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wsSortMap1.xml" ContentType="application/vnd.ms-excel.wsSortMap+xml"/>
  <Override PartName="/xl/worksheets/wsSortMap2.xml" ContentType="application/vnd.ms-excel.wsSortMap+xml"/>
  <Override PartName="/xl/worksheets/wsSortMap3.xml" ContentType="application/vnd.ms-excel.wsSortMap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xl/revisions/revisionHeaders.xml" ContentType="application/vnd.openxmlformats-officedocument.spreadsheetml.revisionHeaders+xml"/>
  <Override PartName="/xl/revisions/revisionLog6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3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4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dev\vagrant\my-django-box\Rails_apps\nws\config\"/>
    </mc:Choice>
  </mc:AlternateContent>
  <bookViews>
    <workbookView xWindow="0" yWindow="0" windowWidth="20490" windowHeight="7905" tabRatio="713"/>
  </bookViews>
  <sheets>
    <sheet name="MSAN OUTDOOR" sheetId="1" r:id="rId1"/>
    <sheet name="Planilha1" sheetId="6" r:id="rId2"/>
    <sheet name="Plan2" sheetId="4" state="hidden" r:id="rId3"/>
    <sheet name="a incluir" sheetId="2" r:id="rId4"/>
    <sheet name="Plan3" sheetId="5" state="hidden" r:id="rId5"/>
    <sheet name="Plan1" sheetId="3" state="hidden" r:id="rId6"/>
  </sheets>
  <externalReferences>
    <externalReference r:id="rId7"/>
  </externalReferences>
  <definedNames>
    <definedName name="_xlnm._FilterDatabase" localSheetId="3" hidden="1">'a incluir'!$A$3:$CR$111</definedName>
    <definedName name="_xlnm._FilterDatabase" localSheetId="0" hidden="1">'MSAN OUTDOOR'!$W$1:$W$11433</definedName>
    <definedName name="Z_00ACD186_0A16_46D9_927E_059E2D735253_.wvu.FilterData" localSheetId="0" hidden="1">'MSAN OUTDOOR'!$A$2:$BZ$1882</definedName>
    <definedName name="Z_01605280_F69C_45F8_9F27_6EE63962120E_.wvu.FilterData" localSheetId="0" hidden="1">'MSAN OUTDOOR'!$A$2:$BZ$1874</definedName>
    <definedName name="Z_01F02C79_A4A4_44A0_A956_61B72D59259C_.wvu.FilterData" localSheetId="0" hidden="1">'MSAN OUTDOOR'!$A$1:$BZ$1910</definedName>
    <definedName name="Z_07911070_1907_4B77_A012_F7DDBA1026E1_.wvu.FilterData" localSheetId="0" hidden="1">'MSAN OUTDOOR'!$A$1:$CN$1896</definedName>
    <definedName name="Z_08FBD1D8_BA7E_40FD_8E7A_A41EE30E1ED9_.wvu.FilterData" localSheetId="0" hidden="1">'MSAN OUTDOOR'!$A$1:$BF$1760</definedName>
    <definedName name="Z_0A67A88D_79DD_4E0B_91F2_44F092DF7550_.wvu.FilterData" localSheetId="0" hidden="1">'MSAN OUTDOOR'!$A$1:$CN$1896</definedName>
    <definedName name="Z_10560638_4352_4BDB_BAC3_43B1A78C22F4_.wvu.FilterData" localSheetId="0" hidden="1">'MSAN OUTDOOR'!$W$1:$W$11436</definedName>
    <definedName name="Z_17BA30A2_78C2_45A5_A02C_5B4171AA1FD3_.wvu.Cols" localSheetId="0" hidden="1">'MSAN OUTDOOR'!$I:$V,'MSAN OUTDOOR'!$X:$X,'MSAN OUTDOOR'!$AC:$AI,'MSAN OUTDOOR'!$AK:$AT</definedName>
    <definedName name="Z_17BA30A2_78C2_45A5_A02C_5B4171AA1FD3_.wvu.FilterData" localSheetId="3" hidden="1">'a incluir'!$A$3:$AW$7</definedName>
    <definedName name="Z_17BA30A2_78C2_45A5_A02C_5B4171AA1FD3_.wvu.FilterData" localSheetId="0" hidden="1">'MSAN OUTDOOR'!$A$1:$BF$1760</definedName>
    <definedName name="Z_17D44512_A413_4397_A3DC_CE01515B55AC_.wvu.FilterData" localSheetId="0" hidden="1">'MSAN OUTDOOR'!$A$2:$BZ$1874</definedName>
    <definedName name="Z_1826F552_3ADC_4993_BC38_ED43DA0688C1_.wvu.FilterData" localSheetId="3" hidden="1">'a incluir'!$A$3:$CR$110</definedName>
    <definedName name="Z_1826F552_3ADC_4993_BC38_ED43DA0688C1_.wvu.FilterData" localSheetId="0" hidden="1">'MSAN OUTDOOR'!$W$1:$W$11436</definedName>
    <definedName name="Z_1869AA0E_2BB5_4446_B325_F994AA238DE6_.wvu.FilterData" localSheetId="0" hidden="1">'MSAN OUTDOOR'!$W$1:$W$1987</definedName>
    <definedName name="Z_19E087F2_5C82_4361_9010_925423CACB6E_.wvu.FilterData" localSheetId="0" hidden="1">'MSAN OUTDOOR'!$A$1:$CN$1896</definedName>
    <definedName name="Z_1B4589E6_E710_42BD_A6DF_A93E5EA0800C_.wvu.FilterData" localSheetId="0" hidden="1">'MSAN OUTDOOR'!$A$1:$CN$1896</definedName>
    <definedName name="Z_20A48F1E_A89B_4884_B7C6_44ED93763E78_.wvu.FilterData" localSheetId="0" hidden="1">'MSAN OUTDOOR'!$W$1:$W$1987</definedName>
    <definedName name="Z_215A115D_4910_4509_BEEE_2ECF34008E3B_.wvu.FilterData" localSheetId="3" hidden="1">'a incluir'!$A$3:$CR$110</definedName>
    <definedName name="Z_215A115D_4910_4509_BEEE_2ECF34008E3B_.wvu.FilterData" localSheetId="0" hidden="1">'MSAN OUTDOOR'!$W$1:$W$11436</definedName>
    <definedName name="Z_22458862_8AC5_4073_9048_FCCAEC3293AB_.wvu.FilterData" localSheetId="0" hidden="1">'MSAN OUTDOOR'!$A$1:$CN$1896</definedName>
    <definedName name="Z_240E591B_89DC_4399_8CAC_DF40D16DE99C_.wvu.FilterData" localSheetId="0" hidden="1">'MSAN OUTDOOR'!$A$1:$BZ$1910</definedName>
    <definedName name="Z_25F4D414_3C22_4761_8226_7C45A6BF8E6A_.wvu.FilterData" localSheetId="0" hidden="1">'MSAN OUTDOOR'!$A$1:$CN$1893</definedName>
    <definedName name="Z_29C8E1F5_03C4_45B7_A56C_D5CB9B905540_.wvu.FilterData" localSheetId="0" hidden="1">'MSAN OUTDOOR'!$A$1:$CN$1</definedName>
    <definedName name="Z_2D46E902_679D_4C75_BD3E_F00E92CB61C0_.wvu.Cols" localSheetId="3" hidden="1">'a incluir'!$Y:$Y,'a incluir'!$AC:$AW</definedName>
    <definedName name="Z_2D46E902_679D_4C75_BD3E_F00E92CB61C0_.wvu.FilterData" localSheetId="3" hidden="1">'a incluir'!$A$3:$AW$91</definedName>
    <definedName name="Z_2D46E902_679D_4C75_BD3E_F00E92CB61C0_.wvu.FilterData" localSheetId="0" hidden="1">'MSAN OUTDOOR'!$A$1:$CP$1893</definedName>
    <definedName name="Z_2DCC1A27_7215_4B98_AD20_A7FD4F627DD3_.wvu.FilterData" localSheetId="0" hidden="1">'MSAN OUTDOOR'!$A$2:$BZ$1874</definedName>
    <definedName name="Z_30A72EB4_021E_4742_89F0_333ABFA120B7_.wvu.FilterData" localSheetId="0" hidden="1">'MSAN OUTDOOR'!$A$1:$CN$1899</definedName>
    <definedName name="Z_33B8683E_3981_4BE4_973B_4C8B475619AD_.wvu.FilterData" localSheetId="0" hidden="1">'MSAN OUTDOOR'!$A$1:$CN$1896</definedName>
    <definedName name="Z_347C4A82_B0D4_4F5E_AC3B_ECA4DED6E228_.wvu.FilterData" localSheetId="0" hidden="1">'MSAN OUTDOOR'!$A$1:$CN$1898</definedName>
    <definedName name="Z_36E6D553_77E9_4C25_8E87_A1D412A883B0_.wvu.FilterData" localSheetId="0" hidden="1">'MSAN OUTDOOR'!$A$1:$CN$1896</definedName>
    <definedName name="Z_374FB889_1B6B_441B_A437_4310BE321835_.wvu.FilterData" localSheetId="0" hidden="1">'MSAN OUTDOOR'!$A$1:$CN$1896</definedName>
    <definedName name="Z_3794D99A_56CC_418A_9FA0_E38794349BDF_.wvu.FilterData" localSheetId="0" hidden="1">'MSAN OUTDOOR'!$A$1:$CN$1896</definedName>
    <definedName name="Z_390E51F9_31EE_4AA0_8E8C_96F663BD71B2_.wvu.FilterData" localSheetId="0" hidden="1">'MSAN OUTDOOR'!$A$1:$CN$1896</definedName>
    <definedName name="Z_3A053492_9355_49ED_B483_349B88B52750_.wvu.FilterData" localSheetId="0" hidden="1">'MSAN OUTDOOR'!$W$1:$W$1872</definedName>
    <definedName name="Z_3A76E95E_773F_49B7_9AF4_C616686F293B_.wvu.FilterData" localSheetId="0" hidden="1">'MSAN OUTDOOR'!$A$1:$CN$1896</definedName>
    <definedName name="Z_3AE552A7_9112_48F7_AA73_8902C4FC4BD7_.wvu.FilterData" localSheetId="3" hidden="1">'a incluir'!$A$3:$CR$107</definedName>
    <definedName name="Z_3AE552A7_9112_48F7_AA73_8902C4FC4BD7_.wvu.FilterData" localSheetId="0" hidden="1">'MSAN OUTDOOR'!$A$1:$CN$11428</definedName>
    <definedName name="Z_3D37D1DA_3328_439B_89DF_B0C3B6EC8806_.wvu.FilterData" localSheetId="0" hidden="1">'MSAN OUTDOOR'!$A$1:$CN$1896</definedName>
    <definedName name="Z_3F34CE07_CE1B_4E1B_A25F_680D857D60F4_.wvu.FilterData" localSheetId="3" hidden="1">'a incluir'!$A$3:$AW$7</definedName>
    <definedName name="Z_3F34CE07_CE1B_4E1B_A25F_680D857D60F4_.wvu.FilterData" localSheetId="0" hidden="1">'MSAN OUTDOOR'!$A$1:$BZ$1910</definedName>
    <definedName name="Z_4143C283_C494_45C5_AEC2_8B7F2FF4D648_.wvu.FilterData" localSheetId="0" hidden="1">'MSAN OUTDOOR'!$A$1:$BF$1872</definedName>
    <definedName name="Z_4196C8CA_3559_4231_AD40_B2C45427F389_.wvu.FilterData" localSheetId="0" hidden="1">'MSAN OUTDOOR'!$A$1:$BF$1760</definedName>
    <definedName name="Z_42F41828_8EA1_4C43_A0E3_637FA7D40264_.wvu.Cols" localSheetId="3" hidden="1">'a incluir'!$Y:$Y,'a incluir'!$AC:$AW</definedName>
    <definedName name="Z_42F41828_8EA1_4C43_A0E3_637FA7D40264_.wvu.Cols" localSheetId="0" hidden="1">'MSAN OUTDOOR'!$AC:$AI,'MSAN OUTDOOR'!$AK:$AT</definedName>
    <definedName name="Z_42F41828_8EA1_4C43_A0E3_637FA7D40264_.wvu.FilterData" localSheetId="3" hidden="1">'a incluir'!$A$3:$CR$111</definedName>
    <definedName name="Z_42F41828_8EA1_4C43_A0E3_637FA7D40264_.wvu.FilterData" localSheetId="0" hidden="1">'MSAN OUTDOOR'!$A$1:$CT$11433</definedName>
    <definedName name="Z_45602361_B821_43A3_930D_E63CB4303A0A_.wvu.FilterData" localSheetId="0" hidden="1">'MSAN OUTDOOR'!$A$1:$CN$1893</definedName>
    <definedName name="Z_4D3A00AF_1E12_45EA_B3E5_FEC2FC6B2B7A_.wvu.FilterData" localSheetId="3" hidden="1">'a incluir'!$A$3:$AW$7</definedName>
    <definedName name="Z_4D3A00AF_1E12_45EA_B3E5_FEC2FC6B2B7A_.wvu.FilterData" localSheetId="0" hidden="1">'MSAN OUTDOOR'!$A$2:$BZ$1872</definedName>
    <definedName name="Z_58863A59_FD7C_4EFA_9355_BB050EF08433_.wvu.FilterData" localSheetId="0" hidden="1">'MSAN OUTDOOR'!$A$1:$BF$1760</definedName>
    <definedName name="Z_5EC2ABDF_F704_4E05_83FD_CC1E3F61147B_.wvu.FilterData" localSheetId="0" hidden="1">'MSAN OUTDOOR'!$A$1:$CN$1900</definedName>
    <definedName name="Z_66F64FEC_A663_44DA_833D_B9B0E1362BE9_.wvu.FilterData" localSheetId="3" hidden="1">'a incluir'!$A$3:$AW$7</definedName>
    <definedName name="Z_66F64FEC_A663_44DA_833D_B9B0E1362BE9_.wvu.FilterData" localSheetId="0" hidden="1">'MSAN OUTDOOR'!$A$2:$BZ$1872</definedName>
    <definedName name="Z_6C1630F8_7C12_4D5B_A4AF_DA51E4F892AF_.wvu.FilterData" localSheetId="0" hidden="1">'MSAN OUTDOOR'!$A$2:$BZ$1874</definedName>
    <definedName name="Z_745E15F1_1AC9_4BE7_9B1F_9EF938509D60_.wvu.FilterData" localSheetId="0" hidden="1">'MSAN OUTDOOR'!$A$1:$CN$1893</definedName>
    <definedName name="Z_761BB46D_5467_423A_9798_67A4AEBF45F2_.wvu.FilterData" localSheetId="0" hidden="1">'MSAN OUTDOOR'!$A$2:$BZ$1888</definedName>
    <definedName name="Z_796F97DB_6DE1_4CBD_B7EC_5DF098D3146F_.wvu.FilterData" localSheetId="3" hidden="1">'a incluir'!$A$3:$AW$7</definedName>
    <definedName name="Z_796F97DB_6DE1_4CBD_B7EC_5DF098D3146F_.wvu.FilterData" localSheetId="0" hidden="1">'MSAN OUTDOOR'!$A$1:$BF$1872</definedName>
    <definedName name="Z_7977C38A_2646_401C_9D5F_EC5CBA33A5FC_.wvu.FilterData" localSheetId="0" hidden="1">'MSAN OUTDOOR'!$A$2:$BZ$1888</definedName>
    <definedName name="Z_7D1B3D59_4F4F_43BE_B07D_D16256980D94_.wvu.FilterData" localSheetId="0" hidden="1">'MSAN OUTDOOR'!$A$1:$CN$1896</definedName>
    <definedName name="Z_7E6828BD_EC28_4861_B52F_641976A35027_.wvu.FilterData" localSheetId="3" hidden="1">'a incluir'!$A$3:$CR$111</definedName>
    <definedName name="Z_7E6828BD_EC28_4861_B52F_641976A35027_.wvu.FilterData" localSheetId="0" hidden="1">'MSAN OUTDOOR'!$A$1:$CN$1898</definedName>
    <definedName name="Z_7F27869A_1AB2_4AA6_A336_91BC4565CA73_.wvu.FilterData" localSheetId="0" hidden="1">'MSAN OUTDOOR'!$A$1:$CN$1896</definedName>
    <definedName name="Z_86D19B74_2C87_49B2_96A2_1B00EF588318_.wvu.Cols" localSheetId="3" hidden="1">'a incluir'!$Y:$Y,'a incluir'!$AC:$AW</definedName>
    <definedName name="Z_86D19B74_2C87_49B2_96A2_1B00EF588318_.wvu.Cols" localSheetId="0" hidden="1">'MSAN OUTDOOR'!$AC:$AI,'MSAN OUTDOOR'!$AK:$AT</definedName>
    <definedName name="Z_86D19B74_2C87_49B2_96A2_1B00EF588318_.wvu.FilterData" localSheetId="3" hidden="1">'a incluir'!$A$3:$CR$92</definedName>
    <definedName name="Z_86D19B74_2C87_49B2_96A2_1B00EF588318_.wvu.FilterData" localSheetId="0" hidden="1">'MSAN OUTDOOR'!$A$1:$CQ$1896</definedName>
    <definedName name="Z_873303A3_86D8_4FD4_A03D_AA21B2EE019D_.wvu.Cols" localSheetId="3" hidden="1">'a incluir'!$F:$G,'a incluir'!$AC:$AQ,'a incluir'!$AS:$AW</definedName>
    <definedName name="Z_873303A3_86D8_4FD4_A03D_AA21B2EE019D_.wvu.FilterData" localSheetId="3" hidden="1">'a incluir'!$A$3:$CR$111</definedName>
    <definedName name="Z_873303A3_86D8_4FD4_A03D_AA21B2EE019D_.wvu.FilterData" localSheetId="0" hidden="1">'MSAN OUTDOOR'!$W$1:$W$11433</definedName>
    <definedName name="Z_8C41CE93_CB48_4EBF_ACDF_3AD307CAFAB6_.wvu.FilterData" localSheetId="0" hidden="1">'MSAN OUTDOOR'!$A$1:$BF$1760</definedName>
    <definedName name="Z_8E99BEA8_B322_43F5_971F_0BAD03475D38_.wvu.FilterData" localSheetId="3" hidden="1">'a incluir'!$A$3:$CR$3</definedName>
    <definedName name="Z_8E99BEA8_B322_43F5_971F_0BAD03475D38_.wvu.FilterData" localSheetId="0" hidden="1">'MSAN OUTDOOR'!$A$1:$CQ$1894</definedName>
    <definedName name="Z_98439B5C_3E38_4316_9B5F_AC3538BA2071_.wvu.FilterData" localSheetId="3" hidden="1">'a incluir'!$A$3:$AW$90</definedName>
    <definedName name="Z_98439B5C_3E38_4316_9B5F_AC3538BA2071_.wvu.FilterData" localSheetId="0" hidden="1">'MSAN OUTDOOR'!$W$1:$W$1975</definedName>
    <definedName name="Z_990B9E82_1E3B_4D30_B63E_992A7CE51D1D_.wvu.FilterData" localSheetId="0" hidden="1">'MSAN OUTDOOR'!$A$1:$CN$1896</definedName>
    <definedName name="Z_992FF4C8_95F5_4EC8_A10D_73938466FA10_.wvu.FilterData" localSheetId="0" hidden="1">'MSAN OUTDOOR'!$A$1:$CN$1896</definedName>
    <definedName name="Z_99826AFD_1BDA_484E_9A16_5DBDFB43F117_.wvu.FilterData" localSheetId="0" hidden="1">'MSAN OUTDOOR'!$A$1:$CD$1888</definedName>
    <definedName name="Z_9AD3DA7B_3568_4210_83D0_052459E9D96C_.wvu.FilterData" localSheetId="3" hidden="1">'a incluir'!$A$3:$AW$17</definedName>
    <definedName name="Z_9AD3DA7B_3568_4210_83D0_052459E9D96C_.wvu.FilterData" localSheetId="0" hidden="1">'MSAN OUTDOOR'!$W$1:$W$1926</definedName>
    <definedName name="Z_9C9E51CE_12FB_41D2_A23D_BC08241C2954_.wvu.FilterData" localSheetId="0" hidden="1">'MSAN OUTDOOR'!$A$1:$BF$1760</definedName>
    <definedName name="Z_9CA43FF5_A653_4CD2_B666_D296C5DCACBC_.wvu.FilterData" localSheetId="3" hidden="1">'a incluir'!$A$3:$AW$7</definedName>
    <definedName name="Z_9E485F65_15C1_4DE9_B620_996FB5225A50_.wvu.FilterData" localSheetId="0" hidden="1">'MSAN OUTDOOR'!$A$2:$BZ$1874</definedName>
    <definedName name="Z_A024CF92_233C_46DF_AB42_FD60938D175F_.wvu.FilterData" localSheetId="0" hidden="1">'MSAN OUTDOOR'!$A$1:$CN$1896</definedName>
    <definedName name="Z_A052BE80_D15C_4EEE_A64F_EAE1976F0C71_.wvu.FilterData" localSheetId="0" hidden="1">'MSAN OUTDOOR'!$A$1:$BF$1760</definedName>
    <definedName name="Z_A6F93456_168D_421A_B321_84FB5D7EF723_.wvu.FilterData" localSheetId="0" hidden="1">'MSAN OUTDOOR'!$A$1:$CR$1893</definedName>
    <definedName name="Z_B23A8DF8_3BF7_470E_A464_BB7F6EBDD400_.wvu.FilterData" localSheetId="0" hidden="1">'MSAN OUTDOOR'!$W$1:$W$1987</definedName>
    <definedName name="Z_B9717A3C_ED33_4270_AF48_D98A6E84405A_.wvu.FilterData" localSheetId="0" hidden="1">'MSAN OUTDOOR'!$A$1:$CN$1896</definedName>
    <definedName name="Z_B97CA8D5_91D9_4F4F_A514_A1AFDA121257_.wvu.Cols" localSheetId="3" hidden="1">'a incluir'!$F:$G,'a incluir'!$AC:$AQ,'a incluir'!$AS:$AW</definedName>
    <definedName name="Z_B97CA8D5_91D9_4F4F_A514_A1AFDA121257_.wvu.FilterData" localSheetId="3" hidden="1">'a incluir'!$A$3:$CR$111</definedName>
    <definedName name="Z_B97CA8D5_91D9_4F4F_A514_A1AFDA121257_.wvu.FilterData" localSheetId="0" hidden="1">'MSAN OUTDOOR'!$A$1:$CT$1903</definedName>
    <definedName name="Z_C0177426_F172_433F_AF57_C11C868D23E5_.wvu.Cols" localSheetId="0" hidden="1">'MSAN OUTDOOR'!$I:$V,'MSAN OUTDOOR'!$X:$X,'MSAN OUTDOOR'!$AC:$AI,'MSAN OUTDOOR'!$AK:$AT</definedName>
    <definedName name="Z_C0177426_F172_433F_AF57_C11C868D23E5_.wvu.FilterData" localSheetId="3" hidden="1">'a incluir'!$A$3:$AW$7</definedName>
    <definedName name="Z_C0177426_F172_433F_AF57_C11C868D23E5_.wvu.FilterData" localSheetId="0" hidden="1">'MSAN OUTDOOR'!$A$1:$BF$1760</definedName>
    <definedName name="Z_C3E02DA3_C37A_4171_B800_4DB6B61A1C7F_.wvu.FilterData" localSheetId="0" hidden="1">'MSAN OUTDOOR'!$A$1:$CN$1898</definedName>
    <definedName name="Z_C3F040F7_9714_4A5D_9D26_CAFCBE6E5865_.wvu.FilterData" localSheetId="0" hidden="1">'MSAN OUTDOOR'!$A$1:$CN$1896</definedName>
    <definedName name="Z_C57CE41E_0683_4029_9A30_6B2C7E8C57F8_.wvu.FilterData" localSheetId="0" hidden="1">'MSAN OUTDOOR'!$A$1:$CN$1896</definedName>
    <definedName name="Z_D003841B_3144_4FB7_9F55_33D8D283B5A1_.wvu.FilterData" localSheetId="0" hidden="1">'MSAN OUTDOOR'!$A$1:$CN$1896</definedName>
    <definedName name="Z_D09F7E87_A1AF_4BFD_8B0A_7F570244BC7E_.wvu.FilterData" localSheetId="0" hidden="1">'MSAN OUTDOOR'!$A$1:$CN$1</definedName>
    <definedName name="Z_D34ECF76_5BC9_484F_B0FC_7AFAEEB68CF8_.wvu.FilterData" localSheetId="0" hidden="1">'MSAN OUTDOOR'!$A$1:$CN$1893</definedName>
    <definedName name="Z_D4E64077_D868_4880_88B5_76F96A6E75D9_.wvu.FilterData" localSheetId="3" hidden="1">'a incluir'!$A$3:$CR$110</definedName>
    <definedName name="Z_D4E64077_D868_4880_88B5_76F96A6E75D9_.wvu.FilterData" localSheetId="0" hidden="1">'MSAN OUTDOOR'!$W$1:$W$11436</definedName>
    <definedName name="Z_D50F6928_4ABC_4CF6_A679_840F88176EBE_.wvu.FilterData" localSheetId="0" hidden="1">'MSAN OUTDOOR'!$A$1:$CN$1896</definedName>
    <definedName name="Z_D7A4283D_2F88_4B34_86F1_7C6EB526C0CD_.wvu.FilterData" localSheetId="0" hidden="1">'MSAN OUTDOOR'!$A$1:$CN$1896</definedName>
    <definedName name="Z_DA73A7F4_8548_4924_8D6A_04A6EABA9272_.wvu.FilterData" localSheetId="0" hidden="1">'MSAN OUTDOOR'!$A$1:$CN$1896</definedName>
    <definedName name="Z_DD57858C_EF26_4D44_B52E_C5FD54EE6E6A_.wvu.FilterData" localSheetId="0" hidden="1">'MSAN OUTDOOR'!$A$1:$CN$1896</definedName>
    <definedName name="Z_E43B3C3F_6103_489A_905E_112BCBD4D9BC_.wvu.FilterData" localSheetId="0" hidden="1">'MSAN OUTDOOR'!$A$1:$CN$1896</definedName>
    <definedName name="Z_E6EE3594_2CFB_4772_B909_FBC8CCC17036_.wvu.Cols" localSheetId="3" hidden="1">'a incluir'!$F:$G,'a incluir'!$AC:$AQ,'a incluir'!$AS:$AW</definedName>
    <definedName name="Z_E6EE3594_2CFB_4772_B909_FBC8CCC17036_.wvu.FilterData" localSheetId="3" hidden="1">'a incluir'!$A$3:$CR$111</definedName>
    <definedName name="Z_E6EE3594_2CFB_4772_B909_FBC8CCC17036_.wvu.FilterData" localSheetId="0" hidden="1">'MSAN OUTDOOR'!$W$1:$W$11433</definedName>
    <definedName name="Z_EB451F53_CEA8_4BD2_B467_658FDA59D51E_.wvu.FilterData" localSheetId="0" hidden="1">'MSAN OUTDOOR'!$A$1:$CP$1893</definedName>
    <definedName name="Z_EC63FB15_4EA0_44D1_B029_697D8A6E2134_.wvu.FilterData" localSheetId="0" hidden="1">'MSAN OUTDOOR'!$A$1:$BF$1888</definedName>
    <definedName name="Z_F8FB299E_10EE_4252_A69C_EA6D369FBCCA_.wvu.FilterData" localSheetId="0" hidden="1">'MSAN OUTDOOR'!$A$1:$CN$1896</definedName>
    <definedName name="Z_FA3F9270_C7C7_4FAC_A106_5ED88FABD05B_.wvu.FilterData" localSheetId="0" hidden="1">'MSAN OUTDOOR'!$A$1:$CN$1896</definedName>
  </definedNames>
  <calcPr calcId="171027"/>
  <customWorkbookViews>
    <customWorkbookView name="Genildo Xavier Ferreira - Modo de exibição pessoal" guid="{873303A3-86D8-4FD4-A03D-AA21B2EE019D}" mergeInterval="0" personalView="1" maximized="1" xWindow="-8" yWindow="-8" windowWidth="1382" windowHeight="744" tabRatio="713" activeSheetId="6"/>
    <customWorkbookView name="Sergio  Kohara - Modo de exibição pessoal" guid="{E6EE3594-2CFB-4772-B909-FBC8CCC17036}" mergeInterval="0" personalView="1" maximized="1" xWindow="-8" yWindow="-8" windowWidth="1382" windowHeight="744" tabRatio="713" activeSheetId="1"/>
    <customWorkbookView name="Levi de Souza - Modo de exibição pessoal" guid="{86D19B74-2C87-49B2-96A2-1B00EF588318}" mergeInterval="0" personalView="1" maximized="1" xWindow="-8" yWindow="-8" windowWidth="1382" windowHeight="744" tabRatio="713" activeSheetId="1"/>
    <customWorkbookView name="Henrique Aparecido Bezerra - Modo de exibição pessoal" guid="{C0177426-F172-433F-AF57-C11C868D23E5}" mergeInterval="0" personalView="1" maximized="1" xWindow="-8" yWindow="-8" windowWidth="1296" windowHeight="776" tabRatio="713" activeSheetId="1"/>
    <customWorkbookView name="NATASHA AMADEU HYPOLITO - Modo de exibição pessoal" guid="{17BA30A2-78C2-45A5-A02C-5B4171AA1FD3}" mergeInterval="0" personalView="1" maximized="1" xWindow="-8" yWindow="-8" windowWidth="1456" windowHeight="876" tabRatio="713" activeSheetId="1"/>
    <customWorkbookView name="Henrique  Aparecido Bezerra - Modo de exibição pessoal" guid="{4D3A00AF-1E12-45EA-B3E5-FEC2FC6B2B7A}" mergeInterval="0" personalView="1" maximized="1" xWindow="-8" yWindow="-8" windowWidth="1296" windowHeight="776" tabRatio="713" activeSheetId="1"/>
    <customWorkbookView name="Jose Valtencir Antunes Faria - Modo de exibição pessoal" guid="{66F64FEC-A663-44DA-833D-B9B0E1362BE9}" mergeInterval="0" personalView="1" maximized="1" xWindow="-4" yWindow="-4" windowWidth="1374" windowHeight="732" tabRatio="713" activeSheetId="1"/>
    <customWorkbookView name="Alvaro Alceu Ferreira Santos - Modo de exibição pessoal" guid="{796F97DB-6DE1-4CBD-B7EC-5DF098D3146F}" mergeInterval="0" personalView="1" maximized="1" xWindow="-8" yWindow="-8" windowWidth="1382" windowHeight="744" tabRatio="713" activeSheetId="1"/>
    <customWorkbookView name="Paloma Ana De Oliveira - Modo de exibição pessoal" guid="{2D46E902-679D-4C75-BD3E-F00E92CB61C0}" mergeInterval="0" personalView="1" maximized="1" xWindow="-8" yWindow="-8" windowWidth="1382" windowHeight="744" tabRatio="713" activeSheetId="1"/>
    <customWorkbookView name="E439138 - Modo de exibição pessoal" guid="{42F41828-8EA1-4C43-A0E3-637FA7D40264}" mergeInterval="0" personalView="1" maximized="1" xWindow="-8" yWindow="-8" windowWidth="1382" windowHeight="754" tabRatio="713" activeSheetId="1"/>
    <customWorkbookView name="Priscila Andreia Santana - Modo de exibição pessoal" guid="{B97CA8D5-91D9-4F4F-A514-A1AFDA121257}" mergeInterval="0" personalView="1" maximized="1" xWindow="-8" yWindow="-8" windowWidth="1382" windowHeight="744" tabRatio="713" activeSheetId="1"/>
  </customWorkbookViews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Y87" i="2" l="1"/>
  <c r="AX87" i="2"/>
  <c r="AY28" i="2"/>
  <c r="AX28" i="2"/>
  <c r="F1903" i="1"/>
  <c r="X1903" i="1"/>
  <c r="X1874" i="1" l="1"/>
  <c r="X1873" i="1"/>
  <c r="AY76" i="2" l="1"/>
  <c r="AX76" i="2"/>
  <c r="X1901" i="1"/>
  <c r="AY82" i="2" l="1"/>
  <c r="AX82" i="2"/>
  <c r="X1902" i="1" l="1"/>
  <c r="F1902" i="1"/>
  <c r="X111" i="2" l="1"/>
  <c r="F111" i="2"/>
  <c r="E111" i="2"/>
  <c r="J1280" i="1" l="1"/>
  <c r="BA22" i="2" l="1"/>
  <c r="AZ22" i="2"/>
  <c r="BA21" i="2"/>
  <c r="AZ21" i="2"/>
  <c r="BA20" i="2"/>
  <c r="AZ20" i="2"/>
  <c r="BB1900" i="1" l="1"/>
  <c r="BA1900" i="1"/>
  <c r="X1900" i="1"/>
  <c r="BB1899" i="1"/>
  <c r="BA1899" i="1"/>
  <c r="X1899" i="1"/>
  <c r="X22" i="2"/>
  <c r="F22" i="2"/>
  <c r="E22" i="2"/>
  <c r="X21" i="2"/>
  <c r="F21" i="2"/>
  <c r="E21" i="2"/>
  <c r="X20" i="2"/>
  <c r="F20" i="2"/>
  <c r="E20" i="2"/>
  <c r="X90" i="2" l="1"/>
  <c r="F90" i="2"/>
  <c r="X89" i="2"/>
  <c r="F89" i="2"/>
  <c r="X88" i="2"/>
  <c r="F88" i="2"/>
  <c r="X83" i="2" l="1"/>
  <c r="F83" i="2"/>
  <c r="X82" i="2"/>
  <c r="F82" i="2"/>
  <c r="X28" i="2"/>
  <c r="F28" i="2"/>
  <c r="X81" i="2"/>
  <c r="F81" i="2"/>
  <c r="X80" i="2"/>
  <c r="F80" i="2"/>
  <c r="X79" i="2"/>
  <c r="F79" i="2"/>
  <c r="X78" i="2"/>
  <c r="F78" i="2"/>
  <c r="K42" i="2"/>
  <c r="K46" i="2"/>
  <c r="K60" i="2"/>
  <c r="K65" i="2"/>
  <c r="K71" i="2"/>
  <c r="K91" i="2"/>
  <c r="X77" i="2"/>
  <c r="F77" i="2"/>
  <c r="X321" i="1" l="1"/>
  <c r="X320" i="1"/>
  <c r="X318" i="1"/>
  <c r="X378" i="1" l="1"/>
  <c r="F378" i="1"/>
  <c r="E378" i="1"/>
  <c r="X377" i="1"/>
  <c r="F377" i="1"/>
  <c r="E377" i="1"/>
  <c r="AY29" i="2" l="1"/>
  <c r="AX29" i="2"/>
  <c r="BB1498" i="1"/>
  <c r="BA1498" i="1"/>
  <c r="X1498" i="1"/>
  <c r="F1498" i="1"/>
  <c r="E1498" i="1"/>
  <c r="K1413" i="1" l="1"/>
  <c r="AX31" i="2"/>
  <c r="AY31" i="2"/>
  <c r="BB1506" i="1"/>
  <c r="X1506" i="1"/>
  <c r="F1506" i="1"/>
  <c r="E1506" i="1"/>
  <c r="AY27" i="2" l="1"/>
  <c r="AX27" i="2"/>
  <c r="BA1490" i="1"/>
  <c r="BB1490" i="1"/>
  <c r="X1490" i="1"/>
  <c r="E1490" i="1"/>
  <c r="F1490" i="1"/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D319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299" i="1"/>
  <c r="E300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1" i="1"/>
  <c r="E1492" i="1"/>
  <c r="E1493" i="1"/>
  <c r="E1494" i="1"/>
  <c r="E1495" i="1"/>
  <c r="E1496" i="1"/>
  <c r="E1497" i="1"/>
  <c r="E1499" i="1"/>
  <c r="E1500" i="1"/>
  <c r="E1501" i="1"/>
  <c r="E1502" i="1"/>
  <c r="E1503" i="1"/>
  <c r="E1504" i="1"/>
  <c r="E1505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E318" i="1"/>
  <c r="E319" i="1"/>
  <c r="E320" i="1"/>
  <c r="E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299" i="1"/>
  <c r="F300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1" i="1"/>
  <c r="F1492" i="1"/>
  <c r="F1493" i="1"/>
  <c r="F1494" i="1"/>
  <c r="F1495" i="1"/>
  <c r="F1496" i="1"/>
  <c r="F1497" i="1"/>
  <c r="F1499" i="1"/>
  <c r="F1500" i="1"/>
  <c r="F1501" i="1"/>
  <c r="F1502" i="1"/>
  <c r="F1503" i="1"/>
  <c r="F1504" i="1"/>
  <c r="F1505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2" i="1"/>
  <c r="AY92" i="2" l="1"/>
  <c r="AY95" i="2"/>
  <c r="AY94" i="2"/>
  <c r="AY93" i="2"/>
  <c r="AY96" i="2"/>
  <c r="AY91" i="2"/>
  <c r="AY23" i="2"/>
  <c r="AY26" i="2"/>
  <c r="AY25" i="2"/>
  <c r="X19" i="2"/>
  <c r="BB1898" i="1"/>
  <c r="BB1897" i="1"/>
  <c r="BB1896" i="1"/>
  <c r="BB1895" i="1"/>
  <c r="BB1894" i="1"/>
  <c r="BB1893" i="1"/>
  <c r="BB1892" i="1"/>
  <c r="BB1891" i="1"/>
  <c r="BB1890" i="1"/>
  <c r="BA1898" i="1"/>
  <c r="BA1897" i="1"/>
  <c r="BA1896" i="1"/>
  <c r="BA1895" i="1"/>
  <c r="BA1894" i="1"/>
  <c r="BA1893" i="1"/>
  <c r="BA1892" i="1"/>
  <c r="BA1891" i="1"/>
  <c r="BA1890" i="1"/>
  <c r="X65" i="2"/>
  <c r="X66" i="2"/>
  <c r="X64" i="2"/>
  <c r="X63" i="2"/>
  <c r="X62" i="2"/>
  <c r="X61" i="2"/>
  <c r="X29" i="2"/>
  <c r="X48" i="2"/>
  <c r="X47" i="2"/>
  <c r="X46" i="2"/>
  <c r="X45" i="2"/>
  <c r="X44" i="2"/>
  <c r="X43" i="2"/>
  <c r="X42" i="2"/>
  <c r="X41" i="2"/>
  <c r="X40" i="2"/>
  <c r="X39" i="2"/>
  <c r="X38" i="2"/>
  <c r="X37" i="2"/>
  <c r="X36" i="2"/>
  <c r="X35" i="2"/>
  <c r="X34" i="2"/>
  <c r="X33" i="2"/>
  <c r="X32" i="2"/>
  <c r="X60" i="2"/>
  <c r="X76" i="2"/>
  <c r="X75" i="2"/>
  <c r="X74" i="2"/>
  <c r="X73" i="2"/>
  <c r="X72" i="2"/>
  <c r="X71" i="2"/>
  <c r="X70" i="2"/>
  <c r="X69" i="2"/>
  <c r="X68" i="2"/>
  <c r="X67" i="2"/>
  <c r="X50" i="2"/>
  <c r="X49" i="2"/>
  <c r="X30" i="2"/>
  <c r="X57" i="2"/>
  <c r="X55" i="2"/>
  <c r="X53" i="2"/>
  <c r="X59" i="2"/>
  <c r="X56" i="2"/>
  <c r="X54" i="2"/>
  <c r="X52" i="2"/>
  <c r="X51" i="2"/>
  <c r="X31" i="2"/>
  <c r="X27" i="2"/>
  <c r="X24" i="2"/>
  <c r="X58" i="2"/>
  <c r="X18" i="2"/>
  <c r="X17" i="2"/>
  <c r="X16" i="2"/>
  <c r="X15" i="2"/>
  <c r="X14" i="2"/>
  <c r="X13" i="2"/>
  <c r="X9" i="2"/>
  <c r="X10" i="2"/>
  <c r="X1867" i="1"/>
  <c r="X1868" i="1"/>
  <c r="X1869" i="1"/>
  <c r="X1870" i="1"/>
  <c r="X1871" i="1"/>
  <c r="X1872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26" i="2" l="1"/>
  <c r="X23" i="2"/>
  <c r="X58" i="1" l="1"/>
  <c r="X59" i="1"/>
  <c r="X60" i="1"/>
  <c r="X61" i="1"/>
  <c r="X54" i="1"/>
  <c r="X55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2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585" i="1"/>
  <c r="X586" i="1"/>
  <c r="X587" i="1"/>
  <c r="X588" i="1"/>
  <c r="X589" i="1"/>
  <c r="X590" i="1"/>
  <c r="X591" i="1"/>
  <c r="X592" i="1"/>
  <c r="X593" i="1"/>
  <c r="X583" i="1"/>
  <c r="X584" i="1"/>
  <c r="X581" i="1"/>
  <c r="X582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62" i="1"/>
  <c r="X63" i="1"/>
  <c r="X64" i="1"/>
  <c r="X65" i="1"/>
  <c r="X66" i="1"/>
  <c r="X67" i="1"/>
  <c r="X68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05" i="1"/>
  <c r="X1004" i="1"/>
  <c r="X996" i="1"/>
  <c r="X997" i="1"/>
  <c r="X998" i="1"/>
  <c r="X999" i="1"/>
  <c r="X1000" i="1"/>
  <c r="X1001" i="1"/>
  <c r="X1002" i="1"/>
  <c r="X1003" i="1"/>
  <c r="X994" i="1"/>
  <c r="X995" i="1"/>
  <c r="X993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700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33" i="1"/>
  <c r="X1434" i="1"/>
  <c r="X1435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283" i="1"/>
  <c r="X1282" i="1"/>
  <c r="X1280" i="1"/>
  <c r="X1281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891" i="1"/>
  <c r="X1892" i="1"/>
  <c r="X1890" i="1"/>
  <c r="X1896" i="1"/>
  <c r="X1895" i="1"/>
  <c r="X1897" i="1"/>
  <c r="X1898" i="1"/>
  <c r="X1893" i="1"/>
  <c r="X1894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4" i="1"/>
  <c r="X1695" i="1"/>
  <c r="X1696" i="1"/>
  <c r="X1697" i="1"/>
  <c r="X1698" i="1"/>
  <c r="X1699" i="1"/>
  <c r="X1700" i="1"/>
  <c r="X1701" i="1"/>
  <c r="X1702" i="1"/>
  <c r="X7" i="2" l="1"/>
  <c r="X6" i="2"/>
  <c r="X5" i="2"/>
  <c r="X25" i="2" l="1"/>
  <c r="X1550" i="1" l="1"/>
  <c r="X1534" i="1"/>
  <c r="X1527" i="1"/>
  <c r="X1528" i="1"/>
  <c r="X1518" i="1"/>
  <c r="X1525" i="1"/>
  <c r="X1524" i="1"/>
  <c r="X1529" i="1"/>
  <c r="X1532" i="1"/>
  <c r="X1533" i="1"/>
  <c r="X1523" i="1"/>
  <c r="X1526" i="1"/>
  <c r="X1535" i="1"/>
  <c r="X1521" i="1"/>
  <c r="X1530" i="1"/>
  <c r="X1519" i="1"/>
  <c r="X1520" i="1"/>
  <c r="K1522" i="1"/>
  <c r="X1522" i="1"/>
  <c r="X1531" i="1"/>
  <c r="X1541" i="1"/>
  <c r="X1540" i="1"/>
  <c r="X1537" i="1"/>
  <c r="X1538" i="1"/>
  <c r="X1539" i="1"/>
  <c r="X1536" i="1"/>
  <c r="X1504" i="1"/>
  <c r="X1507" i="1"/>
  <c r="X1503" i="1"/>
  <c r="X1499" i="1"/>
  <c r="X1500" i="1"/>
  <c r="X1496" i="1"/>
  <c r="X1510" i="1"/>
  <c r="X1511" i="1"/>
  <c r="X1512" i="1"/>
  <c r="X1514" i="1"/>
  <c r="X1515" i="1"/>
  <c r="X1513" i="1"/>
  <c r="X1516" i="1"/>
  <c r="X1517" i="1"/>
  <c r="X1509" i="1"/>
  <c r="X1491" i="1"/>
  <c r="X1502" i="1"/>
  <c r="X1703" i="1"/>
  <c r="X1710" i="1"/>
  <c r="X1711" i="1"/>
  <c r="X1712" i="1"/>
  <c r="X1713" i="1"/>
  <c r="X1708" i="1"/>
  <c r="X1709" i="1"/>
  <c r="X1704" i="1"/>
  <c r="X1705" i="1"/>
  <c r="X1706" i="1"/>
  <c r="X1707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492" i="1"/>
  <c r="X1501" i="1"/>
  <c r="X1505" i="1"/>
  <c r="X1495" i="1" l="1"/>
  <c r="X1508" i="1" l="1"/>
  <c r="X1493" i="1" l="1"/>
  <c r="X1497" i="1" l="1"/>
  <c r="X110" i="2"/>
  <c r="X109" i="2"/>
  <c r="X108" i="2"/>
  <c r="X92" i="2"/>
  <c r="X95" i="2"/>
  <c r="X107" i="2"/>
  <c r="X106" i="2"/>
  <c r="X105" i="2"/>
  <c r="X104" i="2"/>
  <c r="X103" i="2"/>
  <c r="X102" i="2"/>
  <c r="X101" i="2"/>
  <c r="X100" i="2"/>
  <c r="X94" i="2"/>
  <c r="X93" i="2"/>
  <c r="X96" i="2"/>
  <c r="X99" i="2"/>
  <c r="X98" i="2"/>
  <c r="X91" i="2"/>
  <c r="X97" i="2"/>
  <c r="X1769" i="1" l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 l="1"/>
  <c r="X1784" i="1"/>
  <c r="X1785" i="1"/>
  <c r="X1795" i="1"/>
  <c r="X1796" i="1"/>
  <c r="X1788" i="1"/>
  <c r="X1789" i="1"/>
  <c r="X1777" i="1"/>
  <c r="X1778" i="1"/>
  <c r="X1786" i="1"/>
  <c r="X1787" i="1"/>
  <c r="X1775" i="1"/>
  <c r="X1776" i="1"/>
  <c r="X1781" i="1"/>
  <c r="X1782" i="1"/>
  <c r="X1792" i="1"/>
  <c r="X1790" i="1"/>
  <c r="X1791" i="1"/>
  <c r="X1770" i="1"/>
  <c r="X1771" i="1"/>
  <c r="X1797" i="1"/>
  <c r="X1798" i="1"/>
  <c r="X1779" i="1"/>
  <c r="X1780" i="1"/>
  <c r="X1772" i="1"/>
  <c r="X1773" i="1"/>
  <c r="X1774" i="1"/>
  <c r="X1793" i="1"/>
  <c r="X1794" i="1"/>
  <c r="X1799" i="1"/>
  <c r="X1800" i="1"/>
  <c r="X1783" i="1" l="1"/>
  <c r="Y1803" i="1"/>
  <c r="Y1804" i="1"/>
  <c r="Y1805" i="1"/>
  <c r="Y1811" i="1"/>
  <c r="Y1808" i="1"/>
  <c r="Y1809" i="1"/>
  <c r="Y1810" i="1"/>
  <c r="Y1801" i="1"/>
  <c r="Y1802" i="1"/>
  <c r="X1834" i="1"/>
  <c r="X1833" i="1"/>
  <c r="X1832" i="1"/>
  <c r="X1807" i="1"/>
  <c r="X1806" i="1"/>
  <c r="X1831" i="1"/>
  <c r="X1830" i="1"/>
  <c r="X1822" i="1"/>
  <c r="X1821" i="1"/>
  <c r="X1802" i="1"/>
  <c r="X1801" i="1"/>
  <c r="X1827" i="1"/>
  <c r="X1826" i="1"/>
  <c r="X1825" i="1"/>
  <c r="X1810" i="1"/>
  <c r="X1809" i="1"/>
  <c r="X1808" i="1"/>
  <c r="X1824" i="1"/>
  <c r="X1823" i="1"/>
  <c r="X1811" i="1"/>
  <c r="X1820" i="1"/>
  <c r="X1819" i="1"/>
  <c r="X1805" i="1"/>
  <c r="X1804" i="1"/>
  <c r="X1803" i="1"/>
  <c r="X1829" i="1"/>
  <c r="X1828" i="1"/>
  <c r="X1818" i="1"/>
  <c r="X1817" i="1"/>
  <c r="X1813" i="1"/>
  <c r="X1812" i="1"/>
  <c r="X1816" i="1"/>
  <c r="X1815" i="1"/>
  <c r="X1814" i="1" l="1"/>
  <c r="X1841" i="1" l="1"/>
  <c r="X1843" i="1"/>
  <c r="X1844" i="1"/>
  <c r="X1835" i="1"/>
  <c r="X1836" i="1"/>
  <c r="X1837" i="1"/>
  <c r="X1838" i="1"/>
  <c r="X1839" i="1"/>
  <c r="X1842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40" i="1"/>
  <c r="J1283" i="1" l="1"/>
  <c r="X1546" i="1" l="1"/>
  <c r="X1547" i="1"/>
  <c r="X1542" i="1"/>
  <c r="X1543" i="1"/>
  <c r="X1544" i="1"/>
  <c r="X1548" i="1"/>
  <c r="X1549" i="1"/>
  <c r="X1545" i="1"/>
  <c r="X1494" i="1" l="1"/>
  <c r="I12" i="3" l="1"/>
  <c r="J12" i="3"/>
  <c r="H12" i="3"/>
  <c r="K6" i="3"/>
  <c r="K7" i="3"/>
  <c r="K8" i="3"/>
  <c r="K9" i="3"/>
  <c r="K10" i="3"/>
  <c r="K11" i="3"/>
  <c r="K5" i="3"/>
  <c r="K12" i="3" l="1"/>
  <c r="X57" i="1"/>
  <c r="K894" i="1" l="1"/>
  <c r="J894" i="1"/>
  <c r="K756" i="1"/>
  <c r="K874" i="1"/>
  <c r="K367" i="1"/>
  <c r="K532" i="1"/>
  <c r="K757" i="1"/>
  <c r="K759" i="1"/>
  <c r="K758" i="1"/>
  <c r="K871" i="1"/>
  <c r="K872" i="1"/>
  <c r="K873" i="1"/>
  <c r="X12" i="2"/>
  <c r="X11" i="2"/>
  <c r="X8" i="2"/>
  <c r="K1048" i="1"/>
  <c r="K1185" i="1"/>
  <c r="J1134" i="1"/>
  <c r="K1075" i="1"/>
  <c r="K1115" i="1"/>
  <c r="J1126" i="1"/>
  <c r="J1125" i="1"/>
  <c r="J1123" i="1"/>
  <c r="J1120" i="1"/>
  <c r="J1216" i="1"/>
  <c r="K1186" i="1"/>
  <c r="K1099" i="1"/>
  <c r="K1283" i="1"/>
  <c r="K1406" i="1"/>
  <c r="K1432" i="1"/>
  <c r="K1430" i="1"/>
  <c r="K1429" i="1"/>
  <c r="K1388" i="1"/>
  <c r="K1381" i="1"/>
  <c r="K1378" i="1"/>
  <c r="K1426" i="1"/>
  <c r="K1425" i="1"/>
  <c r="K1424" i="1"/>
  <c r="K1423" i="1"/>
  <c r="K1422" i="1"/>
  <c r="K1420" i="1"/>
  <c r="K1419" i="1"/>
  <c r="K1418" i="1"/>
  <c r="K1397" i="1"/>
  <c r="K1392" i="1"/>
  <c r="K1391" i="1"/>
  <c r="K1390" i="1"/>
  <c r="K1403" i="1"/>
  <c r="J1403" i="1"/>
  <c r="K1402" i="1"/>
  <c r="K1401" i="1"/>
  <c r="K1400" i="1"/>
  <c r="J1399" i="1"/>
  <c r="J1427" i="1"/>
  <c r="K687" i="1"/>
  <c r="K876" i="1"/>
  <c r="K825" i="1"/>
  <c r="K941" i="1"/>
  <c r="K827" i="1"/>
  <c r="K710" i="1"/>
  <c r="K763" i="1"/>
  <c r="J757" i="1"/>
  <c r="J1030" i="1"/>
  <c r="J524" i="1"/>
  <c r="K458" i="1"/>
  <c r="K485" i="1"/>
  <c r="K366" i="1"/>
  <c r="J457" i="1"/>
  <c r="K446" i="1"/>
  <c r="K208" i="1"/>
  <c r="K264" i="1"/>
  <c r="K244" i="1"/>
  <c r="K73" i="1"/>
  <c r="K72" i="1"/>
  <c r="K202" i="1"/>
  <c r="K103" i="1"/>
  <c r="K249" i="1"/>
  <c r="J49" i="1"/>
  <c r="J48" i="1"/>
  <c r="J46" i="1"/>
  <c r="J45" i="1"/>
  <c r="J13" i="1"/>
  <c r="K4" i="1"/>
  <c r="K3" i="1"/>
</calcChain>
</file>

<file path=xl/sharedStrings.xml><?xml version="1.0" encoding="utf-8"?>
<sst xmlns="http://schemas.openxmlformats.org/spreadsheetml/2006/main" count="124969" uniqueCount="12683">
  <si>
    <t>Ano</t>
  </si>
  <si>
    <t>Projeto</t>
  </si>
  <si>
    <t>Fase</t>
  </si>
  <si>
    <t>Número 
PO emitido</t>
  </si>
  <si>
    <t>Data 
Ativação</t>
  </si>
  <si>
    <t>Forn. MSAN</t>
  </si>
  <si>
    <t>Modelo</t>
  </si>
  <si>
    <t>Portas 
VDSL2</t>
  </si>
  <si>
    <t>Portas 
POTS</t>
  </si>
  <si>
    <t>Portas 
SHDSL.TDM</t>
  </si>
  <si>
    <t>Portas 
G.SHDSL.EFM</t>
  </si>
  <si>
    <t>Grooming</t>
  </si>
  <si>
    <t>MPLS</t>
  </si>
  <si>
    <t>Cofre?</t>
  </si>
  <si>
    <t>Tipo</t>
  </si>
  <si>
    <t>Ambiente</t>
  </si>
  <si>
    <t>CN</t>
  </si>
  <si>
    <t>CNL</t>
  </si>
  <si>
    <t>Armário</t>
  </si>
  <si>
    <t>Chave</t>
  </si>
  <si>
    <t>Endereço</t>
  </si>
  <si>
    <t>Localidade</t>
  </si>
  <si>
    <t>AT</t>
  </si>
  <si>
    <t>Hostname</t>
  </si>
  <si>
    <t>Forn Metro</t>
  </si>
  <si>
    <t>SWS</t>
  </si>
  <si>
    <t>SWD</t>
  </si>
  <si>
    <t>SWC</t>
  </si>
  <si>
    <t>Obs Planej Metro</t>
  </si>
  <si>
    <t>BRAS</t>
  </si>
  <si>
    <t>MCG Principal</t>
  </si>
  <si>
    <t>MCG Secundário</t>
  </si>
  <si>
    <t>NGW1</t>
  </si>
  <si>
    <t>EFM</t>
  </si>
  <si>
    <t>DDR</t>
  </si>
  <si>
    <t>ETP Rede Interna</t>
  </si>
  <si>
    <t>ETP Rede Externa</t>
  </si>
  <si>
    <t>Observação</t>
  </si>
  <si>
    <t>Nº Estação</t>
  </si>
  <si>
    <t xml:space="preserve">Latitude </t>
  </si>
  <si>
    <t>Longitude</t>
  </si>
  <si>
    <t>OF 49</t>
  </si>
  <si>
    <t>-</t>
  </si>
  <si>
    <t>SIM</t>
  </si>
  <si>
    <t>Keymile</t>
  </si>
  <si>
    <t>Modernização</t>
  </si>
  <si>
    <t>NÃO</t>
  </si>
  <si>
    <t>Abrigado</t>
  </si>
  <si>
    <t>11144CT</t>
  </si>
  <si>
    <t>R. Cesar Totti, s/n° - Centro</t>
  </si>
  <si>
    <t>CT</t>
  </si>
  <si>
    <t>CANR.CT.MSI01</t>
  </si>
  <si>
    <t>Alcatel</t>
  </si>
  <si>
    <t>ORN MP 02</t>
  </si>
  <si>
    <t>BRU AC 03</t>
  </si>
  <si>
    <t>BRU AC 04</t>
  </si>
  <si>
    <t>N/A</t>
  </si>
  <si>
    <t>BRU.AC.LMC2</t>
  </si>
  <si>
    <t>ARQ.FI.LMC2</t>
  </si>
  <si>
    <t>23° 42' 2,556'' - S</t>
  </si>
  <si>
    <t>46° 30' 14,364'' - W</t>
  </si>
  <si>
    <t>5 Arm</t>
  </si>
  <si>
    <t>Retrofit</t>
  </si>
  <si>
    <t>Outdoor</t>
  </si>
  <si>
    <t>PAC</t>
  </si>
  <si>
    <t>R. 4A (ao lado da igreja Congr. Cristã do Brasil)</t>
  </si>
  <si>
    <t>MANDAGUARI</t>
  </si>
  <si>
    <t>MD</t>
  </si>
  <si>
    <t>MGRI.MD.MSO01</t>
  </si>
  <si>
    <t>BRU AC_EX2</t>
  </si>
  <si>
    <t>FA1201</t>
  </si>
  <si>
    <t>V5.2</t>
  </si>
  <si>
    <t>ZZZ</t>
  </si>
  <si>
    <t>R. Honorário Fidelis x R. Novaes da Cruz</t>
  </si>
  <si>
    <t>PINHEIROS</t>
  </si>
  <si>
    <t>PI</t>
  </si>
  <si>
    <t>PINS.PI.MSO01</t>
  </si>
  <si>
    <t>GTA MF 02</t>
  </si>
  <si>
    <t>SJC RH 01</t>
  </si>
  <si>
    <t>SJC RH 02</t>
  </si>
  <si>
    <t>SJC RH_EX1</t>
  </si>
  <si>
    <t>1540</t>
  </si>
  <si>
    <t>ZXP</t>
  </si>
  <si>
    <t>Av Deputado Narciso Pieroni, 143 -Mostardas</t>
  </si>
  <si>
    <t>DISTRITO DAS MOSTARDAS</t>
  </si>
  <si>
    <t>MS</t>
  </si>
  <si>
    <t>MTRD.MS.MSO01</t>
  </si>
  <si>
    <t>Huawei</t>
  </si>
  <si>
    <t>ARO LR 02</t>
  </si>
  <si>
    <t>CAS CE 03</t>
  </si>
  <si>
    <t>CAS CT 03</t>
  </si>
  <si>
    <t>CAS CT_EX2</t>
  </si>
  <si>
    <t>SRZ</t>
  </si>
  <si>
    <t>R. Abilio Fernandes x Estr. dos Fernandes</t>
  </si>
  <si>
    <t>BAIRRO LOTEAMENTO SAO PAULO</t>
  </si>
  <si>
    <t>LS</t>
  </si>
  <si>
    <t>BLSP.LS.MSO01</t>
  </si>
  <si>
    <t>RPO LE 03</t>
  </si>
  <si>
    <t>ARQ FI 03</t>
  </si>
  <si>
    <t>ARQ FI 04</t>
  </si>
  <si>
    <t>ARQ FI_EX1</t>
  </si>
  <si>
    <t>ZTX-160</t>
  </si>
  <si>
    <t>Proprietária</t>
  </si>
  <si>
    <t>OLI</t>
  </si>
  <si>
    <t>R. da Ginástica Artistica</t>
  </si>
  <si>
    <t>RESIDENCIAL OLIMPIA</t>
  </si>
  <si>
    <t>OL</t>
  </si>
  <si>
    <t>RSOL.OL.MSO01</t>
  </si>
  <si>
    <t>CAS NA 01</t>
  </si>
  <si>
    <t>CAS CE 01</t>
  </si>
  <si>
    <t>CAS CT 02</t>
  </si>
  <si>
    <t>CAS CT_ER5</t>
  </si>
  <si>
    <t>DLU SHELTER</t>
  </si>
  <si>
    <t>Piloto</t>
  </si>
  <si>
    <t>CAG</t>
  </si>
  <si>
    <t>Av. Barão de Mauá x R. Jacinto Fiorelini - Jardim Santista</t>
  </si>
  <si>
    <t>MAUA</t>
  </si>
  <si>
    <t>JI</t>
  </si>
  <si>
    <t>MAU.JI.MSO23</t>
  </si>
  <si>
    <t>MAU AB 02</t>
  </si>
  <si>
    <t>SNE SA 01</t>
  </si>
  <si>
    <t>SNE SA 02</t>
  </si>
  <si>
    <t>SNE CT_EX1</t>
  </si>
  <si>
    <t>SPO.JD.LMC2</t>
  </si>
  <si>
    <t>SPO.JG.LMC2</t>
  </si>
  <si>
    <t>RESERVADO</t>
  </si>
  <si>
    <t>ESPELHADO</t>
  </si>
  <si>
    <t>23°40'32.05" S</t>
  </si>
  <si>
    <t>46°25'02.4" W</t>
  </si>
  <si>
    <t>BPW</t>
  </si>
  <si>
    <t xml:space="preserve">R. Oswaldo Cruz, 1835 - Santa Paula </t>
  </si>
  <si>
    <t>SAO CAETANO DO SUL</t>
  </si>
  <si>
    <t>VG</t>
  </si>
  <si>
    <t>SCN.VG.MSO09</t>
  </si>
  <si>
    <t>SCN VG 02</t>
  </si>
  <si>
    <t>FALTA ESTAÇÃO</t>
  </si>
  <si>
    <t>23° 37' 59,05" S</t>
  </si>
  <si>
    <t>46° 34' 4,296" O</t>
  </si>
  <si>
    <t>Sub Arm</t>
  </si>
  <si>
    <t xml:space="preserve">51 Arm </t>
  </si>
  <si>
    <t>AAC</t>
  </si>
  <si>
    <t>Av. Nossa Senhora da Penha</t>
  </si>
  <si>
    <t>ARUJA</t>
  </si>
  <si>
    <t>AJ</t>
  </si>
  <si>
    <t>AUJ.AJ.MSO02</t>
  </si>
  <si>
    <t>IAQ IT 02</t>
  </si>
  <si>
    <t>SPO PE 02</t>
  </si>
  <si>
    <t>SPO VU 04</t>
  </si>
  <si>
    <t>SPO PE_EX1</t>
  </si>
  <si>
    <t>21° 48' 15,9066'' - S</t>
  </si>
  <si>
    <t>48° 7' 54,65531'' - W</t>
  </si>
  <si>
    <t>AAD</t>
  </si>
  <si>
    <t>Estr. do Retiro</t>
  </si>
  <si>
    <t>AUJ.AJ.MSO01</t>
  </si>
  <si>
    <t>AGE</t>
  </si>
  <si>
    <t>Av. Governador Jânio Quadros, 1593</t>
  </si>
  <si>
    <t>FERRAZ DE VASCONCELOS</t>
  </si>
  <si>
    <t>FV</t>
  </si>
  <si>
    <t>FAV.FV.MSO01</t>
  </si>
  <si>
    <t>FAV FV 02</t>
  </si>
  <si>
    <t>SPO PE_EX2</t>
  </si>
  <si>
    <t>23° 16' 14,80332'' - S</t>
  </si>
  <si>
    <t>46° 43' 59,64959'' - W</t>
  </si>
  <si>
    <t>AGF</t>
  </si>
  <si>
    <t>R. Diácono Francisco Jamas Pedral, 249</t>
  </si>
  <si>
    <t>FAV.FV.MSO02</t>
  </si>
  <si>
    <t>AHI</t>
  </si>
  <si>
    <t>R. Dirceu Ferrari, 318 - Jardim São João</t>
  </si>
  <si>
    <t>FAV.FV.MSO03</t>
  </si>
  <si>
    <t>AHP</t>
  </si>
  <si>
    <t>Av. Albino Francisco de Figueiredo, 1017</t>
  </si>
  <si>
    <t>FAV.FV.MSO04</t>
  </si>
  <si>
    <t>AHT</t>
  </si>
  <si>
    <t>R. Lídio Nunes Duarte, 272 - Conjunto Residencial Presidente Castello Branco</t>
  </si>
  <si>
    <t>FAV.FV.MSO05</t>
  </si>
  <si>
    <t>AHU</t>
  </si>
  <si>
    <t>R. Aimorés, 397 - Vila Santo Antônio</t>
  </si>
  <si>
    <t>FAV.FV.MSO06</t>
  </si>
  <si>
    <t>CVB</t>
  </si>
  <si>
    <t>Estr. do Rio Abaixo, 2619 - Jardim Karine</t>
  </si>
  <si>
    <t>ITAQUAQUECETUBA</t>
  </si>
  <si>
    <t>BS</t>
  </si>
  <si>
    <t>IAQ.BS.MSO01</t>
  </si>
  <si>
    <t>ONU 500</t>
  </si>
  <si>
    <t>23° 28' 1,83359'' - S</t>
  </si>
  <si>
    <t>46° 22' 35,42016'' - W</t>
  </si>
  <si>
    <t>CVD</t>
  </si>
  <si>
    <t>Estr. do Corredor, 4733 - Jardim Paineira</t>
  </si>
  <si>
    <t>IAQ.BS.MSO02</t>
  </si>
  <si>
    <t>CVE</t>
  </si>
  <si>
    <t>R. João Casteli, 210 - Parque Viviane</t>
  </si>
  <si>
    <t>IAQ.BS.MSO03</t>
  </si>
  <si>
    <t>CVJ</t>
  </si>
  <si>
    <t>R. Pixinguinha - Jardim Maragojipe</t>
  </si>
  <si>
    <t>IAQ.BS.MSO04</t>
  </si>
  <si>
    <t>CVK</t>
  </si>
  <si>
    <t>R. Noel Rosa x R. Silva Teles - Jardim São Manoel</t>
  </si>
  <si>
    <t>IAQ.BS.MSO05</t>
  </si>
  <si>
    <t>EIP</t>
  </si>
  <si>
    <t>Av. Cap. João, 3205 - Matriz</t>
  </si>
  <si>
    <t>AB</t>
  </si>
  <si>
    <t>MAU.AB.MSO04</t>
  </si>
  <si>
    <t>DIAMUX</t>
  </si>
  <si>
    <t>22° 33' 19,40976'' - S</t>
  </si>
  <si>
    <t>47° 26' 29,95835'' - W</t>
  </si>
  <si>
    <t>EJM</t>
  </si>
  <si>
    <t>Av. Queirós Pedroso x R. Francisco Ortega Escobar - Vila Noêmia</t>
  </si>
  <si>
    <t>MAU.AB.MSO01</t>
  </si>
  <si>
    <t>ELB</t>
  </si>
  <si>
    <t>R. das Violetas - Jardim Primavera</t>
  </si>
  <si>
    <t>MAU.AB.MSO02</t>
  </si>
  <si>
    <t>ELC</t>
  </si>
  <si>
    <t>R. Doutor Arioci Rodrigues Costa x R. dos Cravos - Jardim Primavera</t>
  </si>
  <si>
    <t>MAU.AB.MSO03</t>
  </si>
  <si>
    <t>ELD</t>
  </si>
  <si>
    <t>R. Azaléias - Jardim Primavera (posto de saúde)</t>
  </si>
  <si>
    <t>MAU.AB.MSO05</t>
  </si>
  <si>
    <t>CAF</t>
  </si>
  <si>
    <t>R. Eugênio Cecon - Jardim Estrela</t>
  </si>
  <si>
    <t>MAU.JI.MSO13</t>
  </si>
  <si>
    <t>23° 41' 29,4972'' - S</t>
  </si>
  <si>
    <t>46° 27' 6,7572'' - W</t>
  </si>
  <si>
    <t>CAI</t>
  </si>
  <si>
    <t>R. Raimundo Montanari, 303 - Jardim São José</t>
  </si>
  <si>
    <t>MAU.JI.MSO01</t>
  </si>
  <si>
    <t>CAK</t>
  </si>
  <si>
    <t>Av. Barão de Mauá, 3300 - Jardim Maringá</t>
  </si>
  <si>
    <t>MAU.JI.MSO02</t>
  </si>
  <si>
    <t>CAQ</t>
  </si>
  <si>
    <t>R. Espírito Santo</t>
  </si>
  <si>
    <t>MAU.JI.MSO03</t>
  </si>
  <si>
    <t>CAT</t>
  </si>
  <si>
    <t>MAU.JI.MSO04</t>
  </si>
  <si>
    <t>CAV</t>
  </si>
  <si>
    <t>R. Armando Benedete  x R. Wlademiro Leardini - Jardim Itapeva</t>
  </si>
  <si>
    <t>MAU.JI.MSO05</t>
  </si>
  <si>
    <t>CAX</t>
  </si>
  <si>
    <t>Av. Barão de Mauá x R. Luís Carlos da Silva - Parque Alvorada</t>
  </si>
  <si>
    <t>MAU.JI.MSO14</t>
  </si>
  <si>
    <t>CAY</t>
  </si>
  <si>
    <t>R. Jandira Pedro Coppini,80</t>
  </si>
  <si>
    <t>MAU.JI.MSO06</t>
  </si>
  <si>
    <t>CBA</t>
  </si>
  <si>
    <t>R. Dona Ida Scilla Gianone x R. Caetano Aleto - Jardim Itapark Velho</t>
  </si>
  <si>
    <t>MAU.JI.MSO07</t>
  </si>
  <si>
    <t>CBI</t>
  </si>
  <si>
    <t>Av. Benedita Franco da Veiga - Vila Feital</t>
  </si>
  <si>
    <t>MAU.JI.MSO08</t>
  </si>
  <si>
    <t>CBM</t>
  </si>
  <si>
    <t xml:space="preserve">R. Rosário Sansalone x R. Virgílio dos Santos - Jardim Itapeva </t>
  </si>
  <si>
    <t>MAU.JI.MSO09</t>
  </si>
  <si>
    <t>CBP</t>
  </si>
  <si>
    <t>R. Orlando Vicente Cirilo x R. Jacinto Martins Garcia - Jardim Esperança</t>
  </si>
  <si>
    <t>MAU.JI.MSO10</t>
  </si>
  <si>
    <t>MAU MA 01</t>
  </si>
  <si>
    <t>CBW</t>
  </si>
  <si>
    <t>Estr. do Carneiro, 2534 - São João</t>
  </si>
  <si>
    <t>MAU.JI.MSO11</t>
  </si>
  <si>
    <t>ACF</t>
  </si>
  <si>
    <t>R. 3 Américas x R. Argentina - Parque das Américas</t>
  </si>
  <si>
    <t>MA</t>
  </si>
  <si>
    <t>MAU.MA.MSO09</t>
  </si>
  <si>
    <t>23° 39' 56,29067'' - S</t>
  </si>
  <si>
    <t>46° 26' 12,25247'' - W</t>
  </si>
  <si>
    <t>ACG</t>
  </si>
  <si>
    <t>R. Manoel Hermenegildo Ferreira, 20 - Jardim Itapark Velho</t>
  </si>
  <si>
    <t>MAU.MA.MSO01</t>
  </si>
  <si>
    <t>AHB</t>
  </si>
  <si>
    <t>R. Avaí, 70 - Jardim Paranavai</t>
  </si>
  <si>
    <t>MAU.MA.MSO02</t>
  </si>
  <si>
    <t>AHX</t>
  </si>
  <si>
    <t>R. Antônio Brazuski - Jardim Zaira</t>
  </si>
  <si>
    <t>MAU.MA.MSO08</t>
  </si>
  <si>
    <t>AOC</t>
  </si>
  <si>
    <t>R. Alfredo Bechelli</t>
  </si>
  <si>
    <t>MAU.MA.MSO03</t>
  </si>
  <si>
    <t>AOD</t>
  </si>
  <si>
    <t>R. Virgílio Frascaroli - Parque das Américas</t>
  </si>
  <si>
    <t>MAU.MA.MSO04</t>
  </si>
  <si>
    <t>AOR</t>
  </si>
  <si>
    <t xml:space="preserve">Rua Mário Dell'Antônia - Vila Magini </t>
  </si>
  <si>
    <t>MAU.MA.MSO05</t>
  </si>
  <si>
    <t>AOZ</t>
  </si>
  <si>
    <t>Av. Itapark - Jardim Itapark</t>
  </si>
  <si>
    <t>MAU.MA.MSO06</t>
  </si>
  <si>
    <t>AZK</t>
  </si>
  <si>
    <t>R. Frederico Rodrigues de Godói - Jardim Zaira</t>
  </si>
  <si>
    <t>MAU.MA.MSO07</t>
  </si>
  <si>
    <t>AZU</t>
  </si>
  <si>
    <t>Av. Guerino Stela, 81 - Jardim Zaira</t>
  </si>
  <si>
    <t>MAU.MA.MSO10</t>
  </si>
  <si>
    <t>SNE CT_ER4</t>
  </si>
  <si>
    <t>ABA</t>
  </si>
  <si>
    <t>Estr. Municipal São Bento do Lambari x Estr. Kuwahara</t>
  </si>
  <si>
    <t>MOGI DAS CRUZES</t>
  </si>
  <si>
    <t>BC</t>
  </si>
  <si>
    <t>MCZ.BC.MSO01</t>
  </si>
  <si>
    <t>MCZ BC 01</t>
  </si>
  <si>
    <t>ONU 480</t>
  </si>
  <si>
    <t>-24° 20' 17,7468'' - S</t>
  </si>
  <si>
    <t>-47° 31' 44,75999'' - W</t>
  </si>
  <si>
    <t>ABB</t>
  </si>
  <si>
    <t>Estr. Taboão do Parateí</t>
  </si>
  <si>
    <t>MCZ.BC.MSO02</t>
  </si>
  <si>
    <t>R. Profa. Lucinda Bastos x Av. Venezuela - Jundiapeba</t>
  </si>
  <si>
    <t>MCZ.BC.MSO04</t>
  </si>
  <si>
    <t>EPM</t>
  </si>
  <si>
    <t>Rod. Mogi-Dutra, 520 - Jardim Aracy</t>
  </si>
  <si>
    <t>PG</t>
  </si>
  <si>
    <t>MCZ.PG.MSO01</t>
  </si>
  <si>
    <t>MCZ JP 02</t>
  </si>
  <si>
    <t>SPO VU 02</t>
  </si>
  <si>
    <t>SPO VU 03</t>
  </si>
  <si>
    <t>SPO VU_EX1</t>
  </si>
  <si>
    <t>23° 32' 44,33891'' - S</t>
  </si>
  <si>
    <t>46° 11' 9,67704'' - W</t>
  </si>
  <si>
    <t>EPN</t>
  </si>
  <si>
    <t>Av. Benedicto Pereira de Faria x Av. Lothar Waldemar Hoehne - Jardim Aracy</t>
  </si>
  <si>
    <t>MCZ.PG.MSO02</t>
  </si>
  <si>
    <t>EPO</t>
  </si>
  <si>
    <t>Estr. da Moralogia x Rod. Mogi-Dutra</t>
  </si>
  <si>
    <t>MCZ.PG.MSO03</t>
  </si>
  <si>
    <t>EPS</t>
  </si>
  <si>
    <t>R. José Meloni x Av. Lothar Waldemar Hoehne - Jardim Aracy</t>
  </si>
  <si>
    <t>MCZ.PG.MSO04</t>
  </si>
  <si>
    <t>BBE</t>
  </si>
  <si>
    <t>Estr. da Duchen, 560 - Chácaras Duchen</t>
  </si>
  <si>
    <t>SUZANO</t>
  </si>
  <si>
    <t>BP</t>
  </si>
  <si>
    <t>SZN.BP.MSO01</t>
  </si>
  <si>
    <t>SZN SZ 02</t>
  </si>
  <si>
    <t>23° 56' 58,7256'' - S</t>
  </si>
  <si>
    <t>46° 22' 19,90919'' - W</t>
  </si>
  <si>
    <t>BBF</t>
  </si>
  <si>
    <t>Estr. Piratininga, 3431 - Estância Piratininga</t>
  </si>
  <si>
    <t>SZN.BP.MSO02</t>
  </si>
  <si>
    <t>CAA</t>
  </si>
  <si>
    <t>Av. Joaquim Chavasco - Jardim Mauá</t>
  </si>
  <si>
    <t>MAU.JI.MSO15</t>
  </si>
  <si>
    <t>MAU JI 01</t>
  </si>
  <si>
    <t>SNE SA 03</t>
  </si>
  <si>
    <t>SBO PL 01</t>
  </si>
  <si>
    <t>SNE CT_SE1</t>
  </si>
  <si>
    <t>Vandalismo</t>
  </si>
  <si>
    <t>CRY</t>
  </si>
  <si>
    <t>Estr. de Piraporã, 830 - Jardim Jaraguá</t>
  </si>
  <si>
    <t>SAO PAULO</t>
  </si>
  <si>
    <t>SPO.MD.MSO01</t>
  </si>
  <si>
    <t>Cisco</t>
  </si>
  <si>
    <t>SPO AG 02</t>
  </si>
  <si>
    <t>SPO PD 04</t>
  </si>
  <si>
    <t>SPO PD 05</t>
  </si>
  <si>
    <t>SPO PD_EX2</t>
  </si>
  <si>
    <t>23° 25' 55,68167'' - S</t>
  </si>
  <si>
    <t>46° 48' 2,16971'' - W</t>
  </si>
  <si>
    <t>ATEI</t>
  </si>
  <si>
    <t>68 Arm</t>
  </si>
  <si>
    <t>Novo</t>
  </si>
  <si>
    <t>QKB</t>
  </si>
  <si>
    <t>R. Igualdade x R. Serra do Japi</t>
  </si>
  <si>
    <t>AMERICANA</t>
  </si>
  <si>
    <t>XN</t>
  </si>
  <si>
    <t>AMR.XN.MSO01</t>
  </si>
  <si>
    <t>AMR XN 02</t>
  </si>
  <si>
    <t>CAS CT_EX3</t>
  </si>
  <si>
    <t>22°42'40.2"</t>
  </si>
  <si>
    <t>47°21'37.4"</t>
  </si>
  <si>
    <t>PRG</t>
  </si>
  <si>
    <t>Via Aguinaldo Fernando dos Santos, 905 - Condomínio Terra Nova e Morada de Araçatuba</t>
  </si>
  <si>
    <t>ARACATUBA</t>
  </si>
  <si>
    <t>ARC.XN.MSO01</t>
  </si>
  <si>
    <t>ARC XN 03</t>
  </si>
  <si>
    <t>21° 10' 19.01"</t>
  </si>
  <si>
    <t>50° 26' 8.30"</t>
  </si>
  <si>
    <t>PRH</t>
  </si>
  <si>
    <t>R. Geraldo Sanches Hernandes x R. Jose Cinti Neto - CDHU Atlântico</t>
  </si>
  <si>
    <t>ARC.XN.MSO02</t>
  </si>
  <si>
    <t>21° 9' 10.64"</t>
  </si>
  <si>
    <t>50° 27' 16.34"</t>
  </si>
  <si>
    <t>PRI</t>
  </si>
  <si>
    <t>Av. Umuarama, 2011 - Condomínio Residencial Alta Vista</t>
  </si>
  <si>
    <t>ARC.XN.MSO03</t>
  </si>
  <si>
    <t>21° 13' 32.24"</t>
  </si>
  <si>
    <t>50° 25' 9.44"</t>
  </si>
  <si>
    <t>BAB</t>
  </si>
  <si>
    <t xml:space="preserve">R. Pedro Ferreira da Silva, s/n x R. Tomi Miura </t>
  </si>
  <si>
    <t>AO</t>
  </si>
  <si>
    <t>AUJ.AO.MSO01</t>
  </si>
  <si>
    <t>AUJ AO 01</t>
  </si>
  <si>
    <t>SPO VU_EX2</t>
  </si>
  <si>
    <t>23° 25' 19,92''</t>
  </si>
  <si>
    <t>46° 21' 51,56''</t>
  </si>
  <si>
    <t>SCC</t>
  </si>
  <si>
    <t xml:space="preserve">Av. Copacabana, próximo ao nº 331 </t>
  </si>
  <si>
    <t>BARUERI</t>
  </si>
  <si>
    <t>AL</t>
  </si>
  <si>
    <t>BRE.AL.MSO01</t>
  </si>
  <si>
    <t>BRE AL 03</t>
  </si>
  <si>
    <t>SPO JG 01</t>
  </si>
  <si>
    <t>SPO JG 02</t>
  </si>
  <si>
    <t>SPO JG_ER7</t>
  </si>
  <si>
    <t>23° 29' 07,1''</t>
  </si>
  <si>
    <t>46° 51' 17,1''</t>
  </si>
  <si>
    <t>SCD</t>
  </si>
  <si>
    <t>R. Augusto dos Anjos x R. Vicente de Carvalho</t>
  </si>
  <si>
    <t>BRE.AL.MSO02</t>
  </si>
  <si>
    <t>23° 28' 59,61''</t>
  </si>
  <si>
    <t>42'' 50' 50,99''</t>
  </si>
  <si>
    <t>SCE</t>
  </si>
  <si>
    <t>Av. Ipanema x Al. Leblon - Edifício Empresarial Monte Carlo</t>
  </si>
  <si>
    <t>BRE.AL.MSO03</t>
  </si>
  <si>
    <t>23° 29' 04,67''</t>
  </si>
  <si>
    <t>46° 51' 24,43''</t>
  </si>
  <si>
    <t>YMQ</t>
  </si>
  <si>
    <t>R. Antonio Bittencur da Silva x Av. Projetada, 1 - CDHU Dr. Pedro Paschoal I e II</t>
  </si>
  <si>
    <t>BEBEDOURO</t>
  </si>
  <si>
    <t>JM</t>
  </si>
  <si>
    <t>BDO.JM.MSO01</t>
  </si>
  <si>
    <t>BDO JM 01</t>
  </si>
  <si>
    <t>ARQ FI_EX3</t>
  </si>
  <si>
    <t>20° 55' 6.50"</t>
  </si>
  <si>
    <t>48° 29' 10.58"</t>
  </si>
  <si>
    <t>XJD</t>
  </si>
  <si>
    <t>Av. Prof. Antonio Sidney Ribeiro Faria x R. 03 - CDHU Maria Luiza</t>
  </si>
  <si>
    <t>BOTUCATU</t>
  </si>
  <si>
    <t>JP</t>
  </si>
  <si>
    <t>BTU.JP.MSO01</t>
  </si>
  <si>
    <t>BTU JP 02</t>
  </si>
  <si>
    <t>22°56'20.4"S</t>
  </si>
  <si>
    <t>48°26'32.0"</t>
  </si>
  <si>
    <t>BRT</t>
  </si>
  <si>
    <t>Av. das Figueiras, s/n - Loteamento Vem Viver</t>
  </si>
  <si>
    <t>BRAGANCA PAULISTA</t>
  </si>
  <si>
    <t>DN</t>
  </si>
  <si>
    <t>BGP.DN.MSO01</t>
  </si>
  <si>
    <t>BGP DN 01</t>
  </si>
  <si>
    <t>BGP SC 01</t>
  </si>
  <si>
    <t>SPO PD 01</t>
  </si>
  <si>
    <t>SPO PD 03</t>
  </si>
  <si>
    <t>SPO PD_EX1</t>
  </si>
  <si>
    <t>22° 54' 47,56''</t>
  </si>
  <si>
    <t>46° 31' 41,34''</t>
  </si>
  <si>
    <t>ZLZ</t>
  </si>
  <si>
    <t>R. Heitor Lacerda Guedes, Final da Rua - Residencial Sirius e Residencial Cosmo</t>
  </si>
  <si>
    <t>CAMPINAS</t>
  </si>
  <si>
    <t>CL</t>
  </si>
  <si>
    <t>CAS.CL.MSO01</t>
  </si>
  <si>
    <t>CAS CL 02</t>
  </si>
  <si>
    <t>22° 56' 56.43"</t>
  </si>
  <si>
    <t>47° 9' 1.00"</t>
  </si>
  <si>
    <t>ZMN</t>
  </si>
  <si>
    <t>CAS.CL.MSO02</t>
  </si>
  <si>
    <t>22° 56' 56.28"</t>
  </si>
  <si>
    <t>URH</t>
  </si>
  <si>
    <t>R. Maria Alves dos Santos x R. Professor Romeu Ceravolo</t>
  </si>
  <si>
    <t>DL</t>
  </si>
  <si>
    <t>CAS.DL.MSO01</t>
  </si>
  <si>
    <t>CAS DL 01</t>
  </si>
  <si>
    <t xml:space="preserve">CAS CE 03 </t>
  </si>
  <si>
    <t>23°33'53.79''</t>
  </si>
  <si>
    <t>47°19'24.11''</t>
  </si>
  <si>
    <t>URJ</t>
  </si>
  <si>
    <t>R. Paula Joaquina de Souza Camargo x R. Sem Nome</t>
  </si>
  <si>
    <t>CAS.DL.MSO02</t>
  </si>
  <si>
    <t>URK</t>
  </si>
  <si>
    <t>R. Major Joaquim Quirino dos Santos x R. Dr. Jose Samara</t>
  </si>
  <si>
    <t>CAS.DL.MSO03</t>
  </si>
  <si>
    <t>URL</t>
  </si>
  <si>
    <t>CAS.DL.MSO04</t>
  </si>
  <si>
    <t>OGG</t>
  </si>
  <si>
    <t>R. Ramão Olavo Saravy Filho x R. Luiz Dionísio de Souza - Condomínio Residencial Ambience</t>
  </si>
  <si>
    <t>CAS.MD.MSO01</t>
  </si>
  <si>
    <t>CAS MD 01</t>
  </si>
  <si>
    <t>CAS CB 02</t>
  </si>
  <si>
    <t>CAS CE_ER10</t>
  </si>
  <si>
    <t>22° 48' 47.46"</t>
  </si>
  <si>
    <t>47° 1' 30.62"</t>
  </si>
  <si>
    <t>ZQN</t>
  </si>
  <si>
    <t>CAS.MD.MSO02</t>
  </si>
  <si>
    <t>22° 48' 48.35"</t>
  </si>
  <si>
    <t>47° 1' 25.46"</t>
  </si>
  <si>
    <t>YTD</t>
  </si>
  <si>
    <t>R. 11 x R. 12 - Residencial Parque Campinas</t>
  </si>
  <si>
    <t>OV</t>
  </si>
  <si>
    <t>CAS.OV.MSO02</t>
  </si>
  <si>
    <t>CAS OV 01</t>
  </si>
  <si>
    <t>CAS CB 03</t>
  </si>
  <si>
    <t>CAS CT 04</t>
  </si>
  <si>
    <t>CAS CB_EX1</t>
  </si>
  <si>
    <t>22° 58' 19.08"</t>
  </si>
  <si>
    <t>47° 10' 26.88"</t>
  </si>
  <si>
    <t>YTE</t>
  </si>
  <si>
    <t>CAS.OV.MSO01</t>
  </si>
  <si>
    <t>22° 1' 55.72"</t>
  </si>
  <si>
    <t>47° 55' 31.32"</t>
  </si>
  <si>
    <t>BUB</t>
  </si>
  <si>
    <t>Estr. dos Fischer x Av. Corinthians</t>
  </si>
  <si>
    <t>COTIA</t>
  </si>
  <si>
    <t>CI</t>
  </si>
  <si>
    <t>COA.CI.MSO03</t>
  </si>
  <si>
    <t>COA CI 03</t>
  </si>
  <si>
    <t>SPO JG 03</t>
  </si>
  <si>
    <t>SPO JG 04</t>
  </si>
  <si>
    <t>SPO JG_EX3</t>
  </si>
  <si>
    <t>23° 38' 08,58''</t>
  </si>
  <si>
    <t>46° 57' 05,45''</t>
  </si>
  <si>
    <t>BUO</t>
  </si>
  <si>
    <t>R. Pausteur</t>
  </si>
  <si>
    <t>COA.CI.MSO04</t>
  </si>
  <si>
    <t>23° 34' 26,22''</t>
  </si>
  <si>
    <t>46° 51' 44,49''</t>
  </si>
  <si>
    <t>BZB</t>
  </si>
  <si>
    <t>R. Oito, s/n - Condomínio Bairro Novo Fase IV e V</t>
  </si>
  <si>
    <t>COA.CI.MSO01</t>
  </si>
  <si>
    <t>COA CI 02</t>
  </si>
  <si>
    <t>23° 37' 22,58''</t>
  </si>
  <si>
    <t>RYA</t>
  </si>
  <si>
    <t>R. Pastor Pedro Luis x R. Pastor Sebastião Martins - Jardim França</t>
  </si>
  <si>
    <t>GUARATINGUETA</t>
  </si>
  <si>
    <t>MF</t>
  </si>
  <si>
    <t>GTA.MF.MSO01</t>
  </si>
  <si>
    <t>22° 47' 43.67"</t>
  </si>
  <si>
    <t>45° 13' 54.63"</t>
  </si>
  <si>
    <t>QFB</t>
  </si>
  <si>
    <t>R. Taipy x R. Rio Amazonas</t>
  </si>
  <si>
    <t>ITAPEVI</t>
  </si>
  <si>
    <t>ITE.AB.MSO01</t>
  </si>
  <si>
    <t>ITE AB 01</t>
  </si>
  <si>
    <t>ITE IV 01</t>
  </si>
  <si>
    <t>23° 32' 06,96''</t>
  </si>
  <si>
    <t>46° 59' 27,66''</t>
  </si>
  <si>
    <t>XOT</t>
  </si>
  <si>
    <t>R. Joaquim Vieria x R. Antônio Sartorato</t>
  </si>
  <si>
    <t>ITAPIRA</t>
  </si>
  <si>
    <t>BR</t>
  </si>
  <si>
    <t>IIA.BR.MSO01</t>
  </si>
  <si>
    <t>IIA BR 01</t>
  </si>
  <si>
    <t>22° 19' 43.16"</t>
  </si>
  <si>
    <t>46° 43' 22.39"</t>
  </si>
  <si>
    <t>UYF</t>
  </si>
  <si>
    <t>R. Dante Siane x R. Junqueira Freire</t>
  </si>
  <si>
    <t>JACAREI</t>
  </si>
  <si>
    <t>JCI.JM.MSO01</t>
  </si>
  <si>
    <t>JCI JM 02</t>
  </si>
  <si>
    <t>23° 17' 46.34"</t>
  </si>
  <si>
    <t>45° 55' 38.94"</t>
  </si>
  <si>
    <t>JAR</t>
  </si>
  <si>
    <t>R. Pacifico Maneda x Portaria Cond. Laranjeiras - Condomínio Quinta do Conde e Laranjeiras</t>
  </si>
  <si>
    <t>JAGUARIUNA</t>
  </si>
  <si>
    <t>AE</t>
  </si>
  <si>
    <t>JGU.AE.MSO01</t>
  </si>
  <si>
    <t>JGU AE 01</t>
  </si>
  <si>
    <t>22° 40' 0.94"</t>
  </si>
  <si>
    <t>46° 59' 23.95"</t>
  </si>
  <si>
    <t>VTJ</t>
  </si>
  <si>
    <t>JUNDIAI</t>
  </si>
  <si>
    <t>VI</t>
  </si>
  <si>
    <t>JAI.VI.MSO02</t>
  </si>
  <si>
    <t>JAI VI 01</t>
  </si>
  <si>
    <t>SPO PD_ER11</t>
  </si>
  <si>
    <t>23° 11' 5.66"</t>
  </si>
  <si>
    <t>46° 58' 14.65"</t>
  </si>
  <si>
    <t>VTK</t>
  </si>
  <si>
    <t>JAI.VI.MSO01</t>
  </si>
  <si>
    <t>23° 11' 20.00"</t>
  </si>
  <si>
    <t>46° 58' 15.97"</t>
  </si>
  <si>
    <t>WIC</t>
  </si>
  <si>
    <t>R. Sérgio Bragotto, 399 x Av. Carlos Alberto Catapani - Bairro Residencial Ilha de Bali</t>
  </si>
  <si>
    <t>LIMEIRA</t>
  </si>
  <si>
    <t>CG</t>
  </si>
  <si>
    <t>LRA.CG.MSO14</t>
  </si>
  <si>
    <t>LRA CG 02</t>
  </si>
  <si>
    <t>22° 34' 22.31"</t>
  </si>
  <si>
    <t>47° 26' 43.45"</t>
  </si>
  <si>
    <t>UKN</t>
  </si>
  <si>
    <t>R. Palamede Cavichiole x Av. Antonio Gorgatti - Bairros Azul Ville I e II</t>
  </si>
  <si>
    <t>MO</t>
  </si>
  <si>
    <t>MOM.MO.MSO01</t>
  </si>
  <si>
    <t>MOM MO 01</t>
  </si>
  <si>
    <t>21° 37' 49.38"</t>
  </si>
  <si>
    <t>48° 21' 7.32"</t>
  </si>
  <si>
    <t>AZA</t>
  </si>
  <si>
    <t>R. Dr. Francisco Soares Marialva, 2261 / 2399 - Conjunto Habitacional Jundiapeba I e II</t>
  </si>
  <si>
    <t>MCZ.BC.MSO09</t>
  </si>
  <si>
    <t>23°33'09.4"</t>
  </si>
  <si>
    <t>46°15'46.2"</t>
  </si>
  <si>
    <t>AZB</t>
  </si>
  <si>
    <t>R. Dr. Francisco Soares Marialva, 2505 - Conjunto Habitacional Jundiapeba III</t>
  </si>
  <si>
    <t>MCZ.BC.MSO08</t>
  </si>
  <si>
    <t>AZC</t>
  </si>
  <si>
    <t>R. Augusto Regueiro, 1561 - Conjunto Habitacional Jundiapeba  V</t>
  </si>
  <si>
    <t>MCZ.BC.MSO07</t>
  </si>
  <si>
    <t>23°33'11.3"</t>
  </si>
  <si>
    <t>46°15'10.3"</t>
  </si>
  <si>
    <t>AZD</t>
  </si>
  <si>
    <t>R. Manoel Fernandes, 1390 - Conjunto Habitacional Jundiapeba VI, VII e VIII</t>
  </si>
  <si>
    <t>MCZ.BC.MSO06</t>
  </si>
  <si>
    <t>23°33'03.8"</t>
  </si>
  <si>
    <t>46°15'10.7"</t>
  </si>
  <si>
    <t>MPE</t>
  </si>
  <si>
    <t>R. das Dálias x R. Luiz Zoccal</t>
  </si>
  <si>
    <t>MONTE APRAZIVEL</t>
  </si>
  <si>
    <t>RT</t>
  </si>
  <si>
    <t>MOZ.RT.MSO01</t>
  </si>
  <si>
    <t>MOZ RT 01</t>
  </si>
  <si>
    <t>SRR VS 03</t>
  </si>
  <si>
    <t>20°45'39.4"</t>
  </si>
  <si>
    <t>49°42'11.5"</t>
  </si>
  <si>
    <t>UDL</t>
  </si>
  <si>
    <t>PIRAJU</t>
  </si>
  <si>
    <t>WO</t>
  </si>
  <si>
    <t>PIJ.WO.MSO01</t>
  </si>
  <si>
    <t>PIJ WO 01</t>
  </si>
  <si>
    <t>BRU AC_EX3</t>
  </si>
  <si>
    <t>23°09'55.9"</t>
  </si>
  <si>
    <t>49°23'14.6"</t>
  </si>
  <si>
    <t>BOJ</t>
  </si>
  <si>
    <t>R. Alcides Rodrigues Pontes</t>
  </si>
  <si>
    <t>PIRAPORA DO BOM JESUS</t>
  </si>
  <si>
    <t>PJ</t>
  </si>
  <si>
    <t>PPJ.PJ.MSO01</t>
  </si>
  <si>
    <t>PPJ PJ 01</t>
  </si>
  <si>
    <t>SPB SP 02</t>
  </si>
  <si>
    <t>23° 24' 58,37''</t>
  </si>
  <si>
    <t>46° 58' 52,74''</t>
  </si>
  <si>
    <t>RXG</t>
  </si>
  <si>
    <t>SAO CARLOS</t>
  </si>
  <si>
    <t>VP</t>
  </si>
  <si>
    <t>SCL.VP.MSO02</t>
  </si>
  <si>
    <t>SCL NJ 02</t>
  </si>
  <si>
    <t>22° 4' 11.90"</t>
  </si>
  <si>
    <t>47° 52' 41.38"</t>
  </si>
  <si>
    <t>YVG</t>
  </si>
  <si>
    <t>SCL.VP.MSO01</t>
  </si>
  <si>
    <t>SCL VP 01</t>
  </si>
  <si>
    <t>22° 2' 44.98"</t>
  </si>
  <si>
    <t>47° 55' 22.98"</t>
  </si>
  <si>
    <t>OHC</t>
  </si>
  <si>
    <t>SAO JOSE DO RIO PRETO</t>
  </si>
  <si>
    <t>EL</t>
  </si>
  <si>
    <t>SRR.EL.MSO01</t>
  </si>
  <si>
    <t>SRR EL 01</t>
  </si>
  <si>
    <t>20° 47' 19.70"</t>
  </si>
  <si>
    <t>49° 26' 21.42"</t>
  </si>
  <si>
    <t>SRR.EL.MSO02</t>
  </si>
  <si>
    <t>20° 44' 54.92"</t>
  </si>
  <si>
    <t>49° 24' 26.89"</t>
  </si>
  <si>
    <t>OLJ</t>
  </si>
  <si>
    <t>SRR.EL.MSO03</t>
  </si>
  <si>
    <t>20° 44' 26.39"</t>
  </si>
  <si>
    <t>49° 24' 43.04"</t>
  </si>
  <si>
    <t>OLL</t>
  </si>
  <si>
    <t>SRR.EL.MSO04</t>
  </si>
  <si>
    <t>20° 44' 25.38"</t>
  </si>
  <si>
    <t>49° 25' 4.20"</t>
  </si>
  <si>
    <t>VVJ</t>
  </si>
  <si>
    <t>SAO JOSE DOS CAMPOS</t>
  </si>
  <si>
    <t>JS</t>
  </si>
  <si>
    <t>SJC.JS.MSO01</t>
  </si>
  <si>
    <t>SJC JS 01</t>
  </si>
  <si>
    <t>23° 13' 54.70"</t>
  </si>
  <si>
    <t>45° 55' 39.07"</t>
  </si>
  <si>
    <t>VZG</t>
  </si>
  <si>
    <t>PT</t>
  </si>
  <si>
    <t>SJC.PT.MSO01</t>
  </si>
  <si>
    <t>SJC PT 01</t>
  </si>
  <si>
    <t>23° 16' 28.56"</t>
  </si>
  <si>
    <t>45° 51' 44.12"</t>
  </si>
  <si>
    <t>WAC</t>
  </si>
  <si>
    <t>RH</t>
  </si>
  <si>
    <t>SJC.RH.MSO01</t>
  </si>
  <si>
    <t>SJC RH 03</t>
  </si>
  <si>
    <t>23° 09' 2.14"</t>
  </si>
  <si>
    <t>45° 54' 26.19"</t>
  </si>
  <si>
    <t>EAZ</t>
  </si>
  <si>
    <t>SAO PEDRO</t>
  </si>
  <si>
    <t>VA</t>
  </si>
  <si>
    <t>SPD.VA.MSO01</t>
  </si>
  <si>
    <t>SPD VA 01</t>
  </si>
  <si>
    <t>PAA PI 03</t>
  </si>
  <si>
    <t>22° 34' 0.98"</t>
  </si>
  <si>
    <t>48° 0' 2.36"</t>
  </si>
  <si>
    <t>RXQ</t>
  </si>
  <si>
    <t xml:space="preserve">Al. América, Fr, 365 - Condominio Residencial Gahia e Tamboré XI </t>
  </si>
  <si>
    <t>SANTANA DE PARNAIBA</t>
  </si>
  <si>
    <t>AP</t>
  </si>
  <si>
    <t>SPB.AP.MSO01</t>
  </si>
  <si>
    <t>SPB AP 02</t>
  </si>
  <si>
    <t>23° 28' 28.96"</t>
  </si>
  <si>
    <t>46° 49' 50.81"</t>
  </si>
  <si>
    <t>RXR</t>
  </si>
  <si>
    <t>Al. América, s/n - Condominio Residencial Tamboré I Premium - Polo Industrial</t>
  </si>
  <si>
    <t>SPB.AP.MSO02</t>
  </si>
  <si>
    <t>23° 28' 31.19"</t>
  </si>
  <si>
    <t>46° 49' 51.08"</t>
  </si>
  <si>
    <t>URT</t>
  </si>
  <si>
    <t>SERTAOZINHO</t>
  </si>
  <si>
    <t>CS</t>
  </si>
  <si>
    <t>STZ.CS.MSO01</t>
  </si>
  <si>
    <t>STZ CS 01</t>
  </si>
  <si>
    <t>21° 6' 29.64"</t>
  </si>
  <si>
    <t>47° 59' 9.24"</t>
  </si>
  <si>
    <t>ZHU</t>
  </si>
  <si>
    <t>SOROCABA</t>
  </si>
  <si>
    <t>CD</t>
  </si>
  <si>
    <t>SOC.CD.MSO01</t>
  </si>
  <si>
    <t>SOC CD 01</t>
  </si>
  <si>
    <t>23° 25' 34.95"</t>
  </si>
  <si>
    <t>47° 27' 32.54"</t>
  </si>
  <si>
    <t>ZHV</t>
  </si>
  <si>
    <t>SOC.CD.MSO02</t>
  </si>
  <si>
    <t>23° 25' 30.91"</t>
  </si>
  <si>
    <t>47° 27' 22.50"</t>
  </si>
  <si>
    <t>TDX</t>
  </si>
  <si>
    <t>SANTA BARBARA D'OESTE</t>
  </si>
  <si>
    <t>DC</t>
  </si>
  <si>
    <t>STB.DC.MSO01</t>
  </si>
  <si>
    <t>STB DC 02</t>
  </si>
  <si>
    <t>22° 44' 14.70"</t>
  </si>
  <si>
    <t>47° 29' 7.91"</t>
  </si>
  <si>
    <t>AKL</t>
  </si>
  <si>
    <t>R. Regina Cabalau Mendonça, 538 - Residencial Spazio Supere</t>
  </si>
  <si>
    <t>SZ</t>
  </si>
  <si>
    <t>SZN.SZ.MSO02</t>
  </si>
  <si>
    <t>23° 33' 08,02''</t>
  </si>
  <si>
    <t>46° 19' 20,20</t>
  </si>
  <si>
    <t>PMD</t>
  </si>
  <si>
    <t>TATUI</t>
  </si>
  <si>
    <t>TI</t>
  </si>
  <si>
    <t>TTI.TI.MSO08</t>
  </si>
  <si>
    <t>TTI TI 01</t>
  </si>
  <si>
    <t>PROGRAMADO</t>
  </si>
  <si>
    <t xml:space="preserve">23°22'34.7"S </t>
  </si>
  <si>
    <t>47°47'28.7"W</t>
  </si>
  <si>
    <t>PPA</t>
  </si>
  <si>
    <t>TTI.TI.MSO01</t>
  </si>
  <si>
    <t>23° 23' 9.55"</t>
  </si>
  <si>
    <t>47° 52' 44.16"</t>
  </si>
  <si>
    <t>XNN</t>
  </si>
  <si>
    <t>UBATUBA</t>
  </si>
  <si>
    <t>TG</t>
  </si>
  <si>
    <t>UTB.TG.MSO01</t>
  </si>
  <si>
    <t>UTB TG 01</t>
  </si>
  <si>
    <t>CGT AA 01</t>
  </si>
  <si>
    <t>STS WL 01</t>
  </si>
  <si>
    <t>STS WL 02</t>
  </si>
  <si>
    <t>STS WL_EX2</t>
  </si>
  <si>
    <t>23° 25' 05,7''</t>
  </si>
  <si>
    <t>45° 06' 54,9''</t>
  </si>
  <si>
    <t>RLJ</t>
  </si>
  <si>
    <t>R. das Açucenas, 550 - Condomínio Villagio Portal dos Ipês</t>
  </si>
  <si>
    <t>POLVILHO</t>
  </si>
  <si>
    <t>PV</t>
  </si>
  <si>
    <t>PVIO.PV.MSO01</t>
  </si>
  <si>
    <t>PVIO PV 01</t>
  </si>
  <si>
    <t>23° 24' 14,51''</t>
  </si>
  <si>
    <t>46° 51' 28,00''</t>
  </si>
  <si>
    <t>RLK</t>
  </si>
  <si>
    <t>R. das Palmeiras, s/n - Condomínio Villagio Portal dos Ipês</t>
  </si>
  <si>
    <t>PVIO.PV.MSO02</t>
  </si>
  <si>
    <t>RLL</t>
  </si>
  <si>
    <t>R. das Palmeiras, 450 - Condomínio Villagio Portal dos Ipês</t>
  </si>
  <si>
    <t>PVIO.PV.MSO03</t>
  </si>
  <si>
    <t>RLM</t>
  </si>
  <si>
    <t>R. das Palmeiras, 620 - Condomínio Villagio Portal dos Ipês</t>
  </si>
  <si>
    <t>PVIO.PV.MSO04</t>
  </si>
  <si>
    <t>23° 24' 34.35"</t>
  </si>
  <si>
    <t>46° 50' 5.05"</t>
  </si>
  <si>
    <t>RLN</t>
  </si>
  <si>
    <t>R. dos Alecrins, 100 - Condomínio Villagio Portal dos Ipês</t>
  </si>
  <si>
    <t>PVIO.PV.MSO05</t>
  </si>
  <si>
    <t>23° 24' 35.33"</t>
  </si>
  <si>
    <t>46° 50' 12.02"</t>
  </si>
  <si>
    <t>BPA</t>
  </si>
  <si>
    <t>Estr. Municipal de Caucaia do Alto, 5800</t>
  </si>
  <si>
    <t>VARGEM GRANDE PAULISTA</t>
  </si>
  <si>
    <t>VT</t>
  </si>
  <si>
    <t>VPA.VT.MSO01</t>
  </si>
  <si>
    <t>VPA VT 01</t>
  </si>
  <si>
    <t xml:space="preserve">23°39'27.0"S </t>
  </si>
  <si>
    <t>46°59'56.3"W</t>
  </si>
  <si>
    <t>BPB</t>
  </si>
  <si>
    <t>R. Alfazema x R. Petúnias</t>
  </si>
  <si>
    <t>VPA.VT.MSO02</t>
  </si>
  <si>
    <t>23°37'13.2"</t>
  </si>
  <si>
    <t>47°01'31.3"</t>
  </si>
  <si>
    <t>XOZ</t>
  </si>
  <si>
    <t>R. Luiz Moraes x R. Herminia Consoli Luppi - Conjunto Habitacional José Tonoli e Santo Expedito</t>
  </si>
  <si>
    <t>ISTOR LUPPI</t>
  </si>
  <si>
    <t>IL</t>
  </si>
  <si>
    <t>ITLP.IL.MSO01</t>
  </si>
  <si>
    <t>Pedido de Mogi das Cruzes - BC</t>
  </si>
  <si>
    <t>22° 27' 16.00"</t>
  </si>
  <si>
    <t>46° 47' 40.30"</t>
  </si>
  <si>
    <t>Cautelar</t>
  </si>
  <si>
    <t>11 Arm</t>
  </si>
  <si>
    <t>R. Quatro, 44</t>
  </si>
  <si>
    <t>ANA DIAS</t>
  </si>
  <si>
    <t>AD</t>
  </si>
  <si>
    <t>ANDA.AD.MSO01</t>
  </si>
  <si>
    <t>ANDA AD 01</t>
  </si>
  <si>
    <t>PUE PA 01</t>
  </si>
  <si>
    <t>STS WL_EX1</t>
  </si>
  <si>
    <t>23° 18' 17,8''</t>
  </si>
  <si>
    <t>46° 01' 40,5''</t>
  </si>
  <si>
    <t>TRM</t>
  </si>
  <si>
    <t>R. Pietro Antonio Mininchilo x R. José Marques Ribeiro - Guaturinho</t>
  </si>
  <si>
    <t>CAJAMAR</t>
  </si>
  <si>
    <t>CJ</t>
  </si>
  <si>
    <t>CJR.CJ.MSO01</t>
  </si>
  <si>
    <t>CJR CJ 01</t>
  </si>
  <si>
    <t>SPO PD_ER10</t>
  </si>
  <si>
    <t>BA40</t>
  </si>
  <si>
    <t>23° 20' 20,706'' - S</t>
  </si>
  <si>
    <t>46° 55' 36,1128'' - W</t>
  </si>
  <si>
    <t>PDU</t>
  </si>
  <si>
    <t>Estr. Municipal Pedro de Toledo - SP-222, 794</t>
  </si>
  <si>
    <t>PEDRO DE TOLEDO</t>
  </si>
  <si>
    <t>RJ</t>
  </si>
  <si>
    <t>PTD.RJ.MSO01</t>
  </si>
  <si>
    <t>PTD RJ 01</t>
  </si>
  <si>
    <t>24°16'34.2"S</t>
  </si>
  <si>
    <t>47°14'07.7"W</t>
  </si>
  <si>
    <t>PDV</t>
  </si>
  <si>
    <t>Estr. do Mariano, 9999</t>
  </si>
  <si>
    <t>PTD.RJ.MSO02</t>
  </si>
  <si>
    <t>24°18'20.5"S</t>
  </si>
  <si>
    <t>47°16'36.8"W</t>
  </si>
  <si>
    <t>OWA</t>
  </si>
  <si>
    <t>R. Joaquim Grota, s/n - Distr. de Macucos (CEP 16450-000)</t>
  </si>
  <si>
    <t>MACUCOS</t>
  </si>
  <si>
    <t>MC</t>
  </si>
  <si>
    <t>MACS.MC.MSO01</t>
  </si>
  <si>
    <t>BRU RE 01</t>
  </si>
  <si>
    <t>21°44'54.7"</t>
  </si>
  <si>
    <t>50°06'24.3"</t>
  </si>
  <si>
    <t>BOH</t>
  </si>
  <si>
    <t>TAQUARAL</t>
  </si>
  <si>
    <t>TQ</t>
  </si>
  <si>
    <t>TQAL.TQ.MSO02</t>
  </si>
  <si>
    <t>TQAL TQ 01</t>
  </si>
  <si>
    <t>ITU RT 02</t>
  </si>
  <si>
    <t>23°25'2.2" S</t>
  </si>
  <si>
    <t>47°18'11.9" W</t>
  </si>
  <si>
    <t>STP</t>
  </si>
  <si>
    <t>R. Cap. José Philomeno Marques x R. João M de Oliveira</t>
  </si>
  <si>
    <t>SANTO ANTONIO DO PARANAPANEMA</t>
  </si>
  <si>
    <t>FC</t>
  </si>
  <si>
    <t>STPN.SP.MSO01</t>
  </si>
  <si>
    <t>CDM HV 01</t>
  </si>
  <si>
    <t>ASI RP 04</t>
  </si>
  <si>
    <t>22° 54' 12.61"</t>
  </si>
  <si>
    <t>50° 25' 27.16"</t>
  </si>
  <si>
    <t>TRN</t>
  </si>
  <si>
    <t>R. Bertioga x Estr. Francisco Misse</t>
  </si>
  <si>
    <t>PONUNDUVA</t>
  </si>
  <si>
    <t>PO</t>
  </si>
  <si>
    <t>PNDV.PO.MSO01</t>
  </si>
  <si>
    <t>DCS40</t>
  </si>
  <si>
    <t>24° 1' 6,09959'' - S</t>
  </si>
  <si>
    <t>46° 29' 28,0932'' - W</t>
  </si>
  <si>
    <t>SKD</t>
  </si>
  <si>
    <t>PEDREGULHO</t>
  </si>
  <si>
    <t>PE</t>
  </si>
  <si>
    <t>PDGY.PE.MSO01</t>
  </si>
  <si>
    <t>BRJE JC 01</t>
  </si>
  <si>
    <t>23°15'30.9"</t>
  </si>
  <si>
    <t>47°11'49.8"</t>
  </si>
  <si>
    <t>Res 373</t>
  </si>
  <si>
    <t>2 Arm</t>
  </si>
  <si>
    <t>ZMM</t>
  </si>
  <si>
    <t>Av. José Cypriano de Souza, em frente ao número 801 -  Portal São Marcelo - CEP: 12918-151</t>
  </si>
  <si>
    <t>SC</t>
  </si>
  <si>
    <t>BGP.SC.MSO01</t>
  </si>
  <si>
    <t>ITA MD 01</t>
  </si>
  <si>
    <t>ITA CS 01</t>
  </si>
  <si>
    <t>23° 57' 56,08''</t>
  </si>
  <si>
    <t>46° 42' 56,91''</t>
  </si>
  <si>
    <t>NZS</t>
  </si>
  <si>
    <t>Av. Dr. Martim Luther King x R. Serra de Botucatu - Rio Pequeno</t>
  </si>
  <si>
    <t>OSASCO</t>
  </si>
  <si>
    <t>OS</t>
  </si>
  <si>
    <t>OCO.OS.MSO02</t>
  </si>
  <si>
    <t>OCO OS 03</t>
  </si>
  <si>
    <t>SPO JG_CG2</t>
  </si>
  <si>
    <t>23° 32' 37,63''</t>
  </si>
  <si>
    <t>46° 45' 39,31''</t>
  </si>
  <si>
    <t>Shopping</t>
  </si>
  <si>
    <t>WID</t>
  </si>
  <si>
    <t>R. Dr. João de Oliveira Silveira x R. Maria José Battistella Ribeiro - Village</t>
  </si>
  <si>
    <t>LRA.CG.MSO15</t>
  </si>
  <si>
    <t>22° 34' 39.60"</t>
  </si>
  <si>
    <t>47° 27' 18.87"</t>
  </si>
  <si>
    <t>KBD</t>
  </si>
  <si>
    <t>Av. Dr. Ângelo Gennaro Gallo x Av. Luiz Eduardo Toledo Prado - Shopping Iguatemi</t>
  </si>
  <si>
    <t>RIBEIRAO PRETO</t>
  </si>
  <si>
    <t>SL</t>
  </si>
  <si>
    <t>RPO.SL.MSO02</t>
  </si>
  <si>
    <t>RPO SL 01</t>
  </si>
  <si>
    <t xml:space="preserve">ARQ FI_EX1 </t>
  </si>
  <si>
    <t>21° 13' 29.61"</t>
  </si>
  <si>
    <t>47° 49' 59.16"</t>
  </si>
  <si>
    <t>196 Arm</t>
  </si>
  <si>
    <t>CRZ</t>
  </si>
  <si>
    <t>R. Francisco Peraza, 22 - Anhanguera</t>
  </si>
  <si>
    <t>SPO.MD.MSO02</t>
  </si>
  <si>
    <t>SPO MD 01</t>
  </si>
  <si>
    <t>23° 26' 39.5"</t>
  </si>
  <si>
    <t>46° 47' 55.2"</t>
  </si>
  <si>
    <t>CUT</t>
  </si>
  <si>
    <t>Estr. Cel. José Gladiador, 2800 - Anhanguera</t>
  </si>
  <si>
    <t>SPO.MD.MSO03</t>
  </si>
  <si>
    <t>23° 26' 53.4"</t>
  </si>
  <si>
    <t>46° 47' 45.7"</t>
  </si>
  <si>
    <t>CVO</t>
  </si>
  <si>
    <t>Av. Felippo Sturba, 1484 - Anhanguera</t>
  </si>
  <si>
    <t>SPO.MD.MSO04</t>
  </si>
  <si>
    <t>23° 27' 04,2''</t>
  </si>
  <si>
    <t>46° 47' 40,0''</t>
  </si>
  <si>
    <t>BSG</t>
  </si>
  <si>
    <t>Estr. Municipal Ponte Alta, s/n - Jd. Imperial (CEP 12949-299)</t>
  </si>
  <si>
    <t>ATIBAIA</t>
  </si>
  <si>
    <t>DP</t>
  </si>
  <si>
    <t>AIA.DP.MSO01</t>
  </si>
  <si>
    <t>AIA DP 01</t>
  </si>
  <si>
    <t>AIA SJ 02</t>
  </si>
  <si>
    <t>Atropelado</t>
  </si>
  <si>
    <t>23° 00'  12,67'</t>
  </si>
  <si>
    <t>46° 39' 36,04''</t>
  </si>
  <si>
    <t>CBX</t>
  </si>
  <si>
    <t>Estr. Campo Largo x Al. Maringá - Rch Maringá II (CEP 12940-001 )</t>
  </si>
  <si>
    <t>PR</t>
  </si>
  <si>
    <t>AIA.PR.MSO01</t>
  </si>
  <si>
    <t>AIA PR 01</t>
  </si>
  <si>
    <t>23°12'58.3"</t>
  </si>
  <si>
    <t>46°35'57.2"</t>
  </si>
  <si>
    <t>SCK</t>
  </si>
  <si>
    <t>R. Eng. César Polilo, 262 - Jardim Iracema</t>
  </si>
  <si>
    <t>BRE.AL.MSO04</t>
  </si>
  <si>
    <t>23° 30' 38,71''</t>
  </si>
  <si>
    <t>SDL</t>
  </si>
  <si>
    <t>R. Venezuela x R. Uruguai - Cond. Recanto Maravilha</t>
  </si>
  <si>
    <t>BOITUVA</t>
  </si>
  <si>
    <t>BTV.AB.MSO02</t>
  </si>
  <si>
    <t>BTV AB 01</t>
  </si>
  <si>
    <t>PRF PF 01</t>
  </si>
  <si>
    <t>23° 17' 51.09"</t>
  </si>
  <si>
    <t>47° 43' 35.09"</t>
  </si>
  <si>
    <t>XJC</t>
  </si>
  <si>
    <t>R. A , s/n</t>
  </si>
  <si>
    <t>BTU.JP.MSO02</t>
  </si>
  <si>
    <t>22°57'21.0"</t>
  </si>
  <si>
    <t>48°24'55.7"</t>
  </si>
  <si>
    <t>OKM</t>
  </si>
  <si>
    <t>R. Hermantino Prado, s/n - Jd. Carlos Lourenço</t>
  </si>
  <si>
    <t>CB</t>
  </si>
  <si>
    <t>CAS.CB.MSO02</t>
  </si>
  <si>
    <t>22°55'45.3"</t>
  </si>
  <si>
    <t>47°01'07.5"</t>
  </si>
  <si>
    <t>YXS</t>
  </si>
  <si>
    <t>Av. John Boyd Dunlop, 5715 - Pista Lateral - Jardim Florence</t>
  </si>
  <si>
    <t>CAS.CL.MSO11</t>
  </si>
  <si>
    <t>22°56'20.1"</t>
  </si>
  <si>
    <t>47°09'19.9"</t>
  </si>
  <si>
    <t>YYM</t>
  </si>
  <si>
    <t>Av. Roberto Antônio Manfredini Filho, 2</t>
  </si>
  <si>
    <t>CAS.CL.MSO04</t>
  </si>
  <si>
    <t>22° 55' 44.2245''</t>
  </si>
  <si>
    <t>47° 9' 6.30889''</t>
  </si>
  <si>
    <t>UOO</t>
  </si>
  <si>
    <t>Av. Nelson Ferreira de Souza, 662 - Jardim Florence</t>
  </si>
  <si>
    <t>CAS.DL.MSO06</t>
  </si>
  <si>
    <t xml:space="preserve">22 ° 56' 5,079686'' </t>
  </si>
  <si>
    <t>47° 11' 1,03363''</t>
  </si>
  <si>
    <t>URB</t>
  </si>
  <si>
    <t>R. Étore Lapreza, 20 - Jardim Florence</t>
  </si>
  <si>
    <t>CAS.DL.MSO07</t>
  </si>
  <si>
    <t xml:space="preserve">22° 56' 37.39838'' </t>
  </si>
  <si>
    <t>47° 9' 58.42529''</t>
  </si>
  <si>
    <t>URE</t>
  </si>
  <si>
    <t>R. Cento e Vinte e Dois, 10 - Jd. Florence II (CEP 13059-081)</t>
  </si>
  <si>
    <t>CAS.DL.MSO08</t>
  </si>
  <si>
    <t>22° 57' 17.53"</t>
  </si>
  <si>
    <t>47° 10' 1.54"</t>
  </si>
  <si>
    <t>YOX</t>
  </si>
  <si>
    <t>Estr. Municipal do Friburgo, 1350 - Friburgo</t>
  </si>
  <si>
    <t>CAS.OV.MSO06</t>
  </si>
  <si>
    <t>22° 58' 19.05"</t>
  </si>
  <si>
    <t>47° 10' 13.62"</t>
  </si>
  <si>
    <t>YOZ</t>
  </si>
  <si>
    <t>R. Cinco, 1 - Vitória</t>
  </si>
  <si>
    <t>CAS.OV.MSO03</t>
  </si>
  <si>
    <t>CAS CB 01</t>
  </si>
  <si>
    <t>22° 56' 48.99582''</t>
  </si>
  <si>
    <t>47° 7'  40.06622''</t>
  </si>
  <si>
    <t>YTA</t>
  </si>
  <si>
    <t>R. Dezenove, 1 - Vitória</t>
  </si>
  <si>
    <t>CAS.OV.MSO04</t>
  </si>
  <si>
    <t>22° 56' 44.91"</t>
  </si>
  <si>
    <t>47° 9' 18.10"</t>
  </si>
  <si>
    <t>BSA</t>
  </si>
  <si>
    <t>Estr. Moacyr Grandisoli x Estr. do Matão - Bairro dos Pinheiros</t>
  </si>
  <si>
    <t>CAMPO LIMPO PAULISTA</t>
  </si>
  <si>
    <t>CMX.MS.MSO01</t>
  </si>
  <si>
    <t>CMX MS 01</t>
  </si>
  <si>
    <t>23° 13' 08,6"</t>
  </si>
  <si>
    <t>46° 43' 14,2"</t>
  </si>
  <si>
    <t>QPD</t>
  </si>
  <si>
    <t>Estr. da Bragantina x Estr. da Cooperativa</t>
  </si>
  <si>
    <t>CMX.MS.MSO02</t>
  </si>
  <si>
    <t>23° 12' 35,55''</t>
  </si>
  <si>
    <t>46° 43' 52,89''</t>
  </si>
  <si>
    <t>CLV</t>
  </si>
  <si>
    <t>R Lourenco Alves Carriel x Estr. Coronel Vicinal Ernani O Silva - Porto</t>
  </si>
  <si>
    <t>CAPELA DO ALTO</t>
  </si>
  <si>
    <t>JA</t>
  </si>
  <si>
    <t>CLT.JA.MSO01</t>
  </si>
  <si>
    <t>IGA QB 01</t>
  </si>
  <si>
    <t>CAS CE 02</t>
  </si>
  <si>
    <t>CAS CT 01</t>
  </si>
  <si>
    <t>CAS CT_ER4</t>
  </si>
  <si>
    <t>23°31'17.2"</t>
  </si>
  <si>
    <t>47°45'34.6"</t>
  </si>
  <si>
    <t>KAA</t>
  </si>
  <si>
    <t>R Cizira Chitol Siviero, 76 - Santa Luzia (CEP 13515-000)</t>
  </si>
  <si>
    <t>CHARQUEADA</t>
  </si>
  <si>
    <t>CH</t>
  </si>
  <si>
    <t>CHQ.CH.MSO01</t>
  </si>
  <si>
    <t>CHQ CH 01</t>
  </si>
  <si>
    <t>RCO AD 03</t>
  </si>
  <si>
    <t>CAS CT_CG3</t>
  </si>
  <si>
    <t>22° 34' 47,09''</t>
  </si>
  <si>
    <t>47° 42' 49,7''</t>
  </si>
  <si>
    <t>XLZ</t>
  </si>
  <si>
    <t>Estr. CMS-340, 01 - Ch. Recreio Uirapuru (CEP 13150-000)</t>
  </si>
  <si>
    <t>COSMOPOLIS</t>
  </si>
  <si>
    <t>CMP.MC.MSO01</t>
  </si>
  <si>
    <t>CMP MC 01</t>
  </si>
  <si>
    <t>22° 40'  45,66''</t>
  </si>
  <si>
    <t>47° 08' 16,06''</t>
  </si>
  <si>
    <t>BUH</t>
  </si>
  <si>
    <t>Rod. Raposo Tavares ,1</t>
  </si>
  <si>
    <t>COA.CI.MSO05</t>
  </si>
  <si>
    <t>SPO JG_EX2</t>
  </si>
  <si>
    <t>23° 36' 47.03"</t>
  </si>
  <si>
    <t>46° 57' 23.81"</t>
  </si>
  <si>
    <t>BBA</t>
  </si>
  <si>
    <t>R. Afrânio Peixoto x R. Mar do Norte - Eldorado</t>
  </si>
  <si>
    <t>DIADEMA</t>
  </si>
  <si>
    <t>BE</t>
  </si>
  <si>
    <t>DDA.BE.MSO01</t>
  </si>
  <si>
    <t>DDA DD 03</t>
  </si>
  <si>
    <t>ELI</t>
  </si>
  <si>
    <t>23° 43' 49,53''</t>
  </si>
  <si>
    <t>46° 37' 10,48"</t>
  </si>
  <si>
    <t>BMV</t>
  </si>
  <si>
    <t>R. Pau-brasil x R. dos Manacás - Eldorado</t>
  </si>
  <si>
    <t>DDA.BE.MSO02</t>
  </si>
  <si>
    <t>23° 42' 52,06''</t>
  </si>
  <si>
    <t>46° 36' 58,70''</t>
  </si>
  <si>
    <t>BMY</t>
  </si>
  <si>
    <t xml:space="preserve">Av. Marília x R. Pres. Venceslau - Eldorado </t>
  </si>
  <si>
    <t>DDA.BE.MSO03</t>
  </si>
  <si>
    <t>23° 43' 29,67''</t>
  </si>
  <si>
    <t>46° 36' 59,64''</t>
  </si>
  <si>
    <t>ALQ</t>
  </si>
  <si>
    <t>Av. Antônio Piranga, 309 - Centro</t>
  </si>
  <si>
    <t>DD</t>
  </si>
  <si>
    <t>DDA.DD.MSO04</t>
  </si>
  <si>
    <t>SNE CT_ER5</t>
  </si>
  <si>
    <t>23° 41' 11,4''</t>
  </si>
  <si>
    <t>46° 37' 21,9''</t>
  </si>
  <si>
    <t>OGY</t>
  </si>
  <si>
    <t>Estr. Santa Rita (CEP 06900-000)</t>
  </si>
  <si>
    <t>EMBU GUACU</t>
  </si>
  <si>
    <t>EG</t>
  </si>
  <si>
    <t>EBG.EG.MSO01</t>
  </si>
  <si>
    <t>EBG EG 01</t>
  </si>
  <si>
    <t>ICS IS 02</t>
  </si>
  <si>
    <t>23° 55' 16.38"</t>
  </si>
  <si>
    <t>46° 52' 5.48"</t>
  </si>
  <si>
    <t>AGY</t>
  </si>
  <si>
    <t>R. Roberto Cavazana, 32 - Jardim Europa</t>
  </si>
  <si>
    <t>FAV.FV.MSO09</t>
  </si>
  <si>
    <t>23° 33' 13,03''</t>
  </si>
  <si>
    <t>46° 22' 49,15''</t>
  </si>
  <si>
    <t>AGZ</t>
  </si>
  <si>
    <t>R. Mariana Alves de Morais, 690 - Vila São Paulo</t>
  </si>
  <si>
    <t>FAV.FV.MSO08</t>
  </si>
  <si>
    <t>23° 33' 30,51''</t>
  </si>
  <si>
    <t>46° 22' 04,58''</t>
  </si>
  <si>
    <t>AHK</t>
  </si>
  <si>
    <t>R. dos Pinheiros, 180 - Vila Arbame</t>
  </si>
  <si>
    <t>FAV.FV.MSO07</t>
  </si>
  <si>
    <t>23° 32' 03,14''</t>
  </si>
  <si>
    <t>46° 22' 10,65''</t>
  </si>
  <si>
    <t>BQU</t>
  </si>
  <si>
    <t>R. Nairobi, 401</t>
  </si>
  <si>
    <t>FRANCO DA ROCHA</t>
  </si>
  <si>
    <t>SS</t>
  </si>
  <si>
    <t>FCR.SS.MSO01</t>
  </si>
  <si>
    <t>FCR SS 01</t>
  </si>
  <si>
    <t>23° 19' 32,51''</t>
  </si>
  <si>
    <t>46° 42' 03,69''</t>
  </si>
  <si>
    <t>ZRB</t>
  </si>
  <si>
    <t xml:space="preserve">R. das Azaléias x R. Dr. Mário Toledo de Moraes </t>
  </si>
  <si>
    <t>FCR.SS.MSO05</t>
  </si>
  <si>
    <t>23° 19' 48,36''</t>
  </si>
  <si>
    <t>46° 39' 29,93''</t>
  </si>
  <si>
    <t>XMC</t>
  </si>
  <si>
    <t xml:space="preserve">R. Treze, 1277 </t>
  </si>
  <si>
    <t>FRANCISCO MORATO</t>
  </si>
  <si>
    <t>RP</t>
  </si>
  <si>
    <t>FAT.RP.MSO01</t>
  </si>
  <si>
    <t>FAT RP 01</t>
  </si>
  <si>
    <t>23° 16' 22,90''</t>
  </si>
  <si>
    <t>46° 43' 21,00''</t>
  </si>
  <si>
    <t>TKB</t>
  </si>
  <si>
    <t>R. Antônio Pinto Rodrigues, 138 - Santa Cruz dos Navegantes</t>
  </si>
  <si>
    <t>GUARUJA</t>
  </si>
  <si>
    <t>AS</t>
  </si>
  <si>
    <t>GJA.AS.MSO02</t>
  </si>
  <si>
    <t>GJA AS 01</t>
  </si>
  <si>
    <t>GJA SA 02</t>
  </si>
  <si>
    <t>STS WL_CG1</t>
  </si>
  <si>
    <t>1530</t>
  </si>
  <si>
    <t>23°59'50.0" S</t>
  </si>
  <si>
    <t>46°18'06.2" W</t>
  </si>
  <si>
    <t>TTA</t>
  </si>
  <si>
    <t>Av. Mário Daige, 1250</t>
  </si>
  <si>
    <t>SA</t>
  </si>
  <si>
    <t>GJA.SA.MSO01</t>
  </si>
  <si>
    <t xml:space="preserve">23° 57' 23" </t>
  </si>
  <si>
    <t>46° 16' 47"</t>
  </si>
  <si>
    <t>TTB</t>
  </si>
  <si>
    <t>GJA.SA.MSO02</t>
  </si>
  <si>
    <t>23° 59' 51,46908'' - S</t>
  </si>
  <si>
    <t>46° 18' 10,75895'' - W</t>
  </si>
  <si>
    <t>GFB</t>
  </si>
  <si>
    <t>IBIUNA</t>
  </si>
  <si>
    <t>GF</t>
  </si>
  <si>
    <t>IBN.GF.MSO01</t>
  </si>
  <si>
    <t>IBN GN 01</t>
  </si>
  <si>
    <t>SOC CR 02</t>
  </si>
  <si>
    <t>Atendimento com switch remoto</t>
  </si>
  <si>
    <t>23° 22' 09,35''</t>
  </si>
  <si>
    <t>46° 34' 34,70''</t>
  </si>
  <si>
    <t>ICE</t>
  </si>
  <si>
    <t>R. França, 38</t>
  </si>
  <si>
    <t>GN</t>
  </si>
  <si>
    <t>IBN.GN.MSO01</t>
  </si>
  <si>
    <t>23°40'30.9"</t>
  </si>
  <si>
    <t>47°12'31.9"</t>
  </si>
  <si>
    <t>PHF</t>
  </si>
  <si>
    <t>R. B, 1</t>
  </si>
  <si>
    <t>INDAIATUBA</t>
  </si>
  <si>
    <t>IDU.DP.MSO01</t>
  </si>
  <si>
    <t>IDU DP 02</t>
  </si>
  <si>
    <t>23° 1' 33.06"</t>
  </si>
  <si>
    <t>47° 14' 50.46"</t>
  </si>
  <si>
    <t>BOO</t>
  </si>
  <si>
    <t>R. Erval, 300</t>
  </si>
  <si>
    <t>ITAPECERICA DA SERRA</t>
  </si>
  <si>
    <t>IS</t>
  </si>
  <si>
    <t>ICS.IS.MSO01</t>
  </si>
  <si>
    <t>23° 23' 25,86''</t>
  </si>
  <si>
    <t>47° 10' 05,46''</t>
  </si>
  <si>
    <t>YEA</t>
  </si>
  <si>
    <t>Av. Getúlio Vargas, 31</t>
  </si>
  <si>
    <t>ICS.IS.MSO02</t>
  </si>
  <si>
    <t>SPO CB 03</t>
  </si>
  <si>
    <t>23° 41' 54,50''</t>
  </si>
  <si>
    <t>46° 48' 05,93''</t>
  </si>
  <si>
    <t>YED</t>
  </si>
  <si>
    <t xml:space="preserve">Estr. do Piqueri, 1418 </t>
  </si>
  <si>
    <t>ICS.IS.MSO03</t>
  </si>
  <si>
    <t>23° 43' 40,15''</t>
  </si>
  <si>
    <t>46° 49' 58,94''</t>
  </si>
  <si>
    <t>CYW</t>
  </si>
  <si>
    <t>Rod. Régis Bittencourt, Km 438</t>
  </si>
  <si>
    <t>PU</t>
  </si>
  <si>
    <t>ICS.PU.MSO01</t>
  </si>
  <si>
    <t>ICS PU 01</t>
  </si>
  <si>
    <t>23° 46' 28,69''</t>
  </si>
  <si>
    <t>46° 54' 51,17''</t>
  </si>
  <si>
    <t>CVF</t>
  </si>
  <si>
    <t>R. Crisântemos x R. das Alfazemas - Jardim Adriana</t>
  </si>
  <si>
    <t>IAQ.BS.MSO06</t>
  </si>
  <si>
    <t>IAQ BS 02</t>
  </si>
  <si>
    <t>23° 26' 57.9"</t>
  </si>
  <si>
    <t>46° 21' 19.7"</t>
  </si>
  <si>
    <t>CVI</t>
  </si>
  <si>
    <t xml:space="preserve">Estr. do Rio Abaixo x R. Vasco da Gama - O Pequeno Coração </t>
  </si>
  <si>
    <t>IAQ.BS.MSO07</t>
  </si>
  <si>
    <t>23° 27' 48,47''</t>
  </si>
  <si>
    <t>46° 23' 02,79''</t>
  </si>
  <si>
    <t>AIR</t>
  </si>
  <si>
    <t>R. Baltazar Antônio Saraiva, 24 - Jardim Valparaíso</t>
  </si>
  <si>
    <t>IT</t>
  </si>
  <si>
    <t>IAQ.IT.MSO01</t>
  </si>
  <si>
    <t>23° 29' 48,96''</t>
  </si>
  <si>
    <t>46° 21' 24,00''</t>
  </si>
  <si>
    <t>AIV</t>
  </si>
  <si>
    <t>Av. Antônio Fuga, 450 - Jardim do Algarve</t>
  </si>
  <si>
    <t>IAQ.IT.MSO02</t>
  </si>
  <si>
    <t>23° 29' 58,74''</t>
  </si>
  <si>
    <t>BLV</t>
  </si>
  <si>
    <t>Av. Celeste x R. Sofia</t>
  </si>
  <si>
    <t>VJ</t>
  </si>
  <si>
    <t>IAQ.VJ.MSO01</t>
  </si>
  <si>
    <t>IAQ VJ 02</t>
  </si>
  <si>
    <t>23° 29' 02,8''</t>
  </si>
  <si>
    <t>46° 17' 09,0''</t>
  </si>
  <si>
    <t>QOR</t>
  </si>
  <si>
    <t>Rod. Eng. Constâncio Cintra - Condomínio Paineiras</t>
  </si>
  <si>
    <t>ITATIBA</t>
  </si>
  <si>
    <t>ITA.CS.MSO01</t>
  </si>
  <si>
    <t>23° 4' 11.22"</t>
  </si>
  <si>
    <t>46° 50' 18.88"</t>
  </si>
  <si>
    <t>ZMW</t>
  </si>
  <si>
    <t>Rod. Alkindar M. Junqueira - Sítio da Moenda</t>
  </si>
  <si>
    <t>ITA.MD.MSO01</t>
  </si>
  <si>
    <t>22° 57' 39,32''</t>
  </si>
  <si>
    <t>46° 42' 19,12''</t>
  </si>
  <si>
    <t>UWN</t>
  </si>
  <si>
    <t>Av. Vinte e Seis de Abril x R. Treze de Junho x R. Vinte e Sete de Maio</t>
  </si>
  <si>
    <t>LN</t>
  </si>
  <si>
    <t>JCI.LN.MSO01</t>
  </si>
  <si>
    <t>JCI LN 01</t>
  </si>
  <si>
    <t>JCI JM 01</t>
  </si>
  <si>
    <t>SJC RH_ER2</t>
  </si>
  <si>
    <t>23° 15' 59,00''</t>
  </si>
  <si>
    <t>46° 04' 06,63''</t>
  </si>
  <si>
    <t>UXB</t>
  </si>
  <si>
    <t>R. Cláudio Manoel da Costa x R. José Inácio de Alvarenga Peixoto (CEP 12326-490) - Veraneio Irajá</t>
  </si>
  <si>
    <t>JCI.LN.MSO03</t>
  </si>
  <si>
    <t>23°18'51.5"</t>
  </si>
  <si>
    <t>46°02'28.9"</t>
  </si>
  <si>
    <t>VBT</t>
  </si>
  <si>
    <t>JCI.LN.MSO06</t>
  </si>
  <si>
    <t>SJC RH_ER4</t>
  </si>
  <si>
    <t>23°17'11.7"</t>
  </si>
  <si>
    <t>46°02'12.1"</t>
  </si>
  <si>
    <t>QOS</t>
  </si>
  <si>
    <t>Av. das Palmeiras x R. das Amoreiras</t>
  </si>
  <si>
    <t>JAI.CB.MSO01</t>
  </si>
  <si>
    <t>JAI CB 01</t>
  </si>
  <si>
    <t>JAI BJ 02</t>
  </si>
  <si>
    <t>23°11'07.4"</t>
  </si>
  <si>
    <t>46°54'38.0"</t>
  </si>
  <si>
    <t>PNO</t>
  </si>
  <si>
    <t>R. Dez, 42</t>
  </si>
  <si>
    <t>LRA.CG.MSO02</t>
  </si>
  <si>
    <t>22° 36' 26.55"</t>
  </si>
  <si>
    <t>47° 24' 21.55"</t>
  </si>
  <si>
    <t>PNQ</t>
  </si>
  <si>
    <t>R. Duzolina Margiunti Natal, 1 - Aeroporto</t>
  </si>
  <si>
    <t>LRA.CG.MSO12</t>
  </si>
  <si>
    <t>22° 36' 27.98"</t>
  </si>
  <si>
    <t>47° 24' 44.76"</t>
  </si>
  <si>
    <t>POG</t>
  </si>
  <si>
    <t>Rod.Tatuibi, 4,5 (Rod. SP 017) - Em frente ao Centro de Ressocializacao de Limeira Classes Provisorias</t>
  </si>
  <si>
    <t>LRA.CG.MSO13</t>
  </si>
  <si>
    <t>22°38'12.8"</t>
  </si>
  <si>
    <t>47°21'35.3"</t>
  </si>
  <si>
    <t>AFL</t>
  </si>
  <si>
    <t xml:space="preserve">Av. Brasil - Japão, 282 </t>
  </si>
  <si>
    <t>MAIRINQUE</t>
  </si>
  <si>
    <t>MQ</t>
  </si>
  <si>
    <t>MNQ.MQ.MSO01</t>
  </si>
  <si>
    <t>MNQ MQ 01</t>
  </si>
  <si>
    <t>SRE SR 02</t>
  </si>
  <si>
    <t>23° 33' 35.41"</t>
  </si>
  <si>
    <t>47° 12' 2.30"</t>
  </si>
  <si>
    <t>AFU</t>
  </si>
  <si>
    <t>MNQ.MQ.MSO02</t>
  </si>
  <si>
    <t>23° 25' 21,98"</t>
  </si>
  <si>
    <t>47° 12' 5,51"</t>
  </si>
  <si>
    <t>FTW</t>
  </si>
  <si>
    <t>Estr. Velha de Bragança - Pedreira Mantiqueira</t>
  </si>
  <si>
    <t>MAIRIPORA</t>
  </si>
  <si>
    <t>PS</t>
  </si>
  <si>
    <t>MAR.PS.MSO01</t>
  </si>
  <si>
    <t>MAR PS 01</t>
  </si>
  <si>
    <t>MAR TP 02</t>
  </si>
  <si>
    <t>FSU</t>
  </si>
  <si>
    <t>Estr. do Rio Acima, 10</t>
  </si>
  <si>
    <t>TP</t>
  </si>
  <si>
    <t>MAR.TP.MSO02</t>
  </si>
  <si>
    <t>SPO PD_CG1</t>
  </si>
  <si>
    <t>23°18'52.1"S</t>
  </si>
  <si>
    <t>46°34'50.4"W</t>
  </si>
  <si>
    <t>EIC</t>
  </si>
  <si>
    <t>R. Americana, 136 - Jardim Haydee</t>
  </si>
  <si>
    <t>MAU.AB.MSO06</t>
  </si>
  <si>
    <t>23° 40' 28,85''</t>
  </si>
  <si>
    <t>46° 47' 46,55''</t>
  </si>
  <si>
    <t>EIH</t>
  </si>
  <si>
    <t xml:space="preserve">Av. da Saudade, 210 - Jardim Pilar </t>
  </si>
  <si>
    <t>MAU.AB.MSO07</t>
  </si>
  <si>
    <t>23° 40' 28,66''</t>
  </si>
  <si>
    <t>46° 27' 24,73''</t>
  </si>
  <si>
    <t>EIJ</t>
  </si>
  <si>
    <t>Av. Cap. João, 1616 - Jardim Pilar</t>
  </si>
  <si>
    <t>MAU.AB.MSO14</t>
  </si>
  <si>
    <t>23° 40' 45,38''</t>
  </si>
  <si>
    <t>46° 27' 15,93''</t>
  </si>
  <si>
    <t>EIW</t>
  </si>
  <si>
    <t xml:space="preserve">R. Carlos Tamagnini x R. Marcílio Germano - Vila Ns. das Vitórias </t>
  </si>
  <si>
    <t>MAU.AB.MSO24</t>
  </si>
  <si>
    <t>23° 40' 52,7''</t>
  </si>
  <si>
    <t>46° 27' 19,9''</t>
  </si>
  <si>
    <t>EJK</t>
  </si>
  <si>
    <t>R. Tercílio Tamagnini, 41 - Matriz</t>
  </si>
  <si>
    <t>MAU.AB.MSO11</t>
  </si>
  <si>
    <t>23° 40' 6.91"</t>
  </si>
  <si>
    <t>46° 27' 44.24"</t>
  </si>
  <si>
    <t>ELA</t>
  </si>
  <si>
    <t>R. das Magnólias, 111 - Jardim Primavera</t>
  </si>
  <si>
    <t>MAU.AB.MSO15</t>
  </si>
  <si>
    <t>23° 42' 05,67''</t>
  </si>
  <si>
    <t>46° 27' 24,89''</t>
  </si>
  <si>
    <t>ELH</t>
  </si>
  <si>
    <t>R. Pedro Eugênio Pereira, 230 - Jardim São Judas</t>
  </si>
  <si>
    <t>MAU.AB.MSO16</t>
  </si>
  <si>
    <t>23° 41' 32,33''</t>
  </si>
  <si>
    <t>46° 27' 37,27''</t>
  </si>
  <si>
    <t>ELN</t>
  </si>
  <si>
    <t>R. Tatuí, 3 x R. Indaiatuba - Jardim Haydee</t>
  </si>
  <si>
    <t>MAU.AB.MSO20</t>
  </si>
  <si>
    <t>23° 40' 31,83''</t>
  </si>
  <si>
    <t>46° 27' 41,03''</t>
  </si>
  <si>
    <t>ELP</t>
  </si>
  <si>
    <t>R. Clodoaldo Portugal Caribé, 450 - Vila Assis Brasil</t>
  </si>
  <si>
    <t>MAU.AB.MSO26</t>
  </si>
  <si>
    <t>23° 40' 50.15"</t>
  </si>
  <si>
    <t>46° 27' 41.69"</t>
  </si>
  <si>
    <t>ELQ</t>
  </si>
  <si>
    <t xml:space="preserve">R. Vitório Pegoraro, 305 - Vila Assis Brasil </t>
  </si>
  <si>
    <t>MAU.AB.MSO30</t>
  </si>
  <si>
    <t>SNE CT_ER3</t>
  </si>
  <si>
    <t>23° 40' 51,00''</t>
  </si>
  <si>
    <t>46° 28' 00,23''</t>
  </si>
  <si>
    <t>ELS</t>
  </si>
  <si>
    <t>R. Otávio Peretti, 160 - Vila Assis Brasil</t>
  </si>
  <si>
    <t>MAU.AB.MSO27</t>
  </si>
  <si>
    <t>23° 41' 03,8''</t>
  </si>
  <si>
    <t>46° 27' 46,0''</t>
  </si>
  <si>
    <t>ELU</t>
  </si>
  <si>
    <t>R. Zínias, 456 - Jardim Primavera</t>
  </si>
  <si>
    <t>MAU.AB.MSO35</t>
  </si>
  <si>
    <t>23°42'03.1"S</t>
  </si>
  <si>
    <t>46°27'28.6"W</t>
  </si>
  <si>
    <t>EMA</t>
  </si>
  <si>
    <t>R. Skenaro Nakandakare, 454 - Jardim Camila</t>
  </si>
  <si>
    <t>MAU.AB.MSO08</t>
  </si>
  <si>
    <t>23° 41' 32,94''</t>
  </si>
  <si>
    <t>46° 27' 32,94''</t>
  </si>
  <si>
    <t>CAL</t>
  </si>
  <si>
    <t xml:space="preserve">R. Januário Godoy, 10 - Jardim Bógus </t>
  </si>
  <si>
    <t>MAU.JI.MSO25</t>
  </si>
  <si>
    <t>23° 39' 57.39"</t>
  </si>
  <si>
    <t>46° 26' 16.71"</t>
  </si>
  <si>
    <t>CAN</t>
  </si>
  <si>
    <t>R. Antônio Matrone, 407 - Jardim Mauá</t>
  </si>
  <si>
    <t>MAU.JI.MSO27</t>
  </si>
  <si>
    <t>23° 40' 24.81"</t>
  </si>
  <si>
    <t>46° 26' 9.95"</t>
  </si>
  <si>
    <t>CAR</t>
  </si>
  <si>
    <t>Av. Dona Benedita Franco da Veiga, 1015 - Jardim São Gabriel</t>
  </si>
  <si>
    <t>MAU.JI.MSO16</t>
  </si>
  <si>
    <t>23° 39' 28,39''</t>
  </si>
  <si>
    <t>46° 25' 29,50''</t>
  </si>
  <si>
    <t>CAS</t>
  </si>
  <si>
    <t>R. Eduardo Alberto de Miranda D'aviz, 435 - Jardim Miranda D'aviz</t>
  </si>
  <si>
    <t>MAU.JI.MSO28</t>
  </si>
  <si>
    <t>Vandalizado</t>
  </si>
  <si>
    <t>CAU</t>
  </si>
  <si>
    <t>R. Alfredo Figlia, 10 - Jardim Itapeva</t>
  </si>
  <si>
    <t>MAU.JI.MSO17</t>
  </si>
  <si>
    <t>23° 40' 34,06''</t>
  </si>
  <si>
    <t>46° 24' 55,95''</t>
  </si>
  <si>
    <t>CBC</t>
  </si>
  <si>
    <t xml:space="preserve">R. João Martins Salgueiro x Av. Itapark - Jardim Bela Vista </t>
  </si>
  <si>
    <t>MAU.JI.MSO30</t>
  </si>
  <si>
    <t>CBF</t>
  </si>
  <si>
    <t>R. Tobias Barreto, 128 - Jardim Miranda D'aviz</t>
  </si>
  <si>
    <t>MAU.JI.MSO32</t>
  </si>
  <si>
    <t>CBJ</t>
  </si>
  <si>
    <t xml:space="preserve">R. Eduardo Alberto de Miranda D'aviz - Jardim Miranda D'aviz </t>
  </si>
  <si>
    <t>MAU.JI.MSO33</t>
  </si>
  <si>
    <t>23° 39' 50,0''</t>
  </si>
  <si>
    <t>46° 25' 54,6''</t>
  </si>
  <si>
    <t>CBQ</t>
  </si>
  <si>
    <t>Av. José Moreira - Vila Tavares</t>
  </si>
  <si>
    <t>MAU.JI.MSO34</t>
  </si>
  <si>
    <t>23° 40' 48.63"</t>
  </si>
  <si>
    <t>46° 25' 3.76"</t>
  </si>
  <si>
    <t>CBR</t>
  </si>
  <si>
    <t>R. Antônio Francine x R. João Cosmaí - Jardim São José</t>
  </si>
  <si>
    <t>MAU.JI.MSO35</t>
  </si>
  <si>
    <t>23° 40' 27.86"</t>
  </si>
  <si>
    <t>46° 25' 19.75"</t>
  </si>
  <si>
    <t>CBS</t>
  </si>
  <si>
    <t>R. Alceu Alves da Silva, 85 - Parque Bandeirantes</t>
  </si>
  <si>
    <t>MAU.JI.MSO36</t>
  </si>
  <si>
    <t>23°39' 58.5"</t>
  </si>
  <si>
    <t>46° 25' 35.6"</t>
  </si>
  <si>
    <t>CBU</t>
  </si>
  <si>
    <t>R. Maria Molina x R. Edite Gatti - Jardim Estrela</t>
  </si>
  <si>
    <t>MAU.JI.MSO37</t>
  </si>
  <si>
    <t>23° 40' 29.30"</t>
  </si>
  <si>
    <t>46° 25' 33.38"</t>
  </si>
  <si>
    <t>ACA</t>
  </si>
  <si>
    <t xml:space="preserve">R. Lima x Av. Brasil - Parque das Américas </t>
  </si>
  <si>
    <t>MAU.MA.MSO29</t>
  </si>
  <si>
    <t>23°41'17.2"</t>
  </si>
  <si>
    <t>46°27'02.0"</t>
  </si>
  <si>
    <t>AKO</t>
  </si>
  <si>
    <t>R. Uruguai - Jardim Santa Lídia</t>
  </si>
  <si>
    <t>MAU.MA.MSO21</t>
  </si>
  <si>
    <t>MAU MA 02</t>
  </si>
  <si>
    <t xml:space="preserve">23°40'55.6" </t>
  </si>
  <si>
    <t>46°26'56.5"</t>
  </si>
  <si>
    <t>AKP</t>
  </si>
  <si>
    <t>R. Augusto Walendy, 160 - Jardim Santa Lídia</t>
  </si>
  <si>
    <t>MAU.MA.MSO22</t>
  </si>
  <si>
    <t>23° 40' 40,21''</t>
  </si>
  <si>
    <t>46° 27' 08,05''</t>
  </si>
  <si>
    <t>AON</t>
  </si>
  <si>
    <t>R. San Juan - Parque das Américas</t>
  </si>
  <si>
    <t>MAU.MA.MSO24</t>
  </si>
  <si>
    <t>23°41'29.5"</t>
  </si>
  <si>
    <t>46°26'50.4"</t>
  </si>
  <si>
    <t>AAN</t>
  </si>
  <si>
    <t>R. Expedicionário Francisco Antônio de Oliveira</t>
  </si>
  <si>
    <t>MCZ.BC.MSO11</t>
  </si>
  <si>
    <t>23° 33' 41,41''</t>
  </si>
  <si>
    <t>46° 12' 50,43''</t>
  </si>
  <si>
    <t>EPD</t>
  </si>
  <si>
    <t>R. Dr. Deodato Wertheimer, 691 - Vila Avignon</t>
  </si>
  <si>
    <t>MCZ.PG.MSO10</t>
  </si>
  <si>
    <t>MCZ PG 01</t>
  </si>
  <si>
    <t>SPO PE 03</t>
  </si>
  <si>
    <t>SPO VU_ER11</t>
  </si>
  <si>
    <t>23° 30' 57,85''</t>
  </si>
  <si>
    <t>46° 11' 46,25''</t>
  </si>
  <si>
    <t>EPE</t>
  </si>
  <si>
    <t>R. José Malozze x R. Dr. Deodato Wertheimer - Vila Mogilar</t>
  </si>
  <si>
    <t>MCZ.PG.MSO11</t>
  </si>
  <si>
    <t>23° 31' 01,74''</t>
  </si>
  <si>
    <t>46° 11' 45,06''</t>
  </si>
  <si>
    <t>EPG</t>
  </si>
  <si>
    <t>Estrada Cruz do Século - Jardim Maricá (CEP 08775-020)</t>
  </si>
  <si>
    <t>MCZ.PG.MSO12</t>
  </si>
  <si>
    <t>SPO VU_ER8</t>
  </si>
  <si>
    <t>23° 29' 51,86''</t>
  </si>
  <si>
    <t>EPL</t>
  </si>
  <si>
    <t>R. Firmino Ladeira x R. Dr. Rubião Júnior - Vila Industrial</t>
  </si>
  <si>
    <t>MCZ.PG.MSO14</t>
  </si>
  <si>
    <t>23° 31' 18,09''</t>
  </si>
  <si>
    <t>46° 12' 14,68''</t>
  </si>
  <si>
    <t>EPR</t>
  </si>
  <si>
    <t>Av. Francisco Ferreira Lopes</t>
  </si>
  <si>
    <t>MCZ.PG.MSO15</t>
  </si>
  <si>
    <t>SPO VU_ER10</t>
  </si>
  <si>
    <t>22°48'47.0"</t>
  </si>
  <si>
    <t>47°00'49.9"</t>
  </si>
  <si>
    <t>EPT</t>
  </si>
  <si>
    <t>R. Joaquina Maria de Jesus x Av. Mariano Souza Mello - Vila Áurea Maria</t>
  </si>
  <si>
    <t>MCZ.PG.MSO16</t>
  </si>
  <si>
    <t>23°30'52.74"</t>
  </si>
  <si>
    <t>46°11'41.31"</t>
  </si>
  <si>
    <t>YDP</t>
  </si>
  <si>
    <t>R. José Rodrigues, 266</t>
  </si>
  <si>
    <t>MOGI GUACU</t>
  </si>
  <si>
    <t>HC</t>
  </si>
  <si>
    <t>MGU.HC.MSO01</t>
  </si>
  <si>
    <t>MGU HC 01</t>
  </si>
  <si>
    <t>22° 19' 46.97"</t>
  </si>
  <si>
    <t>46° 56' 31.95"</t>
  </si>
  <si>
    <t>PKA</t>
  </si>
  <si>
    <t>R. Francisco Manera x R. Amelio Campagnoli</t>
  </si>
  <si>
    <t>MOGI MIRIM</t>
  </si>
  <si>
    <t>MMM.PJ.MSO02</t>
  </si>
  <si>
    <t>MMM PJ 01</t>
  </si>
  <si>
    <t>CAS CT_EX1</t>
  </si>
  <si>
    <t>22° 23' 55.21"</t>
  </si>
  <si>
    <t>46° 58' 0.37"</t>
  </si>
  <si>
    <t>PKF</t>
  </si>
  <si>
    <t>MMM.PJ.MSO01</t>
  </si>
  <si>
    <t>22° 24' 2.96"</t>
  </si>
  <si>
    <t>46° 58' 46.37"</t>
  </si>
  <si>
    <t>PMH</t>
  </si>
  <si>
    <t>MMM.PJ.MSO03</t>
  </si>
  <si>
    <t>22° 26' 39.20"</t>
  </si>
  <si>
    <t>46° 56' 12.99"</t>
  </si>
  <si>
    <t>PMM</t>
  </si>
  <si>
    <t>R. Quatorze</t>
  </si>
  <si>
    <t>MMM.PJ.MSO04</t>
  </si>
  <si>
    <t>22°25'32.1"</t>
  </si>
  <si>
    <t>46°56'29.9"</t>
  </si>
  <si>
    <t>PMR</t>
  </si>
  <si>
    <t>R. Mauro Maretti x R. Dezessete</t>
  </si>
  <si>
    <t>MMM.PJ.MSO05</t>
  </si>
  <si>
    <t>22° 26' 0.25"</t>
  </si>
  <si>
    <t>46° 55' 44.18"</t>
  </si>
  <si>
    <t>PMW</t>
  </si>
  <si>
    <t>R. Ângelo Bruno x R. Onze</t>
  </si>
  <si>
    <t>MMM.PJ.MSO06</t>
  </si>
  <si>
    <t>22° 25' 57.22"</t>
  </si>
  <si>
    <t>46° 55' 51.37"</t>
  </si>
  <si>
    <t>PMX</t>
  </si>
  <si>
    <t>R. Benedito Diogo de Oliveira x R. Jamil André</t>
  </si>
  <si>
    <t>MMM.PJ.MSO07</t>
  </si>
  <si>
    <t>22° 23' 57.64"</t>
  </si>
  <si>
    <t>46° 56' 58.30"</t>
  </si>
  <si>
    <t>QLD</t>
  </si>
  <si>
    <t>Av. Monteiro Lobato, 8160</t>
  </si>
  <si>
    <t>MONGAGUA</t>
  </si>
  <si>
    <t>SP</t>
  </si>
  <si>
    <t>MGG.SP.MSO01</t>
  </si>
  <si>
    <t>MGG SP 01</t>
  </si>
  <si>
    <t>24° 07' 14,91"</t>
  </si>
  <si>
    <t>HLI</t>
  </si>
  <si>
    <t>Estr. Municipal Tanque Preto, s/n - Bairro Tanque Preto</t>
  </si>
  <si>
    <t>NAZARE PAULISTA</t>
  </si>
  <si>
    <t>NZ</t>
  </si>
  <si>
    <t>NZP.NZ.MSO01</t>
  </si>
  <si>
    <t>NZP NZ 01</t>
  </si>
  <si>
    <t>46° 21' 40,29''</t>
  </si>
  <si>
    <t>DJY</t>
  </si>
  <si>
    <t>NOVA ODESSA</t>
  </si>
  <si>
    <t>NDS.JP.MSO02</t>
  </si>
  <si>
    <t>NDS JP 01</t>
  </si>
  <si>
    <t>22° 48' 33.89"</t>
  </si>
  <si>
    <t>47° 20' 39.76"</t>
  </si>
  <si>
    <t>EKC</t>
  </si>
  <si>
    <t>NOVA VENEZA</t>
  </si>
  <si>
    <t>NOVN.NZ.MSO01</t>
  </si>
  <si>
    <t>NOVN NZ 01</t>
  </si>
  <si>
    <t>22° 47' 53,54''</t>
  </si>
  <si>
    <t xml:space="preserve">47° 12' 08,18'' </t>
  </si>
  <si>
    <t>CRT</t>
  </si>
  <si>
    <t>R. Reinaldo Ceschini, 222 - Munhoz Júnior</t>
  </si>
  <si>
    <t>RO</t>
  </si>
  <si>
    <t>OCO.RO.MSO03</t>
  </si>
  <si>
    <t>OCO RO 01</t>
  </si>
  <si>
    <t>DCS30</t>
  </si>
  <si>
    <t>23° 29' 54.62"</t>
  </si>
  <si>
    <t>46° 48' 28.75"</t>
  </si>
  <si>
    <t>SVJ</t>
  </si>
  <si>
    <t>R. Dr. Rodolfo dos Santos Ferreira, 160 - Munhoz Júnior</t>
  </si>
  <si>
    <t>OCO.RO.MSO04</t>
  </si>
  <si>
    <t>23° 29' 54,33''</t>
  </si>
  <si>
    <t>46° 48' 32,10''</t>
  </si>
  <si>
    <t>SVL</t>
  </si>
  <si>
    <t>R. João Antônio Mendes Carricondo, 1 - Munhoz Júnior</t>
  </si>
  <si>
    <t>OCO.RO.MSO05</t>
  </si>
  <si>
    <t>23° 29' 46,73''</t>
  </si>
  <si>
    <t>46° 48' 20,55''</t>
  </si>
  <si>
    <t>QMF</t>
  </si>
  <si>
    <t>Av. Heraldo Nascimento Abujamra, 960</t>
  </si>
  <si>
    <t>OURINHOS</t>
  </si>
  <si>
    <t>MP</t>
  </si>
  <si>
    <t>ORN.MP.MSO01</t>
  </si>
  <si>
    <t xml:space="preserve"> 23° 1'0.67"</t>
  </si>
  <si>
    <t>49°52'55.76"</t>
  </si>
  <si>
    <t>USR</t>
  </si>
  <si>
    <t>PEDERNEIRAS</t>
  </si>
  <si>
    <t>PN</t>
  </si>
  <si>
    <t>PDR.PN.MSO01</t>
  </si>
  <si>
    <t>PDR PN 01</t>
  </si>
  <si>
    <t>22° 19' 30.85"</t>
  </si>
  <si>
    <t>48° 48' 15.43"</t>
  </si>
  <si>
    <t>UTH</t>
  </si>
  <si>
    <t xml:space="preserve">R. Ostácio Matheus, 708 </t>
  </si>
  <si>
    <t>PDR.PN.MSO02</t>
  </si>
  <si>
    <t>22° 19' 26.24"</t>
  </si>
  <si>
    <t>48° 47' 54.47"</t>
  </si>
  <si>
    <t>VIO</t>
  </si>
  <si>
    <t>Rod. Dr. Caio Gomes Figueiredo, Km 161 (SP 132) - Piracuama</t>
  </si>
  <si>
    <t>PINDAMONHANGABA</t>
  </si>
  <si>
    <t>LM</t>
  </si>
  <si>
    <t>PBA.LM.MSO01</t>
  </si>
  <si>
    <t>PBA LM 01</t>
  </si>
  <si>
    <t>22° 53' 12.24"</t>
  </si>
  <si>
    <t>45° 32' 23.46"</t>
  </si>
  <si>
    <t>ZBB</t>
  </si>
  <si>
    <t>PINHALZINHO</t>
  </si>
  <si>
    <t>PHZ.BE.MSO01</t>
  </si>
  <si>
    <t>PHZ BE 01</t>
  </si>
  <si>
    <t>22°44'45.4"</t>
  </si>
  <si>
    <t>46°33'49.4"</t>
  </si>
  <si>
    <t>SPA</t>
  </si>
  <si>
    <t>PIRACICABA</t>
  </si>
  <si>
    <t>VR</t>
  </si>
  <si>
    <t>PAA.VR.MSO02</t>
  </si>
  <si>
    <t>PAA VR 01</t>
  </si>
  <si>
    <t>22° 40' 11.52"</t>
  </si>
  <si>
    <t>47° 39' 43.73"</t>
  </si>
  <si>
    <t>SPC</t>
  </si>
  <si>
    <t xml:space="preserve">R. Doze, 205 - Mário Dedini </t>
  </si>
  <si>
    <t>PAA.VR.MSO03</t>
  </si>
  <si>
    <t>22°40'02.2"</t>
  </si>
  <si>
    <t>47°39'27.3"</t>
  </si>
  <si>
    <t>SPD</t>
  </si>
  <si>
    <t>PAA.VR.MSO01</t>
  </si>
  <si>
    <t xml:space="preserve">22° 40' 35.5796'' </t>
  </si>
  <si>
    <t>47° 39' 47.7410''</t>
  </si>
  <si>
    <t>AAF</t>
  </si>
  <si>
    <t>R. Pres. Rodrigues Alves, 669 - Jardim Santa Helena</t>
  </si>
  <si>
    <t>POA</t>
  </si>
  <si>
    <t>PA</t>
  </si>
  <si>
    <t>POA.PA.MSO01</t>
  </si>
  <si>
    <t>POA PA 01</t>
  </si>
  <si>
    <t>23° 31' 26.12"</t>
  </si>
  <si>
    <t>46° 21' 45.46"</t>
  </si>
  <si>
    <t>ABL</t>
  </si>
  <si>
    <t>R. Azulão, 51 - Jardim Nova Poá</t>
  </si>
  <si>
    <t>POA.PA.MSO02</t>
  </si>
  <si>
    <t>23° 33' 01,48''</t>
  </si>
  <si>
    <t>46° 20' 36,82''</t>
  </si>
  <si>
    <t>ABN</t>
  </si>
  <si>
    <t>R. Tocantins, 290 - Vila Romana</t>
  </si>
  <si>
    <t>POA.PA.MSO03</t>
  </si>
  <si>
    <t>23° 32' 00,85''</t>
  </si>
  <si>
    <t>46° 21' 02,95''</t>
  </si>
  <si>
    <t>UPR</t>
  </si>
  <si>
    <t xml:space="preserve">R. Alvim da Silveira Santos, 120 </t>
  </si>
  <si>
    <t>PRESIDENTE PRUDENTE</t>
  </si>
  <si>
    <t>JG</t>
  </si>
  <si>
    <t>PPE.JG.MSO01</t>
  </si>
  <si>
    <t>PPE JG 01</t>
  </si>
  <si>
    <t>PPE RB 03</t>
  </si>
  <si>
    <t>22°04'29.2"</t>
  </si>
  <si>
    <t>51°21'44.0"</t>
  </si>
  <si>
    <t>UPV</t>
  </si>
  <si>
    <t xml:space="preserve">R. Pierre de Almeida Leitão, 22 </t>
  </si>
  <si>
    <t>RB</t>
  </si>
  <si>
    <t>PPE.RB.MSO01</t>
  </si>
  <si>
    <t>PPE RB 02</t>
  </si>
  <si>
    <t>BRU AC 01</t>
  </si>
  <si>
    <t>BRU AC 02</t>
  </si>
  <si>
    <t>BRU AC_EX4</t>
  </si>
  <si>
    <t>22°08'41.6"</t>
  </si>
  <si>
    <t>51°22'52.1"</t>
  </si>
  <si>
    <t>ALO</t>
  </si>
  <si>
    <t>R. Mal. Humberto de A Castelo Branco, 110</t>
  </si>
  <si>
    <t>RIBEIRAO PIRES</t>
  </si>
  <si>
    <t>RPS.RP.MSO01</t>
  </si>
  <si>
    <t>RPS RP 01</t>
  </si>
  <si>
    <t>23° 42' 29,96''</t>
  </si>
  <si>
    <t>46° 26' 06,02''</t>
  </si>
  <si>
    <t>GIA</t>
  </si>
  <si>
    <t>R. João Beschizza, 694 - Subsetor Norte 1</t>
  </si>
  <si>
    <t>NR</t>
  </si>
  <si>
    <t>RPO.NR.MSO01</t>
  </si>
  <si>
    <t>RPO NR 01</t>
  </si>
  <si>
    <t>21° 8' 53.68"</t>
  </si>
  <si>
    <t>47° 48' 19.86"</t>
  </si>
  <si>
    <t>BCP</t>
  </si>
  <si>
    <t>R. das Orquídeas, 199 - Assunção</t>
  </si>
  <si>
    <t>SAO BERNARDO DO CAMPO</t>
  </si>
  <si>
    <t>SBO.AS.MSO02</t>
  </si>
  <si>
    <t>SBO AS 02</t>
  </si>
  <si>
    <t>23° 43' 19,77''</t>
  </si>
  <si>
    <t>46° 33' 23,11''</t>
  </si>
  <si>
    <t>BCQ</t>
  </si>
  <si>
    <t xml:space="preserve">R. José de Alencar - Planalto </t>
  </si>
  <si>
    <t>SBO.AS.MSO01</t>
  </si>
  <si>
    <t>23° 43' 20,50''</t>
  </si>
  <si>
    <t>46° 33' 30,35''</t>
  </si>
  <si>
    <t>IDG</t>
  </si>
  <si>
    <t>Estr. do Rio Acima x R. Um (Núcleo Santa Cruz, após a balsa da Represa Billings)</t>
  </si>
  <si>
    <t>BA</t>
  </si>
  <si>
    <t>SBO.BA.MSO02</t>
  </si>
  <si>
    <t>SBO BA 01</t>
  </si>
  <si>
    <t>23° 50' 35,39''</t>
  </si>
  <si>
    <t>46° 35' 51,36''</t>
  </si>
  <si>
    <t>IDV</t>
  </si>
  <si>
    <t>R. Um x R. Dois (Núcleo Santa Cruz)</t>
  </si>
  <si>
    <t>SBO.BA.MSO01</t>
  </si>
  <si>
    <t>HDK</t>
  </si>
  <si>
    <t>R. José D Ângelo, 156 - Demarchi</t>
  </si>
  <si>
    <t>DM</t>
  </si>
  <si>
    <t>SBO.DM.MSO03</t>
  </si>
  <si>
    <t>SBO DM 01</t>
  </si>
  <si>
    <t>23° 44' 49,0''</t>
  </si>
  <si>
    <t>46° 33' 05,3''</t>
  </si>
  <si>
    <t>EJW</t>
  </si>
  <si>
    <t>R. Ns. da Boa Viagem, 559 - Ferrazópolis</t>
  </si>
  <si>
    <t>FZ</t>
  </si>
  <si>
    <t>SBO.FZ.MSO03</t>
  </si>
  <si>
    <t>SBO FZ 02</t>
  </si>
  <si>
    <t>23° 43' 39,20''</t>
  </si>
  <si>
    <t>46° 32' 25,66''</t>
  </si>
  <si>
    <t>EKM</t>
  </si>
  <si>
    <t>Estr. da Pedra Branca - Montanhão</t>
  </si>
  <si>
    <t>SBO.FZ.MSO04</t>
  </si>
  <si>
    <t>23° 45' 16,95''</t>
  </si>
  <si>
    <t>46° 31' 49,30''</t>
  </si>
  <si>
    <t>EZN</t>
  </si>
  <si>
    <t>R. Pais de Andrade - Ferrazópolis</t>
  </si>
  <si>
    <t>SBO.FZ.MSO08</t>
  </si>
  <si>
    <t>23° 43' 44,7''</t>
  </si>
  <si>
    <t>46° 32' 28,6''</t>
  </si>
  <si>
    <t>EZV</t>
  </si>
  <si>
    <t>SBO.FZ.MSO01</t>
  </si>
  <si>
    <t>23° 45' 20,64''</t>
  </si>
  <si>
    <t>46° 30' 37,16''</t>
  </si>
  <si>
    <t>AFF</t>
  </si>
  <si>
    <t>R. Bonfim (Vl B Vista) x Av. Luís Pequini - Montanhão (CEP 09785-000)</t>
  </si>
  <si>
    <t>SB</t>
  </si>
  <si>
    <t>SBO.SB.MSO01</t>
  </si>
  <si>
    <t>SBO SB 02</t>
  </si>
  <si>
    <t>23° 42' 38,60''</t>
  </si>
  <si>
    <t>46° 31' 45,98''</t>
  </si>
  <si>
    <t>AFP</t>
  </si>
  <si>
    <t>Av. Luís Pequini x Av. Peri Ronchetti</t>
  </si>
  <si>
    <t>SBO.SB.MSO02</t>
  </si>
  <si>
    <t>23° 42' 39,12''</t>
  </si>
  <si>
    <t>46° 31' 47,92''</t>
  </si>
  <si>
    <t>AFQ</t>
  </si>
  <si>
    <t xml:space="preserve">R. Bonfim (Vl B Vista) x Passagem Novo Horizonte - Montanhão </t>
  </si>
  <si>
    <t>SBO.SB.MSO03</t>
  </si>
  <si>
    <t>23° 42' 42,66</t>
  </si>
  <si>
    <t>46° 31' 32,05''</t>
  </si>
  <si>
    <t>ALC</t>
  </si>
  <si>
    <t>R. dos Vianas, 2204 - Baeta Neves</t>
  </si>
  <si>
    <t>SBO.SB.MSO04</t>
  </si>
  <si>
    <t>23° 42' 22,22''</t>
  </si>
  <si>
    <t>46° 32' 00,08''</t>
  </si>
  <si>
    <t>ALU</t>
  </si>
  <si>
    <t xml:space="preserve">R. Fiorentino Felipe, 280 - Baeta Neves </t>
  </si>
  <si>
    <t>SBO.SB.MSO05</t>
  </si>
  <si>
    <t>23° 41' 56.5"</t>
  </si>
  <si>
    <t>46° 32' 14.3"</t>
  </si>
  <si>
    <t>AUE</t>
  </si>
  <si>
    <t>R. Hortênsia Van D'kamp, 325 - Baeta Neves</t>
  </si>
  <si>
    <t>SBO.SB.MSO18</t>
  </si>
  <si>
    <t>23° 42' 13,8''</t>
  </si>
  <si>
    <t>46° 31' 58,1''</t>
  </si>
  <si>
    <t>AUL</t>
  </si>
  <si>
    <t>R. Ana Maria x Av. Luís Pequini - Montanhão</t>
  </si>
  <si>
    <t>SBO.SB.MSO07</t>
  </si>
  <si>
    <t>23° 42' 44,0''</t>
  </si>
  <si>
    <t>46° 31' 47,7''</t>
  </si>
  <si>
    <t>AXR</t>
  </si>
  <si>
    <t xml:space="preserve">R. Pernambuco - Centro </t>
  </si>
  <si>
    <t>SCN.SC.MSO05</t>
  </si>
  <si>
    <t>SCN SC 02</t>
  </si>
  <si>
    <t>23° 36' 33,7''</t>
  </si>
  <si>
    <t>46° 34' 26.4''</t>
  </si>
  <si>
    <t>AXZ</t>
  </si>
  <si>
    <t>R. Rio Grande do Sul x R. Carlos de Campos - Centro</t>
  </si>
  <si>
    <t>SCN.SC.MSO06</t>
  </si>
  <si>
    <t>23° 36' 53.5"</t>
  </si>
  <si>
    <t>46° 34' 19.8"</t>
  </si>
  <si>
    <t>BPY</t>
  </si>
  <si>
    <t>R. Luís Fiorotti x R. Luís Veronesi - Olímpico</t>
  </si>
  <si>
    <t>SCN.VG.MSO01</t>
  </si>
  <si>
    <t>MD95</t>
  </si>
  <si>
    <t>23° 37' 38,6''</t>
  </si>
  <si>
    <t>46° 33' 35.5"</t>
  </si>
  <si>
    <t>YVN</t>
  </si>
  <si>
    <t xml:space="preserve">R. Reinaldo Pizani, s/n - Cidade Aracy </t>
  </si>
  <si>
    <t>SCL.VP.MSO03</t>
  </si>
  <si>
    <t>22ᵒ  3' 20,850''</t>
  </si>
  <si>
    <t>47 54' 44,89838''</t>
  </si>
  <si>
    <t>YVV</t>
  </si>
  <si>
    <t xml:space="preserve">R. Um, s/n - Cidade Aracy </t>
  </si>
  <si>
    <t>SCL.VP.MSO04</t>
  </si>
  <si>
    <t>ARQ FI_EX4</t>
  </si>
  <si>
    <t>22° 20' 49.91"</t>
  </si>
  <si>
    <t xml:space="preserve"> 48° 48' 0.95"</t>
  </si>
  <si>
    <t>VZD</t>
  </si>
  <si>
    <t>BQ</t>
  </si>
  <si>
    <t>SJC.BQ.MSO01</t>
  </si>
  <si>
    <t>SJC BQ 01</t>
  </si>
  <si>
    <t>23°05'44.5"</t>
  </si>
  <si>
    <t>45°54'47.8"</t>
  </si>
  <si>
    <t>11572</t>
  </si>
  <si>
    <t>QYZ</t>
  </si>
  <si>
    <t>R. Leôncio de Toledo, 120 - Jardim Caparelli (Mailasqui)</t>
  </si>
  <si>
    <t>SAO ROQUE</t>
  </si>
  <si>
    <t>SRE.AE.MSO01</t>
  </si>
  <si>
    <t>SRE AE 01</t>
  </si>
  <si>
    <t>SPO CB_CG2</t>
  </si>
  <si>
    <t>23°33'28.5"S</t>
  </si>
  <si>
    <t>47°05'17.7"W</t>
  </si>
  <si>
    <t>R. da Tartaruga, 910</t>
  </si>
  <si>
    <t>VN</t>
  </si>
  <si>
    <t>SPB.VN.MSO03</t>
  </si>
  <si>
    <t>SPB VN 01</t>
  </si>
  <si>
    <t>23°25'37.0"</t>
  </si>
  <si>
    <t>46°50'56.3"</t>
  </si>
  <si>
    <t>AHL</t>
  </si>
  <si>
    <t>R. Um x R. Vereador Sebastião Claudiano (SP-056)</t>
  </si>
  <si>
    <t>SANTA ISABEL</t>
  </si>
  <si>
    <t>SI</t>
  </si>
  <si>
    <t>SBL.SI.MSO01</t>
  </si>
  <si>
    <t>SBL SI 01</t>
  </si>
  <si>
    <t>MCZ JP 01</t>
  </si>
  <si>
    <t>23° 14' 44,8''</t>
  </si>
  <si>
    <t>46° 13' 03,4''</t>
  </si>
  <si>
    <t>AHQ</t>
  </si>
  <si>
    <t>Estr. do Aralú Jaguari (CEP 07500-000)</t>
  </si>
  <si>
    <t>SBL.SI.MSO02</t>
  </si>
  <si>
    <t>SBL SI 02</t>
  </si>
  <si>
    <t>23° 21' 40,7''</t>
  </si>
  <si>
    <t>46° 15' 56,6''</t>
  </si>
  <si>
    <t>AHR</t>
  </si>
  <si>
    <t>R. Santa Isabel (CEP 07500-000)</t>
  </si>
  <si>
    <t>SBL.SI.MSO03</t>
  </si>
  <si>
    <t>23° 22' 11,4''</t>
  </si>
  <si>
    <t>46° 14' 06,1''</t>
  </si>
  <si>
    <t>AIC</t>
  </si>
  <si>
    <t>Estr. do Ouro Fino x  R. São Carlos (CEP 07500-000)</t>
  </si>
  <si>
    <t>SBL.SI.MSO04</t>
  </si>
  <si>
    <t>23° 17' 15,1''</t>
  </si>
  <si>
    <t>46° 15' 06,8''</t>
  </si>
  <si>
    <t>AID</t>
  </si>
  <si>
    <t xml:space="preserve">R. Três, 66 - Jardim Santo André </t>
  </si>
  <si>
    <t>SBL.SI.MSO05</t>
  </si>
  <si>
    <t>23° 15' 31,8''</t>
  </si>
  <si>
    <t>46° 13' 54,7''</t>
  </si>
  <si>
    <t>FAQ</t>
  </si>
  <si>
    <t>R. Luís Gomes Paim, 220 - Jardim Marek</t>
  </si>
  <si>
    <t>SANTO ANDRE</t>
  </si>
  <si>
    <t>HT</t>
  </si>
  <si>
    <t>SNE.HT.MSO06</t>
  </si>
  <si>
    <t>SNE HT 01</t>
  </si>
  <si>
    <t>23° 40' 25,23''</t>
  </si>
  <si>
    <t>46° 29' 32,82''</t>
  </si>
  <si>
    <t>FBC</t>
  </si>
  <si>
    <t>Av. Tibiriçá, 425 - Vila Homero Thon</t>
  </si>
  <si>
    <t>SNE.HT.MSO08</t>
  </si>
  <si>
    <t>23° 39' 56.49"</t>
  </si>
  <si>
    <t>46° 30' 6.99"</t>
  </si>
  <si>
    <t>FBE</t>
  </si>
  <si>
    <t>R. Espírito Santo, 433 - Cidade São Jorge</t>
  </si>
  <si>
    <t>SNE.HT.MSO01</t>
  </si>
  <si>
    <t>23° 40' 42,90''</t>
  </si>
  <si>
    <t>46°  29' 08,86''</t>
  </si>
  <si>
    <t>FJC</t>
  </si>
  <si>
    <t xml:space="preserve">Av. Capuava, 254 - Vila Homero Thon </t>
  </si>
  <si>
    <t>SNE.HT.MSO12</t>
  </si>
  <si>
    <t>23° 39' 55.32"</t>
  </si>
  <si>
    <t>46° 30' 01.89"</t>
  </si>
  <si>
    <t>CEG</t>
  </si>
  <si>
    <t xml:space="preserve">R. dos Jacintos, 32 - Jardim Guarará </t>
  </si>
  <si>
    <t>SNE.PS.MSO04</t>
  </si>
  <si>
    <t>SNE PS 02</t>
  </si>
  <si>
    <t>23° 42' 04,99''</t>
  </si>
  <si>
    <t>46° 30' 41,80''</t>
  </si>
  <si>
    <t>CEP</t>
  </si>
  <si>
    <t xml:space="preserve">R. Um, s/n - Jardim Santo André </t>
  </si>
  <si>
    <t>SNE.PS.MSO13</t>
  </si>
  <si>
    <t>SUMARE</t>
  </si>
  <si>
    <t>AR</t>
  </si>
  <si>
    <t>SUM.AR.MSO02</t>
  </si>
  <si>
    <t>SUM AR 01</t>
  </si>
  <si>
    <t>ZQO</t>
  </si>
  <si>
    <t>SUM.AR.MSO03</t>
  </si>
  <si>
    <t>22°47'35.5"</t>
  </si>
  <si>
    <t>47°16'52.7"</t>
  </si>
  <si>
    <t>ZQS</t>
  </si>
  <si>
    <t>SUM.AR.MSO01</t>
  </si>
  <si>
    <t>22°53'26.8"</t>
  </si>
  <si>
    <t>47°17'09.1"</t>
  </si>
  <si>
    <t>ALW</t>
  </si>
  <si>
    <t xml:space="preserve">R. Gino Marques da Cunha, 86 - Parque Alvorada </t>
  </si>
  <si>
    <t>SZN.SZ.MSO04</t>
  </si>
  <si>
    <t>23° 35' 51,5''</t>
  </si>
  <si>
    <t>46° 18' 10,5''</t>
  </si>
  <si>
    <t>AVQ</t>
  </si>
  <si>
    <t>R. Florentino do Nascimento, 195 - Jardim Nova América</t>
  </si>
  <si>
    <t>SZN.SZ.MSO03</t>
  </si>
  <si>
    <t>23° 36' 15,3''</t>
  </si>
  <si>
    <t>46° 18' 22,2''</t>
  </si>
  <si>
    <t>PMC</t>
  </si>
  <si>
    <t>TTI.TI.MSO06</t>
  </si>
  <si>
    <t>23°21'57.4"</t>
  </si>
  <si>
    <t>47°48'16.9"</t>
  </si>
  <si>
    <t>POX</t>
  </si>
  <si>
    <t>TTI.TI.MSO07</t>
  </si>
  <si>
    <t>23° 22' 21.05"</t>
  </si>
  <si>
    <t>47° 47' 49.38"</t>
  </si>
  <si>
    <t xml:space="preserve">Av. Audra, 400 </t>
  </si>
  <si>
    <t>TREMEMBE</t>
  </si>
  <si>
    <t>TMB.SB.MSO01</t>
  </si>
  <si>
    <t>TMB SB 01</t>
  </si>
  <si>
    <t>22°57'39.5"</t>
  </si>
  <si>
    <t>45°36'59.8"</t>
  </si>
  <si>
    <t>BWL</t>
  </si>
  <si>
    <t>VALINHOS</t>
  </si>
  <si>
    <t>IA</t>
  </si>
  <si>
    <t>VOS.IA.MSO01</t>
  </si>
  <si>
    <t>VOS IA 01</t>
  </si>
  <si>
    <t>22°57'45.2"</t>
  </si>
  <si>
    <t>46°58'56.6"</t>
  </si>
  <si>
    <t>BSN</t>
  </si>
  <si>
    <t>VARGEM</t>
  </si>
  <si>
    <t>VARG.VG.MSO01</t>
  </si>
  <si>
    <t>VARG VG 01</t>
  </si>
  <si>
    <t>CAC</t>
  </si>
  <si>
    <t>R. Mamoru Hirakawa, s/n</t>
  </si>
  <si>
    <t>GUATAPARA</t>
  </si>
  <si>
    <t>GT</t>
  </si>
  <si>
    <t>GTP.GT.MSO01</t>
  </si>
  <si>
    <t>GTP GT 01</t>
  </si>
  <si>
    <t>JAL SS 01</t>
  </si>
  <si>
    <t>21°32'39.5"</t>
  </si>
  <si>
    <t>47°57'26.6"</t>
  </si>
  <si>
    <t>AAG</t>
  </si>
  <si>
    <t>Estr. Adutora, 872 - Jd. Aprazível (CEP 09400-001)</t>
  </si>
  <si>
    <t>OURO FINO PAULISTA</t>
  </si>
  <si>
    <t>OP</t>
  </si>
  <si>
    <t>OUFP.OP.MSO01</t>
  </si>
  <si>
    <t>OUFP OP 01</t>
  </si>
  <si>
    <t>23°40'44.4"</t>
  </si>
  <si>
    <t>46°20'42.0"</t>
  </si>
  <si>
    <t>AAI</t>
  </si>
  <si>
    <t>R. Cristalina x R. Cachoeira</t>
  </si>
  <si>
    <t>OUFP.OP.MSO03</t>
  </si>
  <si>
    <t>23° 41' 00,36''</t>
  </si>
  <si>
    <t>46° 22' 02,06''</t>
  </si>
  <si>
    <t>YDF</t>
  </si>
  <si>
    <t>R. Eldrita x R. Evanas</t>
  </si>
  <si>
    <t>GUARULHOS</t>
  </si>
  <si>
    <t>GRS.MQ.MSO01</t>
  </si>
  <si>
    <t>GRS MQ 02</t>
  </si>
  <si>
    <t>SPO GU 01</t>
  </si>
  <si>
    <t>SPO VM 03</t>
  </si>
  <si>
    <t>SPO VM_EX2</t>
  </si>
  <si>
    <t>23° 24' 08,00''</t>
  </si>
  <si>
    <t>46° 28' 53,40''</t>
  </si>
  <si>
    <t>YDG</t>
  </si>
  <si>
    <t xml:space="preserve">R. Topázio x R. Nova União - Bananal </t>
  </si>
  <si>
    <t>GRS.MQ.MSO06</t>
  </si>
  <si>
    <t>23° 24' 09,08''</t>
  </si>
  <si>
    <t>46° 29' 00,33''</t>
  </si>
  <si>
    <t>YDJ</t>
  </si>
  <si>
    <t>Av. Palmira Rossi - Cabuçú</t>
  </si>
  <si>
    <t>GRS.MQ.MSO02</t>
  </si>
  <si>
    <t>23° 56' 14,39"</t>
  </si>
  <si>
    <t>46° 30' 53,24"</t>
  </si>
  <si>
    <t>YDL</t>
  </si>
  <si>
    <t>R. Mariópolis, 12 - Cabuçú</t>
  </si>
  <si>
    <t>GRS.MQ.MSO03</t>
  </si>
  <si>
    <t>23° 24' 17.82"</t>
  </si>
  <si>
    <t>46° 31' 16.67"</t>
  </si>
  <si>
    <t>NCC</t>
  </si>
  <si>
    <t>R. Nicolau Felippe x R. 53 -  Jd. Fortaleza</t>
  </si>
  <si>
    <t>NA</t>
  </si>
  <si>
    <t>GRS.NA.MSO01</t>
  </si>
  <si>
    <t>GRS NA 01</t>
  </si>
  <si>
    <t>23° 22' 31,47''</t>
  </si>
  <si>
    <t>46° 27' 10,44''</t>
  </si>
  <si>
    <t>NCD</t>
  </si>
  <si>
    <t>Av. dos Evangélicos x R. Roberto Magalhães - Fortaleza</t>
  </si>
  <si>
    <t>GRS.NA.MSO02</t>
  </si>
  <si>
    <t>23° 22' 37,10''</t>
  </si>
  <si>
    <t>46° 26' 53,04''</t>
  </si>
  <si>
    <t>KBK</t>
  </si>
  <si>
    <t>R. Maria Jorge Lombardi, 440 - Sadokim</t>
  </si>
  <si>
    <t>NB</t>
  </si>
  <si>
    <t>GRS.NB.MSO01</t>
  </si>
  <si>
    <t>GRS NB 01</t>
  </si>
  <si>
    <t>23° 24' 29.62"</t>
  </si>
  <si>
    <t>46° 22' 30.62"</t>
  </si>
  <si>
    <t>NCI</t>
  </si>
  <si>
    <t>R. do Morro Grande x R. Miami - Bonsucesso</t>
  </si>
  <si>
    <t>GRS.NB.MSO02</t>
  </si>
  <si>
    <t>23° 22' 12,44''</t>
  </si>
  <si>
    <t>46° 24' 04,29''</t>
  </si>
  <si>
    <t>WMY</t>
  </si>
  <si>
    <t>R. Casemiro de Abreu, 971 - Jardim Amanda I</t>
  </si>
  <si>
    <t>HORTOLANDIA</t>
  </si>
  <si>
    <t>HORT.HT.MSO02</t>
  </si>
  <si>
    <t>HORT HT 01</t>
  </si>
  <si>
    <t>CAS CE_EX1</t>
  </si>
  <si>
    <t>22º 53' 46.3618''</t>
  </si>
  <si>
    <t>47º 14' 28.5104''</t>
  </si>
  <si>
    <t>WNN</t>
  </si>
  <si>
    <t>R. Di Cavalcante, 1733 - Jardim Amanda I</t>
  </si>
  <si>
    <t>HORT.HT.MSO10</t>
  </si>
  <si>
    <t>22° 53' 18.18"</t>
  </si>
  <si>
    <t>47° 14' 0.11"</t>
  </si>
  <si>
    <t>WNR</t>
  </si>
  <si>
    <t>R. Trinta, 7 - Jardim Minda</t>
  </si>
  <si>
    <t>HORT.HT.MSO11</t>
  </si>
  <si>
    <t>22° 51' 16.01"</t>
  </si>
  <si>
    <t>47° 12' 4.76"</t>
  </si>
  <si>
    <t>WNS</t>
  </si>
  <si>
    <t>R. Quatorze, 210 - Jardim Novo Ângulo</t>
  </si>
  <si>
    <t>HORT.HT.MSO03</t>
  </si>
  <si>
    <t>22° 52' 39.0705''</t>
  </si>
  <si>
    <t>47° 10' 12.8311''</t>
  </si>
  <si>
    <t>WNT</t>
  </si>
  <si>
    <t>R. Costa E Silva, 315 - Vila Inema</t>
  </si>
  <si>
    <t>HORT.HT.MSO01</t>
  </si>
  <si>
    <t>22° 51' 45.8349''</t>
  </si>
  <si>
    <t>47° 10'  42.0959''</t>
  </si>
  <si>
    <t>WNU</t>
  </si>
  <si>
    <t>R. Marilia x  R. Camburiú - Vila Inema</t>
  </si>
  <si>
    <t>HORT.HT.MSO05</t>
  </si>
  <si>
    <t>22° 51' 48.25"</t>
  </si>
  <si>
    <t>47° 10' 38.32"</t>
  </si>
  <si>
    <t>WNW</t>
  </si>
  <si>
    <t>R. Alm. Barroso, 240 - Jardim Amanda I</t>
  </si>
  <si>
    <t>HORT.HT.MSO04</t>
  </si>
  <si>
    <t> 22° 53' 40.2713''</t>
  </si>
  <si>
    <t>47° 14' 31.9162''</t>
  </si>
  <si>
    <t>ZRI</t>
  </si>
  <si>
    <t>Estr. Mato Dentro, 5151</t>
  </si>
  <si>
    <t>TERRA PRETA</t>
  </si>
  <si>
    <t>TR</t>
  </si>
  <si>
    <t>TEPA.TR.MSO01</t>
  </si>
  <si>
    <t>TEPA TR 01</t>
  </si>
  <si>
    <t>CER AC 02</t>
  </si>
  <si>
    <t>23° 17' 44,51"</t>
  </si>
  <si>
    <t>46° 38' 45,22"</t>
  </si>
  <si>
    <t>BOE</t>
  </si>
  <si>
    <t>TQAL.TQ.MSO01</t>
  </si>
  <si>
    <t>23°23'06.0"</t>
  </si>
  <si>
    <t>47°17'49.7"</t>
  </si>
  <si>
    <t>VOS</t>
  </si>
  <si>
    <t>Av. Samanduva x R. Sete de Setembro</t>
  </si>
  <si>
    <t>ALUMINIO</t>
  </si>
  <si>
    <t>AMIO.PG.MSO01</t>
  </si>
  <si>
    <t>23° 29' 46,35''</t>
  </si>
  <si>
    <t>47° 17' 26,67''</t>
  </si>
  <si>
    <t>QQI</t>
  </si>
  <si>
    <t>R. Mem de Sá, 258</t>
  </si>
  <si>
    <t>CAUCAIA DO ALTO</t>
  </si>
  <si>
    <t>CAAO.CT.MSO01</t>
  </si>
  <si>
    <t>CAAO CT 01</t>
  </si>
  <si>
    <t>23°40'00.9"</t>
  </si>
  <si>
    <t>47°04'34.9"</t>
  </si>
  <si>
    <t>XVS</t>
  </si>
  <si>
    <t>Av. Dário Leite Carrijo, 1875</t>
  </si>
  <si>
    <t>JARAGUA</t>
  </si>
  <si>
    <t>JR</t>
  </si>
  <si>
    <t>JRAG.JR.MSO01</t>
  </si>
  <si>
    <t>JRAG JR 01</t>
  </si>
  <si>
    <t>287 Arm</t>
  </si>
  <si>
    <t>BMP</t>
  </si>
  <si>
    <t>Av. Antônio César Neto, 378 - Jaçanã</t>
  </si>
  <si>
    <t>SPO.JA.MSO01</t>
  </si>
  <si>
    <t>SPO JA 02</t>
  </si>
  <si>
    <t>SPO SI 01</t>
  </si>
  <si>
    <t>SPO SI 02</t>
  </si>
  <si>
    <t>SPO SI_EX1</t>
  </si>
  <si>
    <t>23° 27' 40,8132'' - S</t>
  </si>
  <si>
    <t>46° 34' 58,55519'' - W</t>
  </si>
  <si>
    <t>BMQ</t>
  </si>
  <si>
    <t>R. Vereador José de Moura, 23 - Jaçanã</t>
  </si>
  <si>
    <t>SPO.JA.MSO03</t>
  </si>
  <si>
    <t>SPO JA 01</t>
  </si>
  <si>
    <t>SPO SI_ER5</t>
  </si>
  <si>
    <t>23° 27' 48,60215'' - S</t>
  </si>
  <si>
    <t>46° 35' 5,26811'' - W</t>
  </si>
  <si>
    <t>GHM</t>
  </si>
  <si>
    <t xml:space="preserve">R. Franz Vonach, 22 - Jaçanã </t>
  </si>
  <si>
    <t>SPO.JA.MSO02</t>
  </si>
  <si>
    <t>23° 16' 22,01159'' - S</t>
  </si>
  <si>
    <t>46° 20' 40,9704'' - W</t>
  </si>
  <si>
    <t>BRL</t>
  </si>
  <si>
    <t>Al. dos Coqueiros, 26 - Parelheiros</t>
  </si>
  <si>
    <t>JC</t>
  </si>
  <si>
    <t>SPO.JC.MSO01</t>
  </si>
  <si>
    <t>SPO JC 01</t>
  </si>
  <si>
    <t>SPO PR 03</t>
  </si>
  <si>
    <t>SPO MB 02</t>
  </si>
  <si>
    <t>SPO MB 03</t>
  </si>
  <si>
    <t>SPO MB_ER9</t>
  </si>
  <si>
    <t>23° 28' 36,45119'' - S</t>
  </si>
  <si>
    <t>46° 26' 35,4444'' - W</t>
  </si>
  <si>
    <t>MVQ</t>
  </si>
  <si>
    <t>R. Virgínia Modesto, 71 - Parelheiros</t>
  </si>
  <si>
    <t>SPO.JC.MSO02</t>
  </si>
  <si>
    <t>23° 47' 31,4844'' - S</t>
  </si>
  <si>
    <t>46° 43' 56,82'' - W</t>
  </si>
  <si>
    <t>BKB</t>
  </si>
  <si>
    <t>Av. Parada Pinto, 2251 - Cachoeirinha</t>
  </si>
  <si>
    <t>LZ</t>
  </si>
  <si>
    <t>SPO.LZ.MSO01</t>
  </si>
  <si>
    <t>SPO LZ 02</t>
  </si>
  <si>
    <t>23° 28' 10,71649'' - S</t>
  </si>
  <si>
    <t>46° 38' 54,816'' - W</t>
  </si>
  <si>
    <t>BKE</t>
  </si>
  <si>
    <t>R. Geneve, 333 - Mandaqui</t>
  </si>
  <si>
    <t>SPO.LZ.MSO04</t>
  </si>
  <si>
    <t>23° 28' 38,54027'' - S</t>
  </si>
  <si>
    <t>46° 38' 59,90351'' - W</t>
  </si>
  <si>
    <t>BKG</t>
  </si>
  <si>
    <t>Av. Peri Ronchetti, 168 - Cachoeirinha</t>
  </si>
  <si>
    <t>SPO.LZ.MSO02</t>
  </si>
  <si>
    <t>23° 27' 31,23215'' - S</t>
  </si>
  <si>
    <t>46° 38' 53,83643'' - W</t>
  </si>
  <si>
    <t>BNM</t>
  </si>
  <si>
    <t>Av. Dr. Francisco Ranieri, 1001 - Mandaqui</t>
  </si>
  <si>
    <t>SPO.LZ.MSO05</t>
  </si>
  <si>
    <t>23° 28' 34,52124'' - S</t>
  </si>
  <si>
    <t>46° 38' 45,70548'' - W</t>
  </si>
  <si>
    <t>GHW</t>
  </si>
  <si>
    <t>R. Tavannes, 81 - Mandaqui</t>
  </si>
  <si>
    <t>SPO.LZ.MSO03</t>
  </si>
  <si>
    <t>23° 28' 22,86976'' - S</t>
  </si>
  <si>
    <t>46° 38' 54,5119'' - W</t>
  </si>
  <si>
    <t>QKD</t>
  </si>
  <si>
    <t>R. Campinas x R. Dracena</t>
  </si>
  <si>
    <t>AMR.XN.MSO02</t>
  </si>
  <si>
    <t>22° 46' 14,89375'' - S</t>
  </si>
  <si>
    <t>47° 20' 28,98952'' - W</t>
  </si>
  <si>
    <t>QKE</t>
  </si>
  <si>
    <t>R. Diadema, 860 - Parque Novo Mundo</t>
  </si>
  <si>
    <t>AMR.XN.MSO03</t>
  </si>
  <si>
    <t>22°46'35.634- S"</t>
  </si>
  <si>
    <t>47°20'49.74" - W</t>
  </si>
  <si>
    <t>QKH</t>
  </si>
  <si>
    <t xml:space="preserve">R. Iacanga x R. Gabriel Pinheiro Chaves - Jardim Ipiranga </t>
  </si>
  <si>
    <t>AMR.XN.MSO04</t>
  </si>
  <si>
    <t>22°45'41.022" - S</t>
  </si>
  <si>
    <t>47°21'35.058" - W</t>
  </si>
  <si>
    <t>YBQ</t>
  </si>
  <si>
    <t>Av. Jurandir Rios Garconi, 352 - Parque das Hortências</t>
  </si>
  <si>
    <t>ARARAQUARA</t>
  </si>
  <si>
    <t>ARQ.AD.MSO02</t>
  </si>
  <si>
    <t>ARQ AD 01</t>
  </si>
  <si>
    <t>21° 48' 22,28147'' - S</t>
  </si>
  <si>
    <t>48° 7' 43,5738'' - W</t>
  </si>
  <si>
    <t>YCA</t>
  </si>
  <si>
    <t>Av. Humberto Biagioni, 226 - Jardim Del Rei</t>
  </si>
  <si>
    <t>ARQ.AD.MSO01</t>
  </si>
  <si>
    <t>21° 48' 51,18696'' - S</t>
  </si>
  <si>
    <t>48° 8' 7,12608'' - W</t>
  </si>
  <si>
    <t>XPM</t>
  </si>
  <si>
    <t>R. Roberto Chiaratto, 492</t>
  </si>
  <si>
    <t>BARRA BONITA</t>
  </si>
  <si>
    <t>RC</t>
  </si>
  <si>
    <t>BBN.RC.MSO01</t>
  </si>
  <si>
    <t>BBN RC 01</t>
  </si>
  <si>
    <t>22° 29' 20,598'' - S</t>
  </si>
  <si>
    <t>48° 33' 3,9024'' - W</t>
  </si>
  <si>
    <t>XPN</t>
  </si>
  <si>
    <t>R. Armando Moretti, 91</t>
  </si>
  <si>
    <t>BBN.RC.MSO02</t>
  </si>
  <si>
    <t>SQE</t>
  </si>
  <si>
    <t>R. Dezoito, 67 - Núcleo Thereza Maria Barbie</t>
  </si>
  <si>
    <t>BIRIGUI</t>
  </si>
  <si>
    <t>BGU.BC.MSO01</t>
  </si>
  <si>
    <t>BGU BC 01</t>
  </si>
  <si>
    <t>21° 17' 11,19012'' - S</t>
  </si>
  <si>
    <t>50° 18' 21,67128'' - W</t>
  </si>
  <si>
    <t>SQF</t>
  </si>
  <si>
    <t>BGU.BC.MSO02</t>
  </si>
  <si>
    <t>SQQ</t>
  </si>
  <si>
    <t>R. Luiz de Franca Martins, 350 - Residencial Ipê</t>
  </si>
  <si>
    <t>BGU.BC.MSO03</t>
  </si>
  <si>
    <t>21° 18' 4,38695'' - S</t>
  </si>
  <si>
    <t>50° 22' 15,36419'' - W</t>
  </si>
  <si>
    <t>AHS</t>
  </si>
  <si>
    <t>Estr. do Rio Acima, 220</t>
  </si>
  <si>
    <t>BIRITIBA-MIRIM</t>
  </si>
  <si>
    <t>BM</t>
  </si>
  <si>
    <t>BMM.BM.MSO01</t>
  </si>
  <si>
    <t>BMM BM 01</t>
  </si>
  <si>
    <t>23° 33' 33,23879'' - S</t>
  </si>
  <si>
    <t>46° 5' 9,47759'' - W</t>
  </si>
  <si>
    <t>TJP</t>
  </si>
  <si>
    <t xml:space="preserve">R. Dr. Adhemar Moreira Barbosa Romeu, 480 </t>
  </si>
  <si>
    <t>CAÇAPAVA</t>
  </si>
  <si>
    <t>MI</t>
  </si>
  <si>
    <t>CPV.MI.MSO01</t>
  </si>
  <si>
    <t>CPV MI 01</t>
  </si>
  <si>
    <t>23° 4' 32,31119'' - S</t>
  </si>
  <si>
    <t>45° 43' 16,84524'' - W</t>
  </si>
  <si>
    <t>TLD</t>
  </si>
  <si>
    <t>R. Des. Percival de Moura Alcântara x R. Dr. Adhemar Moreira Barbosa Romeu</t>
  </si>
  <si>
    <t>CPV.MI.MSO02</t>
  </si>
  <si>
    <t>23° 4' 37,44299'' - S</t>
  </si>
  <si>
    <t>45° 42' 55,49291'' - W</t>
  </si>
  <si>
    <t>YXN</t>
  </si>
  <si>
    <t>Rod. SP 73, 47 - Centro</t>
  </si>
  <si>
    <t>CAS.CL.MSO05</t>
  </si>
  <si>
    <t>22° 59' 7.5798" - S</t>
  </si>
  <si>
    <t>47° 5' 7.1556" - W</t>
  </si>
  <si>
    <t>YXU</t>
  </si>
  <si>
    <t>R. Expedicionário Mauro Costa Pereira, 251 - Residencial Cosmos</t>
  </si>
  <si>
    <t>CAS.CL.MSO09</t>
  </si>
  <si>
    <t>22° 56' 50,9496'' - S</t>
  </si>
  <si>
    <t>47° 9' 20,3724'' - W</t>
  </si>
  <si>
    <t>YYB</t>
  </si>
  <si>
    <t>Av. Maria Clara Machado, 352 - Jardim Santa Cruz</t>
  </si>
  <si>
    <t>CAS.CL.MSO06</t>
  </si>
  <si>
    <t>22° 57' 55.4868" - S</t>
  </si>
  <si>
    <t>47° 5' 16.9404" - W</t>
  </si>
  <si>
    <t>YYC</t>
  </si>
  <si>
    <t>Av. Maria Clara Machado, 50 - Jardim Santa Cruz</t>
  </si>
  <si>
    <t>CAS.CL.MSO03</t>
  </si>
  <si>
    <t>22° 57' 55.9506" - S</t>
  </si>
  <si>
    <t>47° 5' 15.6294" - W</t>
  </si>
  <si>
    <t>YYN</t>
  </si>
  <si>
    <t>R. Dr. Carlos Macia x R. Dr. Pedro Agapio de Aquino Netto - Cidade Satélite Íris</t>
  </si>
  <si>
    <t>CAS.CL.MSO07</t>
  </si>
  <si>
    <t>22° 56' 30.5118" - S</t>
  </si>
  <si>
    <t>47° 8' 26.3904" - W</t>
  </si>
  <si>
    <t>YYO</t>
  </si>
  <si>
    <t>R. Dr. Carlos Macia, 823 - Cidade Satélite Íris</t>
  </si>
  <si>
    <t>CAS.CL.MSO10</t>
  </si>
  <si>
    <t>22° 56' 26,40839'' - S</t>
  </si>
  <si>
    <t>47° 7' 59,64959'' - W</t>
  </si>
  <si>
    <t>YTC</t>
  </si>
  <si>
    <t>CAS.OV.MSO05</t>
  </si>
  <si>
    <t>22° 58' 47,13491'' - S</t>
  </si>
  <si>
    <t>47° 10' 26,03283'' - W</t>
  </si>
  <si>
    <t>VCF</t>
  </si>
  <si>
    <t>R. Lourival de Almeida, 323 - Jardim Fernanda</t>
  </si>
  <si>
    <t>VC</t>
  </si>
  <si>
    <t>CAS.VC.MSO01</t>
  </si>
  <si>
    <t>CAS VC 01</t>
  </si>
  <si>
    <t>23° 2' 49,45596'' - S</t>
  </si>
  <si>
    <t>47° 7' 8,97059'' - W</t>
  </si>
  <si>
    <t>QPC</t>
  </si>
  <si>
    <t>R. Dama da Noite x R. das Maravilhas</t>
  </si>
  <si>
    <t>CMX.MS.MSO03</t>
  </si>
  <si>
    <t>23° 12' 26,0352'' - S</t>
  </si>
  <si>
    <t>46° 45' 10,2816'' - W</t>
  </si>
  <si>
    <t>XVD</t>
  </si>
  <si>
    <t>R. Glória, 132 - Residencial Pachá</t>
  </si>
  <si>
    <t>CATANDUVA</t>
  </si>
  <si>
    <t>CTD.RB.MSO01</t>
  </si>
  <si>
    <t>CTD RB 02</t>
  </si>
  <si>
    <t>21° 5' 27,0024'' - S</t>
  </si>
  <si>
    <t>49° 33' 50,89679'' - W</t>
  </si>
  <si>
    <t>XVE</t>
  </si>
  <si>
    <t>R. Líbano, 132 - Residencial Pachá</t>
  </si>
  <si>
    <t>CTD.RB.MSO02</t>
  </si>
  <si>
    <t>XVH</t>
  </si>
  <si>
    <t>R. Viamão, 100 - Parque Glória VI</t>
  </si>
  <si>
    <t>CTD.RB.MSO03</t>
  </si>
  <si>
    <t>21° 4' 23,4624'' - S</t>
  </si>
  <si>
    <t>48° 33' 55,42919'' - W</t>
  </si>
  <si>
    <t>XVL</t>
  </si>
  <si>
    <t>R. Romualdo Romera Lopes, 35 - Cohab Pedro Nechar</t>
  </si>
  <si>
    <t>CTD.RB.MSO04</t>
  </si>
  <si>
    <t>21° 5' 47,44373'' - S</t>
  </si>
  <si>
    <t>48° 34' 0,40439'' - W</t>
  </si>
  <si>
    <t>XVM</t>
  </si>
  <si>
    <t>R. México, 65 - Residencial Cidade Jardim</t>
  </si>
  <si>
    <t>CTD.RB.MSO05</t>
  </si>
  <si>
    <t>21° 9' 38,10348'' - S</t>
  </si>
  <si>
    <t>48° 58' 12,94535'' - W</t>
  </si>
  <si>
    <t>XVR</t>
  </si>
  <si>
    <t>R. Bocaina, 990 - Jardim Del Rei</t>
  </si>
  <si>
    <t>CTD.RB.MSO06</t>
  </si>
  <si>
    <t>21° 5' 22,20719'' - S</t>
  </si>
  <si>
    <t>48° 35' 53,23919'' - W</t>
  </si>
  <si>
    <t>BUF</t>
  </si>
  <si>
    <t>R. Carmem Miranda, 322</t>
  </si>
  <si>
    <t>COA.CI.MSO06</t>
  </si>
  <si>
    <t>23° 22' 17,148'' - S</t>
  </si>
  <si>
    <t>46° 34' 9,35759'' - W</t>
  </si>
  <si>
    <t>BMW</t>
  </si>
  <si>
    <t>Av. Pres. Prudente x Av. Ns. dos Navegantes - Eldorado</t>
  </si>
  <si>
    <t>DDA.BE.MSO04</t>
  </si>
  <si>
    <t>DDA BE 01</t>
  </si>
  <si>
    <t>23° 35' 4,9704'' - S</t>
  </si>
  <si>
    <t>46° 35' 59,7048'' - W</t>
  </si>
  <si>
    <t>ALV</t>
  </si>
  <si>
    <t>R. José Magnani, 206 - Centro</t>
  </si>
  <si>
    <t>DDA.DD.MSO01</t>
  </si>
  <si>
    <t>23° 40' 46,15392'' - S</t>
  </si>
  <si>
    <t>46° 37' 28,66907'' - W</t>
  </si>
  <si>
    <t>ASJ</t>
  </si>
  <si>
    <t>R. Vicente Adamo Zara, 267 - Centro</t>
  </si>
  <si>
    <t>DDA.DD.MSO02</t>
  </si>
  <si>
    <t>NGC</t>
  </si>
  <si>
    <t>Estr. Municipal da Fazenda Tókio, 3000 - Dos Borges</t>
  </si>
  <si>
    <t>CO</t>
  </si>
  <si>
    <t>EBG.CO.MSO01</t>
  </si>
  <si>
    <t>EBG CO 01</t>
  </si>
  <si>
    <t>23° 54' 57,64679'' - S</t>
  </si>
  <si>
    <t>46° 48' 56,2644'' - W</t>
  </si>
  <si>
    <t>OGA</t>
  </si>
  <si>
    <t>Estr. Municipal do Guarita , s/n</t>
  </si>
  <si>
    <t>EBG.EG.MSO02</t>
  </si>
  <si>
    <t>23° 46' 46,97399'' - S</t>
  </si>
  <si>
    <t>46° 48' 27,4212'' - W</t>
  </si>
  <si>
    <t>OGL</t>
  </si>
  <si>
    <t xml:space="preserve">R. Amâncio Miguel, 800 </t>
  </si>
  <si>
    <t>EBG.EG.MSO03</t>
  </si>
  <si>
    <t>23° 50' 24,2016'' - S</t>
  </si>
  <si>
    <t>46° 47' 5,38079'' - W</t>
  </si>
  <si>
    <t>BQR</t>
  </si>
  <si>
    <t>R. Indalécio Pereira da Silva</t>
  </si>
  <si>
    <t>FCR.SS.MSO02</t>
  </si>
  <si>
    <t>23° 19' 13,6704'' - S</t>
  </si>
  <si>
    <t>46° 42' 20,8008'' - W</t>
  </si>
  <si>
    <t>BQS</t>
  </si>
  <si>
    <t>R. Luiz Coutinho de Abreu x R. Péricles Fernandes Pereira</t>
  </si>
  <si>
    <t>FCR.SS.MSO03</t>
  </si>
  <si>
    <t>23°32,5'12,700" S</t>
  </si>
  <si>
    <t>46°70'48,200" W</t>
  </si>
  <si>
    <t>BQT</t>
  </si>
  <si>
    <t>R. Copenhagen x R. Silas dos Santos</t>
  </si>
  <si>
    <t>FCR.SS.MSO04</t>
  </si>
  <si>
    <t>23° 19' 11,7552'' - S</t>
  </si>
  <si>
    <t>46° 42' 8,90279'' - W</t>
  </si>
  <si>
    <t>XMB</t>
  </si>
  <si>
    <t>Estr Municipal Maggi, 2073</t>
  </si>
  <si>
    <t>FAT.RP.MSO02</t>
  </si>
  <si>
    <t>23° 16' 24,186'' - S</t>
  </si>
  <si>
    <t>46° 43' 12,666'' - W</t>
  </si>
  <si>
    <t>TKA</t>
  </si>
  <si>
    <t>R. Messias Borges, 215</t>
  </si>
  <si>
    <t>GJA.AS.MSO01</t>
  </si>
  <si>
    <t>RXC</t>
  </si>
  <si>
    <t>Av. Antenor Pimentel, 345</t>
  </si>
  <si>
    <t>GJA.SA.MSO09</t>
  </si>
  <si>
    <t>23° 11' 22,9164'' - S</t>
  </si>
  <si>
    <t>46° 54' 24,12359'' - W</t>
  </si>
  <si>
    <t>RXD</t>
  </si>
  <si>
    <t>Av. Antenor Pimentel, 900</t>
  </si>
  <si>
    <t>GJA.SA.MSO03</t>
  </si>
  <si>
    <t>23° 57' 52,84332'' - S</t>
  </si>
  <si>
    <t>46° 15' 1,56851'' - W</t>
  </si>
  <si>
    <t>RXI</t>
  </si>
  <si>
    <t>R. Treze, 112</t>
  </si>
  <si>
    <t>GJA.SA.MSO04</t>
  </si>
  <si>
    <t>23° 57' 53,86823'' - S</t>
  </si>
  <si>
    <t>46° 14' 59,66051'' - W</t>
  </si>
  <si>
    <t>RXJ</t>
  </si>
  <si>
    <t>Av. Antenor Pimentel, 570</t>
  </si>
  <si>
    <t>GJA.SA.MSO05</t>
  </si>
  <si>
    <t>23° 57' 48,47615'' - S</t>
  </si>
  <si>
    <t>46° 14' 50,61623'' - W</t>
  </si>
  <si>
    <t>RXL</t>
  </si>
  <si>
    <t>R. Um, 244</t>
  </si>
  <si>
    <t>GJA.SA.MSO06</t>
  </si>
  <si>
    <t>23° 57' 47,59055'' - S</t>
  </si>
  <si>
    <t>46° 14' 48,42996'' - W</t>
  </si>
  <si>
    <t>RXO</t>
  </si>
  <si>
    <t>Av. Antenor Pimentel, 1</t>
  </si>
  <si>
    <t>GJA.SA.MSO07</t>
  </si>
  <si>
    <t>23° 57' 50,20091'' - S</t>
  </si>
  <si>
    <t>46° 14' 54,97944'' - W</t>
  </si>
  <si>
    <t>TTF</t>
  </si>
  <si>
    <t>Av. Antenor Pimentel, 672</t>
  </si>
  <si>
    <t>GJA.SA.MSO08</t>
  </si>
  <si>
    <t>23° 57' 49,82543'' - S</t>
  </si>
  <si>
    <t>46° 14' 54,03156'' - W</t>
  </si>
  <si>
    <t>STF</t>
  </si>
  <si>
    <t>Alameda Pedro Wolf, 1050 - Helvetia</t>
  </si>
  <si>
    <t>IDU.DP.MSO02</t>
  </si>
  <si>
    <t>IDU DP 01</t>
  </si>
  <si>
    <t>23° 3' 43,21115'' - S</t>
  </si>
  <si>
    <t>47° 8' 31,44012'' - W</t>
  </si>
  <si>
    <t>XSG</t>
  </si>
  <si>
    <t>R. Josefa Maria da Conceição, 235</t>
  </si>
  <si>
    <t>ITANHAEM</t>
  </si>
  <si>
    <t>INE.BC.MSO01</t>
  </si>
  <si>
    <t>INE BC 02</t>
  </si>
  <si>
    <t>24° 9' 54,96983'' - S</t>
  </si>
  <si>
    <t>46° 46' 42,74688'' - W</t>
  </si>
  <si>
    <t>XSV</t>
  </si>
  <si>
    <t>Estr. Cel. Joaquim Branco, 1440</t>
  </si>
  <si>
    <t>INE.BC.MSO02</t>
  </si>
  <si>
    <t>24° 9' 24,90696'' - S</t>
  </si>
  <si>
    <t>46° 46' 11,21124'' - W</t>
  </si>
  <si>
    <t>XSW</t>
  </si>
  <si>
    <t>Estr. Cel. Joaquim Branco, 970</t>
  </si>
  <si>
    <t>INE.BC.MSO03</t>
  </si>
  <si>
    <t>DMI</t>
  </si>
  <si>
    <t>R. São Cristóvão, 37 - Jardim Patrícia</t>
  </si>
  <si>
    <t>ID</t>
  </si>
  <si>
    <t>IAQ.ID.MSO01</t>
  </si>
  <si>
    <t>IAQ ID 02</t>
  </si>
  <si>
    <t>23° 25' 19,22915'' - S</t>
  </si>
  <si>
    <t>46° 21' 1,59695'' - W</t>
  </si>
  <si>
    <t>UYM</t>
  </si>
  <si>
    <t>R. Um x Av. Principal (conjunto CDHU)</t>
  </si>
  <si>
    <t>JCI.JM.MSO02</t>
  </si>
  <si>
    <t>23° 19' 23,38104'' - S</t>
  </si>
  <si>
    <t>45° 57' 52,28279'' - W</t>
  </si>
  <si>
    <t>UZS</t>
  </si>
  <si>
    <t>Av. Jurandir Fonsi, 2604</t>
  </si>
  <si>
    <t>JCI.JM.MSO03</t>
  </si>
  <si>
    <t>23° 19' 36,73812'' - S</t>
  </si>
  <si>
    <t>45° 58' 17,59152'' - W</t>
  </si>
  <si>
    <t>VBU</t>
  </si>
  <si>
    <t>JCI.LN.MSO04</t>
  </si>
  <si>
    <t>23° 17' 47,98715'' - S</t>
  </si>
  <si>
    <t>46° 2' 22,00488'' - W</t>
  </si>
  <si>
    <t>VBV</t>
  </si>
  <si>
    <t>JCI.LN.MSO05</t>
  </si>
  <si>
    <t>23° 18' 19,55159'' - S</t>
  </si>
  <si>
    <t>46° 1' 57,42516'' - W</t>
  </si>
  <si>
    <t>QOD</t>
  </si>
  <si>
    <t>JALES</t>
  </si>
  <si>
    <t>JLS.RC.MSO01</t>
  </si>
  <si>
    <t>JLS RC 01</t>
  </si>
  <si>
    <t>20° 15' 9,49715'' - S</t>
  </si>
  <si>
    <t>50° 33' 15,90192'' - W</t>
  </si>
  <si>
    <t>QOE</t>
  </si>
  <si>
    <t>JLS.RC.MSO02</t>
  </si>
  <si>
    <t>20° 15' 1,89647'' - S</t>
  </si>
  <si>
    <t>50° 32' 59,52515'' - W</t>
  </si>
  <si>
    <t>QOF</t>
  </si>
  <si>
    <t>JLS.RC.MSO03</t>
  </si>
  <si>
    <t>20° 15' 29,42063'' - S</t>
  </si>
  <si>
    <t>50° 33' 1,11312'' - W</t>
  </si>
  <si>
    <t>ADU</t>
  </si>
  <si>
    <t>Via de Acesso João de Góes, 1214</t>
  </si>
  <si>
    <t>JANDIRA</t>
  </si>
  <si>
    <t>JAD.JA..MSO01</t>
  </si>
  <si>
    <t>JAD JA 01</t>
  </si>
  <si>
    <t>23° 30' 33,41843'' - S</t>
  </si>
  <si>
    <t>46° 55' 43,23972'' - W</t>
  </si>
  <si>
    <t>VOZ</t>
  </si>
  <si>
    <t>Estr. da Embratel, 04</t>
  </si>
  <si>
    <t>JUQUITIBA</t>
  </si>
  <si>
    <t>BB</t>
  </si>
  <si>
    <t>JQB.BB.MSO01</t>
  </si>
  <si>
    <t>JQB BB 01</t>
  </si>
  <si>
    <t>23° 59' 57,156'' - S</t>
  </si>
  <si>
    <t>47° 6' 14,904'' - W</t>
  </si>
  <si>
    <t>ZZP</t>
  </si>
  <si>
    <t>Estr. das Pratas x Rod. Régis Bittencourt</t>
  </si>
  <si>
    <t>JQ</t>
  </si>
  <si>
    <t>JQB.JQ.MSO01</t>
  </si>
  <si>
    <t>JQB JQ 01</t>
  </si>
  <si>
    <t>23° 56' 18,9096'' - S</t>
  </si>
  <si>
    <t>47° 2' 19,74263'' - W</t>
  </si>
  <si>
    <t>SWB</t>
  </si>
  <si>
    <t>Estr. da Pedra Lisa</t>
  </si>
  <si>
    <t>PL</t>
  </si>
  <si>
    <t>JQB.PL.MSO01</t>
  </si>
  <si>
    <t>JQB PL 01</t>
  </si>
  <si>
    <t>MUXFIN NEC - FA1201</t>
  </si>
  <si>
    <t>23° 59' 10,21092'' - S</t>
  </si>
  <si>
    <t>47° 0' 33,06023'' - W</t>
  </si>
  <si>
    <t>PNT</t>
  </si>
  <si>
    <t>R. Um, s/n</t>
  </si>
  <si>
    <t>LRA.CG.MSO10</t>
  </si>
  <si>
    <t>22° 35' 46,88952'' - S</t>
  </si>
  <si>
    <t>47° 23' 9,21983'' - W</t>
  </si>
  <si>
    <t>PNU</t>
  </si>
  <si>
    <t>LRA.CG.MSO03</t>
  </si>
  <si>
    <t>22° 35' 43,77912'' - S</t>
  </si>
  <si>
    <t>47° 23' 16,42704'' - W</t>
  </si>
  <si>
    <t>POB</t>
  </si>
  <si>
    <t>LRA.CG.MSO11</t>
  </si>
  <si>
    <t>-23° 40' 51,6252'' - S</t>
  </si>
  <si>
    <t>-48° 50' 58,2756'' - W</t>
  </si>
  <si>
    <t>VZB</t>
  </si>
  <si>
    <t>R. Cap. Joaquim Manoel Pereira, 20 - Ns. das Dores</t>
  </si>
  <si>
    <t>LRA.CG.MSO05</t>
  </si>
  <si>
    <t>22° 33' 21,12224'' - S</t>
  </si>
  <si>
    <t>47° 26' 45,23407'' - W</t>
  </si>
  <si>
    <t>VZC</t>
  </si>
  <si>
    <t>R. Virgílio Bassinello, 599 - Ns. das Dores</t>
  </si>
  <si>
    <t>LRA.CG.MSO06</t>
  </si>
  <si>
    <t>22° 33' 11,18915'' - S</t>
  </si>
  <si>
    <t>47° 26' 51,45503'' - W</t>
  </si>
  <si>
    <t>LRA.CG.MSO07</t>
  </si>
  <si>
    <t>22° 33' 5,72184'' - S</t>
  </si>
  <si>
    <t>47° 26' 57,83496'' - W</t>
  </si>
  <si>
    <t>VZF</t>
  </si>
  <si>
    <t>Av. Adão Hebling, 141 - Ns. das Dores</t>
  </si>
  <si>
    <t>LRA.CG.MSO08</t>
  </si>
  <si>
    <t>22°34'5.544" - S</t>
  </si>
  <si>
    <t>47°27'4.194" - W</t>
  </si>
  <si>
    <t>VZJ</t>
  </si>
  <si>
    <t>LRA.CG.MSO09</t>
  </si>
  <si>
    <t>AFN</t>
  </si>
  <si>
    <t xml:space="preserve">Estr. Setúbal, 284 </t>
  </si>
  <si>
    <t>MNQ.MQ.MSO03</t>
  </si>
  <si>
    <t>23° 33' 29,78208'' - S</t>
  </si>
  <si>
    <t>47° 12' 7,40916'' - W</t>
  </si>
  <si>
    <t>VOT</t>
  </si>
  <si>
    <t>Av. Ipês x R. das Acacias - Vila Esperança</t>
  </si>
  <si>
    <t>MNQ.PO.MSO01</t>
  </si>
  <si>
    <t>MNQ PO 01</t>
  </si>
  <si>
    <t>EIK</t>
  </si>
  <si>
    <t>R. José Vidal Senin, 158 - Jardim Guapituba</t>
  </si>
  <si>
    <t>MAU.AB.MSO28</t>
  </si>
  <si>
    <t>23° 41' 27,01319'' - S</t>
  </si>
  <si>
    <t>46° 27' 4,824'' - W</t>
  </si>
  <si>
    <t>EIZ</t>
  </si>
  <si>
    <t xml:space="preserve">R. Justino Cardoso da Silveira x R. Luís Tonelotti - Jardim Guapituba </t>
  </si>
  <si>
    <t>MAU.AB.MSO29</t>
  </si>
  <si>
    <t>23° 41' 16,39319'' - S</t>
  </si>
  <si>
    <t>46° 27' 8,3412'' - W</t>
  </si>
  <si>
    <t>EJJ</t>
  </si>
  <si>
    <t>R. Santa Cecília, 205 - Matriz</t>
  </si>
  <si>
    <t>MAU.AB.MSO25</t>
  </si>
  <si>
    <t>23° 40' 7,42439'' - S</t>
  </si>
  <si>
    <t>46° 27' 46,35719'' - W</t>
  </si>
  <si>
    <t>EJL</t>
  </si>
  <si>
    <t>R. Sorocaba, 35 - Matriz</t>
  </si>
  <si>
    <t>MAU.AB.MSO32</t>
  </si>
  <si>
    <t>23° 40' 11,88119'' - S</t>
  </si>
  <si>
    <t>46° 27' 43,3332'' - W</t>
  </si>
  <si>
    <t>EJN</t>
  </si>
  <si>
    <t>Av. João Ramalho x R. Vitorino Dell'antônia</t>
  </si>
  <si>
    <t>MAU.AB.MSO12</t>
  </si>
  <si>
    <t>23° 40' 1,09199'' - S</t>
  </si>
  <si>
    <t>46° 27' 47,9016'' - W</t>
  </si>
  <si>
    <t>ELE</t>
  </si>
  <si>
    <t>Av. José Ricardo Nalle, 881 - Vila Mercedes</t>
  </si>
  <si>
    <t>MAU.AB.MSO33</t>
  </si>
  <si>
    <t>23° 41' 56,10479'' - S</t>
  </si>
  <si>
    <t>46° 26' 49,01279'' - W</t>
  </si>
  <si>
    <t>ELF</t>
  </si>
  <si>
    <t xml:space="preserve">R. Rubens Figueiras, 319 - Jardim Guapituba </t>
  </si>
  <si>
    <t>MAU.AB.MSO34</t>
  </si>
  <si>
    <t>ELJ</t>
  </si>
  <si>
    <t>R. Pedro Eugênio Pereira, 164 - Jardim São Judas</t>
  </si>
  <si>
    <t>MAU.AB.MSO09</t>
  </si>
  <si>
    <t>23° 41' 27.6792" - S</t>
  </si>
  <si>
    <t>46° 27' 38.2464" - W</t>
  </si>
  <si>
    <t>ELK</t>
  </si>
  <si>
    <t>R. Manuel Franco x R. Lodz</t>
  </si>
  <si>
    <t>MAU.AB.MSO17</t>
  </si>
  <si>
    <t>23° 41' 9,55679'' - S</t>
  </si>
  <si>
    <t>46° 27' 32,95439'' - W</t>
  </si>
  <si>
    <t>ELL</t>
  </si>
  <si>
    <t>R. Dom José Gaspar, 504 - Jardim Haydee</t>
  </si>
  <si>
    <t>MAU.AB.MSO18</t>
  </si>
  <si>
    <t>23° 40' 23,60459'' - S</t>
  </si>
  <si>
    <t>46° 27' 36,17891'' - W</t>
  </si>
  <si>
    <t>ELM</t>
  </si>
  <si>
    <t>R. São Bernardo do Campo, 164 - Jardim Haydee</t>
  </si>
  <si>
    <t>MAU.AB.MSO19</t>
  </si>
  <si>
    <t>-24° 19' 27,21359'' - S</t>
  </si>
  <si>
    <t>46° 27' 45,8172'' - W</t>
  </si>
  <si>
    <t>ELZ</t>
  </si>
  <si>
    <t>R. Rubens Figueiras, 480 x R. Cícero de Campos Póvoa, 199 - Jardim Guapituba</t>
  </si>
  <si>
    <t>MAU.AB.MSO13</t>
  </si>
  <si>
    <t>23° 41' 35,81519'' - S</t>
  </si>
  <si>
    <t>46° 26' 47,49359'' - W</t>
  </si>
  <si>
    <t>EMB</t>
  </si>
  <si>
    <t>Av. do Manacá, 11 x R. Valdomiro Jacomussi - Jardim Camila</t>
  </si>
  <si>
    <t>MAU.AB.MSO22</t>
  </si>
  <si>
    <t>23° 38' 21,0048'' - S</t>
  </si>
  <si>
    <t>46° 26' 33,51119'' - W</t>
  </si>
  <si>
    <t>EMC</t>
  </si>
  <si>
    <t>R. Alfredo de Sousa, 121 - Jardim Anchieta</t>
  </si>
  <si>
    <t>MAU.AB.MSO31</t>
  </si>
  <si>
    <t>23° 41' 19,61519'' - S</t>
  </si>
  <si>
    <t>46° 27' 47,20679'' - W</t>
  </si>
  <si>
    <t>EME</t>
  </si>
  <si>
    <t>R. Benedito Teodoro de Freitas, 130 - Jardim Haydee</t>
  </si>
  <si>
    <t>MAU.AB.MSO23</t>
  </si>
  <si>
    <t>23° 40' 42,9384'' - S</t>
  </si>
  <si>
    <t>46° 27' 52,1892'' - W</t>
  </si>
  <si>
    <t>EMF</t>
  </si>
  <si>
    <t>R. Pio Pinto Nazário, 60 - Vila Assis Brasil</t>
  </si>
  <si>
    <t>MAU.AB.MSO10</t>
  </si>
  <si>
    <t>23° 40' 49.1988" - S</t>
  </si>
  <si>
    <t>46° 27' 40.6584" - W</t>
  </si>
  <si>
    <t>CAB</t>
  </si>
  <si>
    <t>R. Jairo França, 56 - Jardim Mauá</t>
  </si>
  <si>
    <t>MAU.JI.MSO22</t>
  </si>
  <si>
    <t>23° 39' 55,53863'' - S</t>
  </si>
  <si>
    <t>46° 26' 5,88372'' - W</t>
  </si>
  <si>
    <t>R. Amílcar da Silva - Vila Lisboa</t>
  </si>
  <si>
    <t>MAU.JI.MSO18</t>
  </si>
  <si>
    <t>23° 39' 38.7462" - S</t>
  </si>
  <si>
    <t>46° 25' 42.8412" - W</t>
  </si>
  <si>
    <t>CAD</t>
  </si>
  <si>
    <t>Av. Dona Benedita Franco da Veiga, 1934 - Jardim Columbia</t>
  </si>
  <si>
    <t>MAU.JI.MSO19</t>
  </si>
  <si>
    <t>23° 39' 3.7764" - S</t>
  </si>
  <si>
    <t xml:space="preserve"> 46° 25' 15.927" - W</t>
  </si>
  <si>
    <t>CAH</t>
  </si>
  <si>
    <t xml:space="preserve">Av. Barão de Mauá, 5875 - Jardim Canadá </t>
  </si>
  <si>
    <t>MAU.JI.MSO20</t>
  </si>
  <si>
    <t>23° 40' 16.269" - S</t>
  </si>
  <si>
    <t xml:space="preserve">   46° 24' 47.9622" - W</t>
  </si>
  <si>
    <t>CAM</t>
  </si>
  <si>
    <t>R. Brás Cubas x  Av. Itapark</t>
  </si>
  <si>
    <t>MAU.JI.MSO26</t>
  </si>
  <si>
    <t>23° 40' 14,0376'' - S</t>
  </si>
  <si>
    <t>46° 27' 21,02039'' - W</t>
  </si>
  <si>
    <t>CBB</t>
  </si>
  <si>
    <t>R. Antônio Matrone x R. Dona Elvira Vitali Aletto - Jardim Mauá</t>
  </si>
  <si>
    <t>MAU.JI.MSO29</t>
  </si>
  <si>
    <t>23° 40' 31,4436'' - S</t>
  </si>
  <si>
    <t>46° 26' 5,54999'' - W</t>
  </si>
  <si>
    <t>CBD</t>
  </si>
  <si>
    <t xml:space="preserve">R. Vitório Chiarotti x R. Paulino de Santana - Jardim Itapark Velho </t>
  </si>
  <si>
    <t>MAU.JI.MSO31</t>
  </si>
  <si>
    <t>23° 40' 20,05319'' - S</t>
  </si>
  <si>
    <t>46° 26' 18,7584'' - W</t>
  </si>
  <si>
    <t>CBK</t>
  </si>
  <si>
    <t xml:space="preserve">R. Ione Tertolani Dell'antonia x R. Edmar Matozinho - Parque Bandeirantes </t>
  </si>
  <si>
    <t>MAU.JI.MSO24</t>
  </si>
  <si>
    <t>-24° 20' 10,2912'' - S</t>
  </si>
  <si>
    <t>-47° 34' 23,85479'' - W</t>
  </si>
  <si>
    <t>CBT</t>
  </si>
  <si>
    <t>R. Manuel Fidélis de Araújo, 12 - Jardim Maria Eneida</t>
  </si>
  <si>
    <t>MAU.JI.MSO21</t>
  </si>
  <si>
    <t>23° 39' 59.0724" - S</t>
  </si>
  <si>
    <t>46° 25' 16.683" - W</t>
  </si>
  <si>
    <t>ACB</t>
  </si>
  <si>
    <t>R. Santos Dumont, 45 - Vila Bocaina</t>
  </si>
  <si>
    <t>MAU.MA.MSO32</t>
  </si>
  <si>
    <t>23° 40' 7,01399'' - S</t>
  </si>
  <si>
    <t>46° 27' 24,31079'' - W</t>
  </si>
  <si>
    <t>ACC</t>
  </si>
  <si>
    <t>Av. Itapark, 351 - Jardim Itapark Velho</t>
  </si>
  <si>
    <t>MAU.MA.MSO12</t>
  </si>
  <si>
    <t>23° 40' 20,91647'' - S</t>
  </si>
  <si>
    <t>46° 27' 19,70963'' - W</t>
  </si>
  <si>
    <t>ACD</t>
  </si>
  <si>
    <t>R. Estados Unidos, 41 - Parque das Américas</t>
  </si>
  <si>
    <t>MAU.MA.MSO19</t>
  </si>
  <si>
    <t>23° 41' 19,21883'' - S</t>
  </si>
  <si>
    <t>46° 26' 37,11587'' - W</t>
  </si>
  <si>
    <t>ACE</t>
  </si>
  <si>
    <t xml:space="preserve">R. Mário Magini x R. Louis Pasteur - Vila Magini </t>
  </si>
  <si>
    <t>MAU.MA.MSO13</t>
  </si>
  <si>
    <t>23° 39' 33,84072'' - S</t>
  </si>
  <si>
    <t>46° 27' 16,54776'' - W</t>
  </si>
  <si>
    <t>ACH</t>
  </si>
  <si>
    <t>R. América Central, 417 - Parque das Américas</t>
  </si>
  <si>
    <t>MAU.MA.MSO33</t>
  </si>
  <si>
    <t>23° 41' 19,62059'' - S</t>
  </si>
  <si>
    <t>46° 26' 46,83479'' - W</t>
  </si>
  <si>
    <t>ACJ</t>
  </si>
  <si>
    <t>R. Haiti, 40 x Av. Brasil, 1438 - Parque das Américas</t>
  </si>
  <si>
    <t>MAU.MA.MSO20</t>
  </si>
  <si>
    <t>23° 41' 27,2832'' - S</t>
  </si>
  <si>
    <t>46° 26' 55,86'' - W</t>
  </si>
  <si>
    <t>ACN</t>
  </si>
  <si>
    <t xml:space="preserve">Av. Cap. João - Matriz </t>
  </si>
  <si>
    <t>MAU.MA.MSO34</t>
  </si>
  <si>
    <t>23° 40' 41,35404'' - S</t>
  </si>
  <si>
    <t>46° 27' 6,66611'' - W</t>
  </si>
  <si>
    <t>Av. Martino Basso, 415 - Jardim Zaira</t>
  </si>
  <si>
    <t>MAU.MA.MSO30</t>
  </si>
  <si>
    <t>23° 39' 18,2088'' - S</t>
  </si>
  <si>
    <t>46° 26' 22,07399'' - W</t>
  </si>
  <si>
    <t>R. Cesarina Ferreira (próx. Pça Clóvis Bevilacqua)</t>
  </si>
  <si>
    <t>MAU.MA.MSO31</t>
  </si>
  <si>
    <t>23° 40' 1,92899'' - S</t>
  </si>
  <si>
    <t>46° 26' 31,29'' - W</t>
  </si>
  <si>
    <t xml:space="preserve">Av. Pres. Castelo Branco x R. João Paulino de Faria - Jardim Zaira </t>
  </si>
  <si>
    <t>MAU.MA.MSO27</t>
  </si>
  <si>
    <t>23° 39' 4,20479'' - S</t>
  </si>
  <si>
    <t>46° 26' 31,89119'' - W</t>
  </si>
  <si>
    <t>AHW</t>
  </si>
  <si>
    <t>Av. João Batista Dell Antônia, 140 x R. Francisco Toledo - Jardim Zaira</t>
  </si>
  <si>
    <t>MAU.MA.MSO14</t>
  </si>
  <si>
    <t>23° 39' 13,43879'' - S</t>
  </si>
  <si>
    <t>46° 26' 33,08639'' - W</t>
  </si>
  <si>
    <t>AHZ</t>
  </si>
  <si>
    <t>R. Ricardo Bechelli, 146 - Jardim Zaira</t>
  </si>
  <si>
    <t>MAU.MA.MSO28</t>
  </si>
  <si>
    <t>23° 39' 22,88519'' - S</t>
  </si>
  <si>
    <t>46° 26' 51,5112'' - W</t>
  </si>
  <si>
    <t>AKD</t>
  </si>
  <si>
    <t>R. Augusto Walendy x R. Rio Branco - Jardim Santa Lídia</t>
  </si>
  <si>
    <t>MAU.MA.MSO35</t>
  </si>
  <si>
    <t>23° 40' 40,68119'' - S</t>
  </si>
  <si>
    <t>46° 27' 8,80199'' - W</t>
  </si>
  <si>
    <t>AKF</t>
  </si>
  <si>
    <t>R. Washington Luís - Vila Magini</t>
  </si>
  <si>
    <t>MAU.MA.MSO15</t>
  </si>
  <si>
    <t>23° 40' 47,23499'' - S</t>
  </si>
  <si>
    <t>46° 26' 37,69944'' - W</t>
  </si>
  <si>
    <t>AKK</t>
  </si>
  <si>
    <t xml:space="preserve">R. Duque de Caxias x R. Dr. João Aranha Neto - Vila Bocaina </t>
  </si>
  <si>
    <t>MAU.MA.MSO16</t>
  </si>
  <si>
    <t>23° 40' 25,95251'' - S</t>
  </si>
  <si>
    <t>46° 26' 54,01284'' - W</t>
  </si>
  <si>
    <t>Av. Itapark, 514 x  R. Alm. Tamandaré, 40 - Vila Augusto</t>
  </si>
  <si>
    <t>MAU.MA.MSO36</t>
  </si>
  <si>
    <t>23° 40' 6,7926'' - S</t>
  </si>
  <si>
    <t>46° 27' 23,34923'' - W</t>
  </si>
  <si>
    <t>AOB</t>
  </si>
  <si>
    <t>R. Dr. João Aranha Neto, 766 - Vila Bocaina</t>
  </si>
  <si>
    <t>MAU.MA.MSO17</t>
  </si>
  <si>
    <t>23° 40' 41,3472'' - S</t>
  </si>
  <si>
    <t>46° 26' 29,33879'' - W</t>
  </si>
  <si>
    <t>AOE</t>
  </si>
  <si>
    <t>R. Dr. João Aranha Neto x Av. Itapark</t>
  </si>
  <si>
    <t>MAU.MA.MSO37</t>
  </si>
  <si>
    <t>23° 41' 1,38479'' - S</t>
  </si>
  <si>
    <t>46° 26' 28,6368'' - W</t>
  </si>
  <si>
    <t>AOL</t>
  </si>
  <si>
    <t>Av. Brasil</t>
  </si>
  <si>
    <t>MAU.MA.MSO38</t>
  </si>
  <si>
    <t>23° 41' 16,7568'' - S</t>
  </si>
  <si>
    <t>46° 27' 2,2392'' - W</t>
  </si>
  <si>
    <t>AOM</t>
  </si>
  <si>
    <t>R. Montreal, 35 - Parque das Américas</t>
  </si>
  <si>
    <t>MAU.MA.MSO23</t>
  </si>
  <si>
    <t>23° 41' 22,7292'' - S</t>
  </si>
  <si>
    <t>46° 26' 25,47959'' - W</t>
  </si>
  <si>
    <t>AOO</t>
  </si>
  <si>
    <t>R. Peru x R. Argentina - Parque das Américas</t>
  </si>
  <si>
    <t>MAU.MA.MSO25</t>
  </si>
  <si>
    <t>23° 40' 44,97599'' - S</t>
  </si>
  <si>
    <t>46° 26' 53,2536'' - W</t>
  </si>
  <si>
    <t>AOP</t>
  </si>
  <si>
    <t>R. Bolívia, 260 - Jardim Santa Lídia</t>
  </si>
  <si>
    <t>MAU.MA.MSO26</t>
  </si>
  <si>
    <t>23° 40' 51,2292'' - S</t>
  </si>
  <si>
    <t>46° 26' 59,982'' - W</t>
  </si>
  <si>
    <t>AOQ</t>
  </si>
  <si>
    <t>Av. Alberto Soares Sampaio, 1538 - Vila João Ramalho</t>
  </si>
  <si>
    <t>MAU.MA.MSO42</t>
  </si>
  <si>
    <t>AOU</t>
  </si>
  <si>
    <t>R. El Salvador, 20 - Parque das Américas</t>
  </si>
  <si>
    <t>MAU.MA.MSO39</t>
  </si>
  <si>
    <t>AOX</t>
  </si>
  <si>
    <t xml:space="preserve">Praça José Joaquim de Oliveira - Jardim Zaira </t>
  </si>
  <si>
    <t>MAU.MA.MSO40</t>
  </si>
  <si>
    <t>23° 40' 59,62079'' - S</t>
  </si>
  <si>
    <t>46° 26' 29,364'' - W</t>
  </si>
  <si>
    <t>Av. Brg. Faria Lima, 14 - Jardim Zaira</t>
  </si>
  <si>
    <t>MAU.MA.MSO11</t>
  </si>
  <si>
    <t>23° 39' 3.816" - S</t>
  </si>
  <si>
    <t>46° 26' 22.992" - W</t>
  </si>
  <si>
    <t>AZY</t>
  </si>
  <si>
    <t>R. dos Jasmins x R. Sílvio Namen - Jardim Zaira (CEP 09321-325)</t>
  </si>
  <si>
    <t>MAU.MA.MSO18</t>
  </si>
  <si>
    <t>23° 38' 31,3692'' - S</t>
  </si>
  <si>
    <t>46° 26' 18,798'' - W</t>
  </si>
  <si>
    <t>R. Carneiro de Campos, 50 - Jardim Cíntia</t>
  </si>
  <si>
    <t>MCZ.JP.MSO01</t>
  </si>
  <si>
    <t>SPO PE_SE1</t>
  </si>
  <si>
    <t>23° 30' 47,53259'' - S</t>
  </si>
  <si>
    <t>46° 8' 32,91144'' - W</t>
  </si>
  <si>
    <t xml:space="preserve">R. Henrique Pettena, 250 X Rod. Mogi-Bertioga - Mogi Moderno </t>
  </si>
  <si>
    <t>MCZ.MO.MSO01</t>
  </si>
  <si>
    <t>MCZ MO 01</t>
  </si>
  <si>
    <t>CILA</t>
  </si>
  <si>
    <t>EOA</t>
  </si>
  <si>
    <t>Av. Francisco Rodrigues Filho</t>
  </si>
  <si>
    <t>MCZ.PG.MSO05</t>
  </si>
  <si>
    <t>23° 31' 6,54959'' - S</t>
  </si>
  <si>
    <t>46° 11' 41,38245'' - W</t>
  </si>
  <si>
    <t>EOC</t>
  </si>
  <si>
    <t>Estr. Mun. do Rodeio x Av. Ezelino da Cunha Glória</t>
  </si>
  <si>
    <t>MCZ.PG.MSO06</t>
  </si>
  <si>
    <t>46° 11' 41,3808'' - W</t>
  </si>
  <si>
    <t>EOD</t>
  </si>
  <si>
    <t>Av. Ezelino da Cunha Glória x Rod. Henrique Eroles (SP-066)</t>
  </si>
  <si>
    <t>MCZ.PG.MSO23</t>
  </si>
  <si>
    <t>-24° 30' 8,19719'' - S</t>
  </si>
  <si>
    <t>-47° 49' 17,79599'' - W</t>
  </si>
  <si>
    <t>EOE</t>
  </si>
  <si>
    <t>R. Salvador Cabral x R. Fidalgo - Vila Mogilar</t>
  </si>
  <si>
    <t>MCZ.PG.MSO07</t>
  </si>
  <si>
    <t>23° 31' 9,93612'' - S</t>
  </si>
  <si>
    <t>46° 11' 52,49255'' - W</t>
  </si>
  <si>
    <t>EOG</t>
  </si>
  <si>
    <t>R. Delphino Alves Gregório</t>
  </si>
  <si>
    <t>MCZ.PG.MSO08</t>
  </si>
  <si>
    <t>23° 30' 45,75959'' - S</t>
  </si>
  <si>
    <t>46° 11' 39,8076'' - W</t>
  </si>
  <si>
    <t>EPU</t>
  </si>
  <si>
    <t>R. Campos Sales</t>
  </si>
  <si>
    <t>MCZ.PG.MSO17</t>
  </si>
  <si>
    <t>23° 31' 15,02112'' - S</t>
  </si>
  <si>
    <t>46° 12' 10,49399'' - W</t>
  </si>
  <si>
    <t>EPV</t>
  </si>
  <si>
    <t>MCZ.PG.MSO18</t>
  </si>
  <si>
    <t>23° 31' 8,103'' - S</t>
  </si>
  <si>
    <t>46° 11' 41,29619'' - W</t>
  </si>
  <si>
    <t>EPW</t>
  </si>
  <si>
    <t>R. Salvador Cabral, 451 - Vila Tietê</t>
  </si>
  <si>
    <t>MCZ.PG.MSO22</t>
  </si>
  <si>
    <t>23° 31' 12,9972'' - S</t>
  </si>
  <si>
    <t>46° 11' 58,7976'' - W</t>
  </si>
  <si>
    <t>EPX</t>
  </si>
  <si>
    <t>Av. Francisco Rodrigues Filho x R Tupinambás</t>
  </si>
  <si>
    <t>MCZ.PG.MSO19</t>
  </si>
  <si>
    <t>SPO VU_ER12</t>
  </si>
  <si>
    <t>23° 31' 4,62028'' - S</t>
  </si>
  <si>
    <t>46° 11' 32,51471'' - W</t>
  </si>
  <si>
    <t>EPY</t>
  </si>
  <si>
    <t>R. Casarejos x R. Dr. Deodato Wertheimer - Vila Avignon</t>
  </si>
  <si>
    <t>MCZ.PG.MSO20</t>
  </si>
  <si>
    <t>23° 18' 39,1428'' - S</t>
  </si>
  <si>
    <t>46° 7' 3,22679'' - W</t>
  </si>
  <si>
    <t>EPZ</t>
  </si>
  <si>
    <t xml:space="preserve">R. Firmino Ladeira x R. Dr. Rubião Júnior - Vila Industrial </t>
  </si>
  <si>
    <t>MCZ.PG.MSO21</t>
  </si>
  <si>
    <t>23° 18' 47,0916'' - S</t>
  </si>
  <si>
    <t>46° 7' 20,3196'' - W</t>
  </si>
  <si>
    <t>YBW</t>
  </si>
  <si>
    <t>MGU.HC.MSO02</t>
  </si>
  <si>
    <t>22° 19' 3,1404'' - S</t>
  </si>
  <si>
    <t>46° 57' 50,436'' - W</t>
  </si>
  <si>
    <t>YDO</t>
  </si>
  <si>
    <t>MGU.HC.MSO03</t>
  </si>
  <si>
    <t>22° 19' 52,104'' - S</t>
  </si>
  <si>
    <t>46° 56' 29,202'' - W</t>
  </si>
  <si>
    <t>DJV</t>
  </si>
  <si>
    <t>Av. São Gonçalo x Estr. Municipal Rodolfo Kivitz</t>
  </si>
  <si>
    <t>NDS.JP.MSO01</t>
  </si>
  <si>
    <t>22°48'1.58" S</t>
  </si>
  <si>
    <t>47°19'0.56" W</t>
  </si>
  <si>
    <t>DJX</t>
  </si>
  <si>
    <t>NDS.JP.MSO03</t>
  </si>
  <si>
    <t>22°45'40.542" - S</t>
  </si>
  <si>
    <t>47°13'27.834" - W</t>
  </si>
  <si>
    <t>EKA</t>
  </si>
  <si>
    <t>NOVN.NZ.MSO02</t>
  </si>
  <si>
    <t>22° 47' 35.6892" - S</t>
  </si>
  <si>
    <t>47° 11' 45.96" W</t>
  </si>
  <si>
    <t>EKE</t>
  </si>
  <si>
    <t>NOVN.NZ.MSO03</t>
  </si>
  <si>
    <t xml:space="preserve"> 22° 48' 49.572" - S</t>
  </si>
  <si>
    <t>47° 13' 36.1164" - W</t>
  </si>
  <si>
    <t>EKF</t>
  </si>
  <si>
    <t>NOVN.NZ.MSO04</t>
  </si>
  <si>
    <t>22° 48' 40.3086" - S</t>
  </si>
  <si>
    <t>47° 13' 27.4506" W</t>
  </si>
  <si>
    <t>22° 48' 53.5458" - S</t>
  </si>
  <si>
    <t>47° 13' 25.4928" - W</t>
  </si>
  <si>
    <t>22° 47' 7.9362" - S</t>
  </si>
  <si>
    <t>47° 16' 47.8626" - W</t>
  </si>
  <si>
    <t>JJJ</t>
  </si>
  <si>
    <t>R. Ettore Fabri, 1725 - Adalgisa</t>
  </si>
  <si>
    <t>OCO.OS.MSO01</t>
  </si>
  <si>
    <t>23° 33' 36,1638'' - S</t>
  </si>
  <si>
    <t>46° 46' 4,92276'' - W</t>
  </si>
  <si>
    <t>MVH</t>
  </si>
  <si>
    <t xml:space="preserve">Av. João Ventura dos Santos, 2296 - Portal D'oeste </t>
  </si>
  <si>
    <t>OCO.RO.MSO02</t>
  </si>
  <si>
    <t>23° 29' 38,67575'' - S</t>
  </si>
  <si>
    <t>46° 48' 0,621'' - W</t>
  </si>
  <si>
    <t>NXY</t>
  </si>
  <si>
    <t>R. A, 1906 - Rochdale</t>
  </si>
  <si>
    <t>SN</t>
  </si>
  <si>
    <t>OCO.SN.MSO01</t>
  </si>
  <si>
    <t>OCO SN 02</t>
  </si>
  <si>
    <t>23° 34' 37,73963'' - S</t>
  </si>
  <si>
    <t>46° 48' 53,84699'' - W</t>
  </si>
  <si>
    <t>ODV</t>
  </si>
  <si>
    <t>Av. Dr. Tancredo de Almeida Neves, 2600</t>
  </si>
  <si>
    <t>PERUIBE</t>
  </si>
  <si>
    <t>PUE.PA.MSO01</t>
  </si>
  <si>
    <t>24° 17' 49,83863'' - S</t>
  </si>
  <si>
    <t>47° 1' 48,93708'' - W</t>
  </si>
  <si>
    <t>YLK</t>
  </si>
  <si>
    <t>Av. Dr. Tancredo de Almeida Neves, 933</t>
  </si>
  <si>
    <t>PUE.PA.MSO02</t>
  </si>
  <si>
    <t>YMI</t>
  </si>
  <si>
    <t>R. Jundiaí, 706</t>
  </si>
  <si>
    <t>PUE.PA.MSO03</t>
  </si>
  <si>
    <t>24° 18' 10,35144'' - S</t>
  </si>
  <si>
    <t>47° 1' 19,07759'' - W</t>
  </si>
  <si>
    <t>PAA.PI.MSO01</t>
  </si>
  <si>
    <t>22°44'52.87" - S</t>
  </si>
  <si>
    <t>47°41'9.03" - W</t>
  </si>
  <si>
    <t>RAZ</t>
  </si>
  <si>
    <t>RANCHARIA</t>
  </si>
  <si>
    <t>HD</t>
  </si>
  <si>
    <t>RAC.HD.MSO01</t>
  </si>
  <si>
    <t>RAC HD 01</t>
  </si>
  <si>
    <t>ASI RP 03</t>
  </si>
  <si>
    <t>22° 14' 23,42184'' - S</t>
  </si>
  <si>
    <t>50° 55' 13,58147'' - W</t>
  </si>
  <si>
    <t>UVV</t>
  </si>
  <si>
    <t>REGISTRO</t>
  </si>
  <si>
    <t>RGT.CG.MSO01</t>
  </si>
  <si>
    <t>RGT CG 01</t>
  </si>
  <si>
    <t>24° 18' 46,818'' - S</t>
  </si>
  <si>
    <t>47° 29' 43,1592'' - W</t>
  </si>
  <si>
    <t>NIE</t>
  </si>
  <si>
    <t>Av. Portugal, 255 - Subsetor Leste 1</t>
  </si>
  <si>
    <t>NO</t>
  </si>
  <si>
    <t>RPO.NO.MSO01</t>
  </si>
  <si>
    <t>RPO NO 04</t>
  </si>
  <si>
    <t>21°11'19.62" - S</t>
  </si>
  <si>
    <t>47°48'5.952" - W</t>
  </si>
  <si>
    <t>UHO</t>
  </si>
  <si>
    <t>RIO CLARO</t>
  </si>
  <si>
    <t>RCO.AD.MSO01</t>
  </si>
  <si>
    <t>RCO AD 02</t>
  </si>
  <si>
    <t>22°22'50.796"- S</t>
  </si>
  <si>
    <t>47°35'27.33" - W</t>
  </si>
  <si>
    <t>UHP</t>
  </si>
  <si>
    <t>RCO.AD.MSO02</t>
  </si>
  <si>
    <t>22°22'55.296" - S</t>
  </si>
  <si>
    <t>47°35'12.918" - W</t>
  </si>
  <si>
    <t>UXX</t>
  </si>
  <si>
    <t>RCO.AD.MSO03</t>
  </si>
  <si>
    <t>22°24'0.228" - S</t>
  </si>
  <si>
    <t>47°35'3.66" - W</t>
  </si>
  <si>
    <t>ZUB</t>
  </si>
  <si>
    <t>RCO.AD.MSO04</t>
  </si>
  <si>
    <t>22°24'25.266" - S</t>
  </si>
  <si>
    <t>47°36'1.95" - W</t>
  </si>
  <si>
    <t>ZUO</t>
  </si>
  <si>
    <t>RCO.AD.MSO06</t>
  </si>
  <si>
    <t>22° 23' 33,69588'' - S</t>
  </si>
  <si>
    <t>47° 34' 45,97392'' - W</t>
  </si>
  <si>
    <t>ZUQ</t>
  </si>
  <si>
    <t>RCO.AD.MSO05</t>
  </si>
  <si>
    <t>22°23'54.378" - S</t>
  </si>
  <si>
    <t>47°35'33.48" - W</t>
  </si>
  <si>
    <t>HDL</t>
  </si>
  <si>
    <t>R. Arco Iris, 107 - Parque Botujuru</t>
  </si>
  <si>
    <t>SBO.DM.MSO01</t>
  </si>
  <si>
    <t>23° 42' 56,99087'' - S</t>
  </si>
  <si>
    <t>46° 30' 35,62056'' - W</t>
  </si>
  <si>
    <t>HDM</t>
  </si>
  <si>
    <t>Av. Nicola Demarchi, 609 - Demarchi</t>
  </si>
  <si>
    <t>SBO.DM.MSO02</t>
  </si>
  <si>
    <t>23° 44' 49,75007'' - S</t>
  </si>
  <si>
    <t>46° 33' 19,70063'' - W</t>
  </si>
  <si>
    <t>HDN</t>
  </si>
  <si>
    <t>Av Miro Vetorazzo, 990 - Demarchi</t>
  </si>
  <si>
    <t>SBO.DM.MSO04 </t>
  </si>
  <si>
    <t>HDT</t>
  </si>
  <si>
    <t>R. Ferdinando Demarchi, 11 - Demarchi</t>
  </si>
  <si>
    <t>SBO.DM.MSO05 </t>
  </si>
  <si>
    <t>R. Helena Aparecida Secol, 160 - Nova Petrópolis</t>
  </si>
  <si>
    <t>ESA</t>
  </si>
  <si>
    <t>R. Venceslau Richter x R. Papa Paulo VI - Santa Terezinha</t>
  </si>
  <si>
    <t>ESF</t>
  </si>
  <si>
    <t>SBO.FZ.MSO11 </t>
  </si>
  <si>
    <t>ESK</t>
  </si>
  <si>
    <t>Alameda Dom Pedro de Alcântara - Nova Petrópolis (próx. Favela São Pedro)</t>
  </si>
  <si>
    <t>SBO.FZ.MSO05</t>
  </si>
  <si>
    <t>23° 43' 4,31652'' - S</t>
  </si>
  <si>
    <t>46° 31' 40,50768'' - W</t>
  </si>
  <si>
    <t>EZL</t>
  </si>
  <si>
    <t>R. Isabel de Andrade Maia, 453 - Ferrazópolis</t>
  </si>
  <si>
    <t>SBO.FZ.MSO07</t>
  </si>
  <si>
    <t>23° 43' 18,48108'' - S</t>
  </si>
  <si>
    <t>46° 32' 0,44448'' - W</t>
  </si>
  <si>
    <t>EZR</t>
  </si>
  <si>
    <t>R. Profa. Adélia Alves Martins x R. Pedro Secol - Montanhão</t>
  </si>
  <si>
    <t>SBO.FZ.MSO12 </t>
  </si>
  <si>
    <t>EZZ</t>
  </si>
  <si>
    <t>SBO.FZ.MSO13 </t>
  </si>
  <si>
    <t>FXI</t>
  </si>
  <si>
    <t>Av. Dom Jaime de Barros Câmara, 541 - Planalto</t>
  </si>
  <si>
    <t>SBO.PL.MSO01</t>
  </si>
  <si>
    <t>-24° 17' 33,1512'' - S</t>
  </si>
  <si>
    <t>-47° 25' 55,902'' - W</t>
  </si>
  <si>
    <t>JRQ</t>
  </si>
  <si>
    <t>Av. Sen. Vergueiro, 2685 - Anchieta</t>
  </si>
  <si>
    <t>RR</t>
  </si>
  <si>
    <t>SBO.RR.MSO04 </t>
  </si>
  <si>
    <t>SBO RR 02</t>
  </si>
  <si>
    <t>JRR</t>
  </si>
  <si>
    <t>SBO.RR.MSO05 </t>
  </si>
  <si>
    <t>JRS</t>
  </si>
  <si>
    <t>SBO.RR.MSO06 </t>
  </si>
  <si>
    <t>JRT</t>
  </si>
  <si>
    <t>SBO.RR.MSO01</t>
  </si>
  <si>
    <t>23° 41' 36,75839'' - S</t>
  </si>
  <si>
    <t>46° 33' 8,18316'' - W</t>
  </si>
  <si>
    <t>JRU</t>
  </si>
  <si>
    <t>SBO.RR.MSO02</t>
  </si>
  <si>
    <t>23° 40' 21,60228'' - S</t>
  </si>
  <si>
    <t>46° 33' 39,34188'' - W</t>
  </si>
  <si>
    <t>JRV</t>
  </si>
  <si>
    <t>Av. Sen. Vergueiro - Anchieta</t>
  </si>
  <si>
    <t>SBO.RR.MSO03</t>
  </si>
  <si>
    <t>AFC</t>
  </si>
  <si>
    <t>R. Maria Primitz x Alameda Dom Pedro de Alcântara, 1352 - Nova Petrópolis</t>
  </si>
  <si>
    <t>SBO.SB.MSO08</t>
  </si>
  <si>
    <t>23° 42' 33,62687'' - S</t>
  </si>
  <si>
    <t>46° 31' 53,84424'' - W</t>
  </si>
  <si>
    <t>AGA</t>
  </si>
  <si>
    <t>R. Salvador Capassi, 12 - Baeta Neves</t>
  </si>
  <si>
    <t>SBO.SB.MSO10</t>
  </si>
  <si>
    <t>23° 41' 56,05728'' - S</t>
  </si>
  <si>
    <t>46° 32' 41,25804'' - W</t>
  </si>
  <si>
    <t>AMQ</t>
  </si>
  <si>
    <t>Av. Getúlio Vargas x R. Giacinto Tognato - Baeta Neves</t>
  </si>
  <si>
    <t>SBO.SB.MSO11</t>
  </si>
  <si>
    <t>23° 41' 27,699'' - S</t>
  </si>
  <si>
    <t>46° 32' 30,23916'' - W</t>
  </si>
  <si>
    <t>AMT</t>
  </si>
  <si>
    <t>Av. Getúlio Vargas, 560 - Baeta Neves</t>
  </si>
  <si>
    <t>SBO.SB.MSO09</t>
  </si>
  <si>
    <t>23° 41' 43,07388'' - S</t>
  </si>
  <si>
    <t>46° 32' 38,97924'' - W</t>
  </si>
  <si>
    <t>AMZ</t>
  </si>
  <si>
    <t xml:space="preserve">R. Itu x R. Dr. Baeta Neves - Baeta Neves </t>
  </si>
  <si>
    <t>SBO.SB.MSO12</t>
  </si>
  <si>
    <t>23° 41' 37,61376'' - S</t>
  </si>
  <si>
    <t>46° 32' 49,07831'' - W</t>
  </si>
  <si>
    <t>AUA</t>
  </si>
  <si>
    <t>R. dos Vianas, 2710 x R. Ituá - Baeta Neves</t>
  </si>
  <si>
    <t>SBO.SB.MSO06</t>
  </si>
  <si>
    <t>-24° 17' 50,22959'' - S</t>
  </si>
  <si>
    <t>-47° 27' 56,3328'' - W</t>
  </si>
  <si>
    <t>AUB</t>
  </si>
  <si>
    <t>R. Itamarati x R. Joana Zanolla Dêgelo - Baeta Neves</t>
  </si>
  <si>
    <t>SBO.SB.MSO13</t>
  </si>
  <si>
    <t>23° 42' 24,88211'' - S</t>
  </si>
  <si>
    <t>46° 31' 47,55828'' - W</t>
  </si>
  <si>
    <t>AUC</t>
  </si>
  <si>
    <t>R Itaíba, s/n - Baeta Neves</t>
  </si>
  <si>
    <t>SBO.SB.MSO14</t>
  </si>
  <si>
    <t>23° 42' 17,88623'' - S</t>
  </si>
  <si>
    <t>46° 31' 40,89756'' - W</t>
  </si>
  <si>
    <t>AUH</t>
  </si>
  <si>
    <t>R. Cravinhos x R. Bauru - Baeta Neves</t>
  </si>
  <si>
    <t>SBO.SB.MSO15</t>
  </si>
  <si>
    <t>23° 41' 39,66576'' - S</t>
  </si>
  <si>
    <t>46° 32' 20,82983'' - W</t>
  </si>
  <si>
    <t>AUJ</t>
  </si>
  <si>
    <t>Av. Dom Pedro de Alcântara, 625 - Montanhão</t>
  </si>
  <si>
    <t>SBO.SB.MSO19 </t>
  </si>
  <si>
    <t>SBO SB 03</t>
  </si>
  <si>
    <t>AVI</t>
  </si>
  <si>
    <t>R. Alexandre Marcondes Filho x R. Flávio Fongaro - Anchieta</t>
  </si>
  <si>
    <t>SBO.SB.MSO16</t>
  </si>
  <si>
    <t>23° 41' 2,229'' - S</t>
  </si>
  <si>
    <t>46° 33' 50,60232'' - W</t>
  </si>
  <si>
    <t>AVT</t>
  </si>
  <si>
    <t>R. Sulu,38 x R. Antártico - Centro</t>
  </si>
  <si>
    <t>SBO.SB.MSO17</t>
  </si>
  <si>
    <t>23° 41' 18,24864'' - S</t>
  </si>
  <si>
    <t>46° 33' 46,75608'' - W</t>
  </si>
  <si>
    <t>AXA</t>
  </si>
  <si>
    <t>R. Maj. Carlos Del Prete, 555 x R. Baraldi - Centro</t>
  </si>
  <si>
    <t>SCN.SC.MSO01</t>
  </si>
  <si>
    <t>23° 36' 46,78775'' - S</t>
  </si>
  <si>
    <t>46° 34' 35,08896'' - W</t>
  </si>
  <si>
    <t>AXB</t>
  </si>
  <si>
    <t>R. Maj. Carlos Del Prete, 600 x R. Baraldi - Centro</t>
  </si>
  <si>
    <t>SCN.SC.MSO02</t>
  </si>
  <si>
    <t>AXQ</t>
  </si>
  <si>
    <t>Av. Goiás, 615 - Centro</t>
  </si>
  <si>
    <t>SCN.SC.MSO03</t>
  </si>
  <si>
    <t>23° 36' 55,14515'' - S</t>
  </si>
  <si>
    <t>46° 34' 27,06563'' - W</t>
  </si>
  <si>
    <t>AXW</t>
  </si>
  <si>
    <t xml:space="preserve">R. Niterói, 89 x R. Rio Grande do Sul - Centro  </t>
  </si>
  <si>
    <t>SCN.SC.MSO04</t>
  </si>
  <si>
    <t>23° 36' 53,9622'' - S</t>
  </si>
  <si>
    <t>46° 34' 16,51979'' - W</t>
  </si>
  <si>
    <t>BPJ</t>
  </si>
  <si>
    <t>Av. Vital Brasil Filho, 650 - Oswaldo Cruz</t>
  </si>
  <si>
    <t>SCN.VG.MSO06</t>
  </si>
  <si>
    <t>23° 37' 39,74879'' - S</t>
  </si>
  <si>
    <t>46° 33' 50,58'' - W</t>
  </si>
  <si>
    <t>BPK</t>
  </si>
  <si>
    <t>R. Urupema, 129 x R. Castro Alves - Oswaldo Cruz</t>
  </si>
  <si>
    <t>SCN.VG.MSO07</t>
  </si>
  <si>
    <t>23° 37' 37,59599'' - S</t>
  </si>
  <si>
    <t>46° 33' 53,42399'' - W</t>
  </si>
  <si>
    <t>BPL</t>
  </si>
  <si>
    <t>Av. Dr. Augusto de Toledo, 1488 x R. Castro Alves - Oswaldo Cruz</t>
  </si>
  <si>
    <t>SCN.VG.MSO02</t>
  </si>
  <si>
    <t>23° 37' 30,8136'' - S</t>
  </si>
  <si>
    <t>46° 34' 0,85799'' - W</t>
  </si>
  <si>
    <t>BPM</t>
  </si>
  <si>
    <t>R. Osvaldo Cruz, 1535 - Oswaldo Cruz</t>
  </si>
  <si>
    <t>SCN.VG.MSO03</t>
  </si>
  <si>
    <t>23° 37' 50,15279'' - S</t>
  </si>
  <si>
    <t>46° 34' 3,90719'' - W</t>
  </si>
  <si>
    <t>BPN</t>
  </si>
  <si>
    <t>R. Eng. Rebouças, 852 x R. Osvaldo Cruz - Oswaldo Cruz</t>
  </si>
  <si>
    <t>SCN.VG.MSO04</t>
  </si>
  <si>
    <t>23° 37' 41,2032'' - S</t>
  </si>
  <si>
    <t>46° 34' 3,3168'' - W</t>
  </si>
  <si>
    <t>BPO</t>
  </si>
  <si>
    <t>R. Visc. de Inhaúma, 122 x R. Prates - Oswaldo Cruz</t>
  </si>
  <si>
    <t>SCN.VG.MSO08 </t>
  </si>
  <si>
    <t>BPP</t>
  </si>
  <si>
    <t>R. Roma, 169 x R. Cavour - Oswaldo Cruz</t>
  </si>
  <si>
    <t>SCN.VG.MSO05</t>
  </si>
  <si>
    <t>23° 37' 54,55919'' - S</t>
  </si>
  <si>
    <t>46° 33' 50,79599'' - W</t>
  </si>
  <si>
    <t>WAW</t>
  </si>
  <si>
    <t>Travessa Um, s/n (CEP 12214-432)</t>
  </si>
  <si>
    <t>SJC.RH.MSO02</t>
  </si>
  <si>
    <t>23° 9' 0,58571'' - S</t>
  </si>
  <si>
    <t>45° 55' 4,51812'' - W</t>
  </si>
  <si>
    <t>EBE</t>
  </si>
  <si>
    <t>SPD.VA.MSO02</t>
  </si>
  <si>
    <t>22° 34' 23,22119'' - S</t>
  </si>
  <si>
    <t>47° 55' 42,04452'' - W</t>
  </si>
  <si>
    <t>OVB</t>
  </si>
  <si>
    <t>R. dos Papagaios, 1</t>
  </si>
  <si>
    <t>SPB.SP.MSO01</t>
  </si>
  <si>
    <t>23° 25' 47,91791'' - S</t>
  </si>
  <si>
    <t>46° 55' 55,95276'' - W</t>
  </si>
  <si>
    <t>BUQ</t>
  </si>
  <si>
    <t>Av. Fortunato Camargo, 460</t>
  </si>
  <si>
    <t>SPB.VN.MSO01</t>
  </si>
  <si>
    <t>23° 26' 1,88159'' - S</t>
  </si>
  <si>
    <t>46° 51' 18,59759'' - W</t>
  </si>
  <si>
    <t>OIX</t>
  </si>
  <si>
    <t>Av. Joaquim Pereira Miranda, 9</t>
  </si>
  <si>
    <t>SPB.VN.MSO02</t>
  </si>
  <si>
    <t>23° 25' 25,09319'' - S</t>
  </si>
  <si>
    <t>46° 51' 0,4428'' - W</t>
  </si>
  <si>
    <t>MAA</t>
  </si>
  <si>
    <t>SANTA BRANCA</t>
  </si>
  <si>
    <t>SBR.AL.MSO01</t>
  </si>
  <si>
    <t>SBR AL 01</t>
  </si>
  <si>
    <t>23° 25' 19,6356'' - S</t>
  </si>
  <si>
    <t>45° 59' 6,28439'' - W</t>
  </si>
  <si>
    <t>FAF</t>
  </si>
  <si>
    <t>Av. São Paulo, 1350 - Cidade São Jorge</t>
  </si>
  <si>
    <t>SNE.HT.MSO02</t>
  </si>
  <si>
    <t>23° 40' 28.596" - S</t>
  </si>
  <si>
    <t xml:space="preserve">   46° 28' 52.7124" - W</t>
  </si>
  <si>
    <t>FAG</t>
  </si>
  <si>
    <t>Av. São Paulo, 1374 - Cidade São Jorge</t>
  </si>
  <si>
    <t>SNE.HT.MSO10</t>
  </si>
  <si>
    <t>23° 40' 26,463'' - S</t>
  </si>
  <si>
    <t>46° 28' 55,92108'' - W</t>
  </si>
  <si>
    <t>FAJ</t>
  </si>
  <si>
    <t>R. Bocaina, 6 - Cidade São Jorge</t>
  </si>
  <si>
    <t>SNE.HT.MSO13</t>
  </si>
  <si>
    <t>23° 40' 12,74592'' - S</t>
  </si>
  <si>
    <t>46° 29' 14,80632'' - W</t>
  </si>
  <si>
    <t>FAK</t>
  </si>
  <si>
    <t xml:space="preserve">R. Diadema, 688 - Cidade São Jorge </t>
  </si>
  <si>
    <t>SNE.HT.MSO16</t>
  </si>
  <si>
    <t>23° 40' 16,23'' - S</t>
  </si>
  <si>
    <t>46° 29' 20,13359'' - W</t>
  </si>
  <si>
    <t>FAM</t>
  </si>
  <si>
    <t>R. Queluz, 99 - Jardim Santo Antônio de Pádua</t>
  </si>
  <si>
    <t>SNE.HT.MSO04</t>
  </si>
  <si>
    <t>FAN</t>
  </si>
  <si>
    <t>R. Booker Pittman, 201 x R. Bruno Palazzini - Jardim Marek</t>
  </si>
  <si>
    <t>SNE.HT.MSO03</t>
  </si>
  <si>
    <t>23° 40' 13.9512" - S</t>
  </si>
  <si>
    <t xml:space="preserve"> 46° 29' 37.7988" - W</t>
  </si>
  <si>
    <t>FAO</t>
  </si>
  <si>
    <t>R. Humberto Bararelli de Mendonça x R. Bruno Palazzini - Jardim Marek</t>
  </si>
  <si>
    <t>SNE.HT.MSO05</t>
  </si>
  <si>
    <t>23° 40' 12,97559'' - S</t>
  </si>
  <si>
    <t>46° 29' 37,05359'' - W</t>
  </si>
  <si>
    <t>FAU</t>
  </si>
  <si>
    <t>Av. Sao Paulo (em frente ao Cond. New York)</t>
  </si>
  <si>
    <t>SNE.HT.MSO07</t>
  </si>
  <si>
    <t>23° 40' 9,9336'' - S</t>
  </si>
  <si>
    <t>FAV</t>
  </si>
  <si>
    <t>R. Bocaina, 100 - Cidade São Jorge</t>
  </si>
  <si>
    <t>SNE.HT.MSO14</t>
  </si>
  <si>
    <t>FAW</t>
  </si>
  <si>
    <t xml:space="preserve">R. Eng. Alfredo Heitzmann Júnior, 47 - Jardim Marek </t>
  </si>
  <si>
    <t>SNE.HT.MSO15</t>
  </si>
  <si>
    <t>23° 40' 16,45968'' - S</t>
  </si>
  <si>
    <t>46° 29' 34,43676'' - W</t>
  </si>
  <si>
    <t>FBD</t>
  </si>
  <si>
    <t xml:space="preserve">R. Goiás, 17 - Cidade São Jorge </t>
  </si>
  <si>
    <t>SNE.HT.MSO09</t>
  </si>
  <si>
    <t>23° 40' 37,9524'' - S</t>
  </si>
  <si>
    <t>46° 28' 51,6324'' - W</t>
  </si>
  <si>
    <t>OQA</t>
  </si>
  <si>
    <t>R. dos Morrados, 487 - Vila Valparaíso</t>
  </si>
  <si>
    <t>SNE.PI.MSO01</t>
  </si>
  <si>
    <t>SNE PI 02</t>
  </si>
  <si>
    <t>23° 40' 13,368'' - S</t>
  </si>
  <si>
    <t>46° 32' 48,08399'' - W</t>
  </si>
  <si>
    <t>CDG</t>
  </si>
  <si>
    <t>R. Mílton Barreto, 1 - Jardim Santo André</t>
  </si>
  <si>
    <t>SNE.PS.MSO01</t>
  </si>
  <si>
    <t>23° 42' 2,484'' - S</t>
  </si>
  <si>
    <t>CDI</t>
  </si>
  <si>
    <t>R. Astro, 344 - Jardim Irene</t>
  </si>
  <si>
    <t>SNE.PS.MSO10</t>
  </si>
  <si>
    <t>23° 43' 20,21159'' - S</t>
  </si>
  <si>
    <t>46° 37' 3,9684'' - W</t>
  </si>
  <si>
    <t>CDK</t>
  </si>
  <si>
    <t xml:space="preserve">R. Sagres, 577 - Jardim Guarará </t>
  </si>
  <si>
    <t>SNE.PS.MSO02</t>
  </si>
  <si>
    <t>23° 42' 15,42599'' - S</t>
  </si>
  <si>
    <t>46° 30' 25,488'' - W</t>
  </si>
  <si>
    <t>CDZ</t>
  </si>
  <si>
    <t xml:space="preserve">R. dos Cocais, 716 - Vila Luzita </t>
  </si>
  <si>
    <t>SNE.PS.MSO03</t>
  </si>
  <si>
    <t>23° 25' 21,75959'' - S</t>
  </si>
  <si>
    <t>46° 18' 16,2324'' - W</t>
  </si>
  <si>
    <t>CEB</t>
  </si>
  <si>
    <t xml:space="preserve">R. Henrique Dias, s/n - Jardim Guarará </t>
  </si>
  <si>
    <t>SNE.PS.MSO12</t>
  </si>
  <si>
    <t>23° 42' 26,3196'' - S</t>
  </si>
  <si>
    <t>46° 30' 33,0552'' - W</t>
  </si>
  <si>
    <t>CEM</t>
  </si>
  <si>
    <t>R. Oito, 31 - Jardim Santo André</t>
  </si>
  <si>
    <t>SNE.PS.MSO05</t>
  </si>
  <si>
    <t>23° 41' 56,75279'' - S</t>
  </si>
  <si>
    <t>46° 29' 42,53639'' - W</t>
  </si>
  <si>
    <t>CEN</t>
  </si>
  <si>
    <t xml:space="preserve">R. Servidão, 300 - Jardim Stella </t>
  </si>
  <si>
    <t>SNE.PS.MSO06</t>
  </si>
  <si>
    <t>23° 42' 0,43199'' - S</t>
  </si>
  <si>
    <t>46° 30' 1,8504'' - W</t>
  </si>
  <si>
    <t>CKB</t>
  </si>
  <si>
    <t>R. Sagres, 601 - Jardim Guarará</t>
  </si>
  <si>
    <t>SNE.PS.MSO11</t>
  </si>
  <si>
    <t>23° 42' 16,416'' - S</t>
  </si>
  <si>
    <t>46° 30' 40,93559'' - W</t>
  </si>
  <si>
    <t>CKM</t>
  </si>
  <si>
    <t>R. Sagres x R. Saracanta - Jardim Guarará</t>
  </si>
  <si>
    <t>SNE.PS.MSO07</t>
  </si>
  <si>
    <t>23° 42' 12,6684'' - S</t>
  </si>
  <si>
    <t>46° 30' 24,09479'' - W</t>
  </si>
  <si>
    <t>CWC</t>
  </si>
  <si>
    <t>R. Saracanta, 757 - Jardim Guarará</t>
  </si>
  <si>
    <t>SNE.PS.MSO08</t>
  </si>
  <si>
    <t>23° 42' 6,1632'' - S</t>
  </si>
  <si>
    <t>46° 30' 28,4976'' - W</t>
  </si>
  <si>
    <t>CWM</t>
  </si>
  <si>
    <t>R. dos Ciprestes x R. Lúcio Cardoso - Jardim Irene</t>
  </si>
  <si>
    <t>SNE.PS.MSO09</t>
  </si>
  <si>
    <t>23° 42' 20,7324'' - S</t>
  </si>
  <si>
    <t>46° 30' 21,3156'' - W</t>
  </si>
  <si>
    <t>XQC</t>
  </si>
  <si>
    <t>R. Paschoal Poli, 151 - Portal Santa Fé</t>
  </si>
  <si>
    <t>ITUPEVA</t>
  </si>
  <si>
    <t>CX</t>
  </si>
  <si>
    <t>ITV.CX.MSO01</t>
  </si>
  <si>
    <t>ITV CX 01</t>
  </si>
  <si>
    <t>ETP 0000.2581_17 12 2015</t>
  </si>
  <si>
    <t>23° 9' 35,9676'' - S</t>
  </si>
  <si>
    <t>47° 2' 13,3476'' - W</t>
  </si>
  <si>
    <t>KHD</t>
  </si>
  <si>
    <t>Av. Tiradentes, 2127 - Bom Clima</t>
  </si>
  <si>
    <t>GR</t>
  </si>
  <si>
    <t>GRS.GR.MSO01</t>
  </si>
  <si>
    <t>GRS GR 02</t>
  </si>
  <si>
    <t>SPO PE 01</t>
  </si>
  <si>
    <t>SPO VU 01</t>
  </si>
  <si>
    <t>SPO PE_EX3</t>
  </si>
  <si>
    <t>23° 27' 40,61159'' - S</t>
  </si>
  <si>
    <t>46° 31' 26,256'' - W</t>
  </si>
  <si>
    <t>CRG</t>
  </si>
  <si>
    <t>Av. Pedro de Sousa Lopes, 3502 - Cabuçú</t>
  </si>
  <si>
    <t>GRS.MQ.MSO08</t>
  </si>
  <si>
    <t>23° 24' 17,6148'' - S</t>
  </si>
  <si>
    <t>46° 32' 17,72159'' - W</t>
  </si>
  <si>
    <t>JZR</t>
  </si>
  <si>
    <t>R. Itanhaém, 14 - Bonsucesso</t>
  </si>
  <si>
    <t>GRS.NB.MSO03 </t>
  </si>
  <si>
    <t>WNB</t>
  </si>
  <si>
    <t>Av. Cecília Meireles, 1491 - Jardim Amanda</t>
  </si>
  <si>
    <t>HORT.HT.MSO06</t>
  </si>
  <si>
    <t>22°53'28.836" - S</t>
  </si>
  <si>
    <t>47°13'59.442" - W</t>
  </si>
  <si>
    <t>WNC</t>
  </si>
  <si>
    <t>HORT.HT.MSO07</t>
  </si>
  <si>
    <t>22°53'8.442" - S</t>
  </si>
  <si>
    <t>47°14'1.32" - W</t>
  </si>
  <si>
    <t>WND</t>
  </si>
  <si>
    <t>R. das Violetas, 187 - Parque do Horto</t>
  </si>
  <si>
    <t>HORT.HT.MSO08</t>
  </si>
  <si>
    <t>22°53'30.15" - S</t>
  </si>
  <si>
    <t>47°13'14.184" - W</t>
  </si>
  <si>
    <t>WNE</t>
  </si>
  <si>
    <t>R. das Violetas, 57 - Parque do Horto</t>
  </si>
  <si>
    <t>HORT.HT.MSO09</t>
  </si>
  <si>
    <t>22°53'27.432" - S</t>
  </si>
  <si>
    <t>47°13'17.106" - W</t>
  </si>
  <si>
    <t>LIA</t>
  </si>
  <si>
    <t>LIBERDADE</t>
  </si>
  <si>
    <t>LI</t>
  </si>
  <si>
    <t>LBDE.LI.MSO01</t>
  </si>
  <si>
    <t>PDD WO 01</t>
  </si>
  <si>
    <t>23° 43' 36,95304'' - S</t>
  </si>
  <si>
    <t>47° 23' 15,27504'' - W</t>
  </si>
  <si>
    <t>EYW</t>
  </si>
  <si>
    <t>Av. Parada Pinto, 2387 - Cachoeirinha</t>
  </si>
  <si>
    <t>SPO.LZ.MSO07</t>
  </si>
  <si>
    <t>23° 28' 10,71876'' - S</t>
  </si>
  <si>
    <t>46° 38' 52,05084'' - W</t>
  </si>
  <si>
    <t>MVZ</t>
  </si>
  <si>
    <t xml:space="preserve">R. Projetada, 13, BL 11 - Cangaíba </t>
  </si>
  <si>
    <t>MG</t>
  </si>
  <si>
    <t>SPO.MG.MSO01</t>
  </si>
  <si>
    <t>SPO MG 01</t>
  </si>
  <si>
    <t>23°26'50.892" - S</t>
  </si>
  <si>
    <t>46°42'34.71" - W</t>
  </si>
  <si>
    <t>MWA</t>
  </si>
  <si>
    <t xml:space="preserve">R. Projetada, 13, BL 9 - Cangaíba </t>
  </si>
  <si>
    <t>SPO.MG.MSO02</t>
  </si>
  <si>
    <t>23°26'50.91" - S</t>
  </si>
  <si>
    <t>46°42'34.752" - W</t>
  </si>
  <si>
    <t>MWG</t>
  </si>
  <si>
    <t>R. Des. Lauro Malheiro x R. Santo Dias - Brasilândia</t>
  </si>
  <si>
    <t>SPO.MG.MSO03</t>
  </si>
  <si>
    <t>SPO MG 02</t>
  </si>
  <si>
    <t>23°27'11.172" - S</t>
  </si>
  <si>
    <t>46°42'26.154" - W</t>
  </si>
  <si>
    <t>MWH</t>
  </si>
  <si>
    <t>SPO.MG.MSO04</t>
  </si>
  <si>
    <t>MYW</t>
  </si>
  <si>
    <t>Av. Elísio Teixeira Leite, 7493 - Jaraguá</t>
  </si>
  <si>
    <t>SPO.MG.MSO05</t>
  </si>
  <si>
    <t>23°26'15.66" - S</t>
  </si>
  <si>
    <t>46°43'2.976" - W</t>
  </si>
  <si>
    <t>BSO</t>
  </si>
  <si>
    <t>Av. Dona Belmira Marin, 1800 - Grajau</t>
  </si>
  <si>
    <t>SPO.PR.MSO01</t>
  </si>
  <si>
    <t>23° 44' 43,17899'' - S</t>
  </si>
  <si>
    <t>46° 41' 22,09775'' - W</t>
  </si>
  <si>
    <t>EVE</t>
  </si>
  <si>
    <t>R. Kotinda, 992 - Tremembé</t>
  </si>
  <si>
    <t>SPO.SZ.MSO01</t>
  </si>
  <si>
    <t>SPO SZ 01</t>
  </si>
  <si>
    <t>23° 25' 49,99908'' - S</t>
  </si>
  <si>
    <t>46° 35' 7,76004'' - W</t>
  </si>
  <si>
    <t>BNE</t>
  </si>
  <si>
    <t>Av. Mazzei, 268 - Tucuruvi</t>
  </si>
  <si>
    <t>SPO.TR.MSO01</t>
  </si>
  <si>
    <t>SPO TR 02</t>
  </si>
  <si>
    <t>23° 27' 56,09844'' - S</t>
  </si>
  <si>
    <t>46° 35' 49,05275'' - W</t>
  </si>
  <si>
    <t>BNK</t>
  </si>
  <si>
    <t>Av. Nova Cantareira, 1541 - Santana</t>
  </si>
  <si>
    <t>SPO.TR.MSO03</t>
  </si>
  <si>
    <t>SPO TR 01</t>
  </si>
  <si>
    <t>23° 28' 55,26011'' - S</t>
  </si>
  <si>
    <t>46° 36' 46,76255'' - W</t>
  </si>
  <si>
    <t>BMT</t>
  </si>
  <si>
    <t xml:space="preserve">R. Crubixá, 1 - Cangaíba </t>
  </si>
  <si>
    <t>VE</t>
  </si>
  <si>
    <t>SPO.VE.MSO05</t>
  </si>
  <si>
    <t>SPO VE 02</t>
  </si>
  <si>
    <t>23° 31' 29,96328'' - S</t>
  </si>
  <si>
    <t>46° 30' 18,95039'' - W</t>
  </si>
  <si>
    <t>KRC</t>
  </si>
  <si>
    <t>R. Pedro Morcilla Filho, 267 - Vila Matilde</t>
  </si>
  <si>
    <t>SPO.VE.MSO02</t>
  </si>
  <si>
    <t>23° 32' 14,59248'' - S</t>
  </si>
  <si>
    <t>46° 30' 35,47727'' - W</t>
  </si>
  <si>
    <t>KRY</t>
  </si>
  <si>
    <t>R. Albino Lins, 1 - Penha</t>
  </si>
  <si>
    <t>SPO.VE.MSO03</t>
  </si>
  <si>
    <t>23° 31' 19,05384'' - S</t>
  </si>
  <si>
    <t>46° 30' 9,82979'' - W</t>
  </si>
  <si>
    <t>MUT</t>
  </si>
  <si>
    <t xml:space="preserve">R. Nhatumani, 1 - Penha </t>
  </si>
  <si>
    <t>SPO.VE.MSO01</t>
  </si>
  <si>
    <t>23° 31' 38,15471'' - S</t>
  </si>
  <si>
    <t>46° 30' 5,7222'' - W</t>
  </si>
  <si>
    <t>MUV</t>
  </si>
  <si>
    <t>R. Pangauá, 1 - Penha</t>
  </si>
  <si>
    <t>SPO.VE.MSO04</t>
  </si>
  <si>
    <t>23° 31' 44,32943'' - S</t>
  </si>
  <si>
    <t>46° 29' 55,22676'' - W</t>
  </si>
  <si>
    <t>SPO.VG.MSO04</t>
  </si>
  <si>
    <t>SPO VG 02</t>
  </si>
  <si>
    <t>23° 29' 3,35111'' - S</t>
  </si>
  <si>
    <t>46° 35' 2,53536'' - W</t>
  </si>
  <si>
    <t>SPO.VG.MSO01</t>
  </si>
  <si>
    <t>23° 28' 48,26064'' - S</t>
  </si>
  <si>
    <t>46° 35' 29,2614'' - W</t>
  </si>
  <si>
    <t>BLM</t>
  </si>
  <si>
    <t>Av. Antenor Navarro, 786 - Vila Medeiros</t>
  </si>
  <si>
    <t>SPO.VG.MSO02</t>
  </si>
  <si>
    <t>23° 28' 57,42911'' - S</t>
  </si>
  <si>
    <t>46° 34' 9,36659'' - W</t>
  </si>
  <si>
    <t>BNQ</t>
  </si>
  <si>
    <t>R. José Anildo da Mata, 313 - Vila Medeiros</t>
  </si>
  <si>
    <t>SPO.VG.MSO03</t>
  </si>
  <si>
    <t>23° 29' 3,46599'' - S</t>
  </si>
  <si>
    <t>46° 34' 32,56309'' - W</t>
  </si>
  <si>
    <t>GDD</t>
  </si>
  <si>
    <t>R. Catarina Simone Pitorri, 153 - Tucuruvi</t>
  </si>
  <si>
    <t>SPO.VG.MSO06</t>
  </si>
  <si>
    <t>23° 28' 53,48532'' - S</t>
  </si>
  <si>
    <t>46° 35' 57,25752'' - W</t>
  </si>
  <si>
    <t>GDF</t>
  </si>
  <si>
    <t>R. Catarina Simone Pitorri, 154 - Tucuruvi</t>
  </si>
  <si>
    <t>SPO.VG.MSO07</t>
  </si>
  <si>
    <t>GDT</t>
  </si>
  <si>
    <t>Praça Tamotsu Yamamura, 722 - Tucuruvi</t>
  </si>
  <si>
    <t>SPO.VG.MSO08</t>
  </si>
  <si>
    <t>Av. Nicolau Jacinto, 830 - Ponte Rasa</t>
  </si>
  <si>
    <t>VU</t>
  </si>
  <si>
    <t>SPO.VU.MSO01</t>
  </si>
  <si>
    <t>23° 31' 31,5516'' - S</t>
  </si>
  <si>
    <t>46° 29' 0,6684'' - W</t>
  </si>
  <si>
    <t>OKL</t>
  </si>
  <si>
    <t>SRR.EL.MSO05</t>
  </si>
  <si>
    <t>20° 47' 36,76596'' - S</t>
  </si>
  <si>
    <t>49° 26' 16,55591'' - W</t>
  </si>
  <si>
    <t>WDN</t>
  </si>
  <si>
    <t>SRR.EL.MSO06</t>
  </si>
  <si>
    <t>20° 45' 9,50004'' - S</t>
  </si>
  <si>
    <t>49° 24' 21,75767'' - W</t>
  </si>
  <si>
    <t>WDV</t>
  </si>
  <si>
    <t>SRR.EL.MSO07</t>
  </si>
  <si>
    <t>20° 27' 28,95119'' - S</t>
  </si>
  <si>
    <t>49° 15' 25,326'' - W</t>
  </si>
  <si>
    <t>OKC</t>
  </si>
  <si>
    <t>SRR.MC.MSO01</t>
  </si>
  <si>
    <t>SRR MC 01</t>
  </si>
  <si>
    <t>20° 44' 49,4016'' - S</t>
  </si>
  <si>
    <t>49° 19' 23,14919'' - W</t>
  </si>
  <si>
    <t>OKA</t>
  </si>
  <si>
    <t>RD</t>
  </si>
  <si>
    <t>SRR.RD.MSO01</t>
  </si>
  <si>
    <t>SRR RD 01</t>
  </si>
  <si>
    <t>20° 50' 58,41563'' - S</t>
  </si>
  <si>
    <t>49° 22' 12,83484'' - W</t>
  </si>
  <si>
    <t>PMA</t>
  </si>
  <si>
    <t>TTI.TI.MSO02</t>
  </si>
  <si>
    <t>23° 21' 15,11999'' - S</t>
  </si>
  <si>
    <t>47° 35' 16,8'' - W</t>
  </si>
  <si>
    <t>PME</t>
  </si>
  <si>
    <t>TTI.TI.MSO03</t>
  </si>
  <si>
    <t>23° 23' 10,11948'' - S</t>
  </si>
  <si>
    <t>47° 50' 52,89215'' - W</t>
  </si>
  <si>
    <t>PMF</t>
  </si>
  <si>
    <t>TTI.TI.MSO04</t>
  </si>
  <si>
    <t>23° 23' 15,23003'' - S</t>
  </si>
  <si>
    <t>47° 50' 45,24936'' - W</t>
  </si>
  <si>
    <t>VGU</t>
  </si>
  <si>
    <t>VOTORANTIM</t>
  </si>
  <si>
    <t>AF</t>
  </si>
  <si>
    <t>VOM.AF.MSO01</t>
  </si>
  <si>
    <t>VOM AF 01</t>
  </si>
  <si>
    <t>VGV</t>
  </si>
  <si>
    <t>VOM.AF.MSO02</t>
  </si>
  <si>
    <t>TLG</t>
  </si>
  <si>
    <t>Praça N. Sra D'Ajuda, 1 – Caçapava Velha</t>
  </si>
  <si>
    <t>VILA MEDEIROS</t>
  </si>
  <si>
    <t>VL</t>
  </si>
  <si>
    <t>VLMW.VL.MSO01</t>
  </si>
  <si>
    <t>30 Arm</t>
  </si>
  <si>
    <t>BTV</t>
  </si>
  <si>
    <t>R. Carlos Jorge Schimidt, 229 - Parelheiros</t>
  </si>
  <si>
    <t>SPO.JC.MSO03</t>
  </si>
  <si>
    <t>23° 47' 38,90759'' - S</t>
  </si>
  <si>
    <t>46° 44' 8,7144'' - W</t>
  </si>
  <si>
    <t>UFO</t>
  </si>
  <si>
    <t>Estr. do Curucutu, 1 - Grajau</t>
  </si>
  <si>
    <t>NI</t>
  </si>
  <si>
    <t>SPO.NI.MSO01</t>
  </si>
  <si>
    <t>SPO NI 01</t>
  </si>
  <si>
    <t>23° 52' 30,0792'' - S</t>
  </si>
  <si>
    <t>46° 38' 24,594'' - W</t>
  </si>
  <si>
    <t>YBP</t>
  </si>
  <si>
    <t xml:space="preserve">Av. Remo Frontarolli, 509 - Parque das Hortências </t>
  </si>
  <si>
    <t>ARQ.AD.MSO03</t>
  </si>
  <si>
    <t>BAP</t>
  </si>
  <si>
    <t>Estr. dos Índios, 6271</t>
  </si>
  <si>
    <t>AUJ.AO.MSO02</t>
  </si>
  <si>
    <t>23° 24' 34,34544'' - S</t>
  </si>
  <si>
    <t>46° 20' 35,19132'' - W</t>
  </si>
  <si>
    <t>URD</t>
  </si>
  <si>
    <t>Av. Nelson Ferreira de Souza, 290 - Jardim Florence</t>
  </si>
  <si>
    <t>CAS.DL.MSO09</t>
  </si>
  <si>
    <t>22° 57' 30,10499'' - S</t>
  </si>
  <si>
    <t>47° 10' 2,25839'' - W</t>
  </si>
  <si>
    <t>BUE</t>
  </si>
  <si>
    <t>Estr. do Morro Grande, 1448</t>
  </si>
  <si>
    <t>COA.CI.MSO10</t>
  </si>
  <si>
    <t>23° 37' 18,01883'' - S</t>
  </si>
  <si>
    <t>46° 56' 58,72271'' - W</t>
  </si>
  <si>
    <t>BUG</t>
  </si>
  <si>
    <t>R. Ciro Monteiro x R. Elvis Presley</t>
  </si>
  <si>
    <t>COA.CI.MSO09</t>
  </si>
  <si>
    <t>23° 27' 19,41119'' - S</t>
  </si>
  <si>
    <t>46° 25' 9,6204'' - W</t>
  </si>
  <si>
    <t>BUM</t>
  </si>
  <si>
    <t>R. Santa Adelaide, 20</t>
  </si>
  <si>
    <t>COA.CI.MSO11</t>
  </si>
  <si>
    <t>23° 37' 58,5084'' - S</t>
  </si>
  <si>
    <t>46° 56' 13,62479'' - W</t>
  </si>
  <si>
    <t>ASD</t>
  </si>
  <si>
    <t>Av. Dr. Ulysses Guimarães, 348 - Conceição</t>
  </si>
  <si>
    <t>DDA.DD.MSO06</t>
  </si>
  <si>
    <t>23° 41' 25,84319'' - S</t>
  </si>
  <si>
    <t>46° 36' 44,3844'' - W</t>
  </si>
  <si>
    <t>ASE</t>
  </si>
  <si>
    <t>R. Frank Sinatra, 10 - Conceição</t>
  </si>
  <si>
    <t>DDA.DD.MSO05</t>
  </si>
  <si>
    <t>23° 41' 56,33159'' - S</t>
  </si>
  <si>
    <t>46° 37' 11,3448'' - W</t>
  </si>
  <si>
    <t>ASH</t>
  </si>
  <si>
    <t xml:space="preserve">R. Charles Gomes de França x R. Japão - Centro </t>
  </si>
  <si>
    <t>DDA.DD.MSO07</t>
  </si>
  <si>
    <t>23° 41' 39,97536'' - S</t>
  </si>
  <si>
    <t>46° 37' 52,37328'' - W</t>
  </si>
  <si>
    <t>NAX</t>
  </si>
  <si>
    <t>R. José Chaluppe, 722</t>
  </si>
  <si>
    <t>IV</t>
  </si>
  <si>
    <t>ITE.IV.MSO01</t>
  </si>
  <si>
    <t>23° 32' 56,27399'' - S</t>
  </si>
  <si>
    <t>46° 57' 35,8164'' - W</t>
  </si>
  <si>
    <t>JAP</t>
  </si>
  <si>
    <t>JGU.AE.MSO02</t>
  </si>
  <si>
    <t>22° 41' 47,99039'' - S</t>
  </si>
  <si>
    <t>47° 0' 8,4384'' - W</t>
  </si>
  <si>
    <t>JAQ</t>
  </si>
  <si>
    <t>R. Mario Benedicto Masotti - Ch. Recreio Floresta</t>
  </si>
  <si>
    <t>JGU.AE.MSO03</t>
  </si>
  <si>
    <t>22° 41' 52,5516'' - S</t>
  </si>
  <si>
    <t>47° 0' 0,0972'' - W</t>
  </si>
  <si>
    <t>SWA</t>
  </si>
  <si>
    <t>Estr. Martha Maria de Jesus, Km 9</t>
  </si>
  <si>
    <t>JQB.JQ.MSO02</t>
  </si>
  <si>
    <t>23° 56' 14,316'' - S</t>
  </si>
  <si>
    <t>47° 5' 50,49239'' - W</t>
  </si>
  <si>
    <t>CBH</t>
  </si>
  <si>
    <t xml:space="preserve">R. Cassiano Ricardo x R. Vinícius de Morais - Vila Feital </t>
  </si>
  <si>
    <t>MAU.JI.MSO40</t>
  </si>
  <si>
    <t>23° 39' 34,04267'' - S</t>
  </si>
  <si>
    <t>46° 25' 16,6296'' - W</t>
  </si>
  <si>
    <t>CBN</t>
  </si>
  <si>
    <t>R. Miguel Agnello, 171 - Jardim Itapeva</t>
  </si>
  <si>
    <t>MAU.JI.MSO41</t>
  </si>
  <si>
    <t>23° 40' 41,1402'' - S</t>
  </si>
  <si>
    <t>46° 24' 42,93396'' - W</t>
  </si>
  <si>
    <t>CBO</t>
  </si>
  <si>
    <t>R. Januário Boccia x R. Eponina Estrela - Jardim Santista</t>
  </si>
  <si>
    <t>MAU.JI.MSO42</t>
  </si>
  <si>
    <t>23° 40' 41,73132'' - S</t>
  </si>
  <si>
    <t>46° 25' 2,70983'' - W</t>
  </si>
  <si>
    <t>VIM</t>
  </si>
  <si>
    <t>R. Igaratá, 643 - Cidade Nova</t>
  </si>
  <si>
    <t>PBA.LM.MSO02</t>
  </si>
  <si>
    <t>22° 56' 46,48343'' - S</t>
  </si>
  <si>
    <t>45° 24' 22,59359'' - W</t>
  </si>
  <si>
    <t>VIN</t>
  </si>
  <si>
    <t>R. das Andorinhas, 303</t>
  </si>
  <si>
    <t>PBA.LM.MSO03</t>
  </si>
  <si>
    <t>22° 56' 32,75016'' - S</t>
  </si>
  <si>
    <t>45° 25' 13,40292'' - W</t>
  </si>
  <si>
    <t>VPD</t>
  </si>
  <si>
    <t>Av. Dr. Silvio Brand Correa, 563 - Ponte Grande</t>
  </si>
  <si>
    <t>PORTO FELIZ</t>
  </si>
  <si>
    <t>PF</t>
  </si>
  <si>
    <t>PRF.PF.MSO01</t>
  </si>
  <si>
    <t>23° 13' 31,206'' - S</t>
  </si>
  <si>
    <t>47° 28' 42,71879'' - W</t>
  </si>
  <si>
    <t>SPF</t>
  </si>
  <si>
    <t>PRAIA GRANDE</t>
  </si>
  <si>
    <t>PGE.CO.MSO01</t>
  </si>
  <si>
    <t>PGE CO 02</t>
  </si>
  <si>
    <t>OKV</t>
  </si>
  <si>
    <t>SRR.RD.MSO02</t>
  </si>
  <si>
    <t>BUA</t>
  </si>
  <si>
    <t>SR</t>
  </si>
  <si>
    <t>SRE.SR.MSO01</t>
  </si>
  <si>
    <t>23° 38' 57,2712'' - S</t>
  </si>
  <si>
    <t>47° 4' 47,92079'' - W</t>
  </si>
  <si>
    <t>ZKB</t>
  </si>
  <si>
    <t>R. Adelino Scarpa, 60 - Vila João Romão</t>
  </si>
  <si>
    <t>SOC.AS.MSO01</t>
  </si>
  <si>
    <t>SOC AS 04</t>
  </si>
  <si>
    <t>23° 31' 16,19039'' - S</t>
  </si>
  <si>
    <t>47° 26' 2,45759'' - W</t>
  </si>
  <si>
    <t>ZCB</t>
  </si>
  <si>
    <t>SOC.AT.MSO02</t>
  </si>
  <si>
    <t>SOC AT 01</t>
  </si>
  <si>
    <t>SOC AS 03</t>
  </si>
  <si>
    <t>23° 26' 4,30583'' - S</t>
  </si>
  <si>
    <t>47° 29' 50,91575'' - W</t>
  </si>
  <si>
    <t>Estr. Imperial, 1600</t>
  </si>
  <si>
    <t>ARAÇARIGUAMA</t>
  </si>
  <si>
    <t>AG</t>
  </si>
  <si>
    <t>AREM.AG.MSO01</t>
  </si>
  <si>
    <t>AREM AG 01</t>
  </si>
  <si>
    <t>SER SR 02</t>
  </si>
  <si>
    <t>23° 25' 43,18824'' - S</t>
  </si>
  <si>
    <t>47° 5' 8,45555'' - W</t>
  </si>
  <si>
    <t>Estr. Areia Preta, 650</t>
  </si>
  <si>
    <t>CAJATI</t>
  </si>
  <si>
    <t>JD</t>
  </si>
  <si>
    <t>CAJT.JD.MSO01</t>
  </si>
  <si>
    <t>CAJT JD 01</t>
  </si>
  <si>
    <t>OMI</t>
  </si>
  <si>
    <t>POTUNDUVA</t>
  </si>
  <si>
    <t>POTU.PT.MSO01</t>
  </si>
  <si>
    <t>POTU PT 01</t>
  </si>
  <si>
    <t>JAU AG 02</t>
  </si>
  <si>
    <t>22° 17' 12,42024'' - S</t>
  </si>
  <si>
    <t>48° 33' 32,24015'' - W</t>
  </si>
  <si>
    <t>QQL</t>
  </si>
  <si>
    <t>Estr. da Cachoeira, 3008</t>
  </si>
  <si>
    <t>CAAO.CT.MSO02</t>
  </si>
  <si>
    <t>20° 50' 45,95639'' - S</t>
  </si>
  <si>
    <t>49° 22' 59,0628'' - W</t>
  </si>
  <si>
    <t>TAC</t>
  </si>
  <si>
    <t>7 Arm</t>
  </si>
  <si>
    <t>OXQ</t>
  </si>
  <si>
    <t>R. Silvério Caputti, 530 - Bacuriti</t>
  </si>
  <si>
    <t>SIMOES</t>
  </si>
  <si>
    <t>SIMO.SI.MSO01</t>
  </si>
  <si>
    <t>LIS SS 01</t>
  </si>
  <si>
    <t>21° 35' 11.67"</t>
  </si>
  <si>
    <t>49° 26' 29.64"</t>
  </si>
  <si>
    <t>AQH</t>
  </si>
  <si>
    <t>Av. Sta. Maria, Próximo a Escola do Bairro Sta. Maria</t>
  </si>
  <si>
    <t>TQAL.TQ.MSO05</t>
  </si>
  <si>
    <t>23° 24' 54,09''</t>
  </si>
  <si>
    <t>47° 12' 44,41''</t>
  </si>
  <si>
    <t>BOI</t>
  </si>
  <si>
    <t>TQAL.TQ.MSO03</t>
  </si>
  <si>
    <t>23° 21' 53,11''</t>
  </si>
  <si>
    <t>47° 15' 38,23''</t>
  </si>
  <si>
    <t>TQAL.TQ.MSO04</t>
  </si>
  <si>
    <t>ATA</t>
  </si>
  <si>
    <t>Estr. Mogi das Cruzes - Taiaçupeba, s/n</t>
  </si>
  <si>
    <t>TAIACUPEBA</t>
  </si>
  <si>
    <t>TA</t>
  </si>
  <si>
    <t>TAIA.TA.MSO01</t>
  </si>
  <si>
    <t>TAIA TA 01</t>
  </si>
  <si>
    <t xml:space="preserve">SPO PE 02 </t>
  </si>
  <si>
    <t>23°35'35.7"</t>
  </si>
  <si>
    <t>46°15'15.2"</t>
  </si>
  <si>
    <t>AAA</t>
  </si>
  <si>
    <t>Estr. Nagao, s/n x Estr. Fukunaga, s/n</t>
  </si>
  <si>
    <t>COCUERA</t>
  </si>
  <si>
    <t>CURA.CO.MSO01</t>
  </si>
  <si>
    <t>CURA CO 01</t>
  </si>
  <si>
    <t>23°34'56.1"</t>
  </si>
  <si>
    <t>46°08'55.2"</t>
  </si>
  <si>
    <t>Estr. Capixingo, s/n</t>
  </si>
  <si>
    <t>CURA.CO.MSO02</t>
  </si>
  <si>
    <t>23°33'34.5"</t>
  </si>
  <si>
    <t>46°08'03.9"</t>
  </si>
  <si>
    <t>38 Arm</t>
  </si>
  <si>
    <t>DEX</t>
  </si>
  <si>
    <t>R. Aristides Recluca x R. José Gomes do Amaral - Jardim Europa (Eco Resort Hotel Oscar Inn)</t>
  </si>
  <si>
    <t>AGUAS DE LINDOIA</t>
  </si>
  <si>
    <t>AGL.BS.MSO01</t>
  </si>
  <si>
    <t>AGL BS 01</t>
  </si>
  <si>
    <t>CAS_CT_EX3</t>
  </si>
  <si>
    <t>22°26'47.5"</t>
  </si>
  <si>
    <t>46°34'51.0"</t>
  </si>
  <si>
    <t>PRJ</t>
  </si>
  <si>
    <t>Av. Gov. Mário Covas, 6001 - Shopping Praça Nova Araçatuba</t>
  </si>
  <si>
    <t>ES</t>
  </si>
  <si>
    <t>ARC.ES.MSO01</t>
  </si>
  <si>
    <t>ARC ES 01</t>
  </si>
  <si>
    <t>BRU AC_CG3</t>
  </si>
  <si>
    <t>EQQ</t>
  </si>
  <si>
    <t>R. Antônio de Sá x Av. Magdalena Sanseverino Grosso - Residencial da Conquista</t>
  </si>
  <si>
    <t>ARTUR NOGUEIRA</t>
  </si>
  <si>
    <t>AGA.DC.MSO01</t>
  </si>
  <si>
    <t>AGA DC 01</t>
  </si>
  <si>
    <t>CAS CB_CG1</t>
  </si>
  <si>
    <t>22°35'09.2"</t>
  </si>
  <si>
    <t>47°10'40.4"</t>
  </si>
  <si>
    <t>BYU</t>
  </si>
  <si>
    <t>Av. Afonso Gonzalez Rodrigues x R. Francisco Xavier Marques Jr - Residencial Lago Sul</t>
  </si>
  <si>
    <t>BADY BASSITT</t>
  </si>
  <si>
    <t>BYT.PT.MSO01</t>
  </si>
  <si>
    <t>BYT PT 01</t>
  </si>
  <si>
    <t>ARQ FI_CG3</t>
  </si>
  <si>
    <t>20°55'21.4"S</t>
  </si>
  <si>
    <t>49°26'11.2"W</t>
  </si>
  <si>
    <t>OTX</t>
  </si>
  <si>
    <t>R. Mar de Timor x R. Mar de Galiléia - Loteamento Ribeiro de Lima</t>
  </si>
  <si>
    <t>BRE.BA.MSO01</t>
  </si>
  <si>
    <t>BRE BA 02</t>
  </si>
  <si>
    <t>SPO CB 02</t>
  </si>
  <si>
    <t>23° 29 '58.4"</t>
  </si>
  <si>
    <t>46° 53' 57.9"</t>
  </si>
  <si>
    <t>TLH</t>
  </si>
  <si>
    <t>Av. Três x R. Cinco - Conj. Residencial Iriguassu II</t>
  </si>
  <si>
    <t>CPV.MI.MSO07</t>
  </si>
  <si>
    <t>SJC RH_CG1</t>
  </si>
  <si>
    <t>23°04'16.8"</t>
  </si>
  <si>
    <t>45°43'47.2"</t>
  </si>
  <si>
    <t>BZE</t>
  </si>
  <si>
    <t xml:space="preserve">Etr. de Caucaia do Alto x Rod. Raposo Tavares km 39 </t>
  </si>
  <si>
    <t>COA.CI.MSO02</t>
  </si>
  <si>
    <t>23°37'11.3"</t>
  </si>
  <si>
    <t>46°58'27.8"</t>
  </si>
  <si>
    <t>BAA</t>
  </si>
  <si>
    <t>Av. Tonico Lenci x R. Cinco - Loteamento Santo Antonio</t>
  </si>
  <si>
    <t>FCR.SS.MSO12</t>
  </si>
  <si>
    <t>SPO PD_CG3</t>
  </si>
  <si>
    <t>23° 18' 23.6"</t>
  </si>
  <si>
    <t>46° 43' 01.3"</t>
  </si>
  <si>
    <t>FCR.SS.MSO13</t>
  </si>
  <si>
    <t>GSL</t>
  </si>
  <si>
    <t>R. Azilio Antônio do Prado x R. Leonildo José Nascimento - Loteamento Nova General</t>
  </si>
  <si>
    <t>GENERAL SALGADO</t>
  </si>
  <si>
    <t>NG</t>
  </si>
  <si>
    <t>GSG.NG.MSO01</t>
  </si>
  <si>
    <t>GSG NG 01</t>
  </si>
  <si>
    <t>20°38'48"</t>
  </si>
  <si>
    <t>50°22'23"</t>
  </si>
  <si>
    <t>XOU</t>
  </si>
  <si>
    <t>R. Antônio Recchia x R. Ítalo Avancini - Pq. Res. Braz Cavenaghi (Conj. Hab. Hélio Nicolai)</t>
  </si>
  <si>
    <t>IIA.BR.MSO02</t>
  </si>
  <si>
    <t>22°24'38.6"</t>
  </si>
  <si>
    <t>46°50'29.4"</t>
  </si>
  <si>
    <t>ANS</t>
  </si>
  <si>
    <t>R. Piauí, 387 - Residencial Novega</t>
  </si>
  <si>
    <t>IAQ.IT.MSO03</t>
  </si>
  <si>
    <t>IAQ IT 03</t>
  </si>
  <si>
    <t>SPO VU_CG3</t>
  </si>
  <si>
    <t>23°30'00.60" S</t>
  </si>
  <si>
    <t>46°20'46.63" W</t>
  </si>
  <si>
    <t>QTF</t>
  </si>
  <si>
    <t>R. São Pedro x Av. Vitorino Monteiro - Distrito Industrial</t>
  </si>
  <si>
    <t>ITARARE</t>
  </si>
  <si>
    <t xml:space="preserve"> ITR.SP.MSO01 </t>
  </si>
  <si>
    <t xml:space="preserve">ITR SP 01 </t>
  </si>
  <si>
    <t>CAS CE_CG3</t>
  </si>
  <si>
    <t>4°06'05.3"S</t>
  </si>
  <si>
    <t>49°17'57.0"W</t>
  </si>
  <si>
    <t>MZT</t>
  </si>
  <si>
    <t>JAI.VI.MSO03</t>
  </si>
  <si>
    <t>23°10'29.3"</t>
  </si>
  <si>
    <t>46°57'47.6"</t>
  </si>
  <si>
    <t>11340</t>
  </si>
  <si>
    <t>WIB</t>
  </si>
  <si>
    <t>Av. Prof. Joaquim de Michieli x Av. Luiz A. A. Bitencourt - Jardim Esmeralda (Condominio Morar Mais)</t>
  </si>
  <si>
    <t>LRA.CG.MSO01</t>
  </si>
  <si>
    <t>22° 33' 54.92"</t>
  </si>
  <si>
    <t>47° 26' 4.06"</t>
  </si>
  <si>
    <t>VEI</t>
  </si>
  <si>
    <t>Av. Tiradentes x Av. Europa - Residencial Bellagio</t>
  </si>
  <si>
    <t>LINS</t>
  </si>
  <si>
    <t>LIS.SS.MSO01</t>
  </si>
  <si>
    <t>21°41'35.5"S</t>
  </si>
  <si>
    <t>49°45'19.4"W</t>
  </si>
  <si>
    <t>TPJ</t>
  </si>
  <si>
    <t>MARILIA</t>
  </si>
  <si>
    <t>DI</t>
  </si>
  <si>
    <t>MIA.DI.MSO01</t>
  </si>
  <si>
    <t>MIA DI 01</t>
  </si>
  <si>
    <t>MIA JA 03</t>
  </si>
  <si>
    <t>22°09'06.8"</t>
  </si>
  <si>
    <t>49°56'57.4"</t>
  </si>
  <si>
    <t>XOB</t>
  </si>
  <si>
    <t>R. Projetada Dois x R. Projetada Nove - Conjunto Hab. Parque das Flores</t>
  </si>
  <si>
    <t>MIRASSOL</t>
  </si>
  <si>
    <t>MRS.SP.MSO01</t>
  </si>
  <si>
    <t>MRS SP 01</t>
  </si>
  <si>
    <t>20°49'06.7"</t>
  </si>
  <si>
    <t>49°28'26.7"</t>
  </si>
  <si>
    <t>XOC</t>
  </si>
  <si>
    <t>R. Projetada Nove x R. Projetada Trinta - Conjunto Hab. Parque das Flores</t>
  </si>
  <si>
    <t>MRS.SP.MSO02</t>
  </si>
  <si>
    <t>AZE</t>
  </si>
  <si>
    <t>R. José Pereira, 876 - Residencial Parque Malibu</t>
  </si>
  <si>
    <t>MCZ.BC.MSO12</t>
  </si>
  <si>
    <t>23°33'10.9"</t>
  </si>
  <si>
    <t>46°14'48.0"</t>
  </si>
  <si>
    <t>PTN</t>
  </si>
  <si>
    <t>MMM.PJ.MSO08</t>
  </si>
  <si>
    <t>22°24'20.3"</t>
  </si>
  <si>
    <t>46°56'57.0"</t>
  </si>
  <si>
    <t> JTR</t>
  </si>
  <si>
    <t>R. José Timóteo da Silva, 3000 - Residencial Canadá</t>
  </si>
  <si>
    <t>QT</t>
  </si>
  <si>
    <t>OCO.QT.MSO01</t>
  </si>
  <si>
    <t>OCO QT 01</t>
  </si>
  <si>
    <t>SPO JG_CG1</t>
  </si>
  <si>
    <t>23°31'52.4"S</t>
  </si>
  <si>
    <t>46°47'10.3"W</t>
  </si>
  <si>
    <t>SVO</t>
  </si>
  <si>
    <t>Av. Edmundo Amaral - Conj. Hab. Flamenguinho CDHU</t>
  </si>
  <si>
    <t>OCO.RO.MSO07</t>
  </si>
  <si>
    <t>23°34'8.3" S</t>
  </si>
  <si>
    <t>46°48'24.4" W</t>
  </si>
  <si>
    <t>ZZS</t>
  </si>
  <si>
    <t>R. Lauro Zimmerman Filho - Jardim Itamaraty (Res. Ourinhos I e II)</t>
  </si>
  <si>
    <t>ORN.MP.MSO02</t>
  </si>
  <si>
    <t>22°54'54.8"</t>
  </si>
  <si>
    <t>48°27'46.3"</t>
  </si>
  <si>
    <t>XGD</t>
  </si>
  <si>
    <t>Est Municipal Olival Pires x R. Nelson Custódio - Residencial Águas de Março CDHU</t>
  </si>
  <si>
    <t>PEDREIRA</t>
  </si>
  <si>
    <t>PDA.AP.MSO01</t>
  </si>
  <si>
    <t>PDA AP 01</t>
  </si>
  <si>
    <t>22°42'0.4" S</t>
  </si>
  <si>
    <t>22°42'20.4" W</t>
  </si>
  <si>
    <t>11474</t>
  </si>
  <si>
    <t>R. Corcovado, 3543 - Jd Taiguara (Residencial Piracicaba I, II e III)</t>
  </si>
  <si>
    <t>ST</t>
  </si>
  <si>
    <t>PAA.ST.MSO01</t>
  </si>
  <si>
    <t>PAA ST 01</t>
  </si>
  <si>
    <t>R. Corcovado, 3578 - Jd Taiguara (Residencial Piracicaba I, II e III)</t>
  </si>
  <si>
    <t>PAA.ST.MSO02</t>
  </si>
  <si>
    <t>UHZ</t>
  </si>
  <si>
    <t>Av. 3 x R. 1 - Residencial Campos do Conde</t>
  </si>
  <si>
    <t>RCO.AD.MSO09</t>
  </si>
  <si>
    <t>22°26'13"</t>
  </si>
  <si>
    <t>47°33'05"</t>
  </si>
  <si>
    <t>PCL</t>
  </si>
  <si>
    <t>R. Napoleão Vanzela, 561 - Jardim Tulipas e Acacias</t>
  </si>
  <si>
    <t>SAO JOAO DA BOA VISTA</t>
  </si>
  <si>
    <t>SJV.CS.MSO02</t>
  </si>
  <si>
    <t>SJV CS 03</t>
  </si>
  <si>
    <t>22°00'27.7"</t>
  </si>
  <si>
    <t>46°46'40.9"</t>
  </si>
  <si>
    <t>PCM</t>
  </si>
  <si>
    <t xml:space="preserve">R. Elza Valim Mendes x R. Celso Augusto B. Sanseverino - Jardim das Hortências </t>
  </si>
  <si>
    <t>SJV.CS.MSO01</t>
  </si>
  <si>
    <t>Pedido ok (sem de-para)</t>
  </si>
  <si>
    <t>22°00'13.5"S</t>
  </si>
  <si>
    <t>46°47'00.9"W</t>
  </si>
  <si>
    <t>ONT</t>
  </si>
  <si>
    <t>Av. José da Silva Sé, 305 - Cond. Parque Liberdade V e VI</t>
  </si>
  <si>
    <t>SRR.MC.MSO03</t>
  </si>
  <si>
    <t>20°46'29.3"</t>
  </si>
  <si>
    <t>49°20'11.5"</t>
  </si>
  <si>
    <t>SHY</t>
  </si>
  <si>
    <t>SRR.RD.MSO03</t>
  </si>
  <si>
    <t>20°51'56.1"</t>
  </si>
  <si>
    <t>49°24'57.3"</t>
  </si>
  <si>
    <t>VKS</t>
  </si>
  <si>
    <t>Av. Aquarela do Brasil x Al. da Baden Powll - Res. Jaguary</t>
  </si>
  <si>
    <t>UR</t>
  </si>
  <si>
    <t>SJC.UR.MSO01</t>
  </si>
  <si>
    <t>SJC UR 01</t>
  </si>
  <si>
    <t>23°11'16.2"</t>
  </si>
  <si>
    <t>45°57'40.6"</t>
  </si>
  <si>
    <t>VKT</t>
  </si>
  <si>
    <t xml:space="preserve">Av. Corcovado x Av. Di Cavalcante - Loteamento Alphaville </t>
  </si>
  <si>
    <t>SJC.UR.MSO02</t>
  </si>
  <si>
    <t>23°11'38.7"</t>
  </si>
  <si>
    <t>45°57'39.8"</t>
  </si>
  <si>
    <t>CR</t>
  </si>
  <si>
    <t>SOC.CR.MSO02</t>
  </si>
  <si>
    <t xml:space="preserve"> CAS CT 02</t>
  </si>
  <si>
    <t>CAS CT_ER3</t>
  </si>
  <si>
    <t>CAE</t>
  </si>
  <si>
    <t>R. João Silvestre x R. João Granado</t>
  </si>
  <si>
    <t>ED</t>
  </si>
  <si>
    <t>SOC.ED.MSO01</t>
  </si>
  <si>
    <t>SOC ED 01</t>
  </si>
  <si>
    <t>23°23'37.3"</t>
  </si>
  <si>
    <t>47°22'35.6"</t>
  </si>
  <si>
    <t>AIL</t>
  </si>
  <si>
    <t>Estr. Municipal Ramiro Catto,  nº 149/159 - CDHU Santa Isabel</t>
  </si>
  <si>
    <t>SBL.SI.MSO06</t>
  </si>
  <si>
    <t>IAQ IT 01</t>
  </si>
  <si>
    <t>SPO PE_CG3</t>
  </si>
  <si>
    <t>23°27'11.9" S</t>
  </si>
  <si>
    <t>46°26'20.4" W</t>
  </si>
  <si>
    <t>KHZ</t>
  </si>
  <si>
    <t>Av. Monteiro Lobato, 3100 - Edifício Residencial</t>
  </si>
  <si>
    <t>GRS.GR.MSO05</t>
  </si>
  <si>
    <t>GRS GR 03</t>
  </si>
  <si>
    <t>SPO VU_CG1</t>
  </si>
  <si>
    <t>23°27'41.9" S</t>
  </si>
  <si>
    <t>46°29'54.4" W</t>
  </si>
  <si>
    <t>RIC</t>
  </si>
  <si>
    <t>R. Idalina Maria Fioresi, s/n</t>
  </si>
  <si>
    <t>RIBEIRAO BRANCO</t>
  </si>
  <si>
    <t>EM</t>
  </si>
  <si>
    <t>RIC.EM.MSO01</t>
  </si>
  <si>
    <t>IVA MP 01</t>
  </si>
  <si>
    <t>24°13'15.6"</t>
  </si>
  <si>
    <t>48°45'57.0"</t>
  </si>
  <si>
    <t>Dist. Industriais</t>
  </si>
  <si>
    <t>1 Arm</t>
  </si>
  <si>
    <t>BGB</t>
  </si>
  <si>
    <t>Av. Geraldo Marra, 645 (entre as ruas José Luis Fogarin e Rua José Oleto) - Distrito Indistrial</t>
  </si>
  <si>
    <t>MOCOCA</t>
  </si>
  <si>
    <t>MOC.RB.MSO01</t>
  </si>
  <si>
    <t>MOCRB-SWD01</t>
  </si>
  <si>
    <t xml:space="preserve">BR-CAS-CT-SWC4 </t>
  </si>
  <si>
    <t>BR-CAS-CB-SWC1</t>
  </si>
  <si>
    <t>21°28'17.4"S</t>
  </si>
  <si>
    <t>47°02'01.1"W</t>
  </si>
  <si>
    <t>Paula</t>
  </si>
  <si>
    <t>EBI</t>
  </si>
  <si>
    <t>R. Isaura de Andrade Algodoal, 130</t>
  </si>
  <si>
    <t>AGUAS DE SAO PEDRO</t>
  </si>
  <si>
    <t>AA</t>
  </si>
  <si>
    <t>ASO.AA.MSO01</t>
  </si>
  <si>
    <t>ASO CM 01</t>
  </si>
  <si>
    <t>PAA PI 02</t>
  </si>
  <si>
    <t>CAS CE_ER8</t>
  </si>
  <si>
    <t>22°35'52.2"</t>
  </si>
  <si>
    <t>47°52'15.7"</t>
  </si>
  <si>
    <t>EBJ</t>
  </si>
  <si>
    <t>R. Patrício Miguel Carreta, 573 - Centro</t>
  </si>
  <si>
    <t>ASO.AA.MSO02</t>
  </si>
  <si>
    <t>CAS CE_ER7</t>
  </si>
  <si>
    <t>22°35'59.6"</t>
  </si>
  <si>
    <t>47°52'29.6"</t>
  </si>
  <si>
    <t>EBK</t>
  </si>
  <si>
    <t>ASO.AA.MSO03</t>
  </si>
  <si>
    <t>EBL</t>
  </si>
  <si>
    <t>Av. Antônio Joaquim de Moura Andrade, 2910 (antigo 546)</t>
  </si>
  <si>
    <t>ASO.AA.MSO05</t>
  </si>
  <si>
    <t>22°36'19.8"</t>
  </si>
  <si>
    <t>47°52'27.6"</t>
  </si>
  <si>
    <t>EBM</t>
  </si>
  <si>
    <t>R. dos Sabiás, 79 - Porongaba</t>
  </si>
  <si>
    <t>ASO.AA.MSO04</t>
  </si>
  <si>
    <t>22°36'17.9"</t>
  </si>
  <si>
    <t>47°52'13.4"</t>
  </si>
  <si>
    <t>EBF</t>
  </si>
  <si>
    <t>Estr. Floresta Escura, s/nº</t>
  </si>
  <si>
    <t>FLORESTA ESCURA</t>
  </si>
  <si>
    <t>FE</t>
  </si>
  <si>
    <t>FLEW.FE.MSO01</t>
  </si>
  <si>
    <t>22° 36' 21"</t>
  </si>
  <si>
    <t xml:space="preserve">47° 51' 39" </t>
  </si>
  <si>
    <t>EBG</t>
  </si>
  <si>
    <t>Av. Aguas Claras, s/nº</t>
  </si>
  <si>
    <t>BAIRRO AGUAS CLARAS</t>
  </si>
  <si>
    <t>GC</t>
  </si>
  <si>
    <t>ACLA.GC.MSO01</t>
  </si>
  <si>
    <t>EBH</t>
  </si>
  <si>
    <t>Rdv. SP-304</t>
  </si>
  <si>
    <t>BAIRRO VERTENTE DAS AGUAS</t>
  </si>
  <si>
    <t>BVAG.VE.MSO01</t>
  </si>
  <si>
    <t>AAH</t>
  </si>
  <si>
    <t>TMB.SB.MSO02</t>
  </si>
  <si>
    <t>SJC RH_CG2</t>
  </si>
  <si>
    <t>TMB.SB.MSO03</t>
  </si>
  <si>
    <t>ZZQ</t>
  </si>
  <si>
    <t>R. Jaime Contessotte, s/n° - Vila Real (Shopping Pátio Botucatu)</t>
  </si>
  <si>
    <t>BTU.JP.MSO03</t>
  </si>
  <si>
    <t>102 Arm</t>
  </si>
  <si>
    <t>11000</t>
  </si>
  <si>
    <t>LYI</t>
  </si>
  <si>
    <t>R. Alto de Santa Helena x R. dos Fonsecas - Vila Nova York</t>
  </si>
  <si>
    <t>SPO.AD.MSO13</t>
  </si>
  <si>
    <t>SPO AD 02</t>
  </si>
  <si>
    <t>SPO VU_CG4</t>
  </si>
  <si>
    <t>-23.578133 /</t>
  </si>
  <si>
    <t>LYJ</t>
  </si>
  <si>
    <t>R. Alto de Santa Helena x R. Dr. Edgard Magalhães Noronha - Vila Nova York</t>
  </si>
  <si>
    <t>SPO.AD.MSO14</t>
  </si>
  <si>
    <t>-23.577093 /</t>
  </si>
  <si>
    <t>LZE</t>
  </si>
  <si>
    <t>Praça Miguel Ramos de Moura x Av. Luís Pires de Minas - Jardim Imperador</t>
  </si>
  <si>
    <t>SPO.AD.MSO10</t>
  </si>
  <si>
    <t>-23.586775 /</t>
  </si>
  <si>
    <t>LZF</t>
  </si>
  <si>
    <t>R. Morro do Espia x Av. Ouro Verde de Minas - Jardim Imperado</t>
  </si>
  <si>
    <t>SPO.AD.MSO12</t>
  </si>
  <si>
    <t>-23.585578 /</t>
  </si>
  <si>
    <t>LZJ</t>
  </si>
  <si>
    <t>R. Estado do Amazonas x R. José Roberto Pereira - Jardim Imperador</t>
  </si>
  <si>
    <t>SPO.AD.MSO11</t>
  </si>
  <si>
    <t>-23.587562 /</t>
  </si>
  <si>
    <t>BLW</t>
  </si>
  <si>
    <t>Av. Israel Fonseca x R. Eugênio Gaudêncio Costa - Sapopemba</t>
  </si>
  <si>
    <t>SPO.AS.MSO11</t>
  </si>
  <si>
    <t>SPO AS 02</t>
  </si>
  <si>
    <t>SPO GU_CG1</t>
  </si>
  <si>
    <t>-23.595867 /</t>
  </si>
  <si>
    <t>BLX</t>
  </si>
  <si>
    <t>R. Gen. Porfírio da Paz x R. do Câmbio - Parque dos Bancários</t>
  </si>
  <si>
    <t>SPO.AS.MSO08</t>
  </si>
  <si>
    <t>-23.594482 /</t>
  </si>
  <si>
    <t>IAA</t>
  </si>
  <si>
    <t>R. Antônio Marques Julião, 454 - Jardim Guairacá</t>
  </si>
  <si>
    <t>SPO.AS.MSO10</t>
  </si>
  <si>
    <t>-23.602268 /</t>
  </si>
  <si>
    <t>IUO</t>
  </si>
  <si>
    <t>R. Gen. Porfírio da Paz x Av. Israel Fonseca - Vila Bancária</t>
  </si>
  <si>
    <t>SPO.AS.MSO06</t>
  </si>
  <si>
    <t>-23.595285 /</t>
  </si>
  <si>
    <t>IUQ</t>
  </si>
  <si>
    <t>Av. Sapopemba x Av. Vila Ema</t>
  </si>
  <si>
    <t>SPO.AS.MSO07</t>
  </si>
  <si>
    <t>-23.595648 /</t>
  </si>
  <si>
    <t>MUS</t>
  </si>
  <si>
    <t>R. Dr. Edgard Pinto César x R. Alm. Otacílio Cunha - Parque Santa Madalena</t>
  </si>
  <si>
    <t>SPO.AS.MSO09</t>
  </si>
  <si>
    <t>-23.613468 /</t>
  </si>
  <si>
    <t>ICH</t>
  </si>
  <si>
    <t>R. Irmã Leonie Duquet x R. do Ensino - Iguatemi</t>
  </si>
  <si>
    <t>IG</t>
  </si>
  <si>
    <t>SPO.IG.MSO04</t>
  </si>
  <si>
    <t>SPO IG 02</t>
  </si>
  <si>
    <t>-23.613625 /</t>
  </si>
  <si>
    <t>INP</t>
  </si>
  <si>
    <t>Estr. dos Fidélis x R. Ilha de Creta - Jardim Arantes</t>
  </si>
  <si>
    <t>SPO.IG.MSO06</t>
  </si>
  <si>
    <t>SPO VU_CG2</t>
  </si>
  <si>
    <t>-23.619763 /</t>
  </si>
  <si>
    <t>IPN</t>
  </si>
  <si>
    <t>R. José de Lima x Av. Ragueb Chohfi - Jardim Roseli</t>
  </si>
  <si>
    <t>SPO.IG.MSO05</t>
  </si>
  <si>
    <t>-23.595270 /</t>
  </si>
  <si>
    <t>BTW</t>
  </si>
  <si>
    <t>R. Carlos Jorge Schmidt, 146 - Recanto Campo Belo</t>
  </si>
  <si>
    <t>SPO.JC.MSO07</t>
  </si>
  <si>
    <t>SPO MB_CG3</t>
  </si>
  <si>
    <t>-23.792415 /</t>
  </si>
  <si>
    <t>PYA</t>
  </si>
  <si>
    <t>R. José Falchi, 7 - Jardim Flórida Paulista</t>
  </si>
  <si>
    <t>JN</t>
  </si>
  <si>
    <t>SPO.JN.MSO08</t>
  </si>
  <si>
    <t>SPO JN 01</t>
  </si>
  <si>
    <t>-23.694360 /</t>
  </si>
  <si>
    <t>BST</t>
  </si>
  <si>
    <t>ML</t>
  </si>
  <si>
    <t>SPO.ML.MSO01</t>
  </si>
  <si>
    <t>SPO NP 01</t>
  </si>
  <si>
    <t>-23.900737 /</t>
  </si>
  <si>
    <t>PWJ</t>
  </si>
  <si>
    <t>Estr. da cumbica, 3000 - Cidade Ipava</t>
  </si>
  <si>
    <t>MM</t>
  </si>
  <si>
    <t>SPO.MM.MSO01</t>
  </si>
  <si>
    <t>SPO MM 01</t>
  </si>
  <si>
    <t>-23.721203 /</t>
  </si>
  <si>
    <t>UZZ</t>
  </si>
  <si>
    <t>Tr. Mato Grosso, 100</t>
  </si>
  <si>
    <t>SPO.NI.MSO02</t>
  </si>
  <si>
    <t>MWO</t>
  </si>
  <si>
    <t>R. Canário, s/n° - Colônia</t>
  </si>
  <si>
    <t>NP</t>
  </si>
  <si>
    <t>SPO.NP.MSO05</t>
  </si>
  <si>
    <t>23° 51' 30,933'' - S</t>
  </si>
  <si>
    <t>46° 42' 40,02732'' - W</t>
  </si>
  <si>
    <t>MWP</t>
  </si>
  <si>
    <t>R. Dama da Noite x R. Jaqueira - Colônia</t>
  </si>
  <si>
    <t>SPO.NP.MSO08</t>
  </si>
  <si>
    <t>23° 51' 3,46932'' - S</t>
  </si>
  <si>
    <t>46° 42' 19,25532'' - W</t>
  </si>
  <si>
    <t>MWR</t>
  </si>
  <si>
    <t>R. Colibri, 12 - Parelheiros</t>
  </si>
  <si>
    <t>SPO.NP.MSO06</t>
  </si>
  <si>
    <t>23° 35' 51,41256'' - S</t>
  </si>
  <si>
    <t>46° 39' 48,33612'' - W</t>
  </si>
  <si>
    <t>MWT</t>
  </si>
  <si>
    <t>R. Orquídeas, 51 - Jardim Santa Terezinha</t>
  </si>
  <si>
    <t>SPO.NP.MSO07</t>
  </si>
  <si>
    <t>BMK</t>
  </si>
  <si>
    <t>Av. Rodolfo Pirani x R. Dom Diogo Furtado - Jardim Rodolfo Pirani</t>
  </si>
  <si>
    <t>SF</t>
  </si>
  <si>
    <t>SPO.SF.MSO02</t>
  </si>
  <si>
    <t>SPO SF 01</t>
  </si>
  <si>
    <t>-23.628185 /</t>
  </si>
  <si>
    <t>IBE</t>
  </si>
  <si>
    <t>R. Bandeira de Aracambi x Travessa Acreúna - Jardim Rodolfo Pirani</t>
  </si>
  <si>
    <t>SPO.SF.MSO03</t>
  </si>
  <si>
    <t>-23.631092 /</t>
  </si>
  <si>
    <t>REB</t>
  </si>
  <si>
    <t>Av. Pres. Vargas, 80 - Jardim José Ometto II</t>
  </si>
  <si>
    <t>ARARAS</t>
  </si>
  <si>
    <t>AAS.JM.MSO01</t>
  </si>
  <si>
    <t>AASJM-SWD01</t>
  </si>
  <si>
    <t xml:space="preserve">BR-CAS-CE-SWC3 </t>
  </si>
  <si>
    <t>BR-CAS-CT-SWC3</t>
  </si>
  <si>
    <t>11074</t>
  </si>
  <si>
    <t>RAE</t>
  </si>
  <si>
    <t>R. 16, 3-15 - Conjunto Habitacional Eng. Otavio Rasi</t>
  </si>
  <si>
    <t>BAURU</t>
  </si>
  <si>
    <t>BRU.VA.MSO01</t>
  </si>
  <si>
    <t>BRU VA 01</t>
  </si>
  <si>
    <t>BRU CE 01</t>
  </si>
  <si>
    <t>-22.271043 /</t>
  </si>
  <si>
    <t>11124</t>
  </si>
  <si>
    <t>TLE</t>
  </si>
  <si>
    <t>R. Benedito Filadélfio Ferrari, 110</t>
  </si>
  <si>
    <t>CPV.MI.MSO06</t>
  </si>
  <si>
    <t>-23.108979 /</t>
  </si>
  <si>
    <t>TLF</t>
  </si>
  <si>
    <t xml:space="preserve">Estr. Municipal Antônio Januzzi, 300 - Guamirim </t>
  </si>
  <si>
    <t>CPV.MI.MSO05</t>
  </si>
  <si>
    <t>-23.179225 /</t>
  </si>
  <si>
    <t>VCC</t>
  </si>
  <si>
    <t>Av. Marginal, 264 - Jd São Domingos</t>
  </si>
  <si>
    <t>CAS.VC.MSO03</t>
  </si>
  <si>
    <t>CAS CT_CG3 </t>
  </si>
  <si>
    <t>Considerear PO do CVS de Itaquaquecetuba</t>
  </si>
  <si>
    <t>23°02'08.9"</t>
  </si>
  <si>
    <t>47°06'24.4"</t>
  </si>
  <si>
    <t>VCD</t>
  </si>
  <si>
    <t>R. Projetada, 60 - Jardim Campo Belo</t>
  </si>
  <si>
    <t>CAS.VC.MSO02</t>
  </si>
  <si>
    <t>23° 1' 25,71311'' - S</t>
  </si>
  <si>
    <t>47° 6' 58,99139'' - W</t>
  </si>
  <si>
    <t>BUR</t>
  </si>
  <si>
    <t>Estr. Morro Grande</t>
  </si>
  <si>
    <t>COA.CI.MSO15</t>
  </si>
  <si>
    <t>23° 36' 29,15639'' - S</t>
  </si>
  <si>
    <t>46° 56' 46,34268'' - W</t>
  </si>
  <si>
    <t>BUV</t>
  </si>
  <si>
    <t>R. 8 - Condomínio Residencial Vale Verde</t>
  </si>
  <si>
    <t>COA.CI.MSO14</t>
  </si>
  <si>
    <t>23° 36' 25,28639'' - S</t>
  </si>
  <si>
    <t>46° 54' 3,7044'' - W</t>
  </si>
  <si>
    <t>11185</t>
  </si>
  <si>
    <t>ASF</t>
  </si>
  <si>
    <t>R. Coelho Neto, 299 - Conceicao</t>
  </si>
  <si>
    <t>DDA.DD.MSO10</t>
  </si>
  <si>
    <t>DDA DD 02</t>
  </si>
  <si>
    <t>SNE SA_CG1</t>
  </si>
  <si>
    <t>-24° 18' 5,24627'' - S</t>
  </si>
  <si>
    <t>46° 37' 16,6854'' - W</t>
  </si>
  <si>
    <t>ASK</t>
  </si>
  <si>
    <t>R. Armelin Antônio Francisco Coutinho x R. Claudino de Oliveira Pessoa</t>
  </si>
  <si>
    <t>DDA.DD.MSO11</t>
  </si>
  <si>
    <t>23° 41' 54,39156'' - S</t>
  </si>
  <si>
    <t>46° 37' 21,91187'' - W</t>
  </si>
  <si>
    <t>11202</t>
  </si>
  <si>
    <t>BQH</t>
  </si>
  <si>
    <t>R. Índia, 173 - Jardim Mimas</t>
  </si>
  <si>
    <t>EMBU</t>
  </si>
  <si>
    <t>EB</t>
  </si>
  <si>
    <t>EMB.EB.MSO05</t>
  </si>
  <si>
    <t>EMB EB 02</t>
  </si>
  <si>
    <t>BQJ</t>
  </si>
  <si>
    <t>R. Iracema, 155 - Parque Pirajussara</t>
  </si>
  <si>
    <t>EMB.EB.MSO04</t>
  </si>
  <si>
    <t>23° 38' 55,64327'' - S</t>
  </si>
  <si>
    <t>46° 48' 53,7894'' - W</t>
  </si>
  <si>
    <t>OGV</t>
  </si>
  <si>
    <t>EBG.CO.MSO02</t>
  </si>
  <si>
    <t>ERCI</t>
  </si>
  <si>
    <t>AGW</t>
  </si>
  <si>
    <t>Av. Governador Jânio Quadros, 771</t>
  </si>
  <si>
    <t>FAV.FV.MSO15</t>
  </si>
  <si>
    <t>SPO-VU 04</t>
  </si>
  <si>
    <t>-23.553607 /</t>
  </si>
  <si>
    <t>ZRD</t>
  </si>
  <si>
    <t>R. Luís Maganini - Parque dos Eucaliptos</t>
  </si>
  <si>
    <t>FCR.SS.MSO11</t>
  </si>
  <si>
    <t>Estr. Municipal Antonio Fernandes, 1555 - Paratei</t>
  </si>
  <si>
    <t>GUARAREMA</t>
  </si>
  <si>
    <t>GM</t>
  </si>
  <si>
    <t>GRM.GM.MSO03</t>
  </si>
  <si>
    <t>GRM GM 01</t>
  </si>
  <si>
    <t>Av. Francisca Lerário x Rod. Presidente Dutra</t>
  </si>
  <si>
    <t>GRM.GM.MSO01</t>
  </si>
  <si>
    <t>-23.321666 /</t>
  </si>
  <si>
    <t>AAJ</t>
  </si>
  <si>
    <t>Av. América  x  R. Austrália - Chácaras Guanabara</t>
  </si>
  <si>
    <t>GRM.GM.MSO04</t>
  </si>
  <si>
    <t>-23.352281 /</t>
  </si>
  <si>
    <t>AAL</t>
  </si>
  <si>
    <t>Estr. Municipal Caetano Caparelli</t>
  </si>
  <si>
    <t>GRM.GM.MSO02</t>
  </si>
  <si>
    <t>-23.371695 /</t>
  </si>
  <si>
    <t>11256</t>
  </si>
  <si>
    <t>RXH</t>
  </si>
  <si>
    <t>Av. Antenor Pimentel, 440 - Morrinhos</t>
  </si>
  <si>
    <t>GJA.SA.MSO11</t>
  </si>
  <si>
    <t>-23.963097 /</t>
  </si>
  <si>
    <t>RXN</t>
  </si>
  <si>
    <t>Av. Antenor Pimentel, 672 - Morrinhos</t>
  </si>
  <si>
    <t>GJA.SA.MSO10</t>
  </si>
  <si>
    <t>11294</t>
  </si>
  <si>
    <t>NBA</t>
  </si>
  <si>
    <t>Rod. Eng. Renê Benedito da Silva, 4 - Parque Boa Esperança</t>
  </si>
  <si>
    <t>ITE.AB.MSO02</t>
  </si>
  <si>
    <t>ITEI V 01</t>
  </si>
  <si>
    <t>11300</t>
  </si>
  <si>
    <t>CVL</t>
  </si>
  <si>
    <t>R. Economistas, 180 - Jardim Luana</t>
  </si>
  <si>
    <t xml:space="preserve">IAQ.BS.MSO10 </t>
  </si>
  <si>
    <t>23° 26' 51,9''</t>
  </si>
  <si>
    <t>46° 20' 32,6''</t>
  </si>
  <si>
    <t>CVP</t>
  </si>
  <si>
    <t>R. Carlos Drumond de Andrade, 120 - Parque Piratininga</t>
  </si>
  <si>
    <t>IAQ.BS.MSO11</t>
  </si>
  <si>
    <t>23° 26' 41.5"</t>
  </si>
  <si>
    <t>46° 22' 50.6"</t>
  </si>
  <si>
    <t>CVQ</t>
  </si>
  <si>
    <t>R. Fernando Namora, 23 - Parque Piratininga</t>
  </si>
  <si>
    <t>IAQ.BS.MSO14</t>
  </si>
  <si>
    <t>23° 26' 33.5"</t>
  </si>
  <si>
    <t>46° 22' 48.3"</t>
  </si>
  <si>
    <t>CVR</t>
  </si>
  <si>
    <t>R. Epitácio Pessoa, 240 - Jardim Itapuã</t>
  </si>
  <si>
    <t>IAQ.BS.MSO12</t>
  </si>
  <si>
    <t>23° 27' 31,96''</t>
  </si>
  <si>
    <t>46° 22' 17,43''</t>
  </si>
  <si>
    <t>DNA</t>
  </si>
  <si>
    <t>Rua Vinicius de Moraes, 80, Jardim Patrícia</t>
  </si>
  <si>
    <t>IAQ.ID.MSO19</t>
  </si>
  <si>
    <t>SPOPE 02</t>
  </si>
  <si>
    <t>SPOVU 04</t>
  </si>
  <si>
    <t>Realizado De: ARO CAZ (MAU.JI.MSO47) - Para: ARO DNA (IAQ.ID.MSO19)</t>
  </si>
  <si>
    <t>23°25'35.8"S</t>
  </si>
  <si>
    <t>46°21'02.7"W</t>
  </si>
  <si>
    <t>UWX</t>
  </si>
  <si>
    <t xml:space="preserve">R. Osvaldo Tursi  x R. Luís Gonzaga Rosa da Silva </t>
  </si>
  <si>
    <t>JCI.JM.MSO04</t>
  </si>
  <si>
    <t>11311</t>
  </si>
  <si>
    <t>UYG</t>
  </si>
  <si>
    <t>Viela Rômulo Rossi x R. dos Ciprestes - Jardim Santo Antonio da Boa Vista</t>
  </si>
  <si>
    <t>JCI.JM.MSO06</t>
  </si>
  <si>
    <t>23°19'10.2"S</t>
  </si>
  <si>
    <t>45°55'41.0"W</t>
  </si>
  <si>
    <t>UYI</t>
  </si>
  <si>
    <t>Praça Francisco Lopes Chaves x R. Takeo Ota - Parque Meia Lua</t>
  </si>
  <si>
    <t>JCI.JM.MSO07</t>
  </si>
  <si>
    <t>UYN</t>
  </si>
  <si>
    <t>R. 1 (Estacionamento conjunto CDHU)</t>
  </si>
  <si>
    <t>JCI.JM.MSO08</t>
  </si>
  <si>
    <t>-23.259660 /</t>
  </si>
  <si>
    <t>UYQ</t>
  </si>
  <si>
    <t>R. Chafic Mogames x R. Manoel Guardiã Ruíz</t>
  </si>
  <si>
    <t>JCI.JM.MSO05</t>
  </si>
  <si>
    <t>23° 19' 59,3796'' - S</t>
  </si>
  <si>
    <t>45° 59' 55,97879'' - W</t>
  </si>
  <si>
    <t>MTT</t>
  </si>
  <si>
    <t>JAI.VI.MSO04</t>
  </si>
  <si>
    <t>23° 8' 31,15572'' - S</t>
  </si>
  <si>
    <t>47° 0' 21,83436'' - W</t>
  </si>
  <si>
    <t>UBV</t>
  </si>
  <si>
    <t>Estr. Pedro Pinto x Estr. do Jonas</t>
  </si>
  <si>
    <t>JQB.JQ.MSO03</t>
  </si>
  <si>
    <t>ICSI S 02</t>
  </si>
  <si>
    <t>VZA</t>
  </si>
  <si>
    <t>R. Waldemar Panaro, 489 - Parque Residencial Abilio Pedro</t>
  </si>
  <si>
    <t>LRA.CG.MSO21</t>
  </si>
  <si>
    <t>11370</t>
  </si>
  <si>
    <t>CAP</t>
  </si>
  <si>
    <t xml:space="preserve">R. Otacílio Gomes Pereira x Av. Barão de Mauá - Jardim Mauá </t>
  </si>
  <si>
    <t>MAU.JI.MSO46</t>
  </si>
  <si>
    <t>SBO PL_CG1</t>
  </si>
  <si>
    <t>CBE</t>
  </si>
  <si>
    <t>R. Osvaldo de Andrade, 101 - Jardim Miranda D'aviz</t>
  </si>
  <si>
    <t>MAU.JI.MSO45</t>
  </si>
  <si>
    <t>23° 39' 42,01884'' - S</t>
  </si>
  <si>
    <t>46° 26' 1,5414'' - W</t>
  </si>
  <si>
    <t>11381</t>
  </si>
  <si>
    <t>R. José Pereira x Av. Venezuela - Jundiapeba</t>
  </si>
  <si>
    <t>MCZ.BC.MSO14</t>
  </si>
  <si>
    <t>AHM</t>
  </si>
  <si>
    <t>Av. Lourenço de Souza Franco x Av. México</t>
  </si>
  <si>
    <t>MCZ.BC.MSO13</t>
  </si>
  <si>
    <t>-23.540022 /</t>
  </si>
  <si>
    <t>CEO</t>
  </si>
  <si>
    <t>R. A, 23 x Rod. Mogi-Bertioga</t>
  </si>
  <si>
    <t>MCZ.MO.MSO02</t>
  </si>
  <si>
    <t>-23.572877 /</t>
  </si>
  <si>
    <t>QLB</t>
  </si>
  <si>
    <t>Av. Monteiro Lobato, 8370 - Balneario Itagui</t>
  </si>
  <si>
    <t>MGG.SP.MSO06</t>
  </si>
  <si>
    <t>QLE</t>
  </si>
  <si>
    <t>Av. Monteiro Lobato, 7046 - Balneario Litoral Paulista</t>
  </si>
  <si>
    <t>MGG.SP.MSO05</t>
  </si>
  <si>
    <t>EKB</t>
  </si>
  <si>
    <t>NOVN.NZ.MSO07</t>
  </si>
  <si>
    <t>11425</t>
  </si>
  <si>
    <t>SVM</t>
  </si>
  <si>
    <t>R. Dr. Rubens Rebouças de Carvalho, 92 - Portal D'oeste</t>
  </si>
  <si>
    <t>OCO.RO.MSO06</t>
  </si>
  <si>
    <t xml:space="preserve"> SPO CB 03</t>
  </si>
  <si>
    <t>NXX</t>
  </si>
  <si>
    <t>R. A, 1905 - Rochdale</t>
  </si>
  <si>
    <t>OCO.SN.MSO02</t>
  </si>
  <si>
    <t>OCO SN 01</t>
  </si>
  <si>
    <t>-23.578573 /</t>
  </si>
  <si>
    <t>11455</t>
  </si>
  <si>
    <t>USY</t>
  </si>
  <si>
    <t>PDR.PN.MSO03</t>
  </si>
  <si>
    <t>22°20'50.640"</t>
  </si>
  <si>
    <t>48°45'48.024"</t>
  </si>
  <si>
    <t>11463</t>
  </si>
  <si>
    <t>YMJ</t>
  </si>
  <si>
    <t>R. Pres. Prudente, 1231 - Jd Caraminguava</t>
  </si>
  <si>
    <t>PUE.PA.MSO05</t>
  </si>
  <si>
    <t>YLA</t>
  </si>
  <si>
    <t>R. 1, 200 - Jardim dos Prados</t>
  </si>
  <si>
    <t>SO</t>
  </si>
  <si>
    <t>PUE.SO.MSO01</t>
  </si>
  <si>
    <t>PUE SO 01</t>
  </si>
  <si>
    <t>OUD</t>
  </si>
  <si>
    <t>R. Professor Artur Augusto Antônio, 180 - Vila Moraes</t>
  </si>
  <si>
    <t>PIEDADE</t>
  </si>
  <si>
    <t>PDD.WO.MSO01</t>
  </si>
  <si>
    <t>CAS CE_CG1</t>
  </si>
  <si>
    <t>23° 45' 58,8024'' - S</t>
  </si>
  <si>
    <t>47° 25' 2,16479'' - W</t>
  </si>
  <si>
    <t>11488</t>
  </si>
  <si>
    <t>AAT</t>
  </si>
  <si>
    <t>Av. Washington Luís P de Souza, 568 - Cidade Kemel</t>
  </si>
  <si>
    <t>POA.PA.MSO04</t>
  </si>
  <si>
    <t>23° 30' 44.3"</t>
  </si>
  <si>
    <t>46° 21' 54.1"</t>
  </si>
  <si>
    <t>AAV</t>
  </si>
  <si>
    <t>R. Felício Marinelli, 620 - Jardim Medina</t>
  </si>
  <si>
    <t>POA.PA.MSO05</t>
  </si>
  <si>
    <t>23° 30' 45,1''</t>
  </si>
  <si>
    <t>46° 20' 27,9''</t>
  </si>
  <si>
    <t>UPT</t>
  </si>
  <si>
    <t>R. Amélia Sanches Mateus, 364 - Jardim Cambuci</t>
  </si>
  <si>
    <t>PPE.RB.MSO02</t>
  </si>
  <si>
    <t>BRU AC_CG1</t>
  </si>
  <si>
    <t>22° 8' 54,46751'' - S</t>
  </si>
  <si>
    <t>51° 22' 32,01131'' - W</t>
  </si>
  <si>
    <t>R. Jorn. Cândido Mota Filho, 455 - Pres. Dutra</t>
  </si>
  <si>
    <t>RPO.GC.MSO02</t>
  </si>
  <si>
    <t>RPO GC 01</t>
  </si>
  <si>
    <t>21° 7' 46,36919'' - S</t>
  </si>
  <si>
    <t>47° 49' 3,76427'' - W</t>
  </si>
  <si>
    <t>JMN</t>
  </si>
  <si>
    <t>R. Afonso Vila, 419 - Parque Ribeirão Preto</t>
  </si>
  <si>
    <t>RPO.SO.MSO07</t>
  </si>
  <si>
    <t>RPO SO 01</t>
  </si>
  <si>
    <t>RPO NO 01</t>
  </si>
  <si>
    <t>ARQ AD_CG1</t>
  </si>
  <si>
    <t>11529</t>
  </si>
  <si>
    <t>MBJ</t>
  </si>
  <si>
    <t>Av. Cásper Líbero, 1433 - Parque Ribeirão Preto</t>
  </si>
  <si>
    <t>RPO.SO.MSO06</t>
  </si>
  <si>
    <t>21° 12' 14,97348'' - S</t>
  </si>
  <si>
    <t>47° 51' 7,00632'' - W</t>
  </si>
  <si>
    <t>11543</t>
  </si>
  <si>
    <t>ZYB</t>
  </si>
  <si>
    <t>R. Armandina Rabelo, 290</t>
  </si>
  <si>
    <t>ROSEIRA</t>
  </si>
  <si>
    <t>DE</t>
  </si>
  <si>
    <t>RSA.DE.MSO01</t>
  </si>
  <si>
    <t>RSA DE 01</t>
  </si>
  <si>
    <t>22° 53' 44,2176'' - S</t>
  </si>
  <si>
    <t>45° 17' 8,31839'' - W</t>
  </si>
  <si>
    <t>11548</t>
  </si>
  <si>
    <t>IDJ</t>
  </si>
  <si>
    <t>Estr. Galvão Bueno, 5200 - Batistini</t>
  </si>
  <si>
    <t>SBO.BA.MSO06</t>
  </si>
  <si>
    <t>SBO BA 02</t>
  </si>
  <si>
    <t>IDS</t>
  </si>
  <si>
    <t>R. Sante Battistini, 304 - Batistini</t>
  </si>
  <si>
    <t>SBO.BA.MSO07</t>
  </si>
  <si>
    <t>23° 45' 14,34096'' - S</t>
  </si>
  <si>
    <t>46° 34' 44,74487'' - W</t>
  </si>
  <si>
    <t>HDP</t>
  </si>
  <si>
    <t>R. Valdomiro Luís x  R. Mário Missirolli (ao lado do restaurante Florestal)</t>
  </si>
  <si>
    <t>SBO.DM.MSO07</t>
  </si>
  <si>
    <t>23° 44' 44,169'' - S</t>
  </si>
  <si>
    <t>46° 33' 46,22039'' - W</t>
  </si>
  <si>
    <t>11562</t>
  </si>
  <si>
    <t>OKS</t>
  </si>
  <si>
    <t>SRR.EL.MSO09</t>
  </si>
  <si>
    <t>20° 46' 20,94239'' - S</t>
  </si>
  <si>
    <t>49° 24' 7,8876'' - W</t>
  </si>
  <si>
    <t>11563</t>
  </si>
  <si>
    <t>VML</t>
  </si>
  <si>
    <t>Av. Feira de Santana x R. Aiquara - Jardim Vale do Sol</t>
  </si>
  <si>
    <t>SJC.JS.MSO03</t>
  </si>
  <si>
    <t>-23.254928 /</t>
  </si>
  <si>
    <t>VPP</t>
  </si>
  <si>
    <t>NH</t>
  </si>
  <si>
    <t>SJC.NH.MSO05</t>
  </si>
  <si>
    <t>SJC NH 01</t>
  </si>
  <si>
    <t>SJC TT 01</t>
  </si>
  <si>
    <t>23° 12' 47,39112'' - S</t>
  </si>
  <si>
    <t>45° 44' 21,06311'' - W</t>
  </si>
  <si>
    <t>VXX</t>
  </si>
  <si>
    <t>SJC.NH.MSO04</t>
  </si>
  <si>
    <t>23° 12' 58,74875'' - S</t>
  </si>
  <si>
    <t>45° 44' 45,21516'' - W</t>
  </si>
  <si>
    <t>WAZ</t>
  </si>
  <si>
    <t>TT</t>
  </si>
  <si>
    <t>SJC.TT.MSO05</t>
  </si>
  <si>
    <t>23° 10' 35,6682'' - S</t>
  </si>
  <si>
    <t>45° 47' 23,57519'' - W</t>
  </si>
  <si>
    <t>11633</t>
  </si>
  <si>
    <t>CDL</t>
  </si>
  <si>
    <t>R. Peró Vaz, 5 - Vila Luzita</t>
  </si>
  <si>
    <t>SNE.PS.MSO16</t>
  </si>
  <si>
    <t>23° 42' 1,78811'' - S</t>
  </si>
  <si>
    <t>46° 30' 34,98948'' - W</t>
  </si>
  <si>
    <t>CWU</t>
  </si>
  <si>
    <t>Av. Mico Leão-Dourado x R. Jacaretinga - Cidade Recreio da Borda do Campo (Clube de Campo)</t>
  </si>
  <si>
    <t>SNE.PS.MSO15</t>
  </si>
  <si>
    <t>23° 43' 28,92288'' - S</t>
  </si>
  <si>
    <t>46° 29' 20,40144'' - W</t>
  </si>
  <si>
    <t>11677</t>
  </si>
  <si>
    <t>XMN</t>
  </si>
  <si>
    <t>UTB.PV.MSO01</t>
  </si>
  <si>
    <t>UTB PV 01</t>
  </si>
  <si>
    <t>11791</t>
  </si>
  <si>
    <t>XQA</t>
  </si>
  <si>
    <t>Av. Emílio Chechinato, 879 - Vila São João</t>
  </si>
  <si>
    <t>ITV.CX.MSO03</t>
  </si>
  <si>
    <t>23° 9' 4,87332'' - S</t>
  </si>
  <si>
    <t>47° 2' 58,78428'' - W</t>
  </si>
  <si>
    <t>11873</t>
  </si>
  <si>
    <t>Estr. Ernesto Zabeu, 200 - Tatetos</t>
  </si>
  <si>
    <t>RIACHO GRANDE</t>
  </si>
  <si>
    <t>RG</t>
  </si>
  <si>
    <t>RIGN.RG.MSO01</t>
  </si>
  <si>
    <t>SNE SA_CG2</t>
  </si>
  <si>
    <t>11892</t>
  </si>
  <si>
    <t>SJF</t>
  </si>
  <si>
    <t>Av. Narain Singh, 1020 - Cidade Aracília</t>
  </si>
  <si>
    <t>BO</t>
  </si>
  <si>
    <t>GRS.BO.MSO01</t>
  </si>
  <si>
    <t>GRS BO 01</t>
  </si>
  <si>
    <t>Era MSO03</t>
  </si>
  <si>
    <t>KNS</t>
  </si>
  <si>
    <t>R. Kazuko Fuji Shimizu, 1</t>
  </si>
  <si>
    <t>GRS.NA.MSO03</t>
  </si>
  <si>
    <t>23° 22' 34,89132'' - S</t>
  </si>
  <si>
    <t>46° 26' 51,83195'' - W</t>
  </si>
  <si>
    <t>NCF</t>
  </si>
  <si>
    <t>R. Brinco de Princesa</t>
  </si>
  <si>
    <t>GRS.NB.MSO06</t>
  </si>
  <si>
    <t>23° 23' 6,90107'' - S</t>
  </si>
  <si>
    <t>46° 23' 55,49856'' - W</t>
  </si>
  <si>
    <t>11964</t>
  </si>
  <si>
    <t>AHV</t>
  </si>
  <si>
    <t>R. dos Trilhos, 48 - Pedreira</t>
  </si>
  <si>
    <t>RIO GRANDE DA SERRA</t>
  </si>
  <si>
    <t>RS</t>
  </si>
  <si>
    <t>RGS.RS.MSO02</t>
  </si>
  <si>
    <t>RGS RS 01</t>
  </si>
  <si>
    <t xml:space="preserve">SNE SA_CG2 </t>
  </si>
  <si>
    <t>23° 44' 42,53999'' - S</t>
  </si>
  <si>
    <t>46° 21' 59,43599'' - W</t>
  </si>
  <si>
    <t>11973</t>
  </si>
  <si>
    <t>APC</t>
  </si>
  <si>
    <t>Estr. Mogi-Quatinga (próximo à igreja São Francisco de Assis)</t>
  </si>
  <si>
    <t>PINDORAMA</t>
  </si>
  <si>
    <t>PD</t>
  </si>
  <si>
    <t>PINA.PD.MSO01</t>
  </si>
  <si>
    <t>SZN BP 01</t>
  </si>
  <si>
    <t>MARESIAS</t>
  </si>
  <si>
    <t>MRES.BO.MSO01</t>
  </si>
  <si>
    <t>MRES BO 01</t>
  </si>
  <si>
    <t>21° 11' 59,1216'' - S</t>
  </si>
  <si>
    <t>47° 50' 6,71172'' - W</t>
  </si>
  <si>
    <t>12074</t>
  </si>
  <si>
    <t>XVN</t>
  </si>
  <si>
    <t>PB</t>
  </si>
  <si>
    <t>MRES.PB.MSO01</t>
  </si>
  <si>
    <t>MRES PB 01</t>
  </si>
  <si>
    <t>23° 46' 17,49036'' - S</t>
  </si>
  <si>
    <t>45° 42' 6,21899'' - W</t>
  </si>
  <si>
    <t>YKK</t>
  </si>
  <si>
    <t>R. Henrique Maximiliano Coelho Neto x R. F</t>
  </si>
  <si>
    <t>CARAGUATATUBA</t>
  </si>
  <si>
    <t>PONV.PN.MSO01</t>
  </si>
  <si>
    <t>CGT PN 01</t>
  </si>
  <si>
    <t>152 Arm</t>
  </si>
  <si>
    <t>BMN</t>
  </si>
  <si>
    <t>R. Ângelo Santesso x Av. Rio das Pedras - Jardim São Cristovao</t>
  </si>
  <si>
    <t>SPO.AD.MSO04</t>
  </si>
  <si>
    <t>BMO</t>
  </si>
  <si>
    <t>R. Nello Selmi Dei x Rua Camargo Melo - Jardim Novo Carrão</t>
  </si>
  <si>
    <t>SPO.AD.MSO05</t>
  </si>
  <si>
    <t>-23.581720 /</t>
  </si>
  <si>
    <t>BSI</t>
  </si>
  <si>
    <t>R. Fernando Martins - Jardim Egle</t>
  </si>
  <si>
    <t>SPO.AD.MSO03</t>
  </si>
  <si>
    <t>ISX</t>
  </si>
  <si>
    <t>Av. Ouro Verde de Minas x Av. Luís Pires de Minas - Jardim Imperador</t>
  </si>
  <si>
    <t>SPO.AD.MSO06</t>
  </si>
  <si>
    <t>-23.589180 /</t>
  </si>
  <si>
    <t>LYR</t>
  </si>
  <si>
    <t>R. Amélia Vanso Magnoli - Conjunto Habitacional Barreira Grande</t>
  </si>
  <si>
    <t>SPO.AD.MSO09</t>
  </si>
  <si>
    <t>-23.586663 /</t>
  </si>
  <si>
    <t>LYS</t>
  </si>
  <si>
    <t>R. Frederico Quércia x R. Amélia Vanso Magnoli - Conjunto Habitacional Barreira Grande</t>
  </si>
  <si>
    <t>SPO.AD.MSO08</t>
  </si>
  <si>
    <t>-23.587998 /</t>
  </si>
  <si>
    <t>LYU</t>
  </si>
  <si>
    <t>R. Adoniro Augusto de Paula x R. Barra do Rio Abaixo - Jardim Machado</t>
  </si>
  <si>
    <t>SPO.AD.MSO07</t>
  </si>
  <si>
    <t>-23.584422 /</t>
  </si>
  <si>
    <t>LYV</t>
  </si>
  <si>
    <t>Rua Adoniro Augusto de Paula x R. Barra do Rio Abaixo - Jardim das Rosas</t>
  </si>
  <si>
    <t>SPO.AD.MSO02</t>
  </si>
  <si>
    <t>MUR</t>
  </si>
  <si>
    <t>Av. Ouro Verde de Minas x Praça Cataguarino - Jardim Imperador</t>
  </si>
  <si>
    <t>SPO.AD.MSO01</t>
  </si>
  <si>
    <t>Av. Sapopemba x Av. Custódio de Sá e Faria</t>
  </si>
  <si>
    <t>SPO.AS.MSO03</t>
  </si>
  <si>
    <t>-23.614040 /</t>
  </si>
  <si>
    <t>ISE</t>
  </si>
  <si>
    <t>Av. Sapopemba x Rua Castro Avelaens - Vila Fatima</t>
  </si>
  <si>
    <t>SPO.AS.MSO05</t>
  </si>
  <si>
    <t>-23,595950 /</t>
  </si>
  <si>
    <t>ISR</t>
  </si>
  <si>
    <t xml:space="preserve">R. Edgar Pinto César x R. Almirante Otacílio Cunha - Parque Santa Madalena </t>
  </si>
  <si>
    <t>SPO.AS.MSO02</t>
  </si>
  <si>
    <t>-23.613500 /</t>
  </si>
  <si>
    <t>IXD</t>
  </si>
  <si>
    <t>Av. Sapopemba x R. Redução de Taven - Jardim Adutora</t>
  </si>
  <si>
    <t>SPO.AS.MSO04</t>
  </si>
  <si>
    <t>-23.614373 /</t>
  </si>
  <si>
    <t>IXF</t>
  </si>
  <si>
    <t>Av. Dr. Paulo Colombo Pereira de Queirós x R. Ipeca Guaçu - Parque Santa Madalena</t>
  </si>
  <si>
    <t>SPO.AS.MSO01</t>
  </si>
  <si>
    <t>-23.611540 /</t>
  </si>
  <si>
    <t>BMJ</t>
  </si>
  <si>
    <t>Estr. da Terceira Divisão x  R. Padre Jósimo Morais Tavares</t>
  </si>
  <si>
    <t>SPO.IG.MSO01</t>
  </si>
  <si>
    <t>-23.611133 /</t>
  </si>
  <si>
    <t>IBT</t>
  </si>
  <si>
    <t>R. Cubas de Mendonça x R. Oscar Müller - Jardim Iguatemi</t>
  </si>
  <si>
    <t>SPO.IG.MSO03</t>
  </si>
  <si>
    <t>-23.598490 /</t>
  </si>
  <si>
    <t>INK</t>
  </si>
  <si>
    <t>Estr. da Terceira Divisão x Antiga Estr. do Limoeiro</t>
  </si>
  <si>
    <t>SPO.IG.MSO02</t>
  </si>
  <si>
    <t>-23.613507 /</t>
  </si>
  <si>
    <t>HPN</t>
  </si>
  <si>
    <t>Av. Pres. Wilson, 6700 - Vila Independência</t>
  </si>
  <si>
    <t>IP</t>
  </si>
  <si>
    <t>SPO.IP.MSO01</t>
  </si>
  <si>
    <t>SPO IP 03</t>
  </si>
  <si>
    <t>SPO VM 01</t>
  </si>
  <si>
    <t>SPO VM 02</t>
  </si>
  <si>
    <t>SPO VM_EX3</t>
  </si>
  <si>
    <t>23° 36' 14,78376'' - S</t>
  </si>
  <si>
    <t>46° 34' 54,4584'' - W</t>
  </si>
  <si>
    <t>GHX</t>
  </si>
  <si>
    <t>Av. Paulo Lincoln do Valle Pontin, 800 - Jaçanã</t>
  </si>
  <si>
    <t>SPO.JA.MSO04</t>
  </si>
  <si>
    <t>23° 27' 29,59092'' - S</t>
  </si>
  <si>
    <t>46° 35' 7,86552'' - W</t>
  </si>
  <si>
    <t>BTU</t>
  </si>
  <si>
    <t>R. Virginia Modesto, 448 - Recanto Campo Belo</t>
  </si>
  <si>
    <t>SPO.JC.MSO04</t>
  </si>
  <si>
    <t>23° 47' 32,3664'' - S</t>
  </si>
  <si>
    <t>46° 44' 9,45456'' - W</t>
  </si>
  <si>
    <t>BTX</t>
  </si>
  <si>
    <t>R. Amado Benedito Vilas Boas, 90 - Jardim Marcelo</t>
  </si>
  <si>
    <t>SPO.JC.MSO05</t>
  </si>
  <si>
    <t>23° 47' 30,10487'' - S</t>
  </si>
  <si>
    <t>46° 43' 33,80016'' - W</t>
  </si>
  <si>
    <t>BTY</t>
  </si>
  <si>
    <t>R. Amaro Alves do Rosário, 38 - Parelheiros</t>
  </si>
  <si>
    <t>SPO.JC.MSO06</t>
  </si>
  <si>
    <t>23° 48' 5,57604'' - S</t>
  </si>
  <si>
    <t>46° 42' 42,24312'' - W</t>
  </si>
  <si>
    <t xml:space="preserve">R. Samuel Arnold, 23 - Jardim Orly </t>
  </si>
  <si>
    <t>SPO.JM.MSO01</t>
  </si>
  <si>
    <t>SPO JM 02</t>
  </si>
  <si>
    <t>SPO BE 01</t>
  </si>
  <si>
    <t>SPO CB 01</t>
  </si>
  <si>
    <t>SPO BE_CG1</t>
  </si>
  <si>
    <t>PXZ</t>
  </si>
  <si>
    <t>R. da Gaita de Foles, 4 - Jardim Santa Zélia</t>
  </si>
  <si>
    <t>SPO.JN.MSO07</t>
  </si>
  <si>
    <t>-23.680670 /</t>
  </si>
  <si>
    <t>PYF</t>
  </si>
  <si>
    <t xml:space="preserve">Estr. do M'boi Mirim, 6973 - Parque do Lago </t>
  </si>
  <si>
    <t>SPO.JN.MSO01</t>
  </si>
  <si>
    <t>-23,700582 /</t>
  </si>
  <si>
    <t>QAI</t>
  </si>
  <si>
    <t>R. Manon, 10b - Jardim Dionísio</t>
  </si>
  <si>
    <t>SPO.JN.MSO05</t>
  </si>
  <si>
    <t>-23,682522 /</t>
  </si>
  <si>
    <t>QNZ</t>
  </si>
  <si>
    <t>Estr. da Baronesa, 57 - Baronesa</t>
  </si>
  <si>
    <t>SPO.JN.MSO04</t>
  </si>
  <si>
    <t>-23,690853 /</t>
  </si>
  <si>
    <t>QON</t>
  </si>
  <si>
    <t>R. Guilherme Espíndola Pequito, 2 - Vila Santa Lúcia</t>
  </si>
  <si>
    <t>SPO.JN.MSO02</t>
  </si>
  <si>
    <t>-23,688708 /</t>
  </si>
  <si>
    <t>QOO</t>
  </si>
  <si>
    <t>R. do Cromatismo, 35 - Jardim Kagohara</t>
  </si>
  <si>
    <t>SPO.JN.MSO06</t>
  </si>
  <si>
    <t>-23.691413 /</t>
  </si>
  <si>
    <t>QYC</t>
  </si>
  <si>
    <t xml:space="preserve">Estr. do M'boi Mirim, 5876 - Parque do Lago </t>
  </si>
  <si>
    <t>SPO.JN.MSO03</t>
  </si>
  <si>
    <t>-23,694473 /</t>
  </si>
  <si>
    <t>MVJ</t>
  </si>
  <si>
    <t>R. Dom Oscar Romero, 76 - Chácara Jaraguá</t>
  </si>
  <si>
    <t>SPO.JR.MSO02</t>
  </si>
  <si>
    <t>SPO JR 01</t>
  </si>
  <si>
    <t>23° 26' 17,53692'' - S</t>
  </si>
  <si>
    <t>46° 46' 21,56772'' - W</t>
  </si>
  <si>
    <t>MVK</t>
  </si>
  <si>
    <t>SPO.JR.MSO03</t>
  </si>
  <si>
    <t>MVL</t>
  </si>
  <si>
    <t>SPO.JR.MSO04</t>
  </si>
  <si>
    <t>BRM</t>
  </si>
  <si>
    <t>R. Luísa Maria Rosa, 58 - Vila Sulina</t>
  </si>
  <si>
    <t>SPO.MD.MSO06</t>
  </si>
  <si>
    <t>23° 26' 46.5"</t>
  </si>
  <si>
    <t>46° 47' 05.5"</t>
  </si>
  <si>
    <t>CRX</t>
  </si>
  <si>
    <t>Rdv. Anhanguera, Km 27</t>
  </si>
  <si>
    <t>SPO.MD.MSO05</t>
  </si>
  <si>
    <t>23° 24' 57.9"</t>
  </si>
  <si>
    <t>46° 48' 14.3"</t>
  </si>
  <si>
    <t>ZAE</t>
  </si>
  <si>
    <t>Av. Deputado Cantidio Sampaio</t>
  </si>
  <si>
    <t>SPO.MG.MSO06</t>
  </si>
  <si>
    <t>23° 26' 7,25747'' - S</t>
  </si>
  <si>
    <t>46° 43' 5,14235'' - W</t>
  </si>
  <si>
    <t>MWI</t>
  </si>
  <si>
    <t>R. Silvio, 105</t>
  </si>
  <si>
    <t>SPO.NP.MSO04</t>
  </si>
  <si>
    <t>23° 44' 21,363'' - S</t>
  </si>
  <si>
    <t>46° 36' 23,34888'' - W</t>
  </si>
  <si>
    <t>MWJ</t>
  </si>
  <si>
    <t>R. Henrique Hessel, 1561 - Parque Florestal</t>
  </si>
  <si>
    <t>SPO.NP.MSO03</t>
  </si>
  <si>
    <t>23° 48' 29,45735'' - S</t>
  </si>
  <si>
    <t>46° 44' 40,43975'' - W</t>
  </si>
  <si>
    <t>MWN</t>
  </si>
  <si>
    <t>R. Canário - Colônia</t>
  </si>
  <si>
    <t>SPO.NP.MSO01</t>
  </si>
  <si>
    <t>MWS</t>
  </si>
  <si>
    <t>R. Juritís, 7 - Colônia</t>
  </si>
  <si>
    <t>SPO.NP.MSO02</t>
  </si>
  <si>
    <t>PQU</t>
  </si>
  <si>
    <t>Av. Ministro Álvaro de Souza Lima, 253 - Jardim Marajoara (Cond. Residencial Vila de São Paulo)</t>
  </si>
  <si>
    <t>SPO.SA.MSO01</t>
  </si>
  <si>
    <t>SPO SA 03</t>
  </si>
  <si>
    <t>23° 35' 47,95799'' - S</t>
  </si>
  <si>
    <t>46° 41' 6,74123'' - W</t>
  </si>
  <si>
    <t>PVH</t>
  </si>
  <si>
    <t>Av. de Pinedo, 906 - Socorro</t>
  </si>
  <si>
    <t>SPO.SA.MSO03</t>
  </si>
  <si>
    <t>Utilizar PO do BBP de Guarulhos</t>
  </si>
  <si>
    <t>23° 40' 21,41903'' - S</t>
  </si>
  <si>
    <t>46° 42' 58,73543'' - W</t>
  </si>
  <si>
    <t>REC</t>
  </si>
  <si>
    <t>Av. Doutor Silva Melo, 106 - Jardim Anhanguera (Conjunto Residencial Marajoara)</t>
  </si>
  <si>
    <t>SPO.SA.MSO04</t>
  </si>
  <si>
    <t>23° 39' 38,57723'' - S</t>
  </si>
  <si>
    <t>46° 41' 10,80311'' - W</t>
  </si>
  <si>
    <t>IOI</t>
  </si>
  <si>
    <t>R. Bandeira de Aracambi x R. Theobaldo José Santana - Jardim Rodolfo Pirani</t>
  </si>
  <si>
    <t>SPO.SF.MSO01</t>
  </si>
  <si>
    <t>23° 37' 52,32971'' - S</t>
  </si>
  <si>
    <t>46° 27' 28,67111'' - W</t>
  </si>
  <si>
    <t>11023</t>
  </si>
  <si>
    <t>YGD</t>
  </si>
  <si>
    <t>Av. Orlando Audrai Barros Bueno, 177 - Jardim São Dimas</t>
  </si>
  <si>
    <t>AMPARO</t>
  </si>
  <si>
    <t>LR</t>
  </si>
  <si>
    <t>ARO.LR.MSO01</t>
  </si>
  <si>
    <t>22°42'43.0"</t>
  </si>
  <si>
    <t>46°48'56.9"</t>
  </si>
  <si>
    <t>11051</t>
  </si>
  <si>
    <t>FAI</t>
  </si>
  <si>
    <t>Estr. Brotas x Alameda Lucas Nogueira Garcez - Vila Thaís</t>
  </si>
  <si>
    <t>SJ</t>
  </si>
  <si>
    <t>AIA.SJ.MSO01</t>
  </si>
  <si>
    <t>11071</t>
  </si>
  <si>
    <t>SCO</t>
  </si>
  <si>
    <t>Av. João Rodrigues Nunes, 10638 - Jardim Mutingá</t>
  </si>
  <si>
    <t>BRE.AL.MSO06</t>
  </si>
  <si>
    <t>SPO JG_EX1</t>
  </si>
  <si>
    <t>23°29'15.7"</t>
  </si>
  <si>
    <t>46°48'21.1"</t>
  </si>
  <si>
    <t>SCS</t>
  </si>
  <si>
    <t>R. Para, 105</t>
  </si>
  <si>
    <t>BRE.AL.MSO07</t>
  </si>
  <si>
    <t>23°30'32.0"</t>
  </si>
  <si>
    <t>46°51'26.1"</t>
  </si>
  <si>
    <t>11081</t>
  </si>
  <si>
    <t>SQP</t>
  </si>
  <si>
    <t>Av. Pedro Gonçalves, 834 - Residencial Monte Líbano</t>
  </si>
  <si>
    <t>BGU.BC.MSO04</t>
  </si>
  <si>
    <t>21° 17' 9,19643'' - S</t>
  </si>
  <si>
    <t>50° 18' 52,03187'' - W</t>
  </si>
  <si>
    <t>TKW</t>
  </si>
  <si>
    <t>Av. Honório Ferreira Pedrosa, 361 - Parque Residencial Nova Caçapava</t>
  </si>
  <si>
    <t>CPV.MI.MSO03</t>
  </si>
  <si>
    <t>23° 6' 7,16616'' - S</t>
  </si>
  <si>
    <t>45° 41' 3,51635'' - W</t>
  </si>
  <si>
    <t>TLA</t>
  </si>
  <si>
    <t>R. Benjamin Elias, 105 - Piedade</t>
  </si>
  <si>
    <t>CPV.MI.MSO04</t>
  </si>
  <si>
    <t>SJC RH_ER3</t>
  </si>
  <si>
    <t>22° 47' 25,38203'' - S</t>
  </si>
  <si>
    <t>45° 10' 11,76419'' - W</t>
  </si>
  <si>
    <t>11135</t>
  </si>
  <si>
    <t>URA</t>
  </si>
  <si>
    <t>R. Neme Abdo Neme, 250 - Parque Valença I</t>
  </si>
  <si>
    <t>CAS.DL.MSO10</t>
  </si>
  <si>
    <t>22°56'25.4"</t>
  </si>
  <si>
    <t>47°11'19.9"</t>
  </si>
  <si>
    <t>11150</t>
  </si>
  <si>
    <t>TBL</t>
  </si>
  <si>
    <t>Travessa Rio do Ouro, 1 - Rio do Ouro</t>
  </si>
  <si>
    <t>CGT.AA.MSO01</t>
  </si>
  <si>
    <t>CGT AA 02</t>
  </si>
  <si>
    <t>23° 36' 59,12855'' - S</t>
  </si>
  <si>
    <t>45° 25' 9,73343'' - W</t>
  </si>
  <si>
    <t>11176</t>
  </si>
  <si>
    <t>Estr. Velha da Olaria - Jardim Arco-Íris</t>
  </si>
  <si>
    <t>COA.CI.MSO13</t>
  </si>
  <si>
    <t>23°37'27.5"</t>
  </si>
  <si>
    <t>46°56'10.3"</t>
  </si>
  <si>
    <t>11182</t>
  </si>
  <si>
    <t>QAR</t>
  </si>
  <si>
    <t>R. das Palmas, 168 - Vila Natal</t>
  </si>
  <si>
    <t>CUBATAO</t>
  </si>
  <si>
    <t>CAO.SJ.MSO01</t>
  </si>
  <si>
    <t>CAO SJ 01</t>
  </si>
  <si>
    <t>23° 54' 0,60659'' - S</t>
  </si>
  <si>
    <t>46° 25' 57,53171'' - W</t>
  </si>
  <si>
    <t>BMX</t>
  </si>
  <si>
    <t xml:space="preserve">R. João Antônio de Araújo x Av. Nossa Senhora dos Navegantes - Eldorado </t>
  </si>
  <si>
    <t>DDA.BE.MSO05</t>
  </si>
  <si>
    <t>23° 43' 14,30112'' - S</t>
  </si>
  <si>
    <t>46° 37' 13,51632'' - W</t>
  </si>
  <si>
    <t>BMZ</t>
  </si>
  <si>
    <t>R. Capela x R. Centauro - Inamar</t>
  </si>
  <si>
    <t>DDA.BE.MSO06</t>
  </si>
  <si>
    <t>23° 43' 3,81791'' - S</t>
  </si>
  <si>
    <t>46° 36' 40,07376'' - W</t>
  </si>
  <si>
    <t>AGI</t>
  </si>
  <si>
    <t xml:space="preserve">Av. Afonso Monteiro da Cruz x  Estr. do Rufino </t>
  </si>
  <si>
    <t>DDA.DD.MSO08</t>
  </si>
  <si>
    <t>23° 42' 19.8"</t>
  </si>
  <si>
    <t>46° 36' 56.0"</t>
  </si>
  <si>
    <t>AGJ</t>
  </si>
  <si>
    <t>Av. Afonso Monteiro da Cruz x Estr. do Rufino</t>
  </si>
  <si>
    <t>DDA.DD.MSO09</t>
  </si>
  <si>
    <t>OAP</t>
  </si>
  <si>
    <t>R. Dr. Jorge Balduzzi, s/n°</t>
  </si>
  <si>
    <t>EMB.EB.MSO03</t>
  </si>
  <si>
    <t>23° 37' 2,37179'' - S</t>
  </si>
  <si>
    <t>46° 48' 58,66919'' - W</t>
  </si>
  <si>
    <t>OAR</t>
  </si>
  <si>
    <t>R. Novo Hamburgo, 764 - Jardim Vista Alegre</t>
  </si>
  <si>
    <t>EMB.EB.MSO02</t>
  </si>
  <si>
    <t>23°37'35.1"</t>
  </si>
  <si>
    <t>46°49'35.7"</t>
  </si>
  <si>
    <t>11203</t>
  </si>
  <si>
    <t>OGD</t>
  </si>
  <si>
    <t xml:space="preserve">Estr. Municipal Basílio Vieira, 1313 - Jardim Santa Lúcia </t>
  </si>
  <si>
    <t>EBG.EG.MSO04</t>
  </si>
  <si>
    <t>23° 50' 13,23096'' - S</t>
  </si>
  <si>
    <t>46° 51' 52,87068'' - W</t>
  </si>
  <si>
    <t>11220</t>
  </si>
  <si>
    <t>AGS</t>
  </si>
  <si>
    <t>R. Hermes da Fonseca, 202 - Vila Corrêa</t>
  </si>
  <si>
    <t>FAV.FV.MSO13</t>
  </si>
  <si>
    <t>23° 31' 29,28252'' - S</t>
  </si>
  <si>
    <t>46° 21' 0,26351'' - W</t>
  </si>
  <si>
    <t>AGV</t>
  </si>
  <si>
    <t>R. Paulino Augusto Veiga, 10</t>
  </si>
  <si>
    <t>FAV.FV.MSO10</t>
  </si>
  <si>
    <t>R. Guaianazes, 12 - Vila Santo Antonio</t>
  </si>
  <si>
    <t>FAV.FV.MSO14</t>
  </si>
  <si>
    <t>23° 32' 53.8"</t>
  </si>
  <si>
    <t>46° 23' 07.9"</t>
  </si>
  <si>
    <t>R. Existente, 297</t>
  </si>
  <si>
    <t>FAV.FV.MSO11</t>
  </si>
  <si>
    <t>23°22'11.4" S</t>
  </si>
  <si>
    <t>46°14'06.1" W</t>
  </si>
  <si>
    <t>R. São Francisco, 15</t>
  </si>
  <si>
    <t>FAV.FV.MSO12</t>
  </si>
  <si>
    <t>11227</t>
  </si>
  <si>
    <t>Estr. Professor Laudelino Alves Ferreira, 812 - Chácara São Luiz</t>
  </si>
  <si>
    <t>FCR.SS.MSO06</t>
  </si>
  <si>
    <t>23° 18' 24,50664'' - S</t>
  </si>
  <si>
    <t>46° 43' 29,23356'' - W</t>
  </si>
  <si>
    <t>BRN</t>
  </si>
  <si>
    <t>R. das Acácias, 23 - Jardim dos Lagos</t>
  </si>
  <si>
    <t>FCR.SS.MSO07</t>
  </si>
  <si>
    <t>23° 18' 7,40771'' - S</t>
  </si>
  <si>
    <t>46° 45' 38,73851'' - W</t>
  </si>
  <si>
    <t>ZQZ</t>
  </si>
  <si>
    <t>Av. Pacaembu, 151 - Sítio Borda da Mata</t>
  </si>
  <si>
    <t>FCR.SS.MSO10</t>
  </si>
  <si>
    <t>23° 19' 34,1''</t>
  </si>
  <si>
    <t>46° 45' 08,4''</t>
  </si>
  <si>
    <t>ZRA</t>
  </si>
  <si>
    <t>Av. Pacaembu, 1320 - Sítio Borda da Mata</t>
  </si>
  <si>
    <t>FCR.SS.MSO08</t>
  </si>
  <si>
    <t>23°19'18"</t>
  </si>
  <si>
    <t>46°45'45"</t>
  </si>
  <si>
    <t>ZRC</t>
  </si>
  <si>
    <t>Estr. Velha de Campinas x Av. Sinato - Chácaras Maristela</t>
  </si>
  <si>
    <t>FCR.SS.MSO09</t>
  </si>
  <si>
    <t>23°17'41''</t>
  </si>
  <si>
    <t>46°45'59''</t>
  </si>
  <si>
    <t>11229</t>
  </si>
  <si>
    <t>XMD</t>
  </si>
  <si>
    <t>R. 13, 1277 - Jardim Astúrias</t>
  </si>
  <si>
    <t>FAT.RP.MSO04</t>
  </si>
  <si>
    <t>Utilizar PO do QLA de Mongaguá</t>
  </si>
  <si>
    <t>XNL</t>
  </si>
  <si>
    <t>Estr. Municipal Maggi, 1440</t>
  </si>
  <si>
    <t>FAT.RP.MSO03</t>
  </si>
  <si>
    <t>23°16´28,9´´</t>
  </si>
  <si>
    <t>46°43´14,7´´</t>
  </si>
  <si>
    <t>11252</t>
  </si>
  <si>
    <t>RYE</t>
  </si>
  <si>
    <t>R. Geraldo Resende, 775 - Jardim Santa Luzia</t>
  </si>
  <si>
    <t>GTA.MF.MSO02</t>
  </si>
  <si>
    <t>22° 48' 34,17587'' - S</t>
  </si>
  <si>
    <t>45° 14' 22,6428'' - W</t>
  </si>
  <si>
    <t>RYF</t>
  </si>
  <si>
    <t>R. Dr. Luís Ribeiro de Castilho, 180</t>
  </si>
  <si>
    <t>GTA.MF.MSO08</t>
  </si>
  <si>
    <t>22° 46' 56,7948'' - S</t>
  </si>
  <si>
    <t>45° 14' 50,68716'' - W</t>
  </si>
  <si>
    <t>RYZ</t>
  </si>
  <si>
    <t>Estr. Velha Lorena Guaratingueta - Próximo a Exposição de Animais</t>
  </si>
  <si>
    <t>GTA.MF.MSO06</t>
  </si>
  <si>
    <t>22° 47' 27,50604'' - S</t>
  </si>
  <si>
    <t>45° 10' 3,8046'' - W</t>
  </si>
  <si>
    <t>RZC</t>
  </si>
  <si>
    <t>GTA.MF.MSO04</t>
  </si>
  <si>
    <t>22° 48' 31,45499'' - S</t>
  </si>
  <si>
    <t>45° 14' 21,54479'' - W</t>
  </si>
  <si>
    <t>RZL</t>
  </si>
  <si>
    <t>R. da Creche x R. A - Vila São Manoel</t>
  </si>
  <si>
    <t>GTA.MF.MSO03</t>
  </si>
  <si>
    <t>23° 28' 49,15199'' - S</t>
  </si>
  <si>
    <t>46° 23' 39,84719'' - W</t>
  </si>
  <si>
    <t>RZP</t>
  </si>
  <si>
    <t>R. João Hasmann, 291 - Retiro</t>
  </si>
  <si>
    <t>GTA.MF.MSO10</t>
  </si>
  <si>
    <t>22° 47' 10,11624'' - S</t>
  </si>
  <si>
    <t>45° 14' 59,73324'' - W</t>
  </si>
  <si>
    <t>ZQH</t>
  </si>
  <si>
    <t>GTA.MF.MSO05</t>
  </si>
  <si>
    <t>22° 46' 11,11188'' - S</t>
  </si>
  <si>
    <t>45° 12' 31,24691'' - W</t>
  </si>
  <si>
    <t>ZRR</t>
  </si>
  <si>
    <t>Av. Integração, 1240 - Vila Santa Rita</t>
  </si>
  <si>
    <t>GTA.MF.MSO07</t>
  </si>
  <si>
    <t>22° 47' 54,078'' - S</t>
  </si>
  <si>
    <t>45° 10' 26,19264'' - W</t>
  </si>
  <si>
    <t>ZSE</t>
  </si>
  <si>
    <t>R. Major José Sales Vilela, 2-156  - Engenheiro Neiva</t>
  </si>
  <si>
    <t>GTA.MF.MSO09</t>
  </si>
  <si>
    <t>11266</t>
  </si>
  <si>
    <t>GFA</t>
  </si>
  <si>
    <t>R. Pipa x R. Esportiva - Rec. Residencial Ibiuna II</t>
  </si>
  <si>
    <t>IBN.GF.MSO02</t>
  </si>
  <si>
    <t>23°40'18.3"</t>
  </si>
  <si>
    <t>47°07'09.6"</t>
  </si>
  <si>
    <t>11291</t>
  </si>
  <si>
    <t>ODC</t>
  </si>
  <si>
    <t>Estr.João Rodrigues de Moraes, 20 - Lagoa</t>
  </si>
  <si>
    <t>ICS.IS.MSO06</t>
  </si>
  <si>
    <t>23°43'14.2"</t>
  </si>
  <si>
    <t>46°48'04.0"</t>
  </si>
  <si>
    <t>YEE</t>
  </si>
  <si>
    <t>R. Cerro Largo, 35 - Jardim Branca Flor</t>
  </si>
  <si>
    <t>ICS.IS.MSO05</t>
  </si>
  <si>
    <t>23°41'15.5"</t>
  </si>
  <si>
    <t>46°49'21.7"</t>
  </si>
  <si>
    <t>YEG</t>
  </si>
  <si>
    <t>Estr. João Rodrigues de Moraes, 38 - Lagoa</t>
  </si>
  <si>
    <t>ICS.IS.MSO04</t>
  </si>
  <si>
    <t>23°43'13.9"</t>
  </si>
  <si>
    <t>46°48'03.0"</t>
  </si>
  <si>
    <t>11292</t>
  </si>
  <si>
    <t>RJZ</t>
  </si>
  <si>
    <t xml:space="preserve">R. João Rodrigues de Lima, sn° - Vila Aurora </t>
  </si>
  <si>
    <t>ITAPETININGA</t>
  </si>
  <si>
    <t>IGA.PT.MSO01</t>
  </si>
  <si>
    <t>IGA PT 01</t>
  </si>
  <si>
    <t>IGA QB 02</t>
  </si>
  <si>
    <t>23° 35' 26,1564'' - S</t>
  </si>
  <si>
    <t>47° 58' 49,9476'' - W</t>
  </si>
  <si>
    <t>CHA</t>
  </si>
  <si>
    <t>R. Mário Quintino, 185 - Parque Piratininga</t>
  </si>
  <si>
    <t>IAQ.BS.MSO09</t>
  </si>
  <si>
    <t>Utilizar PO do JZA de Guarulhos</t>
  </si>
  <si>
    <t>23° 26' 4,34399'' - S</t>
  </si>
  <si>
    <t>46° 22' 49,07819'' - W</t>
  </si>
  <si>
    <t>CVC</t>
  </si>
  <si>
    <t>R. Álvaro de Carvalho, 211 - Jardim Maragojipe</t>
  </si>
  <si>
    <t>IAQ.BS.MSO08</t>
  </si>
  <si>
    <t>23°27'06.8" S</t>
  </si>
  <si>
    <t>46°20'21.4" W</t>
  </si>
  <si>
    <t>Estr. de São Bento, 8475 - Jardim Josely</t>
  </si>
  <si>
    <t>IAQ.VJ.MSO02</t>
  </si>
  <si>
    <t xml:space="preserve">SPO VU_CG4 </t>
  </si>
  <si>
    <t>23°24'58.37" S</t>
  </si>
  <si>
    <t>46°58'52.74" W</t>
  </si>
  <si>
    <t>VBW</t>
  </si>
  <si>
    <t>Av. Lucas Nogueira Garcez, 1656 - Jardim Esperança</t>
  </si>
  <si>
    <t>JCI.LN.MSO07</t>
  </si>
  <si>
    <t>/ -46.01708658</t>
  </si>
  <si>
    <t>PNV</t>
  </si>
  <si>
    <t>Rdv. Limeira-Piracicaba, 330 - Jardim Senador Vergueiro</t>
  </si>
  <si>
    <t>LRA.CG.MSO16</t>
  </si>
  <si>
    <t>22° 33' 41,04971'' - S</t>
  </si>
  <si>
    <t>47° 24' 56,34972'' - W</t>
  </si>
  <si>
    <t>PNW</t>
  </si>
  <si>
    <t>R. Pedro Elias, 856 x - Jardim Vista Alegre</t>
  </si>
  <si>
    <t>LRA.CG.MSO19</t>
  </si>
  <si>
    <t>22° 34' 45,28236'' - S</t>
  </si>
  <si>
    <t>47° 22' 44,33376'' - W</t>
  </si>
  <si>
    <t>PNY</t>
  </si>
  <si>
    <t>LRA.CG.MSO18</t>
  </si>
  <si>
    <t>22° 35' 31,09919'' - S</t>
  </si>
  <si>
    <t>47° 24' 49,52807'' - W</t>
  </si>
  <si>
    <t>WBB</t>
  </si>
  <si>
    <t>R. Um x R. Seis</t>
  </si>
  <si>
    <t>LRA.CG.MSO20</t>
  </si>
  <si>
    <t>CBL</t>
  </si>
  <si>
    <t>R. São Judas Tadeu, 96</t>
  </si>
  <si>
    <t>MAU.JI.MSO43</t>
  </si>
  <si>
    <t>Av. João de Souza Franco, 295 - Jundiapeba</t>
  </si>
  <si>
    <t>MCZ.BC.MSO03</t>
  </si>
  <si>
    <t>23°32'47.9"S</t>
  </si>
  <si>
    <t>46°14'47.0"W</t>
  </si>
  <si>
    <t>11386</t>
  </si>
  <si>
    <t>QKZ</t>
  </si>
  <si>
    <t>Av. Monteiro Lobato, 9628 - Balneario América</t>
  </si>
  <si>
    <t>MGG.SP.MSO03</t>
  </si>
  <si>
    <t>-24,101345 /</t>
  </si>
  <si>
    <t>QLA</t>
  </si>
  <si>
    <t>Av. Monteiro Lobato, 9000 - Parque Marinho</t>
  </si>
  <si>
    <t>MGG.SP.MSO02</t>
  </si>
  <si>
    <t>-24,099847 /</t>
  </si>
  <si>
    <t>QLC</t>
  </si>
  <si>
    <t>Av. Jussara, 185 - Copacabana Paulista</t>
  </si>
  <si>
    <t>MGG.SP.MSO04</t>
  </si>
  <si>
    <t>-24,122610 /</t>
  </si>
  <si>
    <t>11395</t>
  </si>
  <si>
    <t>Av. Darci Vieira Marcondes x Av. Edarge Vieira Marcondes - Res. Comercial Cidade Vista Alegre</t>
  </si>
  <si>
    <t>MOREIRA CESAR</t>
  </si>
  <si>
    <t>MOCS.MC.MSO01</t>
  </si>
  <si>
    <t>MOCS MC 01</t>
  </si>
  <si>
    <t>22° 56' 40,75943'' - S</t>
  </si>
  <si>
    <t>45° 23' 48,41052'' - W</t>
  </si>
  <si>
    <t>OLO</t>
  </si>
  <si>
    <t xml:space="preserve">Estr. João Francisco da Silva, 2525 - Feital </t>
  </si>
  <si>
    <t>MOCS.MC.MSO02</t>
  </si>
  <si>
    <t>22° 56' 17,65463'' - S</t>
  </si>
  <si>
    <t>45° 23' 52,09331'' - W</t>
  </si>
  <si>
    <t>YLL</t>
  </si>
  <si>
    <t xml:space="preserve">R. Firmino Pereira Santos, 268 - Jardim Veneza </t>
  </si>
  <si>
    <t>PUE.PA.MSO04</t>
  </si>
  <si>
    <t>24° 19' 30,62892'' - S</t>
  </si>
  <si>
    <t>47° 1' 2,16012'' - W</t>
  </si>
  <si>
    <t>SPB</t>
  </si>
  <si>
    <t>PAA.VR.MSO04</t>
  </si>
  <si>
    <t>22°40'03.9"</t>
  </si>
  <si>
    <t>47°39'31.4"</t>
  </si>
  <si>
    <t>HRL</t>
  </si>
  <si>
    <t>R. Benedito Firmino de Brito, 208</t>
  </si>
  <si>
    <t>RPO.GC.MSO01</t>
  </si>
  <si>
    <t>21° 6' 55,07892'' - S</t>
  </si>
  <si>
    <t>47° 48' 59,49035'' - W</t>
  </si>
  <si>
    <t>JRM</t>
  </si>
  <si>
    <t>Av. da Ligação, 27</t>
  </si>
  <si>
    <t>RPO.SL.MSO03</t>
  </si>
  <si>
    <t>21° 12' 48,12479'' - S</t>
  </si>
  <si>
    <t>47° 49' 38,55648'' - W</t>
  </si>
  <si>
    <t>ACL</t>
  </si>
  <si>
    <t>Av. Patriarca x R. Antônio Vico - Adao do Carmo Leonel</t>
  </si>
  <si>
    <t>RPO.SO.MSO05</t>
  </si>
  <si>
    <t>21°11'35.7"</t>
  </si>
  <si>
    <t>47°50'50.1"</t>
  </si>
  <si>
    <t>JML</t>
  </si>
  <si>
    <t>Rua Emílio Gulaci, 227 - Parque Ribeirão Preto</t>
  </si>
  <si>
    <t>RPO.SO.MSO03</t>
  </si>
  <si>
    <t>Utilizar PO do  VBW de Jacareí</t>
  </si>
  <si>
    <t>21° 10' 10,21368'' - S</t>
  </si>
  <si>
    <t>47° 47' 51,83411'' - W</t>
  </si>
  <si>
    <t>PRM</t>
  </si>
  <si>
    <t>R. Manuel de Macedo, 2798 - Parque Ribeirão Preto</t>
  </si>
  <si>
    <t>RPO.SO.MSO04</t>
  </si>
  <si>
    <t>21°12'04.6"S</t>
  </si>
  <si>
    <t>47°50'55.5"W</t>
  </si>
  <si>
    <t>PRN</t>
  </si>
  <si>
    <t>R. Major Milton da Rocha Alencar</t>
  </si>
  <si>
    <t>RPO.SO.MSO02</t>
  </si>
  <si>
    <t>21°11'59.3"</t>
  </si>
  <si>
    <t>47°51'13.9"</t>
  </si>
  <si>
    <t>PRO</t>
  </si>
  <si>
    <t>R. Dr Eugênio Casilo, 1355 - Jardim Marchesi</t>
  </si>
  <si>
    <t>RPO.SO.MSO01</t>
  </si>
  <si>
    <t>21°11'57.6"</t>
  </si>
  <si>
    <t>47°51'03.8"</t>
  </si>
  <si>
    <t>11535</t>
  </si>
  <si>
    <t>ZUP</t>
  </si>
  <si>
    <t>RCO.AD.MSO08</t>
  </si>
  <si>
    <t>22° 23' 33,15443'' - S</t>
  </si>
  <si>
    <t>47° 35' 12,26147'' - W</t>
  </si>
  <si>
    <t>ZUR</t>
  </si>
  <si>
    <t>RCO.AD.MSO07</t>
  </si>
  <si>
    <t>22° 24' 12,3822'' - S</t>
  </si>
  <si>
    <t>47° 35' 10,35527'' - W</t>
  </si>
  <si>
    <t>IDA</t>
  </si>
  <si>
    <t>Passagem das Flores, 120 - Batistini</t>
  </si>
  <si>
    <t>SAO BERNARDO DO CAMPO</t>
  </si>
  <si>
    <t>SBO.BA.MSO04</t>
  </si>
  <si>
    <t>23° 45' 15,5''</t>
  </si>
  <si>
    <t>46° 34' 55,5''</t>
  </si>
  <si>
    <t>IDI</t>
  </si>
  <si>
    <t>Estr. Galvão Bueno, 5400 - Batistini</t>
  </si>
  <si>
    <t>SBO.BA.MSO03</t>
  </si>
  <si>
    <t>23° 46' 3,47519'' - S</t>
  </si>
  <si>
    <t>46° 35' 38,64875'' - W</t>
  </si>
  <si>
    <t>HDC</t>
  </si>
  <si>
    <t>Av. Nicola Demarchi, 693 - Parque Botujuru (próx. Translor)</t>
  </si>
  <si>
    <t>SBO.DM.MSO06</t>
  </si>
  <si>
    <t>23° 44' 51,5148'' - S</t>
  </si>
  <si>
    <t>46° 33' 20,58047'' - W</t>
  </si>
  <si>
    <t>EZW</t>
  </si>
  <si>
    <t>R. Santa Rita de Cássia</t>
  </si>
  <si>
    <t>SBO.FZ.MSO15</t>
  </si>
  <si>
    <t>ANM</t>
  </si>
  <si>
    <t>Av. Senador Vergueiro - Anchieta (Posto Shell)</t>
  </si>
  <si>
    <t>SBO.SB.MSO21</t>
  </si>
  <si>
    <t>23° 41' 8,76155'' - S</t>
  </si>
  <si>
    <t>46° 33' 15,20496'' - W</t>
  </si>
  <si>
    <t>AUF</t>
  </si>
  <si>
    <t>R. Paulo Toscanelli x  R. Alvemar Antônio - Vila São Marcos</t>
  </si>
  <si>
    <t>SBO.SB.MSO20</t>
  </si>
  <si>
    <t>-23.702469 /</t>
  </si>
  <si>
    <t>AUI</t>
  </si>
  <si>
    <t>R. Cubatão, 231 - Baeta Neves</t>
  </si>
  <si>
    <t>SBO.SB.MSO22</t>
  </si>
  <si>
    <t>23° 41' 43,22508'' - S</t>
  </si>
  <si>
    <t>46° 32' 16,96235'' - W</t>
  </si>
  <si>
    <t>11551</t>
  </si>
  <si>
    <t>YUR</t>
  </si>
  <si>
    <t>NJ</t>
  </si>
  <si>
    <t>SCL.NJ.MSO01</t>
  </si>
  <si>
    <t>23°43'15.9"</t>
  </si>
  <si>
    <t>46°48'05.8"</t>
  </si>
  <si>
    <t>WDO</t>
  </si>
  <si>
    <t>R. Padre Mariano de Lã Mata, 150 - Parque da Cidadania</t>
  </si>
  <si>
    <t>SRR.EL.MSO08</t>
  </si>
  <si>
    <t>20°45'08.7"</t>
  </si>
  <si>
    <t>49°24'22.3"</t>
  </si>
  <si>
    <t>OKF</t>
  </si>
  <si>
    <t>SRR.MC.MSO02</t>
  </si>
  <si>
    <t>20° 53' 16,43243'' - S</t>
  </si>
  <si>
    <t>49° 25' 43,50179'' - W</t>
  </si>
  <si>
    <t>VYS</t>
  </si>
  <si>
    <t>SJC.JS.MSO02</t>
  </si>
  <si>
    <t>23° 14' 50,53416'' - S</t>
  </si>
  <si>
    <t>45° 54' 50,9778'' - W</t>
  </si>
  <si>
    <t>WAK</t>
  </si>
  <si>
    <t>R. Maria Cândida Delgado x R. B (em frente igreja) - Vila Candida</t>
  </si>
  <si>
    <t>SJC.RH.MSO03</t>
  </si>
  <si>
    <t>-23,138150 /</t>
  </si>
  <si>
    <t>WBC</t>
  </si>
  <si>
    <t>Rua Um</t>
  </si>
  <si>
    <t>SJC.RH.MSO04</t>
  </si>
  <si>
    <t>23° 6' 34,25543'' - S</t>
  </si>
  <si>
    <t>45° 55' 15,57983'' - W</t>
  </si>
  <si>
    <t>VWN</t>
  </si>
  <si>
    <t>R. Laura Pereira Rios, 12 - Jardim São José</t>
  </si>
  <si>
    <t>SJC.TT.MSO01</t>
  </si>
  <si>
    <t>23° 10' 29,58599'' - S</t>
  </si>
  <si>
    <t>45° 46' 45,68232'' - W</t>
  </si>
  <si>
    <t>VWS</t>
  </si>
  <si>
    <t>SJC.TT.MSO02</t>
  </si>
  <si>
    <t>WBE</t>
  </si>
  <si>
    <t>R. das Pitangas, 108 - Jardim Frei Galvão</t>
  </si>
  <si>
    <t>SJC.TT.MSO04</t>
  </si>
  <si>
    <t>AN2800</t>
  </si>
  <si>
    <t>-23.166991 /</t>
  </si>
  <si>
    <t>11564</t>
  </si>
  <si>
    <t>VOU</t>
  </si>
  <si>
    <t>Rdv. Reggis Bittencourt Km 307, 4 CS 48 - Paiol do Meio (Posto Pato Azul)</t>
  </si>
  <si>
    <t>SAO LOURENCO DA SERRA</t>
  </si>
  <si>
    <t>SALS.SL.MSO01</t>
  </si>
  <si>
    <t>SALS SL 01</t>
  </si>
  <si>
    <t>11584</t>
  </si>
  <si>
    <t>SFU</t>
  </si>
  <si>
    <t>Av. Tranqüilo Gianini - Distrito Industrial</t>
  </si>
  <si>
    <t>SALTO</t>
  </si>
  <si>
    <t>SLO.NJ.MSO01</t>
  </si>
  <si>
    <t>SLO NJ 01</t>
  </si>
  <si>
    <t>23° 10' 8,68403'' - S</t>
  </si>
  <si>
    <t>47° 16' 31,87379'' - W</t>
  </si>
  <si>
    <t>11589</t>
  </si>
  <si>
    <t>Av. das Conchas, 473 - Cidade São Pedro - Gleba B</t>
  </si>
  <si>
    <t>SPB.VN.MSO04</t>
  </si>
  <si>
    <t>23° 25' 27,39864'' - S</t>
  </si>
  <si>
    <t>46° 51' 5,74451'' - W</t>
  </si>
  <si>
    <t>11609</t>
  </si>
  <si>
    <t>ZZV</t>
  </si>
  <si>
    <t>Av. Paraguai, 767 - Vila Barcelona</t>
  </si>
  <si>
    <t>SOC.AS.MSO02</t>
  </si>
  <si>
    <t>23° 30' 56,04083'' - S</t>
  </si>
  <si>
    <t>47° 26' 25,74635'' - W</t>
  </si>
  <si>
    <t>CEU</t>
  </si>
  <si>
    <t>Av. Mico Leão-Dourado x R. Flamingo - Cidade Recreio da Borda do Campo</t>
  </si>
  <si>
    <t>SNE.PS.MSO14</t>
  </si>
  <si>
    <t>23°43'44.5" S</t>
  </si>
  <si>
    <t>46°29'08.8" W</t>
  </si>
  <si>
    <t>11661</t>
  </si>
  <si>
    <t>TTV</t>
  </si>
  <si>
    <t>Av. Elzira Tavares de Mattos (Jardim Continental II) x Estr do Barreiro - Barreiro</t>
  </si>
  <si>
    <t>TAUBATE</t>
  </si>
  <si>
    <t>AM</t>
  </si>
  <si>
    <t>TTE.AM.MSO01</t>
  </si>
  <si>
    <t>TTE AM 01</t>
  </si>
  <si>
    <t>23° 3' 44,93159'' - S</t>
  </si>
  <si>
    <t>45° 34' 27,51599'' - W</t>
  </si>
  <si>
    <t>XQD</t>
  </si>
  <si>
    <t>R. Geraldo Ferraz, 438</t>
  </si>
  <si>
    <t>ITV.CX.MSO02</t>
  </si>
  <si>
    <t>23° 8' 11,54868'' - S</t>
  </si>
  <si>
    <t>47° 4' 36,53291'' - W</t>
  </si>
  <si>
    <t>ZYX</t>
  </si>
  <si>
    <t>Av. Nossa Senhora de Fátima, 1  - Vila Nossa Senhora de Fatima</t>
  </si>
  <si>
    <t>GRS.BO.MSO02</t>
  </si>
  <si>
    <t>EXI</t>
  </si>
  <si>
    <t>R. Gazeta x Viela Dida - Jardim Santo Afonso</t>
  </si>
  <si>
    <t>CC</t>
  </si>
  <si>
    <t>GRS.CC.MSO01</t>
  </si>
  <si>
    <t>GRS CC 03</t>
  </si>
  <si>
    <t>23°28'24.79" S</t>
  </si>
  <si>
    <t>46°26'20.26" W</t>
  </si>
  <si>
    <t>EYY</t>
  </si>
  <si>
    <t>Av. Atalaia do Norte - Jd Cumbica</t>
  </si>
  <si>
    <t>GRS.CC.MSO04</t>
  </si>
  <si>
    <t>23° 27' 11,9''</t>
  </si>
  <si>
    <t>46° 26' 20,4''</t>
  </si>
  <si>
    <t>HMF</t>
  </si>
  <si>
    <t>Av. Atalaia do Norte, 1 - Jd Cumbica</t>
  </si>
  <si>
    <t>GRS.CC.MSO03</t>
  </si>
  <si>
    <t>23° 27' 8,87471'' - S</t>
  </si>
  <si>
    <t>46° 26' 31,218'' - W</t>
  </si>
  <si>
    <t>HMG</t>
  </si>
  <si>
    <t>GRS.CC.MSO02</t>
  </si>
  <si>
    <t>BBP</t>
  </si>
  <si>
    <t>Av. Brigadeiro Faria Lima, 577 - Bom Clima</t>
  </si>
  <si>
    <t>GRS.GR.MSO03</t>
  </si>
  <si>
    <t>/ -46.52846217</t>
  </si>
  <si>
    <t>JZA</t>
  </si>
  <si>
    <t>Av. Papa Pio XII, 1168 - Macedo</t>
  </si>
  <si>
    <t>GRS.GR.MSO04</t>
  </si>
  <si>
    <t>KHF</t>
  </si>
  <si>
    <t>Av. Tiradentes, 2495 - Macedo</t>
  </si>
  <si>
    <t>GRS.GR.MSO02</t>
  </si>
  <si>
    <t>23° 27' 32,4''</t>
  </si>
  <si>
    <t>46° 31' 16,3''</t>
  </si>
  <si>
    <t>R. Oito, 153</t>
  </si>
  <si>
    <t>GRS.MQ.MSO09</t>
  </si>
  <si>
    <t>NCG</t>
  </si>
  <si>
    <t>R. Flor de Lotus x R. Benedito Thieso - Parque Residencial Bambi</t>
  </si>
  <si>
    <t>GRS.NB.MSO05</t>
  </si>
  <si>
    <t>23° 22' 51,07''</t>
  </si>
  <si>
    <t>46° 24' 01,10''</t>
  </si>
  <si>
    <t>NCH</t>
  </si>
  <si>
    <t>Av. Lídia de Jesus Mendonça</t>
  </si>
  <si>
    <t>GRS.NB.MSO04</t>
  </si>
  <si>
    <t>QQH</t>
  </si>
  <si>
    <t>Estr. Maria Quitéria, 123 - Aguassai</t>
  </si>
  <si>
    <t>CAAO.CT.MSO04</t>
  </si>
  <si>
    <t>23° 39' 45,756'' - S</t>
  </si>
  <si>
    <t>47° 4' 22,76399'' - W</t>
  </si>
  <si>
    <t>12215</t>
  </si>
  <si>
    <t>QQY</t>
  </si>
  <si>
    <t>Estr. Antônio Vaz Pires</t>
  </si>
  <si>
    <t>CAAO.CT.MSO03</t>
  </si>
  <si>
    <t>23° 39' 21,62087'' - S</t>
  </si>
  <si>
    <t>47° 3' 32,87699'' - W</t>
  </si>
  <si>
    <t>R. 12 x Av. Marginal</t>
  </si>
  <si>
    <t>MASSAGUACU</t>
  </si>
  <si>
    <t>MSGC.MS.MSO01</t>
  </si>
  <si>
    <t>CGT MG 01</t>
  </si>
  <si>
    <t>SNR</t>
  </si>
  <si>
    <t>NOVA SUISSA</t>
  </si>
  <si>
    <t>NS</t>
  </si>
  <si>
    <t>NVSI.NS.MSO01</t>
  </si>
  <si>
    <t>Utilizar PO do BOE</t>
  </si>
  <si>
    <t>22° 44' 37,47083'' - S</t>
  </si>
  <si>
    <t>47° 38' 40,82208'' - W</t>
  </si>
  <si>
    <t>18 Arm</t>
  </si>
  <si>
    <t>R. Miguel Garcia, 1 - Cangaiba</t>
  </si>
  <si>
    <t>SPO.VE.MSO06</t>
  </si>
  <si>
    <t>PQA</t>
  </si>
  <si>
    <t>R. Agenor Zanoni, 10 - Petit-Trianon</t>
  </si>
  <si>
    <t>ARC.XN.MSO04</t>
  </si>
  <si>
    <t>PQV</t>
  </si>
  <si>
    <t>R. Fundador Paulino Gato, 653 - São José</t>
  </si>
  <si>
    <t>ARC.XN.MSO05</t>
  </si>
  <si>
    <t>TLC</t>
  </si>
  <si>
    <t>Estr. Municipal José F Alvarenga, 601 - Jardim Cruzeiro</t>
  </si>
  <si>
    <t>CPV.MI.MSO08</t>
  </si>
  <si>
    <t>23° 3' 15,09156'' - S</t>
  </si>
  <si>
    <t>45° 43' 5,09916'' - W</t>
  </si>
  <si>
    <t>UEW</t>
  </si>
  <si>
    <t>Travessa 2 x R. Coronel Jose Joaquim Ferreira - Embauzinho</t>
  </si>
  <si>
    <t>CACHOEIRA PAULISTA</t>
  </si>
  <si>
    <t>CHP.CD.MSO01</t>
  </si>
  <si>
    <t xml:space="preserve">CHP CD 01 </t>
  </si>
  <si>
    <t>CRO NR 01</t>
  </si>
  <si>
    <t>ZXL</t>
  </si>
  <si>
    <t>Rod. dos Tamoios, s/n - Tapanhão</t>
  </si>
  <si>
    <t>JAMBEIRO</t>
  </si>
  <si>
    <t>DB</t>
  </si>
  <si>
    <t>JMB.DB.MSO01</t>
  </si>
  <si>
    <t>JMB DB 01</t>
  </si>
  <si>
    <t>MPA</t>
  </si>
  <si>
    <t>R. Rui Aparecido Canhizares, 881</t>
  </si>
  <si>
    <t>MARTINOPOLIS</t>
  </si>
  <si>
    <t>MPO.PJ.MSO01</t>
  </si>
  <si>
    <t>MPO PJ 01</t>
  </si>
  <si>
    <t>AOJ</t>
  </si>
  <si>
    <t>Av. Barão de Mauá</t>
  </si>
  <si>
    <t>MAU.MA.MSO41</t>
  </si>
  <si>
    <t>OLN</t>
  </si>
  <si>
    <t>R. 3, 18</t>
  </si>
  <si>
    <t>MOCS.MC.MSO03</t>
  </si>
  <si>
    <t>VII</t>
  </si>
  <si>
    <t>Av. Benedito Pires César x R. Angélica Samahá de Faria - Residencial Nova Esperança</t>
  </si>
  <si>
    <t>PBA.LM.MSO04</t>
  </si>
  <si>
    <t>VIJ</t>
  </si>
  <si>
    <t>R. Miragaia x Av. Nicanor Ramos Nogueira - Residencial Mombaça</t>
  </si>
  <si>
    <t>PBA.LM.MSO05</t>
  </si>
  <si>
    <t>UPK</t>
  </si>
  <si>
    <t>R. Maria Godoy Canholi, 296 - Parque Imperial</t>
  </si>
  <si>
    <t>SG</t>
  </si>
  <si>
    <t>PPE.SG.MSO01</t>
  </si>
  <si>
    <t>PPE SG 01</t>
  </si>
  <si>
    <t>VYR</t>
  </si>
  <si>
    <t>Marginal da Via Dutra - Portaria 2 da Philips</t>
  </si>
  <si>
    <t>SJC.JS.MSO04</t>
  </si>
  <si>
    <t>ZZY</t>
  </si>
  <si>
    <t>R. Marcos Gasparian, 27 x R. Venezuela, 243 - Vila Barcelona</t>
  </si>
  <si>
    <t>SOC.AS.MSO03</t>
  </si>
  <si>
    <t>OMZ</t>
  </si>
  <si>
    <t>R.Um, 220 - Jardim Santa Bárbara</t>
  </si>
  <si>
    <t>SOC.CR.MSO03</t>
  </si>
  <si>
    <t>FAD</t>
  </si>
  <si>
    <t>R. Arnaldo Del'antônia x Av. São Paulo - Parque Marajoara</t>
  </si>
  <si>
    <t>SNE.HT.MSO18</t>
  </si>
  <si>
    <t>FAH</t>
  </si>
  <si>
    <t>R. Paraíba, 23 - Cidade São Jorge</t>
  </si>
  <si>
    <t>SNE.HT.MSO17</t>
  </si>
  <si>
    <t>UAT</t>
  </si>
  <si>
    <t>Estr. do Barreiro x R. 35</t>
  </si>
  <si>
    <t>TTE.AM.MSO02</t>
  </si>
  <si>
    <t>20 Arm</t>
  </si>
  <si>
    <t>MXM</t>
  </si>
  <si>
    <t>Estr. da Ligação x R. Padre Josino Tavares Lima - Residencial Sol Nascente</t>
  </si>
  <si>
    <t>SPO.JR.MSO06</t>
  </si>
  <si>
    <t>TVU</t>
  </si>
  <si>
    <t>Av. Chica Luiza, 79 - Vila Chica Luísa</t>
  </si>
  <si>
    <t>SPO.JR.MSO05</t>
  </si>
  <si>
    <t>11112</t>
  </si>
  <si>
    <t>BBR</t>
  </si>
  <si>
    <t>Av. Tietê, 100</t>
  </si>
  <si>
    <t>BORBOREMA</t>
  </si>
  <si>
    <t>BBO.JR.MSO01</t>
  </si>
  <si>
    <t>BBO JR 01</t>
  </si>
  <si>
    <t>IYG CL 01</t>
  </si>
  <si>
    <t>11172</t>
  </si>
  <si>
    <t>JAV</t>
  </si>
  <si>
    <t>R. José Fajfer, 200 - Córrego Rico</t>
  </si>
  <si>
    <t>CORREGO RICO</t>
  </si>
  <si>
    <t>CORI.CR.MSO01</t>
  </si>
  <si>
    <t>11275</t>
  </si>
  <si>
    <t>PHE</t>
  </si>
  <si>
    <t>R. Herminio Steffen, 275 - Jardim Regina</t>
  </si>
  <si>
    <t>IDU.DP.MSO04</t>
  </si>
  <si>
    <t>-23,098242 /</t>
  </si>
  <si>
    <t>WAD</t>
  </si>
  <si>
    <t>LRA.CG.MSO17</t>
  </si>
  <si>
    <t>-22,51466 /</t>
  </si>
  <si>
    <t>11466</t>
  </si>
  <si>
    <t>PLQ</t>
  </si>
  <si>
    <t>PILAR DO SUL</t>
  </si>
  <si>
    <t>FS</t>
  </si>
  <si>
    <t>PLL.FS.MSO01</t>
  </si>
  <si>
    <t>PLL JM 01</t>
  </si>
  <si>
    <t>PLR</t>
  </si>
  <si>
    <t>R. Um x R. Sessenta e Sete</t>
  </si>
  <si>
    <t>PLL.FS.MSO02</t>
  </si>
  <si>
    <t>PLS</t>
  </si>
  <si>
    <t>PLL.FS.MSO03</t>
  </si>
  <si>
    <t>DCF</t>
  </si>
  <si>
    <t>Rua Luís Fávaro, 215 - Parque Res. Candido Portinari</t>
  </si>
  <si>
    <t>LE</t>
  </si>
  <si>
    <t>RPO.LE.MSO01</t>
  </si>
  <si>
    <t>RPO LE 02</t>
  </si>
  <si>
    <t>ARQ FI 01</t>
  </si>
  <si>
    <t>ARQ FI 02</t>
  </si>
  <si>
    <t>ARQ FI_EX2</t>
  </si>
  <si>
    <t>DCG</t>
  </si>
  <si>
    <t>Av. Profa Dina Rizzi , 401 - Parque Res. Cândido Portinari</t>
  </si>
  <si>
    <t>RPO.LE.MSO02</t>
  </si>
  <si>
    <t>DCH</t>
  </si>
  <si>
    <t>R. Dezoito x R. Quatro - Jardim Flamboyant</t>
  </si>
  <si>
    <t>RPO.LE.MSO03</t>
  </si>
  <si>
    <t>-21,165779 /</t>
  </si>
  <si>
    <t>VYW</t>
  </si>
  <si>
    <t>SJC.NH.MSO01</t>
  </si>
  <si>
    <t>VYX</t>
  </si>
  <si>
    <t>R. 2 Outubro, s/n - Condomínio Santa Rita</t>
  </si>
  <si>
    <t>SJC.NH.MSO03</t>
  </si>
  <si>
    <t>VYY</t>
  </si>
  <si>
    <t>R. Quebra-Eixo x R. Itapuã - Capão Grosso</t>
  </si>
  <si>
    <t>SJC.NH.MSO02</t>
  </si>
  <si>
    <t>-23,189182 /</t>
  </si>
  <si>
    <t>11640</t>
  </si>
  <si>
    <t>ZQP</t>
  </si>
  <si>
    <t xml:space="preserve">R. da Alegria, 235 - Jardim Picerno II </t>
  </si>
  <si>
    <t>SUM.AR.MSO04</t>
  </si>
  <si>
    <t>SUM AR 02</t>
  </si>
  <si>
    <t>11735</t>
  </si>
  <si>
    <t>OYK</t>
  </si>
  <si>
    <t>R. Direita, 264 - Irape</t>
  </si>
  <si>
    <t>IRAPE</t>
  </si>
  <si>
    <t>IRAE.IP.MSO01</t>
  </si>
  <si>
    <t>CHV CG 01</t>
  </si>
  <si>
    <t>QQJ</t>
  </si>
  <si>
    <t>Estr. Água Espraiada, 335</t>
  </si>
  <si>
    <t>CAAO.CT.MSO05</t>
  </si>
  <si>
    <t xml:space="preserve">SPO CB_CG2 </t>
  </si>
  <si>
    <t>-23.651137 /</t>
  </si>
  <si>
    <t>12300</t>
  </si>
  <si>
    <t>EEA</t>
  </si>
  <si>
    <t>Av. Nossa Senhora Aparecida, 295 - Cardeal</t>
  </si>
  <si>
    <t>CARDEAL</t>
  </si>
  <si>
    <t>CDEL.CR.MSO01</t>
  </si>
  <si>
    <t>EFO DF 01</t>
  </si>
  <si>
    <t>JAW</t>
  </si>
  <si>
    <t>Av. Delso Bellodi, 122 - Usina Santa Adélia</t>
  </si>
  <si>
    <t>USINA SANTA ADELIA</t>
  </si>
  <si>
    <t>US</t>
  </si>
  <si>
    <t>USTD.US.MSO01</t>
  </si>
  <si>
    <t>OJJ</t>
  </si>
  <si>
    <t>SANTELMO</t>
  </si>
  <si>
    <t>SANE.SO.MSO01</t>
  </si>
  <si>
    <t>GGQ</t>
  </si>
  <si>
    <t>Av. Francisco Rodrigues x R. Pascoal Delgado</t>
  </si>
  <si>
    <t>SPO.JA.MSO05</t>
  </si>
  <si>
    <t>SPO SI 03</t>
  </si>
  <si>
    <t>SPO SI 04</t>
  </si>
  <si>
    <t>SPO SI_CG1</t>
  </si>
  <si>
    <t>MILEGATE2510</t>
  </si>
  <si>
    <t>H248</t>
  </si>
  <si>
    <t>LMB</t>
  </si>
  <si>
    <t>Av. Dona Belmira Marin, 8833 - Parque Brasil</t>
  </si>
  <si>
    <t>SPO.VI.MSO01</t>
  </si>
  <si>
    <t>23° 46' 36,05699'' - S</t>
  </si>
  <si>
    <t>46° 38' 48,9408'' - W</t>
  </si>
  <si>
    <t>LMN</t>
  </si>
  <si>
    <t>R. Tadao Inoue, 1111 - Colônia</t>
  </si>
  <si>
    <t>SPO.VI.MSO02</t>
  </si>
  <si>
    <t>SPO PR 02</t>
  </si>
  <si>
    <t xml:space="preserve">SPO MB 02 </t>
  </si>
  <si>
    <t>3°48'05.9"S</t>
  </si>
  <si>
    <t>46°41'30.4"W</t>
  </si>
  <si>
    <t>BAR</t>
  </si>
  <si>
    <t>R. das Pitangueiras x R. dos Coqueiros - Vila Emília</t>
  </si>
  <si>
    <t>AUJ.AO.MSO03</t>
  </si>
  <si>
    <t>23° 25' 26,63759'' - S</t>
  </si>
  <si>
    <t>46° 21' 59,76683'' - W</t>
  </si>
  <si>
    <t>OGC</t>
  </si>
  <si>
    <t>Rod. José Simões Louro Júnior x Estr. Municipal da Guarita</t>
  </si>
  <si>
    <t>EBG.EG.MSO06</t>
  </si>
  <si>
    <t>UTA</t>
  </si>
  <si>
    <t>Estr. Municipal do Vergueiro, 3</t>
  </si>
  <si>
    <t>EBG.EG.MSO05</t>
  </si>
  <si>
    <t>MA5600T</t>
  </si>
  <si>
    <t>GWA</t>
  </si>
  <si>
    <t>Estr. do Vargeado, sn°</t>
  </si>
  <si>
    <t>FCR.SS.MSO14</t>
  </si>
  <si>
    <t>23°17'47.0" S</t>
  </si>
  <si>
    <t>46°39'52.8" W</t>
  </si>
  <si>
    <t>XSH</t>
  </si>
  <si>
    <t>INE.BC.MSO06</t>
  </si>
  <si>
    <t>CVS</t>
  </si>
  <si>
    <t>Estr. Bonsucesso, 2400 - Rio Abaixo</t>
  </si>
  <si>
    <t>IAQ.BS.MSO13</t>
  </si>
  <si>
    <t>DMG</t>
  </si>
  <si>
    <t>Estr. dos Índios x Estr. da Promissão - Bairro Itaqua-Mirim</t>
  </si>
  <si>
    <t>IAQ.ID.MSO02</t>
  </si>
  <si>
    <t>23° 25' 57,5''</t>
  </si>
  <si>
    <t>46° 19' 03,9''</t>
  </si>
  <si>
    <t>HJY</t>
  </si>
  <si>
    <t>Estr. Armando Barbosa de Almeida, 8.537</t>
  </si>
  <si>
    <t>MAR.TP.MSO01</t>
  </si>
  <si>
    <t>23°19'43.1"</t>
  </si>
  <si>
    <t>46°38'32.1"</t>
  </si>
  <si>
    <t>CCU</t>
  </si>
  <si>
    <t>ESTR NOSSA SENHORA DO PILAR</t>
  </si>
  <si>
    <t>MAU.JI.MSO44</t>
  </si>
  <si>
    <t>23° 39' 41,56163'' - S</t>
  </si>
  <si>
    <t>46° 24' 30,024'' - W</t>
  </si>
  <si>
    <t>DAC</t>
  </si>
  <si>
    <t>Rodovia Mogi - Bertioga SP 98, Km 76</t>
  </si>
  <si>
    <t>BU</t>
  </si>
  <si>
    <t>MCZ.BU.MSO01</t>
  </si>
  <si>
    <t>MCZ BU 01</t>
  </si>
  <si>
    <t>IBA</t>
  </si>
  <si>
    <t>Estr. do Alvarenga - Condomínio Jandaia</t>
  </si>
  <si>
    <t>SBO.BA.MSO20</t>
  </si>
  <si>
    <t>SBO PL 02</t>
  </si>
  <si>
    <t>IEG</t>
  </si>
  <si>
    <t>Estr. do Alvarenga x R. Boa Vista - Pq Ideal São Bernardo</t>
  </si>
  <si>
    <t>SBO.BA.MSO08</t>
  </si>
  <si>
    <t>MCC</t>
  </si>
  <si>
    <t>R. Guaíba x R. Montenegro - Parque Represa Billings</t>
  </si>
  <si>
    <t>CA</t>
  </si>
  <si>
    <t>SNE.CA.MSO01</t>
  </si>
  <si>
    <t>23° 46' 12.2"</t>
  </si>
  <si>
    <t>46° 27' 59.7"</t>
  </si>
  <si>
    <t>CEL</t>
  </si>
  <si>
    <t>R. dos Dominicanos, s/n° - Vila Luzita</t>
  </si>
  <si>
    <t>SNE.PS.MSO18</t>
  </si>
  <si>
    <t>CKK</t>
  </si>
  <si>
    <t>Estr. Cata Preta, 862 - Vila João Ramalho</t>
  </si>
  <si>
    <t>SNE.PS.MSO17</t>
  </si>
  <si>
    <t>R. João Américo Caletti, 10</t>
  </si>
  <si>
    <t>SZN.SZ.MSO06</t>
  </si>
  <si>
    <t>SZN SZ 01</t>
  </si>
  <si>
    <t>23° 35' 01,9''</t>
  </si>
  <si>
    <t>46° 18' 17,4''</t>
  </si>
  <si>
    <t>AVO</t>
  </si>
  <si>
    <t>R. Jeca Tato, s/n° - Jardim Colorado</t>
  </si>
  <si>
    <t>SZN.SZ.MSO05</t>
  </si>
  <si>
    <t>23° 33' 12,7''</t>
  </si>
  <si>
    <t>46° 17' 34,6''</t>
  </si>
  <si>
    <t>AVU</t>
  </si>
  <si>
    <t>Estr. dos Fernandes, 7051 - Parque Santa Rosa</t>
  </si>
  <si>
    <t>SZN.SZ.MSO01</t>
  </si>
  <si>
    <t>23° 35' 19,06799'' - S</t>
  </si>
  <si>
    <t>46° 21' 39,7134'' - W</t>
  </si>
  <si>
    <t>AVV</t>
  </si>
  <si>
    <t>R. Benedita Maria de Souza, 796 - Meu Cantinho</t>
  </si>
  <si>
    <t>SZN.SZ.MSO07</t>
  </si>
  <si>
    <t>23° 34' 0,10955'' - S</t>
  </si>
  <si>
    <t>46° 19' 37,866'' - W</t>
  </si>
  <si>
    <t>WNQ</t>
  </si>
  <si>
    <t>R. Rio Grajaú, 95 - Parque Orestes Ongaro</t>
  </si>
  <si>
    <t>HORT.HT.MSO12</t>
  </si>
  <si>
    <t>22°50'27.0"S</t>
  </si>
  <si>
    <t>47°13'09.7"W</t>
  </si>
  <si>
    <t>Estr. do Caracu</t>
  </si>
  <si>
    <t>RGS.RS.MSO01</t>
  </si>
  <si>
    <t>23°44'13.9"</t>
  </si>
  <si>
    <t>46°22'13.6"</t>
  </si>
  <si>
    <t>53 Arm</t>
  </si>
  <si>
    <t>Poste</t>
  </si>
  <si>
    <t>QKM</t>
  </si>
  <si>
    <t>Av. Rafael Vitta x R. Alabama - Jardim Dona Judith</t>
  </si>
  <si>
    <t>AMR.XN.MSO05</t>
  </si>
  <si>
    <t>AMR XN 03</t>
  </si>
  <si>
    <t>22°44'17.34" S</t>
  </si>
  <si>
    <t>47°20'59.71" W</t>
  </si>
  <si>
    <t>WKE</t>
  </si>
  <si>
    <t>R. Rio Vermelho x Estr. da Balsa - Balsa I e II</t>
  </si>
  <si>
    <t>AMR.XN.MSO06</t>
  </si>
  <si>
    <t>CAS CE_CG4</t>
  </si>
  <si>
    <t>JDA</t>
  </si>
  <si>
    <t>Estr. Municipal doCercado, 78 - Bairro Jundiacanga</t>
  </si>
  <si>
    <t>ARAÇOIABA DA SERRA</t>
  </si>
  <si>
    <t>DR</t>
  </si>
  <si>
    <t>ARD.DR.MSO02</t>
  </si>
  <si>
    <t>ARD DR 01</t>
  </si>
  <si>
    <t xml:space="preserve">CAS CT_CG3 </t>
  </si>
  <si>
    <t>23°31'06.8"S</t>
  </si>
  <si>
    <t>47°36'51.0"W</t>
  </si>
  <si>
    <t>UHL</t>
  </si>
  <si>
    <t>R. João Maldonado, 635 x R. Antônio José Ribeiro - Vila Clementina (Residencial Esplanada)</t>
  </si>
  <si>
    <t>ASSIS</t>
  </si>
  <si>
    <t>ASI.RP.MSO01</t>
  </si>
  <si>
    <t>22°39'54.3" S</t>
  </si>
  <si>
    <t>50°25'50.8" W</t>
  </si>
  <si>
    <t>RRV</t>
  </si>
  <si>
    <t xml:space="preserve">Av. Wilma Ferreira de Maria Valente x R João Tezza Neto </t>
  </si>
  <si>
    <t>Avaré</t>
  </si>
  <si>
    <t>AVR.SC.MSO01</t>
  </si>
  <si>
    <t>AVRSC 02</t>
  </si>
  <si>
    <t>BRUAC 03</t>
  </si>
  <si>
    <t>BRUAC 04</t>
  </si>
  <si>
    <t>Realizado De: ARO SDR (BTV.AB.MSO03) - Para: ARO RRV (AVR.SC.MSO01)</t>
  </si>
  <si>
    <t>23°06'19.1"S</t>
  </si>
  <si>
    <t>48°53'20.8"W</t>
  </si>
  <si>
    <t>R. Jorge Schneyder, 510 x R. Sandro Fernandes Chacão - Parque Bogotá</t>
  </si>
  <si>
    <t>RE</t>
  </si>
  <si>
    <t>BRU.RE.MSO01</t>
  </si>
  <si>
    <t>22°19'18.2" S</t>
  </si>
  <si>
    <t>49°01'00.7" W</t>
  </si>
  <si>
    <t>XIZ</t>
  </si>
  <si>
    <t>Rua Francisco Dellevedove Neto, 20, Lateral da Creche</t>
  </si>
  <si>
    <t>RBJR.RJ.MSO01</t>
  </si>
  <si>
    <t>22°53'37.4"S</t>
  </si>
  <si>
    <t>48°30'25.7"W</t>
  </si>
  <si>
    <t>YUA</t>
  </si>
  <si>
    <t>Av. Massaguassu x Av. Donato Mascarenhas Filho - Residencial Porto Azul</t>
  </si>
  <si>
    <t>CGT.MG.MSO01</t>
  </si>
  <si>
    <t>STS WL_CG2</t>
  </si>
  <si>
    <t>22°46'21.0" S</t>
  </si>
  <si>
    <t>45°11'39.0" W</t>
  </si>
  <si>
    <t>QGX</t>
  </si>
  <si>
    <t>Estr. do Caputera - Bairro Caputera</t>
  </si>
  <si>
    <t>COA.CI.MSO16</t>
  </si>
  <si>
    <t>23°41'30.7"S</t>
  </si>
  <si>
    <t>46°54'23.4"W</t>
  </si>
  <si>
    <t>ZRF</t>
  </si>
  <si>
    <t>R. Gralha, 553 - Chácaras do Rosário</t>
  </si>
  <si>
    <t>FCR.SS.MSO15</t>
  </si>
  <si>
    <t>23°19'13.49" S</t>
  </si>
  <si>
    <t>46°46'31.3" W</t>
  </si>
  <si>
    <t>ZRG</t>
  </si>
  <si>
    <t>R. Ibis Dourado, 155 - Bairro Pq. Vitória</t>
  </si>
  <si>
    <t>FCR.SS.MSO16</t>
  </si>
  <si>
    <t>°18'57.6"S</t>
  </si>
  <si>
    <t>46°41'34.2"W</t>
  </si>
  <si>
    <t>11240</t>
  </si>
  <si>
    <t>OWH</t>
  </si>
  <si>
    <t>Av. Paulo Xavier Ribeiro x R. Elza Katsumi</t>
  </si>
  <si>
    <t>GUAIÇARA</t>
  </si>
  <si>
    <t>GIC.RT.MSO01</t>
  </si>
  <si>
    <t>GIC RT 01</t>
  </si>
  <si>
    <t>21°36'41.05" S</t>
  </si>
  <si>
    <t>49°48'3.11" W</t>
  </si>
  <si>
    <t>RVM</t>
  </si>
  <si>
    <t>R. Aimorés x R. Álvaro Orsi - Loteamento Mário Covas</t>
  </si>
  <si>
    <t>GUARARAPES</t>
  </si>
  <si>
    <t>GAP.MP.MSO01</t>
  </si>
  <si>
    <t>GAP MP 01</t>
  </si>
  <si>
    <t>21°15'4.1" S</t>
  </si>
  <si>
    <t>50°39'11.0" W</t>
  </si>
  <si>
    <t>AAE</t>
  </si>
  <si>
    <t>GTA.MF.MSO15</t>
  </si>
  <si>
    <t>Realizado De: ARO AHO (FAV.FV.MSO19) - Para: ARO AAE (GTA.MF.MSO15)</t>
  </si>
  <si>
    <t>AYK</t>
  </si>
  <si>
    <t>R João Viziack x Av. João Cassimiro</t>
  </si>
  <si>
    <t>GUARIBA</t>
  </si>
  <si>
    <t>GIB.FS.MSO01</t>
  </si>
  <si>
    <t>GIB FS 01</t>
  </si>
  <si>
    <t>ABS FN 01</t>
  </si>
  <si>
    <t>21°20'59.00" S</t>
  </si>
  <si>
    <t>48°13'41.43" W</t>
  </si>
  <si>
    <t>QDC</t>
  </si>
  <si>
    <t>R. Afonso Marins Peixoto x R. Inês Soria Silva - Santo Expedito</t>
  </si>
  <si>
    <t>IBITINGA</t>
  </si>
  <si>
    <t>IYG.CL.MSO02</t>
  </si>
  <si>
    <t>21°44'18.5" S</t>
  </si>
  <si>
    <t>48°50'07.5" W</t>
  </si>
  <si>
    <t>QDN</t>
  </si>
  <si>
    <t>Av. Antônio Pinto da Costa, 21 x Av. Marilda Alves Lopes - Jardim Tropical</t>
  </si>
  <si>
    <t>IYG.CL.MSO01</t>
  </si>
  <si>
    <t>21°44'38.3" S</t>
  </si>
  <si>
    <t>48°50'14.5" W</t>
  </si>
  <si>
    <t>QDU</t>
  </si>
  <si>
    <t>R. Primavera, 667 x Av. Canaã - Cidade Jardim Canaã</t>
  </si>
  <si>
    <t>IYG.CL.MSO04</t>
  </si>
  <si>
    <t>21°44'33.4" S</t>
  </si>
  <si>
    <t>48°51'07.0" W</t>
  </si>
  <si>
    <t>VSH</t>
  </si>
  <si>
    <t>R. João Carlos Longuini, 875 x Estr. Minicipal Ibg-142 - Jardim Primavera e Jardim Aurora</t>
  </si>
  <si>
    <t>IYG.CL.MSO03</t>
  </si>
  <si>
    <t>21°44'14.5"S</t>
  </si>
  <si>
    <t>48°48'34.8"W</t>
  </si>
  <si>
    <t>CNE</t>
  </si>
  <si>
    <t>Estr. Municipal George Oeterer x Estr. Velho George Oeterer - Bairro Alvorada</t>
  </si>
  <si>
    <t>IPERO</t>
  </si>
  <si>
    <t>IEO.RC.MSO01</t>
  </si>
  <si>
    <t>IEO GC 01</t>
  </si>
  <si>
    <t>23°26'59.4"S</t>
  </si>
  <si>
    <t>47°33'25.8"W</t>
  </si>
  <si>
    <t>TTQ</t>
  </si>
  <si>
    <t>INE.BC.MSO05</t>
  </si>
  <si>
    <t>24° 09' 23.2"</t>
  </si>
  <si>
    <t>46° 47' 17.7"</t>
  </si>
  <si>
    <t xml:space="preserve">TTR </t>
  </si>
  <si>
    <t>INE.BC.MSO04</t>
  </si>
  <si>
    <t>YEH</t>
  </si>
  <si>
    <t>R. Monza, 721 - Residencial Delfim Verde I e II</t>
  </si>
  <si>
    <t>ICS.IS.MSO07</t>
  </si>
  <si>
    <t>23°44'11.8"S</t>
  </si>
  <si>
    <t>46°50'45.0"W</t>
  </si>
  <si>
    <t>JAS</t>
  </si>
  <si>
    <t>Av. Pacífico Moneda, 2925 - Condomínio Quintas das Pitangueiras</t>
  </si>
  <si>
    <t>JGU.AE.MSO04</t>
  </si>
  <si>
    <t>22°40'02.14" S</t>
  </si>
  <si>
    <t>46°59'23.25" W</t>
  </si>
  <si>
    <t>JAT</t>
  </si>
  <si>
    <t>R. Amoreira, 505 - Condomínio Clube House</t>
  </si>
  <si>
    <t>JGU.AE.MSO05</t>
  </si>
  <si>
    <t>22°41'46.7"S</t>
  </si>
  <si>
    <t>47°01'01.9"W</t>
  </si>
  <si>
    <t>Estr. Municipal Ramiro Catto, 149/159</t>
  </si>
  <si>
    <t>JAI.VI.MSO05</t>
  </si>
  <si>
    <t>46°26'20.4'" W</t>
  </si>
  <si>
    <t>PQZ</t>
  </si>
  <si>
    <t>LRA.CG.MSO22</t>
  </si>
  <si>
    <t>22°36'00.8" S</t>
  </si>
  <si>
    <t>47°23'42.5" W</t>
  </si>
  <si>
    <t>LAJ</t>
  </si>
  <si>
    <t>Rua Duarte Jose Goncalves x R. Walter Barioni Filho</t>
  </si>
  <si>
    <t>LUCELIA</t>
  </si>
  <si>
    <t>LU</t>
  </si>
  <si>
    <t>LUC.LU.MSO01</t>
  </si>
  <si>
    <t>LUC LU 01</t>
  </si>
  <si>
    <t>ADT EC 02</t>
  </si>
  <si>
    <t>21°42'41.5"S</t>
  </si>
  <si>
    <t>51°01'05.5"W</t>
  </si>
  <si>
    <t>UKA</t>
  </si>
  <si>
    <t>MOM.MO.MSO02</t>
  </si>
  <si>
    <t>21°35'19.0" S</t>
  </si>
  <si>
    <t>48°20'36.4" W</t>
  </si>
  <si>
    <t>UKB</t>
  </si>
  <si>
    <t>MOM.MO.MSO03</t>
  </si>
  <si>
    <t>21°35'11.0" S</t>
  </si>
  <si>
    <t>48°20'26.0" W</t>
  </si>
  <si>
    <t>BFX</t>
  </si>
  <si>
    <t>Estr. Municipal Dr. Francisco P. Lima x CDHU - Conj. Habitacional Gildo Geraldo</t>
  </si>
  <si>
    <t>MOC.RB.MSO02</t>
  </si>
  <si>
    <t>21°27'22.8"S</t>
  </si>
  <si>
    <t>46°59'28.4"W</t>
  </si>
  <si>
    <t>PTM</t>
  </si>
  <si>
    <t xml:space="preserve">R. Antonio Moreno Perez x R. Antonio Maldonado - Cond. Portal do Lago e Pq Real II </t>
  </si>
  <si>
    <t>MMM.PJ.MSO09</t>
  </si>
  <si>
    <t xml:space="preserve">CAS CE_CG3 </t>
  </si>
  <si>
    <t>22°27'13.0"S</t>
  </si>
  <si>
    <t>46°58'48.0"W</t>
  </si>
  <si>
    <t>NIB</t>
  </si>
  <si>
    <t>NOVO HORIZONTE</t>
  </si>
  <si>
    <t>NHT.NH.MSO01</t>
  </si>
  <si>
    <t>NHT NH 01</t>
  </si>
  <si>
    <t>CTD RB 01</t>
  </si>
  <si>
    <t>21°28'14.0" S</t>
  </si>
  <si>
    <t>49°12'06.2'" W</t>
  </si>
  <si>
    <t>UTO</t>
  </si>
  <si>
    <t>OSVALDO CRUZ</t>
  </si>
  <si>
    <t>EK</t>
  </si>
  <si>
    <t>OSC.EK.MSO01</t>
  </si>
  <si>
    <t>OSC EK 01</t>
  </si>
  <si>
    <t>21°47'54.1" S</t>
  </si>
  <si>
    <t>50°53'55.1" W</t>
  </si>
  <si>
    <t>POY</t>
  </si>
  <si>
    <t>Av. Orestes Soares de Morais x R. Antonio Parro - Jardim do Lago</t>
  </si>
  <si>
    <t>PENAPOLIS</t>
  </si>
  <si>
    <t>LO</t>
  </si>
  <si>
    <t>PNI.LO.MSO01</t>
  </si>
  <si>
    <t>PNI LO 01</t>
  </si>
  <si>
    <t>21°26'06.1" S</t>
  </si>
  <si>
    <t>50°05'20.8" W</t>
  </si>
  <si>
    <t>SOI</t>
  </si>
  <si>
    <t>PAA.PI.MSO02</t>
  </si>
  <si>
    <t>22°43'32.16" S</t>
  </si>
  <si>
    <t>47°40'19.41" W</t>
  </si>
  <si>
    <t>PAA.ST.MSO03</t>
  </si>
  <si>
    <t>22°41'12.9"S</t>
  </si>
  <si>
    <t>47°42'11.9"W</t>
  </si>
  <si>
    <t xml:space="preserve">CCJ </t>
  </si>
  <si>
    <t>R. Antonio da Costa Gardelha Netto x R. Madrid - Jardim Colina Verde</t>
  </si>
  <si>
    <t>PAA.ST.MSO04</t>
  </si>
  <si>
    <t>22°39'39.0"S</t>
  </si>
  <si>
    <t>47°41'30.8"W</t>
  </si>
  <si>
    <t>UAM</t>
  </si>
  <si>
    <t>R. Americo Tobaldini, 387 x R. Terezinha Geni Martin Tavares</t>
  </si>
  <si>
    <t>RIO DAS PEDRAS</t>
  </si>
  <si>
    <t>MB</t>
  </si>
  <si>
    <t>RDP.MB.MSO01</t>
  </si>
  <si>
    <t>RDP MB 01</t>
  </si>
  <si>
    <t>22°51'43.3"S</t>
  </si>
  <si>
    <t>47°36'56.1"W</t>
  </si>
  <si>
    <t>PCO </t>
  </si>
  <si>
    <t>Av. Santo Pelozio, 56 - Jardim das Rosas e Jardim Azaleias</t>
  </si>
  <si>
    <t>SJV.CS.MSO08</t>
  </si>
  <si>
    <t>22°00'05.2"S</t>
  </si>
  <si>
    <t>46°46'30.2"W</t>
  </si>
  <si>
    <t>PCQ </t>
  </si>
  <si>
    <t>SJV.CS.MSO09</t>
  </si>
  <si>
    <t>2°00'25.5"S</t>
  </si>
  <si>
    <t>46°46'25.9"W</t>
  </si>
  <si>
    <t>R. Nagib Miguel, 125 x R. 7 - Jardim Recanto do Bosque (Condomínio Morro Azul I e II)</t>
  </si>
  <si>
    <t>SJV.CS.MSO04</t>
  </si>
  <si>
    <t>USW </t>
  </si>
  <si>
    <t>R. Águas da Prata x R. 8 (Residencial Mantiqueira)</t>
  </si>
  <si>
    <t>SJC.RH.MSO05</t>
  </si>
  <si>
    <t>23°16'30.9"S</t>
  </si>
  <si>
    <t>45°53'44.1"W</t>
  </si>
  <si>
    <t>USV</t>
  </si>
  <si>
    <t>R. Gonçalo Soares x Av. Mariana Andrade - Campos de São José (Jardim Mariana II)</t>
  </si>
  <si>
    <t>SJC.TT.MSO06</t>
  </si>
  <si>
    <t>23°13'03.76" S</t>
  </si>
  <si>
    <t>45°48'27.32" W</t>
  </si>
  <si>
    <t>EAO</t>
  </si>
  <si>
    <t>SPD.VA.MSO03</t>
  </si>
  <si>
    <t>22°34'34.4"S</t>
  </si>
  <si>
    <t>47°55'33.8"W</t>
  </si>
  <si>
    <t>OJV</t>
  </si>
  <si>
    <t>Tv. das Cigarreiras, 273 - Parque das Cigarreiras</t>
  </si>
  <si>
    <t>TABOAO DA SERRA</t>
  </si>
  <si>
    <t>TBS.TA.MSO01</t>
  </si>
  <si>
    <t>TBS TA 03</t>
  </si>
  <si>
    <t>23°36'29.7"S</t>
  </si>
  <si>
    <t>46°47'04.7"W</t>
  </si>
  <si>
    <t>OPM</t>
  </si>
  <si>
    <t>R. Pedro Nunes de Almeida x R. Arlindo Gomes</t>
  </si>
  <si>
    <t>TAQUARITUBA</t>
  </si>
  <si>
    <t>TU</t>
  </si>
  <si>
    <t>TQB.TU.MSO01</t>
  </si>
  <si>
    <t>TQB TU 01</t>
  </si>
  <si>
    <t>AVR SC 02</t>
  </si>
  <si>
    <t>23°32'26.80" S</t>
  </si>
  <si>
    <t>49°14'14.82" W</t>
  </si>
  <si>
    <t>CNG</t>
  </si>
  <si>
    <t>Estr. Municipal do Congonhal x Trav. 10 - Bairro Congonhal</t>
  </si>
  <si>
    <t>TTI.TI.MSO09</t>
  </si>
  <si>
    <t>23°19'31.8"S</t>
  </si>
  <si>
    <t>47°44'53.2"W</t>
  </si>
  <si>
    <t>R. José Rabelo Portela, 880</t>
  </si>
  <si>
    <t>VARZEA PAULISTA</t>
  </si>
  <si>
    <t>VRP.AS.MSO01</t>
  </si>
  <si>
    <t>VRP AS 01</t>
  </si>
  <si>
    <t>23°00'12.67" S</t>
  </si>
  <si>
    <t>46°39'36.04" W</t>
  </si>
  <si>
    <t>R. Eduardo Garcia Jeronymo x Tr. Projetada 19 - Parque da Boa vista II</t>
  </si>
  <si>
    <t>VOT.RP.MSO01</t>
  </si>
  <si>
    <t>VOT RP 02</t>
  </si>
  <si>
    <t>20°24'00.6"S</t>
  </si>
  <si>
    <t>50°00'06.9"W</t>
  </si>
  <si>
    <t>VHA</t>
  </si>
  <si>
    <t>VOM.AF.MSO03</t>
  </si>
  <si>
    <t>23°32'28.5" S</t>
  </si>
  <si>
    <t>47°25'25.7" W</t>
  </si>
  <si>
    <t>PDS</t>
  </si>
  <si>
    <t>Estrada Do Morro Branco x Rua Dois</t>
  </si>
  <si>
    <t>MANOEL DA NOBREGA</t>
  </si>
  <si>
    <t>MN</t>
  </si>
  <si>
    <t>MNOR.MN.MSO01</t>
  </si>
  <si>
    <t>BR-PTD-RJ-SWS1</t>
  </si>
  <si>
    <t>BR-STS-WL-SWC1</t>
  </si>
  <si>
    <t xml:space="preserve">BR-STS-WL-SWC2 </t>
  </si>
  <si>
    <t>Realizado De: ARO AAE (GTA.MF.MSO15) - Para: ARO PDS (PTD.RJ.MSO03)</t>
  </si>
  <si>
    <t>23°24'42.6"S</t>
  </si>
  <si>
    <t>46°58'26.4"W</t>
  </si>
  <si>
    <t>56 Arm</t>
  </si>
  <si>
    <t>RAA</t>
  </si>
  <si>
    <t>Av. Arnaldos, 3497 - Residencial Antônia Franco</t>
  </si>
  <si>
    <t>FERNANDOPOLIS</t>
  </si>
  <si>
    <t>GS</t>
  </si>
  <si>
    <t>FND.GS.MSO02</t>
  </si>
  <si>
    <t>FND GS 01</t>
  </si>
  <si>
    <t>20°17'49.5"S</t>
  </si>
  <si>
    <t>50°15'44.7"W</t>
  </si>
  <si>
    <t>RAB</t>
  </si>
  <si>
    <t>R. Conceição Rodrigues x Av. Arnaldos - Pq. Universitário</t>
  </si>
  <si>
    <t>FND.GS.MSO01</t>
  </si>
  <si>
    <t>20°17'24.2"S</t>
  </si>
  <si>
    <t>50°16'03.6"W</t>
  </si>
  <si>
    <t>3 Arm</t>
  </si>
  <si>
    <t>SES</t>
  </si>
  <si>
    <t>R. João Francisco Angeli, 160  x  R. Orivaldo Schnor - Distrito Uninorte</t>
  </si>
  <si>
    <t>PAA.VR.MSO05</t>
  </si>
  <si>
    <t>PAA VR 02</t>
  </si>
  <si>
    <t>22°39'37.9"S</t>
  </si>
  <si>
    <t>47°36'31.5"W</t>
  </si>
  <si>
    <t>UBO</t>
  </si>
  <si>
    <t>Av. Engº Juarez de Siqueira Brito Vanderlei x R. Romualdo Davoli - Distrito Eldorado</t>
  </si>
  <si>
    <t>SJC.CA.MSO01</t>
  </si>
  <si>
    <t>SJC CA 01</t>
  </si>
  <si>
    <t>23°15'49.3" S</t>
  </si>
  <si>
    <t>45°54'43.4" W</t>
  </si>
  <si>
    <t>UBA</t>
  </si>
  <si>
    <t>Av. Altino Bondensan, 500 - Distrito PQTec</t>
  </si>
  <si>
    <t>SJC.EM.MSO01</t>
  </si>
  <si>
    <t>SJC EM 01</t>
  </si>
  <si>
    <t>23°09'23.4"S</t>
  </si>
  <si>
    <t>45°47'35.0"W</t>
  </si>
  <si>
    <t>Estabilização</t>
  </si>
  <si>
    <t>61 Arm</t>
  </si>
  <si>
    <t>MRB</t>
  </si>
  <si>
    <t>R. Embirá, 125 (Polígono 02)</t>
  </si>
  <si>
    <t>MR</t>
  </si>
  <si>
    <t>AIA.MR.MSO02</t>
  </si>
  <si>
    <t>AIA MR 01</t>
  </si>
  <si>
    <t>23°11'06.8" S</t>
  </si>
  <si>
    <t>46°36'51.8" W</t>
  </si>
  <si>
    <t>ZMV</t>
  </si>
  <si>
    <t>Av. Prefeito Antonio Júlio Garcia de Toledo x Al. Sabiá (Polígono 01)</t>
  </si>
  <si>
    <t>AIA.MR.MSO01</t>
  </si>
  <si>
    <t>23°09'36.4" S</t>
  </si>
  <si>
    <t>46°36'33.1" W</t>
  </si>
  <si>
    <t>Rod. José Simões Louro Júnior, s/n° x R. São Benedito - Jardim Valflor</t>
  </si>
  <si>
    <t>EBG.EG.MSO07</t>
  </si>
  <si>
    <t>22°48'47.46" S</t>
  </si>
  <si>
    <t>47° 1'30.62" W</t>
  </si>
  <si>
    <t>OGN</t>
  </si>
  <si>
    <t>Alameda dos Bandeirantes, 403, PX 403B</t>
  </si>
  <si>
    <t>EBG.EG.MSO11</t>
  </si>
  <si>
    <t>23°50'16.3"S</t>
  </si>
  <si>
    <t>46°49'03.0"W</t>
  </si>
  <si>
    <t>OGT</t>
  </si>
  <si>
    <t>Alameda dos Bandeirantes, 403</t>
  </si>
  <si>
    <t>EBG.EG.MSO12</t>
  </si>
  <si>
    <t>OHO</t>
  </si>
  <si>
    <t>R. Plinhio Smitt x R. José Giordano - Jardim Valflor</t>
  </si>
  <si>
    <t>EBG.EG.MSO08</t>
  </si>
  <si>
    <t>23°48'19.9" S</t>
  </si>
  <si>
    <t>46°49'02.9" W</t>
  </si>
  <si>
    <t>OHW</t>
  </si>
  <si>
    <t>R. Plinhio Smitt - Jardim Valflor</t>
  </si>
  <si>
    <t>EBG.EG.MSO09</t>
  </si>
  <si>
    <t>23°48'20.6" S</t>
  </si>
  <si>
    <t>46°49'04.2" W</t>
  </si>
  <si>
    <t>OHX</t>
  </si>
  <si>
    <t>Av. Ernesto João Marcelino</t>
  </si>
  <si>
    <t>EBG.EG.MSO10</t>
  </si>
  <si>
    <t>23°49'40.6"S</t>
  </si>
  <si>
    <t>46°48'50.8"W</t>
  </si>
  <si>
    <t>BOL</t>
  </si>
  <si>
    <t>R. Soldado-Polícia Militar Gilberto Augustinho, 43 - Jardim Valo Velho</t>
  </si>
  <si>
    <t>ICS.IS.MSO09</t>
  </si>
  <si>
    <t>BOM</t>
  </si>
  <si>
    <t>Estr. de Itapecerica, 5131 - Vila das Belezas</t>
  </si>
  <si>
    <t>ICS.IS.MSO08</t>
  </si>
  <si>
    <t>BPS</t>
  </si>
  <si>
    <t>Estr. Abias da Silva, 2581 - Mombaça</t>
  </si>
  <si>
    <t>ICS.IS.MSO23</t>
  </si>
  <si>
    <t>ODO</t>
  </si>
  <si>
    <t>Estr. Ary Domingues Mandu</t>
  </si>
  <si>
    <t>ICS.IS.MSO14</t>
  </si>
  <si>
    <t>ICS IS 03</t>
  </si>
  <si>
    <t>ODP</t>
  </si>
  <si>
    <t>Rua Cajaranas, 32 - Valo Velho</t>
  </si>
  <si>
    <t>ICS.IS.MSO12</t>
  </si>
  <si>
    <t>ODQ</t>
  </si>
  <si>
    <t>R. Ubatuba x Av. XV de Novembro</t>
  </si>
  <si>
    <t>ICS.IS.MSO17</t>
  </si>
  <si>
    <t>ODR</t>
  </si>
  <si>
    <t>R. Soldado-Polícia Militar Gilberto Augustinho- Jardim Valo Velho</t>
  </si>
  <si>
    <t>ICS.IS.MSO18</t>
  </si>
  <si>
    <t>ODS</t>
  </si>
  <si>
    <t>R. Teófilo Otoní x Rod. Armando Salles - Jardim Branca Flor</t>
  </si>
  <si>
    <t>ICS.IS.MSO15</t>
  </si>
  <si>
    <t>OEA</t>
  </si>
  <si>
    <t>R. Taquaral x Av. XV de Novembro - Jardim Branca Flor</t>
  </si>
  <si>
    <t>ICS.IS.MSO16</t>
  </si>
  <si>
    <t>OEI</t>
  </si>
  <si>
    <t>RODOVIA RÉGIS BITTERCOUNT x ESTRADA FERREIRA GUEDES</t>
  </si>
  <si>
    <t>ICS.IS.MSO29</t>
  </si>
  <si>
    <t>OEO</t>
  </si>
  <si>
    <t>Estr. Abias da Silva x Rod. Prefeito Bento Rotger Domingues Bentinho - Mombaça</t>
  </si>
  <si>
    <t>ICS.IS.MSO24</t>
  </si>
  <si>
    <t>POK</t>
  </si>
  <si>
    <t>R. Eldorado x R. Soldado-Polícia Militar Gilberto Augustinho - Chácara Hitoshi</t>
  </si>
  <si>
    <t>ICS.IS.MSO13</t>
  </si>
  <si>
    <t>YEB</t>
  </si>
  <si>
    <t>ICS.IS.MSO10</t>
  </si>
  <si>
    <t>YEC</t>
  </si>
  <si>
    <t>R. Soldado-Polícia Militar Gilberto Augustinho, 1260 - Jardim Valo Velho</t>
  </si>
  <si>
    <t>ICS.IS.MSO11</t>
  </si>
  <si>
    <t>YEI</t>
  </si>
  <si>
    <t>R. Taquaral, 102 - Jardim Itapecerica</t>
  </si>
  <si>
    <t>ICS.IS.MSO19</t>
  </si>
  <si>
    <t>YEJ</t>
  </si>
  <si>
    <t>R. Claudinete Pereira Belchior, 148 x R. Itanhaém - Jardim Montesano</t>
  </si>
  <si>
    <t>ICS.IS.MSO20</t>
  </si>
  <si>
    <t>YEK</t>
  </si>
  <si>
    <t>Rod. Salvador de Leone x R. Mario Marcheti, 50a - Embu Mirim</t>
  </si>
  <si>
    <t>ICS.IS.MSO21</t>
  </si>
  <si>
    <t>YEL</t>
  </si>
  <si>
    <t>AV. GUATEMALA x AV. ESTADOS UNIDOS</t>
  </si>
  <si>
    <t>ICS.IS.MSO22</t>
  </si>
  <si>
    <t>YEM</t>
  </si>
  <si>
    <t>RUA AMÉRICA DO SUL x AV. MARANHÃO</t>
  </si>
  <si>
    <t>ICS.IS.MSO25</t>
  </si>
  <si>
    <t>YEN</t>
  </si>
  <si>
    <t>PÇA JORNALISTA PAULO DE CASTRO F. JUNIOR x RUA MANOEL MAXIMINO DA ROSA</t>
  </si>
  <si>
    <t>ICS.IS.MSO26</t>
  </si>
  <si>
    <t>YEO</t>
  </si>
  <si>
    <t>ICS.IS.MSO27</t>
  </si>
  <si>
    <t>YEX</t>
  </si>
  <si>
    <t>ICS.IS.MSO28</t>
  </si>
  <si>
    <t>DMA</t>
  </si>
  <si>
    <t>AV. INDUSTRIAL x RUA DO AÇO</t>
  </si>
  <si>
    <t>IAQ.ID.MSO12</t>
  </si>
  <si>
    <t>IAQ ID 01</t>
  </si>
  <si>
    <t>23°26'34.4" S</t>
  </si>
  <si>
    <t>46°19'39.0" W</t>
  </si>
  <si>
    <t>DMC</t>
  </si>
  <si>
    <t>Rua Pinheirinho, 2 - Vila Celeste</t>
  </si>
  <si>
    <t>IAQ.ID.MSO13</t>
  </si>
  <si>
    <t>DME</t>
  </si>
  <si>
    <t>R. Serra de Aguirre, 148 - Jardim Amaral</t>
  </si>
  <si>
    <t>IAQ.ID.MSO14</t>
  </si>
  <si>
    <t>DMH</t>
  </si>
  <si>
    <t>RUA CATANDUVA x RUA DO CARMO</t>
  </si>
  <si>
    <t>IAQ.ID.MSO15</t>
  </si>
  <si>
    <t>DMN</t>
  </si>
  <si>
    <t>RUA HUMBERTO DE ALENCAR CASTELO BRANCO x RUA CEL. MILTON TAVARES</t>
  </si>
  <si>
    <t>IAQ.ID.MSO16</t>
  </si>
  <si>
    <t>DMX</t>
  </si>
  <si>
    <t>RUA HENRIQUE GEOVANNI XAVIER x RUA DELMIRO GOUVÊIA</t>
  </si>
  <si>
    <t>IAQ.ID.MSO17</t>
  </si>
  <si>
    <t>DMZ</t>
  </si>
  <si>
    <t>Av. Turmalinas, 563 - Estância Fraternidade</t>
  </si>
  <si>
    <t>IAQ.ID.MSO18</t>
  </si>
  <si>
    <t>MDA</t>
  </si>
  <si>
    <t>R. Aparício Ubinha x R. Eugênio Monte (Polígono 06)</t>
  </si>
  <si>
    <t>ITA.MD.MSO02</t>
  </si>
  <si>
    <t>22°58'28.7" S</t>
  </si>
  <si>
    <t>46°43'41.1" W</t>
  </si>
  <si>
    <t>MDB</t>
  </si>
  <si>
    <t>ITA.MD.MSO03</t>
  </si>
  <si>
    <t>22°57'26.9" S</t>
  </si>
  <si>
    <t>46°46'02.1" W</t>
  </si>
  <si>
    <t>ZRN</t>
  </si>
  <si>
    <t>RUA MILÃO x AV. LOMBARDIA</t>
  </si>
  <si>
    <t>JARINU</t>
  </si>
  <si>
    <t>JIU.DI.MSO01</t>
  </si>
  <si>
    <t>JIU DI 01</t>
  </si>
  <si>
    <t xml:space="preserve"> SPO PD 05</t>
  </si>
  <si>
    <t>23°05'02.2" S</t>
  </si>
  <si>
    <t>46°42'23.5" W</t>
  </si>
  <si>
    <t>ZRO</t>
  </si>
  <si>
    <t>RUA MILÃO x RUA SALERMO</t>
  </si>
  <si>
    <t>JIU.DI.MSO02</t>
  </si>
  <si>
    <t>23°04'48.9" S</t>
  </si>
  <si>
    <t>46°42'02.1" W</t>
  </si>
  <si>
    <t>Av. Conceição x R. J Eduardo - Maracanã</t>
  </si>
  <si>
    <t>JIU.DI.MSO03</t>
  </si>
  <si>
    <t>11326</t>
  </si>
  <si>
    <t>Av. Atílio Gobbo x Estr. Municipal Paiol Velho</t>
  </si>
  <si>
    <t>TN</t>
  </si>
  <si>
    <t>JAI.TN.MSO01</t>
  </si>
  <si>
    <t>JAI TN 01</t>
  </si>
  <si>
    <t>JAI GC 01</t>
  </si>
  <si>
    <t>VOD</t>
  </si>
  <si>
    <t>MNQ.PO.MSO03</t>
  </si>
  <si>
    <t>VOE</t>
  </si>
  <si>
    <t>MNQ.PO.MSO02</t>
  </si>
  <si>
    <t>VOF</t>
  </si>
  <si>
    <t>MNQ.PO.MSO04</t>
  </si>
  <si>
    <t>VOP</t>
  </si>
  <si>
    <t>MNQ.PO.MSO05</t>
  </si>
  <si>
    <t>11401</t>
  </si>
  <si>
    <t>HLK</t>
  </si>
  <si>
    <t>Av. Matias Lopes x Av. 1</t>
  </si>
  <si>
    <t>NZP.NZ.MSO02</t>
  </si>
  <si>
    <t>R. Violeta, 16</t>
  </si>
  <si>
    <t>PPJ.PJ.MSO03</t>
  </si>
  <si>
    <t>BQX</t>
  </si>
  <si>
    <t>Estr. dos Romeiros, 1515 - Cristal Park</t>
  </si>
  <si>
    <t>PPJ.PJ.MSO02</t>
  </si>
  <si>
    <t>-23.410060 /</t>
  </si>
  <si>
    <t>QFF</t>
  </si>
  <si>
    <t>SRE.AE.MSO04</t>
  </si>
  <si>
    <t>SPO CB_CG3</t>
  </si>
  <si>
    <t>QFJ</t>
  </si>
  <si>
    <t>R. Luís Mateus Mailasqui</t>
  </si>
  <si>
    <t>SRE.AE.MSO03</t>
  </si>
  <si>
    <t>QFQ</t>
  </si>
  <si>
    <t>R. Dona Carla Ceragiolli, s/n° x R. Luiz Mateus Mailaski</t>
  </si>
  <si>
    <t>SRE.AE.MSO02</t>
  </si>
  <si>
    <t>CFY</t>
  </si>
  <si>
    <t>CF</t>
  </si>
  <si>
    <t>ITV.CF.MSO01</t>
  </si>
  <si>
    <t>ITV CF 01</t>
  </si>
  <si>
    <t>-23.180120 /</t>
  </si>
  <si>
    <t>XPF</t>
  </si>
  <si>
    <t>ITV.CX.MSO06</t>
  </si>
  <si>
    <t>-23.142598 /</t>
  </si>
  <si>
    <t>XQB</t>
  </si>
  <si>
    <t>ITV.CX.MSO05</t>
  </si>
  <si>
    <t>-23.150050 /</t>
  </si>
  <si>
    <t>XQJ</t>
  </si>
  <si>
    <t>ITV.CX.MSO08</t>
  </si>
  <si>
    <t>-23.490978 /</t>
  </si>
  <si>
    <t>FOW</t>
  </si>
  <si>
    <t>Estr. Laramara x Estr. Velha de Bragança Paulista (Polígono 14)</t>
  </si>
  <si>
    <t>TEPA.TR.MSO03</t>
  </si>
  <si>
    <t>23°14'46.8"S</t>
  </si>
  <si>
    <t>46°35'23.7"W</t>
  </si>
  <si>
    <t>ZRL</t>
  </si>
  <si>
    <t>Av. Brasil, 25 (Polígono 13)</t>
  </si>
  <si>
    <t>TEPA.TR.MSO02</t>
  </si>
  <si>
    <t>23°15'20.7"S</t>
  </si>
  <si>
    <t>46°35'26.0"W</t>
  </si>
  <si>
    <t>ZRQ</t>
  </si>
  <si>
    <t>Estr. dos Administradores x R. Paineiras (Polígono 15)</t>
  </si>
  <si>
    <t>TEPA.TR.MSO04</t>
  </si>
  <si>
    <t>23°14'39.0"S</t>
  </si>
  <si>
    <t>46°34'53.2"W</t>
  </si>
  <si>
    <t>XQG</t>
  </si>
  <si>
    <t>VIVENDAS DO JAPY</t>
  </si>
  <si>
    <t>VVJY.VJ.MSO01</t>
  </si>
  <si>
    <t>FTTC</t>
  </si>
  <si>
    <t>4 Arm</t>
  </si>
  <si>
    <t>AHC</t>
  </si>
  <si>
    <t>R. Nazareno Romaldini, 16 - Santa Luzia</t>
  </si>
  <si>
    <t>RPS.RP.MSO04</t>
  </si>
  <si>
    <t>AJA</t>
  </si>
  <si>
    <t>R. da Liberdade, 32 - Colônia</t>
  </si>
  <si>
    <t>RPS.RP.MSO02</t>
  </si>
  <si>
    <t>AJH</t>
  </si>
  <si>
    <t>R. Babilônia, s/n° - Colônia</t>
  </si>
  <si>
    <t>RPS.RP.MSO05</t>
  </si>
  <si>
    <t>AJO</t>
  </si>
  <si>
    <t>R. Áustria, 145 - Centro</t>
  </si>
  <si>
    <t>RPS.RP.MSO03</t>
  </si>
  <si>
    <t>80 Arm</t>
  </si>
  <si>
    <t>BMD</t>
  </si>
  <si>
    <t>Rua N.Sa. dos Navegantes x Rua Manoel de Almeida</t>
  </si>
  <si>
    <t>DDA.BE.MSO11</t>
  </si>
  <si>
    <t>23°43'10.2"S</t>
  </si>
  <si>
    <t>46°37'20.0"W</t>
  </si>
  <si>
    <t>DDA.BE.MSO12</t>
  </si>
  <si>
    <t>BME</t>
  </si>
  <si>
    <t>Rua Peróbas x Rua dos Pinheiros</t>
  </si>
  <si>
    <t>DDA.BE.MSO07</t>
  </si>
  <si>
    <t>Av. Chico Mendes x Rua Caviúna</t>
  </si>
  <si>
    <t>DDA.BE.MSO14</t>
  </si>
  <si>
    <t>DDA.BE.MSO15</t>
  </si>
  <si>
    <t>DDA.BE.MSO16</t>
  </si>
  <si>
    <t>Rua N.Sa. dos Navegantes, 311</t>
  </si>
  <si>
    <t>DDA.BE.MSO13</t>
  </si>
  <si>
    <t>Rua Guatambús x Rua Jequitibás</t>
  </si>
  <si>
    <t>DDA.BE.MSO08</t>
  </si>
  <si>
    <t>DDA.BE.MSO09</t>
  </si>
  <si>
    <t>DDA.BE.MSO10</t>
  </si>
  <si>
    <t>AIM</t>
  </si>
  <si>
    <t>Rua Uruguaiana x Cruz Alta (CS# 995)</t>
  </si>
  <si>
    <t>IAQ.IT.MSO14</t>
  </si>
  <si>
    <t>IAQ IT 13</t>
  </si>
  <si>
    <t>IAQ.IT.MSO15</t>
  </si>
  <si>
    <t>IAQ IT 14</t>
  </si>
  <si>
    <t>IAQ.IT.MSO16</t>
  </si>
  <si>
    <t>IAQ IT 15</t>
  </si>
  <si>
    <t>AKJ</t>
  </si>
  <si>
    <t>Av. Italo Adami x Rua Recife (CS#840)</t>
  </si>
  <si>
    <t>IAQ.IT.MSO12</t>
  </si>
  <si>
    <t>IAQ IT 11</t>
  </si>
  <si>
    <t>IAQ.IT.MSO13</t>
  </si>
  <si>
    <t>IAQ IT 12</t>
  </si>
  <si>
    <t>AKZ</t>
  </si>
  <si>
    <t>Rua Fernando V. Rossi x Rua Terosopolis</t>
  </si>
  <si>
    <t>IAQ.IT.MSO10</t>
  </si>
  <si>
    <t>IAQ IT 09</t>
  </si>
  <si>
    <t>IAQ.IT.MSO11</t>
  </si>
  <si>
    <t>IAQ IT 10</t>
  </si>
  <si>
    <t>ANA</t>
  </si>
  <si>
    <t xml:space="preserve">Rua Itabuna x Rua Mato Grosso </t>
  </si>
  <si>
    <t>IAQ.IT.MSO08</t>
  </si>
  <si>
    <t>IAQ IT 07</t>
  </si>
  <si>
    <t>IAQ.IT.MSO09</t>
  </si>
  <si>
    <t>IAQ IT 08</t>
  </si>
  <si>
    <t>ANB</t>
  </si>
  <si>
    <t>Rua Uberaba x Rua Sabará</t>
  </si>
  <si>
    <t>IAQ.IT.MSO06</t>
  </si>
  <si>
    <t>IAQ IT 05</t>
  </si>
  <si>
    <t>IAQ.IT.MSO07</t>
  </si>
  <si>
    <t>IAQ IT 06</t>
  </si>
  <si>
    <t>AND</t>
  </si>
  <si>
    <t>Rua Fernando V. Rossi x Av. Brasil</t>
  </si>
  <si>
    <t>IAQ.IT.MSO04</t>
  </si>
  <si>
    <t>IAQ.IT.MSO05</t>
  </si>
  <si>
    <t>IAQ IT 04</t>
  </si>
  <si>
    <t>EII</t>
  </si>
  <si>
    <t xml:space="preserve"> Rua José Vedovatto x Rua Eduardo Carlos </t>
  </si>
  <si>
    <t>NOVN.NZ.MSO09</t>
  </si>
  <si>
    <t>NOVN NZ01</t>
  </si>
  <si>
    <t xml:space="preserve"> Rua José Vedovatto x Rua Domingos Conrado </t>
  </si>
  <si>
    <t>NOVN.NZ.MSO10</t>
  </si>
  <si>
    <t>NOVN.NZ.MSO11</t>
  </si>
  <si>
    <t xml:space="preserve"> Rua Giácomo Berluci x Rua Leonir Dutra Pereira </t>
  </si>
  <si>
    <t>NOVN.NZ.MSO12</t>
  </si>
  <si>
    <t>NOVN.NZ.MSO13</t>
  </si>
  <si>
    <t>EIN</t>
  </si>
  <si>
    <t xml:space="preserve">Rua Marcos Dutra Pereira x Rua Eng. Jaime Pinheiro Ulhôa Cintra </t>
  </si>
  <si>
    <t>NOVN.NZ.MSO08</t>
  </si>
  <si>
    <t>EKV</t>
  </si>
  <si>
    <t xml:space="preserve"> Rua José Vedovatto x Rua Raimundo Alves Diniz </t>
  </si>
  <si>
    <t>NOVN.NZ.MSO14</t>
  </si>
  <si>
    <t>VEA</t>
  </si>
  <si>
    <t>Rua Duque de Caxias x Rua Antonio Magnani</t>
  </si>
  <si>
    <t>PIRASSUNUNGA</t>
  </si>
  <si>
    <t>GO</t>
  </si>
  <si>
    <t>PAG.GO.MSO05</t>
  </si>
  <si>
    <t>PAG GO 01</t>
  </si>
  <si>
    <t>PAG.GO.MSO06</t>
  </si>
  <si>
    <t>PAG.GO.MSO07</t>
  </si>
  <si>
    <t>VEL</t>
  </si>
  <si>
    <t>Rua Quinze de Novembro x Rua Visc. Rio Branco</t>
  </si>
  <si>
    <t>PAG.GO.MSO20</t>
  </si>
  <si>
    <t>PAG.GO.MSO21</t>
  </si>
  <si>
    <t>PAG.GO.MSO22</t>
  </si>
  <si>
    <t>VEU</t>
  </si>
  <si>
    <t>Rua Duque de Caxias x Rua Cap. Maneco</t>
  </si>
  <si>
    <t>PAG.GO.MSO10</t>
  </si>
  <si>
    <t>VFC</t>
  </si>
  <si>
    <t>Rua Martiniano dos Santos x Rua Minas Gerais</t>
  </si>
  <si>
    <t>PAG.GO.MSO17</t>
  </si>
  <si>
    <t>VFD</t>
  </si>
  <si>
    <t>Av. Flores x Passeio Pioneiros</t>
  </si>
  <si>
    <t>PAG.GO.MSO14</t>
  </si>
  <si>
    <t>VFK</t>
  </si>
  <si>
    <t>Av. Joaquim Mendes x Av. Paingas</t>
  </si>
  <si>
    <t>PAG.GO.MSO18</t>
  </si>
  <si>
    <t>VFL</t>
  </si>
  <si>
    <t>Rua 13 de Maio x Rua Cel. Jeremias J. de Almeida</t>
  </si>
  <si>
    <t>PAG.GO.MSO23</t>
  </si>
  <si>
    <t>VFN</t>
  </si>
  <si>
    <t>Av. Padre Antonio Van Essa x Rua Pedro Camargo Neves</t>
  </si>
  <si>
    <t>PAG.GO.MSO11</t>
  </si>
  <si>
    <t>VIA</t>
  </si>
  <si>
    <t>Av. Padre Antonio Van Essa x Rua Maj. Feliciano</t>
  </si>
  <si>
    <t>PAG.GO.MSO12</t>
  </si>
  <si>
    <t>PAG.GO.MSO13</t>
  </si>
  <si>
    <t>VIB</t>
  </si>
  <si>
    <t>Rua Gen. Luis Barbedo x Rua Joaquim Cristovão</t>
  </si>
  <si>
    <t>PAG.GO.MSO03</t>
  </si>
  <si>
    <t>PAG.GO.MSO04</t>
  </si>
  <si>
    <t>VIC</t>
  </si>
  <si>
    <t>Av. Prof. Antonio Faggin x Rua Gen. Luis Barbedo</t>
  </si>
  <si>
    <t>PAG.GO.MSO01</t>
  </si>
  <si>
    <t>PAG.GO.MSO02</t>
  </si>
  <si>
    <t>VID</t>
  </si>
  <si>
    <t>Av. Newton Prado x Alameda Açucenas</t>
  </si>
  <si>
    <t>PAG.GO.MSO15</t>
  </si>
  <si>
    <t>PAG.GO.MSO16</t>
  </si>
  <si>
    <t>VIE</t>
  </si>
  <si>
    <t>Rua Duque de Caxias x Rua Chico Mestre</t>
  </si>
  <si>
    <t>PAG.GO.MSO08</t>
  </si>
  <si>
    <t>PAG.GO.MSO09</t>
  </si>
  <si>
    <t>VIF</t>
  </si>
  <si>
    <t>Rua 13 de Maio x Rua José Bonifácio</t>
  </si>
  <si>
    <t>PAG.GO.MSO25</t>
  </si>
  <si>
    <t>VIG</t>
  </si>
  <si>
    <t>Rua 13 de Maio x Rua Amador Bueno</t>
  </si>
  <si>
    <t>PAG.GO.MSO24</t>
  </si>
  <si>
    <t>VIH</t>
  </si>
  <si>
    <t>Av. Joaquim Mendes x Rua Quinze de Novembro</t>
  </si>
  <si>
    <t>PAG.GO.MSO19</t>
  </si>
  <si>
    <t>AHE</t>
  </si>
  <si>
    <t>Av. Francisco Monteiro x Rua Alexandre de Melo e Faro</t>
  </si>
  <si>
    <t>RPS.RP.MSO16</t>
  </si>
  <si>
    <t>RPS RP 02</t>
  </si>
  <si>
    <t>AHH</t>
  </si>
  <si>
    <t>Rua Ceará x Rua Circular</t>
  </si>
  <si>
    <t>RPS.RP.MSO18</t>
  </si>
  <si>
    <t>Av. Francisco Monteiro x Rua Santos Dumont</t>
  </si>
  <si>
    <t>RPS.RP.MSO17</t>
  </si>
  <si>
    <t>AHN</t>
  </si>
  <si>
    <t>Av. Francisco Monteiro x Rua São Vicente</t>
  </si>
  <si>
    <t>RPS.RP.MSO19</t>
  </si>
  <si>
    <t>AJJ</t>
  </si>
  <si>
    <t>Av. Pref. Valdirio Prisco x Rua dos Autonomistas</t>
  </si>
  <si>
    <t>RPS.RP.MSO21</t>
  </si>
  <si>
    <t>AJQ</t>
  </si>
  <si>
    <t>Rua Santo Bertoldo x Rua Anchieta</t>
  </si>
  <si>
    <t>RPS.RP.MSO20</t>
  </si>
  <si>
    <t>AKC</t>
  </si>
  <si>
    <t>Rua Primeiro de Junho x Rua 21 de Abril</t>
  </si>
  <si>
    <t>RPS.RP.MSO11</t>
  </si>
  <si>
    <t>Rua Olimpia Cata Preta x Rua Aurora</t>
  </si>
  <si>
    <t>RPS.RP.MSO12</t>
  </si>
  <si>
    <t>Rua José Mortari, 804</t>
  </si>
  <si>
    <t>RPS.RP.MSO10</t>
  </si>
  <si>
    <t>AKG</t>
  </si>
  <si>
    <t>Rua José Mortari, 630</t>
  </si>
  <si>
    <t>RPS.RP.MSO23</t>
  </si>
  <si>
    <t>Av. Santo André, 1185</t>
  </si>
  <si>
    <t>RPS.RP.MSO15</t>
  </si>
  <si>
    <t>AKR</t>
  </si>
  <si>
    <t>Rua Humberto de Campos, 835</t>
  </si>
  <si>
    <t>RPS.RP.MSO07</t>
  </si>
  <si>
    <t>AKX</t>
  </si>
  <si>
    <t>Rua Gomes Leal x Rua Isidoro Fontes</t>
  </si>
  <si>
    <t>RPS.RP.MSO14</t>
  </si>
  <si>
    <t>AKY</t>
  </si>
  <si>
    <t>Rua Quintino Bocaiuva, 337</t>
  </si>
  <si>
    <t>RPS.RP.MSO13</t>
  </si>
  <si>
    <t>Rua Ada Mortari x Rua Major Cardim</t>
  </si>
  <si>
    <t>RPS.RP.MSO22</t>
  </si>
  <si>
    <t>PEA</t>
  </si>
  <si>
    <t>Rua José Osório x Rua Gal. Osório (CS#49)</t>
  </si>
  <si>
    <t>SJV.CS.MSO14</t>
  </si>
  <si>
    <t>SJV CS01</t>
  </si>
  <si>
    <t>PEB</t>
  </si>
  <si>
    <t>Rua Pres. Getulio Vargas x Rua Silviano Barbosa (CS#20)</t>
  </si>
  <si>
    <t>SJV.CS.MSO15</t>
  </si>
  <si>
    <t>PEC</t>
  </si>
  <si>
    <t>Rua João B. Marques Goulart x Av. Oscar Pirajá Martins</t>
  </si>
  <si>
    <t>SJV.CS.MSO16</t>
  </si>
  <si>
    <t>SJV.CS.MSO17</t>
  </si>
  <si>
    <t>PED</t>
  </si>
  <si>
    <t>Rua Fernando Arriguci x Av. Brasília (CS#176)</t>
  </si>
  <si>
    <t>SJV.CS.MSO18</t>
  </si>
  <si>
    <t>PEE</t>
  </si>
  <si>
    <t>Rua Quatorze de Julho x Rua Cel. José Procópio</t>
  </si>
  <si>
    <t>SJV.CS.MSO19</t>
  </si>
  <si>
    <t>SJV.CS.MSO20</t>
  </si>
  <si>
    <t>PEF</t>
  </si>
  <si>
    <t>Rua Gabriel Ferreira x Av. da Gertrudes</t>
  </si>
  <si>
    <t>SJV.CS.MSO21</t>
  </si>
  <si>
    <t>PEG</t>
  </si>
  <si>
    <t>Rua Cap. José alexandre x Rua DomPedro II</t>
  </si>
  <si>
    <t>SJV.CS.MSO22</t>
  </si>
  <si>
    <t>SJV.CS.MSO23</t>
  </si>
  <si>
    <t>PEZ</t>
  </si>
  <si>
    <t>Rua S. José x Rua Francisco Almeida</t>
  </si>
  <si>
    <t>SJV.CS.MSO11</t>
  </si>
  <si>
    <t>WIW</t>
  </si>
  <si>
    <t>Rua Oscar Piraja Martins x Rua Gal. Osório</t>
  </si>
  <si>
    <t>SJV.CS.MSO12</t>
  </si>
  <si>
    <t>SJV.CS.MSO13</t>
  </si>
  <si>
    <t>WJO</t>
  </si>
  <si>
    <t>Av Brasília x Rua Carolina Malheiros</t>
  </si>
  <si>
    <t>SJV.CS.MSO10</t>
  </si>
  <si>
    <t>Rede Externa</t>
  </si>
  <si>
    <t>5700420023
5700420030
5700420040</t>
  </si>
  <si>
    <t>YNK</t>
  </si>
  <si>
    <t>CAS.BE.MSO01</t>
  </si>
  <si>
    <t>CAS BE 01</t>
  </si>
  <si>
    <t>Estrada Velha de Mogi ,frente ao cond. Morada da Colina</t>
  </si>
  <si>
    <t>RIGN.RG.MSO02</t>
  </si>
  <si>
    <t>RIGN RG 01</t>
  </si>
  <si>
    <t>R. Sandra Cristina Pavan Ferreira, 180 - Shopping Penápolis</t>
  </si>
  <si>
    <t>PNI.LO.MSO02</t>
  </si>
  <si>
    <t>23°22'21.05" S</t>
  </si>
  <si>
    <t>47°47'49.38" W</t>
  </si>
  <si>
    <t>KLK</t>
  </si>
  <si>
    <t>R. Dona Tecla x R. Mariza - Parque Shopping Maia</t>
  </si>
  <si>
    <t>PC</t>
  </si>
  <si>
    <t>GRS.PC.MSO01</t>
  </si>
  <si>
    <t>GRS PC 02</t>
  </si>
  <si>
    <t>ETP 0000.2578_26 11 2015</t>
  </si>
  <si>
    <t>Ampliação placa EFM</t>
  </si>
  <si>
    <t>23°26'39.2"</t>
  </si>
  <si>
    <t>46°32'23.0"</t>
  </si>
  <si>
    <t>226 Arm</t>
  </si>
  <si>
    <t>IWF</t>
  </si>
  <si>
    <t>TRAVESSA MÁTICO X RUA VERATRO</t>
  </si>
  <si>
    <t>SPO.AS.MSO12</t>
  </si>
  <si>
    <t>/ -46.53723341</t>
  </si>
  <si>
    <t>MVN</t>
  </si>
  <si>
    <t>MANO. BENÍC.,R X MACHADO CORR,R</t>
  </si>
  <si>
    <t>SPO.JR.MSO17</t>
  </si>
  <si>
    <t>MVO</t>
  </si>
  <si>
    <t>FRANC. DA CUNHA MENEZES, R 1179</t>
  </si>
  <si>
    <t>SPO.JR.MSO11</t>
  </si>
  <si>
    <t>-23.43855 /</t>
  </si>
  <si>
    <t>5700282847</t>
  </si>
  <si>
    <t>NVY</t>
  </si>
  <si>
    <t>FERNANDO MENDES DE ALM., R 1182</t>
  </si>
  <si>
    <t>SPO.JR.MSO13</t>
  </si>
  <si>
    <t>NVZ</t>
  </si>
  <si>
    <t>TRAV. ANTONIO INÁCIO TORRES, R 11</t>
  </si>
  <si>
    <t>SPO.JR.MSO07</t>
  </si>
  <si>
    <t>-23.432005 /</t>
  </si>
  <si>
    <t>TVN</t>
  </si>
  <si>
    <t>R. ALEIXOS JAFET-R. LOURENZO L. 34</t>
  </si>
  <si>
    <t>SPO.JR.MSO09</t>
  </si>
  <si>
    <t>TVO</t>
  </si>
  <si>
    <t>R  ACARICUARA    544</t>
  </si>
  <si>
    <t>SPO.JR.MSO10</t>
  </si>
  <si>
    <t>-23.438615 /</t>
  </si>
  <si>
    <t>TVW</t>
  </si>
  <si>
    <t>FERNANDO MENDES DE ALM., R 1180</t>
  </si>
  <si>
    <t>SPO.JR.MSO08</t>
  </si>
  <si>
    <t>-23.426242 /</t>
  </si>
  <si>
    <t>TVX</t>
  </si>
  <si>
    <t>SPO.JR.MSO16</t>
  </si>
  <si>
    <t>-23.432438 /</t>
  </si>
  <si>
    <t>TVY</t>
  </si>
  <si>
    <t>FERNANDO MENDES DE ALM., R 1181</t>
  </si>
  <si>
    <t>SPO.JR.MSO12</t>
  </si>
  <si>
    <t>TVZ</t>
  </si>
  <si>
    <t>R.ELIAS ANTONIO LOPES N-9</t>
  </si>
  <si>
    <t>SPO.JR.MSO15</t>
  </si>
  <si>
    <t>-23.433774 /</t>
  </si>
  <si>
    <t>ZAA</t>
  </si>
  <si>
    <t>Av. dos Aleixos Jafet x Rua Lourenzo Latorre, lote 34</t>
  </si>
  <si>
    <t>SPO.JR.MSO18</t>
  </si>
  <si>
    <t>ZAC</t>
  </si>
  <si>
    <t>Estrada José Lopes, 20A</t>
  </si>
  <si>
    <t>SPO.JR.MSO14</t>
  </si>
  <si>
    <t>/ -46.71588153</t>
  </si>
  <si>
    <t>JID</t>
  </si>
  <si>
    <t>AVENIDA DEPUTADO CANTIDIO SAMPAIO  5301</t>
  </si>
  <si>
    <t>SPO.MG.MSO11</t>
  </si>
  <si>
    <t>-23.442054 /</t>
  </si>
  <si>
    <t>5700282863</t>
  </si>
  <si>
    <t>MVW</t>
  </si>
  <si>
    <t>DEP. CANTIDIO SAMPAIO, AV.6786</t>
  </si>
  <si>
    <t>SPO.MG.MSO07</t>
  </si>
  <si>
    <t>MVX</t>
  </si>
  <si>
    <t>DEP. CANTIDIO SAMPAIO,AV 5647</t>
  </si>
  <si>
    <t>SPO.MG.MSO08</t>
  </si>
  <si>
    <t>/ -46.70708543</t>
  </si>
  <si>
    <t>MWB</t>
  </si>
  <si>
    <t>UM,AV X UM,R (V. BRASILÂNDIA)</t>
  </si>
  <si>
    <t>SPO.MG.MSO15</t>
  </si>
  <si>
    <t>MWC</t>
  </si>
  <si>
    <t>UM,AV 0021</t>
  </si>
  <si>
    <t>SPO.MG.MSO16</t>
  </si>
  <si>
    <t>MWD</t>
  </si>
  <si>
    <t>VALE DO SUL, R X UM,AV</t>
  </si>
  <si>
    <t>SPO.MG.MSO10</t>
  </si>
  <si>
    <t>-23.444246 /</t>
  </si>
  <si>
    <t>MWF</t>
  </si>
  <si>
    <t>ELISIO TEIXEIRA LEITE, AV 7452</t>
  </si>
  <si>
    <t>SPO.MG.MSO12</t>
  </si>
  <si>
    <t>MYX</t>
  </si>
  <si>
    <t>AV. ELISEO TEIXEIRA LEITE   7493</t>
  </si>
  <si>
    <t>SPO.MG.MSO14</t>
  </si>
  <si>
    <t>MYZ</t>
  </si>
  <si>
    <t>SPO.MG.MSO09</t>
  </si>
  <si>
    <t>MZV</t>
  </si>
  <si>
    <t>RUA MONTE ALEGRE DO SUL , 1042</t>
  </si>
  <si>
    <t>SPO.MG.MSO13</t>
  </si>
  <si>
    <t>MZX</t>
  </si>
  <si>
    <t>AV  UM  BLOCO 21  ( A,B,C,D )  ( CDHU )</t>
  </si>
  <si>
    <t>SPO.MG.MSO17</t>
  </si>
  <si>
    <t>DEK</t>
  </si>
  <si>
    <t>R. Alan Napier, 200 - Parque Paraíso</t>
  </si>
  <si>
    <t>SPO.MM.MSO02</t>
  </si>
  <si>
    <t>-23.749408 /</t>
  </si>
  <si>
    <t>11006</t>
  </si>
  <si>
    <t>DEI</t>
  </si>
  <si>
    <t>R. José da Silva, 2041 - Adolfo Mantova</t>
  </si>
  <si>
    <t>AGL.BS.MSO02</t>
  </si>
  <si>
    <t>22°28'57.9"</t>
  </si>
  <si>
    <t>46°35'50.2"</t>
  </si>
  <si>
    <t>YGA</t>
  </si>
  <si>
    <t>Av. Orlando Audrai Barros Bueno, 721 - Jardim Modelo</t>
  </si>
  <si>
    <t>ARO.LR.MSO05</t>
  </si>
  <si>
    <t>YGB</t>
  </si>
  <si>
    <t>Av. Orlando Audrai Barros Bueno, 490 - Jardim Sao Dimas</t>
  </si>
  <si>
    <t>ARO.LR.MSO04</t>
  </si>
  <si>
    <t>22°42'35.1" S</t>
  </si>
  <si>
    <t>46°48'51.4" W</t>
  </si>
  <si>
    <t>YGC</t>
  </si>
  <si>
    <t>R. Alcídes Postali, 390 - Jardim Sao Dimas</t>
  </si>
  <si>
    <t>ARO.LR.MSO02</t>
  </si>
  <si>
    <t>DSC40</t>
  </si>
  <si>
    <t>-22.709174 /</t>
  </si>
  <si>
    <t>YGH</t>
  </si>
  <si>
    <t>Estr. Municipal Bairro do Silvestre x R. José Amílcar Lugli</t>
  </si>
  <si>
    <t>ARO.LR.MSO03</t>
  </si>
  <si>
    <t>-27.114510 /</t>
  </si>
  <si>
    <t>5700282018</t>
  </si>
  <si>
    <t>ASB</t>
  </si>
  <si>
    <t>Av. Dom Pedro II, 171 - Recanto</t>
  </si>
  <si>
    <t>ARD.DR.MSO01</t>
  </si>
  <si>
    <t>RVY</t>
  </si>
  <si>
    <t>Av. Waldemar Albino, 12 - 10º Distrito Industrial</t>
  </si>
  <si>
    <t>VX</t>
  </si>
  <si>
    <t>ARQ.VX.MSO01</t>
  </si>
  <si>
    <t>ARQ VX 01</t>
  </si>
  <si>
    <t>-21.779958 /</t>
  </si>
  <si>
    <t>5700282075</t>
  </si>
  <si>
    <t>11048</t>
  </si>
  <si>
    <t>Av. Dutra x R. Clementina - Jardim Emilia</t>
  </si>
  <si>
    <t>AUJ.AO.MSO05</t>
  </si>
  <si>
    <t>5700282067</t>
  </si>
  <si>
    <t>BAQ</t>
  </si>
  <si>
    <t>Av. Dutra x R. Nick - Jardim Emilia</t>
  </si>
  <si>
    <t>AUJ.AO.MSO04</t>
  </si>
  <si>
    <t>CBY</t>
  </si>
  <si>
    <t>AIA.PR.MSO02</t>
  </si>
  <si>
    <t>11057</t>
  </si>
  <si>
    <t>BSJ</t>
  </si>
  <si>
    <t>R. Joaquim Rodrigues dos Santos, 1</t>
  </si>
  <si>
    <t>BOM JESUS DOS PERDOES</t>
  </si>
  <si>
    <t>BSS.VA.MSO01</t>
  </si>
  <si>
    <t>BSS VA 01</t>
  </si>
  <si>
    <t>-23.164302 /</t>
  </si>
  <si>
    <t>SCM</t>
  </si>
  <si>
    <t>R. Martins Fontes, 40516 - Parque Imperial</t>
  </si>
  <si>
    <t>BRE.AL.MSO08</t>
  </si>
  <si>
    <t>SHZ</t>
  </si>
  <si>
    <t>R. Chicó Mendes x R. 1 - Parque Imperial</t>
  </si>
  <si>
    <t>BRE.AL.MSO09</t>
  </si>
  <si>
    <t>23°29'15.1"S</t>
  </si>
  <si>
    <t>46°48'20.7"W</t>
  </si>
  <si>
    <t>R. da Paz, 209 x Estr. Municipal Castellano (SP 092)</t>
  </si>
  <si>
    <t>BMM.BM.MSO04</t>
  </si>
  <si>
    <t>-23.578862 /</t>
  </si>
  <si>
    <t>Estr. Cruz do Alto x R. 1</t>
  </si>
  <si>
    <t>BMM.BM.MSO02</t>
  </si>
  <si>
    <t>/ -45.99433896</t>
  </si>
  <si>
    <t>Av. dos Caquizeiros, 892</t>
  </si>
  <si>
    <t>BMM.BM.MSO03</t>
  </si>
  <si>
    <t>11130</t>
  </si>
  <si>
    <t>BSL</t>
  </si>
  <si>
    <t>Av. dos Alpes, 1000 - Morro Grande</t>
  </si>
  <si>
    <t>CAIEIRAS</t>
  </si>
  <si>
    <t>JL</t>
  </si>
  <si>
    <t>CER.JL.MSO02</t>
  </si>
  <si>
    <t>CER JL 01</t>
  </si>
  <si>
    <t>/ -46.68034226</t>
  </si>
  <si>
    <t>CBZ</t>
  </si>
  <si>
    <t>Av. Paulicéia, 5141</t>
  </si>
  <si>
    <t>CER.JL.MSO01</t>
  </si>
  <si>
    <t>OGK</t>
  </si>
  <si>
    <t xml:space="preserve">R. 11, 1 – Jd. Monte Belo </t>
  </si>
  <si>
    <t>CAS.MD.MSO03</t>
  </si>
  <si>
    <t>OGP</t>
  </si>
  <si>
    <t>R. Ângela de Carvalho Nunes, 7 - Recanto dos Dourados</t>
  </si>
  <si>
    <t>CAS.MD.MSO04</t>
  </si>
  <si>
    <t>22°47'22.3"S</t>
  </si>
  <si>
    <t>46°59'48.0"W</t>
  </si>
  <si>
    <t>VCE</t>
  </si>
  <si>
    <t>R. Jerônimo Mendonça, 480 - Jardim Campo Belo</t>
  </si>
  <si>
    <t>CAS.VC.MSO04</t>
  </si>
  <si>
    <t>BPQ</t>
  </si>
  <si>
    <t>R. Duque de Caxias x R. Maria Aparecida Casagrande - Estância Belem</t>
  </si>
  <si>
    <t>CMX.MS.MSO06</t>
  </si>
  <si>
    <t>BPR</t>
  </si>
  <si>
    <t>R. Bela Vista, 160 - Botujuru (Botujuru)</t>
  </si>
  <si>
    <t>CMX.MS.MSO05</t>
  </si>
  <si>
    <t>BRQ</t>
  </si>
  <si>
    <t>Av. José Bonifácio de Andrada e Silva, 141 - Parque Loja da China (Botujuru)</t>
  </si>
  <si>
    <t>CMX.MS.MSO04</t>
  </si>
  <si>
    <t>QPR</t>
  </si>
  <si>
    <t>R. João Julião Moreira - Vila Constanca (Botujuru) x Av. Brasil</t>
  </si>
  <si>
    <t>CMX.MS.MSO07</t>
  </si>
  <si>
    <t>TBK</t>
  </si>
  <si>
    <t>R. Pedro Januário Leite x Tv. Benedito Roque - Jardim Olaria</t>
  </si>
  <si>
    <t>CGT.AA.MSO02</t>
  </si>
  <si>
    <t>BUL</t>
  </si>
  <si>
    <t>Estr. das Graças, 203 - Bairro das Graças</t>
  </si>
  <si>
    <t>COA.CI.MSO26</t>
  </si>
  <si>
    <t>-23.617534 /</t>
  </si>
  <si>
    <t>BZS</t>
  </si>
  <si>
    <t>R. Grécia, 9 - Jardim do Rio Cotia</t>
  </si>
  <si>
    <t>COA.CI.MSO20</t>
  </si>
  <si>
    <t>SPO CB_CG1</t>
  </si>
  <si>
    <t>-23.606852 /</t>
  </si>
  <si>
    <t>BZT</t>
  </si>
  <si>
    <t>R. Ladislau Reti, s/n° - Parque Alexandre</t>
  </si>
  <si>
    <t>COA.CI.MSO27</t>
  </si>
  <si>
    <t>5700282012</t>
  </si>
  <si>
    <t>NGA</t>
  </si>
  <si>
    <t>R. Segóvia, 87 - Parque Miguel Mirizola</t>
  </si>
  <si>
    <t>COA.CI.MSO18</t>
  </si>
  <si>
    <t>5700282009</t>
  </si>
  <si>
    <t>NGB</t>
  </si>
  <si>
    <t>COA.CI.MSO17</t>
  </si>
  <si>
    <t>NGJ</t>
  </si>
  <si>
    <t xml:space="preserve">Rod. Raposo Tavares km, 39 x Estr. Caucaia do Alto </t>
  </si>
  <si>
    <t>COA.CI.MSO25</t>
  </si>
  <si>
    <t>NGM</t>
  </si>
  <si>
    <t>Rod. Raposo Tavares km 39,5</t>
  </si>
  <si>
    <t>COA.CI.MSO24</t>
  </si>
  <si>
    <t>-23.619978 /</t>
  </si>
  <si>
    <t>NGV</t>
  </si>
  <si>
    <t>Estr. para Condomínio Parque Rincão, s/n°</t>
  </si>
  <si>
    <t>COA.CI.MSO28</t>
  </si>
  <si>
    <t>23°38'42.5" S</t>
  </si>
  <si>
    <t>46°59'01.1" W</t>
  </si>
  <si>
    <t>NGW</t>
  </si>
  <si>
    <t>Al. das Roseiras, s/n° - Condomínio Residencial Parque das Rosas</t>
  </si>
  <si>
    <t>COA.CI.MSO21</t>
  </si>
  <si>
    <t>-23.566065 /</t>
  </si>
  <si>
    <t>NGY</t>
  </si>
  <si>
    <t>Pr. Maria do Carmo de Oliveira x R. dos Poemas, 227 - Jardim Nova Vida</t>
  </si>
  <si>
    <t>COA.CI.MSO19</t>
  </si>
  <si>
    <t>QGO</t>
  </si>
  <si>
    <t>Rod. Raposo Tavares, km 39 - Residencial Recanto Verde</t>
  </si>
  <si>
    <t>COA.CI.MSO22</t>
  </si>
  <si>
    <t>UEZ</t>
  </si>
  <si>
    <t>R. Pasteur, 10 - Parque das Rosas</t>
  </si>
  <si>
    <t>COA.CI.MSO23</t>
  </si>
  <si>
    <t>-23.573547 /</t>
  </si>
  <si>
    <t>BQG</t>
  </si>
  <si>
    <t>Estr. São Judas, 1017</t>
  </si>
  <si>
    <t>EMB.EB.MSO07</t>
  </si>
  <si>
    <t>BQI</t>
  </si>
  <si>
    <t>R. Dona Cesária Camargo de Oliveira, 240 - Jardim Silvia</t>
  </si>
  <si>
    <t>EMB.EB.MSO10</t>
  </si>
  <si>
    <t>EMB EB 03</t>
  </si>
  <si>
    <t>23°39'11.98" S</t>
  </si>
  <si>
    <t>46°51'11.10" W</t>
  </si>
  <si>
    <t>BQK</t>
  </si>
  <si>
    <t>Rua Francisca Rodrigues Adriano,50</t>
  </si>
  <si>
    <t>EMB.EB.MSO11</t>
  </si>
  <si>
    <t>23°39'08.3" S</t>
  </si>
  <si>
    <t>46°49'15.3" W</t>
  </si>
  <si>
    <t>OAQ</t>
  </si>
  <si>
    <t>R. Niterói, 442 - Jardim Vista Alegre</t>
  </si>
  <si>
    <t>EMB.EB.MSO08</t>
  </si>
  <si>
    <t>-23.626233 /</t>
  </si>
  <si>
    <t>OBN</t>
  </si>
  <si>
    <t>Av. Ecologista de João de Oliveira Ramos de Sá, C03</t>
  </si>
  <si>
    <t>EMB.EB.MSO09</t>
  </si>
  <si>
    <t>-23.641561 /</t>
  </si>
  <si>
    <t>OCC</t>
  </si>
  <si>
    <t>R. Ilha Solteira x R. Ilha de Marajó - Jardim dos Oliveiras</t>
  </si>
  <si>
    <t>EMB.EB.MSO06</t>
  </si>
  <si>
    <t>-23.623475 /</t>
  </si>
  <si>
    <t>OGZ</t>
  </si>
  <si>
    <t>EBG.CO.MSO03</t>
  </si>
  <si>
    <t>23°55'28.9" S</t>
  </si>
  <si>
    <t>46°52'16.5" W</t>
  </si>
  <si>
    <t>AHG</t>
  </si>
  <si>
    <t>ESTR DO CUPIM  X  R DOS BANDEIRANTES</t>
  </si>
  <si>
    <t>FAV.FV.MSO16</t>
  </si>
  <si>
    <t>AHJ</t>
  </si>
  <si>
    <t>R GILSON FLORENCIO NUNES 118</t>
  </si>
  <si>
    <t>FAV.FV.MSO20</t>
  </si>
  <si>
    <t>R SEBASTIÃO JESUS SOARES 170</t>
  </si>
  <si>
    <t>FAV.FV.MSO18</t>
  </si>
  <si>
    <t>23°21'40.7" S</t>
  </si>
  <si>
    <t>46°15'56.6" W</t>
  </si>
  <si>
    <t>AIQ</t>
  </si>
  <si>
    <t>R ALFREDO REGNER 46  X  R ANTONIA A FERREIRA</t>
  </si>
  <si>
    <t>FAV.FV.MSO17</t>
  </si>
  <si>
    <t>-23.532835 /</t>
  </si>
  <si>
    <t>BRJ</t>
  </si>
  <si>
    <t>R. DIADEMA, 125 JD. UNIAO</t>
  </si>
  <si>
    <t>FCR.SS.MSO17</t>
  </si>
  <si>
    <t>-23.296114 /</t>
  </si>
  <si>
    <t>BRK</t>
  </si>
  <si>
    <t>R. ARICÁS, 62 BRO LAGO AZUL</t>
  </si>
  <si>
    <t>FCR.SS.MSO18</t>
  </si>
  <si>
    <t>-23.299197 /</t>
  </si>
  <si>
    <t>R. JOB CORREA, 233 JD. LAGO III</t>
  </si>
  <si>
    <t>FCR.SS.MSO19</t>
  </si>
  <si>
    <t>-23.298894 /</t>
  </si>
  <si>
    <t>XMG</t>
  </si>
  <si>
    <t>RUA UBERABA 337</t>
  </si>
  <si>
    <t>FAT.RP.MSO05</t>
  </si>
  <si>
    <t>-23.286406 /</t>
  </si>
  <si>
    <t>XMH</t>
  </si>
  <si>
    <t>RUA JUIZ DE FORA 36</t>
  </si>
  <si>
    <t>FAT.RP.MSO06</t>
  </si>
  <si>
    <t>-23.284458 /</t>
  </si>
  <si>
    <t>XMI</t>
  </si>
  <si>
    <t>AV. GUATAGUAZI, 1002</t>
  </si>
  <si>
    <t>FAT.RP.MSO08</t>
  </si>
  <si>
    <t>-23.286341 /</t>
  </si>
  <si>
    <t>XMS</t>
  </si>
  <si>
    <t>RUA PITANGUI, 135</t>
  </si>
  <si>
    <t>FAT.RP.MSO10</t>
  </si>
  <si>
    <t>-23.290141 /</t>
  </si>
  <si>
    <t>XNJ</t>
  </si>
  <si>
    <t>R. DIAMANTINA, 507</t>
  </si>
  <si>
    <t>FAT.RP.MSO09</t>
  </si>
  <si>
    <t>-23.292449 /</t>
  </si>
  <si>
    <t>XNK</t>
  </si>
  <si>
    <t>R. JUIZ DE FORA, 188</t>
  </si>
  <si>
    <t>FAT.RP.MSO07</t>
  </si>
  <si>
    <t>-23.286300 /</t>
  </si>
  <si>
    <t>5700282031</t>
  </si>
  <si>
    <t>RYD</t>
  </si>
  <si>
    <t>R : FRANCISCO A. T.  BITENCOUR , 300</t>
  </si>
  <si>
    <t>GTA.MF.MSO11</t>
  </si>
  <si>
    <t>RYN</t>
  </si>
  <si>
    <t>R : SUINAS , 10</t>
  </si>
  <si>
    <t>GTA.MF.MSO14</t>
  </si>
  <si>
    <t>RYQ</t>
  </si>
  <si>
    <t>RUA RAUL POMPEIA, 514</t>
  </si>
  <si>
    <t>GTA.MF.MSO16</t>
  </si>
  <si>
    <t>Realizado De: ARO CAA (SZN.VE.MSO01) - Para: ARO RYQ (GTA.MF.MSO16)</t>
  </si>
  <si>
    <t>RYW</t>
  </si>
  <si>
    <t>R : BENEDITO C. OLIVEIRA , 400</t>
  </si>
  <si>
    <t>GTA.MF.MSO13</t>
  </si>
  <si>
    <t>-22.798238 /</t>
  </si>
  <si>
    <t>RYY</t>
  </si>
  <si>
    <t>RUA CUIBÁ X EEPG PROF. NILO SANTOS VIEIRA (CLUBE DOS 500)</t>
  </si>
  <si>
    <t>GTA.MF.MSO12</t>
  </si>
  <si>
    <t>-22.785064 /</t>
  </si>
  <si>
    <t>RZD</t>
  </si>
  <si>
    <t>R : EXPEDICIONÁRIOS , 214</t>
  </si>
  <si>
    <t>GTA.NG.MSO01</t>
  </si>
  <si>
    <t>GTA NG 01</t>
  </si>
  <si>
    <t>RZE</t>
  </si>
  <si>
    <t>GTA.NG.MSO03</t>
  </si>
  <si>
    <t>RZI</t>
  </si>
  <si>
    <t>GTA.NG.MSO02</t>
  </si>
  <si>
    <t>5700282867</t>
  </si>
  <si>
    <t>Alameda do Contorno, s/n° - Condomínio Colinas</t>
  </si>
  <si>
    <t>IBN.GN.MSO02</t>
  </si>
  <si>
    <t>ICD</t>
  </si>
  <si>
    <t>IBN.GN.MSO03</t>
  </si>
  <si>
    <t>ITB</t>
  </si>
  <si>
    <t>R. Búzios x R. Cintia - Cachoeira</t>
  </si>
  <si>
    <t>TB</t>
  </si>
  <si>
    <t>IBN.TB.MSO02</t>
  </si>
  <si>
    <t>QQT</t>
  </si>
  <si>
    <t>Av. Barra, 2145 - Bairro Carmo Messias</t>
  </si>
  <si>
    <t>IBN.TB.MSO01</t>
  </si>
  <si>
    <t>-23.74896 /</t>
  </si>
  <si>
    <t>11274</t>
  </si>
  <si>
    <t>XBC</t>
  </si>
  <si>
    <t>Av. Riachuelo x R. João Leite dos Santos - Praia Grande</t>
  </si>
  <si>
    <t>ILHABELA</t>
  </si>
  <si>
    <t>FM</t>
  </si>
  <si>
    <t>IBL.FM.MSO01</t>
  </si>
  <si>
    <t>IBL RP 01</t>
  </si>
  <si>
    <t>XBD</t>
  </si>
  <si>
    <t>IBL.FM.MSO02</t>
  </si>
  <si>
    <t>5700282015</t>
  </si>
  <si>
    <t>PGG</t>
  </si>
  <si>
    <t>Estr. Mun. do Sapezal (Posto BR) - Chácaras Alvorada</t>
  </si>
  <si>
    <t>IDU.DP.MSO05</t>
  </si>
  <si>
    <t>NAQ</t>
  </si>
  <si>
    <t>ETR RENE BENEDITO DA SILVA, ENG 2420</t>
  </si>
  <si>
    <t>ITE.IV.MSO02</t>
  </si>
  <si>
    <t>-23.531740 /</t>
  </si>
  <si>
    <t>NAR</t>
  </si>
  <si>
    <t>ETR RENE BENEDITO DA SILVA, ENG 2419</t>
  </si>
  <si>
    <t>ITE.IV.MSO03</t>
  </si>
  <si>
    <t>DMF</t>
  </si>
  <si>
    <t>AV PEDRO CUNHA LOPES 3500</t>
  </si>
  <si>
    <t>IAQ.ID.MSO06</t>
  </si>
  <si>
    <t>DMJ</t>
  </si>
  <si>
    <t>Av. Pedro da Cunha Albuquerque Lopes, 1995 - Jardim Silvestre</t>
  </si>
  <si>
    <t>IAQ.ID.MSO03</t>
  </si>
  <si>
    <t>DMK</t>
  </si>
  <si>
    <t>R TURMALINA  X  R AGUIAS FORMOSAS</t>
  </si>
  <si>
    <t>IAQ.ID.MSO09</t>
  </si>
  <si>
    <t>23°26'04.3" S</t>
  </si>
  <si>
    <t>46°17'57.3" W</t>
  </si>
  <si>
    <t>DML</t>
  </si>
  <si>
    <t>R ITAPUÃ  X    R TURMALINA</t>
  </si>
  <si>
    <t>IAQ.ID.MSO10</t>
  </si>
  <si>
    <t>23°26'12.7" S</t>
  </si>
  <si>
    <t>46°18'01.4" W</t>
  </si>
  <si>
    <t>DMO</t>
  </si>
  <si>
    <t>R. José Alexandrino de Moraes, 366 - Jardim Patrícia</t>
  </si>
  <si>
    <t>IAQ.ID.MSO04</t>
  </si>
  <si>
    <t>DMP</t>
  </si>
  <si>
    <t>R PIXINGUINHA X R REGENTE FEIJO  X  JD SÃO MANOEL</t>
  </si>
  <si>
    <t>IAQ.ID.MSO07</t>
  </si>
  <si>
    <t>DMQ</t>
  </si>
  <si>
    <t>R LIGAÇÃO CORREDOR PERO 1210</t>
  </si>
  <si>
    <t>IAQ.ID.MSO05</t>
  </si>
  <si>
    <t>DMR</t>
  </si>
  <si>
    <t>R FRANCISCO ABILIO COSTA 18</t>
  </si>
  <si>
    <t>IAQ.ID.MSO08</t>
  </si>
  <si>
    <t>DMS</t>
  </si>
  <si>
    <t>R. Guaraci, 240 - Jardim Pinheirinho</t>
  </si>
  <si>
    <t>IAQ.ID.MSO11</t>
  </si>
  <si>
    <t>5700282043</t>
  </si>
  <si>
    <t>UYO</t>
  </si>
  <si>
    <t>R : SAO IVO , 316</t>
  </si>
  <si>
    <t>JCI.JM.MSO11</t>
  </si>
  <si>
    <t>UYT</t>
  </si>
  <si>
    <t>JCI.JM.MSO12</t>
  </si>
  <si>
    <t>-23.296355 /</t>
  </si>
  <si>
    <t>5700282047</t>
  </si>
  <si>
    <t>UYU</t>
  </si>
  <si>
    <t>AV. 1 X R. FLORÊNCIO HASMAM</t>
  </si>
  <si>
    <t>JCI.JM.MSO09</t>
  </si>
  <si>
    <t>5700282083</t>
  </si>
  <si>
    <t>UYW</t>
  </si>
  <si>
    <t>R : CAETANO CARLOS FERNANDES , 10</t>
  </si>
  <si>
    <t>JCI.JM.MSO19</t>
  </si>
  <si>
    <t>R : DOM PEDRO I , 300</t>
  </si>
  <si>
    <t>JCI.JM.MSO17</t>
  </si>
  <si>
    <t>/ -45.94051927</t>
  </si>
  <si>
    <t>5700282851</t>
  </si>
  <si>
    <t>RUA 19 X AVENIDA 1</t>
  </si>
  <si>
    <t>JCI.JM.MSO18</t>
  </si>
  <si>
    <t>RUA MARIA OSÁRIA NOGUEIRA X R. CRUZEIRO</t>
  </si>
  <si>
    <t>JCI.JM.MSO13</t>
  </si>
  <si>
    <t>/ -45.93105049</t>
  </si>
  <si>
    <t>VCG</t>
  </si>
  <si>
    <t>R : HILÁRIO VILLAR , 185</t>
  </si>
  <si>
    <t>JCI.JM.MSO14</t>
  </si>
  <si>
    <t>/ -45.9417209</t>
  </si>
  <si>
    <t>VCH</t>
  </si>
  <si>
    <t>RUA ARMANDO AZEVEDO X RUA SERAFIM DOMENICO</t>
  </si>
  <si>
    <t>JCI.JM.MSO15</t>
  </si>
  <si>
    <t>VCK</t>
  </si>
  <si>
    <t>R : JOAQUIM BATALHA , 113</t>
  </si>
  <si>
    <t>JCI.JM.MSO16</t>
  </si>
  <si>
    <t>-23.262832/</t>
  </si>
  <si>
    <t>VCL</t>
  </si>
  <si>
    <t>RUA LAURO SALVADOR X RUA EXP. DOMINGOS</t>
  </si>
  <si>
    <t>JCI.JM.MSO10</t>
  </si>
  <si>
    <t>MST</t>
  </si>
  <si>
    <t>ESTRADA DO VARJÃO - PRÓXIMO AO CAMPO DE FUTEBOL</t>
  </si>
  <si>
    <t>JAI.VI.MSO08</t>
  </si>
  <si>
    <t>MVT</t>
  </si>
  <si>
    <t>AV. PRESBITERO MANOEL ANTONIO DIAS FILHO ESQUINA RUA JOSÉ GALDENCIO PINTO DE CARVALHO</t>
  </si>
  <si>
    <t>JAI.VI.MSO07</t>
  </si>
  <si>
    <t>/ -47.00655716</t>
  </si>
  <si>
    <t>MXT</t>
  </si>
  <si>
    <t>Av. Presbítero Manuel Antonio Dias, 1390</t>
  </si>
  <si>
    <t>JAI.VI.MSO09</t>
  </si>
  <si>
    <t>REJ</t>
  </si>
  <si>
    <t>Av. da Uva, 2161 - Poste</t>
  </si>
  <si>
    <t>JAI.VI.MSO06</t>
  </si>
  <si>
    <t>RFC</t>
  </si>
  <si>
    <t>AV.NICOLA ACCERIXLUIZ P.DOS SANTOS</t>
  </si>
  <si>
    <t>JAI.VI.MSO10</t>
  </si>
  <si>
    <t>23°07'26.4" S</t>
  </si>
  <si>
    <t>46°55'47.0" W</t>
  </si>
  <si>
    <t>QEM</t>
  </si>
  <si>
    <t>AV. DAS ARARAS, 99</t>
  </si>
  <si>
    <t>LENÇOIS PAULISTA</t>
  </si>
  <si>
    <t>GP</t>
  </si>
  <si>
    <t>LEP.GP.MSO01</t>
  </si>
  <si>
    <t>LEP GP 01</t>
  </si>
  <si>
    <t>5700282886</t>
  </si>
  <si>
    <t>PNL</t>
  </si>
  <si>
    <t>R. Antenor Bueno da Silveira Lázaro - Jardim Santa Adélia</t>
  </si>
  <si>
    <t>LRA.CG.MSO23</t>
  </si>
  <si>
    <t>VZE</t>
  </si>
  <si>
    <t>AV JAIME CHEQUI, 186</t>
  </si>
  <si>
    <t>LRA.CG.MSO25</t>
  </si>
  <si>
    <t>-22.562868 /</t>
  </si>
  <si>
    <t>VZH</t>
  </si>
  <si>
    <t>R JUVENAL DA CRUZ, 271</t>
  </si>
  <si>
    <t>LRA.CG.MSO28</t>
  </si>
  <si>
    <t>VZI</t>
  </si>
  <si>
    <t>AV EXPEDICIONÁRIOS, 428</t>
  </si>
  <si>
    <t>LRA.CG.MSO26</t>
  </si>
  <si>
    <t>-22.564981 /</t>
  </si>
  <si>
    <t>WDK</t>
  </si>
  <si>
    <t>LRA.CG.MSO27</t>
  </si>
  <si>
    <t>WDW</t>
  </si>
  <si>
    <t>R JOAO POMPEU, 419</t>
  </si>
  <si>
    <t>LRA.CG.MSO30</t>
  </si>
  <si>
    <t>22°35'30.0" S</t>
  </si>
  <si>
    <t>47°24'52.7" W</t>
  </si>
  <si>
    <t>WDX</t>
  </si>
  <si>
    <t>LRA.CG.MSO24</t>
  </si>
  <si>
    <t>5700282888</t>
  </si>
  <si>
    <t>WDY</t>
  </si>
  <si>
    <t>LRA.CG.MSO29</t>
  </si>
  <si>
    <t>CBG</t>
  </si>
  <si>
    <t xml:space="preserve">Estr. do Carneiro, 2534  x  R. Pio Guaio - Vila São João   </t>
  </si>
  <si>
    <t>MAU.JI.MSO48</t>
  </si>
  <si>
    <t xml:space="preserve"> SNE SA 02</t>
  </si>
  <si>
    <t>AAB</t>
  </si>
  <si>
    <t>AV EUROPA  X  AV CENTRAL</t>
  </si>
  <si>
    <t>MCZ.BC.MSO18</t>
  </si>
  <si>
    <t>23°34'36.1"S</t>
  </si>
  <si>
    <t>46°13'23.1"W</t>
  </si>
  <si>
    <t>AV JAPÃO  X  AV AFRICA</t>
  </si>
  <si>
    <t>MCZ.BC.MSO15</t>
  </si>
  <si>
    <t>R JOSÉ ANTONIO DA COSTA</t>
  </si>
  <si>
    <t>MCZ.BC.MSO19</t>
  </si>
  <si>
    <t>RUA XV DE AGÒSTO 32</t>
  </si>
  <si>
    <t>MCZ.BC.MSO16</t>
  </si>
  <si>
    <t>AV LUIZ ANTÔNIO DE OLIVEIRA  X  R MANOEL FREITAS GARCIA</t>
  </si>
  <si>
    <t>MCZ.BC.MSO20</t>
  </si>
  <si>
    <t>23°14'44.8" S</t>
  </si>
  <si>
    <t>46°13'03.4" W</t>
  </si>
  <si>
    <t>AXM</t>
  </si>
  <si>
    <t>AV JAPÃO  X  R NOSSA SENHORA DA PIEDADE</t>
  </si>
  <si>
    <t>MCZ.BC.MSO17</t>
  </si>
  <si>
    <t>/ -46.23073617</t>
  </si>
  <si>
    <t>R : PONCIANO PEREIRA,21</t>
  </si>
  <si>
    <t>PBA.LM.MSO08</t>
  </si>
  <si>
    <t>-22.948626 /</t>
  </si>
  <si>
    <t>VIK</t>
  </si>
  <si>
    <t>AV. JATAI X AV. PAU BRASIL</t>
  </si>
  <si>
    <t>PBA.LM.MSO06</t>
  </si>
  <si>
    <t>-22.949529 /</t>
  </si>
  <si>
    <t>VIL</t>
  </si>
  <si>
    <t>RUA DOS CONDOMO X AV. PROF. MANOEL CÉSAR RIBEIRO</t>
  </si>
  <si>
    <t>PBA.LM.MSO07</t>
  </si>
  <si>
    <t>-22.898544 /</t>
  </si>
  <si>
    <t>5700282023</t>
  </si>
  <si>
    <t>UVI</t>
  </si>
  <si>
    <t>R. Campo Verde, 164</t>
  </si>
  <si>
    <t>RGT.CG.MSO02</t>
  </si>
  <si>
    <t>TRAVESSA ANDARAHI</t>
  </si>
  <si>
    <t>RPO.GC.MSO03</t>
  </si>
  <si>
    <t>21°09'05.3" S</t>
  </si>
  <si>
    <t>47°48'56.2" W</t>
  </si>
  <si>
    <t>5700282859</t>
  </si>
  <si>
    <t>RAL</t>
  </si>
  <si>
    <t>VIA ANHANGUERA KM 319+900M</t>
  </si>
  <si>
    <t>RPO.GC.MSO04</t>
  </si>
  <si>
    <t>GAK</t>
  </si>
  <si>
    <t>RUA ANTONIO PALOCCI  PX RUAA 01</t>
  </si>
  <si>
    <t>RPO.NR.MSO02</t>
  </si>
  <si>
    <t>-21.153874 /</t>
  </si>
  <si>
    <t>UHQ</t>
  </si>
  <si>
    <t>RCO.AD.MSO10</t>
  </si>
  <si>
    <t>-23.389110 /</t>
  </si>
  <si>
    <t>5700282039</t>
  </si>
  <si>
    <t>IDB</t>
  </si>
  <si>
    <t>ETR . GALVÃO BUENO x R .CAPIVARI (APÓS IMIGRANTES )</t>
  </si>
  <si>
    <t>SBO.BA.MSO16</t>
  </si>
  <si>
    <t>5700282059</t>
  </si>
  <si>
    <t>IDC</t>
  </si>
  <si>
    <t>R. MARINGÁ</t>
  </si>
  <si>
    <t>SBO.BA.MSO14</t>
  </si>
  <si>
    <t>IDD</t>
  </si>
  <si>
    <t>R. BELA VISTA C/ ESTRADA GALVÃO BUENO (JD. REPRESA)</t>
  </si>
  <si>
    <t>SBO.BA.MSO10</t>
  </si>
  <si>
    <t>-23.772344 /</t>
  </si>
  <si>
    <t>5700282063</t>
  </si>
  <si>
    <t>IDM</t>
  </si>
  <si>
    <t>ETR. DO ALVARENGA C/ R. NOVO HORIZONTE</t>
  </si>
  <si>
    <t>SBO.BA.MSO11</t>
  </si>
  <si>
    <t>5700282087</t>
  </si>
  <si>
    <t>IDN</t>
  </si>
  <si>
    <t>R. MANOEL ALVARES FERREIRA C/ R. JOAQUIM A. OLIVEIRA</t>
  </si>
  <si>
    <t>SBO.BA.MSO18</t>
  </si>
  <si>
    <t>5700282855</t>
  </si>
  <si>
    <t>IDP</t>
  </si>
  <si>
    <t>R. DOS PINHEIROS x R. DAS SERINGUEIRAS</t>
  </si>
  <si>
    <t>SBO.BA.MSO17</t>
  </si>
  <si>
    <t>5700282874</t>
  </si>
  <si>
    <t>IDQ</t>
  </si>
  <si>
    <t>R. DAS PAINEIRAS, 10</t>
  </si>
  <si>
    <t>SBO.BA.MSO19</t>
  </si>
  <si>
    <t>5700282877</t>
  </si>
  <si>
    <t>IDR</t>
  </si>
  <si>
    <t>R. SÃO PEDRO, 10</t>
  </si>
  <si>
    <t>SBO.BA.MSO09</t>
  </si>
  <si>
    <t>IDX</t>
  </si>
  <si>
    <t>R. ITARARÉ, 96 (TRAV. MARINGÁ - APÓS RODOVIA IMIGRANTES</t>
  </si>
  <si>
    <t>SBO.BA.MSO13</t>
  </si>
  <si>
    <t>-23.775330 /</t>
  </si>
  <si>
    <t>IDY</t>
  </si>
  <si>
    <t>AV. MONTEMOR, 450 ( BAIRRO PINHEIRO )</t>
  </si>
  <si>
    <t>SBO.BA.MSO12</t>
  </si>
  <si>
    <t>-23.761217 /</t>
  </si>
  <si>
    <t>5700282871</t>
  </si>
  <si>
    <t>HAD</t>
  </si>
  <si>
    <t>ETR .MARCO POLO (BIFURCAÇÃO Á DIREITA )</t>
  </si>
  <si>
    <t>SBO.DM.MSO08</t>
  </si>
  <si>
    <t>HDO</t>
  </si>
  <si>
    <t>ETR . GALVÃO BUENO , 4945 ( PRÓX . IGREJA SANTO ANTONIO )</t>
  </si>
  <si>
    <t>SBO.DM.MSO10</t>
  </si>
  <si>
    <t>HJB</t>
  </si>
  <si>
    <t>ETR . MARCO POLO , 576</t>
  </si>
  <si>
    <t>SBO.DM.MSO09</t>
  </si>
  <si>
    <t>-23.761329 /</t>
  </si>
  <si>
    <t>HJV</t>
  </si>
  <si>
    <t>R . ASSUMPTA SABATINE ROSSI , 287 ( AO LADO DA ACRILEX )</t>
  </si>
  <si>
    <t>SBO.DM.MSO11</t>
  </si>
  <si>
    <t>-23.750901 /</t>
  </si>
  <si>
    <t>YVE</t>
  </si>
  <si>
    <t>PE BENTO, 360</t>
  </si>
  <si>
    <t>SCL.NJ.MSO03</t>
  </si>
  <si>
    <t>SCL NJ SWS 01</t>
  </si>
  <si>
    <t>Realizado De: ARO BOG (IAQ.VJ.MSO03) - Para: ARO YVE (SCL.NJ.MS003)</t>
  </si>
  <si>
    <t>22°00'18.1"S</t>
  </si>
  <si>
    <t>47°52'07.0"W</t>
  </si>
  <si>
    <t>11553</t>
  </si>
  <si>
    <t>PCF</t>
  </si>
  <si>
    <t>R. José Ferraz Barbosa, Jardim Ipê</t>
  </si>
  <si>
    <t>SJV.CS.MSO05</t>
  </si>
  <si>
    <t>22°00'19.1"S</t>
  </si>
  <si>
    <t>46°46'53.7"W</t>
  </si>
  <si>
    <t>PCG</t>
  </si>
  <si>
    <t xml:space="preserve">R. Durval de Andrade Nogueira, 105 - Jardim Primavera </t>
  </si>
  <si>
    <t>SJV.CS.MSO06</t>
  </si>
  <si>
    <t>22°00'04.0"S</t>
  </si>
  <si>
    <t>46°46'38.0"W</t>
  </si>
  <si>
    <t>PER</t>
  </si>
  <si>
    <t>PÇA OTAVIO BASTOS</t>
  </si>
  <si>
    <t>SJV.CS.MSO07</t>
  </si>
  <si>
    <t>21°58'06.9"S</t>
  </si>
  <si>
    <t>46°45'15.1"W</t>
  </si>
  <si>
    <t>5700282883</t>
  </si>
  <si>
    <t>OHB</t>
  </si>
  <si>
    <t>OHB- (END. Av. 02 s/nº nas proximidades da portaria do condomínio Parque da Liberdade I e II)</t>
  </si>
  <si>
    <t>SRR.MC.MSO05</t>
  </si>
  <si>
    <t>OKG</t>
  </si>
  <si>
    <t>R. Dr. Leonam Luís de Almeida Gouveia, 1</t>
  </si>
  <si>
    <t>SRR.MC.MSO04</t>
  </si>
  <si>
    <t>-20.730162 /</t>
  </si>
  <si>
    <t>VXY</t>
  </si>
  <si>
    <t>ETR DO BOM RETIRO , 1881</t>
  </si>
  <si>
    <t>SJC.NH.MSO06</t>
  </si>
  <si>
    <t>VWB</t>
  </si>
  <si>
    <t>R : UBIRAJARA RAIMUNDO SOUZA , 181</t>
  </si>
  <si>
    <t>SJC.PT.MSO02</t>
  </si>
  <si>
    <t>VRW</t>
  </si>
  <si>
    <t>RODOVIA DOS TAMOIOS X RUA AGUAPEÍ</t>
  </si>
  <si>
    <t>SJC.RH.MSO09</t>
  </si>
  <si>
    <t>23°13'31.9" S</t>
  </si>
  <si>
    <t>45°52'29.1" W</t>
  </si>
  <si>
    <t>VUO</t>
  </si>
  <si>
    <t>R. João Pereira Costa, 61 - Vila Paiva</t>
  </si>
  <si>
    <t>SJC.RH.MSO06</t>
  </si>
  <si>
    <t>/ -45.90866163</t>
  </si>
  <si>
    <t>WAH</t>
  </si>
  <si>
    <t>R.MARIO SHCOLZ X R.GENOVEVA PINTO DA CUNHA - VILA DIRCE</t>
  </si>
  <si>
    <t>SJC.RH.MSO10</t>
  </si>
  <si>
    <t>-23.158103 /</t>
  </si>
  <si>
    <t>WAL</t>
  </si>
  <si>
    <t>ESTR. JUCA DE CARVALHO, 650</t>
  </si>
  <si>
    <t>SJC.RH.MSO08</t>
  </si>
  <si>
    <t>23°08'58.8" S</t>
  </si>
  <si>
    <t>45°55'05.1" W</t>
  </si>
  <si>
    <t>WAQ</t>
  </si>
  <si>
    <t>R VESTA X R JÚPITER - JD DA GRANJA</t>
  </si>
  <si>
    <t>SJC.RH.MSO07</t>
  </si>
  <si>
    <t>-23.206507 /</t>
  </si>
  <si>
    <t>VWC</t>
  </si>
  <si>
    <t>AV. TANCREDO NEVES X RUA MARIA CAROLINA</t>
  </si>
  <si>
    <t>SJC.TT.MSO15</t>
  </si>
  <si>
    <t>VWH</t>
  </si>
  <si>
    <t>AV. CENTRAL X RUA PE. ANTÔNIO HAMKEMELER</t>
  </si>
  <si>
    <t>SJC.TT.MSO07</t>
  </si>
  <si>
    <t>VWJ</t>
  </si>
  <si>
    <t>R : ANTONIO COSTA NUNES , 23</t>
  </si>
  <si>
    <t>SJC.TT.MSO09</t>
  </si>
  <si>
    <t>VWK</t>
  </si>
  <si>
    <t>ETR : DO CAJURU , 2000</t>
  </si>
  <si>
    <t>SJC.TT.MSO08</t>
  </si>
  <si>
    <t>VWL</t>
  </si>
  <si>
    <t>AV : EDUARDO LOURENÇO , 25</t>
  </si>
  <si>
    <t>SJC.TT.MSO10</t>
  </si>
  <si>
    <t>VWO</t>
  </si>
  <si>
    <t>R : DURVALINA SILVA AGUIAR , 510</t>
  </si>
  <si>
    <t>SJC.TT.MSO11</t>
  </si>
  <si>
    <t>VWV</t>
  </si>
  <si>
    <t>AVENIDA BENEDITO FRIGGI C/ RUA LUÍS MONTEIRO</t>
  </si>
  <si>
    <t>SJC.TT.MSO16</t>
  </si>
  <si>
    <t>VWX</t>
  </si>
  <si>
    <t>RUA MARIA JÚLIA DIAS VENEZIANI X RUA BELJOEIRO</t>
  </si>
  <si>
    <t>SJC.TT.MSO14</t>
  </si>
  <si>
    <t>VWY</t>
  </si>
  <si>
    <t>ESTRADA DO CAJURÚ X RUA MARIA JÚLIA DIAS VENEZIANI</t>
  </si>
  <si>
    <t>SJC.TT.MSO13</t>
  </si>
  <si>
    <t>VWZ</t>
  </si>
  <si>
    <t>RUA EDUARDO LOURENÇO X RUA ADELINA D. MOTIA</t>
  </si>
  <si>
    <t>SJC.TT.MSO12</t>
  </si>
  <si>
    <t>5700282027</t>
  </si>
  <si>
    <t>11567</t>
  </si>
  <si>
    <t>UJX</t>
  </si>
  <si>
    <t>SAO MANUEL</t>
  </si>
  <si>
    <t>SU</t>
  </si>
  <si>
    <t>SML.SU.MSO01</t>
  </si>
  <si>
    <t>SML SU 01</t>
  </si>
  <si>
    <t>NZZ</t>
  </si>
  <si>
    <t>ETR DIS ROMEIROS, KM 46</t>
  </si>
  <si>
    <t>SPB.SP.MSO02</t>
  </si>
  <si>
    <t>11592</t>
  </si>
  <si>
    <t>QZM</t>
  </si>
  <si>
    <t>R. STO AMÉRICO X R. DAS PEDRAS</t>
  </si>
  <si>
    <t>SANTOS</t>
  </si>
  <si>
    <t>WL</t>
  </si>
  <si>
    <t>STS.WL.MSO01</t>
  </si>
  <si>
    <t>STS WL 03</t>
  </si>
  <si>
    <t>PGE VC 01</t>
  </si>
  <si>
    <t>PGE VC_CG1</t>
  </si>
  <si>
    <t>-23.937324 /</t>
  </si>
  <si>
    <t>ZCC</t>
  </si>
  <si>
    <t>R.  PEDRO JUDICE,180 PRQ. SAO BENTO</t>
  </si>
  <si>
    <t>SOC.AT.MSO04</t>
  </si>
  <si>
    <t>ZCD</t>
  </si>
  <si>
    <t>R. ALCINO OLIVEIRA ROSA, 120 PRQ. SAO BENTO</t>
  </si>
  <si>
    <t>SOC.AT.MSO03</t>
  </si>
  <si>
    <t>OMG</t>
  </si>
  <si>
    <t>R. Ordalia Benedita de Souza, 25</t>
  </si>
  <si>
    <t>SOC.ED.MSO02</t>
  </si>
  <si>
    <t>22°28'57.9" S</t>
  </si>
  <si>
    <t>46°35'50.2" W</t>
  </si>
  <si>
    <t>5700282091</t>
  </si>
  <si>
    <t>11623</t>
  </si>
  <si>
    <t>AHD</t>
  </si>
  <si>
    <t>R MUNICIPAL  X  ESTR MONTE NEGRO</t>
  </si>
  <si>
    <t>SBL.SI.MSO07</t>
  </si>
  <si>
    <t>11637</t>
  </si>
  <si>
    <t>ZZK</t>
  </si>
  <si>
    <t>Estr. Municipal Pedro Joaquim Lopes, 4300</t>
  </si>
  <si>
    <t>SANTO ANTONIO DO PINHAL</t>
  </si>
  <si>
    <t>SOH.FM.MSO01</t>
  </si>
  <si>
    <t>SUM.AR.MSO05</t>
  </si>
  <si>
    <t>-22.799703 /</t>
  </si>
  <si>
    <t>11641</t>
  </si>
  <si>
    <t>AVE</t>
  </si>
  <si>
    <t>R JECA TATU X OSMAR AÇO LIMA - VILA AMORIM</t>
  </si>
  <si>
    <t>SZN.SZ.MSO08</t>
  </si>
  <si>
    <t>AVF</t>
  </si>
  <si>
    <t>R. GETULIO MOREIRA SOUZA C/ R. MARIA CLARA TAVARES</t>
  </si>
  <si>
    <t>SZN.SZ.MSO11</t>
  </si>
  <si>
    <t>AVG</t>
  </si>
  <si>
    <t>ROD. INDIO TIBIRIÇÁ        ( CEMIT[ERIO   RAFFO )</t>
  </si>
  <si>
    <t>SZN.SZ.MSO09</t>
  </si>
  <si>
    <t>AVK</t>
  </si>
  <si>
    <t>R. GETULIO MOREIRA SOUZA C/ ETR DOS FERNANDES</t>
  </si>
  <si>
    <t>SZN.SZ.MSO10</t>
  </si>
  <si>
    <t>AVL</t>
  </si>
  <si>
    <t>R. TEREZA H. CARDOSO C/ R. ROBERTO SANTOS</t>
  </si>
  <si>
    <t>SZN.SZ.MSO12</t>
  </si>
  <si>
    <t>XNH</t>
  </si>
  <si>
    <t>UTB.LZ.MSO01</t>
  </si>
  <si>
    <t>UTB LZ 01</t>
  </si>
  <si>
    <t>XNE</t>
  </si>
  <si>
    <t>R : CASCATA DO IPIRANGA , 445</t>
  </si>
  <si>
    <t>UTB.TG.MSO02</t>
  </si>
  <si>
    <t>XNF</t>
  </si>
  <si>
    <t>R : COQUEIROS , 920,</t>
  </si>
  <si>
    <t>UTB.TG.MSO03</t>
  </si>
  <si>
    <t>11737</t>
  </si>
  <si>
    <t>RKP</t>
  </si>
  <si>
    <t>RODOVIA ANHANGUERA, KM 46 - CONDOMINIO CAPITALVILLE</t>
  </si>
  <si>
    <t>JORDANESIA</t>
  </si>
  <si>
    <t>JORN.JN.MSO01</t>
  </si>
  <si>
    <t>JORN JN 01</t>
  </si>
  <si>
    <t>/ -46.86990544</t>
  </si>
  <si>
    <t>5700282002</t>
  </si>
  <si>
    <t>APA</t>
  </si>
  <si>
    <t>Rod. SP 122, muro do cemitério de Paranapiacaba</t>
  </si>
  <si>
    <t>PARANAPIACABA</t>
  </si>
  <si>
    <t>PP</t>
  </si>
  <si>
    <t>PARP.PP.MSO01</t>
  </si>
  <si>
    <t>BNO</t>
  </si>
  <si>
    <t>ETR.DAVID CORREA,10</t>
  </si>
  <si>
    <t>GRS.MQ.MSO16</t>
  </si>
  <si>
    <t>-23.399890 /</t>
  </si>
  <si>
    <t>5700282006</t>
  </si>
  <si>
    <t>CRH</t>
  </si>
  <si>
    <t>Estr. David Corrêa x Pça Roberto Silva</t>
  </si>
  <si>
    <t>GRS.MQ.MSO10</t>
  </si>
  <si>
    <t>5700282079</t>
  </si>
  <si>
    <t>CRI</t>
  </si>
  <si>
    <t>RUA: MONTE AZUL PAULISTA, 45</t>
  </si>
  <si>
    <t>GRS.MQ.MSO13</t>
  </si>
  <si>
    <t>5700282055</t>
  </si>
  <si>
    <t>CRL</t>
  </si>
  <si>
    <t>RUA: CONCEIÇAO DO RIO VERDE, 1</t>
  </si>
  <si>
    <t>GRS.MQ.MSO12</t>
  </si>
  <si>
    <t>LNN</t>
  </si>
  <si>
    <t>RUA: DELMIRO, 15</t>
  </si>
  <si>
    <t>GRS.MQ.MSO18</t>
  </si>
  <si>
    <t>LNO</t>
  </si>
  <si>
    <t>ETR MORROS, 54</t>
  </si>
  <si>
    <t>GRS.MQ.MSO19</t>
  </si>
  <si>
    <t>LNR</t>
  </si>
  <si>
    <t>RUA: CARACAS, 6</t>
  </si>
  <si>
    <t>GRS.MQ.MSO15</t>
  </si>
  <si>
    <t>YDC</t>
  </si>
  <si>
    <t>GRS.MQ.MSO11</t>
  </si>
  <si>
    <t>YDK</t>
  </si>
  <si>
    <t>RUA: FELIPE M RUBRO, 56</t>
  </si>
  <si>
    <t>GRS.MQ.MSO17</t>
  </si>
  <si>
    <t>YDM</t>
  </si>
  <si>
    <t>RUA: LISA, 7</t>
  </si>
  <si>
    <t>GRS.MQ.MSO20</t>
  </si>
  <si>
    <t>23°24'12.0" S</t>
  </si>
  <si>
    <t>46°31'17.0" W</t>
  </si>
  <si>
    <t>5700282071</t>
  </si>
  <si>
    <t>YDN</t>
  </si>
  <si>
    <t>RUA: SEBASTIAO OREN, 22</t>
  </si>
  <si>
    <t>GRS.MQ.MSO14</t>
  </si>
  <si>
    <t>KNV</t>
  </si>
  <si>
    <t>AV: OLEIROS , 110</t>
  </si>
  <si>
    <t>GRS.NA.MSO05</t>
  </si>
  <si>
    <t>23°22'41.4" S</t>
  </si>
  <si>
    <t>46°26'57.7" W</t>
  </si>
  <si>
    <t>NCE</t>
  </si>
  <si>
    <t>RUA LIRA X RUA ISABEL M EIRAS</t>
  </si>
  <si>
    <t>GRS.NA.MSO04</t>
  </si>
  <si>
    <t>KMD</t>
  </si>
  <si>
    <t>RDV DUTRA,PRES, 22503</t>
  </si>
  <si>
    <t>GRS.PG.MSO01</t>
  </si>
  <si>
    <t>GRS PG 03</t>
  </si>
  <si>
    <t>APG</t>
  </si>
  <si>
    <t>R. Brasília Pereira Leal x Pça Nove de Julho</t>
  </si>
  <si>
    <t>PINA.PD.MSO02</t>
  </si>
  <si>
    <t>PINA PD 01</t>
  </si>
  <si>
    <t>-23.612065 /</t>
  </si>
  <si>
    <t>12210</t>
  </si>
  <si>
    <t>BPT</t>
  </si>
  <si>
    <t>R. Búzios x Alameda Cíntia - Parque do Agreste Gl Dois</t>
  </si>
  <si>
    <t>VPA.VT.MSO03</t>
  </si>
  <si>
    <t>BPU</t>
  </si>
  <si>
    <t>VPA.VT.MSO04</t>
  </si>
  <si>
    <t>-23.649608 /</t>
  </si>
  <si>
    <t>5700282051</t>
  </si>
  <si>
    <t>BPX</t>
  </si>
  <si>
    <t>R MONTE CATINA, 127</t>
  </si>
  <si>
    <t>VPA.VT.MSO05</t>
  </si>
  <si>
    <t>QQK</t>
  </si>
  <si>
    <t>Estr. dos Pereiras, 353 x Estr. Caucaia do Alto - Parque dos Pires</t>
  </si>
  <si>
    <t>CAAO.CT.MSO06</t>
  </si>
  <si>
    <t>QQM</t>
  </si>
  <si>
    <t>Estr. dos Neves, 110 - Cachoeira</t>
  </si>
  <si>
    <t>CAAO.CT.MSO07</t>
  </si>
  <si>
    <t>-23.747827 /</t>
  </si>
  <si>
    <t>287 Arm (2013) - MSAN Críticos</t>
  </si>
  <si>
    <t>YGG</t>
  </si>
  <si>
    <t>RUA AUGUSTO BARASA, 1069 - JD. JULIANA</t>
  </si>
  <si>
    <t>ARO.LR.MSO06</t>
  </si>
  <si>
    <t>Realizado De: ARO EOZ  (SPO.LZ.MSO06) - Para: ARO YGG (ARO.LR.MSO06)</t>
  </si>
  <si>
    <t>BQL</t>
  </si>
  <si>
    <t>Av. Dona Belmira Marin, 6818</t>
  </si>
  <si>
    <t>SPO.VI.MSO03</t>
  </si>
  <si>
    <t xml:space="preserve">SPO MB_CG3 </t>
  </si>
  <si>
    <t>VAH</t>
  </si>
  <si>
    <t>R. Antônio Pereira da Silva, 17 - Village Campinas</t>
  </si>
  <si>
    <t>BD</t>
  </si>
  <si>
    <t>CAS.BD.MSO01</t>
  </si>
  <si>
    <t>CAS BD 01</t>
  </si>
  <si>
    <t>AGD</t>
  </si>
  <si>
    <t>Av. São Bernardo x Av. Henrique de Léo - Serraria</t>
  </si>
  <si>
    <t>DDA.DD.MSO12</t>
  </si>
  <si>
    <t>S NE SA_CG1</t>
  </si>
  <si>
    <t>ALN</t>
  </si>
  <si>
    <t>R. Campinas, 3 - São Caetaninho</t>
  </si>
  <si>
    <t>RPS.RP.MSO06</t>
  </si>
  <si>
    <t>EZU</t>
  </si>
  <si>
    <t>R. Diogo Botelho, 81 - Ferrazópolis</t>
  </si>
  <si>
    <t>SBO.FZ.MSO16</t>
  </si>
  <si>
    <t xml:space="preserve">SNE SA_CG1 </t>
  </si>
  <si>
    <t>CDB</t>
  </si>
  <si>
    <t>R. Mico Leão Dourado, 2050 – Vila Pires</t>
  </si>
  <si>
    <t>SNE.PS.MSO19</t>
  </si>
  <si>
    <t>SNE SA_CG1 </t>
  </si>
  <si>
    <t>AVA</t>
  </si>
  <si>
    <t>R. Daiji Hirabayashi, 252 - Jardim do Bosque</t>
  </si>
  <si>
    <t>SZN.SZ.MSO13</t>
  </si>
  <si>
    <t>CEW</t>
  </si>
  <si>
    <t>Av. Mico Leão Dourado (R. 01) c/ R. Pintassilgo (R. 75), Cidade Recredio da Borda do Campo</t>
  </si>
  <si>
    <t xml:space="preserve">PS </t>
  </si>
  <si>
    <t>SNE.PS.MSO20</t>
  </si>
  <si>
    <t>SNESA_CG1</t>
  </si>
  <si>
    <t>ETP 0000.2571_23 10 2015</t>
  </si>
  <si>
    <t>23°43'54.8"S</t>
  </si>
  <si>
    <t>46°28'52.2"W</t>
  </si>
  <si>
    <t>Estrada Pouso Alegre, 1.590</t>
  </si>
  <si>
    <t>ERICSSON</t>
  </si>
  <si>
    <t>ETP 0000.2570_04 11 2015</t>
  </si>
  <si>
    <t>QUJ</t>
  </si>
  <si>
    <t>Estrada Caucaia do Alto, Condomínio Los Alamos</t>
  </si>
  <si>
    <t>Vargem Grande Paulista</t>
  </si>
  <si>
    <t>VPA.VT.MSO06</t>
  </si>
  <si>
    <t>ETP 0000.2577_19 11 2015</t>
  </si>
  <si>
    <t>AFX</t>
  </si>
  <si>
    <t>Estrada de Itararé, 500, Bairro de Itararé</t>
  </si>
  <si>
    <t>AU</t>
  </si>
  <si>
    <t>AMIO.AU.MSO01</t>
  </si>
  <si>
    <t>AMIOAU SWS 01</t>
  </si>
  <si>
    <t>SRESR 02</t>
  </si>
  <si>
    <t>SPOJG 03</t>
  </si>
  <si>
    <t>SPOCB 02</t>
  </si>
  <si>
    <t>SPOCB_CG2</t>
  </si>
  <si>
    <t>ETP 0000.2575_09 11 2015</t>
  </si>
  <si>
    <t>14 Arm</t>
  </si>
  <si>
    <t>PTP</t>
  </si>
  <si>
    <t>RUA ANTONIO DONATI X RUA ANTONIO BALZANELHO</t>
  </si>
  <si>
    <t>MMM.PJ.MSO10</t>
  </si>
  <si>
    <t>Realizado De: ARO NFK (SPO.MA.MSO01) - Para: ARO PTP (MMM.PJ.MSO10)</t>
  </si>
  <si>
    <t>SDR</t>
  </si>
  <si>
    <t>BTV.AB.MSO03</t>
  </si>
  <si>
    <t>BZK</t>
  </si>
  <si>
    <t>Rua Paraguai, 1222</t>
  </si>
  <si>
    <t>CARAPICUIBA</t>
  </si>
  <si>
    <t>CIV.AD.MSO01</t>
  </si>
  <si>
    <t>CIV AD 01</t>
  </si>
  <si>
    <t>ETP 0000.2572_29 10 2015</t>
  </si>
  <si>
    <t>ETP 3400 0209.E2_17 03 2015</t>
  </si>
  <si>
    <t>Postergado de 2015 (fase 56 Arm ATEI)</t>
  </si>
  <si>
    <t>23°35'00.4"S</t>
  </si>
  <si>
    <t>46°49'26.9"W</t>
  </si>
  <si>
    <t>XKC</t>
  </si>
  <si>
    <t>R. Paulo Azevedo Filho x R. Isnardi José Sacchi - Residencial Manoel Ferreira de Souza</t>
  </si>
  <si>
    <t>CMP.MC.MSO02</t>
  </si>
  <si>
    <t>ETP 3400 0188_14 01 2015</t>
  </si>
  <si>
    <t>22°37'59.3"S</t>
  </si>
  <si>
    <t>47°10'24.2"W</t>
  </si>
  <si>
    <t>OLG</t>
  </si>
  <si>
    <t>R. Antonio José Segatto x R. Alberto Belgini - Bairro Verona</t>
  </si>
  <si>
    <t>ITA.CS.MSO02</t>
  </si>
  <si>
    <t>Adquirir unidade 40 x 1 GbE para ITACS SWD 01 / Slot 3.</t>
  </si>
  <si>
    <t>ETP 3400 0208_20 01 2015</t>
  </si>
  <si>
    <t>23°00'02.4"S</t>
  </si>
  <si>
    <t>46°49'08.7"W</t>
  </si>
  <si>
    <t>XPA</t>
  </si>
  <si>
    <t>R. Atibaia, 1174 - Condomínio Bela Colônia</t>
  </si>
  <si>
    <t>HB</t>
  </si>
  <si>
    <t>JAI.HB.MSO01</t>
  </si>
  <si>
    <t>JAI HB 01</t>
  </si>
  <si>
    <t>Filiar MSAN em unidade 8 x GbE solicitada no ETP.ORPT04.0165.2 em JAIHB SWS 01 / S3.</t>
  </si>
  <si>
    <t>ETP 3400 0248_09 02 2015</t>
  </si>
  <si>
    <t>23°11'04.9"S</t>
  </si>
  <si>
    <t>46°51'17.9"W</t>
  </si>
  <si>
    <t>WDR</t>
  </si>
  <si>
    <t>R. Dinamarca, 189A x R. 17 - Jd. Campo Novo e Jd. Alto dos Laranjais</t>
  </si>
  <si>
    <t>LRA.CG.MSO31</t>
  </si>
  <si>
    <t>LRA CG 03</t>
  </si>
  <si>
    <t xml:space="preserve">CAS CE 04 </t>
  </si>
  <si>
    <t>CAS CT 05</t>
  </si>
  <si>
    <t>CAS CT_CG2</t>
  </si>
  <si>
    <t>ETP 3400 0252_09 02 2015</t>
  </si>
  <si>
    <t>22°35'40.9"S</t>
  </si>
  <si>
    <t>47°22'25.9"W</t>
  </si>
  <si>
    <t>YFO</t>
  </si>
  <si>
    <t>Av. Nagib Matte Merhej, 1255 - Condomínio Residencial Recanto dos Pássaros</t>
  </si>
  <si>
    <t>MGU.HC.MSO04</t>
  </si>
  <si>
    <t>ETP 3400 0246_04 02 2015</t>
  </si>
  <si>
    <t>22°21'24.9"S</t>
  </si>
  <si>
    <t>46°55'06.6"W</t>
  </si>
  <si>
    <t>SET</t>
  </si>
  <si>
    <t>AV. DR. MARCIO WILIAN GUBIS DE SOUZA X AV APARECIDA CONCEIÇÃO NUNES PEREIRA DA SILVA</t>
  </si>
  <si>
    <t>PAA.VR.MSO06</t>
  </si>
  <si>
    <t>ETP 3400 0584_20 08 2015</t>
  </si>
  <si>
    <t>22°40'40.7"S</t>
  </si>
  <si>
    <t>47°37'24.9"W</t>
  </si>
  <si>
    <t>OWT</t>
  </si>
  <si>
    <t>Estr. Vicinal Kitizo Utiyama x Av. Martim Martins Maldonado - Jardim Americano e Jardim Montreal</t>
  </si>
  <si>
    <t>PROMISSAO</t>
  </si>
  <si>
    <t>PMO.NJ.MSO01</t>
  </si>
  <si>
    <t>PMO NJ SWS 01</t>
  </si>
  <si>
    <t>Utilizar porta existente e realizar up-grade do up-link para 3 x 1 GbE conforme ETP.ORPTO04.0022.1</t>
  </si>
  <si>
    <t>ETP 3400 0249_09 02 2015</t>
  </si>
  <si>
    <t>21°33'14.7"S</t>
  </si>
  <si>
    <t>49°50'57.4"W</t>
  </si>
  <si>
    <t>UID</t>
  </si>
  <si>
    <t>ESTRADA DOS COSTAS X RUA HUM - JARDIM NOVO</t>
  </si>
  <si>
    <t>RCO.AD.MSO11</t>
  </si>
  <si>
    <t>ETP 3400 0576_12 08 2015</t>
  </si>
  <si>
    <t>22°25'42.0"S</t>
  </si>
  <si>
    <t>47°34'50.4"W</t>
  </si>
  <si>
    <t>UIE</t>
  </si>
  <si>
    <t>RCO.AD.MSO12</t>
  </si>
  <si>
    <t>Av. Professor Mário Pinotti, 359A x R. Leonito Pires - Jardim das Torres</t>
  </si>
  <si>
    <t>SCL.NJ.MSO02</t>
  </si>
  <si>
    <t>Filiar MSAN em SWS solicitado no ETP.ORPT04.0226 - Em. 01 (Terminal GbE) que encontra-se em implantação.</t>
  </si>
  <si>
    <t>ETP 3400 0254_09 02 2015</t>
  </si>
  <si>
    <t>Postergado de 2015 (fase 53 Arm ATEI)</t>
  </si>
  <si>
    <t>22°00'31.0"S</t>
  </si>
  <si>
    <t>47°53'27.1"W</t>
  </si>
  <si>
    <t>YVF</t>
  </si>
  <si>
    <t>Av. Projetada B, 220A x R. Manoel Silveira Junior - Residencial das Américas</t>
  </si>
  <si>
    <t>SRR.EL.MSO10</t>
  </si>
  <si>
    <t>SRR EL SWS 01</t>
  </si>
  <si>
    <t>ETP 3400 0251_09 02 2015</t>
  </si>
  <si>
    <t>20°44'53.6"S</t>
  </si>
  <si>
    <t>49°24'27.8"W</t>
  </si>
  <si>
    <t>OKN</t>
  </si>
  <si>
    <t>R. PRAIA DA ENSEADA, 01  / VL OROZIMBO MAIA</t>
  </si>
  <si>
    <t>CAS.CB.MSO03</t>
  </si>
  <si>
    <t>ETP 0000.2574_30 10 2015</t>
  </si>
  <si>
    <t>Realizado De: ARO PYO (SPO.JN.MSO09) - Para: ARO OKN (CAS.CB.MSO3)</t>
  </si>
  <si>
    <t>TVV</t>
  </si>
  <si>
    <t>ESTR.CHICA LUIZA X EST LIGAÇAO</t>
  </si>
  <si>
    <t>SPO.JR.MSO19</t>
  </si>
  <si>
    <t>V 5.2</t>
  </si>
  <si>
    <t>BRW</t>
  </si>
  <si>
    <t>ESTR. PORTO, 144</t>
  </si>
  <si>
    <t>MY</t>
  </si>
  <si>
    <t>SPO.MY.MSO01</t>
  </si>
  <si>
    <t>BR-SPO-MY-SWS1</t>
  </si>
  <si>
    <t>BR-SPO-MB-SWC2</t>
  </si>
  <si>
    <t>BR-SPO-MB-SWC3</t>
  </si>
  <si>
    <t>BRX</t>
  </si>
  <si>
    <t>ESTR. PORTO, 445</t>
  </si>
  <si>
    <t>SPO.MY.MSO02</t>
  </si>
  <si>
    <t>MWU</t>
  </si>
  <si>
    <t>TR. PERIQUITO, 112</t>
  </si>
  <si>
    <t>SPO.NP.MSO09</t>
  </si>
  <si>
    <t>BR-SPO-NP-SWS1</t>
  </si>
  <si>
    <t>YBY</t>
  </si>
  <si>
    <t>PEDRO JOSE LAROCA, SN</t>
  </si>
  <si>
    <t>ARQ.AD.MSO04</t>
  </si>
  <si>
    <t>BR-ARQ-AD-SWD1</t>
  </si>
  <si>
    <t>BR-ARQ-FI-SWC3</t>
  </si>
  <si>
    <t>BR-ARQ-FI-SWC4</t>
  </si>
  <si>
    <t>SQH</t>
  </si>
  <si>
    <t>R ETELVINO MOIMAZ, 437</t>
  </si>
  <si>
    <t>BGU.BC.MSO05</t>
  </si>
  <si>
    <t>BR-BGU-BC-SWD1</t>
  </si>
  <si>
    <t>BR-BRU-AC-SWC3</t>
  </si>
  <si>
    <t>BR-BRU-AC-SWC4</t>
  </si>
  <si>
    <t>SQR</t>
  </si>
  <si>
    <t>AV QUATRO, 419</t>
  </si>
  <si>
    <t>BGU.BC.MSO06</t>
  </si>
  <si>
    <t>BRO</t>
  </si>
  <si>
    <t>R. JUIZ DE FORA X MONTES VERDE</t>
  </si>
  <si>
    <t>CABREUVA</t>
  </si>
  <si>
    <t>BRJE.JC.MSO01</t>
  </si>
  <si>
    <t>cisco</t>
  </si>
  <si>
    <t>BR-BRJE-JC-SWS1</t>
  </si>
  <si>
    <t>BR-SPO-PD-SWC4</t>
  </si>
  <si>
    <t>BR-SPO-PD-SWC5</t>
  </si>
  <si>
    <t>SVG</t>
  </si>
  <si>
    <t>Avenida Nações Unidas x  Rua Salim Breim</t>
  </si>
  <si>
    <t>CAMPOS DO JORDAO</t>
  </si>
  <si>
    <t>ER</t>
  </si>
  <si>
    <t>CPJ.ER.MSO01</t>
  </si>
  <si>
    <t>BR-CPJ-ER-SWS1</t>
  </si>
  <si>
    <t>BR-SJC-RH-SWC1</t>
  </si>
  <si>
    <t>BR-SJC-RH-SWC2</t>
  </si>
  <si>
    <t>XVK</t>
  </si>
  <si>
    <t>R.UNIÃO DO OESTE,100</t>
  </si>
  <si>
    <t>CTD.RB.MSO07</t>
  </si>
  <si>
    <t>BR-CTD-RB-SWD2</t>
  </si>
  <si>
    <t>R.BEBERIBE,555</t>
  </si>
  <si>
    <t>CTD.RB.MSO08</t>
  </si>
  <si>
    <t>OJZ</t>
  </si>
  <si>
    <t>AV. ANDORINHAS, 323 / JD DAS ANDORINHAS</t>
  </si>
  <si>
    <t>CAS.CB.MSO04</t>
  </si>
  <si>
    <t>NEC MUXFIN FA1201</t>
  </si>
  <si>
    <t>Realizado De: ARO EEA (EFO.DF.MSO01) - Para: ARO OJZ (CAS.CB.MSO4)</t>
  </si>
  <si>
    <t>NGD</t>
  </si>
  <si>
    <t>AV. ROTARY C/ ESTR. FRANCISCO RODRIGUES ADRIANO</t>
  </si>
  <si>
    <t>EMB.EB.MSO12</t>
  </si>
  <si>
    <t>BR-EMB-EB-SWD3</t>
  </si>
  <si>
    <t>BR-SPO-JG-SWC1</t>
  </si>
  <si>
    <t>BR-SPO-CB-SWC2</t>
  </si>
  <si>
    <t>23°38'54.7"S</t>
  </si>
  <si>
    <t>46°49'15.6"W</t>
  </si>
  <si>
    <t>PJS</t>
  </si>
  <si>
    <t>R. DEZESSEIS, 8</t>
  </si>
  <si>
    <t>GJA.IP.MSO01</t>
  </si>
  <si>
    <t>BR-GJA-IP-SWS1</t>
  </si>
  <si>
    <t>BR-STS-WL-SWC2</t>
  </si>
  <si>
    <t>1-159-03</t>
  </si>
  <si>
    <t>XNG</t>
  </si>
  <si>
    <t>R OSWALDO CRUZ , 3406</t>
  </si>
  <si>
    <t>UTB.TG.MSO04</t>
  </si>
  <si>
    <t>BR-UTB-TG-SWS1</t>
  </si>
  <si>
    <t>RUA ANA R DE CARVALHO, 13</t>
  </si>
  <si>
    <t>GRS.MQ.MSO21</t>
  </si>
  <si>
    <t>BR-GRS-MQ-SWD2</t>
  </si>
  <si>
    <t>BR-SPO-GU-SWC1</t>
  </si>
  <si>
    <t>BR-SPO-VM-SWC3</t>
  </si>
  <si>
    <t>22°19'46.97" S</t>
  </si>
  <si>
    <t>46°56'31.95" W</t>
  </si>
  <si>
    <t>KNW</t>
  </si>
  <si>
    <t>RUA NICOLAU FELIPPE,100</t>
  </si>
  <si>
    <t>GRS.NA.MSO06</t>
  </si>
  <si>
    <t>BR-GRS-NA-SWD1</t>
  </si>
  <si>
    <t>BLE</t>
  </si>
  <si>
    <t>Estrada Ribeiro, 256, Jardim Pinheirinho</t>
  </si>
  <si>
    <t>Itaquaquecetuba</t>
  </si>
  <si>
    <t>IAQ.VJ.MSO04</t>
  </si>
  <si>
    <t>DLU 470</t>
  </si>
  <si>
    <t>ETP 0000.2579_30 11 2015</t>
  </si>
  <si>
    <t>BOQ</t>
  </si>
  <si>
    <t>Estrada São Bento, 5003, Campo da Venda</t>
  </si>
  <si>
    <t>IAQ.VJ.MSO05</t>
  </si>
  <si>
    <t>não tem pedido</t>
  </si>
  <si>
    <t>EJV</t>
  </si>
  <si>
    <t>R COMENDADOR WOLTHERS 437 - CAPUAVA</t>
  </si>
  <si>
    <t>MAU.AB.MSO36</t>
  </si>
  <si>
    <t>SNE SA O1</t>
  </si>
  <si>
    <t>SNE SA O2</t>
  </si>
  <si>
    <t>SNE SA CG01</t>
  </si>
  <si>
    <t>ERICSSON - DIAMUX</t>
  </si>
  <si>
    <t>EJA</t>
  </si>
  <si>
    <t>MAU.AB.MSO37</t>
  </si>
  <si>
    <t>ALCATEL - 1530</t>
  </si>
  <si>
    <t>ETP 0000.2597_24 02 2016</t>
  </si>
  <si>
    <t>NBB</t>
  </si>
  <si>
    <t>R PAINERA, 248</t>
  </si>
  <si>
    <t>QE</t>
  </si>
  <si>
    <t>ITE.QE.MSO01</t>
  </si>
  <si>
    <t>BR-ITE-QE-SWS1</t>
  </si>
  <si>
    <t>NEC - FA1201</t>
  </si>
  <si>
    <t>KEYMILE - MSAN - MODELO 14</t>
  </si>
  <si>
    <t>Já era msan - N1 colocou gabinete usado</t>
  </si>
  <si>
    <t>CCV</t>
  </si>
  <si>
    <t>Rua Salvador Rico, 48 – Jardim Adelina</t>
  </si>
  <si>
    <t>MAU.JI.MSO49</t>
  </si>
  <si>
    <t>NEC - MUXFIN - FA1201</t>
  </si>
  <si>
    <t>ETP 0000.2590_11 02 2016</t>
  </si>
  <si>
    <t>retrofitado com gabinete N 1 colocou</t>
  </si>
  <si>
    <t>CVH</t>
  </si>
  <si>
    <t>ESTR BONSUCESSO 2400</t>
  </si>
  <si>
    <t>IAQ.BS.MSO15</t>
  </si>
  <si>
    <t>SIEMENS - DLU SHELTER</t>
  </si>
  <si>
    <t>abalrroado por carro - já era msan</t>
  </si>
  <si>
    <t>em processo</t>
  </si>
  <si>
    <t>CEI</t>
  </si>
  <si>
    <t>ESTRADA MOGI BERTIOGA KM 06</t>
  </si>
  <si>
    <t>MCZ.MO.MSO03</t>
  </si>
  <si>
    <t>ALCATEL - CILA</t>
  </si>
  <si>
    <t>ETP 0000.2593_22 02 2016</t>
  </si>
  <si>
    <t>MSAN Huawei - MA5600T</t>
  </si>
  <si>
    <t>ETP.0000.2596_24 02 2016</t>
  </si>
  <si>
    <t>descarga eletrica.  trocado fornecedor.</t>
  </si>
  <si>
    <t>6 Arm</t>
  </si>
  <si>
    <t>MZW</t>
  </si>
  <si>
    <t>Rua Vale do Luar, 2</t>
  </si>
  <si>
    <t>SPO.MG.MSO18</t>
  </si>
  <si>
    <t>ETP.0000.2599_10 03 2016</t>
  </si>
  <si>
    <t>ZAB</t>
  </si>
  <si>
    <t>ESTRADA. DA LIGAÇÃO, 62</t>
  </si>
  <si>
    <t>SPO.JR.MSO20</t>
  </si>
  <si>
    <t>JACIARA, R 0212</t>
  </si>
  <si>
    <t>SPO.MG.MSO19</t>
  </si>
  <si>
    <t>MVY</t>
  </si>
  <si>
    <t>MT ALEGRE DO SUL X JOSÉ G.SOUZA</t>
  </si>
  <si>
    <t>SPO.MG.MSO20</t>
  </si>
  <si>
    <t>MYL</t>
  </si>
  <si>
    <t>SPO.MG.MSO21</t>
  </si>
  <si>
    <t>JIZ</t>
  </si>
  <si>
    <t>Rod. Anhanguera ( Parker Hannfin do Brasil )</t>
  </si>
  <si>
    <t>SPO.PU.MSO01</t>
  </si>
  <si>
    <t>CISCO ASR 9010 </t>
  </si>
  <si>
    <t> -</t>
  </si>
  <si>
    <t>BR-SPO-PU-SWD1</t>
  </si>
  <si>
    <t>BR-SPO-PD-SWC1</t>
  </si>
  <si>
    <t>BR-SPO-PD-SWC3</t>
  </si>
  <si>
    <t>BR_SPOPD_CG1 interface 2/0</t>
  </si>
  <si>
    <t>42 Arm</t>
  </si>
  <si>
    <t>11042</t>
  </si>
  <si>
    <t>RBB</t>
  </si>
  <si>
    <t>R MELANIA B MAROSTI, 519</t>
  </si>
  <si>
    <t>AAS.JM.MSO02</t>
  </si>
  <si>
    <t>CASCE_CG4</t>
  </si>
  <si>
    <t>PROPRIETÁRIA</t>
  </si>
  <si>
    <t>ETP 0000.2582 v3_18 03 2016</t>
  </si>
  <si>
    <t>RBE</t>
  </si>
  <si>
    <t>AV PRES. DUTRA, SN</t>
  </si>
  <si>
    <t>AAS.JM.MSO03</t>
  </si>
  <si>
    <t>MUXFIN SIEMENS - ONU 500</t>
  </si>
  <si>
    <t>RCA</t>
  </si>
  <si>
    <t>R HUGO C MARTINS, 879</t>
  </si>
  <si>
    <t>AAS.JM.MSO04</t>
  </si>
  <si>
    <t>RCI</t>
  </si>
  <si>
    <t>ESTR MUNICIPAL FABIO DA SILVA PRADO, 3000</t>
  </si>
  <si>
    <t>AAS.JM.MSO05</t>
  </si>
  <si>
    <t>RCN</t>
  </si>
  <si>
    <t>AV LEME, 120</t>
  </si>
  <si>
    <t>AAS.JM.MSO06</t>
  </si>
  <si>
    <t>RCS</t>
  </si>
  <si>
    <t>AV ANGELO FRANZINI, 2750</t>
  </si>
  <si>
    <t>AAS.JM.MSO07</t>
  </si>
  <si>
    <t>RCZ</t>
  </si>
  <si>
    <t>R ANTONIO BELMONDE, 11</t>
  </si>
  <si>
    <t>AAS.JM.MSO08</t>
  </si>
  <si>
    <t>RDB</t>
  </si>
  <si>
    <t>R EMILIO PAGANELA, SN</t>
  </si>
  <si>
    <t>AAS.JM.MSO09</t>
  </si>
  <si>
    <t>RDC</t>
  </si>
  <si>
    <t>R JOSE OLIVEIRA, SN</t>
  </si>
  <si>
    <t>AAS.JM.MSO10</t>
  </si>
  <si>
    <t>RDD</t>
  </si>
  <si>
    <t>R AUGUSTA V COSTA, 120</t>
  </si>
  <si>
    <t>AAS.JM.MSO11</t>
  </si>
  <si>
    <t>RDE</t>
  </si>
  <si>
    <t>R ANTONIO ALVES, 309</t>
  </si>
  <si>
    <t>AAS.JM.MSO12</t>
  </si>
  <si>
    <t>RDF</t>
  </si>
  <si>
    <t>AV AUGUSTA VIOLA DA COSTA, 500</t>
  </si>
  <si>
    <t>AAS.JM.MSO13</t>
  </si>
  <si>
    <t>RDG</t>
  </si>
  <si>
    <t>R CESAR ZANCA, SN</t>
  </si>
  <si>
    <t>AAS.JM.MSO14</t>
  </si>
  <si>
    <t>RDR</t>
  </si>
  <si>
    <t>AV PRES VARGAS, 120</t>
  </si>
  <si>
    <t>AAS.JM.MSO15</t>
  </si>
  <si>
    <t>RDS</t>
  </si>
  <si>
    <t>AV GODOFREDO T. SILVA TELES, SN</t>
  </si>
  <si>
    <t>AAS.JM.MSO16</t>
  </si>
  <si>
    <t>RDT</t>
  </si>
  <si>
    <t>R LAERTE TOGNASCA, SN</t>
  </si>
  <si>
    <t>AAS.JM.MSO17</t>
  </si>
  <si>
    <t>RDW</t>
  </si>
  <si>
    <t>R JOSE A CRESSONI, 138</t>
  </si>
  <si>
    <t>AAS.JM.MSO18</t>
  </si>
  <si>
    <t>RDX</t>
  </si>
  <si>
    <t>R ANTONIO ALVES, 42</t>
  </si>
  <si>
    <t>AAS.JM.MSO19</t>
  </si>
  <si>
    <t>RDY</t>
  </si>
  <si>
    <t>R HUMBERTO BONINI, SN</t>
  </si>
  <si>
    <t>AAS.JM.MSO20</t>
  </si>
  <si>
    <t>AV MELVIN JONES, SN</t>
  </si>
  <si>
    <t>AAS.JM.MSO21</t>
  </si>
  <si>
    <t>ERICSSON - ELI</t>
  </si>
  <si>
    <t>PBN</t>
  </si>
  <si>
    <t>R. ANCILLA TONINI GAGO, 91</t>
  </si>
  <si>
    <t>CAS.NA.MSO01</t>
  </si>
  <si>
    <t>CAS-NA-SWD01</t>
  </si>
  <si>
    <t xml:space="preserve">BR-CAS-CE-SWC1 </t>
  </si>
  <si>
    <t>BR-CAS-CT-SWC2</t>
  </si>
  <si>
    <t>CASCB_CG1</t>
  </si>
  <si>
    <t>UOJ</t>
  </si>
  <si>
    <t>R. ALCIDES MODESTO DE CAMARGO, 65</t>
  </si>
  <si>
    <t>CAS.NA.MSO02</t>
  </si>
  <si>
    <t>UPD</t>
  </si>
  <si>
    <t>R. SÃO POLICARPO, 46</t>
  </si>
  <si>
    <t>CAS.NA.MSO03</t>
  </si>
  <si>
    <t>UPJ</t>
  </si>
  <si>
    <t>R. ANTONIO BALDO, 59</t>
  </si>
  <si>
    <t>CAS.NA.MSO04</t>
  </si>
  <si>
    <t>R. ALVARO FERREIRA DA COSTA, SN</t>
  </si>
  <si>
    <t>CAS.NA.MSO05</t>
  </si>
  <si>
    <t>UPN</t>
  </si>
  <si>
    <t>R. IRENE R PORTO PELEGRINI, 444</t>
  </si>
  <si>
    <t>CAS.NA.MSO06</t>
  </si>
  <si>
    <t>UPU</t>
  </si>
  <si>
    <t>R. ELZA MONNERAT, SN</t>
  </si>
  <si>
    <t>CAS.NA.MSO07</t>
  </si>
  <si>
    <t>UPS</t>
  </si>
  <si>
    <t>R. GARÇON ROBERTO ALVES RIBEIRO, SN</t>
  </si>
  <si>
    <t>CAS.NA.MSO08</t>
  </si>
  <si>
    <t>UPQ</t>
  </si>
  <si>
    <t>R. BERNARDINO BONAVITA, SN</t>
  </si>
  <si>
    <t>CAS.NA.MSO09</t>
  </si>
  <si>
    <t>11380</t>
  </si>
  <si>
    <t>BCX</t>
  </si>
  <si>
    <t>R. PROFA. ELISA MAIA NORTE, 170</t>
  </si>
  <si>
    <t>MOC.RB.MSO03</t>
  </si>
  <si>
    <t>BDA</t>
  </si>
  <si>
    <t>R. NICOLAU PAIONE, 485</t>
  </si>
  <si>
    <t>MOC.RB.MSO04</t>
  </si>
  <si>
    <t>BDB</t>
  </si>
  <si>
    <t>PÇA. PAZ, 271</t>
  </si>
  <si>
    <t>MOC.RB.MSO05</t>
  </si>
  <si>
    <t>BDC</t>
  </si>
  <si>
    <t>R. DEMOSTENES P BRASIL PONTES, 1601</t>
  </si>
  <si>
    <t>MOC.RB.MSO06</t>
  </si>
  <si>
    <t>BDJ</t>
  </si>
  <si>
    <t>R. ANTONIO MARQUEZINI, 259</t>
  </si>
  <si>
    <t>MOC.RB.MSO07</t>
  </si>
  <si>
    <t>BDR</t>
  </si>
  <si>
    <t>R. PERNAMBUCO, 888</t>
  </si>
  <si>
    <t>MOC.RB.MSO08</t>
  </si>
  <si>
    <t>BDY</t>
  </si>
  <si>
    <t>R. VARO BORGES DOS REIS, SN</t>
  </si>
  <si>
    <t>MOC.RB.MSO09</t>
  </si>
  <si>
    <t>BER</t>
  </si>
  <si>
    <t>R. ANTONIO CARRARA, 383</t>
  </si>
  <si>
    <t>MOC.RB.MSO10</t>
  </si>
  <si>
    <t>BFL</t>
  </si>
  <si>
    <t>R. JUAREZ QUINTINO PEREIRA, 100</t>
  </si>
  <si>
    <t>MOC.RB.MSO11</t>
  </si>
  <si>
    <t>AV. IPANEMA, 1930</t>
  </si>
  <si>
    <t>SOC.AT.MSO05</t>
  </si>
  <si>
    <t>ZCK</t>
  </si>
  <si>
    <t>AV. IPANEMA, 1208</t>
  </si>
  <si>
    <t>SOC.AT.MSO06</t>
  </si>
  <si>
    <t>ZTY</t>
  </si>
  <si>
    <t>R. SATURNO, 64</t>
  </si>
  <si>
    <t>SOC.AT.MSO07</t>
  </si>
  <si>
    <t>ZCE</t>
  </si>
  <si>
    <t>R. JOAO BASILIO DE OLIVEIRA, 160</t>
  </si>
  <si>
    <t>SOC.AT.MSO09</t>
  </si>
  <si>
    <t>BNA</t>
  </si>
  <si>
    <t>Rua 1º de Maio,  89 – Jd. Von Zuben</t>
  </si>
  <si>
    <t>VINHEDO</t>
  </si>
  <si>
    <t>BN</t>
  </si>
  <si>
    <t>VIN.BN.MSO01</t>
  </si>
  <si>
    <t>CISCO</t>
  </si>
  <si>
    <t>BR-VIN-SD-SWD2</t>
  </si>
  <si>
    <t>BR-CAS-CT-SWC1</t>
  </si>
  <si>
    <t>BR-CAS-CE-SWC4</t>
  </si>
  <si>
    <t>CASCT_CG2 2/0</t>
  </si>
  <si>
    <t>TROPICO - ERCI</t>
  </si>
  <si>
    <t>ETP 0000.2606_17 03 2016</t>
  </si>
  <si>
    <t>QKK</t>
  </si>
  <si>
    <t>RUA JOAQUIM LEITÃO, 11, JD. AMERICA</t>
  </si>
  <si>
    <t>SV</t>
  </si>
  <si>
    <t>AMR.SV.MSO01</t>
  </si>
  <si>
    <t>AMRSV SWS 01</t>
  </si>
  <si>
    <t>AMRXN 02</t>
  </si>
  <si>
    <t>CASCE 03</t>
  </si>
  <si>
    <t>CASCT 03</t>
  </si>
  <si>
    <t>NEC 2800</t>
  </si>
  <si>
    <t>ETP 0000.2609_23 03 2016</t>
  </si>
  <si>
    <t>UQU</t>
  </si>
  <si>
    <t>CAS.NA.MSO10</t>
  </si>
  <si>
    <t>HUAWEI</t>
  </si>
  <si>
    <t>CASNA-SWD01</t>
  </si>
  <si>
    <t>ETP 0000.2611_24 03 2016</t>
  </si>
  <si>
    <t>RCQ</t>
  </si>
  <si>
    <t>AV CASTELO BRANCO, 350</t>
  </si>
  <si>
    <t>AAS.JM.MSO22</t>
  </si>
  <si>
    <t>RED</t>
  </si>
  <si>
    <t>AAS.JM.MSO23</t>
  </si>
  <si>
    <t>ZCG</t>
  </si>
  <si>
    <t>R. AVELINO DOS SANTOS, 380</t>
  </si>
  <si>
    <t>SOC.AT.MSO08</t>
  </si>
  <si>
    <t>CEQ</t>
  </si>
  <si>
    <t>Estrada do Pedroso X Rua: Rio Cachoeira - JD. Riviera</t>
  </si>
  <si>
    <t>SNE.PS.MSO21</t>
  </si>
  <si>
    <t>ETP 0000.2613_05 04 2016</t>
  </si>
  <si>
    <t xml:space="preserve">AV GIOVANNI GRONCHI, 5930 </t>
  </si>
  <si>
    <t>SPO.MB.MSO01</t>
  </si>
  <si>
    <t>SPO-MB-SWD5</t>
  </si>
  <si>
    <t>SPO-MB-SWC2</t>
  </si>
  <si>
    <t>SPO-MB-SWC3</t>
  </si>
  <si>
    <t>GigabitEthernet2/1/5</t>
  </si>
  <si>
    <t>ETP 0000.2615_13 04 2016</t>
  </si>
  <si>
    <t>ZLO</t>
  </si>
  <si>
    <t>ESTR DAS LARANJEIRAS, KM 10  PROXIMO POSTO SAUDE</t>
  </si>
  <si>
    <t>JQB.PL.MSO02</t>
  </si>
  <si>
    <t>FTTC 2016-1</t>
  </si>
  <si>
    <t>ACK</t>
  </si>
  <si>
    <t>RUA JUVENAL PENTEADO X RUA JOÃO ARRAIS SERÔDIO</t>
  </si>
  <si>
    <t>LEME</t>
  </si>
  <si>
    <t>LME.AM.MSO01</t>
  </si>
  <si>
    <t>LME AM SWD01</t>
  </si>
  <si>
    <t>CAS CB SWC 01</t>
  </si>
  <si>
    <t>CAS CT SWC 04</t>
  </si>
  <si>
    <t>ETP 0000.2576_11 11 2015</t>
  </si>
  <si>
    <t>LME.AM.MSO02</t>
  </si>
  <si>
    <t>ABG</t>
  </si>
  <si>
    <t>RUA CARLOS KOSH X DR ARMANDO SALES OLIVEIRA</t>
  </si>
  <si>
    <t>LME.AM.MSO03</t>
  </si>
  <si>
    <t>LME.AM.MSO04</t>
  </si>
  <si>
    <t>ABV</t>
  </si>
  <si>
    <t>RUA JOÃO PESSOA, 932</t>
  </si>
  <si>
    <t>LME.AM.MSO05</t>
  </si>
  <si>
    <t>ABP</t>
  </si>
  <si>
    <t>AV. BERTA BUHRHEIN X RUA ÉZIO JOSÉ MOLINARI</t>
  </si>
  <si>
    <t>LME.AM.MSO06</t>
  </si>
  <si>
    <t>LME.AM.MSO07</t>
  </si>
  <si>
    <t>ABU</t>
  </si>
  <si>
    <t>AV. ALBINO DA CRUZ X AV JOAQUIM LOPES ÁGUILA</t>
  </si>
  <si>
    <t>LME.AM.MSO08</t>
  </si>
  <si>
    <t>RUA MAJOR ARTUR FRANCO MOURÃO X AV. JOSÉ MOREIRA DE QUEIROS</t>
  </si>
  <si>
    <t>LME.AM.MSO09</t>
  </si>
  <si>
    <t>ABQ</t>
  </si>
  <si>
    <t>RUA ÉZIO JOSÉ MOLINARI X RUA FRANCISCO HABERMAN</t>
  </si>
  <si>
    <t>LME.AM.MSO10</t>
  </si>
  <si>
    <t>RUA IDA MORALES X AV DR JAMBEIRO COSTA</t>
  </si>
  <si>
    <t>LME.AM.MSO11</t>
  </si>
  <si>
    <t>LME.AM.MSO12</t>
  </si>
  <si>
    <t>ABH</t>
  </si>
  <si>
    <t>RUA PADRE JULIÃO X RUA QUERUBINO SOEIRO (CS#23)</t>
  </si>
  <si>
    <t>LME.AM.MSO13</t>
  </si>
  <si>
    <t>AV. WASHINGTON LUIS X AV SETE DE SETEMBRO</t>
  </si>
  <si>
    <t>LME.AM.MSO14</t>
  </si>
  <si>
    <t>LME.AM.MSO15</t>
  </si>
  <si>
    <t>Rua João Arrais Serôdio x Rua Calógero Chinici (CS#108)</t>
  </si>
  <si>
    <t>LME.AM.MSO16</t>
  </si>
  <si>
    <t>Av. Visconde Nova Granada x Rua Luís Guadanini (CS#54)</t>
  </si>
  <si>
    <t>LME.AM.MSO17</t>
  </si>
  <si>
    <t>Rua Padre Julião x Rua Cantidiano Moreira Queirós  (CS#23)</t>
  </si>
  <si>
    <t>LME.AM.MSO18</t>
  </si>
  <si>
    <t>AAR</t>
  </si>
  <si>
    <t>Rua Dr. Jambeiro Costa x Rua Carlos Gomes</t>
  </si>
  <si>
    <t>LME.AM.MSO19</t>
  </si>
  <si>
    <t>LME.AM.MSO20</t>
  </si>
  <si>
    <t>Rua Adelino Gomes Caetano x Av José Moreira de Queirós</t>
  </si>
  <si>
    <t>LME.AM.MSO21</t>
  </si>
  <si>
    <t>Av. dr. Eurico Arrais Serôdio x Av. Dom Pedro I</t>
  </si>
  <si>
    <t>LME.AM.MSO22</t>
  </si>
  <si>
    <t>LME.AM.MSO23</t>
  </si>
  <si>
    <t>GYG</t>
  </si>
  <si>
    <t>Av. das Aucarias x Rua Emilio Rizardi</t>
  </si>
  <si>
    <t>Caieiras</t>
  </si>
  <si>
    <t>AC</t>
  </si>
  <si>
    <t>CER.AC.MSO01</t>
  </si>
  <si>
    <t>CER AC SWD02</t>
  </si>
  <si>
    <t>SPO PD SWC 04</t>
  </si>
  <si>
    <t>SPO PD SWC 05</t>
  </si>
  <si>
    <t>CER.AC.MSO02</t>
  </si>
  <si>
    <t>GYF</t>
  </si>
  <si>
    <t>Rod. Tancredo de Almeida Neves x Rua Isaias Matiazo</t>
  </si>
  <si>
    <t>CER.AC.MSO03</t>
  </si>
  <si>
    <t>CER.AC.MSO04</t>
  </si>
  <si>
    <t>BQC</t>
  </si>
  <si>
    <t>Rua Geni Góes de Moraes x Rua Itapoá</t>
  </si>
  <si>
    <t>CER.AC.MSO05</t>
  </si>
  <si>
    <t>CER.AC.MSO06</t>
  </si>
  <si>
    <t xml:space="preserve">Rua Antônio Teixeira x Rua Manoel Henrique Florindo </t>
  </si>
  <si>
    <t>CER.AC.MSO07</t>
  </si>
  <si>
    <t>HLR</t>
  </si>
  <si>
    <t>Rua Floriano Peixoto x Rua jaime Luiz Freitas</t>
  </si>
  <si>
    <t>CER.AC.MSO08</t>
  </si>
  <si>
    <t>CER.AC.MSO09</t>
  </si>
  <si>
    <t>Av. das Aucarias x Rua Amparo</t>
  </si>
  <si>
    <t>CER.AC.MSO10</t>
  </si>
  <si>
    <t>CER.AC.MSO11</t>
  </si>
  <si>
    <t>CER.AC.MSO12</t>
  </si>
  <si>
    <t>FTTC 2016-2</t>
  </si>
  <si>
    <t>DDA.BE.MSO17</t>
  </si>
  <si>
    <t>ETP 0000.2580_10 12 2015</t>
  </si>
  <si>
    <t>BMC</t>
  </si>
  <si>
    <t>DDA.BE.MSO18</t>
  </si>
  <si>
    <t>DDA.BE.MSO19</t>
  </si>
  <si>
    <t>VFS</t>
  </si>
  <si>
    <t xml:space="preserve"> Rua Duque de Caxias x Rua Antonio Magnani </t>
  </si>
  <si>
    <t>PAG.GO.MSO26</t>
  </si>
  <si>
    <t>VFM</t>
  </si>
  <si>
    <t xml:space="preserve"> Rua Duque de Caxias x Rua Cap. Maneco </t>
  </si>
  <si>
    <t>PAG.GO.MSO27</t>
  </si>
  <si>
    <t>PAG GO 02</t>
  </si>
  <si>
    <t>VFX</t>
  </si>
  <si>
    <t xml:space="preserve"> Rua Ataliba Penteado x Rua Valentina A Prado Penteado </t>
  </si>
  <si>
    <t>PAG.GO.MSO28</t>
  </si>
  <si>
    <t>PAG GO 03</t>
  </si>
  <si>
    <t>CAS CT 06</t>
  </si>
  <si>
    <t>VFR</t>
  </si>
  <si>
    <t xml:space="preserve"> Av. Padre Antonio Van Essa x Rua Pedro Camargo Neves </t>
  </si>
  <si>
    <t>PAG.GO.MSO29</t>
  </si>
  <si>
    <t>PAG GO 04</t>
  </si>
  <si>
    <t>CAS CT 07</t>
  </si>
  <si>
    <t>CAS CB 04</t>
  </si>
  <si>
    <t xml:space="preserve"> Av. Padre Antonio Van Essa x Rua Maj. Feliciano </t>
  </si>
  <si>
    <t>PAG.GO.MSO30</t>
  </si>
  <si>
    <t>PAG GO 05</t>
  </si>
  <si>
    <t>CAS CT 08</t>
  </si>
  <si>
    <t>CAS CB 05</t>
  </si>
  <si>
    <t>PAG.GO.MSO31</t>
  </si>
  <si>
    <t xml:space="preserve"> Av. Flores x Passeio Pioneiros </t>
  </si>
  <si>
    <t>PAG.GO.MSO32</t>
  </si>
  <si>
    <t>PAG GO 06</t>
  </si>
  <si>
    <t>CAS CT 09</t>
  </si>
  <si>
    <t>CAS CB 06</t>
  </si>
  <si>
    <t xml:space="preserve"> Av. Newton Prado x Alameda Açucenas </t>
  </si>
  <si>
    <t>PAG.GO.MSO33</t>
  </si>
  <si>
    <t>PAG GO 07</t>
  </si>
  <si>
    <t>CAS CT 10</t>
  </si>
  <si>
    <t>CAS CB 07</t>
  </si>
  <si>
    <t>VFT</t>
  </si>
  <si>
    <t xml:space="preserve"> Rua Martiniano dos Santos x Rua Minas Gerais </t>
  </si>
  <si>
    <t>PAG.GO.MSO34</t>
  </si>
  <si>
    <t>PAG GO 08</t>
  </si>
  <si>
    <t>CAS CT 11</t>
  </si>
  <si>
    <t>CAS CB 08</t>
  </si>
  <si>
    <t>VFA</t>
  </si>
  <si>
    <t xml:space="preserve"> Av. Newton Prado x Rua Frederico Porto </t>
  </si>
  <si>
    <t>PAG.GO.MSO35</t>
  </si>
  <si>
    <t>PAG GO 09</t>
  </si>
  <si>
    <t>CAS CT 12</t>
  </si>
  <si>
    <t>CAS CB 09</t>
  </si>
  <si>
    <t>VFZ</t>
  </si>
  <si>
    <t xml:space="preserve"> Rua João Batista Batistela x Av. Duque de Caxias Norte </t>
  </si>
  <si>
    <t>PAG.GO.MSO36</t>
  </si>
  <si>
    <t>PAG GO 10</t>
  </si>
  <si>
    <t>CAS CT 13</t>
  </si>
  <si>
    <t>CAS CB 10</t>
  </si>
  <si>
    <t xml:space="preserve"> Rua João Batista Batistela x Av. Duque de Caxias Norte (CS#116) </t>
  </si>
  <si>
    <t>PAG.GO.MSO37</t>
  </si>
  <si>
    <t>PAG GO 11</t>
  </si>
  <si>
    <t>CAS CT 14</t>
  </si>
  <si>
    <t>CAS CB 11</t>
  </si>
  <si>
    <t>VFU</t>
  </si>
  <si>
    <t xml:space="preserve"> Rua 13 de Maio x Rua Cel. Jeremias J. de Almeida </t>
  </si>
  <si>
    <t>PAG.GO.MSO38</t>
  </si>
  <si>
    <t>PAG GO 12</t>
  </si>
  <si>
    <t>CAS CT 15</t>
  </si>
  <si>
    <t>CAS CB 12</t>
  </si>
  <si>
    <t>EIV</t>
  </si>
  <si>
    <t>R. 20 x R. 11</t>
  </si>
  <si>
    <t>NOVN.NZ.MSO15</t>
  </si>
  <si>
    <t>NOVN.NZ.MSO16</t>
  </si>
  <si>
    <t>Rua Carlos Rogério Faria x R. 10</t>
  </si>
  <si>
    <t>NOVN.NZ.MSO17</t>
  </si>
  <si>
    <t>NOVN.NZ.MSO18</t>
  </si>
  <si>
    <t>NOVN.NZ.MSO19</t>
  </si>
  <si>
    <t>EKX</t>
  </si>
  <si>
    <t>Rua 20 x Rua Juliana Maria Galieta</t>
  </si>
  <si>
    <t>NOVN.NZ.MSO20</t>
  </si>
  <si>
    <t>EIE</t>
  </si>
  <si>
    <t>Rua José Rodrigues da Silva x R. José Vedovatto</t>
  </si>
  <si>
    <t>NOVN.NZ.MSO21</t>
  </si>
  <si>
    <t>NOVN.NZ.MSO22</t>
  </si>
  <si>
    <t>AIU</t>
  </si>
  <si>
    <t>IAQ.IT.MSO17</t>
  </si>
  <si>
    <t>IAQIT SWD03</t>
  </si>
  <si>
    <t>ANC</t>
  </si>
  <si>
    <t>IAQ.IT.MSO18</t>
  </si>
  <si>
    <t>IAQ.IT.MSO19</t>
  </si>
  <si>
    <t>FTTC 2016-4</t>
  </si>
  <si>
    <t>NOVO</t>
  </si>
  <si>
    <t>SPU</t>
  </si>
  <si>
    <t>BGU.BC.MSO07</t>
  </si>
  <si>
    <t>BGU BC SWS 01</t>
  </si>
  <si>
    <t>BGU BC SWD 01</t>
  </si>
  <si>
    <t>BRU AC SWC 03</t>
  </si>
  <si>
    <t>BRU AC SWC 04</t>
  </si>
  <si>
    <t>ETP 0000.2603_07 03 2016</t>
  </si>
  <si>
    <t>SOR</t>
  </si>
  <si>
    <t>BGU.BC.MSO08</t>
  </si>
  <si>
    <t>BGU.BC.MSO09</t>
  </si>
  <si>
    <t>SPY</t>
  </si>
  <si>
    <t>BGU.BC.MSO10</t>
  </si>
  <si>
    <t>SPG</t>
  </si>
  <si>
    <t>BGU.BC.MSO11</t>
  </si>
  <si>
    <t>SPW</t>
  </si>
  <si>
    <t>BGU.BC.MSO12</t>
  </si>
  <si>
    <t>BGU.BC.MSO13</t>
  </si>
  <si>
    <t>SPH</t>
  </si>
  <si>
    <t>BGU.BC.MSO14</t>
  </si>
  <si>
    <t>BGU.BC.MSO15</t>
  </si>
  <si>
    <t>SPI</t>
  </si>
  <si>
    <t>BGU.BC.MSO16</t>
  </si>
  <si>
    <t>BGU.BC.MSO17</t>
  </si>
  <si>
    <t>SPE</t>
  </si>
  <si>
    <t>BGU.BC.MSO18</t>
  </si>
  <si>
    <t>BGU.BC.MSO19</t>
  </si>
  <si>
    <t>SPR</t>
  </si>
  <si>
    <t>BGU.BC.MSO20</t>
  </si>
  <si>
    <t>BGU.BC.MSO21</t>
  </si>
  <si>
    <t>SOX</t>
  </si>
  <si>
    <t>BGU.BC.MSO22</t>
  </si>
  <si>
    <t>BGU.BC.MSO23</t>
  </si>
  <si>
    <t>XTG</t>
  </si>
  <si>
    <t>CTD.RB.MSO09</t>
  </si>
  <si>
    <t>CTD RB SWD 02</t>
  </si>
  <si>
    <t>ARQ FI SWC 03</t>
  </si>
  <si>
    <t>ARQ FI SWC 04</t>
  </si>
  <si>
    <t>CTD.RB.MSO10</t>
  </si>
  <si>
    <t>XUF</t>
  </si>
  <si>
    <t>CTD.RB.MSO11</t>
  </si>
  <si>
    <t>CTD.RB.MSO12</t>
  </si>
  <si>
    <t>XUL</t>
  </si>
  <si>
    <t>CTD.RB.MSO13</t>
  </si>
  <si>
    <t>CTD.RB.MSO14</t>
  </si>
  <si>
    <t>XVC</t>
  </si>
  <si>
    <t>CTD.RB.MSO15</t>
  </si>
  <si>
    <t>PDY</t>
  </si>
  <si>
    <t>CTD.RB.MSO16</t>
  </si>
  <si>
    <t>CTD.RB.MSO17</t>
  </si>
  <si>
    <t>YAA</t>
  </si>
  <si>
    <t>CTD.RB.MSO18</t>
  </si>
  <si>
    <t>CTD RB SWS 01</t>
  </si>
  <si>
    <t>CTD.RB.MSO19</t>
  </si>
  <si>
    <t>XTP</t>
  </si>
  <si>
    <t>CTD.RB.MSO20</t>
  </si>
  <si>
    <t>CTD.RB.MSO21</t>
  </si>
  <si>
    <t>CTD.RB.MSO22</t>
  </si>
  <si>
    <t>CTD.RB.MSO23</t>
  </si>
  <si>
    <t>CTD.RB.MSO24</t>
  </si>
  <si>
    <t>CTD.RB.MSO25</t>
  </si>
  <si>
    <t>XUM</t>
  </si>
  <si>
    <t>CTD.RB.MSO26</t>
  </si>
  <si>
    <t>CTD.RB.MSO27</t>
  </si>
  <si>
    <t>CTD.RB.MSO28</t>
  </si>
  <si>
    <t>XSJ</t>
  </si>
  <si>
    <t>CTD.RB.MSO29</t>
  </si>
  <si>
    <t>CTD.RB.MSO30</t>
  </si>
  <si>
    <t>XTX</t>
  </si>
  <si>
    <t>CTD.RB.MSO31</t>
  </si>
  <si>
    <t>CTD.RB.MSO32</t>
  </si>
  <si>
    <t>XTQ</t>
  </si>
  <si>
    <t>CTD.RB.MSO33</t>
  </si>
  <si>
    <t>CTD.RB.MSO34</t>
  </si>
  <si>
    <t>YSW</t>
  </si>
  <si>
    <t>CTD.RB.MSO35</t>
  </si>
  <si>
    <t>YAB</t>
  </si>
  <si>
    <t>CTD.RB.MSO36</t>
  </si>
  <si>
    <t>CTD.RB.MSO37</t>
  </si>
  <si>
    <t>CTD.RB.MSO38</t>
  </si>
  <si>
    <t>XUI</t>
  </si>
  <si>
    <t>CTD.RB.MSO39</t>
  </si>
  <si>
    <t>CTD.RB.MSO40</t>
  </si>
  <si>
    <t>XTS</t>
  </si>
  <si>
    <t>CTD.RB.MSO41</t>
  </si>
  <si>
    <t>CTD.RB.MSO42</t>
  </si>
  <si>
    <t>XUD</t>
  </si>
  <si>
    <t>CTD.RB.MSO43</t>
  </si>
  <si>
    <t>CTD.RB.MSO44</t>
  </si>
  <si>
    <t>XSI</t>
  </si>
  <si>
    <t>CTD.RB.MSO45</t>
  </si>
  <si>
    <t>CTD.RB.MSO46</t>
  </si>
  <si>
    <t>CTD.RB.MSO47</t>
  </si>
  <si>
    <t>XSF</t>
  </si>
  <si>
    <t>CTD.RB.MSO48</t>
  </si>
  <si>
    <t>CTD.RB.MSO49</t>
  </si>
  <si>
    <t>VAA</t>
  </si>
  <si>
    <t>PPE.RB.MSO03</t>
  </si>
  <si>
    <t>PPE RB SWS 01</t>
  </si>
  <si>
    <t>PPE RB SWD 03</t>
  </si>
  <si>
    <t>VAB</t>
  </si>
  <si>
    <t>PPE.RB.MSO04</t>
  </si>
  <si>
    <t>VAC</t>
  </si>
  <si>
    <t>PPE.RB.MSO05</t>
  </si>
  <si>
    <t>OTU</t>
  </si>
  <si>
    <t>PPE.RB.MSO06</t>
  </si>
  <si>
    <t>OTV</t>
  </si>
  <si>
    <t>PPE.RB.MSO07</t>
  </si>
  <si>
    <t>PPE.RB.MSO08</t>
  </si>
  <si>
    <t>UHT</t>
  </si>
  <si>
    <t>PPE.RB.MSO09</t>
  </si>
  <si>
    <t>UHU</t>
  </si>
  <si>
    <t>PPE.RB.MSO10</t>
  </si>
  <si>
    <t>UHV</t>
  </si>
  <si>
    <t>PPE.RB.MSO11</t>
  </si>
  <si>
    <t>UHW</t>
  </si>
  <si>
    <t>PPE.RB.MSO12</t>
  </si>
  <si>
    <t>PPE.RB.MSO13</t>
  </si>
  <si>
    <t>UHY</t>
  </si>
  <si>
    <t>PPE.RB.MSO14</t>
  </si>
  <si>
    <t>UIC</t>
  </si>
  <si>
    <t>PPE.RB.MSO15</t>
  </si>
  <si>
    <t>PPE.RB.MSO16</t>
  </si>
  <si>
    <t>PPE.RB.MSO17</t>
  </si>
  <si>
    <t>PPE.RB.MSO18</t>
  </si>
  <si>
    <t>UIF</t>
  </si>
  <si>
    <t>PPE.RB.MSO19</t>
  </si>
  <si>
    <t>UIK</t>
  </si>
  <si>
    <t>PPE.RB.MSO20</t>
  </si>
  <si>
    <t>UIL</t>
  </si>
  <si>
    <t>PPE.RB.MSO21</t>
  </si>
  <si>
    <t>PPE.RB.MSO22</t>
  </si>
  <si>
    <t>UIN</t>
  </si>
  <si>
    <t>PPE.RB.MSO23</t>
  </si>
  <si>
    <t>PPE.RB.MSO24</t>
  </si>
  <si>
    <t>UIO</t>
  </si>
  <si>
    <t>PPE.RB.MSO25</t>
  </si>
  <si>
    <t>UIP</t>
  </si>
  <si>
    <t>PPE.RB.MSO26</t>
  </si>
  <si>
    <t>PPE.RB.MSO27</t>
  </si>
  <si>
    <t>UKF</t>
  </si>
  <si>
    <t>PPE.RB.MSO28</t>
  </si>
  <si>
    <t>UKG</t>
  </si>
  <si>
    <t>PPE.RB.MSO29</t>
  </si>
  <si>
    <t>PPE.RB.MSO30</t>
  </si>
  <si>
    <t>UKH</t>
  </si>
  <si>
    <t>PPE.RB.MSO31</t>
  </si>
  <si>
    <t>ULD</t>
  </si>
  <si>
    <t>PPE.RB.MSO32</t>
  </si>
  <si>
    <t>UNY</t>
  </si>
  <si>
    <t>PPE.RB.MSO33</t>
  </si>
  <si>
    <t>Av. Santos Dumont, 742</t>
  </si>
  <si>
    <t>AVARE</t>
  </si>
  <si>
    <t>AVR.SC.MSO02</t>
  </si>
  <si>
    <t>UZP</t>
  </si>
  <si>
    <t>Av. Fausto Pietrobom x Av. Fontana Di Trevi</t>
  </si>
  <si>
    <t>PAULINIA</t>
  </si>
  <si>
    <t>DS</t>
  </si>
  <si>
    <t>PLA.DS.MSO01</t>
  </si>
  <si>
    <t>PLADS 02</t>
  </si>
  <si>
    <t>STQ</t>
  </si>
  <si>
    <t>Av. Otilia Ferraz de Camargo, altura 726</t>
  </si>
  <si>
    <t>IDU.DP.MSO06</t>
  </si>
  <si>
    <t>STR</t>
  </si>
  <si>
    <t>Av. Otilia Ferraz de Camargo x Rua Jangada do Campo</t>
  </si>
  <si>
    <t>IDU.DP.MSO07</t>
  </si>
  <si>
    <t>STS</t>
  </si>
  <si>
    <t>Rua Benedita Carvalho x Rua Aroeia Salsa</t>
  </si>
  <si>
    <t>IDU.DP.MSO08</t>
  </si>
  <si>
    <t>Modelo Substituido</t>
  </si>
  <si>
    <t>Interface Substituida</t>
  </si>
  <si>
    <t>11161RF</t>
  </si>
  <si>
    <t>Bairro dos Ribeiros</t>
  </si>
  <si>
    <t>CERQUILHO</t>
  </si>
  <si>
    <t>RF</t>
  </si>
  <si>
    <t>CQO.RF.MSO01</t>
  </si>
  <si>
    <t>CQO RF 01</t>
  </si>
  <si>
    <t>BOG</t>
  </si>
  <si>
    <t>R AGUIDA 107</t>
  </si>
  <si>
    <t>IAQ.VJ.MSO03</t>
  </si>
  <si>
    <t>PGZ</t>
  </si>
  <si>
    <t>Rua Cristóvão de Salamanca</t>
  </si>
  <si>
    <t>JF</t>
  </si>
  <si>
    <t>SPO.JF.MSO01</t>
  </si>
  <si>
    <t>SPO JF 02</t>
  </si>
  <si>
    <t>SPOPE_CG3</t>
  </si>
  <si>
    <t>ETP 3400 0547_21 07 2015</t>
  </si>
  <si>
    <t>Postergado de 2015 (fase 53 Arm ATEI) - PO 5700405287 foi utilizado para RAA</t>
  </si>
  <si>
    <t>23°33'27.2"S</t>
  </si>
  <si>
    <t>46°25'59.6"W</t>
  </si>
  <si>
    <t>NFK</t>
  </si>
  <si>
    <t>Av. Engenheiro Antonio Eiras Garcia (Residencial Vila Nova Esperança)</t>
  </si>
  <si>
    <t>SPO.MA.MSO01</t>
  </si>
  <si>
    <t>SPO MA 01</t>
  </si>
  <si>
    <t>SPOJG 01</t>
  </si>
  <si>
    <t>SPOCB_CG1</t>
  </si>
  <si>
    <t>ETP 3400 0454_08 06 2015</t>
  </si>
  <si>
    <t>Postergado de 2015 (fase 53 Arm ATEI) - PO 5700360032 foi utilizado para RAB</t>
  </si>
  <si>
    <t>23°36'23.4"S</t>
  </si>
  <si>
    <t>46°48'02.1"W</t>
  </si>
  <si>
    <t>YFN</t>
  </si>
  <si>
    <t>MOGI GUAÇU</t>
  </si>
  <si>
    <t>MGU.HC.MSO05</t>
  </si>
  <si>
    <t>R. Otílio Amorim Teixeira (Antiga 29)</t>
  </si>
  <si>
    <t>DZ</t>
  </si>
  <si>
    <t>SFL.DZ.MSO01</t>
  </si>
  <si>
    <t>SFLDZ SWS 01</t>
  </si>
  <si>
    <t>JLSRC 01</t>
  </si>
  <si>
    <t>ARQFI 03</t>
  </si>
  <si>
    <t>ARQFI 04</t>
  </si>
  <si>
    <t>YWR</t>
  </si>
  <si>
    <t>SCL.VP.MSO05</t>
  </si>
  <si>
    <t>Rua Anna Assunção Bezerra</t>
  </si>
  <si>
    <t>PPE.JG.MSO02</t>
  </si>
  <si>
    <t>ETP 0000.2620_27 04 2016</t>
  </si>
  <si>
    <t>ETP 3400 0674_25 04 2016</t>
  </si>
  <si>
    <t>ETP 3400 0668_17 03 2016</t>
  </si>
  <si>
    <t>8 Arm</t>
  </si>
  <si>
    <t>MWE</t>
  </si>
  <si>
    <t>SPOMG 02</t>
  </si>
  <si>
    <t>SPOPD 04</t>
  </si>
  <si>
    <t>SPOPD 05</t>
  </si>
  <si>
    <t>NRK</t>
  </si>
  <si>
    <t>SPOMM 01</t>
  </si>
  <si>
    <t>SPOMB 02</t>
  </si>
  <si>
    <t>SPOMB 03</t>
  </si>
  <si>
    <t>Reservado 1/1/11</t>
  </si>
  <si>
    <t>ALA</t>
  </si>
  <si>
    <t>Alambari</t>
  </si>
  <si>
    <t>AI</t>
  </si>
  <si>
    <t>CMXMS 01</t>
  </si>
  <si>
    <t>Reservado 0/3/0/11</t>
  </si>
  <si>
    <t>BSE</t>
  </si>
  <si>
    <t>Reservado 0/3/0/12</t>
  </si>
  <si>
    <t>UEY</t>
  </si>
  <si>
    <t>COACI 03</t>
  </si>
  <si>
    <t>Reservado 1/1/8</t>
  </si>
  <si>
    <t>SOCCR 02</t>
  </si>
  <si>
    <t>CASCE 01</t>
  </si>
  <si>
    <t>CASCT 02</t>
  </si>
  <si>
    <t>Reservado 7/5/4</t>
  </si>
  <si>
    <t>BUT</t>
  </si>
  <si>
    <t>RUA SAMUEL ARNOLD, 23</t>
  </si>
  <si>
    <t>Será filiado no novo SWS</t>
  </si>
  <si>
    <t>Será implantado novo SWS</t>
  </si>
  <si>
    <t>BR-IGA-QB-SWD01
BR-SOC-AS-SWD02</t>
  </si>
  <si>
    <t>Rua VALE DO RIO DOCE, 30</t>
  </si>
  <si>
    <t>RUA PAULO, 200</t>
  </si>
  <si>
    <t>R. RIO CLARO, 250</t>
  </si>
  <si>
    <t>RUA JOSE BONIFACIO, 140</t>
  </si>
  <si>
    <t>RUA ADAMANTINA, 10</t>
  </si>
  <si>
    <t>ESTR CAUCAIA X ESTR MINERAÇAO OURO</t>
  </si>
  <si>
    <t>R. VELA MESTRA S/N</t>
  </si>
  <si>
    <t>RBJ</t>
  </si>
  <si>
    <t>RBL</t>
  </si>
  <si>
    <t>RCB</t>
  </si>
  <si>
    <t>RBF</t>
  </si>
  <si>
    <t>RBM</t>
  </si>
  <si>
    <t>RDH</t>
  </si>
  <si>
    <t>REF</t>
  </si>
  <si>
    <t>RCC</t>
  </si>
  <si>
    <t>REA</t>
  </si>
  <si>
    <t>RCD</t>
  </si>
  <si>
    <t>REE</t>
  </si>
  <si>
    <t>RBA</t>
  </si>
  <si>
    <t>RCM</t>
  </si>
  <si>
    <t>UPL</t>
  </si>
  <si>
    <t>BCW</t>
  </si>
  <si>
    <t>ZCF</t>
  </si>
  <si>
    <t>AV CAFÉ FILHO, 219</t>
  </si>
  <si>
    <t>R NELSON ASSUMPÇAO,498</t>
  </si>
  <si>
    <t>R JOSE A CRESSONI, 71</t>
  </si>
  <si>
    <t>R PEDRO MOSCARDE, 994</t>
  </si>
  <si>
    <t>AV GODOFREDO T. SILVA TELES x SN</t>
  </si>
  <si>
    <t>AV AUGUSTA VIOLA DA COSTA, SN</t>
  </si>
  <si>
    <t>R VITÓRIO BELINI, 268</t>
  </si>
  <si>
    <t>AV DR. OLINDO RUSSOLO, SN</t>
  </si>
  <si>
    <t>R ALCIDES DISEPI, SN</t>
  </si>
  <si>
    <t>R MARCOS FREIRE, 153</t>
  </si>
  <si>
    <t>AV LEME, 57</t>
  </si>
  <si>
    <t>R. LUCINDO SILVA, SN</t>
  </si>
  <si>
    <t>R MAURICIO DE MENDONCA, 184</t>
  </si>
  <si>
    <t>AV IPANEMA X RUA BARTOLOMEU BUENO</t>
  </si>
  <si>
    <t>AV. VINICIUS DE MORAES X AV. DR. GUALBERTO MOREIRA</t>
  </si>
  <si>
    <t>MUXFIN TELEDATA - BA40</t>
  </si>
  <si>
    <t>ESTRADA MONTE NEGRO</t>
  </si>
  <si>
    <t>TELEDATA / MUXFIN DCS40</t>
  </si>
  <si>
    <t>SBL.SI.MSO08</t>
  </si>
  <si>
    <t>ETP 0000.2622 03 05 2016</t>
  </si>
  <si>
    <t>CAS.NA.MSO11</t>
  </si>
  <si>
    <t>MOC.RB.MSO12</t>
  </si>
  <si>
    <t>SOC.AT.MSO10</t>
  </si>
  <si>
    <t>SOC.AT.MSO11</t>
  </si>
  <si>
    <t>AAS.JM.MSO24</t>
  </si>
  <si>
    <t>AAS.JM.MSO25</t>
  </si>
  <si>
    <t>AAS.JM.MSO26</t>
  </si>
  <si>
    <t>17 Arm</t>
  </si>
  <si>
    <t>AAS.JM.MSO27</t>
  </si>
  <si>
    <t>AAS.JM.MSO28</t>
  </si>
  <si>
    <t>AAS.JM.MSO29</t>
  </si>
  <si>
    <t>AAS.JM.MSO30</t>
  </si>
  <si>
    <t>AAS.JM.MSO31</t>
  </si>
  <si>
    <t>AAS.JM.MSO32</t>
  </si>
  <si>
    <t>AAS.JM.MSO33</t>
  </si>
  <si>
    <t>AAS.JM.MSO34</t>
  </si>
  <si>
    <t>AAS.JM.MSO35</t>
  </si>
  <si>
    <t>AAS.JM.MSO36</t>
  </si>
  <si>
    <t>ETP 0000.2623 05 05 2016</t>
  </si>
  <si>
    <t>PKP</t>
  </si>
  <si>
    <t>PPE.JG.MSO03</t>
  </si>
  <si>
    <t>PPE.JG.MSO04</t>
  </si>
  <si>
    <t>Estrada Doná da Ana Diniz, 382.</t>
  </si>
  <si>
    <t>GRS.AO.MSO01</t>
  </si>
  <si>
    <t>GRS AO 01</t>
  </si>
  <si>
    <t>ETP 0000.2624 11 05 2016</t>
  </si>
  <si>
    <t>Cliente</t>
  </si>
  <si>
    <t>ETP 0000.2627 23 05 2016</t>
  </si>
  <si>
    <t>ETP 3400 0675 25 04 2016</t>
  </si>
  <si>
    <t>ETP 3400 0682 11 05 2016</t>
  </si>
  <si>
    <t>SANTA FE DO SUL</t>
  </si>
  <si>
    <t>SGX</t>
  </si>
  <si>
    <t>RQL</t>
  </si>
  <si>
    <t>SBO.FZ.MSO09</t>
  </si>
  <si>
    <t>SBO.FZ.MSO10</t>
  </si>
  <si>
    <t>OUFP.OP.MSO02</t>
  </si>
  <si>
    <t>FTTC 2016-5</t>
  </si>
  <si>
    <t>QLF</t>
  </si>
  <si>
    <t>QLG</t>
  </si>
  <si>
    <t>QLK</t>
  </si>
  <si>
    <t>QLL</t>
  </si>
  <si>
    <t>QLO</t>
  </si>
  <si>
    <t>QLQ</t>
  </si>
  <si>
    <t>QLT</t>
  </si>
  <si>
    <t>QLY</t>
  </si>
  <si>
    <t>QMB</t>
  </si>
  <si>
    <t>QMC</t>
  </si>
  <si>
    <t>QMH</t>
  </si>
  <si>
    <t>QMI</t>
  </si>
  <si>
    <t>QMJ</t>
  </si>
  <si>
    <t>QMM</t>
  </si>
  <si>
    <t>QMP</t>
  </si>
  <si>
    <t>QMZ</t>
  </si>
  <si>
    <t>ZZR</t>
  </si>
  <si>
    <t>ORN MP SWD 02</t>
  </si>
  <si>
    <t>BRU AC SWC04</t>
  </si>
  <si>
    <t>BRU AC_CG4</t>
  </si>
  <si>
    <t>ETP 0000.2626_12 05 2016</t>
  </si>
  <si>
    <t>ORN.MP.MSO03</t>
  </si>
  <si>
    <t>ORN.MP.MSO04</t>
  </si>
  <si>
    <t>ORN.MP.MSO05</t>
  </si>
  <si>
    <t>ORN.MP.MSO06</t>
  </si>
  <si>
    <t>ORN.MP.MSO07</t>
  </si>
  <si>
    <t>ORN.MP.MSO08</t>
  </si>
  <si>
    <t>ORN.MP.MSO09</t>
  </si>
  <si>
    <t>ORN.MP.MSO10</t>
  </si>
  <si>
    <t>ORN.MP.MSO11</t>
  </si>
  <si>
    <t>ORN.MP.MSO12</t>
  </si>
  <si>
    <t>ORN.MP.MSO13</t>
  </si>
  <si>
    <t>ORN.MP.MSO14</t>
  </si>
  <si>
    <t>ORN.MP.MSO15</t>
  </si>
  <si>
    <t>ORN.MP.MSO16</t>
  </si>
  <si>
    <t>ORN.MP.MSO17</t>
  </si>
  <si>
    <t>ORN.MP.MSO18</t>
  </si>
  <si>
    <t>ORN.MP.MSO19</t>
  </si>
  <si>
    <t>ORN.MP.MSO20</t>
  </si>
  <si>
    <t>ORN.MP.MSO21</t>
  </si>
  <si>
    <t>ORN.MP.MSO22</t>
  </si>
  <si>
    <t>ORN.MP.MSO23</t>
  </si>
  <si>
    <t>ORN.MP.MSO24</t>
  </si>
  <si>
    <t>ORN.MP.MSO25</t>
  </si>
  <si>
    <t>ORN.MP.MSO26</t>
  </si>
  <si>
    <t>ORN.MP.MSO27</t>
  </si>
  <si>
    <t>ORN.MP.MSO28</t>
  </si>
  <si>
    <t>ORN.MP.MSO29</t>
  </si>
  <si>
    <t>ORN.MP.MSO30</t>
  </si>
  <si>
    <t>ORN.MP.MSO31</t>
  </si>
  <si>
    <t>ORN.MP.MSO32</t>
  </si>
  <si>
    <t>ORN.MP.MSO33</t>
  </si>
  <si>
    <t>ORN.MP.MSO34</t>
  </si>
  <si>
    <t>ORN.MP.MSO35</t>
  </si>
  <si>
    <t>ORN.MP.MSO36</t>
  </si>
  <si>
    <t>ORN.MP.MSO37</t>
  </si>
  <si>
    <t>ORN.MP.MSO38</t>
  </si>
  <si>
    <t>ORN.MP.MSO39</t>
  </si>
  <si>
    <t>ORN.MP.MSO40</t>
  </si>
  <si>
    <t>AHO</t>
  </si>
  <si>
    <t>Rua Albino F. Figueiredo, 1490</t>
  </si>
  <si>
    <t>FAV.FV.MSO21</t>
  </si>
  <si>
    <t>ETP 0000.2631 30 05 2016</t>
  </si>
  <si>
    <t>EJP</t>
  </si>
  <si>
    <t>Av. Alberto Soares Sampaio (Próx. Estação Capuava)</t>
  </si>
  <si>
    <t>MAU.AB.MSO38</t>
  </si>
  <si>
    <t>ETP 0000.2632 01 06 2016</t>
  </si>
  <si>
    <t>RUA JOAQUIM GUIMARAES, 385</t>
  </si>
  <si>
    <t>FRE</t>
  </si>
  <si>
    <t>RUA RIO PEIXE DE COURO  X  ESTACIONAMENTO 10</t>
  </si>
  <si>
    <t>HKW</t>
  </si>
  <si>
    <t>MVS</t>
  </si>
  <si>
    <t>RUA B X CONJ. HAB. JARDIM DAS CAMELIAS</t>
  </si>
  <si>
    <t>MVU</t>
  </si>
  <si>
    <t>RUA JACIARA, 132</t>
  </si>
  <si>
    <t>MZU</t>
  </si>
  <si>
    <t>AV DEP. CANTIDIO SAMPAIO, 4678 BL 16</t>
  </si>
  <si>
    <t>SPO.MG.MSO22</t>
  </si>
  <si>
    <t>SPO.MG.MSO23</t>
  </si>
  <si>
    <t>SPO.MG.MSO24</t>
  </si>
  <si>
    <t>ETP 0000.2633 03 06 2016</t>
  </si>
  <si>
    <t>SPO MG 01 - novo</t>
  </si>
  <si>
    <t>QQG</t>
  </si>
  <si>
    <t>BRE.AL.MSO10</t>
  </si>
  <si>
    <t>Rua Alagoinha, 718</t>
  </si>
  <si>
    <t>Siemens / ONU500</t>
  </si>
  <si>
    <t>SPO.MA.MSO02</t>
  </si>
  <si>
    <t>ETP 0000.2634 07 06 2016</t>
  </si>
  <si>
    <t>OJT</t>
  </si>
  <si>
    <t>KGU</t>
  </si>
  <si>
    <t>OSK</t>
  </si>
  <si>
    <t>ORP</t>
  </si>
  <si>
    <t>OEK</t>
  </si>
  <si>
    <t>OBK</t>
  </si>
  <si>
    <t>OAS</t>
  </si>
  <si>
    <t>UPX</t>
  </si>
  <si>
    <t>3400.0704 09/06/16</t>
  </si>
  <si>
    <t>0000.2635 15/06/16</t>
  </si>
  <si>
    <t>id 3295</t>
  </si>
  <si>
    <t>ids 4294, 4296, 4298</t>
  </si>
  <si>
    <t>BNSMF SWS 01</t>
  </si>
  <si>
    <t>ORNMP 02</t>
  </si>
  <si>
    <t>BNS.MF.MSO01</t>
  </si>
  <si>
    <t>?</t>
  </si>
  <si>
    <t>BTV.AB.MSO04</t>
  </si>
  <si>
    <t>AGL.BS.MSO03</t>
  </si>
  <si>
    <t>BGP.SC.MSO02</t>
  </si>
  <si>
    <t>BGPSC 02</t>
  </si>
  <si>
    <t>SPOPD 01</t>
  </si>
  <si>
    <t>SPOPD 03</t>
  </si>
  <si>
    <t>OSC.EK.MSO02</t>
  </si>
  <si>
    <t>GAP.MP.MSO02</t>
  </si>
  <si>
    <t>BERNARDINO DE CAMPOS</t>
  </si>
  <si>
    <t>CADASTRO TERUS</t>
  </si>
  <si>
    <t>OK</t>
  </si>
  <si>
    <t>ok</t>
  </si>
  <si>
    <t>Rótulos de Linha</t>
  </si>
  <si>
    <t>Total Geral</t>
  </si>
  <si>
    <t>Contagem de Forn. MSAN</t>
  </si>
  <si>
    <t>Rótulos de Coluna</t>
  </si>
  <si>
    <t>Projetos</t>
  </si>
  <si>
    <t>Reg Res 373</t>
  </si>
  <si>
    <t>Reg Nov Locs</t>
  </si>
  <si>
    <t>Empr Vert</t>
  </si>
  <si>
    <t>Linhas Fixas</t>
  </si>
  <si>
    <t>Anatel TAC</t>
  </si>
  <si>
    <t>falta estação</t>
  </si>
  <si>
    <t>23° 41' 29,79" S</t>
  </si>
  <si>
    <t>46° 48' 5,778" O</t>
  </si>
  <si>
    <t>23° 18' 56,62" S</t>
  </si>
  <si>
    <t>23° 19' 17,99" S</t>
  </si>
  <si>
    <t>22° 21' 1,630" S</t>
  </si>
  <si>
    <t>23° 37' 17,65" S</t>
  </si>
  <si>
    <t>23° 19' 19,37" S</t>
  </si>
  <si>
    <t>23° 33' 13,02" S</t>
  </si>
  <si>
    <t>24° 7,' 25,12" S</t>
  </si>
  <si>
    <t>23° 29' 32,82" S</t>
  </si>
  <si>
    <t>23° 29' 20,14" S</t>
  </si>
  <si>
    <t>23° 49' 43,26" S</t>
  </si>
  <si>
    <t>23° 41' 45,43" S</t>
  </si>
  <si>
    <t>23° 42' 3,438" S</t>
  </si>
  <si>
    <t>23° 47' 18,63" S</t>
  </si>
  <si>
    <t>23° 46' 42,42" S</t>
  </si>
  <si>
    <t>23° 3,' 42,85" S</t>
  </si>
  <si>
    <t>23° 42' 14,41" S</t>
  </si>
  <si>
    <t>23° 41' 24,72" S</t>
  </si>
  <si>
    <t>23° 41' 23,68" S</t>
  </si>
  <si>
    <t>23° 41' 40,15" S</t>
  </si>
  <si>
    <t>23° 42' 4,669" S</t>
  </si>
  <si>
    <t>23° 41' 26,83" S</t>
  </si>
  <si>
    <t>23° 41' 12,34" S</t>
  </si>
  <si>
    <t>23° 41' 37,10" S</t>
  </si>
  <si>
    <t>23° 41' 24,46" S</t>
  </si>
  <si>
    <t>23° 43' 10,99" S</t>
  </si>
  <si>
    <t>23° 45' 31,66" S</t>
  </si>
  <si>
    <t>23° 41' 40,68" S</t>
  </si>
  <si>
    <t>23° 41' 21,26" S</t>
  </si>
  <si>
    <t>23° 41' 27,17" S</t>
  </si>
  <si>
    <t>23° 41' 52,35" S</t>
  </si>
  <si>
    <t>23° 42' 19,01" S</t>
  </si>
  <si>
    <t>23° 42' 37,14" S</t>
  </si>
  <si>
    <t>23° 43' 45,92" S</t>
  </si>
  <si>
    <t>23° 26' 37,60" S</t>
  </si>
  <si>
    <t>23° 25' 43,06" S</t>
  </si>
  <si>
    <t>23° 26' 6,215" S</t>
  </si>
  <si>
    <t>23° 26' 34,51" S</t>
  </si>
  <si>
    <t>23° 25' 49,33" S</t>
  </si>
  <si>
    <t>23° 26' 23,78" S</t>
  </si>
  <si>
    <t>23° 8,' 14,78" S</t>
  </si>
  <si>
    <t>23° 26' 46,19" S</t>
  </si>
  <si>
    <t>23° 26' 44,87" S</t>
  </si>
  <si>
    <t>23° 25' 36,83" S</t>
  </si>
  <si>
    <t>23° 26' 25,70" S</t>
  </si>
  <si>
    <t>23° 35' 52,76" S</t>
  </si>
  <si>
    <t>23° 33' 13,28" S</t>
  </si>
  <si>
    <t>23° 33' 8,125" S</t>
  </si>
  <si>
    <t>23° 10' 39,18" S</t>
  </si>
  <si>
    <t>22° 50' 43,15" S</t>
  </si>
  <si>
    <t>23° 26' 12,53" S</t>
  </si>
  <si>
    <t>22° 42' 28,69" S</t>
  </si>
  <si>
    <t>23° 13' 52,63" S</t>
  </si>
  <si>
    <t>23° 29' 7,792" S</t>
  </si>
  <si>
    <t>23° 22' 30,54" S</t>
  </si>
  <si>
    <t>23° 13' 35,50" S</t>
  </si>
  <si>
    <t>23° 14' 5,549" S</t>
  </si>
  <si>
    <t>23° 13' 54,51" S</t>
  </si>
  <si>
    <t>23° 14' 12,14" S</t>
  </si>
  <si>
    <t>23° 35' 57,76" S</t>
  </si>
  <si>
    <t>23° 35' 29,49" S</t>
  </si>
  <si>
    <t>23° 34' 42,44" S</t>
  </si>
  <si>
    <t>23° 36' 58,97" S</t>
  </si>
  <si>
    <t>23° 37' 35,32" S</t>
  </si>
  <si>
    <t>23° 31' 55,51" S</t>
  </si>
  <si>
    <t>23° 31' 41,83" S</t>
  </si>
  <si>
    <t>22° 46' 47,87" S</t>
  </si>
  <si>
    <t>23° 40' 46,28" S</t>
  </si>
  <si>
    <t>23° 44' 8,617" S</t>
  </si>
  <si>
    <t>23° 52' 56,72" S</t>
  </si>
  <si>
    <t>23° 53' 16,26" S</t>
  </si>
  <si>
    <t>23° 32' 34,84" S</t>
  </si>
  <si>
    <t>23° 25' 21,58" S</t>
  </si>
  <si>
    <t>23° 25' 17,19" S</t>
  </si>
  <si>
    <t>23° 25' 28,62" S</t>
  </si>
  <si>
    <t>23° 25' 33,77" S</t>
  </si>
  <si>
    <t>23° 25' 26,43" S</t>
  </si>
  <si>
    <t>23° 25' 52,29" S</t>
  </si>
  <si>
    <t>23° 26' 17,96" S</t>
  </si>
  <si>
    <t>23° 8,' 17,01" S</t>
  </si>
  <si>
    <t>22° 34' 42,14" S</t>
  </si>
  <si>
    <t>23° 39' 23,29" S</t>
  </si>
  <si>
    <t>23° 33' 47,84" S</t>
  </si>
  <si>
    <t>23° 27' 49,28" S</t>
  </si>
  <si>
    <t>23° 25' 50,23" S</t>
  </si>
  <si>
    <t>22° 47' 31,92" S</t>
  </si>
  <si>
    <t>23° 33' 44,28" S</t>
  </si>
  <si>
    <t>23° 34' 8,090" S</t>
  </si>
  <si>
    <t>23° 35' 51,30" S</t>
  </si>
  <si>
    <t>23° 33' 57,82" S</t>
  </si>
  <si>
    <t>23° 33' 44,59" S</t>
  </si>
  <si>
    <t>23° 25' 43,80" S</t>
  </si>
  <si>
    <t>23° 26' 33,59" S</t>
  </si>
  <si>
    <t>23° 25' 10,21" S</t>
  </si>
  <si>
    <t>23° 35' 32,82" S</t>
  </si>
  <si>
    <t>FALTA</t>
  </si>
  <si>
    <t>46° 49' 35,27" O</t>
  </si>
  <si>
    <t>46° 51' 20,20" O</t>
  </si>
  <si>
    <t>46° 48' 8,809" O</t>
  </si>
  <si>
    <t>46° 49' 17,97" O</t>
  </si>
  <si>
    <t>46° 51' 21,99" O</t>
  </si>
  <si>
    <t>46° 53' 7,512" O</t>
  </si>
  <si>
    <t>46° 50' 29,13" O</t>
  </si>
  <si>
    <t>46° 51' 25,29" O</t>
  </si>
  <si>
    <t>46° 51' 17,68" O</t>
  </si>
  <si>
    <t>46° 51' 9,507" O</t>
  </si>
  <si>
    <t>46° 51' 32,54" O</t>
  </si>
  <si>
    <t>46° 51' 29,75" O</t>
  </si>
  <si>
    <t>46° 51' 22,65" O</t>
  </si>
  <si>
    <t>46° 19' 8,400" O</t>
  </si>
  <si>
    <t>46° 18' 49,24" O</t>
  </si>
  <si>
    <t>46° 19' 16,10" O</t>
  </si>
  <si>
    <t>46° 18' 36,68" O</t>
  </si>
  <si>
    <t>AVH</t>
  </si>
  <si>
    <t>R.GERALDO F. DA CRUZ, C/ ALBERTO P. NETO  (TABAMARA JOARA)</t>
  </si>
  <si>
    <t>SZN.SZ.MSO14</t>
  </si>
  <si>
    <t>SIEMENS / DLU SHELTER</t>
  </si>
  <si>
    <t>ETP 0000.2648_26 07 2016</t>
  </si>
  <si>
    <t>ETP 0000.2649 29 07 2016</t>
  </si>
  <si>
    <t>CDY</t>
  </si>
  <si>
    <t>AV . LORETO , 222</t>
  </si>
  <si>
    <t>GRS.CC.MSO05</t>
  </si>
  <si>
    <t>Sala do Aeroporto de Guarulhos</t>
  </si>
  <si>
    <t>SNE.PS.MSO22</t>
  </si>
  <si>
    <t>ELI ERICSSON</t>
  </si>
  <si>
    <t>SPO.MG.MSO25</t>
  </si>
  <si>
    <t>SPO.MM.MSO03</t>
  </si>
  <si>
    <t>MUXFIN ALCATEL 1540</t>
  </si>
  <si>
    <t>SPO.JM.MSO02</t>
  </si>
  <si>
    <t>MUXFIN SIEMENS ONU 500</t>
  </si>
  <si>
    <t>DIAMUX ERICSSON</t>
  </si>
  <si>
    <t>CMX.MS.MSO08</t>
  </si>
  <si>
    <t>CMX.MS.MSO09</t>
  </si>
  <si>
    <t>MUXFIN TELEDATA DCS40</t>
  </si>
  <si>
    <t>COA.CI.MSO29</t>
  </si>
  <si>
    <t>MUXFIN TELEDATA 1540</t>
  </si>
  <si>
    <t>IBN.VI.MSO01</t>
  </si>
  <si>
    <t>0000.2650 01 08 2016</t>
  </si>
  <si>
    <t>0000.2599_10 03 2016</t>
  </si>
  <si>
    <t>0000.2633 03 06 2016</t>
  </si>
  <si>
    <t>ESTR.VICINAL PLINIO GALVÃO CESAR, 960</t>
  </si>
  <si>
    <t xml:space="preserve">CVV </t>
  </si>
  <si>
    <t>Estrada Corredor x Rua Silva Teles</t>
  </si>
  <si>
    <t>Filiar o MSAN em 2 portas 1GE com a Metro</t>
  </si>
  <si>
    <t xml:space="preserve">CVA </t>
  </si>
  <si>
    <t>Rua Serra dos Carajas x Rua Serra da Cantareira</t>
  </si>
  <si>
    <t xml:space="preserve">CVY </t>
  </si>
  <si>
    <t>Rua Honda x Av. Almeida Gilardi</t>
  </si>
  <si>
    <t xml:space="preserve">CVX </t>
  </si>
  <si>
    <t>Rua Maiza matarazzo x Rua Silva Teles</t>
  </si>
  <si>
    <t xml:space="preserve">CVZ </t>
  </si>
  <si>
    <t>Rua Serra do Mar x Rua Rochedo de Minas</t>
  </si>
  <si>
    <t xml:space="preserve">CVW </t>
  </si>
  <si>
    <t>Estrada Corredor x Rua Serra dos Parecis</t>
  </si>
  <si>
    <t>IAQ.BS.MSO16</t>
  </si>
  <si>
    <t>IAQ.BS.MSO17</t>
  </si>
  <si>
    <t>IAQ.BS.MSO18</t>
  </si>
  <si>
    <t>IAQ.BS.MSO19</t>
  </si>
  <si>
    <t>IAQ.BS.MSO20</t>
  </si>
  <si>
    <t>IAQ.BS.MSO21</t>
  </si>
  <si>
    <t>IAQ.BS.MSO22</t>
  </si>
  <si>
    <t>IAQ.BS.MSO23</t>
  </si>
  <si>
    <t>IAQ.BS.MSO24</t>
  </si>
  <si>
    <t>IAQ.BS.MSO25</t>
  </si>
  <si>
    <t>IAQ.BS.MSO26</t>
  </si>
  <si>
    <t>IAQ.BS.MSO27</t>
  </si>
  <si>
    <t>IAQ.BS.MSO28</t>
  </si>
  <si>
    <t>3400.0730_07 07 2016</t>
  </si>
  <si>
    <t>falta estaçãio</t>
  </si>
  <si>
    <t>ANK</t>
  </si>
  <si>
    <t>0000.2651_12 08 2016</t>
  </si>
  <si>
    <t>ANN</t>
  </si>
  <si>
    <t>CHF</t>
  </si>
  <si>
    <t>IAQ.BS.MSO29</t>
  </si>
  <si>
    <t>IAQ.BS.MSO30</t>
  </si>
  <si>
    <t>IAQ.BS.MSO31</t>
  </si>
  <si>
    <t>IAQ.BS.MSO32</t>
  </si>
  <si>
    <t>0000.2651_15 08 2016</t>
  </si>
  <si>
    <t>BUK</t>
  </si>
  <si>
    <t>COA.CI.MSO30</t>
  </si>
  <si>
    <t>META</t>
  </si>
  <si>
    <t>FTTC 2016-9</t>
  </si>
  <si>
    <t>Nokia</t>
  </si>
  <si>
    <t>JAN</t>
  </si>
  <si>
    <t>JAA</t>
  </si>
  <si>
    <t>JAF</t>
  </si>
  <si>
    <t>JAJ</t>
  </si>
  <si>
    <t>JAO</t>
  </si>
  <si>
    <t>JAU</t>
  </si>
  <si>
    <t>XKY</t>
  </si>
  <si>
    <t>XVQ</t>
  </si>
  <si>
    <t>XVU</t>
  </si>
  <si>
    <t>XVX</t>
  </si>
  <si>
    <t>XXB</t>
  </si>
  <si>
    <t>XXJ</t>
  </si>
  <si>
    <t>XXK</t>
  </si>
  <si>
    <t>Jaboticabal</t>
  </si>
  <si>
    <t>JAL SS SWD 01</t>
  </si>
  <si>
    <t>Av. Madre de Paula x Rua Edson Carrer Bastos</t>
  </si>
  <si>
    <t>Rua Francisco Ferrari x Av. Raul Vita</t>
  </si>
  <si>
    <t>Rua Fortunato Frasca x Rua Fernando Pedro Romiteli</t>
  </si>
  <si>
    <t>Rua João Aleixo de Paula x Av. Duque de Caxias</t>
  </si>
  <si>
    <t>Av. João Braga Vilela x Praça Rotary</t>
  </si>
  <si>
    <t>Rua Castro Alves x Av. Prudêncio Ortiz</t>
  </si>
  <si>
    <t>Pça Duilio Poli x Av. Clotilde Verri</t>
  </si>
  <si>
    <t>R. Prof Aurelio Arrobas Mart x Av. Ns. Aparecida</t>
  </si>
  <si>
    <t>Av. Dr. Fontes x rua São Sebastião</t>
  </si>
  <si>
    <t>Rua XV de Novembro x Rua Monteiro Lobato</t>
  </si>
  <si>
    <t>AV. Jose da Costa, 1017</t>
  </si>
  <si>
    <t>Av. Major Hilario T. Pinheiro x Rua Madre Lucia Maria</t>
  </si>
  <si>
    <t>Av. Mal Deodoro x Rua Monteiro Lobato</t>
  </si>
  <si>
    <t>Av. Alan Kardec x Rua Maestro Grossi</t>
  </si>
  <si>
    <t>Rua Maestro Grossi x Av. Sylvio Vantini</t>
  </si>
  <si>
    <t>PIF</t>
  </si>
  <si>
    <t>Rua Egisto Vale x A. João Pinto Ferreira</t>
  </si>
  <si>
    <t>0000.2644_21 06 2016</t>
  </si>
  <si>
    <t>FTTC 2016-8</t>
  </si>
  <si>
    <t>0000.2643_21 06 2016</t>
  </si>
  <si>
    <t>Matão</t>
  </si>
  <si>
    <t>MOM MO SWD 01</t>
  </si>
  <si>
    <t xml:space="preserve">UKD </t>
  </si>
  <si>
    <t xml:space="preserve">UKC </t>
  </si>
  <si>
    <t xml:space="preserve">UKE </t>
  </si>
  <si>
    <t xml:space="preserve">UKZ </t>
  </si>
  <si>
    <t xml:space="preserve">UKI </t>
  </si>
  <si>
    <t xml:space="preserve">UKP </t>
  </si>
  <si>
    <t xml:space="preserve">UKS </t>
  </si>
  <si>
    <t xml:space="preserve">UKM </t>
  </si>
  <si>
    <t>ATF</t>
  </si>
  <si>
    <t>MJK</t>
  </si>
  <si>
    <t>LIW</t>
  </si>
  <si>
    <t>AMJ</t>
  </si>
  <si>
    <t>KSL</t>
  </si>
  <si>
    <t>Av. Quinze de Novembro x Rua Otone Correa</t>
  </si>
  <si>
    <t>Av. Campos Salles x Rua Pedro Bigal</t>
  </si>
  <si>
    <t>Av. Maj. Joaquim G. Carvalho x Av. Quinze de Novembro</t>
  </si>
  <si>
    <t>Av. Quinze de Novembro x Rua São Lourenço</t>
  </si>
  <si>
    <t>Av. Orlando José Soutti x Rua Isaias Simão</t>
  </si>
  <si>
    <t>Av. Trolesi x Rua Izidoro Adail Botesini</t>
  </si>
  <si>
    <t>Av. Americo Brasiliense x Rua Sinharinha Frota</t>
  </si>
  <si>
    <t>Av. Monte Alto x Rua Sinharinha Frota</t>
  </si>
  <si>
    <t>Av. Santa Cruz x Rua João Pessoa</t>
  </si>
  <si>
    <t>Av. Ludwig Eckes x Rua Durval de Souza</t>
  </si>
  <si>
    <t>Av. São Paulo x Rua Maranhão</t>
  </si>
  <si>
    <t>Av. Benisio Pinto Mendonça x Rua Basilio Bambozzi</t>
  </si>
  <si>
    <t>FTTC 2016-7</t>
  </si>
  <si>
    <t>Votuporanga</t>
  </si>
  <si>
    <t>0000.2642_21 06 2016</t>
  </si>
  <si>
    <t>Cisco 9010</t>
  </si>
  <si>
    <t>WAM</t>
  </si>
  <si>
    <t>WGU</t>
  </si>
  <si>
    <t>WHO</t>
  </si>
  <si>
    <t>WHC</t>
  </si>
  <si>
    <t>OOB</t>
  </si>
  <si>
    <t>WHA</t>
  </si>
  <si>
    <t>OOA</t>
  </si>
  <si>
    <t>WGT</t>
  </si>
  <si>
    <t>WHJ</t>
  </si>
  <si>
    <t>WHE</t>
  </si>
  <si>
    <t>ONB</t>
  </si>
  <si>
    <t>WHW</t>
  </si>
  <si>
    <t>ONQ</t>
  </si>
  <si>
    <t>WHM</t>
  </si>
  <si>
    <t>WHX</t>
  </si>
  <si>
    <t>Rua Para x Rua Venezuela</t>
  </si>
  <si>
    <t>Rua Argentina x  Rua Pará</t>
  </si>
  <si>
    <t>Av. Brasil x Rua Wolfram Werhinger</t>
  </si>
  <si>
    <t>Rua dos Ipês x Av. Onofre de Paula</t>
  </si>
  <si>
    <t>Rua Acre x Rua Sergipe</t>
  </si>
  <si>
    <t>Rua Itacolomi x Rua Rui Barbosa</t>
  </si>
  <si>
    <t>Rua Pernanbuco x Rua Vicente Castrequini</t>
  </si>
  <si>
    <t>Rua José Abde Marão x Rua São Paulo</t>
  </si>
  <si>
    <t>Rua Santa Cruz x Av. Francisco Vilar Horta</t>
  </si>
  <si>
    <t>Rua Benjamin Constant x Av. Paschoalino Pedrazoli</t>
  </si>
  <si>
    <t>Rua Amazonas x Rua Javari</t>
  </si>
  <si>
    <t>Rua Amapá x Rua Uruguai</t>
  </si>
  <si>
    <t>Rua Minas Gerais x Rua Javari</t>
  </si>
  <si>
    <t>Rua Uruguai x Rua Paraná</t>
  </si>
  <si>
    <t>Rua Presidente Dutra x Av. Prestes Maia</t>
  </si>
  <si>
    <t>FTTC 2016-6</t>
  </si>
  <si>
    <t>0000.2641_21 06 2016</t>
  </si>
  <si>
    <t>Fernandopolis</t>
  </si>
  <si>
    <t>PXQ</t>
  </si>
  <si>
    <t>PXS</t>
  </si>
  <si>
    <t>PYE</t>
  </si>
  <si>
    <t>PYG</t>
  </si>
  <si>
    <t>QFO</t>
  </si>
  <si>
    <t>QFR</t>
  </si>
  <si>
    <t>QFS</t>
  </si>
  <si>
    <t>QFX</t>
  </si>
  <si>
    <t>QGA</t>
  </si>
  <si>
    <t>QGC</t>
  </si>
  <si>
    <t>QXZ</t>
  </si>
  <si>
    <t>FND.GS.MSO03</t>
  </si>
  <si>
    <t>FND.GS.MSO04</t>
  </si>
  <si>
    <t>FND.GS.MSO05</t>
  </si>
  <si>
    <t>FND.GS.MSO06</t>
  </si>
  <si>
    <t>FND.GS.MSO07</t>
  </si>
  <si>
    <t>FND.GS.MSO08</t>
  </si>
  <si>
    <t>FND.GS.MSO09</t>
  </si>
  <si>
    <t>FND.GS.MSO10</t>
  </si>
  <si>
    <t>FND.GS.MSO11</t>
  </si>
  <si>
    <t>FND.GS.MSO12</t>
  </si>
  <si>
    <t>FND.GS.MSO13</t>
  </si>
  <si>
    <t>FND.GS.MSO14</t>
  </si>
  <si>
    <t>FND.GS.MSO15</t>
  </si>
  <si>
    <t>FND.GS.MSO16</t>
  </si>
  <si>
    <t>FND.GS.MSO17</t>
  </si>
  <si>
    <t>FND.GS.MSO18</t>
  </si>
  <si>
    <t>FND.GS.MSO19</t>
  </si>
  <si>
    <t>FND.GS.MSO20</t>
  </si>
  <si>
    <t>FND.GS.MSO21</t>
  </si>
  <si>
    <t>FND.GS.MSO22</t>
  </si>
  <si>
    <t>FND.GS.MSO23</t>
  </si>
  <si>
    <t>FND.GS.MSO24</t>
  </si>
  <si>
    <t>FND.GS.MSO25</t>
  </si>
  <si>
    <t>FND.GS.MSO26</t>
  </si>
  <si>
    <t>FND.GS.MSO27</t>
  </si>
  <si>
    <t>FND.GS.MSO28</t>
  </si>
  <si>
    <t>FND GS SWD01</t>
  </si>
  <si>
    <t>ARQ AD SWC 01</t>
  </si>
  <si>
    <t>RPO NO SWC 01</t>
  </si>
  <si>
    <t>Av. Amadeu Bizelli x Rua Cerqueira Cezar</t>
  </si>
  <si>
    <t>Av. Arnaldos x Rua Sergipe</t>
  </si>
  <si>
    <t>Rua Rina Girardi de Genova x Av. Pedro Ferrari</t>
  </si>
  <si>
    <t>Rua Benedita Cruz x Av. Rosalvo Aderaldo</t>
  </si>
  <si>
    <t>Av. Libero de Almeida Silvares x Rua Catanduva</t>
  </si>
  <si>
    <t>Av. Libero de Almeida Silvares x Av. Luiz Bacaro</t>
  </si>
  <si>
    <t>Av. Libero de Almeida Silvares x Av. Eurides Fração</t>
  </si>
  <si>
    <t>Av. Afonso Cafaro x Av. Saudade</t>
  </si>
  <si>
    <t>Rua Leonildo Alvizi x Av. Manoel Marques Rosa</t>
  </si>
  <si>
    <t>Rua Paraíba x Rua Francisco Costa</t>
  </si>
  <si>
    <t>Av. Brasil x Rua Francisco Arnaldo da Silva</t>
  </si>
  <si>
    <t>Av. Saudade x Rua Jose Gregorini</t>
  </si>
  <si>
    <t>VOT RP SWD 01</t>
  </si>
  <si>
    <t>ARQ FI SWC1</t>
  </si>
  <si>
    <t>ARQ FI SWC2</t>
  </si>
  <si>
    <t>ARQFI_CG2</t>
  </si>
  <si>
    <t>VOT.RP.MSO02</t>
  </si>
  <si>
    <t>VOT.RP.MSO03</t>
  </si>
  <si>
    <t>VOT.RP.MSO04</t>
  </si>
  <si>
    <t>VOT.RP.MSO05</t>
  </si>
  <si>
    <t>VOT.RP.MSO06</t>
  </si>
  <si>
    <t>VOT.RP.MSO07</t>
  </si>
  <si>
    <t>VOT.RP.MSO08</t>
  </si>
  <si>
    <t>VOT.RP.MSO09</t>
  </si>
  <si>
    <t>VOT.RP.MSO10</t>
  </si>
  <si>
    <t>VOT.RP.MSO11</t>
  </si>
  <si>
    <t>VOT.RP.MSO12</t>
  </si>
  <si>
    <t>VOT.RP.MSO13</t>
  </si>
  <si>
    <t>VOT.RP.MSO14</t>
  </si>
  <si>
    <t>VOT.RP.MSO15</t>
  </si>
  <si>
    <t>VOT.RP.MSO16</t>
  </si>
  <si>
    <t>VOT.RP.MSO17</t>
  </si>
  <si>
    <t>VOT.RP.MSO18</t>
  </si>
  <si>
    <t>VOT.RP.MSO19</t>
  </si>
  <si>
    <t>VOT.RP.MSO20</t>
  </si>
  <si>
    <t>VOT.RP.MSO21</t>
  </si>
  <si>
    <t>VOT.RP.MSO22</t>
  </si>
  <si>
    <t>VOT.RP.MSO23</t>
  </si>
  <si>
    <t>VOT.RP.MSO24</t>
  </si>
  <si>
    <t>VOT.RP.MSO25</t>
  </si>
  <si>
    <t>VOT.RP.MSO26</t>
  </si>
  <si>
    <t>VOT.RP.MSO27</t>
  </si>
  <si>
    <t>VOT.RP.MSO28</t>
  </si>
  <si>
    <t>VOT.RP.MSO29</t>
  </si>
  <si>
    <t>VOT.RP.MSO30</t>
  </si>
  <si>
    <t>VOT.RP.MSO31</t>
  </si>
  <si>
    <t>VOT.RP.MSO32</t>
  </si>
  <si>
    <t>MOM.MO.MSO04</t>
  </si>
  <si>
    <t>MOM.MO.MSO05</t>
  </si>
  <si>
    <t>MOM.MO.MSO06</t>
  </si>
  <si>
    <t>MOM.MO.MSO07</t>
  </si>
  <si>
    <t>MOM.MO.MSO08</t>
  </si>
  <si>
    <t>MOM.MO.MSO09</t>
  </si>
  <si>
    <t>MOM.MO.MSO10</t>
  </si>
  <si>
    <t>MOM.MO.MSO11</t>
  </si>
  <si>
    <t>MOM.MO.MSO12</t>
  </si>
  <si>
    <t>MOM.MO.MSO13</t>
  </si>
  <si>
    <t>MOM.MO.MSO14</t>
  </si>
  <si>
    <t>MOM.MO.MSO15</t>
  </si>
  <si>
    <t>MOM.MO.MSO16</t>
  </si>
  <si>
    <t>MOM.MO.MSO17</t>
  </si>
  <si>
    <t>MOM.MO.MSO18</t>
  </si>
  <si>
    <t>MOM.MO.MSO19</t>
  </si>
  <si>
    <t>MOM.MO.MSO20</t>
  </si>
  <si>
    <t>MOM.MO.MSO21</t>
  </si>
  <si>
    <t>MOM.MO.MSO22</t>
  </si>
  <si>
    <t>MOM.MO.MSO23</t>
  </si>
  <si>
    <t>MOM.MO.MSO24</t>
  </si>
  <si>
    <t>MOM.MO.MSO25</t>
  </si>
  <si>
    <t>MOM.MO.MSO26</t>
  </si>
  <si>
    <t>MOM.MO.MSO27</t>
  </si>
  <si>
    <t>MOM.MO.MSO28</t>
  </si>
  <si>
    <t>MOM.MO.MSO29</t>
  </si>
  <si>
    <t>MOM.MO.MSO30</t>
  </si>
  <si>
    <t>MOM.MO.MSO31</t>
  </si>
  <si>
    <t>MOM.MO.MSO32</t>
  </si>
  <si>
    <t>MOM.MO.MSO33</t>
  </si>
  <si>
    <t>MOM.MO.MSO34</t>
  </si>
  <si>
    <t>MOM.MO.MSO35</t>
  </si>
  <si>
    <t>MOM.MO.MSO36</t>
  </si>
  <si>
    <t>MOM.MO.MSO37</t>
  </si>
  <si>
    <t>JAL.SS.MSO01</t>
  </si>
  <si>
    <t>JAL.SS.MSO02</t>
  </si>
  <si>
    <t>JAL.SS.MSO03</t>
  </si>
  <si>
    <t>JAL.SS.MSO04</t>
  </si>
  <si>
    <t>JAL.SS.MSO05</t>
  </si>
  <si>
    <t>JAL.SS.MSO06</t>
  </si>
  <si>
    <t>JAL.SS.MSO07</t>
  </si>
  <si>
    <t>JAL.SS.MSO08</t>
  </si>
  <si>
    <t>JAL.SS.MSO09</t>
  </si>
  <si>
    <t>JAL.SS.MSO10</t>
  </si>
  <si>
    <t>JAL.SS.MSO11</t>
  </si>
  <si>
    <t>JAL.SS.MSO12</t>
  </si>
  <si>
    <t>JAL.SS.MSO13</t>
  </si>
  <si>
    <t>JAL.SS.MSO14</t>
  </si>
  <si>
    <t>JAL.SS.MSO15</t>
  </si>
  <si>
    <t>JAL.SS.MSO16</t>
  </si>
  <si>
    <t>JAL.SS.MSO17</t>
  </si>
  <si>
    <t>JAL.SS.MSO18</t>
  </si>
  <si>
    <t>JAL.SS.MSO19</t>
  </si>
  <si>
    <t>JAL.SS.MSO20</t>
  </si>
  <si>
    <t>JAL.SS.MSO21</t>
  </si>
  <si>
    <t>JAL.SS.MSO22</t>
  </si>
  <si>
    <t>JAL.SS.MSO23</t>
  </si>
  <si>
    <t>JAL.SS.MSO24</t>
  </si>
  <si>
    <t>JAL.SS.MSO25</t>
  </si>
  <si>
    <t>JAL.SS.MSO26</t>
  </si>
  <si>
    <t>JAL.SS.MSO27</t>
  </si>
  <si>
    <t>JAL.SS.MSO28</t>
  </si>
  <si>
    <t>JAL.SS.MSO29</t>
  </si>
  <si>
    <t>JAL.SS.MSO30</t>
  </si>
  <si>
    <t>JAL.SS.MSO31</t>
  </si>
  <si>
    <t>JAL.SS.MSO32</t>
  </si>
  <si>
    <t>FND.GS.MSO29</t>
  </si>
  <si>
    <t>FND.GS.MSO30</t>
  </si>
  <si>
    <t>FND.GS.MSO31</t>
  </si>
  <si>
    <t>ALAM.AI.MSO01</t>
  </si>
  <si>
    <t>R. Maria Aparecida Bernardes Nordes  x R.Prof .Zilda Liberali Trentin  Parque dos Rosedás</t>
  </si>
  <si>
    <t>23°16'56.0"S</t>
  </si>
  <si>
    <t>47°03'33.1"W</t>
  </si>
  <si>
    <t>23°36'28.5" S</t>
  </si>
  <si>
    <t>45°22'27.2" W</t>
  </si>
  <si>
    <t>45° 26' 50,53" O</t>
  </si>
  <si>
    <t>45° 27' 13,12" O</t>
  </si>
  <si>
    <t>ADG</t>
  </si>
  <si>
    <t>ADH</t>
  </si>
  <si>
    <t>ADI</t>
  </si>
  <si>
    <t>UMB</t>
  </si>
  <si>
    <t>22°28'20.3"S</t>
  </si>
  <si>
    <t>46°57'03.0"W</t>
  </si>
  <si>
    <t xml:space="preserve">Rua Fortaleza x Rua Bahia </t>
  </si>
  <si>
    <t>48°58'48.1"W</t>
  </si>
  <si>
    <t>21°08'03.1"S</t>
  </si>
  <si>
    <t>21°07'49.9"S</t>
  </si>
  <si>
    <t>48°58'57.2"W</t>
  </si>
  <si>
    <t>Rua Piracicaba x Rua Pernambuco</t>
  </si>
  <si>
    <t xml:space="preserve"> Rua Aracajú x Rua Piracicaba </t>
  </si>
  <si>
    <t>21°08'12.3"S</t>
  </si>
  <si>
    <t xml:space="preserve"> 48°59'05.4"W</t>
  </si>
  <si>
    <t xml:space="preserve">Rua Londrina x Rua Chab </t>
  </si>
  <si>
    <t>21°08'25.5"S</t>
  </si>
  <si>
    <t xml:space="preserve"> 48°59'33.7"W</t>
  </si>
  <si>
    <t>21°08'38.1"S</t>
  </si>
  <si>
    <t>48°59'05.9"W</t>
  </si>
  <si>
    <t xml:space="preserve">Rua Tatuí x Rua Mogi das Cruzes </t>
  </si>
  <si>
    <t xml:space="preserve">Rua Belo Horizonte x Rua Olinda </t>
  </si>
  <si>
    <t>21°08'32.4"S</t>
  </si>
  <si>
    <t xml:space="preserve"> 48°58'44.5"W</t>
  </si>
  <si>
    <t xml:space="preserve">Rua Borborema x Rua Ceará </t>
  </si>
  <si>
    <t>21°08'43.2"S</t>
  </si>
  <si>
    <t xml:space="preserve"> 48°58'44.2"W</t>
  </si>
  <si>
    <t xml:space="preserve">Rua Bebedouro x Rua Marília </t>
  </si>
  <si>
    <t>21°07'52.7"S</t>
  </si>
  <si>
    <t>48°57'23.3"W</t>
  </si>
  <si>
    <t xml:space="preserve"> 48°59'29.2"W</t>
  </si>
  <si>
    <t>21°08'13.2"S</t>
  </si>
  <si>
    <t xml:space="preserve"> Rua Rolândia x Rua Doná Engrácia Romão </t>
  </si>
  <si>
    <t>21°10'14.9"S</t>
  </si>
  <si>
    <t>48°59'42.0"W</t>
  </si>
  <si>
    <t xml:space="preserve">Rua Quatorze de Abril x R|io Grande do Norte </t>
  </si>
  <si>
    <t>21°07'34.4"S</t>
  </si>
  <si>
    <t xml:space="preserve"> 48°58'20.2"W</t>
  </si>
  <si>
    <t>21°07'49.4"S</t>
  </si>
  <si>
    <t xml:space="preserve"> 48°57'42.3"W</t>
  </si>
  <si>
    <t xml:space="preserve">Rua Brasil x Rua Rio Preto </t>
  </si>
  <si>
    <t>21°08'40.5"S</t>
  </si>
  <si>
    <t>48°58'32.9"W</t>
  </si>
  <si>
    <t xml:space="preserve">21°07'28.9"S </t>
  </si>
  <si>
    <t>48°58'03.2"W</t>
  </si>
  <si>
    <t>21°08'59.0"S</t>
  </si>
  <si>
    <t>48°58'42.1"W</t>
  </si>
  <si>
    <t xml:space="preserve">Rua Rio Grande do Norte x Rua Capivari </t>
  </si>
  <si>
    <t>21°07'14.8"S</t>
  </si>
  <si>
    <t>48°58'16.8"W</t>
  </si>
  <si>
    <t xml:space="preserve"> Rua Goiás x Rua Sete de Abril </t>
  </si>
  <si>
    <t>21°07'45.9"S</t>
  </si>
  <si>
    <t xml:space="preserve"> 48°58'06.0"W</t>
  </si>
  <si>
    <t>BR-IAQ-IT-SWD2</t>
  </si>
  <si>
    <t>UMA</t>
  </si>
  <si>
    <t>BR-SPO-PE-SWC2</t>
  </si>
  <si>
    <t>BR-SPO-VU-SWC4</t>
  </si>
  <si>
    <t>BR_SPOPE_CG3</t>
  </si>
  <si>
    <t>Rua Aguida, 107, Vila Japão</t>
  </si>
  <si>
    <t>UMC</t>
  </si>
  <si>
    <t>DEZ</t>
  </si>
  <si>
    <t>ALL</t>
  </si>
  <si>
    <t>ZML</t>
  </si>
  <si>
    <t>SDS</t>
  </si>
  <si>
    <t>UUN</t>
  </si>
  <si>
    <t>RVN</t>
  </si>
  <si>
    <t>Portas
DDR</t>
  </si>
  <si>
    <t>BR-IAQ-VJ-SWS2</t>
  </si>
  <si>
    <t xml:space="preserve">Rua Jorge Cardoso, 535 </t>
  </si>
  <si>
    <t>Itapetininga</t>
  </si>
  <si>
    <t>QB</t>
  </si>
  <si>
    <t>3400.0683_v2 19 10 2016</t>
  </si>
  <si>
    <t xml:space="preserve">Rua Jose Carlos Figueiras, 105 </t>
  </si>
  <si>
    <t>3400.0741_18 10 2016</t>
  </si>
  <si>
    <t>ATEI MSAN W5216_RES. DA AMIZADE / RES. LEALDADE - BC 204976</t>
  </si>
  <si>
    <t>ATEI MSAN W5587_RES. SPAZIO VERDE - BC 204981</t>
  </si>
  <si>
    <t xml:space="preserve">Rua Santos Dumont, S/N </t>
  </si>
  <si>
    <t>Adamantina</t>
  </si>
  <si>
    <t>EC</t>
  </si>
  <si>
    <t>3400.0733_18 10 2016</t>
  </si>
  <si>
    <t>ATEI MSAN W5039_RES. CALIFORNIA PARK_W5040_RES. BARCELONA - BC 204966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</si>
  <si>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</si>
  <si>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Rua Maria Carmina da Silva, 71</t>
  </si>
  <si>
    <t>3400.0742_v2 19 10 2016</t>
  </si>
  <si>
    <t>ATEI MSAN W5046_RES. CREMONEZI - BC 204979</t>
  </si>
  <si>
    <t>Rua Maria Ida Denardi Bellucce,105</t>
  </si>
  <si>
    <t>Cerquilho</t>
  </si>
  <si>
    <t>3400.0743_19 10 2016</t>
  </si>
  <si>
    <t>ATEI MSAN W5566_JD. COLONIAL II - BC 204980</t>
  </si>
  <si>
    <t>21°07'58.6"S</t>
  </si>
  <si>
    <t>48°57'56.4"W</t>
  </si>
  <si>
    <t>Rua São Francisco x Rua Quinze de Novembro (CS#25), Catanduva.</t>
  </si>
  <si>
    <t>3400.0701_v3_13 10 2016</t>
  </si>
  <si>
    <t>ETP 3400 0660_v3_04 10 2016</t>
  </si>
  <si>
    <t>WF4242 – BC 204886</t>
  </si>
  <si>
    <t>ETP 3400 0672_v4_04 10 2016</t>
  </si>
  <si>
    <t>Av. Julio Francisco, 424, Conj. Hab. Planalto Verde</t>
  </si>
  <si>
    <t>Rua Mauro Alfredo dos Santos, S/N, Jardim Santa Cruz I e II</t>
  </si>
  <si>
    <t>ETP 3400 0673_v3_04 10 2016</t>
  </si>
  <si>
    <t>WF4739– BC 204884</t>
  </si>
  <si>
    <t>Rua Quinze de Novembro x Rua Maceió, Catanduva</t>
  </si>
  <si>
    <t>21°08'01.8"S</t>
  </si>
  <si>
    <t>48°57'46.3"W</t>
  </si>
  <si>
    <t>ATEI MSAN W5092_JD. DI FIORI VENEZA - BC 204881</t>
  </si>
  <si>
    <t>Rua Mirasselva x Rua Silvério Virgílio Marchesoni, Catanduva</t>
  </si>
  <si>
    <t xml:space="preserve">21°06'58.3"S </t>
  </si>
  <si>
    <t>48°57'50.4"W</t>
  </si>
  <si>
    <t>YXT</t>
  </si>
  <si>
    <t>AV. JOHN BOYD DUNLOP, 2125 / POSTO DE GASOLINA</t>
  </si>
  <si>
    <t>CAS.CL.MSO12</t>
  </si>
  <si>
    <t>NEC ELU</t>
  </si>
  <si>
    <t>0000.2664_24 10 2016</t>
  </si>
  <si>
    <t>0000.2665_24 10 2016</t>
  </si>
  <si>
    <t xml:space="preserve">KEYMILE / MSAN MILE GATE 2510 </t>
  </si>
  <si>
    <t>0000.2662_14 10 2016</t>
  </si>
  <si>
    <t>0000.2663_14 10 2016</t>
  </si>
  <si>
    <t>ETP/Projeto Rede Interna</t>
  </si>
  <si>
    <t xml:space="preserve">SOC AT 01 </t>
  </si>
  <si>
    <t>SZN SZ 02 1/3/7</t>
  </si>
  <si>
    <t>multishelf - ETP 0740</t>
  </si>
  <si>
    <t xml:space="preserve"> Rua Bento da Cruz x Rua Campos Sales, Birigui </t>
  </si>
  <si>
    <t>21°17'26.8"S</t>
  </si>
  <si>
    <t>50°20'53.2"W</t>
  </si>
  <si>
    <t>21°17'30.4"S</t>
  </si>
  <si>
    <t>50°21'01.8"W</t>
  </si>
  <si>
    <t xml:space="preserve"> Rua Siqueira Campos x Rua Pe. Geraldo Goseling, Birigui </t>
  </si>
  <si>
    <t xml:space="preserve"> Rua Anhanguera x Rua Maestro Antonio Passareli, Birigui. </t>
  </si>
  <si>
    <t>21°17'41.8"S</t>
  </si>
  <si>
    <t xml:space="preserve"> 50°20'37.4"W</t>
  </si>
  <si>
    <t>Rua Quatorze de Abril x Rua Sete de Setembro, Catanduva.</t>
  </si>
  <si>
    <t>IGA.QB.MSO01</t>
  </si>
  <si>
    <t>Utilizado para ATEI SJRP MC</t>
  </si>
  <si>
    <t>0000.2666_03 11 2016</t>
  </si>
  <si>
    <t>3400.0748_26 10 2016</t>
  </si>
  <si>
    <t>ATEI MSAN W5793_JD. MARIALUIZA - CIDADE BARIRI - BC 204989</t>
  </si>
  <si>
    <t>Utilizado para ATEI Bariri XN</t>
  </si>
  <si>
    <t>Retrofit para NOVO</t>
  </si>
  <si>
    <t xml:space="preserve">Av. Vicente Tigianeli, 71 </t>
  </si>
  <si>
    <t>Utilizado para ATEI Cerquilho RF</t>
  </si>
  <si>
    <t>Utilizado para ATEI Tiete TT</t>
  </si>
  <si>
    <t>Rua Silverio de Carlos Assumpção, 99</t>
  </si>
  <si>
    <t>3400.0744_24 10 2016</t>
  </si>
  <si>
    <t>ATEI MSAN W2656_BAIRRO TERRA NOVA - CIDADE TIETE - BC 204896</t>
  </si>
  <si>
    <t>não definido9</t>
  </si>
  <si>
    <t>R Vicentina Oliveira Uten, 39</t>
  </si>
  <si>
    <t>ATEI MSAN W4800_CHACARA ONDINA - CIDADE SOROCABA - BC 204905</t>
  </si>
  <si>
    <t>3400.0746_01 11 2016</t>
  </si>
  <si>
    <t>3400.0745_24 10 2016</t>
  </si>
  <si>
    <t>ATEI MSAN W3711_JD. SANTA HELENA - CIDADE SALTO DE PIRAPORA - BC 204901</t>
  </si>
  <si>
    <t>Rua Elias Pedro Elias, 49</t>
  </si>
  <si>
    <t>Salto de Pirapora</t>
  </si>
  <si>
    <t>ATEI MSAN_W4792_TERRAS DE SANTA CRUZ e W1863_RESID. AGUA BRANCA NA CIDADE DE BOITUVA (2 ARD´s) – BC 204870</t>
  </si>
  <si>
    <t>Realizado De: ARO PGZ (SPO.JF.MSO01) - Para: ARO SDR (BTV.AB.MSO03)
ATEI MSAN_W4792_TERRAS DE SANTA CRUZ e W1863_RESID. AGUA BRANCA NA CIDADE DE BOITUVA (2 ARD´s) – BC 204870</t>
  </si>
  <si>
    <t>34000463
3400.0740_05 10 2016</t>
  </si>
  <si>
    <t>3400.0685 30/05/16
3400.0740_05 10 2016</t>
  </si>
  <si>
    <t>AV. GUILHERME BETINI, 1105 - Residencial Água Branca</t>
  </si>
  <si>
    <t>Rua Orlando Silva Paula, sn - Terras de Santa Cruz</t>
  </si>
  <si>
    <t xml:space="preserve">Rua Um, S/N </t>
  </si>
  <si>
    <t>ATEI _ Jardim Vale Verde_WF5338 – BC 204882</t>
  </si>
  <si>
    <t>3400.0679 26/04/16 e 04/10/16</t>
  </si>
  <si>
    <t>3400.0665_23 09 16</t>
  </si>
  <si>
    <t>3400.0665_23 09 2016</t>
  </si>
  <si>
    <t>ATEI MSAN W5026 - BAIRRO VALE DAS ÁGUAS - CIDADE: ÁGUA DE LINDOIA BC 204880</t>
  </si>
  <si>
    <t>3400.0686 30/05/16 e 04/10/16</t>
  </si>
  <si>
    <t>Rod. Alkindar Monteiro Junqueira, KM 52,5, S/N</t>
  </si>
  <si>
    <t>ATEI _ Residencial Campos do Conde – WF4274– BC 204884</t>
  </si>
  <si>
    <t>3400.0702 09/06/16 e 04/10/16</t>
  </si>
  <si>
    <t xml:space="preserve">Rua Quatro, 50 </t>
  </si>
  <si>
    <t>3400.0703 v3 04/10/16</t>
  </si>
  <si>
    <t>Rua Nelson Torres, S/N</t>
  </si>
  <si>
    <t>SRR.MC.MSO06</t>
  </si>
  <si>
    <t>SRR.MC.MSO07</t>
  </si>
  <si>
    <t>BRR.XN.MSO01</t>
  </si>
  <si>
    <t>TIETT 01</t>
  </si>
  <si>
    <t>CASCB 01</t>
  </si>
  <si>
    <t>CASCT 04</t>
  </si>
  <si>
    <t>TIE.TT.MSO01</t>
  </si>
  <si>
    <t>SOC.AP.MSO01</t>
  </si>
  <si>
    <t>SPR.JG.MSO01</t>
  </si>
  <si>
    <t>SPRJG SWS 01</t>
  </si>
  <si>
    <t>IGAQB 02</t>
  </si>
  <si>
    <t>ADT.EC.MSO01</t>
  </si>
  <si>
    <t>ADTEC 03</t>
  </si>
  <si>
    <t>MIAJA 01</t>
  </si>
  <si>
    <t>ORNMP 01</t>
  </si>
  <si>
    <t>PPE.JG.MSO05</t>
  </si>
  <si>
    <t>BRRXN SWS 01</t>
  </si>
  <si>
    <t>JAUAG 02</t>
  </si>
  <si>
    <t>SOCAP SWS 01</t>
  </si>
  <si>
    <t>SOCAS 03</t>
  </si>
  <si>
    <t>AKU</t>
  </si>
  <si>
    <t>BMH</t>
  </si>
  <si>
    <t>BML</t>
  </si>
  <si>
    <t>WJD</t>
  </si>
  <si>
    <t>R.Bahia 743, Centro</t>
  </si>
  <si>
    <t xml:space="preserve"> Rua Mario de Souza Campos x Rua Santos Dumont, Birigui. </t>
  </si>
  <si>
    <t>RUA SANTOS DUMONT, 1047</t>
  </si>
  <si>
    <t xml:space="preserve"> RUA EUCLIDES DA CUNHA, 182</t>
  </si>
  <si>
    <t>Substituído
Modelo/Interface</t>
  </si>
  <si>
    <t>ARO 
implantado?</t>
  </si>
  <si>
    <t>ARO operacional?</t>
  </si>
  <si>
    <t xml:space="preserve">21°58'45.6"S </t>
  </si>
  <si>
    <t>46°47'39.0"W</t>
  </si>
  <si>
    <t>21°58'25.4"S</t>
  </si>
  <si>
    <t>46°47'52.4"W</t>
  </si>
  <si>
    <t>- RUA MARÇO BOTEON, Nº 598, PARQUE SÃO VICENTE</t>
  </si>
  <si>
    <t>RQH</t>
  </si>
  <si>
    <t>UPP</t>
  </si>
  <si>
    <t>UGY</t>
  </si>
  <si>
    <t>11156RBXUL</t>
  </si>
  <si>
    <t>TIETE</t>
  </si>
  <si>
    <t>BARIRI</t>
  </si>
  <si>
    <t>Tipo 
Gabinete</t>
  </si>
  <si>
    <t>Monoshelf</t>
  </si>
  <si>
    <t>Multishelf</t>
  </si>
  <si>
    <t xml:space="preserve"> Rua Doze de outubro x Av. Manoel Goulart </t>
  </si>
  <si>
    <t xml:space="preserve">22°07'26.4"S </t>
  </si>
  <si>
    <t>51°23'29.8"W</t>
  </si>
  <si>
    <t>Utilizado para ATEI Salto de Pirapora</t>
  </si>
  <si>
    <t>ARO</t>
  </si>
  <si>
    <t>Utilizado para ATEI AAE</t>
  </si>
  <si>
    <t>Utilizado para ATEI UPP</t>
  </si>
  <si>
    <t>PARA</t>
  </si>
  <si>
    <t>MSAN</t>
  </si>
  <si>
    <t>CVX</t>
  </si>
  <si>
    <t>N/D</t>
  </si>
  <si>
    <t>CVY</t>
  </si>
  <si>
    <t>ARO 
operacional?</t>
  </si>
  <si>
    <t>RKL</t>
  </si>
  <si>
    <t>não definido</t>
  </si>
  <si>
    <t>22°07'26.4"S</t>
  </si>
  <si>
    <t xml:space="preserve"> Rua Djalma Dutra x Av. Manoel Goulart </t>
  </si>
  <si>
    <t xml:space="preserve"> Rua Reverendo Coriolano x Av. Washington Luis </t>
  </si>
  <si>
    <t xml:space="preserve">22°07'06.9"S </t>
  </si>
  <si>
    <t>51°23'30.5"W</t>
  </si>
  <si>
    <t>22°07'16.0"S</t>
  </si>
  <si>
    <t>51°23'51.6"W</t>
  </si>
  <si>
    <t xml:space="preserve"> Rua Comendador Jõao Peretti x Av. Manoel Goulart </t>
  </si>
  <si>
    <t xml:space="preserve"> Rua Reverendo Coriolano x Av. Manoel Goulart </t>
  </si>
  <si>
    <t>22°07'22.0"S</t>
  </si>
  <si>
    <t>51°23'38.9"W</t>
  </si>
  <si>
    <t>51°24'14.9"W</t>
  </si>
  <si>
    <t>22°06'55.8"S</t>
  </si>
  <si>
    <t>AGC</t>
  </si>
  <si>
    <t>Rua dos Mirandas X Rua Marco Antonio</t>
  </si>
  <si>
    <t>DDA.DD.MSO13</t>
  </si>
  <si>
    <t>Utilizado para Vandalismo AGC</t>
  </si>
  <si>
    <t>0000.2672_13 12 2016</t>
  </si>
  <si>
    <t>TA: 2338172</t>
  </si>
  <si>
    <t>BR-DDA-DD-SWD3</t>
  </si>
  <si>
    <t>SJV.CS.MSO25</t>
  </si>
  <si>
    <t>SJV.CS.MSO24</t>
  </si>
  <si>
    <t>SJV.CS.MSO26</t>
  </si>
  <si>
    <t> 1003618860</t>
  </si>
  <si>
    <t>22°06'43.3"S</t>
  </si>
  <si>
    <t>51°23'38.3"W</t>
  </si>
  <si>
    <t xml:space="preserve"> Rua Fagundes Varella x Rua Doze de Outubro </t>
  </si>
  <si>
    <t xml:space="preserve"> Av. Washington Luis x Rua Julio Prestes </t>
  </si>
  <si>
    <t xml:space="preserve"> Av. Washington Luis x Rua Doze de Outubro </t>
  </si>
  <si>
    <t xml:space="preserve">22°07'03.7"S </t>
  </si>
  <si>
    <t>51°23'36.8"W</t>
  </si>
  <si>
    <t xml:space="preserve"> Rua Cicero Elpidio de Barros x Rua Guadalajara </t>
  </si>
  <si>
    <t>22°06'28.0"S</t>
  </si>
  <si>
    <t>22°06'46.0"S</t>
  </si>
  <si>
    <t>51°23'27.0"W</t>
  </si>
  <si>
    <t>22°07'03.7"S</t>
  </si>
  <si>
    <t>Utilizado para Vandalismo XVQ</t>
  </si>
  <si>
    <t>ESTRADA DOS TIJUCAS x ESTRADA RIO DAS PEDRAS</t>
  </si>
  <si>
    <t>0000.2673_26 12 2016</t>
  </si>
  <si>
    <t>MRES.BO.MSO02</t>
  </si>
  <si>
    <t>br-mres-bo-swd1</t>
  </si>
  <si>
    <t>TA: 2711085</t>
  </si>
  <si>
    <t>Avenida Augusto Manfredini x Rua Benedito Domingues de Souza</t>
  </si>
  <si>
    <t>Avenida Santa Isabel x Rua José Ferreira Armário</t>
  </si>
  <si>
    <t>RUA LAZARO BALDUÍNO DE CAMARGO, S/N</t>
  </si>
  <si>
    <t>Rua Projetada</t>
  </si>
  <si>
    <t>Rua dos Brilhantes x Rua Hum</t>
  </si>
  <si>
    <t>Avenida Nove, 289 x Travessa Vinte e Dois</t>
  </si>
  <si>
    <t>SPO.MD.CRY</t>
  </si>
  <si>
    <t>AUJ.AJ.AAC</t>
  </si>
  <si>
    <t>AUJ.AJ.AAD</t>
  </si>
  <si>
    <t>MCZ.BC.ABA</t>
  </si>
  <si>
    <t>MCZ.BC.ABB</t>
  </si>
  <si>
    <t>MAU.MA.ACF</t>
  </si>
  <si>
    <t>MAU.MA.ACG</t>
  </si>
  <si>
    <t>FAV.FV.AGE</t>
  </si>
  <si>
    <t>FAV.FV.AGF</t>
  </si>
  <si>
    <t>MAU.MA.AHB</t>
  </si>
  <si>
    <t>FAV.FV.AHI</t>
  </si>
  <si>
    <t>FAV.FV.AHP</t>
  </si>
  <si>
    <t>MCZ.BC.AHP</t>
  </si>
  <si>
    <t>FAV.FV.AHT</t>
  </si>
  <si>
    <t>FAV.FV.AHU</t>
  </si>
  <si>
    <t>MAU.MA.AHX</t>
  </si>
  <si>
    <t>MAU.MA.AOC</t>
  </si>
  <si>
    <t>MAU.MA.AOD</t>
  </si>
  <si>
    <t>MAU.MA.AOR</t>
  </si>
  <si>
    <t>MAU.MA.AOZ</t>
  </si>
  <si>
    <t>MAU.MA.AZK</t>
  </si>
  <si>
    <t>MAU.MA.AZU</t>
  </si>
  <si>
    <t>SZN.BP.BBE</t>
  </si>
  <si>
    <t>SZN.BP.BBF</t>
  </si>
  <si>
    <t>MAU.JI.CAA</t>
  </si>
  <si>
    <t>MAU.JI.CAF</t>
  </si>
  <si>
    <t>MAU.JI.CAI</t>
  </si>
  <si>
    <t>MAU.JI.CAK</t>
  </si>
  <si>
    <t>MAU.JI.CAQ</t>
  </si>
  <si>
    <t>MAU.JI.CAT</t>
  </si>
  <si>
    <t>MAU.JI.CAV</t>
  </si>
  <si>
    <t>MAU.JI.CAX</t>
  </si>
  <si>
    <t>MAU.JI.CAY</t>
  </si>
  <si>
    <t>MAU.JI.CBA</t>
  </si>
  <si>
    <t>MAU.JI.CBI</t>
  </si>
  <si>
    <t>MAU.JI.CBM</t>
  </si>
  <si>
    <t>MAU.JI.CBP</t>
  </si>
  <si>
    <t>MAU.JI.CBW</t>
  </si>
  <si>
    <t>IAQ.BS.CVB</t>
  </si>
  <si>
    <t>IAQ.BS.CVD</t>
  </si>
  <si>
    <t>IAQ.BS.CVE</t>
  </si>
  <si>
    <t>IAQ.BS.CVJ</t>
  </si>
  <si>
    <t>IAQ.BS.CVK</t>
  </si>
  <si>
    <t>MAU.AB.EIP</t>
  </si>
  <si>
    <t>MAU.AB.EJM</t>
  </si>
  <si>
    <t>MAU.AB.ELB</t>
  </si>
  <si>
    <t>MAU.AB.ELC</t>
  </si>
  <si>
    <t>MAU.AB.ELD</t>
  </si>
  <si>
    <t>MCZ.PG.EPM</t>
  </si>
  <si>
    <t>MCZ.PG.EPN</t>
  </si>
  <si>
    <t>MCZ.PG.EPO</t>
  </si>
  <si>
    <t>MCZ.PG.EPS</t>
  </si>
  <si>
    <t>MAU.JI.CAG</t>
  </si>
  <si>
    <t>SCN.VG.BPW</t>
  </si>
  <si>
    <t>CURA.COAAA</t>
  </si>
  <si>
    <t>CURA.COAAD</t>
  </si>
  <si>
    <t>SIMO.SIOXQ</t>
  </si>
  <si>
    <t>SPB.VN.AAC</t>
  </si>
  <si>
    <t>POA.PA.AAF</t>
  </si>
  <si>
    <t>TMB.SB.AAF</t>
  </si>
  <si>
    <t>MCZ.BC.AAN</t>
  </si>
  <si>
    <t>POA.PA.ABL</t>
  </si>
  <si>
    <t>POA.PA.ABN</t>
  </si>
  <si>
    <t>MAU.MA.ACA</t>
  </si>
  <si>
    <t>SBO.SB.AFF</t>
  </si>
  <si>
    <t>MNQ.MQ.AFL</t>
  </si>
  <si>
    <t>SBO.SB.AFP</t>
  </si>
  <si>
    <t>SBO.SB.AFQ</t>
  </si>
  <si>
    <t>MNQ.MQ.AFU</t>
  </si>
  <si>
    <t>FAV.FV.AGY</t>
  </si>
  <si>
    <t>FAV.FV.AGZ</t>
  </si>
  <si>
    <t>FAV.FV.AHK</t>
  </si>
  <si>
    <t>SBL.SI.AHL</t>
  </si>
  <si>
    <t>SBL.SI.AHQ</t>
  </si>
  <si>
    <t>SBL.SI.AHR</t>
  </si>
  <si>
    <t>SBL.SI.AIC</t>
  </si>
  <si>
    <t>SBL.SI.AID</t>
  </si>
  <si>
    <t>IAQ.IT.AIR</t>
  </si>
  <si>
    <t>IAQ.IT.AIV</t>
  </si>
  <si>
    <t>MAU.MA.AKO</t>
  </si>
  <si>
    <t>MAU.MA.AKP</t>
  </si>
  <si>
    <t>SBO.SB.ALC</t>
  </si>
  <si>
    <t>RPS.RP.ALO</t>
  </si>
  <si>
    <t>DDA.DD.ALQ</t>
  </si>
  <si>
    <t>SBO.SB.ALU</t>
  </si>
  <si>
    <t>SZN.SZ.ALW</t>
  </si>
  <si>
    <t>MAU.MA.AON</t>
  </si>
  <si>
    <t>SBO.SB.AUE</t>
  </si>
  <si>
    <t>SBO.SB.AUL</t>
  </si>
  <si>
    <t>SZN.SZ.AVQ</t>
  </si>
  <si>
    <t>SCN.SC.AXR</t>
  </si>
  <si>
    <t>SCN.SC.AXZ</t>
  </si>
  <si>
    <t>DDA.BE.BBA</t>
  </si>
  <si>
    <t>SBO.AS.BCP</t>
  </si>
  <si>
    <t>SBO.AS.BCQ</t>
  </si>
  <si>
    <t>IAQ.VJ.BLV</t>
  </si>
  <si>
    <t>DDA.BE.BMV</t>
  </si>
  <si>
    <t>DDA.BE.BMY</t>
  </si>
  <si>
    <t>ICS.IS.BOO</t>
  </si>
  <si>
    <t>SCN.VG.BPY</t>
  </si>
  <si>
    <t>FCR.SS.BQU</t>
  </si>
  <si>
    <t>CMX.MS.BSA</t>
  </si>
  <si>
    <t>AIA.DP.BSG</t>
  </si>
  <si>
    <t>COA.CI.BUH</t>
  </si>
  <si>
    <t>VOS.IA.BWL</t>
  </si>
  <si>
    <t>GTP.GT.CAC</t>
  </si>
  <si>
    <t>MAU.JI.CAL</t>
  </si>
  <si>
    <t>MAU.JI.CAN</t>
  </si>
  <si>
    <t>MAU.JI.CAR</t>
  </si>
  <si>
    <t>MAU.JI.CAS</t>
  </si>
  <si>
    <t>MAU.JI.CAU</t>
  </si>
  <si>
    <t>MAU.JI.CBC</t>
  </si>
  <si>
    <t>MAU.JI.CBF</t>
  </si>
  <si>
    <t>MAU.JI.CBJ</t>
  </si>
  <si>
    <t>MAU.JI.CBQ</t>
  </si>
  <si>
    <t>MAU.JI.CBR</t>
  </si>
  <si>
    <t>MAU.JI.CBS</t>
  </si>
  <si>
    <t>MAU.JI.CBU</t>
  </si>
  <si>
    <t>AIA.PR.CBX</t>
  </si>
  <si>
    <t>SNE.PS.CEG</t>
  </si>
  <si>
    <t>SNE.PS.CEP</t>
  </si>
  <si>
    <t>CLT.JA.CLV</t>
  </si>
  <si>
    <t>OCO.RO.CRT</t>
  </si>
  <si>
    <t>SPO.MD.CRZ</t>
  </si>
  <si>
    <t>SPO.MD.CUT</t>
  </si>
  <si>
    <t>IAQ.BS.CVF</t>
  </si>
  <si>
    <t>IAQ.BS.CVI</t>
  </si>
  <si>
    <t>SPO.MD.CVO</t>
  </si>
  <si>
    <t>ICS.PU.CYW</t>
  </si>
  <si>
    <t>NDS.JP.DJY</t>
  </si>
  <si>
    <t>MAU.AB.EIC</t>
  </si>
  <si>
    <t>MAU.AB.EIH</t>
  </si>
  <si>
    <t>MAU.AB.EIJ</t>
  </si>
  <si>
    <t>MAU.AB.EIW</t>
  </si>
  <si>
    <t>MAU.AB.EJK</t>
  </si>
  <si>
    <t>SBO.FZ.EJW</t>
  </si>
  <si>
    <t>SBO.FZ.EKM</t>
  </si>
  <si>
    <t>MAU.AB.ELA</t>
  </si>
  <si>
    <t>MAU.AB.ELH</t>
  </si>
  <si>
    <t>MAU.AB.ELN</t>
  </si>
  <si>
    <t>MAU.AB.ELP</t>
  </si>
  <si>
    <t>MAU.AB.ELQ</t>
  </si>
  <si>
    <t>MAU.AB.ELS</t>
  </si>
  <si>
    <t>MAU.AB.ELU</t>
  </si>
  <si>
    <t>MAU.AB.EMA</t>
  </si>
  <si>
    <t>MCZ.PG.EPD</t>
  </si>
  <si>
    <t>MCZ.PG.EPE</t>
  </si>
  <si>
    <t>MCZ.PG.EPG</t>
  </si>
  <si>
    <t>MCZ.PG.EPL</t>
  </si>
  <si>
    <t>MCZ.PG.EPR</t>
  </si>
  <si>
    <t>MCZ.PG.EPT</t>
  </si>
  <si>
    <t>SBO.FZ.EZN</t>
  </si>
  <si>
    <t>SBO.FZ.EZV</t>
  </si>
  <si>
    <t>SNE.HT.FAQ</t>
  </si>
  <si>
    <t>SNE.HT.FBC</t>
  </si>
  <si>
    <t>SNE.HT.FBE</t>
  </si>
  <si>
    <t>SNE.HT.FJC</t>
  </si>
  <si>
    <t>MAR.TP.FSU</t>
  </si>
  <si>
    <t>MAR.PS.FTW</t>
  </si>
  <si>
    <t>IBN.GF.GFB</t>
  </si>
  <si>
    <t>RPO.NR.GIA</t>
  </si>
  <si>
    <t>SBO.DM.HDK</t>
  </si>
  <si>
    <t>NZP.NZ.HLI</t>
  </si>
  <si>
    <t>IBN.GN.ICE</t>
  </si>
  <si>
    <t>SBO.BA.IDG</t>
  </si>
  <si>
    <t>SBO.BA.IDV</t>
  </si>
  <si>
    <t>CHQ.CH.KAA</t>
  </si>
  <si>
    <t>GRS.NB.KBK</t>
  </si>
  <si>
    <t>GRS.NA.NCC</t>
  </si>
  <si>
    <t>GRS.NA.NCD</t>
  </si>
  <si>
    <t>GRS.NB.NCI</t>
  </si>
  <si>
    <t>EBG.EG.OGY</t>
  </si>
  <si>
    <t>CAS.CB.OKM</t>
  </si>
  <si>
    <t>IDU.DP.PHF</t>
  </si>
  <si>
    <t>MMM.PJ.PKA</t>
  </si>
  <si>
    <t>MMM.PJ.PKF</t>
  </si>
  <si>
    <t>TTI.TI.PMC</t>
  </si>
  <si>
    <t>MMM.PJ.PMH</t>
  </si>
  <si>
    <t>MMM.PJ.PMM</t>
  </si>
  <si>
    <t>MMM.PJ.PMR</t>
  </si>
  <si>
    <t>MMM.PJ.PMW</t>
  </si>
  <si>
    <t>MMM.PJ.PMX</t>
  </si>
  <si>
    <t>LRA.CG.PNO</t>
  </si>
  <si>
    <t>LRA.CG.PNQ</t>
  </si>
  <si>
    <t>LRA.CG.POG</t>
  </si>
  <si>
    <t>TTI.TI.POX</t>
  </si>
  <si>
    <t>MGG.SP.QLD</t>
  </si>
  <si>
    <t>ORN.MP.QMF</t>
  </si>
  <si>
    <t>ITA.CS.QOR</t>
  </si>
  <si>
    <t>JAI.CB.QOS</t>
  </si>
  <si>
    <t>CMX.MS.QPD</t>
  </si>
  <si>
    <t>SRE.AE.QYZ</t>
  </si>
  <si>
    <t>BRE.AL.SCK</t>
  </si>
  <si>
    <t>BTV.AB.SDL</t>
  </si>
  <si>
    <t>PAA.VR.SPA</t>
  </si>
  <si>
    <t>PAA.VR.SPC</t>
  </si>
  <si>
    <t>PAA.VR.SPD</t>
  </si>
  <si>
    <t>OCO.RO.SVJ</t>
  </si>
  <si>
    <t>OCO.RO.SVL</t>
  </si>
  <si>
    <t>GJA.AS.TKB</t>
  </si>
  <si>
    <t>GJA.SA.TTA</t>
  </si>
  <si>
    <t>GJA.SA.TTB</t>
  </si>
  <si>
    <t>CAS.DL.UOO</t>
  </si>
  <si>
    <t>PPE.JG.UPR</t>
  </si>
  <si>
    <t>PPE.RB.UPV</t>
  </si>
  <si>
    <t>CAS.DL.URB</t>
  </si>
  <si>
    <t>CAS.DL.URE</t>
  </si>
  <si>
    <t>PDR.PN.USR</t>
  </si>
  <si>
    <t>PDR.PN.UTH</t>
  </si>
  <si>
    <t>JCI.LN.UWN</t>
  </si>
  <si>
    <t>JCI.LN.UXB</t>
  </si>
  <si>
    <t>JCI.LN.VBT</t>
  </si>
  <si>
    <t>PBA.LM.VIO</t>
  </si>
  <si>
    <t>SJC.BQ.VZD</t>
  </si>
  <si>
    <t>BTU.JP.XJC</t>
  </si>
  <si>
    <t>CMP.MC.XLZ</t>
  </si>
  <si>
    <t>FAT.RP.XMC</t>
  </si>
  <si>
    <t>GRS.MQ.YDF</t>
  </si>
  <si>
    <t>GRS.MQ.YDG</t>
  </si>
  <si>
    <t>GRS.MQ.YDJ</t>
  </si>
  <si>
    <t>GRS.MQ.YDL</t>
  </si>
  <si>
    <t>MGU.HC.YDP</t>
  </si>
  <si>
    <t>ICS.IS.YEA</t>
  </si>
  <si>
    <t>ICS.IS.YED</t>
  </si>
  <si>
    <t>CAS.OV.YOX</t>
  </si>
  <si>
    <t>CAS.OV.YOZ</t>
  </si>
  <si>
    <t>CAS.OV.YTA</t>
  </si>
  <si>
    <t>SCL.VP.YVN</t>
  </si>
  <si>
    <t>SCL.VP.YVV</t>
  </si>
  <si>
    <t>CAS.CL.YXS</t>
  </si>
  <si>
    <t>CAS.CL.YYM</t>
  </si>
  <si>
    <t>PHZ.BE.ZBB</t>
  </si>
  <si>
    <t>ITA.MD.ZMW</t>
  </si>
  <si>
    <t>SUM.AR.ZQN</t>
  </si>
  <si>
    <t>SUM.AR.ZQO</t>
  </si>
  <si>
    <t>SUM.AR.ZQS</t>
  </si>
  <si>
    <t>FCR.SS.ZRB</t>
  </si>
  <si>
    <t>MAU.MA.ACB</t>
  </si>
  <si>
    <t>MAU.MA.ACC</t>
  </si>
  <si>
    <t>MAU.MA.ACD</t>
  </si>
  <si>
    <t>MAU.MA.ACE</t>
  </si>
  <si>
    <t>MAU.MA.ACH</t>
  </si>
  <si>
    <t>MAU.MA.ACJ</t>
  </si>
  <si>
    <t>MAU.MA.ACN</t>
  </si>
  <si>
    <t>JAD.JA.ADU</t>
  </si>
  <si>
    <t>SBO.SB.AFC</t>
  </si>
  <si>
    <t>MNQ.MQ.AFN</t>
  </si>
  <si>
    <t>SBO.SB.AGA</t>
  </si>
  <si>
    <t>MAU.MA.AHR</t>
  </si>
  <si>
    <t>BMM.BM.AHS</t>
  </si>
  <si>
    <t>MAU.MA.AHS</t>
  </si>
  <si>
    <t>MAU.MA.AHU</t>
  </si>
  <si>
    <t>MAU.MA.AHW</t>
  </si>
  <si>
    <t>MAU.MA.AHZ</t>
  </si>
  <si>
    <t>MAU.MA.AKD</t>
  </si>
  <si>
    <t>MAU.MA.AKF</t>
  </si>
  <si>
    <t>MAU.MA.AKK</t>
  </si>
  <si>
    <t>MAU.MA.AKL</t>
  </si>
  <si>
    <t>DDA.DD.ALV</t>
  </si>
  <si>
    <t>SBO.SB.AMQ</t>
  </si>
  <si>
    <t>SBO.SB.AMT</t>
  </si>
  <si>
    <t>SBO.SB.AMZ</t>
  </si>
  <si>
    <t>MAU.MA.AOB</t>
  </si>
  <si>
    <t>MAU.MA.AOE</t>
  </si>
  <si>
    <t>MAU.MA.AOL</t>
  </si>
  <si>
    <t>MAU.MA.AOM</t>
  </si>
  <si>
    <t>MAU.MA.AOO</t>
  </si>
  <si>
    <t>MAU.MA.AOP</t>
  </si>
  <si>
    <t>MAU.MA.AOQ</t>
  </si>
  <si>
    <t>MAU.MA.AOU</t>
  </si>
  <si>
    <t>MAU.MA.AOX</t>
  </si>
  <si>
    <t>DDA.DD.ASJ</t>
  </si>
  <si>
    <t>SBO.SB.AUA</t>
  </si>
  <si>
    <t>SBO.SB.AUB</t>
  </si>
  <si>
    <t>SBO.SB.AUC</t>
  </si>
  <si>
    <t>SBO.SB.AUH</t>
  </si>
  <si>
    <t>SBO.SB.AUJ</t>
  </si>
  <si>
    <t>SBO.SB.AVI</t>
  </si>
  <si>
    <t>SBO.SB.AVT</t>
  </si>
  <si>
    <t>SCN.SC.AXA</t>
  </si>
  <si>
    <t>SCN.SC.AXB</t>
  </si>
  <si>
    <t>SCN.SC.AXQ</t>
  </si>
  <si>
    <t>SCN.SC.AXW</t>
  </si>
  <si>
    <t>MAU.MA.AZD</t>
  </si>
  <si>
    <t>MAU.MA.AZY</t>
  </si>
  <si>
    <t>SPO.LZ.BKB</t>
  </si>
  <si>
    <t>SPO.LZ.BKE</t>
  </si>
  <si>
    <t>SPO.LZ.BKG</t>
  </si>
  <si>
    <t>SPO.VG.BKZ</t>
  </si>
  <si>
    <t>SPO.VG.BLH</t>
  </si>
  <si>
    <t>SPO.VG.BLM</t>
  </si>
  <si>
    <t>SPO.JA.BMP</t>
  </si>
  <si>
    <t>SPO.JA.BMQ</t>
  </si>
  <si>
    <t>SPO.VE.BMT</t>
  </si>
  <si>
    <t>DDA.BE.BMW</t>
  </si>
  <si>
    <t>SPO.TR.BNE</t>
  </si>
  <si>
    <t>SPO.TR.BNK</t>
  </si>
  <si>
    <t>SPO.LZ.BNM</t>
  </si>
  <si>
    <t>SPO.VG.BNQ</t>
  </si>
  <si>
    <t>SCN.VG.BPJ</t>
  </si>
  <si>
    <t>SCN.VG.BPK</t>
  </si>
  <si>
    <t>SCN.VG.BPL</t>
  </si>
  <si>
    <t>SCN.VG.BPM</t>
  </si>
  <si>
    <t>SCN.VG.BPN</t>
  </si>
  <si>
    <t>SCN.VG.BPO</t>
  </si>
  <si>
    <t>SCN.VG.BPP</t>
  </si>
  <si>
    <t>FCR.SS.BQR</t>
  </si>
  <si>
    <t>FCR.SS.BQS</t>
  </si>
  <si>
    <t>FCR.SS.BQT</t>
  </si>
  <si>
    <t>SPO.JC.BRL</t>
  </si>
  <si>
    <t>MCZ.JP.BSA</t>
  </si>
  <si>
    <t>SPO.PR.BSO</t>
  </si>
  <si>
    <t>COA.CI.BUF</t>
  </si>
  <si>
    <t>SPB.VN.BUQ</t>
  </si>
  <si>
    <t>MAU.JI.CAB</t>
  </si>
  <si>
    <t>MAU.JI.CAC</t>
  </si>
  <si>
    <t>MAU.JI.CAD</t>
  </si>
  <si>
    <t>MAU.JI.CAH</t>
  </si>
  <si>
    <t>MAU.JI.CAM</t>
  </si>
  <si>
    <t>MCZ.MO.CBA</t>
  </si>
  <si>
    <t>MAU.JI.CBB</t>
  </si>
  <si>
    <t>MAU.JI.CBD</t>
  </si>
  <si>
    <t>MAU.JI.CBK</t>
  </si>
  <si>
    <t>MAU.JI.CBT</t>
  </si>
  <si>
    <t>SNE.PS.CDG</t>
  </si>
  <si>
    <t>SNE.PS.CDI</t>
  </si>
  <si>
    <t>SNE.PS.CDK</t>
  </si>
  <si>
    <t>SNE.PS.CDZ</t>
  </si>
  <si>
    <t>SNE.PS.CEB</t>
  </si>
  <si>
    <t>SNE.PS.CEM</t>
  </si>
  <si>
    <t>SNE.PS.CEN</t>
  </si>
  <si>
    <t>SNE.PS.CKB</t>
  </si>
  <si>
    <t>SNE.PS.CKM</t>
  </si>
  <si>
    <t>GRS.MQ.CRG</t>
  </si>
  <si>
    <t>SNE.PS.CWC</t>
  </si>
  <si>
    <t>SNE.PS.CWM</t>
  </si>
  <si>
    <t>NDS.JP.DJV</t>
  </si>
  <si>
    <t>NDS.JP.DJX</t>
  </si>
  <si>
    <t>IAQ.ID.DMI</t>
  </si>
  <si>
    <t>SPD.VA.EBE</t>
  </si>
  <si>
    <t>MAU.AB.EIK</t>
  </si>
  <si>
    <t>MAU.AB.EIZ</t>
  </si>
  <si>
    <t>MAU.AB.EJJ</t>
  </si>
  <si>
    <t>MAU.AB.EJL</t>
  </si>
  <si>
    <t>MAU.AB.EJN</t>
  </si>
  <si>
    <t>SBO.FZ.EKA</t>
  </si>
  <si>
    <t>MAU.AB.ELE</t>
  </si>
  <si>
    <t>MAU.AB.ELF</t>
  </si>
  <si>
    <t>MAU.AB.ELJ</t>
  </si>
  <si>
    <t>MAU.AB.ELK</t>
  </si>
  <si>
    <t>MAU.AB.ELL</t>
  </si>
  <si>
    <t>MAU.AB.ELM</t>
  </si>
  <si>
    <t>MAU.AB.ELZ</t>
  </si>
  <si>
    <t>MAU.AB.EMB</t>
  </si>
  <si>
    <t>MAU.AB.EMC</t>
  </si>
  <si>
    <t>MAU.AB.EME</t>
  </si>
  <si>
    <t>MAU.AB.EMF</t>
  </si>
  <si>
    <t>MCZ.PG.EOA</t>
  </si>
  <si>
    <t>MCZ.PG.EOC</t>
  </si>
  <si>
    <t>MCZ.PG.EOD</t>
  </si>
  <si>
    <t>MCZ.PG.EOE</t>
  </si>
  <si>
    <t>MCZ.PG.EOG</t>
  </si>
  <si>
    <t>MCZ.PG.EPU</t>
  </si>
  <si>
    <t>MCZ.PG.EPV</t>
  </si>
  <si>
    <t>MCZ.PG.EPW</t>
  </si>
  <si>
    <t>MCZ.PG.EPX</t>
  </si>
  <si>
    <t>MCZ.PG.EPY</t>
  </si>
  <si>
    <t>MCZ.PG.EPZ</t>
  </si>
  <si>
    <t>SBO.FZ.ESA</t>
  </si>
  <si>
    <t>SBO.FZ.ESF</t>
  </si>
  <si>
    <t>SBO.FZ.ESK</t>
  </si>
  <si>
    <t>SPO.SZ.EVE</t>
  </si>
  <si>
    <t>SPO.LZ.EYW</t>
  </si>
  <si>
    <t>SBO.FZ.EZL</t>
  </si>
  <si>
    <t>SBO.FZ.EZR</t>
  </si>
  <si>
    <t>SBO.FZ.EZZ</t>
  </si>
  <si>
    <t>SNE.HT.FAF</t>
  </si>
  <si>
    <t>SNE.HT.FAG</t>
  </si>
  <si>
    <t>SNE.HT.FAJ</t>
  </si>
  <si>
    <t>SNE.HT.FAK</t>
  </si>
  <si>
    <t>SNE.HT.FAM</t>
  </si>
  <si>
    <t>SNE.HT.FAN</t>
  </si>
  <si>
    <t>SNE.HT.FAO</t>
  </si>
  <si>
    <t>SNE.HT.FAU</t>
  </si>
  <si>
    <t>SNE.HT.FAV</t>
  </si>
  <si>
    <t>SNE.HT.FAW</t>
  </si>
  <si>
    <t>SNE.HT.FBD</t>
  </si>
  <si>
    <t>SBO.PL.FXI</t>
  </si>
  <si>
    <t>SPO.VG.GDD</t>
  </si>
  <si>
    <t>SPO.VG.GDF</t>
  </si>
  <si>
    <t>SPO.VG.GDT</t>
  </si>
  <si>
    <t>SPO.JA.GHM</t>
  </si>
  <si>
    <t>SPO.LZ.GHW</t>
  </si>
  <si>
    <t>SBO.DM.HDL</t>
  </si>
  <si>
    <t>SBO.DM.HDM</t>
  </si>
  <si>
    <t>SBO.DM.HDN</t>
  </si>
  <si>
    <t>SBO.DM.HDT</t>
  </si>
  <si>
    <t>OCO.OS.JJJ</t>
  </si>
  <si>
    <t>SBO.RR.JRQ</t>
  </si>
  <si>
    <t>SBO.RR.JRR</t>
  </si>
  <si>
    <t>SBO.RR.JRS</t>
  </si>
  <si>
    <t>SBO.RR.JRT</t>
  </si>
  <si>
    <t>SBO.RR.JRU</t>
  </si>
  <si>
    <t>SBO.RR.JRV</t>
  </si>
  <si>
    <t>GRS.NB.JZR</t>
  </si>
  <si>
    <t>GRS.GR.KHD</t>
  </si>
  <si>
    <t>SPO.VE.KRC</t>
  </si>
  <si>
    <t>SPO.VE.KRY</t>
  </si>
  <si>
    <t>SBR.AL.MAA</t>
  </si>
  <si>
    <t>SPO.VE.MUT</t>
  </si>
  <si>
    <t>SPO.VE.MUV</t>
  </si>
  <si>
    <t>OCO.RO.MVH</t>
  </si>
  <si>
    <t>SPO.JC.MVQ</t>
  </si>
  <si>
    <t>SPO.MG.MVZ</t>
  </si>
  <si>
    <t>SPO.MG.MWA</t>
  </si>
  <si>
    <t>SPO.MG.MWG</t>
  </si>
  <si>
    <t>SPO.MG.MWH</t>
  </si>
  <si>
    <t>SPO.MG.MYW</t>
  </si>
  <si>
    <t>EBG.CO.NGC</t>
  </si>
  <si>
    <t>RPO.NO.NIE</t>
  </si>
  <si>
    <t>OCO.SN.NXY</t>
  </si>
  <si>
    <t>PUE.PA.ODV</t>
  </si>
  <si>
    <t>EBG.EG.OGA</t>
  </si>
  <si>
    <t>EBG.EG.OGL</t>
  </si>
  <si>
    <t>SPB.VN.OIX</t>
  </si>
  <si>
    <t>SRR.RD.OKA</t>
  </si>
  <si>
    <t>SRR.MC.OKC</t>
  </si>
  <si>
    <t>SRR.EL.OKL</t>
  </si>
  <si>
    <t>SNE.PI.OQA</t>
  </si>
  <si>
    <t>SPB.SP.OVB</t>
  </si>
  <si>
    <t>TTI.TI.PMA</t>
  </si>
  <si>
    <t>TTI.TI.PME</t>
  </si>
  <si>
    <t>TTI.TI.PMF</t>
  </si>
  <si>
    <t>LRA.CG.PNT</t>
  </si>
  <si>
    <t>LRA.CG.PNU</t>
  </si>
  <si>
    <t>LRA.CG.POB</t>
  </si>
  <si>
    <t>AMR.XN.QKD</t>
  </si>
  <si>
    <t>AMR.XN.QKE</t>
  </si>
  <si>
    <t>AMR.XN.QKH</t>
  </si>
  <si>
    <t>JLS.RC.QOD</t>
  </si>
  <si>
    <t>JLS.RC.QOE</t>
  </si>
  <si>
    <t>JLS.RC.QOF</t>
  </si>
  <si>
    <t>SPO.VU.QOS</t>
  </si>
  <si>
    <t>CMX.MS.QPC</t>
  </si>
  <si>
    <t>RAC.HD.RAZ</t>
  </si>
  <si>
    <t>GJA.SA.RXC</t>
  </si>
  <si>
    <t>GJA.SA.RXD</t>
  </si>
  <si>
    <t>GJA.SA.RXI</t>
  </si>
  <si>
    <t>GJA.SA.RXJ</t>
  </si>
  <si>
    <t>GJA.SA.RXL</t>
  </si>
  <si>
    <t>GJA.SA.RXO</t>
  </si>
  <si>
    <t>PAA.PI.SCC</t>
  </si>
  <si>
    <t>BGU.BC.SQE</t>
  </si>
  <si>
    <t>BGU.BC.SQF</t>
  </si>
  <si>
    <t>BGU.BC.SQQ</t>
  </si>
  <si>
    <t>IDU.DP.STF</t>
  </si>
  <si>
    <t>JQB.PL.SWB</t>
  </si>
  <si>
    <t>CPV.MI.TJP</t>
  </si>
  <si>
    <t>GJA.AS.TKA</t>
  </si>
  <si>
    <t>CPV.MI.TLD</t>
  </si>
  <si>
    <t>VLMW.VLTLG</t>
  </si>
  <si>
    <t>GJA.SA.TTF</t>
  </si>
  <si>
    <t>RCO.AD.UHO</t>
  </si>
  <si>
    <t>RCO.AD.UHP</t>
  </si>
  <si>
    <t>RGT.CG.UVV</t>
  </si>
  <si>
    <t>RCO.AD.UXX</t>
  </si>
  <si>
    <t>JCI.JM.UYM</t>
  </si>
  <si>
    <t>JCI.JM.UZS</t>
  </si>
  <si>
    <t>JCI.LN.VBU</t>
  </si>
  <si>
    <t>JCI.LN.VBV</t>
  </si>
  <si>
    <t>CAS.VC.VCF</t>
  </si>
  <si>
    <t>VOM.AF.VGU</t>
  </si>
  <si>
    <t>VOM.AF.VGV</t>
  </si>
  <si>
    <t>MNQ.PO.VOT</t>
  </si>
  <si>
    <t>JQB.BB.VOZ</t>
  </si>
  <si>
    <t>LRA.CG.VZB</t>
  </si>
  <si>
    <t>LRA.CG.VZC</t>
  </si>
  <si>
    <t>LRA.CG.VZD</t>
  </si>
  <si>
    <t>LRA.CG.VZF</t>
  </si>
  <si>
    <t>LRA.CG.VZJ</t>
  </si>
  <si>
    <t>SJC.RH.WAW</t>
  </si>
  <si>
    <t>SRR.EL.WDN</t>
  </si>
  <si>
    <t>SRR.EL.WDV</t>
  </si>
  <si>
    <t>FAT.RP.XMB</t>
  </si>
  <si>
    <t>BBN.RC.XPM</t>
  </si>
  <si>
    <t>BBN.RC.XPN</t>
  </si>
  <si>
    <t>ITV.CX.XQC</t>
  </si>
  <si>
    <t>INE.BC.XSG</t>
  </si>
  <si>
    <t>INE.BC.XSV</t>
  </si>
  <si>
    <t>INE.BC.XSW</t>
  </si>
  <si>
    <t>CTD.RB.XVD</t>
  </si>
  <si>
    <t>CTD.RB.XVE</t>
  </si>
  <si>
    <t>CTD.RB.XVH</t>
  </si>
  <si>
    <t>CTD.RB.XVL</t>
  </si>
  <si>
    <t>CTD.RB.XVM</t>
  </si>
  <si>
    <t>CTD.RB.XVR</t>
  </si>
  <si>
    <t>ARQ.AD.YBQ</t>
  </si>
  <si>
    <t>MGU.HC.YBW</t>
  </si>
  <si>
    <t>ARQ.AD.YCA</t>
  </si>
  <si>
    <t>MGU.HC.YDO</t>
  </si>
  <si>
    <t>PUE.PA.YLK</t>
  </si>
  <si>
    <t>PUE.PA.YMI</t>
  </si>
  <si>
    <t>CAS.OV.YTC</t>
  </si>
  <si>
    <t>CAS.CL.YXN</t>
  </si>
  <si>
    <t>CAS.CL.YXU</t>
  </si>
  <si>
    <t>CAS.CL.YYB</t>
  </si>
  <si>
    <t>CAS.CL.YYC</t>
  </si>
  <si>
    <t>CAS.CL.YYN</t>
  </si>
  <si>
    <t>CAS.CL.YYO</t>
  </si>
  <si>
    <t>RCO.AD.ZUB</t>
  </si>
  <si>
    <t>RCO.AD.ZUO</t>
  </si>
  <si>
    <t>RCO.AD.ZUQ</t>
  </si>
  <si>
    <t>JQB.JQ.ZZP</t>
  </si>
  <si>
    <t>DDA.DD.ASD</t>
  </si>
  <si>
    <t>DDA.DD.ASE</t>
  </si>
  <si>
    <t>DDA.DD.ASH</t>
  </si>
  <si>
    <t>AUJ.AO.BAP</t>
  </si>
  <si>
    <t>SPO.JC.BTV</t>
  </si>
  <si>
    <t>SRE.SR.BUA</t>
  </si>
  <si>
    <t>COA.CI.BUE</t>
  </si>
  <si>
    <t>COA.CI.BUG</t>
  </si>
  <si>
    <t>COA.CI.BUM</t>
  </si>
  <si>
    <t>MAU.JI.CBH</t>
  </si>
  <si>
    <t>MAU.JI.CBN</t>
  </si>
  <si>
    <t>MAU.JI.CBO</t>
  </si>
  <si>
    <t>JGU.AE.JAP</t>
  </si>
  <si>
    <t>JGU.AE.JAQ</t>
  </si>
  <si>
    <t>ITE.IV.NAX</t>
  </si>
  <si>
    <t>SRR.RD.OKV</t>
  </si>
  <si>
    <t>PGE.CO.SPF</t>
  </si>
  <si>
    <t>JQB.JQ.SWA</t>
  </si>
  <si>
    <t>SPO.NI.UFO</t>
  </si>
  <si>
    <t>CAS.DL.URD</t>
  </si>
  <si>
    <t>PBA.LM.VIM</t>
  </si>
  <si>
    <t>PBA.LM.VIN</t>
  </si>
  <si>
    <t>PRF.PF.VPD</t>
  </si>
  <si>
    <t>ARQ.AD.YBP</t>
  </si>
  <si>
    <t>SOC.AT.ZCB</t>
  </si>
  <si>
    <t>SOC.AS.ZKB</t>
  </si>
  <si>
    <t>RPO.SL.KBD</t>
  </si>
  <si>
    <t>LRA.CG.WID</t>
  </si>
  <si>
    <t>OCO.OS.NZS</t>
  </si>
  <si>
    <t>BGP.SC.ZMM</t>
  </si>
  <si>
    <t>PTD.RJ.PDU</t>
  </si>
  <si>
    <t>PTD.RJ.PDV</t>
  </si>
  <si>
    <t>CJR.CJ.TRM</t>
  </si>
  <si>
    <t>SZN.SZ.AKL</t>
  </si>
  <si>
    <t>MCZ.BC.AZA</t>
  </si>
  <si>
    <t>MCZ.BC.AZB</t>
  </si>
  <si>
    <t>MCZ.BC.AZC</t>
  </si>
  <si>
    <t>MCZ.BC.AZD</t>
  </si>
  <si>
    <t>AUJ.AO.BAB</t>
  </si>
  <si>
    <t>PPJ.PJ.BOJ</t>
  </si>
  <si>
    <t>VPA.VT.BPA</t>
  </si>
  <si>
    <t>VPA.VT.BPB</t>
  </si>
  <si>
    <t>BGP.DN.BRT</t>
  </si>
  <si>
    <t>COA.CI.BUB</t>
  </si>
  <si>
    <t>COA.CI.BUO</t>
  </si>
  <si>
    <t>COA.CI.BZB</t>
  </si>
  <si>
    <t>SPD.VA.EAZ</t>
  </si>
  <si>
    <t>JGU.AE.JAR</t>
  </si>
  <si>
    <t>MOZ.RT.MPE</t>
  </si>
  <si>
    <t>CAS.MD.OGG</t>
  </si>
  <si>
    <t>SRR.EL.OHC</t>
  </si>
  <si>
    <t>SRR.EL.OLI</t>
  </si>
  <si>
    <t>SRR.EL.OLJ</t>
  </si>
  <si>
    <t>SRR.EL.OLL</t>
  </si>
  <si>
    <t>TTI.TI.PMD</t>
  </si>
  <si>
    <t>TTI.TI.PPA</t>
  </si>
  <si>
    <t>ARC.XN.PRG</t>
  </si>
  <si>
    <t>ARC.XN.PRH</t>
  </si>
  <si>
    <t>ARC.XN.PRI</t>
  </si>
  <si>
    <t>ITE.AB.QFB</t>
  </si>
  <si>
    <t>AMR.XN.QKB</t>
  </si>
  <si>
    <t>SCL.VP.RXG</t>
  </si>
  <si>
    <t>SPB.AP.RXQ</t>
  </si>
  <si>
    <t>SPB.AP.RXR</t>
  </si>
  <si>
    <t>GTA.MF.RYA</t>
  </si>
  <si>
    <t>BRE.AL.SCC</t>
  </si>
  <si>
    <t>BRE.AL.SCD</t>
  </si>
  <si>
    <t>BRE.AL.SCE</t>
  </si>
  <si>
    <t>STB.DC.TDX</t>
  </si>
  <si>
    <t>PIJ.WO.UDL</t>
  </si>
  <si>
    <t>MOM.MO.UKN</t>
  </si>
  <si>
    <t>CAS.DL.URH</t>
  </si>
  <si>
    <t>CAS.DL.URJ</t>
  </si>
  <si>
    <t>CAS.DL.URK</t>
  </si>
  <si>
    <t>CAS.DL.URL</t>
  </si>
  <si>
    <t>STZ.CS.URT</t>
  </si>
  <si>
    <t>JCI.JM.UYF</t>
  </si>
  <si>
    <t>JAI.VI.VTJ</t>
  </si>
  <si>
    <t>JAI.VI.VTK</t>
  </si>
  <si>
    <t>SJC.JS.VVJ</t>
  </si>
  <si>
    <t>SJC.PT.VZG</t>
  </si>
  <si>
    <t>SJC.RH.WAC</t>
  </si>
  <si>
    <t>LRA.CG.WIC</t>
  </si>
  <si>
    <t>BTU.JP.XJD</t>
  </si>
  <si>
    <t>UTB.TG.XNN</t>
  </si>
  <si>
    <t>IIA.BR.XOT</t>
  </si>
  <si>
    <t>ITLP.ILXOZ</t>
  </si>
  <si>
    <t>BDO.JM.YMQ</t>
  </si>
  <si>
    <t>CAS.OV.YTD</t>
  </si>
  <si>
    <t>CAS.OV.YTE</t>
  </si>
  <si>
    <t>SCL.VP.YVG</t>
  </si>
  <si>
    <t>SOC.CD.ZHU</t>
  </si>
  <si>
    <t>SOC.CD.ZHV</t>
  </si>
  <si>
    <t>CAS.CL.ZLZ</t>
  </si>
  <si>
    <t>CAS.CL.ZMN</t>
  </si>
  <si>
    <t>CAS.MD.ZQN</t>
  </si>
  <si>
    <t>FAV.FV.AHM</t>
  </si>
  <si>
    <t>RGS.RS.AHX</t>
  </si>
  <si>
    <t>SZN.SZ.ALV</t>
  </si>
  <si>
    <t>SZN.SZ.AVO</t>
  </si>
  <si>
    <t>SZN.SZ.AVU</t>
  </si>
  <si>
    <t>SZN.SZ.AVV</t>
  </si>
  <si>
    <t>AUJ.AO.BAR</t>
  </si>
  <si>
    <t>MAU.JI.CCU</t>
  </si>
  <si>
    <t>SNE.PS.CEL</t>
  </si>
  <si>
    <t>SNE.PS.CKK</t>
  </si>
  <si>
    <t>IAQ.BS.CVL</t>
  </si>
  <si>
    <t>IAQ.BS.CVS</t>
  </si>
  <si>
    <t>MCZ.BU.DAC</t>
  </si>
  <si>
    <t>IAQ.ID.DMG</t>
  </si>
  <si>
    <t>SPO.JA.GGQ</t>
  </si>
  <si>
    <t>FCR.SS.GWA</t>
  </si>
  <si>
    <t>MAR.TP.HJY</t>
  </si>
  <si>
    <t>SBO.BA.IBA</t>
  </si>
  <si>
    <t>SBO.BA.IEG</t>
  </si>
  <si>
    <t>SPO.VI.LMB</t>
  </si>
  <si>
    <t>SPO.VI.LMN</t>
  </si>
  <si>
    <t>SNE.CA.MCC</t>
  </si>
  <si>
    <t>EBG.EG.OGC</t>
  </si>
  <si>
    <t>EBG.EG.UTA</t>
  </si>
  <si>
    <t>INE.BC.XSH</t>
  </si>
  <si>
    <t>SPO.MG.ZAE</t>
  </si>
  <si>
    <t>GRM.GM.AAH</t>
  </si>
  <si>
    <t>GRM.GM.AAI</t>
  </si>
  <si>
    <t>GRM.GM.AAJ</t>
  </si>
  <si>
    <t>GRM.GM.AAL</t>
  </si>
  <si>
    <t>POA.PA.AAT</t>
  </si>
  <si>
    <t>POA.PA.AAV</t>
  </si>
  <si>
    <t>MCZ.BC.ACE</t>
  </si>
  <si>
    <t>FAV.FV.AGW</t>
  </si>
  <si>
    <t>MCZ.BC.AHM</t>
  </si>
  <si>
    <t>RGS.RS.AHV</t>
  </si>
  <si>
    <t>DDA.DD.ASF</t>
  </si>
  <si>
    <t>DDA.DD.ASK</t>
  </si>
  <si>
    <t>SPO.AS.BLW</t>
  </si>
  <si>
    <t>SPO.AS.BLX</t>
  </si>
  <si>
    <t>SPO.SF.BMK</t>
  </si>
  <si>
    <t>EMB.EB.BQH</t>
  </si>
  <si>
    <t>EMB.EB.BQJ</t>
  </si>
  <si>
    <t>SPO.ML.BST</t>
  </si>
  <si>
    <t>SPO.JC.BTW</t>
  </si>
  <si>
    <t>COA.CI.BUR</t>
  </si>
  <si>
    <t>COA.CI.BUV</t>
  </si>
  <si>
    <t>RPO.GC.CAL</t>
  </si>
  <si>
    <t>MAU.JI.CAP</t>
  </si>
  <si>
    <t>MAU.JI.CBE</t>
  </si>
  <si>
    <t>SNE.PS.CDL</t>
  </si>
  <si>
    <t>MCZ.MO.CEO</t>
  </si>
  <si>
    <t>IAQ.BS.CVP</t>
  </si>
  <si>
    <t>IAQ.BS.CVQ</t>
  </si>
  <si>
    <t>IAQ.BS.CVR</t>
  </si>
  <si>
    <t>SNE.PS.CWU</t>
  </si>
  <si>
    <t>IAQ.ID.DNA</t>
  </si>
  <si>
    <t>SBO.DM.HDP</t>
  </si>
  <si>
    <t>SPO.AS.IAA</t>
  </si>
  <si>
    <t>SPO.SF.IBE</t>
  </si>
  <si>
    <t>SPO.IG.ICH</t>
  </si>
  <si>
    <t>SBO.BA.IDJ</t>
  </si>
  <si>
    <t>SBO.BA.IDS</t>
  </si>
  <si>
    <t>SPO.IG.INP</t>
  </si>
  <si>
    <t>SPO.IG.IPN</t>
  </si>
  <si>
    <t>SPO.AS.IUO</t>
  </si>
  <si>
    <t>SPO.AS.IUQ</t>
  </si>
  <si>
    <t>RPO.SO.JMN</t>
  </si>
  <si>
    <t>GRS.NA.KNS</t>
  </si>
  <si>
    <t>SPO.AD.LYI</t>
  </si>
  <si>
    <t>SPO.AD.LYJ</t>
  </si>
  <si>
    <t>SPO.AD.LZE</t>
  </si>
  <si>
    <t>SPO.AD.LZF</t>
  </si>
  <si>
    <t>SPO.AD.LZJ</t>
  </si>
  <si>
    <t>RPO.SO.MBJ</t>
  </si>
  <si>
    <t>JAI.VI.MTT</t>
  </si>
  <si>
    <t>SPO.AS.MUS</t>
  </si>
  <si>
    <t>SPO.NP.MWO</t>
  </si>
  <si>
    <t>SPO.NP.MWP</t>
  </si>
  <si>
    <t>SPO.NP.MWR</t>
  </si>
  <si>
    <t>SPO.NP.MWT</t>
  </si>
  <si>
    <t>ITE.AB.NBA</t>
  </si>
  <si>
    <t>GRS.NB.NCF</t>
  </si>
  <si>
    <t>OCO.SN.NXX</t>
  </si>
  <si>
    <t>EBG.CO.OGV</t>
  </si>
  <si>
    <t>SRR.EL.OKS</t>
  </si>
  <si>
    <t>PDD.WO.OUD</t>
  </si>
  <si>
    <t>SPO.MM.PWJ</t>
  </si>
  <si>
    <t>SPO.JN.PYA</t>
  </si>
  <si>
    <t>MGG.SP.QLB</t>
  </si>
  <si>
    <t>MGG.SP.QLE</t>
  </si>
  <si>
    <t>BRU.VA.RAE</t>
  </si>
  <si>
    <t>AAS.JM.REB</t>
  </si>
  <si>
    <t>GJA.SA.RXH</t>
  </si>
  <si>
    <t>GJA.SA.RXN</t>
  </si>
  <si>
    <t>GRS.BO.SJF</t>
  </si>
  <si>
    <t>OCO.RO.SVM</t>
  </si>
  <si>
    <t>CPV.MI.TLE</t>
  </si>
  <si>
    <t>CPV.MI.TLF</t>
  </si>
  <si>
    <t>JQB.JQ.UBV</t>
  </si>
  <si>
    <t>PPE.RB.UPT</t>
  </si>
  <si>
    <t>PDR.PN.USY</t>
  </si>
  <si>
    <t>JCI.JM.UWX</t>
  </si>
  <si>
    <t>JCI.JM.UYG</t>
  </si>
  <si>
    <t>JCI.JM.UYI</t>
  </si>
  <si>
    <t>JCI.JM.UYN</t>
  </si>
  <si>
    <t>JCI.JM.UYQ</t>
  </si>
  <si>
    <t>SPO.NI.UZZ</t>
  </si>
  <si>
    <t>CAS.VC.VCC</t>
  </si>
  <si>
    <t>CAS.VC.VCD</t>
  </si>
  <si>
    <t>SJC.JS.VML</t>
  </si>
  <si>
    <t>SJC.NH.VPP</t>
  </si>
  <si>
    <t>SJC.NH.VXX</t>
  </si>
  <si>
    <t>LRA.CG.VZA</t>
  </si>
  <si>
    <t>SJC.TT.WAZ</t>
  </si>
  <si>
    <t>UTB.PV.XMN</t>
  </si>
  <si>
    <t>ITV.CX.XQA</t>
  </si>
  <si>
    <t>PONV.PNYKK</t>
  </si>
  <si>
    <t>PUE.SO.YLA</t>
  </si>
  <si>
    <t>PUE.PA.YMJ</t>
  </si>
  <si>
    <t>FCR.SS.ZRD</t>
  </si>
  <si>
    <t>RSA.DE.ZYB</t>
  </si>
  <si>
    <t>MCZ.BC.ACF</t>
  </si>
  <si>
    <t>RPO.SO.ACL</t>
  </si>
  <si>
    <t>DDA.DD.AGI</t>
  </si>
  <si>
    <t>DDA.DD.AGJ</t>
  </si>
  <si>
    <t>FAV.FV.AGS</t>
  </si>
  <si>
    <t>FAV.FV.AGV</t>
  </si>
  <si>
    <t>FAV.FV.AHR</t>
  </si>
  <si>
    <t>FAV.FV.AHS</t>
  </si>
  <si>
    <t>SBO.SB.ANM</t>
  </si>
  <si>
    <t>SBO.SB.AUF</t>
  </si>
  <si>
    <t>SBO.SB.AUI</t>
  </si>
  <si>
    <t>GRS.GR.BBP</t>
  </si>
  <si>
    <t>SPO.AS.BLV</t>
  </si>
  <si>
    <t>SPO.IG.BMJ</t>
  </si>
  <si>
    <t>SPO.AD.BMN</t>
  </si>
  <si>
    <t>SPO.AD.BMO</t>
  </si>
  <si>
    <t>DDA.BE.BMX</t>
  </si>
  <si>
    <t>DDA.BE.BMZ</t>
  </si>
  <si>
    <t>IAQ.VJ.BOJ</t>
  </si>
  <si>
    <t>FCR.SS.BRL</t>
  </si>
  <si>
    <t>SPO.MD.BRM</t>
  </si>
  <si>
    <t>FCR.SS.BRN</t>
  </si>
  <si>
    <t>SPO.AD.BSI</t>
  </si>
  <si>
    <t>SPO.JC.BTU</t>
  </si>
  <si>
    <t>SPO.JC.BTX</t>
  </si>
  <si>
    <t>SPO.JC.BTY</t>
  </si>
  <si>
    <t>COA.CI.BUQ</t>
  </si>
  <si>
    <t>SPO.JM.BUR</t>
  </si>
  <si>
    <t>SPB.VN.BUR</t>
  </si>
  <si>
    <t>MAU.JI.CBL</t>
  </si>
  <si>
    <t>SNE.PS.CEU</t>
  </si>
  <si>
    <t>IAQ.BS.CHA</t>
  </si>
  <si>
    <t>SPO.MD.CRX</t>
  </si>
  <si>
    <t>IAQ.BS.CVC</t>
  </si>
  <si>
    <t>GRS.CC.EXI</t>
  </si>
  <si>
    <t>GRS.CC.EYY</t>
  </si>
  <si>
    <t>SBO.FZ.EZW</t>
  </si>
  <si>
    <t>AIA.SJ.FAI</t>
  </si>
  <si>
    <t>IBN.GF.GFA</t>
  </si>
  <si>
    <t>SPO.JA.GHX</t>
  </si>
  <si>
    <t>SBO.DM.HDC</t>
  </si>
  <si>
    <t>GRS.CC.HMF</t>
  </si>
  <si>
    <t>GRS.CC.HMG</t>
  </si>
  <si>
    <t>SPO.IP.HPN</t>
  </si>
  <si>
    <t>RPO.GC.HRL</t>
  </si>
  <si>
    <t>SPO.IG.IBT</t>
  </si>
  <si>
    <t>SBO.BA.IDA</t>
  </si>
  <si>
    <t>SBO.BA.IDI</t>
  </si>
  <si>
    <t>SPO.IG.INK</t>
  </si>
  <si>
    <t>SPO.SF.IOI</t>
  </si>
  <si>
    <t>SPO.AS.ISE</t>
  </si>
  <si>
    <t>SPO.AS.ISR</t>
  </si>
  <si>
    <t>SPO.AD.ISX</t>
  </si>
  <si>
    <t>SPO.AS.IXD</t>
  </si>
  <si>
    <t>SPO.AS.IXF</t>
  </si>
  <si>
    <t>RPO.SO.JML</t>
  </si>
  <si>
    <t>RPO.SL.JRM</t>
  </si>
  <si>
    <t>GRS.GR.JZA</t>
  </si>
  <si>
    <t>GRS.GR.KHF</t>
  </si>
  <si>
    <t>SPO.AD.LYR</t>
  </si>
  <si>
    <t>SPO.AD.LYS</t>
  </si>
  <si>
    <t>SPO.AD.LYU</t>
  </si>
  <si>
    <t>SPO.AD.LYV</t>
  </si>
  <si>
    <t>SPO.AD.MUR</t>
  </si>
  <si>
    <t>SPO.JR.MVJ</t>
  </si>
  <si>
    <t>SPO.JR.MVK</t>
  </si>
  <si>
    <t>SPO.JR.MVL</t>
  </si>
  <si>
    <t>SPO.NP.MWI</t>
  </si>
  <si>
    <t>SPO.NP.MWJ</t>
  </si>
  <si>
    <t>SPO.NP.MWN</t>
  </si>
  <si>
    <t>SPO.NP.MWS</t>
  </si>
  <si>
    <t>GRS.NB.NCG</t>
  </si>
  <si>
    <t>GRS.NB.NCH</t>
  </si>
  <si>
    <t>EMB.EB.OAP</t>
  </si>
  <si>
    <t>EMB.EB.OAR</t>
  </si>
  <si>
    <t>ICS.IS.ODC</t>
  </si>
  <si>
    <t>EBG.EG.OGD</t>
  </si>
  <si>
    <t>MSGC.MSOGD</t>
  </si>
  <si>
    <t>SRR.MC.OKF</t>
  </si>
  <si>
    <t>LRA.CG.PNV</t>
  </si>
  <si>
    <t>LRA.CG.PNW</t>
  </si>
  <si>
    <t>LRA.CG.PNY</t>
  </si>
  <si>
    <t>SPO.SA.PQU</t>
  </si>
  <si>
    <t>RPO.SO.PRM</t>
  </si>
  <si>
    <t>RPO.SO.PRN</t>
  </si>
  <si>
    <t>RPO.SO.PRO</t>
  </si>
  <si>
    <t>SPO.SA.PVH</t>
  </si>
  <si>
    <t>SPO.JN.PXZ</t>
  </si>
  <si>
    <t>SPO.JN.PYF</t>
  </si>
  <si>
    <t>SPO.JN.QAI</t>
  </si>
  <si>
    <t>CAO.SJ.QAR</t>
  </si>
  <si>
    <t>MGG.SP.QKZ</t>
  </si>
  <si>
    <t>MGG.SP.QLA</t>
  </si>
  <si>
    <t>MGG.SP.QLC</t>
  </si>
  <si>
    <t>SPO.JN.QNZ</t>
  </si>
  <si>
    <t>SPO.JN.QON</t>
  </si>
  <si>
    <t>SPO.JN.QOO</t>
  </si>
  <si>
    <t>SPO.JN.QYC</t>
  </si>
  <si>
    <t>SPO.SA.REC</t>
  </si>
  <si>
    <t>IGA.PT.RJZ</t>
  </si>
  <si>
    <t>GTA.MF.RYE</t>
  </si>
  <si>
    <t>GTA.MF.RYF</t>
  </si>
  <si>
    <t>GTA.MF.RYZ</t>
  </si>
  <si>
    <t>GTA.MF.RZC</t>
  </si>
  <si>
    <t>GTA.MF.RZL</t>
  </si>
  <si>
    <t>GTA.MF.RZP</t>
  </si>
  <si>
    <t>BRE.AL.SCO</t>
  </si>
  <si>
    <t>BRE.AL.SCS</t>
  </si>
  <si>
    <t>SLO.NJ.SFU</t>
  </si>
  <si>
    <t>PAA.VR.SPB</t>
  </si>
  <si>
    <t>BGU.BC.SQP</t>
  </si>
  <si>
    <t>CGT.AA.TBL</t>
  </si>
  <si>
    <t>CPV.MI.TKW</t>
  </si>
  <si>
    <t>CPV.MI.TLA</t>
  </si>
  <si>
    <t>TTE.AM.TTV</t>
  </si>
  <si>
    <t>CAS.DL.URA</t>
  </si>
  <si>
    <t>JCI.LN.VBW</t>
  </si>
  <si>
    <t>SJC.TT.VWN</t>
  </si>
  <si>
    <t>SJC.TT.VWS</t>
  </si>
  <si>
    <t>SJC.JS.VYS</t>
  </si>
  <si>
    <t>SJC.RH.WAK</t>
  </si>
  <si>
    <t>LRA.CG.WBB</t>
  </si>
  <si>
    <t>SJC.RH.WBC</t>
  </si>
  <si>
    <t>SJC.TT.WBE</t>
  </si>
  <si>
    <t>SRR.EL.WDO</t>
  </si>
  <si>
    <t>FAT.RP.XMD</t>
  </si>
  <si>
    <t>FAT.RP.XNL</t>
  </si>
  <si>
    <t>ITV.CX.XQD</t>
  </si>
  <si>
    <t>GRS.MQ.YDO</t>
  </si>
  <si>
    <t>ICS.IS.YEE</t>
  </si>
  <si>
    <t>ICS.IS.YEG</t>
  </si>
  <si>
    <t>ARO.LR.YGD</t>
  </si>
  <si>
    <t>PUE.PA.YLL</t>
  </si>
  <si>
    <t>SCL.NJ.YUR</t>
  </si>
  <si>
    <t>GTA.MF.ZQH</t>
  </si>
  <si>
    <t>FCR.SS.ZQZ</t>
  </si>
  <si>
    <t>FCR.SS.ZRA</t>
  </si>
  <si>
    <t>FCR.SS.ZRC</t>
  </si>
  <si>
    <t>GTA.MF.ZRR</t>
  </si>
  <si>
    <t>GTA.MF.ZSE</t>
  </si>
  <si>
    <t>RCO.AD.ZUP</t>
  </si>
  <si>
    <t>RCO.AD.ZUR</t>
  </si>
  <si>
    <t>GRS.BO.ZYX</t>
  </si>
  <si>
    <t>SOC.AS.ZZV</t>
  </si>
  <si>
    <t>MAU.MA.AOJ</t>
  </si>
  <si>
    <t>SPO.VE.BMW</t>
  </si>
  <si>
    <t>SNE.HT.FAD</t>
  </si>
  <si>
    <t>SNE.HT.FAH</t>
  </si>
  <si>
    <t>MPO.PJ.MPA</t>
  </si>
  <si>
    <t>SOC.CR.OMZ</t>
  </si>
  <si>
    <t>ARC.XN.PQA</t>
  </si>
  <si>
    <t>ARC.XN.PQV</t>
  </si>
  <si>
    <t>CPV.MI.TLC</t>
  </si>
  <si>
    <t>TTE.AM.UAT</t>
  </si>
  <si>
    <t>CHP.CD.UEW</t>
  </si>
  <si>
    <t>PPE.SG.UPK</t>
  </si>
  <si>
    <t>PBA.LM.VII</t>
  </si>
  <si>
    <t>PBA.LM.VIJ</t>
  </si>
  <si>
    <t>SJC.JS.VYR</t>
  </si>
  <si>
    <t>JMB.DB.ZXL</t>
  </si>
  <si>
    <t>SOC.AS.ZZY</t>
  </si>
  <si>
    <t>BBO.JR.BBR</t>
  </si>
  <si>
    <t>RPO.LE.DCF</t>
  </si>
  <si>
    <t>RPO.LE.DCG</t>
  </si>
  <si>
    <t>RPO.LE.DCH</t>
  </si>
  <si>
    <t>CORI.CRJAV</t>
  </si>
  <si>
    <t>SPO.JR.MXM</t>
  </si>
  <si>
    <t>IDU.DP.PHE</t>
  </si>
  <si>
    <t>PLL.FS.PLQ</t>
  </si>
  <si>
    <t>PLL.FS.PLR</t>
  </si>
  <si>
    <t>PLL.FS.PLS</t>
  </si>
  <si>
    <t>SPO.JR.TVU</t>
  </si>
  <si>
    <t>SJC.NH.VYW</t>
  </si>
  <si>
    <t>SJC.NH.VYX</t>
  </si>
  <si>
    <t>SJC.NH.VYY</t>
  </si>
  <si>
    <t>LRA.CG.WAD</t>
  </si>
  <si>
    <t>SUM.AR.ZQP</t>
  </si>
  <si>
    <t>BTU.JP.ZZQ</t>
  </si>
  <si>
    <t>TMB.SB.AAH</t>
  </si>
  <si>
    <t>TMB.SB.AAI</t>
  </si>
  <si>
    <t>FLEW.FEEBF</t>
  </si>
  <si>
    <t>BVAG.VEEBH</t>
  </si>
  <si>
    <t>ASO.AA.EBI</t>
  </si>
  <si>
    <t>ASO.AA.EBJ</t>
  </si>
  <si>
    <t>ASO.AA.EBK</t>
  </si>
  <si>
    <t>ASO.AA.EBL</t>
  </si>
  <si>
    <t>ASO.AA.EBM</t>
  </si>
  <si>
    <t>MOC.RB.BGB</t>
  </si>
  <si>
    <t>RIC.EM.RIC</t>
  </si>
  <si>
    <t>OCO.QT. JTR</t>
  </si>
  <si>
    <t>SBL.SI.AIL</t>
  </si>
  <si>
    <t>IAQ.IT.ANS</t>
  </si>
  <si>
    <t>MCZ.BC.AZE</t>
  </si>
  <si>
    <t>FCR.SS.BAA</t>
  </si>
  <si>
    <t>FCR.SS.BAB</t>
  </si>
  <si>
    <t>BYT.PT.BYU</t>
  </si>
  <si>
    <t>COA.CI.BZE</t>
  </si>
  <si>
    <t>SOC.ED.CAE</t>
  </si>
  <si>
    <t>PAA.ST.CBA</t>
  </si>
  <si>
    <t>PAA.ST.CBB</t>
  </si>
  <si>
    <t>SOC.CR.CRZ</t>
  </si>
  <si>
    <t>AGL.BS.DEX</t>
  </si>
  <si>
    <t>AGA.DC.EQQ</t>
  </si>
  <si>
    <t>GSG.NG.GSL</t>
  </si>
  <si>
    <t>GRS.GR.KHZ</t>
  </si>
  <si>
    <t>JAI.VI.MZT</t>
  </si>
  <si>
    <t>SRR.MC.ONT</t>
  </si>
  <si>
    <t>BRE.BA.OTX</t>
  </si>
  <si>
    <t>SJV.CS.PCL</t>
  </si>
  <si>
    <t>SJV.CS.PCM</t>
  </si>
  <si>
    <t>ARC.ES.PRJ</t>
  </si>
  <si>
    <t>MMM.PJ.PTN</t>
  </si>
  <si>
    <t xml:space="preserve"> ITR.SPQTF</t>
  </si>
  <si>
    <t>SRR.RD.SHY</t>
  </si>
  <si>
    <t>OCO.RO.SVO</t>
  </si>
  <si>
    <t>CPV.MI.TLH</t>
  </si>
  <si>
    <t>MIA.DI.TPJ</t>
  </si>
  <si>
    <t>RCO.AD.UHZ</t>
  </si>
  <si>
    <t>SJC.UR.VKS</t>
  </si>
  <si>
    <t>SJC.UR.VKT</t>
  </si>
  <si>
    <t>LRA.CG.WIB</t>
  </si>
  <si>
    <t>PDA.AP.XGD</t>
  </si>
  <si>
    <t>MRS.SP.XOB</t>
  </si>
  <si>
    <t>MRS.SP.XOC</t>
  </si>
  <si>
    <t>IIA.BR.XOU</t>
  </si>
  <si>
    <t>ORN.MP.ZZS</t>
  </si>
  <si>
    <t>DDA.DD.AGD</t>
  </si>
  <si>
    <t>RPS.RP.ALN</t>
  </si>
  <si>
    <t>SZN.SZ.AVA</t>
  </si>
  <si>
    <t>SPO.VI.BQL</t>
  </si>
  <si>
    <t>SNE.PS.CDB</t>
  </si>
  <si>
    <t>SBO.FZ.EZU</t>
  </si>
  <si>
    <t>CAS.BD.VAH</t>
  </si>
  <si>
    <t>SNE.PS.CEW</t>
  </si>
  <si>
    <t>VPA.VT.QUJ</t>
  </si>
  <si>
    <t>MCZ.BC.AAB</t>
  </si>
  <si>
    <t>MCZ.BC.AAC</t>
  </si>
  <si>
    <t>IBN.GN.AAD</t>
  </si>
  <si>
    <t>MCZ.BC.AAD</t>
  </si>
  <si>
    <t>MCZ.BC.AAE</t>
  </si>
  <si>
    <t>SBL.SI.AHD</t>
  </si>
  <si>
    <t>FAV.FV.AHG</t>
  </si>
  <si>
    <t>FAV.FV.AHJ</t>
  </si>
  <si>
    <t>BMM.BM.AHK</t>
  </si>
  <si>
    <t>MCZ.BC.AHL</t>
  </si>
  <si>
    <t>BMM.BM.AHP</t>
  </si>
  <si>
    <t>BMM.BM.AHQ</t>
  </si>
  <si>
    <t>FAV.FV.AIQ</t>
  </si>
  <si>
    <t>PARP.PPAPA</t>
  </si>
  <si>
    <t>ARD.DR.ASB</t>
  </si>
  <si>
    <t>SZN.SZ.AVE</t>
  </si>
  <si>
    <t>SZN.SZ.AVF</t>
  </si>
  <si>
    <t>SZN.SZ.AVG</t>
  </si>
  <si>
    <t>SZN.SZ.AVK</t>
  </si>
  <si>
    <t>SZN.SZ.AVL</t>
  </si>
  <si>
    <t>MCZ.BC.AXM</t>
  </si>
  <si>
    <t>AUJ.AO.BAA</t>
  </si>
  <si>
    <t>AUJ.AO.BAQ</t>
  </si>
  <si>
    <t>GRS.MQ.BNO</t>
  </si>
  <si>
    <t>CMX.MS.BPQ</t>
  </si>
  <si>
    <t>CMX.MS.BPR</t>
  </si>
  <si>
    <t>VPA.VT.BPT</t>
  </si>
  <si>
    <t>VPA.VT.BPU</t>
  </si>
  <si>
    <t>VPA.VT.BPX</t>
  </si>
  <si>
    <t>EMB.EB.BQG</t>
  </si>
  <si>
    <t>EMB.EB.BQI</t>
  </si>
  <si>
    <t>EMB.EB.BQK</t>
  </si>
  <si>
    <t>FCR.SS.BRJ</t>
  </si>
  <si>
    <t>FCR.SS.BRK</t>
  </si>
  <si>
    <t>FCR.SS.BRM</t>
  </si>
  <si>
    <t>CMX.MS.BRQ</t>
  </si>
  <si>
    <t>BSS.VA.BSJ</t>
  </si>
  <si>
    <t>CER.JL.BSL</t>
  </si>
  <si>
    <t>COA.CI.BUL</t>
  </si>
  <si>
    <t>COA.CI.BZS</t>
  </si>
  <si>
    <t>COA.CI.BZT</t>
  </si>
  <si>
    <t>MAU.JI.CBG</t>
  </si>
  <si>
    <t>AIA.PR.CBY</t>
  </si>
  <si>
    <t>CER.JL.CBZ</t>
  </si>
  <si>
    <t>GRS.MQ.CRH</t>
  </si>
  <si>
    <t>GRS.MQ.CRI</t>
  </si>
  <si>
    <t>GRS.MQ.CRL</t>
  </si>
  <si>
    <t>AGL.BS.DEI</t>
  </si>
  <si>
    <t>SPO.MM.DEK</t>
  </si>
  <si>
    <t>IAQ.ID.DMF</t>
  </si>
  <si>
    <t>IAQ.ID.DMJ</t>
  </si>
  <si>
    <t>IAQ.ID.DMK</t>
  </si>
  <si>
    <t>IAQ.ID.DML</t>
  </si>
  <si>
    <t>IAQ.ID.DMO</t>
  </si>
  <si>
    <t>IAQ.ID.DMP</t>
  </si>
  <si>
    <t>IAQ.ID.DMQ</t>
  </si>
  <si>
    <t>IAQ.ID.DMR</t>
  </si>
  <si>
    <t>IAQ.ID.DMS</t>
  </si>
  <si>
    <t>RPO.NR.GAK</t>
  </si>
  <si>
    <t>SBO.DM.HAD</t>
  </si>
  <si>
    <t>SBO.DM.HDO</t>
  </si>
  <si>
    <t>SBO.DM.HJB</t>
  </si>
  <si>
    <t>SBO.DM.HJV</t>
  </si>
  <si>
    <t>IBN.GN.ICD</t>
  </si>
  <si>
    <t>SBO.BA.IDB</t>
  </si>
  <si>
    <t>SBO.BA.IDC</t>
  </si>
  <si>
    <t>SBO.BA.IDD</t>
  </si>
  <si>
    <t>SBO.BA.IDM</t>
  </si>
  <si>
    <t>SBO.BA.IDN</t>
  </si>
  <si>
    <t>SBO.BA.IDP</t>
  </si>
  <si>
    <t>SBO.BA.IDQ</t>
  </si>
  <si>
    <t>SBO.BA.IDR</t>
  </si>
  <si>
    <t>SBO.BA.IDX</t>
  </si>
  <si>
    <t>SBO.BA.IDY</t>
  </si>
  <si>
    <t>RPO.GC.IPN</t>
  </si>
  <si>
    <t>IBN.TB.ITB</t>
  </si>
  <si>
    <t>SPO.AS.IWF</t>
  </si>
  <si>
    <t>SPO.MG.JID</t>
  </si>
  <si>
    <t>GRS.PG.KMD</t>
  </si>
  <si>
    <t>GRS.NA.KNV</t>
  </si>
  <si>
    <t>GRS.MQ.LNN</t>
  </si>
  <si>
    <t>GRS.MQ.LNO</t>
  </si>
  <si>
    <t>GRS.MQ.LNR</t>
  </si>
  <si>
    <t>JAI.VI.MST</t>
  </si>
  <si>
    <t>SPO.JR.MVN</t>
  </si>
  <si>
    <t>SPO.JR.MVO</t>
  </si>
  <si>
    <t>JAI.VI.MVT</t>
  </si>
  <si>
    <t>SPO.MG.MVW</t>
  </si>
  <si>
    <t>SPO.MG.MVX</t>
  </si>
  <si>
    <t>SPO.MG.MWB</t>
  </si>
  <si>
    <t>SPO.MG.MWC</t>
  </si>
  <si>
    <t>SPO.MG.MWD</t>
  </si>
  <si>
    <t>SPO.MG.MWF</t>
  </si>
  <si>
    <t>JAI.VI.MXT</t>
  </si>
  <si>
    <t>SPO.MG.MYX</t>
  </si>
  <si>
    <t>SPO.MG.MYZ</t>
  </si>
  <si>
    <t>SPO.MG.MZV</t>
  </si>
  <si>
    <t>SPO.MG.MZX</t>
  </si>
  <si>
    <t>ITE.IV.NAQ</t>
  </si>
  <si>
    <t>ITE.IV.NAR</t>
  </si>
  <si>
    <t>GRS.NA.NCE</t>
  </si>
  <si>
    <t>COA.CI.NGA</t>
  </si>
  <si>
    <t>COA.CI.NGB</t>
  </si>
  <si>
    <t>COA.CI.NGJ</t>
  </si>
  <si>
    <t>COA.CI.NGM</t>
  </si>
  <si>
    <t>COA.CI.NGV</t>
  </si>
  <si>
    <t>COA.CI.NGW</t>
  </si>
  <si>
    <t>COA.CI.NGY</t>
  </si>
  <si>
    <t>SPO.JR.NVY</t>
  </si>
  <si>
    <t>SPO.JR.NVZ</t>
  </si>
  <si>
    <t>SPB.SP.NZZ</t>
  </si>
  <si>
    <t>EMB.EB.OAQ</t>
  </si>
  <si>
    <t>EMB.EB.OBN</t>
  </si>
  <si>
    <t>EMB.EB.OCC</t>
  </si>
  <si>
    <t>CAS.MD.OGK</t>
  </si>
  <si>
    <t>CAS.MD.OGP</t>
  </si>
  <si>
    <t>EBG.CO.OGZ</t>
  </si>
  <si>
    <t>SRR.MC.OHB</t>
  </si>
  <si>
    <t>SRR.MC.OKG</t>
  </si>
  <si>
    <t>SOC.ED.OMG</t>
  </si>
  <si>
    <t>SJV.CS.PCF</t>
  </si>
  <si>
    <t>SJV.CS.PCG</t>
  </si>
  <si>
    <t>SJV.CS.PER</t>
  </si>
  <si>
    <t>IDU.DP.PGG</t>
  </si>
  <si>
    <t>LRA.CG.PNL</t>
  </si>
  <si>
    <t>LEP.GP.QEM</t>
  </si>
  <si>
    <t>COA.CI.QGO</t>
  </si>
  <si>
    <t>CMX.MS.QPR</t>
  </si>
  <si>
    <t>IBN.TB.QQT</t>
  </si>
  <si>
    <t>STS.WL.QZM</t>
  </si>
  <si>
    <t>RPO.GC.RAL</t>
  </si>
  <si>
    <t>JAI.VI.REJ</t>
  </si>
  <si>
    <t>JAI.VI.RFC</t>
  </si>
  <si>
    <t>ARQ.VX.RVY</t>
  </si>
  <si>
    <t>GTA.MF.RYD</t>
  </si>
  <si>
    <t>GTA.MF.RYN</t>
  </si>
  <si>
    <t>GTA.MF.RYQ</t>
  </si>
  <si>
    <t>GTA.MF.RYW</t>
  </si>
  <si>
    <t>GTA.MF.RYY</t>
  </si>
  <si>
    <t>GTA.NG.RZD</t>
  </si>
  <si>
    <t>GTA.NG.RZE</t>
  </si>
  <si>
    <t>GTA.NG.RZI</t>
  </si>
  <si>
    <t>BRE.AL.SCM</t>
  </si>
  <si>
    <t>BRE.AL.SHZ</t>
  </si>
  <si>
    <t>CGT.AA.TBK</t>
  </si>
  <si>
    <t>SPO.JR.TVN</t>
  </si>
  <si>
    <t>SPO.JR.TVO</t>
  </si>
  <si>
    <t>SPO.JR.TVW</t>
  </si>
  <si>
    <t>SPO.JR.TVX</t>
  </si>
  <si>
    <t>SPO.JR.TVY</t>
  </si>
  <si>
    <t>SPO.JR.TVZ</t>
  </si>
  <si>
    <t>COA.CI.UEZ</t>
  </si>
  <si>
    <t>RCO.AD.UHQ</t>
  </si>
  <si>
    <t>SML.SU.UJX</t>
  </si>
  <si>
    <t>RGT.CG.UVI</t>
  </si>
  <si>
    <t>JCI.JM.UYO</t>
  </si>
  <si>
    <t>JCI.JM.UYT</t>
  </si>
  <si>
    <t>JCI.JM.UYU</t>
  </si>
  <si>
    <t>JCI.JM.UYW</t>
  </si>
  <si>
    <t>JCI.JM.VCD</t>
  </si>
  <si>
    <t>CAS.VC.VCE</t>
  </si>
  <si>
    <t>JCI.JM.VCE</t>
  </si>
  <si>
    <t>JCI.JM.VCF</t>
  </si>
  <si>
    <t>JCI.JM.VCG</t>
  </si>
  <si>
    <t>JCI.JM.VCH</t>
  </si>
  <si>
    <t>JCI.JM.VCK</t>
  </si>
  <si>
    <t>JCI.JM.VCL</t>
  </si>
  <si>
    <t>PBA.LM.VIF</t>
  </si>
  <si>
    <t>PBA.LM.VIK</t>
  </si>
  <si>
    <t>PBA.LM.VIL</t>
  </si>
  <si>
    <t>SJC.RH.VRW</t>
  </si>
  <si>
    <t>SJC.RH.VUO</t>
  </si>
  <si>
    <t>SJC.PT.VWB</t>
  </si>
  <si>
    <t>SJC.TT.VWC</t>
  </si>
  <si>
    <t>SJC.TT.VWH</t>
  </si>
  <si>
    <t>SJC.TT.VWJ</t>
  </si>
  <si>
    <t>SJC.TT.VWK</t>
  </si>
  <si>
    <t>SJC.TT.VWL</t>
  </si>
  <si>
    <t>SJC.TT.VWO</t>
  </si>
  <si>
    <t>SJC.TT.VWV</t>
  </si>
  <si>
    <t>SJC.TT.VWX</t>
  </si>
  <si>
    <t>SJC.TT.VWY</t>
  </si>
  <si>
    <t>SJC.TT.VWZ</t>
  </si>
  <si>
    <t>SJC.NH.VXY</t>
  </si>
  <si>
    <t>LRA.CG.VZE</t>
  </si>
  <si>
    <t>LRA.CG.VZH</t>
  </si>
  <si>
    <t>LRA.CG.VZI</t>
  </si>
  <si>
    <t>SJC.RH.WAH</t>
  </si>
  <si>
    <t>SJC.RH.WAL</t>
  </si>
  <si>
    <t>SJC.RH.WAQ</t>
  </si>
  <si>
    <t>LRA.CG.WDK</t>
  </si>
  <si>
    <t>LRA.CG.WDW</t>
  </si>
  <si>
    <t>LRA.CG.WDX</t>
  </si>
  <si>
    <t>LRA.CG.WDY</t>
  </si>
  <si>
    <t>IBL.FM.XBC</t>
  </si>
  <si>
    <t>IBL.FM.XBD</t>
  </si>
  <si>
    <t>FAT.RP.XMG</t>
  </si>
  <si>
    <t>FAT.RP.XMH</t>
  </si>
  <si>
    <t>FAT.RP.XMI</t>
  </si>
  <si>
    <t>FAT.RP.XMS</t>
  </si>
  <si>
    <t>UTB.TG.XNE</t>
  </si>
  <si>
    <t>UTB.TG.XNF</t>
  </si>
  <si>
    <t>UTB.LZ.XNH</t>
  </si>
  <si>
    <t>FAT.RP.XNJ</t>
  </si>
  <si>
    <t>FAT.RP.XNK</t>
  </si>
  <si>
    <t>GRS.MQ.YDC</t>
  </si>
  <si>
    <t>GRS.MQ.YDK</t>
  </si>
  <si>
    <t>GRS.MQ.YDM</t>
  </si>
  <si>
    <t>GRS.MQ.YDN</t>
  </si>
  <si>
    <t>ARO.LR.YGA</t>
  </si>
  <si>
    <t>ARO.LR.YGB</t>
  </si>
  <si>
    <t>ARO.LR.YGC</t>
  </si>
  <si>
    <t>ARO.LR.YGH</t>
  </si>
  <si>
    <t>SCL.NJ.YVE</t>
  </si>
  <si>
    <t>SPO.JR.ZAA</t>
  </si>
  <si>
    <t>SPO.JR.ZAC</t>
  </si>
  <si>
    <t>SOC.AT.ZCC</t>
  </si>
  <si>
    <t>SOC.AT.ZCD</t>
  </si>
  <si>
    <t>SUM.AR.ZRA</t>
  </si>
  <si>
    <t>SOH.FM.ZZK</t>
  </si>
  <si>
    <t>ARO.LR.YGG</t>
  </si>
  <si>
    <t>GRS.PC.KLK</t>
  </si>
  <si>
    <t>PNI.LO.POX</t>
  </si>
  <si>
    <t>CAS.BE.YNK</t>
  </si>
  <si>
    <t>RPS.RP.AHC</t>
  </si>
  <si>
    <t>RPS.RP.AJA</t>
  </si>
  <si>
    <t>RPS.RP.AJH</t>
  </si>
  <si>
    <t>RPS.RP.AJO</t>
  </si>
  <si>
    <t>RPS.RP.AHE</t>
  </si>
  <si>
    <t>RPS.RP.AHH</t>
  </si>
  <si>
    <t>RPS.RP.AHI</t>
  </si>
  <si>
    <t>RPS.RP.AHN</t>
  </si>
  <si>
    <t>RPS.RP.AJJ</t>
  </si>
  <si>
    <t>RPS.RP.AJQ</t>
  </si>
  <si>
    <t>RPS.RP.AKC</t>
  </si>
  <si>
    <t>RPS.RP.AKD</t>
  </si>
  <si>
    <t>RPS.RP.AKF</t>
  </si>
  <si>
    <t>RPS.RP.AKG</t>
  </si>
  <si>
    <t>RPS.RP.AKJ</t>
  </si>
  <si>
    <t>RPS.RP.AKR</t>
  </si>
  <si>
    <t>IAQ.IT.AKU</t>
  </si>
  <si>
    <t>RPS.RP.AKX</t>
  </si>
  <si>
    <t>RPS.RP.AKY</t>
  </si>
  <si>
    <t>IAQ.IT.AKZ</t>
  </si>
  <si>
    <t>RPS.RP.AKZ</t>
  </si>
  <si>
    <t>IAQ.IT.ANA</t>
  </si>
  <si>
    <t>IAQ.IT.ANB</t>
  </si>
  <si>
    <t>IAQ.IT.AND</t>
  </si>
  <si>
    <t>DDA.BE.BMD</t>
  </si>
  <si>
    <t>DDA.BE.BME</t>
  </si>
  <si>
    <t>DDA.BE.BMH</t>
  </si>
  <si>
    <t>DDA.BE.BML</t>
  </si>
  <si>
    <t>DDA.BE.BMO</t>
  </si>
  <si>
    <t>SJV.CS.PEA</t>
  </si>
  <si>
    <t>SJV.CS.PEB</t>
  </si>
  <si>
    <t>SJV.CS.PEC</t>
  </si>
  <si>
    <t>SJV.CS.PED</t>
  </si>
  <si>
    <t>SJV.CS.PEE</t>
  </si>
  <si>
    <t>SJV.CS.PEF</t>
  </si>
  <si>
    <t>SJV.CS.PEG</t>
  </si>
  <si>
    <t>SJV.CS.PEZ</t>
  </si>
  <si>
    <t>PAG.GO.VEA</t>
  </si>
  <si>
    <t>PAG.GO.VEL</t>
  </si>
  <si>
    <t>PAG.GO.VEU</t>
  </si>
  <si>
    <t>PAG.GO.VFC</t>
  </si>
  <si>
    <t>PAG.GO.VFD</t>
  </si>
  <si>
    <t>PAG.GO.VFK</t>
  </si>
  <si>
    <t>PAG.GO.VFL</t>
  </si>
  <si>
    <t>PAG.GO.VFN</t>
  </si>
  <si>
    <t>PAG.GO.VIA</t>
  </si>
  <si>
    <t>PAG.GO.VIB</t>
  </si>
  <si>
    <t>PAG.GO.VIC</t>
  </si>
  <si>
    <t>PAG.GO.VID</t>
  </si>
  <si>
    <t>PAG.GO.VIE</t>
  </si>
  <si>
    <t>PAG.GO.VIF</t>
  </si>
  <si>
    <t>PAG.GO.VIG</t>
  </si>
  <si>
    <t>PAG.GO.VIH</t>
  </si>
  <si>
    <t>SJV.CS.WIW</t>
  </si>
  <si>
    <t>SJV.CS.WJD</t>
  </si>
  <si>
    <t>SJV.CS.WJO</t>
  </si>
  <si>
    <t>PPJ.PJ.BOH</t>
  </si>
  <si>
    <t>ICS.IS.BOL</t>
  </si>
  <si>
    <t>ICS.IS.BOM</t>
  </si>
  <si>
    <t>ICS.IS.BPS</t>
  </si>
  <si>
    <t>PPJ.PJ.BQX</t>
  </si>
  <si>
    <t>ITV.CF.CFY</t>
  </si>
  <si>
    <t>IAQ.ID.DMA</t>
  </si>
  <si>
    <t>IAQ.ID.DMC</t>
  </si>
  <si>
    <t>IAQ.ID.DME</t>
  </si>
  <si>
    <t>IAQ.ID.DMH</t>
  </si>
  <si>
    <t>IAQ.ID.DMN</t>
  </si>
  <si>
    <t>IAQ.ID.DMX</t>
  </si>
  <si>
    <t>IAQ.ID.DMZ</t>
  </si>
  <si>
    <t>NZP.NZ.HLK</t>
  </si>
  <si>
    <t>ITA.MD.MDA</t>
  </si>
  <si>
    <t>ITA.MD.MDB</t>
  </si>
  <si>
    <t>AIA.MR.MRB</t>
  </si>
  <si>
    <t>ICS.IS.ODO</t>
  </si>
  <si>
    <t>ICS.IS.ODP</t>
  </si>
  <si>
    <t>ICS.IS.ODQ</t>
  </si>
  <si>
    <t>ICS.IS.ODR</t>
  </si>
  <si>
    <t>ICS.IS.ODS</t>
  </si>
  <si>
    <t>ICS.IS.OEA</t>
  </si>
  <si>
    <t>ICS.IS.OEI</t>
  </si>
  <si>
    <t>ICS.IS.OEO</t>
  </si>
  <si>
    <t>EBG.EG.OGG</t>
  </si>
  <si>
    <t>EBG.EG.OGN</t>
  </si>
  <si>
    <t>EBG.EG.OGT</t>
  </si>
  <si>
    <t>EBG.EG.OHO</t>
  </si>
  <si>
    <t>EBG.EG.OHW</t>
  </si>
  <si>
    <t>EBG.EG.OHX</t>
  </si>
  <si>
    <t>ICS.IS.POK</t>
  </si>
  <si>
    <t>SRE.AE.QFF</t>
  </si>
  <si>
    <t>SRE.AE.QFJ</t>
  </si>
  <si>
    <t>SRE.AE.QFQ</t>
  </si>
  <si>
    <t>JAI.TN.TRN</t>
  </si>
  <si>
    <t>MNQ.PO.VOD</t>
  </si>
  <si>
    <t>MNQ.PO.VOE</t>
  </si>
  <si>
    <t>MNQ.PO.VOF</t>
  </si>
  <si>
    <t>MNQ.PO.VOP</t>
  </si>
  <si>
    <t>ITV.CX.XPF</t>
  </si>
  <si>
    <t>ITV.CX.XQB</t>
  </si>
  <si>
    <t>ITV.CX.XQJ</t>
  </si>
  <si>
    <t>ICS.IS.YEB</t>
  </si>
  <si>
    <t>ICS.IS.YEC</t>
  </si>
  <si>
    <t>ICS.IS.YEI</t>
  </si>
  <si>
    <t>ICS.IS.YEJ</t>
  </si>
  <si>
    <t>ICS.IS.YEK</t>
  </si>
  <si>
    <t>ICS.IS.YEL</t>
  </si>
  <si>
    <t>ICS.IS.YEM</t>
  </si>
  <si>
    <t>ICS.IS.YEN</t>
  </si>
  <si>
    <t>ICS.IS.YEO</t>
  </si>
  <si>
    <t>ICS.IS.YEX</t>
  </si>
  <si>
    <t>AIA.MR.ZMV</t>
  </si>
  <si>
    <t>JIU.DI.ZRN</t>
  </si>
  <si>
    <t>JIU.DI.ZRO</t>
  </si>
  <si>
    <t>JIU.DI.ZRR</t>
  </si>
  <si>
    <t>PAA.VR.SES</t>
  </si>
  <si>
    <t>SJC.EM.UBA</t>
  </si>
  <si>
    <t>SJC.CA.UBO</t>
  </si>
  <si>
    <t>GTA.MF.AAE</t>
  </si>
  <si>
    <t>JAI.VI.AIL</t>
  </si>
  <si>
    <t>GIB.FS.AYK</t>
  </si>
  <si>
    <t>MOC.RB.BFX</t>
  </si>
  <si>
    <t>VRP.AS.BSG</t>
  </si>
  <si>
    <t>PAA.ST.CBP</t>
  </si>
  <si>
    <t xml:space="preserve">PAA.ST.CCJ </t>
  </si>
  <si>
    <t>IEO.RC.CNE</t>
  </si>
  <si>
    <t>TTI.TI.CNG</t>
  </si>
  <si>
    <t>SPD.VA.EAO</t>
  </si>
  <si>
    <t>JGU.AE.JAS</t>
  </si>
  <si>
    <t>JGU.AE.JAT</t>
  </si>
  <si>
    <t>ARD.DR.JDA</t>
  </si>
  <si>
    <t>LUC.LU.LAJ</t>
  </si>
  <si>
    <t>NHT.NH.NIB</t>
  </si>
  <si>
    <t>TBS.TA.OJV</t>
  </si>
  <si>
    <t>GIC.RT.OWH</t>
  </si>
  <si>
    <t>SJV.CS.PCO </t>
  </si>
  <si>
    <t>SJV.CS.PCQ </t>
  </si>
  <si>
    <t>PNI.LO.POY</t>
  </si>
  <si>
    <t>LRA.CG.PQZ</t>
  </si>
  <si>
    <t>MMM.PJ.PTM</t>
  </si>
  <si>
    <t>IYG.CL.QDC</t>
  </si>
  <si>
    <t>IYG.CL.QDN</t>
  </si>
  <si>
    <t>IYG.CL.QDU</t>
  </si>
  <si>
    <t>COA.CI.QGX</t>
  </si>
  <si>
    <t>AMR.XN.QKM</t>
  </si>
  <si>
    <t>BRU.RE.RDB</t>
  </si>
  <si>
    <t>AVR.SC.RRV</t>
  </si>
  <si>
    <t>GAP.MP.RVM</t>
  </si>
  <si>
    <t>PAA.PI.SOI</t>
  </si>
  <si>
    <t>INE.BC.TTQ</t>
  </si>
  <si>
    <t xml:space="preserve">INE.BC.TTR </t>
  </si>
  <si>
    <t>RDP.MB.UAM</t>
  </si>
  <si>
    <t>ASI.RP.UHL</t>
  </si>
  <si>
    <t>MOM.MO.UKA</t>
  </si>
  <si>
    <t>MOM.MO.UKB</t>
  </si>
  <si>
    <t>SJC.TT.USV</t>
  </si>
  <si>
    <t>SJC.RH.USW </t>
  </si>
  <si>
    <t>OSC.EK.UTO</t>
  </si>
  <si>
    <t>VOT.RP.VBV</t>
  </si>
  <si>
    <t>VOM.AF.VHA</t>
  </si>
  <si>
    <t>IYG.CL.VSH</t>
  </si>
  <si>
    <t>AMR.XN.WKE</t>
  </si>
  <si>
    <t>SJV.CS.WKE</t>
  </si>
  <si>
    <t>ICS.IS.YEH</t>
  </si>
  <si>
    <t>CGT.MG.YUA</t>
  </si>
  <si>
    <t>FCR.SS.ZRF</t>
  </si>
  <si>
    <t>FCR.SS.ZRG</t>
  </si>
  <si>
    <t>FND.GS.RAA</t>
  </si>
  <si>
    <t>FND.GS.RAB</t>
  </si>
  <si>
    <t>SBL.SI.AHG</t>
  </si>
  <si>
    <t>FAV.FV.AHO</t>
  </si>
  <si>
    <t>FAV.FV.AHQ</t>
  </si>
  <si>
    <t>SZN.SZ.AVH</t>
  </si>
  <si>
    <t>VIN.BN.BNA</t>
  </si>
  <si>
    <t>IAQ.VJ.BOG</t>
  </si>
  <si>
    <t>MCZ.MO.CEI</t>
  </si>
  <si>
    <t>SNE.PS.CEQ</t>
  </si>
  <si>
    <t>MAU.AB.EJP</t>
  </si>
  <si>
    <t>GRS.AO.MVO</t>
  </si>
  <si>
    <t>ITE.QE.NBB</t>
  </si>
  <si>
    <t>AMR.SV.QKK</t>
  </si>
  <si>
    <t>BRE.AL.QQG</t>
  </si>
  <si>
    <t>CAS.CL.YXT</t>
  </si>
  <si>
    <t>JQB.PL.ZLO</t>
  </si>
  <si>
    <t>IAQ.VJ.BLE</t>
  </si>
  <si>
    <t>IAQ.VJ.BOQ</t>
  </si>
  <si>
    <t>MAU.AB.EJV</t>
  </si>
  <si>
    <t>MAU.JI.CCV</t>
  </si>
  <si>
    <t>IAQ.BS.CVH</t>
  </si>
  <si>
    <t>MAU.AB.EJA</t>
  </si>
  <si>
    <t>BRJE.JCBRO</t>
  </si>
  <si>
    <t>SPO.MY.BRW</t>
  </si>
  <si>
    <t>SPO.MY.BRX</t>
  </si>
  <si>
    <t>GRS.NA.KNW</t>
  </si>
  <si>
    <t>SPO.NP.MWU</t>
  </si>
  <si>
    <t>EMB.EB.NGD</t>
  </si>
  <si>
    <t>CAS.CB.OJZ</t>
  </si>
  <si>
    <t>CAS.CB.OKN</t>
  </si>
  <si>
    <t>GJA.IP.PJS</t>
  </si>
  <si>
    <t>BGU.BC.SQH</t>
  </si>
  <si>
    <t>BGU.BC.SQR</t>
  </si>
  <si>
    <t>CPJ.ER.SVG</t>
  </si>
  <si>
    <t>SPO.JR.TVV</t>
  </si>
  <si>
    <t>UTB.TG.XNG</t>
  </si>
  <si>
    <t>CTD.RB.XVK</t>
  </si>
  <si>
    <t>CTD.RB.XVN</t>
  </si>
  <si>
    <t>ARQ.AD.YBY</t>
  </si>
  <si>
    <t>GRS.MQ.YDP</t>
  </si>
  <si>
    <t>SPO.PU.JIZ</t>
  </si>
  <si>
    <t>SPO.MG.MVT</t>
  </si>
  <si>
    <t>SPO.MG.MVY</t>
  </si>
  <si>
    <t>SPO.MG.MYL</t>
  </si>
  <si>
    <t>SPO.MG.MZW</t>
  </si>
  <si>
    <t>SPO.JR.ZAB</t>
  </si>
  <si>
    <t>ALAM.AIALA</t>
  </si>
  <si>
    <t>CMX.MS.BRN</t>
  </si>
  <si>
    <t>CMX.MS.BSE</t>
  </si>
  <si>
    <t>SPO.JM.BUT</t>
  </si>
  <si>
    <t>SPO.MG.MWE</t>
  </si>
  <si>
    <t>SPO.MM.NRK</t>
  </si>
  <si>
    <t>COA.CI.UEY</t>
  </si>
  <si>
    <t>IBN.VI.ZAC</t>
  </si>
  <si>
    <t>SPO.MB.PKP</t>
  </si>
  <si>
    <t>LME.AM.AAF</t>
  </si>
  <si>
    <t>LME.AM.AAG</t>
  </si>
  <si>
    <t>LME.AM.AAH</t>
  </si>
  <si>
    <t>LME.AM.AAR</t>
  </si>
  <si>
    <t>LME.AM.AAV</t>
  </si>
  <si>
    <t>LME.AM.ABG</t>
  </si>
  <si>
    <t>LME.AM.ABH</t>
  </si>
  <si>
    <t>LME.AM.ABP</t>
  </si>
  <si>
    <t>LME.AM.ABQ</t>
  </si>
  <si>
    <t>LME.AM.ABU</t>
  </si>
  <si>
    <t>LME.AM.ABV</t>
  </si>
  <si>
    <t>LME.AM.ACF</t>
  </si>
  <si>
    <t>LME.AM.ACK</t>
  </si>
  <si>
    <t>LME.AM.ADG</t>
  </si>
  <si>
    <t>LME.AM.ADH</t>
  </si>
  <si>
    <t>LME.AM.ADI</t>
  </si>
  <si>
    <t>CER.AC.BPY</t>
  </si>
  <si>
    <t>CER.AC.BQC</t>
  </si>
  <si>
    <t>CER.AC.GIA</t>
  </si>
  <si>
    <t>CER.AC.GYF</t>
  </si>
  <si>
    <t>CER.AC.GYG</t>
  </si>
  <si>
    <t>CER.AC.HLR</t>
  </si>
  <si>
    <t>IAQ.IT.AIU</t>
  </si>
  <si>
    <t>IAQ.IT.ANC</t>
  </si>
  <si>
    <t>DDA.BE.BMC</t>
  </si>
  <si>
    <t>DDA.BE.BMP</t>
  </si>
  <si>
    <t>PAG.GO.VEI</t>
  </si>
  <si>
    <t>PAG.GO.VFA</t>
  </si>
  <si>
    <t>PAG.GO.VFM</t>
  </si>
  <si>
    <t>PAG.GO.VFR</t>
  </si>
  <si>
    <t>PAG.GO.VFS</t>
  </si>
  <si>
    <t>PAG.GO.VFT</t>
  </si>
  <si>
    <t>PAG.GO.VFU</t>
  </si>
  <si>
    <t>PAG.GO.VFX</t>
  </si>
  <si>
    <t>PAG.GO.VFZ</t>
  </si>
  <si>
    <t>PAG.GO.VIJ</t>
  </si>
  <si>
    <t>PAG.GO.VIK</t>
  </si>
  <si>
    <t>PAG.GO.VIL</t>
  </si>
  <si>
    <t>PPE.RB.OTU</t>
  </si>
  <si>
    <t>PPE.RB.OTV</t>
  </si>
  <si>
    <t>CTD.RB.PDU</t>
  </si>
  <si>
    <t>CTD.RB.PDY</t>
  </si>
  <si>
    <t>CTD.RB.PEC</t>
  </si>
  <si>
    <t>CTD.RB.PEE</t>
  </si>
  <si>
    <t>BGU.BC.SOR</t>
  </si>
  <si>
    <t>BGU.BC.SOX</t>
  </si>
  <si>
    <t>BGU.BC.SPE</t>
  </si>
  <si>
    <t>BGU.BC.SPG</t>
  </si>
  <si>
    <t>BGU.BC.SPH</t>
  </si>
  <si>
    <t>BGU.BC.SPI</t>
  </si>
  <si>
    <t>BGU.BC.SPR</t>
  </si>
  <si>
    <t>BGU.BC.SPU</t>
  </si>
  <si>
    <t>BGU.BC.SPW</t>
  </si>
  <si>
    <t>BGU.BC.SPY</t>
  </si>
  <si>
    <t>PPE.RB.UHQ</t>
  </si>
  <si>
    <t>PPE.RB.UHT</t>
  </si>
  <si>
    <t>PPE.RB.UHU</t>
  </si>
  <si>
    <t>PPE.RB.UHV</t>
  </si>
  <si>
    <t>PPE.RB.UHW</t>
  </si>
  <si>
    <t>PPE.RB.UHY</t>
  </si>
  <si>
    <t>PPE.RB.UIC</t>
  </si>
  <si>
    <t>PPE.RB.UID</t>
  </si>
  <si>
    <t>PPE.RB.UIE</t>
  </si>
  <si>
    <t>PPE.RB.UIF</t>
  </si>
  <si>
    <t>PPE.RB.UIK</t>
  </si>
  <si>
    <t>PPE.RB.UIL</t>
  </si>
  <si>
    <t>PPE.RB.UIN</t>
  </si>
  <si>
    <t>PPE.RB.UIO</t>
  </si>
  <si>
    <t>PPE.RB.UIP</t>
  </si>
  <si>
    <t>PPE.RB.UKB</t>
  </si>
  <si>
    <t>PPE.RB.UKF</t>
  </si>
  <si>
    <t>PPE.RB.UKG</t>
  </si>
  <si>
    <t>PPE.RB.UKH</t>
  </si>
  <si>
    <t>PPE.RB.ULD</t>
  </si>
  <si>
    <t>PPE.RB.UNY</t>
  </si>
  <si>
    <t>PPE.RB.VAA</t>
  </si>
  <si>
    <t>PPE.RB.VAB</t>
  </si>
  <si>
    <t>PPE.RB.VAC</t>
  </si>
  <si>
    <t>CTD.RB.XSF</t>
  </si>
  <si>
    <t>CTD.RB.XSI</t>
  </si>
  <si>
    <t>CTD.RB.XSJ</t>
  </si>
  <si>
    <t>CTD.RB.XTG</t>
  </si>
  <si>
    <t>CTD.RB.XTP</t>
  </si>
  <si>
    <t>CTD.RB.XTQ</t>
  </si>
  <si>
    <t>CTD.RB.XTS</t>
  </si>
  <si>
    <t>CTD.RB.XTX</t>
  </si>
  <si>
    <t>CTD.RB.XUD</t>
  </si>
  <si>
    <t>CTD.RB.XUF</t>
  </si>
  <si>
    <t>CTD.RB.XUI</t>
  </si>
  <si>
    <t>CTD.RB.XUL</t>
  </si>
  <si>
    <t>CTD.RB.XUM</t>
  </si>
  <si>
    <t>CTD.RB.XVC</t>
  </si>
  <si>
    <t>CTD.RB.YAA</t>
  </si>
  <si>
    <t>CTD.RB.YAB</t>
  </si>
  <si>
    <t>CTD.RB.YSW</t>
  </si>
  <si>
    <t>ORN.MP.KGU</t>
  </si>
  <si>
    <t>ORN.MP.OAS</t>
  </si>
  <si>
    <t>ORN.MP.OBK</t>
  </si>
  <si>
    <t>ORN.MP.OEK</t>
  </si>
  <si>
    <t>ORN.MP.OJT</t>
  </si>
  <si>
    <t>ORN.MP.ORP</t>
  </si>
  <si>
    <t>ORN.MP.OSK</t>
  </si>
  <si>
    <t>ORN.MP.QLF</t>
  </si>
  <si>
    <t>ORN.MP.QLG</t>
  </si>
  <si>
    <t>ORN.MP.QLK</t>
  </si>
  <si>
    <t>ORN.MP.QLL</t>
  </si>
  <si>
    <t>ORN.MP.QLO</t>
  </si>
  <si>
    <t>ORN.MP.QLQ</t>
  </si>
  <si>
    <t>ORN.MP.QLT</t>
  </si>
  <si>
    <t>ORN.MP.QLY</t>
  </si>
  <si>
    <t>ORN.MP.QMB</t>
  </si>
  <si>
    <t>ORN.MP.QMC</t>
  </si>
  <si>
    <t>ORN.MP.QMH</t>
  </si>
  <si>
    <t>ORN.MP.QMI</t>
  </si>
  <si>
    <t>ORN.MP.QMJ</t>
  </si>
  <si>
    <t>ORN.MP.QMM</t>
  </si>
  <si>
    <t>ORN.MP.QMP</t>
  </si>
  <si>
    <t>ORN.MP.QMZ</t>
  </si>
  <si>
    <t>ORN.MP.ZZR</t>
  </si>
  <si>
    <t>FND.GS.PXQ</t>
  </si>
  <si>
    <t>FND.GS.PXS</t>
  </si>
  <si>
    <t>FND.GS.PYE</t>
  </si>
  <si>
    <t>FND.GS.PYG</t>
  </si>
  <si>
    <t>FND.GS.QFO</t>
  </si>
  <si>
    <t>FND.GS.QFQ</t>
  </si>
  <si>
    <t>FND.GS.QFR</t>
  </si>
  <si>
    <t>FND.GS.QFS</t>
  </si>
  <si>
    <t>FND.GS.QFX</t>
  </si>
  <si>
    <t>FND.GS.QGA</t>
  </si>
  <si>
    <t>FND.GS.QGC</t>
  </si>
  <si>
    <t>FND.GS.QXZ</t>
  </si>
  <si>
    <t>VOT.RP.ONB</t>
  </si>
  <si>
    <t>VOT.RP.ONQ</t>
  </si>
  <si>
    <t>VOT.RP.OOA</t>
  </si>
  <si>
    <t>VOT.RP.OOB</t>
  </si>
  <si>
    <t>VOT.RP.WAM</t>
  </si>
  <si>
    <t>VOT.RP.WGT</t>
  </si>
  <si>
    <t>VOT.RP.WGU</t>
  </si>
  <si>
    <t>VOT.RP.WHA</t>
  </si>
  <si>
    <t>VOT.RP.WHC</t>
  </si>
  <si>
    <t>VOT.RP.WHE</t>
  </si>
  <si>
    <t>VOT.RP.WHJ</t>
  </si>
  <si>
    <t>VOT.RP.WHM</t>
  </si>
  <si>
    <t>VOT.RP.WHO</t>
  </si>
  <si>
    <t>VOT.RP.WHW</t>
  </si>
  <si>
    <t>VOT.RP.WHX</t>
  </si>
  <si>
    <t>MOM.MO.AMJ</t>
  </si>
  <si>
    <t>MOM.MO.ATF</t>
  </si>
  <si>
    <t>MOM.MO.KSL</t>
  </si>
  <si>
    <t>MOM.MO.LIW</t>
  </si>
  <si>
    <t>MOM.MO.MJK</t>
  </si>
  <si>
    <t xml:space="preserve">MOM.MO.UKC </t>
  </si>
  <si>
    <t xml:space="preserve">MOM.MO.UKD </t>
  </si>
  <si>
    <t xml:space="preserve">MOM.MO.UKE </t>
  </si>
  <si>
    <t xml:space="preserve">MOM.MO.UKI </t>
  </si>
  <si>
    <t xml:space="preserve">MOM.MO.UKM </t>
  </si>
  <si>
    <t xml:space="preserve">MOM.MO.UKP </t>
  </si>
  <si>
    <t xml:space="preserve">MOM.MO.UKS </t>
  </si>
  <si>
    <t xml:space="preserve">MOM.MO.UKZ </t>
  </si>
  <si>
    <t>MOM.MO.UMA</t>
  </si>
  <si>
    <t>MOM.MO.UMB</t>
  </si>
  <si>
    <t>MOM.MO.UMC</t>
  </si>
  <si>
    <t>JAL.SS.JAA</t>
  </si>
  <si>
    <t>JAL.SS.JAF</t>
  </si>
  <si>
    <t>JAL.SS.JAJ</t>
  </si>
  <si>
    <t>JAL.SS.JAN</t>
  </si>
  <si>
    <t>JAL.SS.JAO</t>
  </si>
  <si>
    <t>JAL.SS.JAS</t>
  </si>
  <si>
    <t>JAL.SS.JAU</t>
  </si>
  <si>
    <t>JAL.SS.PIF</t>
  </si>
  <si>
    <t>JAL.SS.XKY</t>
  </si>
  <si>
    <t>JAL.SS.XVL</t>
  </si>
  <si>
    <t>JAL.SS.XVQ</t>
  </si>
  <si>
    <t>JAL.SS.XVU</t>
  </si>
  <si>
    <t>JAL.SS.XVX</t>
  </si>
  <si>
    <t>JAL.SS.XXB</t>
  </si>
  <si>
    <t>JAL.SS.XXJ</t>
  </si>
  <si>
    <t>JAL.SS.XXK</t>
  </si>
  <si>
    <t>ITA.CS.OLG</t>
  </si>
  <si>
    <t>PMO.NJ.OWT</t>
  </si>
  <si>
    <t>MMM.PJ.PTP</t>
  </si>
  <si>
    <t>SCL.NJ.PYA</t>
  </si>
  <si>
    <t>BTV.AB.SDR</t>
  </si>
  <si>
    <t>PAA.VR.SET</t>
  </si>
  <si>
    <t>CMP.MC.XKC</t>
  </si>
  <si>
    <t>JAI.HB.XPA</t>
  </si>
  <si>
    <t>MGU.HC.YFO</t>
  </si>
  <si>
    <t>SRR.EL.YVF</t>
  </si>
  <si>
    <t>AVR.SC.RQL</t>
  </si>
  <si>
    <t>PLA.DS.UZP</t>
  </si>
  <si>
    <t>BNS.MF.ALL</t>
  </si>
  <si>
    <t>AGL.BS.DEZ</t>
  </si>
  <si>
    <t>GAP.MP.RVN</t>
  </si>
  <si>
    <t>BTV.AB.SDS</t>
  </si>
  <si>
    <t>SFL.DZ.SGX</t>
  </si>
  <si>
    <t>OSC.EK.UUN</t>
  </si>
  <si>
    <t>MGU.HC.YFN</t>
  </si>
  <si>
    <t>SCL.VP.YWR</t>
  </si>
  <si>
    <t>BGP.SC.ZML</t>
  </si>
  <si>
    <t>ADT.EC.AAE</t>
  </si>
  <si>
    <t>IGA.QB.RKL</t>
  </si>
  <si>
    <t>SPR.JG.RQH</t>
  </si>
  <si>
    <t>BRR.XN.SNR</t>
  </si>
  <si>
    <t>TIE.TT.STP</t>
  </si>
  <si>
    <t>CQO.RF.UGY</t>
  </si>
  <si>
    <t>PPE.JG.UPP</t>
  </si>
  <si>
    <t>SRR.MC.ZAC</t>
  </si>
  <si>
    <t>DDA.DD.AGC</t>
  </si>
  <si>
    <t>CANR.CT.-</t>
  </si>
  <si>
    <t>RSOL.OL.OLI</t>
  </si>
  <si>
    <t>MGRI.MD.PAC</t>
  </si>
  <si>
    <t>BLSP.LS.SRZ</t>
  </si>
  <si>
    <t>MTRD.MS.ZXP</t>
  </si>
  <si>
    <t>PINS.PI.ZZZ</t>
  </si>
  <si>
    <t>TQAL.TQ.AQH</t>
  </si>
  <si>
    <t>TAIA.TA.ATA</t>
  </si>
  <si>
    <t>TQAL.TQ.BOI</t>
  </si>
  <si>
    <t>TQAL.TQ.BOO</t>
  </si>
  <si>
    <t>OUFP.OP.AAG</t>
  </si>
  <si>
    <t>OUFP.OP.AAI</t>
  </si>
  <si>
    <t>TQAL.TQ.BOE</t>
  </si>
  <si>
    <t>NOVN.NZ.EKC</t>
  </si>
  <si>
    <t>CAAO.CT.QQI</t>
  </si>
  <si>
    <t>AMIO.PG.VOS</t>
  </si>
  <si>
    <t>HORT.HT.WMY</t>
  </si>
  <si>
    <t>HORT.HT.WNN</t>
  </si>
  <si>
    <t>HORT.HT.WNR</t>
  </si>
  <si>
    <t>HORT.HT.WNS</t>
  </si>
  <si>
    <t>HORT.HT.WNT</t>
  </si>
  <si>
    <t>HORT.HT.WNU</t>
  </si>
  <si>
    <t>HORT.HT.WNW</t>
  </si>
  <si>
    <t>JRAG.JR.XVS</t>
  </si>
  <si>
    <t>TEPA.TR.ZRI</t>
  </si>
  <si>
    <t>NOVN.NZ.EKA</t>
  </si>
  <si>
    <t>NOVN.NZ.EKE</t>
  </si>
  <si>
    <t>NOVN.NZ.EKF</t>
  </si>
  <si>
    <t>LBDE.LI.LIA</t>
  </si>
  <si>
    <t>HORT.HT.WNB</t>
  </si>
  <si>
    <t>HORT.HT.WNC</t>
  </si>
  <si>
    <t>HORT.HT.WND</t>
  </si>
  <si>
    <t>HORT.HT.WNE</t>
  </si>
  <si>
    <t>CAJT.JD.CDG</t>
  </si>
  <si>
    <t>AREM.AG.QOR</t>
  </si>
  <si>
    <t>CAAO.CT.QQL</t>
  </si>
  <si>
    <t>TQAL.TQ.BOH</t>
  </si>
  <si>
    <t>MACS.MC.OWA</t>
  </si>
  <si>
    <t>ANDA.AD.PAC</t>
  </si>
  <si>
    <t>PDGY.PE.SKD</t>
  </si>
  <si>
    <t>STPN.SP.STP</t>
  </si>
  <si>
    <t>PNDV.PO.TRN</t>
  </si>
  <si>
    <t>PVIO.PV.RLJ</t>
  </si>
  <si>
    <t>PVIO.PV.RLK</t>
  </si>
  <si>
    <t>PVIO.PV.RLL</t>
  </si>
  <si>
    <t>PVIO.PV.RLM</t>
  </si>
  <si>
    <t>PVIO.PV.RLN</t>
  </si>
  <si>
    <t>HORT.HT.WNQ</t>
  </si>
  <si>
    <t>SANE.SO.OJJ</t>
  </si>
  <si>
    <t>RIGN.RG.AHU</t>
  </si>
  <si>
    <t>PINA.PD.APC</t>
  </si>
  <si>
    <t>NOVN.NZ.EKB</t>
  </si>
  <si>
    <t>MRES.PB.XVN</t>
  </si>
  <si>
    <t>MRES.BO.XVR</t>
  </si>
  <si>
    <t>MOCS.MC.OLJ</t>
  </si>
  <si>
    <t>MOCS.MC.OLO</t>
  </si>
  <si>
    <t>CAAO.CT.QQH</t>
  </si>
  <si>
    <t>CAAO.CT.QQY</t>
  </si>
  <si>
    <t>NVSI.NS.SNR</t>
  </si>
  <si>
    <t>SALS.SL.VOU</t>
  </si>
  <si>
    <t>MOCS.MC.OLN</t>
  </si>
  <si>
    <t>CDEL.CR.EEA</t>
  </si>
  <si>
    <t>USTD.US.JAW</t>
  </si>
  <si>
    <t>IRAE.IP.OYK</t>
  </si>
  <si>
    <t>CAAO.CT.QQJ</t>
  </si>
  <si>
    <t>ACLA.GC.EBG</t>
  </si>
  <si>
    <t>OUFP.OP.AAH</t>
  </si>
  <si>
    <t>AMIO.AU.AFX</t>
  </si>
  <si>
    <t>PINA.PD.APG</t>
  </si>
  <si>
    <t>CAAO.CT.QQK</t>
  </si>
  <si>
    <t>CAAO.CT.QQM</t>
  </si>
  <si>
    <t>JORN.JN.RKP</t>
  </si>
  <si>
    <t>RIGN.RG.AHV</t>
  </si>
  <si>
    <t>NOVN.NZ.EII</t>
  </si>
  <si>
    <t>NOVN.NZ.EIJ</t>
  </si>
  <si>
    <t>NOVN.NZ.EIK</t>
  </si>
  <si>
    <t>NOVN.NZ.EIN</t>
  </si>
  <si>
    <t>NOVN.NZ.EKV</t>
  </si>
  <si>
    <t>TEPA.TR.FOW</t>
  </si>
  <si>
    <t>VVJY.VJ.XQG</t>
  </si>
  <si>
    <t>TEPA.TR.ZRL</t>
  </si>
  <si>
    <t>TEPA.TR.ZRQ</t>
  </si>
  <si>
    <t>TQB.TU.MOPM</t>
  </si>
  <si>
    <t>MNOR.MN.PDS</t>
  </si>
  <si>
    <t>RBJR.RJ.XIZ</t>
  </si>
  <si>
    <t>NOVN.NZ.EIE</t>
  </si>
  <si>
    <t>NOVN.NZ.EIP</t>
  </si>
  <si>
    <t>NOVN.NZ.EIV</t>
  </si>
  <si>
    <t>NOVN.NZ.EKX</t>
  </si>
  <si>
    <t>MRES.BO.XVQ</t>
  </si>
  <si>
    <t>COD EQUIPAMENTO</t>
  </si>
  <si>
    <t>NOME DA ESTAÇÃO</t>
  </si>
  <si>
    <t>Rua Abílio Maia x Rua Roque Vicente Pedro Amêndola</t>
  </si>
  <si>
    <t>23S322069</t>
  </si>
  <si>
    <t>47W301338</t>
  </si>
  <si>
    <t>23S322113</t>
  </si>
  <si>
    <t>47W301140</t>
  </si>
  <si>
    <t>Rua Ozete dos Santos x Rua Vinte</t>
  </si>
  <si>
    <t xml:space="preserve">  Via de Acesso 036/010 x Estrada entre Terras e Águas</t>
  </si>
  <si>
    <t>22S535315</t>
  </si>
  <si>
    <t>46W225026</t>
  </si>
  <si>
    <t>VARG.VG.BSN</t>
  </si>
  <si>
    <t xml:space="preserve">Estrada Municipal Tatui-Quadra, 450 x Estrada da Enxovia
</t>
  </si>
  <si>
    <t>Rua Professor Acácio Vieira de Camargo, 100</t>
  </si>
  <si>
    <t>Rua Argério Orlandi x Rua Antonio de Lolo</t>
  </si>
  <si>
    <t>Rua Osório de Campos x Rua Benedito Nunes</t>
  </si>
  <si>
    <t>Rua Helena Oliveira Miranda x Rua Benedito Nunes</t>
  </si>
  <si>
    <t>Estrada Municipal - Condomínio Parque Resid. Colina das Estrelas</t>
  </si>
  <si>
    <t>Rua Benedicta Rodrigues Almeida, s/n</t>
  </si>
  <si>
    <t>Rua Palmares x Rua Mossoró, 333</t>
  </si>
  <si>
    <t>Avenida São Paulo</t>
  </si>
  <si>
    <t>Rua Joaquim Teixeira, 256</t>
  </si>
  <si>
    <t xml:space="preserve"> Avenida Brasil x Rua Três, 378</t>
  </si>
  <si>
    <t>Avenida Brasil x Rua Hum</t>
  </si>
  <si>
    <t>Rua João Darrigo Filho</t>
  </si>
  <si>
    <t>Rua Carmozina de Freitas Abreu, 82</t>
  </si>
  <si>
    <t>Rua Di Cavalcante x Rua Cruz de Souza</t>
  </si>
  <si>
    <t>Rua do Mogno 361</t>
  </si>
  <si>
    <t>R. Araribóia, 204</t>
  </si>
  <si>
    <t>Avenida Um 282</t>
  </si>
  <si>
    <t>Avenida Três 70</t>
  </si>
  <si>
    <t>Rua Vitor Cardoso x Rua José B. de Camargo</t>
  </si>
  <si>
    <t>Rua Maria Claudete Ribeiro x Rua José B. de Camargo</t>
  </si>
  <si>
    <t>Rua Antônio Milan x Avenida Antonio Vanzella</t>
  </si>
  <si>
    <t>Avenida Adelino Tavares x Acesso a Rodovia</t>
  </si>
  <si>
    <t>Rodovia Governador Mario Covas (SP-55), km 215 x Estrada do Tijuca</t>
  </si>
  <si>
    <t>Rodovia Prefeito Quintino de Lima x Rua Paulo Sabatino</t>
  </si>
  <si>
    <t>Rodovia SP-304, Km 207 (Av. Juritis x Av. Pintassilgos)</t>
  </si>
  <si>
    <t>Avenida Primavera x Avenida Municipal Usina São Pedro</t>
  </si>
  <si>
    <t>Rua Barroso x Estrada do Bom Retiro, 1111</t>
  </si>
  <si>
    <t>Rua das Seringueiras x Avenida Corifeu de A. Marques</t>
  </si>
  <si>
    <t>Rua Corifeu de Azevedo Marques x Rua Seringueiras</t>
  </si>
  <si>
    <t>Rua Barroso x Estrada do Bom Retiro, 220</t>
  </si>
  <si>
    <t>Rua Luiz Monteiro Pinto x Rua Domingos F. Almeida</t>
  </si>
  <si>
    <t>Avenida Ubiratan Mendes x Estrada Municipal do Florindo</t>
  </si>
  <si>
    <t>Rua Waldemar Teixeira, s/n - CDHU</t>
  </si>
  <si>
    <t>Estrada Municipal Juca Carvalho, s/n</t>
  </si>
  <si>
    <t>Avenida Doutor Domingos de Macedo Custódio</t>
  </si>
  <si>
    <t>0000.2675_28 12 2016</t>
  </si>
  <si>
    <t>TA: 2674639</t>
  </si>
  <si>
    <t>Huawei MA5600T</t>
  </si>
  <si>
    <t>ethernet</t>
  </si>
  <si>
    <t>Utilizado para Vandalismo BOJ</t>
  </si>
  <si>
    <t>EKK</t>
  </si>
  <si>
    <t>NOVN.NZ.MSO05</t>
  </si>
  <si>
    <t>NOVN.NZ.EKK</t>
  </si>
  <si>
    <t>EKL</t>
  </si>
  <si>
    <t>NOVN.NZ.MSO06</t>
  </si>
  <si>
    <t>NOVN.NZ.EKL</t>
  </si>
  <si>
    <t>Rua Lorival Berg x Rua Pedro Geraldo Quadros</t>
  </si>
  <si>
    <t>Rua Sebastião Araujo Silva x Rua A</t>
  </si>
  <si>
    <t>Avenida Estados Unidos x Avenida Canadá</t>
  </si>
  <si>
    <t>Avenida dos Escultores</t>
  </si>
  <si>
    <t>R. Eng. Flávio da Silva Freitas, 1031</t>
  </si>
  <si>
    <t>Rua Afonso Henrique da Costa Guimarães, s/n</t>
  </si>
  <si>
    <t>Rua Maranhão</t>
  </si>
  <si>
    <t>Rua Mirassol</t>
  </si>
  <si>
    <t>Avenida Arapuã x Rua Glaciliano Ramos</t>
  </si>
  <si>
    <t>Rua dos Girassóis x Rua Novo Horizonte</t>
  </si>
  <si>
    <t>Rua Gonçalo Abilio da Silva x Avenida Santa Catarina</t>
  </si>
  <si>
    <t>Estrada Municipal do Varjão x Rua Dezenove</t>
  </si>
  <si>
    <t>Rua Chiara Lubich, s/n</t>
  </si>
  <si>
    <t>Rua Elias Juvenal de Mello, s/n</t>
  </si>
  <si>
    <t xml:space="preserve">Avenida Dante Siani x Rua William Shakespeare </t>
  </si>
  <si>
    <t>Rua Fortaleza x Rua Cuiabá, 114</t>
  </si>
  <si>
    <t>Avenida São Paulo x Rua Brasilia</t>
  </si>
  <si>
    <t>Rua Argério Orlandi x Rua antonio de Lolo</t>
  </si>
  <si>
    <t>Rua Joaquim Lemes dos Santos, 46</t>
  </si>
  <si>
    <t>Rodovia BR-153, próx. km 54 em frente ao Clube Termas</t>
  </si>
  <si>
    <t>Rua Geraldo Ribeiro de Andrade</t>
  </si>
  <si>
    <t>Alameda Pedro Antonio de Souza Navarrete x Rua Luis Felipe</t>
  </si>
  <si>
    <t>Avenida Accacio Fernandes x Rua Marcelo A. Cavalini</t>
  </si>
  <si>
    <t>Rua dos Terapeutas Ocupacionais, s/n</t>
  </si>
  <si>
    <t>Rua Robson Augusto Lopes Diaveiro, s/n</t>
  </si>
  <si>
    <t>Avenida Américo Agrelli x Rua Frei Arcanjo</t>
  </si>
  <si>
    <t>Rua Nossa Senhora Aparecida x Avenida Valdomiro Lopes</t>
  </si>
  <si>
    <t>R. Herbert de Souza, sn</t>
  </si>
  <si>
    <t>Rua Sebastiana Rodrigues da Silva x Rua José Raimundo</t>
  </si>
  <si>
    <t>Estrada Guararema x Rua Dois</t>
  </si>
  <si>
    <t>Rua Sebastião Furlan, 950</t>
  </si>
  <si>
    <t>Rua dos Sabiás x Rua Rosa Branca, 4247</t>
  </si>
  <si>
    <t>Estrada Municipal do Taquaral</t>
  </si>
  <si>
    <t>Estrada Municipal Tenente Noélio Araujo da Silva x Avenida Dois</t>
  </si>
  <si>
    <t>Rua 20 BV x Av. Oitenta e Oito BV</t>
  </si>
  <si>
    <t>Rua Jacutinga x Av. Oitenta e Dois</t>
  </si>
  <si>
    <t>Rua 22 BV x Av. Saburo Akamine</t>
  </si>
  <si>
    <t>Avenida 15 JW, 190</t>
  </si>
  <si>
    <t>Rua Jacutinga, 2671</t>
  </si>
  <si>
    <t>R. 23, 3649</t>
  </si>
  <si>
    <t>Avenida 54 A, 80</t>
  </si>
  <si>
    <t>Estrada Velha São Carlos, 885</t>
  </si>
  <si>
    <t>Rua Piracicaba x Rua Barretos</t>
  </si>
  <si>
    <t>Rodovia SP-457, dentro do Balneário - Av. Principal</t>
  </si>
  <si>
    <t>Avenida Ananias Batista Menezes x Dezoito do Canal</t>
  </si>
  <si>
    <t xml:space="preserve">R. Francisco Antonio Cesta Netto,s/n </t>
  </si>
  <si>
    <t>Estrada Anna Santin</t>
  </si>
  <si>
    <t>R. Pedro Paulo Carregari x R. Olivia Gobbo Nardelli - Condomínio Residencial Engenho Resen</t>
  </si>
  <si>
    <t>Rua Pau Brasil x Rua Dezoito</t>
  </si>
  <si>
    <t>Rua das Amburanas</t>
  </si>
  <si>
    <t>Rua Antônio Franco de Lima, 938</t>
  </si>
  <si>
    <t>Estrada Municipal SP-250, 10 - Em frente a igreja</t>
  </si>
  <si>
    <t>Rua Sebastião Lanza, 100</t>
  </si>
  <si>
    <t>Rua Castro Alves x Rua Paulo Naressi</t>
  </si>
  <si>
    <t>Rodovia Almino Monteiro Alvares Affonso, 2370</t>
  </si>
  <si>
    <t>Rua Jatir Domingues, 234</t>
  </si>
  <si>
    <t>Estrada Vicinal x Rua das Rosas</t>
  </si>
  <si>
    <t>Avenida Giácomo Bertoline x Rua VIII</t>
  </si>
  <si>
    <t>Avenida José Pereira Jucá</t>
  </si>
  <si>
    <t>POTU.PT.OMI</t>
  </si>
  <si>
    <t>Rua Paschoal Jerônimo Fornazari x Rua Izaura M. de Almeida</t>
  </si>
  <si>
    <t>Rua Higyno Guilherme Costato x Rua Horácio Sales Cunha</t>
  </si>
  <si>
    <t>Estrada do Corcovado x Estrada da Folha Seca</t>
  </si>
  <si>
    <t>Rodovia SP-55, 317 - Condomínio Wembley</t>
  </si>
  <si>
    <t>Estrada dos Macacos</t>
  </si>
  <si>
    <t>Avenida Manuel Alves x Avenida Carlos Basso</t>
  </si>
  <si>
    <t>Avenida Elias Maluf x Rua Dezoito</t>
  </si>
  <si>
    <t>Rodovia Raposo Tavares x Estr. do Caetê</t>
  </si>
  <si>
    <t>Av. Engrácia Gimenes, 17 x Estr. Municipal Usina de São Pedro</t>
  </si>
  <si>
    <t>R. Quintino Bocaiuva, 164 x R. Padre Antonio Ronsini</t>
  </si>
  <si>
    <t>Rua Eduardo Gobato x Avenida Aldo Hermano Klein</t>
  </si>
  <si>
    <t>Avenida 62 PA x Rua 23, 1525</t>
  </si>
  <si>
    <t>Rua José Meirelles</t>
  </si>
  <si>
    <t>Rua Oswaldo de Lima Mesquita</t>
  </si>
  <si>
    <t>Avenida Manoel Blanco Vega, 227A x Rua Adolpho Cândido Santos</t>
  </si>
  <si>
    <t>Avenida Rui Teixeira Mendes 380</t>
  </si>
  <si>
    <t>Rodovia Capitão Bardoino 2770</t>
  </si>
  <si>
    <t>Rua Sessenta e Sete x Rua Quarenta e Quatro</t>
  </si>
  <si>
    <t>Avenida Antonio Batista de Proença x Rua Lucindo Brisola</t>
  </si>
  <si>
    <t>Rua Atilio Natal x Rua Olivio Verri</t>
  </si>
  <si>
    <t>Av. Ângela Blaso Segreto, 349 x Av. Antonio Pedro Thomitão</t>
  </si>
  <si>
    <t>Rua José Pinto Adorno, 100</t>
  </si>
  <si>
    <t>Rua Santa Soares Brito 90</t>
  </si>
  <si>
    <t xml:space="preserve">Av. Mato Grosso do Sul, 1234 </t>
  </si>
  <si>
    <t>Avenida Eugênio Coneglian, s/n - próximo a Rua Maria Batistão</t>
  </si>
  <si>
    <t>Rua Fagundes Varela x Avenida do Sol</t>
  </si>
  <si>
    <t>Estrada Dona Catarina x Estrada Mario Covas</t>
  </si>
  <si>
    <t>Rua dos Pinheiros x Avenida dos Lagos</t>
  </si>
  <si>
    <t>Estrada Municipal Bairro Cristal x Estrada Capuava</t>
  </si>
  <si>
    <t>Rua José Giusti, 30 x Avenida Doutor Antonio de Luna, 1214-1234</t>
  </si>
  <si>
    <t>Avenida Doutor Antônio de Luna 3162</t>
  </si>
  <si>
    <t>Rua Hia Rosenthal Spilberg, 285 x Rua Quatro</t>
  </si>
  <si>
    <t>Rodovia Deputado Laércio Corte (SP-147), KM 98</t>
  </si>
  <si>
    <t>Rua José das Dores x Rua Rosália Schimidt de O. Aranha</t>
  </si>
  <si>
    <t xml:space="preserve"> Alameda dos Manacás, s/n - Condomínio Horizonte Azul</t>
  </si>
  <si>
    <t>Rua 1 - Condomínio Vivendas do Japi</t>
  </si>
  <si>
    <t>Avenida Francisco Nakazato x Avenida Emílio Chechinato</t>
  </si>
  <si>
    <t>Av. Emílio Chechinato 2520- Chacara Santa Barbara</t>
  </si>
  <si>
    <t>Rodovia Mario Tonolli 1418</t>
  </si>
  <si>
    <t>Estrada Municipal Itu-Mairinque x Rua Particular Fazenda Curumim</t>
  </si>
  <si>
    <t>Rua Principal, 9 x Rua Pedregulho</t>
  </si>
  <si>
    <t>Clube de Campo Fazenda Estrada Municipal Nemésio Dario dos Santos</t>
  </si>
  <si>
    <t>Avenida Coronel Seckler 1155-12</t>
  </si>
  <si>
    <t>R. R entre R. 38 e R. 39 - CHDU</t>
  </si>
  <si>
    <t>R. N  entre R. 29 e R. 30 - CHDU Guapura</t>
  </si>
  <si>
    <t>SP-131 RESIDENCIAL PONTA DAS CELAS</t>
  </si>
  <si>
    <t xml:space="preserve"> Rua Macieira sn</t>
  </si>
  <si>
    <t>Rodovia Bandeirantes, Km 118</t>
  </si>
  <si>
    <t>Av Eng. José Nelson Machado x Rua Venezuela</t>
  </si>
  <si>
    <t xml:space="preserve">Rua Maceio x Rua Marília </t>
  </si>
  <si>
    <t> 28/08/2014</t>
  </si>
  <si>
    <t>11000JABMP</t>
  </si>
  <si>
    <t>Av. Antonio Sylvio Cunha Bueno x Rua Capela</t>
  </si>
  <si>
    <t>23°43'5.42"S</t>
  </si>
  <si>
    <t>46°36'45.04"O</t>
  </si>
  <si>
    <t>SÃO PAULO</t>
  </si>
  <si>
    <t xml:space="preserve"> Rua 10 x Rua Domingos Carmelindo Calo </t>
  </si>
  <si>
    <t xml:space="preserve"> Rua Domingos Carmelindo Calo x Rua Rio de janeiro </t>
  </si>
  <si>
    <t xml:space="preserve"> Rua Altino Arantes x Rua Lopes Trovão </t>
  </si>
  <si>
    <t xml:space="preserve"> Rua Dr. Alcebíades Ferreira Moraes x Horácio Soares </t>
  </si>
  <si>
    <t xml:space="preserve"> Rua jorge Tibiriça x Rua Doze de Outubro </t>
  </si>
  <si>
    <t>S22°58'26.2"S</t>
  </si>
  <si>
    <t>Multishelf T17 Delta</t>
  </si>
  <si>
    <t>Utilizado para Vandalismo BBE</t>
  </si>
  <si>
    <t/>
  </si>
  <si>
    <t>11609ATZUB</t>
  </si>
  <si>
    <t>11609ATZCG</t>
  </si>
  <si>
    <t>11609ATZCE</t>
  </si>
  <si>
    <t>11609ATZTY</t>
  </si>
  <si>
    <t>11042JMRDW</t>
  </si>
  <si>
    <t>11042JMREC</t>
  </si>
  <si>
    <t>11135NAUPQ</t>
  </si>
  <si>
    <t>11042JMRBB</t>
  </si>
  <si>
    <t>11042JMRBE</t>
  </si>
  <si>
    <t>11042JMRCA</t>
  </si>
  <si>
    <t>11042JMRCI</t>
  </si>
  <si>
    <t>11042JMRCS</t>
  </si>
  <si>
    <t>11042JMRCZ</t>
  </si>
  <si>
    <t>11042JMRDB</t>
  </si>
  <si>
    <t>11042JMRDC</t>
  </si>
  <si>
    <t>11042JMRDD</t>
  </si>
  <si>
    <t>11042JMRDE</t>
  </si>
  <si>
    <t>11042JMRDF</t>
  </si>
  <si>
    <t>11042JMRDG</t>
  </si>
  <si>
    <t>11042JMRDR</t>
  </si>
  <si>
    <t>11042JMRDS</t>
  </si>
  <si>
    <t>11042JMRDT</t>
  </si>
  <si>
    <t>11042JMRDX</t>
  </si>
  <si>
    <t>11042JMRDY</t>
  </si>
  <si>
    <t>11042JMRCQ</t>
  </si>
  <si>
    <t>11042JMRED</t>
  </si>
  <si>
    <t>11042JMRBM</t>
  </si>
  <si>
    <t>11042JMRCB</t>
  </si>
  <si>
    <t>11042JMRDH</t>
  </si>
  <si>
    <t>11042JMRBF</t>
  </si>
  <si>
    <t>11042JMREF</t>
  </si>
  <si>
    <t>11042JMRCC</t>
  </si>
  <si>
    <t>11042JMREA</t>
  </si>
  <si>
    <t>11042JMRCD</t>
  </si>
  <si>
    <t>11042JMREE</t>
  </si>
  <si>
    <t>11042JMRBA</t>
  </si>
  <si>
    <t>11042JMRCM</t>
  </si>
  <si>
    <t>11135NAPBN</t>
  </si>
  <si>
    <t>11135NAUPD</t>
  </si>
  <si>
    <t>11135NAUPJ</t>
  </si>
  <si>
    <t>11135NAUPK</t>
  </si>
  <si>
    <t>11135NAUPN</t>
  </si>
  <si>
    <t>11135NAUPU</t>
  </si>
  <si>
    <t>11135NAUPS</t>
  </si>
  <si>
    <t>11135NAUQU</t>
  </si>
  <si>
    <t>11380RBBCX</t>
  </si>
  <si>
    <t>11380RBBDA</t>
  </si>
  <si>
    <t>11380RBBDB</t>
  </si>
  <si>
    <t>11380RBBDC</t>
  </si>
  <si>
    <t>11380RBBDJ</t>
  </si>
  <si>
    <t>11380RBBDR</t>
  </si>
  <si>
    <t>11380RBBDY</t>
  </si>
  <si>
    <t>11380RBBER</t>
  </si>
  <si>
    <t>11380RBBFL</t>
  </si>
  <si>
    <t>11380RBBCW</t>
  </si>
  <si>
    <t>11042JMRCN</t>
  </si>
  <si>
    <t>11135NAUPL</t>
  </si>
  <si>
    <t>11042JMRBJ</t>
  </si>
  <si>
    <t>11042JMRBL</t>
  </si>
  <si>
    <t>11135NAUOJ</t>
  </si>
  <si>
    <t>11000MAHKW</t>
  </si>
  <si>
    <t>11000MGMVS</t>
  </si>
  <si>
    <t>11000MGMZU</t>
  </si>
  <si>
    <t>11000MGMVU</t>
  </si>
  <si>
    <t>11000MAFRE</t>
  </si>
  <si>
    <t>11609ATZCK</t>
  </si>
  <si>
    <t>11609ATOLJ</t>
  </si>
  <si>
    <t>11609ATZCF</t>
  </si>
  <si>
    <t>22°59'49.4"S</t>
  </si>
  <si>
    <t>49°52'47.4"W</t>
  </si>
  <si>
    <t xml:space="preserve"> Rua dos Expedicionários x Rua José Justino de Carvalho </t>
  </si>
  <si>
    <t>22°59'33.4"S</t>
  </si>
  <si>
    <t>49°51'56.4"W</t>
  </si>
  <si>
    <t>22°58'48.4"S</t>
  </si>
  <si>
    <t>49°52'45.3"W</t>
  </si>
  <si>
    <t>22°59'13.5"S</t>
  </si>
  <si>
    <t>49°52'02.2"W</t>
  </si>
  <si>
    <t xml:space="preserve"> Av Gastão Vidigal x Av Dr. Altino Arantes </t>
  </si>
  <si>
    <t xml:space="preserve"> Rua Horácio Berlinque x Rua Doze de Outubro </t>
  </si>
  <si>
    <t xml:space="preserve"> Av Henrique Migliari x Rua João Garbin </t>
  </si>
  <si>
    <t xml:space="preserve"> Rua Conselheiro Rodrigues Alves x Prof. Paulo Prado Garcia </t>
  </si>
  <si>
    <t>22°58'42.1"S</t>
  </si>
  <si>
    <t>49°52'31.1"W</t>
  </si>
  <si>
    <t xml:space="preserve"> Rua Santa Catarina x Rua Duque de Caxias </t>
  </si>
  <si>
    <t xml:space="preserve"> Rua Pará x Rua duque de Caxias </t>
  </si>
  <si>
    <t>22°58'22.6"S</t>
  </si>
  <si>
    <t>49°52'02.0"W</t>
  </si>
  <si>
    <t xml:space="preserve"> Av. Miguel Cury x Av Luis Saldanha Rodrigues </t>
  </si>
  <si>
    <t>22°58'34.2"S</t>
  </si>
  <si>
    <t>49°53'05.4"W</t>
  </si>
  <si>
    <t>22°58'26.8"S</t>
  </si>
  <si>
    <t>49°51'25.2"W</t>
  </si>
  <si>
    <t>TA: 3138756</t>
  </si>
  <si>
    <t>Estrada Abias da Silva, 252</t>
  </si>
  <si>
    <t>TA: 2804835</t>
  </si>
  <si>
    <t>ESTR SAPOPEMBA 3550</t>
  </si>
  <si>
    <t>MAU.JI.MSO50</t>
  </si>
  <si>
    <t>Utilizado para Vandalismo CBZ</t>
  </si>
  <si>
    <t xml:space="preserve"> Rua Dom José Marelo x Av Jacinto Ferreira de Sá </t>
  </si>
  <si>
    <t xml:space="preserve"> rodovia raposo Tavares x Rua Eurico Amaral dos Santos </t>
  </si>
  <si>
    <t>0000.2677 30/01/2017</t>
  </si>
  <si>
    <t>0000.2676 30/01/2017</t>
  </si>
  <si>
    <t>MSAN Nokia 7302</t>
  </si>
  <si>
    <r>
      <t>Av. Nicola Caporrino x R. Prof</t>
    </r>
    <r>
      <rPr>
        <vertAlign val="superscript"/>
        <sz val="9"/>
        <rFont val="Calibri"/>
        <family val="2"/>
        <scheme val="minor"/>
      </rPr>
      <t>a</t>
    </r>
    <r>
      <rPr>
        <sz val="9"/>
        <rFont val="Calibri"/>
        <family val="2"/>
        <scheme val="minor"/>
      </rPr>
      <t>. Raquel de Camargo - Cond. São Marcos</t>
    </r>
  </si>
  <si>
    <r>
      <t>Estr. do Gramado, s/n</t>
    </r>
    <r>
      <rPr>
        <vertAlign val="superscript"/>
        <sz val="9"/>
        <rFont val="Calibri"/>
        <family val="2"/>
        <scheme val="minor"/>
      </rPr>
      <t>o</t>
    </r>
    <r>
      <rPr>
        <sz val="9"/>
        <rFont val="Calibri"/>
        <family val="2"/>
        <scheme val="minor"/>
      </rPr>
      <t xml:space="preserve"> - Jardim dos Eucaliptos</t>
    </r>
  </si>
  <si>
    <r>
      <t>Estrada Belvedere, s/n</t>
    </r>
    <r>
      <rPr>
        <vertAlign val="superscript"/>
        <sz val="9"/>
        <rFont val="Calibri"/>
        <family val="2"/>
        <scheme val="minor"/>
      </rPr>
      <t>o</t>
    </r>
  </si>
  <si>
    <r>
      <t>R. Prof</t>
    </r>
    <r>
      <rPr>
        <vertAlign val="superscript"/>
        <sz val="9"/>
        <rFont val="Calibri"/>
        <family val="2"/>
        <scheme val="minor"/>
      </rPr>
      <t>a</t>
    </r>
    <r>
      <rPr>
        <sz val="9"/>
        <rFont val="Calibri"/>
        <family val="2"/>
        <scheme val="minor"/>
      </rPr>
      <t xml:space="preserve"> Rosemira P. Santos, 150</t>
    </r>
  </si>
  <si>
    <r>
      <t>1</t>
    </r>
    <r>
      <rPr>
        <vertAlign val="superscript"/>
        <sz val="9"/>
        <rFont val="Calibri"/>
        <family val="2"/>
        <scheme val="minor"/>
      </rPr>
      <t>a</t>
    </r>
    <r>
      <rPr>
        <sz val="9"/>
        <rFont val="Calibri"/>
        <family val="2"/>
        <scheme val="minor"/>
      </rPr>
      <t xml:space="preserve"> Travessa do Bom Retiro x Estr. Antônio Frederico Ozanan - Bairrinho</t>
    </r>
  </si>
  <si>
    <r>
      <t> </t>
    </r>
    <r>
      <rPr>
        <sz val="9"/>
        <color theme="1"/>
        <rFont val="Calibri"/>
        <family val="2"/>
        <scheme val="minor"/>
      </rPr>
      <t>1003584630</t>
    </r>
  </si>
  <si>
    <r>
      <t xml:space="preserve">  </t>
    </r>
    <r>
      <rPr>
        <sz val="9"/>
        <color rgb="FF000000"/>
        <rFont val="Calibri"/>
        <family val="2"/>
        <scheme val="minor"/>
      </rPr>
      <t>Rua Carlos Gomes x Estrada para Águas Espraiadas</t>
    </r>
  </si>
  <si>
    <r>
      <t xml:space="preserve">  </t>
    </r>
    <r>
      <rPr>
        <sz val="9"/>
        <color rgb="FF000000"/>
        <rFont val="Calibri"/>
        <family val="2"/>
        <scheme val="minor"/>
      </rPr>
      <t>Rua Waldomiro Camillo de Camargo x Rua João Trevisan</t>
    </r>
  </si>
  <si>
    <t>cancelado</t>
  </si>
  <si>
    <t>22°58'09.3"S</t>
  </si>
  <si>
    <t>49°51'45.5"W</t>
  </si>
  <si>
    <t>SNE.HT</t>
  </si>
  <si>
    <t xml:space="preserve"> Rua Maria do Carmo F. Matosinho x Rua henrique Pontara </t>
  </si>
  <si>
    <t xml:space="preserve"> Rua Monsieur O V Silva x Rua Enfermeiro Geraldo Pimentel </t>
  </si>
  <si>
    <t>Utilizado para ATEI RKL</t>
  </si>
  <si>
    <t>Utilizado para Vandalismo BPS - NF: 000015845</t>
  </si>
  <si>
    <t>Monoshelf PHB</t>
  </si>
  <si>
    <t xml:space="preserve"> Rua Benjamim Constante x Rua José Galvão </t>
  </si>
  <si>
    <t>De: ARO</t>
  </si>
  <si>
    <t>De: MSAN</t>
  </si>
  <si>
    <t>Para: ARO</t>
  </si>
  <si>
    <t>Para: MSAN</t>
  </si>
  <si>
    <t xml:space="preserve"> Rua Benjamim Constante x Rua Euclides da Cunha </t>
  </si>
  <si>
    <t xml:space="preserve"> Rua Antônio Soares da Silva x Rua José Galian Biasco </t>
  </si>
  <si>
    <t>Av. Presidente Juscelino Kubitscheck de Oliveira, 5000 - Shopping Iguatemi</t>
  </si>
  <si>
    <t>pif</t>
  </si>
  <si>
    <t>XVP</t>
  </si>
  <si>
    <t>ESTRADA DO CAMBURI X RUA UBERLÂNDIA</t>
  </si>
  <si>
    <t>MRES.BO.MSO03</t>
  </si>
  <si>
    <t>0000.2680_06 02 2017</t>
  </si>
  <si>
    <t>TA: 3242790</t>
  </si>
  <si>
    <t>Utilizado para Vandalismo Maresias XVP</t>
  </si>
  <si>
    <t>Utilizado para Vandalismo Araçariguama UEO</t>
  </si>
  <si>
    <t>UEO</t>
  </si>
  <si>
    <t>AREM.AG.MSO02</t>
  </si>
  <si>
    <t>ESTAÇÃO PRINCIPAL</t>
  </si>
  <si>
    <t>0000.2681_06 02 2017</t>
  </si>
  <si>
    <t xml:space="preserve">TA: 3246912 </t>
  </si>
  <si>
    <t>Rua Gregória Spina, S/N</t>
  </si>
  <si>
    <t>YDD</t>
  </si>
  <si>
    <t>Rua Brigadeiro Faria Lima x João Gomes</t>
  </si>
  <si>
    <t>0000.2682_07 02 2017</t>
  </si>
  <si>
    <t>GRS.MQ.MSO22</t>
  </si>
  <si>
    <t>Utiilizado para Vandalismo YDD</t>
  </si>
  <si>
    <t>TA: 3250026</t>
  </si>
  <si>
    <t>11000MDCRY</t>
  </si>
  <si>
    <t>11048AJAAC</t>
  </si>
  <si>
    <t>11048AJAAD</t>
  </si>
  <si>
    <t>11381BCABA</t>
  </si>
  <si>
    <t>11381BCABB</t>
  </si>
  <si>
    <t>11370MAACF</t>
  </si>
  <si>
    <t>11370MAACG</t>
  </si>
  <si>
    <t>11220FVAGE</t>
  </si>
  <si>
    <t>11220FVAGF</t>
  </si>
  <si>
    <t>11370MAAHB</t>
  </si>
  <si>
    <t>11220FVAHI</t>
  </si>
  <si>
    <t>11220FVAHP</t>
  </si>
  <si>
    <t>11381BCAHP</t>
  </si>
  <si>
    <t>11220FVAHT</t>
  </si>
  <si>
    <t>11220FVAHU</t>
  </si>
  <si>
    <t>11370MAAHX</t>
  </si>
  <si>
    <t>11370MAAOC</t>
  </si>
  <si>
    <t>11370MAAOD</t>
  </si>
  <si>
    <t>11370MAAOR</t>
  </si>
  <si>
    <t>11370MAAOZ</t>
  </si>
  <si>
    <t>11370MAAZK</t>
  </si>
  <si>
    <t>11370MAAZU</t>
  </si>
  <si>
    <t>11641BPBBE</t>
  </si>
  <si>
    <t>11641BPBBF</t>
  </si>
  <si>
    <t>11370JICAA</t>
  </si>
  <si>
    <t>11370JICAF</t>
  </si>
  <si>
    <t>11370JICAI</t>
  </si>
  <si>
    <t>11370JICAK</t>
  </si>
  <si>
    <t>11370JICAQ</t>
  </si>
  <si>
    <t>11370JICAT</t>
  </si>
  <si>
    <t>11370JICAV</t>
  </si>
  <si>
    <t>11370JICAX</t>
  </si>
  <si>
    <t>11370JICAY</t>
  </si>
  <si>
    <t>11370JICBA</t>
  </si>
  <si>
    <t>11370JICBI</t>
  </si>
  <si>
    <t>11370JICBM</t>
  </si>
  <si>
    <t>11370JICBP</t>
  </si>
  <si>
    <t>11370JICBW</t>
  </si>
  <si>
    <t>11300BSCVB</t>
  </si>
  <si>
    <t>11300BSCVD</t>
  </si>
  <si>
    <t>11300BSCVE</t>
  </si>
  <si>
    <t>11300BSCVJ</t>
  </si>
  <si>
    <t>11300BSCVK</t>
  </si>
  <si>
    <t>11370ABEIP</t>
  </si>
  <si>
    <t>11370ABEJM</t>
  </si>
  <si>
    <t>11370ABELB</t>
  </si>
  <si>
    <t>11370ABELC</t>
  </si>
  <si>
    <t>11370ABELD</t>
  </si>
  <si>
    <t>11381PGEPM</t>
  </si>
  <si>
    <t>11381PGEPN</t>
  </si>
  <si>
    <t>11381PGEPO</t>
  </si>
  <si>
    <t>11381PGEPS</t>
  </si>
  <si>
    <t>11370JICAG</t>
  </si>
  <si>
    <t>11550VGBPW</t>
  </si>
  <si>
    <t>13797OLOLI</t>
  </si>
  <si>
    <t>11359MDPAC</t>
  </si>
  <si>
    <t>13227LSSRZ</t>
  </si>
  <si>
    <t>12303MSZXP</t>
  </si>
  <si>
    <t>11470PIZZZ</t>
  </si>
  <si>
    <t>11972COAAA</t>
  </si>
  <si>
    <t>11972COAAD</t>
  </si>
  <si>
    <t>11953TQAQH</t>
  </si>
  <si>
    <t>11970TAATA</t>
  </si>
  <si>
    <t>11953TQBOI</t>
  </si>
  <si>
    <t>11953TQBOO</t>
  </si>
  <si>
    <t>11605SIOXQ</t>
  </si>
  <si>
    <t>11589VNAAC</t>
  </si>
  <si>
    <t>11488PAAAF</t>
  </si>
  <si>
    <t>11670SBAAF</t>
  </si>
  <si>
    <t>11870OPAAG</t>
  </si>
  <si>
    <t>11870OPAAI</t>
  </si>
  <si>
    <t>11381BCAAN</t>
  </si>
  <si>
    <t>11488PAABL</t>
  </si>
  <si>
    <t>11488PAABN</t>
  </si>
  <si>
    <t>11370MAACA</t>
  </si>
  <si>
    <t>11548SBAFF</t>
  </si>
  <si>
    <t>11357MQAFL</t>
  </si>
  <si>
    <t>11548SBAFP</t>
  </si>
  <si>
    <t>11548SBAFQ</t>
  </si>
  <si>
    <t>11357MQAFU</t>
  </si>
  <si>
    <t>11220FVAGY</t>
  </si>
  <si>
    <t>11220FVAGZ</t>
  </si>
  <si>
    <t>11220FVAHK</t>
  </si>
  <si>
    <t>11623SIAHL</t>
  </si>
  <si>
    <t>11623SIAHQ</t>
  </si>
  <si>
    <t>11623SIAHR</t>
  </si>
  <si>
    <t>11623SIAIC</t>
  </si>
  <si>
    <t>11623SIAID</t>
  </si>
  <si>
    <t>11300ITAIR</t>
  </si>
  <si>
    <t>11300ITAIV</t>
  </si>
  <si>
    <t>11370MAAKO</t>
  </si>
  <si>
    <t>11370MAAKP</t>
  </si>
  <si>
    <t>11548SBALC</t>
  </si>
  <si>
    <t>11528RPALO</t>
  </si>
  <si>
    <t>11185DDALQ</t>
  </si>
  <si>
    <t>11548SBALU</t>
  </si>
  <si>
    <t>11641SZALW</t>
  </si>
  <si>
    <t>11370MAAON</t>
  </si>
  <si>
    <t>11548SBAUE</t>
  </si>
  <si>
    <t>11548SBAUL</t>
  </si>
  <si>
    <t>11641SZAVQ</t>
  </si>
  <si>
    <t>11550SCAXR</t>
  </si>
  <si>
    <t>11550SCAXZ</t>
  </si>
  <si>
    <t>11185BEBBA</t>
  </si>
  <si>
    <t>11548ASBCP</t>
  </si>
  <si>
    <t>11548ASBCQ</t>
  </si>
  <si>
    <t>11300VJBLV</t>
  </si>
  <si>
    <t>11185BEBMV</t>
  </si>
  <si>
    <t>11185BEBMY</t>
  </si>
  <si>
    <t>11953TQBOE</t>
  </si>
  <si>
    <t>11291ISBOO</t>
  </si>
  <si>
    <t>11550VGBPY</t>
  </si>
  <si>
    <t>11227SSBQU</t>
  </si>
  <si>
    <t>11136MSBSA</t>
  </si>
  <si>
    <t>11051DPBSG</t>
  </si>
  <si>
    <t>11689VGBSN</t>
  </si>
  <si>
    <t>11176CIBUH</t>
  </si>
  <si>
    <t>11686IABWL</t>
  </si>
  <si>
    <t>11869GTCAC</t>
  </si>
  <si>
    <t>11370JICAL</t>
  </si>
  <si>
    <t>11370JICAN</t>
  </si>
  <si>
    <t>11370JICAR</t>
  </si>
  <si>
    <t>11370JICAS</t>
  </si>
  <si>
    <t>11370JICAU</t>
  </si>
  <si>
    <t>11370JICBC</t>
  </si>
  <si>
    <t>11370JICBF</t>
  </si>
  <si>
    <t>11370JICBJ</t>
  </si>
  <si>
    <t>11370JICBQ</t>
  </si>
  <si>
    <t>11370JICBR</t>
  </si>
  <si>
    <t>11370JICBS</t>
  </si>
  <si>
    <t>11370JICBU</t>
  </si>
  <si>
    <t>11051PRCBX</t>
  </si>
  <si>
    <t>11633PSCEG</t>
  </si>
  <si>
    <t>11633PSCEP</t>
  </si>
  <si>
    <t>11146JACLV</t>
  </si>
  <si>
    <t>11425ROCRT</t>
  </si>
  <si>
    <t>11000MDCRZ</t>
  </si>
  <si>
    <t>11000MDCUT</t>
  </si>
  <si>
    <t>11300BSCVF</t>
  </si>
  <si>
    <t>11300BSCVI</t>
  </si>
  <si>
    <t>11000MDCVO</t>
  </si>
  <si>
    <t>11291PUCYW</t>
  </si>
  <si>
    <t>11414JPDJY</t>
  </si>
  <si>
    <t>11370ABEIC</t>
  </si>
  <si>
    <t>11370ABEIH</t>
  </si>
  <si>
    <t>11370ABEIJ</t>
  </si>
  <si>
    <t>11370ABEIW</t>
  </si>
  <si>
    <t>11370ABEJK</t>
  </si>
  <si>
    <t>11548FZEJW</t>
  </si>
  <si>
    <t>11415NZEKC</t>
  </si>
  <si>
    <t>11548FZEKM</t>
  </si>
  <si>
    <t>11370ABELA</t>
  </si>
  <si>
    <t>11370ABELH</t>
  </si>
  <si>
    <t>11370ABELN</t>
  </si>
  <si>
    <t>11370ABELP</t>
  </si>
  <si>
    <t>11370ABELQ</t>
  </si>
  <si>
    <t>11370ABELS</t>
  </si>
  <si>
    <t>11370ABELU</t>
  </si>
  <si>
    <t>11370ABEMA</t>
  </si>
  <si>
    <t>11381PGEPD</t>
  </si>
  <si>
    <t>11381PGEPE</t>
  </si>
  <si>
    <t>11381PGEPG</t>
  </si>
  <si>
    <t>11381PGEPL</t>
  </si>
  <si>
    <t>11381PGEPR</t>
  </si>
  <si>
    <t>11381PGEPT</t>
  </si>
  <si>
    <t>11548FZEZN</t>
  </si>
  <si>
    <t>11548FZEZV</t>
  </si>
  <si>
    <t>11633HTFAQ</t>
  </si>
  <si>
    <t>11633HTFBC</t>
  </si>
  <si>
    <t>11633HTFBE</t>
  </si>
  <si>
    <t>11633HTFJC</t>
  </si>
  <si>
    <t>11358TPFSU</t>
  </si>
  <si>
    <t>11358PSFTW</t>
  </si>
  <si>
    <t>11266GFGFB</t>
  </si>
  <si>
    <t>11529NRGIA</t>
  </si>
  <si>
    <t>11548DMHDK</t>
  </si>
  <si>
    <t>11401NZHLI</t>
  </si>
  <si>
    <t>11266GNICE</t>
  </si>
  <si>
    <t>11548BAIDG</t>
  </si>
  <si>
    <t>11548BAIDV</t>
  </si>
  <si>
    <t>11163CHKAA</t>
  </si>
  <si>
    <t>11892NBKBK</t>
  </si>
  <si>
    <t>11892NANCC</t>
  </si>
  <si>
    <t>11892NANCD</t>
  </si>
  <si>
    <t>11892NBNCI</t>
  </si>
  <si>
    <t>11203EGOGY</t>
  </si>
  <si>
    <t>11135CBOKM</t>
  </si>
  <si>
    <t>11275DPPHF</t>
  </si>
  <si>
    <t>11383PJPKA</t>
  </si>
  <si>
    <t>11383PJPKF</t>
  </si>
  <si>
    <t>11660TIPMC</t>
  </si>
  <si>
    <t>11383PJPMH</t>
  </si>
  <si>
    <t>11383PJPMM</t>
  </si>
  <si>
    <t>11383PJPMR</t>
  </si>
  <si>
    <t>11383PJPMW</t>
  </si>
  <si>
    <t>11383PJPMX</t>
  </si>
  <si>
    <t>11340CGPNO</t>
  </si>
  <si>
    <t>11340CGPNQ</t>
  </si>
  <si>
    <t>11340CGPOG</t>
  </si>
  <si>
    <t>11660TIPOX</t>
  </si>
  <si>
    <t>11386SPQLD</t>
  </si>
  <si>
    <t>11428MPQMF</t>
  </si>
  <si>
    <t>11303CSQOR</t>
  </si>
  <si>
    <t>11326CBQOS</t>
  </si>
  <si>
    <t>11136MSQPD</t>
  </si>
  <si>
    <t>12215CTQQI</t>
  </si>
  <si>
    <t>11572AEQYZ</t>
  </si>
  <si>
    <t>11071ALSCK</t>
  </si>
  <si>
    <t>11109ABSDL</t>
  </si>
  <si>
    <t>11474VRSPA</t>
  </si>
  <si>
    <t>11474VRSPC</t>
  </si>
  <si>
    <t>11474VRSPD</t>
  </si>
  <si>
    <t>11425ROSVJ</t>
  </si>
  <si>
    <t>11425ROSVL</t>
  </si>
  <si>
    <t>11256ASTKB</t>
  </si>
  <si>
    <t>11256SATTA</t>
  </si>
  <si>
    <t>11256SATTB</t>
  </si>
  <si>
    <t>11135DLUOO</t>
  </si>
  <si>
    <t>11507JGUPR</t>
  </si>
  <si>
    <t>11507RBUPV</t>
  </si>
  <si>
    <t>11135DLURB</t>
  </si>
  <si>
    <t>11135DLURE</t>
  </si>
  <si>
    <t>11455PNUSR</t>
  </si>
  <si>
    <t>11455PNUTH</t>
  </si>
  <si>
    <t>11311LNUWN</t>
  </si>
  <si>
    <t>11311LNUXB</t>
  </si>
  <si>
    <t>11311LNVBT</t>
  </si>
  <si>
    <t>11467LMVIO</t>
  </si>
  <si>
    <t>12214PGVOS</t>
  </si>
  <si>
    <t>11563BQVZD</t>
  </si>
  <si>
    <t>11948HTWMY</t>
  </si>
  <si>
    <t>11948HTWNN</t>
  </si>
  <si>
    <t>11948HTWNR</t>
  </si>
  <si>
    <t>11948HTWNS</t>
  </si>
  <si>
    <t>11948HTWNT</t>
  </si>
  <si>
    <t>11948HTWNU</t>
  </si>
  <si>
    <t>11948HTWNW</t>
  </si>
  <si>
    <t>11114JPXJC</t>
  </si>
  <si>
    <t>11174MCXLZ</t>
  </si>
  <si>
    <t>11229RPXMC</t>
  </si>
  <si>
    <t>13302JRXVS</t>
  </si>
  <si>
    <t>11892MQYDF</t>
  </si>
  <si>
    <t>11892MQYDG</t>
  </si>
  <si>
    <t>11892MQYDJ</t>
  </si>
  <si>
    <t>11892MQYDL</t>
  </si>
  <si>
    <t>11382HCYDP</t>
  </si>
  <si>
    <t>11291ISYEA</t>
  </si>
  <si>
    <t>11291ISYED</t>
  </si>
  <si>
    <t>11135OVYOX</t>
  </si>
  <si>
    <t>11135OVYOZ</t>
  </si>
  <si>
    <t>11135OVYTA</t>
  </si>
  <si>
    <t>11551VPYVN</t>
  </si>
  <si>
    <t>11551VPYVV</t>
  </si>
  <si>
    <t>11135CLYXS</t>
  </si>
  <si>
    <t>11135CLYYM</t>
  </si>
  <si>
    <t>11469BEZBB</t>
  </si>
  <si>
    <t>11303MDZMW</t>
  </si>
  <si>
    <t>11640ARZQN</t>
  </si>
  <si>
    <t>11640ARZQO</t>
  </si>
  <si>
    <t>11640ARZQS</t>
  </si>
  <si>
    <t>11227SSZRB</t>
  </si>
  <si>
    <t>11950TRZRI</t>
  </si>
  <si>
    <t>11370MAACB</t>
  </si>
  <si>
    <t>11370MAACC</t>
  </si>
  <si>
    <t>11370MAACD</t>
  </si>
  <si>
    <t>11370MAACE</t>
  </si>
  <si>
    <t>11370MAACH</t>
  </si>
  <si>
    <t>11370MAACJ</t>
  </si>
  <si>
    <t>11370MAACN</t>
  </si>
  <si>
    <t>11318JAADU</t>
  </si>
  <si>
    <t>11548SBAFC</t>
  </si>
  <si>
    <t>11357MQAFN</t>
  </si>
  <si>
    <t>11548SBAGA</t>
  </si>
  <si>
    <t>11370MAAHR</t>
  </si>
  <si>
    <t>11082BMAHS</t>
  </si>
  <si>
    <t>11370MAAHS</t>
  </si>
  <si>
    <t>11370MAAHU</t>
  </si>
  <si>
    <t>11370MAAHW</t>
  </si>
  <si>
    <t>11370MAAHZ</t>
  </si>
  <si>
    <t>11370MAAKD</t>
  </si>
  <si>
    <t>11370MAAKF</t>
  </si>
  <si>
    <t>11370MAAKK</t>
  </si>
  <si>
    <t>11370MAAKL</t>
  </si>
  <si>
    <t>11185DDALV</t>
  </si>
  <si>
    <t>11548SBAMQ</t>
  </si>
  <si>
    <t>11548SBAMT</t>
  </si>
  <si>
    <t>11548SBAMZ</t>
  </si>
  <si>
    <t>11370MAAOB</t>
  </si>
  <si>
    <t>11370MAAOE</t>
  </si>
  <si>
    <t>11370MAAOL</t>
  </si>
  <si>
    <t>11370MAAOM</t>
  </si>
  <si>
    <t>11370MAAOO</t>
  </si>
  <si>
    <t>11370MAAOP</t>
  </si>
  <si>
    <t>11370MAAOQ</t>
  </si>
  <si>
    <t>11370MAAOU</t>
  </si>
  <si>
    <t>11370MAAOX</t>
  </si>
  <si>
    <t>11185DDASJ</t>
  </si>
  <si>
    <t>11548SBAUA</t>
  </si>
  <si>
    <t>11548SBAUB</t>
  </si>
  <si>
    <t>11548SBAUC</t>
  </si>
  <si>
    <t>11548SBAUH</t>
  </si>
  <si>
    <t>11548SBAUJ</t>
  </si>
  <si>
    <t>11548SBAVI</t>
  </si>
  <si>
    <t>11548SBAVT</t>
  </si>
  <si>
    <t>11550SCAXA</t>
  </si>
  <si>
    <t>11550SCAXB</t>
  </si>
  <si>
    <t>11550SCAXQ</t>
  </si>
  <si>
    <t>11550SCAXW</t>
  </si>
  <si>
    <t>11370MAAZD</t>
  </si>
  <si>
    <t>11370MAAZY</t>
  </si>
  <si>
    <t>11000LZBKB</t>
  </si>
  <si>
    <t>11000LZBKE</t>
  </si>
  <si>
    <t>11000LZBKG</t>
  </si>
  <si>
    <t>11000VGBLM</t>
  </si>
  <si>
    <t>11000JABMQ</t>
  </si>
  <si>
    <t>11000VEBMT</t>
  </si>
  <si>
    <t>11185BEBMW</t>
  </si>
  <si>
    <t>11000TRBNE</t>
  </si>
  <si>
    <t>11000TRBNK</t>
  </si>
  <si>
    <t>11000LZBNM</t>
  </si>
  <si>
    <t>11000VGBNQ</t>
  </si>
  <si>
    <t>11550VGBPJ</t>
  </si>
  <si>
    <t>11550VGBPK</t>
  </si>
  <si>
    <t>11550VGBPL</t>
  </si>
  <si>
    <t>11550VGBPM</t>
  </si>
  <si>
    <t>11550VGBPN</t>
  </si>
  <si>
    <t>11550VGBPO</t>
  </si>
  <si>
    <t>11550VGBPP</t>
  </si>
  <si>
    <t>11227SSBQR</t>
  </si>
  <si>
    <t>11227SSBQS</t>
  </si>
  <si>
    <t>11227SSBQT</t>
  </si>
  <si>
    <t>11000JCBRL</t>
  </si>
  <si>
    <t>11381JPBSA</t>
  </si>
  <si>
    <t>11000PRBSO</t>
  </si>
  <si>
    <t>11176CIBUF</t>
  </si>
  <si>
    <t>11589VNBUQ</t>
  </si>
  <si>
    <t>11370JICAB</t>
  </si>
  <si>
    <t>11370JICAC</t>
  </si>
  <si>
    <t>11370JICAD</t>
  </si>
  <si>
    <t>11370JICAH</t>
  </si>
  <si>
    <t>11370JICAM</t>
  </si>
  <si>
    <t>11381MOCBA</t>
  </si>
  <si>
    <t>11370JICBB</t>
  </si>
  <si>
    <t>11370JICBD</t>
  </si>
  <si>
    <t>11370JICBK</t>
  </si>
  <si>
    <t>11370JICBT</t>
  </si>
  <si>
    <t>11633PSCDG</t>
  </si>
  <si>
    <t>11633PSCDI</t>
  </si>
  <si>
    <t>11633PSCDK</t>
  </si>
  <si>
    <t>11633PSCDZ</t>
  </si>
  <si>
    <t>11633PSCEB</t>
  </si>
  <si>
    <t>11633PSCEM</t>
  </si>
  <si>
    <t>11633PSCEN</t>
  </si>
  <si>
    <t>11633PSCKB</t>
  </si>
  <si>
    <t>11633PSCKM</t>
  </si>
  <si>
    <t>11892MQCRG</t>
  </si>
  <si>
    <t>11633PSCWC</t>
  </si>
  <si>
    <t>11633PSCWM</t>
  </si>
  <si>
    <t>11414JPDJV</t>
  </si>
  <si>
    <t>11414JPDJX</t>
  </si>
  <si>
    <t>11300IDDMI</t>
  </si>
  <si>
    <t>11570VAEBE</t>
  </si>
  <si>
    <t>11370ABEIK</t>
  </si>
  <si>
    <t>11370ABEIZ</t>
  </si>
  <si>
    <t>11370ABEJJ</t>
  </si>
  <si>
    <t>11370ABEJL</t>
  </si>
  <si>
    <t>11370ABEJN</t>
  </si>
  <si>
    <t>11415NZEKA</t>
  </si>
  <si>
    <t>11548FZEKA</t>
  </si>
  <si>
    <t>11415NZEKE</t>
  </si>
  <si>
    <t>11415NZEKF</t>
  </si>
  <si>
    <t>11415NZEKK</t>
  </si>
  <si>
    <t>11415NZEKL</t>
  </si>
  <si>
    <t>11370ABELE</t>
  </si>
  <si>
    <t>11370ABELF</t>
  </si>
  <si>
    <t>11370ABELJ</t>
  </si>
  <si>
    <t>11370ABELK</t>
  </si>
  <si>
    <t>11370ABELL</t>
  </si>
  <si>
    <t>11370ABELM</t>
  </si>
  <si>
    <t>11370ABELZ</t>
  </si>
  <si>
    <t>11370ABEMB</t>
  </si>
  <si>
    <t>11370ABEMC</t>
  </si>
  <si>
    <t>11370ABEME</t>
  </si>
  <si>
    <t>11370ABEMF</t>
  </si>
  <si>
    <t>11381PGEOA</t>
  </si>
  <si>
    <t>11381PGEOC</t>
  </si>
  <si>
    <t>11381PGEOD</t>
  </si>
  <si>
    <t>11381PGEOE</t>
  </si>
  <si>
    <t>11381PGEOG</t>
  </si>
  <si>
    <t>11381PGEPU</t>
  </si>
  <si>
    <t>11381PGEPV</t>
  </si>
  <si>
    <t>11381PGEPW</t>
  </si>
  <si>
    <t>11381PGEPX</t>
  </si>
  <si>
    <t>11381PGEPY</t>
  </si>
  <si>
    <t>11381PGEPZ</t>
  </si>
  <si>
    <t>11548FZESA</t>
  </si>
  <si>
    <t>11548FZESF</t>
  </si>
  <si>
    <t>11548FZESK</t>
  </si>
  <si>
    <t>11000SZEVE</t>
  </si>
  <si>
    <t>11000LZEYW</t>
  </si>
  <si>
    <t>11548FZEZL</t>
  </si>
  <si>
    <t>11548FZEZR</t>
  </si>
  <si>
    <t>11548FZEZZ</t>
  </si>
  <si>
    <t>11633HTFAF</t>
  </si>
  <si>
    <t>11633HTFAG</t>
  </si>
  <si>
    <t>11633HTFAJ</t>
  </si>
  <si>
    <t>11633HTFAK</t>
  </si>
  <si>
    <t>11633HTFAM</t>
  </si>
  <si>
    <t>11633HTFAN</t>
  </si>
  <si>
    <t>11633HTFAO</t>
  </si>
  <si>
    <t>11633HTFAU</t>
  </si>
  <si>
    <t>11633HTFAV</t>
  </si>
  <si>
    <t>11633HTFAW</t>
  </si>
  <si>
    <t>11633HTFBD</t>
  </si>
  <si>
    <t>11548PLFXI</t>
  </si>
  <si>
    <t>11000VGGDD</t>
  </si>
  <si>
    <t>11000VGGDF</t>
  </si>
  <si>
    <t>11000VGGDT</t>
  </si>
  <si>
    <t>11000JAGHM</t>
  </si>
  <si>
    <t>11000LZGHW</t>
  </si>
  <si>
    <t>11548DMHDL</t>
  </si>
  <si>
    <t>11548DMHDM</t>
  </si>
  <si>
    <t>11548DMHDN</t>
  </si>
  <si>
    <t>11548DMHDT</t>
  </si>
  <si>
    <t>11425OSJJJ</t>
  </si>
  <si>
    <t>11548RRJRQ</t>
  </si>
  <si>
    <t>11548RRJRR</t>
  </si>
  <si>
    <t>11548RRJRS</t>
  </si>
  <si>
    <t>11548RRJRT</t>
  </si>
  <si>
    <t>11548RRJRU</t>
  </si>
  <si>
    <t>11548RRJRV</t>
  </si>
  <si>
    <t>11892NBJZR</t>
  </si>
  <si>
    <t>11892GRKHD</t>
  </si>
  <si>
    <t>11000VEKRC</t>
  </si>
  <si>
    <t>11000VEKRY</t>
  </si>
  <si>
    <t>12078LILIA</t>
  </si>
  <si>
    <t>11614ALMAA</t>
  </si>
  <si>
    <t>11000VEMUT</t>
  </si>
  <si>
    <t>11000VEMUV</t>
  </si>
  <si>
    <t>11425ROMVH</t>
  </si>
  <si>
    <t>11000JCMVQ</t>
  </si>
  <si>
    <t>11000MGMVZ</t>
  </si>
  <si>
    <t>11000MGMWA</t>
  </si>
  <si>
    <t>11000MGMWG</t>
  </si>
  <si>
    <t>11000MGMWH</t>
  </si>
  <si>
    <t>11000MGMYW</t>
  </si>
  <si>
    <t>11203CONGC</t>
  </si>
  <si>
    <t>11529NONIE</t>
  </si>
  <si>
    <t>11425SNNXY</t>
  </si>
  <si>
    <t>11463PAODV</t>
  </si>
  <si>
    <t>11203EGOGA</t>
  </si>
  <si>
    <t>11203EGOGL</t>
  </si>
  <si>
    <t>11589VNOIX</t>
  </si>
  <si>
    <t>11562RDOKA</t>
  </si>
  <si>
    <t>11562MCOKC</t>
  </si>
  <si>
    <t>11562ELOKL</t>
  </si>
  <si>
    <t>11633PIOQA</t>
  </si>
  <si>
    <t>11589SPOVB</t>
  </si>
  <si>
    <t>11660TIPMA</t>
  </si>
  <si>
    <t>11660TIPME</t>
  </si>
  <si>
    <t>11660TIPMF</t>
  </si>
  <si>
    <t>11340CGPNT</t>
  </si>
  <si>
    <t>11340CGPNU</t>
  </si>
  <si>
    <t>11340CGPOB</t>
  </si>
  <si>
    <t>11020XNQKD</t>
  </si>
  <si>
    <t>11020XNQKE</t>
  </si>
  <si>
    <t>11020XNQKH</t>
  </si>
  <si>
    <t>11316RCQOD</t>
  </si>
  <si>
    <t>11316RCQOE</t>
  </si>
  <si>
    <t>11316RCQOF</t>
  </si>
  <si>
    <t>11000VUQOS</t>
  </si>
  <si>
    <t>11136MSQPC</t>
  </si>
  <si>
    <t>11517HDRAZ</t>
  </si>
  <si>
    <t>11256SARXC</t>
  </si>
  <si>
    <t>11256SARXD</t>
  </si>
  <si>
    <t>11256SARXI</t>
  </si>
  <si>
    <t>11256SARXJ</t>
  </si>
  <si>
    <t>11256SARXL</t>
  </si>
  <si>
    <t>11256SARXO</t>
  </si>
  <si>
    <t>11474PISCC</t>
  </si>
  <si>
    <t>11081BCSQE</t>
  </si>
  <si>
    <t>11081BCSQF</t>
  </si>
  <si>
    <t>11081BCSQQ</t>
  </si>
  <si>
    <t>11275DPSTF</t>
  </si>
  <si>
    <t>11330PLSWB</t>
  </si>
  <si>
    <t>11124MITJP</t>
  </si>
  <si>
    <t>11256ASTKA</t>
  </si>
  <si>
    <t>11124MITLD</t>
  </si>
  <si>
    <t>12421VLTLG</t>
  </si>
  <si>
    <t>11256SATTF</t>
  </si>
  <si>
    <t>11535ADUHO</t>
  </si>
  <si>
    <t>11535ADUHP</t>
  </si>
  <si>
    <t>11521CGUVV</t>
  </si>
  <si>
    <t>11535ADUXX</t>
  </si>
  <si>
    <t>11311JMUYM</t>
  </si>
  <si>
    <t>11311JMUZS</t>
  </si>
  <si>
    <t>11311LNVBU</t>
  </si>
  <si>
    <t>11311LNVBV</t>
  </si>
  <si>
    <t>11135VCVCF</t>
  </si>
  <si>
    <t>11885AFVGU</t>
  </si>
  <si>
    <t>11885AFVGV</t>
  </si>
  <si>
    <t>11357POVOT</t>
  </si>
  <si>
    <t>11330BBVOZ</t>
  </si>
  <si>
    <t>11340CGVZB</t>
  </si>
  <si>
    <t>11340CGVZC</t>
  </si>
  <si>
    <t>11340CGVZD</t>
  </si>
  <si>
    <t>11340CGVZF</t>
  </si>
  <si>
    <t>11340CGVZJ</t>
  </si>
  <si>
    <t>11563RHWAW</t>
  </si>
  <si>
    <t>11562ELWDN</t>
  </si>
  <si>
    <t>11562ELWDV</t>
  </si>
  <si>
    <t>11948HTWNB</t>
  </si>
  <si>
    <t>11948HTWNC</t>
  </si>
  <si>
    <t>11948HTWND</t>
  </si>
  <si>
    <t>11948HTWNE</t>
  </si>
  <si>
    <t>11229RPXMB</t>
  </si>
  <si>
    <t>11066RCXPM</t>
  </si>
  <si>
    <t>11066RCXPN</t>
  </si>
  <si>
    <t>11791CXXQC</t>
  </si>
  <si>
    <t>11290BCXSG</t>
  </si>
  <si>
    <t>11290BCXSV</t>
  </si>
  <si>
    <t>11290BCXSW</t>
  </si>
  <si>
    <t>11156RBXVD</t>
  </si>
  <si>
    <t>11156RBXVE</t>
  </si>
  <si>
    <t>11156RBXVH</t>
  </si>
  <si>
    <t>11156RBXVL</t>
  </si>
  <si>
    <t>11156RBXVM</t>
  </si>
  <si>
    <t>11156RBXVR</t>
  </si>
  <si>
    <t>11041ADYBQ</t>
  </si>
  <si>
    <t>11382HCYBW</t>
  </si>
  <si>
    <t>11041ADYCA</t>
  </si>
  <si>
    <t>11382HCYDO</t>
  </si>
  <si>
    <t>11463PAYLK</t>
  </si>
  <si>
    <t>11463PAYMI</t>
  </si>
  <si>
    <t>11135OVYTC</t>
  </si>
  <si>
    <t>11135CLYXN</t>
  </si>
  <si>
    <t>11135CLYXU</t>
  </si>
  <si>
    <t>11135CLYYB</t>
  </si>
  <si>
    <t>11135CLYYC</t>
  </si>
  <si>
    <t>11135CLYYN</t>
  </si>
  <si>
    <t>11135CLYYO</t>
  </si>
  <si>
    <t>11535ADZUB</t>
  </si>
  <si>
    <t>11535ADZUO</t>
  </si>
  <si>
    <t>11535ADZUQ</t>
  </si>
  <si>
    <t>11330JQZZP</t>
  </si>
  <si>
    <t>11185DDASD</t>
  </si>
  <si>
    <t>11185DDASE</t>
  </si>
  <si>
    <t>11185DDASH</t>
  </si>
  <si>
    <t>11048AOBAP</t>
  </si>
  <si>
    <t>11000JCBTV</t>
  </si>
  <si>
    <t>11572SRBUA</t>
  </si>
  <si>
    <t>11176CIBUE</t>
  </si>
  <si>
    <t>11176CIBUG</t>
  </si>
  <si>
    <t>11176CIBUM</t>
  </si>
  <si>
    <t>11370JICBH</t>
  </si>
  <si>
    <t>11370JICBN</t>
  </si>
  <si>
    <t>11370JICBO</t>
  </si>
  <si>
    <t>11962JDCDG</t>
  </si>
  <si>
    <t>11315AEJAP</t>
  </si>
  <si>
    <t>11315AEJAQ</t>
  </si>
  <si>
    <t>11294IVNAX</t>
  </si>
  <si>
    <t>11562RDOKV</t>
  </si>
  <si>
    <t>12111PTOMI</t>
  </si>
  <si>
    <t>11898AGQOR</t>
  </si>
  <si>
    <t>12215CTQQL</t>
  </si>
  <si>
    <t>11502COSPF</t>
  </si>
  <si>
    <t>11330JQSWA</t>
  </si>
  <si>
    <t>11000NIUFO</t>
  </si>
  <si>
    <t>11135DLURD</t>
  </si>
  <si>
    <t>11467LMVIM</t>
  </si>
  <si>
    <t>11467LMVIN</t>
  </si>
  <si>
    <t>11497PFVPD</t>
  </si>
  <si>
    <t>11041ADYBP</t>
  </si>
  <si>
    <t>11609ATZCB</t>
  </si>
  <si>
    <t>11609ASZKB</t>
  </si>
  <si>
    <t>11529SLKBD</t>
  </si>
  <si>
    <t>11340CGWID</t>
  </si>
  <si>
    <t>11425OSNZS</t>
  </si>
  <si>
    <t>11116SCZMM</t>
  </si>
  <si>
    <t>11953TQBOH</t>
  </si>
  <si>
    <t>11769MCOWA</t>
  </si>
  <si>
    <t>11024ADPAC</t>
  </si>
  <si>
    <t>11458RJPDU</t>
  </si>
  <si>
    <t>11458RJPDV</t>
  </si>
  <si>
    <t>13865PESKD</t>
  </si>
  <si>
    <t>12186FCSTP</t>
  </si>
  <si>
    <t>11132CJTRM</t>
  </si>
  <si>
    <t>12459POTRN</t>
  </si>
  <si>
    <t>11641SZAKL</t>
  </si>
  <si>
    <t>11381BCAZA</t>
  </si>
  <si>
    <t>11381BCAZB</t>
  </si>
  <si>
    <t>11381BCAZC</t>
  </si>
  <si>
    <t>11381BCAZD</t>
  </si>
  <si>
    <t>11048AOBAB</t>
  </si>
  <si>
    <t>11480PJBOJ</t>
  </si>
  <si>
    <t>12210VTBPA</t>
  </si>
  <si>
    <t>12210VTBPB</t>
  </si>
  <si>
    <t>11116DNBRT</t>
  </si>
  <si>
    <t>11176CIBUB</t>
  </si>
  <si>
    <t>11176CIBUO</t>
  </si>
  <si>
    <t>11176CIBZB</t>
  </si>
  <si>
    <t>11570VAEAZ</t>
  </si>
  <si>
    <t>11315AEJAR</t>
  </si>
  <si>
    <t>11389RTMPE</t>
  </si>
  <si>
    <t>11135MDOGG</t>
  </si>
  <si>
    <t>11562ELOHC</t>
  </si>
  <si>
    <t>11562ELOLI</t>
  </si>
  <si>
    <t>11562ELOLJ</t>
  </si>
  <si>
    <t>11562ELOLL</t>
  </si>
  <si>
    <t>11660TIPMD</t>
  </si>
  <si>
    <t>11660TIPPA</t>
  </si>
  <si>
    <t>11037XNPRG</t>
  </si>
  <si>
    <t>11037XNPRH</t>
  </si>
  <si>
    <t>11037XNPRI</t>
  </si>
  <si>
    <t>11294ABQFB</t>
  </si>
  <si>
    <t>11020XNQKB</t>
  </si>
  <si>
    <t>12207PVRLJ</t>
  </si>
  <si>
    <t>12207PVRLK</t>
  </si>
  <si>
    <t>12207PVRLL</t>
  </si>
  <si>
    <t>12207PVRLM</t>
  </si>
  <si>
    <t>12207PVRLN</t>
  </si>
  <si>
    <t>11551VPRXG</t>
  </si>
  <si>
    <t>11589APRXQ</t>
  </si>
  <si>
    <t>11589APRXR</t>
  </si>
  <si>
    <t>11252MFRYA</t>
  </si>
  <si>
    <t>11071ALSCC</t>
  </si>
  <si>
    <t>11071ALSCD</t>
  </si>
  <si>
    <t>11071ALSCE</t>
  </si>
  <si>
    <t>11612DCTDX</t>
  </si>
  <si>
    <t>11476WOUDL</t>
  </si>
  <si>
    <t>11369MOUKN</t>
  </si>
  <si>
    <t>11135DLURH</t>
  </si>
  <si>
    <t>11135DLURJ</t>
  </si>
  <si>
    <t>11135DLURK</t>
  </si>
  <si>
    <t>11135DLURL</t>
  </si>
  <si>
    <t>11599CSURT</t>
  </si>
  <si>
    <t>11311JMUYF</t>
  </si>
  <si>
    <t>11326VIVTJ</t>
  </si>
  <si>
    <t>11326VIVTK</t>
  </si>
  <si>
    <t>11563JSVVJ</t>
  </si>
  <si>
    <t>11563PTVZG</t>
  </si>
  <si>
    <t>11563RHWAC</t>
  </si>
  <si>
    <t>11340CGWIC</t>
  </si>
  <si>
    <t>11114JPXJD</t>
  </si>
  <si>
    <t>11677TGXNN</t>
  </si>
  <si>
    <t>11295BRXOT</t>
  </si>
  <si>
    <t>13630ILXOZ</t>
  </si>
  <si>
    <t>11075JMYMQ</t>
  </si>
  <si>
    <t>11135OVYTD</t>
  </si>
  <si>
    <t>11135OVYTE</t>
  </si>
  <si>
    <t>11551VPYVG</t>
  </si>
  <si>
    <t>11609CDZHU</t>
  </si>
  <si>
    <t>11609CDZHV</t>
  </si>
  <si>
    <t>11135CLZLZ</t>
  </si>
  <si>
    <t>11135CLZMN</t>
  </si>
  <si>
    <t>11135MDZQN</t>
  </si>
  <si>
    <t>11220FVAHM</t>
  </si>
  <si>
    <t>11964RSAHX</t>
  </si>
  <si>
    <t>11641SZALV</t>
  </si>
  <si>
    <t>11641SZAVO</t>
  </si>
  <si>
    <t>11641SZAVU</t>
  </si>
  <si>
    <t>11641SZAVV</t>
  </si>
  <si>
    <t>11048AOBAR</t>
  </si>
  <si>
    <t>11370JICCU</t>
  </si>
  <si>
    <t>11633PSCEL</t>
  </si>
  <si>
    <t>11633PSCKK</t>
  </si>
  <si>
    <t>11300BSCVL</t>
  </si>
  <si>
    <t>11300BSCVS</t>
  </si>
  <si>
    <t>11381BUDAC</t>
  </si>
  <si>
    <t>11300IDDMG</t>
  </si>
  <si>
    <t>11000JAGGQ</t>
  </si>
  <si>
    <t>11227SSGWA</t>
  </si>
  <si>
    <t>11358TPHJY</t>
  </si>
  <si>
    <t>11548BAIBA</t>
  </si>
  <si>
    <t>11548BAIEG</t>
  </si>
  <si>
    <t>11000VILMB</t>
  </si>
  <si>
    <t>11000VILMN</t>
  </si>
  <si>
    <t>11633CAMCC</t>
  </si>
  <si>
    <t>11203EGOGC</t>
  </si>
  <si>
    <t>11203EGUTA</t>
  </si>
  <si>
    <t>11948HTWNQ</t>
  </si>
  <si>
    <t>11290BCXSH</t>
  </si>
  <si>
    <t>11000MGZAE</t>
  </si>
  <si>
    <t>11590SOOJJ</t>
  </si>
  <si>
    <t>11251GMAAH</t>
  </si>
  <si>
    <t>11251GMAAI</t>
  </si>
  <si>
    <t>11251GMAAJ</t>
  </si>
  <si>
    <t>11251GMAAL</t>
  </si>
  <si>
    <t>11488PAAAT</t>
  </si>
  <si>
    <t>11488PAAAV</t>
  </si>
  <si>
    <t>11381BCACE</t>
  </si>
  <si>
    <t>11220FVAGW</t>
  </si>
  <si>
    <t>11381BCAHM</t>
  </si>
  <si>
    <t>11873RGAHU</t>
  </si>
  <si>
    <t>11964RSAHV</t>
  </si>
  <si>
    <t>11973PDAPC</t>
  </si>
  <si>
    <t>11185DDASF</t>
  </si>
  <si>
    <t>11185DDASK</t>
  </si>
  <si>
    <t>11000ASBLW</t>
  </si>
  <si>
    <t>11000ASBLX</t>
  </si>
  <si>
    <t>11000SFBMK</t>
  </si>
  <si>
    <t>11202EBBQH</t>
  </si>
  <si>
    <t>11202EBBQJ</t>
  </si>
  <si>
    <t>11000MLBST</t>
  </si>
  <si>
    <t>11000JCBTW</t>
  </si>
  <si>
    <t>11176CIBUR</t>
  </si>
  <si>
    <t>11176CIBUV</t>
  </si>
  <si>
    <t>11529GCCAL</t>
  </si>
  <si>
    <t>11370JICAP</t>
  </si>
  <si>
    <t>11370JICBE</t>
  </si>
  <si>
    <t>11633PSCDL</t>
  </si>
  <si>
    <t>11381MOCEO</t>
  </si>
  <si>
    <t>11300BSCVP</t>
  </si>
  <si>
    <t>11300BSCVQ</t>
  </si>
  <si>
    <t>11300BSCVR</t>
  </si>
  <si>
    <t>11633PSCWU</t>
  </si>
  <si>
    <t>11300IDDNA</t>
  </si>
  <si>
    <t>11415NZEKB</t>
  </si>
  <si>
    <t>11548DMHDP</t>
  </si>
  <si>
    <t>11000ASIAA</t>
  </si>
  <si>
    <t>11000SFIBE</t>
  </si>
  <si>
    <t>11000IGICH</t>
  </si>
  <si>
    <t>11548BAIDJ</t>
  </si>
  <si>
    <t>11548BAIDS</t>
  </si>
  <si>
    <t>11000IGINP</t>
  </si>
  <si>
    <t>11000IGIPN</t>
  </si>
  <si>
    <t>11000ASIUO</t>
  </si>
  <si>
    <t>11000ASIUQ</t>
  </si>
  <si>
    <t>11529SOJMN</t>
  </si>
  <si>
    <t>11892NAKNS</t>
  </si>
  <si>
    <t>11000ADLYI</t>
  </si>
  <si>
    <t>11000ADLYJ</t>
  </si>
  <si>
    <t>11000ADLZE</t>
  </si>
  <si>
    <t>11000ADLZF</t>
  </si>
  <si>
    <t>11000ADLZJ</t>
  </si>
  <si>
    <t>11529SOMBJ</t>
  </si>
  <si>
    <t>11326VIMTT</t>
  </si>
  <si>
    <t>11000ASMUS</t>
  </si>
  <si>
    <t>11000NPMWO</t>
  </si>
  <si>
    <t>11000NPMWP</t>
  </si>
  <si>
    <t>11000NPMWR</t>
  </si>
  <si>
    <t>11000NPMWT</t>
  </si>
  <si>
    <t>11294ABNBA</t>
  </si>
  <si>
    <t>11892NBNCF</t>
  </si>
  <si>
    <t>11425SNNXX</t>
  </si>
  <si>
    <t>11203COOGV</t>
  </si>
  <si>
    <t>11562ELOKS</t>
  </si>
  <si>
    <t>11465WOOUD</t>
  </si>
  <si>
    <t>11000MMPWJ</t>
  </si>
  <si>
    <t>11000JNPYA</t>
  </si>
  <si>
    <t>11386SPQLB</t>
  </si>
  <si>
    <t>11386SPQLE</t>
  </si>
  <si>
    <t>11074VARAE</t>
  </si>
  <si>
    <t>11042JMREB</t>
  </si>
  <si>
    <t>11256SARXH</t>
  </si>
  <si>
    <t>11256SARXN</t>
  </si>
  <si>
    <t>11892BOSJF</t>
  </si>
  <si>
    <t>11425ROSVM</t>
  </si>
  <si>
    <t>11124MITLE</t>
  </si>
  <si>
    <t>11124MITLF</t>
  </si>
  <si>
    <t>11330JQUBV</t>
  </si>
  <si>
    <t>11507RBUPT</t>
  </si>
  <si>
    <t>11455PNUSY</t>
  </si>
  <si>
    <t>11311JMUWX</t>
  </si>
  <si>
    <t>11311JMUYG</t>
  </si>
  <si>
    <t>11311JMUYI</t>
  </si>
  <si>
    <t>11311JMUYN</t>
  </si>
  <si>
    <t>11311JMUYQ</t>
  </si>
  <si>
    <t>11000NIUZZ</t>
  </si>
  <si>
    <t>11135VCVCC</t>
  </si>
  <si>
    <t>11135VCVCD</t>
  </si>
  <si>
    <t>11563JSVML</t>
  </si>
  <si>
    <t>11563NHVPP</t>
  </si>
  <si>
    <t>11563NHVXX</t>
  </si>
  <si>
    <t>11340CGVZA</t>
  </si>
  <si>
    <t>11563TTWAZ</t>
  </si>
  <si>
    <t>11677PVXMN</t>
  </si>
  <si>
    <t>11791CXXQA</t>
  </si>
  <si>
    <t>12074PBXVN</t>
  </si>
  <si>
    <t>12074BOXVR</t>
  </si>
  <si>
    <t>12319PNYKK</t>
  </si>
  <si>
    <t>11463SOYLA</t>
  </si>
  <si>
    <t>11463PAYMJ</t>
  </si>
  <si>
    <t>11227SSZRD</t>
  </si>
  <si>
    <t>11543DEZYB</t>
  </si>
  <si>
    <t>11381BCACF</t>
  </si>
  <si>
    <t>11529SOACL</t>
  </si>
  <si>
    <t>11185DDAGI</t>
  </si>
  <si>
    <t>11185DDAGJ</t>
  </si>
  <si>
    <t>11220FVAGS</t>
  </si>
  <si>
    <t>11220FVAGV</t>
  </si>
  <si>
    <t>11220FVAHR</t>
  </si>
  <si>
    <t>11220FVAHS</t>
  </si>
  <si>
    <t>11548SBANM</t>
  </si>
  <si>
    <t>11548SBAUF</t>
  </si>
  <si>
    <t>11548SBAUI</t>
  </si>
  <si>
    <t>11892GRBBP</t>
  </si>
  <si>
    <t>11000ASBLV</t>
  </si>
  <si>
    <t>11000IGBMJ</t>
  </si>
  <si>
    <t>11000ADBMN</t>
  </si>
  <si>
    <t>11000ADBMO</t>
  </si>
  <si>
    <t>11185BEBMX</t>
  </si>
  <si>
    <t>11185BEBMZ</t>
  </si>
  <si>
    <t>11300VJBOJ</t>
  </si>
  <si>
    <t>11227SSBRL</t>
  </si>
  <si>
    <t>11000MDBRM</t>
  </si>
  <si>
    <t>11227SSBRN</t>
  </si>
  <si>
    <t>11000ADBSI</t>
  </si>
  <si>
    <t>11000JCBTU</t>
  </si>
  <si>
    <t>11000JCBTX</t>
  </si>
  <si>
    <t>11000JCBTY</t>
  </si>
  <si>
    <t>11176CIBUQ</t>
  </si>
  <si>
    <t>11000JMBUR</t>
  </si>
  <si>
    <t>11589VNBUR</t>
  </si>
  <si>
    <t>11370JICBL</t>
  </si>
  <si>
    <t>11633PSCEU</t>
  </si>
  <si>
    <t>11300BSCHA</t>
  </si>
  <si>
    <t>11000MDCRX</t>
  </si>
  <si>
    <t>11300BSCVC</t>
  </si>
  <si>
    <t>11892CCEXI</t>
  </si>
  <si>
    <t>11892CCEYY</t>
  </si>
  <si>
    <t>11548FZEZW</t>
  </si>
  <si>
    <t>11051SJFAI</t>
  </si>
  <si>
    <t>11266GFGFA</t>
  </si>
  <si>
    <t>11000JAGHX</t>
  </si>
  <si>
    <t>11548DMHDC</t>
  </si>
  <si>
    <t>11892CCHMF</t>
  </si>
  <si>
    <t>11892CCHMG</t>
  </si>
  <si>
    <t>11000IPHPN</t>
  </si>
  <si>
    <t>11529GCHRL</t>
  </si>
  <si>
    <t>11000IGIBT</t>
  </si>
  <si>
    <t>11548BAIDA</t>
  </si>
  <si>
    <t>11548BAIDI</t>
  </si>
  <si>
    <t>11000IGINK</t>
  </si>
  <si>
    <t>11000SFIOI</t>
  </si>
  <si>
    <t>11000ASISE</t>
  </si>
  <si>
    <t>11000ASISR</t>
  </si>
  <si>
    <t>11000ADISX</t>
  </si>
  <si>
    <t>11000ASIXD</t>
  </si>
  <si>
    <t>11000ASIXF</t>
  </si>
  <si>
    <t>11529SOJML</t>
  </si>
  <si>
    <t>11529SLJRM</t>
  </si>
  <si>
    <t>11892GRJZA</t>
  </si>
  <si>
    <t>11892GRKHF</t>
  </si>
  <si>
    <t>11000ADLYR</t>
  </si>
  <si>
    <t>11000ADLYS</t>
  </si>
  <si>
    <t>11000ADLYU</t>
  </si>
  <si>
    <t>11000ADLYV</t>
  </si>
  <si>
    <t>11000ADMUR</t>
  </si>
  <si>
    <t>11000JRMVJ</t>
  </si>
  <si>
    <t>11000JRMVK</t>
  </si>
  <si>
    <t>11000JRMVL</t>
  </si>
  <si>
    <t>11000NPMWI</t>
  </si>
  <si>
    <t>11000NPMWJ</t>
  </si>
  <si>
    <t>11000NPMWN</t>
  </si>
  <si>
    <t>11000NPMWS</t>
  </si>
  <si>
    <t>11892NBNCG</t>
  </si>
  <si>
    <t>11892NBNCH</t>
  </si>
  <si>
    <t>11202EBOAP</t>
  </si>
  <si>
    <t>11202EBOAR</t>
  </si>
  <si>
    <t>11291ISODC</t>
  </si>
  <si>
    <t>11203EGOGD</t>
  </si>
  <si>
    <t>12449MSOGD</t>
  </si>
  <si>
    <t>11562MCOKF</t>
  </si>
  <si>
    <t>11395MCOLJ</t>
  </si>
  <si>
    <t>11395MCOLO</t>
  </si>
  <si>
    <t>11340CGPNV</t>
  </si>
  <si>
    <t>11340CGPNW</t>
  </si>
  <si>
    <t>11340CGPNY</t>
  </si>
  <si>
    <t>11000SAPQU</t>
  </si>
  <si>
    <t>11529SOPRM</t>
  </si>
  <si>
    <t>11529SOPRN</t>
  </si>
  <si>
    <t>11529SOPRO</t>
  </si>
  <si>
    <t>11000SAPVH</t>
  </si>
  <si>
    <t>11000JNPXZ</t>
  </si>
  <si>
    <t>11000JNPYF</t>
  </si>
  <si>
    <t>11000JNQAI</t>
  </si>
  <si>
    <t>11182SJQAR</t>
  </si>
  <si>
    <t>11386SPQKZ</t>
  </si>
  <si>
    <t>11386SPQLA</t>
  </si>
  <si>
    <t>11386SPQLC</t>
  </si>
  <si>
    <t>11000JNQNZ</t>
  </si>
  <si>
    <t>11000JNQON</t>
  </si>
  <si>
    <t>11000JNQOO</t>
  </si>
  <si>
    <t>12215CTQQH</t>
  </si>
  <si>
    <t>12215CTQQY</t>
  </si>
  <si>
    <t>11000JNQYC</t>
  </si>
  <si>
    <t>11000SAREC</t>
  </si>
  <si>
    <t>11292PTRJZ</t>
  </si>
  <si>
    <t>11252MFRYE</t>
  </si>
  <si>
    <t>11252MFRYF</t>
  </si>
  <si>
    <t>11252MFRYZ</t>
  </si>
  <si>
    <t>11252MFRZC</t>
  </si>
  <si>
    <t>11252MFRZL</t>
  </si>
  <si>
    <t>11252MFRZP</t>
  </si>
  <si>
    <t>11071ALSCO</t>
  </si>
  <si>
    <t>11071ALSCS</t>
  </si>
  <si>
    <t>11584NJSFU</t>
  </si>
  <si>
    <t>13633NSSNR</t>
  </si>
  <si>
    <t>11474VRSPB</t>
  </si>
  <si>
    <t>11081BCSQP</t>
  </si>
  <si>
    <t>11150AATBL</t>
  </si>
  <si>
    <t>11124MITKW</t>
  </si>
  <si>
    <t>11124MITLA</t>
  </si>
  <si>
    <t>11661AMTTV</t>
  </si>
  <si>
    <t>11135DLURA</t>
  </si>
  <si>
    <t>11311LNVBW</t>
  </si>
  <si>
    <t>11564SLVOU</t>
  </si>
  <si>
    <t>11563TTVWN</t>
  </si>
  <si>
    <t>11563TTVWS</t>
  </si>
  <si>
    <t>11563JSVYS</t>
  </si>
  <si>
    <t>11563RHWAK</t>
  </si>
  <si>
    <t>11340CGWBB</t>
  </si>
  <si>
    <t>11563RHWBC</t>
  </si>
  <si>
    <t>11563TTWBE</t>
  </si>
  <si>
    <t>11562ELWDO</t>
  </si>
  <si>
    <t>11229RPXMD</t>
  </si>
  <si>
    <t>11229RPXNL</t>
  </si>
  <si>
    <t>11791CXXQD</t>
  </si>
  <si>
    <t>11892MQYDO</t>
  </si>
  <si>
    <t>11291ISYEE</t>
  </si>
  <si>
    <t>11291ISYEG</t>
  </si>
  <si>
    <t>11023LRYGD</t>
  </si>
  <si>
    <t>11463PAYLL</t>
  </si>
  <si>
    <t>11551NJYUR</t>
  </si>
  <si>
    <t>11252MFZQH</t>
  </si>
  <si>
    <t>11227SSZQZ</t>
  </si>
  <si>
    <t>11227SSZRA</t>
  </si>
  <si>
    <t>11227SSZRC</t>
  </si>
  <si>
    <t>11252MFZRR</t>
  </si>
  <si>
    <t>11252MFZSE</t>
  </si>
  <si>
    <t>11535ADZUP</t>
  </si>
  <si>
    <t>11535ADZUR</t>
  </si>
  <si>
    <t>11892BOZYX</t>
  </si>
  <si>
    <t>11609ASZZV</t>
  </si>
  <si>
    <t>11370MAAOJ</t>
  </si>
  <si>
    <t>11000VEBMW</t>
  </si>
  <si>
    <t>11633HTFAD</t>
  </si>
  <si>
    <t>11633HTFAH</t>
  </si>
  <si>
    <t>11368PJMPA</t>
  </si>
  <si>
    <t>11395MCOLN</t>
  </si>
  <si>
    <t>11609CROMZ</t>
  </si>
  <si>
    <t>11037XNPQA</t>
  </si>
  <si>
    <t>11037XNPQV</t>
  </si>
  <si>
    <t>11124MITLC</t>
  </si>
  <si>
    <t>11661AMUAT</t>
  </si>
  <si>
    <t>11125CDUEW</t>
  </si>
  <si>
    <t>11507SGUPK</t>
  </si>
  <si>
    <t>11467LMVII</t>
  </si>
  <si>
    <t>11467LMVIJ</t>
  </si>
  <si>
    <t>11563JSVYR</t>
  </si>
  <si>
    <t>11317DBZXL</t>
  </si>
  <si>
    <t>11609ASZZY</t>
  </si>
  <si>
    <t>11112JRBBR</t>
  </si>
  <si>
    <t>11529LEDCF</t>
  </si>
  <si>
    <t>11529LEDCG</t>
  </si>
  <si>
    <t>11529LEDCH</t>
  </si>
  <si>
    <t>12300CREEA</t>
  </si>
  <si>
    <t>11172CRJAV</t>
  </si>
  <si>
    <t>12359USJAW</t>
  </si>
  <si>
    <t>11000JRMXM</t>
  </si>
  <si>
    <t>11735IPOYK</t>
  </si>
  <si>
    <t>11275DPPHE</t>
  </si>
  <si>
    <t>11466FSPLQ</t>
  </si>
  <si>
    <t>11466FSPLR</t>
  </si>
  <si>
    <t>11466FSPLS</t>
  </si>
  <si>
    <t>12215CTQQJ</t>
  </si>
  <si>
    <t>11000JRTVU</t>
  </si>
  <si>
    <t>11563NHVYW</t>
  </si>
  <si>
    <t>11563NHVYX</t>
  </si>
  <si>
    <t>11563NHVYY</t>
  </si>
  <si>
    <t>11340CGWAD</t>
  </si>
  <si>
    <t>11640ARZQP</t>
  </si>
  <si>
    <t>11114JPZZQ</t>
  </si>
  <si>
    <t>11670SBAAH</t>
  </si>
  <si>
    <t>11670SBAAI</t>
  </si>
  <si>
    <t>12649FEEBF</t>
  </si>
  <si>
    <t>13186GCEBG</t>
  </si>
  <si>
    <t>13191VEEBH</t>
  </si>
  <si>
    <t>11007AAEBI</t>
  </si>
  <si>
    <t>11007AAEBJ</t>
  </si>
  <si>
    <t>11007AAEBK</t>
  </si>
  <si>
    <t>11007AAEBL</t>
  </si>
  <si>
    <t>11007AAEBM</t>
  </si>
  <si>
    <t>11380RBBGB</t>
  </si>
  <si>
    <t>11525EMRIC</t>
  </si>
  <si>
    <t>11425QT JTR</t>
  </si>
  <si>
    <t>11623SIAIL</t>
  </si>
  <si>
    <t>11300ITANS</t>
  </si>
  <si>
    <t>11381BCAZE</t>
  </si>
  <si>
    <t>11227SSBAA</t>
  </si>
  <si>
    <t>11227SSBAB</t>
  </si>
  <si>
    <t>11060PTBYU</t>
  </si>
  <si>
    <t>11176CIBZE</t>
  </si>
  <si>
    <t>11609EDCAE</t>
  </si>
  <si>
    <t>11474STCBA</t>
  </si>
  <si>
    <t>11474STCBB</t>
  </si>
  <si>
    <t>11609CRCRZ</t>
  </si>
  <si>
    <t>11006BSDEX</t>
  </si>
  <si>
    <t>11047DCEQQ</t>
  </si>
  <si>
    <t>11234NGGSL</t>
  </si>
  <si>
    <t>11892GRKHZ</t>
  </si>
  <si>
    <t>11326VIMZT</t>
  </si>
  <si>
    <t>11562MCONT</t>
  </si>
  <si>
    <t>11071BAOTX</t>
  </si>
  <si>
    <t>11553CSPCL</t>
  </si>
  <si>
    <t>11553CSPCM</t>
  </si>
  <si>
    <t>11037ESPRJ</t>
  </si>
  <si>
    <t>11383PJPTN</t>
  </si>
  <si>
    <t>11301SPQTF</t>
  </si>
  <si>
    <t>11562RDSHY</t>
  </si>
  <si>
    <t>11425ROSVO</t>
  </si>
  <si>
    <t>11124MITLH</t>
  </si>
  <si>
    <t>11365DITPJ</t>
  </si>
  <si>
    <t>11535ADUHZ</t>
  </si>
  <si>
    <t>11563URVKS</t>
  </si>
  <si>
    <t>11563URVKT</t>
  </si>
  <si>
    <t>11340CGWIB</t>
  </si>
  <si>
    <t>11457APXGD</t>
  </si>
  <si>
    <t>11378SPXOB</t>
  </si>
  <si>
    <t>11378SPXOC</t>
  </si>
  <si>
    <t>11295BRXOU</t>
  </si>
  <si>
    <t>11428MPZZS</t>
  </si>
  <si>
    <t>11185DDAGD</t>
  </si>
  <si>
    <t>11528RPALN</t>
  </si>
  <si>
    <t>11641SZAVA</t>
  </si>
  <si>
    <t>11000VIBQL</t>
  </si>
  <si>
    <t>11633PSCDB</t>
  </si>
  <si>
    <t>11548FZEZU</t>
  </si>
  <si>
    <t>11135BDVAH</t>
  </si>
  <si>
    <t>11870OPAAH</t>
  </si>
  <si>
    <t>12214AUAFX</t>
  </si>
  <si>
    <t>11633PS CEW</t>
  </si>
  <si>
    <t>12210VTQUJ</t>
  </si>
  <si>
    <t>11381BCAAB</t>
  </si>
  <si>
    <t>11381BCAAC</t>
  </si>
  <si>
    <t>11266GNAAD</t>
  </si>
  <si>
    <t>11381BCAAD</t>
  </si>
  <si>
    <t>11381BCAAE</t>
  </si>
  <si>
    <t>11623SIAHD</t>
  </si>
  <si>
    <t>11220FVAHG</t>
  </si>
  <si>
    <t>11220FVAHJ</t>
  </si>
  <si>
    <t>11082BMAHK</t>
  </si>
  <si>
    <t>11381BCAHL</t>
  </si>
  <si>
    <t>11082BMAHP</t>
  </si>
  <si>
    <t>11082BMAHQ</t>
  </si>
  <si>
    <t>11220FVAIQ</t>
  </si>
  <si>
    <t>11882PPAPA</t>
  </si>
  <si>
    <t>11973PDAPG</t>
  </si>
  <si>
    <t>11038DRASB</t>
  </si>
  <si>
    <t>11641SZAVE</t>
  </si>
  <si>
    <t>11641SZAVF</t>
  </si>
  <si>
    <t>11641SZAVG</t>
  </si>
  <si>
    <t>11641SZAVK</t>
  </si>
  <si>
    <t>11641SZAVL</t>
  </si>
  <si>
    <t>11381BCAXM</t>
  </si>
  <si>
    <t>11048AOBAA</t>
  </si>
  <si>
    <t>11048AOBAQ</t>
  </si>
  <si>
    <t>11892MQBNO</t>
  </si>
  <si>
    <t>11136MSBPQ</t>
  </si>
  <si>
    <t>11136MSBPR</t>
  </si>
  <si>
    <t>12210VTBPT</t>
  </si>
  <si>
    <t>12210VTBPU</t>
  </si>
  <si>
    <t>12210VTBPX</t>
  </si>
  <si>
    <t>11202EBBQG</t>
  </si>
  <si>
    <t>11202EBBQI</t>
  </si>
  <si>
    <t>11202EBBQK</t>
  </si>
  <si>
    <t>11227SSBRJ</t>
  </si>
  <si>
    <t>11227SSBRK</t>
  </si>
  <si>
    <t>11227SSBRM</t>
  </si>
  <si>
    <t>11136MSBRQ</t>
  </si>
  <si>
    <t>11057VABSJ</t>
  </si>
  <si>
    <t>11130JLBSL</t>
  </si>
  <si>
    <t>11176CIBUL</t>
  </si>
  <si>
    <t>11176CIBZS</t>
  </si>
  <si>
    <t>11176CIBZT</t>
  </si>
  <si>
    <t>11370JICBG</t>
  </si>
  <si>
    <t>11051PRCBY</t>
  </si>
  <si>
    <t>11130JLCBZ</t>
  </si>
  <si>
    <t>11892MQCRH</t>
  </si>
  <si>
    <t>11892MQCRI</t>
  </si>
  <si>
    <t>11892MQCRL</t>
  </si>
  <si>
    <t>11006BSDEI</t>
  </si>
  <si>
    <t>11000MMDEK</t>
  </si>
  <si>
    <t>11300IDDMF</t>
  </si>
  <si>
    <t>11300IDDMJ</t>
  </si>
  <si>
    <t>11300IDDMK</t>
  </si>
  <si>
    <t>11300IDDML</t>
  </si>
  <si>
    <t>11300IDDMO</t>
  </si>
  <si>
    <t>11300IDDMP</t>
  </si>
  <si>
    <t>11300IDDMQ</t>
  </si>
  <si>
    <t>11300IDDMR</t>
  </si>
  <si>
    <t>11300IDDMS</t>
  </si>
  <si>
    <t>11529NRGAK</t>
  </si>
  <si>
    <t>11548DMHAD</t>
  </si>
  <si>
    <t>11548DMHDO</t>
  </si>
  <si>
    <t>11548DMHJB</t>
  </si>
  <si>
    <t>11548DMHJV</t>
  </si>
  <si>
    <t>11266GNICD</t>
  </si>
  <si>
    <t>11548BAIDB</t>
  </si>
  <si>
    <t>11548BAIDC</t>
  </si>
  <si>
    <t>11548BAIDD</t>
  </si>
  <si>
    <t>11548BAIDM</t>
  </si>
  <si>
    <t>11548BAIDN</t>
  </si>
  <si>
    <t>11548BAIDP</t>
  </si>
  <si>
    <t>11548BAIDQ</t>
  </si>
  <si>
    <t>11548BAIDR</t>
  </si>
  <si>
    <t>11548BAIDX</t>
  </si>
  <si>
    <t>11548BAIDY</t>
  </si>
  <si>
    <t>11529GCIPN</t>
  </si>
  <si>
    <t>11266TBITB</t>
  </si>
  <si>
    <t>11000ASIWF</t>
  </si>
  <si>
    <t>11000MGJID</t>
  </si>
  <si>
    <t>11892PGKMD</t>
  </si>
  <si>
    <t>11892NAKNV</t>
  </si>
  <si>
    <t>11892MQLNN</t>
  </si>
  <si>
    <t>11892MQLNO</t>
  </si>
  <si>
    <t>11892MQLNR</t>
  </si>
  <si>
    <t>11326VIMST</t>
  </si>
  <si>
    <t>11000JRMVN</t>
  </si>
  <si>
    <t>11000JRMVO</t>
  </si>
  <si>
    <t>11326VIMVT</t>
  </si>
  <si>
    <t>11000MGMVW</t>
  </si>
  <si>
    <t>11000MGMVX</t>
  </si>
  <si>
    <t>11000MGMWB</t>
  </si>
  <si>
    <t>11000MGMWC</t>
  </si>
  <si>
    <t>11000MGMWD</t>
  </si>
  <si>
    <t>11000MGMWF</t>
  </si>
  <si>
    <t>11326VIMXT</t>
  </si>
  <si>
    <t>11000MGMYX</t>
  </si>
  <si>
    <t>11000MGMYZ</t>
  </si>
  <si>
    <t>11000MGMZV</t>
  </si>
  <si>
    <t>11000MGMZX</t>
  </si>
  <si>
    <t>11294IVNAQ</t>
  </si>
  <si>
    <t>11294IVNAR</t>
  </si>
  <si>
    <t>11892NANCE</t>
  </si>
  <si>
    <t>11176CINGA</t>
  </si>
  <si>
    <t>11176CINGB</t>
  </si>
  <si>
    <t>11176CINGJ</t>
  </si>
  <si>
    <t>11176CINGM</t>
  </si>
  <si>
    <t>11176CINGV</t>
  </si>
  <si>
    <t>11176CINGW</t>
  </si>
  <si>
    <t>11176CINGY</t>
  </si>
  <si>
    <t>11000JRNVY</t>
  </si>
  <si>
    <t>11000JRNVZ</t>
  </si>
  <si>
    <t>11589SPNZZ</t>
  </si>
  <si>
    <t>11202EBOAQ</t>
  </si>
  <si>
    <t>11202EBOBN</t>
  </si>
  <si>
    <t>11202EBOCC</t>
  </si>
  <si>
    <t>11135MDOGK</t>
  </si>
  <si>
    <t>11135MDOGP</t>
  </si>
  <si>
    <t>11203COOGZ</t>
  </si>
  <si>
    <t>11562MCOHB</t>
  </si>
  <si>
    <t>11562MCOKG</t>
  </si>
  <si>
    <t>11609EDOMG</t>
  </si>
  <si>
    <t>11553CSPCF</t>
  </si>
  <si>
    <t>11553CSPCG</t>
  </si>
  <si>
    <t>11553CSPER</t>
  </si>
  <si>
    <t>11275DPPGG</t>
  </si>
  <si>
    <t>11340CGPNL</t>
  </si>
  <si>
    <t>11339GPQEM</t>
  </si>
  <si>
    <t>11176CIQGO</t>
  </si>
  <si>
    <t>11136MSQPR</t>
  </si>
  <si>
    <t>12215CTQQK</t>
  </si>
  <si>
    <t>12215CTQQM</t>
  </si>
  <si>
    <t>11266TBQQT</t>
  </si>
  <si>
    <t>11592WLQZM</t>
  </si>
  <si>
    <t>11529GCRAL</t>
  </si>
  <si>
    <t>11326VIREJ</t>
  </si>
  <si>
    <t>11326VIRFC</t>
  </si>
  <si>
    <t>11737JNRKP</t>
  </si>
  <si>
    <t>11041VXRVY</t>
  </si>
  <si>
    <t>11252MFRYD</t>
  </si>
  <si>
    <t>11252MFRYN</t>
  </si>
  <si>
    <t>11252MFRYQ</t>
  </si>
  <si>
    <t>11252MFRYW</t>
  </si>
  <si>
    <t>11252MFRYY</t>
  </si>
  <si>
    <t>11252NGRZD</t>
  </si>
  <si>
    <t>11252NGRZE</t>
  </si>
  <si>
    <t>11252NGRZI</t>
  </si>
  <si>
    <t>11071ALSCM</t>
  </si>
  <si>
    <t>11071ALSHZ</t>
  </si>
  <si>
    <t>11150AATBK</t>
  </si>
  <si>
    <t>11000JRTVN</t>
  </si>
  <si>
    <t>11000JRTVO</t>
  </si>
  <si>
    <t>11000JRTVW</t>
  </si>
  <si>
    <t>11000JRTVX</t>
  </si>
  <si>
    <t>11000JRTVY</t>
  </si>
  <si>
    <t>11000JRTVZ</t>
  </si>
  <si>
    <t>11176CIUEZ</t>
  </si>
  <si>
    <t>11535ADUHQ</t>
  </si>
  <si>
    <t>11567SUUJX</t>
  </si>
  <si>
    <t>11521CGUVI</t>
  </si>
  <si>
    <t>11311JMUYO</t>
  </si>
  <si>
    <t>11311JMUYT</t>
  </si>
  <si>
    <t>11311JMUYU</t>
  </si>
  <si>
    <t>11311JMUYW</t>
  </si>
  <si>
    <t>11311JMVCD</t>
  </si>
  <si>
    <t>11135VCVCE</t>
  </si>
  <si>
    <t>11311JMVCE</t>
  </si>
  <si>
    <t>11311JMVCF</t>
  </si>
  <si>
    <t>11311JMVCG</t>
  </si>
  <si>
    <t>11311JMVCH</t>
  </si>
  <si>
    <t>11311JMVCK</t>
  </si>
  <si>
    <t>11311JMVCL</t>
  </si>
  <si>
    <t>11467LMVIF</t>
  </si>
  <si>
    <t>11467LMVIK</t>
  </si>
  <si>
    <t>11467LMVIL</t>
  </si>
  <si>
    <t>11563RHVRW</t>
  </si>
  <si>
    <t>11563RHVUO</t>
  </si>
  <si>
    <t>11563PTVWB</t>
  </si>
  <si>
    <t>11563TTVWC</t>
  </si>
  <si>
    <t>11563TTVWH</t>
  </si>
  <si>
    <t>11563TTVWJ</t>
  </si>
  <si>
    <t>11563TTVWK</t>
  </si>
  <si>
    <t>11563TTVWL</t>
  </si>
  <si>
    <t>11563TTVWO</t>
  </si>
  <si>
    <t>11563TTVWV</t>
  </si>
  <si>
    <t>11563TTVWX</t>
  </si>
  <si>
    <t>11563TTVWY</t>
  </si>
  <si>
    <t>11563TTVWZ</t>
  </si>
  <si>
    <t>11563NHVXY</t>
  </si>
  <si>
    <t>11340CGVZE</t>
  </si>
  <si>
    <t>11340CGVZH</t>
  </si>
  <si>
    <t>11340CGVZI</t>
  </si>
  <si>
    <t>11563RHWAH</t>
  </si>
  <si>
    <t>11563RHWAL</t>
  </si>
  <si>
    <t>11563RHWAQ</t>
  </si>
  <si>
    <t>11340CGWDK</t>
  </si>
  <si>
    <t>11340CGWDW</t>
  </si>
  <si>
    <t>11340CGWDX</t>
  </si>
  <si>
    <t>11340CGWDY</t>
  </si>
  <si>
    <t>11274FMXBC</t>
  </si>
  <si>
    <t>11274FMXBD</t>
  </si>
  <si>
    <t>11229RPXMG</t>
  </si>
  <si>
    <t>11229RPXMH</t>
  </si>
  <si>
    <t>11229RPXMI</t>
  </si>
  <si>
    <t>11229RPXMS</t>
  </si>
  <si>
    <t>11677TGXNE</t>
  </si>
  <si>
    <t>11677TGXNF</t>
  </si>
  <si>
    <t>11677LZXNH</t>
  </si>
  <si>
    <t>11229RPXNJ</t>
  </si>
  <si>
    <t>11229RPXNK</t>
  </si>
  <si>
    <t>11892MQYDC</t>
  </si>
  <si>
    <t>11892MQYDK</t>
  </si>
  <si>
    <t>11892MQYDM</t>
  </si>
  <si>
    <t>11892MQYDN</t>
  </si>
  <si>
    <t>11023LRYGA</t>
  </si>
  <si>
    <t>11023LRYGB</t>
  </si>
  <si>
    <t>11023LRYGC</t>
  </si>
  <si>
    <t>11023LRYGH</t>
  </si>
  <si>
    <t>11551NJYVE</t>
  </si>
  <si>
    <t>11000JRZAA</t>
  </si>
  <si>
    <t>11000JRZAC</t>
  </si>
  <si>
    <t>11609ATZCC</t>
  </si>
  <si>
    <t>11609ATZCD</t>
  </si>
  <si>
    <t>11640ARZRA</t>
  </si>
  <si>
    <t>11637FMZZK</t>
  </si>
  <si>
    <t>11023LRYGG</t>
  </si>
  <si>
    <t>11892PCKLK</t>
  </si>
  <si>
    <t>11459LOPOX</t>
  </si>
  <si>
    <t>11873RGAHV</t>
  </si>
  <si>
    <t>11135BEYNK</t>
  </si>
  <si>
    <t>11528RPAHC</t>
  </si>
  <si>
    <t>11528RPAJA</t>
  </si>
  <si>
    <t>11528RPAJH</t>
  </si>
  <si>
    <t>11528RPAJO</t>
  </si>
  <si>
    <t>11528RPAHE</t>
  </si>
  <si>
    <t>11528RPAHH</t>
  </si>
  <si>
    <t>11528RPAHI</t>
  </si>
  <si>
    <t>11528RPAHN</t>
  </si>
  <si>
    <t>11528RPAJJ</t>
  </si>
  <si>
    <t>11528RPAJQ</t>
  </si>
  <si>
    <t>11528RPAKC</t>
  </si>
  <si>
    <t>11528RPAKD</t>
  </si>
  <si>
    <t>11528RPAKF</t>
  </si>
  <si>
    <t>11528RPAKG</t>
  </si>
  <si>
    <t>11528RPAKJ</t>
  </si>
  <si>
    <t>11528RPAKR</t>
  </si>
  <si>
    <t>11300ITAKU</t>
  </si>
  <si>
    <t>11528RPAKX</t>
  </si>
  <si>
    <t>11528RPAKY</t>
  </si>
  <si>
    <t>11300ITAKZ</t>
  </si>
  <si>
    <t>11528RPAKZ</t>
  </si>
  <si>
    <t>11300ITANA</t>
  </si>
  <si>
    <t>11300ITANB</t>
  </si>
  <si>
    <t>11300ITAND</t>
  </si>
  <si>
    <t>11185BEBMD</t>
  </si>
  <si>
    <t>11185BEBME</t>
  </si>
  <si>
    <t>11185BEBMH</t>
  </si>
  <si>
    <t>11185BEBML</t>
  </si>
  <si>
    <t>11185BEBMO</t>
  </si>
  <si>
    <t>11415NZEII</t>
  </si>
  <si>
    <t>11415NZEIJ</t>
  </si>
  <si>
    <t>11415NZEIK</t>
  </si>
  <si>
    <t>11415NZEIN</t>
  </si>
  <si>
    <t>11415NZEKV</t>
  </si>
  <si>
    <t>11553CSPEA</t>
  </si>
  <si>
    <t>11553CSPEB</t>
  </si>
  <si>
    <t>11553CSPEC</t>
  </si>
  <si>
    <t>11553CSPED</t>
  </si>
  <si>
    <t>11553CSPEE</t>
  </si>
  <si>
    <t>11553CSPEF</t>
  </si>
  <si>
    <t>11553CSPEG</t>
  </si>
  <si>
    <t>11553CSPEZ</t>
  </si>
  <si>
    <t>11483GOVEA</t>
  </si>
  <si>
    <t>11483GOVEL</t>
  </si>
  <si>
    <t>11483GOVEU</t>
  </si>
  <si>
    <t>11483GOVFC</t>
  </si>
  <si>
    <t>11483GOVFD</t>
  </si>
  <si>
    <t>11483GOVFK</t>
  </si>
  <si>
    <t>11483GOVFL</t>
  </si>
  <si>
    <t>11483GOVFN</t>
  </si>
  <si>
    <t>11483GOVIA</t>
  </si>
  <si>
    <t>11483GOVIB</t>
  </si>
  <si>
    <t>11483GOVIC</t>
  </si>
  <si>
    <t>11483GOVID</t>
  </si>
  <si>
    <t>11483GOVIE</t>
  </si>
  <si>
    <t>11483GOVIF</t>
  </si>
  <si>
    <t>11483GOVIG</t>
  </si>
  <si>
    <t>11483GOVIH</t>
  </si>
  <si>
    <t>11553CSWIW</t>
  </si>
  <si>
    <t>11533CSWJD</t>
  </si>
  <si>
    <t>11553CSWJO</t>
  </si>
  <si>
    <t>11480PJBOH</t>
  </si>
  <si>
    <t>11291ISBOL</t>
  </si>
  <si>
    <t>11291ISBOM</t>
  </si>
  <si>
    <t>11291ISBPS</t>
  </si>
  <si>
    <t>11480PJBQX</t>
  </si>
  <si>
    <t>11791CFCFY</t>
  </si>
  <si>
    <t>11300IDDMA</t>
  </si>
  <si>
    <t>11300IDDMC</t>
  </si>
  <si>
    <t>11300IDDME</t>
  </si>
  <si>
    <t>11300IDDMH</t>
  </si>
  <si>
    <t>11300IDDMN</t>
  </si>
  <si>
    <t>11300IDDMX</t>
  </si>
  <si>
    <t>11300IDDMZ</t>
  </si>
  <si>
    <t>11950TRFOW</t>
  </si>
  <si>
    <t>11401NZHLK</t>
  </si>
  <si>
    <t>11303MDMDA</t>
  </si>
  <si>
    <t>11303MDMDB</t>
  </si>
  <si>
    <t>11051MRMRB</t>
  </si>
  <si>
    <t>11291ISODO</t>
  </si>
  <si>
    <t>11291ISODP</t>
  </si>
  <si>
    <t>11291ISODQ</t>
  </si>
  <si>
    <t>11291ISODR</t>
  </si>
  <si>
    <t>11291ISODS</t>
  </si>
  <si>
    <t>11291ISOEA</t>
  </si>
  <si>
    <t>11291ISOEI</t>
  </si>
  <si>
    <t>11291ISOEO</t>
  </si>
  <si>
    <t>11203EGOGG</t>
  </si>
  <si>
    <t>11203EGOGN</t>
  </si>
  <si>
    <t>11203EGOGT</t>
  </si>
  <si>
    <t>11203EGOHO</t>
  </si>
  <si>
    <t>11203EGOHW</t>
  </si>
  <si>
    <t>11203EGOHX</t>
  </si>
  <si>
    <t>11291ISPOK</t>
  </si>
  <si>
    <t>11572AEQFF</t>
  </si>
  <si>
    <t>11572AEQFJ</t>
  </si>
  <si>
    <t>11572AEQFQ</t>
  </si>
  <si>
    <t>11326TNTRN</t>
  </si>
  <si>
    <t>11357POVOD</t>
  </si>
  <si>
    <t>11357POVOE</t>
  </si>
  <si>
    <t>11357POVOF</t>
  </si>
  <si>
    <t>11357POVOP</t>
  </si>
  <si>
    <t>11791CXXPF</t>
  </si>
  <si>
    <t>11791CXXQB</t>
  </si>
  <si>
    <t>13650VJXQG</t>
  </si>
  <si>
    <t>11791CXXQJ</t>
  </si>
  <si>
    <t>11291ISYEB</t>
  </si>
  <si>
    <t>11291ISYEC</t>
  </si>
  <si>
    <t>11291ISYEI</t>
  </si>
  <si>
    <t>11291ISYEJ</t>
  </si>
  <si>
    <t>11291ISYEK</t>
  </si>
  <si>
    <t>11291ISYEL</t>
  </si>
  <si>
    <t>11291ISYEM</t>
  </si>
  <si>
    <t>11291ISYEN</t>
  </si>
  <si>
    <t>11291ISYEO</t>
  </si>
  <si>
    <t>11291ISYEX</t>
  </si>
  <si>
    <t>11051MRZMV</t>
  </si>
  <si>
    <t>11950TRZRL</t>
  </si>
  <si>
    <t>11319DIZRN</t>
  </si>
  <si>
    <t>11319DIZRO</t>
  </si>
  <si>
    <t>11950TRZRQ</t>
  </si>
  <si>
    <t>11319DIZRR</t>
  </si>
  <si>
    <t>11474VRSES</t>
  </si>
  <si>
    <t>11563EMUBA</t>
  </si>
  <si>
    <t>11563CAUBO</t>
  </si>
  <si>
    <t>11252AAE</t>
  </si>
  <si>
    <t>11326VIAIL</t>
  </si>
  <si>
    <t>11254FSAYK</t>
  </si>
  <si>
    <t>11380RBBFX</t>
  </si>
  <si>
    <t>11691ASBSG</t>
  </si>
  <si>
    <t>11474STCBP</t>
  </si>
  <si>
    <t xml:space="preserve">11474STCCJ </t>
  </si>
  <si>
    <t>11280RCCNE</t>
  </si>
  <si>
    <t>11660TICNG</t>
  </si>
  <si>
    <t>11570VAEAO</t>
  </si>
  <si>
    <t>11315AEJAS</t>
  </si>
  <si>
    <t>11315AEJAT</t>
  </si>
  <si>
    <t>11038DRJDA</t>
  </si>
  <si>
    <t>11345LULAJ</t>
  </si>
  <si>
    <t>11417NHNIB</t>
  </si>
  <si>
    <t>11644TAOJV</t>
  </si>
  <si>
    <t>11657TUOPM</t>
  </si>
  <si>
    <t>11240RTOWH</t>
  </si>
  <si>
    <t>11553CSPCO </t>
  </si>
  <si>
    <t>11553CSPCQ </t>
  </si>
  <si>
    <t>13209MNPDS</t>
  </si>
  <si>
    <t>11459LOPOY</t>
  </si>
  <si>
    <t>11340CGPQZ</t>
  </si>
  <si>
    <t>11383PJPTM</t>
  </si>
  <si>
    <t>11264CLQDC</t>
  </si>
  <si>
    <t>11264CLQDN</t>
  </si>
  <si>
    <t>11264CLQDU</t>
  </si>
  <si>
    <t>11176CIQGX</t>
  </si>
  <si>
    <t>11020XNQKM</t>
  </si>
  <si>
    <t>11074RERDB</t>
  </si>
  <si>
    <t>11055SCRRV</t>
  </si>
  <si>
    <t>11250MPRVM</t>
  </si>
  <si>
    <t>11474PISOI</t>
  </si>
  <si>
    <t>11290BCTTQ</t>
  </si>
  <si>
    <t xml:space="preserve">11290BCTTR </t>
  </si>
  <si>
    <t>11536MBUAM</t>
  </si>
  <si>
    <t>11050RPUHL</t>
  </si>
  <si>
    <t>11369MOUKA</t>
  </si>
  <si>
    <t>11369MOUKB</t>
  </si>
  <si>
    <t>11563TTUSV</t>
  </si>
  <si>
    <t>11563RHUSW </t>
  </si>
  <si>
    <t>11427EKUTO</t>
  </si>
  <si>
    <t>11701RPVBV</t>
  </si>
  <si>
    <t>11885AFVHA</t>
  </si>
  <si>
    <t>11264CLVSH</t>
  </si>
  <si>
    <t>11020XNWKE</t>
  </si>
  <si>
    <t>11553CSWKE</t>
  </si>
  <si>
    <t>12283RJXIZ</t>
  </si>
  <si>
    <t>11291ISYEH</t>
  </si>
  <si>
    <t>11150MGYUA</t>
  </si>
  <si>
    <t>11227SSZRF</t>
  </si>
  <si>
    <t>11227SSZRG</t>
  </si>
  <si>
    <t>11218GSRAA</t>
  </si>
  <si>
    <t>11218GSRAB</t>
  </si>
  <si>
    <t>11185DDAGC</t>
  </si>
  <si>
    <t>11623SIAHG</t>
  </si>
  <si>
    <t>11220FVAHO</t>
  </si>
  <si>
    <t>11220FVAHQ</t>
  </si>
  <si>
    <t>11641SZAVH</t>
  </si>
  <si>
    <t>11697BNBNA</t>
  </si>
  <si>
    <t>11300VJBOG</t>
  </si>
  <si>
    <t>11381MOCEI</t>
  </si>
  <si>
    <t>11633PS CEQ</t>
  </si>
  <si>
    <t>11370ABEJP</t>
  </si>
  <si>
    <t>11892AOMVO</t>
  </si>
  <si>
    <t>11294QENBB</t>
  </si>
  <si>
    <t>11020SVQKK</t>
  </si>
  <si>
    <t>11071ALQQG</t>
  </si>
  <si>
    <t>12074BOXVQ</t>
  </si>
  <si>
    <t>11135CLYXT</t>
  </si>
  <si>
    <t>11330PLZLO</t>
  </si>
  <si>
    <t>11300VJBLE</t>
  </si>
  <si>
    <t>11300VJBOQ</t>
  </si>
  <si>
    <t>11370ABEJV</t>
  </si>
  <si>
    <t>11370JICCV</t>
  </si>
  <si>
    <t>11300BSCVH</t>
  </si>
  <si>
    <t>11370ABEJA</t>
  </si>
  <si>
    <t>11098JCBRO</t>
  </si>
  <si>
    <t>11000MYBRW</t>
  </si>
  <si>
    <t>11000MYBRX</t>
  </si>
  <si>
    <t>11892NAKNW</t>
  </si>
  <si>
    <t>11000NPMWU</t>
  </si>
  <si>
    <t>11202EBNGD</t>
  </si>
  <si>
    <t>11135CBOJZ</t>
  </si>
  <si>
    <t>11135CBOKN</t>
  </si>
  <si>
    <t>11256IPPJS</t>
  </si>
  <si>
    <t>11081BCSQH</t>
  </si>
  <si>
    <t>11081BCSQR</t>
  </si>
  <si>
    <t>11137ERSVG</t>
  </si>
  <si>
    <t>11000JRTVV</t>
  </si>
  <si>
    <t>11677TGXNG</t>
  </si>
  <si>
    <t>11156RBXVK</t>
  </si>
  <si>
    <t>11156RBXVN</t>
  </si>
  <si>
    <t>11041ADYBY</t>
  </si>
  <si>
    <t>11892MQYDP</t>
  </si>
  <si>
    <t>11000PUJIZ</t>
  </si>
  <si>
    <t>11000MGMVT</t>
  </si>
  <si>
    <t>11000MGMVY</t>
  </si>
  <si>
    <t>11000MGMYL</t>
  </si>
  <si>
    <t>11000MGMZW</t>
  </si>
  <si>
    <t>11000JRZAB</t>
  </si>
  <si>
    <t>11010AIALA</t>
  </si>
  <si>
    <t>11136MSBRN</t>
  </si>
  <si>
    <t>11136MSBSE</t>
  </si>
  <si>
    <t>11000JMBUT</t>
  </si>
  <si>
    <t>11000MGMWE</t>
  </si>
  <si>
    <t>11000MMNRK</t>
  </si>
  <si>
    <t>11176CIUEY</t>
  </si>
  <si>
    <t>11266VIZAC</t>
  </si>
  <si>
    <t>11000SPPKP</t>
  </si>
  <si>
    <t>11338AMAAF</t>
  </si>
  <si>
    <t>11338AMAAG</t>
  </si>
  <si>
    <t>11338AMAAH</t>
  </si>
  <si>
    <t>11338AMAAR</t>
  </si>
  <si>
    <t>11338AMAAV</t>
  </si>
  <si>
    <t>11338AMABG</t>
  </si>
  <si>
    <t>11338AMABH</t>
  </si>
  <si>
    <t>11338AMABP</t>
  </si>
  <si>
    <t>11338AMABQ</t>
  </si>
  <si>
    <t>11338AMABU</t>
  </si>
  <si>
    <t>11338AMABV</t>
  </si>
  <si>
    <t>11338AMACF</t>
  </si>
  <si>
    <t>11338AMACK</t>
  </si>
  <si>
    <t>11338AMADG</t>
  </si>
  <si>
    <t>11338AMADH</t>
  </si>
  <si>
    <t>11338AMADI</t>
  </si>
  <si>
    <t>11130ACBPY</t>
  </si>
  <si>
    <t>11130ACBQC</t>
  </si>
  <si>
    <t>11130ACGIA</t>
  </si>
  <si>
    <t>11130ACGYF</t>
  </si>
  <si>
    <t>11130ACGYG</t>
  </si>
  <si>
    <t>11130ACHLR</t>
  </si>
  <si>
    <t>11300ITAIU</t>
  </si>
  <si>
    <t>11300ITANC</t>
  </si>
  <si>
    <t>11185BEBMC</t>
  </si>
  <si>
    <t>11185BEBMP</t>
  </si>
  <si>
    <t>11415NZEIE</t>
  </si>
  <si>
    <t>11415NZEIP</t>
  </si>
  <si>
    <t>11415NZEIV</t>
  </si>
  <si>
    <t>11415NZEKX</t>
  </si>
  <si>
    <t>11483GOVEI</t>
  </si>
  <si>
    <t>11483GOVFA</t>
  </si>
  <si>
    <t>11483GOVFM</t>
  </si>
  <si>
    <t>11483GOVFR</t>
  </si>
  <si>
    <t>11483GOVFS</t>
  </si>
  <si>
    <t>11483GOVFT</t>
  </si>
  <si>
    <t>11483GOVFU</t>
  </si>
  <si>
    <t>11483GOVFX</t>
  </si>
  <si>
    <t>11483GOVFZ</t>
  </si>
  <si>
    <t>11483GOVIJ</t>
  </si>
  <si>
    <t>11483GOVIK</t>
  </si>
  <si>
    <t>11483GOVIL</t>
  </si>
  <si>
    <t>11507RBOTU</t>
  </si>
  <si>
    <t>11507RBOTV</t>
  </si>
  <si>
    <t>11156RBPDU</t>
  </si>
  <si>
    <t>11156RBPDY</t>
  </si>
  <si>
    <t>11156RBPEC</t>
  </si>
  <si>
    <t>11156RBPEE</t>
  </si>
  <si>
    <t>11081BCSOR</t>
  </si>
  <si>
    <t>11081BCSOX</t>
  </si>
  <si>
    <t>11081BCSPE</t>
  </si>
  <si>
    <t>11081BCSPG</t>
  </si>
  <si>
    <t>11081BCSPH</t>
  </si>
  <si>
    <t>11081BCSPI</t>
  </si>
  <si>
    <t>11081BCSPR</t>
  </si>
  <si>
    <t>11081BCSPU</t>
  </si>
  <si>
    <t>11081BCSPW</t>
  </si>
  <si>
    <t>11081BCSPY</t>
  </si>
  <si>
    <t>11507RBUHQ</t>
  </si>
  <si>
    <t>11507RBUHT</t>
  </si>
  <si>
    <t>11507RBUHU</t>
  </si>
  <si>
    <t>11507RBUHV</t>
  </si>
  <si>
    <t>11507RBUHW</t>
  </si>
  <si>
    <t>11507RBUHY</t>
  </si>
  <si>
    <t>11507RBUIC</t>
  </si>
  <si>
    <t>11507RBUID</t>
  </si>
  <si>
    <t>11507RBUIE</t>
  </si>
  <si>
    <t>11507RBUIF</t>
  </si>
  <si>
    <t>11507RBUIK</t>
  </si>
  <si>
    <t>11507RBUIL</t>
  </si>
  <si>
    <t>11507RBUIN</t>
  </si>
  <si>
    <t>11507RBUIO</t>
  </si>
  <si>
    <t>11507RBUIP</t>
  </si>
  <si>
    <t>11507RBUKB</t>
  </si>
  <si>
    <t>11507RBUKF</t>
  </si>
  <si>
    <t>11507RBUKG</t>
  </si>
  <si>
    <t>11507RBUKH</t>
  </si>
  <si>
    <t>11507RBULD</t>
  </si>
  <si>
    <t>11507RBUNY</t>
  </si>
  <si>
    <t>11507RBVAA</t>
  </si>
  <si>
    <t>11507RBVAB</t>
  </si>
  <si>
    <t>11507RBVAC</t>
  </si>
  <si>
    <t>11156RBXSF</t>
  </si>
  <si>
    <t>11156RBXSI</t>
  </si>
  <si>
    <t>11156RBXSJ</t>
  </si>
  <si>
    <t>11156RBXTG</t>
  </si>
  <si>
    <t>11156RBXTP</t>
  </si>
  <si>
    <t>11156RBXTQ</t>
  </si>
  <si>
    <t>11156RBXTS</t>
  </si>
  <si>
    <t>11156RBXTX</t>
  </si>
  <si>
    <t>11156RBXUD</t>
  </si>
  <si>
    <t>11156RBXUF</t>
  </si>
  <si>
    <t>11156RBXUI</t>
  </si>
  <si>
    <t>11156RBXUM</t>
  </si>
  <si>
    <t>11156RBXVC</t>
  </si>
  <si>
    <t>11156RBYAA</t>
  </si>
  <si>
    <t>11156RBYAB</t>
  </si>
  <si>
    <t>11156RBYSW</t>
  </si>
  <si>
    <t>11428MPKGU</t>
  </si>
  <si>
    <t>11428MPOAS</t>
  </si>
  <si>
    <t>11428MPOBK</t>
  </si>
  <si>
    <t>11428MPOEK</t>
  </si>
  <si>
    <t>11428MPOJT</t>
  </si>
  <si>
    <t>11428MPORP</t>
  </si>
  <si>
    <t>11428MPOSK</t>
  </si>
  <si>
    <t>11428MPQLF</t>
  </si>
  <si>
    <t>11428MPQLG</t>
  </si>
  <si>
    <t>11428MPQLK</t>
  </si>
  <si>
    <t>11428MPQLL</t>
  </si>
  <si>
    <t>11428MPQLO</t>
  </si>
  <si>
    <t>11428MPQLQ</t>
  </si>
  <si>
    <t>11428MPQLT</t>
  </si>
  <si>
    <t>11428MPQLY</t>
  </si>
  <si>
    <t>11428MPQMB</t>
  </si>
  <si>
    <t>11428MPQMC</t>
  </si>
  <si>
    <t>11428MPQMH</t>
  </si>
  <si>
    <t>11428MPQMI</t>
  </si>
  <si>
    <t>11428MPQMJ</t>
  </si>
  <si>
    <t>11428MPQMM</t>
  </si>
  <si>
    <t>11428MPQMP</t>
  </si>
  <si>
    <t>11428MPQMZ</t>
  </si>
  <si>
    <t>11428MPZZR</t>
  </si>
  <si>
    <t>11218GSPXQ</t>
  </si>
  <si>
    <t>11218GSPXS</t>
  </si>
  <si>
    <t>11218GSPYE</t>
  </si>
  <si>
    <t>11218GSPYG</t>
  </si>
  <si>
    <t>11218GSQFO</t>
  </si>
  <si>
    <t>11218GSQFQ</t>
  </si>
  <si>
    <t>11218GSQFR</t>
  </si>
  <si>
    <t>11218GSQFS</t>
  </si>
  <si>
    <t>11218GSQFX</t>
  </si>
  <si>
    <t>11218GSQGA</t>
  </si>
  <si>
    <t>11218GSQGC</t>
  </si>
  <si>
    <t>11218GSQXZ</t>
  </si>
  <si>
    <t>11701RPONB</t>
  </si>
  <si>
    <t>11701RPONQ</t>
  </si>
  <si>
    <t>11701RPOOA</t>
  </si>
  <si>
    <t>11701RPOOB</t>
  </si>
  <si>
    <t>11701RPWAM</t>
  </si>
  <si>
    <t>11701RPWGT</t>
  </si>
  <si>
    <t>11701RPWGU</t>
  </si>
  <si>
    <t>11701RPWHA</t>
  </si>
  <si>
    <t>11701RPWHC</t>
  </si>
  <si>
    <t>11701RPWHE</t>
  </si>
  <si>
    <t>11701RPWHJ</t>
  </si>
  <si>
    <t>11701RPWHM</t>
  </si>
  <si>
    <t>11701RPWHO</t>
  </si>
  <si>
    <t>11701RPWHW</t>
  </si>
  <si>
    <t>11701RPWHX</t>
  </si>
  <si>
    <t>11369MOAMJ</t>
  </si>
  <si>
    <t>11369MOATF</t>
  </si>
  <si>
    <t>11369MOKSL</t>
  </si>
  <si>
    <t>11369MOLIW</t>
  </si>
  <si>
    <t>11369MOMJK</t>
  </si>
  <si>
    <t xml:space="preserve">11369MOUKC </t>
  </si>
  <si>
    <t xml:space="preserve">11369MOUKD </t>
  </si>
  <si>
    <t xml:space="preserve">11369MOUKE </t>
  </si>
  <si>
    <t xml:space="preserve">11369MOUKI </t>
  </si>
  <si>
    <t xml:space="preserve">11369MOUKM </t>
  </si>
  <si>
    <t xml:space="preserve">11369MOUKP </t>
  </si>
  <si>
    <t xml:space="preserve">11369MOUKS </t>
  </si>
  <si>
    <t xml:space="preserve">11369MOUKZ </t>
  </si>
  <si>
    <t>11369MOUMA</t>
  </si>
  <si>
    <t>11369MOUMB</t>
  </si>
  <si>
    <t>11369MOUMC</t>
  </si>
  <si>
    <t>11310SSJAA</t>
  </si>
  <si>
    <t>11310SSJAF</t>
  </si>
  <si>
    <t>11310SSJAJ</t>
  </si>
  <si>
    <t>11310SSJAN</t>
  </si>
  <si>
    <t>11310SSJAO</t>
  </si>
  <si>
    <t>11310SSJAS</t>
  </si>
  <si>
    <t>11310SSJAU</t>
  </si>
  <si>
    <t>11310SSPIF</t>
  </si>
  <si>
    <t>11310SSXKY</t>
  </si>
  <si>
    <t>11310SSXVL</t>
  </si>
  <si>
    <t>11310SSXVQ</t>
  </si>
  <si>
    <t>11310SSXVU</t>
  </si>
  <si>
    <t>11310SSXVX</t>
  </si>
  <si>
    <t>11310SSXXB</t>
  </si>
  <si>
    <t>11310SSXXJ</t>
  </si>
  <si>
    <t>11310SSXXK</t>
  </si>
  <si>
    <t>11303CSOLG</t>
  </si>
  <si>
    <t>11509NJOWT</t>
  </si>
  <si>
    <t>11383PJPTP</t>
  </si>
  <si>
    <t>11551NJPYA</t>
  </si>
  <si>
    <t>11109ABSDR</t>
  </si>
  <si>
    <t>11474VRSET</t>
  </si>
  <si>
    <t>11535ADUID</t>
  </si>
  <si>
    <t>11535ADUIE</t>
  </si>
  <si>
    <t>11174MCXKC</t>
  </si>
  <si>
    <t>11326HBXPA</t>
  </si>
  <si>
    <t>11382HCYFO</t>
  </si>
  <si>
    <t>11562ELYVF</t>
  </si>
  <si>
    <t>11055SCRQL</t>
  </si>
  <si>
    <t>11451DSUZP</t>
  </si>
  <si>
    <t>11078MFALL</t>
  </si>
  <si>
    <t>11006BSDEZ</t>
  </si>
  <si>
    <t>11250MPRVN</t>
  </si>
  <si>
    <t>11109ABSDS</t>
  </si>
  <si>
    <t>11621DZSGX</t>
  </si>
  <si>
    <t>11427EKUUN</t>
  </si>
  <si>
    <t>11382HCYFN</t>
  </si>
  <si>
    <t>11551VPYWR</t>
  </si>
  <si>
    <t>11116SCZML</t>
  </si>
  <si>
    <t>11001ECAAE</t>
  </si>
  <si>
    <t>11292QBRKL</t>
  </si>
  <si>
    <t>11585JGRQH</t>
  </si>
  <si>
    <t>11065XNSNR</t>
  </si>
  <si>
    <t>11666TTSTP</t>
  </si>
  <si>
    <t>11161RFUGY</t>
  </si>
  <si>
    <t>11507JGUPP</t>
  </si>
  <si>
    <t>11562MCZAC</t>
  </si>
  <si>
    <t>11370JICBZ</t>
  </si>
  <si>
    <t>11898AGUEO</t>
  </si>
  <si>
    <t>12074BOXVP</t>
  </si>
  <si>
    <t>11892MQYDD</t>
  </si>
  <si>
    <t>  Rua Carlos Gomes x Estrada para Águas Espraiadas</t>
  </si>
  <si>
    <t>Av. Nicola Caporrino x R. Profa. Raquel de Camargo - Cond. São Marcos</t>
  </si>
  <si>
    <t>Estr. do Gramado, s/no - Jardim dos Eucaliptos</t>
  </si>
  <si>
    <t>Estrada Belvedere, s/no</t>
  </si>
  <si>
    <t>R. Profa Rosemira P. Santos, 150</t>
  </si>
  <si>
    <t>1a Travessa do Bom Retiro x Estr. Antônio Frederico Ozanan - Bairrinho</t>
  </si>
  <si>
    <t>  Rua Waldomiro Camillo de Camargo x Rua João Trevisan</t>
  </si>
  <si>
    <t> 1003584630</t>
  </si>
  <si>
    <t>Av. Maj. Joaquim G. Carvalho x Av. Benisio Pinto Mendonça</t>
  </si>
  <si>
    <t>Av. Teofilo Dias de Toledo x Rua Sinharinha Frota</t>
  </si>
  <si>
    <t>Av. Antonio Lian x Rua Sinharinha Frota</t>
  </si>
  <si>
    <t>Av. João Marchesan x Av. Quinze de Novembro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</si>
</sst>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3">
    <numFmt numFmtId="41" formatCode="_-* #,##0_-;\-* #,##0_-;_-* &quot;-&quot;_-;_-@_-"/>
    <numFmt numFmtId="43" formatCode="_-* #,##0.00_-;\-* #,##0.00_-;_-* &quot;-&quot;??_-;_-@_-"/>
    <numFmt numFmtId="164" formatCode="_-&quot;R$&quot;\ * #,##0.00_-;\-&quot;R$&quot;\ * #,##0.00_-;_-&quot;R$&quot;\ * &quot;-&quot;??_-;_-@_-"/>
    <numFmt numFmtId="165" formatCode="dd/mm/yy;@"/>
    <numFmt numFmtId="166" formatCode="_-* #,##0.00\ [$€]_-;\-* #,##0.00\ [$€]_-;_-* &quot;-&quot;??\ [$€]_-;_-@_-"/>
    <numFmt numFmtId="167" formatCode="&quot;R$ &quot;#,##0.00_);\(&quot;R$ &quot;#,##0.00\)"/>
    <numFmt numFmtId="168" formatCode="_(&quot;R$ &quot;* #,##0.00_);_(&quot;R$ &quot;* \(#,##0.00\);_(&quot;R$ &quot;* &quot;-&quot;??_);_(@_)"/>
    <numFmt numFmtId="169" formatCode="_-* #,##0.00\ &quot;Pts&quot;_-;\-* #,##0.00\ &quot;Pts&quot;_-;_-* &quot;-&quot;??\ &quot;Pts&quot;_-;_-@_-"/>
    <numFmt numFmtId="170" formatCode="&quot;\&quot;#,##0.00;[Red]&quot;\&quot;\-#,##0.00"/>
    <numFmt numFmtId="171" formatCode="_-* #,##0\ &quot;Pts&quot;_-;\-* #,##0\ &quot;Pts&quot;_-;_-* &quot;-&quot;\ &quot;Pts&quot;_-;_-@_-"/>
    <numFmt numFmtId="172" formatCode="_-* #,##0&quot; Pts&quot;_-;\-* #,##0&quot; Pts&quot;_-;_-* &quot;- Pts&quot;_-;_-@_-"/>
    <numFmt numFmtId="173" formatCode="0.000000"/>
    <numFmt numFmtId="174" formatCode="_ * #,##0.00_ ;_ * \-#,##0.00_ ;_ * &quot;-&quot;??_ ;_ @_ "/>
    <numFmt numFmtId="175" formatCode="_-* #,##0.00\ _S_/_._-;\-* #,##0.00\ _S_/_._-;_-* &quot;-&quot;??\ _S_/_._-;_-@_-"/>
    <numFmt numFmtId="176" formatCode="_-* #,##0\ _S_/_._-;\-* #,##0\ _S_/_._-;_-* &quot;-&quot;\ _S_/_._-;_-@_-"/>
    <numFmt numFmtId="177" formatCode="\£\ #,##0_);[Red]\(\£\ #,##0\)"/>
    <numFmt numFmtId="178" formatCode="\¥\ #,##0_);[Red]\(\¥\ #,##0\)"/>
    <numFmt numFmtId="179" formatCode="#,##0.0;\(#,##0.0\);\-"/>
    <numFmt numFmtId="180" formatCode="#,##0.0&quot; F&quot;;\(#,##0.0&quot; F&quot;\);\-"/>
    <numFmt numFmtId="181" formatCode="0.0%;\(0.0%\);\-"/>
    <numFmt numFmtId="182" formatCode="\ "/>
    <numFmt numFmtId="183" formatCode="0.00\x"/>
    <numFmt numFmtId="184" formatCode="0.0\x"/>
    <numFmt numFmtId="185" formatCode="#,##0;\(#,##0\);\-"/>
    <numFmt numFmtId="186" formatCode="#,##0&quot; MF&quot;;\(#,##0&quot; MF&quot;\);\-"/>
    <numFmt numFmtId="187" formatCode="&quot;000-&quot;0000\-000"/>
    <numFmt numFmtId="188" formatCode="mmmm\-yy"/>
    <numFmt numFmtId="189" formatCode="0.00;[Red]0.00"/>
    <numFmt numFmtId="190" formatCode="00000000"/>
    <numFmt numFmtId="191" formatCode="#\.#"/>
    <numFmt numFmtId="192" formatCode="#\.##"/>
    <numFmt numFmtId="193" formatCode="&quot;259-5001-&quot;000"/>
    <numFmt numFmtId="194" formatCode="&quot;600-&quot;0000\-000"/>
    <numFmt numFmtId="195" formatCode="&quot;700-&quot;0000\-000"/>
    <numFmt numFmtId="196" formatCode="&quot;$&quot;#,##0.000_);[Red]\(&quot;$&quot;#,##0.000\)"/>
    <numFmt numFmtId="197" formatCode="#,##0.0000_);[Red]\(#,##0.0000\)"/>
    <numFmt numFmtId="198" formatCode="#,##0.0000000000000_);[Red]\(#,##0.0000000000000\)"/>
    <numFmt numFmtId="199" formatCode="m\-d\-yy"/>
    <numFmt numFmtId="200" formatCode="_ &quot;\&quot;* #,##0_ ;_ &quot;\&quot;* \-#,##0_ ;_ &quot;\&quot;* &quot;-&quot;_ ;_ @_ "/>
    <numFmt numFmtId="201" formatCode="_ &quot;\&quot;* #,##0.00_ ;_ &quot;\&quot;* \-#,##0.00_ ;_ &quot;\&quot;* &quot;-&quot;??_ ;_ @_ "/>
    <numFmt numFmtId="202" formatCode="_ * #,##0_ ;_ * \-#,##0_ ;_ * &quot;-&quot;_ ;_ @_ "/>
    <numFmt numFmtId="203" formatCode="#,##0.0"/>
    <numFmt numFmtId="204" formatCode="#,##0,,,_);[Red]\(#,##0,,,\)"/>
    <numFmt numFmtId="205" formatCode="#,##0.0_);[Red]\(#,##0.0\)"/>
    <numFmt numFmtId="206" formatCode="\•\ \ @"/>
    <numFmt numFmtId="207" formatCode="0.0000&quot;  &quot;"/>
    <numFmt numFmtId="208" formatCode="0.00000&quot;  &quot;"/>
    <numFmt numFmtId="209" formatCode="m/d/yy\ hh:mm"/>
    <numFmt numFmtId="210" formatCode="_(* #,##0_);_(* \(#,##0\);_(* &quot;-&quot;???_);_(@_)"/>
    <numFmt numFmtId="211" formatCode="#,##0\ &quot;FB&quot;;[Red]\-#,##0\ &quot;FB&quot;"/>
    <numFmt numFmtId="212" formatCode="_(* #,##0.0000_);_(* \(#,##0.0000\);_(* &quot;-&quot;????_);_(@_)"/>
    <numFmt numFmtId="213" formatCode="#,##0.0_);[Red]\(#,##0.0\)\ ;_(&quot;- &quot;??"/>
    <numFmt numFmtId="214" formatCode="&quot;$&quot;#,##0.00_);[Red]\(&quot;$&quot;#,##0.00\)"/>
    <numFmt numFmtId="215" formatCode="#,##0;;0"/>
    <numFmt numFmtId="216" formatCode="_ * #,##0.00_)&quot;L&quot;_ ;_ * \(#,##0.00\)&quot;L&quot;_ ;_ * &quot;-&quot;??_)&quot;L&quot;_ ;_ @_ "/>
    <numFmt numFmtId="217" formatCode="\ #,##0.0\ ;[Red]\(#,##0.0\);\ 0.0\ ;\ "/>
    <numFmt numFmtId="218" formatCode="\‏#,##0.00_);[Red]\‏\‏\(#,##0.00\)\‏"/>
    <numFmt numFmtId="219" formatCode="#,##0_%_);\(#,##0\)_%;#,##0_%_);@_%_)"/>
    <numFmt numFmtId="220" formatCode="0.0%"/>
    <numFmt numFmtId="221" formatCode="0.0"/>
    <numFmt numFmtId="222" formatCode="_(* #,##0,_);_(* \(#,##0,\)"/>
    <numFmt numFmtId="223" formatCode="#.##0,"/>
    <numFmt numFmtId="224" formatCode="#,##0.0_);\(#,##0.0\)"/>
    <numFmt numFmtId="225" formatCode="_(&quot;$&quot;* #,##0.00_);_(&quot;$&quot;* \(#,##0.00\)"/>
    <numFmt numFmtId="226" formatCode="&quot;$&quot;#,##0_);[Red]\(&quot;$&quot;#,##0\)"/>
    <numFmt numFmtId="227" formatCode="_ &quot;¤&quot;\ * #,##0_ ;_ &quot;¤&quot;\ * \-#,##0_ ;_ &quot;¤&quot;\ * &quot;-&quot;_ ;_ @_ "/>
    <numFmt numFmtId="228" formatCode="&quot;$&quot;#,##0.0_);[Red]\(&quot;$&quot;#,##0.0\)"/>
    <numFmt numFmtId="229" formatCode="&quot;$&quot;#,##0_%_);\(&quot;$&quot;#,##0\)_%;&quot;$&quot;#,##0_%_);@_%_)"/>
    <numFmt numFmtId="230" formatCode="#,##0.00&quot;R$&quot;_);\(#,##0.00&quot;R$&quot;\)"/>
    <numFmt numFmtId="231" formatCode="&quot;$&quot;#,##0.00"/>
    <numFmt numFmtId="232" formatCode="#,##0;\(#,##0\);\-\ "/>
    <numFmt numFmtId="233" formatCode="\ \ _•\–\ \ \ \ @"/>
    <numFmt numFmtId="234" formatCode="#,##0.0000000_);\(#,##0.0000000\)"/>
    <numFmt numFmtId="235" formatCode="0.0%_)"/>
    <numFmt numFmtId="236" formatCode="0.00000_);\(0.00000\)"/>
    <numFmt numFmtId="237" formatCode="m/d/yy_%_)"/>
    <numFmt numFmtId="238" formatCode="\‏d/m/yy\‏"/>
    <numFmt numFmtId="239" formatCode="#,##0;\(#,##0\)"/>
    <numFmt numFmtId="240" formatCode="&quot;$&quot;#,##0.00_);\(&quot;$&quot;#,##0.00\)"/>
    <numFmt numFmtId="241" formatCode="0_%_);\(0\)_%;0_%_);@_%_)"/>
    <numFmt numFmtId="242" formatCode="_-* #\,##0\ _z_l_-;\-* #\,##0\ _z_l_-;_-* &quot;-&quot;\ _z_l_-;_-@_-"/>
    <numFmt numFmtId="243" formatCode="_-* #\,##0\.00\ _z_l_-;\-* #\,##0\.00\ _z_l_-;_-* &quot;-&quot;??\ _z_l_-;_-@_-"/>
    <numFmt numFmtId="244" formatCode="#,##0_);\(#,##0\);;"/>
    <numFmt numFmtId="245" formatCode="#,##0;[Red]\(#,##0\);&quot;-&quot;"/>
    <numFmt numFmtId="246" formatCode="_-* #,##0\ _F_B_-;\-* #,##0\ _F_B_-;_-* &quot;-&quot;\ _F_B_-;_-@_-"/>
    <numFmt numFmtId="247" formatCode="_-* #,##0.00\ _F_B_-;\-* #,##0.00\ _F_B_-;_-* &quot;-&quot;??\ _F_B_-;_-@_-"/>
    <numFmt numFmtId="248" formatCode="&quot;&lt; Digitization of&quot;\ 0,&quot; maps&quot;"/>
    <numFmt numFmtId="249" formatCode="_(&quot;$&quot;* #,##0_);_(&quot;$&quot;* \(#,##0\);_(&quot;$&quot;* &quot;-&quot;_);_(@_)"/>
    <numFmt numFmtId="250" formatCode="#,##0.000"/>
    <numFmt numFmtId="251" formatCode="_-* #,##0.00\ &quot;F&quot;_-;\-* #,##0.00\ &quot;F&quot;_-;_-* &quot;-&quot;??\ &quot;F&quot;_-;_-@_-"/>
    <numFmt numFmtId="252" formatCode="_-* #,##0\ &quot;F&quot;_-;\-* #,##0\ &quot;F&quot;_-;_-* &quot;-&quot;\ &quot;F&quot;_-;_-@_-"/>
    <numFmt numFmtId="253" formatCode="_(&quot;$&quot;* #,##0.00_);_(&quot;$&quot;* \(#,##0.00\);_(&quot;$&quot;* &quot;-&quot;??_);_(@_)"/>
    <numFmt numFmtId="254" formatCode="#,##0.00000"/>
    <numFmt numFmtId="255" formatCode="0.00_)"/>
    <numFmt numFmtId="256" formatCode="_(* #,##0_);_(* \(#,##0\);_(* &quot;-&quot;??_);_(@_)"/>
    <numFmt numFmtId="257" formatCode="000000"/>
    <numFmt numFmtId="258" formatCode="&quot;$&quot;_ * #,##0_ ;&quot;$&quot;_ * \-#,##0_ ;_ * &quot;-&quot;??_ ;_ @_ "/>
    <numFmt numFmtId="259" formatCode="_-* #,##0\ &quot;FB&quot;_-;\-* #,##0\ &quot;FB&quot;_-;_-* &quot;-&quot;\ &quot;FB&quot;_-;_-@_-"/>
    <numFmt numFmtId="260" formatCode="#\ ###\ ###\ ##0"/>
    <numFmt numFmtId="261" formatCode="#,###,##0"/>
    <numFmt numFmtId="262" formatCode="#,###,###,##0"/>
    <numFmt numFmtId="263" formatCode="&quot;Cr$&quot;\ #,##0.00_);[Red]\(&quot;Cr$&quot;\ #,##0.00\)"/>
    <numFmt numFmtId="264" formatCode="_(&quot;Cr$&quot;\ * #,##0_);_(&quot;Cr$&quot;\ * \(#,##0\);_(&quot;Cr$&quot;\ * &quot;-&quot;_);_(@_)"/>
  </numFmts>
  <fonts count="16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indexed="8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2"/>
      <name val="Times New Roman"/>
      <family val="1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sz val="8"/>
      <name val="Arial"/>
      <family val="2"/>
    </font>
    <font>
      <sz val="9"/>
      <name val="Arial"/>
      <family val="2"/>
    </font>
    <font>
      <sz val="10"/>
      <color indexed="8"/>
      <name val="MS Sans Serif"/>
      <family val="2"/>
    </font>
    <font>
      <sz val="10"/>
      <name val="Geneva"/>
      <family val="2"/>
    </font>
    <font>
      <sz val="10"/>
      <name val="TheSansCorrespondence"/>
      <family val="2"/>
    </font>
    <font>
      <sz val="10"/>
      <name val="Helv"/>
      <family val="2"/>
    </font>
    <font>
      <sz val="10"/>
      <name val="Times New Roman"/>
      <family val="1"/>
    </font>
    <font>
      <sz val="11"/>
      <name val="??"/>
      <family val="1"/>
      <charset val="128"/>
    </font>
    <font>
      <sz val="11"/>
      <name val="MS ??"/>
      <family val="1"/>
      <charset val="128"/>
    </font>
    <font>
      <sz val="10"/>
      <name val="Helv"/>
    </font>
    <font>
      <sz val="10"/>
      <name val="Helv"/>
      <charset val="204"/>
    </font>
    <font>
      <sz val="10"/>
      <name val="Arial CE"/>
      <charset val="238"/>
    </font>
    <font>
      <sz val="9"/>
      <color indexed="10"/>
      <name val="Geneva"/>
    </font>
    <font>
      <b/>
      <sz val="10"/>
      <name val="Arial"/>
      <family val="2"/>
    </font>
    <font>
      <b/>
      <u/>
      <sz val="10"/>
      <color indexed="12"/>
      <name val="Arial"/>
      <family val="2"/>
      <charset val="177"/>
    </font>
    <font>
      <sz val="9"/>
      <color indexed="10"/>
      <name val="Geneva"/>
      <family val="2"/>
    </font>
    <font>
      <b/>
      <sz val="10"/>
      <name val="MS Sans"/>
    </font>
    <font>
      <b/>
      <sz val="10"/>
      <name val="MS Sans"/>
      <family val="2"/>
    </font>
    <font>
      <sz val="11"/>
      <name val="Times New Roman"/>
      <family val="1"/>
    </font>
    <font>
      <sz val="10"/>
      <name val="Palatino"/>
      <family val="1"/>
    </font>
    <font>
      <sz val="8"/>
      <name val="Antique Olive"/>
      <family val="2"/>
    </font>
    <font>
      <sz val="8"/>
      <name val="Geneva"/>
    </font>
    <font>
      <b/>
      <sz val="9"/>
      <name val="Arial"/>
      <family val="2"/>
    </font>
    <font>
      <b/>
      <sz val="10"/>
      <name val="Arial MT"/>
      <family val="2"/>
    </font>
    <font>
      <sz val="9"/>
      <name val="Helv"/>
      <family val="2"/>
    </font>
    <font>
      <b/>
      <sz val="10"/>
      <name val="Tms Rmn"/>
      <family val="1"/>
    </font>
    <font>
      <sz val="12"/>
      <name val="Arial"/>
      <family val="2"/>
    </font>
    <font>
      <sz val="8"/>
      <name val="Helv"/>
      <family val="2"/>
    </font>
    <font>
      <sz val="10"/>
      <color indexed="9"/>
      <name val="Arial"/>
      <family val="2"/>
    </font>
    <font>
      <sz val="12"/>
      <name val="Helv"/>
    </font>
    <font>
      <sz val="12"/>
      <name val="Tms Rmn"/>
    </font>
    <font>
      <sz val="11"/>
      <name val="µ¸¿ò"/>
      <family val="3"/>
    </font>
    <font>
      <sz val="10"/>
      <name val="Courier"/>
      <family val="3"/>
    </font>
    <font>
      <b/>
      <sz val="8"/>
      <name val="Arial"/>
      <family val="2"/>
    </font>
    <font>
      <sz val="8"/>
      <name val="Times New Roman"/>
      <family val="1"/>
    </font>
    <font>
      <b/>
      <i/>
      <sz val="11"/>
      <name val="Arial"/>
      <family val="2"/>
    </font>
    <font>
      <sz val="8"/>
      <color indexed="12"/>
      <name val="Helv"/>
    </font>
    <font>
      <sz val="10"/>
      <name val="Geneva"/>
    </font>
    <font>
      <b/>
      <sz val="10"/>
      <color indexed="9"/>
      <name val="Arial"/>
      <family val="2"/>
    </font>
    <font>
      <sz val="10"/>
      <color indexed="9"/>
      <name val="Gill Sans MT"/>
      <family val="2"/>
    </font>
    <font>
      <b/>
      <sz val="10"/>
      <color indexed="9"/>
      <name val="Gill Sans MT"/>
      <family val="2"/>
    </font>
    <font>
      <sz val="11"/>
      <color indexed="30"/>
      <name val="Calibri"/>
      <family val="2"/>
    </font>
    <font>
      <sz val="10"/>
      <name val="Univers"/>
      <family val="2"/>
    </font>
    <font>
      <sz val="9"/>
      <name val="Arial"/>
      <family val="2"/>
      <charset val="177"/>
    </font>
    <font>
      <sz val="2"/>
      <name val="Arial"/>
      <family val="2"/>
    </font>
    <font>
      <b/>
      <i/>
      <sz val="10"/>
      <name val="Arial"/>
      <family val="2"/>
    </font>
    <font>
      <b/>
      <sz val="10"/>
      <color indexed="12"/>
      <name val="MS Sans Serif"/>
      <family val="2"/>
    </font>
    <font>
      <sz val="8"/>
      <color indexed="12"/>
      <name val="Arial"/>
      <family val="2"/>
    </font>
    <font>
      <sz val="12"/>
      <name val="Tms Rmn"/>
      <family val="1"/>
    </font>
    <font>
      <b/>
      <sz val="12"/>
      <name val="Times New Roman"/>
      <family val="1"/>
    </font>
    <font>
      <sz val="10"/>
      <color indexed="17"/>
      <name val="Arial"/>
      <family val="2"/>
    </font>
    <font>
      <b/>
      <i/>
      <sz val="12"/>
      <name val="Times New Roman"/>
      <family val="1"/>
    </font>
    <font>
      <sz val="16"/>
      <name val="Arial"/>
      <family val="2"/>
    </font>
    <font>
      <b/>
      <sz val="10"/>
      <color indexed="19"/>
      <name val="MS Sans Serif"/>
      <family val="2"/>
    </font>
    <font>
      <sz val="12"/>
      <name val="±¼¸²Ã¼"/>
      <family val="3"/>
      <charset val="129"/>
    </font>
    <font>
      <sz val="10"/>
      <name val="Helvetica"/>
      <family val="2"/>
    </font>
    <font>
      <b/>
      <sz val="18"/>
      <name val="Arial"/>
      <family val="2"/>
    </font>
    <font>
      <b/>
      <sz val="12"/>
      <name val="Arial"/>
      <family val="2"/>
    </font>
    <font>
      <sz val="10"/>
      <color indexed="10"/>
      <name val="Arial"/>
      <family val="2"/>
    </font>
    <font>
      <b/>
      <sz val="11"/>
      <color indexed="10"/>
      <name val="Calibri"/>
      <family val="2"/>
    </font>
    <font>
      <b/>
      <sz val="10"/>
      <color indexed="52"/>
      <name val="Arial"/>
      <family val="2"/>
    </font>
    <font>
      <sz val="18"/>
      <name val="Arial"/>
      <family val="2"/>
    </font>
    <font>
      <b/>
      <sz val="10"/>
      <name val="Helv"/>
    </font>
    <font>
      <sz val="10"/>
      <color indexed="56"/>
      <name val="MS Sans Serif"/>
      <family val="2"/>
    </font>
    <font>
      <sz val="10"/>
      <color indexed="52"/>
      <name val="Arial"/>
      <family val="2"/>
    </font>
    <font>
      <sz val="32"/>
      <name val="Arial"/>
      <family val="2"/>
    </font>
    <font>
      <i/>
      <sz val="8"/>
      <color indexed="14"/>
      <name val="Arial"/>
      <family val="2"/>
    </font>
    <font>
      <b/>
      <sz val="20"/>
      <name val="Arial"/>
      <family val="2"/>
    </font>
    <font>
      <b/>
      <sz val="10"/>
      <name val="Arial"/>
      <family val="2"/>
      <charset val="177"/>
    </font>
    <font>
      <b/>
      <sz val="10"/>
      <color indexed="12"/>
      <name val="Arial"/>
      <family val="2"/>
    </font>
    <font>
      <b/>
      <sz val="10"/>
      <color indexed="23"/>
      <name val="Helv"/>
    </font>
    <font>
      <sz val="12"/>
      <name val="宋体"/>
      <charset val="134"/>
    </font>
    <font>
      <b/>
      <sz val="11"/>
      <name val="TheSansCorrespondence"/>
      <family val="2"/>
    </font>
    <font>
      <sz val="11"/>
      <name val="Arial"/>
      <family val="2"/>
    </font>
    <font>
      <sz val="1"/>
      <color indexed="0"/>
      <name val="Arial"/>
      <family val="2"/>
    </font>
    <font>
      <sz val="8"/>
      <name val="Palatino"/>
      <family val="1"/>
    </font>
    <font>
      <sz val="10"/>
      <color indexed="24"/>
      <name val="Arial"/>
      <family val="2"/>
    </font>
    <font>
      <sz val="10"/>
      <name val="BERNHARD"/>
    </font>
    <font>
      <sz val="1"/>
      <color indexed="8"/>
      <name val="Courier"/>
      <family val="3"/>
    </font>
    <font>
      <b/>
      <sz val="14"/>
      <color indexed="56"/>
      <name val="Palatino"/>
      <family val="1"/>
    </font>
    <font>
      <sz val="10"/>
      <name val="MS Serif"/>
      <family val="1"/>
    </font>
    <font>
      <sz val="14"/>
      <name val="Monotype Corsiva"/>
      <family val="4"/>
    </font>
    <font>
      <sz val="9"/>
      <name val="Arial Narrow"/>
      <family val="2"/>
    </font>
    <font>
      <b/>
      <sz val="8"/>
      <name val="Helv"/>
    </font>
    <font>
      <sz val="8"/>
      <name val="Helv"/>
    </font>
    <font>
      <sz val="8"/>
      <color indexed="12"/>
      <name val="Tms Rmn"/>
    </font>
    <font>
      <sz val="11"/>
      <color indexed="12"/>
      <name val="Book Antiqua"/>
      <family val="1"/>
    </font>
    <font>
      <b/>
      <sz val="10"/>
      <color indexed="14"/>
      <name val="MS Sans Serif"/>
      <family val="2"/>
    </font>
    <font>
      <sz val="10"/>
      <color indexed="17"/>
      <name val="Palatino"/>
      <family val="1"/>
    </font>
    <font>
      <b/>
      <sz val="10"/>
      <color indexed="21"/>
      <name val="MS Sans Serif"/>
      <family val="2"/>
    </font>
    <font>
      <sz val="10"/>
      <name val="MS Sans Serif"/>
      <family val="2"/>
    </font>
    <font>
      <sz val="9"/>
      <color indexed="11"/>
      <name val="Palatino"/>
      <family val="1"/>
    </font>
    <font>
      <sz val="14"/>
      <name val="Arial"/>
      <family val="2"/>
    </font>
    <font>
      <sz val="10"/>
      <name val="Tms Rmn"/>
    </font>
    <font>
      <b/>
      <sz val="7"/>
      <name val="Small Fonts"/>
      <family val="2"/>
    </font>
    <font>
      <sz val="10"/>
      <name val="Courier New"/>
      <family val="3"/>
    </font>
    <font>
      <b/>
      <sz val="1"/>
      <color indexed="8"/>
      <name val="Courier"/>
      <family val="3"/>
    </font>
    <font>
      <b/>
      <sz val="11"/>
      <color indexed="62"/>
      <name val="Calibri"/>
      <family val="2"/>
    </font>
    <font>
      <sz val="10"/>
      <color indexed="16"/>
      <name val="MS Serif"/>
      <family val="1"/>
    </font>
    <font>
      <sz val="10"/>
      <color rgb="FF3F3F76"/>
      <name val="Calibri"/>
      <family val="2"/>
      <scheme val="minor"/>
    </font>
    <font>
      <sz val="10"/>
      <color indexed="62"/>
      <name val="Arial"/>
      <family val="2"/>
    </font>
    <font>
      <b/>
      <sz val="10"/>
      <color indexed="14"/>
      <name val="Helv"/>
      <family val="2"/>
    </font>
    <font>
      <sz val="8"/>
      <name val="Tahoma"/>
      <family val="2"/>
    </font>
    <font>
      <b/>
      <sz val="7"/>
      <color indexed="48"/>
      <name val="Tahoma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4"/>
      <color indexed="10"/>
      <name val="FuturaA Bk BT"/>
      <family val="2"/>
    </font>
    <font>
      <sz val="10"/>
      <color indexed="14"/>
      <name val="Geneva"/>
      <family val="2"/>
    </font>
    <font>
      <b/>
      <u/>
      <sz val="10"/>
      <name val="Arial"/>
      <family val="2"/>
    </font>
    <font>
      <sz val="10"/>
      <color indexed="18"/>
      <name val="MS Sans Serif"/>
      <family val="2"/>
    </font>
    <font>
      <sz val="7"/>
      <name val="Geneva"/>
      <family val="2"/>
    </font>
    <font>
      <b/>
      <sz val="28"/>
      <name val="Arial"/>
      <family val="2"/>
    </font>
    <font>
      <i/>
      <sz val="10"/>
      <color indexed="13"/>
      <name val="MS Sans Serif"/>
      <family val="2"/>
    </font>
    <font>
      <b/>
      <sz val="10"/>
      <color indexed="8"/>
      <name val="Helv"/>
      <family val="2"/>
    </font>
    <font>
      <b/>
      <sz val="14"/>
      <name val="Arial"/>
      <family val="2"/>
    </font>
    <font>
      <b/>
      <sz val="10"/>
      <color indexed="10"/>
      <name val="Arial"/>
      <family val="2"/>
    </font>
    <font>
      <sz val="12"/>
      <name val="FrutigerNext LT Regular"/>
      <family val="2"/>
    </font>
    <font>
      <u/>
      <sz val="11"/>
      <color theme="10"/>
      <name val="Calibri"/>
      <family val="2"/>
    </font>
    <font>
      <sz val="9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name val="Calibri"/>
      <family val="2"/>
      <scheme val="minor"/>
    </font>
    <font>
      <i/>
      <sz val="9"/>
      <name val="Calibri"/>
      <family val="2"/>
      <scheme val="minor"/>
    </font>
    <font>
      <sz val="9"/>
      <name val="Calibri"/>
      <family val="2"/>
      <scheme val="minor"/>
    </font>
    <font>
      <sz val="9"/>
      <color indexed="8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name val="Calibri"/>
      <family val="2"/>
      <scheme val="minor"/>
    </font>
    <font>
      <vertAlign val="superscript"/>
      <sz val="9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rgb="FF1F497D"/>
      <name val="Calibri"/>
      <family val="2"/>
      <scheme val="minor"/>
    </font>
    <font>
      <b/>
      <sz val="9"/>
      <color rgb="FFFFFFFF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9"/>
      <name val="Calibri"/>
      <family val="2"/>
      <scheme val="minor"/>
    </font>
  </fonts>
  <fills count="5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</patternFill>
    </fill>
    <fill>
      <patternFill patternType="solid">
        <fgColor indexed="25"/>
      </patternFill>
    </fill>
    <fill>
      <patternFill patternType="solid">
        <fgColor indexed="41"/>
      </patternFill>
    </fill>
    <fill>
      <patternFill patternType="solid">
        <fgColor indexed="54"/>
      </patternFill>
    </fill>
    <fill>
      <patternFill patternType="solid">
        <fgColor indexed="44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22"/>
      </patternFill>
    </fill>
    <fill>
      <patternFill patternType="gray0625"/>
    </fill>
    <fill>
      <patternFill patternType="solid">
        <fgColor indexed="26"/>
        <bgColor indexed="64"/>
      </patternFill>
    </fill>
    <fill>
      <patternFill patternType="solid">
        <fgColor indexed="56"/>
      </patternFill>
    </fill>
    <fill>
      <patternFill patternType="solid">
        <fgColor indexed="12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15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42"/>
      </left>
      <right style="thin">
        <color indexed="42"/>
      </right>
      <top style="thin">
        <color indexed="42"/>
      </top>
      <bottom style="thin">
        <color indexed="4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n">
        <color indexed="8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/>
      <top style="hair">
        <color theme="0" tint="-0.24994659260841701"/>
      </top>
      <bottom style="hair">
        <color theme="0" tint="-0.24994659260841701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9102">
    <xf numFmtId="0" fontId="0" fillId="0" borderId="0"/>
    <xf numFmtId="0" fontId="2" fillId="0" borderId="0"/>
    <xf numFmtId="0" fontId="1" fillId="0" borderId="0"/>
    <xf numFmtId="0" fontId="1" fillId="0" borderId="0"/>
    <xf numFmtId="166" fontId="1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5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3" borderId="0" applyNumberFormat="0" applyBorder="0" applyAlignment="0" applyProtection="0"/>
    <xf numFmtId="0" fontId="10" fillId="8" borderId="0" applyNumberFormat="0" applyBorder="0" applyAlignment="0" applyProtection="0"/>
    <xf numFmtId="0" fontId="10" fillId="11" borderId="0" applyNumberFormat="0" applyBorder="0" applyAlignment="0" applyProtection="0"/>
    <xf numFmtId="0" fontId="10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2" fillId="7" borderId="0" applyNumberFormat="0" applyBorder="0" applyAlignment="0" applyProtection="0"/>
    <xf numFmtId="0" fontId="13" fillId="19" borderId="5" applyNumberFormat="0" applyAlignment="0" applyProtection="0"/>
    <xf numFmtId="0" fontId="14" fillId="20" borderId="6" applyNumberFormat="0" applyAlignment="0" applyProtection="0"/>
    <xf numFmtId="0" fontId="15" fillId="0" borderId="7" applyNumberFormat="0" applyFill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24" borderId="0" applyNumberFormat="0" applyBorder="0" applyAlignment="0" applyProtection="0"/>
    <xf numFmtId="0" fontId="16" fillId="10" borderId="5" applyNumberFormat="0" applyAlignment="0" applyProtection="0"/>
    <xf numFmtId="0" fontId="17" fillId="0" borderId="0"/>
    <xf numFmtId="0" fontId="18" fillId="6" borderId="0" applyNumberFormat="0" applyBorder="0" applyAlignment="0" applyProtection="0"/>
    <xf numFmtId="0" fontId="19" fillId="25" borderId="0" applyNumberFormat="0" applyBorder="0" applyAlignment="0" applyProtection="0"/>
    <xf numFmtId="0" fontId="8" fillId="0" borderId="0"/>
    <xf numFmtId="0" fontId="9" fillId="26" borderId="8" applyNumberFormat="0" applyFont="0" applyAlignment="0" applyProtection="0"/>
    <xf numFmtId="0" fontId="20" fillId="19" borderId="9" applyNumberFormat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10" applyNumberFormat="0" applyFill="0" applyAlignment="0" applyProtection="0"/>
    <xf numFmtId="0" fontId="25" fillId="0" borderId="11" applyNumberFormat="0" applyFill="0" applyAlignment="0" applyProtection="0"/>
    <xf numFmtId="0" fontId="26" fillId="0" borderId="12" applyNumberFormat="0" applyFill="0" applyAlignment="0" applyProtection="0"/>
    <xf numFmtId="0" fontId="26" fillId="0" borderId="0" applyNumberFormat="0" applyFill="0" applyBorder="0" applyAlignment="0" applyProtection="0"/>
    <xf numFmtId="0" fontId="27" fillId="0" borderId="13" applyNumberFormat="0" applyFill="0" applyAlignment="0" applyProtection="0"/>
    <xf numFmtId="168" fontId="1" fillId="0" borderId="0" applyFont="0" applyFill="0" applyBorder="0" applyAlignment="0" applyProtection="0"/>
    <xf numFmtId="166" fontId="17" fillId="0" borderId="0"/>
    <xf numFmtId="166" fontId="17" fillId="0" borderId="0"/>
    <xf numFmtId="166" fontId="31" fillId="0" borderId="0"/>
    <xf numFmtId="166" fontId="3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0" fillId="0" borderId="0"/>
    <xf numFmtId="169" fontId="9" fillId="0" borderId="0" applyFont="0" applyFill="0" applyBorder="0" applyAlignment="0" applyProtection="0"/>
    <xf numFmtId="166" fontId="9" fillId="0" borderId="0" applyProtection="0">
      <alignment horizontal="left"/>
    </xf>
    <xf numFmtId="166" fontId="17" fillId="0" borderId="0"/>
    <xf numFmtId="166" fontId="17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32" fillId="0" borderId="0"/>
    <xf numFmtId="166" fontId="32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4" fillId="0" borderId="0"/>
    <xf numFmtId="166" fontId="34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17" fillId="0" borderId="0"/>
    <xf numFmtId="170" fontId="35" fillId="0" borderId="0" applyFont="0" applyFill="0" applyBorder="0" applyAlignment="0" applyProtection="0"/>
    <xf numFmtId="166" fontId="17" fillId="0" borderId="0"/>
    <xf numFmtId="166" fontId="17" fillId="0" borderId="0"/>
    <xf numFmtId="166" fontId="17" fillId="0" borderId="0"/>
    <xf numFmtId="40" fontId="36" fillId="0" borderId="0" applyFont="0" applyFill="0" applyBorder="0" applyAlignment="0" applyProtection="0"/>
    <xf numFmtId="38" fontId="36" fillId="0" borderId="0" applyFont="0" applyFill="0" applyBorder="0" applyAlignment="0" applyProtection="0"/>
    <xf numFmtId="38" fontId="35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7" fillId="0" borderId="0"/>
    <xf numFmtId="166" fontId="37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37" fillId="0" borderId="0"/>
    <xf numFmtId="166" fontId="37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38" fillId="0" borderId="0"/>
    <xf numFmtId="166" fontId="38" fillId="0" borderId="0"/>
    <xf numFmtId="166" fontId="38" fillId="0" borderId="0"/>
    <xf numFmtId="166" fontId="38" fillId="0" borderId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33" fillId="0" borderId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/>
    <xf numFmtId="166" fontId="17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8" fillId="0" borderId="0"/>
    <xf numFmtId="166" fontId="38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40" fillId="0" borderId="0"/>
    <xf numFmtId="166" fontId="40" fillId="0" borderId="0"/>
    <xf numFmtId="166" fontId="41" fillId="0" borderId="0" applyNumberFormat="0" applyFill="0" applyBorder="0" applyAlignment="0" applyProtection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17" fillId="0" borderId="0"/>
    <xf numFmtId="166" fontId="17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17" fillId="0" borderId="0"/>
    <xf numFmtId="166" fontId="17" fillId="0" borderId="0"/>
    <xf numFmtId="166" fontId="41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8" fillId="0" borderId="0"/>
    <xf numFmtId="166" fontId="38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8" fillId="0" borderId="0"/>
    <xf numFmtId="166" fontId="38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40" fillId="0" borderId="0"/>
    <xf numFmtId="166" fontId="40" fillId="0" borderId="0"/>
    <xf numFmtId="166" fontId="17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42" fillId="0" borderId="0" applyNumberFormat="0" applyFill="0" applyBorder="0" applyAlignment="0" applyProtection="0"/>
    <xf numFmtId="166" fontId="42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17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17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33" fillId="0" borderId="0"/>
    <xf numFmtId="166" fontId="33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17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1" fillId="0" borderId="0"/>
    <xf numFmtId="166" fontId="31" fillId="0" borderId="0"/>
    <xf numFmtId="166" fontId="31" fillId="0" borderId="0"/>
    <xf numFmtId="166" fontId="31" fillId="0" borderId="0"/>
    <xf numFmtId="166" fontId="31" fillId="0" borderId="0"/>
    <xf numFmtId="166" fontId="17" fillId="0" borderId="0"/>
    <xf numFmtId="166" fontId="17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8" fillId="0" borderId="0"/>
    <xf numFmtId="166" fontId="38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38" fillId="0" borderId="0"/>
    <xf numFmtId="166" fontId="38" fillId="0" borderId="0"/>
    <xf numFmtId="166" fontId="38" fillId="0" borderId="0"/>
    <xf numFmtId="166" fontId="38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66" fontId="30" fillId="0" borderId="0"/>
    <xf numFmtId="166" fontId="30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3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9" fillId="0" borderId="0"/>
    <xf numFmtId="166" fontId="39" fillId="0" borderId="0"/>
    <xf numFmtId="166" fontId="33" fillId="0" borderId="0"/>
    <xf numFmtId="166" fontId="33" fillId="0" borderId="0"/>
    <xf numFmtId="166" fontId="38" fillId="0" borderId="0"/>
    <xf numFmtId="166" fontId="38" fillId="0" borderId="0"/>
    <xf numFmtId="166" fontId="38" fillId="0" borderId="0"/>
    <xf numFmtId="166" fontId="38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43" fillId="0" borderId="0"/>
    <xf numFmtId="166" fontId="43" fillId="0" borderId="0"/>
    <xf numFmtId="166" fontId="43" fillId="0" borderId="0"/>
    <xf numFmtId="166" fontId="43" fillId="0" borderId="0"/>
    <xf numFmtId="166" fontId="17" fillId="0" borderId="0"/>
    <xf numFmtId="166" fontId="17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17" fillId="0" borderId="0"/>
    <xf numFmtId="166" fontId="17" fillId="0" borderId="0"/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33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17" fillId="0" borderId="0"/>
    <xf numFmtId="166" fontId="17" fillId="0" borderId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17" fillId="0" borderId="0" applyBorder="0"/>
    <xf numFmtId="166" fontId="17" fillId="0" borderId="0" applyBorder="0"/>
    <xf numFmtId="166" fontId="33" fillId="0" borderId="0"/>
    <xf numFmtId="166" fontId="33" fillId="0" borderId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9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37" fillId="0" borderId="0"/>
    <xf numFmtId="166" fontId="37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44" fillId="0" borderId="0" applyNumberFormat="0" applyFill="0" applyBorder="0" applyAlignment="0" applyProtection="0"/>
    <xf numFmtId="166" fontId="44" fillId="0" borderId="0" applyNumberFormat="0" applyFill="0" applyBorder="0" applyAlignment="0" applyProtection="0"/>
    <xf numFmtId="166" fontId="44" fillId="0" borderId="0" applyNumberFormat="0" applyFill="0" applyBorder="0" applyAlignment="0" applyProtection="0"/>
    <xf numFmtId="166" fontId="44" fillId="0" borderId="0" applyNumberFormat="0" applyFill="0" applyBorder="0" applyAlignment="0" applyProtection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1" fillId="0" borderId="0"/>
    <xf numFmtId="166" fontId="31" fillId="0" borderId="0"/>
    <xf numFmtId="166" fontId="31" fillId="0" borderId="0"/>
    <xf numFmtId="166" fontId="31" fillId="0" borderId="0"/>
    <xf numFmtId="166" fontId="31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73" fontId="9" fillId="0" borderId="0">
      <alignment horizontal="left" wrapText="1"/>
    </xf>
    <xf numFmtId="173" fontId="9" fillId="0" borderId="0">
      <alignment horizontal="left" wrapText="1"/>
    </xf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66" fontId="33" fillId="0" borderId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40" fillId="0" borderId="0"/>
    <xf numFmtId="166" fontId="40" fillId="0" borderId="0"/>
    <xf numFmtId="166" fontId="43" fillId="0" borderId="0"/>
    <xf numFmtId="166" fontId="43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17" fillId="0" borderId="0" applyBorder="0"/>
    <xf numFmtId="166" fontId="33" fillId="0" borderId="0"/>
    <xf numFmtId="166" fontId="33" fillId="0" borderId="0"/>
    <xf numFmtId="166" fontId="17" fillId="0" borderId="0" applyBorder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/>
    <xf numFmtId="166" fontId="17" fillId="0" borderId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41" fillId="0" borderId="0" applyNumberFormat="0" applyFill="0" applyBorder="0" applyAlignment="0" applyProtection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72" fontId="17" fillId="0" borderId="0" applyFill="0" applyBorder="0" applyAlignment="0" applyProtection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17" fillId="0" borderId="0" applyBorder="0"/>
    <xf numFmtId="166" fontId="17" fillId="0" borderId="0" applyBorder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17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33" fillId="0" borderId="0"/>
    <xf numFmtId="166" fontId="33" fillId="0" borderId="0"/>
    <xf numFmtId="166" fontId="17" fillId="0" borderId="0" applyBorder="0"/>
    <xf numFmtId="166" fontId="17" fillId="0" borderId="0" applyBorder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17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43" fillId="0" borderId="0"/>
    <xf numFmtId="166" fontId="43" fillId="0" borderId="0"/>
    <xf numFmtId="166" fontId="43" fillId="0" borderId="0"/>
    <xf numFmtId="166" fontId="43" fillId="0" borderId="0"/>
    <xf numFmtId="166" fontId="43" fillId="0" borderId="0"/>
    <xf numFmtId="166" fontId="43" fillId="0" borderId="0"/>
    <xf numFmtId="166" fontId="43" fillId="0" borderId="0"/>
    <xf numFmtId="166" fontId="43" fillId="0" borderId="0"/>
    <xf numFmtId="166" fontId="17" fillId="0" borderId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17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33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/>
    <xf numFmtId="166" fontId="41" fillId="0" borderId="0" applyNumberFormat="0" applyFill="0" applyBorder="0" applyAlignment="0" applyProtection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17" fillId="0" borderId="0"/>
    <xf numFmtId="166" fontId="17" fillId="0" borderId="0"/>
    <xf numFmtId="166" fontId="38" fillId="0" borderId="0"/>
    <xf numFmtId="166" fontId="38" fillId="0" borderId="0"/>
    <xf numFmtId="166" fontId="33" fillId="0" borderId="0"/>
    <xf numFmtId="166" fontId="33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30" fillId="0" borderId="0"/>
    <xf numFmtId="166" fontId="30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0" fillId="0" borderId="0"/>
    <xf numFmtId="166" fontId="30" fillId="0" borderId="0"/>
    <xf numFmtId="166" fontId="30" fillId="0" borderId="0"/>
    <xf numFmtId="166" fontId="30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1" fillId="0" borderId="0"/>
    <xf numFmtId="166" fontId="31" fillId="0" borderId="0"/>
    <xf numFmtId="166" fontId="31" fillId="0" borderId="0"/>
    <xf numFmtId="166" fontId="31" fillId="0" borderId="0"/>
    <xf numFmtId="166" fontId="31" fillId="0" borderId="0"/>
    <xf numFmtId="166" fontId="17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66" fontId="17" fillId="0" borderId="0"/>
    <xf numFmtId="166" fontId="17" fillId="0" borderId="0"/>
    <xf numFmtId="166" fontId="43" fillId="0" borderId="0"/>
    <xf numFmtId="166" fontId="43" fillId="0" borderId="0"/>
    <xf numFmtId="166" fontId="43" fillId="0" borderId="0"/>
    <xf numFmtId="166" fontId="43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17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17" fillId="0" borderId="0"/>
    <xf numFmtId="166" fontId="17" fillId="0" borderId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33" fillId="0" borderId="0"/>
    <xf numFmtId="166" fontId="45" fillId="0" borderId="0" applyNumberFormat="0" applyFill="0" applyBorder="0" applyAlignment="0" applyProtection="0"/>
    <xf numFmtId="166" fontId="17" fillId="0" borderId="0"/>
    <xf numFmtId="166" fontId="17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2" fillId="0" borderId="0">
      <alignment vertical="top"/>
    </xf>
    <xf numFmtId="166" fontId="2" fillId="0" borderId="0">
      <alignment vertical="top"/>
    </xf>
    <xf numFmtId="166" fontId="2" fillId="0" borderId="0">
      <alignment vertical="top"/>
    </xf>
    <xf numFmtId="166" fontId="2" fillId="0" borderId="0">
      <alignment vertical="top"/>
    </xf>
    <xf numFmtId="166" fontId="33" fillId="0" borderId="0"/>
    <xf numFmtId="166" fontId="33" fillId="0" borderId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30" fillId="0" borderId="0"/>
    <xf numFmtId="166" fontId="30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66" fontId="17" fillId="0" borderId="0"/>
    <xf numFmtId="166" fontId="9" fillId="0" borderId="0"/>
    <xf numFmtId="166" fontId="17" fillId="0" borderId="0"/>
    <xf numFmtId="166" fontId="33" fillId="0" borderId="0"/>
    <xf numFmtId="166" fontId="31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33" fillId="0" borderId="0"/>
    <xf numFmtId="166" fontId="17" fillId="0" borderId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7" fontId="17" fillId="0" borderId="0" applyFont="0" applyFill="0" applyBorder="0" applyAlignment="0" applyProtection="0"/>
    <xf numFmtId="178" fontId="17" fillId="0" borderId="0" applyFont="0" applyFill="0" applyBorder="0" applyAlignment="0" applyProtection="0"/>
    <xf numFmtId="9" fontId="9" fillId="28" borderId="0"/>
    <xf numFmtId="166" fontId="9" fillId="0" borderId="0" applyFill="0" applyBorder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46" fillId="0" borderId="0"/>
    <xf numFmtId="166" fontId="46" fillId="0" borderId="0"/>
    <xf numFmtId="179" fontId="47" fillId="0" borderId="0">
      <alignment horizontal="center"/>
    </xf>
    <xf numFmtId="180" fontId="47" fillId="0" borderId="0">
      <alignment horizontal="center"/>
    </xf>
    <xf numFmtId="166" fontId="17" fillId="0" borderId="0"/>
    <xf numFmtId="166" fontId="17" fillId="0" borderId="0"/>
    <xf numFmtId="166" fontId="17" fillId="0" borderId="0"/>
    <xf numFmtId="166" fontId="17" fillId="0" borderId="0"/>
    <xf numFmtId="181" fontId="47" fillId="0" borderId="0">
      <alignment horizontal="center"/>
    </xf>
    <xf numFmtId="182" fontId="17" fillId="0" borderId="0">
      <alignment horizontal="center"/>
    </xf>
    <xf numFmtId="183" fontId="47" fillId="0" borderId="0">
      <alignment horizontal="center"/>
    </xf>
    <xf numFmtId="184" fontId="47" fillId="0" borderId="0">
      <alignment horizontal="center"/>
    </xf>
    <xf numFmtId="185" fontId="47" fillId="0" borderId="0">
      <alignment horizontal="center"/>
    </xf>
    <xf numFmtId="186" fontId="47" fillId="0" borderId="0">
      <alignment horizontal="center"/>
    </xf>
    <xf numFmtId="187" fontId="37" fillId="0" borderId="0">
      <alignment horizontal="center"/>
    </xf>
    <xf numFmtId="179" fontId="47" fillId="0" borderId="0">
      <alignment horizontal="center"/>
    </xf>
    <xf numFmtId="188" fontId="17" fillId="0" borderId="0">
      <alignment horizontal="center"/>
    </xf>
    <xf numFmtId="189" fontId="48" fillId="0" borderId="0">
      <alignment horizontal="left"/>
    </xf>
    <xf numFmtId="190" fontId="49" fillId="0" borderId="0">
      <alignment horizontal="left"/>
    </xf>
    <xf numFmtId="166" fontId="50" fillId="0" borderId="0">
      <alignment horizontal="left" vertical="center"/>
      <protection locked="0"/>
    </xf>
    <xf numFmtId="2" fontId="51" fillId="0" borderId="0">
      <alignment horizontal="left"/>
    </xf>
    <xf numFmtId="191" fontId="52" fillId="0" borderId="0" applyFont="0" applyFill="0" applyBorder="0" applyAlignment="0" applyProtection="0"/>
    <xf numFmtId="192" fontId="53" fillId="0" borderId="17" applyFont="0" applyFill="0" applyBorder="0" applyAlignment="0" applyProtection="0">
      <alignment horizontal="center"/>
    </xf>
    <xf numFmtId="2" fontId="51" fillId="0" borderId="0">
      <alignment horizontal="left"/>
    </xf>
    <xf numFmtId="2" fontId="51" fillId="0" borderId="0">
      <alignment horizontal="left"/>
    </xf>
    <xf numFmtId="166" fontId="10" fillId="31" borderId="0" applyNumberFormat="0" applyBorder="0" applyAlignment="0" applyProtection="0"/>
    <xf numFmtId="166" fontId="10" fillId="31" borderId="0" applyNumberFormat="0" applyBorder="0" applyAlignment="0" applyProtection="0"/>
    <xf numFmtId="166" fontId="10" fillId="32" borderId="0" applyNumberFormat="0" applyBorder="0" applyAlignment="0" applyProtection="0"/>
    <xf numFmtId="166" fontId="10" fillId="32" borderId="0" applyNumberFormat="0" applyBorder="0" applyAlignment="0" applyProtection="0"/>
    <xf numFmtId="166" fontId="10" fillId="32" borderId="0" applyNumberFormat="0" applyBorder="0" applyAlignment="0" applyProtection="0"/>
    <xf numFmtId="166" fontId="10" fillId="32" borderId="0" applyNumberFormat="0" applyBorder="0" applyAlignment="0" applyProtection="0"/>
    <xf numFmtId="166" fontId="10" fillId="31" borderId="0" applyNumberFormat="0" applyBorder="0" applyAlignment="0" applyProtection="0"/>
    <xf numFmtId="166" fontId="10" fillId="31" borderId="0" applyNumberFormat="0" applyBorder="0" applyAlignment="0" applyProtection="0"/>
    <xf numFmtId="166" fontId="10" fillId="33" borderId="0" applyNumberFormat="0" applyBorder="0" applyAlignment="0" applyProtection="0"/>
    <xf numFmtId="166" fontId="10" fillId="33" borderId="0" applyNumberFormat="0" applyBorder="0" applyAlignment="0" applyProtection="0"/>
    <xf numFmtId="166" fontId="10" fillId="5" borderId="0" applyNumberFormat="0" applyBorder="0" applyAlignment="0" applyProtection="0"/>
    <xf numFmtId="166" fontId="10" fillId="5" borderId="0" applyNumberFormat="0" applyBorder="0" applyAlignment="0" applyProtection="0"/>
    <xf numFmtId="166" fontId="10" fillId="11" borderId="0" applyNumberFormat="0" applyBorder="0" applyAlignment="0" applyProtection="0"/>
    <xf numFmtId="166" fontId="10" fillId="11" borderId="0" applyNumberFormat="0" applyBorder="0" applyAlignment="0" applyProtection="0"/>
    <xf numFmtId="166" fontId="2" fillId="5" borderId="0" applyNumberFormat="0" applyBorder="0" applyAlignment="0" applyProtection="0"/>
    <xf numFmtId="166" fontId="2" fillId="5" borderId="0" applyNumberFormat="0" applyBorder="0" applyAlignment="0" applyProtection="0"/>
    <xf numFmtId="166" fontId="2" fillId="5" borderId="0" applyNumberFormat="0" applyBorder="0" applyAlignment="0" applyProtection="0"/>
    <xf numFmtId="166" fontId="10" fillId="12" borderId="0" applyNumberFormat="0" applyBorder="0" applyAlignment="0" applyProtection="0"/>
    <xf numFmtId="166" fontId="10" fillId="12" borderId="0" applyNumberFormat="0" applyBorder="0" applyAlignment="0" applyProtection="0"/>
    <xf numFmtId="166" fontId="2" fillId="6" borderId="0" applyNumberFormat="0" applyBorder="0" applyAlignment="0" applyProtection="0"/>
    <xf numFmtId="166" fontId="2" fillId="6" borderId="0" applyNumberFormat="0" applyBorder="0" applyAlignment="0" applyProtection="0"/>
    <xf numFmtId="166" fontId="2" fillId="6" borderId="0" applyNumberFormat="0" applyBorder="0" applyAlignment="0" applyProtection="0"/>
    <xf numFmtId="166" fontId="10" fillId="26" borderId="0" applyNumberFormat="0" applyBorder="0" applyAlignment="0" applyProtection="0"/>
    <xf numFmtId="166" fontId="10" fillId="26" borderId="0" applyNumberFormat="0" applyBorder="0" applyAlignment="0" applyProtection="0"/>
    <xf numFmtId="166" fontId="2" fillId="7" borderId="0" applyNumberFormat="0" applyBorder="0" applyAlignment="0" applyProtection="0"/>
    <xf numFmtId="166" fontId="2" fillId="7" borderId="0" applyNumberFormat="0" applyBorder="0" applyAlignment="0" applyProtection="0"/>
    <xf numFmtId="166" fontId="2" fillId="7" borderId="0" applyNumberFormat="0" applyBorder="0" applyAlignment="0" applyProtection="0"/>
    <xf numFmtId="166" fontId="10" fillId="10" borderId="0" applyNumberFormat="0" applyBorder="0" applyAlignment="0" applyProtection="0"/>
    <xf numFmtId="166" fontId="10" fillId="10" borderId="0" applyNumberFormat="0" applyBorder="0" applyAlignment="0" applyProtection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166" fontId="10" fillId="9" borderId="0" applyNumberFormat="0" applyBorder="0" applyAlignment="0" applyProtection="0"/>
    <xf numFmtId="166" fontId="10" fillId="9" borderId="0" applyNumberFormat="0" applyBorder="0" applyAlignment="0" applyProtection="0"/>
    <xf numFmtId="166" fontId="2" fillId="9" borderId="0" applyNumberFormat="0" applyBorder="0" applyAlignment="0" applyProtection="0"/>
    <xf numFmtId="166" fontId="2" fillId="9" borderId="0" applyNumberFormat="0" applyBorder="0" applyAlignment="0" applyProtection="0"/>
    <xf numFmtId="166" fontId="2" fillId="9" borderId="0" applyNumberFormat="0" applyBorder="0" applyAlignment="0" applyProtection="0"/>
    <xf numFmtId="166" fontId="10" fillId="26" borderId="0" applyNumberFormat="0" applyBorder="0" applyAlignment="0" applyProtection="0"/>
    <xf numFmtId="166" fontId="10" fillId="26" borderId="0" applyNumberFormat="0" applyBorder="0" applyAlignment="0" applyProtection="0"/>
    <xf numFmtId="166" fontId="2" fillId="10" borderId="0" applyNumberFormat="0" applyBorder="0" applyAlignment="0" applyProtection="0"/>
    <xf numFmtId="166" fontId="2" fillId="10" borderId="0" applyNumberFormat="0" applyBorder="0" applyAlignment="0" applyProtection="0"/>
    <xf numFmtId="166" fontId="2" fillId="10" borderId="0" applyNumberFormat="0" applyBorder="0" applyAlignment="0" applyProtection="0"/>
    <xf numFmtId="166" fontId="10" fillId="33" borderId="0" applyNumberFormat="0" applyBorder="0" applyAlignment="0" applyProtection="0"/>
    <xf numFmtId="166" fontId="10" fillId="33" borderId="0" applyNumberFormat="0" applyBorder="0" applyAlignment="0" applyProtection="0"/>
    <xf numFmtId="166" fontId="10" fillId="10" borderId="0" applyNumberFormat="0" applyBorder="0" applyAlignment="0" applyProtection="0"/>
    <xf numFmtId="166" fontId="10" fillId="10" borderId="0" applyNumberFormat="0" applyBorder="0" applyAlignment="0" applyProtection="0"/>
    <xf numFmtId="166" fontId="10" fillId="26" borderId="0" applyNumberFormat="0" applyBorder="0" applyAlignment="0" applyProtection="0"/>
    <xf numFmtId="166" fontId="10" fillId="26" borderId="0" applyNumberFormat="0" applyBorder="0" applyAlignment="0" applyProtection="0"/>
    <xf numFmtId="166" fontId="10" fillId="31" borderId="0" applyNumberFormat="0" applyBorder="0" applyAlignment="0" applyProtection="0"/>
    <xf numFmtId="166" fontId="10" fillId="31" borderId="0" applyNumberFormat="0" applyBorder="0" applyAlignment="0" applyProtection="0"/>
    <xf numFmtId="166" fontId="10" fillId="33" borderId="0" applyNumberFormat="0" applyBorder="0" applyAlignment="0" applyProtection="0"/>
    <xf numFmtId="166" fontId="10" fillId="33" borderId="0" applyNumberFormat="0" applyBorder="0" applyAlignment="0" applyProtection="0"/>
    <xf numFmtId="166" fontId="10" fillId="10" borderId="0" applyNumberFormat="0" applyBorder="0" applyAlignment="0" applyProtection="0"/>
    <xf numFmtId="166" fontId="10" fillId="10" borderId="0" applyNumberFormat="0" applyBorder="0" applyAlignment="0" applyProtection="0"/>
    <xf numFmtId="193" fontId="54" fillId="0" borderId="0">
      <alignment horizontal="center"/>
    </xf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19" borderId="0" applyNumberFormat="0" applyBorder="0" applyAlignment="0" applyProtection="0"/>
    <xf numFmtId="166" fontId="10" fillId="19" borderId="0" applyNumberFormat="0" applyBorder="0" applyAlignment="0" applyProtection="0"/>
    <xf numFmtId="166" fontId="10" fillId="32" borderId="0" applyNumberFormat="0" applyBorder="0" applyAlignment="0" applyProtection="0"/>
    <xf numFmtId="166" fontId="10" fillId="32" borderId="0" applyNumberFormat="0" applyBorder="0" applyAlignment="0" applyProtection="0"/>
    <xf numFmtId="166" fontId="10" fillId="32" borderId="0" applyNumberFormat="0" applyBorder="0" applyAlignment="0" applyProtection="0"/>
    <xf numFmtId="166" fontId="10" fillId="32" borderId="0" applyNumberFormat="0" applyBorder="0" applyAlignment="0" applyProtection="0"/>
    <xf numFmtId="166" fontId="10" fillId="19" borderId="0" applyNumberFormat="0" applyBorder="0" applyAlignment="0" applyProtection="0"/>
    <xf numFmtId="166" fontId="10" fillId="19" borderId="0" applyNumberFormat="0" applyBorder="0" applyAlignment="0" applyProtection="0"/>
    <xf numFmtId="166" fontId="10" fillId="11" borderId="0" applyNumberFormat="0" applyBorder="0" applyAlignment="0" applyProtection="0"/>
    <xf numFmtId="166" fontId="10" fillId="11" borderId="0" applyNumberFormat="0" applyBorder="0" applyAlignment="0" applyProtection="0"/>
    <xf numFmtId="166" fontId="10" fillId="10" borderId="0" applyNumberFormat="0" applyBorder="0" applyAlignment="0" applyProtection="0"/>
    <xf numFmtId="166" fontId="10" fillId="10" borderId="0" applyNumberFormat="0" applyBorder="0" applyAlignment="0" applyProtection="0"/>
    <xf numFmtId="166" fontId="10" fillId="9" borderId="0" applyNumberFormat="0" applyBorder="0" applyAlignment="0" applyProtection="0"/>
    <xf numFmtId="166" fontId="10" fillId="9" borderId="0" applyNumberFormat="0" applyBorder="0" applyAlignment="0" applyProtection="0"/>
    <xf numFmtId="166" fontId="2" fillId="11" borderId="0" applyNumberFormat="0" applyBorder="0" applyAlignment="0" applyProtection="0"/>
    <xf numFmtId="166" fontId="2" fillId="11" borderId="0" applyNumberFormat="0" applyBorder="0" applyAlignment="0" applyProtection="0"/>
    <xf numFmtId="166" fontId="2" fillId="11" borderId="0" applyNumberFormat="0" applyBorder="0" applyAlignment="0" applyProtection="0"/>
    <xf numFmtId="166" fontId="10" fillId="12" borderId="0" applyNumberFormat="0" applyBorder="0" applyAlignment="0" applyProtection="0"/>
    <xf numFmtId="166" fontId="10" fillId="12" borderId="0" applyNumberFormat="0" applyBorder="0" applyAlignment="0" applyProtection="0"/>
    <xf numFmtId="166" fontId="2" fillId="12" borderId="0" applyNumberFormat="0" applyBorder="0" applyAlignment="0" applyProtection="0"/>
    <xf numFmtId="166" fontId="2" fillId="12" borderId="0" applyNumberFormat="0" applyBorder="0" applyAlignment="0" applyProtection="0"/>
    <xf numFmtId="166" fontId="2" fillId="12" borderId="0" applyNumberFormat="0" applyBorder="0" applyAlignment="0" applyProtection="0"/>
    <xf numFmtId="166" fontId="10" fillId="25" borderId="0" applyNumberFormat="0" applyBorder="0" applyAlignment="0" applyProtection="0"/>
    <xf numFmtId="166" fontId="10" fillId="25" borderId="0" applyNumberFormat="0" applyBorder="0" applyAlignment="0" applyProtection="0"/>
    <xf numFmtId="166" fontId="2" fillId="13" borderId="0" applyNumberFormat="0" applyBorder="0" applyAlignment="0" applyProtection="0"/>
    <xf numFmtId="166" fontId="2" fillId="13" borderId="0" applyNumberFormat="0" applyBorder="0" applyAlignment="0" applyProtection="0"/>
    <xf numFmtId="166" fontId="2" fillId="13" borderId="0" applyNumberFormat="0" applyBorder="0" applyAlignment="0" applyProtection="0"/>
    <xf numFmtId="166" fontId="10" fillId="6" borderId="0" applyNumberFormat="0" applyBorder="0" applyAlignment="0" applyProtection="0"/>
    <xf numFmtId="166" fontId="10" fillId="6" borderId="0" applyNumberFormat="0" applyBorder="0" applyAlignment="0" applyProtection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166" fontId="10" fillId="9" borderId="0" applyNumberFormat="0" applyBorder="0" applyAlignment="0" applyProtection="0"/>
    <xf numFmtId="166" fontId="10" fillId="9" borderId="0" applyNumberFormat="0" applyBorder="0" applyAlignment="0" applyProtection="0"/>
    <xf numFmtId="166" fontId="2" fillId="11" borderId="0" applyNumberFormat="0" applyBorder="0" applyAlignment="0" applyProtection="0"/>
    <xf numFmtId="166" fontId="2" fillId="11" borderId="0" applyNumberFormat="0" applyBorder="0" applyAlignment="0" applyProtection="0"/>
    <xf numFmtId="166" fontId="2" fillId="11" borderId="0" applyNumberFormat="0" applyBorder="0" applyAlignment="0" applyProtection="0"/>
    <xf numFmtId="166" fontId="10" fillId="26" borderId="0" applyNumberFormat="0" applyBorder="0" applyAlignment="0" applyProtection="0"/>
    <xf numFmtId="166" fontId="10" fillId="26" borderId="0" applyNumberFormat="0" applyBorder="0" applyAlignment="0" applyProtection="0"/>
    <xf numFmtId="166" fontId="2" fillId="14" borderId="0" applyNumberFormat="0" applyBorder="0" applyAlignment="0" applyProtection="0"/>
    <xf numFmtId="166" fontId="2" fillId="14" borderId="0" applyNumberFormat="0" applyBorder="0" applyAlignment="0" applyProtection="0"/>
    <xf numFmtId="166" fontId="2" fillId="14" borderId="0" applyNumberFormat="0" applyBorder="0" applyAlignment="0" applyProtection="0"/>
    <xf numFmtId="166" fontId="10" fillId="11" borderId="0" applyNumberFormat="0" applyBorder="0" applyAlignment="0" applyProtection="0"/>
    <xf numFmtId="166" fontId="10" fillId="11" borderId="0" applyNumberFormat="0" applyBorder="0" applyAlignment="0" applyProtection="0"/>
    <xf numFmtId="166" fontId="10" fillId="12" borderId="0" applyNumberFormat="0" applyBorder="0" applyAlignment="0" applyProtection="0"/>
    <xf numFmtId="166" fontId="10" fillId="12" borderId="0" applyNumberFormat="0" applyBorder="0" applyAlignment="0" applyProtection="0"/>
    <xf numFmtId="166" fontId="10" fillId="25" borderId="0" applyNumberFormat="0" applyBorder="0" applyAlignment="0" applyProtection="0"/>
    <xf numFmtId="166" fontId="10" fillId="25" borderId="0" applyNumberFormat="0" applyBorder="0" applyAlignment="0" applyProtection="0"/>
    <xf numFmtId="166" fontId="10" fillId="19" borderId="0" applyNumberFormat="0" applyBorder="0" applyAlignment="0" applyProtection="0"/>
    <xf numFmtId="166" fontId="10" fillId="19" borderId="0" applyNumberFormat="0" applyBorder="0" applyAlignment="0" applyProtection="0"/>
    <xf numFmtId="166" fontId="10" fillId="11" borderId="0" applyNumberFormat="0" applyBorder="0" applyAlignment="0" applyProtection="0"/>
    <xf numFmtId="166" fontId="10" fillId="11" borderId="0" applyNumberFormat="0" applyBorder="0" applyAlignment="0" applyProtection="0"/>
    <xf numFmtId="166" fontId="10" fillId="10" borderId="0" applyNumberFormat="0" applyBorder="0" applyAlignment="0" applyProtection="0"/>
    <xf numFmtId="166" fontId="10" fillId="10" borderId="0" applyNumberFormat="0" applyBorder="0" applyAlignment="0" applyProtection="0"/>
    <xf numFmtId="166" fontId="55" fillId="0" borderId="0">
      <alignment vertical="top" wrapText="1"/>
    </xf>
    <xf numFmtId="166" fontId="55" fillId="0" borderId="0">
      <alignment vertical="top" wrapText="1"/>
    </xf>
    <xf numFmtId="166" fontId="33" fillId="0" borderId="0"/>
    <xf numFmtId="166" fontId="11" fillId="26" borderId="0" applyNumberFormat="0" applyBorder="0" applyAlignment="0" applyProtection="0"/>
    <xf numFmtId="166" fontId="11" fillId="26" borderId="0" applyNumberFormat="0" applyBorder="0" applyAlignment="0" applyProtection="0"/>
    <xf numFmtId="166" fontId="11" fillId="32" borderId="0" applyNumberFormat="0" applyBorder="0" applyAlignment="0" applyProtection="0"/>
    <xf numFmtId="166" fontId="11" fillId="32" borderId="0" applyNumberFormat="0" applyBorder="0" applyAlignment="0" applyProtection="0"/>
    <xf numFmtId="166" fontId="11" fillId="32" borderId="0" applyNumberFormat="0" applyBorder="0" applyAlignment="0" applyProtection="0"/>
    <xf numFmtId="166" fontId="11" fillId="32" borderId="0" applyNumberFormat="0" applyBorder="0" applyAlignment="0" applyProtection="0"/>
    <xf numFmtId="166" fontId="11" fillId="19" borderId="0" applyNumberFormat="0" applyBorder="0" applyAlignment="0" applyProtection="0"/>
    <xf numFmtId="166" fontId="11" fillId="19" borderId="0" applyNumberFormat="0" applyBorder="0" applyAlignment="0" applyProtection="0"/>
    <xf numFmtId="166" fontId="11" fillId="17" borderId="0" applyNumberFormat="0" applyBorder="0" applyAlignment="0" applyProtection="0"/>
    <xf numFmtId="166" fontId="11" fillId="17" borderId="0" applyNumberFormat="0" applyBorder="0" applyAlignment="0" applyProtection="0"/>
    <xf numFmtId="166" fontId="11" fillId="10" borderId="0" applyNumberFormat="0" applyBorder="0" applyAlignment="0" applyProtection="0"/>
    <xf numFmtId="166" fontId="11" fillId="10" borderId="0" applyNumberFormat="0" applyBorder="0" applyAlignment="0" applyProtection="0"/>
    <xf numFmtId="166" fontId="11" fillId="9" borderId="0" applyNumberFormat="0" applyBorder="0" applyAlignment="0" applyProtection="0"/>
    <xf numFmtId="166" fontId="11" fillId="9" borderId="0" applyNumberFormat="0" applyBorder="0" applyAlignment="0" applyProtection="0"/>
    <xf numFmtId="166" fontId="56" fillId="15" borderId="0" applyNumberFormat="0" applyBorder="0" applyAlignment="0" applyProtection="0"/>
    <xf numFmtId="166" fontId="56" fillId="15" borderId="0" applyNumberFormat="0" applyBorder="0" applyAlignment="0" applyProtection="0"/>
    <xf numFmtId="166" fontId="56" fillId="15" borderId="0" applyNumberFormat="0" applyBorder="0" applyAlignment="0" applyProtection="0"/>
    <xf numFmtId="166" fontId="11" fillId="24" borderId="0" applyNumberFormat="0" applyBorder="0" applyAlignment="0" applyProtection="0"/>
    <xf numFmtId="166" fontId="11" fillId="24" borderId="0" applyNumberFormat="0" applyBorder="0" applyAlignment="0" applyProtection="0"/>
    <xf numFmtId="166" fontId="56" fillId="12" borderId="0" applyNumberFormat="0" applyBorder="0" applyAlignment="0" applyProtection="0"/>
    <xf numFmtId="166" fontId="56" fillId="12" borderId="0" applyNumberFormat="0" applyBorder="0" applyAlignment="0" applyProtection="0"/>
    <xf numFmtId="166" fontId="56" fillId="12" borderId="0" applyNumberFormat="0" applyBorder="0" applyAlignment="0" applyProtection="0"/>
    <xf numFmtId="166" fontId="11" fillId="14" borderId="0" applyNumberFormat="0" applyBorder="0" applyAlignment="0" applyProtection="0"/>
    <xf numFmtId="166" fontId="11" fillId="14" borderId="0" applyNumberFormat="0" applyBorder="0" applyAlignment="0" applyProtection="0"/>
    <xf numFmtId="166" fontId="56" fillId="13" borderId="0" applyNumberFormat="0" applyBorder="0" applyAlignment="0" applyProtection="0"/>
    <xf numFmtId="166" fontId="56" fillId="13" borderId="0" applyNumberFormat="0" applyBorder="0" applyAlignment="0" applyProtection="0"/>
    <xf numFmtId="166" fontId="56" fillId="13" borderId="0" applyNumberFormat="0" applyBorder="0" applyAlignment="0" applyProtection="0"/>
    <xf numFmtId="166" fontId="11" fillId="6" borderId="0" applyNumberFormat="0" applyBorder="0" applyAlignment="0" applyProtection="0"/>
    <xf numFmtId="166" fontId="11" fillId="6" borderId="0" applyNumberFormat="0" applyBorder="0" applyAlignment="0" applyProtection="0"/>
    <xf numFmtId="166" fontId="56" fillId="16" borderId="0" applyNumberFormat="0" applyBorder="0" applyAlignment="0" applyProtection="0"/>
    <xf numFmtId="166" fontId="56" fillId="16" borderId="0" applyNumberFormat="0" applyBorder="0" applyAlignment="0" applyProtection="0"/>
    <xf numFmtId="166" fontId="56" fillId="16" borderId="0" applyNumberFormat="0" applyBorder="0" applyAlignment="0" applyProtection="0"/>
    <xf numFmtId="166" fontId="11" fillId="9" borderId="0" applyNumberFormat="0" applyBorder="0" applyAlignment="0" applyProtection="0"/>
    <xf numFmtId="166" fontId="11" fillId="9" borderId="0" applyNumberFormat="0" applyBorder="0" applyAlignment="0" applyProtection="0"/>
    <xf numFmtId="166" fontId="56" fillId="17" borderId="0" applyNumberFormat="0" applyBorder="0" applyAlignment="0" applyProtection="0"/>
    <xf numFmtId="166" fontId="56" fillId="17" borderId="0" applyNumberFormat="0" applyBorder="0" applyAlignment="0" applyProtection="0"/>
    <xf numFmtId="166" fontId="56" fillId="17" borderId="0" applyNumberFormat="0" applyBorder="0" applyAlignment="0" applyProtection="0"/>
    <xf numFmtId="166" fontId="11" fillId="12" borderId="0" applyNumberFormat="0" applyBorder="0" applyAlignment="0" applyProtection="0"/>
    <xf numFmtId="166" fontId="11" fillId="12" borderId="0" applyNumberFormat="0" applyBorder="0" applyAlignment="0" applyProtection="0"/>
    <xf numFmtId="166" fontId="56" fillId="18" borderId="0" applyNumberFormat="0" applyBorder="0" applyAlignment="0" applyProtection="0"/>
    <xf numFmtId="166" fontId="56" fillId="18" borderId="0" applyNumberFormat="0" applyBorder="0" applyAlignment="0" applyProtection="0"/>
    <xf numFmtId="166" fontId="56" fillId="18" borderId="0" applyNumberFormat="0" applyBorder="0" applyAlignment="0" applyProtection="0"/>
    <xf numFmtId="166" fontId="11" fillId="11" borderId="0" applyNumberFormat="0" applyBorder="0" applyAlignment="0" applyProtection="0"/>
    <xf numFmtId="166" fontId="11" fillId="11" borderId="0" applyNumberFormat="0" applyBorder="0" applyAlignment="0" applyProtection="0"/>
    <xf numFmtId="166" fontId="11" fillId="12" borderId="0" applyNumberFormat="0" applyBorder="0" applyAlignment="0" applyProtection="0"/>
    <xf numFmtId="166" fontId="11" fillId="12" borderId="0" applyNumberFormat="0" applyBorder="0" applyAlignment="0" applyProtection="0"/>
    <xf numFmtId="166" fontId="11" fillId="25" borderId="0" applyNumberFormat="0" applyBorder="0" applyAlignment="0" applyProtection="0"/>
    <xf numFmtId="166" fontId="11" fillId="25" borderId="0" applyNumberFormat="0" applyBorder="0" applyAlignment="0" applyProtection="0"/>
    <xf numFmtId="166" fontId="11" fillId="19" borderId="0" applyNumberFormat="0" applyBorder="0" applyAlignment="0" applyProtection="0"/>
    <xf numFmtId="166" fontId="11" fillId="19" borderId="0" applyNumberFormat="0" applyBorder="0" applyAlignment="0" applyProtection="0"/>
    <xf numFmtId="166" fontId="11" fillId="11" borderId="0" applyNumberFormat="0" applyBorder="0" applyAlignment="0" applyProtection="0"/>
    <xf numFmtId="166" fontId="11" fillId="11" borderId="0" applyNumberFormat="0" applyBorder="0" applyAlignment="0" applyProtection="0"/>
    <xf numFmtId="166" fontId="11" fillId="10" borderId="0" applyNumberFormat="0" applyBorder="0" applyAlignment="0" applyProtection="0"/>
    <xf numFmtId="166" fontId="11" fillId="10" borderId="0" applyNumberFormat="0" applyBorder="0" applyAlignment="0" applyProtection="0"/>
    <xf numFmtId="194" fontId="37" fillId="0" borderId="0">
      <alignment horizontal="center"/>
    </xf>
    <xf numFmtId="166" fontId="37" fillId="0" borderId="0">
      <protection locked="0"/>
    </xf>
    <xf numFmtId="166" fontId="37" fillId="0" borderId="0">
      <protection locked="0"/>
    </xf>
    <xf numFmtId="195" fontId="37" fillId="0" borderId="0">
      <alignment horizontal="center"/>
    </xf>
    <xf numFmtId="166" fontId="31" fillId="0" borderId="0"/>
    <xf numFmtId="37" fontId="57" fillId="0" borderId="0"/>
    <xf numFmtId="166" fontId="11" fillId="26" borderId="0" applyNumberFormat="0" applyBorder="0" applyAlignment="0" applyProtection="0"/>
    <xf numFmtId="166" fontId="11" fillId="26" borderId="0" applyNumberFormat="0" applyBorder="0" applyAlignment="0" applyProtection="0"/>
    <xf numFmtId="166" fontId="11" fillId="22" borderId="0" applyNumberFormat="0" applyBorder="0" applyAlignment="0" applyProtection="0"/>
    <xf numFmtId="166" fontId="11" fillId="22" borderId="0" applyNumberFormat="0" applyBorder="0" applyAlignment="0" applyProtection="0"/>
    <xf numFmtId="166" fontId="11" fillId="32" borderId="0" applyNumberFormat="0" applyBorder="0" applyAlignment="0" applyProtection="0"/>
    <xf numFmtId="166" fontId="11" fillId="32" borderId="0" applyNumberFormat="0" applyBorder="0" applyAlignment="0" applyProtection="0"/>
    <xf numFmtId="166" fontId="11" fillId="34" borderId="0" applyNumberFormat="0" applyBorder="0" applyAlignment="0" applyProtection="0"/>
    <xf numFmtId="166" fontId="11" fillId="34" borderId="0" applyNumberFormat="0" applyBorder="0" applyAlignment="0" applyProtection="0"/>
    <xf numFmtId="166" fontId="11" fillId="26" borderId="0" applyNumberFormat="0" applyBorder="0" applyAlignment="0" applyProtection="0"/>
    <xf numFmtId="166" fontId="11" fillId="26" borderId="0" applyNumberFormat="0" applyBorder="0" applyAlignment="0" applyProtection="0"/>
    <xf numFmtId="166" fontId="11" fillId="24" borderId="0" applyNumberFormat="0" applyBorder="0" applyAlignment="0" applyProtection="0"/>
    <xf numFmtId="166" fontId="11" fillId="24" borderId="0" applyNumberFormat="0" applyBorder="0" applyAlignment="0" applyProtection="0"/>
    <xf numFmtId="196" fontId="58" fillId="0" borderId="0" applyFont="0" applyFill="0" applyBorder="0" applyAlignment="0" applyProtection="0"/>
    <xf numFmtId="197" fontId="58" fillId="0" borderId="0" applyFont="0" applyFill="0" applyBorder="0" applyAlignment="0" applyProtection="0"/>
    <xf numFmtId="198" fontId="9" fillId="0" borderId="0" applyFont="0" applyFill="0" applyBorder="0" applyAlignment="0" applyProtection="0"/>
    <xf numFmtId="166" fontId="28" fillId="0" borderId="0" applyNumberFormat="0" applyAlignment="0"/>
    <xf numFmtId="166" fontId="28" fillId="0" borderId="0" applyNumberFormat="0" applyAlignment="0"/>
    <xf numFmtId="199" fontId="41" fillId="35" borderId="18">
      <alignment horizontal="center" vertical="center"/>
    </xf>
    <xf numFmtId="200" fontId="59" fillId="0" borderId="0" applyFont="0" applyFill="0" applyBorder="0" applyAlignment="0" applyProtection="0"/>
    <xf numFmtId="201" fontId="59" fillId="0" borderId="0" applyFont="0" applyFill="0" applyBorder="0" applyAlignment="0" applyProtection="0"/>
    <xf numFmtId="166" fontId="60" fillId="0" borderId="0">
      <alignment vertical="center"/>
    </xf>
    <xf numFmtId="166" fontId="60" fillId="0" borderId="0">
      <alignment vertical="center"/>
    </xf>
    <xf numFmtId="1" fontId="61" fillId="0" borderId="19">
      <alignment horizontal="right"/>
    </xf>
    <xf numFmtId="166" fontId="9" fillId="0" borderId="0">
      <alignment horizontal="right"/>
    </xf>
    <xf numFmtId="166" fontId="9" fillId="0" borderId="0">
      <alignment horizontal="right"/>
    </xf>
    <xf numFmtId="166" fontId="9" fillId="0" borderId="0">
      <alignment horizontal="right"/>
    </xf>
    <xf numFmtId="166" fontId="9" fillId="0" borderId="0">
      <alignment horizontal="right"/>
    </xf>
    <xf numFmtId="166" fontId="62" fillId="0" borderId="0">
      <alignment horizontal="center" wrapText="1"/>
      <protection locked="0"/>
    </xf>
    <xf numFmtId="166" fontId="62" fillId="0" borderId="0">
      <alignment horizontal="center" wrapText="1"/>
      <protection locked="0"/>
    </xf>
    <xf numFmtId="166" fontId="63" fillId="0" borderId="0"/>
    <xf numFmtId="166" fontId="64" fillId="0" borderId="15">
      <protection hidden="1"/>
    </xf>
    <xf numFmtId="166" fontId="64" fillId="0" borderId="15">
      <protection hidden="1"/>
    </xf>
    <xf numFmtId="166" fontId="65" fillId="19" borderId="15" applyNumberFormat="0" applyFont="0" applyBorder="0" applyAlignment="0" applyProtection="0">
      <protection hidden="1"/>
    </xf>
    <xf numFmtId="166" fontId="65" fillId="19" borderId="15" applyNumberFormat="0" applyFont="0" applyBorder="0" applyAlignment="0" applyProtection="0">
      <protection hidden="1"/>
    </xf>
    <xf numFmtId="202" fontId="59" fillId="0" borderId="0" applyFont="0" applyFill="0" applyBorder="0" applyAlignment="0" applyProtection="0"/>
    <xf numFmtId="174" fontId="59" fillId="0" borderId="0" applyFont="0" applyFill="0" applyBorder="0" applyAlignment="0" applyProtection="0"/>
    <xf numFmtId="166" fontId="9" fillId="19" borderId="0"/>
    <xf numFmtId="166" fontId="9" fillId="19" borderId="0"/>
    <xf numFmtId="166" fontId="9" fillId="19" borderId="0"/>
    <xf numFmtId="166" fontId="9" fillId="19" borderId="0"/>
    <xf numFmtId="203" fontId="66" fillId="36" borderId="0">
      <alignment horizontal="right" vertical="center" shrinkToFit="1"/>
    </xf>
    <xf numFmtId="2" fontId="67" fillId="37" borderId="0">
      <alignment vertical="center"/>
    </xf>
    <xf numFmtId="2" fontId="68" fillId="37" borderId="0">
      <alignment vertical="center"/>
    </xf>
    <xf numFmtId="166" fontId="69" fillId="6" borderId="0" applyNumberFormat="0" applyBorder="0" applyAlignment="0" applyProtection="0"/>
    <xf numFmtId="166" fontId="69" fillId="6" borderId="0" applyNumberFormat="0" applyBorder="0" applyAlignment="0" applyProtection="0"/>
    <xf numFmtId="166" fontId="62" fillId="0" borderId="3" applyAlignment="0">
      <alignment horizontal="center" vertical="center" wrapText="1"/>
    </xf>
    <xf numFmtId="166" fontId="62" fillId="0" borderId="3" applyAlignment="0">
      <alignment horizontal="center" vertical="center" wrapText="1"/>
    </xf>
    <xf numFmtId="166" fontId="70" fillId="0" borderId="20" applyNumberFormat="0" applyFont="0" applyFill="0" applyAlignment="0"/>
    <xf numFmtId="166" fontId="70" fillId="0" borderId="20" applyNumberFormat="0" applyFont="0" applyFill="0" applyAlignment="0"/>
    <xf numFmtId="204" fontId="71" fillId="28" borderId="1" applyFont="0" applyFill="0" applyBorder="0" applyAlignment="0" applyProtection="0"/>
    <xf numFmtId="166" fontId="49" fillId="0" borderId="0" applyFont="0" applyFill="0" applyBorder="0" applyAlignment="0" applyProtection="0">
      <alignment horizontal="right"/>
    </xf>
    <xf numFmtId="166" fontId="49" fillId="0" borderId="0" applyFont="0" applyFill="0" applyBorder="0" applyAlignment="0" applyProtection="0">
      <alignment horizontal="right"/>
    </xf>
    <xf numFmtId="166" fontId="72" fillId="0" borderId="0" applyNumberFormat="0" applyAlignment="0"/>
    <xf numFmtId="166" fontId="72" fillId="0" borderId="0" applyNumberFormat="0" applyAlignment="0"/>
    <xf numFmtId="166" fontId="73" fillId="38" borderId="0" applyFill="0" applyBorder="0">
      <alignment horizontal="left"/>
    </xf>
    <xf numFmtId="166" fontId="73" fillId="38" borderId="0" applyFill="0" applyBorder="0">
      <alignment horizontal="left"/>
    </xf>
    <xf numFmtId="166" fontId="74" fillId="0" borderId="0"/>
    <xf numFmtId="166" fontId="74" fillId="0" borderId="0"/>
    <xf numFmtId="205" fontId="75" fillId="29" borderId="0" applyNumberFormat="0" applyFill="0" applyBorder="0" applyAlignment="0" applyProtection="0">
      <alignment horizontal="center"/>
    </xf>
    <xf numFmtId="166" fontId="76" fillId="0" borderId="0" applyNumberFormat="0" applyFill="0" applyBorder="0" applyAlignment="0" applyProtection="0"/>
    <xf numFmtId="166" fontId="76" fillId="0" borderId="0" applyNumberFormat="0" applyFill="0" applyBorder="0" applyAlignment="0" applyProtection="0"/>
    <xf numFmtId="166" fontId="77" fillId="0" borderId="21" applyNumberFormat="0" applyFill="0" applyAlignment="0" applyProtection="0"/>
    <xf numFmtId="166" fontId="77" fillId="0" borderId="21" applyNumberFormat="0" applyFill="0" applyAlignment="0" applyProtection="0"/>
    <xf numFmtId="166" fontId="12" fillId="9" borderId="0" applyNumberFormat="0" applyBorder="0" applyAlignment="0" applyProtection="0"/>
    <xf numFmtId="166" fontId="12" fillId="9" borderId="0" applyNumberFormat="0" applyBorder="0" applyAlignment="0" applyProtection="0"/>
    <xf numFmtId="166" fontId="78" fillId="7" borderId="0" applyNumberFormat="0" applyBorder="0" applyAlignment="0" applyProtection="0"/>
    <xf numFmtId="166" fontId="78" fillId="7" borderId="0" applyNumberFormat="0" applyBorder="0" applyAlignment="0" applyProtection="0"/>
    <xf numFmtId="166" fontId="78" fillId="7" borderId="0" applyNumberFormat="0" applyBorder="0" applyAlignment="0" applyProtection="0"/>
    <xf numFmtId="166" fontId="79" fillId="0" borderId="22" applyFill="0" applyProtection="0">
      <alignment horizontal="right"/>
    </xf>
    <xf numFmtId="166" fontId="79" fillId="0" borderId="22" applyFill="0" applyProtection="0">
      <alignment horizontal="right"/>
    </xf>
    <xf numFmtId="166" fontId="80" fillId="0" borderId="23">
      <alignment horizontal="left" vertical="top"/>
    </xf>
    <xf numFmtId="166" fontId="80" fillId="0" borderId="23">
      <alignment horizontal="left" vertical="top"/>
    </xf>
    <xf numFmtId="166" fontId="80" fillId="0" borderId="24" applyBorder="0">
      <alignment horizontal="right" vertical="top"/>
    </xf>
    <xf numFmtId="166" fontId="80" fillId="0" borderId="24" applyBorder="0">
      <alignment horizontal="right" vertical="top"/>
    </xf>
    <xf numFmtId="166" fontId="81" fillId="0" borderId="0"/>
    <xf numFmtId="166" fontId="81" fillId="0" borderId="0"/>
    <xf numFmtId="166" fontId="12" fillId="7" borderId="0" applyNumberFormat="0" applyBorder="0" applyAlignment="0" applyProtection="0"/>
    <xf numFmtId="166" fontId="12" fillId="7" borderId="0" applyNumberFormat="0" applyBorder="0" applyAlignment="0" applyProtection="0"/>
    <xf numFmtId="206" fontId="17" fillId="0" borderId="0" applyFont="0" applyFill="0" applyBorder="0" applyAlignment="0" applyProtection="0"/>
    <xf numFmtId="166" fontId="9" fillId="0" borderId="0"/>
    <xf numFmtId="166" fontId="82" fillId="0" borderId="0"/>
    <xf numFmtId="194" fontId="83" fillId="0" borderId="0">
      <alignment horizontal="center"/>
    </xf>
    <xf numFmtId="166" fontId="84" fillId="0" borderId="0" applyNumberFormat="0" applyFill="0" applyBorder="0" applyAlignment="0" applyProtection="0"/>
    <xf numFmtId="166" fontId="84" fillId="0" borderId="0" applyNumberFormat="0" applyFill="0" applyBorder="0" applyAlignment="0" applyProtection="0"/>
    <xf numFmtId="166" fontId="85" fillId="0" borderId="0" applyNumberFormat="0" applyFill="0" applyBorder="0" applyAlignment="0" applyProtection="0"/>
    <xf numFmtId="166" fontId="85" fillId="0" borderId="0" applyNumberFormat="0" applyFill="0" applyBorder="0" applyAlignment="0" applyProtection="0"/>
    <xf numFmtId="166" fontId="28" fillId="0" borderId="0" applyFill="0" applyBorder="0" applyAlignment="0"/>
    <xf numFmtId="166" fontId="28" fillId="0" borderId="0" applyFill="0" applyBorder="0" applyAlignment="0"/>
    <xf numFmtId="207" fontId="9" fillId="0" borderId="0" applyFill="0" applyBorder="0" applyAlignment="0"/>
    <xf numFmtId="207" fontId="9" fillId="0" borderId="0" applyFill="0" applyBorder="0" applyAlignment="0"/>
    <xf numFmtId="208" fontId="9" fillId="0" borderId="0" applyFill="0" applyBorder="0" applyAlignment="0"/>
    <xf numFmtId="208" fontId="9" fillId="0" borderId="0" applyFill="0" applyBorder="0" applyAlignment="0"/>
    <xf numFmtId="209" fontId="9" fillId="0" borderId="0" applyFill="0" applyBorder="0" applyAlignment="0"/>
    <xf numFmtId="209" fontId="9" fillId="0" borderId="0" applyFill="0" applyBorder="0" applyAlignment="0"/>
    <xf numFmtId="210" fontId="9" fillId="0" borderId="0" applyFill="0" applyBorder="0" applyAlignment="0"/>
    <xf numFmtId="210" fontId="9" fillId="0" borderId="0" applyFill="0" applyBorder="0" applyAlignment="0"/>
    <xf numFmtId="211" fontId="9" fillId="0" borderId="0" applyFill="0" applyBorder="0" applyAlignment="0"/>
    <xf numFmtId="211" fontId="9" fillId="0" borderId="0" applyFill="0" applyBorder="0" applyAlignment="0"/>
    <xf numFmtId="212" fontId="9" fillId="0" borderId="0" applyFill="0" applyBorder="0" applyAlignment="0"/>
    <xf numFmtId="212" fontId="9" fillId="0" borderId="0" applyFill="0" applyBorder="0" applyAlignment="0"/>
    <xf numFmtId="207" fontId="9" fillId="0" borderId="0" applyFill="0" applyBorder="0" applyAlignment="0"/>
    <xf numFmtId="207" fontId="9" fillId="0" borderId="0" applyFill="0" applyBorder="0" applyAlignment="0"/>
    <xf numFmtId="3" fontId="86" fillId="0" borderId="0"/>
    <xf numFmtId="166" fontId="13" fillId="31" borderId="5" applyNumberFormat="0" applyAlignment="0" applyProtection="0"/>
    <xf numFmtId="166" fontId="13" fillId="31" borderId="5" applyNumberFormat="0" applyAlignment="0" applyProtection="0"/>
    <xf numFmtId="166" fontId="13" fillId="31" borderId="5" applyNumberFormat="0" applyAlignment="0" applyProtection="0"/>
    <xf numFmtId="166" fontId="87" fillId="31" borderId="5" applyNumberFormat="0" applyAlignment="0" applyProtection="0"/>
    <xf numFmtId="166" fontId="87" fillId="31" borderId="5" applyNumberFormat="0" applyAlignment="0" applyProtection="0"/>
    <xf numFmtId="166" fontId="88" fillId="19" borderId="5" applyNumberFormat="0" applyAlignment="0" applyProtection="0"/>
    <xf numFmtId="166" fontId="88" fillId="19" borderId="5" applyNumberFormat="0" applyAlignment="0" applyProtection="0"/>
    <xf numFmtId="166" fontId="88" fillId="19" borderId="5" applyNumberFormat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89" fillId="0" borderId="25" applyNumberFormat="0" applyBorder="0">
      <alignment horizontal="right" vertical="center" wrapText="1"/>
    </xf>
    <xf numFmtId="166" fontId="89" fillId="0" borderId="25" applyNumberFormat="0" applyBorder="0">
      <alignment horizontal="right" vertical="center" wrapText="1"/>
    </xf>
    <xf numFmtId="166" fontId="89" fillId="0" borderId="23" applyNumberFormat="0">
      <alignment horizontal="center"/>
    </xf>
    <xf numFmtId="166" fontId="89" fillId="0" borderId="23" applyNumberFormat="0">
      <alignment horizontal="center"/>
    </xf>
    <xf numFmtId="166" fontId="9" fillId="27" borderId="0" applyNumberFormat="0">
      <alignment horizontal="center"/>
    </xf>
    <xf numFmtId="166" fontId="9" fillId="27" borderId="0" applyNumberFormat="0">
      <alignment horizontal="center"/>
    </xf>
    <xf numFmtId="166" fontId="9" fillId="27" borderId="0" applyNumberFormat="0">
      <alignment horizontal="center"/>
    </xf>
    <xf numFmtId="166" fontId="9" fillId="27" borderId="0" applyNumberFormat="0">
      <alignment horizontal="center"/>
    </xf>
    <xf numFmtId="166" fontId="90" fillId="0" borderId="0"/>
    <xf numFmtId="166" fontId="90" fillId="0" borderId="0"/>
    <xf numFmtId="166" fontId="9" fillId="30" borderId="0" applyNumberFormat="0" applyBorder="0">
      <alignment horizontal="right" vertical="top" wrapText="1"/>
    </xf>
    <xf numFmtId="166" fontId="9" fillId="30" borderId="0" applyNumberFormat="0" applyBorder="0">
      <alignment horizontal="right" vertical="top" wrapText="1"/>
    </xf>
    <xf numFmtId="166" fontId="9" fillId="30" borderId="0" applyNumberFormat="0" applyBorder="0">
      <alignment horizontal="right" vertical="top" wrapText="1"/>
    </xf>
    <xf numFmtId="166" fontId="9" fillId="30" borderId="0" applyNumberFormat="0" applyBorder="0">
      <alignment horizontal="right" vertical="top" wrapText="1"/>
    </xf>
    <xf numFmtId="166" fontId="14" fillId="20" borderId="6" applyNumberFormat="0" applyAlignment="0" applyProtection="0"/>
    <xf numFmtId="166" fontId="14" fillId="20" borderId="6" applyNumberFormat="0" applyAlignment="0" applyProtection="0"/>
    <xf numFmtId="166" fontId="15" fillId="0" borderId="7" applyNumberFormat="0" applyFill="0" applyAlignment="0" applyProtection="0"/>
    <xf numFmtId="166" fontId="15" fillId="0" borderId="7" applyNumberFormat="0" applyFill="0" applyAlignment="0" applyProtection="0"/>
    <xf numFmtId="213" fontId="91" fillId="0" borderId="26" applyNumberFormat="0">
      <alignment horizontal="center"/>
    </xf>
    <xf numFmtId="166" fontId="14" fillId="20" borderId="6" applyNumberFormat="0" applyAlignment="0" applyProtection="0"/>
    <xf numFmtId="166" fontId="14" fillId="20" borderId="6" applyNumberFormat="0" applyAlignment="0" applyProtection="0"/>
    <xf numFmtId="166" fontId="66" fillId="20" borderId="6" applyNumberFormat="0" applyAlignment="0" applyProtection="0"/>
    <xf numFmtId="166" fontId="66" fillId="20" borderId="6" applyNumberFormat="0" applyAlignment="0" applyProtection="0"/>
    <xf numFmtId="166" fontId="66" fillId="20" borderId="6" applyNumberFormat="0" applyAlignment="0" applyProtection="0"/>
    <xf numFmtId="166" fontId="21" fillId="0" borderId="27" applyNumberFormat="0" applyFill="0" applyAlignment="0" applyProtection="0"/>
    <xf numFmtId="166" fontId="21" fillId="0" borderId="27" applyNumberFormat="0" applyFill="0" applyAlignment="0" applyProtection="0"/>
    <xf numFmtId="166" fontId="92" fillId="0" borderId="7" applyNumberFormat="0" applyFill="0" applyAlignment="0" applyProtection="0"/>
    <xf numFmtId="166" fontId="92" fillId="0" borderId="7" applyNumberFormat="0" applyFill="0" applyAlignment="0" applyProtection="0"/>
    <xf numFmtId="166" fontId="92" fillId="0" borderId="7" applyNumberFormat="0" applyFill="0" applyAlignment="0" applyProtection="0"/>
    <xf numFmtId="214" fontId="9" fillId="0" borderId="28" applyFont="0" applyFill="0" applyBorder="0" applyProtection="0">
      <alignment horizontal="right"/>
    </xf>
    <xf numFmtId="214" fontId="9" fillId="0" borderId="28" applyFont="0" applyFill="0" applyBorder="0" applyProtection="0">
      <alignment horizontal="right"/>
    </xf>
    <xf numFmtId="166" fontId="93" fillId="0" borderId="17">
      <alignment horizontal="left"/>
    </xf>
    <xf numFmtId="166" fontId="93" fillId="0" borderId="17">
      <alignment horizontal="left"/>
    </xf>
    <xf numFmtId="166" fontId="32" fillId="0" borderId="0"/>
    <xf numFmtId="166" fontId="32" fillId="0" borderId="0"/>
    <xf numFmtId="3" fontId="9" fillId="1" borderId="0"/>
    <xf numFmtId="203" fontId="94" fillId="0" borderId="0">
      <alignment horizontal="center" shrinkToFit="1"/>
    </xf>
    <xf numFmtId="166" fontId="14" fillId="20" borderId="6" applyNumberFormat="0" applyAlignment="0" applyProtection="0"/>
    <xf numFmtId="166" fontId="14" fillId="20" borderId="6" applyNumberFormat="0" applyAlignment="0" applyProtection="0"/>
    <xf numFmtId="166" fontId="61" fillId="0" borderId="0">
      <alignment horizontal="center"/>
    </xf>
    <xf numFmtId="166" fontId="95" fillId="0" borderId="1">
      <alignment horizontal="center" vertical="center" shrinkToFit="1"/>
      <protection locked="0"/>
    </xf>
    <xf numFmtId="166" fontId="95" fillId="0" borderId="1">
      <alignment horizontal="center" vertical="center" shrinkToFit="1"/>
      <protection locked="0"/>
    </xf>
    <xf numFmtId="166" fontId="61" fillId="39" borderId="29" applyFont="0" applyFill="0" applyBorder="0"/>
    <xf numFmtId="166" fontId="61" fillId="39" borderId="29" applyFont="0" applyFill="0" applyBorder="0"/>
    <xf numFmtId="166" fontId="28" fillId="0" borderId="15"/>
    <xf numFmtId="166" fontId="28" fillId="0" borderId="15"/>
    <xf numFmtId="166" fontId="75" fillId="0" borderId="0" applyFill="0" applyBorder="0" applyProtection="0">
      <alignment horizontal="left" shrinkToFit="1"/>
    </xf>
    <xf numFmtId="166" fontId="75" fillId="0" borderId="0" applyFill="0" applyBorder="0" applyProtection="0">
      <alignment horizontal="left" shrinkToFit="1"/>
    </xf>
    <xf numFmtId="166" fontId="96" fillId="40" borderId="30" applyNumberFormat="0">
      <alignment horizontal="center" vertical="center" wrapText="1"/>
    </xf>
    <xf numFmtId="166" fontId="96" fillId="40" borderId="30" applyNumberFormat="0">
      <alignment horizontal="center" vertical="center" wrapText="1"/>
    </xf>
    <xf numFmtId="166" fontId="97" fillId="41" borderId="0"/>
    <xf numFmtId="215" fontId="98" fillId="0" borderId="0" applyNumberFormat="0" applyFill="0" applyBorder="0" applyProtection="0">
      <alignment horizontal="center"/>
    </xf>
    <xf numFmtId="216" fontId="99" fillId="0" borderId="0"/>
    <xf numFmtId="216" fontId="99" fillId="0" borderId="0"/>
    <xf numFmtId="216" fontId="99" fillId="0" borderId="0"/>
    <xf numFmtId="216" fontId="99" fillId="0" borderId="0"/>
    <xf numFmtId="216" fontId="99" fillId="0" borderId="0"/>
    <xf numFmtId="216" fontId="99" fillId="0" borderId="0"/>
    <xf numFmtId="216" fontId="99" fillId="0" borderId="0"/>
    <xf numFmtId="216" fontId="99" fillId="0" borderId="0"/>
    <xf numFmtId="38" fontId="100" fillId="0" borderId="0" applyFont="0" applyFill="0" applyBorder="0" applyAlignment="0" applyProtection="0"/>
    <xf numFmtId="211" fontId="9" fillId="0" borderId="0" applyFont="0" applyFill="0" applyBorder="0" applyAlignment="0" applyProtection="0"/>
    <xf numFmtId="211" fontId="9" fillId="0" borderId="0" applyFont="0" applyFill="0" applyBorder="0" applyAlignment="0" applyProtection="0"/>
    <xf numFmtId="217" fontId="101" fillId="0" borderId="24" applyFont="0" applyFill="0" applyBorder="0" applyAlignment="0" applyProtection="0">
      <alignment horizontal="right" readingOrder="2"/>
    </xf>
    <xf numFmtId="218" fontId="102" fillId="40" borderId="1" applyFont="0" applyFill="0" applyBorder="0" applyAlignment="0" applyProtection="0">
      <alignment horizontal="center" wrapText="1"/>
    </xf>
    <xf numFmtId="219" fontId="103" fillId="0" borderId="0" applyFont="0" applyFill="0" applyBorder="0" applyAlignment="0" applyProtection="0">
      <alignment horizontal="right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220" fontId="9" fillId="0" borderId="0" applyFont="0" applyFill="0" applyBorder="0" applyAlignment="0" applyProtection="0"/>
    <xf numFmtId="220" fontId="9" fillId="0" borderId="0" applyFont="0" applyFill="0" applyBorder="0" applyAlignment="0" applyProtection="0"/>
    <xf numFmtId="220" fontId="9" fillId="0" borderId="0" applyFont="0" applyFill="0" applyBorder="0" applyAlignment="0" applyProtection="0"/>
    <xf numFmtId="220" fontId="9" fillId="0" borderId="0" applyFont="0" applyFill="0" applyBorder="0" applyAlignment="0" applyProtection="0"/>
    <xf numFmtId="221" fontId="9" fillId="0" borderId="0" applyFont="0" applyFill="0" applyBorder="0" applyAlignment="0" applyProtection="0"/>
    <xf numFmtId="221" fontId="9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0" fontId="9" fillId="0" borderId="0" applyFont="0" applyFill="0" applyBorder="0" applyProtection="0">
      <alignment horizontal="right"/>
    </xf>
    <xf numFmtId="40" fontId="9" fillId="0" borderId="0" applyFont="0" applyFill="0" applyBorder="0" applyProtection="0">
      <alignment horizontal="right"/>
    </xf>
    <xf numFmtId="222" fontId="29" fillId="0" borderId="21" applyFont="0" applyFill="0" applyBorder="0" applyAlignment="0" applyProtection="0"/>
    <xf numFmtId="222" fontId="71" fillId="0" borderId="0" applyFont="0" applyFill="0" applyBorder="0" applyAlignment="0" applyProtection="0"/>
    <xf numFmtId="222" fontId="29" fillId="0" borderId="21" applyFont="0" applyFill="0" applyBorder="0" applyAlignment="0" applyProtection="0"/>
    <xf numFmtId="3" fontId="104" fillId="0" borderId="0" applyFont="0" applyFill="0" applyBorder="0" applyAlignment="0" applyProtection="0"/>
    <xf numFmtId="166" fontId="105" fillId="0" borderId="0"/>
    <xf numFmtId="166" fontId="105" fillId="0" borderId="0"/>
    <xf numFmtId="166" fontId="37" fillId="0" borderId="0"/>
    <xf numFmtId="166" fontId="37" fillId="0" borderId="0"/>
    <xf numFmtId="166" fontId="37" fillId="0" borderId="0"/>
    <xf numFmtId="166" fontId="37" fillId="0" borderId="0"/>
    <xf numFmtId="3" fontId="9" fillId="0" borderId="0" applyFill="0" applyBorder="0" applyAlignment="0" applyProtection="0"/>
    <xf numFmtId="3" fontId="9" fillId="0" borderId="0" applyFill="0" applyBorder="0" applyAlignment="0" applyProtection="0"/>
    <xf numFmtId="223" fontId="106" fillId="0" borderId="0">
      <protection locked="0"/>
    </xf>
    <xf numFmtId="166" fontId="105" fillId="0" borderId="0"/>
    <xf numFmtId="166" fontId="105" fillId="0" borderId="0"/>
    <xf numFmtId="166" fontId="37" fillId="0" borderId="0"/>
    <xf numFmtId="166" fontId="37" fillId="0" borderId="0"/>
    <xf numFmtId="224" fontId="107" fillId="0" borderId="0"/>
    <xf numFmtId="1" fontId="9" fillId="0" borderId="0"/>
    <xf numFmtId="166" fontId="108" fillId="0" borderId="0" applyNumberFormat="0" applyAlignment="0">
      <alignment horizontal="left"/>
    </xf>
    <xf numFmtId="166" fontId="108" fillId="0" borderId="0" applyNumberFormat="0" applyAlignment="0">
      <alignment horizontal="left"/>
    </xf>
    <xf numFmtId="166" fontId="109" fillId="0" borderId="0" applyNumberFormat="0" applyFill="0" applyBorder="0" applyAlignment="0" applyProtection="0"/>
    <xf numFmtId="166" fontId="109" fillId="0" borderId="0" applyNumberFormat="0" applyFill="0" applyBorder="0" applyAlignment="0" applyProtection="0"/>
    <xf numFmtId="166" fontId="60" fillId="0" borderId="0" applyNumberFormat="0" applyAlignment="0"/>
    <xf numFmtId="166" fontId="60" fillId="0" borderId="0" applyNumberFormat="0" applyAlignment="0"/>
    <xf numFmtId="3" fontId="110" fillId="0" borderId="31" applyNumberFormat="0" applyAlignment="0">
      <alignment vertical="center"/>
    </xf>
    <xf numFmtId="224" fontId="111" fillId="0" borderId="0" applyFill="0" applyBorder="0" applyAlignment="0" applyProtection="0">
      <alignment horizontal="left"/>
    </xf>
    <xf numFmtId="224" fontId="112" fillId="0" borderId="0" applyFill="0" applyBorder="0" applyAlignment="0" applyProtection="0">
      <alignment horizontal="left"/>
    </xf>
    <xf numFmtId="225" fontId="71" fillId="0" borderId="0" applyFont="0" applyFill="0" applyBorder="0" applyAlignment="0" applyProtection="0"/>
    <xf numFmtId="226" fontId="113" fillId="0" borderId="32" applyBorder="0"/>
    <xf numFmtId="167" fontId="32" fillId="0" borderId="0" applyFont="0" applyFill="0" applyBorder="0" applyAlignment="0" applyProtection="0"/>
    <xf numFmtId="227" fontId="9" fillId="0" borderId="0" applyFont="0" applyFill="0" applyBorder="0" applyAlignment="0" applyProtection="0"/>
    <xf numFmtId="207" fontId="9" fillId="0" borderId="0" applyFont="0" applyFill="0" applyBorder="0" applyAlignment="0" applyProtection="0"/>
    <xf numFmtId="207" fontId="9" fillId="0" borderId="0" applyFont="0" applyFill="0" applyBorder="0" applyAlignment="0" applyProtection="0"/>
    <xf numFmtId="228" fontId="28" fillId="0" borderId="0" applyFont="0" applyFill="0" applyBorder="0" applyAlignment="0"/>
    <xf numFmtId="214" fontId="114" fillId="0" borderId="33">
      <protection locked="0"/>
    </xf>
    <xf numFmtId="229" fontId="103" fillId="0" borderId="0" applyFont="0" applyFill="0" applyBorder="0" applyAlignment="0" applyProtection="0">
      <alignment horizontal="right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1" fontId="93" fillId="0" borderId="32" applyBorder="0">
      <alignment horizontal="right" vertical="center" wrapText="1" shrinkToFit="1"/>
      <protection locked="0"/>
    </xf>
    <xf numFmtId="166" fontId="115" fillId="0" borderId="0" applyNumberFormat="0"/>
    <xf numFmtId="166" fontId="115" fillId="0" borderId="0" applyNumberFormat="0"/>
    <xf numFmtId="232" fontId="116" fillId="0" borderId="0"/>
    <xf numFmtId="166" fontId="117" fillId="0" borderId="0" applyNumberFormat="0"/>
    <xf numFmtId="166" fontId="117" fillId="0" borderId="0" applyNumberFormat="0"/>
    <xf numFmtId="166" fontId="116" fillId="0" borderId="0"/>
    <xf numFmtId="166" fontId="116" fillId="0" borderId="0"/>
    <xf numFmtId="233" fontId="17" fillId="0" borderId="0" applyFont="0" applyFill="0" applyBorder="0" applyAlignment="0" applyProtection="0"/>
    <xf numFmtId="166" fontId="106" fillId="0" borderId="0">
      <protection locked="0"/>
    </xf>
    <xf numFmtId="166" fontId="106" fillId="0" borderId="0">
      <protection locked="0"/>
    </xf>
    <xf numFmtId="166" fontId="104" fillId="0" borderId="0" applyFont="0" applyFill="0" applyBorder="0" applyAlignment="0" applyProtection="0"/>
    <xf numFmtId="15" fontId="61" fillId="0" borderId="0" applyFill="0" applyBorder="0" applyAlignment="0"/>
    <xf numFmtId="205" fontId="61" fillId="41" borderId="0" applyFont="0" applyFill="0" applyBorder="0" applyAlignment="0" applyProtection="0"/>
    <xf numFmtId="234" fontId="9" fillId="41" borderId="3" applyFont="0" applyFill="0" applyBorder="0" applyAlignment="0" applyProtection="0"/>
    <xf numFmtId="234" fontId="9" fillId="41" borderId="3" applyFont="0" applyFill="0" applyBorder="0" applyAlignment="0" applyProtection="0"/>
    <xf numFmtId="235" fontId="9" fillId="41" borderId="0" applyFont="0" applyFill="0" applyBorder="0" applyAlignment="0" applyProtection="0"/>
    <xf numFmtId="235" fontId="9" fillId="41" borderId="0" applyFont="0" applyFill="0" applyBorder="0" applyAlignment="0" applyProtection="0"/>
    <xf numFmtId="17" fontId="61" fillId="0" borderId="0" applyFill="0" applyBorder="0">
      <alignment horizontal="right"/>
    </xf>
    <xf numFmtId="236" fontId="9" fillId="0" borderId="21"/>
    <xf numFmtId="236" fontId="9" fillId="0" borderId="21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237" fontId="103" fillId="0" borderId="0" applyFont="0" applyFill="0" applyBorder="0" applyAlignment="0" applyProtection="0"/>
    <xf numFmtId="14" fontId="2" fillId="0" borderId="0" applyFill="0" applyBorder="0" applyAlignment="0"/>
    <xf numFmtId="238" fontId="9" fillId="0" borderId="0" applyFont="0" applyFill="0" applyBorder="0" applyAlignment="0" applyProtection="0"/>
    <xf numFmtId="234" fontId="9" fillId="0" borderId="0" applyFill="0" applyBorder="0">
      <alignment horizontal="right"/>
    </xf>
    <xf numFmtId="234" fontId="9" fillId="0" borderId="0" applyFill="0" applyBorder="0">
      <alignment horizontal="right"/>
    </xf>
    <xf numFmtId="228" fontId="9" fillId="0" borderId="14">
      <alignment horizontal="center"/>
    </xf>
    <xf numFmtId="228" fontId="9" fillId="0" borderId="14">
      <alignment horizontal="center"/>
    </xf>
    <xf numFmtId="14" fontId="37" fillId="0" borderId="0"/>
    <xf numFmtId="38" fontId="118" fillId="0" borderId="34">
      <alignment vertical="center"/>
    </xf>
    <xf numFmtId="9" fontId="119" fillId="0" borderId="0" applyNumberFormat="0" applyFill="0" applyBorder="0" applyAlignment="0" applyProtection="0"/>
    <xf numFmtId="49" fontId="120" fillId="0" borderId="32" applyBorder="0">
      <alignment horizontal="left" vertical="center" wrapText="1"/>
    </xf>
    <xf numFmtId="38" fontId="118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106" fillId="0" borderId="0">
      <protection locked="0"/>
    </xf>
    <xf numFmtId="166" fontId="106" fillId="0" borderId="0">
      <protection locked="0"/>
    </xf>
    <xf numFmtId="166" fontId="9" fillId="30" borderId="1" applyNumberFormat="0" applyFont="0" applyBorder="0" applyAlignment="0" applyProtection="0">
      <alignment horizontal="left" vertical="center"/>
    </xf>
    <xf numFmtId="166" fontId="9" fillId="30" borderId="1" applyNumberFormat="0" applyFont="0" applyBorder="0" applyAlignment="0" applyProtection="0">
      <alignment horizontal="left" vertical="center"/>
    </xf>
    <xf numFmtId="166" fontId="9" fillId="30" borderId="1" applyNumberFormat="0" applyFont="0" applyBorder="0" applyAlignment="0" applyProtection="0">
      <alignment horizontal="left" vertical="center"/>
    </xf>
    <xf numFmtId="166" fontId="9" fillId="30" borderId="1" applyNumberFormat="0" applyFont="0" applyBorder="0" applyAlignment="0" applyProtection="0">
      <alignment horizontal="left" vertical="center"/>
    </xf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239" fontId="121" fillId="0" borderId="0"/>
    <xf numFmtId="240" fontId="28" fillId="0" borderId="0"/>
    <xf numFmtId="241" fontId="103" fillId="0" borderId="35" applyNumberFormat="0" applyFont="0" applyFill="0" applyAlignment="0" applyProtection="0"/>
    <xf numFmtId="166" fontId="122" fillId="1" borderId="0" applyNumberFormat="0" applyBorder="0" applyAlignment="0" applyProtection="0"/>
    <xf numFmtId="166" fontId="122" fillId="1" borderId="0" applyNumberFormat="0" applyBorder="0" applyAlignment="0" applyProtection="0"/>
    <xf numFmtId="242" fontId="30" fillId="0" borderId="0" applyFont="0" applyFill="0" applyBorder="0" applyAlignment="0" applyProtection="0"/>
    <xf numFmtId="243" fontId="30" fillId="0" borderId="0" applyFont="0" applyFill="0" applyBorder="0" applyAlignment="0" applyProtection="0"/>
    <xf numFmtId="4" fontId="123" fillId="0" borderId="0">
      <alignment horizontal="right"/>
    </xf>
    <xf numFmtId="166" fontId="123" fillId="0" borderId="0" applyAlignment="0"/>
    <xf numFmtId="166" fontId="123" fillId="0" borderId="0" applyAlignment="0"/>
    <xf numFmtId="166" fontId="124" fillId="0" borderId="0">
      <protection locked="0"/>
    </xf>
    <xf numFmtId="166" fontId="124" fillId="0" borderId="0">
      <protection locked="0"/>
    </xf>
    <xf numFmtId="166" fontId="124" fillId="0" borderId="0">
      <protection locked="0"/>
    </xf>
    <xf numFmtId="166" fontId="124" fillId="0" borderId="0">
      <protection locked="0"/>
    </xf>
    <xf numFmtId="166" fontId="125" fillId="0" borderId="0" applyNumberFormat="0" applyFill="0" applyBorder="0" applyAlignment="0" applyProtection="0"/>
    <xf numFmtId="166" fontId="125" fillId="0" borderId="0" applyNumberFormat="0" applyFill="0" applyBorder="0" applyAlignment="0" applyProtection="0"/>
    <xf numFmtId="166" fontId="11" fillId="42" borderId="0" applyNumberFormat="0" applyBorder="0" applyAlignment="0" applyProtection="0"/>
    <xf numFmtId="166" fontId="11" fillId="42" borderId="0" applyNumberFormat="0" applyBorder="0" applyAlignment="0" applyProtection="0"/>
    <xf numFmtId="166" fontId="56" fillId="21" borderId="0" applyNumberFormat="0" applyBorder="0" applyAlignment="0" applyProtection="0"/>
    <xf numFmtId="166" fontId="56" fillId="21" borderId="0" applyNumberFormat="0" applyBorder="0" applyAlignment="0" applyProtection="0"/>
    <xf numFmtId="166" fontId="56" fillId="21" borderId="0" applyNumberFormat="0" applyBorder="0" applyAlignment="0" applyProtection="0"/>
    <xf numFmtId="166" fontId="11" fillId="24" borderId="0" applyNumberFormat="0" applyBorder="0" applyAlignment="0" applyProtection="0"/>
    <xf numFmtId="166" fontId="11" fillId="24" borderId="0" applyNumberFormat="0" applyBorder="0" applyAlignment="0" applyProtection="0"/>
    <xf numFmtId="166" fontId="56" fillId="22" borderId="0" applyNumberFormat="0" applyBorder="0" applyAlignment="0" applyProtection="0"/>
    <xf numFmtId="166" fontId="56" fillId="22" borderId="0" applyNumberFormat="0" applyBorder="0" applyAlignment="0" applyProtection="0"/>
    <xf numFmtId="166" fontId="56" fillId="22" borderId="0" applyNumberFormat="0" applyBorder="0" applyAlignment="0" applyProtection="0"/>
    <xf numFmtId="166" fontId="11" fillId="14" borderId="0" applyNumberFormat="0" applyBorder="0" applyAlignment="0" applyProtection="0"/>
    <xf numFmtId="166" fontId="11" fillId="14" borderId="0" applyNumberFormat="0" applyBorder="0" applyAlignment="0" applyProtection="0"/>
    <xf numFmtId="166" fontId="56" fillId="23" borderId="0" applyNumberFormat="0" applyBorder="0" applyAlignment="0" applyProtection="0"/>
    <xf numFmtId="166" fontId="56" fillId="23" borderId="0" applyNumberFormat="0" applyBorder="0" applyAlignment="0" applyProtection="0"/>
    <xf numFmtId="166" fontId="56" fillId="23" borderId="0" applyNumberFormat="0" applyBorder="0" applyAlignment="0" applyProtection="0"/>
    <xf numFmtId="166" fontId="11" fillId="34" borderId="0" applyNumberFormat="0" applyBorder="0" applyAlignment="0" applyProtection="0"/>
    <xf numFmtId="166" fontId="11" fillId="34" borderId="0" applyNumberFormat="0" applyBorder="0" applyAlignment="0" applyProtection="0"/>
    <xf numFmtId="166" fontId="56" fillId="16" borderId="0" applyNumberFormat="0" applyBorder="0" applyAlignment="0" applyProtection="0"/>
    <xf numFmtId="166" fontId="56" fillId="16" borderId="0" applyNumberFormat="0" applyBorder="0" applyAlignment="0" applyProtection="0"/>
    <xf numFmtId="166" fontId="56" fillId="16" borderId="0" applyNumberFormat="0" applyBorder="0" applyAlignment="0" applyProtection="0"/>
    <xf numFmtId="166" fontId="11" fillId="17" borderId="0" applyNumberFormat="0" applyBorder="0" applyAlignment="0" applyProtection="0"/>
    <xf numFmtId="166" fontId="11" fillId="17" borderId="0" applyNumberFormat="0" applyBorder="0" applyAlignment="0" applyProtection="0"/>
    <xf numFmtId="166" fontId="56" fillId="17" borderId="0" applyNumberFormat="0" applyBorder="0" applyAlignment="0" applyProtection="0"/>
    <xf numFmtId="166" fontId="56" fillId="17" borderId="0" applyNumberFormat="0" applyBorder="0" applyAlignment="0" applyProtection="0"/>
    <xf numFmtId="166" fontId="56" fillId="17" borderId="0" applyNumberFormat="0" applyBorder="0" applyAlignment="0" applyProtection="0"/>
    <xf numFmtId="166" fontId="11" fillId="22" borderId="0" applyNumberFormat="0" applyBorder="0" applyAlignment="0" applyProtection="0"/>
    <xf numFmtId="166" fontId="11" fillId="22" borderId="0" applyNumberFormat="0" applyBorder="0" applyAlignment="0" applyProtection="0"/>
    <xf numFmtId="166" fontId="56" fillId="24" borderId="0" applyNumberFormat="0" applyBorder="0" applyAlignment="0" applyProtection="0"/>
    <xf numFmtId="166" fontId="56" fillId="24" borderId="0" applyNumberFormat="0" applyBorder="0" applyAlignment="0" applyProtection="0"/>
    <xf numFmtId="166" fontId="56" fillId="24" borderId="0" applyNumberFormat="0" applyBorder="0" applyAlignment="0" applyProtection="0"/>
    <xf numFmtId="166" fontId="11" fillId="43" borderId="0" applyNumberFormat="0" applyBorder="0" applyAlignment="0" applyProtection="0"/>
    <xf numFmtId="166" fontId="11" fillId="43" borderId="0" applyNumberFormat="0" applyBorder="0" applyAlignment="0" applyProtection="0"/>
    <xf numFmtId="166" fontId="11" fillId="22" borderId="0" applyNumberFormat="0" applyBorder="0" applyAlignment="0" applyProtection="0"/>
    <xf numFmtId="166" fontId="11" fillId="22" borderId="0" applyNumberFormat="0" applyBorder="0" applyAlignment="0" applyProtection="0"/>
    <xf numFmtId="166" fontId="11" fillId="23" borderId="0" applyNumberFormat="0" applyBorder="0" applyAlignment="0" applyProtection="0"/>
    <xf numFmtId="166" fontId="11" fillId="23" borderId="0" applyNumberFormat="0" applyBorder="0" applyAlignment="0" applyProtection="0"/>
    <xf numFmtId="166" fontId="11" fillId="34" borderId="0" applyNumberFormat="0" applyBorder="0" applyAlignment="0" applyProtection="0"/>
    <xf numFmtId="166" fontId="11" fillId="34" borderId="0" applyNumberFormat="0" applyBorder="0" applyAlignment="0" applyProtection="0"/>
    <xf numFmtId="166" fontId="11" fillId="17" borderId="0" applyNumberFormat="0" applyBorder="0" applyAlignment="0" applyProtection="0"/>
    <xf numFmtId="166" fontId="11" fillId="17" borderId="0" applyNumberFormat="0" applyBorder="0" applyAlignment="0" applyProtection="0"/>
    <xf numFmtId="166" fontId="11" fillId="24" borderId="0" applyNumberFormat="0" applyBorder="0" applyAlignment="0" applyProtection="0"/>
    <xf numFmtId="166" fontId="11" fillId="24" borderId="0" applyNumberFormat="0" applyBorder="0" applyAlignment="0" applyProtection="0"/>
    <xf numFmtId="211" fontId="9" fillId="0" borderId="0" applyFill="0" applyBorder="0" applyAlignment="0"/>
    <xf numFmtId="211" fontId="9" fillId="0" borderId="0" applyFill="0" applyBorder="0" applyAlignment="0"/>
    <xf numFmtId="207" fontId="9" fillId="0" borderId="0" applyFill="0" applyBorder="0" applyAlignment="0"/>
    <xf numFmtId="207" fontId="9" fillId="0" borderId="0" applyFill="0" applyBorder="0" applyAlignment="0"/>
    <xf numFmtId="211" fontId="9" fillId="0" borderId="0" applyFill="0" applyBorder="0" applyAlignment="0"/>
    <xf numFmtId="211" fontId="9" fillId="0" borderId="0" applyFill="0" applyBorder="0" applyAlignment="0"/>
    <xf numFmtId="212" fontId="9" fillId="0" borderId="0" applyFill="0" applyBorder="0" applyAlignment="0"/>
    <xf numFmtId="212" fontId="9" fillId="0" borderId="0" applyFill="0" applyBorder="0" applyAlignment="0"/>
    <xf numFmtId="207" fontId="9" fillId="0" borderId="0" applyFill="0" applyBorder="0" applyAlignment="0"/>
    <xf numFmtId="207" fontId="9" fillId="0" borderId="0" applyFill="0" applyBorder="0" applyAlignment="0"/>
    <xf numFmtId="166" fontId="126" fillId="0" borderId="0" applyNumberFormat="0" applyAlignment="0">
      <alignment horizontal="left"/>
    </xf>
    <xf numFmtId="166" fontId="126" fillId="0" borderId="0" applyNumberFormat="0" applyAlignment="0">
      <alignment horizontal="left"/>
    </xf>
    <xf numFmtId="166" fontId="16" fillId="25" borderId="5" applyNumberFormat="0" applyAlignment="0" applyProtection="0"/>
    <xf numFmtId="166" fontId="16" fillId="25" borderId="5" applyNumberFormat="0" applyAlignment="0" applyProtection="0"/>
    <xf numFmtId="166" fontId="127" fillId="4" borderId="4" applyNumberFormat="0" applyAlignment="0" applyProtection="0"/>
    <xf numFmtId="166" fontId="127" fillId="4" borderId="4" applyNumberFormat="0" applyAlignment="0" applyProtection="0"/>
    <xf numFmtId="166" fontId="128" fillId="10" borderId="5" applyNumberFormat="0" applyAlignment="0" applyProtection="0"/>
    <xf numFmtId="166" fontId="128" fillId="10" borderId="5" applyNumberFormat="0" applyAlignment="0" applyProtection="0"/>
    <xf numFmtId="166" fontId="128" fillId="10" borderId="5" applyNumberFormat="0" applyAlignment="0" applyProtection="0"/>
    <xf numFmtId="3" fontId="129" fillId="0" borderId="0" applyNumberFormat="0" applyBorder="0" applyAlignment="0">
      <protection locked="0"/>
    </xf>
    <xf numFmtId="166" fontId="28" fillId="44" borderId="1"/>
    <xf numFmtId="166" fontId="28" fillId="44" borderId="1"/>
    <xf numFmtId="244" fontId="9" fillId="0" borderId="16" applyBorder="0"/>
    <xf numFmtId="244" fontId="9" fillId="0" borderId="16" applyBorder="0"/>
    <xf numFmtId="166" fontId="17" fillId="0" borderId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245" fontId="9" fillId="0" borderId="36" applyFont="0" applyFill="0" applyBorder="0" applyAlignment="0" applyProtection="0">
      <alignment horizontal="right"/>
    </xf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22" fillId="0" borderId="0" applyNumberFormat="0" applyFill="0" applyBorder="0" applyAlignment="0" applyProtection="0"/>
    <xf numFmtId="166" fontId="22" fillId="0" borderId="0" applyNumberFormat="0" applyFill="0" applyBorder="0" applyAlignment="0" applyProtection="0"/>
    <xf numFmtId="166" fontId="130" fillId="0" borderId="0"/>
    <xf numFmtId="166" fontId="130" fillId="0" borderId="0"/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166" fontId="130" fillId="0" borderId="0"/>
    <xf numFmtId="166" fontId="130" fillId="0" borderId="0"/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166" fontId="130" fillId="0" borderId="0"/>
    <xf numFmtId="166" fontId="130" fillId="0" borderId="0"/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166" fontId="130" fillId="0" borderId="0"/>
    <xf numFmtId="166" fontId="130" fillId="0" borderId="0"/>
    <xf numFmtId="166" fontId="130" fillId="0" borderId="0"/>
    <xf numFmtId="166" fontId="130" fillId="0" borderId="0"/>
    <xf numFmtId="166" fontId="130" fillId="0" borderId="0"/>
    <xf numFmtId="166" fontId="130" fillId="0" borderId="0"/>
    <xf numFmtId="166" fontId="130" fillId="0" borderId="0"/>
    <xf numFmtId="166" fontId="130" fillId="0" borderId="0"/>
    <xf numFmtId="166" fontId="130" fillId="0" borderId="0"/>
    <xf numFmtId="166" fontId="130" fillId="0" borderId="0"/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166" fontId="130" fillId="0" borderId="0"/>
    <xf numFmtId="166" fontId="130" fillId="0" borderId="0"/>
    <xf numFmtId="166" fontId="130" fillId="0" borderId="0"/>
    <xf numFmtId="166" fontId="130" fillId="0" borderId="0"/>
    <xf numFmtId="166" fontId="130" fillId="0" borderId="0"/>
    <xf numFmtId="166" fontId="130" fillId="0" borderId="0"/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166" fontId="130" fillId="0" borderId="0"/>
    <xf numFmtId="166" fontId="130" fillId="0" borderId="0"/>
    <xf numFmtId="166" fontId="106" fillId="0" borderId="0">
      <protection locked="0"/>
    </xf>
    <xf numFmtId="166" fontId="106" fillId="0" borderId="0">
      <protection locked="0"/>
    </xf>
    <xf numFmtId="166" fontId="106" fillId="0" borderId="0">
      <protection locked="0"/>
    </xf>
    <xf numFmtId="166" fontId="106" fillId="0" borderId="0">
      <protection locked="0"/>
    </xf>
    <xf numFmtId="166" fontId="106" fillId="0" borderId="0">
      <protection locked="0"/>
    </xf>
    <xf numFmtId="166" fontId="106" fillId="0" borderId="0">
      <protection locked="0"/>
    </xf>
    <xf numFmtId="166" fontId="106" fillId="0" borderId="0">
      <protection locked="0"/>
    </xf>
    <xf numFmtId="166" fontId="106" fillId="0" borderId="0">
      <protection locked="0"/>
    </xf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20" fontId="28" fillId="41" borderId="21" applyNumberFormat="0" applyFont="0" applyAlignment="0" applyProtection="0">
      <alignment horizontal="center"/>
      <protection locked="0"/>
    </xf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46" fontId="9" fillId="0" borderId="0" applyFont="0" applyFill="0" applyBorder="0" applyAlignment="0" applyProtection="0"/>
    <xf numFmtId="247" fontId="9" fillId="0" borderId="0" applyFont="0" applyFill="0" applyBorder="0" applyAlignment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33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48" fontId="118" fillId="0" borderId="0">
      <alignment horizontal="left"/>
    </xf>
    <xf numFmtId="166" fontId="10" fillId="0" borderId="0"/>
    <xf numFmtId="166" fontId="33" fillId="45" borderId="0" applyNumberFormat="0" applyFont="0" applyBorder="0" applyAlignment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49" fontId="9" fillId="0" borderId="0" applyFont="0" applyFill="0" applyBorder="0" applyAlignment="0" applyProtection="0"/>
    <xf numFmtId="249" fontId="9" fillId="0" borderId="0" applyFont="0" applyFill="0" applyBorder="0" applyAlignment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50" fontId="9" fillId="0" borderId="0" applyFont="0" applyFill="0" applyBorder="0" applyAlignment="0" applyProtection="0"/>
    <xf numFmtId="251" fontId="9" fillId="0" borderId="0" applyFont="0" applyFill="0" applyBorder="0" applyAlignment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52" fontId="9" fillId="0" borderId="0" applyFont="0" applyFill="0" applyBorder="0" applyAlignment="0" applyProtection="0"/>
    <xf numFmtId="252" fontId="9" fillId="0" borderId="0" applyFont="0" applyFill="0" applyBorder="0" applyAlignment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253" fontId="9" fillId="0" borderId="0" applyFont="0" applyFill="0" applyBorder="0" applyAlignment="0" applyProtection="0"/>
    <xf numFmtId="253" fontId="9" fillId="0" borderId="0" applyFont="0" applyFill="0" applyBorder="0" applyAlignment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54" fontId="9" fillId="0" borderId="0" applyFont="0" applyFill="0" applyBorder="0" applyAlignment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51" fontId="9" fillId="0" borderId="0" applyFont="0" applyFill="0" applyBorder="0" applyAlignment="0" applyProtection="0"/>
    <xf numFmtId="251" fontId="9" fillId="0" borderId="0" applyFont="0" applyFill="0" applyBorder="0" applyAlignment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32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" fillId="0" borderId="0"/>
    <xf numFmtId="166" fontId="1" fillId="0" borderId="0"/>
    <xf numFmtId="166" fontId="1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9" fillId="0" borderId="0"/>
    <xf numFmtId="166" fontId="32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" fillId="0" borderId="0"/>
    <xf numFmtId="166" fontId="10" fillId="0" borderId="0"/>
    <xf numFmtId="166" fontId="10" fillId="0" borderId="0"/>
    <xf numFmtId="166" fontId="133" fillId="0" borderId="0"/>
    <xf numFmtId="166" fontId="1" fillId="0" borderId="0"/>
    <xf numFmtId="166" fontId="1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0" fillId="0" borderId="0"/>
    <xf numFmtId="166" fontId="1" fillId="0" borderId="0"/>
    <xf numFmtId="166" fontId="10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0" fillId="0" borderId="0"/>
    <xf numFmtId="166" fontId="132" fillId="0" borderId="0"/>
    <xf numFmtId="166" fontId="10" fillId="0" borderId="0"/>
    <xf numFmtId="166" fontId="132" fillId="0" borderId="0"/>
    <xf numFmtId="166" fontId="1" fillId="0" borderId="0"/>
    <xf numFmtId="166" fontId="1" fillId="0" borderId="0"/>
    <xf numFmtId="166" fontId="1" fillId="0" borderId="0"/>
    <xf numFmtId="166" fontId="10" fillId="0" borderId="0"/>
    <xf numFmtId="166" fontId="10" fillId="0" borderId="0"/>
    <xf numFmtId="166" fontId="10" fillId="0" borderId="0"/>
    <xf numFmtId="166" fontId="132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55" fontId="134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21" fontId="31" fillId="0" borderId="1" applyFill="0" applyBorder="0" applyAlignment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9" fontId="9" fillId="0" borderId="0" applyFont="0" applyFill="0" applyBorder="0" applyAlignment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9" fontId="135" fillId="0" borderId="24">
      <alignment horizontal="center"/>
    </xf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56" fontId="118" fillId="0" borderId="0" applyFill="0" applyBorder="0">
      <alignment vertical="top"/>
    </xf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57" fontId="136" fillId="0" borderId="0" applyNumberFormat="0" applyFill="0" applyBorder="0" applyProtection="0">
      <alignment horizontal="left" indent="2"/>
    </xf>
    <xf numFmtId="166" fontId="10" fillId="0" borderId="0"/>
    <xf numFmtId="166" fontId="10" fillId="0" borderId="0"/>
    <xf numFmtId="166" fontId="9" fillId="0" borderId="0" applyFont="0" applyFill="0" applyBorder="0" applyAlignment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3" fontId="137" fillId="0" borderId="0" applyFill="0" applyBorder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43" fontId="2" fillId="0" borderId="0" applyFont="0" applyFill="0" applyBorder="0" applyAlignment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58" fontId="9" fillId="46" borderId="1" applyFont="0" applyFill="0" applyBorder="0" applyAlignment="0" applyProtection="0"/>
    <xf numFmtId="166" fontId="10" fillId="0" borderId="0"/>
    <xf numFmtId="166" fontId="10" fillId="0" borderId="0"/>
    <xf numFmtId="166" fontId="10" fillId="0" borderId="0"/>
    <xf numFmtId="166" fontId="138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39" fillId="47" borderId="0" applyNumberFormat="0" applyFont="0" applyFill="0" applyBorder="0" applyAlignment="0" applyProtection="0">
      <alignment horizontal="center"/>
    </xf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1" fillId="0" borderId="0"/>
    <xf numFmtId="166" fontId="31" fillId="0" borderId="0"/>
    <xf numFmtId="166" fontId="10" fillId="0" borderId="0"/>
    <xf numFmtId="166" fontId="31" fillId="0" borderId="0"/>
    <xf numFmtId="166" fontId="31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1" fillId="0" borderId="0"/>
    <xf numFmtId="166" fontId="9" fillId="0" borderId="0"/>
    <xf numFmtId="166" fontId="9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 applyBorder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1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3" fontId="140" fillId="0" borderId="0" applyNumberFormat="0" applyAlignment="0">
      <alignment horizontal="right"/>
    </xf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41" fillId="0" borderId="38" applyFont="0" applyBorder="0" applyAlignment="0">
      <alignment horizontal="center"/>
    </xf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84" fillId="0" borderId="0">
      <alignment vertical="center"/>
    </xf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59" fontId="9" fillId="0" borderId="0" applyFont="0" applyFill="0" applyBorder="0" applyAlignment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49" fontId="61" fillId="27" borderId="0" applyBorder="0">
      <alignment horizontal="left" wrapText="1"/>
    </xf>
    <xf numFmtId="166" fontId="10" fillId="0" borderId="0"/>
    <xf numFmtId="166" fontId="10" fillId="0" borderId="0"/>
    <xf numFmtId="166" fontId="28" fillId="45" borderId="0" applyFill="0" applyBorder="0">
      <alignment horizontal="left"/>
    </xf>
    <xf numFmtId="166" fontId="28" fillId="0" borderId="0" applyFill="0" applyBorder="0"/>
    <xf numFmtId="49" fontId="28" fillId="45" borderId="0" applyFill="0" applyBorder="0">
      <alignment horizontal="left"/>
    </xf>
    <xf numFmtId="166" fontId="10" fillId="0" borderId="0"/>
    <xf numFmtId="166" fontId="10" fillId="0" borderId="0"/>
    <xf numFmtId="166" fontId="10" fillId="0" borderId="0"/>
    <xf numFmtId="166" fontId="10" fillId="0" borderId="0"/>
    <xf numFmtId="49" fontId="142" fillId="0" borderId="0" applyBorder="0"/>
    <xf numFmtId="166" fontId="28" fillId="45" borderId="0" applyFill="0" applyBorder="0">
      <alignment horizontal="left"/>
    </xf>
    <xf numFmtId="260" fontId="61" fillId="27" borderId="0" applyBorder="0">
      <alignment horizontal="right"/>
    </xf>
    <xf numFmtId="261" fontId="28" fillId="27" borderId="0" applyFill="0" applyBorder="0"/>
    <xf numFmtId="166" fontId="10" fillId="0" borderId="0"/>
    <xf numFmtId="262" fontId="28" fillId="45" borderId="0" applyFill="0" applyBorder="0">
      <alignment horizontal="right"/>
    </xf>
    <xf numFmtId="262" fontId="28" fillId="45" borderId="0" applyFill="0" applyBorder="0">
      <alignment horizontal="right"/>
    </xf>
    <xf numFmtId="166" fontId="28" fillId="45" borderId="0" applyFill="0" applyBorder="0">
      <alignment horizontal="right"/>
    </xf>
    <xf numFmtId="262" fontId="28" fillId="45" borderId="0" applyFill="0" applyBorder="0">
      <alignment horizontal="right"/>
    </xf>
    <xf numFmtId="261" fontId="61" fillId="0" borderId="0" applyFill="0" applyBorder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43" fillId="0" borderId="0" applyFill="0" applyBorder="0" applyProtection="0"/>
    <xf numFmtId="166" fontId="10" fillId="0" borderId="0"/>
    <xf numFmtId="166" fontId="10" fillId="0" borderId="0"/>
    <xf numFmtId="166" fontId="10" fillId="0" borderId="0"/>
    <xf numFmtId="166" fontId="61" fillId="45" borderId="23" applyNumberFormat="0" applyFont="0" applyAlignment="0" applyProtection="0">
      <protection locked="0"/>
    </xf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9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44" fillId="0" borderId="0"/>
    <xf numFmtId="166" fontId="99" fillId="0" borderId="0">
      <alignment vertical="center"/>
    </xf>
    <xf numFmtId="166" fontId="99" fillId="0" borderId="0">
      <alignment vertical="center"/>
    </xf>
    <xf numFmtId="166" fontId="99" fillId="0" borderId="0">
      <alignment vertical="center"/>
    </xf>
    <xf numFmtId="166" fontId="10" fillId="0" borderId="0">
      <alignment vertical="center"/>
    </xf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63" fontId="31" fillId="0" borderId="0" applyFont="0" applyFill="0" applyBorder="0" applyAlignment="0" applyProtection="0"/>
    <xf numFmtId="264" fontId="31" fillId="0" borderId="0" applyFont="0" applyFill="0" applyBorder="0" applyAlignment="0" applyProtection="0"/>
    <xf numFmtId="166" fontId="10" fillId="0" borderId="0"/>
    <xf numFmtId="166" fontId="10" fillId="0" borderId="0"/>
    <xf numFmtId="166" fontId="10" fillId="0" borderId="0"/>
    <xf numFmtId="0" fontId="1" fillId="0" borderId="0"/>
    <xf numFmtId="9" fontId="10" fillId="0" borderId="0" applyFont="0" applyFill="0" applyBorder="0" applyAlignment="0" applyProtection="0"/>
    <xf numFmtId="0" fontId="2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5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9" fillId="0" borderId="0" applyNumberFormat="0" applyFill="0" applyBorder="0" applyAlignment="0" applyProtection="0"/>
    <xf numFmtId="164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4" fontId="9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9" fillId="0" borderId="0"/>
    <xf numFmtId="0" fontId="118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9" fillId="0" borderId="0"/>
    <xf numFmtId="0" fontId="20" fillId="19" borderId="9" applyNumberFormat="0" applyAlignment="0" applyProtection="0"/>
    <xf numFmtId="0" fontId="27" fillId="0" borderId="13" applyNumberFormat="0" applyFill="0" applyAlignment="0" applyProtection="0"/>
    <xf numFmtId="166" fontId="1" fillId="0" borderId="0"/>
    <xf numFmtId="168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" fontId="61" fillId="0" borderId="19">
      <alignment horizontal="right"/>
    </xf>
    <xf numFmtId="204" fontId="71" fillId="28" borderId="1" applyFont="0" applyFill="0" applyBorder="0" applyAlignment="0" applyProtection="0"/>
    <xf numFmtId="166" fontId="77" fillId="0" borderId="21" applyNumberFormat="0" applyFill="0" applyAlignment="0" applyProtection="0"/>
    <xf numFmtId="166" fontId="77" fillId="0" borderId="21" applyNumberFormat="0" applyFill="0" applyAlignment="0" applyProtection="0"/>
    <xf numFmtId="166" fontId="79" fillId="0" borderId="22" applyFill="0" applyProtection="0">
      <alignment horizontal="right"/>
    </xf>
    <xf numFmtId="166" fontId="79" fillId="0" borderId="22" applyFill="0" applyProtection="0">
      <alignment horizontal="right"/>
    </xf>
    <xf numFmtId="166" fontId="80" fillId="0" borderId="23">
      <alignment horizontal="left" vertical="top"/>
    </xf>
    <xf numFmtId="166" fontId="80" fillId="0" borderId="23">
      <alignment horizontal="left" vertical="top"/>
    </xf>
    <xf numFmtId="166" fontId="89" fillId="0" borderId="23" applyNumberFormat="0">
      <alignment horizontal="center"/>
    </xf>
    <xf numFmtId="166" fontId="89" fillId="0" borderId="23" applyNumberFormat="0">
      <alignment horizontal="center"/>
    </xf>
    <xf numFmtId="166" fontId="95" fillId="0" borderId="1">
      <alignment horizontal="center" vertical="center" shrinkToFit="1"/>
      <protection locked="0"/>
    </xf>
    <xf numFmtId="166" fontId="95" fillId="0" borderId="1">
      <alignment horizontal="center" vertical="center" shrinkToFit="1"/>
      <protection locked="0"/>
    </xf>
    <xf numFmtId="218" fontId="102" fillId="40" borderId="1" applyFont="0" applyFill="0" applyBorder="0" applyAlignment="0" applyProtection="0">
      <alignment horizontal="center" wrapText="1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222" fontId="29" fillId="0" borderId="21" applyFont="0" applyFill="0" applyBorder="0" applyAlignment="0" applyProtection="0"/>
    <xf numFmtId="226" fontId="113" fillId="0" borderId="32" applyBorder="0"/>
    <xf numFmtId="214" fontId="114" fillId="0" borderId="33">
      <protection locked="0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231" fontId="93" fillId="0" borderId="32" applyBorder="0">
      <alignment horizontal="right" vertical="center" wrapText="1" shrinkToFit="1"/>
      <protection locked="0"/>
    </xf>
    <xf numFmtId="236" fontId="9" fillId="0" borderId="21"/>
    <xf numFmtId="236" fontId="9" fillId="0" borderId="21"/>
    <xf numFmtId="49" fontId="120" fillId="0" borderId="32" applyBorder="0">
      <alignment horizontal="left" vertical="center" wrapText="1"/>
    </xf>
    <xf numFmtId="166" fontId="9" fillId="30" borderId="1" applyNumberFormat="0" applyFont="0" applyBorder="0" applyAlignment="0" applyProtection="0">
      <alignment horizontal="left" vertical="center"/>
    </xf>
    <xf numFmtId="166" fontId="9" fillId="30" borderId="1" applyNumberFormat="0" applyFont="0" applyBorder="0" applyAlignment="0" applyProtection="0">
      <alignment horizontal="left" vertical="center"/>
    </xf>
    <xf numFmtId="166" fontId="9" fillId="30" borderId="1" applyNumberFormat="0" applyFont="0" applyBorder="0" applyAlignment="0" applyProtection="0">
      <alignment horizontal="left" vertical="center"/>
    </xf>
    <xf numFmtId="166" fontId="9" fillId="30" borderId="1" applyNumberFormat="0" applyFont="0" applyBorder="0" applyAlignment="0" applyProtection="0">
      <alignment horizontal="left" vertical="center"/>
    </xf>
    <xf numFmtId="166" fontId="28" fillId="44" borderId="1"/>
    <xf numFmtId="166" fontId="28" fillId="44" borderId="1"/>
    <xf numFmtId="244" fontId="9" fillId="0" borderId="16" applyBorder="0"/>
    <xf numFmtId="244" fontId="9" fillId="0" borderId="16" applyBorder="0"/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220" fontId="28" fillId="41" borderId="21" applyNumberFormat="0" applyFont="0" applyAlignment="0" applyProtection="0">
      <alignment horizontal="center"/>
      <protection locked="0"/>
    </xf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221" fontId="31" fillId="0" borderId="1" applyFill="0" applyBorder="0" applyAlignment="0" applyProtection="0"/>
    <xf numFmtId="43" fontId="2" fillId="0" borderId="0" applyFont="0" applyFill="0" applyBorder="0" applyAlignment="0" applyProtection="0"/>
    <xf numFmtId="258" fontId="9" fillId="46" borderId="1" applyFont="0" applyFill="0" applyBorder="0" applyAlignment="0" applyProtection="0"/>
    <xf numFmtId="166" fontId="61" fillId="45" borderId="23" applyNumberFormat="0" applyFont="0" applyAlignment="0" applyProtection="0">
      <protection locked="0"/>
    </xf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9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89" fillId="0" borderId="52" applyNumberFormat="0">
      <alignment horizontal="center"/>
    </xf>
    <xf numFmtId="166" fontId="95" fillId="0" borderId="47">
      <alignment horizontal="center" vertical="center" shrinkToFit="1"/>
      <protection locked="0"/>
    </xf>
    <xf numFmtId="214" fontId="114" fillId="0" borderId="54">
      <protection locked="0"/>
    </xf>
    <xf numFmtId="236" fontId="9" fillId="0" borderId="50"/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220" fontId="28" fillId="41" borderId="42" applyNumberFormat="0" applyFont="0" applyAlignment="0" applyProtection="0">
      <alignment horizontal="center"/>
      <protection locked="0"/>
    </xf>
    <xf numFmtId="236" fontId="9" fillId="0" borderId="42"/>
    <xf numFmtId="236" fontId="9" fillId="0" borderId="42"/>
    <xf numFmtId="222" fontId="29" fillId="0" borderId="42" applyFont="0" applyFill="0" applyBorder="0" applyAlignment="0" applyProtection="0"/>
    <xf numFmtId="166" fontId="13" fillId="31" borderId="56" applyNumberFormat="0" applyAlignment="0" applyProtection="0"/>
    <xf numFmtId="166" fontId="77" fillId="0" borderId="42" applyNumberFormat="0" applyFill="0" applyAlignment="0" applyProtection="0"/>
    <xf numFmtId="166" fontId="77" fillId="0" borderId="42" applyNumberFormat="0" applyFill="0" applyAlignment="0" applyProtection="0"/>
    <xf numFmtId="0" fontId="9" fillId="0" borderId="0"/>
    <xf numFmtId="222" fontId="29" fillId="0" borderId="50" applyFont="0" applyFill="0" applyBorder="0" applyAlignment="0" applyProtection="0"/>
    <xf numFmtId="1" fontId="61" fillId="0" borderId="49">
      <alignment horizontal="right"/>
    </xf>
    <xf numFmtId="0" fontId="9" fillId="0" borderId="0"/>
    <xf numFmtId="166" fontId="61" fillId="45" borderId="66" applyNumberFormat="0" applyFont="0" applyAlignment="0" applyProtection="0">
      <protection locked="0"/>
    </xf>
    <xf numFmtId="258" fontId="9" fillId="46" borderId="61" applyFont="0" applyFill="0" applyBorder="0" applyAlignment="0" applyProtection="0"/>
    <xf numFmtId="221" fontId="31" fillId="0" borderId="61" applyFill="0" applyBorder="0" applyAlignment="0" applyProtection="0"/>
    <xf numFmtId="220" fontId="28" fillId="41" borderId="64" applyNumberFormat="0" applyFont="0" applyAlignment="0" applyProtection="0">
      <alignment horizontal="center"/>
      <protection locked="0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244" fontId="9" fillId="0" borderId="62" applyBorder="0"/>
    <xf numFmtId="166" fontId="28" fillId="44" borderId="61"/>
    <xf numFmtId="166" fontId="28" fillId="44" borderId="61"/>
    <xf numFmtId="166" fontId="9" fillId="30" borderId="61" applyNumberFormat="0" applyFont="0" applyBorder="0" applyAlignment="0" applyProtection="0">
      <alignment horizontal="left" vertical="center"/>
    </xf>
    <xf numFmtId="166" fontId="9" fillId="30" borderId="61" applyNumberFormat="0" applyFont="0" applyBorder="0" applyAlignment="0" applyProtection="0">
      <alignment horizontal="left" vertical="center"/>
    </xf>
    <xf numFmtId="166" fontId="9" fillId="30" borderId="61" applyNumberFormat="0" applyFont="0" applyBorder="0" applyAlignment="0" applyProtection="0">
      <alignment horizontal="left" vertical="center"/>
    </xf>
    <xf numFmtId="49" fontId="120" fillId="0" borderId="67" applyBorder="0">
      <alignment horizontal="left" vertical="center" wrapText="1"/>
    </xf>
    <xf numFmtId="236" fontId="9" fillId="0" borderId="64"/>
    <xf numFmtId="236" fontId="9" fillId="0" borderId="64"/>
    <xf numFmtId="231" fontId="93" fillId="0" borderId="67" applyBorder="0">
      <alignment horizontal="right" vertical="center" wrapText="1" shrinkToFit="1"/>
      <protection locked="0"/>
    </xf>
    <xf numFmtId="226" fontId="113" fillId="0" borderId="67" applyBorder="0"/>
    <xf numFmtId="222" fontId="29" fillId="0" borderId="64" applyFont="0" applyFill="0" applyBorder="0" applyAlignment="0" applyProtection="0"/>
    <xf numFmtId="218" fontId="102" fillId="40" borderId="61" applyFont="0" applyFill="0" applyBorder="0" applyAlignment="0" applyProtection="0">
      <alignment horizontal="center" wrapText="1"/>
    </xf>
    <xf numFmtId="166" fontId="95" fillId="0" borderId="61">
      <alignment horizontal="center" vertical="center" shrinkToFit="1"/>
      <protection locked="0"/>
    </xf>
    <xf numFmtId="166" fontId="95" fillId="0" borderId="61">
      <alignment horizontal="center" vertical="center" shrinkToFit="1"/>
      <protection locked="0"/>
    </xf>
    <xf numFmtId="166" fontId="89" fillId="0" borderId="66" applyNumberFormat="0">
      <alignment horizontal="center"/>
    </xf>
    <xf numFmtId="166" fontId="89" fillId="0" borderId="66" applyNumberFormat="0">
      <alignment horizontal="center"/>
    </xf>
    <xf numFmtId="166" fontId="80" fillId="0" borderId="66">
      <alignment horizontal="left" vertical="top"/>
    </xf>
    <xf numFmtId="166" fontId="80" fillId="0" borderId="66">
      <alignment horizontal="left" vertical="top"/>
    </xf>
    <xf numFmtId="166" fontId="79" fillId="0" borderId="65" applyFill="0" applyProtection="0">
      <alignment horizontal="right"/>
    </xf>
    <xf numFmtId="166" fontId="79" fillId="0" borderId="65" applyFill="0" applyProtection="0">
      <alignment horizontal="right"/>
    </xf>
    <xf numFmtId="166" fontId="77" fillId="0" borderId="64" applyNumberFormat="0" applyFill="0" applyAlignment="0" applyProtection="0"/>
    <xf numFmtId="166" fontId="77" fillId="0" borderId="64" applyNumberFormat="0" applyFill="0" applyAlignment="0" applyProtection="0"/>
    <xf numFmtId="204" fontId="71" fillId="28" borderId="61" applyFont="0" applyFill="0" applyBorder="0" applyAlignment="0" applyProtection="0"/>
    <xf numFmtId="1" fontId="61" fillId="0" borderId="63">
      <alignment horizontal="right"/>
    </xf>
    <xf numFmtId="0" fontId="20" fillId="19" borderId="59" applyNumberFormat="0" applyAlignment="0" applyProtection="0"/>
    <xf numFmtId="166" fontId="128" fillId="10" borderId="56" applyNumberFormat="0" applyAlignment="0" applyProtection="0"/>
    <xf numFmtId="166" fontId="128" fillId="10" borderId="56" applyNumberFormat="0" applyAlignment="0" applyProtection="0"/>
    <xf numFmtId="166" fontId="128" fillId="10" borderId="56" applyNumberFormat="0" applyAlignment="0" applyProtection="0"/>
    <xf numFmtId="166" fontId="16" fillId="25" borderId="56" applyNumberFormat="0" applyAlignment="0" applyProtection="0"/>
    <xf numFmtId="166" fontId="16" fillId="25" borderId="56" applyNumberFormat="0" applyAlignment="0" applyProtection="0"/>
    <xf numFmtId="234" fontId="9" fillId="41" borderId="44" applyFont="0" applyFill="0" applyBorder="0" applyAlignment="0" applyProtection="0"/>
    <xf numFmtId="234" fontId="9" fillId="41" borderId="39" applyFont="0" applyFill="0" applyBorder="0" applyAlignment="0" applyProtection="0"/>
    <xf numFmtId="234" fontId="9" fillId="41" borderId="39" applyFont="0" applyFill="0" applyBorder="0" applyAlignment="0" applyProtection="0"/>
    <xf numFmtId="234" fontId="9" fillId="41" borderId="44" applyFont="0" applyFill="0" applyBorder="0" applyAlignment="0" applyProtection="0"/>
    <xf numFmtId="222" fontId="29" fillId="0" borderId="50" applyFont="0" applyFill="0" applyBorder="0" applyAlignment="0" applyProtection="0"/>
    <xf numFmtId="222" fontId="29" fillId="0" borderId="40" applyFont="0" applyFill="0" applyBorder="0" applyAlignment="0" applyProtection="0"/>
    <xf numFmtId="214" fontId="9" fillId="0" borderId="58" applyFont="0" applyFill="0" applyBorder="0" applyProtection="0">
      <alignment horizontal="right"/>
    </xf>
    <xf numFmtId="214" fontId="9" fillId="0" borderId="58" applyFont="0" applyFill="0" applyBorder="0" applyProtection="0">
      <alignment horizontal="right"/>
    </xf>
    <xf numFmtId="214" fontId="9" fillId="0" borderId="41" applyFont="0" applyFill="0" applyBorder="0" applyProtection="0">
      <alignment horizontal="right"/>
    </xf>
    <xf numFmtId="214" fontId="9" fillId="0" borderId="41" applyFont="0" applyFill="0" applyBorder="0" applyProtection="0">
      <alignment horizontal="right"/>
    </xf>
    <xf numFmtId="166" fontId="88" fillId="19" borderId="56" applyNumberFormat="0" applyAlignment="0" applyProtection="0"/>
    <xf numFmtId="166" fontId="88" fillId="19" borderId="56" applyNumberFormat="0" applyAlignment="0" applyProtection="0"/>
    <xf numFmtId="166" fontId="88" fillId="19" borderId="56" applyNumberFormat="0" applyAlignment="0" applyProtection="0"/>
    <xf numFmtId="166" fontId="87" fillId="31" borderId="56" applyNumberFormat="0" applyAlignment="0" applyProtection="0"/>
    <xf numFmtId="166" fontId="87" fillId="31" borderId="56" applyNumberFormat="0" applyAlignment="0" applyProtection="0"/>
    <xf numFmtId="166" fontId="13" fillId="31" borderId="56" applyNumberFormat="0" applyAlignment="0" applyProtection="0"/>
    <xf numFmtId="166" fontId="13" fillId="31" borderId="56" applyNumberFormat="0" applyAlignment="0" applyProtection="0"/>
    <xf numFmtId="166" fontId="62" fillId="0" borderId="44" applyAlignment="0">
      <alignment horizontal="center" vertical="center" wrapText="1"/>
    </xf>
    <xf numFmtId="166" fontId="62" fillId="0" borderId="44" applyAlignment="0">
      <alignment horizontal="center" vertical="center" wrapText="1"/>
    </xf>
    <xf numFmtId="1" fontId="61" fillId="0" borderId="49">
      <alignment horizontal="right"/>
    </xf>
    <xf numFmtId="166" fontId="62" fillId="0" borderId="39" applyAlignment="0">
      <alignment horizontal="center" vertical="center" wrapText="1"/>
    </xf>
    <xf numFmtId="166" fontId="62" fillId="0" borderId="39" applyAlignment="0">
      <alignment horizontal="center" vertical="center" wrapText="1"/>
    </xf>
    <xf numFmtId="1" fontId="61" fillId="0" borderId="49">
      <alignment horizontal="right"/>
    </xf>
    <xf numFmtId="1" fontId="61" fillId="0" borderId="49">
      <alignment horizontal="right"/>
    </xf>
    <xf numFmtId="214" fontId="9" fillId="0" borderId="43" applyFont="0" applyFill="0" applyBorder="0" applyProtection="0">
      <alignment horizontal="right"/>
    </xf>
    <xf numFmtId="214" fontId="9" fillId="0" borderId="43" applyFont="0" applyFill="0" applyBorder="0" applyProtection="0">
      <alignment horizontal="right"/>
    </xf>
    <xf numFmtId="222" fontId="29" fillId="0" borderId="50" applyFont="0" applyFill="0" applyBorder="0" applyAlignment="0" applyProtection="0"/>
    <xf numFmtId="222" fontId="29" fillId="0" borderId="42" applyFont="0" applyFill="0" applyBorder="0" applyAlignment="0" applyProtection="0"/>
    <xf numFmtId="0" fontId="9" fillId="0" borderId="0"/>
    <xf numFmtId="1" fontId="61" fillId="0" borderId="49">
      <alignment horizontal="right"/>
    </xf>
    <xf numFmtId="0" fontId="27" fillId="0" borderId="60" applyNumberFormat="0" applyFill="0" applyAlignment="0" applyProtection="0"/>
    <xf numFmtId="0" fontId="16" fillId="10" borderId="56" applyNumberFormat="0" applyAlignment="0" applyProtection="0"/>
    <xf numFmtId="0" fontId="13" fillId="19" borderId="56" applyNumberFormat="0" applyAlignment="0" applyProtection="0"/>
    <xf numFmtId="0" fontId="9" fillId="0" borderId="0"/>
    <xf numFmtId="0" fontId="9" fillId="26" borderId="57" applyNumberFormat="0" applyFont="0" applyAlignment="0" applyProtection="0"/>
    <xf numFmtId="0" fontId="20" fillId="19" borderId="45" applyNumberFormat="0" applyAlignment="0" applyProtection="0"/>
    <xf numFmtId="0" fontId="27" fillId="0" borderId="46" applyNumberFormat="0" applyFill="0" applyAlignment="0" applyProtection="0"/>
    <xf numFmtId="1" fontId="61" fillId="0" borderId="49">
      <alignment horizontal="right"/>
    </xf>
    <xf numFmtId="204" fontId="71" fillId="28" borderId="47" applyFont="0" applyFill="0" applyBorder="0" applyAlignment="0" applyProtection="0"/>
    <xf numFmtId="166" fontId="77" fillId="0" borderId="50" applyNumberFormat="0" applyFill="0" applyAlignment="0" applyProtection="0"/>
    <xf numFmtId="166" fontId="77" fillId="0" borderId="50" applyNumberFormat="0" applyFill="0" applyAlignment="0" applyProtection="0"/>
    <xf numFmtId="166" fontId="79" fillId="0" borderId="51" applyFill="0" applyProtection="0">
      <alignment horizontal="right"/>
    </xf>
    <xf numFmtId="166" fontId="79" fillId="0" borderId="51" applyFill="0" applyProtection="0">
      <alignment horizontal="right"/>
    </xf>
    <xf numFmtId="166" fontId="80" fillId="0" borderId="52">
      <alignment horizontal="left" vertical="top"/>
    </xf>
    <xf numFmtId="166" fontId="80" fillId="0" borderId="52">
      <alignment horizontal="left" vertical="top"/>
    </xf>
    <xf numFmtId="166" fontId="89" fillId="0" borderId="52" applyNumberFormat="0">
      <alignment horizontal="center"/>
    </xf>
    <xf numFmtId="166" fontId="95" fillId="0" borderId="47">
      <alignment horizontal="center" vertical="center" shrinkToFit="1"/>
      <protection locked="0"/>
    </xf>
    <xf numFmtId="218" fontId="102" fillId="40" borderId="47" applyFont="0" applyFill="0" applyBorder="0" applyAlignment="0" applyProtection="0">
      <alignment horizontal="center" wrapText="1"/>
    </xf>
    <xf numFmtId="222" fontId="29" fillId="0" borderId="50" applyFont="0" applyFill="0" applyBorder="0" applyAlignment="0" applyProtection="0"/>
    <xf numFmtId="226" fontId="113" fillId="0" borderId="53" applyBorder="0"/>
    <xf numFmtId="231" fontId="93" fillId="0" borderId="53" applyBorder="0">
      <alignment horizontal="right" vertical="center" wrapText="1" shrinkToFit="1"/>
      <protection locked="0"/>
    </xf>
    <xf numFmtId="236" fontId="9" fillId="0" borderId="50"/>
    <xf numFmtId="49" fontId="120" fillId="0" borderId="53" applyBorder="0">
      <alignment horizontal="left" vertical="center" wrapText="1"/>
    </xf>
    <xf numFmtId="166" fontId="9" fillId="30" borderId="47" applyNumberFormat="0" applyFont="0" applyBorder="0" applyAlignment="0" applyProtection="0">
      <alignment horizontal="left" vertical="center"/>
    </xf>
    <xf numFmtId="166" fontId="9" fillId="30" borderId="47" applyNumberFormat="0" applyFont="0" applyBorder="0" applyAlignment="0" applyProtection="0">
      <alignment horizontal="left" vertical="center"/>
    </xf>
    <xf numFmtId="166" fontId="9" fillId="30" borderId="47" applyNumberFormat="0" applyFont="0" applyBorder="0" applyAlignment="0" applyProtection="0">
      <alignment horizontal="left" vertical="center"/>
    </xf>
    <xf numFmtId="166" fontId="9" fillId="30" borderId="47" applyNumberFormat="0" applyFont="0" applyBorder="0" applyAlignment="0" applyProtection="0">
      <alignment horizontal="left" vertical="center"/>
    </xf>
    <xf numFmtId="166" fontId="28" fillId="44" borderId="47"/>
    <xf numFmtId="166" fontId="28" fillId="44" borderId="47"/>
    <xf numFmtId="244" fontId="9" fillId="0" borderId="48" applyBorder="0"/>
    <xf numFmtId="244" fontId="9" fillId="0" borderId="48" applyBorder="0"/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220" fontId="28" fillId="41" borderId="50" applyNumberFormat="0" applyFont="0" applyAlignment="0" applyProtection="0">
      <alignment horizontal="center"/>
      <protection locked="0"/>
    </xf>
    <xf numFmtId="221" fontId="31" fillId="0" borderId="47" applyFill="0" applyBorder="0" applyAlignment="0" applyProtection="0"/>
    <xf numFmtId="258" fontId="9" fillId="46" borderId="47" applyFont="0" applyFill="0" applyBorder="0" applyAlignment="0" applyProtection="0"/>
    <xf numFmtId="166" fontId="61" fillId="45" borderId="52" applyNumberFormat="0" applyFont="0" applyAlignment="0" applyProtection="0">
      <protection locked="0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244" fontId="9" fillId="0" borderId="62" applyBorder="0"/>
    <xf numFmtId="166" fontId="9" fillId="30" borderId="61" applyNumberFormat="0" applyFont="0" applyBorder="0" applyAlignment="0" applyProtection="0">
      <alignment horizontal="left" vertical="center"/>
    </xf>
    <xf numFmtId="214" fontId="114" fillId="0" borderId="68">
      <protection locked="0"/>
    </xf>
    <xf numFmtId="0" fontId="8" fillId="0" borderId="0"/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166" fontId="77" fillId="0" borderId="40" applyNumberFormat="0" applyFill="0" applyAlignment="0" applyProtection="0"/>
    <xf numFmtId="166" fontId="77" fillId="0" borderId="40" applyNumberFormat="0" applyFill="0" applyAlignment="0" applyProtection="0"/>
    <xf numFmtId="222" fontId="29" fillId="0" borderId="40" applyFont="0" applyFill="0" applyBorder="0" applyAlignment="0" applyProtection="0"/>
    <xf numFmtId="236" fontId="9" fillId="0" borderId="40"/>
    <xf numFmtId="236" fontId="9" fillId="0" borderId="40"/>
    <xf numFmtId="220" fontId="28" fillId="41" borderId="40" applyNumberFormat="0" applyFont="0" applyAlignment="0" applyProtection="0">
      <alignment horizontal="center"/>
      <protection locked="0"/>
    </xf>
    <xf numFmtId="43" fontId="1" fillId="0" borderId="0" applyFont="0" applyFill="0" applyBorder="0" applyAlignment="0" applyProtection="0"/>
  </cellStyleXfs>
  <cellXfs count="325">
    <xf numFmtId="0" fontId="0" fillId="0" borderId="0" xfId="0"/>
    <xf numFmtId="0" fontId="4" fillId="0" borderId="0" xfId="0" applyFont="1"/>
    <xf numFmtId="0" fontId="5" fillId="0" borderId="1" xfId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5" fillId="0" borderId="1" xfId="1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2" borderId="1" xfId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5" fillId="2" borderId="1" xfId="1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center"/>
    </xf>
    <xf numFmtId="0" fontId="5" fillId="0" borderId="61" xfId="1" applyFont="1" applyFill="1" applyBorder="1" applyAlignment="1">
      <alignment horizontal="center" vertical="center" wrapText="1"/>
    </xf>
    <xf numFmtId="0" fontId="5" fillId="0" borderId="61" xfId="0" applyFont="1" applyFill="1" applyBorder="1" applyAlignment="1">
      <alignment horizontal="center" vertical="center"/>
    </xf>
    <xf numFmtId="0" fontId="5" fillId="0" borderId="61" xfId="1" applyNumberFormat="1" applyFont="1" applyFill="1" applyBorder="1" applyAlignment="1">
      <alignment horizontal="center" vertical="center" wrapText="1"/>
    </xf>
    <xf numFmtId="0" fontId="6" fillId="0" borderId="61" xfId="1" applyFont="1" applyFill="1" applyBorder="1" applyAlignment="1">
      <alignment horizontal="center" vertical="center"/>
    </xf>
    <xf numFmtId="166" fontId="5" fillId="0" borderId="61" xfId="4" applyFont="1" applyFill="1" applyBorder="1" applyAlignment="1">
      <alignment horizontal="center" vertical="center"/>
    </xf>
    <xf numFmtId="0" fontId="0" fillId="0" borderId="61" xfId="0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61" xfId="0" applyBorder="1" applyAlignment="1">
      <alignment horizontal="left"/>
    </xf>
    <xf numFmtId="0" fontId="147" fillId="48" borderId="61" xfId="0" applyFont="1" applyFill="1" applyBorder="1" applyAlignment="1">
      <alignment horizontal="left"/>
    </xf>
    <xf numFmtId="0" fontId="147" fillId="48" borderId="61" xfId="0" applyFont="1" applyFill="1" applyBorder="1" applyAlignment="1">
      <alignment horizontal="center" vertical="center"/>
    </xf>
    <xf numFmtId="0" fontId="0" fillId="0" borderId="61" xfId="0" applyNumberFormat="1" applyBorder="1" applyAlignment="1">
      <alignment horizontal="center" vertical="center"/>
    </xf>
    <xf numFmtId="0" fontId="147" fillId="48" borderId="61" xfId="0" applyNumberFormat="1" applyFont="1" applyFill="1" applyBorder="1" applyAlignment="1">
      <alignment horizontal="center" vertical="center"/>
    </xf>
    <xf numFmtId="0" fontId="0" fillId="0" borderId="62" xfId="0" applyBorder="1" applyAlignment="1">
      <alignment horizontal="left"/>
    </xf>
    <xf numFmtId="0" fontId="0" fillId="0" borderId="62" xfId="0" applyNumberFormat="1" applyBorder="1" applyAlignment="1">
      <alignment horizontal="center" vertical="center"/>
    </xf>
    <xf numFmtId="166" fontId="5" fillId="0" borderId="61" xfId="0" applyNumberFormat="1" applyFont="1" applyFill="1" applyBorder="1" applyAlignment="1" applyProtection="1">
      <alignment horizontal="left" vertical="center"/>
    </xf>
    <xf numFmtId="0" fontId="4" fillId="0" borderId="61" xfId="0" applyFont="1" applyBorder="1" applyAlignment="1">
      <alignment horizontal="center" vertical="center"/>
    </xf>
    <xf numFmtId="0" fontId="4" fillId="0" borderId="61" xfId="0" applyFont="1" applyFill="1" applyBorder="1" applyAlignment="1">
      <alignment horizontal="center" vertical="center"/>
    </xf>
    <xf numFmtId="0" fontId="4" fillId="0" borderId="61" xfId="0" applyFont="1" applyFill="1" applyBorder="1" applyAlignment="1">
      <alignment horizontal="center" vertical="center" wrapText="1"/>
    </xf>
    <xf numFmtId="0" fontId="5" fillId="0" borderId="61" xfId="0" applyFont="1" applyFill="1" applyBorder="1" applyAlignment="1">
      <alignment horizontal="center"/>
    </xf>
    <xf numFmtId="0" fontId="5" fillId="0" borderId="61" xfId="4" applyNumberFormat="1" applyFont="1" applyFill="1" applyBorder="1" applyAlignment="1">
      <alignment horizontal="left" vertical="center"/>
    </xf>
    <xf numFmtId="0" fontId="4" fillId="0" borderId="61" xfId="0" applyFont="1" applyFill="1" applyBorder="1" applyAlignment="1">
      <alignment horizontal="center"/>
    </xf>
    <xf numFmtId="0" fontId="4" fillId="0" borderId="0" xfId="0" applyFont="1" applyFill="1" applyAlignment="1">
      <alignment horizontal="center"/>
    </xf>
    <xf numFmtId="166" fontId="4" fillId="0" borderId="61" xfId="4" applyFont="1" applyFill="1" applyBorder="1" applyAlignment="1">
      <alignment horizontal="center" vertical="center"/>
    </xf>
    <xf numFmtId="0" fontId="4" fillId="0" borderId="61" xfId="9101" applyNumberFormat="1" applyFont="1" applyFill="1" applyBorder="1" applyAlignment="1">
      <alignment horizontal="center" vertical="center" wrapText="1"/>
    </xf>
    <xf numFmtId="166" fontId="4" fillId="0" borderId="61" xfId="0" applyNumberFormat="1" applyFont="1" applyFill="1" applyBorder="1" applyAlignment="1">
      <alignment horizontal="center" vertical="center"/>
    </xf>
    <xf numFmtId="166" fontId="4" fillId="0" borderId="61" xfId="0" applyNumberFormat="1" applyFont="1" applyFill="1" applyBorder="1" applyAlignment="1">
      <alignment horizontal="left" vertical="center"/>
    </xf>
    <xf numFmtId="0" fontId="5" fillId="0" borderId="61" xfId="0" applyFont="1" applyFill="1" applyBorder="1" applyAlignment="1">
      <alignment horizontal="center" vertical="center" wrapText="1"/>
    </xf>
    <xf numFmtId="166" fontId="5" fillId="0" borderId="61" xfId="4" applyFont="1" applyFill="1" applyBorder="1" applyAlignment="1">
      <alignment horizontal="left" vertical="center"/>
    </xf>
    <xf numFmtId="0" fontId="5" fillId="49" borderId="1" xfId="1" applyFont="1" applyFill="1" applyBorder="1" applyAlignment="1">
      <alignment horizontal="center" vertical="center" wrapText="1"/>
    </xf>
    <xf numFmtId="0" fontId="5" fillId="49" borderId="61" xfId="1" applyFont="1" applyFill="1" applyBorder="1" applyAlignment="1">
      <alignment horizontal="center" vertical="center" wrapText="1"/>
    </xf>
    <xf numFmtId="0" fontId="4" fillId="49" borderId="61" xfId="0" applyFont="1" applyFill="1" applyBorder="1" applyAlignment="1">
      <alignment horizontal="center" vertical="center" wrapText="1"/>
    </xf>
    <xf numFmtId="0" fontId="5" fillId="49" borderId="61" xfId="1" applyFont="1" applyFill="1" applyBorder="1" applyAlignment="1">
      <alignment horizontal="center" vertical="center"/>
    </xf>
    <xf numFmtId="0" fontId="5" fillId="49" borderId="61" xfId="0" applyFont="1" applyFill="1" applyBorder="1" applyAlignment="1">
      <alignment horizontal="center" vertical="center"/>
    </xf>
    <xf numFmtId="0" fontId="5" fillId="49" borderId="61" xfId="0" applyFont="1" applyFill="1" applyBorder="1" applyAlignment="1">
      <alignment horizontal="center" vertical="center" wrapText="1"/>
    </xf>
    <xf numFmtId="165" fontId="5" fillId="49" borderId="61" xfId="1" applyNumberFormat="1" applyFont="1" applyFill="1" applyBorder="1" applyAlignment="1">
      <alignment horizontal="center" vertical="center" wrapText="1"/>
    </xf>
    <xf numFmtId="0" fontId="5" fillId="0" borderId="61" xfId="1" applyFont="1" applyFill="1" applyBorder="1" applyAlignment="1">
      <alignment horizontal="center" vertical="center"/>
    </xf>
    <xf numFmtId="0" fontId="4" fillId="0" borderId="61" xfId="1" applyFont="1" applyFill="1" applyBorder="1" applyAlignment="1">
      <alignment horizontal="center" vertical="center" wrapText="1"/>
    </xf>
    <xf numFmtId="0" fontId="6" fillId="49" borderId="61" xfId="1" applyFont="1" applyFill="1" applyBorder="1" applyAlignment="1">
      <alignment horizontal="center" vertical="center"/>
    </xf>
    <xf numFmtId="49" fontId="5" fillId="0" borderId="61" xfId="1" applyNumberFormat="1" applyFont="1" applyFill="1" applyBorder="1" applyAlignment="1">
      <alignment horizontal="center" vertical="center" wrapText="1"/>
    </xf>
    <xf numFmtId="0" fontId="4" fillId="49" borderId="61" xfId="0" applyFont="1" applyFill="1" applyBorder="1" applyAlignment="1">
      <alignment horizontal="center" vertical="center"/>
    </xf>
    <xf numFmtId="0" fontId="6" fillId="0" borderId="61" xfId="0" applyFont="1" applyBorder="1" applyAlignment="1">
      <alignment horizontal="center" vertical="center"/>
    </xf>
    <xf numFmtId="0" fontId="5" fillId="0" borderId="6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7" fillId="0" borderId="61" xfId="0" applyFont="1" applyFill="1" applyBorder="1" applyAlignment="1">
      <alignment horizontal="center" vertical="center"/>
    </xf>
    <xf numFmtId="0" fontId="5" fillId="0" borderId="61" xfId="0" applyFont="1" applyFill="1" applyBorder="1" applyAlignment="1">
      <alignment horizontal="left" vertical="center"/>
    </xf>
    <xf numFmtId="0" fontId="4" fillId="0" borderId="61" xfId="0" applyFont="1" applyBorder="1" applyAlignment="1">
      <alignment horizontal="left" vertical="center"/>
    </xf>
    <xf numFmtId="0" fontId="4" fillId="0" borderId="61" xfId="0" applyNumberFormat="1" applyFont="1" applyFill="1" applyBorder="1" applyAlignment="1">
      <alignment horizontal="center" vertical="center" wrapText="1"/>
    </xf>
    <xf numFmtId="0" fontId="6" fillId="0" borderId="61" xfId="1" applyFont="1" applyBorder="1" applyAlignment="1">
      <alignment horizontal="center" vertical="center"/>
    </xf>
    <xf numFmtId="0" fontId="4" fillId="0" borderId="61" xfId="0" applyFont="1" applyFill="1" applyBorder="1" applyAlignment="1">
      <alignment horizontal="left" vertical="center"/>
    </xf>
    <xf numFmtId="0" fontId="4" fillId="0" borderId="0" xfId="0" applyFont="1" applyAlignment="1">
      <alignment horizontal="left"/>
    </xf>
    <xf numFmtId="0" fontId="5" fillId="0" borderId="61" xfId="1" applyFont="1" applyFill="1" applyBorder="1" applyAlignment="1">
      <alignment horizontal="left" vertical="center" wrapText="1"/>
    </xf>
    <xf numFmtId="0" fontId="3" fillId="50" borderId="70" xfId="1" applyFont="1" applyFill="1" applyBorder="1" applyAlignment="1">
      <alignment horizontal="center" vertical="center" wrapText="1"/>
    </xf>
    <xf numFmtId="0" fontId="3" fillId="50" borderId="1" xfId="1" applyFont="1" applyFill="1" applyBorder="1" applyAlignment="1">
      <alignment horizontal="center" vertical="center" wrapText="1"/>
    </xf>
    <xf numFmtId="0" fontId="3" fillId="50" borderId="2" xfId="1" applyFont="1" applyFill="1" applyBorder="1" applyAlignment="1">
      <alignment horizontal="center" vertical="center" wrapText="1"/>
    </xf>
    <xf numFmtId="0" fontId="3" fillId="50" borderId="2" xfId="1" applyFont="1" applyFill="1" applyBorder="1" applyAlignment="1">
      <alignment horizontal="center" vertical="center"/>
    </xf>
    <xf numFmtId="0" fontId="5" fillId="49" borderId="61" xfId="1" applyFont="1" applyFill="1" applyBorder="1" applyAlignment="1">
      <alignment horizontal="left" vertical="center" wrapText="1"/>
    </xf>
    <xf numFmtId="0" fontId="4" fillId="0" borderId="61" xfId="0" applyFont="1" applyBorder="1"/>
    <xf numFmtId="0" fontId="5" fillId="49" borderId="1" xfId="0" applyFont="1" applyFill="1" applyBorder="1" applyAlignment="1">
      <alignment horizontal="center" vertical="center"/>
    </xf>
    <xf numFmtId="0" fontId="3" fillId="50" borderId="1" xfId="0" applyFont="1" applyFill="1" applyBorder="1" applyAlignment="1">
      <alignment horizontal="center" vertical="center" wrapText="1"/>
    </xf>
    <xf numFmtId="0" fontId="3" fillId="50" borderId="61" xfId="1" applyFont="1" applyFill="1" applyBorder="1" applyAlignment="1">
      <alignment horizontal="center" vertical="center" wrapText="1"/>
    </xf>
    <xf numFmtId="0" fontId="4" fillId="0" borderId="61" xfId="0" applyFont="1" applyFill="1" applyBorder="1" applyAlignment="1">
      <alignment vertical="center"/>
    </xf>
    <xf numFmtId="0" fontId="5" fillId="3" borderId="61" xfId="0" applyFont="1" applyFill="1" applyBorder="1" applyAlignment="1">
      <alignment horizontal="center" vertical="center"/>
    </xf>
    <xf numFmtId="0" fontId="5" fillId="2" borderId="61" xfId="1" applyFont="1" applyFill="1" applyBorder="1" applyAlignment="1">
      <alignment horizontal="center" vertical="center" wrapText="1"/>
    </xf>
    <xf numFmtId="0" fontId="5" fillId="0" borderId="61" xfId="0" applyNumberFormat="1" applyFont="1" applyFill="1" applyBorder="1" applyAlignment="1">
      <alignment horizontal="left"/>
    </xf>
    <xf numFmtId="0" fontId="4" fillId="0" borderId="61" xfId="0" applyFont="1" applyBorder="1" applyAlignment="1">
      <alignment horizontal="center"/>
    </xf>
    <xf numFmtId="0" fontId="5" fillId="49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61" xfId="1" applyFont="1" applyBorder="1" applyAlignment="1">
      <alignment horizontal="left" vertical="center"/>
    </xf>
    <xf numFmtId="0" fontId="5" fillId="0" borderId="61" xfId="0" applyFont="1" applyBorder="1" applyAlignment="1">
      <alignment horizontal="left" vertical="center"/>
    </xf>
    <xf numFmtId="0" fontId="4" fillId="49" borderId="61" xfId="0" applyFont="1" applyFill="1" applyBorder="1" applyAlignment="1">
      <alignment horizontal="left" vertical="center"/>
    </xf>
    <xf numFmtId="0" fontId="5" fillId="49" borderId="1" xfId="1" applyNumberFormat="1" applyFont="1" applyFill="1" applyBorder="1" applyAlignment="1">
      <alignment horizontal="center" vertical="center" wrapText="1"/>
    </xf>
    <xf numFmtId="166" fontId="5" fillId="0" borderId="1" xfId="4" applyFont="1" applyFill="1" applyBorder="1" applyAlignment="1">
      <alignment horizontal="center" vertical="center"/>
    </xf>
    <xf numFmtId="0" fontId="6" fillId="0" borderId="1" xfId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5" fillId="2" borderId="61" xfId="1" applyFont="1" applyFill="1" applyBorder="1" applyAlignment="1">
      <alignment horizontal="left" vertical="center" wrapText="1"/>
    </xf>
    <xf numFmtId="0" fontId="0" fillId="2" borderId="61" xfId="0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146" fillId="0" borderId="61" xfId="0" applyFont="1" applyBorder="1" applyAlignment="1">
      <alignment horizontal="center" vertical="center"/>
    </xf>
    <xf numFmtId="0" fontId="3" fillId="50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" fillId="49" borderId="1" xfId="1" applyFont="1" applyFill="1" applyBorder="1" applyAlignment="1">
      <alignment horizontal="center" vertical="center"/>
    </xf>
    <xf numFmtId="0" fontId="3" fillId="50" borderId="1" xfId="0" applyFont="1" applyFill="1" applyBorder="1" applyAlignment="1">
      <alignment horizontal="center" vertical="center"/>
    </xf>
    <xf numFmtId="0" fontId="150" fillId="0" borderId="61" xfId="0" applyFont="1" applyBorder="1" applyAlignment="1">
      <alignment horizontal="center" vertical="center" wrapText="1"/>
    </xf>
    <xf numFmtId="0" fontId="150" fillId="49" borderId="61" xfId="0" applyFont="1" applyFill="1" applyBorder="1" applyAlignment="1">
      <alignment horizontal="center" vertical="center" wrapText="1"/>
    </xf>
    <xf numFmtId="166" fontId="150" fillId="0" borderId="61" xfId="0" applyNumberFormat="1" applyFont="1" applyBorder="1" applyAlignment="1">
      <alignment horizontal="center" vertical="center"/>
    </xf>
    <xf numFmtId="0" fontId="151" fillId="0" borderId="61" xfId="0" applyFont="1" applyBorder="1" applyAlignment="1">
      <alignment horizontal="center" vertical="center"/>
    </xf>
    <xf numFmtId="0" fontId="150" fillId="49" borderId="61" xfId="0" applyFont="1" applyFill="1" applyBorder="1" applyAlignment="1">
      <alignment horizontal="center" vertical="center"/>
    </xf>
    <xf numFmtId="166" fontId="150" fillId="0" borderId="61" xfId="0" applyNumberFormat="1" applyFont="1" applyBorder="1" applyAlignment="1">
      <alignment horizontal="left" vertical="center"/>
    </xf>
    <xf numFmtId="0" fontId="150" fillId="0" borderId="61" xfId="0" applyFont="1" applyBorder="1" applyAlignment="1">
      <alignment vertical="center" wrapText="1"/>
    </xf>
    <xf numFmtId="166" fontId="4" fillId="0" borderId="61" xfId="0" applyNumberFormat="1" applyFont="1" applyBorder="1" applyAlignment="1">
      <alignment horizontal="center" vertical="center"/>
    </xf>
    <xf numFmtId="166" fontId="150" fillId="0" borderId="61" xfId="0" applyNumberFormat="1" applyFont="1" applyBorder="1" applyAlignment="1">
      <alignment vertical="center"/>
    </xf>
    <xf numFmtId="0" fontId="151" fillId="0" borderId="61" xfId="0" applyFont="1" applyBorder="1" applyAlignment="1">
      <alignment horizontal="left" vertical="center"/>
    </xf>
    <xf numFmtId="0" fontId="152" fillId="0" borderId="61" xfId="0" applyFont="1" applyBorder="1" applyAlignment="1">
      <alignment horizontal="center" vertical="center"/>
    </xf>
    <xf numFmtId="0" fontId="151" fillId="49" borderId="61" xfId="0" applyFont="1" applyFill="1" applyBorder="1" applyAlignment="1">
      <alignment horizontal="center" vertical="center"/>
    </xf>
    <xf numFmtId="0" fontId="151" fillId="3" borderId="61" xfId="0" applyFont="1" applyFill="1" applyBorder="1" applyAlignment="1">
      <alignment horizontal="left" vertical="center" wrapText="1"/>
    </xf>
    <xf numFmtId="0" fontId="153" fillId="0" borderId="0" xfId="0" applyFont="1" applyAlignment="1"/>
    <xf numFmtId="0" fontId="153" fillId="0" borderId="0" xfId="0" applyFont="1" applyAlignment="1">
      <alignment vertical="center"/>
    </xf>
    <xf numFmtId="0" fontId="150" fillId="0" borderId="61" xfId="1" applyFont="1" applyFill="1" applyBorder="1" applyAlignment="1">
      <alignment horizontal="center" vertical="center"/>
    </xf>
    <xf numFmtId="0" fontId="150" fillId="0" borderId="61" xfId="0" applyFont="1" applyBorder="1" applyAlignment="1">
      <alignment wrapText="1"/>
    </xf>
    <xf numFmtId="0" fontId="150" fillId="49" borderId="61" xfId="0" applyFont="1" applyFill="1" applyBorder="1" applyAlignment="1">
      <alignment wrapText="1"/>
    </xf>
    <xf numFmtId="165" fontId="150" fillId="49" borderId="61" xfId="0" applyNumberFormat="1" applyFont="1" applyFill="1" applyBorder="1" applyAlignment="1">
      <alignment wrapText="1"/>
    </xf>
    <xf numFmtId="0" fontId="153" fillId="0" borderId="0" xfId="0" applyFont="1" applyFill="1" applyAlignment="1"/>
    <xf numFmtId="0" fontId="150" fillId="0" borderId="61" xfId="1" applyFont="1" applyFill="1" applyBorder="1" applyAlignment="1">
      <alignment horizontal="center" vertical="center" wrapText="1"/>
    </xf>
    <xf numFmtId="0" fontId="152" fillId="0" borderId="61" xfId="0" applyFont="1" applyBorder="1" applyAlignment="1">
      <alignment wrapText="1"/>
    </xf>
    <xf numFmtId="0" fontId="152" fillId="0" borderId="0" xfId="0" applyFont="1" applyAlignment="1">
      <alignment horizontal="center" vertical="center"/>
    </xf>
    <xf numFmtId="0" fontId="154" fillId="50" borderId="1" xfId="1" applyFont="1" applyFill="1" applyBorder="1" applyAlignment="1">
      <alignment horizontal="center" vertical="center" wrapText="1"/>
    </xf>
    <xf numFmtId="0" fontId="154" fillId="50" borderId="2" xfId="1" applyFont="1" applyFill="1" applyBorder="1" applyAlignment="1">
      <alignment horizontal="center" vertical="center" wrapText="1"/>
    </xf>
    <xf numFmtId="0" fontId="154" fillId="50" borderId="1" xfId="0" applyFont="1" applyFill="1" applyBorder="1" applyAlignment="1">
      <alignment horizontal="center" vertical="center" wrapText="1"/>
    </xf>
    <xf numFmtId="0" fontId="154" fillId="50" borderId="61" xfId="1" applyFont="1" applyFill="1" applyBorder="1" applyAlignment="1">
      <alignment horizontal="center" vertical="center" wrapText="1"/>
    </xf>
    <xf numFmtId="0" fontId="154" fillId="50" borderId="2" xfId="1" applyFont="1" applyFill="1" applyBorder="1" applyAlignment="1">
      <alignment horizontal="center" vertical="center"/>
    </xf>
    <xf numFmtId="0" fontId="154" fillId="50" borderId="1" xfId="0" applyFont="1" applyFill="1" applyBorder="1" applyAlignment="1">
      <alignment horizontal="center" vertical="center"/>
    </xf>
    <xf numFmtId="0" fontId="154" fillId="50" borderId="62" xfId="1" applyFont="1" applyFill="1" applyBorder="1" applyAlignment="1">
      <alignment horizontal="center" vertical="center" wrapText="1"/>
    </xf>
    <xf numFmtId="0" fontId="154" fillId="50" borderId="71" xfId="1" applyFont="1" applyFill="1" applyBorder="1" applyAlignment="1">
      <alignment horizontal="center" vertical="center" wrapText="1"/>
    </xf>
    <xf numFmtId="0" fontId="154" fillId="50" borderId="70" xfId="1" applyFont="1" applyFill="1" applyBorder="1" applyAlignment="1">
      <alignment horizontal="center" vertical="center" wrapText="1"/>
    </xf>
    <xf numFmtId="0" fontId="150" fillId="49" borderId="61" xfId="1" applyFont="1" applyFill="1" applyBorder="1" applyAlignment="1">
      <alignment horizontal="center" vertical="center" wrapText="1"/>
    </xf>
    <xf numFmtId="165" fontId="150" fillId="49" borderId="61" xfId="1" applyNumberFormat="1" applyFont="1" applyFill="1" applyBorder="1" applyAlignment="1">
      <alignment horizontal="center" vertical="center" wrapText="1"/>
    </xf>
    <xf numFmtId="0" fontId="150" fillId="0" borderId="61" xfId="0" applyFont="1" applyFill="1" applyBorder="1" applyAlignment="1">
      <alignment horizontal="center" vertical="center"/>
    </xf>
    <xf numFmtId="0" fontId="150" fillId="0" borderId="61" xfId="1" applyNumberFormat="1" applyFont="1" applyFill="1" applyBorder="1" applyAlignment="1">
      <alignment horizontal="center" vertical="center" wrapText="1"/>
    </xf>
    <xf numFmtId="0" fontId="150" fillId="49" borderId="61" xfId="1" applyNumberFormat="1" applyFont="1" applyFill="1" applyBorder="1" applyAlignment="1">
      <alignment horizontal="center" vertical="center" wrapText="1"/>
    </xf>
    <xf numFmtId="166" fontId="150" fillId="0" borderId="61" xfId="4" applyFont="1" applyFill="1" applyBorder="1" applyAlignment="1">
      <alignment horizontal="center" vertical="center"/>
    </xf>
    <xf numFmtId="0" fontId="150" fillId="0" borderId="61" xfId="0" applyFont="1" applyFill="1" applyBorder="1" applyAlignment="1">
      <alignment horizontal="left" vertical="center"/>
    </xf>
    <xf numFmtId="0" fontId="152" fillId="0" borderId="61" xfId="0" applyFont="1" applyFill="1" applyBorder="1" applyAlignment="1">
      <alignment horizontal="center" vertical="center"/>
    </xf>
    <xf numFmtId="0" fontId="152" fillId="0" borderId="44" xfId="0" applyFont="1" applyFill="1" applyBorder="1" applyAlignment="1">
      <alignment horizontal="center" vertical="center"/>
    </xf>
    <xf numFmtId="0" fontId="152" fillId="0" borderId="0" xfId="0" applyFont="1" applyFill="1" applyAlignment="1">
      <alignment horizontal="center" vertical="center"/>
    </xf>
    <xf numFmtId="0" fontId="152" fillId="0" borderId="61" xfId="0" applyFont="1" applyFill="1" applyBorder="1" applyAlignment="1">
      <alignment horizontal="left" vertical="center"/>
    </xf>
    <xf numFmtId="0" fontId="151" fillId="0" borderId="61" xfId="1" applyFont="1" applyFill="1" applyBorder="1" applyAlignment="1">
      <alignment horizontal="center" vertical="center"/>
    </xf>
    <xf numFmtId="0" fontId="152" fillId="0" borderId="61" xfId="1" applyFont="1" applyFill="1" applyBorder="1" applyAlignment="1">
      <alignment horizontal="center" vertical="center" wrapText="1"/>
    </xf>
    <xf numFmtId="0" fontId="150" fillId="49" borderId="61" xfId="1" applyFont="1" applyFill="1" applyBorder="1" applyAlignment="1">
      <alignment horizontal="center" vertical="center"/>
    </xf>
    <xf numFmtId="0" fontId="150" fillId="0" borderId="61" xfId="0" applyFont="1" applyBorder="1" applyAlignment="1">
      <alignment horizontal="center" vertical="center"/>
    </xf>
    <xf numFmtId="0" fontId="150" fillId="0" borderId="73" xfId="0" applyFont="1" applyFill="1" applyBorder="1" applyAlignment="1">
      <alignment horizontal="center" vertical="center"/>
    </xf>
    <xf numFmtId="0" fontId="152" fillId="0" borderId="61" xfId="1" applyFont="1" applyFill="1" applyBorder="1" applyAlignment="1">
      <alignment horizontal="center" vertical="center"/>
    </xf>
    <xf numFmtId="0" fontId="150" fillId="0" borderId="61" xfId="0" applyFont="1" applyFill="1" applyBorder="1" applyAlignment="1">
      <alignment horizontal="left" vertical="center" wrapText="1"/>
    </xf>
    <xf numFmtId="0" fontId="150" fillId="0" borderId="62" xfId="0" applyFont="1" applyFill="1" applyBorder="1" applyAlignment="1">
      <alignment horizontal="left" vertical="center"/>
    </xf>
    <xf numFmtId="166" fontId="150" fillId="0" borderId="70" xfId="4" applyFont="1" applyFill="1" applyBorder="1" applyAlignment="1">
      <alignment horizontal="center" vertical="center"/>
    </xf>
    <xf numFmtId="0" fontId="150" fillId="0" borderId="73" xfId="1" applyFont="1" applyFill="1" applyBorder="1" applyAlignment="1">
      <alignment horizontal="center" vertical="center" wrapText="1"/>
    </xf>
    <xf numFmtId="0" fontId="157" fillId="0" borderId="0" xfId="0" applyFont="1" applyFill="1" applyBorder="1" applyAlignment="1"/>
    <xf numFmtId="49" fontId="150" fillId="0" borderId="61" xfId="1" applyNumberFormat="1" applyFont="1" applyFill="1" applyBorder="1" applyAlignment="1">
      <alignment horizontal="center" vertical="center" wrapText="1"/>
    </xf>
    <xf numFmtId="165" fontId="150" fillId="0" borderId="61" xfId="1" applyNumberFormat="1" applyFont="1" applyFill="1" applyBorder="1" applyAlignment="1">
      <alignment horizontal="left" vertical="center" wrapText="1"/>
    </xf>
    <xf numFmtId="0" fontId="150" fillId="0" borderId="61" xfId="1" quotePrefix="1" applyFont="1" applyFill="1" applyBorder="1" applyAlignment="1">
      <alignment horizontal="center" vertical="center" wrapText="1"/>
    </xf>
    <xf numFmtId="0" fontId="157" fillId="0" borderId="61" xfId="0" applyFont="1" applyFill="1" applyBorder="1" applyAlignment="1">
      <alignment horizontal="center" vertical="center"/>
    </xf>
    <xf numFmtId="0" fontId="155" fillId="54" borderId="61" xfId="0" applyFont="1" applyFill="1" applyBorder="1" applyAlignment="1">
      <alignment horizontal="center" vertical="center"/>
    </xf>
    <xf numFmtId="0" fontId="152" fillId="49" borderId="61" xfId="0" applyFont="1" applyFill="1" applyBorder="1" applyAlignment="1">
      <alignment horizontal="center" vertical="center"/>
    </xf>
    <xf numFmtId="0" fontId="150" fillId="0" borderId="61" xfId="1" applyFont="1" applyFill="1" applyBorder="1" applyAlignment="1">
      <alignment horizontal="left" vertical="center" wrapText="1"/>
    </xf>
    <xf numFmtId="0" fontId="150" fillId="0" borderId="0" xfId="0" applyFont="1" applyFill="1" applyBorder="1" applyAlignment="1">
      <alignment horizontal="center" vertical="center"/>
    </xf>
    <xf numFmtId="0" fontId="151" fillId="49" borderId="61" xfId="1" applyFont="1" applyFill="1" applyBorder="1" applyAlignment="1">
      <alignment horizontal="center" vertical="center"/>
    </xf>
    <xf numFmtId="0" fontId="152" fillId="0" borderId="61" xfId="0" applyFont="1" applyBorder="1"/>
    <xf numFmtId="0" fontId="152" fillId="0" borderId="0" xfId="0" applyFont="1"/>
    <xf numFmtId="0" fontId="150" fillId="0" borderId="61" xfId="0" applyFont="1" applyFill="1" applyBorder="1" applyAlignment="1">
      <alignment horizontal="center"/>
    </xf>
    <xf numFmtId="0" fontId="157" fillId="0" borderId="61" xfId="0" applyFont="1" applyBorder="1" applyAlignment="1">
      <alignment horizontal="center"/>
    </xf>
    <xf numFmtId="0" fontId="152" fillId="0" borderId="61" xfId="0" applyFont="1" applyBorder="1" applyAlignment="1">
      <alignment horizontal="center"/>
    </xf>
    <xf numFmtId="0" fontId="157" fillId="0" borderId="61" xfId="0" applyFont="1" applyBorder="1"/>
    <xf numFmtId="166" fontId="155" fillId="0" borderId="61" xfId="4" applyFont="1" applyFill="1" applyBorder="1" applyAlignment="1" applyProtection="1">
      <alignment horizontal="center" vertical="center"/>
    </xf>
    <xf numFmtId="0" fontId="150" fillId="0" borderId="61" xfId="0" applyFont="1" applyBorder="1" applyAlignment="1">
      <alignment horizontal="left" vertical="center"/>
    </xf>
    <xf numFmtId="0" fontId="150" fillId="0" borderId="0" xfId="0" applyFont="1" applyFill="1" applyAlignment="1">
      <alignment horizontal="center" vertical="center"/>
    </xf>
    <xf numFmtId="0" fontId="152" fillId="0" borderId="61" xfId="0" applyFont="1" applyBorder="1" applyAlignment="1">
      <alignment horizontal="left" vertical="center"/>
    </xf>
    <xf numFmtId="0" fontId="150" fillId="49" borderId="61" xfId="0" applyNumberFormat="1" applyFont="1" applyFill="1" applyBorder="1" applyAlignment="1" applyProtection="1">
      <alignment horizontal="center" vertical="center" wrapText="1"/>
    </xf>
    <xf numFmtId="0" fontId="150" fillId="0" borderId="61" xfId="0" applyFont="1" applyBorder="1" applyAlignment="1">
      <alignment horizontal="left" vertical="center" wrapText="1"/>
    </xf>
    <xf numFmtId="0" fontId="150" fillId="49" borderId="61" xfId="2" applyFont="1" applyFill="1" applyBorder="1" applyAlignment="1">
      <alignment horizontal="center" vertical="center"/>
    </xf>
    <xf numFmtId="0" fontId="150" fillId="49" borderId="61" xfId="3" applyFont="1" applyFill="1" applyBorder="1" applyAlignment="1">
      <alignment horizontal="center" vertical="center"/>
    </xf>
    <xf numFmtId="166" fontId="150" fillId="0" borderId="61" xfId="4" applyFont="1" applyFill="1" applyBorder="1" applyAlignment="1">
      <alignment horizontal="left" vertical="center"/>
    </xf>
    <xf numFmtId="0" fontId="158" fillId="0" borderId="61" xfId="1" applyFont="1" applyFill="1" applyBorder="1" applyAlignment="1">
      <alignment horizontal="center" vertical="center" wrapText="1"/>
    </xf>
    <xf numFmtId="0" fontId="158" fillId="0" borderId="61" xfId="0" applyFont="1" applyFill="1" applyBorder="1" applyAlignment="1">
      <alignment horizontal="center" vertical="center"/>
    </xf>
    <xf numFmtId="0" fontId="155" fillId="0" borderId="61" xfId="0" applyFont="1" applyFill="1" applyBorder="1" applyAlignment="1">
      <alignment vertical="center"/>
    </xf>
    <xf numFmtId="0" fontId="150" fillId="0" borderId="61" xfId="0" applyFont="1" applyFill="1" applyBorder="1" applyAlignment="1">
      <alignment vertical="center"/>
    </xf>
    <xf numFmtId="0" fontId="150" fillId="0" borderId="70" xfId="0" applyFont="1" applyFill="1" applyBorder="1" applyAlignment="1">
      <alignment horizontal="left" vertical="center"/>
    </xf>
    <xf numFmtId="0" fontId="150" fillId="0" borderId="74" xfId="0" applyFont="1" applyFill="1" applyBorder="1" applyAlignment="1">
      <alignment horizontal="left" vertical="center"/>
    </xf>
    <xf numFmtId="0" fontId="150" fillId="0" borderId="61" xfId="0" applyFont="1" applyBorder="1" applyAlignment="1">
      <alignment vertical="center"/>
    </xf>
    <xf numFmtId="0" fontId="150" fillId="0" borderId="72" xfId="0" applyFont="1" applyFill="1" applyBorder="1" applyAlignment="1">
      <alignment horizontal="center" vertical="center"/>
    </xf>
    <xf numFmtId="0" fontId="151" fillId="0" borderId="62" xfId="1" applyFont="1" applyFill="1" applyBorder="1" applyAlignment="1">
      <alignment horizontal="center" vertical="center"/>
    </xf>
    <xf numFmtId="0" fontId="150" fillId="49" borderId="62" xfId="1" applyFont="1" applyFill="1" applyBorder="1" applyAlignment="1">
      <alignment horizontal="center" vertical="center" wrapText="1"/>
    </xf>
    <xf numFmtId="165" fontId="150" fillId="49" borderId="62" xfId="1" applyNumberFormat="1" applyFont="1" applyFill="1" applyBorder="1" applyAlignment="1">
      <alignment horizontal="center" vertical="center" wrapText="1"/>
    </xf>
    <xf numFmtId="0" fontId="150" fillId="0" borderId="62" xfId="1" applyFont="1" applyFill="1" applyBorder="1" applyAlignment="1">
      <alignment horizontal="center" vertical="center" wrapText="1"/>
    </xf>
    <xf numFmtId="0" fontId="150" fillId="0" borderId="62" xfId="0" applyFont="1" applyFill="1" applyBorder="1" applyAlignment="1">
      <alignment horizontal="center" vertical="center"/>
    </xf>
    <xf numFmtId="0" fontId="150" fillId="0" borderId="62" xfId="1" applyNumberFormat="1" applyFont="1" applyFill="1" applyBorder="1" applyAlignment="1">
      <alignment horizontal="center" vertical="center" wrapText="1"/>
    </xf>
    <xf numFmtId="0" fontId="150" fillId="49" borderId="62" xfId="1" applyFont="1" applyFill="1" applyBorder="1" applyAlignment="1">
      <alignment horizontal="center" vertical="center"/>
    </xf>
    <xf numFmtId="166" fontId="150" fillId="0" borderId="62" xfId="4" applyFont="1" applyFill="1" applyBorder="1" applyAlignment="1">
      <alignment horizontal="center" vertical="center"/>
    </xf>
    <xf numFmtId="0" fontId="152" fillId="0" borderId="62" xfId="0" applyFont="1" applyFill="1" applyBorder="1" applyAlignment="1">
      <alignment horizontal="center" vertical="center"/>
    </xf>
    <xf numFmtId="0" fontId="151" fillId="0" borderId="44" xfId="1" applyFont="1" applyFill="1" applyBorder="1" applyAlignment="1">
      <alignment horizontal="center" vertical="center"/>
    </xf>
    <xf numFmtId="0" fontId="150" fillId="49" borderId="44" xfId="1" applyFont="1" applyFill="1" applyBorder="1" applyAlignment="1">
      <alignment horizontal="center" vertical="center" wrapText="1"/>
    </xf>
    <xf numFmtId="165" fontId="150" fillId="49" borderId="44" xfId="1" applyNumberFormat="1" applyFont="1" applyFill="1" applyBorder="1" applyAlignment="1">
      <alignment horizontal="center" vertical="center" wrapText="1"/>
    </xf>
    <xf numFmtId="0" fontId="150" fillId="0" borderId="44" xfId="1" applyFont="1" applyFill="1" applyBorder="1" applyAlignment="1">
      <alignment horizontal="center" vertical="center" wrapText="1"/>
    </xf>
    <xf numFmtId="0" fontId="150" fillId="0" borderId="44" xfId="0" applyFont="1" applyFill="1" applyBorder="1" applyAlignment="1">
      <alignment horizontal="center" vertical="center"/>
    </xf>
    <xf numFmtId="0" fontId="150" fillId="0" borderId="44" xfId="1" applyNumberFormat="1" applyFont="1" applyFill="1" applyBorder="1" applyAlignment="1">
      <alignment horizontal="center" vertical="center" wrapText="1"/>
    </xf>
    <xf numFmtId="0" fontId="150" fillId="49" borderId="44" xfId="1" applyFont="1" applyFill="1" applyBorder="1" applyAlignment="1">
      <alignment horizontal="center" vertical="center"/>
    </xf>
    <xf numFmtId="166" fontId="150" fillId="0" borderId="44" xfId="4" applyFont="1" applyFill="1" applyBorder="1" applyAlignment="1">
      <alignment horizontal="center" vertical="center"/>
    </xf>
    <xf numFmtId="0" fontId="150" fillId="0" borderId="44" xfId="0" applyFont="1" applyFill="1" applyBorder="1" applyAlignment="1">
      <alignment horizontal="left" vertical="center"/>
    </xf>
    <xf numFmtId="0" fontId="150" fillId="0" borderId="44" xfId="0" applyFont="1" applyFill="1" applyBorder="1" applyAlignment="1">
      <alignment vertical="center"/>
    </xf>
    <xf numFmtId="0" fontId="150" fillId="0" borderId="64" xfId="0" applyFont="1" applyFill="1" applyBorder="1" applyAlignment="1">
      <alignment horizontal="center" vertical="center"/>
    </xf>
    <xf numFmtId="0" fontId="150" fillId="0" borderId="0" xfId="0" applyFont="1" applyFill="1" applyBorder="1" applyAlignment="1">
      <alignment horizontal="left" vertical="center"/>
    </xf>
    <xf numFmtId="0" fontId="150" fillId="3" borderId="0" xfId="0" applyFont="1" applyFill="1" applyAlignment="1">
      <alignment horizontal="center" vertical="center"/>
    </xf>
    <xf numFmtId="0" fontId="152" fillId="3" borderId="61" xfId="0" applyFont="1" applyFill="1" applyBorder="1" applyAlignment="1">
      <alignment horizontal="center" vertical="center"/>
    </xf>
    <xf numFmtId="0" fontId="157" fillId="0" borderId="61" xfId="0" applyFont="1" applyBorder="1" applyAlignment="1">
      <alignment horizontal="left" vertical="center"/>
    </xf>
    <xf numFmtId="0" fontId="152" fillId="2" borderId="61" xfId="0" applyFont="1" applyFill="1" applyBorder="1" applyAlignment="1">
      <alignment horizontal="left" vertical="top"/>
    </xf>
    <xf numFmtId="0" fontId="152" fillId="0" borderId="61" xfId="0" applyFont="1" applyFill="1" applyBorder="1" applyAlignment="1"/>
    <xf numFmtId="0" fontId="152" fillId="2" borderId="61" xfId="0" applyFont="1" applyFill="1" applyBorder="1" applyAlignment="1">
      <alignment horizontal="left"/>
    </xf>
    <xf numFmtId="14" fontId="152" fillId="52" borderId="61" xfId="0" applyNumberFormat="1" applyFont="1" applyFill="1" applyBorder="1" applyAlignment="1">
      <alignment horizontal="left" vertical="center"/>
    </xf>
    <xf numFmtId="0" fontId="152" fillId="2" borderId="61" xfId="0" applyFont="1" applyFill="1" applyBorder="1" applyAlignment="1">
      <alignment horizontal="center"/>
    </xf>
    <xf numFmtId="0" fontId="152" fillId="0" borderId="61" xfId="0" applyFont="1" applyBorder="1" applyAlignment="1">
      <alignment horizontal="center" vertical="center" wrapText="1"/>
    </xf>
    <xf numFmtId="0" fontId="157" fillId="51" borderId="61" xfId="0" applyFont="1" applyFill="1" applyBorder="1" applyAlignment="1">
      <alignment horizontal="center" vertical="center"/>
    </xf>
    <xf numFmtId="0" fontId="150" fillId="0" borderId="61" xfId="1" applyNumberFormat="1" applyFont="1" applyFill="1" applyBorder="1" applyAlignment="1">
      <alignment horizontal="center" vertical="center"/>
    </xf>
    <xf numFmtId="0" fontId="150" fillId="0" borderId="61" xfId="4" applyNumberFormat="1" applyFont="1" applyFill="1" applyBorder="1" applyAlignment="1">
      <alignment horizontal="center" vertical="center" wrapText="1"/>
    </xf>
    <xf numFmtId="0" fontId="150" fillId="0" borderId="61" xfId="0" applyFont="1" applyFill="1" applyBorder="1" applyAlignment="1">
      <alignment horizontal="center" vertical="center" wrapText="1"/>
    </xf>
    <xf numFmtId="166" fontId="157" fillId="0" borderId="61" xfId="4" applyFont="1" applyFill="1" applyBorder="1" applyAlignment="1">
      <alignment horizontal="left" vertical="center"/>
    </xf>
    <xf numFmtId="166" fontId="152" fillId="0" borderId="61" xfId="4" applyFont="1" applyFill="1" applyBorder="1" applyAlignment="1">
      <alignment horizontal="center" vertical="center"/>
    </xf>
    <xf numFmtId="49" fontId="150" fillId="49" borderId="61" xfId="1" applyNumberFormat="1" applyFont="1" applyFill="1" applyBorder="1" applyAlignment="1">
      <alignment horizontal="center" vertical="center"/>
    </xf>
    <xf numFmtId="0" fontId="157" fillId="49" borderId="61" xfId="0" applyFont="1" applyFill="1" applyBorder="1" applyAlignment="1">
      <alignment horizontal="center" vertical="center"/>
    </xf>
    <xf numFmtId="0" fontId="152" fillId="3" borderId="0" xfId="0" applyFont="1" applyFill="1" applyAlignment="1">
      <alignment horizontal="center" vertical="center"/>
    </xf>
    <xf numFmtId="3" fontId="150" fillId="0" borderId="61" xfId="0" applyNumberFormat="1" applyFont="1" applyFill="1" applyBorder="1" applyAlignment="1">
      <alignment horizontal="left" vertical="center"/>
    </xf>
    <xf numFmtId="0" fontId="159" fillId="0" borderId="61" xfId="0" applyFont="1" applyBorder="1" applyAlignment="1">
      <alignment horizontal="center" vertical="center"/>
    </xf>
    <xf numFmtId="3" fontId="150" fillId="3" borderId="61" xfId="0" applyNumberFormat="1" applyFont="1" applyFill="1" applyBorder="1" applyAlignment="1">
      <alignment horizontal="left" vertical="center" wrapText="1"/>
    </xf>
    <xf numFmtId="0" fontId="151" fillId="0" borderId="61" xfId="1" applyFont="1" applyFill="1" applyBorder="1" applyAlignment="1">
      <alignment horizontal="left" vertical="center"/>
    </xf>
    <xf numFmtId="0" fontId="151" fillId="3" borderId="61" xfId="1" applyFont="1" applyFill="1" applyBorder="1" applyAlignment="1">
      <alignment horizontal="left" vertical="center" wrapText="1"/>
    </xf>
    <xf numFmtId="0" fontId="151" fillId="0" borderId="61" xfId="1" applyFont="1" applyBorder="1" applyAlignment="1">
      <alignment horizontal="center" vertical="center"/>
    </xf>
    <xf numFmtId="0" fontId="151" fillId="0" borderId="61" xfId="1" applyFont="1" applyBorder="1" applyAlignment="1">
      <alignment horizontal="left" vertical="center"/>
    </xf>
    <xf numFmtId="0" fontId="152" fillId="0" borderId="61" xfId="9101" applyNumberFormat="1" applyFont="1" applyFill="1" applyBorder="1" applyAlignment="1">
      <alignment horizontal="center" vertical="center" wrapText="1"/>
    </xf>
    <xf numFmtId="0" fontId="152" fillId="0" borderId="61" xfId="0" applyNumberFormat="1" applyFont="1" applyFill="1" applyBorder="1" applyAlignment="1">
      <alignment horizontal="center" vertical="center" wrapText="1"/>
    </xf>
    <xf numFmtId="3" fontId="152" fillId="0" borderId="61" xfId="0" applyNumberFormat="1" applyFont="1" applyBorder="1" applyAlignment="1">
      <alignment horizontal="left" vertical="center"/>
    </xf>
    <xf numFmtId="0" fontId="150" fillId="49" borderId="1" xfId="1" applyNumberFormat="1" applyFont="1" applyFill="1" applyBorder="1" applyAlignment="1">
      <alignment horizontal="center" vertical="center" wrapText="1"/>
    </xf>
    <xf numFmtId="3" fontId="152" fillId="0" borderId="61" xfId="0" applyNumberFormat="1" applyFont="1" applyFill="1" applyBorder="1" applyAlignment="1">
      <alignment horizontal="left" vertical="center" wrapText="1"/>
    </xf>
    <xf numFmtId="0" fontId="150" fillId="49" borderId="61" xfId="0" applyFont="1" applyFill="1" applyBorder="1" applyAlignment="1">
      <alignment horizontal="center" wrapText="1"/>
    </xf>
    <xf numFmtId="0" fontId="152" fillId="0" borderId="61" xfId="0" applyNumberFormat="1" applyFont="1" applyBorder="1" applyAlignment="1">
      <alignment horizontal="center" vertical="center"/>
    </xf>
    <xf numFmtId="0" fontId="150" fillId="0" borderId="61" xfId="0" applyFont="1" applyBorder="1" applyAlignment="1">
      <alignment horizontal="center" wrapText="1"/>
    </xf>
    <xf numFmtId="0" fontId="152" fillId="0" borderId="0" xfId="0" applyFont="1" applyAlignment="1">
      <alignment horizontal="left" vertical="center"/>
    </xf>
    <xf numFmtId="0" fontId="152" fillId="0" borderId="0" xfId="0" applyFont="1" applyBorder="1" applyAlignment="1">
      <alignment horizontal="center" vertical="center"/>
    </xf>
    <xf numFmtId="0" fontId="152" fillId="0" borderId="0" xfId="0" applyFont="1" applyAlignment="1">
      <alignment horizontal="left"/>
    </xf>
    <xf numFmtId="0" fontId="160" fillId="0" borderId="0" xfId="0" applyFont="1" applyAlignment="1">
      <alignment horizontal="center" vertical="center" wrapText="1"/>
    </xf>
    <xf numFmtId="0" fontId="152" fillId="0" borderId="0" xfId="0" applyFont="1" applyAlignment="1">
      <alignment horizontal="center"/>
    </xf>
    <xf numFmtId="0" fontId="150" fillId="53" borderId="0" xfId="0" applyFont="1" applyFill="1" applyAlignment="1">
      <alignment horizontal="center" vertical="center"/>
    </xf>
    <xf numFmtId="0" fontId="153" fillId="2" borderId="61" xfId="0" applyNumberFormat="1" applyFont="1" applyFill="1" applyBorder="1" applyAlignment="1">
      <alignment horizontal="center"/>
    </xf>
    <xf numFmtId="0" fontId="157" fillId="0" borderId="0" xfId="0" applyFont="1"/>
    <xf numFmtId="0" fontId="161" fillId="3" borderId="61" xfId="0" applyFont="1" applyFill="1" applyBorder="1" applyAlignment="1">
      <alignment horizontal="center" vertical="center"/>
    </xf>
    <xf numFmtId="0" fontId="161" fillId="0" borderId="61" xfId="0" applyFont="1" applyBorder="1"/>
    <xf numFmtId="0" fontId="157" fillId="0" borderId="14" xfId="0" applyFont="1" applyBorder="1"/>
    <xf numFmtId="0" fontId="157" fillId="0" borderId="61" xfId="0" applyFont="1" applyFill="1" applyBorder="1" applyAlignment="1"/>
    <xf numFmtId="0" fontId="161" fillId="0" borderId="61" xfId="0" applyFont="1" applyFill="1" applyBorder="1" applyAlignment="1"/>
    <xf numFmtId="0" fontId="161" fillId="0" borderId="61" xfId="0" applyFont="1" applyFill="1" applyBorder="1" applyAlignment="1">
      <alignment horizontal="center"/>
    </xf>
    <xf numFmtId="0" fontId="155" fillId="55" borderId="61" xfId="0" applyFont="1" applyFill="1" applyBorder="1" applyAlignment="1">
      <alignment horizontal="center" vertical="center"/>
    </xf>
    <xf numFmtId="0" fontId="160" fillId="0" borderId="61" xfId="0" applyFont="1" applyBorder="1" applyAlignment="1">
      <alignment horizontal="left" vertical="center" wrapText="1"/>
    </xf>
    <xf numFmtId="0" fontId="7" fillId="49" borderId="61" xfId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/>
    </xf>
    <xf numFmtId="3" fontId="5" fillId="0" borderId="61" xfId="0" applyNumberFormat="1" applyFont="1" applyBorder="1" applyAlignment="1">
      <alignment horizontal="left" vertical="center"/>
    </xf>
    <xf numFmtId="0" fontId="4" fillId="0" borderId="61" xfId="0" applyFont="1" applyFill="1" applyBorder="1" applyAlignment="1">
      <alignment horizontal="left"/>
    </xf>
    <xf numFmtId="0" fontId="4" fillId="0" borderId="61" xfId="0" applyFont="1" applyFill="1" applyBorder="1" applyAlignment="1">
      <alignment horizontal="left" vertical="center" wrapText="1"/>
    </xf>
    <xf numFmtId="0" fontId="0" fillId="2" borderId="61" xfId="4" applyNumberFormat="1" applyFont="1" applyFill="1" applyBorder="1" applyAlignment="1">
      <alignment horizontal="center"/>
    </xf>
    <xf numFmtId="0" fontId="149" fillId="49" borderId="1" xfId="1" applyNumberFormat="1" applyFont="1" applyFill="1" applyBorder="1" applyAlignment="1">
      <alignment horizontal="center" vertical="center" wrapText="1"/>
    </xf>
    <xf numFmtId="0" fontId="150" fillId="49" borderId="1" xfId="0" applyFont="1" applyFill="1" applyBorder="1" applyAlignment="1">
      <alignment horizontal="center" vertical="center"/>
    </xf>
    <xf numFmtId="0" fontId="152" fillId="0" borderId="73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top"/>
    </xf>
    <xf numFmtId="0" fontId="4" fillId="0" borderId="17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top"/>
    </xf>
    <xf numFmtId="0" fontId="4" fillId="0" borderId="0" xfId="0" applyFont="1" applyBorder="1" applyAlignment="1">
      <alignment horizontal="center" vertical="center"/>
    </xf>
    <xf numFmtId="0" fontId="153" fillId="0" borderId="0" xfId="0" applyFont="1" applyBorder="1" applyAlignment="1">
      <alignment vertical="center"/>
    </xf>
    <xf numFmtId="0" fontId="153" fillId="0" borderId="0" xfId="0" applyFont="1" applyFill="1" applyBorder="1" applyAlignment="1"/>
    <xf numFmtId="0" fontId="161" fillId="0" borderId="61" xfId="0" applyFont="1" applyFill="1" applyBorder="1" applyAlignment="1">
      <alignment horizontal="center" vertical="center" wrapText="1"/>
    </xf>
    <xf numFmtId="0" fontId="152" fillId="0" borderId="61" xfId="0" applyFont="1" applyFill="1" applyBorder="1" applyAlignment="1">
      <alignment horizontal="center" vertical="center" wrapText="1"/>
    </xf>
    <xf numFmtId="0" fontId="150" fillId="49" borderId="61" xfId="0" applyFont="1" applyFill="1" applyBorder="1" applyAlignment="1">
      <alignment horizontal="center"/>
    </xf>
    <xf numFmtId="165" fontId="150" fillId="49" borderId="61" xfId="0" applyNumberFormat="1" applyFont="1" applyFill="1" applyBorder="1" applyAlignment="1">
      <alignment horizontal="center" wrapText="1"/>
    </xf>
    <xf numFmtId="0" fontId="152" fillId="0" borderId="61" xfId="0" applyFont="1" applyBorder="1" applyAlignment="1">
      <alignment horizontal="center" wrapText="1"/>
    </xf>
    <xf numFmtId="0" fontId="5" fillId="49" borderId="61" xfId="1" applyNumberFormat="1" applyFont="1" applyFill="1" applyBorder="1" applyAlignment="1">
      <alignment horizontal="center" vertical="center" wrapText="1"/>
    </xf>
    <xf numFmtId="0" fontId="155" fillId="0" borderId="61" xfId="0" applyFont="1" applyFill="1" applyBorder="1" applyAlignment="1">
      <alignment horizontal="center" vertical="center"/>
    </xf>
    <xf numFmtId="0" fontId="4" fillId="0" borderId="17" xfId="0" applyFont="1" applyBorder="1" applyAlignment="1">
      <alignment horizontal="center" vertical="top"/>
    </xf>
    <xf numFmtId="0" fontId="4" fillId="0" borderId="0" xfId="0" applyFont="1" applyAlignment="1">
      <alignment horizontal="center" vertical="top"/>
    </xf>
    <xf numFmtId="0" fontId="4" fillId="0" borderId="0" xfId="0" applyFont="1" applyFill="1" applyBorder="1" applyAlignment="1">
      <alignment horizontal="center"/>
    </xf>
    <xf numFmtId="0" fontId="4" fillId="0" borderId="17" xfId="0" applyFont="1" applyFill="1" applyBorder="1" applyAlignment="1">
      <alignment horizontal="center" vertical="top"/>
    </xf>
    <xf numFmtId="0" fontId="4" fillId="0" borderId="0" xfId="0" applyFont="1" applyFill="1" applyAlignment="1">
      <alignment horizontal="center" vertical="top"/>
    </xf>
    <xf numFmtId="0" fontId="4" fillId="0" borderId="0" xfId="0" applyFont="1" applyBorder="1" applyAlignment="1">
      <alignment horizontal="center"/>
    </xf>
    <xf numFmtId="0" fontId="5" fillId="49" borderId="61" xfId="0" applyFont="1" applyFill="1" applyBorder="1" applyAlignment="1">
      <alignment horizontal="center" wrapText="1"/>
    </xf>
    <xf numFmtId="0" fontId="148" fillId="0" borderId="61" xfId="0" applyFont="1" applyFill="1" applyBorder="1" applyAlignment="1">
      <alignment vertical="top"/>
    </xf>
    <xf numFmtId="0" fontId="150" fillId="0" borderId="0" xfId="1" applyFont="1" applyFill="1" applyBorder="1" applyAlignment="1">
      <alignment horizontal="center" vertical="center" wrapText="1"/>
    </xf>
    <xf numFmtId="0" fontId="151" fillId="0" borderId="0" xfId="1" applyFont="1" applyFill="1" applyBorder="1" applyAlignment="1">
      <alignment horizontal="center" vertical="center"/>
    </xf>
    <xf numFmtId="0" fontId="150" fillId="49" borderId="0" xfId="1" applyFont="1" applyFill="1" applyBorder="1" applyAlignment="1">
      <alignment horizontal="center" vertical="center" wrapText="1"/>
    </xf>
    <xf numFmtId="165" fontId="150" fillId="49" borderId="0" xfId="1" applyNumberFormat="1" applyFont="1" applyFill="1" applyBorder="1" applyAlignment="1">
      <alignment horizontal="center" vertical="center" wrapText="1"/>
    </xf>
    <xf numFmtId="0" fontId="150" fillId="0" borderId="0" xfId="1" applyNumberFormat="1" applyFont="1" applyFill="1" applyBorder="1" applyAlignment="1">
      <alignment horizontal="center" vertical="center" wrapText="1"/>
    </xf>
    <xf numFmtId="0" fontId="150" fillId="49" borderId="0" xfId="0" applyFont="1" applyFill="1" applyBorder="1" applyAlignment="1">
      <alignment horizontal="center" vertical="center"/>
    </xf>
    <xf numFmtId="166" fontId="150" fillId="0" borderId="0" xfId="4" applyFont="1" applyFill="1" applyBorder="1" applyAlignment="1">
      <alignment horizontal="center" vertical="center"/>
    </xf>
    <xf numFmtId="0" fontId="150" fillId="0" borderId="0" xfId="0" applyFont="1" applyBorder="1" applyAlignment="1">
      <alignment horizontal="center" vertical="center"/>
    </xf>
    <xf numFmtId="0" fontId="150" fillId="0" borderId="0" xfId="0" applyFont="1" applyBorder="1" applyAlignment="1">
      <alignment horizontal="left" vertical="center"/>
    </xf>
    <xf numFmtId="0" fontId="150" fillId="0" borderId="75" xfId="0" applyFont="1" applyFill="1" applyBorder="1" applyAlignment="1">
      <alignment horizontal="center" vertical="center"/>
    </xf>
    <xf numFmtId="0" fontId="152" fillId="0" borderId="0" xfId="0" applyFont="1" applyFill="1" applyBorder="1" applyAlignment="1">
      <alignment horizontal="center" vertical="center"/>
    </xf>
    <xf numFmtId="0" fontId="161" fillId="0" borderId="62" xfId="0" applyFont="1" applyFill="1" applyBorder="1" applyAlignment="1"/>
    <xf numFmtId="0" fontId="155" fillId="55" borderId="0" xfId="0" applyFont="1" applyFill="1" applyBorder="1" applyAlignment="1">
      <alignment horizontal="center" vertical="center"/>
    </xf>
    <xf numFmtId="0" fontId="150" fillId="0" borderId="73" xfId="0" applyFont="1" applyBorder="1" applyAlignment="1">
      <alignment horizontal="center" vertical="center"/>
    </xf>
    <xf numFmtId="0" fontId="147" fillId="0" borderId="61" xfId="0" applyFont="1" applyFill="1" applyBorder="1" applyAlignment="1"/>
    <xf numFmtId="0" fontId="152" fillId="0" borderId="61" xfId="1" applyFont="1" applyFill="1" applyBorder="1" applyAlignment="1">
      <alignment horizontal="center" wrapText="1"/>
    </xf>
    <xf numFmtId="0" fontId="152" fillId="0" borderId="61" xfId="0" applyFont="1" applyFill="1" applyBorder="1" applyAlignment="1">
      <alignment horizontal="center"/>
    </xf>
    <xf numFmtId="0" fontId="152" fillId="0" borderId="61" xfId="0" applyFont="1" applyFill="1" applyBorder="1" applyAlignment="1">
      <alignment horizontal="center" wrapText="1"/>
    </xf>
    <xf numFmtId="0" fontId="152" fillId="0" borderId="73" xfId="0" applyFont="1" applyFill="1" applyBorder="1" applyAlignment="1">
      <alignment horizontal="center" vertical="center"/>
    </xf>
    <xf numFmtId="0" fontId="161" fillId="0" borderId="61" xfId="0" applyFont="1" applyBorder="1" applyAlignment="1">
      <alignment horizontal="center" vertical="center"/>
    </xf>
    <xf numFmtId="0" fontId="152" fillId="0" borderId="61" xfId="0" applyFont="1" applyBorder="1" applyAlignment="1">
      <alignment horizontal="left"/>
    </xf>
    <xf numFmtId="0" fontId="5" fillId="56" borderId="1" xfId="1" applyFont="1" applyFill="1" applyBorder="1" applyAlignment="1">
      <alignment horizontal="left" vertical="center" wrapText="1"/>
    </xf>
    <xf numFmtId="0" fontId="5" fillId="56" borderId="61" xfId="1" applyFont="1" applyFill="1" applyBorder="1" applyAlignment="1">
      <alignment horizontal="left" vertical="center" wrapText="1"/>
    </xf>
    <xf numFmtId="0" fontId="4" fillId="56" borderId="61" xfId="0" applyFont="1" applyFill="1" applyBorder="1" applyAlignment="1">
      <alignment horizontal="left" vertical="center"/>
    </xf>
    <xf numFmtId="0" fontId="7" fillId="56" borderId="61" xfId="1" applyFont="1" applyFill="1" applyBorder="1" applyAlignment="1">
      <alignment horizontal="left" vertical="center" wrapText="1"/>
    </xf>
    <xf numFmtId="0" fontId="158" fillId="56" borderId="61" xfId="1" applyFont="1" applyFill="1" applyBorder="1" applyAlignment="1">
      <alignment horizontal="center" vertical="center" wrapText="1"/>
    </xf>
    <xf numFmtId="14" fontId="6" fillId="56" borderId="61" xfId="1" applyNumberFormat="1" applyFont="1" applyFill="1" applyBorder="1" applyAlignment="1">
      <alignment horizontal="center" vertical="center"/>
    </xf>
    <xf numFmtId="0" fontId="150" fillId="56" borderId="61" xfId="0" applyFont="1" applyFill="1" applyBorder="1" applyAlignment="1">
      <alignment horizontal="center" vertical="center" wrapText="1"/>
    </xf>
    <xf numFmtId="165" fontId="150" fillId="56" borderId="61" xfId="0" applyNumberFormat="1" applyFont="1" applyFill="1" applyBorder="1" applyAlignment="1">
      <alignment horizontal="center" vertical="center" wrapText="1"/>
    </xf>
    <xf numFmtId="0" fontId="7" fillId="56" borderId="61" xfId="1" applyFont="1" applyFill="1" applyBorder="1" applyAlignment="1">
      <alignment horizontal="center" vertical="center" wrapText="1"/>
    </xf>
    <xf numFmtId="0" fontId="5" fillId="56" borderId="61" xfId="1" applyFont="1" applyFill="1" applyBorder="1" applyAlignment="1">
      <alignment horizontal="center" vertical="center" wrapText="1"/>
    </xf>
    <xf numFmtId="165" fontId="5" fillId="56" borderId="61" xfId="1" applyNumberFormat="1" applyFont="1" applyFill="1" applyBorder="1" applyAlignment="1">
      <alignment horizontal="center" vertical="center" wrapText="1"/>
    </xf>
    <xf numFmtId="0" fontId="4" fillId="56" borderId="61" xfId="0" applyFont="1" applyFill="1" applyBorder="1" applyAlignment="1">
      <alignment horizontal="left" vertical="center" wrapText="1"/>
    </xf>
    <xf numFmtId="0" fontId="158" fillId="56" borderId="61" xfId="0" applyFont="1" applyFill="1" applyBorder="1" applyAlignment="1">
      <alignment horizontal="center" vertical="center" wrapText="1"/>
    </xf>
    <xf numFmtId="0" fontId="150" fillId="56" borderId="61" xfId="1" applyFont="1" applyFill="1" applyBorder="1" applyAlignment="1">
      <alignment horizontal="center" vertical="center" wrapText="1"/>
    </xf>
    <xf numFmtId="165" fontId="150" fillId="56" borderId="61" xfId="1" applyNumberFormat="1" applyFont="1" applyFill="1" applyBorder="1" applyAlignment="1">
      <alignment horizontal="center" vertical="center" wrapText="1"/>
    </xf>
    <xf numFmtId="0" fontId="150" fillId="49" borderId="1" xfId="1" applyFont="1" applyFill="1" applyBorder="1" applyAlignment="1">
      <alignment horizontal="center" vertical="center"/>
    </xf>
    <xf numFmtId="0" fontId="154" fillId="50" borderId="1" xfId="0" applyFont="1" applyFill="1" applyBorder="1" applyAlignment="1">
      <alignment horizontal="center" vertical="center" wrapText="1"/>
    </xf>
    <xf numFmtId="0" fontId="154" fillId="50" borderId="1" xfId="0" applyFont="1" applyFill="1" applyBorder="1" applyAlignment="1">
      <alignment horizontal="center" vertical="center"/>
    </xf>
    <xf numFmtId="0" fontId="162" fillId="49" borderId="61" xfId="1" applyFont="1" applyFill="1" applyBorder="1" applyAlignment="1">
      <alignment horizontal="center" vertical="center" wrapText="1"/>
    </xf>
  </cellXfs>
  <cellStyles count="9102">
    <cellStyle name="_x0007__x0005_" xfId="58"/>
    <cellStyle name="_x0007__x0005_ 2" xfId="59"/>
    <cellStyle name=" Task]_x000d__x000a_TaskName=Scan At_x000d__x000a_TaskID=3_x000d__x000a_WorkstationName=SmarTone_x000d__x000a_LastExecuted=0_x000d__x000a_LastSt" xfId="60"/>
    <cellStyle name="_x000d__x000a_JournalTemplate=C:\COMFO\CTALK\JOURSTD.TPL_x000d__x000a_LbStateAddress=3 3 0 251 1 89 2 311_x000d__x000a_LbStateJou" xfId="61"/>
    <cellStyle name="_x000d__x000a_JournalTemplate=C:\COMFO\CTALK\JOURSTD.TPL_x000d__x000a_LbStateAddress=3 3 0 251 1 89 2 311_x000d__x000a_LbStateJou 2" xfId="62"/>
    <cellStyle name="_x000d__x000a_JournalTemplate=C:\COMFO\CTALK\JOURSTD.TPL_x000d__x000a_LbStateAddress=3 3 0 251 1 89 2 311_x000d__x000a_LbStateJou 2 2" xfId="63"/>
    <cellStyle name="_x000d__x000a_JournalTemplate=C:\COMFO\CTALK\JOURSTD.TPL_x000d__x000a_LbStateAddress=3 3 0 251 1 89 2 311_x000d__x000a_LbStateJou 2 2 2" xfId="64"/>
    <cellStyle name="_x000d__x000a_JournalTemplate=C:\COMFO\CTALK\JOURSTD.TPL_x000d__x000a_LbStateAddress=3 3 0 251 1 89 2 311_x000d__x000a_LbStateJou 2 3" xfId="65"/>
    <cellStyle name="_x000d__x000a_JournalTemplate=C:\COMFO\CTALK\JOURSTD.TPL_x000d__x000a_LbStateAddress=3 3 0 251 1 89 2 311_x000d__x000a_LbStateJou 3" xfId="66"/>
    <cellStyle name="!oneda_SUCRE_16-30" xfId="67"/>
    <cellStyle name="$/mm" xfId="68"/>
    <cellStyle name="%" xfId="6"/>
    <cellStyle name="% 2" xfId="69"/>
    <cellStyle name="% 2 2" xfId="70"/>
    <cellStyle name="% 3" xfId="71"/>
    <cellStyle name="% 3 2" xfId="72"/>
    <cellStyle name="% 3 2 2" xfId="73"/>
    <cellStyle name="% 3 3" xfId="74"/>
    <cellStyle name="% 4" xfId="75"/>
    <cellStyle name="% 4 2" xfId="76"/>
    <cellStyle name="% 4 2 2" xfId="77"/>
    <cellStyle name="% 4 3" xfId="78"/>
    <cellStyle name="% 5" xfId="79"/>
    <cellStyle name="% 5 2" xfId="80"/>
    <cellStyle name="% 6" xfId="81"/>
    <cellStyle name="%??O%??P%??Q%??R%??S%??T%??U%??V%??W%??X%??Y%??Z%??[%??\%??]%??^%??_%??`%??a%?" xfId="82"/>
    <cellStyle name="%_~2179586" xfId="83"/>
    <cellStyle name="%_~2179586 2" xfId="84"/>
    <cellStyle name="%_~2179586 2 2" xfId="85"/>
    <cellStyle name="%_~2179586 3" xfId="86"/>
    <cellStyle name="%_~2179586_201106 _Modelo de Compra BOOZ Resumo de Modelo Compra_2011_02_07" xfId="87"/>
    <cellStyle name="%_~2179586_201106 _Modelo de Compra BOOZ Resumo de Modelo Compra_2011_02_07 2" xfId="88"/>
    <cellStyle name="%_~2179586_201106 _Modelo de Compra BOOZ Resumo de Modelo Compra_2011_02_07 2 2" xfId="89"/>
    <cellStyle name="%_~2179586_201106 _Modelo de Compra BOOZ Resumo de Modelo Compra_2011_02_07 3" xfId="90"/>
    <cellStyle name="%_19.04.2010_Consolidação_Operativos_VPE v1" xfId="91"/>
    <cellStyle name="%_19.04.2010_Consolidação_Operativos_VPE v1 2" xfId="92"/>
    <cellStyle name="%_19.04.2010_Consolidação_Operativos_VPE v1 2 2" xfId="93"/>
    <cellStyle name="%_19.04.2010_Consolidação_Operativos_VPE v1 3" xfId="94"/>
    <cellStyle name="%_19.04.2010_Consolidação_Operativos_VPE v1_201106 _Modelo de Compra BOOZ Resumo de Modelo Compra_2011_02_07" xfId="95"/>
    <cellStyle name="%_19.04.2010_Consolidação_Operativos_VPE v1_201106 _Modelo de Compra BOOZ Resumo de Modelo Compra_2011_02_07 2" xfId="96"/>
    <cellStyle name="%_19.04.2010_Consolidação_Operativos_VPE v1_201106 _Modelo de Compra BOOZ Resumo de Modelo Compra_2011_02_07 2 2" xfId="97"/>
    <cellStyle name="%_19.04.2010_Consolidação_Operativos_VPE v1_201106 _Modelo de Compra BOOZ Resumo de Modelo Compra_2011_02_07 3" xfId="98"/>
    <cellStyle name="%_2009.04.14 - Modelo de Mercado Detalhado v10.6.1" xfId="99"/>
    <cellStyle name="%_2009.04.14 - Modelo de Mercado Detalhado v10.6.1 2" xfId="100"/>
    <cellStyle name="%_2009.04.14 - Modelo de Mercado Detalhado v10.6.1 2 2" xfId="101"/>
    <cellStyle name="%_2009.04.14 - Modelo de Mercado Detalhado v10.6.1 3" xfId="102"/>
    <cellStyle name="%_2009.04.14 - Modelo de Mercado Detalhado v10.6.1_201106 _Modelo de Compra BOOZ Resumo de Modelo Compra_2011_02_07" xfId="103"/>
    <cellStyle name="%_2009.04.14 - Modelo de Mercado Detalhado v10.6.1_201106 _Modelo de Compra BOOZ Resumo de Modelo Compra_2011_02_07 2" xfId="104"/>
    <cellStyle name="%_2009.04.14 - Modelo de Mercado Detalhado v10.6.1_201106 _Modelo de Compra BOOZ Resumo de Modelo Compra_2011_02_07 2 2" xfId="105"/>
    <cellStyle name="%_2009.04.14 - Modelo de Mercado Detalhado v10.6.1_201106 _Modelo de Compra BOOZ Resumo de Modelo Compra_2011_02_07 3" xfId="106"/>
    <cellStyle name="%_2009.04.14 - Modelo de Mercado Detalhado v6 " xfId="107"/>
    <cellStyle name="%_2009.04.14 - Modelo de Mercado Detalhado v6  2" xfId="108"/>
    <cellStyle name="%_2009.04.14 - Modelo de Mercado Detalhado v6  2 2" xfId="109"/>
    <cellStyle name="%_2009.04.14 - Modelo de Mercado Detalhado v6  3" xfId="110"/>
    <cellStyle name="%_2009.04.14 - Modelo de Mercado Detalhado v6 _201106 _Modelo de Compra BOOZ Resumo de Modelo Compra_2011_02_07" xfId="111"/>
    <cellStyle name="%_2009.04.14 - Modelo de Mercado Detalhado v6 _201106 _Modelo de Compra BOOZ Resumo de Modelo Compra_2011_02_07 2" xfId="112"/>
    <cellStyle name="%_2009.04.14 - Modelo de Mercado Detalhado v6 _201106 _Modelo de Compra BOOZ Resumo de Modelo Compra_2011_02_07 2 2" xfId="113"/>
    <cellStyle name="%_2009.04.14 - Modelo de Mercado Detalhado v6 _201106 _Modelo de Compra BOOZ Resumo de Modelo Compra_2011_02_07 3" xfId="114"/>
    <cellStyle name="%_2009.05.19_Modelo Consolidador_v13.7" xfId="115"/>
    <cellStyle name="%_2009.05.19_Modelo Consolidador_v13.7 2" xfId="116"/>
    <cellStyle name="%_2009.05.19_Modelo Consolidador_v13.7 2 2" xfId="117"/>
    <cellStyle name="%_2009.05.19_Modelo Consolidador_v13.7 3" xfId="118"/>
    <cellStyle name="%_2009.05.19_Modelo Consolidador_v13.7_201106 _Modelo de Compra BOOZ Resumo de Modelo Compra_2011_02_07" xfId="119"/>
    <cellStyle name="%_2009.05.19_Modelo Consolidador_v13.7_201106 _Modelo de Compra BOOZ Resumo de Modelo Compra_2011_02_07 2" xfId="120"/>
    <cellStyle name="%_2009.05.19_Modelo Consolidador_v13.7_201106 _Modelo de Compra BOOZ Resumo de Modelo Compra_2011_02_07 2 2" xfId="121"/>
    <cellStyle name="%_2009.05.19_Modelo Consolidador_v13.7_201106 _Modelo de Compra BOOZ Resumo de Modelo Compra_2011_02_07 3" xfId="122"/>
    <cellStyle name="%_2009.06.03 Modelo Residencial v1.4" xfId="123"/>
    <cellStyle name="%_2009.06.03 Modelo Residencial v1.4 2" xfId="124"/>
    <cellStyle name="%_2009.06.16 - Modelo para análise top-down v1.0" xfId="125"/>
    <cellStyle name="%_2009.06.16 - Modelo para análise top-down v1.0 2" xfId="126"/>
    <cellStyle name="%_2009.06.16 - Modelo para análise top-down v1.0 2 2" xfId="127"/>
    <cellStyle name="%_2009.06.16 - Modelo para análise top-down v1.0 3" xfId="128"/>
    <cellStyle name="%_2009.06.16 - Modelo para análise top-down v1.0_201106 _Modelo de Compra BOOZ Resumo de Modelo Compra_2011_02_07" xfId="129"/>
    <cellStyle name="%_2009.06.16 - Modelo para análise top-down v1.0_201106 _Modelo de Compra BOOZ Resumo de Modelo Compra_2011_02_07 2" xfId="130"/>
    <cellStyle name="%_2009.06.16 - Modelo para análise top-down v1.0_201106 _Modelo de Compra BOOZ Resumo de Modelo Compra_2011_02_07 2 2" xfId="131"/>
    <cellStyle name="%_2009.06.16 - Modelo para análise top-down v1.0_201106 _Modelo de Compra BOOZ Resumo de Modelo Compra_2011_02_07 3" xfId="132"/>
    <cellStyle name="%_2009.09.22 MI 2010 - base - v15" xfId="133"/>
    <cellStyle name="%_2009.09.22 MI 2010 - base - v15 2" xfId="134"/>
    <cellStyle name="%_20100413_PE PRAPS" xfId="135"/>
    <cellStyle name="%_20100413_PE PRAPS 2" xfId="136"/>
    <cellStyle name="%_2011.01.07 Acompanhamento CAPEX FECH_DEZ" xfId="137"/>
    <cellStyle name="%_2011.01.07 Acompanhamento CAPEX FECH_DEZ 2" xfId="138"/>
    <cellStyle name="%_2011.01.07 Acompanhamento CAPEX FECH_DEZ 2 2" xfId="139"/>
    <cellStyle name="%_2011.01.07 Acompanhamento CAPEX FECH_DEZ 3" xfId="140"/>
    <cellStyle name="%_201106 _Modelo de Compra BOOZ Resumo de Modelo Compra_2011_02_07" xfId="141"/>
    <cellStyle name="%_201106 _Modelo de Compra BOOZ Resumo de Modelo Compra_2011_02_07 2" xfId="142"/>
    <cellStyle name="%_201106 _Modelo de Compra BOOZ Resumo de Modelo Compra_2011_02_07 2 2" xfId="143"/>
    <cellStyle name="%_201106 _Modelo de Compra BOOZ Resumo de Modelo Compra_2011_02_07 3" xfId="144"/>
    <cellStyle name="%_BASE2009 (Acompanhamento CAPEX FECH_SET)" xfId="145"/>
    <cellStyle name="%_BASE2009 (Acompanhamento CAPEX FECH_SET) 2" xfId="146"/>
    <cellStyle name="%_BASE2009 (Acompanhamento CAPEX FECH_SET) 2 2" xfId="147"/>
    <cellStyle name="%_BASE2009 (Acompanhamento CAPEX FECH_SET) 3" xfId="148"/>
    <cellStyle name="%_BASE2010  (PxQ Consolidado Hyperion - Versão 4 - 08.Out.2009)" xfId="149"/>
    <cellStyle name="%_BASE2010  (PxQ Consolidado Hyperion - Versão 4 - 08.Out.2009) 2" xfId="150"/>
    <cellStyle name="%_BASE2010  (PxQ Consolidado Hyperion - Versão 4 - 08.Out.2009) 2 2" xfId="151"/>
    <cellStyle name="%_BASE2010  (PxQ Consolidado Hyperion - Versão 4 - 08.Out.2009) 3" xfId="152"/>
    <cellStyle name="%_Capex" xfId="153"/>
    <cellStyle name="%_Capex 2" xfId="154"/>
    <cellStyle name="%_CapEx 2011 V10 2510 - Baja 237 MM V3" xfId="155"/>
    <cellStyle name="%_CapEx 2011 V10 2510 - Baja 237 MM V3 2" xfId="156"/>
    <cellStyle name="%_CAPEX VPS" xfId="157"/>
    <cellStyle name="%_CAPEX VPS 2" xfId="158"/>
    <cellStyle name="%_Capex_1" xfId="159"/>
    <cellStyle name="%_Capex_1 2" xfId="160"/>
    <cellStyle name="%_Capex_2" xfId="161"/>
    <cellStyle name="%_Capex_2 2" xfId="162"/>
    <cellStyle name="%_Capex_2 2 2" xfId="163"/>
    <cellStyle name="%_Capex_2 3" xfId="164"/>
    <cellStyle name="%_Capex_2_MI 2011 pré CIT 19_01" xfId="165"/>
    <cellStyle name="%_Capex_2_MI 2011 pré CIT 19_01 2" xfId="166"/>
    <cellStyle name="%_Capex_2_MI 2011 pré CIT 19_01 2 2" xfId="167"/>
    <cellStyle name="%_Capex_2_MI 2011 pré CIT 19_01 3" xfId="168"/>
    <cellStyle name="%_Capex_2_MI 2011 préCIT 04_04" xfId="169"/>
    <cellStyle name="%_Capex_2_MI 2011 préCIT 04_04 2" xfId="170"/>
    <cellStyle name="%_Capex_2_MI 2011 préCIT 04_04 2 2" xfId="171"/>
    <cellStyle name="%_Capex_2_MI 2011 préCIT 04_04 3" xfId="172"/>
    <cellStyle name="%_CGC - PE Visão Mercado 2009-2012 - FLC - DGM 090513 -v11" xfId="173"/>
    <cellStyle name="%_CGC - PE Visão Mercado 2009-2012 - FLC - DGM 090513 -v11 2" xfId="174"/>
    <cellStyle name="%_Claro_Offer_Full OM_Quotation - V2.4" xfId="175"/>
    <cellStyle name="%_Claro_Offer_Full OM_Quotation - V2.4_PTN_Backhaul_Planillas de cotización_V23" xfId="176"/>
    <cellStyle name="%_Claro_Offer_Full OM_Quotation - V2.4_PTN_Backhaul_Planillas de cotización_V32" xfId="177"/>
    <cellStyle name="%_Claro_Offer_Full OM_Quotation - V2.4_PTN_Backhaul_Planillas de cotización_V33" xfId="178"/>
    <cellStyle name="%_Claro_Offer_Full OM_Quotation - V2.4_PTN_Backhaul_Planillas de cotización_V7" xfId="179"/>
    <cellStyle name="%_Claro_Offer_Full OM_Quotation - V2.4_TIM Offer_v8" xfId="180"/>
    <cellStyle name="%_Claro_Offer_Full OM_Quotation - V2.4_TIM Offer_v8_PTN_Backhaul_Planillas de cotización_V23" xfId="181"/>
    <cellStyle name="%_Claro_Offer_Full OM_Quotation - V2.4_TIM Offer_v8_PTN_Backhaul_Planillas de cotización_V32" xfId="182"/>
    <cellStyle name="%_Claro_Offer_Full OM_Quotation - V2.4_TIM Offer_v8_PTN_Backhaul_Planillas de cotización_V33" xfId="183"/>
    <cellStyle name="%_Claro_Offer_Full OM_Quotation - V2.4_TIM Offer_v8_PTN_Backhaul_Planillas de cotización_V7" xfId="184"/>
    <cellStyle name="%_Engineering Cost Peru" xfId="185"/>
    <cellStyle name="%_Jean" xfId="7"/>
    <cellStyle name="%_LA Media Forecast 4Q08_Pyramid" xfId="186"/>
    <cellStyle name="%_LA Media Forecast 4Q08_Pyramid 2" xfId="187"/>
    <cellStyle name="%_LA Media Forecast 4Q08_Pyramid 2 2" xfId="188"/>
    <cellStyle name="%_LA Media Forecast 4Q08_Pyramid 3" xfId="189"/>
    <cellStyle name="%_LA Media Forecast 4Q08_Pyramid_201106 _Modelo de Compra BOOZ Resumo de Modelo Compra_2011_02_07" xfId="190"/>
    <cellStyle name="%_LA Media Forecast 4Q08_Pyramid_201106 _Modelo de Compra BOOZ Resumo de Modelo Compra_2011_02_07 2" xfId="191"/>
    <cellStyle name="%_LA Media Forecast 4Q08_Pyramid_201106 _Modelo de Compra BOOZ Resumo de Modelo Compra_2011_02_07 2 2" xfId="192"/>
    <cellStyle name="%_LA Media Forecast 4Q08_Pyramid_201106 _Modelo de Compra BOOZ Resumo de Modelo Compra_2011_02_07 3" xfId="193"/>
    <cellStyle name="%_MI 2007-11" xfId="194"/>
    <cellStyle name="%_MI 2007-11 2" xfId="195"/>
    <cellStyle name="%_MI 2007-11 2 2" xfId="196"/>
    <cellStyle name="%_MI 2007-11 3" xfId="197"/>
    <cellStyle name="%_Operativos_v1 Enviado - 100427" xfId="198"/>
    <cellStyle name="%_Operativos_v1 Enviado - 100427 2" xfId="199"/>
    <cellStyle name="%_Operativos_v3 Enviado - 100430" xfId="200"/>
    <cellStyle name="%_Operativos_v3 Enviado - 100430 2" xfId="201"/>
    <cellStyle name="%_Orçamento_2009 (SBA e SBB)" xfId="202"/>
    <cellStyle name="%_Orçamento_2009 (SBA e SBB) 2" xfId="203"/>
    <cellStyle name="%_Orçamento_2009 (SBA e SBB) 2 2" xfId="204"/>
    <cellStyle name="%_Orçamento_2009 (SBA e SBB) 3" xfId="205"/>
    <cellStyle name="%_Orçamento_2009 (SBA e SBB)_MI 2011 pré CIT 19_01" xfId="206"/>
    <cellStyle name="%_Orçamento_2009 (SBA e SBB)_MI 2011 pré CIT 19_01 2" xfId="207"/>
    <cellStyle name="%_Orçamento_2009 (SBA e SBB)_MI 2011 pré CIT 19_01 2 2" xfId="208"/>
    <cellStyle name="%_Orçamento_2009 (SBA e SBB)_MI 2011 pré CIT 19_01 3" xfId="209"/>
    <cellStyle name="%_Orçamento_2009 (SBA e SBB)_MI 2011 préCIT 04_04" xfId="210"/>
    <cellStyle name="%_Orçamento_2009 (SBA e SBB)_MI 2011 préCIT 04_04 2" xfId="211"/>
    <cellStyle name="%_Orçamento_2009 (SBA e SBB)_MI 2011 préCIT 04_04 2 2" xfId="212"/>
    <cellStyle name="%_Orçamento_2009 (SBA e SBB)_MI 2011 préCIT 04_04 3" xfId="213"/>
    <cellStyle name="%_PA_VPT_GSM_BP_V.0902" xfId="214"/>
    <cellStyle name="%_PA_VPT_GSM_BP_V.0902 2" xfId="215"/>
    <cellStyle name="%_PA_VPT_GSM_BP_V.0902 2 2" xfId="216"/>
    <cellStyle name="%_PA_VPT_GSM_BP_V.0902 3" xfId="217"/>
    <cellStyle name="%_PE 2010-2012_SR" xfId="218"/>
    <cellStyle name="%_PE 2010-2012_SR 2" xfId="219"/>
    <cellStyle name="%_PE 2010-2012_SR 2 2" xfId="220"/>
    <cellStyle name="%_PE 2010-2012_SR 3" xfId="221"/>
    <cellStyle name="%_PE 2010-2012_SR_MI 2011 pré CIT 19_01" xfId="222"/>
    <cellStyle name="%_PE 2010-2012_SR_MI 2011 pré CIT 19_01 2" xfId="223"/>
    <cellStyle name="%_PE 2010-2012_SR_MI 2011 pré CIT 19_01 2 2" xfId="224"/>
    <cellStyle name="%_PE 2010-2012_SR_MI 2011 pré CIT 19_01 3" xfId="225"/>
    <cellStyle name="%_PE 2010-2012_SR_MI 2011 préCIT 04_04" xfId="226"/>
    <cellStyle name="%_PE 2010-2012_SR_MI 2011 préCIT 04_04 2" xfId="227"/>
    <cellStyle name="%_PE 2010-2012_SR_MI 2011 préCIT 04_04 2 2" xfId="228"/>
    <cellStyle name="%_PE 2010-2012_SR_MI 2011 préCIT 04_04 3" xfId="229"/>
    <cellStyle name="%_PE2009-2012_Acceso Fijo Criterio de Diseno de Red_v5.1" xfId="230"/>
    <cellStyle name="%_PE2009-2012_Acceso Fijo Criterio de Diseno de Red_v5.1 2" xfId="231"/>
    <cellStyle name="%_PE2009-2012_Acceso Fijo Criterio de Diseno de Red_v5.1 2 2" xfId="232"/>
    <cellStyle name="%_PE2009-2012_Acceso Fijo Criterio de Diseno de Red_v5.1 3" xfId="233"/>
    <cellStyle name="%_PE2009-2012_Acceso Fijo Criterio de Diseno de Red_v5.1_201106 _Modelo de Compra BOOZ Resumo de Modelo Compra_2011_02_07" xfId="234"/>
    <cellStyle name="%_PE2009-2012_Acceso Fijo Criterio de Diseno de Red_v5.1_201106 _Modelo de Compra BOOZ Resumo de Modelo Compra_2011_02_07 2" xfId="235"/>
    <cellStyle name="%_PE2009-2012_Acceso Fijo Criterio de Diseno de Red_v5.1_201106 _Modelo de Compra BOOZ Resumo de Modelo Compra_2011_02_07 2 2" xfId="236"/>
    <cellStyle name="%_PE2009-2012_Acceso Fijo Criterio de Diseno de Red_v5.1_201106 _Modelo de Compra BOOZ Resumo de Modelo Compra_2011_02_07 3" xfId="237"/>
    <cellStyle name="%_Plan1" xfId="238"/>
    <cellStyle name="%_Plan1 2" xfId="239"/>
    <cellStyle name="%_Plan1 2 2" xfId="240"/>
    <cellStyle name="%_Plan1 3" xfId="241"/>
    <cellStyle name="%_PTN_Backhaul_Planillas de cotización_V23" xfId="242"/>
    <cellStyle name="%_PTN_Backhaul_Planillas de cotización_V32" xfId="243"/>
    <cellStyle name="%_PTN_Backhaul_Planillas de cotización_V33" xfId="244"/>
    <cellStyle name="%_PTN_Backhaul_Planillas de cotización_V7" xfId="245"/>
    <cellStyle name="%_Ranking Estações " xfId="8"/>
    <cellStyle name="%_Ranking Estações v2 " xfId="9"/>
    <cellStyle name="%_Ranking Estações V2-27-04- RK1 - teste 3" xfId="10"/>
    <cellStyle name="%_Ranking Estações V2-27-04- RK1 - teste 4" xfId="11"/>
    <cellStyle name="%_Ranking Estações V2-27-04- RK1 - teste 4 - TESTE ERRO - COR DADOS" xfId="12"/>
    <cellStyle name="%_Ranking Estações WS_05_2010" xfId="13"/>
    <cellStyle name="%_SPR - Resumos IdG - FTHL RL - 100323" xfId="246"/>
    <cellStyle name="%_SPR - Resumos IdG - FTHL RL - 100323 2" xfId="247"/>
    <cellStyle name="(4) STM-1 (LECT)_x000d__x000a_PL-4579-M-039-99_x000d__x000a_FALTA APE" xfId="248"/>
    <cellStyle name="(4) STM-1 (LECT)_x000d__x000a_PL-4579-M-039-99_x000d__x000a_FALTA APE 2" xfId="249"/>
    <cellStyle name="******************************************" xfId="250"/>
    <cellStyle name="****************************************** 2" xfId="251"/>
    <cellStyle name="****************************************** 2 2" xfId="252"/>
    <cellStyle name="****************************************** 3" xfId="253"/>
    <cellStyle name="?_x0001__x0001_ ?§?Ð_x0002_????g_x0017_??f_x0006__x0010_?????ÿÿÿÿÿÿÿÿÿÿÿÿÿÿÿ" xfId="254"/>
    <cellStyle name="?_x0001__x0001_ ?§?Ð_x0002_????g_x0017_??f_x0006__x0010_?????ÿÿÿÿÿÿÿÿÿÿÿÿÿÿÿ 2" xfId="255"/>
    <cellStyle name="??" xfId="256"/>
    <cellStyle name="?? [0.00]_? ? 1" xfId="257"/>
    <cellStyle name="?? 2" xfId="258"/>
    <cellStyle name="_x0007__x0005_?_x0001_???  ??Ì_x0007__x0003_?_x0001_???  ??Ë_x0007__x000c_?_x0001_???  ??Í_x0007__x0001_?_x0001_???  ??Í_x0007_ ?_x0001_???  ??_x000a_GP 2954/98?à?¥?????_x0002_ ??_x0004__x0001__x0004_?Í_x0007__x0002_?_x0001_???  ??Í_x0007__x0003_?_x0001_???  ??Í_x0007__x0005_?_x0001_???  ??Í_x0007__x0008_?_x0001_???  ??Í_x0007__x000b_?_x0001_???  ??\_x000e_0?_x0004_?¥??!??_x0005_?_x0003_?_x0004_?¥??????????????????????_x0003__x0008_???_x0008_?ì?¥?_x0003_???_x0002_ ?" xfId="259"/>
    <cellStyle name="_x0007__x0005_?_x0001_???  ??Ì_x0007__x0003_?_x0001_???  ??Ë_x0007__x000c_?_x0001_???  ??Í_x0007__x0001_?_x0001_???  ??Í_x0007_ ?_x0001_???  ??_x000a_GP 2954/98?à?¥?????_x0002_ ??_x0004__x0001__x0004_?Í_x0007__x0002_?_x0001_???  ??Í_x0007__x0003_?_x0001_???  ??Í_x0007__x0005_?_x0001_???  ??Í_x0007__x0008_?_x0001_???  ??Í_x0007__x000b_?_x0001_???  ??\_x000e_0?_x0004_?¥??!??_x0005_?_x0003_?_x0004_?¥??????????????????????_x0003__x0008_???_x0008_?ì?¥?_x0003_???_x0002_ ? 2" xfId="260"/>
    <cellStyle name="???? [0.00]_laroux" xfId="261"/>
    <cellStyle name="????_laroux" xfId="262"/>
    <cellStyle name="??_? ? 1" xfId="263"/>
    <cellStyle name="?Q\?1@" xfId="264"/>
    <cellStyle name="?Q\?1@ 2" xfId="265"/>
    <cellStyle name="?Q\?1@ 2 2" xfId="266"/>
    <cellStyle name="?Q\?1@ 3" xfId="267"/>
    <cellStyle name="_~0352750" xfId="268"/>
    <cellStyle name="_~0352750 2" xfId="269"/>
    <cellStyle name="_~0648568" xfId="270"/>
    <cellStyle name="_~0648568 2" xfId="271"/>
    <cellStyle name="_~0648568 2 2" xfId="272"/>
    <cellStyle name="_~0648568 3" xfId="273"/>
    <cellStyle name="_~0648568_Capex" xfId="274"/>
    <cellStyle name="_~0648568_Capex 2" xfId="275"/>
    <cellStyle name="_~0648568_Capex 2 2" xfId="276"/>
    <cellStyle name="_~0648568_Capex 3" xfId="277"/>
    <cellStyle name="_~0648568_Capex_MI 2011 pré CIT 19_01" xfId="278"/>
    <cellStyle name="_~0648568_Capex_MI 2011 pré CIT 19_01 2" xfId="279"/>
    <cellStyle name="_~0648568_Capex_MI 2011 pré CIT 19_01 2 2" xfId="280"/>
    <cellStyle name="_~0648568_Capex_MI 2011 pré CIT 19_01 3" xfId="281"/>
    <cellStyle name="_~0648568_Capex_MI 2011 préCIT 04_04" xfId="282"/>
    <cellStyle name="_~0648568_Capex_MI 2011 préCIT 04_04 2" xfId="283"/>
    <cellStyle name="_~0648568_Capex_MI 2011 préCIT 04_04 2 2" xfId="284"/>
    <cellStyle name="_~0648568_Capex_MI 2011 préCIT 04_04 3" xfId="285"/>
    <cellStyle name="_~4143844" xfId="286"/>
    <cellStyle name="_~4143844 2" xfId="287"/>
    <cellStyle name="_~6942879" xfId="288"/>
    <cellStyle name="_~6942879 2" xfId="289"/>
    <cellStyle name="_~8040982" xfId="290"/>
    <cellStyle name="_~8040982 2" xfId="291"/>
    <cellStyle name="_~8040982_Capex" xfId="292"/>
    <cellStyle name="_~8040982_Capex 2" xfId="293"/>
    <cellStyle name="_~8040982_Capex 2 2" xfId="294"/>
    <cellStyle name="_~8040982_Capex 3" xfId="295"/>
    <cellStyle name="_~8040982_Capex_MI 2011 pré CIT 19_01" xfId="296"/>
    <cellStyle name="_~8040982_Capex_MI 2011 pré CIT 19_01 2" xfId="297"/>
    <cellStyle name="_~8040982_Capex_MI 2011 pré CIT 19_01 2 2" xfId="298"/>
    <cellStyle name="_~8040982_Capex_MI 2011 pré CIT 19_01 3" xfId="299"/>
    <cellStyle name="_~8040982_Capex_MI 2011 préCIT 04_04" xfId="300"/>
    <cellStyle name="_~8040982_Capex_MI 2011 préCIT 04_04 2" xfId="301"/>
    <cellStyle name="_~8040982_Capex_MI 2011 préCIT 04_04 2 2" xfId="302"/>
    <cellStyle name="_~8040982_Capex_MI 2011 préCIT 04_04 3" xfId="303"/>
    <cellStyle name="_~8152062" xfId="304"/>
    <cellStyle name="_~8152062 2" xfId="305"/>
    <cellStyle name="_~9170705" xfId="306"/>
    <cellStyle name="_~9170705 2" xfId="307"/>
    <cellStyle name="_00.Informe_2ºt - Relatorio Saída" xfId="308"/>
    <cellStyle name="_00.Informe_2ºt - Relatorio Saída 2" xfId="309"/>
    <cellStyle name="_00.Informe_2ºt - Relatorio Saída 2 2" xfId="310"/>
    <cellStyle name="_00.Informe_2ºt - Relatorio Saída 3" xfId="311"/>
    <cellStyle name="_00.Informe_2ºt - Relatorio Saída_201106 _Modelo de Compra BOOZ Resumo de Modelo Compra_2011_02_07" xfId="312"/>
    <cellStyle name="_00.Informe_2ºt - Relatorio Saída_201106 _Modelo de Compra BOOZ Resumo de Modelo Compra_2011_02_07 2" xfId="313"/>
    <cellStyle name="_00.Informe_2ºt - Relatorio Saída_201106 _Modelo de Compra BOOZ Resumo de Modelo Compra_2011_02_07 2 2" xfId="314"/>
    <cellStyle name="_00.Informe_2ºt - Relatorio Saída_201106 _Modelo de Compra BOOZ Resumo de Modelo Compra_2011_02_07 3" xfId="315"/>
    <cellStyle name="_01 Estimación Resultados BRA 2Q_Abr_Jun09" xfId="316"/>
    <cellStyle name="_01 Estimación Resultados BRA 2Q_Abr_Jun09 2" xfId="317"/>
    <cellStyle name="_03 - Instrução 371 da TCO de 2005 v 23-01-06" xfId="318"/>
    <cellStyle name="_03 - Instrução 371 da TCO de 2005 v 23-01-06 2" xfId="319"/>
    <cellStyle name="_03 -Instrução 371 da TC de 2005 v 23-01-06" xfId="320"/>
    <cellStyle name="_03 -Instrução 371 da TC de 2005 v 23-01-06 2" xfId="321"/>
    <cellStyle name="_03.CALA06000004A1- Tabla III Servicios-Brazil_v1-value" xfId="322"/>
    <cellStyle name="_03.CALA06000004A1- Tabla III Servicios-Brazil_v1-value 2" xfId="323"/>
    <cellStyle name="_03.CALA06000004A1- Tabla III Servicios-Brazil_v1-value 2 2" xfId="324"/>
    <cellStyle name="_03.CALA06000004A1- Tabla III Servicios-Brazil_v1-value 3" xfId="325"/>
    <cellStyle name="_03.CALA06000004A1- Tabla III Servicios-Brazil_v1-value_03-Anexo II - Planillas de cotizacion - v37" xfId="326"/>
    <cellStyle name="_03.CALA06000004A1- Tabla III Servicios-Brazil_v1-value_03-Anexo II - Planillas de cotizacion - v37_PTN_Backhaul_Planillas de cotización_V23" xfId="327"/>
    <cellStyle name="_03.CALA06000004A1- Tabla III Servicios-Brazil_v1-value_03-Anexo II - Planillas de cotizacion - v37_PTN_Backhaul_Planillas de cotización_V32" xfId="328"/>
    <cellStyle name="_03.CALA06000004A1- Tabla III Servicios-Brazil_v1-value_03-Anexo II - Planillas de cotizacion - v37_PTN_Backhaul_Planillas de cotización_V33" xfId="329"/>
    <cellStyle name="_03.CALA06000004A1- Tabla III Servicios-Brazil_v1-value_03-Anexo II - Planillas de cotizacion - v37_PTN_Backhaul_Planillas de cotización_V7" xfId="330"/>
    <cellStyle name="_03.CALA06000004A1- Tabla III Servicios-Brazil_v1-value_201106 _Modelo de Compra BOOZ Resumo de Modelo Compra_2011_02_07" xfId="331"/>
    <cellStyle name="_03.CALA06000004A1- Tabla III Servicios-Brazil_v1-value_201106 _Modelo de Compra BOOZ Resumo de Modelo Compra_2011_02_07 2" xfId="332"/>
    <cellStyle name="_03.CALA06000004A1- Tabla III Servicios-Brazil_v1-value_201106 _Modelo de Compra BOOZ Resumo de Modelo Compra_2011_02_07 2 2" xfId="333"/>
    <cellStyle name="_03.CALA06000004A1- Tabla III Servicios-Brazil_v1-value_201106 _Modelo de Compra BOOZ Resumo de Modelo Compra_2011_02_07 3" xfId="334"/>
    <cellStyle name="_03.CALA06000004A1- Tabla III Servicios-Brazil_v1-value_Anexo III Planilla modelo de cotización v17" xfId="335"/>
    <cellStyle name="_03.CALA06000004A1- Tabla III Servicios-Brazil_v1-value_Anexo III Planilla modelo de cotización v17 2" xfId="336"/>
    <cellStyle name="_03.CALA06000004A1- Tabla III Servicios-Brazil_v1-value_Anexo III Planilla modelo de cotización v17 2 2" xfId="337"/>
    <cellStyle name="_03.CALA06000004A1- Tabla III Servicios-Brazil_v1-value_Anexo III Planilla modelo de cotización v17 3" xfId="338"/>
    <cellStyle name="_03.CALA06000004A1- Tabla III Servicios-Brazil_v1-value_Anexo III Planilla modelo de cotización v17_201106 _Modelo de Compra BOOZ Resumo de Modelo Compra_2011_02_07" xfId="339"/>
    <cellStyle name="_03.CALA06000004A1- Tabla III Servicios-Brazil_v1-value_Anexo III Planilla modelo de cotización v17_201106 _Modelo de Compra BOOZ Resumo de Modelo Compra_2011_02_07 2" xfId="340"/>
    <cellStyle name="_03.CALA06000004A1- Tabla III Servicios-Brazil_v1-value_Anexo III Planilla modelo de cotización v17_201106 _Modelo de Compra BOOZ Resumo de Modelo Compra_2011_02_07 2 2" xfId="341"/>
    <cellStyle name="_03.CALA06000004A1- Tabla III Servicios-Brazil_v1-value_Anexo III Planilla modelo de cotización v17_201106 _Modelo de Compra BOOZ Resumo de Modelo Compra_2011_02_07 3" xfId="342"/>
    <cellStyle name="_03.CALA06000004A1- Tabla III Servicios-Brazil_v1-value_Anexo III Planilla modelo de cotización v17_Anexo III Planilla Modelo de Cotización DSLAM 2008 v18" xfId="343"/>
    <cellStyle name="_03.CALA06000004A1- Tabla III Servicios-Brazil_v1-value_Anexo III Planilla modelo de cotización v17_Anexo III Planilla Modelo de Cotización DSLAM 2008 v18 2" xfId="344"/>
    <cellStyle name="_03.CALA06000004A1- Tabla III Servicios-Brazil_v1-value_Anexo III Planilla modelo de cotización v17_Anexo III Planilla Modelo de Cotización DSLAM 2008 v18 2 2" xfId="345"/>
    <cellStyle name="_03.CALA06000004A1- Tabla III Servicios-Brazil_v1-value_Anexo III Planilla modelo de cotización v17_Anexo III Planilla Modelo de Cotización DSLAM 2008 v18 3" xfId="346"/>
    <cellStyle name="_03.CALA06000004A1- Tabla III Servicios-Brazil_v1-value_Anexo III Planilla modelo de cotización v17_Anexo III Planilla Modelo de Cotización DSLAM 2008 v18_201106 _Modelo de Compra BOOZ Resumo de Modelo Compra_2011_02_07" xfId="347"/>
    <cellStyle name="_03.CALA06000004A1- Tabla III Servicios-Brazil_v1-value_Anexo III Planilla modelo de cotización v17_Anexo III Planilla Modelo de Cotización DSLAM 2008 v18_201106 _Modelo de Compra BOOZ Resumo de Modelo Compra_2011_02_07 2" xfId="348"/>
    <cellStyle name="_03.CALA06000004A1- Tabla III Servicios-Brazil_v1-value_Anexo III Planilla modelo de cotización v17_Anexo III Planilla Modelo de Cotización DSLAM 2008 v18_201106 _Modelo de Compra BOOZ Resumo de Modelo Compra_2011_02_07 2 2" xfId="349"/>
    <cellStyle name="_03.CALA06000004A1- Tabla III Servicios-Brazil_v1-value_Anexo III Planilla modelo de cotización v17_Anexo III Planilla Modelo de Cotización DSLAM 2008 v18_201106 _Modelo de Compra BOOZ Resumo de Modelo Compra_2011_02_07 3" xfId="350"/>
    <cellStyle name="_03.CALA06000004A1- Tabla III Servicios-Brazil_v1-value_Anexo III Planilla modelo de cotización v17_Factors DSLAM 2008 20070815(Integrated)" xfId="351"/>
    <cellStyle name="_03.CALA06000004A1- Tabla III Servicios-Brazil_v1-value_Anexo III Planilla modelo de cotización v17_Factors DSLAM 2008 20070815(Integrated) 2" xfId="352"/>
    <cellStyle name="_03.CALA06000004A1- Tabla III Servicios-Brazil_v1-value_Anexo III Planilla modelo de cotización v17_Factors DSLAM 2008 20070815(Integrated) 2 2" xfId="353"/>
    <cellStyle name="_03.CALA06000004A1- Tabla III Servicios-Brazil_v1-value_Anexo III Planilla modelo de cotización v17_Factors DSLAM 2008 20070815(Integrated) 3" xfId="354"/>
    <cellStyle name="_03.CALA06000004A1- Tabla III Servicios-Brazil_v1-value_Anexo III Planilla modelo de cotización v17_Factors DSLAM 2008 20070815(Integrated)_201106 _Modelo de Compra BOOZ Resumo de Modelo Compra_2011_02_07" xfId="355"/>
    <cellStyle name="_03.CALA06000004A1- Tabla III Servicios-Brazil_v1-value_Anexo III Planilla modelo de cotización v17_Factors DSLAM 2008 20070815(Integrated)_201106 _Modelo de Compra BOOZ Resumo de Modelo Compra_2011_02_07 2" xfId="356"/>
    <cellStyle name="_03.CALA06000004A1- Tabla III Servicios-Brazil_v1-value_Anexo III Planilla modelo de cotización v17_Factors DSLAM 2008 20070815(Integrated)_201106 _Modelo de Compra BOOZ Resumo de Modelo Compra_2011_02_07 2 2" xfId="357"/>
    <cellStyle name="_03.CALA06000004A1- Tabla III Servicios-Brazil_v1-value_Anexo III Planilla modelo de cotización v17_Factors DSLAM 2008 20070815(Integrated)_201106 _Modelo de Compra BOOZ Resumo de Modelo Compra_2011_02_07 3" xfId="358"/>
    <cellStyle name="_03.CALA06000004A1- Tabla III Servicios-Brazil_v1-value_Huawei_Planilla Modelo de Cotización DSLAM 2008 v19 Val" xfId="359"/>
    <cellStyle name="_03.CALA06000004A1- Tabla III Servicios-Brazil_v1-value_Huawei_Planilla Modelo de Cotización DSLAM 2008 v19 Val 2" xfId="360"/>
    <cellStyle name="_03.CALA06000004A1- Tabla III Servicios-Brazil_v1-value_Huawei_Planilla Modelo de Cotización DSLAM 2008 v19 Val 2 2" xfId="361"/>
    <cellStyle name="_03.CALA06000004A1- Tabla III Servicios-Brazil_v1-value_Huawei_Planilla Modelo de Cotización DSLAM 2008 v19 Val 3" xfId="362"/>
    <cellStyle name="_03.CALA06000004A1- Tabla III Servicios-Brazil_v1-value_Huawei_Planilla Modelo de Cotización DSLAM 2008 v19 Val_201106 _Modelo de Compra BOOZ Resumo de Modelo Compra_2011_02_07" xfId="363"/>
    <cellStyle name="_03.CALA06000004A1- Tabla III Servicios-Brazil_v1-value_Huawei_Planilla Modelo de Cotización DSLAM 2008 v19 Val_201106 _Modelo de Compra BOOZ Resumo de Modelo Compra_2011_02_07 2" xfId="364"/>
    <cellStyle name="_03.CALA06000004A1- Tabla III Servicios-Brazil_v1-value_Huawei_Planilla Modelo de Cotización DSLAM 2008 v19 Val_201106 _Modelo de Compra BOOZ Resumo de Modelo Compra_2011_02_07 2 2" xfId="365"/>
    <cellStyle name="_03.CALA06000004A1- Tabla III Servicios-Brazil_v1-value_Huawei_Planilla Modelo de Cotización DSLAM 2008 v19 Val_201106 _Modelo de Compra BOOZ Resumo de Modelo Compra_2011_02_07 3" xfId="366"/>
    <cellStyle name="_03.CALA06000004A1- Tabla III Servicios-Brazil_v1-value_Quotation TLATAM - Metro 2009 V15" xfId="367"/>
    <cellStyle name="_03.CALA06000004A1- Tabla III Servicios-Brazil_v1-value_Quotation TLATAM - Metro 2009 V15_PTN_Backhaul_Planillas de cotización_V23" xfId="368"/>
    <cellStyle name="_03.CALA06000004A1- Tabla III Servicios-Brazil_v1-value_Quotation TLATAM - Metro 2009 V15_PTN_Backhaul_Planillas de cotización_V32" xfId="369"/>
    <cellStyle name="_03.CALA06000004A1- Tabla III Servicios-Brazil_v1-value_Quotation TLATAM - Metro 2009 V15_PTN_Backhaul_Planillas de cotización_V33" xfId="370"/>
    <cellStyle name="_03.CALA06000004A1- Tabla III Servicios-Brazil_v1-value_Quotation TLATAM - Metro 2009 V15_PTN_Backhaul_Planillas de cotización_V7" xfId="371"/>
    <cellStyle name="_03.CALA06000004A1- Tabla III Servicios-Brazil_v1-value_Quotation TLATAM - Metro 2009 V28 val" xfId="372"/>
    <cellStyle name="_03.CALA06000004A1- Tabla III Servicios-Brazil_v1-value_Quotation TLATAM - Metro 2009 V28 val_PTN_Backhaul_Planillas de cotización_V23" xfId="373"/>
    <cellStyle name="_03.CALA06000004A1- Tabla III Servicios-Brazil_v1-value_Quotation TLATAM - Metro 2009 V28 val_PTN_Backhaul_Planillas de cotización_V32" xfId="374"/>
    <cellStyle name="_03.CALA06000004A1- Tabla III Servicios-Brazil_v1-value_Quotation TLATAM - Metro 2009 V28 val_PTN_Backhaul_Planillas de cotización_V33" xfId="375"/>
    <cellStyle name="_03.CALA06000004A1- Tabla III Servicios-Brazil_v1-value_Quotation TLATAM - Metro 2009 V28 val_PTN_Backhaul_Planillas de cotización_V7" xfId="376"/>
    <cellStyle name="_03.CALA06000004A1- Tabla III Servicios-Brazil_v1-value_Tabla de servicios v2 (All) (version 1)" xfId="377"/>
    <cellStyle name="_03.CALA06000004A1- Tabla III Servicios-Brazil_v1-value_Tabla de servicios v2 (All) (version 1)_PTN_Backhaul_Planillas de cotización_V23" xfId="378"/>
    <cellStyle name="_03.CALA06000004A1- Tabla III Servicios-Brazil_v1-value_Tabla de servicios v2 (All) (version 1)_PTN_Backhaul_Planillas de cotización_V32" xfId="379"/>
    <cellStyle name="_03.CALA06000004A1- Tabla III Servicios-Brazil_v1-value_Tabla de servicios v2 (All) (version 1)_PTN_Backhaul_Planillas de cotización_V33" xfId="380"/>
    <cellStyle name="_03.CALA06000004A1- Tabla III Servicios-Brazil_v1-value_Tabla de servicios v2 (All) (version 1)_PTN_Backhaul_Planillas de cotización_V7" xfId="381"/>
    <cellStyle name="_03-Anexo II - Planillas de cotizacion-RespALU-01B" xfId="382"/>
    <cellStyle name="_04-RFO Manutenção de Campo 07 07 2008 v1" xfId="383"/>
    <cellStyle name="_04-RFO Manutenção de Campo 07 07 2008 v1_TIM Offer_v8" xfId="384"/>
    <cellStyle name="_070914 Version_0 Propuesta Capex" xfId="385"/>
    <cellStyle name="_070914 Version_0 Propuesta Capex 2" xfId="386"/>
    <cellStyle name="_070925 Version_0 Propuesta Capex" xfId="387"/>
    <cellStyle name="_070925 Version_0 Propuesta Capex 2" xfId="388"/>
    <cellStyle name="_090518 Consolidado visão PXQ_V1" xfId="389"/>
    <cellStyle name="_090518 Consolidado visão PXQ_V1 2" xfId="390"/>
    <cellStyle name="_09-25-08 FormatoPalasProp.F+M25_09_08" xfId="391"/>
    <cellStyle name="_09-25-08 FormatoPalasProp.F+M25_09_08 2" xfId="392"/>
    <cellStyle name="_1 - CRT" xfId="393"/>
    <cellStyle name="_1 - CRT 2" xfId="394"/>
    <cellStyle name="_1 - TLE" xfId="395"/>
    <cellStyle name="_1 - TLE 2" xfId="396"/>
    <cellStyle name="_1 - TSD" xfId="397"/>
    <cellStyle name="_1 - TSD 2" xfId="398"/>
    <cellStyle name="_1 - VIVO" xfId="399"/>
    <cellStyle name="_1 - VIVO 2" xfId="400"/>
    <cellStyle name="_x0007__x0005__100409 Palestra PE 2010-13_Definitivo" xfId="401"/>
    <cellStyle name="_100907 Subsegmentación" xfId="402"/>
    <cellStyle name="_100907 Subsegmentación 2" xfId="403"/>
    <cellStyle name="_11 - Capex 2010 - Seguimiento Mensual Necesidades totales - Ajustado a 845" xfId="404"/>
    <cellStyle name="_11 - Capex 2010 - Seguimiento Mensual Necesidades totales - Ajustado a 845 2" xfId="405"/>
    <cellStyle name="_11-Anexo III Planilla modelo de cotización" xfId="406"/>
    <cellStyle name="_11-Anexo III Planilla modelo de cotización 2" xfId="407"/>
    <cellStyle name="_11-Anexo III Planilla modelo de cotización 2 2" xfId="408"/>
    <cellStyle name="_11-Anexo III Planilla modelo de cotización 3" xfId="409"/>
    <cellStyle name="_11-Anexo III Planilla modelo de cotización_03-Anexo II - Planillas de cotizacion - v37" xfId="410"/>
    <cellStyle name="_11-Anexo III Planilla modelo de cotización_03-Anexo II - Planillas de cotizacion - v37_PTN_Backhaul_Planillas de cotización_V23" xfId="411"/>
    <cellStyle name="_11-Anexo III Planilla modelo de cotización_03-Anexo II - Planillas de cotizacion - v37_PTN_Backhaul_Planillas de cotización_V32" xfId="412"/>
    <cellStyle name="_11-Anexo III Planilla modelo de cotización_03-Anexo II - Planillas de cotizacion - v37_PTN_Backhaul_Planillas de cotización_V33" xfId="413"/>
    <cellStyle name="_11-Anexo III Planilla modelo de cotización_03-Anexo II - Planillas de cotizacion - v37_PTN_Backhaul_Planillas de cotización_V7" xfId="414"/>
    <cellStyle name="_11-Anexo III Planilla modelo de cotización_201106 _Modelo de Compra BOOZ Resumo de Modelo Compra_2011_02_07" xfId="415"/>
    <cellStyle name="_11-Anexo III Planilla modelo de cotización_201106 _Modelo de Compra BOOZ Resumo de Modelo Compra_2011_02_07 2" xfId="416"/>
    <cellStyle name="_11-Anexo III Planilla modelo de cotización_201106 _Modelo de Compra BOOZ Resumo de Modelo Compra_2011_02_07 2 2" xfId="417"/>
    <cellStyle name="_11-Anexo III Planilla modelo de cotización_201106 _Modelo de Compra BOOZ Resumo de Modelo Compra_2011_02_07 3" xfId="418"/>
    <cellStyle name="_11-Anexo III Planilla modelo de cotización_Anexo III Planilla modelo de cotización v17" xfId="419"/>
    <cellStyle name="_11-Anexo III Planilla modelo de cotización_Anexo III Planilla modelo de cotización v17 2" xfId="420"/>
    <cellStyle name="_11-Anexo III Planilla modelo de cotización_Anexo III Planilla modelo de cotización v17 2 2" xfId="421"/>
    <cellStyle name="_11-Anexo III Planilla modelo de cotización_Anexo III Planilla modelo de cotización v17 3" xfId="422"/>
    <cellStyle name="_11-Anexo III Planilla modelo de cotización_Anexo III Planilla modelo de cotización v17_201106 _Modelo de Compra BOOZ Resumo de Modelo Compra_2011_02_07" xfId="423"/>
    <cellStyle name="_11-Anexo III Planilla modelo de cotización_Anexo III Planilla modelo de cotización v17_201106 _Modelo de Compra BOOZ Resumo de Modelo Compra_2011_02_07 2" xfId="424"/>
    <cellStyle name="_11-Anexo III Planilla modelo de cotización_Anexo III Planilla modelo de cotización v17_201106 _Modelo de Compra BOOZ Resumo de Modelo Compra_2011_02_07 2 2" xfId="425"/>
    <cellStyle name="_11-Anexo III Planilla modelo de cotización_Anexo III Planilla modelo de cotización v17_201106 _Modelo de Compra BOOZ Resumo de Modelo Compra_2011_02_07 3" xfId="426"/>
    <cellStyle name="_11-Anexo III Planilla modelo de cotización_Anexo III Planilla modelo de cotización v17_Anexo III Planilla Modelo de Cotización DSLAM 2008 v18" xfId="427"/>
    <cellStyle name="_11-Anexo III Planilla modelo de cotización_Anexo III Planilla modelo de cotización v17_Anexo III Planilla Modelo de Cotización DSLAM 2008 v18 2" xfId="428"/>
    <cellStyle name="_11-Anexo III Planilla modelo de cotización_Anexo III Planilla modelo de cotización v17_Anexo III Planilla Modelo de Cotización DSLAM 2008 v18 2 2" xfId="429"/>
    <cellStyle name="_11-Anexo III Planilla modelo de cotización_Anexo III Planilla modelo de cotización v17_Anexo III Planilla Modelo de Cotización DSLAM 2008 v18 3" xfId="430"/>
    <cellStyle name="_11-Anexo III Planilla modelo de cotización_Anexo III Planilla modelo de cotización v17_Anexo III Planilla Modelo de Cotización DSLAM 2008 v18_201106 _Modelo de Compra BOOZ Resumo de Modelo Compra_2011_02_07" xfId="431"/>
    <cellStyle name="_11-Anexo III Planilla modelo de cotización_Anexo III Planilla modelo de cotización v17_Anexo III Planilla Modelo de Cotización DSLAM 2008 v18_201106 _Modelo de Compra BOOZ Resumo de Modelo Compra_2011_02_07 2" xfId="432"/>
    <cellStyle name="_11-Anexo III Planilla modelo de cotización_Anexo III Planilla modelo de cotización v17_Anexo III Planilla Modelo de Cotización DSLAM 2008 v18_201106 _Modelo de Compra BOOZ Resumo de Modelo Compra_2011_02_07 2 2" xfId="433"/>
    <cellStyle name="_11-Anexo III Planilla modelo de cotización_Anexo III Planilla modelo de cotización v17_Anexo III Planilla Modelo de Cotización DSLAM 2008 v18_201106 _Modelo de Compra BOOZ Resumo de Modelo Compra_2011_02_07 3" xfId="434"/>
    <cellStyle name="_11-Anexo III Planilla modelo de cotización_Anexo III Planilla modelo de cotización v17_Factors DSLAM 2008 20070815(Integrated)" xfId="435"/>
    <cellStyle name="_11-Anexo III Planilla modelo de cotización_Anexo III Planilla modelo de cotización v17_Factors DSLAM 2008 20070815(Integrated) 2" xfId="436"/>
    <cellStyle name="_11-Anexo III Planilla modelo de cotización_Anexo III Planilla modelo de cotización v17_Factors DSLAM 2008 20070815(Integrated) 2 2" xfId="437"/>
    <cellStyle name="_11-Anexo III Planilla modelo de cotización_Anexo III Planilla modelo de cotización v17_Factors DSLAM 2008 20070815(Integrated) 3" xfId="438"/>
    <cellStyle name="_11-Anexo III Planilla modelo de cotización_Anexo III Planilla modelo de cotización v17_Factors DSLAM 2008 20070815(Integrated)_201106 _Modelo de Compra BOOZ Resumo de Modelo Compra_2011_02_07" xfId="439"/>
    <cellStyle name="_11-Anexo III Planilla modelo de cotización_Anexo III Planilla modelo de cotización v17_Factors DSLAM 2008 20070815(Integrated)_201106 _Modelo de Compra BOOZ Resumo de Modelo Compra_2011_02_07 2" xfId="440"/>
    <cellStyle name="_11-Anexo III Planilla modelo de cotización_Anexo III Planilla modelo de cotización v17_Factors DSLAM 2008 20070815(Integrated)_201106 _Modelo de Compra BOOZ Resumo de Modelo Compra_2011_02_07 2 2" xfId="441"/>
    <cellStyle name="_11-Anexo III Planilla modelo de cotización_Anexo III Planilla modelo de cotización v17_Factors DSLAM 2008 20070815(Integrated)_201106 _Modelo de Compra BOOZ Resumo de Modelo Compra_2011_02_07 3" xfId="442"/>
    <cellStyle name="_11-Anexo III Planilla modelo de cotización_PTN_Backhaul_Planillas de cotización_V23" xfId="443"/>
    <cellStyle name="_11-Anexo III Planilla modelo de cotización_PTN_Backhaul_Planillas de cotización_V32" xfId="444"/>
    <cellStyle name="_11-Anexo III Planilla modelo de cotización_PTN_Backhaul_Planillas de cotización_V33" xfId="445"/>
    <cellStyle name="_11-Anexo III Planilla modelo de cotización_PTN_Backhaul_Planillas de cotización_V7" xfId="446"/>
    <cellStyle name="_11-Anexo III Planilla modelo de cotización_Quotation TLATAM - Metro 2009 V15" xfId="447"/>
    <cellStyle name="_11-Anexo III Planilla modelo de cotización_Quotation TLATAM - Metro 2009 V15_PTN_Backhaul_Planillas de cotización_V23" xfId="448"/>
    <cellStyle name="_11-Anexo III Planilla modelo de cotización_Quotation TLATAM - Metro 2009 V15_PTN_Backhaul_Planillas de cotización_V32" xfId="449"/>
    <cellStyle name="_11-Anexo III Planilla modelo de cotización_Quotation TLATAM - Metro 2009 V15_PTN_Backhaul_Planillas de cotización_V33" xfId="450"/>
    <cellStyle name="_11-Anexo III Planilla modelo de cotización_Quotation TLATAM - Metro 2009 V15_PTN_Backhaul_Planillas de cotización_V7" xfId="451"/>
    <cellStyle name="_11-Anexo III Planilla modelo de cotización_Tabla de servicios v2 (All) (version 1)" xfId="452"/>
    <cellStyle name="_11-Anexo III Planilla modelo de cotización_Tabla de servicios v2 (All) (version 1)_PTN_Backhaul_Planillas de cotización_V23" xfId="453"/>
    <cellStyle name="_11-Anexo III Planilla modelo de cotización_Tabla de servicios v2 (All) (version 1)_PTN_Backhaul_Planillas de cotización_V32" xfId="454"/>
    <cellStyle name="_11-Anexo III Planilla modelo de cotización_Tabla de servicios v2 (All) (version 1)_PTN_Backhaul_Planillas de cotización_V33" xfId="455"/>
    <cellStyle name="_11-Anexo III Planilla modelo de cotización_Tabla de servicios v2 (All) (version 1)_PTN_Backhaul_Planillas de cotización_V7" xfId="456"/>
    <cellStyle name="_12502" xfId="457"/>
    <cellStyle name="_12502 2" xfId="458"/>
    <cellStyle name="_12502 2 2" xfId="459"/>
    <cellStyle name="_12502 3" xfId="460"/>
    <cellStyle name="_12502_03-Anexo II - Planillas de cotizacion - v10" xfId="461"/>
    <cellStyle name="_12502_03-Anexo II - Planillas de cotizacion - v10_03-Anexo II - Planillas de cotizacion - v37" xfId="462"/>
    <cellStyle name="_12502_03-Anexo II - Planillas de cotizacion - v10_03-Anexo II - Planillas de cotizacion - v37_PTN_Backhaul_Planillas de cotización_V23" xfId="463"/>
    <cellStyle name="_12502_03-Anexo II - Planillas de cotizacion - v10_03-Anexo II - Planillas de cotizacion - v37_PTN_Backhaul_Planillas de cotización_V32" xfId="464"/>
    <cellStyle name="_12502_03-Anexo II - Planillas de cotizacion - v10_03-Anexo II - Planillas de cotizacion - v37_PTN_Backhaul_Planillas de cotización_V33" xfId="465"/>
    <cellStyle name="_12502_03-Anexo II - Planillas de cotizacion - v10_03-Anexo II - Planillas de cotizacion - v37_PTN_Backhaul_Planillas de cotización_V7" xfId="466"/>
    <cellStyle name="_12502_03-Anexo II - Planillas de cotizacion - v10_PTN_Backhaul_Planillas de cotización_V23" xfId="467"/>
    <cellStyle name="_12502_03-Anexo II - Planillas de cotizacion - v10_PTN_Backhaul_Planillas de cotización_V32" xfId="468"/>
    <cellStyle name="_12502_03-Anexo II - Planillas de cotizacion - v10_PTN_Backhaul_Planillas de cotización_V33" xfId="469"/>
    <cellStyle name="_12502_03-Anexo II - Planillas de cotizacion - v10_PTN_Backhaul_Planillas de cotización_V7" xfId="470"/>
    <cellStyle name="_12502_03-Anexo II - Planillas de cotizacion - v10_Quotation TLATAM - Metro 2009 V15" xfId="471"/>
    <cellStyle name="_12502_03-Anexo II - Planillas de cotizacion - v10_Quotation TLATAM - Metro 2009 V15_PTN_Backhaul_Planillas de cotización_V23" xfId="472"/>
    <cellStyle name="_12502_03-Anexo II - Planillas de cotizacion - v10_Quotation TLATAM - Metro 2009 V15_PTN_Backhaul_Planillas de cotización_V32" xfId="473"/>
    <cellStyle name="_12502_03-Anexo II - Planillas de cotizacion - v10_Quotation TLATAM - Metro 2009 V15_PTN_Backhaul_Planillas de cotización_V33" xfId="474"/>
    <cellStyle name="_12502_03-Anexo II - Planillas de cotizacion - v10_Quotation TLATAM - Metro 2009 V15_PTN_Backhaul_Planillas de cotización_V7" xfId="475"/>
    <cellStyle name="_12502_03-Anexo II - Planillas de cotizacion - v10_Tabla de servicios v2 (All) (version 1)" xfId="476"/>
    <cellStyle name="_12502_03-Anexo II - Planillas de cotizacion - v10_Tabla de servicios v2 (All) (version 1)_PTN_Backhaul_Planillas de cotización_V23" xfId="477"/>
    <cellStyle name="_12502_03-Anexo II - Planillas de cotizacion - v10_Tabla de servicios v2 (All) (version 1)_PTN_Backhaul_Planillas de cotización_V32" xfId="478"/>
    <cellStyle name="_12502_03-Anexo II - Planillas de cotizacion - v10_Tabla de servicios v2 (All) (version 1)_PTN_Backhaul_Planillas de cotización_V33" xfId="479"/>
    <cellStyle name="_12502_03-Anexo II - Planillas de cotizacion - v10_Tabla de servicios v2 (All) (version 1)_PTN_Backhaul_Planillas de cotización_V7" xfId="480"/>
    <cellStyle name="_12502_03-Anexo II - Planillas de cotizacion - v13" xfId="481"/>
    <cellStyle name="_12502_03-Anexo II - Planillas de cotizacion - v13_03-Anexo II - Planillas de cotizacion - v37" xfId="482"/>
    <cellStyle name="_12502_03-Anexo II - Planillas de cotizacion - v13_03-Anexo II - Planillas de cotizacion - v37_PTN_Backhaul_Planillas de cotización_V23" xfId="483"/>
    <cellStyle name="_12502_03-Anexo II - Planillas de cotizacion - v13_03-Anexo II - Planillas de cotizacion - v37_PTN_Backhaul_Planillas de cotización_V32" xfId="484"/>
    <cellStyle name="_12502_03-Anexo II - Planillas de cotizacion - v13_03-Anexo II - Planillas de cotizacion - v37_PTN_Backhaul_Planillas de cotización_V33" xfId="485"/>
    <cellStyle name="_12502_03-Anexo II - Planillas de cotizacion - v13_03-Anexo II - Planillas de cotizacion - v37_PTN_Backhaul_Planillas de cotización_V7" xfId="486"/>
    <cellStyle name="_12502_03-Anexo II - Planillas de cotizacion - v13_PTN_Backhaul_Planillas de cotización_V23" xfId="487"/>
    <cellStyle name="_12502_03-Anexo II - Planillas de cotizacion - v13_PTN_Backhaul_Planillas de cotización_V32" xfId="488"/>
    <cellStyle name="_12502_03-Anexo II - Planillas de cotizacion - v13_PTN_Backhaul_Planillas de cotización_V33" xfId="489"/>
    <cellStyle name="_12502_03-Anexo II - Planillas de cotizacion - v13_PTN_Backhaul_Planillas de cotización_V7" xfId="490"/>
    <cellStyle name="_12502_03-Anexo II - Planillas de cotizacion - v13_Quotation TLATAM - Metro 2009 V15" xfId="491"/>
    <cellStyle name="_12502_03-Anexo II - Planillas de cotizacion - v13_Quotation TLATAM - Metro 2009 V15_PTN_Backhaul_Planillas de cotización_V23" xfId="492"/>
    <cellStyle name="_12502_03-Anexo II - Planillas de cotizacion - v13_Quotation TLATAM - Metro 2009 V15_PTN_Backhaul_Planillas de cotización_V32" xfId="493"/>
    <cellStyle name="_12502_03-Anexo II - Planillas de cotizacion - v13_Quotation TLATAM - Metro 2009 V15_PTN_Backhaul_Planillas de cotización_V33" xfId="494"/>
    <cellStyle name="_12502_03-Anexo II - Planillas de cotizacion - v13_Quotation TLATAM - Metro 2009 V15_PTN_Backhaul_Planillas de cotización_V7" xfId="495"/>
    <cellStyle name="_12502_03-Anexo II - Planillas de cotizacion - v13_Tabla de servicios v2 (All) (version 1)" xfId="496"/>
    <cellStyle name="_12502_03-Anexo II - Planillas de cotizacion - v13_Tabla de servicios v2 (All) (version 1)_PTN_Backhaul_Planillas de cotización_V23" xfId="497"/>
    <cellStyle name="_12502_03-Anexo II - Planillas de cotizacion - v13_Tabla de servicios v2 (All) (version 1)_PTN_Backhaul_Planillas de cotización_V32" xfId="498"/>
    <cellStyle name="_12502_03-Anexo II - Planillas de cotizacion - v13_Tabla de servicios v2 (All) (version 1)_PTN_Backhaul_Planillas de cotización_V33" xfId="499"/>
    <cellStyle name="_12502_03-Anexo II - Planillas de cotizacion - v13_Tabla de servicios v2 (All) (version 1)_PTN_Backhaul_Planillas de cotización_V7" xfId="500"/>
    <cellStyle name="_12502_03-Anexo II - Planillas de cotizacion - v21" xfId="501"/>
    <cellStyle name="_12502_03-Anexo II - Planillas de cotizacion - v21_03-Anexo II - Planillas de cotizacion - v37" xfId="502"/>
    <cellStyle name="_12502_03-Anexo II - Planillas de cotizacion - v21_03-Anexo II - Planillas de cotizacion - v37_PTN_Backhaul_Planillas de cotización_V23" xfId="503"/>
    <cellStyle name="_12502_03-Anexo II - Planillas de cotizacion - v21_03-Anexo II - Planillas de cotizacion - v37_PTN_Backhaul_Planillas de cotización_V32" xfId="504"/>
    <cellStyle name="_12502_03-Anexo II - Planillas de cotizacion - v21_03-Anexo II - Planillas de cotizacion - v37_PTN_Backhaul_Planillas de cotización_V33" xfId="505"/>
    <cellStyle name="_12502_03-Anexo II - Planillas de cotizacion - v21_03-Anexo II - Planillas de cotizacion - v37_PTN_Backhaul_Planillas de cotización_V7" xfId="506"/>
    <cellStyle name="_12502_03-Anexo II - Planillas de cotizacion - v21_PTN_Backhaul_Planillas de cotización_V23" xfId="507"/>
    <cellStyle name="_12502_03-Anexo II - Planillas de cotizacion - v21_PTN_Backhaul_Planillas de cotización_V32" xfId="508"/>
    <cellStyle name="_12502_03-Anexo II - Planillas de cotizacion - v21_PTN_Backhaul_Planillas de cotización_V33" xfId="509"/>
    <cellStyle name="_12502_03-Anexo II - Planillas de cotizacion - v21_PTN_Backhaul_Planillas de cotización_V7" xfId="510"/>
    <cellStyle name="_12502_03-Anexo II - Planillas de cotizacion - v21_Quotation TLATAM - Metro 2009 V15" xfId="511"/>
    <cellStyle name="_12502_03-Anexo II - Planillas de cotizacion - v21_Quotation TLATAM - Metro 2009 V15_PTN_Backhaul_Planillas de cotización_V23" xfId="512"/>
    <cellStyle name="_12502_03-Anexo II - Planillas de cotizacion - v21_Quotation TLATAM - Metro 2009 V15_PTN_Backhaul_Planillas de cotización_V32" xfId="513"/>
    <cellStyle name="_12502_03-Anexo II - Planillas de cotizacion - v21_Quotation TLATAM - Metro 2009 V15_PTN_Backhaul_Planillas de cotización_V33" xfId="514"/>
    <cellStyle name="_12502_03-Anexo II - Planillas de cotizacion - v21_Quotation TLATAM - Metro 2009 V15_PTN_Backhaul_Planillas de cotización_V7" xfId="515"/>
    <cellStyle name="_12502_03-Anexo II - Planillas de cotizacion - v21_Tabla de servicios v2 (All) (version 1)" xfId="516"/>
    <cellStyle name="_12502_03-Anexo II - Planillas de cotizacion - v21_Tabla de servicios v2 (All) (version 1)_PTN_Backhaul_Planillas de cotización_V23" xfId="517"/>
    <cellStyle name="_12502_03-Anexo II - Planillas de cotizacion - v21_Tabla de servicios v2 (All) (version 1)_PTN_Backhaul_Planillas de cotización_V32" xfId="518"/>
    <cellStyle name="_12502_03-Anexo II - Planillas de cotizacion - v21_Tabla de servicios v2 (All) (version 1)_PTN_Backhaul_Planillas de cotización_V33" xfId="519"/>
    <cellStyle name="_12502_03-Anexo II - Planillas de cotizacion - v21_Tabla de servicios v2 (All) (version 1)_PTN_Backhaul_Planillas de cotización_V7" xfId="520"/>
    <cellStyle name="_12502_03-Anexo II - Planillas de cotizacion - v26" xfId="521"/>
    <cellStyle name="_12502_03-Anexo II - Planillas de cotizacion - v26_03-Anexo II - Planillas de cotizacion - v37" xfId="522"/>
    <cellStyle name="_12502_03-Anexo II - Planillas de cotizacion - v26_03-Anexo II - Planillas de cotizacion - v37_PTN_Backhaul_Planillas de cotización_V23" xfId="523"/>
    <cellStyle name="_12502_03-Anexo II - Planillas de cotizacion - v26_03-Anexo II - Planillas de cotizacion - v37_PTN_Backhaul_Planillas de cotización_V32" xfId="524"/>
    <cellStyle name="_12502_03-Anexo II - Planillas de cotizacion - v26_03-Anexo II - Planillas de cotizacion - v37_PTN_Backhaul_Planillas de cotización_V33" xfId="525"/>
    <cellStyle name="_12502_03-Anexo II - Planillas de cotizacion - v26_03-Anexo II - Planillas de cotizacion - v37_PTN_Backhaul_Planillas de cotización_V7" xfId="526"/>
    <cellStyle name="_12502_03-Anexo II - Planillas de cotizacion - v26_PTN_Backhaul_Planillas de cotización_V23" xfId="527"/>
    <cellStyle name="_12502_03-Anexo II - Planillas de cotizacion - v26_PTN_Backhaul_Planillas de cotización_V32" xfId="528"/>
    <cellStyle name="_12502_03-Anexo II - Planillas de cotizacion - v26_PTN_Backhaul_Planillas de cotización_V33" xfId="529"/>
    <cellStyle name="_12502_03-Anexo II - Planillas de cotizacion - v26_PTN_Backhaul_Planillas de cotización_V7" xfId="530"/>
    <cellStyle name="_12502_03-Anexo II - Planillas de cotizacion - v26_Quotation TLATAM - Metro 2009 V15" xfId="531"/>
    <cellStyle name="_12502_03-Anexo II - Planillas de cotizacion - v26_Quotation TLATAM - Metro 2009 V15_PTN_Backhaul_Planillas de cotización_V23" xfId="532"/>
    <cellStyle name="_12502_03-Anexo II - Planillas de cotizacion - v26_Quotation TLATAM - Metro 2009 V15_PTN_Backhaul_Planillas de cotización_V32" xfId="533"/>
    <cellStyle name="_12502_03-Anexo II - Planillas de cotizacion - v26_Quotation TLATAM - Metro 2009 V15_PTN_Backhaul_Planillas de cotización_V33" xfId="534"/>
    <cellStyle name="_12502_03-Anexo II - Planillas de cotizacion - v26_Quotation TLATAM - Metro 2009 V15_PTN_Backhaul_Planillas de cotización_V7" xfId="535"/>
    <cellStyle name="_12502_03-Anexo II - Planillas de cotizacion - v26_Tabla de servicios v2 (All) (version 1)" xfId="536"/>
    <cellStyle name="_12502_03-Anexo II - Planillas de cotizacion - v26_Tabla de servicios v2 (All) (version 1)_PTN_Backhaul_Planillas de cotización_V23" xfId="537"/>
    <cellStyle name="_12502_03-Anexo II - Planillas de cotizacion - v26_Tabla de servicios v2 (All) (version 1)_PTN_Backhaul_Planillas de cotización_V32" xfId="538"/>
    <cellStyle name="_12502_03-Anexo II - Planillas de cotizacion - v26_Tabla de servicios v2 (All) (version 1)_PTN_Backhaul_Planillas de cotización_V33" xfId="539"/>
    <cellStyle name="_12502_03-Anexo II - Planillas de cotizacion - v26_Tabla de servicios v2 (All) (version 1)_PTN_Backhaul_Planillas de cotización_V7" xfId="540"/>
    <cellStyle name="_12502_03-Anexo II - Planillas de cotizacion - v30" xfId="541"/>
    <cellStyle name="_12502_03-Anexo II - Planillas de cotizacion - v30_03-Anexo II - Planillas de cotizacion - v37" xfId="542"/>
    <cellStyle name="_12502_03-Anexo II - Planillas de cotizacion - v30_03-Anexo II - Planillas de cotizacion - v37_PTN_Backhaul_Planillas de cotización_V23" xfId="543"/>
    <cellStyle name="_12502_03-Anexo II - Planillas de cotizacion - v30_03-Anexo II - Planillas de cotizacion - v37_PTN_Backhaul_Planillas de cotización_V32" xfId="544"/>
    <cellStyle name="_12502_03-Anexo II - Planillas de cotizacion - v30_03-Anexo II - Planillas de cotizacion - v37_PTN_Backhaul_Planillas de cotización_V33" xfId="545"/>
    <cellStyle name="_12502_03-Anexo II - Planillas de cotizacion - v30_03-Anexo II - Planillas de cotizacion - v37_PTN_Backhaul_Planillas de cotización_V7" xfId="546"/>
    <cellStyle name="_12502_03-Anexo II - Planillas de cotizacion - v30_PTN_Backhaul_Planillas de cotización_V23" xfId="547"/>
    <cellStyle name="_12502_03-Anexo II - Planillas de cotizacion - v30_PTN_Backhaul_Planillas de cotización_V32" xfId="548"/>
    <cellStyle name="_12502_03-Anexo II - Planillas de cotizacion - v30_PTN_Backhaul_Planillas de cotización_V33" xfId="549"/>
    <cellStyle name="_12502_03-Anexo II - Planillas de cotizacion - v30_PTN_Backhaul_Planillas de cotización_V7" xfId="550"/>
    <cellStyle name="_12502_03-Anexo II - Planillas de cotizacion - v30_Quotation TLATAM - Metro 2009 V15" xfId="551"/>
    <cellStyle name="_12502_03-Anexo II - Planillas de cotizacion - v30_Quotation TLATAM - Metro 2009 V15_PTN_Backhaul_Planillas de cotización_V23" xfId="552"/>
    <cellStyle name="_12502_03-Anexo II - Planillas de cotizacion - v30_Quotation TLATAM - Metro 2009 V15_PTN_Backhaul_Planillas de cotización_V32" xfId="553"/>
    <cellStyle name="_12502_03-Anexo II - Planillas de cotizacion - v30_Quotation TLATAM - Metro 2009 V15_PTN_Backhaul_Planillas de cotización_V33" xfId="554"/>
    <cellStyle name="_12502_03-Anexo II - Planillas de cotizacion - v30_Quotation TLATAM - Metro 2009 V15_PTN_Backhaul_Planillas de cotización_V7" xfId="555"/>
    <cellStyle name="_12502_03-Anexo II - Planillas de cotizacion - v30_Tabla de servicios v2 (All) (version 1)" xfId="556"/>
    <cellStyle name="_12502_03-Anexo II - Planillas de cotizacion - v30_Tabla de servicios v2 (All) (version 1)_PTN_Backhaul_Planillas de cotización_V23" xfId="557"/>
    <cellStyle name="_12502_03-Anexo II - Planillas de cotizacion - v30_Tabla de servicios v2 (All) (version 1)_PTN_Backhaul_Planillas de cotización_V32" xfId="558"/>
    <cellStyle name="_12502_03-Anexo II - Planillas de cotizacion - v30_Tabla de servicios v2 (All) (version 1)_PTN_Backhaul_Planillas de cotización_V33" xfId="559"/>
    <cellStyle name="_12502_03-Anexo II - Planillas de cotizacion - v30_Tabla de servicios v2 (All) (version 1)_PTN_Backhaul_Planillas de cotización_V7" xfId="560"/>
    <cellStyle name="_12502_03-Anexo II - Planillas de cotizacion - v37" xfId="561"/>
    <cellStyle name="_12502_03-Anexo II - Planillas de cotizacion - v37_PTN_Backhaul_Planillas de cotización_V23" xfId="562"/>
    <cellStyle name="_12502_03-Anexo II - Planillas de cotizacion - v37_PTN_Backhaul_Planillas de cotización_V32" xfId="563"/>
    <cellStyle name="_12502_03-Anexo II - Planillas de cotizacion - v37_PTN_Backhaul_Planillas de cotización_V33" xfId="564"/>
    <cellStyle name="_12502_03-Anexo II - Planillas de cotizacion - v37_PTN_Backhaul_Planillas de cotización_V7" xfId="565"/>
    <cellStyle name="_12502_03-Anexo II - Planillas de cotizacion - V4" xfId="566"/>
    <cellStyle name="_12502_03-Anexo II - Planillas de cotizacion - V4_03-Anexo II - Planillas de cotizacion - v37" xfId="567"/>
    <cellStyle name="_12502_03-Anexo II - Planillas de cotizacion - V4_03-Anexo II - Planillas de cotizacion - v37_PTN_Backhaul_Planillas de cotización_V23" xfId="568"/>
    <cellStyle name="_12502_03-Anexo II - Planillas de cotizacion - V4_03-Anexo II - Planillas de cotizacion - v37_PTN_Backhaul_Planillas de cotización_V32" xfId="569"/>
    <cellStyle name="_12502_03-Anexo II - Planillas de cotizacion - V4_03-Anexo II - Planillas de cotizacion - v37_PTN_Backhaul_Planillas de cotización_V33" xfId="570"/>
    <cellStyle name="_12502_03-Anexo II - Planillas de cotizacion - V4_03-Anexo II - Planillas de cotizacion - v37_PTN_Backhaul_Planillas de cotización_V7" xfId="571"/>
    <cellStyle name="_12502_03-Anexo II - Planillas de cotizacion - V4_PTN_Backhaul_Planillas de cotización_V23" xfId="572"/>
    <cellStyle name="_12502_03-Anexo II - Planillas de cotizacion - V4_PTN_Backhaul_Planillas de cotización_V32" xfId="573"/>
    <cellStyle name="_12502_03-Anexo II - Planillas de cotizacion - V4_PTN_Backhaul_Planillas de cotización_V33" xfId="574"/>
    <cellStyle name="_12502_03-Anexo II - Planillas de cotizacion - V4_PTN_Backhaul_Planillas de cotización_V7" xfId="575"/>
    <cellStyle name="_12502_03-Anexo II - Planillas de cotizacion - V4_Quotation TLATAM - Metro 2009 V15" xfId="576"/>
    <cellStyle name="_12502_03-Anexo II - Planillas de cotizacion - V4_Quotation TLATAM - Metro 2009 V15_PTN_Backhaul_Planillas de cotización_V23" xfId="577"/>
    <cellStyle name="_12502_03-Anexo II - Planillas de cotizacion - V4_Quotation TLATAM - Metro 2009 V15_PTN_Backhaul_Planillas de cotización_V32" xfId="578"/>
    <cellStyle name="_12502_03-Anexo II - Planillas de cotizacion - V4_Quotation TLATAM - Metro 2009 V15_PTN_Backhaul_Planillas de cotización_V33" xfId="579"/>
    <cellStyle name="_12502_03-Anexo II - Planillas de cotizacion - V4_Quotation TLATAM - Metro 2009 V15_PTN_Backhaul_Planillas de cotización_V7" xfId="580"/>
    <cellStyle name="_12502_03-Anexo II - Planillas de cotizacion - V4_Tabla de servicios v2 (All) (version 1)" xfId="581"/>
    <cellStyle name="_12502_03-Anexo II - Planillas de cotizacion - V4_Tabla de servicios v2 (All) (version 1)_PTN_Backhaul_Planillas de cotización_V23" xfId="582"/>
    <cellStyle name="_12502_03-Anexo II - Planillas de cotizacion - V4_Tabla de servicios v2 (All) (version 1)_PTN_Backhaul_Planillas de cotización_V32" xfId="583"/>
    <cellStyle name="_12502_03-Anexo II - Planillas de cotizacion - V4_Tabla de servicios v2 (All) (version 1)_PTN_Backhaul_Planillas de cotización_V33" xfId="584"/>
    <cellStyle name="_12502_03-Anexo II - Planillas de cotizacion - V4_Tabla de servicios v2 (All) (version 1)_PTN_Backhaul_Planillas de cotización_V7" xfId="585"/>
    <cellStyle name="_12502_03-Anexo II - Planillas de cotizacion - V5" xfId="586"/>
    <cellStyle name="_12502_03-Anexo II - Planillas de cotizacion - V5_03-Anexo II - Planillas de cotizacion - v37" xfId="587"/>
    <cellStyle name="_12502_03-Anexo II - Planillas de cotizacion - V5_03-Anexo II - Planillas de cotizacion - v37_PTN_Backhaul_Planillas de cotización_V23" xfId="588"/>
    <cellStyle name="_12502_03-Anexo II - Planillas de cotizacion - V5_03-Anexo II - Planillas de cotizacion - v37_PTN_Backhaul_Planillas de cotización_V32" xfId="589"/>
    <cellStyle name="_12502_03-Anexo II - Planillas de cotizacion - V5_03-Anexo II - Planillas de cotizacion - v37_PTN_Backhaul_Planillas de cotización_V33" xfId="590"/>
    <cellStyle name="_12502_03-Anexo II - Planillas de cotizacion - V5_03-Anexo II - Planillas de cotizacion - v37_PTN_Backhaul_Planillas de cotización_V7" xfId="591"/>
    <cellStyle name="_12502_03-Anexo II - Planillas de cotizacion - V5_PTN_Backhaul_Planillas de cotización_V23" xfId="592"/>
    <cellStyle name="_12502_03-Anexo II - Planillas de cotizacion - V5_PTN_Backhaul_Planillas de cotización_V32" xfId="593"/>
    <cellStyle name="_12502_03-Anexo II - Planillas de cotizacion - V5_PTN_Backhaul_Planillas de cotización_V33" xfId="594"/>
    <cellStyle name="_12502_03-Anexo II - Planillas de cotizacion - V5_PTN_Backhaul_Planillas de cotización_V7" xfId="595"/>
    <cellStyle name="_12502_03-Anexo II - Planillas de cotizacion - V5_Quotation TLATAM - Metro 2009 V15" xfId="596"/>
    <cellStyle name="_12502_03-Anexo II - Planillas de cotizacion - V5_Quotation TLATAM - Metro 2009 V15_PTN_Backhaul_Planillas de cotización_V23" xfId="597"/>
    <cellStyle name="_12502_03-Anexo II - Planillas de cotizacion - V5_Quotation TLATAM - Metro 2009 V15_PTN_Backhaul_Planillas de cotización_V32" xfId="598"/>
    <cellStyle name="_12502_03-Anexo II - Planillas de cotizacion - V5_Quotation TLATAM - Metro 2009 V15_PTN_Backhaul_Planillas de cotización_V33" xfId="599"/>
    <cellStyle name="_12502_03-Anexo II - Planillas de cotizacion - V5_Quotation TLATAM - Metro 2009 V15_PTN_Backhaul_Planillas de cotización_V7" xfId="600"/>
    <cellStyle name="_12502_03-Anexo II - Planillas de cotizacion - V5_Tabla de servicios v2 (All) (version 1)" xfId="601"/>
    <cellStyle name="_12502_03-Anexo II - Planillas de cotizacion - V5_Tabla de servicios v2 (All) (version 1)_PTN_Backhaul_Planillas de cotización_V23" xfId="602"/>
    <cellStyle name="_12502_03-Anexo II - Planillas de cotizacion - V5_Tabla de servicios v2 (All) (version 1)_PTN_Backhaul_Planillas de cotización_V32" xfId="603"/>
    <cellStyle name="_12502_03-Anexo II - Planillas de cotizacion - V5_Tabla de servicios v2 (All) (version 1)_PTN_Backhaul_Planillas de cotización_V33" xfId="604"/>
    <cellStyle name="_12502_03-Anexo II - Planillas de cotizacion - V5_Tabla de servicios v2 (All) (version 1)_PTN_Backhaul_Planillas de cotización_V7" xfId="605"/>
    <cellStyle name="_12502_201106 _Modelo de Compra BOOZ Resumo de Modelo Compra_2011_02_07" xfId="606"/>
    <cellStyle name="_12502_201106 _Modelo de Compra BOOZ Resumo de Modelo Compra_2011_02_07 2" xfId="607"/>
    <cellStyle name="_12502_201106 _Modelo de Compra BOOZ Resumo de Modelo Compra_2011_02_07 2 2" xfId="608"/>
    <cellStyle name="_12502_201106 _Modelo de Compra BOOZ Resumo de Modelo Compra_2011_02_07 3" xfId="609"/>
    <cellStyle name="_12502_Anexo III Planilla Modelo de Cotización DSLAM 2008 v1" xfId="610"/>
    <cellStyle name="_12502_Anexo III Planilla Modelo de Cotización DSLAM 2008 v1 2" xfId="611"/>
    <cellStyle name="_12502_Anexo III Planilla Modelo de Cotización DSLAM 2008 v1 2 2" xfId="612"/>
    <cellStyle name="_12502_Anexo III Planilla Modelo de Cotización DSLAM 2008 v1 3" xfId="613"/>
    <cellStyle name="_12502_Anexo III Planilla Modelo de Cotización DSLAM 2008 v1_201106 _Modelo de Compra BOOZ Resumo de Modelo Compra_2011_02_07" xfId="614"/>
    <cellStyle name="_12502_Anexo III Planilla Modelo de Cotización DSLAM 2008 v1_201106 _Modelo de Compra BOOZ Resumo de Modelo Compra_2011_02_07 2" xfId="615"/>
    <cellStyle name="_12502_Anexo III Planilla Modelo de Cotización DSLAM 2008 v1_201106 _Modelo de Compra BOOZ Resumo de Modelo Compra_2011_02_07 2 2" xfId="616"/>
    <cellStyle name="_12502_Anexo III Planilla Modelo de Cotización DSLAM 2008 v1_201106 _Modelo de Compra BOOZ Resumo de Modelo Compra_2011_02_07 3" xfId="617"/>
    <cellStyle name="_12502_Anexo III Planilla Modelo de Cotización DSLAM 2008 v14" xfId="618"/>
    <cellStyle name="_12502_Anexo III Planilla Modelo de Cotización DSLAM 2008 v14 2" xfId="619"/>
    <cellStyle name="_12502_Anexo III Planilla Modelo de Cotización DSLAM 2008 v14 2 2" xfId="620"/>
    <cellStyle name="_12502_Anexo III Planilla Modelo de Cotización DSLAM 2008 v14 3" xfId="621"/>
    <cellStyle name="_12502_Anexo III Planilla Modelo de Cotización DSLAM 2008 v14_201106 _Modelo de Compra BOOZ Resumo de Modelo Compra_2011_02_07" xfId="622"/>
    <cellStyle name="_12502_Anexo III Planilla Modelo de Cotización DSLAM 2008 v14_201106 _Modelo de Compra BOOZ Resumo de Modelo Compra_2011_02_07 2" xfId="623"/>
    <cellStyle name="_12502_Anexo III Planilla Modelo de Cotización DSLAM 2008 v14_201106 _Modelo de Compra BOOZ Resumo de Modelo Compra_2011_02_07 2 2" xfId="624"/>
    <cellStyle name="_12502_Anexo III Planilla Modelo de Cotización DSLAM 2008 v14_201106 _Modelo de Compra BOOZ Resumo de Modelo Compra_2011_02_07 3" xfId="625"/>
    <cellStyle name="_12502_Anexo III Planilla Modelo de Cotización DSLAM 2008 v18" xfId="626"/>
    <cellStyle name="_12502_Anexo III Planilla Modelo de Cotización DSLAM 2008 v18 2" xfId="627"/>
    <cellStyle name="_12502_Anexo III Planilla Modelo de Cotización DSLAM 2008 v18 2 2" xfId="628"/>
    <cellStyle name="_12502_Anexo III Planilla Modelo de Cotización DSLAM 2008 v18 3" xfId="629"/>
    <cellStyle name="_12502_Anexo III Planilla Modelo de Cotización DSLAM 2008 v18_201106 _Modelo de Compra BOOZ Resumo de Modelo Compra_2011_02_07" xfId="630"/>
    <cellStyle name="_12502_Anexo III Planilla Modelo de Cotización DSLAM 2008 v18_201106 _Modelo de Compra BOOZ Resumo de Modelo Compra_2011_02_07 2" xfId="631"/>
    <cellStyle name="_12502_Anexo III Planilla Modelo de Cotización DSLAM 2008 v18_201106 _Modelo de Compra BOOZ Resumo de Modelo Compra_2011_02_07 2 2" xfId="632"/>
    <cellStyle name="_12502_Anexo III Planilla Modelo de Cotización DSLAM 2008 v18_201106 _Modelo de Compra BOOZ Resumo de Modelo Compra_2011_02_07 3" xfId="633"/>
    <cellStyle name="_12502_Anexo III Planilla Modelo de Cotización DSLAM 2008 v8" xfId="634"/>
    <cellStyle name="_12502_Anexo III Planilla Modelo de Cotización DSLAM 2008 v8 2" xfId="635"/>
    <cellStyle name="_12502_Anexo III Planilla Modelo de Cotización DSLAM 2008 v8 2 2" xfId="636"/>
    <cellStyle name="_12502_Anexo III Planilla Modelo de Cotización DSLAM 2008 v8 3" xfId="637"/>
    <cellStyle name="_12502_Anexo III Planilla Modelo de Cotización DSLAM 2008 v8_201106 _Modelo de Compra BOOZ Resumo de Modelo Compra_2011_02_07" xfId="638"/>
    <cellStyle name="_12502_Anexo III Planilla Modelo de Cotización DSLAM 2008 v8_201106 _Modelo de Compra BOOZ Resumo de Modelo Compra_2011_02_07 2" xfId="639"/>
    <cellStyle name="_12502_Anexo III Planilla Modelo de Cotización DSLAM 2008 v8_201106 _Modelo de Compra BOOZ Resumo de Modelo Compra_2011_02_07 2 2" xfId="640"/>
    <cellStyle name="_12502_Anexo III Planilla Modelo de Cotización DSLAM 2008 v8_201106 _Modelo de Compra BOOZ Resumo de Modelo Compra_2011_02_07 3" xfId="641"/>
    <cellStyle name="_12502_Anexo III Planilla modelo de cotización v17" xfId="642"/>
    <cellStyle name="_12502_Anexo III Planilla modelo de cotización v17 2" xfId="643"/>
    <cellStyle name="_12502_Anexo III Planilla modelo de cotización v17 2 2" xfId="644"/>
    <cellStyle name="_12502_Anexo III Planilla modelo de cotización v17 3" xfId="645"/>
    <cellStyle name="_12502_Anexo III Planilla modelo de cotización v17_201106 _Modelo de Compra BOOZ Resumo de Modelo Compra_2011_02_07" xfId="646"/>
    <cellStyle name="_12502_Anexo III Planilla modelo de cotización v17_201106 _Modelo de Compra BOOZ Resumo de Modelo Compra_2011_02_07 2" xfId="647"/>
    <cellStyle name="_12502_Anexo III Planilla modelo de cotización v17_201106 _Modelo de Compra BOOZ Resumo de Modelo Compra_2011_02_07 2 2" xfId="648"/>
    <cellStyle name="_12502_Anexo III Planilla modelo de cotización v17_201106 _Modelo de Compra BOOZ Resumo de Modelo Compra_2011_02_07 3" xfId="649"/>
    <cellStyle name="_12502_Factors DSLAM 2008 20070815(Integrated)" xfId="650"/>
    <cellStyle name="_12502_Factors DSLAM 2008 20070815(Integrated) 2" xfId="651"/>
    <cellStyle name="_12502_Factors DSLAM 2008 20070815(Integrated) 2 2" xfId="652"/>
    <cellStyle name="_12502_Factors DSLAM 2008 20070815(Integrated) 3" xfId="653"/>
    <cellStyle name="_12502_Factors DSLAM 2008 20070815(Integrated)_201106 _Modelo de Compra BOOZ Resumo de Modelo Compra_2011_02_07" xfId="654"/>
    <cellStyle name="_12502_Factors DSLAM 2008 20070815(Integrated)_201106 _Modelo de Compra BOOZ Resumo de Modelo Compra_2011_02_07 2" xfId="655"/>
    <cellStyle name="_12502_Factors DSLAM 2008 20070815(Integrated)_201106 _Modelo de Compra BOOZ Resumo de Modelo Compra_2011_02_07 2 2" xfId="656"/>
    <cellStyle name="_12502_Factors DSLAM 2008 20070815(Integrated)_201106 _Modelo de Compra BOOZ Resumo de Modelo Compra_2011_02_07 3" xfId="657"/>
    <cellStyle name="_12502_Huawei Target" xfId="658"/>
    <cellStyle name="_12502_Huawei Target 2" xfId="659"/>
    <cellStyle name="_12502_Huawei Target 2 2" xfId="660"/>
    <cellStyle name="_12502_Huawei Target 3" xfId="661"/>
    <cellStyle name="_12502_Huawei Target v1" xfId="662"/>
    <cellStyle name="_12502_Huawei Target v1 2" xfId="663"/>
    <cellStyle name="_12502_Huawei Target v1 2 2" xfId="664"/>
    <cellStyle name="_12502_Huawei Target v1 3" xfId="665"/>
    <cellStyle name="_12502_Huawei Target v1_201106 _Modelo de Compra BOOZ Resumo de Modelo Compra_2011_02_07" xfId="666"/>
    <cellStyle name="_12502_Huawei Target v1_201106 _Modelo de Compra BOOZ Resumo de Modelo Compra_2011_02_07 2" xfId="667"/>
    <cellStyle name="_12502_Huawei Target v1_201106 _Modelo de Compra BOOZ Resumo de Modelo Compra_2011_02_07 2 2" xfId="668"/>
    <cellStyle name="_12502_Huawei Target v1_201106 _Modelo de Compra BOOZ Resumo de Modelo Compra_2011_02_07 3" xfId="669"/>
    <cellStyle name="_12502_Huawei Target_201106 _Modelo de Compra BOOZ Resumo de Modelo Compra_2011_02_07" xfId="670"/>
    <cellStyle name="_12502_Huawei Target_201106 _Modelo de Compra BOOZ Resumo de Modelo Compra_2011_02_07 2" xfId="671"/>
    <cellStyle name="_12502_Huawei Target_201106 _Modelo de Compra BOOZ Resumo de Modelo Compra_2011_02_07 2 2" xfId="672"/>
    <cellStyle name="_12502_Huawei Target_201106 _Modelo de Compra BOOZ Resumo de Modelo Compra_2011_02_07 3" xfId="673"/>
    <cellStyle name="_12502_LPU -Equipment_v1" xfId="674"/>
    <cellStyle name="_12502_LPU -Equipment_v1 2" xfId="675"/>
    <cellStyle name="_12502_LPU -Equipment_v1 2 2" xfId="676"/>
    <cellStyle name="_12502_LPU -Equipment_v1 3" xfId="677"/>
    <cellStyle name="_12502_LPU -Equipment_v1_201106 _Modelo de Compra BOOZ Resumo de Modelo Compra_2011_02_07" xfId="678"/>
    <cellStyle name="_12502_LPU -Equipment_v1_201106 _Modelo de Compra BOOZ Resumo de Modelo Compra_2011_02_07 2" xfId="679"/>
    <cellStyle name="_12502_LPU -Equipment_v1_201106 _Modelo de Compra BOOZ Resumo de Modelo Compra_2011_02_07 2 2" xfId="680"/>
    <cellStyle name="_12502_LPU -Equipment_v1_201106 _Modelo de Compra BOOZ Resumo de Modelo Compra_2011_02_07 3" xfId="681"/>
    <cellStyle name="_12502_LPU Service and Material all items" xfId="682"/>
    <cellStyle name="_12502_LPU Service and Material all items 2" xfId="683"/>
    <cellStyle name="_12502_LPU Service and Material all items 2 2" xfId="684"/>
    <cellStyle name="_12502_LPU Service and Material all items 3" xfId="685"/>
    <cellStyle name="_12502_LPU Service and Material all items_201106 _Modelo de Compra BOOZ Resumo de Modelo Compra_2011_02_07" xfId="686"/>
    <cellStyle name="_12502_LPU Service and Material all items_201106 _Modelo de Compra BOOZ Resumo de Modelo Compra_2011_02_07 2" xfId="687"/>
    <cellStyle name="_12502_LPU Service and Material all items_201106 _Modelo de Compra BOOZ Resumo de Modelo Compra_2011_02_07 2 2" xfId="688"/>
    <cellStyle name="_12502_LPU Service and Material all items_201106 _Modelo de Compra BOOZ Resumo de Modelo Compra_2011_02_07 3" xfId="689"/>
    <cellStyle name="_12502_LPU VIVO SDH 2006_MEM SERVIÇOS E MATERIAIS" xfId="690"/>
    <cellStyle name="_12502_LPU VIVO SDH 2006_MEM SERVIÇOS E MATERIAIS 2" xfId="691"/>
    <cellStyle name="_12502_LPU VIVO SDH 2006_MEM SERVIÇOS E MATERIAIS 2 2" xfId="692"/>
    <cellStyle name="_12502_LPU VIVO SDH 2006_MEM SERVIÇOS E MATERIAIS 3" xfId="693"/>
    <cellStyle name="_12502_LPU VIVO SDH 2006_MEM SERVIÇOS E MATERIAIS_03-Anexo II - Planillas de cotizacion - v37" xfId="694"/>
    <cellStyle name="_12502_LPU VIVO SDH 2006_MEM SERVIÇOS E MATERIAIS_03-Anexo II - Planillas de cotizacion - v37_PTN_Backhaul_Planillas de cotización_V23" xfId="695"/>
    <cellStyle name="_12502_LPU VIVO SDH 2006_MEM SERVIÇOS E MATERIAIS_03-Anexo II - Planillas de cotizacion - v37_PTN_Backhaul_Planillas de cotización_V32" xfId="696"/>
    <cellStyle name="_12502_LPU VIVO SDH 2006_MEM SERVIÇOS E MATERIAIS_03-Anexo II - Planillas de cotizacion - v37_PTN_Backhaul_Planillas de cotización_V33" xfId="697"/>
    <cellStyle name="_12502_LPU VIVO SDH 2006_MEM SERVIÇOS E MATERIAIS_03-Anexo II - Planillas de cotizacion - v37_PTN_Backhaul_Planillas de cotización_V7" xfId="698"/>
    <cellStyle name="_12502_LPU VIVO SDH 2006_MEM SERVIÇOS E MATERIAIS_201106 _Modelo de Compra BOOZ Resumo de Modelo Compra_2011_02_07" xfId="699"/>
    <cellStyle name="_12502_LPU VIVO SDH 2006_MEM SERVIÇOS E MATERIAIS_201106 _Modelo de Compra BOOZ Resumo de Modelo Compra_2011_02_07 2" xfId="700"/>
    <cellStyle name="_12502_LPU VIVO SDH 2006_MEM SERVIÇOS E MATERIAIS_201106 _Modelo de Compra BOOZ Resumo de Modelo Compra_2011_02_07 2 2" xfId="701"/>
    <cellStyle name="_12502_LPU VIVO SDH 2006_MEM SERVIÇOS E MATERIAIS_201106 _Modelo de Compra BOOZ Resumo de Modelo Compra_2011_02_07 3" xfId="702"/>
    <cellStyle name="_12502_LPU VIVO SDH 2006_MEM SERVIÇOS E MATERIAIS_Anexo III Planilla modelo de cotización v17" xfId="703"/>
    <cellStyle name="_12502_LPU VIVO SDH 2006_MEM SERVIÇOS E MATERIAIS_Anexo III Planilla modelo de cotización v17 2" xfId="704"/>
    <cellStyle name="_12502_LPU VIVO SDH 2006_MEM SERVIÇOS E MATERIAIS_Anexo III Planilla modelo de cotización v17 2 2" xfId="705"/>
    <cellStyle name="_12502_LPU VIVO SDH 2006_MEM SERVIÇOS E MATERIAIS_Anexo III Planilla modelo de cotización v17 3" xfId="706"/>
    <cellStyle name="_12502_LPU VIVO SDH 2006_MEM SERVIÇOS E MATERIAIS_Anexo III Planilla modelo de cotización v17_201106 _Modelo de Compra BOOZ Resumo de Modelo Compra_2011_02_07" xfId="707"/>
    <cellStyle name="_12502_LPU VIVO SDH 2006_MEM SERVIÇOS E MATERIAIS_Anexo III Planilla modelo de cotización v17_201106 _Modelo de Compra BOOZ Resumo de Modelo Compra_2011_02_07 2" xfId="708"/>
    <cellStyle name="_12502_LPU VIVO SDH 2006_MEM SERVIÇOS E MATERIAIS_Anexo III Planilla modelo de cotización v17_201106 _Modelo de Compra BOOZ Resumo de Modelo Compra_2011_02_07 2 2" xfId="709"/>
    <cellStyle name="_12502_LPU VIVO SDH 2006_MEM SERVIÇOS E MATERIAIS_Anexo III Planilla modelo de cotización v17_201106 _Modelo de Compra BOOZ Resumo de Modelo Compra_2011_02_07 3" xfId="710"/>
    <cellStyle name="_12502_LPU VIVO SDH 2006_MEM SERVIÇOS E MATERIAIS_Anexo III Planilla modelo de cotización v17_Anexo III Planilla Modelo de Cotización DSLAM 2008 v18" xfId="711"/>
    <cellStyle name="_12502_LPU VIVO SDH 2006_MEM SERVIÇOS E MATERIAIS_Anexo III Planilla modelo de cotización v17_Anexo III Planilla Modelo de Cotización DSLAM 2008 v18 2" xfId="712"/>
    <cellStyle name="_12502_LPU VIVO SDH 2006_MEM SERVIÇOS E MATERIAIS_Anexo III Planilla modelo de cotización v17_Anexo III Planilla Modelo de Cotización DSLAM 2008 v18 2 2" xfId="713"/>
    <cellStyle name="_12502_LPU VIVO SDH 2006_MEM SERVIÇOS E MATERIAIS_Anexo III Planilla modelo de cotización v17_Anexo III Planilla Modelo de Cotización DSLAM 2008 v18 3" xfId="714"/>
    <cellStyle name="_12502_LPU VIVO SDH 2006_MEM SERVIÇOS E MATERIAIS_Anexo III Planilla modelo de cotización v17_Anexo III Planilla Modelo de Cotización DSLAM 2008 v18_201106 _Modelo de Compra BOOZ Resumo de Modelo Compra_2011_02_07" xfId="715"/>
    <cellStyle name="_12502_LPU VIVO SDH 2006_MEM SERVIÇOS E MATERIAIS_Anexo III Planilla modelo de cotización v17_Anexo III Planilla Modelo de Cotización DSLAM 2008 v18_201106 _Modelo de Compra BOOZ Resumo de Modelo Compra_2011_02_07 2" xfId="716"/>
    <cellStyle name="_12502_LPU VIVO SDH 2006_MEM SERVIÇOS E MATERIAIS_Anexo III Planilla modelo de cotización v17_Anexo III Planilla Modelo de Cotización DSLAM 2008 v18_201106 _Modelo de Compra BOOZ Resumo de Modelo Compra_2011_02_07 2 2" xfId="717"/>
    <cellStyle name="_12502_LPU VIVO SDH 2006_MEM SERVIÇOS E MATERIAIS_Anexo III Planilla modelo de cotización v17_Anexo III Planilla Modelo de Cotización DSLAM 2008 v18_201106 _Modelo de Compra BOOZ Resumo de Modelo Compra_2011_02_07 3" xfId="718"/>
    <cellStyle name="_12502_LPU VIVO SDH 2006_MEM SERVIÇOS E MATERIAIS_Anexo III Planilla modelo de cotización v17_Factors DSLAM 2008 20070815(Integrated)" xfId="719"/>
    <cellStyle name="_12502_LPU VIVO SDH 2006_MEM SERVIÇOS E MATERIAIS_Anexo III Planilla modelo de cotización v17_Factors DSLAM 2008 20070815(Integrated) 2" xfId="720"/>
    <cellStyle name="_12502_LPU VIVO SDH 2006_MEM SERVIÇOS E MATERIAIS_Anexo III Planilla modelo de cotización v17_Factors DSLAM 2008 20070815(Integrated) 2 2" xfId="721"/>
    <cellStyle name="_12502_LPU VIVO SDH 2006_MEM SERVIÇOS E MATERIAIS_Anexo III Planilla modelo de cotización v17_Factors DSLAM 2008 20070815(Integrated) 3" xfId="722"/>
    <cellStyle name="_12502_LPU VIVO SDH 2006_MEM SERVIÇOS E MATERIAIS_Anexo III Planilla modelo de cotización v17_Factors DSLAM 2008 20070815(Integrated)_201106 _Modelo de Compra BOOZ Resumo de Modelo Compra_2011_02_07" xfId="723"/>
    <cellStyle name="_12502_LPU VIVO SDH 2006_MEM SERVIÇOS E MATERIAIS_Anexo III Planilla modelo de cotización v17_Factors DSLAM 2008 20070815(Integrated)_201106 _Modelo de Compra BOOZ Resumo de Modelo Compra_2011_02_07 2" xfId="724"/>
    <cellStyle name="_12502_LPU VIVO SDH 2006_MEM SERVIÇOS E MATERIAIS_Anexo III Planilla modelo de cotización v17_Factors DSLAM 2008 20070815(Integrated)_201106 _Modelo de Compra BOOZ Resumo de Modelo Compra_2011_02_07 2 2" xfId="725"/>
    <cellStyle name="_12502_LPU VIVO SDH 2006_MEM SERVIÇOS E MATERIAIS_Anexo III Planilla modelo de cotización v17_Factors DSLAM 2008 20070815(Integrated)_201106 _Modelo de Compra BOOZ Resumo de Modelo Compra_2011_02_07 3" xfId="726"/>
    <cellStyle name="_12502_LPU VIVO SDH 2006_MEM SERVIÇOS E MATERIAIS_PTN_Backhaul_Planillas de cotización_V23" xfId="727"/>
    <cellStyle name="_12502_LPU VIVO SDH 2006_MEM SERVIÇOS E MATERIAIS_PTN_Backhaul_Planillas de cotización_V32" xfId="728"/>
    <cellStyle name="_12502_LPU VIVO SDH 2006_MEM SERVIÇOS E MATERIAIS_PTN_Backhaul_Planillas de cotización_V33" xfId="729"/>
    <cellStyle name="_12502_LPU VIVO SDH 2006_MEM SERVIÇOS E MATERIAIS_PTN_Backhaul_Planillas de cotización_V7" xfId="730"/>
    <cellStyle name="_12502_LPU VIVO SDH 2006_MEM SERVIÇOS E MATERIAIS_Quotation TLATAM - Metro 2009 V15" xfId="731"/>
    <cellStyle name="_12502_LPU VIVO SDH 2006_MEM SERVIÇOS E MATERIAIS_Quotation TLATAM - Metro 2009 V15_PTN_Backhaul_Planillas de cotización_V23" xfId="732"/>
    <cellStyle name="_12502_LPU VIVO SDH 2006_MEM SERVIÇOS E MATERIAIS_Quotation TLATAM - Metro 2009 V15_PTN_Backhaul_Planillas de cotización_V32" xfId="733"/>
    <cellStyle name="_12502_LPU VIVO SDH 2006_MEM SERVIÇOS E MATERIAIS_Quotation TLATAM - Metro 2009 V15_PTN_Backhaul_Planillas de cotización_V33" xfId="734"/>
    <cellStyle name="_12502_LPU VIVO SDH 2006_MEM SERVIÇOS E MATERIAIS_Quotation TLATAM - Metro 2009 V15_PTN_Backhaul_Planillas de cotización_V7" xfId="735"/>
    <cellStyle name="_12502_LPU VIVO SDH 2006_MEM SERVIÇOS E MATERIAIS_Support Services_v3_final (2007)" xfId="736"/>
    <cellStyle name="_12502_LPU VIVO SDH 2006_MEM SERVIÇOS E MATERIAIS_Support Services_v3_final (2007) 2" xfId="737"/>
    <cellStyle name="_12502_LPU VIVO SDH 2006_MEM SERVIÇOS E MATERIAIS_Support Services_v3_final (2007) 2 2" xfId="738"/>
    <cellStyle name="_12502_LPU VIVO SDH 2006_MEM SERVIÇOS E MATERIAIS_Support Services_v3_final (2007) 3" xfId="739"/>
    <cellStyle name="_12502_LPU VIVO SDH 2006_MEM SERVIÇOS E MATERIAIS_Support Services_v3_final (2007)_201106 _Modelo de Compra BOOZ Resumo de Modelo Compra_2011_02_07" xfId="740"/>
    <cellStyle name="_12502_LPU VIVO SDH 2006_MEM SERVIÇOS E MATERIAIS_Support Services_v3_final (2007)_201106 _Modelo de Compra BOOZ Resumo de Modelo Compra_2011_02_07 2" xfId="741"/>
    <cellStyle name="_12502_LPU VIVO SDH 2006_MEM SERVIÇOS E MATERIAIS_Support Services_v3_final (2007)_201106 _Modelo de Compra BOOZ Resumo de Modelo Compra_2011_02_07 2 2" xfId="742"/>
    <cellStyle name="_12502_LPU VIVO SDH 2006_MEM SERVIÇOS E MATERIAIS_Support Services_v3_final (2007)_201106 _Modelo de Compra BOOZ Resumo de Modelo Compra_2011_02_07 3" xfId="743"/>
    <cellStyle name="_12502_LPU VIVO SDH 2006_MEM SERVIÇOS E MATERIAIS_Support Services_v3_final (2007)_Anexo III Planilla Modelo de Cotización DSLAM 2008 v18" xfId="744"/>
    <cellStyle name="_12502_LPU VIVO SDH 2006_MEM SERVIÇOS E MATERIAIS_Support Services_v3_final (2007)_Anexo III Planilla Modelo de Cotización DSLAM 2008 v18 2" xfId="745"/>
    <cellStyle name="_12502_LPU VIVO SDH 2006_MEM SERVIÇOS E MATERIAIS_Support Services_v3_final (2007)_Anexo III Planilla Modelo de Cotización DSLAM 2008 v18 2 2" xfId="746"/>
    <cellStyle name="_12502_LPU VIVO SDH 2006_MEM SERVIÇOS E MATERIAIS_Support Services_v3_final (2007)_Anexo III Planilla Modelo de Cotización DSLAM 2008 v18 3" xfId="747"/>
    <cellStyle name="_12502_LPU VIVO SDH 2006_MEM SERVIÇOS E MATERIAIS_Support Services_v3_final (2007)_Anexo III Planilla Modelo de Cotización DSLAM 2008 v18_201106 _Modelo de Compra BOOZ Resumo de Modelo Compra_2011_02_07" xfId="748"/>
    <cellStyle name="_12502_LPU VIVO SDH 2006_MEM SERVIÇOS E MATERIAIS_Support Services_v3_final (2007)_Anexo III Planilla Modelo de Cotización DSLAM 2008 v18_201106 _Modelo de Compra BOOZ Resumo de Modelo Compra_2011_02_07 2" xfId="749"/>
    <cellStyle name="_12502_LPU VIVO SDH 2006_MEM SERVIÇOS E MATERIAIS_Support Services_v3_final (2007)_Anexo III Planilla Modelo de Cotización DSLAM 2008 v18_201106 _Modelo de Compra BOOZ Resumo de Modelo Compra_2011_02_07 2 2" xfId="750"/>
    <cellStyle name="_12502_LPU VIVO SDH 2006_MEM SERVIÇOS E MATERIAIS_Support Services_v3_final (2007)_Anexo III Planilla Modelo de Cotización DSLAM 2008 v18_201106 _Modelo de Compra BOOZ Resumo de Modelo Compra_2011_02_07 3" xfId="751"/>
    <cellStyle name="_12502_LPU VIVO SDH 2006_MEM SERVIÇOS E MATERIAIS_Tabla de servicios v2 (All) (version 1)" xfId="752"/>
    <cellStyle name="_12502_LPU VIVO SDH 2006_MEM SERVIÇOS E MATERIAIS_Tabla de servicios v2 (All) (version 1)_PTN_Backhaul_Planillas de cotización_V23" xfId="753"/>
    <cellStyle name="_12502_LPU VIVO SDH 2006_MEM SERVIÇOS E MATERIAIS_Tabla de servicios v2 (All) (version 1)_PTN_Backhaul_Planillas de cotización_V32" xfId="754"/>
    <cellStyle name="_12502_LPU VIVO SDH 2006_MEM SERVIÇOS E MATERIAIS_Tabla de servicios v2 (All) (version 1)_PTN_Backhaul_Planillas de cotización_V33" xfId="755"/>
    <cellStyle name="_12502_LPU VIVO SDH 2006_MEM SERVIÇOS E MATERIAIS_Tabla de servicios v2 (All) (version 1)_PTN_Backhaul_Planillas de cotización_V7" xfId="756"/>
    <cellStyle name="_12502_Modelo 7 A" xfId="757"/>
    <cellStyle name="_12502_Modelo 7 A_03-Anexo II - Planillas de cotizacion - v37" xfId="758"/>
    <cellStyle name="_12502_Modelo 7 A_03-Anexo II - Planillas de cotizacion - v37_PTN_Backhaul_Planillas de cotización_V23" xfId="759"/>
    <cellStyle name="_12502_Modelo 7 A_03-Anexo II - Planillas de cotizacion - v37_PTN_Backhaul_Planillas de cotización_V32" xfId="760"/>
    <cellStyle name="_12502_Modelo 7 A_03-Anexo II - Planillas de cotizacion - v37_PTN_Backhaul_Planillas de cotización_V33" xfId="761"/>
    <cellStyle name="_12502_Modelo 7 A_03-Anexo II - Planillas de cotizacion - v37_PTN_Backhaul_Planillas de cotización_V7" xfId="762"/>
    <cellStyle name="_12502_Modelo 7 A_PTN_Backhaul_Planillas de cotización_V23" xfId="763"/>
    <cellStyle name="_12502_Modelo 7 A_PTN_Backhaul_Planillas de cotización_V32" xfId="764"/>
    <cellStyle name="_12502_Modelo 7 A_PTN_Backhaul_Planillas de cotización_V33" xfId="765"/>
    <cellStyle name="_12502_Modelo 7 A_PTN_Backhaul_Planillas de cotización_V7" xfId="766"/>
    <cellStyle name="_12502_Modelo 7 A_Quotation TLATAM - Metro 2009 V15" xfId="767"/>
    <cellStyle name="_12502_Modelo 7 A_Quotation TLATAM - Metro 2009 V15_PTN_Backhaul_Planillas de cotización_V23" xfId="768"/>
    <cellStyle name="_12502_Modelo 7 A_Quotation TLATAM - Metro 2009 V15_PTN_Backhaul_Planillas de cotización_V32" xfId="769"/>
    <cellStyle name="_12502_Modelo 7 A_Quotation TLATAM - Metro 2009 V15_PTN_Backhaul_Planillas de cotización_V33" xfId="770"/>
    <cellStyle name="_12502_Modelo 7 A_Quotation TLATAM - Metro 2009 V15_PTN_Backhaul_Planillas de cotización_V7" xfId="771"/>
    <cellStyle name="_12502_Modelo 7 A_Tabla de servicios v2 (All) (version 1)" xfId="772"/>
    <cellStyle name="_12502_Modelo 7 A_Tabla de servicios v2 (All) (version 1)_PTN_Backhaul_Planillas de cotización_V23" xfId="773"/>
    <cellStyle name="_12502_Modelo 7 A_Tabla de servicios v2 (All) (version 1)_PTN_Backhaul_Planillas de cotización_V32" xfId="774"/>
    <cellStyle name="_12502_Modelo 7 A_Tabla de servicios v2 (All) (version 1)_PTN_Backhaul_Planillas de cotización_V33" xfId="775"/>
    <cellStyle name="_12502_Modelo 7 A_Tabla de servicios v2 (All) (version 1)_PTN_Backhaul_Planillas de cotización_V7" xfId="776"/>
    <cellStyle name="_12502_PTN_Backhaul_Planillas de cotización_V23" xfId="777"/>
    <cellStyle name="_12502_PTN_Backhaul_Planillas de cotización_V32" xfId="778"/>
    <cellStyle name="_12502_PTN_Backhaul_Planillas de cotización_V33" xfId="779"/>
    <cellStyle name="_12502_PTN_Backhaul_Planillas de cotización_V7" xfId="780"/>
    <cellStyle name="_12502_Quotation TLATAM - Metro 2009 V15" xfId="781"/>
    <cellStyle name="_12502_Quotation TLATAM - Metro 2009 V15_PTN_Backhaul_Planillas de cotización_V23" xfId="782"/>
    <cellStyle name="_12502_Quotation TLATAM - Metro 2009 V15_PTN_Backhaul_Planillas de cotización_V32" xfId="783"/>
    <cellStyle name="_12502_Quotation TLATAM - Metro 2009 V15_PTN_Backhaul_Planillas de cotización_V33" xfId="784"/>
    <cellStyle name="_12502_Quotation TLATAM - Metro 2009 V15_PTN_Backhaul_Planillas de cotización_V7" xfId="785"/>
    <cellStyle name="_12502_suggested factors" xfId="786"/>
    <cellStyle name="_12502_suggested factors 2" xfId="787"/>
    <cellStyle name="_12502_suggested factors 2 2" xfId="788"/>
    <cellStyle name="_12502_suggested factors 3" xfId="789"/>
    <cellStyle name="_12502_suggested factors_201106 _Modelo de Compra BOOZ Resumo de Modelo Compra_2011_02_07" xfId="790"/>
    <cellStyle name="_12502_suggested factors_201106 _Modelo de Compra BOOZ Resumo de Modelo Compra_2011_02_07 2" xfId="791"/>
    <cellStyle name="_12502_suggested factors_201106 _Modelo de Compra BOOZ Resumo de Modelo Compra_2011_02_07 2 2" xfId="792"/>
    <cellStyle name="_12502_suggested factors_201106 _Modelo de Compra BOOZ Resumo de Modelo Compra_2011_02_07 3" xfId="793"/>
    <cellStyle name="_12502_Support Services_v3_final (2007)" xfId="794"/>
    <cellStyle name="_12502_Support Services_v3_final (2007) 2" xfId="795"/>
    <cellStyle name="_12502_Support Services_v3_final (2007) 2 2" xfId="796"/>
    <cellStyle name="_12502_Support Services_v3_final (2007) 3" xfId="797"/>
    <cellStyle name="_12502_Support Services_v3_final (2007)_201106 _Modelo de Compra BOOZ Resumo de Modelo Compra_2011_02_07" xfId="798"/>
    <cellStyle name="_12502_Support Services_v3_final (2007)_201106 _Modelo de Compra BOOZ Resumo de Modelo Compra_2011_02_07 2" xfId="799"/>
    <cellStyle name="_12502_Support Services_v3_final (2007)_201106 _Modelo de Compra BOOZ Resumo de Modelo Compra_2011_02_07 2 2" xfId="800"/>
    <cellStyle name="_12502_Support Services_v3_final (2007)_201106 _Modelo de Compra BOOZ Resumo de Modelo Compra_2011_02_07 3" xfId="801"/>
    <cellStyle name="_12502_Tabla de servicios v2 (All) (version 1)" xfId="802"/>
    <cellStyle name="_12502_Tabla de servicios v2 (All) (version 1)_PTN_Backhaul_Planillas de cotización_V23" xfId="803"/>
    <cellStyle name="_12502_Tabla de servicios v2 (All) (version 1)_PTN_Backhaul_Planillas de cotización_V32" xfId="804"/>
    <cellStyle name="_12502_Tabla de servicios v2 (All) (version 1)_PTN_Backhaul_Planillas de cotización_V33" xfId="805"/>
    <cellStyle name="_12502_Tabla de servicios v2 (All) (version 1)_PTN_Backhaul_Planillas de cotización_V7" xfId="806"/>
    <cellStyle name="_12588" xfId="807"/>
    <cellStyle name="_12588 2" xfId="808"/>
    <cellStyle name="_12588_LPU VIVO SDH 2006_MEM SERVIÇOS E MATERIAIS" xfId="809"/>
    <cellStyle name="_12588_LPU VIVO SDH 2006_MEM SERVIÇOS E MATERIAIS 2" xfId="810"/>
    <cellStyle name="_1xRTT 3rd Carrier B-Form V.02 221102" xfId="811"/>
    <cellStyle name="_1xRTT 3rd Carrier B-Form V.02 221102_Claro NE_v1" xfId="812"/>
    <cellStyle name="_1xRTT 3rd Carrier B-Form V.02 221102_Claro NE_v1_TIM Offer_v8" xfId="813"/>
    <cellStyle name="_1xRTT 3rd Carrier B-Form V.02 221102_Claro_Offer_Full OM_Quotation - V1" xfId="814"/>
    <cellStyle name="_1xRTT 3rd Carrier B-Form V.02 221102_Claro_Offer_Full OM_Quotation - V1 (2)" xfId="815"/>
    <cellStyle name="_1xRTT 3rd Carrier B-Form V.02 221102_Claro_Offer_Full OM_Quotation - V1 (2)_TIM Offer_v8" xfId="816"/>
    <cellStyle name="_1xRTT 3rd Carrier B-Form V.02 221102_Claro_Offer_Full OM_Quotation - V1_TIM Offer_v8" xfId="817"/>
    <cellStyle name="_1xRTT 3rd Carrier B-Form V.02 221102_Copy of Claro_Offer_Full OM_Quotation - V1 (2)" xfId="818"/>
    <cellStyle name="_1xRTT 3rd Carrier B-Form V.02 221102_Copy of Claro_Offer_Full OM_Quotation - V1 (2)_TIM Offer_v8" xfId="819"/>
    <cellStyle name="_1xRTT 3rd Carrier B-Form V.02 221102_TIM Offer_v8" xfId="820"/>
    <cellStyle name="_2 - Brasilcel 401 402 Maio.06" xfId="821"/>
    <cellStyle name="_2 - Brasilcel 401 402 Maio.06 2" xfId="822"/>
    <cellStyle name="_2.01 Precios TASA ASON 110806 CC v3" xfId="823"/>
    <cellStyle name="_2.01 Precios TASA ASON 110806 CC v3 2" xfId="824"/>
    <cellStyle name="_2.15 Modelo Movistar" xfId="825"/>
    <cellStyle name="_2.15 Modelo Movistar 2" xfId="826"/>
    <cellStyle name="_20051118 DMS for SERCOM" xfId="827"/>
    <cellStyle name="_20051118 DMS for SERCOM 2" xfId="828"/>
    <cellStyle name="_2007 Training Quotation Template" xfId="829"/>
    <cellStyle name="_2009.02.04 - Reajuste de Tarifas v3.1" xfId="830"/>
    <cellStyle name="_2009.02.04 - Reajuste de Tarifas v3.1 2" xfId="831"/>
    <cellStyle name="_2009.03.13_Modelo Consolidador_v6.1" xfId="832"/>
    <cellStyle name="_2009.03.13_Modelo Consolidador_v6.1 2" xfId="833"/>
    <cellStyle name="_2009.03.13_Modelo Consolidador_v6.1_19.04.2010_Consolidação_Operativos_VPE v1" xfId="834"/>
    <cellStyle name="_2009.03.13_Modelo Consolidador_v6.1_19.04.2010_Consolidação_Operativos_VPE v1 2" xfId="835"/>
    <cellStyle name="_2009.03.13_Modelo Consolidador_v6.1_OP - Planilha Capex PE 2010_13 rev4 - 100519" xfId="836"/>
    <cellStyle name="_2009.03.13_Modelo Consolidador_v6.1_OP - Planilha Capex PE 2010_13 rev4 - 100519 2" xfId="837"/>
    <cellStyle name="_2009.03.13_Modelo Consolidador_v6.1_Operativos_v3 Enviado - 100430" xfId="838"/>
    <cellStyle name="_2009.03.13_Modelo Consolidador_v6.1_Operativos_v3 Enviado - 100430 2" xfId="839"/>
    <cellStyle name="_2009.03.23 - Projeção de Capex_v8" xfId="840"/>
    <cellStyle name="_2009.03.23 - Projeção de Capex_v8 2" xfId="841"/>
    <cellStyle name="_2009.03.23 - Projeção de Capex_v8 2 2" xfId="842"/>
    <cellStyle name="_2009.03.23 - Projeção de Capex_v8 3" xfId="843"/>
    <cellStyle name="_2009.03.23 - Projeção de Capex_v8_201106 _Modelo de Compra BOOZ Resumo de Modelo Compra_2011_02_07" xfId="844"/>
    <cellStyle name="_2009.03.23 - Projeção de Capex_v8_201106 _Modelo de Compra BOOZ Resumo de Modelo Compra_2011_02_07 2" xfId="845"/>
    <cellStyle name="_2009.03.23 - Projeção de Capex_v8_201106 _Modelo de Compra BOOZ Resumo de Modelo Compra_2011_02_07 2 2" xfId="846"/>
    <cellStyle name="_2009.03.23 - Projeção de Capex_v8_201106 _Modelo de Compra BOOZ Resumo de Modelo Compra_2011_02_07 3" xfId="847"/>
    <cellStyle name="_2009.03.27 - Indicadores Macroeconomicos v4" xfId="848"/>
    <cellStyle name="_2009.03.27 - Indicadores Macroeconomicos v4 2" xfId="849"/>
    <cellStyle name="_2009.03.27 - Indicadores Macroeconomicos v4 2 2" xfId="850"/>
    <cellStyle name="_2009.03.27 - Indicadores Macroeconomicos v4 3" xfId="851"/>
    <cellStyle name="_2009.03.27 - Indicadores Macroeconomicos v4_201106 _Modelo de Compra BOOZ Resumo de Modelo Compra_2011_02_07" xfId="852"/>
    <cellStyle name="_2009.03.27 - Indicadores Macroeconomicos v4_201106 _Modelo de Compra BOOZ Resumo de Modelo Compra_2011_02_07 2" xfId="853"/>
    <cellStyle name="_2009.03.27 - Indicadores Macroeconomicos v4_201106 _Modelo de Compra BOOZ Resumo de Modelo Compra_2011_02_07 2 2" xfId="854"/>
    <cellStyle name="_2009.03.27 - Indicadores Macroeconomicos v4_201106 _Modelo de Compra BOOZ Resumo de Modelo Compra_2011_02_07 3" xfId="855"/>
    <cellStyle name="_2009.03.27 - Indicadores Macroeconomicos v4_Portas ADSL ADER_" xfId="856"/>
    <cellStyle name="_2009.03.27 - Indicadores Macroeconomicos v4_Portas ADSL ADER_ 2" xfId="857"/>
    <cellStyle name="_2009.03.27 - Indicadores Macroeconomicos v4_Portas ADSL ADER_ 2 2" xfId="858"/>
    <cellStyle name="_2009.03.27 - Indicadores Macroeconomicos v4_Portas ADSL ADER_ 3" xfId="859"/>
    <cellStyle name="_2009.03.27 - Indicadores Macroeconomicos v4_Portas ADSL ADER__201106 _Modelo de Compra BOOZ Resumo de Modelo Compra_2011_02_07" xfId="860"/>
    <cellStyle name="_2009.03.27 - Indicadores Macroeconomicos v4_Portas ADSL ADER__201106 _Modelo de Compra BOOZ Resumo de Modelo Compra_2011_02_07 2" xfId="861"/>
    <cellStyle name="_2009.03.27 - Indicadores Macroeconomicos v4_Portas ADSL ADER__201106 _Modelo de Compra BOOZ Resumo de Modelo Compra_2011_02_07 2 2" xfId="862"/>
    <cellStyle name="_2009.03.27 - Indicadores Macroeconomicos v4_Portas ADSL ADER__201106 _Modelo de Compra BOOZ Resumo de Modelo Compra_2011_02_07 3" xfId="863"/>
    <cellStyle name="_2009.03.27 - Indicadores Macroeconomicos v5" xfId="864"/>
    <cellStyle name="_2009.03.27 - Indicadores Macroeconomicos v5 2" xfId="865"/>
    <cellStyle name="_2009.03.27 - Indicadores Macroeconomicos v5 2 2" xfId="866"/>
    <cellStyle name="_2009.03.27 - Indicadores Macroeconomicos v5 3" xfId="867"/>
    <cellStyle name="_2009.03.27 - Indicadores Macroeconomicos v5_201106 _Modelo de Compra BOOZ Resumo de Modelo Compra_2011_02_07" xfId="868"/>
    <cellStyle name="_2009.03.27 - Indicadores Macroeconomicos v5_201106 _Modelo de Compra BOOZ Resumo de Modelo Compra_2011_02_07 2" xfId="869"/>
    <cellStyle name="_2009.03.27 - Indicadores Macroeconomicos v5_201106 _Modelo de Compra BOOZ Resumo de Modelo Compra_2011_02_07 2 2" xfId="870"/>
    <cellStyle name="_2009.03.27 - Indicadores Macroeconomicos v5_201106 _Modelo de Compra BOOZ Resumo de Modelo Compra_2011_02_07 3" xfId="871"/>
    <cellStyle name="_2009.04.05 - Cenário continuísta" xfId="872"/>
    <cellStyle name="_2009.04.05 - Cenário continuísta 2" xfId="873"/>
    <cellStyle name="_2009.04.14 - Modelo de Mercado Detalhado v10.6.1" xfId="874"/>
    <cellStyle name="_2009.04.14 - Modelo de Mercado Detalhado v10.6.1 2" xfId="875"/>
    <cellStyle name="_2009.04.14 - Modelo de Mercado Detalhado v6 " xfId="876"/>
    <cellStyle name="_2009.04.14 - Modelo de Mercado Detalhado v6  2" xfId="877"/>
    <cellStyle name="_2009.04.23 - Folha de Output" xfId="878"/>
    <cellStyle name="_2009.04.23 - Folha de Output 2" xfId="879"/>
    <cellStyle name="_2009.04.24 - Projeções Receita v1.0" xfId="880"/>
    <cellStyle name="_2009.04.24 - Projeções Receita v1.0 2" xfId="881"/>
    <cellStyle name="_2009.04.24 - Projeções Receita v1.0 2 2" xfId="882"/>
    <cellStyle name="_2009.04.24 - Projeções Receita v1.0 3" xfId="883"/>
    <cellStyle name="_2009.04.24 - Projeções Receita v1.0_201106 _Modelo de Compra BOOZ Resumo de Modelo Compra_2011_02_07" xfId="884"/>
    <cellStyle name="_2009.04.24 - Projeções Receita v1.0_201106 _Modelo de Compra BOOZ Resumo de Modelo Compra_2011_02_07 2" xfId="885"/>
    <cellStyle name="_2009.04.24 - Projeções Receita v1.0_201106 _Modelo de Compra BOOZ Resumo de Modelo Compra_2011_02_07 2 2" xfId="886"/>
    <cellStyle name="_2009.04.24 - Projeções Receita v1.0_201106 _Modelo de Compra BOOZ Resumo de Modelo Compra_2011_02_07 3" xfId="887"/>
    <cellStyle name="_2009.04.24_Frentes de Ação Novo- Consolidado Tri" xfId="888"/>
    <cellStyle name="_2009.04.24_Frentes de Ação Novo- Consolidado Tri 2" xfId="889"/>
    <cellStyle name="_x0007__x0005__2009.05.02 - Modelo Fábricas v0" xfId="890"/>
    <cellStyle name="_2009.05.19 - SP_Mascara demandas - Preliminar" xfId="891"/>
    <cellStyle name="_2009.05.19 - SP_Mascara demandas - Preliminar 2" xfId="892"/>
    <cellStyle name="_2009.05.19 - SP_Mascara demandas - Preliminar 2 2" xfId="893"/>
    <cellStyle name="_2009.05.19 - SP_Mascara demandas - Preliminar 3" xfId="894"/>
    <cellStyle name="_2009.05.19 - SP_Mascara demandas - Preliminar_201106 _Modelo de Compra BOOZ Resumo de Modelo Compra_2011_02_07" xfId="895"/>
    <cellStyle name="_2009.05.19 - SP_Mascara demandas - Preliminar_201106 _Modelo de Compra BOOZ Resumo de Modelo Compra_2011_02_07 2" xfId="896"/>
    <cellStyle name="_2009.05.19 - SP_Mascara demandas - Preliminar_201106 _Modelo de Compra BOOZ Resumo de Modelo Compra_2011_02_07 2 2" xfId="897"/>
    <cellStyle name="_2009.05.19 - SP_Mascara demandas - Preliminar_201106 _Modelo de Compra BOOZ Resumo de Modelo Compra_2011_02_07 3" xfId="898"/>
    <cellStyle name="_2009.05.19_Modelo Consolidador_v13.7" xfId="899"/>
    <cellStyle name="_2009.05.19_Modelo Consolidador_v13.7 2" xfId="900"/>
    <cellStyle name="_2009.05.19_Modelo Consolidador_v13.7_19.04.2010_Consolidação_Operativos_VPE v1" xfId="901"/>
    <cellStyle name="_2009.05.19_Modelo Consolidador_v13.7_19.04.2010_Consolidação_Operativos_VPE v1 2" xfId="902"/>
    <cellStyle name="_2009.05.19_Modelo Consolidador_v13.7_OP - Planilha Capex PE 2010_13 rev4 - 100519" xfId="903"/>
    <cellStyle name="_2009.05.19_Modelo Consolidador_v13.7_OP - Planilha Capex PE 2010_13 rev4 - 100519 2" xfId="904"/>
    <cellStyle name="_2009.05.19_Modelo Consolidador_v13.7_Operativos_v3 Enviado - 100430" xfId="905"/>
    <cellStyle name="_2009.05.19_Modelo Consolidador_v13.7_Operativos_v3 Enviado - 100430 2" xfId="906"/>
    <cellStyle name="_2009.05.28 - Consolidação Operativos v4" xfId="907"/>
    <cellStyle name="_2009.05.28 - Consolidação Operativos v4 2" xfId="908"/>
    <cellStyle name="_2009.06.02 DRE consolidado 04062009_v4" xfId="909"/>
    <cellStyle name="_2009.06.02 DRE consolidado 04062009_v4 2" xfId="910"/>
    <cellStyle name="_2009.06.02 DRE consolidado 04062009_v4 2 2" xfId="911"/>
    <cellStyle name="_2009.06.02 DRE consolidado 04062009_v4 3" xfId="912"/>
    <cellStyle name="_2009.06.02 DRE consolidado 04062009_v4_201106 _Modelo de Compra BOOZ Resumo de Modelo Compra_2011_02_07" xfId="913"/>
    <cellStyle name="_2009.06.02 DRE consolidado 04062009_v4_201106 _Modelo de Compra BOOZ Resumo de Modelo Compra_2011_02_07 2" xfId="914"/>
    <cellStyle name="_2009.06.02 DRE consolidado 04062009_v4_201106 _Modelo de Compra BOOZ Resumo de Modelo Compra_2011_02_07 2 2" xfId="915"/>
    <cellStyle name="_2009.06.02 DRE consolidado 04062009_v4_201106 _Modelo de Compra BOOZ Resumo de Modelo Compra_2011_02_07 3" xfId="916"/>
    <cellStyle name="_2009.06.03 Modelo Residencial v1.4" xfId="917"/>
    <cellStyle name="_2009.06.03 Modelo Residencial v1.4 2" xfId="918"/>
    <cellStyle name="_x0007__x0005__2009.06.16 - Modelo Fábricas v8.1" xfId="919"/>
    <cellStyle name="_20090423 Dados_ARPU 2009R_2010PE" xfId="920"/>
    <cellStyle name="_20090423 Dados_ARPU 2009R_2010PE 2" xfId="921"/>
    <cellStyle name="_20090423 Dados_ARPU 2009R_2010PE 2 2" xfId="922"/>
    <cellStyle name="_20090423 Dados_ARPU 2009R_2010PE 3" xfId="923"/>
    <cellStyle name="_20090423 Dados_ARPU 2009R_2010PE_201106 _Modelo de Compra BOOZ Resumo de Modelo Compra_2011_02_07" xfId="924"/>
    <cellStyle name="_20090423 Dados_ARPU 2009R_2010PE_201106 _Modelo de Compra BOOZ Resumo de Modelo Compra_2011_02_07 2" xfId="925"/>
    <cellStyle name="_20090423 Dados_ARPU 2009R_2010PE_201106 _Modelo de Compra BOOZ Resumo de Modelo Compra_2011_02_07 2 2" xfId="926"/>
    <cellStyle name="_20090423 Dados_ARPU 2009R_2010PE_201106 _Modelo de Compra BOOZ Resumo de Modelo Compra_2011_02_07 3" xfId="927"/>
    <cellStyle name="_20090423_PE PRAPS_v1" xfId="928"/>
    <cellStyle name="_20090423_PE PRAPS_v1 2" xfId="929"/>
    <cellStyle name="_20090423_PE PRAPS_v1 2 2" xfId="930"/>
    <cellStyle name="_20090423_PE PRAPS_v1 3" xfId="931"/>
    <cellStyle name="_20090423_PE PRAPS_v1_201106 _Modelo de Compra BOOZ Resumo de Modelo Compra_2011_02_07" xfId="932"/>
    <cellStyle name="_20090423_PE PRAPS_v1_201106 _Modelo de Compra BOOZ Resumo de Modelo Compra_2011_02_07 2" xfId="933"/>
    <cellStyle name="_20090423_PE PRAPS_v1_201106 _Modelo de Compra BOOZ Resumo de Modelo Compra_2011_02_07 2 2" xfId="934"/>
    <cellStyle name="_20090423_PE PRAPS_v1_201106 _Modelo de Compra BOOZ Resumo de Modelo Compra_2011_02_07 3" xfId="935"/>
    <cellStyle name="_2010.03.26 - Indicadores Macroeconomicos - PE 2010-2013" xfId="936"/>
    <cellStyle name="_2010.03.26 - Indicadores Macroeconomicos - PE 2010-2013 2" xfId="937"/>
    <cellStyle name="_2010.03.26 - Indicadores Macroeconomicos - PE 2010-2013 2 2" xfId="938"/>
    <cellStyle name="_2010.03.26 - Indicadores Macroeconomicos - PE 2010-2013 3" xfId="939"/>
    <cellStyle name="_2010.03.26 - Indicadores Macroeconomicos - PE 2010-2013_201106 _Modelo de Compra BOOZ Resumo de Modelo Compra_2011_02_07" xfId="940"/>
    <cellStyle name="_2010.03.26 - Indicadores Macroeconomicos - PE 2010-2013_201106 _Modelo de Compra BOOZ Resumo de Modelo Compra_2011_02_07 2" xfId="941"/>
    <cellStyle name="_2010.03.26 - Indicadores Macroeconomicos - PE 2010-2013_201106 _Modelo de Compra BOOZ Resumo de Modelo Compra_2011_02_07 2 2" xfId="942"/>
    <cellStyle name="_2010.03.26 - Indicadores Macroeconomicos - PE 2010-2013_201106 _Modelo de Compra BOOZ Resumo de Modelo Compra_2011_02_07 3" xfId="943"/>
    <cellStyle name="_3 - Ricardo - Brasilcel Junho-05 EITF" xfId="944"/>
    <cellStyle name="_3 - Ricardo - Brasilcel Junho-05 EITF 2" xfId="945"/>
    <cellStyle name="_3 - Template Vivo Part MAIO-06" xfId="946"/>
    <cellStyle name="_3 - Template Vivo Part MAIO-06 2" xfId="947"/>
    <cellStyle name="_4 - Instrução 371 da TBA de 2005 v 12-12-05 com JSCP" xfId="948"/>
    <cellStyle name="_4 - Instrução 371 da TBA de 2005 v 12-12-05 com JSCP 2" xfId="949"/>
    <cellStyle name="_4 - VIVO Consol. FEV.06" xfId="950"/>
    <cellStyle name="_4 - VIVO Consol. FEV.06 2" xfId="951"/>
    <cellStyle name="_5 - Instrução 371 da TSD de 2005 v 23-01-06 com JSCP" xfId="952"/>
    <cellStyle name="_5 - Instrução 371 da TSD de 2005 v 23-01-06 com JSCP 2" xfId="953"/>
    <cellStyle name="_Abertura OTs e Materiais" xfId="954"/>
    <cellStyle name="_Abertura OTs e Materiais 2" xfId="955"/>
    <cellStyle name="_Abertura OTs e Materiais_Capex" xfId="956"/>
    <cellStyle name="_Abertura OTs e Materiais_Capex 2" xfId="957"/>
    <cellStyle name="_Abertura OTs e Materiais_Capex 2 2" xfId="958"/>
    <cellStyle name="_Abertura OTs e Materiais_Capex 3" xfId="959"/>
    <cellStyle name="_Abertura OTs e Materiais_Capex_MI 2011 pré CIT 19_01" xfId="960"/>
    <cellStyle name="_Abertura OTs e Materiais_Capex_MI 2011 pré CIT 19_01 2" xfId="961"/>
    <cellStyle name="_Abertura OTs e Materiais_Capex_MI 2011 pré CIT 19_01 2 2" xfId="962"/>
    <cellStyle name="_Abertura OTs e Materiais_Capex_MI 2011 pré CIT 19_01 3" xfId="963"/>
    <cellStyle name="_Abertura OTs e Materiais_Capex_MI 2011 préCIT 04_04" xfId="964"/>
    <cellStyle name="_Abertura OTs e Materiais_Capex_MI 2011 préCIT 04_04 2" xfId="965"/>
    <cellStyle name="_Abertura OTs e Materiais_Capex_MI 2011 préCIT 04_04 2 2" xfId="966"/>
    <cellStyle name="_Abertura OTs e Materiais_Capex_MI 2011 préCIT 04_04 3" xfId="967"/>
    <cellStyle name="_Acesso STB" xfId="968"/>
    <cellStyle name="_Acesso STB 2" xfId="969"/>
    <cellStyle name="_Acesso STB_Capex" xfId="970"/>
    <cellStyle name="_Acesso STB_Capex 2" xfId="971"/>
    <cellStyle name="_Acesso STB_Capex 2 2" xfId="972"/>
    <cellStyle name="_Acesso STB_Capex 3" xfId="973"/>
    <cellStyle name="_Acesso STB_Capex_MI 2011 pré CIT 19_01" xfId="974"/>
    <cellStyle name="_Acesso STB_Capex_MI 2011 pré CIT 19_01 2" xfId="975"/>
    <cellStyle name="_Acesso STB_Capex_MI 2011 pré CIT 19_01 2 2" xfId="976"/>
    <cellStyle name="_Acesso STB_Capex_MI 2011 pré CIT 19_01 3" xfId="977"/>
    <cellStyle name="_Acesso STB_Capex_MI 2011 préCIT 04_04" xfId="978"/>
    <cellStyle name="_Acesso STB_Capex_MI 2011 préCIT 04_04 2" xfId="979"/>
    <cellStyle name="_Acesso STB_Capex_MI 2011 préCIT 04_04 2 2" xfId="980"/>
    <cellStyle name="_Acesso STB_Capex_MI 2011 préCIT 04_04 3" xfId="981"/>
    <cellStyle name="_Acesso_Rev" xfId="982"/>
    <cellStyle name="_Acesso_Rev 2" xfId="983"/>
    <cellStyle name="_Acesso_Rev_Capex" xfId="984"/>
    <cellStyle name="_Acesso_Rev_Capex 2" xfId="985"/>
    <cellStyle name="_Acesso_Rev_Capex 2 2" xfId="986"/>
    <cellStyle name="_Acesso_Rev_Capex 3" xfId="987"/>
    <cellStyle name="_Acesso_Rev_Capex_MI 2011 pré CIT 19_01" xfId="988"/>
    <cellStyle name="_Acesso_Rev_Capex_MI 2011 pré CIT 19_01 2" xfId="989"/>
    <cellStyle name="_Acesso_Rev_Capex_MI 2011 pré CIT 19_01 2 2" xfId="990"/>
    <cellStyle name="_Acesso_Rev_Capex_MI 2011 pré CIT 19_01 3" xfId="991"/>
    <cellStyle name="_Acesso_Rev_Capex_MI 2011 préCIT 04_04" xfId="992"/>
    <cellStyle name="_Acesso_Rev_Capex_MI 2011 préCIT 04_04 2" xfId="993"/>
    <cellStyle name="_Acesso_Rev_Capex_MI 2011 préCIT 04_04 2 2" xfId="994"/>
    <cellStyle name="_Acesso_Rev_Capex_MI 2011 préCIT 04_04 3" xfId="995"/>
    <cellStyle name="_Acesso_TUP_Necessário_2008_03_04" xfId="996"/>
    <cellStyle name="_Acesso_TUP_Necessário_2008_03_04 2" xfId="997"/>
    <cellStyle name="_Acesso_TUP_Necessário_2008_03_04_Capex" xfId="998"/>
    <cellStyle name="_ADSL Form-TEF DSLAM 3th PO_ultima vers _v2 with POs&amp;prices" xfId="999"/>
    <cellStyle name="_ADSL Form-TEF DSLAM 3th PO_ultima vers _v2 with POs&amp;prices 2" xfId="1000"/>
    <cellStyle name="_ADSL Form-TEF DSLAM 3th PO_ultima vers _v2 with POs&amp;prices 2 2" xfId="1001"/>
    <cellStyle name="_ADSL Form-TEF DSLAM 3th PO_ultima vers _v2 with POs&amp;prices 3" xfId="1002"/>
    <cellStyle name="_ADSL Form-TEF DSLAM 3th PO_ultima vers _v2 with POs&amp;prices_03-Anexo II - Planillas de cotizacion - v10" xfId="1003"/>
    <cellStyle name="_ADSL Form-TEF DSLAM 3th PO_ultima vers _v2 with POs&amp;prices_03-Anexo II - Planillas de cotizacion - v10_03-Anexo II - Planillas de cotizacion - v37" xfId="1004"/>
    <cellStyle name="_ADSL Form-TEF DSLAM 3th PO_ultima vers _v2 with POs&amp;prices_03-Anexo II - Planillas de cotizacion - v10_03-Anexo II - Planillas de cotizacion - v37_PTN_Backhaul_Planillas de cotización_V23" xfId="1005"/>
    <cellStyle name="_ADSL Form-TEF DSLAM 3th PO_ultima vers _v2 with POs&amp;prices_03-Anexo II - Planillas de cotizacion - v10_03-Anexo II - Planillas de cotizacion - v37_PTN_Backhaul_Planillas de cotización_V32" xfId="1006"/>
    <cellStyle name="_ADSL Form-TEF DSLAM 3th PO_ultima vers _v2 with POs&amp;prices_03-Anexo II - Planillas de cotizacion - v10_03-Anexo II - Planillas de cotizacion - v37_PTN_Backhaul_Planillas de cotización_V33" xfId="1007"/>
    <cellStyle name="_ADSL Form-TEF DSLAM 3th PO_ultima vers _v2 with POs&amp;prices_03-Anexo II - Planillas de cotizacion - v10_03-Anexo II - Planillas de cotizacion - v37_PTN_Backhaul_Planillas de cotización_V7" xfId="1008"/>
    <cellStyle name="_ADSL Form-TEF DSLAM 3th PO_ultima vers _v2 with POs&amp;prices_03-Anexo II - Planillas de cotizacion - v10_PTN_Backhaul_Planillas de cotización_V23" xfId="1009"/>
    <cellStyle name="_ADSL Form-TEF DSLAM 3th PO_ultima vers _v2 with POs&amp;prices_03-Anexo II - Planillas de cotizacion - v10_PTN_Backhaul_Planillas de cotización_V32" xfId="1010"/>
    <cellStyle name="_ADSL Form-TEF DSLAM 3th PO_ultima vers _v2 with POs&amp;prices_03-Anexo II - Planillas de cotizacion - v10_PTN_Backhaul_Planillas de cotización_V33" xfId="1011"/>
    <cellStyle name="_ADSL Form-TEF DSLAM 3th PO_ultima vers _v2 with POs&amp;prices_03-Anexo II - Planillas de cotizacion - v10_PTN_Backhaul_Planillas de cotización_V7" xfId="1012"/>
    <cellStyle name="_ADSL Form-TEF DSLAM 3th PO_ultima vers _v2 with POs&amp;prices_03-Anexo II - Planillas de cotizacion - v10_Quotation TLATAM - Metro 2009 V15" xfId="1013"/>
    <cellStyle name="_ADSL Form-TEF DSLAM 3th PO_ultima vers _v2 with POs&amp;prices_03-Anexo II - Planillas de cotizacion - v10_Quotation TLATAM - Metro 2009 V15_PTN_Backhaul_Planillas de cotización_V23" xfId="1014"/>
    <cellStyle name="_ADSL Form-TEF DSLAM 3th PO_ultima vers _v2 with POs&amp;prices_03-Anexo II - Planillas de cotizacion - v10_Quotation TLATAM - Metro 2009 V15_PTN_Backhaul_Planillas de cotización_V32" xfId="1015"/>
    <cellStyle name="_ADSL Form-TEF DSLAM 3th PO_ultima vers _v2 with POs&amp;prices_03-Anexo II - Planillas de cotizacion - v10_Quotation TLATAM - Metro 2009 V15_PTN_Backhaul_Planillas de cotización_V33" xfId="1016"/>
    <cellStyle name="_ADSL Form-TEF DSLAM 3th PO_ultima vers _v2 with POs&amp;prices_03-Anexo II - Planillas de cotizacion - v10_Quotation TLATAM - Metro 2009 V15_PTN_Backhaul_Planillas de cotización_V7" xfId="1017"/>
    <cellStyle name="_ADSL Form-TEF DSLAM 3th PO_ultima vers _v2 with POs&amp;prices_03-Anexo II - Planillas de cotizacion - v10_Tabla de servicios v2 (All) (version 1)" xfId="1018"/>
    <cellStyle name="_ADSL Form-TEF DSLAM 3th PO_ultima vers _v2 with POs&amp;prices_03-Anexo II - Planillas de cotizacion - v10_Tabla de servicios v2 (All) (version 1)_PTN_Backhaul_Planillas de cotización_V23" xfId="1019"/>
    <cellStyle name="_ADSL Form-TEF DSLAM 3th PO_ultima vers _v2 with POs&amp;prices_03-Anexo II - Planillas de cotizacion - v10_Tabla de servicios v2 (All) (version 1)_PTN_Backhaul_Planillas de cotización_V32" xfId="1020"/>
    <cellStyle name="_ADSL Form-TEF DSLAM 3th PO_ultima vers _v2 with POs&amp;prices_03-Anexo II - Planillas de cotizacion - v10_Tabla de servicios v2 (All) (version 1)_PTN_Backhaul_Planillas de cotización_V33" xfId="1021"/>
    <cellStyle name="_ADSL Form-TEF DSLAM 3th PO_ultima vers _v2 with POs&amp;prices_03-Anexo II - Planillas de cotizacion - v10_Tabla de servicios v2 (All) (version 1)_PTN_Backhaul_Planillas de cotización_V7" xfId="1022"/>
    <cellStyle name="_ADSL Form-TEF DSLAM 3th PO_ultima vers _v2 with POs&amp;prices_03-Anexo II - Planillas de cotizacion - v13" xfId="1023"/>
    <cellStyle name="_ADSL Form-TEF DSLAM 3th PO_ultima vers _v2 with POs&amp;prices_03-Anexo II - Planillas de cotizacion - v13_03-Anexo II - Planillas de cotizacion - v37" xfId="1024"/>
    <cellStyle name="_ADSL Form-TEF DSLAM 3th PO_ultima vers _v2 with POs&amp;prices_03-Anexo II - Planillas de cotizacion - v13_03-Anexo II - Planillas de cotizacion - v37_PTN_Backhaul_Planillas de cotización_V23" xfId="1025"/>
    <cellStyle name="_ADSL Form-TEF DSLAM 3th PO_ultima vers _v2 with POs&amp;prices_03-Anexo II - Planillas de cotizacion - v13_03-Anexo II - Planillas de cotizacion - v37_PTN_Backhaul_Planillas de cotización_V32" xfId="1026"/>
    <cellStyle name="_ADSL Form-TEF DSLAM 3th PO_ultima vers _v2 with POs&amp;prices_03-Anexo II - Planillas de cotizacion - v13_03-Anexo II - Planillas de cotizacion - v37_PTN_Backhaul_Planillas de cotización_V33" xfId="1027"/>
    <cellStyle name="_ADSL Form-TEF DSLAM 3th PO_ultima vers _v2 with POs&amp;prices_03-Anexo II - Planillas de cotizacion - v13_03-Anexo II - Planillas de cotizacion - v37_PTN_Backhaul_Planillas de cotización_V7" xfId="1028"/>
    <cellStyle name="_ADSL Form-TEF DSLAM 3th PO_ultima vers _v2 with POs&amp;prices_03-Anexo II - Planillas de cotizacion - v13_PTN_Backhaul_Planillas de cotización_V23" xfId="1029"/>
    <cellStyle name="_ADSL Form-TEF DSLAM 3th PO_ultima vers _v2 with POs&amp;prices_03-Anexo II - Planillas de cotizacion - v13_PTN_Backhaul_Planillas de cotización_V32" xfId="1030"/>
    <cellStyle name="_ADSL Form-TEF DSLAM 3th PO_ultima vers _v2 with POs&amp;prices_03-Anexo II - Planillas de cotizacion - v13_PTN_Backhaul_Planillas de cotización_V33" xfId="1031"/>
    <cellStyle name="_ADSL Form-TEF DSLAM 3th PO_ultima vers _v2 with POs&amp;prices_03-Anexo II - Planillas de cotizacion - v13_PTN_Backhaul_Planillas de cotización_V7" xfId="1032"/>
    <cellStyle name="_ADSL Form-TEF DSLAM 3th PO_ultima vers _v2 with POs&amp;prices_03-Anexo II - Planillas de cotizacion - v13_Quotation TLATAM - Metro 2009 V15" xfId="1033"/>
    <cellStyle name="_ADSL Form-TEF DSLAM 3th PO_ultima vers _v2 with POs&amp;prices_03-Anexo II - Planillas de cotizacion - v13_Quotation TLATAM - Metro 2009 V15_PTN_Backhaul_Planillas de cotización_V23" xfId="1034"/>
    <cellStyle name="_ADSL Form-TEF DSLAM 3th PO_ultima vers _v2 with POs&amp;prices_03-Anexo II - Planillas de cotizacion - v13_Quotation TLATAM - Metro 2009 V15_PTN_Backhaul_Planillas de cotización_V32" xfId="1035"/>
    <cellStyle name="_ADSL Form-TEF DSLAM 3th PO_ultima vers _v2 with POs&amp;prices_03-Anexo II - Planillas de cotizacion - v13_Quotation TLATAM - Metro 2009 V15_PTN_Backhaul_Planillas de cotización_V33" xfId="1036"/>
    <cellStyle name="_ADSL Form-TEF DSLAM 3th PO_ultima vers _v2 with POs&amp;prices_03-Anexo II - Planillas de cotizacion - v13_Quotation TLATAM - Metro 2009 V15_PTN_Backhaul_Planillas de cotización_V7" xfId="1037"/>
    <cellStyle name="_ADSL Form-TEF DSLAM 3th PO_ultima vers _v2 with POs&amp;prices_03-Anexo II - Planillas de cotizacion - v13_Tabla de servicios v2 (All) (version 1)" xfId="1038"/>
    <cellStyle name="_ADSL Form-TEF DSLAM 3th PO_ultima vers _v2 with POs&amp;prices_03-Anexo II - Planillas de cotizacion - v13_Tabla de servicios v2 (All) (version 1)_PTN_Backhaul_Planillas de cotización_V23" xfId="1039"/>
    <cellStyle name="_ADSL Form-TEF DSLAM 3th PO_ultima vers _v2 with POs&amp;prices_03-Anexo II - Planillas de cotizacion - v13_Tabla de servicios v2 (All) (version 1)_PTN_Backhaul_Planillas de cotización_V32" xfId="1040"/>
    <cellStyle name="_ADSL Form-TEF DSLAM 3th PO_ultima vers _v2 with POs&amp;prices_03-Anexo II - Planillas de cotizacion - v13_Tabla de servicios v2 (All) (version 1)_PTN_Backhaul_Planillas de cotización_V33" xfId="1041"/>
    <cellStyle name="_ADSL Form-TEF DSLAM 3th PO_ultima vers _v2 with POs&amp;prices_03-Anexo II - Planillas de cotizacion - v13_Tabla de servicios v2 (All) (version 1)_PTN_Backhaul_Planillas de cotización_V7" xfId="1042"/>
    <cellStyle name="_ADSL Form-TEF DSLAM 3th PO_ultima vers _v2 with POs&amp;prices_03-Anexo II - Planillas de cotizacion - v21" xfId="1043"/>
    <cellStyle name="_ADSL Form-TEF DSLAM 3th PO_ultima vers _v2 with POs&amp;prices_03-Anexo II - Planillas de cotizacion - v21_03-Anexo II - Planillas de cotizacion - v37" xfId="1044"/>
    <cellStyle name="_ADSL Form-TEF DSLAM 3th PO_ultima vers _v2 with POs&amp;prices_03-Anexo II - Planillas de cotizacion - v21_03-Anexo II - Planillas de cotizacion - v37_PTN_Backhaul_Planillas de cotización_V23" xfId="1045"/>
    <cellStyle name="_ADSL Form-TEF DSLAM 3th PO_ultima vers _v2 with POs&amp;prices_03-Anexo II - Planillas de cotizacion - v21_03-Anexo II - Planillas de cotizacion - v37_PTN_Backhaul_Planillas de cotización_V32" xfId="1046"/>
    <cellStyle name="_ADSL Form-TEF DSLAM 3th PO_ultima vers _v2 with POs&amp;prices_03-Anexo II - Planillas de cotizacion - v21_03-Anexo II - Planillas de cotizacion - v37_PTN_Backhaul_Planillas de cotización_V33" xfId="1047"/>
    <cellStyle name="_ADSL Form-TEF DSLAM 3th PO_ultima vers _v2 with POs&amp;prices_03-Anexo II - Planillas de cotizacion - v21_03-Anexo II - Planillas de cotizacion - v37_PTN_Backhaul_Planillas de cotización_V7" xfId="1048"/>
    <cellStyle name="_ADSL Form-TEF DSLAM 3th PO_ultima vers _v2 with POs&amp;prices_03-Anexo II - Planillas de cotizacion - v21_PTN_Backhaul_Planillas de cotización_V23" xfId="1049"/>
    <cellStyle name="_ADSL Form-TEF DSLAM 3th PO_ultima vers _v2 with POs&amp;prices_03-Anexo II - Planillas de cotizacion - v21_PTN_Backhaul_Planillas de cotización_V32" xfId="1050"/>
    <cellStyle name="_ADSL Form-TEF DSLAM 3th PO_ultima vers _v2 with POs&amp;prices_03-Anexo II - Planillas de cotizacion - v21_PTN_Backhaul_Planillas de cotización_V33" xfId="1051"/>
    <cellStyle name="_ADSL Form-TEF DSLAM 3th PO_ultima vers _v2 with POs&amp;prices_03-Anexo II - Planillas de cotizacion - v21_PTN_Backhaul_Planillas de cotización_V7" xfId="1052"/>
    <cellStyle name="_ADSL Form-TEF DSLAM 3th PO_ultima vers _v2 with POs&amp;prices_03-Anexo II - Planillas de cotizacion - v21_Quotation TLATAM - Metro 2009 V15" xfId="1053"/>
    <cellStyle name="_ADSL Form-TEF DSLAM 3th PO_ultima vers _v2 with POs&amp;prices_03-Anexo II - Planillas de cotizacion - v21_Quotation TLATAM - Metro 2009 V15_PTN_Backhaul_Planillas de cotización_V23" xfId="1054"/>
    <cellStyle name="_ADSL Form-TEF DSLAM 3th PO_ultima vers _v2 with POs&amp;prices_03-Anexo II - Planillas de cotizacion - v21_Quotation TLATAM - Metro 2009 V15_PTN_Backhaul_Planillas de cotización_V32" xfId="1055"/>
    <cellStyle name="_ADSL Form-TEF DSLAM 3th PO_ultima vers _v2 with POs&amp;prices_03-Anexo II - Planillas de cotizacion - v21_Quotation TLATAM - Metro 2009 V15_PTN_Backhaul_Planillas de cotización_V33" xfId="1056"/>
    <cellStyle name="_ADSL Form-TEF DSLAM 3th PO_ultima vers _v2 with POs&amp;prices_03-Anexo II - Planillas de cotizacion - v21_Quotation TLATAM - Metro 2009 V15_PTN_Backhaul_Planillas de cotización_V7" xfId="1057"/>
    <cellStyle name="_ADSL Form-TEF DSLAM 3th PO_ultima vers _v2 with POs&amp;prices_03-Anexo II - Planillas de cotizacion - v21_Tabla de servicios v2 (All) (version 1)" xfId="1058"/>
    <cellStyle name="_ADSL Form-TEF DSLAM 3th PO_ultima vers _v2 with POs&amp;prices_03-Anexo II - Planillas de cotizacion - v21_Tabla de servicios v2 (All) (version 1)_PTN_Backhaul_Planillas de cotización_V23" xfId="1059"/>
    <cellStyle name="_ADSL Form-TEF DSLAM 3th PO_ultima vers _v2 with POs&amp;prices_03-Anexo II - Planillas de cotizacion - v21_Tabla de servicios v2 (All) (version 1)_PTN_Backhaul_Planillas de cotización_V32" xfId="1060"/>
    <cellStyle name="_ADSL Form-TEF DSLAM 3th PO_ultima vers _v2 with POs&amp;prices_03-Anexo II - Planillas de cotizacion - v21_Tabla de servicios v2 (All) (version 1)_PTN_Backhaul_Planillas de cotización_V33" xfId="1061"/>
    <cellStyle name="_ADSL Form-TEF DSLAM 3th PO_ultima vers _v2 with POs&amp;prices_03-Anexo II - Planillas de cotizacion - v21_Tabla de servicios v2 (All) (version 1)_PTN_Backhaul_Planillas de cotización_V7" xfId="1062"/>
    <cellStyle name="_ADSL Form-TEF DSLAM 3th PO_ultima vers _v2 with POs&amp;prices_03-Anexo II - Planillas de cotizacion - v26" xfId="1063"/>
    <cellStyle name="_ADSL Form-TEF DSLAM 3th PO_ultima vers _v2 with POs&amp;prices_03-Anexo II - Planillas de cotizacion - v26_03-Anexo II - Planillas de cotizacion - v37" xfId="1064"/>
    <cellStyle name="_ADSL Form-TEF DSLAM 3th PO_ultima vers _v2 with POs&amp;prices_03-Anexo II - Planillas de cotizacion - v26_03-Anexo II - Planillas de cotizacion - v37_PTN_Backhaul_Planillas de cotización_V23" xfId="1065"/>
    <cellStyle name="_ADSL Form-TEF DSLAM 3th PO_ultima vers _v2 with POs&amp;prices_03-Anexo II - Planillas de cotizacion - v26_03-Anexo II - Planillas de cotizacion - v37_PTN_Backhaul_Planillas de cotización_V32" xfId="1066"/>
    <cellStyle name="_ADSL Form-TEF DSLAM 3th PO_ultima vers _v2 with POs&amp;prices_03-Anexo II - Planillas de cotizacion - v26_03-Anexo II - Planillas de cotizacion - v37_PTN_Backhaul_Planillas de cotización_V33" xfId="1067"/>
    <cellStyle name="_ADSL Form-TEF DSLAM 3th PO_ultima vers _v2 with POs&amp;prices_03-Anexo II - Planillas de cotizacion - v26_03-Anexo II - Planillas de cotizacion - v37_PTN_Backhaul_Planillas de cotización_V7" xfId="1068"/>
    <cellStyle name="_ADSL Form-TEF DSLAM 3th PO_ultima vers _v2 with POs&amp;prices_03-Anexo II - Planillas de cotizacion - v26_PTN_Backhaul_Planillas de cotización_V23" xfId="1069"/>
    <cellStyle name="_ADSL Form-TEF DSLAM 3th PO_ultima vers _v2 with POs&amp;prices_03-Anexo II - Planillas de cotizacion - v26_PTN_Backhaul_Planillas de cotización_V32" xfId="1070"/>
    <cellStyle name="_ADSL Form-TEF DSLAM 3th PO_ultima vers _v2 with POs&amp;prices_03-Anexo II - Planillas de cotizacion - v26_PTN_Backhaul_Planillas de cotización_V33" xfId="1071"/>
    <cellStyle name="_ADSL Form-TEF DSLAM 3th PO_ultima vers _v2 with POs&amp;prices_03-Anexo II - Planillas de cotizacion - v26_PTN_Backhaul_Planillas de cotización_V7" xfId="1072"/>
    <cellStyle name="_ADSL Form-TEF DSLAM 3th PO_ultima vers _v2 with POs&amp;prices_03-Anexo II - Planillas de cotizacion - v26_Quotation TLATAM - Metro 2009 V15" xfId="1073"/>
    <cellStyle name="_ADSL Form-TEF DSLAM 3th PO_ultima vers _v2 with POs&amp;prices_03-Anexo II - Planillas de cotizacion - v26_Quotation TLATAM - Metro 2009 V15_PTN_Backhaul_Planillas de cotización_V23" xfId="1074"/>
    <cellStyle name="_ADSL Form-TEF DSLAM 3th PO_ultima vers _v2 with POs&amp;prices_03-Anexo II - Planillas de cotizacion - v26_Quotation TLATAM - Metro 2009 V15_PTN_Backhaul_Planillas de cotización_V32" xfId="1075"/>
    <cellStyle name="_ADSL Form-TEF DSLAM 3th PO_ultima vers _v2 with POs&amp;prices_03-Anexo II - Planillas de cotizacion - v26_Quotation TLATAM - Metro 2009 V15_PTN_Backhaul_Planillas de cotización_V33" xfId="1076"/>
    <cellStyle name="_ADSL Form-TEF DSLAM 3th PO_ultima vers _v2 with POs&amp;prices_03-Anexo II - Planillas de cotizacion - v26_Quotation TLATAM - Metro 2009 V15_PTN_Backhaul_Planillas de cotización_V7" xfId="1077"/>
    <cellStyle name="_ADSL Form-TEF DSLAM 3th PO_ultima vers _v2 with POs&amp;prices_03-Anexo II - Planillas de cotizacion - v26_Tabla de servicios v2 (All) (version 1)" xfId="1078"/>
    <cellStyle name="_ADSL Form-TEF DSLAM 3th PO_ultima vers _v2 with POs&amp;prices_03-Anexo II - Planillas de cotizacion - v26_Tabla de servicios v2 (All) (version 1)_PTN_Backhaul_Planillas de cotización_V23" xfId="1079"/>
    <cellStyle name="_ADSL Form-TEF DSLAM 3th PO_ultima vers _v2 with POs&amp;prices_03-Anexo II - Planillas de cotizacion - v26_Tabla de servicios v2 (All) (version 1)_PTN_Backhaul_Planillas de cotización_V32" xfId="1080"/>
    <cellStyle name="_ADSL Form-TEF DSLAM 3th PO_ultima vers _v2 with POs&amp;prices_03-Anexo II - Planillas de cotizacion - v26_Tabla de servicios v2 (All) (version 1)_PTN_Backhaul_Planillas de cotización_V33" xfId="1081"/>
    <cellStyle name="_ADSL Form-TEF DSLAM 3th PO_ultima vers _v2 with POs&amp;prices_03-Anexo II - Planillas de cotizacion - v26_Tabla de servicios v2 (All) (version 1)_PTN_Backhaul_Planillas de cotización_V7" xfId="1082"/>
    <cellStyle name="_ADSL Form-TEF DSLAM 3th PO_ultima vers _v2 with POs&amp;prices_03-Anexo II - Planillas de cotizacion - v30" xfId="1083"/>
    <cellStyle name="_ADSL Form-TEF DSLAM 3th PO_ultima vers _v2 with POs&amp;prices_03-Anexo II - Planillas de cotizacion - v30_03-Anexo II - Planillas de cotizacion - v37" xfId="1084"/>
    <cellStyle name="_ADSL Form-TEF DSLAM 3th PO_ultima vers _v2 with POs&amp;prices_03-Anexo II - Planillas de cotizacion - v30_03-Anexo II - Planillas de cotizacion - v37_PTN_Backhaul_Planillas de cotización_V23" xfId="1085"/>
    <cellStyle name="_ADSL Form-TEF DSLAM 3th PO_ultima vers _v2 with POs&amp;prices_03-Anexo II - Planillas de cotizacion - v30_03-Anexo II - Planillas de cotizacion - v37_PTN_Backhaul_Planillas de cotización_V32" xfId="1086"/>
    <cellStyle name="_ADSL Form-TEF DSLAM 3th PO_ultima vers _v2 with POs&amp;prices_03-Anexo II - Planillas de cotizacion - v30_03-Anexo II - Planillas de cotizacion - v37_PTN_Backhaul_Planillas de cotización_V33" xfId="1087"/>
    <cellStyle name="_ADSL Form-TEF DSLAM 3th PO_ultima vers _v2 with POs&amp;prices_03-Anexo II - Planillas de cotizacion - v30_03-Anexo II - Planillas de cotizacion - v37_PTN_Backhaul_Planillas de cotización_V7" xfId="1088"/>
    <cellStyle name="_ADSL Form-TEF DSLAM 3th PO_ultima vers _v2 with POs&amp;prices_03-Anexo II - Planillas de cotizacion - v30_PTN_Backhaul_Planillas de cotización_V23" xfId="1089"/>
    <cellStyle name="_ADSL Form-TEF DSLAM 3th PO_ultima vers _v2 with POs&amp;prices_03-Anexo II - Planillas de cotizacion - v30_PTN_Backhaul_Planillas de cotización_V32" xfId="1090"/>
    <cellStyle name="_ADSL Form-TEF DSLAM 3th PO_ultima vers _v2 with POs&amp;prices_03-Anexo II - Planillas de cotizacion - v30_PTN_Backhaul_Planillas de cotización_V33" xfId="1091"/>
    <cellStyle name="_ADSL Form-TEF DSLAM 3th PO_ultima vers _v2 with POs&amp;prices_03-Anexo II - Planillas de cotizacion - v30_PTN_Backhaul_Planillas de cotización_V7" xfId="1092"/>
    <cellStyle name="_ADSL Form-TEF DSLAM 3th PO_ultima vers _v2 with POs&amp;prices_03-Anexo II - Planillas de cotizacion - v30_Quotation TLATAM - Metro 2009 V15" xfId="1093"/>
    <cellStyle name="_ADSL Form-TEF DSLAM 3th PO_ultima vers _v2 with POs&amp;prices_03-Anexo II - Planillas de cotizacion - v30_Quotation TLATAM - Metro 2009 V15_PTN_Backhaul_Planillas de cotización_V23" xfId="1094"/>
    <cellStyle name="_ADSL Form-TEF DSLAM 3th PO_ultima vers _v2 with POs&amp;prices_03-Anexo II - Planillas de cotizacion - v30_Quotation TLATAM - Metro 2009 V15_PTN_Backhaul_Planillas de cotización_V32" xfId="1095"/>
    <cellStyle name="_ADSL Form-TEF DSLAM 3th PO_ultima vers _v2 with POs&amp;prices_03-Anexo II - Planillas de cotizacion - v30_Quotation TLATAM - Metro 2009 V15_PTN_Backhaul_Planillas de cotización_V33" xfId="1096"/>
    <cellStyle name="_ADSL Form-TEF DSLAM 3th PO_ultima vers _v2 with POs&amp;prices_03-Anexo II - Planillas de cotizacion - v30_Quotation TLATAM - Metro 2009 V15_PTN_Backhaul_Planillas de cotización_V7" xfId="1097"/>
    <cellStyle name="_ADSL Form-TEF DSLAM 3th PO_ultima vers _v2 with POs&amp;prices_03-Anexo II - Planillas de cotizacion - v30_Tabla de servicios v2 (All) (version 1)" xfId="1098"/>
    <cellStyle name="_ADSL Form-TEF DSLAM 3th PO_ultima vers _v2 with POs&amp;prices_03-Anexo II - Planillas de cotizacion - v30_Tabla de servicios v2 (All) (version 1)_PTN_Backhaul_Planillas de cotización_V23" xfId="1099"/>
    <cellStyle name="_ADSL Form-TEF DSLAM 3th PO_ultima vers _v2 with POs&amp;prices_03-Anexo II - Planillas de cotizacion - v30_Tabla de servicios v2 (All) (version 1)_PTN_Backhaul_Planillas de cotización_V32" xfId="1100"/>
    <cellStyle name="_ADSL Form-TEF DSLAM 3th PO_ultima vers _v2 with POs&amp;prices_03-Anexo II - Planillas de cotizacion - v30_Tabla de servicios v2 (All) (version 1)_PTN_Backhaul_Planillas de cotización_V33" xfId="1101"/>
    <cellStyle name="_ADSL Form-TEF DSLAM 3th PO_ultima vers _v2 with POs&amp;prices_03-Anexo II - Planillas de cotizacion - v30_Tabla de servicios v2 (All) (version 1)_PTN_Backhaul_Planillas de cotización_V7" xfId="1102"/>
    <cellStyle name="_ADSL Form-TEF DSLAM 3th PO_ultima vers _v2 with POs&amp;prices_03-Anexo II - Planillas de cotizacion - v37" xfId="1103"/>
    <cellStyle name="_ADSL Form-TEF DSLAM 3th PO_ultima vers _v2 with POs&amp;prices_03-Anexo II - Planillas de cotizacion - v37_PTN_Backhaul_Planillas de cotización_V23" xfId="1104"/>
    <cellStyle name="_ADSL Form-TEF DSLAM 3th PO_ultima vers _v2 with POs&amp;prices_03-Anexo II - Planillas de cotizacion - v37_PTN_Backhaul_Planillas de cotización_V32" xfId="1105"/>
    <cellStyle name="_ADSL Form-TEF DSLAM 3th PO_ultima vers _v2 with POs&amp;prices_03-Anexo II - Planillas de cotizacion - v37_PTN_Backhaul_Planillas de cotización_V33" xfId="1106"/>
    <cellStyle name="_ADSL Form-TEF DSLAM 3th PO_ultima vers _v2 with POs&amp;prices_03-Anexo II - Planillas de cotizacion - v37_PTN_Backhaul_Planillas de cotización_V7" xfId="1107"/>
    <cellStyle name="_ADSL Form-TEF DSLAM 3th PO_ultima vers _v2 with POs&amp;prices_03-Anexo II - Planillas de cotizacion - V4" xfId="1108"/>
    <cellStyle name="_ADSL Form-TEF DSLAM 3th PO_ultima vers _v2 with POs&amp;prices_03-Anexo II - Planillas de cotizacion - V4_03-Anexo II - Planillas de cotizacion - v37" xfId="1109"/>
    <cellStyle name="_ADSL Form-TEF DSLAM 3th PO_ultima vers _v2 with POs&amp;prices_03-Anexo II - Planillas de cotizacion - V4_03-Anexo II - Planillas de cotizacion - v37_PTN_Backhaul_Planillas de cotización_V23" xfId="1110"/>
    <cellStyle name="_ADSL Form-TEF DSLAM 3th PO_ultima vers _v2 with POs&amp;prices_03-Anexo II - Planillas de cotizacion - V4_03-Anexo II - Planillas de cotizacion - v37_PTN_Backhaul_Planillas de cotización_V32" xfId="1111"/>
    <cellStyle name="_ADSL Form-TEF DSLAM 3th PO_ultima vers _v2 with POs&amp;prices_03-Anexo II - Planillas de cotizacion - V4_03-Anexo II - Planillas de cotizacion - v37_PTN_Backhaul_Planillas de cotización_V33" xfId="1112"/>
    <cellStyle name="_ADSL Form-TEF DSLAM 3th PO_ultima vers _v2 with POs&amp;prices_03-Anexo II - Planillas de cotizacion - V4_03-Anexo II - Planillas de cotizacion - v37_PTN_Backhaul_Planillas de cotización_V7" xfId="1113"/>
    <cellStyle name="_ADSL Form-TEF DSLAM 3th PO_ultima vers _v2 with POs&amp;prices_03-Anexo II - Planillas de cotizacion - V4_PTN_Backhaul_Planillas de cotización_V23" xfId="1114"/>
    <cellStyle name="_ADSL Form-TEF DSLAM 3th PO_ultima vers _v2 with POs&amp;prices_03-Anexo II - Planillas de cotizacion - V4_PTN_Backhaul_Planillas de cotización_V32" xfId="1115"/>
    <cellStyle name="_ADSL Form-TEF DSLAM 3th PO_ultima vers _v2 with POs&amp;prices_03-Anexo II - Planillas de cotizacion - V4_PTN_Backhaul_Planillas de cotización_V33" xfId="1116"/>
    <cellStyle name="_ADSL Form-TEF DSLAM 3th PO_ultima vers _v2 with POs&amp;prices_03-Anexo II - Planillas de cotizacion - V4_PTN_Backhaul_Planillas de cotización_V7" xfId="1117"/>
    <cellStyle name="_ADSL Form-TEF DSLAM 3th PO_ultima vers _v2 with POs&amp;prices_03-Anexo II - Planillas de cotizacion - V4_Quotation TLATAM - Metro 2009 V15" xfId="1118"/>
    <cellStyle name="_ADSL Form-TEF DSLAM 3th PO_ultima vers _v2 with POs&amp;prices_03-Anexo II - Planillas de cotizacion - V4_Quotation TLATAM - Metro 2009 V15_PTN_Backhaul_Planillas de cotización_V23" xfId="1119"/>
    <cellStyle name="_ADSL Form-TEF DSLAM 3th PO_ultima vers _v2 with POs&amp;prices_03-Anexo II - Planillas de cotizacion - V4_Quotation TLATAM - Metro 2009 V15_PTN_Backhaul_Planillas de cotización_V32" xfId="1120"/>
    <cellStyle name="_ADSL Form-TEF DSLAM 3th PO_ultima vers _v2 with POs&amp;prices_03-Anexo II - Planillas de cotizacion - V4_Quotation TLATAM - Metro 2009 V15_PTN_Backhaul_Planillas de cotización_V33" xfId="1121"/>
    <cellStyle name="_ADSL Form-TEF DSLAM 3th PO_ultima vers _v2 with POs&amp;prices_03-Anexo II - Planillas de cotizacion - V4_Quotation TLATAM - Metro 2009 V15_PTN_Backhaul_Planillas de cotización_V7" xfId="1122"/>
    <cellStyle name="_ADSL Form-TEF DSLAM 3th PO_ultima vers _v2 with POs&amp;prices_03-Anexo II - Planillas de cotizacion - V4_Tabla de servicios v2 (All) (version 1)" xfId="1123"/>
    <cellStyle name="_ADSL Form-TEF DSLAM 3th PO_ultima vers _v2 with POs&amp;prices_03-Anexo II - Planillas de cotizacion - V4_Tabla de servicios v2 (All) (version 1)_PTN_Backhaul_Planillas de cotización_V23" xfId="1124"/>
    <cellStyle name="_ADSL Form-TEF DSLAM 3th PO_ultima vers _v2 with POs&amp;prices_03-Anexo II - Planillas de cotizacion - V4_Tabla de servicios v2 (All) (version 1)_PTN_Backhaul_Planillas de cotización_V32" xfId="1125"/>
    <cellStyle name="_ADSL Form-TEF DSLAM 3th PO_ultima vers _v2 with POs&amp;prices_03-Anexo II - Planillas de cotizacion - V4_Tabla de servicios v2 (All) (version 1)_PTN_Backhaul_Planillas de cotización_V33" xfId="1126"/>
    <cellStyle name="_ADSL Form-TEF DSLAM 3th PO_ultima vers _v2 with POs&amp;prices_03-Anexo II - Planillas de cotizacion - V4_Tabla de servicios v2 (All) (version 1)_PTN_Backhaul_Planillas de cotización_V7" xfId="1127"/>
    <cellStyle name="_ADSL Form-TEF DSLAM 3th PO_ultima vers _v2 with POs&amp;prices_03-Anexo II - Planillas de cotizacion - V5" xfId="1128"/>
    <cellStyle name="_ADSL Form-TEF DSLAM 3th PO_ultima vers _v2 with POs&amp;prices_03-Anexo II - Planillas de cotizacion - V5_03-Anexo II - Planillas de cotizacion - v37" xfId="1129"/>
    <cellStyle name="_ADSL Form-TEF DSLAM 3th PO_ultima vers _v2 with POs&amp;prices_03-Anexo II - Planillas de cotizacion - V5_03-Anexo II - Planillas de cotizacion - v37_PTN_Backhaul_Planillas de cotización_V23" xfId="1130"/>
    <cellStyle name="_ADSL Form-TEF DSLAM 3th PO_ultima vers _v2 with POs&amp;prices_03-Anexo II - Planillas de cotizacion - V5_03-Anexo II - Planillas de cotizacion - v37_PTN_Backhaul_Planillas de cotización_V32" xfId="1131"/>
    <cellStyle name="_ADSL Form-TEF DSLAM 3th PO_ultima vers _v2 with POs&amp;prices_03-Anexo II - Planillas de cotizacion - V5_03-Anexo II - Planillas de cotizacion - v37_PTN_Backhaul_Planillas de cotización_V33" xfId="1132"/>
    <cellStyle name="_ADSL Form-TEF DSLAM 3th PO_ultima vers _v2 with POs&amp;prices_03-Anexo II - Planillas de cotizacion - V5_03-Anexo II - Planillas de cotizacion - v37_PTN_Backhaul_Planillas de cotización_V7" xfId="1133"/>
    <cellStyle name="_ADSL Form-TEF DSLAM 3th PO_ultima vers _v2 with POs&amp;prices_03-Anexo II - Planillas de cotizacion - V5_PTN_Backhaul_Planillas de cotización_V23" xfId="1134"/>
    <cellStyle name="_ADSL Form-TEF DSLAM 3th PO_ultima vers _v2 with POs&amp;prices_03-Anexo II - Planillas de cotizacion - V5_PTN_Backhaul_Planillas de cotización_V32" xfId="1135"/>
    <cellStyle name="_ADSL Form-TEF DSLAM 3th PO_ultima vers _v2 with POs&amp;prices_03-Anexo II - Planillas de cotizacion - V5_PTN_Backhaul_Planillas de cotización_V33" xfId="1136"/>
    <cellStyle name="_ADSL Form-TEF DSLAM 3th PO_ultima vers _v2 with POs&amp;prices_03-Anexo II - Planillas de cotizacion - V5_PTN_Backhaul_Planillas de cotización_V7" xfId="1137"/>
    <cellStyle name="_ADSL Form-TEF DSLAM 3th PO_ultima vers _v2 with POs&amp;prices_03-Anexo II - Planillas de cotizacion - V5_Quotation TLATAM - Metro 2009 V15" xfId="1138"/>
    <cellStyle name="_ADSL Form-TEF DSLAM 3th PO_ultima vers _v2 with POs&amp;prices_03-Anexo II - Planillas de cotizacion - V5_Quotation TLATAM - Metro 2009 V15_PTN_Backhaul_Planillas de cotización_V23" xfId="1139"/>
    <cellStyle name="_ADSL Form-TEF DSLAM 3th PO_ultima vers _v2 with POs&amp;prices_03-Anexo II - Planillas de cotizacion - V5_Quotation TLATAM - Metro 2009 V15_PTN_Backhaul_Planillas de cotización_V32" xfId="1140"/>
    <cellStyle name="_ADSL Form-TEF DSLAM 3th PO_ultima vers _v2 with POs&amp;prices_03-Anexo II - Planillas de cotizacion - V5_Quotation TLATAM - Metro 2009 V15_PTN_Backhaul_Planillas de cotización_V33" xfId="1141"/>
    <cellStyle name="_ADSL Form-TEF DSLAM 3th PO_ultima vers _v2 with POs&amp;prices_03-Anexo II - Planillas de cotizacion - V5_Quotation TLATAM - Metro 2009 V15_PTN_Backhaul_Planillas de cotización_V7" xfId="1142"/>
    <cellStyle name="_ADSL Form-TEF DSLAM 3th PO_ultima vers _v2 with POs&amp;prices_03-Anexo II - Planillas de cotizacion - V5_Tabla de servicios v2 (All) (version 1)" xfId="1143"/>
    <cellStyle name="_ADSL Form-TEF DSLAM 3th PO_ultima vers _v2 with POs&amp;prices_03-Anexo II - Planillas de cotizacion - V5_Tabla de servicios v2 (All) (version 1)_PTN_Backhaul_Planillas de cotización_V23" xfId="1144"/>
    <cellStyle name="_ADSL Form-TEF DSLAM 3th PO_ultima vers _v2 with POs&amp;prices_03-Anexo II - Planillas de cotizacion - V5_Tabla de servicios v2 (All) (version 1)_PTN_Backhaul_Planillas de cotización_V32" xfId="1145"/>
    <cellStyle name="_ADSL Form-TEF DSLAM 3th PO_ultima vers _v2 with POs&amp;prices_03-Anexo II - Planillas de cotizacion - V5_Tabla de servicios v2 (All) (version 1)_PTN_Backhaul_Planillas de cotización_V33" xfId="1146"/>
    <cellStyle name="_ADSL Form-TEF DSLAM 3th PO_ultima vers _v2 with POs&amp;prices_03-Anexo II - Planillas de cotizacion - V5_Tabla de servicios v2 (All) (version 1)_PTN_Backhaul_Planillas de cotización_V7" xfId="1147"/>
    <cellStyle name="_ADSL Form-TEF DSLAM 3th PO_ultima vers _v2 with POs&amp;prices_201106 _Modelo de Compra BOOZ Resumo de Modelo Compra_2011_02_07" xfId="1148"/>
    <cellStyle name="_ADSL Form-TEF DSLAM 3th PO_ultima vers _v2 with POs&amp;prices_201106 _Modelo de Compra BOOZ Resumo de Modelo Compra_2011_02_07 2" xfId="1149"/>
    <cellStyle name="_ADSL Form-TEF DSLAM 3th PO_ultima vers _v2 with POs&amp;prices_201106 _Modelo de Compra BOOZ Resumo de Modelo Compra_2011_02_07 2 2" xfId="1150"/>
    <cellStyle name="_ADSL Form-TEF DSLAM 3th PO_ultima vers _v2 with POs&amp;prices_201106 _Modelo de Compra BOOZ Resumo de Modelo Compra_2011_02_07 3" xfId="1151"/>
    <cellStyle name="_ADSL Form-TEF DSLAM 3th PO_ultima vers _v2 with POs&amp;prices_Anexo III Planilla Modelo de Cotización DSLAM 2008 v1" xfId="1152"/>
    <cellStyle name="_ADSL Form-TEF DSLAM 3th PO_ultima vers _v2 with POs&amp;prices_Anexo III Planilla Modelo de Cotización DSLAM 2008 v1 2" xfId="1153"/>
    <cellStyle name="_ADSL Form-TEF DSLAM 3th PO_ultima vers _v2 with POs&amp;prices_Anexo III Planilla Modelo de Cotización DSLAM 2008 v1 2 2" xfId="1154"/>
    <cellStyle name="_ADSL Form-TEF DSLAM 3th PO_ultima vers _v2 with POs&amp;prices_Anexo III Planilla Modelo de Cotización DSLAM 2008 v1 3" xfId="1155"/>
    <cellStyle name="_ADSL Form-TEF DSLAM 3th PO_ultima vers _v2 with POs&amp;prices_Anexo III Planilla Modelo de Cotización DSLAM 2008 v1_201106 _Modelo de Compra BOOZ Resumo de Modelo Compra_2011_02_07" xfId="1156"/>
    <cellStyle name="_ADSL Form-TEF DSLAM 3th PO_ultima vers _v2 with POs&amp;prices_Anexo III Planilla Modelo de Cotización DSLAM 2008 v1_201106 _Modelo de Compra BOOZ Resumo de Modelo Compra_2011_02_07 2" xfId="1157"/>
    <cellStyle name="_ADSL Form-TEF DSLAM 3th PO_ultima vers _v2 with POs&amp;prices_Anexo III Planilla Modelo de Cotización DSLAM 2008 v1_201106 _Modelo de Compra BOOZ Resumo de Modelo Compra_2011_02_07 2 2" xfId="1158"/>
    <cellStyle name="_ADSL Form-TEF DSLAM 3th PO_ultima vers _v2 with POs&amp;prices_Anexo III Planilla Modelo de Cotización DSLAM 2008 v1_201106 _Modelo de Compra BOOZ Resumo de Modelo Compra_2011_02_07 3" xfId="1159"/>
    <cellStyle name="_ADSL Form-TEF DSLAM 3th PO_ultima vers _v2 with POs&amp;prices_Anexo III Planilla Modelo de Cotización DSLAM 2008 v14" xfId="1160"/>
    <cellStyle name="_ADSL Form-TEF DSLAM 3th PO_ultima vers _v2 with POs&amp;prices_Anexo III Planilla Modelo de Cotización DSLAM 2008 v14 2" xfId="1161"/>
    <cellStyle name="_ADSL Form-TEF DSLAM 3th PO_ultima vers _v2 with POs&amp;prices_Anexo III Planilla Modelo de Cotización DSLAM 2008 v14 2 2" xfId="1162"/>
    <cellStyle name="_ADSL Form-TEF DSLAM 3th PO_ultima vers _v2 with POs&amp;prices_Anexo III Planilla Modelo de Cotización DSLAM 2008 v14 3" xfId="1163"/>
    <cellStyle name="_ADSL Form-TEF DSLAM 3th PO_ultima vers _v2 with POs&amp;prices_Anexo III Planilla Modelo de Cotización DSLAM 2008 v14_201106 _Modelo de Compra BOOZ Resumo de Modelo Compra_2011_02_07" xfId="1164"/>
    <cellStyle name="_ADSL Form-TEF DSLAM 3th PO_ultima vers _v2 with POs&amp;prices_Anexo III Planilla Modelo de Cotización DSLAM 2008 v14_201106 _Modelo de Compra BOOZ Resumo de Modelo Compra_2011_02_07 2" xfId="1165"/>
    <cellStyle name="_ADSL Form-TEF DSLAM 3th PO_ultima vers _v2 with POs&amp;prices_Anexo III Planilla Modelo de Cotización DSLAM 2008 v14_201106 _Modelo de Compra BOOZ Resumo de Modelo Compra_2011_02_07 2 2" xfId="1166"/>
    <cellStyle name="_ADSL Form-TEF DSLAM 3th PO_ultima vers _v2 with POs&amp;prices_Anexo III Planilla Modelo de Cotización DSLAM 2008 v14_201106 _Modelo de Compra BOOZ Resumo de Modelo Compra_2011_02_07 3" xfId="1167"/>
    <cellStyle name="_ADSL Form-TEF DSLAM 3th PO_ultima vers _v2 with POs&amp;prices_Anexo III Planilla Modelo de Cotización DSLAM 2008 v18" xfId="1168"/>
    <cellStyle name="_ADSL Form-TEF DSLAM 3th PO_ultima vers _v2 with POs&amp;prices_Anexo III Planilla Modelo de Cotización DSLAM 2008 v18 2" xfId="1169"/>
    <cellStyle name="_ADSL Form-TEF DSLAM 3th PO_ultima vers _v2 with POs&amp;prices_Anexo III Planilla Modelo de Cotización DSLAM 2008 v18 2 2" xfId="1170"/>
    <cellStyle name="_ADSL Form-TEF DSLAM 3th PO_ultima vers _v2 with POs&amp;prices_Anexo III Planilla Modelo de Cotización DSLAM 2008 v18 3" xfId="1171"/>
    <cellStyle name="_ADSL Form-TEF DSLAM 3th PO_ultima vers _v2 with POs&amp;prices_Anexo III Planilla Modelo de Cotización DSLAM 2008 v18_201106 _Modelo de Compra BOOZ Resumo de Modelo Compra_2011_02_07" xfId="1172"/>
    <cellStyle name="_ADSL Form-TEF DSLAM 3th PO_ultima vers _v2 with POs&amp;prices_Anexo III Planilla Modelo de Cotización DSLAM 2008 v18_201106 _Modelo de Compra BOOZ Resumo de Modelo Compra_2011_02_07 2" xfId="1173"/>
    <cellStyle name="_ADSL Form-TEF DSLAM 3th PO_ultima vers _v2 with POs&amp;prices_Anexo III Planilla Modelo de Cotización DSLAM 2008 v18_201106 _Modelo de Compra BOOZ Resumo de Modelo Compra_2011_02_07 2 2" xfId="1174"/>
    <cellStyle name="_ADSL Form-TEF DSLAM 3th PO_ultima vers _v2 with POs&amp;prices_Anexo III Planilla Modelo de Cotización DSLAM 2008 v18_201106 _Modelo de Compra BOOZ Resumo de Modelo Compra_2011_02_07 3" xfId="1175"/>
    <cellStyle name="_ADSL Form-TEF DSLAM 3th PO_ultima vers _v2 with POs&amp;prices_Anexo III Planilla Modelo de Cotización DSLAM 2008 v8" xfId="1176"/>
    <cellStyle name="_ADSL Form-TEF DSLAM 3th PO_ultima vers _v2 with POs&amp;prices_Anexo III Planilla Modelo de Cotización DSLAM 2008 v8 2" xfId="1177"/>
    <cellStyle name="_ADSL Form-TEF DSLAM 3th PO_ultima vers _v2 with POs&amp;prices_Anexo III Planilla Modelo de Cotización DSLAM 2008 v8 2 2" xfId="1178"/>
    <cellStyle name="_ADSL Form-TEF DSLAM 3th PO_ultima vers _v2 with POs&amp;prices_Anexo III Planilla Modelo de Cotización DSLAM 2008 v8 3" xfId="1179"/>
    <cellStyle name="_ADSL Form-TEF DSLAM 3th PO_ultima vers _v2 with POs&amp;prices_Anexo III Planilla Modelo de Cotización DSLAM 2008 v8_201106 _Modelo de Compra BOOZ Resumo de Modelo Compra_2011_02_07" xfId="1180"/>
    <cellStyle name="_ADSL Form-TEF DSLAM 3th PO_ultima vers _v2 with POs&amp;prices_Anexo III Planilla Modelo de Cotización DSLAM 2008 v8_201106 _Modelo de Compra BOOZ Resumo de Modelo Compra_2011_02_07 2" xfId="1181"/>
    <cellStyle name="_ADSL Form-TEF DSLAM 3th PO_ultima vers _v2 with POs&amp;prices_Anexo III Planilla Modelo de Cotización DSLAM 2008 v8_201106 _Modelo de Compra BOOZ Resumo de Modelo Compra_2011_02_07 2 2" xfId="1182"/>
    <cellStyle name="_ADSL Form-TEF DSLAM 3th PO_ultima vers _v2 with POs&amp;prices_Anexo III Planilla Modelo de Cotización DSLAM 2008 v8_201106 _Modelo de Compra BOOZ Resumo de Modelo Compra_2011_02_07 3" xfId="1183"/>
    <cellStyle name="_ADSL Form-TEF DSLAM 3th PO_ultima vers _v2 with POs&amp;prices_Anexo III Planilla modelo de cotización v17" xfId="1184"/>
    <cellStyle name="_ADSL Form-TEF DSLAM 3th PO_ultima vers _v2 with POs&amp;prices_Anexo III Planilla modelo de cotización v17 2" xfId="1185"/>
    <cellStyle name="_ADSL Form-TEF DSLAM 3th PO_ultima vers _v2 with POs&amp;prices_Anexo III Planilla modelo de cotización v17 2 2" xfId="1186"/>
    <cellStyle name="_ADSL Form-TEF DSLAM 3th PO_ultima vers _v2 with POs&amp;prices_Anexo III Planilla modelo de cotización v17 3" xfId="1187"/>
    <cellStyle name="_ADSL Form-TEF DSLAM 3th PO_ultima vers _v2 with POs&amp;prices_Anexo III Planilla modelo de cotización v17_201106 _Modelo de Compra BOOZ Resumo de Modelo Compra_2011_02_07" xfId="1188"/>
    <cellStyle name="_ADSL Form-TEF DSLAM 3th PO_ultima vers _v2 with POs&amp;prices_Anexo III Planilla modelo de cotización v17_201106 _Modelo de Compra BOOZ Resumo de Modelo Compra_2011_02_07 2" xfId="1189"/>
    <cellStyle name="_ADSL Form-TEF DSLAM 3th PO_ultima vers _v2 with POs&amp;prices_Anexo III Planilla modelo de cotización v17_201106 _Modelo de Compra BOOZ Resumo de Modelo Compra_2011_02_07 2 2" xfId="1190"/>
    <cellStyle name="_ADSL Form-TEF DSLAM 3th PO_ultima vers _v2 with POs&amp;prices_Anexo III Planilla modelo de cotización v17_201106 _Modelo de Compra BOOZ Resumo de Modelo Compra_2011_02_07 3" xfId="1191"/>
    <cellStyle name="_ADSL Form-TEF DSLAM 3th PO_ultima vers _v2 with POs&amp;prices_Factors DSLAM 2008 20070815(Integrated)" xfId="1192"/>
    <cellStyle name="_ADSL Form-TEF DSLAM 3th PO_ultima vers _v2 with POs&amp;prices_Factors DSLAM 2008 20070815(Integrated) 2" xfId="1193"/>
    <cellStyle name="_ADSL Form-TEF DSLAM 3th PO_ultima vers _v2 with POs&amp;prices_Factors DSLAM 2008 20070815(Integrated) 2 2" xfId="1194"/>
    <cellStyle name="_ADSL Form-TEF DSLAM 3th PO_ultima vers _v2 with POs&amp;prices_Factors DSLAM 2008 20070815(Integrated) 3" xfId="1195"/>
    <cellStyle name="_ADSL Form-TEF DSLAM 3th PO_ultima vers _v2 with POs&amp;prices_Factors DSLAM 2008 20070815(Integrated)_201106 _Modelo de Compra BOOZ Resumo de Modelo Compra_2011_02_07" xfId="1196"/>
    <cellStyle name="_ADSL Form-TEF DSLAM 3th PO_ultima vers _v2 with POs&amp;prices_Factors DSLAM 2008 20070815(Integrated)_201106 _Modelo de Compra BOOZ Resumo de Modelo Compra_2011_02_07 2" xfId="1197"/>
    <cellStyle name="_ADSL Form-TEF DSLAM 3th PO_ultima vers _v2 with POs&amp;prices_Factors DSLAM 2008 20070815(Integrated)_201106 _Modelo de Compra BOOZ Resumo de Modelo Compra_2011_02_07 2 2" xfId="1198"/>
    <cellStyle name="_ADSL Form-TEF DSLAM 3th PO_ultima vers _v2 with POs&amp;prices_Factors DSLAM 2008 20070815(Integrated)_201106 _Modelo de Compra BOOZ Resumo de Modelo Compra_2011_02_07 3" xfId="1199"/>
    <cellStyle name="_ADSL Form-TEF DSLAM 3th PO_ultima vers _v2 with POs&amp;prices_Huawei Target" xfId="1200"/>
    <cellStyle name="_ADSL Form-TEF DSLAM 3th PO_ultima vers _v2 with POs&amp;prices_Huawei Target 2" xfId="1201"/>
    <cellStyle name="_ADSL Form-TEF DSLAM 3th PO_ultima vers _v2 with POs&amp;prices_Huawei Target 2 2" xfId="1202"/>
    <cellStyle name="_ADSL Form-TEF DSLAM 3th PO_ultima vers _v2 with POs&amp;prices_Huawei Target 3" xfId="1203"/>
    <cellStyle name="_ADSL Form-TEF DSLAM 3th PO_ultima vers _v2 with POs&amp;prices_Huawei Target v1" xfId="1204"/>
    <cellStyle name="_ADSL Form-TEF DSLAM 3th PO_ultima vers _v2 with POs&amp;prices_Huawei Target v1 2" xfId="1205"/>
    <cellStyle name="_ADSL Form-TEF DSLAM 3th PO_ultima vers _v2 with POs&amp;prices_Huawei Target v1 2 2" xfId="1206"/>
    <cellStyle name="_ADSL Form-TEF DSLAM 3th PO_ultima vers _v2 with POs&amp;prices_Huawei Target v1 3" xfId="1207"/>
    <cellStyle name="_ADSL Form-TEF DSLAM 3th PO_ultima vers _v2 with POs&amp;prices_Huawei Target v1_201106 _Modelo de Compra BOOZ Resumo de Modelo Compra_2011_02_07" xfId="1208"/>
    <cellStyle name="_ADSL Form-TEF DSLAM 3th PO_ultima vers _v2 with POs&amp;prices_Huawei Target v1_201106 _Modelo de Compra BOOZ Resumo de Modelo Compra_2011_02_07 2" xfId="1209"/>
    <cellStyle name="_ADSL Form-TEF DSLAM 3th PO_ultima vers _v2 with POs&amp;prices_Huawei Target v1_201106 _Modelo de Compra BOOZ Resumo de Modelo Compra_2011_02_07 2 2" xfId="1210"/>
    <cellStyle name="_ADSL Form-TEF DSLAM 3th PO_ultima vers _v2 with POs&amp;prices_Huawei Target v1_201106 _Modelo de Compra BOOZ Resumo de Modelo Compra_2011_02_07 3" xfId="1211"/>
    <cellStyle name="_ADSL Form-TEF DSLAM 3th PO_ultima vers _v2 with POs&amp;prices_Huawei Target_201106 _Modelo de Compra BOOZ Resumo de Modelo Compra_2011_02_07" xfId="1212"/>
    <cellStyle name="_ADSL Form-TEF DSLAM 3th PO_ultima vers _v2 with POs&amp;prices_Huawei Target_201106 _Modelo de Compra BOOZ Resumo de Modelo Compra_2011_02_07 2" xfId="1213"/>
    <cellStyle name="_ADSL Form-TEF DSLAM 3th PO_ultima vers _v2 with POs&amp;prices_Huawei Target_201106 _Modelo de Compra BOOZ Resumo de Modelo Compra_2011_02_07 2 2" xfId="1214"/>
    <cellStyle name="_ADSL Form-TEF DSLAM 3th PO_ultima vers _v2 with POs&amp;prices_Huawei Target_201106 _Modelo de Compra BOOZ Resumo de Modelo Compra_2011_02_07 3" xfId="1215"/>
    <cellStyle name="_ADSL Form-TEF DSLAM 3th PO_ultima vers _v2 with POs&amp;prices_LPU -Equipment_v1" xfId="1216"/>
    <cellStyle name="_ADSL Form-TEF DSLAM 3th PO_ultima vers _v2 with POs&amp;prices_LPU -Equipment_v1 2" xfId="1217"/>
    <cellStyle name="_ADSL Form-TEF DSLAM 3th PO_ultima vers _v2 with POs&amp;prices_LPU -Equipment_v1 2 2" xfId="1218"/>
    <cellStyle name="_ADSL Form-TEF DSLAM 3th PO_ultima vers _v2 with POs&amp;prices_LPU -Equipment_v1 3" xfId="1219"/>
    <cellStyle name="_ADSL Form-TEF DSLAM 3th PO_ultima vers _v2 with POs&amp;prices_LPU -Equipment_v1_201106 _Modelo de Compra BOOZ Resumo de Modelo Compra_2011_02_07" xfId="1220"/>
    <cellStyle name="_ADSL Form-TEF DSLAM 3th PO_ultima vers _v2 with POs&amp;prices_LPU -Equipment_v1_201106 _Modelo de Compra BOOZ Resumo de Modelo Compra_2011_02_07 2" xfId="1221"/>
    <cellStyle name="_ADSL Form-TEF DSLAM 3th PO_ultima vers _v2 with POs&amp;prices_LPU -Equipment_v1_201106 _Modelo de Compra BOOZ Resumo de Modelo Compra_2011_02_07 2 2" xfId="1222"/>
    <cellStyle name="_ADSL Form-TEF DSLAM 3th PO_ultima vers _v2 with POs&amp;prices_LPU -Equipment_v1_201106 _Modelo de Compra BOOZ Resumo de Modelo Compra_2011_02_07 3" xfId="1223"/>
    <cellStyle name="_ADSL Form-TEF DSLAM 3th PO_ultima vers _v2 with POs&amp;prices_LPU Service and Material all items" xfId="1224"/>
    <cellStyle name="_ADSL Form-TEF DSLAM 3th PO_ultima vers _v2 with POs&amp;prices_LPU Service and Material all items 2" xfId="1225"/>
    <cellStyle name="_ADSL Form-TEF DSLAM 3th PO_ultima vers _v2 with POs&amp;prices_LPU Service and Material all items 2 2" xfId="1226"/>
    <cellStyle name="_ADSL Form-TEF DSLAM 3th PO_ultima vers _v2 with POs&amp;prices_LPU Service and Material all items 3" xfId="1227"/>
    <cellStyle name="_ADSL Form-TEF DSLAM 3th PO_ultima vers _v2 with POs&amp;prices_LPU Service and Material all items_201106 _Modelo de Compra BOOZ Resumo de Modelo Compra_2011_02_07" xfId="1228"/>
    <cellStyle name="_ADSL Form-TEF DSLAM 3th PO_ultima vers _v2 with POs&amp;prices_LPU Service and Material all items_201106 _Modelo de Compra BOOZ Resumo de Modelo Compra_2011_02_07 2" xfId="1229"/>
    <cellStyle name="_ADSL Form-TEF DSLAM 3th PO_ultima vers _v2 with POs&amp;prices_LPU Service and Material all items_201106 _Modelo de Compra BOOZ Resumo de Modelo Compra_2011_02_07 2 2" xfId="1230"/>
    <cellStyle name="_ADSL Form-TEF DSLAM 3th PO_ultima vers _v2 with POs&amp;prices_LPU Service and Material all items_201106 _Modelo de Compra BOOZ Resumo de Modelo Compra_2011_02_07 3" xfId="1231"/>
    <cellStyle name="_ADSL Form-TEF DSLAM 3th PO_ultima vers _v2 with POs&amp;prices_Modelo 7 A" xfId="1232"/>
    <cellStyle name="_ADSL Form-TEF DSLAM 3th PO_ultima vers _v2 with POs&amp;prices_Modelo 7 A_03-Anexo II - Planillas de cotizacion - v37" xfId="1233"/>
    <cellStyle name="_ADSL Form-TEF DSLAM 3th PO_ultima vers _v2 with POs&amp;prices_Modelo 7 A_03-Anexo II - Planillas de cotizacion - v37_PTN_Backhaul_Planillas de cotización_V23" xfId="1234"/>
    <cellStyle name="_ADSL Form-TEF DSLAM 3th PO_ultima vers _v2 with POs&amp;prices_Modelo 7 A_03-Anexo II - Planillas de cotizacion - v37_PTN_Backhaul_Planillas de cotización_V32" xfId="1235"/>
    <cellStyle name="_ADSL Form-TEF DSLAM 3th PO_ultima vers _v2 with POs&amp;prices_Modelo 7 A_03-Anexo II - Planillas de cotizacion - v37_PTN_Backhaul_Planillas de cotización_V33" xfId="1236"/>
    <cellStyle name="_ADSL Form-TEF DSLAM 3th PO_ultima vers _v2 with POs&amp;prices_Modelo 7 A_03-Anexo II - Planillas de cotizacion - v37_PTN_Backhaul_Planillas de cotización_V7" xfId="1237"/>
    <cellStyle name="_ADSL Form-TEF DSLAM 3th PO_ultima vers _v2 with POs&amp;prices_Modelo 7 A_PTN_Backhaul_Planillas de cotización_V23" xfId="1238"/>
    <cellStyle name="_ADSL Form-TEF DSLAM 3th PO_ultima vers _v2 with POs&amp;prices_Modelo 7 A_PTN_Backhaul_Planillas de cotización_V32" xfId="1239"/>
    <cellStyle name="_ADSL Form-TEF DSLAM 3th PO_ultima vers _v2 with POs&amp;prices_Modelo 7 A_PTN_Backhaul_Planillas de cotización_V33" xfId="1240"/>
    <cellStyle name="_ADSL Form-TEF DSLAM 3th PO_ultima vers _v2 with POs&amp;prices_Modelo 7 A_PTN_Backhaul_Planillas de cotización_V7" xfId="1241"/>
    <cellStyle name="_ADSL Form-TEF DSLAM 3th PO_ultima vers _v2 with POs&amp;prices_Modelo 7 A_Quotation TLATAM - Metro 2009 V15" xfId="1242"/>
    <cellStyle name="_ADSL Form-TEF DSLAM 3th PO_ultima vers _v2 with POs&amp;prices_Modelo 7 A_Quotation TLATAM - Metro 2009 V15_PTN_Backhaul_Planillas de cotización_V23" xfId="1243"/>
    <cellStyle name="_ADSL Form-TEF DSLAM 3th PO_ultima vers _v2 with POs&amp;prices_Modelo 7 A_Quotation TLATAM - Metro 2009 V15_PTN_Backhaul_Planillas de cotización_V32" xfId="1244"/>
    <cellStyle name="_ADSL Form-TEF DSLAM 3th PO_ultima vers _v2 with POs&amp;prices_Modelo 7 A_Quotation TLATAM - Metro 2009 V15_PTN_Backhaul_Planillas de cotización_V33" xfId="1245"/>
    <cellStyle name="_ADSL Form-TEF DSLAM 3th PO_ultima vers _v2 with POs&amp;prices_Modelo 7 A_Quotation TLATAM - Metro 2009 V15_PTN_Backhaul_Planillas de cotización_V7" xfId="1246"/>
    <cellStyle name="_ADSL Form-TEF DSLAM 3th PO_ultima vers _v2 with POs&amp;prices_Modelo 7 A_Tabla de servicios v2 (All) (version 1)" xfId="1247"/>
    <cellStyle name="_ADSL Form-TEF DSLAM 3th PO_ultima vers _v2 with POs&amp;prices_Modelo 7 A_Tabla de servicios v2 (All) (version 1)_PTN_Backhaul_Planillas de cotización_V23" xfId="1248"/>
    <cellStyle name="_ADSL Form-TEF DSLAM 3th PO_ultima vers _v2 with POs&amp;prices_Modelo 7 A_Tabla de servicios v2 (All) (version 1)_PTN_Backhaul_Planillas de cotización_V32" xfId="1249"/>
    <cellStyle name="_ADSL Form-TEF DSLAM 3th PO_ultima vers _v2 with POs&amp;prices_Modelo 7 A_Tabla de servicios v2 (All) (version 1)_PTN_Backhaul_Planillas de cotización_V33" xfId="1250"/>
    <cellStyle name="_ADSL Form-TEF DSLAM 3th PO_ultima vers _v2 with POs&amp;prices_Modelo 7 A_Tabla de servicios v2 (All) (version 1)_PTN_Backhaul_Planillas de cotización_V7" xfId="1251"/>
    <cellStyle name="_ADSL Form-TEF DSLAM 3th PO_ultima vers _v2 with POs&amp;prices_PTN_Backhaul_Planillas de cotización_V23" xfId="1252"/>
    <cellStyle name="_ADSL Form-TEF DSLAM 3th PO_ultima vers _v2 with POs&amp;prices_PTN_Backhaul_Planillas de cotización_V32" xfId="1253"/>
    <cellStyle name="_ADSL Form-TEF DSLAM 3th PO_ultima vers _v2 with POs&amp;prices_PTN_Backhaul_Planillas de cotización_V33" xfId="1254"/>
    <cellStyle name="_ADSL Form-TEF DSLAM 3th PO_ultima vers _v2 with POs&amp;prices_PTN_Backhaul_Planillas de cotización_V7" xfId="1255"/>
    <cellStyle name="_ADSL Form-TEF DSLAM 3th PO_ultima vers _v2 with POs&amp;prices_Quotation TLATAM - Metro 2009 V15" xfId="1256"/>
    <cellStyle name="_ADSL Form-TEF DSLAM 3th PO_ultima vers _v2 with POs&amp;prices_Quotation TLATAM - Metro 2009 V15_PTN_Backhaul_Planillas de cotización_V23" xfId="1257"/>
    <cellStyle name="_ADSL Form-TEF DSLAM 3th PO_ultima vers _v2 with POs&amp;prices_Quotation TLATAM - Metro 2009 V15_PTN_Backhaul_Planillas de cotización_V32" xfId="1258"/>
    <cellStyle name="_ADSL Form-TEF DSLAM 3th PO_ultima vers _v2 with POs&amp;prices_Quotation TLATAM - Metro 2009 V15_PTN_Backhaul_Planillas de cotización_V33" xfId="1259"/>
    <cellStyle name="_ADSL Form-TEF DSLAM 3th PO_ultima vers _v2 with POs&amp;prices_Quotation TLATAM - Metro 2009 V15_PTN_Backhaul_Planillas de cotización_V7" xfId="1260"/>
    <cellStyle name="_ADSL Form-TEF DSLAM 3th PO_ultima vers _v2 with POs&amp;prices_Serviços TLATAM Metro Eth 2008" xfId="1261"/>
    <cellStyle name="_ADSL Form-TEF DSLAM 3th PO_ultima vers _v2 with POs&amp;prices_Serviços TLATAM Metro Eth 2008_03-Anexo II - Planillas de cotizacion - v37" xfId="1262"/>
    <cellStyle name="_ADSL Form-TEF DSLAM 3th PO_ultima vers _v2 with POs&amp;prices_Serviços TLATAM Metro Eth 2008_03-Anexo II - Planillas de cotizacion - v37_PTN_Backhaul_Planillas de cotización_V23" xfId="1263"/>
    <cellStyle name="_ADSL Form-TEF DSLAM 3th PO_ultima vers _v2 with POs&amp;prices_Serviços TLATAM Metro Eth 2008_03-Anexo II - Planillas de cotizacion - v37_PTN_Backhaul_Planillas de cotización_V32" xfId="1264"/>
    <cellStyle name="_ADSL Form-TEF DSLAM 3th PO_ultima vers _v2 with POs&amp;prices_Serviços TLATAM Metro Eth 2008_03-Anexo II - Planillas de cotizacion - v37_PTN_Backhaul_Planillas de cotización_V33" xfId="1265"/>
    <cellStyle name="_ADSL Form-TEF DSLAM 3th PO_ultima vers _v2 with POs&amp;prices_Serviços TLATAM Metro Eth 2008_03-Anexo II - Planillas de cotizacion - v37_PTN_Backhaul_Planillas de cotización_V7" xfId="1266"/>
    <cellStyle name="_ADSL Form-TEF DSLAM 3th PO_ultima vers _v2 with POs&amp;prices_Serviços TLATAM Metro Eth 2008_PTN_Backhaul_Planillas de cotización_V23" xfId="1267"/>
    <cellStyle name="_ADSL Form-TEF DSLAM 3th PO_ultima vers _v2 with POs&amp;prices_Serviços TLATAM Metro Eth 2008_PTN_Backhaul_Planillas de cotización_V32" xfId="1268"/>
    <cellStyle name="_ADSL Form-TEF DSLAM 3th PO_ultima vers _v2 with POs&amp;prices_Serviços TLATAM Metro Eth 2008_PTN_Backhaul_Planillas de cotización_V33" xfId="1269"/>
    <cellStyle name="_ADSL Form-TEF DSLAM 3th PO_ultima vers _v2 with POs&amp;prices_Serviços TLATAM Metro Eth 2008_PTN_Backhaul_Planillas de cotización_V7" xfId="1270"/>
    <cellStyle name="_ADSL Form-TEF DSLAM 3th PO_ultima vers _v2 with POs&amp;prices_Serviços TLATAM Metro Eth 2008_Quotation TLATAM - Metro 2009 V15" xfId="1271"/>
    <cellStyle name="_ADSL Form-TEF DSLAM 3th PO_ultima vers _v2 with POs&amp;prices_Serviços TLATAM Metro Eth 2008_Quotation TLATAM - Metro 2009 V15_PTN_Backhaul_Planillas de cotización_V23" xfId="1272"/>
    <cellStyle name="_ADSL Form-TEF DSLAM 3th PO_ultima vers _v2 with POs&amp;prices_Serviços TLATAM Metro Eth 2008_Quotation TLATAM - Metro 2009 V15_PTN_Backhaul_Planillas de cotización_V32" xfId="1273"/>
    <cellStyle name="_ADSL Form-TEF DSLAM 3th PO_ultima vers _v2 with POs&amp;prices_Serviços TLATAM Metro Eth 2008_Quotation TLATAM - Metro 2009 V15_PTN_Backhaul_Planillas de cotización_V33" xfId="1274"/>
    <cellStyle name="_ADSL Form-TEF DSLAM 3th PO_ultima vers _v2 with POs&amp;prices_Serviços TLATAM Metro Eth 2008_Quotation TLATAM - Metro 2009 V15_PTN_Backhaul_Planillas de cotización_V7" xfId="1275"/>
    <cellStyle name="_ADSL Form-TEF DSLAM 3th PO_ultima vers _v2 with POs&amp;prices_Serviços TLATAM Metro Eth 2008_Tabla de servicios v2 (All) (version 1)" xfId="1276"/>
    <cellStyle name="_ADSL Form-TEF DSLAM 3th PO_ultima vers _v2 with POs&amp;prices_Serviços TLATAM Metro Eth 2008_Tabla de servicios v2 (All) (version 1)_PTN_Backhaul_Planillas de cotización_V23" xfId="1277"/>
    <cellStyle name="_ADSL Form-TEF DSLAM 3th PO_ultima vers _v2 with POs&amp;prices_Serviços TLATAM Metro Eth 2008_Tabla de servicios v2 (All) (version 1)_PTN_Backhaul_Planillas de cotización_V32" xfId="1278"/>
    <cellStyle name="_ADSL Form-TEF DSLAM 3th PO_ultima vers _v2 with POs&amp;prices_Serviços TLATAM Metro Eth 2008_Tabla de servicios v2 (All) (version 1)_PTN_Backhaul_Planillas de cotización_V33" xfId="1279"/>
    <cellStyle name="_ADSL Form-TEF DSLAM 3th PO_ultima vers _v2 with POs&amp;prices_Serviços TLATAM Metro Eth 2008_Tabla de servicios v2 (All) (version 1)_PTN_Backhaul_Planillas de cotización_V7" xfId="1280"/>
    <cellStyle name="_ADSL Form-TEF DSLAM 3th PO_ultima vers _v2 with POs&amp;prices_suggested factors" xfId="1281"/>
    <cellStyle name="_ADSL Form-TEF DSLAM 3th PO_ultima vers _v2 with POs&amp;prices_suggested factors 2" xfId="1282"/>
    <cellStyle name="_ADSL Form-TEF DSLAM 3th PO_ultima vers _v2 with POs&amp;prices_suggested factors 2 2" xfId="1283"/>
    <cellStyle name="_ADSL Form-TEF DSLAM 3th PO_ultima vers _v2 with POs&amp;prices_suggested factors 3" xfId="1284"/>
    <cellStyle name="_ADSL Form-TEF DSLAM 3th PO_ultima vers _v2 with POs&amp;prices_suggested factors_201106 _Modelo de Compra BOOZ Resumo de Modelo Compra_2011_02_07" xfId="1285"/>
    <cellStyle name="_ADSL Form-TEF DSLAM 3th PO_ultima vers _v2 with POs&amp;prices_suggested factors_201106 _Modelo de Compra BOOZ Resumo de Modelo Compra_2011_02_07 2" xfId="1286"/>
    <cellStyle name="_ADSL Form-TEF DSLAM 3th PO_ultima vers _v2 with POs&amp;prices_suggested factors_201106 _Modelo de Compra BOOZ Resumo de Modelo Compra_2011_02_07 2 2" xfId="1287"/>
    <cellStyle name="_ADSL Form-TEF DSLAM 3th PO_ultima vers _v2 with POs&amp;prices_suggested factors_201106 _Modelo de Compra BOOZ Resumo de Modelo Compra_2011_02_07 3" xfId="1288"/>
    <cellStyle name="_ADSL Form-TEF DSLAM 3th PO_ultima vers _v2 with POs&amp;prices_Support Services_v3_final (2007)" xfId="1289"/>
    <cellStyle name="_ADSL Form-TEF DSLAM 3th PO_ultima vers _v2 with POs&amp;prices_Support Services_v3_final (2007) 2" xfId="1290"/>
    <cellStyle name="_ADSL Form-TEF DSLAM 3th PO_ultima vers _v2 with POs&amp;prices_Support Services_v3_final (2007) 2 2" xfId="1291"/>
    <cellStyle name="_ADSL Form-TEF DSLAM 3th PO_ultima vers _v2 with POs&amp;prices_Support Services_v3_final (2007) 3" xfId="1292"/>
    <cellStyle name="_ADSL Form-TEF DSLAM 3th PO_ultima vers _v2 with POs&amp;prices_Support Services_v3_final (2007)_201106 _Modelo de Compra BOOZ Resumo de Modelo Compra_2011_02_07" xfId="1293"/>
    <cellStyle name="_ADSL Form-TEF DSLAM 3th PO_ultima vers _v2 with POs&amp;prices_Support Services_v3_final (2007)_201106 _Modelo de Compra BOOZ Resumo de Modelo Compra_2011_02_07 2" xfId="1294"/>
    <cellStyle name="_ADSL Form-TEF DSLAM 3th PO_ultima vers _v2 with POs&amp;prices_Support Services_v3_final (2007)_201106 _Modelo de Compra BOOZ Resumo de Modelo Compra_2011_02_07 2 2" xfId="1295"/>
    <cellStyle name="_ADSL Form-TEF DSLAM 3th PO_ultima vers _v2 with POs&amp;prices_Support Services_v3_final (2007)_201106 _Modelo de Compra BOOZ Resumo de Modelo Compra_2011_02_07 3" xfId="1296"/>
    <cellStyle name="_ADSL Form-TEF DSLAM 3th PO_ultima vers _v2 with POs&amp;prices_Tabla de servicios v2 (All) (version 1)" xfId="1297"/>
    <cellStyle name="_ADSL Form-TEF DSLAM 3th PO_ultima vers _v2 with POs&amp;prices_Tabla de servicios v2 (All) (version 1)_PTN_Backhaul_Planillas de cotización_V23" xfId="1298"/>
    <cellStyle name="_ADSL Form-TEF DSLAM 3th PO_ultima vers _v2 with POs&amp;prices_Tabla de servicios v2 (All) (version 1)_PTN_Backhaul_Planillas de cotización_V32" xfId="1299"/>
    <cellStyle name="_ADSL Form-TEF DSLAM 3th PO_ultima vers _v2 with POs&amp;prices_Tabla de servicios v2 (All) (version 1)_PTN_Backhaul_Planillas de cotización_V33" xfId="1300"/>
    <cellStyle name="_ADSL Form-TEF DSLAM 3th PO_ultima vers _v2 with POs&amp;prices_Tabla de servicios v2 (All) (version 1)_PTN_Backhaul_Planillas de cotización_V7" xfId="1301"/>
    <cellStyle name="_ADSL_Testes_Cierre" xfId="1302"/>
    <cellStyle name="_ADSL_Testes_Cierre 2" xfId="1303"/>
    <cellStyle name="_ADSL_Testes_Cierre_Capex" xfId="1304"/>
    <cellStyle name="_AM ADSL 2008 - Anlise target 01Abr08 (v mesa)" xfId="1305"/>
    <cellStyle name="_AM ADSL 2008 - Anlise target 01Abr08 (v mesa) 2" xfId="1306"/>
    <cellStyle name="_AM ADSL 2008 - Anlise target 01Abr08 (v mesa) 2 2" xfId="1307"/>
    <cellStyle name="_AM ADSL 2008 - Anlise target 01Abr08 (v mesa) 3" xfId="1308"/>
    <cellStyle name="_AM ADSL 2008 - Anlise target 01Abr08 (v mesa)_201106 _Modelo de Compra BOOZ Resumo de Modelo Compra_2011_02_07" xfId="1309"/>
    <cellStyle name="_AM ADSL 2008 - Anlise target 01Abr08 (v mesa)_201106 _Modelo de Compra BOOZ Resumo de Modelo Compra_2011_02_07 2" xfId="1310"/>
    <cellStyle name="_AM ADSL 2008 - Anlise target 01Abr08 (v mesa)_201106 _Modelo de Compra BOOZ Resumo de Modelo Compra_2011_02_07 2 2" xfId="1311"/>
    <cellStyle name="_AM ADSL 2008 - Anlise target 01Abr08 (v mesa)_201106 _Modelo de Compra BOOZ Resumo de Modelo Compra_2011_02_07 3" xfId="1312"/>
    <cellStyle name="_Análise ADSL 2007_2008 - Curva BD's" xfId="1313"/>
    <cellStyle name="_Análise ADSL 2007_2008 - Curva BD's 2" xfId="1314"/>
    <cellStyle name="_Análise ADSL 2007_2008 - Curva BD's_Capex" xfId="1315"/>
    <cellStyle name="_Análise de Gaps v1.0" xfId="1316"/>
    <cellStyle name="_Análise de Gaps v1.0 2" xfId="1317"/>
    <cellStyle name="_Análise de Gaps v1.0 2 2" xfId="1318"/>
    <cellStyle name="_Análise de Gaps v1.0 3" xfId="1319"/>
    <cellStyle name="_Análise de Gaps v1.0_201106 _Modelo de Compra BOOZ Resumo de Modelo Compra_2011_02_07" xfId="1320"/>
    <cellStyle name="_Análise de Gaps v1.0_201106 _Modelo de Compra BOOZ Resumo de Modelo Compra_2011_02_07 2" xfId="1321"/>
    <cellStyle name="_Análise de Gaps v1.0_201106 _Modelo de Compra BOOZ Resumo de Modelo Compra_2011_02_07 2 2" xfId="1322"/>
    <cellStyle name="_Análise de Gaps v1.0_201106 _Modelo de Compra BOOZ Resumo de Modelo Compra_2011_02_07 3" xfId="1323"/>
    <cellStyle name="_Análise retenção" xfId="1324"/>
    <cellStyle name="_Análise retenção 2" xfId="1325"/>
    <cellStyle name="_Análisis CE 2009 (V.02)" xfId="1326"/>
    <cellStyle name="_Anexo - RFQ WCDMA - Quantitativos minimos v2" xfId="1327"/>
    <cellStyle name="_Anexo - RFQ WCDMA - Quantitativos minimos v2_Claro_Offer_Full OM_Quotation - V2.4" xfId="1328"/>
    <cellStyle name="_Anexo - RFQ WCDMA - Quantitativos minimos v2_Claro_Offer_Full OM_Quotation - V2.4_TIM Offer_v8" xfId="1329"/>
    <cellStyle name="_Anexo 02 Precos Unitarios dos Equipamentos cliente Rev9" xfId="1330"/>
    <cellStyle name="_Anexo 02 Precos Unitarios dos Equipamentos cliente Rev9_Claro NE_v1" xfId="1331"/>
    <cellStyle name="_Anexo 02 Precos Unitarios dos Equipamentos cliente Rev9_Claro NE_v1_TIM Offer_v8" xfId="1332"/>
    <cellStyle name="_Anexo 02 Precos Unitarios dos Equipamentos cliente Rev9_Claro_Offer_Full OM_Quotation - V1" xfId="1333"/>
    <cellStyle name="_Anexo 02 Precos Unitarios dos Equipamentos cliente Rev9_Claro_Offer_Full OM_Quotation - V1 (2)" xfId="1334"/>
    <cellStyle name="_Anexo 02 Precos Unitarios dos Equipamentos cliente Rev9_Claro_Offer_Full OM_Quotation - V1 (2)_TIM Offer_v8" xfId="1335"/>
    <cellStyle name="_Anexo 02 Precos Unitarios dos Equipamentos cliente Rev9_Claro_Offer_Full OM_Quotation - V1_TIM Offer_v8" xfId="1336"/>
    <cellStyle name="_Anexo 02 Precos Unitarios dos Equipamentos cliente Rev9_Copy of Claro_Offer_Full OM_Quotation - V1 (2)" xfId="1337"/>
    <cellStyle name="_Anexo 02 Precos Unitarios dos Equipamentos cliente Rev9_Copy of Claro_Offer_Full OM_Quotation - V1 (2)_TIM Offer_v8" xfId="1338"/>
    <cellStyle name="_Anexo 02 Precos Unitarios dos Equipamentos cliente Rev9_TIM Offer_v8" xfId="1339"/>
    <cellStyle name="_Anexo 16.7.2 Planilha de Preços Unitários Rede GSM  Darw" xfId="1340"/>
    <cellStyle name="_Anexo 16.7.2 Planilha de Preços Unitários Rede GSM  Darw_Claro_Offer_Full OM_Quotation - V2.4" xfId="1341"/>
    <cellStyle name="_Anexo 16.7.2 Planilha de Preços Unitários Rede GSM  Darw_Claro_Offer_Full OM_Quotation - V2.4_TIM Offer_v8" xfId="1342"/>
    <cellStyle name="_ANEXO B -  Rede 1 e 2 v28_val" xfId="1343"/>
    <cellStyle name="_ANEXO B -  Rede 1 e 2 v28_val 2" xfId="1344"/>
    <cellStyle name="_Anexo II - Planilhas de Preços_CTBC_Metro Ethernet" xfId="1345"/>
    <cellStyle name="_Anexo II - Planilhas de Preços_CTBC_Metro Ethernet 2" xfId="1346"/>
    <cellStyle name="_Anexo III - tabela IV - Preços Brazil R8" xfId="1347"/>
    <cellStyle name="_Anexo III Planilla Brasil Ed 1" xfId="1348"/>
    <cellStyle name="_Anexo III Planilla modelo de cotización v17" xfId="1349"/>
    <cellStyle name="_Anexo III Planilla modelo de cotización v17 2" xfId="1350"/>
    <cellStyle name="_Anexo III Planilla modelo de cotización v17 2 2" xfId="1351"/>
    <cellStyle name="_Anexo III Planilla modelo de cotización v17 3" xfId="1352"/>
    <cellStyle name="_Anexo III Planilla modelo de cotización v17_03-Anexo II - Planillas de cotizacion - v37" xfId="1353"/>
    <cellStyle name="_Anexo III Planilla modelo de cotización v17_03-Anexo II - Planillas de cotizacion - v37_PTN_Backhaul_Planillas de cotización_V23" xfId="1354"/>
    <cellStyle name="_Anexo III Planilla modelo de cotización v17_03-Anexo II - Planillas de cotizacion - v37_PTN_Backhaul_Planillas de cotización_V32" xfId="1355"/>
    <cellStyle name="_Anexo III Planilla modelo de cotización v17_03-Anexo II - Planillas de cotizacion - v37_PTN_Backhaul_Planillas de cotización_V33" xfId="1356"/>
    <cellStyle name="_Anexo III Planilla modelo de cotización v17_03-Anexo II - Planillas de cotizacion - v37_PTN_Backhaul_Planillas de cotización_V7" xfId="1357"/>
    <cellStyle name="_Anexo III Planilla modelo de cotización v17_201106 _Modelo de Compra BOOZ Resumo de Modelo Compra_2011_02_07" xfId="1358"/>
    <cellStyle name="_Anexo III Planilla modelo de cotización v17_201106 _Modelo de Compra BOOZ Resumo de Modelo Compra_2011_02_07 2" xfId="1359"/>
    <cellStyle name="_Anexo III Planilla modelo de cotización v17_201106 _Modelo de Compra BOOZ Resumo de Modelo Compra_2011_02_07 2 2" xfId="1360"/>
    <cellStyle name="_Anexo III Planilla modelo de cotización v17_201106 _Modelo de Compra BOOZ Resumo de Modelo Compra_2011_02_07 3" xfId="1361"/>
    <cellStyle name="_Anexo III Planilla modelo de cotización v17_Anexo III Planilla Modelo de Cotización DSLAM 2008 v18" xfId="1362"/>
    <cellStyle name="_Anexo III Planilla modelo de cotización v17_Anexo III Planilla Modelo de Cotización DSLAM 2008 v18 2" xfId="1363"/>
    <cellStyle name="_Anexo III Planilla modelo de cotización v17_Anexo III Planilla Modelo de Cotización DSLAM 2008 v18 2 2" xfId="1364"/>
    <cellStyle name="_Anexo III Planilla modelo de cotización v17_Anexo III Planilla Modelo de Cotización DSLAM 2008 v18 3" xfId="1365"/>
    <cellStyle name="_Anexo III Planilla modelo de cotización v17_Anexo III Planilla Modelo de Cotización DSLAM 2008 v18_201106 _Modelo de Compra BOOZ Resumo de Modelo Compra_2011_02_07" xfId="1366"/>
    <cellStyle name="_Anexo III Planilla modelo de cotización v17_Anexo III Planilla Modelo de Cotización DSLAM 2008 v18_201106 _Modelo de Compra BOOZ Resumo de Modelo Compra_2011_02_07 2" xfId="1367"/>
    <cellStyle name="_Anexo III Planilla modelo de cotización v17_Anexo III Planilla Modelo de Cotización DSLAM 2008 v18_201106 _Modelo de Compra BOOZ Resumo de Modelo Compra_2011_02_07 2 2" xfId="1368"/>
    <cellStyle name="_Anexo III Planilla modelo de cotización v17_Anexo III Planilla Modelo de Cotización DSLAM 2008 v18_201106 _Modelo de Compra BOOZ Resumo de Modelo Compra_2011_02_07 3" xfId="1369"/>
    <cellStyle name="_Anexo III Planilla modelo de cotización v17_Factors DSLAM 2008 20070815(Integrated)" xfId="1370"/>
    <cellStyle name="_Anexo III Planilla modelo de cotización v17_Factors DSLAM 2008 20070815(Integrated) 2" xfId="1371"/>
    <cellStyle name="_Anexo III Planilla modelo de cotización v17_Factors DSLAM 2008 20070815(Integrated) 2 2" xfId="1372"/>
    <cellStyle name="_Anexo III Planilla modelo de cotización v17_Factors DSLAM 2008 20070815(Integrated) 3" xfId="1373"/>
    <cellStyle name="_Anexo III Planilla modelo de cotización v17_Factors DSLAM 2008 20070815(Integrated)_201106 _Modelo de Compra BOOZ Resumo de Modelo Compra_2011_02_07" xfId="1374"/>
    <cellStyle name="_Anexo III Planilla modelo de cotización v17_Factors DSLAM 2008 20070815(Integrated)_201106 _Modelo de Compra BOOZ Resumo de Modelo Compra_2011_02_07 2" xfId="1375"/>
    <cellStyle name="_Anexo III Planilla modelo de cotización v17_Factors DSLAM 2008 20070815(Integrated)_201106 _Modelo de Compra BOOZ Resumo de Modelo Compra_2011_02_07 2 2" xfId="1376"/>
    <cellStyle name="_Anexo III Planilla modelo de cotización v17_Factors DSLAM 2008 20070815(Integrated)_201106 _Modelo de Compra BOOZ Resumo de Modelo Compra_2011_02_07 3" xfId="1377"/>
    <cellStyle name="_Anexo III Planilla modelo de cotización v17_PTN_Backhaul_Planillas de cotización_V23" xfId="1378"/>
    <cellStyle name="_Anexo III Planilla modelo de cotización v17_PTN_Backhaul_Planillas de cotización_V32" xfId="1379"/>
    <cellStyle name="_Anexo III Planilla modelo de cotización v17_PTN_Backhaul_Planillas de cotización_V33" xfId="1380"/>
    <cellStyle name="_Anexo III Planilla modelo de cotización v17_PTN_Backhaul_Planillas de cotización_V7" xfId="1381"/>
    <cellStyle name="_Anexo III Planilla modelo de cotización v17_Quotation TLATAM - Metro 2009 V15" xfId="1382"/>
    <cellStyle name="_Anexo III Planilla modelo de cotización v17_Quotation TLATAM - Metro 2009 V15_PTN_Backhaul_Planillas de cotización_V23" xfId="1383"/>
    <cellStyle name="_Anexo III Planilla modelo de cotización v17_Quotation TLATAM - Metro 2009 V15_PTN_Backhaul_Planillas de cotización_V32" xfId="1384"/>
    <cellStyle name="_Anexo III Planilla modelo de cotización v17_Quotation TLATAM - Metro 2009 V15_PTN_Backhaul_Planillas de cotización_V33" xfId="1385"/>
    <cellStyle name="_Anexo III Planilla modelo de cotización v17_Quotation TLATAM - Metro 2009 V15_PTN_Backhaul_Planillas de cotización_V7" xfId="1386"/>
    <cellStyle name="_Anexo III Planilla modelo de cotización v17_Tabla de servicios v2 (All) (version 1)" xfId="1387"/>
    <cellStyle name="_Anexo III Planilla modelo de cotización v17_Tabla de servicios v2 (All) (version 1)_PTN_Backhaul_Planillas de cotización_V23" xfId="1388"/>
    <cellStyle name="_Anexo III Planilla modelo de cotización v17_Tabla de servicios v2 (All) (version 1)_PTN_Backhaul_Planillas de cotización_V32" xfId="1389"/>
    <cellStyle name="_Anexo III Planilla modelo de cotización v17_Tabla de servicios v2 (All) (version 1)_PTN_Backhaul_Planillas de cotización_V33" xfId="1390"/>
    <cellStyle name="_Anexo III Planilla modelo de cotización v17_Tabla de servicios v2 (All) (version 1)_PTN_Backhaul_Planillas de cotización_V7" xfId="1391"/>
    <cellStyle name="_Apertura Capex- PE08-11 uv (2)" xfId="1392"/>
    <cellStyle name="_Apertura Capex- PE08-11 uv (2) 2" xfId="1393"/>
    <cellStyle name="_ARGM Formato IdG 2008" xfId="1394"/>
    <cellStyle name="_ARGM Formato IdG 2008 2" xfId="1395"/>
    <cellStyle name="_ARGM_Comite_04122007" xfId="1396"/>
    <cellStyle name="_ARGM_Comite_04122007 2" xfId="1397"/>
    <cellStyle name="_ARGM_Comite_04122007 2 2" xfId="1398"/>
    <cellStyle name="_ARGM_Comite_04122007 3" xfId="1399"/>
    <cellStyle name="_ARGM_Comite_11122007" xfId="1400"/>
    <cellStyle name="_ARGM_Comite_11122007 2" xfId="1401"/>
    <cellStyle name="_ARGM_Comite_11122007 2 2" xfId="1402"/>
    <cellStyle name="_ARGM_Comite_11122007 3" xfId="1403"/>
    <cellStyle name="_audiocq00" xfId="1404"/>
    <cellStyle name="_BANDA_LARGA_FÍSICOS_v2" xfId="1405"/>
    <cellStyle name="_BANDA_LARGA_FÍSICOS_v2 2" xfId="1406"/>
    <cellStyle name="_BANDA_LARGA_FÍSICOS_v2_19.04.2010_Consolidação_Operativos_VPE v1" xfId="1407"/>
    <cellStyle name="_BANDA_LARGA_FÍSICOS_v2_19.04.2010_Consolidação_Operativos_VPE v1 2" xfId="1408"/>
    <cellStyle name="_BFGF_Template_All" xfId="1409"/>
    <cellStyle name="_BFGF_Template_All 2" xfId="1410"/>
    <cellStyle name="_BFGF_Template_All_201106 _Modelo de Compra BOOZ Resumo de Modelo Compra_2011_02_07" xfId="1411"/>
    <cellStyle name="_BFGF_Template_All_201106 _Modelo de Compra BOOZ Resumo de Modelo Compra_2011_02_07 2" xfId="1412"/>
    <cellStyle name="_BFGF_Template_All_Orçamento 2009 - Opex" xfId="1413"/>
    <cellStyle name="_BFGF_Template_All_Orçamento 2009 - Opex 2" xfId="1414"/>
    <cellStyle name="_BFGF_Template_All_Orçamento 2009 - Opex_201106 _Modelo de Compra BOOZ Resumo de Modelo Compra_2011_02_07" xfId="1415"/>
    <cellStyle name="_BFGF_Template_All_Orçamento 2009 - Opex_201106 _Modelo de Compra BOOZ Resumo de Modelo Compra_2011_02_07 2" xfId="1416"/>
    <cellStyle name="_BFGF_Template_All_SPA_ OPEX Planilhao_ SB_ 081021" xfId="1417"/>
    <cellStyle name="_BFGF_Template_All_SPA_ OPEX Planilhao_ SB_ 081021 2" xfId="1418"/>
    <cellStyle name="_BFGF_Template_All_SPA_ OPEX Planilhao_ SB_ 081021_201106 _Modelo de Compra BOOZ Resumo de Modelo Compra_2011_02_07" xfId="1419"/>
    <cellStyle name="_BFGF_Template_All_SPA_ OPEX Planilhao_ SB_ 081021_201106 _Modelo de Compra BOOZ Resumo de Modelo Compra_2011_02_07 2" xfId="1420"/>
    <cellStyle name="_Black model - 20dez04 v2" xfId="1421"/>
    <cellStyle name="_Black model - 20dez04 v2 2" xfId="1422"/>
    <cellStyle name="_Black model - 20dez04 v2_201106 _Modelo de Compra BOOZ Resumo de Modelo Compra_2011_02_07" xfId="1423"/>
    <cellStyle name="_Black model - 20dez04 v2_201106 _Modelo de Compra BOOZ Resumo de Modelo Compra_2011_02_07 2" xfId="1424"/>
    <cellStyle name="_boceto Comité" xfId="1425"/>
    <cellStyle name="_boceto Comité 2" xfId="1426"/>
    <cellStyle name="_boceto Comité 2 2" xfId="1427"/>
    <cellStyle name="_boceto Comité 3" xfId="1428"/>
    <cellStyle name="_Book1" xfId="1429"/>
    <cellStyle name="_Book1 2" xfId="1430"/>
    <cellStyle name="_Brasilcel 401 402 - mar 06 FINAL" xfId="1431"/>
    <cellStyle name="_Brasilcel 401 402 - mar 06 FINAL 2" xfId="1432"/>
    <cellStyle name="_Brasilcel mar05 FINAL enviado" xfId="1433"/>
    <cellStyle name="_Brasilcel mar05 FINAL enviado 2" xfId="1434"/>
    <cellStyle name="_BreezeMAX-3.5GHz_Sizing_TLATAM_06-05" xfId="1435"/>
    <cellStyle name="_BreezeMAX-3.5GHz_Sizing_TLATAM_06-05 2" xfId="1436"/>
    <cellStyle name="_BTS comp and discount structure V.11" xfId="1437"/>
    <cellStyle name="_BTS comp and discount structure V.11_Claro_Offer_Full OM_Quotation - V2.4" xfId="1438"/>
    <cellStyle name="_BTS comp and discount structure V.11_Claro_Offer_Full OM_Quotation - V2.4_TIM Offer_v8" xfId="1439"/>
    <cellStyle name="_BTS Vivo+Novas Áreas X Municipios V2" xfId="1440"/>
    <cellStyle name="_Calculo ARPU" xfId="1441"/>
    <cellStyle name="_Calculo ARPU 2" xfId="1442"/>
    <cellStyle name="_Cantidades Operadoras Moviles_Radios" xfId="1443"/>
    <cellStyle name="_Capex GSM PE 2009-2011" xfId="1444"/>
    <cellStyle name="_Capex GSM PE 2009-2011 2" xfId="1445"/>
    <cellStyle name="_CAPEX GSM V4" xfId="1446"/>
    <cellStyle name="_CAPEX GSM V4 (2)" xfId="1447"/>
    <cellStyle name="_CAPEX GSM V4 (2) 2" xfId="1448"/>
    <cellStyle name="_CAPEX GSM V4 10" xfId="1449"/>
    <cellStyle name="_CAPEX GSM V4 11" xfId="1450"/>
    <cellStyle name="_CAPEX GSM V4 12" xfId="1451"/>
    <cellStyle name="_CAPEX GSM V4 13" xfId="1452"/>
    <cellStyle name="_CAPEX GSM V4 14" xfId="1453"/>
    <cellStyle name="_CAPEX GSM V4 15" xfId="1454"/>
    <cellStyle name="_CAPEX GSM V4 16" xfId="1455"/>
    <cellStyle name="_CAPEX GSM V4 17" xfId="1456"/>
    <cellStyle name="_CAPEX GSM V4 18" xfId="1457"/>
    <cellStyle name="_CAPEX GSM V4 19" xfId="1458"/>
    <cellStyle name="_CAPEX GSM V4 2" xfId="1459"/>
    <cellStyle name="_CAPEX GSM V4 20" xfId="1460"/>
    <cellStyle name="_CAPEX GSM V4 21" xfId="1461"/>
    <cellStyle name="_CAPEX GSM V4 22" xfId="1462"/>
    <cellStyle name="_CAPEX GSM V4 3" xfId="1463"/>
    <cellStyle name="_CAPEX GSM V4 4" xfId="1464"/>
    <cellStyle name="_CAPEX GSM V4 5" xfId="1465"/>
    <cellStyle name="_CAPEX GSM V4 6" xfId="1466"/>
    <cellStyle name="_CAPEX GSM V4 7" xfId="1467"/>
    <cellStyle name="_CAPEX GSM V4 8" xfId="1468"/>
    <cellStyle name="_CAPEX GSM V4 9" xfId="1469"/>
    <cellStyle name="_Capex Licitação v6_3" xfId="1470"/>
    <cellStyle name="_capex por alta - DADOS _Capex_v18" xfId="1471"/>
    <cellStyle name="_capex por alta - DADOS _Capex_v18 2" xfId="1472"/>
    <cellStyle name="_CapEx Red 2010 Detalle 04-02-10 Revisado" xfId="1473"/>
    <cellStyle name="_CapEx Red 2010 Detalle 04-02-10 Revisado 2" xfId="1474"/>
    <cellStyle name="_CapEx Red 2010 Detalle 04-02-10 Revisado 2 2" xfId="1475"/>
    <cellStyle name="_CapEx Red 2010 Detalle 04-02-10 Revisado 3" xfId="1476"/>
    <cellStyle name="_Capex Segmentação Empresas" xfId="1477"/>
    <cellStyle name="_Capex Segmentação Empresas 2" xfId="1478"/>
    <cellStyle name="_Capex Segmentação Empresas 2 2" xfId="1479"/>
    <cellStyle name="_Capex Segmentação Empresas 3" xfId="1480"/>
    <cellStyle name="_Capex Segmentação Empresas_2009.06.02 DRE consolidado 04062009_v4" xfId="1481"/>
    <cellStyle name="_Capex Segmentação Empresas_2009.06.02 DRE consolidado 04062009_v4 2" xfId="1482"/>
    <cellStyle name="_Capex Segmentação Empresas_2009.06.02 DRE consolidado 04062009_v4 2 2" xfId="1483"/>
    <cellStyle name="_Capex Segmentação Empresas_2009.06.02 DRE consolidado 04062009_v4 3" xfId="1484"/>
    <cellStyle name="_Capex Segmentação Empresas_2009.06.02 DRE consolidado 04062009_v4_201106 _Modelo de Compra BOOZ Resumo de Modelo Compra_2011_02_07" xfId="1485"/>
    <cellStyle name="_Capex Segmentação Empresas_2009.06.02 DRE consolidado 04062009_v4_201106 _Modelo de Compra BOOZ Resumo de Modelo Compra_2011_02_07 2" xfId="1486"/>
    <cellStyle name="_Capex Segmentação Empresas_2009.06.02 DRE consolidado 04062009_v4_201106 _Modelo de Compra BOOZ Resumo de Modelo Compra_2011_02_07 2 2" xfId="1487"/>
    <cellStyle name="_Capex Segmentação Empresas_2009.06.02 DRE consolidado 04062009_v4_201106 _Modelo de Compra BOOZ Resumo de Modelo Compra_2011_02_07 3" xfId="1488"/>
    <cellStyle name="_Capex Segmentação Empresas_2009.06.30 Modelo Residencial v2.0" xfId="1489"/>
    <cellStyle name="_Capex Segmentação Empresas_2009.06.30 Modelo Residencial v2.0 2" xfId="1490"/>
    <cellStyle name="_Capex Segmentação Empresas_2009.06.30 Modelo Residencial v2.0 2 2" xfId="1491"/>
    <cellStyle name="_Capex Segmentação Empresas_2009.06.30 Modelo Residencial v2.0 3" xfId="1492"/>
    <cellStyle name="_Capex Segmentação Empresas_2009.06.30 Modelo Residencial v2.0_201106 _Modelo de Compra BOOZ Resumo de Modelo Compra_2011_02_07" xfId="1493"/>
    <cellStyle name="_Capex Segmentação Empresas_2009.06.30 Modelo Residencial v2.0_201106 _Modelo de Compra BOOZ Resumo de Modelo Compra_2011_02_07 2" xfId="1494"/>
    <cellStyle name="_Capex Segmentação Empresas_2009.06.30 Modelo Residencial v2.0_201106 _Modelo de Compra BOOZ Resumo de Modelo Compra_2011_02_07 2 2" xfId="1495"/>
    <cellStyle name="_Capex Segmentação Empresas_2009.06.30 Modelo Residencial v2.0_201106 _Modelo de Compra BOOZ Resumo de Modelo Compra_2011_02_07 3" xfId="1496"/>
    <cellStyle name="_Capex Segmentação Empresas_2009.07.08 Palestra VPC v1.0" xfId="1497"/>
    <cellStyle name="_Capex Segmentação Empresas_2009.07.08 Palestra VPC v1.0 2" xfId="1498"/>
    <cellStyle name="_Capex Segmentação Empresas_2009.07.08 Palestra VPC v1.0 2 2" xfId="1499"/>
    <cellStyle name="_Capex Segmentação Empresas_2009.07.08 Palestra VPC v1.0 3" xfId="1500"/>
    <cellStyle name="_Capex Segmentação Empresas_2009.07.08 Palestra VPC v1.0_201106 _Modelo de Compra BOOZ Resumo de Modelo Compra_2011_02_07" xfId="1501"/>
    <cellStyle name="_Capex Segmentação Empresas_2009.07.08 Palestra VPC v1.0_201106 _Modelo de Compra BOOZ Resumo de Modelo Compra_2011_02_07 2" xfId="1502"/>
    <cellStyle name="_Capex Segmentação Empresas_2009.07.08 Palestra VPC v1.0_201106 _Modelo de Compra BOOZ Resumo de Modelo Compra_2011_02_07 2 2" xfId="1503"/>
    <cellStyle name="_Capex Segmentação Empresas_2009.07.08 Palestra VPC v1.0_201106 _Modelo de Compra BOOZ Resumo de Modelo Compra_2011_02_07 3" xfId="1504"/>
    <cellStyle name="_Capex Segmentação Empresas_201106 _Modelo de Compra BOOZ Resumo de Modelo Compra_2011_02_07" xfId="1505"/>
    <cellStyle name="_Capex Segmentação Empresas_201106 _Modelo de Compra BOOZ Resumo de Modelo Compra_2011_02_07 2" xfId="1506"/>
    <cellStyle name="_Capex Segmentação Empresas_201106 _Modelo de Compra BOOZ Resumo de Modelo Compra_2011_02_07 2 2" xfId="1507"/>
    <cellStyle name="_Capex Segmentação Empresas_201106 _Modelo de Compra BOOZ Resumo de Modelo Compra_2011_02_07 3" xfId="1508"/>
    <cellStyle name="_Capex Segmentação Empresas_Envio_K_Físicos" xfId="1509"/>
    <cellStyle name="_Capex Segmentação Empresas_Envio_K_Físicos 2" xfId="1510"/>
    <cellStyle name="_Capex Segmentação Empresas_Envio_K_Físicos 2 2" xfId="1511"/>
    <cellStyle name="_Capex Segmentação Empresas_Envio_K_Físicos 3" xfId="1512"/>
    <cellStyle name="_Capex Segmentação Empresas_Envio_K_Físicos_201106 _Modelo de Compra BOOZ Resumo de Modelo Compra_2011_02_07" xfId="1513"/>
    <cellStyle name="_Capex Segmentação Empresas_Envio_K_Físicos_201106 _Modelo de Compra BOOZ Resumo de Modelo Compra_2011_02_07 2" xfId="1514"/>
    <cellStyle name="_Capex Segmentação Empresas_Envio_K_Físicos_201106 _Modelo de Compra BOOZ Resumo de Modelo Compra_2011_02_07 2 2" xfId="1515"/>
    <cellStyle name="_Capex Segmentação Empresas_Envio_K_Físicos_201106 _Modelo de Compra BOOZ Resumo de Modelo Compra_2011_02_07 3" xfId="1516"/>
    <cellStyle name="_Capex Segmentação Empresas_Envio_K_Receita" xfId="1517"/>
    <cellStyle name="_Capex Segmentação Empresas_Envio_K_Receita 2" xfId="1518"/>
    <cellStyle name="_Capex Segmentação Empresas_Envio_K_Receita 2 2" xfId="1519"/>
    <cellStyle name="_Capex Segmentação Empresas_Envio_K_Receita 3" xfId="1520"/>
    <cellStyle name="_Capex Segmentação Empresas_Envio_K_Receita_201106 _Modelo de Compra BOOZ Resumo de Modelo Compra_2011_02_07" xfId="1521"/>
    <cellStyle name="_Capex Segmentação Empresas_Envio_K_Receita_201106 _Modelo de Compra BOOZ Resumo de Modelo Compra_2011_02_07 2" xfId="1522"/>
    <cellStyle name="_Capex Segmentação Empresas_Envio_K_Receita_201106 _Modelo de Compra BOOZ Resumo de Modelo Compra_2011_02_07 2 2" xfId="1523"/>
    <cellStyle name="_Capex Segmentação Empresas_Envio_K_Receita_201106 _Modelo de Compra BOOZ Resumo de Modelo Compra_2011_02_07 3" xfId="1524"/>
    <cellStyle name="_Capex Segmentação Empresas_OP - Planilha Capex PE 2010_13 rev4 - 100519" xfId="1525"/>
    <cellStyle name="_Capex Segmentação Empresas_OP - Planilha Capex PE 2010_13 rev4 - 100519 2" xfId="1526"/>
    <cellStyle name="_Capex Segmentação Empresas_OP - Planilha Capex PE 2010_13 rev4 - 100519 2 2" xfId="1527"/>
    <cellStyle name="_Capex Segmentação Empresas_OP - Planilha Capex PE 2010_13 rev4 - 100519 3" xfId="1528"/>
    <cellStyle name="_Capex Segmentação Empresas_OP - Planilha Capex PE 2010_13 rev4 - 100519_201106 _Modelo de Compra BOOZ Resumo de Modelo Compra_2011_02_07" xfId="1529"/>
    <cellStyle name="_Capex Segmentação Empresas_OP - Planilha Capex PE 2010_13 rev4 - 100519_201106 _Modelo de Compra BOOZ Resumo de Modelo Compra_2011_02_07 2" xfId="1530"/>
    <cellStyle name="_Capex Segmentação Empresas_OP - Planilha Capex PE 2010_13 rev4 - 100519_201106 _Modelo de Compra BOOZ Resumo de Modelo Compra_2011_02_07 2 2" xfId="1531"/>
    <cellStyle name="_Capex Segmentação Empresas_OP - Planilha Capex PE 2010_13 rev4 - 100519_201106 _Modelo de Compra BOOZ Resumo de Modelo Compra_2011_02_07 3" xfId="1532"/>
    <cellStyle name="_Capex Segmentação Empresas_Operativos_v3 Enviado - 100430" xfId="1533"/>
    <cellStyle name="_Capex Segmentação Empresas_Operativos_v3 Enviado - 100430 2" xfId="1534"/>
    <cellStyle name="_Capex Segmentação Empresas_Operativos_v3 Enviado - 100430 2 2" xfId="1535"/>
    <cellStyle name="_Capex Segmentação Empresas_Operativos_v3 Enviado - 100430 3" xfId="1536"/>
    <cellStyle name="_Capex Segmentação Empresas_Operativos_v3 Enviado - 100430_201106 _Modelo de Compra BOOZ Resumo de Modelo Compra_2011_02_07" xfId="1537"/>
    <cellStyle name="_Capex Segmentação Empresas_Operativos_v3 Enviado - 100430_201106 _Modelo de Compra BOOZ Resumo de Modelo Compra_2011_02_07 2" xfId="1538"/>
    <cellStyle name="_Capex Segmentação Empresas_Operativos_v3 Enviado - 100430_201106 _Modelo de Compra BOOZ Resumo de Modelo Compra_2011_02_07 2 2" xfId="1539"/>
    <cellStyle name="_Capex Segmentação Empresas_Operativos_v3 Enviado - 100430_201106 _Modelo de Compra BOOZ Resumo de Modelo Compra_2011_02_07 3" xfId="1540"/>
    <cellStyle name="_Capex Segmentação Empresas_SPA_ OPEX Planilhao_ SB_ 081021" xfId="1541"/>
    <cellStyle name="_Capex Segmentação Empresas_SPA_ OPEX Planilhao_ SB_ 081021 2" xfId="1542"/>
    <cellStyle name="_Capex Segmentação Empresas_SPA_ OPEX Planilhao_ SB_ 081021 2 2" xfId="1543"/>
    <cellStyle name="_Capex Segmentação Empresas_SPA_ OPEX Planilhao_ SB_ 081021 3" xfId="1544"/>
    <cellStyle name="_Capex Segmentação Empresas_SPA_ OPEX Planilhao_ SB_ 081021_201106 _Modelo de Compra BOOZ Resumo de Modelo Compra_2011_02_07" xfId="1545"/>
    <cellStyle name="_Capex Segmentação Empresas_SPA_ OPEX Planilhao_ SB_ 081021_201106 _Modelo de Compra BOOZ Resumo de Modelo Compra_2011_02_07 2" xfId="1546"/>
    <cellStyle name="_Capex Segmentação Empresas_SPA_ OPEX Planilhao_ SB_ 081021_201106 _Modelo de Compra BOOZ Resumo de Modelo Compra_2011_02_07 2 2" xfId="1547"/>
    <cellStyle name="_Capex Segmentação Empresas_SPA_ OPEX Planilhao_ SB_ 081021_201106 _Modelo de Compra BOOZ Resumo de Modelo Compra_2011_02_07 3" xfId="1548"/>
    <cellStyle name="_Capex TCH 2008-2011 Cri-TCh. v02.ed02 Analise Alex" xfId="1549"/>
    <cellStyle name="_Capex TCH 2008-2011 Cri-TCh. v02.ed02 Analise Alex 2" xfId="1550"/>
    <cellStyle name="_CAPEX UMTS AMBA v4 (2)" xfId="1551"/>
    <cellStyle name="_CAPEX UMTS AMBA v4 (2) 2" xfId="1552"/>
    <cellStyle name="_CAPEX UMTS Interior PE 2009-2011-Versión Mayo 2008" xfId="1553"/>
    <cellStyle name="_CAPEX UMTS Interior PE 2009-2011-Versión Mayo 2008 2" xfId="1554"/>
    <cellStyle name="_CAPEX UMTS Interior v4 (2)" xfId="1555"/>
    <cellStyle name="_CAPEX UMTS Interior v4 (2) 2" xfId="1556"/>
    <cellStyle name="_CAPEX_OPEX _Cenários Evolução Rede_LPU 100%_v(LPU colombia)_V.AMC" xfId="1557"/>
    <cellStyle name="_CAPEX_OPEX _Cenários Evolução Rede_LPU 100%_v(LPU colombia)_V.AMC_Claro_Offer_Full OM_Quotation - V2.4" xfId="1558"/>
    <cellStyle name="_CAPEX_OPEX _Cenários Evolução Rede_LPU 100%_v(LPU colombia)_V.AMC_Claro_Offer_Full OM_Quotation - V2.4_TIM Offer_v8" xfId="1559"/>
    <cellStyle name="_Capex_ProyectoUMTSInteriorv420" xfId="1560"/>
    <cellStyle name="_Capex_ProyectoUMTSInteriorv420 2" xfId="1561"/>
    <cellStyle name="_Capex-Opex UMTS Interior Norte PE 2009-2011-Versión Julio 2008" xfId="1562"/>
    <cellStyle name="_Capex-Opex UMTS Interior Norte PE 2009-2011-Versión Julio 2008 2" xfId="1563"/>
    <cellStyle name="_Catálogo de Precios Completo_New Models_v2" xfId="1564"/>
    <cellStyle name="_Catálogo de Precios Completo_New Models_v2 2" xfId="1565"/>
    <cellStyle name="_Cenários_Cobertura_Nacional_v10" xfId="1566"/>
    <cellStyle name="_Cenários_Cobertura_Nacional_v10_Claro_Offer_Full OM_Quotation - V2.4" xfId="1567"/>
    <cellStyle name="_Cenários_Cobertura_Nacional_v10_Claro_Offer_Full OM_Quotation - V2.4_TIM Offer_v8" xfId="1568"/>
    <cellStyle name="_Cenarios_WCDMA_v050907 para WCDMA - light2" xfId="1569"/>
    <cellStyle name="_Cenarios_WCDMA_v050907 para WCDMA - light3" xfId="1570"/>
    <cellStyle name="_Cenarios_WCDMA_v050907 para WCDMA - light3_Claro_Offer_Full OM_Quotation - V2.4" xfId="1571"/>
    <cellStyle name="_Cenarios_WCDMA_v050907 para WCDMA - light3_Claro_Offer_Full OM_Quotation - V2.4_TIM Offer_v8" xfId="1572"/>
    <cellStyle name="_CGC - PE Visão Mercado 2009-2012 - FLC - DGM 090513 -v11" xfId="1573"/>
    <cellStyle name="_CGC - PE Visão Mercado 2009-2012 - FLC - DGM 090513 -v11 2" xfId="1574"/>
    <cellStyle name="_CGC - PE Visão Mercado 2009-2012 - FLC - DGM 090513 -v11 2 2" xfId="1575"/>
    <cellStyle name="_CGC - PE Visão Mercado 2009-2012 - FLC - DGM 090513 -v11 3" xfId="1576"/>
    <cellStyle name="_CGC - PE Visão Mercado 2009-2012 - FLC - DGM 090513 -v11_201106 _Modelo de Compra BOOZ Resumo de Modelo Compra_2011_02_07" xfId="1577"/>
    <cellStyle name="_CGC - PE Visão Mercado 2009-2012 - FLC - DGM 090513 -v11_201106 _Modelo de Compra BOOZ Resumo de Modelo Compra_2011_02_07 2" xfId="1578"/>
    <cellStyle name="_CGC - PE Visão Mercado 2009-2012 - FLC - DGM 090513 -v11_201106 _Modelo de Compra BOOZ Resumo de Modelo Compra_2011_02_07 2 2" xfId="1579"/>
    <cellStyle name="_CGC - PE Visão Mercado 2009-2012 - FLC - DGM 090513 -v11_201106 _Modelo de Compra BOOZ Resumo de Modelo Compra_2011_02_07 3" xfId="1580"/>
    <cellStyle name="_CGR - Modelagem Financeiros segmentos 080326" xfId="1581"/>
    <cellStyle name="_CGR - Modelagem Financeiros segmentos 080326 2" xfId="1582"/>
    <cellStyle name="_CGR - Modelagem físicos segmentos 080320" xfId="1583"/>
    <cellStyle name="_CGR - Modelagem físicos segmentos 080320 2" xfId="1584"/>
    <cellStyle name="_CGR - Modelagem físicos segmentos Fisicos" xfId="1585"/>
    <cellStyle name="_CGR - Modelagem físicos segmentos Fisicos 2" xfId="1586"/>
    <cellStyle name="_CGR - Modelagem físicos segmentos Fisicos Premium" xfId="1587"/>
    <cellStyle name="_CGR - Modelagem físicos segmentos Fisicos Premium 2" xfId="1588"/>
    <cellStyle name="_CGR - Modelagem físicos SVA´s" xfId="1589"/>
    <cellStyle name="_CGR - Modelagem físicos SVA´s 2" xfId="1590"/>
    <cellStyle name="_CGR - Modelagem_Subsegmento_Premium" xfId="1591"/>
    <cellStyle name="_CGR - Modelagem_Subsegmento_Premium 2" xfId="1592"/>
    <cellStyle name="_CGR - Modelagem_Subsegmento_Premium_19.04.2010_Consolidação_Operativos_VPE v1" xfId="1593"/>
    <cellStyle name="_CGR - Modelagem_Subsegmento_Premium_19.04.2010_Consolidação_Operativos_VPE v1 2" xfId="1594"/>
    <cellStyle name="_CGR - Modelagem_Subsegmento_Premium_OP - Planilha Capex PE 2010_13 rev4 - 100519" xfId="1595"/>
    <cellStyle name="_CGR - Modelagem_Subsegmento_Premium_OP - Planilha Capex PE 2010_13 rev4 - 100519 2" xfId="1596"/>
    <cellStyle name="_CGR - Modelagem_Subsegmento_Premium_Operativos_v3 Enviado - 100430" xfId="1597"/>
    <cellStyle name="_CGR - Modelagem_Subsegmento_Premium_Operativos_v3 Enviado - 100430 2" xfId="1598"/>
    <cellStyle name="_Claro IT project 2005 v8" xfId="1599"/>
    <cellStyle name="_Claro IT project 2005 v8 2" xfId="1600"/>
    <cellStyle name="_CLARO RFP MUX e XConnect v3" xfId="1601"/>
    <cellStyle name="_CLARO RFP MUX e XConnect v3 2" xfId="1602"/>
    <cellStyle name="_CLARO RFP MUX e XConnect_Rev14.03" xfId="1603"/>
    <cellStyle name="_CLARO RFP MUX e XConnect_Rev14.03 2" xfId="1604"/>
    <cellStyle name="_CLARO RFP MUX e XConnect_Rev14.03 v2" xfId="1605"/>
    <cellStyle name="_CLARO RFP MUX e XConnect_Rev14.03 v2 2" xfId="1606"/>
    <cellStyle name="_CLARO RFP MUX e XConnect_Rev14.03 v3" xfId="1607"/>
    <cellStyle name="_CLARO RFP MUX e XConnect_Rev14.03 v3 2" xfId="1608"/>
    <cellStyle name="_CMTS x Red Fixa" xfId="1609"/>
    <cellStyle name="_CMTS x Red Fixa 2" xfId="1610"/>
    <cellStyle name="_CMTS x Red Fixa 2 2" xfId="1611"/>
    <cellStyle name="_CMTS x Red Fixa 3" xfId="1612"/>
    <cellStyle name="_CMTS x Red Fixa_201106 _Modelo de Compra BOOZ Resumo de Modelo Compra_2011_02_07" xfId="1613"/>
    <cellStyle name="_CMTS x Red Fixa_201106 _Modelo de Compra BOOZ Resumo de Modelo Compra_2011_02_07 2" xfId="1614"/>
    <cellStyle name="_CMTS x Red Fixa_201106 _Modelo de Compra BOOZ Resumo de Modelo Compra_2011_02_07 2 2" xfId="1615"/>
    <cellStyle name="_CMTS x Red Fixa_201106 _Modelo de Compra BOOZ Resumo de Modelo Compra_2011_02_07 3" xfId="1616"/>
    <cellStyle name="_CMTS x Red Fixav3" xfId="1617"/>
    <cellStyle name="_CMTS x Red Fixav3 2" xfId="1618"/>
    <cellStyle name="_CMTS x Red Fixav3 2 2" xfId="1619"/>
    <cellStyle name="_CMTS x Red Fixav3 3" xfId="1620"/>
    <cellStyle name="_CMTS x Red Fixav3_201106 _Modelo de Compra BOOZ Resumo de Modelo Compra_2011_02_07" xfId="1621"/>
    <cellStyle name="_CMTS x Red Fixav3_201106 _Modelo de Compra BOOZ Resumo de Modelo Compra_2011_02_07 2" xfId="1622"/>
    <cellStyle name="_CMTS x Red Fixav3_201106 _Modelo de Compra BOOZ Resumo de Modelo Compra_2011_02_07 2 2" xfId="1623"/>
    <cellStyle name="_CMTS x Red Fixav3_201106 _Modelo de Compra BOOZ Resumo de Modelo Compra_2011_02_07 3" xfId="1624"/>
    <cellStyle name="_Comcel Phase 5 B-Form" xfId="1625"/>
    <cellStyle name="_Comcel Phase 5 B-Form_Claro NE_v1" xfId="1626"/>
    <cellStyle name="_Comcel Phase 5 B-Form_Claro NE_v1_TIM Offer_v8" xfId="1627"/>
    <cellStyle name="_Comcel Phase 5 B-Form_Claro_Offer_Full OM_Quotation - V1" xfId="1628"/>
    <cellStyle name="_Comcel Phase 5 B-Form_Claro_Offer_Full OM_Quotation - V1 (2)" xfId="1629"/>
    <cellStyle name="_Comcel Phase 5 B-Form_Claro_Offer_Full OM_Quotation - V1 (2)_TIM Offer_v8" xfId="1630"/>
    <cellStyle name="_Comcel Phase 5 B-Form_Claro_Offer_Full OM_Quotation - V1_TIM Offer_v8" xfId="1631"/>
    <cellStyle name="_Comcel Phase 5 B-Form_Copy of Claro_Offer_Full OM_Quotation - V1 (2)" xfId="1632"/>
    <cellStyle name="_Comcel Phase 5 B-Form_Copy of Claro_Offer_Full OM_Quotation - V1 (2)_TIM Offer_v8" xfId="1633"/>
    <cellStyle name="_Comcel Phase 5 B-Form_TIM Offer_v8" xfId="1634"/>
    <cellStyle name="_Comparacion AM CE 2008 v7f" xfId="1635"/>
    <cellStyle name="_Comparacion AM CE 2008 v7f_PTN_Backhaul_Planillas de cotización_V23" xfId="1636"/>
    <cellStyle name="_Comparacion AM CE 2008 v7f_PTN_Backhaul_Planillas de cotización_V32" xfId="1637"/>
    <cellStyle name="_Comparacion AM CE 2008 v7f_PTN_Backhaul_Planillas de cotización_V33" xfId="1638"/>
    <cellStyle name="_Comparacion AM CE 2008 v7f_PTN_Backhaul_Planillas de cotización_V7" xfId="1639"/>
    <cellStyle name="_Configuração_356k_v3a" xfId="1640"/>
    <cellStyle name="_Configuração_356k_v3a 2" xfId="1641"/>
    <cellStyle name="_Consolidado TCP" xfId="1642"/>
    <cellStyle name="_Consolidado TCP 2" xfId="1643"/>
    <cellStyle name="_Controle Clientes Flexmidia" xfId="1644"/>
    <cellStyle name="_Controle Clientes Flexmidia 2" xfId="1645"/>
    <cellStyle name="_Copy of 2.15 Modelo Movistar (Con TV)" xfId="1646"/>
    <cellStyle name="_Copy of 2.15 Modelo Movistar (Con TV) 2" xfId="1647"/>
    <cellStyle name="_Cover" xfId="1648"/>
    <cellStyle name="_Cover 2" xfId="1649"/>
    <cellStyle name="_CS" xfId="1650"/>
    <cellStyle name="_custo TX" xfId="1651"/>
    <cellStyle name="_custo TX 2" xfId="1652"/>
    <cellStyle name="_Custos DTH - 26.08.2008" xfId="1653"/>
    <cellStyle name="_Custos DTH - 26.08.2008 2" xfId="1654"/>
    <cellStyle name="_Custos Referenciais PE 2008-2011_mar08_SDH NG_DWDM" xfId="1655"/>
    <cellStyle name="_Custos Referenciais PE 2008-2011_mar08_SDH NG_DWDM 2" xfId="1656"/>
    <cellStyle name="_Custos Unitarios Opex Comercial PE 1706" xfId="1657"/>
    <cellStyle name="_Custos Unitarios Opex Comercial PE 1706 2" xfId="1658"/>
    <cellStyle name="_Dados PARA AMAURI" xfId="1659"/>
    <cellStyle name="_Dados PARA AMAURI 2" xfId="1660"/>
    <cellStyle name="_Dados_Planta_OTFs_resumo_rede IP" xfId="1661"/>
    <cellStyle name="_Dados_Planta_OTFs_resumo_rede IP 2" xfId="1662"/>
    <cellStyle name="_Dados_Planta_OTFs_statusV3" xfId="1663"/>
    <cellStyle name="_Dados_Planta_OTFs_statusV3 2" xfId="1664"/>
    <cellStyle name="_Demanda do IP Centrex DM_DEP_abr_08_060608" xfId="1665"/>
    <cellStyle name="_Demanda do IP Centrex DM_DEP_abr_08_060608 2" xfId="1666"/>
    <cellStyle name="_Demanda do IP Centrex DM_DEP_abr_08_060608 2 2" xfId="1667"/>
    <cellStyle name="_Demanda do IP Centrex DM_DEP_abr_08_060608 3" xfId="1668"/>
    <cellStyle name="_Demanda do IP Centrex DM_DEP_abr_08_060608_201106 _Modelo de Compra BOOZ Resumo de Modelo Compra_2011_02_07" xfId="1669"/>
    <cellStyle name="_Demanda do IP Centrex DM_DEP_abr_08_060608_201106 _Modelo de Compra BOOZ Resumo de Modelo Compra_2011_02_07 2" xfId="1670"/>
    <cellStyle name="_Demanda do IP Centrex DM_DEP_abr_08_060608_201106 _Modelo de Compra BOOZ Resumo de Modelo Compra_2011_02_07 2 2" xfId="1671"/>
    <cellStyle name="_Demanda do IP Centrex DM_DEP_abr_08_060608_201106 _Modelo de Compra BOOZ Resumo de Modelo Compra_2011_02_07 3" xfId="1672"/>
    <cellStyle name="_Demanda PE 08-10 (última versão)" xfId="1673"/>
    <cellStyle name="_Demanda PE 08-10 (última versão) 2" xfId="1674"/>
    <cellStyle name="_Demanda PE 08-10 (última versão)_Capex" xfId="1675"/>
    <cellStyle name="_DetOtros_PELatam" xfId="1676"/>
    <cellStyle name="_DetOtros_PELatam 2" xfId="1677"/>
    <cellStyle name="_DetOtros_PEv2 COL" xfId="1678"/>
    <cellStyle name="_DetOtros_PEv2 COL 2" xfId="1679"/>
    <cellStyle name="_DetOtros_PEv2 COL 2 2" xfId="8814"/>
    <cellStyle name="_DetOtros_PEv2 COL 3" xfId="8813"/>
    <cellStyle name="_Diferencias inv 100% GSM - Mix (3)" xfId="1680"/>
    <cellStyle name="_Diferencias inv 100% GSM - Mix (3) 2" xfId="1681"/>
    <cellStyle name="_Distribuição dos Valores sem ICMS com Desconto - Ericsson" xfId="1682"/>
    <cellStyle name="_Distribuição dos Valores sem ICMS com Desconto - Ericsson_Claro_Offer_Full OM_Quotation - V2.4" xfId="1683"/>
    <cellStyle name="_Distribuição dos Valores sem ICMS com Desconto - Ericsson_Claro_Offer_Full OM_Quotation - V2.4_PTN_Backhaul_Planillas de cotización_V23" xfId="1684"/>
    <cellStyle name="_Distribuição dos Valores sem ICMS com Desconto - Ericsson_Claro_Offer_Full OM_Quotation - V2.4_PTN_Backhaul_Planillas de cotización_V32" xfId="1685"/>
    <cellStyle name="_Distribuição dos Valores sem ICMS com Desconto - Ericsson_Claro_Offer_Full OM_Quotation - V2.4_PTN_Backhaul_Planillas de cotización_V33" xfId="1686"/>
    <cellStyle name="_Distribuição dos Valores sem ICMS com Desconto - Ericsson_Claro_Offer_Full OM_Quotation - V2.4_PTN_Backhaul_Planillas de cotización_V7" xfId="1687"/>
    <cellStyle name="_Distribuição dos Valores sem ICMS com Desconto - Ericsson_Claro_Offer_Full OM_Quotation - V2.4_TIM Offer_v8" xfId="1688"/>
    <cellStyle name="_Distribuição dos Valores sem ICMS com Desconto - Ericsson_Claro_Offer_Full OM_Quotation - V2.4_TIM Offer_v8_PTN_Backhaul_Planillas de cotización_V23" xfId="1689"/>
    <cellStyle name="_Distribuição dos Valores sem ICMS com Desconto - Ericsson_Claro_Offer_Full OM_Quotation - V2.4_TIM Offer_v8_PTN_Backhaul_Planillas de cotización_V32" xfId="1690"/>
    <cellStyle name="_Distribuição dos Valores sem ICMS com Desconto - Ericsson_Claro_Offer_Full OM_Quotation - V2.4_TIM Offer_v8_PTN_Backhaul_Planillas de cotización_V33" xfId="1691"/>
    <cellStyle name="_Distribuição dos Valores sem ICMS com Desconto - Ericsson_Claro_Offer_Full OM_Quotation - V2.4_TIM Offer_v8_PTN_Backhaul_Planillas de cotización_V7" xfId="1692"/>
    <cellStyle name="_Distribuição dos Valores sem ICMS com Desconto - Ericsson_PTN_Backhaul_Planillas de cotización_V23" xfId="1693"/>
    <cellStyle name="_Distribuição dos Valores sem ICMS com Desconto - Ericsson_PTN_Backhaul_Planillas de cotización_V32" xfId="1694"/>
    <cellStyle name="_Distribuição dos Valores sem ICMS com Desconto - Ericsson_PTN_Backhaul_Planillas de cotización_V33" xfId="1695"/>
    <cellStyle name="_Distribuição dos Valores sem ICMS com Desconto - Ericsson_PTN_Backhaul_Planillas de cotización_V7" xfId="1696"/>
    <cellStyle name="_DRE 09 v1.0" xfId="1697"/>
    <cellStyle name="_DRE 09 v1.0 2" xfId="1698"/>
    <cellStyle name="_DTH_2008_1910_após corte_v2" xfId="1699"/>
    <cellStyle name="_DTH_2008_1910_após corte_v2 2" xfId="1700"/>
    <cellStyle name="_DTH_2008_1910_após corte_v2_Capex" xfId="1701"/>
    <cellStyle name="_DTH_2009_CAPEX_CIERRE_V7_NOVACURVA" xfId="1702"/>
    <cellStyle name="_DTH_2009_CAPEX_CIERRE_V7_NOVACURVA 2" xfId="1703"/>
    <cellStyle name="_DTH_2009_CAPEX_CIERRE_V7_NOVACURVA 2 2" xfId="1704"/>
    <cellStyle name="_DTH_2009_CAPEX_CIERRE_V7_NOVACURVA 3" xfId="1705"/>
    <cellStyle name="_DTH_2009_CAPEX_V12" xfId="1706"/>
    <cellStyle name="_DTH_2009_CAPEX_V12 2" xfId="1707"/>
    <cellStyle name="_DTH_2009_CAPEX_V12 2 2" xfId="1708"/>
    <cellStyle name="_DTH_2009_CAPEX_V12 3" xfId="1709"/>
    <cellStyle name="_DTH_2009_CAPEX_V4" xfId="1710"/>
    <cellStyle name="_DTH_2009_CAPEX_V4 2" xfId="1711"/>
    <cellStyle name="_DTH_2009_CAPEX_V4 2 2" xfId="1712"/>
    <cellStyle name="_DTH_2009_CAPEX_V4 3" xfId="1713"/>
    <cellStyle name="_Enclosure C Price Template E Rev A" xfId="1714"/>
    <cellStyle name="_Engineering Cost Peru" xfId="1715"/>
    <cellStyle name="_Engineering Cost Peru_PTN_Backhaul_Planillas de cotización_V23" xfId="1716"/>
    <cellStyle name="_Engineering Cost Peru_PTN_Backhaul_Planillas de cotización_V32" xfId="1717"/>
    <cellStyle name="_Engineering Cost Peru_PTN_Backhaul_Planillas de cotización_V33" xfId="1718"/>
    <cellStyle name="_Engineering Cost Peru_PTN_Backhaul_Planillas de cotización_V7" xfId="1719"/>
    <cellStyle name="_Envio_K_Físicos" xfId="1720"/>
    <cellStyle name="_Envio_K_Físicos 2" xfId="1721"/>
    <cellStyle name="_Envio_K_Físicos_19.04.2010_Consolidação_Operativos_VPE v1" xfId="1722"/>
    <cellStyle name="_Envio_K_Físicos_19.04.2010_Consolidação_Operativos_VPE v1 2" xfId="1723"/>
    <cellStyle name="_Envio_K_Receita" xfId="1724"/>
    <cellStyle name="_Envio_K_Receita 2" xfId="1725"/>
    <cellStyle name="_Envio_K_Receita_19.04.2010_Consolidação_Operativos_VPE v1" xfId="1726"/>
    <cellStyle name="_Envio_K_Receita_19.04.2010_Consolidação_Operativos_VPE v1 2" xfId="1727"/>
    <cellStyle name="_Especificaciones de Core Rel-4&amp;IP-BB GSM Venezuela" xfId="1728"/>
    <cellStyle name="_Estimacion Planta UMTS 15_09" xfId="1729"/>
    <cellStyle name="_Estimacion Planta UMTS 15_09 2" xfId="1730"/>
    <cellStyle name="_Estrutura Informações SPP - Fechamento MAIO fonte" xfId="1731"/>
    <cellStyle name="_Estrutura Informações SPP - Fechamento MAIO fonte 2" xfId="1732"/>
    <cellStyle name="_Estrutura Informações SPP - Fechamento MAIO fonte 2 2" xfId="1733"/>
    <cellStyle name="_Estrutura Informações SPP - Fechamento MAIO fonte 3" xfId="1734"/>
    <cellStyle name="_ESTUDO DE COMPRA SOBRESSALENTES DTH_020920008" xfId="1735"/>
    <cellStyle name="_ESTUDO DE COMPRA SOBRESSALENTES DTH_020920008 2" xfId="1736"/>
    <cellStyle name="_Evolução tecnologica_Ajuste anual_v3" xfId="1737"/>
    <cellStyle name="_Evolução tecnologica_Ajuste anual_v3_Claro NE_v1" xfId="1738"/>
    <cellStyle name="_Evolução tecnologica_Ajuste anual_v3_Claro NE_v1_TIM Offer_v8" xfId="1739"/>
    <cellStyle name="_Evolução tecnologica_Ajuste anual_v3_Claro_Offer_Full OM_Quotation - V1" xfId="1740"/>
    <cellStyle name="_Evolução tecnologica_Ajuste anual_v3_Claro_Offer_Full OM_Quotation - V1 (2)" xfId="1741"/>
    <cellStyle name="_Evolução tecnologica_Ajuste anual_v3_Claro_Offer_Full OM_Quotation - V1 (2)_TIM Offer_v8" xfId="1742"/>
    <cellStyle name="_Evolução tecnologica_Ajuste anual_v3_Claro_Offer_Full OM_Quotation - V1_TIM Offer_v8" xfId="1743"/>
    <cellStyle name="_Evolução tecnologica_Ajuste anual_v3_Claro_Offer_Full OM_Quotation - V2.4" xfId="1744"/>
    <cellStyle name="_Evolução tecnologica_Ajuste anual_v3_Claro_Offer_Full OM_Quotation - V2.4_TIM Offer_v8" xfId="1745"/>
    <cellStyle name="_Evolução tecnologica_Ajuste anual_v3_Copy of Claro_Offer_Full OM_Quotation - V1 (2)" xfId="1746"/>
    <cellStyle name="_Evolução tecnologica_Ajuste anual_v3_Copy of Claro_Offer_Full OM_Quotation - V1 (2)_TIM Offer_v8" xfId="1747"/>
    <cellStyle name="_Evolução tecnologica_Ajuste anual_v3_TIM Offer_v8" xfId="1748"/>
    <cellStyle name="_Evolução tecnologica_Ajuste anual_v5" xfId="1749"/>
    <cellStyle name="_Evolução tecnologica_Ajuste anual_v5_Claro NE_v1" xfId="1750"/>
    <cellStyle name="_Evolução tecnologica_Ajuste anual_v5_Claro NE_v1_TIM Offer_v8" xfId="1751"/>
    <cellStyle name="_Evolução tecnologica_Ajuste anual_v5_Claro_Offer_Full OM_Quotation - V1" xfId="1752"/>
    <cellStyle name="_Evolução tecnologica_Ajuste anual_v5_Claro_Offer_Full OM_Quotation - V1 (2)" xfId="1753"/>
    <cellStyle name="_Evolução tecnologica_Ajuste anual_v5_Claro_Offer_Full OM_Quotation - V1 (2)_TIM Offer_v8" xfId="1754"/>
    <cellStyle name="_Evolução tecnologica_Ajuste anual_v5_Claro_Offer_Full OM_Quotation - V1_TIM Offer_v8" xfId="1755"/>
    <cellStyle name="_Evolução tecnologica_Ajuste anual_v5_Claro_Offer_Full OM_Quotation - V2.4" xfId="1756"/>
    <cellStyle name="_Evolução tecnologica_Ajuste anual_v5_Claro_Offer_Full OM_Quotation - V2.4_TIM Offer_v8" xfId="1757"/>
    <cellStyle name="_Evolução tecnologica_Ajuste anual_v5_Copy of Claro_Offer_Full OM_Quotation - V1 (2)" xfId="1758"/>
    <cellStyle name="_Evolução tecnologica_Ajuste anual_v5_Copy of Claro_Offer_Full OM_Quotation - V1 (2)_TIM Offer_v8" xfId="1759"/>
    <cellStyle name="_Evolução tecnologica_Ajuste anual_v5_TIM Offer_v8" xfId="1760"/>
    <cellStyle name="_FICHERO CENTRAL" xfId="1761"/>
    <cellStyle name="_FICHERO CENTRAL 2" xfId="1762"/>
    <cellStyle name="_Final Price - OM - Trial Period for RJ  ES - VIVO GSM Project Phase 1 0 - V2" xfId="1763"/>
    <cellStyle name="_Final Price - OM - Trial Period for RJ  ES - VIVO GSM Project Phase 1 0 - V2_Claro NE_v1" xfId="1764"/>
    <cellStyle name="_Final Price - OM - Trial Period for RJ  ES - VIVO GSM Project Phase 1 0 - V2_Claro NE_v1_PTN_Backhaul_Planillas de cotización_V23" xfId="1765"/>
    <cellStyle name="_Final Price - OM - Trial Period for RJ  ES - VIVO GSM Project Phase 1 0 - V2_Claro NE_v1_PTN_Backhaul_Planillas de cotización_V32" xfId="1766"/>
    <cellStyle name="_Final Price - OM - Trial Period for RJ  ES - VIVO GSM Project Phase 1 0 - V2_Claro NE_v1_PTN_Backhaul_Planillas de cotización_V33" xfId="1767"/>
    <cellStyle name="_Final Price - OM - Trial Period for RJ  ES - VIVO GSM Project Phase 1 0 - V2_Claro NE_v1_PTN_Backhaul_Planillas de cotización_V7" xfId="1768"/>
    <cellStyle name="_Final Price - OM - Trial Period for RJ  ES - VIVO GSM Project Phase 1 0 - V2_Claro NE_v1_TIM Offer_v8" xfId="1769"/>
    <cellStyle name="_Final Price - OM - Trial Period for RJ  ES - VIVO GSM Project Phase 1 0 - V2_Claro NE_v1_TIM Offer_v8_PTN_Backhaul_Planillas de cotización_V23" xfId="1770"/>
    <cellStyle name="_Final Price - OM - Trial Period for RJ  ES - VIVO GSM Project Phase 1 0 - V2_Claro NE_v1_TIM Offer_v8_PTN_Backhaul_Planillas de cotización_V32" xfId="1771"/>
    <cellStyle name="_Final Price - OM - Trial Period for RJ  ES - VIVO GSM Project Phase 1 0 - V2_Claro NE_v1_TIM Offer_v8_PTN_Backhaul_Planillas de cotización_V33" xfId="1772"/>
    <cellStyle name="_Final Price - OM - Trial Period for RJ  ES - VIVO GSM Project Phase 1 0 - V2_Claro NE_v1_TIM Offer_v8_PTN_Backhaul_Planillas de cotización_V7" xfId="1773"/>
    <cellStyle name="_Final Price - OM - Trial Period for RJ  ES - VIVO GSM Project Phase 1 0 - V2_Claro_Offer_Full OM_Quotation - V1" xfId="1774"/>
    <cellStyle name="_Final Price - OM - Trial Period for RJ  ES - VIVO GSM Project Phase 1 0 - V2_Claro_Offer_Full OM_Quotation - V1 (2)" xfId="1775"/>
    <cellStyle name="_Final Price - OM - Trial Period for RJ  ES - VIVO GSM Project Phase 1 0 - V2_Claro_Offer_Full OM_Quotation - V1 (2)_PTN_Backhaul_Planillas de cotización_V23" xfId="1776"/>
    <cellStyle name="_Final Price - OM - Trial Period for RJ  ES - VIVO GSM Project Phase 1 0 - V2_Claro_Offer_Full OM_Quotation - V1 (2)_PTN_Backhaul_Planillas de cotización_V32" xfId="1777"/>
    <cellStyle name="_Final Price - OM - Trial Period for RJ  ES - VIVO GSM Project Phase 1 0 - V2_Claro_Offer_Full OM_Quotation - V1 (2)_PTN_Backhaul_Planillas de cotización_V33" xfId="1778"/>
    <cellStyle name="_Final Price - OM - Trial Period for RJ  ES - VIVO GSM Project Phase 1 0 - V2_Claro_Offer_Full OM_Quotation - V1 (2)_PTN_Backhaul_Planillas de cotización_V7" xfId="1779"/>
    <cellStyle name="_Final Price - OM - Trial Period for RJ  ES - VIVO GSM Project Phase 1 0 - V2_Claro_Offer_Full OM_Quotation - V1 (2)_TIM Offer_v8" xfId="1780"/>
    <cellStyle name="_Final Price - OM - Trial Period for RJ  ES - VIVO GSM Project Phase 1 0 - V2_Claro_Offer_Full OM_Quotation - V1 (2)_TIM Offer_v8_PTN_Backhaul_Planillas de cotización_V23" xfId="1781"/>
    <cellStyle name="_Final Price - OM - Trial Period for RJ  ES - VIVO GSM Project Phase 1 0 - V2_Claro_Offer_Full OM_Quotation - V1 (2)_TIM Offer_v8_PTN_Backhaul_Planillas de cotización_V32" xfId="1782"/>
    <cellStyle name="_Final Price - OM - Trial Period for RJ  ES - VIVO GSM Project Phase 1 0 - V2_Claro_Offer_Full OM_Quotation - V1 (2)_TIM Offer_v8_PTN_Backhaul_Planillas de cotización_V33" xfId="1783"/>
    <cellStyle name="_Final Price - OM - Trial Period for RJ  ES - VIVO GSM Project Phase 1 0 - V2_Claro_Offer_Full OM_Quotation - V1 (2)_TIM Offer_v8_PTN_Backhaul_Planillas de cotización_V7" xfId="1784"/>
    <cellStyle name="_Final Price - OM - Trial Period for RJ  ES - VIVO GSM Project Phase 1 0 - V2_Claro_Offer_Full OM_Quotation - V1_PTN_Backhaul_Planillas de cotización_V23" xfId="1785"/>
    <cellStyle name="_Final Price - OM - Trial Period for RJ  ES - VIVO GSM Project Phase 1 0 - V2_Claro_Offer_Full OM_Quotation - V1_PTN_Backhaul_Planillas de cotización_V32" xfId="1786"/>
    <cellStyle name="_Final Price - OM - Trial Period for RJ  ES - VIVO GSM Project Phase 1 0 - V2_Claro_Offer_Full OM_Quotation - V1_PTN_Backhaul_Planillas de cotización_V33" xfId="1787"/>
    <cellStyle name="_Final Price - OM - Trial Period for RJ  ES - VIVO GSM Project Phase 1 0 - V2_Claro_Offer_Full OM_Quotation - V1_PTN_Backhaul_Planillas de cotización_V7" xfId="1788"/>
    <cellStyle name="_Final Price - OM - Trial Period for RJ  ES - VIVO GSM Project Phase 1 0 - V2_Claro_Offer_Full OM_Quotation - V1_TIM Offer_v8" xfId="1789"/>
    <cellStyle name="_Final Price - OM - Trial Period for RJ  ES - VIVO GSM Project Phase 1 0 - V2_Claro_Offer_Full OM_Quotation - V1_TIM Offer_v8_PTN_Backhaul_Planillas de cotización_V23" xfId="1790"/>
    <cellStyle name="_Final Price - OM - Trial Period for RJ  ES - VIVO GSM Project Phase 1 0 - V2_Claro_Offer_Full OM_Quotation - V1_TIM Offer_v8_PTN_Backhaul_Planillas de cotización_V32" xfId="1791"/>
    <cellStyle name="_Final Price - OM - Trial Period for RJ  ES - VIVO GSM Project Phase 1 0 - V2_Claro_Offer_Full OM_Quotation - V1_TIM Offer_v8_PTN_Backhaul_Planillas de cotización_V33" xfId="1792"/>
    <cellStyle name="_Final Price - OM - Trial Period for RJ  ES - VIVO GSM Project Phase 1 0 - V2_Claro_Offer_Full OM_Quotation - V1_TIM Offer_v8_PTN_Backhaul_Planillas de cotización_V7" xfId="1793"/>
    <cellStyle name="_Final Price - OM - Trial Period for RJ  ES - VIVO GSM Project Phase 1 0 - V2_Copy of Claro_Offer_Full OM_Quotation - V1 (2)" xfId="1794"/>
    <cellStyle name="_Final Price - OM - Trial Period for RJ  ES - VIVO GSM Project Phase 1 0 - V2_Copy of Claro_Offer_Full OM_Quotation - V1 (2)_PTN_Backhaul_Planillas de cotización_V23" xfId="1795"/>
    <cellStyle name="_Final Price - OM - Trial Period for RJ  ES - VIVO GSM Project Phase 1 0 - V2_Copy of Claro_Offer_Full OM_Quotation - V1 (2)_PTN_Backhaul_Planillas de cotización_V32" xfId="1796"/>
    <cellStyle name="_Final Price - OM - Trial Period for RJ  ES - VIVO GSM Project Phase 1 0 - V2_Copy of Claro_Offer_Full OM_Quotation - V1 (2)_PTN_Backhaul_Planillas de cotización_V33" xfId="1797"/>
    <cellStyle name="_Final Price - OM - Trial Period for RJ  ES - VIVO GSM Project Phase 1 0 - V2_Copy of Claro_Offer_Full OM_Quotation - V1 (2)_PTN_Backhaul_Planillas de cotización_V7" xfId="1798"/>
    <cellStyle name="_Final Price - OM - Trial Period for RJ  ES - VIVO GSM Project Phase 1 0 - V2_Copy of Claro_Offer_Full OM_Quotation - V1 (2)_TIM Offer_v8" xfId="1799"/>
    <cellStyle name="_Final Price - OM - Trial Period for RJ  ES - VIVO GSM Project Phase 1 0 - V2_Copy of Claro_Offer_Full OM_Quotation - V1 (2)_TIM Offer_v8_PTN_Backhaul_Planillas de cotización_V23" xfId="1800"/>
    <cellStyle name="_Final Price - OM - Trial Period for RJ  ES - VIVO GSM Project Phase 1 0 - V2_Copy of Claro_Offer_Full OM_Quotation - V1 (2)_TIM Offer_v8_PTN_Backhaul_Planillas de cotización_V32" xfId="1801"/>
    <cellStyle name="_Final Price - OM - Trial Period for RJ  ES - VIVO GSM Project Phase 1 0 - V2_Copy of Claro_Offer_Full OM_Quotation - V1 (2)_TIM Offer_v8_PTN_Backhaul_Planillas de cotización_V33" xfId="1802"/>
    <cellStyle name="_Final Price - OM - Trial Period for RJ  ES - VIVO GSM Project Phase 1 0 - V2_Copy of Claro_Offer_Full OM_Quotation - V1 (2)_TIM Offer_v8_PTN_Backhaul_Planillas de cotización_V7" xfId="1803"/>
    <cellStyle name="_Final Price - OM - Trial Period for RJ  ES - VIVO GSM Project Phase 1 0 - V2_Offer-Unicel-v5 2008" xfId="1804"/>
    <cellStyle name="_Final Price - OM - Trial Period for RJ  ES - VIVO GSM Project Phase 1 0 - V2_Offer-Unicel-v5 2008_PTN_Backhaul_Planillas de cotización_V23" xfId="1805"/>
    <cellStyle name="_Final Price - OM - Trial Period for RJ  ES - VIVO GSM Project Phase 1 0 - V2_Offer-Unicel-v5 2008_PTN_Backhaul_Planillas de cotización_V32" xfId="1806"/>
    <cellStyle name="_Final Price - OM - Trial Period for RJ  ES - VIVO GSM Project Phase 1 0 - V2_Offer-Unicel-v5 2008_PTN_Backhaul_Planillas de cotización_V33" xfId="1807"/>
    <cellStyle name="_Final Price - OM - Trial Period for RJ  ES - VIVO GSM Project Phase 1 0 - V2_Offer-Unicel-v5 2008_PTN_Backhaul_Planillas de cotización_V7" xfId="1808"/>
    <cellStyle name="_Final Price - OM - Trial Period for RJ  ES - VIVO GSM Project Phase 1 0 - V2_Offer-Unicel-v5 2008_TIM Offer_v8" xfId="1809"/>
    <cellStyle name="_Final Price - OM - Trial Period for RJ  ES - VIVO GSM Project Phase 1 0 - V2_Offer-Unicel-v5 2008_TIM Offer_v8_PTN_Backhaul_Planillas de cotización_V23" xfId="1810"/>
    <cellStyle name="_Final Price - OM - Trial Period for RJ  ES - VIVO GSM Project Phase 1 0 - V2_Offer-Unicel-v5 2008_TIM Offer_v8_PTN_Backhaul_Planillas de cotización_V32" xfId="1811"/>
    <cellStyle name="_Final Price - OM - Trial Period for RJ  ES - VIVO GSM Project Phase 1 0 - V2_Offer-Unicel-v5 2008_TIM Offer_v8_PTN_Backhaul_Planillas de cotización_V33" xfId="1812"/>
    <cellStyle name="_Final Price - OM - Trial Period for RJ  ES - VIVO GSM Project Phase 1 0 - V2_Offer-Unicel-v5 2008_TIM Offer_v8_PTN_Backhaul_Planillas de cotización_V7" xfId="1813"/>
    <cellStyle name="_Final Price - OM - Trial Period for RJ  ES - VIVO GSM Project Phase 1 0 - V2_PTN_Backhaul_Planillas de cotización_V23" xfId="1814"/>
    <cellStyle name="_Final Price - OM - Trial Period for RJ  ES - VIVO GSM Project Phase 1 0 - V2_PTN_Backhaul_Planillas de cotización_V32" xfId="1815"/>
    <cellStyle name="_Final Price - OM - Trial Period for RJ  ES - VIVO GSM Project Phase 1 0 - V2_PTN_Backhaul_Planillas de cotización_V33" xfId="1816"/>
    <cellStyle name="_Final Price - OM - Trial Period for RJ  ES - VIVO GSM Project Phase 1 0 - V2_PTN_Backhaul_Planillas de cotización_V7" xfId="1817"/>
    <cellStyle name="_Final Price - OM - Trial Period for RJ  ES - VIVO GSM Project Phase 1 0 - V2_TIM Offer_v8" xfId="1818"/>
    <cellStyle name="_Final Price - OM - Trial Period for RJ  ES - VIVO GSM Project Phase 1 0 - V2_TIM Offer_v8_PTN_Backhaul_Planillas de cotización_V23" xfId="1819"/>
    <cellStyle name="_Final Price - OM - Trial Period for RJ  ES - VIVO GSM Project Phase 1 0 - V2_TIM Offer_v8_PTN_Backhaul_Planillas de cotización_V32" xfId="1820"/>
    <cellStyle name="_Final Price - OM - Trial Period for RJ  ES - VIVO GSM Project Phase 1 0 - V2_TIM Offer_v8_PTN_Backhaul_Planillas de cotización_V33" xfId="1821"/>
    <cellStyle name="_Final Price - OM - Trial Period for RJ  ES - VIVO GSM Project Phase 1 0 - V2_TIM Offer_v8_PTN_Backhaul_Planillas de cotización_V7" xfId="1822"/>
    <cellStyle name="_Físicos - Orçamento VPC 2009 - V6" xfId="1823"/>
    <cellStyle name="_Físicos - Orçamento VPC 2009 - V6 2" xfId="1824"/>
    <cellStyle name="_Físicos SR_Jan_09" xfId="1825"/>
    <cellStyle name="_Físicos SR_Jan_09 2" xfId="1826"/>
    <cellStyle name="_Formato de Precios SDH NG_Modelos Negociación - NORTEL_v1.0" xfId="1827"/>
    <cellStyle name="_Formato de Precios SDH NG_Modelos Negociación - NORTEL_v1.0 2" xfId="1828"/>
    <cellStyle name="_Formato de Precios SDH NG_Modelos Negociación v2 - NORTEL" xfId="1829"/>
    <cellStyle name="_Formato de Precios SDH NG_Modelos Negociación v2 - NORTEL 2" xfId="1830"/>
    <cellStyle name="_Formato de Precios SDH NG_Modelos Negociación_V2" xfId="1831"/>
    <cellStyle name="_Formato de Precios SDH NG_Modelos Negociación_V2 2" xfId="1832"/>
    <cellStyle name="_Formato IdG 2008" xfId="1833"/>
    <cellStyle name="_Formato IdG 2008 2" xfId="1834"/>
    <cellStyle name="_FormatoPalasProp.F+M25_09_08" xfId="1835"/>
    <cellStyle name="_FormatoPalasProp.F+M25_09_08 2" xfId="1836"/>
    <cellStyle name="_Frame Work Proposta_Suplementação_DESPESAS" xfId="1837"/>
    <cellStyle name="_Frame Work Proposta_Suplementação_DESPESAS 2" xfId="1838"/>
    <cellStyle name="_Frame Work Proposta_Suplementação_DESPESAS_Capex" xfId="1839"/>
    <cellStyle name="_Frame Work Proposta_Suplementação_DESPESAS_Capex 2" xfId="1840"/>
    <cellStyle name="_FTTX 2009-2011 Revisado_v2" xfId="1841"/>
    <cellStyle name="_FTTX 2009-2011 Revisado_v2 2" xfId="1842"/>
    <cellStyle name="_FTTx2008_2009_OPEX Poste_V0" xfId="1843"/>
    <cellStyle name="_FTTx2008_2009_OPEX Poste_V0 2" xfId="1844"/>
    <cellStyle name="_Further Reading" xfId="1845"/>
    <cellStyle name="_Further Reading 2" xfId="1846"/>
    <cellStyle name="_Further Reading_19.04.2010_Consolidação_Operativos_VPE v1" xfId="1847"/>
    <cellStyle name="_Further Reading_19.04.2010_Consolidação_Operativos_VPE v1 2" xfId="1848"/>
    <cellStyle name="_Further Reading_CMP - Modelagem_Subsegmentos - Massivo BL impacto 3G" xfId="1849"/>
    <cellStyle name="_Further Reading_CMP - Modelagem_Subsegmentos - Massivo BL impacto 3G 2" xfId="1850"/>
    <cellStyle name="_Further Reading_MI 2007-11" xfId="1851"/>
    <cellStyle name="_Further Reading_MI 2007-11 2" xfId="1852"/>
    <cellStyle name="_Further Reading_OP - Planilha Capex PE 2010_13 rev4 - 100519" xfId="1853"/>
    <cellStyle name="_Further Reading_OP - Planilha Capex PE 2010_13 rev4 - 100519 2" xfId="1854"/>
    <cellStyle name="_Further Reading_Operativos_v3 Enviado - 100430" xfId="1855"/>
    <cellStyle name="_Further Reading_Operativos_v3 Enviado - 100430 2" xfId="1856"/>
    <cellStyle name="_Further Reading_Orçamento 2009 - Opex" xfId="1857"/>
    <cellStyle name="_Further Reading_Orçamento 2009 - Opex 2" xfId="1858"/>
    <cellStyle name="_Further Reading_SPA_ OPEX Planilhao_ SB_ 081021" xfId="1859"/>
    <cellStyle name="_Further Reading_SPA_ OPEX Planilhao_ SB_ 081021 2" xfId="1860"/>
    <cellStyle name="_Further Reading_SPP_Mascara demandas v04 - RGM FS- 2008-09-05" xfId="1861"/>
    <cellStyle name="_Further Reading_SPP_Mascara demandas v04 - RGM FS- 2008-09-05 2" xfId="1862"/>
    <cellStyle name="_GeneralSettings" xfId="1863"/>
    <cellStyle name="_GeneralSettings 2" xfId="1864"/>
    <cellStyle name="_GeneralSettings_19.04.2010_Consolidação_Operativos_VPE v1" xfId="1865"/>
    <cellStyle name="_GeneralSettings_19.04.2010_Consolidação_Operativos_VPE v1 2" xfId="1866"/>
    <cellStyle name="_GeneralSettings_CMP - Modelagem_Subsegmentos - Massivo BL impacto 3G" xfId="1867"/>
    <cellStyle name="_GeneralSettings_CMP - Modelagem_Subsegmentos - Massivo BL impacto 3G 2" xfId="1868"/>
    <cellStyle name="_GeneralSettings_MI 2007-11" xfId="1869"/>
    <cellStyle name="_GeneralSettings_MI 2007-11 2" xfId="1870"/>
    <cellStyle name="_GeneralSettings_OP - Planilha Capex PE 2010_13 rev4 - 100519" xfId="1871"/>
    <cellStyle name="_GeneralSettings_OP - Planilha Capex PE 2010_13 rev4 - 100519 2" xfId="1872"/>
    <cellStyle name="_GeneralSettings_Operativos_v3 Enviado - 100430" xfId="1873"/>
    <cellStyle name="_GeneralSettings_Operativos_v3 Enviado - 100430 2" xfId="1874"/>
    <cellStyle name="_GeneralSettings_Orçamento 2009 - Opex" xfId="1875"/>
    <cellStyle name="_GeneralSettings_Orçamento 2009 - Opex 2" xfId="1876"/>
    <cellStyle name="_GeneralSettings_SPA_ OPEX Planilhao_ SB_ 081021" xfId="1877"/>
    <cellStyle name="_GeneralSettings_SPA_ OPEX Planilhao_ SB_ 081021 2" xfId="1878"/>
    <cellStyle name="_GeneralSettings_SPP_Mascara demandas v04 - RGM FS- 2008-09-05" xfId="1879"/>
    <cellStyle name="_GeneralSettings_SPP_Mascara demandas v04 - RGM FS- 2008-09-05 2" xfId="1880"/>
    <cellStyle name="_Ghianni V2" xfId="1881"/>
    <cellStyle name="_Ghianni V2 2" xfId="1882"/>
    <cellStyle name="_Global_Consumer_Template" xfId="1883"/>
    <cellStyle name="_Global_Consumer_Template 2" xfId="1884"/>
    <cellStyle name="_Global_Consumer_Template_201106 _Modelo de Compra BOOZ Resumo de Modelo Compra_2011_02_07" xfId="1885"/>
    <cellStyle name="_Global_Consumer_Template_201106 _Modelo de Compra BOOZ Resumo de Modelo Compra_2011_02_07 2" xfId="1886"/>
    <cellStyle name="_Global_Consumer_Template_Orçamento 2009 - Opex" xfId="1887"/>
    <cellStyle name="_Global_Consumer_Template_Orçamento 2009 - Opex 2" xfId="1888"/>
    <cellStyle name="_Global_Consumer_Template_Orçamento 2009 - Opex_201106 _Modelo de Compra BOOZ Resumo de Modelo Compra_2011_02_07" xfId="1889"/>
    <cellStyle name="_Global_Consumer_Template_Orçamento 2009 - Opex_201106 _Modelo de Compra BOOZ Resumo de Modelo Compra_2011_02_07 2" xfId="1890"/>
    <cellStyle name="_Global_Consumer_Template_SPA_ OPEX Planilhao_ SB_ 081021" xfId="1891"/>
    <cellStyle name="_Global_Consumer_Template_SPA_ OPEX Planilhao_ SB_ 081021 2" xfId="1892"/>
    <cellStyle name="_Global_Consumer_Template_SPA_ OPEX Planilhao_ SB_ 081021_201106 _Modelo de Compra BOOZ Resumo de Modelo Compra_2011_02_07" xfId="1893"/>
    <cellStyle name="_Global_Consumer_Template_SPA_ OPEX Planilhao_ SB_ 081021_201106 _Modelo de Compra BOOZ Resumo de Modelo Compra_2011_02_07 2" xfId="1894"/>
    <cellStyle name="_Grafico de acompanhamento do acesso" xfId="1895"/>
    <cellStyle name="_Grafico de acompanhamento do acesso 2" xfId="1896"/>
    <cellStyle name="_Grafico de acompanhamento do acesso_Capex" xfId="1897"/>
    <cellStyle name="_Grafico de acompanhamento do acesso_Capex 2" xfId="1898"/>
    <cellStyle name="_Grafico de acompanhamento do acesso_Capex 2 2" xfId="1899"/>
    <cellStyle name="_Grafico de acompanhamento do acesso_Capex 3" xfId="1900"/>
    <cellStyle name="_Grafico de acompanhamento do acesso_Capex_MI 2011 pré CIT 19_01" xfId="1901"/>
    <cellStyle name="_Grafico de acompanhamento do acesso_Capex_MI 2011 pré CIT 19_01 2" xfId="1902"/>
    <cellStyle name="_Grafico de acompanhamento do acesso_Capex_MI 2011 pré CIT 19_01 2 2" xfId="1903"/>
    <cellStyle name="_Grafico de acompanhamento do acesso_Capex_MI 2011 pré CIT 19_01 3" xfId="1904"/>
    <cellStyle name="_Grafico de acompanhamento do acesso_Capex_MI 2011 préCIT 04_04" xfId="1905"/>
    <cellStyle name="_Grafico de acompanhamento do acesso_Capex_MI 2011 préCIT 04_04 2" xfId="1906"/>
    <cellStyle name="_Grafico de acompanhamento do acesso_Capex_MI 2011 préCIT 04_04 2 2" xfId="1907"/>
    <cellStyle name="_Grafico de acompanhamento do acesso_Capex_MI 2011 préCIT 04_04 3" xfId="1908"/>
    <cellStyle name="_GSM and UMTS Instruments price list (Purchase in HK)" xfId="1909"/>
    <cellStyle name="_Herramienta Capex - informe 02-06-08 (2)" xfId="1910"/>
    <cellStyle name="_Herramienta Capex - informe 02-06-08 (2) 2" xfId="1911"/>
    <cellStyle name="_Histórico_Pagamento_Por Ilha_ADSL &amp; RTB (Jan &amp; Fev 2008)" xfId="1912"/>
    <cellStyle name="_Histórico_Pagamento_Por Ilha_ADSL &amp; RTB (Jan &amp; Fev 2008) 2" xfId="1913"/>
    <cellStyle name="_Histórico_Realizado_Por Ilha_ADSL &amp; RTB(2007)" xfId="1914"/>
    <cellStyle name="_Histórico_Realizado_Por Ilha_ADSL &amp; RTB(2007) 2" xfId="1915"/>
    <cellStyle name="_Hoja de cálculo en C: Documents and Settings tesandovalri Mis documentos UMTS LATAM RFQ RFQ GSM Venezuela RFQ-GSM-Compras Core" xfId="1916"/>
    <cellStyle name="_Hoja margenes" xfId="1917"/>
    <cellStyle name="_Hoja margenes 2" xfId="1918"/>
    <cellStyle name="_HP Care Pack Comercial Argentina Junio" xfId="1919"/>
    <cellStyle name="_HP Care Pack Comercial Argentina Junio_PTN_Backhaul_Planillas de cotización_V23" xfId="1920"/>
    <cellStyle name="_HP Care Pack Comercial Argentina Junio_PTN_Backhaul_Planillas de cotización_V32" xfId="1921"/>
    <cellStyle name="_HP Care Pack Comercial Argentina Junio_PTN_Backhaul_Planillas de cotización_V33" xfId="1922"/>
    <cellStyle name="_HP Care Pack Comercial Argentina Junio_PTN_Backhaul_Planillas de cotización_V7" xfId="1923"/>
    <cellStyle name="_Huawei Share (Summary O&amp;M)_v8" xfId="1924"/>
    <cellStyle name="_Huawei Share (Summary O&amp;M)_v8_Claro_Offer_Full OM_Quotation - V2.4" xfId="1925"/>
    <cellStyle name="_Huawei Share (Summary O&amp;M)_v8_Claro_Offer_Full OM_Quotation - V2.4_PTN_Backhaul_Planillas de cotización_V23" xfId="1926"/>
    <cellStyle name="_Huawei Share (Summary O&amp;M)_v8_Claro_Offer_Full OM_Quotation - V2.4_PTN_Backhaul_Planillas de cotización_V32" xfId="1927"/>
    <cellStyle name="_Huawei Share (Summary O&amp;M)_v8_Claro_Offer_Full OM_Quotation - V2.4_PTN_Backhaul_Planillas de cotización_V33" xfId="1928"/>
    <cellStyle name="_Huawei Share (Summary O&amp;M)_v8_Claro_Offer_Full OM_Quotation - V2.4_PTN_Backhaul_Planillas de cotización_V7" xfId="1929"/>
    <cellStyle name="_Huawei Share (Summary O&amp;M)_v8_Claro_Offer_Full OM_Quotation - V2.4_TIM Offer_v8" xfId="1930"/>
    <cellStyle name="_Huawei Share (Summary O&amp;M)_v8_Claro_Offer_Full OM_Quotation - V2.4_TIM Offer_v8_PTN_Backhaul_Planillas de cotización_V23" xfId="1931"/>
    <cellStyle name="_Huawei Share (Summary O&amp;M)_v8_Claro_Offer_Full OM_Quotation - V2.4_TIM Offer_v8_PTN_Backhaul_Planillas de cotización_V33" xfId="1932"/>
    <cellStyle name="_Huawei Share (Summary O&amp;M)_v8_Claro_Offer_Full OM_Quotation - V2.4_TIM Offer_v8_PTN_Backhaul_Planillas de cotización_V7" xfId="1933"/>
    <cellStyle name="_Huawei Share (Summary O&amp;M)_v8_Offer-Unicel-v5 2008" xfId="1934"/>
    <cellStyle name="_Huawei Share (Summary O&amp;M)_v8_Offer-Unicel-v5 2008_PTN_Backhaul_Planillas de cotización_V23" xfId="1935"/>
    <cellStyle name="_Huawei Share (Summary O&amp;M)_v8_Offer-Unicel-v5 2008_PTN_Backhaul_Planillas de cotización_V33" xfId="1936"/>
    <cellStyle name="_Huawei Share (Summary O&amp;M)_v8_Offer-Unicel-v5 2008_PTN_Backhaul_Planillas de cotización_V7" xfId="1937"/>
    <cellStyle name="_Huawei Share (Summary O&amp;M)_v8_Offer-Unicel-v5 2008_TIM Offer_v8" xfId="1938"/>
    <cellStyle name="_Huawei Share (Summary O&amp;M)_v8_Offer-Unicel-v5 2008_TIM Offer_v8_PTN_Backhaul_Planillas de cotización_V23" xfId="1939"/>
    <cellStyle name="_Huawei Share (Summary O&amp;M)_v8_Offer-Unicel-v5 2008_TIM Offer_v8_PTN_Backhaul_Planillas de cotización_V33" xfId="1940"/>
    <cellStyle name="_Huawei Share (Summary O&amp;M)_v8_Offer-Unicel-v5 2008_TIM Offer_v8_PTN_Backhaul_Planillas de cotización_V7" xfId="1941"/>
    <cellStyle name="_Huawei Share (Summary O&amp;M)_v8_PTN_Backhaul_Planillas de cotización_V23" xfId="1942"/>
    <cellStyle name="_Huawei Share (Summary O&amp;M)_v8_PTN_Backhaul_Planillas de cotización_V32" xfId="1943"/>
    <cellStyle name="_Huawei Share (Summary O&amp;M)_v8_PTN_Backhaul_Planillas de cotización_V33" xfId="1944"/>
    <cellStyle name="_Huawei Share (Summary O&amp;M)_v8_PTN_Backhaul_Planillas de cotización_V7" xfId="1945"/>
    <cellStyle name="_Huawei_Claro_V480_12_11_04" xfId="1946"/>
    <cellStyle name="_Huawei_Claro_V480_12_11_04 2" xfId="1947"/>
    <cellStyle name="_Huawei_Planilla Modelo de Cotización DSLAM 2008 v19 Val" xfId="1948"/>
    <cellStyle name="_Huawei_Planilla Modelo de Cotización DSLAM 2008 v19 Val 2" xfId="1949"/>
    <cellStyle name="_Huawei_Planilla Modelo de Cotización DSLAM 2008 v19 Val 2 2" xfId="1950"/>
    <cellStyle name="_Huawei_Planilla Modelo de Cotización DSLAM 2008 v19 Val 3" xfId="1951"/>
    <cellStyle name="_Huawei_Planilla Modelo de Cotización DSLAM 2008 v19 Val_201106 _Modelo de Compra BOOZ Resumo de Modelo Compra_2011_02_07" xfId="1952"/>
    <cellStyle name="_Huawei_Planilla Modelo de Cotización DSLAM 2008 v19 Val_201106 _Modelo de Compra BOOZ Resumo de Modelo Compra_2011_02_07 2" xfId="1953"/>
    <cellStyle name="_Huawei_Planilla Modelo de Cotización DSLAM 2008 v19 Val_201106 _Modelo de Compra BOOZ Resumo de Modelo Compra_2011_02_07 2 2" xfId="1954"/>
    <cellStyle name="_Huawei_Planilla Modelo de Cotización DSLAM 2008 v19 Val_201106 _Modelo de Compra BOOZ Resumo de Modelo Compra_2011_02_07 3" xfId="1955"/>
    <cellStyle name="_infoX-WISG V200R002&amp;V200R003 calculate-oversea" xfId="1956"/>
    <cellStyle name="_INFRA ESTRUTURA_Necessário_12-05-2008" xfId="1957"/>
    <cellStyle name="_INFRA ESTRUTURA_Necessário_12-05-2008 2" xfId="1958"/>
    <cellStyle name="_INFRA ESTRUTURA_Necessário_12-05-2008_Capex" xfId="1959"/>
    <cellStyle name="_Internexa SPM cost claculation 07April2008 (2)" xfId="1960"/>
    <cellStyle name="_Internexa SPM cost claculation 07April2008 (2)_Claro_Offer_Full OM_Quotation - V1" xfId="1961"/>
    <cellStyle name="_Internexa SPM cost claculation 07April2008 (2)_Claro_Offer_Full OM_Quotation - V1 (2)" xfId="1962"/>
    <cellStyle name="_Internexa SPM cost claculation 07April2008 (2)_Claro_Offer_Full OM_Quotation - V1 (2)_PTN_Backhaul_Planillas de cotización_V23" xfId="1963"/>
    <cellStyle name="_Internexa SPM cost claculation 07April2008 (2)_Claro_Offer_Full OM_Quotation - V1 (2)_PTN_Backhaul_Planillas de cotización_V33" xfId="1964"/>
    <cellStyle name="_Internexa SPM cost claculation 07April2008 (2)_Claro_Offer_Full OM_Quotation - V1 (2)_PTN_Backhaul_Planillas de cotización_V7" xfId="1965"/>
    <cellStyle name="_Internexa SPM cost claculation 07April2008 (2)_Claro_Offer_Full OM_Quotation - V1 (2)_TIM Offer_v8" xfId="1966"/>
    <cellStyle name="_Internexa SPM cost claculation 07April2008 (2)_Claro_Offer_Full OM_Quotation - V1 (2)_TIM Offer_v8_PTN_Backhaul_Planillas de cotización_V23" xfId="1967"/>
    <cellStyle name="_Internexa SPM cost claculation 07April2008 (2)_Claro_Offer_Full OM_Quotation - V1 (2)_TIM Offer_v8_PTN_Backhaul_Planillas de cotización_V33" xfId="1968"/>
    <cellStyle name="_Internexa SPM cost claculation 07April2008 (2)_Claro_Offer_Full OM_Quotation - V1 (2)_TIM Offer_v8_PTN_Backhaul_Planillas de cotización_V7" xfId="1969"/>
    <cellStyle name="_Internexa SPM cost claculation 07April2008 (2)_Claro_Offer_Full OM_Quotation - V1_PTN_Backhaul_Planillas de cotización_V23" xfId="1970"/>
    <cellStyle name="_Internexa SPM cost claculation 07April2008 (2)_Claro_Offer_Full OM_Quotation - V1_PTN_Backhaul_Planillas de cotización_V33" xfId="1971"/>
    <cellStyle name="_Internexa SPM cost claculation 07April2008 (2)_Claro_Offer_Full OM_Quotation - V1_PTN_Backhaul_Planillas de cotización_V7" xfId="1972"/>
    <cellStyle name="_Internexa SPM cost claculation 07April2008 (2)_Claro_Offer_Full OM_Quotation - V1_TIM Offer_v8" xfId="1973"/>
    <cellStyle name="_Internexa SPM cost claculation 07April2008 (2)_Claro_Offer_Full OM_Quotation - V1_TIM Offer_v8_PTN_Backhaul_Planillas de cotización_V23" xfId="1974"/>
    <cellStyle name="_Internexa SPM cost claculation 07April2008 (2)_Claro_Offer_Full OM_Quotation - V1_TIM Offer_v8_PTN_Backhaul_Planillas de cotización_V33" xfId="1975"/>
    <cellStyle name="_Internexa SPM cost claculation 07April2008 (2)_Claro_Offer_Full OM_Quotation - V1_TIM Offer_v8_PTN_Backhaul_Planillas de cotización_V7" xfId="1976"/>
    <cellStyle name="_Internexa SPM cost claculation 07April2008 (2)_Copy of Claro_Offer_Full OM_Quotation - V1 (2)" xfId="1977"/>
    <cellStyle name="_Internexa SPM cost claculation 07April2008 (2)_Copy of Claro_Offer_Full OM_Quotation - V1 (2)_PTN_Backhaul_Planillas de cotización_V23" xfId="1978"/>
    <cellStyle name="_Internexa SPM cost claculation 07April2008 (2)_Copy of Claro_Offer_Full OM_Quotation - V1 (2)_PTN_Backhaul_Planillas de cotización_V33" xfId="1979"/>
    <cellStyle name="_Internexa SPM cost claculation 07April2008 (2)_Copy of Claro_Offer_Full OM_Quotation - V1 (2)_PTN_Backhaul_Planillas de cotización_V7" xfId="1980"/>
    <cellStyle name="_Internexa SPM cost claculation 07April2008 (2)_Copy of Claro_Offer_Full OM_Quotation - V1 (2)_TIM Offer_v8" xfId="1981"/>
    <cellStyle name="_Internexa SPM cost claculation 07April2008 (2)_Copy of Claro_Offer_Full OM_Quotation - V1 (2)_TIM Offer_v8_PTN_Backhaul_Planillas de cotización_V23" xfId="1982"/>
    <cellStyle name="_Internexa SPM cost claculation 07April2008 (2)_Copy of Claro_Offer_Full OM_Quotation - V1 (2)_TIM Offer_v8_PTN_Backhaul_Planillas de cotización_V33" xfId="1983"/>
    <cellStyle name="_Internexa SPM cost claculation 07April2008 (2)_Copy of Claro_Offer_Full OM_Quotation - V1 (2)_TIM Offer_v8_PTN_Backhaul_Planillas de cotización_V7" xfId="1984"/>
    <cellStyle name="_Internexa SPM cost claculation 07April2008 (2)_PTN_Backhaul_Planillas de cotización_V23" xfId="1985"/>
    <cellStyle name="_Internexa SPM cost claculation 07April2008 (2)_PTN_Backhaul_Planillas de cotización_V33" xfId="1986"/>
    <cellStyle name="_Internexa SPM cost claculation 07April2008 (2)_PTN_Backhaul_Planillas de cotización_V7" xfId="1987"/>
    <cellStyle name="_Internexa SPM cost claculation 07April2008 (2)_TIM Offer_v8" xfId="1988"/>
    <cellStyle name="_Internexa SPM cost claculation 07April2008 (2)_TIM Offer_v8_PTN_Backhaul_Planillas de cotización_V23" xfId="1989"/>
    <cellStyle name="_Internexa SPM cost claculation 07April2008 (2)_TIM Offer_v8_PTN_Backhaul_Planillas de cotización_V33" xfId="1990"/>
    <cellStyle name="_Internexa SPM cost claculation 07April2008 (2)_TIM Offer_v8_PTN_Backhaul_Planillas de cotización_V7" xfId="1991"/>
    <cellStyle name="_INTRAGOV - Tabela Auxiliar DEZ 18" xfId="1992"/>
    <cellStyle name="_INTRAGOV - Tabela Auxiliar DEZ 18 2" xfId="1993"/>
    <cellStyle name="_IPDSLAM R2_BoQ_BrasilTelecom_110803_v5" xfId="1994"/>
    <cellStyle name="_IPDSLAM R2_BoQ_BrasilTelecom_110803_v5 2" xfId="1995"/>
    <cellStyle name="_IPQ20071001-08B MAYUSCULAS ed02 (4)" xfId="1996"/>
    <cellStyle name="_IPQ20071001-10B" xfId="1997"/>
    <cellStyle name="_IPTV_2008_1910_após corte_v3" xfId="1998"/>
    <cellStyle name="_IPTV_2008_1910_após corte_v3 2" xfId="1999"/>
    <cellStyle name="_IPTV_2008_1910_após corte_v3_Capex" xfId="2000"/>
    <cellStyle name="_Justificativas Crescimento 28_05" xfId="2001"/>
    <cellStyle name="_Justificativas Crescimento 28_05 2" xfId="2002"/>
    <cellStyle name="_Justificativas Crescimento 28_05_Capex" xfId="2003"/>
    <cellStyle name="_Justificativas Crescimento 28_05_Capex 2" xfId="2004"/>
    <cellStyle name="_Justificativas Crescimento 28_05_Capex 2 2" xfId="2005"/>
    <cellStyle name="_Justificativas Crescimento 28_05_Capex 3" xfId="2006"/>
    <cellStyle name="_Justificativas Crescimento 28_05_Capex_MI 2011 pré CIT 19_01" xfId="2007"/>
    <cellStyle name="_Justificativas Crescimento 28_05_Capex_MI 2011 pré CIT 19_01 2" xfId="2008"/>
    <cellStyle name="_Justificativas Crescimento 28_05_Capex_MI 2011 pré CIT 19_01 2 2" xfId="2009"/>
    <cellStyle name="_Justificativas Crescimento 28_05_Capex_MI 2011 pré CIT 19_01 3" xfId="2010"/>
    <cellStyle name="_Justificativas Crescimento 28_05_Capex_MI 2011 préCIT 04_04" xfId="2011"/>
    <cellStyle name="_Justificativas Crescimento 28_05_Capex_MI 2011 préCIT 04_04 2" xfId="2012"/>
    <cellStyle name="_Justificativas Crescimento 28_05_Capex_MI 2011 préCIT 04_04 2 2" xfId="2013"/>
    <cellStyle name="_Justificativas Crescimento 28_05_Capex_MI 2011 préCIT 04_04 3" xfId="2014"/>
    <cellStyle name="_K - Consolidação Subsegmentos - 080506" xfId="2015"/>
    <cellStyle name="_K - Consolidação Subsegmentos - 080506 2" xfId="2016"/>
    <cellStyle name="_K - Consolidação Subsegmentos - 080708" xfId="2017"/>
    <cellStyle name="_K - Consolidação Subsegmentos - 080708 2" xfId="2018"/>
    <cellStyle name="_K - Modelagem Telesp 080428" xfId="2019"/>
    <cellStyle name="_K - Modelagem Telesp 080428 2" xfId="2020"/>
    <cellStyle name="_K - Modelagem_Subsegmentos - 080521" xfId="2021"/>
    <cellStyle name="_K - Modelagem_Subsegmentos - 080521 2" xfId="2022"/>
    <cellStyle name="_K - Modelagem_Subsegmentos - 080521_19.04.2010_Consolidação_Operativos_VPE v1" xfId="2023"/>
    <cellStyle name="_K - Modelagem_Subsegmentos - 080521_19.04.2010_Consolidação_Operativos_VPE v1 2" xfId="2024"/>
    <cellStyle name="_K - Modelagem_Subsegmentos - 080521_2009.06.02 DRE consolidado 04062009_v4" xfId="2025"/>
    <cellStyle name="_K - Modelagem_Subsegmentos - 080521_2009.06.02 DRE consolidado 04062009_v4 2" xfId="2026"/>
    <cellStyle name="_K - Modelagem_Subsegmentos - 080521_2009.06.30 Modelo Residencial v2.0" xfId="2027"/>
    <cellStyle name="_K - Modelagem_Subsegmentos - 080521_2009.06.30 Modelo Residencial v2.0 2" xfId="2028"/>
    <cellStyle name="_K - Modelagem_Subsegmentos - 080521_2009.07.08 Palestra VPC v1.0" xfId="2029"/>
    <cellStyle name="_K - Modelagem_Subsegmentos - 080521_2009.07.08 Palestra VPC v1.0 2" xfId="2030"/>
    <cellStyle name="_K - Modelagem_Subsegmentos - 080521_Envio_K_Físicos" xfId="2031"/>
    <cellStyle name="_K - Modelagem_Subsegmentos - 080521_Envio_K_Físicos 2" xfId="2032"/>
    <cellStyle name="_K - Modelagem_Subsegmentos - 080521_Envio_K_Receita" xfId="2033"/>
    <cellStyle name="_K - Modelagem_Subsegmentos - 080521_Envio_K_Receita 2" xfId="2034"/>
    <cellStyle name="_K - Modelagem_Subsegmentos - 080521_MI 2007-11" xfId="2035"/>
    <cellStyle name="_K - Modelagem_Subsegmentos - 080521_MI 2007-11 2" xfId="2036"/>
    <cellStyle name="_K - Modelagem_Subsegmentos - 080521_OP - Planilha Capex PE 2010_13 rev4 - 100519" xfId="2037"/>
    <cellStyle name="_K - Modelagem_Subsegmentos - 080521_OP - Planilha Capex PE 2010_13 rev4 - 100519 2" xfId="2038"/>
    <cellStyle name="_K - Modelagem_Subsegmentos - 080521_Operativos_v3 Enviado - 100430" xfId="2039"/>
    <cellStyle name="_K - Modelagem_Subsegmentos - 080521_Operativos_v3 Enviado - 100430 2" xfId="2040"/>
    <cellStyle name="_K - Modelagem_Subsegmentos - 080521_SPA_ OPEX Planilhao_ SB_ 081021" xfId="2041"/>
    <cellStyle name="_K - Modelagem_Subsegmentos - 080521_SPA_ OPEX Planilhao_ SB_ 081021 2" xfId="2042"/>
    <cellStyle name="_K - Modelagem_Subsegmentos - 080521_SPP_Mascara demandas v04 - RGM FS- 2008-09-05" xfId="2043"/>
    <cellStyle name="_K - Modelagem_Subsegmentos - 080521_SPP_Mascara demandas v04 - RGM FS- 2008-09-05 2" xfId="2044"/>
    <cellStyle name="_K - Modelagem_Subsegmentos - RGC - 080501" xfId="2045"/>
    <cellStyle name="_K - Modelagem_Subsegmentos - RGC - 080501 2" xfId="2046"/>
    <cellStyle name="_K - Modelagem_Subsegmentos - RGC - 080501_19.04.2010_Consolidação_Operativos_VPE v1" xfId="2047"/>
    <cellStyle name="_K - Modelagem_Subsegmentos - RGC - 080501_19.04.2010_Consolidação_Operativos_VPE v1 2" xfId="2048"/>
    <cellStyle name="_K - Modelagem_Subsegmentos - RGC - 080501_2009.06.02 DRE consolidado 04062009_v4" xfId="2049"/>
    <cellStyle name="_K - Modelagem_Subsegmentos - RGC - 080501_2009.06.02 DRE consolidado 04062009_v4 2" xfId="2050"/>
    <cellStyle name="_K - Modelagem_Subsegmentos - RGC - 080501_2009.06.30 Modelo Residencial v2.0" xfId="2051"/>
    <cellStyle name="_K - Modelagem_Subsegmentos - RGC - 080501_2009.06.30 Modelo Residencial v2.0 2" xfId="2052"/>
    <cellStyle name="_K - Modelagem_Subsegmentos - RGC - 080501_2009.07.08 Palestra VPC v1.0" xfId="2053"/>
    <cellStyle name="_K - Modelagem_Subsegmentos - RGC - 080501_2009.07.08 Palestra VPC v1.0 2" xfId="2054"/>
    <cellStyle name="_K - Modelagem_Subsegmentos - RGC - 080501_Envio_K_Físicos" xfId="2055"/>
    <cellStyle name="_K - Modelagem_Subsegmentos - RGC - 080501_Envio_K_Físicos 2" xfId="2056"/>
    <cellStyle name="_K - Modelagem_Subsegmentos - RGC - 080501_Envio_K_Receita" xfId="2057"/>
    <cellStyle name="_K - Modelagem_Subsegmentos - RGC - 080501_Envio_K_Receita 2" xfId="2058"/>
    <cellStyle name="_K - Modelagem_Subsegmentos - RGC - 080501_MI 2007-11" xfId="2059"/>
    <cellStyle name="_K - Modelagem_Subsegmentos - RGC - 080501_MI 2007-11 2" xfId="2060"/>
    <cellStyle name="_K - Modelagem_Subsegmentos - RGC - 080501_OP - Planilha Capex PE 2010_13 rev4 - 100519" xfId="2061"/>
    <cellStyle name="_K - Modelagem_Subsegmentos - RGC - 080501_OP - Planilha Capex PE 2010_13 rev4 - 100519 2" xfId="2062"/>
    <cellStyle name="_K - Modelagem_Subsegmentos - RGC - 080501_Operativos_v3 Enviado - 100430" xfId="2063"/>
    <cellStyle name="_K - Modelagem_Subsegmentos - RGC - 080501_Operativos_v3 Enviado - 100430 2" xfId="2064"/>
    <cellStyle name="_K - Modelagem_Subsegmentos - RGC - 080501_SPA_ OPEX Planilhao_ SB_ 081021" xfId="2065"/>
    <cellStyle name="_K - Modelagem_Subsegmentos - RGC - 080501_SPA_ OPEX Planilhao_ SB_ 081021 2" xfId="2066"/>
    <cellStyle name="_K - Modelagem_Subsegmentos - RGC - 080501_SPP_Mascara demandas v04 - RGM FS- 2008-09-05" xfId="2067"/>
    <cellStyle name="_K - Modelagem_Subsegmentos - RGC - 080501_SPP_Mascara demandas v04 - RGM FS- 2008-09-05 2" xfId="2068"/>
    <cellStyle name="_K - Modelagem_Subsegmentos - RGC - 080512 atualizado" xfId="2069"/>
    <cellStyle name="_K - Modelagem_Subsegmentos - RGC - 080512 atualizado 2" xfId="2070"/>
    <cellStyle name="_K - Modelagem_Subsegmentos - RGC - 080512 atualizado_19.04.2010_Consolidação_Operativos_VPE v1" xfId="2071"/>
    <cellStyle name="_K - Modelagem_Subsegmentos - RGC - 080512 atualizado_19.04.2010_Consolidação_Operativos_VPE v1 2" xfId="2072"/>
    <cellStyle name="_K - Modelagem_Subsegmentos - RGC - 080512 atualizado_2009.06.02 DRE consolidado 04062009_v4" xfId="2073"/>
    <cellStyle name="_K - Modelagem_Subsegmentos - RGC - 080512 atualizado_2009.06.02 DRE consolidado 04062009_v4 2" xfId="2074"/>
    <cellStyle name="_K - Modelagem_Subsegmentos - RGC - 080512 atualizado_2009.06.30 Modelo Residencial v2.0" xfId="2075"/>
    <cellStyle name="_K - Modelagem_Subsegmentos - RGC - 080512 atualizado_2009.06.30 Modelo Residencial v2.0 2" xfId="2076"/>
    <cellStyle name="_K - Modelagem_Subsegmentos - RGC - 080512 atualizado_2009.07.08 Palestra VPC v1.0" xfId="2077"/>
    <cellStyle name="_K - Modelagem_Subsegmentos - RGC - 080512 atualizado_2009.07.08 Palestra VPC v1.0 2" xfId="2078"/>
    <cellStyle name="_K - Modelagem_Subsegmentos - RGC - 080512 atualizado_Envio_K_Físicos" xfId="2079"/>
    <cellStyle name="_K - Modelagem_Subsegmentos - RGC - 080512 atualizado_Envio_K_Físicos 2" xfId="2080"/>
    <cellStyle name="_K - Modelagem_Subsegmentos - RGC - 080512 atualizado_Envio_K_Receita" xfId="2081"/>
    <cellStyle name="_K - Modelagem_Subsegmentos - RGC - 080512 atualizado_Envio_K_Receita 2" xfId="2082"/>
    <cellStyle name="_K - Modelagem_Subsegmentos - RGC - 080512 atualizado_MI 2007-11" xfId="2083"/>
    <cellStyle name="_K - Modelagem_Subsegmentos - RGC - 080512 atualizado_MI 2007-11 2" xfId="2084"/>
    <cellStyle name="_K - Modelagem_Subsegmentos - RGC - 080512 atualizado_OP - Planilha Capex PE 2010_13 rev4 - 100519" xfId="2085"/>
    <cellStyle name="_K - Modelagem_Subsegmentos - RGC - 080512 atualizado_OP - Planilha Capex PE 2010_13 rev4 - 100519 2" xfId="2086"/>
    <cellStyle name="_K - Modelagem_Subsegmentos - RGC - 080512 atualizado_Operativos_v3 Enviado - 100430" xfId="2087"/>
    <cellStyle name="_K - Modelagem_Subsegmentos - RGC - 080512 atualizado_Operativos_v3 Enviado - 100430 2" xfId="2088"/>
    <cellStyle name="_K - Modelagem_Subsegmentos - RGC - 080512 atualizado_SPA_ OPEX Planilhao_ SB_ 081021" xfId="2089"/>
    <cellStyle name="_K - Modelagem_Subsegmentos - RGC - 080512 atualizado_SPA_ OPEX Planilhao_ SB_ 081021 2" xfId="2090"/>
    <cellStyle name="_K - Modelagem_Subsegmentos - RGC - 080512 atualizado_SPP_Mascara demandas v04 - RGM FS- 2008-09-05" xfId="2091"/>
    <cellStyle name="_K - Modelagem_Subsegmentos - RGC - 080512 atualizado_SPP_Mascara demandas v04 - RGM FS- 2008-09-05 2" xfId="2092"/>
    <cellStyle name="_L2-Summary by Element" xfId="2093"/>
    <cellStyle name="_L2-Summary by Element 2" xfId="2094"/>
    <cellStyle name="_LA" xfId="2095"/>
    <cellStyle name="_LA 2" xfId="2096"/>
    <cellStyle name="_LA BiddingSales Telefonica Metro EthernetProject Commercial Appraisal Forms" xfId="2097"/>
    <cellStyle name="_LA_Capex" xfId="2098"/>
    <cellStyle name="_LA_Capex 2" xfId="2099"/>
    <cellStyle name="_LA_Capex 2 2" xfId="2100"/>
    <cellStyle name="_LA_Capex 3" xfId="2101"/>
    <cellStyle name="_LA_Capex_MI 2011 pré CIT 19_01" xfId="2102"/>
    <cellStyle name="_LA_Capex_MI 2011 pré CIT 19_01 2" xfId="2103"/>
    <cellStyle name="_LA_Capex_MI 2011 pré CIT 19_01 2 2" xfId="2104"/>
    <cellStyle name="_LA_Capex_MI 2011 pré CIT 19_01 3" xfId="2105"/>
    <cellStyle name="_LA_Capex_MI 2011 préCIT 04_04" xfId="2106"/>
    <cellStyle name="_LA_Capex_MI 2011 préCIT 04_04 2" xfId="2107"/>
    <cellStyle name="_LA_Capex_MI 2011 préCIT 04_04 2 2" xfId="2108"/>
    <cellStyle name="_LA_Capex_MI 2011 préCIT 04_04 3" xfId="2109"/>
    <cellStyle name="_Libro1" xfId="2110"/>
    <cellStyle name="_Libro1 (5)" xfId="2111"/>
    <cellStyle name="_Libro1 (5) 2" xfId="2112"/>
    <cellStyle name="_Lista de precios features csnew" xfId="2113"/>
    <cellStyle name="_Lista de precios FeaturesSGSN" xfId="2114"/>
    <cellStyle name="_Lista de precios Sinergicos para LOM de Colombia" xfId="2115"/>
    <cellStyle name="_Lista de precios Sinergicos para LOM de Colombia (2)" xfId="2116"/>
    <cellStyle name="_Lista de precios Sinergicos para LOM de Colombia (2) 2" xfId="2117"/>
    <cellStyle name="_Lista de precios Sinergicos para LOM de Colombia 2" xfId="2118"/>
    <cellStyle name="_Lista de precios Sinergicos para LOM de Colombia 3" xfId="2119"/>
    <cellStyle name="_Lista de Preços Padrão 7 IP 15  abr v1" xfId="2120"/>
    <cellStyle name="_Lista de Preços Padrão 7 IP 15  abr v1 2" xfId="2121"/>
    <cellStyle name="_Lista de Preços Unitários TP 285-v11" xfId="2122"/>
    <cellStyle name="_Lista de Preços Unitários TP 285-v11 2" xfId="2123"/>
    <cellStyle name="_LPU de Serviços com terceirizadas v2" xfId="2124"/>
    <cellStyle name="_LPU de Serviços com terceirizadas v2 2" xfId="2125"/>
    <cellStyle name="_LPU DSLAM 2007 v3" xfId="2126"/>
    <cellStyle name="_LPU DSLAM 2007 v3 2" xfId="2127"/>
    <cellStyle name="_LPU for TLATAM ADSL 2009 (Services and I Material) (2)-5 countries" xfId="2128"/>
    <cellStyle name="_LPU Materiais" xfId="2129"/>
    <cellStyle name="_LPU Materiais 2" xfId="2130"/>
    <cellStyle name="_LPU Materiais e Serviços" xfId="2131"/>
    <cellStyle name="_LPU Materiais e Serviços 2" xfId="2132"/>
    <cellStyle name="_LPU Materiais SDH - VIVO v3" xfId="2133"/>
    <cellStyle name="_LPU Materiais SDH - VIVO v3 2" xfId="2134"/>
    <cellStyle name="_LPU OUT_2006" xfId="2135"/>
    <cellStyle name="_LPU OUT_2006 2" xfId="2136"/>
    <cellStyle name="_LPU Procesada Alcatel 2006" xfId="2137"/>
    <cellStyle name="_LPU Procesada Alcatel 2006 2" xfId="2138"/>
    <cellStyle name="_LPU Procesada HUAWEI 2006" xfId="2139"/>
    <cellStyle name="_LPU Procesada HUAWEI 2006 2" xfId="2140"/>
    <cellStyle name="_LPU Procesada Nortel 2006" xfId="2141"/>
    <cellStyle name="_LPU Procesada Nortel 2006 2" xfId="2142"/>
    <cellStyle name="_LPU Procesada Siemens 2006" xfId="2143"/>
    <cellStyle name="_LPU Procesada Siemens 2006 2" xfId="2144"/>
    <cellStyle name="_LPU Serv e Mat Instalacao" xfId="2145"/>
    <cellStyle name="_LPU Serv e Mat Instalacao 2" xfId="2146"/>
    <cellStyle name="_LPU Serv e Sup Tecnico" xfId="2147"/>
    <cellStyle name="_LPU Serv e Sup Tecnico 2" xfId="2148"/>
    <cellStyle name="_LPU VIVO SDH 2006_MEM SERVIÇOS E MATERIAIS" xfId="2149"/>
    <cellStyle name="_LPU VIVO SDH 2006_MEM SERVIÇOS E MATERIAIS 2" xfId="2150"/>
    <cellStyle name="_LPU VIVO SDH 2006_MEM SERVIÇOS E MATERIAIS 2 2" xfId="2151"/>
    <cellStyle name="_LPU VIVO SDH 2006_MEM SERVIÇOS E MATERIAIS 3" xfId="2152"/>
    <cellStyle name="_LPU VIVO SDH 2006_MEM SERVIÇOS E MATERIAIS_03-Anexo II - Planillas de cotizacion - v37" xfId="2153"/>
    <cellStyle name="_LPU VIVO SDH 2006_MEM SERVIÇOS E MATERIAIS_03-Anexo II - Planillas de cotizacion - v37_PTN_Backhaul_Planillas de cotización_V23" xfId="2154"/>
    <cellStyle name="_LPU VIVO SDH 2006_MEM SERVIÇOS E MATERIAIS_03-Anexo II - Planillas de cotizacion - v37_PTN_Backhaul_Planillas de cotización_V33" xfId="2155"/>
    <cellStyle name="_LPU VIVO SDH 2006_MEM SERVIÇOS E MATERIAIS_03-Anexo II - Planillas de cotizacion - v37_PTN_Backhaul_Planillas de cotización_V7" xfId="2156"/>
    <cellStyle name="_LPU VIVO SDH 2006_MEM SERVIÇOS E MATERIAIS_201106 _Modelo de Compra BOOZ Resumo de Modelo Compra_2011_02_07" xfId="2157"/>
    <cellStyle name="_LPU VIVO SDH 2006_MEM SERVIÇOS E MATERIAIS_201106 _Modelo de Compra BOOZ Resumo de Modelo Compra_2011_02_07 2" xfId="2158"/>
    <cellStyle name="_LPU VIVO SDH 2006_MEM SERVIÇOS E MATERIAIS_201106 _Modelo de Compra BOOZ Resumo de Modelo Compra_2011_02_07 2 2" xfId="2159"/>
    <cellStyle name="_LPU VIVO SDH 2006_MEM SERVIÇOS E MATERIAIS_201106 _Modelo de Compra BOOZ Resumo de Modelo Compra_2011_02_07 3" xfId="2160"/>
    <cellStyle name="_LPU VIVO SDH 2006_MEM SERVIÇOS E MATERIAIS_Anexo III Planilla modelo de cotización v17" xfId="2161"/>
    <cellStyle name="_LPU VIVO SDH 2006_MEM SERVIÇOS E MATERIAIS_Anexo III Planilla modelo de cotización v17 2" xfId="2162"/>
    <cellStyle name="_LPU VIVO SDH 2006_MEM SERVIÇOS E MATERIAIS_Anexo III Planilla modelo de cotización v17 2 2" xfId="2163"/>
    <cellStyle name="_LPU VIVO SDH 2006_MEM SERVIÇOS E MATERIAIS_Anexo III Planilla modelo de cotización v17 3" xfId="2164"/>
    <cellStyle name="_LPU VIVO SDH 2006_MEM SERVIÇOS E MATERIAIS_Anexo III Planilla modelo de cotización v17_201106 _Modelo de Compra BOOZ Resumo de Modelo Compra_2011_02_07" xfId="2165"/>
    <cellStyle name="_LPU VIVO SDH 2006_MEM SERVIÇOS E MATERIAIS_Anexo III Planilla modelo de cotización v17_201106 _Modelo de Compra BOOZ Resumo de Modelo Compra_2011_02_07 2" xfId="2166"/>
    <cellStyle name="_LPU VIVO SDH 2006_MEM SERVIÇOS E MATERIAIS_Anexo III Planilla modelo de cotización v17_201106 _Modelo de Compra BOOZ Resumo de Modelo Compra_2011_02_07 2 2" xfId="2167"/>
    <cellStyle name="_LPU VIVO SDH 2006_MEM SERVIÇOS E MATERIAIS_Anexo III Planilla modelo de cotización v17_201106 _Modelo de Compra BOOZ Resumo de Modelo Compra_2011_02_07 3" xfId="2168"/>
    <cellStyle name="_LPU VIVO SDH 2006_MEM SERVIÇOS E MATERIAIS_Anexo III Planilla modelo de cotización v17_Anexo III Planilla Modelo de Cotización DSLAM 2008 v18" xfId="2169"/>
    <cellStyle name="_LPU VIVO SDH 2006_MEM SERVIÇOS E MATERIAIS_Anexo III Planilla modelo de cotización v17_Anexo III Planilla Modelo de Cotización DSLAM 2008 v18 2" xfId="2170"/>
    <cellStyle name="_LPU VIVO SDH 2006_MEM SERVIÇOS E MATERIAIS_Anexo III Planilla modelo de cotización v17_Anexo III Planilla Modelo de Cotización DSLAM 2008 v18 2 2" xfId="2171"/>
    <cellStyle name="_LPU VIVO SDH 2006_MEM SERVIÇOS E MATERIAIS_Anexo III Planilla modelo de cotización v17_Anexo III Planilla Modelo de Cotización DSLAM 2008 v18 3" xfId="2172"/>
    <cellStyle name="_LPU VIVO SDH 2006_MEM SERVIÇOS E MATERIAIS_Anexo III Planilla modelo de cotización v17_Anexo III Planilla Modelo de Cotización DSLAM 2008 v18_201106 _Modelo de Compra BOOZ Resumo de Modelo Compra_2011_02_07" xfId="2173"/>
    <cellStyle name="_LPU VIVO SDH 2006_MEM SERVIÇOS E MATERIAIS_Anexo III Planilla modelo de cotización v17_Anexo III Planilla Modelo de Cotización DSLAM 2008 v18_201106 _Modelo de Compra BOOZ Resumo de Modelo Compra_2011_02_07 2" xfId="2174"/>
    <cellStyle name="_LPU VIVO SDH 2006_MEM SERVIÇOS E MATERIAIS_Anexo III Planilla modelo de cotización v17_Anexo III Planilla Modelo de Cotización DSLAM 2008 v18_201106 _Modelo de Compra BOOZ Resumo de Modelo Compra_2011_02_07 2 2" xfId="2175"/>
    <cellStyle name="_LPU VIVO SDH 2006_MEM SERVIÇOS E MATERIAIS_Anexo III Planilla modelo de cotización v17_Anexo III Planilla Modelo de Cotización DSLAM 2008 v18_201106 _Modelo de Compra BOOZ Resumo de Modelo Compra_2011_02_07 3" xfId="2176"/>
    <cellStyle name="_LPU VIVO SDH 2006_MEM SERVIÇOS E MATERIAIS_Anexo III Planilla modelo de cotización v17_Factors DSLAM 2008 20070815(Integrated)" xfId="2177"/>
    <cellStyle name="_LPU VIVO SDH 2006_MEM SERVIÇOS E MATERIAIS_Anexo III Planilla modelo de cotización v17_Factors DSLAM 2008 20070815(Integrated) 2" xfId="2178"/>
    <cellStyle name="_LPU VIVO SDH 2006_MEM SERVIÇOS E MATERIAIS_Anexo III Planilla modelo de cotización v17_Factors DSLAM 2008 20070815(Integrated) 2 2" xfId="2179"/>
    <cellStyle name="_LPU VIVO SDH 2006_MEM SERVIÇOS E MATERIAIS_Anexo III Planilla modelo de cotización v17_Factors DSLAM 2008 20070815(Integrated) 3" xfId="2180"/>
    <cellStyle name="_LPU VIVO SDH 2006_MEM SERVIÇOS E MATERIAIS_Anexo III Planilla modelo de cotización v17_Factors DSLAM 2008 20070815(Integrated)_201106 _Modelo de Compra BOOZ Resumo de Modelo Compra_2011_02_07" xfId="2181"/>
    <cellStyle name="_LPU VIVO SDH 2006_MEM SERVIÇOS E MATERIAIS_Anexo III Planilla modelo de cotización v17_Factors DSLAM 2008 20070815(Integrated)_201106 _Modelo de Compra BOOZ Resumo de Modelo Compra_2011_02_07 2" xfId="2182"/>
    <cellStyle name="_LPU VIVO SDH 2006_MEM SERVIÇOS E MATERIAIS_Anexo III Planilla modelo de cotización v17_Factors DSLAM 2008 20070815(Integrated)_201106 _Modelo de Compra BOOZ Resumo de Modelo Compra_2011_02_07 2 2" xfId="2183"/>
    <cellStyle name="_LPU VIVO SDH 2006_MEM SERVIÇOS E MATERIAIS_Anexo III Planilla modelo de cotización v17_Factors DSLAM 2008 20070815(Integrated)_201106 _Modelo de Compra BOOZ Resumo de Modelo Compra_2011_02_07 3" xfId="2184"/>
    <cellStyle name="_LPU VIVO SDH 2006_MEM SERVIÇOS E MATERIAIS_PTN_Backhaul_Planillas de cotización_V23" xfId="2185"/>
    <cellStyle name="_LPU VIVO SDH 2006_MEM SERVIÇOS E MATERIAIS_PTN_Backhaul_Planillas de cotización_V33" xfId="2186"/>
    <cellStyle name="_LPU VIVO SDH 2006_MEM SERVIÇOS E MATERIAIS_PTN_Backhaul_Planillas de cotización_V7" xfId="2187"/>
    <cellStyle name="_LPU VIVO SDH 2006_MEM SERVIÇOS E MATERIAIS_Quotation TLATAM - Metro 2009 V15" xfId="2188"/>
    <cellStyle name="_LPU VIVO SDH 2006_MEM SERVIÇOS E MATERIAIS_Quotation TLATAM - Metro 2009 V15_PTN_Backhaul_Planillas de cotización_V23" xfId="2189"/>
    <cellStyle name="_LPU VIVO SDH 2006_MEM SERVIÇOS E MATERIAIS_Quotation TLATAM - Metro 2009 V15_PTN_Backhaul_Planillas de cotización_V33" xfId="2190"/>
    <cellStyle name="_LPU VIVO SDH 2006_MEM SERVIÇOS E MATERIAIS_Quotation TLATAM - Metro 2009 V15_PTN_Backhaul_Planillas de cotización_V7" xfId="2191"/>
    <cellStyle name="_LPU VIVO SDH 2006_MEM SERVIÇOS E MATERIAIS_Support Services_v3_final (2007)" xfId="2192"/>
    <cellStyle name="_LPU VIVO SDH 2006_MEM SERVIÇOS E MATERIAIS_Support Services_v3_final (2007) 2" xfId="2193"/>
    <cellStyle name="_LPU VIVO SDH 2006_MEM SERVIÇOS E MATERIAIS_Support Services_v3_final (2007) 2 2" xfId="2194"/>
    <cellStyle name="_LPU VIVO SDH 2006_MEM SERVIÇOS E MATERIAIS_Support Services_v3_final (2007) 3" xfId="2195"/>
    <cellStyle name="_LPU VIVO SDH 2006_MEM SERVIÇOS E MATERIAIS_Support Services_v3_final (2007)_201106 _Modelo de Compra BOOZ Resumo de Modelo Compra_2011_02_07" xfId="2196"/>
    <cellStyle name="_LPU VIVO SDH 2006_MEM SERVIÇOS E MATERIAIS_Support Services_v3_final (2007)_201106 _Modelo de Compra BOOZ Resumo de Modelo Compra_2011_02_07 2" xfId="2197"/>
    <cellStyle name="_LPU VIVO SDH 2006_MEM SERVIÇOS E MATERIAIS_Support Services_v3_final (2007)_201106 _Modelo de Compra BOOZ Resumo de Modelo Compra_2011_02_07 2 2" xfId="2198"/>
    <cellStyle name="_LPU VIVO SDH 2006_MEM SERVIÇOS E MATERIAIS_Support Services_v3_final (2007)_201106 _Modelo de Compra BOOZ Resumo de Modelo Compra_2011_02_07 3" xfId="2199"/>
    <cellStyle name="_LPU VIVO SDH 2006_MEM SERVIÇOS E MATERIAIS_Support Services_v3_final (2007)_Anexo III Planilla Modelo de Cotización DSLAM 2008 v18" xfId="2200"/>
    <cellStyle name="_LPU VIVO SDH 2006_MEM SERVIÇOS E MATERIAIS_Support Services_v3_final (2007)_Anexo III Planilla Modelo de Cotización DSLAM 2008 v18 2" xfId="2201"/>
    <cellStyle name="_LPU VIVO SDH 2006_MEM SERVIÇOS E MATERIAIS_Support Services_v3_final (2007)_Anexo III Planilla Modelo de Cotización DSLAM 2008 v18 2 2" xfId="2202"/>
    <cellStyle name="_LPU VIVO SDH 2006_MEM SERVIÇOS E MATERIAIS_Support Services_v3_final (2007)_Anexo III Planilla Modelo de Cotización DSLAM 2008 v18 3" xfId="2203"/>
    <cellStyle name="_LPU VIVO SDH 2006_MEM SERVIÇOS E MATERIAIS_Support Services_v3_final (2007)_Anexo III Planilla Modelo de Cotización DSLAM 2008 v18_201106 _Modelo de Compra BOOZ Resumo de Modelo Compra_2011_02_07" xfId="2204"/>
    <cellStyle name="_LPU VIVO SDH 2006_MEM SERVIÇOS E MATERIAIS_Support Services_v3_final (2007)_Anexo III Planilla Modelo de Cotización DSLAM 2008 v18_201106 _Modelo de Compra BOOZ Resumo de Modelo Compra_2011_02_07 2" xfId="2205"/>
    <cellStyle name="_LPU VIVO SDH 2006_MEM SERVIÇOS E MATERIAIS_Support Services_v3_final (2007)_Anexo III Planilla Modelo de Cotización DSLAM 2008 v18_201106 _Modelo de Compra BOOZ Resumo de Modelo Compra_2011_02_07 2 2" xfId="2206"/>
    <cellStyle name="_LPU VIVO SDH 2006_MEM SERVIÇOS E MATERIAIS_Support Services_v3_final (2007)_Anexo III Planilla Modelo de Cotización DSLAM 2008 v18_201106 _Modelo de Compra BOOZ Resumo de Modelo Compra_2011_02_07 3" xfId="2207"/>
    <cellStyle name="_LPU VIVO SDH 2006_MEM SERVIÇOS E MATERIAIS_Tabla de servicios v2 (All) (version 1)" xfId="2208"/>
    <cellStyle name="_LPU VIVO SDH 2006_MEM SERVIÇOS E MATERIAIS_Tabla de servicios v2 (All) (version 1)_PTN_Backhaul_Planillas de cotización_V23" xfId="2209"/>
    <cellStyle name="_LPU VIVO SDH 2006_MEM SERVIÇOS E MATERIAIS_Tabla de servicios v2 (All) (version 1)_PTN_Backhaul_Planillas de cotización_V33" xfId="2210"/>
    <cellStyle name="_LPU VIVO SDH 2006_MEM SERVIÇOS E MATERIAIS_Tabla de servicios v2 (All) (version 1)_PTN_Backhaul_Planillas de cotización_V7" xfId="2211"/>
    <cellStyle name="_LPU WDM - Equipos_cl" xfId="2212"/>
    <cellStyle name="_LPU WDM - Equipos_cl 2" xfId="2213"/>
    <cellStyle name="_LPU WDM - Target - rev02_cl" xfId="2214"/>
    <cellStyle name="_LPU WDM - Target - rev02_cl 2" xfId="2215"/>
    <cellStyle name="_MA 5600 I Material Configuration 2008 v4" xfId="2216"/>
    <cellStyle name="_MA 5600 I Material Configuration 2008 v4 2" xfId="2217"/>
    <cellStyle name="_MA 5600 I Material Configuration 2008 v5" xfId="2218"/>
    <cellStyle name="_MA 5600 I Material Configuration 2008 v5 2" xfId="2219"/>
    <cellStyle name="_MANTENIMIENTO" xfId="2220"/>
    <cellStyle name="_MANTENIMIENTO_PTN_Backhaul_Planillas de cotización_V23" xfId="2221"/>
    <cellStyle name="_MANTENIMIENTO_PTN_Backhaul_Planillas de cotización_V33" xfId="2222"/>
    <cellStyle name="_MANTENIMIENTO_PTN_Backhaul_Planillas de cotización_V7" xfId="2223"/>
    <cellStyle name="_maqueta" xfId="2224"/>
    <cellStyle name="_maqueta_03-Anexo II - Planillas de cotizacion - v37" xfId="2225"/>
    <cellStyle name="_maqueta_03-Anexo II - Planillas de cotizacion - v37_Quotation TLATAM - Metro 2009 V15" xfId="2226"/>
    <cellStyle name="_maqueta_Quotation TLATAM - Metro 2009 V15" xfId="2227"/>
    <cellStyle name="_maqueta_Tabla de servicios v2 (All) (version 1)" xfId="2228"/>
    <cellStyle name="_Márgenes comité" xfId="2229"/>
    <cellStyle name="_Márgenes comité 2" xfId="2230"/>
    <cellStyle name="_Matrzi" xfId="2231"/>
    <cellStyle name="_Memória SERA HD1_HD2 v2" xfId="2232"/>
    <cellStyle name="_Memória SERA HD1_HD2 v2 2" xfId="2233"/>
    <cellStyle name="_Memória SERA HD1_HD2 v2_Capex" xfId="2234"/>
    <cellStyle name="_Memória SERA HD1_HD2 v2_Capex 2" xfId="2235"/>
    <cellStyle name="_Memória SERA HD1_HD2 v2_Capex 2 2" xfId="2236"/>
    <cellStyle name="_Memória SERA HD1_HD2 v2_Capex 3" xfId="2237"/>
    <cellStyle name="_Memória SERA HD1_HD2 v2_Capex_MI 2011 pré CIT 19_01" xfId="2238"/>
    <cellStyle name="_Memória SERA HD1_HD2 v2_Capex_MI 2011 pré CIT 19_01 2" xfId="2239"/>
    <cellStyle name="_Memória SERA HD1_HD2 v2_Capex_MI 2011 pré CIT 19_01 2 2" xfId="2240"/>
    <cellStyle name="_Memória SERA HD1_HD2 v2_Capex_MI 2011 pré CIT 19_01 3" xfId="2241"/>
    <cellStyle name="_Memória SERA HD1_HD2 v2_Capex_MI 2011 préCIT 04_04" xfId="2242"/>
    <cellStyle name="_Memória SERA HD1_HD2 v2_Capex_MI 2011 préCIT 04_04 2" xfId="2243"/>
    <cellStyle name="_Memória SERA HD1_HD2 v2_Capex_MI 2011 préCIT 04_04 2 2" xfId="2244"/>
    <cellStyle name="_Memória SERA HD1_HD2 v2_Capex_MI 2011 préCIT 04_04 3" xfId="2245"/>
    <cellStyle name="_Memória SERA HD1_HD2 v3" xfId="2246"/>
    <cellStyle name="_Memória SERA HD1_HD2 v3 2" xfId="2247"/>
    <cellStyle name="_Memória SERA HD1_HD2 v3_Capex" xfId="2248"/>
    <cellStyle name="_Memória SERA HD1_HD2 v3_Capex 2" xfId="2249"/>
    <cellStyle name="_Memória SERA HD1_HD2 v3_Capex 2 2" xfId="2250"/>
    <cellStyle name="_Memória SERA HD1_HD2 v3_Capex 3" xfId="2251"/>
    <cellStyle name="_Memória SERA HD1_HD2 v3_Capex_MI 2011 pré CIT 19_01" xfId="2252"/>
    <cellStyle name="_Memória SERA HD1_HD2 v3_Capex_MI 2011 pré CIT 19_01 2" xfId="2253"/>
    <cellStyle name="_Memória SERA HD1_HD2 v3_Capex_MI 2011 pré CIT 19_01 2 2" xfId="2254"/>
    <cellStyle name="_Memória SERA HD1_HD2 v3_Capex_MI 2011 pré CIT 19_01 3" xfId="2255"/>
    <cellStyle name="_Memória SERA HD1_HD2 v3_Capex_MI 2011 préCIT 04_04" xfId="2256"/>
    <cellStyle name="_Memória SERA HD1_HD2 v3_Capex_MI 2011 préCIT 04_04 2" xfId="2257"/>
    <cellStyle name="_Memória SERA HD1_HD2 v3_Capex_MI 2011 préCIT 04_04 2 2" xfId="2258"/>
    <cellStyle name="_Memória SERA HD1_HD2 v3_Capex_MI 2011 préCIT 04_04 3" xfId="2259"/>
    <cellStyle name="_MEMÓRIA_ACESSO_2007_Necessário_15_06" xfId="2260"/>
    <cellStyle name="_MEMÓRIA_ACESSO_2007_Necessário_15_06 2" xfId="2261"/>
    <cellStyle name="_MEMÓRIA_ACESSO_2007_Necessário_15_06_Capex" xfId="2262"/>
    <cellStyle name="_MEMÓRIA_ACESSO_2007_Necessário_15_06_Capex 2" xfId="2263"/>
    <cellStyle name="_MEMÓRIA_ACESSO_2007_Necessário_15_06_Capex 2 2" xfId="2264"/>
    <cellStyle name="_MEMÓRIA_ACESSO_2007_Necessário_15_06_Capex 3" xfId="2265"/>
    <cellStyle name="_MEMÓRIA_ACESSO_2007_Necessário_15_06_Capex_MI 2011 pré CIT 19_01" xfId="2266"/>
    <cellStyle name="_MEMÓRIA_ACESSO_2007_Necessário_15_06_Capex_MI 2011 pré CIT 19_01 2" xfId="2267"/>
    <cellStyle name="_MEMÓRIA_ACESSO_2007_Necessário_15_06_Capex_MI 2011 pré CIT 19_01 2 2" xfId="2268"/>
    <cellStyle name="_MEMÓRIA_ACESSO_2007_Necessário_15_06_Capex_MI 2011 pré CIT 19_01 3" xfId="2269"/>
    <cellStyle name="_MEMÓRIA_ACESSO_2007_Necessário_15_06_Capex_MI 2011 préCIT 04_04" xfId="2270"/>
    <cellStyle name="_MEMÓRIA_ACESSO_2007_Necessário_15_06_Capex_MI 2011 préCIT 04_04 2" xfId="2271"/>
    <cellStyle name="_MEMÓRIA_ACESSO_2007_Necessário_15_06_Capex_MI 2011 préCIT 04_04 2 2" xfId="2272"/>
    <cellStyle name="_MEMÓRIA_ACESSO_2007_Necessário_15_06_Capex_MI 2011 préCIT 04_04 3" xfId="2273"/>
    <cellStyle name="_MEMÓRIA_ACESSO_2008" xfId="2274"/>
    <cellStyle name="_MEMÓRIA_ACESSO_2008 2" xfId="2275"/>
    <cellStyle name="_MEMÓRIA_ACESSO_2008_Capex" xfId="2276"/>
    <cellStyle name="_MEMÓRIA_ACESSO_2008_Capex 2" xfId="2277"/>
    <cellStyle name="_MEMÓRIA_ACESSO_2008_Capex 2 2" xfId="2278"/>
    <cellStyle name="_MEMÓRIA_ACESSO_2008_Capex 3" xfId="2279"/>
    <cellStyle name="_MEMÓRIA_ACESSO_2008_Capex_MI 2011 pré CIT 19_01" xfId="2280"/>
    <cellStyle name="_MEMÓRIA_ACESSO_2008_Capex_MI 2011 pré CIT 19_01 2" xfId="2281"/>
    <cellStyle name="_MEMÓRIA_ACESSO_2008_Capex_MI 2011 pré CIT 19_01 2 2" xfId="2282"/>
    <cellStyle name="_MEMÓRIA_ACESSO_2008_Capex_MI 2011 pré CIT 19_01 3" xfId="2283"/>
    <cellStyle name="_MEMÓRIA_ACESSO_2008_Capex_MI 2011 préCIT 04_04" xfId="2284"/>
    <cellStyle name="_MEMÓRIA_ACESSO_2008_Capex_MI 2011 préCIT 04_04 2" xfId="2285"/>
    <cellStyle name="_MEMÓRIA_ACESSO_2008_Capex_MI 2011 préCIT 04_04 2 2" xfId="2286"/>
    <cellStyle name="_MEMÓRIA_ACESSO_2008_Capex_MI 2011 préCIT 04_04 3" xfId="2287"/>
    <cellStyle name="_MEMÓRIA_ACESSO_2008_Necessário 22_11" xfId="2288"/>
    <cellStyle name="_MEMÓRIA_ACESSO_2008_Necessário 22_11 2" xfId="2289"/>
    <cellStyle name="_MEMÓRIA_ACESSO_2008_Necessário 22_11_Capex" xfId="2290"/>
    <cellStyle name="_MEMÓRIA_ACESSO_2008_Necessário 22_11_Capex 2" xfId="2291"/>
    <cellStyle name="_MEMÓRIA_ACESSO_2008_Necessário 22_11_Capex 2 2" xfId="2292"/>
    <cellStyle name="_MEMÓRIA_ACESSO_2008_Necessário 22_11_Capex 3" xfId="2293"/>
    <cellStyle name="_MEMÓRIA_ACESSO_2008_Necessário 22_11_Capex_MI 2011 pré CIT 19_01" xfId="2294"/>
    <cellStyle name="_MEMÓRIA_ACESSO_2008_Necessário 22_11_Capex_MI 2011 pré CIT 19_01 2" xfId="2295"/>
    <cellStyle name="_MEMÓRIA_ACESSO_2008_Necessário 22_11_Capex_MI 2011 pré CIT 19_01 2 2" xfId="2296"/>
    <cellStyle name="_MEMÓRIA_ACESSO_2008_Necessário 22_11_Capex_MI 2011 pré CIT 19_01 3" xfId="2297"/>
    <cellStyle name="_MEMÓRIA_ACESSO_2008_Necessário 22_11_Capex_MI 2011 préCIT 04_04" xfId="2298"/>
    <cellStyle name="_MEMÓRIA_ACESSO_2008_Necessário 22_11_Capex_MI 2011 préCIT 04_04 2" xfId="2299"/>
    <cellStyle name="_MEMÓRIA_ACESSO_2008_Necessário 22_11_Capex_MI 2011 préCIT 04_04 2 2" xfId="2300"/>
    <cellStyle name="_MEMÓRIA_ACESSO_2008_Necessário 22_11_Capex_MI 2011 préCIT 04_04 3" xfId="2301"/>
    <cellStyle name="_MEMÓRIA_ACESSO_2008_Necessário 29_10" xfId="2302"/>
    <cellStyle name="_MEMÓRIA_ACESSO_2008_Necessário 29_10 2" xfId="2303"/>
    <cellStyle name="_MEMÓRIA_ACESSO_2008_Necessário 29_10_Capex" xfId="2304"/>
    <cellStyle name="_MEMÓRIA_ACESSO_2008_Necessário 29_10_Capex 2" xfId="2305"/>
    <cellStyle name="_MEMÓRIA_ACESSO_2008_Necessário 29_10_Capex 2 2" xfId="2306"/>
    <cellStyle name="_MEMÓRIA_ACESSO_2008_Necessário 29_10_Capex 3" xfId="2307"/>
    <cellStyle name="_MEMÓRIA_ACESSO_2008_Necessário 29_10_Capex_MI 2011 pré CIT 19_01" xfId="2308"/>
    <cellStyle name="_MEMÓRIA_ACESSO_2008_Necessário 29_10_Capex_MI 2011 pré CIT 19_01 2" xfId="2309"/>
    <cellStyle name="_MEMÓRIA_ACESSO_2008_Necessário 29_10_Capex_MI 2011 pré CIT 19_01 2 2" xfId="2310"/>
    <cellStyle name="_MEMÓRIA_ACESSO_2008_Necessário 29_10_Capex_MI 2011 pré CIT 19_01 3" xfId="2311"/>
    <cellStyle name="_MEMÓRIA_ACESSO_2008_Necessário 29_10_Capex_MI 2011 préCIT 04_04" xfId="2312"/>
    <cellStyle name="_MEMÓRIA_ACESSO_2008_Necessário 29_10_Capex_MI 2011 préCIT 04_04 2" xfId="2313"/>
    <cellStyle name="_MEMÓRIA_ACESSO_2008_Necessário 29_10_Capex_MI 2011 préCIT 04_04 2 2" xfId="2314"/>
    <cellStyle name="_MEMÓRIA_ACESSO_2008_Necessário 29_10_Capex_MI 2011 préCIT 04_04 3" xfId="2315"/>
    <cellStyle name="_MEMÓRIA_ACESSO_2008_PASSO_A_PASSO_Gaudi_4PCT" xfId="2316"/>
    <cellStyle name="_MEMÓRIA_ACESSO_2008_PASSO_A_PASSO_Gaudi_4PCT 2" xfId="2317"/>
    <cellStyle name="_MEMÓRIA_ACESSO_2008_PASSO_A_PASSO_Gaudi_4PCT_Capex" xfId="2318"/>
    <cellStyle name="_MEMÓRIA_ACESSO_2008_PASSO_A_PASSO_Gaudi_4PCT_Capex 2" xfId="2319"/>
    <cellStyle name="_MEMÓRIA_ACESSO_2008_PASSO_A_PASSO_Gaudi_4PCT_Capex 2 2" xfId="2320"/>
    <cellStyle name="_MEMÓRIA_ACESSO_2008_PASSO_A_PASSO_Gaudi_4PCT_Capex 3" xfId="2321"/>
    <cellStyle name="_MEMÓRIA_ACESSO_2008_PASSO_A_PASSO_Gaudi_4PCT_Capex_MI 2011 pré CIT 19_01" xfId="2322"/>
    <cellStyle name="_MEMÓRIA_ACESSO_2008_PASSO_A_PASSO_Gaudi_4PCT_Capex_MI 2011 pré CIT 19_01 2" xfId="2323"/>
    <cellStyle name="_MEMÓRIA_ACESSO_2008_PASSO_A_PASSO_Gaudi_4PCT_Capex_MI 2011 pré CIT 19_01 2 2" xfId="2324"/>
    <cellStyle name="_MEMÓRIA_ACESSO_2008_PASSO_A_PASSO_Gaudi_4PCT_Capex_MI 2011 pré CIT 19_01 3" xfId="2325"/>
    <cellStyle name="_MEMÓRIA_ACESSO_2008_PASSO_A_PASSO_Gaudi_4PCT_Capex_MI 2011 préCIT 04_04" xfId="2326"/>
    <cellStyle name="_MEMÓRIA_ACESSO_2008_PASSO_A_PASSO_Gaudi_4PCT_Capex_MI 2011 préCIT 04_04 2" xfId="2327"/>
    <cellStyle name="_MEMÓRIA_ACESSO_2008_PASSO_A_PASSO_Gaudi_4PCT_Capex_MI 2011 préCIT 04_04 2 2" xfId="2328"/>
    <cellStyle name="_MEMÓRIA_ACESSO_2008_PASSO_A_PASSO_Gaudi_4PCT_Capex_MI 2011 préCIT 04_04 3" xfId="2329"/>
    <cellStyle name="_MEMÓRIA_ACESSO_Furto_Capex_ 43MM" xfId="2330"/>
    <cellStyle name="_MEMÓRIA_ACESSO_Furto_Capex_ 43MM 2" xfId="2331"/>
    <cellStyle name="_MEMÓRIA_ACESSO_Furto_Capex_ 43MM_Capex" xfId="2332"/>
    <cellStyle name="_MEMÓRIA_ACESSO_Furto_Capex_ 43MM_Capex 2" xfId="2333"/>
    <cellStyle name="_MEMÓRIA_ACESSO_Furto_Capex_ 43MM_Capex 2 2" xfId="2334"/>
    <cellStyle name="_MEMÓRIA_ACESSO_Furto_Capex_ 43MM_Capex 3" xfId="2335"/>
    <cellStyle name="_MEMÓRIA_ACESSO_Furto_Capex_ 43MM_Capex_MI 2011 pré CIT 19_01" xfId="2336"/>
    <cellStyle name="_MEMÓRIA_ACESSO_Furto_Capex_ 43MM_Capex_MI 2011 pré CIT 19_01 2" xfId="2337"/>
    <cellStyle name="_MEMÓRIA_ACESSO_Furto_Capex_ 43MM_Capex_MI 2011 pré CIT 19_01 2 2" xfId="2338"/>
    <cellStyle name="_MEMÓRIA_ACESSO_Furto_Capex_ 43MM_Capex_MI 2011 pré CIT 19_01 3" xfId="2339"/>
    <cellStyle name="_MEMÓRIA_ACESSO_Furto_Capex_ 43MM_Capex_MI 2011 préCIT 04_04" xfId="2340"/>
    <cellStyle name="_MEMÓRIA_ACESSO_Furto_Capex_ 43MM_Capex_MI 2011 préCIT 04_04 2" xfId="2341"/>
    <cellStyle name="_MEMÓRIA_ACESSO_Furto_Capex_ 43MM_Capex_MI 2011 préCIT 04_04 2 2" xfId="2342"/>
    <cellStyle name="_MEMÓRIA_ACESSO_Furto_Capex_ 43MM_Capex_MI 2011 préCIT 04_04 3" xfId="2343"/>
    <cellStyle name="_MEMÓRIA_Acesso_TUP_2008_Necessário_10_01ok" xfId="2344"/>
    <cellStyle name="_MEMÓRIA_Acesso_TUP_2008_Necessário_10_01ok 2" xfId="2345"/>
    <cellStyle name="_MEMÓRIA_Acesso_TUP_2008_Necessário_10_01ok_Capex" xfId="2346"/>
    <cellStyle name="_MEMÓRIA_LA_2007_2008" xfId="2347"/>
    <cellStyle name="_MEMÓRIA_LA_2007_2008 2" xfId="2348"/>
    <cellStyle name="_MEMÓRIA_LA_2007_2008_Capex" xfId="2349"/>
    <cellStyle name="_MEMÓRIA_LA_2007_2008_Capex 2" xfId="2350"/>
    <cellStyle name="_MEMÓRIA_LA_2007_2008_Capex 2 2" xfId="2351"/>
    <cellStyle name="_MEMÓRIA_LA_2007_2008_Capex 3" xfId="2352"/>
    <cellStyle name="_MEMÓRIA_LA_2007_2008_Capex_MI 2011 pré CIT 19_01" xfId="2353"/>
    <cellStyle name="_MEMÓRIA_LA_2007_2008_Capex_MI 2011 pré CIT 19_01 2" xfId="2354"/>
    <cellStyle name="_MEMÓRIA_LA_2007_2008_Capex_MI 2011 pré CIT 19_01 2 2" xfId="2355"/>
    <cellStyle name="_MEMÓRIA_LA_2007_2008_Capex_MI 2011 pré CIT 19_01 3" xfId="2356"/>
    <cellStyle name="_MEMÓRIA_LA_2007_2008_Capex_MI 2011 préCIT 04_04" xfId="2357"/>
    <cellStyle name="_MEMÓRIA_LA_2007_2008_Capex_MI 2011 préCIT 04_04 2" xfId="2358"/>
    <cellStyle name="_MEMÓRIA_LA_2007_2008_Capex_MI 2011 préCIT 04_04 2 2" xfId="2359"/>
    <cellStyle name="_MEMÓRIA_LA_2007_2008_Capex_MI 2011 préCIT 04_04 3" xfId="2360"/>
    <cellStyle name="_MEMÓRIA_Materiais_OT_2008_Necessário_10_01ok" xfId="2361"/>
    <cellStyle name="_MEMÓRIA_Materiais_OT_2008_Necessário_10_01ok 2" xfId="2362"/>
    <cellStyle name="_MEMÓRIA_Materiais_OT_2008_Necessário_10_01ok_Capex" xfId="2363"/>
    <cellStyle name="_MEMÓRIA_MET_2007_2008" xfId="2364"/>
    <cellStyle name="_MEMÓRIA_MET_2007_2008 2" xfId="2365"/>
    <cellStyle name="_MEMÓRIA_MET_2007_2008_Capex" xfId="2366"/>
    <cellStyle name="_MEMÓRIA_MET_2007_2008_Capex 2" xfId="2367"/>
    <cellStyle name="_MEMÓRIA_MET_2007_2008_Capex 2 2" xfId="2368"/>
    <cellStyle name="_MEMÓRIA_MET_2007_2008_Capex 3" xfId="2369"/>
    <cellStyle name="_MEMÓRIA_MET_2007_2008_Capex_MI 2011 pré CIT 19_01" xfId="2370"/>
    <cellStyle name="_MEMÓRIA_MET_2007_2008_Capex_MI 2011 pré CIT 19_01 2" xfId="2371"/>
    <cellStyle name="_MEMÓRIA_MET_2007_2008_Capex_MI 2011 pré CIT 19_01 2 2" xfId="2372"/>
    <cellStyle name="_MEMÓRIA_MET_2007_2008_Capex_MI 2011 pré CIT 19_01 3" xfId="2373"/>
    <cellStyle name="_MEMÓRIA_MET_2007_2008_Capex_MI 2011 préCIT 04_04" xfId="2374"/>
    <cellStyle name="_MEMÓRIA_MET_2007_2008_Capex_MI 2011 préCIT 04_04 2" xfId="2375"/>
    <cellStyle name="_MEMÓRIA_MET_2007_2008_Capex_MI 2011 préCIT 04_04 2 2" xfId="2376"/>
    <cellStyle name="_MEMÓRIA_MET_2007_2008_Capex_MI 2011 préCIT 04_04 3" xfId="2377"/>
    <cellStyle name="_MEMÓRIA_SERA 18_10" xfId="2378"/>
    <cellStyle name="_MEMÓRIA_SERA 18_10 2" xfId="2379"/>
    <cellStyle name="_MEMÓRIA_SERA 18_10_Capex" xfId="2380"/>
    <cellStyle name="_MEMÓRIA_SERA 18_10_Capex 2" xfId="2381"/>
    <cellStyle name="_MEMÓRIA_SERA 18_10_Capex 2 2" xfId="2382"/>
    <cellStyle name="_MEMÓRIA_SERA 18_10_Capex 3" xfId="2383"/>
    <cellStyle name="_MEMÓRIA_SERA 18_10_Capex_MI 2011 pré CIT 19_01" xfId="2384"/>
    <cellStyle name="_MEMÓRIA_SERA 18_10_Capex_MI 2011 pré CIT 19_01 2" xfId="2385"/>
    <cellStyle name="_MEMÓRIA_SERA 18_10_Capex_MI 2011 pré CIT 19_01 2 2" xfId="2386"/>
    <cellStyle name="_MEMÓRIA_SERA 18_10_Capex_MI 2011 pré CIT 19_01 3" xfId="2387"/>
    <cellStyle name="_MEMÓRIA_SERA 18_10_Capex_MI 2011 préCIT 04_04" xfId="2388"/>
    <cellStyle name="_MEMÓRIA_SERA 18_10_Capex_MI 2011 préCIT 04_04 2" xfId="2389"/>
    <cellStyle name="_MEMÓRIA_SERA 18_10_Capex_MI 2011 préCIT 04_04 2 2" xfId="2390"/>
    <cellStyle name="_MEMÓRIA_SERA 18_10_Capex_MI 2011 préCIT 04_04 3" xfId="2391"/>
    <cellStyle name="_MET" xfId="2392"/>
    <cellStyle name="_MET 2" xfId="2393"/>
    <cellStyle name="_MET_Capex" xfId="2394"/>
    <cellStyle name="_MET_Capex 2" xfId="2395"/>
    <cellStyle name="_MET_Capex 2 2" xfId="2396"/>
    <cellStyle name="_MET_Capex 3" xfId="2397"/>
    <cellStyle name="_MET_Capex_MI 2011 pré CIT 19_01" xfId="2398"/>
    <cellStyle name="_MET_Capex_MI 2011 pré CIT 19_01 2" xfId="2399"/>
    <cellStyle name="_MET_Capex_MI 2011 pré CIT 19_01 2 2" xfId="2400"/>
    <cellStyle name="_MET_Capex_MI 2011 pré CIT 19_01 3" xfId="2401"/>
    <cellStyle name="_MET_Capex_MI 2011 préCIT 04_04" xfId="2402"/>
    <cellStyle name="_MET_Capex_MI 2011 préCIT 04_04 2" xfId="2403"/>
    <cellStyle name="_MET_Capex_MI 2011 préCIT 04_04 2 2" xfId="2404"/>
    <cellStyle name="_MET_Capex_MI 2011 préCIT 04_04 3" xfId="2405"/>
    <cellStyle name="_Metrics" xfId="2406"/>
    <cellStyle name="_Metrics 2" xfId="2407"/>
    <cellStyle name="_Metrics_1" xfId="2408"/>
    <cellStyle name="_Metrics_1 2" xfId="2409"/>
    <cellStyle name="_Metrics_1_19.04.2010_Consolidação_Operativos_VPE v1" xfId="2410"/>
    <cellStyle name="_Metrics_1_19.04.2010_Consolidação_Operativos_VPE v1 2" xfId="2411"/>
    <cellStyle name="_Metrics_1_CMP - Modelagem_Subsegmentos - Massivo BL impacto 3G" xfId="2412"/>
    <cellStyle name="_Metrics_1_CMP - Modelagem_Subsegmentos - Massivo BL impacto 3G 2" xfId="2413"/>
    <cellStyle name="_Metrics_1_MI 2007-11" xfId="2414"/>
    <cellStyle name="_Metrics_1_MI 2007-11 2" xfId="2415"/>
    <cellStyle name="_Metrics_1_OP - Planilha Capex PE 2010_13 rev4 - 100519" xfId="2416"/>
    <cellStyle name="_Metrics_1_OP - Planilha Capex PE 2010_13 rev4 - 100519 2" xfId="2417"/>
    <cellStyle name="_Metrics_1_Operativos_v3 Enviado - 100430" xfId="2418"/>
    <cellStyle name="_Metrics_1_Operativos_v3 Enviado - 100430 2" xfId="2419"/>
    <cellStyle name="_Metrics_1_Orçamento 2009 - Opex" xfId="2420"/>
    <cellStyle name="_Metrics_1_Orçamento 2009 - Opex 2" xfId="2421"/>
    <cellStyle name="_Metrics_1_SPA_ OPEX Planilhao_ SB_ 081021" xfId="2422"/>
    <cellStyle name="_Metrics_1_SPA_ OPEX Planilhao_ SB_ 081021 2" xfId="2423"/>
    <cellStyle name="_Metrics_1_SPP_Mascara demandas v04 - RGM FS- 2008-09-05" xfId="2424"/>
    <cellStyle name="_Metrics_1_SPP_Mascara demandas v04 - RGM FS- 2008-09-05 2" xfId="2425"/>
    <cellStyle name="_Metrics_201106 _Modelo de Compra BOOZ Resumo de Modelo Compra_2011_02_07" xfId="2426"/>
    <cellStyle name="_Metrics_201106 _Modelo de Compra BOOZ Resumo de Modelo Compra_2011_02_07 2" xfId="2427"/>
    <cellStyle name="_Metrics_Orçamento 2009 - Opex" xfId="2428"/>
    <cellStyle name="_Metrics_Orçamento 2009 - Opex 2" xfId="2429"/>
    <cellStyle name="_Metrics_Orçamento 2009 - Opex_201106 _Modelo de Compra BOOZ Resumo de Modelo Compra_2011_02_07" xfId="2430"/>
    <cellStyle name="_Metrics_Orçamento 2009 - Opex_201106 _Modelo de Compra BOOZ Resumo de Modelo Compra_2011_02_07 2" xfId="2431"/>
    <cellStyle name="_Metrics_SPA_ OPEX Planilhao_ SB_ 081021" xfId="2432"/>
    <cellStyle name="_Metrics_SPA_ OPEX Planilhao_ SB_ 081021 2" xfId="2433"/>
    <cellStyle name="_Metrics_SPA_ OPEX Planilhao_ SB_ 081021_201106 _Modelo de Compra BOOZ Resumo de Modelo Compra_2011_02_07" xfId="2434"/>
    <cellStyle name="_Metrics_SPA_ OPEX Planilhao_ SB_ 081021_201106 _Modelo de Compra BOOZ Resumo de Modelo Compra_2011_02_07 2" xfId="2435"/>
    <cellStyle name="_model engineering quotation" xfId="2436"/>
    <cellStyle name="_Model quotation_DSLAM_v1" xfId="2437"/>
    <cellStyle name="_Model quotation_DSLAM_v1 2" xfId="2438"/>
    <cellStyle name="_Modelo01 Sin Precios" xfId="2439"/>
    <cellStyle name="_Modelo01 Sin Precios 2" xfId="2440"/>
    <cellStyle name="_Móviles Presentación 04_06" xfId="2441"/>
    <cellStyle name="_Móviles Presentación 04_06 2" xfId="2442"/>
    <cellStyle name="_MRF CONTROL" xfId="2443"/>
    <cellStyle name="_MRF CONTROL 2" xfId="2444"/>
    <cellStyle name="_MRF V7" xfId="2445"/>
    <cellStyle name="_MRF V7 2" xfId="2446"/>
    <cellStyle name="_MRF_Test_Installation_Material_Metro_120K" xfId="2447"/>
    <cellStyle name="_MRF_Test_Installation_Material_Metro_120K 2" xfId="2448"/>
    <cellStyle name="_MRF_Test_Installation_Material_Metro_120K 2 2" xfId="2449"/>
    <cellStyle name="_MRF_Test_Installation_Material_Metro_120K 3" xfId="2450"/>
    <cellStyle name="_MRF_Test_Installation_Material_Metro_120K_03-Anexo II - Planillas de cotizacion - v10" xfId="2451"/>
    <cellStyle name="_MRF_Test_Installation_Material_Metro_120K_03-Anexo II - Planillas de cotizacion - v10_03-Anexo II - Planillas de cotizacion - v37" xfId="2452"/>
    <cellStyle name="_MRF_Test_Installation_Material_Metro_120K_03-Anexo II - Planillas de cotizacion - v10_03-Anexo II - Planillas de cotizacion - v37_PTN_Backhaul_Planillas de cotización_V23" xfId="2453"/>
    <cellStyle name="_MRF_Test_Installation_Material_Metro_120K_03-Anexo II - Planillas de cotizacion - v10_03-Anexo II - Planillas de cotizacion - v37_PTN_Backhaul_Planillas de cotización_V33" xfId="2454"/>
    <cellStyle name="_MRF_Test_Installation_Material_Metro_120K_03-Anexo II - Planillas de cotizacion - v10_03-Anexo II - Planillas de cotizacion - v37_PTN_Backhaul_Planillas de cotización_V7" xfId="2455"/>
    <cellStyle name="_MRF_Test_Installation_Material_Metro_120K_03-Anexo II - Planillas de cotizacion - v10_PTN_Backhaul_Planillas de cotización_V23" xfId="2456"/>
    <cellStyle name="_MRF_Test_Installation_Material_Metro_120K_03-Anexo II - Planillas de cotizacion - v10_PTN_Backhaul_Planillas de cotización_V33" xfId="2457"/>
    <cellStyle name="_MRF_Test_Installation_Material_Metro_120K_03-Anexo II - Planillas de cotizacion - v10_PTN_Backhaul_Planillas de cotización_V7" xfId="2458"/>
    <cellStyle name="_MRF_Test_Installation_Material_Metro_120K_03-Anexo II - Planillas de cotizacion - v10_Quotation TLATAM - Metro 2009 V15" xfId="2459"/>
    <cellStyle name="_MRF_Test_Installation_Material_Metro_120K_03-Anexo II - Planillas de cotizacion - v10_Quotation TLATAM - Metro 2009 V15_PTN_Backhaul_Planillas de cotización_V23" xfId="2460"/>
    <cellStyle name="_MRF_Test_Installation_Material_Metro_120K_03-Anexo II - Planillas de cotizacion - v10_Quotation TLATAM - Metro 2009 V15_PTN_Backhaul_Planillas de cotización_V33" xfId="2461"/>
    <cellStyle name="_MRF_Test_Installation_Material_Metro_120K_03-Anexo II - Planillas de cotizacion - v10_Quotation TLATAM - Metro 2009 V15_PTN_Backhaul_Planillas de cotización_V7" xfId="2462"/>
    <cellStyle name="_MRF_Test_Installation_Material_Metro_120K_03-Anexo II - Planillas de cotizacion - v10_Tabla de servicios v2 (All) (version 1)" xfId="2463"/>
    <cellStyle name="_MRF_Test_Installation_Material_Metro_120K_03-Anexo II - Planillas de cotizacion - v10_Tabla de servicios v2 (All) (version 1)_PTN_Backhaul_Planillas de cotización_V23" xfId="2464"/>
    <cellStyle name="_MRF_Test_Installation_Material_Metro_120K_03-Anexo II - Planillas de cotizacion - v10_Tabla de servicios v2 (All) (version 1)_PTN_Backhaul_Planillas de cotización_V33" xfId="2465"/>
    <cellStyle name="_MRF_Test_Installation_Material_Metro_120K_03-Anexo II - Planillas de cotizacion - v10_Tabla de servicios v2 (All) (version 1)_PTN_Backhaul_Planillas de cotización_V7" xfId="2466"/>
    <cellStyle name="_MRF_Test_Installation_Material_Metro_120K_03-Anexo II - Planillas de cotizacion - v13" xfId="2467"/>
    <cellStyle name="_MRF_Test_Installation_Material_Metro_120K_03-Anexo II - Planillas de cotizacion - v13_03-Anexo II - Planillas de cotizacion - v37" xfId="2468"/>
    <cellStyle name="_MRF_Test_Installation_Material_Metro_120K_03-Anexo II - Planillas de cotizacion - v13_03-Anexo II - Planillas de cotizacion - v37_PTN_Backhaul_Planillas de cotización_V23" xfId="2469"/>
    <cellStyle name="_MRF_Test_Installation_Material_Metro_120K_03-Anexo II - Planillas de cotizacion - v13_03-Anexo II - Planillas de cotizacion - v37_PTN_Backhaul_Planillas de cotización_V33" xfId="2470"/>
    <cellStyle name="_MRF_Test_Installation_Material_Metro_120K_03-Anexo II - Planillas de cotizacion - v13_03-Anexo II - Planillas de cotizacion - v37_PTN_Backhaul_Planillas de cotización_V7" xfId="2471"/>
    <cellStyle name="_MRF_Test_Installation_Material_Metro_120K_03-Anexo II - Planillas de cotizacion - v13_PTN_Backhaul_Planillas de cotización_V23" xfId="2472"/>
    <cellStyle name="_MRF_Test_Installation_Material_Metro_120K_03-Anexo II - Planillas de cotizacion - v13_PTN_Backhaul_Planillas de cotización_V33" xfId="2473"/>
    <cellStyle name="_MRF_Test_Installation_Material_Metro_120K_03-Anexo II - Planillas de cotizacion - v13_PTN_Backhaul_Planillas de cotización_V7" xfId="2474"/>
    <cellStyle name="_MRF_Test_Installation_Material_Metro_120K_03-Anexo II - Planillas de cotizacion - v13_Quotation TLATAM - Metro 2009 V15" xfId="2475"/>
    <cellStyle name="_MRF_Test_Installation_Material_Metro_120K_03-Anexo II - Planillas de cotizacion - v13_Quotation TLATAM - Metro 2009 V15_PTN_Backhaul_Planillas de cotización_V23" xfId="2476"/>
    <cellStyle name="_MRF_Test_Installation_Material_Metro_120K_03-Anexo II - Planillas de cotizacion - v13_Quotation TLATAM - Metro 2009 V15_PTN_Backhaul_Planillas de cotización_V33" xfId="2477"/>
    <cellStyle name="_MRF_Test_Installation_Material_Metro_120K_03-Anexo II - Planillas de cotizacion - v13_Quotation TLATAM - Metro 2009 V15_PTN_Backhaul_Planillas de cotización_V7" xfId="2478"/>
    <cellStyle name="_MRF_Test_Installation_Material_Metro_120K_03-Anexo II - Planillas de cotizacion - v13_Tabla de servicios v2 (All) (version 1)" xfId="2479"/>
    <cellStyle name="_MRF_Test_Installation_Material_Metro_120K_03-Anexo II - Planillas de cotizacion - v13_Tabla de servicios v2 (All) (version 1)_PTN_Backhaul_Planillas de cotización_V23" xfId="2480"/>
    <cellStyle name="_MRF_Test_Installation_Material_Metro_120K_03-Anexo II - Planillas de cotizacion - v13_Tabla de servicios v2 (All) (version 1)_PTN_Backhaul_Planillas de cotización_V33" xfId="2481"/>
    <cellStyle name="_MRF_Test_Installation_Material_Metro_120K_03-Anexo II - Planillas de cotizacion - v13_Tabla de servicios v2 (All) (version 1)_PTN_Backhaul_Planillas de cotización_V7" xfId="2482"/>
    <cellStyle name="_MRF_Test_Installation_Material_Metro_120K_03-Anexo II - Planillas de cotizacion - v21" xfId="2483"/>
    <cellStyle name="_MRF_Test_Installation_Material_Metro_120K_03-Anexo II - Planillas de cotizacion - v21_03-Anexo II - Planillas de cotizacion - v37" xfId="2484"/>
    <cellStyle name="_MRF_Test_Installation_Material_Metro_120K_03-Anexo II - Planillas de cotizacion - v21_03-Anexo II - Planillas de cotizacion - v37_PTN_Backhaul_Planillas de cotización_V23" xfId="2485"/>
    <cellStyle name="_MRF_Test_Installation_Material_Metro_120K_03-Anexo II - Planillas de cotizacion - v21_03-Anexo II - Planillas de cotizacion - v37_PTN_Backhaul_Planillas de cotización_V33" xfId="2486"/>
    <cellStyle name="_MRF_Test_Installation_Material_Metro_120K_03-Anexo II - Planillas de cotizacion - v21_03-Anexo II - Planillas de cotizacion - v37_PTN_Backhaul_Planillas de cotización_V7" xfId="2487"/>
    <cellStyle name="_MRF_Test_Installation_Material_Metro_120K_03-Anexo II - Planillas de cotizacion - v21_PTN_Backhaul_Planillas de cotización_V23" xfId="2488"/>
    <cellStyle name="_MRF_Test_Installation_Material_Metro_120K_03-Anexo II - Planillas de cotizacion - v21_PTN_Backhaul_Planillas de cotización_V33" xfId="2489"/>
    <cellStyle name="_MRF_Test_Installation_Material_Metro_120K_03-Anexo II - Planillas de cotizacion - v21_PTN_Backhaul_Planillas de cotización_V7" xfId="2490"/>
    <cellStyle name="_MRF_Test_Installation_Material_Metro_120K_03-Anexo II - Planillas de cotizacion - v21_Quotation TLATAM - Metro 2009 V15" xfId="2491"/>
    <cellStyle name="_MRF_Test_Installation_Material_Metro_120K_03-Anexo II - Planillas de cotizacion - v21_Quotation TLATAM - Metro 2009 V15_PTN_Backhaul_Planillas de cotización_V23" xfId="2492"/>
    <cellStyle name="_MRF_Test_Installation_Material_Metro_120K_03-Anexo II - Planillas de cotizacion - v21_Quotation TLATAM - Metro 2009 V15_PTN_Backhaul_Planillas de cotización_V33" xfId="2493"/>
    <cellStyle name="_MRF_Test_Installation_Material_Metro_120K_03-Anexo II - Planillas de cotizacion - v21_Quotation TLATAM - Metro 2009 V15_PTN_Backhaul_Planillas de cotización_V7" xfId="2494"/>
    <cellStyle name="_MRF_Test_Installation_Material_Metro_120K_03-Anexo II - Planillas de cotizacion - v21_Tabla de servicios v2 (All) (version 1)" xfId="2495"/>
    <cellStyle name="_MRF_Test_Installation_Material_Metro_120K_03-Anexo II - Planillas de cotizacion - v21_Tabla de servicios v2 (All) (version 1)_PTN_Backhaul_Planillas de cotización_V23" xfId="2496"/>
    <cellStyle name="_MRF_Test_Installation_Material_Metro_120K_03-Anexo II - Planillas de cotizacion - v21_Tabla de servicios v2 (All) (version 1)_PTN_Backhaul_Planillas de cotización_V33" xfId="2497"/>
    <cellStyle name="_MRF_Test_Installation_Material_Metro_120K_03-Anexo II - Planillas de cotizacion - v21_Tabla de servicios v2 (All) (version 1)_PTN_Backhaul_Planillas de cotización_V7" xfId="2498"/>
    <cellStyle name="_MRF_Test_Installation_Material_Metro_120K_03-Anexo II - Planillas de cotizacion - v26" xfId="2499"/>
    <cellStyle name="_MRF_Test_Installation_Material_Metro_120K_03-Anexo II - Planillas de cotizacion - v26_03-Anexo II - Planillas de cotizacion - v37" xfId="2500"/>
    <cellStyle name="_MRF_Test_Installation_Material_Metro_120K_03-Anexo II - Planillas de cotizacion - v26_03-Anexo II - Planillas de cotizacion - v37_PTN_Backhaul_Planillas de cotización_V23" xfId="2501"/>
    <cellStyle name="_MRF_Test_Installation_Material_Metro_120K_03-Anexo II - Planillas de cotizacion - v26_03-Anexo II - Planillas de cotizacion - v37_PTN_Backhaul_Planillas de cotización_V33" xfId="2502"/>
    <cellStyle name="_MRF_Test_Installation_Material_Metro_120K_03-Anexo II - Planillas de cotizacion - v26_03-Anexo II - Planillas de cotizacion - v37_PTN_Backhaul_Planillas de cotización_V7" xfId="2503"/>
    <cellStyle name="_MRF_Test_Installation_Material_Metro_120K_03-Anexo II - Planillas de cotizacion - v26_PTN_Backhaul_Planillas de cotización_V23" xfId="2504"/>
    <cellStyle name="_MRF_Test_Installation_Material_Metro_120K_03-Anexo II - Planillas de cotizacion - v26_PTN_Backhaul_Planillas de cotización_V33" xfId="2505"/>
    <cellStyle name="_MRF_Test_Installation_Material_Metro_120K_03-Anexo II - Planillas de cotizacion - v26_PTN_Backhaul_Planillas de cotización_V7" xfId="2506"/>
    <cellStyle name="_MRF_Test_Installation_Material_Metro_120K_03-Anexo II - Planillas de cotizacion - v26_Quotation TLATAM - Metro 2009 V15" xfId="2507"/>
    <cellStyle name="_MRF_Test_Installation_Material_Metro_120K_03-Anexo II - Planillas de cotizacion - v26_Quotation TLATAM - Metro 2009 V15_PTN_Backhaul_Planillas de cotización_V23" xfId="2508"/>
    <cellStyle name="_MRF_Test_Installation_Material_Metro_120K_03-Anexo II - Planillas de cotizacion - v26_Quotation TLATAM - Metro 2009 V15_PTN_Backhaul_Planillas de cotización_V33" xfId="2509"/>
    <cellStyle name="_MRF_Test_Installation_Material_Metro_120K_03-Anexo II - Planillas de cotizacion - v26_Quotation TLATAM - Metro 2009 V15_PTN_Backhaul_Planillas de cotización_V7" xfId="2510"/>
    <cellStyle name="_MRF_Test_Installation_Material_Metro_120K_03-Anexo II - Planillas de cotizacion - v26_Tabla de servicios v2 (All) (version 1)" xfId="2511"/>
    <cellStyle name="_MRF_Test_Installation_Material_Metro_120K_03-Anexo II - Planillas de cotizacion - v26_Tabla de servicios v2 (All) (version 1)_PTN_Backhaul_Planillas de cotización_V23" xfId="2512"/>
    <cellStyle name="_MRF_Test_Installation_Material_Metro_120K_03-Anexo II - Planillas de cotizacion - v26_Tabla de servicios v2 (All) (version 1)_PTN_Backhaul_Planillas de cotización_V33" xfId="2513"/>
    <cellStyle name="_MRF_Test_Installation_Material_Metro_120K_03-Anexo II - Planillas de cotizacion - v26_Tabla de servicios v2 (All) (version 1)_PTN_Backhaul_Planillas de cotización_V7" xfId="2514"/>
    <cellStyle name="_MRF_Test_Installation_Material_Metro_120K_03-Anexo II - Planillas de cotizacion - v30" xfId="2515"/>
    <cellStyle name="_MRF_Test_Installation_Material_Metro_120K_03-Anexo II - Planillas de cotizacion - v30_03-Anexo II - Planillas de cotizacion - v37" xfId="2516"/>
    <cellStyle name="_MRF_Test_Installation_Material_Metro_120K_03-Anexo II - Planillas de cotizacion - v30_03-Anexo II - Planillas de cotizacion - v37_PTN_Backhaul_Planillas de cotización_V23" xfId="2517"/>
    <cellStyle name="_MRF_Test_Installation_Material_Metro_120K_03-Anexo II - Planillas de cotizacion - v30_03-Anexo II - Planillas de cotizacion - v37_PTN_Backhaul_Planillas de cotización_V33" xfId="2518"/>
    <cellStyle name="_MRF_Test_Installation_Material_Metro_120K_03-Anexo II - Planillas de cotizacion - v30_03-Anexo II - Planillas de cotizacion - v37_PTN_Backhaul_Planillas de cotización_V7" xfId="2519"/>
    <cellStyle name="_MRF_Test_Installation_Material_Metro_120K_03-Anexo II - Planillas de cotizacion - v30_PTN_Backhaul_Planillas de cotización_V23" xfId="2520"/>
    <cellStyle name="_MRF_Test_Installation_Material_Metro_120K_03-Anexo II - Planillas de cotizacion - v30_PTN_Backhaul_Planillas de cotización_V33" xfId="2521"/>
    <cellStyle name="_MRF_Test_Installation_Material_Metro_120K_03-Anexo II - Planillas de cotizacion - v30_PTN_Backhaul_Planillas de cotización_V7" xfId="2522"/>
    <cellStyle name="_MRF_Test_Installation_Material_Metro_120K_03-Anexo II - Planillas de cotizacion - v30_Quotation TLATAM - Metro 2009 V15" xfId="2523"/>
    <cellStyle name="_MRF_Test_Installation_Material_Metro_120K_03-Anexo II - Planillas de cotizacion - v30_Quotation TLATAM - Metro 2009 V15_PTN_Backhaul_Planillas de cotización_V23" xfId="2524"/>
    <cellStyle name="_MRF_Test_Installation_Material_Metro_120K_03-Anexo II - Planillas de cotizacion - v30_Quotation TLATAM - Metro 2009 V15_PTN_Backhaul_Planillas de cotización_V33" xfId="2525"/>
    <cellStyle name="_MRF_Test_Installation_Material_Metro_120K_03-Anexo II - Planillas de cotizacion - v30_Quotation TLATAM - Metro 2009 V15_PTN_Backhaul_Planillas de cotización_V7" xfId="2526"/>
    <cellStyle name="_MRF_Test_Installation_Material_Metro_120K_03-Anexo II - Planillas de cotizacion - v30_Tabla de servicios v2 (All) (version 1)" xfId="2527"/>
    <cellStyle name="_MRF_Test_Installation_Material_Metro_120K_03-Anexo II - Planillas de cotizacion - v30_Tabla de servicios v2 (All) (version 1)_PTN_Backhaul_Planillas de cotización_V23" xfId="2528"/>
    <cellStyle name="_MRF_Test_Installation_Material_Metro_120K_03-Anexo II - Planillas de cotizacion - v30_Tabla de servicios v2 (All) (version 1)_PTN_Backhaul_Planillas de cotización_V33" xfId="2529"/>
    <cellStyle name="_MRF_Test_Installation_Material_Metro_120K_03-Anexo II - Planillas de cotizacion - v30_Tabla de servicios v2 (All) (version 1)_PTN_Backhaul_Planillas de cotización_V7" xfId="2530"/>
    <cellStyle name="_MRF_Test_Installation_Material_Metro_120K_03-Anexo II - Planillas de cotizacion - v37" xfId="2531"/>
    <cellStyle name="_MRF_Test_Installation_Material_Metro_120K_03-Anexo II - Planillas de cotizacion - v37_PTN_Backhaul_Planillas de cotización_V23" xfId="2532"/>
    <cellStyle name="_MRF_Test_Installation_Material_Metro_120K_03-Anexo II - Planillas de cotizacion - v37_PTN_Backhaul_Planillas de cotización_V33" xfId="2533"/>
    <cellStyle name="_MRF_Test_Installation_Material_Metro_120K_03-Anexo II - Planillas de cotizacion - v37_PTN_Backhaul_Planillas de cotización_V7" xfId="2534"/>
    <cellStyle name="_MRF_Test_Installation_Material_Metro_120K_03-Anexo II - Planillas de cotizacion - V4" xfId="2535"/>
    <cellStyle name="_MRF_Test_Installation_Material_Metro_120K_03-Anexo II - Planillas de cotizacion - V4_03-Anexo II - Planillas de cotizacion - v37" xfId="2536"/>
    <cellStyle name="_MRF_Test_Installation_Material_Metro_120K_03-Anexo II - Planillas de cotizacion - V4_03-Anexo II - Planillas de cotizacion - v37_PTN_Backhaul_Planillas de cotización_V23" xfId="2537"/>
    <cellStyle name="_MRF_Test_Installation_Material_Metro_120K_03-Anexo II - Planillas de cotizacion - V4_03-Anexo II - Planillas de cotizacion - v37_PTN_Backhaul_Planillas de cotización_V33" xfId="2538"/>
    <cellStyle name="_MRF_Test_Installation_Material_Metro_120K_03-Anexo II - Planillas de cotizacion - V4_03-Anexo II - Planillas de cotizacion - v37_PTN_Backhaul_Planillas de cotización_V7" xfId="2539"/>
    <cellStyle name="_MRF_Test_Installation_Material_Metro_120K_03-Anexo II - Planillas de cotizacion - V4_PTN_Backhaul_Planillas de cotización_V23" xfId="2540"/>
    <cellStyle name="_MRF_Test_Installation_Material_Metro_120K_03-Anexo II - Planillas de cotizacion - V4_PTN_Backhaul_Planillas de cotización_V33" xfId="2541"/>
    <cellStyle name="_MRF_Test_Installation_Material_Metro_120K_03-Anexo II - Planillas de cotizacion - V4_PTN_Backhaul_Planillas de cotización_V7" xfId="2542"/>
    <cellStyle name="_MRF_Test_Installation_Material_Metro_120K_03-Anexo II - Planillas de cotizacion - V4_Quotation TLATAM - Metro 2009 V15" xfId="2543"/>
    <cellStyle name="_MRF_Test_Installation_Material_Metro_120K_03-Anexo II - Planillas de cotizacion - V4_Quotation TLATAM - Metro 2009 V15_PTN_Backhaul_Planillas de cotización_V23" xfId="2544"/>
    <cellStyle name="_MRF_Test_Installation_Material_Metro_120K_03-Anexo II - Planillas de cotizacion - V4_Quotation TLATAM - Metro 2009 V15_PTN_Backhaul_Planillas de cotización_V33" xfId="2545"/>
    <cellStyle name="_MRF_Test_Installation_Material_Metro_120K_03-Anexo II - Planillas de cotizacion - V4_Quotation TLATAM - Metro 2009 V15_PTN_Backhaul_Planillas de cotización_V7" xfId="2546"/>
    <cellStyle name="_MRF_Test_Installation_Material_Metro_120K_03-Anexo II - Planillas de cotizacion - V4_Tabla de servicios v2 (All) (version 1)" xfId="2547"/>
    <cellStyle name="_MRF_Test_Installation_Material_Metro_120K_03-Anexo II - Planillas de cotizacion - V4_Tabla de servicios v2 (All) (version 1)_PTN_Backhaul_Planillas de cotización_V23" xfId="2548"/>
    <cellStyle name="_MRF_Test_Installation_Material_Metro_120K_03-Anexo II - Planillas de cotizacion - V4_Tabla de servicios v2 (All) (version 1)_PTN_Backhaul_Planillas de cotización_V33" xfId="2549"/>
    <cellStyle name="_MRF_Test_Installation_Material_Metro_120K_03-Anexo II - Planillas de cotizacion - V4_Tabla de servicios v2 (All) (version 1)_PTN_Backhaul_Planillas de cotización_V7" xfId="2550"/>
    <cellStyle name="_MRF_Test_Installation_Material_Metro_120K_03-Anexo II - Planillas de cotizacion - V5" xfId="2551"/>
    <cellStyle name="_MRF_Test_Installation_Material_Metro_120K_03-Anexo II - Planillas de cotizacion - V5_03-Anexo II - Planillas de cotizacion - v37" xfId="2552"/>
    <cellStyle name="_MRF_Test_Installation_Material_Metro_120K_03-Anexo II - Planillas de cotizacion - V5_03-Anexo II - Planillas de cotizacion - v37_PTN_Backhaul_Planillas de cotización_V23" xfId="2553"/>
    <cellStyle name="_MRF_Test_Installation_Material_Metro_120K_03-Anexo II - Planillas de cotizacion - V5_03-Anexo II - Planillas de cotizacion - v37_PTN_Backhaul_Planillas de cotización_V33" xfId="2554"/>
    <cellStyle name="_MRF_Test_Installation_Material_Metro_120K_03-Anexo II - Planillas de cotizacion - V5_03-Anexo II - Planillas de cotizacion - v37_PTN_Backhaul_Planillas de cotización_V7" xfId="2555"/>
    <cellStyle name="_MRF_Test_Installation_Material_Metro_120K_03-Anexo II - Planillas de cotizacion - V5_PTN_Backhaul_Planillas de cotización_V23" xfId="2556"/>
    <cellStyle name="_MRF_Test_Installation_Material_Metro_120K_03-Anexo II - Planillas de cotizacion - V5_PTN_Backhaul_Planillas de cotización_V33" xfId="2557"/>
    <cellStyle name="_MRF_Test_Installation_Material_Metro_120K_03-Anexo II - Planillas de cotizacion - V5_PTN_Backhaul_Planillas de cotización_V7" xfId="2558"/>
    <cellStyle name="_MRF_Test_Installation_Material_Metro_120K_03-Anexo II - Planillas de cotizacion - V5_Quotation TLATAM - Metro 2009 V15" xfId="2559"/>
    <cellStyle name="_MRF_Test_Installation_Material_Metro_120K_03-Anexo II - Planillas de cotizacion - V5_Quotation TLATAM - Metro 2009 V15_PTN_Backhaul_Planillas de cotización_V23" xfId="2560"/>
    <cellStyle name="_MRF_Test_Installation_Material_Metro_120K_03-Anexo II - Planillas de cotizacion - V5_Quotation TLATAM - Metro 2009 V15_PTN_Backhaul_Planillas de cotización_V7" xfId="2561"/>
    <cellStyle name="_MRF_Test_Installation_Material_Metro_120K_03-Anexo II - Planillas de cotizacion - V5_Tabla de servicios v2 (All) (version 1)" xfId="2562"/>
    <cellStyle name="_MRF_Test_Installation_Material_Metro_120K_03-Anexo II - Planillas de cotizacion - V5_Tabla de servicios v2 (All) (version 1)_PTN_Backhaul_Planillas de cotización_V23" xfId="2563"/>
    <cellStyle name="_MRF_Test_Installation_Material_Metro_120K_03-Anexo II - Planillas de cotizacion - V5_Tabla de servicios v2 (All) (version 1)_PTN_Backhaul_Planillas de cotización_V7" xfId="2564"/>
    <cellStyle name="_MRF_Test_Installation_Material_Metro_120K_201106 _Modelo de Compra BOOZ Resumo de Modelo Compra_2011_02_07" xfId="2565"/>
    <cellStyle name="_MRF_Test_Installation_Material_Metro_120K_201106 _Modelo de Compra BOOZ Resumo de Modelo Compra_2011_02_07 2" xfId="2566"/>
    <cellStyle name="_MRF_Test_Installation_Material_Metro_120K_201106 _Modelo de Compra BOOZ Resumo de Modelo Compra_2011_02_07 2 2" xfId="2567"/>
    <cellStyle name="_MRF_Test_Installation_Material_Metro_120K_201106 _Modelo de Compra BOOZ Resumo de Modelo Compra_2011_02_07 3" xfId="2568"/>
    <cellStyle name="_MRF_Test_Installation_Material_Metro_120K_Anexo III Planilla Modelo de Cotización DSLAM 2008 v1" xfId="2569"/>
    <cellStyle name="_MRF_Test_Installation_Material_Metro_120K_Anexo III Planilla Modelo de Cotización DSLAM 2008 v1 2" xfId="2570"/>
    <cellStyle name="_MRF_Test_Installation_Material_Metro_120K_Anexo III Planilla Modelo de Cotización DSLAM 2008 v1 2 2" xfId="2571"/>
    <cellStyle name="_MRF_Test_Installation_Material_Metro_120K_Anexo III Planilla Modelo de Cotización DSLAM 2008 v1 3" xfId="2572"/>
    <cellStyle name="_MRF_Test_Installation_Material_Metro_120K_Anexo III Planilla Modelo de Cotización DSLAM 2008 v1_201106 _Modelo de Compra BOOZ Resumo de Modelo Compra_2011_02_07" xfId="2573"/>
    <cellStyle name="_MRF_Test_Installation_Material_Metro_120K_Anexo III Planilla Modelo de Cotización DSLAM 2008 v1_201106 _Modelo de Compra BOOZ Resumo de Modelo Compra_2011_02_07 2" xfId="2574"/>
    <cellStyle name="_MRF_Test_Installation_Material_Metro_120K_Anexo III Planilla Modelo de Cotización DSLAM 2008 v1_201106 _Modelo de Compra BOOZ Resumo de Modelo Compra_2011_02_07 2 2" xfId="2575"/>
    <cellStyle name="_MRF_Test_Installation_Material_Metro_120K_Anexo III Planilla Modelo de Cotización DSLAM 2008 v1_201106 _Modelo de Compra BOOZ Resumo de Modelo Compra_2011_02_07 3" xfId="2576"/>
    <cellStyle name="_MRF_Test_Installation_Material_Metro_120K_Anexo III Planilla Modelo de Cotización DSLAM 2008 v14" xfId="2577"/>
    <cellStyle name="_MRF_Test_Installation_Material_Metro_120K_Anexo III Planilla Modelo de Cotización DSLAM 2008 v14 2" xfId="2578"/>
    <cellStyle name="_MRF_Test_Installation_Material_Metro_120K_Anexo III Planilla Modelo de Cotización DSLAM 2008 v14 2 2" xfId="2579"/>
    <cellStyle name="_MRF_Test_Installation_Material_Metro_120K_Anexo III Planilla Modelo de Cotización DSLAM 2008 v14 3" xfId="2580"/>
    <cellStyle name="_MRF_Test_Installation_Material_Metro_120K_Anexo III Planilla Modelo de Cotización DSLAM 2008 v14_201106 _Modelo de Compra BOOZ Resumo de Modelo Compra_2011_02_07" xfId="2581"/>
    <cellStyle name="_MRF_Test_Installation_Material_Metro_120K_Anexo III Planilla Modelo de Cotización DSLAM 2008 v14_201106 _Modelo de Compra BOOZ Resumo de Modelo Compra_2011_02_07 2" xfId="2582"/>
    <cellStyle name="_MRF_Test_Installation_Material_Metro_120K_Anexo III Planilla Modelo de Cotización DSLAM 2008 v14_201106 _Modelo de Compra BOOZ Resumo de Modelo Compra_2011_02_07 2 2" xfId="2583"/>
    <cellStyle name="_MRF_Test_Installation_Material_Metro_120K_Anexo III Planilla Modelo de Cotización DSLAM 2008 v14_201106 _Modelo de Compra BOOZ Resumo de Modelo Compra_2011_02_07 3" xfId="2584"/>
    <cellStyle name="_MRF_Test_Installation_Material_Metro_120K_Anexo III Planilla Modelo de Cotización DSLAM 2008 v18" xfId="2585"/>
    <cellStyle name="_MRF_Test_Installation_Material_Metro_120K_Anexo III Planilla Modelo de Cotización DSLAM 2008 v18 2" xfId="2586"/>
    <cellStyle name="_MRF_Test_Installation_Material_Metro_120K_Anexo III Planilla Modelo de Cotización DSLAM 2008 v18 2 2" xfId="2587"/>
    <cellStyle name="_MRF_Test_Installation_Material_Metro_120K_Anexo III Planilla Modelo de Cotización DSLAM 2008 v18 3" xfId="2588"/>
    <cellStyle name="_MRF_Test_Installation_Material_Metro_120K_Anexo III Planilla Modelo de Cotización DSLAM 2008 v18_201106 _Modelo de Compra BOOZ Resumo de Modelo Compra_2011_02_07" xfId="2589"/>
    <cellStyle name="_MRF_Test_Installation_Material_Metro_120K_Anexo III Planilla Modelo de Cotización DSLAM 2008 v18_201106 _Modelo de Compra BOOZ Resumo de Modelo Compra_2011_02_07 2" xfId="2590"/>
    <cellStyle name="_MRF_Test_Installation_Material_Metro_120K_Anexo III Planilla Modelo de Cotización DSLAM 2008 v18_201106 _Modelo de Compra BOOZ Resumo de Modelo Compra_2011_02_07 2 2" xfId="2591"/>
    <cellStyle name="_MRF_Test_Installation_Material_Metro_120K_Anexo III Planilla Modelo de Cotización DSLAM 2008 v18_201106 _Modelo de Compra BOOZ Resumo de Modelo Compra_2011_02_07 3" xfId="2592"/>
    <cellStyle name="_MRF_Test_Installation_Material_Metro_120K_Anexo III Planilla Modelo de Cotización DSLAM 2008 v8" xfId="2593"/>
    <cellStyle name="_MRF_Test_Installation_Material_Metro_120K_Anexo III Planilla Modelo de Cotización DSLAM 2008 v8 2" xfId="2594"/>
    <cellStyle name="_MRF_Test_Installation_Material_Metro_120K_Anexo III Planilla Modelo de Cotización DSLAM 2008 v8 2 2" xfId="2595"/>
    <cellStyle name="_MRF_Test_Installation_Material_Metro_120K_Anexo III Planilla Modelo de Cotización DSLAM 2008 v8 3" xfId="2596"/>
    <cellStyle name="_MRF_Test_Installation_Material_Metro_120K_Anexo III Planilla Modelo de Cotización DSLAM 2008 v8_201106 _Modelo de Compra BOOZ Resumo de Modelo Compra_2011_02_07" xfId="2597"/>
    <cellStyle name="_MRF_Test_Installation_Material_Metro_120K_Anexo III Planilla Modelo de Cotización DSLAM 2008 v8_201106 _Modelo de Compra BOOZ Resumo de Modelo Compra_2011_02_07 2" xfId="2598"/>
    <cellStyle name="_MRF_Test_Installation_Material_Metro_120K_Anexo III Planilla Modelo de Cotización DSLAM 2008 v8_201106 _Modelo de Compra BOOZ Resumo de Modelo Compra_2011_02_07 2 2" xfId="2599"/>
    <cellStyle name="_MRF_Test_Installation_Material_Metro_120K_Anexo III Planilla Modelo de Cotización DSLAM 2008 v8_201106 _Modelo de Compra BOOZ Resumo de Modelo Compra_2011_02_07 3" xfId="2600"/>
    <cellStyle name="_MRF_Test_Installation_Material_Metro_120K_Anexo III Planilla modelo de cotización v17" xfId="2601"/>
    <cellStyle name="_MRF_Test_Installation_Material_Metro_120K_Anexo III Planilla modelo de cotización v17 2" xfId="2602"/>
    <cellStyle name="_MRF_Test_Installation_Material_Metro_120K_Anexo III Planilla modelo de cotización v17 2 2" xfId="2603"/>
    <cellStyle name="_MRF_Test_Installation_Material_Metro_120K_Anexo III Planilla modelo de cotización v17 3" xfId="2604"/>
    <cellStyle name="_MRF_Test_Installation_Material_Metro_120K_Anexo III Planilla modelo de cotización v17_201106 _Modelo de Compra BOOZ Resumo de Modelo Compra_2011_02_07" xfId="2605"/>
    <cellStyle name="_MRF_Test_Installation_Material_Metro_120K_Anexo III Planilla modelo de cotización v17_201106 _Modelo de Compra BOOZ Resumo de Modelo Compra_2011_02_07 2" xfId="2606"/>
    <cellStyle name="_MRF_Test_Installation_Material_Metro_120K_Anexo III Planilla modelo de cotización v17_201106 _Modelo de Compra BOOZ Resumo de Modelo Compra_2011_02_07 2 2" xfId="2607"/>
    <cellStyle name="_MRF_Test_Installation_Material_Metro_120K_Anexo III Planilla modelo de cotización v17_201106 _Modelo de Compra BOOZ Resumo de Modelo Compra_2011_02_07 3" xfId="2608"/>
    <cellStyle name="_MRF_Test_Installation_Material_Metro_120K_Factors DSLAM 2008 20070815(Integrated)" xfId="2609"/>
    <cellStyle name="_MRF_Test_Installation_Material_Metro_120K_Factors DSLAM 2008 20070815(Integrated) 2" xfId="2610"/>
    <cellStyle name="_MRF_Test_Installation_Material_Metro_120K_Factors DSLAM 2008 20070815(Integrated) 2 2" xfId="2611"/>
    <cellStyle name="_MRF_Test_Installation_Material_Metro_120K_Factors DSLAM 2008 20070815(Integrated) 3" xfId="2612"/>
    <cellStyle name="_MRF_Test_Installation_Material_Metro_120K_Factors DSLAM 2008 20070815(Integrated)_201106 _Modelo de Compra BOOZ Resumo de Modelo Compra_2011_02_07" xfId="2613"/>
    <cellStyle name="_MRF_Test_Installation_Material_Metro_120K_Factors DSLAM 2008 20070815(Integrated)_201106 _Modelo de Compra BOOZ Resumo de Modelo Compra_2011_02_07 2" xfId="2614"/>
    <cellStyle name="_MRF_Test_Installation_Material_Metro_120K_Factors DSLAM 2008 20070815(Integrated)_201106 _Modelo de Compra BOOZ Resumo de Modelo Compra_2011_02_07 2 2" xfId="2615"/>
    <cellStyle name="_MRF_Test_Installation_Material_Metro_120K_Factors DSLAM 2008 20070815(Integrated)_201106 _Modelo de Compra BOOZ Resumo de Modelo Compra_2011_02_07 3" xfId="2616"/>
    <cellStyle name="_MRF_Test_Installation_Material_Metro_120K_Huawei Target" xfId="2617"/>
    <cellStyle name="_MRF_Test_Installation_Material_Metro_120K_Huawei Target 2" xfId="2618"/>
    <cellStyle name="_MRF_Test_Installation_Material_Metro_120K_Huawei Target 2 2" xfId="2619"/>
    <cellStyle name="_MRF_Test_Installation_Material_Metro_120K_Huawei Target 3" xfId="2620"/>
    <cellStyle name="_MRF_Test_Installation_Material_Metro_120K_Huawei Target v1" xfId="2621"/>
    <cellStyle name="_MRF_Test_Installation_Material_Metro_120K_Huawei Target v1 2" xfId="2622"/>
    <cellStyle name="_MRF_Test_Installation_Material_Metro_120K_Huawei Target v1 2 2" xfId="2623"/>
    <cellStyle name="_MRF_Test_Installation_Material_Metro_120K_Huawei Target v1 3" xfId="2624"/>
    <cellStyle name="_MRF_Test_Installation_Material_Metro_120K_Huawei Target v1_201106 _Modelo de Compra BOOZ Resumo de Modelo Compra_2011_02_07" xfId="2625"/>
    <cellStyle name="_MRF_Test_Installation_Material_Metro_120K_Huawei Target v1_201106 _Modelo de Compra BOOZ Resumo de Modelo Compra_2011_02_07 2" xfId="2626"/>
    <cellStyle name="_MRF_Test_Installation_Material_Metro_120K_Huawei Target v1_201106 _Modelo de Compra BOOZ Resumo de Modelo Compra_2011_02_07 2 2" xfId="2627"/>
    <cellStyle name="_MRF_Test_Installation_Material_Metro_120K_Huawei Target v1_201106 _Modelo de Compra BOOZ Resumo de Modelo Compra_2011_02_07 3" xfId="2628"/>
    <cellStyle name="_MRF_Test_Installation_Material_Metro_120K_Huawei Target_201106 _Modelo de Compra BOOZ Resumo de Modelo Compra_2011_02_07" xfId="2629"/>
    <cellStyle name="_MRF_Test_Installation_Material_Metro_120K_Huawei Target_201106 _Modelo de Compra BOOZ Resumo de Modelo Compra_2011_02_07 2" xfId="2630"/>
    <cellStyle name="_MRF_Test_Installation_Material_Metro_120K_Huawei Target_201106 _Modelo de Compra BOOZ Resumo de Modelo Compra_2011_02_07 2 2" xfId="2631"/>
    <cellStyle name="_MRF_Test_Installation_Material_Metro_120K_Huawei Target_201106 _Modelo de Compra BOOZ Resumo de Modelo Compra_2011_02_07 3" xfId="2632"/>
    <cellStyle name="_MRF_Test_Installation_Material_Metro_120K_LPU -Equipment_v1" xfId="2633"/>
    <cellStyle name="_MRF_Test_Installation_Material_Metro_120K_LPU -Equipment_v1 2" xfId="2634"/>
    <cellStyle name="_MRF_Test_Installation_Material_Metro_120K_LPU -Equipment_v1 2 2" xfId="2635"/>
    <cellStyle name="_MRF_Test_Installation_Material_Metro_120K_LPU -Equipment_v1 3" xfId="2636"/>
    <cellStyle name="_MRF_Test_Installation_Material_Metro_120K_LPU -Equipment_v1_201106 _Modelo de Compra BOOZ Resumo de Modelo Compra_2011_02_07" xfId="2637"/>
    <cellStyle name="_MRF_Test_Installation_Material_Metro_120K_LPU -Equipment_v1_201106 _Modelo de Compra BOOZ Resumo de Modelo Compra_2011_02_07 2" xfId="2638"/>
    <cellStyle name="_MRF_Test_Installation_Material_Metro_120K_LPU -Equipment_v1_201106 _Modelo de Compra BOOZ Resumo de Modelo Compra_2011_02_07 2 2" xfId="2639"/>
    <cellStyle name="_MRF_Test_Installation_Material_Metro_120K_LPU -Equipment_v1_201106 _Modelo de Compra BOOZ Resumo de Modelo Compra_2011_02_07 3" xfId="2640"/>
    <cellStyle name="_MRF_Test_Installation_Material_Metro_120K_LPU Service and Material all items" xfId="2641"/>
    <cellStyle name="_MRF_Test_Installation_Material_Metro_120K_LPU Service and Material all items 2" xfId="2642"/>
    <cellStyle name="_MRF_Test_Installation_Material_Metro_120K_LPU Service and Material all items 2 2" xfId="2643"/>
    <cellStyle name="_MRF_Test_Installation_Material_Metro_120K_LPU Service and Material all items 3" xfId="2644"/>
    <cellStyle name="_MRF_Test_Installation_Material_Metro_120K_LPU Service and Material all items_201106 _Modelo de Compra BOOZ Resumo de Modelo Compra_2011_02_07" xfId="2645"/>
    <cellStyle name="_MRF_Test_Installation_Material_Metro_120K_LPU Service and Material all items_201106 _Modelo de Compra BOOZ Resumo de Modelo Compra_2011_02_07 2" xfId="2646"/>
    <cellStyle name="_MRF_Test_Installation_Material_Metro_120K_LPU Service and Material all items_201106 _Modelo de Compra BOOZ Resumo de Modelo Compra_2011_02_07 2 2" xfId="2647"/>
    <cellStyle name="_MRF_Test_Installation_Material_Metro_120K_LPU Service and Material all items_201106 _Modelo de Compra BOOZ Resumo de Modelo Compra_2011_02_07 3" xfId="2648"/>
    <cellStyle name="_MRF_Test_Installation_Material_Metro_120K_Modelo 7 A" xfId="2649"/>
    <cellStyle name="_MRF_Test_Installation_Material_Metro_120K_Modelo 7 A_03-Anexo II - Planillas de cotizacion - v37" xfId="2650"/>
    <cellStyle name="_MRF_Test_Installation_Material_Metro_120K_Modelo 7 A_03-Anexo II - Planillas de cotizacion - v37_PTN_Backhaul_Planillas de cotización_V23" xfId="2651"/>
    <cellStyle name="_MRF_Test_Installation_Material_Metro_120K_Modelo 7 A_03-Anexo II - Planillas de cotizacion - v37_PTN_Backhaul_Planillas de cotización_V7" xfId="2652"/>
    <cellStyle name="_MRF_Test_Installation_Material_Metro_120K_Modelo 7 A_PTN_Backhaul_Planillas de cotización_V23" xfId="2653"/>
    <cellStyle name="_MRF_Test_Installation_Material_Metro_120K_Modelo 7 A_PTN_Backhaul_Planillas de cotización_V7" xfId="2654"/>
    <cellStyle name="_MRF_Test_Installation_Material_Metro_120K_Modelo 7 A_Quotation TLATAM - Metro 2009 V15" xfId="2655"/>
    <cellStyle name="_MRF_Test_Installation_Material_Metro_120K_Modelo 7 A_Quotation TLATAM - Metro 2009 V15_PTN_Backhaul_Planillas de cotización_V23" xfId="2656"/>
    <cellStyle name="_MRF_Test_Installation_Material_Metro_120K_Modelo 7 A_Quotation TLATAM - Metro 2009 V15_PTN_Backhaul_Planillas de cotización_V7" xfId="2657"/>
    <cellStyle name="_MRF_Test_Installation_Material_Metro_120K_Modelo 7 A_Tabla de servicios v2 (All) (version 1)" xfId="2658"/>
    <cellStyle name="_MRF_Test_Installation_Material_Metro_120K_Modelo 7 A_Tabla de servicios v2 (All) (version 1)_PTN_Backhaul_Planillas de cotización_V23" xfId="2659"/>
    <cellStyle name="_MRF_Test_Installation_Material_Metro_120K_Modelo 7 A_Tabla de servicios v2 (All) (version 1)_PTN_Backhaul_Planillas de cotización_V7" xfId="2660"/>
    <cellStyle name="_MRF_Test_Installation_Material_Metro_120K_PTN_Backhaul_Planillas de cotización_V23" xfId="2661"/>
    <cellStyle name="_MRF_Test_Installation_Material_Metro_120K_PTN_Backhaul_Planillas de cotización_V33" xfId="2662"/>
    <cellStyle name="_MRF_Test_Installation_Material_Metro_120K_PTN_Backhaul_Planillas de cotización_V7" xfId="2663"/>
    <cellStyle name="_MRF_Test_Installation_Material_Metro_120K_Quotation TLATAM - Metro 2009 V15" xfId="2664"/>
    <cellStyle name="_MRF_Test_Installation_Material_Metro_120K_Quotation TLATAM - Metro 2009 V15_PTN_Backhaul_Planillas de cotización_V23" xfId="2665"/>
    <cellStyle name="_MRF_Test_Installation_Material_Metro_120K_Quotation TLATAM - Metro 2009 V15_PTN_Backhaul_Planillas de cotización_V7" xfId="2666"/>
    <cellStyle name="_MRF_Test_Installation_Material_Metro_120K_Serviços TLATAM Metro Eth 2008" xfId="2667"/>
    <cellStyle name="_MRF_Test_Installation_Material_Metro_120K_Serviços TLATAM Metro Eth 2008_03-Anexo II - Planillas de cotizacion - v37" xfId="2668"/>
    <cellStyle name="_MRF_Test_Installation_Material_Metro_120K_Serviços TLATAM Metro Eth 2008_03-Anexo II - Planillas de cotizacion - v37_PTN_Backhaul_Planillas de cotización_V23" xfId="2669"/>
    <cellStyle name="_MRF_Test_Installation_Material_Metro_120K_Serviços TLATAM Metro Eth 2008_03-Anexo II - Planillas de cotizacion - v37_PTN_Backhaul_Planillas de cotización_V7" xfId="2670"/>
    <cellStyle name="_MRF_Test_Installation_Material_Metro_120K_Serviços TLATAM Metro Eth 2008_PTN_Backhaul_Planillas de cotización_V23" xfId="2671"/>
    <cellStyle name="_MRF_Test_Installation_Material_Metro_120K_Serviços TLATAM Metro Eth 2008_PTN_Backhaul_Planillas de cotización_V7" xfId="2672"/>
    <cellStyle name="_MRF_Test_Installation_Material_Metro_120K_Serviços TLATAM Metro Eth 2008_Quotation TLATAM - Metro 2009 V15" xfId="2673"/>
    <cellStyle name="_MRF_Test_Installation_Material_Metro_120K_Serviços TLATAM Metro Eth 2008_Quotation TLATAM - Metro 2009 V15_PTN_Backhaul_Planillas de cotización_V23" xfId="2674"/>
    <cellStyle name="_MRF_Test_Installation_Material_Metro_120K_Serviços TLATAM Metro Eth 2008_Quotation TLATAM - Metro 2009 V15_PTN_Backhaul_Planillas de cotización_V7" xfId="2675"/>
    <cellStyle name="_MRF_Test_Installation_Material_Metro_120K_Serviços TLATAM Metro Eth 2008_Tabla de servicios v2 (All) (version 1)" xfId="2676"/>
    <cellStyle name="_MRF_Test_Installation_Material_Metro_120K_Serviços TLATAM Metro Eth 2008_Tabla de servicios v2 (All) (version 1)_PTN_Backhaul_Planillas de cotización_V23" xfId="2677"/>
    <cellStyle name="_MRF_Test_Installation_Material_Metro_120K_Serviços TLATAM Metro Eth 2008_Tabla de servicios v2 (All) (version 1)_PTN_Backhaul_Planillas de cotización_V7" xfId="2678"/>
    <cellStyle name="_MRF_Test_Installation_Material_Metro_120K_suggested factors" xfId="2679"/>
    <cellStyle name="_MRF_Test_Installation_Material_Metro_120K_suggested factors 2" xfId="2680"/>
    <cellStyle name="_MRF_Test_Installation_Material_Metro_120K_suggested factors 2 2" xfId="2681"/>
    <cellStyle name="_MRF_Test_Installation_Material_Metro_120K_suggested factors 3" xfId="2682"/>
    <cellStyle name="_MRF_Test_Installation_Material_Metro_120K_suggested factors_201106 _Modelo de Compra BOOZ Resumo de Modelo Compra_2011_02_07" xfId="2683"/>
    <cellStyle name="_MRF_Test_Installation_Material_Metro_120K_suggested factors_201106 _Modelo de Compra BOOZ Resumo de Modelo Compra_2011_02_07 2" xfId="2684"/>
    <cellStyle name="_MRF_Test_Installation_Material_Metro_120K_suggested factors_201106 _Modelo de Compra BOOZ Resumo de Modelo Compra_2011_02_07 2 2" xfId="2685"/>
    <cellStyle name="_MRF_Test_Installation_Material_Metro_120K_suggested factors_201106 _Modelo de Compra BOOZ Resumo de Modelo Compra_2011_02_07 3" xfId="2686"/>
    <cellStyle name="_MRF_Test_Installation_Material_Metro_120K_Support Services_v3_final (2007)" xfId="2687"/>
    <cellStyle name="_MRF_Test_Installation_Material_Metro_120K_Support Services_v3_final (2007) 2" xfId="2688"/>
    <cellStyle name="_MRF_Test_Installation_Material_Metro_120K_Support Services_v3_final (2007) 2 2" xfId="2689"/>
    <cellStyle name="_MRF_Test_Installation_Material_Metro_120K_Support Services_v3_final (2007) 3" xfId="2690"/>
    <cellStyle name="_MRF_Test_Installation_Material_Metro_120K_Support Services_v3_final (2007)_201106 _Modelo de Compra BOOZ Resumo de Modelo Compra_2011_02_07" xfId="2691"/>
    <cellStyle name="_MRF_Test_Installation_Material_Metro_120K_Support Services_v3_final (2007)_201106 _Modelo de Compra BOOZ Resumo de Modelo Compra_2011_02_07 2" xfId="2692"/>
    <cellStyle name="_MRF_Test_Installation_Material_Metro_120K_Support Services_v3_final (2007)_201106 _Modelo de Compra BOOZ Resumo de Modelo Compra_2011_02_07 2 2" xfId="2693"/>
    <cellStyle name="_MRF_Test_Installation_Material_Metro_120K_Support Services_v3_final (2007)_201106 _Modelo de Compra BOOZ Resumo de Modelo Compra_2011_02_07 3" xfId="2694"/>
    <cellStyle name="_MRF_Test_Installation_Material_Metro_120K_Tabla de servicios v2 (All) (version 1)" xfId="2695"/>
    <cellStyle name="_MRF_Test_Installation_Material_Metro_120K_Tabla de servicios v2 (All) (version 1)_PTN_Backhaul_Planillas de cotización_V23" xfId="2696"/>
    <cellStyle name="_MRF_Test_Installation_Material_Metro_120K_Tabla de servicios v2 (All) (version 1)_PTN_Backhaul_Planillas de cotización_V7" xfId="2697"/>
    <cellStyle name="_Município Jun07 v7" xfId="2698"/>
    <cellStyle name="_Municipios-NE-v1" xfId="2699"/>
    <cellStyle name="_NEC Splitters and racks" xfId="2700"/>
    <cellStyle name="_NEC Splitters and racks 2" xfId="2701"/>
    <cellStyle name="_NOC - costos" xfId="2702"/>
    <cellStyle name="_NOC - costos_PTN_Backhaul_Planillas de cotización_V23" xfId="2703"/>
    <cellStyle name="_NOC - costos_PTN_Backhaul_Planillas de cotización_V7" xfId="2704"/>
    <cellStyle name="_Nortel_trabalho H" xfId="2705"/>
    <cellStyle name="_Nortel_trabalho H_Claro NE_v1" xfId="2706"/>
    <cellStyle name="_Nortel_trabalho H_Claro NE_v1_TIM Offer_v8" xfId="2707"/>
    <cellStyle name="_Nortel_trabalho H_Claro_Offer_Full OM_Quotation - V1" xfId="2708"/>
    <cellStyle name="_Nortel_trabalho H_Claro_Offer_Full OM_Quotation - V1 (2)" xfId="2709"/>
    <cellStyle name="_Nortel_trabalho H_Claro_Offer_Full OM_Quotation - V1 (2)_TIM Offer_v8" xfId="2710"/>
    <cellStyle name="_Nortel_trabalho H_Claro_Offer_Full OM_Quotation - V1_TIM Offer_v8" xfId="2711"/>
    <cellStyle name="_Nortel_trabalho H_Copy of Claro_Offer_Full OM_Quotation - V1 (2)" xfId="2712"/>
    <cellStyle name="_Nortel_trabalho H_Copy of Claro_Offer_Full OM_Quotation - V1 (2)_TIM Offer_v8" xfId="2713"/>
    <cellStyle name="_Nortel_trabalho H_TIM Offer_v8" xfId="2714"/>
    <cellStyle name="_Nova previsão de cierre v1.13" xfId="2715"/>
    <cellStyle name="_Nova previsão de cierre v1.13 2" xfId="2716"/>
    <cellStyle name="_Nova previsão de cierre v1.13_Portas ADSL ADER_" xfId="2717"/>
    <cellStyle name="_Nova previsão de cierre v1.13_Portas ADSL ADER_ 2" xfId="2718"/>
    <cellStyle name="_Novo modelo de Quadro de mandos" xfId="2719"/>
    <cellStyle name="_Novo modelo de Quadro de mandos 2" xfId="2720"/>
    <cellStyle name="_Oferta TEL-090304-ER-01" xfId="2721"/>
    <cellStyle name="_Oferta TEL-090304-ER-01 2" xfId="2722"/>
    <cellStyle name="_Oferta TEL-090304-ER-01 2 2" xfId="8816"/>
    <cellStyle name="_Oferta TEL-090304-ER-01 3" xfId="8815"/>
    <cellStyle name="_Offer Delivery v1" xfId="2723"/>
    <cellStyle name="_Offer_EBT_100 Cidades_AO_BModel" xfId="2724"/>
    <cellStyle name="_Offer_EBT_100 Cidades_AO_BModel_TIM Offer_v8" xfId="2725"/>
    <cellStyle name="_Offer_Oi_SP+Brasil_v6" xfId="2726"/>
    <cellStyle name="_Offer_Vivo_Northeast_v10" xfId="2727"/>
    <cellStyle name="_OP - Planilha Capex PE 2010_13 rev4 - 100519" xfId="2728"/>
    <cellStyle name="_x0007__x0005__OP - Planilha Capex PE 2010_13 rev4 - 100519" xfId="2729"/>
    <cellStyle name="_OP - Planilha Capex PE 2010_13 rev4 - 100519 10" xfId="2730"/>
    <cellStyle name="_x0007__x0005__OP - Planilha Capex PE 2010_13 rev4 - 100519 10" xfId="2731"/>
    <cellStyle name="_OP - Planilha Capex PE 2010_13 rev4 - 100519 11" xfId="2732"/>
    <cellStyle name="_x0007__x0005__OP - Planilha Capex PE 2010_13 rev4 - 100519 11" xfId="2733"/>
    <cellStyle name="_OP - Planilha Capex PE 2010_13 rev4 - 100519 12" xfId="2734"/>
    <cellStyle name="_x0007__x0005__OP - Planilha Capex PE 2010_13 rev4 - 100519 12" xfId="2735"/>
    <cellStyle name="_OP - Planilha Capex PE 2010_13 rev4 - 100519 13" xfId="2736"/>
    <cellStyle name="_x0007__x0005__OP - Planilha Capex PE 2010_13 rev4 - 100519 13" xfId="2737"/>
    <cellStyle name="_OP - Planilha Capex PE 2010_13 rev4 - 100519 14" xfId="2738"/>
    <cellStyle name="_x0007__x0005__OP - Planilha Capex PE 2010_13 rev4 - 100519 14" xfId="2739"/>
    <cellStyle name="_OP - Planilha Capex PE 2010_13 rev4 - 100519 15" xfId="2740"/>
    <cellStyle name="_x0007__x0005__OP - Planilha Capex PE 2010_13 rev4 - 100519 15" xfId="2741"/>
    <cellStyle name="_OP - Planilha Capex PE 2010_13 rev4 - 100519 16" xfId="2742"/>
    <cellStyle name="_x0007__x0005__OP - Planilha Capex PE 2010_13 rev4 - 100519 16" xfId="2743"/>
    <cellStyle name="_OP - Planilha Capex PE 2010_13 rev4 - 100519 17" xfId="2744"/>
    <cellStyle name="_x0007__x0005__OP - Planilha Capex PE 2010_13 rev4 - 100519 17" xfId="2745"/>
    <cellStyle name="_OP - Planilha Capex PE 2010_13 rev4 - 100519 18" xfId="2746"/>
    <cellStyle name="_x0007__x0005__OP - Planilha Capex PE 2010_13 rev4 - 100519 18" xfId="2747"/>
    <cellStyle name="_OP - Planilha Capex PE 2010_13 rev4 - 100519 19" xfId="2748"/>
    <cellStyle name="_x0007__x0005__OP - Planilha Capex PE 2010_13 rev4 - 100519 19" xfId="2749"/>
    <cellStyle name="_OP - Planilha Capex PE 2010_13 rev4 - 100519 2" xfId="2750"/>
    <cellStyle name="_x0007__x0005__OP - Planilha Capex PE 2010_13 rev4 - 100519 2" xfId="2751"/>
    <cellStyle name="_OP - Planilha Capex PE 2010_13 rev4 - 100519 20" xfId="2752"/>
    <cellStyle name="_x0007__x0005__OP - Planilha Capex PE 2010_13 rev4 - 100519 20" xfId="2753"/>
    <cellStyle name="_OP - Planilha Capex PE 2010_13 rev4 - 100519 21" xfId="2754"/>
    <cellStyle name="_x0007__x0005__OP - Planilha Capex PE 2010_13 rev4 - 100519 21" xfId="2755"/>
    <cellStyle name="_OP - Planilha Capex PE 2010_13 rev4 - 100519 22" xfId="2756"/>
    <cellStyle name="_x0007__x0005__OP - Planilha Capex PE 2010_13 rev4 - 100519 22" xfId="2757"/>
    <cellStyle name="_OP - Planilha Capex PE 2010_13 rev4 - 100519 3" xfId="2758"/>
    <cellStyle name="_x0007__x0005__OP - Planilha Capex PE 2010_13 rev4 - 100519 3" xfId="2759"/>
    <cellStyle name="_OP - Planilha Capex PE 2010_13 rev4 - 100519 4" xfId="2760"/>
    <cellStyle name="_x0007__x0005__OP - Planilha Capex PE 2010_13 rev4 - 100519 4" xfId="2761"/>
    <cellStyle name="_OP - Planilha Capex PE 2010_13 rev4 - 100519 5" xfId="2762"/>
    <cellStyle name="_x0007__x0005__OP - Planilha Capex PE 2010_13 rev4 - 100519 5" xfId="2763"/>
    <cellStyle name="_OP - Planilha Capex PE 2010_13 rev4 - 100519 6" xfId="2764"/>
    <cellStyle name="_x0007__x0005__OP - Planilha Capex PE 2010_13 rev4 - 100519 6" xfId="2765"/>
    <cellStyle name="_OP - Planilha Capex PE 2010_13 rev4 - 100519 7" xfId="2766"/>
    <cellStyle name="_x0007__x0005__OP - Planilha Capex PE 2010_13 rev4 - 100519 7" xfId="2767"/>
    <cellStyle name="_OP - Planilha Capex PE 2010_13 rev4 - 100519 8" xfId="2768"/>
    <cellStyle name="_x0007__x0005__OP - Planilha Capex PE 2010_13 rev4 - 100519 8" xfId="2769"/>
    <cellStyle name="_OP - Planilha Capex PE 2010_13 rev4 - 100519 9" xfId="2770"/>
    <cellStyle name="_x0007__x0005__OP - Planilha Capex PE 2010_13 rev4 - 100519 9" xfId="2771"/>
    <cellStyle name="_Operativos v11 (para envio VPD)" xfId="2772"/>
    <cellStyle name="_Operativos v11 (para envio VPD) 2" xfId="2773"/>
    <cellStyle name="_Operativos v12 (enviado VPD)_Atualiazação _Fibra_TV_ADSL_Dados" xfId="2774"/>
    <cellStyle name="_Operativos v12 (enviado VPD)_Atualiazação _Fibra_TV_ADSL_Dados 2" xfId="2775"/>
    <cellStyle name="_Operativos v16_ADSL_Dados" xfId="2776"/>
    <cellStyle name="_Operativos v16_ADSL_Dados 2" xfId="2777"/>
    <cellStyle name="_Operativos_v1 Enviado - 100427" xfId="2778"/>
    <cellStyle name="_Operativos_v1 Enviado - 100427 2" xfId="2779"/>
    <cellStyle name="_Operativos_v3 Enviado - 100430" xfId="2780"/>
    <cellStyle name="_x0007__x0005__Operativos_v3 Enviado - 100430" xfId="2781"/>
    <cellStyle name="_Operativos_v3 Enviado - 100430 10" xfId="2782"/>
    <cellStyle name="_x0007__x0005__Operativos_v3 Enviado - 100430 10" xfId="2783"/>
    <cellStyle name="_Operativos_v3 Enviado - 100430 11" xfId="2784"/>
    <cellStyle name="_x0007__x0005__Operativos_v3 Enviado - 100430 11" xfId="2785"/>
    <cellStyle name="_Operativos_v3 Enviado - 100430 12" xfId="2786"/>
    <cellStyle name="_x0007__x0005__Operativos_v3 Enviado - 100430 12" xfId="2787"/>
    <cellStyle name="_Operativos_v3 Enviado - 100430 13" xfId="2788"/>
    <cellStyle name="_x0007__x0005__Operativos_v3 Enviado - 100430 13" xfId="2789"/>
    <cellStyle name="_Operativos_v3 Enviado - 100430 14" xfId="2790"/>
    <cellStyle name="_x0007__x0005__Operativos_v3 Enviado - 100430 14" xfId="2791"/>
    <cellStyle name="_Operativos_v3 Enviado - 100430 15" xfId="2792"/>
    <cellStyle name="_x0007__x0005__Operativos_v3 Enviado - 100430 15" xfId="2793"/>
    <cellStyle name="_Operativos_v3 Enviado - 100430 16" xfId="2794"/>
    <cellStyle name="_x0007__x0005__Operativos_v3 Enviado - 100430 16" xfId="2795"/>
    <cellStyle name="_Operativos_v3 Enviado - 100430 17" xfId="2796"/>
    <cellStyle name="_x0007__x0005__Operativos_v3 Enviado - 100430 17" xfId="2797"/>
    <cellStyle name="_Operativos_v3 Enviado - 100430 18" xfId="2798"/>
    <cellStyle name="_x0007__x0005__Operativos_v3 Enviado - 100430 18" xfId="2799"/>
    <cellStyle name="_Operativos_v3 Enviado - 100430 19" xfId="2800"/>
    <cellStyle name="_x0007__x0005__Operativos_v3 Enviado - 100430 19" xfId="2801"/>
    <cellStyle name="_Operativos_v3 Enviado - 100430 2" xfId="2802"/>
    <cellStyle name="_x0007__x0005__Operativos_v3 Enviado - 100430 2" xfId="2803"/>
    <cellStyle name="_Operativos_v3 Enviado - 100430 20" xfId="2804"/>
    <cellStyle name="_x0007__x0005__Operativos_v3 Enviado - 100430 20" xfId="2805"/>
    <cellStyle name="_Operativos_v3 Enviado - 100430 21" xfId="2806"/>
    <cellStyle name="_x0007__x0005__Operativos_v3 Enviado - 100430 21" xfId="2807"/>
    <cellStyle name="_Operativos_v3 Enviado - 100430 22" xfId="2808"/>
    <cellStyle name="_x0007__x0005__Operativos_v3 Enviado - 100430 22" xfId="2809"/>
    <cellStyle name="_Operativos_v3 Enviado - 100430 3" xfId="2810"/>
    <cellStyle name="_x0007__x0005__Operativos_v3 Enviado - 100430 3" xfId="2811"/>
    <cellStyle name="_Operativos_v3 Enviado - 100430 4" xfId="2812"/>
    <cellStyle name="_x0007__x0005__Operativos_v3 Enviado - 100430 4" xfId="2813"/>
    <cellStyle name="_Operativos_v3 Enviado - 100430 5" xfId="2814"/>
    <cellStyle name="_x0007__x0005__Operativos_v3 Enviado - 100430 5" xfId="2815"/>
    <cellStyle name="_Operativos_v3 Enviado - 100430 6" xfId="2816"/>
    <cellStyle name="_x0007__x0005__Operativos_v3 Enviado - 100430 6" xfId="2817"/>
    <cellStyle name="_Operativos_v3 Enviado - 100430 7" xfId="2818"/>
    <cellStyle name="_x0007__x0005__Operativos_v3 Enviado - 100430 7" xfId="2819"/>
    <cellStyle name="_Operativos_v3 Enviado - 100430 8" xfId="2820"/>
    <cellStyle name="_x0007__x0005__Operativos_v3 Enviado - 100430 8" xfId="2821"/>
    <cellStyle name="_Operativos_v3 Enviado - 100430 9" xfId="2822"/>
    <cellStyle name="_x0007__x0005__Operativos_v3 Enviado - 100430 9" xfId="2823"/>
    <cellStyle name="_OPEX  VPD 2009 Presupuesto" xfId="2824"/>
    <cellStyle name="_OPEX  VPD 2009 Presupuesto 2" xfId="2825"/>
    <cellStyle name="_OPEX  VPS 2009 Presupuesto vs Real físico" xfId="2826"/>
    <cellStyle name="_OPEX  VPS 2009 Presupuesto vs Real físico 2" xfId="2827"/>
    <cellStyle name="_Opex 2008 05112007 Orç x Nec" xfId="2828"/>
    <cellStyle name="_Opex 2008 05112007 Orç x Nec 2" xfId="2829"/>
    <cellStyle name="_Opex 2008 05112007 Orç x Nec_Capex" xfId="2830"/>
    <cellStyle name="_Opex 2008 07022008 Orç x Nec" xfId="2831"/>
    <cellStyle name="_Opex 2008 07022008 Orç x Nec 2" xfId="2832"/>
    <cellStyle name="_Opex 2008 07022008 Orç x Nec_Capex" xfId="2833"/>
    <cellStyle name="_Opex 2008 31012008 Orç x Nec" xfId="2834"/>
    <cellStyle name="_Opex 2008 31012008 Orç x Nec 2" xfId="2835"/>
    <cellStyle name="_Opex 2008 31012008 Orç x Nec_Capex" xfId="2836"/>
    <cellStyle name="_Opex PE 2009" xfId="2837"/>
    <cellStyle name="_Opex PE 2009 2" xfId="2838"/>
    <cellStyle name="_Opex PE 2009V2" xfId="2839"/>
    <cellStyle name="_Opex PE 2009V2 2" xfId="2840"/>
    <cellStyle name="_Opex Presupuesto 2009 VPS" xfId="2841"/>
    <cellStyle name="_Opex Presupuesto 2009 VPS 2" xfId="2842"/>
    <cellStyle name="_OPR - Planejamento Estratégico 2011 SR_20100407_SRO_V6_Carlos_Rosner" xfId="2843"/>
    <cellStyle name="_OPR - Planejamento Estratégico 2011 SR_20100407_SRO_V6_Carlos_Rosner 2" xfId="2844"/>
    <cellStyle name="_OPR - Planejamento Estratégico 2011 SR_20100407_SRO_V6_Carlos_Rosner 2 2" xfId="2845"/>
    <cellStyle name="_OPR - Planejamento Estratégico 2011 SR_20100407_SRO_V6_Carlos_Rosner 3" xfId="2846"/>
    <cellStyle name="_OPR - Planejamento Estratégico 2011 SR_20100407_SRO_V6_Carlos_Rosner_201106 _Modelo de Compra BOOZ Resumo de Modelo Compra_2011_02_07" xfId="2847"/>
    <cellStyle name="_OPR - Planejamento Estratégico 2011 SR_20100407_SRO_V6_Carlos_Rosner_201106 _Modelo de Compra BOOZ Resumo de Modelo Compra_2011_02_07 2" xfId="2848"/>
    <cellStyle name="_OPR - Planejamento Estratégico 2011 SR_20100407_SRO_V6_Carlos_Rosner_201106 _Modelo de Compra BOOZ Resumo de Modelo Compra_2011_02_07 2 2" xfId="2849"/>
    <cellStyle name="_OPR - Planejamento Estratégico 2011 SR_20100407_SRO_V6_Carlos_Rosner_201106 _Modelo de Compra BOOZ Resumo de Modelo Compra_2011_02_07 3" xfId="2850"/>
    <cellStyle name="_OPS - Planejamento Estratégico 2010 ~ 2013 - AHT - 100504Rev1" xfId="2851"/>
    <cellStyle name="_OPS - Planejamento Estratégico 2010 ~ 2013 - AHT - 100504Rev1 2" xfId="2852"/>
    <cellStyle name="_OPS - Planejamento Estratégico 2010 ~ 2013 - AHT - 100504Rev1 2 2" xfId="2853"/>
    <cellStyle name="_OPS - Planejamento Estratégico 2010 ~ 2013 - AHT - 100504Rev1 3" xfId="2854"/>
    <cellStyle name="_OPS - Planejamento Estratégico 2010 ~ 2013 - AHT - 100504Rev1_201106 _Modelo de Compra BOOZ Resumo de Modelo Compra_2011_02_07" xfId="2855"/>
    <cellStyle name="_OPS - Planejamento Estratégico 2010 ~ 2013 - AHT - 100504Rev1_201106 _Modelo de Compra BOOZ Resumo de Modelo Compra_2011_02_07 2" xfId="2856"/>
    <cellStyle name="_OPS - Planejamento Estratégico 2010 ~ 2013 - AHT - 100504Rev1_201106 _Modelo de Compra BOOZ Resumo de Modelo Compra_2011_02_07 2 2" xfId="2857"/>
    <cellStyle name="_OPS - Planejamento Estratégico 2010 ~ 2013 - AHT - 100504Rev1_201106 _Modelo de Compra BOOZ Resumo de Modelo Compra_2011_02_07 3" xfId="2858"/>
    <cellStyle name="_Orçamento OPEX SERA 2008" xfId="2859"/>
    <cellStyle name="_Orçamento OPEX SERA 2008 2" xfId="2860"/>
    <cellStyle name="_x0007__x0005__Orçamento_2009 (SBA e SBB)" xfId="2861"/>
    <cellStyle name="_OSN9500-Quotation Template Overseas - Y2005Q01" xfId="2862"/>
    <cellStyle name="_OSN9500-Quotation Template Overseas - Y2005Q01 2" xfId="2863"/>
    <cellStyle name="_P X Q SERA - OPEX" xfId="2864"/>
    <cellStyle name="_P X Q SERA - OPEX 2" xfId="2865"/>
    <cellStyle name="_P2P Edital" xfId="2866"/>
    <cellStyle name="_P2P Edital 2" xfId="2867"/>
    <cellStyle name="_Palestra BRAF (Telesp)" xfId="2868"/>
    <cellStyle name="_Palestra BRAF (Telesp) 2" xfId="2869"/>
    <cellStyle name="_Pasta1" xfId="2870"/>
    <cellStyle name="_Pasta1 2" xfId="2871"/>
    <cellStyle name="_Pasta1_19.04.2010_Consolidação_Operativos_VPE v1" xfId="2872"/>
    <cellStyle name="_Pasta1_19.04.2010_Consolidação_Operativos_VPE v1 2" xfId="2873"/>
    <cellStyle name="_Pasta1_20100505_Valuation_TV Cidade" xfId="2874"/>
    <cellStyle name="_Pasta1_20100505_Valuation_TV Cidade 2" xfId="2875"/>
    <cellStyle name="_Pasta1_Capex" xfId="2876"/>
    <cellStyle name="_Pasta1_CAPEX VPS" xfId="2877"/>
    <cellStyle name="_Pasta1_CAPEX VPS 2" xfId="2878"/>
    <cellStyle name="_Pasta1_OP - Planilha Capex PE 2010_13 rev4 - 100519" xfId="2879"/>
    <cellStyle name="_Pasta1_OP - Planilha Capex PE 2010_13 rev4 - 100519 2" xfId="2880"/>
    <cellStyle name="_Pasta1_Operativos_v3 Enviado - 100430" xfId="2881"/>
    <cellStyle name="_Pasta1_Operativos_v3 Enviado - 100430 2" xfId="2882"/>
    <cellStyle name="_Pasta1_Plan1" xfId="2883"/>
    <cellStyle name="_Pasta1_Plan1 2" xfId="2884"/>
    <cellStyle name="_Pasta2" xfId="2885"/>
    <cellStyle name="_x0007__x0005__Pasta2" xfId="2886"/>
    <cellStyle name="_Pasta2 10" xfId="2887"/>
    <cellStyle name="_x0007__x0005__Pasta2 10" xfId="2888"/>
    <cellStyle name="_Pasta2 11" xfId="2889"/>
    <cellStyle name="_x0007__x0005__Pasta2 11" xfId="2890"/>
    <cellStyle name="_Pasta2 12" xfId="2891"/>
    <cellStyle name="_x0007__x0005__Pasta2 12" xfId="2892"/>
    <cellStyle name="_Pasta2 13" xfId="2893"/>
    <cellStyle name="_x0007__x0005__Pasta2 13" xfId="2894"/>
    <cellStyle name="_Pasta2 14" xfId="2895"/>
    <cellStyle name="_x0007__x0005__Pasta2 14" xfId="2896"/>
    <cellStyle name="_Pasta2 15" xfId="2897"/>
    <cellStyle name="_x0007__x0005__Pasta2 15" xfId="2898"/>
    <cellStyle name="_Pasta2 16" xfId="2899"/>
    <cellStyle name="_x0007__x0005__Pasta2 16" xfId="2900"/>
    <cellStyle name="_Pasta2 17" xfId="2901"/>
    <cellStyle name="_x0007__x0005__Pasta2 17" xfId="2902"/>
    <cellStyle name="_Pasta2 18" xfId="2903"/>
    <cellStyle name="_x0007__x0005__Pasta2 18" xfId="2904"/>
    <cellStyle name="_Pasta2 19" xfId="2905"/>
    <cellStyle name="_x0007__x0005__Pasta2 19" xfId="2906"/>
    <cellStyle name="_Pasta2 2" xfId="2907"/>
    <cellStyle name="_x0007__x0005__Pasta2 2" xfId="2908"/>
    <cellStyle name="_Pasta2 20" xfId="2909"/>
    <cellStyle name="_x0007__x0005__Pasta2 20" xfId="2910"/>
    <cellStyle name="_Pasta2 21" xfId="2911"/>
    <cellStyle name="_x0007__x0005__Pasta2 21" xfId="2912"/>
    <cellStyle name="_Pasta2 22" xfId="2913"/>
    <cellStyle name="_x0007__x0005__Pasta2 22" xfId="2914"/>
    <cellStyle name="_Pasta2 3" xfId="2915"/>
    <cellStyle name="_x0007__x0005__Pasta2 3" xfId="2916"/>
    <cellStyle name="_Pasta2 4" xfId="2917"/>
    <cellStyle name="_x0007__x0005__Pasta2 4" xfId="2918"/>
    <cellStyle name="_Pasta2 5" xfId="2919"/>
    <cellStyle name="_x0007__x0005__Pasta2 5" xfId="2920"/>
    <cellStyle name="_Pasta2 6" xfId="2921"/>
    <cellStyle name="_x0007__x0005__Pasta2 6" xfId="2922"/>
    <cellStyle name="_Pasta2 7" xfId="2923"/>
    <cellStyle name="_x0007__x0005__Pasta2 7" xfId="2924"/>
    <cellStyle name="_Pasta2 8" xfId="2925"/>
    <cellStyle name="_x0007__x0005__Pasta2 8" xfId="2926"/>
    <cellStyle name="_Pasta2 9" xfId="2927"/>
    <cellStyle name="_x0007__x0005__Pasta2 9" xfId="2928"/>
    <cellStyle name="_Pasta2_2009.06.16 - Modelo para análise top-down v1.0" xfId="2929"/>
    <cellStyle name="_Pasta2_2009.06.16 - Modelo para análise top-down v1.0 2" xfId="2930"/>
    <cellStyle name="_Pasta2_2009.06.16 - Modelo para análise top-down v1.0 2 2" xfId="2931"/>
    <cellStyle name="_Pasta2_2009.06.16 - Modelo para análise top-down v1.0 3" xfId="2932"/>
    <cellStyle name="_Pasta2_2009.06.16 - Modelo para análise top-down v1.0_201106 _Modelo de Compra BOOZ Resumo de Modelo Compra_2011_02_07" xfId="2933"/>
    <cellStyle name="_Pasta2_2009.06.16 - Modelo para análise top-down v1.0_201106 _Modelo de Compra BOOZ Resumo de Modelo Compra_2011_02_07 2" xfId="2934"/>
    <cellStyle name="_Pasta2_2009.06.16 - Modelo para análise top-down v1.0_201106 _Modelo de Compra BOOZ Resumo de Modelo Compra_2011_02_07 2 2" xfId="2935"/>
    <cellStyle name="_Pasta2_2009.06.16 - Modelo para análise top-down v1.0_201106 _Modelo de Compra BOOZ Resumo de Modelo Compra_2011_02_07 3" xfId="2936"/>
    <cellStyle name="_Pasta2_OP - Planilha Capex PE 2010_13 rev4 - 100519" xfId="2937"/>
    <cellStyle name="_Pasta2_OP - Planilha Capex PE 2010_13 rev4 - 100519 2" xfId="2938"/>
    <cellStyle name="_Pasta2_OP - Planilha Capex PE 2010_13 rev4 - 100519 2 2" xfId="2939"/>
    <cellStyle name="_Pasta2_OP - Planilha Capex PE 2010_13 rev4 - 100519 3" xfId="2940"/>
    <cellStyle name="_Pasta2_OP - Planilha Capex PE 2010_13 rev4 - 100519_201106 _Modelo de Compra BOOZ Resumo de Modelo Compra_2011_02_07" xfId="2941"/>
    <cellStyle name="_Pasta2_OP - Planilha Capex PE 2010_13 rev4 - 100519_201106 _Modelo de Compra BOOZ Resumo de Modelo Compra_2011_02_07 2" xfId="2942"/>
    <cellStyle name="_Pasta2_OP - Planilha Capex PE 2010_13 rev4 - 100519_201106 _Modelo de Compra BOOZ Resumo de Modelo Compra_2011_02_07 2 2" xfId="2943"/>
    <cellStyle name="_Pasta2_OP - Planilha Capex PE 2010_13 rev4 - 100519_201106 _Modelo de Compra BOOZ Resumo de Modelo Compra_2011_02_07 3" xfId="2944"/>
    <cellStyle name="_Pasta2_Operativos_v3 Enviado - 100430" xfId="2945"/>
    <cellStyle name="_Pasta2_Operativos_v3 Enviado - 100430 2" xfId="2946"/>
    <cellStyle name="_Pasta2_Operativos_v3 Enviado - 100430 2 2" xfId="2947"/>
    <cellStyle name="_Pasta2_Operativos_v3 Enviado - 100430 3" xfId="2948"/>
    <cellStyle name="_Pasta2_Operativos_v3 Enviado - 100430_201106 _Modelo de Compra BOOZ Resumo de Modelo Compra_2011_02_07" xfId="2949"/>
    <cellStyle name="_Pasta2_Operativos_v3 Enviado - 100430_201106 _Modelo de Compra BOOZ Resumo de Modelo Compra_2011_02_07 2" xfId="2950"/>
    <cellStyle name="_Pasta2_Operativos_v3 Enviado - 100430_201106 _Modelo de Compra BOOZ Resumo de Modelo Compra_2011_02_07 2 2" xfId="2951"/>
    <cellStyle name="_Pasta2_Operativos_v3 Enviado - 100430_201106 _Modelo de Compra BOOZ Resumo de Modelo Compra_2011_02_07 3" xfId="2952"/>
    <cellStyle name="_Pasta3" xfId="2953"/>
    <cellStyle name="_Pasta3 2" xfId="2954"/>
    <cellStyle name="_PE 2009 - CAPEX E OPEX - DIRETORIA SR" xfId="2955"/>
    <cellStyle name="_PE 2009 - CAPEX E OPEX - DIRETORIA SR 2" xfId="2956"/>
    <cellStyle name="_PE 2009 - CAPEX E OPEX - DIRETORIA SR_Capex" xfId="2957"/>
    <cellStyle name="_PE 2009 - CAPEX E OPEX - DIRETORIA SR_Capex 2" xfId="2958"/>
    <cellStyle name="_PE 2009 - CAPEX E OPEX - DIRETORIA SR_Capex 2 2" xfId="2959"/>
    <cellStyle name="_PE 2009 - CAPEX E OPEX - DIRETORIA SR_Capex 3" xfId="2960"/>
    <cellStyle name="_PE 2009 - CAPEX E OPEX - DIRETORIA SR_Capex_MI 2011 pré CIT 19_01" xfId="2961"/>
    <cellStyle name="_PE 2009 - CAPEX E OPEX - DIRETORIA SR_Capex_MI 2011 pré CIT 19_01 2" xfId="2962"/>
    <cellStyle name="_PE 2009 - CAPEX E OPEX - DIRETORIA SR_Capex_MI 2011 pré CIT 19_01 2 2" xfId="2963"/>
    <cellStyle name="_PE 2009 - CAPEX E OPEX - DIRETORIA SR_Capex_MI 2011 pré CIT 19_01 3" xfId="2964"/>
    <cellStyle name="_PE 2009 - CAPEX E OPEX - DIRETORIA SR_Capex_MI 2011 préCIT 04_04" xfId="2965"/>
    <cellStyle name="_PE 2009 - CAPEX E OPEX - DIRETORIA SR_Capex_MI 2011 préCIT 04_04 2" xfId="2966"/>
    <cellStyle name="_PE 2009 - CAPEX E OPEX - DIRETORIA SR_Capex_MI 2011 préCIT 04_04 2 2" xfId="2967"/>
    <cellStyle name="_PE 2009 - CAPEX E OPEX - DIRETORIA SR_Capex_MI 2011 préCIT 04_04 3" xfId="2968"/>
    <cellStyle name="_PE 2009-11 GSM Nuevas V1" xfId="2969"/>
    <cellStyle name="_PE 2009-11 GSM Nuevas V1 2" xfId="2970"/>
    <cellStyle name="_PE 2009-11 GSM Nuevas V1 2 2" xfId="2971"/>
    <cellStyle name="_PE 2009-11 GSM Nuevas V1 3" xfId="2972"/>
    <cellStyle name="_PE 2009-11 v3 Modelo PTX" xfId="2973"/>
    <cellStyle name="_PE 2009-11 v3 Modelo PTX 2" xfId="2974"/>
    <cellStyle name="_PE Finkelstoyn" xfId="2975"/>
    <cellStyle name="_PE Finkelstoyn 2" xfId="2976"/>
    <cellStyle name="_PE LAB 2010-2013 formato final" xfId="2977"/>
    <cellStyle name="_PE LAB 2010-2013 formato final 2" xfId="2978"/>
    <cellStyle name="_PE LAB 2010-2013 formato final 2 2" xfId="2979"/>
    <cellStyle name="_PE LAB 2010-2013 formato final 3" xfId="2980"/>
    <cellStyle name="_PE LAB 2010-2013 formato final_201106 _Modelo de Compra BOOZ Resumo de Modelo Compra_2011_02_07" xfId="2981"/>
    <cellStyle name="_PE LAB 2010-2013 formato final_201106 _Modelo de Compra BOOZ Resumo de Modelo Compra_2011_02_07 2" xfId="2982"/>
    <cellStyle name="_PE LAB 2010-2013 formato final_201106 _Modelo de Compra BOOZ Resumo de Modelo Compra_2011_02_07 2 2" xfId="2983"/>
    <cellStyle name="_PE LAB 2010-2013 formato final_201106 _Modelo de Compra BOOZ Resumo de Modelo Compra_2011_02_07 3" xfId="2984"/>
    <cellStyle name="_PE V 11-07-08" xfId="2985"/>
    <cellStyle name="_PE V 11-07-08 2" xfId="2986"/>
    <cellStyle name="_PE_4G" xfId="2987"/>
    <cellStyle name="_PE_4G 2" xfId="2988"/>
    <cellStyle name="_PE_4G_19.04.2010_Consolidação_Operativos_VPE v1" xfId="2989"/>
    <cellStyle name="_PE_4G_19.04.2010_Consolidação_Operativos_VPE v1 2" xfId="2990"/>
    <cellStyle name="_PE2009-2012_Acceso Fijo Criterio de Diseno de Red_v5.1" xfId="2991"/>
    <cellStyle name="_PE2009-2012_Acceso Fijo Criterio de Diseno de Red_v5.1 2" xfId="2992"/>
    <cellStyle name="_Peru Telemax CDMA Offer_Cities_v1" xfId="2993"/>
    <cellStyle name="_Peru Telemax CDMA Offer_Cities_v1_PTN_Backhaul_Planillas de cotización_V23" xfId="2994"/>
    <cellStyle name="_Peru Telemax CDMA Offer_Cities_v1_PTN_Backhaul_Planillas de cotización_V7" xfId="2995"/>
    <cellStyle name="_Peru Telemax CDMA Offer_Cities_v1_TIM Offer_v8" xfId="2996"/>
    <cellStyle name="_Peru Telemax CDMA Offer_Cities_v1_TIM Offer_v8_PTN_Backhaul_Planillas de cotización_V23" xfId="2997"/>
    <cellStyle name="_Peru Telemax CDMA Offer_Cities_v1_TIM Offer_v8_PTN_Backhaul_Planillas de cotización_V7" xfId="2998"/>
    <cellStyle name="_Peru Valtron CDMA Offer_Economic_v1" xfId="2999"/>
    <cellStyle name="_Peru Valtron CDMA Offer_Economic_v1_PTN_Backhaul_Planillas de cotización_V23" xfId="3000"/>
    <cellStyle name="_Peru Valtron CDMA Offer_Economic_v1_PTN_Backhaul_Planillas de cotización_V7" xfId="3001"/>
    <cellStyle name="_Peru Valtron CDMA Offer_Economic_v1_TIM Offer_v8" xfId="3002"/>
    <cellStyle name="_Peru Valtron CDMA Offer_Economic_v1_TIM Offer_v8_PTN_Backhaul_Planillas de cotización_V23" xfId="3003"/>
    <cellStyle name="_Peru Valtron CDMA Offer_Economic_v1_TIM Offer_v8_PTN_Backhaul_Planillas de cotización_V7" xfId="3004"/>
    <cellStyle name="_Peticion de repuestos AXD301" xfId="3005"/>
    <cellStyle name="_Plan 09-11 _AG V2_FC (2)" xfId="3006"/>
    <cellStyle name="_Plan 09-11 _AG V2_FC (2) 2" xfId="3007"/>
    <cellStyle name="_Plan Estr 2009-2011 v4 02-06-08" xfId="3008"/>
    <cellStyle name="_Plan Estr 2009-2011 v4 02-06-08 (2)" xfId="3009"/>
    <cellStyle name="_Plan Estr 2009-2011 v4 02-06-08 (2) 2" xfId="3010"/>
    <cellStyle name="_Plan Estr 2009-2011 v4 02-06-08 10" xfId="3011"/>
    <cellStyle name="_Plan Estr 2009-2011 v4 02-06-08 11" xfId="3012"/>
    <cellStyle name="_Plan Estr 2009-2011 v4 02-06-08 12" xfId="3013"/>
    <cellStyle name="_Plan Estr 2009-2011 v4 02-06-08 13" xfId="3014"/>
    <cellStyle name="_Plan Estr 2009-2011 v4 02-06-08 14" xfId="3015"/>
    <cellStyle name="_Plan Estr 2009-2011 v4 02-06-08 15" xfId="3016"/>
    <cellStyle name="_Plan Estr 2009-2011 v4 02-06-08 16" xfId="3017"/>
    <cellStyle name="_Plan Estr 2009-2011 v4 02-06-08 17" xfId="3018"/>
    <cellStyle name="_Plan Estr 2009-2011 v4 02-06-08 18" xfId="3019"/>
    <cellStyle name="_Plan Estr 2009-2011 v4 02-06-08 19" xfId="3020"/>
    <cellStyle name="_Plan Estr 2009-2011 v4 02-06-08 2" xfId="3021"/>
    <cellStyle name="_Plan Estr 2009-2011 v4 02-06-08 20" xfId="3022"/>
    <cellStyle name="_Plan Estr 2009-2011 v4 02-06-08 21" xfId="3023"/>
    <cellStyle name="_Plan Estr 2009-2011 v4 02-06-08 22" xfId="3024"/>
    <cellStyle name="_Plan Estr 2009-2011 v4 02-06-08 3" xfId="3025"/>
    <cellStyle name="_Plan Estr 2009-2011 v4 02-06-08 4" xfId="3026"/>
    <cellStyle name="_Plan Estr 2009-2011 v4 02-06-08 5" xfId="3027"/>
    <cellStyle name="_Plan Estr 2009-2011 v4 02-06-08 6" xfId="3028"/>
    <cellStyle name="_Plan Estr 2009-2011 v4 02-06-08 7" xfId="3029"/>
    <cellStyle name="_Plan Estr 2009-2011 v4 02-06-08 8" xfId="3030"/>
    <cellStyle name="_Plan Estr 2009-2011 v4 02-06-08 9" xfId="3031"/>
    <cellStyle name="_Plan Estr 2009-2011 v5 01-07-08 - Tx Acceso" xfId="3032"/>
    <cellStyle name="_Plan Estr 2009-2011 v5 01-07-08 - Tx Acceso 2" xfId="3033"/>
    <cellStyle name="_Plan Estr 2009-2011 v5 14-07-08 PxQ" xfId="3034"/>
    <cellStyle name="_Plan Estr 2009-2011 v5 14-07-08 PxQ 2" xfId="3035"/>
    <cellStyle name="_Plan Estr 2009-2011 v6 04-08-08" xfId="3036"/>
    <cellStyle name="_Plan Estr 2009-2011 v6 04-08-08 2" xfId="3037"/>
    <cellStyle name="_Plan estrategico en Moneda local y euros" xfId="3038"/>
    <cellStyle name="_Plan estrategico en Moneda local y euros 2" xfId="3039"/>
    <cellStyle name="_Plan estrategico en Moneda local y euros 2 2" xfId="3040"/>
    <cellStyle name="_Plan estrategico en Moneda local y euros 3" xfId="3041"/>
    <cellStyle name="_Plan estrategico GOT 2009-2011" xfId="3042"/>
    <cellStyle name="_Plan estrategico GOT 2009-2011 2" xfId="3043"/>
    <cellStyle name="_Plan estrategico GOT 2009-2011 V1" xfId="3044"/>
    <cellStyle name="_Plan estrategico GOT 2009-2011 V1 2" xfId="3045"/>
    <cellStyle name="_x0007__x0005__Plan1" xfId="3046"/>
    <cellStyle name="_Planejamento Nordeste 10_05_2007" xfId="3047"/>
    <cellStyle name="_Planejamento Nordeste 10_05_2007_Claro_Offer_Full OM_Quotation - V2.4" xfId="3048"/>
    <cellStyle name="_Planejamento Nordeste 10_05_2007_Claro_Offer_Full OM_Quotation - V2.4_TIM Offer_v8" xfId="3049"/>
    <cellStyle name="_Planilha _Final_Demandas " xfId="3050"/>
    <cellStyle name="_Planilha _Final_Demandas  2" xfId="3051"/>
    <cellStyle name="_Planilha _Final_Demandas _Capex" xfId="3052"/>
    <cellStyle name="_Planilha _Final_Demandas _Capex 2" xfId="3053"/>
    <cellStyle name="_Planilha _Final_Demandas PP" xfId="3054"/>
    <cellStyle name="_Planilha _Final_Demandas PP 2" xfId="3055"/>
    <cellStyle name="_Planilha _Final_Demandas PP_Capex" xfId="3056"/>
    <cellStyle name="_Planilha _Final_Demandas PP_Capex 2" xfId="3057"/>
    <cellStyle name="_Planilha 25 MM RFP 23 out 08_DDD" xfId="3058"/>
    <cellStyle name="_Planilha de cotação Claro V5 - 7500 included" xfId="3059"/>
    <cellStyle name="_Planilha de cotação Claro V5 - 7500 included 2" xfId="3060"/>
    <cellStyle name="_PLANILHA DE COTACAO MUX SDH_2006_v14" xfId="3061"/>
    <cellStyle name="_PLANILHA DE COTACAO MUX SDH_2006_v14 2" xfId="3062"/>
    <cellStyle name="_PLANILHA DE COTACAO MUX SDH_2006_v14 2 2" xfId="3063"/>
    <cellStyle name="_PLANILHA DE COTACAO MUX SDH_2006_v14 3" xfId="3064"/>
    <cellStyle name="_PLANILHA DE COTACAO MUX SDH_2006_v14_03-Anexo II - Planillas de cotizacion - v10" xfId="3065"/>
    <cellStyle name="_PLANILHA DE COTACAO MUX SDH_2006_v14_03-Anexo II - Planillas de cotizacion - v10_03-Anexo II - Planillas de cotizacion - v37" xfId="3066"/>
    <cellStyle name="_PLANILHA DE COTACAO MUX SDH_2006_v14_03-Anexo II - Planillas de cotizacion - v10_03-Anexo II - Planillas de cotizacion - v37_PTN_Backhaul_Planillas de cotización_V23" xfId="3067"/>
    <cellStyle name="_PLANILHA DE COTACAO MUX SDH_2006_v14_03-Anexo II - Planillas de cotizacion - v10_03-Anexo II - Planillas de cotizacion - v37_PTN_Backhaul_Planillas de cotización_V7" xfId="3068"/>
    <cellStyle name="_PLANILHA DE COTACAO MUX SDH_2006_v14_03-Anexo II - Planillas de cotizacion - v10_PTN_Backhaul_Planillas de cotización_V23" xfId="3069"/>
    <cellStyle name="_PLANILHA DE COTACAO MUX SDH_2006_v14_03-Anexo II - Planillas de cotizacion - v10_PTN_Backhaul_Planillas de cotización_V7" xfId="3070"/>
    <cellStyle name="_PLANILHA DE COTACAO MUX SDH_2006_v14_03-Anexo II - Planillas de cotizacion - v10_Quotation TLATAM - Metro 2009 V15" xfId="3071"/>
    <cellStyle name="_PLANILHA DE COTACAO MUX SDH_2006_v14_03-Anexo II - Planillas de cotizacion - v10_Quotation TLATAM - Metro 2009 V15_PTN_Backhaul_Planillas de cotización_V23" xfId="3072"/>
    <cellStyle name="_PLANILHA DE COTACAO MUX SDH_2006_v14_03-Anexo II - Planillas de cotizacion - v10_Quotation TLATAM - Metro 2009 V15_PTN_Backhaul_Planillas de cotización_V7" xfId="3073"/>
    <cellStyle name="_PLANILHA DE COTACAO MUX SDH_2006_v14_03-Anexo II - Planillas de cotizacion - v10_Tabla de servicios v2 (All) (version 1)" xfId="3074"/>
    <cellStyle name="_PLANILHA DE COTACAO MUX SDH_2006_v14_03-Anexo II - Planillas de cotizacion - v10_Tabla de servicios v2 (All) (version 1)_PTN_Backhaul_Planillas de cotización_V23" xfId="3075"/>
    <cellStyle name="_PLANILHA DE COTACAO MUX SDH_2006_v14_03-Anexo II - Planillas de cotizacion - v10_Tabla de servicios v2 (All) (version 1)_PTN_Backhaul_Planillas de cotización_V7" xfId="3076"/>
    <cellStyle name="_PLANILHA DE COTACAO MUX SDH_2006_v14_03-Anexo II - Planillas de cotizacion - v13" xfId="3077"/>
    <cellStyle name="_PLANILHA DE COTACAO MUX SDH_2006_v14_03-Anexo II - Planillas de cotizacion - v13_03-Anexo II - Planillas de cotizacion - v37" xfId="3078"/>
    <cellStyle name="_PLANILHA DE COTACAO MUX SDH_2006_v14_03-Anexo II - Planillas de cotizacion - v13_03-Anexo II - Planillas de cotizacion - v37_PTN_Backhaul_Planillas de cotización_V23" xfId="3079"/>
    <cellStyle name="_PLANILHA DE COTACAO MUX SDH_2006_v14_03-Anexo II - Planillas de cotizacion - v13_03-Anexo II - Planillas de cotizacion - v37_PTN_Backhaul_Planillas de cotización_V7" xfId="3080"/>
    <cellStyle name="_PLANILHA DE COTACAO MUX SDH_2006_v14_03-Anexo II - Planillas de cotizacion - v13_PTN_Backhaul_Planillas de cotización_V23" xfId="3081"/>
    <cellStyle name="_PLANILHA DE COTACAO MUX SDH_2006_v14_03-Anexo II - Planillas de cotizacion - v13_PTN_Backhaul_Planillas de cotización_V7" xfId="3082"/>
    <cellStyle name="_PLANILHA DE COTACAO MUX SDH_2006_v14_03-Anexo II - Planillas de cotizacion - v13_Quotation TLATAM - Metro 2009 V15" xfId="3083"/>
    <cellStyle name="_PLANILHA DE COTACAO MUX SDH_2006_v14_03-Anexo II - Planillas de cotizacion - v13_Quotation TLATAM - Metro 2009 V15_PTN_Backhaul_Planillas de cotización_V23" xfId="3084"/>
    <cellStyle name="_PLANILHA DE COTACAO MUX SDH_2006_v14_03-Anexo II - Planillas de cotizacion - v13_Quotation TLATAM - Metro 2009 V15_PTN_Backhaul_Planillas de cotización_V7" xfId="3085"/>
    <cellStyle name="_PLANILHA DE COTACAO MUX SDH_2006_v14_03-Anexo II - Planillas de cotizacion - v13_Tabla de servicios v2 (All) (version 1)" xfId="3086"/>
    <cellStyle name="_PLANILHA DE COTACAO MUX SDH_2006_v14_03-Anexo II - Planillas de cotizacion - v13_Tabla de servicios v2 (All) (version 1)_PTN_Backhaul_Planillas de cotización_V23" xfId="3087"/>
    <cellStyle name="_PLANILHA DE COTACAO MUX SDH_2006_v14_03-Anexo II - Planillas de cotizacion - v13_Tabla de servicios v2 (All) (version 1)_PTN_Backhaul_Planillas de cotización_V7" xfId="3088"/>
    <cellStyle name="_PLANILHA DE COTACAO MUX SDH_2006_v14_03-Anexo II - Planillas de cotizacion - v21" xfId="3089"/>
    <cellStyle name="_PLANILHA DE COTACAO MUX SDH_2006_v14_03-Anexo II - Planillas de cotizacion - v21_03-Anexo II - Planillas de cotizacion - v37" xfId="3090"/>
    <cellStyle name="_PLANILHA DE COTACAO MUX SDH_2006_v14_03-Anexo II - Planillas de cotizacion - v21_03-Anexo II - Planillas de cotizacion - v37_PTN_Backhaul_Planillas de cotización_V23" xfId="3091"/>
    <cellStyle name="_PLANILHA DE COTACAO MUX SDH_2006_v14_03-Anexo II - Planillas de cotizacion - v21_03-Anexo II - Planillas de cotizacion - v37_PTN_Backhaul_Planillas de cotización_V7" xfId="3092"/>
    <cellStyle name="_PLANILHA DE COTACAO MUX SDH_2006_v14_03-Anexo II - Planillas de cotizacion - v21_PTN_Backhaul_Planillas de cotización_V23" xfId="3093"/>
    <cellStyle name="_PLANILHA DE COTACAO MUX SDH_2006_v14_03-Anexo II - Planillas de cotizacion - v21_PTN_Backhaul_Planillas de cotización_V7" xfId="3094"/>
    <cellStyle name="_PLANILHA DE COTACAO MUX SDH_2006_v14_03-Anexo II - Planillas de cotizacion - v21_Quotation TLATAM - Metro 2009 V15" xfId="3095"/>
    <cellStyle name="_PLANILHA DE COTACAO MUX SDH_2006_v14_03-Anexo II - Planillas de cotizacion - v21_Quotation TLATAM - Metro 2009 V15_PTN_Backhaul_Planillas de cotización_V23" xfId="3096"/>
    <cellStyle name="_PLANILHA DE COTACAO MUX SDH_2006_v14_03-Anexo II - Planillas de cotizacion - v21_Quotation TLATAM - Metro 2009 V15_PTN_Backhaul_Planillas de cotización_V7" xfId="3097"/>
    <cellStyle name="_PLANILHA DE COTACAO MUX SDH_2006_v14_03-Anexo II - Planillas de cotizacion - v21_Tabla de servicios v2 (All) (version 1)" xfId="3098"/>
    <cellStyle name="_PLANILHA DE COTACAO MUX SDH_2006_v14_03-Anexo II - Planillas de cotizacion - v21_Tabla de servicios v2 (All) (version 1)_PTN_Backhaul_Planillas de cotización_V23" xfId="3099"/>
    <cellStyle name="_PLANILHA DE COTACAO MUX SDH_2006_v14_03-Anexo II - Planillas de cotizacion - v21_Tabla de servicios v2 (All) (version 1)_PTN_Backhaul_Planillas de cotización_V7" xfId="3100"/>
    <cellStyle name="_PLANILHA DE COTACAO MUX SDH_2006_v14_03-Anexo II - Planillas de cotizacion - v26" xfId="3101"/>
    <cellStyle name="_PLANILHA DE COTACAO MUX SDH_2006_v14_03-Anexo II - Planillas de cotizacion - v26_03-Anexo II - Planillas de cotizacion - v37" xfId="3102"/>
    <cellStyle name="_PLANILHA DE COTACAO MUX SDH_2006_v14_03-Anexo II - Planillas de cotizacion - v26_03-Anexo II - Planillas de cotizacion - v37_PTN_Backhaul_Planillas de cotización_V23" xfId="3103"/>
    <cellStyle name="_PLANILHA DE COTACAO MUX SDH_2006_v14_03-Anexo II - Planillas de cotizacion - v26_03-Anexo II - Planillas de cotizacion - v37_PTN_Backhaul_Planillas de cotización_V7" xfId="3104"/>
    <cellStyle name="_PLANILHA DE COTACAO MUX SDH_2006_v14_03-Anexo II - Planillas de cotizacion - v26_PTN_Backhaul_Planillas de cotización_V23" xfId="3105"/>
    <cellStyle name="_PLANILHA DE COTACAO MUX SDH_2006_v14_03-Anexo II - Planillas de cotizacion - v26_PTN_Backhaul_Planillas de cotización_V7" xfId="3106"/>
    <cellStyle name="_PLANILHA DE COTACAO MUX SDH_2006_v14_03-Anexo II - Planillas de cotizacion - v26_Quotation TLATAM - Metro 2009 V15" xfId="3107"/>
    <cellStyle name="_PLANILHA DE COTACAO MUX SDH_2006_v14_03-Anexo II - Planillas de cotizacion - v26_Quotation TLATAM - Metro 2009 V15_PTN_Backhaul_Planillas de cotización_V23" xfId="3108"/>
    <cellStyle name="_PLANILHA DE COTACAO MUX SDH_2006_v14_03-Anexo II - Planillas de cotizacion - v26_Quotation TLATAM - Metro 2009 V15_PTN_Backhaul_Planillas de cotización_V7" xfId="3109"/>
    <cellStyle name="_PLANILHA DE COTACAO MUX SDH_2006_v14_03-Anexo II - Planillas de cotizacion - v26_Tabla de servicios v2 (All) (version 1)" xfId="3110"/>
    <cellStyle name="_PLANILHA DE COTACAO MUX SDH_2006_v14_03-Anexo II - Planillas de cotizacion - v26_Tabla de servicios v2 (All) (version 1)_PTN_Backhaul_Planillas de cotización_V23" xfId="3111"/>
    <cellStyle name="_PLANILHA DE COTACAO MUX SDH_2006_v14_03-Anexo II - Planillas de cotizacion - v26_Tabla de servicios v2 (All) (version 1)_PTN_Backhaul_Planillas de cotización_V7" xfId="3112"/>
    <cellStyle name="_PLANILHA DE COTACAO MUX SDH_2006_v14_03-Anexo II - Planillas de cotizacion - v30" xfId="3113"/>
    <cellStyle name="_PLANILHA DE COTACAO MUX SDH_2006_v14_03-Anexo II - Planillas de cotizacion - v30_03-Anexo II - Planillas de cotizacion - v37" xfId="3114"/>
    <cellStyle name="_PLANILHA DE COTACAO MUX SDH_2006_v14_03-Anexo II - Planillas de cotizacion - v30_03-Anexo II - Planillas de cotizacion - v37_PTN_Backhaul_Planillas de cotización_V23" xfId="3115"/>
    <cellStyle name="_PLANILHA DE COTACAO MUX SDH_2006_v14_03-Anexo II - Planillas de cotizacion - v30_03-Anexo II - Planillas de cotizacion - v37_PTN_Backhaul_Planillas de cotización_V7" xfId="3116"/>
    <cellStyle name="_PLANILHA DE COTACAO MUX SDH_2006_v14_03-Anexo II - Planillas de cotizacion - v30_PTN_Backhaul_Planillas de cotización_V23" xfId="3117"/>
    <cellStyle name="_PLANILHA DE COTACAO MUX SDH_2006_v14_03-Anexo II - Planillas de cotizacion - v30_PTN_Backhaul_Planillas de cotización_V7" xfId="3118"/>
    <cellStyle name="_PLANILHA DE COTACAO MUX SDH_2006_v14_03-Anexo II - Planillas de cotizacion - v30_Quotation TLATAM - Metro 2009 V15" xfId="3119"/>
    <cellStyle name="_PLANILHA DE COTACAO MUX SDH_2006_v14_03-Anexo II - Planillas de cotizacion - v30_Quotation TLATAM - Metro 2009 V15_PTN_Backhaul_Planillas de cotización_V23" xfId="3120"/>
    <cellStyle name="_PLANILHA DE COTACAO MUX SDH_2006_v14_03-Anexo II - Planillas de cotizacion - v30_Quotation TLATAM - Metro 2009 V15_PTN_Backhaul_Planillas de cotización_V7" xfId="3121"/>
    <cellStyle name="_PLANILHA DE COTACAO MUX SDH_2006_v14_03-Anexo II - Planillas de cotizacion - v30_Tabla de servicios v2 (All) (version 1)" xfId="3122"/>
    <cellStyle name="_PLANILHA DE COTACAO MUX SDH_2006_v14_03-Anexo II - Planillas de cotizacion - v30_Tabla de servicios v2 (All) (version 1)_PTN_Backhaul_Planillas de cotización_V23" xfId="3123"/>
    <cellStyle name="_PLANILHA DE COTACAO MUX SDH_2006_v14_03-Anexo II - Planillas de cotizacion - v30_Tabla de servicios v2 (All) (version 1)_PTN_Backhaul_Planillas de cotización_V7" xfId="3124"/>
    <cellStyle name="_PLANILHA DE COTACAO MUX SDH_2006_v14_03-Anexo II - Planillas de cotizacion - v37" xfId="3125"/>
    <cellStyle name="_PLANILHA DE COTACAO MUX SDH_2006_v14_03-Anexo II - Planillas de cotizacion - v37_PTN_Backhaul_Planillas de cotización_V23" xfId="3126"/>
    <cellStyle name="_PLANILHA DE COTACAO MUX SDH_2006_v14_03-Anexo II - Planillas de cotizacion - v37_PTN_Backhaul_Planillas de cotización_V7" xfId="3127"/>
    <cellStyle name="_PLANILHA DE COTACAO MUX SDH_2006_v14_03-Anexo II - Planillas de cotizacion - V4" xfId="3128"/>
    <cellStyle name="_PLANILHA DE COTACAO MUX SDH_2006_v14_03-Anexo II - Planillas de cotizacion - V4_03-Anexo II - Planillas de cotizacion - v37" xfId="3129"/>
    <cellStyle name="_PLANILHA DE COTACAO MUX SDH_2006_v14_03-Anexo II - Planillas de cotizacion - V4_03-Anexo II - Planillas de cotizacion - v37_PTN_Backhaul_Planillas de cotización_V23" xfId="3130"/>
    <cellStyle name="_PLANILHA DE COTACAO MUX SDH_2006_v14_03-Anexo II - Planillas de cotizacion - V4_03-Anexo II - Planillas de cotizacion - v37_PTN_Backhaul_Planillas de cotización_V7" xfId="3131"/>
    <cellStyle name="_PLANILHA DE COTACAO MUX SDH_2006_v14_03-Anexo II - Planillas de cotizacion - V4_PTN_Backhaul_Planillas de cotización_V23" xfId="3132"/>
    <cellStyle name="_PLANILHA DE COTACAO MUX SDH_2006_v14_03-Anexo II - Planillas de cotizacion - V4_PTN_Backhaul_Planillas de cotización_V7" xfId="3133"/>
    <cellStyle name="_PLANILHA DE COTACAO MUX SDH_2006_v14_03-Anexo II - Planillas de cotizacion - V4_Quotation TLATAM - Metro 2009 V15" xfId="3134"/>
    <cellStyle name="_PLANILHA DE COTACAO MUX SDH_2006_v14_03-Anexo II - Planillas de cotizacion - V4_Quotation TLATAM - Metro 2009 V15_PTN_Backhaul_Planillas de cotización_V23" xfId="3135"/>
    <cellStyle name="_PLANILHA DE COTACAO MUX SDH_2006_v14_03-Anexo II - Planillas de cotizacion - V4_Quotation TLATAM - Metro 2009 V15_PTN_Backhaul_Planillas de cotización_V7" xfId="3136"/>
    <cellStyle name="_PLANILHA DE COTACAO MUX SDH_2006_v14_03-Anexo II - Planillas de cotizacion - V4_Tabla de servicios v2 (All) (version 1)" xfId="3137"/>
    <cellStyle name="_PLANILHA DE COTACAO MUX SDH_2006_v14_03-Anexo II - Planillas de cotizacion - V4_Tabla de servicios v2 (All) (version 1)_PTN_Backhaul_Planillas de cotización_V23" xfId="3138"/>
    <cellStyle name="_PLANILHA DE COTACAO MUX SDH_2006_v14_03-Anexo II - Planillas de cotizacion - V4_Tabla de servicios v2 (All) (version 1)_PTN_Backhaul_Planillas de cotización_V7" xfId="3139"/>
    <cellStyle name="_PLANILHA DE COTACAO MUX SDH_2006_v14_03-Anexo II - Planillas de cotizacion - V5" xfId="3140"/>
    <cellStyle name="_PLANILHA DE COTACAO MUX SDH_2006_v14_03-Anexo II - Planillas de cotizacion - V5_03-Anexo II - Planillas de cotizacion - v37" xfId="3141"/>
    <cellStyle name="_PLANILHA DE COTACAO MUX SDH_2006_v14_03-Anexo II - Planillas de cotizacion - V5_03-Anexo II - Planillas de cotizacion - v37_PTN_Backhaul_Planillas de cotización_V23" xfId="3142"/>
    <cellStyle name="_PLANILHA DE COTACAO MUX SDH_2006_v14_03-Anexo II - Planillas de cotizacion - V5_03-Anexo II - Planillas de cotizacion - v37_PTN_Backhaul_Planillas de cotización_V7" xfId="3143"/>
    <cellStyle name="_PLANILHA DE COTACAO MUX SDH_2006_v14_03-Anexo II - Planillas de cotizacion - V5_PTN_Backhaul_Planillas de cotización_V23" xfId="3144"/>
    <cellStyle name="_PLANILHA DE COTACAO MUX SDH_2006_v14_03-Anexo II - Planillas de cotizacion - V5_PTN_Backhaul_Planillas de cotización_V7" xfId="3145"/>
    <cellStyle name="_PLANILHA DE COTACAO MUX SDH_2006_v14_03-Anexo II - Planillas de cotizacion - V5_Quotation TLATAM - Metro 2009 V15" xfId="3146"/>
    <cellStyle name="_PLANILHA DE COTACAO MUX SDH_2006_v14_03-Anexo II - Planillas de cotizacion - V5_Quotation TLATAM - Metro 2009 V15_PTN_Backhaul_Planillas de cotización_V23" xfId="3147"/>
    <cellStyle name="_PLANILHA DE COTACAO MUX SDH_2006_v14_03-Anexo II - Planillas de cotizacion - V5_Quotation TLATAM - Metro 2009 V15_PTN_Backhaul_Planillas de cotización_V7" xfId="3148"/>
    <cellStyle name="_PLANILHA DE COTACAO MUX SDH_2006_v14_03-Anexo II - Planillas de cotizacion - V5_Tabla de servicios v2 (All) (version 1)" xfId="3149"/>
    <cellStyle name="_PLANILHA DE COTACAO MUX SDH_2006_v14_03-Anexo II - Planillas de cotizacion - V5_Tabla de servicios v2 (All) (version 1)_PTN_Backhaul_Planillas de cotización_V23" xfId="3150"/>
    <cellStyle name="_PLANILHA DE COTACAO MUX SDH_2006_v14_03-Anexo II - Planillas de cotizacion - V5_Tabla de servicios v2 (All) (version 1)_PTN_Backhaul_Planillas de cotización_V7" xfId="3151"/>
    <cellStyle name="_PLANILHA DE COTACAO MUX SDH_2006_v14_201106 _Modelo de Compra BOOZ Resumo de Modelo Compra_2011_02_07" xfId="3152"/>
    <cellStyle name="_PLANILHA DE COTACAO MUX SDH_2006_v14_201106 _Modelo de Compra BOOZ Resumo de Modelo Compra_2011_02_07 2" xfId="3153"/>
    <cellStyle name="_PLANILHA DE COTACAO MUX SDH_2006_v14_201106 _Modelo de Compra BOOZ Resumo de Modelo Compra_2011_02_07 2 2" xfId="3154"/>
    <cellStyle name="_PLANILHA DE COTACAO MUX SDH_2006_v14_201106 _Modelo de Compra BOOZ Resumo de Modelo Compra_2011_02_07 3" xfId="3155"/>
    <cellStyle name="_PLANILHA DE COTACAO MUX SDH_2006_v14_Anexo III Planilla Modelo de Cotización DSLAM 2008 v1" xfId="3156"/>
    <cellStyle name="_PLANILHA DE COTACAO MUX SDH_2006_v14_Anexo III Planilla Modelo de Cotización DSLAM 2008 v1 2" xfId="3157"/>
    <cellStyle name="_PLANILHA DE COTACAO MUX SDH_2006_v14_Anexo III Planilla Modelo de Cotización DSLAM 2008 v1 2 2" xfId="3158"/>
    <cellStyle name="_PLANILHA DE COTACAO MUX SDH_2006_v14_Anexo III Planilla Modelo de Cotización DSLAM 2008 v1 3" xfId="3159"/>
    <cellStyle name="_PLANILHA DE COTACAO MUX SDH_2006_v14_Anexo III Planilla Modelo de Cotización DSLAM 2008 v1_201106 _Modelo de Compra BOOZ Resumo de Modelo Compra_2011_02_07" xfId="3160"/>
    <cellStyle name="_PLANILHA DE COTACAO MUX SDH_2006_v14_Anexo III Planilla Modelo de Cotización DSLAM 2008 v1_201106 _Modelo de Compra BOOZ Resumo de Modelo Compra_2011_02_07 2" xfId="3161"/>
    <cellStyle name="_PLANILHA DE COTACAO MUX SDH_2006_v14_Anexo III Planilla Modelo de Cotización DSLAM 2008 v1_201106 _Modelo de Compra BOOZ Resumo de Modelo Compra_2011_02_07 2 2" xfId="3162"/>
    <cellStyle name="_PLANILHA DE COTACAO MUX SDH_2006_v14_Anexo III Planilla Modelo de Cotización DSLAM 2008 v1_201106 _Modelo de Compra BOOZ Resumo de Modelo Compra_2011_02_07 3" xfId="3163"/>
    <cellStyle name="_PLANILHA DE COTACAO MUX SDH_2006_v14_Anexo III Planilla Modelo de Cotización DSLAM 2008 v14" xfId="3164"/>
    <cellStyle name="_PLANILHA DE COTACAO MUX SDH_2006_v14_Anexo III Planilla Modelo de Cotización DSLAM 2008 v14 2" xfId="3165"/>
    <cellStyle name="_PLANILHA DE COTACAO MUX SDH_2006_v14_Anexo III Planilla Modelo de Cotización DSLAM 2008 v14 2 2" xfId="3166"/>
    <cellStyle name="_PLANILHA DE COTACAO MUX SDH_2006_v14_Anexo III Planilla Modelo de Cotización DSLAM 2008 v14 3" xfId="3167"/>
    <cellStyle name="_PLANILHA DE COTACAO MUX SDH_2006_v14_Anexo III Planilla Modelo de Cotización DSLAM 2008 v14_201106 _Modelo de Compra BOOZ Resumo de Modelo Compra_2011_02_07" xfId="3168"/>
    <cellStyle name="_PLANILHA DE COTACAO MUX SDH_2006_v14_Anexo III Planilla Modelo de Cotización DSLAM 2008 v14_201106 _Modelo de Compra BOOZ Resumo de Modelo Compra_2011_02_07 2" xfId="3169"/>
    <cellStyle name="_PLANILHA DE COTACAO MUX SDH_2006_v14_Anexo III Planilla Modelo de Cotización DSLAM 2008 v14_201106 _Modelo de Compra BOOZ Resumo de Modelo Compra_2011_02_07 2 2" xfId="3170"/>
    <cellStyle name="_PLANILHA DE COTACAO MUX SDH_2006_v14_Anexo III Planilla Modelo de Cotización DSLAM 2008 v14_201106 _Modelo de Compra BOOZ Resumo de Modelo Compra_2011_02_07 3" xfId="3171"/>
    <cellStyle name="_PLANILHA DE COTACAO MUX SDH_2006_v14_Anexo III Planilla Modelo de Cotización DSLAM 2008 v18" xfId="3172"/>
    <cellStyle name="_PLANILHA DE COTACAO MUX SDH_2006_v14_Anexo III Planilla Modelo de Cotización DSLAM 2008 v18 2" xfId="3173"/>
    <cellStyle name="_PLANILHA DE COTACAO MUX SDH_2006_v14_Anexo III Planilla Modelo de Cotización DSLAM 2008 v18 2 2" xfId="3174"/>
    <cellStyle name="_PLANILHA DE COTACAO MUX SDH_2006_v14_Anexo III Planilla Modelo de Cotización DSLAM 2008 v18 3" xfId="3175"/>
    <cellStyle name="_PLANILHA DE COTACAO MUX SDH_2006_v14_Anexo III Planilla Modelo de Cotización DSLAM 2008 v18_201106 _Modelo de Compra BOOZ Resumo de Modelo Compra_2011_02_07" xfId="3176"/>
    <cellStyle name="_PLANILHA DE COTACAO MUX SDH_2006_v14_Anexo III Planilla Modelo de Cotización DSLAM 2008 v18_201106 _Modelo de Compra BOOZ Resumo de Modelo Compra_2011_02_07 2" xfId="3177"/>
    <cellStyle name="_PLANILHA DE COTACAO MUX SDH_2006_v14_Anexo III Planilla Modelo de Cotización DSLAM 2008 v18_201106 _Modelo de Compra BOOZ Resumo de Modelo Compra_2011_02_07 2 2" xfId="3178"/>
    <cellStyle name="_PLANILHA DE COTACAO MUX SDH_2006_v14_Anexo III Planilla Modelo de Cotización DSLAM 2008 v18_201106 _Modelo de Compra BOOZ Resumo de Modelo Compra_2011_02_07 3" xfId="3179"/>
    <cellStyle name="_PLANILHA DE COTACAO MUX SDH_2006_v14_Anexo III Planilla Modelo de Cotización DSLAM 2008 v8" xfId="3180"/>
    <cellStyle name="_PLANILHA DE COTACAO MUX SDH_2006_v14_Anexo III Planilla Modelo de Cotización DSLAM 2008 v8 2" xfId="3181"/>
    <cellStyle name="_PLANILHA DE COTACAO MUX SDH_2006_v14_Anexo III Planilla Modelo de Cotización DSLAM 2008 v8 2 2" xfId="3182"/>
    <cellStyle name="_PLANILHA DE COTACAO MUX SDH_2006_v14_Anexo III Planilla Modelo de Cotización DSLAM 2008 v8 3" xfId="3183"/>
    <cellStyle name="_PLANILHA DE COTACAO MUX SDH_2006_v14_Anexo III Planilla Modelo de Cotización DSLAM 2008 v8_201106 _Modelo de Compra BOOZ Resumo de Modelo Compra_2011_02_07" xfId="3184"/>
    <cellStyle name="_PLANILHA DE COTACAO MUX SDH_2006_v14_Anexo III Planilla Modelo de Cotización DSLAM 2008 v8_201106 _Modelo de Compra BOOZ Resumo de Modelo Compra_2011_02_07 2" xfId="3185"/>
    <cellStyle name="_PLANILHA DE COTACAO MUX SDH_2006_v14_Anexo III Planilla Modelo de Cotización DSLAM 2008 v8_201106 _Modelo de Compra BOOZ Resumo de Modelo Compra_2011_02_07 2 2" xfId="3186"/>
    <cellStyle name="_PLANILHA DE COTACAO MUX SDH_2006_v14_Anexo III Planilla Modelo de Cotización DSLAM 2008 v8_201106 _Modelo de Compra BOOZ Resumo de Modelo Compra_2011_02_07 3" xfId="3187"/>
    <cellStyle name="_PLANILHA DE COTACAO MUX SDH_2006_v14_Anexo III Planilla modelo de cotización v17" xfId="3188"/>
    <cellStyle name="_PLANILHA DE COTACAO MUX SDH_2006_v14_Anexo III Planilla modelo de cotización v17 2" xfId="3189"/>
    <cellStyle name="_PLANILHA DE COTACAO MUX SDH_2006_v14_Anexo III Planilla modelo de cotización v17 2 2" xfId="3190"/>
    <cellStyle name="_PLANILHA DE COTACAO MUX SDH_2006_v14_Anexo III Planilla modelo de cotización v17 3" xfId="3191"/>
    <cellStyle name="_PLANILHA DE COTACAO MUX SDH_2006_v14_Anexo III Planilla modelo de cotización v17_201106 _Modelo de Compra BOOZ Resumo de Modelo Compra_2011_02_07" xfId="3192"/>
    <cellStyle name="_PLANILHA DE COTACAO MUX SDH_2006_v14_Anexo III Planilla modelo de cotización v17_201106 _Modelo de Compra BOOZ Resumo de Modelo Compra_2011_02_07 2" xfId="3193"/>
    <cellStyle name="_PLANILHA DE COTACAO MUX SDH_2006_v14_Anexo III Planilla modelo de cotización v17_201106 _Modelo de Compra BOOZ Resumo de Modelo Compra_2011_02_07 2 2" xfId="3194"/>
    <cellStyle name="_PLANILHA DE COTACAO MUX SDH_2006_v14_Anexo III Planilla modelo de cotización v17_201106 _Modelo de Compra BOOZ Resumo de Modelo Compra_2011_02_07 3" xfId="3195"/>
    <cellStyle name="_PLANILHA DE COTACAO MUX SDH_2006_v14_Factors DSLAM 2008 20070815(Integrated)" xfId="3196"/>
    <cellStyle name="_PLANILHA DE COTACAO MUX SDH_2006_v14_Factors DSLAM 2008 20070815(Integrated) 2" xfId="3197"/>
    <cellStyle name="_PLANILHA DE COTACAO MUX SDH_2006_v14_Factors DSLAM 2008 20070815(Integrated) 2 2" xfId="3198"/>
    <cellStyle name="_PLANILHA DE COTACAO MUX SDH_2006_v14_Factors DSLAM 2008 20070815(Integrated) 3" xfId="3199"/>
    <cellStyle name="_PLANILHA DE COTACAO MUX SDH_2006_v14_Factors DSLAM 2008 20070815(Integrated)_201106 _Modelo de Compra BOOZ Resumo de Modelo Compra_2011_02_07" xfId="3200"/>
    <cellStyle name="_PLANILHA DE COTACAO MUX SDH_2006_v14_Factors DSLAM 2008 20070815(Integrated)_201106 _Modelo de Compra BOOZ Resumo de Modelo Compra_2011_02_07 2" xfId="3201"/>
    <cellStyle name="_PLANILHA DE COTACAO MUX SDH_2006_v14_Factors DSLAM 2008 20070815(Integrated)_201106 _Modelo de Compra BOOZ Resumo de Modelo Compra_2011_02_07 2 2" xfId="3202"/>
    <cellStyle name="_PLANILHA DE COTACAO MUX SDH_2006_v14_Factors DSLAM 2008 20070815(Integrated)_201106 _Modelo de Compra BOOZ Resumo de Modelo Compra_2011_02_07 3" xfId="3203"/>
    <cellStyle name="_PLANILHA DE COTACAO MUX SDH_2006_v14_Huawei Target" xfId="3204"/>
    <cellStyle name="_PLANILHA DE COTACAO MUX SDH_2006_v14_Huawei Target 2" xfId="3205"/>
    <cellStyle name="_PLANILHA DE COTACAO MUX SDH_2006_v14_Huawei Target 2 2" xfId="3206"/>
    <cellStyle name="_PLANILHA DE COTACAO MUX SDH_2006_v14_Huawei Target 3" xfId="3207"/>
    <cellStyle name="_PLANILHA DE COTACAO MUX SDH_2006_v14_Huawei Target v1" xfId="3208"/>
    <cellStyle name="_PLANILHA DE COTACAO MUX SDH_2006_v14_Huawei Target v1 2" xfId="3209"/>
    <cellStyle name="_PLANILHA DE COTACAO MUX SDH_2006_v14_Huawei Target v1 2 2" xfId="3210"/>
    <cellStyle name="_PLANILHA DE COTACAO MUX SDH_2006_v14_Huawei Target v1 3" xfId="3211"/>
    <cellStyle name="_PLANILHA DE COTACAO MUX SDH_2006_v14_Huawei Target v1_201106 _Modelo de Compra BOOZ Resumo de Modelo Compra_2011_02_07" xfId="3212"/>
    <cellStyle name="_PLANILHA DE COTACAO MUX SDH_2006_v14_Huawei Target v1_201106 _Modelo de Compra BOOZ Resumo de Modelo Compra_2011_02_07 2" xfId="3213"/>
    <cellStyle name="_PLANILHA DE COTACAO MUX SDH_2006_v14_Huawei Target v1_201106 _Modelo de Compra BOOZ Resumo de Modelo Compra_2011_02_07 2 2" xfId="3214"/>
    <cellStyle name="_PLANILHA DE COTACAO MUX SDH_2006_v14_Huawei Target v1_201106 _Modelo de Compra BOOZ Resumo de Modelo Compra_2011_02_07 3" xfId="3215"/>
    <cellStyle name="_PLANILHA DE COTACAO MUX SDH_2006_v14_Huawei Target_201106 _Modelo de Compra BOOZ Resumo de Modelo Compra_2011_02_07" xfId="3216"/>
    <cellStyle name="_PLANILHA DE COTACAO MUX SDH_2006_v14_Huawei Target_201106 _Modelo de Compra BOOZ Resumo de Modelo Compra_2011_02_07 2" xfId="3217"/>
    <cellStyle name="_PLANILHA DE COTACAO MUX SDH_2006_v14_Huawei Target_201106 _Modelo de Compra BOOZ Resumo de Modelo Compra_2011_02_07 2 2" xfId="3218"/>
    <cellStyle name="_PLANILHA DE COTACAO MUX SDH_2006_v14_Huawei Target_201106 _Modelo de Compra BOOZ Resumo de Modelo Compra_2011_02_07 3" xfId="3219"/>
    <cellStyle name="_PLANILHA DE COTACAO MUX SDH_2006_v14_LPU -Equipment_v1" xfId="3220"/>
    <cellStyle name="_PLANILHA DE COTACAO MUX SDH_2006_v14_LPU -Equipment_v1 2" xfId="3221"/>
    <cellStyle name="_PLANILHA DE COTACAO MUX SDH_2006_v14_LPU -Equipment_v1 2 2" xfId="3222"/>
    <cellStyle name="_PLANILHA DE COTACAO MUX SDH_2006_v14_LPU -Equipment_v1 3" xfId="3223"/>
    <cellStyle name="_PLANILHA DE COTACAO MUX SDH_2006_v14_LPU -Equipment_v1_201106 _Modelo de Compra BOOZ Resumo de Modelo Compra_2011_02_07" xfId="3224"/>
    <cellStyle name="_PLANILHA DE COTACAO MUX SDH_2006_v14_LPU -Equipment_v1_201106 _Modelo de Compra BOOZ Resumo de Modelo Compra_2011_02_07 2" xfId="3225"/>
    <cellStyle name="_PLANILHA DE COTACAO MUX SDH_2006_v14_LPU -Equipment_v1_201106 _Modelo de Compra BOOZ Resumo de Modelo Compra_2011_02_07 2 2" xfId="3226"/>
    <cellStyle name="_PLANILHA DE COTACAO MUX SDH_2006_v14_LPU -Equipment_v1_201106 _Modelo de Compra BOOZ Resumo de Modelo Compra_2011_02_07 3" xfId="3227"/>
    <cellStyle name="_PLANILHA DE COTACAO MUX SDH_2006_v14_LPU Service and Material all items" xfId="3228"/>
    <cellStyle name="_PLANILHA DE COTACAO MUX SDH_2006_v14_LPU Service and Material all items 2" xfId="3229"/>
    <cellStyle name="_PLANILHA DE COTACAO MUX SDH_2006_v14_LPU Service and Material all items 2 2" xfId="3230"/>
    <cellStyle name="_PLANILHA DE COTACAO MUX SDH_2006_v14_LPU Service and Material all items 3" xfId="3231"/>
    <cellStyle name="_PLANILHA DE COTACAO MUX SDH_2006_v14_LPU Service and Material all items_201106 _Modelo de Compra BOOZ Resumo de Modelo Compra_2011_02_07" xfId="3232"/>
    <cellStyle name="_PLANILHA DE COTACAO MUX SDH_2006_v14_LPU Service and Material all items_201106 _Modelo de Compra BOOZ Resumo de Modelo Compra_2011_02_07 2" xfId="3233"/>
    <cellStyle name="_PLANILHA DE COTACAO MUX SDH_2006_v14_LPU Service and Material all items_201106 _Modelo de Compra BOOZ Resumo de Modelo Compra_2011_02_07 2 2" xfId="3234"/>
    <cellStyle name="_PLANILHA DE COTACAO MUX SDH_2006_v14_LPU Service and Material all items_201106 _Modelo de Compra BOOZ Resumo de Modelo Compra_2011_02_07 3" xfId="3235"/>
    <cellStyle name="_PLANILHA DE COTACAO MUX SDH_2006_v14_Modelo 7 A" xfId="3236"/>
    <cellStyle name="_PLANILHA DE COTACAO MUX SDH_2006_v14_Modelo 7 A_03-Anexo II - Planillas de cotizacion - v37" xfId="3237"/>
    <cellStyle name="_PLANILHA DE COTACAO MUX SDH_2006_v14_Modelo 7 A_03-Anexo II - Planillas de cotizacion - v37_PTN_Backhaul_Planillas de cotización_V23" xfId="3238"/>
    <cellStyle name="_PLANILHA DE COTACAO MUX SDH_2006_v14_Modelo 7 A_03-Anexo II - Planillas de cotizacion - v37_PTN_Backhaul_Planillas de cotización_V7" xfId="3239"/>
    <cellStyle name="_PLANILHA DE COTACAO MUX SDH_2006_v14_Modelo 7 A_PTN_Backhaul_Planillas de cotización_V23" xfId="3240"/>
    <cellStyle name="_PLANILHA DE COTACAO MUX SDH_2006_v14_Modelo 7 A_PTN_Backhaul_Planillas de cotización_V7" xfId="3241"/>
    <cellStyle name="_PLANILHA DE COTACAO MUX SDH_2006_v14_Modelo 7 A_Quotation TLATAM - Metro 2009 V15" xfId="3242"/>
    <cellStyle name="_PLANILHA DE COTACAO MUX SDH_2006_v14_Modelo 7 A_Quotation TLATAM - Metro 2009 V15_PTN_Backhaul_Planillas de cotización_V23" xfId="3243"/>
    <cellStyle name="_PLANILHA DE COTACAO MUX SDH_2006_v14_Modelo 7 A_Quotation TLATAM - Metro 2009 V15_PTN_Backhaul_Planillas de cotización_V7" xfId="3244"/>
    <cellStyle name="_PLANILHA DE COTACAO MUX SDH_2006_v14_Modelo 7 A_Tabla de servicios v2 (All) (version 1)" xfId="3245"/>
    <cellStyle name="_PLANILHA DE COTACAO MUX SDH_2006_v14_Modelo 7 A_Tabla de servicios v2 (All) (version 1)_PTN_Backhaul_Planillas de cotización_V23" xfId="3246"/>
    <cellStyle name="_PLANILHA DE COTACAO MUX SDH_2006_v14_Modelo 7 A_Tabla de servicios v2 (All) (version 1)_PTN_Backhaul_Planillas de cotización_V7" xfId="3247"/>
    <cellStyle name="_PLANILHA DE COTACAO MUX SDH_2006_v14_PTN_Backhaul_Planillas de cotización_V23" xfId="3248"/>
    <cellStyle name="_PLANILHA DE COTACAO MUX SDH_2006_v14_PTN_Backhaul_Planillas de cotización_V7" xfId="3249"/>
    <cellStyle name="_PLANILHA DE COTACAO MUX SDH_2006_v14_Quotation TLATAM - Metro 2009 V15" xfId="3250"/>
    <cellStyle name="_PLANILHA DE COTACAO MUX SDH_2006_v14_Quotation TLATAM - Metro 2009 V15_PTN_Backhaul_Planillas de cotización_V23" xfId="3251"/>
    <cellStyle name="_PLANILHA DE COTACAO MUX SDH_2006_v14_Quotation TLATAM - Metro 2009 V15_PTN_Backhaul_Planillas de cotización_V7" xfId="3252"/>
    <cellStyle name="_PLANILHA DE COTACAO MUX SDH_2006_v14_suggested factors" xfId="3253"/>
    <cellStyle name="_PLANILHA DE COTACAO MUX SDH_2006_v14_suggested factors 2" xfId="3254"/>
    <cellStyle name="_PLANILHA DE COTACAO MUX SDH_2006_v14_suggested factors 2 2" xfId="3255"/>
    <cellStyle name="_PLANILHA DE COTACAO MUX SDH_2006_v14_suggested factors 3" xfId="3256"/>
    <cellStyle name="_PLANILHA DE COTACAO MUX SDH_2006_v14_suggested factors_201106 _Modelo de Compra BOOZ Resumo de Modelo Compra_2011_02_07" xfId="3257"/>
    <cellStyle name="_PLANILHA DE COTACAO MUX SDH_2006_v14_suggested factors_201106 _Modelo de Compra BOOZ Resumo de Modelo Compra_2011_02_07 2" xfId="3258"/>
    <cellStyle name="_PLANILHA DE COTACAO MUX SDH_2006_v14_suggested factors_201106 _Modelo de Compra BOOZ Resumo de Modelo Compra_2011_02_07 2 2" xfId="3259"/>
    <cellStyle name="_PLANILHA DE COTACAO MUX SDH_2006_v14_suggested factors_201106 _Modelo de Compra BOOZ Resumo de Modelo Compra_2011_02_07 3" xfId="3260"/>
    <cellStyle name="_PLANILHA DE COTACAO MUX SDH_2006_v14_Support Services_v3_final (2007)" xfId="3261"/>
    <cellStyle name="_PLANILHA DE COTACAO MUX SDH_2006_v14_Support Services_v3_final (2007) 2" xfId="3262"/>
    <cellStyle name="_PLANILHA DE COTACAO MUX SDH_2006_v14_Support Services_v3_final (2007) 2 2" xfId="3263"/>
    <cellStyle name="_PLANILHA DE COTACAO MUX SDH_2006_v14_Support Services_v3_final (2007) 3" xfId="3264"/>
    <cellStyle name="_PLANILHA DE COTACAO MUX SDH_2006_v14_Support Services_v3_final (2007)_201106 _Modelo de Compra BOOZ Resumo de Modelo Compra_2011_02_07" xfId="3265"/>
    <cellStyle name="_PLANILHA DE COTACAO MUX SDH_2006_v14_Support Services_v3_final (2007)_201106 _Modelo de Compra BOOZ Resumo de Modelo Compra_2011_02_07 2" xfId="3266"/>
    <cellStyle name="_PLANILHA DE COTACAO MUX SDH_2006_v14_Support Services_v3_final (2007)_201106 _Modelo de Compra BOOZ Resumo de Modelo Compra_2011_02_07 2 2" xfId="3267"/>
    <cellStyle name="_PLANILHA DE COTACAO MUX SDH_2006_v14_Support Services_v3_final (2007)_201106 _Modelo de Compra BOOZ Resumo de Modelo Compra_2011_02_07 3" xfId="3268"/>
    <cellStyle name="_PLANILHA DE COTACAO MUX SDH_2006_v14_Tabla de servicios v2 (All) (version 1)" xfId="3269"/>
    <cellStyle name="_PLANILHA DE COTACAO MUX SDH_2006_v14_Tabla de servicios v2 (All) (version 1)_PTN_Backhaul_Planillas de cotización_V23" xfId="3270"/>
    <cellStyle name="_PLANILHA DE COTACAO MUX SDH_2006_v14_Tabla de servicios v2 (All) (version 1)_PTN_Backhaul_Planillas de cotización_V7" xfId="3271"/>
    <cellStyle name="_planilha de preços VIVO_V3-Sergio serv with discount" xfId="3272"/>
    <cellStyle name="_planilha de preços VIVO_V3-Sergio serv with discount 2" xfId="3273"/>
    <cellStyle name="_Planilha de Preços_BrT_IPTV_v4" xfId="3274"/>
    <cellStyle name="_Planilha de Preços_BrT_IPTV_v4 2" xfId="3275"/>
    <cellStyle name="_Planilha em 7. Última Milha PE TdP2007-2010 ok" xfId="3276"/>
    <cellStyle name="_Planilha em 7. Última Milha PE TdP2007-2010 ok 2" xfId="3277"/>
    <cellStyle name="_Planilha em 7. Última Milha PE TdP2007-2010 ok 2 2" xfId="3278"/>
    <cellStyle name="_Planilha em 7. Última Milha PE TdP2007-2010 ok 3" xfId="3279"/>
    <cellStyle name="_Planilha em 7. Última Milha PE TdP2007-2010 ok_201106 _Modelo de Compra BOOZ Resumo de Modelo Compra_2011_02_07" xfId="3280"/>
    <cellStyle name="_Planilha em 7. Última Milha PE TdP2007-2010 ok_201106 _Modelo de Compra BOOZ Resumo de Modelo Compra_2011_02_07 2" xfId="3281"/>
    <cellStyle name="_Planilha em 7. Última Milha PE TdP2007-2010 ok_201106 _Modelo de Compra BOOZ Resumo de Modelo Compra_2011_02_07 2 2" xfId="3282"/>
    <cellStyle name="_Planilha em 7. Última Milha PE TdP2007-2010 ok_201106 _Modelo de Compra BOOZ Resumo de Modelo Compra_2011_02_07 3" xfId="3283"/>
    <cellStyle name="_Planilha em CAPEX Rede 2008 - rev 13-nov-17h00min" xfId="3284"/>
    <cellStyle name="_Planilha em CAPEX Rede 2008 - rev 13-nov-17h00min_Claro NE_v1" xfId="3285"/>
    <cellStyle name="_Planilha em CAPEX Rede 2008 - rev 13-nov-17h00min_Claro NE_v1_PTN_Backhaul_Planillas de cotización_V23" xfId="3286"/>
    <cellStyle name="_Planilha em CAPEX Rede 2008 - rev 13-nov-17h00min_Claro NE_v1_PTN_Backhaul_Planillas de cotización_V7" xfId="3287"/>
    <cellStyle name="_Planilha em CAPEX Rede 2008 - rev 13-nov-17h00min_Claro NE_v1_TIM Offer_v8" xfId="3288"/>
    <cellStyle name="_Planilha em CAPEX Rede 2008 - rev 13-nov-17h00min_Claro NE_v1_TIM Offer_v8_PTN_Backhaul_Planillas de cotización_V23" xfId="3289"/>
    <cellStyle name="_Planilha em CAPEX Rede 2008 - rev 13-nov-17h00min_Claro NE_v1_TIM Offer_v8_PTN_Backhaul_Planillas de cotización_V7" xfId="3290"/>
    <cellStyle name="_Planilha em CAPEX Rede 2008 - rev 13-nov-17h00min_Claro_Offer_Full OM_Quotation - V1" xfId="3291"/>
    <cellStyle name="_Planilha em CAPEX Rede 2008 - rev 13-nov-17h00min_Claro_Offer_Full OM_Quotation - V1 (2)" xfId="3292"/>
    <cellStyle name="_Planilha em CAPEX Rede 2008 - rev 13-nov-17h00min_Claro_Offer_Full OM_Quotation - V1 (2)_PTN_Backhaul_Planillas de cotización_V23" xfId="3293"/>
    <cellStyle name="_Planilha em CAPEX Rede 2008 - rev 13-nov-17h00min_Claro_Offer_Full OM_Quotation - V1 (2)_PTN_Backhaul_Planillas de cotización_V7" xfId="3294"/>
    <cellStyle name="_Planilha em CAPEX Rede 2008 - rev 13-nov-17h00min_Claro_Offer_Full OM_Quotation - V1 (2)_TIM Offer_v8" xfId="3295"/>
    <cellStyle name="_Planilha em CAPEX Rede 2008 - rev 13-nov-17h00min_Claro_Offer_Full OM_Quotation - V1 (2)_TIM Offer_v8_PTN_Backhaul_Planillas de cotización_V23" xfId="3296"/>
    <cellStyle name="_Planilha em CAPEX Rede 2008 - rev 13-nov-17h00min_Claro_Offer_Full OM_Quotation - V1 (2)_TIM Offer_v8_PTN_Backhaul_Planillas de cotización_V7" xfId="3297"/>
    <cellStyle name="_Planilha em CAPEX Rede 2008 - rev 13-nov-17h00min_Claro_Offer_Full OM_Quotation - V1_PTN_Backhaul_Planillas de cotización_V23" xfId="3298"/>
    <cellStyle name="_Planilha em CAPEX Rede 2008 - rev 13-nov-17h00min_Claro_Offer_Full OM_Quotation - V1_PTN_Backhaul_Planillas de cotización_V7" xfId="3299"/>
    <cellStyle name="_Planilha em CAPEX Rede 2008 - rev 13-nov-17h00min_Claro_Offer_Full OM_Quotation - V1_TIM Offer_v8" xfId="3300"/>
    <cellStyle name="_Planilha em CAPEX Rede 2008 - rev 13-nov-17h00min_Claro_Offer_Full OM_Quotation - V1_TIM Offer_v8_PTN_Backhaul_Planillas de cotización_V23" xfId="3301"/>
    <cellStyle name="_Planilha em CAPEX Rede 2008 - rev 13-nov-17h00min_Claro_Offer_Full OM_Quotation - V1_TIM Offer_v8_PTN_Backhaul_Planillas de cotización_V7" xfId="3302"/>
    <cellStyle name="_Planilha em CAPEX Rede 2008 - rev 13-nov-17h00min_Copy of Claro_Offer_Full OM_Quotation - V1 (2)" xfId="3303"/>
    <cellStyle name="_Planilha em CAPEX Rede 2008 - rev 13-nov-17h00min_Copy of Claro_Offer_Full OM_Quotation - V1 (2)_PTN_Backhaul_Planillas de cotización_V23" xfId="3304"/>
    <cellStyle name="_Planilha em CAPEX Rede 2008 - rev 13-nov-17h00min_Copy of Claro_Offer_Full OM_Quotation - V1 (2)_PTN_Backhaul_Planillas de cotización_V7" xfId="3305"/>
    <cellStyle name="_Planilha em CAPEX Rede 2008 - rev 13-nov-17h00min_Copy of Claro_Offer_Full OM_Quotation - V1 (2)_TIM Offer_v8" xfId="3306"/>
    <cellStyle name="_Planilha em CAPEX Rede 2008 - rev 13-nov-17h00min_Copy of Claro_Offer_Full OM_Quotation - V1 (2)_TIM Offer_v8_PTN_Backhaul_Planillas de cotización_V23" xfId="3307"/>
    <cellStyle name="_Planilha em CAPEX Rede 2008 - rev 13-nov-17h00min_Copy of Claro_Offer_Full OM_Quotation - V1 (2)_TIM Offer_v8_PTN_Backhaul_Planillas de cotización_V7" xfId="3308"/>
    <cellStyle name="_Planilha em CAPEX Rede 2008 - rev 13-nov-17h00min_PTN_Backhaul_Planillas de cotización_V23" xfId="3309"/>
    <cellStyle name="_Planilha em CAPEX Rede 2008 - rev 13-nov-17h00min_PTN_Backhaul_Planillas de cotización_V7" xfId="3310"/>
    <cellStyle name="_Planilha em CAPEX Rede 2008 - rev 13-nov-17h00min_TIM Offer_v8" xfId="3311"/>
    <cellStyle name="_Planilha em CAPEX Rede 2008 - rev 13-nov-17h00min_TIM Offer_v8_PTN_Backhaul_Planillas de cotización_V23" xfId="3312"/>
    <cellStyle name="_Planilha em CAPEX Rede 2008 - rev 13-nov-17h00min_TIM Offer_v8_PTN_Backhaul_Planillas de cotización_V7" xfId="3313"/>
    <cellStyle name="_Planilha em CIT 2009.03.13 Implantação Faixa Rodovias" xfId="3314"/>
    <cellStyle name="_Planilha em CIT 2009.03.13 Implantação Faixa Rodovias 2" xfId="3315"/>
    <cellStyle name="_Planilha em Última Milha PE CoTel 2007-2010" xfId="3316"/>
    <cellStyle name="_Planilha em Última Milha PE CoTel 2007-2010 2" xfId="3317"/>
    <cellStyle name="_Planilha em Última Milha PE CoTel 2007-2010 2 2" xfId="3318"/>
    <cellStyle name="_Planilha em Última Milha PE CoTel 2007-2010 3" xfId="3319"/>
    <cellStyle name="_Planilha em Última Milha PE CoTel 2007-2010_1" xfId="3320"/>
    <cellStyle name="_Planilha em Última Milha PE CoTel 2007-2010_1 2" xfId="3321"/>
    <cellStyle name="_Planilha em Última Milha PE CoTel 2007-2010_201106 _Modelo de Compra BOOZ Resumo de Modelo Compra_2011_02_07" xfId="3322"/>
    <cellStyle name="_Planilha em Última Milha PE CoTel 2007-2010_201106 _Modelo de Compra BOOZ Resumo de Modelo Compra_2011_02_07 2" xfId="3323"/>
    <cellStyle name="_Planilha em Última Milha PE CoTel 2007-2010_201106 _Modelo de Compra BOOZ Resumo de Modelo Compra_2011_02_07 2 2" xfId="3324"/>
    <cellStyle name="_Planilha em Última Milha PE CoTel 2007-2010_201106 _Modelo de Compra BOOZ Resumo de Modelo Compra_2011_02_07 3" xfId="3325"/>
    <cellStyle name="_Planilha em Última Milha PE Guateamala-El Salvador 2007-2010" xfId="3326"/>
    <cellStyle name="_Planilha em Última Milha PE Guateamala-El Salvador 2007-2010 2" xfId="3327"/>
    <cellStyle name="_Planilha em Última Milha PE Guateamala-El Salvador 2007-2010 2 2" xfId="3328"/>
    <cellStyle name="_Planilha em Última Milha PE Guateamala-El Salvador 2007-2010 2 2 2" xfId="3329"/>
    <cellStyle name="_Planilha em Última Milha PE Guateamala-El Salvador 2007-2010 2 3" xfId="3330"/>
    <cellStyle name="_Planilha em Última Milha PE Guateamala-El Salvador 2007-2010 2_201106 _Modelo de Compra BOOZ Resumo de Modelo Compra_2011_02_07" xfId="3331"/>
    <cellStyle name="_Planilha em Última Milha PE Guateamala-El Salvador 2007-2010 2_201106 _Modelo de Compra BOOZ Resumo de Modelo Compra_2011_02_07 2" xfId="3332"/>
    <cellStyle name="_Planilha em Última Milha PE Guateamala-El Salvador 2007-2010 2_201106 _Modelo de Compra BOOZ Resumo de Modelo Compra_2011_02_07 2 2" xfId="3333"/>
    <cellStyle name="_Planilha em Última Milha PE Guateamala-El Salvador 2007-2010 2_201106 _Modelo de Compra BOOZ Resumo de Modelo Compra_2011_02_07 3" xfId="3334"/>
    <cellStyle name="_Planilha em Última Milha PE Guateamala-El Salvador 2007-2010 3" xfId="3335"/>
    <cellStyle name="_Planilha em Última Milha PE Guateamala-El Salvador 2007-2010 3 2" xfId="3336"/>
    <cellStyle name="_Planilha em Última Milha PE Guateamala-El Salvador 2007-2010 3 2 2" xfId="3337"/>
    <cellStyle name="_Planilha em Última Milha PE Guateamala-El Salvador 2007-2010 3 3" xfId="3338"/>
    <cellStyle name="_Planilha em Última Milha PE Guateamala-El Salvador 2007-2010 3_201106 _Modelo de Compra BOOZ Resumo de Modelo Compra_2011_02_07" xfId="3339"/>
    <cellStyle name="_Planilha em Última Milha PE Guateamala-El Salvador 2007-2010 3_201106 _Modelo de Compra BOOZ Resumo de Modelo Compra_2011_02_07 2" xfId="3340"/>
    <cellStyle name="_Planilha em Última Milha PE Guateamala-El Salvador 2007-2010 3_201106 _Modelo de Compra BOOZ Resumo de Modelo Compra_2011_02_07 2 2" xfId="3341"/>
    <cellStyle name="_Planilha em Última Milha PE Guateamala-El Salvador 2007-2010 3_201106 _Modelo de Compra BOOZ Resumo de Modelo Compra_2011_02_07 3" xfId="3342"/>
    <cellStyle name="_Planilha em Última Milha PE Guateamala-El Salvador 2007-2010 4" xfId="3343"/>
    <cellStyle name="_Planilha em Última Milha PE Guateamala-El Salvador 2007-2010 4 2" xfId="3344"/>
    <cellStyle name="_Planilha em Última Milha PE Guateamala-El Salvador 2007-2010 5" xfId="3345"/>
    <cellStyle name="_Planilha em Última Milha PE Guateamala-El Salvador 2007-2010_201106 _Modelo de Compra BOOZ Resumo de Modelo Compra_2011_02_07" xfId="3346"/>
    <cellStyle name="_Planilha em Última Milha PE Guateamala-El Salvador 2007-2010_201106 _Modelo de Compra BOOZ Resumo de Modelo Compra_2011_02_07 2" xfId="3347"/>
    <cellStyle name="_Planilha em Última Milha PE Guateamala-El Salvador 2007-2010_201106 _Modelo de Compra BOOZ Resumo de Modelo Compra_2011_02_07 2 2" xfId="3348"/>
    <cellStyle name="_Planilha em Última Milha PE Guateamala-El Salvador 2007-2010_201106 _Modelo de Compra BOOZ Resumo de Modelo Compra_2011_02_07 3" xfId="3349"/>
    <cellStyle name="_Planilha em Última Milha PE TASA 2007-2010" xfId="3350"/>
    <cellStyle name="_Planilha em Última Milha PE TASA 2007-2010 2" xfId="3351"/>
    <cellStyle name="_Planilha em Última Milha PE TASA 2007-2010 2 2" xfId="3352"/>
    <cellStyle name="_Planilha em Última Milha PE TASA 2007-2010 3" xfId="3353"/>
    <cellStyle name="_Planilha em Última Milha PE TASA 2007-2010_201106 _Modelo de Compra BOOZ Resumo de Modelo Compra_2011_02_07" xfId="3354"/>
    <cellStyle name="_Planilha em Última Milha PE TASA 2007-2010_201106 _Modelo de Compra BOOZ Resumo de Modelo Compra_2011_02_07 2" xfId="3355"/>
    <cellStyle name="_Planilha em Última Milha PE TASA 2007-2010_201106 _Modelo de Compra BOOZ Resumo de Modelo Compra_2011_02_07 2 2" xfId="3356"/>
    <cellStyle name="_Planilha em Última Milha PE TASA 2007-2010_201106 _Modelo de Compra BOOZ Resumo de Modelo Compra_2011_02_07 3" xfId="3357"/>
    <cellStyle name="_Planilha em Última Milha PE Tch 2007-2010" xfId="3358"/>
    <cellStyle name="_Planilha em Última Milha PE Tch 2007-2010 (TCh)" xfId="3359"/>
    <cellStyle name="_Planilha em Última Milha PE Tch 2007-2010 (TCh) 2" xfId="3360"/>
    <cellStyle name="_Planilha em Última Milha PE Tch 2007-2010 (TCh) 2 2" xfId="3361"/>
    <cellStyle name="_Planilha em Última Milha PE Tch 2007-2010 (TCh) 2 2 2" xfId="3362"/>
    <cellStyle name="_Planilha em Última Milha PE Tch 2007-2010 (TCh) 2 3" xfId="3363"/>
    <cellStyle name="_Planilha em Última Milha PE Tch 2007-2010 (TCh) 2_201106 _Modelo de Compra BOOZ Resumo de Modelo Compra_2011_02_07" xfId="3364"/>
    <cellStyle name="_Planilha em Última Milha PE Tch 2007-2010 (TCh) 2_201106 _Modelo de Compra BOOZ Resumo de Modelo Compra_2011_02_07 2" xfId="3365"/>
    <cellStyle name="_Planilha em Última Milha PE Tch 2007-2010 (TCh) 2_201106 _Modelo de Compra BOOZ Resumo de Modelo Compra_2011_02_07 2 2" xfId="3366"/>
    <cellStyle name="_Planilha em Última Milha PE Tch 2007-2010 (TCh) 2_201106 _Modelo de Compra BOOZ Resumo de Modelo Compra_2011_02_07 3" xfId="3367"/>
    <cellStyle name="_Planilha em Última Milha PE Tch 2007-2010 (TCh) 3" xfId="3368"/>
    <cellStyle name="_Planilha em Última Milha PE Tch 2007-2010 (TCh) 3 2" xfId="3369"/>
    <cellStyle name="_Planilha em Última Milha PE Tch 2007-2010 (TCh) 4" xfId="3370"/>
    <cellStyle name="_Planilha em Última Milha PE Tch 2007-2010 (TCh)_201106 _Modelo de Compra BOOZ Resumo de Modelo Compra_2011_02_07" xfId="3371"/>
    <cellStyle name="_Planilha em Última Milha PE Tch 2007-2010 (TCh)_201106 _Modelo de Compra BOOZ Resumo de Modelo Compra_2011_02_07 2" xfId="3372"/>
    <cellStyle name="_Planilha em Última Milha PE Tch 2007-2010 (TCh)_201106 _Modelo de Compra BOOZ Resumo de Modelo Compra_2011_02_07 2 2" xfId="3373"/>
    <cellStyle name="_Planilha em Última Milha PE Tch 2007-2010 (TCh)_201106 _Modelo de Compra BOOZ Resumo de Modelo Compra_2011_02_07 3" xfId="3374"/>
    <cellStyle name="_Planilha em Última Milha PE Tch 2007-2010 10" xfId="3375"/>
    <cellStyle name="_Planilha em Última Milha PE Tch 2007-2010 10 2" xfId="3376"/>
    <cellStyle name="_Planilha em Última Milha PE Tch 2007-2010 11" xfId="3377"/>
    <cellStyle name="_Planilha em Última Milha PE Tch 2007-2010 11 2" xfId="3378"/>
    <cellStyle name="_Planilha em Última Milha PE Tch 2007-2010 12" xfId="3379"/>
    <cellStyle name="_Planilha em Última Milha PE Tch 2007-2010 12 2" xfId="3380"/>
    <cellStyle name="_Planilha em Última Milha PE Tch 2007-2010 13" xfId="3381"/>
    <cellStyle name="_Planilha em Última Milha PE Tch 2007-2010 13 2" xfId="3382"/>
    <cellStyle name="_Planilha em Última Milha PE Tch 2007-2010 14" xfId="3383"/>
    <cellStyle name="_Planilha em Última Milha PE Tch 2007-2010 14 2" xfId="3384"/>
    <cellStyle name="_Planilha em Última Milha PE Tch 2007-2010 15" xfId="3385"/>
    <cellStyle name="_Planilha em Última Milha PE Tch 2007-2010 15 2" xfId="3386"/>
    <cellStyle name="_Planilha em Última Milha PE Tch 2007-2010 16" xfId="3387"/>
    <cellStyle name="_Planilha em Última Milha PE Tch 2007-2010 16 2" xfId="3388"/>
    <cellStyle name="_Planilha em Última Milha PE Tch 2007-2010 17" xfId="3389"/>
    <cellStyle name="_Planilha em Última Milha PE Tch 2007-2010 17 2" xfId="3390"/>
    <cellStyle name="_Planilha em Última Milha PE Tch 2007-2010 18" xfId="3391"/>
    <cellStyle name="_Planilha em Última Milha PE Tch 2007-2010 18 2" xfId="3392"/>
    <cellStyle name="_Planilha em Última Milha PE Tch 2007-2010 19" xfId="3393"/>
    <cellStyle name="_Planilha em Última Milha PE Tch 2007-2010 19 2" xfId="3394"/>
    <cellStyle name="_Planilha em Última Milha PE Tch 2007-2010 2" xfId="3395"/>
    <cellStyle name="_Planilha em Última Milha PE Tch 2007-2010 2 2" xfId="3396"/>
    <cellStyle name="_Planilha em Última Milha PE Tch 2007-2010 20" xfId="3397"/>
    <cellStyle name="_Planilha em Última Milha PE Tch 2007-2010 20 2" xfId="3398"/>
    <cellStyle name="_Planilha em Última Milha PE Tch 2007-2010 21" xfId="3399"/>
    <cellStyle name="_Planilha em Última Milha PE Tch 2007-2010 22" xfId="3400"/>
    <cellStyle name="_Planilha em Última Milha PE Tch 2007-2010 3" xfId="3401"/>
    <cellStyle name="_Planilha em Última Milha PE Tch 2007-2010 3 2" xfId="3402"/>
    <cellStyle name="_Planilha em Última Milha PE Tch 2007-2010 4" xfId="3403"/>
    <cellStyle name="_Planilha em Última Milha PE Tch 2007-2010 4 2" xfId="3404"/>
    <cellStyle name="_Planilha em Última Milha PE Tch 2007-2010 5" xfId="3405"/>
    <cellStyle name="_Planilha em Última Milha PE Tch 2007-2010 5 2" xfId="3406"/>
    <cellStyle name="_Planilha em Última Milha PE Tch 2007-2010 6" xfId="3407"/>
    <cellStyle name="_Planilha em Última Milha PE Tch 2007-2010 6 2" xfId="3408"/>
    <cellStyle name="_Planilha em Última Milha PE Tch 2007-2010 7" xfId="3409"/>
    <cellStyle name="_Planilha em Última Milha PE Tch 2007-2010 7 2" xfId="3410"/>
    <cellStyle name="_Planilha em Última Milha PE Tch 2007-2010 8" xfId="3411"/>
    <cellStyle name="_Planilha em Última Milha PE Tch 2007-2010 8 2" xfId="3412"/>
    <cellStyle name="_Planilha em Última Milha PE Tch 2007-2010 9" xfId="3413"/>
    <cellStyle name="_Planilha em Última Milha PE Tch 2007-2010 9 2" xfId="3414"/>
    <cellStyle name="_Planilha em Última Milha PE Tch 2007-2010_201106 _Modelo de Compra BOOZ Resumo de Modelo Compra_2011_02_07" xfId="3415"/>
    <cellStyle name="_Planilha em Última Milha PE Tch 2007-2010_201106 _Modelo de Compra BOOZ Resumo de Modelo Compra_2011_02_07 2" xfId="3416"/>
    <cellStyle name="_Planilha em Última Milha PE Tch 2007-2010_201106 _Modelo de Compra BOOZ Resumo de Modelo Compra_2011_02_07 2 2" xfId="3417"/>
    <cellStyle name="_Planilha em Última Milha PE Tch 2007-2010_201106 _Modelo de Compra BOOZ Resumo de Modelo Compra_2011_02_07 3" xfId="3418"/>
    <cellStyle name="_Planilha em Última Milha PE TELESP 2007-2010_26abr" xfId="3419"/>
    <cellStyle name="_Planilha em Última Milha PE TELESP 2007-2010_26abr 2" xfId="3420"/>
    <cellStyle name="_Planilha em Última Milha PE TELESP 2007-2010_26abr 2 2" xfId="3421"/>
    <cellStyle name="_Planilha em Última Milha PE TELESP 2007-2010_26abr 3" xfId="3422"/>
    <cellStyle name="_Planilha em Última Milha PE TELESP 2007-2010_26abr_201106 _Modelo de Compra BOOZ Resumo de Modelo Compra_2011_02_07" xfId="3423"/>
    <cellStyle name="_Planilha em Última Milha PE TELESP 2007-2010_26abr_201106 _Modelo de Compra BOOZ Resumo de Modelo Compra_2011_02_07 2" xfId="3424"/>
    <cellStyle name="_Planilha em Última Milha PE TELESP 2007-2010_26abr_201106 _Modelo de Compra BOOZ Resumo de Modelo Compra_2011_02_07 2 2" xfId="3425"/>
    <cellStyle name="_Planilha em Última Milha PE TELESP 2007-2010_26abr_201106 _Modelo de Compra BOOZ Resumo de Modelo Compra_2011_02_07 3" xfId="3426"/>
    <cellStyle name="_Planilha em Ultima Milha PE VENE - pres - Acesso Modificado" xfId="3427"/>
    <cellStyle name="_Planilha em Ultima Milha PE VENE - pres - Acesso Modificado 2" xfId="3428"/>
    <cellStyle name="_Planilha em Ultima Milha PE VENE - pres - Acesso Modificado 2 2" xfId="3429"/>
    <cellStyle name="_Planilha em Ultima Milha PE VENE - pres - Acesso Modificado 3" xfId="3430"/>
    <cellStyle name="_Planilha em Ultima Milha PE VENE - pres - Acesso Modificado_201106 _Modelo de Compra BOOZ Resumo de Modelo Compra_2011_02_07" xfId="3431"/>
    <cellStyle name="_Planilha em Ultima Milha PE VENE - pres - Acesso Modificado_201106 _Modelo de Compra BOOZ Resumo de Modelo Compra_2011_02_07 2" xfId="3432"/>
    <cellStyle name="_Planilha em Ultima Milha PE VENE - pres - Acesso Modificado_201106 _Modelo de Compra BOOZ Resumo de Modelo Compra_2011_02_07 2 2" xfId="3433"/>
    <cellStyle name="_Planilha em Ultima Milha PE VENE - pres - Acesso Modificado_201106 _Modelo de Compra BOOZ Resumo de Modelo Compra_2011_02_07 3" xfId="3434"/>
    <cellStyle name="_Planilha Metro Eth 2007 v31 (target)" xfId="3435"/>
    <cellStyle name="_Planilha_de_precos_consolidada_16052007_atualiz abr08" xfId="3436"/>
    <cellStyle name="_Planilha_de_precos_consolidada_16052007_atualiz abr08 2" xfId="3437"/>
    <cellStyle name="_Planilhas de Mediação_Pgto Atento 2007_jan a nov_ADSL &amp; RTB_v2" xfId="3438"/>
    <cellStyle name="_Planilhas de Mediação_Pgto Atento 2007_jan a nov_ADSL &amp; RTB_v2 2" xfId="3439"/>
    <cellStyle name="_Planilhas de Mediação_Pgto Atento 2007_jan a nov_ADSL &amp; RTB_v2 2 2" xfId="3440"/>
    <cellStyle name="_Planilhas de Mediação_Pgto Atento 2007_jan a nov_ADSL &amp; RTB_v2 3" xfId="3441"/>
    <cellStyle name="_Planilhas de Mediação_Pgto Atento 2007_jan a nov_ADSL &amp; RTB_v2_Capex" xfId="3442"/>
    <cellStyle name="_Planilhas de Mediação_Pgto Atento 2007_jan a nov_ADSL &amp; RTB_v2_Capex 2" xfId="3443"/>
    <cellStyle name="_Planilhas de Mediação_Pgto Atento 2007_jan a nov_ADSL &amp; RTB_v2_Capex 2 2" xfId="3444"/>
    <cellStyle name="_Planilhas de Mediação_Pgto Atento 2007_jan a nov_ADSL &amp; RTB_v2_Capex 3" xfId="3445"/>
    <cellStyle name="_Planilhas de Mediação_Pgto Atento 2007_jan a nov_ADSL &amp; RTB_v2_Capex_MI 2011 pré CIT 19_01" xfId="3446"/>
    <cellStyle name="_Planilhas de Mediação_Pgto Atento 2007_jan a nov_ADSL &amp; RTB_v2_Capex_MI 2011 pré CIT 19_01 2" xfId="3447"/>
    <cellStyle name="_Planilhas de Mediação_Pgto Atento 2007_jan a nov_ADSL &amp; RTB_v2_Capex_MI 2011 pré CIT 19_01 2 2" xfId="3448"/>
    <cellStyle name="_Planilhas de Mediação_Pgto Atento 2007_jan a nov_ADSL &amp; RTB_v2_Capex_MI 2011 pré CIT 19_01 3" xfId="3449"/>
    <cellStyle name="_Planilhas de Mediação_Pgto Atento 2007_jan a nov_ADSL &amp; RTB_v2_Capex_MI 2011 préCIT 04_04" xfId="3450"/>
    <cellStyle name="_Planilhas de Mediação_Pgto Atento 2007_jan a nov_ADSL &amp; RTB_v2_Capex_MI 2011 préCIT 04_04 2" xfId="3451"/>
    <cellStyle name="_Planilhas de Mediação_Pgto Atento 2007_jan a nov_ADSL &amp; RTB_v2_Capex_MI 2011 préCIT 04_04 2 2" xfId="3452"/>
    <cellStyle name="_Planilhas de Mediação_Pgto Atento 2007_jan a nov_ADSL &amp; RTB_v2_Capex_MI 2011 préCIT 04_04 3" xfId="3453"/>
    <cellStyle name="_Planilla de CotizaciÃ³n  La" xfId="3454"/>
    <cellStyle name="_Planilla de Cotización Radios (Ericsson, Rev.A)" xfId="3455"/>
    <cellStyle name="_Planilla de Cotización Radios (Ericsson, Rev.A)_PTN_Backhaul_Planillas de cotización_V23" xfId="3456"/>
    <cellStyle name="_Planilla de Cotización Radios (Ericsson, Rev.A)_PTN_Backhaul_Planillas de cotización_V7" xfId="3457"/>
    <cellStyle name="_Planilla MOtorola y RFS" xfId="3458"/>
    <cellStyle name="_Planilla_de_Cotización sólo Radios vfija 0612-06" xfId="3459"/>
    <cellStyle name="_Planilla_de_Cotización sólo Radios vfija 0612-06_PTN_Backhaul_Planillas de cotización_V23" xfId="3460"/>
    <cellStyle name="_Planilla_de_Cotización sólo Radios vfija 0612-06_PTN_Backhaul_Planillas de cotización_V7" xfId="3461"/>
    <cellStyle name="_Planta DTH 2007" xfId="3462"/>
    <cellStyle name="_Planta DTH 2007 2" xfId="3463"/>
    <cellStyle name="_Plantilla Modelo Presupuestario 2008 (VDPT)" xfId="3464"/>
    <cellStyle name="_PLEITO DTH 2009.08.05" xfId="3465"/>
    <cellStyle name="_PLEITO DTH 2009.08.05 2" xfId="3466"/>
    <cellStyle name="_x0007__x0005__Portas ADSL ADER_" xfId="3467"/>
    <cellStyle name="_Portas ONT Jumper" xfId="3468"/>
    <cellStyle name="_Portas ONT Jumper 2" xfId="3469"/>
    <cellStyle name="_pósCIT 10.08" xfId="3470"/>
    <cellStyle name="_pósCIT 10.08 2" xfId="3471"/>
    <cellStyle name="_pósCIT 10.08 2 2" xfId="3472"/>
    <cellStyle name="_pósCIT 10.08 3" xfId="3473"/>
    <cellStyle name="_pósCIT 24.07" xfId="3474"/>
    <cellStyle name="_pósCIT 24.07 2" xfId="3475"/>
    <cellStyle name="_pósCIT 24.07 2 2" xfId="3476"/>
    <cellStyle name="_pósCIT 24.07 3" xfId="3477"/>
    <cellStyle name="_Potenciais IPTV_2008 24072007" xfId="3478"/>
    <cellStyle name="_Potenciais IPTV_2008 24072007 2" xfId="3479"/>
    <cellStyle name="_Potenciais IPTV_2008 24072007 2 2" xfId="3480"/>
    <cellStyle name="_Potenciais IPTV_2008 24072007 3" xfId="3481"/>
    <cellStyle name="_PRECIARIO CAPA OPTICA SIEMENS" xfId="3482"/>
    <cellStyle name="_PRECIARIO CAPA OPTICA SIEMENS 2" xfId="3483"/>
    <cellStyle name="_PRECIARIOS CAPA OPTICA NORTEL" xfId="3484"/>
    <cellStyle name="_PRECIARIOS CAPA OPTICA NORTEL 2" xfId="3485"/>
    <cellStyle name="_Price in Intelig template-v5" xfId="3486"/>
    <cellStyle name="_Price in Intelig template-v5 2" xfId="3487"/>
    <cellStyle name="_Pricing FTTH_R2" xfId="3488"/>
    <cellStyle name="_Product Material Price Benchmark Table 08.07.2007" xfId="3489"/>
    <cellStyle name="_Product Material Price Benchmark Table 08.07.2007 2" xfId="3490"/>
    <cellStyle name="_Product Material Price Benchmark Table 08.07.2007 2 2" xfId="3491"/>
    <cellStyle name="_Product Material Price Benchmark Table 08.07.2007 3" xfId="3492"/>
    <cellStyle name="_Product Material Price Benchmark Table 08.07.2007_201106 _Modelo de Compra BOOZ Resumo de Modelo Compra_2011_02_07" xfId="3493"/>
    <cellStyle name="_Product Material Price Benchmark Table 08.07.2007_201106 _Modelo de Compra BOOZ Resumo de Modelo Compra_2011_02_07 2" xfId="3494"/>
    <cellStyle name="_Product Material Price Benchmark Table 08.07.2007_201106 _Modelo de Compra BOOZ Resumo de Modelo Compra_2011_02_07 2 2" xfId="3495"/>
    <cellStyle name="_Product Material Price Benchmark Table 08.07.2007_201106 _Modelo de Compra BOOZ Resumo de Modelo Compra_2011_02_07 3" xfId="3496"/>
    <cellStyle name="_Product Material Price Benchmark Table 08.07.2007_Anexo III Planilla Modelo de Cotización DSLAM 2008 v18" xfId="3497"/>
    <cellStyle name="_Product Material Price Benchmark Table 08.07.2007_Anexo III Planilla Modelo de Cotización DSLAM 2008 v18 2" xfId="3498"/>
    <cellStyle name="_Product Material Price Benchmark Table 08.07.2007_Anexo III Planilla Modelo de Cotización DSLAM 2008 v18 2 2" xfId="3499"/>
    <cellStyle name="_Product Material Price Benchmark Table 08.07.2007_Anexo III Planilla Modelo de Cotización DSLAM 2008 v18 3" xfId="3500"/>
    <cellStyle name="_Product Material Price Benchmark Table 08.07.2007_Anexo III Planilla Modelo de Cotización DSLAM 2008 v18_201106 _Modelo de Compra BOOZ Resumo de Modelo Compra_2011_02_07" xfId="3501"/>
    <cellStyle name="_Product Material Price Benchmark Table 08.07.2007_Anexo III Planilla Modelo de Cotización DSLAM 2008 v18_201106 _Modelo de Compra BOOZ Resumo de Modelo Compra_2011_02_07 2" xfId="3502"/>
    <cellStyle name="_Product Material Price Benchmark Table 08.07.2007_Anexo III Planilla Modelo de Cotización DSLAM 2008 v18_201106 _Modelo de Compra BOOZ Resumo de Modelo Compra_2011_02_07 2 2" xfId="3503"/>
    <cellStyle name="_Product Material Price Benchmark Table 08.07.2007_Anexo III Planilla Modelo de Cotización DSLAM 2008 v18_201106 _Modelo de Compra BOOZ Resumo de Modelo Compra_2011_02_07 3" xfId="3504"/>
    <cellStyle name="_Projeção de Tarifas" xfId="3505"/>
    <cellStyle name="_Projeção de Tarifas 2" xfId="3506"/>
    <cellStyle name="_Proposta Corte_17_10" xfId="3507"/>
    <cellStyle name="_Proposta Corte_17_10 2" xfId="3508"/>
    <cellStyle name="_Proposta Corte_17_10_Capex" xfId="3509"/>
    <cellStyle name="_Quotation  Inelig LOTE 1 (006)-v3" xfId="3510"/>
    <cellStyle name="_Quotation  Inelig LOTE 1 (006)-v3 2" xfId="3511"/>
    <cellStyle name="_Quotation -Anéis Opticos RJO e SPO-v7" xfId="3512"/>
    <cellStyle name="_Quotation -Anéis Opticos RJO e SPO-v7 2" xfId="3513"/>
    <cellStyle name="_Quotation EBT Metro Rings 11.08.03_v4" xfId="3514"/>
    <cellStyle name="_Quotation EBT Metro Rings 11.08.03_v4 2" xfId="3515"/>
    <cellStyle name="_Quotation EBT Metro Rings 26.09.03_v9 5xNE" xfId="3516"/>
    <cellStyle name="_Quotation EBT Metro Rings 26.09.03_v9 5xNE 2" xfId="3517"/>
    <cellStyle name="_Quotation of Irdeto 14Jan(sa)_v1" xfId="3518"/>
    <cellStyle name="_Quotation of Irdeto 14Jan(sa)_v1 2" xfId="3519"/>
    <cellStyle name="_Quotation table-Telvoting230404-v1" xfId="3520"/>
    <cellStyle name="_Quotation table-Telvoting230404-v1 2" xfId="3521"/>
    <cellStyle name="_Quotation Template Overseas - Y2004Q02(0708-SuperCRZ)" xfId="3522"/>
    <cellStyle name="_Quotation Template Overseas - Y2004Q02(0708-SuperCRZ) 2" xfId="3523"/>
    <cellStyle name="_Quotation Template Overseas - Y2006Q01(Feb.24.2006)-v5" xfId="3524"/>
    <cellStyle name="_Quotation Template Overseas - Y2006Q01(Feb.24.2006)-v5 2" xfId="3525"/>
    <cellStyle name="_Quotation TLATAM - Metro 2009 V28 val" xfId="3526"/>
    <cellStyle name="_Quotation Transmission" xfId="3527"/>
    <cellStyle name="_Quotation Transmission 2" xfId="3528"/>
    <cellStyle name="_Quotation Transmission-v2" xfId="3529"/>
    <cellStyle name="_Quotation Transmission-v2 2" xfId="3530"/>
    <cellStyle name="_Quotation_middleware 10Jan06" xfId="3531"/>
    <cellStyle name="_Quotation_middleware 10Jan06 2" xfId="3532"/>
    <cellStyle name="_quotation_TUT(a)" xfId="3533"/>
    <cellStyle name="_quotation_TUT(a) 2" xfId="3534"/>
    <cellStyle name="_Racional para preenchimento Palestra v.Cierre com proj VPEv4_050808" xfId="3535"/>
    <cellStyle name="_Racional para preenchimento Palestra v.Cierre com proj VPEv4_050808 2" xfId="3536"/>
    <cellStyle name="_Receitas PE 2009 v1.0" xfId="3537"/>
    <cellStyle name="_Receitas PE 2009 v1.0 2" xfId="3538"/>
    <cellStyle name="_Receitas PE 2009 v1.0_19.04.2010_Consolidação_Operativos_VPE v1" xfId="3539"/>
    <cellStyle name="_Receitas PE 2009 v1.0_19.04.2010_Consolidação_Operativos_VPE v1 2" xfId="3540"/>
    <cellStyle name="_Receitas PE 2009 v1.0_OP - Planilha Capex PE 2010_13 rev4 - 100519" xfId="3541"/>
    <cellStyle name="_Receitas PE 2009 v1.0_OP - Planilha Capex PE 2010_13 rev4 - 100519 2" xfId="3542"/>
    <cellStyle name="_Receitas PE 2009 v1.0_Operativos_v3 Enviado - 100430" xfId="3543"/>
    <cellStyle name="_Receitas PE 2009 v1.0_Operativos_v3 Enviado - 100430 2" xfId="3544"/>
    <cellStyle name="_Relat. Resultados Internet 2009" xfId="3545"/>
    <cellStyle name="_Relat. Resultados Internet 2009 2" xfId="3546"/>
    <cellStyle name="_Relat. Resultados Internet 2009_19.04.2010_Consolidação_Operativos_VPE v1" xfId="3547"/>
    <cellStyle name="_Relat. Resultados Internet 2009_19.04.2010_Consolidação_Operativos_VPE v1 2" xfId="3548"/>
    <cellStyle name="_Relat. Resultados Internet 2009_OP - Planilha Capex PE 2010_13 rev4 - 100519" xfId="3549"/>
    <cellStyle name="_Relat. Resultados Internet 2009_OP - Planilha Capex PE 2010_13 rev4 - 100519 2" xfId="3550"/>
    <cellStyle name="_Relat. Resultados Internet 2009_Operativos_v3 Enviado - 100430" xfId="3551"/>
    <cellStyle name="_Relat. Resultados Internet 2009_Operativos_v3 Enviado - 100430 2" xfId="3552"/>
    <cellStyle name="_Relatórios - Desembolso Contratual - luciana" xfId="3553"/>
    <cellStyle name="_Relatórios - Desembolso Contratual - luciana 2" xfId="3554"/>
    <cellStyle name="_Relatórios - Desembolso Contratual - luciana 2 2" xfId="3555"/>
    <cellStyle name="_Relatórios - Desembolso Contratual - luciana 3" xfId="3556"/>
    <cellStyle name="_Relatórios - Desembolso Contratual - luciana_Capex" xfId="3557"/>
    <cellStyle name="_Relatórios - Desembolso Contratual - luciana_Capex 2" xfId="3558"/>
    <cellStyle name="_Relatórios - Desembolso Contratual - luciana_Capex 2 2" xfId="3559"/>
    <cellStyle name="_Relatórios - Desembolso Contratual - luciana_Capex 3" xfId="3560"/>
    <cellStyle name="_Relatórios - Desembolso Contratual - luciana_Capex_MI 2011 pré CIT 19_01" xfId="3561"/>
    <cellStyle name="_Relatórios - Desembolso Contratual - luciana_Capex_MI 2011 pré CIT 19_01 2" xfId="3562"/>
    <cellStyle name="_Relatórios - Desembolso Contratual - luciana_Capex_MI 2011 pré CIT 19_01 2 2" xfId="3563"/>
    <cellStyle name="_Relatórios - Desembolso Contratual - luciana_Capex_MI 2011 pré CIT 19_01 3" xfId="3564"/>
    <cellStyle name="_Relatórios - Desembolso Contratual - luciana_Capex_MI 2011 préCIT 04_04" xfId="3565"/>
    <cellStyle name="_Relatórios - Desembolso Contratual - luciana_Capex_MI 2011 préCIT 04_04 2" xfId="3566"/>
    <cellStyle name="_Relatórios - Desembolso Contratual - luciana_Capex_MI 2011 préCIT 04_04 2 2" xfId="3567"/>
    <cellStyle name="_Relatórios - Desembolso Contratual - luciana_Capex_MI 2011 préCIT 04_04 3" xfId="3568"/>
    <cellStyle name="_Requerimientos Core CS Ver 8" xfId="3569"/>
    <cellStyle name="_Resumen Huawei - respuesta v2" xfId="3570"/>
    <cellStyle name="_Resumen Huawei - respuesta v2_03-Anexo II - Planillas de cotizacion - v37" xfId="3571"/>
    <cellStyle name="_Resumen Huawei - respuesta v2_03-Anexo II - Planillas de cotizacion - v37_Quotation TLATAM - Metro 2009 V15" xfId="3572"/>
    <cellStyle name="_Resumen Huawei - respuesta v2_Quotation TLATAM - Metro 2009 V15" xfId="3573"/>
    <cellStyle name="_Resumen Huawei - respuesta v2_Tabla de servicios v2 (All) (version 1)" xfId="3574"/>
    <cellStyle name="_RESUMO 2RONDA-M" xfId="3575"/>
    <cellStyle name="_Resumo Físicos - Orçamento VPC 2009 - versão 1 - basePE140808" xfId="3576"/>
    <cellStyle name="_Resumo Físicos - Orçamento VPC 2009 - versão 1 - basePE140808 2" xfId="3577"/>
    <cellStyle name="_Resumo Físicos - Orçamento VPC 2009 - versão 1 - basePE140808_19.04.2010_Consolidação_Operativos_VPE v1" xfId="3578"/>
    <cellStyle name="_Resumo Físicos - Orçamento VPC 2009 - versão 1 - basePE140808_19.04.2010_Consolidação_Operativos_VPE v1 2" xfId="3579"/>
    <cellStyle name="_Resumo Físicos - Orçamento VPC 2009 - versão 1 - basePE140808_2009.06.02 DRE consolidado 04062009_v4" xfId="3580"/>
    <cellStyle name="_Resumo Físicos - Orçamento VPC 2009 - versão 1 - basePE140808_2009.06.02 DRE consolidado 04062009_v4 2" xfId="3581"/>
    <cellStyle name="_Resumo Físicos - Orçamento VPC 2009 - versão 1 - basePE140808_2009.06.30 Modelo Residencial v2.0" xfId="3582"/>
    <cellStyle name="_Resumo Físicos - Orçamento VPC 2009 - versão 1 - basePE140808_2009.06.30 Modelo Residencial v2.0 2" xfId="3583"/>
    <cellStyle name="_Resumo Físicos - Orçamento VPC 2009 - versão 1 - basePE140808_2009.07.08 Palestra VPC v1.0" xfId="3584"/>
    <cellStyle name="_Resumo Físicos - Orçamento VPC 2009 - versão 1 - basePE140808_2009.07.08 Palestra VPC v1.0 2" xfId="3585"/>
    <cellStyle name="_Resumo Físicos - Orçamento VPC 2009 - versão 1 - basePE140808_Envio_K_Físicos" xfId="3586"/>
    <cellStyle name="_Resumo Físicos - Orçamento VPC 2009 - versão 1 - basePE140808_Envio_K_Físicos 2" xfId="3587"/>
    <cellStyle name="_Resumo Físicos - Orçamento VPC 2009 - versão 1 - basePE140808_Envio_K_Receita" xfId="3588"/>
    <cellStyle name="_Resumo Físicos - Orçamento VPC 2009 - versão 1 - basePE140808_Envio_K_Receita 2" xfId="3589"/>
    <cellStyle name="_Resumo Físicos - Orçamento VPC 2009 - versão 1 - basePE140808_OP - Planilha Capex PE 2010_13 rev4 - 100519" xfId="3590"/>
    <cellStyle name="_Resumo Físicos - Orçamento VPC 2009 - versão 1 - basePE140808_OP - Planilha Capex PE 2010_13 rev4 - 100519 2" xfId="3591"/>
    <cellStyle name="_Resumo Físicos - Orçamento VPC 2009 - versão 1 - basePE140808_Operativos_v3 Enviado - 100430" xfId="3592"/>
    <cellStyle name="_Resumo Físicos - Orçamento VPC 2009 - versão 1 - basePE140808_Operativos_v3 Enviado - 100430 2" xfId="3593"/>
    <cellStyle name="_Resumo Físicos - Orçamento VPC 2009 - versão 1 - basePE140808_SPA_ OPEX Planilhao_ SB_ 081021" xfId="3594"/>
    <cellStyle name="_Resumo Físicos - Orçamento VPC 2009 - versão 1 - basePE140808_SPA_ OPEX Planilhao_ SB_ 081021 2" xfId="3595"/>
    <cellStyle name="_Resumo Físicos - Orçamento VPC 2009 - versão 1 - basePE140808_SPP_Mascara demandas v04 - RGM FS- 2008-09-05" xfId="3596"/>
    <cellStyle name="_Resumo Físicos - Orçamento VPC 2009 - versão 1 - basePE140808_SPP_Mascara demandas v04 - RGM FS- 2008-09-05 2" xfId="3597"/>
    <cellStyle name="_Resumo Memória SERA HD1_HD2 v2" xfId="3598"/>
    <cellStyle name="_Resumo Memória SERA HD1_HD2 v2 2" xfId="3599"/>
    <cellStyle name="_Resumo Memória SERA HD1_HD2 v2_Capex" xfId="3600"/>
    <cellStyle name="_Resumo Memória SERA HD1_HD2 v2_Capex 2" xfId="3601"/>
    <cellStyle name="_Resumo Memória SERA HD1_HD2 v2_Capex 2 2" xfId="3602"/>
    <cellStyle name="_Resumo Memória SERA HD1_HD2 v2_Capex 3" xfId="3603"/>
    <cellStyle name="_Resumo Memória SERA HD1_HD2 v2_Capex_MI 2011 pré CIT 19_01" xfId="3604"/>
    <cellStyle name="_Resumo Memória SERA HD1_HD2 v2_Capex_MI 2011 pré CIT 19_01 2" xfId="3605"/>
    <cellStyle name="_Resumo Memória SERA HD1_HD2 v2_Capex_MI 2011 pré CIT 19_01 2 2" xfId="3606"/>
    <cellStyle name="_Resumo Memória SERA HD1_HD2 v2_Capex_MI 2011 pré CIT 19_01 3" xfId="3607"/>
    <cellStyle name="_Resumo Memória SERA HD1_HD2 v2_Capex_MI 2011 préCIT 04_04" xfId="3608"/>
    <cellStyle name="_Resumo Memória SERA HD1_HD2 v2_Capex_MI 2011 préCIT 04_04 2" xfId="3609"/>
    <cellStyle name="_Resumo Memória SERA HD1_HD2 v2_Capex_MI 2011 préCIT 04_04 2 2" xfId="3610"/>
    <cellStyle name="_Resumo Memória SERA HD1_HD2 v2_Capex_MI 2011 préCIT 04_04 3" xfId="3611"/>
    <cellStyle name="_RESUMO MET JAN_MAR" xfId="3612"/>
    <cellStyle name="_RESUMO MET JAN_MAR 2" xfId="3613"/>
    <cellStyle name="_RESUMO MET JAN_MAR_Capex" xfId="3614"/>
    <cellStyle name="_RESUMO MET JAN_MAR_Capex 2" xfId="3615"/>
    <cellStyle name="_RESUMO MET JAN_MAR_Capex 2 2" xfId="3616"/>
    <cellStyle name="_RESUMO MET JAN_MAR_Capex 3" xfId="3617"/>
    <cellStyle name="_RESUMO MET JAN_MAR_Capex_MI 2011 pré CIT 19_01" xfId="3618"/>
    <cellStyle name="_RESUMO MET JAN_MAR_Capex_MI 2011 pré CIT 19_01 2" xfId="3619"/>
    <cellStyle name="_RESUMO MET JAN_MAR_Capex_MI 2011 pré CIT 19_01 2 2" xfId="3620"/>
    <cellStyle name="_RESUMO MET JAN_MAR_Capex_MI 2011 pré CIT 19_01 3" xfId="3621"/>
    <cellStyle name="_RESUMO MET JAN_MAR_Capex_MI 2011 préCIT 04_04" xfId="3622"/>
    <cellStyle name="_RESUMO MET JAN_MAR_Capex_MI 2011 préCIT 04_04 2" xfId="3623"/>
    <cellStyle name="_RESUMO MET JAN_MAR_Capex_MI 2011 préCIT 04_04 2 2" xfId="3624"/>
    <cellStyle name="_RESUMO MET JAN_MAR_Capex_MI 2011 préCIT 04_04 3" xfId="3625"/>
    <cellStyle name="_Resumo Multiserviço_PE2011_2013" xfId="3626"/>
    <cellStyle name="_Resumo Multiserviço_PE2011_2013 2" xfId="3627"/>
    <cellStyle name="_RESUMO PE 2007_2008_10_04" xfId="3628"/>
    <cellStyle name="_RESUMO PE 2007_2008_10_04 2" xfId="3629"/>
    <cellStyle name="_RESUMO PE 2007_2008_10_04_Capex" xfId="3630"/>
    <cellStyle name="_Resumo Proposta_DWDM Gradiente_v7" xfId="3631"/>
    <cellStyle name="_Resumo Proposta_DWDM Gradiente_v7 2" xfId="3632"/>
    <cellStyle name="_Resumo Voz_Dados_Outros - Demanda Mensalizada (2008)" xfId="3633"/>
    <cellStyle name="_Resumo Voz_Dados_Outros - Demanda Mensalizada (2008) 2" xfId="3634"/>
    <cellStyle name="_Resumo Voz_Dados_Outros - Demanda Mensalizada (2008)_Capex" xfId="3635"/>
    <cellStyle name="_Resumo Voz_Dados_Outros - Demanda Mensalizada (2008)_Capex 2" xfId="3636"/>
    <cellStyle name="_Revisions" xfId="3637"/>
    <cellStyle name="_Revisions 2" xfId="3638"/>
    <cellStyle name="_Revisions_1" xfId="3639"/>
    <cellStyle name="_Revisions_1 2" xfId="3640"/>
    <cellStyle name="_Revisions_1_19.04.2010_Consolidação_Operativos_VPE v1" xfId="3641"/>
    <cellStyle name="_Revisions_1_19.04.2010_Consolidação_Operativos_VPE v1 2" xfId="3642"/>
    <cellStyle name="_Revisions_1_CMP - Modelagem_Subsegmentos - Massivo BL impacto 3G" xfId="3643"/>
    <cellStyle name="_Revisions_1_CMP - Modelagem_Subsegmentos - Massivo BL impacto 3G 2" xfId="3644"/>
    <cellStyle name="_Revisions_1_MI 2007-11" xfId="3645"/>
    <cellStyle name="_Revisions_1_MI 2007-11 2" xfId="3646"/>
    <cellStyle name="_Revisions_1_OP - Planilha Capex PE 2010_13 rev4 - 100519" xfId="3647"/>
    <cellStyle name="_Revisions_1_OP - Planilha Capex PE 2010_13 rev4 - 100519 2" xfId="3648"/>
    <cellStyle name="_Revisions_1_Operativos_v3 Enviado - 100430" xfId="3649"/>
    <cellStyle name="_Revisions_1_Operativos_v3 Enviado - 100430 2" xfId="3650"/>
    <cellStyle name="_Revisions_1_Orçamento 2009 - Opex" xfId="3651"/>
    <cellStyle name="_Revisions_1_Orçamento 2009 - Opex 2" xfId="3652"/>
    <cellStyle name="_Revisions_1_SPA_ OPEX Planilhao_ SB_ 081021" xfId="3653"/>
    <cellStyle name="_Revisions_1_SPA_ OPEX Planilhao_ SB_ 081021 2" xfId="3654"/>
    <cellStyle name="_Revisions_1_SPP_Mascara demandas v04 - RGM FS- 2008-09-05" xfId="3655"/>
    <cellStyle name="_Revisions_1_SPP_Mascara demandas v04 - RGM FS- 2008-09-05 2" xfId="3656"/>
    <cellStyle name="_Revisions_19.04.2010_Consolidação_Operativos_VPE v1" xfId="3657"/>
    <cellStyle name="_Revisions_19.04.2010_Consolidação_Operativos_VPE v1 2" xfId="3658"/>
    <cellStyle name="_Revisions_CMP - Modelagem_Subsegmentos - Massivo BL impacto 3G" xfId="3659"/>
    <cellStyle name="_Revisions_CMP - Modelagem_Subsegmentos - Massivo BL impacto 3G 2" xfId="3660"/>
    <cellStyle name="_Revisions_Global_Consumer_Template" xfId="3661"/>
    <cellStyle name="_Revisions_Global_Consumer_Template 2" xfId="3662"/>
    <cellStyle name="_Revisions_Global_Consumer_Template_201106 _Modelo de Compra BOOZ Resumo de Modelo Compra_2011_02_07" xfId="3663"/>
    <cellStyle name="_Revisions_Global_Consumer_Template_201106 _Modelo de Compra BOOZ Resumo de Modelo Compra_2011_02_07 2" xfId="3664"/>
    <cellStyle name="_Revisions_Global_Consumer_Template_Orçamento 2009 - Opex" xfId="3665"/>
    <cellStyle name="_Revisions_Global_Consumer_Template_Orçamento 2009 - Opex 2" xfId="3666"/>
    <cellStyle name="_Revisions_Global_Consumer_Template_Orçamento 2009 - Opex_201106 _Modelo de Compra BOOZ Resumo de Modelo Compra_2011_02_07" xfId="3667"/>
    <cellStyle name="_Revisions_Global_Consumer_Template_Orçamento 2009 - Opex_201106 _Modelo de Compra BOOZ Resumo de Modelo Compra_2011_02_07 2" xfId="3668"/>
    <cellStyle name="_Revisions_Global_Consumer_Template_SPA_ OPEX Planilhao_ SB_ 081021" xfId="3669"/>
    <cellStyle name="_Revisions_Global_Consumer_Template_SPA_ OPEX Planilhao_ SB_ 081021 2" xfId="3670"/>
    <cellStyle name="_Revisions_Global_Consumer_Template_SPA_ OPEX Planilhao_ SB_ 081021_201106 _Modelo de Compra BOOZ Resumo de Modelo Compra_2011_02_07" xfId="3671"/>
    <cellStyle name="_Revisions_Global_Consumer_Template_SPA_ OPEX Planilhao_ SB_ 081021_201106 _Modelo de Compra BOOZ Resumo de Modelo Compra_2011_02_07 2" xfId="3672"/>
    <cellStyle name="_Revisions_MI 2007-11" xfId="3673"/>
    <cellStyle name="_Revisions_MI 2007-11 2" xfId="3674"/>
    <cellStyle name="_Revisions_OP - Planilha Capex PE 2010_13 rev4 - 100519" xfId="3675"/>
    <cellStyle name="_Revisions_OP - Planilha Capex PE 2010_13 rev4 - 100519 2" xfId="3676"/>
    <cellStyle name="_Revisions_Operativos_v3 Enviado - 100430" xfId="3677"/>
    <cellStyle name="_Revisions_Operativos_v3 Enviado - 100430 2" xfId="3678"/>
    <cellStyle name="_Revisions_Orçamento 2009 - Opex" xfId="3679"/>
    <cellStyle name="_Revisions_Orçamento 2009 - Opex 2" xfId="3680"/>
    <cellStyle name="_Revisions_SPA_ OPEX Planilhao_ SB_ 081021" xfId="3681"/>
    <cellStyle name="_Revisions_SPA_ OPEX Planilhao_ SB_ 081021 2" xfId="3682"/>
    <cellStyle name="_Revisions_SPP_Mascara demandas v04 - RGM FS- 2008-09-05" xfId="3683"/>
    <cellStyle name="_Revisions_SPP_Mascara demandas v04 - RGM FS- 2008-09-05 2" xfId="3684"/>
    <cellStyle name="_RFO - Manutenção de Campo" xfId="3685"/>
    <cellStyle name="_RFO Manutenção de Campo 2008_TCO_TNO_TNE_iTSP(MS1)" xfId="3686"/>
    <cellStyle name="_RFO Manutenção de Campo 2008_TCO_TNO_TNE_iTSP(MS1)_Claro_Offer_Full OM_Quotation - V2.4" xfId="3687"/>
    <cellStyle name="_RFO Manutenção de Campo 2008_TCO_TNO_TNE_iTSP(MS1)_Claro_Offer_Full OM_Quotation - V2.4_TIM Offer_v8" xfId="3688"/>
    <cellStyle name="_RFS - EXP 033-5-06 ALCATEL (BUDGET-UP 1.9GHz) - Cliente" xfId="3689"/>
    <cellStyle name="_Ricardo - Template Vivo Part JUN-06 rev 120707" xfId="3690"/>
    <cellStyle name="_Ricardo - Template Vivo Part JUN-06 rev 120707 2" xfId="3691"/>
    <cellStyle name="_Scenario1-v4" xfId="3692"/>
    <cellStyle name="_Scenario1-v4 2" xfId="3693"/>
    <cellStyle name="_Schedules for Quotation based Requirements by Country" xfId="3694"/>
    <cellStyle name="_SEGMENTOS" xfId="3695"/>
    <cellStyle name="_SEGMENTOS 2" xfId="3696"/>
    <cellStyle name="_SEGMENTOS 2 2" xfId="3697"/>
    <cellStyle name="_SEGMENTOS 3" xfId="3698"/>
    <cellStyle name="_Service Cost  V3" xfId="3699"/>
    <cellStyle name="_Service project price information (by Sergio)" xfId="3700"/>
    <cellStyle name="_Servicos Adicionais CTBC rede Metro" xfId="3701"/>
    <cellStyle name="_Servicos Adicionais CTBC rede Metro 2" xfId="3702"/>
    <cellStyle name="_Serviços TLATAM Metro Eth 2008" xfId="3703"/>
    <cellStyle name="_SF - OPEX 2009 - PxQ - MVV - 080828" xfId="3704"/>
    <cellStyle name="_SF - OPEX 2009 - PxQ - MVV - 080828 2" xfId="3705"/>
    <cellStyle name="_Simulador LA" xfId="3706"/>
    <cellStyle name="_Simulador LA 2" xfId="3707"/>
    <cellStyle name="_Simulador LA_Capex" xfId="3708"/>
    <cellStyle name="_Simulador LA_Capex 2" xfId="3709"/>
    <cellStyle name="_Simulador LA_Capex 2 2" xfId="3710"/>
    <cellStyle name="_Simulador LA_Capex 3" xfId="3711"/>
    <cellStyle name="_Simulador LA_Capex_MI 2011 pré CIT 19_01" xfId="3712"/>
    <cellStyle name="_Simulador LA_Capex_MI 2011 pré CIT 19_01 2" xfId="3713"/>
    <cellStyle name="_Simulador LA_Capex_MI 2011 pré CIT 19_01 2 2" xfId="3714"/>
    <cellStyle name="_Simulador LA_Capex_MI 2011 pré CIT 19_01 3" xfId="3715"/>
    <cellStyle name="_Simulador LA_Capex_MI 2011 préCIT 04_04" xfId="3716"/>
    <cellStyle name="_Simulador LA_Capex_MI 2011 préCIT 04_04 2" xfId="3717"/>
    <cellStyle name="_Simulador LA_Capex_MI 2011 préCIT 04_04 2 2" xfId="3718"/>
    <cellStyle name="_Simulador LA_Capex_MI 2011 préCIT 04_04 3" xfId="3719"/>
    <cellStyle name="_Simulador REDE 2007- sim 5" xfId="3720"/>
    <cellStyle name="_Simulador REDE 2007- sim 5 2" xfId="3721"/>
    <cellStyle name="_Sistema de Alimentacion" xfId="3722"/>
    <cellStyle name="_Sistema de Alimentacion_PTN_Backhaul_Planillas de cotización_V23" xfId="3723"/>
    <cellStyle name="_Sistema de Alimentacion_PTN_Backhaul_Planillas de cotización_V7" xfId="3724"/>
    <cellStyle name="_Sites Abril 2008 Consolidado" xfId="3725"/>
    <cellStyle name="_Solicitacoes" xfId="3726"/>
    <cellStyle name="_Solicitacoes 2" xfId="3727"/>
    <cellStyle name="_SP_Mascara demandas - Modelo PE" xfId="3728"/>
    <cellStyle name="_SP_Mascara demandas - Modelo PE 2" xfId="3729"/>
    <cellStyle name="_SP_Mascara demandas - Modelo PE 2 2" xfId="3730"/>
    <cellStyle name="_SP_Mascara demandas - Modelo PE 3" xfId="3731"/>
    <cellStyle name="_SP_Mascara demandas - Modelo PE_201106 _Modelo de Compra BOOZ Resumo de Modelo Compra_2011_02_07" xfId="3732"/>
    <cellStyle name="_SP_Mascara demandas - Modelo PE_201106 _Modelo de Compra BOOZ Resumo de Modelo Compra_2011_02_07 2" xfId="3733"/>
    <cellStyle name="_SP_Mascara demandas - Modelo PE_201106 _Modelo de Compra BOOZ Resumo de Modelo Compra_2011_02_07 2 2" xfId="3734"/>
    <cellStyle name="_SP_Mascara demandas - Modelo PE_201106 _Modelo de Compra BOOZ Resumo de Modelo Compra_2011_02_07 3" xfId="3735"/>
    <cellStyle name="_SpecialCase" xfId="3736"/>
    <cellStyle name="_SpecialCase 2" xfId="3737"/>
    <cellStyle name="_SpecialCase_19.04.2010_Consolidação_Operativos_VPE v1" xfId="3738"/>
    <cellStyle name="_SpecialCase_19.04.2010_Consolidação_Operativos_VPE v1 2" xfId="3739"/>
    <cellStyle name="_SpecialCase_CMP - Modelagem_Subsegmentos - Massivo BL impacto 3G" xfId="3740"/>
    <cellStyle name="_SpecialCase_CMP - Modelagem_Subsegmentos - Massivo BL impacto 3G 2" xfId="3741"/>
    <cellStyle name="_SpecialCase_MI 2007-11" xfId="3742"/>
    <cellStyle name="_SpecialCase_MI 2007-11 2" xfId="3743"/>
    <cellStyle name="_SpecialCase_OP - Planilha Capex PE 2010_13 rev4 - 100519" xfId="3744"/>
    <cellStyle name="_SpecialCase_OP - Planilha Capex PE 2010_13 rev4 - 100519 2" xfId="3745"/>
    <cellStyle name="_SpecialCase_Operativos_v3 Enviado - 100430" xfId="3746"/>
    <cellStyle name="_SpecialCase_Operativos_v3 Enviado - 100430 2" xfId="3747"/>
    <cellStyle name="_SpecialCase_Orçamento 2009 - Opex" xfId="3748"/>
    <cellStyle name="_SpecialCase_Orçamento 2009 - Opex 2" xfId="3749"/>
    <cellStyle name="_SpecialCase_SPA_ OPEX Planilhao_ SB_ 081021" xfId="3750"/>
    <cellStyle name="_SpecialCase_SPA_ OPEX Planilhao_ SB_ 081021 2" xfId="3751"/>
    <cellStyle name="_SpecialCase_SPP_Mascara demandas v04 - RGM FS- 2008-09-05" xfId="3752"/>
    <cellStyle name="_SpecialCase_SPP_Mascara demandas v04 - RGM FS- 2008-09-05 2" xfId="3753"/>
    <cellStyle name="_SPP_Mascara demandas v03 - shiota - 2008-08-26" xfId="3754"/>
    <cellStyle name="_SPP_Mascara demandas v03 - shiota - 2008-08-26 2" xfId="3755"/>
    <cellStyle name="_SPP_Mascara demandas v03 - shiota - 2008-08-26 2 2" xfId="3756"/>
    <cellStyle name="_SPP_Mascara demandas v03 - shiota - 2008-08-26 3" xfId="3757"/>
    <cellStyle name="_SPP_Mascara demandas v03 - shiota - 2008-08-26_201106 _Modelo de Compra BOOZ Resumo de Modelo Compra_2011_02_07" xfId="3758"/>
    <cellStyle name="_SPP_Mascara demandas v03 - shiota - 2008-08-26_201106 _Modelo de Compra BOOZ Resumo de Modelo Compra_2011_02_07 2" xfId="3759"/>
    <cellStyle name="_SPP_Mascara demandas v03 - shiota - 2008-08-26_201106 _Modelo de Compra BOOZ Resumo de Modelo Compra_2011_02_07 2 2" xfId="3760"/>
    <cellStyle name="_SPP_Mascara demandas v03 - shiota - 2008-08-26_201106 _Modelo de Compra BOOZ Resumo de Modelo Compra_2011_02_07 3" xfId="3761"/>
    <cellStyle name="_SPP_Mascara demandas v04 - RGM FS- 2008-09-05" xfId="3762"/>
    <cellStyle name="_SPP_Mascara demandas v04 - RGM FS- 2008-09-05 2" xfId="3763"/>
    <cellStyle name="_SPP_Mascara demandas v04 - RGM FS- 2008-09-05 2 2" xfId="3764"/>
    <cellStyle name="_SPP_Mascara demandas v04 - RGM FS- 2008-09-05 3" xfId="3765"/>
    <cellStyle name="_SRG_Planejamento Estratégico 2011 SR_20100407_SRO_V9_Carlos_" xfId="3766"/>
    <cellStyle name="_SRG_Planejamento Estratégico 2011 SR_20100407_SRO_V9_Carlos_ 2" xfId="3767"/>
    <cellStyle name="_SRG_Planejamento Estratégico 2011 SR_20100407_SRO_V9_Carlos_ 2 2" xfId="3768"/>
    <cellStyle name="_SRG_Planejamento Estratégico 2011 SR_20100407_SRO_V9_Carlos_ 3" xfId="3769"/>
    <cellStyle name="_SRG_Planejamento Estratégico 2011 SR_20100407_SRO_V9_Carlos__201106 _Modelo de Compra BOOZ Resumo de Modelo Compra_2011_02_07" xfId="3770"/>
    <cellStyle name="_SRG_Planejamento Estratégico 2011 SR_20100407_SRO_V9_Carlos__201106 _Modelo de Compra BOOZ Resumo de Modelo Compra_2011_02_07 2" xfId="3771"/>
    <cellStyle name="_SRG_Planejamento Estratégico 2011 SR_20100407_SRO_V9_Carlos__201106 _Modelo de Compra BOOZ Resumo de Modelo Compra_2011_02_07 2 2" xfId="3772"/>
    <cellStyle name="_SRG_Planejamento Estratégico 2011 SR_20100407_SRO_V9_Carlos__201106 _Modelo de Compra BOOZ Resumo de Modelo Compra_2011_02_07 3" xfId="3773"/>
    <cellStyle name="_Sumário Rede - Rev 02-ago" xfId="3774"/>
    <cellStyle name="_Sumário Rede - Rev 02-ago_Claro_Offer_Full OM_Quotation - V2.4" xfId="3775"/>
    <cellStyle name="_Sumário Rede - Rev 02-ago_Claro_Offer_Full OM_Quotation - V2.4_TIM Offer_v8" xfId="3776"/>
    <cellStyle name="_Sumário Rede - Rev 02-ago_TIM Offer_v8" xfId="3777"/>
    <cellStyle name="_Support Services_v3_final (2007)" xfId="3778"/>
    <cellStyle name="_Support Services_v3_final (2007) 2" xfId="3779"/>
    <cellStyle name="_Support Services_v4_final" xfId="3780"/>
    <cellStyle name="_Support Services_v4_final 2" xfId="3781"/>
    <cellStyle name="_Tabela de preços Speedy 2008" xfId="3782"/>
    <cellStyle name="_Tabela de preços Speedy 2008 2" xfId="3783"/>
    <cellStyle name="_TARGET" xfId="3784"/>
    <cellStyle name="_TARGET 2" xfId="3785"/>
    <cellStyle name="_TARGET 2 2" xfId="3786"/>
    <cellStyle name="_TARGET 3" xfId="3787"/>
    <cellStyle name="_TARGET alterado Josmar" xfId="3788"/>
    <cellStyle name="_TARGET alterado Josmar 2" xfId="3789"/>
    <cellStyle name="_TARGET alterado Josmar 2 2" xfId="3790"/>
    <cellStyle name="_TARGET alterado Josmar 3" xfId="3791"/>
    <cellStyle name="_TARGET alterado Josmar_03-Anexo II - Planillas de cotizacion - v10" xfId="3792"/>
    <cellStyle name="_TARGET alterado Josmar_03-Anexo II - Planillas de cotizacion - v10_03-Anexo II - Planillas de cotizacion - v37" xfId="3793"/>
    <cellStyle name="_TARGET alterado Josmar_03-Anexo II - Planillas de cotizacion - v10_03-Anexo II - Planillas de cotizacion - v37_PTN_Backhaul_Planillas de cotización_V23" xfId="3794"/>
    <cellStyle name="_TARGET alterado Josmar_03-Anexo II - Planillas de cotizacion - v10_03-Anexo II - Planillas de cotizacion - v37_PTN_Backhaul_Planillas de cotización_V7" xfId="3795"/>
    <cellStyle name="_TARGET alterado Josmar_03-Anexo II - Planillas de cotizacion - v10_PTN_Backhaul_Planillas de cotización_V23" xfId="3796"/>
    <cellStyle name="_TARGET alterado Josmar_03-Anexo II - Planillas de cotizacion - v10_PTN_Backhaul_Planillas de cotización_V7" xfId="3797"/>
    <cellStyle name="_TARGET alterado Josmar_03-Anexo II - Planillas de cotizacion - v10_Quotation TLATAM - Metro 2009 V15" xfId="3798"/>
    <cellStyle name="_TARGET alterado Josmar_03-Anexo II - Planillas de cotizacion - v10_Quotation TLATAM - Metro 2009 V15_PTN_Backhaul_Planillas de cotización_V23" xfId="3799"/>
    <cellStyle name="_TARGET alterado Josmar_03-Anexo II - Planillas de cotizacion - v10_Quotation TLATAM - Metro 2009 V15_PTN_Backhaul_Planillas de cotización_V7" xfId="3800"/>
    <cellStyle name="_TARGET alterado Josmar_03-Anexo II - Planillas de cotizacion - v10_Tabla de servicios v2 (All) (version 1)" xfId="3801"/>
    <cellStyle name="_TARGET alterado Josmar_03-Anexo II - Planillas de cotizacion - v10_Tabla de servicios v2 (All) (version 1)_PTN_Backhaul_Planillas de cotización_V23" xfId="3802"/>
    <cellStyle name="_TARGET alterado Josmar_03-Anexo II - Planillas de cotizacion - v10_Tabla de servicios v2 (All) (version 1)_PTN_Backhaul_Planillas de cotización_V7" xfId="3803"/>
    <cellStyle name="_TARGET alterado Josmar_03-Anexo II - Planillas de cotizacion - v13" xfId="3804"/>
    <cellStyle name="_TARGET alterado Josmar_03-Anexo II - Planillas de cotizacion - v13_03-Anexo II - Planillas de cotizacion - v37" xfId="3805"/>
    <cellStyle name="_TARGET alterado Josmar_03-Anexo II - Planillas de cotizacion - v13_03-Anexo II - Planillas de cotizacion - v37_PTN_Backhaul_Planillas de cotización_V23" xfId="3806"/>
    <cellStyle name="_TARGET alterado Josmar_03-Anexo II - Planillas de cotizacion - v13_03-Anexo II - Planillas de cotizacion - v37_PTN_Backhaul_Planillas de cotización_V7" xfId="3807"/>
    <cellStyle name="_TARGET alterado Josmar_03-Anexo II - Planillas de cotizacion - v13_PTN_Backhaul_Planillas de cotización_V23" xfId="3808"/>
    <cellStyle name="_TARGET alterado Josmar_03-Anexo II - Planillas de cotizacion - v13_PTN_Backhaul_Planillas de cotización_V7" xfId="3809"/>
    <cellStyle name="_TARGET alterado Josmar_03-Anexo II - Planillas de cotizacion - v13_Quotation TLATAM - Metro 2009 V15" xfId="3810"/>
    <cellStyle name="_TARGET alterado Josmar_03-Anexo II - Planillas de cotizacion - v13_Quotation TLATAM - Metro 2009 V15_PTN_Backhaul_Planillas de cotización_V23" xfId="3811"/>
    <cellStyle name="_TARGET alterado Josmar_03-Anexo II - Planillas de cotizacion - v13_Quotation TLATAM - Metro 2009 V15_PTN_Backhaul_Planillas de cotización_V7" xfId="3812"/>
    <cellStyle name="_TARGET alterado Josmar_03-Anexo II - Planillas de cotizacion - v13_Tabla de servicios v2 (All) (version 1)" xfId="3813"/>
    <cellStyle name="_TARGET alterado Josmar_03-Anexo II - Planillas de cotizacion - v13_Tabla de servicios v2 (All) (version 1)_PTN_Backhaul_Planillas de cotización_V23" xfId="3814"/>
    <cellStyle name="_TARGET alterado Josmar_03-Anexo II - Planillas de cotizacion - v13_Tabla de servicios v2 (All) (version 1)_PTN_Backhaul_Planillas de cotización_V7" xfId="3815"/>
    <cellStyle name="_TARGET alterado Josmar_03-Anexo II - Planillas de cotizacion - v21" xfId="3816"/>
    <cellStyle name="_TARGET alterado Josmar_03-Anexo II - Planillas de cotizacion - v21_03-Anexo II - Planillas de cotizacion - v37" xfId="3817"/>
    <cellStyle name="_TARGET alterado Josmar_03-Anexo II - Planillas de cotizacion - v21_03-Anexo II - Planillas de cotizacion - v37_PTN_Backhaul_Planillas de cotización_V23" xfId="3818"/>
    <cellStyle name="_TARGET alterado Josmar_03-Anexo II - Planillas de cotizacion - v21_03-Anexo II - Planillas de cotizacion - v37_PTN_Backhaul_Planillas de cotización_V7" xfId="3819"/>
    <cellStyle name="_TARGET alterado Josmar_03-Anexo II - Planillas de cotizacion - v21_PTN_Backhaul_Planillas de cotización_V23" xfId="3820"/>
    <cellStyle name="_TARGET alterado Josmar_03-Anexo II - Planillas de cotizacion - v21_PTN_Backhaul_Planillas de cotización_V7" xfId="3821"/>
    <cellStyle name="_TARGET alterado Josmar_03-Anexo II - Planillas de cotizacion - v21_Quotation TLATAM - Metro 2009 V15" xfId="3822"/>
    <cellStyle name="_TARGET alterado Josmar_03-Anexo II - Planillas de cotizacion - v21_Quotation TLATAM - Metro 2009 V15_PTN_Backhaul_Planillas de cotización_V23" xfId="3823"/>
    <cellStyle name="_TARGET alterado Josmar_03-Anexo II - Planillas de cotizacion - v21_Quotation TLATAM - Metro 2009 V15_PTN_Backhaul_Planillas de cotización_V7" xfId="3824"/>
    <cellStyle name="_TARGET alterado Josmar_03-Anexo II - Planillas de cotizacion - v21_Tabla de servicios v2 (All) (version 1)" xfId="3825"/>
    <cellStyle name="_TARGET alterado Josmar_03-Anexo II - Planillas de cotizacion - v21_Tabla de servicios v2 (All) (version 1)_PTN_Backhaul_Planillas de cotización_V23" xfId="3826"/>
    <cellStyle name="_TARGET alterado Josmar_03-Anexo II - Planillas de cotizacion - v21_Tabla de servicios v2 (All) (version 1)_PTN_Backhaul_Planillas de cotización_V7" xfId="3827"/>
    <cellStyle name="_TARGET alterado Josmar_03-Anexo II - Planillas de cotizacion - v26" xfId="3828"/>
    <cellStyle name="_TARGET alterado Josmar_03-Anexo II - Planillas de cotizacion - v26_03-Anexo II - Planillas de cotizacion - v37" xfId="3829"/>
    <cellStyle name="_TARGET alterado Josmar_03-Anexo II - Planillas de cotizacion - v26_03-Anexo II - Planillas de cotizacion - v37_PTN_Backhaul_Planillas de cotización_V23" xfId="3830"/>
    <cellStyle name="_TARGET alterado Josmar_03-Anexo II - Planillas de cotizacion - v26_03-Anexo II - Planillas de cotizacion - v37_PTN_Backhaul_Planillas de cotización_V7" xfId="3831"/>
    <cellStyle name="_TARGET alterado Josmar_03-Anexo II - Planillas de cotizacion - v26_PTN_Backhaul_Planillas de cotización_V23" xfId="3832"/>
    <cellStyle name="_TARGET alterado Josmar_03-Anexo II - Planillas de cotizacion - v26_PTN_Backhaul_Planillas de cotización_V7" xfId="3833"/>
    <cellStyle name="_TARGET alterado Josmar_03-Anexo II - Planillas de cotizacion - v26_Quotation TLATAM - Metro 2009 V15" xfId="3834"/>
    <cellStyle name="_TARGET alterado Josmar_03-Anexo II - Planillas de cotizacion - v26_Quotation TLATAM - Metro 2009 V15_PTN_Backhaul_Planillas de cotización_V23" xfId="3835"/>
    <cellStyle name="_TARGET alterado Josmar_03-Anexo II - Planillas de cotizacion - v26_Quotation TLATAM - Metro 2009 V15_PTN_Backhaul_Planillas de cotización_V7" xfId="3836"/>
    <cellStyle name="_TARGET alterado Josmar_03-Anexo II - Planillas de cotizacion - v26_Tabla de servicios v2 (All) (version 1)" xfId="3837"/>
    <cellStyle name="_TARGET alterado Josmar_03-Anexo II - Planillas de cotizacion - v26_Tabla de servicios v2 (All) (version 1)_PTN_Backhaul_Planillas de cotización_V23" xfId="3838"/>
    <cellStyle name="_TARGET alterado Josmar_03-Anexo II - Planillas de cotizacion - v26_Tabla de servicios v2 (All) (version 1)_PTN_Backhaul_Planillas de cotización_V7" xfId="3839"/>
    <cellStyle name="_TARGET alterado Josmar_03-Anexo II - Planillas de cotizacion - v30" xfId="3840"/>
    <cellStyle name="_TARGET alterado Josmar_03-Anexo II - Planillas de cotizacion - v30_03-Anexo II - Planillas de cotizacion - v37" xfId="3841"/>
    <cellStyle name="_TARGET alterado Josmar_03-Anexo II - Planillas de cotizacion - v30_03-Anexo II - Planillas de cotizacion - v37_PTN_Backhaul_Planillas de cotización_V23" xfId="3842"/>
    <cellStyle name="_TARGET alterado Josmar_03-Anexo II - Planillas de cotizacion - v30_03-Anexo II - Planillas de cotizacion - v37_PTN_Backhaul_Planillas de cotización_V7" xfId="3843"/>
    <cellStyle name="_TARGET alterado Josmar_03-Anexo II - Planillas de cotizacion - v30_PTN_Backhaul_Planillas de cotización_V23" xfId="3844"/>
    <cellStyle name="_TARGET alterado Josmar_03-Anexo II - Planillas de cotizacion - v30_PTN_Backhaul_Planillas de cotización_V7" xfId="3845"/>
    <cellStyle name="_TARGET alterado Josmar_03-Anexo II - Planillas de cotizacion - v30_Quotation TLATAM - Metro 2009 V15" xfId="3846"/>
    <cellStyle name="_TARGET alterado Josmar_03-Anexo II - Planillas de cotizacion - v30_Quotation TLATAM - Metro 2009 V15_PTN_Backhaul_Planillas de cotización_V23" xfId="3847"/>
    <cellStyle name="_TARGET alterado Josmar_03-Anexo II - Planillas de cotizacion - v30_Quotation TLATAM - Metro 2009 V15_PTN_Backhaul_Planillas de cotización_V7" xfId="3848"/>
    <cellStyle name="_TARGET alterado Josmar_03-Anexo II - Planillas de cotizacion - v30_Tabla de servicios v2 (All) (version 1)" xfId="3849"/>
    <cellStyle name="_TARGET alterado Josmar_03-Anexo II - Planillas de cotizacion - v30_Tabla de servicios v2 (All) (version 1)_PTN_Backhaul_Planillas de cotización_V23" xfId="3850"/>
    <cellStyle name="_TARGET alterado Josmar_03-Anexo II - Planillas de cotizacion - v30_Tabla de servicios v2 (All) (version 1)_PTN_Backhaul_Planillas de cotización_V7" xfId="3851"/>
    <cellStyle name="_TARGET alterado Josmar_03-Anexo II - Planillas de cotizacion - v37" xfId="3852"/>
    <cellStyle name="_TARGET alterado Josmar_03-Anexo II - Planillas de cotizacion - v37_PTN_Backhaul_Planillas de cotización_V23" xfId="3853"/>
    <cellStyle name="_TARGET alterado Josmar_03-Anexo II - Planillas de cotizacion - v37_PTN_Backhaul_Planillas de cotización_V7" xfId="3854"/>
    <cellStyle name="_TARGET alterado Josmar_03-Anexo II - Planillas de cotizacion - V4" xfId="3855"/>
    <cellStyle name="_TARGET alterado Josmar_03-Anexo II - Planillas de cotizacion - V4_03-Anexo II - Planillas de cotizacion - v37" xfId="3856"/>
    <cellStyle name="_TARGET alterado Josmar_03-Anexo II - Planillas de cotizacion - V4_03-Anexo II - Planillas de cotizacion - v37_PTN_Backhaul_Planillas de cotización_V23" xfId="3857"/>
    <cellStyle name="_TARGET alterado Josmar_03-Anexo II - Planillas de cotizacion - V4_03-Anexo II - Planillas de cotizacion - v37_PTN_Backhaul_Planillas de cotización_V7" xfId="3858"/>
    <cellStyle name="_TARGET alterado Josmar_03-Anexo II - Planillas de cotizacion - V4_PTN_Backhaul_Planillas de cotización_V23" xfId="3859"/>
    <cellStyle name="_TARGET alterado Josmar_03-Anexo II - Planillas de cotizacion - V4_PTN_Backhaul_Planillas de cotización_V7" xfId="3860"/>
    <cellStyle name="_TARGET alterado Josmar_03-Anexo II - Planillas de cotizacion - V4_Quotation TLATAM - Metro 2009 V15" xfId="3861"/>
    <cellStyle name="_TARGET alterado Josmar_03-Anexo II - Planillas de cotizacion - V4_Quotation TLATAM - Metro 2009 V15_PTN_Backhaul_Planillas de cotización_V23" xfId="3862"/>
    <cellStyle name="_TARGET alterado Josmar_03-Anexo II - Planillas de cotizacion - V4_Quotation TLATAM - Metro 2009 V15_PTN_Backhaul_Planillas de cotización_V7" xfId="3863"/>
    <cellStyle name="_TARGET alterado Josmar_03-Anexo II - Planillas de cotizacion - V4_Tabla de servicios v2 (All) (version 1)" xfId="3864"/>
    <cellStyle name="_TARGET alterado Josmar_03-Anexo II - Planillas de cotizacion - V4_Tabla de servicios v2 (All) (version 1)_PTN_Backhaul_Planillas de cotización_V23" xfId="3865"/>
    <cellStyle name="_TARGET alterado Josmar_03-Anexo II - Planillas de cotizacion - V4_Tabla de servicios v2 (All) (version 1)_PTN_Backhaul_Planillas de cotización_V7" xfId="3866"/>
    <cellStyle name="_TARGET alterado Josmar_03-Anexo II - Planillas de cotizacion - V5" xfId="3867"/>
    <cellStyle name="_TARGET alterado Josmar_03-Anexo II - Planillas de cotizacion - V5_03-Anexo II - Planillas de cotizacion - v37" xfId="3868"/>
    <cellStyle name="_TARGET alterado Josmar_03-Anexo II - Planillas de cotizacion - V5_03-Anexo II - Planillas de cotizacion - v37_PTN_Backhaul_Planillas de cotización_V23" xfId="3869"/>
    <cellStyle name="_TARGET alterado Josmar_03-Anexo II - Planillas de cotizacion - V5_03-Anexo II - Planillas de cotizacion - v37_PTN_Backhaul_Planillas de cotización_V7" xfId="3870"/>
    <cellStyle name="_TARGET alterado Josmar_03-Anexo II - Planillas de cotizacion - V5_PTN_Backhaul_Planillas de cotización_V23" xfId="3871"/>
    <cellStyle name="_TARGET alterado Josmar_03-Anexo II - Planillas de cotizacion - V5_PTN_Backhaul_Planillas de cotización_V7" xfId="3872"/>
    <cellStyle name="_TARGET alterado Josmar_03-Anexo II - Planillas de cotizacion - V5_Quotation TLATAM - Metro 2009 V15" xfId="3873"/>
    <cellStyle name="_TARGET alterado Josmar_03-Anexo II - Planillas de cotizacion - V5_Quotation TLATAM - Metro 2009 V15_PTN_Backhaul_Planillas de cotización_V23" xfId="3874"/>
    <cellStyle name="_TARGET alterado Josmar_03-Anexo II - Planillas de cotizacion - V5_Quotation TLATAM - Metro 2009 V15_PTN_Backhaul_Planillas de cotización_V7" xfId="3875"/>
    <cellStyle name="_TARGET alterado Josmar_03-Anexo II - Planillas de cotizacion - V5_Tabla de servicios v2 (All) (version 1)" xfId="3876"/>
    <cellStyle name="_TARGET alterado Josmar_03-Anexo II - Planillas de cotizacion - V5_Tabla de servicios v2 (All) (version 1)_PTN_Backhaul_Planillas de cotización_V23" xfId="3877"/>
    <cellStyle name="_TARGET alterado Josmar_03-Anexo II - Planillas de cotizacion - V5_Tabla de servicios v2 (All) (version 1)_PTN_Backhaul_Planillas de cotización_V7" xfId="3878"/>
    <cellStyle name="_TARGET alterado Josmar_201106 _Modelo de Compra BOOZ Resumo de Modelo Compra_2011_02_07" xfId="3879"/>
    <cellStyle name="_TARGET alterado Josmar_201106 _Modelo de Compra BOOZ Resumo de Modelo Compra_2011_02_07 2" xfId="3880"/>
    <cellStyle name="_TARGET alterado Josmar_201106 _Modelo de Compra BOOZ Resumo de Modelo Compra_2011_02_07 2 2" xfId="3881"/>
    <cellStyle name="_TARGET alterado Josmar_201106 _Modelo de Compra BOOZ Resumo de Modelo Compra_2011_02_07 3" xfId="3882"/>
    <cellStyle name="_TARGET alterado Josmar_Anexo III Planilla Modelo de Cotización DSLAM 2008 v1" xfId="3883"/>
    <cellStyle name="_TARGET alterado Josmar_Anexo III Planilla Modelo de Cotización DSLAM 2008 v1 2" xfId="3884"/>
    <cellStyle name="_TARGET alterado Josmar_Anexo III Planilla Modelo de Cotización DSLAM 2008 v1 2 2" xfId="3885"/>
    <cellStyle name="_TARGET alterado Josmar_Anexo III Planilla Modelo de Cotización DSLAM 2008 v1 3" xfId="3886"/>
    <cellStyle name="_TARGET alterado Josmar_Anexo III Planilla Modelo de Cotización DSLAM 2008 v1_201106 _Modelo de Compra BOOZ Resumo de Modelo Compra_2011_02_07" xfId="3887"/>
    <cellStyle name="_TARGET alterado Josmar_Anexo III Planilla Modelo de Cotización DSLAM 2008 v1_201106 _Modelo de Compra BOOZ Resumo de Modelo Compra_2011_02_07 2" xfId="3888"/>
    <cellStyle name="_TARGET alterado Josmar_Anexo III Planilla Modelo de Cotización DSLAM 2008 v1_201106 _Modelo de Compra BOOZ Resumo de Modelo Compra_2011_02_07 2 2" xfId="3889"/>
    <cellStyle name="_TARGET alterado Josmar_Anexo III Planilla Modelo de Cotización DSLAM 2008 v1_201106 _Modelo de Compra BOOZ Resumo de Modelo Compra_2011_02_07 3" xfId="3890"/>
    <cellStyle name="_TARGET alterado Josmar_Anexo III Planilla Modelo de Cotización DSLAM 2008 v14" xfId="3891"/>
    <cellStyle name="_TARGET alterado Josmar_Anexo III Planilla Modelo de Cotización DSLAM 2008 v14 2" xfId="3892"/>
    <cellStyle name="_TARGET alterado Josmar_Anexo III Planilla Modelo de Cotización DSLAM 2008 v14 2 2" xfId="3893"/>
    <cellStyle name="_TARGET alterado Josmar_Anexo III Planilla Modelo de Cotización DSLAM 2008 v14 3" xfId="3894"/>
    <cellStyle name="_TARGET alterado Josmar_Anexo III Planilla Modelo de Cotización DSLAM 2008 v14_201106 _Modelo de Compra BOOZ Resumo de Modelo Compra_2011_02_07" xfId="3895"/>
    <cellStyle name="_TARGET alterado Josmar_Anexo III Planilla Modelo de Cotización DSLAM 2008 v14_201106 _Modelo de Compra BOOZ Resumo de Modelo Compra_2011_02_07 2" xfId="3896"/>
    <cellStyle name="_TARGET alterado Josmar_Anexo III Planilla Modelo de Cotización DSLAM 2008 v14_201106 _Modelo de Compra BOOZ Resumo de Modelo Compra_2011_02_07 2 2" xfId="3897"/>
    <cellStyle name="_TARGET alterado Josmar_Anexo III Planilla Modelo de Cotización DSLAM 2008 v14_201106 _Modelo de Compra BOOZ Resumo de Modelo Compra_2011_02_07 3" xfId="3898"/>
    <cellStyle name="_TARGET alterado Josmar_Anexo III Planilla Modelo de Cotización DSLAM 2008 v18" xfId="3899"/>
    <cellStyle name="_TARGET alterado Josmar_Anexo III Planilla Modelo de Cotización DSLAM 2008 v18 2" xfId="3900"/>
    <cellStyle name="_TARGET alterado Josmar_Anexo III Planilla Modelo de Cotización DSLAM 2008 v18 2 2" xfId="3901"/>
    <cellStyle name="_TARGET alterado Josmar_Anexo III Planilla Modelo de Cotización DSLAM 2008 v18 3" xfId="3902"/>
    <cellStyle name="_TARGET alterado Josmar_Anexo III Planilla Modelo de Cotización DSLAM 2008 v18_201106 _Modelo de Compra BOOZ Resumo de Modelo Compra_2011_02_07" xfId="3903"/>
    <cellStyle name="_TARGET alterado Josmar_Anexo III Planilla Modelo de Cotización DSLAM 2008 v18_201106 _Modelo de Compra BOOZ Resumo de Modelo Compra_2011_02_07 2" xfId="3904"/>
    <cellStyle name="_TARGET alterado Josmar_Anexo III Planilla Modelo de Cotización DSLAM 2008 v18_201106 _Modelo de Compra BOOZ Resumo de Modelo Compra_2011_02_07 2 2" xfId="3905"/>
    <cellStyle name="_TARGET alterado Josmar_Anexo III Planilla Modelo de Cotización DSLAM 2008 v18_201106 _Modelo de Compra BOOZ Resumo de Modelo Compra_2011_02_07 3" xfId="3906"/>
    <cellStyle name="_TARGET alterado Josmar_Anexo III Planilla Modelo de Cotización DSLAM 2008 v8" xfId="3907"/>
    <cellStyle name="_TARGET alterado Josmar_Anexo III Planilla Modelo de Cotización DSLAM 2008 v8 2" xfId="3908"/>
    <cellStyle name="_TARGET alterado Josmar_Anexo III Planilla Modelo de Cotización DSLAM 2008 v8 2 2" xfId="3909"/>
    <cellStyle name="_TARGET alterado Josmar_Anexo III Planilla Modelo de Cotización DSLAM 2008 v8 3" xfId="3910"/>
    <cellStyle name="_TARGET alterado Josmar_Anexo III Planilla Modelo de Cotización DSLAM 2008 v8_201106 _Modelo de Compra BOOZ Resumo de Modelo Compra_2011_02_07" xfId="3911"/>
    <cellStyle name="_TARGET alterado Josmar_Anexo III Planilla Modelo de Cotización DSLAM 2008 v8_201106 _Modelo de Compra BOOZ Resumo de Modelo Compra_2011_02_07 2" xfId="3912"/>
    <cellStyle name="_TARGET alterado Josmar_Anexo III Planilla Modelo de Cotización DSLAM 2008 v8_201106 _Modelo de Compra BOOZ Resumo de Modelo Compra_2011_02_07 2 2" xfId="3913"/>
    <cellStyle name="_TARGET alterado Josmar_Anexo III Planilla Modelo de Cotización DSLAM 2008 v8_201106 _Modelo de Compra BOOZ Resumo de Modelo Compra_2011_02_07 3" xfId="3914"/>
    <cellStyle name="_TARGET alterado Josmar_Anexo III Planilla modelo de cotización v17" xfId="3915"/>
    <cellStyle name="_TARGET alterado Josmar_Anexo III Planilla modelo de cotización v17 2" xfId="3916"/>
    <cellStyle name="_TARGET alterado Josmar_Anexo III Planilla modelo de cotización v17 2 2" xfId="3917"/>
    <cellStyle name="_TARGET alterado Josmar_Anexo III Planilla modelo de cotización v17 3" xfId="3918"/>
    <cellStyle name="_TARGET alterado Josmar_Anexo III Planilla modelo de cotización v17_201106 _Modelo de Compra BOOZ Resumo de Modelo Compra_2011_02_07" xfId="3919"/>
    <cellStyle name="_TARGET alterado Josmar_Anexo III Planilla modelo de cotización v17_201106 _Modelo de Compra BOOZ Resumo de Modelo Compra_2011_02_07 2" xfId="3920"/>
    <cellStyle name="_TARGET alterado Josmar_Anexo III Planilla modelo de cotización v17_201106 _Modelo de Compra BOOZ Resumo de Modelo Compra_2011_02_07 2 2" xfId="3921"/>
    <cellStyle name="_TARGET alterado Josmar_Anexo III Planilla modelo de cotización v17_201106 _Modelo de Compra BOOZ Resumo de Modelo Compra_2011_02_07 3" xfId="3922"/>
    <cellStyle name="_TARGET alterado Josmar_Factors DSLAM 2008 20070815(Integrated)" xfId="3923"/>
    <cellStyle name="_TARGET alterado Josmar_Factors DSLAM 2008 20070815(Integrated) 2" xfId="3924"/>
    <cellStyle name="_TARGET alterado Josmar_Factors DSLAM 2008 20070815(Integrated) 2 2" xfId="3925"/>
    <cellStyle name="_TARGET alterado Josmar_Factors DSLAM 2008 20070815(Integrated) 3" xfId="3926"/>
    <cellStyle name="_TARGET alterado Josmar_Factors DSLAM 2008 20070815(Integrated)_201106 _Modelo de Compra BOOZ Resumo de Modelo Compra_2011_02_07" xfId="3927"/>
    <cellStyle name="_TARGET alterado Josmar_Factors DSLAM 2008 20070815(Integrated)_201106 _Modelo de Compra BOOZ Resumo de Modelo Compra_2011_02_07 2" xfId="3928"/>
    <cellStyle name="_TARGET alterado Josmar_Factors DSLAM 2008 20070815(Integrated)_201106 _Modelo de Compra BOOZ Resumo de Modelo Compra_2011_02_07 2 2" xfId="3929"/>
    <cellStyle name="_TARGET alterado Josmar_Factors DSLAM 2008 20070815(Integrated)_201106 _Modelo de Compra BOOZ Resumo de Modelo Compra_2011_02_07 3" xfId="3930"/>
    <cellStyle name="_TARGET alterado Josmar_Huawei Target" xfId="3931"/>
    <cellStyle name="_TARGET alterado Josmar_Huawei Target 2" xfId="3932"/>
    <cellStyle name="_TARGET alterado Josmar_Huawei Target 2 2" xfId="3933"/>
    <cellStyle name="_TARGET alterado Josmar_Huawei Target 3" xfId="3934"/>
    <cellStyle name="_TARGET alterado Josmar_Huawei Target v1" xfId="3935"/>
    <cellStyle name="_TARGET alterado Josmar_Huawei Target v1 2" xfId="3936"/>
    <cellStyle name="_TARGET alterado Josmar_Huawei Target v1 2 2" xfId="3937"/>
    <cellStyle name="_TARGET alterado Josmar_Huawei Target v1 3" xfId="3938"/>
    <cellStyle name="_TARGET alterado Josmar_Huawei Target v1_201106 _Modelo de Compra BOOZ Resumo de Modelo Compra_2011_02_07" xfId="3939"/>
    <cellStyle name="_TARGET alterado Josmar_Huawei Target v1_201106 _Modelo de Compra BOOZ Resumo de Modelo Compra_2011_02_07 2" xfId="3940"/>
    <cellStyle name="_TARGET alterado Josmar_Huawei Target v1_201106 _Modelo de Compra BOOZ Resumo de Modelo Compra_2011_02_07 2 2" xfId="3941"/>
    <cellStyle name="_TARGET alterado Josmar_Huawei Target v1_201106 _Modelo de Compra BOOZ Resumo de Modelo Compra_2011_02_07 3" xfId="3942"/>
    <cellStyle name="_TARGET alterado Josmar_Huawei Target_201106 _Modelo de Compra BOOZ Resumo de Modelo Compra_2011_02_07" xfId="3943"/>
    <cellStyle name="_TARGET alterado Josmar_Huawei Target_201106 _Modelo de Compra BOOZ Resumo de Modelo Compra_2011_02_07 2" xfId="3944"/>
    <cellStyle name="_TARGET alterado Josmar_Huawei Target_201106 _Modelo de Compra BOOZ Resumo de Modelo Compra_2011_02_07 2 2" xfId="3945"/>
    <cellStyle name="_TARGET alterado Josmar_Huawei Target_201106 _Modelo de Compra BOOZ Resumo de Modelo Compra_2011_02_07 3" xfId="3946"/>
    <cellStyle name="_TARGET alterado Josmar_LPU -Equipment_v1" xfId="3947"/>
    <cellStyle name="_TARGET alterado Josmar_LPU -Equipment_v1 2" xfId="3948"/>
    <cellStyle name="_TARGET alterado Josmar_LPU -Equipment_v1 2 2" xfId="3949"/>
    <cellStyle name="_TARGET alterado Josmar_LPU -Equipment_v1 3" xfId="3950"/>
    <cellStyle name="_TARGET alterado Josmar_LPU -Equipment_v1_201106 _Modelo de Compra BOOZ Resumo de Modelo Compra_2011_02_07" xfId="3951"/>
    <cellStyle name="_TARGET alterado Josmar_LPU -Equipment_v1_201106 _Modelo de Compra BOOZ Resumo de Modelo Compra_2011_02_07 2" xfId="3952"/>
    <cellStyle name="_TARGET alterado Josmar_LPU -Equipment_v1_201106 _Modelo de Compra BOOZ Resumo de Modelo Compra_2011_02_07 2 2" xfId="3953"/>
    <cellStyle name="_TARGET alterado Josmar_LPU -Equipment_v1_201106 _Modelo de Compra BOOZ Resumo de Modelo Compra_2011_02_07 3" xfId="3954"/>
    <cellStyle name="_TARGET alterado Josmar_LPU Service and Material all items" xfId="3955"/>
    <cellStyle name="_TARGET alterado Josmar_LPU Service and Material all items 2" xfId="3956"/>
    <cellStyle name="_TARGET alterado Josmar_LPU Service and Material all items 2 2" xfId="3957"/>
    <cellStyle name="_TARGET alterado Josmar_LPU Service and Material all items 3" xfId="3958"/>
    <cellStyle name="_TARGET alterado Josmar_LPU Service and Material all items_201106 _Modelo de Compra BOOZ Resumo de Modelo Compra_2011_02_07" xfId="3959"/>
    <cellStyle name="_TARGET alterado Josmar_LPU Service and Material all items_201106 _Modelo de Compra BOOZ Resumo de Modelo Compra_2011_02_07 2" xfId="3960"/>
    <cellStyle name="_TARGET alterado Josmar_LPU Service and Material all items_201106 _Modelo de Compra BOOZ Resumo de Modelo Compra_2011_02_07 2 2" xfId="3961"/>
    <cellStyle name="_TARGET alterado Josmar_LPU Service and Material all items_201106 _Modelo de Compra BOOZ Resumo de Modelo Compra_2011_02_07 3" xfId="3962"/>
    <cellStyle name="_TARGET alterado Josmar_LPU VIVO SDH 2006_MEM SERVIÇOS E MATERIAIS" xfId="3963"/>
    <cellStyle name="_TARGET alterado Josmar_LPU VIVO SDH 2006_MEM SERVIÇOS E MATERIAIS 2" xfId="3964"/>
    <cellStyle name="_TARGET alterado Josmar_LPU VIVO SDH 2006_MEM SERVIÇOS E MATERIAIS 2 2" xfId="3965"/>
    <cellStyle name="_TARGET alterado Josmar_LPU VIVO SDH 2006_MEM SERVIÇOS E MATERIAIS 3" xfId="3966"/>
    <cellStyle name="_TARGET alterado Josmar_LPU VIVO SDH 2006_MEM SERVIÇOS E MATERIAIS_03-Anexo II - Planillas de cotizacion - v37" xfId="3967"/>
    <cellStyle name="_TARGET alterado Josmar_LPU VIVO SDH 2006_MEM SERVIÇOS E MATERIAIS_03-Anexo II - Planillas de cotizacion - v37_PTN_Backhaul_Planillas de cotización_V23" xfId="3968"/>
    <cellStyle name="_TARGET alterado Josmar_LPU VIVO SDH 2006_MEM SERVIÇOS E MATERIAIS_03-Anexo II - Planillas de cotizacion - v37_PTN_Backhaul_Planillas de cotización_V7" xfId="3969"/>
    <cellStyle name="_TARGET alterado Josmar_LPU VIVO SDH 2006_MEM SERVIÇOS E MATERIAIS_201106 _Modelo de Compra BOOZ Resumo de Modelo Compra_2011_02_07" xfId="3970"/>
    <cellStyle name="_TARGET alterado Josmar_LPU VIVO SDH 2006_MEM SERVIÇOS E MATERIAIS_201106 _Modelo de Compra BOOZ Resumo de Modelo Compra_2011_02_07 2" xfId="3971"/>
    <cellStyle name="_TARGET alterado Josmar_LPU VIVO SDH 2006_MEM SERVIÇOS E MATERIAIS_201106 _Modelo de Compra BOOZ Resumo de Modelo Compra_2011_02_07 2 2" xfId="3972"/>
    <cellStyle name="_TARGET alterado Josmar_LPU VIVO SDH 2006_MEM SERVIÇOS E MATERIAIS_201106 _Modelo de Compra BOOZ Resumo de Modelo Compra_2011_02_07 3" xfId="3973"/>
    <cellStyle name="_TARGET alterado Josmar_LPU VIVO SDH 2006_MEM SERVIÇOS E MATERIAIS_Anexo III Planilla modelo de cotización v17" xfId="3974"/>
    <cellStyle name="_TARGET alterado Josmar_LPU VIVO SDH 2006_MEM SERVIÇOS E MATERIAIS_Anexo III Planilla modelo de cotización v17 2" xfId="3975"/>
    <cellStyle name="_TARGET alterado Josmar_LPU VIVO SDH 2006_MEM SERVIÇOS E MATERIAIS_Anexo III Planilla modelo de cotización v17 2 2" xfId="3976"/>
    <cellStyle name="_TARGET alterado Josmar_LPU VIVO SDH 2006_MEM SERVIÇOS E MATERIAIS_Anexo III Planilla modelo de cotización v17 3" xfId="3977"/>
    <cellStyle name="_TARGET alterado Josmar_LPU VIVO SDH 2006_MEM SERVIÇOS E MATERIAIS_Anexo III Planilla modelo de cotización v17_201106 _Modelo de Compra BOOZ Resumo de Modelo Compra_2011_02_07" xfId="3978"/>
    <cellStyle name="_TARGET alterado Josmar_LPU VIVO SDH 2006_MEM SERVIÇOS E MATERIAIS_Anexo III Planilla modelo de cotización v17_201106 _Modelo de Compra BOOZ Resumo de Modelo Compra_2011_02_07 2" xfId="3979"/>
    <cellStyle name="_TARGET alterado Josmar_LPU VIVO SDH 2006_MEM SERVIÇOS E MATERIAIS_Anexo III Planilla modelo de cotización v17_201106 _Modelo de Compra BOOZ Resumo de Modelo Compra_2011_02_07 2 2" xfId="3980"/>
    <cellStyle name="_TARGET alterado Josmar_LPU VIVO SDH 2006_MEM SERVIÇOS E MATERIAIS_Anexo III Planilla modelo de cotización v17_201106 _Modelo de Compra BOOZ Resumo de Modelo Compra_2011_02_07 3" xfId="3981"/>
    <cellStyle name="_TARGET alterado Josmar_LPU VIVO SDH 2006_MEM SERVIÇOS E MATERIAIS_Anexo III Planilla modelo de cotización v17_Anexo III Planilla Modelo de Cotización DSLAM 2008 v18" xfId="3982"/>
    <cellStyle name="_TARGET alterado Josmar_LPU VIVO SDH 2006_MEM SERVIÇOS E MATERIAIS_Anexo III Planilla modelo de cotización v17_Anexo III Planilla Modelo de Cotización DSLAM 2008 v18 2" xfId="3983"/>
    <cellStyle name="_TARGET alterado Josmar_LPU VIVO SDH 2006_MEM SERVIÇOS E MATERIAIS_Anexo III Planilla modelo de cotización v17_Anexo III Planilla Modelo de Cotización DSLAM 2008 v18 2 2" xfId="3984"/>
    <cellStyle name="_TARGET alterado Josmar_LPU VIVO SDH 2006_MEM SERVIÇOS E MATERIAIS_Anexo III Planilla modelo de cotización v17_Anexo III Planilla Modelo de Cotización DSLAM 2008 v18 3" xfId="3985"/>
    <cellStyle name="_TARGET alterado Josmar_LPU VIVO SDH 2006_MEM SERVIÇOS E MATERIAIS_Anexo III Planilla modelo de cotización v17_Anexo III Planilla Modelo de Cotización DSLAM 2008 v18_201106 _Modelo de Compra BOOZ Resumo de Modelo Compra_2011_02_07" xfId="3986"/>
    <cellStyle name="_TARGET alterado Josmar_LPU VIVO SDH 2006_MEM SERVIÇOS E MATERIAIS_Anexo III Planilla modelo de cotización v17_Anexo III Planilla Modelo de Cotización DSLAM 2008 v18_201106 _Modelo de Compra BOOZ Resumo de Modelo Compra_2011_02_07 2" xfId="3987"/>
    <cellStyle name="_TARGET alterado Josmar_LPU VIVO SDH 2006_MEM SERVIÇOS E MATERIAIS_Anexo III Planilla modelo de cotización v17_Anexo III Planilla Modelo de Cotización DSLAM 2008 v18_201106 _Modelo de Compra BOOZ Resumo de Modelo Compra_2011_02_07 2 2" xfId="3988"/>
    <cellStyle name="_TARGET alterado Josmar_LPU VIVO SDH 2006_MEM SERVIÇOS E MATERIAIS_Anexo III Planilla modelo de cotización v17_Anexo III Planilla Modelo de Cotización DSLAM 2008 v18_201106 _Modelo de Compra BOOZ Resumo de Modelo Compra_2011_02_07 3" xfId="3989"/>
    <cellStyle name="_TARGET alterado Josmar_LPU VIVO SDH 2006_MEM SERVIÇOS E MATERIAIS_Anexo III Planilla modelo de cotización v17_Factors DSLAM 2008 20070815(Integrated)" xfId="3990"/>
    <cellStyle name="_TARGET alterado Josmar_LPU VIVO SDH 2006_MEM SERVIÇOS E MATERIAIS_Anexo III Planilla modelo de cotización v17_Factors DSLAM 2008 20070815(Integrated) 2" xfId="3991"/>
    <cellStyle name="_TARGET alterado Josmar_LPU VIVO SDH 2006_MEM SERVIÇOS E MATERIAIS_Anexo III Planilla modelo de cotización v17_Factors DSLAM 2008 20070815(Integrated) 2 2" xfId="3992"/>
    <cellStyle name="_TARGET alterado Josmar_LPU VIVO SDH 2006_MEM SERVIÇOS E MATERIAIS_Anexo III Planilla modelo de cotización v17_Factors DSLAM 2008 20070815(Integrated) 3" xfId="3993"/>
    <cellStyle name="_TARGET alterado Josmar_LPU VIVO SDH 2006_MEM SERVIÇOS E MATERIAIS_Anexo III Planilla modelo de cotización v17_Factors DSLAM 2008 20070815(Integrated)_201106 _Modelo de Compra BOOZ Resumo de Modelo Compra_2011_02_07" xfId="3994"/>
    <cellStyle name="_TARGET alterado Josmar_LPU VIVO SDH 2006_MEM SERVIÇOS E MATERIAIS_Anexo III Planilla modelo de cotización v17_Factors DSLAM 2008 20070815(Integrated)_201106 _Modelo de Compra BOOZ Resumo de Modelo Compra_2011_02_07 2" xfId="3995"/>
    <cellStyle name="_TARGET alterado Josmar_LPU VIVO SDH 2006_MEM SERVIÇOS E MATERIAIS_Anexo III Planilla modelo de cotización v17_Factors DSLAM 2008 20070815(Integrated)_201106 _Modelo de Compra BOOZ Resumo de Modelo Compra_2011_02_07 2 2" xfId="3996"/>
    <cellStyle name="_TARGET alterado Josmar_LPU VIVO SDH 2006_MEM SERVIÇOS E MATERIAIS_Anexo III Planilla modelo de cotización v17_Factors DSLAM 2008 20070815(Integrated)_201106 _Modelo de Compra BOOZ Resumo de Modelo Compra_2011_02_07 3" xfId="3997"/>
    <cellStyle name="_TARGET alterado Josmar_LPU VIVO SDH 2006_MEM SERVIÇOS E MATERIAIS_PTN_Backhaul_Planillas de cotización_V23" xfId="3998"/>
    <cellStyle name="_TARGET alterado Josmar_LPU VIVO SDH 2006_MEM SERVIÇOS E MATERIAIS_PTN_Backhaul_Planillas de cotización_V7" xfId="3999"/>
    <cellStyle name="_TARGET alterado Josmar_LPU VIVO SDH 2006_MEM SERVIÇOS E MATERIAIS_Quotation TLATAM - Metro 2009 V15" xfId="4000"/>
    <cellStyle name="_TARGET alterado Josmar_LPU VIVO SDH 2006_MEM SERVIÇOS E MATERIAIS_Quotation TLATAM - Metro 2009 V15_PTN_Backhaul_Planillas de cotización_V23" xfId="4001"/>
    <cellStyle name="_TARGET alterado Josmar_LPU VIVO SDH 2006_MEM SERVIÇOS E MATERIAIS_Quotation TLATAM - Metro 2009 V15_PTN_Backhaul_Planillas de cotización_V7" xfId="4002"/>
    <cellStyle name="_TARGET alterado Josmar_LPU VIVO SDH 2006_MEM SERVIÇOS E MATERIAIS_Support Services_v3_final (2007)" xfId="4003"/>
    <cellStyle name="_TARGET alterado Josmar_LPU VIVO SDH 2006_MEM SERVIÇOS E MATERIAIS_Support Services_v3_final (2007) 2" xfId="4004"/>
    <cellStyle name="_TARGET alterado Josmar_LPU VIVO SDH 2006_MEM SERVIÇOS E MATERIAIS_Support Services_v3_final (2007) 2 2" xfId="4005"/>
    <cellStyle name="_TARGET alterado Josmar_LPU VIVO SDH 2006_MEM SERVIÇOS E MATERIAIS_Support Services_v3_final (2007) 3" xfId="4006"/>
    <cellStyle name="_TARGET alterado Josmar_LPU VIVO SDH 2006_MEM SERVIÇOS E MATERIAIS_Support Services_v3_final (2007)_201106 _Modelo de Compra BOOZ Resumo de Modelo Compra_2011_02_07" xfId="4007"/>
    <cellStyle name="_TARGET alterado Josmar_LPU VIVO SDH 2006_MEM SERVIÇOS E MATERIAIS_Support Services_v3_final (2007)_201106 _Modelo de Compra BOOZ Resumo de Modelo Compra_2011_02_07 2" xfId="4008"/>
    <cellStyle name="_TARGET alterado Josmar_LPU VIVO SDH 2006_MEM SERVIÇOS E MATERIAIS_Support Services_v3_final (2007)_201106 _Modelo de Compra BOOZ Resumo de Modelo Compra_2011_02_07 2 2" xfId="4009"/>
    <cellStyle name="_TARGET alterado Josmar_LPU VIVO SDH 2006_MEM SERVIÇOS E MATERIAIS_Support Services_v3_final (2007)_201106 _Modelo de Compra BOOZ Resumo de Modelo Compra_2011_02_07 3" xfId="4010"/>
    <cellStyle name="_TARGET alterado Josmar_LPU VIVO SDH 2006_MEM SERVIÇOS E MATERIAIS_Support Services_v3_final (2007)_Anexo III Planilla Modelo de Cotización DSLAM 2008 v18" xfId="4011"/>
    <cellStyle name="_TARGET alterado Josmar_LPU VIVO SDH 2006_MEM SERVIÇOS E MATERIAIS_Support Services_v3_final (2007)_Anexo III Planilla Modelo de Cotización DSLAM 2008 v18 2" xfId="4012"/>
    <cellStyle name="_TARGET alterado Josmar_LPU VIVO SDH 2006_MEM SERVIÇOS E MATERIAIS_Support Services_v3_final (2007)_Anexo III Planilla Modelo de Cotización DSLAM 2008 v18 2 2" xfId="4013"/>
    <cellStyle name="_TARGET alterado Josmar_LPU VIVO SDH 2006_MEM SERVIÇOS E MATERIAIS_Support Services_v3_final (2007)_Anexo III Planilla Modelo de Cotización DSLAM 2008 v18 3" xfId="4014"/>
    <cellStyle name="_TARGET alterado Josmar_LPU VIVO SDH 2006_MEM SERVIÇOS E MATERIAIS_Support Services_v3_final (2007)_Anexo III Planilla Modelo de Cotización DSLAM 2008 v18_201106 _Modelo de Compra BOOZ Resumo de Modelo Compra_2011_02_07" xfId="4015"/>
    <cellStyle name="_TARGET alterado Josmar_LPU VIVO SDH 2006_MEM SERVIÇOS E MATERIAIS_Support Services_v3_final (2007)_Anexo III Planilla Modelo de Cotización DSLAM 2008 v18_201106 _Modelo de Compra BOOZ Resumo de Modelo Compra_2011_02_07 2" xfId="4016"/>
    <cellStyle name="_TARGET alterado Josmar_LPU VIVO SDH 2006_MEM SERVIÇOS E MATERIAIS_Support Services_v3_final (2007)_Anexo III Planilla Modelo de Cotización DSLAM 2008 v18_201106 _Modelo de Compra BOOZ Resumo de Modelo Compra_2011_02_07 2 2" xfId="4017"/>
    <cellStyle name="_TARGET alterado Josmar_LPU VIVO SDH 2006_MEM SERVIÇOS E MATERIAIS_Support Services_v3_final (2007)_Anexo III Planilla Modelo de Cotización DSLAM 2008 v18_201106 _Modelo de Compra BOOZ Resumo de Modelo Compra_2011_02_07 3" xfId="4018"/>
    <cellStyle name="_TARGET alterado Josmar_LPU VIVO SDH 2006_MEM SERVIÇOS E MATERIAIS_Tabla de servicios v2 (All) (version 1)" xfId="4019"/>
    <cellStyle name="_TARGET alterado Josmar_LPU VIVO SDH 2006_MEM SERVIÇOS E MATERIAIS_Tabla de servicios v2 (All) (version 1)_PTN_Backhaul_Planillas de cotización_V23" xfId="4020"/>
    <cellStyle name="_TARGET alterado Josmar_LPU VIVO SDH 2006_MEM SERVIÇOS E MATERIAIS_Tabla de servicios v2 (All) (version 1)_PTN_Backhaul_Planillas de cotización_V7" xfId="4021"/>
    <cellStyle name="_TARGET alterado Josmar_Modelo 7 A" xfId="4022"/>
    <cellStyle name="_TARGET alterado Josmar_Modelo 7 A_03-Anexo II - Planillas de cotizacion - v37" xfId="4023"/>
    <cellStyle name="_TARGET alterado Josmar_Modelo 7 A_03-Anexo II - Planillas de cotizacion - v37_PTN_Backhaul_Planillas de cotización_V23" xfId="4024"/>
    <cellStyle name="_TARGET alterado Josmar_Modelo 7 A_03-Anexo II - Planillas de cotizacion - v37_PTN_Backhaul_Planillas de cotización_V7" xfId="4025"/>
    <cellStyle name="_TARGET alterado Josmar_Modelo 7 A_PTN_Backhaul_Planillas de cotización_V23" xfId="4026"/>
    <cellStyle name="_TARGET alterado Josmar_Modelo 7 A_PTN_Backhaul_Planillas de cotización_V7" xfId="4027"/>
    <cellStyle name="_TARGET alterado Josmar_Modelo 7 A_Quotation TLATAM - Metro 2009 V15" xfId="4028"/>
    <cellStyle name="_TARGET alterado Josmar_Modelo 7 A_Quotation TLATAM - Metro 2009 V15_PTN_Backhaul_Planillas de cotización_V23" xfId="4029"/>
    <cellStyle name="_TARGET alterado Josmar_Modelo 7 A_Quotation TLATAM - Metro 2009 V15_PTN_Backhaul_Planillas de cotización_V7" xfId="4030"/>
    <cellStyle name="_TARGET alterado Josmar_Modelo 7 A_Tabla de servicios v2 (All) (version 1)" xfId="4031"/>
    <cellStyle name="_TARGET alterado Josmar_Modelo 7 A_Tabla de servicios v2 (All) (version 1)_PTN_Backhaul_Planillas de cotización_V23" xfId="4032"/>
    <cellStyle name="_TARGET alterado Josmar_Modelo 7 A_Tabla de servicios v2 (All) (version 1)_PTN_Backhaul_Planillas de cotización_V7" xfId="4033"/>
    <cellStyle name="_TARGET alterado Josmar_PTN_Backhaul_Planillas de cotización_V23" xfId="4034"/>
    <cellStyle name="_TARGET alterado Josmar_PTN_Backhaul_Planillas de cotización_V7" xfId="4035"/>
    <cellStyle name="_TARGET alterado Josmar_Quotation TLATAM - Metro 2009 V15" xfId="4036"/>
    <cellStyle name="_TARGET alterado Josmar_Quotation TLATAM - Metro 2009 V15_PTN_Backhaul_Planillas de cotización_V23" xfId="4037"/>
    <cellStyle name="_TARGET alterado Josmar_Quotation TLATAM - Metro 2009 V15_PTN_Backhaul_Planillas de cotización_V7" xfId="4038"/>
    <cellStyle name="_TARGET alterado Josmar_suggested factors" xfId="4039"/>
    <cellStyle name="_TARGET alterado Josmar_suggested factors 2" xfId="4040"/>
    <cellStyle name="_TARGET alterado Josmar_suggested factors 2 2" xfId="4041"/>
    <cellStyle name="_TARGET alterado Josmar_suggested factors 3" xfId="4042"/>
    <cellStyle name="_TARGET alterado Josmar_suggested factors_201106 _Modelo de Compra BOOZ Resumo de Modelo Compra_2011_02_07" xfId="4043"/>
    <cellStyle name="_TARGET alterado Josmar_suggested factors_201106 _Modelo de Compra BOOZ Resumo de Modelo Compra_2011_02_07 2" xfId="4044"/>
    <cellStyle name="_TARGET alterado Josmar_suggested factors_201106 _Modelo de Compra BOOZ Resumo de Modelo Compra_2011_02_07 2 2" xfId="4045"/>
    <cellStyle name="_TARGET alterado Josmar_suggested factors_201106 _Modelo de Compra BOOZ Resumo de Modelo Compra_2011_02_07 3" xfId="4046"/>
    <cellStyle name="_TARGET alterado Josmar_Support Services_v3_final (2007)" xfId="4047"/>
    <cellStyle name="_TARGET alterado Josmar_Support Services_v3_final (2007) 2" xfId="4048"/>
    <cellStyle name="_TARGET alterado Josmar_Support Services_v3_final (2007) 2 2" xfId="4049"/>
    <cellStyle name="_TARGET alterado Josmar_Support Services_v3_final (2007) 3" xfId="4050"/>
    <cellStyle name="_TARGET alterado Josmar_Support Services_v3_final (2007)_201106 _Modelo de Compra BOOZ Resumo de Modelo Compra_2011_02_07" xfId="4051"/>
    <cellStyle name="_TARGET alterado Josmar_Support Services_v3_final (2007)_201106 _Modelo de Compra BOOZ Resumo de Modelo Compra_2011_02_07 2" xfId="4052"/>
    <cellStyle name="_TARGET alterado Josmar_Support Services_v3_final (2007)_201106 _Modelo de Compra BOOZ Resumo de Modelo Compra_2011_02_07 2 2" xfId="4053"/>
    <cellStyle name="_TARGET alterado Josmar_Support Services_v3_final (2007)_201106 _Modelo de Compra BOOZ Resumo de Modelo Compra_2011_02_07 3" xfId="4054"/>
    <cellStyle name="_TARGET alterado Josmar_Tabla de servicios v2 (All) (version 1)" xfId="4055"/>
    <cellStyle name="_TARGET alterado Josmar_Tabla de servicios v2 (All) (version 1)_PTN_Backhaul_Planillas de cotización_V23" xfId="4056"/>
    <cellStyle name="_TARGET alterado Josmar_Tabla de servicios v2 (All) (version 1)_PTN_Backhaul_Planillas de cotización_V7" xfId="4057"/>
    <cellStyle name="_TARGET_03-Anexo II - Planillas de cotizacion - v10" xfId="4058"/>
    <cellStyle name="_TARGET_03-Anexo II - Planillas de cotizacion - v10_03-Anexo II - Planillas de cotizacion - v37" xfId="4059"/>
    <cellStyle name="_TARGET_03-Anexo II - Planillas de cotizacion - v10_03-Anexo II - Planillas de cotizacion - v37_PTN_Backhaul_Planillas de cotización_V23" xfId="4060"/>
    <cellStyle name="_TARGET_03-Anexo II - Planillas de cotizacion - v10_03-Anexo II - Planillas de cotizacion - v37_PTN_Backhaul_Planillas de cotización_V7" xfId="4061"/>
    <cellStyle name="_TARGET_03-Anexo II - Planillas de cotizacion - v10_PTN_Backhaul_Planillas de cotización_V23" xfId="4062"/>
    <cellStyle name="_TARGET_03-Anexo II - Planillas de cotizacion - v10_PTN_Backhaul_Planillas de cotización_V7" xfId="4063"/>
    <cellStyle name="_TARGET_03-Anexo II - Planillas de cotizacion - v10_Quotation TLATAM - Metro 2009 V15" xfId="4064"/>
    <cellStyle name="_TARGET_03-Anexo II - Planillas de cotizacion - v10_Quotation TLATAM - Metro 2009 V15_PTN_Backhaul_Planillas de cotización_V23" xfId="4065"/>
    <cellStyle name="_TARGET_03-Anexo II - Planillas de cotizacion - v10_Quotation TLATAM - Metro 2009 V15_PTN_Backhaul_Planillas de cotización_V7" xfId="4066"/>
    <cellStyle name="_TARGET_03-Anexo II - Planillas de cotizacion - v10_Tabla de servicios v2 (All) (version 1)" xfId="4067"/>
    <cellStyle name="_TARGET_03-Anexo II - Planillas de cotizacion - v10_Tabla de servicios v2 (All) (version 1)_PTN_Backhaul_Planillas de cotización_V23" xfId="4068"/>
    <cellStyle name="_TARGET_03-Anexo II - Planillas de cotizacion - v10_Tabla de servicios v2 (All) (version 1)_PTN_Backhaul_Planillas de cotización_V7" xfId="4069"/>
    <cellStyle name="_TARGET_03-Anexo II - Planillas de cotizacion - v13" xfId="4070"/>
    <cellStyle name="_TARGET_03-Anexo II - Planillas de cotizacion - v13_03-Anexo II - Planillas de cotizacion - v37" xfId="4071"/>
    <cellStyle name="_TARGET_03-Anexo II - Planillas de cotizacion - v13_03-Anexo II - Planillas de cotizacion - v37_PTN_Backhaul_Planillas de cotización_V23" xfId="4072"/>
    <cellStyle name="_TARGET_03-Anexo II - Planillas de cotizacion - v13_03-Anexo II - Planillas de cotizacion - v37_PTN_Backhaul_Planillas de cotización_V7" xfId="4073"/>
    <cellStyle name="_TARGET_03-Anexo II - Planillas de cotizacion - v13_PTN_Backhaul_Planillas de cotización_V23" xfId="4074"/>
    <cellStyle name="_TARGET_03-Anexo II - Planillas de cotizacion - v13_PTN_Backhaul_Planillas de cotización_V7" xfId="4075"/>
    <cellStyle name="_TARGET_03-Anexo II - Planillas de cotizacion - v13_Quotation TLATAM - Metro 2009 V15" xfId="4076"/>
    <cellStyle name="_TARGET_03-Anexo II - Planillas de cotizacion - v13_Quotation TLATAM - Metro 2009 V15_PTN_Backhaul_Planillas de cotización_V23" xfId="4077"/>
    <cellStyle name="_TARGET_03-Anexo II - Planillas de cotizacion - v13_Quotation TLATAM - Metro 2009 V15_PTN_Backhaul_Planillas de cotización_V7" xfId="4078"/>
    <cellStyle name="_TARGET_03-Anexo II - Planillas de cotizacion - v13_Tabla de servicios v2 (All) (version 1)" xfId="4079"/>
    <cellStyle name="_TARGET_03-Anexo II - Planillas de cotizacion - v13_Tabla de servicios v2 (All) (version 1)_PTN_Backhaul_Planillas de cotización_V23" xfId="4080"/>
    <cellStyle name="_TARGET_03-Anexo II - Planillas de cotizacion - v13_Tabla de servicios v2 (All) (version 1)_PTN_Backhaul_Planillas de cotización_V7" xfId="4081"/>
    <cellStyle name="_TARGET_03-Anexo II - Planillas de cotizacion - v21" xfId="4082"/>
    <cellStyle name="_TARGET_03-Anexo II - Planillas de cotizacion - v21_03-Anexo II - Planillas de cotizacion - v37" xfId="4083"/>
    <cellStyle name="_TARGET_03-Anexo II - Planillas de cotizacion - v21_03-Anexo II - Planillas de cotizacion - v37_PTN_Backhaul_Planillas de cotización_V23" xfId="4084"/>
    <cellStyle name="_TARGET_03-Anexo II - Planillas de cotizacion - v21_03-Anexo II - Planillas de cotizacion - v37_PTN_Backhaul_Planillas de cotización_V7" xfId="4085"/>
    <cellStyle name="_TARGET_03-Anexo II - Planillas de cotizacion - v21_PTN_Backhaul_Planillas de cotización_V23" xfId="4086"/>
    <cellStyle name="_TARGET_03-Anexo II - Planillas de cotizacion - v21_PTN_Backhaul_Planillas de cotización_V7" xfId="4087"/>
    <cellStyle name="_TARGET_03-Anexo II - Planillas de cotizacion - v21_Quotation TLATAM - Metro 2009 V15" xfId="4088"/>
    <cellStyle name="_TARGET_03-Anexo II - Planillas de cotizacion - v21_Quotation TLATAM - Metro 2009 V15_PTN_Backhaul_Planillas de cotización_V23" xfId="4089"/>
    <cellStyle name="_TARGET_03-Anexo II - Planillas de cotizacion - v21_Quotation TLATAM - Metro 2009 V15_PTN_Backhaul_Planillas de cotización_V7" xfId="4090"/>
    <cellStyle name="_TARGET_03-Anexo II - Planillas de cotizacion - v21_Tabla de servicios v2 (All) (version 1)" xfId="4091"/>
    <cellStyle name="_TARGET_03-Anexo II - Planillas de cotizacion - v21_Tabla de servicios v2 (All) (version 1)_PTN_Backhaul_Planillas de cotización_V23" xfId="4092"/>
    <cellStyle name="_TARGET_03-Anexo II - Planillas de cotizacion - v21_Tabla de servicios v2 (All) (version 1)_PTN_Backhaul_Planillas de cotización_V7" xfId="4093"/>
    <cellStyle name="_TARGET_03-Anexo II - Planillas de cotizacion - v26" xfId="4094"/>
    <cellStyle name="_TARGET_03-Anexo II - Planillas de cotizacion - v26_03-Anexo II - Planillas de cotizacion - v37" xfId="4095"/>
    <cellStyle name="_TARGET_03-Anexo II - Planillas de cotizacion - v26_03-Anexo II - Planillas de cotizacion - v37_PTN_Backhaul_Planillas de cotización_V23" xfId="4096"/>
    <cellStyle name="_TARGET_03-Anexo II - Planillas de cotizacion - v26_03-Anexo II - Planillas de cotizacion - v37_PTN_Backhaul_Planillas de cotización_V7" xfId="4097"/>
    <cellStyle name="_TARGET_03-Anexo II - Planillas de cotizacion - v26_PTN_Backhaul_Planillas de cotización_V23" xfId="4098"/>
    <cellStyle name="_TARGET_03-Anexo II - Planillas de cotizacion - v26_PTN_Backhaul_Planillas de cotización_V7" xfId="4099"/>
    <cellStyle name="_TARGET_03-Anexo II - Planillas de cotizacion - v26_Quotation TLATAM - Metro 2009 V15" xfId="4100"/>
    <cellStyle name="_TARGET_03-Anexo II - Planillas de cotizacion - v26_Quotation TLATAM - Metro 2009 V15_PTN_Backhaul_Planillas de cotización_V23" xfId="4101"/>
    <cellStyle name="_TARGET_03-Anexo II - Planillas de cotizacion - v26_Quotation TLATAM - Metro 2009 V15_PTN_Backhaul_Planillas de cotización_V7" xfId="4102"/>
    <cellStyle name="_TARGET_03-Anexo II - Planillas de cotizacion - v26_Tabla de servicios v2 (All) (version 1)" xfId="4103"/>
    <cellStyle name="_TARGET_03-Anexo II - Planillas de cotizacion - v26_Tabla de servicios v2 (All) (version 1)_PTN_Backhaul_Planillas de cotización_V23" xfId="4104"/>
    <cellStyle name="_TARGET_03-Anexo II - Planillas de cotizacion - v26_Tabla de servicios v2 (All) (version 1)_PTN_Backhaul_Planillas de cotización_V7" xfId="4105"/>
    <cellStyle name="_TARGET_03-Anexo II - Planillas de cotizacion - v30" xfId="4106"/>
    <cellStyle name="_TARGET_03-Anexo II - Planillas de cotizacion - v30_03-Anexo II - Planillas de cotizacion - v37" xfId="4107"/>
    <cellStyle name="_TARGET_03-Anexo II - Planillas de cotizacion - v30_03-Anexo II - Planillas de cotizacion - v37_PTN_Backhaul_Planillas de cotización_V23" xfId="4108"/>
    <cellStyle name="_TARGET_03-Anexo II - Planillas de cotizacion - v30_03-Anexo II - Planillas de cotizacion - v37_PTN_Backhaul_Planillas de cotización_V7" xfId="4109"/>
    <cellStyle name="_TARGET_03-Anexo II - Planillas de cotizacion - v30_PTN_Backhaul_Planillas de cotización_V23" xfId="4110"/>
    <cellStyle name="_TARGET_03-Anexo II - Planillas de cotizacion - v30_PTN_Backhaul_Planillas de cotización_V7" xfId="4111"/>
    <cellStyle name="_TARGET_03-Anexo II - Planillas de cotizacion - v30_Quotation TLATAM - Metro 2009 V15" xfId="4112"/>
    <cellStyle name="_TARGET_03-Anexo II - Planillas de cotizacion - v30_Quotation TLATAM - Metro 2009 V15_PTN_Backhaul_Planillas de cotización_V23" xfId="4113"/>
    <cellStyle name="_TARGET_03-Anexo II - Planillas de cotizacion - v30_Quotation TLATAM - Metro 2009 V15_PTN_Backhaul_Planillas de cotización_V7" xfId="4114"/>
    <cellStyle name="_TARGET_03-Anexo II - Planillas de cotizacion - v30_Tabla de servicios v2 (All) (version 1)" xfId="4115"/>
    <cellStyle name="_TARGET_03-Anexo II - Planillas de cotizacion - v30_Tabla de servicios v2 (All) (version 1)_PTN_Backhaul_Planillas de cotización_V23" xfId="4116"/>
    <cellStyle name="_TARGET_03-Anexo II - Planillas de cotizacion - v30_Tabla de servicios v2 (All) (version 1)_PTN_Backhaul_Planillas de cotización_V7" xfId="4117"/>
    <cellStyle name="_TARGET_03-Anexo II - Planillas de cotizacion - v37" xfId="4118"/>
    <cellStyle name="_TARGET_03-Anexo II - Planillas de cotizacion - v37_PTN_Backhaul_Planillas de cotización_V23" xfId="4119"/>
    <cellStyle name="_TARGET_03-Anexo II - Planillas de cotizacion - v37_PTN_Backhaul_Planillas de cotización_V7" xfId="4120"/>
    <cellStyle name="_TARGET_03-Anexo II - Planillas de cotizacion - V4" xfId="4121"/>
    <cellStyle name="_TARGET_03-Anexo II - Planillas de cotizacion - V4_03-Anexo II - Planillas de cotizacion - v37" xfId="4122"/>
    <cellStyle name="_TARGET_03-Anexo II - Planillas de cotizacion - V4_03-Anexo II - Planillas de cotizacion - v37_PTN_Backhaul_Planillas de cotización_V23" xfId="4123"/>
    <cellStyle name="_TARGET_03-Anexo II - Planillas de cotizacion - V4_03-Anexo II - Planillas de cotizacion - v37_PTN_Backhaul_Planillas de cotización_V7" xfId="4124"/>
    <cellStyle name="_TARGET_03-Anexo II - Planillas de cotizacion - V4_PTN_Backhaul_Planillas de cotización_V23" xfId="4125"/>
    <cellStyle name="_TARGET_03-Anexo II - Planillas de cotizacion - V4_PTN_Backhaul_Planillas de cotización_V7" xfId="4126"/>
    <cellStyle name="_TARGET_03-Anexo II - Planillas de cotizacion - V4_Quotation TLATAM - Metro 2009 V15" xfId="4127"/>
    <cellStyle name="_TARGET_03-Anexo II - Planillas de cotizacion - V4_Quotation TLATAM - Metro 2009 V15_PTN_Backhaul_Planillas de cotización_V23" xfId="4128"/>
    <cellStyle name="_TARGET_03-Anexo II - Planillas de cotizacion - V4_Quotation TLATAM - Metro 2009 V15_PTN_Backhaul_Planillas de cotización_V7" xfId="4129"/>
    <cellStyle name="_TARGET_03-Anexo II - Planillas de cotizacion - V4_Tabla de servicios v2 (All) (version 1)" xfId="4130"/>
    <cellStyle name="_TARGET_03-Anexo II - Planillas de cotizacion - V4_Tabla de servicios v2 (All) (version 1)_PTN_Backhaul_Planillas de cotización_V23" xfId="4131"/>
    <cellStyle name="_TARGET_03-Anexo II - Planillas de cotizacion - V4_Tabla de servicios v2 (All) (version 1)_PTN_Backhaul_Planillas de cotización_V7" xfId="4132"/>
    <cellStyle name="_TARGET_03-Anexo II - Planillas de cotizacion - V5" xfId="4133"/>
    <cellStyle name="_TARGET_03-Anexo II - Planillas de cotizacion - V5_03-Anexo II - Planillas de cotizacion - v37" xfId="4134"/>
    <cellStyle name="_TARGET_03-Anexo II - Planillas de cotizacion - V5_03-Anexo II - Planillas de cotizacion - v37_PTN_Backhaul_Planillas de cotización_V23" xfId="4135"/>
    <cellStyle name="_TARGET_03-Anexo II - Planillas de cotizacion - V5_03-Anexo II - Planillas de cotizacion - v37_PTN_Backhaul_Planillas de cotización_V7" xfId="4136"/>
    <cellStyle name="_TARGET_03-Anexo II - Planillas de cotizacion - V5_PTN_Backhaul_Planillas de cotización_V23" xfId="4137"/>
    <cellStyle name="_TARGET_03-Anexo II - Planillas de cotizacion - V5_PTN_Backhaul_Planillas de cotización_V7" xfId="4138"/>
    <cellStyle name="_TARGET_03-Anexo II - Planillas de cotizacion - V5_Quotation TLATAM - Metro 2009 V15" xfId="4139"/>
    <cellStyle name="_TARGET_03-Anexo II - Planillas de cotizacion - V5_Quotation TLATAM - Metro 2009 V15_PTN_Backhaul_Planillas de cotización_V23" xfId="4140"/>
    <cellStyle name="_TARGET_03-Anexo II - Planillas de cotizacion - V5_Quotation TLATAM - Metro 2009 V15_PTN_Backhaul_Planillas de cotización_V7" xfId="4141"/>
    <cellStyle name="_TARGET_03-Anexo II - Planillas de cotizacion - V5_Tabla de servicios v2 (All) (version 1)" xfId="4142"/>
    <cellStyle name="_TARGET_03-Anexo II - Planillas de cotizacion - V5_Tabla de servicios v2 (All) (version 1)_PTN_Backhaul_Planillas de cotización_V23" xfId="4143"/>
    <cellStyle name="_TARGET_03-Anexo II - Planillas de cotizacion - V5_Tabla de servicios v2 (All) (version 1)_PTN_Backhaul_Planillas de cotización_V7" xfId="4144"/>
    <cellStyle name="_TARGET_201106 _Modelo de Compra BOOZ Resumo de Modelo Compra_2011_02_07" xfId="4145"/>
    <cellStyle name="_TARGET_201106 _Modelo de Compra BOOZ Resumo de Modelo Compra_2011_02_07 2" xfId="4146"/>
    <cellStyle name="_TARGET_201106 _Modelo de Compra BOOZ Resumo de Modelo Compra_2011_02_07 2 2" xfId="4147"/>
    <cellStyle name="_TARGET_201106 _Modelo de Compra BOOZ Resumo de Modelo Compra_2011_02_07 3" xfId="4148"/>
    <cellStyle name="_TARGET_Anexo III Planilla Modelo de Cotización DSLAM 2008 v1" xfId="4149"/>
    <cellStyle name="_TARGET_Anexo III Planilla Modelo de Cotización DSLAM 2008 v1 2" xfId="4150"/>
    <cellStyle name="_TARGET_Anexo III Planilla Modelo de Cotización DSLAM 2008 v1 2 2" xfId="4151"/>
    <cellStyle name="_TARGET_Anexo III Planilla Modelo de Cotización DSLAM 2008 v1 3" xfId="4152"/>
    <cellStyle name="_TARGET_Anexo III Planilla Modelo de Cotización DSLAM 2008 v1_201106 _Modelo de Compra BOOZ Resumo de Modelo Compra_2011_02_07" xfId="4153"/>
    <cellStyle name="_TARGET_Anexo III Planilla Modelo de Cotización DSLAM 2008 v1_201106 _Modelo de Compra BOOZ Resumo de Modelo Compra_2011_02_07 2" xfId="4154"/>
    <cellStyle name="_TARGET_Anexo III Planilla Modelo de Cotización DSLAM 2008 v1_201106 _Modelo de Compra BOOZ Resumo de Modelo Compra_2011_02_07 2 2" xfId="4155"/>
    <cellStyle name="_TARGET_Anexo III Planilla Modelo de Cotización DSLAM 2008 v1_201106 _Modelo de Compra BOOZ Resumo de Modelo Compra_2011_02_07 3" xfId="4156"/>
    <cellStyle name="_TARGET_Anexo III Planilla Modelo de Cotización DSLAM 2008 v14" xfId="4157"/>
    <cellStyle name="_TARGET_Anexo III Planilla Modelo de Cotización DSLAM 2008 v14 2" xfId="4158"/>
    <cellStyle name="_TARGET_Anexo III Planilla Modelo de Cotización DSLAM 2008 v14 2 2" xfId="4159"/>
    <cellStyle name="_TARGET_Anexo III Planilla Modelo de Cotización DSLAM 2008 v14 3" xfId="4160"/>
    <cellStyle name="_TARGET_Anexo III Planilla Modelo de Cotización DSLAM 2008 v14_201106 _Modelo de Compra BOOZ Resumo de Modelo Compra_2011_02_07" xfId="4161"/>
    <cellStyle name="_TARGET_Anexo III Planilla Modelo de Cotización DSLAM 2008 v14_201106 _Modelo de Compra BOOZ Resumo de Modelo Compra_2011_02_07 2" xfId="4162"/>
    <cellStyle name="_TARGET_Anexo III Planilla Modelo de Cotización DSLAM 2008 v14_201106 _Modelo de Compra BOOZ Resumo de Modelo Compra_2011_02_07 2 2" xfId="4163"/>
    <cellStyle name="_TARGET_Anexo III Planilla Modelo de Cotización DSLAM 2008 v14_201106 _Modelo de Compra BOOZ Resumo de Modelo Compra_2011_02_07 3" xfId="4164"/>
    <cellStyle name="_TARGET_Anexo III Planilla Modelo de Cotización DSLAM 2008 v18" xfId="4165"/>
    <cellStyle name="_TARGET_Anexo III Planilla Modelo de Cotización DSLAM 2008 v18 2" xfId="4166"/>
    <cellStyle name="_TARGET_Anexo III Planilla Modelo de Cotización DSLAM 2008 v18 2 2" xfId="4167"/>
    <cellStyle name="_TARGET_Anexo III Planilla Modelo de Cotización DSLAM 2008 v18 3" xfId="4168"/>
    <cellStyle name="_TARGET_Anexo III Planilla Modelo de Cotización DSLAM 2008 v18_201106 _Modelo de Compra BOOZ Resumo de Modelo Compra_2011_02_07" xfId="4169"/>
    <cellStyle name="_TARGET_Anexo III Planilla Modelo de Cotización DSLAM 2008 v18_201106 _Modelo de Compra BOOZ Resumo de Modelo Compra_2011_02_07 2" xfId="4170"/>
    <cellStyle name="_TARGET_Anexo III Planilla Modelo de Cotización DSLAM 2008 v18_201106 _Modelo de Compra BOOZ Resumo de Modelo Compra_2011_02_07 2 2" xfId="4171"/>
    <cellStyle name="_TARGET_Anexo III Planilla Modelo de Cotización DSLAM 2008 v18_201106 _Modelo de Compra BOOZ Resumo de Modelo Compra_2011_02_07 3" xfId="4172"/>
    <cellStyle name="_TARGET_Anexo III Planilla Modelo de Cotización DSLAM 2008 v8" xfId="4173"/>
    <cellStyle name="_TARGET_Anexo III Planilla Modelo de Cotización DSLAM 2008 v8 2" xfId="4174"/>
    <cellStyle name="_TARGET_Anexo III Planilla Modelo de Cotización DSLAM 2008 v8 2 2" xfId="4175"/>
    <cellStyle name="_TARGET_Anexo III Planilla Modelo de Cotización DSLAM 2008 v8 3" xfId="4176"/>
    <cellStyle name="_TARGET_Anexo III Planilla Modelo de Cotización DSLAM 2008 v8_201106 _Modelo de Compra BOOZ Resumo de Modelo Compra_2011_02_07" xfId="4177"/>
    <cellStyle name="_TARGET_Anexo III Planilla Modelo de Cotización DSLAM 2008 v8_201106 _Modelo de Compra BOOZ Resumo de Modelo Compra_2011_02_07 2" xfId="4178"/>
    <cellStyle name="_TARGET_Anexo III Planilla Modelo de Cotización DSLAM 2008 v8_201106 _Modelo de Compra BOOZ Resumo de Modelo Compra_2011_02_07 2 2" xfId="4179"/>
    <cellStyle name="_TARGET_Anexo III Planilla Modelo de Cotización DSLAM 2008 v8_201106 _Modelo de Compra BOOZ Resumo de Modelo Compra_2011_02_07 3" xfId="4180"/>
    <cellStyle name="_TARGET_Anexo III Planilla modelo de cotización v17" xfId="4181"/>
    <cellStyle name="_TARGET_Anexo III Planilla modelo de cotización v17 2" xfId="4182"/>
    <cellStyle name="_TARGET_Anexo III Planilla modelo de cotización v17 2 2" xfId="4183"/>
    <cellStyle name="_TARGET_Anexo III Planilla modelo de cotización v17 3" xfId="4184"/>
    <cellStyle name="_TARGET_Anexo III Planilla modelo de cotización v17_201106 _Modelo de Compra BOOZ Resumo de Modelo Compra_2011_02_07" xfId="4185"/>
    <cellStyle name="_TARGET_Anexo III Planilla modelo de cotización v17_201106 _Modelo de Compra BOOZ Resumo de Modelo Compra_2011_02_07 2" xfId="4186"/>
    <cellStyle name="_TARGET_Anexo III Planilla modelo de cotización v17_201106 _Modelo de Compra BOOZ Resumo de Modelo Compra_2011_02_07 2 2" xfId="4187"/>
    <cellStyle name="_TARGET_Anexo III Planilla modelo de cotización v17_201106 _Modelo de Compra BOOZ Resumo de Modelo Compra_2011_02_07 3" xfId="4188"/>
    <cellStyle name="_TARGET_Factors DSLAM 2008 20070815(Integrated)" xfId="4189"/>
    <cellStyle name="_TARGET_Factors DSLAM 2008 20070815(Integrated) 2" xfId="4190"/>
    <cellStyle name="_TARGET_Factors DSLAM 2008 20070815(Integrated) 2 2" xfId="4191"/>
    <cellStyle name="_TARGET_Factors DSLAM 2008 20070815(Integrated) 3" xfId="4192"/>
    <cellStyle name="_TARGET_Factors DSLAM 2008 20070815(Integrated)_201106 _Modelo de Compra BOOZ Resumo de Modelo Compra_2011_02_07" xfId="4193"/>
    <cellStyle name="_TARGET_Factors DSLAM 2008 20070815(Integrated)_201106 _Modelo de Compra BOOZ Resumo de Modelo Compra_2011_02_07 2" xfId="4194"/>
    <cellStyle name="_TARGET_Factors DSLAM 2008 20070815(Integrated)_201106 _Modelo de Compra BOOZ Resumo de Modelo Compra_2011_02_07 2 2" xfId="4195"/>
    <cellStyle name="_TARGET_Factors DSLAM 2008 20070815(Integrated)_201106 _Modelo de Compra BOOZ Resumo de Modelo Compra_2011_02_07 3" xfId="4196"/>
    <cellStyle name="_TARGET_Huawei Target" xfId="4197"/>
    <cellStyle name="_TARGET_Huawei Target 2" xfId="4198"/>
    <cellStyle name="_TARGET_Huawei Target 2 2" xfId="4199"/>
    <cellStyle name="_TARGET_Huawei Target 3" xfId="4200"/>
    <cellStyle name="_TARGET_Huawei Target v1" xfId="4201"/>
    <cellStyle name="_TARGET_Huawei Target v1 2" xfId="4202"/>
    <cellStyle name="_TARGET_Huawei Target v1 2 2" xfId="4203"/>
    <cellStyle name="_TARGET_Huawei Target v1 3" xfId="4204"/>
    <cellStyle name="_TARGET_Huawei Target v1_201106 _Modelo de Compra BOOZ Resumo de Modelo Compra_2011_02_07" xfId="4205"/>
    <cellStyle name="_TARGET_Huawei Target v1_201106 _Modelo de Compra BOOZ Resumo de Modelo Compra_2011_02_07 2" xfId="4206"/>
    <cellStyle name="_TARGET_Huawei Target v1_201106 _Modelo de Compra BOOZ Resumo de Modelo Compra_2011_02_07 2 2" xfId="4207"/>
    <cellStyle name="_TARGET_Huawei Target v1_201106 _Modelo de Compra BOOZ Resumo de Modelo Compra_2011_02_07 3" xfId="4208"/>
    <cellStyle name="_TARGET_Huawei Target_201106 _Modelo de Compra BOOZ Resumo de Modelo Compra_2011_02_07" xfId="4209"/>
    <cellStyle name="_TARGET_Huawei Target_201106 _Modelo de Compra BOOZ Resumo de Modelo Compra_2011_02_07 2" xfId="4210"/>
    <cellStyle name="_TARGET_Huawei Target_201106 _Modelo de Compra BOOZ Resumo de Modelo Compra_2011_02_07 2 2" xfId="4211"/>
    <cellStyle name="_TARGET_Huawei Target_201106 _Modelo de Compra BOOZ Resumo de Modelo Compra_2011_02_07 3" xfId="4212"/>
    <cellStyle name="_TARGET_LPU -Equipment_v1" xfId="4213"/>
    <cellStyle name="_TARGET_LPU -Equipment_v1 2" xfId="4214"/>
    <cellStyle name="_TARGET_LPU -Equipment_v1 2 2" xfId="4215"/>
    <cellStyle name="_TARGET_LPU -Equipment_v1 3" xfId="4216"/>
    <cellStyle name="_TARGET_LPU -Equipment_v1_201106 _Modelo de Compra BOOZ Resumo de Modelo Compra_2011_02_07" xfId="4217"/>
    <cellStyle name="_TARGET_LPU -Equipment_v1_201106 _Modelo de Compra BOOZ Resumo de Modelo Compra_2011_02_07 2" xfId="4218"/>
    <cellStyle name="_TARGET_LPU -Equipment_v1_201106 _Modelo de Compra BOOZ Resumo de Modelo Compra_2011_02_07 2 2" xfId="4219"/>
    <cellStyle name="_TARGET_LPU -Equipment_v1_201106 _Modelo de Compra BOOZ Resumo de Modelo Compra_2011_02_07 3" xfId="4220"/>
    <cellStyle name="_TARGET_LPU Service and Material all items" xfId="4221"/>
    <cellStyle name="_TARGET_LPU Service and Material all items 2" xfId="4222"/>
    <cellStyle name="_TARGET_LPU Service and Material all items 2 2" xfId="4223"/>
    <cellStyle name="_TARGET_LPU Service and Material all items 3" xfId="4224"/>
    <cellStyle name="_TARGET_LPU Service and Material all items_201106 _Modelo de Compra BOOZ Resumo de Modelo Compra_2011_02_07" xfId="4225"/>
    <cellStyle name="_TARGET_LPU Service and Material all items_201106 _Modelo de Compra BOOZ Resumo de Modelo Compra_2011_02_07 2" xfId="4226"/>
    <cellStyle name="_TARGET_LPU Service and Material all items_201106 _Modelo de Compra BOOZ Resumo de Modelo Compra_2011_02_07 2 2" xfId="4227"/>
    <cellStyle name="_TARGET_LPU Service and Material all items_201106 _Modelo de Compra BOOZ Resumo de Modelo Compra_2011_02_07 3" xfId="4228"/>
    <cellStyle name="_TARGET_LPU VIVO SDH 2006_MEM SERVIÇOS E MATERIAIS" xfId="4229"/>
    <cellStyle name="_TARGET_LPU VIVO SDH 2006_MEM SERVIÇOS E MATERIAIS 2" xfId="4230"/>
    <cellStyle name="_TARGET_LPU VIVO SDH 2006_MEM SERVIÇOS E MATERIAIS 2 2" xfId="4231"/>
    <cellStyle name="_TARGET_LPU VIVO SDH 2006_MEM SERVIÇOS E MATERIAIS 3" xfId="4232"/>
    <cellStyle name="_TARGET_LPU VIVO SDH 2006_MEM SERVIÇOS E MATERIAIS_03-Anexo II - Planillas de cotizacion - v37" xfId="4233"/>
    <cellStyle name="_TARGET_LPU VIVO SDH 2006_MEM SERVIÇOS E MATERIAIS_03-Anexo II - Planillas de cotizacion - v37_PTN_Backhaul_Planillas de cotización_V23" xfId="4234"/>
    <cellStyle name="_TARGET_LPU VIVO SDH 2006_MEM SERVIÇOS E MATERIAIS_03-Anexo II - Planillas de cotizacion - v37_PTN_Backhaul_Planillas de cotización_V7" xfId="4235"/>
    <cellStyle name="_TARGET_LPU VIVO SDH 2006_MEM SERVIÇOS E MATERIAIS_201106 _Modelo de Compra BOOZ Resumo de Modelo Compra_2011_02_07" xfId="4236"/>
    <cellStyle name="_TARGET_LPU VIVO SDH 2006_MEM SERVIÇOS E MATERIAIS_201106 _Modelo de Compra BOOZ Resumo de Modelo Compra_2011_02_07 2" xfId="4237"/>
    <cellStyle name="_TARGET_LPU VIVO SDH 2006_MEM SERVIÇOS E MATERIAIS_201106 _Modelo de Compra BOOZ Resumo de Modelo Compra_2011_02_07 2 2" xfId="4238"/>
    <cellStyle name="_TARGET_LPU VIVO SDH 2006_MEM SERVIÇOS E MATERIAIS_201106 _Modelo de Compra BOOZ Resumo de Modelo Compra_2011_02_07 3" xfId="4239"/>
    <cellStyle name="_TARGET_LPU VIVO SDH 2006_MEM SERVIÇOS E MATERIAIS_Anexo III Planilla modelo de cotización v17" xfId="4240"/>
    <cellStyle name="_TARGET_LPU VIVO SDH 2006_MEM SERVIÇOS E MATERIAIS_Anexo III Planilla modelo de cotización v17 2" xfId="4241"/>
    <cellStyle name="_TARGET_LPU VIVO SDH 2006_MEM SERVIÇOS E MATERIAIS_Anexo III Planilla modelo de cotización v17 2 2" xfId="4242"/>
    <cellStyle name="_TARGET_LPU VIVO SDH 2006_MEM SERVIÇOS E MATERIAIS_Anexo III Planilla modelo de cotización v17 3" xfId="4243"/>
    <cellStyle name="_TARGET_LPU VIVO SDH 2006_MEM SERVIÇOS E MATERIAIS_Anexo III Planilla modelo de cotización v17_201106 _Modelo de Compra BOOZ Resumo de Modelo Compra_2011_02_07" xfId="4244"/>
    <cellStyle name="_TARGET_LPU VIVO SDH 2006_MEM SERVIÇOS E MATERIAIS_Anexo III Planilla modelo de cotización v17_201106 _Modelo de Compra BOOZ Resumo de Modelo Compra_2011_02_07 2" xfId="4245"/>
    <cellStyle name="_TARGET_LPU VIVO SDH 2006_MEM SERVIÇOS E MATERIAIS_Anexo III Planilla modelo de cotización v17_201106 _Modelo de Compra BOOZ Resumo de Modelo Compra_2011_02_07 2 2" xfId="4246"/>
    <cellStyle name="_TARGET_LPU VIVO SDH 2006_MEM SERVIÇOS E MATERIAIS_Anexo III Planilla modelo de cotización v17_201106 _Modelo de Compra BOOZ Resumo de Modelo Compra_2011_02_07 3" xfId="4247"/>
    <cellStyle name="_TARGET_LPU VIVO SDH 2006_MEM SERVIÇOS E MATERIAIS_Anexo III Planilla modelo de cotización v17_Anexo III Planilla Modelo de Cotización DSLAM 2008 v18" xfId="4248"/>
    <cellStyle name="_TARGET_LPU VIVO SDH 2006_MEM SERVIÇOS E MATERIAIS_Anexo III Planilla modelo de cotización v17_Anexo III Planilla Modelo de Cotización DSLAM 2008 v18 2" xfId="4249"/>
    <cellStyle name="_TARGET_LPU VIVO SDH 2006_MEM SERVIÇOS E MATERIAIS_Anexo III Planilla modelo de cotización v17_Anexo III Planilla Modelo de Cotización DSLAM 2008 v18 2 2" xfId="4250"/>
    <cellStyle name="_TARGET_LPU VIVO SDH 2006_MEM SERVIÇOS E MATERIAIS_Anexo III Planilla modelo de cotización v17_Anexo III Planilla Modelo de Cotización DSLAM 2008 v18 3" xfId="4251"/>
    <cellStyle name="_TARGET_LPU VIVO SDH 2006_MEM SERVIÇOS E MATERIAIS_Anexo III Planilla modelo de cotización v17_Anexo III Planilla Modelo de Cotización DSLAM 2008 v18_201106 _Modelo de Compra BOOZ Resumo de Modelo Compra_2011_02_07" xfId="4252"/>
    <cellStyle name="_TARGET_LPU VIVO SDH 2006_MEM SERVIÇOS E MATERIAIS_Anexo III Planilla modelo de cotización v17_Anexo III Planilla Modelo de Cotización DSLAM 2008 v18_201106 _Modelo de Compra BOOZ Resumo de Modelo Compra_2011_02_07 2" xfId="4253"/>
    <cellStyle name="_TARGET_LPU VIVO SDH 2006_MEM SERVIÇOS E MATERIAIS_Anexo III Planilla modelo de cotización v17_Anexo III Planilla Modelo de Cotización DSLAM 2008 v18_201106 _Modelo de Compra BOOZ Resumo de Modelo Compra_2011_02_07 2 2" xfId="4254"/>
    <cellStyle name="_TARGET_LPU VIVO SDH 2006_MEM SERVIÇOS E MATERIAIS_Anexo III Planilla modelo de cotización v17_Anexo III Planilla Modelo de Cotización DSLAM 2008 v18_201106 _Modelo de Compra BOOZ Resumo de Modelo Compra_2011_02_07 3" xfId="4255"/>
    <cellStyle name="_TARGET_LPU VIVO SDH 2006_MEM SERVIÇOS E MATERIAIS_Anexo III Planilla modelo de cotización v17_Factors DSLAM 2008 20070815(Integrated)" xfId="4256"/>
    <cellStyle name="_TARGET_LPU VIVO SDH 2006_MEM SERVIÇOS E MATERIAIS_Anexo III Planilla modelo de cotización v17_Factors DSLAM 2008 20070815(Integrated) 2" xfId="4257"/>
    <cellStyle name="_TARGET_LPU VIVO SDH 2006_MEM SERVIÇOS E MATERIAIS_Anexo III Planilla modelo de cotización v17_Factors DSLAM 2008 20070815(Integrated) 2 2" xfId="4258"/>
    <cellStyle name="_TARGET_LPU VIVO SDH 2006_MEM SERVIÇOS E MATERIAIS_Anexo III Planilla modelo de cotización v17_Factors DSLAM 2008 20070815(Integrated) 3" xfId="4259"/>
    <cellStyle name="_TARGET_LPU VIVO SDH 2006_MEM SERVIÇOS E MATERIAIS_Anexo III Planilla modelo de cotización v17_Factors DSLAM 2008 20070815(Integrated)_201106 _Modelo de Compra BOOZ Resumo de Modelo Compra_2011_02_07" xfId="4260"/>
    <cellStyle name="_TARGET_LPU VIVO SDH 2006_MEM SERVIÇOS E MATERIAIS_Anexo III Planilla modelo de cotización v17_Factors DSLAM 2008 20070815(Integrated)_201106 _Modelo de Compra BOOZ Resumo de Modelo Compra_2011_02_07 2" xfId="4261"/>
    <cellStyle name="_TARGET_LPU VIVO SDH 2006_MEM SERVIÇOS E MATERIAIS_Anexo III Planilla modelo de cotización v17_Factors DSLAM 2008 20070815(Integrated)_201106 _Modelo de Compra BOOZ Resumo de Modelo Compra_2011_02_07 2 2" xfId="4262"/>
    <cellStyle name="_TARGET_LPU VIVO SDH 2006_MEM SERVIÇOS E MATERIAIS_Anexo III Planilla modelo de cotización v17_Factors DSLAM 2008 20070815(Integrated)_201106 _Modelo de Compra BOOZ Resumo de Modelo Compra_2011_02_07 3" xfId="4263"/>
    <cellStyle name="_TARGET_LPU VIVO SDH 2006_MEM SERVIÇOS E MATERIAIS_PTN_Backhaul_Planillas de cotización_V23" xfId="4264"/>
    <cellStyle name="_TARGET_LPU VIVO SDH 2006_MEM SERVIÇOS E MATERIAIS_PTN_Backhaul_Planillas de cotización_V7" xfId="4265"/>
    <cellStyle name="_TARGET_LPU VIVO SDH 2006_MEM SERVIÇOS E MATERIAIS_Quotation TLATAM - Metro 2009 V15" xfId="4266"/>
    <cellStyle name="_TARGET_LPU VIVO SDH 2006_MEM SERVIÇOS E MATERIAIS_Quotation TLATAM - Metro 2009 V15_PTN_Backhaul_Planillas de cotización_V23" xfId="4267"/>
    <cellStyle name="_TARGET_LPU VIVO SDH 2006_MEM SERVIÇOS E MATERIAIS_Quotation TLATAM - Metro 2009 V15_PTN_Backhaul_Planillas de cotización_V7" xfId="4268"/>
    <cellStyle name="_TARGET_LPU VIVO SDH 2006_MEM SERVIÇOS E MATERIAIS_Support Services_v3_final (2007)" xfId="4269"/>
    <cellStyle name="_TARGET_LPU VIVO SDH 2006_MEM SERVIÇOS E MATERIAIS_Support Services_v3_final (2007) 2" xfId="4270"/>
    <cellStyle name="_TARGET_LPU VIVO SDH 2006_MEM SERVIÇOS E MATERIAIS_Support Services_v3_final (2007) 2 2" xfId="4271"/>
    <cellStyle name="_TARGET_LPU VIVO SDH 2006_MEM SERVIÇOS E MATERIAIS_Support Services_v3_final (2007) 3" xfId="4272"/>
    <cellStyle name="_TARGET_LPU VIVO SDH 2006_MEM SERVIÇOS E MATERIAIS_Support Services_v3_final (2007)_201106 _Modelo de Compra BOOZ Resumo de Modelo Compra_2011_02_07" xfId="4273"/>
    <cellStyle name="_TARGET_LPU VIVO SDH 2006_MEM SERVIÇOS E MATERIAIS_Support Services_v3_final (2007)_201106 _Modelo de Compra BOOZ Resumo de Modelo Compra_2011_02_07 2" xfId="4274"/>
    <cellStyle name="_TARGET_LPU VIVO SDH 2006_MEM SERVIÇOS E MATERIAIS_Support Services_v3_final (2007)_201106 _Modelo de Compra BOOZ Resumo de Modelo Compra_2011_02_07 2 2" xfId="4275"/>
    <cellStyle name="_TARGET_LPU VIVO SDH 2006_MEM SERVIÇOS E MATERIAIS_Support Services_v3_final (2007)_201106 _Modelo de Compra BOOZ Resumo de Modelo Compra_2011_02_07 3" xfId="4276"/>
    <cellStyle name="_TARGET_LPU VIVO SDH 2006_MEM SERVIÇOS E MATERIAIS_Support Services_v3_final (2007)_Anexo III Planilla Modelo de Cotización DSLAM 2008 v18" xfId="4277"/>
    <cellStyle name="_TARGET_LPU VIVO SDH 2006_MEM SERVIÇOS E MATERIAIS_Support Services_v3_final (2007)_Anexo III Planilla Modelo de Cotización DSLAM 2008 v18 2" xfId="4278"/>
    <cellStyle name="_TARGET_LPU VIVO SDH 2006_MEM SERVIÇOS E MATERIAIS_Support Services_v3_final (2007)_Anexo III Planilla Modelo de Cotización DSLAM 2008 v18 2 2" xfId="4279"/>
    <cellStyle name="_TARGET_LPU VIVO SDH 2006_MEM SERVIÇOS E MATERIAIS_Support Services_v3_final (2007)_Anexo III Planilla Modelo de Cotización DSLAM 2008 v18 3" xfId="4280"/>
    <cellStyle name="_TARGET_LPU VIVO SDH 2006_MEM SERVIÇOS E MATERIAIS_Support Services_v3_final (2007)_Anexo III Planilla Modelo de Cotización DSLAM 2008 v18_201106 _Modelo de Compra BOOZ Resumo de Modelo Compra_2011_02_07" xfId="4281"/>
    <cellStyle name="_TARGET_LPU VIVO SDH 2006_MEM SERVIÇOS E MATERIAIS_Support Services_v3_final (2007)_Anexo III Planilla Modelo de Cotización DSLAM 2008 v18_201106 _Modelo de Compra BOOZ Resumo de Modelo Compra_2011_02_07 2" xfId="4282"/>
    <cellStyle name="_TARGET_LPU VIVO SDH 2006_MEM SERVIÇOS E MATERIAIS_Support Services_v3_final (2007)_Anexo III Planilla Modelo de Cotización DSLAM 2008 v18_201106 _Modelo de Compra BOOZ Resumo de Modelo Compra_2011_02_07 2 2" xfId="4283"/>
    <cellStyle name="_TARGET_LPU VIVO SDH 2006_MEM SERVIÇOS E MATERIAIS_Support Services_v3_final (2007)_Anexo III Planilla Modelo de Cotización DSLAM 2008 v18_201106 _Modelo de Compra BOOZ Resumo de Modelo Compra_2011_02_07 3" xfId="4284"/>
    <cellStyle name="_TARGET_LPU VIVO SDH 2006_MEM SERVIÇOS E MATERIAIS_Tabla de servicios v2 (All) (version 1)" xfId="4285"/>
    <cellStyle name="_TARGET_LPU VIVO SDH 2006_MEM SERVIÇOS E MATERIAIS_Tabla de servicios v2 (All) (version 1)_PTN_Backhaul_Planillas de cotización_V23" xfId="4286"/>
    <cellStyle name="_TARGET_LPU VIVO SDH 2006_MEM SERVIÇOS E MATERIAIS_Tabla de servicios v2 (All) (version 1)_PTN_Backhaul_Planillas de cotización_V7" xfId="4287"/>
    <cellStyle name="_TARGET_Modelo 7 A" xfId="4288"/>
    <cellStyle name="_TARGET_Modelo 7 A_03-Anexo II - Planillas de cotizacion - v37" xfId="4289"/>
    <cellStyle name="_TARGET_Modelo 7 A_03-Anexo II - Planillas de cotizacion - v37_PTN_Backhaul_Planillas de cotización_V23" xfId="4290"/>
    <cellStyle name="_TARGET_Modelo 7 A_03-Anexo II - Planillas de cotizacion - v37_PTN_Backhaul_Planillas de cotización_V7" xfId="4291"/>
    <cellStyle name="_TARGET_Modelo 7 A_PTN_Backhaul_Planillas de cotización_V23" xfId="4292"/>
    <cellStyle name="_TARGET_Modelo 7 A_PTN_Backhaul_Planillas de cotización_V7" xfId="4293"/>
    <cellStyle name="_TARGET_Modelo 7 A_Quotation TLATAM - Metro 2009 V15" xfId="4294"/>
    <cellStyle name="_TARGET_Modelo 7 A_Quotation TLATAM - Metro 2009 V15_PTN_Backhaul_Planillas de cotización_V23" xfId="4295"/>
    <cellStyle name="_TARGET_Modelo 7 A_Quotation TLATAM - Metro 2009 V15_PTN_Backhaul_Planillas de cotización_V7" xfId="4296"/>
    <cellStyle name="_TARGET_Modelo 7 A_Tabla de servicios v2 (All) (version 1)" xfId="4297"/>
    <cellStyle name="_TARGET_Modelo 7 A_Tabla de servicios v2 (All) (version 1)_PTN_Backhaul_Planillas de cotización_V23" xfId="4298"/>
    <cellStyle name="_TARGET_Modelo 7 A_Tabla de servicios v2 (All) (version 1)_PTN_Backhaul_Planillas de cotización_V7" xfId="4299"/>
    <cellStyle name="_TARGET_PTN_Backhaul_Planillas de cotización_V23" xfId="4300"/>
    <cellStyle name="_TARGET_PTN_Backhaul_Planillas de cotización_V7" xfId="4301"/>
    <cellStyle name="_TARGET_Quotation TLATAM - Metro 2009 V15" xfId="4302"/>
    <cellStyle name="_TARGET_Quotation TLATAM - Metro 2009 V15_PTN_Backhaul_Planillas de cotización_V23" xfId="4303"/>
    <cellStyle name="_TARGET_Quotation TLATAM - Metro 2009 V15_PTN_Backhaul_Planillas de cotización_V7" xfId="4304"/>
    <cellStyle name="_TARGET_suggested factors" xfId="4305"/>
    <cellStyle name="_TARGET_suggested factors 2" xfId="4306"/>
    <cellStyle name="_TARGET_suggested factors 2 2" xfId="4307"/>
    <cellStyle name="_TARGET_suggested factors 3" xfId="4308"/>
    <cellStyle name="_TARGET_suggested factors_201106 _Modelo de Compra BOOZ Resumo de Modelo Compra_2011_02_07" xfId="4309"/>
    <cellStyle name="_TARGET_suggested factors_201106 _Modelo de Compra BOOZ Resumo de Modelo Compra_2011_02_07 2" xfId="4310"/>
    <cellStyle name="_TARGET_suggested factors_201106 _Modelo de Compra BOOZ Resumo de Modelo Compra_2011_02_07 2 2" xfId="4311"/>
    <cellStyle name="_TARGET_suggested factors_201106 _Modelo de Compra BOOZ Resumo de Modelo Compra_2011_02_07 3" xfId="4312"/>
    <cellStyle name="_TARGET_Support Services_v3_final (2007)" xfId="4313"/>
    <cellStyle name="_TARGET_Support Services_v3_final (2007) 2" xfId="4314"/>
    <cellStyle name="_TARGET_Support Services_v3_final (2007) 2 2" xfId="4315"/>
    <cellStyle name="_TARGET_Support Services_v3_final (2007) 3" xfId="4316"/>
    <cellStyle name="_TARGET_Support Services_v3_final (2007)_201106 _Modelo de Compra BOOZ Resumo de Modelo Compra_2011_02_07" xfId="4317"/>
    <cellStyle name="_TARGET_Support Services_v3_final (2007)_201106 _Modelo de Compra BOOZ Resumo de Modelo Compra_2011_02_07 2" xfId="4318"/>
    <cellStyle name="_TARGET_Support Services_v3_final (2007)_201106 _Modelo de Compra BOOZ Resumo de Modelo Compra_2011_02_07 2 2" xfId="4319"/>
    <cellStyle name="_TARGET_Support Services_v3_final (2007)_201106 _Modelo de Compra BOOZ Resumo de Modelo Compra_2011_02_07 3" xfId="4320"/>
    <cellStyle name="_TARGET_Tabla de servicios v2 (All) (version 1)" xfId="4321"/>
    <cellStyle name="_TARGET_Tabla de servicios v2 (All) (version 1)_PTN_Backhaul_Planillas de cotización_V23" xfId="4322"/>
    <cellStyle name="_TARGET_Tabla de servicios v2 (All) (version 1)_PTN_Backhaul_Planillas de cotización_V7" xfId="4323"/>
    <cellStyle name="_Telemig VoIP RFI - 2005 v4" xfId="4324"/>
    <cellStyle name="_Telemig VoIP RFI - 2005 v4 2" xfId="4325"/>
    <cellStyle name="_TELLIN Rack Layout V20041214" xfId="4326"/>
    <cellStyle name="_TELLIN Rack Layout V20041214 2" xfId="4327"/>
    <cellStyle name="_Template Vivo Part Mar-06 I" xfId="4328"/>
    <cellStyle name="_Template Vivo Part Mar-06 I 2" xfId="4329"/>
    <cellStyle name="_TI SPP_Demandas Flexmidia" xfId="4330"/>
    <cellStyle name="_TI SPP_Demandas Flexmidia 2" xfId="4331"/>
    <cellStyle name="_TLATAM_Strategic Plan 10-13.Mov" xfId="4332"/>
    <cellStyle name="_TLATAM_Strategic Plan 10-13.Mov 2" xfId="4333"/>
    <cellStyle name="_TLATAM_Strategic Plan 10-13.Mov 2 2" xfId="4334"/>
    <cellStyle name="_TLATAM_Strategic Plan 10-13.Mov 3" xfId="4335"/>
    <cellStyle name="_TLATAM-Metro 2008 InstMaterials-Global-04B" xfId="4336"/>
    <cellStyle name="_TLATAM-Metro 2008 InstMaterials-Global-07" xfId="4337"/>
    <cellStyle name="_TRAFICOS PLAN EST (2)" xfId="4338"/>
    <cellStyle name="_TRAFICOS PLAN EST (2) 2" xfId="4339"/>
    <cellStyle name="_TSD_Quotation_IPTV_v1" xfId="4340"/>
    <cellStyle name="_TSD_Quotation_IPTV_v1 2" xfId="4341"/>
    <cellStyle name="_UIN综合智能网USAU报价模板-040318修改版" xfId="4342"/>
    <cellStyle name="_Ultima milha" xfId="4343"/>
    <cellStyle name="_Ultima milha 2" xfId="4344"/>
    <cellStyle name="_Ultima milha 2 2" xfId="4345"/>
    <cellStyle name="_Ultima milha 3" xfId="4346"/>
    <cellStyle name="_Ultima milha_201106 _Modelo de Compra BOOZ Resumo de Modelo Compra_2011_02_07" xfId="4347"/>
    <cellStyle name="_Ultima milha_201106 _Modelo de Compra BOOZ Resumo de Modelo Compra_2011_02_07 2" xfId="4348"/>
    <cellStyle name="_Ultima milha_201106 _Modelo de Compra BOOZ Resumo de Modelo Compra_2011_02_07 2 2" xfId="4349"/>
    <cellStyle name="_Ultima milha_201106 _Modelo de Compra BOOZ Resumo de Modelo Compra_2011_02_07 3" xfId="4350"/>
    <cellStyle name="_UTRAN Ver3" xfId="4351"/>
    <cellStyle name="_Value Build Up" xfId="4352"/>
    <cellStyle name="_Value Build Up 2" xfId="4353"/>
    <cellStyle name="_Value Build Up_201106 _Modelo de Compra BOOZ Resumo de Modelo Compra_2011_02_07" xfId="4354"/>
    <cellStyle name="_Value Build Up_201106 _Modelo de Compra BOOZ Resumo de Modelo Compra_2011_02_07 2" xfId="4355"/>
    <cellStyle name="_Vivo UMTS (1)_Scenarios x Sites x Resources_v1" xfId="4356"/>
    <cellStyle name="_WAP plus MMS LPU" xfId="4357"/>
    <cellStyle name="_WAP网关配置计算表格（海外）" xfId="4358"/>
    <cellStyle name="_Warranty" xfId="4359"/>
    <cellStyle name="_WCDMA RNP Output for BRT_v2 0" xfId="4360"/>
    <cellStyle name="_Wilkes Basecase - MDC 0511282" xfId="4361"/>
    <cellStyle name="_Wilkes Basecase - MDC 0511282 2" xfId="4362"/>
    <cellStyle name="_Wilkes Basecase - MDC 0511282 2 2" xfId="4363"/>
    <cellStyle name="_Wilkes Basecase - MDC 0511282 3" xfId="4364"/>
    <cellStyle name="_WMAPCT_TEMPLATE" xfId="4365"/>
    <cellStyle name="_WMAPCT_TEMPLATE 2" xfId="4366"/>
    <cellStyle name="_WMAPCT_TEMPLATE_201106 _Modelo de Compra BOOZ Resumo de Modelo Compra_2011_02_07" xfId="4367"/>
    <cellStyle name="_WMAPCT_TEMPLATE_201106 _Modelo de Compra BOOZ Resumo de Modelo Compra_2011_02_07 2" xfId="4368"/>
    <cellStyle name="_WMAPCT_TEMPLATE_Orçamento 2009 - Opex" xfId="4369"/>
    <cellStyle name="_WMAPCT_TEMPLATE_Orçamento 2009 - Opex 2" xfId="4370"/>
    <cellStyle name="_WMAPCT_TEMPLATE_Orçamento 2009 - Opex_201106 _Modelo de Compra BOOZ Resumo de Modelo Compra_2011_02_07" xfId="4371"/>
    <cellStyle name="_WMAPCT_TEMPLATE_Orçamento 2009 - Opex_201106 _Modelo de Compra BOOZ Resumo de Modelo Compra_2011_02_07 2" xfId="4372"/>
    <cellStyle name="_WMAPCT_TEMPLATE_SPA_ OPEX Planilhao_ SB_ 081021" xfId="4373"/>
    <cellStyle name="_WMAPCT_TEMPLATE_SPA_ OPEX Planilhao_ SB_ 081021 2" xfId="4374"/>
    <cellStyle name="_WMAPCT_TEMPLATE_SPA_ OPEX Planilhao_ SB_ 081021_201106 _Modelo de Compra BOOZ Resumo de Modelo Compra_2011_02_07" xfId="4375"/>
    <cellStyle name="_WMAPCT_TEMPLATE_SPA_ OPEX Planilhao_ SB_ 081021_201106 _Modelo de Compra BOOZ Resumo de Modelo Compra_2011_02_07 2" xfId="4376"/>
    <cellStyle name="_WMGIF Template-Edited4" xfId="4377"/>
    <cellStyle name="_WMGIF Template-Edited4 2" xfId="4378"/>
    <cellStyle name="_WMGIF Template-Edited4_19.04.2010_Consolidação_Operativos_VPE v1" xfId="4379"/>
    <cellStyle name="_WMGIF Template-Edited4_19.04.2010_Consolidação_Operativos_VPE v1 2" xfId="4380"/>
    <cellStyle name="_WMGIF Template-Edited4_CMP - Modelagem_Subsegmentos - Massivo BL impacto 3G" xfId="4381"/>
    <cellStyle name="_WMGIF Template-Edited4_CMP - Modelagem_Subsegmentos - Massivo BL impacto 3G 2" xfId="4382"/>
    <cellStyle name="_WMGIF Template-Edited4_MI 2007-11" xfId="4383"/>
    <cellStyle name="_WMGIF Template-Edited4_MI 2007-11 2" xfId="4384"/>
    <cellStyle name="_WMGIF Template-Edited4_OP - Planilha Capex PE 2010_13 rev4 - 100519" xfId="4385"/>
    <cellStyle name="_WMGIF Template-Edited4_OP - Planilha Capex PE 2010_13 rev4 - 100519 2" xfId="4386"/>
    <cellStyle name="_WMGIF Template-Edited4_Operativos_v3 Enviado - 100430" xfId="4387"/>
    <cellStyle name="_WMGIF Template-Edited4_Operativos_v3 Enviado - 100430 2" xfId="4388"/>
    <cellStyle name="_WMGIF Template-Edited4_Orçamento 2009 - Opex" xfId="4389"/>
    <cellStyle name="_WMGIF Template-Edited4_Orçamento 2009 - Opex 2" xfId="4390"/>
    <cellStyle name="_WMGIF Template-Edited4_SPA_ OPEX Planilhao_ SB_ 081021" xfId="4391"/>
    <cellStyle name="_WMGIF Template-Edited4_SPA_ OPEX Planilhao_ SB_ 081021 2" xfId="4392"/>
    <cellStyle name="_WMGIF Template-Edited4_SPP_Mascara demandas v04 - RGM FS- 2008-09-05" xfId="4393"/>
    <cellStyle name="_WMGIF Template-Edited4_SPP_Mascara demandas v04 - RGM FS- 2008-09-05 2" xfId="4394"/>
    <cellStyle name="_WMNACT_(US)_TEMPLATE" xfId="4395"/>
    <cellStyle name="_WMNACT_(US)_TEMPLATE 2" xfId="4396"/>
    <cellStyle name="_WMNACT_(US)_TEMPLATE_19.04.2010_Consolidação_Operativos_VPE v1" xfId="4397"/>
    <cellStyle name="_WMNACT_(US)_TEMPLATE_19.04.2010_Consolidação_Operativos_VPE v1 2" xfId="4398"/>
    <cellStyle name="_WMNACT_(US)_TEMPLATE_CMP - Modelagem_Subsegmentos - Massivo BL impacto 3G" xfId="4399"/>
    <cellStyle name="_WMNACT_(US)_TEMPLATE_CMP - Modelagem_Subsegmentos - Massivo BL impacto 3G 2" xfId="4400"/>
    <cellStyle name="_WMNACT_(US)_TEMPLATE_MI 2007-11" xfId="4401"/>
    <cellStyle name="_WMNACT_(US)_TEMPLATE_MI 2007-11 2" xfId="4402"/>
    <cellStyle name="_WMNACT_(US)_TEMPLATE_OP - Planilha Capex PE 2010_13 rev4 - 100519" xfId="4403"/>
    <cellStyle name="_WMNACT_(US)_TEMPLATE_OP - Planilha Capex PE 2010_13 rev4 - 100519 2" xfId="4404"/>
    <cellStyle name="_WMNACT_(US)_TEMPLATE_Operativos_v3 Enviado - 100430" xfId="4405"/>
    <cellStyle name="_WMNACT_(US)_TEMPLATE_Operativos_v3 Enviado - 100430 2" xfId="4406"/>
    <cellStyle name="_WMNACT_(US)_TEMPLATE_Orçamento 2009 - Opex" xfId="4407"/>
    <cellStyle name="_WMNACT_(US)_TEMPLATE_Orçamento 2009 - Opex 2" xfId="4408"/>
    <cellStyle name="_WMNACT_(US)_TEMPLATE_SPA_ OPEX Planilhao_ SB_ 081021" xfId="4409"/>
    <cellStyle name="_WMNACT_(US)_TEMPLATE_SPA_ OPEX Planilhao_ SB_ 081021 2" xfId="4410"/>
    <cellStyle name="_WMNACT_(US)_TEMPLATE_SPP_Mascara demandas v04 - RGM FS- 2008-09-05" xfId="4411"/>
    <cellStyle name="_WMNACT_(US)_TEMPLATE_SPP_Mascara demandas v04 - RGM FS- 2008-09-05 2" xfId="4412"/>
    <cellStyle name="_ZDB-08-000124-1 Transit Central J10_Post Sales_com descontos_Flat" xfId="4413"/>
    <cellStyle name="_ZDB-08-000142-1 Price table" xfId="4414"/>
    <cellStyle name="_中国移动数据业务N610-22机柜报价和配置指导V1.0 051101" xfId="4415"/>
    <cellStyle name="_中国移动数据业务机柜配置051020" xfId="4416"/>
    <cellStyle name="_拉美片区技服人力成本基线V2.0(初稿)" xfId="4417"/>
    <cellStyle name="_排队机单板清单050508" xfId="4418"/>
    <cellStyle name="_数据业务机柜配置大全051020" xfId="4419"/>
    <cellStyle name="_模板" xfId="4420"/>
    <cellStyle name="_移动ICD报价模板V3.0（B排，20050301,HP）" xfId="4421"/>
    <cellStyle name="’Ê‰Ý [0.00]_!!!GO" xfId="4422"/>
    <cellStyle name="’Ê‰Ý_!!!GO" xfId="4423"/>
    <cellStyle name="£ BP" xfId="4424"/>
    <cellStyle name="¥ JY" xfId="4425"/>
    <cellStyle name="=C:\WINDOWS\SYSTEM32\COMMAND.COM" xfId="4426"/>
    <cellStyle name="=C:\WINNT\SYSTEM32\COMMAND.COM" xfId="4427"/>
    <cellStyle name="=C:\WINNT\SYSTEM32\COMMAND.COM 2" xfId="4428"/>
    <cellStyle name="=C:\WINNT\SYSTEM32\COMMAND.COM 2 2" xfId="4429"/>
    <cellStyle name="=C:\WINNT\SYSTEM32\COMMAND.COM 3" xfId="4430"/>
    <cellStyle name="=C:\WINNT\SYSTEM32\COMMAND.COM 3 2" xfId="4431"/>
    <cellStyle name="=C:\WINNT\SYSTEM32\COMMAND.COM 4" xfId="4432"/>
    <cellStyle name="=C:\WINNT\SYSTEM32\COMMAND.COM 5" xfId="4433"/>
    <cellStyle name="=C:\WINNT\SYSTEM32\COMMAND.COM?AVD=3?CDSRV=Embla?COMPUTERNAME=W5013" xfId="4434"/>
    <cellStyle name="=C:\WINNT\SYSTEM32\COMMAND.COM?AVD=3?CDSRV=Embla?COMPUTERNAME=W5013 2" xfId="4435"/>
    <cellStyle name="=C:\WINNT\SYSTEM32\COMMAND.COM_1" xfId="4436"/>
    <cellStyle name="•W€_!!!GO" xfId="4437"/>
    <cellStyle name="•W_laroux" xfId="4438"/>
    <cellStyle name="‰p•¶" xfId="4439"/>
    <cellStyle name="‰p•¶ 2" xfId="4440"/>
    <cellStyle name="0,0" xfId="4441"/>
    <cellStyle name="0,0 F" xfId="4442"/>
    <cellStyle name="0,0_x000a__x000a_NA_x000a__x000a_" xfId="4443"/>
    <cellStyle name="0,0_x000a__x000a_NA_x000a__x000a_ 2" xfId="4444"/>
    <cellStyle name="0,0_x000d__x000a_NA_x000d__x000a_" xfId="4445"/>
    <cellStyle name="0,0_x000d__x000a_NA_x000d__x000a_ 2" xfId="4446"/>
    <cellStyle name="0,0%" xfId="4447"/>
    <cellStyle name="0,0_Co&amp;Lo180800" xfId="4448"/>
    <cellStyle name="0,00x" xfId="4449"/>
    <cellStyle name="0,0x" xfId="4450"/>
    <cellStyle name="000" xfId="4451"/>
    <cellStyle name="000 MF" xfId="4452"/>
    <cellStyle name="000 PN" xfId="4453"/>
    <cellStyle name="000,0" xfId="4454"/>
    <cellStyle name="000_Halloween version SPV" xfId="4455"/>
    <cellStyle name="0000" xfId="4456"/>
    <cellStyle name="000000" xfId="4457"/>
    <cellStyle name="0UserFill" xfId="4458"/>
    <cellStyle name="1" xfId="4459"/>
    <cellStyle name="1.1" xfId="4460"/>
    <cellStyle name="1.10" xfId="4461"/>
    <cellStyle name="1_Claro_Offer_Full OM_Quotation - V2.4" xfId="4462"/>
    <cellStyle name="1_Claro_Offer_Full OM_Quotation - V2.4_TIM Offer_v8" xfId="4463"/>
    <cellStyle name="20% - Accent1" xfId="4464"/>
    <cellStyle name="20% - Accent1 2" xfId="4465"/>
    <cellStyle name="20% - Accent2" xfId="4466"/>
    <cellStyle name="20% - Accent2 2" xfId="4467"/>
    <cellStyle name="20% - Accent3" xfId="4468"/>
    <cellStyle name="20% - Accent3 2" xfId="4469"/>
    <cellStyle name="20% - Accent4" xfId="4470"/>
    <cellStyle name="20% - Accent4 2" xfId="4471"/>
    <cellStyle name="20% - Accent5" xfId="4472"/>
    <cellStyle name="20% - Accent5 2" xfId="4473"/>
    <cellStyle name="20% - Accent6" xfId="4474"/>
    <cellStyle name="20% - Accent6 2" xfId="4475"/>
    <cellStyle name="20% - Ênfase1 2" xfId="4476"/>
    <cellStyle name="20% - Ênfase1 2 2" xfId="4477"/>
    <cellStyle name="20% - Ênfase1 3" xfId="4478"/>
    <cellStyle name="20% - Ênfase1 3 2" xfId="4479"/>
    <cellStyle name="20% - Ênfase1 4" xfId="4480"/>
    <cellStyle name="20% - Ênfase1 5" xfId="14"/>
    <cellStyle name="20% - Ênfase2 2" xfId="4481"/>
    <cellStyle name="20% - Ênfase2 2 2" xfId="4482"/>
    <cellStyle name="20% - Ênfase2 3" xfId="4483"/>
    <cellStyle name="20% - Ênfase2 3 2" xfId="4484"/>
    <cellStyle name="20% - Ênfase2 4" xfId="4485"/>
    <cellStyle name="20% - Ênfase2 5" xfId="15"/>
    <cellStyle name="20% - Ênfase3 2" xfId="4486"/>
    <cellStyle name="20% - Ênfase3 2 2" xfId="4487"/>
    <cellStyle name="20% - Ênfase3 3" xfId="4488"/>
    <cellStyle name="20% - Ênfase3 3 2" xfId="4489"/>
    <cellStyle name="20% - Ênfase3 4" xfId="4490"/>
    <cellStyle name="20% - Ênfase3 5" xfId="16"/>
    <cellStyle name="20% - Ênfase4 2" xfId="4491"/>
    <cellStyle name="20% - Ênfase4 2 2" xfId="4492"/>
    <cellStyle name="20% - Ênfase4 3" xfId="4493"/>
    <cellStyle name="20% - Ênfase4 3 2" xfId="4494"/>
    <cellStyle name="20% - Ênfase4 4" xfId="4495"/>
    <cellStyle name="20% - Ênfase4 5" xfId="17"/>
    <cellStyle name="20% - Ênfase5 2" xfId="4496"/>
    <cellStyle name="20% - Ênfase5 2 2" xfId="4497"/>
    <cellStyle name="20% - Ênfase5 3" xfId="4498"/>
    <cellStyle name="20% - Ênfase5 3 2" xfId="4499"/>
    <cellStyle name="20% - Ênfase5 4" xfId="4500"/>
    <cellStyle name="20% - Ênfase5 5" xfId="18"/>
    <cellStyle name="20% - Ênfase6 2" xfId="4501"/>
    <cellStyle name="20% - Ênfase6 2 2" xfId="4502"/>
    <cellStyle name="20% - Ênfase6 3" xfId="4503"/>
    <cellStyle name="20% - Ênfase6 3 2" xfId="4504"/>
    <cellStyle name="20% - Ênfase6 4" xfId="4505"/>
    <cellStyle name="20% - Ênfase6 5" xfId="19"/>
    <cellStyle name="20% - Énfasis1" xfId="4506"/>
    <cellStyle name="20% - Énfasis1 2" xfId="4507"/>
    <cellStyle name="20% - Énfasis2" xfId="4508"/>
    <cellStyle name="20% - Énfasis2 2" xfId="4509"/>
    <cellStyle name="20% - Énfasis3" xfId="4510"/>
    <cellStyle name="20% - Énfasis3 2" xfId="4511"/>
    <cellStyle name="20% - Énfasis4" xfId="4512"/>
    <cellStyle name="20% - Énfasis4 2" xfId="4513"/>
    <cellStyle name="20% - Énfasis5" xfId="4514"/>
    <cellStyle name="20% - Énfasis5 2" xfId="4515"/>
    <cellStyle name="20% - Énfasis6" xfId="4516"/>
    <cellStyle name="20% - Énfasis6 2" xfId="4517"/>
    <cellStyle name="259 PN" xfId="4518"/>
    <cellStyle name="3232" xfId="4519"/>
    <cellStyle name="3232 2" xfId="4520"/>
    <cellStyle name="3232 2 2" xfId="4521"/>
    <cellStyle name="3232 3" xfId="4522"/>
    <cellStyle name="40% - Accent1" xfId="4523"/>
    <cellStyle name="40% - Accent1 2" xfId="4524"/>
    <cellStyle name="40% - Accent2" xfId="4525"/>
    <cellStyle name="40% - Accent2 2" xfId="4526"/>
    <cellStyle name="40% - Accent3" xfId="4527"/>
    <cellStyle name="40% - Accent3 2" xfId="4528"/>
    <cellStyle name="40% - Accent4" xfId="4529"/>
    <cellStyle name="40% - Accent4 2" xfId="4530"/>
    <cellStyle name="40% - Accent5" xfId="4531"/>
    <cellStyle name="40% - Accent5 2" xfId="4532"/>
    <cellStyle name="40% - Accent6" xfId="4533"/>
    <cellStyle name="40% - Accent6 2" xfId="4534"/>
    <cellStyle name="40% - Ênfase1 2" xfId="4535"/>
    <cellStyle name="40% - Ênfase1 2 2" xfId="4536"/>
    <cellStyle name="40% - Ênfase1 3" xfId="4537"/>
    <cellStyle name="40% - Ênfase1 3 2" xfId="4538"/>
    <cellStyle name="40% - Ênfase1 4" xfId="4539"/>
    <cellStyle name="40% - Ênfase1 5" xfId="20"/>
    <cellStyle name="40% - Ênfase2 2" xfId="4540"/>
    <cellStyle name="40% - Ênfase2 2 2" xfId="4541"/>
    <cellStyle name="40% - Ênfase2 3" xfId="4542"/>
    <cellStyle name="40% - Ênfase2 3 2" xfId="4543"/>
    <cellStyle name="40% - Ênfase2 4" xfId="4544"/>
    <cellStyle name="40% - Ênfase2 5" xfId="21"/>
    <cellStyle name="40% - Ênfase3 2" xfId="4545"/>
    <cellStyle name="40% - Ênfase3 2 2" xfId="4546"/>
    <cellStyle name="40% - Ênfase3 3" xfId="4547"/>
    <cellStyle name="40% - Ênfase3 3 2" xfId="4548"/>
    <cellStyle name="40% - Ênfase3 4" xfId="4549"/>
    <cellStyle name="40% - Ênfase3 5" xfId="22"/>
    <cellStyle name="40% - Ênfase4 2" xfId="4550"/>
    <cellStyle name="40% - Ênfase4 2 2" xfId="4551"/>
    <cellStyle name="40% - Ênfase4 3" xfId="4552"/>
    <cellStyle name="40% - Ênfase4 3 2" xfId="4553"/>
    <cellStyle name="40% - Ênfase4 4" xfId="4554"/>
    <cellStyle name="40% - Ênfase4 5" xfId="23"/>
    <cellStyle name="40% - Ênfase5 2" xfId="4555"/>
    <cellStyle name="40% - Ênfase5 2 2" xfId="4556"/>
    <cellStyle name="40% - Ênfase5 3" xfId="4557"/>
    <cellStyle name="40% - Ênfase5 3 2" xfId="4558"/>
    <cellStyle name="40% - Ênfase5 4" xfId="4559"/>
    <cellStyle name="40% - Ênfase5 5" xfId="24"/>
    <cellStyle name="40% - Ênfase6 2" xfId="4560"/>
    <cellStyle name="40% - Ênfase6 2 2" xfId="4561"/>
    <cellStyle name="40% - Ênfase6 3" xfId="4562"/>
    <cellStyle name="40% - Ênfase6 3 2" xfId="4563"/>
    <cellStyle name="40% - Ênfase6 4" xfId="4564"/>
    <cellStyle name="40% - Ênfase6 5" xfId="25"/>
    <cellStyle name="40% - Énfasis1" xfId="4565"/>
    <cellStyle name="40% - Énfasis1 2" xfId="4566"/>
    <cellStyle name="40% - Énfasis2" xfId="4567"/>
    <cellStyle name="40% - Énfasis2 2" xfId="4568"/>
    <cellStyle name="40% - Énfasis3" xfId="4569"/>
    <cellStyle name="40% - Énfasis3 2" xfId="4570"/>
    <cellStyle name="40% - Énfasis4" xfId="4571"/>
    <cellStyle name="40% - Énfasis4 2" xfId="4572"/>
    <cellStyle name="40% - Énfasis5" xfId="4573"/>
    <cellStyle name="40% - Énfasis5 2" xfId="4574"/>
    <cellStyle name="40% - Énfasis6" xfId="4575"/>
    <cellStyle name="40% - Énfasis6 2" xfId="4576"/>
    <cellStyle name="44" xfId="4577"/>
    <cellStyle name="44 2" xfId="4578"/>
    <cellStyle name="571" xfId="4579"/>
    <cellStyle name="60% - Accent1" xfId="4580"/>
    <cellStyle name="60% - Accent1 2" xfId="4581"/>
    <cellStyle name="60% - Accent2" xfId="4582"/>
    <cellStyle name="60% - Accent2 2" xfId="4583"/>
    <cellStyle name="60% - Accent3" xfId="4584"/>
    <cellStyle name="60% - Accent3 2" xfId="4585"/>
    <cellStyle name="60% - Accent4" xfId="4586"/>
    <cellStyle name="60% - Accent4 2" xfId="4587"/>
    <cellStyle name="60% - Accent5" xfId="4588"/>
    <cellStyle name="60% - Accent5 2" xfId="4589"/>
    <cellStyle name="60% - Accent6" xfId="4590"/>
    <cellStyle name="60% - Accent6 2" xfId="4591"/>
    <cellStyle name="60% - Ênfase1 2" xfId="4592"/>
    <cellStyle name="60% - Ênfase1 2 2" xfId="4593"/>
    <cellStyle name="60% - Ênfase1 3" xfId="4594"/>
    <cellStyle name="60% - Ênfase1 3 2" xfId="4595"/>
    <cellStyle name="60% - Ênfase1 4" xfId="4596"/>
    <cellStyle name="60% - Ênfase1 5" xfId="26"/>
    <cellStyle name="60% - Ênfase2 2" xfId="4597"/>
    <cellStyle name="60% - Ênfase2 2 2" xfId="4598"/>
    <cellStyle name="60% - Ênfase2 3" xfId="4599"/>
    <cellStyle name="60% - Ênfase2 3 2" xfId="4600"/>
    <cellStyle name="60% - Ênfase2 4" xfId="4601"/>
    <cellStyle name="60% - Ênfase2 5" xfId="27"/>
    <cellStyle name="60% - Ênfase3 2" xfId="4602"/>
    <cellStyle name="60% - Ênfase3 2 2" xfId="4603"/>
    <cellStyle name="60% - Ênfase3 3" xfId="4604"/>
    <cellStyle name="60% - Ênfase3 3 2" xfId="4605"/>
    <cellStyle name="60% - Ênfase3 4" xfId="4606"/>
    <cellStyle name="60% - Ênfase3 5" xfId="28"/>
    <cellStyle name="60% - Ênfase4 2" xfId="4607"/>
    <cellStyle name="60% - Ênfase4 2 2" xfId="4608"/>
    <cellStyle name="60% - Ênfase4 3" xfId="4609"/>
    <cellStyle name="60% - Ênfase4 3 2" xfId="4610"/>
    <cellStyle name="60% - Ênfase4 4" xfId="4611"/>
    <cellStyle name="60% - Ênfase4 5" xfId="29"/>
    <cellStyle name="60% - Ênfase5 2" xfId="4612"/>
    <cellStyle name="60% - Ênfase5 2 2" xfId="4613"/>
    <cellStyle name="60% - Ênfase5 3" xfId="4614"/>
    <cellStyle name="60% - Ênfase5 3 2" xfId="4615"/>
    <cellStyle name="60% - Ênfase5 4" xfId="4616"/>
    <cellStyle name="60% - Ênfase5 5" xfId="30"/>
    <cellStyle name="60% - Ênfase6 2" xfId="4617"/>
    <cellStyle name="60% - Ênfase6 2 2" xfId="4618"/>
    <cellStyle name="60% - Ênfase6 3" xfId="4619"/>
    <cellStyle name="60% - Ênfase6 3 2" xfId="4620"/>
    <cellStyle name="60% - Ênfase6 4" xfId="4621"/>
    <cellStyle name="60% - Ênfase6 5" xfId="31"/>
    <cellStyle name="60% - Énfasis1" xfId="4622"/>
    <cellStyle name="60% - Énfasis1 2" xfId="4623"/>
    <cellStyle name="60% - Énfasis2" xfId="4624"/>
    <cellStyle name="60% - Énfasis2 2" xfId="4625"/>
    <cellStyle name="60% - Énfasis3" xfId="4626"/>
    <cellStyle name="60% - Énfasis3 2" xfId="4627"/>
    <cellStyle name="60% - Énfasis4" xfId="4628"/>
    <cellStyle name="60% - Énfasis4 2" xfId="4629"/>
    <cellStyle name="60% - Énfasis5" xfId="4630"/>
    <cellStyle name="60% - Énfasis5 2" xfId="4631"/>
    <cellStyle name="60% - Énfasis6" xfId="4632"/>
    <cellStyle name="60% - Énfasis6 2" xfId="4633"/>
    <cellStyle name="600 PN" xfId="4634"/>
    <cellStyle name="6mal" xfId="4635"/>
    <cellStyle name="6mal 2" xfId="4636"/>
    <cellStyle name="700 PN" xfId="4637"/>
    <cellStyle name="9" xfId="4638"/>
    <cellStyle name="A3 297 x 420 mm" xfId="4639"/>
    <cellStyle name="Accent1" xfId="4640"/>
    <cellStyle name="Accent1 2" xfId="4641"/>
    <cellStyle name="Accent2" xfId="4642"/>
    <cellStyle name="Accent2 2" xfId="4643"/>
    <cellStyle name="Accent3" xfId="4644"/>
    <cellStyle name="Accent3 2" xfId="4645"/>
    <cellStyle name="Accent4" xfId="4646"/>
    <cellStyle name="Accent4 2" xfId="4647"/>
    <cellStyle name="Accent5" xfId="4648"/>
    <cellStyle name="Accent5 2" xfId="4649"/>
    <cellStyle name="Accent6" xfId="4650"/>
    <cellStyle name="Accent6 2" xfId="4651"/>
    <cellStyle name="Acctg" xfId="4652"/>
    <cellStyle name="Acctg$" xfId="4653"/>
    <cellStyle name="Acctg_comps" xfId="4654"/>
    <cellStyle name="active" xfId="4655"/>
    <cellStyle name="active 2" xfId="4656"/>
    <cellStyle name="Actual Date" xfId="4657"/>
    <cellStyle name="ÅëÈ­ [0]_laroux" xfId="4658"/>
    <cellStyle name="ÅëÈ­_laroux" xfId="4659"/>
    <cellStyle name="AFE" xfId="4660"/>
    <cellStyle name="AFE 2" xfId="4661"/>
    <cellStyle name="Ano" xfId="4662"/>
    <cellStyle name="Año" xfId="4663"/>
    <cellStyle name="Ano 2" xfId="8817"/>
    <cellStyle name="Año 2" xfId="4664"/>
    <cellStyle name="Ano 2 2" xfId="9041"/>
    <cellStyle name="Año 2 2" xfId="4665"/>
    <cellStyle name="Ano 2 3" xfId="8946"/>
    <cellStyle name="Ano 2 4" xfId="9033"/>
    <cellStyle name="Ano 2 5" xfId="8997"/>
    <cellStyle name="Ano 3" xfId="9023"/>
    <cellStyle name="Año 3" xfId="4666"/>
    <cellStyle name="Ano 4" xfId="9027"/>
    <cellStyle name="Ano 5" xfId="9026"/>
    <cellStyle name="args.style" xfId="4667"/>
    <cellStyle name="args.style 2" xfId="4668"/>
    <cellStyle name="arial11_bld_it" xfId="4669"/>
    <cellStyle name="Array" xfId="4670"/>
    <cellStyle name="Array 2" xfId="4671"/>
    <cellStyle name="Array Enter" xfId="4672"/>
    <cellStyle name="Array Enter 2" xfId="4673"/>
    <cellStyle name="ÄÞ¸¶ [0]_laroux" xfId="4674"/>
    <cellStyle name="ÄÞ¸¶_laroux" xfId="4675"/>
    <cellStyle name="axlcolour" xfId="4676"/>
    <cellStyle name="axlcolour 2" xfId="4677"/>
    <cellStyle name="axlcolour 2 2" xfId="4678"/>
    <cellStyle name="axlcolour 3" xfId="4679"/>
    <cellStyle name="Azul" xfId="4680"/>
    <cellStyle name="B&amp;W" xfId="4681"/>
    <cellStyle name="B&amp;Wbold" xfId="4682"/>
    <cellStyle name="Bad" xfId="4683"/>
    <cellStyle name="Bad 2" xfId="4684"/>
    <cellStyle name="Bancos" xfId="4685"/>
    <cellStyle name="Bancos 2" xfId="4686"/>
    <cellStyle name="Bancos 2 2" xfId="9024"/>
    <cellStyle name="Bancos 2 3" xfId="9021"/>
    <cellStyle name="Bancos 3" xfId="9025"/>
    <cellStyle name="Bancos 4" xfId="9022"/>
    <cellStyle name="-Bas de tableau" xfId="4687"/>
    <cellStyle name="-Bas de tableau 2" xfId="4688"/>
    <cellStyle name="Billion" xfId="4689"/>
    <cellStyle name="Billion 2" xfId="8818"/>
    <cellStyle name="Billion 2 2" xfId="9042"/>
    <cellStyle name="Billion 2 3" xfId="8996"/>
    <cellStyle name="blank" xfId="4690"/>
    <cellStyle name="blank 2" xfId="4691"/>
    <cellStyle name="BlankLine" xfId="4692"/>
    <cellStyle name="BlankLine 2" xfId="4693"/>
    <cellStyle name="BLOQUES" xfId="4694"/>
    <cellStyle name="BLOQUES 2" xfId="4695"/>
    <cellStyle name="Blue" xfId="4696"/>
    <cellStyle name="Blue 2" xfId="4697"/>
    <cellStyle name="blue font" xfId="4698"/>
    <cellStyle name="Body" xfId="4699"/>
    <cellStyle name="Body 2" xfId="4700"/>
    <cellStyle name="Bold/Border" xfId="4701"/>
    <cellStyle name="Bold/Border 2" xfId="4702"/>
    <cellStyle name="Bold/Border 2 2" xfId="8820"/>
    <cellStyle name="Bold/Border 2 2 2" xfId="9096"/>
    <cellStyle name="Bold/Border 2 2 3" xfId="8942"/>
    <cellStyle name="Bold/Border 2 2 4" xfId="9044"/>
    <cellStyle name="Bold/Border 2 2 5" xfId="8994"/>
    <cellStyle name="Bold/Border 3" xfId="8819"/>
    <cellStyle name="Bold/Border 3 2" xfId="9095"/>
    <cellStyle name="Bold/Border 3 3" xfId="8943"/>
    <cellStyle name="Bold/Border 3 4" xfId="9043"/>
    <cellStyle name="Bold/Border 3 5" xfId="8995"/>
    <cellStyle name="Bom 2" xfId="4703"/>
    <cellStyle name="Bom 2 2" xfId="4704"/>
    <cellStyle name="Bom 3" xfId="4705"/>
    <cellStyle name="Bom 3 2" xfId="4706"/>
    <cellStyle name="Bom 4" xfId="4707"/>
    <cellStyle name="Bom 5" xfId="32"/>
    <cellStyle name="Bottom Edge" xfId="4708"/>
    <cellStyle name="Bottom Edge 2" xfId="4709"/>
    <cellStyle name="Bottom Edge 2 2" xfId="8822"/>
    <cellStyle name="Bottom Edge 2 2 2" xfId="9046"/>
    <cellStyle name="Bottom Edge 2 2 3" xfId="8992"/>
    <cellStyle name="Bottom Edge 3" xfId="8821"/>
    <cellStyle name="Bottom Edge 3 2" xfId="9045"/>
    <cellStyle name="Bottom Edge 3 3" xfId="8993"/>
    <cellStyle name="BoxLabel" xfId="4710"/>
    <cellStyle name="BoxLabel 2" xfId="4711"/>
    <cellStyle name="BoxLabel 2 2" xfId="8824"/>
    <cellStyle name="BoxLabel 2 2 2" xfId="9048"/>
    <cellStyle name="BoxLabel 2 2 3" xfId="8990"/>
    <cellStyle name="BoxLabel 3" xfId="8823"/>
    <cellStyle name="BoxLabel 3 2" xfId="9047"/>
    <cellStyle name="BoxLabel 3 3" xfId="8991"/>
    <cellStyle name="BoxLabelRT" xfId="4712"/>
    <cellStyle name="BoxLabelRT 2" xfId="4713"/>
    <cellStyle name="Brown" xfId="4714"/>
    <cellStyle name="Brown 2" xfId="4715"/>
    <cellStyle name="Buena" xfId="4716"/>
    <cellStyle name="Buena 2" xfId="4717"/>
    <cellStyle name="Bullet" xfId="4718"/>
    <cellStyle name="BvDAddIn_Currency" xfId="4719"/>
    <cellStyle name="Ç¥ÁØ_¿ù°£¿ä¾àº¸°í" xfId="4720"/>
    <cellStyle name="C600 PN" xfId="4721"/>
    <cellStyle name="Cabecera 1" xfId="4722"/>
    <cellStyle name="Cabecera 1 2" xfId="4723"/>
    <cellStyle name="Cabecera 2" xfId="4724"/>
    <cellStyle name="Cabecera 2 2" xfId="4725"/>
    <cellStyle name="Calc Currency (0)" xfId="4726"/>
    <cellStyle name="Calc Currency (0) 2" xfId="4727"/>
    <cellStyle name="Calc Currency (2)" xfId="4728"/>
    <cellStyle name="Calc Currency (2) 2" xfId="4729"/>
    <cellStyle name="Calc Percent (0)" xfId="4730"/>
    <cellStyle name="Calc Percent (0) 2" xfId="4731"/>
    <cellStyle name="Calc Percent (1)" xfId="4732"/>
    <cellStyle name="Calc Percent (1) 2" xfId="4733"/>
    <cellStyle name="Calc Percent (2)" xfId="4734"/>
    <cellStyle name="Calc Percent (2) 2" xfId="4735"/>
    <cellStyle name="Calc Units (0)" xfId="4736"/>
    <cellStyle name="Calc Units (0) 2" xfId="4737"/>
    <cellStyle name="Calc Units (1)" xfId="4738"/>
    <cellStyle name="Calc Units (1) 2" xfId="4739"/>
    <cellStyle name="Calc Units (2)" xfId="4740"/>
    <cellStyle name="Calc Units (2) 2" xfId="4741"/>
    <cellStyle name="Calculated" xfId="4742"/>
    <cellStyle name="Calculation" xfId="4743"/>
    <cellStyle name="Calculation 2" xfId="4744"/>
    <cellStyle name="Calculation 2 2" xfId="9020"/>
    <cellStyle name="Calculation 3" xfId="4745"/>
    <cellStyle name="Calculation 3 2" xfId="9019"/>
    <cellStyle name="Calculation 4" xfId="8941"/>
    <cellStyle name="Cálculo 2" xfId="4746"/>
    <cellStyle name="Cálculo 2 2" xfId="4747"/>
    <cellStyle name="Cálculo 2 2 2" xfId="9017"/>
    <cellStyle name="Cálculo 2 3" xfId="9018"/>
    <cellStyle name="Cálculo 3" xfId="4748"/>
    <cellStyle name="Cálculo 3 2" xfId="4749"/>
    <cellStyle name="Cálculo 3 2 2" xfId="9015"/>
    <cellStyle name="Cálculo 3 3" xfId="9016"/>
    <cellStyle name="Cálculo 4" xfId="4750"/>
    <cellStyle name="Cálculo 4 2" xfId="9014"/>
    <cellStyle name="Cálculo 5" xfId="33"/>
    <cellStyle name="Cálculo 6" xfId="9036"/>
    <cellStyle name="Cancel" xfId="4751"/>
    <cellStyle name="Cancel 2" xfId="4752"/>
    <cellStyle name="Cancel 2 2" xfId="4753"/>
    <cellStyle name="Cancel 3" xfId="4754"/>
    <cellStyle name="Cancel 4" xfId="4755"/>
    <cellStyle name="CatA" xfId="4756"/>
    <cellStyle name="CatA 2" xfId="4757"/>
    <cellStyle name="CatB" xfId="4758"/>
    <cellStyle name="CatB 2" xfId="4759"/>
    <cellStyle name="CatB 2 2" xfId="8826"/>
    <cellStyle name="CatB 2 2 2" xfId="8932"/>
    <cellStyle name="CatB 2 2 3" xfId="8988"/>
    <cellStyle name="CatB 3" xfId="8825"/>
    <cellStyle name="CatB 3 2" xfId="9049"/>
    <cellStyle name="CatB 3 3" xfId="8989"/>
    <cellStyle name="CatC" xfId="4760"/>
    <cellStyle name="CatC 2" xfId="4761"/>
    <cellStyle name="CatC 2 2" xfId="4762"/>
    <cellStyle name="CatC 3" xfId="4763"/>
    <cellStyle name="category" xfId="4764"/>
    <cellStyle name="category 2" xfId="4765"/>
    <cellStyle name="CatSppt" xfId="4766"/>
    <cellStyle name="CatSppt 2" xfId="4767"/>
    <cellStyle name="CatSppt 2 2" xfId="4768"/>
    <cellStyle name="CatSppt 3" xfId="4769"/>
    <cellStyle name="Celda de comprobación" xfId="4770"/>
    <cellStyle name="Celda de comprobación 2" xfId="4771"/>
    <cellStyle name="Celda vinculada" xfId="4772"/>
    <cellStyle name="Celda vinculada 2" xfId="4773"/>
    <cellStyle name="CELSO_1" xfId="4774"/>
    <cellStyle name="Célula de Verificação 2" xfId="4775"/>
    <cellStyle name="Célula de Verificação 2 2" xfId="4776"/>
    <cellStyle name="Célula de Verificação 3" xfId="4777"/>
    <cellStyle name="Célula de Verificação 3 2" xfId="4778"/>
    <cellStyle name="Célula de Verificação 4" xfId="4779"/>
    <cellStyle name="Célula de Verificação 5" xfId="34"/>
    <cellStyle name="Célula Vinculada 2" xfId="4780"/>
    <cellStyle name="Célula Vinculada 2 2" xfId="4781"/>
    <cellStyle name="Célula Vinculada 3" xfId="4782"/>
    <cellStyle name="Célula Vinculada 3 2" xfId="4783"/>
    <cellStyle name="Célula Vinculada 4" xfId="4784"/>
    <cellStyle name="Célula Vinculada 5" xfId="35"/>
    <cellStyle name="Cents" xfId="4785"/>
    <cellStyle name="Cents 2" xfId="4786"/>
    <cellStyle name="Cents 2 2" xfId="9012"/>
    <cellStyle name="Cents 2 3" xfId="9029"/>
    <cellStyle name="Cents 2 4" xfId="9010"/>
    <cellStyle name="Cents 3" xfId="9013"/>
    <cellStyle name="Cents 4" xfId="9028"/>
    <cellStyle name="Cents 5" xfId="9011"/>
    <cellStyle name="CfgLabel" xfId="4787"/>
    <cellStyle name="CfgLabel 2" xfId="4788"/>
    <cellStyle name="cg" xfId="4789"/>
    <cellStyle name="cg 2" xfId="4790"/>
    <cellStyle name="change" xfId="4791"/>
    <cellStyle name="Check" xfId="4792"/>
    <cellStyle name="Check Cell" xfId="4793"/>
    <cellStyle name="Check Cell 2" xfId="4794"/>
    <cellStyle name="Check_01 Estimación Resultados BRA 2Q_Abr_Jun09" xfId="4795"/>
    <cellStyle name="CheckBox" xfId="4796"/>
    <cellStyle name="CheckBox 2" xfId="4797"/>
    <cellStyle name="CheckBox 2 2" xfId="8828"/>
    <cellStyle name="CheckBox 2 2 2" xfId="9050"/>
    <cellStyle name="CheckBox 2 2 3" xfId="8986"/>
    <cellStyle name="CheckBox 3" xfId="8827"/>
    <cellStyle name="CheckBox 3 2" xfId="8933"/>
    <cellStyle name="CheckBox 3 3" xfId="8987"/>
    <cellStyle name="Code" xfId="4798"/>
    <cellStyle name="Code 2" xfId="4799"/>
    <cellStyle name="Code Section" xfId="4800"/>
    <cellStyle name="Code Section 2" xfId="4801"/>
    <cellStyle name="Codigo" xfId="4802"/>
    <cellStyle name="Codigo 2" xfId="4803"/>
    <cellStyle name="Col-heading" xfId="4804"/>
    <cellStyle name="Col-heading 2" xfId="4805"/>
    <cellStyle name="colorido" xfId="4806"/>
    <cellStyle name="Column Labels" xfId="4807"/>
    <cellStyle name="Comma  - Style1" xfId="4808"/>
    <cellStyle name="Comma  - Style2" xfId="4809"/>
    <cellStyle name="Comma  - Style3" xfId="4810"/>
    <cellStyle name="Comma  - Style4" xfId="4811"/>
    <cellStyle name="Comma  - Style5" xfId="4812"/>
    <cellStyle name="Comma  - Style6" xfId="4813"/>
    <cellStyle name="Comma  - Style7" xfId="4814"/>
    <cellStyle name="Comma  - Style8" xfId="4815"/>
    <cellStyle name="Comma [0]" xfId="4816"/>
    <cellStyle name="Comma [00]" xfId="4817"/>
    <cellStyle name="Comma [00] 2" xfId="4818"/>
    <cellStyle name="Comma [1]" xfId="4819"/>
    <cellStyle name="Comma [2]" xfId="4820"/>
    <cellStyle name="Comma [2] 2" xfId="8829"/>
    <cellStyle name="Comma [2] 2 2" xfId="9051"/>
    <cellStyle name="Comma [2] 2 3" xfId="8985"/>
    <cellStyle name="Comma 0" xfId="4821"/>
    <cellStyle name="Comma 10" xfId="4822"/>
    <cellStyle name="Comma 10 2" xfId="4823"/>
    <cellStyle name="Comma 10 2 2" xfId="8831"/>
    <cellStyle name="Comma 10 3" xfId="8830"/>
    <cellStyle name="Comma 2" xfId="4824"/>
    <cellStyle name="Comma 2 2" xfId="4825"/>
    <cellStyle name="Comma 2 2 2" xfId="8833"/>
    <cellStyle name="Comma 2 3" xfId="4826"/>
    <cellStyle name="Comma 2 3 2" xfId="8834"/>
    <cellStyle name="Comma 2 4" xfId="8832"/>
    <cellStyle name="Comma 3" xfId="4827"/>
    <cellStyle name="Comma 3 2" xfId="4828"/>
    <cellStyle name="Comma 4" xfId="4829"/>
    <cellStyle name="Comma 4 2" xfId="4830"/>
    <cellStyle name="Comma 5" xfId="4831"/>
    <cellStyle name="Comma 5 2" xfId="4832"/>
    <cellStyle name="Comma 6" xfId="4833"/>
    <cellStyle name="Comma 6 2" xfId="8835"/>
    <cellStyle name="Comma 7" xfId="4834"/>
    <cellStyle name="Comma 7 2" xfId="8836"/>
    <cellStyle name="Comma 8" xfId="4835"/>
    <cellStyle name="Comma 8 2" xfId="4836"/>
    <cellStyle name="Comma 8 2 2" xfId="8838"/>
    <cellStyle name="Comma 8 3" xfId="8837"/>
    <cellStyle name="Comma Cents" xfId="4837"/>
    <cellStyle name="Comma Cents 2" xfId="4838"/>
    <cellStyle name="Comma Comma" xfId="4839"/>
    <cellStyle name="Comma Comma [0]" xfId="4840"/>
    <cellStyle name="Comma Comma 2" xfId="8839"/>
    <cellStyle name="Comma Comma 2 2" xfId="9097"/>
    <cellStyle name="Comma Comma 2 3" xfId="8940"/>
    <cellStyle name="Comma Comma 2 4" xfId="9052"/>
    <cellStyle name="Comma Comma 2 5" xfId="8984"/>
    <cellStyle name="Comma Comma 3" xfId="9009"/>
    <cellStyle name="Comma Comma 4" xfId="9031"/>
    <cellStyle name="Comma Comma 5" xfId="9008"/>
    <cellStyle name="Comma Comma 6" xfId="9030"/>
    <cellStyle name="Comma Comma 7" xfId="8945"/>
    <cellStyle name="Comma Comma_Quotation TLATAM - Metro 2009 V28 val" xfId="4841"/>
    <cellStyle name="Comma0" xfId="4842"/>
    <cellStyle name="Comma0 - Modelo1" xfId="4843"/>
    <cellStyle name="Comma0 - Modelo1 2" xfId="4844"/>
    <cellStyle name="Comma0 - Modelo2" xfId="4845"/>
    <cellStyle name="Comma0 - Modelo2 2" xfId="4846"/>
    <cellStyle name="Comma0 - Style1" xfId="4847"/>
    <cellStyle name="Comma0 - Style1 2" xfId="4848"/>
    <cellStyle name="Comma0 2" xfId="4849"/>
    <cellStyle name="Comma0 3" xfId="4850"/>
    <cellStyle name="Comma0_~8709734" xfId="4851"/>
    <cellStyle name="Comma1 - Modelo2" xfId="4852"/>
    <cellStyle name="Comma1 - Modelo2 2" xfId="4853"/>
    <cellStyle name="Comma1 - Style2" xfId="4854"/>
    <cellStyle name="Comma1 - Style2 2" xfId="4855"/>
    <cellStyle name="Company Name" xfId="4856"/>
    <cellStyle name="Config Name" xfId="4857"/>
    <cellStyle name="Copied" xfId="4858"/>
    <cellStyle name="Copied 2" xfId="4859"/>
    <cellStyle name="Corsiva Heading" xfId="4860"/>
    <cellStyle name="Corsiva Heading 2" xfId="4861"/>
    <cellStyle name="COST1" xfId="4862"/>
    <cellStyle name="COST1 2" xfId="4863"/>
    <cellStyle name="CS" xfId="4864"/>
    <cellStyle name="Cuadro 1" xfId="4865"/>
    <cellStyle name="Cuadro 2" xfId="4866"/>
    <cellStyle name="Currency $" xfId="4867"/>
    <cellStyle name="Currency (B)" xfId="4868"/>
    <cellStyle name="Currency (B) 2" xfId="8840"/>
    <cellStyle name="Currency (B) 2 2" xfId="9053"/>
    <cellStyle name="Currency (B) 2 3" xfId="8983"/>
    <cellStyle name="Currency [0]" xfId="4869"/>
    <cellStyle name="Currency [0] _1996" xfId="4870"/>
    <cellStyle name="Currency [00]" xfId="4871"/>
    <cellStyle name="Currency [00] 2" xfId="4872"/>
    <cellStyle name="Currency [1]" xfId="4873"/>
    <cellStyle name="Currency [2]" xfId="4874"/>
    <cellStyle name="Currency [2] 2" xfId="8841"/>
    <cellStyle name="Currency [2] 2 2" xfId="8934"/>
    <cellStyle name="Currency [2] 2 3" xfId="9092"/>
    <cellStyle name="Currency 0" xfId="4875"/>
    <cellStyle name="Currency 2" xfId="4876"/>
    <cellStyle name="Currency 2 2" xfId="4877"/>
    <cellStyle name="Currency 2 2 2" xfId="8843"/>
    <cellStyle name="Currency 2 3" xfId="8842"/>
    <cellStyle name="Currency 3" xfId="4878"/>
    <cellStyle name="Currency 3 2" xfId="4879"/>
    <cellStyle name="Currency 3 2 2" xfId="8845"/>
    <cellStyle name="Currency 3 3" xfId="8844"/>
    <cellStyle name="Currency0" xfId="4880"/>
    <cellStyle name="CurrencyBIG" xfId="4881"/>
    <cellStyle name="CurrencyBIG 2" xfId="8846"/>
    <cellStyle name="CurrencyBIG 2 2" xfId="9054"/>
    <cellStyle name="CurrencyBIG 2 3" xfId="8982"/>
    <cellStyle name="Cyan" xfId="4882"/>
    <cellStyle name="Cyan 2" xfId="4883"/>
    <cellStyle name="D" xfId="4884"/>
    <cellStyle name="D.Cyan" xfId="4885"/>
    <cellStyle name="D.Cyan 2" xfId="4886"/>
    <cellStyle name="D_graph synthèse des valos Circuit A" xfId="4887"/>
    <cellStyle name="D_graph synthèse des valos Circuit A 2" xfId="4888"/>
    <cellStyle name="Dash" xfId="4889"/>
    <cellStyle name="Data" xfId="4890"/>
    <cellStyle name="Data 2" xfId="4891"/>
    <cellStyle name="Date" xfId="4892"/>
    <cellStyle name="Date [d-mmm-yy]" xfId="4893"/>
    <cellStyle name="Date [mm-d-yy]" xfId="4894"/>
    <cellStyle name="Date [mm-d-yyyy]" xfId="4895"/>
    <cellStyle name="Date [mm-d-yyyy] 2" xfId="4896"/>
    <cellStyle name="Date [mm-d-yyyy] 2 2" xfId="9005"/>
    <cellStyle name="Date [mm-d-yyyy] 2 3" xfId="9004"/>
    <cellStyle name="Date [mm-d-yyyy] 3" xfId="9006"/>
    <cellStyle name="Date [mm-d-yyyy] 4" xfId="9007"/>
    <cellStyle name="Date [mmm-d-yyyy]" xfId="4897"/>
    <cellStyle name="Date [mmm-d-yyyy] 2" xfId="4898"/>
    <cellStyle name="Date [mmm-yy]" xfId="4899"/>
    <cellStyle name="Date [mmm-yyyy]" xfId="4900"/>
    <cellStyle name="Date [mmm-yyyy] 2" xfId="4901"/>
    <cellStyle name="Date [mmm-yyyy] 2 2" xfId="8848"/>
    <cellStyle name="Date [mmm-yyyy] 2 2 2" xfId="9099"/>
    <cellStyle name="Date [mmm-yyyy] 2 2 3" xfId="8938"/>
    <cellStyle name="Date [mmm-yyyy] 2 2 4" xfId="9055"/>
    <cellStyle name="Date [mmm-yyyy] 2 2 5" xfId="8980"/>
    <cellStyle name="Date [mmm-yyyy] 3" xfId="8847"/>
    <cellStyle name="Date [mmm-yyyy] 3 2" xfId="9098"/>
    <cellStyle name="Date [mmm-yyyy] 3 3" xfId="8939"/>
    <cellStyle name="Date [mmm-yyyy] 3 4" xfId="8935"/>
    <cellStyle name="Date [mmm-yyyy] 3 5" xfId="8981"/>
    <cellStyle name="Date 10" xfId="4902"/>
    <cellStyle name="Date 11" xfId="4903"/>
    <cellStyle name="Date 12" xfId="4904"/>
    <cellStyle name="Date 13" xfId="4905"/>
    <cellStyle name="Date 14" xfId="4906"/>
    <cellStyle name="Date 15" xfId="4907"/>
    <cellStyle name="Date 16" xfId="4908"/>
    <cellStyle name="Date 17" xfId="4909"/>
    <cellStyle name="Date 18" xfId="4910"/>
    <cellStyle name="Date 19" xfId="4911"/>
    <cellStyle name="Date 2" xfId="4912"/>
    <cellStyle name="Date 20" xfId="4913"/>
    <cellStyle name="Date 21" xfId="4914"/>
    <cellStyle name="Date 22" xfId="4915"/>
    <cellStyle name="Date 3" xfId="4916"/>
    <cellStyle name="Date 4" xfId="4917"/>
    <cellStyle name="Date 5" xfId="4918"/>
    <cellStyle name="Date 6" xfId="4919"/>
    <cellStyle name="Date 7" xfId="4920"/>
    <cellStyle name="Date 8" xfId="4921"/>
    <cellStyle name="Date 9" xfId="4922"/>
    <cellStyle name="Date Aligned" xfId="4923"/>
    <cellStyle name="Date Short" xfId="4924"/>
    <cellStyle name="Date_AM ADSL 2008 - Anlise target 01Abr08 (v mesa)" xfId="4925"/>
    <cellStyle name="Date2" xfId="4926"/>
    <cellStyle name="Date2 2" xfId="4927"/>
    <cellStyle name="Date2h" xfId="4928"/>
    <cellStyle name="Date2h 2" xfId="4929"/>
    <cellStyle name="datum" xfId="4930"/>
    <cellStyle name="DELTA" xfId="4931"/>
    <cellStyle name="Déprotégé" xfId="4932"/>
    <cellStyle name="Description" xfId="4933"/>
    <cellStyle name="Description 2" xfId="8849"/>
    <cellStyle name="Description 2 2" xfId="9056"/>
    <cellStyle name="Description 2 3" xfId="8979"/>
    <cellStyle name="Dezimal [0]_44" xfId="4934"/>
    <cellStyle name="Dezimal__Utopia Index Index und Guidance (Deutsch)" xfId="4935"/>
    <cellStyle name="Dia" xfId="4936"/>
    <cellStyle name="Dia 2" xfId="4937"/>
    <cellStyle name="Discontinued" xfId="4938"/>
    <cellStyle name="Discontinued 2" xfId="4939"/>
    <cellStyle name="Discontinued 2 2" xfId="4940"/>
    <cellStyle name="Discontinued 2 2 2" xfId="8852"/>
    <cellStyle name="Discontinued 2 2 2 2" xfId="9059"/>
    <cellStyle name="Discontinued 2 2 2 3" xfId="8977"/>
    <cellStyle name="Discontinued 2 3" xfId="8851"/>
    <cellStyle name="Discontinued 2 3 2" xfId="9058"/>
    <cellStyle name="Discontinued 2 3 3" xfId="8978"/>
    <cellStyle name="Discontinued 3" xfId="4941"/>
    <cellStyle name="Discontinued 3 2" xfId="8853"/>
    <cellStyle name="Discontinued 3 2 2" xfId="9060"/>
    <cellStyle name="Discontinued 3 2 3" xfId="8976"/>
    <cellStyle name="Discontinued 4" xfId="8850"/>
    <cellStyle name="Discontinued 4 2" xfId="9057"/>
    <cellStyle name="Discontinued 4 3" xfId="9091"/>
    <cellStyle name="Diseño" xfId="4942"/>
    <cellStyle name="Diseño 2" xfId="4943"/>
    <cellStyle name="Diseño 2 2" xfId="4944"/>
    <cellStyle name="Diseño 3" xfId="4945"/>
    <cellStyle name="DOH" xfId="4946"/>
    <cellStyle name="dollars" xfId="4947"/>
    <cellStyle name="Dotted Line" xfId="4948"/>
    <cellStyle name="dunkel" xfId="4949"/>
    <cellStyle name="dunkel 2" xfId="4950"/>
    <cellStyle name="Dziesietny [0]_12" xfId="4951"/>
    <cellStyle name="Dziesietny_12" xfId="4952"/>
    <cellStyle name="EmailDollar" xfId="4953"/>
    <cellStyle name="EmailQuote" xfId="4954"/>
    <cellStyle name="EmailQuote 2" xfId="4955"/>
    <cellStyle name="Encabez1" xfId="4956"/>
    <cellStyle name="Encabez1 2" xfId="4957"/>
    <cellStyle name="Encabez2" xfId="4958"/>
    <cellStyle name="Encabez2 2" xfId="4959"/>
    <cellStyle name="Encabezado 4" xfId="4960"/>
    <cellStyle name="Encabezado 4 2" xfId="4961"/>
    <cellStyle name="Ênfase1 2" xfId="4962"/>
    <cellStyle name="Ênfase1 2 2" xfId="4963"/>
    <cellStyle name="Ênfase1 3" xfId="4964"/>
    <cellStyle name="Ênfase1 3 2" xfId="4965"/>
    <cellStyle name="Ênfase1 4" xfId="4966"/>
    <cellStyle name="Ênfase1 5" xfId="36"/>
    <cellStyle name="Ênfase2 2" xfId="4967"/>
    <cellStyle name="Ênfase2 2 2" xfId="4968"/>
    <cellStyle name="Ênfase2 3" xfId="4969"/>
    <cellStyle name="Ênfase2 3 2" xfId="4970"/>
    <cellStyle name="Ênfase2 4" xfId="4971"/>
    <cellStyle name="Ênfase2 5" xfId="37"/>
    <cellStyle name="Ênfase3 2" xfId="4972"/>
    <cellStyle name="Ênfase3 2 2" xfId="4973"/>
    <cellStyle name="Ênfase3 3" xfId="4974"/>
    <cellStyle name="Ênfase3 3 2" xfId="4975"/>
    <cellStyle name="Ênfase3 4" xfId="4976"/>
    <cellStyle name="Ênfase3 5" xfId="38"/>
    <cellStyle name="Ênfase4 2" xfId="4977"/>
    <cellStyle name="Ênfase4 2 2" xfId="4978"/>
    <cellStyle name="Ênfase4 3" xfId="4979"/>
    <cellStyle name="Ênfase4 3 2" xfId="4980"/>
    <cellStyle name="Ênfase4 4" xfId="4981"/>
    <cellStyle name="Ênfase4 5" xfId="39"/>
    <cellStyle name="Ênfase5 2" xfId="4982"/>
    <cellStyle name="Ênfase5 2 2" xfId="4983"/>
    <cellStyle name="Ênfase5 3" xfId="4984"/>
    <cellStyle name="Ênfase5 3 2" xfId="4985"/>
    <cellStyle name="Ênfase5 4" xfId="4986"/>
    <cellStyle name="Ênfase5 5" xfId="40"/>
    <cellStyle name="Ênfase6 2" xfId="4987"/>
    <cellStyle name="Ênfase6 2 2" xfId="4988"/>
    <cellStyle name="Ênfase6 3" xfId="4989"/>
    <cellStyle name="Ênfase6 3 2" xfId="4990"/>
    <cellStyle name="Ênfase6 4" xfId="4991"/>
    <cellStyle name="Ênfase6 5" xfId="41"/>
    <cellStyle name="Énfasis1" xfId="4992"/>
    <cellStyle name="Énfasis1 2" xfId="4993"/>
    <cellStyle name="Énfasis2" xfId="4994"/>
    <cellStyle name="Énfasis2 2" xfId="4995"/>
    <cellStyle name="Énfasis3" xfId="4996"/>
    <cellStyle name="Énfasis3 2" xfId="4997"/>
    <cellStyle name="Énfasis4" xfId="4998"/>
    <cellStyle name="Énfasis4 2" xfId="4999"/>
    <cellStyle name="Énfasis5" xfId="5000"/>
    <cellStyle name="Énfasis5 2" xfId="5001"/>
    <cellStyle name="Énfasis6" xfId="5002"/>
    <cellStyle name="Énfasis6 2" xfId="5003"/>
    <cellStyle name="Enter Currency (0)" xfId="5004"/>
    <cellStyle name="Enter Currency (0) 2" xfId="5005"/>
    <cellStyle name="Enter Currency (2)" xfId="5006"/>
    <cellStyle name="Enter Currency (2) 2" xfId="5007"/>
    <cellStyle name="Enter Units (0)" xfId="5008"/>
    <cellStyle name="Enter Units (0) 2" xfId="5009"/>
    <cellStyle name="Enter Units (1)" xfId="5010"/>
    <cellStyle name="Enter Units (1) 2" xfId="5011"/>
    <cellStyle name="Enter Units (2)" xfId="5012"/>
    <cellStyle name="Enter Units (2) 2" xfId="5013"/>
    <cellStyle name="Entered" xfId="5014"/>
    <cellStyle name="Entered 2" xfId="5015"/>
    <cellStyle name="Entrada 2" xfId="5016"/>
    <cellStyle name="Entrada 2 2" xfId="5017"/>
    <cellStyle name="Entrada 2 2 2" xfId="9002"/>
    <cellStyle name="Entrada 2 3" xfId="9003"/>
    <cellStyle name="Entrada 3" xfId="5018"/>
    <cellStyle name="Entrada 3 2" xfId="5019"/>
    <cellStyle name="Entrada 4" xfId="5020"/>
    <cellStyle name="Entrada 4 2" xfId="5021"/>
    <cellStyle name="Entrada 4 2 2" xfId="9000"/>
    <cellStyle name="Entrada 4 3" xfId="9001"/>
    <cellStyle name="Entrada 5" xfId="5022"/>
    <cellStyle name="Entrada 5 2" xfId="8999"/>
    <cellStyle name="Entrada 6" xfId="42"/>
    <cellStyle name="Entrada 7" xfId="9035"/>
    <cellStyle name="Entrée" xfId="5023"/>
    <cellStyle name="entry box" xfId="5024"/>
    <cellStyle name="entry box 2" xfId="5025"/>
    <cellStyle name="entry box 2 2" xfId="8855"/>
    <cellStyle name="entry box 2 2 2" xfId="9062"/>
    <cellStyle name="entry box 2 2 3" xfId="8974"/>
    <cellStyle name="entry box 3" xfId="8854"/>
    <cellStyle name="entry box 3 2" xfId="9061"/>
    <cellStyle name="entry box 3 3" xfId="8975"/>
    <cellStyle name="ERL" xfId="5026"/>
    <cellStyle name="ERL 2" xfId="5027"/>
    <cellStyle name="ERL 2 2" xfId="8857"/>
    <cellStyle name="ERL 2 2 2" xfId="9064"/>
    <cellStyle name="ERL 2 2 3" xfId="8973"/>
    <cellStyle name="ERL 3" xfId="8856"/>
    <cellStyle name="ERL 3 2" xfId="9063"/>
    <cellStyle name="ERL 3 3" xfId="9090"/>
    <cellStyle name="Estilo 1" xfId="43"/>
    <cellStyle name="Estilo 1 2" xfId="5028"/>
    <cellStyle name="Estilo 1 2 2" xfId="5029"/>
    <cellStyle name="Estilo 1 3" xfId="5030"/>
    <cellStyle name="Estilo 1_CapEx 2011 V10 2510 - Baja 237 MM V3" xfId="5031"/>
    <cellStyle name="Estilo 10" xfId="5032"/>
    <cellStyle name="Estilo 10 2" xfId="5033"/>
    <cellStyle name="Estilo 100" xfId="5034"/>
    <cellStyle name="Estilo 100 2" xfId="5035"/>
    <cellStyle name="Estilo 100 2 2" xfId="5036"/>
    <cellStyle name="Estilo 100 3" xfId="5037"/>
    <cellStyle name="Estilo 101" xfId="5038"/>
    <cellStyle name="Estilo 101 2" xfId="5039"/>
    <cellStyle name="Estilo 101 2 2" xfId="5040"/>
    <cellStyle name="Estilo 101 3" xfId="5041"/>
    <cellStyle name="Estilo 102" xfId="5042"/>
    <cellStyle name="Estilo 102 2" xfId="5043"/>
    <cellStyle name="Estilo 102 2 2" xfId="5044"/>
    <cellStyle name="Estilo 102 3" xfId="5045"/>
    <cellStyle name="Estilo 103" xfId="5046"/>
    <cellStyle name="Estilo 103 2" xfId="5047"/>
    <cellStyle name="Estilo 103 2 2" xfId="5048"/>
    <cellStyle name="Estilo 103 3" xfId="5049"/>
    <cellStyle name="Estilo 104" xfId="5050"/>
    <cellStyle name="Estilo 104 2" xfId="5051"/>
    <cellStyle name="Estilo 104 2 2" xfId="5052"/>
    <cellStyle name="Estilo 104 3" xfId="5053"/>
    <cellStyle name="Estilo 105" xfId="5054"/>
    <cellStyle name="Estilo 105 2" xfId="5055"/>
    <cellStyle name="Estilo 105 2 2" xfId="5056"/>
    <cellStyle name="Estilo 105 3" xfId="5057"/>
    <cellStyle name="Estilo 106" xfId="5058"/>
    <cellStyle name="Estilo 106 2" xfId="5059"/>
    <cellStyle name="Estilo 106 2 2" xfId="5060"/>
    <cellStyle name="Estilo 106 3" xfId="5061"/>
    <cellStyle name="Estilo 107" xfId="5062"/>
    <cellStyle name="Estilo 107 2" xfId="5063"/>
    <cellStyle name="Estilo 107 2 2" xfId="5064"/>
    <cellStyle name="Estilo 107 3" xfId="5065"/>
    <cellStyle name="Estilo 11" xfId="5066"/>
    <cellStyle name="Estilo 11 2" xfId="5067"/>
    <cellStyle name="Estilo 12" xfId="5068"/>
    <cellStyle name="Estilo 12 2" xfId="5069"/>
    <cellStyle name="Estilo 13" xfId="5070"/>
    <cellStyle name="Estilo 13 2" xfId="5071"/>
    <cellStyle name="Estilo 14" xfId="5072"/>
    <cellStyle name="Estilo 14 2" xfId="5073"/>
    <cellStyle name="Estilo 14 2 2" xfId="5074"/>
    <cellStyle name="Estilo 14 3" xfId="5075"/>
    <cellStyle name="Estilo 15" xfId="5076"/>
    <cellStyle name="Estilo 15 2" xfId="5077"/>
    <cellStyle name="Estilo 15 2 2" xfId="5078"/>
    <cellStyle name="Estilo 15 3" xfId="5079"/>
    <cellStyle name="Estilo 16" xfId="5080"/>
    <cellStyle name="Estilo 16 2" xfId="5081"/>
    <cellStyle name="Estilo 16 2 2" xfId="5082"/>
    <cellStyle name="Estilo 16 3" xfId="5083"/>
    <cellStyle name="Estilo 17" xfId="5084"/>
    <cellStyle name="Estilo 17 2" xfId="5085"/>
    <cellStyle name="Estilo 17 2 2" xfId="5086"/>
    <cellStyle name="Estilo 17 3" xfId="5087"/>
    <cellStyle name="Estilo 18" xfId="5088"/>
    <cellStyle name="Estilo 18 2" xfId="5089"/>
    <cellStyle name="Estilo 18 2 2" xfId="5090"/>
    <cellStyle name="Estilo 18 3" xfId="5091"/>
    <cellStyle name="Estilo 19" xfId="5092"/>
    <cellStyle name="Estilo 19 2" xfId="5093"/>
    <cellStyle name="Estilo 2" xfId="5094"/>
    <cellStyle name="Estilo 2 2" xfId="5095"/>
    <cellStyle name="Estilo 2 2 2" xfId="5096"/>
    <cellStyle name="Estilo 2 3" xfId="5097"/>
    <cellStyle name="Estilo 20" xfId="5098"/>
    <cellStyle name="Estilo 20 2" xfId="5099"/>
    <cellStyle name="Estilo 20 2 2" xfId="5100"/>
    <cellStyle name="Estilo 20 3" xfId="5101"/>
    <cellStyle name="Estilo 21" xfId="5102"/>
    <cellStyle name="Estilo 21 2" xfId="5103"/>
    <cellStyle name="Estilo 21 2 2" xfId="5104"/>
    <cellStyle name="Estilo 21 3" xfId="5105"/>
    <cellStyle name="Estilo 22" xfId="5106"/>
    <cellStyle name="Estilo 22 2" xfId="5107"/>
    <cellStyle name="Estilo 23" xfId="5108"/>
    <cellStyle name="Estilo 23 2" xfId="5109"/>
    <cellStyle name="Estilo 24" xfId="5110"/>
    <cellStyle name="Estilo 24 2" xfId="5111"/>
    <cellStyle name="Estilo 24 2 2" xfId="5112"/>
    <cellStyle name="Estilo 24 3" xfId="5113"/>
    <cellStyle name="Estilo 25" xfId="5114"/>
    <cellStyle name="Estilo 25 2" xfId="5115"/>
    <cellStyle name="Estilo 25 2 2" xfId="5116"/>
    <cellStyle name="Estilo 25 3" xfId="5117"/>
    <cellStyle name="Estilo 26" xfId="5118"/>
    <cellStyle name="Estilo 26 2" xfId="5119"/>
    <cellStyle name="Estilo 26 2 2" xfId="5120"/>
    <cellStyle name="Estilo 26 3" xfId="5121"/>
    <cellStyle name="Estilo 27" xfId="5122"/>
    <cellStyle name="Estilo 27 2" xfId="5123"/>
    <cellStyle name="Estilo 28" xfId="5124"/>
    <cellStyle name="Estilo 28 2" xfId="5125"/>
    <cellStyle name="Estilo 28 2 2" xfId="5126"/>
    <cellStyle name="Estilo 28 3" xfId="5127"/>
    <cellStyle name="Estilo 29" xfId="5128"/>
    <cellStyle name="Estilo 29 2" xfId="5129"/>
    <cellStyle name="Estilo 29 2 2" xfId="5130"/>
    <cellStyle name="Estilo 29 3" xfId="5131"/>
    <cellStyle name="Estilo 3" xfId="5132"/>
    <cellStyle name="Estilo 3 2" xfId="5133"/>
    <cellStyle name="Estilo 30" xfId="5134"/>
    <cellStyle name="Estilo 30 2" xfId="5135"/>
    <cellStyle name="Estilo 30 2 2" xfId="5136"/>
    <cellStyle name="Estilo 30 3" xfId="5137"/>
    <cellStyle name="Estilo 31" xfId="5138"/>
    <cellStyle name="Estilo 31 2" xfId="5139"/>
    <cellStyle name="Estilo 32" xfId="5140"/>
    <cellStyle name="Estilo 32 2" xfId="5141"/>
    <cellStyle name="Estilo 33" xfId="5142"/>
    <cellStyle name="Estilo 33 2" xfId="5143"/>
    <cellStyle name="Estilo 33 2 2" xfId="5144"/>
    <cellStyle name="Estilo 33 3" xfId="5145"/>
    <cellStyle name="Estilo 34" xfId="5146"/>
    <cellStyle name="Estilo 34 2" xfId="5147"/>
    <cellStyle name="Estilo 35" xfId="5148"/>
    <cellStyle name="Estilo 35 2" xfId="5149"/>
    <cellStyle name="Estilo 35 2 2" xfId="5150"/>
    <cellStyle name="Estilo 35 3" xfId="5151"/>
    <cellStyle name="Estilo 36" xfId="5152"/>
    <cellStyle name="Estilo 36 2" xfId="5153"/>
    <cellStyle name="Estilo 37" xfId="5154"/>
    <cellStyle name="Estilo 37 2" xfId="5155"/>
    <cellStyle name="Estilo 37 2 2" xfId="5156"/>
    <cellStyle name="Estilo 37 3" xfId="5157"/>
    <cellStyle name="Estilo 38" xfId="5158"/>
    <cellStyle name="Estilo 38 2" xfId="5159"/>
    <cellStyle name="Estilo 38 2 2" xfId="5160"/>
    <cellStyle name="Estilo 38 3" xfId="5161"/>
    <cellStyle name="Estilo 39" xfId="5162"/>
    <cellStyle name="Estilo 39 2" xfId="5163"/>
    <cellStyle name="Estilo 39 2 2" xfId="5164"/>
    <cellStyle name="Estilo 39 3" xfId="5165"/>
    <cellStyle name="Estilo 4" xfId="5166"/>
    <cellStyle name="Estilo 4 2" xfId="5167"/>
    <cellStyle name="Estilo 40" xfId="5168"/>
    <cellStyle name="Estilo 40 2" xfId="5169"/>
    <cellStyle name="Estilo 41" xfId="5170"/>
    <cellStyle name="Estilo 41 2" xfId="5171"/>
    <cellStyle name="Estilo 42" xfId="5172"/>
    <cellStyle name="Estilo 42 2" xfId="5173"/>
    <cellStyle name="Estilo 42 2 2" xfId="5174"/>
    <cellStyle name="Estilo 42 3" xfId="5175"/>
    <cellStyle name="Estilo 43" xfId="5176"/>
    <cellStyle name="Estilo 43 2" xfId="5177"/>
    <cellStyle name="Estilo 43 2 2" xfId="5178"/>
    <cellStyle name="Estilo 43 3" xfId="5179"/>
    <cellStyle name="Estilo 44" xfId="5180"/>
    <cellStyle name="Estilo 44 2" xfId="5181"/>
    <cellStyle name="Estilo 45" xfId="5182"/>
    <cellStyle name="Estilo 45 2" xfId="5183"/>
    <cellStyle name="Estilo 46" xfId="5184"/>
    <cellStyle name="Estilo 46 2" xfId="5185"/>
    <cellStyle name="Estilo 46 2 2" xfId="5186"/>
    <cellStyle name="Estilo 46 3" xfId="5187"/>
    <cellStyle name="Estilo 47" xfId="5188"/>
    <cellStyle name="Estilo 47 2" xfId="5189"/>
    <cellStyle name="Estilo 48" xfId="5190"/>
    <cellStyle name="Estilo 48 2" xfId="5191"/>
    <cellStyle name="Estilo 49" xfId="5192"/>
    <cellStyle name="Estilo 49 2" xfId="5193"/>
    <cellStyle name="Estilo 5" xfId="5194"/>
    <cellStyle name="Estilo 5 2" xfId="5195"/>
    <cellStyle name="Estilo 5 2 2" xfId="5196"/>
    <cellStyle name="Estilo 5 3" xfId="5197"/>
    <cellStyle name="Estilo 50" xfId="5198"/>
    <cellStyle name="Estilo 50 2" xfId="5199"/>
    <cellStyle name="Estilo 50 2 2" xfId="5200"/>
    <cellStyle name="Estilo 50 3" xfId="5201"/>
    <cellStyle name="Estilo 51" xfId="5202"/>
    <cellStyle name="Estilo 51 2" xfId="5203"/>
    <cellStyle name="Estilo 51 2 2" xfId="5204"/>
    <cellStyle name="Estilo 51 3" xfId="5205"/>
    <cellStyle name="Estilo 52" xfId="5206"/>
    <cellStyle name="Estilo 52 2" xfId="5207"/>
    <cellStyle name="Estilo 52 2 2" xfId="5208"/>
    <cellStyle name="Estilo 52 3" xfId="5209"/>
    <cellStyle name="Estilo 53" xfId="5210"/>
    <cellStyle name="Estilo 53 2" xfId="5211"/>
    <cellStyle name="Estilo 53 2 2" xfId="5212"/>
    <cellStyle name="Estilo 53 3" xfId="5213"/>
    <cellStyle name="Estilo 54" xfId="5214"/>
    <cellStyle name="Estilo 54 2" xfId="5215"/>
    <cellStyle name="Estilo 55" xfId="5216"/>
    <cellStyle name="Estilo 55 2" xfId="5217"/>
    <cellStyle name="Estilo 56" xfId="5218"/>
    <cellStyle name="Estilo 56 2" xfId="5219"/>
    <cellStyle name="Estilo 57" xfId="5220"/>
    <cellStyle name="Estilo 57 2" xfId="5221"/>
    <cellStyle name="Estilo 57 2 2" xfId="5222"/>
    <cellStyle name="Estilo 57 3" xfId="5223"/>
    <cellStyle name="Estilo 58" xfId="5224"/>
    <cellStyle name="Estilo 58 2" xfId="5225"/>
    <cellStyle name="Estilo 59" xfId="5226"/>
    <cellStyle name="Estilo 59 2" xfId="5227"/>
    <cellStyle name="Estilo 6" xfId="5228"/>
    <cellStyle name="Estilo 6 2" xfId="5229"/>
    <cellStyle name="Estilo 60" xfId="5230"/>
    <cellStyle name="Estilo 60 2" xfId="5231"/>
    <cellStyle name="Estilo 61" xfId="5232"/>
    <cellStyle name="Estilo 61 2" xfId="5233"/>
    <cellStyle name="Estilo 62" xfId="5234"/>
    <cellStyle name="Estilo 62 2" xfId="5235"/>
    <cellStyle name="Estilo 63" xfId="5236"/>
    <cellStyle name="Estilo 63 2" xfId="5237"/>
    <cellStyle name="Estilo 64" xfId="5238"/>
    <cellStyle name="Estilo 64 2" xfId="5239"/>
    <cellStyle name="Estilo 64 2 2" xfId="5240"/>
    <cellStyle name="Estilo 64 3" xfId="5241"/>
    <cellStyle name="Estilo 65" xfId="5242"/>
    <cellStyle name="Estilo 65 2" xfId="5243"/>
    <cellStyle name="Estilo 66" xfId="5244"/>
    <cellStyle name="Estilo 66 2" xfId="5245"/>
    <cellStyle name="Estilo 67" xfId="5246"/>
    <cellStyle name="Estilo 67 2" xfId="5247"/>
    <cellStyle name="Estilo 68" xfId="5248"/>
    <cellStyle name="Estilo 68 2" xfId="5249"/>
    <cellStyle name="Estilo 68 2 2" xfId="5250"/>
    <cellStyle name="Estilo 68 3" xfId="5251"/>
    <cellStyle name="Estilo 69" xfId="5252"/>
    <cellStyle name="Estilo 69 2" xfId="5253"/>
    <cellStyle name="Estilo 69 2 2" xfId="5254"/>
    <cellStyle name="Estilo 69 3" xfId="5255"/>
    <cellStyle name="Estilo 7" xfId="5256"/>
    <cellStyle name="Estilo 7 2" xfId="5257"/>
    <cellStyle name="Estilo 7 2 2" xfId="5258"/>
    <cellStyle name="Estilo 7 3" xfId="5259"/>
    <cellStyle name="Estilo 70" xfId="5260"/>
    <cellStyle name="Estilo 70 2" xfId="5261"/>
    <cellStyle name="Estilo 70 2 2" xfId="5262"/>
    <cellStyle name="Estilo 70 3" xfId="5263"/>
    <cellStyle name="Estilo 71" xfId="5264"/>
    <cellStyle name="Estilo 71 2" xfId="5265"/>
    <cellStyle name="Estilo 71 2 2" xfId="5266"/>
    <cellStyle name="Estilo 71 3" xfId="5267"/>
    <cellStyle name="Estilo 72" xfId="5268"/>
    <cellStyle name="Estilo 72 2" xfId="5269"/>
    <cellStyle name="Estilo 72 2 2" xfId="5270"/>
    <cellStyle name="Estilo 72 3" xfId="5271"/>
    <cellStyle name="Estilo 73" xfId="5272"/>
    <cellStyle name="Estilo 73 2" xfId="5273"/>
    <cellStyle name="Estilo 73 2 2" xfId="5274"/>
    <cellStyle name="Estilo 73 3" xfId="5275"/>
    <cellStyle name="Estilo 74" xfId="5276"/>
    <cellStyle name="Estilo 74 2" xfId="5277"/>
    <cellStyle name="Estilo 74 2 2" xfId="5278"/>
    <cellStyle name="Estilo 74 3" xfId="5279"/>
    <cellStyle name="Estilo 75" xfId="5280"/>
    <cellStyle name="Estilo 75 2" xfId="5281"/>
    <cellStyle name="Estilo 75 2 2" xfId="5282"/>
    <cellStyle name="Estilo 75 3" xfId="5283"/>
    <cellStyle name="Estilo 76" xfId="5284"/>
    <cellStyle name="Estilo 76 2" xfId="5285"/>
    <cellStyle name="Estilo 77" xfId="5286"/>
    <cellStyle name="Estilo 77 2" xfId="5287"/>
    <cellStyle name="Estilo 78" xfId="5288"/>
    <cellStyle name="Estilo 78 2" xfId="5289"/>
    <cellStyle name="Estilo 79" xfId="5290"/>
    <cellStyle name="Estilo 79 2" xfId="5291"/>
    <cellStyle name="Estilo 79 2 2" xfId="5292"/>
    <cellStyle name="Estilo 79 3" xfId="5293"/>
    <cellStyle name="Estilo 8" xfId="5294"/>
    <cellStyle name="Estilo 8 2" xfId="5295"/>
    <cellStyle name="Estilo 8 2 2" xfId="5296"/>
    <cellStyle name="Estilo 8 3" xfId="5297"/>
    <cellStyle name="Estilo 80" xfId="5298"/>
    <cellStyle name="Estilo 80 2" xfId="5299"/>
    <cellStyle name="Estilo 80 2 2" xfId="5300"/>
    <cellStyle name="Estilo 80 3" xfId="5301"/>
    <cellStyle name="Estilo 81" xfId="5302"/>
    <cellStyle name="Estilo 81 2" xfId="5303"/>
    <cellStyle name="Estilo 81 2 2" xfId="5304"/>
    <cellStyle name="Estilo 81 3" xfId="5305"/>
    <cellStyle name="Estilo 82" xfId="5306"/>
    <cellStyle name="Estilo 82 2" xfId="5307"/>
    <cellStyle name="Estilo 82 2 2" xfId="5308"/>
    <cellStyle name="Estilo 82 3" xfId="5309"/>
    <cellStyle name="Estilo 83" xfId="5310"/>
    <cellStyle name="Estilo 83 2" xfId="5311"/>
    <cellStyle name="Estilo 83 2 2" xfId="5312"/>
    <cellStyle name="Estilo 83 3" xfId="5313"/>
    <cellStyle name="Estilo 84" xfId="5314"/>
    <cellStyle name="Estilo 84 2" xfId="5315"/>
    <cellStyle name="Estilo 85" xfId="5316"/>
    <cellStyle name="Estilo 85 2" xfId="5317"/>
    <cellStyle name="Estilo 86" xfId="5318"/>
    <cellStyle name="Estilo 86 2" xfId="5319"/>
    <cellStyle name="Estilo 87" xfId="5320"/>
    <cellStyle name="Estilo 87 2" xfId="5321"/>
    <cellStyle name="Estilo 87 2 2" xfId="5322"/>
    <cellStyle name="Estilo 87 3" xfId="5323"/>
    <cellStyle name="Estilo 88" xfId="5324"/>
    <cellStyle name="Estilo 88 2" xfId="5325"/>
    <cellStyle name="Estilo 88 2 2" xfId="5326"/>
    <cellStyle name="Estilo 88 3" xfId="5327"/>
    <cellStyle name="Estilo 89" xfId="5328"/>
    <cellStyle name="Estilo 89 2" xfId="5329"/>
    <cellStyle name="Estilo 9" xfId="5330"/>
    <cellStyle name="Estilo 9 2" xfId="5331"/>
    <cellStyle name="Estilo 9 2 2" xfId="5332"/>
    <cellStyle name="Estilo 9 3" xfId="5333"/>
    <cellStyle name="Estilo 90" xfId="5334"/>
    <cellStyle name="Estilo 90 2" xfId="5335"/>
    <cellStyle name="Estilo 90 2 2" xfId="5336"/>
    <cellStyle name="Estilo 90 3" xfId="5337"/>
    <cellStyle name="Estilo 91" xfId="5338"/>
    <cellStyle name="Estilo 91 2" xfId="5339"/>
    <cellStyle name="Estilo 91 2 2" xfId="5340"/>
    <cellStyle name="Estilo 91 3" xfId="5341"/>
    <cellStyle name="Estilo 92" xfId="5342"/>
    <cellStyle name="Estilo 92 2" xfId="5343"/>
    <cellStyle name="Estilo 92 2 2" xfId="5344"/>
    <cellStyle name="Estilo 92 3" xfId="5345"/>
    <cellStyle name="Estilo 93" xfId="5346"/>
    <cellStyle name="Estilo 93 2" xfId="5347"/>
    <cellStyle name="Estilo 94" xfId="5348"/>
    <cellStyle name="Estilo 94 2" xfId="5349"/>
    <cellStyle name="Estilo 94 2 2" xfId="5350"/>
    <cellStyle name="Estilo 94 3" xfId="5351"/>
    <cellStyle name="Estilo 95" xfId="5352"/>
    <cellStyle name="Estilo 95 2" xfId="5353"/>
    <cellStyle name="Estilo 96" xfId="5354"/>
    <cellStyle name="Estilo 96 2" xfId="5355"/>
    <cellStyle name="Estilo 96 2 2" xfId="5356"/>
    <cellStyle name="Estilo 96 3" xfId="5357"/>
    <cellStyle name="Estilo 97" xfId="5358"/>
    <cellStyle name="Estilo 97 2" xfId="5359"/>
    <cellStyle name="Estilo 97 2 2" xfId="5360"/>
    <cellStyle name="Estilo 97 3" xfId="5361"/>
    <cellStyle name="Estilo 98" xfId="5362"/>
    <cellStyle name="Estilo 98 2" xfId="5363"/>
    <cellStyle name="Estilo 98 2 2" xfId="5364"/>
    <cellStyle name="Estilo 98 3" xfId="5365"/>
    <cellStyle name="Estilo 99" xfId="5366"/>
    <cellStyle name="Estilo 99 2" xfId="5367"/>
    <cellStyle name="estilo_millones" xfId="5368"/>
    <cellStyle name="Euro" xfId="5369"/>
    <cellStyle name="Euro 2" xfId="5370"/>
    <cellStyle name="Explanatory Text" xfId="5371"/>
    <cellStyle name="Explanatory Text 2" xfId="5372"/>
    <cellStyle name="f" xfId="5373"/>
    <cellStyle name="f 2" xfId="5374"/>
    <cellStyle name="f_2 - Brasilcel 401 402 Maio.06" xfId="5375"/>
    <cellStyle name="f_2 - Brasilcel 401 402 Maio.06 2" xfId="8858"/>
    <cellStyle name="f_2 - Brasilcel 401 402 Maio.06 2 2" xfId="9065"/>
    <cellStyle name="f_2 - Brasilcel 401 402 Maio.06 2 3" xfId="8972"/>
    <cellStyle name="f_3 - Ricardo - Brasilcel Junho-05 EITF" xfId="5376"/>
    <cellStyle name="f_3 - Ricardo - Brasilcel Junho-05 EITF 2" xfId="8859"/>
    <cellStyle name="f_3 - Ricardo - Brasilcel Junho-05 EITF 2 2" xfId="9066"/>
    <cellStyle name="f_3 - Ricardo - Brasilcel Junho-05 EITF 2 3" xfId="8971"/>
    <cellStyle name="f_6 - Brasilcel 401 402 - mar 06 FINAL" xfId="5377"/>
    <cellStyle name="f_6 - Brasilcel 401 402 - mar 06 FINAL 2" xfId="8860"/>
    <cellStyle name="f_6 - Brasilcel 401 402 - mar 06 FINAL 2 2" xfId="9067"/>
    <cellStyle name="f_6 - Brasilcel 401 402 - mar 06 FINAL 2 3" xfId="8970"/>
    <cellStyle name="f_BASE VIVO 311203 - Val II" xfId="5378"/>
    <cellStyle name="f_BASE VIVO 311203 - Val II 2" xfId="8861"/>
    <cellStyle name="f_BASE VIVO 311203 - Val II 2 2" xfId="9068"/>
    <cellStyle name="f_BASE VIVO 311203 - Val II 2 3" xfId="8969"/>
    <cellStyle name="f_Brasilcel 401 402 - mar 06 FINAL" xfId="5379"/>
    <cellStyle name="f_Brasilcel 401 402 - mar 06 FINAL 2" xfId="8862"/>
    <cellStyle name="f_Brasilcel 401 402 - mar 06 FINAL 2 2" xfId="9069"/>
    <cellStyle name="f_Brasilcel 401 402 - mar 06 FINAL 2 3" xfId="9089"/>
    <cellStyle name="f_Brasilcel mar05 FINAL enviado" xfId="5380"/>
    <cellStyle name="f_Brasilcel mar05 FINAL enviado 2" xfId="8863"/>
    <cellStyle name="f_Brasilcel mar05 FINAL enviado 2 2" xfId="9070"/>
    <cellStyle name="f_Brasilcel mar05 FINAL enviado 2 3" xfId="8968"/>
    <cellStyle name="f_Concessão Licença" xfId="5381"/>
    <cellStyle name="f_Concessão Licença 2" xfId="5382"/>
    <cellStyle name="f_leasing TCO dez.03 a set.04 V.T-gestiona FEV.05 (ESTIMATIVA)" xfId="5383"/>
    <cellStyle name="f_leasing TCO dez.03 a set.04 V.T-gestiona FEV.05 (ESTIMATIVA) 2" xfId="8864"/>
    <cellStyle name="f_leasing TCO dez.03 a set.04 V.T-gestiona FEV.05 (ESTIMATIVA) 2 2" xfId="9071"/>
    <cellStyle name="f_leasing TCO dez.03 a set.04 V.T-gestiona FEV.05 (ESTIMATIVA) 2 3" xfId="8967"/>
    <cellStyle name="f_Minoritários 0604 da v. ALEJANDRO final II" xfId="5384"/>
    <cellStyle name="f_Minoritários 0604 da v. ALEJANDRO final II 2" xfId="8865"/>
    <cellStyle name="f_Minoritários 0604 da v. ALEJANDRO final II 2 2" xfId="9072"/>
    <cellStyle name="f_Minoritários 0604 da v. ALEJANDRO final II 2 3" xfId="8966"/>
    <cellStyle name="f_Minoritários Brasilcel mar 05" xfId="5385"/>
    <cellStyle name="f_Minoritários Brasilcel mar 05 2" xfId="5386"/>
    <cellStyle name="f_Mod.proposto Espanha Brasilcel dez.03 IV" xfId="5387"/>
    <cellStyle name="f_Mod.proposto Espanha Brasilcel dez.03 IV 2" xfId="8866"/>
    <cellStyle name="f_Mod.proposto Espanha Brasilcel dez.03 IV 2 2" xfId="9073"/>
    <cellStyle name="f_Mod.proposto Espanha Brasilcel dez.03 IV 2 3" xfId="8965"/>
    <cellStyle name="f_Planilha TCP Holding IAS set.04 - após revisão espanha" xfId="5388"/>
    <cellStyle name="f_Planilha TCP Holding IAS set.04 - após revisão espanha 2" xfId="5389"/>
    <cellStyle name="f_Planilha TCP Holding IAS set.04 - após revisão espanha I" xfId="5390"/>
    <cellStyle name="f_Planilha TCP Holding IAS set.04 - após revisão espanha I 2" xfId="5391"/>
    <cellStyle name="f_Recon. GT  set.04 após revisão Espanha" xfId="5392"/>
    <cellStyle name="f_Recon. GT  set.04 após revisão Espanha 2" xfId="5393"/>
    <cellStyle name="f_Recon. GT  set.04 após revisão Espanha I" xfId="5394"/>
    <cellStyle name="f_Recon. GT  set.04 após revisão Espanha I 2" xfId="5395"/>
    <cellStyle name="f_Recon. set.04 TCO após revisão Spanish I" xfId="5396"/>
    <cellStyle name="f_Recon. set.04 TCO após revisão Spanish I 2" xfId="5397"/>
    <cellStyle name="f_Template IAS TCP - março.04 após rev.Esp." xfId="5398"/>
    <cellStyle name="f_Template IAS TCP - março.04 após rev.Esp. 2" xfId="8867"/>
    <cellStyle name="f_Template IAS TCP - março.04 após rev.Esp. 2 2" xfId="9074"/>
    <cellStyle name="f_Template IAS TCP - março.04 após rev.Esp. 2 3" xfId="8964"/>
    <cellStyle name="f_Template IAS TCP - março.04 após rev.Esp.1" xfId="5399"/>
    <cellStyle name="f_Template IAS TCP - março.04 após rev.Esp.1 2" xfId="8868"/>
    <cellStyle name="f_Template IAS TCP - março.04 após rev.Esp.1 2 2" xfId="9075"/>
    <cellStyle name="f_Template IAS TCP - março.04 após rev.Esp.1 2 3" xfId="8963"/>
    <cellStyle name="f_Template IAS TCP Consol. set.04" xfId="5400"/>
    <cellStyle name="f_Template IAS TCP Consol. set.04 2" xfId="8869"/>
    <cellStyle name="f_Template IAS TCP Consol. set.04 2 2" xfId="9076"/>
    <cellStyle name="f_Template IAS TCP Consol. set.04 2 3" xfId="8962"/>
    <cellStyle name="f_Template IAS TCP Consol. set.04 após rev.Esp." xfId="5401"/>
    <cellStyle name="f_Template IAS TCP Consol. set.04 após rev.Esp. 2" xfId="8870"/>
    <cellStyle name="f_Template IAS TCP Consol. set.04 após rev.Esp. 2 2" xfId="9077"/>
    <cellStyle name="f_Template IAS TCP Consol. set.04 após rev.Esp. 2 3" xfId="8961"/>
    <cellStyle name="f_Template IAS TCP Consol. set.041" xfId="5402"/>
    <cellStyle name="f_Template IAS TCP Consol. set.041 2" xfId="8871"/>
    <cellStyle name="f_Template IAS TCP Consol. set.041 2 2" xfId="8936"/>
    <cellStyle name="f_Template IAS TCP Consol. set.041 2 3" xfId="8960"/>
    <cellStyle name="f_Template IAS TCP Consol. set.042" xfId="5403"/>
    <cellStyle name="f_Template IAS TCP Consol. set.042 2" xfId="8872"/>
    <cellStyle name="f_Template IAS TCP Consol. set.042 2 2" xfId="9078"/>
    <cellStyle name="f_Template IAS TCP Consol. set.042 2 3" xfId="8959"/>
    <cellStyle name="f_Template TC set.04 após revisão espanha" xfId="5404"/>
    <cellStyle name="f_Template TC set.04 após revisão espanha 2" xfId="5405"/>
    <cellStyle name="f_Template TC set.04 após revisão espanha I" xfId="5406"/>
    <cellStyle name="f_Template TC set.04 após revisão espanha I 2" xfId="5407"/>
    <cellStyle name="f_Template TCP MAR 05" xfId="5408"/>
    <cellStyle name="f_Template TCP MAR 05 2" xfId="5409"/>
    <cellStyle name="f_Templates IAS TCP - junho.04 c. e_sif" xfId="5410"/>
    <cellStyle name="f_Templates IAS TCP - junho.04 c. e_sif 2" xfId="8873"/>
    <cellStyle name="f_Templates IAS TCP - junho.04 c. e_sif 2 2" xfId="9079"/>
    <cellStyle name="f_Templates IAS TCP - junho.04 c. e_sif 2 3" xfId="8958"/>
    <cellStyle name="f_Templates IAS TCP - junho.04 c. e_sif reclassif. 14.09" xfId="5411"/>
    <cellStyle name="f_Templates IAS TCP - junho.04 c. e_sif reclassif. 14.09 2" xfId="8874"/>
    <cellStyle name="f_Templates IAS TCP - junho.04 c. e_sif reclassif. 14.09 2 2" xfId="9080"/>
    <cellStyle name="f_Templates IAS TCP - junho.04 c. e_sif reclassif. 14.09 2 3" xfId="8957"/>
    <cellStyle name="f_Templates IAS TCP jun.04 Consol.após rev.espanha" xfId="5412"/>
    <cellStyle name="f_Templates IAS TCP jun.04 Consol.após rev.espanha 2" xfId="8875"/>
    <cellStyle name="f_Templates IAS TCP jun.04 Consol.após rev.espanha 2 2" xfId="9081"/>
    <cellStyle name="f_Templates IAS TCP jun.04 Consol.após rev.espanha 2 3" xfId="8956"/>
    <cellStyle name="f_Templates IAS TCP jun.04 Consol.após rev.espanha1" xfId="5413"/>
    <cellStyle name="f_Templates IAS TCP jun.04 Consol.após rev.espanha1 2" xfId="8876"/>
    <cellStyle name="f_Templates IAS TCP jun.04 Consol.após rev.espanha1 2 2" xfId="9082"/>
    <cellStyle name="f_Templates IAS TCP jun.04 Consol.após rev.espanha1 2 3" xfId="8955"/>
    <cellStyle name="f_Worksheet in (C)   IAS Dezembro_03" xfId="5414"/>
    <cellStyle name="f_Worksheet in (C)   IAS Dezembro_03 2" xfId="8877"/>
    <cellStyle name="f_Worksheet in (C)   IAS Dezembro_03 2 2" xfId="9094"/>
    <cellStyle name="f_Worksheet in (C)   IAS Dezembro_03 2 3" xfId="8954"/>
    <cellStyle name="f_Worksheet in (C) 2241 IAS Dezembro_03" xfId="5415"/>
    <cellStyle name="f_Worksheet in (C) 2241 IAS Dezembro_03 2" xfId="8878"/>
    <cellStyle name="f_Worksheet in (C) 2241 IAS Dezembro_03 2 2" xfId="9083"/>
    <cellStyle name="f_Worksheet in (C) 2241 IAS Dezembro_03 2 3" xfId="8953"/>
    <cellStyle name="f_Worksheet in 2241 IAS Dezembro_03" xfId="5416"/>
    <cellStyle name="f_Worksheet in 2241 IAS Dezembro_03 2" xfId="8879"/>
    <cellStyle name="f_Worksheet in 2241 IAS Dezembro_03 2 2" xfId="9084"/>
    <cellStyle name="f_Worksheet in 2241 IAS Dezembro_03 2 3" xfId="8952"/>
    <cellStyle name="f_Worksheet in 2242 IAS JUNHO 2004" xfId="5417"/>
    <cellStyle name="f_Worksheet in 2242 IAS JUNHO 2004 2" xfId="5418"/>
    <cellStyle name="F2" xfId="5419"/>
    <cellStyle name="F2 2" xfId="5420"/>
    <cellStyle name="F3" xfId="5421"/>
    <cellStyle name="F3 2" xfId="5422"/>
    <cellStyle name="F4" xfId="5423"/>
    <cellStyle name="F4 2" xfId="5424"/>
    <cellStyle name="F5" xfId="5425"/>
    <cellStyle name="F5 2" xfId="5426"/>
    <cellStyle name="F6" xfId="5427"/>
    <cellStyle name="F6 2" xfId="5428"/>
    <cellStyle name="F7" xfId="5429"/>
    <cellStyle name="F7 2" xfId="5430"/>
    <cellStyle name="F8" xfId="5431"/>
    <cellStyle name="F8 2" xfId="5432"/>
    <cellStyle name="Fecha" xfId="5433"/>
    <cellStyle name="Fecha 2" xfId="5434"/>
    <cellStyle name="Fecha 2 2" xfId="5435"/>
    <cellStyle name="Fecha 3" xfId="5436"/>
    <cellStyle name="Fig" xfId="5437"/>
    <cellStyle name="Fijo" xfId="5438"/>
    <cellStyle name="Fijo 2" xfId="5439"/>
    <cellStyle name="Filled In" xfId="5440"/>
    <cellStyle name="Filled In 2" xfId="5441"/>
    <cellStyle name="Finan?ní0" xfId="5442"/>
    <cellStyle name="Finan?ní0 2" xfId="5443"/>
    <cellStyle name="Financiero" xfId="5444"/>
    <cellStyle name="Financiero 2" xfId="5445"/>
    <cellStyle name="Finanční0" xfId="5446"/>
    <cellStyle name="Finanční0 2" xfId="5447"/>
    <cellStyle name="Fixed" xfId="5448"/>
    <cellStyle name="Fixed [0]" xfId="5449"/>
    <cellStyle name="Fixed [0] 2" xfId="5450"/>
    <cellStyle name="Fixo" xfId="5451"/>
    <cellStyle name="Flechas" xfId="5452"/>
    <cellStyle name="Flechas 2" xfId="5453"/>
    <cellStyle name="Followed Hyperlink" xfId="5454"/>
    <cellStyle name="Followed Hyperlink 2" xfId="5455"/>
    <cellStyle name="Followed Hyperlink_Gerencia1107" xfId="5456"/>
    <cellStyle name="Footnote" xfId="5457"/>
    <cellStyle name="Footnote 2" xfId="5458"/>
    <cellStyle name="FormEntry" xfId="5459"/>
    <cellStyle name="FormEntry 2" xfId="5460"/>
    <cellStyle name="Formula10" xfId="5461"/>
    <cellStyle name="Formula10 2" xfId="5462"/>
    <cellStyle name="Formula8" xfId="5463"/>
    <cellStyle name="General" xfId="5464"/>
    <cellStyle name="General 2" xfId="5465"/>
    <cellStyle name="Good" xfId="5466"/>
    <cellStyle name="Good 2" xfId="5467"/>
    <cellStyle name="Green" xfId="5468"/>
    <cellStyle name="Grey" xfId="5469"/>
    <cellStyle name="Hard Percent" xfId="5470"/>
    <cellStyle name="Hdr1" xfId="5471"/>
    <cellStyle name="Hdr1 2" xfId="5472"/>
    <cellStyle name="Header" xfId="5473"/>
    <cellStyle name="Header1" xfId="5474"/>
    <cellStyle name="Header1 2" xfId="5475"/>
    <cellStyle name="Header2" xfId="5476"/>
    <cellStyle name="Header2 2" xfId="5477"/>
    <cellStyle name="Heading" xfId="5478"/>
    <cellStyle name="Heading 1" xfId="5479"/>
    <cellStyle name="Heading 1 2" xfId="5480"/>
    <cellStyle name="Heading 2" xfId="5481"/>
    <cellStyle name="Heading 2 2" xfId="5482"/>
    <cellStyle name="Heading 3" xfId="5483"/>
    <cellStyle name="Heading 3 2" xfId="5484"/>
    <cellStyle name="Heading 4" xfId="5485"/>
    <cellStyle name="Heading 4 2" xfId="5486"/>
    <cellStyle name="Heading 5" xfId="5487"/>
    <cellStyle name="HEADINGS" xfId="5488"/>
    <cellStyle name="HEADINGS 2" xfId="5489"/>
    <cellStyle name="HEADINGSTOP" xfId="5490"/>
    <cellStyle name="HEADINGSTOP 2" xfId="5491"/>
    <cellStyle name="hell" xfId="5492"/>
    <cellStyle name="hell 2" xfId="5493"/>
    <cellStyle name="Helv 8" xfId="5494"/>
    <cellStyle name="Helv 8 2" xfId="5495"/>
    <cellStyle name="Hidden" xfId="5496"/>
    <cellStyle name="Highlight 3" xfId="5497"/>
    <cellStyle name="Hintarivit" xfId="5498"/>
    <cellStyle name="Hintarivit 2" xfId="5499"/>
    <cellStyle name="Hipervínculo" xfId="5500"/>
    <cellStyle name="Hipervínculo 2" xfId="5501"/>
    <cellStyle name="Hipervínculo visitado" xfId="5502"/>
    <cellStyle name="Hipervínculo visitado 2" xfId="5503"/>
    <cellStyle name="Hipervínculo_~0006874" xfId="5504"/>
    <cellStyle name="Horizontal" xfId="5505"/>
    <cellStyle name="Horizontal 2" xfId="5506"/>
    <cellStyle name="Horizontal 2 2" xfId="5507"/>
    <cellStyle name="Horizontal 3" xfId="5508"/>
    <cellStyle name="Hova-Zchut" xfId="5509"/>
    <cellStyle name="Hyperlink 2" xfId="5510"/>
    <cellStyle name="Hyperlink 3" xfId="8774"/>
    <cellStyle name="Hyperlink seguido 2" xfId="5511"/>
    <cellStyle name="Incorrecto" xfId="5512"/>
    <cellStyle name="Incorrecto 2" xfId="5513"/>
    <cellStyle name="Incorreto 2" xfId="5514"/>
    <cellStyle name="Incorreto 2 2" xfId="5515"/>
    <cellStyle name="Incorreto 3" xfId="5516"/>
    <cellStyle name="Incorreto 3 2" xfId="5517"/>
    <cellStyle name="Incorreto 4" xfId="5518"/>
    <cellStyle name="Incorreto 5" xfId="44"/>
    <cellStyle name="Indefinido" xfId="5519"/>
    <cellStyle name="Indefinido 2" xfId="5520"/>
    <cellStyle name="Input" xfId="5521"/>
    <cellStyle name="Input %" xfId="5522"/>
    <cellStyle name="Input %2dp" xfId="5523"/>
    <cellStyle name="Input %2dp 2" xfId="5524"/>
    <cellStyle name="Input [dd/mm/yy]" xfId="5525"/>
    <cellStyle name="Input [dd/mm/yy] 2" xfId="5526"/>
    <cellStyle name="Input [yellow]" xfId="5527"/>
    <cellStyle name="Input 0" xfId="5528"/>
    <cellStyle name="Input 0,0" xfId="5529"/>
    <cellStyle name="Input 0dp" xfId="5530"/>
    <cellStyle name="Input 0dp 2" xfId="5531"/>
    <cellStyle name="Input 10" xfId="5532"/>
    <cellStyle name="Input 11" xfId="5533"/>
    <cellStyle name="Input 12" xfId="5534"/>
    <cellStyle name="Input 13" xfId="5535"/>
    <cellStyle name="Input 14" xfId="5536"/>
    <cellStyle name="Input 15" xfId="5537"/>
    <cellStyle name="Input 16" xfId="5538"/>
    <cellStyle name="Input 17" xfId="5539"/>
    <cellStyle name="Input 18" xfId="5540"/>
    <cellStyle name="Input 19" xfId="5541"/>
    <cellStyle name="Input 1dp" xfId="5542"/>
    <cellStyle name="Input 1dp 2" xfId="5543"/>
    <cellStyle name="Input 2" xfId="5544"/>
    <cellStyle name="Input 20" xfId="5545"/>
    <cellStyle name="Input 21" xfId="5546"/>
    <cellStyle name="Input 22" xfId="5547"/>
    <cellStyle name="Input 23" xfId="5548"/>
    <cellStyle name="Input 3" xfId="5549"/>
    <cellStyle name="Input 4" xfId="5550"/>
    <cellStyle name="Input 5" xfId="5551"/>
    <cellStyle name="Input 6" xfId="5552"/>
    <cellStyle name="Input 7" xfId="5553"/>
    <cellStyle name="Input 8" xfId="5554"/>
    <cellStyle name="Input 9" xfId="5555"/>
    <cellStyle name="Input Cell" xfId="5556"/>
    <cellStyle name="Input Cells" xfId="5557"/>
    <cellStyle name="Input Currency" xfId="5558"/>
    <cellStyle name="Input Date" xfId="5559"/>
    <cellStyle name="Input Date 2" xfId="5560"/>
    <cellStyle name="Input Fixed [0]" xfId="5561"/>
    <cellStyle name="Input Fixed [0] 2" xfId="5562"/>
    <cellStyle name="Input Normal" xfId="5563"/>
    <cellStyle name="Input Percent" xfId="5564"/>
    <cellStyle name="Input Percent [2]" xfId="5565"/>
    <cellStyle name="Input Percent 2" xfId="5566"/>
    <cellStyle name="Input Percent 3" xfId="5567"/>
    <cellStyle name="Input Percent_~2144771" xfId="5568"/>
    <cellStyle name="Input show0 0dp" xfId="5569"/>
    <cellStyle name="Input show0 0dp 2" xfId="5570"/>
    <cellStyle name="Input show0 1dp" xfId="5571"/>
    <cellStyle name="Input show0 1dp 2" xfId="5572"/>
    <cellStyle name="Input Titles" xfId="5573"/>
    <cellStyle name="Input Titles 2" xfId="5574"/>
    <cellStyle name="Input Value" xfId="5575"/>
    <cellStyle name="Input_1" xfId="5576"/>
    <cellStyle name="Input10" xfId="5577"/>
    <cellStyle name="Input2" xfId="5578"/>
    <cellStyle name="Input2 2" xfId="8880"/>
    <cellStyle name="Input2 2 2" xfId="9100"/>
    <cellStyle name="Input2 2 3" xfId="8937"/>
    <cellStyle name="Input2 2 4" xfId="9085"/>
    <cellStyle name="Input2 2 5" xfId="8951"/>
    <cellStyle name="Input8" xfId="5579"/>
    <cellStyle name="Input-Blue" xfId="5580"/>
    <cellStyle name="InputBlueFont" xfId="5581"/>
    <cellStyle name="InputBlueFont 2" xfId="5582"/>
    <cellStyle name="Inputs" xfId="5583"/>
    <cellStyle name="Italic" xfId="5584"/>
    <cellStyle name="Italic 2" xfId="5585"/>
    <cellStyle name="ItalicBold" xfId="5586"/>
    <cellStyle name="ItalicBold 2" xfId="5587"/>
    <cellStyle name="Item" xfId="5588"/>
    <cellStyle name="Jun" xfId="5589"/>
    <cellStyle name="Jun 2" xfId="5590"/>
    <cellStyle name="Komma [0]_RESULTS" xfId="5591"/>
    <cellStyle name="Komma_RESULTS" xfId="5592"/>
    <cellStyle name="KPMG Heading 1" xfId="5593"/>
    <cellStyle name="KPMG Heading 2" xfId="5594"/>
    <cellStyle name="KPMG Heading 3" xfId="5595"/>
    <cellStyle name="KPMG Heading 4" xfId="5596"/>
    <cellStyle name="KPMG Normal" xfId="5597"/>
    <cellStyle name="KPMG Normal 2" xfId="5598"/>
    <cellStyle name="KPMG Normal Text" xfId="5599"/>
    <cellStyle name="KPMG Normal Text 2" xfId="5600"/>
    <cellStyle name="Label" xfId="5601"/>
    <cellStyle name="Label 2" xfId="5602"/>
    <cellStyle name="Legal 8½ x 14 in" xfId="5603"/>
    <cellStyle name="Lien hypertexte_PERSONAL" xfId="5604"/>
    <cellStyle name="Light borders" xfId="5605"/>
    <cellStyle name="Light borders 2" xfId="5606"/>
    <cellStyle name="Light borders 2 2" xfId="5607"/>
    <cellStyle name="Light borders 3" xfId="5608"/>
    <cellStyle name="Link" xfId="5609"/>
    <cellStyle name="Link Currency (0)" xfId="5610"/>
    <cellStyle name="Link Currency (0) 2" xfId="5611"/>
    <cellStyle name="Link Currency (2)" xfId="5612"/>
    <cellStyle name="Link Currency (2) 2" xfId="5613"/>
    <cellStyle name="Link Units (0)" xfId="5614"/>
    <cellStyle name="Link Units (0) 2" xfId="5615"/>
    <cellStyle name="Link Units (1)" xfId="5616"/>
    <cellStyle name="Link Units (1) 2" xfId="5617"/>
    <cellStyle name="Link Units (2)" xfId="5618"/>
    <cellStyle name="Link Units (2) 2" xfId="5619"/>
    <cellStyle name="Linked Cell" xfId="5620"/>
    <cellStyle name="Linked Cell 2" xfId="5621"/>
    <cellStyle name="Linked Cells" xfId="5622"/>
    <cellStyle name="Lock" xfId="5623"/>
    <cellStyle name="Lock 2" xfId="5624"/>
    <cellStyle name="Lock 2 2" xfId="5625"/>
    <cellStyle name="Lock 3" xfId="5626"/>
    <cellStyle name="Lock partiel" xfId="5627"/>
    <cellStyle name="Lock partiel 2" xfId="5628"/>
    <cellStyle name="LongDesc" xfId="5629"/>
    <cellStyle name="LongDesc 2" xfId="5630"/>
    <cellStyle name="MacroCode" xfId="5631"/>
    <cellStyle name="MacroCode 2" xfId="5632"/>
    <cellStyle name="Magenta" xfId="5633"/>
    <cellStyle name="Magenta 2" xfId="5634"/>
    <cellStyle name="MapDig" xfId="5635"/>
    <cellStyle name="MARQ" xfId="5636"/>
    <cellStyle name="Matrice" xfId="5637"/>
    <cellStyle name="Matrix" xfId="5638"/>
    <cellStyle name="Matrix 2" xfId="5639"/>
    <cellStyle name="Matrix 2 2" xfId="5640"/>
    <cellStyle name="Matrix 3" xfId="5641"/>
    <cellStyle name="MEU" xfId="5642"/>
    <cellStyle name="MEU 2" xfId="5643"/>
    <cellStyle name="MF" xfId="5644"/>
    <cellStyle name="Migliaia (0)" xfId="5645"/>
    <cellStyle name="Migliaia [0]_Com 1 Seconda fase" xfId="5646"/>
    <cellStyle name="Migliaia_1320 NX" xfId="5647"/>
    <cellStyle name="Mike" xfId="5648"/>
    <cellStyle name="Mike 2" xfId="5649"/>
    <cellStyle name="Millares [0] 2" xfId="5650"/>
    <cellStyle name="Millares [0] 2 2" xfId="5651"/>
    <cellStyle name="Millares [0]_~0006901" xfId="5652"/>
    <cellStyle name="Millares 2" xfId="5653"/>
    <cellStyle name="Millares 2 2" xfId="5654"/>
    <cellStyle name="Millares 2 3" xfId="5655"/>
    <cellStyle name="Millares 2_CapEx 2011 V10 2510 - Baja 237 MM V3" xfId="5656"/>
    <cellStyle name="Millares 3" xfId="5657"/>
    <cellStyle name="Millares 3 2" xfId="5658"/>
    <cellStyle name="Millares 4" xfId="5659"/>
    <cellStyle name="Millares 4 2" xfId="5660"/>
    <cellStyle name="Millares 6" xfId="5661"/>
    <cellStyle name="Millares 6 2" xfId="5662"/>
    <cellStyle name="Millares_~0006901" xfId="5663"/>
    <cellStyle name="Milliers [0]_!!!GO" xfId="5664"/>
    <cellStyle name="Milliers_!!!GO" xfId="5665"/>
    <cellStyle name="Millions" xfId="5666"/>
    <cellStyle name="MLComma0" xfId="5667"/>
    <cellStyle name="MLPercent0" xfId="5668"/>
    <cellStyle name="MM_USD" xfId="5669"/>
    <cellStyle name="Model" xfId="5670"/>
    <cellStyle name="Model 2" xfId="5671"/>
    <cellStyle name="Moeda 10" xfId="5672"/>
    <cellStyle name="Moeda 11" xfId="5673"/>
    <cellStyle name="Moeda 12" xfId="5674"/>
    <cellStyle name="Moeda 13" xfId="5675"/>
    <cellStyle name="Moeda 14" xfId="5676"/>
    <cellStyle name="Moeda 14 2" xfId="5677"/>
    <cellStyle name="Moeda 15" xfId="8780"/>
    <cellStyle name="Moeda 15 2" xfId="8916"/>
    <cellStyle name="Moeda 16" xfId="8782"/>
    <cellStyle name="Moeda 17" xfId="8795"/>
    <cellStyle name="Moeda 18" xfId="8807"/>
    <cellStyle name="Moeda 19" xfId="8912"/>
    <cellStyle name="Moeda 2" xfId="57"/>
    <cellStyle name="Moeda 2 2" xfId="5678"/>
    <cellStyle name="Moeda 2 3" xfId="5679"/>
    <cellStyle name="Moeda 2 4" xfId="5680"/>
    <cellStyle name="Moeda 2 5" xfId="8794"/>
    <cellStyle name="Moeda 2 6" xfId="8806"/>
    <cellStyle name="Moeda 2 7" xfId="8812"/>
    <cellStyle name="Moeda 2_~2179586" xfId="5681"/>
    <cellStyle name="Moeda 20" xfId="8918"/>
    <cellStyle name="Moeda 21" xfId="8777"/>
    <cellStyle name="Moeda 3" xfId="5682"/>
    <cellStyle name="Moeda 3 2" xfId="5683"/>
    <cellStyle name="Moeda 3 3" xfId="8792"/>
    <cellStyle name="Moeda 3 4" xfId="8804"/>
    <cellStyle name="Moeda 4" xfId="5684"/>
    <cellStyle name="Moeda 4 2" xfId="5685"/>
    <cellStyle name="Moeda 4 3" xfId="5686"/>
    <cellStyle name="Moeda 4 4" xfId="5687"/>
    <cellStyle name="Moeda 4 4 2" xfId="5688"/>
    <cellStyle name="Moeda 4 5" xfId="8789"/>
    <cellStyle name="Moeda 4 6" xfId="8802"/>
    <cellStyle name="Moeda 5" xfId="5689"/>
    <cellStyle name="Moeda 5 2" xfId="5690"/>
    <cellStyle name="Moeda 5 2 2" xfId="5691"/>
    <cellStyle name="Moeda 5 3" xfId="5692"/>
    <cellStyle name="Moeda 5 3 2" xfId="5693"/>
    <cellStyle name="Moeda 5 4" xfId="5694"/>
    <cellStyle name="Moeda 6" xfId="5695"/>
    <cellStyle name="Moeda 7" xfId="5696"/>
    <cellStyle name="Moeda 7 2" xfId="5697"/>
    <cellStyle name="Moeda 8" xfId="5698"/>
    <cellStyle name="Moeda 8 2" xfId="5699"/>
    <cellStyle name="Moeda 9" xfId="5700"/>
    <cellStyle name="Moeda 9 2" xfId="5701"/>
    <cellStyle name="Moneda [0]_~0006874" xfId="5702"/>
    <cellStyle name="Moneda 2" xfId="5703"/>
    <cellStyle name="Moneda 2 2" xfId="5704"/>
    <cellStyle name="Moneda_~0006874" xfId="5705"/>
    <cellStyle name="Monetaire [0]_!!!GO" xfId="5706"/>
    <cellStyle name="Monétaire [0]_!!!GO" xfId="5707"/>
    <cellStyle name="Monetaire [0]_!!!GO 10" xfId="5708"/>
    <cellStyle name="Monétaire [0]_!!!GO_1" xfId="5709"/>
    <cellStyle name="Monetaire [0]_!!!GO_1_Quotation TLATAM - Metro 2009 V28 val" xfId="5710"/>
    <cellStyle name="Monétaire [0]_!!!GO_1_Quotation TLATAM - Metro 2009 V28 val" xfId="5711"/>
    <cellStyle name="Monetaire [0]_CTC" xfId="5712"/>
    <cellStyle name="Monétaire [0]_CTC" xfId="5713"/>
    <cellStyle name="Monetaire [0]_CTC 10" xfId="5714"/>
    <cellStyle name="Monétaire [0]_CTC 10" xfId="5715"/>
    <cellStyle name="Monetaire [0]_CTC 10 2" xfId="5716"/>
    <cellStyle name="Monétaire [0]_CTC 10 2" xfId="5717"/>
    <cellStyle name="Monetaire [0]_CTC 10 3" xfId="5718"/>
    <cellStyle name="Monétaire [0]_CTC 10 3" xfId="5719"/>
    <cellStyle name="Monetaire [0]_CTC 11" xfId="5720"/>
    <cellStyle name="Monétaire [0]_CTC 11" xfId="5721"/>
    <cellStyle name="Monetaire [0]_CTC 11 2" xfId="5722"/>
    <cellStyle name="Monétaire [0]_CTC 11 2" xfId="5723"/>
    <cellStyle name="Monetaire [0]_CTC 11 3" xfId="5724"/>
    <cellStyle name="Monétaire [0]_CTC 11 3" xfId="5725"/>
    <cellStyle name="Monetaire [0]_CTC 12" xfId="5726"/>
    <cellStyle name="Monétaire [0]_CTC 12" xfId="5727"/>
    <cellStyle name="Monetaire [0]_CTC 12 2" xfId="5728"/>
    <cellStyle name="Monétaire [0]_CTC 12 2" xfId="5729"/>
    <cellStyle name="Monetaire [0]_CTC 12 3" xfId="5730"/>
    <cellStyle name="Monétaire [0]_CTC 12 3" xfId="5731"/>
    <cellStyle name="Monetaire [0]_CTC 13" xfId="5732"/>
    <cellStyle name="Monétaire [0]_CTC 13" xfId="5733"/>
    <cellStyle name="Monetaire [0]_CTC 13 2" xfId="5734"/>
    <cellStyle name="Monétaire [0]_CTC 13 2" xfId="5735"/>
    <cellStyle name="Monetaire [0]_CTC 13 3" xfId="5736"/>
    <cellStyle name="Monétaire [0]_CTC 13 3" xfId="5737"/>
    <cellStyle name="Monetaire [0]_CTC 14" xfId="5738"/>
    <cellStyle name="Monétaire [0]_CTC 14" xfId="5739"/>
    <cellStyle name="Monetaire [0]_CTC 14 2" xfId="5740"/>
    <cellStyle name="Monétaire [0]_CTC 14 2" xfId="5741"/>
    <cellStyle name="Monetaire [0]_CTC 14 3" xfId="5742"/>
    <cellStyle name="Monétaire [0]_CTC 14 3" xfId="5743"/>
    <cellStyle name="Monetaire [0]_CTC 15" xfId="5744"/>
    <cellStyle name="Monétaire [0]_CTC 15" xfId="5745"/>
    <cellStyle name="Monetaire [0]_CTC 15 2" xfId="5746"/>
    <cellStyle name="Monétaire [0]_CTC 15 2" xfId="5747"/>
    <cellStyle name="Monetaire [0]_CTC 15 3" xfId="5748"/>
    <cellStyle name="Monétaire [0]_CTC 15 3" xfId="5749"/>
    <cellStyle name="Monetaire [0]_CTC 16" xfId="5750"/>
    <cellStyle name="Monétaire [0]_CTC 16" xfId="5751"/>
    <cellStyle name="Monetaire [0]_CTC 16 2" xfId="5752"/>
    <cellStyle name="Monétaire [0]_CTC 16 2" xfId="5753"/>
    <cellStyle name="Monetaire [0]_CTC 16 3" xfId="5754"/>
    <cellStyle name="Monétaire [0]_CTC 16 3" xfId="5755"/>
    <cellStyle name="Monetaire [0]_CTC 17" xfId="5756"/>
    <cellStyle name="Monétaire [0]_CTC 17" xfId="5757"/>
    <cellStyle name="Monetaire [0]_CTC 17 2" xfId="5758"/>
    <cellStyle name="Monétaire [0]_CTC 17 2" xfId="5759"/>
    <cellStyle name="Monetaire [0]_CTC 17 3" xfId="5760"/>
    <cellStyle name="Monétaire [0]_CTC 17 3" xfId="5761"/>
    <cellStyle name="Monetaire [0]_CTC 18" xfId="5762"/>
    <cellStyle name="Monétaire [0]_CTC 18" xfId="5763"/>
    <cellStyle name="Monetaire [0]_CTC 18 2" xfId="5764"/>
    <cellStyle name="Monétaire [0]_CTC 18 2" xfId="5765"/>
    <cellStyle name="Monetaire [0]_CTC 18 3" xfId="5766"/>
    <cellStyle name="Monétaire [0]_CTC 18 3" xfId="5767"/>
    <cellStyle name="Monetaire [0]_CTC 19" xfId="5768"/>
    <cellStyle name="Monétaire [0]_CTC 19" xfId="5769"/>
    <cellStyle name="Monetaire [0]_CTC 19 2" xfId="5770"/>
    <cellStyle name="Monétaire [0]_CTC 19 2" xfId="5771"/>
    <cellStyle name="Monetaire [0]_CTC 19 3" xfId="5772"/>
    <cellStyle name="Monétaire [0]_CTC 19 3" xfId="5773"/>
    <cellStyle name="Monetaire [0]_CTC 2" xfId="5774"/>
    <cellStyle name="Monétaire [0]_CTC 2" xfId="5775"/>
    <cellStyle name="Monetaire [0]_CTC 2 2" xfId="5776"/>
    <cellStyle name="Monétaire [0]_CTC 2 2" xfId="5777"/>
    <cellStyle name="Monetaire [0]_CTC 2 3" xfId="5778"/>
    <cellStyle name="Monétaire [0]_CTC 2 3" xfId="5779"/>
    <cellStyle name="Monetaire [0]_CTC 20" xfId="5780"/>
    <cellStyle name="Monétaire [0]_CTC 20" xfId="5781"/>
    <cellStyle name="Monetaire [0]_CTC 20 2" xfId="5782"/>
    <cellStyle name="Monétaire [0]_CTC 20 2" xfId="5783"/>
    <cellStyle name="Monetaire [0]_CTC 20 3" xfId="5784"/>
    <cellStyle name="Monétaire [0]_CTC 20 3" xfId="5785"/>
    <cellStyle name="Monetaire [0]_CTC 21" xfId="5786"/>
    <cellStyle name="Monétaire [0]_CTC 21" xfId="5787"/>
    <cellStyle name="Monetaire [0]_CTC 22" xfId="5788"/>
    <cellStyle name="Monétaire [0]_CTC 22" xfId="5789"/>
    <cellStyle name="Monetaire [0]_CTC 3" xfId="5790"/>
    <cellStyle name="Monétaire [0]_CTC 3" xfId="5791"/>
    <cellStyle name="Monetaire [0]_CTC 3 2" xfId="5792"/>
    <cellStyle name="Monétaire [0]_CTC 3 2" xfId="5793"/>
    <cellStyle name="Monetaire [0]_CTC 3 3" xfId="5794"/>
    <cellStyle name="Monétaire [0]_CTC 3 3" xfId="5795"/>
    <cellStyle name="Monetaire [0]_CTC 4" xfId="5796"/>
    <cellStyle name="Monétaire [0]_CTC 4" xfId="5797"/>
    <cellStyle name="Monetaire [0]_CTC 4 2" xfId="5798"/>
    <cellStyle name="Monétaire [0]_CTC 4 2" xfId="5799"/>
    <cellStyle name="Monetaire [0]_CTC 4 3" xfId="5800"/>
    <cellStyle name="Monétaire [0]_CTC 4 3" xfId="5801"/>
    <cellStyle name="Monetaire [0]_CTC 5" xfId="5802"/>
    <cellStyle name="Monétaire [0]_CTC 5" xfId="5803"/>
    <cellStyle name="Monetaire [0]_CTC 5 2" xfId="5804"/>
    <cellStyle name="Monétaire [0]_CTC 5 2" xfId="5805"/>
    <cellStyle name="Monetaire [0]_CTC 5 3" xfId="5806"/>
    <cellStyle name="Monétaire [0]_CTC 5 3" xfId="5807"/>
    <cellStyle name="Monetaire [0]_CTC 6" xfId="5808"/>
    <cellStyle name="Monétaire [0]_CTC 6" xfId="5809"/>
    <cellStyle name="Monetaire [0]_CTC 6 2" xfId="5810"/>
    <cellStyle name="Monétaire [0]_CTC 6 2" xfId="5811"/>
    <cellStyle name="Monetaire [0]_CTC 6 3" xfId="5812"/>
    <cellStyle name="Monétaire [0]_CTC 6 3" xfId="5813"/>
    <cellStyle name="Monetaire [0]_CTC 7" xfId="5814"/>
    <cellStyle name="Monétaire [0]_CTC 7" xfId="5815"/>
    <cellStyle name="Monetaire [0]_CTC 7 2" xfId="5816"/>
    <cellStyle name="Monétaire [0]_CTC 7 2" xfId="5817"/>
    <cellStyle name="Monetaire [0]_CTC 7 3" xfId="5818"/>
    <cellStyle name="Monétaire [0]_CTC 7 3" xfId="5819"/>
    <cellStyle name="Monetaire [0]_CTC 8" xfId="5820"/>
    <cellStyle name="Monétaire [0]_CTC 8" xfId="5821"/>
    <cellStyle name="Monetaire [0]_CTC 8 2" xfId="5822"/>
    <cellStyle name="Monétaire [0]_CTC 8 2" xfId="5823"/>
    <cellStyle name="Monetaire [0]_CTC 8 3" xfId="5824"/>
    <cellStyle name="Monétaire [0]_CTC 8 3" xfId="5825"/>
    <cellStyle name="Monetaire [0]_CTC 9" xfId="5826"/>
    <cellStyle name="Monétaire [0]_CTC 9" xfId="5827"/>
    <cellStyle name="Monetaire [0]_CTC 9 2" xfId="5828"/>
    <cellStyle name="Monétaire [0]_CTC 9 2" xfId="5829"/>
    <cellStyle name="Monetaire [0]_CTC 9 3" xfId="5830"/>
    <cellStyle name="Monétaire [0]_CTC 9 3" xfId="5831"/>
    <cellStyle name="Monetaire [0]_CTC_!!!GO" xfId="5832"/>
    <cellStyle name="Monétaire [0]_CTC_!!!GO" xfId="5833"/>
    <cellStyle name="Monetaire [0]_CTC_!!!GO 10" xfId="5834"/>
    <cellStyle name="Monétaire [0]_CTC_!!!GO 10" xfId="5835"/>
    <cellStyle name="Monetaire [0]_CTC_!!!GO 10 2" xfId="5836"/>
    <cellStyle name="Monétaire [0]_CTC_!!!GO 10 2" xfId="5837"/>
    <cellStyle name="Monetaire [0]_CTC_!!!GO 10 3" xfId="5838"/>
    <cellStyle name="Monétaire [0]_CTC_!!!GO 10 3" xfId="5839"/>
    <cellStyle name="Monetaire [0]_CTC_!!!GO 11" xfId="5840"/>
    <cellStyle name="Monétaire [0]_CTC_!!!GO 11" xfId="5841"/>
    <cellStyle name="Monetaire [0]_CTC_!!!GO 11 2" xfId="5842"/>
    <cellStyle name="Monétaire [0]_CTC_!!!GO 11 2" xfId="5843"/>
    <cellStyle name="Monetaire [0]_CTC_!!!GO 11 3" xfId="5844"/>
    <cellStyle name="Monétaire [0]_CTC_!!!GO 11 3" xfId="5845"/>
    <cellStyle name="Monetaire [0]_CTC_!!!GO 12" xfId="5846"/>
    <cellStyle name="Monétaire [0]_CTC_!!!GO 12" xfId="5847"/>
    <cellStyle name="Monetaire [0]_CTC_!!!GO 12 2" xfId="5848"/>
    <cellStyle name="Monétaire [0]_CTC_!!!GO 12 2" xfId="5849"/>
    <cellStyle name="Monetaire [0]_CTC_!!!GO 12 3" xfId="5850"/>
    <cellStyle name="Monétaire [0]_CTC_!!!GO 12 3" xfId="5851"/>
    <cellStyle name="Monetaire [0]_CTC_!!!GO 13" xfId="5852"/>
    <cellStyle name="Monétaire [0]_CTC_!!!GO 13" xfId="5853"/>
    <cellStyle name="Monetaire [0]_CTC_!!!GO 13 2" xfId="5854"/>
    <cellStyle name="Monétaire [0]_CTC_!!!GO 13 2" xfId="5855"/>
    <cellStyle name="Monetaire [0]_CTC_!!!GO 13 3" xfId="5856"/>
    <cellStyle name="Monétaire [0]_CTC_!!!GO 13 3" xfId="5857"/>
    <cellStyle name="Monetaire [0]_CTC_!!!GO 14" xfId="5858"/>
    <cellStyle name="Monétaire [0]_CTC_!!!GO 14" xfId="5859"/>
    <cellStyle name="Monetaire [0]_CTC_!!!GO 14 2" xfId="5860"/>
    <cellStyle name="Monétaire [0]_CTC_!!!GO 14 2" xfId="5861"/>
    <cellStyle name="Monetaire [0]_CTC_!!!GO 14 3" xfId="5862"/>
    <cellStyle name="Monétaire [0]_CTC_!!!GO 14 3" xfId="5863"/>
    <cellStyle name="Monetaire [0]_CTC_!!!GO 15" xfId="5864"/>
    <cellStyle name="Monétaire [0]_CTC_!!!GO 15" xfId="5865"/>
    <cellStyle name="Monetaire [0]_CTC_!!!GO 15 2" xfId="5866"/>
    <cellStyle name="Monétaire [0]_CTC_!!!GO 15 2" xfId="5867"/>
    <cellStyle name="Monetaire [0]_CTC_!!!GO 15 3" xfId="5868"/>
    <cellStyle name="Monétaire [0]_CTC_!!!GO 15 3" xfId="5869"/>
    <cellStyle name="Monetaire [0]_CTC_!!!GO 16" xfId="5870"/>
    <cellStyle name="Monétaire [0]_CTC_!!!GO 16" xfId="5871"/>
    <cellStyle name="Monetaire [0]_CTC_!!!GO 16 2" xfId="5872"/>
    <cellStyle name="Monétaire [0]_CTC_!!!GO 16 2" xfId="5873"/>
    <cellStyle name="Monetaire [0]_CTC_!!!GO 16 3" xfId="5874"/>
    <cellStyle name="Monétaire [0]_CTC_!!!GO 16 3" xfId="5875"/>
    <cellStyle name="Monetaire [0]_CTC_!!!GO 17" xfId="5876"/>
    <cellStyle name="Monétaire [0]_CTC_!!!GO 17" xfId="5877"/>
    <cellStyle name="Monetaire [0]_CTC_!!!GO 17 2" xfId="5878"/>
    <cellStyle name="Monétaire [0]_CTC_!!!GO 17 2" xfId="5879"/>
    <cellStyle name="Monetaire [0]_CTC_!!!GO 17 3" xfId="5880"/>
    <cellStyle name="Monétaire [0]_CTC_!!!GO 17 3" xfId="5881"/>
    <cellStyle name="Monetaire [0]_CTC_!!!GO 18" xfId="5882"/>
    <cellStyle name="Monétaire [0]_CTC_!!!GO 18" xfId="5883"/>
    <cellStyle name="Monetaire [0]_CTC_!!!GO 18 2" xfId="5884"/>
    <cellStyle name="Monétaire [0]_CTC_!!!GO 18 2" xfId="5885"/>
    <cellStyle name="Monetaire [0]_CTC_!!!GO 18 3" xfId="5886"/>
    <cellStyle name="Monétaire [0]_CTC_!!!GO 18 3" xfId="5887"/>
    <cellStyle name="Monetaire [0]_CTC_!!!GO 19" xfId="5888"/>
    <cellStyle name="Monétaire [0]_CTC_!!!GO 19" xfId="5889"/>
    <cellStyle name="Monetaire [0]_CTC_!!!GO 19 2" xfId="5890"/>
    <cellStyle name="Monétaire [0]_CTC_!!!GO 19 2" xfId="5891"/>
    <cellStyle name="Monetaire [0]_CTC_!!!GO 19 3" xfId="5892"/>
    <cellStyle name="Monétaire [0]_CTC_!!!GO 19 3" xfId="5893"/>
    <cellStyle name="Monetaire [0]_CTC_!!!GO 2" xfId="5894"/>
    <cellStyle name="Monétaire [0]_CTC_!!!GO 2" xfId="5895"/>
    <cellStyle name="Monetaire [0]_CTC_!!!GO 2 2" xfId="5896"/>
    <cellStyle name="Monétaire [0]_CTC_!!!GO 2 2" xfId="5897"/>
    <cellStyle name="Monetaire [0]_CTC_!!!GO 2 3" xfId="5898"/>
    <cellStyle name="Monétaire [0]_CTC_!!!GO 2 3" xfId="5899"/>
    <cellStyle name="Monetaire [0]_CTC_!!!GO 20" xfId="5900"/>
    <cellStyle name="Monétaire [0]_CTC_!!!GO 20" xfId="5901"/>
    <cellStyle name="Monetaire [0]_CTC_!!!GO 20 2" xfId="5902"/>
    <cellStyle name="Monétaire [0]_CTC_!!!GO 20 2" xfId="5903"/>
    <cellStyle name="Monetaire [0]_CTC_!!!GO 20 3" xfId="5904"/>
    <cellStyle name="Monétaire [0]_CTC_!!!GO 20 3" xfId="5905"/>
    <cellStyle name="Monetaire [0]_CTC_!!!GO 21" xfId="5906"/>
    <cellStyle name="Monétaire [0]_CTC_!!!GO 21" xfId="5907"/>
    <cellStyle name="Monetaire [0]_CTC_!!!GO 22" xfId="5908"/>
    <cellStyle name="Monétaire [0]_CTC_!!!GO 22" xfId="5909"/>
    <cellStyle name="Monetaire [0]_CTC_!!!GO 3" xfId="5910"/>
    <cellStyle name="Monétaire [0]_CTC_!!!GO 3" xfId="5911"/>
    <cellStyle name="Monetaire [0]_CTC_!!!GO 3 2" xfId="5912"/>
    <cellStyle name="Monétaire [0]_CTC_!!!GO 3 2" xfId="5913"/>
    <cellStyle name="Monetaire [0]_CTC_!!!GO 3 3" xfId="5914"/>
    <cellStyle name="Monétaire [0]_CTC_!!!GO 3 3" xfId="5915"/>
    <cellStyle name="Monetaire [0]_CTC_!!!GO 4" xfId="5916"/>
    <cellStyle name="Monétaire [0]_CTC_!!!GO 4" xfId="5917"/>
    <cellStyle name="Monetaire [0]_CTC_!!!GO 4 2" xfId="5918"/>
    <cellStyle name="Monétaire [0]_CTC_!!!GO 4 2" xfId="5919"/>
    <cellStyle name="Monetaire [0]_CTC_!!!GO 4 3" xfId="5920"/>
    <cellStyle name="Monétaire [0]_CTC_!!!GO 4 3" xfId="5921"/>
    <cellStyle name="Monetaire [0]_CTC_!!!GO 5" xfId="5922"/>
    <cellStyle name="Monétaire [0]_CTC_!!!GO 5" xfId="5923"/>
    <cellStyle name="Monetaire [0]_CTC_!!!GO 5 2" xfId="5924"/>
    <cellStyle name="Monétaire [0]_CTC_!!!GO 5 2" xfId="5925"/>
    <cellStyle name="Monetaire [0]_CTC_!!!GO 5 3" xfId="5926"/>
    <cellStyle name="Monétaire [0]_CTC_!!!GO 5 3" xfId="5927"/>
    <cellStyle name="Monetaire [0]_CTC_!!!GO 6" xfId="5928"/>
    <cellStyle name="Monétaire [0]_CTC_!!!GO 6" xfId="5929"/>
    <cellStyle name="Monetaire [0]_CTC_!!!GO 6 2" xfId="5930"/>
    <cellStyle name="Monétaire [0]_CTC_!!!GO 6 2" xfId="5931"/>
    <cellStyle name="Monetaire [0]_CTC_!!!GO 6 3" xfId="5932"/>
    <cellStyle name="Monétaire [0]_CTC_!!!GO 6 3" xfId="5933"/>
    <cellStyle name="Monetaire [0]_CTC_!!!GO 7" xfId="5934"/>
    <cellStyle name="Monétaire [0]_CTC_!!!GO 7" xfId="5935"/>
    <cellStyle name="Monetaire [0]_CTC_!!!GO 7 2" xfId="5936"/>
    <cellStyle name="Monétaire [0]_CTC_!!!GO 7 2" xfId="5937"/>
    <cellStyle name="Monetaire [0]_CTC_!!!GO 7 3" xfId="5938"/>
    <cellStyle name="Monétaire [0]_CTC_!!!GO 7 3" xfId="5939"/>
    <cellStyle name="Monetaire [0]_CTC_!!!GO 8" xfId="5940"/>
    <cellStyle name="Monétaire [0]_CTC_!!!GO 8" xfId="5941"/>
    <cellStyle name="Monetaire [0]_CTC_!!!GO 8 2" xfId="5942"/>
    <cellStyle name="Monétaire [0]_CTC_!!!GO 8 2" xfId="5943"/>
    <cellStyle name="Monetaire [0]_CTC_!!!GO 8 3" xfId="5944"/>
    <cellStyle name="Monétaire [0]_CTC_!!!GO 8 3" xfId="5945"/>
    <cellStyle name="Monetaire [0]_CTC_!!!GO 9" xfId="5946"/>
    <cellStyle name="Monétaire [0]_CTC_!!!GO 9" xfId="5947"/>
    <cellStyle name="Monetaire [0]_CTC_!!!GO 9 2" xfId="5948"/>
    <cellStyle name="Monétaire [0]_CTC_!!!GO 9 2" xfId="5949"/>
    <cellStyle name="Monetaire [0]_CTC_!!!GO 9 3" xfId="5950"/>
    <cellStyle name="Monétaire [0]_CTC_!!!GO 9 3" xfId="5951"/>
    <cellStyle name="Monetaire [0]_DIRECTIONS" xfId="5952"/>
    <cellStyle name="Monétaire [0]_DIRECTIONS" xfId="5953"/>
    <cellStyle name="Monetaire [0]_DIRECTIONS 10" xfId="5954"/>
    <cellStyle name="Monétaire [0]_DIRECTIONS 10" xfId="5955"/>
    <cellStyle name="Monetaire [0]_DIRECTIONS 10 2" xfId="5956"/>
    <cellStyle name="Monétaire [0]_DIRECTIONS 10 2" xfId="5957"/>
    <cellStyle name="Monetaire [0]_DIRECTIONS 10 3" xfId="5958"/>
    <cellStyle name="Monétaire [0]_DIRECTIONS 10 3" xfId="5959"/>
    <cellStyle name="Monetaire [0]_DIRECTIONS 11" xfId="5960"/>
    <cellStyle name="Monétaire [0]_DIRECTIONS 11" xfId="5961"/>
    <cellStyle name="Monetaire [0]_DIRECTIONS 11 2" xfId="5962"/>
    <cellStyle name="Monétaire [0]_DIRECTIONS 11 2" xfId="5963"/>
    <cellStyle name="Monetaire [0]_DIRECTIONS 11 3" xfId="5964"/>
    <cellStyle name="Monétaire [0]_DIRECTIONS 11 3" xfId="5965"/>
    <cellStyle name="Monetaire [0]_DIRECTIONS 12" xfId="5966"/>
    <cellStyle name="Monétaire [0]_DIRECTIONS 12" xfId="5967"/>
    <cellStyle name="Monetaire [0]_DIRECTIONS 12 2" xfId="5968"/>
    <cellStyle name="Monétaire [0]_DIRECTIONS 12 2" xfId="5969"/>
    <cellStyle name="Monetaire [0]_DIRECTIONS 12 3" xfId="5970"/>
    <cellStyle name="Monétaire [0]_DIRECTIONS 12 3" xfId="5971"/>
    <cellStyle name="Monetaire [0]_DIRECTIONS 13" xfId="5972"/>
    <cellStyle name="Monétaire [0]_DIRECTIONS 13" xfId="5973"/>
    <cellStyle name="Monetaire [0]_DIRECTIONS 13 2" xfId="5974"/>
    <cellStyle name="Monétaire [0]_DIRECTIONS 13 2" xfId="5975"/>
    <cellStyle name="Monetaire [0]_DIRECTIONS 13 3" xfId="5976"/>
    <cellStyle name="Monétaire [0]_DIRECTIONS 13 3" xfId="5977"/>
    <cellStyle name="Monetaire [0]_DIRECTIONS 14" xfId="5978"/>
    <cellStyle name="Monétaire [0]_DIRECTIONS 14" xfId="5979"/>
    <cellStyle name="Monetaire [0]_DIRECTIONS 14 2" xfId="5980"/>
    <cellStyle name="Monétaire [0]_DIRECTIONS 14 2" xfId="5981"/>
    <cellStyle name="Monetaire [0]_DIRECTIONS 14 3" xfId="5982"/>
    <cellStyle name="Monétaire [0]_DIRECTIONS 14 3" xfId="5983"/>
    <cellStyle name="Monetaire [0]_DIRECTIONS 15" xfId="5984"/>
    <cellStyle name="Monétaire [0]_DIRECTIONS 15" xfId="5985"/>
    <cellStyle name="Monetaire [0]_DIRECTIONS 15 2" xfId="5986"/>
    <cellStyle name="Monétaire [0]_DIRECTIONS 15 2" xfId="5987"/>
    <cellStyle name="Monetaire [0]_DIRECTIONS 15 3" xfId="5988"/>
    <cellStyle name="Monétaire [0]_DIRECTIONS 15 3" xfId="5989"/>
    <cellStyle name="Monetaire [0]_DIRECTIONS 16" xfId="5990"/>
    <cellStyle name="Monétaire [0]_DIRECTIONS 16" xfId="5991"/>
    <cellStyle name="Monetaire [0]_DIRECTIONS 16 2" xfId="5992"/>
    <cellStyle name="Monétaire [0]_DIRECTIONS 16 2" xfId="5993"/>
    <cellStyle name="Monetaire [0]_DIRECTIONS 16 3" xfId="5994"/>
    <cellStyle name="Monétaire [0]_DIRECTIONS 16 3" xfId="5995"/>
    <cellStyle name="Monetaire [0]_DIRECTIONS 17" xfId="5996"/>
    <cellStyle name="Monétaire [0]_DIRECTIONS 17" xfId="5997"/>
    <cellStyle name="Monetaire [0]_DIRECTIONS 17 2" xfId="5998"/>
    <cellStyle name="Monétaire [0]_DIRECTIONS 17 2" xfId="5999"/>
    <cellStyle name="Monetaire [0]_DIRECTIONS 17 3" xfId="6000"/>
    <cellStyle name="Monétaire [0]_DIRECTIONS 17 3" xfId="6001"/>
    <cellStyle name="Monetaire [0]_DIRECTIONS 18" xfId="6002"/>
    <cellStyle name="Monétaire [0]_DIRECTIONS 18" xfId="6003"/>
    <cellStyle name="Monetaire [0]_DIRECTIONS 18 2" xfId="6004"/>
    <cellStyle name="Monétaire [0]_DIRECTIONS 18 2" xfId="6005"/>
    <cellStyle name="Monetaire [0]_DIRECTIONS 18 3" xfId="6006"/>
    <cellStyle name="Monétaire [0]_DIRECTIONS 18 3" xfId="6007"/>
    <cellStyle name="Monetaire [0]_DIRECTIONS 19" xfId="6008"/>
    <cellStyle name="Monétaire [0]_DIRECTIONS 19" xfId="6009"/>
    <cellStyle name="Monetaire [0]_DIRECTIONS 19 2" xfId="6010"/>
    <cellStyle name="Monétaire [0]_DIRECTIONS 19 2" xfId="6011"/>
    <cellStyle name="Monetaire [0]_DIRECTIONS 19 3" xfId="6012"/>
    <cellStyle name="Monétaire [0]_DIRECTIONS 19 3" xfId="6013"/>
    <cellStyle name="Monetaire [0]_DIRECTIONS 2" xfId="6014"/>
    <cellStyle name="Monétaire [0]_DIRECTIONS 2" xfId="6015"/>
    <cellStyle name="Monetaire [0]_DIRECTIONS 2 2" xfId="6016"/>
    <cellStyle name="Monétaire [0]_DIRECTIONS 2 2" xfId="6017"/>
    <cellStyle name="Monetaire [0]_DIRECTIONS 2 3" xfId="6018"/>
    <cellStyle name="Monétaire [0]_DIRECTIONS 2 3" xfId="6019"/>
    <cellStyle name="Monetaire [0]_DIRECTIONS 20" xfId="6020"/>
    <cellStyle name="Monétaire [0]_DIRECTIONS 20" xfId="6021"/>
    <cellStyle name="Monetaire [0]_DIRECTIONS 20 2" xfId="6022"/>
    <cellStyle name="Monétaire [0]_DIRECTIONS 20 2" xfId="6023"/>
    <cellStyle name="Monetaire [0]_DIRECTIONS 20 3" xfId="6024"/>
    <cellStyle name="Monétaire [0]_DIRECTIONS 20 3" xfId="6025"/>
    <cellStyle name="Monetaire [0]_DIRECTIONS 21" xfId="6026"/>
    <cellStyle name="Monétaire [0]_DIRECTIONS 21" xfId="6027"/>
    <cellStyle name="Monetaire [0]_DIRECTIONS 22" xfId="6028"/>
    <cellStyle name="Monétaire [0]_DIRECTIONS 22" xfId="6029"/>
    <cellStyle name="Monetaire [0]_DIRECTIONS 3" xfId="6030"/>
    <cellStyle name="Monétaire [0]_DIRECTIONS 3" xfId="6031"/>
    <cellStyle name="Monetaire [0]_DIRECTIONS 3 2" xfId="6032"/>
    <cellStyle name="Monétaire [0]_DIRECTIONS 3 2" xfId="6033"/>
    <cellStyle name="Monetaire [0]_DIRECTIONS 3 3" xfId="6034"/>
    <cellStyle name="Monétaire [0]_DIRECTIONS 3 3" xfId="6035"/>
    <cellStyle name="Monetaire [0]_DIRECTIONS 4" xfId="6036"/>
    <cellStyle name="Monétaire [0]_DIRECTIONS 4" xfId="6037"/>
    <cellStyle name="Monetaire [0]_DIRECTIONS 4 2" xfId="6038"/>
    <cellStyle name="Monétaire [0]_DIRECTIONS 4 2" xfId="6039"/>
    <cellStyle name="Monetaire [0]_DIRECTIONS 4 3" xfId="6040"/>
    <cellStyle name="Monétaire [0]_DIRECTIONS 4 3" xfId="6041"/>
    <cellStyle name="Monetaire [0]_DIRECTIONS 5" xfId="6042"/>
    <cellStyle name="Monétaire [0]_DIRECTIONS 5" xfId="6043"/>
    <cellStyle name="Monetaire [0]_DIRECTIONS 5 2" xfId="6044"/>
    <cellStyle name="Monétaire [0]_DIRECTIONS 5 2" xfId="6045"/>
    <cellStyle name="Monetaire [0]_DIRECTIONS 5 3" xfId="6046"/>
    <cellStyle name="Monétaire [0]_DIRECTIONS 5 3" xfId="6047"/>
    <cellStyle name="Monetaire [0]_DIRECTIONS 6" xfId="6048"/>
    <cellStyle name="Monétaire [0]_DIRECTIONS 6" xfId="6049"/>
    <cellStyle name="Monetaire [0]_DIRECTIONS 6 2" xfId="6050"/>
    <cellStyle name="Monétaire [0]_DIRECTIONS 6 2" xfId="6051"/>
    <cellStyle name="Monetaire [0]_DIRECTIONS 6 3" xfId="6052"/>
    <cellStyle name="Monétaire [0]_DIRECTIONS 6 3" xfId="6053"/>
    <cellStyle name="Monetaire [0]_DIRECTIONS 7" xfId="6054"/>
    <cellStyle name="Monétaire [0]_DIRECTIONS 7" xfId="6055"/>
    <cellStyle name="Monetaire [0]_DIRECTIONS 7 2" xfId="6056"/>
    <cellStyle name="Monétaire [0]_DIRECTIONS 7 2" xfId="6057"/>
    <cellStyle name="Monetaire [0]_DIRECTIONS 7 3" xfId="6058"/>
    <cellStyle name="Monétaire [0]_DIRECTIONS 7 3" xfId="6059"/>
    <cellStyle name="Monetaire [0]_DIRECTIONS 8" xfId="6060"/>
    <cellStyle name="Monétaire [0]_DIRECTIONS 8" xfId="6061"/>
    <cellStyle name="Monetaire [0]_DIRECTIONS 8 2" xfId="6062"/>
    <cellStyle name="Monétaire [0]_DIRECTIONS 8 2" xfId="6063"/>
    <cellStyle name="Monetaire [0]_DIRECTIONS 8 3" xfId="6064"/>
    <cellStyle name="Monétaire [0]_DIRECTIONS 8 3" xfId="6065"/>
    <cellStyle name="Monetaire [0]_DIRECTIONS 9" xfId="6066"/>
    <cellStyle name="Monétaire [0]_DIRECTIONS 9" xfId="6067"/>
    <cellStyle name="Monetaire [0]_DIRECTIONS 9 2" xfId="6068"/>
    <cellStyle name="Monétaire [0]_DIRECTIONS 9 2" xfId="6069"/>
    <cellStyle name="Monetaire [0]_DIRECTIONS 9 3" xfId="6070"/>
    <cellStyle name="Monétaire [0]_DIRECTIONS 9 3" xfId="6071"/>
    <cellStyle name="Monetaire [0]_DIRECTIONS_!!!GO" xfId="6072"/>
    <cellStyle name="Monétaire [0]_DIRECTIONS_!!!GO" xfId="6073"/>
    <cellStyle name="Monetaire [0]_DIRECTIONS_!!!GO 10" xfId="6074"/>
    <cellStyle name="Monétaire [0]_DIRECTIONS_!!!GO 10" xfId="6075"/>
    <cellStyle name="Monetaire [0]_DIRECTIONS_!!!GO 10 2" xfId="6076"/>
    <cellStyle name="Monétaire [0]_DIRECTIONS_!!!GO 10 2" xfId="6077"/>
    <cellStyle name="Monetaire [0]_DIRECTIONS_!!!GO 10 3" xfId="6078"/>
    <cellStyle name="Monétaire [0]_DIRECTIONS_!!!GO 10 3" xfId="6079"/>
    <cellStyle name="Monetaire [0]_DIRECTIONS_!!!GO 11" xfId="6080"/>
    <cellStyle name="Monétaire [0]_DIRECTIONS_!!!GO 11" xfId="6081"/>
    <cellStyle name="Monetaire [0]_DIRECTIONS_!!!GO 11 2" xfId="6082"/>
    <cellStyle name="Monétaire [0]_DIRECTIONS_!!!GO 11 2" xfId="6083"/>
    <cellStyle name="Monetaire [0]_DIRECTIONS_!!!GO 11 3" xfId="6084"/>
    <cellStyle name="Monétaire [0]_DIRECTIONS_!!!GO 11 3" xfId="6085"/>
    <cellStyle name="Monetaire [0]_DIRECTIONS_!!!GO 12" xfId="6086"/>
    <cellStyle name="Monétaire [0]_DIRECTIONS_!!!GO 12" xfId="6087"/>
    <cellStyle name="Monetaire [0]_DIRECTIONS_!!!GO 12 2" xfId="6088"/>
    <cellStyle name="Monétaire [0]_DIRECTIONS_!!!GO 12 2" xfId="6089"/>
    <cellStyle name="Monetaire [0]_DIRECTIONS_!!!GO 12 3" xfId="6090"/>
    <cellStyle name="Monétaire [0]_DIRECTIONS_!!!GO 12 3" xfId="6091"/>
    <cellStyle name="Monetaire [0]_DIRECTIONS_!!!GO 13" xfId="6092"/>
    <cellStyle name="Monétaire [0]_DIRECTIONS_!!!GO 13" xfId="6093"/>
    <cellStyle name="Monetaire [0]_DIRECTIONS_!!!GO 13 2" xfId="6094"/>
    <cellStyle name="Monétaire [0]_DIRECTIONS_!!!GO 13 2" xfId="6095"/>
    <cellStyle name="Monetaire [0]_DIRECTIONS_!!!GO 13 3" xfId="6096"/>
    <cellStyle name="Monétaire [0]_DIRECTIONS_!!!GO 13 3" xfId="6097"/>
    <cellStyle name="Monetaire [0]_DIRECTIONS_!!!GO 14" xfId="6098"/>
    <cellStyle name="Monétaire [0]_DIRECTIONS_!!!GO 14" xfId="6099"/>
    <cellStyle name="Monetaire [0]_DIRECTIONS_!!!GO 14 2" xfId="6100"/>
    <cellStyle name="Monétaire [0]_DIRECTIONS_!!!GO 14 2" xfId="6101"/>
    <cellStyle name="Monetaire [0]_DIRECTIONS_!!!GO 14 3" xfId="6102"/>
    <cellStyle name="Monétaire [0]_DIRECTIONS_!!!GO 14 3" xfId="6103"/>
    <cellStyle name="Monetaire [0]_DIRECTIONS_!!!GO 15" xfId="6104"/>
    <cellStyle name="Monétaire [0]_DIRECTIONS_!!!GO 15" xfId="6105"/>
    <cellStyle name="Monetaire [0]_DIRECTIONS_!!!GO 15 2" xfId="6106"/>
    <cellStyle name="Monétaire [0]_DIRECTIONS_!!!GO 15 2" xfId="6107"/>
    <cellStyle name="Monetaire [0]_DIRECTIONS_!!!GO 15 3" xfId="6108"/>
    <cellStyle name="Monétaire [0]_DIRECTIONS_!!!GO 15 3" xfId="6109"/>
    <cellStyle name="Monetaire [0]_DIRECTIONS_!!!GO 16" xfId="6110"/>
    <cellStyle name="Monétaire [0]_DIRECTIONS_!!!GO 16" xfId="6111"/>
    <cellStyle name="Monetaire [0]_DIRECTIONS_!!!GO 16 2" xfId="6112"/>
    <cellStyle name="Monétaire [0]_DIRECTIONS_!!!GO 16 2" xfId="6113"/>
    <cellStyle name="Monetaire [0]_DIRECTIONS_!!!GO 16 3" xfId="6114"/>
    <cellStyle name="Monétaire [0]_DIRECTIONS_!!!GO 16 3" xfId="6115"/>
    <cellStyle name="Monetaire [0]_DIRECTIONS_!!!GO 17" xfId="6116"/>
    <cellStyle name="Monétaire [0]_DIRECTIONS_!!!GO 17" xfId="6117"/>
    <cellStyle name="Monetaire [0]_DIRECTIONS_!!!GO 17 2" xfId="6118"/>
    <cellStyle name="Monétaire [0]_DIRECTIONS_!!!GO 17 2" xfId="6119"/>
    <cellStyle name="Monetaire [0]_DIRECTIONS_!!!GO 17 3" xfId="6120"/>
    <cellStyle name="Monétaire [0]_DIRECTIONS_!!!GO 17 3" xfId="6121"/>
    <cellStyle name="Monetaire [0]_DIRECTIONS_!!!GO 18" xfId="6122"/>
    <cellStyle name="Monétaire [0]_DIRECTIONS_!!!GO 18" xfId="6123"/>
    <cellStyle name="Monetaire [0]_DIRECTIONS_!!!GO 18 2" xfId="6124"/>
    <cellStyle name="Monétaire [0]_DIRECTIONS_!!!GO 18 2" xfId="6125"/>
    <cellStyle name="Monetaire [0]_DIRECTIONS_!!!GO 18 3" xfId="6126"/>
    <cellStyle name="Monétaire [0]_DIRECTIONS_!!!GO 18 3" xfId="6127"/>
    <cellStyle name="Monetaire [0]_DIRECTIONS_!!!GO 19" xfId="6128"/>
    <cellStyle name="Monétaire [0]_DIRECTIONS_!!!GO 19" xfId="6129"/>
    <cellStyle name="Monetaire [0]_DIRECTIONS_!!!GO 19 2" xfId="6130"/>
    <cellStyle name="Monétaire [0]_DIRECTIONS_!!!GO 19 2" xfId="6131"/>
    <cellStyle name="Monetaire [0]_DIRECTIONS_!!!GO 19 3" xfId="6132"/>
    <cellStyle name="Monétaire [0]_DIRECTIONS_!!!GO 19 3" xfId="6133"/>
    <cellStyle name="Monetaire [0]_DIRECTIONS_!!!GO 2" xfId="6134"/>
    <cellStyle name="Monétaire [0]_DIRECTIONS_!!!GO 2" xfId="6135"/>
    <cellStyle name="Monetaire [0]_DIRECTIONS_!!!GO 2 2" xfId="6136"/>
    <cellStyle name="Monétaire [0]_DIRECTIONS_!!!GO 2 2" xfId="6137"/>
    <cellStyle name="Monetaire [0]_DIRECTIONS_!!!GO 2 3" xfId="6138"/>
    <cellStyle name="Monétaire [0]_DIRECTIONS_!!!GO 2 3" xfId="6139"/>
    <cellStyle name="Monetaire [0]_DIRECTIONS_!!!GO 20" xfId="6140"/>
    <cellStyle name="Monétaire [0]_DIRECTIONS_!!!GO 20" xfId="6141"/>
    <cellStyle name="Monetaire [0]_DIRECTIONS_!!!GO 20 2" xfId="6142"/>
    <cellStyle name="Monétaire [0]_DIRECTIONS_!!!GO 20 2" xfId="6143"/>
    <cellStyle name="Monetaire [0]_DIRECTIONS_!!!GO 20 3" xfId="6144"/>
    <cellStyle name="Monétaire [0]_DIRECTIONS_!!!GO 20 3" xfId="6145"/>
    <cellStyle name="Monetaire [0]_DIRECTIONS_!!!GO 21" xfId="6146"/>
    <cellStyle name="Monétaire [0]_DIRECTIONS_!!!GO 21" xfId="6147"/>
    <cellStyle name="Monetaire [0]_DIRECTIONS_!!!GO 22" xfId="6148"/>
    <cellStyle name="Monétaire [0]_DIRECTIONS_!!!GO 22" xfId="6149"/>
    <cellStyle name="Monetaire [0]_DIRECTIONS_!!!GO 3" xfId="6150"/>
    <cellStyle name="Monétaire [0]_DIRECTIONS_!!!GO 3" xfId="6151"/>
    <cellStyle name="Monetaire [0]_DIRECTIONS_!!!GO 3 2" xfId="6152"/>
    <cellStyle name="Monétaire [0]_DIRECTIONS_!!!GO 3 2" xfId="6153"/>
    <cellStyle name="Monetaire [0]_DIRECTIONS_!!!GO 3 3" xfId="6154"/>
    <cellStyle name="Monétaire [0]_DIRECTIONS_!!!GO 3 3" xfId="6155"/>
    <cellStyle name="Monetaire [0]_DIRECTIONS_!!!GO 4" xfId="6156"/>
    <cellStyle name="Monétaire [0]_DIRECTIONS_!!!GO 4" xfId="6157"/>
    <cellStyle name="Monetaire [0]_DIRECTIONS_!!!GO 4 2" xfId="6158"/>
    <cellStyle name="Monétaire [0]_DIRECTIONS_!!!GO 4 2" xfId="6159"/>
    <cellStyle name="Monetaire [0]_DIRECTIONS_!!!GO 4 3" xfId="6160"/>
    <cellStyle name="Monétaire [0]_DIRECTIONS_!!!GO 4 3" xfId="6161"/>
    <cellStyle name="Monetaire [0]_DIRECTIONS_!!!GO 5" xfId="6162"/>
    <cellStyle name="Monétaire [0]_DIRECTIONS_!!!GO 5" xfId="6163"/>
    <cellStyle name="Monetaire [0]_DIRECTIONS_!!!GO 5 2" xfId="6164"/>
    <cellStyle name="Monétaire [0]_DIRECTIONS_!!!GO 5 2" xfId="6165"/>
    <cellStyle name="Monetaire [0]_DIRECTIONS_!!!GO 5 3" xfId="6166"/>
    <cellStyle name="Monétaire [0]_DIRECTIONS_!!!GO 5 3" xfId="6167"/>
    <cellStyle name="Monetaire [0]_DIRECTIONS_!!!GO 6" xfId="6168"/>
    <cellStyle name="Monétaire [0]_DIRECTIONS_!!!GO 6" xfId="6169"/>
    <cellStyle name="Monetaire [0]_DIRECTIONS_!!!GO 6 2" xfId="6170"/>
    <cellStyle name="Monétaire [0]_DIRECTIONS_!!!GO 6 2" xfId="6171"/>
    <cellStyle name="Monetaire [0]_DIRECTIONS_!!!GO 6 3" xfId="6172"/>
    <cellStyle name="Monétaire [0]_DIRECTIONS_!!!GO 6 3" xfId="6173"/>
    <cellStyle name="Monetaire [0]_DIRECTIONS_!!!GO 7" xfId="6174"/>
    <cellStyle name="Monétaire [0]_DIRECTIONS_!!!GO 7" xfId="6175"/>
    <cellStyle name="Monetaire [0]_DIRECTIONS_!!!GO 7 2" xfId="6176"/>
    <cellStyle name="Monétaire [0]_DIRECTIONS_!!!GO 7 2" xfId="6177"/>
    <cellStyle name="Monetaire [0]_DIRECTIONS_!!!GO 7 3" xfId="6178"/>
    <cellStyle name="Monétaire [0]_DIRECTIONS_!!!GO 7 3" xfId="6179"/>
    <cellStyle name="Monetaire [0]_DIRECTIONS_!!!GO 8" xfId="6180"/>
    <cellStyle name="Monétaire [0]_DIRECTIONS_!!!GO 8" xfId="6181"/>
    <cellStyle name="Monetaire [0]_DIRECTIONS_!!!GO 8 2" xfId="6182"/>
    <cellStyle name="Monétaire [0]_DIRECTIONS_!!!GO 8 2" xfId="6183"/>
    <cellStyle name="Monetaire [0]_DIRECTIONS_!!!GO 8 3" xfId="6184"/>
    <cellStyle name="Monétaire [0]_DIRECTIONS_!!!GO 8 3" xfId="6185"/>
    <cellStyle name="Monetaire [0]_DIRECTIONS_!!!GO 9" xfId="6186"/>
    <cellStyle name="Monétaire [0]_DIRECTIONS_!!!GO 9" xfId="6187"/>
    <cellStyle name="Monetaire [0]_DIRECTIONS_!!!GO 9 2" xfId="6188"/>
    <cellStyle name="Monétaire [0]_DIRECTIONS_!!!GO 9 2" xfId="6189"/>
    <cellStyle name="Monetaire [0]_DIRECTIONS_!!!GO 9 3" xfId="6190"/>
    <cellStyle name="Monétaire [0]_DIRECTIONS_!!!GO 9 3" xfId="6191"/>
    <cellStyle name="Monetaire [0]_laroux" xfId="6192"/>
    <cellStyle name="Monétaire [0]_laroux" xfId="6193"/>
    <cellStyle name="Monetaire [0]_laroux 10" xfId="6194"/>
    <cellStyle name="Monétaire [0]_laroux 10" xfId="6195"/>
    <cellStyle name="Monetaire [0]_laroux 10 2" xfId="6196"/>
    <cellStyle name="Monétaire [0]_laroux 10 2" xfId="6197"/>
    <cellStyle name="Monetaire [0]_laroux 10 3" xfId="6198"/>
    <cellStyle name="Monétaire [0]_laroux 10 3" xfId="6199"/>
    <cellStyle name="Monetaire [0]_laroux 11" xfId="6200"/>
    <cellStyle name="Monétaire [0]_laroux 11" xfId="6201"/>
    <cellStyle name="Monetaire [0]_laroux 11 2" xfId="6202"/>
    <cellStyle name="Monétaire [0]_laroux 11 2" xfId="6203"/>
    <cellStyle name="Monetaire [0]_laroux 11 3" xfId="6204"/>
    <cellStyle name="Monétaire [0]_laroux 11 3" xfId="6205"/>
    <cellStyle name="Monetaire [0]_laroux 12" xfId="6206"/>
    <cellStyle name="Monétaire [0]_laroux 12" xfId="6207"/>
    <cellStyle name="Monetaire [0]_laroux 12 2" xfId="6208"/>
    <cellStyle name="Monétaire [0]_laroux 12 2" xfId="6209"/>
    <cellStyle name="Monetaire [0]_laroux 12 3" xfId="6210"/>
    <cellStyle name="Monétaire [0]_laroux 12 3" xfId="6211"/>
    <cellStyle name="Monetaire [0]_laroux 13" xfId="6212"/>
    <cellStyle name="Monétaire [0]_laroux 13" xfId="6213"/>
    <cellStyle name="Monetaire [0]_laroux 13 2" xfId="6214"/>
    <cellStyle name="Monétaire [0]_laroux 13 2" xfId="6215"/>
    <cellStyle name="Monetaire [0]_laroux 13 3" xfId="6216"/>
    <cellStyle name="Monétaire [0]_laroux 13 3" xfId="6217"/>
    <cellStyle name="Monetaire [0]_laroux 14" xfId="6218"/>
    <cellStyle name="Monétaire [0]_laroux 14" xfId="6219"/>
    <cellStyle name="Monetaire [0]_laroux 14 2" xfId="6220"/>
    <cellStyle name="Monétaire [0]_laroux 14 2" xfId="6221"/>
    <cellStyle name="Monetaire [0]_laroux 14 3" xfId="6222"/>
    <cellStyle name="Monétaire [0]_laroux 14 3" xfId="6223"/>
    <cellStyle name="Monetaire [0]_laroux 15" xfId="6224"/>
    <cellStyle name="Monétaire [0]_laroux 15" xfId="6225"/>
    <cellStyle name="Monetaire [0]_laroux 15 2" xfId="6226"/>
    <cellStyle name="Monétaire [0]_laroux 15 2" xfId="6227"/>
    <cellStyle name="Monetaire [0]_laroux 15 3" xfId="6228"/>
    <cellStyle name="Monétaire [0]_laroux 15 3" xfId="6229"/>
    <cellStyle name="Monetaire [0]_laroux 16" xfId="6230"/>
    <cellStyle name="Monétaire [0]_laroux 16" xfId="6231"/>
    <cellStyle name="Monetaire [0]_laroux 16 2" xfId="6232"/>
    <cellStyle name="Monétaire [0]_laroux 16 2" xfId="6233"/>
    <cellStyle name="Monetaire [0]_laroux 16 3" xfId="6234"/>
    <cellStyle name="Monétaire [0]_laroux 16 3" xfId="6235"/>
    <cellStyle name="Monetaire [0]_laroux 17" xfId="6236"/>
    <cellStyle name="Monétaire [0]_laroux 17" xfId="6237"/>
    <cellStyle name="Monetaire [0]_laroux 17 2" xfId="6238"/>
    <cellStyle name="Monétaire [0]_laroux 17 2" xfId="6239"/>
    <cellStyle name="Monetaire [0]_laroux 17 3" xfId="6240"/>
    <cellStyle name="Monétaire [0]_laroux 17 3" xfId="6241"/>
    <cellStyle name="Monetaire [0]_laroux 18" xfId="6242"/>
    <cellStyle name="Monétaire [0]_laroux 18" xfId="6243"/>
    <cellStyle name="Monetaire [0]_laroux 18 2" xfId="6244"/>
    <cellStyle name="Monétaire [0]_laroux 18 2" xfId="6245"/>
    <cellStyle name="Monetaire [0]_laroux 18 3" xfId="6246"/>
    <cellStyle name="Monétaire [0]_laroux 18 3" xfId="6247"/>
    <cellStyle name="Monetaire [0]_laroux 19" xfId="6248"/>
    <cellStyle name="Monétaire [0]_laroux 19" xfId="6249"/>
    <cellStyle name="Monetaire [0]_laroux 19 2" xfId="6250"/>
    <cellStyle name="Monétaire [0]_laroux 19 2" xfId="6251"/>
    <cellStyle name="Monetaire [0]_laroux 19 3" xfId="6252"/>
    <cellStyle name="Monétaire [0]_laroux 19 3" xfId="6253"/>
    <cellStyle name="Monetaire [0]_laroux 2" xfId="6254"/>
    <cellStyle name="Monétaire [0]_laroux 2" xfId="6255"/>
    <cellStyle name="Monetaire [0]_laroux 2 2" xfId="6256"/>
    <cellStyle name="Monétaire [0]_laroux 2 2" xfId="6257"/>
    <cellStyle name="Monetaire [0]_laroux 2 3" xfId="6258"/>
    <cellStyle name="Monétaire [0]_laroux 2 3" xfId="6259"/>
    <cellStyle name="Monetaire [0]_laroux 20" xfId="6260"/>
    <cellStyle name="Monétaire [0]_laroux 20" xfId="6261"/>
    <cellStyle name="Monetaire [0]_laroux 20 2" xfId="6262"/>
    <cellStyle name="Monétaire [0]_laroux 20 2" xfId="6263"/>
    <cellStyle name="Monetaire [0]_laroux 20 3" xfId="6264"/>
    <cellStyle name="Monétaire [0]_laroux 20 3" xfId="6265"/>
    <cellStyle name="Monetaire [0]_laroux 21" xfId="6266"/>
    <cellStyle name="Monétaire [0]_laroux 21" xfId="6267"/>
    <cellStyle name="Monetaire [0]_laroux 22" xfId="6268"/>
    <cellStyle name="Monétaire [0]_laroux 22" xfId="6269"/>
    <cellStyle name="Monetaire [0]_laroux 3" xfId="6270"/>
    <cellStyle name="Monétaire [0]_laroux 3" xfId="6271"/>
    <cellStyle name="Monetaire [0]_laroux 3 2" xfId="6272"/>
    <cellStyle name="Monétaire [0]_laroux 3 2" xfId="6273"/>
    <cellStyle name="Monetaire [0]_laroux 3 3" xfId="6274"/>
    <cellStyle name="Monétaire [0]_laroux 3 3" xfId="6275"/>
    <cellStyle name="Monetaire [0]_laroux 4" xfId="6276"/>
    <cellStyle name="Monétaire [0]_laroux 4" xfId="6277"/>
    <cellStyle name="Monetaire [0]_laroux 4 2" xfId="6278"/>
    <cellStyle name="Monétaire [0]_laroux 4 2" xfId="6279"/>
    <cellStyle name="Monetaire [0]_laroux 4 3" xfId="6280"/>
    <cellStyle name="Monétaire [0]_laroux 4 3" xfId="6281"/>
    <cellStyle name="Monetaire [0]_laroux 5" xfId="6282"/>
    <cellStyle name="Monétaire [0]_laroux 5" xfId="6283"/>
    <cellStyle name="Monetaire [0]_laroux 5 2" xfId="6284"/>
    <cellStyle name="Monétaire [0]_laroux 5 2" xfId="6285"/>
    <cellStyle name="Monetaire [0]_laroux 5 3" xfId="6286"/>
    <cellStyle name="Monétaire [0]_laroux 5 3" xfId="6287"/>
    <cellStyle name="Monetaire [0]_laroux 6" xfId="6288"/>
    <cellStyle name="Monétaire [0]_laroux 6" xfId="6289"/>
    <cellStyle name="Monetaire [0]_laroux 6 2" xfId="6290"/>
    <cellStyle name="Monétaire [0]_laroux 6 2" xfId="6291"/>
    <cellStyle name="Monetaire [0]_laroux 6 3" xfId="6292"/>
    <cellStyle name="Monétaire [0]_laroux 6 3" xfId="6293"/>
    <cellStyle name="Monetaire [0]_laroux 7" xfId="6294"/>
    <cellStyle name="Monétaire [0]_laroux 7" xfId="6295"/>
    <cellStyle name="Monetaire [0]_laroux 7 2" xfId="6296"/>
    <cellStyle name="Monétaire [0]_laroux 7 2" xfId="6297"/>
    <cellStyle name="Monetaire [0]_laroux 7 3" xfId="6298"/>
    <cellStyle name="Monétaire [0]_laroux 7 3" xfId="6299"/>
    <cellStyle name="Monetaire [0]_laroux 8" xfId="6300"/>
    <cellStyle name="Monétaire [0]_laroux 8" xfId="6301"/>
    <cellStyle name="Monetaire [0]_laroux 8 2" xfId="6302"/>
    <cellStyle name="Monétaire [0]_laroux 8 2" xfId="6303"/>
    <cellStyle name="Monetaire [0]_laroux 8 3" xfId="6304"/>
    <cellStyle name="Monétaire [0]_laroux 8 3" xfId="6305"/>
    <cellStyle name="Monetaire [0]_laroux 9" xfId="6306"/>
    <cellStyle name="Monétaire [0]_laroux 9" xfId="6307"/>
    <cellStyle name="Monetaire [0]_laroux 9 2" xfId="6308"/>
    <cellStyle name="Monétaire [0]_laroux 9 2" xfId="6309"/>
    <cellStyle name="Monetaire [0]_laroux 9 3" xfId="6310"/>
    <cellStyle name="Monétaire [0]_laroux 9 3" xfId="6311"/>
    <cellStyle name="Monetaire [0]_laroux_1" xfId="6312"/>
    <cellStyle name="Monétaire [0]_laroux_1" xfId="6313"/>
    <cellStyle name="Monetaire [0]_laroux_1 2" xfId="6314"/>
    <cellStyle name="Monétaire [0]_laroux_1 2" xfId="6315"/>
    <cellStyle name="Monetaire [0]_laroux_1 3" xfId="6316"/>
    <cellStyle name="Monétaire [0]_laroux_1 3" xfId="6317"/>
    <cellStyle name="Monetaire [0]_laroux_1_Quotation TLATAM - Metro 2009 V28 val" xfId="6318"/>
    <cellStyle name="Monétaire [0]_laroux_1_Quotation TLATAM - Metro 2009 V28 val" xfId="6319"/>
    <cellStyle name="Monetaire [0]_laroux_2" xfId="6320"/>
    <cellStyle name="Monétaire [0]_laroux_2" xfId="6321"/>
    <cellStyle name="Monetaire [0]_laroux_2 2" xfId="6322"/>
    <cellStyle name="Monétaire [0]_laroux_2 2" xfId="6323"/>
    <cellStyle name="Monetaire [0]_laroux_2 3" xfId="6324"/>
    <cellStyle name="Monétaire [0]_laroux_2 3" xfId="6325"/>
    <cellStyle name="Monetaire [0]_liste principale 1998" xfId="6326"/>
    <cellStyle name="Monétaire [0]_liste principale 1998" xfId="6327"/>
    <cellStyle name="Monetaire [0]_liste principale 1998 10" xfId="6328"/>
    <cellStyle name="Monétaire [0]_liste principale 1998 10" xfId="6329"/>
    <cellStyle name="Monetaire [0]_liste principale 1998 10 2" xfId="6330"/>
    <cellStyle name="Monétaire [0]_liste principale 1998 10 2" xfId="6331"/>
    <cellStyle name="Monetaire [0]_liste principale 1998 10 3" xfId="6332"/>
    <cellStyle name="Monétaire [0]_liste principale 1998 10 3" xfId="6333"/>
    <cellStyle name="Monetaire [0]_liste principale 1998 11" xfId="6334"/>
    <cellStyle name="Monétaire [0]_liste principale 1998 11" xfId="6335"/>
    <cellStyle name="Monetaire [0]_liste principale 1998 11 2" xfId="6336"/>
    <cellStyle name="Monétaire [0]_liste principale 1998 11 2" xfId="6337"/>
    <cellStyle name="Monetaire [0]_liste principale 1998 11 3" xfId="6338"/>
    <cellStyle name="Monétaire [0]_liste principale 1998 11 3" xfId="6339"/>
    <cellStyle name="Monetaire [0]_liste principale 1998 12" xfId="6340"/>
    <cellStyle name="Monétaire [0]_liste principale 1998 12" xfId="6341"/>
    <cellStyle name="Monetaire [0]_liste principale 1998 12 2" xfId="6342"/>
    <cellStyle name="Monétaire [0]_liste principale 1998 12 2" xfId="6343"/>
    <cellStyle name="Monetaire [0]_liste principale 1998 12 3" xfId="6344"/>
    <cellStyle name="Monétaire [0]_liste principale 1998 12 3" xfId="6345"/>
    <cellStyle name="Monetaire [0]_liste principale 1998 13" xfId="6346"/>
    <cellStyle name="Monétaire [0]_liste principale 1998 13" xfId="6347"/>
    <cellStyle name="Monetaire [0]_liste principale 1998 13 2" xfId="6348"/>
    <cellStyle name="Monétaire [0]_liste principale 1998 13 2" xfId="6349"/>
    <cellStyle name="Monetaire [0]_liste principale 1998 13 3" xfId="6350"/>
    <cellStyle name="Monétaire [0]_liste principale 1998 13 3" xfId="6351"/>
    <cellStyle name="Monetaire [0]_liste principale 1998 14" xfId="6352"/>
    <cellStyle name="Monétaire [0]_liste principale 1998 14" xfId="6353"/>
    <cellStyle name="Monetaire [0]_liste principale 1998 14 2" xfId="6354"/>
    <cellStyle name="Monétaire [0]_liste principale 1998 14 2" xfId="6355"/>
    <cellStyle name="Monetaire [0]_liste principale 1998 14 3" xfId="6356"/>
    <cellStyle name="Monétaire [0]_liste principale 1998 14 3" xfId="6357"/>
    <cellStyle name="Monetaire [0]_liste principale 1998 15" xfId="6358"/>
    <cellStyle name="Monétaire [0]_liste principale 1998 15" xfId="6359"/>
    <cellStyle name="Monetaire [0]_liste principale 1998 15 2" xfId="6360"/>
    <cellStyle name="Monétaire [0]_liste principale 1998 15 2" xfId="6361"/>
    <cellStyle name="Monetaire [0]_liste principale 1998 15 3" xfId="6362"/>
    <cellStyle name="Monétaire [0]_liste principale 1998 15 3" xfId="6363"/>
    <cellStyle name="Monetaire [0]_liste principale 1998 16" xfId="6364"/>
    <cellStyle name="Monétaire [0]_liste principale 1998 16" xfId="6365"/>
    <cellStyle name="Monetaire [0]_liste principale 1998 16 2" xfId="6366"/>
    <cellStyle name="Monétaire [0]_liste principale 1998 16 2" xfId="6367"/>
    <cellStyle name="Monetaire [0]_liste principale 1998 16 3" xfId="6368"/>
    <cellStyle name="Monétaire [0]_liste principale 1998 16 3" xfId="6369"/>
    <cellStyle name="Monetaire [0]_liste principale 1998 17" xfId="6370"/>
    <cellStyle name="Monétaire [0]_liste principale 1998 17" xfId="6371"/>
    <cellStyle name="Monetaire [0]_liste principale 1998 17 2" xfId="6372"/>
    <cellStyle name="Monétaire [0]_liste principale 1998 17 2" xfId="6373"/>
    <cellStyle name="Monetaire [0]_liste principale 1998 17 3" xfId="6374"/>
    <cellStyle name="Monétaire [0]_liste principale 1998 17 3" xfId="6375"/>
    <cellStyle name="Monetaire [0]_liste principale 1998 18" xfId="6376"/>
    <cellStyle name="Monétaire [0]_liste principale 1998 18" xfId="6377"/>
    <cellStyle name="Monetaire [0]_liste principale 1998 18 2" xfId="6378"/>
    <cellStyle name="Monétaire [0]_liste principale 1998 18 2" xfId="6379"/>
    <cellStyle name="Monetaire [0]_liste principale 1998 18 3" xfId="6380"/>
    <cellStyle name="Monétaire [0]_liste principale 1998 18 3" xfId="6381"/>
    <cellStyle name="Monetaire [0]_liste principale 1998 19" xfId="6382"/>
    <cellStyle name="Monétaire [0]_liste principale 1998 19" xfId="6383"/>
    <cellStyle name="Monetaire [0]_liste principale 1998 19 2" xfId="6384"/>
    <cellStyle name="Monétaire [0]_liste principale 1998 19 2" xfId="6385"/>
    <cellStyle name="Monetaire [0]_liste principale 1998 19 3" xfId="6386"/>
    <cellStyle name="Monétaire [0]_liste principale 1998 19 3" xfId="6387"/>
    <cellStyle name="Monetaire [0]_liste principale 1998 2" xfId="6388"/>
    <cellStyle name="Monétaire [0]_liste principale 1998 2" xfId="6389"/>
    <cellStyle name="Monetaire [0]_liste principale 1998 2 2" xfId="6390"/>
    <cellStyle name="Monétaire [0]_liste principale 1998 2 2" xfId="6391"/>
    <cellStyle name="Monetaire [0]_liste principale 1998 2 3" xfId="6392"/>
    <cellStyle name="Monétaire [0]_liste principale 1998 2 3" xfId="6393"/>
    <cellStyle name="Monetaire [0]_liste principale 1998 20" xfId="6394"/>
    <cellStyle name="Monétaire [0]_liste principale 1998 20" xfId="6395"/>
    <cellStyle name="Monetaire [0]_liste principale 1998 20 2" xfId="6396"/>
    <cellStyle name="Monétaire [0]_liste principale 1998 20 2" xfId="6397"/>
    <cellStyle name="Monetaire [0]_liste principale 1998 20 3" xfId="6398"/>
    <cellStyle name="Monétaire [0]_liste principale 1998 20 3" xfId="6399"/>
    <cellStyle name="Monetaire [0]_liste principale 1998 21" xfId="6400"/>
    <cellStyle name="Monétaire [0]_liste principale 1998 21" xfId="6401"/>
    <cellStyle name="Monetaire [0]_liste principale 1998 22" xfId="6402"/>
    <cellStyle name="Monétaire [0]_liste principale 1998 22" xfId="6403"/>
    <cellStyle name="Monetaire [0]_liste principale 1998 3" xfId="6404"/>
    <cellStyle name="Monétaire [0]_liste principale 1998 3" xfId="6405"/>
    <cellStyle name="Monetaire [0]_liste principale 1998 3 2" xfId="6406"/>
    <cellStyle name="Monétaire [0]_liste principale 1998 3 2" xfId="6407"/>
    <cellStyle name="Monetaire [0]_liste principale 1998 3 3" xfId="6408"/>
    <cellStyle name="Monétaire [0]_liste principale 1998 3 3" xfId="6409"/>
    <cellStyle name="Monetaire [0]_liste principale 1998 4" xfId="6410"/>
    <cellStyle name="Monétaire [0]_liste principale 1998 4" xfId="6411"/>
    <cellStyle name="Monetaire [0]_liste principale 1998 4 2" xfId="6412"/>
    <cellStyle name="Monétaire [0]_liste principale 1998 4 2" xfId="6413"/>
    <cellStyle name="Monetaire [0]_liste principale 1998 4 3" xfId="6414"/>
    <cellStyle name="Monétaire [0]_liste principale 1998 4 3" xfId="6415"/>
    <cellStyle name="Monetaire [0]_liste principale 1998 5" xfId="6416"/>
    <cellStyle name="Monétaire [0]_liste principale 1998 5" xfId="6417"/>
    <cellStyle name="Monetaire [0]_liste principale 1998 5 2" xfId="6418"/>
    <cellStyle name="Monétaire [0]_liste principale 1998 5 2" xfId="6419"/>
    <cellStyle name="Monetaire [0]_liste principale 1998 5 3" xfId="6420"/>
    <cellStyle name="Monétaire [0]_liste principale 1998 5 3" xfId="6421"/>
    <cellStyle name="Monetaire [0]_liste principale 1998 6" xfId="6422"/>
    <cellStyle name="Monétaire [0]_liste principale 1998 6" xfId="6423"/>
    <cellStyle name="Monetaire [0]_liste principale 1998 6 2" xfId="6424"/>
    <cellStyle name="Monétaire [0]_liste principale 1998 6 2" xfId="6425"/>
    <cellStyle name="Monetaire [0]_liste principale 1998 6 3" xfId="6426"/>
    <cellStyle name="Monétaire [0]_liste principale 1998 6 3" xfId="6427"/>
    <cellStyle name="Monetaire [0]_liste principale 1998 7" xfId="6428"/>
    <cellStyle name="Monétaire [0]_liste principale 1998 7" xfId="6429"/>
    <cellStyle name="Monetaire [0]_liste principale 1998 7 2" xfId="6430"/>
    <cellStyle name="Monétaire [0]_liste principale 1998 7 2" xfId="6431"/>
    <cellStyle name="Monetaire [0]_liste principale 1998 7 3" xfId="6432"/>
    <cellStyle name="Monétaire [0]_liste principale 1998 7 3" xfId="6433"/>
    <cellStyle name="Monetaire [0]_liste principale 1998 8" xfId="6434"/>
    <cellStyle name="Monétaire [0]_liste principale 1998 8" xfId="6435"/>
    <cellStyle name="Monetaire [0]_liste principale 1998 8 2" xfId="6436"/>
    <cellStyle name="Monétaire [0]_liste principale 1998 8 2" xfId="6437"/>
    <cellStyle name="Monetaire [0]_liste principale 1998 8 3" xfId="6438"/>
    <cellStyle name="Monétaire [0]_liste principale 1998 8 3" xfId="6439"/>
    <cellStyle name="Monetaire [0]_liste principale 1998 9" xfId="6440"/>
    <cellStyle name="Monétaire [0]_liste principale 1998 9" xfId="6441"/>
    <cellStyle name="Monetaire [0]_liste principale 1998 9 2" xfId="6442"/>
    <cellStyle name="Monétaire [0]_liste principale 1998 9 2" xfId="6443"/>
    <cellStyle name="Monetaire [0]_liste principale 1998 9 3" xfId="6444"/>
    <cellStyle name="Monétaire [0]_liste principale 1998 9 3" xfId="6445"/>
    <cellStyle name="Monetaire [0]_liste principale 1998_!!!GO" xfId="6446"/>
    <cellStyle name="Monétaire [0]_liste principale 1998_!!!GO" xfId="6447"/>
    <cellStyle name="Monetaire [0]_liste principale 1998_!!!GO 10" xfId="6448"/>
    <cellStyle name="Monétaire [0]_liste principale 1998_!!!GO 10" xfId="6449"/>
    <cellStyle name="Monetaire [0]_liste principale 1998_!!!GO 10 2" xfId="6450"/>
    <cellStyle name="Monétaire [0]_liste principale 1998_!!!GO 10 2" xfId="6451"/>
    <cellStyle name="Monetaire [0]_liste principale 1998_!!!GO 10 3" xfId="6452"/>
    <cellStyle name="Monétaire [0]_liste principale 1998_!!!GO 10 3" xfId="6453"/>
    <cellStyle name="Monetaire [0]_liste principale 1998_!!!GO 11" xfId="6454"/>
    <cellStyle name="Monétaire [0]_liste principale 1998_!!!GO 11" xfId="6455"/>
    <cellStyle name="Monetaire [0]_liste principale 1998_!!!GO 11 2" xfId="6456"/>
    <cellStyle name="Monétaire [0]_liste principale 1998_!!!GO 11 2" xfId="6457"/>
    <cellStyle name="Monetaire [0]_liste principale 1998_!!!GO 11 3" xfId="6458"/>
    <cellStyle name="Monétaire [0]_liste principale 1998_!!!GO 11 3" xfId="6459"/>
    <cellStyle name="Monetaire [0]_liste principale 1998_!!!GO 12" xfId="6460"/>
    <cellStyle name="Monétaire [0]_liste principale 1998_!!!GO 12" xfId="6461"/>
    <cellStyle name="Monetaire [0]_liste principale 1998_!!!GO 12 2" xfId="6462"/>
    <cellStyle name="Monétaire [0]_liste principale 1998_!!!GO 12 2" xfId="6463"/>
    <cellStyle name="Monetaire [0]_liste principale 1998_!!!GO 12 3" xfId="6464"/>
    <cellStyle name="Monétaire [0]_liste principale 1998_!!!GO 12 3" xfId="6465"/>
    <cellStyle name="Monetaire [0]_liste principale 1998_!!!GO 13" xfId="6466"/>
    <cellStyle name="Monétaire [0]_liste principale 1998_!!!GO 13" xfId="6467"/>
    <cellStyle name="Monetaire [0]_liste principale 1998_!!!GO 13 2" xfId="6468"/>
    <cellStyle name="Monétaire [0]_liste principale 1998_!!!GO 13 2" xfId="6469"/>
    <cellStyle name="Monetaire [0]_liste principale 1998_!!!GO 13 3" xfId="6470"/>
    <cellStyle name="Monétaire [0]_liste principale 1998_!!!GO 13 3" xfId="6471"/>
    <cellStyle name="Monetaire [0]_liste principale 1998_!!!GO 14" xfId="6472"/>
    <cellStyle name="Monétaire [0]_liste principale 1998_!!!GO 14" xfId="6473"/>
    <cellStyle name="Monetaire [0]_liste principale 1998_!!!GO 14 2" xfId="6474"/>
    <cellStyle name="Monétaire [0]_liste principale 1998_!!!GO 14 2" xfId="6475"/>
    <cellStyle name="Monetaire [0]_liste principale 1998_!!!GO 14 3" xfId="6476"/>
    <cellStyle name="Monétaire [0]_liste principale 1998_!!!GO 14 3" xfId="6477"/>
    <cellStyle name="Monetaire [0]_liste principale 1998_!!!GO 15" xfId="6478"/>
    <cellStyle name="Monétaire [0]_liste principale 1998_!!!GO 15" xfId="6479"/>
    <cellStyle name="Monetaire [0]_liste principale 1998_!!!GO 15 2" xfId="6480"/>
    <cellStyle name="Monétaire [0]_liste principale 1998_!!!GO 15 2" xfId="6481"/>
    <cellStyle name="Monetaire [0]_liste principale 1998_!!!GO 15 3" xfId="6482"/>
    <cellStyle name="Monétaire [0]_liste principale 1998_!!!GO 15 3" xfId="6483"/>
    <cellStyle name="Monetaire [0]_liste principale 1998_!!!GO 16" xfId="6484"/>
    <cellStyle name="Monétaire [0]_liste principale 1998_!!!GO 16" xfId="6485"/>
    <cellStyle name="Monetaire [0]_liste principale 1998_!!!GO 16 2" xfId="6486"/>
    <cellStyle name="Monétaire [0]_liste principale 1998_!!!GO 16 2" xfId="6487"/>
    <cellStyle name="Monetaire [0]_liste principale 1998_!!!GO 16 3" xfId="6488"/>
    <cellStyle name="Monétaire [0]_liste principale 1998_!!!GO 16 3" xfId="6489"/>
    <cellStyle name="Monetaire [0]_liste principale 1998_!!!GO 17" xfId="6490"/>
    <cellStyle name="Monétaire [0]_liste principale 1998_!!!GO 17" xfId="6491"/>
    <cellStyle name="Monetaire [0]_liste principale 1998_!!!GO 17 2" xfId="6492"/>
    <cellStyle name="Monétaire [0]_liste principale 1998_!!!GO 17 2" xfId="6493"/>
    <cellStyle name="Monetaire [0]_liste principale 1998_!!!GO 17 3" xfId="6494"/>
    <cellStyle name="Monétaire [0]_liste principale 1998_!!!GO 17 3" xfId="6495"/>
    <cellStyle name="Monetaire [0]_liste principale 1998_!!!GO 18" xfId="6496"/>
    <cellStyle name="Monétaire [0]_liste principale 1998_!!!GO 18" xfId="6497"/>
    <cellStyle name="Monetaire [0]_liste principale 1998_!!!GO 18 2" xfId="6498"/>
    <cellStyle name="Monétaire [0]_liste principale 1998_!!!GO 18 2" xfId="6499"/>
    <cellStyle name="Monetaire [0]_liste principale 1998_!!!GO 18 3" xfId="6500"/>
    <cellStyle name="Monétaire [0]_liste principale 1998_!!!GO 18 3" xfId="6501"/>
    <cellStyle name="Monetaire [0]_liste principale 1998_!!!GO 19" xfId="6502"/>
    <cellStyle name="Monétaire [0]_liste principale 1998_!!!GO 19" xfId="6503"/>
    <cellStyle name="Monetaire [0]_liste principale 1998_!!!GO 19 2" xfId="6504"/>
    <cellStyle name="Monétaire [0]_liste principale 1998_!!!GO 19 2" xfId="6505"/>
    <cellStyle name="Monetaire [0]_liste principale 1998_!!!GO 19 3" xfId="6506"/>
    <cellStyle name="Monétaire [0]_liste principale 1998_!!!GO 19 3" xfId="6507"/>
    <cellStyle name="Monetaire [0]_liste principale 1998_!!!GO 2" xfId="6508"/>
    <cellStyle name="Monétaire [0]_liste principale 1998_!!!GO 2" xfId="6509"/>
    <cellStyle name="Monetaire [0]_liste principale 1998_!!!GO 2 2" xfId="6510"/>
    <cellStyle name="Monétaire [0]_liste principale 1998_!!!GO 2 2" xfId="6511"/>
    <cellStyle name="Monetaire [0]_liste principale 1998_!!!GO 2 3" xfId="6512"/>
    <cellStyle name="Monétaire [0]_liste principale 1998_!!!GO 2 3" xfId="6513"/>
    <cellStyle name="Monetaire [0]_liste principale 1998_!!!GO 20" xfId="6514"/>
    <cellStyle name="Monétaire [0]_liste principale 1998_!!!GO 20" xfId="6515"/>
    <cellStyle name="Monetaire [0]_liste principale 1998_!!!GO 20 2" xfId="6516"/>
    <cellStyle name="Monétaire [0]_liste principale 1998_!!!GO 20 2" xfId="6517"/>
    <cellStyle name="Monetaire [0]_liste principale 1998_!!!GO 20 3" xfId="6518"/>
    <cellStyle name="Monétaire [0]_liste principale 1998_!!!GO 20 3" xfId="6519"/>
    <cellStyle name="Monetaire [0]_liste principale 1998_!!!GO 21" xfId="6520"/>
    <cellStyle name="Monétaire [0]_liste principale 1998_!!!GO 21" xfId="6521"/>
    <cellStyle name="Monetaire [0]_liste principale 1998_!!!GO 22" xfId="6522"/>
    <cellStyle name="Monétaire [0]_liste principale 1998_!!!GO 22" xfId="6523"/>
    <cellStyle name="Monetaire [0]_liste principale 1998_!!!GO 3" xfId="6524"/>
    <cellStyle name="Monétaire [0]_liste principale 1998_!!!GO 3" xfId="6525"/>
    <cellStyle name="Monetaire [0]_liste principale 1998_!!!GO 3 2" xfId="6526"/>
    <cellStyle name="Monétaire [0]_liste principale 1998_!!!GO 3 2" xfId="6527"/>
    <cellStyle name="Monetaire [0]_liste principale 1998_!!!GO 3 3" xfId="6528"/>
    <cellStyle name="Monétaire [0]_liste principale 1998_!!!GO 3 3" xfId="6529"/>
    <cellStyle name="Monetaire [0]_liste principale 1998_!!!GO 4" xfId="6530"/>
    <cellStyle name="Monétaire [0]_liste principale 1998_!!!GO 4" xfId="6531"/>
    <cellStyle name="Monetaire [0]_liste principale 1998_!!!GO 4 2" xfId="6532"/>
    <cellStyle name="Monétaire [0]_liste principale 1998_!!!GO 4 2" xfId="6533"/>
    <cellStyle name="Monetaire [0]_liste principale 1998_!!!GO 4 3" xfId="6534"/>
    <cellStyle name="Monétaire [0]_liste principale 1998_!!!GO 4 3" xfId="6535"/>
    <cellStyle name="Monetaire [0]_liste principale 1998_!!!GO 5" xfId="6536"/>
    <cellStyle name="Monétaire [0]_liste principale 1998_!!!GO 5" xfId="6537"/>
    <cellStyle name="Monetaire [0]_liste principale 1998_!!!GO 5 2" xfId="6538"/>
    <cellStyle name="Monétaire [0]_liste principale 1998_!!!GO 5 2" xfId="6539"/>
    <cellStyle name="Monetaire [0]_liste principale 1998_!!!GO 5 3" xfId="6540"/>
    <cellStyle name="Monétaire [0]_liste principale 1998_!!!GO 5 3" xfId="6541"/>
    <cellStyle name="Monetaire [0]_liste principale 1998_!!!GO 6" xfId="6542"/>
    <cellStyle name="Monétaire [0]_liste principale 1998_!!!GO 6" xfId="6543"/>
    <cellStyle name="Monetaire [0]_liste principale 1998_!!!GO 6 2" xfId="6544"/>
    <cellStyle name="Monétaire [0]_liste principale 1998_!!!GO 6 2" xfId="6545"/>
    <cellStyle name="Monetaire [0]_liste principale 1998_!!!GO 6 3" xfId="6546"/>
    <cellStyle name="Monétaire [0]_liste principale 1998_!!!GO 6 3" xfId="6547"/>
    <cellStyle name="Monetaire [0]_liste principale 1998_!!!GO 7" xfId="6548"/>
    <cellStyle name="Monétaire [0]_liste principale 1998_!!!GO 7" xfId="6549"/>
    <cellStyle name="Monetaire [0]_liste principale 1998_!!!GO 7 2" xfId="6550"/>
    <cellStyle name="Monétaire [0]_liste principale 1998_!!!GO 7 2" xfId="6551"/>
    <cellStyle name="Monetaire [0]_liste principale 1998_!!!GO 7 3" xfId="6552"/>
    <cellStyle name="Monétaire [0]_liste principale 1998_!!!GO 7 3" xfId="6553"/>
    <cellStyle name="Monetaire [0]_liste principale 1998_!!!GO 8" xfId="6554"/>
    <cellStyle name="Monétaire [0]_liste principale 1998_!!!GO 8" xfId="6555"/>
    <cellStyle name="Monetaire [0]_liste principale 1998_!!!GO 8 2" xfId="6556"/>
    <cellStyle name="Monétaire [0]_liste principale 1998_!!!GO 8 2" xfId="6557"/>
    <cellStyle name="Monetaire [0]_liste principale 1998_!!!GO 8 3" xfId="6558"/>
    <cellStyle name="Monétaire [0]_liste principale 1998_!!!GO 8 3" xfId="6559"/>
    <cellStyle name="Monetaire [0]_liste principale 1998_!!!GO 9" xfId="6560"/>
    <cellStyle name="Monétaire [0]_liste principale 1998_!!!GO 9" xfId="6561"/>
    <cellStyle name="Monetaire [0]_liste principale 1998_!!!GO 9 2" xfId="6562"/>
    <cellStyle name="Monétaire [0]_liste principale 1998_!!!GO 9 2" xfId="6563"/>
    <cellStyle name="Monetaire [0]_liste principale 1998_!!!GO 9 3" xfId="6564"/>
    <cellStyle name="Monétaire [0]_liste principale 1998_!!!GO 9 3" xfId="6565"/>
    <cellStyle name="Monetaire [0]_pldt" xfId="6566"/>
    <cellStyle name="Monétaire [0]_pldt" xfId="6567"/>
    <cellStyle name="Monetaire [0]_pldt 2" xfId="6568"/>
    <cellStyle name="Monétaire [0]_pldt 2" xfId="6569"/>
    <cellStyle name="Monetaire [0]_pldt 3" xfId="6570"/>
    <cellStyle name="Monétaire [0]_pldt 3" xfId="6571"/>
    <cellStyle name="Monetaire [0]_pldt_1" xfId="6572"/>
    <cellStyle name="Monétaire [0]_pldt_1" xfId="6573"/>
    <cellStyle name="Monetaire [0]_pldt_1 2" xfId="6574"/>
    <cellStyle name="Monétaire [0]_pldt_1 2" xfId="6575"/>
    <cellStyle name="Monetaire [0]_pldt_1 3" xfId="6576"/>
    <cellStyle name="Monétaire [0]_pldt_1 3" xfId="6577"/>
    <cellStyle name="Monetaire [0]_pldt_BR 0156.B1-02 RA v.1" xfId="6578"/>
    <cellStyle name="Monétaire [0]_pldt_BR 0156.B1-02 RA v.1" xfId="6579"/>
    <cellStyle name="Monetaire [0]_pldt_BR 0156.B1-02 RA v.1 10" xfId="6580"/>
    <cellStyle name="Monétaire [0]_pldt_BR 0156.B1-02 RA v.1 10" xfId="6581"/>
    <cellStyle name="Monetaire [0]_pldt_BR 0156.B1-02 RA v.1 10 2" xfId="6582"/>
    <cellStyle name="Monétaire [0]_pldt_BR 0156.B1-02 RA v.1 10 2" xfId="6583"/>
    <cellStyle name="Monetaire [0]_pldt_BR 0156.B1-02 RA v.1 10 3" xfId="6584"/>
    <cellStyle name="Monétaire [0]_pldt_BR 0156.B1-02 RA v.1 10 3" xfId="6585"/>
    <cellStyle name="Monetaire [0]_pldt_BR 0156.B1-02 RA v.1 11" xfId="6586"/>
    <cellStyle name="Monétaire [0]_pldt_BR 0156.B1-02 RA v.1 11" xfId="6587"/>
    <cellStyle name="Monetaire [0]_pldt_BR 0156.B1-02 RA v.1 11 2" xfId="6588"/>
    <cellStyle name="Monétaire [0]_pldt_BR 0156.B1-02 RA v.1 11 2" xfId="6589"/>
    <cellStyle name="Monetaire [0]_pldt_BR 0156.B1-02 RA v.1 11 3" xfId="6590"/>
    <cellStyle name="Monétaire [0]_pldt_BR 0156.B1-02 RA v.1 11 3" xfId="6591"/>
    <cellStyle name="Monetaire [0]_pldt_BR 0156.B1-02 RA v.1 12" xfId="6592"/>
    <cellStyle name="Monétaire [0]_pldt_BR 0156.B1-02 RA v.1 12" xfId="6593"/>
    <cellStyle name="Monetaire [0]_pldt_BR 0156.B1-02 RA v.1 12 2" xfId="6594"/>
    <cellStyle name="Monétaire [0]_pldt_BR 0156.B1-02 RA v.1 12 2" xfId="6595"/>
    <cellStyle name="Monetaire [0]_pldt_BR 0156.B1-02 RA v.1 12 3" xfId="6596"/>
    <cellStyle name="Monétaire [0]_pldt_BR 0156.B1-02 RA v.1 12 3" xfId="6597"/>
    <cellStyle name="Monetaire [0]_pldt_BR 0156.B1-02 RA v.1 13" xfId="6598"/>
    <cellStyle name="Monétaire [0]_pldt_BR 0156.B1-02 RA v.1 13" xfId="6599"/>
    <cellStyle name="Monetaire [0]_pldt_BR 0156.B1-02 RA v.1 13 2" xfId="6600"/>
    <cellStyle name="Monétaire [0]_pldt_BR 0156.B1-02 RA v.1 13 2" xfId="6601"/>
    <cellStyle name="Monetaire [0]_pldt_BR 0156.B1-02 RA v.1 13 3" xfId="6602"/>
    <cellStyle name="Monétaire [0]_pldt_BR 0156.B1-02 RA v.1 13 3" xfId="6603"/>
    <cellStyle name="Monetaire [0]_pldt_BR 0156.B1-02 RA v.1 14" xfId="6604"/>
    <cellStyle name="Monétaire [0]_pldt_BR 0156.B1-02 RA v.1 14" xfId="6605"/>
    <cellStyle name="Monetaire [0]_pldt_BR 0156.B1-02 RA v.1 14 2" xfId="6606"/>
    <cellStyle name="Monétaire [0]_pldt_BR 0156.B1-02 RA v.1 14 2" xfId="6607"/>
    <cellStyle name="Monetaire [0]_pldt_BR 0156.B1-02 RA v.1 14 3" xfId="6608"/>
    <cellStyle name="Monétaire [0]_pldt_BR 0156.B1-02 RA v.1 14 3" xfId="6609"/>
    <cellStyle name="Monetaire [0]_pldt_BR 0156.B1-02 RA v.1 15" xfId="6610"/>
    <cellStyle name="Monétaire [0]_pldt_BR 0156.B1-02 RA v.1 15" xfId="6611"/>
    <cellStyle name="Monetaire [0]_pldt_BR 0156.B1-02 RA v.1 15 2" xfId="6612"/>
    <cellStyle name="Monétaire [0]_pldt_BR 0156.B1-02 RA v.1 15 2" xfId="6613"/>
    <cellStyle name="Monetaire [0]_pldt_BR 0156.B1-02 RA v.1 15 3" xfId="6614"/>
    <cellStyle name="Monétaire [0]_pldt_BR 0156.B1-02 RA v.1 15 3" xfId="6615"/>
    <cellStyle name="Monetaire [0]_pldt_BR 0156.B1-02 RA v.1 16" xfId="6616"/>
    <cellStyle name="Monétaire [0]_pldt_BR 0156.B1-02 RA v.1 16" xfId="6617"/>
    <cellStyle name="Monetaire [0]_pldt_BR 0156.B1-02 RA v.1 16 2" xfId="6618"/>
    <cellStyle name="Monétaire [0]_pldt_BR 0156.B1-02 RA v.1 16 2" xfId="6619"/>
    <cellStyle name="Monetaire [0]_pldt_BR 0156.B1-02 RA v.1 16 3" xfId="6620"/>
    <cellStyle name="Monétaire [0]_pldt_BR 0156.B1-02 RA v.1 16 3" xfId="6621"/>
    <cellStyle name="Monetaire [0]_pldt_BR 0156.B1-02 RA v.1 17" xfId="6622"/>
    <cellStyle name="Monétaire [0]_pldt_BR 0156.B1-02 RA v.1 17" xfId="6623"/>
    <cellStyle name="Monetaire [0]_pldt_BR 0156.B1-02 RA v.1 17 2" xfId="6624"/>
    <cellStyle name="Monétaire [0]_pldt_BR 0156.B1-02 RA v.1 17 2" xfId="6625"/>
    <cellStyle name="Monetaire [0]_pldt_BR 0156.B1-02 RA v.1 17 3" xfId="6626"/>
    <cellStyle name="Monétaire [0]_pldt_BR 0156.B1-02 RA v.1 17 3" xfId="6627"/>
    <cellStyle name="Monetaire [0]_pldt_BR 0156.B1-02 RA v.1 18" xfId="6628"/>
    <cellStyle name="Monétaire [0]_pldt_BR 0156.B1-02 RA v.1 18" xfId="6629"/>
    <cellStyle name="Monetaire [0]_pldt_BR 0156.B1-02 RA v.1 18 2" xfId="6630"/>
    <cellStyle name="Monétaire [0]_pldt_BR 0156.B1-02 RA v.1 18 2" xfId="6631"/>
    <cellStyle name="Monetaire [0]_pldt_BR 0156.B1-02 RA v.1 18 3" xfId="6632"/>
    <cellStyle name="Monétaire [0]_pldt_BR 0156.B1-02 RA v.1 18 3" xfId="6633"/>
    <cellStyle name="Monetaire [0]_pldt_BR 0156.B1-02 RA v.1 19" xfId="6634"/>
    <cellStyle name="Monétaire [0]_pldt_BR 0156.B1-02 RA v.1 19" xfId="6635"/>
    <cellStyle name="Monetaire [0]_pldt_BR 0156.B1-02 RA v.1 19 2" xfId="6636"/>
    <cellStyle name="Monétaire [0]_pldt_BR 0156.B1-02 RA v.1 19 2" xfId="6637"/>
    <cellStyle name="Monetaire [0]_pldt_BR 0156.B1-02 RA v.1 19 3" xfId="6638"/>
    <cellStyle name="Monétaire [0]_pldt_BR 0156.B1-02 RA v.1 19 3" xfId="6639"/>
    <cellStyle name="Monetaire [0]_pldt_BR 0156.B1-02 RA v.1 2" xfId="6640"/>
    <cellStyle name="Monétaire [0]_pldt_BR 0156.B1-02 RA v.1 2" xfId="6641"/>
    <cellStyle name="Monetaire [0]_pldt_BR 0156.B1-02 RA v.1 2 2" xfId="6642"/>
    <cellStyle name="Monétaire [0]_pldt_BR 0156.B1-02 RA v.1 2 2" xfId="6643"/>
    <cellStyle name="Monetaire [0]_pldt_BR 0156.B1-02 RA v.1 2 3" xfId="6644"/>
    <cellStyle name="Monétaire [0]_pldt_BR 0156.B1-02 RA v.1 2 3" xfId="6645"/>
    <cellStyle name="Monetaire [0]_pldt_BR 0156.B1-02 RA v.1 20" xfId="6646"/>
    <cellStyle name="Monétaire [0]_pldt_BR 0156.B1-02 RA v.1 20" xfId="6647"/>
    <cellStyle name="Monetaire [0]_pldt_BR 0156.B1-02 RA v.1 20 2" xfId="6648"/>
    <cellStyle name="Monétaire [0]_pldt_BR 0156.B1-02 RA v.1 20 2" xfId="6649"/>
    <cellStyle name="Monetaire [0]_pldt_BR 0156.B1-02 RA v.1 20 3" xfId="6650"/>
    <cellStyle name="Monétaire [0]_pldt_BR 0156.B1-02 RA v.1 20 3" xfId="6651"/>
    <cellStyle name="Monetaire [0]_pldt_BR 0156.B1-02 RA v.1 21" xfId="6652"/>
    <cellStyle name="Monétaire [0]_pldt_BR 0156.B1-02 RA v.1 21" xfId="6653"/>
    <cellStyle name="Monetaire [0]_pldt_BR 0156.B1-02 RA v.1 22" xfId="6654"/>
    <cellStyle name="Monétaire [0]_pldt_BR 0156.B1-02 RA v.1 22" xfId="6655"/>
    <cellStyle name="Monetaire [0]_pldt_BR 0156.B1-02 RA v.1 3" xfId="6656"/>
    <cellStyle name="Monétaire [0]_pldt_BR 0156.B1-02 RA v.1 3" xfId="6657"/>
    <cellStyle name="Monetaire [0]_pldt_BR 0156.B1-02 RA v.1 3 2" xfId="6658"/>
    <cellStyle name="Monétaire [0]_pldt_BR 0156.B1-02 RA v.1 3 2" xfId="6659"/>
    <cellStyle name="Monetaire [0]_pldt_BR 0156.B1-02 RA v.1 3 3" xfId="6660"/>
    <cellStyle name="Monétaire [0]_pldt_BR 0156.B1-02 RA v.1 3 3" xfId="6661"/>
    <cellStyle name="Monetaire [0]_pldt_BR 0156.B1-02 RA v.1 4" xfId="6662"/>
    <cellStyle name="Monétaire [0]_pldt_BR 0156.B1-02 RA v.1 4" xfId="6663"/>
    <cellStyle name="Monetaire [0]_pldt_BR 0156.B1-02 RA v.1 4 2" xfId="6664"/>
    <cellStyle name="Monétaire [0]_pldt_BR 0156.B1-02 RA v.1 4 2" xfId="6665"/>
    <cellStyle name="Monetaire [0]_pldt_BR 0156.B1-02 RA v.1 4 3" xfId="6666"/>
    <cellStyle name="Monétaire [0]_pldt_BR 0156.B1-02 RA v.1 4 3" xfId="6667"/>
    <cellStyle name="Monetaire [0]_pldt_BR 0156.B1-02 RA v.1 5" xfId="6668"/>
    <cellStyle name="Monétaire [0]_pldt_BR 0156.B1-02 RA v.1 5" xfId="6669"/>
    <cellStyle name="Monetaire [0]_pldt_BR 0156.B1-02 RA v.1 5 2" xfId="6670"/>
    <cellStyle name="Monétaire [0]_pldt_BR 0156.B1-02 RA v.1 5 2" xfId="6671"/>
    <cellStyle name="Monetaire [0]_pldt_BR 0156.B1-02 RA v.1 5 3" xfId="6672"/>
    <cellStyle name="Monétaire [0]_pldt_BR 0156.B1-02 RA v.1 5 3" xfId="6673"/>
    <cellStyle name="Monetaire [0]_pldt_BR 0156.B1-02 RA v.1 6" xfId="6674"/>
    <cellStyle name="Monétaire [0]_pldt_BR 0156.B1-02 RA v.1 6" xfId="6675"/>
    <cellStyle name="Monetaire [0]_pldt_BR 0156.B1-02 RA v.1 6 2" xfId="6676"/>
    <cellStyle name="Monétaire [0]_pldt_BR 0156.B1-02 RA v.1 6 2" xfId="6677"/>
    <cellStyle name="Monetaire [0]_pldt_BR 0156.B1-02 RA v.1 6 3" xfId="6678"/>
    <cellStyle name="Monétaire [0]_pldt_BR 0156.B1-02 RA v.1 6 3" xfId="6679"/>
    <cellStyle name="Monetaire [0]_pldt_BR 0156.B1-02 RA v.1 7" xfId="6680"/>
    <cellStyle name="Monétaire [0]_pldt_BR 0156.B1-02 RA v.1 7" xfId="6681"/>
    <cellStyle name="Monetaire [0]_pldt_BR 0156.B1-02 RA v.1 7 2" xfId="6682"/>
    <cellStyle name="Monétaire [0]_pldt_BR 0156.B1-02 RA v.1 7 2" xfId="6683"/>
    <cellStyle name="Monetaire [0]_pldt_BR 0156.B1-02 RA v.1 7 3" xfId="6684"/>
    <cellStyle name="Monétaire [0]_pldt_BR 0156.B1-02 RA v.1 7 3" xfId="6685"/>
    <cellStyle name="Monetaire [0]_pldt_BR 0156.B1-02 RA v.1 8" xfId="6686"/>
    <cellStyle name="Monétaire [0]_pldt_BR 0156.B1-02 RA v.1 8" xfId="6687"/>
    <cellStyle name="Monetaire [0]_pldt_BR 0156.B1-02 RA v.1 8 2" xfId="6688"/>
    <cellStyle name="Monétaire [0]_pldt_BR 0156.B1-02 RA v.1 8 2" xfId="6689"/>
    <cellStyle name="Monetaire [0]_pldt_BR 0156.B1-02 RA v.1 8 3" xfId="6690"/>
    <cellStyle name="Monétaire [0]_pldt_BR 0156.B1-02 RA v.1 8 3" xfId="6691"/>
    <cellStyle name="Monetaire [0]_pldt_BR 0156.B1-02 RA v.1 9" xfId="6692"/>
    <cellStyle name="Monétaire [0]_pldt_BR 0156.B1-02 RA v.1 9" xfId="6693"/>
    <cellStyle name="Monetaire [0]_pldt_BR 0156.B1-02 RA v.1 9 2" xfId="6694"/>
    <cellStyle name="Monétaire [0]_pldt_BR 0156.B1-02 RA v.1 9 2" xfId="6695"/>
    <cellStyle name="Monetaire [0]_pldt_BR 0156.B1-02 RA v.1 9 3" xfId="6696"/>
    <cellStyle name="Monétaire [0]_pldt_BR 0156.B1-02 RA v.1 9 3" xfId="6697"/>
    <cellStyle name="Monetaire [0]_pldt_Quotation TLATAM - Metro 2009 V28 val" xfId="6698"/>
    <cellStyle name="Monétaire [0]_pldt_Quotation TLATAM - Metro 2009 V28 val" xfId="6699"/>
    <cellStyle name="Monetaire_!!!GO" xfId="6700"/>
    <cellStyle name="Monétaire_!!!GO" xfId="6701"/>
    <cellStyle name="Monetaire_!!!GO 10" xfId="6702"/>
    <cellStyle name="Monétaire_!!!GO_1" xfId="6703"/>
    <cellStyle name="Monetaire_!!!GO_1_Quotation TLATAM - Metro 2009 V28 val" xfId="6704"/>
    <cellStyle name="Monétaire_!!!GO_1_Quotation TLATAM - Metro 2009 V28 val" xfId="6705"/>
    <cellStyle name="Monetaire_CTC" xfId="6706"/>
    <cellStyle name="Monétaire_CTC" xfId="6707"/>
    <cellStyle name="Monetaire_CTC 10" xfId="6708"/>
    <cellStyle name="Monétaire_CTC 10" xfId="6709"/>
    <cellStyle name="Monetaire_CTC 10 2" xfId="6710"/>
    <cellStyle name="Monétaire_CTC 10 2" xfId="6711"/>
    <cellStyle name="Monetaire_CTC 10 3" xfId="6712"/>
    <cellStyle name="Monétaire_CTC 10 3" xfId="6713"/>
    <cellStyle name="Monetaire_CTC 11" xfId="6714"/>
    <cellStyle name="Monétaire_CTC 11" xfId="6715"/>
    <cellStyle name="Monetaire_CTC 11 2" xfId="6716"/>
    <cellStyle name="Monétaire_CTC 11 2" xfId="6717"/>
    <cellStyle name="Monetaire_CTC 11 3" xfId="6718"/>
    <cellStyle name="Monétaire_CTC 11 3" xfId="6719"/>
    <cellStyle name="Monetaire_CTC 12" xfId="6720"/>
    <cellStyle name="Monétaire_CTC 12" xfId="6721"/>
    <cellStyle name="Monetaire_CTC 12 2" xfId="6722"/>
    <cellStyle name="Monétaire_CTC 12 2" xfId="6723"/>
    <cellStyle name="Monetaire_CTC 12 3" xfId="6724"/>
    <cellStyle name="Monétaire_CTC 12 3" xfId="6725"/>
    <cellStyle name="Monetaire_CTC 13" xfId="6726"/>
    <cellStyle name="Monétaire_CTC 13" xfId="6727"/>
    <cellStyle name="Monetaire_CTC 13 2" xfId="6728"/>
    <cellStyle name="Monétaire_CTC 13 2" xfId="6729"/>
    <cellStyle name="Monetaire_CTC 13 3" xfId="6730"/>
    <cellStyle name="Monétaire_CTC 13 3" xfId="6731"/>
    <cellStyle name="Monetaire_CTC 14" xfId="6732"/>
    <cellStyle name="Monétaire_CTC 14" xfId="6733"/>
    <cellStyle name="Monetaire_CTC 14 2" xfId="6734"/>
    <cellStyle name="Monétaire_CTC 14 2" xfId="6735"/>
    <cellStyle name="Monetaire_CTC 14 3" xfId="6736"/>
    <cellStyle name="Monétaire_CTC 14 3" xfId="6737"/>
    <cellStyle name="Monetaire_CTC 15" xfId="6738"/>
    <cellStyle name="Monétaire_CTC 15" xfId="6739"/>
    <cellStyle name="Monetaire_CTC 15 2" xfId="6740"/>
    <cellStyle name="Monétaire_CTC 15 2" xfId="6741"/>
    <cellStyle name="Monetaire_CTC 15 3" xfId="6742"/>
    <cellStyle name="Monétaire_CTC 15 3" xfId="6743"/>
    <cellStyle name="Monetaire_CTC 16" xfId="6744"/>
    <cellStyle name="Monétaire_CTC 16" xfId="6745"/>
    <cellStyle name="Monetaire_CTC 16 2" xfId="6746"/>
    <cellStyle name="Monétaire_CTC 16 2" xfId="6747"/>
    <cellStyle name="Monetaire_CTC 16 3" xfId="6748"/>
    <cellStyle name="Monétaire_CTC 16 3" xfId="6749"/>
    <cellStyle name="Monetaire_CTC 17" xfId="6750"/>
    <cellStyle name="Monétaire_CTC 17" xfId="6751"/>
    <cellStyle name="Monetaire_CTC 17 2" xfId="6752"/>
    <cellStyle name="Monétaire_CTC 17 2" xfId="6753"/>
    <cellStyle name="Monetaire_CTC 17 3" xfId="6754"/>
    <cellStyle name="Monétaire_CTC 17 3" xfId="6755"/>
    <cellStyle name="Monetaire_CTC 18" xfId="6756"/>
    <cellStyle name="Monétaire_CTC 18" xfId="6757"/>
    <cellStyle name="Monetaire_CTC 18 2" xfId="6758"/>
    <cellStyle name="Monétaire_CTC 18 2" xfId="6759"/>
    <cellStyle name="Monetaire_CTC 18 3" xfId="6760"/>
    <cellStyle name="Monétaire_CTC 18 3" xfId="6761"/>
    <cellStyle name="Monetaire_CTC 19" xfId="6762"/>
    <cellStyle name="Monétaire_CTC 19" xfId="6763"/>
    <cellStyle name="Monetaire_CTC 19 2" xfId="6764"/>
    <cellStyle name="Monétaire_CTC 19 2" xfId="6765"/>
    <cellStyle name="Monetaire_CTC 19 3" xfId="6766"/>
    <cellStyle name="Monétaire_CTC 19 3" xfId="6767"/>
    <cellStyle name="Monetaire_CTC 2" xfId="6768"/>
    <cellStyle name="Monétaire_CTC 2" xfId="6769"/>
    <cellStyle name="Monetaire_CTC 2 2" xfId="6770"/>
    <cellStyle name="Monétaire_CTC 2 2" xfId="6771"/>
    <cellStyle name="Monetaire_CTC 2 3" xfId="6772"/>
    <cellStyle name="Monétaire_CTC 2 3" xfId="6773"/>
    <cellStyle name="Monetaire_CTC 20" xfId="6774"/>
    <cellStyle name="Monétaire_CTC 20" xfId="6775"/>
    <cellStyle name="Monetaire_CTC 20 2" xfId="6776"/>
    <cellStyle name="Monétaire_CTC 20 2" xfId="6777"/>
    <cellStyle name="Monetaire_CTC 20 3" xfId="6778"/>
    <cellStyle name="Monétaire_CTC 20 3" xfId="6779"/>
    <cellStyle name="Monetaire_CTC 21" xfId="6780"/>
    <cellStyle name="Monétaire_CTC 21" xfId="6781"/>
    <cellStyle name="Monetaire_CTC 22" xfId="6782"/>
    <cellStyle name="Monétaire_CTC 22" xfId="6783"/>
    <cellStyle name="Monetaire_CTC 3" xfId="6784"/>
    <cellStyle name="Monétaire_CTC 3" xfId="6785"/>
    <cellStyle name="Monetaire_CTC 3 2" xfId="6786"/>
    <cellStyle name="Monétaire_CTC 3 2" xfId="6787"/>
    <cellStyle name="Monetaire_CTC 3 3" xfId="6788"/>
    <cellStyle name="Monétaire_CTC 3 3" xfId="6789"/>
    <cellStyle name="Monetaire_CTC 4" xfId="6790"/>
    <cellStyle name="Monétaire_CTC 4" xfId="6791"/>
    <cellStyle name="Monetaire_CTC 4 2" xfId="6792"/>
    <cellStyle name="Monétaire_CTC 4 2" xfId="6793"/>
    <cellStyle name="Monetaire_CTC 4 3" xfId="6794"/>
    <cellStyle name="Monétaire_CTC 4 3" xfId="6795"/>
    <cellStyle name="Monetaire_CTC 5" xfId="6796"/>
    <cellStyle name="Monétaire_CTC 5" xfId="6797"/>
    <cellStyle name="Monetaire_CTC 5 2" xfId="6798"/>
    <cellStyle name="Monétaire_CTC 5 2" xfId="6799"/>
    <cellStyle name="Monetaire_CTC 5 3" xfId="6800"/>
    <cellStyle name="Monétaire_CTC 5 3" xfId="6801"/>
    <cellStyle name="Monetaire_CTC 6" xfId="6802"/>
    <cellStyle name="Monétaire_CTC 6" xfId="6803"/>
    <cellStyle name="Monetaire_CTC 6 2" xfId="6804"/>
    <cellStyle name="Monétaire_CTC 6 2" xfId="6805"/>
    <cellStyle name="Monetaire_CTC 6 3" xfId="6806"/>
    <cellStyle name="Monétaire_CTC 6 3" xfId="6807"/>
    <cellStyle name="Monetaire_CTC 7" xfId="6808"/>
    <cellStyle name="Monétaire_CTC 7" xfId="6809"/>
    <cellStyle name="Monetaire_CTC 7 2" xfId="6810"/>
    <cellStyle name="Monétaire_CTC 7 2" xfId="6811"/>
    <cellStyle name="Monetaire_CTC 7 3" xfId="6812"/>
    <cellStyle name="Monétaire_CTC 7 3" xfId="6813"/>
    <cellStyle name="Monetaire_CTC 8" xfId="6814"/>
    <cellStyle name="Monétaire_CTC 8" xfId="6815"/>
    <cellStyle name="Monetaire_CTC 8 2" xfId="6816"/>
    <cellStyle name="Monétaire_CTC 8 2" xfId="6817"/>
    <cellStyle name="Monetaire_CTC 8 3" xfId="6818"/>
    <cellStyle name="Monétaire_CTC 8 3" xfId="6819"/>
    <cellStyle name="Monetaire_CTC 9" xfId="6820"/>
    <cellStyle name="Monétaire_CTC 9" xfId="6821"/>
    <cellStyle name="Monetaire_CTC 9 2" xfId="6822"/>
    <cellStyle name="Monétaire_CTC 9 2" xfId="6823"/>
    <cellStyle name="Monetaire_CTC 9 3" xfId="6824"/>
    <cellStyle name="Monétaire_CTC 9 3" xfId="6825"/>
    <cellStyle name="Monetaire_CTC_!!!GO" xfId="6826"/>
    <cellStyle name="Monétaire_CTC_!!!GO" xfId="6827"/>
    <cellStyle name="Monetaire_CTC_!!!GO 10" xfId="6828"/>
    <cellStyle name="Monétaire_CTC_!!!GO 10" xfId="6829"/>
    <cellStyle name="Monetaire_CTC_!!!GO 10 2" xfId="6830"/>
    <cellStyle name="Monétaire_CTC_!!!GO 10 2" xfId="6831"/>
    <cellStyle name="Monetaire_CTC_!!!GO 10 3" xfId="6832"/>
    <cellStyle name="Monétaire_CTC_!!!GO 10 3" xfId="6833"/>
    <cellStyle name="Monetaire_CTC_!!!GO 11" xfId="6834"/>
    <cellStyle name="Monétaire_CTC_!!!GO 11" xfId="6835"/>
    <cellStyle name="Monetaire_CTC_!!!GO 11 2" xfId="6836"/>
    <cellStyle name="Monétaire_CTC_!!!GO 11 2" xfId="6837"/>
    <cellStyle name="Monetaire_CTC_!!!GO 11 3" xfId="6838"/>
    <cellStyle name="Monétaire_CTC_!!!GO 11 3" xfId="6839"/>
    <cellStyle name="Monetaire_CTC_!!!GO 12" xfId="6840"/>
    <cellStyle name="Monétaire_CTC_!!!GO 12" xfId="6841"/>
    <cellStyle name="Monetaire_CTC_!!!GO 12 2" xfId="6842"/>
    <cellStyle name="Monétaire_CTC_!!!GO 12 2" xfId="6843"/>
    <cellStyle name="Monetaire_CTC_!!!GO 12 3" xfId="6844"/>
    <cellStyle name="Monétaire_CTC_!!!GO 12 3" xfId="6845"/>
    <cellStyle name="Monetaire_CTC_!!!GO 13" xfId="6846"/>
    <cellStyle name="Monétaire_CTC_!!!GO 13" xfId="6847"/>
    <cellStyle name="Monetaire_CTC_!!!GO 13 2" xfId="6848"/>
    <cellStyle name="Monétaire_CTC_!!!GO 13 2" xfId="6849"/>
    <cellStyle name="Monetaire_CTC_!!!GO 13 3" xfId="6850"/>
    <cellStyle name="Monétaire_CTC_!!!GO 13 3" xfId="6851"/>
    <cellStyle name="Monetaire_CTC_!!!GO 14" xfId="6852"/>
    <cellStyle name="Monétaire_CTC_!!!GO 14" xfId="6853"/>
    <cellStyle name="Monetaire_CTC_!!!GO 14 2" xfId="6854"/>
    <cellStyle name="Monétaire_CTC_!!!GO 14 2" xfId="6855"/>
    <cellStyle name="Monetaire_CTC_!!!GO 14 3" xfId="6856"/>
    <cellStyle name="Monétaire_CTC_!!!GO 14 3" xfId="6857"/>
    <cellStyle name="Monetaire_CTC_!!!GO 15" xfId="6858"/>
    <cellStyle name="Monétaire_CTC_!!!GO 15" xfId="6859"/>
    <cellStyle name="Monetaire_CTC_!!!GO 15 2" xfId="6860"/>
    <cellStyle name="Monétaire_CTC_!!!GO 15 2" xfId="6861"/>
    <cellStyle name="Monetaire_CTC_!!!GO 15 3" xfId="6862"/>
    <cellStyle name="Monétaire_CTC_!!!GO 15 3" xfId="6863"/>
    <cellStyle name="Monetaire_CTC_!!!GO 16" xfId="6864"/>
    <cellStyle name="Monétaire_CTC_!!!GO 16" xfId="6865"/>
    <cellStyle name="Monetaire_CTC_!!!GO 16 2" xfId="6866"/>
    <cellStyle name="Monétaire_CTC_!!!GO 16 2" xfId="6867"/>
    <cellStyle name="Monetaire_CTC_!!!GO 16 3" xfId="6868"/>
    <cellStyle name="Monétaire_CTC_!!!GO 16 3" xfId="6869"/>
    <cellStyle name="Monetaire_CTC_!!!GO 17" xfId="6870"/>
    <cellStyle name="Monétaire_CTC_!!!GO 17" xfId="6871"/>
    <cellStyle name="Monetaire_CTC_!!!GO 17 2" xfId="6872"/>
    <cellStyle name="Monétaire_CTC_!!!GO 17 2" xfId="6873"/>
    <cellStyle name="Monetaire_CTC_!!!GO 17 3" xfId="6874"/>
    <cellStyle name="Monétaire_CTC_!!!GO 17 3" xfId="6875"/>
    <cellStyle name="Monetaire_CTC_!!!GO 18" xfId="6876"/>
    <cellStyle name="Monétaire_CTC_!!!GO 18" xfId="6877"/>
    <cellStyle name="Monetaire_CTC_!!!GO 18 2" xfId="6878"/>
    <cellStyle name="Monétaire_CTC_!!!GO 18 2" xfId="6879"/>
    <cellStyle name="Monetaire_CTC_!!!GO 18 3" xfId="6880"/>
    <cellStyle name="Monétaire_CTC_!!!GO 18 3" xfId="6881"/>
    <cellStyle name="Monetaire_CTC_!!!GO 19" xfId="6882"/>
    <cellStyle name="Monétaire_CTC_!!!GO 19" xfId="6883"/>
    <cellStyle name="Monetaire_CTC_!!!GO 19 2" xfId="6884"/>
    <cellStyle name="Monétaire_CTC_!!!GO 19 2" xfId="6885"/>
    <cellStyle name="Monetaire_CTC_!!!GO 19 3" xfId="6886"/>
    <cellStyle name="Monétaire_CTC_!!!GO 19 3" xfId="6887"/>
    <cellStyle name="Monetaire_CTC_!!!GO 2" xfId="6888"/>
    <cellStyle name="Monétaire_CTC_!!!GO 2" xfId="6889"/>
    <cellStyle name="Monetaire_CTC_!!!GO 2 2" xfId="6890"/>
    <cellStyle name="Monétaire_CTC_!!!GO 2 2" xfId="6891"/>
    <cellStyle name="Monetaire_CTC_!!!GO 2 3" xfId="6892"/>
    <cellStyle name="Monétaire_CTC_!!!GO 2 3" xfId="6893"/>
    <cellStyle name="Monetaire_CTC_!!!GO 20" xfId="6894"/>
    <cellStyle name="Monétaire_CTC_!!!GO 20" xfId="6895"/>
    <cellStyle name="Monetaire_CTC_!!!GO 20 2" xfId="6896"/>
    <cellStyle name="Monétaire_CTC_!!!GO 20 2" xfId="6897"/>
    <cellStyle name="Monetaire_CTC_!!!GO 20 3" xfId="6898"/>
    <cellStyle name="Monétaire_CTC_!!!GO 20 3" xfId="6899"/>
    <cellStyle name="Monetaire_CTC_!!!GO 21" xfId="6900"/>
    <cellStyle name="Monétaire_CTC_!!!GO 21" xfId="6901"/>
    <cellStyle name="Monetaire_CTC_!!!GO 22" xfId="6902"/>
    <cellStyle name="Monétaire_CTC_!!!GO 22" xfId="6903"/>
    <cellStyle name="Monetaire_CTC_!!!GO 3" xfId="6904"/>
    <cellStyle name="Monétaire_CTC_!!!GO 3" xfId="6905"/>
    <cellStyle name="Monetaire_CTC_!!!GO 3 2" xfId="6906"/>
    <cellStyle name="Monétaire_CTC_!!!GO 3 2" xfId="6907"/>
    <cellStyle name="Monetaire_CTC_!!!GO 3 3" xfId="6908"/>
    <cellStyle name="Monétaire_CTC_!!!GO 3 3" xfId="6909"/>
    <cellStyle name="Monetaire_CTC_!!!GO 4" xfId="6910"/>
    <cellStyle name="Monétaire_CTC_!!!GO 4" xfId="6911"/>
    <cellStyle name="Monetaire_CTC_!!!GO 4 2" xfId="6912"/>
    <cellStyle name="Monétaire_CTC_!!!GO 4 2" xfId="6913"/>
    <cellStyle name="Monetaire_CTC_!!!GO 4 3" xfId="6914"/>
    <cellStyle name="Monétaire_CTC_!!!GO 4 3" xfId="6915"/>
    <cellStyle name="Monetaire_CTC_!!!GO 5" xfId="6916"/>
    <cellStyle name="Monétaire_CTC_!!!GO 5" xfId="6917"/>
    <cellStyle name="Monetaire_CTC_!!!GO 5 2" xfId="6918"/>
    <cellStyle name="Monétaire_CTC_!!!GO 5 2" xfId="6919"/>
    <cellStyle name="Monetaire_CTC_!!!GO 5 3" xfId="6920"/>
    <cellStyle name="Monétaire_CTC_!!!GO 5 3" xfId="6921"/>
    <cellStyle name="Monetaire_CTC_!!!GO 6" xfId="6922"/>
    <cellStyle name="Monétaire_CTC_!!!GO 6" xfId="6923"/>
    <cellStyle name="Monetaire_CTC_!!!GO 6 2" xfId="6924"/>
    <cellStyle name="Monétaire_CTC_!!!GO 6 2" xfId="6925"/>
    <cellStyle name="Monetaire_CTC_!!!GO 6 3" xfId="6926"/>
    <cellStyle name="Monétaire_CTC_!!!GO 6 3" xfId="6927"/>
    <cellStyle name="Monetaire_CTC_!!!GO 7" xfId="6928"/>
    <cellStyle name="Monétaire_CTC_!!!GO 7" xfId="6929"/>
    <cellStyle name="Monetaire_CTC_!!!GO 7 2" xfId="6930"/>
    <cellStyle name="Monétaire_CTC_!!!GO 7 2" xfId="6931"/>
    <cellStyle name="Monetaire_CTC_!!!GO 7 3" xfId="6932"/>
    <cellStyle name="Monétaire_CTC_!!!GO 7 3" xfId="6933"/>
    <cellStyle name="Monetaire_CTC_!!!GO 8" xfId="6934"/>
    <cellStyle name="Monétaire_CTC_!!!GO 8" xfId="6935"/>
    <cellStyle name="Monetaire_CTC_!!!GO 8 2" xfId="6936"/>
    <cellStyle name="Monétaire_CTC_!!!GO 8 2" xfId="6937"/>
    <cellStyle name="Monetaire_CTC_!!!GO 8 3" xfId="6938"/>
    <cellStyle name="Monétaire_CTC_!!!GO 8 3" xfId="6939"/>
    <cellStyle name="Monetaire_CTC_!!!GO 9" xfId="6940"/>
    <cellStyle name="Monétaire_CTC_!!!GO 9" xfId="6941"/>
    <cellStyle name="Monetaire_CTC_!!!GO 9 2" xfId="6942"/>
    <cellStyle name="Monétaire_CTC_!!!GO 9 2" xfId="6943"/>
    <cellStyle name="Monetaire_CTC_!!!GO 9 3" xfId="6944"/>
    <cellStyle name="Monétaire_CTC_!!!GO 9 3" xfId="6945"/>
    <cellStyle name="Monetaire_DIRECTIONS" xfId="6946"/>
    <cellStyle name="Monétaire_DIRECTIONS" xfId="6947"/>
    <cellStyle name="Monetaire_DIRECTIONS 10" xfId="6948"/>
    <cellStyle name="Monétaire_DIRECTIONS 10" xfId="6949"/>
    <cellStyle name="Monetaire_DIRECTIONS 10 2" xfId="6950"/>
    <cellStyle name="Monétaire_DIRECTIONS 10 2" xfId="6951"/>
    <cellStyle name="Monetaire_DIRECTIONS 10 3" xfId="6952"/>
    <cellStyle name="Monétaire_DIRECTIONS 10 3" xfId="6953"/>
    <cellStyle name="Monetaire_DIRECTIONS 11" xfId="6954"/>
    <cellStyle name="Monétaire_DIRECTIONS 11" xfId="6955"/>
    <cellStyle name="Monetaire_DIRECTIONS 11 2" xfId="6956"/>
    <cellStyle name="Monétaire_DIRECTIONS 11 2" xfId="6957"/>
    <cellStyle name="Monetaire_DIRECTIONS 11 3" xfId="6958"/>
    <cellStyle name="Monétaire_DIRECTIONS 11 3" xfId="6959"/>
    <cellStyle name="Monetaire_DIRECTIONS 12" xfId="6960"/>
    <cellStyle name="Monétaire_DIRECTIONS 12" xfId="6961"/>
    <cellStyle name="Monetaire_DIRECTIONS 12 2" xfId="6962"/>
    <cellStyle name="Monétaire_DIRECTIONS 12 2" xfId="6963"/>
    <cellStyle name="Monetaire_DIRECTIONS 12 3" xfId="6964"/>
    <cellStyle name="Monétaire_DIRECTIONS 12 3" xfId="6965"/>
    <cellStyle name="Monetaire_DIRECTIONS 13" xfId="6966"/>
    <cellStyle name="Monétaire_DIRECTIONS 13" xfId="6967"/>
    <cellStyle name="Monetaire_DIRECTIONS 13 2" xfId="6968"/>
    <cellStyle name="Monétaire_DIRECTIONS 13 2" xfId="6969"/>
    <cellStyle name="Monetaire_DIRECTIONS 13 3" xfId="6970"/>
    <cellStyle name="Monétaire_DIRECTIONS 13 3" xfId="6971"/>
    <cellStyle name="Monetaire_DIRECTIONS 14" xfId="6972"/>
    <cellStyle name="Monétaire_DIRECTIONS 14" xfId="6973"/>
    <cellStyle name="Monetaire_DIRECTIONS 14 2" xfId="6974"/>
    <cellStyle name="Monétaire_DIRECTIONS 14 2" xfId="6975"/>
    <cellStyle name="Monetaire_DIRECTIONS 14 3" xfId="6976"/>
    <cellStyle name="Monétaire_DIRECTIONS 14 3" xfId="6977"/>
    <cellStyle name="Monetaire_DIRECTIONS 15" xfId="6978"/>
    <cellStyle name="Monétaire_DIRECTIONS 15" xfId="6979"/>
    <cellStyle name="Monetaire_DIRECTIONS 15 2" xfId="6980"/>
    <cellStyle name="Monétaire_DIRECTIONS 15 2" xfId="6981"/>
    <cellStyle name="Monetaire_DIRECTIONS 15 3" xfId="6982"/>
    <cellStyle name="Monétaire_DIRECTIONS 15 3" xfId="6983"/>
    <cellStyle name="Monetaire_DIRECTIONS 16" xfId="6984"/>
    <cellStyle name="Monétaire_DIRECTIONS 16" xfId="6985"/>
    <cellStyle name="Monetaire_DIRECTIONS 16 2" xfId="6986"/>
    <cellStyle name="Monétaire_DIRECTIONS 16 2" xfId="6987"/>
    <cellStyle name="Monetaire_DIRECTIONS 16 3" xfId="6988"/>
    <cellStyle name="Monétaire_DIRECTIONS 16 3" xfId="6989"/>
    <cellStyle name="Monetaire_DIRECTIONS 17" xfId="6990"/>
    <cellStyle name="Monétaire_DIRECTIONS 17" xfId="6991"/>
    <cellStyle name="Monetaire_DIRECTIONS 17 2" xfId="6992"/>
    <cellStyle name="Monétaire_DIRECTIONS 17 2" xfId="6993"/>
    <cellStyle name="Monetaire_DIRECTIONS 17 3" xfId="6994"/>
    <cellStyle name="Monétaire_DIRECTIONS 17 3" xfId="6995"/>
    <cellStyle name="Monetaire_DIRECTIONS 18" xfId="6996"/>
    <cellStyle name="Monétaire_DIRECTIONS 18" xfId="6997"/>
    <cellStyle name="Monetaire_DIRECTIONS 18 2" xfId="6998"/>
    <cellStyle name="Monétaire_DIRECTIONS 18 2" xfId="6999"/>
    <cellStyle name="Monetaire_DIRECTIONS 18 3" xfId="7000"/>
    <cellStyle name="Monétaire_DIRECTIONS 18 3" xfId="7001"/>
    <cellStyle name="Monetaire_DIRECTIONS 19" xfId="7002"/>
    <cellStyle name="Monétaire_DIRECTIONS 19" xfId="7003"/>
    <cellStyle name="Monetaire_DIRECTIONS 19 2" xfId="7004"/>
    <cellStyle name="Monétaire_DIRECTIONS 19 2" xfId="7005"/>
    <cellStyle name="Monetaire_DIRECTIONS 19 3" xfId="7006"/>
    <cellStyle name="Monétaire_DIRECTIONS 19 3" xfId="7007"/>
    <cellStyle name="Monetaire_DIRECTIONS 2" xfId="7008"/>
    <cellStyle name="Monétaire_DIRECTIONS 2" xfId="7009"/>
    <cellStyle name="Monetaire_DIRECTIONS 2 2" xfId="7010"/>
    <cellStyle name="Monétaire_DIRECTIONS 2 2" xfId="7011"/>
    <cellStyle name="Monetaire_DIRECTIONS 2 3" xfId="7012"/>
    <cellStyle name="Monétaire_DIRECTIONS 2 3" xfId="7013"/>
    <cellStyle name="Monetaire_DIRECTIONS 20" xfId="7014"/>
    <cellStyle name="Monétaire_DIRECTIONS 20" xfId="7015"/>
    <cellStyle name="Monetaire_DIRECTIONS 20 2" xfId="7016"/>
    <cellStyle name="Monétaire_DIRECTIONS 20 2" xfId="7017"/>
    <cellStyle name="Monetaire_DIRECTIONS 20 3" xfId="7018"/>
    <cellStyle name="Monétaire_DIRECTIONS 20 3" xfId="7019"/>
    <cellStyle name="Monetaire_DIRECTIONS 21" xfId="7020"/>
    <cellStyle name="Monétaire_DIRECTIONS 21" xfId="7021"/>
    <cellStyle name="Monetaire_DIRECTIONS 22" xfId="7022"/>
    <cellStyle name="Monétaire_DIRECTIONS 22" xfId="7023"/>
    <cellStyle name="Monetaire_DIRECTIONS 3" xfId="7024"/>
    <cellStyle name="Monétaire_DIRECTIONS 3" xfId="7025"/>
    <cellStyle name="Monetaire_DIRECTIONS 3 2" xfId="7026"/>
    <cellStyle name="Monétaire_DIRECTIONS 3 2" xfId="7027"/>
    <cellStyle name="Monetaire_DIRECTIONS 3 3" xfId="7028"/>
    <cellStyle name="Monétaire_DIRECTIONS 3 3" xfId="7029"/>
    <cellStyle name="Monetaire_DIRECTIONS 4" xfId="7030"/>
    <cellStyle name="Monétaire_DIRECTIONS 4" xfId="7031"/>
    <cellStyle name="Monetaire_DIRECTIONS 4 2" xfId="7032"/>
    <cellStyle name="Monétaire_DIRECTIONS 4 2" xfId="7033"/>
    <cellStyle name="Monetaire_DIRECTIONS 4 3" xfId="7034"/>
    <cellStyle name="Monétaire_DIRECTIONS 4 3" xfId="7035"/>
    <cellStyle name="Monetaire_DIRECTIONS 5" xfId="7036"/>
    <cellStyle name="Monétaire_DIRECTIONS 5" xfId="7037"/>
    <cellStyle name="Monetaire_DIRECTIONS 5 2" xfId="7038"/>
    <cellStyle name="Monétaire_DIRECTIONS 5 2" xfId="7039"/>
    <cellStyle name="Monetaire_DIRECTIONS 5 3" xfId="7040"/>
    <cellStyle name="Monétaire_DIRECTIONS 5 3" xfId="7041"/>
    <cellStyle name="Monetaire_DIRECTIONS 6" xfId="7042"/>
    <cellStyle name="Monétaire_DIRECTIONS 6" xfId="7043"/>
    <cellStyle name="Monetaire_DIRECTIONS 6 2" xfId="7044"/>
    <cellStyle name="Monétaire_DIRECTIONS 6 2" xfId="7045"/>
    <cellStyle name="Monetaire_DIRECTIONS 6 3" xfId="7046"/>
    <cellStyle name="Monétaire_DIRECTIONS 6 3" xfId="7047"/>
    <cellStyle name="Monetaire_DIRECTIONS 7" xfId="7048"/>
    <cellStyle name="Monétaire_DIRECTIONS 7" xfId="7049"/>
    <cellStyle name="Monetaire_DIRECTIONS 7 2" xfId="7050"/>
    <cellStyle name="Monétaire_DIRECTIONS 7 2" xfId="7051"/>
    <cellStyle name="Monetaire_DIRECTIONS 7 3" xfId="7052"/>
    <cellStyle name="Monétaire_DIRECTIONS 7 3" xfId="7053"/>
    <cellStyle name="Monetaire_DIRECTIONS 8" xfId="7054"/>
    <cellStyle name="Monétaire_DIRECTIONS 8" xfId="7055"/>
    <cellStyle name="Monetaire_DIRECTIONS 8 2" xfId="7056"/>
    <cellStyle name="Monétaire_DIRECTIONS 8 2" xfId="7057"/>
    <cellStyle name="Monetaire_DIRECTIONS 8 3" xfId="7058"/>
    <cellStyle name="Monétaire_DIRECTIONS 8 3" xfId="7059"/>
    <cellStyle name="Monetaire_DIRECTIONS 9" xfId="7060"/>
    <cellStyle name="Monétaire_DIRECTIONS 9" xfId="7061"/>
    <cellStyle name="Monetaire_DIRECTIONS 9 2" xfId="7062"/>
    <cellStyle name="Monétaire_DIRECTIONS 9 2" xfId="7063"/>
    <cellStyle name="Monetaire_DIRECTIONS 9 3" xfId="7064"/>
    <cellStyle name="Monétaire_DIRECTIONS 9 3" xfId="7065"/>
    <cellStyle name="Monetaire_DIRECTIONS_!!!GO" xfId="7066"/>
    <cellStyle name="Monétaire_DIRECTIONS_!!!GO" xfId="7067"/>
    <cellStyle name="Monetaire_DIRECTIONS_!!!GO 10" xfId="7068"/>
    <cellStyle name="Monétaire_DIRECTIONS_!!!GO 10" xfId="7069"/>
    <cellStyle name="Monetaire_DIRECTIONS_!!!GO 10 2" xfId="7070"/>
    <cellStyle name="Monétaire_DIRECTIONS_!!!GO 10 2" xfId="7071"/>
    <cellStyle name="Monetaire_DIRECTIONS_!!!GO 10 3" xfId="7072"/>
    <cellStyle name="Monétaire_DIRECTIONS_!!!GO 10 3" xfId="7073"/>
    <cellStyle name="Monetaire_DIRECTIONS_!!!GO 11" xfId="7074"/>
    <cellStyle name="Monétaire_DIRECTIONS_!!!GO 11" xfId="7075"/>
    <cellStyle name="Monetaire_DIRECTIONS_!!!GO 11 2" xfId="7076"/>
    <cellStyle name="Monétaire_DIRECTIONS_!!!GO 11 2" xfId="7077"/>
    <cellStyle name="Monetaire_DIRECTIONS_!!!GO 11 3" xfId="7078"/>
    <cellStyle name="Monétaire_DIRECTIONS_!!!GO 11 3" xfId="7079"/>
    <cellStyle name="Monetaire_DIRECTIONS_!!!GO 12" xfId="7080"/>
    <cellStyle name="Monétaire_DIRECTIONS_!!!GO 12" xfId="7081"/>
    <cellStyle name="Monetaire_DIRECTIONS_!!!GO 12 2" xfId="7082"/>
    <cellStyle name="Monétaire_DIRECTIONS_!!!GO 12 2" xfId="7083"/>
    <cellStyle name="Monetaire_DIRECTIONS_!!!GO 12 3" xfId="7084"/>
    <cellStyle name="Monétaire_DIRECTIONS_!!!GO 12 3" xfId="7085"/>
    <cellStyle name="Monetaire_DIRECTIONS_!!!GO 13" xfId="7086"/>
    <cellStyle name="Monétaire_DIRECTIONS_!!!GO 13" xfId="7087"/>
    <cellStyle name="Monetaire_DIRECTIONS_!!!GO 13 2" xfId="7088"/>
    <cellStyle name="Monétaire_DIRECTIONS_!!!GO 13 2" xfId="7089"/>
    <cellStyle name="Monetaire_DIRECTIONS_!!!GO 13 3" xfId="7090"/>
    <cellStyle name="Monétaire_DIRECTIONS_!!!GO 13 3" xfId="7091"/>
    <cellStyle name="Monetaire_DIRECTIONS_!!!GO 14" xfId="7092"/>
    <cellStyle name="Monétaire_DIRECTIONS_!!!GO 14" xfId="7093"/>
    <cellStyle name="Monetaire_DIRECTIONS_!!!GO 14 2" xfId="7094"/>
    <cellStyle name="Monétaire_DIRECTIONS_!!!GO 14 2" xfId="7095"/>
    <cellStyle name="Monetaire_DIRECTIONS_!!!GO 14 3" xfId="7096"/>
    <cellStyle name="Monétaire_DIRECTIONS_!!!GO 14 3" xfId="7097"/>
    <cellStyle name="Monetaire_DIRECTIONS_!!!GO 15" xfId="7098"/>
    <cellStyle name="Monétaire_DIRECTIONS_!!!GO 15" xfId="7099"/>
    <cellStyle name="Monetaire_DIRECTIONS_!!!GO 15 2" xfId="7100"/>
    <cellStyle name="Monétaire_DIRECTIONS_!!!GO 15 2" xfId="7101"/>
    <cellStyle name="Monetaire_DIRECTIONS_!!!GO 15 3" xfId="7102"/>
    <cellStyle name="Monétaire_DIRECTIONS_!!!GO 15 3" xfId="7103"/>
    <cellStyle name="Monetaire_DIRECTIONS_!!!GO 16" xfId="7104"/>
    <cellStyle name="Monétaire_DIRECTIONS_!!!GO 16" xfId="7105"/>
    <cellStyle name="Monetaire_DIRECTIONS_!!!GO 16 2" xfId="7106"/>
    <cellStyle name="Monétaire_DIRECTIONS_!!!GO 16 2" xfId="7107"/>
    <cellStyle name="Monetaire_DIRECTIONS_!!!GO 16 3" xfId="7108"/>
    <cellStyle name="Monétaire_DIRECTIONS_!!!GO 16 3" xfId="7109"/>
    <cellStyle name="Monetaire_DIRECTIONS_!!!GO 17" xfId="7110"/>
    <cellStyle name="Monétaire_DIRECTIONS_!!!GO 17" xfId="7111"/>
    <cellStyle name="Monetaire_DIRECTIONS_!!!GO 17 2" xfId="7112"/>
    <cellStyle name="Monétaire_DIRECTIONS_!!!GO 17 2" xfId="7113"/>
    <cellStyle name="Monetaire_DIRECTIONS_!!!GO 17 3" xfId="7114"/>
    <cellStyle name="Monétaire_DIRECTIONS_!!!GO 17 3" xfId="7115"/>
    <cellStyle name="Monetaire_DIRECTIONS_!!!GO 18" xfId="7116"/>
    <cellStyle name="Monétaire_DIRECTIONS_!!!GO 18" xfId="7117"/>
    <cellStyle name="Monetaire_DIRECTIONS_!!!GO 18 2" xfId="7118"/>
    <cellStyle name="Monétaire_DIRECTIONS_!!!GO 18 2" xfId="7119"/>
    <cellStyle name="Monetaire_DIRECTIONS_!!!GO 18 3" xfId="7120"/>
    <cellStyle name="Monétaire_DIRECTIONS_!!!GO 18 3" xfId="7121"/>
    <cellStyle name="Monetaire_DIRECTIONS_!!!GO 19" xfId="7122"/>
    <cellStyle name="Monétaire_DIRECTIONS_!!!GO 19" xfId="7123"/>
    <cellStyle name="Monetaire_DIRECTIONS_!!!GO 19 2" xfId="7124"/>
    <cellStyle name="Monétaire_DIRECTIONS_!!!GO 19 2" xfId="7125"/>
    <cellStyle name="Monetaire_DIRECTIONS_!!!GO 19 3" xfId="7126"/>
    <cellStyle name="Monétaire_DIRECTIONS_!!!GO 19 3" xfId="7127"/>
    <cellStyle name="Monetaire_DIRECTIONS_!!!GO 2" xfId="7128"/>
    <cellStyle name="Monétaire_DIRECTIONS_!!!GO 2" xfId="7129"/>
    <cellStyle name="Monetaire_DIRECTIONS_!!!GO 2 2" xfId="7130"/>
    <cellStyle name="Monétaire_DIRECTIONS_!!!GO 2 2" xfId="7131"/>
    <cellStyle name="Monetaire_DIRECTIONS_!!!GO 2 3" xfId="7132"/>
    <cellStyle name="Monétaire_DIRECTIONS_!!!GO 2 3" xfId="7133"/>
    <cellStyle name="Monetaire_DIRECTIONS_!!!GO 20" xfId="7134"/>
    <cellStyle name="Monétaire_DIRECTIONS_!!!GO 20" xfId="7135"/>
    <cellStyle name="Monetaire_DIRECTIONS_!!!GO 20 2" xfId="7136"/>
    <cellStyle name="Monétaire_DIRECTIONS_!!!GO 20 2" xfId="7137"/>
    <cellStyle name="Monetaire_DIRECTIONS_!!!GO 20 3" xfId="7138"/>
    <cellStyle name="Monétaire_DIRECTIONS_!!!GO 20 3" xfId="7139"/>
    <cellStyle name="Monetaire_DIRECTIONS_!!!GO 21" xfId="7140"/>
    <cellStyle name="Monétaire_DIRECTIONS_!!!GO 21" xfId="7141"/>
    <cellStyle name="Monetaire_DIRECTIONS_!!!GO 22" xfId="7142"/>
    <cellStyle name="Monétaire_DIRECTIONS_!!!GO 22" xfId="7143"/>
    <cellStyle name="Monetaire_DIRECTIONS_!!!GO 3" xfId="7144"/>
    <cellStyle name="Monétaire_DIRECTIONS_!!!GO 3" xfId="7145"/>
    <cellStyle name="Monetaire_DIRECTIONS_!!!GO 3 2" xfId="7146"/>
    <cellStyle name="Monétaire_DIRECTIONS_!!!GO 3 2" xfId="7147"/>
    <cellStyle name="Monetaire_DIRECTIONS_!!!GO 3 3" xfId="7148"/>
    <cellStyle name="Monétaire_DIRECTIONS_!!!GO 3 3" xfId="7149"/>
    <cellStyle name="Monetaire_DIRECTIONS_!!!GO 4" xfId="7150"/>
    <cellStyle name="Monétaire_DIRECTIONS_!!!GO 4" xfId="7151"/>
    <cellStyle name="Monetaire_DIRECTIONS_!!!GO 4 2" xfId="7152"/>
    <cellStyle name="Monétaire_DIRECTIONS_!!!GO 4 2" xfId="7153"/>
    <cellStyle name="Monetaire_DIRECTIONS_!!!GO 4 3" xfId="7154"/>
    <cellStyle name="Monétaire_DIRECTIONS_!!!GO 4 3" xfId="7155"/>
    <cellStyle name="Monetaire_DIRECTIONS_!!!GO 5" xfId="7156"/>
    <cellStyle name="Monétaire_DIRECTIONS_!!!GO 5" xfId="7157"/>
    <cellStyle name="Monetaire_DIRECTIONS_!!!GO 5 2" xfId="7158"/>
    <cellStyle name="Monétaire_DIRECTIONS_!!!GO 5 2" xfId="7159"/>
    <cellStyle name="Monetaire_DIRECTIONS_!!!GO 5 3" xfId="7160"/>
    <cellStyle name="Monétaire_DIRECTIONS_!!!GO 5 3" xfId="7161"/>
    <cellStyle name="Monetaire_DIRECTIONS_!!!GO 6" xfId="7162"/>
    <cellStyle name="Monétaire_DIRECTIONS_!!!GO 6" xfId="7163"/>
    <cellStyle name="Monetaire_DIRECTIONS_!!!GO 6 2" xfId="7164"/>
    <cellStyle name="Monétaire_DIRECTIONS_!!!GO 6 2" xfId="7165"/>
    <cellStyle name="Monetaire_DIRECTIONS_!!!GO 6 3" xfId="7166"/>
    <cellStyle name="Monétaire_DIRECTIONS_!!!GO 6 3" xfId="7167"/>
    <cellStyle name="Monetaire_DIRECTIONS_!!!GO 7" xfId="7168"/>
    <cellStyle name="Monétaire_DIRECTIONS_!!!GO 7" xfId="7169"/>
    <cellStyle name="Monetaire_DIRECTIONS_!!!GO 7 2" xfId="7170"/>
    <cellStyle name="Monétaire_DIRECTIONS_!!!GO 7 2" xfId="7171"/>
    <cellStyle name="Monetaire_DIRECTIONS_!!!GO 7 3" xfId="7172"/>
    <cellStyle name="Monétaire_DIRECTIONS_!!!GO 7 3" xfId="7173"/>
    <cellStyle name="Monetaire_DIRECTIONS_!!!GO 8" xfId="7174"/>
    <cellStyle name="Monétaire_DIRECTIONS_!!!GO 8" xfId="7175"/>
    <cellStyle name="Monetaire_DIRECTIONS_!!!GO 8 2" xfId="7176"/>
    <cellStyle name="Monétaire_DIRECTIONS_!!!GO 8 2" xfId="7177"/>
    <cellStyle name="Monetaire_DIRECTIONS_!!!GO 8 3" xfId="7178"/>
    <cellStyle name="Monétaire_DIRECTIONS_!!!GO 8 3" xfId="7179"/>
    <cellStyle name="Monetaire_DIRECTIONS_!!!GO 9" xfId="7180"/>
    <cellStyle name="Monétaire_DIRECTIONS_!!!GO 9" xfId="7181"/>
    <cellStyle name="Monetaire_DIRECTIONS_!!!GO 9 2" xfId="7182"/>
    <cellStyle name="Monétaire_DIRECTIONS_!!!GO 9 2" xfId="7183"/>
    <cellStyle name="Monetaire_DIRECTIONS_!!!GO 9 3" xfId="7184"/>
    <cellStyle name="Monétaire_DIRECTIONS_!!!GO 9 3" xfId="7185"/>
    <cellStyle name="Monetaire_laroux" xfId="7186"/>
    <cellStyle name="Monétaire_laroux" xfId="7187"/>
    <cellStyle name="Monetaire_laroux 10" xfId="7188"/>
    <cellStyle name="Monétaire_laroux 10" xfId="7189"/>
    <cellStyle name="Monetaire_laroux 10 2" xfId="7190"/>
    <cellStyle name="Monétaire_laroux 10 2" xfId="7191"/>
    <cellStyle name="Monetaire_laroux 10 3" xfId="7192"/>
    <cellStyle name="Monétaire_laroux 10 3" xfId="7193"/>
    <cellStyle name="Monetaire_laroux 11" xfId="7194"/>
    <cellStyle name="Monétaire_laroux 11" xfId="7195"/>
    <cellStyle name="Monetaire_laroux 11 2" xfId="7196"/>
    <cellStyle name="Monétaire_laroux 11 2" xfId="7197"/>
    <cellStyle name="Monetaire_laroux 11 3" xfId="7198"/>
    <cellStyle name="Monétaire_laroux 11 3" xfId="7199"/>
    <cellStyle name="Monetaire_laroux 12" xfId="7200"/>
    <cellStyle name="Monétaire_laroux 12" xfId="7201"/>
    <cellStyle name="Monetaire_laroux 12 2" xfId="7202"/>
    <cellStyle name="Monétaire_laroux 12 2" xfId="7203"/>
    <cellStyle name="Monetaire_laroux 12 3" xfId="7204"/>
    <cellStyle name="Monétaire_laroux 12 3" xfId="7205"/>
    <cellStyle name="Monetaire_laroux 13" xfId="7206"/>
    <cellStyle name="Monétaire_laroux 13" xfId="7207"/>
    <cellStyle name="Monetaire_laroux 13 2" xfId="7208"/>
    <cellStyle name="Monétaire_laroux 13 2" xfId="7209"/>
    <cellStyle name="Monetaire_laroux 13 3" xfId="7210"/>
    <cellStyle name="Monétaire_laroux 13 3" xfId="7211"/>
    <cellStyle name="Monetaire_laroux 14" xfId="7212"/>
    <cellStyle name="Monétaire_laroux 14" xfId="7213"/>
    <cellStyle name="Monetaire_laroux 14 2" xfId="7214"/>
    <cellStyle name="Monétaire_laroux 14 2" xfId="7215"/>
    <cellStyle name="Monetaire_laroux 14 3" xfId="7216"/>
    <cellStyle name="Monétaire_laroux 14 3" xfId="7217"/>
    <cellStyle name="Monetaire_laroux 15" xfId="7218"/>
    <cellStyle name="Monétaire_laroux 15" xfId="7219"/>
    <cellStyle name="Monetaire_laroux 15 2" xfId="7220"/>
    <cellStyle name="Monétaire_laroux 15 2" xfId="7221"/>
    <cellStyle name="Monetaire_laroux 15 3" xfId="7222"/>
    <cellStyle name="Monétaire_laroux 15 3" xfId="7223"/>
    <cellStyle name="Monetaire_laroux 16" xfId="7224"/>
    <cellStyle name="Monétaire_laroux 16" xfId="7225"/>
    <cellStyle name="Monetaire_laroux 16 2" xfId="7226"/>
    <cellStyle name="Monétaire_laroux 16 2" xfId="7227"/>
    <cellStyle name="Monetaire_laroux 16 3" xfId="7228"/>
    <cellStyle name="Monétaire_laroux 16 3" xfId="7229"/>
    <cellStyle name="Monetaire_laroux 17" xfId="7230"/>
    <cellStyle name="Monétaire_laroux 17" xfId="7231"/>
    <cellStyle name="Monetaire_laroux 17 2" xfId="7232"/>
    <cellStyle name="Monétaire_laroux 17 2" xfId="7233"/>
    <cellStyle name="Monetaire_laroux 17 3" xfId="7234"/>
    <cellStyle name="Monétaire_laroux 17 3" xfId="7235"/>
    <cellStyle name="Monetaire_laroux 18" xfId="7236"/>
    <cellStyle name="Monétaire_laroux 18" xfId="7237"/>
    <cellStyle name="Monetaire_laroux 18 2" xfId="7238"/>
    <cellStyle name="Monétaire_laroux 18 2" xfId="7239"/>
    <cellStyle name="Monetaire_laroux 18 3" xfId="7240"/>
    <cellStyle name="Monétaire_laroux 18 3" xfId="7241"/>
    <cellStyle name="Monetaire_laroux 19" xfId="7242"/>
    <cellStyle name="Monétaire_laroux 19" xfId="7243"/>
    <cellStyle name="Monetaire_laroux 19 2" xfId="7244"/>
    <cellStyle name="Monétaire_laroux 19 2" xfId="7245"/>
    <cellStyle name="Monetaire_laroux 19 3" xfId="7246"/>
    <cellStyle name="Monétaire_laroux 19 3" xfId="7247"/>
    <cellStyle name="Monetaire_laroux 2" xfId="7248"/>
    <cellStyle name="Monétaire_laroux 2" xfId="7249"/>
    <cellStyle name="Monetaire_laroux 2 2" xfId="7250"/>
    <cellStyle name="Monétaire_laroux 2 2" xfId="7251"/>
    <cellStyle name="Monetaire_laroux 2 3" xfId="7252"/>
    <cellStyle name="Monétaire_laroux 2 3" xfId="7253"/>
    <cellStyle name="Monetaire_laroux 20" xfId="7254"/>
    <cellStyle name="Monétaire_laroux 20" xfId="7255"/>
    <cellStyle name="Monetaire_laroux 20 2" xfId="7256"/>
    <cellStyle name="Monétaire_laroux 20 2" xfId="7257"/>
    <cellStyle name="Monetaire_laroux 20 3" xfId="7258"/>
    <cellStyle name="Monétaire_laroux 20 3" xfId="7259"/>
    <cellStyle name="Monetaire_laroux 21" xfId="7260"/>
    <cellStyle name="Monétaire_laroux 21" xfId="7261"/>
    <cellStyle name="Monetaire_laroux 22" xfId="7262"/>
    <cellStyle name="Monétaire_laroux 22" xfId="7263"/>
    <cellStyle name="Monetaire_laroux 3" xfId="7264"/>
    <cellStyle name="Monétaire_laroux 3" xfId="7265"/>
    <cellStyle name="Monetaire_laroux 3 2" xfId="7266"/>
    <cellStyle name="Monétaire_laroux 3 2" xfId="7267"/>
    <cellStyle name="Monetaire_laroux 3 3" xfId="7268"/>
    <cellStyle name="Monétaire_laroux 3 3" xfId="7269"/>
    <cellStyle name="Monetaire_laroux 4" xfId="7270"/>
    <cellStyle name="Monétaire_laroux 4" xfId="7271"/>
    <cellStyle name="Monetaire_laroux 4 2" xfId="7272"/>
    <cellStyle name="Monétaire_laroux 4 2" xfId="7273"/>
    <cellStyle name="Monetaire_laroux 4 3" xfId="7274"/>
    <cellStyle name="Monétaire_laroux 4 3" xfId="7275"/>
    <cellStyle name="Monetaire_laroux 5" xfId="7276"/>
    <cellStyle name="Monétaire_laroux 5" xfId="7277"/>
    <cellStyle name="Monetaire_laroux 5 2" xfId="7278"/>
    <cellStyle name="Monétaire_laroux 5 2" xfId="7279"/>
    <cellStyle name="Monetaire_laroux 5 3" xfId="7280"/>
    <cellStyle name="Monétaire_laroux 5 3" xfId="7281"/>
    <cellStyle name="Monetaire_laroux 6" xfId="7282"/>
    <cellStyle name="Monétaire_laroux 6" xfId="7283"/>
    <cellStyle name="Monetaire_laroux 6 2" xfId="7284"/>
    <cellStyle name="Monétaire_laroux 6 2" xfId="7285"/>
    <cellStyle name="Monetaire_laroux 6 3" xfId="7286"/>
    <cellStyle name="Monétaire_laroux 6 3" xfId="7287"/>
    <cellStyle name="Monetaire_laroux 7" xfId="7288"/>
    <cellStyle name="Monétaire_laroux 7" xfId="7289"/>
    <cellStyle name="Monetaire_laroux 7 2" xfId="7290"/>
    <cellStyle name="Monétaire_laroux 7 2" xfId="7291"/>
    <cellStyle name="Monetaire_laroux 7 3" xfId="7292"/>
    <cellStyle name="Monétaire_laroux 7 3" xfId="7293"/>
    <cellStyle name="Monetaire_laroux 8" xfId="7294"/>
    <cellStyle name="Monétaire_laroux 8" xfId="7295"/>
    <cellStyle name="Monetaire_laroux 8 2" xfId="7296"/>
    <cellStyle name="Monétaire_laroux 8 2" xfId="7297"/>
    <cellStyle name="Monetaire_laroux 8 3" xfId="7298"/>
    <cellStyle name="Monétaire_laroux 8 3" xfId="7299"/>
    <cellStyle name="Monetaire_laroux 9" xfId="7300"/>
    <cellStyle name="Monétaire_laroux 9" xfId="7301"/>
    <cellStyle name="Monetaire_laroux 9 2" xfId="7302"/>
    <cellStyle name="Monétaire_laroux 9 2" xfId="7303"/>
    <cellStyle name="Monetaire_laroux 9 3" xfId="7304"/>
    <cellStyle name="Monétaire_laroux 9 3" xfId="7305"/>
    <cellStyle name="Monetaire_laroux_1" xfId="7306"/>
    <cellStyle name="Monétaire_laroux_1" xfId="7307"/>
    <cellStyle name="Monetaire_laroux_1 2" xfId="7308"/>
    <cellStyle name="Monétaire_laroux_1 2" xfId="7309"/>
    <cellStyle name="Monetaire_laroux_1 3" xfId="7310"/>
    <cellStyle name="Monétaire_laroux_1 3" xfId="7311"/>
    <cellStyle name="Monetaire_laroux_1_Quotation TLATAM - Metro 2009 V28 val" xfId="7312"/>
    <cellStyle name="Monétaire_laroux_2" xfId="7313"/>
    <cellStyle name="Monetaire_laroux_2 2" xfId="7314"/>
    <cellStyle name="Monétaire_laroux_2 2" xfId="7315"/>
    <cellStyle name="Monetaire_laroux_2 3" xfId="7316"/>
    <cellStyle name="Monétaire_laroux_2 3" xfId="7317"/>
    <cellStyle name="Monetaire_liste principale 1998" xfId="7318"/>
    <cellStyle name="Monétaire_liste principale 1998" xfId="7319"/>
    <cellStyle name="Monetaire_liste principale 1998 10" xfId="7320"/>
    <cellStyle name="Monétaire_liste principale 1998 10" xfId="7321"/>
    <cellStyle name="Monetaire_liste principale 1998 10 2" xfId="7322"/>
    <cellStyle name="Monétaire_liste principale 1998 10 2" xfId="7323"/>
    <cellStyle name="Monetaire_liste principale 1998 10 3" xfId="7324"/>
    <cellStyle name="Monétaire_liste principale 1998 10 3" xfId="7325"/>
    <cellStyle name="Monetaire_liste principale 1998 11" xfId="7326"/>
    <cellStyle name="Monétaire_liste principale 1998 11" xfId="7327"/>
    <cellStyle name="Monetaire_liste principale 1998 11 2" xfId="7328"/>
    <cellStyle name="Monétaire_liste principale 1998 11 2" xfId="7329"/>
    <cellStyle name="Monetaire_liste principale 1998 11 3" xfId="7330"/>
    <cellStyle name="Monétaire_liste principale 1998 11 3" xfId="7331"/>
    <cellStyle name="Monetaire_liste principale 1998 12" xfId="7332"/>
    <cellStyle name="Monétaire_liste principale 1998 12" xfId="7333"/>
    <cellStyle name="Monetaire_liste principale 1998 12 2" xfId="7334"/>
    <cellStyle name="Monétaire_liste principale 1998 12 2" xfId="7335"/>
    <cellStyle name="Monetaire_liste principale 1998 12 3" xfId="7336"/>
    <cellStyle name="Monétaire_liste principale 1998 12 3" xfId="7337"/>
    <cellStyle name="Monetaire_liste principale 1998 13" xfId="7338"/>
    <cellStyle name="Monétaire_liste principale 1998 13" xfId="7339"/>
    <cellStyle name="Monetaire_liste principale 1998 13 2" xfId="7340"/>
    <cellStyle name="Monétaire_liste principale 1998 13 2" xfId="7341"/>
    <cellStyle name="Monetaire_liste principale 1998 13 3" xfId="7342"/>
    <cellStyle name="Monétaire_liste principale 1998 13 3" xfId="7343"/>
    <cellStyle name="Monetaire_liste principale 1998 14" xfId="7344"/>
    <cellStyle name="Monétaire_liste principale 1998 14" xfId="7345"/>
    <cellStyle name="Monetaire_liste principale 1998 14 2" xfId="7346"/>
    <cellStyle name="Monétaire_liste principale 1998 14 2" xfId="7347"/>
    <cellStyle name="Monetaire_liste principale 1998 14 3" xfId="7348"/>
    <cellStyle name="Monétaire_liste principale 1998 14 3" xfId="7349"/>
    <cellStyle name="Monetaire_liste principale 1998 15" xfId="7350"/>
    <cellStyle name="Monétaire_liste principale 1998 15" xfId="7351"/>
    <cellStyle name="Monetaire_liste principale 1998 15 2" xfId="7352"/>
    <cellStyle name="Monétaire_liste principale 1998 15 2" xfId="7353"/>
    <cellStyle name="Monetaire_liste principale 1998 15 3" xfId="7354"/>
    <cellStyle name="Monétaire_liste principale 1998 15 3" xfId="7355"/>
    <cellStyle name="Monetaire_liste principale 1998 16" xfId="7356"/>
    <cellStyle name="Monétaire_liste principale 1998 16" xfId="7357"/>
    <cellStyle name="Monetaire_liste principale 1998 16 2" xfId="7358"/>
    <cellStyle name="Monétaire_liste principale 1998 16 2" xfId="7359"/>
    <cellStyle name="Monetaire_liste principale 1998 16 3" xfId="7360"/>
    <cellStyle name="Monétaire_liste principale 1998 16 3" xfId="7361"/>
    <cellStyle name="Monetaire_liste principale 1998 17" xfId="7362"/>
    <cellStyle name="Monétaire_liste principale 1998 17" xfId="7363"/>
    <cellStyle name="Monetaire_liste principale 1998 17 2" xfId="7364"/>
    <cellStyle name="Monétaire_liste principale 1998 17 2" xfId="7365"/>
    <cellStyle name="Monetaire_liste principale 1998 17 3" xfId="7366"/>
    <cellStyle name="Monétaire_liste principale 1998 17 3" xfId="7367"/>
    <cellStyle name="Monetaire_liste principale 1998 18" xfId="7368"/>
    <cellStyle name="Monétaire_liste principale 1998 18" xfId="7369"/>
    <cellStyle name="Monetaire_liste principale 1998 18 2" xfId="7370"/>
    <cellStyle name="Monétaire_liste principale 1998 18 2" xfId="7371"/>
    <cellStyle name="Monetaire_liste principale 1998 18 3" xfId="7372"/>
    <cellStyle name="Monétaire_liste principale 1998 18 3" xfId="7373"/>
    <cellStyle name="Monetaire_liste principale 1998 19" xfId="7374"/>
    <cellStyle name="Monétaire_liste principale 1998 19" xfId="7375"/>
    <cellStyle name="Monetaire_liste principale 1998 19 2" xfId="7376"/>
    <cellStyle name="Monétaire_liste principale 1998 19 2" xfId="7377"/>
    <cellStyle name="Monetaire_liste principale 1998 19 3" xfId="7378"/>
    <cellStyle name="Monétaire_liste principale 1998 19 3" xfId="7379"/>
    <cellStyle name="Monetaire_liste principale 1998 2" xfId="7380"/>
    <cellStyle name="Monétaire_liste principale 1998 2" xfId="7381"/>
    <cellStyle name="Monetaire_liste principale 1998 2 2" xfId="7382"/>
    <cellStyle name="Monétaire_liste principale 1998 2 2" xfId="7383"/>
    <cellStyle name="Monetaire_liste principale 1998 2 3" xfId="7384"/>
    <cellStyle name="Monétaire_liste principale 1998 2 3" xfId="7385"/>
    <cellStyle name="Monetaire_liste principale 1998 20" xfId="7386"/>
    <cellStyle name="Monétaire_liste principale 1998 20" xfId="7387"/>
    <cellStyle name="Monetaire_liste principale 1998 20 2" xfId="7388"/>
    <cellStyle name="Monétaire_liste principale 1998 20 2" xfId="7389"/>
    <cellStyle name="Monetaire_liste principale 1998 20 3" xfId="7390"/>
    <cellStyle name="Monétaire_liste principale 1998 20 3" xfId="7391"/>
    <cellStyle name="Monetaire_liste principale 1998 21" xfId="7392"/>
    <cellStyle name="Monétaire_liste principale 1998 21" xfId="7393"/>
    <cellStyle name="Monetaire_liste principale 1998 22" xfId="7394"/>
    <cellStyle name="Monétaire_liste principale 1998 22" xfId="7395"/>
    <cellStyle name="Monetaire_liste principale 1998 3" xfId="7396"/>
    <cellStyle name="Monétaire_liste principale 1998 3" xfId="7397"/>
    <cellStyle name="Monetaire_liste principale 1998 3 2" xfId="7398"/>
    <cellStyle name="Monétaire_liste principale 1998 3 2" xfId="7399"/>
    <cellStyle name="Monetaire_liste principale 1998 3 3" xfId="7400"/>
    <cellStyle name="Monétaire_liste principale 1998 3 3" xfId="7401"/>
    <cellStyle name="Monetaire_liste principale 1998 4" xfId="7402"/>
    <cellStyle name="Monétaire_liste principale 1998 4" xfId="7403"/>
    <cellStyle name="Monetaire_liste principale 1998 4 2" xfId="7404"/>
    <cellStyle name="Monétaire_liste principale 1998 4 2" xfId="7405"/>
    <cellStyle name="Monetaire_liste principale 1998 4 3" xfId="7406"/>
    <cellStyle name="Monétaire_liste principale 1998 4 3" xfId="7407"/>
    <cellStyle name="Monetaire_liste principale 1998 5" xfId="7408"/>
    <cellStyle name="Monétaire_liste principale 1998 5" xfId="7409"/>
    <cellStyle name="Monetaire_liste principale 1998 5 2" xfId="7410"/>
    <cellStyle name="Monétaire_liste principale 1998 5 2" xfId="7411"/>
    <cellStyle name="Monetaire_liste principale 1998 5 3" xfId="7412"/>
    <cellStyle name="Monétaire_liste principale 1998 5 3" xfId="7413"/>
    <cellStyle name="Monetaire_liste principale 1998 6" xfId="7414"/>
    <cellStyle name="Monétaire_liste principale 1998 6" xfId="7415"/>
    <cellStyle name="Monetaire_liste principale 1998 6 2" xfId="7416"/>
    <cellStyle name="Monétaire_liste principale 1998 6 2" xfId="7417"/>
    <cellStyle name="Monetaire_liste principale 1998 6 3" xfId="7418"/>
    <cellStyle name="Monétaire_liste principale 1998 6 3" xfId="7419"/>
    <cellStyle name="Monetaire_liste principale 1998 7" xfId="7420"/>
    <cellStyle name="Monétaire_liste principale 1998 7" xfId="7421"/>
    <cellStyle name="Monetaire_liste principale 1998 7 2" xfId="7422"/>
    <cellStyle name="Monétaire_liste principale 1998 7 2" xfId="7423"/>
    <cellStyle name="Monetaire_liste principale 1998 7 3" xfId="7424"/>
    <cellStyle name="Monétaire_liste principale 1998 7 3" xfId="7425"/>
    <cellStyle name="Monetaire_liste principale 1998 8" xfId="7426"/>
    <cellStyle name="Monétaire_liste principale 1998 8" xfId="7427"/>
    <cellStyle name="Monetaire_liste principale 1998 8 2" xfId="7428"/>
    <cellStyle name="Monétaire_liste principale 1998 8 2" xfId="7429"/>
    <cellStyle name="Monetaire_liste principale 1998 8 3" xfId="7430"/>
    <cellStyle name="Monétaire_liste principale 1998 8 3" xfId="7431"/>
    <cellStyle name="Monetaire_liste principale 1998 9" xfId="7432"/>
    <cellStyle name="Monétaire_liste principale 1998 9" xfId="7433"/>
    <cellStyle name="Monetaire_liste principale 1998 9 2" xfId="7434"/>
    <cellStyle name="Monétaire_liste principale 1998 9 2" xfId="7435"/>
    <cellStyle name="Monetaire_liste principale 1998 9 3" xfId="7436"/>
    <cellStyle name="Monétaire_liste principale 1998 9 3" xfId="7437"/>
    <cellStyle name="Monetaire_liste principale 1998_!!!GO" xfId="7438"/>
    <cellStyle name="Monétaire_liste principale 1998_!!!GO" xfId="7439"/>
    <cellStyle name="Monetaire_liste principale 1998_!!!GO 10" xfId="7440"/>
    <cellStyle name="Monétaire_liste principale 1998_!!!GO 10" xfId="7441"/>
    <cellStyle name="Monetaire_liste principale 1998_!!!GO 10 2" xfId="7442"/>
    <cellStyle name="Monétaire_liste principale 1998_!!!GO 10 2" xfId="7443"/>
    <cellStyle name="Monetaire_liste principale 1998_!!!GO 10 3" xfId="7444"/>
    <cellStyle name="Monétaire_liste principale 1998_!!!GO 10 3" xfId="7445"/>
    <cellStyle name="Monetaire_liste principale 1998_!!!GO 11" xfId="7446"/>
    <cellStyle name="Monétaire_liste principale 1998_!!!GO 11" xfId="7447"/>
    <cellStyle name="Monetaire_liste principale 1998_!!!GO 11 2" xfId="7448"/>
    <cellStyle name="Monétaire_liste principale 1998_!!!GO 11 2" xfId="7449"/>
    <cellStyle name="Monetaire_liste principale 1998_!!!GO 11 3" xfId="7450"/>
    <cellStyle name="Monétaire_liste principale 1998_!!!GO 11 3" xfId="7451"/>
    <cellStyle name="Monetaire_liste principale 1998_!!!GO 12" xfId="7452"/>
    <cellStyle name="Monétaire_liste principale 1998_!!!GO 12" xfId="7453"/>
    <cellStyle name="Monetaire_liste principale 1998_!!!GO 12 2" xfId="7454"/>
    <cellStyle name="Monétaire_liste principale 1998_!!!GO 12 2" xfId="7455"/>
    <cellStyle name="Monetaire_liste principale 1998_!!!GO 12 3" xfId="7456"/>
    <cellStyle name="Monétaire_liste principale 1998_!!!GO 12 3" xfId="7457"/>
    <cellStyle name="Monetaire_liste principale 1998_!!!GO 13" xfId="7458"/>
    <cellStyle name="Monétaire_liste principale 1998_!!!GO 13" xfId="7459"/>
    <cellStyle name="Monetaire_liste principale 1998_!!!GO 13 2" xfId="7460"/>
    <cellStyle name="Monétaire_liste principale 1998_!!!GO 13 2" xfId="7461"/>
    <cellStyle name="Monetaire_liste principale 1998_!!!GO 13 3" xfId="7462"/>
    <cellStyle name="Monétaire_liste principale 1998_!!!GO 13 3" xfId="7463"/>
    <cellStyle name="Monetaire_liste principale 1998_!!!GO 14" xfId="7464"/>
    <cellStyle name="Monétaire_liste principale 1998_!!!GO 14" xfId="7465"/>
    <cellStyle name="Monetaire_liste principale 1998_!!!GO 14 2" xfId="7466"/>
    <cellStyle name="Monétaire_liste principale 1998_!!!GO 14 2" xfId="7467"/>
    <cellStyle name="Monetaire_liste principale 1998_!!!GO 14 3" xfId="7468"/>
    <cellStyle name="Monétaire_liste principale 1998_!!!GO 14 3" xfId="7469"/>
    <cellStyle name="Monetaire_liste principale 1998_!!!GO 15" xfId="7470"/>
    <cellStyle name="Monétaire_liste principale 1998_!!!GO 15" xfId="7471"/>
    <cellStyle name="Monetaire_liste principale 1998_!!!GO 15 2" xfId="7472"/>
    <cellStyle name="Monétaire_liste principale 1998_!!!GO 15 2" xfId="7473"/>
    <cellStyle name="Monetaire_liste principale 1998_!!!GO 15 3" xfId="7474"/>
    <cellStyle name="Monétaire_liste principale 1998_!!!GO 15 3" xfId="7475"/>
    <cellStyle name="Monetaire_liste principale 1998_!!!GO 16" xfId="7476"/>
    <cellStyle name="Monétaire_liste principale 1998_!!!GO 16" xfId="7477"/>
    <cellStyle name="Monetaire_liste principale 1998_!!!GO 16 2" xfId="7478"/>
    <cellStyle name="Monétaire_liste principale 1998_!!!GO 16 2" xfId="7479"/>
    <cellStyle name="Monetaire_liste principale 1998_!!!GO 16 3" xfId="7480"/>
    <cellStyle name="Monétaire_liste principale 1998_!!!GO 16 3" xfId="7481"/>
    <cellStyle name="Monetaire_liste principale 1998_!!!GO 17" xfId="7482"/>
    <cellStyle name="Monétaire_liste principale 1998_!!!GO 17" xfId="7483"/>
    <cellStyle name="Monetaire_liste principale 1998_!!!GO 17 2" xfId="7484"/>
    <cellStyle name="Monétaire_liste principale 1998_!!!GO 17 2" xfId="7485"/>
    <cellStyle name="Monetaire_liste principale 1998_!!!GO 17 3" xfId="7486"/>
    <cellStyle name="Monétaire_liste principale 1998_!!!GO 17 3" xfId="7487"/>
    <cellStyle name="Monetaire_liste principale 1998_!!!GO 18" xfId="7488"/>
    <cellStyle name="Monétaire_liste principale 1998_!!!GO 18" xfId="7489"/>
    <cellStyle name="Monetaire_liste principale 1998_!!!GO 18 2" xfId="7490"/>
    <cellStyle name="Monétaire_liste principale 1998_!!!GO 18 2" xfId="7491"/>
    <cellStyle name="Monetaire_liste principale 1998_!!!GO 18 3" xfId="7492"/>
    <cellStyle name="Monétaire_liste principale 1998_!!!GO 18 3" xfId="7493"/>
    <cellStyle name="Monetaire_liste principale 1998_!!!GO 19" xfId="7494"/>
    <cellStyle name="Monétaire_liste principale 1998_!!!GO 19" xfId="7495"/>
    <cellStyle name="Monetaire_liste principale 1998_!!!GO 19 2" xfId="7496"/>
    <cellStyle name="Monétaire_liste principale 1998_!!!GO 19 2" xfId="7497"/>
    <cellStyle name="Monetaire_liste principale 1998_!!!GO 19 3" xfId="7498"/>
    <cellStyle name="Monétaire_liste principale 1998_!!!GO 19 3" xfId="7499"/>
    <cellStyle name="Monetaire_liste principale 1998_!!!GO 2" xfId="7500"/>
    <cellStyle name="Monétaire_liste principale 1998_!!!GO 2" xfId="7501"/>
    <cellStyle name="Monetaire_liste principale 1998_!!!GO 2 2" xfId="7502"/>
    <cellStyle name="Monétaire_liste principale 1998_!!!GO 2 2" xfId="7503"/>
    <cellStyle name="Monetaire_liste principale 1998_!!!GO 2 3" xfId="7504"/>
    <cellStyle name="Monétaire_liste principale 1998_!!!GO 2 3" xfId="7505"/>
    <cellStyle name="Monetaire_liste principale 1998_!!!GO 20" xfId="7506"/>
    <cellStyle name="Monétaire_liste principale 1998_!!!GO 20" xfId="7507"/>
    <cellStyle name="Monetaire_liste principale 1998_!!!GO 20 2" xfId="7508"/>
    <cellStyle name="Monétaire_liste principale 1998_!!!GO 20 2" xfId="7509"/>
    <cellStyle name="Monetaire_liste principale 1998_!!!GO 20 3" xfId="7510"/>
    <cellStyle name="Monétaire_liste principale 1998_!!!GO 20 3" xfId="7511"/>
    <cellStyle name="Monetaire_liste principale 1998_!!!GO 21" xfId="7512"/>
    <cellStyle name="Monétaire_liste principale 1998_!!!GO 21" xfId="7513"/>
    <cellStyle name="Monetaire_liste principale 1998_!!!GO 22" xfId="7514"/>
    <cellStyle name="Monétaire_liste principale 1998_!!!GO 22" xfId="7515"/>
    <cellStyle name="Monetaire_liste principale 1998_!!!GO 3" xfId="7516"/>
    <cellStyle name="Monétaire_liste principale 1998_!!!GO 3" xfId="7517"/>
    <cellStyle name="Monetaire_liste principale 1998_!!!GO 3 2" xfId="7518"/>
    <cellStyle name="Monétaire_liste principale 1998_!!!GO 3 2" xfId="7519"/>
    <cellStyle name="Monetaire_liste principale 1998_!!!GO 3 3" xfId="7520"/>
    <cellStyle name="Monétaire_liste principale 1998_!!!GO 3 3" xfId="7521"/>
    <cellStyle name="Monetaire_liste principale 1998_!!!GO 4" xfId="7522"/>
    <cellStyle name="Monétaire_liste principale 1998_!!!GO 4" xfId="7523"/>
    <cellStyle name="Monetaire_liste principale 1998_!!!GO 4 2" xfId="7524"/>
    <cellStyle name="Monétaire_liste principale 1998_!!!GO 4 2" xfId="7525"/>
    <cellStyle name="Monetaire_liste principale 1998_!!!GO 4 3" xfId="7526"/>
    <cellStyle name="Monétaire_liste principale 1998_!!!GO 4 3" xfId="7527"/>
    <cellStyle name="Monetaire_liste principale 1998_!!!GO 5" xfId="7528"/>
    <cellStyle name="Monétaire_liste principale 1998_!!!GO 5" xfId="7529"/>
    <cellStyle name="Monetaire_liste principale 1998_!!!GO 5 2" xfId="7530"/>
    <cellStyle name="Monétaire_liste principale 1998_!!!GO 5 2" xfId="7531"/>
    <cellStyle name="Monetaire_liste principale 1998_!!!GO 5 3" xfId="7532"/>
    <cellStyle name="Monétaire_liste principale 1998_!!!GO 5 3" xfId="7533"/>
    <cellStyle name="Monetaire_liste principale 1998_!!!GO 6" xfId="7534"/>
    <cellStyle name="Monétaire_liste principale 1998_!!!GO 6" xfId="7535"/>
    <cellStyle name="Monetaire_liste principale 1998_!!!GO 6 2" xfId="7536"/>
    <cellStyle name="Monétaire_liste principale 1998_!!!GO 6 2" xfId="7537"/>
    <cellStyle name="Monetaire_liste principale 1998_!!!GO 6 3" xfId="7538"/>
    <cellStyle name="Monétaire_liste principale 1998_!!!GO 6 3" xfId="7539"/>
    <cellStyle name="Monetaire_liste principale 1998_!!!GO 7" xfId="7540"/>
    <cellStyle name="Monétaire_liste principale 1998_!!!GO 7" xfId="7541"/>
    <cellStyle name="Monetaire_liste principale 1998_!!!GO 7 2" xfId="7542"/>
    <cellStyle name="Monétaire_liste principale 1998_!!!GO 7 2" xfId="7543"/>
    <cellStyle name="Monetaire_liste principale 1998_!!!GO 7 3" xfId="7544"/>
    <cellStyle name="Monétaire_liste principale 1998_!!!GO 7 3" xfId="7545"/>
    <cellStyle name="Monetaire_liste principale 1998_!!!GO 8" xfId="7546"/>
    <cellStyle name="Monétaire_liste principale 1998_!!!GO 8" xfId="7547"/>
    <cellStyle name="Monetaire_liste principale 1998_!!!GO 8 2" xfId="7548"/>
    <cellStyle name="Monétaire_liste principale 1998_!!!GO 8 2" xfId="7549"/>
    <cellStyle name="Monetaire_liste principale 1998_!!!GO 8 3" xfId="7550"/>
    <cellStyle name="Monétaire_liste principale 1998_!!!GO 8 3" xfId="7551"/>
    <cellStyle name="Monetaire_liste principale 1998_!!!GO 9" xfId="7552"/>
    <cellStyle name="Monétaire_liste principale 1998_!!!GO 9" xfId="7553"/>
    <cellStyle name="Monetaire_liste principale 1998_!!!GO 9 2" xfId="7554"/>
    <cellStyle name="Monétaire_liste principale 1998_!!!GO 9 2" xfId="7555"/>
    <cellStyle name="Monetaire_liste principale 1998_!!!GO 9 3" xfId="7556"/>
    <cellStyle name="Monétaire_liste principale 1998_!!!GO 9 3" xfId="7557"/>
    <cellStyle name="Monetaire_pldt" xfId="7558"/>
    <cellStyle name="Monétaire_pldt" xfId="7559"/>
    <cellStyle name="Monetaire_pldt 2" xfId="7560"/>
    <cellStyle name="Monétaire_pldt 2" xfId="7561"/>
    <cellStyle name="Monetaire_pldt 3" xfId="7562"/>
    <cellStyle name="Monétaire_pldt 3" xfId="7563"/>
    <cellStyle name="Monetaire_pldt_1" xfId="7564"/>
    <cellStyle name="Monétaire_pldt_1" xfId="7565"/>
    <cellStyle name="Monetaire_pldt_1 2" xfId="7566"/>
    <cellStyle name="Monétaire_pldt_1 2" xfId="7567"/>
    <cellStyle name="Monetaire_pldt_1 3" xfId="7568"/>
    <cellStyle name="Monétaire_pldt_1 3" xfId="7569"/>
    <cellStyle name="Monetaire_pldt_BR 0156.B1-02 RA v.1" xfId="7570"/>
    <cellStyle name="Monétaire_pldt_BR 0156.B1-02 RA v.1" xfId="7571"/>
    <cellStyle name="Monetaire_pldt_BR 0156.B1-02 RA v.1 10" xfId="7572"/>
    <cellStyle name="Monétaire_pldt_BR 0156.B1-02 RA v.1 10" xfId="7573"/>
    <cellStyle name="Monetaire_pldt_BR 0156.B1-02 RA v.1 10 2" xfId="7574"/>
    <cellStyle name="Monétaire_pldt_BR 0156.B1-02 RA v.1 10 2" xfId="7575"/>
    <cellStyle name="Monetaire_pldt_BR 0156.B1-02 RA v.1 10 3" xfId="7576"/>
    <cellStyle name="Monétaire_pldt_BR 0156.B1-02 RA v.1 10 3" xfId="7577"/>
    <cellStyle name="Monetaire_pldt_BR 0156.B1-02 RA v.1 11" xfId="7578"/>
    <cellStyle name="Monétaire_pldt_BR 0156.B1-02 RA v.1 11" xfId="7579"/>
    <cellStyle name="Monetaire_pldt_BR 0156.B1-02 RA v.1 11 2" xfId="7580"/>
    <cellStyle name="Monétaire_pldt_BR 0156.B1-02 RA v.1 11 2" xfId="7581"/>
    <cellStyle name="Monetaire_pldt_BR 0156.B1-02 RA v.1 11 3" xfId="7582"/>
    <cellStyle name="Monétaire_pldt_BR 0156.B1-02 RA v.1 11 3" xfId="7583"/>
    <cellStyle name="Monetaire_pldt_BR 0156.B1-02 RA v.1 12" xfId="7584"/>
    <cellStyle name="Monétaire_pldt_BR 0156.B1-02 RA v.1 12" xfId="7585"/>
    <cellStyle name="Monetaire_pldt_BR 0156.B1-02 RA v.1 12 2" xfId="7586"/>
    <cellStyle name="Monétaire_pldt_BR 0156.B1-02 RA v.1 12 2" xfId="7587"/>
    <cellStyle name="Monetaire_pldt_BR 0156.B1-02 RA v.1 12 3" xfId="7588"/>
    <cellStyle name="Monétaire_pldt_BR 0156.B1-02 RA v.1 12 3" xfId="7589"/>
    <cellStyle name="Monetaire_pldt_BR 0156.B1-02 RA v.1 13" xfId="7590"/>
    <cellStyle name="Monétaire_pldt_BR 0156.B1-02 RA v.1 13" xfId="7591"/>
    <cellStyle name="Monetaire_pldt_BR 0156.B1-02 RA v.1 13 2" xfId="7592"/>
    <cellStyle name="Monétaire_pldt_BR 0156.B1-02 RA v.1 13 2" xfId="7593"/>
    <cellStyle name="Monetaire_pldt_BR 0156.B1-02 RA v.1 13 3" xfId="7594"/>
    <cellStyle name="Monétaire_pldt_BR 0156.B1-02 RA v.1 13 3" xfId="7595"/>
    <cellStyle name="Monetaire_pldt_BR 0156.B1-02 RA v.1 14" xfId="7596"/>
    <cellStyle name="Monétaire_pldt_BR 0156.B1-02 RA v.1 14" xfId="7597"/>
    <cellStyle name="Monetaire_pldt_BR 0156.B1-02 RA v.1 14 2" xfId="7598"/>
    <cellStyle name="Monétaire_pldt_BR 0156.B1-02 RA v.1 14 2" xfId="7599"/>
    <cellStyle name="Monetaire_pldt_BR 0156.B1-02 RA v.1 14 3" xfId="7600"/>
    <cellStyle name="Monétaire_pldt_BR 0156.B1-02 RA v.1 14 3" xfId="7601"/>
    <cellStyle name="Monetaire_pldt_BR 0156.B1-02 RA v.1 15" xfId="7602"/>
    <cellStyle name="Monétaire_pldt_BR 0156.B1-02 RA v.1 15" xfId="7603"/>
    <cellStyle name="Monetaire_pldt_BR 0156.B1-02 RA v.1 15 2" xfId="7604"/>
    <cellStyle name="Monétaire_pldt_BR 0156.B1-02 RA v.1 15 2" xfId="7605"/>
    <cellStyle name="Monetaire_pldt_BR 0156.B1-02 RA v.1 15 3" xfId="7606"/>
    <cellStyle name="Monétaire_pldt_BR 0156.B1-02 RA v.1 15 3" xfId="7607"/>
    <cellStyle name="Monetaire_pldt_BR 0156.B1-02 RA v.1 16" xfId="7608"/>
    <cellStyle name="Monétaire_pldt_BR 0156.B1-02 RA v.1 16" xfId="7609"/>
    <cellStyle name="Monetaire_pldt_BR 0156.B1-02 RA v.1 16 2" xfId="7610"/>
    <cellStyle name="Monétaire_pldt_BR 0156.B1-02 RA v.1 16 2" xfId="7611"/>
    <cellStyle name="Monetaire_pldt_BR 0156.B1-02 RA v.1 16 3" xfId="7612"/>
    <cellStyle name="Monétaire_pldt_BR 0156.B1-02 RA v.1 16 3" xfId="7613"/>
    <cellStyle name="Monetaire_pldt_BR 0156.B1-02 RA v.1 17" xfId="7614"/>
    <cellStyle name="Monétaire_pldt_BR 0156.B1-02 RA v.1 17" xfId="7615"/>
    <cellStyle name="Monetaire_pldt_BR 0156.B1-02 RA v.1 17 2" xfId="7616"/>
    <cellStyle name="Monétaire_pldt_BR 0156.B1-02 RA v.1 17 2" xfId="7617"/>
    <cellStyle name="Monetaire_pldt_BR 0156.B1-02 RA v.1 17 3" xfId="7618"/>
    <cellStyle name="Monétaire_pldt_BR 0156.B1-02 RA v.1 17 3" xfId="7619"/>
    <cellStyle name="Monetaire_pldt_BR 0156.B1-02 RA v.1 18" xfId="7620"/>
    <cellStyle name="Monétaire_pldt_BR 0156.B1-02 RA v.1 18" xfId="7621"/>
    <cellStyle name="Monetaire_pldt_BR 0156.B1-02 RA v.1 18 2" xfId="7622"/>
    <cellStyle name="Monétaire_pldt_BR 0156.B1-02 RA v.1 18 2" xfId="7623"/>
    <cellStyle name="Monetaire_pldt_BR 0156.B1-02 RA v.1 18 3" xfId="7624"/>
    <cellStyle name="Monétaire_pldt_BR 0156.B1-02 RA v.1 18 3" xfId="7625"/>
    <cellStyle name="Monetaire_pldt_BR 0156.B1-02 RA v.1 19" xfId="7626"/>
    <cellStyle name="Monétaire_pldt_BR 0156.B1-02 RA v.1 19" xfId="7627"/>
    <cellStyle name="Monetaire_pldt_BR 0156.B1-02 RA v.1 19 2" xfId="7628"/>
    <cellStyle name="Monétaire_pldt_BR 0156.B1-02 RA v.1 19 2" xfId="7629"/>
    <cellStyle name="Monetaire_pldt_BR 0156.B1-02 RA v.1 19 3" xfId="7630"/>
    <cellStyle name="Monétaire_pldt_BR 0156.B1-02 RA v.1 19 3" xfId="7631"/>
    <cellStyle name="Monetaire_pldt_BR 0156.B1-02 RA v.1 2" xfId="7632"/>
    <cellStyle name="Monétaire_pldt_BR 0156.B1-02 RA v.1 2" xfId="7633"/>
    <cellStyle name="Monetaire_pldt_BR 0156.B1-02 RA v.1 2 2" xfId="7634"/>
    <cellStyle name="Monétaire_pldt_BR 0156.B1-02 RA v.1 2 2" xfId="7635"/>
    <cellStyle name="Monetaire_pldt_BR 0156.B1-02 RA v.1 2 3" xfId="7636"/>
    <cellStyle name="Monétaire_pldt_BR 0156.B1-02 RA v.1 2 3" xfId="7637"/>
    <cellStyle name="Monetaire_pldt_BR 0156.B1-02 RA v.1 20" xfId="7638"/>
    <cellStyle name="Monétaire_pldt_BR 0156.B1-02 RA v.1 20" xfId="7639"/>
    <cellStyle name="Monetaire_pldt_BR 0156.B1-02 RA v.1 20 2" xfId="7640"/>
    <cellStyle name="Monétaire_pldt_BR 0156.B1-02 RA v.1 20 2" xfId="7641"/>
    <cellStyle name="Monetaire_pldt_BR 0156.B1-02 RA v.1 20 3" xfId="7642"/>
    <cellStyle name="Monétaire_pldt_BR 0156.B1-02 RA v.1 20 3" xfId="7643"/>
    <cellStyle name="Monetaire_pldt_BR 0156.B1-02 RA v.1 21" xfId="7644"/>
    <cellStyle name="Monétaire_pldt_BR 0156.B1-02 RA v.1 21" xfId="7645"/>
    <cellStyle name="Monetaire_pldt_BR 0156.B1-02 RA v.1 22" xfId="7646"/>
    <cellStyle name="Monétaire_pldt_BR 0156.B1-02 RA v.1 22" xfId="7647"/>
    <cellStyle name="Monetaire_pldt_BR 0156.B1-02 RA v.1 3" xfId="7648"/>
    <cellStyle name="Monétaire_pldt_BR 0156.B1-02 RA v.1 3" xfId="7649"/>
    <cellStyle name="Monetaire_pldt_BR 0156.B1-02 RA v.1 3 2" xfId="7650"/>
    <cellStyle name="Monétaire_pldt_BR 0156.B1-02 RA v.1 3 2" xfId="7651"/>
    <cellStyle name="Monetaire_pldt_BR 0156.B1-02 RA v.1 3 3" xfId="7652"/>
    <cellStyle name="Monétaire_pldt_BR 0156.B1-02 RA v.1 3 3" xfId="7653"/>
    <cellStyle name="Monetaire_pldt_BR 0156.B1-02 RA v.1 4" xfId="7654"/>
    <cellStyle name="Monétaire_pldt_BR 0156.B1-02 RA v.1 4" xfId="7655"/>
    <cellStyle name="Monetaire_pldt_BR 0156.B1-02 RA v.1 4 2" xfId="7656"/>
    <cellStyle name="Monétaire_pldt_BR 0156.B1-02 RA v.1 4 2" xfId="7657"/>
    <cellStyle name="Monetaire_pldt_BR 0156.B1-02 RA v.1 4 3" xfId="7658"/>
    <cellStyle name="Monétaire_pldt_BR 0156.B1-02 RA v.1 4 3" xfId="7659"/>
    <cellStyle name="Monetaire_pldt_BR 0156.B1-02 RA v.1 5" xfId="7660"/>
    <cellStyle name="Monétaire_pldt_BR 0156.B1-02 RA v.1 5" xfId="7661"/>
    <cellStyle name="Monetaire_pldt_BR 0156.B1-02 RA v.1 5 2" xfId="7662"/>
    <cellStyle name="Monétaire_pldt_BR 0156.B1-02 RA v.1 5 2" xfId="7663"/>
    <cellStyle name="Monetaire_pldt_BR 0156.B1-02 RA v.1 5 3" xfId="7664"/>
    <cellStyle name="Monétaire_pldt_BR 0156.B1-02 RA v.1 5 3" xfId="7665"/>
    <cellStyle name="Monetaire_pldt_BR 0156.B1-02 RA v.1 6" xfId="7666"/>
    <cellStyle name="Monétaire_pldt_BR 0156.B1-02 RA v.1 6" xfId="7667"/>
    <cellStyle name="Monetaire_pldt_BR 0156.B1-02 RA v.1 6 2" xfId="7668"/>
    <cellStyle name="Monétaire_pldt_BR 0156.B1-02 RA v.1 6 2" xfId="7669"/>
    <cellStyle name="Monetaire_pldt_BR 0156.B1-02 RA v.1 6 3" xfId="7670"/>
    <cellStyle name="Monétaire_pldt_BR 0156.B1-02 RA v.1 6 3" xfId="7671"/>
    <cellStyle name="Monetaire_pldt_BR 0156.B1-02 RA v.1 7" xfId="7672"/>
    <cellStyle name="Monétaire_pldt_BR 0156.B1-02 RA v.1 7" xfId="7673"/>
    <cellStyle name="Monetaire_pldt_BR 0156.B1-02 RA v.1 7 2" xfId="7674"/>
    <cellStyle name="Monétaire_pldt_BR 0156.B1-02 RA v.1 7 2" xfId="7675"/>
    <cellStyle name="Monetaire_pldt_BR 0156.B1-02 RA v.1 7 3" xfId="7676"/>
    <cellStyle name="Monétaire_pldt_BR 0156.B1-02 RA v.1 7 3" xfId="7677"/>
    <cellStyle name="Monetaire_pldt_BR 0156.B1-02 RA v.1 8" xfId="7678"/>
    <cellStyle name="Monétaire_pldt_BR 0156.B1-02 RA v.1 8" xfId="7679"/>
    <cellStyle name="Monetaire_pldt_BR 0156.B1-02 RA v.1 8 2" xfId="7680"/>
    <cellStyle name="Monétaire_pldt_BR 0156.B1-02 RA v.1 8 2" xfId="7681"/>
    <cellStyle name="Monetaire_pldt_BR 0156.B1-02 RA v.1 8 3" xfId="7682"/>
    <cellStyle name="Monétaire_pldt_BR 0156.B1-02 RA v.1 8 3" xfId="7683"/>
    <cellStyle name="Monetaire_pldt_BR 0156.B1-02 RA v.1 9" xfId="7684"/>
    <cellStyle name="Monétaire_pldt_BR 0156.B1-02 RA v.1 9" xfId="7685"/>
    <cellStyle name="Monetaire_pldt_BR 0156.B1-02 RA v.1 9 2" xfId="7686"/>
    <cellStyle name="Monétaire_pldt_BR 0156.B1-02 RA v.1 9 2" xfId="7687"/>
    <cellStyle name="Monetaire_pldt_BR 0156.B1-02 RA v.1 9 3" xfId="7688"/>
    <cellStyle name="Monétaire_pldt_BR 0156.B1-02 RA v.1 9 3" xfId="7689"/>
    <cellStyle name="Monetaire_pldt_Quotation TLATAM - Metro 2009 V28 val" xfId="7690"/>
    <cellStyle name="Monétaire_pldt_Quotation TLATAM - Metro 2009 V28 val" xfId="7691"/>
    <cellStyle name="Monetario" xfId="7692"/>
    <cellStyle name="Monetario 2" xfId="7693"/>
    <cellStyle name="Monetario0" xfId="7694"/>
    <cellStyle name="Morgan" xfId="7695"/>
    <cellStyle name="Morgan 2" xfId="7696"/>
    <cellStyle name="Morgan assump" xfId="7697"/>
    <cellStyle name="Morgan pct assump" xfId="7698"/>
    <cellStyle name="Morgan_201106 _Modelo de Compra BOOZ Resumo de Modelo Compra_2011_02_07" xfId="7699"/>
    <cellStyle name="MS_English" xfId="7700"/>
    <cellStyle name="Multiple" xfId="7701"/>
    <cellStyle name="NA is zero" xfId="7702"/>
    <cellStyle name="NA is zero 2" xfId="7703"/>
    <cellStyle name="Name" xfId="7704"/>
    <cellStyle name="Name 2" xfId="7705"/>
    <cellStyle name="Names" xfId="7706"/>
    <cellStyle name="Names 2" xfId="7707"/>
    <cellStyle name="Neutra 2" xfId="7708"/>
    <cellStyle name="Neutra 2 2" xfId="7709"/>
    <cellStyle name="Neutra 3" xfId="7710"/>
    <cellStyle name="Neutra 3 2" xfId="7711"/>
    <cellStyle name="Neutra 4" xfId="7712"/>
    <cellStyle name="Neutra 5" xfId="45"/>
    <cellStyle name="Neutral" xfId="7713"/>
    <cellStyle name="Neutral 2" xfId="7714"/>
    <cellStyle name="New" xfId="7715"/>
    <cellStyle name="New 2" xfId="7716"/>
    <cellStyle name="NewAcct" xfId="7717"/>
    <cellStyle name="NewAcct 2" xfId="7718"/>
    <cellStyle name="no dec" xfId="7719"/>
    <cellStyle name="No-definido" xfId="7720"/>
    <cellStyle name="No-definido 2" xfId="7721"/>
    <cellStyle name="Nombre" xfId="7722"/>
    <cellStyle name="Nombre 2" xfId="7723"/>
    <cellStyle name="Normˆ)_x0008_" xfId="7724"/>
    <cellStyle name="Normˆ)_x0008_?_x0003_?_x0008_?alW" xfId="7725"/>
    <cellStyle name="Norma - Estilo1" xfId="7726"/>
    <cellStyle name="Norma - Estilo2" xfId="7727"/>
    <cellStyle name="Norma - Estilo3" xfId="7728"/>
    <cellStyle name="Norma - Estilo4" xfId="7729"/>
    <cellStyle name="Norma - Estilo5" xfId="7730"/>
    <cellStyle name="Norma - Estilo6" xfId="7731"/>
    <cellStyle name="Norma - Estilo7" xfId="7732"/>
    <cellStyle name="Norma - Estilo8" xfId="7733"/>
    <cellStyle name="Normal" xfId="0" builtinId="0"/>
    <cellStyle name="Normal - Style1" xfId="7734"/>
    <cellStyle name="Normal - Style1 2" xfId="7735"/>
    <cellStyle name="Normal (B)" xfId="7736"/>
    <cellStyle name="Normal (G)" xfId="7737"/>
    <cellStyle name="Normal [0]" xfId="7738"/>
    <cellStyle name="Normal [1]" xfId="7739"/>
    <cellStyle name="Normal [1] 2" xfId="7740"/>
    <cellStyle name="Normal [2]" xfId="7741"/>
    <cellStyle name="Normal [3]" xfId="7742"/>
    <cellStyle name="Normal 1" xfId="7743"/>
    <cellStyle name="Normal 1 2" xfId="7744"/>
    <cellStyle name="Normal 1 2 2" xfId="7745"/>
    <cellStyle name="Normal 1 3" xfId="7746"/>
    <cellStyle name="Normal 10" xfId="7747"/>
    <cellStyle name="Normal 10 2" xfId="7748"/>
    <cellStyle name="Normal 10 2 2" xfId="7749"/>
    <cellStyle name="Normal 10 3" xfId="7750"/>
    <cellStyle name="Normal 11" xfId="7751"/>
    <cellStyle name="Normal 11 2" xfId="7752"/>
    <cellStyle name="Normal 11 2 2" xfId="7753"/>
    <cellStyle name="Normal 11 2 2 2" xfId="7754"/>
    <cellStyle name="Normal 11 2 3" xfId="7755"/>
    <cellStyle name="Normal 11 3" xfId="7756"/>
    <cellStyle name="Normal 11 3 2" xfId="7757"/>
    <cellStyle name="Normal 11 4" xfId="7758"/>
    <cellStyle name="Normal 11_201106 _Modelo de Compra BOOZ Resumo de Modelo Compra_2011_02_07" xfId="7759"/>
    <cellStyle name="Normal 12" xfId="7760"/>
    <cellStyle name="Normal 12 2" xfId="7761"/>
    <cellStyle name="Normal 12 2 2" xfId="7762"/>
    <cellStyle name="Normal 12 3" xfId="7763"/>
    <cellStyle name="Normal 13" xfId="7764"/>
    <cellStyle name="Normal 13 2" xfId="7765"/>
    <cellStyle name="Normal 13 2 2" xfId="8882"/>
    <cellStyle name="Normal 13 3" xfId="7766"/>
    <cellStyle name="Normal 13 3 2" xfId="8883"/>
    <cellStyle name="Normal 13 4" xfId="8881"/>
    <cellStyle name="Normal 14" xfId="7767"/>
    <cellStyle name="Normal 14 2" xfId="7768"/>
    <cellStyle name="Normal 15" xfId="7769"/>
    <cellStyle name="Normal 16" xfId="7770"/>
    <cellStyle name="Normal 17" xfId="7771"/>
    <cellStyle name="Normal 18" xfId="7772"/>
    <cellStyle name="Normal 19" xfId="7773"/>
    <cellStyle name="Normal 2" xfId="4"/>
    <cellStyle name="Normal 2 10" xfId="7774"/>
    <cellStyle name="Normal 2 11" xfId="7775"/>
    <cellStyle name="Normal 2 12" xfId="8791"/>
    <cellStyle name="Normal 2 13" xfId="8811"/>
    <cellStyle name="Normal 2 2" xfId="7776"/>
    <cellStyle name="Normal 2 2 2" xfId="7777"/>
    <cellStyle name="Normal 2 2 2 2" xfId="7778"/>
    <cellStyle name="Normal 2 2 2 2 2" xfId="7779"/>
    <cellStyle name="Normal 2 2 2 3" xfId="7780"/>
    <cellStyle name="Normal 2 2 3" xfId="7781"/>
    <cellStyle name="Normal 2 2_201106 _Modelo de Compra BOOZ Resumo de Modelo Compra_2011_02_07" xfId="7782"/>
    <cellStyle name="Normal 2 3" xfId="7783"/>
    <cellStyle name="Normal 2 3 2" xfId="7784"/>
    <cellStyle name="Normal 2 4" xfId="7785"/>
    <cellStyle name="Normal 2 4 2" xfId="7786"/>
    <cellStyle name="Normal 2 4 2 2" xfId="7787"/>
    <cellStyle name="Normal 2 4 3" xfId="7788"/>
    <cellStyle name="Normal 2 5" xfId="7789"/>
    <cellStyle name="Normal 2 5 2" xfId="7790"/>
    <cellStyle name="Normal 2 5 2 2" xfId="7791"/>
    <cellStyle name="Normal 2 5 3" xfId="7792"/>
    <cellStyle name="Normal 2 6" xfId="7793"/>
    <cellStyle name="Normal 2 6 2" xfId="7794"/>
    <cellStyle name="Normal 2 6 2 2" xfId="7795"/>
    <cellStyle name="Normal 2 6 3" xfId="7796"/>
    <cellStyle name="Normal 2 7" xfId="7797"/>
    <cellStyle name="Normal 2 7 2" xfId="7798"/>
    <cellStyle name="Normal 2 7 2 2" xfId="7799"/>
    <cellStyle name="Normal 2 7 3" xfId="7800"/>
    <cellStyle name="Normal 2 8" xfId="7801"/>
    <cellStyle name="Normal 2 8 2" xfId="7802"/>
    <cellStyle name="Normal 2 8 2 2" xfId="7803"/>
    <cellStyle name="Normal 2 8 3" xfId="7804"/>
    <cellStyle name="Normal 2 9" xfId="7805"/>
    <cellStyle name="Normal 2_2" xfId="7806"/>
    <cellStyle name="Normal 20" xfId="7807"/>
    <cellStyle name="Normal 21" xfId="7808"/>
    <cellStyle name="Normal 21 2" xfId="7809"/>
    <cellStyle name="Normal 22" xfId="7810"/>
    <cellStyle name="Normal 22 2" xfId="7811"/>
    <cellStyle name="Normal 23" xfId="7812"/>
    <cellStyle name="Normal 23 2" xfId="7813"/>
    <cellStyle name="Normal 24" xfId="7814"/>
    <cellStyle name="Normal 24 2" xfId="7815"/>
    <cellStyle name="Normal 25" xfId="7816"/>
    <cellStyle name="Normal 25 2" xfId="7817"/>
    <cellStyle name="Normal 26" xfId="7818"/>
    <cellStyle name="Normal 26 2" xfId="7819"/>
    <cellStyle name="Normal 27" xfId="7820"/>
    <cellStyle name="Normal 27 2" xfId="7821"/>
    <cellStyle name="Normal 28" xfId="7822"/>
    <cellStyle name="Normal 28 2" xfId="7823"/>
    <cellStyle name="Normal 29" xfId="7824"/>
    <cellStyle name="Normal 29 2" xfId="7825"/>
    <cellStyle name="Normal 3" xfId="7826"/>
    <cellStyle name="Normal 3 2" xfId="7827"/>
    <cellStyle name="Normal 3 2 2" xfId="7828"/>
    <cellStyle name="Normal 3 21" xfId="8776"/>
    <cellStyle name="Normal 3 3" xfId="7829"/>
    <cellStyle name="Normal 3 3 2" xfId="7830"/>
    <cellStyle name="Normal 3 4" xfId="7831"/>
    <cellStyle name="Normal 3 4 2" xfId="7832"/>
    <cellStyle name="Normal 3 5" xfId="7833"/>
    <cellStyle name="Normal 3 5 2" xfId="7834"/>
    <cellStyle name="Normal 3 6" xfId="7835"/>
    <cellStyle name="Normal 3 7" xfId="8790"/>
    <cellStyle name="Normal 3_2009.04.14 - Modelo de Mercado Detalhado v10.6.1" xfId="7836"/>
    <cellStyle name="Normal 30" xfId="7837"/>
    <cellStyle name="Normal 30 2" xfId="7838"/>
    <cellStyle name="Normal 31" xfId="7839"/>
    <cellStyle name="Normal 31 2" xfId="7840"/>
    <cellStyle name="Normal 32" xfId="7841"/>
    <cellStyle name="Normal 32 2" xfId="7842"/>
    <cellStyle name="Normal 33" xfId="7843"/>
    <cellStyle name="Normal 33 2" xfId="7844"/>
    <cellStyle name="Normal 34" xfId="7845"/>
    <cellStyle name="Normal 34 2" xfId="7846"/>
    <cellStyle name="Normal 35" xfId="7847"/>
    <cellStyle name="Normal 35 2" xfId="8884"/>
    <cellStyle name="Normal 36" xfId="7848"/>
    <cellStyle name="Normal 37" xfId="7849"/>
    <cellStyle name="Normal 38" xfId="7850"/>
    <cellStyle name="Normal 39" xfId="8765"/>
    <cellStyle name="Normal 39 2" xfId="8904"/>
    <cellStyle name="Normal 4" xfId="7851"/>
    <cellStyle name="Normal 4 2" xfId="7852"/>
    <cellStyle name="Normal 4 2 2" xfId="7853"/>
    <cellStyle name="Normal 4 2 2 2" xfId="7854"/>
    <cellStyle name="Normal 4 2 3" xfId="7855"/>
    <cellStyle name="Normal 4 2 3 2" xfId="7856"/>
    <cellStyle name="Normal 4 2 4" xfId="7857"/>
    <cellStyle name="Normal 4 2 5" xfId="8886"/>
    <cellStyle name="Normal 4 2_2009.04.14 - Modelo de Mercado Detalhado v6 " xfId="7858"/>
    <cellStyle name="Normal 4 3" xfId="7859"/>
    <cellStyle name="Normal 4 3 2" xfId="7860"/>
    <cellStyle name="Normal 4 4" xfId="7861"/>
    <cellStyle name="Normal 4 5" xfId="8885"/>
    <cellStyle name="Normal 4_2009.04.14 - Modelo de Mercado Detalhado v10.6.1" xfId="7862"/>
    <cellStyle name="Normal 40" xfId="8767"/>
    <cellStyle name="Normal 40 2" xfId="8905"/>
    <cellStyle name="Normal 41" xfId="8768"/>
    <cellStyle name="Normal 41 2" xfId="8906"/>
    <cellStyle name="Normal 42" xfId="8770"/>
    <cellStyle name="Normal 42 2" xfId="8907"/>
    <cellStyle name="Normal 43" xfId="8771"/>
    <cellStyle name="Normal 43 2" xfId="8908"/>
    <cellStyle name="Normal 44" xfId="8772"/>
    <cellStyle name="Normal 44 2" xfId="8909"/>
    <cellStyle name="Normal 45" xfId="8773"/>
    <cellStyle name="Normal 45 2" xfId="8910"/>
    <cellStyle name="Normal 46" xfId="2"/>
    <cellStyle name="Normal 46 2" xfId="8913"/>
    <cellStyle name="Normal 47" xfId="3"/>
    <cellStyle name="Normal 47 2" xfId="8914"/>
    <cellStyle name="Normal 48" xfId="8779"/>
    <cellStyle name="Normal 48 2" xfId="8915"/>
    <cellStyle name="Normal 49" xfId="8781"/>
    <cellStyle name="Normal 5" xfId="7863"/>
    <cellStyle name="Normal 5 14" xfId="8775"/>
    <cellStyle name="Normal 5 14 2" xfId="8911"/>
    <cellStyle name="Normal 5 2" xfId="7864"/>
    <cellStyle name="Normal 5 2 2" xfId="7865"/>
    <cellStyle name="Normal 5 2 2 2" xfId="7866"/>
    <cellStyle name="Normal 5 2 2 2 2" xfId="8890"/>
    <cellStyle name="Normal 5 2 2 3" xfId="8889"/>
    <cellStyle name="Normal 5 2 3" xfId="7867"/>
    <cellStyle name="Normal 5 2 3 2" xfId="8891"/>
    <cellStyle name="Normal 5 2 4" xfId="8888"/>
    <cellStyle name="Normal 5 2_Analise Comercial_Transmissão_LPU_12_01_2011_Ganhos_por_Físico" xfId="7868"/>
    <cellStyle name="Normal 5 3" xfId="7869"/>
    <cellStyle name="Normal 5 3 2" xfId="8892"/>
    <cellStyle name="Normal 5 4" xfId="8887"/>
    <cellStyle name="Normal 5_Analise Comercial_Transmissão_LPU_12_01_2011_Ganhos_por_Físico" xfId="7870"/>
    <cellStyle name="Normal 50" xfId="8784"/>
    <cellStyle name="Normal 51" xfId="8785"/>
    <cellStyle name="Normal 52" xfId="8786"/>
    <cellStyle name="Normal 53" xfId="8796"/>
    <cellStyle name="Normal 54" xfId="8797"/>
    <cellStyle name="Normal 55" xfId="8798"/>
    <cellStyle name="Normal 56" xfId="8799"/>
    <cellStyle name="Normal 57" xfId="8803"/>
    <cellStyle name="Normal 58" xfId="8808"/>
    <cellStyle name="Normal 59" xfId="8769"/>
    <cellStyle name="Normal 6" xfId="7871"/>
    <cellStyle name="Normal 6 2" xfId="7872"/>
    <cellStyle name="Normal 6 2 2" xfId="7873"/>
    <cellStyle name="Normal 6 2 2 2" xfId="8895"/>
    <cellStyle name="Normal 6 2 3" xfId="8894"/>
    <cellStyle name="Normal 6 3" xfId="7874"/>
    <cellStyle name="Normal 6 3 2" xfId="8896"/>
    <cellStyle name="Normal 6 4" xfId="8893"/>
    <cellStyle name="Normal 6_2009.04.14 - Modelo de Mercado Detalhado v6 " xfId="7875"/>
    <cellStyle name="Normal 60" xfId="8917"/>
    <cellStyle name="Normal 61" xfId="8919"/>
    <cellStyle name="Normal 62" xfId="8921"/>
    <cellStyle name="Normal 63" xfId="8922"/>
    <cellStyle name="Normal 64" xfId="8923"/>
    <cellStyle name="Normal 65" xfId="8924"/>
    <cellStyle name="Normal 66" xfId="8925"/>
    <cellStyle name="Normal 67" xfId="8926"/>
    <cellStyle name="Normal 68" xfId="8927"/>
    <cellStyle name="Normal 69" xfId="8928"/>
    <cellStyle name="Normal 7" xfId="7876"/>
    <cellStyle name="Normal 7 2" xfId="7877"/>
    <cellStyle name="Normal 70" xfId="8929"/>
    <cellStyle name="Normal 71" xfId="8930"/>
    <cellStyle name="Normal 72" xfId="8931"/>
    <cellStyle name="Normal 73" xfId="5"/>
    <cellStyle name="Normal 74" xfId="46"/>
    <cellStyle name="Normal 75" xfId="9093"/>
    <cellStyle name="Normal 76" xfId="8944"/>
    <cellStyle name="Normal 77" xfId="9037"/>
    <cellStyle name="Normal 78" xfId="8947"/>
    <cellStyle name="Normal 79" xfId="9032"/>
    <cellStyle name="Normal 8" xfId="7878"/>
    <cellStyle name="Normal 8 2" xfId="7879"/>
    <cellStyle name="Normal 8 2 2" xfId="7880"/>
    <cellStyle name="Normal 8 2 2 2" xfId="8898"/>
    <cellStyle name="Normal 8 2 3" xfId="7881"/>
    <cellStyle name="Normal 8 2 3 2" xfId="8899"/>
    <cellStyle name="Normal 8 2 4" xfId="8897"/>
    <cellStyle name="Normal 8 3" xfId="7882"/>
    <cellStyle name="Normal 8 3 2" xfId="7883"/>
    <cellStyle name="Normal 8 4" xfId="7884"/>
    <cellStyle name="Normal 9" xfId="7885"/>
    <cellStyle name="Normal 9 2" xfId="7886"/>
    <cellStyle name="Normal 9 2 2" xfId="7887"/>
    <cellStyle name="Normal 9 3" xfId="7888"/>
    <cellStyle name="Normal bold" xfId="7889"/>
    <cellStyle name="Normal Italics" xfId="7890"/>
    <cellStyle name="Normal Pct" xfId="7891"/>
    <cellStyle name="Normal Pct 2" xfId="7892"/>
    <cellStyle name="Normal_Base_Elementos_Remotos" xfId="1"/>
    <cellStyle name="Normal2" xfId="7893"/>
    <cellStyle name="NormalBold" xfId="7894"/>
    <cellStyle name="Normale_1320 NX" xfId="7895"/>
    <cellStyle name="Normalny_12" xfId="7896"/>
    <cellStyle name="Nota 2" xfId="7897"/>
    <cellStyle name="Nota 2 2" xfId="7898"/>
    <cellStyle name="Nota 2 2 2" xfId="7899"/>
    <cellStyle name="Nota 2 3" xfId="7900"/>
    <cellStyle name="Nota 3" xfId="7901"/>
    <cellStyle name="Nota 3 2" xfId="7902"/>
    <cellStyle name="Nota 3 2 2" xfId="7903"/>
    <cellStyle name="Nota 3 3" xfId="7904"/>
    <cellStyle name="Nota 4" xfId="7905"/>
    <cellStyle name="Nota 4 2" xfId="7906"/>
    <cellStyle name="Nota 5" xfId="7907"/>
    <cellStyle name="Nota 6" xfId="47"/>
    <cellStyle name="Nota 7" xfId="9038"/>
    <cellStyle name="Notas" xfId="7908"/>
    <cellStyle name="Notas 2" xfId="7909"/>
    <cellStyle name="Notas 2 2" xfId="7910"/>
    <cellStyle name="Notas 3" xfId="7911"/>
    <cellStyle name="Note" xfId="7912"/>
    <cellStyle name="Note 2" xfId="7913"/>
    <cellStyle name="Note 2 2" xfId="7914"/>
    <cellStyle name="Note 3" xfId="7915"/>
    <cellStyle name="Note 4" xfId="7916"/>
    <cellStyle name="NPPESalesPct" xfId="7917"/>
    <cellStyle name="NPPESalesPct 2" xfId="7918"/>
    <cellStyle name="Nuevo" xfId="7919"/>
    <cellStyle name="NUM" xfId="7920"/>
    <cellStyle name="Num1" xfId="7921"/>
    <cellStyle name="Num1 2" xfId="7922"/>
    <cellStyle name="NUM2" xfId="7923"/>
    <cellStyle name="Number" xfId="7924"/>
    <cellStyle name="NWI%S" xfId="7925"/>
    <cellStyle name="NWI%S 2" xfId="7926"/>
    <cellStyle name="objeto" xfId="7927"/>
    <cellStyle name="Obsolete" xfId="7928"/>
    <cellStyle name="Obsolete 2" xfId="7929"/>
    <cellStyle name="ocultar" xfId="7930"/>
    <cellStyle name="Œ…‹æØ‚è [0.00]_!!!GO" xfId="7931"/>
    <cellStyle name="Œ…‹æØ‚è_!!!GO" xfId="7932"/>
    <cellStyle name="-Ombrage Jaune" xfId="7933"/>
    <cellStyle name="-Ombrage Jaune 2" xfId="7934"/>
    <cellStyle name="One-Decimal" xfId="7935"/>
    <cellStyle name="One-Decimal 2" xfId="8900"/>
    <cellStyle name="One-Decimal 2 2" xfId="9086"/>
    <cellStyle name="One-Decimal 2 3" xfId="8950"/>
    <cellStyle name="Option" xfId="7936"/>
    <cellStyle name="Option 2" xfId="7937"/>
    <cellStyle name="Option 2 2" xfId="7938"/>
    <cellStyle name="Option 3" xfId="7939"/>
    <cellStyle name="OptionHeading" xfId="7940"/>
    <cellStyle name="OptionHeading 2" xfId="7941"/>
    <cellStyle name="OrderFormLabel" xfId="7942"/>
    <cellStyle name="OrderFormLabel 2" xfId="7943"/>
    <cellStyle name="OTöüda_laroux" xfId="7944"/>
    <cellStyle name="Output" xfId="7945"/>
    <cellStyle name="Output 2" xfId="7946"/>
    <cellStyle name="Output 3" xfId="7947"/>
    <cellStyle name="OverHead" xfId="7948"/>
    <cellStyle name="Page Number" xfId="7949"/>
    <cellStyle name="parité" xfId="7950"/>
    <cellStyle name="Part number" xfId="7951"/>
    <cellStyle name="Part number 2" xfId="7952"/>
    <cellStyle name="pb_page_heading_LS" xfId="7953"/>
    <cellStyle name="PEPE" xfId="7954"/>
    <cellStyle name="PEPE 2" xfId="7955"/>
    <cellStyle name="per.style" xfId="7956"/>
    <cellStyle name="Percen - Modelo1" xfId="7957"/>
    <cellStyle name="Percen - Modelo1 2" xfId="7958"/>
    <cellStyle name="Percent (0)" xfId="7959"/>
    <cellStyle name="Percent (0) 2" xfId="7960"/>
    <cellStyle name="Percent (M)" xfId="7961"/>
    <cellStyle name="Percent (M) 2" xfId="7962"/>
    <cellStyle name="Percent [0]" xfId="7963"/>
    <cellStyle name="Percent [0] 2" xfId="7964"/>
    <cellStyle name="Percent [00]" xfId="7965"/>
    <cellStyle name="Percent [00] 2" xfId="7966"/>
    <cellStyle name="Percent [1]" xfId="7967"/>
    <cellStyle name="Percent [1] 2" xfId="7968"/>
    <cellStyle name="Percent [2]" xfId="7969"/>
    <cellStyle name="Percent [2] 2" xfId="7970"/>
    <cellStyle name="Percent 2" xfId="7971"/>
    <cellStyle name="Percent 2 2" xfId="7972"/>
    <cellStyle name="Percent 2 3" xfId="7973"/>
    <cellStyle name="Percent 2 4" xfId="7974"/>
    <cellStyle name="Percent 3" xfId="7975"/>
    <cellStyle name="Percent 3 2" xfId="7976"/>
    <cellStyle name="Percent 4" xfId="7977"/>
    <cellStyle name="Percent 4 2" xfId="7978"/>
    <cellStyle name="Percent 5" xfId="7979"/>
    <cellStyle name="Percent Comma" xfId="7980"/>
    <cellStyle name="Percent Comma 2" xfId="7981"/>
    <cellStyle name="Percent[1]" xfId="7982"/>
    <cellStyle name="PercentSales" xfId="7983"/>
    <cellStyle name="PercentSales 2" xfId="7984"/>
    <cellStyle name="Percentual" xfId="7985"/>
    <cellStyle name="Percentuale_Modulo1" xfId="7986"/>
    <cellStyle name="PercntBox" xfId="7987"/>
    <cellStyle name="PL" xfId="7988"/>
    <cellStyle name="PlainDollar" xfId="7989"/>
    <cellStyle name="Ponto" xfId="7990"/>
    <cellStyle name="Porcentagem 10" xfId="7991"/>
    <cellStyle name="Porcentagem 11" xfId="7992"/>
    <cellStyle name="Porcentagem 12" xfId="8766"/>
    <cellStyle name="Porcentagem 13" xfId="8783"/>
    <cellStyle name="Porcentagem 14" xfId="8787"/>
    <cellStyle name="Porcentagem 15" xfId="8800"/>
    <cellStyle name="Porcentagem 16" xfId="8920"/>
    <cellStyle name="Porcentagem 2" xfId="7993"/>
    <cellStyle name="Porcentagem 2 2" xfId="7994"/>
    <cellStyle name="Porcentagem 2 2 2" xfId="7995"/>
    <cellStyle name="Porcentagem 2 3" xfId="7996"/>
    <cellStyle name="Porcentagem 3" xfId="7997"/>
    <cellStyle name="Porcentagem 3 2" xfId="7998"/>
    <cellStyle name="Porcentagem 3 3" xfId="7999"/>
    <cellStyle name="Porcentagem 3 4" xfId="8000"/>
    <cellStyle name="Porcentagem 3 4 2" xfId="8001"/>
    <cellStyle name="Porcentagem 4" xfId="8002"/>
    <cellStyle name="Porcentagem 4 2" xfId="8003"/>
    <cellStyle name="Porcentagem 4 3" xfId="8004"/>
    <cellStyle name="Porcentagem 5" xfId="8005"/>
    <cellStyle name="Porcentagem 5 2" xfId="8006"/>
    <cellStyle name="Porcentagem 6" xfId="8007"/>
    <cellStyle name="Porcentagem 7" xfId="8008"/>
    <cellStyle name="Porcentagem 8" xfId="8009"/>
    <cellStyle name="Porcentagem 8 2" xfId="8010"/>
    <cellStyle name="Porcentagem 9" xfId="8011"/>
    <cellStyle name="Porcentagem 9 2" xfId="8012"/>
    <cellStyle name="Porcentaje" xfId="8013"/>
    <cellStyle name="Porcentaje 2" xfId="8014"/>
    <cellStyle name="Porcentual 2" xfId="8015"/>
    <cellStyle name="Porcentual 2 2" xfId="8016"/>
    <cellStyle name="Porcentual 2 3" xfId="8017"/>
    <cellStyle name="Porcentual 3" xfId="8018"/>
    <cellStyle name="Porcentual 4" xfId="8019"/>
    <cellStyle name="Porcentual_AR 11-01" xfId="8020"/>
    <cellStyle name="port" xfId="8021"/>
    <cellStyle name="port 2" xfId="8022"/>
    <cellStyle name="pourcent" xfId="8023"/>
    <cellStyle name="Pourcentage_pldt" xfId="8024"/>
    <cellStyle name="Preço-Unit-Tot" xfId="8025"/>
    <cellStyle name="Prefilled" xfId="8026"/>
    <cellStyle name="Prefilled 2" xfId="8027"/>
    <cellStyle name="PrePop Currency (0)" xfId="8028"/>
    <cellStyle name="PrePop Currency (0) 2" xfId="8029"/>
    <cellStyle name="PrePop Currency (2)" xfId="8030"/>
    <cellStyle name="PrePop Currency (2) 2" xfId="8031"/>
    <cellStyle name="PrePop Units (0)" xfId="8032"/>
    <cellStyle name="PrePop Units (0) 2" xfId="8033"/>
    <cellStyle name="PrePop Units (1)" xfId="8034"/>
    <cellStyle name="PrePop Units (1) 2" xfId="8035"/>
    <cellStyle name="PrePop Units (2)" xfId="8036"/>
    <cellStyle name="PrePop Units (2) 2" xfId="8037"/>
    <cellStyle name="Price" xfId="8038"/>
    <cellStyle name="Price  .00" xfId="8039"/>
    <cellStyle name="Price_03-Anexo II - Planillas de cotizacion - v10" xfId="8040"/>
    <cellStyle name="PriceChange" xfId="8041"/>
    <cellStyle name="PriceChange 2" xfId="8042"/>
    <cellStyle name="pricing" xfId="8043"/>
    <cellStyle name="Primary" xfId="8044"/>
    <cellStyle name="Primary %" xfId="8045"/>
    <cellStyle name="Product Sub-Headng" xfId="8046"/>
    <cellStyle name="producto" xfId="8047"/>
    <cellStyle name="producto 2" xfId="8048"/>
    <cellStyle name="PropGenCurrencyFormat" xfId="8049"/>
    <cellStyle name="PSChar" xfId="8050"/>
    <cellStyle name="PSChar 2" xfId="8051"/>
    <cellStyle name="PSDate" xfId="8052"/>
    <cellStyle name="PSDec" xfId="8053"/>
    <cellStyle name="PSHeading" xfId="8054"/>
    <cellStyle name="PSHeading 2" xfId="8055"/>
    <cellStyle name="PSInt" xfId="8056"/>
    <cellStyle name="PSSpacer" xfId="8057"/>
    <cellStyle name="PSSpacer 2" xfId="8058"/>
    <cellStyle name="Puntero" xfId="8059"/>
    <cellStyle name="Puntero 2" xfId="8060"/>
    <cellStyle name="Punto" xfId="8061"/>
    <cellStyle name="Punto 2" xfId="8062"/>
    <cellStyle name="Punto0" xfId="8063"/>
    <cellStyle name="Punto0 - Modelo1" xfId="8064"/>
    <cellStyle name="Punto0 - Modelo1 2" xfId="8065"/>
    <cellStyle name="Punto0 - Modelo3" xfId="8066"/>
    <cellStyle name="Punto0 - Modelo3 2" xfId="8067"/>
    <cellStyle name="Punto0 2" xfId="8068"/>
    <cellStyle name="Punto0 3" xfId="8069"/>
    <cellStyle name="Punto0_~0022452" xfId="8070"/>
    <cellStyle name="Qty" xfId="8071"/>
    <cellStyle name="Qty 2" xfId="8072"/>
    <cellStyle name="QtyBox" xfId="8073"/>
    <cellStyle name="QtyBox 2" xfId="8074"/>
    <cellStyle name="QtyBox 2 2" xfId="8075"/>
    <cellStyle name="QtyBox 3" xfId="8076"/>
    <cellStyle name="Quant." xfId="8077"/>
    <cellStyle name="Quant. 2" xfId="8078"/>
    <cellStyle name="RAC_PERCENT_2DIG" xfId="8079"/>
    <cellStyle name="Rack_kit" xfId="8080"/>
    <cellStyle name="Ratio" xfId="8081"/>
    <cellStyle name="Ratio 2" xfId="8082"/>
    <cellStyle name="Ratio Comma" xfId="8083"/>
    <cellStyle name="Ratio Comma 2" xfId="8084"/>
    <cellStyle name="Ratio_Modelo Wacc_Chemicals" xfId="8085"/>
    <cellStyle name="Red" xfId="8086"/>
    <cellStyle name="Red 2" xfId="8087"/>
    <cellStyle name="Red font" xfId="8088"/>
    <cellStyle name="Red font 2" xfId="8089"/>
    <cellStyle name="Red Text" xfId="8090"/>
    <cellStyle name="Red Text 2" xfId="8091"/>
    <cellStyle name="Ref Numbers" xfId="8092"/>
    <cellStyle name="regstoresfromspecstores" xfId="8093"/>
    <cellStyle name="regstoresfromspecstores 2" xfId="8094"/>
    <cellStyle name="Released" xfId="8095"/>
    <cellStyle name="Released 2" xfId="8096"/>
    <cellStyle name="Released-Short" xfId="8097"/>
    <cellStyle name="Released-Short 2" xfId="8098"/>
    <cellStyle name="RevList" xfId="8099"/>
    <cellStyle name="RM" xfId="8100"/>
    <cellStyle name="Roadrunner" xfId="8101"/>
    <cellStyle name="Roadrunner 2" xfId="8102"/>
    <cellStyle name="robs" xfId="8103"/>
    <cellStyle name="robs 2" xfId="8104"/>
    <cellStyle name="Rótulo" xfId="8105"/>
    <cellStyle name="Rótulo 2" xfId="8106"/>
    <cellStyle name="S%" xfId="8107"/>
    <cellStyle name="Saída 2" xfId="8108"/>
    <cellStyle name="Saída 2 2" xfId="8109"/>
    <cellStyle name="Saída 3" xfId="8110"/>
    <cellStyle name="Saída 3 2" xfId="8111"/>
    <cellStyle name="Saída 4" xfId="8112"/>
    <cellStyle name="Saída 5" xfId="8809"/>
    <cellStyle name="Saída 5 2" xfId="9039"/>
    <cellStyle name="Saída 5 3" xfId="8998"/>
    <cellStyle name="Saída 6" xfId="48"/>
    <cellStyle name="Salida" xfId="8113"/>
    <cellStyle name="Salida 2" xfId="8114"/>
    <cellStyle name="SAPBEXaggData" xfId="8115"/>
    <cellStyle name="SAPBEXaggDataEmph" xfId="8116"/>
    <cellStyle name="SAPBEXaggItem" xfId="8117"/>
    <cellStyle name="SAPBEXchaText" xfId="8118"/>
    <cellStyle name="SAPBEXexcBad7" xfId="8119"/>
    <cellStyle name="SAPBEXexcBad8" xfId="8120"/>
    <cellStyle name="SAPBEXexcBad9" xfId="8121"/>
    <cellStyle name="SAPBEXexcCritical4" xfId="8122"/>
    <cellStyle name="SAPBEXexcCritical5" xfId="8123"/>
    <cellStyle name="SAPBEXexcCritical6" xfId="8124"/>
    <cellStyle name="SAPBEXexcGood1" xfId="8125"/>
    <cellStyle name="SAPBEXexcGood2" xfId="8126"/>
    <cellStyle name="SAPBEXexcGood3" xfId="8127"/>
    <cellStyle name="SAPBEXfilterDrill" xfId="8128"/>
    <cellStyle name="SAPBEXfilterItem" xfId="8129"/>
    <cellStyle name="SAPBEXfilterText" xfId="8130"/>
    <cellStyle name="SAPBEXformats" xfId="8131"/>
    <cellStyle name="SAPBEXheaderItem" xfId="8132"/>
    <cellStyle name="SAPBEXheaderText" xfId="8133"/>
    <cellStyle name="SAPBEXHLevel3" xfId="8134"/>
    <cellStyle name="SAPBEXHLevel3 2" xfId="8135"/>
    <cellStyle name="SAPBEXHLevel3 2 2" xfId="8136"/>
    <cellStyle name="SAPBEXHLevel3 3" xfId="8137"/>
    <cellStyle name="SAPBEXresData" xfId="8138"/>
    <cellStyle name="SAPBEXresDataEmph" xfId="8139"/>
    <cellStyle name="SAPBEXresItem" xfId="8140"/>
    <cellStyle name="SAPBEXstdData" xfId="8141"/>
    <cellStyle name="SAPBEXstdDataEmph" xfId="8142"/>
    <cellStyle name="SAPBEXstdItem" xfId="8143"/>
    <cellStyle name="SAPBEXstdItemX" xfId="8144"/>
    <cellStyle name="SAPBEXstdItemX 2" xfId="8145"/>
    <cellStyle name="SAPBEXtitle" xfId="8146"/>
    <cellStyle name="SAPBEXundefined" xfId="8147"/>
    <cellStyle name="SComment" xfId="8148"/>
    <cellStyle name="SComment 2" xfId="8149"/>
    <cellStyle name="Secondary" xfId="8150"/>
    <cellStyle name="Secondary %" xfId="8151"/>
    <cellStyle name="Secondary 10" xfId="8152"/>
    <cellStyle name="Secondary 11" xfId="8153"/>
    <cellStyle name="Secondary 12" xfId="8154"/>
    <cellStyle name="Secondary 13" xfId="8155"/>
    <cellStyle name="Secondary 14" xfId="8156"/>
    <cellStyle name="Secondary 15" xfId="8157"/>
    <cellStyle name="Secondary 16" xfId="8158"/>
    <cellStyle name="Secondary 17" xfId="8159"/>
    <cellStyle name="Secondary 18" xfId="8160"/>
    <cellStyle name="Secondary 19" xfId="8161"/>
    <cellStyle name="Secondary 2" xfId="8162"/>
    <cellStyle name="Secondary 20" xfId="8163"/>
    <cellStyle name="Secondary 21" xfId="8164"/>
    <cellStyle name="Secondary 22" xfId="8165"/>
    <cellStyle name="Secondary 3" xfId="8166"/>
    <cellStyle name="Secondary 4" xfId="8167"/>
    <cellStyle name="Secondary 5" xfId="8168"/>
    <cellStyle name="Secondary 6" xfId="8169"/>
    <cellStyle name="Secondary 7" xfId="8170"/>
    <cellStyle name="Secondary 8" xfId="8171"/>
    <cellStyle name="Secondary 9" xfId="8172"/>
    <cellStyle name="Section" xfId="8173"/>
    <cellStyle name="Section 2" xfId="8174"/>
    <cellStyle name="Section name" xfId="8175"/>
    <cellStyle name="SectionSubTitle" xfId="8176"/>
    <cellStyle name="SectionSubTitle 2" xfId="8177"/>
    <cellStyle name="SectionTitle" xfId="8178"/>
    <cellStyle name="SectionTitle 2" xfId="8179"/>
    <cellStyle name="Separador de milhares [0] 2" xfId="8180"/>
    <cellStyle name="Separador de milhares [0] 2 2" xfId="8181"/>
    <cellStyle name="Separador de milhares 10" xfId="8182"/>
    <cellStyle name="Separador de milhares 10 2" xfId="8183"/>
    <cellStyle name="Separador de milhares 11" xfId="8184"/>
    <cellStyle name="Separador de milhares 11 2" xfId="8185"/>
    <cellStyle name="Separador de milhares 12" xfId="8186"/>
    <cellStyle name="Separador de milhares 12 2" xfId="8187"/>
    <cellStyle name="Separador de milhares 13" xfId="8188"/>
    <cellStyle name="Separador de milhares 13 2" xfId="8189"/>
    <cellStyle name="Separador de milhares 14" xfId="8190"/>
    <cellStyle name="Separador de milhares 14 2" xfId="8191"/>
    <cellStyle name="Separador de milhares 14 2 2" xfId="8192"/>
    <cellStyle name="Separador de milhares 14 3" xfId="8193"/>
    <cellStyle name="Separador de milhares 15" xfId="8194"/>
    <cellStyle name="Separador de milhares 15 2" xfId="8195"/>
    <cellStyle name="Separador de milhares 16" xfId="8196"/>
    <cellStyle name="Separador de milhares 16 2" xfId="8197"/>
    <cellStyle name="Separador de milhares 17" xfId="8198"/>
    <cellStyle name="Separador de milhares 17 2" xfId="8199"/>
    <cellStyle name="Separador de milhares 18" xfId="8200"/>
    <cellStyle name="Separador de milhares 18 2" xfId="8201"/>
    <cellStyle name="Separador de milhares 19" xfId="8202"/>
    <cellStyle name="Separador de milhares 19 2" xfId="8203"/>
    <cellStyle name="Separador de milhares 2" xfId="8204"/>
    <cellStyle name="Separador de milhares 2 2" xfId="8205"/>
    <cellStyle name="Separador de milhares 2 2 2" xfId="8206"/>
    <cellStyle name="Separador de milhares 2 2 2 2" xfId="8207"/>
    <cellStyle name="Separador de milhares 2 2 2 2 2" xfId="8208"/>
    <cellStyle name="Separador de milhares 2 2 2 3" xfId="8209"/>
    <cellStyle name="Separador de milhares 2 2 3" xfId="8210"/>
    <cellStyle name="Separador de milhares 2 2 3 2" xfId="8211"/>
    <cellStyle name="Separador de milhares 2 2 4" xfId="8212"/>
    <cellStyle name="Separador de milhares 2 3" xfId="8213"/>
    <cellStyle name="Separador de milhares 2 4" xfId="8214"/>
    <cellStyle name="Separador de milhares 2 4 2" xfId="8215"/>
    <cellStyle name="Separador de milhares 2 5" xfId="8216"/>
    <cellStyle name="Separador de milhares 20" xfId="8217"/>
    <cellStyle name="Separador de milhares 20 2" xfId="8218"/>
    <cellStyle name="Separador de milhares 21" xfId="8219"/>
    <cellStyle name="Separador de milhares 21 2" xfId="8220"/>
    <cellStyle name="Separador de milhares 22" xfId="8221"/>
    <cellStyle name="Separador de milhares 22 2" xfId="8222"/>
    <cellStyle name="Separador de milhares 23" xfId="8223"/>
    <cellStyle name="Separador de milhares 23 2" xfId="8224"/>
    <cellStyle name="Separador de milhares 24" xfId="8225"/>
    <cellStyle name="Separador de milhares 24 2" xfId="8226"/>
    <cellStyle name="Separador de milhares 25" xfId="8227"/>
    <cellStyle name="Separador de milhares 25 2" xfId="8228"/>
    <cellStyle name="Separador de milhares 26" xfId="8229"/>
    <cellStyle name="Separador de milhares 26 2" xfId="8230"/>
    <cellStyle name="Separador de milhares 27" xfId="8231"/>
    <cellStyle name="Separador de milhares 27 2" xfId="8232"/>
    <cellStyle name="Separador de milhares 28" xfId="8233"/>
    <cellStyle name="Separador de milhares 28 2" xfId="8234"/>
    <cellStyle name="Separador de milhares 29" xfId="8235"/>
    <cellStyle name="Separador de milhares 29 2" xfId="8236"/>
    <cellStyle name="Separador de milhares 3" xfId="8237"/>
    <cellStyle name="Separador de milhares 30" xfId="8238"/>
    <cellStyle name="Separador de milhares 30 2" xfId="8239"/>
    <cellStyle name="Separador de milhares 31" xfId="8240"/>
    <cellStyle name="Separador de milhares 32" xfId="8241"/>
    <cellStyle name="Separador de milhares 33" xfId="8242"/>
    <cellStyle name="Separador de milhares 33 2" xfId="8901"/>
    <cellStyle name="Separador de milhares 4" xfId="8243"/>
    <cellStyle name="Separador de milhares 5" xfId="8244"/>
    <cellStyle name="Separador de milhares 5 2" xfId="8245"/>
    <cellStyle name="Separador de milhares 6" xfId="8246"/>
    <cellStyle name="Separador de milhares 7" xfId="8247"/>
    <cellStyle name="Separador de milhares 7 2" xfId="8248"/>
    <cellStyle name="Separador de milhares 8" xfId="8249"/>
    <cellStyle name="Separador de milhares 9" xfId="8250"/>
    <cellStyle name="Separador de milhares 9 2" xfId="8251"/>
    <cellStyle name="SFig" xfId="8252"/>
    <cellStyle name="Sg%" xfId="8253"/>
    <cellStyle name="SHADEDSTORES" xfId="8254"/>
    <cellStyle name="SHADEDSTORES 2" xfId="8255"/>
    <cellStyle name="shading" xfId="8256"/>
    <cellStyle name="Shiron" xfId="8257"/>
    <cellStyle name="Shiron 2" xfId="8902"/>
    <cellStyle name="Shiron 2 2" xfId="9087"/>
    <cellStyle name="Shiron 2 3" xfId="8949"/>
    <cellStyle name="SI%" xfId="8258"/>
    <cellStyle name="Small" xfId="8259"/>
    <cellStyle name="Small 2" xfId="8260"/>
    <cellStyle name="Small Print" xfId="8261"/>
    <cellStyle name="Sname" xfId="8262"/>
    <cellStyle name="Sname 2" xfId="8263"/>
    <cellStyle name="Source Line" xfId="8264"/>
    <cellStyle name="Sous-Titre" xfId="8265"/>
    <cellStyle name="Sous-Titre 2" xfId="8266"/>
    <cellStyle name="specstores" xfId="8267"/>
    <cellStyle name="specstores 2" xfId="8268"/>
    <cellStyle name="SPerc" xfId="8269"/>
    <cellStyle name="SPOl" xfId="8270"/>
    <cellStyle name="SpptMsg" xfId="8271"/>
    <cellStyle name="SpptMsg 2" xfId="8272"/>
    <cellStyle name="Spreadsheet title" xfId="8273"/>
    <cellStyle name="SSComma0" xfId="8274"/>
    <cellStyle name="SSComma0 2" xfId="8275"/>
    <cellStyle name="SSComma2" xfId="8276"/>
    <cellStyle name="SSComma2 2" xfId="8277"/>
    <cellStyle name="SSDecs3" xfId="8278"/>
    <cellStyle name="SSDecs3 2" xfId="8279"/>
    <cellStyle name="SSDflt" xfId="8280"/>
    <cellStyle name="SSDflt 2" xfId="8281"/>
    <cellStyle name="SSDfltPct" xfId="8282"/>
    <cellStyle name="SSDfltPct 2" xfId="8283"/>
    <cellStyle name="SSDfltPct0" xfId="8284"/>
    <cellStyle name="SSDfltPct0 2" xfId="8285"/>
    <cellStyle name="SSFixed2" xfId="8286"/>
    <cellStyle name="SSFixed2 2" xfId="8287"/>
    <cellStyle name="ST_01" xfId="8288"/>
    <cellStyle name="Standaard_Blad1" xfId="8289"/>
    <cellStyle name="Standard_(A) Access-Spares for 2000" xfId="8290"/>
    <cellStyle name="Stitle" xfId="8291"/>
    <cellStyle name="Stitle 2" xfId="8292"/>
    <cellStyle name="Stock Comma" xfId="8293"/>
    <cellStyle name="Stock Comma 2" xfId="8294"/>
    <cellStyle name="Stock Price" xfId="8295"/>
    <cellStyle name="Stock Price 2" xfId="8296"/>
    <cellStyle name="Ston" xfId="8297"/>
    <cellStyle name="style" xfId="8298"/>
    <cellStyle name="Style 1" xfId="8299"/>
    <cellStyle name="style 10" xfId="8300"/>
    <cellStyle name="Style 100" xfId="8301"/>
    <cellStyle name="Style 101" xfId="8302"/>
    <cellStyle name="Style 102" xfId="8303"/>
    <cellStyle name="Style 103" xfId="8304"/>
    <cellStyle name="Style 104" xfId="8305"/>
    <cellStyle name="Style 105" xfId="8306"/>
    <cellStyle name="Style 106" xfId="8307"/>
    <cellStyle name="Style 107" xfId="8308"/>
    <cellStyle name="Style 108" xfId="8309"/>
    <cellStyle name="Style 109" xfId="8310"/>
    <cellStyle name="style 11" xfId="8311"/>
    <cellStyle name="Style 110" xfId="8312"/>
    <cellStyle name="Style 111" xfId="8313"/>
    <cellStyle name="Style 112" xfId="8314"/>
    <cellStyle name="Style 113" xfId="8315"/>
    <cellStyle name="Style 114" xfId="8316"/>
    <cellStyle name="Style 115" xfId="8317"/>
    <cellStyle name="Style 116" xfId="8318"/>
    <cellStyle name="Style 117" xfId="8319"/>
    <cellStyle name="Style 118" xfId="8320"/>
    <cellStyle name="Style 119" xfId="8321"/>
    <cellStyle name="style 12" xfId="8322"/>
    <cellStyle name="Style 120" xfId="8323"/>
    <cellStyle name="Style 121" xfId="8324"/>
    <cellStyle name="Style 122" xfId="8325"/>
    <cellStyle name="Style 123" xfId="8326"/>
    <cellStyle name="Style 124" xfId="8327"/>
    <cellStyle name="Style 125" xfId="8328"/>
    <cellStyle name="Style 126" xfId="8329"/>
    <cellStyle name="Style 127" xfId="8330"/>
    <cellStyle name="Style 128" xfId="8331"/>
    <cellStyle name="Style 129" xfId="8332"/>
    <cellStyle name="style 13" xfId="8333"/>
    <cellStyle name="Style 130" xfId="8334"/>
    <cellStyle name="Style 131" xfId="8335"/>
    <cellStyle name="Style 132" xfId="8336"/>
    <cellStyle name="Style 133" xfId="8337"/>
    <cellStyle name="Style 134" xfId="8338"/>
    <cellStyle name="Style 135" xfId="8339"/>
    <cellStyle name="Style 136" xfId="8340"/>
    <cellStyle name="Style 137" xfId="8341"/>
    <cellStyle name="Style 138" xfId="8342"/>
    <cellStyle name="Style 139" xfId="8343"/>
    <cellStyle name="style 14" xfId="8344"/>
    <cellStyle name="Style 140" xfId="8345"/>
    <cellStyle name="Style 141" xfId="8346"/>
    <cellStyle name="Style 142" xfId="8347"/>
    <cellStyle name="Style 143" xfId="8348"/>
    <cellStyle name="Style 144" xfId="8349"/>
    <cellStyle name="Style 145" xfId="8350"/>
    <cellStyle name="Style 146" xfId="8351"/>
    <cellStyle name="Style 147" xfId="8352"/>
    <cellStyle name="Style 148" xfId="8353"/>
    <cellStyle name="Style 149" xfId="8354"/>
    <cellStyle name="style 15" xfId="8355"/>
    <cellStyle name="Style 150" xfId="8356"/>
    <cellStyle name="Style 151" xfId="8357"/>
    <cellStyle name="Style 152" xfId="8358"/>
    <cellStyle name="Style 153" xfId="8359"/>
    <cellStyle name="Style 154" xfId="8360"/>
    <cellStyle name="Style 155" xfId="8361"/>
    <cellStyle name="Style 156" xfId="8362"/>
    <cellStyle name="Style 157" xfId="8363"/>
    <cellStyle name="Style 158" xfId="8364"/>
    <cellStyle name="Style 159" xfId="8365"/>
    <cellStyle name="style 16" xfId="8366"/>
    <cellStyle name="Style 160" xfId="8367"/>
    <cellStyle name="Style 161" xfId="8368"/>
    <cellStyle name="Style 162" xfId="8369"/>
    <cellStyle name="Style 163" xfId="8370"/>
    <cellStyle name="Style 164" xfId="8371"/>
    <cellStyle name="Style 165" xfId="8372"/>
    <cellStyle name="Style 166" xfId="8373"/>
    <cellStyle name="Style 167" xfId="8374"/>
    <cellStyle name="Style 168" xfId="8375"/>
    <cellStyle name="Style 169" xfId="8376"/>
    <cellStyle name="style 17" xfId="8377"/>
    <cellStyle name="Style 170" xfId="8378"/>
    <cellStyle name="Style 171" xfId="8379"/>
    <cellStyle name="Style 172" xfId="8380"/>
    <cellStyle name="Style 173" xfId="8381"/>
    <cellStyle name="Style 174" xfId="8382"/>
    <cellStyle name="Style 175" xfId="8383"/>
    <cellStyle name="Style 176" xfId="8384"/>
    <cellStyle name="Style 177" xfId="8385"/>
    <cellStyle name="Style 178" xfId="8386"/>
    <cellStyle name="Style 179" xfId="8387"/>
    <cellStyle name="style 18" xfId="8388"/>
    <cellStyle name="Style 180" xfId="8389"/>
    <cellStyle name="Style 181" xfId="8390"/>
    <cellStyle name="Style 182" xfId="8391"/>
    <cellStyle name="Style 183" xfId="8392"/>
    <cellStyle name="Style 184" xfId="8393"/>
    <cellStyle name="Style 185" xfId="8394"/>
    <cellStyle name="Style 186" xfId="8395"/>
    <cellStyle name="Style 187" xfId="8396"/>
    <cellStyle name="Style 188" xfId="8397"/>
    <cellStyle name="Style 189" xfId="8398"/>
    <cellStyle name="style 19" xfId="8399"/>
    <cellStyle name="Style 190" xfId="8400"/>
    <cellStyle name="Style 191" xfId="8401"/>
    <cellStyle name="Style 192" xfId="8402"/>
    <cellStyle name="Style 193" xfId="8403"/>
    <cellStyle name="Style 194" xfId="8404"/>
    <cellStyle name="Style 195" xfId="8405"/>
    <cellStyle name="Style 196" xfId="8406"/>
    <cellStyle name="Style 197" xfId="8407"/>
    <cellStyle name="Style 198" xfId="8408"/>
    <cellStyle name="Style 199" xfId="8409"/>
    <cellStyle name="Style 2" xfId="8410"/>
    <cellStyle name="Style 2 2" xfId="8411"/>
    <cellStyle name="Style 2 2 2" xfId="8412"/>
    <cellStyle name="Style 2 3" xfId="8413"/>
    <cellStyle name="style 20" xfId="8414"/>
    <cellStyle name="Style 200" xfId="8415"/>
    <cellStyle name="Style 201" xfId="8416"/>
    <cellStyle name="Style 202" xfId="8417"/>
    <cellStyle name="Style 203" xfId="8418"/>
    <cellStyle name="Style 204" xfId="8419"/>
    <cellStyle name="Style 205" xfId="8420"/>
    <cellStyle name="Style 206" xfId="8421"/>
    <cellStyle name="Style 207" xfId="8422"/>
    <cellStyle name="Style 208" xfId="8423"/>
    <cellStyle name="Style 209" xfId="8424"/>
    <cellStyle name="style 21" xfId="8425"/>
    <cellStyle name="Style 210" xfId="8426"/>
    <cellStyle name="Style 211" xfId="8427"/>
    <cellStyle name="Style 212" xfId="8428"/>
    <cellStyle name="Style 213" xfId="8429"/>
    <cellStyle name="Style 214" xfId="8430"/>
    <cellStyle name="Style 215" xfId="8431"/>
    <cellStyle name="Style 216" xfId="8432"/>
    <cellStyle name="Style 217" xfId="8433"/>
    <cellStyle name="Style 218" xfId="8434"/>
    <cellStyle name="Style 219" xfId="8435"/>
    <cellStyle name="style 22" xfId="8436"/>
    <cellStyle name="Style 220" xfId="8437"/>
    <cellStyle name="Style 221" xfId="8438"/>
    <cellStyle name="Style 222" xfId="8439"/>
    <cellStyle name="Style 223" xfId="8440"/>
    <cellStyle name="Style 224" xfId="8441"/>
    <cellStyle name="Style 225" xfId="8442"/>
    <cellStyle name="Style 226" xfId="8443"/>
    <cellStyle name="Style 227" xfId="8444"/>
    <cellStyle name="Style 228" xfId="8445"/>
    <cellStyle name="Style 229" xfId="8446"/>
    <cellStyle name="style 23" xfId="8447"/>
    <cellStyle name="Style 230" xfId="8448"/>
    <cellStyle name="Style 231" xfId="8449"/>
    <cellStyle name="Style 232" xfId="8450"/>
    <cellStyle name="Style 233" xfId="8451"/>
    <cellStyle name="Style 234" xfId="8452"/>
    <cellStyle name="Style 235" xfId="8453"/>
    <cellStyle name="Style 236" xfId="8454"/>
    <cellStyle name="Style 237" xfId="8455"/>
    <cellStyle name="Style 238" xfId="8456"/>
    <cellStyle name="Style 239" xfId="8457"/>
    <cellStyle name="Style 24" xfId="8458"/>
    <cellStyle name="Style 240" xfId="8459"/>
    <cellStyle name="Style 241" xfId="8460"/>
    <cellStyle name="Style 242" xfId="8461"/>
    <cellStyle name="Style 243" xfId="8462"/>
    <cellStyle name="Style 244" xfId="8463"/>
    <cellStyle name="Style 245" xfId="8464"/>
    <cellStyle name="Style 246" xfId="8465"/>
    <cellStyle name="Style 247" xfId="8466"/>
    <cellStyle name="Style 248" xfId="8467"/>
    <cellStyle name="Style 249" xfId="8468"/>
    <cellStyle name="Style 25" xfId="8469"/>
    <cellStyle name="Style 250" xfId="8470"/>
    <cellStyle name="Style 251" xfId="8471"/>
    <cellStyle name="Style 252" xfId="8472"/>
    <cellStyle name="Style 253" xfId="8473"/>
    <cellStyle name="Style 254" xfId="8474"/>
    <cellStyle name="Style 255" xfId="8475"/>
    <cellStyle name="Style 26" xfId="8476"/>
    <cellStyle name="Style 27" xfId="8477"/>
    <cellStyle name="Style 28" xfId="8478"/>
    <cellStyle name="Style 29" xfId="8479"/>
    <cellStyle name="style 3" xfId="8480"/>
    <cellStyle name="Style 30" xfId="8481"/>
    <cellStyle name="Style 31" xfId="8482"/>
    <cellStyle name="Style 32" xfId="8483"/>
    <cellStyle name="Style 33" xfId="8484"/>
    <cellStyle name="Style 34" xfId="8485"/>
    <cellStyle name="Style 35" xfId="8486"/>
    <cellStyle name="Style 36" xfId="8487"/>
    <cellStyle name="Style 37" xfId="8488"/>
    <cellStyle name="Style 38" xfId="8489"/>
    <cellStyle name="Style 39" xfId="8490"/>
    <cellStyle name="style 4" xfId="8491"/>
    <cellStyle name="Style 40" xfId="8492"/>
    <cellStyle name="Style 41" xfId="8493"/>
    <cellStyle name="Style 42" xfId="8494"/>
    <cellStyle name="Style 43" xfId="8495"/>
    <cellStyle name="Style 44" xfId="8496"/>
    <cellStyle name="Style 45" xfId="8497"/>
    <cellStyle name="Style 46" xfId="8498"/>
    <cellStyle name="Style 47" xfId="8499"/>
    <cellStyle name="Style 48" xfId="8500"/>
    <cellStyle name="Style 49" xfId="8501"/>
    <cellStyle name="style 5" xfId="8502"/>
    <cellStyle name="Style 50" xfId="8503"/>
    <cellStyle name="Style 51" xfId="8504"/>
    <cellStyle name="Style 52" xfId="8505"/>
    <cellStyle name="Style 53" xfId="8506"/>
    <cellStyle name="Style 54" xfId="8507"/>
    <cellStyle name="Style 55" xfId="8508"/>
    <cellStyle name="Style 56" xfId="8509"/>
    <cellStyle name="Style 57" xfId="8510"/>
    <cellStyle name="Style 58" xfId="8511"/>
    <cellStyle name="Style 59" xfId="8512"/>
    <cellStyle name="style 6" xfId="8513"/>
    <cellStyle name="Style 60" xfId="8514"/>
    <cellStyle name="Style 61" xfId="8515"/>
    <cellStyle name="Style 62" xfId="8516"/>
    <cellStyle name="Style 63" xfId="8517"/>
    <cellStyle name="Style 64" xfId="8518"/>
    <cellStyle name="Style 65" xfId="8519"/>
    <cellStyle name="Style 66" xfId="8520"/>
    <cellStyle name="Style 67" xfId="8521"/>
    <cellStyle name="Style 68" xfId="8522"/>
    <cellStyle name="Style 69" xfId="8523"/>
    <cellStyle name="style 7" xfId="8524"/>
    <cellStyle name="Style 70" xfId="8525"/>
    <cellStyle name="Style 71" xfId="8526"/>
    <cellStyle name="Style 72" xfId="8527"/>
    <cellStyle name="Style 73" xfId="8528"/>
    <cellStyle name="Style 74" xfId="8529"/>
    <cellStyle name="Style 75" xfId="8530"/>
    <cellStyle name="Style 76" xfId="8531"/>
    <cellStyle name="Style 77" xfId="8532"/>
    <cellStyle name="Style 78" xfId="8533"/>
    <cellStyle name="Style 79" xfId="8534"/>
    <cellStyle name="style 8" xfId="8535"/>
    <cellStyle name="Style 80" xfId="8536"/>
    <cellStyle name="Style 81" xfId="8537"/>
    <cellStyle name="Style 82" xfId="8538"/>
    <cellStyle name="Style 83" xfId="8539"/>
    <cellStyle name="Style 84" xfId="8540"/>
    <cellStyle name="Style 85" xfId="8541"/>
    <cellStyle name="Style 86" xfId="8542"/>
    <cellStyle name="Style 87" xfId="8543"/>
    <cellStyle name="Style 88" xfId="8544"/>
    <cellStyle name="Style 89" xfId="8545"/>
    <cellStyle name="style 9" xfId="8546"/>
    <cellStyle name="Style 90" xfId="8547"/>
    <cellStyle name="Style 91" xfId="8548"/>
    <cellStyle name="Style 92" xfId="8549"/>
    <cellStyle name="Style 93" xfId="8550"/>
    <cellStyle name="Style 94" xfId="8551"/>
    <cellStyle name="Style 95" xfId="8552"/>
    <cellStyle name="Style 96" xfId="8553"/>
    <cellStyle name="Style 97" xfId="8554"/>
    <cellStyle name="Style 98" xfId="8555"/>
    <cellStyle name="Style 99" xfId="8556"/>
    <cellStyle name="style1" xfId="8557"/>
    <cellStyle name="style1 2" xfId="8558"/>
    <cellStyle name="style2" xfId="8559"/>
    <cellStyle name="style2 2" xfId="8560"/>
    <cellStyle name="subcalc" xfId="8561"/>
    <cellStyle name="subhead" xfId="8562"/>
    <cellStyle name="subhead 2" xfId="8563"/>
    <cellStyle name="Sub-heading" xfId="8564"/>
    <cellStyle name="Sub-heading 2" xfId="8565"/>
    <cellStyle name="Sub-titulo" xfId="8566"/>
    <cellStyle name="Sub-titulo 2" xfId="8567"/>
    <cellStyle name="Subtotal" xfId="8568"/>
    <cellStyle name="Sub-total" xfId="8569"/>
    <cellStyle name="Subtotal_100409 Palestra PE 2010-13_Definitivo" xfId="8570"/>
    <cellStyle name="Sub-total_100409 Palestra PE 2010-13_Definitivo" xfId="8571"/>
    <cellStyle name="Subtotal_Base" xfId="8572"/>
    <cellStyle name="Sub-total_CapEx 2011 V10 2510 - Baja 237 MM V3" xfId="8573"/>
    <cellStyle name="Subtotal_Maqueta_Comité_ARG_ABR07_moviles_BBDD" xfId="8574"/>
    <cellStyle name="SUPPR" xfId="8575"/>
    <cellStyle name="Sx" xfId="8576"/>
    <cellStyle name="Table Head" xfId="8577"/>
    <cellStyle name="Table Head 2" xfId="8578"/>
    <cellStyle name="Table Head Aligned" xfId="8579"/>
    <cellStyle name="Table Head Blue" xfId="8580"/>
    <cellStyle name="Table Head Blue 2" xfId="8581"/>
    <cellStyle name="Table Head Green" xfId="8582"/>
    <cellStyle name="Table Head Green 2" xfId="8583"/>
    <cellStyle name="Table Heading" xfId="8584"/>
    <cellStyle name="Table Title" xfId="8585"/>
    <cellStyle name="Table Title 2" xfId="8586"/>
    <cellStyle name="Table Units" xfId="8587"/>
    <cellStyle name="Table Units 2" xfId="8588"/>
    <cellStyle name="taples Plaza" xfId="8589"/>
    <cellStyle name="taples Plaza 2" xfId="8590"/>
    <cellStyle name="taples Plaza 2 2" xfId="8591"/>
    <cellStyle name="taples Plaza 3" xfId="8592"/>
    <cellStyle name="tc" xfId="8593"/>
    <cellStyle name="Tekniset tiedot" xfId="8594"/>
    <cellStyle name="Tekniset tiedot 2" xfId="8595"/>
    <cellStyle name="Test" xfId="8596"/>
    <cellStyle name="Test 2" xfId="8597"/>
    <cellStyle name="test a style" xfId="8598"/>
    <cellStyle name="-Têtes de colonnes" xfId="8599"/>
    <cellStyle name="-Têtes de colonnes 2" xfId="8600"/>
    <cellStyle name="Text" xfId="8601"/>
    <cellStyle name="Text Indent A" xfId="8602"/>
    <cellStyle name="Text Indent B" xfId="8603"/>
    <cellStyle name="Text Indent B 2" xfId="8604"/>
    <cellStyle name="Text Indent C" xfId="8605"/>
    <cellStyle name="Text Indent C 2" xfId="8606"/>
    <cellStyle name="Texto de advertencia" xfId="8607"/>
    <cellStyle name="Texto de advertencia 2" xfId="8608"/>
    <cellStyle name="Texto de Aviso 2" xfId="8609"/>
    <cellStyle name="Texto de Aviso 2 2" xfId="8610"/>
    <cellStyle name="Texto de Aviso 3" xfId="8611"/>
    <cellStyle name="Texto de Aviso 3 2" xfId="8612"/>
    <cellStyle name="Texto de Aviso 4" xfId="8613"/>
    <cellStyle name="Texto de Aviso 5" xfId="49"/>
    <cellStyle name="Texto Explicativo 2" xfId="8614"/>
    <cellStyle name="Texto Explicativo 2 2" xfId="8615"/>
    <cellStyle name="Texto Explicativo 3" xfId="8616"/>
    <cellStyle name="Texto Explicativo 3 2" xfId="8617"/>
    <cellStyle name="Texto Explicativo 4" xfId="8618"/>
    <cellStyle name="Texto Explicativo 5" xfId="50"/>
    <cellStyle name="TFCF" xfId="8619"/>
    <cellStyle name="TFCF 2" xfId="8620"/>
    <cellStyle name="þ_x001d_ð &amp;ý&amp;†ýG_x0008_ X_x000a__x0007__x0001__x0001_" xfId="8621"/>
    <cellStyle name="þ_x001d_ð &amp;ý&amp;†ýG_x0008_ X_x000a__x0007__x0001__x0001_ 2" xfId="8622"/>
    <cellStyle name="TheSans" xfId="8623"/>
    <cellStyle name="TheSans 2" xfId="8624"/>
    <cellStyle name="TheSansCorrespondence" xfId="8625"/>
    <cellStyle name="TheSansCorrespondence 2" xfId="8626"/>
    <cellStyle name="Times New Roman" xfId="8627"/>
    <cellStyle name="tip1" xfId="8628"/>
    <cellStyle name="Tit" xfId="8629"/>
    <cellStyle name="Tit 2" xfId="8630"/>
    <cellStyle name="Title" xfId="8631"/>
    <cellStyle name="Title 2" xfId="8632"/>
    <cellStyle name="Title Line" xfId="8633"/>
    <cellStyle name="Title_2009.04.14 - Modelo de Mercado Detalhado v10.6.1" xfId="8634"/>
    <cellStyle name="Titre" xfId="8635"/>
    <cellStyle name="Titre 2" xfId="8636"/>
    <cellStyle name="titre1" xfId="8637"/>
    <cellStyle name="Título 1 1" xfId="8638"/>
    <cellStyle name="Título 1 1 2" xfId="8639"/>
    <cellStyle name="Título 1 2" xfId="8640"/>
    <cellStyle name="Título 1 2 2" xfId="8641"/>
    <cellStyle name="Título 1 3" xfId="8642"/>
    <cellStyle name="Título 1 3 2" xfId="8643"/>
    <cellStyle name="Título 1 4" xfId="8644"/>
    <cellStyle name="Título 1 5" xfId="52"/>
    <cellStyle name="Título 2 2" xfId="8645"/>
    <cellStyle name="Título 2 2 2" xfId="8646"/>
    <cellStyle name="Título 2 3" xfId="8647"/>
    <cellStyle name="Título 2 3 2" xfId="8648"/>
    <cellStyle name="Título 2 4" xfId="8649"/>
    <cellStyle name="Título 2 5" xfId="53"/>
    <cellStyle name="Título 3 2" xfId="8650"/>
    <cellStyle name="Título 3 2 2" xfId="8651"/>
    <cellStyle name="Título 3 3" xfId="8652"/>
    <cellStyle name="Título 3 3 2" xfId="8653"/>
    <cellStyle name="Título 3 4" xfId="8654"/>
    <cellStyle name="Título 3 5" xfId="54"/>
    <cellStyle name="Título 4 2" xfId="8655"/>
    <cellStyle name="Título 4 2 2" xfId="8656"/>
    <cellStyle name="Título 4 3" xfId="8657"/>
    <cellStyle name="Título 4 3 2" xfId="8658"/>
    <cellStyle name="Título 4 4" xfId="8659"/>
    <cellStyle name="Título 4 5" xfId="55"/>
    <cellStyle name="Título 5" xfId="8660"/>
    <cellStyle name="Título 5 2" xfId="8661"/>
    <cellStyle name="Título 6" xfId="8662"/>
    <cellStyle name="Título 6 2" xfId="8663"/>
    <cellStyle name="Título 7" xfId="8664"/>
    <cellStyle name="Título 8" xfId="51"/>
    <cellStyle name="Titulo1" xfId="8665"/>
    <cellStyle name="Titulo1 2" xfId="8666"/>
    <cellStyle name="Título10_SUMA" xfId="8667"/>
    <cellStyle name="Titulo2" xfId="8668"/>
    <cellStyle name="Titulo-Seccion" xfId="8669"/>
    <cellStyle name="Titulo-Seccion 2" xfId="8670"/>
    <cellStyle name="Tons" xfId="8671"/>
    <cellStyle name="Top Edge" xfId="8672"/>
    <cellStyle name="Top Edge 2" xfId="8673"/>
    <cellStyle name="Top Row" xfId="8674"/>
    <cellStyle name="Top Row 2" xfId="8675"/>
    <cellStyle name="TopGrey" xfId="8676"/>
    <cellStyle name="TopGrey 2" xfId="8677"/>
    <cellStyle name="Total 2" xfId="8678"/>
    <cellStyle name="Total 2 2" xfId="8679"/>
    <cellStyle name="Total 3" xfId="8680"/>
    <cellStyle name="Total 3 2" xfId="8681"/>
    <cellStyle name="Total 4" xfId="8682"/>
    <cellStyle name="Total 5" xfId="8810"/>
    <cellStyle name="Total 5 2" xfId="9040"/>
    <cellStyle name="Total 5 3" xfId="9034"/>
    <cellStyle name="Total 6" xfId="56"/>
    <cellStyle name="Total Row" xfId="8683"/>
    <cellStyle name="-Trait bleu Bas" xfId="8684"/>
    <cellStyle name="-Trait bleu Bas 2" xfId="8685"/>
    <cellStyle name="Tuoteperhe" xfId="8686"/>
    <cellStyle name="Tuoteperhe 2" xfId="8687"/>
    <cellStyle name="Tusental (0)_pldt" xfId="8688"/>
    <cellStyle name="Tusental_pldt" xfId="8689"/>
    <cellStyle name="ubordinated Debt" xfId="8690"/>
    <cellStyle name="UnderLine" xfId="8691"/>
    <cellStyle name="UnderLine 2" xfId="8692"/>
    <cellStyle name="Unprotect" xfId="8693"/>
    <cellStyle name="Valuta (0)" xfId="8694"/>
    <cellStyle name="Valuta [0]_RESULTS" xfId="8695"/>
    <cellStyle name="Valuta_1 new STM 16 ring" xfId="8696"/>
    <cellStyle name="Variable" xfId="8697"/>
    <cellStyle name="Variable 2" xfId="8698"/>
    <cellStyle name="Variable10" xfId="8699"/>
    <cellStyle name="VerdiColumnHeader" xfId="8700"/>
    <cellStyle name="VerdiColumnHeaders" xfId="8701"/>
    <cellStyle name="VerdiDescription" xfId="8702"/>
    <cellStyle name="VerdiDescription 2" xfId="8703"/>
    <cellStyle name="VerdiEricssonName" xfId="8704"/>
    <cellStyle name="VerdiFireCodeDescription" xfId="8705"/>
    <cellStyle name="VerdiItemNo" xfId="8706"/>
    <cellStyle name="VerdiProductNo" xfId="8707"/>
    <cellStyle name="VerdiProductNo 2" xfId="8708"/>
    <cellStyle name="VerdiQuantity" xfId="8709"/>
    <cellStyle name="VerdiQuantity 2" xfId="8710"/>
    <cellStyle name="VerdiReportCaption" xfId="8711"/>
    <cellStyle name="VerdiShortName" xfId="8712"/>
    <cellStyle name="VerdiTotal" xfId="8713"/>
    <cellStyle name="VerdiTotalNetPrice" xfId="8714"/>
    <cellStyle name="VerdiTotalReference" xfId="8715"/>
    <cellStyle name="VerdiTotGrossPrice" xfId="8716"/>
    <cellStyle name="VerdiTotNetPrice" xfId="8717"/>
    <cellStyle name="VerdiUnit" xfId="8718"/>
    <cellStyle name="VerdiUnitGrossPrice" xfId="8719"/>
    <cellStyle name="VerdiUnitNetPrice" xfId="8720"/>
    <cellStyle name="VerdiUnitReference" xfId="8721"/>
    <cellStyle name="Vertical" xfId="8722"/>
    <cellStyle name="Vertical 2" xfId="8723"/>
    <cellStyle name="Vertical 2 2" xfId="8724"/>
    <cellStyle name="Vertical 3" xfId="8725"/>
    <cellStyle name="Vírgula" xfId="9101" builtinId="3"/>
    <cellStyle name="Vírgula 2" xfId="8726"/>
    <cellStyle name="Vírgula 2 2" xfId="8793"/>
    <cellStyle name="Vírgula 2 3" xfId="8805"/>
    <cellStyle name="Vírgula 3" xfId="8778"/>
    <cellStyle name="Vírgula 3 2" xfId="8788"/>
    <cellStyle name="Vírgula 3 3" xfId="8801"/>
    <cellStyle name="Währung [0]_44" xfId="8727"/>
    <cellStyle name="Währung_44" xfId="8728"/>
    <cellStyle name="Walutowy [0]_12" xfId="8729"/>
    <cellStyle name="Walutowy_12" xfId="8730"/>
    <cellStyle name="Warning" xfId="8731"/>
    <cellStyle name="Warning Text" xfId="8732"/>
    <cellStyle name="Warning Text 2" xfId="8733"/>
    <cellStyle name="White" xfId="8734"/>
    <cellStyle name="WhitePattern1" xfId="8735"/>
    <cellStyle name="WhitePattern1 2" xfId="8903"/>
    <cellStyle name="WhitePattern1 2 2" xfId="9088"/>
    <cellStyle name="WhitePattern1 2 3" xfId="8948"/>
    <cellStyle name="Year" xfId="8736"/>
    <cellStyle name="Year 2" xfId="8737"/>
    <cellStyle name="years" xfId="8738"/>
    <cellStyle name="years 2" xfId="8739"/>
    <cellStyle name="ปกติ_11wq42" xfId="8740"/>
    <cellStyle name="표준_FACT02" xfId="8741"/>
    <cellStyle name="一般_1999_CORP ACCTG" xfId="8742"/>
    <cellStyle name="千位[0]_laroux" xfId="8743"/>
    <cellStyle name="千位_laroux" xfId="8744"/>
    <cellStyle name="千位分隔[0]_2.5G报价模板" xfId="8745"/>
    <cellStyle name="千位分隔_2.5G报价模板" xfId="8746"/>
    <cellStyle name="千分位[0]_laroux" xfId="8747"/>
    <cellStyle name="千分位_laroux" xfId="8748"/>
    <cellStyle name="后继超级链接_~0055202" xfId="8749"/>
    <cellStyle name="常规 2" xfId="8750"/>
    <cellStyle name="常规 3" xfId="8751"/>
    <cellStyle name="常规 3 2" xfId="8752"/>
    <cellStyle name="常规 3 3" xfId="8753"/>
    <cellStyle name="常规 5" xfId="8754"/>
    <cellStyle name="常规_3177020030408011Train" xfId="8755"/>
    <cellStyle name="普通_laroux" xfId="8756"/>
    <cellStyle name="桁区切り [0.00]_Book1" xfId="8757"/>
    <cellStyle name="桁区切り_13636-50-A" xfId="8758"/>
    <cellStyle name="標準_13636-50-A" xfId="8759"/>
    <cellStyle name="貨幣 [0]_PERSONAL" xfId="8760"/>
    <cellStyle name="貨幣_PERSONAL" xfId="8761"/>
    <cellStyle name="超级链接_~0055202" xfId="8762"/>
    <cellStyle name="通貨 [0.00]_Book1" xfId="8763"/>
    <cellStyle name="通貨_Book1" xfId="876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revisionHeaders" Target="revisions/revisionHeader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usernames" Target="revisions/userNam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328397/AppData/Local/Microsoft/Windows/Temporary%20Internet%20Files/Content.Outlook/VWZ3U9ZJ/SIGLAS%204%20cidad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C VOTUPORANGA"/>
    </sheetNames>
    <sheetDataSet>
      <sheetData sheetId="0">
        <row r="39">
          <cell r="E39" t="str">
            <v>UKD</v>
          </cell>
          <cell r="F39" t="str">
            <v>Av. Orlando José Soutti x Rua Isaias Simão</v>
          </cell>
        </row>
        <row r="40">
          <cell r="E40" t="str">
            <v>UKC</v>
          </cell>
          <cell r="F40" t="str">
            <v>Av. Trolesi x Rua Izidoro Adail Botesini</v>
          </cell>
        </row>
        <row r="41">
          <cell r="E41" t="str">
            <v>UKE</v>
          </cell>
          <cell r="F41" t="str">
            <v>Av. Americo Brasiliense x Rua Sinharinha Frota</v>
          </cell>
        </row>
        <row r="42">
          <cell r="E42" t="str">
            <v>UKZ</v>
          </cell>
          <cell r="F42" t="str">
            <v>Av. Monte Alto x Rua Sinharinha Frota</v>
          </cell>
        </row>
        <row r="43">
          <cell r="E43" t="str">
            <v>ATF</v>
          </cell>
          <cell r="F43" t="str">
            <v>Av. Teofilo Dias de Toledo x Rua Sinharinha Frota</v>
          </cell>
        </row>
        <row r="44">
          <cell r="E44" t="str">
            <v>UKI</v>
          </cell>
          <cell r="F44" t="str">
            <v>Av. Santa Cruz x Rua João Pessoa</v>
          </cell>
        </row>
        <row r="45">
          <cell r="E45" t="str">
            <v>MJK</v>
          </cell>
          <cell r="F45" t="str">
            <v>Av. João Marchesan x Av. Quinze de Novembro</v>
          </cell>
        </row>
        <row r="46">
          <cell r="E46" t="str">
            <v>UKP</v>
          </cell>
          <cell r="F46" t="str">
            <v>Av. Ludwig Eckes x Rua Durval de Souza</v>
          </cell>
        </row>
        <row r="47">
          <cell r="E47" t="str">
            <v>LIW</v>
          </cell>
          <cell r="F47" t="str">
            <v>Av. Antonio Lian x Rua Sinharinha Frota</v>
          </cell>
        </row>
        <row r="48">
          <cell r="E48" t="str">
            <v>UKS</v>
          </cell>
          <cell r="F48" t="str">
            <v>Av. São Paulo x Rua Maranhão</v>
          </cell>
        </row>
        <row r="49">
          <cell r="E49" t="str">
            <v>AMJ</v>
          </cell>
          <cell r="F49" t="str">
            <v>Av. Maj. Joaquim G. Carvalho x Av. Benisio Pinto Mendonça</v>
          </cell>
        </row>
        <row r="50">
          <cell r="E50" t="str">
            <v>UKM</v>
          </cell>
          <cell r="F50" t="str">
            <v>Av. Benisio Pinto Mendonça x Rua Basilio Bambozzi</v>
          </cell>
        </row>
        <row r="51">
          <cell r="E51" t="str">
            <v>A15</v>
          </cell>
          <cell r="F51" t="str">
            <v>Av. Quinze de Novembro x Rua Otone Correa</v>
          </cell>
        </row>
        <row r="52">
          <cell r="E52" t="str">
            <v>KSL</v>
          </cell>
          <cell r="F52" t="str">
            <v>Av. Campos Salles x Rua Pedro Bigal</v>
          </cell>
        </row>
        <row r="53">
          <cell r="E53" t="str">
            <v>2MJ</v>
          </cell>
          <cell r="F53" t="str">
            <v>Av. Maj. Joaquim G. Carvalho x Av. Quinze de Novembro</v>
          </cell>
        </row>
        <row r="54">
          <cell r="E54" t="str">
            <v>B15</v>
          </cell>
          <cell r="F54" t="str">
            <v>Av. Quinze de Novembro x Rua São Lourenço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riscila Andreia Santana" refreshedDate="42565.795015856478" createdVersion="5" refreshedVersion="5" minRefreshableVersion="3" recordCount="1823">
  <cacheSource type="worksheet">
    <worksheetSource ref="A15:I15" sheet="MSAN OUTDOOR"/>
  </cacheSource>
  <cacheFields count="8">
    <cacheField name="Ano" numFmtId="0">
      <sharedItems containsString="0" containsBlank="1" containsNumber="1" containsInteger="1" minValue="2012" maxValue="2016" count="6">
        <m/>
        <n v="2012"/>
        <n v="2013"/>
        <n v="2014"/>
        <n v="2015"/>
        <n v="2016"/>
      </sharedItems>
    </cacheField>
    <cacheField name="Projeto" numFmtId="0">
      <sharedItems containsBlank="1" count="15">
        <m/>
        <s v="OF 49"/>
        <s v="Piloto"/>
        <s v="Sub Arm"/>
        <s v="Vandalismo"/>
        <s v="ATEI"/>
        <s v="Cautelar"/>
        <s v="Res 373"/>
        <s v="Shopping"/>
        <s v="TAC"/>
        <s v="Dist. Industriais"/>
        <s v="Paula"/>
        <s v="Estabilização"/>
        <s v="FTTC"/>
        <s v="Rede Externa"/>
      </sharedItems>
    </cacheField>
    <cacheField name="Fase" numFmtId="0">
      <sharedItems containsBlank="1" containsMixedTypes="1" containsNumber="1" containsInteger="1" minValue="2012" maxValue="2015"/>
    </cacheField>
    <cacheField name="ARO _x000a_entregue?" numFmtId="0">
      <sharedItems containsBlank="1"/>
    </cacheField>
    <cacheField name="Número _x000a_PO emitido" numFmtId="0">
      <sharedItems containsBlank="1" containsMixedTypes="1" containsNumber="1" containsInteger="1" minValue="5700076766" maxValue="8002348633"/>
    </cacheField>
    <cacheField name="Data _x000a_Ativação" numFmtId="0">
      <sharedItems containsDate="1" containsBlank="1" containsMixedTypes="1" minDate="2012-09-06T00:00:00" maxDate="2016-05-14T00:00:00"/>
    </cacheField>
    <cacheField name="Forn. MSAN" numFmtId="0">
      <sharedItems containsBlank="1"/>
    </cacheField>
    <cacheField name="Modelo" numFmtId="0">
      <sharedItems containsBlank="1" count="4">
        <m/>
        <s v="Modernização"/>
        <s v="Retrofit"/>
        <s v="Nov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23">
  <r>
    <x v="0"/>
    <x v="0"/>
    <m/>
    <m/>
    <m/>
    <m/>
    <m/>
    <x v="0"/>
  </r>
  <r>
    <x v="1"/>
    <x v="1"/>
    <s v="-"/>
    <s v="SIM"/>
    <s v="SIM"/>
    <d v="2012-12-30T00:00:00"/>
    <s v="Keymile"/>
    <x v="1"/>
  </r>
  <r>
    <x v="1"/>
    <x v="1"/>
    <s v="5 Arm"/>
    <s v="SIM"/>
    <s v="SIM"/>
    <d v="2012-09-06T00:00:00"/>
    <s v="Keymile"/>
    <x v="2"/>
  </r>
  <r>
    <x v="1"/>
    <x v="1"/>
    <s v="5 Arm"/>
    <s v="SIM"/>
    <s v="SIM"/>
    <d v="2012-10-24T00:00:00"/>
    <s v="Keymile"/>
    <x v="2"/>
  </r>
  <r>
    <x v="1"/>
    <x v="1"/>
    <s v="5 Arm"/>
    <s v="SIM"/>
    <s v="SIM"/>
    <d v="2012-10-25T00:00:00"/>
    <s v="Keymile"/>
    <x v="2"/>
  </r>
  <r>
    <x v="1"/>
    <x v="1"/>
    <s v="5 Arm"/>
    <s v="SIM"/>
    <s v="SIM"/>
    <d v="2012-10-05T00:00:00"/>
    <s v="Keymile"/>
    <x v="2"/>
  </r>
  <r>
    <x v="1"/>
    <x v="1"/>
    <s v="5 Arm"/>
    <s v="SIM"/>
    <s v="SIM"/>
    <d v="2012-10-26T00:00:00"/>
    <s v="Keymile"/>
    <x v="1"/>
  </r>
  <r>
    <x v="1"/>
    <x v="2"/>
    <n v="2013"/>
    <s v="SIM"/>
    <s v="NÃO"/>
    <d v="2013-06-14T00:00:00"/>
    <s v="Huawei"/>
    <x v="1"/>
  </r>
  <r>
    <x v="1"/>
    <x v="2"/>
    <n v="2014"/>
    <s v="SIM"/>
    <s v="NÃO"/>
    <d v="2014-10-14T00:00:00"/>
    <s v="Alcatel"/>
    <x v="1"/>
  </r>
  <r>
    <x v="1"/>
    <x v="3"/>
    <s v="51 Arm "/>
    <s v="SIM"/>
    <s v="SIM"/>
    <d v="2012-12-08T00:00:00"/>
    <s v="Keymile"/>
    <x v="2"/>
  </r>
  <r>
    <x v="1"/>
    <x v="3"/>
    <s v="51 Arm "/>
    <s v="SIM"/>
    <s v="SIM"/>
    <d v="2012-12-08T00:00:00"/>
    <s v="Keymile"/>
    <x v="2"/>
  </r>
  <r>
    <x v="1"/>
    <x v="3"/>
    <s v="51 Arm "/>
    <s v="SIM"/>
    <s v="SIM"/>
    <d v="2012-12-11T00:00:00"/>
    <s v="Keymile"/>
    <x v="2"/>
  </r>
  <r>
    <x v="1"/>
    <x v="3"/>
    <s v="51 Arm "/>
    <s v="SIM"/>
    <s v="SIM"/>
    <d v="2012-12-11T00:00:00"/>
    <s v="Keymile"/>
    <x v="2"/>
  </r>
  <r>
    <x v="1"/>
    <x v="3"/>
    <s v="51 Arm "/>
    <s v="SIM"/>
    <s v="SIM"/>
    <d v="2012-12-12T00:00:00"/>
    <s v="Keymile"/>
    <x v="2"/>
  </r>
  <r>
    <x v="1"/>
    <x v="3"/>
    <s v="51 Arm "/>
    <s v="SIM"/>
    <s v="SIM"/>
    <d v="2012-12-11T00:00:00"/>
    <s v="Keymile"/>
    <x v="2"/>
  </r>
  <r>
    <x v="1"/>
    <x v="3"/>
    <s v="51 Arm "/>
    <s v="SIM"/>
    <s v="SIM"/>
    <d v="2012-12-12T00:00:00"/>
    <s v="Keymile"/>
    <x v="2"/>
  </r>
  <r>
    <x v="1"/>
    <x v="3"/>
    <s v="51 Arm "/>
    <s v="SIM"/>
    <s v="SIM"/>
    <d v="2012-12-12T00:00:00"/>
    <s v="Keymile"/>
    <x v="2"/>
  </r>
  <r>
    <x v="1"/>
    <x v="3"/>
    <s v="51 Arm "/>
    <s v="SIM"/>
    <s v="SIM"/>
    <d v="2013-04-19T00:00:00"/>
    <s v="Keymile"/>
    <x v="1"/>
  </r>
  <r>
    <x v="1"/>
    <x v="3"/>
    <s v="51 Arm "/>
    <s v="SIM"/>
    <s v="SIM"/>
    <d v="2013-05-03T00:00:00"/>
    <s v="Keymile"/>
    <x v="1"/>
  </r>
  <r>
    <x v="1"/>
    <x v="3"/>
    <s v="51 Arm "/>
    <s v="SIM"/>
    <s v="SIM"/>
    <d v="2013-05-16T00:00:00"/>
    <s v="Keymile"/>
    <x v="2"/>
  </r>
  <r>
    <x v="1"/>
    <x v="3"/>
    <s v="51 Arm "/>
    <s v="SIM"/>
    <s v="SIM"/>
    <d v="2012-12-07T00:00:00"/>
    <s v="Keymile"/>
    <x v="2"/>
  </r>
  <r>
    <x v="1"/>
    <x v="3"/>
    <s v="51 Arm "/>
    <s v="SIM"/>
    <s v="SIM"/>
    <d v="2013-06-12T00:00:00"/>
    <s v="Keymile"/>
    <x v="2"/>
  </r>
  <r>
    <x v="1"/>
    <x v="3"/>
    <s v="51 Arm "/>
    <s v="SIM"/>
    <s v="SIM"/>
    <d v="2013-05-02T00:00:00"/>
    <s v="Keymile"/>
    <x v="2"/>
  </r>
  <r>
    <x v="1"/>
    <x v="3"/>
    <s v="51 Arm "/>
    <s v="SIM"/>
    <s v="SIM"/>
    <d v="2012-12-04T00:00:00"/>
    <s v="Keymile"/>
    <x v="2"/>
  </r>
  <r>
    <x v="1"/>
    <x v="3"/>
    <s v="51 Arm "/>
    <s v="SIM"/>
    <s v="SIM"/>
    <d v="2012-12-10T00:00:00"/>
    <s v="Keymile"/>
    <x v="2"/>
  </r>
  <r>
    <x v="1"/>
    <x v="3"/>
    <s v="51 Arm "/>
    <s v="SIM"/>
    <s v="SIM"/>
    <d v="2012-11-28T00:00:00"/>
    <s v="Keymile"/>
    <x v="2"/>
  </r>
  <r>
    <x v="1"/>
    <x v="3"/>
    <s v="51 Arm "/>
    <s v="SIM"/>
    <s v="SIM"/>
    <d v="2012-11-26T00:00:00"/>
    <s v="Keymile"/>
    <x v="2"/>
  </r>
  <r>
    <x v="1"/>
    <x v="3"/>
    <s v="51 Arm "/>
    <s v="SIM"/>
    <s v="SIM"/>
    <d v="2012-11-28T00:00:00"/>
    <s v="Keymile"/>
    <x v="2"/>
  </r>
  <r>
    <x v="1"/>
    <x v="3"/>
    <s v="51 Arm "/>
    <s v="SIM"/>
    <s v="SIM"/>
    <d v="2013-04-04T00:00:00"/>
    <s v="Keymile"/>
    <x v="2"/>
  </r>
  <r>
    <x v="1"/>
    <x v="3"/>
    <s v="51 Arm "/>
    <s v="SIM"/>
    <s v="SIM"/>
    <d v="2013-04-13T00:00:00"/>
    <s v="Keymile"/>
    <x v="2"/>
  </r>
  <r>
    <x v="1"/>
    <x v="3"/>
    <s v="51 Arm "/>
    <s v="SIM"/>
    <s v="SIM"/>
    <d v="2012-11-24T00:00:00"/>
    <s v="Keymile"/>
    <x v="1"/>
  </r>
  <r>
    <x v="1"/>
    <x v="3"/>
    <s v="51 Arm "/>
    <s v="SIM"/>
    <s v="SIM"/>
    <d v="2012-11-26T00:00:00"/>
    <s v="Keymile"/>
    <x v="1"/>
  </r>
  <r>
    <x v="1"/>
    <x v="3"/>
    <s v="51 Arm "/>
    <s v="SIM"/>
    <s v="SIM"/>
    <d v="2012-11-28T00:00:00"/>
    <s v="Keymile"/>
    <x v="2"/>
  </r>
  <r>
    <x v="1"/>
    <x v="3"/>
    <s v="51 Arm "/>
    <s v="SIM"/>
    <s v="SIM"/>
    <d v="2012-11-27T00:00:00"/>
    <s v="Keymile"/>
    <x v="2"/>
  </r>
  <r>
    <x v="1"/>
    <x v="3"/>
    <s v="51 Arm "/>
    <s v="SIM"/>
    <s v="SIM"/>
    <d v="2012-11-27T00:00:00"/>
    <s v="Keymile"/>
    <x v="2"/>
  </r>
  <r>
    <x v="1"/>
    <x v="3"/>
    <s v="51 Arm "/>
    <s v="SIM"/>
    <s v="SIM"/>
    <d v="2013-04-16T00:00:00"/>
    <s v="Keymile"/>
    <x v="2"/>
  </r>
  <r>
    <x v="1"/>
    <x v="3"/>
    <s v="51 Arm "/>
    <s v="SIM"/>
    <s v="SIM"/>
    <d v="2012-12-04T00:00:00"/>
    <s v="Keymile"/>
    <x v="2"/>
  </r>
  <r>
    <x v="1"/>
    <x v="3"/>
    <s v="51 Arm "/>
    <s v="SIM"/>
    <s v="SIM"/>
    <d v="2013-04-18T00:00:00"/>
    <s v="Keymile"/>
    <x v="2"/>
  </r>
  <r>
    <x v="1"/>
    <x v="3"/>
    <s v="51 Arm "/>
    <s v="SIM"/>
    <s v="SIM"/>
    <d v="2012-12-03T00:00:00"/>
    <s v="Keymile"/>
    <x v="2"/>
  </r>
  <r>
    <x v="1"/>
    <x v="3"/>
    <s v="51 Arm "/>
    <s v="SIM"/>
    <s v="SIM"/>
    <d v="2012-12-04T00:00:00"/>
    <s v="Keymile"/>
    <x v="2"/>
  </r>
  <r>
    <x v="1"/>
    <x v="3"/>
    <s v="51 Arm "/>
    <s v="SIM"/>
    <s v="SIM"/>
    <d v="2012-11-29T00:00:00"/>
    <s v="Keymile"/>
    <x v="2"/>
  </r>
  <r>
    <x v="1"/>
    <x v="3"/>
    <s v="51 Arm "/>
    <s v="SIM"/>
    <s v="SIM"/>
    <d v="2012-10-25T00:00:00"/>
    <s v="Keymile"/>
    <x v="2"/>
  </r>
  <r>
    <x v="1"/>
    <x v="3"/>
    <s v="51 Arm "/>
    <s v="SIM"/>
    <s v="SIM"/>
    <d v="2013-04-24T00:00:00"/>
    <s v="Keymile"/>
    <x v="2"/>
  </r>
  <r>
    <x v="1"/>
    <x v="3"/>
    <s v="51 Arm "/>
    <s v="SIM"/>
    <s v="SIM"/>
    <d v="2013-04-24T00:00:00"/>
    <s v="Keymile"/>
    <x v="2"/>
  </r>
  <r>
    <x v="1"/>
    <x v="3"/>
    <s v="51 Arm "/>
    <s v="SIM"/>
    <s v="SIM"/>
    <d v="2012-11-24T00:00:00"/>
    <s v="Keymile"/>
    <x v="2"/>
  </r>
  <r>
    <x v="1"/>
    <x v="3"/>
    <s v="51 Arm "/>
    <s v="SIM"/>
    <s v="SIM"/>
    <d v="2012-11-22T00:00:00"/>
    <s v="Keymile"/>
    <x v="2"/>
  </r>
  <r>
    <x v="1"/>
    <x v="3"/>
    <s v="51 Arm "/>
    <s v="SIM"/>
    <s v="SIM"/>
    <d v="2013-05-16T00:00:00"/>
    <s v="Keymile"/>
    <x v="1"/>
  </r>
  <r>
    <x v="1"/>
    <x v="3"/>
    <s v="51 Arm "/>
    <s v="SIM"/>
    <s v="SIM"/>
    <d v="2012-11-22T00:00:00"/>
    <s v="Keymile"/>
    <x v="2"/>
  </r>
  <r>
    <x v="1"/>
    <x v="3"/>
    <s v="51 Arm "/>
    <s v="SIM"/>
    <s v="SIM"/>
    <d v="2012-10-25T00:00:00"/>
    <s v="Keymile"/>
    <x v="2"/>
  </r>
  <r>
    <x v="1"/>
    <x v="3"/>
    <s v="51 Arm "/>
    <s v="SIM"/>
    <s v="SIM"/>
    <d v="2013-04-29T00:00:00"/>
    <s v="Keymile"/>
    <x v="2"/>
  </r>
  <r>
    <x v="1"/>
    <x v="3"/>
    <s v="51 Arm "/>
    <s v="SIM"/>
    <s v="SIM"/>
    <d v="2013-05-08T00:00:00"/>
    <s v="Keymile"/>
    <x v="1"/>
  </r>
  <r>
    <x v="1"/>
    <x v="3"/>
    <s v="51 Arm "/>
    <s v="SIM"/>
    <s v="SIM"/>
    <d v="2013-05-07T00:00:00"/>
    <s v="Keymile"/>
    <x v="2"/>
  </r>
  <r>
    <x v="1"/>
    <x v="3"/>
    <s v="51 Arm "/>
    <s v="SIM"/>
    <s v="SIM"/>
    <d v="2012-12-05T00:00:00"/>
    <s v="Keymile"/>
    <x v="2"/>
  </r>
  <r>
    <x v="1"/>
    <x v="3"/>
    <s v="51 Arm "/>
    <s v="SIM"/>
    <s v="SIM"/>
    <d v="2013-05-08T00:00:00"/>
    <s v="Keymile"/>
    <x v="1"/>
  </r>
  <r>
    <x v="1"/>
    <x v="3"/>
    <s v="51 Arm "/>
    <s v="SIM"/>
    <s v="SIM"/>
    <d v="2013-05-10T00:00:00"/>
    <s v="Keymile"/>
    <x v="2"/>
  </r>
  <r>
    <x v="1"/>
    <x v="3"/>
    <s v="51 Arm "/>
    <s v="SIM"/>
    <s v="SIM"/>
    <d v="2013-05-13T00:00:00"/>
    <s v="Keymile"/>
    <x v="2"/>
  </r>
  <r>
    <x v="1"/>
    <x v="3"/>
    <s v="51 Arm "/>
    <s v="SIM"/>
    <s v="SIM"/>
    <d v="2012-12-05T00:00:00"/>
    <s v="Keymile"/>
    <x v="2"/>
  </r>
  <r>
    <x v="1"/>
    <x v="3"/>
    <s v="51 Arm "/>
    <s v="SIM"/>
    <s v="SIM"/>
    <d v="2012-12-06T00:00:00"/>
    <s v="Keymile"/>
    <x v="2"/>
  </r>
  <r>
    <x v="1"/>
    <x v="3"/>
    <s v="51 Arm "/>
    <s v="SIM"/>
    <s v="SIM"/>
    <d v="2012-12-08T00:00:00"/>
    <s v="Keymile"/>
    <x v="2"/>
  </r>
  <r>
    <x v="1"/>
    <x v="3"/>
    <s v="51 Arm "/>
    <s v="SIM"/>
    <s v="SIM"/>
    <d v="2013-03-26T00:00:00"/>
    <s v="Keymile"/>
    <x v="2"/>
  </r>
  <r>
    <x v="1"/>
    <x v="4"/>
    <n v="2012"/>
    <s v="SIM"/>
    <s v="SIM"/>
    <d v="2013-03-21T00:00:00"/>
    <s v="Keymile"/>
    <x v="2"/>
  </r>
  <r>
    <x v="2"/>
    <x v="5"/>
    <s v="68 Arm"/>
    <s v="SIM"/>
    <n v="8002257030"/>
    <d v="2014-02-12T00:00:00"/>
    <s v="Huawei"/>
    <x v="3"/>
  </r>
  <r>
    <x v="2"/>
    <x v="5"/>
    <s v="68 Arm"/>
    <s v="SIM"/>
    <n v="8002255033"/>
    <d v="2013-09-27T00:00:00"/>
    <s v="Huawei"/>
    <x v="3"/>
  </r>
  <r>
    <x v="2"/>
    <x v="5"/>
    <s v="68 Arm"/>
    <s v="SIM"/>
    <n v="8002255044"/>
    <d v="2013-09-27T00:00:00"/>
    <s v="Huawei"/>
    <x v="3"/>
  </r>
  <r>
    <x v="2"/>
    <x v="5"/>
    <s v="68 Arm"/>
    <s v="SIM"/>
    <n v="8002255059"/>
    <d v="2013-09-27T00:00:00"/>
    <s v="Huawei"/>
    <x v="3"/>
  </r>
  <r>
    <x v="2"/>
    <x v="5"/>
    <s v="68 Arm"/>
    <s v="SIM"/>
    <n v="8002254818"/>
    <d v="2014-04-30T00:00:00"/>
    <s v="Huawei"/>
    <x v="3"/>
  </r>
  <r>
    <x v="2"/>
    <x v="5"/>
    <s v="68 Arm"/>
    <s v="SIM"/>
    <n v="8002289094"/>
    <d v="2014-05-30T00:00:00"/>
    <s v="Huawei"/>
    <x v="3"/>
  </r>
  <r>
    <x v="2"/>
    <x v="5"/>
    <s v="68 Arm"/>
    <s v="SIM"/>
    <n v="8002289173"/>
    <d v="2014-03-11T00:00:00"/>
    <s v="Huawei"/>
    <x v="3"/>
  </r>
  <r>
    <x v="2"/>
    <x v="5"/>
    <s v="68 Arm"/>
    <s v="SIM"/>
    <n v="8002289222"/>
    <d v="2014-03-11T00:00:00"/>
    <s v="Huawei"/>
    <x v="3"/>
  </r>
  <r>
    <x v="2"/>
    <x v="5"/>
    <s v="68 Arm"/>
    <s v="SIM"/>
    <n v="8002256178"/>
    <d v="2013-10-22T00:00:00"/>
    <s v="Huawei"/>
    <x v="3"/>
  </r>
  <r>
    <x v="2"/>
    <x v="5"/>
    <s v="68 Arm"/>
    <s v="SIM"/>
    <n v="8002258922"/>
    <d v="2013-12-18T00:00:00"/>
    <s v="Huawei"/>
    <x v="3"/>
  </r>
  <r>
    <x v="2"/>
    <x v="5"/>
    <s v="68 Arm"/>
    <s v="SIM"/>
    <n v="8002258917"/>
    <d v="2014-02-18T00:00:00"/>
    <s v="Huawei"/>
    <x v="3"/>
  </r>
  <r>
    <x v="2"/>
    <x v="5"/>
    <s v="68 Arm"/>
    <s v="SIM"/>
    <n v="8002257534"/>
    <d v="2013-09-23T00:00:00"/>
    <s v="Huawei"/>
    <x v="3"/>
  </r>
  <r>
    <x v="2"/>
    <x v="5"/>
    <s v="68 Arm"/>
    <s v="SIM"/>
    <n v="8002257604"/>
    <d v="2013-09-17T00:00:00"/>
    <s v="Huawei"/>
    <x v="3"/>
  </r>
  <r>
    <x v="2"/>
    <x v="5"/>
    <s v="68 Arm"/>
    <s v="SIM"/>
    <n v="8002292290"/>
    <d v="2013-05-30T00:00:00"/>
    <s v="Huawei"/>
    <x v="3"/>
  </r>
  <r>
    <x v="2"/>
    <x v="5"/>
    <s v="68 Arm"/>
    <s v="SIM"/>
    <n v="8002292324"/>
    <d v="2013-05-30T00:00:00"/>
    <s v="Huawei"/>
    <x v="3"/>
  </r>
  <r>
    <x v="2"/>
    <x v="5"/>
    <s v="68 Arm"/>
    <s v="SIM"/>
    <n v="8002292380"/>
    <d v="2013-05-30T00:00:00"/>
    <s v="Huawei"/>
    <x v="3"/>
  </r>
  <r>
    <x v="2"/>
    <x v="5"/>
    <s v="68 Arm"/>
    <s v="SIM"/>
    <n v="8002292422"/>
    <d v="2013-05-30T00:00:00"/>
    <s v="Huawei"/>
    <x v="3"/>
  </r>
  <r>
    <x v="2"/>
    <x v="5"/>
    <s v="68 Arm"/>
    <s v="SIM"/>
    <n v="8002257653"/>
    <d v="2013-09-20T00:00:00"/>
    <s v="Huawei"/>
    <x v="3"/>
  </r>
  <r>
    <x v="2"/>
    <x v="5"/>
    <s v="68 Arm"/>
    <s v="SIM"/>
    <n v="8002257690"/>
    <d v="2013-12-18T00:00:00"/>
    <s v="Huawei"/>
    <x v="3"/>
  </r>
  <r>
    <x v="2"/>
    <x v="5"/>
    <s v="68 Arm"/>
    <s v="SIM"/>
    <n v="8002257143"/>
    <d v="2013-08-23T00:00:00"/>
    <s v="Huawei"/>
    <x v="3"/>
  </r>
  <r>
    <x v="2"/>
    <x v="5"/>
    <s v="68 Arm"/>
    <s v="SIM"/>
    <n v="8002257514"/>
    <d v="2013-09-18T00:00:00"/>
    <s v="Huawei"/>
    <x v="3"/>
  </r>
  <r>
    <x v="2"/>
    <x v="5"/>
    <s v="68 Arm"/>
    <s v="SIM"/>
    <n v="8002255544"/>
    <d v="2014-02-07T00:00:00"/>
    <s v="Huawei"/>
    <x v="3"/>
  </r>
  <r>
    <x v="2"/>
    <x v="5"/>
    <s v="68 Arm"/>
    <s v="SIM"/>
    <n v="8002255610"/>
    <d v="2014-06-30T00:00:00"/>
    <s v="Huawei"/>
    <x v="3"/>
  </r>
  <r>
    <x v="2"/>
    <x v="5"/>
    <s v="68 Arm"/>
    <s v="SIM"/>
    <n v="8002255642"/>
    <d v="2014-03-12T00:00:00"/>
    <s v="Huawei"/>
    <x v="3"/>
  </r>
  <r>
    <x v="2"/>
    <x v="5"/>
    <s v="68 Arm"/>
    <s v="SIM"/>
    <n v="8002258907"/>
    <d v="2014-02-18T00:00:00"/>
    <s v="Huawei"/>
    <x v="3"/>
  </r>
  <r>
    <x v="2"/>
    <x v="5"/>
    <s v="68 Arm"/>
    <s v="SIM"/>
    <n v="8002256920"/>
    <d v="2014-03-10T00:00:00"/>
    <s v="Huawei"/>
    <x v="3"/>
  </r>
  <r>
    <x v="2"/>
    <x v="5"/>
    <s v="68 Arm"/>
    <s v="SIM"/>
    <n v="8002257749"/>
    <d v="2013-10-17T00:00:00"/>
    <s v="Huawei"/>
    <x v="3"/>
  </r>
  <r>
    <x v="2"/>
    <x v="5"/>
    <s v="68 Arm"/>
    <s v="SIM"/>
    <n v="8002254826"/>
    <d v="2014-03-26T00:00:00"/>
    <s v="Huawei"/>
    <x v="3"/>
  </r>
  <r>
    <x v="2"/>
    <x v="5"/>
    <s v="68 Arm"/>
    <s v="SIM"/>
    <n v="8002258941"/>
    <d v="2013-10-16T00:00:00"/>
    <s v="Huawei"/>
    <x v="3"/>
  </r>
  <r>
    <x v="2"/>
    <x v="5"/>
    <s v="68 Arm"/>
    <s v="SIM"/>
    <n v="8002254753"/>
    <d v="2013-08-20T00:00:00"/>
    <s v="Huawei"/>
    <x v="3"/>
  </r>
  <r>
    <x v="2"/>
    <x v="5"/>
    <s v="68 Arm"/>
    <s v="SIM"/>
    <n v="8002254753"/>
    <d v="2013-08-20T00:00:00"/>
    <s v="Huawei"/>
    <x v="3"/>
  </r>
  <r>
    <x v="2"/>
    <x v="5"/>
    <s v="68 Arm"/>
    <s v="SIM"/>
    <n v="8002258911"/>
    <d v="2013-12-03T00:00:00"/>
    <s v="Huawei"/>
    <x v="3"/>
  </r>
  <r>
    <x v="2"/>
    <x v="5"/>
    <s v="68 Arm"/>
    <s v="SIM"/>
    <n v="8002257932"/>
    <d v="2013-10-03T00:00:00"/>
    <s v="Huawei"/>
    <x v="3"/>
  </r>
  <r>
    <x v="2"/>
    <x v="5"/>
    <s v="68 Arm"/>
    <s v="SIM"/>
    <n v="8002254481"/>
    <d v="2014-05-28T00:00:00"/>
    <s v="Huawei"/>
    <x v="3"/>
  </r>
  <r>
    <x v="2"/>
    <x v="5"/>
    <s v="68 Arm"/>
    <s v="SIM"/>
    <n v="8002254478"/>
    <d v="2014-05-29T00:00:00"/>
    <s v="Huawei"/>
    <x v="3"/>
  </r>
  <r>
    <x v="2"/>
    <x v="5"/>
    <s v="68 Arm"/>
    <s v="SIM"/>
    <n v="8002254474"/>
    <d v="2014-05-29T00:00:00"/>
    <s v="Huawei"/>
    <x v="3"/>
  </r>
  <r>
    <x v="2"/>
    <x v="5"/>
    <s v="68 Arm"/>
    <s v="SIM"/>
    <n v="8002254470"/>
    <d v="2014-05-29T00:00:00"/>
    <s v="Huawei"/>
    <x v="3"/>
  </r>
  <r>
    <x v="2"/>
    <x v="5"/>
    <s v="68 Arm"/>
    <s v="SIM"/>
    <n v="5700089494"/>
    <d v="2013-12-12T00:00:00"/>
    <s v="Huawei"/>
    <x v="3"/>
  </r>
  <r>
    <x v="2"/>
    <x v="5"/>
    <s v="68 Arm"/>
    <s v="SIM"/>
    <n v="5700089497"/>
    <d v="2014-10-13T00:00:00"/>
    <s v="Huawei"/>
    <x v="3"/>
  </r>
  <r>
    <x v="2"/>
    <x v="5"/>
    <s v="68 Arm"/>
    <s v="SIM"/>
    <n v="8002256973"/>
    <d v="2014-02-11T00:00:00"/>
    <s v="Huawei"/>
    <x v="3"/>
  </r>
  <r>
    <x v="2"/>
    <x v="5"/>
    <s v="68 Arm"/>
    <s v="SIM"/>
    <n v="8002257835"/>
    <d v="2014-06-05T00:00:00"/>
    <s v="Huawei"/>
    <x v="3"/>
  </r>
  <r>
    <x v="2"/>
    <x v="5"/>
    <s v="68 Arm"/>
    <s v="SIM"/>
    <n v="8002257895"/>
    <d v="2013-10-25T00:00:00"/>
    <s v="Huawei"/>
    <x v="3"/>
  </r>
  <r>
    <x v="2"/>
    <x v="5"/>
    <s v="68 Arm"/>
    <s v="SIM"/>
    <n v="8002256199"/>
    <d v="2013-09-25T00:00:00"/>
    <s v="Huawei"/>
    <x v="3"/>
  </r>
  <r>
    <x v="2"/>
    <x v="5"/>
    <s v="68 Arm"/>
    <s v="SIM"/>
    <n v="8002256222"/>
    <d v="2013-08-30T00:00:00"/>
    <s v="Huawei"/>
    <x v="3"/>
  </r>
  <r>
    <x v="2"/>
    <x v="5"/>
    <s v="68 Arm"/>
    <s v="SIM"/>
    <n v="8002256248"/>
    <d v="2013-08-30T00:00:00"/>
    <s v="Huawei"/>
    <x v="3"/>
  </r>
  <r>
    <x v="2"/>
    <x v="5"/>
    <s v="68 Arm"/>
    <s v="SIM"/>
    <n v="8002256279"/>
    <d v="2013-08-30T00:00:00"/>
    <s v="Huawei"/>
    <x v="3"/>
  </r>
  <r>
    <x v="2"/>
    <x v="5"/>
    <s v="68 Arm"/>
    <s v="SIM"/>
    <n v="8002255306"/>
    <d v="2013-10-09T00:00:00"/>
    <s v="Huawei"/>
    <x v="3"/>
  </r>
  <r>
    <x v="2"/>
    <x v="5"/>
    <s v="68 Arm"/>
    <s v="SIM"/>
    <n v="8002255316"/>
    <d v="2013-11-14T00:00:00"/>
    <s v="Huawei"/>
    <x v="3"/>
  </r>
  <r>
    <x v="2"/>
    <x v="5"/>
    <s v="68 Arm"/>
    <s v="SIM"/>
    <n v="8002255158"/>
    <d v="2013-09-19T00:00:00"/>
    <s v="Huawei"/>
    <x v="3"/>
  </r>
  <r>
    <x v="2"/>
    <x v="5"/>
    <s v="68 Arm"/>
    <s v="SIM"/>
    <n v="8002258935"/>
    <d v="2013-10-03T00:00:00"/>
    <s v="Huawei"/>
    <x v="3"/>
  </r>
  <r>
    <x v="2"/>
    <x v="5"/>
    <s v="68 Arm"/>
    <s v="SIM"/>
    <n v="8002255328"/>
    <d v="2013-10-11T00:00:00"/>
    <s v="Huawei"/>
    <x v="3"/>
  </r>
  <r>
    <x v="2"/>
    <x v="5"/>
    <s v="68 Arm"/>
    <s v="SIM"/>
    <n v="8002255340"/>
    <d v="2013-10-09T00:00:00"/>
    <s v="Huawei"/>
    <x v="3"/>
  </r>
  <r>
    <x v="2"/>
    <x v="5"/>
    <s v="68 Arm"/>
    <s v="SIM"/>
    <n v="8002256153"/>
    <d v="2013-09-18T00:00:00"/>
    <s v="Huawei"/>
    <x v="3"/>
  </r>
  <r>
    <x v="2"/>
    <x v="5"/>
    <s v="68 Arm"/>
    <s v="SIM"/>
    <n v="8002254835"/>
    <d v="2013-07-26T00:00:00"/>
    <s v="Huawei"/>
    <x v="3"/>
  </r>
  <r>
    <x v="2"/>
    <x v="5"/>
    <s v="68 Arm"/>
    <s v="SIM"/>
    <n v="8002254856"/>
    <d v="2013-07-26T00:00:00"/>
    <s v="Huawei"/>
    <x v="3"/>
  </r>
  <r>
    <x v="2"/>
    <x v="5"/>
    <s v="68 Arm"/>
    <s v="SIM"/>
    <n v="8002254811"/>
    <d v="2013-07-16T00:00:00"/>
    <s v="Huawei"/>
    <x v="3"/>
  </r>
  <r>
    <x v="2"/>
    <x v="5"/>
    <s v="68 Arm"/>
    <s v="SIM"/>
    <n v="8002254494"/>
    <d v="2013-10-15T00:00:00"/>
    <s v="Huawei"/>
    <x v="3"/>
  </r>
  <r>
    <x v="2"/>
    <x v="5"/>
    <s v="68 Arm"/>
    <s v="SIM"/>
    <n v="8002255918"/>
    <d v="2014-03-18T00:00:00"/>
    <s v="Huawei"/>
    <x v="3"/>
  </r>
  <r>
    <x v="2"/>
    <x v="5"/>
    <s v="68 Arm"/>
    <s v="SIM"/>
    <n v="8002257989"/>
    <d v="2013-10-28T00:00:00"/>
    <s v="Huawei"/>
    <x v="3"/>
  </r>
  <r>
    <x v="2"/>
    <x v="5"/>
    <s v="68 Arm"/>
    <s v="SIM"/>
    <n v="8002256307"/>
    <d v="2014-04-30T00:00:00"/>
    <s v="Huawei"/>
    <x v="3"/>
  </r>
  <r>
    <x v="2"/>
    <x v="5"/>
    <s v="68 Arm"/>
    <s v="SIM"/>
    <n v="8002254546"/>
    <d v="2013-08-19T00:00:00"/>
    <s v="Huawei"/>
    <x v="3"/>
  </r>
  <r>
    <x v="2"/>
    <x v="5"/>
    <s v="68 Arm"/>
    <s v="SIM"/>
    <n v="8002254552"/>
    <d v="2013-08-19T00:00:00"/>
    <s v="Huawei"/>
    <x v="3"/>
  </r>
  <r>
    <x v="2"/>
    <x v="5"/>
    <s v="68 Arm"/>
    <s v="SIM"/>
    <n v="8002254560"/>
    <d v="2013-08-19T00:00:00"/>
    <s v="Huawei"/>
    <x v="3"/>
  </r>
  <r>
    <x v="2"/>
    <x v="5"/>
    <s v="68 Arm"/>
    <s v="SIM"/>
    <n v="8002254571"/>
    <d v="2013-09-06T00:00:00"/>
    <s v="Huawei"/>
    <x v="3"/>
  </r>
  <r>
    <x v="2"/>
    <x v="5"/>
    <s v="68 Arm"/>
    <s v="SIM"/>
    <n v="8002254587"/>
    <d v="2013-08-19T00:00:00"/>
    <s v="Huawei"/>
    <x v="3"/>
  </r>
  <r>
    <x v="2"/>
    <x v="5"/>
    <s v="68 Arm"/>
    <s v="SIM"/>
    <n v="8002256375"/>
    <d v="2014-02-13T00:00:00"/>
    <s v="Huawei"/>
    <x v="3"/>
  </r>
  <r>
    <x v="2"/>
    <x v="5"/>
    <s v="68 Arm"/>
    <s v="SIM"/>
    <n v="8002256384"/>
    <d v="2014-04-16T00:00:00"/>
    <s v="Huawei"/>
    <x v="3"/>
  </r>
  <r>
    <x v="2"/>
    <x v="5"/>
    <s v="68 Arm"/>
    <s v="SIM"/>
    <n v="8002254489"/>
    <d v="2013-09-24T00:00:00"/>
    <s v="Huawei"/>
    <x v="3"/>
  </r>
  <r>
    <x v="2"/>
    <x v="6"/>
    <s v="11 Arm"/>
    <s v="SIM"/>
    <n v="5700078429"/>
    <d v="2014-04-08T00:00:00"/>
    <s v="Huawei"/>
    <x v="1"/>
  </r>
  <r>
    <x v="2"/>
    <x v="6"/>
    <s v="11 Arm"/>
    <s v="SIM"/>
    <s v="SIM"/>
    <d v="2014-03-26T00:00:00"/>
    <s v="Keymile"/>
    <x v="2"/>
  </r>
  <r>
    <x v="2"/>
    <x v="6"/>
    <s v="11 Arm"/>
    <s v="SIM"/>
    <n v="5700078432"/>
    <d v="2014-01-07T00:00:00"/>
    <s v="Huawei"/>
    <x v="1"/>
  </r>
  <r>
    <x v="2"/>
    <x v="6"/>
    <s v="11 Arm"/>
    <s v="SIM"/>
    <n v="5700078435"/>
    <d v="2014-03-27T00:00:00"/>
    <s v="Huawei"/>
    <x v="1"/>
  </r>
  <r>
    <x v="2"/>
    <x v="6"/>
    <s v="11 Arm"/>
    <s v="SIM"/>
    <n v="5700080012"/>
    <d v="2014-03-21T00:00:00"/>
    <s v="Huawei"/>
    <x v="1"/>
  </r>
  <r>
    <x v="2"/>
    <x v="6"/>
    <s v="11 Arm"/>
    <s v="SIM"/>
    <s v="SIM"/>
    <d v="2014-03-28T00:00:00"/>
    <s v="Huawei"/>
    <x v="1"/>
  </r>
  <r>
    <x v="2"/>
    <x v="6"/>
    <s v="11 Arm"/>
    <s v="SIM"/>
    <n v="8002348633"/>
    <d v="2014-04-15T00:00:00"/>
    <s v="Huawei"/>
    <x v="1"/>
  </r>
  <r>
    <x v="2"/>
    <x v="6"/>
    <s v="11 Arm"/>
    <s v="SIM"/>
    <s v="SIM"/>
    <d v="2014-04-17T00:00:00"/>
    <s v="Keymile"/>
    <x v="2"/>
  </r>
  <r>
    <x v="2"/>
    <x v="6"/>
    <s v="11 Arm"/>
    <s v="SIM"/>
    <n v="8002343713"/>
    <d v="2014-04-17T00:00:00"/>
    <s v="Huawei"/>
    <x v="1"/>
  </r>
  <r>
    <x v="2"/>
    <x v="7"/>
    <s v="2 Arm"/>
    <s v="SIM"/>
    <n v="8002281759"/>
    <d v="2014-06-30T00:00:00"/>
    <s v="Huawei"/>
    <x v="3"/>
  </r>
  <r>
    <x v="2"/>
    <x v="7"/>
    <s v="2 Arm"/>
    <s v="SIM"/>
    <n v="8002281776"/>
    <d v="2015-12-11T00:00:00"/>
    <s v="Huawei"/>
    <x v="3"/>
  </r>
  <r>
    <x v="2"/>
    <x v="8"/>
    <s v="2 Arm"/>
    <s v="SIM"/>
    <n v="5700078437"/>
    <d v="2013-09-10T00:00:00"/>
    <s v="Huawei"/>
    <x v="1"/>
  </r>
  <r>
    <x v="2"/>
    <x v="8"/>
    <s v="2 Arm"/>
    <s v="SIM"/>
    <n v="5700078440"/>
    <d v="2013-08-30T00:00:00"/>
    <s v="Huawei"/>
    <x v="1"/>
  </r>
  <r>
    <x v="2"/>
    <x v="3"/>
    <s v="196 Arm"/>
    <s v="SIM"/>
    <n v="8002274116"/>
    <m/>
    <s v="Huawei"/>
    <x v="1"/>
  </r>
  <r>
    <x v="2"/>
    <x v="3"/>
    <s v="196 Arm"/>
    <s v="SIM"/>
    <n v="8002273585"/>
    <m/>
    <s v="Huawei"/>
    <x v="1"/>
  </r>
  <r>
    <x v="2"/>
    <x v="3"/>
    <s v="196 Arm"/>
    <s v="SIM"/>
    <n v="8002273703"/>
    <m/>
    <s v="Huawei"/>
    <x v="1"/>
  </r>
  <r>
    <x v="2"/>
    <x v="3"/>
    <s v="196 Arm"/>
    <s v="SIM"/>
    <n v="8002237059"/>
    <d v="2014-08-27T00:00:00"/>
    <s v="Huawei"/>
    <x v="1"/>
  </r>
  <r>
    <x v="2"/>
    <x v="3"/>
    <s v="196 Arm"/>
    <s v="SIM"/>
    <n v="8002274259"/>
    <d v="2014-04-24T00:00:00"/>
    <s v="Huawei"/>
    <x v="1"/>
  </r>
  <r>
    <x v="2"/>
    <x v="3"/>
    <s v="196 Arm"/>
    <s v="SIM"/>
    <n v="8002237066"/>
    <d v="2013-10-22T00:00:00"/>
    <s v="Huawei"/>
    <x v="1"/>
  </r>
  <r>
    <x v="2"/>
    <x v="3"/>
    <s v="196 Arm"/>
    <s v="SIM"/>
    <n v="8002274399"/>
    <d v="2013-09-10T00:00:00"/>
    <s v="Huawei"/>
    <x v="1"/>
  </r>
  <r>
    <x v="2"/>
    <x v="3"/>
    <s v="196 Arm"/>
    <s v="SIM"/>
    <n v="5700080797"/>
    <d v="2013-12-19T00:00:00"/>
    <s v="Huawei"/>
    <x v="1"/>
  </r>
  <r>
    <x v="2"/>
    <x v="3"/>
    <s v="196 Arm"/>
    <s v="SIM"/>
    <n v="8002273605"/>
    <d v="2014-04-28T00:00:00"/>
    <s v="Huawei"/>
    <x v="1"/>
  </r>
  <r>
    <x v="2"/>
    <x v="3"/>
    <s v="196 Arm"/>
    <s v="SIM"/>
    <n v="8002273723"/>
    <d v="2014-09-15T00:00:00"/>
    <s v="Huawei"/>
    <x v="1"/>
  </r>
  <r>
    <x v="2"/>
    <x v="3"/>
    <s v="196 Arm"/>
    <s v="SIM"/>
    <n v="8002237071"/>
    <d v="2013-07-05T00:00:00"/>
    <s v="Huawei"/>
    <x v="1"/>
  </r>
  <r>
    <x v="2"/>
    <x v="3"/>
    <s v="196 Arm"/>
    <s v="SIM"/>
    <n v="8002237079"/>
    <d v="2013-07-05T00:00:00"/>
    <s v="Huawei"/>
    <x v="1"/>
  </r>
  <r>
    <x v="2"/>
    <x v="3"/>
    <s v="196 Arm"/>
    <s v="SIM"/>
    <n v="8002237087"/>
    <d v="2013-07-30T00:00:00"/>
    <s v="Huawei"/>
    <x v="1"/>
  </r>
  <r>
    <x v="2"/>
    <x v="3"/>
    <s v="196 Arm"/>
    <s v="SIM"/>
    <n v="8002237095"/>
    <d v="2013-07-30T00:00:00"/>
    <s v="Huawei"/>
    <x v="1"/>
  </r>
  <r>
    <x v="2"/>
    <x v="3"/>
    <s v="196 Arm"/>
    <s v="SIM"/>
    <n v="5700080866"/>
    <d v="2013-10-07T00:00:00"/>
    <s v="Huawei"/>
    <x v="1"/>
  </r>
  <r>
    <x v="2"/>
    <x v="3"/>
    <s v="196 Arm"/>
    <s v="SIM"/>
    <n v="8002237100"/>
    <d v="2013-07-26T00:00:00"/>
    <s v="Huawei"/>
    <x v="1"/>
  </r>
  <r>
    <x v="2"/>
    <x v="3"/>
    <s v="196 Arm"/>
    <s v="SIM"/>
    <n v="8002343912"/>
    <d v="2013-09-13T00:00:00"/>
    <s v="Huawei"/>
    <x v="1"/>
  </r>
  <r>
    <x v="2"/>
    <x v="3"/>
    <s v="196 Arm"/>
    <s v="SIM"/>
    <n v="8002237106"/>
    <d v="2013-07-12T00:00:00"/>
    <s v="Huawei"/>
    <x v="1"/>
  </r>
  <r>
    <x v="2"/>
    <x v="3"/>
    <s v="196 Arm"/>
    <s v="SIM"/>
    <n v="8002237111"/>
    <d v="2013-07-12T00:00:00"/>
    <s v="Huawei"/>
    <x v="1"/>
  </r>
  <r>
    <x v="2"/>
    <x v="3"/>
    <s v="196 Arm"/>
    <s v="SIM"/>
    <n v="8002273713"/>
    <d v="2014-02-27T00:00:00"/>
    <s v="Huawei"/>
    <x v="1"/>
  </r>
  <r>
    <x v="2"/>
    <x v="3"/>
    <s v="196 Arm"/>
    <s v="SIM"/>
    <n v="8002273546"/>
    <d v="2015-12-11T00:00:00"/>
    <s v="Huawei"/>
    <x v="1"/>
  </r>
  <r>
    <x v="2"/>
    <x v="3"/>
    <s v="196 Arm"/>
    <s v="SIM"/>
    <n v="8002273555"/>
    <d v="2013-09-11T00:00:00"/>
    <s v="Huawei"/>
    <x v="1"/>
  </r>
  <r>
    <x v="2"/>
    <x v="3"/>
    <s v="196 Arm"/>
    <s v="SIM"/>
    <n v="8002237117"/>
    <d v="2013-06-04T00:00:00"/>
    <s v="Huawei"/>
    <x v="1"/>
  </r>
  <r>
    <x v="2"/>
    <x v="3"/>
    <s v="196 Arm"/>
    <s v="SIM"/>
    <n v="8002237121"/>
    <d v="2013-12-09T00:00:00"/>
    <s v="Huawei"/>
    <x v="1"/>
  </r>
  <r>
    <x v="2"/>
    <x v="3"/>
    <s v="196 Arm"/>
    <s v="SIM"/>
    <n v="8002237209"/>
    <d v="2013-10-04T00:00:00"/>
    <s v="Huawei"/>
    <x v="1"/>
  </r>
  <r>
    <x v="2"/>
    <x v="3"/>
    <s v="196 Arm"/>
    <s v="SIM"/>
    <n v="8002237217"/>
    <d v="2013-09-16T00:00:00"/>
    <s v="Huawei"/>
    <x v="1"/>
  </r>
  <r>
    <x v="2"/>
    <x v="3"/>
    <s v="196 Arm"/>
    <s v="SIM"/>
    <n v="5700080767"/>
    <d v="2014-07-30T00:00:00"/>
    <s v="Huawei"/>
    <x v="1"/>
  </r>
  <r>
    <x v="2"/>
    <x v="3"/>
    <s v="196 Arm"/>
    <s v="SIM"/>
    <n v="8002237370"/>
    <d v="2013-06-01T00:00:00"/>
    <s v="Huawei"/>
    <x v="1"/>
  </r>
  <r>
    <x v="2"/>
    <x v="3"/>
    <s v="196 Arm"/>
    <s v="SIM"/>
    <n v="8002342147"/>
    <d v="2013-10-14T00:00:00"/>
    <s v="Huawei"/>
    <x v="1"/>
  </r>
  <r>
    <x v="2"/>
    <x v="3"/>
    <s v="196 Arm"/>
    <s v="SIM"/>
    <n v="5700080773"/>
    <d v="2013-11-04T00:00:00"/>
    <s v="Huawei"/>
    <x v="1"/>
  </r>
  <r>
    <x v="2"/>
    <x v="3"/>
    <s v="196 Arm"/>
    <s v="SIM"/>
    <n v="8002274063"/>
    <d v="2013-11-19T00:00:00"/>
    <s v="Huawei"/>
    <x v="1"/>
  </r>
  <r>
    <x v="2"/>
    <x v="3"/>
    <s v="196 Arm"/>
    <s v="SIM"/>
    <n v="8002342190"/>
    <d v="2013-07-08T00:00:00"/>
    <s v="Huawei"/>
    <x v="1"/>
  </r>
  <r>
    <x v="2"/>
    <x v="3"/>
    <s v="196 Arm"/>
    <s v="SIM"/>
    <n v="5700080776"/>
    <d v="2013-10-16T00:00:00"/>
    <s v="Huawei"/>
    <x v="1"/>
  </r>
  <r>
    <x v="2"/>
    <x v="3"/>
    <s v="196 Arm"/>
    <s v="SIM"/>
    <n v="8002237380"/>
    <d v="2013-07-25T00:00:00"/>
    <s v="Huawei"/>
    <x v="1"/>
  </r>
  <r>
    <x v="2"/>
    <x v="3"/>
    <s v="196 Arm"/>
    <s v="SIM"/>
    <n v="8002273501"/>
    <d v="2015-03-20T00:00:00"/>
    <s v="Huawei"/>
    <x v="1"/>
  </r>
  <r>
    <x v="2"/>
    <x v="3"/>
    <s v="196 Arm"/>
    <s v="SIM"/>
    <n v="8002343647"/>
    <d v="2013-07-08T00:00:00"/>
    <s v="Huawei"/>
    <x v="1"/>
  </r>
  <r>
    <x v="2"/>
    <x v="3"/>
    <s v="196 Arm"/>
    <s v="SIM"/>
    <n v="5700080836"/>
    <d v="2013-10-18T00:00:00"/>
    <s v="Huawei"/>
    <x v="1"/>
  </r>
  <r>
    <x v="2"/>
    <x v="3"/>
    <s v="196 Arm"/>
    <s v="SIM"/>
    <n v="8002274213"/>
    <d v="2014-10-10T00:00:00"/>
    <s v="Huawei"/>
    <x v="1"/>
  </r>
  <r>
    <x v="2"/>
    <x v="3"/>
    <s v="196 Arm"/>
    <s v="SIM"/>
    <n v="8002274220"/>
    <d v="2014-02-19T00:00:00"/>
    <s v="Huawei"/>
    <x v="1"/>
  </r>
  <r>
    <x v="2"/>
    <x v="3"/>
    <s v="196 Arm"/>
    <s v="SIM"/>
    <n v="8002273221"/>
    <d v="2013-09-04T00:00:00"/>
    <s v="Huawei"/>
    <x v="1"/>
  </r>
  <r>
    <x v="2"/>
    <x v="3"/>
    <s v="196 Arm"/>
    <s v="SIM"/>
    <n v="8002273592"/>
    <d v="2013-11-08T00:00:00"/>
    <s v="Huawei"/>
    <x v="1"/>
  </r>
  <r>
    <x v="2"/>
    <x v="3"/>
    <s v="196 Arm"/>
    <s v="SIM"/>
    <n v="8002274264"/>
    <d v="2014-02-05T00:00:00"/>
    <s v="Huawei"/>
    <x v="1"/>
  </r>
  <r>
    <x v="2"/>
    <x v="3"/>
    <s v="196 Arm"/>
    <s v="SIM"/>
    <n v="8002274268"/>
    <d v="2013-09-11T00:00:00"/>
    <s v="Huawei"/>
    <x v="1"/>
  </r>
  <r>
    <x v="2"/>
    <x v="3"/>
    <s v="196 Arm"/>
    <s v="SIM"/>
    <n v="8002274269"/>
    <d v="2014-02-17T00:00:00"/>
    <s v="Huawei"/>
    <x v="1"/>
  </r>
  <r>
    <x v="2"/>
    <x v="3"/>
    <s v="196 Arm"/>
    <s v="SIM"/>
    <n v="8002274271"/>
    <d v="2014-12-20T00:00:00"/>
    <s v="Huawei"/>
    <x v="1"/>
  </r>
  <r>
    <x v="2"/>
    <x v="3"/>
    <s v="196 Arm"/>
    <s v="SIM"/>
    <n v="8002273483"/>
    <d v="2014-06-11T00:00:00"/>
    <s v="Huawei"/>
    <x v="1"/>
  </r>
  <r>
    <x v="2"/>
    <x v="3"/>
    <s v="196 Arm"/>
    <s v="SIM"/>
    <n v="8002274065"/>
    <d v="2014-04-25T00:00:00"/>
    <s v="Huawei"/>
    <x v="1"/>
  </r>
  <r>
    <x v="2"/>
    <x v="3"/>
    <s v="196 Arm"/>
    <s v="SIM"/>
    <n v="8002274070"/>
    <d v="2014-02-21T00:00:00"/>
    <s v="Huawei"/>
    <x v="1"/>
  </r>
  <r>
    <x v="2"/>
    <x v="3"/>
    <s v="196 Arm"/>
    <s v="SIM"/>
    <n v="8002274113"/>
    <d v="2014-05-29T00:00:00"/>
    <s v="Huawei"/>
    <x v="1"/>
  </r>
  <r>
    <x v="2"/>
    <x v="3"/>
    <s v="196 Arm"/>
    <s v="SIM"/>
    <n v="8002274180"/>
    <d v="2014-02-10T00:00:00"/>
    <s v="Huawei"/>
    <x v="1"/>
  </r>
  <r>
    <x v="2"/>
    <x v="3"/>
    <s v="196 Arm"/>
    <s v="SIM"/>
    <n v="8002273230"/>
    <d v="2014-09-19T00:00:00"/>
    <s v="Huawei"/>
    <x v="1"/>
  </r>
  <r>
    <x v="2"/>
    <x v="3"/>
    <s v="196 Arm"/>
    <s v="SIM"/>
    <n v="8002273751"/>
    <d v="2014-04-16T00:00:00"/>
    <s v="Huawei"/>
    <x v="1"/>
  </r>
  <r>
    <x v="2"/>
    <x v="3"/>
    <s v="196 Arm"/>
    <s v="SIM"/>
    <n v="8002274246"/>
    <d v="2014-02-20T00:00:00"/>
    <s v="Huawei"/>
    <x v="1"/>
  </r>
  <r>
    <x v="2"/>
    <x v="3"/>
    <s v="196 Arm"/>
    <s v="SIM"/>
    <n v="8002274210"/>
    <d v="2014-02-20T00:00:00"/>
    <s v="Huawei"/>
    <x v="1"/>
  </r>
  <r>
    <x v="2"/>
    <x v="3"/>
    <s v="196 Arm"/>
    <s v="SIM"/>
    <n v="8002273757"/>
    <d v="2014-05-07T00:00:00"/>
    <s v="Huawei"/>
    <x v="1"/>
  </r>
  <r>
    <x v="2"/>
    <x v="3"/>
    <s v="196 Arm"/>
    <s v="SIM"/>
    <n v="8002273560"/>
    <d v="2013-09-11T00:00:00"/>
    <s v="Huawei"/>
    <x v="1"/>
  </r>
  <r>
    <x v="2"/>
    <x v="3"/>
    <s v="196 Arm"/>
    <s v="SIM"/>
    <n v="8002274449"/>
    <d v="2013-10-02T00:00:00"/>
    <s v="Huawei"/>
    <x v="1"/>
  </r>
  <r>
    <x v="2"/>
    <x v="3"/>
    <s v="196 Arm"/>
    <s v="SIM"/>
    <n v="5700080851"/>
    <d v="2014-07-22T00:00:00"/>
    <s v="Huawei"/>
    <x v="1"/>
  </r>
  <r>
    <x v="2"/>
    <x v="3"/>
    <s v="196 Arm"/>
    <s v="SIM"/>
    <n v="8002273242"/>
    <d v="2013-08-26T00:00:00"/>
    <s v="Huawei"/>
    <x v="1"/>
  </r>
  <r>
    <x v="2"/>
    <x v="3"/>
    <s v="196 Arm"/>
    <s v="SIM"/>
    <n v="8002273250"/>
    <d v="2013-06-01T00:00:00"/>
    <s v="Huawei"/>
    <x v="1"/>
  </r>
  <r>
    <x v="2"/>
    <x v="3"/>
    <s v="196 Arm"/>
    <s v="SIM"/>
    <n v="8002273484"/>
    <d v="2014-08-26T00:00:00"/>
    <s v="Huawei"/>
    <x v="1"/>
  </r>
  <r>
    <x v="2"/>
    <x v="3"/>
    <s v="196 Arm"/>
    <s v="SIM"/>
    <n v="8002274237"/>
    <d v="2015-01-19T00:00:00"/>
    <s v="Huawei"/>
    <x v="1"/>
  </r>
  <r>
    <x v="2"/>
    <x v="3"/>
    <s v="196 Arm"/>
    <s v="SIM"/>
    <n v="8002237266"/>
    <d v="2013-11-21T00:00:00"/>
    <s v="Huawei"/>
    <x v="1"/>
  </r>
  <r>
    <x v="2"/>
    <x v="3"/>
    <s v="196 Arm"/>
    <s v="SIM"/>
    <n v="8002237274"/>
    <d v="2013-08-07T00:00:00"/>
    <s v="Huawei"/>
    <x v="1"/>
  </r>
  <r>
    <x v="2"/>
    <x v="3"/>
    <s v="196 Arm"/>
    <s v="SIM"/>
    <n v="8002237300"/>
    <d v="2014-01-30T00:00:00"/>
    <s v="Huawei"/>
    <x v="1"/>
  </r>
  <r>
    <x v="2"/>
    <x v="3"/>
    <s v="196 Arm"/>
    <s v="SIM"/>
    <n v="8002237347"/>
    <d v="2014-04-17T00:00:00"/>
    <s v="Huawei"/>
    <x v="1"/>
  </r>
  <r>
    <x v="2"/>
    <x v="3"/>
    <s v="196 Arm"/>
    <s v="SIM"/>
    <n v="8002237288"/>
    <d v="2014-05-26T00:00:00"/>
    <s v="Huawei"/>
    <x v="1"/>
  </r>
  <r>
    <x v="2"/>
    <x v="3"/>
    <s v="196 Arm"/>
    <s v="SIM"/>
    <n v="8002237310"/>
    <d v="2014-01-20T00:00:00"/>
    <s v="Huawei"/>
    <x v="1"/>
  </r>
  <r>
    <x v="2"/>
    <x v="3"/>
    <s v="196 Arm"/>
    <s v="SIM"/>
    <n v="8002237319"/>
    <d v="2013-12-06T00:00:00"/>
    <s v="Huawei"/>
    <x v="1"/>
  </r>
  <r>
    <x v="2"/>
    <x v="3"/>
    <s v="196 Arm"/>
    <s v="SIM"/>
    <n v="8002237328"/>
    <d v="2014-01-30T00:00:00"/>
    <s v="Huawei"/>
    <x v="1"/>
  </r>
  <r>
    <x v="2"/>
    <x v="3"/>
    <s v="196 Arm"/>
    <s v="SIM"/>
    <n v="8002237353"/>
    <d v="2013-12-06T00:00:00"/>
    <s v="Huawei"/>
    <x v="1"/>
  </r>
  <r>
    <x v="2"/>
    <x v="3"/>
    <s v="196 Arm"/>
    <s v="SIM"/>
    <n v="8002237045"/>
    <d v="2014-02-24T00:00:00"/>
    <s v="Huawei"/>
    <x v="1"/>
  </r>
  <r>
    <x v="2"/>
    <x v="3"/>
    <s v="196 Arm"/>
    <s v="SIM"/>
    <n v="8002237360"/>
    <d v="2014-09-25T00:00:00"/>
    <s v="Huawei"/>
    <x v="1"/>
  </r>
  <r>
    <x v="2"/>
    <x v="3"/>
    <s v="196 Arm"/>
    <s v="SIM"/>
    <n v="8002237049"/>
    <d v="2014-04-14T00:00:00"/>
    <s v="Huawei"/>
    <x v="1"/>
  </r>
  <r>
    <x v="2"/>
    <x v="3"/>
    <s v="196 Arm"/>
    <s v="SIM"/>
    <n v="8002237280"/>
    <d v="2013-11-21T00:00:00"/>
    <s v="Huawei"/>
    <x v="1"/>
  </r>
  <r>
    <x v="2"/>
    <x v="3"/>
    <s v="196 Arm"/>
    <s v="SIM"/>
    <n v="8002237155"/>
    <d v="2013-11-04T00:00:00"/>
    <s v="Huawei"/>
    <x v="1"/>
  </r>
  <r>
    <x v="2"/>
    <x v="3"/>
    <s v="196 Arm"/>
    <s v="SIM"/>
    <n v="8002237164"/>
    <d v="2013-09-10T00:00:00"/>
    <s v="Huawei"/>
    <x v="1"/>
  </r>
  <r>
    <x v="2"/>
    <x v="3"/>
    <s v="196 Arm"/>
    <s v="SIM"/>
    <n v="8002237125"/>
    <d v="2013-11-10T00:00:00"/>
    <s v="Huawei"/>
    <x v="1"/>
  </r>
  <r>
    <x v="2"/>
    <x v="3"/>
    <s v="196 Arm"/>
    <s v="SIM"/>
    <n v="8002237171"/>
    <d v="2014-09-29T00:00:00"/>
    <s v="Huawei"/>
    <x v="1"/>
  </r>
  <r>
    <x v="2"/>
    <x v="3"/>
    <s v="196 Arm"/>
    <s v="SIM"/>
    <n v="8002237148"/>
    <d v="2013-07-24T00:00:00"/>
    <s v="Huawei"/>
    <x v="1"/>
  </r>
  <r>
    <x v="2"/>
    <x v="3"/>
    <s v="196 Arm"/>
    <s v="SIM"/>
    <n v="5700080788"/>
    <d v="2013-11-22T00:00:00"/>
    <s v="Huawei"/>
    <x v="1"/>
  </r>
  <r>
    <x v="2"/>
    <x v="3"/>
    <s v="196 Arm"/>
    <s v="SIM"/>
    <n v="8002237175"/>
    <d v="2013-12-02T00:00:00"/>
    <s v="Huawei"/>
    <x v="1"/>
  </r>
  <r>
    <x v="2"/>
    <x v="3"/>
    <s v="196 Arm"/>
    <s v="SIM"/>
    <n v="8002237183"/>
    <d v="2014-08-11T00:00:00"/>
    <s v="Huawei"/>
    <x v="1"/>
  </r>
  <r>
    <x v="2"/>
    <x v="3"/>
    <s v="196 Arm"/>
    <s v="SIM"/>
    <n v="8002237188"/>
    <d v="2013-10-30T00:00:00"/>
    <s v="Huawei"/>
    <x v="1"/>
  </r>
  <r>
    <x v="2"/>
    <x v="3"/>
    <s v="196 Arm"/>
    <s v="SIM"/>
    <n v="8002237204"/>
    <d v="2013-11-26T00:00:00"/>
    <s v="Huawei"/>
    <x v="1"/>
  </r>
  <r>
    <x v="2"/>
    <x v="3"/>
    <s v="196 Arm"/>
    <s v="SIM"/>
    <n v="8002237192"/>
    <d v="2014-04-11T00:00:00"/>
    <s v="Huawei"/>
    <x v="1"/>
  </r>
  <r>
    <x v="2"/>
    <x v="3"/>
    <s v="196 Arm"/>
    <s v="SIM"/>
    <n v="8002237196"/>
    <d v="2013-11-27T00:00:00"/>
    <s v="Huawei"/>
    <x v="1"/>
  </r>
  <r>
    <x v="2"/>
    <x v="3"/>
    <s v="196 Arm"/>
    <s v="SIM"/>
    <n v="5700080791"/>
    <d v="2013-11-19T00:00:00"/>
    <s v="Huawei"/>
    <x v="1"/>
  </r>
  <r>
    <x v="2"/>
    <x v="3"/>
    <s v="196 Arm"/>
    <s v="SIM"/>
    <n v="8002237010"/>
    <d v="2013-10-24T00:00:00"/>
    <s v="Huawei"/>
    <x v="1"/>
  </r>
  <r>
    <x v="2"/>
    <x v="3"/>
    <s v="196 Arm"/>
    <s v="SIM"/>
    <n v="8002237034"/>
    <d v="2013-08-24T00:00:00"/>
    <s v="Huawei"/>
    <x v="1"/>
  </r>
  <r>
    <x v="2"/>
    <x v="3"/>
    <s v="196 Arm"/>
    <s v="SIM"/>
    <n v="8002237042"/>
    <d v="2013-10-24T00:00:00"/>
    <s v="Huawei"/>
    <x v="1"/>
  </r>
  <r>
    <x v="2"/>
    <x v="3"/>
    <s v="196 Arm"/>
    <s v="SIM"/>
    <n v="5700080794"/>
    <d v="2014-04-22T00:00:00"/>
    <s v="Huawei"/>
    <x v="1"/>
  </r>
  <r>
    <x v="2"/>
    <x v="3"/>
    <s v="196 Arm"/>
    <s v="SIM"/>
    <n v="8002237229"/>
    <d v="2013-10-21T00:00:00"/>
    <s v="Huawei"/>
    <x v="1"/>
  </r>
  <r>
    <x v="2"/>
    <x v="3"/>
    <s v="196 Arm"/>
    <s v="SIM"/>
    <n v="8002237236"/>
    <d v="2013-10-21T00:00:00"/>
    <s v="Huawei"/>
    <x v="1"/>
  </r>
  <r>
    <x v="2"/>
    <x v="3"/>
    <s v="196 Arm"/>
    <s v="SIM"/>
    <n v="8002237244"/>
    <d v="2013-10-18T00:00:00"/>
    <s v="Huawei"/>
    <x v="1"/>
  </r>
  <r>
    <x v="2"/>
    <x v="3"/>
    <s v="196 Arm"/>
    <s v="SIM"/>
    <n v="8002237254"/>
    <d v="2014-02-03T00:00:00"/>
    <s v="Huawei"/>
    <x v="1"/>
  </r>
  <r>
    <x v="2"/>
    <x v="3"/>
    <s v="196 Arm"/>
    <s v="SIM"/>
    <n v="8002237258"/>
    <d v="2014-03-11T00:00:00"/>
    <s v="Huawei"/>
    <x v="1"/>
  </r>
  <r>
    <x v="2"/>
    <x v="3"/>
    <s v="196 Arm"/>
    <s v="SIM"/>
    <n v="8002342986"/>
    <d v="2014-04-23T00:00:00"/>
    <s v="Huawei"/>
    <x v="1"/>
  </r>
  <r>
    <x v="2"/>
    <x v="3"/>
    <s v="196 Arm"/>
    <s v="SIM"/>
    <n v="8002273488"/>
    <d v="2013-10-11T00:00:00"/>
    <s v="Huawei"/>
    <x v="1"/>
  </r>
  <r>
    <x v="2"/>
    <x v="3"/>
    <s v="196 Arm"/>
    <s v="SIM"/>
    <n v="8002273567"/>
    <d v="2013-11-11T00:00:00"/>
    <s v="Huawei"/>
    <x v="1"/>
  </r>
  <r>
    <x v="2"/>
    <x v="3"/>
    <s v="196 Arm"/>
    <s v="SIM"/>
    <n v="8002273489"/>
    <d v="2013-08-19T00:00:00"/>
    <s v="Huawei"/>
    <x v="1"/>
  </r>
  <r>
    <x v="2"/>
    <x v="3"/>
    <s v="196 Arm"/>
    <s v="SIM"/>
    <n v="8002273574"/>
    <d v="2013-11-28T00:00:00"/>
    <s v="Huawei"/>
    <x v="1"/>
  </r>
  <r>
    <x v="2"/>
    <x v="3"/>
    <s v="196 Arm"/>
    <s v="SIM"/>
    <n v="5700080803"/>
    <d v="2014-02-03T00:00:00"/>
    <s v="Huawei"/>
    <x v="1"/>
  </r>
  <r>
    <x v="2"/>
    <x v="3"/>
    <s v="196 Arm"/>
    <s v="SIM"/>
    <n v="5700080806"/>
    <d v="2013-11-28T00:00:00"/>
    <s v="Huawei"/>
    <x v="1"/>
  </r>
  <r>
    <x v="2"/>
    <x v="3"/>
    <s v="196 Arm"/>
    <s v="SIM"/>
    <n v="5700080809"/>
    <d v="2013-11-28T00:00:00"/>
    <s v="Huawei"/>
    <x v="1"/>
  </r>
  <r>
    <x v="2"/>
    <x v="3"/>
    <s v="196 Arm"/>
    <s v="SIM"/>
    <n v="5700080854"/>
    <d v="2013-11-28T00:00:00"/>
    <s v="Huawei"/>
    <x v="1"/>
  </r>
  <r>
    <x v="2"/>
    <x v="3"/>
    <s v="196 Arm"/>
    <s v="SIM"/>
    <n v="8002273492"/>
    <d v="2013-07-16T00:00:00"/>
    <s v="Huawei"/>
    <x v="1"/>
  </r>
  <r>
    <x v="2"/>
    <x v="3"/>
    <s v="196 Arm"/>
    <s v="SIM"/>
    <n v="8002273493"/>
    <d v="2014-04-25T00:00:00"/>
    <s v="Huawei"/>
    <x v="1"/>
  </r>
  <r>
    <x v="2"/>
    <x v="3"/>
    <s v="196 Arm"/>
    <s v="SIM"/>
    <n v="5700080800"/>
    <d v="2013-10-17T00:00:00"/>
    <s v="Huawei"/>
    <x v="1"/>
  </r>
  <r>
    <x v="2"/>
    <x v="3"/>
    <s v="196 Arm"/>
    <s v="SIM"/>
    <n v="8002273495"/>
    <d v="2013-07-27T00:00:00"/>
    <s v="Huawei"/>
    <x v="1"/>
  </r>
  <r>
    <x v="2"/>
    <x v="3"/>
    <s v="196 Arm"/>
    <s v="SIM"/>
    <n v="5700080815"/>
    <d v="2013-11-13T00:00:00"/>
    <s v="Huawei"/>
    <x v="1"/>
  </r>
  <r>
    <x v="2"/>
    <x v="3"/>
    <s v="196 Arm"/>
    <s v="SIM"/>
    <n v="5700080812"/>
    <d v="2013-10-23T00:00:00"/>
    <s v="Huawei"/>
    <x v="1"/>
  </r>
  <r>
    <x v="2"/>
    <x v="3"/>
    <s v="196 Arm"/>
    <s v="SIM"/>
    <n v="5700080818"/>
    <d v="2013-10-23T00:00:00"/>
    <s v="Huawei"/>
    <x v="1"/>
  </r>
  <r>
    <x v="2"/>
    <x v="3"/>
    <s v="196 Arm"/>
    <s v="SIM"/>
    <n v="8002274386"/>
    <d v="2014-03-28T00:00:00"/>
    <s v="Huawei"/>
    <x v="1"/>
  </r>
  <r>
    <x v="2"/>
    <x v="3"/>
    <s v="196 Arm"/>
    <s v="SIM"/>
    <n v="8002274392"/>
    <d v="2013-11-12T00:00:00"/>
    <s v="Huawei"/>
    <x v="1"/>
  </r>
  <r>
    <x v="2"/>
    <x v="3"/>
    <s v="196 Arm"/>
    <s v="SIM"/>
    <n v="8002274395"/>
    <d v="2013-10-30T00:00:00"/>
    <s v="Huawei"/>
    <x v="1"/>
  </r>
  <r>
    <x v="2"/>
    <x v="3"/>
    <s v="196 Arm"/>
    <s v="SIM"/>
    <n v="8002273504"/>
    <d v="2013-07-12T00:00:00"/>
    <s v="Huawei"/>
    <x v="1"/>
  </r>
  <r>
    <x v="2"/>
    <x v="3"/>
    <s v="196 Arm"/>
    <s v="SIM"/>
    <n v="8002274239"/>
    <d v="2014-04-29T00:00:00"/>
    <s v="Huawei"/>
    <x v="1"/>
  </r>
  <r>
    <x v="2"/>
    <x v="3"/>
    <s v="196 Arm"/>
    <s v="SIM"/>
    <n v="8002274731"/>
    <d v="2013-09-10T00:00:00"/>
    <s v="Huawei"/>
    <x v="1"/>
  </r>
  <r>
    <x v="2"/>
    <x v="3"/>
    <s v="196 Arm"/>
    <s v="SIM"/>
    <n v="8002274737"/>
    <d v="2014-03-25T00:00:00"/>
    <s v="Huawei"/>
    <x v="1"/>
  </r>
  <r>
    <x v="2"/>
    <x v="3"/>
    <s v="196 Arm"/>
    <s v="SIM"/>
    <n v="8002273514"/>
    <d v="2013-07-15T00:00:00"/>
    <s v="Huawei"/>
    <x v="1"/>
  </r>
  <r>
    <x v="2"/>
    <x v="3"/>
    <s v="196 Arm"/>
    <s v="SIM"/>
    <n v="8002343345"/>
    <d v="2014-02-05T00:00:00"/>
    <s v="Huawei"/>
    <x v="1"/>
  </r>
  <r>
    <x v="2"/>
    <x v="3"/>
    <s v="196 Arm"/>
    <s v="SIM"/>
    <n v="5700080821"/>
    <d v="2013-10-01T00:00:00"/>
    <s v="Huawei"/>
    <x v="1"/>
  </r>
  <r>
    <x v="2"/>
    <x v="3"/>
    <s v="196 Arm"/>
    <s v="SIM"/>
    <n v="8002273577"/>
    <d v="2013-09-23T00:00:00"/>
    <s v="Huawei"/>
    <x v="1"/>
  </r>
  <r>
    <x v="2"/>
    <x v="3"/>
    <s v="196 Arm"/>
    <s v="SIM"/>
    <n v="8002274443"/>
    <d v="2014-05-28T00:00:00"/>
    <s v="Huawei"/>
    <x v="1"/>
  </r>
  <r>
    <x v="2"/>
    <x v="3"/>
    <s v="196 Arm"/>
    <s v="SIM"/>
    <n v="8002274446"/>
    <d v="2014-04-03T00:00:00"/>
    <s v="Huawei"/>
    <x v="1"/>
  </r>
  <r>
    <x v="2"/>
    <x v="3"/>
    <s v="196 Arm"/>
    <s v="SIM"/>
    <n v="8002273525"/>
    <d v="2013-08-19T00:00:00"/>
    <s v="Huawei"/>
    <x v="1"/>
  </r>
  <r>
    <x v="2"/>
    <x v="3"/>
    <s v="196 Arm"/>
    <s v="SIM"/>
    <n v="5700080845"/>
    <d v="2013-12-11T00:00:00"/>
    <s v="Huawei"/>
    <x v="1"/>
  </r>
  <r>
    <x v="2"/>
    <x v="3"/>
    <s v="196 Arm"/>
    <s v="SIM"/>
    <n v="8002273154"/>
    <d v="2014-04-02T00:00:00"/>
    <s v="Huawei"/>
    <x v="1"/>
  </r>
  <r>
    <x v="2"/>
    <x v="3"/>
    <s v="196 Arm"/>
    <s v="SIM"/>
    <n v="8002273166"/>
    <d v="2014-04-07T00:00:00"/>
    <s v="Huawei"/>
    <x v="1"/>
  </r>
  <r>
    <x v="2"/>
    <x v="3"/>
    <s v="196 Arm"/>
    <s v="SIM"/>
    <n v="8002273173"/>
    <d v="2014-06-10T00:00:00"/>
    <s v="Huawei"/>
    <x v="1"/>
  </r>
  <r>
    <x v="2"/>
    <x v="3"/>
    <s v="196 Arm"/>
    <s v="SIM"/>
    <n v="8002273188"/>
    <d v="2014-08-06T00:00:00"/>
    <s v="Huawei"/>
    <x v="1"/>
  </r>
  <r>
    <x v="2"/>
    <x v="3"/>
    <s v="196 Arm"/>
    <s v="SIM"/>
    <n v="8002273199"/>
    <d v="2014-08-19T00:00:00"/>
    <s v="Huawei"/>
    <x v="1"/>
  </r>
  <r>
    <x v="2"/>
    <x v="3"/>
    <s v="196 Arm"/>
    <s v="SIM"/>
    <n v="8002273086"/>
    <d v="2014-02-25T00:00:00"/>
    <s v="Huawei"/>
    <x v="1"/>
  </r>
  <r>
    <x v="2"/>
    <x v="3"/>
    <s v="196 Arm"/>
    <s v="SIM"/>
    <n v="8002273093"/>
    <d v="2014-03-21T00:00:00"/>
    <s v="Huawei"/>
    <x v="1"/>
  </r>
  <r>
    <x v="2"/>
    <x v="3"/>
    <s v="196 Arm"/>
    <s v="SIM"/>
    <n v="8002273147"/>
    <d v="2014-08-12T00:00:00"/>
    <s v="Huawei"/>
    <x v="1"/>
  </r>
  <r>
    <x v="2"/>
    <x v="3"/>
    <s v="196 Arm"/>
    <s v="SIM"/>
    <n v="8002273120"/>
    <d v="2014-06-04T00:00:00"/>
    <s v="Huawei"/>
    <x v="1"/>
  </r>
  <r>
    <x v="2"/>
    <x v="3"/>
    <s v="196 Arm"/>
    <s v="SIM"/>
    <n v="8002273790"/>
    <d v="2014-05-06T00:00:00"/>
    <s v="Huawei"/>
    <x v="1"/>
  </r>
  <r>
    <x v="2"/>
    <x v="3"/>
    <s v="196 Arm"/>
    <s v="SIM"/>
    <n v="8002273794"/>
    <d v="2014-04-08T00:00:00"/>
    <s v="Huawei"/>
    <x v="1"/>
  </r>
  <r>
    <x v="2"/>
    <x v="3"/>
    <s v="196 Arm"/>
    <s v="SIM"/>
    <n v="8002273806"/>
    <d v="2013-11-27T00:00:00"/>
    <s v="Huawei"/>
    <x v="1"/>
  </r>
  <r>
    <x v="2"/>
    <x v="3"/>
    <s v="196 Arm"/>
    <s v="SIM"/>
    <n v="8002273814"/>
    <d v="2014-02-26T00:00:00"/>
    <s v="Huawei"/>
    <x v="1"/>
  </r>
  <r>
    <x v="2"/>
    <x v="3"/>
    <s v="196 Arm"/>
    <s v="SIM"/>
    <n v="8002273824"/>
    <d v="2014-08-15T00:00:00"/>
    <s v="Huawei"/>
    <x v="1"/>
  </r>
  <r>
    <x v="2"/>
    <x v="3"/>
    <s v="196 Arm"/>
    <s v="SIM"/>
    <n v="5700080827"/>
    <d v="2014-08-28T00:00:00"/>
    <s v="Huawei"/>
    <x v="1"/>
  </r>
  <r>
    <x v="2"/>
    <x v="3"/>
    <s v="196 Arm"/>
    <s v="SIM"/>
    <n v="8002274021"/>
    <d v="2014-08-13T00:00:00"/>
    <s v="Huawei"/>
    <x v="1"/>
  </r>
  <r>
    <x v="2"/>
    <x v="3"/>
    <s v="196 Arm"/>
    <s v="SIM"/>
    <n v="5700080830"/>
    <d v="2014-07-18T00:00:00"/>
    <s v="Huawei"/>
    <x v="1"/>
  </r>
  <r>
    <x v="2"/>
    <x v="3"/>
    <s v="196 Arm"/>
    <s v="SIM"/>
    <n v="5700080833"/>
    <d v="2014-07-30T00:00:00"/>
    <s v="Huawei"/>
    <x v="1"/>
  </r>
  <r>
    <x v="2"/>
    <x v="3"/>
    <s v="196 Arm"/>
    <s v="SIM"/>
    <n v="8002274206"/>
    <d v="2014-07-14T00:00:00"/>
    <s v="Huawei"/>
    <x v="1"/>
  </r>
  <r>
    <x v="2"/>
    <x v="3"/>
    <s v="196 Arm"/>
    <s v="SIM"/>
    <n v="8002273541"/>
    <d v="2013-11-08T00:00:00"/>
    <s v="Huawei"/>
    <x v="1"/>
  </r>
  <r>
    <x v="2"/>
    <x v="3"/>
    <s v="196 Arm"/>
    <s v="SIM"/>
    <n v="8002274412"/>
    <d v="2014-03-24T00:00:00"/>
    <s v="Huawei"/>
    <x v="1"/>
  </r>
  <r>
    <x v="2"/>
    <x v="3"/>
    <s v="196 Arm"/>
    <s v="SIM"/>
    <n v="8002274746"/>
    <d v="2014-02-04T00:00:00"/>
    <s v="Huawei"/>
    <x v="1"/>
  </r>
  <r>
    <x v="2"/>
    <x v="3"/>
    <s v="196 Arm"/>
    <s v="SIM"/>
    <n v="8002342452"/>
    <d v="2015-01-22T00:00:00"/>
    <s v="Huawei"/>
    <x v="1"/>
  </r>
  <r>
    <x v="2"/>
    <x v="3"/>
    <s v="196 Arm"/>
    <s v="SIM"/>
    <n v="5700080824"/>
    <d v="2013-12-19T00:00:00"/>
    <s v="Huawei"/>
    <x v="1"/>
  </r>
  <r>
    <x v="2"/>
    <x v="3"/>
    <s v="196 Arm"/>
    <s v="SIM"/>
    <n v="8002274023"/>
    <d v="2014-04-09T00:00:00"/>
    <s v="Huawei"/>
    <x v="1"/>
  </r>
  <r>
    <x v="2"/>
    <x v="3"/>
    <s v="196 Arm"/>
    <s v="SIM"/>
    <n v="8002274276"/>
    <d v="2014-05-16T00:00:00"/>
    <s v="Huawei"/>
    <x v="1"/>
  </r>
  <r>
    <x v="2"/>
    <x v="3"/>
    <s v="196 Arm"/>
    <s v="SIM"/>
    <n v="8002274279"/>
    <d v="2014-05-29T00:00:00"/>
    <s v="Huawei"/>
    <x v="1"/>
  </r>
  <r>
    <x v="2"/>
    <x v="3"/>
    <s v="196 Arm"/>
    <s v="SIM"/>
    <n v="8002274285"/>
    <d v="2014-04-23T00:00:00"/>
    <s v="Huawei"/>
    <x v="1"/>
  </r>
  <r>
    <x v="2"/>
    <x v="3"/>
    <s v="196 Arm"/>
    <s v="SIM"/>
    <n v="8002274289"/>
    <d v="2014-04-11T00:00:00"/>
    <s v="Huawei"/>
    <x v="1"/>
  </r>
  <r>
    <x v="2"/>
    <x v="3"/>
    <s v="196 Arm"/>
    <s v="SIM"/>
    <n v="8002273729"/>
    <d v="2013-12-05T00:00:00"/>
    <s v="Huawei"/>
    <x v="1"/>
  </r>
  <r>
    <x v="2"/>
    <x v="3"/>
    <s v="196 Arm"/>
    <s v="SIM"/>
    <n v="8002274059"/>
    <d v="2013-11-25T00:00:00"/>
    <s v="Huawei"/>
    <x v="1"/>
  </r>
  <r>
    <x v="2"/>
    <x v="3"/>
    <s v="196 Arm"/>
    <s v="SIM"/>
    <n v="8002273539"/>
    <d v="2013-12-05T00:00:00"/>
    <s v="Huawei"/>
    <x v="1"/>
  </r>
  <r>
    <x v="2"/>
    <x v="3"/>
    <s v="196 Arm"/>
    <s v="SIM"/>
    <n v="8002274061"/>
    <d v="2013-10-28T00:00:00"/>
    <s v="Huawei"/>
    <x v="1"/>
  </r>
  <r>
    <x v="2"/>
    <x v="3"/>
    <s v="196 Arm"/>
    <s v="SIM"/>
    <n v="8002274025"/>
    <d v="2013-10-29T00:00:00"/>
    <s v="Huawei"/>
    <x v="1"/>
  </r>
  <r>
    <x v="2"/>
    <x v="3"/>
    <s v="196 Arm"/>
    <s v="SIM"/>
    <n v="8002274295"/>
    <d v="2013-12-11T00:00:00"/>
    <s v="Huawei"/>
    <x v="1"/>
  </r>
  <r>
    <x v="2"/>
    <x v="3"/>
    <s v="196 Arm"/>
    <s v="SIM"/>
    <n v="5700080860"/>
    <d v="2013-11-25T00:00:00"/>
    <s v="Huawei"/>
    <x v="1"/>
  </r>
  <r>
    <x v="2"/>
    <x v="3"/>
    <s v="196 Arm"/>
    <s v="SIM"/>
    <n v="5700080863"/>
    <d v="2013-11-06T00:00:00"/>
    <s v="Huawei"/>
    <x v="1"/>
  </r>
  <r>
    <x v="2"/>
    <x v="3"/>
    <s v="196 Arm"/>
    <s v="SIM"/>
    <n v="8002273563"/>
    <d v="2014-02-07T00:00:00"/>
    <s v="Huawei"/>
    <x v="1"/>
  </r>
  <r>
    <x v="2"/>
    <x v="3"/>
    <s v="196 Arm"/>
    <s v="SIM"/>
    <n v="8002274744"/>
    <d v="2013-11-19T00:00:00"/>
    <s v="Huawei"/>
    <x v="1"/>
  </r>
  <r>
    <x v="2"/>
    <x v="3"/>
    <s v="196 Arm"/>
    <s v="SIM"/>
    <n v="8002273739"/>
    <d v="2013-11-19T00:00:00"/>
    <s v="Huawei"/>
    <x v="1"/>
  </r>
  <r>
    <x v="2"/>
    <x v="3"/>
    <s v="196 Arm"/>
    <s v="SIM"/>
    <n v="8002274750"/>
    <d v="2013-12-09T00:00:00"/>
    <s v="Huawei"/>
    <x v="1"/>
  </r>
  <r>
    <x v="2"/>
    <x v="3"/>
    <s v="196 Arm"/>
    <s v="SIM"/>
    <n v="5700083173"/>
    <d v="2014-01-21T00:00:00"/>
    <s v="Huawei"/>
    <x v="1"/>
  </r>
  <r>
    <x v="2"/>
    <x v="3"/>
    <s v="196 Arm"/>
    <s v="SIM"/>
    <n v="8002274307"/>
    <d v="2014-08-15T00:00:00"/>
    <s v="Huawei"/>
    <x v="1"/>
  </r>
  <r>
    <x v="2"/>
    <x v="3"/>
    <s v="196 Arm"/>
    <s v="SIM"/>
    <n v="5700080839"/>
    <d v="2014-05-13T00:00:00"/>
    <s v="Huawei"/>
    <x v="1"/>
  </r>
  <r>
    <x v="2"/>
    <x v="3"/>
    <s v="196 Arm"/>
    <s v="SIM"/>
    <n v="8002274299"/>
    <d v="2014-09-05T00:00:00"/>
    <s v="Huawei"/>
    <x v="1"/>
  </r>
  <r>
    <x v="2"/>
    <x v="3"/>
    <s v="196 Arm"/>
    <s v="SIM"/>
    <n v="5700080842"/>
    <d v="2014-05-13T00:00:00"/>
    <s v="Huawei"/>
    <x v="1"/>
  </r>
  <r>
    <x v="2"/>
    <x v="3"/>
    <s v="196 Arm"/>
    <s v="SIM"/>
    <n v="8002273499"/>
    <d v="2014-02-14T00:00:00"/>
    <s v="Huawei"/>
    <x v="1"/>
  </r>
  <r>
    <x v="2"/>
    <x v="3"/>
    <s v="196 Arm"/>
    <s v="SIM"/>
    <n v="8002273503"/>
    <d v="2014-02-14T00:00:00"/>
    <s v="Huawei"/>
    <x v="1"/>
  </r>
  <r>
    <x v="2"/>
    <x v="3"/>
    <s v="196 Arm"/>
    <s v="SIM"/>
    <n v="8002237389"/>
    <d v="2013-07-12T00:00:00"/>
    <s v="Huawei"/>
    <x v="1"/>
  </r>
  <r>
    <x v="2"/>
    <x v="3"/>
    <s v="196 Arm"/>
    <s v="SIM"/>
    <n v="8002274230"/>
    <d v="2013-11-06T00:00:00"/>
    <s v="Huawei"/>
    <x v="1"/>
  </r>
  <r>
    <x v="2"/>
    <x v="3"/>
    <s v="196 Arm"/>
    <s v="SIM"/>
    <n v="8002237396"/>
    <d v="2013-06-01T00:00:00"/>
    <s v="Huawei"/>
    <x v="1"/>
  </r>
  <r>
    <x v="2"/>
    <x v="3"/>
    <s v="196 Arm"/>
    <s v="SIM"/>
    <n v="8002237400"/>
    <d v="2013-07-25T00:00:00"/>
    <s v="Huawei"/>
    <x v="1"/>
  </r>
  <r>
    <x v="2"/>
    <x v="3"/>
    <s v="196 Arm"/>
    <s v="SIM"/>
    <n v="5700080779"/>
    <d v="2014-05-14T00:00:00"/>
    <s v="Huawei"/>
    <x v="1"/>
  </r>
  <r>
    <x v="2"/>
    <x v="3"/>
    <s v="196 Arm"/>
    <s v="SIM"/>
    <n v="5700080782"/>
    <d v="2014-05-14T00:00:00"/>
    <s v="Huawei"/>
    <x v="1"/>
  </r>
  <r>
    <x v="2"/>
    <x v="3"/>
    <s v="196 Arm"/>
    <s v="SIM"/>
    <n v="8002342357"/>
    <d v="2013-07-25T00:00:00"/>
    <s v="Huawei"/>
    <x v="1"/>
  </r>
  <r>
    <x v="2"/>
    <x v="3"/>
    <s v="196 Arm"/>
    <s v="SIM"/>
    <n v="5700080785"/>
    <d v="2014-05-27T00:00:00"/>
    <s v="Huawei"/>
    <x v="1"/>
  </r>
  <r>
    <x v="2"/>
    <x v="3"/>
    <s v="196 Arm"/>
    <s v="SIM"/>
    <n v="8002343936"/>
    <d v="2013-07-16T00:00:00"/>
    <s v="Huawei"/>
    <x v="1"/>
  </r>
  <r>
    <x v="2"/>
    <x v="3"/>
    <s v="196 Arm"/>
    <s v="SIM"/>
    <n v="5700080857"/>
    <d v="2013-07-16T00:00:00"/>
    <s v="Huawei"/>
    <x v="1"/>
  </r>
  <r>
    <x v="2"/>
    <x v="3"/>
    <s v="196 Arm"/>
    <s v="SIM"/>
    <n v="5700080869"/>
    <d v="2013-11-11T00:00:00"/>
    <s v="Huawei"/>
    <x v="1"/>
  </r>
  <r>
    <x v="2"/>
    <x v="3"/>
    <s v="196 Arm"/>
    <s v="SIM"/>
    <n v="8002237408"/>
    <d v="2013-07-24T00:00:00"/>
    <s v="Huawei"/>
    <x v="1"/>
  </r>
  <r>
    <x v="2"/>
    <x v="3"/>
    <s v="196 Arm"/>
    <s v="SIM"/>
    <n v="8002254804"/>
    <d v="2013-07-11T00:00:00"/>
    <s v="Huawei"/>
    <x v="1"/>
  </r>
  <r>
    <x v="2"/>
    <x v="3"/>
    <s v="196 Arm"/>
    <s v="SIM"/>
    <n v="8002273544"/>
    <d v="2013-12-02T00:00:00"/>
    <s v="Huawei"/>
    <x v="1"/>
  </r>
  <r>
    <x v="2"/>
    <x v="3"/>
    <s v="196 Arm"/>
    <s v="SIM"/>
    <n v="8002273210"/>
    <d v="2013-07-11T00:00:00"/>
    <s v="Huawei"/>
    <x v="1"/>
  </r>
  <r>
    <x v="2"/>
    <x v="3"/>
    <s v="196 Arm"/>
    <s v="SIM"/>
    <n v="8002273543"/>
    <d v="2013-09-18T00:00:00"/>
    <s v="Huawei"/>
    <x v="1"/>
  </r>
  <r>
    <x v="2"/>
    <x v="3"/>
    <s v="196 Arm"/>
    <s v="SIM"/>
    <n v="5700080848"/>
    <d v="2013-12-13T00:00:00"/>
    <s v="Huawei"/>
    <x v="1"/>
  </r>
  <r>
    <x v="2"/>
    <x v="3"/>
    <s v="196 Arm"/>
    <s v="SIM"/>
    <n v="8002237053"/>
    <d v="2014-03-20T00:00:00"/>
    <s v="Huawei"/>
    <x v="1"/>
  </r>
  <r>
    <x v="2"/>
    <x v="3"/>
    <s v="196 Arm"/>
    <s v="SIM"/>
    <n v="5700080761"/>
    <d v="2014-02-10T00:00:00"/>
    <s v="Huawei"/>
    <x v="1"/>
  </r>
  <r>
    <x v="2"/>
    <x v="3"/>
    <s v="196 Arm"/>
    <s v="SIM"/>
    <n v="8002274226"/>
    <d v="2014-10-08T00:00:00"/>
    <s v="Huawei"/>
    <x v="1"/>
  </r>
  <r>
    <x v="2"/>
    <x v="3"/>
    <s v="287 Arm"/>
    <s v="SIM"/>
    <s v="SIM"/>
    <d v="2013-09-16T00:00:00"/>
    <s v="Keymile"/>
    <x v="2"/>
  </r>
  <r>
    <x v="2"/>
    <x v="3"/>
    <s v="287 Arm"/>
    <s v="SIM"/>
    <s v="SIM"/>
    <d v="2013-09-10T00:00:00"/>
    <s v="Keymile"/>
    <x v="2"/>
  </r>
  <r>
    <x v="2"/>
    <x v="3"/>
    <s v="287 Arm"/>
    <s v="SIM"/>
    <s v="SIM"/>
    <d v="2013-09-10T00:00:00"/>
    <s v="Keymile"/>
    <x v="2"/>
  </r>
  <r>
    <x v="2"/>
    <x v="3"/>
    <s v="287 Arm"/>
    <s v="SIM"/>
    <s v="SIM"/>
    <d v="2013-11-28T00:00:00"/>
    <s v="Keymile"/>
    <x v="2"/>
  </r>
  <r>
    <x v="2"/>
    <x v="3"/>
    <s v="287 Arm"/>
    <s v="SIM"/>
    <s v="SIM"/>
    <d v="2013-11-28T00:00:00"/>
    <s v="Keymile"/>
    <x v="2"/>
  </r>
  <r>
    <x v="2"/>
    <x v="3"/>
    <s v="287 Arm"/>
    <s v="SIM"/>
    <s v="SIM"/>
    <d v="2013-09-03T00:00:00"/>
    <s v="Keymile"/>
    <x v="2"/>
  </r>
  <r>
    <x v="2"/>
    <x v="3"/>
    <s v="287 Arm"/>
    <s v="SIM"/>
    <s v="SIM"/>
    <d v="2013-09-04T00:00:00"/>
    <s v="Keymile"/>
    <x v="2"/>
  </r>
  <r>
    <x v="2"/>
    <x v="3"/>
    <s v="287 Arm"/>
    <s v="SIM"/>
    <s v="SIM"/>
    <d v="2013-09-06T00:00:00"/>
    <s v="Keymile"/>
    <x v="2"/>
  </r>
  <r>
    <x v="2"/>
    <x v="3"/>
    <s v="287 Arm"/>
    <s v="SIM"/>
    <s v="SIM"/>
    <d v="2013-09-10T00:00:00"/>
    <s v="Keymile"/>
    <x v="2"/>
  </r>
  <r>
    <x v="2"/>
    <x v="3"/>
    <s v="287 Arm"/>
    <s v="SIM"/>
    <s v="SIM"/>
    <d v="2013-08-28T00:00:00"/>
    <s v="Keymile"/>
    <x v="2"/>
  </r>
  <r>
    <x v="2"/>
    <x v="3"/>
    <s v="287 Arm"/>
    <s v="SIM"/>
    <s v="SIM"/>
    <d v="2013-07-16T00:00:00"/>
    <s v="Keymile"/>
    <x v="2"/>
  </r>
  <r>
    <x v="2"/>
    <x v="3"/>
    <s v="287 Arm"/>
    <s v="SIM"/>
    <s v="SIM"/>
    <d v="2013-07-16T00:00:00"/>
    <s v="Keymile"/>
    <x v="2"/>
  </r>
  <r>
    <x v="2"/>
    <x v="3"/>
    <s v="287 Arm"/>
    <s v="SIM"/>
    <s v="SIM"/>
    <d v="2013-07-16T00:00:00"/>
    <s v="Keymile"/>
    <x v="2"/>
  </r>
  <r>
    <x v="2"/>
    <x v="3"/>
    <s v="287 Arm"/>
    <s v="SIM"/>
    <s v="SIM"/>
    <d v="2013-07-30T00:00:00"/>
    <s v="Keymile"/>
    <x v="2"/>
  </r>
  <r>
    <x v="2"/>
    <x v="3"/>
    <s v="287 Arm"/>
    <s v="SIM"/>
    <s v="SIM"/>
    <d v="2013-09-06T00:00:00"/>
    <s v="Keymile"/>
    <x v="2"/>
  </r>
  <r>
    <x v="2"/>
    <x v="3"/>
    <s v="287 Arm"/>
    <s v="SIM"/>
    <s v="SIM"/>
    <d v="2013-09-23T00:00:00"/>
    <s v="Keymile"/>
    <x v="2"/>
  </r>
  <r>
    <x v="2"/>
    <x v="3"/>
    <s v="287 Arm"/>
    <s v="SIM"/>
    <s v="SIM"/>
    <d v="2014-04-03T00:00:00"/>
    <s v="Keymile"/>
    <x v="2"/>
  </r>
  <r>
    <x v="2"/>
    <x v="3"/>
    <s v="287 Arm"/>
    <s v="SIM"/>
    <s v="SIM"/>
    <d v="2013-08-14T00:00:00"/>
    <s v="Keymile"/>
    <x v="2"/>
  </r>
  <r>
    <x v="2"/>
    <x v="3"/>
    <s v="287 Arm"/>
    <s v="SIM"/>
    <s v="SIM"/>
    <d v="2013-08-16T00:00:00"/>
    <s v="Keymile"/>
    <x v="2"/>
  </r>
  <r>
    <x v="2"/>
    <x v="3"/>
    <s v="287 Arm"/>
    <s v="SIM"/>
    <s v="SIM"/>
    <d v="2013-08-17T00:00:00"/>
    <s v="Keymile"/>
    <x v="2"/>
  </r>
  <r>
    <x v="2"/>
    <x v="3"/>
    <s v="287 Arm"/>
    <s v="SIM"/>
    <s v="SIM"/>
    <d v="2013-11-27T00:00:00"/>
    <s v="Keymile"/>
    <x v="2"/>
  </r>
  <r>
    <x v="2"/>
    <x v="3"/>
    <s v="287 Arm"/>
    <s v="SIM"/>
    <s v="SIM"/>
    <d v="2013-11-25T00:00:00"/>
    <s v="Keymile"/>
    <x v="2"/>
  </r>
  <r>
    <x v="2"/>
    <x v="3"/>
    <s v="287 Arm"/>
    <s v="SIM"/>
    <s v="SIM"/>
    <d v="2013-11-22T00:00:00"/>
    <s v="Keymile"/>
    <x v="2"/>
  </r>
  <r>
    <x v="2"/>
    <x v="3"/>
    <s v="287 Arm"/>
    <s v="SIM"/>
    <s v="SIM"/>
    <d v="2013-06-29T00:00:00"/>
    <s v="Keymile"/>
    <x v="2"/>
  </r>
  <r>
    <x v="2"/>
    <x v="3"/>
    <s v="287 Arm"/>
    <s v="SIM"/>
    <s v="SIM"/>
    <d v="2013-12-17T00:00:00"/>
    <s v="Keymile"/>
    <x v="2"/>
  </r>
  <r>
    <x v="2"/>
    <x v="3"/>
    <s v="287 Arm"/>
    <s v="SIM"/>
    <s v="SIM"/>
    <d v="2013-06-26T00:00:00"/>
    <s v="Keymile"/>
    <x v="2"/>
  </r>
  <r>
    <x v="2"/>
    <x v="3"/>
    <s v="287 Arm"/>
    <s v="SIM"/>
    <s v="SIM"/>
    <d v="2013-06-17T00:00:00"/>
    <s v="Keymile"/>
    <x v="2"/>
  </r>
  <r>
    <x v="2"/>
    <x v="3"/>
    <s v="287 Arm"/>
    <s v="SIM"/>
    <s v="SIM"/>
    <d v="2013-06-26T00:00:00"/>
    <s v="Keymile"/>
    <x v="2"/>
  </r>
  <r>
    <x v="2"/>
    <x v="3"/>
    <s v="287 Arm"/>
    <s v="SIM"/>
    <s v="SIM"/>
    <d v="2013-12-16T00:00:00"/>
    <s v="Keymile"/>
    <x v="2"/>
  </r>
  <r>
    <x v="2"/>
    <x v="3"/>
    <s v="287 Arm"/>
    <s v="SIM"/>
    <s v="SIM"/>
    <d v="2013-08-21T00:00:00"/>
    <s v="Keymile"/>
    <x v="2"/>
  </r>
  <r>
    <x v="2"/>
    <x v="3"/>
    <s v="287 Arm"/>
    <s v="SIM"/>
    <s v="SIM"/>
    <d v="2013-09-06T00:00:00"/>
    <s v="Alcatel"/>
    <x v="2"/>
  </r>
  <r>
    <x v="2"/>
    <x v="3"/>
    <s v="287 Arm"/>
    <s v="SIM"/>
    <s v="SIM"/>
    <d v="2013-07-05T00:00:00"/>
    <s v="Keymile"/>
    <x v="2"/>
  </r>
  <r>
    <x v="2"/>
    <x v="3"/>
    <s v="287 Arm"/>
    <s v="SIM"/>
    <s v="SIM"/>
    <d v="2013-08-09T00:00:00"/>
    <s v="Keymile"/>
    <x v="2"/>
  </r>
  <r>
    <x v="2"/>
    <x v="3"/>
    <s v="287 Arm"/>
    <s v="SIM"/>
    <s v="SIM"/>
    <d v="2013-08-11T00:00:00"/>
    <s v="Keymile"/>
    <x v="2"/>
  </r>
  <r>
    <x v="2"/>
    <x v="3"/>
    <s v="287 Arm"/>
    <s v="SIM"/>
    <s v="SIM"/>
    <d v="2013-08-11T00:00:00"/>
    <s v="Keymile"/>
    <x v="2"/>
  </r>
  <r>
    <x v="2"/>
    <x v="3"/>
    <s v="287 Arm"/>
    <s v="SIM"/>
    <s v="SIM"/>
    <d v="2013-08-12T00:00:00"/>
    <s v="Keymile"/>
    <x v="2"/>
  </r>
  <r>
    <x v="2"/>
    <x v="3"/>
    <s v="287 Arm"/>
    <s v="SIM"/>
    <s v="SIM"/>
    <d v="2013-08-09T00:00:00"/>
    <s v="Keymile"/>
    <x v="2"/>
  </r>
  <r>
    <x v="2"/>
    <x v="3"/>
    <s v="287 Arm"/>
    <s v="SIM"/>
    <s v="SIM"/>
    <d v="2013-08-09T00:00:00"/>
    <s v="Keymile"/>
    <x v="2"/>
  </r>
  <r>
    <x v="2"/>
    <x v="3"/>
    <s v="287 Arm"/>
    <s v="SIM"/>
    <s v="SIM"/>
    <d v="2013-08-06T00:00:00"/>
    <s v="Keymile"/>
    <x v="2"/>
  </r>
  <r>
    <x v="2"/>
    <x v="3"/>
    <s v="287 Arm"/>
    <s v="SIM"/>
    <s v="SIM"/>
    <d v="2013-09-06T00:00:00"/>
    <s v="Keymile"/>
    <x v="2"/>
  </r>
  <r>
    <x v="2"/>
    <x v="3"/>
    <s v="287 Arm"/>
    <s v="SIM"/>
    <s v="SIM"/>
    <d v="2013-08-15T00:00:00"/>
    <s v="Keymile"/>
    <x v="2"/>
  </r>
  <r>
    <x v="2"/>
    <x v="3"/>
    <s v="287 Arm"/>
    <s v="SIM"/>
    <s v="SIM"/>
    <d v="2013-08-14T00:00:00"/>
    <s v="Keymile"/>
    <x v="2"/>
  </r>
  <r>
    <x v="2"/>
    <x v="3"/>
    <s v="287 Arm"/>
    <s v="SIM"/>
    <s v="SIM"/>
    <d v="2013-11-11T00:00:00"/>
    <s v="Keymile"/>
    <x v="2"/>
  </r>
  <r>
    <x v="2"/>
    <x v="3"/>
    <s v="287 Arm"/>
    <s v="SIM"/>
    <s v="SIM"/>
    <d v="2013-04-22T00:00:00"/>
    <s v="Keymile"/>
    <x v="2"/>
  </r>
  <r>
    <x v="2"/>
    <x v="3"/>
    <s v="287 Arm"/>
    <s v="SIM"/>
    <s v="SIM"/>
    <d v="2013-09-09T00:00:00"/>
    <s v="Keymile"/>
    <x v="2"/>
  </r>
  <r>
    <x v="2"/>
    <x v="3"/>
    <s v="287 Arm"/>
    <s v="SIM"/>
    <s v="SIM"/>
    <d v="2013-06-22T00:00:00"/>
    <s v="Keymile"/>
    <x v="2"/>
  </r>
  <r>
    <x v="2"/>
    <x v="3"/>
    <s v="287 Arm"/>
    <s v="SIM"/>
    <s v="SIM"/>
    <d v="2013-07-10T00:00:00"/>
    <s v="Keymile"/>
    <x v="2"/>
  </r>
  <r>
    <x v="2"/>
    <x v="3"/>
    <s v="287 Arm"/>
    <s v="SIM"/>
    <s v="SIM"/>
    <d v="2013-06-22T00:00:00"/>
    <s v="Keymile"/>
    <x v="2"/>
  </r>
  <r>
    <x v="2"/>
    <x v="3"/>
    <s v="287 Arm"/>
    <s v="SIM"/>
    <s v="SIM"/>
    <d v="2013-08-23T00:00:00"/>
    <s v="Keymile"/>
    <x v="2"/>
  </r>
  <r>
    <x v="2"/>
    <x v="3"/>
    <s v="287 Arm"/>
    <s v="SIM"/>
    <s v="SIM"/>
    <d v="2013-11-22T00:00:00"/>
    <s v="Keymile"/>
    <x v="2"/>
  </r>
  <r>
    <x v="2"/>
    <x v="3"/>
    <s v="287 Arm"/>
    <s v="SIM"/>
    <s v="SIM"/>
    <d v="2014-02-07T00:00:00"/>
    <s v="Keymile"/>
    <x v="2"/>
  </r>
  <r>
    <x v="2"/>
    <x v="3"/>
    <s v="287 Arm"/>
    <s v="SIM"/>
    <s v="SIM"/>
    <d v="2013-11-18T00:00:00"/>
    <s v="Keymile"/>
    <x v="2"/>
  </r>
  <r>
    <x v="2"/>
    <x v="3"/>
    <s v="287 Arm"/>
    <s v="SIM"/>
    <s v="SIM"/>
    <d v="2013-11-21T00:00:00"/>
    <s v="Keymile"/>
    <x v="2"/>
  </r>
  <r>
    <x v="2"/>
    <x v="3"/>
    <s v="287 Arm"/>
    <s v="SIM"/>
    <s v="SIM"/>
    <d v="2013-11-18T00:00:00"/>
    <s v="Keymile"/>
    <x v="2"/>
  </r>
  <r>
    <x v="2"/>
    <x v="3"/>
    <s v="287 Arm"/>
    <s v="SIM"/>
    <s v="SIM"/>
    <d v="2013-11-25T00:00:00"/>
    <s v="Keymile"/>
    <x v="2"/>
  </r>
  <r>
    <x v="2"/>
    <x v="3"/>
    <s v="287 Arm"/>
    <s v="SIM"/>
    <s v="SIM"/>
    <d v="2013-11-21T00:00:00"/>
    <s v="Keymile"/>
    <x v="2"/>
  </r>
  <r>
    <x v="2"/>
    <x v="3"/>
    <s v="287 Arm"/>
    <s v="SIM"/>
    <s v="SIM"/>
    <d v="2013-11-28T00:00:00"/>
    <s v="Keymile"/>
    <x v="2"/>
  </r>
  <r>
    <x v="2"/>
    <x v="3"/>
    <s v="287 Arm"/>
    <s v="SIM"/>
    <s v="SIM"/>
    <d v="2013-09-17T00:00:00"/>
    <s v="Keymile"/>
    <x v="2"/>
  </r>
  <r>
    <x v="2"/>
    <x v="3"/>
    <s v="287 Arm"/>
    <s v="SIM"/>
    <s v="SIM"/>
    <d v="2013-09-04T00:00:00"/>
    <s v="Keymile"/>
    <x v="2"/>
  </r>
  <r>
    <x v="2"/>
    <x v="3"/>
    <s v="287 Arm"/>
    <s v="SIM"/>
    <s v="SIM"/>
    <d v="2013-08-24T00:00:00"/>
    <s v="Keymile"/>
    <x v="2"/>
  </r>
  <r>
    <x v="2"/>
    <x v="3"/>
    <s v="287 Arm"/>
    <s v="SIM"/>
    <s v="SIM"/>
    <d v="2013-09-03T00:00:00"/>
    <s v="Keymile"/>
    <x v="2"/>
  </r>
  <r>
    <x v="2"/>
    <x v="3"/>
    <s v="287 Arm"/>
    <s v="SIM"/>
    <s v="SIM"/>
    <d v="2013-11-28T00:00:00"/>
    <s v="Keymile"/>
    <x v="2"/>
  </r>
  <r>
    <x v="2"/>
    <x v="3"/>
    <s v="287 Arm"/>
    <s v="SIM"/>
    <s v="SIM"/>
    <d v="2013-11-06T00:00:00"/>
    <s v="Keymile"/>
    <x v="2"/>
  </r>
  <r>
    <x v="2"/>
    <x v="3"/>
    <s v="287 Arm"/>
    <s v="SIM"/>
    <s v="SIM"/>
    <d v="2013-12-02T00:00:00"/>
    <s v="Keymile"/>
    <x v="2"/>
  </r>
  <r>
    <x v="2"/>
    <x v="3"/>
    <s v="287 Arm"/>
    <s v="SIM"/>
    <s v="SIM"/>
    <d v="2013-11-11T00:00:00"/>
    <s v="Keymile"/>
    <x v="2"/>
  </r>
  <r>
    <x v="2"/>
    <x v="3"/>
    <s v="287 Arm"/>
    <s v="SIM"/>
    <s v="SIM"/>
    <d v="2013-11-18T00:00:00"/>
    <s v="Keymile"/>
    <x v="2"/>
  </r>
  <r>
    <x v="2"/>
    <x v="3"/>
    <s v="287 Arm"/>
    <s v="SIM"/>
    <s v="SIM"/>
    <d v="2013-08-17T00:00:00"/>
    <s v="Keymile"/>
    <x v="2"/>
  </r>
  <r>
    <x v="2"/>
    <x v="3"/>
    <s v="287 Arm"/>
    <s v="SIM"/>
    <s v="SIM"/>
    <d v="2013-08-19T00:00:00"/>
    <s v="Keymile"/>
    <x v="2"/>
  </r>
  <r>
    <x v="2"/>
    <x v="3"/>
    <s v="287 Arm"/>
    <s v="SIM"/>
    <s v="SIM"/>
    <d v="2013-08-19T00:00:00"/>
    <s v="Keymile"/>
    <x v="2"/>
  </r>
  <r>
    <x v="2"/>
    <x v="3"/>
    <s v="287 Arm"/>
    <s v="SIM"/>
    <s v="SIM"/>
    <d v="2013-10-10T00:00:00"/>
    <s v="Keymile"/>
    <x v="2"/>
  </r>
  <r>
    <x v="2"/>
    <x v="3"/>
    <s v="287 Arm"/>
    <s v="SIM"/>
    <s v="SIM"/>
    <d v="2013-10-18T00:00:00"/>
    <s v="Keymile"/>
    <x v="1"/>
  </r>
  <r>
    <x v="2"/>
    <x v="3"/>
    <s v="287 Arm"/>
    <s v="SIM"/>
    <s v="SIM"/>
    <d v="2013-11-01T00:00:00"/>
    <s v="Keymile"/>
    <x v="2"/>
  </r>
  <r>
    <x v="2"/>
    <x v="3"/>
    <s v="287 Arm"/>
    <s v="SIM"/>
    <s v="SIM"/>
    <d v="2013-10-25T00:00:00"/>
    <s v="Keymile"/>
    <x v="2"/>
  </r>
  <r>
    <x v="2"/>
    <x v="3"/>
    <s v="287 Arm"/>
    <s v="SIM"/>
    <s v="SIM"/>
    <d v="2014-05-15T00:00:00"/>
    <s v="Keymile"/>
    <x v="2"/>
  </r>
  <r>
    <x v="2"/>
    <x v="3"/>
    <s v="287 Arm"/>
    <s v="SIM"/>
    <s v="SIM"/>
    <d v="2013-07-15T00:00:00"/>
    <s v="Keymile"/>
    <x v="2"/>
  </r>
  <r>
    <x v="2"/>
    <x v="3"/>
    <s v="287 Arm"/>
    <s v="SIM"/>
    <s v="SIM"/>
    <d v="2014-03-19T00:00:00"/>
    <s v="Keymile"/>
    <x v="2"/>
  </r>
  <r>
    <x v="2"/>
    <x v="3"/>
    <s v="287 Arm"/>
    <s v="SIM"/>
    <s v="SIM"/>
    <d v="2013-07-12T00:00:00"/>
    <s v="Keymile"/>
    <x v="2"/>
  </r>
  <r>
    <x v="2"/>
    <x v="3"/>
    <s v="287 Arm"/>
    <s v="SIM"/>
    <s v="SIM"/>
    <d v="2013-06-25T00:00:00"/>
    <s v="Keymile"/>
    <x v="2"/>
  </r>
  <r>
    <x v="2"/>
    <x v="3"/>
    <s v="287 Arm"/>
    <s v="SIM"/>
    <s v="SIM"/>
    <d v="2013-06-25T00:00:00"/>
    <s v="Keymile"/>
    <x v="2"/>
  </r>
  <r>
    <x v="2"/>
    <x v="3"/>
    <s v="287 Arm"/>
    <s v="SIM"/>
    <s v="SIM"/>
    <d v="2013-07-16T00:00:00"/>
    <s v="Keymile"/>
    <x v="2"/>
  </r>
  <r>
    <x v="2"/>
    <x v="3"/>
    <s v="287 Arm"/>
    <s v="SIM"/>
    <s v="SIM"/>
    <d v="2013-08-02T00:00:00"/>
    <s v="Keymile"/>
    <x v="2"/>
  </r>
  <r>
    <x v="2"/>
    <x v="3"/>
    <s v="287 Arm"/>
    <s v="SIM"/>
    <s v="SIM"/>
    <d v="2013-12-06T00:00:00"/>
    <s v="Keymile"/>
    <x v="2"/>
  </r>
  <r>
    <x v="2"/>
    <x v="3"/>
    <s v="287 Arm"/>
    <s v="SIM"/>
    <s v="SIM"/>
    <d v="2014-09-02T00:00:00"/>
    <s v="Keymile"/>
    <x v="2"/>
  </r>
  <r>
    <x v="2"/>
    <x v="3"/>
    <s v="287 Arm"/>
    <s v="SIM"/>
    <s v="SIM"/>
    <d v="2013-10-01T00:00:00"/>
    <s v="Keymile"/>
    <x v="2"/>
  </r>
  <r>
    <x v="2"/>
    <x v="3"/>
    <s v="287 Arm"/>
    <s v="SIM"/>
    <s v="SIM"/>
    <d v="2013-10-01T00:00:00"/>
    <s v="Keymile"/>
    <x v="2"/>
  </r>
  <r>
    <x v="2"/>
    <x v="3"/>
    <s v="287 Arm"/>
    <s v="SIM"/>
    <s v="SIM"/>
    <d v="2013-08-24T00:00:00"/>
    <s v="Keymile"/>
    <x v="2"/>
  </r>
  <r>
    <x v="2"/>
    <x v="3"/>
    <s v="287 Arm"/>
    <s v="SIM"/>
    <s v="SIM"/>
    <d v="2013-11-27T00:00:00"/>
    <s v="Keymile"/>
    <x v="2"/>
  </r>
  <r>
    <x v="2"/>
    <x v="3"/>
    <s v="287 Arm"/>
    <s v="SIM"/>
    <s v="SIM"/>
    <d v="2013-10-28T00:00:00"/>
    <s v="Keymile"/>
    <x v="2"/>
  </r>
  <r>
    <x v="2"/>
    <x v="3"/>
    <s v="287 Arm"/>
    <s v="SIM"/>
    <s v="SIM"/>
    <d v="2013-10-08T00:00:00"/>
    <s v="Keymile"/>
    <x v="2"/>
  </r>
  <r>
    <x v="2"/>
    <x v="3"/>
    <s v="287 Arm"/>
    <s v="SIM"/>
    <s v="SIM"/>
    <d v="2013-10-16T00:00:00"/>
    <s v="Keymile"/>
    <x v="2"/>
  </r>
  <r>
    <x v="2"/>
    <x v="3"/>
    <s v="287 Arm"/>
    <s v="SIM"/>
    <s v="SIM"/>
    <d v="2013-07-15T00:00:00"/>
    <s v="Keymile"/>
    <x v="2"/>
  </r>
  <r>
    <x v="2"/>
    <x v="3"/>
    <s v="287 Arm"/>
    <s v="SIM"/>
    <s v="SIM"/>
    <d v="2013-09-04T00:00:00"/>
    <s v="Keymile"/>
    <x v="2"/>
  </r>
  <r>
    <x v="2"/>
    <x v="3"/>
    <s v="287 Arm"/>
    <s v="SIM"/>
    <s v="SIM"/>
    <d v="2013-08-29T00:00:00"/>
    <s v="Keymile"/>
    <x v="2"/>
  </r>
  <r>
    <x v="2"/>
    <x v="3"/>
    <s v="287 Arm"/>
    <s v="SIM"/>
    <s v="SIM"/>
    <d v="2013-09-03T00:00:00"/>
    <s v="Keymile"/>
    <x v="2"/>
  </r>
  <r>
    <x v="2"/>
    <x v="3"/>
    <s v="287 Arm"/>
    <s v="SIM"/>
    <s v="SIM"/>
    <d v="2013-09-04T00:00:00"/>
    <s v="Keymile"/>
    <x v="2"/>
  </r>
  <r>
    <x v="2"/>
    <x v="3"/>
    <s v="287 Arm"/>
    <s v="SIM"/>
    <s v="SIM"/>
    <d v="2013-08-28T00:00:00"/>
    <s v="Keymile"/>
    <x v="2"/>
  </r>
  <r>
    <x v="2"/>
    <x v="3"/>
    <s v="287 Arm"/>
    <s v="SIM"/>
    <s v="SIM"/>
    <d v="2013-10-07T00:00:00"/>
    <s v="Keymile"/>
    <x v="2"/>
  </r>
  <r>
    <x v="2"/>
    <x v="3"/>
    <s v="287 Arm"/>
    <s v="SIM"/>
    <s v="SIM"/>
    <d v="2013-08-23T00:00:00"/>
    <s v="Keymile"/>
    <x v="2"/>
  </r>
  <r>
    <x v="2"/>
    <x v="3"/>
    <s v="287 Arm"/>
    <s v="SIM"/>
    <s v="SIM"/>
    <d v="2013-06-17T00:00:00"/>
    <s v="Keymile"/>
    <x v="2"/>
  </r>
  <r>
    <x v="2"/>
    <x v="3"/>
    <s v="287 Arm"/>
    <s v="SIM"/>
    <s v="SIM"/>
    <d v="2013-10-17T00:00:00"/>
    <s v="Keymile"/>
    <x v="2"/>
  </r>
  <r>
    <x v="2"/>
    <x v="3"/>
    <s v="287 Arm"/>
    <s v="SIM"/>
    <s v="SIM"/>
    <d v="2013-07-22T00:00:00"/>
    <s v="Keymile"/>
    <x v="2"/>
  </r>
  <r>
    <x v="2"/>
    <x v="3"/>
    <s v="287 Arm"/>
    <s v="SIM"/>
    <s v="SIM"/>
    <d v="2013-07-18T00:00:00"/>
    <s v="Keymile"/>
    <x v="2"/>
  </r>
  <r>
    <x v="2"/>
    <x v="3"/>
    <s v="287 Arm"/>
    <s v="SIM"/>
    <s v="SIM"/>
    <d v="2013-07-19T00:00:00"/>
    <s v="Keymile"/>
    <x v="2"/>
  </r>
  <r>
    <x v="2"/>
    <x v="3"/>
    <s v="287 Arm"/>
    <s v="SIM"/>
    <s v="SIM"/>
    <d v="2013-08-02T00:00:00"/>
    <s v="Keymile"/>
    <x v="2"/>
  </r>
  <r>
    <x v="2"/>
    <x v="3"/>
    <s v="287 Arm"/>
    <s v="SIM"/>
    <s v="SIM"/>
    <d v="2013-07-23T00:00:00"/>
    <s v="Keymile"/>
    <x v="2"/>
  </r>
  <r>
    <x v="2"/>
    <x v="3"/>
    <s v="287 Arm"/>
    <s v="SIM"/>
    <s v="SIM"/>
    <d v="2013-07-22T00:00:00"/>
    <s v="Keymile"/>
    <x v="2"/>
  </r>
  <r>
    <x v="2"/>
    <x v="3"/>
    <s v="287 Arm"/>
    <s v="SIM"/>
    <s v="SIM"/>
    <d v="2013-11-14T00:00:00"/>
    <s v="Keymile"/>
    <x v="2"/>
  </r>
  <r>
    <x v="2"/>
    <x v="3"/>
    <s v="287 Arm"/>
    <s v="SIM"/>
    <s v="SIM"/>
    <d v="2013-07-19T00:00:00"/>
    <s v="Keymile"/>
    <x v="2"/>
  </r>
  <r>
    <x v="2"/>
    <x v="3"/>
    <s v="287 Arm"/>
    <s v="SIM"/>
    <s v="SIM"/>
    <d v="2013-10-09T00:00:00"/>
    <s v="Keymile"/>
    <x v="2"/>
  </r>
  <r>
    <x v="2"/>
    <x v="3"/>
    <s v="287 Arm"/>
    <s v="SIM"/>
    <s v="SIM"/>
    <d v="2013-09-26T00:00:00"/>
    <s v="Keymile"/>
    <x v="2"/>
  </r>
  <r>
    <x v="2"/>
    <x v="3"/>
    <s v="287 Arm"/>
    <s v="SIM"/>
    <s v="SIM"/>
    <d v="2013-09-27T00:00:00"/>
    <s v="Keymile"/>
    <x v="2"/>
  </r>
  <r>
    <x v="2"/>
    <x v="3"/>
    <s v="287 Arm"/>
    <s v="SIM"/>
    <s v="SIM"/>
    <d v="2013-11-05T00:00:00"/>
    <s v="Keymile"/>
    <x v="2"/>
  </r>
  <r>
    <x v="2"/>
    <x v="3"/>
    <s v="287 Arm"/>
    <s v="SIM"/>
    <s v="SIM"/>
    <d v="2013-09-26T00:00:00"/>
    <s v="Keymile"/>
    <x v="2"/>
  </r>
  <r>
    <x v="2"/>
    <x v="3"/>
    <s v="287 Arm"/>
    <s v="SIM"/>
    <s v="SIM"/>
    <d v="2013-10-07T00:00:00"/>
    <s v="Keymile"/>
    <x v="2"/>
  </r>
  <r>
    <x v="2"/>
    <x v="3"/>
    <s v="287 Arm"/>
    <s v="SIM"/>
    <s v="SIM"/>
    <d v="2013-11-08T00:00:00"/>
    <s v="Keymile"/>
    <x v="2"/>
  </r>
  <r>
    <x v="2"/>
    <x v="3"/>
    <s v="287 Arm"/>
    <s v="SIM"/>
    <s v="SIM"/>
    <d v="2013-10-02T00:00:00"/>
    <s v="Keymile"/>
    <x v="2"/>
  </r>
  <r>
    <x v="2"/>
    <x v="3"/>
    <s v="287 Arm"/>
    <s v="SIM"/>
    <s v="SIM"/>
    <d v="2013-09-13T00:00:00"/>
    <s v="Keymile"/>
    <x v="2"/>
  </r>
  <r>
    <x v="2"/>
    <x v="3"/>
    <s v="287 Arm"/>
    <s v="SIM"/>
    <s v="SIM"/>
    <d v="2013-10-30T00:00:00"/>
    <s v="Keymile"/>
    <x v="2"/>
  </r>
  <r>
    <x v="2"/>
    <x v="3"/>
    <s v="287 Arm"/>
    <s v="SIM"/>
    <s v="SIM"/>
    <d v="2013-10-28T00:00:00"/>
    <s v="Keymile"/>
    <x v="2"/>
  </r>
  <r>
    <x v="2"/>
    <x v="3"/>
    <s v="287 Arm"/>
    <s v="SIM"/>
    <s v="SIM"/>
    <d v="2013-10-08T00:00:00"/>
    <s v="Keymile"/>
    <x v="2"/>
  </r>
  <r>
    <x v="2"/>
    <x v="3"/>
    <s v="287 Arm"/>
    <s v="SIM"/>
    <s v="SIM"/>
    <d v="2013-10-09T00:00:00"/>
    <s v="Keymile"/>
    <x v="2"/>
  </r>
  <r>
    <x v="2"/>
    <x v="3"/>
    <s v="287 Arm"/>
    <s v="SIM"/>
    <s v="SIM"/>
    <d v="2013-10-09T00:00:00"/>
    <s v="Keymile"/>
    <x v="2"/>
  </r>
  <r>
    <x v="2"/>
    <x v="3"/>
    <s v="287 Arm"/>
    <s v="SIM"/>
    <s v="SIM"/>
    <d v="2013-09-13T00:00:00"/>
    <s v="Keymile"/>
    <x v="2"/>
  </r>
  <r>
    <x v="2"/>
    <x v="3"/>
    <s v="287 Arm"/>
    <s v="SIM"/>
    <s v="SIM"/>
    <d v="2013-09-13T00:00:00"/>
    <s v="Keymile"/>
    <x v="2"/>
  </r>
  <r>
    <x v="2"/>
    <x v="3"/>
    <s v="287 Arm"/>
    <s v="SIM"/>
    <s v="SIM"/>
    <d v="2013-10-18T00:00:00"/>
    <s v="Keymile"/>
    <x v="2"/>
  </r>
  <r>
    <x v="2"/>
    <x v="3"/>
    <s v="287 Arm"/>
    <s v="SIM"/>
    <s v="SIM"/>
    <d v="2013-10-11T00:00:00"/>
    <s v="Keymile"/>
    <x v="2"/>
  </r>
  <r>
    <x v="2"/>
    <x v="3"/>
    <s v="287 Arm"/>
    <s v="SIM"/>
    <s v="SIM"/>
    <d v="2013-10-08T00:00:00"/>
    <s v="Keymile"/>
    <x v="2"/>
  </r>
  <r>
    <x v="2"/>
    <x v="3"/>
    <s v="287 Arm"/>
    <s v="SIM"/>
    <s v="SIM"/>
    <d v="2013-09-27T00:00:00"/>
    <s v="Keymile"/>
    <x v="2"/>
  </r>
  <r>
    <x v="2"/>
    <x v="3"/>
    <s v="287 Arm"/>
    <s v="SIM"/>
    <s v="SIM"/>
    <d v="2013-09-25T00:00:00"/>
    <s v="Keymile"/>
    <x v="2"/>
  </r>
  <r>
    <x v="2"/>
    <x v="3"/>
    <s v="287 Arm"/>
    <s v="SIM"/>
    <s v="SIM"/>
    <d v="2013-10-09T00:00:00"/>
    <s v="Keymile"/>
    <x v="2"/>
  </r>
  <r>
    <x v="2"/>
    <x v="3"/>
    <s v="287 Arm"/>
    <s v="SIM"/>
    <s v="SIM"/>
    <d v="2013-11-13T00:00:00"/>
    <s v="Keymile"/>
    <x v="2"/>
  </r>
  <r>
    <x v="2"/>
    <x v="3"/>
    <s v="287 Arm"/>
    <s v="SIM"/>
    <s v="SIM"/>
    <d v="2013-10-10T00:00:00"/>
    <s v="Keymile"/>
    <x v="2"/>
  </r>
  <r>
    <x v="2"/>
    <x v="3"/>
    <s v="287 Arm"/>
    <s v="SIM"/>
    <s v="SIM"/>
    <d v="2013-10-08T00:00:00"/>
    <s v="Keymile"/>
    <x v="2"/>
  </r>
  <r>
    <x v="2"/>
    <x v="3"/>
    <s v="287 Arm"/>
    <s v="SIM"/>
    <s v="SIM"/>
    <d v="2013-07-09T00:00:00"/>
    <s v="Keymile"/>
    <x v="2"/>
  </r>
  <r>
    <x v="2"/>
    <x v="3"/>
    <s v="287 Arm"/>
    <s v="SIM"/>
    <s v="SIM"/>
    <d v="2013-12-03T00:00:00"/>
    <s v="Keymile"/>
    <x v="2"/>
  </r>
  <r>
    <x v="2"/>
    <x v="3"/>
    <s v="287 Arm"/>
    <s v="SIM"/>
    <s v="SIM"/>
    <d v="2014-03-20T00:00:00"/>
    <s v="Keymile"/>
    <x v="2"/>
  </r>
  <r>
    <x v="2"/>
    <x v="3"/>
    <s v="287 Arm"/>
    <s v="SIM"/>
    <s v="SIM"/>
    <d v="2013-12-05T00:00:00"/>
    <s v="Keymile"/>
    <x v="2"/>
  </r>
  <r>
    <x v="2"/>
    <x v="3"/>
    <s v="287 Arm"/>
    <s v="SIM"/>
    <s v="SIM"/>
    <d v="2013-07-08T00:00:00"/>
    <s v="Keymile"/>
    <x v="2"/>
  </r>
  <r>
    <x v="2"/>
    <x v="3"/>
    <s v="287 Arm"/>
    <s v="SIM"/>
    <s v="SIM"/>
    <d v="2013-07-08T00:00:00"/>
    <s v="Keymile"/>
    <x v="2"/>
  </r>
  <r>
    <x v="2"/>
    <x v="3"/>
    <s v="287 Arm"/>
    <s v="SIM"/>
    <s v="SIM"/>
    <d v="2013-12-05T00:00:00"/>
    <s v="Keymile"/>
    <x v="2"/>
  </r>
  <r>
    <x v="2"/>
    <x v="3"/>
    <s v="287 Arm"/>
    <s v="SIM"/>
    <s v="SIM"/>
    <d v="2013-07-09T00:00:00"/>
    <s v="Keymile"/>
    <x v="2"/>
  </r>
  <r>
    <x v="2"/>
    <x v="3"/>
    <s v="287 Arm"/>
    <s v="SIM"/>
    <s v="SIM"/>
    <d v="2013-07-08T00:00:00"/>
    <s v="Keymile"/>
    <x v="2"/>
  </r>
  <r>
    <x v="2"/>
    <x v="3"/>
    <s v="287 Arm"/>
    <s v="SIM"/>
    <s v="SIM"/>
    <d v="2013-07-24T00:00:00"/>
    <s v="Keymile"/>
    <x v="2"/>
  </r>
  <r>
    <x v="2"/>
    <x v="3"/>
    <s v="287 Arm"/>
    <s v="SIM"/>
    <s v="SIM"/>
    <d v="2013-08-06T00:00:00"/>
    <s v="Keymile"/>
    <x v="2"/>
  </r>
  <r>
    <x v="2"/>
    <x v="3"/>
    <s v="287 Arm"/>
    <s v="SIM"/>
    <s v="SIM"/>
    <d v="2013-12-11T00:00:00"/>
    <s v="Keymile"/>
    <x v="2"/>
  </r>
  <r>
    <x v="2"/>
    <x v="3"/>
    <s v="287 Arm"/>
    <s v="SIM"/>
    <s v="SIM"/>
    <d v="2013-07-23T00:00:00"/>
    <s v="Keymile"/>
    <x v="2"/>
  </r>
  <r>
    <x v="2"/>
    <x v="3"/>
    <s v="287 Arm"/>
    <s v="SIM"/>
    <s v="SIM"/>
    <d v="2013-07-23T00:00:00"/>
    <s v="Keymile"/>
    <x v="2"/>
  </r>
  <r>
    <x v="2"/>
    <x v="3"/>
    <s v="287 Arm"/>
    <s v="SIM"/>
    <s v="SIM"/>
    <d v="2013-07-24T00:00:00"/>
    <s v="Keymile"/>
    <x v="2"/>
  </r>
  <r>
    <x v="2"/>
    <x v="3"/>
    <s v="287 Arm"/>
    <s v="SIM"/>
    <s v="SIM"/>
    <d v="2013-12-10T00:00:00"/>
    <s v="Keymile"/>
    <x v="2"/>
  </r>
  <r>
    <x v="2"/>
    <x v="3"/>
    <s v="287 Arm"/>
    <s v="SIM"/>
    <s v="SIM"/>
    <d v="2013-08-05T00:00:00"/>
    <s v="Keymile"/>
    <x v="2"/>
  </r>
  <r>
    <x v="2"/>
    <x v="3"/>
    <s v="287 Arm"/>
    <s v="SIM"/>
    <s v="SIM"/>
    <d v="2013-06-26T00:00:00"/>
    <s v="Keymile"/>
    <x v="2"/>
  </r>
  <r>
    <x v="2"/>
    <x v="3"/>
    <s v="287 Arm"/>
    <s v="SIM"/>
    <s v="SIM"/>
    <d v="2013-07-15T00:00:00"/>
    <s v="Keymile"/>
    <x v="2"/>
  </r>
  <r>
    <x v="2"/>
    <x v="3"/>
    <s v="287 Arm"/>
    <s v="SIM"/>
    <s v="SIM"/>
    <d v="2013-06-22T00:00:00"/>
    <s v="Keymile"/>
    <x v="2"/>
  </r>
  <r>
    <x v="2"/>
    <x v="3"/>
    <s v="287 Arm"/>
    <s v="SIM"/>
    <s v="SIM"/>
    <d v="2013-06-23T00:00:00"/>
    <s v="Keymile"/>
    <x v="2"/>
  </r>
  <r>
    <x v="2"/>
    <x v="3"/>
    <s v="287 Arm"/>
    <s v="SIM"/>
    <s v="SIM"/>
    <d v="2013-06-27T00:00:00"/>
    <s v="Keymile"/>
    <x v="2"/>
  </r>
  <r>
    <x v="2"/>
    <x v="3"/>
    <s v="287 Arm"/>
    <s v="SIM"/>
    <s v="SIM"/>
    <d v="2013-06-27T00:00:00"/>
    <s v="Keymile"/>
    <x v="2"/>
  </r>
  <r>
    <x v="2"/>
    <x v="3"/>
    <s v="287 Arm"/>
    <s v="SIM"/>
    <s v="SIM"/>
    <d v="2013-06-27T00:00:00"/>
    <s v="Keymile"/>
    <x v="2"/>
  </r>
  <r>
    <x v="2"/>
    <x v="3"/>
    <s v="287 Arm"/>
    <s v="SIM"/>
    <s v="SIM"/>
    <d v="2013-08-01T00:00:00"/>
    <s v="Keymile"/>
    <x v="2"/>
  </r>
  <r>
    <x v="2"/>
    <x v="3"/>
    <s v="287 Arm"/>
    <s v="SIM"/>
    <s v="SIM"/>
    <d v="2013-08-21T00:00:00"/>
    <s v="Keymile"/>
    <x v="2"/>
  </r>
  <r>
    <x v="2"/>
    <x v="3"/>
    <s v="287 Arm"/>
    <s v="SIM"/>
    <s v="SIM"/>
    <d v="2013-08-06T00:00:00"/>
    <s v="Keymile"/>
    <x v="2"/>
  </r>
  <r>
    <x v="2"/>
    <x v="3"/>
    <s v="287 Arm"/>
    <s v="SIM"/>
    <s v="SIM"/>
    <d v="2013-08-21T00:00:00"/>
    <s v="Keymile"/>
    <x v="2"/>
  </r>
  <r>
    <x v="2"/>
    <x v="3"/>
    <s v="287 Arm"/>
    <s v="SIM"/>
    <s v="SIM"/>
    <d v="2013-08-28T00:00:00"/>
    <s v="Keymile"/>
    <x v="2"/>
  </r>
  <r>
    <x v="2"/>
    <x v="3"/>
    <s v="287 Arm"/>
    <s v="SIM"/>
    <s v="SIM"/>
    <d v="2013-09-03T00:00:00"/>
    <s v="Keymile"/>
    <x v="2"/>
  </r>
  <r>
    <x v="2"/>
    <x v="3"/>
    <s v="287 Arm"/>
    <s v="SIM"/>
    <s v="SIM"/>
    <d v="2013-07-17T00:00:00"/>
    <s v="Keymile"/>
    <x v="2"/>
  </r>
  <r>
    <x v="2"/>
    <x v="3"/>
    <s v="287 Arm"/>
    <s v="SIM"/>
    <s v="SIM"/>
    <d v="2013-12-11T00:00:00"/>
    <s v="Keymile"/>
    <x v="2"/>
  </r>
  <r>
    <x v="2"/>
    <x v="3"/>
    <s v="287 Arm"/>
    <s v="SIM"/>
    <s v="SIM"/>
    <d v="2013-08-21T00:00:00"/>
    <s v="Keymile"/>
    <x v="2"/>
  </r>
  <r>
    <x v="2"/>
    <x v="3"/>
    <s v="287 Arm"/>
    <s v="SIM"/>
    <s v="SIM"/>
    <d v="2013-08-05T00:00:00"/>
    <s v="Keymile"/>
    <x v="2"/>
  </r>
  <r>
    <x v="2"/>
    <x v="3"/>
    <s v="287 Arm"/>
    <s v="SIM"/>
    <s v="SIM"/>
    <d v="2013-07-27T00:00:00"/>
    <s v="Keymile"/>
    <x v="2"/>
  </r>
  <r>
    <x v="2"/>
    <x v="3"/>
    <s v="287 Arm"/>
    <s v="SIM"/>
    <s v="SIM"/>
    <d v="2013-07-30T00:00:00"/>
    <s v="Keymile"/>
    <x v="2"/>
  </r>
  <r>
    <x v="2"/>
    <x v="3"/>
    <s v="287 Arm"/>
    <s v="SIM"/>
    <s v="SIM"/>
    <d v="2013-07-30T00:00:00"/>
    <s v="Keymile"/>
    <x v="2"/>
  </r>
  <r>
    <x v="2"/>
    <x v="3"/>
    <s v="287 Arm"/>
    <s v="SIM"/>
    <s v="SIM"/>
    <d v="2013-08-02T00:00:00"/>
    <s v="Keymile"/>
    <x v="2"/>
  </r>
  <r>
    <x v="2"/>
    <x v="3"/>
    <s v="287 Arm"/>
    <s v="SIM"/>
    <s v="SIM"/>
    <d v="2013-09-20T00:00:00"/>
    <s v="Keymile"/>
    <x v="2"/>
  </r>
  <r>
    <x v="2"/>
    <x v="3"/>
    <s v="287 Arm"/>
    <s v="SIM"/>
    <s v="SIM"/>
    <d v="2013-07-29T00:00:00"/>
    <s v="Keymile"/>
    <x v="2"/>
  </r>
  <r>
    <x v="2"/>
    <x v="3"/>
    <s v="287 Arm"/>
    <s v="SIM"/>
    <s v="SIM"/>
    <d v="2013-11-27T00:00:00"/>
    <s v="Keymile"/>
    <x v="2"/>
  </r>
  <r>
    <x v="2"/>
    <x v="3"/>
    <s v="287 Arm"/>
    <s v="SIM"/>
    <s v="SIM"/>
    <d v="2013-11-13T00:00:00"/>
    <s v="Keymile"/>
    <x v="2"/>
  </r>
  <r>
    <x v="2"/>
    <x v="3"/>
    <s v="287 Arm"/>
    <s v="SIM"/>
    <s v="SIM"/>
    <d v="2013-10-30T00:00:00"/>
    <s v="Keymile"/>
    <x v="2"/>
  </r>
  <r>
    <x v="2"/>
    <x v="3"/>
    <s v="287 Arm"/>
    <s v="SIM"/>
    <s v="SIM"/>
    <d v="2013-11-12T00:00:00"/>
    <s v="Keymile"/>
    <x v="2"/>
  </r>
  <r>
    <x v="2"/>
    <x v="3"/>
    <s v="287 Arm"/>
    <s v="SIM"/>
    <s v="SIM"/>
    <d v="2013-11-26T00:00:00"/>
    <s v="Keymile"/>
    <x v="2"/>
  </r>
  <r>
    <x v="2"/>
    <x v="3"/>
    <s v="287 Arm"/>
    <s v="SIM"/>
    <s v="SIM"/>
    <d v="2013-10-29T00:00:00"/>
    <s v="Keymile"/>
    <x v="2"/>
  </r>
  <r>
    <x v="2"/>
    <x v="3"/>
    <s v="287 Arm"/>
    <s v="SIM"/>
    <s v="SIM"/>
    <d v="2013-10-29T00:00:00"/>
    <s v="Keymile"/>
    <x v="2"/>
  </r>
  <r>
    <x v="2"/>
    <x v="3"/>
    <s v="287 Arm"/>
    <s v="SIM"/>
    <s v="SIM"/>
    <d v="2013-11-19T00:00:00"/>
    <s v="Keymile"/>
    <x v="2"/>
  </r>
  <r>
    <x v="2"/>
    <x v="3"/>
    <s v="287 Arm"/>
    <s v="SIM"/>
    <s v="SIM"/>
    <d v="2013-11-19T00:00:00"/>
    <s v="Keymile"/>
    <x v="2"/>
  </r>
  <r>
    <x v="2"/>
    <x v="3"/>
    <s v="287 Arm"/>
    <s v="SIM"/>
    <s v="SIM"/>
    <d v="2014-04-07T00:00:00"/>
    <s v="Keymile"/>
    <x v="2"/>
  </r>
  <r>
    <x v="2"/>
    <x v="3"/>
    <s v="287 Arm"/>
    <s v="SIM"/>
    <s v="SIM"/>
    <d v="2013-11-01T00:00:00"/>
    <s v="Keymile"/>
    <x v="2"/>
  </r>
  <r>
    <x v="2"/>
    <x v="3"/>
    <s v="287 Arm"/>
    <s v="SIM"/>
    <s v="SIM"/>
    <d v="2013-11-26T00:00:00"/>
    <s v="Keymile"/>
    <x v="2"/>
  </r>
  <r>
    <x v="2"/>
    <x v="3"/>
    <s v="287 Arm"/>
    <s v="SIM"/>
    <s v="SIM"/>
    <d v="2013-11-08T00:00:00"/>
    <s v="Keymile"/>
    <x v="2"/>
  </r>
  <r>
    <x v="2"/>
    <x v="3"/>
    <s v="287 Arm"/>
    <s v="SIM"/>
    <s v="SIM"/>
    <d v="2013-11-08T00:00:00"/>
    <s v="Keymile"/>
    <x v="2"/>
  </r>
  <r>
    <x v="2"/>
    <x v="3"/>
    <s v="287 Arm"/>
    <s v="SIM"/>
    <s v="SIM"/>
    <d v="2013-11-08T00:00:00"/>
    <s v="Keymile"/>
    <x v="2"/>
  </r>
  <r>
    <x v="2"/>
    <x v="3"/>
    <s v="287 Arm"/>
    <s v="SIM"/>
    <s v="SIM"/>
    <d v="2013-11-12T00:00:00"/>
    <s v="Keymile"/>
    <x v="2"/>
  </r>
  <r>
    <x v="2"/>
    <x v="3"/>
    <s v="287 Arm"/>
    <s v="SIM"/>
    <s v="SIM"/>
    <d v="2013-11-12T00:00:00"/>
    <s v="Keymile"/>
    <x v="2"/>
  </r>
  <r>
    <x v="2"/>
    <x v="3"/>
    <s v="287 Arm"/>
    <s v="SIM"/>
    <s v="SIM"/>
    <d v="2013-11-12T00:00:00"/>
    <s v="Keymile"/>
    <x v="2"/>
  </r>
  <r>
    <x v="2"/>
    <x v="3"/>
    <s v="287 Arm"/>
    <s v="SIM"/>
    <s v="SIM"/>
    <d v="2013-11-01T00:00:00"/>
    <s v="Keymile"/>
    <x v="2"/>
  </r>
  <r>
    <x v="2"/>
    <x v="3"/>
    <s v="287 Arm"/>
    <s v="SIM"/>
    <s v="SIM"/>
    <d v="2013-10-16T00:00:00"/>
    <s v="Keymile"/>
    <x v="2"/>
  </r>
  <r>
    <x v="2"/>
    <x v="3"/>
    <s v="287 Arm"/>
    <s v="SIM"/>
    <s v="SIM"/>
    <d v="2013-10-25T00:00:00"/>
    <s v="Keymile"/>
    <x v="2"/>
  </r>
  <r>
    <x v="2"/>
    <x v="3"/>
    <s v="287 Arm"/>
    <s v="SIM"/>
    <s v="SIM"/>
    <d v="2013-10-22T00:00:00"/>
    <s v="Keymile"/>
    <x v="2"/>
  </r>
  <r>
    <x v="2"/>
    <x v="3"/>
    <s v="287 Arm"/>
    <s v="SIM"/>
    <s v="SIM"/>
    <d v="2013-10-02T00:00:00"/>
    <s v="Keymile"/>
    <x v="2"/>
  </r>
  <r>
    <x v="2"/>
    <x v="3"/>
    <s v="287 Arm"/>
    <s v="SIM"/>
    <s v="SIM"/>
    <d v="2013-11-11T00:00:00"/>
    <s v="Keymile"/>
    <x v="2"/>
  </r>
  <r>
    <x v="2"/>
    <x v="3"/>
    <s v="287 Arm"/>
    <s v="SIM"/>
    <s v="SIM"/>
    <d v="2014-03-18T00:00:00"/>
    <s v="Keymile"/>
    <x v="2"/>
  </r>
  <r>
    <x v="2"/>
    <x v="3"/>
    <s v="287 Arm"/>
    <s v="SIM"/>
    <s v="SIM"/>
    <d v="2013-11-28T00:00:00"/>
    <s v="Keymile"/>
    <x v="2"/>
  </r>
  <r>
    <x v="2"/>
    <x v="3"/>
    <s v="287 Arm"/>
    <s v="SIM"/>
    <s v="SIM"/>
    <d v="2014-09-01T00:00:00"/>
    <s v="Keymile"/>
    <x v="2"/>
  </r>
  <r>
    <x v="2"/>
    <x v="3"/>
    <s v="287 Arm"/>
    <s v="SIM"/>
    <s v="SIM"/>
    <d v="2014-05-16T00:00:00"/>
    <s v="Keymile"/>
    <x v="2"/>
  </r>
  <r>
    <x v="2"/>
    <x v="3"/>
    <s v="287 Arm"/>
    <s v="SIM"/>
    <s v="SIM"/>
    <d v="2014-08-04T00:00:00"/>
    <s v="Keymile"/>
    <x v="2"/>
  </r>
  <r>
    <x v="2"/>
    <x v="3"/>
    <s v="287 Arm"/>
    <s v="SIM"/>
    <s v="SIM"/>
    <d v="2014-08-20T00:00:00"/>
    <s v="Keymile"/>
    <x v="2"/>
  </r>
  <r>
    <x v="2"/>
    <x v="3"/>
    <s v="287 Arm"/>
    <s v="SIM"/>
    <s v="SIM"/>
    <d v="2013-11-10T00:00:00"/>
    <s v="Keymile"/>
    <x v="2"/>
  </r>
  <r>
    <x v="2"/>
    <x v="3"/>
    <s v="287 Arm"/>
    <s v="SIM"/>
    <s v="SIM"/>
    <d v="2013-11-10T00:00:00"/>
    <s v="Keymile"/>
    <x v="2"/>
  </r>
  <r>
    <x v="2"/>
    <x v="3"/>
    <s v="287 Arm"/>
    <s v="SIM"/>
    <s v="SIM"/>
    <d v="2013-11-10T00:00:00"/>
    <s v="Keymile"/>
    <x v="2"/>
  </r>
  <r>
    <x v="2"/>
    <x v="3"/>
    <s v="287 Arm"/>
    <s v="SIM"/>
    <s v="SIM"/>
    <d v="2013-10-16T00:00:00"/>
    <s v="Keymile"/>
    <x v="2"/>
  </r>
  <r>
    <x v="2"/>
    <x v="3"/>
    <s v="287 Arm"/>
    <s v="SIM"/>
    <s v="SIM"/>
    <d v="2013-10-22T00:00:00"/>
    <s v="Keymile"/>
    <x v="2"/>
  </r>
  <r>
    <x v="2"/>
    <x v="3"/>
    <s v="287 Arm"/>
    <s v="SIM"/>
    <s v="SIM"/>
    <d v="2013-10-11T00:00:00"/>
    <s v="Keymile"/>
    <x v="2"/>
  </r>
  <r>
    <x v="2"/>
    <x v="3"/>
    <s v="287 Arm"/>
    <s v="SIM"/>
    <s v="SIM"/>
    <d v="2013-10-11T00:00:00"/>
    <s v="Keymile"/>
    <x v="2"/>
  </r>
  <r>
    <x v="2"/>
    <x v="3"/>
    <s v="287 Arm"/>
    <s v="SIM"/>
    <s v="SIM"/>
    <d v="2013-10-11T00:00:00"/>
    <s v="Keymile"/>
    <x v="2"/>
  </r>
  <r>
    <x v="2"/>
    <x v="3"/>
    <s v="287 Arm"/>
    <s v="SIM"/>
    <s v="SIM"/>
    <d v="2013-10-22T00:00:00"/>
    <s v="Keymile"/>
    <x v="2"/>
  </r>
  <r>
    <x v="2"/>
    <x v="3"/>
    <s v="287 Arm"/>
    <s v="SIM"/>
    <s v="SIM"/>
    <d v="2013-10-24T00:00:00"/>
    <s v="Keymile"/>
    <x v="2"/>
  </r>
  <r>
    <x v="2"/>
    <x v="3"/>
    <s v="287 Arm"/>
    <s v="SIM"/>
    <s v="SIM"/>
    <d v="2013-10-21T00:00:00"/>
    <s v="Keymile"/>
    <x v="2"/>
  </r>
  <r>
    <x v="2"/>
    <x v="3"/>
    <s v="287 Arm"/>
    <s v="SIM"/>
    <s v="SIM"/>
    <d v="2013-10-14T00:00:00"/>
    <s v="Keymile"/>
    <x v="2"/>
  </r>
  <r>
    <x v="2"/>
    <x v="3"/>
    <s v="287 Arm"/>
    <s v="SIM"/>
    <s v="SIM"/>
    <d v="2013-10-29T00:00:00"/>
    <s v="Keymile"/>
    <x v="2"/>
  </r>
  <r>
    <x v="2"/>
    <x v="3"/>
    <s v="287 Arm"/>
    <s v="SIM"/>
    <s v="SIM"/>
    <d v="2013-10-18T00:00:00"/>
    <s v="Keymile"/>
    <x v="2"/>
  </r>
  <r>
    <x v="2"/>
    <x v="3"/>
    <s v="287 Arm"/>
    <s v="SIM"/>
    <s v="SIM"/>
    <d v="2013-08-23T00:00:00"/>
    <s v="Keymile"/>
    <x v="2"/>
  </r>
  <r>
    <x v="2"/>
    <x v="3"/>
    <s v="287 Arm"/>
    <s v="SIM"/>
    <s v="SIM"/>
    <d v="2013-09-13T00:00:00"/>
    <s v="Keymile"/>
    <x v="2"/>
  </r>
  <r>
    <x v="2"/>
    <x v="3"/>
    <s v="287 Arm"/>
    <s v="SIM"/>
    <s v="SIM"/>
    <d v="2013-11-21T00:00:00"/>
    <s v="Keymile"/>
    <x v="2"/>
  </r>
  <r>
    <x v="2"/>
    <x v="3"/>
    <s v="287 Arm"/>
    <s v="SIM"/>
    <s v="SIM"/>
    <d v="2013-07-02T00:00:00"/>
    <s v="Keymile"/>
    <x v="2"/>
  </r>
  <r>
    <x v="2"/>
    <x v="3"/>
    <s v="287 Arm"/>
    <s v="SIM"/>
    <s v="SIM"/>
    <d v="2013-10-17T00:00:00"/>
    <s v="Keymile"/>
    <x v="2"/>
  </r>
  <r>
    <x v="2"/>
    <x v="3"/>
    <s v="287 Arm"/>
    <s v="SIM"/>
    <s v="SIM"/>
    <d v="2013-10-24T00:00:00"/>
    <s v="Keymile"/>
    <x v="2"/>
  </r>
  <r>
    <x v="2"/>
    <x v="3"/>
    <s v="287 Arm"/>
    <s v="SIM"/>
    <s v="SIM"/>
    <d v="2013-07-03T00:00:00"/>
    <s v="Keymile"/>
    <x v="2"/>
  </r>
  <r>
    <x v="2"/>
    <x v="3"/>
    <s v="287 Arm"/>
    <s v="SIM"/>
    <s v="SIM"/>
    <d v="2013-07-03T00:00:00"/>
    <s v="Keymile"/>
    <x v="2"/>
  </r>
  <r>
    <x v="2"/>
    <x v="3"/>
    <s v="287 Arm"/>
    <s v="SIM"/>
    <s v="SIM"/>
    <d v="2013-07-10T00:00:00"/>
    <s v="Keymile"/>
    <x v="2"/>
  </r>
  <r>
    <x v="2"/>
    <x v="3"/>
    <s v="287 Arm"/>
    <s v="SIM"/>
    <s v="SIM"/>
    <d v="2013-07-03T00:00:00"/>
    <s v="Keymile"/>
    <x v="2"/>
  </r>
  <r>
    <x v="2"/>
    <x v="3"/>
    <s v="287 Arm"/>
    <s v="SIM"/>
    <s v="SIM"/>
    <d v="2013-07-05T00:00:00"/>
    <s v="Keymile"/>
    <x v="2"/>
  </r>
  <r>
    <x v="2"/>
    <x v="3"/>
    <s v="287 Arm"/>
    <s v="SIM"/>
    <s v="SIM"/>
    <d v="2013-10-24T00:00:00"/>
    <s v="Keymile"/>
    <x v="2"/>
  </r>
  <r>
    <x v="2"/>
    <x v="3"/>
    <s v="287 Arm"/>
    <s v="SIM"/>
    <s v="SIM"/>
    <d v="2013-10-24T00:00:00"/>
    <s v="Keymile"/>
    <x v="2"/>
  </r>
  <r>
    <x v="2"/>
    <x v="3"/>
    <s v="287 Arm"/>
    <s v="SIM"/>
    <s v="SIM"/>
    <d v="2013-07-05T00:00:00"/>
    <s v="Keymile"/>
    <x v="2"/>
  </r>
  <r>
    <x v="2"/>
    <x v="3"/>
    <s v="287 Arm"/>
    <s v="SIM"/>
    <s v="SIM"/>
    <d v="2013-11-26T00:00:00"/>
    <s v="Keymile"/>
    <x v="2"/>
  </r>
  <r>
    <x v="2"/>
    <x v="3"/>
    <s v="287 Arm"/>
    <s v="SIM"/>
    <s v="SIM"/>
    <d v="2013-08-09T00:00:00"/>
    <s v="Keymile"/>
    <x v="2"/>
  </r>
  <r>
    <x v="2"/>
    <x v="3"/>
    <s v="287 Arm"/>
    <s v="SIM"/>
    <s v="SIM"/>
    <d v="2013-07-11T00:00:00"/>
    <s v="Keymile"/>
    <x v="2"/>
  </r>
  <r>
    <x v="2"/>
    <x v="3"/>
    <s v="287 Arm"/>
    <s v="SIM"/>
    <s v="SIM"/>
    <d v="2013-08-09T00:00:00"/>
    <s v="Keymile"/>
    <x v="2"/>
  </r>
  <r>
    <x v="2"/>
    <x v="3"/>
    <s v="287 Arm"/>
    <s v="SIM"/>
    <s v="SIM"/>
    <d v="2013-08-12T00:00:00"/>
    <s v="Keymile"/>
    <x v="2"/>
  </r>
  <r>
    <x v="2"/>
    <x v="3"/>
    <s v="287 Arm"/>
    <s v="SIM"/>
    <s v="SIM"/>
    <d v="2013-08-01T00:00:00"/>
    <s v="Keymile"/>
    <x v="2"/>
  </r>
  <r>
    <x v="2"/>
    <x v="3"/>
    <s v="287 Arm"/>
    <s v="SIM"/>
    <s v="SIM"/>
    <d v="2013-08-09T00:00:00"/>
    <s v="Keymile"/>
    <x v="2"/>
  </r>
  <r>
    <x v="2"/>
    <x v="3"/>
    <s v="287 Arm"/>
    <s v="SIM"/>
    <s v="SIM"/>
    <d v="2013-08-27T00:00:00"/>
    <s v="Keymile"/>
    <x v="2"/>
  </r>
  <r>
    <x v="2"/>
    <x v="3"/>
    <s v="287 Arm"/>
    <s v="SIM"/>
    <s v="SIM"/>
    <d v="2013-07-11T00:00:00"/>
    <s v="Keymile"/>
    <x v="2"/>
  </r>
  <r>
    <x v="2"/>
    <x v="3"/>
    <s v="287 Arm"/>
    <s v="SIM"/>
    <s v="SIM"/>
    <d v="2013-08-20T00:00:00"/>
    <s v="Keymile"/>
    <x v="2"/>
  </r>
  <r>
    <x v="2"/>
    <x v="3"/>
    <s v="287 Arm"/>
    <s v="SIM"/>
    <s v="SIM"/>
    <d v="2013-08-14T00:00:00"/>
    <s v="Keymile"/>
    <x v="2"/>
  </r>
  <r>
    <x v="2"/>
    <x v="3"/>
    <s v="287 Arm"/>
    <s v="SIM"/>
    <s v="SIM"/>
    <d v="2013-08-15T00:00:00"/>
    <s v="Keymile"/>
    <x v="2"/>
  </r>
  <r>
    <x v="2"/>
    <x v="3"/>
    <s v="287 Arm"/>
    <s v="SIM"/>
    <s v="SIM"/>
    <d v="2014-04-11T00:00:00"/>
    <s v="Keymile"/>
    <x v="2"/>
  </r>
  <r>
    <x v="2"/>
    <x v="3"/>
    <s v="287 Arm"/>
    <s v="SIM"/>
    <s v="SIM"/>
    <d v="2014-08-22T00:00:00"/>
    <s v="Keymile"/>
    <x v="2"/>
  </r>
  <r>
    <x v="2"/>
    <x v="3"/>
    <s v="287 Arm"/>
    <s v="SIM"/>
    <s v="SIM"/>
    <d v="2013-07-27T00:00:00"/>
    <s v="Keymile"/>
    <x v="2"/>
  </r>
  <r>
    <x v="2"/>
    <x v="3"/>
    <s v="287 Arm"/>
    <s v="SIM"/>
    <s v="SIM"/>
    <d v="2013-10-23T00:00:00"/>
    <s v="Keymile"/>
    <x v="2"/>
  </r>
  <r>
    <x v="2"/>
    <x v="3"/>
    <s v="287 Arm"/>
    <s v="SIM"/>
    <s v="SIM"/>
    <d v="2013-07-25T00:00:00"/>
    <s v="Keymile"/>
    <x v="2"/>
  </r>
  <r>
    <x v="2"/>
    <x v="3"/>
    <s v="287 Arm"/>
    <s v="SIM"/>
    <s v="SIM"/>
    <d v="2013-07-27T00:00:00"/>
    <s v="Keymile"/>
    <x v="2"/>
  </r>
  <r>
    <x v="2"/>
    <x v="3"/>
    <s v="287 Arm"/>
    <s v="SIM"/>
    <s v="SIM"/>
    <d v="2013-07-25T00:00:00"/>
    <s v="Keymile"/>
    <x v="1"/>
  </r>
  <r>
    <x v="2"/>
    <x v="3"/>
    <s v="287 Arm"/>
    <s v="SIM"/>
    <s v="SIM"/>
    <d v="2013-08-01T00:00:00"/>
    <s v="Keymile"/>
    <x v="2"/>
  </r>
  <r>
    <x v="2"/>
    <x v="3"/>
    <s v="287 Arm"/>
    <s v="SIM"/>
    <s v="SIM"/>
    <d v="2013-10-23T00:00:00"/>
    <s v="Keymile"/>
    <x v="2"/>
  </r>
  <r>
    <x v="2"/>
    <x v="3"/>
    <s v="287 Arm"/>
    <s v="SIM"/>
    <s v="SIM"/>
    <d v="2013-09-18T00:00:00"/>
    <s v="Keymile"/>
    <x v="2"/>
  </r>
  <r>
    <x v="2"/>
    <x v="3"/>
    <s v="287 Arm"/>
    <s v="SIM"/>
    <s v="SIM"/>
    <d v="2013-10-21T00:00:00"/>
    <s v="Keymile"/>
    <x v="2"/>
  </r>
  <r>
    <x v="2"/>
    <x v="3"/>
    <s v="287 Arm"/>
    <s v="SIM"/>
    <s v="SIM"/>
    <d v="2013-10-29T00:00:00"/>
    <s v="Keymile"/>
    <x v="2"/>
  </r>
  <r>
    <x v="2"/>
    <x v="3"/>
    <s v="287 Arm"/>
    <s v="SIM"/>
    <s v="SIM"/>
    <d v="2013-09-20T00:00:00"/>
    <s v="Keymile"/>
    <x v="2"/>
  </r>
  <r>
    <x v="2"/>
    <x v="3"/>
    <s v="287 Arm"/>
    <s v="SIM"/>
    <s v="SIM"/>
    <d v="2013-10-22T00:00:00"/>
    <s v="Keymile"/>
    <x v="2"/>
  </r>
  <r>
    <x v="2"/>
    <x v="3"/>
    <s v="287 Arm"/>
    <s v="SIM"/>
    <s v="SIM"/>
    <d v="2013-10-28T00:00:00"/>
    <s v="Keymile"/>
    <x v="2"/>
  </r>
  <r>
    <x v="2"/>
    <x v="3"/>
    <s v="287 Arm"/>
    <s v="SIM"/>
    <s v="SIM"/>
    <d v="2013-11-25T00:00:00"/>
    <s v="Keymile"/>
    <x v="2"/>
  </r>
  <r>
    <x v="2"/>
    <x v="3"/>
    <s v="287 Arm"/>
    <s v="SIM"/>
    <s v="SIM"/>
    <d v="2013-08-29T00:00:00"/>
    <s v="Keymile"/>
    <x v="2"/>
  </r>
  <r>
    <x v="2"/>
    <x v="3"/>
    <s v="287 Arm"/>
    <s v="SIM"/>
    <s v="SIM"/>
    <d v="2013-09-09T00:00:00"/>
    <s v="Keymile"/>
    <x v="2"/>
  </r>
  <r>
    <x v="2"/>
    <x v="3"/>
    <s v="287 Arm"/>
    <s v="SIM"/>
    <s v="SIM"/>
    <d v="2013-09-11T00:00:00"/>
    <s v="Keymile"/>
    <x v="2"/>
  </r>
  <r>
    <x v="2"/>
    <x v="3"/>
    <s v="287 Arm"/>
    <s v="SIM"/>
    <s v="SIM"/>
    <d v="2013-09-25T00:00:00"/>
    <s v="Keymile"/>
    <x v="2"/>
  </r>
  <r>
    <x v="2"/>
    <x v="3"/>
    <s v="287 Arm"/>
    <s v="SIM"/>
    <s v="SIM"/>
    <d v="2013-10-07T00:00:00"/>
    <s v="Keymile"/>
    <x v="2"/>
  </r>
  <r>
    <x v="2"/>
    <x v="3"/>
    <s v="287 Arm"/>
    <s v="SIM"/>
    <s v="SIM"/>
    <d v="2013-10-07T00:00:00"/>
    <s v="Keymile"/>
    <x v="2"/>
  </r>
  <r>
    <x v="2"/>
    <x v="3"/>
    <s v="287 Arm"/>
    <s v="SIM"/>
    <s v="SIM"/>
    <d v="2013-09-03T00:00:00"/>
    <s v="Keymile"/>
    <x v="2"/>
  </r>
  <r>
    <x v="2"/>
    <x v="3"/>
    <s v="287 Arm"/>
    <s v="SIM"/>
    <s v="SIM"/>
    <d v="2013-11-11T00:00:00"/>
    <s v="Keymile"/>
    <x v="2"/>
  </r>
  <r>
    <x v="2"/>
    <x v="3"/>
    <s v="287 Arm"/>
    <s v="SIM"/>
    <s v="SIM"/>
    <d v="2013-08-27T00:00:00"/>
    <s v="Keymile"/>
    <x v="2"/>
  </r>
  <r>
    <x v="2"/>
    <x v="3"/>
    <s v="287 Arm"/>
    <s v="SIM"/>
    <s v="SIM"/>
    <d v="2013-07-12T00:00:00"/>
    <s v="Keymile"/>
    <x v="2"/>
  </r>
  <r>
    <x v="2"/>
    <x v="3"/>
    <s v="287 Arm"/>
    <s v="SIM"/>
    <s v="SIM"/>
    <d v="2013-07-26T00:00:00"/>
    <s v="Keymile"/>
    <x v="2"/>
  </r>
  <r>
    <x v="2"/>
    <x v="3"/>
    <s v="287 Arm"/>
    <s v="SIM"/>
    <s v="SIM"/>
    <d v="2013-09-09T00:00:00"/>
    <s v="Keymile"/>
    <x v="2"/>
  </r>
  <r>
    <x v="2"/>
    <x v="3"/>
    <s v="287 Arm"/>
    <s v="SIM"/>
    <s v="SIM"/>
    <d v="2013-08-23T00:00:00"/>
    <s v="Keymile"/>
    <x v="2"/>
  </r>
  <r>
    <x v="2"/>
    <x v="3"/>
    <s v="287 Arm"/>
    <s v="SIM"/>
    <s v="SIM"/>
    <d v="2013-08-26T00:00:00"/>
    <s v="Keymile"/>
    <x v="2"/>
  </r>
  <r>
    <x v="2"/>
    <x v="3"/>
    <s v="287 Arm"/>
    <s v="SIM"/>
    <s v="SIM"/>
    <d v="2013-09-04T00:00:00"/>
    <s v="Keymile"/>
    <x v="2"/>
  </r>
  <r>
    <x v="2"/>
    <x v="3"/>
    <s v="287 Arm"/>
    <s v="SIM"/>
    <s v="SIM"/>
    <d v="2014-01-24T00:00:00"/>
    <s v="Keymile"/>
    <x v="2"/>
  </r>
  <r>
    <x v="2"/>
    <x v="3"/>
    <s v="287 Arm"/>
    <s v="SIM"/>
    <s v="SIM"/>
    <d v="2013-08-15T00:00:00"/>
    <s v="Keymile"/>
    <x v="2"/>
  </r>
  <r>
    <x v="2"/>
    <x v="3"/>
    <s v="287 Arm"/>
    <s v="SIM"/>
    <s v="SIM"/>
    <d v="2013-08-13T00:00:00"/>
    <s v="Keymile"/>
    <x v="2"/>
  </r>
  <r>
    <x v="2"/>
    <x v="3"/>
    <s v="287 Arm"/>
    <s v="SIM"/>
    <s v="SIM"/>
    <d v="2013-08-15T00:00:00"/>
    <s v="Keymile"/>
    <x v="2"/>
  </r>
  <r>
    <x v="2"/>
    <x v="3"/>
    <s v="287 Arm"/>
    <s v="SIM"/>
    <s v="SIM"/>
    <d v="2013-08-16T00:00:00"/>
    <s v="Keymile"/>
    <x v="2"/>
  </r>
  <r>
    <x v="2"/>
    <x v="3"/>
    <s v="287 Arm"/>
    <s v="SIM"/>
    <s v="SIM"/>
    <d v="2013-11-14T00:00:00"/>
    <s v="Keymile"/>
    <x v="2"/>
  </r>
  <r>
    <x v="2"/>
    <x v="3"/>
    <s v="287 Arm"/>
    <s v="SIM"/>
    <s v="SIM"/>
    <d v="2013-08-16T00:00:00"/>
    <s v="Keymile"/>
    <x v="2"/>
  </r>
  <r>
    <x v="2"/>
    <x v="3"/>
    <s v="287 Arm"/>
    <s v="SIM"/>
    <s v="SIM"/>
    <d v="2013-08-17T00:00:00"/>
    <s v="Keymile"/>
    <x v="2"/>
  </r>
  <r>
    <x v="2"/>
    <x v="3"/>
    <s v="287 Arm"/>
    <s v="SIM"/>
    <s v="SIM"/>
    <d v="2013-12-11T00:00:00"/>
    <s v="Keymile"/>
    <x v="2"/>
  </r>
  <r>
    <x v="2"/>
    <x v="3"/>
    <s v="287 Arm"/>
    <s v="SIM"/>
    <s v="SIM"/>
    <d v="2014-03-27T00:00:00"/>
    <s v="Keymile"/>
    <x v="2"/>
  </r>
  <r>
    <x v="2"/>
    <x v="3"/>
    <s v="287 Arm"/>
    <s v="SIM"/>
    <s v="SIM"/>
    <d v="2014-03-27T00:00:00"/>
    <s v="Keymile"/>
    <x v="2"/>
  </r>
  <r>
    <x v="2"/>
    <x v="3"/>
    <s v="287 Arm"/>
    <s v="SIM"/>
    <s v="SIM"/>
    <d v="2014-01-30T00:00:00"/>
    <s v="Keymile"/>
    <x v="2"/>
  </r>
  <r>
    <x v="2"/>
    <x v="3"/>
    <s v="30 Arm"/>
    <s v="SIM"/>
    <s v="SIM"/>
    <d v="2014-10-14T00:00:00"/>
    <s v="Keymile"/>
    <x v="2"/>
  </r>
  <r>
    <x v="2"/>
    <x v="3"/>
    <s v="30 Arm"/>
    <s v="SIM"/>
    <s v="SIM"/>
    <d v="2014-02-07T00:00:00"/>
    <s v="Keymile"/>
    <x v="2"/>
  </r>
  <r>
    <x v="2"/>
    <x v="3"/>
    <s v="30 Arm"/>
    <s v="SIM"/>
    <s v="SIM"/>
    <d v="2013-12-16T00:00:00"/>
    <s v="Keymile"/>
    <x v="2"/>
  </r>
  <r>
    <x v="2"/>
    <x v="3"/>
    <s v="30 Arm"/>
    <s v="SIM"/>
    <s v="SIM"/>
    <d v="2014-09-12T00:00:00"/>
    <s v="Keymile"/>
    <x v="2"/>
  </r>
  <r>
    <x v="2"/>
    <x v="3"/>
    <s v="30 Arm"/>
    <s v="SIM"/>
    <s v="SIM"/>
    <d v="2013-12-20T00:00:00"/>
    <s v="Keymile"/>
    <x v="2"/>
  </r>
  <r>
    <x v="2"/>
    <x v="3"/>
    <s v="30 Arm"/>
    <s v="SIM"/>
    <s v="SIM"/>
    <d v="2013-12-20T00:00:00"/>
    <s v="Keymile"/>
    <x v="2"/>
  </r>
  <r>
    <x v="2"/>
    <x v="3"/>
    <s v="30 Arm"/>
    <s v="SIM"/>
    <s v="SIM"/>
    <d v="2014-01-08T00:00:00"/>
    <s v="Keymile"/>
    <x v="2"/>
  </r>
  <r>
    <x v="2"/>
    <x v="3"/>
    <s v="30 Arm"/>
    <s v="SIM"/>
    <s v="SIM"/>
    <d v="2013-12-13T00:00:00"/>
    <s v="Keymile"/>
    <x v="2"/>
  </r>
  <r>
    <x v="2"/>
    <x v="3"/>
    <s v="30 Arm"/>
    <s v="SIM"/>
    <s v="SIM"/>
    <d v="2014-02-21T00:00:00"/>
    <s v="Keymile"/>
    <x v="2"/>
  </r>
  <r>
    <x v="2"/>
    <x v="3"/>
    <s v="30 Arm"/>
    <s v="SIM"/>
    <s v="SIM"/>
    <d v="2014-02-21T00:00:00"/>
    <s v="Keymile"/>
    <x v="2"/>
  </r>
  <r>
    <x v="2"/>
    <x v="3"/>
    <s v="30 Arm"/>
    <s v="SIM"/>
    <s v="SIM"/>
    <d v="2013-12-19T00:00:00"/>
    <s v="Keymile"/>
    <x v="2"/>
  </r>
  <r>
    <x v="2"/>
    <x v="3"/>
    <s v="30 Arm"/>
    <s v="SIM"/>
    <s v="SIM"/>
    <d v="2014-04-24T00:00:00"/>
    <s v="Keymile"/>
    <x v="2"/>
  </r>
  <r>
    <x v="2"/>
    <x v="3"/>
    <s v="30 Arm"/>
    <s v="SIM"/>
    <s v="SIM"/>
    <d v="2014-02-10T00:00:00"/>
    <s v="Keymile"/>
    <x v="1"/>
  </r>
  <r>
    <x v="2"/>
    <x v="3"/>
    <s v="30 Arm"/>
    <s v="SIM"/>
    <s v="SIM"/>
    <d v="2014-02-14T00:00:00"/>
    <s v="Keymile"/>
    <x v="2"/>
  </r>
  <r>
    <x v="2"/>
    <x v="3"/>
    <s v="30 Arm"/>
    <s v="SIM"/>
    <s v="SIM"/>
    <d v="2014-01-16T00:00:00"/>
    <s v="Keymile"/>
    <x v="2"/>
  </r>
  <r>
    <x v="2"/>
    <x v="3"/>
    <s v="30 Arm"/>
    <s v="SIM"/>
    <s v="SIM"/>
    <d v="2013-12-13T00:00:00"/>
    <s v="Keymile"/>
    <x v="2"/>
  </r>
  <r>
    <x v="2"/>
    <x v="3"/>
    <s v="30 Arm"/>
    <s v="SIM"/>
    <s v="SIM"/>
    <d v="2013-12-17T00:00:00"/>
    <s v="Keymile"/>
    <x v="2"/>
  </r>
  <r>
    <x v="2"/>
    <x v="3"/>
    <s v="30 Arm"/>
    <s v="SIM"/>
    <s v="SIM"/>
    <d v="2013-12-17T00:00:00"/>
    <s v="Keymile"/>
    <x v="2"/>
  </r>
  <r>
    <x v="2"/>
    <x v="3"/>
    <s v="30 Arm"/>
    <s v="SIM"/>
    <s v="SIM"/>
    <d v="2013-12-13T00:00:00"/>
    <s v="Keymile"/>
    <x v="2"/>
  </r>
  <r>
    <x v="2"/>
    <x v="3"/>
    <s v="30 Arm"/>
    <s v="SIM"/>
    <s v="SIM"/>
    <d v="2013-12-13T00:00:00"/>
    <s v="Keymile"/>
    <x v="2"/>
  </r>
  <r>
    <x v="2"/>
    <x v="3"/>
    <s v="30 Arm"/>
    <s v="SIM"/>
    <s v="SIM"/>
    <d v="2014-02-14T00:00:00"/>
    <s v="Keymile"/>
    <x v="2"/>
  </r>
  <r>
    <x v="2"/>
    <x v="3"/>
    <s v="30 Arm"/>
    <s v="SIM"/>
    <s v="SIM"/>
    <d v="2014-02-25T00:00:00"/>
    <s v="Keymile"/>
    <x v="2"/>
  </r>
  <r>
    <x v="2"/>
    <x v="3"/>
    <s v="30 Arm"/>
    <s v="SIM"/>
    <s v="SIM"/>
    <d v="2014-01-15T00:00:00"/>
    <s v="Keymile"/>
    <x v="2"/>
  </r>
  <r>
    <x v="2"/>
    <x v="3"/>
    <s v="30 Arm"/>
    <s v="SIM"/>
    <s v="SIM"/>
    <d v="2014-02-10T00:00:00"/>
    <s v="Keymile"/>
    <x v="1"/>
  </r>
  <r>
    <x v="2"/>
    <x v="3"/>
    <s v="30 Arm"/>
    <s v="SIM"/>
    <s v="SIM"/>
    <d v="2014-04-02T00:00:00"/>
    <s v="Keymile"/>
    <x v="2"/>
  </r>
  <r>
    <x v="2"/>
    <x v="3"/>
    <s v="30 Arm"/>
    <s v="SIM"/>
    <s v="SIM"/>
    <d v="2014-03-14T00:00:00"/>
    <s v="Keymile"/>
    <x v="2"/>
  </r>
  <r>
    <x v="2"/>
    <x v="3"/>
    <s v="30 Arm"/>
    <s v="SIM"/>
    <s v="SIM"/>
    <d v="2013-12-11T00:00:00"/>
    <s v="Keymile"/>
    <x v="2"/>
  </r>
  <r>
    <x v="2"/>
    <x v="3"/>
    <s v="30 Arm"/>
    <s v="SIM"/>
    <s v="SIM"/>
    <d v="2014-01-13T00:00:00"/>
    <s v="Keymile"/>
    <x v="2"/>
  </r>
  <r>
    <x v="2"/>
    <x v="3"/>
    <s v="30 Arm"/>
    <s v="SIM"/>
    <s v="SIM"/>
    <d v="2013-12-18T00:00:00"/>
    <s v="Keymile"/>
    <x v="2"/>
  </r>
  <r>
    <x v="2"/>
    <x v="3"/>
    <s v="30 Arm"/>
    <s v="SIM"/>
    <s v="SIM"/>
    <d v="2014-01-16T00:00:00"/>
    <s v="Keymile"/>
    <x v="2"/>
  </r>
  <r>
    <x v="2"/>
    <x v="9"/>
    <s v="7 Arm"/>
    <s v="SIM"/>
    <n v="5700076766"/>
    <d v="2013-12-10T00:00:00"/>
    <s v="Huawei"/>
    <x v="3"/>
  </r>
  <r>
    <x v="2"/>
    <x v="9"/>
    <s v="7 Arm"/>
    <s v="SIM"/>
    <n v="5700112979"/>
    <d v="2013-12-12T00:00:00"/>
    <s v="Huawei"/>
    <x v="3"/>
  </r>
  <r>
    <x v="2"/>
    <x v="9"/>
    <s v="7 Arm"/>
    <s v="SIM"/>
    <n v="5700112973"/>
    <d v="2013-12-20T00:00:00"/>
    <s v="Huawei"/>
    <x v="3"/>
  </r>
  <r>
    <x v="2"/>
    <x v="9"/>
    <s v="7 Arm"/>
    <s v="SIM"/>
    <n v="5700112976"/>
    <d v="2013-12-16T00:00:00"/>
    <s v="Huawei"/>
    <x v="3"/>
  </r>
  <r>
    <x v="2"/>
    <x v="9"/>
    <s v="7 Arm"/>
    <s v="SIM"/>
    <n v="8002289068"/>
    <d v="2013-12-11T00:00:00"/>
    <s v="Huawei"/>
    <x v="3"/>
  </r>
  <r>
    <x v="2"/>
    <x v="9"/>
    <s v="7 Arm"/>
    <s v="SIM"/>
    <n v="8002288775"/>
    <d v="2013-12-11T00:00:00"/>
    <s v="Huawei"/>
    <x v="3"/>
  </r>
  <r>
    <x v="2"/>
    <x v="9"/>
    <s v="7 Arm"/>
    <s v="SIM"/>
    <n v="8002289043"/>
    <d v="2013-12-05T00:00:00"/>
    <s v="Huawei"/>
    <x v="3"/>
  </r>
  <r>
    <x v="3"/>
    <x v="5"/>
    <s v="38 Arm"/>
    <s v="SIM"/>
    <n v="5700142403"/>
    <d v="2014-08-14T00:00:00"/>
    <s v="Huawei"/>
    <x v="3"/>
  </r>
  <r>
    <x v="3"/>
    <x v="5"/>
    <s v="38 Arm"/>
    <s v="SIM"/>
    <n v="5700219244"/>
    <d v="2014-10-27T00:00:00"/>
    <s v="Huawei"/>
    <x v="3"/>
  </r>
  <r>
    <x v="3"/>
    <x v="5"/>
    <s v="38 Arm"/>
    <s v="SIM"/>
    <s v="SIM"/>
    <d v="2015-02-24T00:00:00"/>
    <s v="Huawei"/>
    <x v="3"/>
  </r>
  <r>
    <x v="3"/>
    <x v="5"/>
    <s v="38 Arm"/>
    <s v="SIM"/>
    <s v="SIM"/>
    <d v="2015-01-07T00:00:00"/>
    <s v="Huawei"/>
    <x v="3"/>
  </r>
  <r>
    <x v="3"/>
    <x v="5"/>
    <s v="38 Arm"/>
    <s v="SIM"/>
    <n v="5700138448"/>
    <d v="2014-07-31T00:00:00"/>
    <s v="Huawei"/>
    <x v="3"/>
  </r>
  <r>
    <x v="3"/>
    <x v="5"/>
    <s v="38 Arm"/>
    <s v="SIM"/>
    <s v="SIM"/>
    <d v="2015-01-15T00:00:00"/>
    <s v="Huawei"/>
    <x v="3"/>
  </r>
  <r>
    <x v="3"/>
    <x v="5"/>
    <s v="38 Arm"/>
    <s v="SIM"/>
    <n v="5700138442"/>
    <d v="2015-03-27T00:00:00"/>
    <s v="Huawei"/>
    <x v="3"/>
  </r>
  <r>
    <x v="3"/>
    <x v="5"/>
    <s v="38 Arm"/>
    <s v="SIM"/>
    <s v="SIM"/>
    <d v="2015-01-14T00:00:00"/>
    <s v="Huawei"/>
    <x v="3"/>
  </r>
  <r>
    <x v="3"/>
    <x v="5"/>
    <s v="38 Arm"/>
    <s v="SIM"/>
    <s v="SIM"/>
    <d v="2015-01-14T00:00:00"/>
    <s v="Huawei"/>
    <x v="3"/>
  </r>
  <r>
    <x v="3"/>
    <x v="5"/>
    <s v="38 Arm"/>
    <s v="SIM"/>
    <s v="SIM"/>
    <d v="2015-02-06T00:00:00"/>
    <s v="Huawei"/>
    <x v="3"/>
  </r>
  <r>
    <x v="3"/>
    <x v="5"/>
    <s v="38 Arm"/>
    <s v="SIM"/>
    <n v="5700180708"/>
    <d v="2014-06-30T00:00:00"/>
    <s v="Huawei"/>
    <x v="3"/>
  </r>
  <r>
    <x v="3"/>
    <x v="5"/>
    <s v="38 Arm"/>
    <s v="SIM"/>
    <s v="SIM"/>
    <d v="2015-02-09T00:00:00"/>
    <s v="Huawei"/>
    <x v="3"/>
  </r>
  <r>
    <x v="3"/>
    <x v="5"/>
    <s v="38 Arm"/>
    <s v=""/>
    <n v="5700180705"/>
    <m/>
    <s v="Huawei"/>
    <x v="3"/>
  </r>
  <r>
    <x v="3"/>
    <x v="5"/>
    <s v="38 Arm"/>
    <s v="SIM"/>
    <n v="5700138466"/>
    <d v="2014-06-30T00:00:00"/>
    <s v="Huawei"/>
    <x v="3"/>
  </r>
  <r>
    <x v="3"/>
    <x v="5"/>
    <s v="38 Arm"/>
    <s v="SIM"/>
    <s v="SIM"/>
    <d v="2014-08-14T00:00:00"/>
    <s v="Huawei"/>
    <x v="3"/>
  </r>
  <r>
    <x v="3"/>
    <x v="5"/>
    <s v="38 Arm"/>
    <s v=""/>
    <s v="SIM"/>
    <m/>
    <s v="Huawei"/>
    <x v="3"/>
  </r>
  <r>
    <x v="3"/>
    <x v="5"/>
    <s v="38 Arm"/>
    <s v="SIM"/>
    <s v="SIM"/>
    <d v="2014-10-31T00:00:00"/>
    <s v="Huawei"/>
    <x v="3"/>
  </r>
  <r>
    <x v="3"/>
    <x v="5"/>
    <s v="38 Arm"/>
    <s v="SIM"/>
    <n v="5700138451"/>
    <d v="2014-08-29T00:00:00"/>
    <s v="Huawei"/>
    <x v="3"/>
  </r>
  <r>
    <x v="3"/>
    <x v="5"/>
    <s v="38 Arm"/>
    <s v="SIM"/>
    <n v="5700138454"/>
    <d v="2014-08-29T00:00:00"/>
    <s v="Huawei"/>
    <x v="3"/>
  </r>
  <r>
    <x v="3"/>
    <x v="5"/>
    <s v="38 Arm"/>
    <s v="SIM"/>
    <n v="5700138427"/>
    <d v="2014-05-29T00:00:00"/>
    <s v="Huawei"/>
    <x v="3"/>
  </r>
  <r>
    <x v="3"/>
    <x v="5"/>
    <s v="38 Arm"/>
    <s v="SIM"/>
    <s v="SIM"/>
    <d v="2014-11-13T00:00:00"/>
    <s v="Huawei"/>
    <x v="3"/>
  </r>
  <r>
    <x v="3"/>
    <x v="5"/>
    <s v="38 Arm"/>
    <s v="SIM"/>
    <s v="SIM"/>
    <d v="2015-02-24T00:00:00"/>
    <s v="Huawei"/>
    <x v="3"/>
  </r>
  <r>
    <x v="3"/>
    <x v="5"/>
    <s v="38 Arm"/>
    <s v="SIM"/>
    <s v="SIM"/>
    <d v="2015-01-09T00:00:00"/>
    <s v="Huawei"/>
    <x v="3"/>
  </r>
  <r>
    <x v="3"/>
    <x v="5"/>
    <s v="38 Arm"/>
    <s v="SIM"/>
    <s v="SIM"/>
    <d v="2014-09-25T00:00:00"/>
    <s v="Huawei"/>
    <x v="3"/>
  </r>
  <r>
    <x v="3"/>
    <x v="5"/>
    <s v="38 Arm"/>
    <s v="SIM"/>
    <s v="SIM"/>
    <d v="2015-07-21T00:00:00"/>
    <s v="Huawei"/>
    <x v="3"/>
  </r>
  <r>
    <x v="3"/>
    <x v="5"/>
    <s v="38 Arm"/>
    <s v="SIM"/>
    <n v="5700180706"/>
    <d v="2014-11-10T00:00:00"/>
    <s v="Huawei"/>
    <x v="3"/>
  </r>
  <r>
    <x v="3"/>
    <x v="5"/>
    <s v="38 Arm"/>
    <s v="SIM"/>
    <n v="5700180707"/>
    <d v="2014-11-10T00:00:00"/>
    <s v="Huawei"/>
    <x v="3"/>
  </r>
  <r>
    <x v="3"/>
    <x v="5"/>
    <s v="38 Arm"/>
    <s v="SIM"/>
    <s v="SIM"/>
    <d v="2015-01-28T00:00:00"/>
    <s v="Huawei"/>
    <x v="3"/>
  </r>
  <r>
    <x v="3"/>
    <x v="5"/>
    <s v="38 Arm"/>
    <s v="SIM"/>
    <s v="SIM"/>
    <d v="2014-11-14T00:00:00"/>
    <s v="Huawei"/>
    <x v="3"/>
  </r>
  <r>
    <x v="3"/>
    <x v="5"/>
    <s v="38 Arm"/>
    <s v="SIM"/>
    <n v="5700219247"/>
    <d v="2015-01-19T00:00:00"/>
    <s v="Huawei"/>
    <x v="3"/>
  </r>
  <r>
    <x v="3"/>
    <x v="5"/>
    <s v="38 Arm"/>
    <s v="SIM"/>
    <s v="SIM"/>
    <d v="2014-12-30T00:00:00"/>
    <s v="Huawei"/>
    <x v="3"/>
  </r>
  <r>
    <x v="3"/>
    <x v="5"/>
    <s v="38 Arm"/>
    <s v="SIM"/>
    <n v="5700138445"/>
    <d v="2014-03-31T00:00:00"/>
    <s v="Huawei"/>
    <x v="3"/>
  </r>
  <r>
    <x v="3"/>
    <x v="5"/>
    <s v="38 Arm"/>
    <s v="SIM"/>
    <n v="5700138457"/>
    <d v="2014-10-10T00:00:00"/>
    <s v="Huawei"/>
    <x v="3"/>
  </r>
  <r>
    <x v="3"/>
    <x v="5"/>
    <s v="38 Arm"/>
    <s v="SIM"/>
    <n v="5700138460"/>
    <d v="2014-12-30T00:00:00"/>
    <s v="Huawei"/>
    <x v="3"/>
  </r>
  <r>
    <x v="3"/>
    <x v="5"/>
    <s v="38 Arm"/>
    <s v="SIM"/>
    <n v="5700138463"/>
    <d v="2014-10-24T00:00:00"/>
    <s v="Huawei"/>
    <x v="3"/>
  </r>
  <r>
    <x v="3"/>
    <x v="5"/>
    <s v="38 Arm"/>
    <s v="SIM"/>
    <n v="5700138469"/>
    <d v="2014-08-29T00:00:00"/>
    <s v="Huawei"/>
    <x v="3"/>
  </r>
  <r>
    <x v="3"/>
    <x v="5"/>
    <s v="38 Arm"/>
    <s v="SIM"/>
    <s v="SIM"/>
    <d v="2015-02-27T00:00:00"/>
    <s v="Huawei"/>
    <x v="3"/>
  </r>
  <r>
    <x v="3"/>
    <x v="5"/>
    <s v="38 Arm"/>
    <s v="SIM"/>
    <s v="SIM"/>
    <d v="2015-01-21T00:00:00"/>
    <s v="Huawei"/>
    <x v="3"/>
  </r>
  <r>
    <x v="3"/>
    <x v="6"/>
    <s v="11 Arm"/>
    <s v="SIM"/>
    <n v="5700219250"/>
    <d v="2014-06-10T00:00:00"/>
    <s v="Huawei"/>
    <x v="1"/>
  </r>
  <r>
    <x v="3"/>
    <x v="10"/>
    <s v="1 Arm"/>
    <s v="SIM"/>
    <n v="5700251952"/>
    <d v="2015-07-21T00:00:00"/>
    <s v="Huawei"/>
    <x v="3"/>
  </r>
  <r>
    <x v="3"/>
    <x v="11"/>
    <s v="Piloto"/>
    <s v="SIM"/>
    <n v="5700117696"/>
    <d v="2014-09-30T00:00:00"/>
    <s v="Huawei"/>
    <x v="3"/>
  </r>
  <r>
    <x v="3"/>
    <x v="11"/>
    <s v="Piloto"/>
    <s v="SIM"/>
    <n v="5700117699"/>
    <d v="2014-09-30T00:00:00"/>
    <s v="Huawei"/>
    <x v="3"/>
  </r>
  <r>
    <x v="3"/>
    <x v="11"/>
    <s v="Piloto"/>
    <s v="SIM"/>
    <n v="5700119402"/>
    <d v="2014-09-30T00:00:00"/>
    <s v="Huawei"/>
    <x v="3"/>
  </r>
  <r>
    <x v="3"/>
    <x v="11"/>
    <s v="Piloto"/>
    <s v="SIM"/>
    <n v="5700181643"/>
    <d v="2014-09-30T00:00:00"/>
    <s v="Huawei"/>
    <x v="3"/>
  </r>
  <r>
    <x v="3"/>
    <x v="11"/>
    <s v="Piloto"/>
    <s v="SIM"/>
    <n v="5700119405"/>
    <d v="2014-09-30T00:00:00"/>
    <s v="Huawei"/>
    <x v="3"/>
  </r>
  <r>
    <x v="3"/>
    <x v="11"/>
    <s v="Piloto"/>
    <s v="SIM"/>
    <n v="5700096648"/>
    <d v="2014-04-07T00:00:00"/>
    <s v="Huawei"/>
    <x v="1"/>
  </r>
  <r>
    <x v="3"/>
    <x v="11"/>
    <s v="Piloto"/>
    <s v="SIM"/>
    <n v="5700164186"/>
    <d v="2014-04-08T00:00:00"/>
    <s v="Huawei"/>
    <x v="1"/>
  </r>
  <r>
    <x v="3"/>
    <x v="11"/>
    <s v="Piloto"/>
    <s v="SIM"/>
    <n v="5700096667"/>
    <d v="2014-04-09T00:00:00"/>
    <s v="Huawei"/>
    <x v="1"/>
  </r>
  <r>
    <x v="3"/>
    <x v="7"/>
    <s v="2 Arm"/>
    <s v="SIM"/>
    <s v="SIM"/>
    <d v="2015-02-10T00:00:00"/>
    <s v="Alcatel"/>
    <x v="3"/>
  </r>
  <r>
    <x v="3"/>
    <x v="7"/>
    <s v="2 Arm"/>
    <s v="SIM"/>
    <s v="SIM"/>
    <d v="2015-02-10T00:00:00"/>
    <s v="Alcatel"/>
    <x v="3"/>
  </r>
  <r>
    <x v="3"/>
    <x v="8"/>
    <s v="1 Arm"/>
    <s v="SIM"/>
    <n v="5700161174"/>
    <d v="2014-05-05T00:00:00"/>
    <s v="Huawei"/>
    <x v="3"/>
  </r>
  <r>
    <x v="3"/>
    <x v="3"/>
    <s v="102 Arm"/>
    <s v="SIM"/>
    <n v="5700235094"/>
    <d v="2014-11-21T00:00:00"/>
    <s v="Alcatel"/>
    <x v="2"/>
  </r>
  <r>
    <x v="3"/>
    <x v="3"/>
    <s v="102 Arm"/>
    <s v="SIM"/>
    <n v="5700247765"/>
    <d v="2014-11-29T00:00:00"/>
    <s v="Alcatel"/>
    <x v="2"/>
  </r>
  <r>
    <x v="3"/>
    <x v="3"/>
    <s v="102 Arm"/>
    <s v="SIM"/>
    <n v="5700233848"/>
    <d v="2014-11-26T00:00:00"/>
    <s v="Alcatel"/>
    <x v="2"/>
  </r>
  <r>
    <x v="3"/>
    <x v="3"/>
    <s v="102 Arm"/>
    <s v="SIM"/>
    <n v="5700235089"/>
    <d v="2014-11-22T00:00:00"/>
    <s v="Alcatel"/>
    <x v="2"/>
  </r>
  <r>
    <x v="3"/>
    <x v="3"/>
    <s v="102 Arm"/>
    <s v="SIM"/>
    <n v="5700235074"/>
    <d v="2014-11-20T00:00:00"/>
    <s v="Alcatel"/>
    <x v="2"/>
  </r>
  <r>
    <x v="3"/>
    <x v="3"/>
    <s v="102 Arm"/>
    <s v="SIM"/>
    <n v="5700247770"/>
    <d v="2014-11-29T00:00:00"/>
    <s v="Alcatel"/>
    <x v="2"/>
  </r>
  <r>
    <x v="3"/>
    <x v="3"/>
    <s v="102 Arm"/>
    <s v="SIM"/>
    <n v="5700235064"/>
    <d v="2014-11-26T00:00:00"/>
    <s v="Alcatel"/>
    <x v="2"/>
  </r>
  <r>
    <x v="3"/>
    <x v="3"/>
    <s v="102 Arm"/>
    <s v="SIM"/>
    <n v="5700233809"/>
    <d v="2014-11-22T00:00:00"/>
    <s v="Alcatel"/>
    <x v="2"/>
  </r>
  <r>
    <x v="3"/>
    <x v="3"/>
    <s v="102 Arm"/>
    <s v="SIM"/>
    <n v="5700233843"/>
    <d v="2014-12-04T00:00:00"/>
    <s v="Alcatel"/>
    <x v="2"/>
  </r>
  <r>
    <x v="3"/>
    <x v="3"/>
    <s v="102 Arm"/>
    <s v="SIM"/>
    <n v="5700233858"/>
    <d v="2014-12-20T00:00:00"/>
    <s v="Alcatel"/>
    <x v="2"/>
  </r>
  <r>
    <x v="3"/>
    <x v="3"/>
    <s v="102 Arm"/>
    <s v="SIM"/>
    <n v="5700235069"/>
    <d v="2014-12-02T00:00:00"/>
    <s v="Alcatel"/>
    <x v="2"/>
  </r>
  <r>
    <x v="3"/>
    <x v="3"/>
    <s v="102 Arm"/>
    <s v="SIM"/>
    <n v="5700233838"/>
    <d v="2014-12-02T00:00:00"/>
    <s v="Alcatel"/>
    <x v="2"/>
  </r>
  <r>
    <x v="3"/>
    <x v="3"/>
    <s v="102 Arm"/>
    <s v="SIM"/>
    <n v="5700247775"/>
    <d v="2014-11-29T00:00:00"/>
    <s v="Alcatel"/>
    <x v="2"/>
  </r>
  <r>
    <x v="3"/>
    <x v="3"/>
    <s v="102 Arm"/>
    <s v="SIM"/>
    <n v="5700235084"/>
    <d v="2014-11-29T00:00:00"/>
    <s v="Alcatel"/>
    <x v="2"/>
  </r>
  <r>
    <x v="3"/>
    <x v="3"/>
    <s v="102 Arm"/>
    <s v="SIM"/>
    <n v="5700241609"/>
    <d v="2014-11-14T00:00:00"/>
    <s v="Alcatel"/>
    <x v="2"/>
  </r>
  <r>
    <x v="3"/>
    <x v="3"/>
    <s v="102 Arm"/>
    <s v="SIM"/>
    <n v="5700242536"/>
    <d v="2014-11-27T00:00:00"/>
    <s v="Alcatel"/>
    <x v="2"/>
  </r>
  <r>
    <x v="3"/>
    <x v="3"/>
    <s v="102 Arm"/>
    <s v="SIM"/>
    <n v="5700241698"/>
    <d v="2014-12-04T00:00:00"/>
    <s v="Alcatel"/>
    <x v="2"/>
  </r>
  <r>
    <x v="3"/>
    <x v="3"/>
    <s v="102 Arm"/>
    <s v="SIM"/>
    <n v="5700233853"/>
    <d v="2014-12-08T00:00:00"/>
    <s v="Alcatel"/>
    <x v="2"/>
  </r>
  <r>
    <x v="3"/>
    <x v="3"/>
    <s v="102 Arm"/>
    <s v="SIM"/>
    <s v="SIM"/>
    <d v="2014-12-20T00:00:00"/>
    <s v="Keymile"/>
    <x v="2"/>
  </r>
  <r>
    <x v="3"/>
    <x v="3"/>
    <s v="102 Arm"/>
    <s v="SIM"/>
    <n v="5700235239"/>
    <d v="2014-11-10T00:00:00"/>
    <s v="Keymile"/>
    <x v="2"/>
  </r>
  <r>
    <x v="3"/>
    <x v="3"/>
    <s v="102 Arm"/>
    <s v="SIM"/>
    <s v="SIM"/>
    <d v="2014-11-11T00:00:00"/>
    <s v="Keymile"/>
    <x v="2"/>
  </r>
  <r>
    <x v="3"/>
    <x v="3"/>
    <s v="102 Arm"/>
    <s v="SIM"/>
    <n v="5700244590"/>
    <d v="2014-09-24T00:00:00"/>
    <s v="Keymile"/>
    <x v="2"/>
  </r>
  <r>
    <x v="3"/>
    <x v="3"/>
    <s v="102 Arm"/>
    <s v="SIM"/>
    <n v="5700244594"/>
    <d v="2014-11-22T00:00:00"/>
    <s v="Keymile"/>
    <x v="2"/>
  </r>
  <r>
    <x v="3"/>
    <x v="3"/>
    <s v="102 Arm"/>
    <s v="SIM"/>
    <n v="5700235079"/>
    <d v="2014-11-26T00:00:00"/>
    <s v="Alcatel"/>
    <x v="2"/>
  </r>
  <r>
    <x v="3"/>
    <x v="3"/>
    <s v="102 Arm"/>
    <s v="SIM"/>
    <n v="5700235099"/>
    <d v="2014-12-02T00:00:00"/>
    <s v="Alcatel"/>
    <x v="2"/>
  </r>
  <r>
    <x v="3"/>
    <x v="3"/>
    <s v="102 Arm"/>
    <s v="SIM"/>
    <n v="5700241599"/>
    <d v="2014-12-20T00:00:00"/>
    <s v="Alcatel"/>
    <x v="1"/>
  </r>
  <r>
    <x v="3"/>
    <x v="3"/>
    <s v="102 Arm"/>
    <s v="SIM"/>
    <n v="5700242503"/>
    <d v="2014-11-10T00:00:00"/>
    <s v="Alcatel"/>
    <x v="2"/>
  </r>
  <r>
    <x v="3"/>
    <x v="3"/>
    <s v="102 Arm"/>
    <s v="SIM"/>
    <n v="5700241614"/>
    <d v="2014-11-07T00:00:00"/>
    <s v="Alcatel"/>
    <x v="2"/>
  </r>
  <r>
    <x v="3"/>
    <x v="3"/>
    <s v="102 Arm"/>
    <s v="SIM"/>
    <n v="5700242522"/>
    <d v="2014-12-09T00:00:00"/>
    <s v="Alcatel"/>
    <x v="2"/>
  </r>
  <r>
    <x v="3"/>
    <x v="3"/>
    <s v="102 Arm"/>
    <s v="SIM"/>
    <n v="5700237949"/>
    <d v="2014-09-22T00:00:00"/>
    <s v="Huawei"/>
    <x v="1"/>
  </r>
  <r>
    <x v="3"/>
    <x v="3"/>
    <s v="102 Arm"/>
    <s v="SIM"/>
    <n v="5700244602"/>
    <d v="2014-09-29T00:00:00"/>
    <s v="Keymile"/>
    <x v="2"/>
  </r>
  <r>
    <x v="3"/>
    <x v="3"/>
    <s v="102 Arm"/>
    <s v="SIM"/>
    <n v="5700235294"/>
    <d v="2014-09-26T00:00:00"/>
    <s v="Keymile"/>
    <x v="2"/>
  </r>
  <r>
    <x v="3"/>
    <x v="3"/>
    <s v="102 Arm"/>
    <s v="SIM"/>
    <n v="5700235290"/>
    <d v="2014-09-03T00:00:00"/>
    <s v="Keymile"/>
    <x v="2"/>
  </r>
  <r>
    <x v="3"/>
    <x v="3"/>
    <s v="102 Arm"/>
    <s v="SIM"/>
    <n v="5700239840"/>
    <d v="2014-10-03T00:00:00"/>
    <s v="Keymile"/>
    <x v="2"/>
  </r>
  <r>
    <x v="3"/>
    <x v="3"/>
    <s v="102 Arm"/>
    <s v="SIM"/>
    <n v="5700244626"/>
    <d v="2014-10-27T00:00:00"/>
    <s v="Keymile"/>
    <x v="1"/>
  </r>
  <r>
    <x v="3"/>
    <x v="3"/>
    <s v="102 Arm"/>
    <s v="SIM"/>
    <n v="5700241594"/>
    <d v="2014-12-19T00:00:00"/>
    <s v="Alcatel"/>
    <x v="1"/>
  </r>
  <r>
    <x v="3"/>
    <x v="3"/>
    <s v="102 Arm"/>
    <s v="SIM"/>
    <n v="5700244631"/>
    <d v="2014-10-29T00:00:00"/>
    <s v="Keymile"/>
    <x v="1"/>
  </r>
  <r>
    <x v="3"/>
    <x v="3"/>
    <s v="102 Arm"/>
    <s v="SIM"/>
    <n v="5700244598"/>
    <d v="2015-12-08T00:00:00"/>
    <s v="Keymile"/>
    <x v="2"/>
  </r>
  <r>
    <x v="3"/>
    <x v="3"/>
    <s v="102 Arm"/>
    <s v="SIM"/>
    <n v="5700233804"/>
    <d v="2014-11-20T00:00:00"/>
    <s v="Alcatel"/>
    <x v="2"/>
  </r>
  <r>
    <x v="3"/>
    <x v="3"/>
    <s v="102 Arm"/>
    <s v="SIM"/>
    <n v="5700241604"/>
    <d v="2015-01-20T00:00:00"/>
    <s v="Alcatel"/>
    <x v="1"/>
  </r>
  <r>
    <x v="3"/>
    <x v="3"/>
    <s v="102 Arm"/>
    <s v="SIM"/>
    <n v="5700247755"/>
    <d v="2015-04-23T00:00:00"/>
    <s v="Alcatel"/>
    <x v="2"/>
  </r>
  <r>
    <x v="3"/>
    <x v="3"/>
    <s v="102 Arm"/>
    <s v="SIM"/>
    <n v="5700242517"/>
    <d v="2014-11-12T00:00:00"/>
    <s v="Alcatel"/>
    <x v="2"/>
  </r>
  <r>
    <x v="3"/>
    <x v="3"/>
    <s v="102 Arm"/>
    <s v="SIM"/>
    <n v="5700247760"/>
    <d v="2015-04-27T00:00:00"/>
    <s v="Alcatel"/>
    <x v="2"/>
  </r>
  <r>
    <x v="3"/>
    <x v="3"/>
    <s v="102 Arm"/>
    <s v="SIM"/>
    <n v="5700251949"/>
    <d v="2014-11-11T00:00:00"/>
    <s v="Alcatel"/>
    <x v="2"/>
  </r>
  <r>
    <x v="3"/>
    <x v="3"/>
    <s v="102 Arm"/>
    <s v="SIM"/>
    <n v="5700242508"/>
    <d v="2014-11-21T00:00:00"/>
    <s v="Alcatel"/>
    <x v="2"/>
  </r>
  <r>
    <x v="3"/>
    <x v="3"/>
    <s v="102 Arm"/>
    <s v="SIM"/>
    <n v="5700235262"/>
    <d v="2014-09-18T00:00:00"/>
    <s v="Keymile"/>
    <x v="2"/>
  </r>
  <r>
    <x v="3"/>
    <x v="3"/>
    <s v="102 Arm"/>
    <s v="SIM"/>
    <n v="5700246511"/>
    <d v="2015-02-05T00:00:00"/>
    <s v="Keymile"/>
    <x v="1"/>
  </r>
  <r>
    <x v="3"/>
    <x v="3"/>
    <s v="102 Arm"/>
    <s v="SIM"/>
    <n v="5700218262"/>
    <d v="2014-08-15T00:00:00"/>
    <s v="Huawei"/>
    <x v="1"/>
  </r>
  <r>
    <x v="3"/>
    <x v="3"/>
    <s v="102 Arm"/>
    <s v="SIM"/>
    <n v="5700237947"/>
    <d v="2014-12-20T00:00:00"/>
    <s v="Huawei"/>
    <x v="1"/>
  </r>
  <r>
    <x v="3"/>
    <x v="3"/>
    <s v="102 Arm"/>
    <s v="SIM"/>
    <n v="5700237953"/>
    <d v="2015-01-09T00:00:00"/>
    <s v="Huawei"/>
    <x v="1"/>
  </r>
  <r>
    <x v="3"/>
    <x v="3"/>
    <s v="102 Arm"/>
    <s v="SIM"/>
    <n v="5700237948"/>
    <d v="2015-05-07T00:00:00"/>
    <s v="Huawei"/>
    <x v="1"/>
  </r>
  <r>
    <x v="3"/>
    <x v="3"/>
    <s v="102 Arm"/>
    <s v=""/>
    <n v="5700237954"/>
    <m/>
    <s v="Huawei"/>
    <x v="1"/>
  </r>
  <r>
    <x v="3"/>
    <x v="3"/>
    <s v="102 Arm"/>
    <s v="SIM"/>
    <n v="5700235231"/>
    <d v="2014-09-22T00:00:00"/>
    <s v="Keymile"/>
    <x v="2"/>
  </r>
  <r>
    <x v="3"/>
    <x v="3"/>
    <s v="102 Arm"/>
    <s v="SIM"/>
    <n v="5700237950"/>
    <d v="2014-12-12T00:00:00"/>
    <s v="Huawei"/>
    <x v="1"/>
  </r>
  <r>
    <x v="3"/>
    <x v="3"/>
    <s v="102 Arm"/>
    <s v="SIM"/>
    <n v="5700242512"/>
    <d v="2014-11-11T00:00:00"/>
    <s v="Alcatel"/>
    <x v="2"/>
  </r>
  <r>
    <x v="3"/>
    <x v="3"/>
    <s v="102 Arm"/>
    <s v="SIM"/>
    <n v="5700242527"/>
    <d v="2014-11-19T00:00:00"/>
    <s v="Alcatel"/>
    <x v="2"/>
  </r>
  <r>
    <x v="3"/>
    <x v="3"/>
    <s v="102 Arm"/>
    <s v="SIM"/>
    <n v="5700237337"/>
    <d v="2014-09-20T00:00:00"/>
    <s v="Keymile"/>
    <x v="2"/>
  </r>
  <r>
    <x v="3"/>
    <x v="3"/>
    <s v="102 Arm"/>
    <s v="SIM"/>
    <n v="5700244586"/>
    <d v="2014-10-07T00:00:00"/>
    <s v="Keymile"/>
    <x v="2"/>
  </r>
  <r>
    <x v="3"/>
    <x v="3"/>
    <s v="102 Arm"/>
    <s v="SIM"/>
    <n v="5700246516"/>
    <d v="2015-01-26T00:00:00"/>
    <s v="Keymile"/>
    <x v="1"/>
  </r>
  <r>
    <x v="3"/>
    <x v="3"/>
    <s v="102 Arm"/>
    <s v="SIM"/>
    <n v="5700235266"/>
    <d v="2014-10-14T00:00:00"/>
    <s v="Keymile"/>
    <x v="2"/>
  </r>
  <r>
    <x v="3"/>
    <x v="3"/>
    <s v="102 Arm"/>
    <s v="SIM"/>
    <n v="5700244636"/>
    <d v="2014-11-20T00:00:00"/>
    <s v="Keymile"/>
    <x v="1"/>
  </r>
  <r>
    <x v="3"/>
    <x v="3"/>
    <s v="102 Arm"/>
    <s v="SIM"/>
    <n v="5700235274"/>
    <d v="2014-09-16T00:00:00"/>
    <s v="Keymile"/>
    <x v="2"/>
  </r>
  <r>
    <x v="3"/>
    <x v="3"/>
    <s v="102 Arm"/>
    <s v="SIM"/>
    <n v="5700229987"/>
    <d v="2015-01-31T00:00:00"/>
    <s v="Alcatel"/>
    <x v="1"/>
  </r>
  <r>
    <x v="3"/>
    <x v="3"/>
    <s v="102 Arm"/>
    <s v="SIM"/>
    <n v="5700233824"/>
    <d v="2014-11-19T00:00:00"/>
    <s v="Alcatel"/>
    <x v="2"/>
  </r>
  <r>
    <x v="3"/>
    <x v="3"/>
    <s v="102 Arm"/>
    <s v="SIM"/>
    <n v="5700233833"/>
    <d v="2014-11-14T00:00:00"/>
    <s v="Alcatel"/>
    <x v="2"/>
  </r>
  <r>
    <x v="3"/>
    <x v="3"/>
    <s v="102 Arm"/>
    <s v="SIM"/>
    <n v="5700233819"/>
    <d v="2015-09-18T00:00:00"/>
    <s v="Alcatel"/>
    <x v="2"/>
  </r>
  <r>
    <x v="3"/>
    <x v="3"/>
    <s v="102 Arm"/>
    <s v="SIM"/>
    <n v="5700233814"/>
    <d v="2014-10-22T00:00:00"/>
    <s v="Alcatel"/>
    <x v="2"/>
  </r>
  <r>
    <x v="3"/>
    <x v="3"/>
    <s v="102 Arm"/>
    <s v="SIM"/>
    <n v="5700239848"/>
    <d v="2014-09-25T00:00:00"/>
    <s v="Keymile"/>
    <x v="2"/>
  </r>
  <r>
    <x v="3"/>
    <x v="3"/>
    <s v="102 Arm"/>
    <s v="SIM"/>
    <n v="5700229992"/>
    <d v="2015-01-20T00:00:00"/>
    <s v="Alcatel"/>
    <x v="1"/>
  </r>
  <r>
    <x v="3"/>
    <x v="3"/>
    <s v="102 Arm"/>
    <s v="SIM"/>
    <n v="5700235063"/>
    <d v="2014-11-05T00:00:00"/>
    <s v="Alcatel"/>
    <x v="2"/>
  </r>
  <r>
    <x v="3"/>
    <x v="3"/>
    <s v="102 Arm"/>
    <s v="SIM"/>
    <n v="5700237955"/>
    <d v="2014-12-17T00:00:00"/>
    <s v="Huawei"/>
    <x v="1"/>
  </r>
  <r>
    <x v="3"/>
    <x v="3"/>
    <s v="102 Arm"/>
    <s v="SIM"/>
    <n v="5700244618"/>
    <d v="2015-02-02T00:00:00"/>
    <s v="Keymile"/>
    <x v="2"/>
  </r>
  <r>
    <x v="3"/>
    <x v="3"/>
    <s v="102 Arm"/>
    <s v="SIM"/>
    <s v="SIM"/>
    <d v="2015-01-21T00:00:00"/>
    <s v="Keymile"/>
    <x v="2"/>
  </r>
  <r>
    <x v="3"/>
    <x v="3"/>
    <s v="102 Arm"/>
    <s v="SIM"/>
    <s v="SIM"/>
    <d v="2014-10-22T00:00:00"/>
    <s v="Keymile"/>
    <x v="2"/>
  </r>
  <r>
    <x v="3"/>
    <x v="3"/>
    <s v="102 Arm"/>
    <s v="SIM"/>
    <n v="5700237951"/>
    <d v="2015-01-06T00:00:00"/>
    <s v="Huawei"/>
    <x v="1"/>
  </r>
  <r>
    <x v="3"/>
    <x v="3"/>
    <s v="102 Arm"/>
    <s v="SIM"/>
    <n v="5700237952"/>
    <d v="2015-01-07T00:00:00"/>
    <s v="Huawei"/>
    <x v="1"/>
  </r>
  <r>
    <x v="3"/>
    <x v="3"/>
    <s v="102 Arm"/>
    <s v="SIM"/>
    <s v="SIM"/>
    <d v="2014-10-24T00:00:00"/>
    <s v="Keymile"/>
    <x v="2"/>
  </r>
  <r>
    <x v="3"/>
    <x v="3"/>
    <s v="102 Arm"/>
    <s v="SIM"/>
    <n v="5700239844"/>
    <d v="2014-09-19T00:00:00"/>
    <s v="Keymile"/>
    <x v="2"/>
  </r>
  <r>
    <x v="3"/>
    <x v="3"/>
    <s v="102 Arm"/>
    <s v="SIM"/>
    <n v="5700246506"/>
    <d v="2014-12-19T00:00:00"/>
    <s v="Keymile"/>
    <x v="1"/>
  </r>
  <r>
    <x v="3"/>
    <x v="3"/>
    <s v="102 Arm"/>
    <s v="SIM"/>
    <n v="5700235270"/>
    <d v="2014-09-18T00:00:00"/>
    <s v="Keymile"/>
    <x v="2"/>
  </r>
  <r>
    <x v="3"/>
    <x v="3"/>
    <s v="102 Arm"/>
    <s v="SIM"/>
    <n v="5700244622"/>
    <d v="2014-09-27T00:00:00"/>
    <s v="Keymile"/>
    <x v="2"/>
  </r>
  <r>
    <x v="3"/>
    <x v="3"/>
    <s v="102 Arm"/>
    <s v="SIM"/>
    <n v="5700235235"/>
    <d v="2015-05-04T00:00:00"/>
    <s v="Keymile"/>
    <x v="2"/>
  </r>
  <r>
    <x v="3"/>
    <x v="3"/>
    <s v="102 Arm"/>
    <s v="SIM"/>
    <n v="5700239852"/>
    <d v="2014-11-08T00:00:00"/>
    <s v="Keymile"/>
    <x v="2"/>
  </r>
  <r>
    <x v="3"/>
    <x v="3"/>
    <s v="102 Arm"/>
    <s v="SIM"/>
    <n v="5700235286"/>
    <d v="2014-09-15T00:00:00"/>
    <s v="Keymile"/>
    <x v="2"/>
  </r>
  <r>
    <x v="3"/>
    <x v="3"/>
    <s v="102 Arm"/>
    <s v="SIM"/>
    <n v="5700235258"/>
    <d v="2014-09-23T00:00:00"/>
    <s v="Keymile"/>
    <x v="2"/>
  </r>
  <r>
    <x v="3"/>
    <x v="3"/>
    <s v="102 Arm"/>
    <s v="SIM"/>
    <n v="5700241619"/>
    <d v="2014-11-14T00:00:00"/>
    <s v="Alcatel"/>
    <x v="2"/>
  </r>
  <r>
    <x v="3"/>
    <x v="3"/>
    <s v="102 Arm"/>
    <s v="SIM"/>
    <n v="5700244606"/>
    <d v="2014-10-08T00:00:00"/>
    <s v="Keymile"/>
    <x v="2"/>
  </r>
  <r>
    <x v="3"/>
    <x v="3"/>
    <s v="102 Arm"/>
    <s v="SIM"/>
    <n v="5700235227"/>
    <d v="2014-10-01T00:00:00"/>
    <s v="Keymile"/>
    <x v="2"/>
  </r>
  <r>
    <x v="3"/>
    <x v="3"/>
    <s v="102 Arm"/>
    <s v="SIM"/>
    <n v="5700244610"/>
    <d v="2014-10-03T00:00:00"/>
    <s v="Keymile"/>
    <x v="2"/>
  </r>
  <r>
    <x v="3"/>
    <x v="3"/>
    <s v="102 Arm"/>
    <s v="SIM"/>
    <n v="5700235251"/>
    <d v="2014-09-15T00:00:00"/>
    <s v="Keymile"/>
    <x v="2"/>
  </r>
  <r>
    <x v="3"/>
    <x v="3"/>
    <s v="102 Arm"/>
    <s v="SIM"/>
    <n v="5700235278"/>
    <d v="2014-09-12T00:00:00"/>
    <s v="Keymile"/>
    <x v="2"/>
  </r>
  <r>
    <x v="3"/>
    <x v="3"/>
    <s v="102 Arm"/>
    <s v="SIM"/>
    <n v="5700241102"/>
    <d v="2015-01-26T00:00:00"/>
    <s v="Alcatel"/>
    <x v="1"/>
  </r>
  <r>
    <x v="3"/>
    <x v="3"/>
    <s v="102 Arm"/>
    <s v="SIM"/>
    <n v="5700235255"/>
    <d v="2014-12-16T00:00:00"/>
    <s v="Keymile"/>
    <x v="2"/>
  </r>
  <r>
    <x v="3"/>
    <x v="3"/>
    <s v="102 Arm"/>
    <s v="SIM"/>
    <n v="5700229997"/>
    <d v="2015-02-13T00:00:00"/>
    <s v="Alcatel"/>
    <x v="1"/>
  </r>
  <r>
    <x v="3"/>
    <x v="3"/>
    <s v="102 Arm"/>
    <s v="SIM"/>
    <s v="SIM"/>
    <d v="2014-10-10T00:00:00"/>
    <s v="Keymile"/>
    <x v="2"/>
  </r>
  <r>
    <x v="3"/>
    <x v="3"/>
    <s v="102 Arm"/>
    <s v="SIM"/>
    <n v="5700235282"/>
    <d v="2014-09-17T00:00:00"/>
    <s v="Keymile"/>
    <x v="2"/>
  </r>
  <r>
    <x v="3"/>
    <x v="3"/>
    <s v="102 Arm"/>
    <s v="SIM"/>
    <n v="5700235243"/>
    <d v="2014-11-12T00:00:00"/>
    <s v="Keymile"/>
    <x v="2"/>
  </r>
  <r>
    <x v="3"/>
    <x v="3"/>
    <s v="102 Arm"/>
    <s v="SIM"/>
    <n v="5700228599"/>
    <d v="2014-08-28T00:00:00"/>
    <s v="Keymile"/>
    <x v="1"/>
  </r>
  <r>
    <x v="3"/>
    <x v="3"/>
    <s v="102 Arm"/>
    <s v="SIM"/>
    <n v="5700242532"/>
    <d v="2015-10-02T00:00:00"/>
    <s v="Alcatel"/>
    <x v="2"/>
  </r>
  <r>
    <x v="3"/>
    <x v="3"/>
    <s v="102 Arm"/>
    <s v="SIM"/>
    <n v="5700244614"/>
    <d v="2014-11-07T00:00:00"/>
    <s v="Keymile"/>
    <x v="2"/>
  </r>
  <r>
    <x v="3"/>
    <x v="3"/>
    <s v="102 Arm"/>
    <s v="SIM"/>
    <n v="5700235247"/>
    <d v="2014-10-02T00:00:00"/>
    <s v="Keymile"/>
    <x v="2"/>
  </r>
  <r>
    <x v="3"/>
    <x v="3"/>
    <s v="102 Arm"/>
    <s v="SIM"/>
    <n v="5700242541"/>
    <d v="2014-11-27T00:00:00"/>
    <s v="Alcatel"/>
    <x v="2"/>
  </r>
  <r>
    <x v="3"/>
    <x v="3"/>
    <s v="152 Arm"/>
    <s v="SIM"/>
    <n v="5700227871"/>
    <d v="2014-11-24T00:00:00"/>
    <s v="Alcatel"/>
    <x v="2"/>
  </r>
  <r>
    <x v="3"/>
    <x v="3"/>
    <s v="152 Arm"/>
    <s v="SIM"/>
    <n v="5700227807"/>
    <d v="2014-11-24T00:00:00"/>
    <s v="Alcatel"/>
    <x v="2"/>
  </r>
  <r>
    <x v="3"/>
    <x v="3"/>
    <s v="152 Arm"/>
    <s v="SIM"/>
    <n v="5700227841"/>
    <d v="2014-11-25T00:00:00"/>
    <s v="Alcatel"/>
    <x v="2"/>
  </r>
  <r>
    <x v="3"/>
    <x v="3"/>
    <s v="152 Arm"/>
    <s v="SIM"/>
    <n v="5700227812"/>
    <d v="2014-11-25T00:00:00"/>
    <s v="Alcatel"/>
    <x v="2"/>
  </r>
  <r>
    <x v="3"/>
    <x v="3"/>
    <s v="152 Arm"/>
    <s v="SIM"/>
    <n v="5700227817"/>
    <d v="2014-11-25T00:00:00"/>
    <s v="Alcatel"/>
    <x v="2"/>
  </r>
  <r>
    <x v="3"/>
    <x v="3"/>
    <s v="152 Arm"/>
    <s v="SIM"/>
    <n v="5700227831"/>
    <d v="2014-11-26T00:00:00"/>
    <s v="Alcatel"/>
    <x v="2"/>
  </r>
  <r>
    <x v="3"/>
    <x v="3"/>
    <s v="152 Arm"/>
    <s v="SIM"/>
    <n v="5700227822"/>
    <d v="2014-11-27T00:00:00"/>
    <s v="Alcatel"/>
    <x v="2"/>
  </r>
  <r>
    <x v="3"/>
    <x v="3"/>
    <s v="152 Arm"/>
    <s v="SIM"/>
    <n v="5700210292"/>
    <d v="2014-11-27T00:00:00"/>
    <s v="Alcatel"/>
    <x v="2"/>
  </r>
  <r>
    <x v="3"/>
    <x v="3"/>
    <s v="152 Arm"/>
    <s v="SIM"/>
    <n v="5700150143"/>
    <d v="2014-12-01T00:00:00"/>
    <s v="Alcatel"/>
    <x v="2"/>
  </r>
  <r>
    <x v="3"/>
    <x v="3"/>
    <s v="152 Arm"/>
    <s v="SIM"/>
    <n v="5700227856"/>
    <d v="2014-11-21T00:00:00"/>
    <s v="Alcatel"/>
    <x v="2"/>
  </r>
  <r>
    <x v="3"/>
    <x v="3"/>
    <s v="152 Arm"/>
    <s v="SIM"/>
    <n v="5700223597"/>
    <d v="2014-12-01T00:00:00"/>
    <s v="Alcatel"/>
    <x v="2"/>
  </r>
  <r>
    <x v="3"/>
    <x v="3"/>
    <s v="152 Arm"/>
    <s v="SIM"/>
    <n v="5700227846"/>
    <d v="2014-11-20T00:00:00"/>
    <s v="Alcatel"/>
    <x v="2"/>
  </r>
  <r>
    <x v="3"/>
    <x v="3"/>
    <s v="152 Arm"/>
    <s v="SIM"/>
    <n v="5700227861"/>
    <d v="2014-11-21T00:00:00"/>
    <s v="Alcatel"/>
    <x v="2"/>
  </r>
  <r>
    <x v="3"/>
    <x v="3"/>
    <s v="152 Arm"/>
    <s v="SIM"/>
    <n v="5700150164"/>
    <d v="2014-11-24T00:00:00"/>
    <s v="Alcatel"/>
    <x v="2"/>
  </r>
  <r>
    <x v="3"/>
    <x v="3"/>
    <s v="152 Arm"/>
    <s v="SIM"/>
    <n v="5700181671"/>
    <d v="2014-12-04T00:00:00"/>
    <s v="Alcatel"/>
    <x v="2"/>
  </r>
  <r>
    <x v="3"/>
    <x v="3"/>
    <s v="152 Arm"/>
    <s v="SIM"/>
    <n v="5700227826"/>
    <d v="2014-11-24T00:00:00"/>
    <s v="Alcatel"/>
    <x v="2"/>
  </r>
  <r>
    <x v="3"/>
    <x v="3"/>
    <s v="152 Arm"/>
    <s v="SIM"/>
    <n v="5700227836"/>
    <d v="2014-11-25T00:00:00"/>
    <s v="Alcatel"/>
    <x v="2"/>
  </r>
  <r>
    <x v="3"/>
    <x v="3"/>
    <s v="152 Arm"/>
    <s v="SIM"/>
    <n v="5700170058"/>
    <d v="2014-08-11T00:00:00"/>
    <s v="Keymile"/>
    <x v="2"/>
  </r>
  <r>
    <x v="3"/>
    <x v="3"/>
    <s v="152 Arm"/>
    <s v="SIM"/>
    <n v="5700223940"/>
    <d v="2014-08-04T00:00:00"/>
    <s v="Keymile"/>
    <x v="2"/>
  </r>
  <r>
    <x v="3"/>
    <x v="3"/>
    <s v="152 Arm"/>
    <s v="SIM"/>
    <n v="5700210296"/>
    <d v="2014-10-16T00:00:00"/>
    <s v="Keymile"/>
    <x v="2"/>
  </r>
  <r>
    <x v="3"/>
    <x v="3"/>
    <s v="152 Arm"/>
    <s v="SIM"/>
    <n v="5700136800"/>
    <d v="2014-10-08T00:00:00"/>
    <s v="Keymile"/>
    <x v="2"/>
  </r>
  <r>
    <x v="3"/>
    <x v="3"/>
    <s v="152 Arm"/>
    <s v="SIM"/>
    <n v="5700136804"/>
    <d v="2014-10-13T00:00:00"/>
    <s v="Keymile"/>
    <x v="2"/>
  </r>
  <r>
    <x v="3"/>
    <x v="3"/>
    <s v="152 Arm"/>
    <s v="SIM"/>
    <n v="5700136768"/>
    <d v="2015-06-09T00:00:00"/>
    <s v="Keymile"/>
    <x v="2"/>
  </r>
  <r>
    <x v="3"/>
    <x v="3"/>
    <s v="152 Arm"/>
    <s v="SIM"/>
    <n v="5700227802"/>
    <d v="2014-12-01T00:00:00"/>
    <s v="Alcatel"/>
    <x v="2"/>
  </r>
  <r>
    <x v="3"/>
    <x v="3"/>
    <s v="152 Arm"/>
    <s v="SIM"/>
    <s v="SIM"/>
    <d v="2014-11-26T00:00:00"/>
    <s v="Alcatel"/>
    <x v="2"/>
  </r>
  <r>
    <x v="3"/>
    <x v="3"/>
    <s v="152 Arm"/>
    <s v="SIM"/>
    <n v="5700227851"/>
    <d v="2014-12-15T00:00:00"/>
    <s v="Alcatel"/>
    <x v="2"/>
  </r>
  <r>
    <x v="3"/>
    <x v="3"/>
    <s v="152 Arm"/>
    <s v="SIM"/>
    <n v="5700210305"/>
    <d v="2014-11-29T00:00:00"/>
    <s v="Alcatel"/>
    <x v="2"/>
  </r>
  <r>
    <x v="3"/>
    <x v="3"/>
    <s v="152 Arm"/>
    <s v="SIM"/>
    <s v="SIM"/>
    <d v="2014-11-25T00:00:00"/>
    <s v="Alcatel"/>
    <x v="2"/>
  </r>
  <r>
    <x v="3"/>
    <x v="3"/>
    <s v="152 Arm"/>
    <s v="SIM"/>
    <n v="5700227866"/>
    <d v="2014-12-05T00:00:00"/>
    <s v="Alcatel"/>
    <x v="2"/>
  </r>
  <r>
    <x v="3"/>
    <x v="3"/>
    <s v="152 Arm"/>
    <s v="SIM"/>
    <n v="5700210301"/>
    <d v="2014-12-02T00:00:00"/>
    <s v="Alcatel"/>
    <x v="2"/>
  </r>
  <r>
    <x v="3"/>
    <x v="3"/>
    <s v="152 Arm"/>
    <s v="SIM"/>
    <n v="5700170074"/>
    <m/>
    <s v="Keymile"/>
    <x v="2"/>
  </r>
  <r>
    <x v="3"/>
    <x v="3"/>
    <s v="152 Arm"/>
    <s v="SIM"/>
    <n v="5700170078"/>
    <m/>
    <s v="Keymile"/>
    <x v="2"/>
  </r>
  <r>
    <x v="3"/>
    <x v="3"/>
    <s v="152 Arm"/>
    <s v="SIM"/>
    <n v="5700170070"/>
    <m/>
    <s v="Keymile"/>
    <x v="2"/>
  </r>
  <r>
    <x v="3"/>
    <x v="3"/>
    <s v="152 Arm"/>
    <s v="SIM"/>
    <n v="5700181658"/>
    <m/>
    <s v="Huawei"/>
    <x v="1"/>
  </r>
  <r>
    <x v="3"/>
    <x v="3"/>
    <s v="152 Arm"/>
    <s v="SIM"/>
    <n v="5700181669"/>
    <m/>
    <s v="Huawei"/>
    <x v="1"/>
  </r>
  <r>
    <x v="3"/>
    <x v="3"/>
    <s v="152 Arm"/>
    <s v="SIM"/>
    <n v="5700223948"/>
    <d v="2014-05-28T00:00:00"/>
    <s v="Keymile"/>
    <x v="2"/>
  </r>
  <r>
    <x v="3"/>
    <x v="3"/>
    <s v="152 Arm"/>
    <s v="SIM"/>
    <n v="5700215721"/>
    <d v="2014-09-20T00:00:00"/>
    <s v="Keymile"/>
    <x v="2"/>
  </r>
  <r>
    <x v="3"/>
    <x v="3"/>
    <s v="152 Arm"/>
    <s v="SIM"/>
    <n v="5700223952"/>
    <d v="2014-07-15T00:00:00"/>
    <s v="Keymile"/>
    <x v="2"/>
  </r>
  <r>
    <x v="3"/>
    <x v="3"/>
    <s v="152 Arm"/>
    <s v="SIM"/>
    <n v="5700136808"/>
    <d v="2014-11-18T00:00:00"/>
    <s v="Keymile"/>
    <x v="2"/>
  </r>
  <r>
    <x v="3"/>
    <x v="3"/>
    <s v="152 Arm"/>
    <s v=""/>
    <n v="5700235224"/>
    <d v="2015-11-24T00:00:00"/>
    <s v="Keymile"/>
    <x v="2"/>
  </r>
  <r>
    <x v="3"/>
    <x v="3"/>
    <s v="152 Arm"/>
    <s v="SIM"/>
    <n v="5700170086"/>
    <d v="2014-05-16T00:00:00"/>
    <s v="Keymile"/>
    <x v="2"/>
  </r>
  <r>
    <x v="3"/>
    <x v="3"/>
    <s v="152 Arm"/>
    <s v="SIM"/>
    <n v="5700170062"/>
    <d v="2014-07-18T00:00:00"/>
    <s v="Keymile"/>
    <x v="2"/>
  </r>
  <r>
    <x v="3"/>
    <x v="3"/>
    <s v="152 Arm"/>
    <s v="SIM"/>
    <n v="5700170066"/>
    <d v="2014-07-16T00:00:00"/>
    <s v="Keymile"/>
    <x v="2"/>
  </r>
  <r>
    <x v="3"/>
    <x v="3"/>
    <s v="152 Arm"/>
    <s v="SIM"/>
    <n v="5700207741"/>
    <d v="2014-08-27T00:00:00"/>
    <s v="Keymile"/>
    <x v="2"/>
  </r>
  <r>
    <x v="3"/>
    <x v="3"/>
    <s v="152 Arm"/>
    <s v="SIM"/>
    <n v="5700135868"/>
    <d v="2014-07-23T00:00:00"/>
    <s v="Huawei"/>
    <x v="1"/>
  </r>
  <r>
    <x v="3"/>
    <x v="3"/>
    <s v="152 Arm"/>
    <s v="SIM"/>
    <n v="5700150147"/>
    <d v="2014-10-03T00:00:00"/>
    <s v="Huawei"/>
    <x v="1"/>
  </r>
  <r>
    <x v="3"/>
    <x v="3"/>
    <s v="152 Arm"/>
    <s v="SIM"/>
    <n v="5700181664"/>
    <d v="2014-07-14T00:00:00"/>
    <s v="Huawei"/>
    <x v="1"/>
  </r>
  <r>
    <x v="3"/>
    <x v="3"/>
    <s v="152 Arm"/>
    <s v="SIM"/>
    <n v="5700181663"/>
    <d v="2014-06-11T00:00:00"/>
    <s v="Huawei"/>
    <x v="1"/>
  </r>
  <r>
    <x v="3"/>
    <x v="3"/>
    <s v="152 Arm"/>
    <s v="SIM"/>
    <n v="5700177629"/>
    <d v="2014-06-10T00:00:00"/>
    <s v="Keymile"/>
    <x v="2"/>
  </r>
  <r>
    <x v="3"/>
    <x v="3"/>
    <s v="152 Arm"/>
    <s v="SIM"/>
    <n v="5700177621"/>
    <d v="2014-06-06T00:00:00"/>
    <s v="Keymile"/>
    <x v="2"/>
  </r>
  <r>
    <x v="3"/>
    <x v="3"/>
    <s v="152 Arm"/>
    <s v="SIM"/>
    <n v="5700207754"/>
    <d v="2014-10-27T00:00:00"/>
    <s v="Keymile"/>
    <x v="2"/>
  </r>
  <r>
    <x v="3"/>
    <x v="3"/>
    <s v="152 Arm"/>
    <s v="SIM"/>
    <n v="5700135871"/>
    <d v="2014-07-15T00:00:00"/>
    <s v="Huawei"/>
    <x v="1"/>
  </r>
  <r>
    <x v="3"/>
    <x v="3"/>
    <s v="152 Arm"/>
    <s v="SIM"/>
    <n v="5700136732"/>
    <d v="2014-07-16T00:00:00"/>
    <s v="Keymile"/>
    <x v="2"/>
  </r>
  <r>
    <x v="3"/>
    <x v="3"/>
    <s v="152 Arm"/>
    <s v="SIM"/>
    <n v="5700150308"/>
    <d v="2014-09-19T00:00:00"/>
    <s v="Huawei"/>
    <x v="1"/>
  </r>
  <r>
    <x v="3"/>
    <x v="3"/>
    <s v="152 Arm"/>
    <s v="SIM"/>
    <n v="5700207750"/>
    <d v="2014-08-06T00:00:00"/>
    <s v="Keymile"/>
    <x v="2"/>
  </r>
  <r>
    <x v="3"/>
    <x v="3"/>
    <s v="152 Arm"/>
    <s v="SIM"/>
    <n v="5700136740"/>
    <d v="2014-08-12T00:00:00"/>
    <s v="Keymile"/>
    <x v="2"/>
  </r>
  <r>
    <x v="3"/>
    <x v="3"/>
    <s v="152 Arm"/>
    <s v="SIM"/>
    <n v="5700136744"/>
    <d v="2014-08-15T00:00:00"/>
    <s v="Keymile"/>
    <x v="2"/>
  </r>
  <r>
    <x v="3"/>
    <x v="3"/>
    <s v="152 Arm"/>
    <s v="SIM"/>
    <n v="5700135874"/>
    <d v="2014-08-17T00:00:00"/>
    <s v="Huawei"/>
    <x v="1"/>
  </r>
  <r>
    <x v="3"/>
    <x v="3"/>
    <s v="152 Arm"/>
    <s v="SIM"/>
    <n v="5700164188"/>
    <d v="2014-08-17T00:00:00"/>
    <s v="Huawei"/>
    <x v="1"/>
  </r>
  <r>
    <x v="3"/>
    <x v="3"/>
    <s v="152 Arm"/>
    <s v="SIM"/>
    <n v="5700207758"/>
    <d v="2014-06-03T00:00:00"/>
    <s v="Keymile"/>
    <x v="2"/>
  </r>
  <r>
    <x v="3"/>
    <x v="3"/>
    <s v="152 Arm"/>
    <s v="SIM"/>
    <n v="5700135880"/>
    <d v="2014-07-21T00:00:00"/>
    <s v="Huawei"/>
    <x v="1"/>
  </r>
  <r>
    <x v="3"/>
    <x v="3"/>
    <s v="152 Arm"/>
    <s v="SIM"/>
    <n v="5700136748"/>
    <d v="2014-04-29T00:00:00"/>
    <s v="Keymile"/>
    <x v="2"/>
  </r>
  <r>
    <x v="3"/>
    <x v="3"/>
    <s v="152 Arm"/>
    <s v="SIM"/>
    <n v="5700136752"/>
    <d v="2014-09-05T00:00:00"/>
    <s v="Keymile"/>
    <x v="2"/>
  </r>
  <r>
    <x v="3"/>
    <x v="3"/>
    <s v="152 Arm"/>
    <s v="SIM"/>
    <n v="5700135883"/>
    <d v="2014-11-07T00:00:00"/>
    <s v="Huawei"/>
    <x v="1"/>
  </r>
  <r>
    <x v="3"/>
    <x v="3"/>
    <s v="152 Arm"/>
    <s v="SIM"/>
    <n v="5700150143"/>
    <d v="2014-07-31T00:00:00"/>
    <s v="Huawei"/>
    <x v="1"/>
  </r>
  <r>
    <x v="3"/>
    <x v="3"/>
    <s v="152 Arm"/>
    <s v="SIM"/>
    <n v="5700135886"/>
    <d v="2014-12-08T00:00:00"/>
    <s v="Huawei"/>
    <x v="1"/>
  </r>
  <r>
    <x v="3"/>
    <x v="3"/>
    <s v="152 Arm"/>
    <s v="SIM"/>
    <n v="5700135889"/>
    <d v="2014-11-10T00:00:00"/>
    <s v="Huawei"/>
    <x v="1"/>
  </r>
  <r>
    <x v="3"/>
    <x v="3"/>
    <s v="152 Arm"/>
    <s v="SIM"/>
    <n v="5700136756"/>
    <d v="2014-05-05T00:00:00"/>
    <s v="Keymile"/>
    <x v="2"/>
  </r>
  <r>
    <x v="3"/>
    <x v="3"/>
    <s v="152 Arm"/>
    <s v="SIM"/>
    <n v="5700136760"/>
    <d v="2014-05-07T00:00:00"/>
    <s v="Keymile"/>
    <x v="2"/>
  </r>
  <r>
    <x v="3"/>
    <x v="3"/>
    <s v="152 Arm"/>
    <s v="SIM"/>
    <n v="5700181671"/>
    <d v="2014-10-02T00:00:00"/>
    <s v="Huawei"/>
    <x v="1"/>
  </r>
  <r>
    <x v="3"/>
    <x v="3"/>
    <s v="152 Arm"/>
    <s v="SIM"/>
    <n v="5700164192"/>
    <d v="2014-10-29T00:00:00"/>
    <s v="Huawei"/>
    <x v="1"/>
  </r>
  <r>
    <x v="3"/>
    <x v="3"/>
    <s v="152 Arm"/>
    <s v="SIM"/>
    <n v="5700150150"/>
    <d v="2014-10-29T00:00:00"/>
    <s v="Huawei"/>
    <x v="1"/>
  </r>
  <r>
    <x v="3"/>
    <x v="3"/>
    <s v="152 Arm"/>
    <s v="SIM"/>
    <n v="5700178008"/>
    <d v="2014-05-29T00:00:00"/>
    <s v="Keymile"/>
    <x v="2"/>
  </r>
  <r>
    <x v="3"/>
    <x v="3"/>
    <s v="152 Arm"/>
    <s v="SIM"/>
    <n v="5700164190"/>
    <d v="2014-10-30T00:00:00"/>
    <s v="Huawei"/>
    <x v="1"/>
  </r>
  <r>
    <x v="3"/>
    <x v="3"/>
    <s v="152 Arm"/>
    <s v="SIM"/>
    <n v="5700136764"/>
    <d v="2014-05-06T00:00:00"/>
    <s v="Keymile"/>
    <x v="2"/>
  </r>
  <r>
    <x v="3"/>
    <x v="3"/>
    <s v="152 Arm"/>
    <s v="SIM"/>
    <n v="5700207798"/>
    <d v="2014-05-06T00:00:00"/>
    <s v="Keymile"/>
    <x v="2"/>
  </r>
  <r>
    <x v="3"/>
    <x v="3"/>
    <s v="152 Arm"/>
    <s v="SIM"/>
    <n v="5700207790"/>
    <d v="2014-07-27T00:00:00"/>
    <s v="Keymile"/>
    <x v="2"/>
  </r>
  <r>
    <x v="3"/>
    <x v="3"/>
    <s v="152 Arm"/>
    <s v="SIM"/>
    <n v="5700207782"/>
    <d v="2014-09-19T00:00:00"/>
    <s v="Keymile"/>
    <x v="2"/>
  </r>
  <r>
    <x v="3"/>
    <x v="3"/>
    <s v="152 Arm"/>
    <s v="SIM"/>
    <n v="5700207778"/>
    <d v="2014-07-29T00:00:00"/>
    <s v="Keymile"/>
    <x v="2"/>
  </r>
  <r>
    <x v="3"/>
    <x v="3"/>
    <s v="152 Arm"/>
    <s v="SIM"/>
    <n v="5700223506"/>
    <d v="2014-08-05T00:00:00"/>
    <s v="Keymile"/>
    <x v="2"/>
  </r>
  <r>
    <x v="3"/>
    <x v="3"/>
    <s v="152 Arm"/>
    <s v="SIM"/>
    <n v="5700207786"/>
    <d v="2014-07-23T00:00:00"/>
    <s v="Keymile"/>
    <x v="2"/>
  </r>
  <r>
    <x v="3"/>
    <x v="3"/>
    <s v="152 Arm"/>
    <s v="SIM"/>
    <n v="5700207794"/>
    <d v="2014-06-10T00:00:00"/>
    <s v="Keymile"/>
    <x v="2"/>
  </r>
  <r>
    <x v="3"/>
    <x v="3"/>
    <s v="152 Arm"/>
    <s v="SIM"/>
    <n v="5700223502"/>
    <d v="2014-06-06T00:00:00"/>
    <s v="Keymile"/>
    <x v="2"/>
  </r>
  <r>
    <x v="3"/>
    <x v="3"/>
    <s v="152 Arm"/>
    <s v="SIM"/>
    <n v="5700164196"/>
    <d v="2015-01-07T00:00:00"/>
    <s v="Huawei"/>
    <x v="1"/>
  </r>
  <r>
    <x v="3"/>
    <x v="3"/>
    <s v="152 Arm"/>
    <s v="SIM"/>
    <n v="5700166500"/>
    <d v="2014-07-23T00:00:00"/>
    <s v="Huawei"/>
    <x v="1"/>
  </r>
  <r>
    <x v="3"/>
    <x v="3"/>
    <s v="152 Arm"/>
    <s v="SIM"/>
    <n v="5700164198"/>
    <d v="2014-07-16T00:00:00"/>
    <s v="Huawei"/>
    <x v="1"/>
  </r>
  <r>
    <x v="3"/>
    <x v="3"/>
    <s v="152 Arm"/>
    <s v="SIM"/>
    <n v="5700164197"/>
    <d v="2014-07-16T00:00:00"/>
    <s v="Huawei"/>
    <x v="1"/>
  </r>
  <r>
    <x v="3"/>
    <x v="3"/>
    <s v="152 Arm"/>
    <s v="SIM"/>
    <n v="5700223510"/>
    <d v="2014-08-25T00:00:00"/>
    <s v="Keymile"/>
    <x v="2"/>
  </r>
  <r>
    <x v="3"/>
    <x v="3"/>
    <s v="152 Arm"/>
    <s v="SIM"/>
    <n v="5700136772"/>
    <d v="2014-09-27T00:00:00"/>
    <s v="Keymile"/>
    <x v="2"/>
  </r>
  <r>
    <x v="3"/>
    <x v="3"/>
    <s v="152 Arm"/>
    <s v="SIM"/>
    <n v="5700166501"/>
    <d v="2014-11-17T00:00:00"/>
    <s v="Huawei"/>
    <x v="1"/>
  </r>
  <r>
    <x v="3"/>
    <x v="3"/>
    <s v="152 Arm"/>
    <s v="SIM"/>
    <n v="5700150134"/>
    <d v="2015-04-29T00:00:00"/>
    <s v="Huawei"/>
    <x v="1"/>
  </r>
  <r>
    <x v="3"/>
    <x v="3"/>
    <s v="152 Arm"/>
    <s v="SIM"/>
    <n v="5700174041"/>
    <d v="2014-11-05T00:00:00"/>
    <s v="Alcatel"/>
    <x v="2"/>
  </r>
  <r>
    <x v="3"/>
    <x v="3"/>
    <s v="152 Arm"/>
    <s v="SIM"/>
    <n v="5700136780"/>
    <d v="2014-08-01T00:00:00"/>
    <s v="Keymile"/>
    <x v="2"/>
  </r>
  <r>
    <x v="3"/>
    <x v="3"/>
    <s v="152 Arm"/>
    <s v="SIM"/>
    <n v="5700178018"/>
    <d v="2014-07-25T00:00:00"/>
    <s v="Keymile"/>
    <x v="2"/>
  </r>
  <r>
    <x v="3"/>
    <x v="3"/>
    <s v="152 Arm"/>
    <s v="SIM"/>
    <n v="5700170082"/>
    <d v="2014-05-27T00:00:00"/>
    <s v="Keymile"/>
    <x v="2"/>
  </r>
  <r>
    <x v="3"/>
    <x v="3"/>
    <s v="152 Arm"/>
    <s v="SIM"/>
    <n v="5700223562"/>
    <d v="2014-11-17T00:00:00"/>
    <s v="Alcatel"/>
    <x v="2"/>
  </r>
  <r>
    <x v="3"/>
    <x v="3"/>
    <s v="152 Arm"/>
    <s v="SIM"/>
    <n v="5700223567"/>
    <d v="2014-10-21T00:00:00"/>
    <s v="Keymile"/>
    <x v="2"/>
  </r>
  <r>
    <x v="3"/>
    <x v="3"/>
    <s v="152 Arm"/>
    <s v="SIM"/>
    <n v="5700149288"/>
    <d v="2016-04-27T00:00:00"/>
    <s v="Huawei"/>
    <x v="1"/>
  </r>
  <r>
    <x v="3"/>
    <x v="3"/>
    <s v="152 Arm"/>
    <s v="SIM"/>
    <n v="5700215721"/>
    <d v="2014-11-07T00:00:00"/>
    <s v="Alcatel"/>
    <x v="2"/>
  </r>
  <r>
    <x v="3"/>
    <x v="3"/>
    <s v="152 Arm"/>
    <s v="SIM"/>
    <n v="5700210284"/>
    <d v="2014-10-24T00:00:00"/>
    <s v="Alcatel"/>
    <x v="2"/>
  </r>
  <r>
    <x v="3"/>
    <x v="3"/>
    <s v="152 Arm"/>
    <s v="SIM"/>
    <n v="5700210296"/>
    <d v="2014-10-27T00:00:00"/>
    <s v="Alcatel"/>
    <x v="2"/>
  </r>
  <r>
    <x v="3"/>
    <x v="3"/>
    <s v="152 Arm"/>
    <s v="SIM"/>
    <n v="5700136784"/>
    <d v="2014-05-28T00:00:00"/>
    <s v="Keymile"/>
    <x v="2"/>
  </r>
  <r>
    <x v="3"/>
    <x v="3"/>
    <s v="152 Arm"/>
    <s v="SIM"/>
    <n v="5700136788"/>
    <d v="2014-05-31T00:00:00"/>
    <s v="Keymile"/>
    <x v="2"/>
  </r>
  <r>
    <x v="3"/>
    <x v="3"/>
    <s v="152 Arm"/>
    <s v="SIM"/>
    <n v="5700223908"/>
    <d v="2014-08-18T00:00:00"/>
    <s v="Keymile"/>
    <x v="2"/>
  </r>
  <r>
    <x v="3"/>
    <x v="3"/>
    <s v="152 Arm"/>
    <s v="SIM"/>
    <n v="5700150176"/>
    <d v="2014-09-09T00:00:00"/>
    <s v="Huawei"/>
    <x v="1"/>
  </r>
  <r>
    <x v="3"/>
    <x v="3"/>
    <s v="152 Arm"/>
    <s v="SIM"/>
    <n v="5700170090"/>
    <m/>
    <s v="Keymile"/>
    <x v="2"/>
  </r>
  <r>
    <x v="3"/>
    <x v="3"/>
    <s v="152 Arm"/>
    <s v="SIM"/>
    <n v="5700170054"/>
    <m/>
    <s v="Keymile"/>
    <x v="2"/>
  </r>
  <r>
    <x v="3"/>
    <x v="3"/>
    <s v="152 Arm"/>
    <s v="SIM"/>
    <n v="5700181659"/>
    <m/>
    <s v="Huawei"/>
    <x v="1"/>
  </r>
  <r>
    <x v="3"/>
    <x v="3"/>
    <s v="152 Arm"/>
    <s v="SIM"/>
    <n v="5700136776"/>
    <d v="2014-08-13T00:00:00"/>
    <s v="Keymile"/>
    <x v="2"/>
  </r>
  <r>
    <x v="3"/>
    <x v="3"/>
    <s v="152 Arm"/>
    <s v="SIM"/>
    <n v="5700181661"/>
    <d v="2014-12-17T00:00:00"/>
    <s v="Huawei"/>
    <x v="1"/>
  </r>
  <r>
    <x v="3"/>
    <x v="3"/>
    <s v="152 Arm"/>
    <s v="SIM"/>
    <n v="5700181660"/>
    <d v="2014-11-19T00:00:00"/>
    <s v="Huawei"/>
    <x v="1"/>
  </r>
  <r>
    <x v="3"/>
    <x v="3"/>
    <s v="152 Arm"/>
    <s v="SIM"/>
    <n v="5700150137"/>
    <d v="2014-11-14T00:00:00"/>
    <s v="Huawei"/>
    <x v="1"/>
  </r>
  <r>
    <x v="3"/>
    <x v="3"/>
    <s v="152 Arm"/>
    <s v="SIM"/>
    <n v="5700223577"/>
    <d v="2014-08-30T00:00:00"/>
    <s v="Keymile"/>
    <x v="2"/>
  </r>
  <r>
    <x v="3"/>
    <x v="3"/>
    <s v="152 Arm"/>
    <s v="SIM"/>
    <n v="5700223572"/>
    <d v="2014-08-30T00:00:00"/>
    <s v="Keymile"/>
    <x v="2"/>
  </r>
  <r>
    <x v="3"/>
    <x v="3"/>
    <s v="152 Arm"/>
    <s v="SIM"/>
    <n v="5700150164"/>
    <d v="2014-08-22T00:00:00"/>
    <s v="Huawei"/>
    <x v="1"/>
  </r>
  <r>
    <x v="3"/>
    <x v="3"/>
    <s v="152 Arm"/>
    <s v="SIM"/>
    <n v="5700178001"/>
    <d v="2014-08-18T00:00:00"/>
    <s v="Keymile"/>
    <x v="2"/>
  </r>
  <r>
    <x v="3"/>
    <x v="3"/>
    <s v="152 Arm"/>
    <s v="SIM"/>
    <n v="5700223924"/>
    <d v="2014-07-15T00:00:00"/>
    <s v="Keymile"/>
    <x v="2"/>
  </r>
  <r>
    <x v="3"/>
    <x v="3"/>
    <s v="152 Arm"/>
    <s v="SIM"/>
    <n v="5700181670"/>
    <d v="2014-11-06T00:00:00"/>
    <s v="Huawei"/>
    <x v="1"/>
  </r>
  <r>
    <x v="3"/>
    <x v="3"/>
    <s v="152 Arm"/>
    <s v="SIM"/>
    <n v="5700223582"/>
    <d v="2014-11-08T00:00:00"/>
    <s v="Keymile"/>
    <x v="2"/>
  </r>
  <r>
    <x v="3"/>
    <x v="3"/>
    <s v="152 Arm"/>
    <s v="SIM"/>
    <n v="5700174036"/>
    <d v="2014-11-12T00:00:00"/>
    <s v="Alcatel"/>
    <x v="2"/>
  </r>
  <r>
    <x v="3"/>
    <x v="3"/>
    <s v="152 Arm"/>
    <s v="SIM"/>
    <n v="5700223587"/>
    <d v="2014-08-25T00:00:00"/>
    <s v="Keymile"/>
    <x v="2"/>
  </r>
  <r>
    <x v="3"/>
    <x v="3"/>
    <s v="152 Arm"/>
    <s v="SIM"/>
    <n v="5700150140"/>
    <d v="2014-07-18T00:00:00"/>
    <s v="Huawei"/>
    <x v="1"/>
  </r>
  <r>
    <x v="3"/>
    <x v="3"/>
    <s v="152 Arm"/>
    <s v="SIM"/>
    <n v="5700150155"/>
    <d v="2014-10-07T00:00:00"/>
    <s v="Huawei"/>
    <x v="1"/>
  </r>
  <r>
    <x v="3"/>
    <x v="3"/>
    <s v="152 Arm"/>
    <s v="SIM"/>
    <n v="5700223960"/>
    <d v="2014-05-15T00:00:00"/>
    <s v="Keymile"/>
    <x v="2"/>
  </r>
  <r>
    <x v="3"/>
    <x v="3"/>
    <s v="152 Arm"/>
    <s v="SIM"/>
    <n v="5700223594"/>
    <d v="2014-08-28T00:00:00"/>
    <s v="Keymile"/>
    <x v="2"/>
  </r>
  <r>
    <x v="3"/>
    <x v="3"/>
    <s v="152 Arm"/>
    <s v="SIM"/>
    <n v="5700210279"/>
    <d v="2015-06-19T00:00:00"/>
    <s v="Alcatel"/>
    <x v="2"/>
  </r>
  <r>
    <x v="3"/>
    <x v="3"/>
    <s v="152 Arm"/>
    <s v="SIM"/>
    <n v="5700178014"/>
    <d v="2014-08-28T00:00:00"/>
    <s v="Keymile"/>
    <x v="2"/>
  </r>
  <r>
    <x v="3"/>
    <x v="3"/>
    <s v="152 Arm"/>
    <s v="SIM"/>
    <n v="5700136796"/>
    <d v="2014-06-11T00:00:00"/>
    <s v="Keymile"/>
    <x v="2"/>
  </r>
  <r>
    <x v="3"/>
    <x v="3"/>
    <s v="152 Arm"/>
    <s v="SIM"/>
    <n v="5700150158"/>
    <d v="2014-08-15T00:00:00"/>
    <s v="Huawei"/>
    <x v="1"/>
  </r>
  <r>
    <x v="3"/>
    <x v="3"/>
    <s v="152 Arm"/>
    <s v="SIM"/>
    <n v="5700210310"/>
    <d v="2014-11-07T00:00:00"/>
    <s v="Alcatel"/>
    <x v="2"/>
  </r>
  <r>
    <x v="3"/>
    <x v="3"/>
    <s v="152 Arm"/>
    <s v="SIM"/>
    <n v="5700136792"/>
    <d v="2014-08-21T00:00:00"/>
    <s v="Keymile"/>
    <x v="2"/>
  </r>
  <r>
    <x v="3"/>
    <x v="3"/>
    <s v="152 Arm"/>
    <s v="SIM"/>
    <n v="5700178011"/>
    <d v="2014-06-09T00:00:00"/>
    <s v="Keymile"/>
    <x v="2"/>
  </r>
  <r>
    <x v="3"/>
    <x v="3"/>
    <s v="152 Arm"/>
    <s v="SIM"/>
    <n v="5700170098"/>
    <d v="2014-04-29T00:00:00"/>
    <s v="Keymile"/>
    <x v="2"/>
  </r>
  <r>
    <x v="3"/>
    <x v="3"/>
    <s v="152 Arm"/>
    <s v="SIM"/>
    <n v="5700136812"/>
    <d v="2014-05-27T00:00:00"/>
    <s v="Keymile"/>
    <x v="2"/>
  </r>
  <r>
    <x v="3"/>
    <x v="3"/>
    <s v="152 Arm"/>
    <s v="SIM"/>
    <n v="5700150170"/>
    <d v="2014-12-08T00:00:00"/>
    <s v="Huawei"/>
    <x v="1"/>
  </r>
  <r>
    <x v="3"/>
    <x v="3"/>
    <s v="152 Arm"/>
    <s v="SIM"/>
    <n v="5700223964"/>
    <d v="2014-08-19T00:00:00"/>
    <s v="Keymile"/>
    <x v="2"/>
  </r>
  <r>
    <x v="3"/>
    <x v="3"/>
    <s v="152 Arm"/>
    <s v="SIM"/>
    <n v="5700210284"/>
    <d v="2014-09-27T00:00:00"/>
    <s v="Keymile"/>
    <x v="2"/>
  </r>
  <r>
    <x v="3"/>
    <x v="3"/>
    <s v="152 Arm"/>
    <s v="SIM"/>
    <n v="5700207762"/>
    <d v="2015-06-02T00:00:00"/>
    <s v="Keymile"/>
    <x v="2"/>
  </r>
  <r>
    <x v="3"/>
    <x v="3"/>
    <s v="152 Arm"/>
    <s v="SIM"/>
    <n v="5700150167"/>
    <d v="2015-01-07T00:00:00"/>
    <s v="Huawei"/>
    <x v="1"/>
  </r>
  <r>
    <x v="3"/>
    <x v="3"/>
    <s v="152 Arm"/>
    <s v="SIM"/>
    <n v="5700150173"/>
    <d v="2014-09-10T00:00:00"/>
    <s v="Huawei"/>
    <x v="1"/>
  </r>
  <r>
    <x v="3"/>
    <x v="3"/>
    <s v="152 Arm"/>
    <s v="SIM"/>
    <n v="5700207770"/>
    <d v="2014-07-24T00:00:00"/>
    <s v="Keymile"/>
    <x v="2"/>
  </r>
  <r>
    <x v="3"/>
    <x v="3"/>
    <s v="152 Arm"/>
    <s v="SIM"/>
    <n v="5700207766"/>
    <d v="2014-07-21T00:00:00"/>
    <s v="Keymile"/>
    <x v="2"/>
  </r>
  <r>
    <x v="3"/>
    <x v="3"/>
    <s v="152 Arm"/>
    <s v="SIM"/>
    <n v="5700174026"/>
    <d v="2014-11-19T00:00:00"/>
    <s v="Alcatel"/>
    <x v="2"/>
  </r>
  <r>
    <x v="3"/>
    <x v="3"/>
    <s v="152 Arm"/>
    <s v="SIM"/>
    <n v="5700174031"/>
    <d v="2014-11-06T00:00:00"/>
    <s v="Alcatel"/>
    <x v="2"/>
  </r>
  <r>
    <x v="3"/>
    <x v="3"/>
    <s v="152 Arm"/>
    <s v="SIM"/>
    <n v="5700164194"/>
    <d v="2014-09-12T00:00:00"/>
    <s v="Huawei"/>
    <x v="1"/>
  </r>
  <r>
    <x v="3"/>
    <x v="3"/>
    <s v="152 Arm"/>
    <s v="SIM"/>
    <n v="5700170094"/>
    <d v="2014-09-22T00:00:00"/>
    <s v="Keymile"/>
    <x v="2"/>
  </r>
  <r>
    <x v="3"/>
    <x v="3"/>
    <s v="152 Arm"/>
    <s v="SIM"/>
    <n v="5700150161"/>
    <d v="2014-10-01T00:00:00"/>
    <s v="Huawei"/>
    <x v="1"/>
  </r>
  <r>
    <x v="3"/>
    <x v="3"/>
    <s v="152 Arm"/>
    <s v="SIM"/>
    <n v="5700207774"/>
    <d v="2015-03-05T00:00:00"/>
    <s v="Keymile"/>
    <x v="2"/>
  </r>
  <r>
    <x v="3"/>
    <x v="3"/>
    <s v="152 Arm"/>
    <s v="SIM"/>
    <n v="5700223920"/>
    <d v="2014-11-04T00:00:00"/>
    <s v="Keymile"/>
    <x v="2"/>
  </r>
  <r>
    <x v="3"/>
    <x v="3"/>
    <s v="152 Arm"/>
    <s v="SIM"/>
    <n v="5700207746"/>
    <d v="2014-05-09T00:00:00"/>
    <s v="Keymile"/>
    <x v="2"/>
  </r>
  <r>
    <x v="3"/>
    <x v="3"/>
    <s v="152 Arm"/>
    <s v="SIM"/>
    <n v="5700136736"/>
    <d v="2014-09-24T00:00:00"/>
    <s v="Keymile"/>
    <x v="2"/>
  </r>
  <r>
    <x v="3"/>
    <x v="3"/>
    <s v="152 Arm"/>
    <s v="SIM"/>
    <n v="5700178004"/>
    <d v="2014-09-17T00:00:00"/>
    <s v="Keymile"/>
    <x v="2"/>
  </r>
  <r>
    <x v="3"/>
    <x v="3"/>
    <s v="18 Arm"/>
    <s v="SIM"/>
    <s v="SIM"/>
    <d v="2014-11-19T00:00:00"/>
    <s v="Keymile"/>
    <x v="2"/>
  </r>
  <r>
    <x v="3"/>
    <x v="3"/>
    <s v="18 Arm"/>
    <s v="SIM"/>
    <s v="SIM"/>
    <d v="2015-03-10T00:00:00"/>
    <s v="Keymile"/>
    <x v="2"/>
  </r>
  <r>
    <x v="3"/>
    <x v="3"/>
    <s v="18 Arm"/>
    <s v="SIM"/>
    <s v="SIM"/>
    <d v="2015-02-19T00:00:00"/>
    <s v="Keymile"/>
    <x v="2"/>
  </r>
  <r>
    <x v="3"/>
    <x v="3"/>
    <s v="18 Arm"/>
    <s v="SIM"/>
    <s v="SIM"/>
    <d v="2014-11-04T00:00:00"/>
    <s v="Keymile"/>
    <x v="2"/>
  </r>
  <r>
    <x v="3"/>
    <x v="3"/>
    <s v="18 Arm"/>
    <s v="SIM"/>
    <s v="SIM"/>
    <d v="2014-11-19T00:00:00"/>
    <s v="Keymile"/>
    <x v="2"/>
  </r>
  <r>
    <x v="3"/>
    <x v="3"/>
    <s v="18 Arm"/>
    <s v="SIM"/>
    <s v="SIM"/>
    <d v="2015-01-27T00:00:00"/>
    <s v="Keymile"/>
    <x v="2"/>
  </r>
  <r>
    <x v="3"/>
    <x v="3"/>
    <s v="18 Arm"/>
    <s v="SIM"/>
    <s v="SIM"/>
    <d v="2014-11-21T00:00:00"/>
    <s v="Keymile"/>
    <x v="2"/>
  </r>
  <r>
    <x v="3"/>
    <x v="3"/>
    <s v="18 Arm"/>
    <s v="SIM"/>
    <s v="SIM"/>
    <d v="2014-11-10T00:00:00"/>
    <s v="Keymile"/>
    <x v="2"/>
  </r>
  <r>
    <x v="3"/>
    <x v="3"/>
    <s v="18 Arm"/>
    <s v="SIM"/>
    <s v="SIM"/>
    <d v="2014-11-12T00:00:00"/>
    <s v="Keymile"/>
    <x v="2"/>
  </r>
  <r>
    <x v="3"/>
    <x v="3"/>
    <s v="18 Arm"/>
    <s v="SIM"/>
    <s v="SIM"/>
    <d v="2014-12-19T00:00:00"/>
    <s v="Keymile"/>
    <x v="2"/>
  </r>
  <r>
    <x v="3"/>
    <x v="3"/>
    <s v="18 Arm"/>
    <s v="SIM"/>
    <s v="SIM"/>
    <d v="2014-12-20T00:00:00"/>
    <s v="Keymile"/>
    <x v="2"/>
  </r>
  <r>
    <x v="3"/>
    <x v="3"/>
    <s v="18 Arm"/>
    <s v="SIM"/>
    <s v="SIM"/>
    <d v="2014-12-16T00:00:00"/>
    <s v="Keymile"/>
    <x v="2"/>
  </r>
  <r>
    <x v="3"/>
    <x v="3"/>
    <s v="18 Arm"/>
    <s v="SIM"/>
    <s v="SIM"/>
    <d v="2014-11-12T00:00:00"/>
    <s v="Keymile"/>
    <x v="2"/>
  </r>
  <r>
    <x v="3"/>
    <x v="3"/>
    <s v="18 Arm"/>
    <s v="SIM"/>
    <s v="SIM"/>
    <d v="2014-11-14T00:00:00"/>
    <s v="Keymile"/>
    <x v="2"/>
  </r>
  <r>
    <x v="3"/>
    <x v="3"/>
    <s v="18 Arm"/>
    <s v="SIM"/>
    <s v="SIM"/>
    <d v="2014-11-11T00:00:00"/>
    <s v="Keymile"/>
    <x v="2"/>
  </r>
  <r>
    <x v="3"/>
    <x v="3"/>
    <s v="18 Arm"/>
    <s v="SIM"/>
    <s v="SIM"/>
    <d v="2015-01-20T00:00:00"/>
    <s v="Keymile"/>
    <x v="2"/>
  </r>
  <r>
    <x v="3"/>
    <x v="3"/>
    <s v="18 Arm"/>
    <s v="SIM"/>
    <s v="SIM"/>
    <d v="2014-11-20T00:00:00"/>
    <s v="Keymile"/>
    <x v="2"/>
  </r>
  <r>
    <x v="3"/>
    <x v="3"/>
    <s v="18 Arm"/>
    <s v="SIM"/>
    <s v="SIM"/>
    <d v="2014-11-18T00:00:00"/>
    <s v="Keymile"/>
    <x v="2"/>
  </r>
  <r>
    <x v="3"/>
    <x v="3"/>
    <s v="20 Arm"/>
    <s v="SIM"/>
    <n v="5700115288"/>
    <d v="2014-10-21T00:00:00"/>
    <s v="Alcatel"/>
    <x v="2"/>
  </r>
  <r>
    <x v="3"/>
    <x v="3"/>
    <s v="20 Arm"/>
    <s v="SIM"/>
    <n v="5700115291"/>
    <d v="2014-10-23T00:00:00"/>
    <s v="Alcatel"/>
    <x v="2"/>
  </r>
  <r>
    <x v="3"/>
    <x v="3"/>
    <s v="20 Arm"/>
    <s v="SIM"/>
    <n v="5700115243"/>
    <d v="2014-11-10T00:00:00"/>
    <s v="Alcatel"/>
    <x v="2"/>
  </r>
  <r>
    <x v="3"/>
    <x v="3"/>
    <s v="20 Arm"/>
    <s v="SIM"/>
    <n v="5700115252"/>
    <d v="2014-11-15T00:00:00"/>
    <s v="Alcatel"/>
    <x v="2"/>
  </r>
  <r>
    <x v="3"/>
    <x v="3"/>
    <s v="20 Arm"/>
    <s v="SIM"/>
    <n v="5700115237"/>
    <d v="2014-11-12T00:00:00"/>
    <s v="Alcatel"/>
    <x v="2"/>
  </r>
  <r>
    <x v="3"/>
    <x v="3"/>
    <s v="20 Arm"/>
    <s v="SIM"/>
    <n v="5700115246"/>
    <d v="2014-10-20T00:00:00"/>
    <s v="Alcatel"/>
    <x v="2"/>
  </r>
  <r>
    <x v="3"/>
    <x v="3"/>
    <s v="20 Arm"/>
    <s v="SIM"/>
    <n v="5700115258"/>
    <d v="2014-11-17T00:00:00"/>
    <s v="Alcatel"/>
    <x v="2"/>
  </r>
  <r>
    <x v="3"/>
    <x v="3"/>
    <s v="20 Arm"/>
    <s v="SIM"/>
    <n v="5700115261"/>
    <d v="2014-10-27T00:00:00"/>
    <s v="Alcatel"/>
    <x v="2"/>
  </r>
  <r>
    <x v="3"/>
    <x v="3"/>
    <s v="20 Arm"/>
    <s v="SIM"/>
    <n v="5700115264"/>
    <d v="2014-10-27T00:00:00"/>
    <s v="Alcatel"/>
    <x v="2"/>
  </r>
  <r>
    <x v="3"/>
    <x v="3"/>
    <s v="20 Arm"/>
    <s v="SIM"/>
    <n v="5700115267"/>
    <d v="2014-10-15T00:00:00"/>
    <s v="Alcatel"/>
    <x v="2"/>
  </r>
  <r>
    <x v="3"/>
    <x v="3"/>
    <s v="20 Arm"/>
    <s v="SIM"/>
    <n v="5700115270"/>
    <d v="2014-10-20T00:00:00"/>
    <s v="Alcatel"/>
    <x v="2"/>
  </r>
  <r>
    <x v="3"/>
    <x v="3"/>
    <s v="20 Arm"/>
    <s v="SIM"/>
    <n v="5700115273"/>
    <d v="2014-10-21T00:00:00"/>
    <s v="Alcatel"/>
    <x v="2"/>
  </r>
  <r>
    <x v="3"/>
    <x v="3"/>
    <s v="20 Arm"/>
    <s v="SIM"/>
    <n v="5700115285"/>
    <d v="2014-10-22T00:00:00"/>
    <s v="Alcatel"/>
    <x v="2"/>
  </r>
  <r>
    <x v="3"/>
    <x v="3"/>
    <s v="20 Arm"/>
    <s v="SIM"/>
    <n v="5700115279"/>
    <d v="2014-10-20T00:00:00"/>
    <s v="Alcatel"/>
    <x v="2"/>
  </r>
  <r>
    <x v="3"/>
    <x v="3"/>
    <s v="20 Arm"/>
    <s v="SIM"/>
    <n v="5700115282"/>
    <d v="2014-10-21T00:00:00"/>
    <s v="Alcatel"/>
    <x v="2"/>
  </r>
  <r>
    <x v="3"/>
    <x v="3"/>
    <s v="20 Arm"/>
    <s v="SIM"/>
    <n v="5700115240"/>
    <d v="2014-10-23T00:00:00"/>
    <s v="Alcatel"/>
    <x v="2"/>
  </r>
  <r>
    <x v="3"/>
    <x v="3"/>
    <s v="20 Arm"/>
    <s v="SIM"/>
    <n v="5700115255"/>
    <d v="2014-11-05T00:00:00"/>
    <s v="Alcatel"/>
    <x v="2"/>
  </r>
  <r>
    <x v="3"/>
    <x v="3"/>
    <s v="20 Arm"/>
    <s v="SIM"/>
    <n v="5700115234"/>
    <d v="2014-11-12T00:00:00"/>
    <s v="Alcatel"/>
    <x v="2"/>
  </r>
  <r>
    <x v="3"/>
    <x v="3"/>
    <s v="20 Arm"/>
    <s v="SIM"/>
    <n v="5700115249"/>
    <d v="2015-01-29T00:00:00"/>
    <s v="Alcatel"/>
    <x v="2"/>
  </r>
  <r>
    <x v="3"/>
    <x v="3"/>
    <s v="20 Arm"/>
    <s v="SIM"/>
    <n v="5700115276"/>
    <d v="2014-10-30T00:00:00"/>
    <s v="Alcatel"/>
    <x v="2"/>
  </r>
  <r>
    <x v="3"/>
    <x v="9"/>
    <s v="1 Arm"/>
    <s v="SIM"/>
    <n v="5700192796"/>
    <d v="2014-09-18T00:00:00"/>
    <s v="Huawei"/>
    <x v="3"/>
  </r>
  <r>
    <x v="3"/>
    <x v="4"/>
    <n v="2014"/>
    <s v="SIM"/>
    <s v="SIM"/>
    <d v="2015-03-17T00:00:00"/>
    <s v="Keymile"/>
    <x v="2"/>
  </r>
  <r>
    <x v="3"/>
    <x v="4"/>
    <n v="2014"/>
    <s v="SIM"/>
    <n v="5700230007"/>
    <d v="2014-12-31T00:00:00"/>
    <s v="Keymile"/>
    <x v="2"/>
  </r>
  <r>
    <x v="3"/>
    <x v="4"/>
    <n v="2014"/>
    <s v="SIM"/>
    <s v="SIM"/>
    <d v="2015-03-24T00:00:00"/>
    <s v="Keymile"/>
    <x v="2"/>
  </r>
  <r>
    <x v="3"/>
    <x v="4"/>
    <n v="2014"/>
    <s v="SIM"/>
    <n v="5700150197"/>
    <d v="2014-03-31T00:00:00"/>
    <s v="Keymile"/>
    <x v="1"/>
  </r>
  <r>
    <x v="3"/>
    <x v="4"/>
    <n v="2014"/>
    <s v="SIM"/>
    <s v="SIM"/>
    <d v="2014-06-02T00:00:00"/>
    <s v="Keymile"/>
    <x v="1"/>
  </r>
  <r>
    <x v="3"/>
    <x v="4"/>
    <n v="2014"/>
    <s v="SIM"/>
    <s v="SIM"/>
    <d v="2015-01-21T00:00:00"/>
    <s v="Huawei"/>
    <x v="1"/>
  </r>
  <r>
    <x v="3"/>
    <x v="4"/>
    <n v="2014"/>
    <s v="SIM"/>
    <s v="SIM"/>
    <d v="2014-11-12T00:00:00"/>
    <s v="Keymile"/>
    <x v="2"/>
  </r>
  <r>
    <x v="3"/>
    <x v="4"/>
    <n v="2014"/>
    <s v="SIM"/>
    <n v="5700251951"/>
    <d v="2014-09-16T00:00:00"/>
    <s v="Huawei"/>
    <x v="1"/>
  </r>
  <r>
    <x v="3"/>
    <x v="4"/>
    <n v="2014"/>
    <s v="SIM"/>
    <n v="5700241114"/>
    <d v="2014-07-14T00:00:00"/>
    <s v="Huawei"/>
    <x v="1"/>
  </r>
  <r>
    <x v="3"/>
    <x v="4"/>
    <n v="2014"/>
    <s v="SIM"/>
    <n v="5700241116"/>
    <d v="2014-07-31T00:00:00"/>
    <s v="Huawei"/>
    <x v="1"/>
  </r>
  <r>
    <x v="3"/>
    <x v="4"/>
    <n v="2014"/>
    <s v="SIM"/>
    <s v="SIM"/>
    <d v="2015-01-15T00:00:00"/>
    <s v="Huawei"/>
    <x v="1"/>
  </r>
  <r>
    <x v="3"/>
    <x v="4"/>
    <n v="2014"/>
    <s v="SIM"/>
    <s v="SIM"/>
    <d v="2015-02-10T00:00:00"/>
    <s v="Keymile"/>
    <x v="2"/>
  </r>
  <r>
    <x v="3"/>
    <x v="4"/>
    <n v="2014"/>
    <s v="SIM"/>
    <n v="5700247794"/>
    <d v="2014-09-25T00:00:00"/>
    <s v="Keymile"/>
    <x v="1"/>
  </r>
  <r>
    <x v="3"/>
    <x v="4"/>
    <n v="2014"/>
    <s v="SIM"/>
    <n v="5700251953"/>
    <d v="2014-08-15T00:00:00"/>
    <s v="Huawei"/>
    <x v="1"/>
  </r>
  <r>
    <x v="3"/>
    <x v="4"/>
    <n v="2014"/>
    <s v="SIM"/>
    <n v="5700251954"/>
    <d v="2014-09-30T00:00:00"/>
    <s v="Huawei"/>
    <x v="1"/>
  </r>
  <r>
    <x v="3"/>
    <x v="4"/>
    <n v="2014"/>
    <s v="SIM"/>
    <n v="5700171792"/>
    <d v="2014-02-27T00:00:00"/>
    <s v="Huawei"/>
    <x v="1"/>
  </r>
  <r>
    <x v="3"/>
    <x v="4"/>
    <n v="2014"/>
    <s v="SIM"/>
    <n v="5700163498"/>
    <d v="2014-04-28T00:00:00"/>
    <s v="Huawei"/>
    <x v="1"/>
  </r>
  <r>
    <x v="3"/>
    <x v="4"/>
    <n v="2014"/>
    <s v="SIM"/>
    <n v="5700230003"/>
    <d v="2014-08-15T00:00:00"/>
    <s v="Keymile"/>
    <x v="1"/>
  </r>
  <r>
    <x v="3"/>
    <x v="4"/>
    <n v="2014"/>
    <s v="SIM"/>
    <s v="NÃO"/>
    <d v="2014-11-19T00:00:00"/>
    <s v="Alcatel"/>
    <x v="2"/>
  </r>
  <r>
    <x v="3"/>
    <x v="4"/>
    <n v="2014"/>
    <s v="SIM"/>
    <s v="SIM"/>
    <d v="2015-02-27T00:00:00"/>
    <s v="Keymile"/>
    <x v="2"/>
  </r>
  <r>
    <x v="3"/>
    <x v="4"/>
    <n v="2014"/>
    <s v="SIM"/>
    <n v="5700251950"/>
    <d v="2014-09-22T00:00:00"/>
    <s v="Huawei"/>
    <x v="1"/>
  </r>
  <r>
    <x v="3"/>
    <x v="4"/>
    <n v="2014"/>
    <s v="SIM"/>
    <n v="5700193858"/>
    <d v="2014-06-11T00:00:00"/>
    <s v="Huawei"/>
    <x v="1"/>
  </r>
  <r>
    <x v="3"/>
    <x v="4"/>
    <n v="2014"/>
    <s v="SIM"/>
    <n v="5700241107"/>
    <d v="2014-03-07T00:00:00"/>
    <s v="Huawei"/>
    <x v="1"/>
  </r>
  <r>
    <x v="3"/>
    <x v="4"/>
    <n v="2014"/>
    <s v="SIM"/>
    <s v="SIM"/>
    <d v="2015-01-26T00:00:00"/>
    <s v="Alcatel"/>
    <x v="1"/>
  </r>
  <r>
    <x v="3"/>
    <x v="4"/>
    <n v="2014"/>
    <s v="SIM"/>
    <s v="SIM"/>
    <d v="2014-12-05T00:00:00"/>
    <s v="Keymile"/>
    <x v="2"/>
  </r>
  <r>
    <x v="3"/>
    <x v="4"/>
    <n v="2014"/>
    <s v="SIM"/>
    <n v="5700241108"/>
    <d v="2014-03-26T00:00:00"/>
    <s v="Huawei"/>
    <x v="1"/>
  </r>
  <r>
    <x v="3"/>
    <x v="4"/>
    <n v="2014"/>
    <s v="SIM"/>
    <n v="5700171791"/>
    <d v="2014-03-07T00:00:00"/>
    <s v="Huawei"/>
    <x v="1"/>
  </r>
  <r>
    <x v="3"/>
    <x v="4"/>
    <n v="2014"/>
    <s v="SIM"/>
    <n v="5700230011"/>
    <d v="2014-07-29T00:00:00"/>
    <s v="Keymile"/>
    <x v="2"/>
  </r>
  <r>
    <x v="3"/>
    <x v="4"/>
    <n v="2014"/>
    <s v="SIM"/>
    <n v="5700230015"/>
    <d v="2014-08-11T00:00:00"/>
    <s v="Keymile"/>
    <x v="2"/>
  </r>
  <r>
    <x v="3"/>
    <x v="4"/>
    <n v="2014"/>
    <s v="SIM"/>
    <n v="5700150193"/>
    <d v="2014-03-24T00:00:00"/>
    <s v="Keymile"/>
    <x v="1"/>
  </r>
  <r>
    <x v="3"/>
    <x v="4"/>
    <n v="2014"/>
    <s v="SIM"/>
    <s v="SIM"/>
    <d v="2014-10-01T00:00:00"/>
    <s v="Keymile"/>
    <x v="2"/>
  </r>
  <r>
    <x v="3"/>
    <x v="4"/>
    <n v="2014"/>
    <s v="SIM"/>
    <n v="5700156761"/>
    <d v="2014-04-01T00:00:00"/>
    <s v="Huawei"/>
    <x v="1"/>
  </r>
  <r>
    <x v="3"/>
    <x v="4"/>
    <n v="2014"/>
    <s v="SIM"/>
    <n v="5700241112"/>
    <d v="2014-06-25T00:00:00"/>
    <s v="Huawei"/>
    <x v="1"/>
  </r>
  <r>
    <x v="3"/>
    <x v="4"/>
    <n v="2014"/>
    <s v="SIM"/>
    <n v="5700241113"/>
    <d v="2014-06-25T00:00:00"/>
    <s v="Huawei"/>
    <x v="1"/>
  </r>
  <r>
    <x v="3"/>
    <x v="4"/>
    <n v="2014"/>
    <s v="SIM"/>
    <n v="5700241109"/>
    <d v="2014-04-09T00:00:00"/>
    <s v="Huawei"/>
    <x v="1"/>
  </r>
  <r>
    <x v="3"/>
    <x v="4"/>
    <n v="2014"/>
    <s v="SIM"/>
    <s v="SIM"/>
    <d v="2014-09-22T00:00:00"/>
    <s v="Keymile"/>
    <x v="2"/>
  </r>
  <r>
    <x v="4"/>
    <x v="5"/>
    <s v="53 Arm"/>
    <s v="SIM"/>
    <n v="5700290433"/>
    <d v="2015-09-15T00:00:00"/>
    <s v="Huawei"/>
    <x v="3"/>
  </r>
  <r>
    <x v="4"/>
    <x v="5"/>
    <s v="53 Arm"/>
    <s v="SIM"/>
    <n v="5700318572"/>
    <d v="2015-07-01T00:00:00"/>
    <s v="Huawei"/>
    <x v="3"/>
  </r>
  <r>
    <x v="4"/>
    <x v="5"/>
    <s v="53 Arm"/>
    <s v="SIM"/>
    <n v="5700318519"/>
    <d v="2015-12-21T00:00:00"/>
    <s v="Huawei"/>
    <x v="3"/>
  </r>
  <r>
    <x v="4"/>
    <x v="5"/>
    <s v="53 Arm"/>
    <s v="SIM"/>
    <n v="5700290499"/>
    <d v="2015-09-25T00:00:00"/>
    <s v="Huawei"/>
    <x v="3"/>
  </r>
  <r>
    <x v="4"/>
    <x v="5"/>
    <s v="53 Arm"/>
    <s v="SIM"/>
    <n v="5700405285"/>
    <d v="2016-01-15T00:00:00"/>
    <s v="Huawei"/>
    <x v="3"/>
  </r>
  <r>
    <x v="4"/>
    <x v="5"/>
    <s v="53 Arm"/>
    <s v="SIM"/>
    <n v="5700318520"/>
    <d v="2015-10-08T00:00:00"/>
    <s v="Huawei"/>
    <x v="3"/>
  </r>
  <r>
    <x v="4"/>
    <x v="5"/>
    <s v="53 Arm"/>
    <s v="SIM"/>
    <n v="5700405288"/>
    <d v="2015-12-22T00:00:00"/>
    <s v="Huawei"/>
    <x v="3"/>
  </r>
  <r>
    <x v="4"/>
    <x v="5"/>
    <s v="53 Arm"/>
    <s v="SIM"/>
    <n v="5700318521"/>
    <d v="2015-07-31T00:00:00"/>
    <s v="Huawei"/>
    <x v="3"/>
  </r>
  <r>
    <x v="4"/>
    <x v="5"/>
    <s v="53 Arm"/>
    <s v="SIM"/>
    <n v="5700290469"/>
    <d v="2015-10-22T00:00:00"/>
    <s v="Huawei"/>
    <x v="3"/>
  </r>
  <r>
    <x v="4"/>
    <x v="5"/>
    <s v="53 Arm"/>
    <s v="SIM"/>
    <n v="5700290423"/>
    <d v="2015-10-09T00:00:00"/>
    <s v="Huawei"/>
    <x v="3"/>
  </r>
  <r>
    <x v="4"/>
    <x v="5"/>
    <s v="53 Arm"/>
    <s v="SIM"/>
    <n v="5700360014"/>
    <d v="2016-02-05T00:00:00"/>
    <s v="Huawei"/>
    <x v="3"/>
  </r>
  <r>
    <x v="4"/>
    <x v="5"/>
    <s v="53 Arm"/>
    <s v="SIM"/>
    <n v="5700290430"/>
    <d v="2015-09-09T00:00:00"/>
    <s v="Huawei"/>
    <x v="3"/>
  </r>
  <r>
    <x v="4"/>
    <x v="5"/>
    <s v="53 Arm"/>
    <s v="SIM"/>
    <n v="5700318573"/>
    <d v="2015-10-19T00:00:00"/>
    <s v="Huawei"/>
    <x v="3"/>
  </r>
  <r>
    <x v="4"/>
    <x v="5"/>
    <s v="53 Arm"/>
    <s v=""/>
    <n v="5700285579"/>
    <m/>
    <s v="Huawei"/>
    <x v="3"/>
  </r>
  <r>
    <x v="4"/>
    <x v="5"/>
    <s v="53 Arm"/>
    <s v="SIM"/>
    <n v="5700290427"/>
    <d v="2015-09-16T00:00:00"/>
    <s v="Huawei"/>
    <x v="3"/>
  </r>
  <r>
    <x v="4"/>
    <x v="5"/>
    <s v="53 Arm"/>
    <s v="SIM"/>
    <n v="5700290448"/>
    <d v="2015-04-30T00:00:00"/>
    <s v="Huawei"/>
    <x v="3"/>
  </r>
  <r>
    <x v="4"/>
    <x v="5"/>
    <s v="53 Arm"/>
    <s v="SIM"/>
    <n v="5700290445"/>
    <d v="2015-04-30T00:00:00"/>
    <s v="Huawei"/>
    <x v="3"/>
  </r>
  <r>
    <x v="4"/>
    <x v="5"/>
    <s v="53 Arm"/>
    <s v="SIM"/>
    <n v="5700290490"/>
    <d v="2015-05-04T00:00:00"/>
    <s v="Huawei"/>
    <x v="3"/>
  </r>
  <r>
    <x v="4"/>
    <x v="5"/>
    <s v="53 Arm"/>
    <s v="SIM"/>
    <n v="5700290484"/>
    <d v="2015-05-04T00:00:00"/>
    <s v="Huawei"/>
    <x v="3"/>
  </r>
  <r>
    <x v="4"/>
    <x v="5"/>
    <s v="53 Arm"/>
    <s v=""/>
    <n v="5700318574"/>
    <m/>
    <s v="Huawei"/>
    <x v="3"/>
  </r>
  <r>
    <x v="4"/>
    <x v="5"/>
    <s v="53 Arm"/>
    <s v="SIM"/>
    <n v="5700290472"/>
    <d v="2015-04-30T00:00:00"/>
    <s v="Huawei"/>
    <x v="3"/>
  </r>
  <r>
    <x v="4"/>
    <x v="5"/>
    <s v="53 Arm"/>
    <s v="SIM"/>
    <n v="5700290466"/>
    <d v="2015-04-30T00:00:00"/>
    <s v="Huawei"/>
    <x v="3"/>
  </r>
  <r>
    <x v="4"/>
    <x v="5"/>
    <s v="53 Arm"/>
    <s v="SIM"/>
    <n v="5700360018"/>
    <d v="2016-03-28T00:00:00"/>
    <s v="Huawei"/>
    <x v="3"/>
  </r>
  <r>
    <x v="4"/>
    <x v="5"/>
    <s v="53 Arm"/>
    <s v="SIM"/>
    <n v="5700290463"/>
    <d v="2015-06-29T00:00:00"/>
    <s v="Huawei"/>
    <x v="3"/>
  </r>
  <r>
    <x v="4"/>
    <x v="5"/>
    <s v="53 Arm"/>
    <s v="SIM"/>
    <n v="5700360016"/>
    <d v="2015-10-19T00:00:00"/>
    <s v="Huawei"/>
    <x v="3"/>
  </r>
  <r>
    <x v="4"/>
    <x v="5"/>
    <s v="53 Arm"/>
    <s v=""/>
    <n v="5700290439"/>
    <d v="2015-11-10T00:00:00"/>
    <s v="Huawei"/>
    <x v="3"/>
  </r>
  <r>
    <x v="4"/>
    <x v="5"/>
    <s v="53 Arm"/>
    <s v="SIM"/>
    <n v="5700290496"/>
    <d v="2015-06-30T00:00:00"/>
    <s v="Huawei"/>
    <x v="3"/>
  </r>
  <r>
    <x v="4"/>
    <x v="5"/>
    <s v="53 Arm"/>
    <s v=""/>
    <n v="5700290426"/>
    <m/>
    <s v="Huawei"/>
    <x v="3"/>
  </r>
  <r>
    <x v="4"/>
    <x v="5"/>
    <s v="53 Arm"/>
    <s v="SIM"/>
    <n v="5700290451"/>
    <d v="2015-05-29T00:00:00"/>
    <s v="Huawei"/>
    <x v="3"/>
  </r>
  <r>
    <x v="4"/>
    <x v="5"/>
    <s v="53 Arm"/>
    <s v="SIM"/>
    <n v="5700290454"/>
    <d v="2015-05-29T00:00:00"/>
    <s v="Huawei"/>
    <x v="3"/>
  </r>
  <r>
    <x v="4"/>
    <x v="5"/>
    <s v="53 Arm"/>
    <s v="SIM"/>
    <n v="5700360020"/>
    <d v="2015-08-06T00:00:00"/>
    <s v="Huawei"/>
    <x v="3"/>
  </r>
  <r>
    <x v="4"/>
    <x v="5"/>
    <s v="53 Arm"/>
    <s v="SIM"/>
    <n v="5700360022"/>
    <d v="2015-10-09T00:00:00"/>
    <s v="Huawei"/>
    <x v="3"/>
  </r>
  <r>
    <x v="4"/>
    <x v="5"/>
    <s v="53 Arm"/>
    <s v="SIM"/>
    <n v="5700293302"/>
    <d v="2015-05-28T00:00:00"/>
    <s v="Huawei"/>
    <x v="3"/>
  </r>
  <r>
    <x v="4"/>
    <x v="5"/>
    <s v="53 Arm"/>
    <s v="SIM"/>
    <n v="5700290481"/>
    <d v="2015-06-26T00:00:00"/>
    <s v="Huawei"/>
    <x v="3"/>
  </r>
  <r>
    <x v="4"/>
    <x v="5"/>
    <s v="53 Arm"/>
    <s v="SIM"/>
    <n v="5700370908"/>
    <d v="2015-10-30T00:00:00"/>
    <s v="Huawei"/>
    <x v="3"/>
  </r>
  <r>
    <x v="4"/>
    <x v="5"/>
    <s v="53 Arm"/>
    <s v="SIM"/>
    <n v="5700290425"/>
    <d v="2015-09-15T00:00:00"/>
    <s v="Huawei"/>
    <x v="3"/>
  </r>
  <r>
    <x v="4"/>
    <x v="5"/>
    <s v="53 Arm"/>
    <s v="SIM"/>
    <n v="5700405289"/>
    <d v="2016-01-06T00:00:00"/>
    <s v="Huawei"/>
    <x v="3"/>
  </r>
  <r>
    <x v="4"/>
    <x v="5"/>
    <s v="53 Arm"/>
    <s v="SIM"/>
    <n v="5700360028"/>
    <d v="2015-11-06T00:00:00"/>
    <s v="Huawei"/>
    <x v="3"/>
  </r>
  <r>
    <x v="4"/>
    <x v="5"/>
    <s v="53 Arm"/>
    <s v="SIM"/>
    <n v="5700290487"/>
    <d v="2015-04-30T00:00:00"/>
    <s v="Huawei"/>
    <x v="3"/>
  </r>
  <r>
    <x v="4"/>
    <x v="5"/>
    <s v="53 Arm"/>
    <s v="SIM"/>
    <n v="5700360024"/>
    <d v="2015-11-09T00:00:00"/>
    <s v="Huawei"/>
    <x v="3"/>
  </r>
  <r>
    <x v="4"/>
    <x v="5"/>
    <s v="53 Arm"/>
    <s v="SIM"/>
    <n v="5700360026"/>
    <d v="2015-11-09T00:00:00"/>
    <s v="Huawei"/>
    <x v="3"/>
  </r>
  <r>
    <x v="4"/>
    <x v="5"/>
    <s v="53 Arm"/>
    <s v="SIM"/>
    <n v="5700290460"/>
    <d v="2015-08-19T00:00:00"/>
    <s v="Huawei"/>
    <x v="3"/>
  </r>
  <r>
    <x v="4"/>
    <x v="5"/>
    <s v="53 Arm"/>
    <s v="SIM"/>
    <n v="5700290478"/>
    <d v="2016-01-08T00:00:00"/>
    <s v="Huawei"/>
    <x v="3"/>
  </r>
  <r>
    <x v="4"/>
    <x v="5"/>
    <s v="53 Arm"/>
    <s v="SIM"/>
    <n v="5700290475"/>
    <d v="2015-06-30T00:00:00"/>
    <s v="Huawei"/>
    <x v="3"/>
  </r>
  <r>
    <x v="4"/>
    <x v="5"/>
    <s v="53 Arm"/>
    <s v="SIM"/>
    <n v="5700290457"/>
    <d v="2015-05-13T00:00:00"/>
    <s v="Huawei"/>
    <x v="3"/>
  </r>
  <r>
    <x v="4"/>
    <x v="5"/>
    <s v="53 Arm"/>
    <s v="SIM"/>
    <n v="5700290442"/>
    <d v="2016-02-01T00:00:00"/>
    <s v="Huawei"/>
    <x v="3"/>
  </r>
  <r>
    <x v="4"/>
    <x v="5"/>
    <s v="53 Arm"/>
    <s v="SIM"/>
    <n v="5700290436"/>
    <d v="2015-09-11T00:00:00"/>
    <s v="Huawei"/>
    <x v="3"/>
  </r>
  <r>
    <x v="4"/>
    <x v="5"/>
    <s v="53 Arm"/>
    <s v="SIM"/>
    <n v="5700405286"/>
    <d v="2015-11-26T00:00:00"/>
    <s v="Huawei"/>
    <x v="3"/>
  </r>
  <r>
    <x v="4"/>
    <x v="5"/>
    <s v="53 Arm"/>
    <s v="SIM"/>
    <n v="5700318517"/>
    <d v="2015-09-10T00:00:00"/>
    <s v="Huawei"/>
    <x v="3"/>
  </r>
  <r>
    <x v="4"/>
    <x v="5"/>
    <s v="53 Arm"/>
    <s v="SIM"/>
    <n v="5700360030"/>
    <d v="2015-11-25T00:00:00"/>
    <s v="Huawei"/>
    <x v="3"/>
  </r>
  <r>
    <x v="4"/>
    <x v="5"/>
    <s v="53 Arm"/>
    <s v="SIM"/>
    <n v="5700290493"/>
    <d v="2015-06-16T00:00:00"/>
    <s v="Huawei"/>
    <x v="3"/>
  </r>
  <r>
    <x v="4"/>
    <x v="5"/>
    <s v="53 Arm"/>
    <s v="SIM"/>
    <n v="5700405290"/>
    <d v="2016-01-18T00:00:00"/>
    <s v="Huawei"/>
    <x v="3"/>
  </r>
  <r>
    <x v="4"/>
    <x v="5"/>
    <s v="56 Arm"/>
    <m/>
    <n v="5700405287"/>
    <d v="2015-11-30T00:00:00"/>
    <s v="Huawei"/>
    <x v="3"/>
  </r>
  <r>
    <x v="4"/>
    <x v="5"/>
    <s v="56 Arm"/>
    <m/>
    <n v="5700360032"/>
    <d v="2015-11-30T00:00:00"/>
    <s v="Huawei"/>
    <x v="3"/>
  </r>
  <r>
    <x v="4"/>
    <x v="10"/>
    <s v="3 Arm"/>
    <s v="SIM"/>
    <n v="5700323303"/>
    <d v="2016-05-10T00:00:00"/>
    <s v="Huawei"/>
    <x v="3"/>
  </r>
  <r>
    <x v="4"/>
    <x v="10"/>
    <s v="3 Arm"/>
    <s v="SIM"/>
    <n v="5700323305"/>
    <d v="2015-07-29T00:00:00"/>
    <s v="Huawei"/>
    <x v="3"/>
  </r>
  <r>
    <x v="4"/>
    <x v="10"/>
    <s v="3 Arm"/>
    <s v=""/>
    <n v="5700323304"/>
    <d v="2015-11-27T00:00:00"/>
    <s v="Huawei"/>
    <x v="3"/>
  </r>
  <r>
    <x v="4"/>
    <x v="12"/>
    <s v="61 Arm"/>
    <s v="SIM"/>
    <n v="5700318526"/>
    <d v="2015-07-03T00:00:00"/>
    <s v="Huawei"/>
    <x v="3"/>
  </r>
  <r>
    <x v="4"/>
    <x v="12"/>
    <s v="61 Arm"/>
    <s v="SIM"/>
    <n v="5700318524"/>
    <d v="2015-07-03T00:00:00"/>
    <s v="Huawei"/>
    <x v="3"/>
  </r>
  <r>
    <x v="4"/>
    <x v="12"/>
    <s v="61 Arm"/>
    <s v="SIM"/>
    <n v="5700360003"/>
    <d v="2015-11-17T00:00:00"/>
    <s v="Huawei"/>
    <x v="3"/>
  </r>
  <r>
    <x v="4"/>
    <x v="12"/>
    <s v="61 Arm"/>
    <s v="SIM"/>
    <n v="5700360010"/>
    <d v="2015-11-17T00:00:00"/>
    <s v="Huawei"/>
    <x v="3"/>
  </r>
  <r>
    <x v="4"/>
    <x v="12"/>
    <s v="61 Arm"/>
    <s v="SIM"/>
    <n v="5700360012"/>
    <d v="2015-11-17T00:00:00"/>
    <s v="Huawei"/>
    <x v="3"/>
  </r>
  <r>
    <x v="4"/>
    <x v="12"/>
    <s v="61 Arm"/>
    <s v="SIM"/>
    <n v="5700360005"/>
    <d v="2015-11-26T00:00:00"/>
    <s v="Huawei"/>
    <x v="3"/>
  </r>
  <r>
    <x v="4"/>
    <x v="12"/>
    <s v="61 Arm"/>
    <s v="SIM"/>
    <n v="5700360006"/>
    <d v="2015-11-26T00:00:00"/>
    <s v="Huawei"/>
    <x v="3"/>
  </r>
  <r>
    <x v="4"/>
    <x v="12"/>
    <s v="61 Arm"/>
    <s v="SIM"/>
    <n v="5700360008"/>
    <d v="2016-03-28T00:00:00"/>
    <s v="Huawei"/>
    <x v="3"/>
  </r>
  <r>
    <x v="4"/>
    <x v="12"/>
    <s v="61 Arm"/>
    <s v="SIM"/>
    <n v="5700348991"/>
    <d v="2015-07-30T00:00:00"/>
    <s v="Alcatel"/>
    <x v="1"/>
  </r>
  <r>
    <x v="4"/>
    <x v="12"/>
    <s v="61 Arm"/>
    <s v="SIM"/>
    <n v="5700348986"/>
    <d v="2015-07-22T00:00:00"/>
    <s v="Alcatel"/>
    <x v="1"/>
  </r>
  <r>
    <x v="4"/>
    <x v="12"/>
    <s v="61 Arm"/>
    <s v="SIM"/>
    <n v="5700360604"/>
    <d v="2015-08-11T00:00:00"/>
    <s v="Alcatel"/>
    <x v="1"/>
  </r>
  <r>
    <x v="4"/>
    <x v="12"/>
    <s v="61 Arm"/>
    <s v="SIM"/>
    <n v="5700358266"/>
    <d v="2015-11-26T00:00:00"/>
    <s v="Alcatel"/>
    <x v="3"/>
  </r>
  <r>
    <x v="4"/>
    <x v="12"/>
    <s v="61 Arm"/>
    <s v="SIM"/>
    <n v="5700356906"/>
    <d v="2015-07-23T00:00:00"/>
    <s v="Alcatel"/>
    <x v="1"/>
  </r>
  <r>
    <x v="4"/>
    <x v="12"/>
    <s v="61 Arm"/>
    <s v="SIM"/>
    <n v="5700358280"/>
    <d v="2015-12-28T00:00:00"/>
    <s v="Alcatel"/>
    <x v="3"/>
  </r>
  <r>
    <x v="4"/>
    <x v="12"/>
    <s v="61 Arm"/>
    <s v="SIM"/>
    <n v="5700358285"/>
    <d v="2015-12-28T00:00:00"/>
    <s v="Alcatel"/>
    <x v="3"/>
  </r>
  <r>
    <x v="4"/>
    <x v="12"/>
    <s v="61 Arm"/>
    <s v="SIM"/>
    <n v="5700358295"/>
    <d v="2015-12-11T00:00:00"/>
    <s v="Alcatel"/>
    <x v="3"/>
  </r>
  <r>
    <x v="4"/>
    <x v="12"/>
    <s v="61 Arm"/>
    <s v="SIM"/>
    <n v="5700358275"/>
    <d v="2015-12-04T00:00:00"/>
    <s v="Alcatel"/>
    <x v="3"/>
  </r>
  <r>
    <x v="4"/>
    <x v="12"/>
    <s v="61 Arm"/>
    <s v="SIM"/>
    <n v="5700401693"/>
    <d v="2015-12-28T00:00:00"/>
    <s v="Alcatel"/>
    <x v="3"/>
  </r>
  <r>
    <x v="4"/>
    <x v="12"/>
    <s v="61 Arm"/>
    <s v="SIM"/>
    <n v="5700360609"/>
    <d v="2015-11-17T00:00:00"/>
    <s v="Alcatel"/>
    <x v="1"/>
  </r>
  <r>
    <x v="4"/>
    <x v="12"/>
    <s v="61 Arm"/>
    <s v="SIM"/>
    <n v="5700356911"/>
    <d v="2015-07-20T00:00:00"/>
    <s v="Alcatel"/>
    <x v="1"/>
  </r>
  <r>
    <x v="4"/>
    <x v="12"/>
    <s v="61 Arm"/>
    <s v="SIM"/>
    <n v="5700348996"/>
    <d v="2015-07-30T00:00:00"/>
    <s v="Alcatel"/>
    <x v="1"/>
  </r>
  <r>
    <x v="4"/>
    <x v="12"/>
    <s v="61 Arm"/>
    <s v="SIM"/>
    <n v="5700356901"/>
    <d v="2015-08-24T00:00:00"/>
    <s v="Alcatel"/>
    <x v="1"/>
  </r>
  <r>
    <x v="4"/>
    <x v="12"/>
    <s v="61 Arm"/>
    <s v="SIM"/>
    <n v="5700354884"/>
    <d v="2015-12-04T00:00:00"/>
    <s v="Alcatel"/>
    <x v="3"/>
  </r>
  <r>
    <x v="4"/>
    <x v="12"/>
    <s v="61 Arm"/>
    <s v="SIM"/>
    <n v="5700354889"/>
    <d v="2016-04-19T00:00:00"/>
    <s v="Alcatel"/>
    <x v="3"/>
  </r>
  <r>
    <x v="4"/>
    <x v="12"/>
    <s v="61 Arm"/>
    <s v="SIM"/>
    <n v="5700354894"/>
    <d v="2016-04-19T00:00:00"/>
    <s v="Alcatel"/>
    <x v="3"/>
  </r>
  <r>
    <x v="4"/>
    <x v="12"/>
    <s v="61 Arm"/>
    <s v="SIM"/>
    <n v="5700354899"/>
    <d v="2015-12-14T00:00:00"/>
    <s v="Alcatel"/>
    <x v="3"/>
  </r>
  <r>
    <x v="4"/>
    <x v="12"/>
    <s v="61 Arm"/>
    <s v="SIM"/>
    <n v="5700360604"/>
    <d v="2015-12-21T00:00:00"/>
    <s v="Alcatel"/>
    <x v="3"/>
  </r>
  <r>
    <x v="4"/>
    <x v="12"/>
    <s v="61 Arm"/>
    <s v="SIM"/>
    <n v="5700360609"/>
    <d v="2015-12-21T00:00:00"/>
    <s v="Alcatel"/>
    <x v="3"/>
  </r>
  <r>
    <x v="4"/>
    <x v="12"/>
    <s v="61 Arm"/>
    <s v="SIM"/>
    <n v="5700360614"/>
    <d v="2015-12-21T00:00:00"/>
    <s v="Alcatel"/>
    <x v="3"/>
  </r>
  <r>
    <x v="4"/>
    <x v="12"/>
    <s v="61 Arm"/>
    <s v="SIM"/>
    <n v="5700360057"/>
    <d v="2015-07-29T00:00:00"/>
    <s v="Keymile"/>
    <x v="2"/>
  </r>
  <r>
    <x v="4"/>
    <x v="12"/>
    <s v="61 Arm"/>
    <s v="SIM"/>
    <m/>
    <d v="2015-12-28T00:00:00"/>
    <s v="Huawei"/>
    <x v="3"/>
  </r>
  <r>
    <x v="4"/>
    <x v="12"/>
    <s v="61 Arm"/>
    <s v="SIM"/>
    <n v="5700401678"/>
    <d v="2015-12-11T00:00:00"/>
    <s v="Alcatel"/>
    <x v="1"/>
  </r>
  <r>
    <x v="4"/>
    <x v="12"/>
    <s v="61 Arm"/>
    <s v="SIM"/>
    <n v="5700401683"/>
    <d v="2015-12-11T00:00:00"/>
    <s v="Alcatel"/>
    <x v="1"/>
  </r>
  <r>
    <x v="4"/>
    <x v="12"/>
    <s v="61 Arm"/>
    <s v="SIM"/>
    <n v="5700401698"/>
    <d v="2015-12-18T00:00:00"/>
    <s v="Alcatel"/>
    <x v="3"/>
  </r>
  <r>
    <x v="4"/>
    <x v="12"/>
    <s v="61 Arm"/>
    <s v="SIM"/>
    <n v="5700405303"/>
    <d v="2015-12-28T00:00:00"/>
    <s v="Alcatel"/>
    <x v="3"/>
  </r>
  <r>
    <x v="4"/>
    <x v="12"/>
    <s v="61 Arm"/>
    <s v="SIM"/>
    <n v="5700401673"/>
    <d v="2015-12-22T00:00:00"/>
    <s v="Alcatel"/>
    <x v="3"/>
  </r>
  <r>
    <x v="4"/>
    <x v="12"/>
    <s v="61 Arm"/>
    <s v="SIM"/>
    <n v="5700401678"/>
    <d v="2015-12-11T00:00:00"/>
    <s v="Alcatel"/>
    <x v="1"/>
  </r>
  <r>
    <x v="4"/>
    <x v="12"/>
    <s v="61 Arm"/>
    <s v="SIM"/>
    <n v="5700318528"/>
    <d v="2015-07-29T00:00:00"/>
    <s v="Huawei"/>
    <x v="3"/>
  </r>
  <r>
    <x v="4"/>
    <x v="12"/>
    <s v="61 Arm"/>
    <s v="SIM"/>
    <n v="5700318530"/>
    <d v="2015-07-29T00:00:00"/>
    <s v="Huawei"/>
    <x v="3"/>
  </r>
  <r>
    <x v="4"/>
    <x v="12"/>
    <s v="61 Arm"/>
    <s v="SIM"/>
    <n v="5700383416"/>
    <d v="2015-12-14T00:00:00"/>
    <s v="Huawei"/>
    <x v="3"/>
  </r>
  <r>
    <x v="4"/>
    <x v="12"/>
    <s v="61 Arm"/>
    <s v="SIM"/>
    <n v="5700390865"/>
    <d v="2015-12-14T00:00:00"/>
    <s v="Huawei"/>
    <x v="3"/>
  </r>
  <r>
    <x v="4"/>
    <x v="12"/>
    <s v="61 Arm"/>
    <s v="SIM"/>
    <n v="5700398729"/>
    <d v="2015-11-18T00:00:00"/>
    <s v="Alcatel"/>
    <x v="2"/>
  </r>
  <r>
    <x v="4"/>
    <x v="12"/>
    <s v="61 Arm"/>
    <s v="SIM"/>
    <n v="5700317777"/>
    <d v="2015-07-27T00:00:00"/>
    <s v="Keymile"/>
    <x v="2"/>
  </r>
  <r>
    <x v="4"/>
    <x v="12"/>
    <s v="61 Arm"/>
    <s v="SIM"/>
    <n v="5700355551"/>
    <d v="2015-07-27T00:00:00"/>
    <s v="Alcatel"/>
    <x v="1"/>
  </r>
  <r>
    <x v="4"/>
    <x v="12"/>
    <s v="61 Arm"/>
    <s v="SIM"/>
    <n v="5700355556"/>
    <d v="2015-07-14T00:00:00"/>
    <s v="Alcatel"/>
    <x v="1"/>
  </r>
  <r>
    <x v="4"/>
    <x v="12"/>
    <s v="61 Arm"/>
    <s v="SIM"/>
    <n v="5700355561"/>
    <d v="2015-07-23T00:00:00"/>
    <s v="Alcatel"/>
    <x v="1"/>
  </r>
  <r>
    <x v="4"/>
    <x v="12"/>
    <s v="61 Arm"/>
    <s v="SIM"/>
    <n v="5700354874"/>
    <d v="2015-09-16T00:00:00"/>
    <s v="Alcatel"/>
    <x v="3"/>
  </r>
  <r>
    <x v="4"/>
    <x v="12"/>
    <s v="61 Arm"/>
    <s v="SIM"/>
    <n v="5700317781"/>
    <d v="2015-07-29T00:00:00"/>
    <s v="Keymile"/>
    <x v="2"/>
  </r>
  <r>
    <x v="4"/>
    <x v="12"/>
    <s v="61 Arm"/>
    <s v=""/>
    <n v="5700360053"/>
    <m/>
    <s v="Keymile"/>
    <x v="2"/>
  </r>
  <r>
    <x v="4"/>
    <x v="12"/>
    <s v="61 Arm"/>
    <s v="SIM"/>
    <n v="5700355546"/>
    <d v="2015-07-07T00:00:00"/>
    <s v="Alcatel"/>
    <x v="2"/>
  </r>
  <r>
    <x v="4"/>
    <x v="12"/>
    <s v="61 Arm"/>
    <s v="SIM"/>
    <n v="5700354879"/>
    <d v="2015-10-16T00:00:00"/>
    <s v="Alcatel"/>
    <x v="3"/>
  </r>
  <r>
    <x v="4"/>
    <x v="12"/>
    <s v="61 Arm"/>
    <s v="SIM"/>
    <n v="5700358290"/>
    <d v="2015-09-15T00:00:00"/>
    <s v="Alcatel"/>
    <x v="3"/>
  </r>
  <r>
    <x v="4"/>
    <x v="12"/>
    <s v="61 Arm"/>
    <s v="SIM"/>
    <n v="5700360624"/>
    <d v="2015-07-29T00:00:00"/>
    <s v="Alcatel"/>
    <x v="1"/>
  </r>
  <r>
    <x v="4"/>
    <x v="12"/>
    <s v="61 Arm"/>
    <s v="SIM"/>
    <n v="5700317775"/>
    <d v="2015-06-23T00:00:00"/>
    <s v="Alcatel"/>
    <x v="2"/>
  </r>
  <r>
    <x v="4"/>
    <x v="12"/>
    <s v="61 Arm"/>
    <s v="SIM"/>
    <n v="5700318509"/>
    <d v="2015-06-30T00:00:00"/>
    <s v="Alcatel"/>
    <x v="2"/>
  </r>
  <r>
    <x v="4"/>
    <x v="12"/>
    <s v="61 Arm"/>
    <s v="SIM"/>
    <n v="5700318504"/>
    <d v="2015-06-26T00:00:00"/>
    <s v="Alcatel"/>
    <x v="2"/>
  </r>
  <r>
    <x v="4"/>
    <x v="12"/>
    <s v="61 Arm"/>
    <s v="SIM"/>
    <n v="5700317796"/>
    <d v="2015-07-14T00:00:00"/>
    <s v="Alcatel"/>
    <x v="2"/>
  </r>
  <r>
    <x v="4"/>
    <x v="12"/>
    <s v="61 Arm"/>
    <s v="SIM"/>
    <n v="5700318534"/>
    <d v="2015-12-01T00:00:00"/>
    <s v="Huawei"/>
    <x v="3"/>
  </r>
  <r>
    <x v="4"/>
    <x v="12"/>
    <s v="61 Arm"/>
    <s v="SIM"/>
    <n v="5700318532"/>
    <d v="2015-06-29T00:00:00"/>
    <s v="Huawei"/>
    <x v="3"/>
  </r>
  <r>
    <x v="4"/>
    <x v="12"/>
    <s v="61 Arm"/>
    <s v="SIM"/>
    <n v="5700318536"/>
    <d v="2015-06-30T00:00:00"/>
    <s v="Huawei"/>
    <x v="3"/>
  </r>
  <r>
    <x v="4"/>
    <x v="12"/>
    <s v="61 Arm"/>
    <s v="SIM"/>
    <n v="5700318514"/>
    <d v="2015-08-19T00:00:00"/>
    <s v="Alcatel"/>
    <x v="2"/>
  </r>
  <r>
    <x v="4"/>
    <x v="13"/>
    <s v="4 Arm"/>
    <s v="SIM"/>
    <s v="SIM"/>
    <d v="2015-09-05T00:00:00"/>
    <s v="Keymile"/>
    <x v="3"/>
  </r>
  <r>
    <x v="4"/>
    <x v="13"/>
    <s v="4 Arm"/>
    <s v="SIM"/>
    <s v="SIM"/>
    <d v="2015-09-29T00:00:00"/>
    <s v="Keymile"/>
    <x v="3"/>
  </r>
  <r>
    <x v="4"/>
    <x v="13"/>
    <s v="4 Arm"/>
    <s v="SIM"/>
    <s v="SIM"/>
    <d v="2015-09-29T00:00:00"/>
    <s v="Keymile"/>
    <x v="3"/>
  </r>
  <r>
    <x v="4"/>
    <x v="13"/>
    <s v="4 Arm"/>
    <s v="SIM"/>
    <s v="SIM"/>
    <d v="2015-09-18T00:00:00"/>
    <s v="Keymile"/>
    <x v="3"/>
  </r>
  <r>
    <x v="4"/>
    <x v="13"/>
    <s v="80 Arm"/>
    <s v=""/>
    <m/>
    <d v="2016-01-22T00:00:00"/>
    <s v="Huawei"/>
    <x v="3"/>
  </r>
  <r>
    <x v="4"/>
    <x v="13"/>
    <s v="80 Arm"/>
    <s v=""/>
    <m/>
    <d v="2016-01-22T00:00:00"/>
    <s v="Huawei"/>
    <x v="3"/>
  </r>
  <r>
    <x v="4"/>
    <x v="13"/>
    <s v="80 Arm"/>
    <s v=""/>
    <m/>
    <d v="2015-12-11T00:00:00"/>
    <s v="Huawei"/>
    <x v="3"/>
  </r>
  <r>
    <x v="4"/>
    <x v="13"/>
    <s v="80 Arm"/>
    <s v=""/>
    <m/>
    <m/>
    <s v="Huawei"/>
    <x v="3"/>
  </r>
  <r>
    <x v="4"/>
    <x v="13"/>
    <s v="80 Arm"/>
    <s v=""/>
    <m/>
    <m/>
    <s v="Huawei"/>
    <x v="3"/>
  </r>
  <r>
    <x v="4"/>
    <x v="13"/>
    <s v="80 Arm"/>
    <s v=""/>
    <m/>
    <m/>
    <s v="Huawei"/>
    <x v="3"/>
  </r>
  <r>
    <x v="4"/>
    <x v="13"/>
    <s v="80 Arm"/>
    <s v=""/>
    <m/>
    <m/>
    <s v="Huawei"/>
    <x v="3"/>
  </r>
  <r>
    <x v="4"/>
    <x v="13"/>
    <s v="80 Arm"/>
    <s v=""/>
    <m/>
    <d v="2016-03-04T00:00:00"/>
    <s v="Huawei"/>
    <x v="3"/>
  </r>
  <r>
    <x v="4"/>
    <x v="13"/>
    <s v="80 Arm"/>
    <s v=""/>
    <m/>
    <d v="2016-03-04T00:00:00"/>
    <s v="Huawei"/>
    <x v="3"/>
  </r>
  <r>
    <x v="4"/>
    <x v="13"/>
    <s v="80 Arm"/>
    <s v=""/>
    <m/>
    <d v="2016-03-04T00:00:00"/>
    <s v="Huawei"/>
    <x v="3"/>
  </r>
  <r>
    <x v="4"/>
    <x v="13"/>
    <s v="80 Arm"/>
    <s v=""/>
    <m/>
    <m/>
    <s v="Alcatel"/>
    <x v="3"/>
  </r>
  <r>
    <x v="4"/>
    <x v="13"/>
    <s v="80 Arm"/>
    <s v=""/>
    <m/>
    <m/>
    <s v="Alcatel"/>
    <x v="3"/>
  </r>
  <r>
    <x v="4"/>
    <x v="13"/>
    <s v="80 Arm"/>
    <s v=""/>
    <m/>
    <m/>
    <s v="Alcatel"/>
    <x v="3"/>
  </r>
  <r>
    <x v="4"/>
    <x v="13"/>
    <s v="80 Arm"/>
    <s v=""/>
    <m/>
    <d v="2015-11-19T00:00:00"/>
    <s v="Alcatel"/>
    <x v="3"/>
  </r>
  <r>
    <x v="4"/>
    <x v="13"/>
    <s v="80 Arm"/>
    <s v=""/>
    <m/>
    <m/>
    <s v="Alcatel"/>
    <x v="3"/>
  </r>
  <r>
    <x v="4"/>
    <x v="13"/>
    <s v="80 Arm"/>
    <s v=""/>
    <m/>
    <d v="2016-01-29T00:00:00"/>
    <s v="Alcatel"/>
    <x v="3"/>
  </r>
  <r>
    <x v="4"/>
    <x v="13"/>
    <s v="80 Arm"/>
    <s v=""/>
    <m/>
    <d v="2016-01-28T00:00:00"/>
    <s v="Alcatel"/>
    <x v="3"/>
  </r>
  <r>
    <x v="4"/>
    <x v="13"/>
    <s v="80 Arm"/>
    <s v=""/>
    <m/>
    <d v="2016-01-29T00:00:00"/>
    <s v="Alcatel"/>
    <x v="3"/>
  </r>
  <r>
    <x v="4"/>
    <x v="13"/>
    <s v="80 Arm"/>
    <s v=""/>
    <m/>
    <d v="2016-01-29T00:00:00"/>
    <s v="Alcatel"/>
    <x v="3"/>
  </r>
  <r>
    <x v="4"/>
    <x v="13"/>
    <s v="80 Arm"/>
    <s v=""/>
    <m/>
    <d v="2016-02-18T00:00:00"/>
    <s v="Alcatel"/>
    <x v="3"/>
  </r>
  <r>
    <x v="4"/>
    <x v="13"/>
    <s v="80 Arm"/>
    <s v=""/>
    <m/>
    <d v="2016-02-18T00:00:00"/>
    <s v="Alcatel"/>
    <x v="3"/>
  </r>
  <r>
    <x v="4"/>
    <x v="13"/>
    <s v="80 Arm"/>
    <s v=""/>
    <m/>
    <d v="2016-03-10T00:00:00"/>
    <s v="Alcatel"/>
    <x v="3"/>
  </r>
  <r>
    <x v="4"/>
    <x v="13"/>
    <s v="80 Arm"/>
    <s v=""/>
    <m/>
    <d v="2016-03-10T00:00:00"/>
    <s v="Alcatel"/>
    <x v="3"/>
  </r>
  <r>
    <x v="4"/>
    <x v="13"/>
    <s v="80 Arm"/>
    <s v=""/>
    <m/>
    <d v="2016-01-20T00:00:00"/>
    <s v="Alcatel"/>
    <x v="3"/>
  </r>
  <r>
    <x v="4"/>
    <x v="13"/>
    <s v="80 Arm"/>
    <s v=""/>
    <m/>
    <d v="2016-02-29T00:00:00"/>
    <s v="Alcatel"/>
    <x v="3"/>
  </r>
  <r>
    <x v="4"/>
    <x v="13"/>
    <s v="80 Arm"/>
    <s v=""/>
    <m/>
    <d v="2016-02-29T00:00:00"/>
    <s v="Alcatel"/>
    <x v="3"/>
  </r>
  <r>
    <x v="4"/>
    <x v="13"/>
    <s v="80 Arm"/>
    <s v=""/>
    <m/>
    <d v="2016-03-11T00:00:00"/>
    <s v="Alcatel"/>
    <x v="3"/>
  </r>
  <r>
    <x v="4"/>
    <x v="13"/>
    <s v="80 Arm"/>
    <s v=""/>
    <m/>
    <d v="2016-03-11T00:00:00"/>
    <s v="Alcatel"/>
    <x v="3"/>
  </r>
  <r>
    <x v="4"/>
    <x v="13"/>
    <s v="80 Arm"/>
    <s v=""/>
    <m/>
    <d v="2016-01-29T00:00:00"/>
    <s v="Alcatel"/>
    <x v="3"/>
  </r>
  <r>
    <x v="4"/>
    <x v="13"/>
    <s v="80 Arm"/>
    <s v=""/>
    <m/>
    <d v="2015-01-20T00:00:00"/>
    <s v="Alcatel"/>
    <x v="3"/>
  </r>
  <r>
    <x v="4"/>
    <x v="13"/>
    <s v="80 Arm"/>
    <s v=""/>
    <m/>
    <d v="2016-03-18T00:00:00"/>
    <s v="Huawei"/>
    <x v="3"/>
  </r>
  <r>
    <x v="4"/>
    <x v="13"/>
    <s v="80 Arm"/>
    <s v=""/>
    <m/>
    <d v="2016-03-18T00:00:00"/>
    <s v="Huawei"/>
    <x v="3"/>
  </r>
  <r>
    <x v="4"/>
    <x v="13"/>
    <s v="80 Arm"/>
    <s v=""/>
    <m/>
    <d v="2016-03-18T00:00:00"/>
    <s v="Huawei"/>
    <x v="3"/>
  </r>
  <r>
    <x v="4"/>
    <x v="13"/>
    <s v="80 Arm"/>
    <s v=""/>
    <m/>
    <d v="2016-03-17T00:00:00"/>
    <s v="Huawei"/>
    <x v="3"/>
  </r>
  <r>
    <x v="4"/>
    <x v="13"/>
    <s v="80 Arm"/>
    <s v=""/>
    <m/>
    <d v="2016-03-17T00:00:00"/>
    <s v="Huawei"/>
    <x v="3"/>
  </r>
  <r>
    <x v="4"/>
    <x v="13"/>
    <s v="80 Arm"/>
    <s v=""/>
    <m/>
    <d v="2016-03-17T00:00:00"/>
    <s v="Huawei"/>
    <x v="3"/>
  </r>
  <r>
    <x v="4"/>
    <x v="13"/>
    <s v="80 Arm"/>
    <s v=""/>
    <m/>
    <d v="2015-11-25T00:00:00"/>
    <s v="Huawei"/>
    <x v="3"/>
  </r>
  <r>
    <x v="4"/>
    <x v="13"/>
    <s v="80 Arm"/>
    <s v=""/>
    <m/>
    <d v="2015-11-04T00:00:00"/>
    <s v="Huawei"/>
    <x v="3"/>
  </r>
  <r>
    <x v="4"/>
    <x v="13"/>
    <s v="80 Arm"/>
    <s v=""/>
    <m/>
    <d v="2015-11-27T00:00:00"/>
    <s v="Huawei"/>
    <x v="3"/>
  </r>
  <r>
    <x v="4"/>
    <x v="13"/>
    <s v="80 Arm"/>
    <s v=""/>
    <m/>
    <d v="2015-10-29T00:00:00"/>
    <s v="Huawei"/>
    <x v="3"/>
  </r>
  <r>
    <x v="4"/>
    <x v="13"/>
    <s v="80 Arm"/>
    <s v=""/>
    <m/>
    <d v="2015-11-27T00:00:00"/>
    <s v="Huawei"/>
    <x v="3"/>
  </r>
  <r>
    <x v="4"/>
    <x v="13"/>
    <s v="80 Arm"/>
    <s v=""/>
    <m/>
    <d v="2015-11-13T00:00:00"/>
    <s v="Huawei"/>
    <x v="3"/>
  </r>
  <r>
    <x v="4"/>
    <x v="13"/>
    <s v="80 Arm"/>
    <s v=""/>
    <m/>
    <d v="2016-03-04T00:00:00"/>
    <s v="Huawei"/>
    <x v="3"/>
  </r>
  <r>
    <x v="4"/>
    <x v="13"/>
    <s v="80 Arm"/>
    <s v=""/>
    <m/>
    <d v="2016-03-04T00:00:00"/>
    <s v="Huawei"/>
    <x v="3"/>
  </r>
  <r>
    <x v="4"/>
    <x v="13"/>
    <s v="80 Arm"/>
    <s v=""/>
    <m/>
    <d v="2016-03-09T00:00:00"/>
    <s v="Huawei"/>
    <x v="3"/>
  </r>
  <r>
    <x v="4"/>
    <x v="13"/>
    <s v="80 Arm"/>
    <s v=""/>
    <m/>
    <d v="2016-03-09T00:00:00"/>
    <s v="Huawei"/>
    <x v="3"/>
  </r>
  <r>
    <x v="4"/>
    <x v="13"/>
    <s v="80 Arm"/>
    <s v=""/>
    <m/>
    <d v="2016-02-24T00:00:00"/>
    <s v="Huawei"/>
    <x v="3"/>
  </r>
  <r>
    <x v="4"/>
    <x v="13"/>
    <s v="80 Arm"/>
    <s v=""/>
    <m/>
    <d v="2016-02-24T00:00:00"/>
    <s v="Huawei"/>
    <x v="3"/>
  </r>
  <r>
    <x v="4"/>
    <x v="13"/>
    <s v="80 Arm"/>
    <s v=""/>
    <m/>
    <d v="2016-03-04T00:00:00"/>
    <s v="Huawei"/>
    <x v="3"/>
  </r>
  <r>
    <x v="4"/>
    <x v="13"/>
    <s v="80 Arm"/>
    <s v=""/>
    <m/>
    <d v="2016-03-04T00:00:00"/>
    <s v="Huawei"/>
    <x v="3"/>
  </r>
  <r>
    <x v="4"/>
    <x v="13"/>
    <s v="80 Arm"/>
    <s v=""/>
    <m/>
    <d v="2016-01-28T00:00:00"/>
    <s v="Huawei"/>
    <x v="3"/>
  </r>
  <r>
    <x v="4"/>
    <x v="13"/>
    <s v="80 Arm"/>
    <s v=""/>
    <m/>
    <d v="2016-01-29T00:00:00"/>
    <s v="Huawei"/>
    <x v="3"/>
  </r>
  <r>
    <x v="4"/>
    <x v="13"/>
    <s v="80 Arm"/>
    <s v=""/>
    <m/>
    <d v="2015-11-25T00:00:00"/>
    <s v="Huawei"/>
    <x v="3"/>
  </r>
  <r>
    <x v="4"/>
    <x v="13"/>
    <s v="80 Arm"/>
    <s v=""/>
    <m/>
    <d v="2015-11-13T00:00:00"/>
    <s v="Huawei"/>
    <x v="3"/>
  </r>
  <r>
    <x v="4"/>
    <x v="13"/>
    <s v="80 Arm"/>
    <s v=""/>
    <m/>
    <d v="2015-10-27T00:00:00"/>
    <s v="Huawei"/>
    <x v="3"/>
  </r>
  <r>
    <x v="4"/>
    <x v="13"/>
    <s v="80 Arm"/>
    <s v=""/>
    <m/>
    <d v="2015-10-29T00:00:00"/>
    <s v="Huawei"/>
    <x v="3"/>
  </r>
  <r>
    <x v="4"/>
    <x v="13"/>
    <s v="80 Arm"/>
    <s v=""/>
    <m/>
    <d v="2015-11-12T00:00:00"/>
    <s v="Huawei"/>
    <x v="3"/>
  </r>
  <r>
    <x v="4"/>
    <x v="13"/>
    <s v="80 Arm"/>
    <s v=""/>
    <m/>
    <d v="2015-11-05T00:00:00"/>
    <s v="Huawei"/>
    <x v="3"/>
  </r>
  <r>
    <x v="4"/>
    <x v="13"/>
    <s v="80 Arm"/>
    <s v=""/>
    <m/>
    <d v="2015-11-11T00:00:00"/>
    <s v="Huawei"/>
    <x v="3"/>
  </r>
  <r>
    <x v="4"/>
    <x v="13"/>
    <s v="80 Arm"/>
    <s v=""/>
    <m/>
    <d v="2015-11-25T00:00:00"/>
    <s v="Huawei"/>
    <x v="3"/>
  </r>
  <r>
    <x v="4"/>
    <x v="13"/>
    <s v="80 Arm"/>
    <s v=""/>
    <m/>
    <d v="2015-11-27T00:00:00"/>
    <s v="Huawei"/>
    <x v="3"/>
  </r>
  <r>
    <x v="4"/>
    <x v="13"/>
    <s v="80 Arm"/>
    <s v=""/>
    <m/>
    <d v="2015-11-17T00:00:00"/>
    <s v="Huawei"/>
    <x v="3"/>
  </r>
  <r>
    <x v="4"/>
    <x v="13"/>
    <s v="80 Arm"/>
    <s v=""/>
    <m/>
    <m/>
    <s v="Huawei"/>
    <x v="3"/>
  </r>
  <r>
    <x v="4"/>
    <x v="13"/>
    <s v="80 Arm"/>
    <s v=""/>
    <m/>
    <d v="2015-10-27T00:00:00"/>
    <s v="Huawei"/>
    <x v="3"/>
  </r>
  <r>
    <x v="4"/>
    <x v="13"/>
    <s v="80 Arm"/>
    <s v=""/>
    <m/>
    <d v="2015-11-25T00:00:00"/>
    <s v="Huawei"/>
    <x v="3"/>
  </r>
  <r>
    <x v="4"/>
    <x v="13"/>
    <s v="80 Arm"/>
    <s v=""/>
    <m/>
    <d v="2015-11-19T00:00:00"/>
    <s v="Huawei"/>
    <x v="3"/>
  </r>
  <r>
    <x v="4"/>
    <x v="13"/>
    <s v="80 Arm"/>
    <s v=""/>
    <m/>
    <d v="2015-12-04T00:00:00"/>
    <s v="Huawei"/>
    <x v="3"/>
  </r>
  <r>
    <x v="4"/>
    <x v="13"/>
    <s v="80 Arm"/>
    <s v=""/>
    <m/>
    <d v="2015-11-03T00:00:00"/>
    <s v="Huawei"/>
    <x v="3"/>
  </r>
  <r>
    <x v="4"/>
    <x v="13"/>
    <s v="80 Arm"/>
    <s v=""/>
    <m/>
    <d v="2015-12-04T00:00:00"/>
    <s v="Huawei"/>
    <x v="3"/>
  </r>
  <r>
    <x v="4"/>
    <x v="13"/>
    <s v="80 Arm"/>
    <s v=""/>
    <m/>
    <d v="2015-11-05T00:00:00"/>
    <s v="Huawei"/>
    <x v="3"/>
  </r>
  <r>
    <x v="4"/>
    <x v="13"/>
    <s v="80 Arm"/>
    <s v=""/>
    <m/>
    <d v="2015-12-07T00:00:00"/>
    <s v="Alcatel"/>
    <x v="3"/>
  </r>
  <r>
    <x v="4"/>
    <x v="13"/>
    <s v="80 Arm"/>
    <s v=""/>
    <m/>
    <m/>
    <s v="Alcatel"/>
    <x v="3"/>
  </r>
  <r>
    <x v="4"/>
    <x v="13"/>
    <s v="80 Arm"/>
    <s v=""/>
    <m/>
    <m/>
    <s v="Alcatel"/>
    <x v="3"/>
  </r>
  <r>
    <x v="4"/>
    <x v="13"/>
    <s v="80 Arm"/>
    <s v=""/>
    <m/>
    <m/>
    <s v="Alcatel"/>
    <x v="3"/>
  </r>
  <r>
    <x v="4"/>
    <x v="13"/>
    <s v="80 Arm"/>
    <s v=""/>
    <m/>
    <d v="2016-01-29T00:00:00"/>
    <s v="Alcatel"/>
    <x v="3"/>
  </r>
  <r>
    <x v="4"/>
    <x v="13"/>
    <s v="80 Arm"/>
    <s v=""/>
    <m/>
    <d v="2016-02-29T00:00:00"/>
    <s v="Alcatel"/>
    <x v="3"/>
  </r>
  <r>
    <x v="4"/>
    <x v="13"/>
    <s v="80 Arm"/>
    <s v=""/>
    <m/>
    <d v="2016-02-29T00:00:00"/>
    <s v="Alcatel"/>
    <x v="3"/>
  </r>
  <r>
    <x v="4"/>
    <x v="13"/>
    <s v="80 Arm"/>
    <s v=""/>
    <m/>
    <d v="2016-01-22T00:00:00"/>
    <s v="Alcatel"/>
    <x v="3"/>
  </r>
  <r>
    <x v="4"/>
    <x v="13"/>
    <s v="80 Arm"/>
    <s v=""/>
    <m/>
    <m/>
    <s v="Alcatel"/>
    <x v="3"/>
  </r>
  <r>
    <x v="4"/>
    <x v="13"/>
    <s v="80 Arm"/>
    <s v=""/>
    <m/>
    <m/>
    <s v="Alcatel"/>
    <x v="3"/>
  </r>
  <r>
    <x v="4"/>
    <x v="13"/>
    <s v="80 Arm"/>
    <s v=""/>
    <m/>
    <d v="2015-12-11T00:00:00"/>
    <s v="Alcatel"/>
    <x v="3"/>
  </r>
  <r>
    <x v="4"/>
    <x v="13"/>
    <s v="80 Arm"/>
    <s v=""/>
    <m/>
    <d v="2016-03-10T00:00:00"/>
    <s v="Alcatel"/>
    <x v="3"/>
  </r>
  <r>
    <x v="4"/>
    <x v="13"/>
    <s v="80 Arm"/>
    <s v=""/>
    <m/>
    <d v="2016-03-10T00:00:00"/>
    <s v="Alcatel"/>
    <x v="3"/>
  </r>
  <r>
    <x v="4"/>
    <x v="13"/>
    <s v="80 Arm"/>
    <s v=""/>
    <m/>
    <m/>
    <s v="Alcatel"/>
    <x v="3"/>
  </r>
  <r>
    <x v="4"/>
    <x v="13"/>
    <s v="80 Arm"/>
    <s v=""/>
    <m/>
    <d v="2015-12-11T00:00:00"/>
    <s v="Huawei"/>
    <x v="3"/>
  </r>
  <r>
    <x v="4"/>
    <x v="14"/>
    <s v="1 Arm"/>
    <s v="SIM"/>
    <s v="5700420023_x000a_5700420030_x000a_5700420040"/>
    <d v="2015-10-15T00:00:00"/>
    <s v="Alcatel"/>
    <x v="3"/>
  </r>
  <r>
    <x v="4"/>
    <x v="7"/>
    <s v="1 Arm"/>
    <s v=""/>
    <n v="5700360034"/>
    <m/>
    <s v="Huawei"/>
    <x v="3"/>
  </r>
  <r>
    <x v="4"/>
    <x v="8"/>
    <s v="2 Arm"/>
    <s v="SIM"/>
    <n v="5700343032"/>
    <d v="2015-10-30T00:00:00"/>
    <s v="Huawei"/>
    <x v="3"/>
  </r>
  <r>
    <x v="4"/>
    <x v="8"/>
    <s v="2 Arm"/>
    <s v="SIM"/>
    <n v="5700321246"/>
    <d v="2015-03-30T00:00:00"/>
    <s v="Huawei"/>
    <x v="3"/>
  </r>
  <r>
    <x v="4"/>
    <x v="3"/>
    <s v="226 Arm"/>
    <s v="SIM"/>
    <n v="5700282812"/>
    <d v="2015-03-13T00:00:00"/>
    <s v="Alcatel"/>
    <x v="2"/>
  </r>
  <r>
    <x v="4"/>
    <x v="3"/>
    <s v="226 Arm"/>
    <s v="SIM"/>
    <n v="5700322469"/>
    <d v="2015-06-15T00:00:00"/>
    <s v="Keymile"/>
    <x v="2"/>
  </r>
  <r>
    <x v="4"/>
    <x v="3"/>
    <s v="226 Arm"/>
    <s v="SIM"/>
    <n v="5700324089"/>
    <d v="2015-06-08T00:00:00"/>
    <s v="Alcatel"/>
    <x v="2"/>
  </r>
  <r>
    <x v="4"/>
    <x v="3"/>
    <s v="226 Arm"/>
    <s v="SIM"/>
    <s v="5700282847"/>
    <d v="2015-04-29T00:00:00"/>
    <s v="Keymile"/>
    <x v="2"/>
  </r>
  <r>
    <x v="4"/>
    <x v="3"/>
    <s v="226 Arm"/>
    <s v="SIM"/>
    <n v="5700282749"/>
    <d v="2015-07-03T00:00:00"/>
    <s v="Alcatel"/>
    <x v="2"/>
  </r>
  <r>
    <x v="4"/>
    <x v="3"/>
    <s v="226 Arm"/>
    <s v=""/>
    <n v="5700280282"/>
    <d v="2015-10-26T00:00:00"/>
    <s v="Alcatel"/>
    <x v="1"/>
  </r>
  <r>
    <x v="4"/>
    <x v="3"/>
    <s v="226 Arm"/>
    <s v="SIM"/>
    <n v="5700282767"/>
    <d v="2015-03-14T00:00:00"/>
    <s v="Alcatel"/>
    <x v="2"/>
  </r>
  <r>
    <x v="4"/>
    <x v="3"/>
    <s v="226 Arm"/>
    <s v="SIM"/>
    <n v="5700282754"/>
    <d v="2015-05-25T00:00:00"/>
    <s v="Alcatel"/>
    <x v="2"/>
  </r>
  <r>
    <x v="4"/>
    <x v="3"/>
    <s v="226 Arm"/>
    <s v="SIM"/>
    <n v="5700324094"/>
    <d v="2015-06-01T00:00:00"/>
    <s v="Alcatel"/>
    <x v="2"/>
  </r>
  <r>
    <x v="4"/>
    <x v="3"/>
    <s v="226 Arm"/>
    <s v="SIM"/>
    <n v="5700282772"/>
    <d v="2015-04-28T00:00:00"/>
    <s v="Alcatel"/>
    <x v="2"/>
  </r>
  <r>
    <x v="4"/>
    <x v="3"/>
    <s v="226 Arm"/>
    <s v="SIM"/>
    <n v="5700282782"/>
    <d v="2015-05-07T00:00:00"/>
    <s v="Alcatel"/>
    <x v="2"/>
  </r>
  <r>
    <x v="4"/>
    <x v="3"/>
    <s v="226 Arm"/>
    <s v="SIM"/>
    <n v="5700322473"/>
    <d v="2015-06-19T00:00:00"/>
    <s v="Keymile"/>
    <x v="2"/>
  </r>
  <r>
    <x v="4"/>
    <x v="3"/>
    <s v="226 Arm"/>
    <s v="SIM"/>
    <n v="5700282777"/>
    <d v="2015-06-16T00:00:00"/>
    <s v="Alcatel"/>
    <x v="2"/>
  </r>
  <r>
    <x v="4"/>
    <x v="3"/>
    <s v="226 Arm"/>
    <s v="SIM"/>
    <n v="5700282827"/>
    <d v="2015-07-08T00:00:00"/>
    <s v="Alcatel"/>
    <x v="2"/>
  </r>
  <r>
    <x v="4"/>
    <x v="3"/>
    <s v="226 Arm"/>
    <s v="SIM"/>
    <s v="5700282863"/>
    <d v="2015-02-25T00:00:00"/>
    <s v="Keymile"/>
    <x v="2"/>
  </r>
  <r>
    <x v="4"/>
    <x v="3"/>
    <s v="226 Arm"/>
    <s v="SIM"/>
    <n v="5700282802"/>
    <d v="2015-03-27T00:00:00"/>
    <s v="Alcatel"/>
    <x v="2"/>
  </r>
  <r>
    <x v="4"/>
    <x v="3"/>
    <s v="226 Arm"/>
    <s v="SIM"/>
    <n v="5700322489"/>
    <d v="2015-07-20T00:00:00"/>
    <s v="Keymile"/>
    <x v="2"/>
  </r>
  <r>
    <x v="4"/>
    <x v="3"/>
    <s v="226 Arm"/>
    <s v="SIM"/>
    <n v="5700322493"/>
    <d v="2015-07-22T00:00:00"/>
    <s v="Keymile"/>
    <x v="2"/>
  </r>
  <r>
    <x v="4"/>
    <x v="3"/>
    <s v="226 Arm"/>
    <s v="SIM"/>
    <n v="5700282817"/>
    <d v="2015-03-24T00:00:00"/>
    <s v="Alcatel"/>
    <x v="2"/>
  </r>
  <r>
    <x v="4"/>
    <x v="3"/>
    <s v="226 Arm"/>
    <s v="SIM"/>
    <n v="5700322477"/>
    <d v="2015-06-29T00:00:00"/>
    <s v="Keymile"/>
    <x v="2"/>
  </r>
  <r>
    <x v="4"/>
    <x v="3"/>
    <s v="226 Arm"/>
    <s v="SIM"/>
    <n v="5700322485"/>
    <d v="2015-06-12T00:00:00"/>
    <s v="Keymile"/>
    <x v="2"/>
  </r>
  <r>
    <x v="4"/>
    <x v="3"/>
    <s v="226 Arm"/>
    <s v="SIM"/>
    <n v="5700310400"/>
    <d v="2015-05-11T00:00:00"/>
    <s v="Keymile"/>
    <x v="2"/>
  </r>
  <r>
    <x v="4"/>
    <x v="3"/>
    <s v="226 Arm"/>
    <s v="SIM"/>
    <n v="5700322481"/>
    <d v="2015-05-27T00:00:00"/>
    <s v="Keymile"/>
    <x v="2"/>
  </r>
  <r>
    <x v="4"/>
    <x v="3"/>
    <s v="226 Arm"/>
    <s v="SIM"/>
    <n v="5700322497"/>
    <d v="2015-04-24T00:00:00"/>
    <s v="Keymile"/>
    <x v="2"/>
  </r>
  <r>
    <x v="4"/>
    <x v="3"/>
    <s v="226 Arm"/>
    <s v="SIM"/>
    <n v="5700282729"/>
    <d v="2015-07-15T00:00:00"/>
    <s v="Alcatel"/>
    <x v="2"/>
  </r>
  <r>
    <x v="4"/>
    <x v="3"/>
    <s v="226 Arm"/>
    <s v="SIM"/>
    <n v="5700285562"/>
    <d v="2015-03-10T00:00:00"/>
    <s v="Huawei"/>
    <x v="1"/>
  </r>
  <r>
    <x v="4"/>
    <x v="3"/>
    <s v="226 Arm"/>
    <s v="SIM"/>
    <n v="5700283442"/>
    <d v="2015-08-28T00:00:00"/>
    <s v="Alcatel"/>
    <x v="1"/>
  </r>
  <r>
    <x v="4"/>
    <x v="3"/>
    <s v="226 Arm"/>
    <s v="SIM"/>
    <n v="5700285572"/>
    <d v="2015-06-02T00:00:00"/>
    <s v="Huawei"/>
    <x v="1"/>
  </r>
  <r>
    <x v="4"/>
    <x v="3"/>
    <s v="226 Arm"/>
    <s v="SIM"/>
    <n v="5700321200"/>
    <d v="2015-06-25T00:00:00"/>
    <s v="Alcatel"/>
    <x v="2"/>
  </r>
  <r>
    <x v="4"/>
    <x v="3"/>
    <s v="226 Arm"/>
    <s v="SIM"/>
    <n v="5700321205"/>
    <d v="2015-06-03T00:00:00"/>
    <s v="Alcatel"/>
    <x v="2"/>
  </r>
  <r>
    <x v="4"/>
    <x v="3"/>
    <s v="226 Arm"/>
    <s v="SIM"/>
    <s v="5700282018"/>
    <d v="2015-02-03T00:00:00"/>
    <s v="Keymile"/>
    <x v="2"/>
  </r>
  <r>
    <x v="4"/>
    <x v="3"/>
    <s v="226 Arm"/>
    <s v="SIM"/>
    <n v="5700321210"/>
    <d v="2015-06-09T00:00:00"/>
    <s v="Alcatel"/>
    <x v="2"/>
  </r>
  <r>
    <x v="4"/>
    <x v="3"/>
    <s v="226 Arm"/>
    <s v="SIM"/>
    <s v="5700282075"/>
    <d v="2015-03-09T00:00:00"/>
    <s v="Keymile"/>
    <x v="2"/>
  </r>
  <r>
    <x v="4"/>
    <x v="3"/>
    <s v="226 Arm"/>
    <s v="SIM"/>
    <s v="5700282067"/>
    <d v="2015-03-05T00:00:00"/>
    <s v="Keymile"/>
    <x v="2"/>
  </r>
  <r>
    <x v="4"/>
    <x v="3"/>
    <s v="226 Arm"/>
    <s v="SIM"/>
    <n v="5700283427"/>
    <d v="2015-04-14T00:00:00"/>
    <s v="Alcatel"/>
    <x v="1"/>
  </r>
  <r>
    <x v="4"/>
    <x v="3"/>
    <s v="226 Arm"/>
    <s v="SIM"/>
    <n v="5700321220"/>
    <d v="2015-03-16T00:00:00"/>
    <s v="Alcatel"/>
    <x v="2"/>
  </r>
  <r>
    <x v="4"/>
    <x v="3"/>
    <s v="226 Arm"/>
    <s v="SIM"/>
    <n v="5700321215"/>
    <d v="2015-08-21T00:00:00"/>
    <s v="Alcatel"/>
    <x v="2"/>
  </r>
  <r>
    <x v="4"/>
    <x v="3"/>
    <s v="226 Arm"/>
    <s v="SIM"/>
    <n v="5700285573"/>
    <d v="2015-12-09T00:00:00"/>
    <s v="Huawei"/>
    <x v="1"/>
  </r>
  <r>
    <x v="4"/>
    <x v="3"/>
    <s v="226 Arm"/>
    <s v="SIM"/>
    <n v="5700281482"/>
    <d v="2015-03-23T00:00:00"/>
    <s v="Alcatel"/>
    <x v="2"/>
  </r>
  <r>
    <x v="4"/>
    <x v="3"/>
    <s v="226 Arm"/>
    <s v="SIM"/>
    <n v="5700281472"/>
    <d v="2015-04-10T00:00:00"/>
    <s v="Alcatel"/>
    <x v="2"/>
  </r>
  <r>
    <x v="4"/>
    <x v="3"/>
    <s v="226 Arm"/>
    <s v="SIM"/>
    <n v="5700281477"/>
    <d v="2015-03-26T00:00:00"/>
    <s v="Alcatel"/>
    <x v="2"/>
  </r>
  <r>
    <x v="4"/>
    <x v="3"/>
    <s v="226 Arm"/>
    <s v="SIM"/>
    <n v="5700282832"/>
    <d v="2015-04-23T00:00:00"/>
    <s v="Alcatel"/>
    <x v="2"/>
  </r>
  <r>
    <x v="4"/>
    <x v="3"/>
    <s v="226 Arm"/>
    <s v="SIM"/>
    <n v="5700282717"/>
    <d v="2015-06-15T00:00:00"/>
    <s v="Alcatel"/>
    <x v="1"/>
  </r>
  <r>
    <x v="4"/>
    <x v="3"/>
    <s v="226 Arm"/>
    <s v="SIM"/>
    <n v="5700321248"/>
    <d v="2015-03-17T00:00:00"/>
    <s v="Keymile"/>
    <x v="1"/>
  </r>
  <r>
    <x v="4"/>
    <x v="3"/>
    <s v="226 Arm"/>
    <s v="SIM"/>
    <n v="5700285563"/>
    <d v="2015-04-28T00:00:00"/>
    <s v="Huawei"/>
    <x v="1"/>
  </r>
  <r>
    <x v="4"/>
    <x v="3"/>
    <s v="226 Arm"/>
    <s v="SIM"/>
    <n v="5700308602"/>
    <d v="2015-04-28T00:00:00"/>
    <s v="Keymile"/>
    <x v="2"/>
  </r>
  <r>
    <x v="4"/>
    <x v="3"/>
    <s v="226 Arm"/>
    <s v="SIM"/>
    <n v="5700321235"/>
    <d v="2015-09-18T00:00:00"/>
    <s v="Alcatel"/>
    <x v="2"/>
  </r>
  <r>
    <x v="4"/>
    <x v="3"/>
    <s v="226 Arm"/>
    <s v="SIM"/>
    <n v="5700321230"/>
    <d v="2015-09-04T00:00:00"/>
    <s v="Alcatel"/>
    <x v="2"/>
  </r>
  <r>
    <x v="4"/>
    <x v="3"/>
    <s v="226 Arm"/>
    <s v="SIM"/>
    <n v="5700321225"/>
    <d v="2015-08-27T00:00:00"/>
    <s v="Alcatel"/>
    <x v="2"/>
  </r>
  <r>
    <x v="4"/>
    <x v="3"/>
    <s v="226 Arm"/>
    <s v="SIM"/>
    <n v="5700321240"/>
    <d v="2015-08-26T00:00:00"/>
    <s v="Alcatel"/>
    <x v="2"/>
  </r>
  <r>
    <x v="4"/>
    <x v="3"/>
    <s v="226 Arm"/>
    <s v="SIM"/>
    <n v="5700321252"/>
    <d v="2015-08-28T00:00:00"/>
    <s v="Keymile"/>
    <x v="2"/>
  </r>
  <r>
    <x v="4"/>
    <x v="3"/>
    <s v="226 Arm"/>
    <s v="SIM"/>
    <n v="5700321824"/>
    <d v="2015-07-13T00:00:00"/>
    <s v="Alcatel"/>
    <x v="2"/>
  </r>
  <r>
    <x v="4"/>
    <x v="3"/>
    <s v="226 Arm"/>
    <s v="SIM"/>
    <n v="5700321294"/>
    <d v="2015-03-27T00:00:00"/>
    <s v="Alcatel"/>
    <x v="2"/>
  </r>
  <r>
    <x v="4"/>
    <x v="3"/>
    <s v="226 Arm"/>
    <s v="SIM"/>
    <n v="5700321829"/>
    <d v="2015-09-17T00:00:00"/>
    <s v="Alcatel"/>
    <x v="2"/>
  </r>
  <r>
    <x v="4"/>
    <x v="3"/>
    <s v="226 Arm"/>
    <s v="SIM"/>
    <s v="5700282012"/>
    <d v="2015-03-24T00:00:00"/>
    <s v="Keymile"/>
    <x v="2"/>
  </r>
  <r>
    <x v="4"/>
    <x v="3"/>
    <s v="226 Arm"/>
    <s v="SIM"/>
    <s v="5700282009"/>
    <d v="2015-03-19T00:00:00"/>
    <s v="Keymile"/>
    <x v="2"/>
  </r>
  <r>
    <x v="4"/>
    <x v="3"/>
    <s v="226 Arm"/>
    <s v="SIM"/>
    <n v="5700321819"/>
    <d v="2015-10-09T00:00:00"/>
    <s v="Alcatel"/>
    <x v="2"/>
  </r>
  <r>
    <x v="4"/>
    <x v="3"/>
    <s v="226 Arm"/>
    <s v="SIM"/>
    <n v="5700321814"/>
    <d v="2015-07-06T00:00:00"/>
    <s v="Alcatel"/>
    <x v="2"/>
  </r>
  <r>
    <x v="4"/>
    <x v="3"/>
    <s v="226 Arm"/>
    <s v="SIM"/>
    <n v="5700285574"/>
    <d v="2015-10-14T00:00:00"/>
    <s v="Huawei"/>
    <x v="1"/>
  </r>
  <r>
    <x v="4"/>
    <x v="3"/>
    <s v="226 Arm"/>
    <s v="SIM"/>
    <n v="5700321299"/>
    <d v="2015-06-25T00:00:00"/>
    <s v="Alcatel"/>
    <x v="2"/>
  </r>
  <r>
    <x v="4"/>
    <x v="3"/>
    <s v="226 Arm"/>
    <s v="SIM"/>
    <n v="5700280253"/>
    <d v="2015-06-12T00:00:00"/>
    <s v="Alcatel"/>
    <x v="1"/>
  </r>
  <r>
    <x v="4"/>
    <x v="3"/>
    <s v="226 Arm"/>
    <s v="SIM"/>
    <n v="5700321804"/>
    <d v="2015-09-11T00:00:00"/>
    <s v="Alcatel"/>
    <x v="2"/>
  </r>
  <r>
    <x v="4"/>
    <x v="3"/>
    <s v="226 Arm"/>
    <s v="SIM"/>
    <n v="5700321809"/>
    <d v="2015-07-01T00:00:00"/>
    <s v="Alcatel"/>
    <x v="2"/>
  </r>
  <r>
    <x v="4"/>
    <x v="3"/>
    <s v="226 Arm"/>
    <s v="SIM"/>
    <n v="5700280243"/>
    <d v="2015-07-06T00:00:00"/>
    <s v="Alcatel"/>
    <x v="1"/>
  </r>
  <r>
    <x v="4"/>
    <x v="3"/>
    <s v="226 Arm"/>
    <s v="SIM"/>
    <n v="5700285575"/>
    <d v="2015-09-18T00:00:00"/>
    <s v="Huawei"/>
    <x v="1"/>
  </r>
  <r>
    <x v="4"/>
    <x v="3"/>
    <s v="226 Arm"/>
    <s v="SIM"/>
    <n v="5700285576"/>
    <d v="2015-10-21T00:00:00"/>
    <s v="Huawei"/>
    <x v="1"/>
  </r>
  <r>
    <x v="4"/>
    <x v="3"/>
    <s v="226 Arm"/>
    <s v="SIM"/>
    <n v="5700321839"/>
    <d v="2015-06-02T00:00:00"/>
    <s v="Alcatel"/>
    <x v="2"/>
  </r>
  <r>
    <x v="4"/>
    <x v="3"/>
    <s v="226 Arm"/>
    <s v="SIM"/>
    <n v="5700321854"/>
    <d v="2015-06-15T00:00:00"/>
    <s v="Alcatel"/>
    <x v="2"/>
  </r>
  <r>
    <x v="4"/>
    <x v="3"/>
    <s v="226 Arm"/>
    <s v="SIM"/>
    <n v="5700321834"/>
    <d v="2015-06-03T00:00:00"/>
    <s v="Alcatel"/>
    <x v="2"/>
  </r>
  <r>
    <x v="4"/>
    <x v="3"/>
    <s v="226 Arm"/>
    <s v="SIM"/>
    <n v="5700285577"/>
    <d v="2015-09-25T00:00:00"/>
    <s v="Huawei"/>
    <x v="3"/>
  </r>
  <r>
    <x v="4"/>
    <x v="3"/>
    <s v="226 Arm"/>
    <s v="SIM"/>
    <n v="5700321863"/>
    <d v="2015-09-02T00:00:00"/>
    <s v="Alcatel"/>
    <x v="2"/>
  </r>
  <r>
    <x v="4"/>
    <x v="3"/>
    <s v="226 Arm"/>
    <s v="SIM"/>
    <n v="5700283432"/>
    <d v="2015-08-27T00:00:00"/>
    <s v="Alcatel"/>
    <x v="1"/>
  </r>
  <r>
    <x v="4"/>
    <x v="3"/>
    <s v="226 Arm"/>
    <s v=""/>
    <n v="5700285578"/>
    <m/>
    <s v="Huawei"/>
    <x v="1"/>
  </r>
  <r>
    <x v="4"/>
    <x v="3"/>
    <s v="226 Arm"/>
    <s v="SIM"/>
    <n v="5700321844"/>
    <d v="2015-07-13T00:00:00"/>
    <s v="Alcatel"/>
    <x v="2"/>
  </r>
  <r>
    <x v="4"/>
    <x v="3"/>
    <s v="226 Arm"/>
    <s v="SIM"/>
    <n v="5700318434"/>
    <d v="2015-06-02T00:00:00"/>
    <s v="Alcatel"/>
    <x v="2"/>
  </r>
  <r>
    <x v="4"/>
    <x v="3"/>
    <s v="226 Arm"/>
    <s v="SIM"/>
    <n v="5700318438"/>
    <d v="2015-06-12T00:00:00"/>
    <s v="Alcatel"/>
    <x v="2"/>
  </r>
  <r>
    <x v="4"/>
    <x v="3"/>
    <s v="226 Arm"/>
    <s v="SIM"/>
    <n v="5700318443"/>
    <d v="2015-07-20T00:00:00"/>
    <s v="Alcatel"/>
    <x v="2"/>
  </r>
  <r>
    <x v="4"/>
    <x v="3"/>
    <s v="226 Arm"/>
    <s v="SIM"/>
    <n v="5700321849"/>
    <d v="2015-07-01T00:00:00"/>
    <s v="Alcatel"/>
    <x v="2"/>
  </r>
  <r>
    <x v="4"/>
    <x v="3"/>
    <s v="226 Arm"/>
    <s v="SIM"/>
    <n v="5700321864"/>
    <d v="2015-06-19T00:00:00"/>
    <s v="Alcatel"/>
    <x v="2"/>
  </r>
  <r>
    <x v="4"/>
    <x v="3"/>
    <s v="226 Arm"/>
    <s v="SIM"/>
    <n v="5700321874"/>
    <d v="2015-06-22T00:00:00"/>
    <s v="Alcatel"/>
    <x v="2"/>
  </r>
  <r>
    <x v="4"/>
    <x v="3"/>
    <s v="226 Arm"/>
    <s v="SIM"/>
    <n v="5700321884"/>
    <d v="2015-06-24T00:00:00"/>
    <s v="Alcatel"/>
    <x v="2"/>
  </r>
  <r>
    <x v="4"/>
    <x v="3"/>
    <s v="226 Arm"/>
    <s v="SIM"/>
    <n v="5700321879"/>
    <d v="2015-06-26T00:00:00"/>
    <s v="Alcatel"/>
    <x v="2"/>
  </r>
  <r>
    <x v="4"/>
    <x v="3"/>
    <s v="226 Arm"/>
    <s v="SIM"/>
    <n v="5700321869"/>
    <d v="2015-06-02T00:00:00"/>
    <s v="Alcatel"/>
    <x v="2"/>
  </r>
  <r>
    <x v="4"/>
    <x v="3"/>
    <s v="226 Arm"/>
    <s v="SIM"/>
    <s v="5700282031"/>
    <d v="2015-03-06T00:00:00"/>
    <s v="Keymile"/>
    <x v="2"/>
  </r>
  <r>
    <x v="4"/>
    <x v="3"/>
    <s v="226 Arm"/>
    <s v="SIM"/>
    <n v="5700321889"/>
    <d v="2015-06-26T00:00:00"/>
    <s v="Keymile"/>
    <x v="2"/>
  </r>
  <r>
    <x v="4"/>
    <x v="3"/>
    <s v="226 Arm"/>
    <s v=""/>
    <n v="5700325305"/>
    <m/>
    <s v="Keymile"/>
    <x v="2"/>
  </r>
  <r>
    <x v="4"/>
    <x v="3"/>
    <s v="226 Arm"/>
    <s v="SIM"/>
    <n v="5700281467"/>
    <d v="2015-06-10T00:00:00"/>
    <s v="Alcatel"/>
    <x v="2"/>
  </r>
  <r>
    <x v="4"/>
    <x v="3"/>
    <s v="226 Arm"/>
    <s v="SIM"/>
    <n v="5700281457"/>
    <d v="2015-03-16T00:00:00"/>
    <s v="Alcatel"/>
    <x v="2"/>
  </r>
  <r>
    <x v="4"/>
    <x v="3"/>
    <s v="226 Arm"/>
    <s v="SIM"/>
    <n v="5700321893"/>
    <d v="2015-07-15T00:00:00"/>
    <s v="Keymile"/>
    <x v="2"/>
  </r>
  <r>
    <x v="4"/>
    <x v="3"/>
    <s v="226 Arm"/>
    <s v="SIM"/>
    <n v="5700283422"/>
    <d v="2015-07-07T00:00:00"/>
    <s v="Alcatel"/>
    <x v="1"/>
  </r>
  <r>
    <x v="4"/>
    <x v="3"/>
    <s v="226 Arm"/>
    <s v="SIM"/>
    <n v="5700285580"/>
    <d v="2015-08-25T00:00:00"/>
    <s v="Huawei"/>
    <x v="1"/>
  </r>
  <r>
    <x v="4"/>
    <x v="3"/>
    <s v="226 Arm"/>
    <s v="SIM"/>
    <s v="5700282867"/>
    <d v="2015-03-20T00:00:00"/>
    <s v="Keymile"/>
    <x v="2"/>
  </r>
  <r>
    <x v="4"/>
    <x v="3"/>
    <s v="226 Arm"/>
    <s v="SIM"/>
    <n v="5700318452"/>
    <d v="2015-08-14T00:00:00"/>
    <s v="Alcatel"/>
    <x v="2"/>
  </r>
  <r>
    <x v="4"/>
    <x v="3"/>
    <s v="226 Arm"/>
    <s v="SIM"/>
    <n v="5700281492"/>
    <d v="2015-10-28T00:00:00"/>
    <s v="Alcatel"/>
    <x v="2"/>
  </r>
  <r>
    <x v="4"/>
    <x v="3"/>
    <s v="226 Arm"/>
    <s v="SIM"/>
    <n v="5700281487"/>
    <d v="2015-06-19T00:00:00"/>
    <s v="Alcatel"/>
    <x v="2"/>
  </r>
  <r>
    <x v="4"/>
    <x v="3"/>
    <s v="226 Arm"/>
    <s v="SIM"/>
    <n v="5700282734"/>
    <d v="2015-11-18T00:00:00"/>
    <s v="Alcatel"/>
    <x v="2"/>
  </r>
  <r>
    <x v="4"/>
    <x v="3"/>
    <s v="226 Arm"/>
    <s v="SIM"/>
    <n v="5700283452"/>
    <d v="2015-10-29T00:00:00"/>
    <s v="Alcatel"/>
    <x v="1"/>
  </r>
  <r>
    <x v="4"/>
    <x v="3"/>
    <s v="226 Arm"/>
    <s v="SIM"/>
    <s v="5700282015"/>
    <d v="2015-02-24T00:00:00"/>
    <s v="Keymile"/>
    <x v="2"/>
  </r>
  <r>
    <x v="4"/>
    <x v="3"/>
    <s v="226 Arm"/>
    <s v="SIM"/>
    <n v="5700318457"/>
    <d v="2015-07-28T00:00:00"/>
    <s v="Alcatel"/>
    <x v="2"/>
  </r>
  <r>
    <x v="4"/>
    <x v="3"/>
    <s v="226 Arm"/>
    <s v="SIM"/>
    <n v="5700318462"/>
    <d v="2015-09-15T00:00:00"/>
    <s v="Alcatel"/>
    <x v="2"/>
  </r>
  <r>
    <x v="4"/>
    <x v="3"/>
    <s v="226 Arm"/>
    <s v="SIM"/>
    <n v="5700283402"/>
    <d v="2015-07-29T00:00:00"/>
    <s v="Alcatel"/>
    <x v="1"/>
  </r>
  <r>
    <x v="4"/>
    <x v="3"/>
    <s v="226 Arm"/>
    <s v="SIM"/>
    <n v="5700282707"/>
    <d v="2015-07-29T00:00:00"/>
    <s v="Alcatel"/>
    <x v="1"/>
  </r>
  <r>
    <x v="4"/>
    <x v="3"/>
    <s v="226 Arm"/>
    <s v="SIM"/>
    <n v="5700285583"/>
    <d v="2015-06-02T00:00:00"/>
    <s v="Huawei"/>
    <x v="1"/>
  </r>
  <r>
    <x v="4"/>
    <x v="3"/>
    <s v="226 Arm"/>
    <s v="SIM"/>
    <n v="5700285584"/>
    <d v="2015-09-17T00:00:00"/>
    <s v="Huawei"/>
    <x v="1"/>
  </r>
  <r>
    <x v="4"/>
    <x v="3"/>
    <s v="226 Arm"/>
    <s v="SIM"/>
    <n v="5700282712"/>
    <d v="2015-06-24T00:00:00"/>
    <s v="Alcatel"/>
    <x v="1"/>
  </r>
  <r>
    <x v="4"/>
    <x v="3"/>
    <s v="226 Arm"/>
    <s v="SIM"/>
    <n v="5700283412"/>
    <d v="2015-09-28T00:00:00"/>
    <s v="Alcatel"/>
    <x v="1"/>
  </r>
  <r>
    <x v="4"/>
    <x v="3"/>
    <s v="226 Arm"/>
    <s v="SIM"/>
    <n v="5700280277"/>
    <d v="2015-07-29T00:00:00"/>
    <s v="Alcatel"/>
    <x v="1"/>
  </r>
  <r>
    <x v="4"/>
    <x v="3"/>
    <s v="226 Arm"/>
    <s v="SIM"/>
    <n v="5700283417"/>
    <d v="2015-06-12T00:00:00"/>
    <s v="Alcatel"/>
    <x v="1"/>
  </r>
  <r>
    <x v="4"/>
    <x v="3"/>
    <s v="226 Arm"/>
    <s v="SIM"/>
    <n v="5700283447"/>
    <d v="2015-08-18T00:00:00"/>
    <s v="Alcatel"/>
    <x v="1"/>
  </r>
  <r>
    <x v="4"/>
    <x v="3"/>
    <s v="226 Arm"/>
    <s v="SIM"/>
    <s v="5700282043"/>
    <d v="2015-06-01T00:00:00"/>
    <s v="Keymile"/>
    <x v="2"/>
  </r>
  <r>
    <x v="4"/>
    <x v="3"/>
    <s v="226 Arm"/>
    <s v="SIM"/>
    <n v="5700318472"/>
    <d v="2015-06-17T00:00:00"/>
    <s v="Alcatel"/>
    <x v="2"/>
  </r>
  <r>
    <x v="4"/>
    <x v="3"/>
    <s v="226 Arm"/>
    <s v="SIM"/>
    <s v="5700282047"/>
    <d v="2015-03-13T00:00:00"/>
    <s v="Keymile"/>
    <x v="2"/>
  </r>
  <r>
    <x v="4"/>
    <x v="3"/>
    <s v="226 Arm"/>
    <s v="SIM"/>
    <s v="5700282083"/>
    <d v="2015-03-20T00:00:00"/>
    <s v="Keymile"/>
    <x v="2"/>
  </r>
  <r>
    <x v="4"/>
    <x v="3"/>
    <s v="226 Arm"/>
    <s v="SIM"/>
    <n v="5700281442"/>
    <d v="2015-06-16T00:00:00"/>
    <s v="Alcatel"/>
    <x v="2"/>
  </r>
  <r>
    <x v="4"/>
    <x v="3"/>
    <s v="226 Arm"/>
    <s v="SIM"/>
    <s v="5700282851"/>
    <d v="2015-03-09T00:00:00"/>
    <s v="Keymile"/>
    <x v="2"/>
  </r>
  <r>
    <x v="4"/>
    <x v="3"/>
    <s v="226 Arm"/>
    <s v="SIM"/>
    <n v="5700282787"/>
    <d v="2015-03-24T00:00:00"/>
    <s v="Alcatel"/>
    <x v="2"/>
  </r>
  <r>
    <x v="4"/>
    <x v="3"/>
    <s v="226 Arm"/>
    <s v="SIM"/>
    <n v="5700282792"/>
    <d v="2015-06-29T00:00:00"/>
    <s v="Alcatel"/>
    <x v="2"/>
  </r>
  <r>
    <x v="4"/>
    <x v="3"/>
    <s v="226 Arm"/>
    <s v="SIM"/>
    <n v="5700325317"/>
    <d v="2015-05-11T00:00:00"/>
    <s v="Keymile"/>
    <x v="2"/>
  </r>
  <r>
    <x v="4"/>
    <x v="3"/>
    <s v="226 Arm"/>
    <s v="SIM"/>
    <n v="5700282842"/>
    <d v="2015-07-22T00:00:00"/>
    <s v="Alcatel"/>
    <x v="2"/>
  </r>
  <r>
    <x v="4"/>
    <x v="3"/>
    <s v="226 Arm"/>
    <s v="SIM"/>
    <n v="5700324129"/>
    <d v="2015-03-18T00:00:00"/>
    <s v="Keymile"/>
    <x v="2"/>
  </r>
  <r>
    <x v="4"/>
    <x v="3"/>
    <s v="226 Arm"/>
    <s v="SIM"/>
    <n v="5700325321"/>
    <d v="2015-03-25T00:00:00"/>
    <s v="Keymile"/>
    <x v="2"/>
  </r>
  <r>
    <x v="4"/>
    <x v="3"/>
    <s v="226 Arm"/>
    <s v="SIM"/>
    <n v="5700282807"/>
    <d v="2015-03-24T00:00:00"/>
    <s v="Alcatel"/>
    <x v="2"/>
  </r>
  <r>
    <x v="4"/>
    <x v="3"/>
    <s v="226 Arm"/>
    <s v="SIM"/>
    <n v="5700282837"/>
    <d v="2015-06-09T00:00:00"/>
    <s v="Alcatel"/>
    <x v="2"/>
  </r>
  <r>
    <x v="4"/>
    <x v="3"/>
    <s v="226 Arm"/>
    <s v="SIM"/>
    <n v="5700283437"/>
    <d v="2015-05-13T00:00:00"/>
    <s v="Alcatel"/>
    <x v="1"/>
  </r>
  <r>
    <x v="4"/>
    <x v="3"/>
    <s v="226 Arm"/>
    <s v="SIM"/>
    <n v="5700285586"/>
    <d v="2015-08-25T00:00:00"/>
    <s v="Huawei"/>
    <x v="1"/>
  </r>
  <r>
    <x v="4"/>
    <x v="3"/>
    <s v="226 Arm"/>
    <s v="SIM"/>
    <n v="5700332899"/>
    <d v="2015-08-10T00:00:00"/>
    <s v="Alcatel"/>
    <x v="2"/>
  </r>
  <r>
    <x v="4"/>
    <x v="3"/>
    <s v="226 Arm"/>
    <s v="SIM"/>
    <s v="5700282886"/>
    <d v="2015-04-17T00:00:00"/>
    <s v="Keymile"/>
    <x v="2"/>
  </r>
  <r>
    <x v="4"/>
    <x v="3"/>
    <s v="226 Arm"/>
    <s v="SIM"/>
    <n v="5700318477"/>
    <d v="2015-07-27T00:00:00"/>
    <s v="Alcatel"/>
    <x v="2"/>
  </r>
  <r>
    <x v="4"/>
    <x v="3"/>
    <s v="226 Arm"/>
    <s v="SIM"/>
    <n v="5700324139"/>
    <d v="2015-05-11T00:00:00"/>
    <s v="Keymile"/>
    <x v="2"/>
  </r>
  <r>
    <x v="4"/>
    <x v="3"/>
    <s v="226 Arm"/>
    <s v="SIM"/>
    <n v="5700318482"/>
    <d v="2015-07-23T00:00:00"/>
    <s v="Alcatel"/>
    <x v="2"/>
  </r>
  <r>
    <x v="4"/>
    <x v="3"/>
    <s v="226 Arm"/>
    <s v="SIM"/>
    <n v="5700324136"/>
    <d v="2015-05-20T00:00:00"/>
    <s v="Keymile"/>
    <x v="2"/>
  </r>
  <r>
    <x v="4"/>
    <x v="3"/>
    <s v="226 Arm"/>
    <s v="SIM"/>
    <n v="5700285570"/>
    <d v="2015-10-15T00:00:00"/>
    <s v="Huawei"/>
    <x v="1"/>
  </r>
  <r>
    <x v="4"/>
    <x v="3"/>
    <s v="226 Arm"/>
    <s v="SIM"/>
    <n v="5700324133"/>
    <d v="2015-07-01T00:00:00"/>
    <s v="Keymile"/>
    <x v="2"/>
  </r>
  <r>
    <x v="4"/>
    <x v="3"/>
    <s v="226 Arm"/>
    <s v="SIM"/>
    <s v="5700282888"/>
    <d v="2015-06-03T00:00:00"/>
    <s v="Keymile"/>
    <x v="2"/>
  </r>
  <r>
    <x v="4"/>
    <x v="3"/>
    <s v="226 Arm"/>
    <s v="SIM"/>
    <n v="5700280262"/>
    <d v="2015-02-27T00:00:00"/>
    <s v="Alcatel"/>
    <x v="1"/>
  </r>
  <r>
    <x v="4"/>
    <x v="3"/>
    <s v="226 Arm"/>
    <s v="SIM"/>
    <n v="5700285561"/>
    <d v="2015-05-19T00:00:00"/>
    <s v="Huawei"/>
    <x v="1"/>
  </r>
  <r>
    <x v="4"/>
    <x v="3"/>
    <s v="226 Arm"/>
    <s v=""/>
    <n v="5700280292"/>
    <m/>
    <s v="Alcatel"/>
    <x v="1"/>
  </r>
  <r>
    <x v="4"/>
    <x v="3"/>
    <s v="226 Arm"/>
    <s v="SIM"/>
    <n v="5700285587"/>
    <d v="2015-12-11T00:00:00"/>
    <s v="Huawei"/>
    <x v="1"/>
  </r>
  <r>
    <x v="4"/>
    <x v="3"/>
    <s v="226 Arm"/>
    <s v="SIM"/>
    <n v="5700283407"/>
    <d v="2015-06-22T00:00:00"/>
    <s v="Alcatel"/>
    <x v="1"/>
  </r>
  <r>
    <x v="4"/>
    <x v="3"/>
    <s v="226 Arm"/>
    <s v="SIM"/>
    <n v="5700285588"/>
    <d v="2015-08-06T00:00:00"/>
    <s v="Huawei"/>
    <x v="1"/>
  </r>
  <r>
    <x v="4"/>
    <x v="3"/>
    <s v="226 Arm"/>
    <s v="SIM"/>
    <n v="5700282797"/>
    <d v="2015-03-10T00:00:00"/>
    <s v="Alcatel"/>
    <x v="2"/>
  </r>
  <r>
    <x v="4"/>
    <x v="3"/>
    <s v="226 Arm"/>
    <s v="SIM"/>
    <n v="5700320090"/>
    <d v="2015-06-22T00:00:00"/>
    <s v="Alcatel"/>
    <x v="2"/>
  </r>
  <r>
    <x v="4"/>
    <x v="3"/>
    <s v="226 Arm"/>
    <s v="SIM"/>
    <n v="5700320080"/>
    <d v="2015-06-16T00:00:00"/>
    <s v="Alcatel"/>
    <x v="2"/>
  </r>
  <r>
    <x v="4"/>
    <x v="3"/>
    <s v="226 Arm"/>
    <s v="SIM"/>
    <n v="5700320085"/>
    <d v="2015-06-02T00:00:00"/>
    <s v="Alcatel"/>
    <x v="2"/>
  </r>
  <r>
    <x v="4"/>
    <x v="3"/>
    <s v="226 Arm"/>
    <s v="SIM"/>
    <s v="5700282023"/>
    <d v="2015-03-16T00:00:00"/>
    <s v="Keymile"/>
    <x v="2"/>
  </r>
  <r>
    <x v="4"/>
    <x v="3"/>
    <s v="226 Arm"/>
    <s v="SIM"/>
    <n v="5700285571"/>
    <d v="2015-06-01T00:00:00"/>
    <s v="Huawei"/>
    <x v="1"/>
  </r>
  <r>
    <x v="4"/>
    <x v="3"/>
    <s v="226 Arm"/>
    <s v="SIM"/>
    <s v="5700282859"/>
    <d v="2015-06-02T00:00:00"/>
    <s v="Keymile"/>
    <x v="2"/>
  </r>
  <r>
    <x v="4"/>
    <x v="3"/>
    <s v="226 Arm"/>
    <s v="SIM"/>
    <n v="5700281437"/>
    <d v="2015-03-06T00:00:00"/>
    <s v="Alcatel"/>
    <x v="2"/>
  </r>
  <r>
    <x v="4"/>
    <x v="3"/>
    <s v="226 Arm"/>
    <s v="SIM"/>
    <n v="5700323400"/>
    <d v="2015-06-03T00:00:00"/>
    <s v="Alcatel"/>
    <x v="2"/>
  </r>
  <r>
    <x v="4"/>
    <x v="3"/>
    <s v="226 Arm"/>
    <s v="SIM"/>
    <s v="5700282039"/>
    <d v="2015-03-25T00:00:00"/>
    <s v="Keymile"/>
    <x v="2"/>
  </r>
  <r>
    <x v="4"/>
    <x v="3"/>
    <s v="226 Arm"/>
    <s v="SIM"/>
    <s v="5700282059"/>
    <d v="2015-03-19T00:00:00"/>
    <s v="Keymile"/>
    <x v="2"/>
  </r>
  <r>
    <x v="4"/>
    <x v="3"/>
    <s v="226 Arm"/>
    <s v="SIM"/>
    <n v="5700282739"/>
    <d v="2015-03-19T00:00:00"/>
    <s v="Alcatel"/>
    <x v="2"/>
  </r>
  <r>
    <x v="4"/>
    <x v="3"/>
    <s v="226 Arm"/>
    <s v="SIM"/>
    <s v="5700282063"/>
    <d v="2015-05-15T00:00:00"/>
    <s v="Keymile"/>
    <x v="2"/>
  </r>
  <r>
    <x v="4"/>
    <x v="3"/>
    <s v="226 Arm"/>
    <s v="SIM"/>
    <s v="5700282087"/>
    <d v="2015-06-08T00:00:00"/>
    <s v="Keymile"/>
    <x v="2"/>
  </r>
  <r>
    <x v="4"/>
    <x v="3"/>
    <s v="226 Arm"/>
    <s v="SIM"/>
    <s v="5700282855"/>
    <d v="2015-05-11T00:00:00"/>
    <s v="Keymile"/>
    <x v="2"/>
  </r>
  <r>
    <x v="4"/>
    <x v="3"/>
    <s v="226 Arm"/>
    <s v="SIM"/>
    <s v="5700282874"/>
    <d v="2015-05-06T00:00:00"/>
    <s v="Keymile"/>
    <x v="2"/>
  </r>
  <r>
    <x v="4"/>
    <x v="3"/>
    <s v="226 Arm"/>
    <s v="SIM"/>
    <s v="5700282877"/>
    <d v="2015-05-28T00:00:00"/>
    <s v="Keymile"/>
    <x v="2"/>
  </r>
  <r>
    <x v="4"/>
    <x v="3"/>
    <s v="226 Arm"/>
    <s v="SIM"/>
    <n v="5700282744"/>
    <d v="2015-07-01T00:00:00"/>
    <s v="Alcatel"/>
    <x v="2"/>
  </r>
  <r>
    <x v="4"/>
    <x v="3"/>
    <s v="226 Arm"/>
    <s v="SIM"/>
    <n v="5700323410"/>
    <d v="2015-06-24T00:00:00"/>
    <s v="Alcatel"/>
    <x v="2"/>
  </r>
  <r>
    <x v="4"/>
    <x v="3"/>
    <s v="226 Arm"/>
    <s v="SIM"/>
    <s v="5700282871"/>
    <d v="2015-03-30T00:00:00"/>
    <s v="Keymile"/>
    <x v="2"/>
  </r>
  <r>
    <x v="4"/>
    <x v="3"/>
    <s v="226 Arm"/>
    <s v="SIM"/>
    <n v="5700324074"/>
    <d v="2015-06-29T00:00:00"/>
    <s v="Alcatel"/>
    <x v="2"/>
  </r>
  <r>
    <x v="4"/>
    <x v="3"/>
    <s v="226 Arm"/>
    <s v="SIM"/>
    <n v="5700324069"/>
    <d v="2015-06-26T00:00:00"/>
    <s v="Alcatel"/>
    <x v="2"/>
  </r>
  <r>
    <x v="4"/>
    <x v="3"/>
    <s v="226 Arm"/>
    <s v="SIM"/>
    <n v="5700324079"/>
    <d v="2015-06-18T00:00:00"/>
    <s v="Alcatel"/>
    <x v="2"/>
  </r>
  <r>
    <x v="4"/>
    <x v="3"/>
    <s v="226 Arm"/>
    <s v="SIM"/>
    <n v="5700285585"/>
    <d v="2016-01-18T00:00:00"/>
    <s v="Huawei"/>
    <x v="1"/>
  </r>
  <r>
    <x v="4"/>
    <x v="3"/>
    <s v="226 Arm"/>
    <s v="SIM"/>
    <n v="5700285565"/>
    <d v="2015-08-26T00:00:00"/>
    <s v="Huawei"/>
    <x v="1"/>
  </r>
  <r>
    <x v="4"/>
    <x v="3"/>
    <s v="226 Arm"/>
    <s v="SIM"/>
    <n v="5700285566"/>
    <d v="2015-08-26T00:00:00"/>
    <s v="Huawei"/>
    <x v="1"/>
  </r>
  <r>
    <x v="4"/>
    <x v="3"/>
    <s v="226 Arm"/>
    <s v="SIM"/>
    <n v="5700285567"/>
    <d v="2015-08-26T00:00:00"/>
    <s v="Huawei"/>
    <x v="1"/>
  </r>
  <r>
    <x v="4"/>
    <x v="3"/>
    <s v="226 Arm"/>
    <s v="SIM"/>
    <s v="5700282883"/>
    <d v="2015-03-18T00:00:00"/>
    <s v="Keymile"/>
    <x v="2"/>
  </r>
  <r>
    <x v="4"/>
    <x v="3"/>
    <s v="226 Arm"/>
    <s v="SIM"/>
    <n v="5700324084"/>
    <d v="2015-03-25T00:00:00"/>
    <s v="Alcatel"/>
    <x v="2"/>
  </r>
  <r>
    <x v="4"/>
    <x v="3"/>
    <s v="226 Arm"/>
    <s v="SIM"/>
    <n v="5700324143"/>
    <d v="2015-07-27T00:00:00"/>
    <s v="Keymile"/>
    <x v="2"/>
  </r>
  <r>
    <x v="4"/>
    <x v="3"/>
    <s v="226 Arm"/>
    <s v="SIM"/>
    <n v="5700322428"/>
    <d v="2015-08-27T00:00:00"/>
    <s v="Keymile"/>
    <x v="2"/>
  </r>
  <r>
    <x v="4"/>
    <x v="3"/>
    <s v="226 Arm"/>
    <s v="SIM"/>
    <n v="5700285568"/>
    <d v="2015-10-05T00:00:00"/>
    <s v="Huawei"/>
    <x v="1"/>
  </r>
  <r>
    <x v="4"/>
    <x v="3"/>
    <s v="226 Arm"/>
    <s v="SIM"/>
    <n v="5700282702"/>
    <d v="2015-02-25T00:00:00"/>
    <s v="Alcatel"/>
    <x v="2"/>
  </r>
  <r>
    <x v="4"/>
    <x v="3"/>
    <s v="226 Arm"/>
    <s v="SIM"/>
    <n v="5700281462"/>
    <d v="2015-07-30T00:00:00"/>
    <s v="Alcatel"/>
    <x v="2"/>
  </r>
  <r>
    <x v="4"/>
    <x v="3"/>
    <s v="226 Arm"/>
    <s v="SIM"/>
    <n v="5700285569"/>
    <d v="2015-07-29T00:00:00"/>
    <s v="Huawei"/>
    <x v="1"/>
  </r>
  <r>
    <x v="4"/>
    <x v="3"/>
    <s v="226 Arm"/>
    <s v="SIM"/>
    <n v="5700281447"/>
    <d v="2015-06-08T00:00:00"/>
    <s v="Alcatel"/>
    <x v="2"/>
  </r>
  <r>
    <x v="4"/>
    <x v="3"/>
    <s v="226 Arm"/>
    <s v="SIM"/>
    <n v="5700322461"/>
    <d v="2015-08-17T00:00:00"/>
    <s v="Keymile"/>
    <x v="2"/>
  </r>
  <r>
    <x v="4"/>
    <x v="3"/>
    <s v="226 Arm"/>
    <s v="SIM"/>
    <n v="5700322432"/>
    <d v="2015-04-24T00:00:00"/>
    <s v="Keymile"/>
    <x v="2"/>
  </r>
  <r>
    <x v="4"/>
    <x v="3"/>
    <s v="226 Arm"/>
    <s v="SIM"/>
    <n v="5700322440"/>
    <d v="2015-06-24T00:00:00"/>
    <s v="Keymile"/>
    <x v="2"/>
  </r>
  <r>
    <x v="4"/>
    <x v="3"/>
    <s v="226 Arm"/>
    <s v="SIM"/>
    <n v="5700322436"/>
    <d v="2015-06-02T00:00:00"/>
    <s v="Keymile"/>
    <x v="2"/>
  </r>
  <r>
    <x v="4"/>
    <x v="3"/>
    <s v="226 Arm"/>
    <s v="SIM"/>
    <n v="5700322444"/>
    <d v="2015-03-27T00:00:00"/>
    <s v="Keymile"/>
    <x v="2"/>
  </r>
  <r>
    <x v="4"/>
    <x v="3"/>
    <s v="226 Arm"/>
    <s v="SIM"/>
    <n v="5700324231"/>
    <d v="2015-06-12T00:00:00"/>
    <s v="Keymile"/>
    <x v="2"/>
  </r>
  <r>
    <x v="4"/>
    <x v="3"/>
    <s v="226 Arm"/>
    <s v="SIM"/>
    <n v="5700322465"/>
    <d v="2015-07-23T00:00:00"/>
    <s v="Keymile"/>
    <x v="2"/>
  </r>
  <r>
    <x v="4"/>
    <x v="3"/>
    <s v="226 Arm"/>
    <s v="SIM"/>
    <n v="5700322457"/>
    <d v="2015-06-26T00:00:00"/>
    <s v="Keymile"/>
    <x v="2"/>
  </r>
  <r>
    <x v="4"/>
    <x v="3"/>
    <s v="226 Arm"/>
    <s v="SIM"/>
    <n v="5700322453"/>
    <d v="2015-07-01T00:00:00"/>
    <s v="Keymile"/>
    <x v="2"/>
  </r>
  <r>
    <x v="4"/>
    <x v="3"/>
    <s v="226 Arm"/>
    <s v="SIM"/>
    <n v="5700322449"/>
    <d v="2015-07-28T00:00:00"/>
    <s v="Keymile"/>
    <x v="2"/>
  </r>
  <r>
    <x v="4"/>
    <x v="3"/>
    <s v="226 Arm"/>
    <s v="SIM"/>
    <s v="5700282027"/>
    <d v="2015-08-17T00:00:00"/>
    <s v="Keymile"/>
    <x v="2"/>
  </r>
  <r>
    <x v="4"/>
    <x v="3"/>
    <s v="226 Arm"/>
    <s v="SIM"/>
    <n v="5700323405"/>
    <d v="2015-09-14T00:00:00"/>
    <s v="Alcatel"/>
    <x v="2"/>
  </r>
  <r>
    <x v="4"/>
    <x v="3"/>
    <s v="226 Arm"/>
    <s v="SIM"/>
    <n v="5700281452"/>
    <d v="2015-08-03T00:00:00"/>
    <s v="Alcatel"/>
    <x v="2"/>
  </r>
  <r>
    <x v="4"/>
    <x v="3"/>
    <s v="226 Arm"/>
    <s v="SIM"/>
    <n v="5700281432"/>
    <d v="2015-08-10T00:00:00"/>
    <s v="Alcatel"/>
    <x v="2"/>
  </r>
  <r>
    <x v="4"/>
    <x v="3"/>
    <s v="226 Arm"/>
    <s v="SIM"/>
    <n v="5700325301"/>
    <d v="2015-04-27T00:00:00"/>
    <s v="Keymile"/>
    <x v="2"/>
  </r>
  <r>
    <x v="4"/>
    <x v="3"/>
    <s v="226 Arm"/>
    <s v="SIM"/>
    <n v="5700285564"/>
    <d v="2015-08-17T00:00:00"/>
    <s v="Huawei"/>
    <x v="1"/>
  </r>
  <r>
    <x v="4"/>
    <x v="3"/>
    <s v="226 Arm"/>
    <s v="SIM"/>
    <s v="5700282091"/>
    <d v="2015-03-11T00:00:00"/>
    <s v="Keymile"/>
    <x v="2"/>
  </r>
  <r>
    <x v="4"/>
    <x v="3"/>
    <s v="226 Arm"/>
    <s v="SIM"/>
    <n v="5700280240"/>
    <d v="2015-09-28T00:00:00"/>
    <s v="Alcatel"/>
    <x v="2"/>
  </r>
  <r>
    <x v="4"/>
    <x v="3"/>
    <s v="226 Arm"/>
    <s v="SIM"/>
    <n v="5700324099"/>
    <d v="2015-06-03T00:00:00"/>
    <s v="Alcatel"/>
    <x v="2"/>
  </r>
  <r>
    <x v="4"/>
    <x v="3"/>
    <s v="226 Arm"/>
    <s v="SIM"/>
    <n v="5700280257"/>
    <d v="2015-12-09T00:00:00"/>
    <s v="Alcatel"/>
    <x v="1"/>
  </r>
  <r>
    <x v="4"/>
    <x v="3"/>
    <s v="226 Arm"/>
    <s v="SIM"/>
    <n v="5700280287"/>
    <d v="2015-08-12T00:00:00"/>
    <s v="Alcatel"/>
    <x v="1"/>
  </r>
  <r>
    <x v="4"/>
    <x v="3"/>
    <s v="226 Arm"/>
    <s v="SIM"/>
    <n v="5700280267"/>
    <d v="2015-03-20T00:00:00"/>
    <s v="Alcatel"/>
    <x v="1"/>
  </r>
  <r>
    <x v="4"/>
    <x v="3"/>
    <s v="226 Arm"/>
    <s v="SIM"/>
    <n v="5700280272"/>
    <d v="2015-08-19T00:00:00"/>
    <s v="Alcatel"/>
    <x v="1"/>
  </r>
  <r>
    <x v="4"/>
    <x v="3"/>
    <s v="226 Arm"/>
    <s v="SIM"/>
    <n v="5700280297"/>
    <d v="2015-12-09T00:00:00"/>
    <s v="Alcatel"/>
    <x v="1"/>
  </r>
  <r>
    <x v="4"/>
    <x v="3"/>
    <s v="226 Arm"/>
    <s v="SIM"/>
    <n v="5700325309"/>
    <d v="2015-06-17T00:00:00"/>
    <s v="Keymile"/>
    <x v="2"/>
  </r>
  <r>
    <x v="4"/>
    <x v="3"/>
    <s v="226 Arm"/>
    <s v="SIM"/>
    <n v="5700325313"/>
    <d v="2015-08-10T00:00:00"/>
    <s v="Keymile"/>
    <x v="2"/>
  </r>
  <r>
    <x v="4"/>
    <x v="3"/>
    <s v="226 Arm"/>
    <s v="SIM"/>
    <n v="5700318467"/>
    <d v="2015-09-09T00:00:00"/>
    <s v="Alcatel"/>
    <x v="2"/>
  </r>
  <r>
    <x v="4"/>
    <x v="3"/>
    <s v="226 Arm"/>
    <s v="SIM"/>
    <n v="5700282822"/>
    <d v="2015-03-05T00:00:00"/>
    <s v="Alcatel"/>
    <x v="2"/>
  </r>
  <r>
    <x v="4"/>
    <x v="3"/>
    <s v="226 Arm"/>
    <s v="SIM"/>
    <s v="5700282002"/>
    <d v="2015-07-06T00:00:00"/>
    <s v="Keymile"/>
    <x v="2"/>
  </r>
  <r>
    <x v="4"/>
    <x v="3"/>
    <s v="226 Arm"/>
    <s v="SIM"/>
    <n v="5700318447"/>
    <d v="2015-06-18T00:00:00"/>
    <s v="Alcatel"/>
    <x v="2"/>
  </r>
  <r>
    <x v="4"/>
    <x v="3"/>
    <s v="226 Arm"/>
    <s v="SIM"/>
    <s v="5700282006"/>
    <d v="2015-05-20T00:00:00"/>
    <s v="Keymile"/>
    <x v="2"/>
  </r>
  <r>
    <x v="4"/>
    <x v="3"/>
    <s v="226 Arm"/>
    <s v="SIM"/>
    <s v="5700282079"/>
    <d v="2015-03-10T00:00:00"/>
    <s v="Keymile"/>
    <x v="2"/>
  </r>
  <r>
    <x v="4"/>
    <x v="3"/>
    <s v="226 Arm"/>
    <s v="SIM"/>
    <s v="5700282055"/>
    <d v="2015-03-17T00:00:00"/>
    <s v="Keymile"/>
    <x v="2"/>
  </r>
  <r>
    <x v="4"/>
    <x v="3"/>
    <s v="226 Arm"/>
    <s v="SIM"/>
    <n v="5700324113"/>
    <d v="2015-05-13T00:00:00"/>
    <s v="Keymile"/>
    <x v="2"/>
  </r>
  <r>
    <x v="4"/>
    <x v="3"/>
    <s v="226 Arm"/>
    <s v="SIM"/>
    <n v="5700324117"/>
    <d v="2015-05-22T00:00:00"/>
    <s v="Keymile"/>
    <x v="2"/>
  </r>
  <r>
    <x v="4"/>
    <x v="3"/>
    <s v="226 Arm"/>
    <s v="SIM"/>
    <n v="5700280248"/>
    <d v="2015-05-08T00:00:00"/>
    <s v="Alcatel"/>
    <x v="1"/>
  </r>
  <r>
    <x v="4"/>
    <x v="3"/>
    <s v="226 Arm"/>
    <s v="SIM"/>
    <n v="5700282722"/>
    <d v="2015-06-25T00:00:00"/>
    <s v="Alcatel"/>
    <x v="1"/>
  </r>
  <r>
    <x v="4"/>
    <x v="3"/>
    <s v="226 Arm"/>
    <s v="SIM"/>
    <n v="5700324109"/>
    <d v="2015-04-16T00:00:00"/>
    <s v="Keymile"/>
    <x v="2"/>
  </r>
  <r>
    <x v="4"/>
    <x v="3"/>
    <s v="226 Arm"/>
    <s v="SIM"/>
    <n v="5700285581"/>
    <d v="2015-07-15T00:00:00"/>
    <s v="Huawei"/>
    <x v="1"/>
  </r>
  <r>
    <x v="4"/>
    <x v="3"/>
    <s v="226 Arm"/>
    <s v="SIM"/>
    <s v="5700282071"/>
    <d v="2015-03-06T00:00:00"/>
    <s v="Keymile"/>
    <x v="2"/>
  </r>
  <r>
    <x v="4"/>
    <x v="3"/>
    <s v="226 Arm"/>
    <s v="SIM"/>
    <n v="5700285582"/>
    <d v="2015-07-17T00:00:00"/>
    <s v="Huawei"/>
    <x v="1"/>
  </r>
  <r>
    <x v="4"/>
    <x v="3"/>
    <s v="226 Arm"/>
    <s v="SIM"/>
    <n v="5700324121"/>
    <d v="2015-05-18T00:00:00"/>
    <s v="Keymile"/>
    <x v="2"/>
  </r>
  <r>
    <x v="4"/>
    <x v="3"/>
    <s v="226 Arm"/>
    <s v="SIM"/>
    <n v="5700324125"/>
    <d v="2015-06-25T00:00:00"/>
    <s v="Keymile"/>
    <x v="2"/>
  </r>
  <r>
    <x v="4"/>
    <x v="3"/>
    <s v="226 Arm"/>
    <s v="SIM"/>
    <n v="5700281497"/>
    <d v="2015-04-14T00:00:00"/>
    <s v="Alcatel"/>
    <x v="2"/>
  </r>
  <r>
    <x v="4"/>
    <x v="3"/>
    <s v="226 Arm"/>
    <s v="SIM"/>
    <n v="5700282035"/>
    <d v="2015-02-26T00:00:00"/>
    <s v="Keymile"/>
    <x v="2"/>
  </r>
  <r>
    <x v="4"/>
    <x v="3"/>
    <s v="226 Arm"/>
    <s v="SIM"/>
    <n v="5700324104"/>
    <d v="2015-03-18T00:00:00"/>
    <s v="Alcatel"/>
    <x v="2"/>
  </r>
  <r>
    <x v="4"/>
    <x v="3"/>
    <s v="226 Arm"/>
    <s v="SIM"/>
    <s v="5700282051"/>
    <d v="2015-03-11T00:00:00"/>
    <s v="Keymile"/>
    <x v="2"/>
  </r>
  <r>
    <x v="4"/>
    <x v="3"/>
    <s v="226 Arm"/>
    <s v="SIM"/>
    <n v="5700308606"/>
    <d v="2015-04-23T00:00:00"/>
    <s v="Keymile"/>
    <x v="2"/>
  </r>
  <r>
    <x v="4"/>
    <x v="3"/>
    <s v="226 Arm"/>
    <s v="SIM"/>
    <n v="5700321289"/>
    <d v="2015-05-05T00:00:00"/>
    <s v="Alcatel"/>
    <x v="2"/>
  </r>
  <r>
    <x v="4"/>
    <x v="3"/>
    <s v="287 Arm (2013) - MSAN Críticos"/>
    <s v="SIM"/>
    <s v="SIM"/>
    <d v="2016-03-14T00:00:00"/>
    <s v="Keymile"/>
    <x v="2"/>
  </r>
  <r>
    <x v="4"/>
    <x v="4"/>
    <n v="2015"/>
    <s v="SIM"/>
    <s v="SIM"/>
    <d v="2015-07-15T00:00:00"/>
    <s v="Keymile"/>
    <x v="1"/>
  </r>
  <r>
    <x v="4"/>
    <x v="4"/>
    <n v="2015"/>
    <s v="SIM"/>
    <s v="SIM"/>
    <d v="2015-04-09T00:00:00"/>
    <s v="Keymile"/>
    <x v="2"/>
  </r>
  <r>
    <x v="4"/>
    <x v="4"/>
    <n v="2015"/>
    <s v="SIM"/>
    <s v="SIM"/>
    <d v="2015-10-20T00:00:00"/>
    <s v="Keymile"/>
    <x v="2"/>
  </r>
  <r>
    <x v="4"/>
    <x v="4"/>
    <n v="2015"/>
    <s v="SIM"/>
    <s v="SIM"/>
    <d v="2015-09-11T00:00:00"/>
    <s v="Keymile"/>
    <x v="2"/>
  </r>
  <r>
    <x v="4"/>
    <x v="4"/>
    <n v="2015"/>
    <s v="SIM"/>
    <s v="SIM"/>
    <d v="2015-08-04T00:00:00"/>
    <s v="Keymile"/>
    <x v="1"/>
  </r>
  <r>
    <x v="4"/>
    <x v="4"/>
    <n v="2015"/>
    <s v="SIM"/>
    <s v="SIM"/>
    <d v="2015-08-28T00:00:00"/>
    <s v="Keymile"/>
    <x v="2"/>
  </r>
  <r>
    <x v="4"/>
    <x v="4"/>
    <n v="2015"/>
    <s v="SIM"/>
    <s v="SIM"/>
    <d v="2015-04-24T00:00:00"/>
    <s v="Keymile"/>
    <x v="2"/>
  </r>
  <r>
    <x v="4"/>
    <x v="4"/>
    <n v="2015"/>
    <s v="SIM"/>
    <n v="5700324220"/>
    <d v="2015-07-22T00:00:00"/>
    <s v="Alcatel"/>
    <x v="1"/>
  </r>
  <r>
    <x v="4"/>
    <x v="4"/>
    <s v="1 Arm"/>
    <s v="SIM"/>
    <m/>
    <d v="2015-11-26T00:00:00"/>
    <s v="Huawei"/>
    <x v="1"/>
  </r>
  <r>
    <x v="4"/>
    <x v="4"/>
    <s v="1 Arm"/>
    <s v="SIM"/>
    <m/>
    <d v="2015-11-30T00:00:00"/>
    <s v="Keymile"/>
    <x v="1"/>
  </r>
  <r>
    <x v="4"/>
    <x v="4"/>
    <s v="1 Arm"/>
    <s v="SIM"/>
    <m/>
    <d v="2015-12-16T00:00:00"/>
    <s v="Keymile"/>
    <x v="1"/>
  </r>
  <r>
    <x v="4"/>
    <x v="4"/>
    <s v="1 Arm"/>
    <s v="SIM"/>
    <m/>
    <d v="2015-12-09T00:00:00"/>
    <s v="Keymile"/>
    <x v="1"/>
  </r>
  <r>
    <x v="5"/>
    <x v="5"/>
    <s v="14 Arm"/>
    <s v=""/>
    <n v="5700440627"/>
    <m/>
    <s v="Huawei"/>
    <x v="3"/>
  </r>
  <r>
    <x v="5"/>
    <x v="5"/>
    <s v="14 Arm"/>
    <s v=""/>
    <n v="5700440623"/>
    <m/>
    <s v="Huawei"/>
    <x v="3"/>
  </r>
  <r>
    <x v="5"/>
    <x v="5"/>
    <s v="14 Arm"/>
    <s v="SIM"/>
    <n v="5700440619"/>
    <d v="2016-03-18T00:00:00"/>
    <s v="Huawei"/>
    <x v="3"/>
  </r>
  <r>
    <x v="5"/>
    <x v="5"/>
    <s v="14 Arm"/>
    <s v="SIM"/>
    <n v="5700440609"/>
    <d v="2016-04-15T00:00:00"/>
    <s v="Huawei"/>
    <x v="3"/>
  </r>
  <r>
    <x v="5"/>
    <x v="5"/>
    <s v="14 Arm"/>
    <s v="SIM"/>
    <n v="5700440613"/>
    <d v="2016-03-24T00:00:00"/>
    <s v="Huawei"/>
    <x v="3"/>
  </r>
  <r>
    <x v="5"/>
    <x v="5"/>
    <s v="14 Arm"/>
    <s v=""/>
    <n v="5700440607"/>
    <m/>
    <s v="Huawei"/>
    <x v="3"/>
  </r>
  <r>
    <x v="5"/>
    <x v="5"/>
    <s v="14 Arm"/>
    <s v="SIM"/>
    <n v="5700440615"/>
    <d v="2016-03-31T00:00:00"/>
    <s v="Huawei"/>
    <x v="3"/>
  </r>
  <r>
    <x v="5"/>
    <x v="5"/>
    <s v="14 Arm"/>
    <s v=""/>
    <n v="5700440625"/>
    <m/>
    <s v="Huawei"/>
    <x v="3"/>
  </r>
  <r>
    <x v="5"/>
    <x v="5"/>
    <s v="14 Arm"/>
    <m/>
    <n v="5700440633"/>
    <d v="2016-03-08T00:00:00"/>
    <s v="Huawei"/>
    <x v="3"/>
  </r>
  <r>
    <x v="5"/>
    <x v="5"/>
    <s v="14 Arm"/>
    <s v="SIM"/>
    <n v="5700440621"/>
    <d v="2016-03-23T00:00:00"/>
    <s v="Huawei"/>
    <x v="3"/>
  </r>
  <r>
    <x v="5"/>
    <x v="5"/>
    <s v="14 Arm"/>
    <s v=""/>
    <n v="5700440629"/>
    <m/>
    <s v="Huawei"/>
    <x v="3"/>
  </r>
  <r>
    <x v="5"/>
    <x v="5"/>
    <s v="14 Arm"/>
    <s v=""/>
    <n v="5700440631"/>
    <m/>
    <s v="Huawei"/>
    <x v="3"/>
  </r>
  <r>
    <x v="5"/>
    <x v="5"/>
    <s v="14 Arm"/>
    <s v="SIM"/>
    <n v="5700440617"/>
    <d v="2016-03-28T00:00:00"/>
    <s v="Huawei"/>
    <x v="3"/>
  </r>
  <r>
    <x v="5"/>
    <x v="5"/>
    <s v="14 Arm"/>
    <s v="SIM"/>
    <n v="5700440611"/>
    <d v="2016-03-22T00:00:00"/>
    <s v="Huawei"/>
    <x v="3"/>
  </r>
  <r>
    <x v="5"/>
    <x v="5"/>
    <s v="5 Arm"/>
    <m/>
    <m/>
    <m/>
    <s v="Huawei"/>
    <x v="3"/>
  </r>
  <r>
    <x v="5"/>
    <x v="5"/>
    <s v="5 Arm"/>
    <m/>
    <m/>
    <m/>
    <s v="Huawei"/>
    <x v="3"/>
  </r>
  <r>
    <x v="5"/>
    <x v="5"/>
    <s v="5 Arm"/>
    <m/>
    <m/>
    <m/>
    <s v="Huawei"/>
    <x v="3"/>
  </r>
  <r>
    <x v="5"/>
    <x v="5"/>
    <s v="5 Arm"/>
    <m/>
    <m/>
    <m/>
    <s v="Huawei"/>
    <x v="3"/>
  </r>
  <r>
    <x v="5"/>
    <x v="5"/>
    <s v="5 Arm"/>
    <m/>
    <m/>
    <m/>
    <s v="Huawei"/>
    <x v="3"/>
  </r>
  <r>
    <x v="5"/>
    <x v="12"/>
    <s v="4 Arm"/>
    <m/>
    <m/>
    <m/>
    <s v="Alcatel"/>
    <x v="2"/>
  </r>
  <r>
    <x v="5"/>
    <x v="12"/>
    <s v="4 Arm"/>
    <m/>
    <m/>
    <m/>
    <s v="Alcatel"/>
    <x v="2"/>
  </r>
  <r>
    <x v="5"/>
    <x v="12"/>
    <s v="4 Arm"/>
    <m/>
    <m/>
    <m/>
    <s v="Alcatel"/>
    <x v="3"/>
  </r>
  <r>
    <x v="5"/>
    <x v="12"/>
    <s v="4 Arm"/>
    <m/>
    <m/>
    <m/>
    <s v="Alcatel"/>
    <x v="2"/>
  </r>
  <r>
    <x v="5"/>
    <x v="12"/>
    <s v="42 Arm"/>
    <m/>
    <m/>
    <m/>
    <s v="Alcatel"/>
    <x v="3"/>
  </r>
  <r>
    <x v="5"/>
    <x v="12"/>
    <s v="42 Arm"/>
    <m/>
    <m/>
    <m/>
    <s v="Alcatel"/>
    <x v="3"/>
  </r>
  <r>
    <x v="5"/>
    <x v="12"/>
    <s v="42 Arm"/>
    <m/>
    <m/>
    <m/>
    <s v="Alcatel"/>
    <x v="2"/>
  </r>
  <r>
    <x v="5"/>
    <x v="12"/>
    <s v="42 Arm"/>
    <m/>
    <m/>
    <m/>
    <s v="Alcatel"/>
    <x v="3"/>
  </r>
  <r>
    <x v="5"/>
    <x v="12"/>
    <s v="42 Arm"/>
    <m/>
    <m/>
    <m/>
    <s v="Huawei"/>
    <x v="3"/>
  </r>
  <r>
    <x v="5"/>
    <x v="12"/>
    <s v="42 Arm"/>
    <m/>
    <m/>
    <m/>
    <s v="Alcatel"/>
    <x v="2"/>
  </r>
  <r>
    <x v="5"/>
    <x v="12"/>
    <s v="42 Arm"/>
    <m/>
    <m/>
    <m/>
    <s v="Huawei"/>
    <x v="3"/>
  </r>
  <r>
    <x v="5"/>
    <x v="12"/>
    <s v="42 Arm"/>
    <m/>
    <m/>
    <m/>
    <s v="Huawei"/>
    <x v="3"/>
  </r>
  <r>
    <x v="5"/>
    <x v="12"/>
    <s v="42 Arm"/>
    <m/>
    <m/>
    <m/>
    <s v="Alcatel"/>
    <x v="2"/>
  </r>
  <r>
    <x v="5"/>
    <x v="12"/>
    <s v="42 Arm"/>
    <m/>
    <m/>
    <m/>
    <s v="Alcatel"/>
    <x v="2"/>
  </r>
  <r>
    <x v="5"/>
    <x v="12"/>
    <s v="42 Arm"/>
    <m/>
    <m/>
    <m/>
    <s v="Alcatel"/>
    <x v="2"/>
  </r>
  <r>
    <x v="5"/>
    <x v="12"/>
    <s v="42 Arm"/>
    <m/>
    <m/>
    <m/>
    <s v="Huawei"/>
    <x v="3"/>
  </r>
  <r>
    <x v="5"/>
    <x v="12"/>
    <s v="42 Arm"/>
    <m/>
    <m/>
    <m/>
    <s v="Alcatel"/>
    <x v="2"/>
  </r>
  <r>
    <x v="5"/>
    <x v="12"/>
    <s v="42 Arm"/>
    <m/>
    <m/>
    <m/>
    <s v="Alcatel"/>
    <x v="2"/>
  </r>
  <r>
    <x v="5"/>
    <x v="12"/>
    <s v="42 Arm"/>
    <m/>
    <m/>
    <m/>
    <s v="Alcatel"/>
    <x v="2"/>
  </r>
  <r>
    <x v="5"/>
    <x v="12"/>
    <s v="42 Arm"/>
    <m/>
    <m/>
    <m/>
    <s v="Alcatel"/>
    <x v="2"/>
  </r>
  <r>
    <x v="5"/>
    <x v="12"/>
    <s v="42 Arm"/>
    <m/>
    <m/>
    <m/>
    <s v="Alcatel"/>
    <x v="2"/>
  </r>
  <r>
    <x v="5"/>
    <x v="12"/>
    <s v="42 Arm"/>
    <m/>
    <m/>
    <m/>
    <s v="Alcatel"/>
    <x v="2"/>
  </r>
  <r>
    <x v="5"/>
    <x v="12"/>
    <s v="42 Arm"/>
    <m/>
    <m/>
    <m/>
    <s v="Alcatel"/>
    <x v="2"/>
  </r>
  <r>
    <x v="5"/>
    <x v="12"/>
    <s v="42 Arm"/>
    <m/>
    <m/>
    <m/>
    <s v="Alcatel"/>
    <x v="2"/>
  </r>
  <r>
    <x v="5"/>
    <x v="12"/>
    <s v="42 Arm"/>
    <m/>
    <m/>
    <m/>
    <s v="Alcatel"/>
    <x v="3"/>
  </r>
  <r>
    <x v="5"/>
    <x v="12"/>
    <s v="42 Arm"/>
    <m/>
    <m/>
    <m/>
    <s v="Huawei"/>
    <x v="3"/>
  </r>
  <r>
    <x v="5"/>
    <x v="12"/>
    <s v="42 Arm"/>
    <m/>
    <m/>
    <m/>
    <s v="Huawei"/>
    <x v="3"/>
  </r>
  <r>
    <x v="5"/>
    <x v="12"/>
    <s v="42 Arm"/>
    <m/>
    <m/>
    <m/>
    <s v="Huawei"/>
    <x v="3"/>
  </r>
  <r>
    <x v="5"/>
    <x v="12"/>
    <s v="42 Arm"/>
    <m/>
    <m/>
    <m/>
    <s v="Huawei"/>
    <x v="3"/>
  </r>
  <r>
    <x v="5"/>
    <x v="12"/>
    <s v="42 Arm"/>
    <m/>
    <m/>
    <m/>
    <s v="Huawei"/>
    <x v="3"/>
  </r>
  <r>
    <x v="5"/>
    <x v="12"/>
    <s v="42 Arm"/>
    <m/>
    <m/>
    <m/>
    <s v="Huawei"/>
    <x v="3"/>
  </r>
  <r>
    <x v="5"/>
    <x v="12"/>
    <s v="42 Arm"/>
    <m/>
    <m/>
    <m/>
    <s v="Huawei"/>
    <x v="3"/>
  </r>
  <r>
    <x v="5"/>
    <x v="12"/>
    <s v="42 Arm"/>
    <m/>
    <m/>
    <m/>
    <s v="Alcatel"/>
    <x v="2"/>
  </r>
  <r>
    <x v="5"/>
    <x v="12"/>
    <s v="42 Arm"/>
    <m/>
    <m/>
    <m/>
    <s v="Alcatel"/>
    <x v="3"/>
  </r>
  <r>
    <x v="5"/>
    <x v="12"/>
    <s v="42 Arm"/>
    <m/>
    <m/>
    <m/>
    <s v="Alcatel"/>
    <x v="3"/>
  </r>
  <r>
    <x v="5"/>
    <x v="12"/>
    <s v="42 Arm"/>
    <m/>
    <m/>
    <m/>
    <s v="Alcatel"/>
    <x v="3"/>
  </r>
  <r>
    <x v="5"/>
    <x v="12"/>
    <s v="42 Arm"/>
    <m/>
    <m/>
    <m/>
    <s v="Alcatel"/>
    <x v="3"/>
  </r>
  <r>
    <x v="5"/>
    <x v="12"/>
    <s v="42 Arm"/>
    <m/>
    <m/>
    <m/>
    <s v="Alcatel"/>
    <x v="3"/>
  </r>
  <r>
    <x v="5"/>
    <x v="12"/>
    <s v="42 Arm"/>
    <m/>
    <m/>
    <m/>
    <s v="Alcatel"/>
    <x v="3"/>
  </r>
  <r>
    <x v="5"/>
    <x v="12"/>
    <s v="42 Arm"/>
    <m/>
    <m/>
    <m/>
    <s v="Alcatel"/>
    <x v="3"/>
  </r>
  <r>
    <x v="5"/>
    <x v="12"/>
    <s v="42 Arm"/>
    <m/>
    <m/>
    <m/>
    <s v="Alcatel"/>
    <x v="3"/>
  </r>
  <r>
    <x v="5"/>
    <x v="12"/>
    <s v="42 Arm"/>
    <m/>
    <m/>
    <m/>
    <s v="Alcatel"/>
    <x v="3"/>
  </r>
  <r>
    <x v="5"/>
    <x v="12"/>
    <s v="42 Arm"/>
    <m/>
    <m/>
    <m/>
    <s v="Alcatel"/>
    <x v="3"/>
  </r>
  <r>
    <x v="5"/>
    <x v="12"/>
    <s v="42 Arm"/>
    <m/>
    <m/>
    <m/>
    <s v="Keymile"/>
    <x v="3"/>
  </r>
  <r>
    <x v="5"/>
    <x v="12"/>
    <s v="42 Arm"/>
    <m/>
    <m/>
    <m/>
    <s v="Keymile"/>
    <x v="3"/>
  </r>
  <r>
    <x v="5"/>
    <x v="12"/>
    <s v="42 Arm"/>
    <m/>
    <m/>
    <m/>
    <s v="Alcatel"/>
    <x v="2"/>
  </r>
  <r>
    <x v="5"/>
    <x v="13"/>
    <s v="FTTC 2016-1"/>
    <m/>
    <m/>
    <d v="2016-05-10T00:00:00"/>
    <s v="Huawei"/>
    <x v="3"/>
  </r>
  <r>
    <x v="5"/>
    <x v="13"/>
    <s v="FTTC 2016-1"/>
    <m/>
    <m/>
    <d v="2016-05-10T00:00:00"/>
    <s v="Huawei"/>
    <x v="3"/>
  </r>
  <r>
    <x v="5"/>
    <x v="13"/>
    <s v="FTTC 2016-1"/>
    <m/>
    <m/>
    <d v="2016-04-20T00:00:00"/>
    <s v="Huawei"/>
    <x v="3"/>
  </r>
  <r>
    <x v="5"/>
    <x v="13"/>
    <s v="FTTC 2016-1"/>
    <m/>
    <m/>
    <d v="2016-04-20T00:00:00"/>
    <s v="Huawei"/>
    <x v="3"/>
  </r>
  <r>
    <x v="5"/>
    <x v="13"/>
    <s v="FTTC 2016-1"/>
    <m/>
    <m/>
    <d v="2016-04-06T00:00:00"/>
    <s v="Huawei"/>
    <x v="3"/>
  </r>
  <r>
    <x v="5"/>
    <x v="13"/>
    <s v="FTTC 2016-1"/>
    <m/>
    <m/>
    <d v="2016-04-06T00:00:00"/>
    <s v="Huawei"/>
    <x v="3"/>
  </r>
  <r>
    <x v="5"/>
    <x v="13"/>
    <s v="FTTC 2016-1"/>
    <m/>
    <m/>
    <d v="2016-04-27T00:00:00"/>
    <s v="Huawei"/>
    <x v="3"/>
  </r>
  <r>
    <x v="5"/>
    <x v="13"/>
    <s v="FTTC 2016-1"/>
    <m/>
    <m/>
    <d v="2016-04-13T00:00:00"/>
    <s v="Huawei"/>
    <x v="3"/>
  </r>
  <r>
    <x v="5"/>
    <x v="13"/>
    <s v="FTTC 2016-1"/>
    <m/>
    <m/>
    <d v="2016-04-13T00:00:00"/>
    <s v="Huawei"/>
    <x v="3"/>
  </r>
  <r>
    <x v="5"/>
    <x v="13"/>
    <s v="FTTC 2016-1"/>
    <m/>
    <m/>
    <d v="2016-05-05T00:00:00"/>
    <s v="Huawei"/>
    <x v="3"/>
  </r>
  <r>
    <x v="5"/>
    <x v="13"/>
    <s v="FTTC 2016-1"/>
    <m/>
    <m/>
    <d v="2016-05-05T00:00:00"/>
    <s v="Huawei"/>
    <x v="3"/>
  </r>
  <r>
    <x v="5"/>
    <x v="13"/>
    <s v="FTTC 2016-1"/>
    <m/>
    <m/>
    <d v="2016-05-05T00:00:00"/>
    <s v="Huawei"/>
    <x v="3"/>
  </r>
  <r>
    <x v="5"/>
    <x v="13"/>
    <s v="FTTC 2016-1"/>
    <m/>
    <m/>
    <d v="2016-05-03T00:00:00"/>
    <s v="Huawei"/>
    <x v="3"/>
  </r>
  <r>
    <x v="5"/>
    <x v="13"/>
    <s v="FTTC 2016-1"/>
    <m/>
    <m/>
    <d v="2016-05-03T00:00:00"/>
    <s v="Huawei"/>
    <x v="3"/>
  </r>
  <r>
    <x v="5"/>
    <x v="13"/>
    <s v="FTTC 2016-1"/>
    <m/>
    <m/>
    <d v="2016-04-13T00:00:00"/>
    <s v="Huawei"/>
    <x v="3"/>
  </r>
  <r>
    <x v="5"/>
    <x v="13"/>
    <s v="FTTC 2016-1"/>
    <m/>
    <m/>
    <d v="2016-04-13T00:00:00"/>
    <s v="Huawei"/>
    <x v="3"/>
  </r>
  <r>
    <x v="5"/>
    <x v="13"/>
    <s v="FTTC 2016-1"/>
    <m/>
    <m/>
    <d v="2016-03-31T00:00:00"/>
    <s v="Huawei"/>
    <x v="3"/>
  </r>
  <r>
    <x v="5"/>
    <x v="13"/>
    <s v="FTTC 2016-1"/>
    <m/>
    <m/>
    <d v="2016-04-06T00:00:00"/>
    <s v="Huawei"/>
    <x v="3"/>
  </r>
  <r>
    <x v="5"/>
    <x v="13"/>
    <s v="FTTC 2016-1"/>
    <m/>
    <m/>
    <d v="2016-04-06T00:00:00"/>
    <s v="Huawei"/>
    <x v="3"/>
  </r>
  <r>
    <x v="5"/>
    <x v="13"/>
    <s v="FTTC 2016-1"/>
    <m/>
    <m/>
    <d v="2016-03-30T00:00:00"/>
    <s v="Huawei"/>
    <x v="3"/>
  </r>
  <r>
    <x v="5"/>
    <x v="13"/>
    <s v="FTTC 2016-1"/>
    <m/>
    <m/>
    <d v="2016-03-16T00:00:00"/>
    <s v="Huawei"/>
    <x v="3"/>
  </r>
  <r>
    <x v="5"/>
    <x v="13"/>
    <s v="FTTC 2016-1"/>
    <m/>
    <m/>
    <m/>
    <s v="Huawei"/>
    <x v="3"/>
  </r>
  <r>
    <x v="5"/>
    <x v="13"/>
    <s v="FTTC 2016-1"/>
    <m/>
    <m/>
    <d v="2016-04-20T00:00:00"/>
    <s v="Huawei"/>
    <x v="3"/>
  </r>
  <r>
    <x v="5"/>
    <x v="13"/>
    <s v="FTTC 2016-1"/>
    <m/>
    <m/>
    <d v="2016-04-20T00:00:00"/>
    <s v="Huawei"/>
    <x v="3"/>
  </r>
  <r>
    <x v="5"/>
    <x v="13"/>
    <s v="FTTC 2016-1"/>
    <m/>
    <m/>
    <d v="2016-04-12T00:00:00"/>
    <s v="Huawei"/>
    <x v="3"/>
  </r>
  <r>
    <x v="5"/>
    <x v="13"/>
    <s v="FTTC 2016-1"/>
    <m/>
    <m/>
    <d v="2016-04-27T00:00:00"/>
    <s v="Huawei"/>
    <x v="3"/>
  </r>
  <r>
    <x v="5"/>
    <x v="13"/>
    <s v="FTTC 2016-1"/>
    <m/>
    <m/>
    <d v="2016-04-27T00:00:00"/>
    <s v="Huawei"/>
    <x v="3"/>
  </r>
  <r>
    <x v="5"/>
    <x v="13"/>
    <s v="FTTC 2016-1"/>
    <m/>
    <m/>
    <m/>
    <s v="Huawei"/>
    <x v="3"/>
  </r>
  <r>
    <x v="5"/>
    <x v="13"/>
    <s v="FTTC 2016-1"/>
    <m/>
    <m/>
    <m/>
    <s v="Huawei"/>
    <x v="3"/>
  </r>
  <r>
    <x v="5"/>
    <x v="13"/>
    <s v="FTTC 2016-1"/>
    <m/>
    <m/>
    <m/>
    <s v="Huawei"/>
    <x v="3"/>
  </r>
  <r>
    <x v="5"/>
    <x v="13"/>
    <s v="FTTC 2016-1"/>
    <m/>
    <m/>
    <d v="2016-04-28T00:00:00"/>
    <s v="Huawei"/>
    <x v="3"/>
  </r>
  <r>
    <x v="5"/>
    <x v="13"/>
    <s v="FTTC 2016-1"/>
    <m/>
    <m/>
    <d v="2016-04-28T00:00:00"/>
    <s v="Huawei"/>
    <x v="3"/>
  </r>
  <r>
    <x v="5"/>
    <x v="13"/>
    <s v="FTTC 2016-1"/>
    <m/>
    <m/>
    <d v="2016-04-19T00:00:00"/>
    <s v="Huawei"/>
    <x v="3"/>
  </r>
  <r>
    <x v="5"/>
    <x v="13"/>
    <s v="FTTC 2016-1"/>
    <m/>
    <m/>
    <d v="2016-05-04T00:00:00"/>
    <s v="Huawei"/>
    <x v="3"/>
  </r>
  <r>
    <x v="5"/>
    <x v="13"/>
    <s v="FTTC 2016-1"/>
    <m/>
    <m/>
    <d v="2016-05-04T00:00:00"/>
    <s v="Huawei"/>
    <x v="3"/>
  </r>
  <r>
    <x v="5"/>
    <x v="13"/>
    <s v="FTTC 2016-2"/>
    <m/>
    <m/>
    <d v="2016-04-06T00:00:00"/>
    <s v="Huawei"/>
    <x v="3"/>
  </r>
  <r>
    <x v="5"/>
    <x v="13"/>
    <s v="FTTC 2016-2"/>
    <m/>
    <m/>
    <d v="2016-04-01T00:00:00"/>
    <s v="Huawei"/>
    <x v="3"/>
  </r>
  <r>
    <x v="5"/>
    <x v="13"/>
    <s v="FTTC 2016-2"/>
    <m/>
    <m/>
    <d v="2016-04-01T00:00:00"/>
    <s v="Huawei"/>
    <x v="3"/>
  </r>
  <r>
    <x v="5"/>
    <x v="13"/>
    <s v="FTTC 2016-2"/>
    <m/>
    <m/>
    <d v="2016-04-26T00:00:00"/>
    <s v="Huawei"/>
    <x v="3"/>
  </r>
  <r>
    <x v="5"/>
    <x v="13"/>
    <s v="FTTC 2016-2"/>
    <m/>
    <m/>
    <d v="2016-04-15T00:00:00"/>
    <s v="Huawei"/>
    <x v="3"/>
  </r>
  <r>
    <x v="5"/>
    <x v="13"/>
    <s v="FTTC 2016-2"/>
    <m/>
    <m/>
    <d v="2016-04-15T00:00:00"/>
    <s v="Huawei"/>
    <x v="3"/>
  </r>
  <r>
    <x v="5"/>
    <x v="13"/>
    <s v="FTTC 2016-2"/>
    <m/>
    <m/>
    <m/>
    <s v="Huawei"/>
    <x v="3"/>
  </r>
  <r>
    <x v="5"/>
    <x v="13"/>
    <s v="FTTC 2016-2"/>
    <m/>
    <m/>
    <m/>
    <s v="Huawei"/>
    <x v="3"/>
  </r>
  <r>
    <x v="5"/>
    <x v="13"/>
    <s v="FTTC 2016-2"/>
    <m/>
    <m/>
    <m/>
    <s v="Huawei"/>
    <x v="3"/>
  </r>
  <r>
    <x v="5"/>
    <x v="13"/>
    <s v="FTTC 2016-2"/>
    <m/>
    <m/>
    <m/>
    <s v="Huawei"/>
    <x v="3"/>
  </r>
  <r>
    <x v="5"/>
    <x v="13"/>
    <s v="FTTC 2016-2"/>
    <m/>
    <m/>
    <m/>
    <s v="Huawei"/>
    <x v="3"/>
  </r>
  <r>
    <x v="5"/>
    <x v="13"/>
    <s v="FTTC 2016-2"/>
    <m/>
    <m/>
    <d v="2016-04-22T00:00:00"/>
    <s v="Huawei"/>
    <x v="3"/>
  </r>
  <r>
    <x v="5"/>
    <x v="13"/>
    <s v="FTTC 2016-2"/>
    <m/>
    <m/>
    <d v="2016-05-03T00:00:00"/>
    <s v="Huawei"/>
    <x v="3"/>
  </r>
  <r>
    <x v="5"/>
    <x v="13"/>
    <s v="FTTC 2016-2"/>
    <m/>
    <m/>
    <d v="2016-05-03T00:00:00"/>
    <s v="Huawei"/>
    <x v="3"/>
  </r>
  <r>
    <x v="5"/>
    <x v="13"/>
    <s v="FTTC 2016-2"/>
    <m/>
    <m/>
    <d v="2016-04-06T00:00:00"/>
    <s v="Huawei"/>
    <x v="3"/>
  </r>
  <r>
    <x v="5"/>
    <x v="13"/>
    <s v="FTTC 2016-2"/>
    <m/>
    <m/>
    <d v="2016-04-13T00:00:00"/>
    <s v="Huawei"/>
    <x v="3"/>
  </r>
  <r>
    <x v="5"/>
    <x v="13"/>
    <s v="FTTC 2016-2"/>
    <m/>
    <m/>
    <d v="2016-04-20T00:00:00"/>
    <s v="Huawei"/>
    <x v="3"/>
  </r>
  <r>
    <x v="5"/>
    <x v="13"/>
    <s v="FTTC 2016-2"/>
    <m/>
    <m/>
    <m/>
    <s v="Huawei"/>
    <x v="3"/>
  </r>
  <r>
    <x v="5"/>
    <x v="13"/>
    <s v="FTTC 2016-2"/>
    <m/>
    <m/>
    <m/>
    <s v="Huawei"/>
    <x v="3"/>
  </r>
  <r>
    <x v="5"/>
    <x v="13"/>
    <s v="FTTC 2016-2"/>
    <m/>
    <m/>
    <m/>
    <s v="Huawei"/>
    <x v="3"/>
  </r>
  <r>
    <x v="5"/>
    <x v="13"/>
    <s v="FTTC 2016-2"/>
    <m/>
    <m/>
    <d v="2016-04-13T00:00:00"/>
    <s v="Huawei"/>
    <x v="3"/>
  </r>
  <r>
    <x v="5"/>
    <x v="13"/>
    <s v="FTTC 2016-2"/>
    <m/>
    <m/>
    <d v="2016-05-11T00:00:00"/>
    <s v="Huawei"/>
    <x v="3"/>
  </r>
  <r>
    <x v="5"/>
    <x v="13"/>
    <s v="FTTC 2016-2"/>
    <m/>
    <m/>
    <d v="2016-04-26T00:00:00"/>
    <s v="Huawei"/>
    <x v="3"/>
  </r>
  <r>
    <x v="5"/>
    <x v="13"/>
    <s v="FTTC 2016-2"/>
    <m/>
    <m/>
    <d v="2016-04-07T00:00:00"/>
    <s v="Huawei"/>
    <x v="3"/>
  </r>
  <r>
    <x v="5"/>
    <x v="13"/>
    <s v="FTTC 2016-2"/>
    <m/>
    <m/>
    <d v="2016-04-26T00:00:00"/>
    <s v="Huawei"/>
    <x v="3"/>
  </r>
  <r>
    <x v="5"/>
    <x v="13"/>
    <s v="FTTC 2016-2"/>
    <m/>
    <m/>
    <m/>
    <s v="Huawei"/>
    <x v="3"/>
  </r>
  <r>
    <x v="5"/>
    <x v="13"/>
    <s v="FTTC 2016-2"/>
    <m/>
    <m/>
    <m/>
    <s v="Huawei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8"/>
    <s v="1 Arm"/>
    <m/>
    <m/>
    <m/>
    <s v="Huawei"/>
    <x v="3"/>
  </r>
  <r>
    <x v="5"/>
    <x v="3"/>
    <s v="18 Arm"/>
    <m/>
    <n v="5700442387"/>
    <d v="2016-03-07T00:00:00"/>
    <s v="Alcatel"/>
    <x v="2"/>
  </r>
  <r>
    <x v="5"/>
    <x v="3"/>
    <s v="18 Arm"/>
    <m/>
    <n v="5700442391"/>
    <d v="2016-02-12T00:00:00"/>
    <s v="Alcatel"/>
    <x v="2"/>
  </r>
  <r>
    <x v="5"/>
    <x v="3"/>
    <s v="18 Arm"/>
    <m/>
    <n v="5700442395"/>
    <d v="2016-02-04T00:00:00"/>
    <s v="Alcatel"/>
    <x v="2"/>
  </r>
  <r>
    <x v="5"/>
    <x v="3"/>
    <s v="18 Arm"/>
    <m/>
    <n v="5700442399"/>
    <d v="2016-02-05T00:00:00"/>
    <s v="Alcatel"/>
    <x v="2"/>
  </r>
  <r>
    <x v="5"/>
    <x v="3"/>
    <s v="18 Arm"/>
    <m/>
    <n v="5700442367"/>
    <s v="de:para"/>
    <s v="Alcatel"/>
    <x v="2"/>
  </r>
  <r>
    <x v="5"/>
    <x v="3"/>
    <s v="18 Arm"/>
    <m/>
    <n v="5700443015"/>
    <s v="de:para"/>
    <s v="Alcatel"/>
    <x v="2"/>
  </r>
  <r>
    <x v="5"/>
    <x v="3"/>
    <s v="18 Arm"/>
    <m/>
    <n v="5700443003"/>
    <d v="2016-02-16T00:00:00"/>
    <s v="Alcatel"/>
    <x v="2"/>
  </r>
  <r>
    <x v="5"/>
    <x v="3"/>
    <s v="18 Arm"/>
    <m/>
    <n v="5700443007"/>
    <d v="2016-02-24T00:00:00"/>
    <s v="Alcatel"/>
    <x v="2"/>
  </r>
  <r>
    <x v="5"/>
    <x v="3"/>
    <s v="18 Arm"/>
    <m/>
    <n v="5700443011"/>
    <d v="2016-02-26T00:00:00"/>
    <s v="Alcatel"/>
    <x v="2"/>
  </r>
  <r>
    <x v="5"/>
    <x v="3"/>
    <s v="18 Arm"/>
    <m/>
    <n v="5700440603"/>
    <d v="2016-03-22T00:00:00"/>
    <s v="Huawei"/>
    <x v="1"/>
  </r>
  <r>
    <x v="5"/>
    <x v="3"/>
    <s v="18 Arm"/>
    <m/>
    <n v="5700443019"/>
    <d v="2016-02-23T00:00:00"/>
    <s v="Alcatel"/>
    <x v="2"/>
  </r>
  <r>
    <x v="5"/>
    <x v="3"/>
    <s v="18 Arm"/>
    <m/>
    <n v="5700440605"/>
    <m/>
    <s v="Huawei"/>
    <x v="1"/>
  </r>
  <r>
    <x v="5"/>
    <x v="3"/>
    <s v="18 Arm"/>
    <m/>
    <n v="5700443027"/>
    <d v="2016-02-16T00:00:00"/>
    <s v="Alcatel"/>
    <x v="2"/>
  </r>
  <r>
    <x v="5"/>
    <x v="3"/>
    <s v="18 Arm"/>
    <m/>
    <n v="5700442371"/>
    <d v="2016-02-26T00:00:00"/>
    <s v="Alcatel"/>
    <x v="2"/>
  </r>
  <r>
    <x v="5"/>
    <x v="3"/>
    <s v="18 Arm"/>
    <m/>
    <n v="5700442375"/>
    <d v="2016-03-07T00:00:00"/>
    <s v="Alcatel"/>
    <x v="2"/>
  </r>
  <r>
    <x v="5"/>
    <x v="3"/>
    <s v="18 Arm"/>
    <m/>
    <n v="5700442379"/>
    <d v="2016-02-22T00:00:00"/>
    <s v="Alcatel"/>
    <x v="2"/>
  </r>
  <r>
    <x v="5"/>
    <x v="3"/>
    <s v="18 Arm"/>
    <m/>
    <n v="5700442383"/>
    <d v="2016-02-12T00:00:00"/>
    <s v="Alcatel"/>
    <x v="2"/>
  </r>
  <r>
    <x v="5"/>
    <x v="3"/>
    <s v="18 Arm"/>
    <m/>
    <n v="5700443023"/>
    <d v="2016-02-25T00:00:00"/>
    <s v="Alcatel"/>
    <x v="2"/>
  </r>
  <r>
    <x v="5"/>
    <x v="3"/>
    <s v="6 Arm"/>
    <m/>
    <m/>
    <m/>
    <s v="Keymile"/>
    <x v="2"/>
  </r>
  <r>
    <x v="5"/>
    <x v="3"/>
    <s v="6 Arm"/>
    <m/>
    <m/>
    <m/>
    <s v="Keymile"/>
    <x v="2"/>
  </r>
  <r>
    <x v="5"/>
    <x v="3"/>
    <s v="6 Arm"/>
    <m/>
    <m/>
    <m/>
    <s v="Keymile"/>
    <x v="2"/>
  </r>
  <r>
    <x v="5"/>
    <x v="3"/>
    <s v="6 Arm"/>
    <m/>
    <m/>
    <m/>
    <s v="Keymile"/>
    <x v="2"/>
  </r>
  <r>
    <x v="5"/>
    <x v="3"/>
    <s v="6 Arm"/>
    <m/>
    <m/>
    <m/>
    <s v="Keymile"/>
    <x v="2"/>
  </r>
  <r>
    <x v="5"/>
    <x v="3"/>
    <s v="6 Arm"/>
    <m/>
    <m/>
    <m/>
    <s v="Keymile"/>
    <x v="2"/>
  </r>
  <r>
    <x v="5"/>
    <x v="4"/>
    <s v="1 Arm"/>
    <m/>
    <m/>
    <d v="2016-03-30T00:00:00"/>
    <s v="Alcatel"/>
    <x v="2"/>
  </r>
  <r>
    <x v="5"/>
    <x v="4"/>
    <s v="1 Arm"/>
    <m/>
    <s v="em processo"/>
    <d v="2016-02-29T00:00:00"/>
    <s v="Keymile"/>
    <x v="2"/>
  </r>
  <r>
    <x v="5"/>
    <x v="4"/>
    <s v="1 Arm"/>
    <s v="SIM"/>
    <s v="não tem pedido"/>
    <d v="2016-01-19T00:00:00"/>
    <s v="Alcatel"/>
    <x v="2"/>
  </r>
  <r>
    <x v="5"/>
    <x v="4"/>
    <s v="1 Arm"/>
    <s v="SIM"/>
    <s v="em processo"/>
    <d v="2016-03-21T00:00:00"/>
    <s v="Keymile"/>
    <x v="2"/>
  </r>
  <r>
    <x v="5"/>
    <x v="4"/>
    <s v="1 Arm"/>
    <m/>
    <m/>
    <d v="2016-04-13T00:00:00"/>
    <s v="Alcatel"/>
    <x v="1"/>
  </r>
  <r>
    <x v="5"/>
    <x v="4"/>
    <s v="1 Arm"/>
    <m/>
    <m/>
    <d v="2016-03-24T00:00:00"/>
    <s v="Alcatel"/>
    <x v="2"/>
  </r>
  <r>
    <x v="5"/>
    <x v="4"/>
    <s v="2 Arm"/>
    <s v="SIM"/>
    <n v="5700445497"/>
    <d v="2015-12-14T00:00:00"/>
    <s v="Keymile"/>
    <x v="1"/>
  </r>
  <r>
    <x v="5"/>
    <x v="4"/>
    <s v="2 Arm"/>
    <s v="SIM"/>
    <n v="5700445499"/>
    <d v="2016-01-15T00:00:00"/>
    <s v="Keymile"/>
    <x v="1"/>
  </r>
  <r>
    <x v="5"/>
    <x v="4"/>
    <s v="2 Arm"/>
    <s v="SIM"/>
    <s v="não tem pedido"/>
    <d v="2016-01-12T00:00:00"/>
    <s v="Alcatel"/>
    <x v="2"/>
  </r>
  <r>
    <x v="5"/>
    <x v="4"/>
    <s v="3 Arm"/>
    <s v="SIM"/>
    <n v="5700467077"/>
    <d v="2016-03-22T00:00:00"/>
    <s v="Keymile"/>
    <x v="1"/>
  </r>
  <r>
    <x v="5"/>
    <x v="4"/>
    <s v="3 Arm"/>
    <s v="SIM"/>
    <n v="5700467083"/>
    <d v="2016-02-29T00:00:00"/>
    <s v="Keymile"/>
    <x v="1"/>
  </r>
  <r>
    <x v="5"/>
    <x v="4"/>
    <s v="3 Arm"/>
    <s v="SIM"/>
    <n v="5700467080"/>
    <d v="2016-02-26T00:00:00"/>
    <s v="Keymile"/>
    <x v="2"/>
  </r>
  <r>
    <x v="5"/>
    <x v="4"/>
    <s v="5 Arm"/>
    <s v="SIM"/>
    <s v="não tem pedido"/>
    <d v="2016-01-27T00:00:00"/>
    <s v="Huawei"/>
    <x v="1"/>
  </r>
  <r>
    <x v="5"/>
    <x v="4"/>
    <s v="5 Arm"/>
    <s v="SIM"/>
    <n v="5700467074"/>
    <d v="2016-01-30T00:00:00"/>
    <s v="Keymile"/>
    <x v="2"/>
  </r>
  <r>
    <x v="5"/>
    <x v="4"/>
    <s v="1 Arm"/>
    <m/>
    <m/>
    <d v="2016-04-29T00:00:00"/>
    <s v="Alcatel"/>
    <x v="1"/>
  </r>
  <r>
    <x v="5"/>
    <x v="4"/>
    <s v="1 Arm"/>
    <m/>
    <m/>
    <d v="2016-05-13T00:00:00"/>
    <s v="Keymile"/>
    <x v="1"/>
  </r>
  <r>
    <x v="5"/>
    <x v="12"/>
    <s v="17 Arm"/>
    <m/>
    <m/>
    <m/>
    <s v="Huawei"/>
    <x v="3"/>
  </r>
  <r>
    <x v="5"/>
    <x v="12"/>
    <s v="17 Arm"/>
    <m/>
    <m/>
    <m/>
    <s v="Huawei"/>
    <x v="3"/>
  </r>
  <r>
    <x v="5"/>
    <x v="12"/>
    <s v="17 Arm"/>
    <m/>
    <m/>
    <m/>
    <s v="Huawei"/>
    <x v="3"/>
  </r>
  <r>
    <x v="5"/>
    <x v="12"/>
    <s v="17 Arm"/>
    <m/>
    <m/>
    <m/>
    <s v="Huawei"/>
    <x v="1"/>
  </r>
  <r>
    <x v="5"/>
    <x v="12"/>
    <s v="17 Arm"/>
    <m/>
    <m/>
    <m/>
    <s v="Alcatel"/>
    <x v="3"/>
  </r>
  <r>
    <x v="5"/>
    <x v="12"/>
    <s v="17 Arm"/>
    <m/>
    <m/>
    <m/>
    <s v="Alcatel"/>
    <x v="3"/>
  </r>
  <r>
    <x v="5"/>
    <x v="12"/>
    <s v="17 Arm"/>
    <m/>
    <m/>
    <m/>
    <s v="Alcatel"/>
    <x v="2"/>
  </r>
  <r>
    <x v="5"/>
    <x v="12"/>
    <s v="17 Arm"/>
    <m/>
    <m/>
    <m/>
    <s v="Alcatel"/>
    <x v="1"/>
  </r>
  <r>
    <x v="5"/>
    <x v="12"/>
    <s v="17 Arm"/>
    <m/>
    <m/>
    <m/>
    <s v="Alcatel"/>
    <x v="1"/>
  </r>
  <r>
    <x v="5"/>
    <x v="12"/>
    <s v="17 Arm"/>
    <m/>
    <m/>
    <m/>
    <s v="Alcatel"/>
    <x v="1"/>
  </r>
  <r>
    <x v="5"/>
    <x v="12"/>
    <s v="17 Arm"/>
    <m/>
    <m/>
    <m/>
    <s v="Alcatel"/>
    <x v="1"/>
  </r>
  <r>
    <x v="5"/>
    <x v="12"/>
    <s v="17 Arm"/>
    <m/>
    <m/>
    <m/>
    <s v="Alcatel"/>
    <x v="1"/>
  </r>
  <r>
    <x v="5"/>
    <x v="12"/>
    <s v="17 Arm"/>
    <m/>
    <m/>
    <m/>
    <s v="Alcatel"/>
    <x v="1"/>
  </r>
  <r>
    <x v="5"/>
    <x v="12"/>
    <s v="17 Arm"/>
    <m/>
    <m/>
    <m/>
    <s v="Alcatel"/>
    <x v="1"/>
  </r>
  <r>
    <x v="5"/>
    <x v="12"/>
    <s v="17 Arm"/>
    <m/>
    <m/>
    <m/>
    <s v="Alcatel"/>
    <x v="1"/>
  </r>
  <r>
    <x v="5"/>
    <x v="12"/>
    <s v="17 Arm"/>
    <m/>
    <m/>
    <m/>
    <s v="Alcatel"/>
    <x v="1"/>
  </r>
  <r>
    <x v="5"/>
    <x v="12"/>
    <s v="17 Arm"/>
    <m/>
    <m/>
    <m/>
    <s v="Alcatel"/>
    <x v="1"/>
  </r>
  <r>
    <x v="5"/>
    <x v="4"/>
    <s v="1 Arm"/>
    <m/>
    <m/>
    <m/>
    <s v="Alcatel"/>
    <x v="2"/>
  </r>
  <r>
    <x v="5"/>
    <x v="5"/>
    <s v="6 Arm"/>
    <m/>
    <m/>
    <m/>
    <s v="Huawei"/>
    <x v="3"/>
  </r>
  <r>
    <x v="5"/>
    <x v="5"/>
    <s v="6 Arm"/>
    <m/>
    <m/>
    <m/>
    <s v="Huawei"/>
    <x v="3"/>
  </r>
  <r>
    <x v="5"/>
    <x v="5"/>
    <s v="6 Arm"/>
    <m/>
    <m/>
    <m/>
    <s v="Huawei"/>
    <x v="3"/>
  </r>
  <r>
    <x v="5"/>
    <x v="5"/>
    <s v="6 Arm"/>
    <m/>
    <m/>
    <m/>
    <s v="Huawei"/>
    <x v="3"/>
  </r>
  <r>
    <x v="5"/>
    <x v="5"/>
    <s v="6 Arm"/>
    <m/>
    <m/>
    <m/>
    <s v="Huawei"/>
    <x v="3"/>
  </r>
  <r>
    <x v="5"/>
    <x v="5"/>
    <s v="6 Arm"/>
    <m/>
    <m/>
    <m/>
    <s v="Huawei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2"/>
    <s v="5 Arm"/>
    <m/>
    <m/>
    <m/>
    <s v="Alcatel"/>
    <x v="2"/>
  </r>
  <r>
    <x v="5"/>
    <x v="12"/>
    <s v="5 Arm"/>
    <m/>
    <m/>
    <m/>
    <s v="Alcatel"/>
    <x v="2"/>
  </r>
  <r>
    <x v="5"/>
    <x v="12"/>
    <s v="5 Arm"/>
    <m/>
    <m/>
    <m/>
    <s v="Alcatel"/>
    <x v="2"/>
  </r>
  <r>
    <x v="5"/>
    <x v="12"/>
    <s v="5 Arm"/>
    <m/>
    <m/>
    <m/>
    <s v="Alcatel"/>
    <x v="2"/>
  </r>
  <r>
    <x v="5"/>
    <x v="12"/>
    <s v="5 Arm"/>
    <m/>
    <m/>
    <m/>
    <s v="Alcatel"/>
    <x v="2"/>
  </r>
  <r>
    <x v="5"/>
    <x v="4"/>
    <s v="1 Arm"/>
    <m/>
    <m/>
    <m/>
    <s v="Alcatel"/>
    <x v="1"/>
  </r>
  <r>
    <x v="5"/>
    <x v="4"/>
    <s v="1 Arm"/>
    <m/>
    <m/>
    <m/>
    <s v="Huawei"/>
    <x v="1"/>
  </r>
  <r>
    <x v="5"/>
    <x v="4"/>
    <s v="1 Arm"/>
    <m/>
    <m/>
    <m/>
    <s v="Huawei"/>
    <x v="1"/>
  </r>
  <r>
    <x v="5"/>
    <x v="5"/>
    <s v="6 Arm"/>
    <m/>
    <m/>
    <m/>
    <s v="Alcatel"/>
    <x v="3"/>
  </r>
  <r>
    <x v="5"/>
    <x v="5"/>
    <s v="6 Arm"/>
    <m/>
    <m/>
    <m/>
    <s v="Alcatel"/>
    <x v="3"/>
  </r>
  <r>
    <x v="5"/>
    <x v="5"/>
    <s v="6 Arm"/>
    <m/>
    <m/>
    <m/>
    <s v="Alcatel"/>
    <x v="3"/>
  </r>
  <r>
    <x v="5"/>
    <x v="5"/>
    <s v="6 Arm"/>
    <m/>
    <m/>
    <m/>
    <s v="Alcatel"/>
    <x v="3"/>
  </r>
  <r>
    <x v="5"/>
    <x v="5"/>
    <s v="6 Arm"/>
    <m/>
    <m/>
    <m/>
    <s v="Alcatel"/>
    <x v="3"/>
  </r>
  <r>
    <x v="5"/>
    <x v="5"/>
    <s v="6 Arm"/>
    <m/>
    <m/>
    <m/>
    <s v="Alcatel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:E10" firstHeaderRow="1" firstDataRow="2" firstDataCol="1" rowPageCount="1" colPageCount="1"/>
  <pivotFields count="8">
    <pivotField axis="axisPage" showAll="0">
      <items count="7">
        <item x="1"/>
        <item x="2"/>
        <item x="3"/>
        <item x="4"/>
        <item x="5"/>
        <item x="0"/>
        <item t="default"/>
      </items>
    </pivotField>
    <pivotField axis="axisRow" showAll="0">
      <items count="16">
        <item x="5"/>
        <item x="6"/>
        <item x="10"/>
        <item x="12"/>
        <item h="1" x="13"/>
        <item x="1"/>
        <item x="11"/>
        <item x="2"/>
        <item x="14"/>
        <item x="7"/>
        <item x="8"/>
        <item x="3"/>
        <item x="9"/>
        <item h="1" x="4"/>
        <item x="0"/>
        <item t="default"/>
      </items>
    </pivotField>
    <pivotField showAll="0"/>
    <pivotField showAll="0"/>
    <pivotField showAll="0"/>
    <pivotField showAll="0"/>
    <pivotField dataField="1" showAll="0"/>
    <pivotField axis="axisCol" multipleItemSelectionAllowed="1" showAll="0">
      <items count="5">
        <item x="1"/>
        <item x="3"/>
        <item x="2"/>
        <item x="0"/>
        <item t="default"/>
      </items>
    </pivotField>
  </pivotFields>
  <rowFields count="1">
    <field x="1"/>
  </rowFields>
  <rowItems count="5">
    <i>
      <x/>
    </i>
    <i>
      <x v="3"/>
    </i>
    <i>
      <x v="10"/>
    </i>
    <i>
      <x v="1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1">
    <pageField fld="0" item="4" hier="-1"/>
  </pageFields>
  <dataFields count="1">
    <dataField name="Contagem de Forn. MSAN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evisions/_rels/revisionHeaders.xml.rels><?xml version="1.0" encoding="UTF-8" standalone="yes"?>
<Relationships xmlns="http://schemas.openxmlformats.org/package/2006/relationships"><Relationship Id="rId171" Type="http://schemas.openxmlformats.org/officeDocument/2006/relationships/revisionLog" Target="revisionLog3.xml"/><Relationship Id="rId170" Type="http://schemas.openxmlformats.org/officeDocument/2006/relationships/revisionLog" Target="revisionLog1.xml"/><Relationship Id="rId174" Type="http://schemas.openxmlformats.org/officeDocument/2006/relationships/revisionLog" Target="revisionLog6.xml"/><Relationship Id="rId173" Type="http://schemas.openxmlformats.org/officeDocument/2006/relationships/revisionLog" Target="revisionLog5.xml"/><Relationship Id="rId169" Type="http://schemas.openxmlformats.org/officeDocument/2006/relationships/revisionLog" Target="revisionLog2.xml"/><Relationship Id="rId172" Type="http://schemas.openxmlformats.org/officeDocument/2006/relationships/revisionLog" Target="revisionLog4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3BC304FC-6650-4767-A042-9D79A5DC6178}" diskRevisions="1" revisionId="95912" version="9">
  <header guid="{292C757D-9885-4504-BB16-745667D23BCC}" dateTime="2018-07-26T15:56:47" maxSheetId="6" userName="Sergio  Kohara" r:id="rId169">
    <sheetIdMap count="5">
      <sheetId val="1"/>
      <sheetId val="4"/>
      <sheetId val="2"/>
      <sheetId val="5"/>
      <sheetId val="3"/>
    </sheetIdMap>
  </header>
  <header guid="{127287D9-E2D2-4578-BA5F-38C36497D0EF}" dateTime="2018-07-26T15:57:45" maxSheetId="6" userName="Sergio  Kohara" r:id="rId170">
    <sheetIdMap count="5">
      <sheetId val="1"/>
      <sheetId val="4"/>
      <sheetId val="2"/>
      <sheetId val="5"/>
      <sheetId val="3"/>
    </sheetIdMap>
  </header>
  <header guid="{EE724194-A985-49EE-8DF2-148F079B66E4}" dateTime="2018-07-28T15:25:35" maxSheetId="7" userName="Genildo Xavier Ferreira" r:id="rId171" minRId="12821" maxRId="95902">
    <sheetIdMap count="6">
      <sheetId val="6"/>
      <sheetId val="1"/>
      <sheetId val="4"/>
      <sheetId val="2"/>
      <sheetId val="5"/>
      <sheetId val="3"/>
    </sheetIdMap>
  </header>
  <header guid="{62731902-835D-45C2-B396-820CEB556BF2}" dateTime="2018-07-28T15:26:08" maxSheetId="7" userName="Genildo Xavier Ferreira" r:id="rId172">
    <sheetIdMap count="6">
      <sheetId val="6"/>
      <sheetId val="1"/>
      <sheetId val="4"/>
      <sheetId val="2"/>
      <sheetId val="5"/>
      <sheetId val="3"/>
    </sheetIdMap>
  </header>
  <header guid="{09DA4524-EFF6-43A8-8600-93212F7760BE}" dateTime="2018-07-28T15:29:16" maxSheetId="7" userName="Genildo Xavier Ferreira" r:id="rId173" minRId="95909">
    <sheetIdMap count="6">
      <sheetId val="6"/>
      <sheetId val="1"/>
      <sheetId val="4"/>
      <sheetId val="2"/>
      <sheetId val="5"/>
      <sheetId val="3"/>
    </sheetIdMap>
  </header>
  <header guid="{3BC304FC-6650-4767-A042-9D79A5DC6178}" dateTime="2018-07-28T16:10:18" maxSheetId="7" userName="Genildo Xavier Ferreira" r:id="rId174">
    <sheetIdMap count="6">
      <sheetId val="1"/>
      <sheetId val="6"/>
      <sheetId val="4"/>
      <sheetId val="2"/>
      <sheetId val="5"/>
      <sheetId val="3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E6EE3594-2CFB-4772-B909-FBC8CCC17036}" action="delete"/>
  <rdn rId="0" localSheetId="1" customView="1" name="Z_E6EE3594_2CFB_4772_B909_FBC8CCC17036_.wvu.FilterData" hidden="1" oldHidden="1">
    <formula>'MSAN OUTDOOR'!$W$1:$W$11433</formula>
    <oldFormula>'MSAN OUTDOOR'!$W$1:$W$11433</oldFormula>
  </rdn>
  <rdn rId="0" localSheetId="2" customView="1" name="Z_E6EE3594_2CFB_4772_B909_FBC8CCC17036_.wvu.Cols" hidden="1" oldHidden="1">
    <formula>'a incluir'!$F:$G,'a incluir'!$AC:$AQ,'a incluir'!$AS:$AW</formula>
    <oldFormula>'a incluir'!$F:$G,'a incluir'!$AC:$AQ,'a incluir'!$AS:$AW</oldFormula>
  </rdn>
  <rdn rId="0" localSheetId="2" customView="1" name="Z_E6EE3594_2CFB_4772_B909_FBC8CCC17036_.wvu.FilterData" hidden="1" oldHidden="1">
    <formula>'a incluir'!$A$3:$CR$111</formula>
    <oldFormula>'a incluir'!$A$3:$CR$111</oldFormula>
  </rdn>
  <rcv guid="{E6EE3594-2CFB-4772-B909-FBC8CCC17036}" action="add"/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E6EE3594-2CFB-4772-B909-FBC8CCC17036}" action="delete"/>
  <rdn rId="0" localSheetId="1" customView="1" name="Z_E6EE3594_2CFB_4772_B909_FBC8CCC17036_.wvu.FilterData" hidden="1" oldHidden="1">
    <formula>'MSAN OUTDOOR'!$W$1:$W$11433</formula>
    <oldFormula>'MSAN OUTDOOR'!$W$1:$W$11433</oldFormula>
  </rdn>
  <rdn rId="0" localSheetId="2" customView="1" name="Z_E6EE3594_2CFB_4772_B909_FBC8CCC17036_.wvu.Cols" hidden="1" oldHidden="1">
    <formula>'a incluir'!$F:$G,'a incluir'!$AC:$AQ,'a incluir'!$AS:$AW</formula>
    <oldFormula>'a incluir'!$F:$G,'a incluir'!$AC:$AQ,'a incluir'!$AS:$AW</oldFormula>
  </rdn>
  <rdn rId="0" localSheetId="2" customView="1" name="Z_E6EE3594_2CFB_4772_B909_FBC8CCC17036_.wvu.FilterData" hidden="1" oldHidden="1">
    <formula>'a incluir'!$A$3:$CR$111</formula>
    <oldFormula>'a incluir'!$A$3:$CR$111</oldFormula>
  </rdn>
  <rcv guid="{E6EE3594-2CFB-4772-B909-FBC8CCC17036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is rId="12821" sheetId="6" name="[MSAN_Outdoor_V1.xlsx]Planilha1" sheetPosition="0"/>
  <rcc rId="12822" sId="6">
    <nc r="A1" t="inlineStr">
      <is>
        <t>Ano</t>
      </is>
    </nc>
  </rcc>
  <rcc rId="12823" sId="6">
    <nc r="B1" t="inlineStr">
      <is>
        <t>Projeto</t>
      </is>
    </nc>
  </rcc>
  <rcc rId="12824" sId="6">
    <nc r="C1" t="inlineStr">
      <is>
        <t>Fase</t>
      </is>
    </nc>
  </rcc>
  <rcc rId="12825" sId="6">
    <nc r="D1" t="inlineStr">
      <is>
        <t>Número 
PO emitido</t>
      </is>
    </nc>
  </rcc>
  <rcc rId="12826" sId="6">
    <nc r="E1" t="inlineStr">
      <is>
        <t>ARO 
implantado?</t>
      </is>
    </nc>
  </rcc>
  <rcc rId="12827" sId="6">
    <nc r="F1" t="inlineStr">
      <is>
        <t>ARO 
operacional?</t>
      </is>
    </nc>
  </rcc>
  <rcc rId="12828" sId="6">
    <nc r="G1" t="inlineStr">
      <is>
        <t>Data 
Ativação</t>
      </is>
    </nc>
  </rcc>
  <rcc rId="12829" sId="6">
    <nc r="H1" t="inlineStr">
      <is>
        <t>Forn. MSAN</t>
      </is>
    </nc>
  </rcc>
  <rcc rId="12830" sId="6">
    <nc r="I1" t="inlineStr">
      <is>
        <t>Modelo</t>
      </is>
    </nc>
  </rcc>
  <rcc rId="12831" sId="6">
    <nc r="J1" t="inlineStr">
      <is>
        <t>Portas 
VDSL2</t>
      </is>
    </nc>
  </rcc>
  <rcc rId="12832" sId="6">
    <nc r="K1" t="inlineStr">
      <is>
        <t>Portas 
POTS</t>
      </is>
    </nc>
  </rcc>
  <rcc rId="12833" sId="6">
    <nc r="L1" t="inlineStr">
      <is>
        <t>Portas
DDR</t>
      </is>
    </nc>
  </rcc>
  <rcc rId="12834" sId="6">
    <nc r="M1" t="inlineStr">
      <is>
        <t>Portas 
SHDSL.TDM</t>
      </is>
    </nc>
  </rcc>
  <rcc rId="12835" sId="6">
    <nc r="N1" t="inlineStr">
      <is>
        <t>Portas 
G.SHDSL.EFM</t>
      </is>
    </nc>
  </rcc>
  <rcc rId="12836" sId="6">
    <nc r="O1" t="inlineStr">
      <is>
        <t>Grooming</t>
      </is>
    </nc>
  </rcc>
  <rcc rId="12837" sId="6">
    <nc r="P1" t="inlineStr">
      <is>
        <t>MPLS</t>
      </is>
    </nc>
  </rcc>
  <rcc rId="12838" sId="6">
    <nc r="Q1" t="inlineStr">
      <is>
        <t>Cofre?</t>
      </is>
    </nc>
  </rcc>
  <rcc rId="12839" sId="6">
    <nc r="R1" t="inlineStr">
      <is>
        <t>Tipo</t>
      </is>
    </nc>
  </rcc>
  <rcc rId="12840" sId="6">
    <nc r="S1" t="inlineStr">
      <is>
        <t>Tipo 
Gabinete</t>
      </is>
    </nc>
  </rcc>
  <rcc rId="12841" sId="6">
    <nc r="T1" t="inlineStr">
      <is>
        <t>Ambiente</t>
      </is>
    </nc>
  </rcc>
  <rcc rId="12842" sId="6">
    <nc r="U1" t="inlineStr">
      <is>
        <t>CN</t>
      </is>
    </nc>
  </rcc>
  <rcc rId="12843" sId="6">
    <nc r="V1" t="inlineStr">
      <is>
        <t>CNL</t>
      </is>
    </nc>
  </rcc>
  <rcc rId="12844" sId="6">
    <nc r="W1" t="inlineStr">
      <is>
        <t>Armário</t>
      </is>
    </nc>
  </rcc>
  <rcc rId="12845" sId="6">
    <nc r="X1" t="inlineStr">
      <is>
        <t>Chave</t>
      </is>
    </nc>
  </rcc>
  <rcc rId="12846" sId="6">
    <nc r="Y1" t="inlineStr">
      <is>
        <t>Endereço</t>
      </is>
    </nc>
  </rcc>
  <rcc rId="12847" sId="6">
    <nc r="Z1" t="inlineStr">
      <is>
        <t>Localidade</t>
      </is>
    </nc>
  </rcc>
  <rcc rId="12848" sId="6">
    <nc r="AA1" t="inlineStr">
      <is>
        <t>AT</t>
      </is>
    </nc>
  </rcc>
  <rcc rId="12849" sId="6">
    <nc r="AB1" t="inlineStr">
      <is>
        <t>Hostname</t>
      </is>
    </nc>
  </rcc>
  <rcc rId="12850" sId="6">
    <nc r="AC1" t="inlineStr">
      <is>
        <t>Forn Metro</t>
      </is>
    </nc>
  </rcc>
  <rcc rId="12851" sId="6">
    <nc r="AD1" t="inlineStr">
      <is>
        <t>SWS</t>
      </is>
    </nc>
  </rcc>
  <rcc rId="12852" sId="6">
    <nc r="AE1" t="inlineStr">
      <is>
        <t>SWD</t>
      </is>
    </nc>
  </rcc>
  <rcc rId="12853" sId="6">
    <nc r="AF1" t="inlineStr">
      <is>
        <t>SWC</t>
      </is>
    </nc>
  </rcc>
  <rcc rId="12854" sId="6">
    <nc r="AG1" t="inlineStr">
      <is>
        <t>SWC</t>
      </is>
    </nc>
  </rcc>
  <rcc rId="12855" sId="6">
    <nc r="AH1" t="inlineStr">
      <is>
        <t>Obs Planej Metro</t>
      </is>
    </nc>
  </rcc>
  <rcc rId="12856" sId="6">
    <nc r="AI1" t="inlineStr">
      <is>
        <t>BRAS</t>
      </is>
    </nc>
  </rcc>
  <rcc rId="12857" sId="6">
    <nc r="AJ1" t="inlineStr">
      <is>
        <t>MCG Principal</t>
      </is>
    </nc>
  </rcc>
  <rcc rId="12858" sId="6">
    <nc r="AK1" t="inlineStr">
      <is>
        <t>MCG Secundário</t>
      </is>
    </nc>
  </rcc>
  <rcc rId="12859" sId="6">
    <nc r="AL1" t="inlineStr">
      <is>
        <t>NGW1</t>
      </is>
    </nc>
  </rcc>
  <rcc rId="12860" sId="6">
    <nc r="AM1" t="inlineStr">
      <is>
        <t>NGW1</t>
      </is>
    </nc>
  </rcc>
  <rcc rId="12861" sId="6">
    <nc r="AN1" t="inlineStr">
      <is>
        <t>EFM</t>
      </is>
    </nc>
  </rcc>
  <rcc rId="12862" sId="6">
    <nc r="AO1" t="inlineStr">
      <is>
        <t>DDR</t>
      </is>
    </nc>
  </rcc>
  <rcc rId="12863" sId="6">
    <nc r="AP1" t="inlineStr">
      <is>
        <t>Substituído
Modelo/Interface</t>
      </is>
    </nc>
  </rcc>
  <rcc rId="12864" sId="6">
    <nc r="AR1" t="inlineStr">
      <is>
        <t>ETP/Projeto Rede Interna</t>
      </is>
    </nc>
  </rcc>
  <rcc rId="12865" sId="6">
    <nc r="AS1" t="inlineStr">
      <is>
        <t>ETP Rede Externa</t>
      </is>
    </nc>
  </rcc>
  <rcc rId="12866" sId="6">
    <nc r="AT1" t="inlineStr">
      <is>
        <t>Observação</t>
      </is>
    </nc>
  </rcc>
  <rcc rId="12867" sId="6">
    <nc r="AU1" t="inlineStr">
      <is>
        <t>Nº Estação</t>
      </is>
    </nc>
  </rcc>
  <rcc rId="12868" sId="6">
    <nc r="AV1" t="inlineStr">
      <is>
        <t xml:space="preserve">Latitude </t>
      </is>
    </nc>
  </rcc>
  <rcc rId="12869" sId="6">
    <nc r="AW1" t="inlineStr">
      <is>
        <t>Longitude</t>
      </is>
    </nc>
  </rcc>
  <rcc rId="12870" sId="6">
    <nc r="AX1" t="inlineStr">
      <is>
        <t>CADASTRO TERUS</t>
      </is>
    </nc>
  </rcc>
  <rcc rId="12871" sId="6">
    <nc r="AY1" t="inlineStr">
      <is>
        <t>De: ARO</t>
      </is>
    </nc>
  </rcc>
  <rcc rId="12872" sId="6">
    <nc r="AZ1" t="inlineStr">
      <is>
        <t>De: MSAN</t>
      </is>
    </nc>
  </rcc>
  <rcc rId="12873" sId="6">
    <nc r="BA1" t="inlineStr">
      <is>
        <t>Para: ARO</t>
      </is>
    </nc>
  </rcc>
  <rcc rId="12874" sId="6">
    <nc r="BB1" t="inlineStr">
      <is>
        <t>Para: MSAN</t>
      </is>
    </nc>
  </rcc>
  <rcc rId="12875" sId="6">
    <nc r="BC1" t="inlineStr">
      <is>
        <t>COD EQUIPAMENTO</t>
      </is>
    </nc>
  </rcc>
  <rcc rId="12876" sId="6">
    <nc r="BD1" t="inlineStr">
      <is>
        <t>NOME DA ESTAÇÃO</t>
      </is>
    </nc>
  </rcc>
  <rcc rId="12877" sId="6">
    <nc r="BE1" t="inlineStr">
      <is>
        <t>ESTAÇÃO PRINCIPAL</t>
      </is>
    </nc>
  </rcc>
  <rcc rId="12878" sId="6">
    <nc r="A2">
      <v>2012</v>
    </nc>
  </rcc>
  <rcc rId="12879" sId="6">
    <nc r="B2" t="inlineStr">
      <is>
        <t>Vandalismo</t>
      </is>
    </nc>
  </rcc>
  <rcc rId="12880" sId="6">
    <nc r="C2">
      <v>2012</v>
    </nc>
  </rcc>
  <rcc rId="12881" sId="6">
    <nc r="D2" t="inlineStr">
      <is>
        <t>SIM</t>
      </is>
    </nc>
  </rcc>
  <rcc rId="12882" sId="6">
    <nc r="E2" t="inlineStr">
      <is>
        <t>SIM</t>
      </is>
    </nc>
  </rcc>
  <rcc rId="12883" sId="6">
    <nc r="F2" t="inlineStr">
      <is>
        <t>SIM</t>
      </is>
    </nc>
  </rcc>
  <rcc rId="12884" sId="6">
    <nc r="G2">
      <v>41354</v>
    </nc>
  </rcc>
  <rcc rId="12885" sId="6">
    <nc r="H2" t="inlineStr">
      <is>
        <t>Keymile</t>
      </is>
    </nc>
  </rcc>
  <rcc rId="12886" sId="6">
    <nc r="I2" t="inlineStr">
      <is>
        <t>Retrofit</t>
      </is>
    </nc>
  </rcc>
  <rcc rId="12887" sId="6">
    <nc r="J2">
      <v>240</v>
    </nc>
  </rcc>
  <rcc rId="12888" sId="6">
    <nc r="K2">
      <v>432</v>
    </nc>
  </rcc>
  <rcc rId="12889" sId="6">
    <nc r="L2">
      <v>4</v>
    </nc>
  </rcc>
  <rcc rId="12890" sId="6">
    <nc r="M2">
      <v>4</v>
    </nc>
  </rcc>
  <rcc rId="12891" sId="6">
    <nc r="N2">
      <v>32</v>
    </nc>
  </rcc>
  <rcc rId="12892" sId="6">
    <nc r="O2" t="inlineStr">
      <is>
        <t>SIM</t>
      </is>
    </nc>
  </rcc>
  <rcc rId="12893" sId="6">
    <nc r="P2" t="inlineStr">
      <is>
        <t>SIM</t>
      </is>
    </nc>
  </rcc>
  <rcc rId="12894" sId="6">
    <nc r="Q2" t="inlineStr">
      <is>
        <t>SIM</t>
      </is>
    </nc>
  </rcc>
  <rcc rId="12895" sId="6">
    <nc r="R2" t="inlineStr">
      <is>
        <t>Armário</t>
      </is>
    </nc>
  </rcc>
  <rcc rId="12896" sId="6">
    <nc r="S2" t="inlineStr">
      <is>
        <t>Monoshelf</t>
      </is>
    </nc>
  </rcc>
  <rcc rId="12897" sId="6">
    <nc r="T2" t="inlineStr">
      <is>
        <t>Outdoor</t>
      </is>
    </nc>
  </rcc>
  <rcc rId="12898" sId="6">
    <nc r="U2">
      <v>11</v>
    </nc>
  </rcc>
  <rcc rId="12899" sId="6">
    <nc r="V2">
      <v>11000</v>
    </nc>
  </rcc>
  <rcc rId="12900" sId="6">
    <nc r="W2" t="inlineStr">
      <is>
        <t>CRY</t>
      </is>
    </nc>
  </rcc>
  <rcc rId="12901" sId="6">
    <nc r="X2" t="inlineStr">
      <is>
        <t>11000MDCRY</t>
      </is>
    </nc>
  </rcc>
  <rcc rId="12902" sId="6">
    <nc r="Y2" t="inlineStr">
      <is>
        <t>Estr. de Piraporã, 830 - Jardim Jaraguá</t>
      </is>
    </nc>
  </rcc>
  <rcc rId="12903" sId="6">
    <nc r="Z2" t="inlineStr">
      <is>
        <t>SAO PAULO</t>
      </is>
    </nc>
  </rcc>
  <rcc rId="12904" sId="6">
    <nc r="AA2" t="inlineStr">
      <is>
        <t>MD</t>
      </is>
    </nc>
  </rcc>
  <rcc rId="12905" sId="6">
    <nc r="AB2" t="inlineStr">
      <is>
        <t>SPO.MD.MSO01</t>
      </is>
    </nc>
  </rcc>
  <rcc rId="12906" sId="6">
    <nc r="AC2" t="inlineStr">
      <is>
        <t>Cisco</t>
      </is>
    </nc>
  </rcc>
  <rcc rId="12907" sId="6">
    <nc r="AD2" t="inlineStr">
      <is>
        <t>-</t>
      </is>
    </nc>
  </rcc>
  <rcc rId="12908" sId="6">
    <nc r="AE2" t="inlineStr">
      <is>
        <t>SPO AG 02</t>
      </is>
    </nc>
  </rcc>
  <rcc rId="12909" sId="6">
    <nc r="AF2" t="inlineStr">
      <is>
        <t>SPO PD 04</t>
      </is>
    </nc>
  </rcc>
  <rcc rId="12910" sId="6">
    <nc r="AG2" t="inlineStr">
      <is>
        <t>SPO PD 05</t>
      </is>
    </nc>
  </rcc>
  <rcc rId="12911" sId="6">
    <nc r="AI2" t="inlineStr">
      <is>
        <t>SPO PD_EX2</t>
      </is>
    </nc>
  </rcc>
  <rcc rId="12912" sId="6">
    <nc r="AJ2" t="inlineStr">
      <is>
        <t>SPO.JD.LMC2</t>
      </is>
    </nc>
  </rcc>
  <rcc rId="12913" sId="6">
    <nc r="AK2" t="inlineStr">
      <is>
        <t>SPO.JG.LMC2</t>
      </is>
    </nc>
  </rcc>
  <rcc rId="12914" sId="6">
    <nc r="AN2" t="inlineStr">
      <is>
        <t>-</t>
      </is>
    </nc>
  </rcc>
  <rcc rId="12915" sId="6">
    <nc r="AO2" t="inlineStr">
      <is>
        <t>-</t>
      </is>
    </nc>
  </rcc>
  <rcc rId="12916" sId="6">
    <nc r="AP2">
      <v>1540</v>
    </nc>
  </rcc>
  <rcc rId="12917" sId="6">
    <nc r="AQ2" t="inlineStr">
      <is>
        <t>V5.2</t>
      </is>
    </nc>
  </rcc>
  <rcc rId="12918" sId="6">
    <nc r="AU2">
      <v>1001899358</v>
    </nc>
  </rcc>
  <rcc rId="12919" sId="6">
    <nc r="AV2" t="inlineStr">
      <is>
        <t>23° 25' 55,68167'' - S</t>
      </is>
    </nc>
  </rcc>
  <rcc rId="12920" sId="6">
    <nc r="AW2" t="inlineStr">
      <is>
        <t>46° 48' 2,16971'' - W</t>
      </is>
    </nc>
  </rcc>
  <rcc rId="12921" sId="6">
    <nc r="AX2" t="inlineStr">
      <is>
        <t>ok</t>
      </is>
    </nc>
  </rcc>
  <rcc rId="12922" sId="6">
    <nc r="BC2">
      <v>2026063379</v>
    </nc>
  </rcc>
  <rcc rId="12923" sId="6">
    <nc r="BD2" t="inlineStr">
      <is>
        <t>SPO.MD.CRY</t>
      </is>
    </nc>
  </rcc>
  <rcc rId="12924" sId="6">
    <nc r="A3">
      <v>2012</v>
    </nc>
  </rcc>
  <rcc rId="12925" sId="6">
    <nc r="B3" t="inlineStr">
      <is>
        <t>Sub Arm</t>
      </is>
    </nc>
  </rcc>
  <rcc rId="12926" sId="6">
    <nc r="C3" t="inlineStr">
      <is>
        <t xml:space="preserve">51 Arm </t>
      </is>
    </nc>
  </rcc>
  <rcc rId="12927" sId="6">
    <nc r="D3" t="inlineStr">
      <is>
        <t>SIM</t>
      </is>
    </nc>
  </rcc>
  <rcc rId="12928" sId="6">
    <nc r="E3" t="inlineStr">
      <is>
        <t>SIM</t>
      </is>
    </nc>
  </rcc>
  <rcc rId="12929" sId="6">
    <nc r="F3" t="inlineStr">
      <is>
        <t>SIM</t>
      </is>
    </nc>
  </rcc>
  <rcc rId="12930" sId="6">
    <nc r="G3">
      <v>41251</v>
    </nc>
  </rcc>
  <rcc rId="12931" sId="6">
    <nc r="H3" t="inlineStr">
      <is>
        <t>Keymile</t>
      </is>
    </nc>
  </rcc>
  <rcc rId="12932" sId="6">
    <nc r="I3" t="inlineStr">
      <is>
        <t>Retrofit</t>
      </is>
    </nc>
  </rcc>
  <rcc rId="12933" sId="6">
    <nc r="J3">
      <v>240</v>
    </nc>
  </rcc>
  <rcc rId="12934" sId="6">
    <nc r="K3">
      <v>480</v>
    </nc>
  </rcc>
  <rcc rId="12935" sId="6">
    <nc r="L3">
      <v>4</v>
    </nc>
  </rcc>
  <rcc rId="12936" sId="6">
    <nc r="M3">
      <v>4</v>
    </nc>
  </rcc>
  <rcc rId="12937" sId="6">
    <nc r="N3">
      <v>32</v>
    </nc>
  </rcc>
  <rcc rId="12938" sId="6">
    <nc r="O3" t="inlineStr">
      <is>
        <t>SIM</t>
      </is>
    </nc>
  </rcc>
  <rcc rId="12939" sId="6">
    <nc r="P3" t="inlineStr">
      <is>
        <t>SIM</t>
      </is>
    </nc>
  </rcc>
  <rcc rId="12940" sId="6">
    <nc r="Q3" t="inlineStr">
      <is>
        <t>SIM</t>
      </is>
    </nc>
  </rcc>
  <rcc rId="12941" sId="6">
    <nc r="R3" t="inlineStr">
      <is>
        <t>Armário</t>
      </is>
    </nc>
  </rcc>
  <rcc rId="12942" sId="6">
    <nc r="S3" t="inlineStr">
      <is>
        <t>Monoshelf</t>
      </is>
    </nc>
  </rcc>
  <rcc rId="12943" sId="6">
    <nc r="T3" t="inlineStr">
      <is>
        <t>Outdoor</t>
      </is>
    </nc>
  </rcc>
  <rcc rId="12944" sId="6">
    <nc r="U3">
      <v>11</v>
    </nc>
  </rcc>
  <rcc rId="12945" sId="6">
    <nc r="V3">
      <v>11048</v>
    </nc>
  </rcc>
  <rcc rId="12946" sId="6">
    <nc r="W3" t="inlineStr">
      <is>
        <t>AAC</t>
      </is>
    </nc>
  </rcc>
  <rcc rId="12947" sId="6">
    <nc r="X3" t="inlineStr">
      <is>
        <t>11048AJAAC</t>
      </is>
    </nc>
  </rcc>
  <rcc rId="12948" sId="6">
    <nc r="Y3" t="inlineStr">
      <is>
        <t>Av. Nossa Senhora da Penha</t>
      </is>
    </nc>
  </rcc>
  <rcc rId="12949" sId="6">
    <nc r="Z3" t="inlineStr">
      <is>
        <t>ARUJA</t>
      </is>
    </nc>
  </rcc>
  <rcc rId="12950" sId="6">
    <nc r="AA3" t="inlineStr">
      <is>
        <t>AJ</t>
      </is>
    </nc>
  </rcc>
  <rcc rId="12951" sId="6">
    <nc r="AB3" t="inlineStr">
      <is>
        <t>AUJ.AJ.MSO02</t>
      </is>
    </nc>
  </rcc>
  <rcc rId="12952" sId="6">
    <nc r="AC3" t="inlineStr">
      <is>
        <t>Alcatel</t>
      </is>
    </nc>
  </rcc>
  <rcc rId="12953" sId="6">
    <nc r="AD3" t="inlineStr">
      <is>
        <t>-</t>
      </is>
    </nc>
  </rcc>
  <rcc rId="12954" sId="6">
    <nc r="AE3" t="inlineStr">
      <is>
        <t>IAQ IT 02</t>
      </is>
    </nc>
  </rcc>
  <rcc rId="12955" sId="6">
    <nc r="AF3" t="inlineStr">
      <is>
        <t>SPO PE 02</t>
      </is>
    </nc>
  </rcc>
  <rcc rId="12956" sId="6">
    <nc r="AG3" t="inlineStr">
      <is>
        <t>SPO VU 04</t>
      </is>
    </nc>
  </rcc>
  <rcc rId="12957" sId="6">
    <nc r="AI3" t="inlineStr">
      <is>
        <t>SPO PE_EX1</t>
      </is>
    </nc>
  </rcc>
  <rcc rId="12958" sId="6">
    <nc r="AJ3" t="inlineStr">
      <is>
        <t>SPO.JG.LMC2</t>
      </is>
    </nc>
  </rcc>
  <rcc rId="12959" sId="6">
    <nc r="AK3" t="inlineStr">
      <is>
        <t>SPO.JD.LMC2</t>
      </is>
    </nc>
  </rcc>
  <rcc rId="12960" sId="6">
    <nc r="AU3">
      <v>698522419</v>
    </nc>
  </rcc>
  <rcc rId="12961" sId="6">
    <nc r="AV3" t="inlineStr">
      <is>
        <t>21° 48' 15,9066'' - S</t>
      </is>
    </nc>
  </rcc>
  <rcc rId="12962" sId="6">
    <nc r="AW3" t="inlineStr">
      <is>
        <t>48° 7' 54,65531'' - W</t>
      </is>
    </nc>
  </rcc>
  <rcc rId="12963" sId="6">
    <nc r="AX3" t="inlineStr">
      <is>
        <t>ok</t>
      </is>
    </nc>
  </rcc>
  <rcc rId="12964" sId="6">
    <nc r="BC3">
      <v>2026063379</v>
    </nc>
  </rcc>
  <rcc rId="12965" sId="6">
    <nc r="BD3" t="inlineStr">
      <is>
        <t>AUJ.AJ.AAC</t>
      </is>
    </nc>
  </rcc>
  <rcc rId="12966" sId="6">
    <nc r="A4">
      <v>2012</v>
    </nc>
  </rcc>
  <rcc rId="12967" sId="6">
    <nc r="B4" t="inlineStr">
      <is>
        <t>Sub Arm</t>
      </is>
    </nc>
  </rcc>
  <rcc rId="12968" sId="6">
    <nc r="C4" t="inlineStr">
      <is>
        <t xml:space="preserve">51 Arm </t>
      </is>
    </nc>
  </rcc>
  <rcc rId="12969" sId="6">
    <nc r="D4" t="inlineStr">
      <is>
        <t>SIM</t>
      </is>
    </nc>
  </rcc>
  <rcc rId="12970" sId="6">
    <nc r="E4" t="inlineStr">
      <is>
        <t>SIM</t>
      </is>
    </nc>
  </rcc>
  <rcc rId="12971" sId="6">
    <nc r="F4" t="inlineStr">
      <is>
        <t>SIM</t>
      </is>
    </nc>
  </rcc>
  <rcc rId="12972" sId="6">
    <nc r="G4">
      <v>41251</v>
    </nc>
  </rcc>
  <rcc rId="12973" sId="6">
    <nc r="H4" t="inlineStr">
      <is>
        <t>Keymile</t>
      </is>
    </nc>
  </rcc>
  <rcc rId="12974" sId="6">
    <nc r="I4" t="inlineStr">
      <is>
        <t>Retrofit</t>
      </is>
    </nc>
  </rcc>
  <rcc rId="12975" sId="6">
    <nc r="J4">
      <v>240</v>
    </nc>
  </rcc>
  <rcc rId="12976" sId="6">
    <nc r="K4">
      <v>480</v>
    </nc>
  </rcc>
  <rcc rId="12977" sId="6">
    <nc r="L4">
      <v>4</v>
    </nc>
  </rcc>
  <rcc rId="12978" sId="6">
    <nc r="M4">
      <v>4</v>
    </nc>
  </rcc>
  <rcc rId="12979" sId="6">
    <nc r="N4">
      <v>32</v>
    </nc>
  </rcc>
  <rcc rId="12980" sId="6">
    <nc r="O4" t="inlineStr">
      <is>
        <t>SIM</t>
      </is>
    </nc>
  </rcc>
  <rcc rId="12981" sId="6">
    <nc r="P4" t="inlineStr">
      <is>
        <t>SIM</t>
      </is>
    </nc>
  </rcc>
  <rcc rId="12982" sId="6">
    <nc r="Q4" t="inlineStr">
      <is>
        <t>SIM</t>
      </is>
    </nc>
  </rcc>
  <rcc rId="12983" sId="6">
    <nc r="R4" t="inlineStr">
      <is>
        <t>Armário</t>
      </is>
    </nc>
  </rcc>
  <rcc rId="12984" sId="6">
    <nc r="S4" t="inlineStr">
      <is>
        <t>Monoshelf</t>
      </is>
    </nc>
  </rcc>
  <rcc rId="12985" sId="6">
    <nc r="T4" t="inlineStr">
      <is>
        <t>Outdoor</t>
      </is>
    </nc>
  </rcc>
  <rcc rId="12986" sId="6">
    <nc r="U4">
      <v>11</v>
    </nc>
  </rcc>
  <rcc rId="12987" sId="6">
    <nc r="V4">
      <v>11048</v>
    </nc>
  </rcc>
  <rcc rId="12988" sId="6">
    <nc r="W4" t="inlineStr">
      <is>
        <t>AAD</t>
      </is>
    </nc>
  </rcc>
  <rcc rId="12989" sId="6">
    <nc r="X4" t="inlineStr">
      <is>
        <t>11048AJAAD</t>
      </is>
    </nc>
  </rcc>
  <rcc rId="12990" sId="6">
    <nc r="Y4" t="inlineStr">
      <is>
        <t>Estr. do Retiro</t>
      </is>
    </nc>
  </rcc>
  <rcc rId="12991" sId="6">
    <nc r="Z4" t="inlineStr">
      <is>
        <t>ARUJA</t>
      </is>
    </nc>
  </rcc>
  <rcc rId="12992" sId="6">
    <nc r="AA4" t="inlineStr">
      <is>
        <t>AJ</t>
      </is>
    </nc>
  </rcc>
  <rcc rId="12993" sId="6">
    <nc r="AB4" t="inlineStr">
      <is>
        <t>AUJ.AJ.MSO01</t>
      </is>
    </nc>
  </rcc>
  <rcc rId="12994" sId="6">
    <nc r="AC4" t="inlineStr">
      <is>
        <t>Alcatel</t>
      </is>
    </nc>
  </rcc>
  <rcc rId="12995" sId="6">
    <nc r="AD4" t="inlineStr">
      <is>
        <t>-</t>
      </is>
    </nc>
  </rcc>
  <rcc rId="12996" sId="6">
    <nc r="AE4" t="inlineStr">
      <is>
        <t>IAQ IT 02</t>
      </is>
    </nc>
  </rcc>
  <rcc rId="12997" sId="6">
    <nc r="AF4" t="inlineStr">
      <is>
        <t>SPO PE 02</t>
      </is>
    </nc>
  </rcc>
  <rcc rId="12998" sId="6">
    <nc r="AG4" t="inlineStr">
      <is>
        <t>SPO VU 04</t>
      </is>
    </nc>
  </rcc>
  <rcc rId="12999" sId="6">
    <nc r="AI4" t="inlineStr">
      <is>
        <t>SPO PE_EX1</t>
      </is>
    </nc>
  </rcc>
  <rcc rId="13000" sId="6">
    <nc r="AJ4" t="inlineStr">
      <is>
        <t>SPO.JG.LMC2</t>
      </is>
    </nc>
  </rcc>
  <rcc rId="13001" sId="6">
    <nc r="AK4" t="inlineStr">
      <is>
        <t>SPO.JD.LMC2</t>
      </is>
    </nc>
  </rcc>
  <rcc rId="13002" sId="6">
    <nc r="AN4" t="inlineStr">
      <is>
        <t>-</t>
      </is>
    </nc>
  </rcc>
  <rcc rId="13003" sId="6">
    <nc r="AP4" t="inlineStr">
      <is>
        <t>FA1201</t>
      </is>
    </nc>
  </rcc>
  <rcc rId="13004" sId="6">
    <nc r="AQ4" t="inlineStr">
      <is>
        <t>ESPELHADO</t>
      </is>
    </nc>
  </rcc>
  <rcc rId="13005" sId="6">
    <nc r="AU4">
      <v>698528824</v>
    </nc>
  </rcc>
  <rcc rId="13006" sId="6">
    <nc r="AV4" t="inlineStr">
      <is>
        <t>21° 48' 15,9066'' - S</t>
      </is>
    </nc>
  </rcc>
  <rcc rId="13007" sId="6">
    <nc r="AW4" t="inlineStr">
      <is>
        <t>48° 7' 54,65531'' - W</t>
      </is>
    </nc>
  </rcc>
  <rcc rId="13008" sId="6">
    <nc r="AX4" t="inlineStr">
      <is>
        <t>ok</t>
      </is>
    </nc>
  </rcc>
  <rcc rId="13009" sId="6">
    <nc r="BC4">
      <v>2026063379</v>
    </nc>
  </rcc>
  <rcc rId="13010" sId="6">
    <nc r="BD4" t="inlineStr">
      <is>
        <t>AUJ.AJ.AAD</t>
      </is>
    </nc>
  </rcc>
  <rcc rId="13011" sId="6">
    <nc r="A5">
      <v>2012</v>
    </nc>
  </rcc>
  <rcc rId="13012" sId="6">
    <nc r="B5" t="inlineStr">
      <is>
        <t>Sub Arm</t>
      </is>
    </nc>
  </rcc>
  <rcc rId="13013" sId="6">
    <nc r="C5" t="inlineStr">
      <is>
        <t xml:space="preserve">51 Arm </t>
      </is>
    </nc>
  </rcc>
  <rcc rId="13014" sId="6">
    <nc r="D5" t="inlineStr">
      <is>
        <t>SIM</t>
      </is>
    </nc>
  </rcc>
  <rcc rId="13015" sId="6">
    <nc r="E5" t="inlineStr">
      <is>
        <t>SIM</t>
      </is>
    </nc>
  </rcc>
  <rcc rId="13016" sId="6">
    <nc r="F5" t="inlineStr">
      <is>
        <t>SIM</t>
      </is>
    </nc>
  </rcc>
  <rcc rId="13017" sId="6">
    <nc r="G5">
      <v>41402</v>
    </nc>
  </rcc>
  <rcc rId="13018" sId="6">
    <nc r="H5" t="inlineStr">
      <is>
        <t>Keymile</t>
      </is>
    </nc>
  </rcc>
  <rcc rId="13019" sId="6">
    <nc r="I5" t="inlineStr">
      <is>
        <t>Modernização</t>
      </is>
    </nc>
  </rcc>
  <rcc rId="13020" sId="6">
    <nc r="J5">
      <v>240</v>
    </nc>
  </rcc>
  <rcc rId="13021" sId="6">
    <nc r="K5">
      <v>432</v>
    </nc>
  </rcc>
  <rcc rId="13022" sId="6">
    <nc r="L5">
      <v>4</v>
    </nc>
  </rcc>
  <rcc rId="13023" sId="6">
    <nc r="M5">
      <v>4</v>
    </nc>
  </rcc>
  <rcc rId="13024" sId="6">
    <nc r="N5">
      <v>32</v>
    </nc>
  </rcc>
  <rcc rId="13025" sId="6">
    <nc r="O5" t="inlineStr">
      <is>
        <t>SIM</t>
      </is>
    </nc>
  </rcc>
  <rcc rId="13026" sId="6">
    <nc r="P5" t="inlineStr">
      <is>
        <t>SIM</t>
      </is>
    </nc>
  </rcc>
  <rcc rId="13027" sId="6">
    <nc r="Q5" t="inlineStr">
      <is>
        <t>NÃO</t>
      </is>
    </nc>
  </rcc>
  <rcc rId="13028" sId="6">
    <nc r="R5" t="inlineStr">
      <is>
        <t>Armário</t>
      </is>
    </nc>
  </rcc>
  <rcc rId="13029" sId="6">
    <nc r="S5" t="inlineStr">
      <is>
        <t>Monoshelf</t>
      </is>
    </nc>
  </rcc>
  <rcc rId="13030" sId="6">
    <nc r="T5" t="inlineStr">
      <is>
        <t>Outdoor</t>
      </is>
    </nc>
  </rcc>
  <rcc rId="13031" sId="6">
    <nc r="U5">
      <v>11</v>
    </nc>
  </rcc>
  <rcc rId="13032" sId="6">
    <nc r="V5">
      <v>11381</v>
    </nc>
  </rcc>
  <rcc rId="13033" sId="6">
    <nc r="W5" t="inlineStr">
      <is>
        <t>ABA</t>
      </is>
    </nc>
  </rcc>
  <rcc rId="13034" sId="6">
    <nc r="X5" t="inlineStr">
      <is>
        <t>11381BCABA</t>
      </is>
    </nc>
  </rcc>
  <rcc rId="13035" sId="6">
    <nc r="Y5" t="inlineStr">
      <is>
        <t>Estr. Municipal São Bento do Lambari x Estr. Kuwahara</t>
      </is>
    </nc>
  </rcc>
  <rcc rId="13036" sId="6">
    <nc r="Z5" t="inlineStr">
      <is>
        <t>MOGI DAS CRUZES</t>
      </is>
    </nc>
  </rcc>
  <rcc rId="13037" sId="6">
    <nc r="AA5" t="inlineStr">
      <is>
        <t>BC</t>
      </is>
    </nc>
  </rcc>
  <rcc rId="13038" sId="6">
    <nc r="AB5" t="inlineStr">
      <is>
        <t>MCZ.BC.MSO01</t>
      </is>
    </nc>
  </rcc>
  <rcc rId="13039" sId="6">
    <nc r="AC5" t="inlineStr">
      <is>
        <t>Alcatel</t>
      </is>
    </nc>
  </rcc>
  <rcc rId="13040" sId="6">
    <nc r="AD5" t="inlineStr">
      <is>
        <t>-</t>
      </is>
    </nc>
  </rcc>
  <rcc rId="13041" sId="6">
    <nc r="AE5" t="inlineStr">
      <is>
        <t>MCZ BC 01</t>
      </is>
    </nc>
  </rcc>
  <rcc rId="13042" sId="6">
    <nc r="AF5" t="inlineStr">
      <is>
        <t>SPO PE 02</t>
      </is>
    </nc>
  </rcc>
  <rcc rId="13043" sId="6">
    <nc r="AG5" t="inlineStr">
      <is>
        <t>SPO VU 04</t>
      </is>
    </nc>
  </rcc>
  <rcc rId="13044" sId="6">
    <nc r="AI5" t="inlineStr">
      <is>
        <t>SPO PE_EX2</t>
      </is>
    </nc>
  </rcc>
  <rcc rId="13045" sId="6">
    <nc r="AJ5" t="inlineStr">
      <is>
        <t>SPO.JG.LMC2</t>
      </is>
    </nc>
  </rcc>
  <rcc rId="13046" sId="6">
    <nc r="AK5" t="inlineStr">
      <is>
        <t>SPO.JD.LMC2</t>
      </is>
    </nc>
  </rcc>
  <rcc rId="13047" sId="6">
    <nc r="AN5" t="inlineStr">
      <is>
        <t>-</t>
      </is>
    </nc>
  </rcc>
  <rcc rId="13048" sId="6">
    <nc r="AO5" t="inlineStr">
      <is>
        <t>-</t>
      </is>
    </nc>
  </rcc>
  <rcc rId="13049" sId="6">
    <nc r="AP5" t="inlineStr">
      <is>
        <t>ONU 480</t>
      </is>
    </nc>
  </rcc>
  <rcc rId="13050" sId="6">
    <nc r="AQ5" t="inlineStr">
      <is>
        <t>ESPELHADO</t>
      </is>
    </nc>
  </rcc>
  <rcc rId="13051" sId="6">
    <nc r="AU5">
      <v>698768710</v>
    </nc>
  </rcc>
  <rcc rId="13052" sId="6">
    <nc r="AV5" t="inlineStr">
      <is>
        <t>-24° 20' 17,7468'' - S</t>
      </is>
    </nc>
  </rcc>
  <rcc rId="13053" sId="6">
    <nc r="AW5" t="inlineStr">
      <is>
        <t>-47° 31' 44,75999'' - W</t>
      </is>
    </nc>
  </rcc>
  <rcc rId="13054" sId="6">
    <nc r="AX5" t="inlineStr">
      <is>
        <t>ok</t>
      </is>
    </nc>
  </rcc>
  <rcc rId="13055" sId="6">
    <nc r="BC5">
      <v>2026063379</v>
    </nc>
  </rcc>
  <rcc rId="13056" sId="6">
    <nc r="BD5" t="inlineStr">
      <is>
        <t>MCZ.BC.ABA</t>
      </is>
    </nc>
  </rcc>
  <rcc rId="13057" sId="6">
    <nc r="A6">
      <v>2012</v>
    </nc>
  </rcc>
  <rcc rId="13058" sId="6">
    <nc r="B6" t="inlineStr">
      <is>
        <t>Sub Arm</t>
      </is>
    </nc>
  </rcc>
  <rcc rId="13059" sId="6">
    <nc r="C6" t="inlineStr">
      <is>
        <t xml:space="preserve">51 Arm </t>
      </is>
    </nc>
  </rcc>
  <rcc rId="13060" sId="6">
    <nc r="D6" t="inlineStr">
      <is>
        <t>SIM</t>
      </is>
    </nc>
  </rcc>
  <rcc rId="13061" sId="6">
    <nc r="E6" t="inlineStr">
      <is>
        <t>SIM</t>
      </is>
    </nc>
  </rcc>
  <rcc rId="13062" sId="6">
    <nc r="F6" t="inlineStr">
      <is>
        <t>SIM</t>
      </is>
    </nc>
  </rcc>
  <rcc rId="13063" sId="6">
    <nc r="G6">
      <v>41401</v>
    </nc>
  </rcc>
  <rcc rId="13064" sId="6">
    <nc r="H6" t="inlineStr">
      <is>
        <t>Keymile</t>
      </is>
    </nc>
  </rcc>
  <rcc rId="13065" sId="6">
    <nc r="I6" t="inlineStr">
      <is>
        <t>Retrofit</t>
      </is>
    </nc>
  </rcc>
  <rcc rId="13066" sId="6">
    <nc r="J6">
      <v>240</v>
    </nc>
  </rcc>
  <rcc rId="13067" sId="6">
    <nc r="K6">
      <v>432</v>
    </nc>
  </rcc>
  <rcc rId="13068" sId="6">
    <nc r="L6">
      <v>4</v>
    </nc>
  </rcc>
  <rcc rId="13069" sId="6">
    <nc r="M6">
      <v>4</v>
    </nc>
  </rcc>
  <rcc rId="13070" sId="6">
    <nc r="N6">
      <v>32</v>
    </nc>
  </rcc>
  <rcc rId="13071" sId="6">
    <nc r="O6" t="inlineStr">
      <is>
        <t>SIM</t>
      </is>
    </nc>
  </rcc>
  <rcc rId="13072" sId="6">
    <nc r="P6" t="inlineStr">
      <is>
        <t>SIM</t>
      </is>
    </nc>
  </rcc>
  <rcc rId="13073" sId="6">
    <nc r="Q6" t="inlineStr">
      <is>
        <t>SIM</t>
      </is>
    </nc>
  </rcc>
  <rcc rId="13074" sId="6">
    <nc r="R6" t="inlineStr">
      <is>
        <t>Armário</t>
      </is>
    </nc>
  </rcc>
  <rcc rId="13075" sId="6">
    <nc r="S6" t="inlineStr">
      <is>
        <t>Monoshelf</t>
      </is>
    </nc>
  </rcc>
  <rcc rId="13076" sId="6">
    <nc r="T6" t="inlineStr">
      <is>
        <t>Outdoor</t>
      </is>
    </nc>
  </rcc>
  <rcc rId="13077" sId="6">
    <nc r="U6">
      <v>11</v>
    </nc>
  </rcc>
  <rcc rId="13078" sId="6">
    <nc r="V6">
      <v>11381</v>
    </nc>
  </rcc>
  <rcc rId="13079" sId="6">
    <nc r="W6" t="inlineStr">
      <is>
        <t>ABB</t>
      </is>
    </nc>
  </rcc>
  <rcc rId="13080" sId="6">
    <nc r="X6" t="inlineStr">
      <is>
        <t>11381BCABB</t>
      </is>
    </nc>
  </rcc>
  <rcc rId="13081" sId="6">
    <nc r="Y6" t="inlineStr">
      <is>
        <t>Estr. Taboão do Parateí</t>
      </is>
    </nc>
  </rcc>
  <rcc rId="13082" sId="6">
    <nc r="Z6" t="inlineStr">
      <is>
        <t>MOGI DAS CRUZES</t>
      </is>
    </nc>
  </rcc>
  <rcc rId="13083" sId="6">
    <nc r="AA6" t="inlineStr">
      <is>
        <t>BC</t>
      </is>
    </nc>
  </rcc>
  <rcc rId="13084" sId="6">
    <nc r="AB6" t="inlineStr">
      <is>
        <t>MCZ.BC.MSO02</t>
      </is>
    </nc>
  </rcc>
  <rcc rId="13085" sId="6">
    <nc r="AC6" t="inlineStr">
      <is>
        <t>Alcatel</t>
      </is>
    </nc>
  </rcc>
  <rcc rId="13086" sId="6">
    <nc r="AD6" t="inlineStr">
      <is>
        <t>-</t>
      </is>
    </nc>
  </rcc>
  <rcc rId="13087" sId="6">
    <nc r="AE6" t="inlineStr">
      <is>
        <t>MCZ BC 01</t>
      </is>
    </nc>
  </rcc>
  <rcc rId="13088" sId="6">
    <nc r="AF6" t="inlineStr">
      <is>
        <t>SPO PE 02</t>
      </is>
    </nc>
  </rcc>
  <rcc rId="13089" sId="6">
    <nc r="AG6" t="inlineStr">
      <is>
        <t>SPO VU 04</t>
      </is>
    </nc>
  </rcc>
  <rcc rId="13090" sId="6">
    <nc r="AI6" t="inlineStr">
      <is>
        <t>SPO PE_EX2</t>
      </is>
    </nc>
  </rcc>
  <rcc rId="13091" sId="6">
    <nc r="AJ6" t="inlineStr">
      <is>
        <t>SPO.JG.LMC2</t>
      </is>
    </nc>
  </rcc>
  <rcc rId="13092" sId="6">
    <nc r="AK6" t="inlineStr">
      <is>
        <t>SPO.JD.LMC2</t>
      </is>
    </nc>
  </rcc>
  <rcc rId="13093" sId="6">
    <nc r="AN6" t="inlineStr">
      <is>
        <t>-</t>
      </is>
    </nc>
  </rcc>
  <rcc rId="13094" sId="6">
    <nc r="AO6" t="inlineStr">
      <is>
        <t>-</t>
      </is>
    </nc>
  </rcc>
  <rcc rId="13095" sId="6">
    <nc r="AP6" t="inlineStr">
      <is>
        <t>ONU 480</t>
      </is>
    </nc>
  </rcc>
  <rcc rId="13096" sId="6">
    <nc r="AQ6" t="inlineStr">
      <is>
        <t>ESPELHADO</t>
      </is>
    </nc>
  </rcc>
  <rcc rId="13097" sId="6">
    <nc r="AU6">
      <v>698949579</v>
    </nc>
  </rcc>
  <rcc rId="13098" sId="6">
    <nc r="AV6" t="inlineStr">
      <is>
        <t>-24° 20' 17,7468'' - S</t>
      </is>
    </nc>
  </rcc>
  <rcc rId="13099" sId="6">
    <nc r="AW6" t="inlineStr">
      <is>
        <t>-47° 31' 44,75999'' - W</t>
      </is>
    </nc>
  </rcc>
  <rcc rId="13100" sId="6">
    <nc r="AX6" t="inlineStr">
      <is>
        <t>ok</t>
      </is>
    </nc>
  </rcc>
  <rcc rId="13101" sId="6">
    <nc r="BC6">
      <v>2026063379</v>
    </nc>
  </rcc>
  <rcc rId="13102" sId="6">
    <nc r="BD6" t="inlineStr">
      <is>
        <t>MCZ.BC.ABB</t>
      </is>
    </nc>
  </rcc>
  <rcc rId="13103" sId="6">
    <nc r="A7">
      <v>2012</v>
    </nc>
  </rcc>
  <rcc rId="13104" sId="6">
    <nc r="B7" t="inlineStr">
      <is>
        <t>Sub Arm</t>
      </is>
    </nc>
  </rcc>
  <rcc rId="13105" sId="6">
    <nc r="C7" t="inlineStr">
      <is>
        <t xml:space="preserve">51 Arm </t>
      </is>
    </nc>
  </rcc>
  <rcc rId="13106" sId="6">
    <nc r="D7" t="inlineStr">
      <is>
        <t>SIM</t>
      </is>
    </nc>
  </rcc>
  <rcc rId="13107" sId="6">
    <nc r="E7" t="inlineStr">
      <is>
        <t>SIM</t>
      </is>
    </nc>
  </rcc>
  <rcc rId="13108" sId="6">
    <nc r="F7" t="inlineStr">
      <is>
        <t>SIM</t>
      </is>
    </nc>
  </rcc>
  <rcc rId="13109" sId="6">
    <nc r="G7">
      <v>41242</v>
    </nc>
  </rcc>
  <rcc rId="13110" sId="6">
    <nc r="H7" t="inlineStr">
      <is>
        <t>Keymile</t>
      </is>
    </nc>
  </rcc>
  <rcc rId="13111" sId="6">
    <nc r="I7" t="inlineStr">
      <is>
        <t>Retrofit</t>
      </is>
    </nc>
  </rcc>
  <rcc rId="13112" sId="6">
    <nc r="J7">
      <v>240</v>
    </nc>
  </rcc>
  <rcc rId="13113" sId="6">
    <nc r="K7">
      <v>432</v>
    </nc>
  </rcc>
  <rcc rId="13114" sId="6">
    <nc r="L7">
      <v>4</v>
    </nc>
  </rcc>
  <rcc rId="13115" sId="6">
    <nc r="M7">
      <v>4</v>
    </nc>
  </rcc>
  <rcc rId="13116" sId="6">
    <nc r="N7">
      <v>32</v>
    </nc>
  </rcc>
  <rcc rId="13117" sId="6">
    <nc r="O7" t="inlineStr">
      <is>
        <t>SIM</t>
      </is>
    </nc>
  </rcc>
  <rcc rId="13118" sId="6">
    <nc r="P7" t="inlineStr">
      <is>
        <t>SIM</t>
      </is>
    </nc>
  </rcc>
  <rcc rId="13119" sId="6">
    <nc r="Q7" t="inlineStr">
      <is>
        <t>SIM</t>
      </is>
    </nc>
  </rcc>
  <rcc rId="13120" sId="6">
    <nc r="R7" t="inlineStr">
      <is>
        <t>Armário</t>
      </is>
    </nc>
  </rcc>
  <rcc rId="13121" sId="6">
    <nc r="S7" t="inlineStr">
      <is>
        <t>Monoshelf</t>
      </is>
    </nc>
  </rcc>
  <rcc rId="13122" sId="6">
    <nc r="T7" t="inlineStr">
      <is>
        <t>Outdoor</t>
      </is>
    </nc>
  </rcc>
  <rcc rId="13123" sId="6">
    <nc r="U7">
      <v>11</v>
    </nc>
  </rcc>
  <rcc rId="13124" sId="6">
    <nc r="V7">
      <v>11370</v>
    </nc>
  </rcc>
  <rcc rId="13125" sId="6">
    <nc r="W7" t="inlineStr">
      <is>
        <t>ACF</t>
      </is>
    </nc>
  </rcc>
  <rcc rId="13126" sId="6">
    <nc r="X7" t="inlineStr">
      <is>
        <t>11370MAACF</t>
      </is>
    </nc>
  </rcc>
  <rcc rId="13127" sId="6">
    <nc r="Y7" t="inlineStr">
      <is>
        <t>R. 3 Américas x R. Argentina - Parque das Américas</t>
      </is>
    </nc>
  </rcc>
  <rcc rId="13128" sId="6">
    <nc r="Z7" t="inlineStr">
      <is>
        <t>MAUA</t>
      </is>
    </nc>
  </rcc>
  <rcc rId="13129" sId="6">
    <nc r="AA7" t="inlineStr">
      <is>
        <t>MA</t>
      </is>
    </nc>
  </rcc>
  <rcc rId="13130" sId="6">
    <nc r="AB7" t="inlineStr">
      <is>
        <t>MAU.MA.MSO09</t>
      </is>
    </nc>
  </rcc>
  <rcc rId="13131" sId="6">
    <nc r="AC7" t="inlineStr">
      <is>
        <t>Huawei</t>
      </is>
    </nc>
  </rcc>
  <rcc rId="13132" sId="6">
    <nc r="AD7" t="inlineStr">
      <is>
        <t>-</t>
      </is>
    </nc>
  </rcc>
  <rcc rId="13133" sId="6">
    <nc r="AE7" t="inlineStr">
      <is>
        <t>MAU MA 01</t>
      </is>
    </nc>
  </rcc>
  <rcc rId="13134" sId="6">
    <nc r="AF7" t="inlineStr">
      <is>
        <t>SNE SA 01</t>
      </is>
    </nc>
  </rcc>
  <rcc rId="13135" sId="6">
    <nc r="AG7" t="inlineStr">
      <is>
        <t>SNE SA 02</t>
      </is>
    </nc>
  </rcc>
  <rcc rId="13136" sId="6">
    <nc r="AI7" t="inlineStr">
      <is>
        <t>SNE CT_EX1</t>
      </is>
    </nc>
  </rcc>
  <rcc rId="13137" sId="6">
    <nc r="AJ7" t="inlineStr">
      <is>
        <t>SPO.JD.LMC2</t>
      </is>
    </nc>
  </rcc>
  <rcc rId="13138" sId="6">
    <nc r="AK7" t="inlineStr">
      <is>
        <t>SPO.JG.LMC2</t>
      </is>
    </nc>
  </rcc>
  <rcc rId="13139" sId="6">
    <nc r="AN7" t="inlineStr">
      <is>
        <t>-</t>
      </is>
    </nc>
  </rcc>
  <rcc rId="13140" sId="6">
    <nc r="AO7" t="inlineStr">
      <is>
        <t>-</t>
      </is>
    </nc>
  </rcc>
  <rcc rId="13141" sId="6">
    <nc r="AP7">
      <v>1530</v>
    </nc>
  </rcc>
  <rcc rId="13142" sId="6">
    <nc r="AQ7" t="inlineStr">
      <is>
        <t>ESPELHADO</t>
      </is>
    </nc>
  </rcc>
  <rcc rId="13143" sId="6">
    <nc r="AU7">
      <v>698517440</v>
    </nc>
  </rcc>
  <rcc rId="13144" sId="6">
    <nc r="AV7" t="inlineStr">
      <is>
        <t>23° 39' 56,29067'' - S</t>
      </is>
    </nc>
  </rcc>
  <rcc rId="13145" sId="6">
    <nc r="AW7" t="inlineStr">
      <is>
        <t>46° 26' 12,25247'' - W</t>
      </is>
    </nc>
  </rcc>
  <rcc rId="13146" sId="6">
    <nc r="AX7" t="inlineStr">
      <is>
        <t>ok</t>
      </is>
    </nc>
  </rcc>
  <rcc rId="13147" sId="6">
    <nc r="BC7">
      <v>2026063379</v>
    </nc>
  </rcc>
  <rcc rId="13148" sId="6">
    <nc r="BD7" t="inlineStr">
      <is>
        <t>MAU.MA.ACF</t>
      </is>
    </nc>
  </rcc>
  <rcc rId="13149" sId="6">
    <nc r="A8">
      <v>2012</v>
    </nc>
  </rcc>
  <rcc rId="13150" sId="6">
    <nc r="B8" t="inlineStr">
      <is>
        <t>Sub Arm</t>
      </is>
    </nc>
  </rcc>
  <rcc rId="13151" sId="6">
    <nc r="C8" t="inlineStr">
      <is>
        <t xml:space="preserve">51 Arm </t>
      </is>
    </nc>
  </rcc>
  <rcc rId="13152" sId="6">
    <nc r="D8" t="inlineStr">
      <is>
        <t>SIM</t>
      </is>
    </nc>
  </rcc>
  <rcc rId="13153" sId="6">
    <nc r="E8" t="inlineStr">
      <is>
        <t>SIM</t>
      </is>
    </nc>
  </rcc>
  <rcc rId="13154" sId="6">
    <nc r="F8" t="inlineStr">
      <is>
        <t>SIM</t>
      </is>
    </nc>
  </rcc>
  <rcc rId="13155" sId="6">
    <nc r="G8">
      <v>41207</v>
    </nc>
  </rcc>
  <rcc rId="13156" sId="6">
    <nc r="H8" t="inlineStr">
      <is>
        <t>Keymile</t>
      </is>
    </nc>
  </rcc>
  <rcc rId="13157" sId="6">
    <nc r="I8" t="inlineStr">
      <is>
        <t>Retrofit</t>
      </is>
    </nc>
  </rcc>
  <rcc rId="13158" sId="6">
    <nc r="J8">
      <v>240</v>
    </nc>
  </rcc>
  <rcc rId="13159" sId="6">
    <nc r="K8">
      <v>432</v>
    </nc>
  </rcc>
  <rcc rId="13160" sId="6">
    <nc r="L8">
      <v>4</v>
    </nc>
  </rcc>
  <rcc rId="13161" sId="6">
    <nc r="M8">
      <v>4</v>
    </nc>
  </rcc>
  <rcc rId="13162" sId="6">
    <nc r="N8">
      <v>32</v>
    </nc>
  </rcc>
  <rcc rId="13163" sId="6">
    <nc r="O8" t="inlineStr">
      <is>
        <t>SIM</t>
      </is>
    </nc>
  </rcc>
  <rcc rId="13164" sId="6">
    <nc r="P8" t="inlineStr">
      <is>
        <t>SIM</t>
      </is>
    </nc>
  </rcc>
  <rcc rId="13165" sId="6">
    <nc r="Q8" t="inlineStr">
      <is>
        <t>SIM</t>
      </is>
    </nc>
  </rcc>
  <rcc rId="13166" sId="6">
    <nc r="R8" t="inlineStr">
      <is>
        <t>Armário</t>
      </is>
    </nc>
  </rcc>
  <rcc rId="13167" sId="6">
    <nc r="S8" t="inlineStr">
      <is>
        <t>Monoshelf</t>
      </is>
    </nc>
  </rcc>
  <rcc rId="13168" sId="6">
    <nc r="T8" t="inlineStr">
      <is>
        <t>Outdoor</t>
      </is>
    </nc>
  </rcc>
  <rcc rId="13169" sId="6">
    <nc r="U8">
      <v>11</v>
    </nc>
  </rcc>
  <rcc rId="13170" sId="6">
    <nc r="V8">
      <v>11370</v>
    </nc>
  </rcc>
  <rcc rId="13171" sId="6">
    <nc r="W8" t="inlineStr">
      <is>
        <t>ACG</t>
      </is>
    </nc>
  </rcc>
  <rcc rId="13172" sId="6">
    <nc r="X8" t="inlineStr">
      <is>
        <t>11370MAACG</t>
      </is>
    </nc>
  </rcc>
  <rcc rId="13173" sId="6">
    <nc r="Y8" t="inlineStr">
      <is>
        <t>R. Manoel Hermenegildo Ferreira, 20 - Jardim Itapark Velho</t>
      </is>
    </nc>
  </rcc>
  <rcc rId="13174" sId="6">
    <nc r="Z8" t="inlineStr">
      <is>
        <t>MAUA</t>
      </is>
    </nc>
  </rcc>
  <rcc rId="13175" sId="6">
    <nc r="AA8" t="inlineStr">
      <is>
        <t>MA</t>
      </is>
    </nc>
  </rcc>
  <rcc rId="13176" sId="6">
    <nc r="AB8" t="inlineStr">
      <is>
        <t>MAU.MA.MSO01</t>
      </is>
    </nc>
  </rcc>
  <rcc rId="13177" sId="6">
    <nc r="AC8" t="inlineStr">
      <is>
        <t>Huawei</t>
      </is>
    </nc>
  </rcc>
  <rcc rId="13178" sId="6">
    <nc r="AD8" t="inlineStr">
      <is>
        <t>-</t>
      </is>
    </nc>
  </rcc>
  <rcc rId="13179" sId="6">
    <nc r="AE8" t="inlineStr">
      <is>
        <t>MAU MA 01</t>
      </is>
    </nc>
  </rcc>
  <rcc rId="13180" sId="6">
    <nc r="AF8" t="inlineStr">
      <is>
        <t>SNE SA 01</t>
      </is>
    </nc>
  </rcc>
  <rcc rId="13181" sId="6">
    <nc r="AG8" t="inlineStr">
      <is>
        <t>SNE SA 02</t>
      </is>
    </nc>
  </rcc>
  <rcc rId="13182" sId="6">
    <nc r="AI8" t="inlineStr">
      <is>
        <t>SNE CT_EX1</t>
      </is>
    </nc>
  </rcc>
  <rcc rId="13183" sId="6">
    <nc r="AJ8" t="inlineStr">
      <is>
        <t>SPO.JD.LMC2</t>
      </is>
    </nc>
  </rcc>
  <rcc rId="13184" sId="6">
    <nc r="AK8" t="inlineStr">
      <is>
        <t>SPO.JG.LMC2</t>
      </is>
    </nc>
  </rcc>
  <rcc rId="13185" sId="6">
    <nc r="AN8" t="inlineStr">
      <is>
        <t>-</t>
      </is>
    </nc>
  </rcc>
  <rcc rId="13186" sId="6">
    <nc r="AO8" t="inlineStr">
      <is>
        <t>-</t>
      </is>
    </nc>
  </rcc>
  <rcc rId="13187" sId="6">
    <nc r="AP8">
      <v>1530</v>
    </nc>
  </rcc>
  <rcc rId="13188" sId="6">
    <nc r="AQ8" t="inlineStr">
      <is>
        <t>ESPELHADO</t>
      </is>
    </nc>
  </rcc>
  <rcc rId="13189" sId="6">
    <nc r="AU8">
      <v>698159934</v>
    </nc>
  </rcc>
  <rcc rId="13190" sId="6">
    <nc r="AV8" t="inlineStr">
      <is>
        <t>23° 39' 56,29067'' - S</t>
      </is>
    </nc>
  </rcc>
  <rcc rId="13191" sId="6">
    <nc r="AW8" t="inlineStr">
      <is>
        <t>46° 26' 12,25247'' - W</t>
      </is>
    </nc>
  </rcc>
  <rcc rId="13192" sId="6">
    <nc r="AX8" t="inlineStr">
      <is>
        <t>ok</t>
      </is>
    </nc>
  </rcc>
  <rcc rId="13193" sId="6">
    <nc r="BC8">
      <v>2026063379</v>
    </nc>
  </rcc>
  <rcc rId="13194" sId="6">
    <nc r="BD8" t="inlineStr">
      <is>
        <t>MAU.MA.ACG</t>
      </is>
    </nc>
  </rcc>
  <rcc rId="13195" sId="6">
    <nc r="A9">
      <v>2012</v>
    </nc>
  </rcc>
  <rcc rId="13196" sId="6">
    <nc r="B9" t="inlineStr">
      <is>
        <t>Sub Arm</t>
      </is>
    </nc>
  </rcc>
  <rcc rId="13197" sId="6">
    <nc r="C9" t="inlineStr">
      <is>
        <t xml:space="preserve">51 Arm </t>
      </is>
    </nc>
  </rcc>
  <rcc rId="13198" sId="6">
    <nc r="D9" t="inlineStr">
      <is>
        <t>SIM</t>
      </is>
    </nc>
  </rcc>
  <rcc rId="13199" sId="6">
    <nc r="E9" t="inlineStr">
      <is>
        <t>SIM</t>
      </is>
    </nc>
  </rcc>
  <rcc rId="13200" sId="6">
    <nc r="F9" t="inlineStr">
      <is>
        <t>SIM</t>
      </is>
    </nc>
  </rcc>
  <rcc rId="13201" sId="6">
    <nc r="G9">
      <v>41254</v>
    </nc>
  </rcc>
  <rcc rId="13202" sId="6">
    <nc r="H9" t="inlineStr">
      <is>
        <t>Keymile</t>
      </is>
    </nc>
  </rcc>
  <rcc rId="13203" sId="6">
    <nc r="I9" t="inlineStr">
      <is>
        <t>Retrofit</t>
      </is>
    </nc>
  </rcc>
  <rcc rId="13204" sId="6">
    <nc r="J9">
      <v>240</v>
    </nc>
  </rcc>
  <rcc rId="13205" sId="6">
    <nc r="K9">
      <v>432</v>
    </nc>
  </rcc>
  <rcc rId="13206" sId="6">
    <nc r="L9">
      <v>4</v>
    </nc>
  </rcc>
  <rcc rId="13207" sId="6">
    <nc r="M9">
      <v>4</v>
    </nc>
  </rcc>
  <rcc rId="13208" sId="6">
    <nc r="N9">
      <v>32</v>
    </nc>
  </rcc>
  <rcc rId="13209" sId="6">
    <nc r="O9" t="inlineStr">
      <is>
        <t>SIM</t>
      </is>
    </nc>
  </rcc>
  <rcc rId="13210" sId="6">
    <nc r="P9" t="inlineStr">
      <is>
        <t>SIM</t>
      </is>
    </nc>
  </rcc>
  <rcc rId="13211" sId="6">
    <nc r="Q9" t="inlineStr">
      <is>
        <t>SIM</t>
      </is>
    </nc>
  </rcc>
  <rcc rId="13212" sId="6">
    <nc r="R9" t="inlineStr">
      <is>
        <t>Armário</t>
      </is>
    </nc>
  </rcc>
  <rcc rId="13213" sId="6">
    <nc r="S9" t="inlineStr">
      <is>
        <t>Monoshelf</t>
      </is>
    </nc>
  </rcc>
  <rcc rId="13214" sId="6">
    <nc r="T9" t="inlineStr">
      <is>
        <t>Outdoor</t>
      </is>
    </nc>
  </rcc>
  <rcc rId="13215" sId="6">
    <nc r="U9">
      <v>11</v>
    </nc>
  </rcc>
  <rcc rId="13216" sId="6">
    <nc r="V9">
      <v>11220</v>
    </nc>
  </rcc>
  <rcc rId="13217" sId="6">
    <nc r="W9" t="inlineStr">
      <is>
        <t>AGE</t>
      </is>
    </nc>
  </rcc>
  <rcc rId="13218" sId="6">
    <nc r="X9" t="inlineStr">
      <is>
        <t>11220FVAGE</t>
      </is>
    </nc>
  </rcc>
  <rcc rId="13219" sId="6">
    <nc r="Y9" t="inlineStr">
      <is>
        <t>Av. Governador Jânio Quadros, 1593</t>
      </is>
    </nc>
  </rcc>
  <rcc rId="13220" sId="6">
    <nc r="Z9" t="inlineStr">
      <is>
        <t>FERRAZ DE VASCONCELOS</t>
      </is>
    </nc>
  </rcc>
  <rcc rId="13221" sId="6">
    <nc r="AA9" t="inlineStr">
      <is>
        <t>FV</t>
      </is>
    </nc>
  </rcc>
  <rcc rId="13222" sId="6">
    <nc r="AB9" t="inlineStr">
      <is>
        <t>FAV.FV.MSO01</t>
      </is>
    </nc>
  </rcc>
  <rcc rId="13223" sId="6">
    <nc r="AC9" t="inlineStr">
      <is>
        <t>Alcatel</t>
      </is>
    </nc>
  </rcc>
  <rcc rId="13224" sId="6">
    <nc r="AD9" t="inlineStr">
      <is>
        <t>-</t>
      </is>
    </nc>
  </rcc>
  <rcc rId="13225" sId="6">
    <nc r="AE9" t="inlineStr">
      <is>
        <t>FAV FV 02</t>
      </is>
    </nc>
  </rcc>
  <rcc rId="13226" sId="6">
    <nc r="AF9" t="inlineStr">
      <is>
        <t>SPO PE 02</t>
      </is>
    </nc>
  </rcc>
  <rcc rId="13227" sId="6">
    <nc r="AG9" t="inlineStr">
      <is>
        <t>SPO VU 04</t>
      </is>
    </nc>
  </rcc>
  <rcc rId="13228" sId="6">
    <nc r="AI9" t="inlineStr">
      <is>
        <t>SPO PE_EX2</t>
      </is>
    </nc>
  </rcc>
  <rcc rId="13229" sId="6">
    <nc r="AJ9" t="inlineStr">
      <is>
        <t>SPO.JG.LMC2</t>
      </is>
    </nc>
  </rcc>
  <rcc rId="13230" sId="6">
    <nc r="AK9" t="inlineStr">
      <is>
        <t>SPO.JD.LMC2</t>
      </is>
    </nc>
  </rcc>
  <rcc rId="13231" sId="6">
    <nc r="AN9" t="inlineStr">
      <is>
        <t>-</t>
      </is>
    </nc>
  </rcc>
  <rcc rId="13232" sId="6">
    <nc r="AO9" t="inlineStr">
      <is>
        <t>-</t>
      </is>
    </nc>
  </rcc>
  <rcc rId="13233" sId="6">
    <nc r="AP9" t="inlineStr">
      <is>
        <t>DLU SHELTER</t>
      </is>
    </nc>
  </rcc>
  <rcc rId="13234" sId="6">
    <nc r="AQ9" t="inlineStr">
      <is>
        <t>Proprietária</t>
      </is>
    </nc>
  </rcc>
  <rcc rId="13235" sId="6">
    <nc r="AU9">
      <v>698528859</v>
    </nc>
  </rcc>
  <rcc rId="13236" sId="6">
    <nc r="AV9" t="inlineStr">
      <is>
        <t>23° 16' 14,80332'' - S</t>
      </is>
    </nc>
  </rcc>
  <rcc rId="13237" sId="6">
    <nc r="AW9" t="inlineStr">
      <is>
        <t>46° 43' 59,64959'' - W</t>
      </is>
    </nc>
  </rcc>
  <rcc rId="13238" sId="6">
    <nc r="AX9" t="inlineStr">
      <is>
        <t>ok</t>
      </is>
    </nc>
  </rcc>
  <rcc rId="13239" sId="6">
    <nc r="BC9">
      <v>2026063379</v>
    </nc>
  </rcc>
  <rcc rId="13240" sId="6">
    <nc r="BD9" t="inlineStr">
      <is>
        <t>FAV.FV.AGE</t>
      </is>
    </nc>
  </rcc>
  <rcc rId="13241" sId="6">
    <nc r="A10">
      <v>2012</v>
    </nc>
  </rcc>
  <rcc rId="13242" sId="6">
    <nc r="B10" t="inlineStr">
      <is>
        <t>Sub Arm</t>
      </is>
    </nc>
  </rcc>
  <rcc rId="13243" sId="6">
    <nc r="C10" t="inlineStr">
      <is>
        <t xml:space="preserve">51 Arm </t>
      </is>
    </nc>
  </rcc>
  <rcc rId="13244" sId="6">
    <nc r="D10" t="inlineStr">
      <is>
        <t>SIM</t>
      </is>
    </nc>
  </rcc>
  <rcc rId="13245" sId="6">
    <nc r="E10" t="inlineStr">
      <is>
        <t>SIM</t>
      </is>
    </nc>
  </rcc>
  <rcc rId="13246" sId="6">
    <nc r="F10" t="inlineStr">
      <is>
        <t>SIM</t>
      </is>
    </nc>
  </rcc>
  <rcc rId="13247" sId="6">
    <nc r="G10">
      <v>41254</v>
    </nc>
  </rcc>
  <rcc rId="13248" sId="6">
    <nc r="H10" t="inlineStr">
      <is>
        <t>Keymile</t>
      </is>
    </nc>
  </rcc>
  <rcc rId="13249" sId="6">
    <nc r="I10" t="inlineStr">
      <is>
        <t>Retrofit</t>
      </is>
    </nc>
  </rcc>
  <rcc rId="13250" sId="6">
    <nc r="J10">
      <v>240</v>
    </nc>
  </rcc>
  <rcc rId="13251" sId="6">
    <nc r="K10">
      <v>432</v>
    </nc>
  </rcc>
  <rcc rId="13252" sId="6">
    <nc r="L10">
      <v>4</v>
    </nc>
  </rcc>
  <rcc rId="13253" sId="6">
    <nc r="M10">
      <v>4</v>
    </nc>
  </rcc>
  <rcc rId="13254" sId="6">
    <nc r="N10">
      <v>32</v>
    </nc>
  </rcc>
  <rcc rId="13255" sId="6">
    <nc r="O10" t="inlineStr">
      <is>
        <t>SIM</t>
      </is>
    </nc>
  </rcc>
  <rcc rId="13256" sId="6">
    <nc r="P10" t="inlineStr">
      <is>
        <t>SIM</t>
      </is>
    </nc>
  </rcc>
  <rcc rId="13257" sId="6">
    <nc r="Q10" t="inlineStr">
      <is>
        <t>SIM</t>
      </is>
    </nc>
  </rcc>
  <rcc rId="13258" sId="6">
    <nc r="R10" t="inlineStr">
      <is>
        <t>Armário</t>
      </is>
    </nc>
  </rcc>
  <rcc rId="13259" sId="6">
    <nc r="S10" t="inlineStr">
      <is>
        <t>Monoshelf</t>
      </is>
    </nc>
  </rcc>
  <rcc rId="13260" sId="6">
    <nc r="T10" t="inlineStr">
      <is>
        <t>Outdoor</t>
      </is>
    </nc>
  </rcc>
  <rcc rId="13261" sId="6">
    <nc r="U10">
      <v>11</v>
    </nc>
  </rcc>
  <rcc rId="13262" sId="6">
    <nc r="V10">
      <v>11220</v>
    </nc>
  </rcc>
  <rcc rId="13263" sId="6">
    <nc r="W10" t="inlineStr">
      <is>
        <t>AGF</t>
      </is>
    </nc>
  </rcc>
  <rcc rId="13264" sId="6">
    <nc r="X10" t="inlineStr">
      <is>
        <t>11220FVAGF</t>
      </is>
    </nc>
  </rcc>
  <rcc rId="13265" sId="6">
    <nc r="Y10" t="inlineStr">
      <is>
        <t>R. Diácono Francisco Jamas Pedral, 249</t>
      </is>
    </nc>
  </rcc>
  <rcc rId="13266" sId="6">
    <nc r="Z10" t="inlineStr">
      <is>
        <t>FERRAZ DE VASCONCELOS</t>
      </is>
    </nc>
  </rcc>
  <rcc rId="13267" sId="6">
    <nc r="AA10" t="inlineStr">
      <is>
        <t>FV</t>
      </is>
    </nc>
  </rcc>
  <rcc rId="13268" sId="6">
    <nc r="AB10" t="inlineStr">
      <is>
        <t>FAV.FV.MSO02</t>
      </is>
    </nc>
  </rcc>
  <rcc rId="13269" sId="6">
    <nc r="AC10" t="inlineStr">
      <is>
        <t>Alcatel</t>
      </is>
    </nc>
  </rcc>
  <rcc rId="13270" sId="6">
    <nc r="AD10" t="inlineStr">
      <is>
        <t>-</t>
      </is>
    </nc>
  </rcc>
  <rcc rId="13271" sId="6">
    <nc r="AE10" t="inlineStr">
      <is>
        <t>FAV FV 02</t>
      </is>
    </nc>
  </rcc>
  <rcc rId="13272" sId="6">
    <nc r="AF10" t="inlineStr">
      <is>
        <t>SPO PE 02</t>
      </is>
    </nc>
  </rcc>
  <rcc rId="13273" sId="6">
    <nc r="AG10" t="inlineStr">
      <is>
        <t>SPO VU 04</t>
      </is>
    </nc>
  </rcc>
  <rcc rId="13274" sId="6">
    <nc r="AI10" t="inlineStr">
      <is>
        <t>SPO PE_EX2</t>
      </is>
    </nc>
  </rcc>
  <rcc rId="13275" sId="6">
    <nc r="AJ10" t="inlineStr">
      <is>
        <t>SPO.JG.LMC2</t>
      </is>
    </nc>
  </rcc>
  <rcc rId="13276" sId="6">
    <nc r="AK10" t="inlineStr">
      <is>
        <t>SPO.JD.LMC2</t>
      </is>
    </nc>
  </rcc>
  <rcc rId="13277" sId="6">
    <nc r="AN10" t="inlineStr">
      <is>
        <t>-</t>
      </is>
    </nc>
  </rcc>
  <rcc rId="13278" sId="6">
    <nc r="AO10" t="inlineStr">
      <is>
        <t>-</t>
      </is>
    </nc>
  </rcc>
  <rcc rId="13279" sId="6">
    <nc r="AP10" t="inlineStr">
      <is>
        <t>DLU SHELTER</t>
      </is>
    </nc>
  </rcc>
  <rcc rId="13280" sId="6">
    <nc r="AQ10" t="inlineStr">
      <is>
        <t>Proprietária</t>
      </is>
    </nc>
  </rcc>
  <rcc rId="13281" sId="6">
    <nc r="AU10">
      <v>698528867</v>
    </nc>
  </rcc>
  <rcc rId="13282" sId="6">
    <nc r="AV10" t="inlineStr">
      <is>
        <t>23° 16' 14,80332'' - S</t>
      </is>
    </nc>
  </rcc>
  <rcc rId="13283" sId="6">
    <nc r="AW10" t="inlineStr">
      <is>
        <t>46° 43' 59,64959'' - W</t>
      </is>
    </nc>
  </rcc>
  <rcc rId="13284" sId="6">
    <nc r="AX10" t="inlineStr">
      <is>
        <t>ok</t>
      </is>
    </nc>
  </rcc>
  <rcc rId="13285" sId="6">
    <nc r="BC10">
      <v>2026063379</v>
    </nc>
  </rcc>
  <rcc rId="13286" sId="6">
    <nc r="BD10" t="inlineStr">
      <is>
        <t>FAV.FV.AGF</t>
      </is>
    </nc>
  </rcc>
  <rcc rId="13287" sId="6">
    <nc r="A11">
      <v>2012</v>
    </nc>
  </rcc>
  <rcc rId="13288" sId="6">
    <nc r="B11" t="inlineStr">
      <is>
        <t>Sub Arm</t>
      </is>
    </nc>
  </rcc>
  <rcc rId="13289" sId="6">
    <nc r="C11" t="inlineStr">
      <is>
        <t xml:space="preserve">51 Arm </t>
      </is>
    </nc>
  </rcc>
  <rcc rId="13290" sId="6">
    <nc r="D11" t="inlineStr">
      <is>
        <t>SIM</t>
      </is>
    </nc>
  </rcc>
  <rcc rId="13291" sId="6">
    <nc r="E11" t="inlineStr">
      <is>
        <t>SIM</t>
      </is>
    </nc>
  </rcc>
  <rcc rId="13292" sId="6">
    <nc r="F11" t="inlineStr">
      <is>
        <t>SIM</t>
      </is>
    </nc>
  </rcc>
  <rcc rId="13293" sId="6">
    <nc r="G11">
      <v>41388</v>
    </nc>
  </rcc>
  <rcc rId="13294" sId="6">
    <nc r="H11" t="inlineStr">
      <is>
        <t>Keymile</t>
      </is>
    </nc>
  </rcc>
  <rcc rId="13295" sId="6">
    <nc r="I11" t="inlineStr">
      <is>
        <t>Retrofit</t>
      </is>
    </nc>
  </rcc>
  <rcc rId="13296" sId="6">
    <nc r="J11">
      <v>240</v>
    </nc>
  </rcc>
  <rcc rId="13297" sId="6">
    <nc r="K11">
      <v>432</v>
    </nc>
  </rcc>
  <rcc rId="13298" sId="6">
    <nc r="L11">
      <v>4</v>
    </nc>
  </rcc>
  <rcc rId="13299" sId="6">
    <nc r="M11">
      <v>4</v>
    </nc>
  </rcc>
  <rcc rId="13300" sId="6">
    <nc r="N11">
      <v>32</v>
    </nc>
  </rcc>
  <rcc rId="13301" sId="6">
    <nc r="O11" t="inlineStr">
      <is>
        <t>SIM</t>
      </is>
    </nc>
  </rcc>
  <rcc rId="13302" sId="6">
    <nc r="P11" t="inlineStr">
      <is>
        <t>SIM</t>
      </is>
    </nc>
  </rcc>
  <rcc rId="13303" sId="6">
    <nc r="Q11" t="inlineStr">
      <is>
        <t>SIM</t>
      </is>
    </nc>
  </rcc>
  <rcc rId="13304" sId="6">
    <nc r="R11" t="inlineStr">
      <is>
        <t>Armário</t>
      </is>
    </nc>
  </rcc>
  <rcc rId="13305" sId="6">
    <nc r="S11" t="inlineStr">
      <is>
        <t>Monoshelf</t>
      </is>
    </nc>
  </rcc>
  <rcc rId="13306" sId="6">
    <nc r="T11" t="inlineStr">
      <is>
        <t>Outdoor</t>
      </is>
    </nc>
  </rcc>
  <rcc rId="13307" sId="6">
    <nc r="U11">
      <v>11</v>
    </nc>
  </rcc>
  <rcc rId="13308" sId="6">
    <nc r="V11">
      <v>11370</v>
    </nc>
  </rcc>
  <rcc rId="13309" sId="6">
    <nc r="W11" t="inlineStr">
      <is>
        <t>AHB</t>
      </is>
    </nc>
  </rcc>
  <rcc rId="13310" sId="6">
    <nc r="X11" t="inlineStr">
      <is>
        <t>11370MAAHB</t>
      </is>
    </nc>
  </rcc>
  <rcc rId="13311" sId="6">
    <nc r="Y11" t="inlineStr">
      <is>
        <t>R. Avaí, 70 - Jardim Paranavai</t>
      </is>
    </nc>
  </rcc>
  <rcc rId="13312" sId="6">
    <nc r="Z11" t="inlineStr">
      <is>
        <t>MAUA</t>
      </is>
    </nc>
  </rcc>
  <rcc rId="13313" sId="6">
    <nc r="AA11" t="inlineStr">
      <is>
        <t>MA</t>
      </is>
    </nc>
  </rcc>
  <rcc rId="13314" sId="6">
    <nc r="AB11" t="inlineStr">
      <is>
        <t>MAU.MA.MSO02</t>
      </is>
    </nc>
  </rcc>
  <rcc rId="13315" sId="6">
    <nc r="AC11" t="inlineStr">
      <is>
        <t>Huawei</t>
      </is>
    </nc>
  </rcc>
  <rcc rId="13316" sId="6">
    <nc r="AD11" t="inlineStr">
      <is>
        <t>-</t>
      </is>
    </nc>
  </rcc>
  <rcc rId="13317" sId="6">
    <nc r="AE11" t="inlineStr">
      <is>
        <t>MAU MA 01</t>
      </is>
    </nc>
  </rcc>
  <rcc rId="13318" sId="6">
    <nc r="AF11" t="inlineStr">
      <is>
        <t>SNE SA 01</t>
      </is>
    </nc>
  </rcc>
  <rcc rId="13319" sId="6">
    <nc r="AG11" t="inlineStr">
      <is>
        <t>SNE SA 02</t>
      </is>
    </nc>
  </rcc>
  <rcc rId="13320" sId="6">
    <nc r="AI11" t="inlineStr">
      <is>
        <t>SNE CT_EX1</t>
      </is>
    </nc>
  </rcc>
  <rcc rId="13321" sId="6">
    <nc r="AJ11" t="inlineStr">
      <is>
        <t>SPO.JD.LMC2</t>
      </is>
    </nc>
  </rcc>
  <rcc rId="13322" sId="6">
    <nc r="AK11" t="inlineStr">
      <is>
        <t>SPO.JG.LMC2</t>
      </is>
    </nc>
  </rcc>
  <rcc rId="13323" sId="6">
    <nc r="AN11" t="inlineStr">
      <is>
        <t>-</t>
      </is>
    </nc>
  </rcc>
  <rcc rId="13324" sId="6">
    <nc r="AO11" t="inlineStr">
      <is>
        <t>-</t>
      </is>
    </nc>
  </rcc>
  <rcc rId="13325" sId="6">
    <nc r="AP11">
      <v>1530</v>
    </nc>
  </rcc>
  <rcc rId="13326" sId="6">
    <nc r="AQ11" t="inlineStr">
      <is>
        <t>ESPELHADO</t>
      </is>
    </nc>
  </rcc>
  <rcc rId="13327" sId="6">
    <nc r="AU11">
      <v>698940407</v>
    </nc>
  </rcc>
  <rcc rId="13328" sId="6">
    <nc r="AV11" t="inlineStr">
      <is>
        <t>23° 39' 56,29067'' - S</t>
      </is>
    </nc>
  </rcc>
  <rcc rId="13329" sId="6">
    <nc r="AW11" t="inlineStr">
      <is>
        <t>46° 26' 12,25247'' - W</t>
      </is>
    </nc>
  </rcc>
  <rcc rId="13330" sId="6">
    <nc r="AX11" t="inlineStr">
      <is>
        <t>ok</t>
      </is>
    </nc>
  </rcc>
  <rcc rId="13331" sId="6">
    <nc r="BC11">
      <v>2026063379</v>
    </nc>
  </rcc>
  <rcc rId="13332" sId="6">
    <nc r="BD11" t="inlineStr">
      <is>
        <t>MAU.MA.AHB</t>
      </is>
    </nc>
  </rcc>
  <rcc rId="13333" sId="6">
    <nc r="A12">
      <v>2012</v>
    </nc>
  </rcc>
  <rcc rId="13334" sId="6">
    <nc r="B12" t="inlineStr">
      <is>
        <t>Sub Arm</t>
      </is>
    </nc>
  </rcc>
  <rcc rId="13335" sId="6">
    <nc r="C12" t="inlineStr">
      <is>
        <t xml:space="preserve">51 Arm </t>
      </is>
    </nc>
  </rcc>
  <rcc rId="13336" sId="6">
    <nc r="D12" t="inlineStr">
      <is>
        <t>SIM</t>
      </is>
    </nc>
  </rcc>
  <rcc rId="13337" sId="6">
    <nc r="E12" t="inlineStr">
      <is>
        <t>SIM</t>
      </is>
    </nc>
  </rcc>
  <rcc rId="13338" sId="6">
    <nc r="F12" t="inlineStr">
      <is>
        <t>SIM</t>
      </is>
    </nc>
  </rcc>
  <rcc rId="13339" sId="6">
    <nc r="G12">
      <v>41255</v>
    </nc>
  </rcc>
  <rcc rId="13340" sId="6">
    <nc r="H12" t="inlineStr">
      <is>
        <t>Keymile</t>
      </is>
    </nc>
  </rcc>
  <rcc rId="13341" sId="6">
    <nc r="I12" t="inlineStr">
      <is>
        <t>Retrofit</t>
      </is>
    </nc>
  </rcc>
  <rcc rId="13342" sId="6">
    <nc r="J12">
      <v>240</v>
    </nc>
  </rcc>
  <rcc rId="13343" sId="6">
    <nc r="K12">
      <v>432</v>
    </nc>
  </rcc>
  <rcc rId="13344" sId="6">
    <nc r="L12">
      <v>4</v>
    </nc>
  </rcc>
  <rcc rId="13345" sId="6">
    <nc r="M12">
      <v>4</v>
    </nc>
  </rcc>
  <rcc rId="13346" sId="6">
    <nc r="N12">
      <v>32</v>
    </nc>
  </rcc>
  <rcc rId="13347" sId="6">
    <nc r="O12" t="inlineStr">
      <is>
        <t>SIM</t>
      </is>
    </nc>
  </rcc>
  <rcc rId="13348" sId="6">
    <nc r="P12" t="inlineStr">
      <is>
        <t>SIM</t>
      </is>
    </nc>
  </rcc>
  <rcc rId="13349" sId="6">
    <nc r="Q12" t="inlineStr">
      <is>
        <t>SIM</t>
      </is>
    </nc>
  </rcc>
  <rcc rId="13350" sId="6">
    <nc r="R12" t="inlineStr">
      <is>
        <t>Armário</t>
      </is>
    </nc>
  </rcc>
  <rcc rId="13351" sId="6">
    <nc r="S12" t="inlineStr">
      <is>
        <t>Monoshelf</t>
      </is>
    </nc>
  </rcc>
  <rcc rId="13352" sId="6">
    <nc r="T12" t="inlineStr">
      <is>
        <t>Outdoor</t>
      </is>
    </nc>
  </rcc>
  <rcc rId="13353" sId="6">
    <nc r="U12">
      <v>11</v>
    </nc>
  </rcc>
  <rcc rId="13354" sId="6">
    <nc r="V12">
      <v>11220</v>
    </nc>
  </rcc>
  <rcc rId="13355" sId="6">
    <nc r="W12" t="inlineStr">
      <is>
        <t>AHI</t>
      </is>
    </nc>
  </rcc>
  <rcc rId="13356" sId="6">
    <nc r="X12" t="inlineStr">
      <is>
        <t>11220FVAHI</t>
      </is>
    </nc>
  </rcc>
  <rcc rId="13357" sId="6">
    <nc r="Y12" t="inlineStr">
      <is>
        <t>R. Dirceu Ferrari, 318 - Jardim São João</t>
      </is>
    </nc>
  </rcc>
  <rcc rId="13358" sId="6">
    <nc r="Z12" t="inlineStr">
      <is>
        <t>FERRAZ DE VASCONCELOS</t>
      </is>
    </nc>
  </rcc>
  <rcc rId="13359" sId="6">
    <nc r="AA12" t="inlineStr">
      <is>
        <t>FV</t>
      </is>
    </nc>
  </rcc>
  <rcc rId="13360" sId="6">
    <nc r="AB12" t="inlineStr">
      <is>
        <t>FAV.FV.MSO03</t>
      </is>
    </nc>
  </rcc>
  <rcc rId="13361" sId="6">
    <nc r="AC12" t="inlineStr">
      <is>
        <t>Alcatel</t>
      </is>
    </nc>
  </rcc>
  <rcc rId="13362" sId="6">
    <nc r="AD12" t="inlineStr">
      <is>
        <t>-</t>
      </is>
    </nc>
  </rcc>
  <rcc rId="13363" sId="6">
    <nc r="AE12" t="inlineStr">
      <is>
        <t>FAV FV 02</t>
      </is>
    </nc>
  </rcc>
  <rcc rId="13364" sId="6">
    <nc r="AF12" t="inlineStr">
      <is>
        <t>SPO PE 02</t>
      </is>
    </nc>
  </rcc>
  <rcc rId="13365" sId="6">
    <nc r="AG12" t="inlineStr">
      <is>
        <t>SPO VU 04</t>
      </is>
    </nc>
  </rcc>
  <rcc rId="13366" sId="6">
    <nc r="AI12" t="inlineStr">
      <is>
        <t>SPO PE_EX2</t>
      </is>
    </nc>
  </rcc>
  <rcc rId="13367" sId="6">
    <nc r="AJ12" t="inlineStr">
      <is>
        <t>SPO.JG.LMC2</t>
      </is>
    </nc>
  </rcc>
  <rcc rId="13368" sId="6">
    <nc r="AK12" t="inlineStr">
      <is>
        <t>SPO.JD.LMC2</t>
      </is>
    </nc>
  </rcc>
  <rcc rId="13369" sId="6">
    <nc r="AN12" t="inlineStr">
      <is>
        <t>-</t>
      </is>
    </nc>
  </rcc>
  <rcc rId="13370" sId="6">
    <nc r="AO12" t="inlineStr">
      <is>
        <t>-</t>
      </is>
    </nc>
  </rcc>
  <rcc rId="13371" sId="6">
    <nc r="AP12" t="inlineStr">
      <is>
        <t>DLU SHELTER</t>
      </is>
    </nc>
  </rcc>
  <rcc rId="13372" sId="6">
    <nc r="AQ12" t="inlineStr">
      <is>
        <t>Proprietária</t>
      </is>
    </nc>
  </rcc>
  <rcc rId="13373" sId="6">
    <nc r="AU12">
      <v>698528891</v>
    </nc>
  </rcc>
  <rcc rId="13374" sId="6">
    <nc r="AV12" t="inlineStr">
      <is>
        <t>23° 16' 14,80332'' - S</t>
      </is>
    </nc>
  </rcc>
  <rcc rId="13375" sId="6">
    <nc r="AW12" t="inlineStr">
      <is>
        <t>46° 43' 59,64959'' - W</t>
      </is>
    </nc>
  </rcc>
  <rcc rId="13376" sId="6">
    <nc r="AX12" t="inlineStr">
      <is>
        <t>ok</t>
      </is>
    </nc>
  </rcc>
  <rcc rId="13377" sId="6">
    <nc r="BC12">
      <v>2026063379</v>
    </nc>
  </rcc>
  <rcc rId="13378" sId="6">
    <nc r="BD12" t="inlineStr">
      <is>
        <t>FAV.FV.AHI</t>
      </is>
    </nc>
  </rcc>
  <rcc rId="13379" sId="6">
    <nc r="A13">
      <v>2012</v>
    </nc>
  </rcc>
  <rcc rId="13380" sId="6">
    <nc r="B13" t="inlineStr">
      <is>
        <t>Sub Arm</t>
      </is>
    </nc>
  </rcc>
  <rcc rId="13381" sId="6">
    <nc r="C13" t="inlineStr">
      <is>
        <t xml:space="preserve">51 Arm </t>
      </is>
    </nc>
  </rcc>
  <rcc rId="13382" sId="6">
    <nc r="D13" t="inlineStr">
      <is>
        <t>SIM</t>
      </is>
    </nc>
  </rcc>
  <rcc rId="13383" sId="6">
    <nc r="E13" t="inlineStr">
      <is>
        <t>SIM</t>
      </is>
    </nc>
  </rcc>
  <rcc rId="13384" sId="6">
    <nc r="F13" t="inlineStr">
      <is>
        <t>SIM</t>
      </is>
    </nc>
  </rcc>
  <rcc rId="13385" sId="6">
    <nc r="G13">
      <v>41254</v>
    </nc>
  </rcc>
  <rcc rId="13386" sId="6">
    <nc r="H13" t="inlineStr">
      <is>
        <t>Keymile</t>
      </is>
    </nc>
  </rcc>
  <rcc rId="13387" sId="6">
    <nc r="I13" t="inlineStr">
      <is>
        <t>Retrofit</t>
      </is>
    </nc>
  </rcc>
  <rcc rId="13388" sId="6">
    <nc r="J13">
      <v>288</v>
    </nc>
  </rcc>
  <rcc rId="13389" sId="6">
    <nc r="K13">
      <v>432</v>
    </nc>
  </rcc>
  <rcc rId="13390" sId="6">
    <nc r="L13">
      <v>4</v>
    </nc>
  </rcc>
  <rcc rId="13391" sId="6">
    <nc r="M13">
      <v>4</v>
    </nc>
  </rcc>
  <rcc rId="13392" sId="6">
    <nc r="N13">
      <v>32</v>
    </nc>
  </rcc>
  <rcc rId="13393" sId="6">
    <nc r="O13" t="inlineStr">
      <is>
        <t>SIM</t>
      </is>
    </nc>
  </rcc>
  <rcc rId="13394" sId="6">
    <nc r="P13" t="inlineStr">
      <is>
        <t>SIM</t>
      </is>
    </nc>
  </rcc>
  <rcc rId="13395" sId="6">
    <nc r="Q13" t="inlineStr">
      <is>
        <t>SIM</t>
      </is>
    </nc>
  </rcc>
  <rcc rId="13396" sId="6">
    <nc r="R13" t="inlineStr">
      <is>
        <t>Armário</t>
      </is>
    </nc>
  </rcc>
  <rcc rId="13397" sId="6">
    <nc r="S13" t="inlineStr">
      <is>
        <t>Monoshelf</t>
      </is>
    </nc>
  </rcc>
  <rcc rId="13398" sId="6">
    <nc r="T13" t="inlineStr">
      <is>
        <t>Outdoor</t>
      </is>
    </nc>
  </rcc>
  <rcc rId="13399" sId="6">
    <nc r="U13">
      <v>11</v>
    </nc>
  </rcc>
  <rcc rId="13400" sId="6">
    <nc r="V13">
      <v>11220</v>
    </nc>
  </rcc>
  <rcc rId="13401" sId="6">
    <nc r="W13" t="inlineStr">
      <is>
        <t>AHP</t>
      </is>
    </nc>
  </rcc>
  <rcc rId="13402" sId="6">
    <nc r="X13" t="inlineStr">
      <is>
        <t>11220FVAHP</t>
      </is>
    </nc>
  </rcc>
  <rcc rId="13403" sId="6">
    <nc r="Y13" t="inlineStr">
      <is>
        <t>Av. Albino Francisco de Figueiredo, 1017</t>
      </is>
    </nc>
  </rcc>
  <rcc rId="13404" sId="6">
    <nc r="Z13" t="inlineStr">
      <is>
        <t>FERRAZ DE VASCONCELOS</t>
      </is>
    </nc>
  </rcc>
  <rcc rId="13405" sId="6">
    <nc r="AA13" t="inlineStr">
      <is>
        <t>FV</t>
      </is>
    </nc>
  </rcc>
  <rcc rId="13406" sId="6">
    <nc r="AB13" t="inlineStr">
      <is>
        <t>FAV.FV.MSO04</t>
      </is>
    </nc>
  </rcc>
  <rcc rId="13407" sId="6">
    <nc r="AC13" t="inlineStr">
      <is>
        <t>Alcatel</t>
      </is>
    </nc>
  </rcc>
  <rcc rId="13408" sId="6">
    <nc r="AD13" t="inlineStr">
      <is>
        <t>-</t>
      </is>
    </nc>
  </rcc>
  <rcc rId="13409" sId="6">
    <nc r="AE13" t="inlineStr">
      <is>
        <t>FAV FV 02</t>
      </is>
    </nc>
  </rcc>
  <rcc rId="13410" sId="6">
    <nc r="AF13" t="inlineStr">
      <is>
        <t>SPO PE 02</t>
      </is>
    </nc>
  </rcc>
  <rcc rId="13411" sId="6">
    <nc r="AG13" t="inlineStr">
      <is>
        <t>SPO VU 04</t>
      </is>
    </nc>
  </rcc>
  <rcc rId="13412" sId="6">
    <nc r="AI13" t="inlineStr">
      <is>
        <t>SPO PE_EX2</t>
      </is>
    </nc>
  </rcc>
  <rcc rId="13413" sId="6">
    <nc r="AJ13" t="inlineStr">
      <is>
        <t>SPO.JG.LMC2</t>
      </is>
    </nc>
  </rcc>
  <rcc rId="13414" sId="6">
    <nc r="AK13" t="inlineStr">
      <is>
        <t>SPO.JD.LMC2</t>
      </is>
    </nc>
  </rcc>
  <rcc rId="13415" sId="6">
    <nc r="AN13" t="inlineStr">
      <is>
        <t>-</t>
      </is>
    </nc>
  </rcc>
  <rcc rId="13416" sId="6">
    <nc r="AO13" t="inlineStr">
      <is>
        <t>-</t>
      </is>
    </nc>
  </rcc>
  <rcc rId="13417" sId="6">
    <nc r="AP13" t="inlineStr">
      <is>
        <t>DLU SHELTER</t>
      </is>
    </nc>
  </rcc>
  <rcc rId="13418" sId="6">
    <nc r="AQ13" t="inlineStr">
      <is>
        <t>Proprietária</t>
      </is>
    </nc>
  </rcc>
  <rcc rId="13419" sId="6">
    <nc r="AU13">
      <v>698528883</v>
    </nc>
  </rcc>
  <rcc rId="13420" sId="6">
    <nc r="AV13" t="inlineStr">
      <is>
        <t>23° 16' 14,80332'' - S</t>
      </is>
    </nc>
  </rcc>
  <rcc rId="13421" sId="6">
    <nc r="AW13" t="inlineStr">
      <is>
        <t>46° 43' 59,64959'' - W</t>
      </is>
    </nc>
  </rcc>
  <rcc rId="13422" sId="6">
    <nc r="AX13" t="inlineStr">
      <is>
        <t>ok</t>
      </is>
    </nc>
  </rcc>
  <rcc rId="13423" sId="6">
    <nc r="BC13">
      <v>2026063379</v>
    </nc>
  </rcc>
  <rcc rId="13424" sId="6">
    <nc r="BD13" t="inlineStr">
      <is>
        <t>FAV.FV.AHP</t>
      </is>
    </nc>
  </rcc>
  <rcc rId="13425" sId="6">
    <nc r="A14">
      <v>2012</v>
    </nc>
  </rcc>
  <rcc rId="13426" sId="6">
    <nc r="B14" t="inlineStr">
      <is>
        <t>Sub Arm</t>
      </is>
    </nc>
  </rcc>
  <rcc rId="13427" sId="6">
    <nc r="C14" t="inlineStr">
      <is>
        <t xml:space="preserve">51 Arm </t>
      </is>
    </nc>
  </rcc>
  <rcc rId="13428" sId="6">
    <nc r="D14" t="inlineStr">
      <is>
        <t>SIM</t>
      </is>
    </nc>
  </rcc>
  <rcc rId="13429" sId="6">
    <nc r="E14" t="inlineStr">
      <is>
        <t>SIM</t>
      </is>
    </nc>
  </rcc>
  <rcc rId="13430" sId="6">
    <nc r="F14" t="inlineStr">
      <is>
        <t>SIM</t>
      </is>
    </nc>
  </rcc>
  <rcc rId="13431" sId="6">
    <nc r="G14">
      <v>41248</v>
    </nc>
  </rcc>
  <rcc rId="13432" sId="6">
    <nc r="H14" t="inlineStr">
      <is>
        <t>Keymile</t>
      </is>
    </nc>
  </rcc>
  <rcc rId="13433" sId="6">
    <nc r="I14" t="inlineStr">
      <is>
        <t>Retrofit</t>
      </is>
    </nc>
  </rcc>
  <rcc rId="13434" sId="6">
    <nc r="J14">
      <v>240</v>
    </nc>
  </rcc>
  <rcc rId="13435" sId="6">
    <nc r="K14">
      <v>432</v>
    </nc>
  </rcc>
  <rcc rId="13436" sId="6">
    <nc r="L14">
      <v>4</v>
    </nc>
  </rcc>
  <rcc rId="13437" sId="6">
    <nc r="M14">
      <v>4</v>
    </nc>
  </rcc>
  <rcc rId="13438" sId="6">
    <nc r="N14">
      <v>32</v>
    </nc>
  </rcc>
  <rcc rId="13439" sId="6">
    <nc r="O14" t="inlineStr">
      <is>
        <t>SIM</t>
      </is>
    </nc>
  </rcc>
  <rcc rId="13440" sId="6">
    <nc r="P14" t="inlineStr">
      <is>
        <t>SIM</t>
      </is>
    </nc>
  </rcc>
  <rcc rId="13441" sId="6">
    <nc r="Q14" t="inlineStr">
      <is>
        <t>SIM</t>
      </is>
    </nc>
  </rcc>
  <rcc rId="13442" sId="6">
    <nc r="R14" t="inlineStr">
      <is>
        <t>Armário</t>
      </is>
    </nc>
  </rcc>
  <rcc rId="13443" sId="6">
    <nc r="S14" t="inlineStr">
      <is>
        <t>Monoshelf</t>
      </is>
    </nc>
  </rcc>
  <rcc rId="13444" sId="6">
    <nc r="T14" t="inlineStr">
      <is>
        <t>Outdoor</t>
      </is>
    </nc>
  </rcc>
  <rcc rId="13445" sId="6">
    <nc r="U14">
      <v>11</v>
    </nc>
  </rcc>
  <rcc rId="13446" sId="6">
    <nc r="V14">
      <v>11381</v>
    </nc>
  </rcc>
  <rcc rId="13447" sId="6">
    <nc r="W14" t="inlineStr">
      <is>
        <t>AHP</t>
      </is>
    </nc>
  </rcc>
  <rcc rId="13448" sId="6">
    <nc r="X14" t="inlineStr">
      <is>
        <t>11381BCAHP</t>
      </is>
    </nc>
  </rcc>
  <rcc rId="13449" sId="6">
    <nc r="Y14" t="inlineStr">
      <is>
        <t>R. Profa. Lucinda Bastos x Av. Venezuela - Jundiapeba</t>
      </is>
    </nc>
  </rcc>
  <rcc rId="13450" sId="6">
    <nc r="Z14" t="inlineStr">
      <is>
        <t>MOGI DAS CRUZES</t>
      </is>
    </nc>
  </rcc>
  <rcc rId="13451" sId="6">
    <nc r="AA14" t="inlineStr">
      <is>
        <t>BC</t>
      </is>
    </nc>
  </rcc>
  <rcc rId="13452" sId="6">
    <nc r="AB14" t="inlineStr">
      <is>
        <t>MCZ.BC.MSO04</t>
      </is>
    </nc>
  </rcc>
  <rcc rId="13453" sId="6">
    <nc r="AC14" t="inlineStr">
      <is>
        <t>Alcatel</t>
      </is>
    </nc>
  </rcc>
  <rcc rId="13454" sId="6">
    <nc r="AD14" t="inlineStr">
      <is>
        <t>-</t>
      </is>
    </nc>
  </rcc>
  <rcc rId="13455" sId="6">
    <nc r="AE14" t="inlineStr">
      <is>
        <t>MCZ BC 01</t>
      </is>
    </nc>
  </rcc>
  <rcc rId="13456" sId="6">
    <nc r="AF14" t="inlineStr">
      <is>
        <t>SPO PE 02</t>
      </is>
    </nc>
  </rcc>
  <rcc rId="13457" sId="6">
    <nc r="AG14" t="inlineStr">
      <is>
        <t>SPO VU 04</t>
      </is>
    </nc>
  </rcc>
  <rcc rId="13458" sId="6">
    <nc r="AI14" t="inlineStr">
      <is>
        <t>SPO PE_EX2</t>
      </is>
    </nc>
  </rcc>
  <rcc rId="13459" sId="6">
    <nc r="AJ14" t="inlineStr">
      <is>
        <t>SPO.JG.LMC2</t>
      </is>
    </nc>
  </rcc>
  <rcc rId="13460" sId="6">
    <nc r="AK14" t="inlineStr">
      <is>
        <t>SPO.JD.LMC2</t>
      </is>
    </nc>
  </rcc>
  <rcc rId="13461" sId="6">
    <nc r="AN14" t="inlineStr">
      <is>
        <t>-</t>
      </is>
    </nc>
  </rcc>
  <rcc rId="13462" sId="6">
    <nc r="AO14" t="inlineStr">
      <is>
        <t>-</t>
      </is>
    </nc>
  </rcc>
  <rcc rId="13463" sId="6">
    <nc r="AP14" t="inlineStr">
      <is>
        <t>ONU 480</t>
      </is>
    </nc>
  </rcc>
  <rcc rId="13464" sId="6">
    <nc r="AQ14" t="inlineStr">
      <is>
        <t>ESPELHADO</t>
      </is>
    </nc>
  </rcc>
  <rcc rId="13465" sId="6">
    <nc r="AU14">
      <v>698522320</v>
    </nc>
  </rcc>
  <rcc rId="13466" sId="6">
    <nc r="AV14" t="inlineStr">
      <is>
        <t>-24° 20' 17,7468'' - S</t>
      </is>
    </nc>
  </rcc>
  <rcc rId="13467" sId="6">
    <nc r="AW14" t="inlineStr">
      <is>
        <t>-47° 31' 44,75999'' - W</t>
      </is>
    </nc>
  </rcc>
  <rcc rId="13468" sId="6">
    <nc r="AX14" t="inlineStr">
      <is>
        <t>ok</t>
      </is>
    </nc>
  </rcc>
  <rcc rId="13469" sId="6">
    <nc r="BC14">
      <v>2026063379</v>
    </nc>
  </rcc>
  <rcc rId="13470" sId="6">
    <nc r="BD14" t="inlineStr">
      <is>
        <t>MCZ.BC.AHP</t>
      </is>
    </nc>
  </rcc>
  <rcc rId="13471" sId="6">
    <nc r="A15">
      <v>2012</v>
    </nc>
  </rcc>
  <rcc rId="13472" sId="6">
    <nc r="B15" t="inlineStr">
      <is>
        <t>Sub Arm</t>
      </is>
    </nc>
  </rcc>
  <rcc rId="13473" sId="6">
    <nc r="C15" t="inlineStr">
      <is>
        <t xml:space="preserve">51 Arm </t>
      </is>
    </nc>
  </rcc>
  <rcc rId="13474" sId="6">
    <nc r="D15" t="inlineStr">
      <is>
        <t>SIM</t>
      </is>
    </nc>
  </rcc>
  <rcc rId="13475" sId="6">
    <nc r="E15" t="inlineStr">
      <is>
        <t>SIM</t>
      </is>
    </nc>
  </rcc>
  <rcc rId="13476" sId="6">
    <nc r="F15" t="inlineStr">
      <is>
        <t>SIM</t>
      </is>
    </nc>
  </rcc>
  <rcc rId="13477" sId="6">
    <nc r="G15">
      <v>41255</v>
    </nc>
  </rcc>
  <rcc rId="13478" sId="6">
    <nc r="H15" t="inlineStr">
      <is>
        <t>Keymile</t>
      </is>
    </nc>
  </rcc>
  <rcc rId="13479" sId="6">
    <nc r="I15" t="inlineStr">
      <is>
        <t>Retrofit</t>
      </is>
    </nc>
  </rcc>
  <rcc rId="13480" sId="6">
    <nc r="J15">
      <v>240</v>
    </nc>
  </rcc>
  <rcc rId="13481" sId="6">
    <nc r="K15">
      <v>432</v>
    </nc>
  </rcc>
  <rcc rId="13482" sId="6">
    <nc r="L15">
      <v>4</v>
    </nc>
  </rcc>
  <rcc rId="13483" sId="6">
    <nc r="M15">
      <v>4</v>
    </nc>
  </rcc>
  <rcc rId="13484" sId="6">
    <nc r="N15">
      <v>32</v>
    </nc>
  </rcc>
  <rcc rId="13485" sId="6">
    <nc r="O15" t="inlineStr">
      <is>
        <t>SIM</t>
      </is>
    </nc>
  </rcc>
  <rcc rId="13486" sId="6">
    <nc r="P15" t="inlineStr">
      <is>
        <t>SIM</t>
      </is>
    </nc>
  </rcc>
  <rcc rId="13487" sId="6">
    <nc r="Q15" t="inlineStr">
      <is>
        <t>SIM</t>
      </is>
    </nc>
  </rcc>
  <rcc rId="13488" sId="6">
    <nc r="R15" t="inlineStr">
      <is>
        <t>Armário</t>
      </is>
    </nc>
  </rcc>
  <rcc rId="13489" sId="6">
    <nc r="S15" t="inlineStr">
      <is>
        <t>Monoshelf</t>
      </is>
    </nc>
  </rcc>
  <rcc rId="13490" sId="6">
    <nc r="T15" t="inlineStr">
      <is>
        <t>Outdoor</t>
      </is>
    </nc>
  </rcc>
  <rcc rId="13491" sId="6">
    <nc r="U15">
      <v>11</v>
    </nc>
  </rcc>
  <rcc rId="13492" sId="6">
    <nc r="V15">
      <v>11220</v>
    </nc>
  </rcc>
  <rcc rId="13493" sId="6">
    <nc r="W15" t="inlineStr">
      <is>
        <t>AHT</t>
      </is>
    </nc>
  </rcc>
  <rcc rId="13494" sId="6">
    <nc r="X15" t="inlineStr">
      <is>
        <t>11220FVAHT</t>
      </is>
    </nc>
  </rcc>
  <rcc rId="13495" sId="6">
    <nc r="Y15" t="inlineStr">
      <is>
        <t>R. Lídio Nunes Duarte, 272 - Conjunto Residencial Presidente Castello Branco</t>
      </is>
    </nc>
  </rcc>
  <rcc rId="13496" sId="6">
    <nc r="Z15" t="inlineStr">
      <is>
        <t>FERRAZ DE VASCONCELOS</t>
      </is>
    </nc>
  </rcc>
  <rcc rId="13497" sId="6">
    <nc r="AA15" t="inlineStr">
      <is>
        <t>FV</t>
      </is>
    </nc>
  </rcc>
  <rcc rId="13498" sId="6">
    <nc r="AB15" t="inlineStr">
      <is>
        <t>FAV.FV.MSO05</t>
      </is>
    </nc>
  </rcc>
  <rcc rId="13499" sId="6">
    <nc r="AC15" t="inlineStr">
      <is>
        <t>Alcatel</t>
      </is>
    </nc>
  </rcc>
  <rcc rId="13500" sId="6">
    <nc r="AD15" t="inlineStr">
      <is>
        <t>-</t>
      </is>
    </nc>
  </rcc>
  <rcc rId="13501" sId="6">
    <nc r="AE15" t="inlineStr">
      <is>
        <t>FAV FV 02</t>
      </is>
    </nc>
  </rcc>
  <rcc rId="13502" sId="6">
    <nc r="AF15" t="inlineStr">
      <is>
        <t>SPO PE 02</t>
      </is>
    </nc>
  </rcc>
  <rcc rId="13503" sId="6">
    <nc r="AG15" t="inlineStr">
      <is>
        <t>SPO VU 04</t>
      </is>
    </nc>
  </rcc>
  <rcc rId="13504" sId="6">
    <nc r="AI15" t="inlineStr">
      <is>
        <t>SPO PE_EX2</t>
      </is>
    </nc>
  </rcc>
  <rcc rId="13505" sId="6">
    <nc r="AJ15" t="inlineStr">
      <is>
        <t>SPO.JG.LMC2</t>
      </is>
    </nc>
  </rcc>
  <rcc rId="13506" sId="6">
    <nc r="AK15" t="inlineStr">
      <is>
        <t>SPO.JD.LMC2</t>
      </is>
    </nc>
  </rcc>
  <rcc rId="13507" sId="6">
    <nc r="AN15" t="inlineStr">
      <is>
        <t>-</t>
      </is>
    </nc>
  </rcc>
  <rcc rId="13508" sId="6">
    <nc r="AO15" t="inlineStr">
      <is>
        <t>-</t>
      </is>
    </nc>
  </rcc>
  <rcc rId="13509" sId="6">
    <nc r="AP15" t="inlineStr">
      <is>
        <t>DLU SHELTER</t>
      </is>
    </nc>
  </rcc>
  <rcc rId="13510" sId="6">
    <nc r="AQ15" t="inlineStr">
      <is>
        <t>Proprietária</t>
      </is>
    </nc>
  </rcc>
  <rcc rId="13511" sId="6">
    <nc r="AU15">
      <v>698528905</v>
    </nc>
  </rcc>
  <rcc rId="13512" sId="6">
    <nc r="AV15" t="inlineStr">
      <is>
        <t>23° 16' 14,80332'' - S</t>
      </is>
    </nc>
  </rcc>
  <rcc rId="13513" sId="6">
    <nc r="AW15" t="inlineStr">
      <is>
        <t>46° 43' 59,64959'' - W</t>
      </is>
    </nc>
  </rcc>
  <rcc rId="13514" sId="6">
    <nc r="AX15" t="inlineStr">
      <is>
        <t>ok</t>
      </is>
    </nc>
  </rcc>
  <rcc rId="13515" sId="6">
    <nc r="BC15">
      <v>2026063379</v>
    </nc>
  </rcc>
  <rcc rId="13516" sId="6">
    <nc r="BD15" t="inlineStr">
      <is>
        <t>FAV.FV.AHT</t>
      </is>
    </nc>
  </rcc>
  <rcc rId="13517" sId="6">
    <nc r="A16">
      <v>2012</v>
    </nc>
  </rcc>
  <rcc rId="13518" sId="6">
    <nc r="B16" t="inlineStr">
      <is>
        <t>Sub Arm</t>
      </is>
    </nc>
  </rcc>
  <rcc rId="13519" sId="6">
    <nc r="C16" t="inlineStr">
      <is>
        <t xml:space="preserve">51 Arm </t>
      </is>
    </nc>
  </rcc>
  <rcc rId="13520" sId="6">
    <nc r="D16" t="inlineStr">
      <is>
        <t>SIM</t>
      </is>
    </nc>
  </rcc>
  <rcc rId="13521" sId="6">
    <nc r="E16" t="inlineStr">
      <is>
        <t>SIM</t>
      </is>
    </nc>
  </rcc>
  <rcc rId="13522" sId="6">
    <nc r="F16" t="inlineStr">
      <is>
        <t>SIM</t>
      </is>
    </nc>
  </rcc>
  <rcc rId="13523" sId="6">
    <nc r="G16">
      <v>41255</v>
    </nc>
  </rcc>
  <rcc rId="13524" sId="6">
    <nc r="H16" t="inlineStr">
      <is>
        <t>Keymile</t>
      </is>
    </nc>
  </rcc>
  <rcc rId="13525" sId="6">
    <nc r="I16" t="inlineStr">
      <is>
        <t>Retrofit</t>
      </is>
    </nc>
  </rcc>
  <rcc rId="13526" sId="6">
    <nc r="J16">
      <v>240</v>
    </nc>
  </rcc>
  <rcc rId="13527" sId="6">
    <nc r="K16">
      <v>432</v>
    </nc>
  </rcc>
  <rcc rId="13528" sId="6">
    <nc r="L16">
      <v>4</v>
    </nc>
  </rcc>
  <rcc rId="13529" sId="6">
    <nc r="M16">
      <v>4</v>
    </nc>
  </rcc>
  <rcc rId="13530" sId="6">
    <nc r="N16">
      <v>32</v>
    </nc>
  </rcc>
  <rcc rId="13531" sId="6">
    <nc r="O16" t="inlineStr">
      <is>
        <t>SIM</t>
      </is>
    </nc>
  </rcc>
  <rcc rId="13532" sId="6">
    <nc r="P16" t="inlineStr">
      <is>
        <t>SIM</t>
      </is>
    </nc>
  </rcc>
  <rcc rId="13533" sId="6">
    <nc r="Q16" t="inlineStr">
      <is>
        <t>SIM</t>
      </is>
    </nc>
  </rcc>
  <rcc rId="13534" sId="6">
    <nc r="R16" t="inlineStr">
      <is>
        <t>Armário</t>
      </is>
    </nc>
  </rcc>
  <rcc rId="13535" sId="6">
    <nc r="S16" t="inlineStr">
      <is>
        <t>Monoshelf</t>
      </is>
    </nc>
  </rcc>
  <rcc rId="13536" sId="6">
    <nc r="T16" t="inlineStr">
      <is>
        <t>Outdoor</t>
      </is>
    </nc>
  </rcc>
  <rcc rId="13537" sId="6">
    <nc r="U16">
      <v>11</v>
    </nc>
  </rcc>
  <rcc rId="13538" sId="6">
    <nc r="V16">
      <v>11220</v>
    </nc>
  </rcc>
  <rcc rId="13539" sId="6">
    <nc r="W16" t="inlineStr">
      <is>
        <t>AHU</t>
      </is>
    </nc>
  </rcc>
  <rcc rId="13540" sId="6">
    <nc r="X16" t="inlineStr">
      <is>
        <t>11220FVAHU</t>
      </is>
    </nc>
  </rcc>
  <rcc rId="13541" sId="6">
    <nc r="Y16" t="inlineStr">
      <is>
        <t>R. Aimorés, 397 - Vila Santo Antônio</t>
      </is>
    </nc>
  </rcc>
  <rcc rId="13542" sId="6">
    <nc r="Z16" t="inlineStr">
      <is>
        <t>FERRAZ DE VASCONCELOS</t>
      </is>
    </nc>
  </rcc>
  <rcc rId="13543" sId="6">
    <nc r="AA16" t="inlineStr">
      <is>
        <t>FV</t>
      </is>
    </nc>
  </rcc>
  <rcc rId="13544" sId="6">
    <nc r="AB16" t="inlineStr">
      <is>
        <t>FAV.FV.MSO06</t>
      </is>
    </nc>
  </rcc>
  <rcc rId="13545" sId="6">
    <nc r="AC16" t="inlineStr">
      <is>
        <t>Alcatel</t>
      </is>
    </nc>
  </rcc>
  <rcc rId="13546" sId="6">
    <nc r="AD16" t="inlineStr">
      <is>
        <t>-</t>
      </is>
    </nc>
  </rcc>
  <rcc rId="13547" sId="6">
    <nc r="AE16" t="inlineStr">
      <is>
        <t>FAV FV 02</t>
      </is>
    </nc>
  </rcc>
  <rcc rId="13548" sId="6">
    <nc r="AF16" t="inlineStr">
      <is>
        <t>SPO PE 02</t>
      </is>
    </nc>
  </rcc>
  <rcc rId="13549" sId="6">
    <nc r="AG16" t="inlineStr">
      <is>
        <t>SPO VU 04</t>
      </is>
    </nc>
  </rcc>
  <rcc rId="13550" sId="6">
    <nc r="AI16" t="inlineStr">
      <is>
        <t>SPO PE_EX2</t>
      </is>
    </nc>
  </rcc>
  <rcc rId="13551" sId="6">
    <nc r="AJ16" t="inlineStr">
      <is>
        <t>SPO.JG.LMC2</t>
      </is>
    </nc>
  </rcc>
  <rcc rId="13552" sId="6">
    <nc r="AK16" t="inlineStr">
      <is>
        <t>SPO.JD.LMC2</t>
      </is>
    </nc>
  </rcc>
  <rcc rId="13553" sId="6">
    <nc r="AN16" t="inlineStr">
      <is>
        <t>-</t>
      </is>
    </nc>
  </rcc>
  <rcc rId="13554" sId="6">
    <nc r="AO16" t="inlineStr">
      <is>
        <t>-</t>
      </is>
    </nc>
  </rcc>
  <rcc rId="13555" sId="6">
    <nc r="AP16" t="inlineStr">
      <is>
        <t>DLU SHELTER</t>
      </is>
    </nc>
  </rcc>
  <rcc rId="13556" sId="6">
    <nc r="AQ16" t="inlineStr">
      <is>
        <t>Proprietária</t>
      </is>
    </nc>
  </rcc>
  <rcc rId="13557" sId="6">
    <nc r="AU16">
      <v>698528913</v>
    </nc>
  </rcc>
  <rcc rId="13558" sId="6">
    <nc r="AV16" t="inlineStr">
      <is>
        <t>23° 16' 14,80332'' - S</t>
      </is>
    </nc>
  </rcc>
  <rcc rId="13559" sId="6">
    <nc r="AW16" t="inlineStr">
      <is>
        <t>46° 43' 59,64959'' - W</t>
      </is>
    </nc>
  </rcc>
  <rcc rId="13560" sId="6">
    <nc r="AX16" t="inlineStr">
      <is>
        <t>ok</t>
      </is>
    </nc>
  </rcc>
  <rcc rId="13561" sId="6">
    <nc r="BC16">
      <v>2026063379</v>
    </nc>
  </rcc>
  <rcc rId="13562" sId="6">
    <nc r="BD16" t="inlineStr">
      <is>
        <t>FAV.FV.AHU</t>
      </is>
    </nc>
  </rcc>
  <rcc rId="13563" sId="6">
    <nc r="A17">
      <v>2012</v>
    </nc>
  </rcc>
  <rcc rId="13564" sId="6">
    <nc r="B17" t="inlineStr">
      <is>
        <t>Sub Arm</t>
      </is>
    </nc>
  </rcc>
  <rcc rId="13565" sId="6">
    <nc r="C17" t="inlineStr">
      <is>
        <t xml:space="preserve">51 Arm </t>
      </is>
    </nc>
  </rcc>
  <rcc rId="13566" sId="6">
    <nc r="D17" t="inlineStr">
      <is>
        <t>SIM</t>
      </is>
    </nc>
  </rcc>
  <rcc rId="13567" sId="6">
    <nc r="E17" t="inlineStr">
      <is>
        <t>SIM</t>
      </is>
    </nc>
  </rcc>
  <rcc rId="13568" sId="6">
    <nc r="F17" t="inlineStr">
      <is>
        <t>SIM</t>
      </is>
    </nc>
  </rcc>
  <rcc rId="13569" sId="6">
    <nc r="G17">
      <v>41388</v>
    </nc>
  </rcc>
  <rcc rId="13570" sId="6">
    <nc r="H17" t="inlineStr">
      <is>
        <t>Keymile</t>
      </is>
    </nc>
  </rcc>
  <rcc rId="13571" sId="6">
    <nc r="I17" t="inlineStr">
      <is>
        <t>Retrofit</t>
      </is>
    </nc>
  </rcc>
  <rcc rId="13572" sId="6">
    <nc r="J17">
      <v>240</v>
    </nc>
  </rcc>
  <rcc rId="13573" sId="6">
    <nc r="K17">
      <v>432</v>
    </nc>
  </rcc>
  <rcc rId="13574" sId="6">
    <nc r="L17">
      <v>4</v>
    </nc>
  </rcc>
  <rcc rId="13575" sId="6">
    <nc r="M17">
      <v>4</v>
    </nc>
  </rcc>
  <rcc rId="13576" sId="6">
    <nc r="N17">
      <v>32</v>
    </nc>
  </rcc>
  <rcc rId="13577" sId="6">
    <nc r="O17" t="inlineStr">
      <is>
        <t>SIM</t>
      </is>
    </nc>
  </rcc>
  <rcc rId="13578" sId="6">
    <nc r="P17" t="inlineStr">
      <is>
        <t>SIM</t>
      </is>
    </nc>
  </rcc>
  <rcc rId="13579" sId="6">
    <nc r="Q17" t="inlineStr">
      <is>
        <t>SIM</t>
      </is>
    </nc>
  </rcc>
  <rcc rId="13580" sId="6">
    <nc r="R17" t="inlineStr">
      <is>
        <t>Armário</t>
      </is>
    </nc>
  </rcc>
  <rcc rId="13581" sId="6">
    <nc r="S17" t="inlineStr">
      <is>
        <t>Monoshelf</t>
      </is>
    </nc>
  </rcc>
  <rcc rId="13582" sId="6">
    <nc r="T17" t="inlineStr">
      <is>
        <t>Outdoor</t>
      </is>
    </nc>
  </rcc>
  <rcc rId="13583" sId="6">
    <nc r="U17">
      <v>11</v>
    </nc>
  </rcc>
  <rcc rId="13584" sId="6">
    <nc r="V17">
      <v>11370</v>
    </nc>
  </rcc>
  <rcc rId="13585" sId="6">
    <nc r="W17" t="inlineStr">
      <is>
        <t>AHX</t>
      </is>
    </nc>
  </rcc>
  <rcc rId="13586" sId="6">
    <nc r="X17" t="inlineStr">
      <is>
        <t>11370MAAHX</t>
      </is>
    </nc>
  </rcc>
  <rcc rId="13587" sId="6">
    <nc r="Y17" t="inlineStr">
      <is>
        <t>R. Antônio Brazuski - Jardim Zaira</t>
      </is>
    </nc>
  </rcc>
  <rcc rId="13588" sId="6">
    <nc r="Z17" t="inlineStr">
      <is>
        <t>MAUA</t>
      </is>
    </nc>
  </rcc>
  <rcc rId="13589" sId="6">
    <nc r="AA17" t="inlineStr">
      <is>
        <t>MA</t>
      </is>
    </nc>
  </rcc>
  <rcc rId="13590" sId="6">
    <nc r="AB17" t="inlineStr">
      <is>
        <t>MAU.MA.MSO08</t>
      </is>
    </nc>
  </rcc>
  <rcc rId="13591" sId="6">
    <nc r="AC17" t="inlineStr">
      <is>
        <t>Huawei</t>
      </is>
    </nc>
  </rcc>
  <rcc rId="13592" sId="6">
    <nc r="AD17" t="inlineStr">
      <is>
        <t>-</t>
      </is>
    </nc>
  </rcc>
  <rcc rId="13593" sId="6">
    <nc r="AE17" t="inlineStr">
      <is>
        <t>MAU MA 01</t>
      </is>
    </nc>
  </rcc>
  <rcc rId="13594" sId="6">
    <nc r="AF17" t="inlineStr">
      <is>
        <t>SNE SA 01</t>
      </is>
    </nc>
  </rcc>
  <rcc rId="13595" sId="6">
    <nc r="AG17" t="inlineStr">
      <is>
        <t>SNE SA 02</t>
      </is>
    </nc>
  </rcc>
  <rcc rId="13596" sId="6">
    <nc r="AI17" t="inlineStr">
      <is>
        <t>SNE CT_EX1</t>
      </is>
    </nc>
  </rcc>
  <rcc rId="13597" sId="6">
    <nc r="AJ17" t="inlineStr">
      <is>
        <t>SPO.JD.LMC2</t>
      </is>
    </nc>
  </rcc>
  <rcc rId="13598" sId="6">
    <nc r="AK17" t="inlineStr">
      <is>
        <t>SPO.JG.LMC2</t>
      </is>
    </nc>
  </rcc>
  <rcc rId="13599" sId="6">
    <nc r="AN17" t="inlineStr">
      <is>
        <t>-</t>
      </is>
    </nc>
  </rcc>
  <rcc rId="13600" sId="6">
    <nc r="AO17" t="inlineStr">
      <is>
        <t>-</t>
      </is>
    </nc>
  </rcc>
  <rcc rId="13601" sId="6">
    <nc r="AP17">
      <v>1530</v>
    </nc>
  </rcc>
  <rcc rId="13602" sId="6">
    <nc r="AQ17" t="inlineStr">
      <is>
        <t>ESPELHADO</t>
      </is>
    </nc>
  </rcc>
  <rcc rId="13603" sId="6">
    <nc r="AU17">
      <v>698940431</v>
    </nc>
  </rcc>
  <rcc rId="13604" sId="6">
    <nc r="AV17" t="inlineStr">
      <is>
        <t>23° 39' 56,29067'' - S</t>
      </is>
    </nc>
  </rcc>
  <rcc rId="13605" sId="6">
    <nc r="AW17" t="inlineStr">
      <is>
        <t>46° 26' 12,25247'' - W</t>
      </is>
    </nc>
  </rcc>
  <rcc rId="13606" sId="6">
    <nc r="AX17" t="inlineStr">
      <is>
        <t>ok</t>
      </is>
    </nc>
  </rcc>
  <rcc rId="13607" sId="6">
    <nc r="BC17">
      <v>2026063379</v>
    </nc>
  </rcc>
  <rcc rId="13608" sId="6">
    <nc r="BD17" t="inlineStr">
      <is>
        <t>MAU.MA.AHX</t>
      </is>
    </nc>
  </rcc>
  <rcc rId="13609" sId="6">
    <nc r="A18">
      <v>2012</v>
    </nc>
  </rcc>
  <rcc rId="13610" sId="6">
    <nc r="B18" t="inlineStr">
      <is>
        <t>Sub Arm</t>
      </is>
    </nc>
  </rcc>
  <rcc rId="13611" sId="6">
    <nc r="C18" t="inlineStr">
      <is>
        <t xml:space="preserve">51 Arm </t>
      </is>
    </nc>
  </rcc>
  <rcc rId="13612" sId="6">
    <nc r="D18" t="inlineStr">
      <is>
        <t>SIM</t>
      </is>
    </nc>
  </rcc>
  <rcc rId="13613" sId="6">
    <nc r="E18" t="inlineStr">
      <is>
        <t>SIM</t>
      </is>
    </nc>
  </rcc>
  <rcc rId="13614" sId="6">
    <nc r="F18" t="inlineStr">
      <is>
        <t>SIM</t>
      </is>
    </nc>
  </rcc>
  <rcc rId="13615" sId="6">
    <nc r="G18">
      <v>41237</v>
    </nc>
  </rcc>
  <rcc rId="13616" sId="6">
    <nc r="H18" t="inlineStr">
      <is>
        <t>Keymile</t>
      </is>
    </nc>
  </rcc>
  <rcc rId="13617" sId="6">
    <nc r="I18" t="inlineStr">
      <is>
        <t>Retrofit</t>
      </is>
    </nc>
  </rcc>
  <rcc rId="13618" sId="6">
    <nc r="J18">
      <v>240</v>
    </nc>
  </rcc>
  <rcc rId="13619" sId="6">
    <nc r="K18">
      <v>432</v>
    </nc>
  </rcc>
  <rcc rId="13620" sId="6">
    <nc r="L18">
      <v>4</v>
    </nc>
  </rcc>
  <rcc rId="13621" sId="6">
    <nc r="M18">
      <v>4</v>
    </nc>
  </rcc>
  <rcc rId="13622" sId="6">
    <nc r="N18">
      <v>32</v>
    </nc>
  </rcc>
  <rcc rId="13623" sId="6">
    <nc r="O18" t="inlineStr">
      <is>
        <t>SIM</t>
      </is>
    </nc>
  </rcc>
  <rcc rId="13624" sId="6">
    <nc r="P18" t="inlineStr">
      <is>
        <t>SIM</t>
      </is>
    </nc>
  </rcc>
  <rcc rId="13625" sId="6">
    <nc r="Q18" t="inlineStr">
      <is>
        <t>SIM</t>
      </is>
    </nc>
  </rcc>
  <rcc rId="13626" sId="6">
    <nc r="R18" t="inlineStr">
      <is>
        <t>Armário</t>
      </is>
    </nc>
  </rcc>
  <rcc rId="13627" sId="6">
    <nc r="S18" t="inlineStr">
      <is>
        <t>Monoshelf</t>
      </is>
    </nc>
  </rcc>
  <rcc rId="13628" sId="6">
    <nc r="T18" t="inlineStr">
      <is>
        <t>Outdoor</t>
      </is>
    </nc>
  </rcc>
  <rcc rId="13629" sId="6">
    <nc r="U18">
      <v>11</v>
    </nc>
  </rcc>
  <rcc rId="13630" sId="6">
    <nc r="V18">
      <v>11370</v>
    </nc>
  </rcc>
  <rcc rId="13631" sId="6">
    <nc r="W18" t="inlineStr">
      <is>
        <t>AOC</t>
      </is>
    </nc>
  </rcc>
  <rcc rId="13632" sId="6">
    <nc r="X18" t="inlineStr">
      <is>
        <t>11370MAAOC</t>
      </is>
    </nc>
  </rcc>
  <rcc rId="13633" sId="6">
    <nc r="Y18" t="inlineStr">
      <is>
        <t>R. Alfredo Bechelli</t>
      </is>
    </nc>
  </rcc>
  <rcc rId="13634" sId="6">
    <nc r="Z18" t="inlineStr">
      <is>
        <t>MAUA</t>
      </is>
    </nc>
  </rcc>
  <rcc rId="13635" sId="6">
    <nc r="AA18" t="inlineStr">
      <is>
        <t>MA</t>
      </is>
    </nc>
  </rcc>
  <rcc rId="13636" sId="6">
    <nc r="AB18" t="inlineStr">
      <is>
        <t>MAU.MA.MSO03</t>
      </is>
    </nc>
  </rcc>
  <rcc rId="13637" sId="6">
    <nc r="AC18" t="inlineStr">
      <is>
        <t>Huawei</t>
      </is>
    </nc>
  </rcc>
  <rcc rId="13638" sId="6">
    <nc r="AD18" t="inlineStr">
      <is>
        <t>-</t>
      </is>
    </nc>
  </rcc>
  <rcc rId="13639" sId="6">
    <nc r="AE18" t="inlineStr">
      <is>
        <t>MAU MA 01</t>
      </is>
    </nc>
  </rcc>
  <rcc rId="13640" sId="6">
    <nc r="AF18" t="inlineStr">
      <is>
        <t>SNE SA 01</t>
      </is>
    </nc>
  </rcc>
  <rcc rId="13641" sId="6">
    <nc r="AG18" t="inlineStr">
      <is>
        <t>SNE SA 02</t>
      </is>
    </nc>
  </rcc>
  <rcc rId="13642" sId="6">
    <nc r="AI18" t="inlineStr">
      <is>
        <t>SNE CT_EX1</t>
      </is>
    </nc>
  </rcc>
  <rcc rId="13643" sId="6">
    <nc r="AJ18" t="inlineStr">
      <is>
        <t>SPO.JD.LMC2</t>
      </is>
    </nc>
  </rcc>
  <rcc rId="13644" sId="6">
    <nc r="AK18" t="inlineStr">
      <is>
        <t>SPO.JG.LMC2</t>
      </is>
    </nc>
  </rcc>
  <rcc rId="13645" sId="6">
    <nc r="AN18" t="inlineStr">
      <is>
        <t>-</t>
      </is>
    </nc>
  </rcc>
  <rcc rId="13646" sId="6">
    <nc r="AO18" t="inlineStr">
      <is>
        <t>-</t>
      </is>
    </nc>
  </rcc>
  <rcc rId="13647" sId="6">
    <nc r="AP18">
      <v>1530</v>
    </nc>
  </rcc>
  <rcc rId="13648" sId="6">
    <nc r="AQ18" t="inlineStr">
      <is>
        <t>ESPELHADO</t>
      </is>
    </nc>
  </rcc>
  <rcc rId="13649" sId="6">
    <nc r="AU18">
      <v>698501217</v>
    </nc>
  </rcc>
  <rcc rId="13650" sId="6">
    <nc r="AV18" t="inlineStr">
      <is>
        <t>23° 39' 56,29067'' - S</t>
      </is>
    </nc>
  </rcc>
  <rcc rId="13651" sId="6">
    <nc r="AW18" t="inlineStr">
      <is>
        <t>46° 26' 12,25247'' - W</t>
      </is>
    </nc>
  </rcc>
  <rcc rId="13652" sId="6">
    <nc r="AX18" t="inlineStr">
      <is>
        <t>ok</t>
      </is>
    </nc>
  </rcc>
  <rcc rId="13653" sId="6">
    <nc r="BC18">
      <v>2026063379</v>
    </nc>
  </rcc>
  <rcc rId="13654" sId="6">
    <nc r="BD18" t="inlineStr">
      <is>
        <t>MAU.MA.AOC</t>
      </is>
    </nc>
  </rcc>
  <rcc rId="13655" sId="6">
    <nc r="A19">
      <v>2012</v>
    </nc>
  </rcc>
  <rcc rId="13656" sId="6">
    <nc r="B19" t="inlineStr">
      <is>
        <t>Sub Arm</t>
      </is>
    </nc>
  </rcc>
  <rcc rId="13657" sId="6">
    <nc r="C19" t="inlineStr">
      <is>
        <t xml:space="preserve">51 Arm </t>
      </is>
    </nc>
  </rcc>
  <rcc rId="13658" sId="6">
    <nc r="D19" t="inlineStr">
      <is>
        <t>SIM</t>
      </is>
    </nc>
  </rcc>
  <rcc rId="13659" sId="6">
    <nc r="E19" t="inlineStr">
      <is>
        <t>SIM</t>
      </is>
    </nc>
  </rcc>
  <rcc rId="13660" sId="6">
    <nc r="F19" t="inlineStr">
      <is>
        <t>SIM</t>
      </is>
    </nc>
  </rcc>
  <rcc rId="13661" sId="6">
    <nc r="G19">
      <v>41235</v>
    </nc>
  </rcc>
  <rcc rId="13662" sId="6">
    <nc r="H19" t="inlineStr">
      <is>
        <t>Keymile</t>
      </is>
    </nc>
  </rcc>
  <rcc rId="13663" sId="6">
    <nc r="I19" t="inlineStr">
      <is>
        <t>Retrofit</t>
      </is>
    </nc>
  </rcc>
  <rcc rId="13664" sId="6">
    <nc r="J19">
      <v>240</v>
    </nc>
  </rcc>
  <rcc rId="13665" sId="6">
    <nc r="K19">
      <v>432</v>
    </nc>
  </rcc>
  <rcc rId="13666" sId="6">
    <nc r="L19">
      <v>4</v>
    </nc>
  </rcc>
  <rcc rId="13667" sId="6">
    <nc r="M19">
      <v>4</v>
    </nc>
  </rcc>
  <rcc rId="13668" sId="6">
    <nc r="N19">
      <v>32</v>
    </nc>
  </rcc>
  <rcc rId="13669" sId="6">
    <nc r="O19" t="inlineStr">
      <is>
        <t>SIM</t>
      </is>
    </nc>
  </rcc>
  <rcc rId="13670" sId="6">
    <nc r="P19" t="inlineStr">
      <is>
        <t>SIM</t>
      </is>
    </nc>
  </rcc>
  <rcc rId="13671" sId="6">
    <nc r="Q19" t="inlineStr">
      <is>
        <t>SIM</t>
      </is>
    </nc>
  </rcc>
  <rcc rId="13672" sId="6">
    <nc r="R19" t="inlineStr">
      <is>
        <t>Armário</t>
      </is>
    </nc>
  </rcc>
  <rcc rId="13673" sId="6">
    <nc r="S19" t="inlineStr">
      <is>
        <t>Monoshelf</t>
      </is>
    </nc>
  </rcc>
  <rcc rId="13674" sId="6">
    <nc r="T19" t="inlineStr">
      <is>
        <t>Outdoor</t>
      </is>
    </nc>
  </rcc>
  <rcc rId="13675" sId="6">
    <nc r="U19">
      <v>11</v>
    </nc>
  </rcc>
  <rcc rId="13676" sId="6">
    <nc r="V19">
      <v>11370</v>
    </nc>
  </rcc>
  <rcc rId="13677" sId="6">
    <nc r="W19" t="inlineStr">
      <is>
        <t>AOD</t>
      </is>
    </nc>
  </rcc>
  <rcc rId="13678" sId="6">
    <nc r="X19" t="inlineStr">
      <is>
        <t>11370MAAOD</t>
      </is>
    </nc>
  </rcc>
  <rcc rId="13679" sId="6">
    <nc r="Y19" t="inlineStr">
      <is>
        <t>R. Virgílio Frascaroli - Parque das Américas</t>
      </is>
    </nc>
  </rcc>
  <rcc rId="13680" sId="6">
    <nc r="Z19" t="inlineStr">
      <is>
        <t>MAUA</t>
      </is>
    </nc>
  </rcc>
  <rcc rId="13681" sId="6">
    <nc r="AA19" t="inlineStr">
      <is>
        <t>MA</t>
      </is>
    </nc>
  </rcc>
  <rcc rId="13682" sId="6">
    <nc r="AB19" t="inlineStr">
      <is>
        <t>MAU.MA.MSO04</t>
      </is>
    </nc>
  </rcc>
  <rcc rId="13683" sId="6">
    <nc r="AC19" t="inlineStr">
      <is>
        <t>Huawei</t>
      </is>
    </nc>
  </rcc>
  <rcc rId="13684" sId="6">
    <nc r="AD19" t="inlineStr">
      <is>
        <t>-</t>
      </is>
    </nc>
  </rcc>
  <rcc rId="13685" sId="6">
    <nc r="AE19" t="inlineStr">
      <is>
        <t>MAU MA 01</t>
      </is>
    </nc>
  </rcc>
  <rcc rId="13686" sId="6">
    <nc r="AF19" t="inlineStr">
      <is>
        <t>SNE SA 01</t>
      </is>
    </nc>
  </rcc>
  <rcc rId="13687" sId="6">
    <nc r="AG19" t="inlineStr">
      <is>
        <t>SNE SA 02</t>
      </is>
    </nc>
  </rcc>
  <rcc rId="13688" sId="6">
    <nc r="AI19" t="inlineStr">
      <is>
        <t>SNE CT_EX1</t>
      </is>
    </nc>
  </rcc>
  <rcc rId="13689" sId="6">
    <nc r="AJ19" t="inlineStr">
      <is>
        <t>SPO.JD.LMC2</t>
      </is>
    </nc>
  </rcc>
  <rcc rId="13690" sId="6">
    <nc r="AK19" t="inlineStr">
      <is>
        <t>SPO.JG.LMC2</t>
      </is>
    </nc>
  </rcc>
  <rcc rId="13691" sId="6">
    <nc r="AN19" t="inlineStr">
      <is>
        <t>-</t>
      </is>
    </nc>
  </rcc>
  <rcc rId="13692" sId="6">
    <nc r="AO19" t="inlineStr">
      <is>
        <t>-</t>
      </is>
    </nc>
  </rcc>
  <rcc rId="13693" sId="6">
    <nc r="AP19">
      <v>1530</v>
    </nc>
  </rcc>
  <rcc rId="13694" sId="6">
    <nc r="AQ19" t="inlineStr">
      <is>
        <t>ESPELHADO</t>
      </is>
    </nc>
  </rcc>
  <rcc rId="13695" sId="6">
    <nc r="AU19">
      <v>698501110</v>
    </nc>
  </rcc>
  <rcc rId="13696" sId="6">
    <nc r="AV19" t="inlineStr">
      <is>
        <t>23° 39' 56,29067'' - S</t>
      </is>
    </nc>
  </rcc>
  <rcc rId="13697" sId="6">
    <nc r="AW19" t="inlineStr">
      <is>
        <t>46° 26' 12,25247'' - W</t>
      </is>
    </nc>
  </rcc>
  <rcc rId="13698" sId="6">
    <nc r="AX19" t="inlineStr">
      <is>
        <t>ok</t>
      </is>
    </nc>
  </rcc>
  <rcc rId="13699" sId="6">
    <nc r="BC19">
      <v>2026063379</v>
    </nc>
  </rcc>
  <rcc rId="13700" sId="6">
    <nc r="BD19" t="inlineStr">
      <is>
        <t>MAU.MA.AOD</t>
      </is>
    </nc>
  </rcc>
  <rcc rId="13701" sId="6">
    <nc r="A20">
      <v>2012</v>
    </nc>
  </rcc>
  <rcc rId="13702" sId="6">
    <nc r="B20" t="inlineStr">
      <is>
        <t>Sub Arm</t>
      </is>
    </nc>
  </rcc>
  <rcc rId="13703" sId="6">
    <nc r="C20" t="inlineStr">
      <is>
        <t xml:space="preserve">51 Arm </t>
      </is>
    </nc>
  </rcc>
  <rcc rId="13704" sId="6">
    <nc r="D20" t="inlineStr">
      <is>
        <t>SIM</t>
      </is>
    </nc>
  </rcc>
  <rcc rId="13705" sId="6">
    <nc r="E20" t="inlineStr">
      <is>
        <t>SIM</t>
      </is>
    </nc>
  </rcc>
  <rcc rId="13706" sId="6">
    <nc r="F20" t="inlineStr">
      <is>
        <t>SIM</t>
      </is>
    </nc>
  </rcc>
  <rcc rId="13707" sId="6">
    <nc r="G20">
      <v>41410</v>
    </nc>
  </rcc>
  <rcc rId="13708" sId="6">
    <nc r="H20" t="inlineStr">
      <is>
        <t>Keymile</t>
      </is>
    </nc>
  </rcc>
  <rcc rId="13709" sId="6">
    <nc r="I20" t="inlineStr">
      <is>
        <t>Modernização</t>
      </is>
    </nc>
  </rcc>
  <rcc rId="13710" sId="6">
    <nc r="J20">
      <v>240</v>
    </nc>
  </rcc>
  <rcc rId="13711" sId="6">
    <nc r="K20">
      <v>432</v>
    </nc>
  </rcc>
  <rcc rId="13712" sId="6">
    <nc r="L20">
      <v>4</v>
    </nc>
  </rcc>
  <rcc rId="13713" sId="6">
    <nc r="M20">
      <v>4</v>
    </nc>
  </rcc>
  <rcc rId="13714" sId="6">
    <nc r="N20">
      <v>32</v>
    </nc>
  </rcc>
  <rcc rId="13715" sId="6">
    <nc r="O20" t="inlineStr">
      <is>
        <t>SIM</t>
      </is>
    </nc>
  </rcc>
  <rcc rId="13716" sId="6">
    <nc r="P20" t="inlineStr">
      <is>
        <t>SIM</t>
      </is>
    </nc>
  </rcc>
  <rcc rId="13717" sId="6">
    <nc r="Q20" t="inlineStr">
      <is>
        <t>NÃO</t>
      </is>
    </nc>
  </rcc>
  <rcc rId="13718" sId="6">
    <nc r="R20" t="inlineStr">
      <is>
        <t>Armário</t>
      </is>
    </nc>
  </rcc>
  <rcc rId="13719" sId="6">
    <nc r="S20" t="inlineStr">
      <is>
        <t>Monoshelf</t>
      </is>
    </nc>
  </rcc>
  <rcc rId="13720" sId="6">
    <nc r="T20" t="inlineStr">
      <is>
        <t>Outdoor</t>
      </is>
    </nc>
  </rcc>
  <rcc rId="13721" sId="6">
    <nc r="U20">
      <v>11</v>
    </nc>
  </rcc>
  <rcc rId="13722" sId="6">
    <nc r="V20">
      <v>11370</v>
    </nc>
  </rcc>
  <rcc rId="13723" sId="6">
    <nc r="W20" t="inlineStr">
      <is>
        <t>AOR</t>
      </is>
    </nc>
  </rcc>
  <rcc rId="13724" sId="6">
    <nc r="X20" t="inlineStr">
      <is>
        <t>11370MAAOR</t>
      </is>
    </nc>
  </rcc>
  <rcc rId="13725" sId="6">
    <nc r="Y20" t="inlineStr">
      <is>
        <t xml:space="preserve">Rua Mário Dell'Antônia - Vila Magini </t>
      </is>
    </nc>
  </rcc>
  <rcc rId="13726" sId="6">
    <nc r="Z20" t="inlineStr">
      <is>
        <t>MAUA</t>
      </is>
    </nc>
  </rcc>
  <rcc rId="13727" sId="6">
    <nc r="AA20" t="inlineStr">
      <is>
        <t>MA</t>
      </is>
    </nc>
  </rcc>
  <rcc rId="13728" sId="6">
    <nc r="AB20" t="inlineStr">
      <is>
        <t>MAU.MA.MSO05</t>
      </is>
    </nc>
  </rcc>
  <rcc rId="13729" sId="6">
    <nc r="AC20" t="inlineStr">
      <is>
        <t>Huawei</t>
      </is>
    </nc>
  </rcc>
  <rcc rId="13730" sId="6">
    <nc r="AD20" t="inlineStr">
      <is>
        <t>-</t>
      </is>
    </nc>
  </rcc>
  <rcc rId="13731" sId="6">
    <nc r="AE20" t="inlineStr">
      <is>
        <t>MAU MA 01</t>
      </is>
    </nc>
  </rcc>
  <rcc rId="13732" sId="6">
    <nc r="AF20" t="inlineStr">
      <is>
        <t>SNE SA 01</t>
      </is>
    </nc>
  </rcc>
  <rcc rId="13733" sId="6">
    <nc r="AG20" t="inlineStr">
      <is>
        <t>SNE SA 02</t>
      </is>
    </nc>
  </rcc>
  <rcc rId="13734" sId="6">
    <nc r="AI20" t="inlineStr">
      <is>
        <t>SNE CT_EX1</t>
      </is>
    </nc>
  </rcc>
  <rcc rId="13735" sId="6">
    <nc r="AJ20" t="inlineStr">
      <is>
        <t>SPO.JD.LMC2</t>
      </is>
    </nc>
  </rcc>
  <rcc rId="13736" sId="6">
    <nc r="AK20" t="inlineStr">
      <is>
        <t>SPO.JG.LMC2</t>
      </is>
    </nc>
  </rcc>
  <rcc rId="13737" sId="6">
    <nc r="AN20" t="inlineStr">
      <is>
        <t>-</t>
      </is>
    </nc>
  </rcc>
  <rcc rId="13738" sId="6">
    <nc r="AO20" t="inlineStr">
      <is>
        <t>-</t>
      </is>
    </nc>
  </rcc>
  <rcc rId="13739" sId="6">
    <nc r="AP20">
      <v>1530</v>
    </nc>
  </rcc>
  <rcc rId="13740" sId="6">
    <nc r="AQ20" t="inlineStr">
      <is>
        <t>ESPELHADO</t>
      </is>
    </nc>
  </rcc>
  <rcc rId="13741" sId="6">
    <nc r="AU20">
      <v>698768760</v>
    </nc>
  </rcc>
  <rcc rId="13742" sId="6">
    <nc r="AV20" t="inlineStr">
      <is>
        <t>23° 39' 56,29067'' - S</t>
      </is>
    </nc>
  </rcc>
  <rcc rId="13743" sId="6">
    <nc r="AW20" t="inlineStr">
      <is>
        <t>46° 26' 12,25247'' - W</t>
      </is>
    </nc>
  </rcc>
  <rcc rId="13744" sId="6">
    <nc r="AX20" t="inlineStr">
      <is>
        <t>ok</t>
      </is>
    </nc>
  </rcc>
  <rcc rId="13745" sId="6">
    <nc r="BC20">
      <v>2026063379</v>
    </nc>
  </rcc>
  <rcc rId="13746" sId="6">
    <nc r="BD20" t="inlineStr">
      <is>
        <t>MAU.MA.AOR</t>
      </is>
    </nc>
  </rcc>
  <rcc rId="13747" sId="6">
    <nc r="A21">
      <v>2012</v>
    </nc>
  </rcc>
  <rcc rId="13748" sId="6">
    <nc r="B21" t="inlineStr">
      <is>
        <t>Sub Arm</t>
      </is>
    </nc>
  </rcc>
  <rcc rId="13749" sId="6">
    <nc r="C21" t="inlineStr">
      <is>
        <t xml:space="preserve">51 Arm </t>
      </is>
    </nc>
  </rcc>
  <rcc rId="13750" sId="6">
    <nc r="D21" t="inlineStr">
      <is>
        <t>SIM</t>
      </is>
    </nc>
  </rcc>
  <rcc rId="13751" sId="6">
    <nc r="E21" t="inlineStr">
      <is>
        <t>SIM</t>
      </is>
    </nc>
  </rcc>
  <rcc rId="13752" sId="6">
    <nc r="F21" t="inlineStr">
      <is>
        <t>SIM</t>
      </is>
    </nc>
  </rcc>
  <rcc rId="13753" sId="6">
    <nc r="G21">
      <v>41235</v>
    </nc>
  </rcc>
  <rcc rId="13754" sId="6">
    <nc r="H21" t="inlineStr">
      <is>
        <t>Keymile</t>
      </is>
    </nc>
  </rcc>
  <rcc rId="13755" sId="6">
    <nc r="I21" t="inlineStr">
      <is>
        <t>Retrofit</t>
      </is>
    </nc>
  </rcc>
  <rcc rId="13756" sId="6">
    <nc r="J21">
      <v>240</v>
    </nc>
  </rcc>
  <rcc rId="13757" sId="6">
    <nc r="K21">
      <v>432</v>
    </nc>
  </rcc>
  <rcc rId="13758" sId="6">
    <nc r="L21">
      <v>4</v>
    </nc>
  </rcc>
  <rcc rId="13759" sId="6">
    <nc r="M21">
      <v>4</v>
    </nc>
  </rcc>
  <rcc rId="13760" sId="6">
    <nc r="N21">
      <v>32</v>
    </nc>
  </rcc>
  <rcc rId="13761" sId="6">
    <nc r="O21" t="inlineStr">
      <is>
        <t>SIM</t>
      </is>
    </nc>
  </rcc>
  <rcc rId="13762" sId="6">
    <nc r="P21" t="inlineStr">
      <is>
        <t>SIM</t>
      </is>
    </nc>
  </rcc>
  <rcc rId="13763" sId="6">
    <nc r="Q21" t="inlineStr">
      <is>
        <t>SIM</t>
      </is>
    </nc>
  </rcc>
  <rcc rId="13764" sId="6">
    <nc r="R21" t="inlineStr">
      <is>
        <t>Armário</t>
      </is>
    </nc>
  </rcc>
  <rcc rId="13765" sId="6">
    <nc r="S21" t="inlineStr">
      <is>
        <t>Monoshelf</t>
      </is>
    </nc>
  </rcc>
  <rcc rId="13766" sId="6">
    <nc r="T21" t="inlineStr">
      <is>
        <t>Outdoor</t>
      </is>
    </nc>
  </rcc>
  <rcc rId="13767" sId="6">
    <nc r="U21">
      <v>11</v>
    </nc>
  </rcc>
  <rcc rId="13768" sId="6">
    <nc r="V21">
      <v>11370</v>
    </nc>
  </rcc>
  <rcc rId="13769" sId="6">
    <nc r="W21" t="inlineStr">
      <is>
        <t>AOZ</t>
      </is>
    </nc>
  </rcc>
  <rcc rId="13770" sId="6">
    <nc r="X21" t="inlineStr">
      <is>
        <t>11370MAAOZ</t>
      </is>
    </nc>
  </rcc>
  <rcc rId="13771" sId="6">
    <nc r="Y21" t="inlineStr">
      <is>
        <t>Av. Itapark - Jardim Itapark</t>
      </is>
    </nc>
  </rcc>
  <rcc rId="13772" sId="6">
    <nc r="Z21" t="inlineStr">
      <is>
        <t>MAUA</t>
      </is>
    </nc>
  </rcc>
  <rcc rId="13773" sId="6">
    <nc r="AA21" t="inlineStr">
      <is>
        <t>MA</t>
      </is>
    </nc>
  </rcc>
  <rcc rId="13774" sId="6">
    <nc r="AB21" t="inlineStr">
      <is>
        <t>MAU.MA.MSO06</t>
      </is>
    </nc>
  </rcc>
  <rcc rId="13775" sId="6">
    <nc r="AC21" t="inlineStr">
      <is>
        <t>Huawei</t>
      </is>
    </nc>
  </rcc>
  <rcc rId="13776" sId="6">
    <nc r="AD21" t="inlineStr">
      <is>
        <t>-</t>
      </is>
    </nc>
  </rcc>
  <rcc rId="13777" sId="6">
    <nc r="AE21" t="inlineStr">
      <is>
        <t>MAU MA 01</t>
      </is>
    </nc>
  </rcc>
  <rcc rId="13778" sId="6">
    <nc r="AF21" t="inlineStr">
      <is>
        <t>SNE SA 01</t>
      </is>
    </nc>
  </rcc>
  <rcc rId="13779" sId="6">
    <nc r="AG21" t="inlineStr">
      <is>
        <t>SNE SA 02</t>
      </is>
    </nc>
  </rcc>
  <rcc rId="13780" sId="6">
    <nc r="AI21" t="inlineStr">
      <is>
        <t>SNE CT_EX1</t>
      </is>
    </nc>
  </rcc>
  <rcc rId="13781" sId="6">
    <nc r="AJ21" t="inlineStr">
      <is>
        <t>SPO.JD.LMC2</t>
      </is>
    </nc>
  </rcc>
  <rcc rId="13782" sId="6">
    <nc r="AK21" t="inlineStr">
      <is>
        <t>SPO.JG.LMC2</t>
      </is>
    </nc>
  </rcc>
  <rcc rId="13783" sId="6">
    <nc r="AN21" t="inlineStr">
      <is>
        <t>-</t>
      </is>
    </nc>
  </rcc>
  <rcc rId="13784" sId="6">
    <nc r="AO21" t="inlineStr">
      <is>
        <t>-</t>
      </is>
    </nc>
  </rcc>
  <rcc rId="13785" sId="6">
    <nc r="AP21">
      <v>1530</v>
    </nc>
  </rcc>
  <rcc rId="13786" sId="6">
    <nc r="AQ21" t="inlineStr">
      <is>
        <t>ESPELHADO</t>
      </is>
    </nc>
  </rcc>
  <rcc rId="13787" sId="6">
    <nc r="AU21">
      <v>698501179</v>
    </nc>
  </rcc>
  <rcc rId="13788" sId="6">
    <nc r="AV21" t="inlineStr">
      <is>
        <t>23° 39' 56,29067'' - S</t>
      </is>
    </nc>
  </rcc>
  <rcc rId="13789" sId="6">
    <nc r="AW21" t="inlineStr">
      <is>
        <t>46° 26' 12,25247'' - W</t>
      </is>
    </nc>
  </rcc>
  <rcc rId="13790" sId="6">
    <nc r="AX21" t="inlineStr">
      <is>
        <t>ok</t>
      </is>
    </nc>
  </rcc>
  <rcc rId="13791" sId="6">
    <nc r="BC21">
      <v>2026063379</v>
    </nc>
  </rcc>
  <rcc rId="13792" sId="6">
    <nc r="BD21" t="inlineStr">
      <is>
        <t>MAU.MA.AOZ</t>
      </is>
    </nc>
  </rcc>
  <rcc rId="13793" sId="6">
    <nc r="A22">
      <v>2012</v>
    </nc>
  </rcc>
  <rcc rId="13794" sId="6">
    <nc r="B22" t="inlineStr">
      <is>
        <t>Sub Arm</t>
      </is>
    </nc>
  </rcc>
  <rcc rId="13795" sId="6">
    <nc r="C22" t="inlineStr">
      <is>
        <t xml:space="preserve">51 Arm </t>
      </is>
    </nc>
  </rcc>
  <rcc rId="13796" sId="6">
    <nc r="D22" t="inlineStr">
      <is>
        <t>SIM</t>
      </is>
    </nc>
  </rcc>
  <rcc rId="13797" sId="6">
    <nc r="E22" t="inlineStr">
      <is>
        <t>SIM</t>
      </is>
    </nc>
  </rcc>
  <rcc rId="13798" sId="6">
    <nc r="F22" t="inlineStr">
      <is>
        <t>SIM</t>
      </is>
    </nc>
  </rcc>
  <rcc rId="13799" sId="6">
    <nc r="G22">
      <v>41207</v>
    </nc>
  </rcc>
  <rcc rId="13800" sId="6">
    <nc r="H22" t="inlineStr">
      <is>
        <t>Keymile</t>
      </is>
    </nc>
  </rcc>
  <rcc rId="13801" sId="6">
    <nc r="I22" t="inlineStr">
      <is>
        <t>Retrofit</t>
      </is>
    </nc>
  </rcc>
  <rcc rId="13802" sId="6">
    <nc r="J22">
      <v>240</v>
    </nc>
  </rcc>
  <rcc rId="13803" sId="6">
    <nc r="K22">
      <v>432</v>
    </nc>
  </rcc>
  <rcc rId="13804" sId="6">
    <nc r="L22">
      <v>4</v>
    </nc>
  </rcc>
  <rcc rId="13805" sId="6">
    <nc r="M22">
      <v>4</v>
    </nc>
  </rcc>
  <rcc rId="13806" sId="6">
    <nc r="N22">
      <v>32</v>
    </nc>
  </rcc>
  <rcc rId="13807" sId="6">
    <nc r="O22" t="inlineStr">
      <is>
        <t>SIM</t>
      </is>
    </nc>
  </rcc>
  <rcc rId="13808" sId="6">
    <nc r="P22" t="inlineStr">
      <is>
        <t>SIM</t>
      </is>
    </nc>
  </rcc>
  <rcc rId="13809" sId="6">
    <nc r="Q22" t="inlineStr">
      <is>
        <t>SIM</t>
      </is>
    </nc>
  </rcc>
  <rcc rId="13810" sId="6">
    <nc r="R22" t="inlineStr">
      <is>
        <t>Armário</t>
      </is>
    </nc>
  </rcc>
  <rcc rId="13811" sId="6">
    <nc r="S22" t="inlineStr">
      <is>
        <t>Monoshelf</t>
      </is>
    </nc>
  </rcc>
  <rcc rId="13812" sId="6">
    <nc r="T22" t="inlineStr">
      <is>
        <t>Outdoor</t>
      </is>
    </nc>
  </rcc>
  <rcc rId="13813" sId="6">
    <nc r="U22">
      <v>11</v>
    </nc>
  </rcc>
  <rcc rId="13814" sId="6">
    <nc r="V22">
      <v>11370</v>
    </nc>
  </rcc>
  <rcc rId="13815" sId="6">
    <nc r="W22" t="inlineStr">
      <is>
        <t>AZK</t>
      </is>
    </nc>
  </rcc>
  <rcc rId="13816" sId="6">
    <nc r="X22" t="inlineStr">
      <is>
        <t>11370MAAZK</t>
      </is>
    </nc>
  </rcc>
  <rcc rId="13817" sId="6">
    <nc r="Y22" t="inlineStr">
      <is>
        <t>R. Frederico Rodrigues de Godói - Jardim Zaira</t>
      </is>
    </nc>
  </rcc>
  <rcc rId="13818" sId="6">
    <nc r="Z22" t="inlineStr">
      <is>
        <t>MAUA</t>
      </is>
    </nc>
  </rcc>
  <rcc rId="13819" sId="6">
    <nc r="AA22" t="inlineStr">
      <is>
        <t>MA</t>
      </is>
    </nc>
  </rcc>
  <rcc rId="13820" sId="6">
    <nc r="AB22" t="inlineStr">
      <is>
        <t>MAU.MA.MSO07</t>
      </is>
    </nc>
  </rcc>
  <rcc rId="13821" sId="6">
    <nc r="AC22" t="inlineStr">
      <is>
        <t>Huawei</t>
      </is>
    </nc>
  </rcc>
  <rcc rId="13822" sId="6">
    <nc r="AD22" t="inlineStr">
      <is>
        <t>-</t>
      </is>
    </nc>
  </rcc>
  <rcc rId="13823" sId="6">
    <nc r="AE22" t="inlineStr">
      <is>
        <t>MAU MA 01</t>
      </is>
    </nc>
  </rcc>
  <rcc rId="13824" sId="6">
    <nc r="AF22" t="inlineStr">
      <is>
        <t>SNE SA 01</t>
      </is>
    </nc>
  </rcc>
  <rcc rId="13825" sId="6">
    <nc r="AG22" t="inlineStr">
      <is>
        <t>SNE SA 02</t>
      </is>
    </nc>
  </rcc>
  <rcc rId="13826" sId="6">
    <nc r="AI22" t="inlineStr">
      <is>
        <t>SNE CT_EX1</t>
      </is>
    </nc>
  </rcc>
  <rcc rId="13827" sId="6">
    <nc r="AJ22" t="inlineStr">
      <is>
        <t>SPO.JD.LMC2</t>
      </is>
    </nc>
  </rcc>
  <rcc rId="13828" sId="6">
    <nc r="AK22" t="inlineStr">
      <is>
        <t>SPO.JG.LMC2</t>
      </is>
    </nc>
  </rcc>
  <rcc rId="13829" sId="6">
    <nc r="AN22" t="inlineStr">
      <is>
        <t>-</t>
      </is>
    </nc>
  </rcc>
  <rcc rId="13830" sId="6">
    <nc r="AO22" t="inlineStr">
      <is>
        <t>-</t>
      </is>
    </nc>
  </rcc>
  <rcc rId="13831" sId="6">
    <nc r="AP22">
      <v>1530</v>
    </nc>
  </rcc>
  <rcc rId="13832" sId="6">
    <nc r="AQ22" t="inlineStr">
      <is>
        <t>ESPELHADO</t>
      </is>
    </nc>
  </rcc>
  <rcc rId="13833" sId="6">
    <nc r="AU22">
      <v>698159926</v>
    </nc>
  </rcc>
  <rcc rId="13834" sId="6">
    <nc r="AV22" t="inlineStr">
      <is>
        <t>23° 39' 56,29067'' - S</t>
      </is>
    </nc>
  </rcc>
  <rcc rId="13835" sId="6">
    <nc r="AW22" t="inlineStr">
      <is>
        <t>46° 26' 12,25247'' - W</t>
      </is>
    </nc>
  </rcc>
  <rcc rId="13836" sId="6">
    <nc r="AX22" t="inlineStr">
      <is>
        <t>ok</t>
      </is>
    </nc>
  </rcc>
  <rcc rId="13837" sId="6">
    <nc r="BC22">
      <v>2026063379</v>
    </nc>
  </rcc>
  <rcc rId="13838" sId="6">
    <nc r="BD22" t="inlineStr">
      <is>
        <t>MAU.MA.AZK</t>
      </is>
    </nc>
  </rcc>
  <rcc rId="13839" sId="6">
    <nc r="A23">
      <v>2012</v>
    </nc>
  </rcc>
  <rcc rId="13840" sId="6">
    <nc r="B23" t="inlineStr">
      <is>
        <t>Sub Arm</t>
      </is>
    </nc>
  </rcc>
  <rcc rId="13841" sId="6">
    <nc r="C23" t="inlineStr">
      <is>
        <t xml:space="preserve">51 Arm </t>
      </is>
    </nc>
  </rcc>
  <rcc rId="13842" sId="6">
    <nc r="D23" t="inlineStr">
      <is>
        <t>SIM</t>
      </is>
    </nc>
  </rcc>
  <rcc rId="13843" sId="6">
    <nc r="E23" t="inlineStr">
      <is>
        <t>SIM</t>
      </is>
    </nc>
  </rcc>
  <rcc rId="13844" sId="6">
    <nc r="F23" t="inlineStr">
      <is>
        <t>SIM</t>
      </is>
    </nc>
  </rcc>
  <rcc rId="13845" sId="6">
    <nc r="G23">
      <v>41393</v>
    </nc>
  </rcc>
  <rcc rId="13846" sId="6">
    <nc r="H23" t="inlineStr">
      <is>
        <t>Keymile</t>
      </is>
    </nc>
  </rcc>
  <rcc rId="13847" sId="6">
    <nc r="I23" t="inlineStr">
      <is>
        <t>Retrofit</t>
      </is>
    </nc>
  </rcc>
  <rcc rId="13848" sId="6">
    <nc r="J23">
      <v>240</v>
    </nc>
  </rcc>
  <rcc rId="13849" sId="6">
    <nc r="K23">
      <v>432</v>
    </nc>
  </rcc>
  <rcc rId="13850" sId="6">
    <nc r="L23">
      <v>4</v>
    </nc>
  </rcc>
  <rcc rId="13851" sId="6">
    <nc r="M23">
      <v>4</v>
    </nc>
  </rcc>
  <rcc rId="13852" sId="6">
    <nc r="N23">
      <v>32</v>
    </nc>
  </rcc>
  <rcc rId="13853" sId="6">
    <nc r="O23" t="inlineStr">
      <is>
        <t>SIM</t>
      </is>
    </nc>
  </rcc>
  <rcc rId="13854" sId="6">
    <nc r="P23" t="inlineStr">
      <is>
        <t>SIM</t>
      </is>
    </nc>
  </rcc>
  <rcc rId="13855" sId="6">
    <nc r="Q23" t="inlineStr">
      <is>
        <t>SIM</t>
      </is>
    </nc>
  </rcc>
  <rcc rId="13856" sId="6">
    <nc r="R23" t="inlineStr">
      <is>
        <t>Armário</t>
      </is>
    </nc>
  </rcc>
  <rcc rId="13857" sId="6">
    <nc r="S23" t="inlineStr">
      <is>
        <t>Monoshelf</t>
      </is>
    </nc>
  </rcc>
  <rcc rId="13858" sId="6">
    <nc r="T23" t="inlineStr">
      <is>
        <t>Outdoor</t>
      </is>
    </nc>
  </rcc>
  <rcc rId="13859" sId="6">
    <nc r="U23">
      <v>11</v>
    </nc>
  </rcc>
  <rcc rId="13860" sId="6">
    <nc r="V23">
      <v>11370</v>
    </nc>
  </rcc>
  <rcc rId="13861" sId="6">
    <nc r="W23" t="inlineStr">
      <is>
        <t>AZU</t>
      </is>
    </nc>
  </rcc>
  <rcc rId="13862" sId="6">
    <nc r="X23" t="inlineStr">
      <is>
        <t>11370MAAZU</t>
      </is>
    </nc>
  </rcc>
  <rcc rId="13863" sId="6">
    <nc r="Y23" t="inlineStr">
      <is>
        <t>Av. Guerino Stela, 81 - Jardim Zaira</t>
      </is>
    </nc>
  </rcc>
  <rcc rId="13864" sId="6">
    <nc r="Z23" t="inlineStr">
      <is>
        <t>MAUA</t>
      </is>
    </nc>
  </rcc>
  <rcc rId="13865" sId="6">
    <nc r="AA23" t="inlineStr">
      <is>
        <t>MA</t>
      </is>
    </nc>
  </rcc>
  <rcc rId="13866" sId="6">
    <nc r="AB23" t="inlineStr">
      <is>
        <t>MAU.MA.MSO10</t>
      </is>
    </nc>
  </rcc>
  <rcc rId="13867" sId="6">
    <nc r="AC23" t="inlineStr">
      <is>
        <t>Huawei</t>
      </is>
    </nc>
  </rcc>
  <rcc rId="13868" sId="6">
    <nc r="AD23" t="inlineStr">
      <is>
        <t>-</t>
      </is>
    </nc>
  </rcc>
  <rcc rId="13869" sId="6">
    <nc r="AE23" t="inlineStr">
      <is>
        <t>MAU MA 01</t>
      </is>
    </nc>
  </rcc>
  <rcc rId="13870" sId="6">
    <nc r="AF23" t="inlineStr">
      <is>
        <t>SNE SA 01</t>
      </is>
    </nc>
  </rcc>
  <rcc rId="13871" sId="6">
    <nc r="AG23" t="inlineStr">
      <is>
        <t>SNE SA 02</t>
      </is>
    </nc>
  </rcc>
  <rcc rId="13872" sId="6">
    <nc r="AI23" t="inlineStr">
      <is>
        <t>SNE CT_ER4</t>
      </is>
    </nc>
  </rcc>
  <rcc rId="13873" sId="6">
    <nc r="AJ23" t="inlineStr">
      <is>
        <t>SPO.JD.LMC2</t>
      </is>
    </nc>
  </rcc>
  <rcc rId="13874" sId="6">
    <nc r="AK23" t="inlineStr">
      <is>
        <t>SPO.JG.LMC2</t>
      </is>
    </nc>
  </rcc>
  <rcc rId="13875" sId="6">
    <nc r="AN23" t="inlineStr">
      <is>
        <t>-</t>
      </is>
    </nc>
  </rcc>
  <rcc rId="13876" sId="6">
    <nc r="AO23" t="inlineStr">
      <is>
        <t>-</t>
      </is>
    </nc>
  </rcc>
  <rcc rId="13877" sId="6">
    <nc r="AP23">
      <v>1530</v>
    </nc>
  </rcc>
  <rcc rId="13878" sId="6">
    <nc r="AQ23" t="inlineStr">
      <is>
        <t>ESPELHADO</t>
      </is>
    </nc>
  </rcc>
  <rcc rId="13879" sId="6">
    <nc r="AU23">
      <v>698949862</v>
    </nc>
  </rcc>
  <rcc rId="13880" sId="6">
    <nc r="AV23" t="inlineStr">
      <is>
        <t>23° 39' 56,29067'' - S</t>
      </is>
    </nc>
  </rcc>
  <rcc rId="13881" sId="6">
    <nc r="AW23" t="inlineStr">
      <is>
        <t>46° 26' 12,25247'' - W</t>
      </is>
    </nc>
  </rcc>
  <rcc rId="13882" sId="6">
    <nc r="AX23" t="inlineStr">
      <is>
        <t>ok</t>
      </is>
    </nc>
  </rcc>
  <rcc rId="13883" sId="6">
    <nc r="BC23">
      <v>2026063379</v>
    </nc>
  </rcc>
  <rcc rId="13884" sId="6">
    <nc r="BD23" t="inlineStr">
      <is>
        <t>MAU.MA.AZU</t>
      </is>
    </nc>
  </rcc>
  <rcc rId="13885" sId="6">
    <nc r="A24">
      <v>2012</v>
    </nc>
  </rcc>
  <rcc rId="13886" sId="6">
    <nc r="B24" t="inlineStr">
      <is>
        <t>Sub Arm</t>
      </is>
    </nc>
  </rcc>
  <rcc rId="13887" sId="6">
    <nc r="C24" t="inlineStr">
      <is>
        <t xml:space="preserve">51 Arm </t>
      </is>
    </nc>
  </rcc>
  <rcc rId="13888" sId="6">
    <nc r="D24" t="inlineStr">
      <is>
        <t>SIM</t>
      </is>
    </nc>
  </rcc>
  <rcc rId="13889" sId="6">
    <nc r="E24" t="inlineStr">
      <is>
        <t>SIM</t>
      </is>
    </nc>
  </rcc>
  <rcc rId="13890" sId="6">
    <nc r="F24" t="inlineStr">
      <is>
        <t>SIM</t>
      </is>
    </nc>
  </rcc>
  <rcc rId="13891" sId="6">
    <nc r="G24">
      <v>41249</v>
    </nc>
  </rcc>
  <rcc rId="13892" sId="6">
    <nc r="H24" t="inlineStr">
      <is>
        <t>Keymile</t>
      </is>
    </nc>
  </rcc>
  <rcc rId="13893" sId="6">
    <nc r="I24" t="inlineStr">
      <is>
        <t>Retrofit</t>
      </is>
    </nc>
  </rcc>
  <rcc rId="13894" sId="6">
    <nc r="J24">
      <v>240</v>
    </nc>
  </rcc>
  <rcc rId="13895" sId="6">
    <nc r="K24">
      <v>432</v>
    </nc>
  </rcc>
  <rcc rId="13896" sId="6">
    <nc r="L24">
      <v>4</v>
    </nc>
  </rcc>
  <rcc rId="13897" sId="6">
    <nc r="M24">
      <v>4</v>
    </nc>
  </rcc>
  <rcc rId="13898" sId="6">
    <nc r="N24">
      <v>32</v>
    </nc>
  </rcc>
  <rcc rId="13899" sId="6">
    <nc r="O24" t="inlineStr">
      <is>
        <t>SIM</t>
      </is>
    </nc>
  </rcc>
  <rcc rId="13900" sId="6">
    <nc r="P24" t="inlineStr">
      <is>
        <t>SIM</t>
      </is>
    </nc>
  </rcc>
  <rcc rId="13901" sId="6">
    <nc r="Q24" t="inlineStr">
      <is>
        <t>SIM</t>
      </is>
    </nc>
  </rcc>
  <rcc rId="13902" sId="6">
    <nc r="R24" t="inlineStr">
      <is>
        <t>Armário</t>
      </is>
    </nc>
  </rcc>
  <rcc rId="13903" sId="6">
    <nc r="S24" t="inlineStr">
      <is>
        <t>Monoshelf</t>
      </is>
    </nc>
  </rcc>
  <rcc rId="13904" sId="6">
    <nc r="T24" t="inlineStr">
      <is>
        <t>Outdoor</t>
      </is>
    </nc>
  </rcc>
  <rcc rId="13905" sId="6">
    <nc r="U24">
      <v>11</v>
    </nc>
  </rcc>
  <rcc rId="13906" sId="6">
    <nc r="V24">
      <v>11641</v>
    </nc>
  </rcc>
  <rcc rId="13907" sId="6">
    <nc r="W24" t="inlineStr">
      <is>
        <t>BBE</t>
      </is>
    </nc>
  </rcc>
  <rcc rId="13908" sId="6">
    <nc r="X24" t="inlineStr">
      <is>
        <t>11641BPBBE</t>
      </is>
    </nc>
  </rcc>
  <rcc rId="13909" sId="6">
    <nc r="Y24" t="inlineStr">
      <is>
        <t>Estr. da Duchen, 560 - Chácaras Duchen</t>
      </is>
    </nc>
  </rcc>
  <rcc rId="13910" sId="6">
    <nc r="Z24" t="inlineStr">
      <is>
        <t>SUZANO</t>
      </is>
    </nc>
  </rcc>
  <rcc rId="13911" sId="6">
    <nc r="AA24" t="inlineStr">
      <is>
        <t>BP</t>
      </is>
    </nc>
  </rcc>
  <rcc rId="13912" sId="6">
    <nc r="AB24" t="inlineStr">
      <is>
        <t>SZN.BP.MSO01</t>
      </is>
    </nc>
  </rcc>
  <rcc rId="13913" sId="6">
    <nc r="AC24" t="inlineStr">
      <is>
        <t>Alcatel</t>
      </is>
    </nc>
  </rcc>
  <rcc rId="13914" sId="6">
    <nc r="AD24" t="inlineStr">
      <is>
        <t>-</t>
      </is>
    </nc>
  </rcc>
  <rcc rId="13915" sId="6">
    <nc r="AE24" t="inlineStr">
      <is>
        <t>SZN SZ 02</t>
      </is>
    </nc>
  </rcc>
  <rcc rId="13916" sId="6">
    <nc r="AF24" t="inlineStr">
      <is>
        <t>SPO PE 02</t>
      </is>
    </nc>
  </rcc>
  <rcc rId="13917" sId="6">
    <nc r="AG24" t="inlineStr">
      <is>
        <t>SPO VU 04</t>
      </is>
    </nc>
  </rcc>
  <rcc rId="13918" sId="6">
    <nc r="AI24" t="inlineStr">
      <is>
        <t>SPO PE_EX2</t>
      </is>
    </nc>
  </rcc>
  <rcc rId="13919" sId="6">
    <nc r="AJ24" t="inlineStr">
      <is>
        <t>SPO.JG.LMC2</t>
      </is>
    </nc>
  </rcc>
  <rcc rId="13920" sId="6">
    <nc r="AK24" t="inlineStr">
      <is>
        <t>SPO.JD.LMC2</t>
      </is>
    </nc>
  </rcc>
  <rcc rId="13921" sId="6">
    <nc r="AN24" t="inlineStr">
      <is>
        <t>-</t>
      </is>
    </nc>
  </rcc>
  <rcc rId="13922" sId="6">
    <nc r="AO24" t="inlineStr">
      <is>
        <t>-</t>
      </is>
    </nc>
  </rcc>
  <rcc rId="13923" sId="6">
    <nc r="AP24" t="inlineStr">
      <is>
        <t>FA1201</t>
      </is>
    </nc>
  </rcc>
  <rcc rId="13924" sId="6">
    <nc r="AQ24" t="inlineStr">
      <is>
        <t>ESPELHADO</t>
      </is>
    </nc>
  </rcc>
  <rcc rId="13925" sId="6">
    <nc r="AU24">
      <v>698522362</v>
    </nc>
  </rcc>
  <rcc rId="13926" sId="6">
    <nc r="AV24" t="inlineStr">
      <is>
        <t>23° 56' 58,7256'' - S</t>
      </is>
    </nc>
  </rcc>
  <rcc rId="13927" sId="6">
    <nc r="AW24" t="inlineStr">
      <is>
        <t>46° 22' 19,90919'' - W</t>
      </is>
    </nc>
  </rcc>
  <rcc rId="13928" sId="6">
    <nc r="AX24" t="inlineStr">
      <is>
        <t>ok</t>
      </is>
    </nc>
  </rcc>
  <rcc rId="13929" sId="6">
    <nc r="BC24">
      <v>2026063379</v>
    </nc>
  </rcc>
  <rcc rId="13930" sId="6">
    <nc r="BD24" t="inlineStr">
      <is>
        <t>SZN.BP.BBE</t>
      </is>
    </nc>
  </rcc>
  <rcc rId="13931" sId="6">
    <nc r="A25">
      <v>2012</v>
    </nc>
  </rcc>
  <rcc rId="13932" sId="6">
    <nc r="B25" t="inlineStr">
      <is>
        <t>Sub Arm</t>
      </is>
    </nc>
  </rcc>
  <rcc rId="13933" sId="6">
    <nc r="C25" t="inlineStr">
      <is>
        <t xml:space="preserve">51 Arm </t>
      </is>
    </nc>
  </rcc>
  <rcc rId="13934" sId="6">
    <nc r="D25" t="inlineStr">
      <is>
        <t>SIM</t>
      </is>
    </nc>
  </rcc>
  <rcc rId="13935" sId="6">
    <nc r="E25" t="inlineStr">
      <is>
        <t>SIM</t>
      </is>
    </nc>
  </rcc>
  <rcc rId="13936" sId="6">
    <nc r="F25" t="inlineStr">
      <is>
        <t>SIM</t>
      </is>
    </nc>
  </rcc>
  <rcc rId="13937" sId="6">
    <nc r="G25">
      <v>41251</v>
    </nc>
  </rcc>
  <rcc rId="13938" sId="6">
    <nc r="H25" t="inlineStr">
      <is>
        <t>Keymile</t>
      </is>
    </nc>
  </rcc>
  <rcc rId="13939" sId="6">
    <nc r="I25" t="inlineStr">
      <is>
        <t>Retrofit</t>
      </is>
    </nc>
  </rcc>
  <rcc rId="13940" sId="6">
    <nc r="J25">
      <v>240</v>
    </nc>
  </rcc>
  <rcc rId="13941" sId="6">
    <nc r="K25">
      <v>432</v>
    </nc>
  </rcc>
  <rcc rId="13942" sId="6">
    <nc r="L25">
      <v>4</v>
    </nc>
  </rcc>
  <rcc rId="13943" sId="6">
    <nc r="M25">
      <v>4</v>
    </nc>
  </rcc>
  <rcc rId="13944" sId="6">
    <nc r="N25">
      <v>32</v>
    </nc>
  </rcc>
  <rcc rId="13945" sId="6">
    <nc r="O25" t="inlineStr">
      <is>
        <t>SIM</t>
      </is>
    </nc>
  </rcc>
  <rcc rId="13946" sId="6">
    <nc r="P25" t="inlineStr">
      <is>
        <t>SIM</t>
      </is>
    </nc>
  </rcc>
  <rcc rId="13947" sId="6">
    <nc r="Q25" t="inlineStr">
      <is>
        <t>SIM</t>
      </is>
    </nc>
  </rcc>
  <rcc rId="13948" sId="6">
    <nc r="R25" t="inlineStr">
      <is>
        <t>Armário</t>
      </is>
    </nc>
  </rcc>
  <rcc rId="13949" sId="6">
    <nc r="S25" t="inlineStr">
      <is>
        <t>Monoshelf</t>
      </is>
    </nc>
  </rcc>
  <rcc rId="13950" sId="6">
    <nc r="T25" t="inlineStr">
      <is>
        <t>Outdoor</t>
      </is>
    </nc>
  </rcc>
  <rcc rId="13951" sId="6">
    <nc r="U25">
      <v>11</v>
    </nc>
  </rcc>
  <rcc rId="13952" sId="6">
    <nc r="V25">
      <v>11641</v>
    </nc>
  </rcc>
  <rcc rId="13953" sId="6">
    <nc r="W25" t="inlineStr">
      <is>
        <t>BBF</t>
      </is>
    </nc>
  </rcc>
  <rcc rId="13954" sId="6">
    <nc r="X25" t="inlineStr">
      <is>
        <t>11641BPBBF</t>
      </is>
    </nc>
  </rcc>
  <rcc rId="13955" sId="6">
    <nc r="Y25" t="inlineStr">
      <is>
        <t>Estr. Piratininga, 3431 - Estância Piratininga</t>
      </is>
    </nc>
  </rcc>
  <rcc rId="13956" sId="6">
    <nc r="Z25" t="inlineStr">
      <is>
        <t>SUZANO</t>
      </is>
    </nc>
  </rcc>
  <rcc rId="13957" sId="6">
    <nc r="AA25" t="inlineStr">
      <is>
        <t>BP</t>
      </is>
    </nc>
  </rcc>
  <rcc rId="13958" sId="6">
    <nc r="AB25" t="inlineStr">
      <is>
        <t>SZN.BP.MSO02</t>
      </is>
    </nc>
  </rcc>
  <rcc rId="13959" sId="6">
    <nc r="AC25" t="inlineStr">
      <is>
        <t>Alcatel</t>
      </is>
    </nc>
  </rcc>
  <rcc rId="13960" sId="6">
    <nc r="AD25" t="inlineStr">
      <is>
        <t>-</t>
      </is>
    </nc>
  </rcc>
  <rcc rId="13961" sId="6">
    <nc r="AE25" t="inlineStr">
      <is>
        <t>SZN SZ 02</t>
      </is>
    </nc>
  </rcc>
  <rcc rId="13962" sId="6">
    <nc r="AF25" t="inlineStr">
      <is>
        <t>SPO PE 02</t>
      </is>
    </nc>
  </rcc>
  <rcc rId="13963" sId="6">
    <nc r="AG25" t="inlineStr">
      <is>
        <t>SPO VU 04</t>
      </is>
    </nc>
  </rcc>
  <rcc rId="13964" sId="6">
    <nc r="AI25" t="inlineStr">
      <is>
        <t>SPO PE_EX2</t>
      </is>
    </nc>
  </rcc>
  <rcc rId="13965" sId="6">
    <nc r="AJ25" t="inlineStr">
      <is>
        <t>SPO.JG.LMC2</t>
      </is>
    </nc>
  </rcc>
  <rcc rId="13966" sId="6">
    <nc r="AK25" t="inlineStr">
      <is>
        <t>SPO.JD.LMC2</t>
      </is>
    </nc>
  </rcc>
  <rcc rId="13967" sId="6">
    <nc r="AN25" t="inlineStr">
      <is>
        <t>-</t>
      </is>
    </nc>
  </rcc>
  <rcc rId="13968" sId="6">
    <nc r="AO25" t="inlineStr">
      <is>
        <t>-</t>
      </is>
    </nc>
  </rcc>
  <rcc rId="13969" sId="6">
    <nc r="AP25" t="inlineStr">
      <is>
        <t>FA1201</t>
      </is>
    </nc>
  </rcc>
  <rcc rId="13970" sId="6">
    <nc r="AQ25" t="inlineStr">
      <is>
        <t>ESPELHADO</t>
      </is>
    </nc>
  </rcc>
  <rcc rId="13971" sId="6">
    <nc r="AU25">
      <v>698528832</v>
    </nc>
  </rcc>
  <rcc rId="13972" sId="6">
    <nc r="AV25" t="inlineStr">
      <is>
        <t>23° 56' 58,7256'' - S</t>
      </is>
    </nc>
  </rcc>
  <rcc rId="13973" sId="6">
    <nc r="AW25" t="inlineStr">
      <is>
        <t>46° 22' 19,90919'' - W</t>
      </is>
    </nc>
  </rcc>
  <rcc rId="13974" sId="6">
    <nc r="AX25" t="inlineStr">
      <is>
        <t>ok</t>
      </is>
    </nc>
  </rcc>
  <rcc rId="13975" sId="6">
    <nc r="BC25">
      <v>2026063379</v>
    </nc>
  </rcc>
  <rcc rId="13976" sId="6">
    <nc r="BD25" t="inlineStr">
      <is>
        <t>SZN.BP.BBF</t>
      </is>
    </nc>
  </rcc>
  <rcc rId="13977" sId="6">
    <nc r="A26">
      <v>2012</v>
    </nc>
  </rcc>
  <rcc rId="13978" sId="6">
    <nc r="B26" t="inlineStr">
      <is>
        <t>Sub Arm</t>
      </is>
    </nc>
  </rcc>
  <rcc rId="13979" sId="6">
    <nc r="C26" t="inlineStr">
      <is>
        <t xml:space="preserve">51 Arm </t>
      </is>
    </nc>
  </rcc>
  <rcc rId="13980" sId="6">
    <nc r="D26" t="inlineStr">
      <is>
        <t>SIM</t>
      </is>
    </nc>
  </rcc>
  <rcc rId="13981" sId="6">
    <nc r="E26" t="inlineStr">
      <is>
        <t>SIM</t>
      </is>
    </nc>
  </rcc>
  <rcc rId="13982" sId="6">
    <nc r="F26" t="inlineStr">
      <is>
        <t>SIM</t>
      </is>
    </nc>
  </rcc>
  <rcc rId="13983" sId="6">
    <nc r="G26">
      <v>41359</v>
    </nc>
  </rcc>
  <rcc rId="13984" sId="6">
    <nc r="H26" t="inlineStr">
      <is>
        <t>Keymile</t>
      </is>
    </nc>
  </rcc>
  <rcc rId="13985" sId="6">
    <nc r="I26" t="inlineStr">
      <is>
        <t>Retrofit</t>
      </is>
    </nc>
  </rcc>
  <rcc rId="13986" sId="6">
    <nc r="J26">
      <v>240</v>
    </nc>
  </rcc>
  <rcc rId="13987" sId="6">
    <nc r="K26">
      <v>432</v>
    </nc>
  </rcc>
  <rcc rId="13988" sId="6">
    <nc r="L26">
      <v>4</v>
    </nc>
  </rcc>
  <rcc rId="13989" sId="6">
    <nc r="M26">
      <v>4</v>
    </nc>
  </rcc>
  <rcc rId="13990" sId="6">
    <nc r="N26">
      <v>32</v>
    </nc>
  </rcc>
  <rcc rId="13991" sId="6">
    <nc r="O26" t="inlineStr">
      <is>
        <t>SIM</t>
      </is>
    </nc>
  </rcc>
  <rcc rId="13992" sId="6">
    <nc r="P26" t="inlineStr">
      <is>
        <t>SIM</t>
      </is>
    </nc>
  </rcc>
  <rcc rId="13993" sId="6">
    <nc r="Q26" t="inlineStr">
      <is>
        <t>SIM</t>
      </is>
    </nc>
  </rcc>
  <rcc rId="13994" sId="6">
    <nc r="R26" t="inlineStr">
      <is>
        <t>Armário</t>
      </is>
    </nc>
  </rcc>
  <rcc rId="13995" sId="6">
    <nc r="S26" t="inlineStr">
      <is>
        <t>Monoshelf</t>
      </is>
    </nc>
  </rcc>
  <rcc rId="13996" sId="6">
    <nc r="T26" t="inlineStr">
      <is>
        <t>Outdoor</t>
      </is>
    </nc>
  </rcc>
  <rcc rId="13997" sId="6">
    <nc r="U26">
      <v>11</v>
    </nc>
  </rcc>
  <rcc rId="13998" sId="6">
    <nc r="V26">
      <v>11370</v>
    </nc>
  </rcc>
  <rcc rId="13999" sId="6">
    <nc r="W26" t="inlineStr">
      <is>
        <t>CAA</t>
      </is>
    </nc>
  </rcc>
  <rcc rId="14000" sId="6">
    <nc r="X26" t="inlineStr">
      <is>
        <t>11370JICAA</t>
      </is>
    </nc>
  </rcc>
  <rcc rId="14001" sId="6">
    <nc r="Y26" t="inlineStr">
      <is>
        <t>Av. Joaquim Chavasco - Jardim Mauá</t>
      </is>
    </nc>
  </rcc>
  <rcc rId="14002" sId="6">
    <nc r="Z26" t="inlineStr">
      <is>
        <t>MAUA</t>
      </is>
    </nc>
  </rcc>
  <rcc rId="14003" sId="6">
    <nc r="AA26" t="inlineStr">
      <is>
        <t>JI</t>
      </is>
    </nc>
  </rcc>
  <rcc rId="14004" sId="6">
    <nc r="AB26" t="inlineStr">
      <is>
        <t>MAU.JI.MSO15</t>
      </is>
    </nc>
  </rcc>
  <rcc rId="14005" sId="6">
    <nc r="AC26" t="inlineStr">
      <is>
        <t>Huawei</t>
      </is>
    </nc>
  </rcc>
  <rcc rId="14006" sId="6">
    <nc r="AD26" t="inlineStr">
      <is>
        <t>-</t>
      </is>
    </nc>
  </rcc>
  <rcc rId="14007" sId="6">
    <nc r="AE26" t="inlineStr">
      <is>
        <t>MAU JI 01</t>
      </is>
    </nc>
  </rcc>
  <rcc rId="14008" sId="6">
    <nc r="AF26" t="inlineStr">
      <is>
        <t>SNE SA 03</t>
      </is>
    </nc>
  </rcc>
  <rcc rId="14009" sId="6">
    <nc r="AG26" t="inlineStr">
      <is>
        <t>SBO PL 01</t>
      </is>
    </nc>
  </rcc>
  <rcc rId="14010" sId="6">
    <nc r="AI26" t="inlineStr">
      <is>
        <t>SNE CT_SE1</t>
      </is>
    </nc>
  </rcc>
  <rcc rId="14011" sId="6">
    <nc r="AJ26" t="inlineStr">
      <is>
        <t>SPO.JD.LMC2</t>
      </is>
    </nc>
  </rcc>
  <rcc rId="14012" sId="6">
    <nc r="AK26" t="inlineStr">
      <is>
        <t>SPO.JG.LMC2</t>
      </is>
    </nc>
  </rcc>
  <rcc rId="14013" sId="6">
    <nc r="AN26" t="inlineStr">
      <is>
        <t>-</t>
      </is>
    </nc>
  </rcc>
  <rcc rId="14014" sId="6">
    <nc r="AO26" t="inlineStr">
      <is>
        <t>-</t>
      </is>
    </nc>
  </rcc>
  <rcc rId="14015" sId="6">
    <nc r="AP26">
      <v>1530</v>
    </nc>
  </rcc>
  <rcc rId="14016" sId="6">
    <nc r="AQ26" t="inlineStr">
      <is>
        <t>ESPELHADO</t>
      </is>
    </nc>
  </rcc>
  <rcc rId="14017" sId="6">
    <nc r="AU26">
      <v>698792980</v>
    </nc>
  </rcc>
  <rcc rId="14018" sId="6">
    <nc r="AV26" t="inlineStr">
      <is>
        <t>23° 41' 29,4972'' - S</t>
      </is>
    </nc>
  </rcc>
  <rcc rId="14019" sId="6">
    <nc r="AW26" t="inlineStr">
      <is>
        <t>46° 27' 6,7572'' - W</t>
      </is>
    </nc>
  </rcc>
  <rcc rId="14020" sId="6">
    <nc r="AX26" t="inlineStr">
      <is>
        <t>ok</t>
      </is>
    </nc>
  </rcc>
  <rcc rId="14021" sId="6">
    <nc r="BC26">
      <v>2026063379</v>
    </nc>
  </rcc>
  <rcc rId="14022" sId="6">
    <nc r="BD26" t="inlineStr">
      <is>
        <t>MAU.JI.CAA</t>
      </is>
    </nc>
  </rcc>
  <rcc rId="14023" sId="6">
    <nc r="A27">
      <v>2012</v>
    </nc>
  </rcc>
  <rcc rId="14024" sId="6">
    <nc r="B27" t="inlineStr">
      <is>
        <t>Sub Arm</t>
      </is>
    </nc>
  </rcc>
  <rcc rId="14025" sId="6">
    <nc r="C27" t="inlineStr">
      <is>
        <t xml:space="preserve">51 Arm </t>
      </is>
    </nc>
  </rcc>
  <rcc rId="14026" sId="6">
    <nc r="D27" t="inlineStr">
      <is>
        <t>SIM</t>
      </is>
    </nc>
  </rcc>
  <rcc rId="14027" sId="6">
    <nc r="E27" t="inlineStr">
      <is>
        <t>SIM</t>
      </is>
    </nc>
  </rcc>
  <rcc rId="14028" sId="6">
    <nc r="F27" t="inlineStr">
      <is>
        <t>SIM</t>
      </is>
    </nc>
  </rcc>
  <rcc rId="14029" sId="6">
    <nc r="G27">
      <v>41241</v>
    </nc>
  </rcc>
  <rcc rId="14030" sId="6">
    <nc r="H27" t="inlineStr">
      <is>
        <t>Keymile</t>
      </is>
    </nc>
  </rcc>
  <rcc rId="14031" sId="6">
    <nc r="I27" t="inlineStr">
      <is>
        <t>Retrofit</t>
      </is>
    </nc>
  </rcc>
  <rcc rId="14032" sId="6">
    <nc r="J27">
      <v>240</v>
    </nc>
  </rcc>
  <rcc rId="14033" sId="6">
    <nc r="K27">
      <v>432</v>
    </nc>
  </rcc>
  <rcc rId="14034" sId="6">
    <nc r="L27">
      <v>4</v>
    </nc>
  </rcc>
  <rcc rId="14035" sId="6">
    <nc r="M27">
      <v>4</v>
    </nc>
  </rcc>
  <rcc rId="14036" sId="6">
    <nc r="N27">
      <v>32</v>
    </nc>
  </rcc>
  <rcc rId="14037" sId="6">
    <nc r="O27" t="inlineStr">
      <is>
        <t>SIM</t>
      </is>
    </nc>
  </rcc>
  <rcc rId="14038" sId="6">
    <nc r="P27" t="inlineStr">
      <is>
        <t>SIM</t>
      </is>
    </nc>
  </rcc>
  <rcc rId="14039" sId="6">
    <nc r="Q27" t="inlineStr">
      <is>
        <t>SIM</t>
      </is>
    </nc>
  </rcc>
  <rcc rId="14040" sId="6">
    <nc r="R27" t="inlineStr">
      <is>
        <t>Armário</t>
      </is>
    </nc>
  </rcc>
  <rcc rId="14041" sId="6">
    <nc r="S27" t="inlineStr">
      <is>
        <t>Monoshelf</t>
      </is>
    </nc>
  </rcc>
  <rcc rId="14042" sId="6">
    <nc r="T27" t="inlineStr">
      <is>
        <t>Outdoor</t>
      </is>
    </nc>
  </rcc>
  <rcc rId="14043" sId="6">
    <nc r="U27">
      <v>11</v>
    </nc>
  </rcc>
  <rcc rId="14044" sId="6">
    <nc r="V27">
      <v>11370</v>
    </nc>
  </rcc>
  <rcc rId="14045" sId="6">
    <nc r="W27" t="inlineStr">
      <is>
        <t>CAF</t>
      </is>
    </nc>
  </rcc>
  <rcc rId="14046" sId="6">
    <nc r="X27" t="inlineStr">
      <is>
        <t>11370JICAF</t>
      </is>
    </nc>
  </rcc>
  <rcc rId="14047" sId="6">
    <nc r="Y27" t="inlineStr">
      <is>
        <t>R. Eugênio Cecon - Jardim Estrela</t>
      </is>
    </nc>
  </rcc>
  <rcc rId="14048" sId="6">
    <nc r="Z27" t="inlineStr">
      <is>
        <t>MAUA</t>
      </is>
    </nc>
  </rcc>
  <rcc rId="14049" sId="6">
    <nc r="AA27" t="inlineStr">
      <is>
        <t>JI</t>
      </is>
    </nc>
  </rcc>
  <rcc rId="14050" sId="6">
    <nc r="AB27" t="inlineStr">
      <is>
        <t>MAU.JI.MSO13</t>
      </is>
    </nc>
  </rcc>
  <rcc rId="14051" sId="6">
    <nc r="AC27" t="inlineStr">
      <is>
        <t>Huawei</t>
      </is>
    </nc>
  </rcc>
  <rcc rId="14052" sId="6">
    <nc r="AD27" t="inlineStr">
      <is>
        <t>-</t>
      </is>
    </nc>
  </rcc>
  <rcc rId="14053" sId="6">
    <nc r="AE27" t="inlineStr">
      <is>
        <t>MAU AB 02</t>
      </is>
    </nc>
  </rcc>
  <rcc rId="14054" sId="6">
    <nc r="AF27" t="inlineStr">
      <is>
        <t>SNE SA 01</t>
      </is>
    </nc>
  </rcc>
  <rcc rId="14055" sId="6">
    <nc r="AG27" t="inlineStr">
      <is>
        <t>SNE SA 02</t>
      </is>
    </nc>
  </rcc>
  <rcc rId="14056" sId="6">
    <nc r="AI27" t="inlineStr">
      <is>
        <t>SNE CT_EX1</t>
      </is>
    </nc>
  </rcc>
  <rcc rId="14057" sId="6">
    <nc r="AJ27" t="inlineStr">
      <is>
        <t>SPO.JD.LMC2</t>
      </is>
    </nc>
  </rcc>
  <rcc rId="14058" sId="6">
    <nc r="AK27" t="inlineStr">
      <is>
        <t>SPO.JG.LMC2</t>
      </is>
    </nc>
  </rcc>
  <rcc rId="14059" sId="6">
    <nc r="AN27" t="inlineStr">
      <is>
        <t>-</t>
      </is>
    </nc>
  </rcc>
  <rcc rId="14060" sId="6">
    <nc r="AO27" t="inlineStr">
      <is>
        <t>-</t>
      </is>
    </nc>
  </rcc>
  <rcc rId="14061" sId="6">
    <nc r="AP27">
      <v>1530</v>
    </nc>
  </rcc>
  <rcc rId="14062" sId="6">
    <nc r="AQ27" t="inlineStr">
      <is>
        <t>ESPELHADO</t>
      </is>
    </nc>
  </rcc>
  <rcc rId="14063" sId="6">
    <nc r="AU27">
      <v>698508190</v>
    </nc>
  </rcc>
  <rcc rId="14064" sId="6">
    <nc r="AV27" t="inlineStr">
      <is>
        <t>23° 41' 29,4972'' - S</t>
      </is>
    </nc>
  </rcc>
  <rcc rId="14065" sId="6">
    <nc r="AW27" t="inlineStr">
      <is>
        <t>46° 27' 6,7572'' - W</t>
      </is>
    </nc>
  </rcc>
  <rcc rId="14066" sId="6">
    <nc r="AX27" t="inlineStr">
      <is>
        <t>ok</t>
      </is>
    </nc>
  </rcc>
  <rcc rId="14067" sId="6">
    <nc r="BC27">
      <v>2026063379</v>
    </nc>
  </rcc>
  <rcc rId="14068" sId="6">
    <nc r="BD27" t="inlineStr">
      <is>
        <t>MAU.JI.CAF</t>
      </is>
    </nc>
  </rcc>
  <rcc rId="14069" sId="6">
    <nc r="A28">
      <v>2012</v>
    </nc>
  </rcc>
  <rcc rId="14070" sId="6">
    <nc r="B28" t="inlineStr">
      <is>
        <t>Sub Arm</t>
      </is>
    </nc>
  </rcc>
  <rcc rId="14071" sId="6">
    <nc r="C28" t="inlineStr">
      <is>
        <t xml:space="preserve">51 Arm </t>
      </is>
    </nc>
  </rcc>
  <rcc rId="14072" sId="6">
    <nc r="D28" t="inlineStr">
      <is>
        <t>SIM</t>
      </is>
    </nc>
  </rcc>
  <rcc rId="14073" sId="6">
    <nc r="E28" t="inlineStr">
      <is>
        <t>SIM</t>
      </is>
    </nc>
  </rcc>
  <rcc rId="14074" sId="6">
    <nc r="F28" t="inlineStr">
      <is>
        <t>SIM</t>
      </is>
    </nc>
  </rcc>
  <rcc rId="14075" sId="6">
    <nc r="G28">
      <v>41368</v>
    </nc>
  </rcc>
  <rcc rId="14076" sId="6">
    <nc r="H28" t="inlineStr">
      <is>
        <t>Keymile</t>
      </is>
    </nc>
  </rcc>
  <rcc rId="14077" sId="6">
    <nc r="I28" t="inlineStr">
      <is>
        <t>Retrofit</t>
      </is>
    </nc>
  </rcc>
  <rcc rId="14078" sId="6">
    <nc r="J28">
      <v>240</v>
    </nc>
  </rcc>
  <rcc rId="14079" sId="6">
    <nc r="K28">
      <v>432</v>
    </nc>
  </rcc>
  <rcc rId="14080" sId="6">
    <nc r="L28">
      <v>4</v>
    </nc>
  </rcc>
  <rcc rId="14081" sId="6">
    <nc r="M28">
      <v>4</v>
    </nc>
  </rcc>
  <rcc rId="14082" sId="6">
    <nc r="N28">
      <v>32</v>
    </nc>
  </rcc>
  <rcc rId="14083" sId="6">
    <nc r="O28" t="inlineStr">
      <is>
        <t>SIM</t>
      </is>
    </nc>
  </rcc>
  <rcc rId="14084" sId="6">
    <nc r="P28" t="inlineStr">
      <is>
        <t>SIM</t>
      </is>
    </nc>
  </rcc>
  <rcc rId="14085" sId="6">
    <nc r="Q28" t="inlineStr">
      <is>
        <t>SIM</t>
      </is>
    </nc>
  </rcc>
  <rcc rId="14086" sId="6">
    <nc r="R28" t="inlineStr">
      <is>
        <t>Armário</t>
      </is>
    </nc>
  </rcc>
  <rcc rId="14087" sId="6">
    <nc r="S28" t="inlineStr">
      <is>
        <t>Monoshelf</t>
      </is>
    </nc>
  </rcc>
  <rcc rId="14088" sId="6">
    <nc r="T28" t="inlineStr">
      <is>
        <t>Outdoor</t>
      </is>
    </nc>
  </rcc>
  <rcc rId="14089" sId="6">
    <nc r="U28">
      <v>11</v>
    </nc>
  </rcc>
  <rcc rId="14090" sId="6">
    <nc r="V28">
      <v>11370</v>
    </nc>
  </rcc>
  <rcc rId="14091" sId="6">
    <nc r="W28" t="inlineStr">
      <is>
        <t>CAI</t>
      </is>
    </nc>
  </rcc>
  <rcc rId="14092" sId="6">
    <nc r="X28" t="inlineStr">
      <is>
        <t>11370JICAI</t>
      </is>
    </nc>
  </rcc>
  <rcc rId="14093" sId="6">
    <nc r="Y28" t="inlineStr">
      <is>
        <t>R. Raimundo Montanari, 303 - Jardim São José</t>
      </is>
    </nc>
  </rcc>
  <rcc rId="14094" sId="6">
    <nc r="Z28" t="inlineStr">
      <is>
        <t>MAUA</t>
      </is>
    </nc>
  </rcc>
  <rcc rId="14095" sId="6">
    <nc r="AA28" t="inlineStr">
      <is>
        <t>JI</t>
      </is>
    </nc>
  </rcc>
  <rcc rId="14096" sId="6">
    <nc r="AB28" t="inlineStr">
      <is>
        <t>MAU.JI.MSO01</t>
      </is>
    </nc>
  </rcc>
  <rcc rId="14097" sId="6">
    <nc r="AC28" t="inlineStr">
      <is>
        <t>Huawei</t>
      </is>
    </nc>
  </rcc>
  <rcc rId="14098" sId="6">
    <nc r="AD28" t="inlineStr">
      <is>
        <t>-</t>
      </is>
    </nc>
  </rcc>
  <rcc rId="14099" sId="6">
    <nc r="AE28" t="inlineStr">
      <is>
        <t>MAU AB 02</t>
      </is>
    </nc>
  </rcc>
  <rcc rId="14100" sId="6">
    <nc r="AF28" t="inlineStr">
      <is>
        <t>SNE SA 01</t>
      </is>
    </nc>
  </rcc>
  <rcc rId="14101" sId="6">
    <nc r="AG28" t="inlineStr">
      <is>
        <t>SNE SA 02</t>
      </is>
    </nc>
  </rcc>
  <rcc rId="14102" sId="6">
    <nc r="AI28" t="inlineStr">
      <is>
        <t>SNE CT_EX1</t>
      </is>
    </nc>
  </rcc>
  <rcc rId="14103" sId="6">
    <nc r="AJ28" t="inlineStr">
      <is>
        <t>SPO.JD.LMC2</t>
      </is>
    </nc>
  </rcc>
  <rcc rId="14104" sId="6">
    <nc r="AK28" t="inlineStr">
      <is>
        <t>SPO.JG.LMC2</t>
      </is>
    </nc>
  </rcc>
  <rcc rId="14105" sId="6">
    <nc r="AN28" t="inlineStr">
      <is>
        <t>-</t>
      </is>
    </nc>
  </rcc>
  <rcc rId="14106" sId="6">
    <nc r="AO28" t="inlineStr">
      <is>
        <t>-</t>
      </is>
    </nc>
  </rcc>
  <rcc rId="14107" sId="6">
    <nc r="AP28">
      <v>1530</v>
    </nc>
  </rcc>
  <rcc rId="14108" sId="6">
    <nc r="AQ28" t="inlineStr">
      <is>
        <t>ESPELHADO</t>
      </is>
    </nc>
  </rcc>
  <rcc rId="14109" sId="6">
    <nc r="AU28">
      <v>698793030</v>
    </nc>
  </rcc>
  <rcc rId="14110" sId="6">
    <nc r="AV28" t="inlineStr">
      <is>
        <t>23° 41' 29,4972'' - S</t>
      </is>
    </nc>
  </rcc>
  <rcc rId="14111" sId="6">
    <nc r="AW28" t="inlineStr">
      <is>
        <t>46° 27' 6,7572'' - W</t>
      </is>
    </nc>
  </rcc>
  <rcc rId="14112" sId="6">
    <nc r="AX28" t="inlineStr">
      <is>
        <t>ok</t>
      </is>
    </nc>
  </rcc>
  <rcc rId="14113" sId="6">
    <nc r="BC28">
      <v>2026063379</v>
    </nc>
  </rcc>
  <rcc rId="14114" sId="6">
    <nc r="BD28" t="inlineStr">
      <is>
        <t>MAU.JI.CAI</t>
      </is>
    </nc>
  </rcc>
  <rcc rId="14115" sId="6">
    <nc r="A29">
      <v>2012</v>
    </nc>
  </rcc>
  <rcc rId="14116" sId="6">
    <nc r="B29" t="inlineStr">
      <is>
        <t>Sub Arm</t>
      </is>
    </nc>
  </rcc>
  <rcc rId="14117" sId="6">
    <nc r="C29" t="inlineStr">
      <is>
        <t xml:space="preserve">51 Arm </t>
      </is>
    </nc>
  </rcc>
  <rcc rId="14118" sId="6">
    <nc r="D29" t="inlineStr">
      <is>
        <t>SIM</t>
      </is>
    </nc>
  </rcc>
  <rcc rId="14119" sId="6">
    <nc r="E29" t="inlineStr">
      <is>
        <t>SIM</t>
      </is>
    </nc>
  </rcc>
  <rcc rId="14120" sId="6">
    <nc r="F29" t="inlineStr">
      <is>
        <t>SIM</t>
      </is>
    </nc>
  </rcc>
  <rcc rId="14121" sId="6">
    <nc r="G29">
      <v>41377</v>
    </nc>
  </rcc>
  <rcc rId="14122" sId="6">
    <nc r="H29" t="inlineStr">
      <is>
        <t>Keymile</t>
      </is>
    </nc>
  </rcc>
  <rcc rId="14123" sId="6">
    <nc r="I29" t="inlineStr">
      <is>
        <t>Retrofit</t>
      </is>
    </nc>
  </rcc>
  <rcc rId="14124" sId="6">
    <nc r="J29">
      <v>240</v>
    </nc>
  </rcc>
  <rcc rId="14125" sId="6">
    <nc r="K29">
      <v>432</v>
    </nc>
  </rcc>
  <rcc rId="14126" sId="6">
    <nc r="L29">
      <v>4</v>
    </nc>
  </rcc>
  <rcc rId="14127" sId="6">
    <nc r="M29">
      <v>4</v>
    </nc>
  </rcc>
  <rcc rId="14128" sId="6">
    <nc r="N29">
      <v>32</v>
    </nc>
  </rcc>
  <rcc rId="14129" sId="6">
    <nc r="O29" t="inlineStr">
      <is>
        <t>SIM</t>
      </is>
    </nc>
  </rcc>
  <rcc rId="14130" sId="6">
    <nc r="P29" t="inlineStr">
      <is>
        <t>SIM</t>
      </is>
    </nc>
  </rcc>
  <rcc rId="14131" sId="6">
    <nc r="Q29" t="inlineStr">
      <is>
        <t>SIM</t>
      </is>
    </nc>
  </rcc>
  <rcc rId="14132" sId="6">
    <nc r="R29" t="inlineStr">
      <is>
        <t>Armário</t>
      </is>
    </nc>
  </rcc>
  <rcc rId="14133" sId="6">
    <nc r="S29" t="inlineStr">
      <is>
        <t>Monoshelf</t>
      </is>
    </nc>
  </rcc>
  <rcc rId="14134" sId="6">
    <nc r="T29" t="inlineStr">
      <is>
        <t>Outdoor</t>
      </is>
    </nc>
  </rcc>
  <rcc rId="14135" sId="6">
    <nc r="U29">
      <v>11</v>
    </nc>
  </rcc>
  <rcc rId="14136" sId="6">
    <nc r="V29">
      <v>11370</v>
    </nc>
  </rcc>
  <rcc rId="14137" sId="6">
    <nc r="W29" t="inlineStr">
      <is>
        <t>CAK</t>
      </is>
    </nc>
  </rcc>
  <rcc rId="14138" sId="6">
    <nc r="X29" t="inlineStr">
      <is>
        <t>11370JICAK</t>
      </is>
    </nc>
  </rcc>
  <rcc rId="14139" sId="6">
    <nc r="Y29" t="inlineStr">
      <is>
        <t>Av. Barão de Mauá, 3300 - Jardim Maringá</t>
      </is>
    </nc>
  </rcc>
  <rcc rId="14140" sId="6">
    <nc r="Z29" t="inlineStr">
      <is>
        <t>MAUA</t>
      </is>
    </nc>
  </rcc>
  <rcc rId="14141" sId="6">
    <nc r="AA29" t="inlineStr">
      <is>
        <t>JI</t>
      </is>
    </nc>
  </rcc>
  <rcc rId="14142" sId="6">
    <nc r="AB29" t="inlineStr">
      <is>
        <t>MAU.JI.MSO02</t>
      </is>
    </nc>
  </rcc>
  <rcc rId="14143" sId="6">
    <nc r="AC29" t="inlineStr">
      <is>
        <t>Huawei</t>
      </is>
    </nc>
  </rcc>
  <rcc rId="14144" sId="6">
    <nc r="AD29" t="inlineStr">
      <is>
        <t>-</t>
      </is>
    </nc>
  </rcc>
  <rcc rId="14145" sId="6">
    <nc r="AE29" t="inlineStr">
      <is>
        <t>MAU AB 02</t>
      </is>
    </nc>
  </rcc>
  <rcc rId="14146" sId="6">
    <nc r="AF29" t="inlineStr">
      <is>
        <t>SNE SA 01</t>
      </is>
    </nc>
  </rcc>
  <rcc rId="14147" sId="6">
    <nc r="AG29" t="inlineStr">
      <is>
        <t>SNE SA 02</t>
      </is>
    </nc>
  </rcc>
  <rcc rId="14148" sId="6">
    <nc r="AI29" t="inlineStr">
      <is>
        <t>SNE CT_EX1</t>
      </is>
    </nc>
  </rcc>
  <rcc rId="14149" sId="6">
    <nc r="AJ29" t="inlineStr">
      <is>
        <t>SPO.JD.LMC2</t>
      </is>
    </nc>
  </rcc>
  <rcc rId="14150" sId="6">
    <nc r="AK29" t="inlineStr">
      <is>
        <t>SPO.JG.LMC2</t>
      </is>
    </nc>
  </rcc>
  <rcc rId="14151" sId="6">
    <nc r="AN29" t="inlineStr">
      <is>
        <t>-</t>
      </is>
    </nc>
  </rcc>
  <rcc rId="14152" sId="6">
    <nc r="AO29" t="inlineStr">
      <is>
        <t>-</t>
      </is>
    </nc>
  </rcc>
  <rcc rId="14153" sId="6">
    <nc r="AP29">
      <v>1530</v>
    </nc>
  </rcc>
  <rcc rId="14154" sId="6">
    <nc r="AQ29" t="inlineStr">
      <is>
        <t>ESPELHADO</t>
      </is>
    </nc>
  </rcc>
  <rcc rId="14155" sId="6">
    <nc r="AU29">
      <v>698837959</v>
    </nc>
  </rcc>
  <rcc rId="14156" sId="6">
    <nc r="AV29" t="inlineStr">
      <is>
        <t>23° 41' 29,4972'' - S</t>
      </is>
    </nc>
  </rcc>
  <rcc rId="14157" sId="6">
    <nc r="AW29" t="inlineStr">
      <is>
        <t>46° 27' 6,7572'' - W</t>
      </is>
    </nc>
  </rcc>
  <rcc rId="14158" sId="6">
    <nc r="AX29" t="inlineStr">
      <is>
        <t>ok</t>
      </is>
    </nc>
  </rcc>
  <rcc rId="14159" sId="6">
    <nc r="BC29">
      <v>2026063379</v>
    </nc>
  </rcc>
  <rcc rId="14160" sId="6">
    <nc r="BD29" t="inlineStr">
      <is>
        <t>MAU.JI.CAK</t>
      </is>
    </nc>
  </rcc>
  <rcc rId="14161" sId="6">
    <nc r="A30">
      <v>2012</v>
    </nc>
  </rcc>
  <rcc rId="14162" sId="6">
    <nc r="B30" t="inlineStr">
      <is>
        <t>Sub Arm</t>
      </is>
    </nc>
  </rcc>
  <rcc rId="14163" sId="6">
    <nc r="C30" t="inlineStr">
      <is>
        <t xml:space="preserve">51 Arm </t>
      </is>
    </nc>
  </rcc>
  <rcc rId="14164" sId="6">
    <nc r="D30" t="inlineStr">
      <is>
        <t>SIM</t>
      </is>
    </nc>
  </rcc>
  <rcc rId="14165" sId="6">
    <nc r="E30" t="inlineStr">
      <is>
        <t>SIM</t>
      </is>
    </nc>
  </rcc>
  <rcc rId="14166" sId="6">
    <nc r="F30" t="inlineStr">
      <is>
        <t>SIM</t>
      </is>
    </nc>
  </rcc>
  <rcc rId="14167" sId="6">
    <nc r="G30">
      <v>41237</v>
    </nc>
  </rcc>
  <rcc rId="14168" sId="6">
    <nc r="H30" t="inlineStr">
      <is>
        <t>Keymile</t>
      </is>
    </nc>
  </rcc>
  <rcc rId="14169" sId="6">
    <nc r="I30" t="inlineStr">
      <is>
        <t>Modernização</t>
      </is>
    </nc>
  </rcc>
  <rcc rId="14170" sId="6">
    <nc r="J30">
      <v>240</v>
    </nc>
  </rcc>
  <rcc rId="14171" sId="6">
    <nc r="K30">
      <v>432</v>
    </nc>
  </rcc>
  <rcc rId="14172" sId="6">
    <nc r="L30">
      <v>4</v>
    </nc>
  </rcc>
  <rcc rId="14173" sId="6">
    <nc r="M30">
      <v>4</v>
    </nc>
  </rcc>
  <rcc rId="14174" sId="6">
    <nc r="N30">
      <v>32</v>
    </nc>
  </rcc>
  <rcc rId="14175" sId="6">
    <nc r="O30" t="inlineStr">
      <is>
        <t>SIM</t>
      </is>
    </nc>
  </rcc>
  <rcc rId="14176" sId="6">
    <nc r="P30" t="inlineStr">
      <is>
        <t>SIM</t>
      </is>
    </nc>
  </rcc>
  <rcc rId="14177" sId="6">
    <nc r="Q30" t="inlineStr">
      <is>
        <t>SIM</t>
      </is>
    </nc>
  </rcc>
  <rcc rId="14178" sId="6">
    <nc r="R30" t="inlineStr">
      <is>
        <t>Armário</t>
      </is>
    </nc>
  </rcc>
  <rcc rId="14179" sId="6">
    <nc r="S30" t="inlineStr">
      <is>
        <t>Monoshelf</t>
      </is>
    </nc>
  </rcc>
  <rcc rId="14180" sId="6">
    <nc r="T30" t="inlineStr">
      <is>
        <t>Outdoor</t>
      </is>
    </nc>
  </rcc>
  <rcc rId="14181" sId="6">
    <nc r="U30">
      <v>11</v>
    </nc>
  </rcc>
  <rcc rId="14182" sId="6">
    <nc r="V30">
      <v>11370</v>
    </nc>
  </rcc>
  <rcc rId="14183" sId="6">
    <nc r="W30" t="inlineStr">
      <is>
        <t>CAQ</t>
      </is>
    </nc>
  </rcc>
  <rcc rId="14184" sId="6">
    <nc r="X30" t="inlineStr">
      <is>
        <t>11370JICAQ</t>
      </is>
    </nc>
  </rcc>
  <rcc rId="14185" sId="6">
    <nc r="Y30" t="inlineStr">
      <is>
        <t>R. Espírito Santo</t>
      </is>
    </nc>
  </rcc>
  <rcc rId="14186" sId="6">
    <nc r="Z30" t="inlineStr">
      <is>
        <t>MAUA</t>
      </is>
    </nc>
  </rcc>
  <rcc rId="14187" sId="6">
    <nc r="AA30" t="inlineStr">
      <is>
        <t>JI</t>
      </is>
    </nc>
  </rcc>
  <rcc rId="14188" sId="6">
    <nc r="AB30" t="inlineStr">
      <is>
        <t>MAU.JI.MSO03</t>
      </is>
    </nc>
  </rcc>
  <rcc rId="14189" sId="6">
    <nc r="AC30" t="inlineStr">
      <is>
        <t>Huawei</t>
      </is>
    </nc>
  </rcc>
  <rcc rId="14190" sId="6">
    <nc r="AD30" t="inlineStr">
      <is>
        <t>-</t>
      </is>
    </nc>
  </rcc>
  <rcc rId="14191" sId="6">
    <nc r="AE30" t="inlineStr">
      <is>
        <t>MAU AB 02</t>
      </is>
    </nc>
  </rcc>
  <rcc rId="14192" sId="6">
    <nc r="AF30" t="inlineStr">
      <is>
        <t>SNE SA 01</t>
      </is>
    </nc>
  </rcc>
  <rcc rId="14193" sId="6">
    <nc r="AG30" t="inlineStr">
      <is>
        <t>SNE SA 02</t>
      </is>
    </nc>
  </rcc>
  <rcc rId="14194" sId="6">
    <nc r="AI30" t="inlineStr">
      <is>
        <t>SNE CT_EX1</t>
      </is>
    </nc>
  </rcc>
  <rcc rId="14195" sId="6">
    <nc r="AJ30" t="inlineStr">
      <is>
        <t>SPO.JD.LMC2</t>
      </is>
    </nc>
  </rcc>
  <rcc rId="14196" sId="6">
    <nc r="AK30" t="inlineStr">
      <is>
        <t>SPO.JG.LMC2</t>
      </is>
    </nc>
  </rcc>
  <rcc rId="14197" sId="6">
    <nc r="AN30" t="inlineStr">
      <is>
        <t>-</t>
      </is>
    </nc>
  </rcc>
  <rcc rId="14198" sId="6">
    <nc r="AO30" t="inlineStr">
      <is>
        <t>-</t>
      </is>
    </nc>
  </rcc>
  <rcc rId="14199" sId="6">
    <nc r="AP30">
      <v>1530</v>
    </nc>
  </rcc>
  <rcc rId="14200" sId="6">
    <nc r="AQ30" t="inlineStr">
      <is>
        <t>ESPELHADO</t>
      </is>
    </nc>
  </rcc>
  <rcc rId="14201" sId="6">
    <nc r="AU30">
      <v>698502396</v>
    </nc>
  </rcc>
  <rcc rId="14202" sId="6">
    <nc r="AV30" t="inlineStr">
      <is>
        <t>23° 41' 29,4972'' - S</t>
      </is>
    </nc>
  </rcc>
  <rcc rId="14203" sId="6">
    <nc r="AW30" t="inlineStr">
      <is>
        <t>46° 27' 6,7572'' - W</t>
      </is>
    </nc>
  </rcc>
  <rcc rId="14204" sId="6">
    <nc r="AX30" t="inlineStr">
      <is>
        <t>ok</t>
      </is>
    </nc>
  </rcc>
  <rcc rId="14205" sId="6">
    <nc r="BC30">
      <v>2026063379</v>
    </nc>
  </rcc>
  <rcc rId="14206" sId="6">
    <nc r="BD30" t="inlineStr">
      <is>
        <t>MAU.JI.CAQ</t>
      </is>
    </nc>
  </rcc>
  <rcc rId="14207" sId="6">
    <nc r="A31">
      <v>2012</v>
    </nc>
  </rcc>
  <rcc rId="14208" sId="6">
    <nc r="B31" t="inlineStr">
      <is>
        <t>Sub Arm</t>
      </is>
    </nc>
  </rcc>
  <rcc rId="14209" sId="6">
    <nc r="C31" t="inlineStr">
      <is>
        <t xml:space="preserve">51 Arm </t>
      </is>
    </nc>
  </rcc>
  <rcc rId="14210" sId="6">
    <nc r="D31" t="inlineStr">
      <is>
        <t>SIM</t>
      </is>
    </nc>
  </rcc>
  <rcc rId="14211" sId="6">
    <nc r="E31" t="inlineStr">
      <is>
        <t>SIM</t>
      </is>
    </nc>
  </rcc>
  <rcc rId="14212" sId="6">
    <nc r="F31" t="inlineStr">
      <is>
        <t>SIM</t>
      </is>
    </nc>
  </rcc>
  <rcc rId="14213" sId="6">
    <nc r="G31">
      <v>41239</v>
    </nc>
  </rcc>
  <rcc rId="14214" sId="6">
    <nc r="H31" t="inlineStr">
      <is>
        <t>Keymile</t>
      </is>
    </nc>
  </rcc>
  <rcc rId="14215" sId="6">
    <nc r="I31" t="inlineStr">
      <is>
        <t>Modernização</t>
      </is>
    </nc>
  </rcc>
  <rcc rId="14216" sId="6">
    <nc r="J31">
      <v>240</v>
    </nc>
  </rcc>
  <rcc rId="14217" sId="6">
    <nc r="K31">
      <v>432</v>
    </nc>
  </rcc>
  <rcc rId="14218" sId="6">
    <nc r="L31">
      <v>4</v>
    </nc>
  </rcc>
  <rcc rId="14219" sId="6">
    <nc r="M31">
      <v>4</v>
    </nc>
  </rcc>
  <rcc rId="14220" sId="6">
    <nc r="N31">
      <v>32</v>
    </nc>
  </rcc>
  <rcc rId="14221" sId="6">
    <nc r="O31" t="inlineStr">
      <is>
        <t>SIM</t>
      </is>
    </nc>
  </rcc>
  <rcc rId="14222" sId="6">
    <nc r="P31" t="inlineStr">
      <is>
        <t>SIM</t>
      </is>
    </nc>
  </rcc>
  <rcc rId="14223" sId="6">
    <nc r="Q31" t="inlineStr">
      <is>
        <t>SIM</t>
      </is>
    </nc>
  </rcc>
  <rcc rId="14224" sId="6">
    <nc r="R31" t="inlineStr">
      <is>
        <t>Armário</t>
      </is>
    </nc>
  </rcc>
  <rcc rId="14225" sId="6">
    <nc r="S31" t="inlineStr">
      <is>
        <t>Monoshelf</t>
      </is>
    </nc>
  </rcc>
  <rcc rId="14226" sId="6">
    <nc r="T31" t="inlineStr">
      <is>
        <t>Outdoor</t>
      </is>
    </nc>
  </rcc>
  <rcc rId="14227" sId="6">
    <nc r="U31">
      <v>11</v>
    </nc>
  </rcc>
  <rcc rId="14228" sId="6">
    <nc r="V31">
      <v>11370</v>
    </nc>
  </rcc>
  <rcc rId="14229" sId="6">
    <nc r="W31" t="inlineStr">
      <is>
        <t>CAT</t>
      </is>
    </nc>
  </rcc>
  <rcc rId="14230" sId="6">
    <nc r="X31" t="inlineStr">
      <is>
        <t>11370JICAT</t>
      </is>
    </nc>
  </rcc>
  <rcc rId="14231" sId="6">
    <nc r="Y31" t="inlineStr">
      <is>
        <t>Av. Barão de Mauá, 3300 - Jardim Maringá</t>
      </is>
    </nc>
  </rcc>
  <rcc rId="14232" sId="6">
    <nc r="Z31" t="inlineStr">
      <is>
        <t>MAUA</t>
      </is>
    </nc>
  </rcc>
  <rcc rId="14233" sId="6">
    <nc r="AA31" t="inlineStr">
      <is>
        <t>JI</t>
      </is>
    </nc>
  </rcc>
  <rcc rId="14234" sId="6">
    <nc r="AB31" t="inlineStr">
      <is>
        <t>MAU.JI.MSO04</t>
      </is>
    </nc>
  </rcc>
  <rcc rId="14235" sId="6">
    <nc r="AC31" t="inlineStr">
      <is>
        <t>Huawei</t>
      </is>
    </nc>
  </rcc>
  <rcc rId="14236" sId="6">
    <nc r="AD31" t="inlineStr">
      <is>
        <t>-</t>
      </is>
    </nc>
  </rcc>
  <rcc rId="14237" sId="6">
    <nc r="AE31" t="inlineStr">
      <is>
        <t>MAU AB 02</t>
      </is>
    </nc>
  </rcc>
  <rcc rId="14238" sId="6">
    <nc r="AF31" t="inlineStr">
      <is>
        <t>SNE SA 01</t>
      </is>
    </nc>
  </rcc>
  <rcc rId="14239" sId="6">
    <nc r="AG31" t="inlineStr">
      <is>
        <t>SNE SA 02</t>
      </is>
    </nc>
  </rcc>
  <rcc rId="14240" sId="6">
    <nc r="AI31" t="inlineStr">
      <is>
        <t>SNE CT_EX1</t>
      </is>
    </nc>
  </rcc>
  <rcc rId="14241" sId="6">
    <nc r="AJ31" t="inlineStr">
      <is>
        <t>SPO.JD.LMC2</t>
      </is>
    </nc>
  </rcc>
  <rcc rId="14242" sId="6">
    <nc r="AK31" t="inlineStr">
      <is>
        <t>SPO.JG.LMC2</t>
      </is>
    </nc>
  </rcc>
  <rcc rId="14243" sId="6">
    <nc r="AN31" t="inlineStr">
      <is>
        <t>-</t>
      </is>
    </nc>
  </rcc>
  <rcc rId="14244" sId="6">
    <nc r="AO31" t="inlineStr">
      <is>
        <t>-</t>
      </is>
    </nc>
  </rcc>
  <rcc rId="14245" sId="6">
    <nc r="AP31">
      <v>1530</v>
    </nc>
  </rcc>
  <rcc rId="14246" sId="6">
    <nc r="AQ31" t="inlineStr">
      <is>
        <t>ESPELHADO</t>
      </is>
    </nc>
  </rcc>
  <rcc rId="14247" sId="6">
    <nc r="AU31">
      <v>698502442</v>
    </nc>
  </rcc>
  <rcc rId="14248" sId="6">
    <nc r="AV31" t="inlineStr">
      <is>
        <t>23° 41' 29,4972'' - S</t>
      </is>
    </nc>
  </rcc>
  <rcc rId="14249" sId="6">
    <nc r="AW31" t="inlineStr">
      <is>
        <t>46° 27' 6,7572'' - W</t>
      </is>
    </nc>
  </rcc>
  <rcc rId="14250" sId="6">
    <nc r="AX31" t="inlineStr">
      <is>
        <t>ok</t>
      </is>
    </nc>
  </rcc>
  <rcc rId="14251" sId="6">
    <nc r="BC31">
      <v>2026063379</v>
    </nc>
  </rcc>
  <rcc rId="14252" sId="6">
    <nc r="BD31" t="inlineStr">
      <is>
        <t>MAU.JI.CAT</t>
      </is>
    </nc>
  </rcc>
  <rcc rId="14253" sId="6">
    <nc r="A32">
      <v>2012</v>
    </nc>
  </rcc>
  <rcc rId="14254" sId="6">
    <nc r="B32" t="inlineStr">
      <is>
        <t>Sub Arm</t>
      </is>
    </nc>
  </rcc>
  <rcc rId="14255" sId="6">
    <nc r="C32" t="inlineStr">
      <is>
        <t xml:space="preserve">51 Arm </t>
      </is>
    </nc>
  </rcc>
  <rcc rId="14256" sId="6">
    <nc r="D32" t="inlineStr">
      <is>
        <t>SIM</t>
      </is>
    </nc>
  </rcc>
  <rcc rId="14257" sId="6">
    <nc r="E32" t="inlineStr">
      <is>
        <t>SIM</t>
      </is>
    </nc>
  </rcc>
  <rcc rId="14258" sId="6">
    <nc r="F32" t="inlineStr">
      <is>
        <t>SIM</t>
      </is>
    </nc>
  </rcc>
  <rcc rId="14259" sId="6">
    <nc r="G32">
      <v>41241</v>
    </nc>
  </rcc>
  <rcc rId="14260" sId="6">
    <nc r="H32" t="inlineStr">
      <is>
        <t>Keymile</t>
      </is>
    </nc>
  </rcc>
  <rcc rId="14261" sId="6">
    <nc r="I32" t="inlineStr">
      <is>
        <t>Retrofit</t>
      </is>
    </nc>
  </rcc>
  <rcc rId="14262" sId="6">
    <nc r="J32">
      <v>240</v>
    </nc>
  </rcc>
  <rcc rId="14263" sId="6">
    <nc r="K32">
      <v>432</v>
    </nc>
  </rcc>
  <rcc rId="14264" sId="6">
    <nc r="L32">
      <v>4</v>
    </nc>
  </rcc>
  <rcc rId="14265" sId="6">
    <nc r="M32">
      <v>4</v>
    </nc>
  </rcc>
  <rcc rId="14266" sId="6">
    <nc r="N32">
      <v>32</v>
    </nc>
  </rcc>
  <rcc rId="14267" sId="6">
    <nc r="O32" t="inlineStr">
      <is>
        <t>SIM</t>
      </is>
    </nc>
  </rcc>
  <rcc rId="14268" sId="6">
    <nc r="P32" t="inlineStr">
      <is>
        <t>SIM</t>
      </is>
    </nc>
  </rcc>
  <rcc rId="14269" sId="6">
    <nc r="Q32" t="inlineStr">
      <is>
        <t>SIM</t>
      </is>
    </nc>
  </rcc>
  <rcc rId="14270" sId="6">
    <nc r="R32" t="inlineStr">
      <is>
        <t>Armário</t>
      </is>
    </nc>
  </rcc>
  <rcc rId="14271" sId="6">
    <nc r="S32" t="inlineStr">
      <is>
        <t>Monoshelf</t>
      </is>
    </nc>
  </rcc>
  <rcc rId="14272" sId="6">
    <nc r="T32" t="inlineStr">
      <is>
        <t>Outdoor</t>
      </is>
    </nc>
  </rcc>
  <rcc rId="14273" sId="6">
    <nc r="U32">
      <v>11</v>
    </nc>
  </rcc>
  <rcc rId="14274" sId="6">
    <nc r="V32">
      <v>11370</v>
    </nc>
  </rcc>
  <rcc rId="14275" sId="6">
    <nc r="W32" t="inlineStr">
      <is>
        <t>CAV</t>
      </is>
    </nc>
  </rcc>
  <rcc rId="14276" sId="6">
    <nc r="X32" t="inlineStr">
      <is>
        <t>11370JICAV</t>
      </is>
    </nc>
  </rcc>
  <rcc rId="14277" sId="6">
    <nc r="Y32" t="inlineStr">
      <is>
        <t>R. Armando Benedete  x R. Wlademiro Leardini - Jardim Itapeva</t>
      </is>
    </nc>
  </rcc>
  <rcc rId="14278" sId="6">
    <nc r="Z32" t="inlineStr">
      <is>
        <t>MAUA</t>
      </is>
    </nc>
  </rcc>
  <rcc rId="14279" sId="6">
    <nc r="AA32" t="inlineStr">
      <is>
        <t>JI</t>
      </is>
    </nc>
  </rcc>
  <rcc rId="14280" sId="6">
    <nc r="AB32" t="inlineStr">
      <is>
        <t>MAU.JI.MSO05</t>
      </is>
    </nc>
  </rcc>
  <rcc rId="14281" sId="6">
    <nc r="AC32" t="inlineStr">
      <is>
        <t>Huawei</t>
      </is>
    </nc>
  </rcc>
  <rcc rId="14282" sId="6">
    <nc r="AD32" t="inlineStr">
      <is>
        <t>-</t>
      </is>
    </nc>
  </rcc>
  <rcc rId="14283" sId="6">
    <nc r="AE32" t="inlineStr">
      <is>
        <t>MAU AB 02</t>
      </is>
    </nc>
  </rcc>
  <rcc rId="14284" sId="6">
    <nc r="AF32" t="inlineStr">
      <is>
        <t>SNE SA 01</t>
      </is>
    </nc>
  </rcc>
  <rcc rId="14285" sId="6">
    <nc r="AG32" t="inlineStr">
      <is>
        <t>SNE SA 02</t>
      </is>
    </nc>
  </rcc>
  <rcc rId="14286" sId="6">
    <nc r="AI32" t="inlineStr">
      <is>
        <t>SNE CT_EX1</t>
      </is>
    </nc>
  </rcc>
  <rcc rId="14287" sId="6">
    <nc r="AJ32" t="inlineStr">
      <is>
        <t>SPO.JD.LMC2</t>
      </is>
    </nc>
  </rcc>
  <rcc rId="14288" sId="6">
    <nc r="AK32" t="inlineStr">
      <is>
        <t>SPO.JG.LMC2</t>
      </is>
    </nc>
  </rcc>
  <rcc rId="14289" sId="6">
    <nc r="AN32" t="inlineStr">
      <is>
        <t>-</t>
      </is>
    </nc>
  </rcc>
  <rcc rId="14290" sId="6">
    <nc r="AO32" t="inlineStr">
      <is>
        <t>-</t>
      </is>
    </nc>
  </rcc>
  <rcc rId="14291" sId="6">
    <nc r="AP32">
      <v>1530</v>
    </nc>
  </rcc>
  <rcc rId="14292" sId="6">
    <nc r="AQ32" t="inlineStr">
      <is>
        <t>ESPELHADO</t>
      </is>
    </nc>
  </rcc>
  <rcc rId="14293" sId="6">
    <nc r="AU32">
      <v>698508211</v>
    </nc>
  </rcc>
  <rcc rId="14294" sId="6">
    <nc r="AV32" t="inlineStr">
      <is>
        <t>23° 41' 29,4972'' - S</t>
      </is>
    </nc>
  </rcc>
  <rcc rId="14295" sId="6">
    <nc r="AW32" t="inlineStr">
      <is>
        <t>46° 27' 6,7572'' - W</t>
      </is>
    </nc>
  </rcc>
  <rcc rId="14296" sId="6">
    <nc r="AX32" t="inlineStr">
      <is>
        <t>ok</t>
      </is>
    </nc>
  </rcc>
  <rcc rId="14297" sId="6">
    <nc r="BC32">
      <v>2026063379</v>
    </nc>
  </rcc>
  <rcc rId="14298" sId="6">
    <nc r="BD32" t="inlineStr">
      <is>
        <t>MAU.JI.CAV</t>
      </is>
    </nc>
  </rcc>
  <rcc rId="14299" sId="6">
    <nc r="A33">
      <v>2012</v>
    </nc>
  </rcc>
  <rcc rId="14300" sId="6">
    <nc r="B33" t="inlineStr">
      <is>
        <t>Sub Arm</t>
      </is>
    </nc>
  </rcc>
  <rcc rId="14301" sId="6">
    <nc r="C33" t="inlineStr">
      <is>
        <t xml:space="preserve">51 Arm </t>
      </is>
    </nc>
  </rcc>
  <rcc rId="14302" sId="6">
    <nc r="D33" t="inlineStr">
      <is>
        <t>SIM</t>
      </is>
    </nc>
  </rcc>
  <rcc rId="14303" sId="6">
    <nc r="E33" t="inlineStr">
      <is>
        <t>SIM</t>
      </is>
    </nc>
  </rcc>
  <rcc rId="14304" sId="6">
    <nc r="F33" t="inlineStr">
      <is>
        <t>SIM</t>
      </is>
    </nc>
  </rcc>
  <rcc rId="14305" sId="6">
    <nc r="G33">
      <v>41240</v>
    </nc>
  </rcc>
  <rcc rId="14306" sId="6">
    <nc r="H33" t="inlineStr">
      <is>
        <t>Keymile</t>
      </is>
    </nc>
  </rcc>
  <rcc rId="14307" sId="6">
    <nc r="I33" t="inlineStr">
      <is>
        <t>Retrofit</t>
      </is>
    </nc>
  </rcc>
  <rcc rId="14308" sId="6">
    <nc r="J33">
      <v>240</v>
    </nc>
  </rcc>
  <rcc rId="14309" sId="6">
    <nc r="K33">
      <v>432</v>
    </nc>
  </rcc>
  <rcc rId="14310" sId="6">
    <nc r="L33">
      <v>4</v>
    </nc>
  </rcc>
  <rcc rId="14311" sId="6">
    <nc r="M33">
      <v>4</v>
    </nc>
  </rcc>
  <rcc rId="14312" sId="6">
    <nc r="N33">
      <v>32</v>
    </nc>
  </rcc>
  <rcc rId="14313" sId="6">
    <nc r="O33" t="inlineStr">
      <is>
        <t>SIM</t>
      </is>
    </nc>
  </rcc>
  <rcc rId="14314" sId="6">
    <nc r="P33" t="inlineStr">
      <is>
        <t>SIM</t>
      </is>
    </nc>
  </rcc>
  <rcc rId="14315" sId="6">
    <nc r="Q33" t="inlineStr">
      <is>
        <t>SIM</t>
      </is>
    </nc>
  </rcc>
  <rcc rId="14316" sId="6">
    <nc r="R33" t="inlineStr">
      <is>
        <t>Armário</t>
      </is>
    </nc>
  </rcc>
  <rcc rId="14317" sId="6">
    <nc r="S33" t="inlineStr">
      <is>
        <t>Monoshelf</t>
      </is>
    </nc>
  </rcc>
  <rcc rId="14318" sId="6">
    <nc r="T33" t="inlineStr">
      <is>
        <t>Outdoor</t>
      </is>
    </nc>
  </rcc>
  <rcc rId="14319" sId="6">
    <nc r="U33">
      <v>11</v>
    </nc>
  </rcc>
  <rcc rId="14320" sId="6">
    <nc r="V33">
      <v>11370</v>
    </nc>
  </rcc>
  <rcc rId="14321" sId="6">
    <nc r="W33" t="inlineStr">
      <is>
        <t>CAX</t>
      </is>
    </nc>
  </rcc>
  <rcc rId="14322" sId="6">
    <nc r="X33" t="inlineStr">
      <is>
        <t>11370JICAX</t>
      </is>
    </nc>
  </rcc>
  <rcc rId="14323" sId="6">
    <nc r="Y33" t="inlineStr">
      <is>
        <t>Av. Barão de Mauá x R. Luís Carlos da Silva - Parque Alvorada</t>
      </is>
    </nc>
  </rcc>
  <rcc rId="14324" sId="6">
    <nc r="Z33" t="inlineStr">
      <is>
        <t>MAUA</t>
      </is>
    </nc>
  </rcc>
  <rcc rId="14325" sId="6">
    <nc r="AA33" t="inlineStr">
      <is>
        <t>JI</t>
      </is>
    </nc>
  </rcc>
  <rcc rId="14326" sId="6">
    <nc r="AB33" t="inlineStr">
      <is>
        <t>MAU.JI.MSO14</t>
      </is>
    </nc>
  </rcc>
  <rcc rId="14327" sId="6">
    <nc r="AC33" t="inlineStr">
      <is>
        <t>Huawei</t>
      </is>
    </nc>
  </rcc>
  <rcc rId="14328" sId="6">
    <nc r="AD33" t="inlineStr">
      <is>
        <t>-</t>
      </is>
    </nc>
  </rcc>
  <rcc rId="14329" sId="6">
    <nc r="AE33" t="inlineStr">
      <is>
        <t>MAU AB 02</t>
      </is>
    </nc>
  </rcc>
  <rcc rId="14330" sId="6">
    <nc r="AF33" t="inlineStr">
      <is>
        <t>SNE SA 01</t>
      </is>
    </nc>
  </rcc>
  <rcc rId="14331" sId="6">
    <nc r="AG33" t="inlineStr">
      <is>
        <t>SNE SA 02</t>
      </is>
    </nc>
  </rcc>
  <rcc rId="14332" sId="6">
    <nc r="AI33" t="inlineStr">
      <is>
        <t>SNE CT_EX1</t>
      </is>
    </nc>
  </rcc>
  <rcc rId="14333" sId="6">
    <nc r="AJ33" t="inlineStr">
      <is>
        <t>SPO.JD.LMC2</t>
      </is>
    </nc>
  </rcc>
  <rcc rId="14334" sId="6">
    <nc r="AK33" t="inlineStr">
      <is>
        <t>SPO.JG.LMC2</t>
      </is>
    </nc>
  </rcc>
  <rcc rId="14335" sId="6">
    <nc r="AN33" t="inlineStr">
      <is>
        <t>-</t>
      </is>
    </nc>
  </rcc>
  <rcc rId="14336" sId="6">
    <nc r="AO33" t="inlineStr">
      <is>
        <t>-</t>
      </is>
    </nc>
  </rcc>
  <rcc rId="14337" sId="6">
    <nc r="AP33">
      <v>1530</v>
    </nc>
  </rcc>
  <rcc rId="14338" sId="6">
    <nc r="AQ33" t="inlineStr">
      <is>
        <t>ESPELHADO</t>
      </is>
    </nc>
  </rcc>
  <rcc rId="14339" sId="6">
    <nc r="AU33">
      <v>698502507</v>
    </nc>
  </rcc>
  <rcc rId="14340" sId="6">
    <nc r="AV33" t="inlineStr">
      <is>
        <t>23° 41' 29,4972'' - S</t>
      </is>
    </nc>
  </rcc>
  <rcc rId="14341" sId="6">
    <nc r="AW33" t="inlineStr">
      <is>
        <t>46° 27' 6,7572'' - W</t>
      </is>
    </nc>
  </rcc>
  <rcc rId="14342" sId="6">
    <nc r="AX33" t="inlineStr">
      <is>
        <t>ok</t>
      </is>
    </nc>
  </rcc>
  <rcc rId="14343" sId="6">
    <nc r="BC33">
      <v>2026063379</v>
    </nc>
  </rcc>
  <rcc rId="14344" sId="6">
    <nc r="BD33" t="inlineStr">
      <is>
        <t>MAU.JI.CAX</t>
      </is>
    </nc>
  </rcc>
  <rcc rId="14345" sId="6">
    <nc r="A34">
      <v>2012</v>
    </nc>
  </rcc>
  <rcc rId="14346" sId="6">
    <nc r="B34" t="inlineStr">
      <is>
        <t>Sub Arm</t>
      </is>
    </nc>
  </rcc>
  <rcc rId="14347" sId="6">
    <nc r="C34" t="inlineStr">
      <is>
        <t xml:space="preserve">51 Arm </t>
      </is>
    </nc>
  </rcc>
  <rcc rId="14348" sId="6">
    <nc r="D34" t="inlineStr">
      <is>
        <t>SIM</t>
      </is>
    </nc>
  </rcc>
  <rcc rId="14349" sId="6">
    <nc r="E34" t="inlineStr">
      <is>
        <t>SIM</t>
      </is>
    </nc>
  </rcc>
  <rcc rId="14350" sId="6">
    <nc r="F34" t="inlineStr">
      <is>
        <t>SIM</t>
      </is>
    </nc>
  </rcc>
  <rcc rId="14351" sId="6">
    <nc r="G34">
      <v>41240</v>
    </nc>
  </rcc>
  <rcc rId="14352" sId="6">
    <nc r="H34" t="inlineStr">
      <is>
        <t>Keymile</t>
      </is>
    </nc>
  </rcc>
  <rcc rId="14353" sId="6">
    <nc r="I34" t="inlineStr">
      <is>
        <t>Retrofit</t>
      </is>
    </nc>
  </rcc>
  <rcc rId="14354" sId="6">
    <nc r="J34">
      <v>240</v>
    </nc>
  </rcc>
  <rcc rId="14355" sId="6">
    <nc r="K34">
      <v>432</v>
    </nc>
  </rcc>
  <rcc rId="14356" sId="6">
    <nc r="L34">
      <v>4</v>
    </nc>
  </rcc>
  <rcc rId="14357" sId="6">
    <nc r="M34">
      <v>4</v>
    </nc>
  </rcc>
  <rcc rId="14358" sId="6">
    <nc r="N34">
      <v>32</v>
    </nc>
  </rcc>
  <rcc rId="14359" sId="6">
    <nc r="O34" t="inlineStr">
      <is>
        <t>SIM</t>
      </is>
    </nc>
  </rcc>
  <rcc rId="14360" sId="6">
    <nc r="P34" t="inlineStr">
      <is>
        <t>SIM</t>
      </is>
    </nc>
  </rcc>
  <rcc rId="14361" sId="6">
    <nc r="Q34" t="inlineStr">
      <is>
        <t>SIM</t>
      </is>
    </nc>
  </rcc>
  <rcc rId="14362" sId="6">
    <nc r="R34" t="inlineStr">
      <is>
        <t>Armário</t>
      </is>
    </nc>
  </rcc>
  <rcc rId="14363" sId="6">
    <nc r="S34" t="inlineStr">
      <is>
        <t>Monoshelf</t>
      </is>
    </nc>
  </rcc>
  <rcc rId="14364" sId="6">
    <nc r="T34" t="inlineStr">
      <is>
        <t>Outdoor</t>
      </is>
    </nc>
  </rcc>
  <rcc rId="14365" sId="6">
    <nc r="U34">
      <v>11</v>
    </nc>
  </rcc>
  <rcc rId="14366" sId="6">
    <nc r="V34">
      <v>11370</v>
    </nc>
  </rcc>
  <rcc rId="14367" sId="6">
    <nc r="W34" t="inlineStr">
      <is>
        <t>CAY</t>
      </is>
    </nc>
  </rcc>
  <rcc rId="14368" sId="6">
    <nc r="X34" t="inlineStr">
      <is>
        <t>11370JICAY</t>
      </is>
    </nc>
  </rcc>
  <rcc rId="14369" sId="6">
    <nc r="Y34" t="inlineStr">
      <is>
        <t>R. Jandira Pedro Coppini,80</t>
      </is>
    </nc>
  </rcc>
  <rcc rId="14370" sId="6">
    <nc r="Z34" t="inlineStr">
      <is>
        <t>MAUA</t>
      </is>
    </nc>
  </rcc>
  <rcc rId="14371" sId="6">
    <nc r="AA34" t="inlineStr">
      <is>
        <t>JI</t>
      </is>
    </nc>
  </rcc>
  <rcc rId="14372" sId="6">
    <nc r="AB34" t="inlineStr">
      <is>
        <t>MAU.JI.MSO06</t>
      </is>
    </nc>
  </rcc>
  <rcc rId="14373" sId="6">
    <nc r="AC34" t="inlineStr">
      <is>
        <t>Huawei</t>
      </is>
    </nc>
  </rcc>
  <rcc rId="14374" sId="6">
    <nc r="AD34" t="inlineStr">
      <is>
        <t>-</t>
      </is>
    </nc>
  </rcc>
  <rcc rId="14375" sId="6">
    <nc r="AE34" t="inlineStr">
      <is>
        <t>MAU AB 02</t>
      </is>
    </nc>
  </rcc>
  <rcc rId="14376" sId="6">
    <nc r="AF34" t="inlineStr">
      <is>
        <t>SNE SA 01</t>
      </is>
    </nc>
  </rcc>
  <rcc rId="14377" sId="6">
    <nc r="AG34" t="inlineStr">
      <is>
        <t>SNE SA 02</t>
      </is>
    </nc>
  </rcc>
  <rcc rId="14378" sId="6">
    <nc r="AI34" t="inlineStr">
      <is>
        <t>SNE CT_EX1</t>
      </is>
    </nc>
  </rcc>
  <rcc rId="14379" sId="6">
    <nc r="AJ34" t="inlineStr">
      <is>
        <t>SPO.JD.LMC2</t>
      </is>
    </nc>
  </rcc>
  <rcc rId="14380" sId="6">
    <nc r="AK34" t="inlineStr">
      <is>
        <t>SPO.JG.LMC2</t>
      </is>
    </nc>
  </rcc>
  <rcc rId="14381" sId="6">
    <nc r="AN34" t="inlineStr">
      <is>
        <t>-</t>
      </is>
    </nc>
  </rcc>
  <rcc rId="14382" sId="6">
    <nc r="AO34" t="inlineStr">
      <is>
        <t>-</t>
      </is>
    </nc>
  </rcc>
  <rcc rId="14383" sId="6">
    <nc r="AP34">
      <v>1530</v>
    </nc>
  </rcc>
  <rcc rId="14384" sId="6">
    <nc r="AQ34" t="inlineStr">
      <is>
        <t>ESPELHADO</t>
      </is>
    </nc>
  </rcc>
  <rcc rId="14385" sId="6">
    <nc r="AU34">
      <v>698508181</v>
    </nc>
  </rcc>
  <rcc rId="14386" sId="6">
    <nc r="AV34" t="inlineStr">
      <is>
        <t>23° 41' 29,4972'' - S</t>
      </is>
    </nc>
  </rcc>
  <rcc rId="14387" sId="6">
    <nc r="AW34" t="inlineStr">
      <is>
        <t>46° 27' 6,7572'' - W</t>
      </is>
    </nc>
  </rcc>
  <rcc rId="14388" sId="6">
    <nc r="AX34" t="inlineStr">
      <is>
        <t>ok</t>
      </is>
    </nc>
  </rcc>
  <rcc rId="14389" sId="6">
    <nc r="BC34">
      <v>2026063379</v>
    </nc>
  </rcc>
  <rcc rId="14390" sId="6">
    <nc r="BD34" t="inlineStr">
      <is>
        <t>MAU.JI.CAY</t>
      </is>
    </nc>
  </rcc>
  <rcc rId="14391" sId="6">
    <nc r="A35">
      <v>2012</v>
    </nc>
  </rcc>
  <rcc rId="14392" sId="6">
    <nc r="B35" t="inlineStr">
      <is>
        <t>Sub Arm</t>
      </is>
    </nc>
  </rcc>
  <rcc rId="14393" sId="6">
    <nc r="C35" t="inlineStr">
      <is>
        <t xml:space="preserve">51 Arm </t>
      </is>
    </nc>
  </rcc>
  <rcc rId="14394" sId="6">
    <nc r="D35" t="inlineStr">
      <is>
        <t>SIM</t>
      </is>
    </nc>
  </rcc>
  <rcc rId="14395" sId="6">
    <nc r="E35" t="inlineStr">
      <is>
        <t>SIM</t>
      </is>
    </nc>
  </rcc>
  <rcc rId="14396" sId="6">
    <nc r="F35" t="inlineStr">
      <is>
        <t>SIM</t>
      </is>
    </nc>
  </rcc>
  <rcc rId="14397" sId="6">
    <nc r="G35">
      <v>41380</v>
    </nc>
  </rcc>
  <rcc rId="14398" sId="6">
    <nc r="H35" t="inlineStr">
      <is>
        <t>Keymile</t>
      </is>
    </nc>
  </rcc>
  <rcc rId="14399" sId="6">
    <nc r="I35" t="inlineStr">
      <is>
        <t>Retrofit</t>
      </is>
    </nc>
  </rcc>
  <rcc rId="14400" sId="6">
    <nc r="J35">
      <v>240</v>
    </nc>
  </rcc>
  <rcc rId="14401" sId="6">
    <nc r="K35">
      <v>432</v>
    </nc>
  </rcc>
  <rcc rId="14402" sId="6">
    <nc r="L35">
      <v>4</v>
    </nc>
  </rcc>
  <rcc rId="14403" sId="6">
    <nc r="M35">
      <v>4</v>
    </nc>
  </rcc>
  <rcc rId="14404" sId="6">
    <nc r="N35">
      <v>32</v>
    </nc>
  </rcc>
  <rcc rId="14405" sId="6">
    <nc r="O35" t="inlineStr">
      <is>
        <t>SIM</t>
      </is>
    </nc>
  </rcc>
  <rcc rId="14406" sId="6">
    <nc r="P35" t="inlineStr">
      <is>
        <t>SIM</t>
      </is>
    </nc>
  </rcc>
  <rcc rId="14407" sId="6">
    <nc r="Q35" t="inlineStr">
      <is>
        <t>SIM</t>
      </is>
    </nc>
  </rcc>
  <rcc rId="14408" sId="6">
    <nc r="R35" t="inlineStr">
      <is>
        <t>Armário</t>
      </is>
    </nc>
  </rcc>
  <rcc rId="14409" sId="6">
    <nc r="S35" t="inlineStr">
      <is>
        <t>Monoshelf</t>
      </is>
    </nc>
  </rcc>
  <rcc rId="14410" sId="6">
    <nc r="T35" t="inlineStr">
      <is>
        <t>Outdoor</t>
      </is>
    </nc>
  </rcc>
  <rcc rId="14411" sId="6">
    <nc r="U35">
      <v>11</v>
    </nc>
  </rcc>
  <rcc rId="14412" sId="6">
    <nc r="V35">
      <v>11370</v>
    </nc>
  </rcc>
  <rcc rId="14413" sId="6">
    <nc r="W35" t="inlineStr">
      <is>
        <t>CBA</t>
      </is>
    </nc>
  </rcc>
  <rcc rId="14414" sId="6">
    <nc r="X35" t="inlineStr">
      <is>
        <t>11370JICBA</t>
      </is>
    </nc>
  </rcc>
  <rcc rId="14415" sId="6">
    <nc r="Y35" t="inlineStr">
      <is>
        <t>R. Dona Ida Scilla Gianone x R. Caetano Aleto - Jardim Itapark Velho</t>
      </is>
    </nc>
  </rcc>
  <rcc rId="14416" sId="6">
    <nc r="Z35" t="inlineStr">
      <is>
        <t>MAUA</t>
      </is>
    </nc>
  </rcc>
  <rcc rId="14417" sId="6">
    <nc r="AA35" t="inlineStr">
      <is>
        <t>JI</t>
      </is>
    </nc>
  </rcc>
  <rcc rId="14418" sId="6">
    <nc r="AB35" t="inlineStr">
      <is>
        <t>MAU.JI.MSO07</t>
      </is>
    </nc>
  </rcc>
  <rcc rId="14419" sId="6">
    <nc r="AC35" t="inlineStr">
      <is>
        <t>Huawei</t>
      </is>
    </nc>
  </rcc>
  <rcc rId="14420" sId="6">
    <nc r="AD35" t="inlineStr">
      <is>
        <t>-</t>
      </is>
    </nc>
  </rcc>
  <rcc rId="14421" sId="6">
    <nc r="AE35" t="inlineStr">
      <is>
        <t>MAU AB 02</t>
      </is>
    </nc>
  </rcc>
  <rcc rId="14422" sId="6">
    <nc r="AF35" t="inlineStr">
      <is>
        <t>SNE SA 01</t>
      </is>
    </nc>
  </rcc>
  <rcc rId="14423" sId="6">
    <nc r="AG35" t="inlineStr">
      <is>
        <t>SNE SA 02</t>
      </is>
    </nc>
  </rcc>
  <rcc rId="14424" sId="6">
    <nc r="AI35" t="inlineStr">
      <is>
        <t>SNE CT_EX1</t>
      </is>
    </nc>
  </rcc>
  <rcc rId="14425" sId="6">
    <nc r="AJ35" t="inlineStr">
      <is>
        <t>SPO.JD.LMC2</t>
      </is>
    </nc>
  </rcc>
  <rcc rId="14426" sId="6">
    <nc r="AK35" t="inlineStr">
      <is>
        <t>SPO.JG.LMC2</t>
      </is>
    </nc>
  </rcc>
  <rcc rId="14427" sId="6">
    <nc r="AN35" t="inlineStr">
      <is>
        <t>-</t>
      </is>
    </nc>
  </rcc>
  <rcc rId="14428" sId="6">
    <nc r="AO35" t="inlineStr">
      <is>
        <t>-</t>
      </is>
    </nc>
  </rcc>
  <rcc rId="14429" sId="6">
    <nc r="AP35">
      <v>1530</v>
    </nc>
  </rcc>
  <rcc rId="14430" sId="6">
    <nc r="AQ35" t="inlineStr">
      <is>
        <t>ESPELHADO</t>
      </is>
    </nc>
  </rcc>
  <rcc rId="14431" sId="6">
    <nc r="AU35">
      <v>698916557</v>
    </nc>
  </rcc>
  <rcc rId="14432" sId="6">
    <nc r="AV35" t="inlineStr">
      <is>
        <t>23° 41' 29,4972'' - S</t>
      </is>
    </nc>
  </rcc>
  <rcc rId="14433" sId="6">
    <nc r="AW35" t="inlineStr">
      <is>
        <t>46° 27' 6,7572'' - W</t>
      </is>
    </nc>
  </rcc>
  <rcc rId="14434" sId="6">
    <nc r="AX35" t="inlineStr">
      <is>
        <t>ok</t>
      </is>
    </nc>
  </rcc>
  <rcc rId="14435" sId="6">
    <nc r="BC35">
      <v>2026063379</v>
    </nc>
  </rcc>
  <rcc rId="14436" sId="6">
    <nc r="BD35" t="inlineStr">
      <is>
        <t>MAU.JI.CBA</t>
      </is>
    </nc>
  </rcc>
  <rcc rId="14437" sId="6">
    <nc r="A36">
      <v>2012</v>
    </nc>
  </rcc>
  <rcc rId="14438" sId="6">
    <nc r="B36" t="inlineStr">
      <is>
        <t>Sub Arm</t>
      </is>
    </nc>
  </rcc>
  <rcc rId="14439" sId="6">
    <nc r="C36" t="inlineStr">
      <is>
        <t xml:space="preserve">51 Arm </t>
      </is>
    </nc>
  </rcc>
  <rcc rId="14440" sId="6">
    <nc r="D36" t="inlineStr">
      <is>
        <t>SIM</t>
      </is>
    </nc>
  </rcc>
  <rcc rId="14441" sId="6">
    <nc r="E36" t="inlineStr">
      <is>
        <t>SIM</t>
      </is>
    </nc>
  </rcc>
  <rcc rId="14442" sId="6">
    <nc r="F36" t="inlineStr">
      <is>
        <t>SIM</t>
      </is>
    </nc>
  </rcc>
  <rcc rId="14443" sId="6">
    <nc r="G36">
      <v>41247</v>
    </nc>
  </rcc>
  <rcc rId="14444" sId="6">
    <nc r="H36" t="inlineStr">
      <is>
        <t>Keymile</t>
      </is>
    </nc>
  </rcc>
  <rcc rId="14445" sId="6">
    <nc r="I36" t="inlineStr">
      <is>
        <t>Retrofit</t>
      </is>
    </nc>
  </rcc>
  <rcc rId="14446" sId="6">
    <nc r="J36">
      <v>240</v>
    </nc>
  </rcc>
  <rcc rId="14447" sId="6">
    <nc r="K36">
      <v>432</v>
    </nc>
  </rcc>
  <rcc rId="14448" sId="6">
    <nc r="L36">
      <v>4</v>
    </nc>
  </rcc>
  <rcc rId="14449" sId="6">
    <nc r="M36">
      <v>4</v>
    </nc>
  </rcc>
  <rcc rId="14450" sId="6">
    <nc r="N36">
      <v>32</v>
    </nc>
  </rcc>
  <rcc rId="14451" sId="6">
    <nc r="O36" t="inlineStr">
      <is>
        <t>SIM</t>
      </is>
    </nc>
  </rcc>
  <rcc rId="14452" sId="6">
    <nc r="P36" t="inlineStr">
      <is>
        <t>SIM</t>
      </is>
    </nc>
  </rcc>
  <rcc rId="14453" sId="6">
    <nc r="Q36" t="inlineStr">
      <is>
        <t>SIM</t>
      </is>
    </nc>
  </rcc>
  <rcc rId="14454" sId="6">
    <nc r="R36" t="inlineStr">
      <is>
        <t>Armário</t>
      </is>
    </nc>
  </rcc>
  <rcc rId="14455" sId="6">
    <nc r="S36" t="inlineStr">
      <is>
        <t>Monoshelf</t>
      </is>
    </nc>
  </rcc>
  <rcc rId="14456" sId="6">
    <nc r="T36" t="inlineStr">
      <is>
        <t>Outdoor</t>
      </is>
    </nc>
  </rcc>
  <rcc rId="14457" sId="6">
    <nc r="U36">
      <v>11</v>
    </nc>
  </rcc>
  <rcc rId="14458" sId="6">
    <nc r="V36">
      <v>11370</v>
    </nc>
  </rcc>
  <rcc rId="14459" sId="6">
    <nc r="W36" t="inlineStr">
      <is>
        <t>CBI</t>
      </is>
    </nc>
  </rcc>
  <rcc rId="14460" sId="6">
    <nc r="X36" t="inlineStr">
      <is>
        <t>11370JICBI</t>
      </is>
    </nc>
  </rcc>
  <rcc rId="14461" sId="6">
    <nc r="Y36" t="inlineStr">
      <is>
        <t>Av. Benedita Franco da Veiga - Vila Feital</t>
      </is>
    </nc>
  </rcc>
  <rcc rId="14462" sId="6">
    <nc r="Z36" t="inlineStr">
      <is>
        <t>MAUA</t>
      </is>
    </nc>
  </rcc>
  <rcc rId="14463" sId="6">
    <nc r="AA36" t="inlineStr">
      <is>
        <t>JI</t>
      </is>
    </nc>
  </rcc>
  <rcc rId="14464" sId="6">
    <nc r="AB36" t="inlineStr">
      <is>
        <t>MAU.JI.MSO08</t>
      </is>
    </nc>
  </rcc>
  <rcc rId="14465" sId="6">
    <nc r="AC36" t="inlineStr">
      <is>
        <t>Huawei</t>
      </is>
    </nc>
  </rcc>
  <rcc rId="14466" sId="6">
    <nc r="AD36" t="inlineStr">
      <is>
        <t>-</t>
      </is>
    </nc>
  </rcc>
  <rcc rId="14467" sId="6">
    <nc r="AE36" t="inlineStr">
      <is>
        <t>MAU AB 02</t>
      </is>
    </nc>
  </rcc>
  <rcc rId="14468" sId="6">
    <nc r="AF36" t="inlineStr">
      <is>
        <t>SNE SA 01</t>
      </is>
    </nc>
  </rcc>
  <rcc rId="14469" sId="6">
    <nc r="AG36" t="inlineStr">
      <is>
        <t>SNE SA 02</t>
      </is>
    </nc>
  </rcc>
  <rcc rId="14470" sId="6">
    <nc r="AI36" t="inlineStr">
      <is>
        <t>SNE CT_EX1</t>
      </is>
    </nc>
  </rcc>
  <rcc rId="14471" sId="6">
    <nc r="AJ36" t="inlineStr">
      <is>
        <t>SPO.JD.LMC2</t>
      </is>
    </nc>
  </rcc>
  <rcc rId="14472" sId="6">
    <nc r="AK36" t="inlineStr">
      <is>
        <t>SPO.JG.LMC2</t>
      </is>
    </nc>
  </rcc>
  <rcc rId="14473" sId="6">
    <nc r="AN36" t="inlineStr">
      <is>
        <t>-</t>
      </is>
    </nc>
  </rcc>
  <rcc rId="14474" sId="6">
    <nc r="AO36" t="inlineStr">
      <is>
        <t>-</t>
      </is>
    </nc>
  </rcc>
  <rcc rId="14475" sId="6">
    <nc r="AP36">
      <v>1530</v>
    </nc>
  </rcc>
  <rcc rId="14476" sId="6">
    <nc r="AQ36" t="inlineStr">
      <is>
        <t>ESPELHADO</t>
      </is>
    </nc>
  </rcc>
  <rcc rId="14477" sId="6">
    <nc r="AU36">
      <v>698517490</v>
    </nc>
  </rcc>
  <rcc rId="14478" sId="6">
    <nc r="AV36" t="inlineStr">
      <is>
        <t>23° 41' 29,4972'' - S</t>
      </is>
    </nc>
  </rcc>
  <rcc rId="14479" sId="6">
    <nc r="AW36" t="inlineStr">
      <is>
        <t>46° 27' 6,7572'' - W</t>
      </is>
    </nc>
  </rcc>
  <rcc rId="14480" sId="6">
    <nc r="AX36" t="inlineStr">
      <is>
        <t>ok</t>
      </is>
    </nc>
  </rcc>
  <rcc rId="14481" sId="6">
    <nc r="BC36">
      <v>2026063379</v>
    </nc>
  </rcc>
  <rcc rId="14482" sId="6">
    <nc r="BD36" t="inlineStr">
      <is>
        <t>MAU.JI.CBI</t>
      </is>
    </nc>
  </rcc>
  <rcc rId="14483" sId="6">
    <nc r="A37">
      <v>2012</v>
    </nc>
  </rcc>
  <rcc rId="14484" sId="6">
    <nc r="B37" t="inlineStr">
      <is>
        <t>Sub Arm</t>
      </is>
    </nc>
  </rcc>
  <rcc rId="14485" sId="6">
    <nc r="C37" t="inlineStr">
      <is>
        <t xml:space="preserve">51 Arm </t>
      </is>
    </nc>
  </rcc>
  <rcc rId="14486" sId="6">
    <nc r="D37" t="inlineStr">
      <is>
        <t>SIM</t>
      </is>
    </nc>
  </rcc>
  <rcc rId="14487" sId="6">
    <nc r="E37" t="inlineStr">
      <is>
        <t>SIM</t>
      </is>
    </nc>
  </rcc>
  <rcc rId="14488" sId="6">
    <nc r="F37" t="inlineStr">
      <is>
        <t>SIM</t>
      </is>
    </nc>
  </rcc>
  <rcc rId="14489" sId="6">
    <nc r="G37">
      <v>41382</v>
    </nc>
  </rcc>
  <rcc rId="14490" sId="6">
    <nc r="H37" t="inlineStr">
      <is>
        <t>Keymile</t>
      </is>
    </nc>
  </rcc>
  <rcc rId="14491" sId="6">
    <nc r="I37" t="inlineStr">
      <is>
        <t>Retrofit</t>
      </is>
    </nc>
  </rcc>
  <rcc rId="14492" sId="6">
    <nc r="J37">
      <v>240</v>
    </nc>
  </rcc>
  <rcc rId="14493" sId="6">
    <nc r="K37">
      <v>432</v>
    </nc>
  </rcc>
  <rcc rId="14494" sId="6">
    <nc r="L37">
      <v>4</v>
    </nc>
  </rcc>
  <rcc rId="14495" sId="6">
    <nc r="M37">
      <v>4</v>
    </nc>
  </rcc>
  <rcc rId="14496" sId="6">
    <nc r="N37">
      <v>32</v>
    </nc>
  </rcc>
  <rcc rId="14497" sId="6">
    <nc r="O37" t="inlineStr">
      <is>
        <t>SIM</t>
      </is>
    </nc>
  </rcc>
  <rcc rId="14498" sId="6">
    <nc r="P37" t="inlineStr">
      <is>
        <t>SIM</t>
      </is>
    </nc>
  </rcc>
  <rcc rId="14499" sId="6">
    <nc r="Q37" t="inlineStr">
      <is>
        <t>SIM</t>
      </is>
    </nc>
  </rcc>
  <rcc rId="14500" sId="6">
    <nc r="R37" t="inlineStr">
      <is>
        <t>Armário</t>
      </is>
    </nc>
  </rcc>
  <rcc rId="14501" sId="6">
    <nc r="S37" t="inlineStr">
      <is>
        <t>Monoshelf</t>
      </is>
    </nc>
  </rcc>
  <rcc rId="14502" sId="6">
    <nc r="T37" t="inlineStr">
      <is>
        <t>Outdoor</t>
      </is>
    </nc>
  </rcc>
  <rcc rId="14503" sId="6">
    <nc r="U37">
      <v>11</v>
    </nc>
  </rcc>
  <rcc rId="14504" sId="6">
    <nc r="V37">
      <v>11370</v>
    </nc>
  </rcc>
  <rcc rId="14505" sId="6">
    <nc r="W37" t="inlineStr">
      <is>
        <t>CBM</t>
      </is>
    </nc>
  </rcc>
  <rcc rId="14506" sId="6">
    <nc r="X37" t="inlineStr">
      <is>
        <t>11370JICBM</t>
      </is>
    </nc>
  </rcc>
  <rcc rId="14507" sId="6">
    <nc r="Y37" t="inlineStr">
      <is>
        <t xml:space="preserve">R. Rosário Sansalone x R. Virgílio dos Santos - Jardim Itapeva </t>
      </is>
    </nc>
  </rcc>
  <rcc rId="14508" sId="6">
    <nc r="Z37" t="inlineStr">
      <is>
        <t>MAUA</t>
      </is>
    </nc>
  </rcc>
  <rcc rId="14509" sId="6">
    <nc r="AA37" t="inlineStr">
      <is>
        <t>JI</t>
      </is>
    </nc>
  </rcc>
  <rcc rId="14510" sId="6">
    <nc r="AB37" t="inlineStr">
      <is>
        <t>MAU.JI.MSO09</t>
      </is>
    </nc>
  </rcc>
  <rcc rId="14511" sId="6">
    <nc r="AC37" t="inlineStr">
      <is>
        <t>Huawei</t>
      </is>
    </nc>
  </rcc>
  <rcc rId="14512" sId="6">
    <nc r="AD37" t="inlineStr">
      <is>
        <t>-</t>
      </is>
    </nc>
  </rcc>
  <rcc rId="14513" sId="6">
    <nc r="AE37" t="inlineStr">
      <is>
        <t>MAU AB 02</t>
      </is>
    </nc>
  </rcc>
  <rcc rId="14514" sId="6">
    <nc r="AF37" t="inlineStr">
      <is>
        <t>SNE SA 01</t>
      </is>
    </nc>
  </rcc>
  <rcc rId="14515" sId="6">
    <nc r="AG37" t="inlineStr">
      <is>
        <t>SNE SA 02</t>
      </is>
    </nc>
  </rcc>
  <rcc rId="14516" sId="6">
    <nc r="AI37" t="inlineStr">
      <is>
        <t>SNE CT_EX1</t>
      </is>
    </nc>
  </rcc>
  <rcc rId="14517" sId="6">
    <nc r="AJ37" t="inlineStr">
      <is>
        <t>SPO.JD.LMC2</t>
      </is>
    </nc>
  </rcc>
  <rcc rId="14518" sId="6">
    <nc r="AK37" t="inlineStr">
      <is>
        <t>SPO.JG.LMC2</t>
      </is>
    </nc>
  </rcc>
  <rcc rId="14519" sId="6">
    <nc r="AN37" t="inlineStr">
      <is>
        <t>-</t>
      </is>
    </nc>
  </rcc>
  <rcc rId="14520" sId="6">
    <nc r="AO37" t="inlineStr">
      <is>
        <t>-</t>
      </is>
    </nc>
  </rcc>
  <rcc rId="14521" sId="6">
    <nc r="AP37">
      <v>1530</v>
    </nc>
  </rcc>
  <rcc rId="14522" sId="6">
    <nc r="AQ37" t="inlineStr">
      <is>
        <t>ESPELHADO</t>
      </is>
    </nc>
  </rcc>
  <rcc rId="14523" sId="6">
    <nc r="AU37">
      <v>698916573</v>
    </nc>
  </rcc>
  <rcc rId="14524" sId="6">
    <nc r="AV37" t="inlineStr">
      <is>
        <t>23° 41' 29,4972'' - S</t>
      </is>
    </nc>
  </rcc>
  <rcc rId="14525" sId="6">
    <nc r="AW37" t="inlineStr">
      <is>
        <t>46° 27' 6,7572'' - W</t>
      </is>
    </nc>
  </rcc>
  <rcc rId="14526" sId="6">
    <nc r="AX37" t="inlineStr">
      <is>
        <t>ok</t>
      </is>
    </nc>
  </rcc>
  <rcc rId="14527" sId="6">
    <nc r="BC37">
      <v>2026063379</v>
    </nc>
  </rcc>
  <rcc rId="14528" sId="6">
    <nc r="BD37" t="inlineStr">
      <is>
        <t>MAU.JI.CBM</t>
      </is>
    </nc>
  </rcc>
  <rcc rId="14529" sId="6">
    <nc r="A38">
      <v>2012</v>
    </nc>
  </rcc>
  <rcc rId="14530" sId="6">
    <nc r="B38" t="inlineStr">
      <is>
        <t>Sub Arm</t>
      </is>
    </nc>
  </rcc>
  <rcc rId="14531" sId="6">
    <nc r="C38" t="inlineStr">
      <is>
        <t xml:space="preserve">51 Arm </t>
      </is>
    </nc>
  </rcc>
  <rcc rId="14532" sId="6">
    <nc r="D38" t="inlineStr">
      <is>
        <t>SIM</t>
      </is>
    </nc>
  </rcc>
  <rcc rId="14533" sId="6">
    <nc r="E38" t="inlineStr">
      <is>
        <t>SIM</t>
      </is>
    </nc>
  </rcc>
  <rcc rId="14534" sId="6">
    <nc r="F38" t="inlineStr">
      <is>
        <t>SIM</t>
      </is>
    </nc>
  </rcc>
  <rcc rId="14535" sId="6">
    <nc r="G38">
      <v>41246</v>
    </nc>
  </rcc>
  <rcc rId="14536" sId="6">
    <nc r="H38" t="inlineStr">
      <is>
        <t>Keymile</t>
      </is>
    </nc>
  </rcc>
  <rcc rId="14537" sId="6">
    <nc r="I38" t="inlineStr">
      <is>
        <t>Retrofit</t>
      </is>
    </nc>
  </rcc>
  <rcc rId="14538" sId="6">
    <nc r="J38">
      <v>240</v>
    </nc>
  </rcc>
  <rcc rId="14539" sId="6">
    <nc r="K38">
      <v>432</v>
    </nc>
  </rcc>
  <rcc rId="14540" sId="6">
    <nc r="L38">
      <v>4</v>
    </nc>
  </rcc>
  <rcc rId="14541" sId="6">
    <nc r="M38">
      <v>4</v>
    </nc>
  </rcc>
  <rcc rId="14542" sId="6">
    <nc r="N38">
      <v>32</v>
    </nc>
  </rcc>
  <rcc rId="14543" sId="6">
    <nc r="O38" t="inlineStr">
      <is>
        <t>SIM</t>
      </is>
    </nc>
  </rcc>
  <rcc rId="14544" sId="6">
    <nc r="P38" t="inlineStr">
      <is>
        <t>SIM</t>
      </is>
    </nc>
  </rcc>
  <rcc rId="14545" sId="6">
    <nc r="Q38" t="inlineStr">
      <is>
        <t>SIM</t>
      </is>
    </nc>
  </rcc>
  <rcc rId="14546" sId="6">
    <nc r="R38" t="inlineStr">
      <is>
        <t>Armário</t>
      </is>
    </nc>
  </rcc>
  <rcc rId="14547" sId="6">
    <nc r="S38" t="inlineStr">
      <is>
        <t>Monoshelf</t>
      </is>
    </nc>
  </rcc>
  <rcc rId="14548" sId="6">
    <nc r="T38" t="inlineStr">
      <is>
        <t>Outdoor</t>
      </is>
    </nc>
  </rcc>
  <rcc rId="14549" sId="6">
    <nc r="U38">
      <v>11</v>
    </nc>
  </rcc>
  <rcc rId="14550" sId="6">
    <nc r="V38">
      <v>11370</v>
    </nc>
  </rcc>
  <rcc rId="14551" sId="6">
    <nc r="W38" t="inlineStr">
      <is>
        <t>CBP</t>
      </is>
    </nc>
  </rcc>
  <rcc rId="14552" sId="6">
    <nc r="X38" t="inlineStr">
      <is>
        <t>11370JICBP</t>
      </is>
    </nc>
  </rcc>
  <rcc rId="14553" sId="6">
    <nc r="Y38" t="inlineStr">
      <is>
        <t>R. Orlando Vicente Cirilo x R. Jacinto Martins Garcia - Jardim Esperança</t>
      </is>
    </nc>
  </rcc>
  <rcc rId="14554" sId="6">
    <nc r="Z38" t="inlineStr">
      <is>
        <t>MAUA</t>
      </is>
    </nc>
  </rcc>
  <rcc rId="14555" sId="6">
    <nc r="AA38" t="inlineStr">
      <is>
        <t>JI</t>
      </is>
    </nc>
  </rcc>
  <rcc rId="14556" sId="6">
    <nc r="AB38" t="inlineStr">
      <is>
        <t>MAU.JI.MSO10</t>
      </is>
    </nc>
  </rcc>
  <rcc rId="14557" sId="6">
    <nc r="AC38" t="inlineStr">
      <is>
        <t>Huawei</t>
      </is>
    </nc>
  </rcc>
  <rcc rId="14558" sId="6">
    <nc r="AD38" t="inlineStr">
      <is>
        <t>-</t>
      </is>
    </nc>
  </rcc>
  <rcc rId="14559" sId="6">
    <nc r="AE38" t="inlineStr">
      <is>
        <t>MAU MA 01</t>
      </is>
    </nc>
  </rcc>
  <rcc rId="14560" sId="6">
    <nc r="AF38" t="inlineStr">
      <is>
        <t>SNE SA 01</t>
      </is>
    </nc>
  </rcc>
  <rcc rId="14561" sId="6">
    <nc r="AG38" t="inlineStr">
      <is>
        <t>SNE SA 02</t>
      </is>
    </nc>
  </rcc>
  <rcc rId="14562" sId="6">
    <nc r="AI38" t="inlineStr">
      <is>
        <t>SNE CT_EX1</t>
      </is>
    </nc>
  </rcc>
  <rcc rId="14563" sId="6">
    <nc r="AJ38" t="inlineStr">
      <is>
        <t>SPO.JD.LMC2</t>
      </is>
    </nc>
  </rcc>
  <rcc rId="14564" sId="6">
    <nc r="AK38" t="inlineStr">
      <is>
        <t>SPO.JG.LMC2</t>
      </is>
    </nc>
  </rcc>
  <rcc rId="14565" sId="6">
    <nc r="AN38" t="inlineStr">
      <is>
        <t>-</t>
      </is>
    </nc>
  </rcc>
  <rcc rId="14566" sId="6">
    <nc r="AO38" t="inlineStr">
      <is>
        <t>-</t>
      </is>
    </nc>
  </rcc>
  <rcc rId="14567" sId="6">
    <nc r="AP38">
      <v>1530</v>
    </nc>
  </rcc>
  <rcc rId="14568" sId="6">
    <nc r="AQ38" t="inlineStr">
      <is>
        <t>ESPELHADO</t>
      </is>
    </nc>
  </rcc>
  <rcc rId="14569" sId="6">
    <nc r="AU38">
      <v>698517474</v>
    </nc>
  </rcc>
  <rcc rId="14570" sId="6">
    <nc r="AV38" t="inlineStr">
      <is>
        <t>23° 41' 29,4972'' - S</t>
      </is>
    </nc>
  </rcc>
  <rcc rId="14571" sId="6">
    <nc r="AW38" t="inlineStr">
      <is>
        <t>46° 27' 6,7572'' - W</t>
      </is>
    </nc>
  </rcc>
  <rcc rId="14572" sId="6">
    <nc r="AX38" t="inlineStr">
      <is>
        <t>ok</t>
      </is>
    </nc>
  </rcc>
  <rcc rId="14573" sId="6">
    <nc r="BC38">
      <v>2026063379</v>
    </nc>
  </rcc>
  <rcc rId="14574" sId="6">
    <nc r="BD38" t="inlineStr">
      <is>
        <t>MAU.JI.CBP</t>
      </is>
    </nc>
  </rcc>
  <rcc rId="14575" sId="6">
    <nc r="A39">
      <v>2012</v>
    </nc>
  </rcc>
  <rcc rId="14576" sId="6">
    <nc r="B39" t="inlineStr">
      <is>
        <t>Sub Arm</t>
      </is>
    </nc>
  </rcc>
  <rcc rId="14577" sId="6">
    <nc r="C39" t="inlineStr">
      <is>
        <t xml:space="preserve">51 Arm </t>
      </is>
    </nc>
  </rcc>
  <rcc rId="14578" sId="6">
    <nc r="D39" t="inlineStr">
      <is>
        <t>SIM</t>
      </is>
    </nc>
  </rcc>
  <rcc rId="14579" sId="6">
    <nc r="E39" t="inlineStr">
      <is>
        <t>SIM</t>
      </is>
    </nc>
  </rcc>
  <rcc rId="14580" sId="6">
    <nc r="F39" t="inlineStr">
      <is>
        <t>SIM</t>
      </is>
    </nc>
  </rcc>
  <rcc rId="14581" sId="6">
    <nc r="G39">
      <v>41247</v>
    </nc>
  </rcc>
  <rcc rId="14582" sId="6">
    <nc r="H39" t="inlineStr">
      <is>
        <t>Keymile</t>
      </is>
    </nc>
  </rcc>
  <rcc rId="14583" sId="6">
    <nc r="I39" t="inlineStr">
      <is>
        <t>Retrofit</t>
      </is>
    </nc>
  </rcc>
  <rcc rId="14584" sId="6">
    <nc r="J39">
      <v>240</v>
    </nc>
  </rcc>
  <rcc rId="14585" sId="6">
    <nc r="K39">
      <v>432</v>
    </nc>
  </rcc>
  <rcc rId="14586" sId="6">
    <nc r="L39">
      <v>4</v>
    </nc>
  </rcc>
  <rcc rId="14587" sId="6">
    <nc r="M39">
      <v>4</v>
    </nc>
  </rcc>
  <rcc rId="14588" sId="6">
    <nc r="N39">
      <v>32</v>
    </nc>
  </rcc>
  <rcc rId="14589" sId="6">
    <nc r="O39" t="inlineStr">
      <is>
        <t>SIM</t>
      </is>
    </nc>
  </rcc>
  <rcc rId="14590" sId="6">
    <nc r="P39" t="inlineStr">
      <is>
        <t>SIM</t>
      </is>
    </nc>
  </rcc>
  <rcc rId="14591" sId="6">
    <nc r="Q39" t="inlineStr">
      <is>
        <t>SIM</t>
      </is>
    </nc>
  </rcc>
  <rcc rId="14592" sId="6">
    <nc r="R39" t="inlineStr">
      <is>
        <t>Armário</t>
      </is>
    </nc>
  </rcc>
  <rcc rId="14593" sId="6">
    <nc r="S39" t="inlineStr">
      <is>
        <t>Monoshelf</t>
      </is>
    </nc>
  </rcc>
  <rcc rId="14594" sId="6">
    <nc r="T39" t="inlineStr">
      <is>
        <t>Outdoor</t>
      </is>
    </nc>
  </rcc>
  <rcc rId="14595" sId="6">
    <nc r="U39">
      <v>11</v>
    </nc>
  </rcc>
  <rcc rId="14596" sId="6">
    <nc r="V39">
      <v>11370</v>
    </nc>
  </rcc>
  <rcc rId="14597" sId="6">
    <nc r="W39" t="inlineStr">
      <is>
        <t>CBW</t>
      </is>
    </nc>
  </rcc>
  <rcc rId="14598" sId="6">
    <nc r="X39" t="inlineStr">
      <is>
        <t>11370JICBW</t>
      </is>
    </nc>
  </rcc>
  <rcc rId="14599" sId="6">
    <nc r="Y39" t="inlineStr">
      <is>
        <t>Estr. do Carneiro, 2534 - São João</t>
      </is>
    </nc>
  </rcc>
  <rcc rId="14600" sId="6">
    <nc r="Z39" t="inlineStr">
      <is>
        <t>MAUA</t>
      </is>
    </nc>
  </rcc>
  <rcc rId="14601" sId="6">
    <nc r="AA39" t="inlineStr">
      <is>
        <t>JI</t>
      </is>
    </nc>
  </rcc>
  <rcc rId="14602" sId="6">
    <nc r="AB39" t="inlineStr">
      <is>
        <t>MAU.JI.MSO11</t>
      </is>
    </nc>
  </rcc>
  <rcc rId="14603" sId="6">
    <nc r="AC39" t="inlineStr">
      <is>
        <t>Huawei</t>
      </is>
    </nc>
  </rcc>
  <rcc rId="14604" sId="6">
    <nc r="AD39" t="inlineStr">
      <is>
        <t>-</t>
      </is>
    </nc>
  </rcc>
  <rcc rId="14605" sId="6">
    <nc r="AE39" t="inlineStr">
      <is>
        <t>MAU MA 01</t>
      </is>
    </nc>
  </rcc>
  <rcc rId="14606" sId="6">
    <nc r="AF39" t="inlineStr">
      <is>
        <t>SNE SA 01</t>
      </is>
    </nc>
  </rcc>
  <rcc rId="14607" sId="6">
    <nc r="AG39" t="inlineStr">
      <is>
        <t>SNE SA 02</t>
      </is>
    </nc>
  </rcc>
  <rcc rId="14608" sId="6">
    <nc r="AI39" t="inlineStr">
      <is>
        <t>SNE CT_EX1</t>
      </is>
    </nc>
  </rcc>
  <rcc rId="14609" sId="6">
    <nc r="AJ39" t="inlineStr">
      <is>
        <t>SPO.JD.LMC2</t>
      </is>
    </nc>
  </rcc>
  <rcc rId="14610" sId="6">
    <nc r="AK39" t="inlineStr">
      <is>
        <t>SPO.JG.LMC2</t>
      </is>
    </nc>
  </rcc>
  <rcc rId="14611" sId="6">
    <nc r="AN39" t="inlineStr">
      <is>
        <t>-</t>
      </is>
    </nc>
  </rcc>
  <rcc rId="14612" sId="6">
    <nc r="AO39" t="inlineStr">
      <is>
        <t>-</t>
      </is>
    </nc>
  </rcc>
  <rcc rId="14613" sId="6">
    <nc r="AP39">
      <v>1530</v>
    </nc>
  </rcc>
  <rcc rId="14614" sId="6">
    <nc r="AQ39" t="inlineStr">
      <is>
        <t>ESPELHADO</t>
      </is>
    </nc>
  </rcc>
  <rcc rId="14615" sId="6">
    <nc r="AU39">
      <v>698517539</v>
    </nc>
  </rcc>
  <rcc rId="14616" sId="6">
    <nc r="AV39" t="inlineStr">
      <is>
        <t>23° 41' 29,4972'' - S</t>
      </is>
    </nc>
  </rcc>
  <rcc rId="14617" sId="6">
    <nc r="AW39" t="inlineStr">
      <is>
        <t>46° 27' 6,7572'' - W</t>
      </is>
    </nc>
  </rcc>
  <rcc rId="14618" sId="6">
    <nc r="AX39" t="inlineStr">
      <is>
        <t>ok</t>
      </is>
    </nc>
  </rcc>
  <rcc rId="14619" sId="6">
    <nc r="BC39">
      <v>2026063379</v>
    </nc>
  </rcc>
  <rcc rId="14620" sId="6">
    <nc r="BD39" t="inlineStr">
      <is>
        <t>MAU.JI.CBW</t>
      </is>
    </nc>
  </rcc>
  <rcc rId="14621" sId="6">
    <nc r="A40">
      <v>2012</v>
    </nc>
  </rcc>
  <rcc rId="14622" sId="6">
    <nc r="B40" t="inlineStr">
      <is>
        <t>Sub Arm</t>
      </is>
    </nc>
  </rcc>
  <rcc rId="14623" sId="6">
    <nc r="C40" t="inlineStr">
      <is>
        <t xml:space="preserve">51 Arm </t>
      </is>
    </nc>
  </rcc>
  <rcc rId="14624" sId="6">
    <nc r="D40" t="inlineStr">
      <is>
        <t>SIM</t>
      </is>
    </nc>
  </rcc>
  <rcc rId="14625" sId="6">
    <nc r="E40" t="inlineStr">
      <is>
        <t>SIM</t>
      </is>
    </nc>
  </rcc>
  <rcc rId="14626" sId="6">
    <nc r="F40" t="inlineStr">
      <is>
        <t>SIM</t>
      </is>
    </nc>
  </rcc>
  <rcc rId="14627" sId="6">
    <nc r="G40">
      <v>41383</v>
    </nc>
  </rcc>
  <rcc rId="14628" sId="6">
    <nc r="H40" t="inlineStr">
      <is>
        <t>Keymile</t>
      </is>
    </nc>
  </rcc>
  <rcc rId="14629" sId="6">
    <nc r="I40" t="inlineStr">
      <is>
        <t>Modernização</t>
      </is>
    </nc>
  </rcc>
  <rcc rId="14630" sId="6">
    <nc r="J40">
      <v>240</v>
    </nc>
  </rcc>
  <rcc rId="14631" sId="6">
    <nc r="K40">
      <v>432</v>
    </nc>
  </rcc>
  <rcc rId="14632" sId="6">
    <nc r="L40">
      <v>4</v>
    </nc>
  </rcc>
  <rcc rId="14633" sId="6">
    <nc r="M40">
      <v>4</v>
    </nc>
  </rcc>
  <rcc rId="14634" sId="6">
    <nc r="N40">
      <v>32</v>
    </nc>
  </rcc>
  <rcc rId="14635" sId="6">
    <nc r="O40" t="inlineStr">
      <is>
        <t>SIM</t>
      </is>
    </nc>
  </rcc>
  <rcc rId="14636" sId="6">
    <nc r="P40" t="inlineStr">
      <is>
        <t>SIM</t>
      </is>
    </nc>
  </rcc>
  <rcc rId="14637" sId="6">
    <nc r="Q40" t="inlineStr">
      <is>
        <t>NÃO</t>
      </is>
    </nc>
  </rcc>
  <rcc rId="14638" sId="6">
    <nc r="R40" t="inlineStr">
      <is>
        <t>Armário</t>
      </is>
    </nc>
  </rcc>
  <rcc rId="14639" sId="6">
    <nc r="S40" t="inlineStr">
      <is>
        <t>Monoshelf</t>
      </is>
    </nc>
  </rcc>
  <rcc rId="14640" sId="6">
    <nc r="T40" t="inlineStr">
      <is>
        <t>Outdoor</t>
      </is>
    </nc>
  </rcc>
  <rcc rId="14641" sId="6">
    <nc r="U40">
      <v>11</v>
    </nc>
  </rcc>
  <rcc rId="14642" sId="6">
    <nc r="V40">
      <v>11300</v>
    </nc>
  </rcc>
  <rcc rId="14643" sId="6">
    <nc r="W40" t="inlineStr">
      <is>
        <t>CVB</t>
      </is>
    </nc>
  </rcc>
  <rcc rId="14644" sId="6">
    <nc r="X40" t="inlineStr">
      <is>
        <t>11300BSCVB</t>
      </is>
    </nc>
  </rcc>
  <rcc rId="14645" sId="6">
    <nc r="Y40" t="inlineStr">
      <is>
        <t>Estr. do Rio Abaixo, 2619 - Jardim Karine</t>
      </is>
    </nc>
  </rcc>
  <rcc rId="14646" sId="6">
    <nc r="Z40" t="inlineStr">
      <is>
        <t>ITAQUAQUECETUBA</t>
      </is>
    </nc>
  </rcc>
  <rcc rId="14647" sId="6">
    <nc r="AA40" t="inlineStr">
      <is>
        <t>BS</t>
      </is>
    </nc>
  </rcc>
  <rcc rId="14648" sId="6">
    <nc r="AB40" t="inlineStr">
      <is>
        <t>IAQ.BS.MSO01</t>
      </is>
    </nc>
  </rcc>
  <rcc rId="14649" sId="6">
    <nc r="AC40" t="inlineStr">
      <is>
        <t>Alcatel</t>
      </is>
    </nc>
  </rcc>
  <rcc rId="14650" sId="6">
    <nc r="AD40" t="inlineStr">
      <is>
        <t>-</t>
      </is>
    </nc>
  </rcc>
  <rcc rId="14651" sId="6">
    <nc r="AE40" t="inlineStr">
      <is>
        <t>IAQ IT 02</t>
      </is>
    </nc>
  </rcc>
  <rcc rId="14652" sId="6">
    <nc r="AF40" t="inlineStr">
      <is>
        <t>SPO PE 02</t>
      </is>
    </nc>
  </rcc>
  <rcc rId="14653" sId="6">
    <nc r="AG40" t="inlineStr">
      <is>
        <t>SPO VU 04</t>
      </is>
    </nc>
  </rcc>
  <rcc rId="14654" sId="6">
    <nc r="AI40" t="inlineStr">
      <is>
        <t>SPO PE_EX2</t>
      </is>
    </nc>
  </rcc>
  <rcc rId="14655" sId="6">
    <nc r="AJ40" t="inlineStr">
      <is>
        <t>SPO.JG.LMC2</t>
      </is>
    </nc>
  </rcc>
  <rcc rId="14656" sId="6">
    <nc r="AK40" t="inlineStr">
      <is>
        <t>SPO.JD.LMC2</t>
      </is>
    </nc>
  </rcc>
  <rcc rId="14657" sId="6">
    <nc r="AN40" t="inlineStr">
      <is>
        <t>-</t>
      </is>
    </nc>
  </rcc>
  <rcc rId="14658" sId="6">
    <nc r="AO40" t="inlineStr">
      <is>
        <t>-</t>
      </is>
    </nc>
  </rcc>
  <rcc rId="14659" sId="6">
    <nc r="AP40" t="inlineStr">
      <is>
        <t>ONU 500</t>
      </is>
    </nc>
  </rcc>
  <rcc rId="14660" sId="6">
    <nc r="AQ40" t="inlineStr">
      <is>
        <t>V5.2</t>
      </is>
    </nc>
  </rcc>
  <rcc rId="14661" sId="6">
    <nc r="AU40">
      <v>698758684</v>
    </nc>
  </rcc>
  <rcc rId="14662" sId="6">
    <nc r="AV40" t="inlineStr">
      <is>
        <t>23° 28' 1,83359'' - S</t>
      </is>
    </nc>
  </rcc>
  <rcc rId="14663" sId="6">
    <nc r="AW40" t="inlineStr">
      <is>
        <t>46° 22' 35,42016'' - W</t>
      </is>
    </nc>
  </rcc>
  <rcc rId="14664" sId="6">
    <nc r="AX40" t="inlineStr">
      <is>
        <t>ok</t>
      </is>
    </nc>
  </rcc>
  <rcc rId="14665" sId="6">
    <nc r="BC40">
      <v>2026063379</v>
    </nc>
  </rcc>
  <rcc rId="14666" sId="6">
    <nc r="BD40" t="inlineStr">
      <is>
        <t>IAQ.BS.CVB</t>
      </is>
    </nc>
  </rcc>
  <rcc rId="14667" sId="6">
    <nc r="A41">
      <v>2012</v>
    </nc>
  </rcc>
  <rcc rId="14668" sId="6">
    <nc r="B41" t="inlineStr">
      <is>
        <t>Sub Arm</t>
      </is>
    </nc>
  </rcc>
  <rcc rId="14669" sId="6">
    <nc r="C41" t="inlineStr">
      <is>
        <t xml:space="preserve">51 Arm </t>
      </is>
    </nc>
  </rcc>
  <rcc rId="14670" sId="6">
    <nc r="D41" t="inlineStr">
      <is>
        <t>SIM</t>
      </is>
    </nc>
  </rcc>
  <rcc rId="14671" sId="6">
    <nc r="E41" t="inlineStr">
      <is>
        <t>SIM</t>
      </is>
    </nc>
  </rcc>
  <rcc rId="14672" sId="6">
    <nc r="F41" t="inlineStr">
      <is>
        <t>SIM</t>
      </is>
    </nc>
  </rcc>
  <rcc rId="14673" sId="6">
    <nc r="G41">
      <v>41397</v>
    </nc>
  </rcc>
  <rcc rId="14674" sId="6">
    <nc r="H41" t="inlineStr">
      <is>
        <t>Keymile</t>
      </is>
    </nc>
  </rcc>
  <rcc rId="14675" sId="6">
    <nc r="I41" t="inlineStr">
      <is>
        <t>Modernização</t>
      </is>
    </nc>
  </rcc>
  <rcc rId="14676" sId="6">
    <nc r="J41">
      <v>240</v>
    </nc>
  </rcc>
  <rcc rId="14677" sId="6">
    <nc r="K41">
      <v>432</v>
    </nc>
  </rcc>
  <rcc rId="14678" sId="6">
    <nc r="L41">
      <v>4</v>
    </nc>
  </rcc>
  <rcc rId="14679" sId="6">
    <nc r="M41">
      <v>4</v>
    </nc>
  </rcc>
  <rcc rId="14680" sId="6">
    <nc r="N41">
      <v>32</v>
    </nc>
  </rcc>
  <rcc rId="14681" sId="6">
    <nc r="O41" t="inlineStr">
      <is>
        <t>SIM</t>
      </is>
    </nc>
  </rcc>
  <rcc rId="14682" sId="6">
    <nc r="P41" t="inlineStr">
      <is>
        <t>SIM</t>
      </is>
    </nc>
  </rcc>
  <rcc rId="14683" sId="6">
    <nc r="Q41" t="inlineStr">
      <is>
        <t>NÃO</t>
      </is>
    </nc>
  </rcc>
  <rcc rId="14684" sId="6">
    <nc r="R41" t="inlineStr">
      <is>
        <t>Armário</t>
      </is>
    </nc>
  </rcc>
  <rcc rId="14685" sId="6">
    <nc r="S41" t="inlineStr">
      <is>
        <t>Monoshelf</t>
      </is>
    </nc>
  </rcc>
  <rcc rId="14686" sId="6">
    <nc r="T41" t="inlineStr">
      <is>
        <t>Outdoor</t>
      </is>
    </nc>
  </rcc>
  <rcc rId="14687" sId="6">
    <nc r="U41">
      <v>11</v>
    </nc>
  </rcc>
  <rcc rId="14688" sId="6">
    <nc r="V41">
      <v>11300</v>
    </nc>
  </rcc>
  <rcc rId="14689" sId="6">
    <nc r="W41" t="inlineStr">
      <is>
        <t>CVD</t>
      </is>
    </nc>
  </rcc>
  <rcc rId="14690" sId="6">
    <nc r="X41" t="inlineStr">
      <is>
        <t>11300BSCVD</t>
      </is>
    </nc>
  </rcc>
  <rcc rId="14691" sId="6">
    <nc r="Y41" t="inlineStr">
      <is>
        <t>Estr. do Corredor, 4733 - Jardim Paineira</t>
      </is>
    </nc>
  </rcc>
  <rcc rId="14692" sId="6">
    <nc r="Z41" t="inlineStr">
      <is>
        <t>ITAQUAQUECETUBA</t>
      </is>
    </nc>
  </rcc>
  <rcc rId="14693" sId="6">
    <nc r="AA41" t="inlineStr">
      <is>
        <t>BS</t>
      </is>
    </nc>
  </rcc>
  <rcc rId="14694" sId="6">
    <nc r="AB41" t="inlineStr">
      <is>
        <t>IAQ.BS.MSO02</t>
      </is>
    </nc>
  </rcc>
  <rcc rId="14695" sId="6">
    <nc r="AC41" t="inlineStr">
      <is>
        <t>Alcatel</t>
      </is>
    </nc>
  </rcc>
  <rcc rId="14696" sId="6">
    <nc r="AD41" t="inlineStr">
      <is>
        <t>-</t>
      </is>
    </nc>
  </rcc>
  <rcc rId="14697" sId="6">
    <nc r="AE41" t="inlineStr">
      <is>
        <t>IAQ IT 02</t>
      </is>
    </nc>
  </rcc>
  <rcc rId="14698" sId="6">
    <nc r="AF41" t="inlineStr">
      <is>
        <t>SPO PE 02</t>
      </is>
    </nc>
  </rcc>
  <rcc rId="14699" sId="6">
    <nc r="AG41" t="inlineStr">
      <is>
        <t>SPO VU 04</t>
      </is>
    </nc>
  </rcc>
  <rcc rId="14700" sId="6">
    <nc r="AI41" t="inlineStr">
      <is>
        <t>SPO PE_EX2</t>
      </is>
    </nc>
  </rcc>
  <rcc rId="14701" sId="6">
    <nc r="AJ41" t="inlineStr">
      <is>
        <t>SPO.JG.LMC2</t>
      </is>
    </nc>
  </rcc>
  <rcc rId="14702" sId="6">
    <nc r="AK41" t="inlineStr">
      <is>
        <t>SPO.JD.LMC2</t>
      </is>
    </nc>
  </rcc>
  <rcc rId="14703" sId="6">
    <nc r="AN41" t="inlineStr">
      <is>
        <t>-</t>
      </is>
    </nc>
  </rcc>
  <rcc rId="14704" sId="6">
    <nc r="AO41" t="inlineStr">
      <is>
        <t>-</t>
      </is>
    </nc>
  </rcc>
  <rcc rId="14705" sId="6">
    <nc r="AP41" t="inlineStr">
      <is>
        <t>ONU 500</t>
      </is>
    </nc>
  </rcc>
  <rcc rId="14706" sId="6">
    <nc r="AQ41" t="inlineStr">
      <is>
        <t>V5.2</t>
      </is>
    </nc>
  </rcc>
  <rcc rId="14707" sId="6">
    <nc r="AU41">
      <v>698758722</v>
    </nc>
  </rcc>
  <rcc rId="14708" sId="6">
    <nc r="AV41" t="inlineStr">
      <is>
        <t>23° 28' 1,83359'' - S</t>
      </is>
    </nc>
  </rcc>
  <rcc rId="14709" sId="6">
    <nc r="AW41" t="inlineStr">
      <is>
        <t>46° 22' 35,42016'' - W</t>
      </is>
    </nc>
  </rcc>
  <rcc rId="14710" sId="6">
    <nc r="AX41" t="inlineStr">
      <is>
        <t>ok</t>
      </is>
    </nc>
  </rcc>
  <rcc rId="14711" sId="6">
    <nc r="BC41">
      <v>2026063379</v>
    </nc>
  </rcc>
  <rcc rId="14712" sId="6">
    <nc r="BD41" t="inlineStr">
      <is>
        <t>IAQ.BS.CVD</t>
      </is>
    </nc>
  </rcc>
  <rcc rId="14713" sId="6">
    <nc r="A42">
      <v>2012</v>
    </nc>
  </rcc>
  <rcc rId="14714" sId="6">
    <nc r="B42" t="inlineStr">
      <is>
        <t>Sub Arm</t>
      </is>
    </nc>
  </rcc>
  <rcc rId="14715" sId="6">
    <nc r="C42" t="inlineStr">
      <is>
        <t xml:space="preserve">51 Arm </t>
      </is>
    </nc>
  </rcc>
  <rcc rId="14716" sId="6">
    <nc r="D42" t="inlineStr">
      <is>
        <t>SIM</t>
      </is>
    </nc>
  </rcc>
  <rcc rId="14717" sId="6">
    <nc r="E42" t="inlineStr">
      <is>
        <t>SIM</t>
      </is>
    </nc>
  </rcc>
  <rcc rId="14718" sId="6">
    <nc r="F42" t="inlineStr">
      <is>
        <t>SIM</t>
      </is>
    </nc>
  </rcc>
  <rcc rId="14719" sId="6">
    <nc r="G42">
      <v>41410</v>
    </nc>
  </rcc>
  <rcc rId="14720" sId="6">
    <nc r="H42" t="inlineStr">
      <is>
        <t>Keymile</t>
      </is>
    </nc>
  </rcc>
  <rcc rId="14721" sId="6">
    <nc r="I42" t="inlineStr">
      <is>
        <t>Retrofit</t>
      </is>
    </nc>
  </rcc>
  <rcc rId="14722" sId="6">
    <nc r="J42">
      <v>240</v>
    </nc>
  </rcc>
  <rcc rId="14723" sId="6">
    <nc r="K42">
      <v>432</v>
    </nc>
  </rcc>
  <rcc rId="14724" sId="6">
    <nc r="L42">
      <v>4</v>
    </nc>
  </rcc>
  <rcc rId="14725" sId="6">
    <nc r="M42">
      <v>4</v>
    </nc>
  </rcc>
  <rcc rId="14726" sId="6">
    <nc r="N42">
      <v>32</v>
    </nc>
  </rcc>
  <rcc rId="14727" sId="6">
    <nc r="O42" t="inlineStr">
      <is>
        <t>SIM</t>
      </is>
    </nc>
  </rcc>
  <rcc rId="14728" sId="6">
    <nc r="P42" t="inlineStr">
      <is>
        <t>SIM</t>
      </is>
    </nc>
  </rcc>
  <rcc rId="14729" sId="6">
    <nc r="Q42" t="inlineStr">
      <is>
        <t>SIM</t>
      </is>
    </nc>
  </rcc>
  <rcc rId="14730" sId="6">
    <nc r="R42" t="inlineStr">
      <is>
        <t>Armário</t>
      </is>
    </nc>
  </rcc>
  <rcc rId="14731" sId="6">
    <nc r="S42" t="inlineStr">
      <is>
        <t>Monoshelf</t>
      </is>
    </nc>
  </rcc>
  <rcc rId="14732" sId="6">
    <nc r="T42" t="inlineStr">
      <is>
        <t>Outdoor</t>
      </is>
    </nc>
  </rcc>
  <rcc rId="14733" sId="6">
    <nc r="U42">
      <v>11</v>
    </nc>
  </rcc>
  <rcc rId="14734" sId="6">
    <nc r="V42">
      <v>11300</v>
    </nc>
  </rcc>
  <rcc rId="14735" sId="6">
    <nc r="W42" t="inlineStr">
      <is>
        <t>CVE</t>
      </is>
    </nc>
  </rcc>
  <rcc rId="14736" sId="6">
    <nc r="X42" t="inlineStr">
      <is>
        <t>11300BSCVE</t>
      </is>
    </nc>
  </rcc>
  <rcc rId="14737" sId="6">
    <nc r="Y42" t="inlineStr">
      <is>
        <t>R. João Casteli, 210 - Parque Viviane</t>
      </is>
    </nc>
  </rcc>
  <rcc rId="14738" sId="6">
    <nc r="Z42" t="inlineStr">
      <is>
        <t>ITAQUAQUECETUBA</t>
      </is>
    </nc>
  </rcc>
  <rcc rId="14739" sId="6">
    <nc r="AA42" t="inlineStr">
      <is>
        <t>BS</t>
      </is>
    </nc>
  </rcc>
  <rcc rId="14740" sId="6">
    <nc r="AB42" t="inlineStr">
      <is>
        <t>IAQ.BS.MSO03</t>
      </is>
    </nc>
  </rcc>
  <rcc rId="14741" sId="6">
    <nc r="AC42" t="inlineStr">
      <is>
        <t>Alcatel</t>
      </is>
    </nc>
  </rcc>
  <rcc rId="14742" sId="6">
    <nc r="AD42" t="inlineStr">
      <is>
        <t>-</t>
      </is>
    </nc>
  </rcc>
  <rcc rId="14743" sId="6">
    <nc r="AE42" t="inlineStr">
      <is>
        <t>IAQ IT 02</t>
      </is>
    </nc>
  </rcc>
  <rcc rId="14744" sId="6">
    <nc r="AF42" t="inlineStr">
      <is>
        <t>SPO PE 02</t>
      </is>
    </nc>
  </rcc>
  <rcc rId="14745" sId="6">
    <nc r="AG42" t="inlineStr">
      <is>
        <t>SPO VU 04</t>
      </is>
    </nc>
  </rcc>
  <rcc rId="14746" sId="6">
    <nc r="AI42" t="inlineStr">
      <is>
        <t>SPO PE_EX2</t>
      </is>
    </nc>
  </rcc>
  <rcc rId="14747" sId="6">
    <nc r="AJ42" t="inlineStr">
      <is>
        <t>SPO.JG.LMC2</t>
      </is>
    </nc>
  </rcc>
  <rcc rId="14748" sId="6">
    <nc r="AK42" t="inlineStr">
      <is>
        <t>SPO.JD.LMC2</t>
      </is>
    </nc>
  </rcc>
  <rcc rId="14749" sId="6">
    <nc r="AN42" t="inlineStr">
      <is>
        <t>-</t>
      </is>
    </nc>
  </rcc>
  <rcc rId="14750" sId="6">
    <nc r="AO42" t="inlineStr">
      <is>
        <t>-</t>
      </is>
    </nc>
  </rcc>
  <rcc rId="14751" sId="6">
    <nc r="AP42" t="inlineStr">
      <is>
        <t>ONU 500</t>
      </is>
    </nc>
  </rcc>
  <rcc rId="14752" sId="6">
    <nc r="AQ42" t="inlineStr">
      <is>
        <t>V5.2</t>
      </is>
    </nc>
  </rcc>
  <rcc rId="14753" sId="6">
    <nc r="AU42">
      <v>698949773</v>
    </nc>
  </rcc>
  <rcc rId="14754" sId="6">
    <nc r="AV42" t="inlineStr">
      <is>
        <t>23° 28' 1,83359'' - S</t>
      </is>
    </nc>
  </rcc>
  <rcc rId="14755" sId="6">
    <nc r="AW42" t="inlineStr">
      <is>
        <t>46° 22' 35,42016'' - W</t>
      </is>
    </nc>
  </rcc>
  <rcc rId="14756" sId="6">
    <nc r="AX42" t="inlineStr">
      <is>
        <t>ok</t>
      </is>
    </nc>
  </rcc>
  <rcc rId="14757" sId="6">
    <nc r="BC42">
      <v>2026063379</v>
    </nc>
  </rcc>
  <rcc rId="14758" sId="6">
    <nc r="BD42" t="inlineStr">
      <is>
        <t>IAQ.BS.CVE</t>
      </is>
    </nc>
  </rcc>
  <rcc rId="14759" sId="6">
    <nc r="A43">
      <v>2012</v>
    </nc>
  </rcc>
  <rcc rId="14760" sId="6">
    <nc r="B43" t="inlineStr">
      <is>
        <t>Sub Arm</t>
      </is>
    </nc>
  </rcc>
  <rcc rId="14761" sId="6">
    <nc r="C43" t="inlineStr">
      <is>
        <t xml:space="preserve">51 Arm </t>
      </is>
    </nc>
  </rcc>
  <rcc rId="14762" sId="6">
    <nc r="D43" t="inlineStr">
      <is>
        <t>SIM</t>
      </is>
    </nc>
  </rcc>
  <rcc rId="14763" sId="6">
    <nc r="E43" t="inlineStr">
      <is>
        <t>SIM</t>
      </is>
    </nc>
  </rcc>
  <rcc rId="14764" sId="6">
    <nc r="F43" t="inlineStr">
      <is>
        <t>SIM</t>
      </is>
    </nc>
  </rcc>
  <rcc rId="14765" sId="6">
    <nc r="G43">
      <v>41250</v>
    </nc>
  </rcc>
  <rcc rId="14766" sId="6">
    <nc r="H43" t="inlineStr">
      <is>
        <t>Keymile</t>
      </is>
    </nc>
  </rcc>
  <rcc rId="14767" sId="6">
    <nc r="I43" t="inlineStr">
      <is>
        <t>Retrofit</t>
      </is>
    </nc>
  </rcc>
  <rcc rId="14768" sId="6">
    <nc r="J43">
      <v>240</v>
    </nc>
  </rcc>
  <rcc rId="14769" sId="6">
    <nc r="K43">
      <v>432</v>
    </nc>
  </rcc>
  <rcc rId="14770" sId="6">
    <nc r="L43">
      <v>4</v>
    </nc>
  </rcc>
  <rcc rId="14771" sId="6">
    <nc r="M43">
      <v>4</v>
    </nc>
  </rcc>
  <rcc rId="14772" sId="6">
    <nc r="N43">
      <v>32</v>
    </nc>
  </rcc>
  <rcc rId="14773" sId="6">
    <nc r="O43" t="inlineStr">
      <is>
        <t>SIM</t>
      </is>
    </nc>
  </rcc>
  <rcc rId="14774" sId="6">
    <nc r="P43" t="inlineStr">
      <is>
        <t>SIM</t>
      </is>
    </nc>
  </rcc>
  <rcc rId="14775" sId="6">
    <nc r="Q43" t="inlineStr">
      <is>
        <t>SIM</t>
      </is>
    </nc>
  </rcc>
  <rcc rId="14776" sId="6">
    <nc r="R43" t="inlineStr">
      <is>
        <t>Armário</t>
      </is>
    </nc>
  </rcc>
  <rcc rId="14777" sId="6">
    <nc r="S43" t="inlineStr">
      <is>
        <t>Monoshelf</t>
      </is>
    </nc>
  </rcc>
  <rcc rId="14778" sId="6">
    <nc r="T43" t="inlineStr">
      <is>
        <t>Outdoor</t>
      </is>
    </nc>
  </rcc>
  <rcc rId="14779" sId="6">
    <nc r="U43">
      <v>11</v>
    </nc>
  </rcc>
  <rcc rId="14780" sId="6">
    <nc r="V43">
      <v>11300</v>
    </nc>
  </rcc>
  <rcc rId="14781" sId="6">
    <nc r="W43" t="inlineStr">
      <is>
        <t>CVJ</t>
      </is>
    </nc>
  </rcc>
  <rcc rId="14782" sId="6">
    <nc r="X43" t="inlineStr">
      <is>
        <t>11300BSCVJ</t>
      </is>
    </nc>
  </rcc>
  <rcc rId="14783" sId="6">
    <nc r="Y43" t="inlineStr">
      <is>
        <t>R. Pixinguinha - Jardim Maragojipe</t>
      </is>
    </nc>
  </rcc>
  <rcc rId="14784" sId="6">
    <nc r="Z43" t="inlineStr">
      <is>
        <t>ITAQUAQUECETUBA</t>
      </is>
    </nc>
  </rcc>
  <rcc rId="14785" sId="6">
    <nc r="AA43" t="inlineStr">
      <is>
        <t>BS</t>
      </is>
    </nc>
  </rcc>
  <rcc rId="14786" sId="6">
    <nc r="AB43" t="inlineStr">
      <is>
        <t>IAQ.BS.MSO04</t>
      </is>
    </nc>
  </rcc>
  <rcc rId="14787" sId="6">
    <nc r="AC43" t="inlineStr">
      <is>
        <t>Alcatel</t>
      </is>
    </nc>
  </rcc>
  <rcc rId="14788" sId="6">
    <nc r="AD43" t="inlineStr">
      <is>
        <t>-</t>
      </is>
    </nc>
  </rcc>
  <rcc rId="14789" sId="6">
    <nc r="AE43" t="inlineStr">
      <is>
        <t>IAQ IT 02</t>
      </is>
    </nc>
  </rcc>
  <rcc rId="14790" sId="6">
    <nc r="AF43" t="inlineStr">
      <is>
        <t>SPO PE 02</t>
      </is>
    </nc>
  </rcc>
  <rcc rId="14791" sId="6">
    <nc r="AG43" t="inlineStr">
      <is>
        <t>SPO VU 04</t>
      </is>
    </nc>
  </rcc>
  <rcc rId="14792" sId="6">
    <nc r="AI43" t="inlineStr">
      <is>
        <t>SPO PE_EX2</t>
      </is>
    </nc>
  </rcc>
  <rcc rId="14793" sId="6">
    <nc r="AJ43" t="inlineStr">
      <is>
        <t>SPO.JG.LMC2</t>
      </is>
    </nc>
  </rcc>
  <rcc rId="14794" sId="6">
    <nc r="AK43" t="inlineStr">
      <is>
        <t>SPO.JD.LMC2</t>
      </is>
    </nc>
  </rcc>
  <rcc rId="14795" sId="6">
    <nc r="AN43" t="inlineStr">
      <is>
        <t>-</t>
      </is>
    </nc>
  </rcc>
  <rcc rId="14796" sId="6">
    <nc r="AO43" t="inlineStr">
      <is>
        <t>-</t>
      </is>
    </nc>
  </rcc>
  <rcc rId="14797" sId="6">
    <nc r="AP43" t="inlineStr">
      <is>
        <t>ONU 500</t>
      </is>
    </nc>
  </rcc>
  <rcc rId="14798" sId="6">
    <nc r="AQ43" t="inlineStr">
      <is>
        <t>V5.2</t>
      </is>
    </nc>
  </rcc>
  <rcc rId="14799" sId="6">
    <nc r="AU43">
      <v>698522400</v>
    </nc>
  </rcc>
  <rcc rId="14800" sId="6">
    <nc r="AV43" t="inlineStr">
      <is>
        <t>23° 28' 1,83359'' - S</t>
      </is>
    </nc>
  </rcc>
  <rcc rId="14801" sId="6">
    <nc r="AW43" t="inlineStr">
      <is>
        <t>46° 22' 35,42016'' - W</t>
      </is>
    </nc>
  </rcc>
  <rcc rId="14802" sId="6">
    <nc r="AX43" t="inlineStr">
      <is>
        <t>ok</t>
      </is>
    </nc>
  </rcc>
  <rcc rId="14803" sId="6">
    <nc r="BC43">
      <v>2026063379</v>
    </nc>
  </rcc>
  <rcc rId="14804" sId="6">
    <nc r="BD43" t="inlineStr">
      <is>
        <t>IAQ.BS.CVJ</t>
      </is>
    </nc>
  </rcc>
  <rcc rId="14805" sId="6">
    <nc r="A44">
      <v>2012</v>
    </nc>
  </rcc>
  <rcc rId="14806" sId="6">
    <nc r="B44" t="inlineStr">
      <is>
        <t>Sub Arm</t>
      </is>
    </nc>
  </rcc>
  <rcc rId="14807" sId="6">
    <nc r="C44" t="inlineStr">
      <is>
        <t xml:space="preserve">51 Arm </t>
      </is>
    </nc>
  </rcc>
  <rcc rId="14808" sId="6">
    <nc r="D44" t="inlineStr">
      <is>
        <t>SIM</t>
      </is>
    </nc>
  </rcc>
  <rcc rId="14809" sId="6">
    <nc r="E44" t="inlineStr">
      <is>
        <t>SIM</t>
      </is>
    </nc>
  </rcc>
  <rcc rId="14810" sId="6">
    <nc r="F44" t="inlineStr">
      <is>
        <t>SIM</t>
      </is>
    </nc>
  </rcc>
  <rcc rId="14811" sId="6">
    <nc r="G44">
      <v>41437</v>
    </nc>
  </rcc>
  <rcc rId="14812" sId="6">
    <nc r="H44" t="inlineStr">
      <is>
        <t>Keymile</t>
      </is>
    </nc>
  </rcc>
  <rcc rId="14813" sId="6">
    <nc r="I44" t="inlineStr">
      <is>
        <t>Retrofit</t>
      </is>
    </nc>
  </rcc>
  <rcc rId="14814" sId="6">
    <nc r="J44">
      <v>240</v>
    </nc>
  </rcc>
  <rcc rId="14815" sId="6">
    <nc r="K44">
      <v>432</v>
    </nc>
  </rcc>
  <rcc rId="14816" sId="6">
    <nc r="L44">
      <v>4</v>
    </nc>
  </rcc>
  <rcc rId="14817" sId="6">
    <nc r="M44">
      <v>4</v>
    </nc>
  </rcc>
  <rcc rId="14818" sId="6">
    <nc r="N44">
      <v>32</v>
    </nc>
  </rcc>
  <rcc rId="14819" sId="6">
    <nc r="O44" t="inlineStr">
      <is>
        <t>SIM</t>
      </is>
    </nc>
  </rcc>
  <rcc rId="14820" sId="6">
    <nc r="P44" t="inlineStr">
      <is>
        <t>SIM</t>
      </is>
    </nc>
  </rcc>
  <rcc rId="14821" sId="6">
    <nc r="Q44" t="inlineStr">
      <is>
        <t>SIM</t>
      </is>
    </nc>
  </rcc>
  <rcc rId="14822" sId="6">
    <nc r="R44" t="inlineStr">
      <is>
        <t>Armário</t>
      </is>
    </nc>
  </rcc>
  <rcc rId="14823" sId="6">
    <nc r="S44" t="inlineStr">
      <is>
        <t>Monoshelf</t>
      </is>
    </nc>
  </rcc>
  <rcc rId="14824" sId="6">
    <nc r="T44" t="inlineStr">
      <is>
        <t>Outdoor</t>
      </is>
    </nc>
  </rcc>
  <rcc rId="14825" sId="6">
    <nc r="U44">
      <v>11</v>
    </nc>
  </rcc>
  <rcc rId="14826" sId="6">
    <nc r="V44">
      <v>11300</v>
    </nc>
  </rcc>
  <rcc rId="14827" sId="6">
    <nc r="W44" t="inlineStr">
      <is>
        <t>CVK</t>
      </is>
    </nc>
  </rcc>
  <rcc rId="14828" sId="6">
    <nc r="X44" t="inlineStr">
      <is>
        <t>11300BSCVK</t>
      </is>
    </nc>
  </rcc>
  <rcc rId="14829" sId="6">
    <nc r="Y44" t="inlineStr">
      <is>
        <t>R. Noel Rosa x R. Silva Teles - Jardim São Manoel</t>
      </is>
    </nc>
  </rcc>
  <rcc rId="14830" sId="6">
    <nc r="Z44" t="inlineStr">
      <is>
        <t>ITAQUAQUECETUBA</t>
      </is>
    </nc>
  </rcc>
  <rcc rId="14831" sId="6">
    <nc r="AA44" t="inlineStr">
      <is>
        <t>BS</t>
      </is>
    </nc>
  </rcc>
  <rcc rId="14832" sId="6">
    <nc r="AB44" t="inlineStr">
      <is>
        <t>IAQ.BS.MSO05</t>
      </is>
    </nc>
  </rcc>
  <rcc rId="14833" sId="6">
    <nc r="AC44" t="inlineStr">
      <is>
        <t>Alcatel</t>
      </is>
    </nc>
  </rcc>
  <rcc rId="14834" sId="6">
    <nc r="AD44" t="inlineStr">
      <is>
        <t>-</t>
      </is>
    </nc>
  </rcc>
  <rcc rId="14835" sId="6">
    <nc r="AE44" t="inlineStr">
      <is>
        <t>IAQ IT 02</t>
      </is>
    </nc>
  </rcc>
  <rcc rId="14836" sId="6">
    <nc r="AF44" t="inlineStr">
      <is>
        <t>SPO PE 02</t>
      </is>
    </nc>
  </rcc>
  <rcc rId="14837" sId="6">
    <nc r="AG44" t="inlineStr">
      <is>
        <t>SPO VU 04</t>
      </is>
    </nc>
  </rcc>
  <rcc rId="14838" sId="6">
    <nc r="AI44" t="inlineStr">
      <is>
        <t>SPO PE_EX2</t>
      </is>
    </nc>
  </rcc>
  <rcc rId="14839" sId="6">
    <nc r="AJ44" t="inlineStr">
      <is>
        <t>SPO.JG.LMC2</t>
      </is>
    </nc>
  </rcc>
  <rcc rId="14840" sId="6">
    <nc r="AK44" t="inlineStr">
      <is>
        <t>SPO.JD.LMC2</t>
      </is>
    </nc>
  </rcc>
  <rcc rId="14841" sId="6">
    <nc r="AN44" t="inlineStr">
      <is>
        <t>-</t>
      </is>
    </nc>
  </rcc>
  <rcc rId="14842" sId="6">
    <nc r="AO44" t="inlineStr">
      <is>
        <t>-</t>
      </is>
    </nc>
  </rcc>
  <rcc rId="14843" sId="6">
    <nc r="AP44" t="inlineStr">
      <is>
        <t>ONU 500</t>
      </is>
    </nc>
  </rcc>
  <rcc rId="14844" sId="6">
    <nc r="AQ44" t="inlineStr">
      <is>
        <t>V5.2</t>
      </is>
    </nc>
  </rcc>
  <rcc rId="14845" sId="6">
    <nc r="AU44">
      <v>699111706</v>
    </nc>
  </rcc>
  <rcc rId="14846" sId="6">
    <nc r="AV44" t="inlineStr">
      <is>
        <t>23° 28' 1,83359'' - S</t>
      </is>
    </nc>
  </rcc>
  <rcc rId="14847" sId="6">
    <nc r="AW44" t="inlineStr">
      <is>
        <t>46° 22' 35,42016'' - W</t>
      </is>
    </nc>
  </rcc>
  <rcc rId="14848" sId="6">
    <nc r="AX44" t="inlineStr">
      <is>
        <t>ok</t>
      </is>
    </nc>
  </rcc>
  <rcc rId="14849" sId="6">
    <nc r="BC44">
      <v>2026063379</v>
    </nc>
  </rcc>
  <rcc rId="14850" sId="6">
    <nc r="BD44" t="inlineStr">
      <is>
        <t>IAQ.BS.CVK</t>
      </is>
    </nc>
  </rcc>
  <rcc rId="14851" sId="6">
    <nc r="A45">
      <v>2012</v>
    </nc>
  </rcc>
  <rcc rId="14852" sId="6">
    <nc r="B45" t="inlineStr">
      <is>
        <t>Sub Arm</t>
      </is>
    </nc>
  </rcc>
  <rcc rId="14853" sId="6">
    <nc r="C45" t="inlineStr">
      <is>
        <t xml:space="preserve">51 Arm </t>
      </is>
    </nc>
  </rcc>
  <rcc rId="14854" sId="6">
    <nc r="D45" t="inlineStr">
      <is>
        <t>SIM</t>
      </is>
    </nc>
  </rcc>
  <rcc rId="14855" sId="6">
    <nc r="E45" t="inlineStr">
      <is>
        <t>SIM</t>
      </is>
    </nc>
  </rcc>
  <rcc rId="14856" sId="6">
    <nc r="F45" t="inlineStr">
      <is>
        <t>SIM</t>
      </is>
    </nc>
  </rcc>
  <rcc rId="14857" sId="6">
    <nc r="G45">
      <v>41396</v>
    </nc>
  </rcc>
  <rcc rId="14858" sId="6">
    <nc r="H45" t="inlineStr">
      <is>
        <t>Keymile</t>
      </is>
    </nc>
  </rcc>
  <rcc rId="14859" sId="6">
    <nc r="I45" t="inlineStr">
      <is>
        <t>Retrofit</t>
      </is>
    </nc>
  </rcc>
  <rcc rId="14860" sId="6">
    <nc r="J45">
      <v>288</v>
    </nc>
  </rcc>
  <rcc rId="14861" sId="6">
    <nc r="K45">
      <v>432</v>
    </nc>
  </rcc>
  <rcc rId="14862" sId="6">
    <nc r="L45">
      <v>4</v>
    </nc>
  </rcc>
  <rcc rId="14863" sId="6">
    <nc r="M45">
      <v>4</v>
    </nc>
  </rcc>
  <rcc rId="14864" sId="6">
    <nc r="N45">
      <v>32</v>
    </nc>
  </rcc>
  <rcc rId="14865" sId="6">
    <nc r="O45" t="inlineStr">
      <is>
        <t>SIM</t>
      </is>
    </nc>
  </rcc>
  <rcc rId="14866" sId="6">
    <nc r="P45" t="inlineStr">
      <is>
        <t>SIM</t>
      </is>
    </nc>
  </rcc>
  <rcc rId="14867" sId="6">
    <nc r="Q45" t="inlineStr">
      <is>
        <t>SIM</t>
      </is>
    </nc>
  </rcc>
  <rcc rId="14868" sId="6">
    <nc r="R45" t="inlineStr">
      <is>
        <t>Armário</t>
      </is>
    </nc>
  </rcc>
  <rcc rId="14869" sId="6">
    <nc r="S45" t="inlineStr">
      <is>
        <t>Monoshelf</t>
      </is>
    </nc>
  </rcc>
  <rcc rId="14870" sId="6">
    <nc r="T45" t="inlineStr">
      <is>
        <t>Outdoor</t>
      </is>
    </nc>
  </rcc>
  <rcc rId="14871" sId="6">
    <nc r="U45">
      <v>11</v>
    </nc>
  </rcc>
  <rcc rId="14872" sId="6">
    <nc r="V45">
      <v>11370</v>
    </nc>
  </rcc>
  <rcc rId="14873" sId="6">
    <nc r="W45" t="inlineStr">
      <is>
        <t>EIP</t>
      </is>
    </nc>
  </rcc>
  <rcc rId="14874" sId="6">
    <nc r="X45" t="inlineStr">
      <is>
        <t>11370ABEIP</t>
      </is>
    </nc>
  </rcc>
  <rcc rId="14875" sId="6">
    <nc r="Y45" t="inlineStr">
      <is>
        <t>Av. Cap. João, 3205 - Matriz</t>
      </is>
    </nc>
  </rcc>
  <rcc rId="14876" sId="6">
    <nc r="Z45" t="inlineStr">
      <is>
        <t>MAUA</t>
      </is>
    </nc>
  </rcc>
  <rcc rId="14877" sId="6">
    <nc r="AA45" t="inlineStr">
      <is>
        <t>AB</t>
      </is>
    </nc>
  </rcc>
  <rcc rId="14878" sId="6">
    <nc r="AB45" t="inlineStr">
      <is>
        <t>MAU.AB.MSO04</t>
      </is>
    </nc>
  </rcc>
  <rcc rId="14879" sId="6">
    <nc r="AC45" t="inlineStr">
      <is>
        <t>Huawei</t>
      </is>
    </nc>
  </rcc>
  <rcc rId="14880" sId="6">
    <nc r="AD45" t="inlineStr">
      <is>
        <t>-</t>
      </is>
    </nc>
  </rcc>
  <rcc rId="14881" sId="6">
    <nc r="AE45" t="inlineStr">
      <is>
        <t>MAU AB 02</t>
      </is>
    </nc>
  </rcc>
  <rcc rId="14882" sId="6">
    <nc r="AF45" t="inlineStr">
      <is>
        <t>SNE SA 01</t>
      </is>
    </nc>
  </rcc>
  <rcc rId="14883" sId="6">
    <nc r="AG45" t="inlineStr">
      <is>
        <t>SNE SA 02</t>
      </is>
    </nc>
  </rcc>
  <rcc rId="14884" sId="6">
    <nc r="AI45" t="inlineStr">
      <is>
        <t>SNE CT_EX1</t>
      </is>
    </nc>
  </rcc>
  <rcc rId="14885" sId="6">
    <nc r="AJ45" t="inlineStr">
      <is>
        <t>SPO.JD.LMC2</t>
      </is>
    </nc>
  </rcc>
  <rcc rId="14886" sId="6">
    <nc r="AK45" t="inlineStr">
      <is>
        <t>SPO.JG.LMC2</t>
      </is>
    </nc>
  </rcc>
  <rcc rId="14887" sId="6">
    <nc r="AN45" t="inlineStr">
      <is>
        <t>-</t>
      </is>
    </nc>
  </rcc>
  <rcc rId="14888" sId="6">
    <nc r="AO45" t="inlineStr">
      <is>
        <t>-</t>
      </is>
    </nc>
  </rcc>
  <rcc rId="14889" sId="6">
    <nc r="AP45" t="inlineStr">
      <is>
        <t>DIAMUX</t>
      </is>
    </nc>
  </rcc>
  <rcc rId="14890" sId="6">
    <nc r="AQ45" t="inlineStr">
      <is>
        <t>ESPELHADO</t>
      </is>
    </nc>
  </rcc>
  <rcc rId="14891" sId="6">
    <nc r="AU45">
      <v>698949471</v>
    </nc>
  </rcc>
  <rcc rId="14892" sId="6">
    <nc r="AV45" t="inlineStr">
      <is>
        <t>22° 33' 19,40976'' - S</t>
      </is>
    </nc>
  </rcc>
  <rcc rId="14893" sId="6">
    <nc r="AW45" t="inlineStr">
      <is>
        <t>47° 26' 29,95835'' - W</t>
      </is>
    </nc>
  </rcc>
  <rcc rId="14894" sId="6">
    <nc r="AX45" t="inlineStr">
      <is>
        <t>ok</t>
      </is>
    </nc>
  </rcc>
  <rcc rId="14895" sId="6">
    <nc r="BC45">
      <v>2026063379</v>
    </nc>
  </rcc>
  <rcc rId="14896" sId="6">
    <nc r="BD45" t="inlineStr">
      <is>
        <t>MAU.AB.EIP</t>
      </is>
    </nc>
  </rcc>
  <rcc rId="14897" sId="6">
    <nc r="A46">
      <v>2012</v>
    </nc>
  </rcc>
  <rcc rId="14898" sId="6">
    <nc r="B46" t="inlineStr">
      <is>
        <t>Sub Arm</t>
      </is>
    </nc>
  </rcc>
  <rcc rId="14899" sId="6">
    <nc r="C46" t="inlineStr">
      <is>
        <t xml:space="preserve">51 Arm </t>
      </is>
    </nc>
  </rcc>
  <rcc rId="14900" sId="6">
    <nc r="D46" t="inlineStr">
      <is>
        <t>SIM</t>
      </is>
    </nc>
  </rcc>
  <rcc rId="14901" sId="6">
    <nc r="E46" t="inlineStr">
      <is>
        <t>SIM</t>
      </is>
    </nc>
  </rcc>
  <rcc rId="14902" sId="6">
    <nc r="F46" t="inlineStr">
      <is>
        <t>SIM</t>
      </is>
    </nc>
  </rcc>
  <rcc rId="14903" sId="6">
    <nc r="G46">
      <v>41247</v>
    </nc>
  </rcc>
  <rcc rId="14904" sId="6">
    <nc r="H46" t="inlineStr">
      <is>
        <t>Keymile</t>
      </is>
    </nc>
  </rcc>
  <rcc rId="14905" sId="6">
    <nc r="I46" t="inlineStr">
      <is>
        <t>Retrofit</t>
      </is>
    </nc>
  </rcc>
  <rcc rId="14906" sId="6">
    <nc r="J46">
      <v>288</v>
    </nc>
  </rcc>
  <rcc rId="14907" sId="6">
    <nc r="K46">
      <v>432</v>
    </nc>
  </rcc>
  <rcc rId="14908" sId="6">
    <nc r="L46">
      <v>4</v>
    </nc>
  </rcc>
  <rcc rId="14909" sId="6">
    <nc r="M46">
      <v>4</v>
    </nc>
  </rcc>
  <rcc rId="14910" sId="6">
    <nc r="N46">
      <v>32</v>
    </nc>
  </rcc>
  <rcc rId="14911" sId="6">
    <nc r="O46" t="inlineStr">
      <is>
        <t>SIM</t>
      </is>
    </nc>
  </rcc>
  <rcc rId="14912" sId="6">
    <nc r="P46" t="inlineStr">
      <is>
        <t>SIM</t>
      </is>
    </nc>
  </rcc>
  <rcc rId="14913" sId="6">
    <nc r="Q46" t="inlineStr">
      <is>
        <t>SIM</t>
      </is>
    </nc>
  </rcc>
  <rcc rId="14914" sId="6">
    <nc r="R46" t="inlineStr">
      <is>
        <t>Armário</t>
      </is>
    </nc>
  </rcc>
  <rcc rId="14915" sId="6">
    <nc r="S46" t="inlineStr">
      <is>
        <t>Monoshelf</t>
      </is>
    </nc>
  </rcc>
  <rcc rId="14916" sId="6">
    <nc r="T46" t="inlineStr">
      <is>
        <t>Outdoor</t>
      </is>
    </nc>
  </rcc>
  <rcc rId="14917" sId="6">
    <nc r="U46">
      <v>11</v>
    </nc>
  </rcc>
  <rcc rId="14918" sId="6">
    <nc r="V46">
      <v>11370</v>
    </nc>
  </rcc>
  <rcc rId="14919" sId="6">
    <nc r="W46" t="inlineStr">
      <is>
        <t>EJM</t>
      </is>
    </nc>
  </rcc>
  <rcc rId="14920" sId="6">
    <nc r="X46" t="inlineStr">
      <is>
        <t>11370ABEJM</t>
      </is>
    </nc>
  </rcc>
  <rcc rId="14921" sId="6">
    <nc r="Y46" t="inlineStr">
      <is>
        <t>Av. Queirós Pedroso x R. Francisco Ortega Escobar - Vila Noêmia</t>
      </is>
    </nc>
  </rcc>
  <rcc rId="14922" sId="6">
    <nc r="Z46" t="inlineStr">
      <is>
        <t>MAUA</t>
      </is>
    </nc>
  </rcc>
  <rcc rId="14923" sId="6">
    <nc r="AA46" t="inlineStr">
      <is>
        <t>AB</t>
      </is>
    </nc>
  </rcc>
  <rcc rId="14924" sId="6">
    <nc r="AB46" t="inlineStr">
      <is>
        <t>MAU.AB.MSO01</t>
      </is>
    </nc>
  </rcc>
  <rcc rId="14925" sId="6">
    <nc r="AC46" t="inlineStr">
      <is>
        <t>Huawei</t>
      </is>
    </nc>
  </rcc>
  <rcc rId="14926" sId="6">
    <nc r="AD46" t="inlineStr">
      <is>
        <t>-</t>
      </is>
    </nc>
  </rcc>
  <rcc rId="14927" sId="6">
    <nc r="AE46" t="inlineStr">
      <is>
        <t>MAU AB 02</t>
      </is>
    </nc>
  </rcc>
  <rcc rId="14928" sId="6">
    <nc r="AF46" t="inlineStr">
      <is>
        <t>SNE SA 01</t>
      </is>
    </nc>
  </rcc>
  <rcc rId="14929" sId="6">
    <nc r="AG46" t="inlineStr">
      <is>
        <t>SNE SA 02</t>
      </is>
    </nc>
  </rcc>
  <rcc rId="14930" sId="6">
    <nc r="AI46" t="inlineStr">
      <is>
        <t>SNE CT_EX1</t>
      </is>
    </nc>
  </rcc>
  <rcc rId="14931" sId="6">
    <nc r="AJ46" t="inlineStr">
      <is>
        <t>SPO.JD.LMC2</t>
      </is>
    </nc>
  </rcc>
  <rcc rId="14932" sId="6">
    <nc r="AK46" t="inlineStr">
      <is>
        <t>SPO.JG.LMC2</t>
      </is>
    </nc>
  </rcc>
  <rcc rId="14933" sId="6">
    <nc r="AN46" t="inlineStr">
      <is>
        <t>-</t>
      </is>
    </nc>
  </rcc>
  <rcc rId="14934" sId="6">
    <nc r="AO46" t="inlineStr">
      <is>
        <t>-</t>
      </is>
    </nc>
  </rcc>
  <rcc rId="14935" sId="6">
    <nc r="AP46" t="inlineStr">
      <is>
        <t>DIAMUX</t>
      </is>
    </nc>
  </rcc>
  <rcc rId="14936" sId="6">
    <nc r="AQ46" t="inlineStr">
      <is>
        <t>ESPELHADO</t>
      </is>
    </nc>
  </rcc>
  <rcc rId="14937" sId="6">
    <nc r="AU46">
      <v>698517512</v>
    </nc>
  </rcc>
  <rcc rId="14938" sId="6">
    <nc r="AV46" t="inlineStr">
      <is>
        <t>22° 33' 19,40976'' - S</t>
      </is>
    </nc>
  </rcc>
  <rcc rId="14939" sId="6">
    <nc r="AW46" t="inlineStr">
      <is>
        <t>47° 26' 29,95835'' - W</t>
      </is>
    </nc>
  </rcc>
  <rcc rId="14940" sId="6">
    <nc r="AX46" t="inlineStr">
      <is>
        <t>ok</t>
      </is>
    </nc>
  </rcc>
  <rcc rId="14941" sId="6">
    <nc r="BC46">
      <v>2026063379</v>
    </nc>
  </rcc>
  <rcc rId="14942" sId="6">
    <nc r="BD46" t="inlineStr">
      <is>
        <t>MAU.AB.EJM</t>
      </is>
    </nc>
  </rcc>
  <rcc rId="14943" sId="6">
    <nc r="A47">
      <v>2012</v>
    </nc>
  </rcc>
  <rcc rId="14944" sId="6">
    <nc r="B47" t="inlineStr">
      <is>
        <t>Sub Arm</t>
      </is>
    </nc>
  </rcc>
  <rcc rId="14945" sId="6">
    <nc r="C47" t="inlineStr">
      <is>
        <t xml:space="preserve">51 Arm </t>
      </is>
    </nc>
  </rcc>
  <rcc rId="14946" sId="6">
    <nc r="D47" t="inlineStr">
      <is>
        <t>SIM</t>
      </is>
    </nc>
  </rcc>
  <rcc rId="14947" sId="6">
    <nc r="E47" t="inlineStr">
      <is>
        <t>SIM</t>
      </is>
    </nc>
  </rcc>
  <rcc rId="14948" sId="6">
    <nc r="F47" t="inlineStr">
      <is>
        <t>SIM</t>
      </is>
    </nc>
  </rcc>
  <rcc rId="14949" sId="6">
    <nc r="G47">
      <v>41253</v>
    </nc>
  </rcc>
  <rcc rId="14950" sId="6">
    <nc r="H47" t="inlineStr">
      <is>
        <t>Keymile</t>
      </is>
    </nc>
  </rcc>
  <rcc rId="14951" sId="6">
    <nc r="I47" t="inlineStr">
      <is>
        <t>Retrofit</t>
      </is>
    </nc>
  </rcc>
  <rcc rId="14952" sId="6">
    <nc r="J47">
      <v>240</v>
    </nc>
  </rcc>
  <rcc rId="14953" sId="6">
    <nc r="K47">
      <v>432</v>
    </nc>
  </rcc>
  <rcc rId="14954" sId="6">
    <nc r="L47">
      <v>4</v>
    </nc>
  </rcc>
  <rcc rId="14955" sId="6">
    <nc r="M47">
      <v>4</v>
    </nc>
  </rcc>
  <rcc rId="14956" sId="6">
    <nc r="N47">
      <v>32</v>
    </nc>
  </rcc>
  <rcc rId="14957" sId="6">
    <nc r="O47" t="inlineStr">
      <is>
        <t>SIM</t>
      </is>
    </nc>
  </rcc>
  <rcc rId="14958" sId="6">
    <nc r="P47" t="inlineStr">
      <is>
        <t>SIM</t>
      </is>
    </nc>
  </rcc>
  <rcc rId="14959" sId="6">
    <nc r="Q47" t="inlineStr">
      <is>
        <t>SIM</t>
      </is>
    </nc>
  </rcc>
  <rcc rId="14960" sId="6">
    <nc r="R47" t="inlineStr">
      <is>
        <t>Armário</t>
      </is>
    </nc>
  </rcc>
  <rcc rId="14961" sId="6">
    <nc r="S47" t="inlineStr">
      <is>
        <t>Monoshelf</t>
      </is>
    </nc>
  </rcc>
  <rcc rId="14962" sId="6">
    <nc r="T47" t="inlineStr">
      <is>
        <t>Outdoor</t>
      </is>
    </nc>
  </rcc>
  <rcc rId="14963" sId="6">
    <nc r="U47">
      <v>11</v>
    </nc>
  </rcc>
  <rcc rId="14964" sId="6">
    <nc r="V47">
      <v>11370</v>
    </nc>
  </rcc>
  <rcc rId="14965" sId="6">
    <nc r="W47" t="inlineStr">
      <is>
        <t>ELB</t>
      </is>
    </nc>
  </rcc>
  <rcc rId="14966" sId="6">
    <nc r="X47" t="inlineStr">
      <is>
        <t>11370ABELB</t>
      </is>
    </nc>
  </rcc>
  <rcc rId="14967" sId="6">
    <nc r="Y47" t="inlineStr">
      <is>
        <t>R. das Violetas - Jardim Primavera</t>
      </is>
    </nc>
  </rcc>
  <rcc rId="14968" sId="6">
    <nc r="Z47" t="inlineStr">
      <is>
        <t>MAUA</t>
      </is>
    </nc>
  </rcc>
  <rcc rId="14969" sId="6">
    <nc r="AA47" t="inlineStr">
      <is>
        <t>AB</t>
      </is>
    </nc>
  </rcc>
  <rcc rId="14970" sId="6">
    <nc r="AB47" t="inlineStr">
      <is>
        <t>MAU.AB.MSO02</t>
      </is>
    </nc>
  </rcc>
  <rcc rId="14971" sId="6">
    <nc r="AC47" t="inlineStr">
      <is>
        <t>Huawei</t>
      </is>
    </nc>
  </rcc>
  <rcc rId="14972" sId="6">
    <nc r="AD47" t="inlineStr">
      <is>
        <t>-</t>
      </is>
    </nc>
  </rcc>
  <rcc rId="14973" sId="6">
    <nc r="AE47" t="inlineStr">
      <is>
        <t>MAU AB 02</t>
      </is>
    </nc>
  </rcc>
  <rcc rId="14974" sId="6">
    <nc r="AF47" t="inlineStr">
      <is>
        <t>SNE SA 01</t>
      </is>
    </nc>
  </rcc>
  <rcc rId="14975" sId="6">
    <nc r="AG47" t="inlineStr">
      <is>
        <t>SNE SA 02</t>
      </is>
    </nc>
  </rcc>
  <rcc rId="14976" sId="6">
    <nc r="AI47" t="inlineStr">
      <is>
        <t>SNE CT_EX1</t>
      </is>
    </nc>
  </rcc>
  <rcc rId="14977" sId="6">
    <nc r="AJ47" t="inlineStr">
      <is>
        <t>SPO.JD.LMC2</t>
      </is>
    </nc>
  </rcc>
  <rcc rId="14978" sId="6">
    <nc r="AK47" t="inlineStr">
      <is>
        <t>SPO.JG.LMC2</t>
      </is>
    </nc>
  </rcc>
  <rcc rId="14979" sId="6">
    <nc r="AN47" t="inlineStr">
      <is>
        <t>-</t>
      </is>
    </nc>
  </rcc>
  <rcc rId="14980" sId="6">
    <nc r="AO47" t="inlineStr">
      <is>
        <t>-</t>
      </is>
    </nc>
  </rcc>
  <rcc rId="14981" sId="6">
    <nc r="AP47" t="inlineStr">
      <is>
        <t>DIAMUX</t>
      </is>
    </nc>
  </rcc>
  <rcc rId="14982" sId="6">
    <nc r="AQ47" t="inlineStr">
      <is>
        <t>ESPELHADO</t>
      </is>
    </nc>
  </rcc>
  <rcc rId="14983" sId="6">
    <nc r="AU47">
      <v>698502477</v>
    </nc>
  </rcc>
  <rcc rId="14984" sId="6">
    <nc r="AV47" t="inlineStr">
      <is>
        <t>22° 33' 19,40976'' - S</t>
      </is>
    </nc>
  </rcc>
  <rcc rId="14985" sId="6">
    <nc r="AW47" t="inlineStr">
      <is>
        <t>47° 26' 29,95835'' - W</t>
      </is>
    </nc>
  </rcc>
  <rcc rId="14986" sId="6">
    <nc r="AX47" t="inlineStr">
      <is>
        <t>ok</t>
      </is>
    </nc>
  </rcc>
  <rcc rId="14987" sId="6">
    <nc r="BC47">
      <v>2026063379</v>
    </nc>
  </rcc>
  <rcc rId="14988" sId="6">
    <nc r="BD47" t="inlineStr">
      <is>
        <t>MAU.AB.ELB</t>
      </is>
    </nc>
  </rcc>
  <rcc rId="14989" sId="6">
    <nc r="A48">
      <v>2012</v>
    </nc>
  </rcc>
  <rcc rId="14990" sId="6">
    <nc r="B48" t="inlineStr">
      <is>
        <t>Sub Arm</t>
      </is>
    </nc>
  </rcc>
  <rcc rId="14991" sId="6">
    <nc r="C48" t="inlineStr">
      <is>
        <t xml:space="preserve">51 Arm </t>
      </is>
    </nc>
  </rcc>
  <rcc rId="14992" sId="6">
    <nc r="D48" t="inlineStr">
      <is>
        <t>SIM</t>
      </is>
    </nc>
  </rcc>
  <rcc rId="14993" sId="6">
    <nc r="E48" t="inlineStr">
      <is>
        <t>SIM</t>
      </is>
    </nc>
  </rcc>
  <rcc rId="14994" sId="6">
    <nc r="F48" t="inlineStr">
      <is>
        <t>SIM</t>
      </is>
    </nc>
  </rcc>
  <rcc rId="14995" sId="6">
    <nc r="G48">
      <v>41241</v>
    </nc>
  </rcc>
  <rcc rId="14996" sId="6">
    <nc r="H48" t="inlineStr">
      <is>
        <t>Keymile</t>
      </is>
    </nc>
  </rcc>
  <rcc rId="14997" sId="6">
    <nc r="I48" t="inlineStr">
      <is>
        <t>Retrofit</t>
      </is>
    </nc>
  </rcc>
  <rcc rId="14998" sId="6">
    <nc r="J48">
      <v>288</v>
    </nc>
  </rcc>
  <rcc rId="14999" sId="6">
    <nc r="K48">
      <v>432</v>
    </nc>
  </rcc>
  <rcc rId="15000" sId="6">
    <nc r="L48">
      <v>4</v>
    </nc>
  </rcc>
  <rcc rId="15001" sId="6">
    <nc r="M48">
      <v>4</v>
    </nc>
  </rcc>
  <rcc rId="15002" sId="6">
    <nc r="N48">
      <v>32</v>
    </nc>
  </rcc>
  <rcc rId="15003" sId="6">
    <nc r="O48" t="inlineStr">
      <is>
        <t>SIM</t>
      </is>
    </nc>
  </rcc>
  <rcc rId="15004" sId="6">
    <nc r="P48" t="inlineStr">
      <is>
        <t>SIM</t>
      </is>
    </nc>
  </rcc>
  <rcc rId="15005" sId="6">
    <nc r="Q48" t="inlineStr">
      <is>
        <t>SIM</t>
      </is>
    </nc>
  </rcc>
  <rcc rId="15006" sId="6">
    <nc r="R48" t="inlineStr">
      <is>
        <t>Armário</t>
      </is>
    </nc>
  </rcc>
  <rcc rId="15007" sId="6">
    <nc r="S48" t="inlineStr">
      <is>
        <t>Monoshelf</t>
      </is>
    </nc>
  </rcc>
  <rcc rId="15008" sId="6">
    <nc r="T48" t="inlineStr">
      <is>
        <t>Outdoor</t>
      </is>
    </nc>
  </rcc>
  <rcc rId="15009" sId="6">
    <nc r="U48">
      <v>11</v>
    </nc>
  </rcc>
  <rcc rId="15010" sId="6">
    <nc r="V48">
      <v>11370</v>
    </nc>
  </rcc>
  <rcc rId="15011" sId="6">
    <nc r="W48" t="inlineStr">
      <is>
        <t>ELC</t>
      </is>
    </nc>
  </rcc>
  <rcc rId="15012" sId="6">
    <nc r="X48" t="inlineStr">
      <is>
        <t>11370ABELC</t>
      </is>
    </nc>
  </rcc>
  <rcc rId="15013" sId="6">
    <nc r="Y48" t="inlineStr">
      <is>
        <t>R. Doutor Arioci Rodrigues Costa x R. dos Cravos - Jardim Primavera</t>
      </is>
    </nc>
  </rcc>
  <rcc rId="15014" sId="6">
    <nc r="Z48" t="inlineStr">
      <is>
        <t>MAUA</t>
      </is>
    </nc>
  </rcc>
  <rcc rId="15015" sId="6">
    <nc r="AA48" t="inlineStr">
      <is>
        <t>AB</t>
      </is>
    </nc>
  </rcc>
  <rcc rId="15016" sId="6">
    <nc r="AB48" t="inlineStr">
      <is>
        <t>MAU.AB.MSO03</t>
      </is>
    </nc>
  </rcc>
  <rcc rId="15017" sId="6">
    <nc r="AC48" t="inlineStr">
      <is>
        <t>Huawei</t>
      </is>
    </nc>
  </rcc>
  <rcc rId="15018" sId="6">
    <nc r="AD48" t="inlineStr">
      <is>
        <t>-</t>
      </is>
    </nc>
  </rcc>
  <rcc rId="15019" sId="6">
    <nc r="AE48" t="inlineStr">
      <is>
        <t>MAU AB 02</t>
      </is>
    </nc>
  </rcc>
  <rcc rId="15020" sId="6">
    <nc r="AF48" t="inlineStr">
      <is>
        <t>SNE SA 01</t>
      </is>
    </nc>
  </rcc>
  <rcc rId="15021" sId="6">
    <nc r="AG48" t="inlineStr">
      <is>
        <t>SNE SA 02</t>
      </is>
    </nc>
  </rcc>
  <rcc rId="15022" sId="6">
    <nc r="AI48" t="inlineStr">
      <is>
        <t>SNE CT_EX1</t>
      </is>
    </nc>
  </rcc>
  <rcc rId="15023" sId="6">
    <nc r="AJ48" t="inlineStr">
      <is>
        <t>SPO.JD.LMC2</t>
      </is>
    </nc>
  </rcc>
  <rcc rId="15024" sId="6">
    <nc r="AK48" t="inlineStr">
      <is>
        <t>SPO.JG.LMC2</t>
      </is>
    </nc>
  </rcc>
  <rcc rId="15025" sId="6">
    <nc r="AN48" t="inlineStr">
      <is>
        <t>-</t>
      </is>
    </nc>
  </rcc>
  <rcc rId="15026" sId="6">
    <nc r="AO48" t="inlineStr">
      <is>
        <t>-</t>
      </is>
    </nc>
  </rcc>
  <rcc rId="15027" sId="6">
    <nc r="AP48" t="inlineStr">
      <is>
        <t>DIAMUX</t>
      </is>
    </nc>
  </rcc>
  <rcc rId="15028" sId="6">
    <nc r="AQ48" t="inlineStr">
      <is>
        <t>ESPELHADO</t>
      </is>
    </nc>
  </rcc>
  <rcc rId="15029" sId="6">
    <nc r="AU48">
      <v>698508220</v>
    </nc>
  </rcc>
  <rcc rId="15030" sId="6">
    <nc r="AV48" t="inlineStr">
      <is>
        <t>22° 33' 19,40976'' - S</t>
      </is>
    </nc>
  </rcc>
  <rcc rId="15031" sId="6">
    <nc r="AW48" t="inlineStr">
      <is>
        <t>47° 26' 29,95835'' - W</t>
      </is>
    </nc>
  </rcc>
  <rcc rId="15032" sId="6">
    <nc r="AX48" t="inlineStr">
      <is>
        <t>ok</t>
      </is>
    </nc>
  </rcc>
  <rcc rId="15033" sId="6">
    <nc r="BC48">
      <v>2026063379</v>
    </nc>
  </rcc>
  <rcc rId="15034" sId="6">
    <nc r="BD48" t="inlineStr">
      <is>
        <t>MAU.AB.ELC</t>
      </is>
    </nc>
  </rcc>
  <rcc rId="15035" sId="6">
    <nc r="A49">
      <v>2012</v>
    </nc>
  </rcc>
  <rcc rId="15036" sId="6">
    <nc r="B49" t="inlineStr">
      <is>
        <t>Sub Arm</t>
      </is>
    </nc>
  </rcc>
  <rcc rId="15037" sId="6">
    <nc r="C49" t="inlineStr">
      <is>
        <t xml:space="preserve">51 Arm </t>
      </is>
    </nc>
  </rcc>
  <rcc rId="15038" sId="6">
    <nc r="D49" t="inlineStr">
      <is>
        <t>SIM</t>
      </is>
    </nc>
  </rcc>
  <rcc rId="15039" sId="6">
    <nc r="E49" t="inlineStr">
      <is>
        <t>SIM</t>
      </is>
    </nc>
  </rcc>
  <rcc rId="15040" sId="6">
    <nc r="F49" t="inlineStr">
      <is>
        <t>SIM</t>
      </is>
    </nc>
  </rcc>
  <rcc rId="15041" sId="6">
    <nc r="G49">
      <v>41239</v>
    </nc>
  </rcc>
  <rcc rId="15042" sId="6">
    <nc r="H49" t="inlineStr">
      <is>
        <t>Keymile</t>
      </is>
    </nc>
  </rcc>
  <rcc rId="15043" sId="6">
    <nc r="I49" t="inlineStr">
      <is>
        <t>Retrofit</t>
      </is>
    </nc>
  </rcc>
  <rcc rId="15044" sId="6">
    <nc r="J49">
      <v>288</v>
    </nc>
  </rcc>
  <rcc rId="15045" sId="6">
    <nc r="K49">
      <v>432</v>
    </nc>
  </rcc>
  <rcc rId="15046" sId="6">
    <nc r="L49">
      <v>4</v>
    </nc>
  </rcc>
  <rcc rId="15047" sId="6">
    <nc r="M49">
      <v>4</v>
    </nc>
  </rcc>
  <rcc rId="15048" sId="6">
    <nc r="N49">
      <v>32</v>
    </nc>
  </rcc>
  <rcc rId="15049" sId="6">
    <nc r="O49" t="inlineStr">
      <is>
        <t>SIM</t>
      </is>
    </nc>
  </rcc>
  <rcc rId="15050" sId="6">
    <nc r="P49" t="inlineStr">
      <is>
        <t>SIM</t>
      </is>
    </nc>
  </rcc>
  <rcc rId="15051" sId="6">
    <nc r="Q49" t="inlineStr">
      <is>
        <t>SIM</t>
      </is>
    </nc>
  </rcc>
  <rcc rId="15052" sId="6">
    <nc r="R49" t="inlineStr">
      <is>
        <t>Armário</t>
      </is>
    </nc>
  </rcc>
  <rcc rId="15053" sId="6">
    <nc r="S49" t="inlineStr">
      <is>
        <t>Monoshelf</t>
      </is>
    </nc>
  </rcc>
  <rcc rId="15054" sId="6">
    <nc r="T49" t="inlineStr">
      <is>
        <t>Outdoor</t>
      </is>
    </nc>
  </rcc>
  <rcc rId="15055" sId="6">
    <nc r="U49">
      <v>11</v>
    </nc>
  </rcc>
  <rcc rId="15056" sId="6">
    <nc r="V49">
      <v>11370</v>
    </nc>
  </rcc>
  <rcc rId="15057" sId="6">
    <nc r="W49" t="inlineStr">
      <is>
        <t>ELD</t>
      </is>
    </nc>
  </rcc>
  <rcc rId="15058" sId="6">
    <nc r="X49" t="inlineStr">
      <is>
        <t>11370ABELD</t>
      </is>
    </nc>
  </rcc>
  <rcc rId="15059" sId="6">
    <nc r="Y49" t="inlineStr">
      <is>
        <t>R. Azaléias - Jardim Primavera (posto de saúde)</t>
      </is>
    </nc>
  </rcc>
  <rcc rId="15060" sId="6">
    <nc r="Z49" t="inlineStr">
      <is>
        <t>MAUA</t>
      </is>
    </nc>
  </rcc>
  <rcc rId="15061" sId="6">
    <nc r="AA49" t="inlineStr">
      <is>
        <t>AB</t>
      </is>
    </nc>
  </rcc>
  <rcc rId="15062" sId="6">
    <nc r="AB49" t="inlineStr">
      <is>
        <t>MAU.AB.MSO05</t>
      </is>
    </nc>
  </rcc>
  <rcc rId="15063" sId="6">
    <nc r="AC49" t="inlineStr">
      <is>
        <t>Huawei</t>
      </is>
    </nc>
  </rcc>
  <rcc rId="15064" sId="6">
    <nc r="AD49" t="inlineStr">
      <is>
        <t>-</t>
      </is>
    </nc>
  </rcc>
  <rcc rId="15065" sId="6">
    <nc r="AE49" t="inlineStr">
      <is>
        <t>MAU AB 02</t>
      </is>
    </nc>
  </rcc>
  <rcc rId="15066" sId="6">
    <nc r="AF49" t="inlineStr">
      <is>
        <t>SNE SA 01</t>
      </is>
    </nc>
  </rcc>
  <rcc rId="15067" sId="6">
    <nc r="AG49" t="inlineStr">
      <is>
        <t>SNE SA 02</t>
      </is>
    </nc>
  </rcc>
  <rcc rId="15068" sId="6">
    <nc r="AI49" t="inlineStr">
      <is>
        <t>SNE CT_EX1</t>
      </is>
    </nc>
  </rcc>
  <rcc rId="15069" sId="6">
    <nc r="AJ49" t="inlineStr">
      <is>
        <t>SPO.JD.LMC2</t>
      </is>
    </nc>
  </rcc>
  <rcc rId="15070" sId="6">
    <nc r="AK49" t="inlineStr">
      <is>
        <t>SPO.JG.LMC2</t>
      </is>
    </nc>
  </rcc>
  <rcc rId="15071" sId="6">
    <nc r="AN49" t="inlineStr">
      <is>
        <t>-</t>
      </is>
    </nc>
  </rcc>
  <rcc rId="15072" sId="6">
    <nc r="AO49" t="inlineStr">
      <is>
        <t>-</t>
      </is>
    </nc>
  </rcc>
  <rcc rId="15073" sId="6">
    <nc r="AP49" t="inlineStr">
      <is>
        <t>DIAMUX</t>
      </is>
    </nc>
  </rcc>
  <rcc rId="15074" sId="6">
    <nc r="AQ49" t="inlineStr">
      <is>
        <t>ESPELHADO</t>
      </is>
    </nc>
  </rcc>
  <rcc rId="15075" sId="6">
    <nc r="AU49">
      <v>698502434</v>
    </nc>
  </rcc>
  <rcc rId="15076" sId="6">
    <nc r="AV49" t="inlineStr">
      <is>
        <t>22° 33' 19,40976'' - S</t>
      </is>
    </nc>
  </rcc>
  <rcc rId="15077" sId="6">
    <nc r="AW49" t="inlineStr">
      <is>
        <t>47° 26' 29,95835'' - W</t>
      </is>
    </nc>
  </rcc>
  <rcc rId="15078" sId="6">
    <nc r="AX49" t="inlineStr">
      <is>
        <t>ok</t>
      </is>
    </nc>
  </rcc>
  <rcc rId="15079" sId="6">
    <nc r="BC49">
      <v>2026063379</v>
    </nc>
  </rcc>
  <rcc rId="15080" sId="6">
    <nc r="BD49" t="inlineStr">
      <is>
        <t>MAU.AB.ELD</t>
      </is>
    </nc>
  </rcc>
  <rcc rId="15081" sId="6">
    <nc r="A50">
      <v>2012</v>
    </nc>
  </rcc>
  <rcc rId="15082" sId="6">
    <nc r="B50" t="inlineStr">
      <is>
        <t>Sub Arm</t>
      </is>
    </nc>
  </rcc>
  <rcc rId="15083" sId="6">
    <nc r="C50" t="inlineStr">
      <is>
        <t xml:space="preserve">51 Arm </t>
      </is>
    </nc>
  </rcc>
  <rcc rId="15084" sId="6">
    <nc r="D50" t="inlineStr">
      <is>
        <t>SIM</t>
      </is>
    </nc>
  </rcc>
  <rcc rId="15085" sId="6">
    <nc r="E50" t="inlineStr">
      <is>
        <t>SIM</t>
      </is>
    </nc>
  </rcc>
  <rcc rId="15086" sId="6">
    <nc r="F50" t="inlineStr">
      <is>
        <t>SIM</t>
      </is>
    </nc>
  </rcc>
  <rcc rId="15087" sId="6">
    <nc r="G50">
      <v>41402</v>
    </nc>
  </rcc>
  <rcc rId="15088" sId="6">
    <nc r="H50" t="inlineStr">
      <is>
        <t>Keymile</t>
      </is>
    </nc>
  </rcc>
  <rcc rId="15089" sId="6">
    <nc r="I50" t="inlineStr">
      <is>
        <t>Modernização</t>
      </is>
    </nc>
  </rcc>
  <rcc rId="15090" sId="6">
    <nc r="J50">
      <v>240</v>
    </nc>
  </rcc>
  <rcc rId="15091" sId="6">
    <nc r="K50">
      <v>432</v>
    </nc>
  </rcc>
  <rcc rId="15092" sId="6">
    <nc r="L50">
      <v>4</v>
    </nc>
  </rcc>
  <rcc rId="15093" sId="6">
    <nc r="M50">
      <v>4</v>
    </nc>
  </rcc>
  <rcc rId="15094" sId="6">
    <nc r="N50">
      <v>32</v>
    </nc>
  </rcc>
  <rcc rId="15095" sId="6">
    <nc r="O50" t="inlineStr">
      <is>
        <t>SIM</t>
      </is>
    </nc>
  </rcc>
  <rcc rId="15096" sId="6">
    <nc r="P50" t="inlineStr">
      <is>
        <t>SIM</t>
      </is>
    </nc>
  </rcc>
  <rcc rId="15097" sId="6">
    <nc r="Q50" t="inlineStr">
      <is>
        <t>NÃO</t>
      </is>
    </nc>
  </rcc>
  <rcc rId="15098" sId="6">
    <nc r="R50" t="inlineStr">
      <is>
        <t>Armário</t>
      </is>
    </nc>
  </rcc>
  <rcc rId="15099" sId="6">
    <nc r="S50" t="inlineStr">
      <is>
        <t>Monoshelf</t>
      </is>
    </nc>
  </rcc>
  <rcc rId="15100" sId="6">
    <nc r="T50" t="inlineStr">
      <is>
        <t>Outdoor</t>
      </is>
    </nc>
  </rcc>
  <rcc rId="15101" sId="6">
    <nc r="U50">
      <v>11</v>
    </nc>
  </rcc>
  <rcc rId="15102" sId="6">
    <nc r="V50">
      <v>11381</v>
    </nc>
  </rcc>
  <rcc rId="15103" sId="6">
    <nc r="W50" t="inlineStr">
      <is>
        <t>EPM</t>
      </is>
    </nc>
  </rcc>
  <rcc rId="15104" sId="6">
    <nc r="X50" t="inlineStr">
      <is>
        <t>11381PGEPM</t>
      </is>
    </nc>
  </rcc>
  <rcc rId="15105" sId="6">
    <nc r="Y50" t="inlineStr">
      <is>
        <t>Rod. Mogi-Dutra, 520 - Jardim Aracy</t>
      </is>
    </nc>
  </rcc>
  <rcc rId="15106" sId="6">
    <nc r="Z50" t="inlineStr">
      <is>
        <t>MOGI DAS CRUZES</t>
      </is>
    </nc>
  </rcc>
  <rcc rId="15107" sId="6">
    <nc r="AA50" t="inlineStr">
      <is>
        <t>PG</t>
      </is>
    </nc>
  </rcc>
  <rcc rId="15108" sId="6">
    <nc r="AB50" t="inlineStr">
      <is>
        <t>MCZ.PG.MSO01</t>
      </is>
    </nc>
  </rcc>
  <rcc rId="15109" sId="6">
    <nc r="AC50" t="inlineStr">
      <is>
        <t>Alcatel</t>
      </is>
    </nc>
  </rcc>
  <rcc rId="15110" sId="6">
    <nc r="AD50" t="inlineStr">
      <is>
        <t>-</t>
      </is>
    </nc>
  </rcc>
  <rcc rId="15111" sId="6">
    <nc r="AE50" t="inlineStr">
      <is>
        <t>MCZ JP 02</t>
      </is>
    </nc>
  </rcc>
  <rcc rId="15112" sId="6">
    <nc r="AF50" t="inlineStr">
      <is>
        <t>SPO VU 02</t>
      </is>
    </nc>
  </rcc>
  <rcc rId="15113" sId="6">
    <nc r="AG50" t="inlineStr">
      <is>
        <t>SPO VU 03</t>
      </is>
    </nc>
  </rcc>
  <rcc rId="15114" sId="6">
    <nc r="AI50" t="inlineStr">
      <is>
        <t>SPO VU_EX1</t>
      </is>
    </nc>
  </rcc>
  <rcc rId="15115" sId="6">
    <nc r="AJ50" t="inlineStr">
      <is>
        <t>SPO.JG.LMC2</t>
      </is>
    </nc>
  </rcc>
  <rcc rId="15116" sId="6">
    <nc r="AK50" t="inlineStr">
      <is>
        <t>SPO.JD.LMC2</t>
      </is>
    </nc>
  </rcc>
  <rcc rId="15117" sId="6">
    <nc r="AN50" t="inlineStr">
      <is>
        <t>-</t>
      </is>
    </nc>
  </rcc>
  <rcc rId="15118" sId="6">
    <nc r="AO50" t="inlineStr">
      <is>
        <t>-</t>
      </is>
    </nc>
  </rcc>
  <rcc rId="15119" sId="6">
    <nc r="AP50" t="inlineStr">
      <is>
        <t>ONU 480</t>
      </is>
    </nc>
  </rcc>
  <rcc rId="15120" sId="6">
    <nc r="AQ50" t="inlineStr">
      <is>
        <t>ESPELHADO</t>
      </is>
    </nc>
  </rcc>
  <rcc rId="15121" sId="6">
    <nc r="AU50">
      <v>698768736</v>
    </nc>
  </rcc>
  <rcc rId="15122" sId="6">
    <nc r="AV50" t="inlineStr">
      <is>
        <t>23° 32' 44,33891'' - S</t>
      </is>
    </nc>
  </rcc>
  <rcc rId="15123" sId="6">
    <nc r="AW50" t="inlineStr">
      <is>
        <t>46° 11' 9,67704'' - W</t>
      </is>
    </nc>
  </rcc>
  <rcc rId="15124" sId="6">
    <nc r="AX50" t="inlineStr">
      <is>
        <t>ok</t>
      </is>
    </nc>
  </rcc>
  <rcc rId="15125" sId="6">
    <nc r="BC50">
      <v>2026063379</v>
    </nc>
  </rcc>
  <rcc rId="15126" sId="6">
    <nc r="BD50" t="inlineStr">
      <is>
        <t>MCZ.PG.EPM</t>
      </is>
    </nc>
  </rcc>
  <rcc rId="15127" sId="6">
    <nc r="A51">
      <v>2012</v>
    </nc>
  </rcc>
  <rcc rId="15128" sId="6">
    <nc r="B51" t="inlineStr">
      <is>
        <t>Sub Arm</t>
      </is>
    </nc>
  </rcc>
  <rcc rId="15129" sId="6">
    <nc r="C51" t="inlineStr">
      <is>
        <t xml:space="preserve">51 Arm </t>
      </is>
    </nc>
  </rcc>
  <rcc rId="15130" sId="6">
    <nc r="D51" t="inlineStr">
      <is>
        <t>SIM</t>
      </is>
    </nc>
  </rcc>
  <rcc rId="15131" sId="6">
    <nc r="E51" t="inlineStr">
      <is>
        <t>SIM</t>
      </is>
    </nc>
  </rcc>
  <rcc rId="15132" sId="6">
    <nc r="F51" t="inlineStr">
      <is>
        <t>SIM</t>
      </is>
    </nc>
  </rcc>
  <rcc rId="15133" sId="6">
    <nc r="G51">
      <v>41404</v>
    </nc>
  </rcc>
  <rcc rId="15134" sId="6">
    <nc r="H51" t="inlineStr">
      <is>
        <t>Keymile</t>
      </is>
    </nc>
  </rcc>
  <rcc rId="15135" sId="6">
    <nc r="I51" t="inlineStr">
      <is>
        <t>Retrofit</t>
      </is>
    </nc>
  </rcc>
  <rcc rId="15136" sId="6">
    <nc r="J51">
      <v>240</v>
    </nc>
  </rcc>
  <rcc rId="15137" sId="6">
    <nc r="K51">
      <v>432</v>
    </nc>
  </rcc>
  <rcc rId="15138" sId="6">
    <nc r="L51">
      <v>4</v>
    </nc>
  </rcc>
  <rcc rId="15139" sId="6">
    <nc r="M51">
      <v>4</v>
    </nc>
  </rcc>
  <rcc rId="15140" sId="6">
    <nc r="N51">
      <v>32</v>
    </nc>
  </rcc>
  <rcc rId="15141" sId="6">
    <nc r="O51" t="inlineStr">
      <is>
        <t>SIM</t>
      </is>
    </nc>
  </rcc>
  <rcc rId="15142" sId="6">
    <nc r="P51" t="inlineStr">
      <is>
        <t>SIM</t>
      </is>
    </nc>
  </rcc>
  <rcc rId="15143" sId="6">
    <nc r="Q51" t="inlineStr">
      <is>
        <t>SIM</t>
      </is>
    </nc>
  </rcc>
  <rcc rId="15144" sId="6">
    <nc r="R51" t="inlineStr">
      <is>
        <t>Armário</t>
      </is>
    </nc>
  </rcc>
  <rcc rId="15145" sId="6">
    <nc r="S51" t="inlineStr">
      <is>
        <t>Monoshelf</t>
      </is>
    </nc>
  </rcc>
  <rcc rId="15146" sId="6">
    <nc r="T51" t="inlineStr">
      <is>
        <t>Outdoor</t>
      </is>
    </nc>
  </rcc>
  <rcc rId="15147" sId="6">
    <nc r="U51">
      <v>11</v>
    </nc>
  </rcc>
  <rcc rId="15148" sId="6">
    <nc r="V51">
      <v>11381</v>
    </nc>
  </rcc>
  <rcc rId="15149" sId="6">
    <nc r="W51" t="inlineStr">
      <is>
        <t>EPN</t>
      </is>
    </nc>
  </rcc>
  <rcc rId="15150" sId="6">
    <nc r="X51" t="inlineStr">
      <is>
        <t>11381PGEPN</t>
      </is>
    </nc>
  </rcc>
  <rcc rId="15151" sId="6">
    <nc r="Y51" t="inlineStr">
      <is>
        <t>Av. Benedicto Pereira de Faria x Av. Lothar Waldemar Hoehne - Jardim Aracy</t>
      </is>
    </nc>
  </rcc>
  <rcc rId="15152" sId="6">
    <nc r="Z51" t="inlineStr">
      <is>
        <t>MOGI DAS CRUZES</t>
      </is>
    </nc>
  </rcc>
  <rcc rId="15153" sId="6">
    <nc r="AA51" t="inlineStr">
      <is>
        <t>PG</t>
      </is>
    </nc>
  </rcc>
  <rcc rId="15154" sId="6">
    <nc r="AB51" t="inlineStr">
      <is>
        <t>MCZ.PG.MSO02</t>
      </is>
    </nc>
  </rcc>
  <rcc rId="15155" sId="6">
    <nc r="AC51" t="inlineStr">
      <is>
        <t>Alcatel</t>
      </is>
    </nc>
  </rcc>
  <rcc rId="15156" sId="6">
    <nc r="AD51" t="inlineStr">
      <is>
        <t>-</t>
      </is>
    </nc>
  </rcc>
  <rcc rId="15157" sId="6">
    <nc r="AE51" t="inlineStr">
      <is>
        <t>MCZ JP 02</t>
      </is>
    </nc>
  </rcc>
  <rcc rId="15158" sId="6">
    <nc r="AF51" t="inlineStr">
      <is>
        <t>SPO VU 02</t>
      </is>
    </nc>
  </rcc>
  <rcc rId="15159" sId="6">
    <nc r="AG51" t="inlineStr">
      <is>
        <t>SPO VU 03</t>
      </is>
    </nc>
  </rcc>
  <rcc rId="15160" sId="6">
    <nc r="AI51" t="inlineStr">
      <is>
        <t>SPO VU_EX1</t>
      </is>
    </nc>
  </rcc>
  <rcc rId="15161" sId="6">
    <nc r="AJ51" t="inlineStr">
      <is>
        <t>SPO.JG.LMC2</t>
      </is>
    </nc>
  </rcc>
  <rcc rId="15162" sId="6">
    <nc r="AK51" t="inlineStr">
      <is>
        <t>SPO.JD.LMC2</t>
      </is>
    </nc>
  </rcc>
  <rcc rId="15163" sId="6">
    <nc r="AN51" t="inlineStr">
      <is>
        <t>-</t>
      </is>
    </nc>
  </rcc>
  <rcc rId="15164" sId="6">
    <nc r="AO51" t="inlineStr">
      <is>
        <t>-</t>
      </is>
    </nc>
  </rcc>
  <rcc rId="15165" sId="6">
    <nc r="AP51" t="inlineStr">
      <is>
        <t>ONU 480</t>
      </is>
    </nc>
  </rcc>
  <rcc rId="15166" sId="6">
    <nc r="AQ51" t="inlineStr">
      <is>
        <t>ESPELHADO</t>
      </is>
    </nc>
  </rcc>
  <rcc rId="15167" sId="6">
    <nc r="AU51">
      <v>698949641</v>
    </nc>
  </rcc>
  <rcc rId="15168" sId="6">
    <nc r="AV51" t="inlineStr">
      <is>
        <t>23° 32' 44,33891'' - S</t>
      </is>
    </nc>
  </rcc>
  <rcc rId="15169" sId="6">
    <nc r="AW51" t="inlineStr">
      <is>
        <t>46° 11' 9,67704'' - W</t>
      </is>
    </nc>
  </rcc>
  <rcc rId="15170" sId="6">
    <nc r="AX51" t="inlineStr">
      <is>
        <t>ok</t>
      </is>
    </nc>
  </rcc>
  <rcc rId="15171" sId="6">
    <nc r="BC51">
      <v>2026063379</v>
    </nc>
  </rcc>
  <rcc rId="15172" sId="6">
    <nc r="BD51" t="inlineStr">
      <is>
        <t>MCZ.PG.EPN</t>
      </is>
    </nc>
  </rcc>
  <rcc rId="15173" sId="6">
    <nc r="A52">
      <v>2012</v>
    </nc>
  </rcc>
  <rcc rId="15174" sId="6">
    <nc r="B52" t="inlineStr">
      <is>
        <t>Sub Arm</t>
      </is>
    </nc>
  </rcc>
  <rcc rId="15175" sId="6">
    <nc r="C52" t="inlineStr">
      <is>
        <t xml:space="preserve">51 Arm </t>
      </is>
    </nc>
  </rcc>
  <rcc rId="15176" sId="6">
    <nc r="D52" t="inlineStr">
      <is>
        <t>SIM</t>
      </is>
    </nc>
  </rcc>
  <rcc rId="15177" sId="6">
    <nc r="E52" t="inlineStr">
      <is>
        <t>SIM</t>
      </is>
    </nc>
  </rcc>
  <rcc rId="15178" sId="6">
    <nc r="F52" t="inlineStr">
      <is>
        <t>SIM</t>
      </is>
    </nc>
  </rcc>
  <rcc rId="15179" sId="6">
    <nc r="G52">
      <v>41407</v>
    </nc>
  </rcc>
  <rcc rId="15180" sId="6">
    <nc r="H52" t="inlineStr">
      <is>
        <t>Keymile</t>
      </is>
    </nc>
  </rcc>
  <rcc rId="15181" sId="6">
    <nc r="I52" t="inlineStr">
      <is>
        <t>Retrofit</t>
      </is>
    </nc>
  </rcc>
  <rcc rId="15182" sId="6">
    <nc r="J52">
      <v>240</v>
    </nc>
  </rcc>
  <rcc rId="15183" sId="6">
    <nc r="K52">
      <v>432</v>
    </nc>
  </rcc>
  <rcc rId="15184" sId="6">
    <nc r="L52">
      <v>4</v>
    </nc>
  </rcc>
  <rcc rId="15185" sId="6">
    <nc r="M52">
      <v>4</v>
    </nc>
  </rcc>
  <rcc rId="15186" sId="6">
    <nc r="N52">
      <v>32</v>
    </nc>
  </rcc>
  <rcc rId="15187" sId="6">
    <nc r="O52" t="inlineStr">
      <is>
        <t>SIM</t>
      </is>
    </nc>
  </rcc>
  <rcc rId="15188" sId="6">
    <nc r="P52" t="inlineStr">
      <is>
        <t>SIM</t>
      </is>
    </nc>
  </rcc>
  <rcc rId="15189" sId="6">
    <nc r="Q52" t="inlineStr">
      <is>
        <t>SIM</t>
      </is>
    </nc>
  </rcc>
  <rcc rId="15190" sId="6">
    <nc r="R52" t="inlineStr">
      <is>
        <t>Armário</t>
      </is>
    </nc>
  </rcc>
  <rcc rId="15191" sId="6">
    <nc r="S52" t="inlineStr">
      <is>
        <t>Monoshelf</t>
      </is>
    </nc>
  </rcc>
  <rcc rId="15192" sId="6">
    <nc r="T52" t="inlineStr">
      <is>
        <t>Outdoor</t>
      </is>
    </nc>
  </rcc>
  <rcc rId="15193" sId="6">
    <nc r="U52">
      <v>11</v>
    </nc>
  </rcc>
  <rcc rId="15194" sId="6">
    <nc r="V52">
      <v>11381</v>
    </nc>
  </rcc>
  <rcc rId="15195" sId="6">
    <nc r="W52" t="inlineStr">
      <is>
        <t>EPO</t>
      </is>
    </nc>
  </rcc>
  <rcc rId="15196" sId="6">
    <nc r="X52" t="inlineStr">
      <is>
        <t>11381PGEPO</t>
      </is>
    </nc>
  </rcc>
  <rcc rId="15197" sId="6">
    <nc r="Y52" t="inlineStr">
      <is>
        <t>Estr. da Moralogia x Rod. Mogi-Dutra</t>
      </is>
    </nc>
  </rcc>
  <rcc rId="15198" sId="6">
    <nc r="Z52" t="inlineStr">
      <is>
        <t>MOGI DAS CRUZES</t>
      </is>
    </nc>
  </rcc>
  <rcc rId="15199" sId="6">
    <nc r="AA52" t="inlineStr">
      <is>
        <t>PG</t>
      </is>
    </nc>
  </rcc>
  <rcc rId="15200" sId="6">
    <nc r="AB52" t="inlineStr">
      <is>
        <t>MCZ.PG.MSO03</t>
      </is>
    </nc>
  </rcc>
  <rcc rId="15201" sId="6">
    <nc r="AC52" t="inlineStr">
      <is>
        <t>Alcatel</t>
      </is>
    </nc>
  </rcc>
  <rcc rId="15202" sId="6">
    <nc r="AD52" t="inlineStr">
      <is>
        <t>-</t>
      </is>
    </nc>
  </rcc>
  <rcc rId="15203" sId="6">
    <nc r="AE52" t="inlineStr">
      <is>
        <t>MCZ JP 02</t>
      </is>
    </nc>
  </rcc>
  <rcc rId="15204" sId="6">
    <nc r="AF52" t="inlineStr">
      <is>
        <t>SPO VU 02</t>
      </is>
    </nc>
  </rcc>
  <rcc rId="15205" sId="6">
    <nc r="AG52" t="inlineStr">
      <is>
        <t>SPO VU 03</t>
      </is>
    </nc>
  </rcc>
  <rcc rId="15206" sId="6">
    <nc r="AI52" t="inlineStr">
      <is>
        <t>SPO VU_EX1</t>
      </is>
    </nc>
  </rcc>
  <rcc rId="15207" sId="6">
    <nc r="AJ52" t="inlineStr">
      <is>
        <t>SPO.JG.LMC2</t>
      </is>
    </nc>
  </rcc>
  <rcc rId="15208" sId="6">
    <nc r="AK52" t="inlineStr">
      <is>
        <t>SPO.JD.LMC2</t>
      </is>
    </nc>
  </rcc>
  <rcc rId="15209" sId="6">
    <nc r="AN52" t="inlineStr">
      <is>
        <t>-</t>
      </is>
    </nc>
  </rcc>
  <rcc rId="15210" sId="6">
    <nc r="AO52" t="inlineStr">
      <is>
        <t>-</t>
      </is>
    </nc>
  </rcc>
  <rcc rId="15211" sId="6">
    <nc r="AP52" t="inlineStr">
      <is>
        <t>ONU 480</t>
      </is>
    </nc>
  </rcc>
  <rcc rId="15212" sId="6">
    <nc r="AQ52" t="inlineStr">
      <is>
        <t>ESPELHADO</t>
      </is>
    </nc>
  </rcc>
  <rcc rId="15213" sId="6">
    <nc r="AU52">
      <v>698949714</v>
    </nc>
  </rcc>
  <rcc rId="15214" sId="6">
    <nc r="AV52" t="inlineStr">
      <is>
        <t>23° 32' 44,33891'' - S</t>
      </is>
    </nc>
  </rcc>
  <rcc rId="15215" sId="6">
    <nc r="AW52" t="inlineStr">
      <is>
        <t>46° 11' 9,67704'' - W</t>
      </is>
    </nc>
  </rcc>
  <rcc rId="15216" sId="6">
    <nc r="AX52" t="inlineStr">
      <is>
        <t>ok</t>
      </is>
    </nc>
  </rcc>
  <rcc rId="15217" sId="6">
    <nc r="BC52">
      <v>2026063379</v>
    </nc>
  </rcc>
  <rcc rId="15218" sId="6">
    <nc r="BD52" t="inlineStr">
      <is>
        <t>MCZ.PG.EPO</t>
      </is>
    </nc>
  </rcc>
  <rcc rId="15219" sId="6">
    <nc r="A53">
      <v>2012</v>
    </nc>
  </rcc>
  <rcc rId="15220" sId="6">
    <nc r="B53" t="inlineStr">
      <is>
        <t>Sub Arm</t>
      </is>
    </nc>
  </rcc>
  <rcc rId="15221" sId="6">
    <nc r="C53" t="inlineStr">
      <is>
        <t xml:space="preserve">51 Arm </t>
      </is>
    </nc>
  </rcc>
  <rcc rId="15222" sId="6">
    <nc r="D53" t="inlineStr">
      <is>
        <t>SIM</t>
      </is>
    </nc>
  </rcc>
  <rcc rId="15223" sId="6">
    <nc r="E53" t="inlineStr">
      <is>
        <t>SIM</t>
      </is>
    </nc>
  </rcc>
  <rcc rId="15224" sId="6">
    <nc r="F53" t="inlineStr">
      <is>
        <t>SIM</t>
      </is>
    </nc>
  </rcc>
  <rcc rId="15225" sId="6">
    <nc r="G53">
      <v>41248</v>
    </nc>
  </rcc>
  <rcc rId="15226" sId="6">
    <nc r="H53" t="inlineStr">
      <is>
        <t>Keymile</t>
      </is>
    </nc>
  </rcc>
  <rcc rId="15227" sId="6">
    <nc r="I53" t="inlineStr">
      <is>
        <t>Retrofit</t>
      </is>
    </nc>
  </rcc>
  <rcc rId="15228" sId="6">
    <nc r="J53">
      <v>240</v>
    </nc>
  </rcc>
  <rcc rId="15229" sId="6">
    <nc r="K53">
      <v>432</v>
    </nc>
  </rcc>
  <rcc rId="15230" sId="6">
    <nc r="L53">
      <v>4</v>
    </nc>
  </rcc>
  <rcc rId="15231" sId="6">
    <nc r="M53">
      <v>4</v>
    </nc>
  </rcc>
  <rcc rId="15232" sId="6">
    <nc r="N53">
      <v>32</v>
    </nc>
  </rcc>
  <rcc rId="15233" sId="6">
    <nc r="O53" t="inlineStr">
      <is>
        <t>SIM</t>
      </is>
    </nc>
  </rcc>
  <rcc rId="15234" sId="6">
    <nc r="P53" t="inlineStr">
      <is>
        <t>SIM</t>
      </is>
    </nc>
  </rcc>
  <rcc rId="15235" sId="6">
    <nc r="Q53" t="inlineStr">
      <is>
        <t>SIM</t>
      </is>
    </nc>
  </rcc>
  <rcc rId="15236" sId="6">
    <nc r="R53" t="inlineStr">
      <is>
        <t>Armário</t>
      </is>
    </nc>
  </rcc>
  <rcc rId="15237" sId="6">
    <nc r="S53" t="inlineStr">
      <is>
        <t>Monoshelf</t>
      </is>
    </nc>
  </rcc>
  <rcc rId="15238" sId="6">
    <nc r="T53" t="inlineStr">
      <is>
        <t>Outdoor</t>
      </is>
    </nc>
  </rcc>
  <rcc rId="15239" sId="6">
    <nc r="U53">
      <v>11</v>
    </nc>
  </rcc>
  <rcc rId="15240" sId="6">
    <nc r="V53">
      <v>11381</v>
    </nc>
  </rcc>
  <rcc rId="15241" sId="6">
    <nc r="W53" t="inlineStr">
      <is>
        <t>EPS</t>
      </is>
    </nc>
  </rcc>
  <rcc rId="15242" sId="6">
    <nc r="X53" t="inlineStr">
      <is>
        <t>11381PGEPS</t>
      </is>
    </nc>
  </rcc>
  <rcc rId="15243" sId="6">
    <nc r="Y53" t="inlineStr">
      <is>
        <t>R. José Meloni x Av. Lothar Waldemar Hoehne - Jardim Aracy</t>
      </is>
    </nc>
  </rcc>
  <rcc rId="15244" sId="6">
    <nc r="Z53" t="inlineStr">
      <is>
        <t>MOGI DAS CRUZES</t>
      </is>
    </nc>
  </rcc>
  <rcc rId="15245" sId="6">
    <nc r="AA53" t="inlineStr">
      <is>
        <t>PG</t>
      </is>
    </nc>
  </rcc>
  <rcc rId="15246" sId="6">
    <nc r="AB53" t="inlineStr">
      <is>
        <t>MCZ.PG.MSO04</t>
      </is>
    </nc>
  </rcc>
  <rcc rId="15247" sId="6">
    <nc r="AC53" t="inlineStr">
      <is>
        <t>Alcatel</t>
      </is>
    </nc>
  </rcc>
  <rcc rId="15248" sId="6">
    <nc r="AD53" t="inlineStr">
      <is>
        <t>-</t>
      </is>
    </nc>
  </rcc>
  <rcc rId="15249" sId="6">
    <nc r="AE53" t="inlineStr">
      <is>
        <t>MCZ JP 02</t>
      </is>
    </nc>
  </rcc>
  <rcc rId="15250" sId="6">
    <nc r="AF53" t="inlineStr">
      <is>
        <t>SPO VU 02</t>
      </is>
    </nc>
  </rcc>
  <rcc rId="15251" sId="6">
    <nc r="AG53" t="inlineStr">
      <is>
        <t>SPO VU 03</t>
      </is>
    </nc>
  </rcc>
  <rcc rId="15252" sId="6">
    <nc r="AI53" t="inlineStr">
      <is>
        <t>SPO VU_EX1</t>
      </is>
    </nc>
  </rcc>
  <rcc rId="15253" sId="6">
    <nc r="AJ53" t="inlineStr">
      <is>
        <t>SPO.JG.LMC2</t>
      </is>
    </nc>
  </rcc>
  <rcc rId="15254" sId="6">
    <nc r="AK53" t="inlineStr">
      <is>
        <t>SPO.JD.LMC2</t>
      </is>
    </nc>
  </rcc>
  <rcc rId="15255" sId="6">
    <nc r="AN53" t="inlineStr">
      <is>
        <t>-</t>
      </is>
    </nc>
  </rcc>
  <rcc rId="15256" sId="6">
    <nc r="AO53" t="inlineStr">
      <is>
        <t>-</t>
      </is>
    </nc>
  </rcc>
  <rcc rId="15257" sId="6">
    <nc r="AP53" t="inlineStr">
      <is>
        <t>ONU 480</t>
      </is>
    </nc>
  </rcc>
  <rcc rId="15258" sId="6">
    <nc r="AQ53" t="inlineStr">
      <is>
        <t>ESPELHADO</t>
      </is>
    </nc>
  </rcc>
  <rcc rId="15259" sId="6">
    <nc r="AU53">
      <v>698522338</v>
    </nc>
  </rcc>
  <rcc rId="15260" sId="6">
    <nc r="AV53" t="inlineStr">
      <is>
        <t>23° 32' 44,33891'' - S</t>
      </is>
    </nc>
  </rcc>
  <rcc rId="15261" sId="6">
    <nc r="AW53" t="inlineStr">
      <is>
        <t>46° 11' 9,67704'' - W</t>
      </is>
    </nc>
  </rcc>
  <rcc rId="15262" sId="6">
    <nc r="AX53" t="inlineStr">
      <is>
        <t>ok</t>
      </is>
    </nc>
  </rcc>
  <rcc rId="15263" sId="6">
    <nc r="BC53">
      <v>2026063379</v>
    </nc>
  </rcc>
  <rcc rId="15264" sId="6">
    <nc r="BD53" t="inlineStr">
      <is>
        <t>MCZ.PG.EPS</t>
      </is>
    </nc>
  </rcc>
  <rcc rId="15265" sId="6">
    <nc r="A54">
      <v>2012</v>
    </nc>
  </rcc>
  <rcc rId="15266" sId="6">
    <nc r="B54" t="inlineStr">
      <is>
        <t>Piloto</t>
      </is>
    </nc>
  </rcc>
  <rcc rId="15267" sId="6">
    <nc r="C54">
      <v>2013</v>
    </nc>
  </rcc>
  <rcc rId="15268" sId="6">
    <nc r="D54" t="inlineStr">
      <is>
        <t>NÃO</t>
      </is>
    </nc>
  </rcc>
  <rcc rId="15269" sId="6">
    <nc r="E54" t="inlineStr">
      <is>
        <t>SIM</t>
      </is>
    </nc>
  </rcc>
  <rcc rId="15270" sId="6">
    <nc r="F54" t="inlineStr">
      <is>
        <t>SIM</t>
      </is>
    </nc>
  </rcc>
  <rcc rId="15271" sId="6">
    <nc r="G54">
      <v>41439</v>
    </nc>
  </rcc>
  <rcc rId="15272" sId="6">
    <nc r="H54" t="inlineStr">
      <is>
        <t>Huawei</t>
      </is>
    </nc>
  </rcc>
  <rcc rId="15273" sId="6">
    <nc r="I54" t="inlineStr">
      <is>
        <t>Modernização</t>
      </is>
    </nc>
  </rcc>
  <rcc rId="15274" sId="6">
    <nc r="J54">
      <v>192</v>
    </nc>
  </rcc>
  <rcc rId="15275" sId="6">
    <nc r="K54">
      <v>448</v>
    </nc>
  </rcc>
  <rcc rId="15276" sId="6">
    <nc r="L54">
      <v>8</v>
    </nc>
  </rcc>
  <rcc rId="15277" sId="6">
    <nc r="M54">
      <v>8</v>
    </nc>
  </rcc>
  <rcc rId="15278" sId="6">
    <nc r="N54">
      <v>16</v>
    </nc>
  </rcc>
  <rcc rId="15279" sId="6">
    <nc r="O54" t="inlineStr">
      <is>
        <t>SIM</t>
      </is>
    </nc>
  </rcc>
  <rcc rId="15280" sId="6">
    <nc r="P54" t="inlineStr">
      <is>
        <t>SIM</t>
      </is>
    </nc>
  </rcc>
  <rcc rId="15281" sId="6">
    <nc r="Q54" t="inlineStr">
      <is>
        <t>NÃO</t>
      </is>
    </nc>
  </rcc>
  <rcc rId="15282" sId="6">
    <nc r="R54" t="inlineStr">
      <is>
        <t>Armário</t>
      </is>
    </nc>
  </rcc>
  <rcc rId="15283" sId="6">
    <nc r="S54" t="inlineStr">
      <is>
        <t>Monoshelf</t>
      </is>
    </nc>
  </rcc>
  <rcc rId="15284" sId="6">
    <nc r="T54" t="inlineStr">
      <is>
        <t>Outdoor</t>
      </is>
    </nc>
  </rcc>
  <rcc rId="15285" sId="6">
    <nc r="U54">
      <v>11</v>
    </nc>
  </rcc>
  <rcc rId="15286" sId="6">
    <nc r="V54">
      <v>11370</v>
    </nc>
  </rcc>
  <rcc rId="15287" sId="6">
    <nc r="W54" t="inlineStr">
      <is>
        <t>CAG</t>
      </is>
    </nc>
  </rcc>
  <rcc rId="15288" sId="6">
    <nc r="X54" t="inlineStr">
      <is>
        <t>11370JICAG</t>
      </is>
    </nc>
  </rcc>
  <rcc rId="15289" sId="6">
    <nc r="Y54" t="inlineStr">
      <is>
        <t>Av. Barão de Mauá x R. Jacinto Fiorelini - Jardim Santista</t>
      </is>
    </nc>
  </rcc>
  <rcc rId="15290" sId="6">
    <nc r="Z54" t="inlineStr">
      <is>
        <t>MAUA</t>
      </is>
    </nc>
  </rcc>
  <rcc rId="15291" sId="6">
    <nc r="AA54" t="inlineStr">
      <is>
        <t>JI</t>
      </is>
    </nc>
  </rcc>
  <rcc rId="15292" sId="6">
    <nc r="AB54" t="inlineStr">
      <is>
        <t>MAU.JI.MSO23</t>
      </is>
    </nc>
  </rcc>
  <rcc rId="15293" sId="6">
    <nc r="AC54" t="inlineStr">
      <is>
        <t>Huawei</t>
      </is>
    </nc>
  </rcc>
  <rcc rId="15294" sId="6">
    <nc r="AD54" t="inlineStr">
      <is>
        <t>-</t>
      </is>
    </nc>
  </rcc>
  <rcc rId="15295" sId="6">
    <nc r="AE54" t="inlineStr">
      <is>
        <t>MAU AB 02</t>
      </is>
    </nc>
  </rcc>
  <rcc rId="15296" sId="6">
    <nc r="AF54" t="inlineStr">
      <is>
        <t>SNE SA 01</t>
      </is>
    </nc>
  </rcc>
  <rcc rId="15297" sId="6">
    <nc r="AG54" t="inlineStr">
      <is>
        <t>SNE SA 02</t>
      </is>
    </nc>
  </rcc>
  <rcc rId="15298" sId="6">
    <nc r="AI54" t="inlineStr">
      <is>
        <t>SNE CT_EX1</t>
      </is>
    </nc>
  </rcc>
  <rcc rId="15299" sId="6">
    <nc r="AJ54" t="inlineStr">
      <is>
        <t>SPO.JD.LMC2</t>
      </is>
    </nc>
  </rcc>
  <rcc rId="15300" sId="6">
    <nc r="AK54" t="inlineStr">
      <is>
        <t>SPO.JG.LMC2</t>
      </is>
    </nc>
  </rcc>
  <rcc rId="15301" sId="6">
    <nc r="AN54" t="inlineStr">
      <is>
        <t>-</t>
      </is>
    </nc>
  </rcc>
  <rcc rId="15302" sId="6">
    <nc r="AO54" t="inlineStr">
      <is>
        <t>RESERVADO</t>
      </is>
    </nc>
  </rcc>
  <rcc rId="15303" sId="6">
    <nc r="AP54">
      <v>1530</v>
    </nc>
  </rcc>
  <rcc rId="15304" sId="6">
    <nc r="AQ54" t="inlineStr">
      <is>
        <t>ESPELHADO</t>
      </is>
    </nc>
  </rcc>
  <rcc rId="15305" sId="6">
    <nc r="AU54">
      <v>1002603762</v>
    </nc>
  </rcc>
  <rcc rId="15306" sId="6">
    <nc r="AV54" t="inlineStr">
      <is>
        <t>23°40'32.05" S</t>
      </is>
    </nc>
  </rcc>
  <rcc rId="15307" sId="6">
    <nc r="AW54" t="inlineStr">
      <is>
        <t>46°25'02.4" W</t>
      </is>
    </nc>
  </rcc>
  <rcc rId="15308" sId="6">
    <nc r="BC54">
      <v>1892063257</v>
    </nc>
  </rcc>
  <rcc rId="15309" sId="6">
    <nc r="BD54" t="inlineStr">
      <is>
        <t>MAU.JI.CAG</t>
      </is>
    </nc>
  </rcc>
  <rcc rId="15310" sId="6">
    <nc r="A55">
      <v>2012</v>
    </nc>
  </rcc>
  <rcc rId="15311" sId="6">
    <nc r="B55" t="inlineStr">
      <is>
        <t>Piloto</t>
      </is>
    </nc>
  </rcc>
  <rcc rId="15312" sId="6">
    <nc r="C55">
      <v>2014</v>
    </nc>
  </rcc>
  <rcc rId="15313" sId="6">
    <nc r="D55" t="inlineStr">
      <is>
        <t>NÃO</t>
      </is>
    </nc>
  </rcc>
  <rcc rId="15314" sId="6">
    <nc r="E55" t="inlineStr">
      <is>
        <t>SIM</t>
      </is>
    </nc>
  </rcc>
  <rcc rId="15315" sId="6">
    <nc r="F55" t="inlineStr">
      <is>
        <t>SIM</t>
      </is>
    </nc>
  </rcc>
  <rcc rId="15316" sId="6">
    <nc r="G55">
      <v>41926</v>
    </nc>
  </rcc>
  <rcc rId="15317" sId="6">
    <nc r="H55" t="inlineStr">
      <is>
        <t>Nokia</t>
      </is>
    </nc>
  </rcc>
  <rcc rId="15318" sId="6">
    <nc r="I55" t="inlineStr">
      <is>
        <t>Modernização</t>
      </is>
    </nc>
  </rcc>
  <rcc rId="15319" sId="6">
    <nc r="J55">
      <v>192</v>
    </nc>
  </rcc>
  <rcc rId="15320" sId="6">
    <nc r="K55">
      <v>432</v>
    </nc>
  </rcc>
  <rcc rId="15321" sId="6">
    <nc r="L55">
      <v>4</v>
    </nc>
  </rcc>
  <rcc rId="15322" sId="6">
    <nc r="M55">
      <v>0</v>
    </nc>
  </rcc>
  <rcc rId="15323" sId="6">
    <nc r="N55">
      <v>24</v>
    </nc>
  </rcc>
  <rcc rId="15324" sId="6">
    <nc r="O55" t="inlineStr">
      <is>
        <t>NÃO</t>
      </is>
    </nc>
  </rcc>
  <rcc rId="15325" sId="6">
    <nc r="P55" t="inlineStr">
      <is>
        <t>NÃO</t>
      </is>
    </nc>
  </rcc>
  <rcc rId="15326" sId="6">
    <nc r="Q55" t="inlineStr">
      <is>
        <t>NÃO</t>
      </is>
    </nc>
  </rcc>
  <rcc rId="15327" sId="6">
    <nc r="R55" t="inlineStr">
      <is>
        <t>Armário</t>
      </is>
    </nc>
  </rcc>
  <rcc rId="15328" sId="6">
    <nc r="S55" t="inlineStr">
      <is>
        <t>Monoshelf</t>
      </is>
    </nc>
  </rcc>
  <rcc rId="15329" sId="6">
    <nc r="T55" t="inlineStr">
      <is>
        <t>Outdoor</t>
      </is>
    </nc>
  </rcc>
  <rcc rId="15330" sId="6">
    <nc r="U55">
      <v>11</v>
    </nc>
  </rcc>
  <rcc rId="15331" sId="6">
    <nc r="V55">
      <v>11550</v>
    </nc>
  </rcc>
  <rcc rId="15332" sId="6">
    <nc r="W55" t="inlineStr">
      <is>
        <t>BPW</t>
      </is>
    </nc>
  </rcc>
  <rcc rId="15333" sId="6">
    <nc r="X55" t="inlineStr">
      <is>
        <t>11550VGBPW</t>
      </is>
    </nc>
  </rcc>
  <rcc rId="15334" sId="6">
    <nc r="Y55" t="inlineStr">
      <is>
        <t xml:space="preserve">R. Oswaldo Cruz, 1835 - Santa Paula </t>
      </is>
    </nc>
  </rcc>
  <rcc rId="15335" sId="6">
    <nc r="Z55" t="inlineStr">
      <is>
        <t>SAO CAETANO DO SUL</t>
      </is>
    </nc>
  </rcc>
  <rcc rId="15336" sId="6">
    <nc r="AA55" t="inlineStr">
      <is>
        <t>VG</t>
      </is>
    </nc>
  </rcc>
  <rcc rId="15337" sId="6">
    <nc r="AB55" t="inlineStr">
      <is>
        <t>SCN.VG.MSO09</t>
      </is>
    </nc>
  </rcc>
  <rcc rId="15338" sId="6">
    <nc r="AC55" t="inlineStr">
      <is>
        <t>Huawei</t>
      </is>
    </nc>
  </rcc>
  <rcc rId="15339" sId="6">
    <nc r="AD55" t="inlineStr">
      <is>
        <t>-</t>
      </is>
    </nc>
  </rcc>
  <rcc rId="15340" sId="6">
    <nc r="AE55" t="inlineStr">
      <is>
        <t>SCN VG 02</t>
      </is>
    </nc>
  </rcc>
  <rcc rId="15341" sId="6">
    <nc r="AF55" t="inlineStr">
      <is>
        <t>SNE SA 01</t>
      </is>
    </nc>
  </rcc>
  <rcc rId="15342" sId="6">
    <nc r="AG55" t="inlineStr">
      <is>
        <t>SNE SA 02</t>
      </is>
    </nc>
  </rcc>
  <rcc rId="15343" sId="6">
    <nc r="AI55" t="inlineStr">
      <is>
        <t>SNE CT_EX1</t>
      </is>
    </nc>
  </rcc>
  <rcc rId="15344" sId="6">
    <nc r="AJ55" t="inlineStr">
      <is>
        <t>SPO.JG.LMC2</t>
      </is>
    </nc>
  </rcc>
  <rcc rId="15345" sId="6">
    <nc r="AK55" t="inlineStr">
      <is>
        <t>SPO.JD.LMC2</t>
      </is>
    </nc>
  </rcc>
  <rcc rId="15346" sId="6">
    <nc r="AN55" t="inlineStr">
      <is>
        <t>-</t>
      </is>
    </nc>
  </rcc>
  <rcc rId="15347" sId="6">
    <nc r="AO55" t="inlineStr">
      <is>
        <t>-</t>
      </is>
    </nc>
  </rcc>
  <rcc rId="15348" sId="6">
    <nc r="AP55" t="inlineStr">
      <is>
        <t>N/A</t>
      </is>
    </nc>
  </rcc>
  <rcc rId="15349" sId="6">
    <nc r="AQ55" t="inlineStr">
      <is>
        <t>N/A</t>
      </is>
    </nc>
  </rcc>
  <rcc rId="15350" sId="6">
    <nc r="AU55">
      <v>1002794100</v>
    </nc>
  </rcc>
  <rcc rId="15351" sId="6">
    <nc r="AV55" t="inlineStr">
      <is>
        <t>23° 37' 59,05" S</t>
      </is>
    </nc>
  </rcc>
  <rcc rId="15352" sId="6">
    <nc r="AW55" t="inlineStr">
      <is>
        <t>46° 34' 4,296" O</t>
      </is>
    </nc>
  </rcc>
  <rcc rId="15353" sId="6">
    <nc r="BC55">
      <v>1440084644</v>
    </nc>
  </rcc>
  <rcc rId="15354" sId="6">
    <nc r="BD55" t="inlineStr">
      <is>
        <t>SCN.VG.BPW</t>
      </is>
    </nc>
  </rcc>
  <rcc rId="15355" sId="6">
    <nc r="A56">
      <v>2012</v>
    </nc>
  </rcc>
  <rcc rId="15356" sId="6">
    <nc r="B56" t="inlineStr">
      <is>
        <t>OF 49</t>
      </is>
    </nc>
  </rcc>
  <rcc rId="15357" sId="6">
    <nc r="C56" t="inlineStr">
      <is>
        <t>-</t>
      </is>
    </nc>
  </rcc>
  <rcc rId="15358" sId="6">
    <nc r="D56" t="inlineStr">
      <is>
        <t>SIM</t>
      </is>
    </nc>
  </rcc>
  <rcc rId="15359" sId="6">
    <nc r="E56" t="inlineStr">
      <is>
        <t/>
      </is>
    </nc>
  </rcc>
  <rcc rId="15360" sId="6">
    <nc r="F56" t="inlineStr">
      <is>
        <t/>
      </is>
    </nc>
  </rcc>
  <rcc rId="15361" sId="6">
    <nc r="H56" t="inlineStr">
      <is>
        <t>Keymile</t>
      </is>
    </nc>
  </rcc>
  <rcc rId="15362" sId="6">
    <nc r="I56" t="inlineStr">
      <is>
        <t>Modernização</t>
      </is>
    </nc>
  </rcc>
  <rcc rId="15363" sId="6">
    <nc r="J56">
      <v>240</v>
    </nc>
  </rcc>
  <rcc rId="15364" sId="6">
    <nc r="K56">
      <v>432</v>
    </nc>
  </rcc>
  <rcc rId="15365" sId="6">
    <nc r="L56">
      <v>4</v>
    </nc>
  </rcc>
  <rcc rId="15366" sId="6">
    <nc r="M56">
      <v>4</v>
    </nc>
  </rcc>
  <rcc rId="15367" sId="6">
    <nc r="N56">
      <v>32</v>
    </nc>
  </rcc>
  <rcc rId="15368" sId="6">
    <nc r="O56" t="inlineStr">
      <is>
        <t>SIM</t>
      </is>
    </nc>
  </rcc>
  <rcc rId="15369" sId="6">
    <nc r="P56" t="inlineStr">
      <is>
        <t>SIM</t>
      </is>
    </nc>
  </rcc>
  <rcc rId="15370" sId="6">
    <nc r="Q56" t="inlineStr">
      <is>
        <t>NÃO</t>
      </is>
    </nc>
  </rcc>
  <rcc rId="15371" sId="6">
    <nc r="R56" t="inlineStr">
      <is>
        <t>Armário</t>
      </is>
    </nc>
  </rcc>
  <rcc rId="15372" sId="6">
    <nc r="S56" t="inlineStr">
      <is>
        <t>Monoshelf</t>
      </is>
    </nc>
  </rcc>
  <rcc rId="15373" sId="6">
    <nc r="T56" t="inlineStr">
      <is>
        <t>Abrigado</t>
      </is>
    </nc>
  </rcc>
  <rcc rId="15374" sId="6">
    <nc r="U56">
      <v>14</v>
    </nc>
  </rcc>
  <rcc rId="15375" sId="6">
    <nc r="V56">
      <v>11144</v>
    </nc>
  </rcc>
  <rcc rId="15376" sId="6">
    <nc r="W56" t="inlineStr">
      <is>
        <t>-</t>
      </is>
    </nc>
  </rcc>
  <rcc rId="15377" sId="6">
    <nc r="X56" t="inlineStr">
      <is>
        <t>11144CT</t>
      </is>
    </nc>
  </rcc>
  <rcc rId="15378" sId="6">
    <nc r="Y56" t="inlineStr">
      <is>
        <t>R. Cesar Totti, s/n° - Centro</t>
      </is>
    </nc>
  </rcc>
  <rcc rId="15379" sId="6">
    <nc r="Z56" t="inlineStr">
      <is>
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</is>
    </nc>
  </rcc>
  <rcc rId="15380" sId="6">
    <nc r="AA56" t="inlineStr">
      <is>
        <t>CT</t>
      </is>
    </nc>
  </rcc>
  <rcc rId="15381" sId="6">
    <nc r="AB56" t="inlineStr">
      <is>
        <t>CANR.CT.MSI01</t>
      </is>
    </nc>
  </rcc>
  <rcc rId="15382" sId="6">
    <nc r="AC56" t="inlineStr">
      <is>
        <t>Alcatel</t>
      </is>
    </nc>
  </rcc>
  <rcc rId="15383" sId="6">
    <nc r="AD56" t="inlineStr">
      <is>
        <t>-</t>
      </is>
    </nc>
  </rcc>
  <rcc rId="15384" sId="6">
    <nc r="AE56" t="inlineStr">
      <is>
        <t>ORN MP 02</t>
      </is>
    </nc>
  </rcc>
  <rcc rId="15385" sId="6">
    <nc r="AF56" t="inlineStr">
      <is>
        <t>BRU AC 03</t>
      </is>
    </nc>
  </rcc>
  <rcc rId="15386" sId="6">
    <nc r="AG56" t="inlineStr">
      <is>
        <t>BRU AC 04</t>
      </is>
    </nc>
  </rcc>
  <rcc rId="15387" sId="6">
    <nc r="AI56" t="inlineStr">
      <is>
        <t>N/A</t>
      </is>
    </nc>
  </rcc>
  <rcc rId="15388" sId="6">
    <nc r="AJ56" t="inlineStr">
      <is>
        <t>BRU.AC.LMC2</t>
      </is>
    </nc>
  </rcc>
  <rcc rId="15389" sId="6">
    <nc r="AK56" t="inlineStr">
      <is>
        <t>ARQ.FI.LMC2</t>
      </is>
    </nc>
  </rcc>
  <rcc rId="15390" sId="6">
    <nc r="AN56" t="inlineStr">
      <is>
        <t>N/A</t>
      </is>
    </nc>
  </rcc>
  <rcc rId="15391" sId="6">
    <nc r="AO56" t="inlineStr">
      <is>
        <t>-</t>
      </is>
    </nc>
  </rcc>
  <rcc rId="15392" sId="6">
    <nc r="AP56" t="inlineStr">
      <is>
        <t>N/A</t>
      </is>
    </nc>
  </rcc>
  <rcc rId="15393" sId="6">
    <nc r="AQ56" t="inlineStr">
      <is>
        <t>N/A</t>
      </is>
    </nc>
  </rcc>
  <rcc rId="15394" sId="6">
    <nc r="AU56">
      <v>687691036</v>
    </nc>
  </rcc>
  <rcc rId="15395" sId="6">
    <nc r="AV56" t="inlineStr">
      <is>
        <t>23° 42' 2,556'' - S</t>
      </is>
    </nc>
  </rcc>
  <rcc rId="15396" sId="6">
    <nc r="AW56" t="inlineStr">
      <is>
        <t>46° 30' 14,364'' - W</t>
      </is>
    </nc>
  </rcc>
  <rcc rId="15397" sId="6">
    <nc r="AX56" t="inlineStr">
      <is>
        <t>OK</t>
      </is>
    </nc>
  </rcc>
  <rcc rId="15398" sId="6">
    <nc r="BC56">
      <v>2026063379</v>
    </nc>
  </rcc>
  <rcc rId="15399" sId="6">
    <nc r="BD56" t="inlineStr">
      <is>
        <t>CANR.CT.-</t>
      </is>
    </nc>
  </rcc>
  <rcc rId="15400" sId="6">
    <nc r="A57">
      <v>2012</v>
    </nc>
  </rcc>
  <rcc rId="15401" sId="6">
    <nc r="B57" t="inlineStr">
      <is>
        <t>OF 49</t>
      </is>
    </nc>
  </rcc>
  <rcc rId="15402" sId="6">
    <nc r="C57" t="inlineStr">
      <is>
        <t>5 Arm</t>
      </is>
    </nc>
  </rcc>
  <rcc rId="15403" sId="6">
    <nc r="D57" t="inlineStr">
      <is>
        <t>SIM</t>
      </is>
    </nc>
  </rcc>
  <rcc rId="15404" sId="6">
    <nc r="E57" t="inlineStr">
      <is>
        <t>SIM</t>
      </is>
    </nc>
  </rcc>
  <rcc rId="15405" sId="6">
    <nc r="F57" t="inlineStr">
      <is>
        <t>SIM</t>
      </is>
    </nc>
  </rcc>
  <rcc rId="15406" sId="6">
    <nc r="G57">
      <v>41208</v>
    </nc>
  </rcc>
  <rcc rId="15407" sId="6">
    <nc r="H57" t="inlineStr">
      <is>
        <t>Keymile</t>
      </is>
    </nc>
  </rcc>
  <rcc rId="15408" sId="6">
    <nc r="I57" t="inlineStr">
      <is>
        <t>Modernização</t>
      </is>
    </nc>
  </rcc>
  <rcc rId="15409" sId="6">
    <nc r="J57">
      <v>240</v>
    </nc>
  </rcc>
  <rcc rId="15410" sId="6">
    <nc r="K57">
      <v>432</v>
    </nc>
  </rcc>
  <rcc rId="15411" sId="6">
    <nc r="L57">
      <v>4</v>
    </nc>
  </rcc>
  <rcc rId="15412" sId="6">
    <nc r="M57">
      <v>4</v>
    </nc>
  </rcc>
  <rcc rId="15413" sId="6">
    <nc r="N57">
      <v>32</v>
    </nc>
  </rcc>
  <rcc rId="15414" sId="6">
    <nc r="O57" t="inlineStr">
      <is>
        <t>SIM</t>
      </is>
    </nc>
  </rcc>
  <rcc rId="15415" sId="6">
    <nc r="P57" t="inlineStr">
      <is>
        <t>SIM</t>
      </is>
    </nc>
  </rcc>
  <rcc rId="15416" sId="6">
    <nc r="Q57" t="inlineStr">
      <is>
        <t>SIM</t>
      </is>
    </nc>
  </rcc>
  <rcc rId="15417" sId="6">
    <nc r="R57" t="inlineStr">
      <is>
        <t>Armário</t>
      </is>
    </nc>
  </rcc>
  <rcc rId="15418" sId="6">
    <nc r="S57" t="inlineStr">
      <is>
        <t>Monoshelf</t>
      </is>
    </nc>
  </rcc>
  <rcc rId="15419" sId="6">
    <nc r="T57" t="inlineStr">
      <is>
        <t>Outdoor</t>
      </is>
    </nc>
  </rcc>
  <rcc rId="15420" sId="6">
    <nc r="U57">
      <v>19</v>
    </nc>
  </rcc>
  <rcc rId="15421" sId="6">
    <nc r="V57">
      <v>13797</v>
    </nc>
  </rcc>
  <rcc rId="15422" sId="6">
    <nc r="W57" t="inlineStr">
      <is>
        <t>OLI</t>
      </is>
    </nc>
  </rcc>
  <rcc rId="15423" sId="6">
    <nc r="X57" t="inlineStr">
      <is>
        <t>13797OLOLI</t>
      </is>
    </nc>
  </rcc>
  <rcc rId="15424" sId="6">
    <nc r="Y57" t="inlineStr">
      <is>
        <t>R. da Ginástica Artistica</t>
      </is>
    </nc>
  </rcc>
  <rcc rId="15425" sId="6">
    <nc r="Z57" t="inlineStr">
      <is>
        <t>RESIDENCIAL OLIMPIA</t>
      </is>
    </nc>
  </rcc>
  <rcc rId="15426" sId="6">
    <nc r="AA57" t="inlineStr">
      <is>
        <t>OL</t>
      </is>
    </nc>
  </rcc>
  <rcc rId="15427" sId="6">
    <nc r="AB57" t="inlineStr">
      <is>
        <t>RSOL.OL.MSO01</t>
      </is>
    </nc>
  </rcc>
  <rcc rId="15428" sId="6">
    <nc r="AC57" t="inlineStr">
      <is>
        <t>Huawei</t>
      </is>
    </nc>
  </rcc>
  <rcc rId="15429" sId="6">
    <nc r="AD57" t="inlineStr">
      <is>
        <t>-</t>
      </is>
    </nc>
  </rcc>
  <rcc rId="15430" sId="6">
    <nc r="AE57" t="inlineStr">
      <is>
        <t>CAS NA 01</t>
      </is>
    </nc>
  </rcc>
  <rcc rId="15431" sId="6">
    <nc r="AF57" t="inlineStr">
      <is>
        <t>CAS CE 01</t>
      </is>
    </nc>
  </rcc>
  <rcc rId="15432" sId="6">
    <nc r="AG57" t="inlineStr">
      <is>
        <t>CAS CT 02</t>
      </is>
    </nc>
  </rcc>
  <rcc rId="15433" sId="6">
    <nc r="AI57" t="inlineStr">
      <is>
        <t>CAS CT_ER5</t>
      </is>
    </nc>
  </rcc>
  <rcc rId="15434" sId="6">
    <nc r="AJ57" t="inlineStr">
      <is>
        <t>ARQ.FI.LMC2</t>
      </is>
    </nc>
  </rcc>
  <rcc rId="15435" sId="6">
    <nc r="AK57" t="inlineStr">
      <is>
        <t>BRU.AC.LMC2</t>
      </is>
    </nc>
  </rcc>
  <rcc rId="15436" sId="6">
    <nc r="AN57" t="inlineStr">
      <is>
        <t>-</t>
      </is>
    </nc>
  </rcc>
  <rcc rId="15437" sId="6">
    <nc r="AO57" t="inlineStr">
      <is>
        <t>-</t>
      </is>
    </nc>
  </rcc>
  <rcc rId="15438" sId="6">
    <nc r="AP57" t="inlineStr">
      <is>
        <t>DLU SHELTER</t>
      </is>
    </nc>
  </rcc>
  <rcc rId="15439" sId="6">
    <nc r="AQ57" t="inlineStr">
      <is>
        <t>Proprietária</t>
      </is>
    </nc>
  </rcc>
  <rcc rId="15440" sId="6">
    <nc r="AU57">
      <v>1003667349</v>
    </nc>
  </rcc>
  <rcc rId="15441" sId="6">
    <nc r="AV57" t="inlineStr">
      <is>
        <t>FALTA</t>
      </is>
    </nc>
  </rcc>
  <rcc rId="15442" sId="6">
    <nc r="AW57" t="inlineStr">
      <is>
        <t>FALTA</t>
      </is>
    </nc>
  </rcc>
  <rcc rId="15443" sId="6">
    <nc r="AX57" t="inlineStr">
      <is>
        <t>ok</t>
      </is>
    </nc>
  </rcc>
  <rcc rId="15444" sId="6">
    <nc r="BC57">
      <v>2026063379</v>
    </nc>
  </rcc>
  <rcc rId="15445" sId="6">
    <nc r="BD57" t="inlineStr">
      <is>
        <t>RSOL.OL.OLI</t>
      </is>
    </nc>
  </rcc>
  <rcc rId="15446" sId="6">
    <nc r="A58">
      <v>2012</v>
    </nc>
  </rcc>
  <rcc rId="15447" sId="6">
    <nc r="B58" t="inlineStr">
      <is>
        <t>OF 49</t>
      </is>
    </nc>
  </rcc>
  <rcc rId="15448" sId="6">
    <nc r="C58" t="inlineStr">
      <is>
        <t>5 Arm</t>
      </is>
    </nc>
  </rcc>
  <rcc rId="15449" sId="6">
    <nc r="D58" t="inlineStr">
      <is>
        <t>SIM</t>
      </is>
    </nc>
  </rcc>
  <rcc rId="15450" sId="6">
    <nc r="E58" t="inlineStr">
      <is>
        <t>SIM</t>
      </is>
    </nc>
  </rcc>
  <rcc rId="15451" sId="6">
    <nc r="F58" t="inlineStr">
      <is>
        <t>SIM</t>
      </is>
    </nc>
  </rcc>
  <rcc rId="15452" sId="6">
    <nc r="G58">
      <v>41158</v>
    </nc>
  </rcc>
  <rcc rId="15453" sId="6">
    <nc r="H58" t="inlineStr">
      <is>
        <t>Keymile</t>
      </is>
    </nc>
  </rcc>
  <rcc rId="15454" sId="6">
    <nc r="I58" t="inlineStr">
      <is>
        <t>Retrofit</t>
      </is>
    </nc>
  </rcc>
  <rcc rId="15455" sId="6">
    <nc r="J58">
      <v>240</v>
    </nc>
  </rcc>
  <rcc rId="15456" sId="6">
    <nc r="K58">
      <v>432</v>
    </nc>
  </rcc>
  <rcc rId="15457" sId="6">
    <nc r="L58">
      <v>4</v>
    </nc>
  </rcc>
  <rcc rId="15458" sId="6">
    <nc r="M58">
      <v>4</v>
    </nc>
  </rcc>
  <rcc rId="15459" sId="6">
    <nc r="N58">
      <v>32</v>
    </nc>
  </rcc>
  <rcc rId="15460" sId="6">
    <nc r="O58" t="inlineStr">
      <is>
        <t>SIM</t>
      </is>
    </nc>
  </rcc>
  <rcc rId="15461" sId="6">
    <nc r="P58" t="inlineStr">
      <is>
        <t>SIM</t>
      </is>
    </nc>
  </rcc>
  <rcc rId="15462" sId="6">
    <nc r="Q58" t="inlineStr">
      <is>
        <t>SIM</t>
      </is>
    </nc>
  </rcc>
  <rcc rId="15463" sId="6">
    <nc r="R58" t="inlineStr">
      <is>
        <t>Armário</t>
      </is>
    </nc>
  </rcc>
  <rcc rId="15464" sId="6">
    <nc r="S58" t="inlineStr">
      <is>
        <t>Monoshelf</t>
      </is>
    </nc>
  </rcc>
  <rcc rId="15465" sId="6">
    <nc r="T58" t="inlineStr">
      <is>
        <t>Outdoor</t>
      </is>
    </nc>
  </rcc>
  <rcc rId="15466" sId="6">
    <nc r="U58">
      <v>14</v>
    </nc>
  </rcc>
  <rcc rId="15467" sId="6">
    <nc r="V58">
      <v>11359</v>
    </nc>
  </rcc>
  <rcc rId="15468" sId="6">
    <nc r="W58" t="inlineStr">
      <is>
        <t>PAC</t>
      </is>
    </nc>
  </rcc>
  <rcc rId="15469" sId="6">
    <nc r="X58" t="inlineStr">
      <is>
        <t>11359MDPAC</t>
      </is>
    </nc>
  </rcc>
  <rcc rId="15470" sId="6">
    <nc r="Y58" t="inlineStr">
      <is>
        <t>R. 4A (ao lado da igreja Congr. Cristã do Brasil)</t>
      </is>
    </nc>
  </rcc>
  <rcc rId="15471" sId="6">
    <nc r="Z58" t="inlineStr">
      <is>
        <t>MANDAGUARI</t>
      </is>
    </nc>
  </rcc>
  <rcc rId="15472" sId="6">
    <nc r="AA58" t="inlineStr">
      <is>
        <t>MD</t>
      </is>
    </nc>
  </rcc>
  <rcc rId="15473" sId="6">
    <nc r="AB58" t="inlineStr">
      <is>
        <t>MGRI.MD.MSO01</t>
      </is>
    </nc>
  </rcc>
  <rcc rId="15474" sId="6">
    <nc r="AC58" t="inlineStr">
      <is>
        <t>Alcatel</t>
      </is>
    </nc>
  </rcc>
  <rcc rId="15475" sId="6">
    <nc r="AD58" t="inlineStr">
      <is>
        <t>-</t>
      </is>
    </nc>
  </rcc>
  <rcc rId="15476" sId="6">
    <nc r="AE58" t="inlineStr">
      <is>
        <t>ORN MP 02</t>
      </is>
    </nc>
  </rcc>
  <rcc rId="15477" sId="6">
    <nc r="AF58" t="inlineStr">
      <is>
        <t>BRU AC 03</t>
      </is>
    </nc>
  </rcc>
  <rcc rId="15478" sId="6">
    <nc r="AG58" t="inlineStr">
      <is>
        <t>BRU AC 04</t>
      </is>
    </nc>
  </rcc>
  <rcc rId="15479" sId="6">
    <nc r="AI58" t="inlineStr">
      <is>
        <t>BRU AC_EX2</t>
      </is>
    </nc>
  </rcc>
  <rcc rId="15480" sId="6">
    <nc r="AJ58" t="inlineStr">
      <is>
        <t>BRU.AC.LMC2</t>
      </is>
    </nc>
  </rcc>
  <rcc rId="15481" sId="6">
    <nc r="AK58" t="inlineStr">
      <is>
        <t>ARQ.FI.LMC2</t>
      </is>
    </nc>
  </rcc>
  <rcc rId="15482" sId="6">
    <nc r="AN58" t="inlineStr">
      <is>
        <t>-</t>
      </is>
    </nc>
  </rcc>
  <rcc rId="15483" sId="6">
    <nc r="AO58" t="inlineStr">
      <is>
        <t>-</t>
      </is>
    </nc>
  </rcc>
  <rcc rId="15484" sId="6">
    <nc r="AP58" t="inlineStr">
      <is>
        <t>FA1201</t>
      </is>
    </nc>
  </rcc>
  <rcc rId="15485" sId="6">
    <nc r="AQ58" t="inlineStr">
      <is>
        <t>V5.2</t>
      </is>
    </nc>
  </rcc>
  <rcc rId="15486" sId="6">
    <nc r="AU58">
      <v>687777062</v>
    </nc>
  </rcc>
  <rcc rId="15487" sId="6">
    <nc r="AV58" t="inlineStr">
      <is>
        <t>FALTA</t>
      </is>
    </nc>
  </rcc>
  <rcc rId="15488" sId="6">
    <nc r="AW58" t="inlineStr">
      <is>
        <t>FALTA</t>
      </is>
    </nc>
  </rcc>
  <rcc rId="15489" sId="6">
    <nc r="AX58" t="inlineStr">
      <is>
        <t>OK</t>
      </is>
    </nc>
  </rcc>
  <rcc rId="15490" sId="6">
    <nc r="BC58">
      <v>2026063379</v>
    </nc>
  </rcc>
  <rcc rId="15491" sId="6">
    <nc r="BD58" t="inlineStr">
      <is>
        <t>MGRI.MD.PAC</t>
      </is>
    </nc>
  </rcc>
  <rcc rId="15492" sId="6">
    <nc r="A59">
      <v>2012</v>
    </nc>
  </rcc>
  <rcc rId="15493" sId="6">
    <nc r="B59" t="inlineStr">
      <is>
        <t>OF 49</t>
      </is>
    </nc>
  </rcc>
  <rcc rId="15494" sId="6">
    <nc r="C59" t="inlineStr">
      <is>
        <t>5 Arm</t>
      </is>
    </nc>
  </rcc>
  <rcc rId="15495" sId="6">
    <nc r="D59" t="inlineStr">
      <is>
        <t>SIM</t>
      </is>
    </nc>
  </rcc>
  <rcc rId="15496" sId="6">
    <nc r="E59" t="inlineStr">
      <is>
        <t>SIM</t>
      </is>
    </nc>
  </rcc>
  <rcc rId="15497" sId="6">
    <nc r="F59" t="inlineStr">
      <is>
        <t>SIM</t>
      </is>
    </nc>
  </rcc>
  <rcc rId="15498" sId="6">
    <nc r="G59">
      <v>41187</v>
    </nc>
  </rcc>
  <rcc rId="15499" sId="6">
    <nc r="H59" t="inlineStr">
      <is>
        <t>Keymile</t>
      </is>
    </nc>
  </rcc>
  <rcc rId="15500" sId="6">
    <nc r="I59" t="inlineStr">
      <is>
        <t>Retrofit</t>
      </is>
    </nc>
  </rcc>
  <rcc rId="15501" sId="6">
    <nc r="J59">
      <v>240</v>
    </nc>
  </rcc>
  <rcc rId="15502" sId="6">
    <nc r="K59">
      <v>432</v>
    </nc>
  </rcc>
  <rcc rId="15503" sId="6">
    <nc r="L59">
      <v>4</v>
    </nc>
  </rcc>
  <rcc rId="15504" sId="6">
    <nc r="M59">
      <v>4</v>
    </nc>
  </rcc>
  <rcc rId="15505" sId="6">
    <nc r="N59">
      <v>32</v>
    </nc>
  </rcc>
  <rcc rId="15506" sId="6">
    <nc r="O59" t="inlineStr">
      <is>
        <t>SIM</t>
      </is>
    </nc>
  </rcc>
  <rcc rId="15507" sId="6">
    <nc r="P59" t="inlineStr">
      <is>
        <t>SIM</t>
      </is>
    </nc>
  </rcc>
  <rcc rId="15508" sId="6">
    <nc r="Q59" t="inlineStr">
      <is>
        <t>SIM</t>
      </is>
    </nc>
  </rcc>
  <rcc rId="15509" sId="6">
    <nc r="R59" t="inlineStr">
      <is>
        <t>Armário</t>
      </is>
    </nc>
  </rcc>
  <rcc rId="15510" sId="6">
    <nc r="S59" t="inlineStr">
      <is>
        <t>Monoshelf</t>
      </is>
    </nc>
  </rcc>
  <rcc rId="15511" sId="6">
    <nc r="T59" t="inlineStr">
      <is>
        <t>Outdoor</t>
      </is>
    </nc>
  </rcc>
  <rcc rId="15512" sId="6">
    <nc r="U59">
      <v>16</v>
    </nc>
  </rcc>
  <rcc rId="15513" sId="6">
    <nc r="V59">
      <v>13227</v>
    </nc>
  </rcc>
  <rcc rId="15514" sId="6">
    <nc r="W59" t="inlineStr">
      <is>
        <t>SRZ</t>
      </is>
    </nc>
  </rcc>
  <rcc rId="15515" sId="6">
    <nc r="X59" t="inlineStr">
      <is>
        <t>13227LSSRZ</t>
      </is>
    </nc>
  </rcc>
  <rcc rId="15516" sId="6">
    <nc r="Y59" t="inlineStr">
      <is>
        <t>R. Abilio Fernandes x Estr. dos Fernandes</t>
      </is>
    </nc>
  </rcc>
  <rcc rId="15517" sId="6">
    <nc r="Z59" t="inlineStr">
      <is>
        <t>BAIRRO LOTEAMENTO SAO PAULO</t>
      </is>
    </nc>
  </rcc>
  <rcc rId="15518" sId="6">
    <nc r="AA59" t="inlineStr">
      <is>
        <t>LS</t>
      </is>
    </nc>
  </rcc>
  <rcc rId="15519" sId="6">
    <nc r="AB59" t="inlineStr">
      <is>
        <t>BLSP.LS.MSO01</t>
      </is>
    </nc>
  </rcc>
  <rcc rId="15520" sId="6">
    <nc r="AC59" t="inlineStr">
      <is>
        <t>Alcatel</t>
      </is>
    </nc>
  </rcc>
  <rcc rId="15521" sId="6">
    <nc r="AD59" t="inlineStr">
      <is>
        <t>-</t>
      </is>
    </nc>
  </rcc>
  <rcc rId="15522" sId="6">
    <nc r="AE59" t="inlineStr">
      <is>
        <t>RPO LE 03</t>
      </is>
    </nc>
  </rcc>
  <rcc rId="15523" sId="6">
    <nc r="AF59" t="inlineStr">
      <is>
        <t>ARQ FI 03</t>
      </is>
    </nc>
  </rcc>
  <rcc rId="15524" sId="6">
    <nc r="AG59" t="inlineStr">
      <is>
        <t>ARQ FI 04</t>
      </is>
    </nc>
  </rcc>
  <rcc rId="15525" sId="6">
    <nc r="AI59" t="inlineStr">
      <is>
        <t>ARQ FI_EX1</t>
      </is>
    </nc>
  </rcc>
  <rcc rId="15526" sId="6">
    <nc r="AJ59" t="inlineStr">
      <is>
        <t>ARQ.FI.LMC2</t>
      </is>
    </nc>
  </rcc>
  <rcc rId="15527" sId="6">
    <nc r="AK59" t="inlineStr">
      <is>
        <t>BRU.AC.LMC2</t>
      </is>
    </nc>
  </rcc>
  <rcc rId="15528" sId="6">
    <nc r="AN59" t="inlineStr">
      <is>
        <t>-</t>
      </is>
    </nc>
  </rcc>
  <rcc rId="15529" sId="6">
    <nc r="AO59" t="inlineStr">
      <is>
        <t>-</t>
      </is>
    </nc>
  </rcc>
  <rcc rId="15530" sId="6">
    <nc r="AP59" t="inlineStr">
      <is>
        <t>ZTX-160</t>
      </is>
    </nc>
  </rcc>
  <rcc rId="15531" sId="6">
    <nc r="AQ59" t="inlineStr">
      <is>
        <t>Proprietária</t>
      </is>
    </nc>
  </rcc>
  <rcc rId="15532" sId="6">
    <nc r="AU59">
      <v>687814340</v>
    </nc>
  </rcc>
  <rcc rId="15533" sId="6">
    <nc r="AV59" t="inlineStr">
      <is>
        <t>FALTA</t>
      </is>
    </nc>
  </rcc>
  <rcc rId="15534" sId="6">
    <nc r="AW59" t="inlineStr">
      <is>
        <t>FALTA</t>
      </is>
    </nc>
  </rcc>
  <rcc rId="15535" sId="6">
    <nc r="AX59" t="inlineStr">
      <is>
        <t>ok</t>
      </is>
    </nc>
  </rcc>
  <rcc rId="15536" sId="6">
    <nc r="BC59">
      <v>2026063379</v>
    </nc>
  </rcc>
  <rcc rId="15537" sId="6">
    <nc r="BD59" t="inlineStr">
      <is>
        <t>BLSP.LS.SRZ</t>
      </is>
    </nc>
  </rcc>
  <rcc rId="15538" sId="6">
    <nc r="A60">
      <v>2012</v>
    </nc>
  </rcc>
  <rcc rId="15539" sId="6">
    <nc r="B60" t="inlineStr">
      <is>
        <t>OF 49</t>
      </is>
    </nc>
  </rcc>
  <rcc rId="15540" sId="6">
    <nc r="C60" t="inlineStr">
      <is>
        <t>5 Arm</t>
      </is>
    </nc>
  </rcc>
  <rcc rId="15541" sId="6">
    <nc r="D60" t="inlineStr">
      <is>
        <t>SIM</t>
      </is>
    </nc>
  </rcc>
  <rcc rId="15542" sId="6">
    <nc r="E60" t="inlineStr">
      <is>
        <t>SIM</t>
      </is>
    </nc>
  </rcc>
  <rcc rId="15543" sId="6">
    <nc r="F60" t="inlineStr">
      <is>
        <t>SIM</t>
      </is>
    </nc>
  </rcc>
  <rcc rId="15544" sId="6">
    <nc r="G60">
      <v>41207</v>
    </nc>
  </rcc>
  <rcc rId="15545" sId="6">
    <nc r="H60" t="inlineStr">
      <is>
        <t>Keymile</t>
      </is>
    </nc>
  </rcc>
  <rcc rId="15546" sId="6">
    <nc r="I60" t="inlineStr">
      <is>
        <t>Retrofit</t>
      </is>
    </nc>
  </rcc>
  <rcc rId="15547" sId="6">
    <nc r="J60">
      <v>240</v>
    </nc>
  </rcc>
  <rcc rId="15548" sId="6">
    <nc r="K60">
      <v>432</v>
    </nc>
  </rcc>
  <rcc rId="15549" sId="6">
    <nc r="L60">
      <v>4</v>
    </nc>
  </rcc>
  <rcc rId="15550" sId="6">
    <nc r="M60">
      <v>4</v>
    </nc>
  </rcc>
  <rcc rId="15551" sId="6">
    <nc r="N60">
      <v>32</v>
    </nc>
  </rcc>
  <rcc rId="15552" sId="6">
    <nc r="O60" t="inlineStr">
      <is>
        <t>SIM</t>
      </is>
    </nc>
  </rcc>
  <rcc rId="15553" sId="6">
    <nc r="P60" t="inlineStr">
      <is>
        <t>SIM</t>
      </is>
    </nc>
  </rcc>
  <rcc rId="15554" sId="6">
    <nc r="Q60" t="inlineStr">
      <is>
        <t>SIM</t>
      </is>
    </nc>
  </rcc>
  <rcc rId="15555" sId="6">
    <nc r="R60" t="inlineStr">
      <is>
        <t>Armário</t>
      </is>
    </nc>
  </rcc>
  <rcc rId="15556" sId="6">
    <nc r="S60" t="inlineStr">
      <is>
        <t>Monoshelf</t>
      </is>
    </nc>
  </rcc>
  <rcc rId="15557" sId="6">
    <nc r="T60" t="inlineStr">
      <is>
        <t>Outdoor</t>
      </is>
    </nc>
  </rcc>
  <rcc rId="15558" sId="6">
    <nc r="U60">
      <v>19</v>
    </nc>
  </rcc>
  <rcc rId="15559" sId="6">
    <nc r="V60">
      <v>12303</v>
    </nc>
  </rcc>
  <rcc rId="15560" sId="6">
    <nc r="W60" t="inlineStr">
      <is>
        <t>ZXP</t>
      </is>
    </nc>
  </rcc>
  <rcc rId="15561" sId="6">
    <nc r="X60" t="inlineStr">
      <is>
        <t>12303MSZXP</t>
      </is>
    </nc>
  </rcc>
  <rcc rId="15562" sId="6">
    <nc r="Y60" t="inlineStr">
      <is>
        <t>Av Deputado Narciso Pieroni, 143 -Mostardas</t>
      </is>
    </nc>
  </rcc>
  <rcc rId="15563" sId="6">
    <nc r="Z60" t="inlineStr">
      <is>
        <t>DISTRITO DAS MOSTARDAS</t>
      </is>
    </nc>
  </rcc>
  <rcc rId="15564" sId="6">
    <nc r="AA60" t="inlineStr">
      <is>
        <t>MS</t>
      </is>
    </nc>
  </rcc>
  <rcc rId="15565" sId="6">
    <nc r="AB60" t="inlineStr">
      <is>
        <t>MTRD.MS.MSO01</t>
      </is>
    </nc>
  </rcc>
  <rcc rId="15566" sId="6">
    <nc r="AC60" t="inlineStr">
      <is>
        <t>Huawei</t>
      </is>
    </nc>
  </rcc>
  <rcc rId="15567" sId="6">
    <nc r="AD60" t="inlineStr">
      <is>
        <t>-</t>
      </is>
    </nc>
  </rcc>
  <rcc rId="15568" sId="6">
    <nc r="AE60" t="inlineStr">
      <is>
        <t>ARO LR 02</t>
      </is>
    </nc>
  </rcc>
  <rcc rId="15569" sId="6">
    <nc r="AF60" t="inlineStr">
      <is>
        <t>CAS CE 03</t>
      </is>
    </nc>
  </rcc>
  <rcc rId="15570" sId="6">
    <nc r="AG60" t="inlineStr">
      <is>
        <t>CAS CT 03</t>
      </is>
    </nc>
  </rcc>
  <rcc rId="15571" sId="6">
    <nc r="AI60" t="inlineStr">
      <is>
        <t>CAS CT_EX2</t>
      </is>
    </nc>
  </rcc>
  <rcc rId="15572" sId="6">
    <nc r="AJ60" t="inlineStr">
      <is>
        <t>ARQ.FI.LMC2</t>
      </is>
    </nc>
  </rcc>
  <rcc rId="15573" sId="6">
    <nc r="AK60" t="inlineStr">
      <is>
        <t>BRU.AC.LMC2</t>
      </is>
    </nc>
  </rcc>
  <rcc rId="15574" sId="6">
    <nc r="AN60" t="inlineStr">
      <is>
        <t>-</t>
      </is>
    </nc>
  </rcc>
  <rcc rId="15575" sId="6">
    <nc r="AO60" t="inlineStr">
      <is>
        <t>-</t>
      </is>
    </nc>
  </rcc>
  <rcc rId="15576" sId="6">
    <nc r="AP60">
      <v>1540</v>
    </nc>
  </rcc>
  <rcc rId="15577" sId="6">
    <nc r="AQ60" t="inlineStr">
      <is>
        <t>V5.2</t>
      </is>
    </nc>
  </rcc>
  <rcc rId="15578" sId="6">
    <nc r="AU60">
      <v>687768640</v>
    </nc>
  </rcc>
  <rcc rId="15579" sId="6">
    <nc r="AV60" t="inlineStr">
      <is>
        <t>FALTA</t>
      </is>
    </nc>
  </rcc>
  <rcc rId="15580" sId="6">
    <nc r="AW60" t="inlineStr">
      <is>
        <t>FALTA</t>
      </is>
    </nc>
  </rcc>
  <rcc rId="15581" sId="6">
    <nc r="AX60" t="inlineStr">
      <is>
        <t>OK</t>
      </is>
    </nc>
  </rcc>
  <rcc rId="15582" sId="6">
    <nc r="BC60">
      <v>2026063379</v>
    </nc>
  </rcc>
  <rcc rId="15583" sId="6">
    <nc r="BD60" t="inlineStr">
      <is>
        <t>MTRD.MS.ZXP</t>
      </is>
    </nc>
  </rcc>
  <rcc rId="15584" sId="6">
    <nc r="A61">
      <v>2012</v>
    </nc>
  </rcc>
  <rcc rId="15585" sId="6">
    <nc r="B61" t="inlineStr">
      <is>
        <t>OF 49</t>
      </is>
    </nc>
  </rcc>
  <rcc rId="15586" sId="6">
    <nc r="C61" t="inlineStr">
      <is>
        <t>5 Arm</t>
      </is>
    </nc>
  </rcc>
  <rcc rId="15587" sId="6">
    <nc r="D61" t="inlineStr">
      <is>
        <t>SIM</t>
      </is>
    </nc>
  </rcc>
  <rcc rId="15588" sId="6">
    <nc r="E61" t="inlineStr">
      <is>
        <t>SIM</t>
      </is>
    </nc>
  </rcc>
  <rcc rId="15589" sId="6">
    <nc r="F61" t="inlineStr">
      <is>
        <t>SIM</t>
      </is>
    </nc>
  </rcc>
  <rcc rId="15590" sId="6">
    <nc r="G61">
      <v>41206</v>
    </nc>
  </rcc>
  <rcc rId="15591" sId="6">
    <nc r="H61" t="inlineStr">
      <is>
        <t>Keymile</t>
      </is>
    </nc>
  </rcc>
  <rcc rId="15592" sId="6">
    <nc r="I61" t="inlineStr">
      <is>
        <t>Retrofit</t>
      </is>
    </nc>
  </rcc>
  <rcc rId="15593" sId="6">
    <nc r="J61">
      <v>240</v>
    </nc>
  </rcc>
  <rcc rId="15594" sId="6">
    <nc r="K61">
      <v>432</v>
    </nc>
  </rcc>
  <rcc rId="15595" sId="6">
    <nc r="L61">
      <v>4</v>
    </nc>
  </rcc>
  <rcc rId="15596" sId="6">
    <nc r="M61">
      <v>4</v>
    </nc>
  </rcc>
  <rcc rId="15597" sId="6">
    <nc r="N61">
      <v>32</v>
    </nc>
  </rcc>
  <rcc rId="15598" sId="6">
    <nc r="O61" t="inlineStr">
      <is>
        <t>SIM</t>
      </is>
    </nc>
  </rcc>
  <rcc rId="15599" sId="6">
    <nc r="P61" t="inlineStr">
      <is>
        <t>SIM</t>
      </is>
    </nc>
  </rcc>
  <rcc rId="15600" sId="6">
    <nc r="Q61" t="inlineStr">
      <is>
        <t>SIM</t>
      </is>
    </nc>
  </rcc>
  <rcc rId="15601" sId="6">
    <nc r="R61" t="inlineStr">
      <is>
        <t>Armário</t>
      </is>
    </nc>
  </rcc>
  <rcc rId="15602" sId="6">
    <nc r="S61" t="inlineStr">
      <is>
        <t>Monoshelf</t>
      </is>
    </nc>
  </rcc>
  <rcc rId="15603" sId="6">
    <nc r="T61" t="inlineStr">
      <is>
        <t>Outdoor</t>
      </is>
    </nc>
  </rcc>
  <rcc rId="15604" sId="6">
    <nc r="U61">
      <v>12</v>
    </nc>
  </rcc>
  <rcc rId="15605" sId="6">
    <nc r="V61">
      <v>11470</v>
    </nc>
  </rcc>
  <rcc rId="15606" sId="6">
    <nc r="W61" t="inlineStr">
      <is>
        <t>ZZZ</t>
      </is>
    </nc>
  </rcc>
  <rcc rId="15607" sId="6">
    <nc r="X61" t="inlineStr">
      <is>
        <t>11470PIZZZ</t>
      </is>
    </nc>
  </rcc>
  <rcc rId="15608" sId="6">
    <nc r="Y61" t="inlineStr">
      <is>
        <t>R. Honorário Fidelis x R. Novaes da Cruz</t>
      </is>
    </nc>
  </rcc>
  <rcc rId="15609" sId="6">
    <nc r="Z61" t="inlineStr">
      <is>
        <t>PINHEIROS</t>
      </is>
    </nc>
  </rcc>
  <rcc rId="15610" sId="6">
    <nc r="AA61" t="inlineStr">
      <is>
        <t>PI</t>
      </is>
    </nc>
  </rcc>
  <rcc rId="15611" sId="6">
    <nc r="AB61" t="inlineStr">
      <is>
        <t>PINS.PI.MSO01</t>
      </is>
    </nc>
  </rcc>
  <rcc rId="15612" sId="6">
    <nc r="AC61" t="inlineStr">
      <is>
        <t>Alcatel</t>
      </is>
    </nc>
  </rcc>
  <rcc rId="15613" sId="6">
    <nc r="AD61" t="inlineStr">
      <is>
        <t>-</t>
      </is>
    </nc>
  </rcc>
  <rcc rId="15614" sId="6">
    <nc r="AE61" t="inlineStr">
      <is>
        <t>GTA MF 02</t>
      </is>
    </nc>
  </rcc>
  <rcc rId="15615" sId="6">
    <nc r="AF61" t="inlineStr">
      <is>
        <t>SJC RH 01</t>
      </is>
    </nc>
  </rcc>
  <rcc rId="15616" sId="6">
    <nc r="AG61" t="inlineStr">
      <is>
        <t>SJC RH 02</t>
      </is>
    </nc>
  </rcc>
  <rcc rId="15617" sId="6">
    <nc r="AI61" t="inlineStr">
      <is>
        <t>SJC RH_EX1</t>
      </is>
    </nc>
  </rcc>
  <rcc rId="15618" sId="6">
    <nc r="AJ61" t="inlineStr">
      <is>
        <t>BRU.AC.LMC2</t>
      </is>
    </nc>
  </rcc>
  <rcc rId="15619" sId="6">
    <nc r="AK61" t="inlineStr">
      <is>
        <t>ARQ.FI.LMC2</t>
      </is>
    </nc>
  </rcc>
  <rcc rId="15620" sId="6">
    <nc r="AN61" t="inlineStr">
      <is>
        <t>-</t>
      </is>
    </nc>
  </rcc>
  <rcc rId="15621" sId="6">
    <nc r="AO61" t="inlineStr">
      <is>
        <t>-</t>
      </is>
    </nc>
  </rcc>
  <rcc rId="15622" sId="6">
    <nc r="AP61" t="inlineStr">
      <is>
        <t>1540</t>
      </is>
    </nc>
  </rcc>
  <rcc rId="15623" sId="6">
    <nc r="AQ61" t="inlineStr">
      <is>
        <t>V5.2</t>
      </is>
    </nc>
  </rcc>
  <rcc rId="15624" sId="6">
    <nc r="AU61">
      <v>687779910</v>
    </nc>
  </rcc>
  <rcc rId="15625" sId="6">
    <nc r="AV61" t="inlineStr">
      <is>
        <t>FALTA</t>
      </is>
    </nc>
  </rcc>
  <rcc rId="15626" sId="6">
    <nc r="AW61" t="inlineStr">
      <is>
        <t>FALTA</t>
      </is>
    </nc>
  </rcc>
  <rcc rId="15627" sId="6">
    <nc r="AX61" t="inlineStr">
      <is>
        <t>OK</t>
      </is>
    </nc>
  </rcc>
  <rcc rId="15628" sId="6">
    <nc r="BC61">
      <v>2026063379</v>
    </nc>
  </rcc>
  <rcc rId="15629" sId="6">
    <nc r="BD61" t="inlineStr">
      <is>
        <t>PINS.PI.ZZZ</t>
      </is>
    </nc>
  </rcc>
  <rcc rId="15630" sId="6">
    <nc r="A62">
      <v>2013</v>
    </nc>
  </rcc>
  <rcc rId="15631" sId="6">
    <nc r="B62" t="inlineStr">
      <is>
        <t>TAC</t>
      </is>
    </nc>
  </rcc>
  <rcc rId="15632" sId="6">
    <nc r="C62" t="inlineStr">
      <is>
        <t>7 Arm</t>
      </is>
    </nc>
  </rcc>
  <rcc rId="15633" sId="6">
    <nc r="D62">
      <v>8002288775</v>
    </nc>
  </rcc>
  <rcc rId="15634" sId="6">
    <nc r="E62" t="inlineStr">
      <is>
        <t>SIM</t>
      </is>
    </nc>
  </rcc>
  <rcc rId="15635" sId="6">
    <nc r="F62" t="inlineStr">
      <is>
        <t>SIM</t>
      </is>
    </nc>
  </rcc>
  <rcc rId="15636" sId="6">
    <nc r="G62">
      <v>41619</v>
    </nc>
  </rcc>
  <rcc rId="15637" sId="6">
    <nc r="H62" t="inlineStr">
      <is>
        <t>Huawei</t>
      </is>
    </nc>
  </rcc>
  <rcc rId="15638" sId="6">
    <nc r="I62" t="inlineStr">
      <is>
        <t>Novo</t>
      </is>
    </nc>
  </rcc>
  <rcc rId="15639" sId="6">
    <nc r="J62">
      <v>192</v>
    </nc>
  </rcc>
  <rcc rId="15640" sId="6">
    <nc r="K62">
      <v>448</v>
    </nc>
  </rcc>
  <rcc rId="15641" sId="6">
    <nc r="L62">
      <v>8</v>
    </nc>
  </rcc>
  <rcc rId="15642" sId="6">
    <nc r="M62">
      <v>8</v>
    </nc>
  </rcc>
  <rcc rId="15643" sId="6">
    <nc r="N62">
      <v>16</v>
    </nc>
  </rcc>
  <rcc rId="15644" sId="6">
    <nc r="O62" t="inlineStr">
      <is>
        <t>NÃO</t>
      </is>
    </nc>
  </rcc>
  <rcc rId="15645" sId="6">
    <nc r="P62" t="inlineStr">
      <is>
        <t>NÃO</t>
      </is>
    </nc>
  </rcc>
  <rcc rId="15646" sId="6">
    <nc r="Q62" t="inlineStr">
      <is>
        <t>NÃO</t>
      </is>
    </nc>
  </rcc>
  <rcc rId="15647" sId="6">
    <nc r="R62" t="inlineStr">
      <is>
        <t>Armário</t>
      </is>
    </nc>
  </rcc>
  <rcc rId="15648" sId="6">
    <nc r="S62" t="inlineStr">
      <is>
        <t>Monoshelf</t>
      </is>
    </nc>
  </rcc>
  <rcc rId="15649" sId="6">
    <nc r="T62" t="inlineStr">
      <is>
        <t>Outdoor</t>
      </is>
    </nc>
  </rcc>
  <rcc rId="15650" sId="6">
    <nc r="U62">
      <v>11</v>
    </nc>
  </rcc>
  <rcc rId="15651" sId="6">
    <nc r="V62">
      <v>11972</v>
    </nc>
  </rcc>
  <rcc rId="15652" sId="6">
    <nc r="W62" t="inlineStr">
      <is>
        <t>AAA</t>
      </is>
    </nc>
  </rcc>
  <rcc rId="15653" sId="6">
    <nc r="X62" t="inlineStr">
      <is>
        <t>11972COAAA</t>
      </is>
    </nc>
  </rcc>
  <rcc rId="15654" sId="6">
    <nc r="Y62" t="inlineStr">
      <is>
        <t>Estr. Nagao, s/n x Estr. Fukunaga, s/n</t>
      </is>
    </nc>
  </rcc>
  <rcc rId="15655" sId="6">
    <nc r="Z62" t="inlineStr">
      <is>
        <t>COCUERA</t>
      </is>
    </nc>
  </rcc>
  <rcc rId="15656" sId="6">
    <nc r="AA62" t="inlineStr">
      <is>
        <t>CO</t>
      </is>
    </nc>
  </rcc>
  <rcc rId="15657" sId="6">
    <nc r="AB62" t="inlineStr">
      <is>
        <t>CURA.CO.MSO01</t>
      </is>
    </nc>
  </rcc>
  <rcc rId="15658" sId="6">
    <nc r="AC62" t="inlineStr">
      <is>
        <t>Alcatel</t>
      </is>
    </nc>
  </rcc>
  <rcc rId="15659" sId="6">
    <nc r="AD62" t="inlineStr">
      <is>
        <t>CURA CO 01</t>
      </is>
    </nc>
  </rcc>
  <rcc rId="15660" sId="6">
    <nc r="AE62" t="inlineStr">
      <is>
        <t>MCZ JP 01</t>
      </is>
    </nc>
  </rcc>
  <rcc rId="15661" sId="6">
    <nc r="AF62" t="inlineStr">
      <is>
        <t>SPO VU 02</t>
      </is>
    </nc>
  </rcc>
  <rcc rId="15662" sId="6">
    <nc r="AG62" t="inlineStr">
      <is>
        <t>SPO VU 03</t>
      </is>
    </nc>
  </rcc>
  <rcc rId="15663" sId="6">
    <nc r="AI62" t="inlineStr">
      <is>
        <t>SPO VU_EX1</t>
      </is>
    </nc>
  </rcc>
  <rcc rId="15664" sId="6">
    <nc r="AJ62" t="inlineStr">
      <is>
        <t>SPO.JG.LMC2</t>
      </is>
    </nc>
  </rcc>
  <rcc rId="15665" sId="6">
    <nc r="AK62" t="inlineStr">
      <is>
        <t>SPO.JD.LMC2</t>
      </is>
    </nc>
  </rcc>
  <rcc rId="15666" sId="6">
    <nc r="AN62" t="inlineStr">
      <is>
        <t>-</t>
      </is>
    </nc>
  </rcc>
  <rcc rId="15667" sId="6">
    <nc r="AO62" t="inlineStr">
      <is>
        <t>-</t>
      </is>
    </nc>
  </rcc>
  <rcc rId="15668" sId="6">
    <nc r="AP62" t="inlineStr">
      <is>
        <t>N/A</t>
      </is>
    </nc>
  </rcc>
  <rcc rId="15669" sId="6">
    <nc r="AQ62" t="inlineStr">
      <is>
        <t>N/A</t>
      </is>
    </nc>
  </rcc>
  <rcc rId="15670" sId="6">
    <nc r="AU62">
      <v>1001898882</v>
    </nc>
  </rcc>
  <rcc rId="15671" sId="6">
    <nc r="AV62" t="inlineStr">
      <is>
        <t>23°34'56.1"</t>
      </is>
    </nc>
  </rcc>
  <rcc rId="15672" sId="6">
    <nc r="AW62" t="inlineStr">
      <is>
        <t>46°08'55.2"</t>
      </is>
    </nc>
  </rcc>
  <rcc rId="15673" sId="6">
    <nc r="BC62">
      <v>1892063257</v>
    </nc>
  </rcc>
  <rcc rId="15674" sId="6">
    <nc r="BD62" t="inlineStr">
      <is>
        <t>CURA.COAAA</t>
      </is>
    </nc>
  </rcc>
  <rcc rId="15675" sId="6">
    <nc r="A63">
      <v>2013</v>
    </nc>
  </rcc>
  <rcc rId="15676" sId="6">
    <nc r="B63" t="inlineStr">
      <is>
        <t>TAC</t>
      </is>
    </nc>
  </rcc>
  <rcc rId="15677" sId="6">
    <nc r="C63" t="inlineStr">
      <is>
        <t>7 Arm</t>
      </is>
    </nc>
  </rcc>
  <rcc rId="15678" sId="6">
    <nc r="D63">
      <v>8002289043</v>
    </nc>
  </rcc>
  <rcc rId="15679" sId="6">
    <nc r="E63" t="inlineStr">
      <is>
        <t>SIM</t>
      </is>
    </nc>
  </rcc>
  <rcc rId="15680" sId="6">
    <nc r="F63" t="inlineStr">
      <is>
        <t>SIM</t>
      </is>
    </nc>
  </rcc>
  <rcc rId="15681" sId="6">
    <nc r="G63">
      <v>41613</v>
    </nc>
  </rcc>
  <rcc rId="15682" sId="6">
    <nc r="H63" t="inlineStr">
      <is>
        <t>Huawei</t>
      </is>
    </nc>
  </rcc>
  <rcc rId="15683" sId="6">
    <nc r="I63" t="inlineStr">
      <is>
        <t>Novo</t>
      </is>
    </nc>
  </rcc>
  <rcc rId="15684" sId="6">
    <nc r="J63">
      <v>192</v>
    </nc>
  </rcc>
  <rcc rId="15685" sId="6">
    <nc r="K63">
      <v>448</v>
    </nc>
  </rcc>
  <rcc rId="15686" sId="6">
    <nc r="L63">
      <v>8</v>
    </nc>
  </rcc>
  <rcc rId="15687" sId="6">
    <nc r="M63">
      <v>8</v>
    </nc>
  </rcc>
  <rcc rId="15688" sId="6">
    <nc r="N63">
      <v>16</v>
    </nc>
  </rcc>
  <rcc rId="15689" sId="6">
    <nc r="O63" t="inlineStr">
      <is>
        <t>NÃO</t>
      </is>
    </nc>
  </rcc>
  <rcc rId="15690" sId="6">
    <nc r="P63" t="inlineStr">
      <is>
        <t>NÃO</t>
      </is>
    </nc>
  </rcc>
  <rcc rId="15691" sId="6">
    <nc r="Q63" t="inlineStr">
      <is>
        <t>NÃO</t>
      </is>
    </nc>
  </rcc>
  <rcc rId="15692" sId="6">
    <nc r="R63" t="inlineStr">
      <is>
        <t>Armário</t>
      </is>
    </nc>
  </rcc>
  <rcc rId="15693" sId="6">
    <nc r="S63" t="inlineStr">
      <is>
        <t>Monoshelf</t>
      </is>
    </nc>
  </rcc>
  <rcc rId="15694" sId="6">
    <nc r="T63" t="inlineStr">
      <is>
        <t>Outdoor</t>
      </is>
    </nc>
  </rcc>
  <rcc rId="15695" sId="6">
    <nc r="U63">
      <v>11</v>
    </nc>
  </rcc>
  <rcc rId="15696" sId="6">
    <nc r="V63">
      <v>11972</v>
    </nc>
  </rcc>
  <rcc rId="15697" sId="6">
    <nc r="W63" t="inlineStr">
      <is>
        <t>AAD</t>
      </is>
    </nc>
  </rcc>
  <rcc rId="15698" sId="6">
    <nc r="X63" t="inlineStr">
      <is>
        <t>11972COAAD</t>
      </is>
    </nc>
  </rcc>
  <rcc rId="15699" sId="6">
    <nc r="Y63" t="inlineStr">
      <is>
        <t>Estr. Capixingo, s/n</t>
      </is>
    </nc>
  </rcc>
  <rcc rId="15700" sId="6">
    <nc r="Z63" t="inlineStr">
      <is>
        <t>COCUERA</t>
      </is>
    </nc>
  </rcc>
  <rcc rId="15701" sId="6">
    <nc r="AA63" t="inlineStr">
      <is>
        <t>CO</t>
      </is>
    </nc>
  </rcc>
  <rcc rId="15702" sId="6">
    <nc r="AB63" t="inlineStr">
      <is>
        <t>CURA.CO.MSO02</t>
      </is>
    </nc>
  </rcc>
  <rcc rId="15703" sId="6">
    <nc r="AC63" t="inlineStr">
      <is>
        <t>Alcatel</t>
      </is>
    </nc>
  </rcc>
  <rcc rId="15704" sId="6">
    <nc r="AD63" t="inlineStr">
      <is>
        <t>CURA CO 01</t>
      </is>
    </nc>
  </rcc>
  <rcc rId="15705" sId="6">
    <nc r="AE63" t="inlineStr">
      <is>
        <t>MCZ JP 01</t>
      </is>
    </nc>
  </rcc>
  <rcc rId="15706" sId="6">
    <nc r="AF63" t="inlineStr">
      <is>
        <t>SPO VU 02</t>
      </is>
    </nc>
  </rcc>
  <rcc rId="15707" sId="6">
    <nc r="AG63" t="inlineStr">
      <is>
        <t>SPO VU 03</t>
      </is>
    </nc>
  </rcc>
  <rcc rId="15708" sId="6">
    <nc r="AI63" t="inlineStr">
      <is>
        <t>SPO VU_EX1</t>
      </is>
    </nc>
  </rcc>
  <rcc rId="15709" sId="6">
    <nc r="AJ63" t="inlineStr">
      <is>
        <t>SPO.JG.LMC2</t>
      </is>
    </nc>
  </rcc>
  <rcc rId="15710" sId="6">
    <nc r="AK63" t="inlineStr">
      <is>
        <t>SPO.JD.LMC2</t>
      </is>
    </nc>
  </rcc>
  <rcc rId="15711" sId="6">
    <nc r="AN63" t="inlineStr">
      <is>
        <t>-</t>
      </is>
    </nc>
  </rcc>
  <rcc rId="15712" sId="6">
    <nc r="AO63" t="inlineStr">
      <is>
        <t>-</t>
      </is>
    </nc>
  </rcc>
  <rcc rId="15713" sId="6">
    <nc r="AP63" t="inlineStr">
      <is>
        <t>N/A</t>
      </is>
    </nc>
  </rcc>
  <rcc rId="15714" sId="6">
    <nc r="AQ63" t="inlineStr">
      <is>
        <t>N/A</t>
      </is>
    </nc>
  </rcc>
  <rcc rId="15715" sId="6">
    <nc r="AU63">
      <v>1001898742</v>
    </nc>
  </rcc>
  <rcc rId="15716" sId="6">
    <nc r="AV63" t="inlineStr">
      <is>
        <t>23°33'34.5"</t>
      </is>
    </nc>
  </rcc>
  <rcc rId="15717" sId="6">
    <nc r="AW63" t="inlineStr">
      <is>
        <t>46°08'03.9"</t>
      </is>
    </nc>
  </rcc>
  <rcc rId="15718" sId="6">
    <nc r="BC63">
      <v>1892063257</v>
    </nc>
  </rcc>
  <rcc rId="15719" sId="6">
    <nc r="BD63" t="inlineStr">
      <is>
        <t>CURA.COAAD</t>
      </is>
    </nc>
  </rcc>
  <rcc rId="15720" sId="6">
    <nc r="A64">
      <v>2013</v>
    </nc>
  </rcc>
  <rcc rId="15721" sId="6">
    <nc r="B64" t="inlineStr">
      <is>
        <t>TAC</t>
      </is>
    </nc>
  </rcc>
  <rcc rId="15722" sId="6">
    <nc r="C64" t="inlineStr">
      <is>
        <t>7 Arm</t>
      </is>
    </nc>
  </rcc>
  <rcc rId="15723" sId="6">
    <nc r="D64">
      <v>5700112979</v>
    </nc>
  </rcc>
  <rcc rId="15724" sId="6">
    <nc r="E64" t="inlineStr">
      <is>
        <t>SIM</t>
      </is>
    </nc>
  </rcc>
  <rcc rId="15725" sId="6">
    <nc r="F64" t="inlineStr">
      <is>
        <t>SIM</t>
      </is>
    </nc>
  </rcc>
  <rcc rId="15726" sId="6">
    <nc r="G64">
      <v>41620</v>
    </nc>
  </rcc>
  <rcc rId="15727" sId="6">
    <nc r="H64" t="inlineStr">
      <is>
        <t>Huawei</t>
      </is>
    </nc>
  </rcc>
  <rcc rId="15728" sId="6">
    <nc r="I64" t="inlineStr">
      <is>
        <t>Novo</t>
      </is>
    </nc>
  </rcc>
  <rcc rId="15729" sId="6">
    <nc r="J64">
      <v>192</v>
    </nc>
  </rcc>
  <rcc rId="15730" sId="6">
    <nc r="K64">
      <v>448</v>
    </nc>
  </rcc>
  <rcc rId="15731" sId="6">
    <nc r="L64">
      <v>8</v>
    </nc>
  </rcc>
  <rcc rId="15732" sId="6">
    <nc r="M64">
      <v>8</v>
    </nc>
  </rcc>
  <rcc rId="15733" sId="6">
    <nc r="N64">
      <v>16</v>
    </nc>
  </rcc>
  <rcc rId="15734" sId="6">
    <nc r="O64" t="inlineStr">
      <is>
        <t>NÃO</t>
      </is>
    </nc>
  </rcc>
  <rcc rId="15735" sId="6">
    <nc r="P64" t="inlineStr">
      <is>
        <t>NÃO</t>
      </is>
    </nc>
  </rcc>
  <rcc rId="15736" sId="6">
    <nc r="Q64" t="inlineStr">
      <is>
        <t>NÃO</t>
      </is>
    </nc>
  </rcc>
  <rcc rId="15737" sId="6">
    <nc r="R64" t="inlineStr">
      <is>
        <t>Armário</t>
      </is>
    </nc>
  </rcc>
  <rcc rId="15738" sId="6">
    <nc r="S64" t="inlineStr">
      <is>
        <t>Monoshelf</t>
      </is>
    </nc>
  </rcc>
  <rcc rId="15739" sId="6">
    <nc r="T64" t="inlineStr">
      <is>
        <t>Outdoor</t>
      </is>
    </nc>
  </rcc>
  <rcc rId="15740" sId="6">
    <nc r="U64">
      <v>11</v>
    </nc>
  </rcc>
  <rcc rId="15741" sId="6">
    <nc r="V64">
      <v>11953</v>
    </nc>
  </rcc>
  <rcc rId="15742" sId="6">
    <nc r="W64" t="inlineStr">
      <is>
        <t>AQH</t>
      </is>
    </nc>
  </rcc>
  <rcc rId="15743" sId="6">
    <nc r="X64" t="inlineStr">
      <is>
        <t>11953TQAQH</t>
      </is>
    </nc>
  </rcc>
  <rcc rId="15744" sId="6">
    <nc r="Y64" t="inlineStr">
      <is>
        <t>Av. Sta. Maria, Próximo a Escola do Bairro Sta. Maria</t>
      </is>
    </nc>
  </rcc>
  <rcc rId="15745" sId="6">
    <nc r="Z64" t="inlineStr">
      <is>
        <t>TAQUARAL</t>
      </is>
    </nc>
  </rcc>
  <rcc rId="15746" sId="6">
    <nc r="AA64" t="inlineStr">
      <is>
        <t>TQ</t>
      </is>
    </nc>
  </rcc>
  <rcc rId="15747" sId="6">
    <nc r="AB64" t="inlineStr">
      <is>
        <t>TQAL.TQ.MSO05</t>
      </is>
    </nc>
  </rcc>
  <rcc rId="15748" sId="6">
    <nc r="AC64" t="inlineStr">
      <is>
        <t>Huawei</t>
      </is>
    </nc>
  </rcc>
  <rcc rId="15749" sId="6">
    <nc r="AD64" t="inlineStr">
      <is>
        <t>TQAL TQ 01</t>
      </is>
    </nc>
  </rcc>
  <rcc rId="15750" sId="6">
    <nc r="AE64" t="inlineStr">
      <is>
        <t>ITU RT 02</t>
      </is>
    </nc>
  </rcc>
  <rcc rId="15751" sId="6">
    <nc r="AF64" t="inlineStr">
      <is>
        <t>SPO JG 01</t>
      </is>
    </nc>
  </rcc>
  <rcc rId="15752" sId="6">
    <nc r="AG64" t="inlineStr">
      <is>
        <t>SPO JG 02</t>
      </is>
    </nc>
  </rcc>
  <rcc rId="15753" sId="6">
    <nc r="AI64" t="inlineStr">
      <is>
        <t>SPO JG_ER7</t>
      </is>
    </nc>
  </rcc>
  <rcc rId="15754" sId="6">
    <nc r="AJ64" t="inlineStr">
      <is>
        <t>SPO.JG.LMC2</t>
      </is>
    </nc>
  </rcc>
  <rcc rId="15755" sId="6">
    <nc r="AK64" t="inlineStr">
      <is>
        <t>SPO.JD.LMC2</t>
      </is>
    </nc>
  </rcc>
  <rcc rId="15756" sId="6">
    <nc r="AN64" t="inlineStr">
      <is>
        <t>-</t>
      </is>
    </nc>
  </rcc>
  <rcc rId="15757" sId="6">
    <nc r="AO64" t="inlineStr">
      <is>
        <t>-</t>
      </is>
    </nc>
  </rcc>
  <rcc rId="15758" sId="6">
    <nc r="AP64" t="inlineStr">
      <is>
        <t>N/A</t>
      </is>
    </nc>
  </rcc>
  <rcc rId="15759" sId="6">
    <nc r="AQ64" t="inlineStr">
      <is>
        <t>N/A</t>
      </is>
    </nc>
  </rcc>
  <rcc rId="15760" sId="6">
    <nc r="AU64">
      <v>1003668450</v>
    </nc>
  </rcc>
  <rcc rId="15761" sId="6">
    <nc r="AV64" t="inlineStr">
      <is>
        <t>23° 24' 54,09''</t>
      </is>
    </nc>
  </rcc>
  <rcc rId="15762" sId="6">
    <nc r="AW64" t="inlineStr">
      <is>
        <t>47° 12' 44,41''</t>
      </is>
    </nc>
  </rcc>
  <rcc rId="15763" sId="6">
    <nc r="BC64">
      <v>1892063257</v>
    </nc>
  </rcc>
  <rcc rId="15764" sId="6">
    <nc r="BD64" t="inlineStr">
      <is>
        <t>TQAL.TQ.AQH</t>
      </is>
    </nc>
  </rcc>
  <rcc rId="15765" sId="6">
    <nc r="A65">
      <v>2013</v>
    </nc>
  </rcc>
  <rcc rId="15766" sId="6">
    <nc r="B65" t="inlineStr">
      <is>
        <t>TAC</t>
      </is>
    </nc>
  </rcc>
  <rcc rId="15767" sId="6">
    <nc r="C65" t="inlineStr">
      <is>
        <t>7 Arm</t>
      </is>
    </nc>
  </rcc>
  <rcc rId="15768" sId="6">
    <nc r="D65">
      <v>8002289068</v>
    </nc>
  </rcc>
  <rcc rId="15769" sId="6">
    <nc r="E65" t="inlineStr">
      <is>
        <t>SIM</t>
      </is>
    </nc>
  </rcc>
  <rcc rId="15770" sId="6">
    <nc r="F65" t="inlineStr">
      <is>
        <t>SIM</t>
      </is>
    </nc>
  </rcc>
  <rcc rId="15771" sId="6">
    <nc r="G65">
      <v>41619</v>
    </nc>
  </rcc>
  <rcc rId="15772" sId="6">
    <nc r="H65" t="inlineStr">
      <is>
        <t>Huawei</t>
      </is>
    </nc>
  </rcc>
  <rcc rId="15773" sId="6">
    <nc r="I65" t="inlineStr">
      <is>
        <t>Novo</t>
      </is>
    </nc>
  </rcc>
  <rcc rId="15774" sId="6">
    <nc r="J65">
      <v>192</v>
    </nc>
  </rcc>
  <rcc rId="15775" sId="6">
    <nc r="K65">
      <v>448</v>
    </nc>
  </rcc>
  <rcc rId="15776" sId="6">
    <nc r="L65">
      <v>8</v>
    </nc>
  </rcc>
  <rcc rId="15777" sId="6">
    <nc r="M65">
      <v>8</v>
    </nc>
  </rcc>
  <rcc rId="15778" sId="6">
    <nc r="N65">
      <v>16</v>
    </nc>
  </rcc>
  <rcc rId="15779" sId="6">
    <nc r="O65" t="inlineStr">
      <is>
        <t>NÃO</t>
      </is>
    </nc>
  </rcc>
  <rcc rId="15780" sId="6">
    <nc r="P65" t="inlineStr">
      <is>
        <t>NÃO</t>
      </is>
    </nc>
  </rcc>
  <rcc rId="15781" sId="6">
    <nc r="Q65" t="inlineStr">
      <is>
        <t>NÃO</t>
      </is>
    </nc>
  </rcc>
  <rcc rId="15782" sId="6">
    <nc r="R65" t="inlineStr">
      <is>
        <t>Armário</t>
      </is>
    </nc>
  </rcc>
  <rcc rId="15783" sId="6">
    <nc r="S65" t="inlineStr">
      <is>
        <t>Monoshelf</t>
      </is>
    </nc>
  </rcc>
  <rcc rId="15784" sId="6">
    <nc r="T65" t="inlineStr">
      <is>
        <t>Outdoor</t>
      </is>
    </nc>
  </rcc>
  <rcc rId="15785" sId="6">
    <nc r="U65">
      <v>11</v>
    </nc>
  </rcc>
  <rcc rId="15786" sId="6">
    <nc r="V65">
      <v>11970</v>
    </nc>
  </rcc>
  <rcc rId="15787" sId="6">
    <nc r="W65" t="inlineStr">
      <is>
        <t>ATA</t>
      </is>
    </nc>
  </rcc>
  <rcc rId="15788" sId="6">
    <nc r="X65" t="inlineStr">
      <is>
        <t>11970TAATA</t>
      </is>
    </nc>
  </rcc>
  <rcc rId="15789" sId="6">
    <nc r="Y65" t="inlineStr">
      <is>
        <t>Estr. Mogi das Cruzes - Taiaçupeba, s/n</t>
      </is>
    </nc>
  </rcc>
  <rcc rId="15790" sId="6">
    <nc r="Z65" t="inlineStr">
      <is>
        <t>TAIACUPEBA</t>
      </is>
    </nc>
  </rcc>
  <rcc rId="15791" sId="6">
    <nc r="AA65" t="inlineStr">
      <is>
        <t>TA</t>
      </is>
    </nc>
  </rcc>
  <rcc rId="15792" sId="6">
    <nc r="AB65" t="inlineStr">
      <is>
        <t>TAIA.TA.MSO01</t>
      </is>
    </nc>
  </rcc>
  <rcc rId="15793" sId="6">
    <nc r="AC65" t="inlineStr">
      <is>
        <t>Alcatel</t>
      </is>
    </nc>
  </rcc>
  <rcc rId="15794" sId="6">
    <nc r="AD65" t="inlineStr">
      <is>
        <t>TAIA TA 01</t>
      </is>
    </nc>
  </rcc>
  <rcc rId="15795" sId="6">
    <nc r="AE65" t="inlineStr">
      <is>
        <t>MCZ BC 01</t>
      </is>
    </nc>
  </rcc>
  <rcc rId="15796" sId="6">
    <nc r="AF65" t="inlineStr">
      <is>
        <t xml:space="preserve">SPO PE 02 </t>
      </is>
    </nc>
  </rcc>
  <rcc rId="15797" sId="6">
    <nc r="AG65" t="inlineStr">
      <is>
        <t>SPO VU 04</t>
      </is>
    </nc>
  </rcc>
  <rcc rId="15798" sId="6">
    <nc r="AI65" t="inlineStr">
      <is>
        <t>SPO VU_EX2</t>
      </is>
    </nc>
  </rcc>
  <rcc rId="15799" sId="6">
    <nc r="AJ65" t="inlineStr">
      <is>
        <t>SPO.JG.LMC2</t>
      </is>
    </nc>
  </rcc>
  <rcc rId="15800" sId="6">
    <nc r="AK65" t="inlineStr">
      <is>
        <t>SPO.JD.LMC2</t>
      </is>
    </nc>
  </rcc>
  <rcc rId="15801" sId="6">
    <nc r="AN65" t="inlineStr">
      <is>
        <t>-</t>
      </is>
    </nc>
  </rcc>
  <rcc rId="15802" sId="6">
    <nc r="AO65" t="inlineStr">
      <is>
        <t>-</t>
      </is>
    </nc>
  </rcc>
  <rcc rId="15803" sId="6">
    <nc r="AP65" t="inlineStr">
      <is>
        <t>N/A</t>
      </is>
    </nc>
  </rcc>
  <rcc rId="15804" sId="6">
    <nc r="AQ65" t="inlineStr">
      <is>
        <t>N/A</t>
      </is>
    </nc>
  </rcc>
  <rcc rId="15805" sId="6">
    <nc r="AU65">
      <v>1001898904</v>
    </nc>
  </rcc>
  <rcc rId="15806" sId="6">
    <nc r="AV65" t="inlineStr">
      <is>
        <t>23°35'35.7"</t>
      </is>
    </nc>
  </rcc>
  <rcc rId="15807" sId="6">
    <nc r="AW65" t="inlineStr">
      <is>
        <t>46°15'15.2"</t>
      </is>
    </nc>
  </rcc>
  <rcc rId="15808" sId="6">
    <nc r="BC65">
      <v>1892063257</v>
    </nc>
  </rcc>
  <rcc rId="15809" sId="6">
    <nc r="BD65" t="inlineStr">
      <is>
        <t>TAIA.TA.ATA</t>
      </is>
    </nc>
  </rcc>
  <rcc rId="15810" sId="6">
    <nc r="A66">
      <v>2013</v>
    </nc>
  </rcc>
  <rcc rId="15811" sId="6">
    <nc r="B66" t="inlineStr">
      <is>
        <t>TAC</t>
      </is>
    </nc>
  </rcc>
  <rcc rId="15812" sId="6">
    <nc r="C66" t="inlineStr">
      <is>
        <t>7 Arm</t>
      </is>
    </nc>
  </rcc>
  <rcc rId="15813" sId="6">
    <nc r="D66">
      <v>5700112973</v>
    </nc>
  </rcc>
  <rcc rId="15814" sId="6">
    <nc r="E66" t="inlineStr">
      <is>
        <t>SIM</t>
      </is>
    </nc>
  </rcc>
  <rcc rId="15815" sId="6">
    <nc r="F66" t="inlineStr">
      <is>
        <t>SIM</t>
      </is>
    </nc>
  </rcc>
  <rcc rId="15816" sId="6">
    <nc r="G66">
      <v>41628</v>
    </nc>
  </rcc>
  <rcc rId="15817" sId="6">
    <nc r="H66" t="inlineStr">
      <is>
        <t>Huawei</t>
      </is>
    </nc>
  </rcc>
  <rcc rId="15818" sId="6">
    <nc r="I66" t="inlineStr">
      <is>
        <t>Novo</t>
      </is>
    </nc>
  </rcc>
  <rcc rId="15819" sId="6">
    <nc r="J66">
      <v>192</v>
    </nc>
  </rcc>
  <rcc rId="15820" sId="6">
    <nc r="K66">
      <v>448</v>
    </nc>
  </rcc>
  <rcc rId="15821" sId="6">
    <nc r="L66">
      <v>8</v>
    </nc>
  </rcc>
  <rcc rId="15822" sId="6">
    <nc r="M66">
      <v>8</v>
    </nc>
  </rcc>
  <rcc rId="15823" sId="6">
    <nc r="N66">
      <v>16</v>
    </nc>
  </rcc>
  <rcc rId="15824" sId="6">
    <nc r="O66" t="inlineStr">
      <is>
        <t>NÃO</t>
      </is>
    </nc>
  </rcc>
  <rcc rId="15825" sId="6">
    <nc r="P66" t="inlineStr">
      <is>
        <t>NÃO</t>
      </is>
    </nc>
  </rcc>
  <rcc rId="15826" sId="6">
    <nc r="Q66" t="inlineStr">
      <is>
        <t>NÃO</t>
      </is>
    </nc>
  </rcc>
  <rcc rId="15827" sId="6">
    <nc r="R66" t="inlineStr">
      <is>
        <t>Armário</t>
      </is>
    </nc>
  </rcc>
  <rcc rId="15828" sId="6">
    <nc r="S66" t="inlineStr">
      <is>
        <t>Monoshelf</t>
      </is>
    </nc>
  </rcc>
  <rcc rId="15829" sId="6">
    <nc r="T66" t="inlineStr">
      <is>
        <t>Outdoor</t>
      </is>
    </nc>
  </rcc>
  <rcc rId="15830" sId="6">
    <nc r="U66">
      <v>11</v>
    </nc>
  </rcc>
  <rcc rId="15831" sId="6">
    <nc r="V66">
      <v>11953</v>
    </nc>
  </rcc>
  <rcc rId="15832" sId="6">
    <nc r="W66" t="inlineStr">
      <is>
        <t>BOI</t>
      </is>
    </nc>
  </rcc>
  <rcc rId="15833" sId="6">
    <nc r="X66" t="inlineStr">
      <is>
        <t>11953TQBOI</t>
      </is>
    </nc>
  </rcc>
  <rcc rId="15834" sId="6">
    <nc r="Y66" t="inlineStr">
      <is>
        <t>Estrada Municipal do Taquaral</t>
      </is>
    </nc>
  </rcc>
  <rcc rId="15835" sId="6">
    <nc r="Z66" t="inlineStr">
      <is>
        <t>TAQUARAL</t>
      </is>
    </nc>
  </rcc>
  <rcc rId="15836" sId="6">
    <nc r="AA66" t="inlineStr">
      <is>
        <t>TQ</t>
      </is>
    </nc>
  </rcc>
  <rcc rId="15837" sId="6">
    <nc r="AB66" t="inlineStr">
      <is>
        <t>TQAL.TQ.MSO03</t>
      </is>
    </nc>
  </rcc>
  <rcc rId="15838" sId="6">
    <nc r="AC66" t="inlineStr">
      <is>
        <t>Huawei</t>
      </is>
    </nc>
  </rcc>
  <rcc rId="15839" sId="6">
    <nc r="AD66" t="inlineStr">
      <is>
        <t>TQAL TQ 01</t>
      </is>
    </nc>
  </rcc>
  <rcc rId="15840" sId="6">
    <nc r="AE66" t="inlineStr">
      <is>
        <t>ITU RT 02</t>
      </is>
    </nc>
  </rcc>
  <rcc rId="15841" sId="6">
    <nc r="AF66" t="inlineStr">
      <is>
        <t>SPO JG 01</t>
      </is>
    </nc>
  </rcc>
  <rcc rId="15842" sId="6">
    <nc r="AG66" t="inlineStr">
      <is>
        <t>SPO JG 02</t>
      </is>
    </nc>
  </rcc>
  <rcc rId="15843" sId="6">
    <nc r="AI66" t="inlineStr">
      <is>
        <t>SPO JG_ER7</t>
      </is>
    </nc>
  </rcc>
  <rcc rId="15844" sId="6">
    <nc r="AJ66" t="inlineStr">
      <is>
        <t>SPO.JG.LMC2</t>
      </is>
    </nc>
  </rcc>
  <rcc rId="15845" sId="6">
    <nc r="AK66" t="inlineStr">
      <is>
        <t>SPO.JD.LMC2</t>
      </is>
    </nc>
  </rcc>
  <rcc rId="15846" sId="6">
    <nc r="AN66" t="inlineStr">
      <is>
        <t>-</t>
      </is>
    </nc>
  </rcc>
  <rcc rId="15847" sId="6">
    <nc r="AO66" t="inlineStr">
      <is>
        <t>-</t>
      </is>
    </nc>
  </rcc>
  <rcc rId="15848" sId="6">
    <nc r="AP66" t="inlineStr">
      <is>
        <t>N/A</t>
      </is>
    </nc>
  </rcc>
  <rcc rId="15849" sId="6">
    <nc r="AQ66" t="inlineStr">
      <is>
        <t>N/A</t>
      </is>
    </nc>
  </rcc>
  <rcc rId="15850" sId="6">
    <nc r="AU66">
      <v>1003668531</v>
    </nc>
  </rcc>
  <rcc rId="15851" sId="6">
    <nc r="AV66" t="inlineStr">
      <is>
        <t>23° 21' 53,11''</t>
      </is>
    </nc>
  </rcc>
  <rcc rId="15852" sId="6">
    <nc r="AW66" t="inlineStr">
      <is>
        <t>47° 15' 38,23''</t>
      </is>
    </nc>
  </rcc>
  <rcc rId="15853" sId="6">
    <nc r="BC66">
      <v>1892063257</v>
    </nc>
  </rcc>
  <rcc rId="15854" sId="6">
    <nc r="BD66" t="inlineStr">
      <is>
        <t>TQAL.TQ.BOI</t>
      </is>
    </nc>
  </rcc>
  <rcc rId="15855" sId="6">
    <nc r="A67">
      <v>2013</v>
    </nc>
  </rcc>
  <rcc rId="15856" sId="6">
    <nc r="B67" t="inlineStr">
      <is>
        <t>TAC</t>
      </is>
    </nc>
  </rcc>
  <rcc rId="15857" sId="6">
    <nc r="C67" t="inlineStr">
      <is>
        <t>7 Arm</t>
      </is>
    </nc>
  </rcc>
  <rcc rId="15858" sId="6">
    <nc r="D67">
      <v>5700112976</v>
    </nc>
  </rcc>
  <rcc rId="15859" sId="6">
    <nc r="E67" t="inlineStr">
      <is>
        <t>SIM</t>
      </is>
    </nc>
  </rcc>
  <rcc rId="15860" sId="6">
    <nc r="F67" t="inlineStr">
      <is>
        <t>SIM</t>
      </is>
    </nc>
  </rcc>
  <rcc rId="15861" sId="6">
    <nc r="G67">
      <v>41624</v>
    </nc>
  </rcc>
  <rcc rId="15862" sId="6">
    <nc r="H67" t="inlineStr">
      <is>
        <t>Huawei</t>
      </is>
    </nc>
  </rcc>
  <rcc rId="15863" sId="6">
    <nc r="I67" t="inlineStr">
      <is>
        <t>Novo</t>
      </is>
    </nc>
  </rcc>
  <rcc rId="15864" sId="6">
    <nc r="J67">
      <v>192</v>
    </nc>
  </rcc>
  <rcc rId="15865" sId="6">
    <nc r="K67">
      <v>448</v>
    </nc>
  </rcc>
  <rcc rId="15866" sId="6">
    <nc r="L67">
      <v>8</v>
    </nc>
  </rcc>
  <rcc rId="15867" sId="6">
    <nc r="M67">
      <v>8</v>
    </nc>
  </rcc>
  <rcc rId="15868" sId="6">
    <nc r="N67">
      <v>16</v>
    </nc>
  </rcc>
  <rcc rId="15869" sId="6">
    <nc r="O67" t="inlineStr">
      <is>
        <t>NÃO</t>
      </is>
    </nc>
  </rcc>
  <rcc rId="15870" sId="6">
    <nc r="P67" t="inlineStr">
      <is>
        <t>NÃO</t>
      </is>
    </nc>
  </rcc>
  <rcc rId="15871" sId="6">
    <nc r="Q67" t="inlineStr">
      <is>
        <t>NÃO</t>
      </is>
    </nc>
  </rcc>
  <rcc rId="15872" sId="6">
    <nc r="R67" t="inlineStr">
      <is>
        <t>Armário</t>
      </is>
    </nc>
  </rcc>
  <rcc rId="15873" sId="6">
    <nc r="S67" t="inlineStr">
      <is>
        <t>Monoshelf</t>
      </is>
    </nc>
  </rcc>
  <rcc rId="15874" sId="6">
    <nc r="T67" t="inlineStr">
      <is>
        <t>Outdoor</t>
      </is>
    </nc>
  </rcc>
  <rcc rId="15875" sId="6">
    <nc r="U67">
      <v>11</v>
    </nc>
  </rcc>
  <rcc rId="15876" sId="6">
    <nc r="V67">
      <v>11953</v>
    </nc>
  </rcc>
  <rcc rId="15877" sId="6">
    <nc r="W67" t="inlineStr">
      <is>
        <t>BOO</t>
      </is>
    </nc>
  </rcc>
  <rcc rId="15878" sId="6">
    <nc r="X67" t="inlineStr">
      <is>
        <t>11953TQBOO</t>
      </is>
    </nc>
  </rcc>
  <rcc rId="15879" sId="6">
    <nc r="Y67" t="inlineStr">
      <is>
        <t>Estrada Municipal Tenente Noélio Araujo da Silva x Avenida Dois</t>
      </is>
    </nc>
  </rcc>
  <rcc rId="15880" sId="6">
    <nc r="Z67" t="inlineStr">
      <is>
        <t>TAQUARAL</t>
      </is>
    </nc>
  </rcc>
  <rcc rId="15881" sId="6">
    <nc r="AA67" t="inlineStr">
      <is>
        <t>TQ</t>
      </is>
    </nc>
  </rcc>
  <rcc rId="15882" sId="6">
    <nc r="AB67" t="inlineStr">
      <is>
        <t>TQAL.TQ.MSO04</t>
      </is>
    </nc>
  </rcc>
  <rcc rId="15883" sId="6">
    <nc r="AC67" t="inlineStr">
      <is>
        <t>Huawei</t>
      </is>
    </nc>
  </rcc>
  <rcc rId="15884" sId="6">
    <nc r="AD67" t="inlineStr">
      <is>
        <t>TQAL TQ 01</t>
      </is>
    </nc>
  </rcc>
  <rcc rId="15885" sId="6">
    <nc r="AE67" t="inlineStr">
      <is>
        <t>ITU RT 02</t>
      </is>
    </nc>
  </rcc>
  <rcc rId="15886" sId="6">
    <nc r="AF67" t="inlineStr">
      <is>
        <t>SPO JG 01</t>
      </is>
    </nc>
  </rcc>
  <rcc rId="15887" sId="6">
    <nc r="AG67" t="inlineStr">
      <is>
        <t>SPO JG 02</t>
      </is>
    </nc>
  </rcc>
  <rcc rId="15888" sId="6">
    <nc r="AI67" t="inlineStr">
      <is>
        <t>SPO JG_ER7</t>
      </is>
    </nc>
  </rcc>
  <rcc rId="15889" sId="6">
    <nc r="AJ67" t="inlineStr">
      <is>
        <t>SPO.JG.LMC2</t>
      </is>
    </nc>
  </rcc>
  <rcc rId="15890" sId="6">
    <nc r="AK67" t="inlineStr">
      <is>
        <t>SPO.JD.LMC2</t>
      </is>
    </nc>
  </rcc>
  <rcc rId="15891" sId="6">
    <nc r="AN67" t="inlineStr">
      <is>
        <t>-</t>
      </is>
    </nc>
  </rcc>
  <rcc rId="15892" sId="6">
    <nc r="AO67" t="inlineStr">
      <is>
        <t>-</t>
      </is>
    </nc>
  </rcc>
  <rcc rId="15893" sId="6">
    <nc r="AP67" t="inlineStr">
      <is>
        <t>N/A</t>
      </is>
    </nc>
  </rcc>
  <rcc rId="15894" sId="6">
    <nc r="AQ67" t="inlineStr">
      <is>
        <t>N/A</t>
      </is>
    </nc>
  </rcc>
  <rcc rId="15895" sId="6">
    <nc r="AU67">
      <v>1003668620</v>
    </nc>
  </rcc>
  <rcc rId="15896" sId="6">
    <nc r="AV67" t="inlineStr">
      <is>
        <t>23° 23' 25,86''</t>
      </is>
    </nc>
  </rcc>
  <rcc rId="15897" sId="6">
    <nc r="AW67" t="inlineStr">
      <is>
        <t>47° 10' 05,46''</t>
      </is>
    </nc>
  </rcc>
  <rcc rId="15898" sId="6">
    <nc r="BC67">
      <v>1892063257</v>
    </nc>
  </rcc>
  <rcc rId="15899" sId="6">
    <nc r="BD67" t="inlineStr">
      <is>
        <t>TQAL.TQ.BOO</t>
      </is>
    </nc>
  </rcc>
  <rcc rId="15900" sId="6">
    <nc r="A68">
      <v>2013</v>
    </nc>
  </rcc>
  <rcc rId="15901" sId="6">
    <nc r="B68" t="inlineStr">
      <is>
        <t>TAC</t>
      </is>
    </nc>
  </rcc>
  <rcc rId="15902" sId="6">
    <nc r="C68" t="inlineStr">
      <is>
        <t>7 Arm</t>
      </is>
    </nc>
  </rcc>
  <rcc rId="15903" sId="6">
    <nc r="D68">
      <v>5700076766</v>
    </nc>
  </rcc>
  <rcc rId="15904" sId="6">
    <nc r="E68" t="inlineStr">
      <is>
        <t>SIM</t>
      </is>
    </nc>
  </rcc>
  <rcc rId="15905" sId="6">
    <nc r="F68" t="inlineStr">
      <is>
        <t>SIM</t>
      </is>
    </nc>
  </rcc>
  <rcc rId="15906" sId="6">
    <nc r="G68">
      <v>41618</v>
    </nc>
  </rcc>
  <rcc rId="15907" sId="6">
    <nc r="H68" t="inlineStr">
      <is>
        <t>Huawei</t>
      </is>
    </nc>
  </rcc>
  <rcc rId="15908" sId="6">
    <nc r="I68" t="inlineStr">
      <is>
        <t>Novo</t>
      </is>
    </nc>
  </rcc>
  <rcc rId="15909" sId="6">
    <nc r="J68">
      <v>192</v>
    </nc>
  </rcc>
  <rcc rId="15910" sId="6">
    <nc r="K68">
      <v>448</v>
    </nc>
  </rcc>
  <rcc rId="15911" sId="6">
    <nc r="L68">
      <v>8</v>
    </nc>
  </rcc>
  <rcc rId="15912" sId="6">
    <nc r="M68">
      <v>8</v>
    </nc>
  </rcc>
  <rcc rId="15913" sId="6">
    <nc r="N68">
      <v>16</v>
    </nc>
  </rcc>
  <rcc rId="15914" sId="6">
    <nc r="O68" t="inlineStr">
      <is>
        <t>NÃO</t>
      </is>
    </nc>
  </rcc>
  <rcc rId="15915" sId="6">
    <nc r="P68" t="inlineStr">
      <is>
        <t>NÃO</t>
      </is>
    </nc>
  </rcc>
  <rcc rId="15916" sId="6">
    <nc r="Q68" t="inlineStr">
      <is>
        <t>NÃO</t>
      </is>
    </nc>
  </rcc>
  <rcc rId="15917" sId="6">
    <nc r="R68" t="inlineStr">
      <is>
        <t>Armário</t>
      </is>
    </nc>
  </rcc>
  <rcc rId="15918" sId="6">
    <nc r="S68" t="inlineStr">
      <is>
        <t>Monoshelf</t>
      </is>
    </nc>
  </rcc>
  <rcc rId="15919" sId="6">
    <nc r="T68" t="inlineStr">
      <is>
        <t>Outdoor</t>
      </is>
    </nc>
  </rcc>
  <rcc rId="15920" sId="6">
    <nc r="U68">
      <v>14</v>
    </nc>
  </rcc>
  <rcc rId="15921" sId="6">
    <nc r="V68">
      <v>11605</v>
    </nc>
  </rcc>
  <rcc rId="15922" sId="6">
    <nc r="W68" t="inlineStr">
      <is>
        <t>OXQ</t>
      </is>
    </nc>
  </rcc>
  <rcc rId="15923" sId="6">
    <nc r="X68" t="inlineStr">
      <is>
        <t>11605SIOXQ</t>
      </is>
    </nc>
  </rcc>
  <rcc rId="15924" sId="6">
    <nc r="Y68" t="inlineStr">
      <is>
        <t>R. Silvério Caputti, 530 - Bacuriti</t>
      </is>
    </nc>
  </rcc>
  <rcc rId="15925" sId="6">
    <nc r="Z68" t="inlineStr">
      <is>
        <t>SIMOES</t>
      </is>
    </nc>
  </rcc>
  <rcc rId="15926" sId="6">
    <nc r="AA68" t="inlineStr">
      <is>
        <t>SI</t>
      </is>
    </nc>
  </rcc>
  <rcc rId="15927" sId="6">
    <nc r="AB68" t="inlineStr">
      <is>
        <t>SIMO.SI.MSO01</t>
      </is>
    </nc>
  </rcc>
  <rcc rId="15928" sId="6">
    <nc r="AC68" t="inlineStr">
      <is>
        <t>Alcatel</t>
      </is>
    </nc>
  </rcc>
  <rcc rId="15929" sId="6">
    <nc r="AD68" t="inlineStr">
      <is>
        <t>-</t>
      </is>
    </nc>
  </rcc>
  <rcc rId="15930" sId="6">
    <nc r="AE68" t="inlineStr">
      <is>
        <t>LIS SS 01</t>
      </is>
    </nc>
  </rcc>
  <rcc rId="15931" sId="6">
    <nc r="AF68" t="inlineStr">
      <is>
        <t>BRU AC 03</t>
      </is>
    </nc>
  </rcc>
  <rcc rId="15932" sId="6">
    <nc r="AG68" t="inlineStr">
      <is>
        <t>BRU AC 04</t>
      </is>
    </nc>
  </rcc>
  <rcc rId="15933" sId="6">
    <nc r="AI68" t="inlineStr">
      <is>
        <t>BRU AC_EX3</t>
      </is>
    </nc>
  </rcc>
  <rcc rId="15934" sId="6">
    <nc r="AJ68" t="inlineStr">
      <is>
        <t>BRU.AC.LMC2</t>
      </is>
    </nc>
  </rcc>
  <rcc rId="15935" sId="6">
    <nc r="AK68" t="inlineStr">
      <is>
        <t>ARQ.FI.LMC2</t>
      </is>
    </nc>
  </rcc>
  <rcc rId="15936" sId="6">
    <nc r="AN68" t="inlineStr">
      <is>
        <t>-</t>
      </is>
    </nc>
  </rcc>
  <rcc rId="15937" sId="6">
    <nc r="AO68" t="inlineStr">
      <is>
        <t>-</t>
      </is>
    </nc>
  </rcc>
  <rcc rId="15938" sId="6">
    <nc r="AP68" t="inlineStr">
      <is>
        <t>N/A</t>
      </is>
    </nc>
  </rcc>
  <rcc rId="15939" sId="6">
    <nc r="AQ68" t="inlineStr">
      <is>
        <t>N/A</t>
      </is>
    </nc>
  </rcc>
  <rcc rId="15940" sId="6">
    <nc r="AU68">
      <v>699669421</v>
    </nc>
  </rcc>
  <rcc rId="15941" sId="6">
    <nc r="AV68" t="inlineStr">
      <is>
        <t>21° 35' 11.67"</t>
      </is>
    </nc>
  </rcc>
  <rcc rId="15942" sId="6">
    <nc r="AW68" t="inlineStr">
      <is>
        <t>49° 26' 29.64"</t>
      </is>
    </nc>
  </rcc>
  <rcc rId="15943" sId="6">
    <nc r="BC68">
      <v>1892063257</v>
    </nc>
  </rcc>
  <rcc rId="15944" sId="6">
    <nc r="BD68" t="inlineStr">
      <is>
        <t>SIMO.SIOXQ</t>
      </is>
    </nc>
  </rcc>
  <rcc rId="15945" sId="6">
    <nc r="A69">
      <v>2013</v>
    </nc>
  </rcc>
  <rcc rId="15946" sId="6">
    <nc r="B69" t="inlineStr">
      <is>
        <t>Sub Arm</t>
      </is>
    </nc>
  </rcc>
  <rcc rId="15947" sId="6">
    <nc r="C69" t="inlineStr">
      <is>
        <t>196 Arm</t>
      </is>
    </nc>
  </rcc>
  <rcc rId="15948" sId="6">
    <nc r="D69">
      <v>5700080824</v>
    </nc>
  </rcc>
  <rcc rId="15949" sId="6">
    <nc r="E69" t="inlineStr">
      <is>
        <t>SIM</t>
      </is>
    </nc>
  </rcc>
  <rcc rId="15950" sId="6">
    <nc r="F69" t="inlineStr">
      <is>
        <t>SIM</t>
      </is>
    </nc>
  </rcc>
  <rcc rId="15951" sId="6">
    <nc r="G69">
      <v>41627</v>
    </nc>
  </rcc>
  <rcc rId="15952" sId="6">
    <nc r="H69" t="inlineStr">
      <is>
        <t>Huawei</t>
      </is>
    </nc>
  </rcc>
  <rcc rId="15953" sId="6">
    <nc r="I69" t="inlineStr">
      <is>
        <t>Modernização</t>
      </is>
    </nc>
  </rcc>
  <rcc rId="15954" sId="6">
    <nc r="J69">
      <v>192</v>
    </nc>
  </rcc>
  <rcc rId="15955" sId="6">
    <nc r="K69">
      <v>448</v>
    </nc>
  </rcc>
  <rcc rId="15956" sId="6">
    <nc r="L69">
      <v>8</v>
    </nc>
  </rcc>
  <rcc rId="15957" sId="6">
    <nc r="M69">
      <v>8</v>
    </nc>
  </rcc>
  <rcc rId="15958" sId="6">
    <nc r="N69">
      <v>16</v>
    </nc>
  </rcc>
  <rcc rId="15959" sId="6">
    <nc r="O69" t="inlineStr">
      <is>
        <t>NÃO</t>
      </is>
    </nc>
  </rcc>
  <rcc rId="15960" sId="6">
    <nc r="P69" t="inlineStr">
      <is>
        <t>NÃO</t>
      </is>
    </nc>
  </rcc>
  <rcc rId="15961" sId="6">
    <nc r="Q69" t="inlineStr">
      <is>
        <t>NÃO</t>
      </is>
    </nc>
  </rcc>
  <rcc rId="15962" sId="6">
    <nc r="R69" t="inlineStr">
      <is>
        <t>Armário</t>
      </is>
    </nc>
  </rcc>
  <rcc rId="15963" sId="6">
    <nc r="S69" t="inlineStr">
      <is>
        <t>Monoshelf</t>
      </is>
    </nc>
  </rcc>
  <rcc rId="15964" sId="6">
    <nc r="T69" t="inlineStr">
      <is>
        <t>Outdoor</t>
      </is>
    </nc>
  </rcc>
  <rcc rId="15965" sId="6">
    <nc r="U69">
      <v>11</v>
    </nc>
  </rcc>
  <rcc rId="15966" sId="6">
    <nc r="V69">
      <v>11589</v>
    </nc>
  </rcc>
  <rcc rId="15967" sId="6">
    <nc r="W69" t="inlineStr">
      <is>
        <t>AAC</t>
      </is>
    </nc>
  </rcc>
  <rcc rId="15968" sId="6">
    <nc r="X69" t="inlineStr">
      <is>
        <t>11589VNAAC</t>
      </is>
    </nc>
  </rcc>
  <rcc rId="15969" sId="6">
    <nc r="Y69" t="inlineStr">
      <is>
        <t>R. da Tartaruga, 910</t>
      </is>
    </nc>
  </rcc>
  <rcc rId="15970" sId="6">
    <nc r="Z69" t="inlineStr">
      <is>
        <t>SANTANA DE PARNAIBA</t>
      </is>
    </nc>
  </rcc>
  <rcc rId="15971" sId="6">
    <nc r="AA69" t="inlineStr">
      <is>
        <t>VN</t>
      </is>
    </nc>
  </rcc>
  <rcc rId="15972" sId="6">
    <nc r="AB69" t="inlineStr">
      <is>
        <t>SPB.VN.MSO03</t>
      </is>
    </nc>
  </rcc>
  <rcc rId="15973" sId="6">
    <nc r="AC69" t="inlineStr">
      <is>
        <t>Huawei</t>
      </is>
    </nc>
  </rcc>
  <rcc rId="15974" sId="6">
    <nc r="AD69" t="inlineStr">
      <is>
        <t>-</t>
      </is>
    </nc>
  </rcc>
  <rcc rId="15975" sId="6">
    <nc r="AE69" t="inlineStr">
      <is>
        <t>SPB VN 01</t>
      </is>
    </nc>
  </rcc>
  <rcc rId="15976" sId="6">
    <nc r="AF69" t="inlineStr">
      <is>
        <t>SPO JG 03</t>
      </is>
    </nc>
  </rcc>
  <rcc rId="15977" sId="6">
    <nc r="AG69" t="inlineStr">
      <is>
        <t>SPO JG 04</t>
      </is>
    </nc>
  </rcc>
  <rcc rId="15978" sId="6">
    <nc r="AI69" t="inlineStr">
      <is>
        <t>SPO JG_EX3</t>
      </is>
    </nc>
  </rcc>
  <rcc rId="15979" sId="6">
    <nc r="AJ69" t="inlineStr">
      <is>
        <t>SPO.JD.LMC2</t>
      </is>
    </nc>
  </rcc>
  <rcc rId="15980" sId="6">
    <nc r="AK69" t="inlineStr">
      <is>
        <t>SPO.JG.LMC2</t>
      </is>
    </nc>
  </rcc>
  <rcc rId="15981" sId="6">
    <nc r="AN69" t="inlineStr">
      <is>
        <t>-</t>
      </is>
    </nc>
  </rcc>
  <rcc rId="15982" sId="6">
    <nc r="AO69" t="inlineStr">
      <is>
        <t>-</t>
      </is>
    </nc>
  </rcc>
  <rcc rId="15983" sId="6">
    <nc r="AP69" t="inlineStr">
      <is>
        <t>FA1201</t>
      </is>
    </nc>
  </rcc>
  <rcc rId="15984" sId="6">
    <nc r="AQ69" t="inlineStr">
      <is>
        <t>ESPELHADO</t>
      </is>
    </nc>
  </rcc>
  <rcc rId="15985" sId="6">
    <nc r="AU69">
      <v>1001898912</v>
    </nc>
  </rcc>
  <rcc rId="15986" sId="6">
    <nc r="AV69" t="inlineStr">
      <is>
        <t>23°25'37.0"</t>
      </is>
    </nc>
  </rcc>
  <rcc rId="15987" sId="6">
    <nc r="AW69" t="inlineStr">
      <is>
        <t>46°50'56.3"</t>
      </is>
    </nc>
  </rcc>
  <rcc rId="15988" sId="6">
    <nc r="BC69">
      <v>1892063257</v>
    </nc>
  </rcc>
  <rcc rId="15989" sId="6">
    <nc r="BD69" t="inlineStr">
      <is>
        <t>SPB.VN.AAC</t>
      </is>
    </nc>
  </rcc>
  <rcc rId="15990" sId="6">
    <nc r="A70">
      <v>2013</v>
    </nc>
  </rcc>
  <rcc rId="15991" sId="6">
    <nc r="B70" t="inlineStr">
      <is>
        <t>Sub Arm</t>
      </is>
    </nc>
  </rcc>
  <rcc rId="15992" sId="6">
    <nc r="C70" t="inlineStr">
      <is>
        <t>196 Arm</t>
      </is>
    </nc>
  </rcc>
  <rcc rId="15993" sId="6">
    <nc r="D70">
      <v>8002343345</v>
    </nc>
  </rcc>
  <rcc rId="15994" sId="6">
    <nc r="E70" t="inlineStr">
      <is>
        <t>SIM</t>
      </is>
    </nc>
  </rcc>
  <rcc rId="15995" sId="6">
    <nc r="F70" t="inlineStr">
      <is>
        <t>SIM</t>
      </is>
    </nc>
  </rcc>
  <rcc rId="15996" sId="6">
    <nc r="G70">
      <v>41675</v>
    </nc>
  </rcc>
  <rcc rId="15997" sId="6">
    <nc r="H70" t="inlineStr">
      <is>
        <t>Huawei</t>
      </is>
    </nc>
  </rcc>
  <rcc rId="15998" sId="6">
    <nc r="I70" t="inlineStr">
      <is>
        <t>Modernização</t>
      </is>
    </nc>
  </rcc>
  <rcc rId="15999" sId="6">
    <nc r="J70">
      <v>192</v>
    </nc>
  </rcc>
  <rcc rId="16000" sId="6">
    <nc r="K70">
      <v>448</v>
    </nc>
  </rcc>
  <rcc rId="16001" sId="6">
    <nc r="L70">
      <v>8</v>
    </nc>
  </rcc>
  <rcc rId="16002" sId="6">
    <nc r="M70">
      <v>8</v>
    </nc>
  </rcc>
  <rcc rId="16003" sId="6">
    <nc r="N70">
      <v>16</v>
    </nc>
  </rcc>
  <rcc rId="16004" sId="6">
    <nc r="O70" t="inlineStr">
      <is>
        <t>NÃO</t>
      </is>
    </nc>
  </rcc>
  <rcc rId="16005" sId="6">
    <nc r="P70" t="inlineStr">
      <is>
        <t>NÃO</t>
      </is>
    </nc>
  </rcc>
  <rcc rId="16006" sId="6">
    <nc r="Q70" t="inlineStr">
      <is>
        <t>NÃO</t>
      </is>
    </nc>
  </rcc>
  <rcc rId="16007" sId="6">
    <nc r="R70" t="inlineStr">
      <is>
        <t>Armário</t>
      </is>
    </nc>
  </rcc>
  <rcc rId="16008" sId="6">
    <nc r="S70" t="inlineStr">
      <is>
        <t>Monoshelf</t>
      </is>
    </nc>
  </rcc>
  <rcc rId="16009" sId="6">
    <nc r="T70" t="inlineStr">
      <is>
        <t>Outdoor</t>
      </is>
    </nc>
  </rcc>
  <rcc rId="16010" sId="6">
    <nc r="U70">
      <v>11</v>
    </nc>
  </rcc>
  <rcc rId="16011" sId="6">
    <nc r="V70">
      <v>11488</v>
    </nc>
  </rcc>
  <rcc rId="16012" sId="6">
    <nc r="W70" t="inlineStr">
      <is>
        <t>AAF</t>
      </is>
    </nc>
  </rcc>
  <rcc rId="16013" sId="6">
    <nc r="X70" t="inlineStr">
      <is>
        <t>11488PAAAF</t>
      </is>
    </nc>
  </rcc>
  <rcc rId="16014" sId="6">
    <nc r="Y70" t="inlineStr">
      <is>
        <t>R. Pres. Rodrigues Alves, 669 - Jardim Santa Helena</t>
      </is>
    </nc>
  </rcc>
  <rcc rId="16015" sId="6">
    <nc r="Z70" t="inlineStr">
      <is>
        <t>POA</t>
      </is>
    </nc>
  </rcc>
  <rcc rId="16016" sId="6">
    <nc r="AA70" t="inlineStr">
      <is>
        <t>PA</t>
      </is>
    </nc>
  </rcc>
  <rcc rId="16017" sId="6">
    <nc r="AB70" t="inlineStr">
      <is>
        <t>POA.PA.MSO01</t>
      </is>
    </nc>
  </rcc>
  <rcc rId="16018" sId="6">
    <nc r="AC70" t="inlineStr">
      <is>
        <t>Alcatel</t>
      </is>
    </nc>
  </rcc>
  <rcc rId="16019" sId="6">
    <nc r="AD70" t="inlineStr">
      <is>
        <t>-</t>
      </is>
    </nc>
  </rcc>
  <rcc rId="16020" sId="6">
    <nc r="AE70" t="inlineStr">
      <is>
        <t>POA PA 01</t>
      </is>
    </nc>
  </rcc>
  <rcc rId="16021" sId="6">
    <nc r="AF70" t="inlineStr">
      <is>
        <t>SPO PE 02</t>
      </is>
    </nc>
  </rcc>
  <rcc rId="16022" sId="6">
    <nc r="AG70" t="inlineStr">
      <is>
        <t>SPO VU 04</t>
      </is>
    </nc>
  </rcc>
  <rcc rId="16023" sId="6">
    <nc r="AI70" t="inlineStr">
      <is>
        <t>SPO PE_EX2</t>
      </is>
    </nc>
  </rcc>
  <rcc rId="16024" sId="6">
    <nc r="AJ70" t="inlineStr">
      <is>
        <t>SPO.JG.LMC2</t>
      </is>
    </nc>
  </rcc>
  <rcc rId="16025" sId="6">
    <nc r="AK70" t="inlineStr">
      <is>
        <t>SPO.JD.LMC2</t>
      </is>
    </nc>
  </rcc>
  <rcc rId="16026" sId="6">
    <nc r="AN70" t="inlineStr">
      <is>
        <t>-</t>
      </is>
    </nc>
  </rcc>
  <rcc rId="16027" sId="6">
    <nc r="AO70" t="inlineStr">
      <is>
        <t>-</t>
      </is>
    </nc>
  </rcc>
  <rcc rId="16028" sId="6">
    <nc r="AP70" t="inlineStr">
      <is>
        <t>DLU SHELTER</t>
      </is>
    </nc>
  </rcc>
  <rcc rId="16029" sId="6">
    <nc r="AQ70" t="inlineStr">
      <is>
        <t>Proprietária</t>
      </is>
    </nc>
  </rcc>
  <rcc rId="16030" sId="6">
    <nc r="AU70">
      <v>1002039360</v>
    </nc>
  </rcc>
  <rcc rId="16031" sId="6">
    <nc r="AV70" t="inlineStr">
      <is>
        <t>23° 31' 26.12"</t>
      </is>
    </nc>
  </rcc>
  <rcc rId="16032" sId="6">
    <nc r="AW70" t="inlineStr">
      <is>
        <t>46° 21' 45.46"</t>
      </is>
    </nc>
  </rcc>
  <rcc rId="16033" sId="6">
    <nc r="BC70">
      <v>1892063257</v>
    </nc>
  </rcc>
  <rcc rId="16034" sId="6">
    <nc r="BD70" t="inlineStr">
      <is>
        <t>POA.PA.AAF</t>
      </is>
    </nc>
  </rcc>
  <rcc rId="16035" sId="6">
    <nc r="A71">
      <v>2013</v>
    </nc>
  </rcc>
  <rcc rId="16036" sId="6">
    <nc r="B71" t="inlineStr">
      <is>
        <t>Sub Arm</t>
      </is>
    </nc>
  </rcc>
  <rcc rId="16037" sId="6">
    <nc r="C71" t="inlineStr">
      <is>
        <t>196 Arm</t>
      </is>
    </nc>
  </rcc>
  <rcc rId="16038" sId="6">
    <nc r="D71">
      <v>8002274307</v>
    </nc>
  </rcc>
  <rcc rId="16039" sId="6">
    <nc r="E71" t="inlineStr">
      <is>
        <t>SIM</t>
      </is>
    </nc>
  </rcc>
  <rcc rId="16040" sId="6">
    <nc r="F71" t="inlineStr">
      <is>
        <t>SIM</t>
      </is>
    </nc>
  </rcc>
  <rcc rId="16041" sId="6">
    <nc r="G71">
      <v>41866</v>
    </nc>
  </rcc>
  <rcc rId="16042" sId="6">
    <nc r="H71" t="inlineStr">
      <is>
        <t>Huawei</t>
      </is>
    </nc>
  </rcc>
  <rcc rId="16043" sId="6">
    <nc r="I71" t="inlineStr">
      <is>
        <t>Modernização</t>
      </is>
    </nc>
  </rcc>
  <rcc rId="16044" sId="6">
    <nc r="J71">
      <v>192</v>
    </nc>
  </rcc>
  <rcc rId="16045" sId="6">
    <nc r="K71">
      <v>448</v>
    </nc>
  </rcc>
  <rcc rId="16046" sId="6">
    <nc r="L71">
      <v>8</v>
    </nc>
  </rcc>
  <rcc rId="16047" sId="6">
    <nc r="M71">
      <v>8</v>
    </nc>
  </rcc>
  <rcc rId="16048" sId="6">
    <nc r="N71">
      <v>16</v>
    </nc>
  </rcc>
  <rcc rId="16049" sId="6">
    <nc r="O71" t="inlineStr">
      <is>
        <t>NÃO</t>
      </is>
    </nc>
  </rcc>
  <rcc rId="16050" sId="6">
    <nc r="P71" t="inlineStr">
      <is>
        <t>NÃO</t>
      </is>
    </nc>
  </rcc>
  <rcc rId="16051" sId="6">
    <nc r="Q71" t="inlineStr">
      <is>
        <t>NÃO</t>
      </is>
    </nc>
  </rcc>
  <rcc rId="16052" sId="6">
    <nc r="R71" t="inlineStr">
      <is>
        <t>Armário</t>
      </is>
    </nc>
  </rcc>
  <rcc rId="16053" sId="6">
    <nc r="S71" t="inlineStr">
      <is>
        <t>Monoshelf</t>
      </is>
    </nc>
  </rcc>
  <rcc rId="16054" sId="6">
    <nc r="T71" t="inlineStr">
      <is>
        <t>Outdoor</t>
      </is>
    </nc>
  </rcc>
  <rcc rId="16055" sId="6">
    <nc r="U71">
      <v>12</v>
    </nc>
  </rcc>
  <rcc rId="16056" sId="6">
    <nc r="V71">
      <v>11670</v>
    </nc>
  </rcc>
  <rcc rId="16057" sId="6">
    <nc r="W71" t="inlineStr">
      <is>
        <t>AAF</t>
      </is>
    </nc>
  </rcc>
  <rcc rId="16058" sId="6">
    <nc r="X71" t="inlineStr">
      <is>
        <t>11670SBAAF</t>
      </is>
    </nc>
  </rcc>
  <rcc rId="16059" sId="6">
    <nc r="Y71" t="inlineStr">
      <is>
        <t xml:space="preserve">Av. Audra, 400 </t>
      </is>
    </nc>
  </rcc>
  <rcc rId="16060" sId="6">
    <nc r="Z71" t="inlineStr">
      <is>
        <t>TREMEMBE</t>
      </is>
    </nc>
  </rcc>
  <rcc rId="16061" sId="6">
    <nc r="AA71" t="inlineStr">
      <is>
        <t>SB</t>
      </is>
    </nc>
  </rcc>
  <rcc rId="16062" sId="6">
    <nc r="AB71" t="inlineStr">
      <is>
        <t>TMB.SB.MSO01</t>
      </is>
    </nc>
  </rcc>
  <rcc rId="16063" sId="6">
    <nc r="AC71" t="inlineStr">
      <is>
        <t>Alcatel</t>
      </is>
    </nc>
  </rcc>
  <rcc rId="16064" sId="6">
    <nc r="AD71" t="inlineStr">
      <is>
        <t>TMB SB 01</t>
      </is>
    </nc>
  </rcc>
  <rcc rId="16065" sId="6">
    <nc r="AE71" t="inlineStr">
      <is>
        <t>PBA LM 01</t>
      </is>
    </nc>
  </rcc>
  <rcc rId="16066" sId="6">
    <nc r="AF71" t="inlineStr">
      <is>
        <t>SJC RH 01</t>
      </is>
    </nc>
  </rcc>
  <rcc rId="16067" sId="6">
    <nc r="AG71" t="inlineStr">
      <is>
        <t>SJC RH 02</t>
      </is>
    </nc>
  </rcc>
  <rcc rId="16068" sId="6">
    <nc r="AI71" t="inlineStr">
      <is>
        <t>SJC RH_ER4</t>
      </is>
    </nc>
  </rcc>
  <rcc rId="16069" sId="6">
    <nc r="AJ71" t="inlineStr">
      <is>
        <t>BRU.AC.LMC2</t>
      </is>
    </nc>
  </rcc>
  <rcc rId="16070" sId="6">
    <nc r="AK71" t="inlineStr">
      <is>
        <t>ARQ.FI.LMC2</t>
      </is>
    </nc>
  </rcc>
  <rcc rId="16071" sId="6">
    <nc r="AN71" t="inlineStr">
      <is>
        <t>-</t>
      </is>
    </nc>
  </rcc>
  <rcc rId="16072" sId="6">
    <nc r="AO71" t="inlineStr">
      <is>
        <t>-</t>
      </is>
    </nc>
  </rcc>
  <rcc rId="16073" sId="6">
    <nc r="AP71" t="inlineStr">
      <is>
        <t>FA1201</t>
      </is>
    </nc>
  </rcc>
  <rcc rId="16074" sId="6">
    <nc r="AQ71" t="inlineStr">
      <is>
        <t>ESPELHADO</t>
      </is>
    </nc>
  </rcc>
  <rcc rId="16075" sId="6">
    <nc r="AU71">
      <v>1001862853</v>
    </nc>
  </rcc>
  <rcc rId="16076" sId="6">
    <nc r="AV71" t="inlineStr">
      <is>
        <t>22°57'39.5"</t>
      </is>
    </nc>
  </rcc>
  <rcc rId="16077" sId="6">
    <nc r="AW71" t="inlineStr">
      <is>
        <t>45°36'59.8"</t>
      </is>
    </nc>
  </rcc>
  <rcc rId="16078" sId="6">
    <nc r="BC71">
      <v>1892063257</v>
    </nc>
  </rcc>
  <rcc rId="16079" sId="6">
    <nc r="BD71" t="inlineStr">
      <is>
        <t>TMB.SB.AAF</t>
      </is>
    </nc>
  </rcc>
  <rcc rId="16080" sId="6">
    <nc r="A72">
      <v>2013</v>
    </nc>
  </rcc>
  <rcc rId="16081" sId="6">
    <nc r="B72" t="inlineStr">
      <is>
        <t>Sub Arm</t>
      </is>
    </nc>
  </rcc>
  <rcc rId="16082" sId="6">
    <nc r="C72" t="inlineStr">
      <is>
        <t>196 Arm</t>
      </is>
    </nc>
  </rcc>
  <rcc rId="16083" sId="6">
    <nc r="D72">
      <v>8002273499</v>
    </nc>
  </rcc>
  <rcc rId="16084" sId="6">
    <nc r="E72" t="inlineStr">
      <is>
        <t>SIM</t>
      </is>
    </nc>
  </rcc>
  <rcc rId="16085" sId="6">
    <nc r="F72" t="inlineStr">
      <is>
        <t>SIM</t>
      </is>
    </nc>
  </rcc>
  <rcc rId="16086" sId="6">
    <nc r="G72">
      <v>41684</v>
    </nc>
  </rcc>
  <rcc rId="16087" sId="6">
    <nc r="H72" t="inlineStr">
      <is>
        <t>Huawei</t>
      </is>
    </nc>
  </rcc>
  <rcc rId="16088" sId="6">
    <nc r="I72" t="inlineStr">
      <is>
        <t>Modernização</t>
      </is>
    </nc>
  </rcc>
  <rcc rId="16089" sId="6">
    <nc r="J72">
      <v>192</v>
    </nc>
  </rcc>
  <rcc rId="16090" sId="6">
    <nc r="K72">
      <v>512</v>
    </nc>
  </rcc>
  <rcc rId="16091" sId="6">
    <nc r="L72">
      <v>8</v>
    </nc>
  </rcc>
  <rcc rId="16092" sId="6">
    <nc r="M72">
      <v>8</v>
    </nc>
  </rcc>
  <rcc rId="16093" sId="6">
    <nc r="N72">
      <v>16</v>
    </nc>
  </rcc>
  <rcc rId="16094" sId="6">
    <nc r="O72" t="inlineStr">
      <is>
        <t>NÃO</t>
      </is>
    </nc>
  </rcc>
  <rcc rId="16095" sId="6">
    <nc r="P72" t="inlineStr">
      <is>
        <t>NÃO</t>
      </is>
    </nc>
  </rcc>
  <rcc rId="16096" sId="6">
    <nc r="Q72" t="inlineStr">
      <is>
        <t>NÃO</t>
      </is>
    </nc>
  </rcc>
  <rcc rId="16097" sId="6">
    <nc r="R72" t="inlineStr">
      <is>
        <t>Armário</t>
      </is>
    </nc>
  </rcc>
  <rcc rId="16098" sId="6">
    <nc r="S72" t="inlineStr">
      <is>
        <t>Monoshelf</t>
      </is>
    </nc>
  </rcc>
  <rcc rId="16099" sId="6">
    <nc r="T72" t="inlineStr">
      <is>
        <t>Outdoor</t>
      </is>
    </nc>
  </rcc>
  <rcc rId="16100" sId="6">
    <nc r="U72">
      <v>11</v>
    </nc>
  </rcc>
  <rcc rId="16101" sId="6">
    <nc r="V72">
      <v>11870</v>
    </nc>
  </rcc>
  <rcc rId="16102" sId="6">
    <nc r="W72" t="inlineStr">
      <is>
        <t>AAG</t>
      </is>
    </nc>
  </rcc>
  <rcc rId="16103" sId="6">
    <nc r="X72" t="inlineStr">
      <is>
        <t>11870OPAAG</t>
      </is>
    </nc>
  </rcc>
  <rcc rId="16104" sId="6">
    <nc r="Y72" t="inlineStr">
      <is>
        <t>Estr. Adutora, 872 - Jd. Aprazível (CEP 09400-001)</t>
      </is>
    </nc>
  </rcc>
  <rcc rId="16105" sId="6">
    <nc r="Z72" t="inlineStr">
      <is>
        <t>OURO FINO PAULISTA</t>
      </is>
    </nc>
  </rcc>
  <rcc rId="16106" sId="6">
    <nc r="AA72" t="inlineStr">
      <is>
        <t>OP</t>
      </is>
    </nc>
  </rcc>
  <rcc rId="16107" sId="6">
    <nc r="AB72" t="inlineStr">
      <is>
        <t>OUFP.OP.MSO01</t>
      </is>
    </nc>
  </rcc>
  <rcc rId="16108" sId="6">
    <nc r="AC72" t="inlineStr">
      <is>
        <t>Huawei</t>
      </is>
    </nc>
  </rcc>
  <rcc rId="16109" sId="6">
    <nc r="AD72" t="inlineStr">
      <is>
        <t>OUFP OP 01</t>
      </is>
    </nc>
  </rcc>
  <rcc rId="16110" sId="6">
    <nc r="AE72" t="inlineStr">
      <is>
        <t>MAU AB 02</t>
      </is>
    </nc>
  </rcc>
  <rcc rId="16111" sId="6">
    <nc r="AF72" t="inlineStr">
      <is>
        <t>SNE SA 01</t>
      </is>
    </nc>
  </rcc>
  <rcc rId="16112" sId="6">
    <nc r="AG72" t="inlineStr">
      <is>
        <t>SNE SA 02</t>
      </is>
    </nc>
  </rcc>
  <rcc rId="16113" sId="6">
    <nc r="AI72" t="inlineStr">
      <is>
        <t>SNE CT_ER4</t>
      </is>
    </nc>
  </rcc>
  <rcc rId="16114" sId="6">
    <nc r="AJ72" t="inlineStr">
      <is>
        <t>SPO.JG.LMC2</t>
      </is>
    </nc>
  </rcc>
  <rcc rId="16115" sId="6">
    <nc r="AK72" t="inlineStr">
      <is>
        <t>SPO.JD.LMC2</t>
      </is>
    </nc>
  </rcc>
  <rcc rId="16116" sId="6">
    <nc r="AN72" t="inlineStr">
      <is>
        <t>-</t>
      </is>
    </nc>
  </rcc>
  <rcc rId="16117" sId="6">
    <nc r="AO72" t="inlineStr">
      <is>
        <t>-</t>
      </is>
    </nc>
  </rcc>
  <rcc rId="16118" sId="6">
    <nc r="AP72" t="inlineStr">
      <is>
        <t>ELI</t>
      </is>
    </nc>
  </rcc>
  <rcc rId="16119" sId="6">
    <nc r="AQ72" t="inlineStr">
      <is>
        <t>Proprietária</t>
      </is>
    </nc>
  </rcc>
  <rcc rId="16120" sId="6">
    <nc r="AU72">
      <v>1002039387</v>
    </nc>
  </rcc>
  <rcc rId="16121" sId="6">
    <nc r="AV72" t="inlineStr">
      <is>
        <t>23°40'44.4"</t>
      </is>
    </nc>
  </rcc>
  <rcc rId="16122" sId="6">
    <nc r="AW72" t="inlineStr">
      <is>
        <t>46°20'42.0"</t>
      </is>
    </nc>
  </rcc>
  <rcc rId="16123" sId="6">
    <nc r="BC72">
      <v>1892063257</v>
    </nc>
  </rcc>
  <rcc rId="16124" sId="6">
    <nc r="BD72" t="inlineStr">
      <is>
        <t>OUFP.OP.AAG</t>
      </is>
    </nc>
  </rcc>
  <rcc rId="16125" sId="6">
    <nc r="A73">
      <v>2013</v>
    </nc>
  </rcc>
  <rcc rId="16126" sId="6">
    <nc r="B73" t="inlineStr">
      <is>
        <t>Sub Arm</t>
      </is>
    </nc>
  </rcc>
  <rcc rId="16127" sId="6">
    <nc r="C73" t="inlineStr">
      <is>
        <t>196 Arm</t>
      </is>
    </nc>
  </rcc>
  <rcc rId="16128" sId="6">
    <nc r="D73">
      <v>8002273503</v>
    </nc>
  </rcc>
  <rcc rId="16129" sId="6">
    <nc r="E73" t="inlineStr">
      <is>
        <t>SIM</t>
      </is>
    </nc>
  </rcc>
  <rcc rId="16130" sId="6">
    <nc r="F73" t="inlineStr">
      <is>
        <t>SIM</t>
      </is>
    </nc>
  </rcc>
  <rcc rId="16131" sId="6">
    <nc r="G73">
      <v>41684</v>
    </nc>
  </rcc>
  <rcc rId="16132" sId="6">
    <nc r="H73" t="inlineStr">
      <is>
        <t>Huawei</t>
      </is>
    </nc>
  </rcc>
  <rcc rId="16133" sId="6">
    <nc r="I73" t="inlineStr">
      <is>
        <t>Modernização</t>
      </is>
    </nc>
  </rcc>
  <rcc rId="16134" sId="6">
    <nc r="J73">
      <v>192</v>
    </nc>
  </rcc>
  <rcc rId="16135" sId="6">
    <nc r="K73">
      <v>512</v>
    </nc>
  </rcc>
  <rcc rId="16136" sId="6">
    <nc r="L73">
      <v>8</v>
    </nc>
  </rcc>
  <rcc rId="16137" sId="6">
    <nc r="M73">
      <v>8</v>
    </nc>
  </rcc>
  <rcc rId="16138" sId="6">
    <nc r="N73">
      <v>16</v>
    </nc>
  </rcc>
  <rcc rId="16139" sId="6">
    <nc r="O73" t="inlineStr">
      <is>
        <t>NÃO</t>
      </is>
    </nc>
  </rcc>
  <rcc rId="16140" sId="6">
    <nc r="P73" t="inlineStr">
      <is>
        <t>NÃO</t>
      </is>
    </nc>
  </rcc>
  <rcc rId="16141" sId="6">
    <nc r="Q73" t="inlineStr">
      <is>
        <t>NÃO</t>
      </is>
    </nc>
  </rcc>
  <rcc rId="16142" sId="6">
    <nc r="R73" t="inlineStr">
      <is>
        <t>Armário</t>
      </is>
    </nc>
  </rcc>
  <rcc rId="16143" sId="6">
    <nc r="S73" t="inlineStr">
      <is>
        <t>Monoshelf</t>
      </is>
    </nc>
  </rcc>
  <rcc rId="16144" sId="6">
    <nc r="T73" t="inlineStr">
      <is>
        <t>Outdoor</t>
      </is>
    </nc>
  </rcc>
  <rcc rId="16145" sId="6">
    <nc r="U73">
      <v>11</v>
    </nc>
  </rcc>
  <rcc rId="16146" sId="6">
    <nc r="V73">
      <v>11870</v>
    </nc>
  </rcc>
  <rcc rId="16147" sId="6">
    <nc r="W73" t="inlineStr">
      <is>
        <t>AAI</t>
      </is>
    </nc>
  </rcc>
  <rcc rId="16148" sId="6">
    <nc r="X73" t="inlineStr">
      <is>
        <t>11870OPAAI</t>
      </is>
    </nc>
  </rcc>
  <rcc rId="16149" sId="6">
    <nc r="Y73" t="inlineStr">
      <is>
        <t>R. Cristalina x R. Cachoeira</t>
      </is>
    </nc>
  </rcc>
  <rcc rId="16150" sId="6">
    <nc r="Z73" t="inlineStr">
      <is>
        <t>OURO FINO PAULISTA</t>
      </is>
    </nc>
  </rcc>
  <rcc rId="16151" sId="6">
    <nc r="AA73" t="inlineStr">
      <is>
        <t>OP</t>
      </is>
    </nc>
  </rcc>
  <rcc rId="16152" sId="6">
    <nc r="AB73" t="inlineStr">
      <is>
        <t>OUFP.OP.MSO03</t>
      </is>
    </nc>
  </rcc>
  <rcc rId="16153" sId="6">
    <nc r="AC73" t="inlineStr">
      <is>
        <t>Huawei</t>
      </is>
    </nc>
  </rcc>
  <rcc rId="16154" sId="6">
    <nc r="AD73" t="inlineStr">
      <is>
        <t>OUFP OP 01</t>
      </is>
    </nc>
  </rcc>
  <rcc rId="16155" sId="6">
    <nc r="AE73" t="inlineStr">
      <is>
        <t>MAU AB 02</t>
      </is>
    </nc>
  </rcc>
  <rcc rId="16156" sId="6">
    <nc r="AF73" t="inlineStr">
      <is>
        <t>SNE SA 01</t>
      </is>
    </nc>
  </rcc>
  <rcc rId="16157" sId="6">
    <nc r="AG73" t="inlineStr">
      <is>
        <t>SNE SA 02</t>
      </is>
    </nc>
  </rcc>
  <rcc rId="16158" sId="6">
    <nc r="AI73" t="inlineStr">
      <is>
        <t>SNE CT_ER4</t>
      </is>
    </nc>
  </rcc>
  <rcc rId="16159" sId="6">
    <nc r="AJ73" t="inlineStr">
      <is>
        <t>SPO.JG.LMC2</t>
      </is>
    </nc>
  </rcc>
  <rcc rId="16160" sId="6">
    <nc r="AK73" t="inlineStr">
      <is>
        <t>SPO.JD.LMC2</t>
      </is>
    </nc>
  </rcc>
  <rcc rId="16161" sId="6">
    <nc r="AN73" t="inlineStr">
      <is>
        <t>-</t>
      </is>
    </nc>
  </rcc>
  <rcc rId="16162" sId="6">
    <nc r="AO73" t="inlineStr">
      <is>
        <t>-</t>
      </is>
    </nc>
  </rcc>
  <rcc rId="16163" sId="6">
    <nc r="AP73" t="inlineStr">
      <is>
        <t>ELI</t>
      </is>
    </nc>
  </rcc>
  <rcc rId="16164" sId="6">
    <nc r="AQ73" t="inlineStr">
      <is>
        <t>Proprietária</t>
      </is>
    </nc>
  </rcc>
  <rcc rId="16165" sId="6">
    <nc r="AU73">
      <v>1002281498</v>
    </nc>
  </rcc>
  <rcc rId="16166" sId="6">
    <nc r="AV73" t="inlineStr">
      <is>
        <t>23° 41' 00,36''</t>
      </is>
    </nc>
  </rcc>
  <rcc rId="16167" sId="6">
    <nc r="AW73" t="inlineStr">
      <is>
        <t>46° 22' 02,06''</t>
      </is>
    </nc>
  </rcc>
  <rcc rId="16168" sId="6">
    <nc r="BC73">
      <v>1892063257</v>
    </nc>
  </rcc>
  <rcc rId="16169" sId="6">
    <nc r="BD73" t="inlineStr">
      <is>
        <t>OUFP.OP.AAI</t>
      </is>
    </nc>
  </rcc>
  <rcc rId="16170" sId="6">
    <nc r="A74">
      <v>2013</v>
    </nc>
  </rcc>
  <rcc rId="16171" sId="6">
    <nc r="B74" t="inlineStr">
      <is>
        <t>Sub Arm</t>
      </is>
    </nc>
  </rcc>
  <rcc rId="16172" sId="6">
    <nc r="C74" t="inlineStr">
      <is>
        <t>196 Arm</t>
      </is>
    </nc>
  </rcc>
  <rcc rId="16173" sId="6">
    <nc r="D74">
      <v>5700080794</v>
    </nc>
  </rcc>
  <rcc rId="16174" sId="6">
    <nc r="E74" t="inlineStr">
      <is>
        <t>SIM</t>
      </is>
    </nc>
  </rcc>
  <rcc rId="16175" sId="6">
    <nc r="F74" t="inlineStr">
      <is>
        <t>SIM</t>
      </is>
    </nc>
  </rcc>
  <rcc rId="16176" sId="6">
    <nc r="G74">
      <v>41751</v>
    </nc>
  </rcc>
  <rcc rId="16177" sId="6">
    <nc r="H74" t="inlineStr">
      <is>
        <t>Huawei</t>
      </is>
    </nc>
  </rcc>
  <rcc rId="16178" sId="6">
    <nc r="I74" t="inlineStr">
      <is>
        <t>Modernização</t>
      </is>
    </nc>
  </rcc>
  <rcc rId="16179" sId="6">
    <nc r="J74">
      <v>192</v>
    </nc>
  </rcc>
  <rcc rId="16180" sId="6">
    <nc r="K74">
      <v>448</v>
    </nc>
  </rcc>
  <rcc rId="16181" sId="6">
    <nc r="L74">
      <v>8</v>
    </nc>
  </rcc>
  <rcc rId="16182" sId="6">
    <nc r="M74">
      <v>8</v>
    </nc>
  </rcc>
  <rcc rId="16183" sId="6">
    <nc r="N74">
      <v>16</v>
    </nc>
  </rcc>
  <rcc rId="16184" sId="6">
    <nc r="O74" t="inlineStr">
      <is>
        <t>NÃO</t>
      </is>
    </nc>
  </rcc>
  <rcc rId="16185" sId="6">
    <nc r="P74" t="inlineStr">
      <is>
        <t>NÃO</t>
      </is>
    </nc>
  </rcc>
  <rcc rId="16186" sId="6">
    <nc r="Q74" t="inlineStr">
      <is>
        <t>NÃO</t>
      </is>
    </nc>
  </rcc>
  <rcc rId="16187" sId="6">
    <nc r="R74" t="inlineStr">
      <is>
        <t>Armário</t>
      </is>
    </nc>
  </rcc>
  <rcc rId="16188" sId="6">
    <nc r="S74" t="inlineStr">
      <is>
        <t>Monoshelf</t>
      </is>
    </nc>
  </rcc>
  <rcc rId="16189" sId="6">
    <nc r="T74" t="inlineStr">
      <is>
        <t>Outdoor</t>
      </is>
    </nc>
  </rcc>
  <rcc rId="16190" sId="6">
    <nc r="U74">
      <v>11</v>
    </nc>
  </rcc>
  <rcc rId="16191" sId="6">
    <nc r="V74">
      <v>11381</v>
    </nc>
  </rcc>
  <rcc rId="16192" sId="6">
    <nc r="W74" t="inlineStr">
      <is>
        <t>AAN</t>
      </is>
    </nc>
  </rcc>
  <rcc rId="16193" sId="6">
    <nc r="X74" t="inlineStr">
      <is>
        <t>11381BCAAN</t>
      </is>
    </nc>
  </rcc>
  <rcc rId="16194" sId="6">
    <nc r="Y74" t="inlineStr">
      <is>
        <t>R. Expedicionário Francisco Antônio de Oliveira</t>
      </is>
    </nc>
  </rcc>
  <rcc rId="16195" sId="6">
    <nc r="Z74" t="inlineStr">
      <is>
        <t>MOGI DAS CRUZES</t>
      </is>
    </nc>
  </rcc>
  <rcc rId="16196" sId="6">
    <nc r="AA74" t="inlineStr">
      <is>
        <t>BC</t>
      </is>
    </nc>
  </rcc>
  <rcc rId="16197" sId="6">
    <nc r="AB74" t="inlineStr">
      <is>
        <t>MCZ.BC.MSO11</t>
      </is>
    </nc>
  </rcc>
  <rcc rId="16198" sId="6">
    <nc r="AC74" t="inlineStr">
      <is>
        <t>Alcatel</t>
      </is>
    </nc>
  </rcc>
  <rcc rId="16199" sId="6">
    <nc r="AD74" t="inlineStr">
      <is>
        <t>-</t>
      </is>
    </nc>
  </rcc>
  <rcc rId="16200" sId="6">
    <nc r="AE74" t="inlineStr">
      <is>
        <t>MCZ BC 01</t>
      </is>
    </nc>
  </rcc>
  <rcc rId="16201" sId="6">
    <nc r="AF74" t="inlineStr">
      <is>
        <t>SPO PE 02</t>
      </is>
    </nc>
  </rcc>
  <rcc rId="16202" sId="6">
    <nc r="AG74" t="inlineStr">
      <is>
        <t>SPO VU 04</t>
      </is>
    </nc>
  </rcc>
  <rcc rId="16203" sId="6">
    <nc r="AI74" t="inlineStr">
      <is>
        <t>SPO VU_EX2</t>
      </is>
    </nc>
  </rcc>
  <rcc rId="16204" sId="6">
    <nc r="AJ74" t="inlineStr">
      <is>
        <t>SPO.JG.LMC2</t>
      </is>
    </nc>
  </rcc>
  <rcc rId="16205" sId="6">
    <nc r="AK74" t="inlineStr">
      <is>
        <t>SPO.JD.LMC2</t>
      </is>
    </nc>
  </rcc>
  <rcc rId="16206" sId="6">
    <nc r="AN74" t="inlineStr">
      <is>
        <t>-</t>
      </is>
    </nc>
  </rcc>
  <rcc rId="16207" sId="6">
    <nc r="AO74" t="inlineStr">
      <is>
        <t>-</t>
      </is>
    </nc>
  </rcc>
  <rcc rId="16208" sId="6">
    <nc r="AP74" t="inlineStr">
      <is>
        <t>ONU 480</t>
      </is>
    </nc>
  </rcc>
  <rcc rId="16209" sId="6">
    <nc r="AQ74" t="inlineStr">
      <is>
        <t>ESPELHADO</t>
      </is>
    </nc>
  </rcc>
  <rcc rId="16210" sId="6">
    <nc r="AU74">
      <v>1002039573</v>
    </nc>
  </rcc>
  <rcc rId="16211" sId="6">
    <nc r="AV74" t="inlineStr">
      <is>
        <t>23° 33' 41,41''</t>
      </is>
    </nc>
  </rcc>
  <rcc rId="16212" sId="6">
    <nc r="AW74" t="inlineStr">
      <is>
        <t>46° 12' 50,43''</t>
      </is>
    </nc>
  </rcc>
  <rcc rId="16213" sId="6">
    <nc r="BC74">
      <v>1892063257</v>
    </nc>
  </rcc>
  <rcc rId="16214" sId="6">
    <nc r="BD74" t="inlineStr">
      <is>
        <t>MCZ.BC.AAN</t>
      </is>
    </nc>
  </rcc>
  <rcc rId="16215" sId="6">
    <nc r="A75">
      <v>2013</v>
    </nc>
  </rcc>
  <rcc rId="16216" sId="6">
    <nc r="B75" t="inlineStr">
      <is>
        <t>Sub Arm</t>
      </is>
    </nc>
  </rcc>
  <rcc rId="16217" sId="6">
    <nc r="C75" t="inlineStr">
      <is>
        <t>196 Arm</t>
      </is>
    </nc>
  </rcc>
  <rcc rId="16218" sId="6">
    <nc r="D75">
      <v>5700080821</v>
    </nc>
  </rcc>
  <rcc rId="16219" sId="6">
    <nc r="E75" t="inlineStr">
      <is>
        <t>SIM</t>
      </is>
    </nc>
  </rcc>
  <rcc rId="16220" sId="6">
    <nc r="F75" t="inlineStr">
      <is>
        <t>SIM</t>
      </is>
    </nc>
  </rcc>
  <rcc rId="16221" sId="6">
    <nc r="G75">
      <v>41548</v>
    </nc>
  </rcc>
  <rcc rId="16222" sId="6">
    <nc r="H75" t="inlineStr">
      <is>
        <t>Huawei</t>
      </is>
    </nc>
  </rcc>
  <rcc rId="16223" sId="6">
    <nc r="I75" t="inlineStr">
      <is>
        <t>Modernização</t>
      </is>
    </nc>
  </rcc>
  <rcc rId="16224" sId="6">
    <nc r="J75">
      <v>192</v>
    </nc>
  </rcc>
  <rcc rId="16225" sId="6">
    <nc r="K75">
      <v>448</v>
    </nc>
  </rcc>
  <rcc rId="16226" sId="6">
    <nc r="L75">
      <v>8</v>
    </nc>
  </rcc>
  <rcc rId="16227" sId="6">
    <nc r="M75">
      <v>8</v>
    </nc>
  </rcc>
  <rcc rId="16228" sId="6">
    <nc r="N75">
      <v>16</v>
    </nc>
  </rcc>
  <rcc rId="16229" sId="6">
    <nc r="O75" t="inlineStr">
      <is>
        <t>NÃO</t>
      </is>
    </nc>
  </rcc>
  <rcc rId="16230" sId="6">
    <nc r="P75" t="inlineStr">
      <is>
        <t>NÃO</t>
      </is>
    </nc>
  </rcc>
  <rcc rId="16231" sId="6">
    <nc r="Q75" t="inlineStr">
      <is>
        <t>NÃO</t>
      </is>
    </nc>
  </rcc>
  <rcc rId="16232" sId="6">
    <nc r="R75" t="inlineStr">
      <is>
        <t>Armário</t>
      </is>
    </nc>
  </rcc>
  <rcc rId="16233" sId="6">
    <nc r="S75" t="inlineStr">
      <is>
        <t>Monoshelf</t>
      </is>
    </nc>
  </rcc>
  <rcc rId="16234" sId="6">
    <nc r="T75" t="inlineStr">
      <is>
        <t>Outdoor</t>
      </is>
    </nc>
  </rcc>
  <rcc rId="16235" sId="6">
    <nc r="U75">
      <v>11</v>
    </nc>
  </rcc>
  <rcc rId="16236" sId="6">
    <nc r="V75">
      <v>11488</v>
    </nc>
  </rcc>
  <rcc rId="16237" sId="6">
    <nc r="W75" t="inlineStr">
      <is>
        <t>ABL</t>
      </is>
    </nc>
  </rcc>
  <rcc rId="16238" sId="6">
    <nc r="X75" t="inlineStr">
      <is>
        <t>11488PAABL</t>
      </is>
    </nc>
  </rcc>
  <rcc rId="16239" sId="6">
    <nc r="Y75" t="inlineStr">
      <is>
        <t>R. Azulão, 51 - Jardim Nova Poá</t>
      </is>
    </nc>
  </rcc>
  <rcc rId="16240" sId="6">
    <nc r="Z75" t="inlineStr">
      <is>
        <t>POA</t>
      </is>
    </nc>
  </rcc>
  <rcc rId="16241" sId="6">
    <nc r="AA75" t="inlineStr">
      <is>
        <t>PA</t>
      </is>
    </nc>
  </rcc>
  <rcc rId="16242" sId="6">
    <nc r="AB75" t="inlineStr">
      <is>
        <t>POA.PA.MSO02</t>
      </is>
    </nc>
  </rcc>
  <rcc rId="16243" sId="6">
    <nc r="AC75" t="inlineStr">
      <is>
        <t>Alcatel</t>
      </is>
    </nc>
  </rcc>
  <rcc rId="16244" sId="6">
    <nc r="AD75" t="inlineStr">
      <is>
        <t>-</t>
      </is>
    </nc>
  </rcc>
  <rcc rId="16245" sId="6">
    <nc r="AE75" t="inlineStr">
      <is>
        <t>POA PA 01</t>
      </is>
    </nc>
  </rcc>
  <rcc rId="16246" sId="6">
    <nc r="AF75" t="inlineStr">
      <is>
        <t>SPO PE 02</t>
      </is>
    </nc>
  </rcc>
  <rcc rId="16247" sId="6">
    <nc r="AG75" t="inlineStr">
      <is>
        <t>SPO VU 04</t>
      </is>
    </nc>
  </rcc>
  <rcc rId="16248" sId="6">
    <nc r="AI75" t="inlineStr">
      <is>
        <t>SPO PE_EX2</t>
      </is>
    </nc>
  </rcc>
  <rcc rId="16249" sId="6">
    <nc r="AJ75" t="inlineStr">
      <is>
        <t>SPO.JG.LMC2</t>
      </is>
    </nc>
  </rcc>
  <rcc rId="16250" sId="6">
    <nc r="AK75" t="inlineStr">
      <is>
        <t>SPO.JD.LMC2</t>
      </is>
    </nc>
  </rcc>
  <rcc rId="16251" sId="6">
    <nc r="AN75" t="inlineStr">
      <is>
        <t>-</t>
      </is>
    </nc>
  </rcc>
  <rcc rId="16252" sId="6">
    <nc r="AO75" t="inlineStr">
      <is>
        <t>-</t>
      </is>
    </nc>
  </rcc>
  <rcc rId="16253" sId="6">
    <nc r="AP75" t="inlineStr">
      <is>
        <t>DLU SHELTER</t>
      </is>
    </nc>
  </rcc>
  <rcc rId="16254" sId="6">
    <nc r="AQ75" t="inlineStr">
      <is>
        <t>Proprietária</t>
      </is>
    </nc>
  </rcc>
  <rcc rId="16255" sId="6">
    <nc r="AU75">
      <v>1001875157</v>
    </nc>
  </rcc>
  <rcc rId="16256" sId="6">
    <nc r="AV75" t="inlineStr">
      <is>
        <t>23° 33' 01,48''</t>
      </is>
    </nc>
  </rcc>
  <rcc rId="16257" sId="6">
    <nc r="AW75" t="inlineStr">
      <is>
        <t>46° 20' 36,82''</t>
      </is>
    </nc>
  </rcc>
  <rcc rId="16258" sId="6">
    <nc r="BC75">
      <v>1892063257</v>
    </nc>
  </rcc>
  <rcc rId="16259" sId="6">
    <nc r="BD75" t="inlineStr">
      <is>
        <t>POA.PA.ABL</t>
      </is>
    </nc>
  </rcc>
  <rcc rId="16260" sId="6">
    <nc r="A76">
      <v>2013</v>
    </nc>
  </rcc>
  <rcc rId="16261" sId="6">
    <nc r="B76" t="inlineStr">
      <is>
        <t>Sub Arm</t>
      </is>
    </nc>
  </rcc>
  <rcc rId="16262" sId="6">
    <nc r="C76" t="inlineStr">
      <is>
        <t>196 Arm</t>
      </is>
    </nc>
  </rcc>
  <rcc rId="16263" sId="6">
    <nc r="D76">
      <v>8002273577</v>
    </nc>
  </rcc>
  <rcc rId="16264" sId="6">
    <nc r="E76" t="inlineStr">
      <is>
        <t>SIM</t>
      </is>
    </nc>
  </rcc>
  <rcc rId="16265" sId="6">
    <nc r="F76" t="inlineStr">
      <is>
        <t>SIM</t>
      </is>
    </nc>
  </rcc>
  <rcc rId="16266" sId="6">
    <nc r="G76">
      <v>41540</v>
    </nc>
  </rcc>
  <rcc rId="16267" sId="6">
    <nc r="H76" t="inlineStr">
      <is>
        <t>Huawei</t>
      </is>
    </nc>
  </rcc>
  <rcc rId="16268" sId="6">
    <nc r="I76" t="inlineStr">
      <is>
        <t>Modernização</t>
      </is>
    </nc>
  </rcc>
  <rcc rId="16269" sId="6">
    <nc r="J76">
      <v>192</v>
    </nc>
  </rcc>
  <rcc rId="16270" sId="6">
    <nc r="K76">
      <v>448</v>
    </nc>
  </rcc>
  <rcc rId="16271" sId="6">
    <nc r="L76">
      <v>8</v>
    </nc>
  </rcc>
  <rcc rId="16272" sId="6">
    <nc r="M76">
      <v>8</v>
    </nc>
  </rcc>
  <rcc rId="16273" sId="6">
    <nc r="N76">
      <v>16</v>
    </nc>
  </rcc>
  <rcc rId="16274" sId="6">
    <nc r="O76" t="inlineStr">
      <is>
        <t>NÃO</t>
      </is>
    </nc>
  </rcc>
  <rcc rId="16275" sId="6">
    <nc r="P76" t="inlineStr">
      <is>
        <t>NÃO</t>
      </is>
    </nc>
  </rcc>
  <rcc rId="16276" sId="6">
    <nc r="Q76" t="inlineStr">
      <is>
        <t>NÃO</t>
      </is>
    </nc>
  </rcc>
  <rcc rId="16277" sId="6">
    <nc r="R76" t="inlineStr">
      <is>
        <t>Armário</t>
      </is>
    </nc>
  </rcc>
  <rcc rId="16278" sId="6">
    <nc r="S76" t="inlineStr">
      <is>
        <t>Monoshelf</t>
      </is>
    </nc>
  </rcc>
  <rcc rId="16279" sId="6">
    <nc r="T76" t="inlineStr">
      <is>
        <t>Outdoor</t>
      </is>
    </nc>
  </rcc>
  <rcc rId="16280" sId="6">
    <nc r="U76">
      <v>11</v>
    </nc>
  </rcc>
  <rcc rId="16281" sId="6">
    <nc r="V76">
      <v>11488</v>
    </nc>
  </rcc>
  <rcc rId="16282" sId="6">
    <nc r="W76" t="inlineStr">
      <is>
        <t>ABN</t>
      </is>
    </nc>
  </rcc>
  <rcc rId="16283" sId="6">
    <nc r="X76" t="inlineStr">
      <is>
        <t>11488PAABN</t>
      </is>
    </nc>
  </rcc>
  <rcc rId="16284" sId="6">
    <nc r="Y76" t="inlineStr">
      <is>
        <t>R. Tocantins, 290 - Vila Romana</t>
      </is>
    </nc>
  </rcc>
  <rcc rId="16285" sId="6">
    <nc r="Z76" t="inlineStr">
      <is>
        <t>POA</t>
      </is>
    </nc>
  </rcc>
  <rcc rId="16286" sId="6">
    <nc r="AA76" t="inlineStr">
      <is>
        <t>PA</t>
      </is>
    </nc>
  </rcc>
  <rcc rId="16287" sId="6">
    <nc r="AB76" t="inlineStr">
      <is>
        <t>POA.PA.MSO03</t>
      </is>
    </nc>
  </rcc>
  <rcc rId="16288" sId="6">
    <nc r="AC76" t="inlineStr">
      <is>
        <t>Alcatel</t>
      </is>
    </nc>
  </rcc>
  <rcc rId="16289" sId="6">
    <nc r="AD76" t="inlineStr">
      <is>
        <t>-</t>
      </is>
    </nc>
  </rcc>
  <rcc rId="16290" sId="6">
    <nc r="AE76" t="inlineStr">
      <is>
        <t>POA PA 01</t>
      </is>
    </nc>
  </rcc>
  <rcc rId="16291" sId="6">
    <nc r="AF76" t="inlineStr">
      <is>
        <t>SPO PE 02</t>
      </is>
    </nc>
  </rcc>
  <rcc rId="16292" sId="6">
    <nc r="AG76" t="inlineStr">
      <is>
        <t>SPO VU 04</t>
      </is>
    </nc>
  </rcc>
  <rcc rId="16293" sId="6">
    <nc r="AI76" t="inlineStr">
      <is>
        <t>SPO PE_EX2</t>
      </is>
    </nc>
  </rcc>
  <rcc rId="16294" sId="6">
    <nc r="AJ76" t="inlineStr">
      <is>
        <t>SPO.JG.LMC2</t>
      </is>
    </nc>
  </rcc>
  <rcc rId="16295" sId="6">
    <nc r="AK76" t="inlineStr">
      <is>
        <t>SPO.JD.LMC2</t>
      </is>
    </nc>
  </rcc>
  <rcc rId="16296" sId="6">
    <nc r="AN76" t="inlineStr">
      <is>
        <t>-</t>
      </is>
    </nc>
  </rcc>
  <rcc rId="16297" sId="6">
    <nc r="AO76" t="inlineStr">
      <is>
        <t>-</t>
      </is>
    </nc>
  </rcc>
  <rcc rId="16298" sId="6">
    <nc r="AP76" t="inlineStr">
      <is>
        <t>DLU SHELTER</t>
      </is>
    </nc>
  </rcc>
  <rcc rId="16299" sId="6">
    <nc r="AQ76" t="inlineStr">
      <is>
        <t>Proprietária</t>
      </is>
    </nc>
  </rcc>
  <rcc rId="16300" sId="6">
    <nc r="AU76">
      <v>1001875149</v>
    </nc>
  </rcc>
  <rcc rId="16301" sId="6">
    <nc r="AV76" t="inlineStr">
      <is>
        <t>23° 32' 00,85''</t>
      </is>
    </nc>
  </rcc>
  <rcc rId="16302" sId="6">
    <nc r="AW76" t="inlineStr">
      <is>
        <t>46° 21' 02,95''</t>
      </is>
    </nc>
  </rcc>
  <rcc rId="16303" sId="6">
    <nc r="BC76">
      <v>1892063257</v>
    </nc>
  </rcc>
  <rcc rId="16304" sId="6">
    <nc r="BD76" t="inlineStr">
      <is>
        <t>POA.PA.ABN</t>
      </is>
    </nc>
  </rcc>
  <rcc rId="16305" sId="6">
    <nc r="A77">
      <v>2013</v>
    </nc>
  </rcc>
  <rcc rId="16306" sId="6">
    <nc r="B77" t="inlineStr">
      <is>
        <t>Sub Arm</t>
      </is>
    </nc>
  </rcc>
  <rcc rId="16307" sId="6">
    <nc r="C77" t="inlineStr">
      <is>
        <t>196 Arm</t>
      </is>
    </nc>
  </rcc>
  <rcc rId="16308" sId="6">
    <nc r="D77">
      <v>5700080791</v>
    </nc>
  </rcc>
  <rcc rId="16309" sId="6">
    <nc r="E77" t="inlineStr">
      <is>
        <t>SIM</t>
      </is>
    </nc>
  </rcc>
  <rcc rId="16310" sId="6">
    <nc r="F77" t="inlineStr">
      <is>
        <t>SIM</t>
      </is>
    </nc>
  </rcc>
  <rcc rId="16311" sId="6">
    <nc r="G77">
      <v>41597</v>
    </nc>
  </rcc>
  <rcc rId="16312" sId="6">
    <nc r="H77" t="inlineStr">
      <is>
        <t>Huawei</t>
      </is>
    </nc>
  </rcc>
  <rcc rId="16313" sId="6">
    <nc r="I77" t="inlineStr">
      <is>
        <t>Modernização</t>
      </is>
    </nc>
  </rcc>
  <rcc rId="16314" sId="6">
    <nc r="J77">
      <v>192</v>
    </nc>
  </rcc>
  <rcc rId="16315" sId="6">
    <nc r="K77">
      <v>448</v>
    </nc>
  </rcc>
  <rcc rId="16316" sId="6">
    <nc r="L77">
      <v>8</v>
    </nc>
  </rcc>
  <rcc rId="16317" sId="6">
    <nc r="M77">
      <v>8</v>
    </nc>
  </rcc>
  <rcc rId="16318" sId="6">
    <nc r="N77">
      <v>16</v>
    </nc>
  </rcc>
  <rcc rId="16319" sId="6">
    <nc r="O77" t="inlineStr">
      <is>
        <t>NÃO</t>
      </is>
    </nc>
  </rcc>
  <rcc rId="16320" sId="6">
    <nc r="P77" t="inlineStr">
      <is>
        <t>NÃO</t>
      </is>
    </nc>
  </rcc>
  <rcc rId="16321" sId="6">
    <nc r="Q77" t="inlineStr">
      <is>
        <t>NÃO</t>
      </is>
    </nc>
  </rcc>
  <rcc rId="16322" sId="6">
    <nc r="R77" t="inlineStr">
      <is>
        <t>Armário</t>
      </is>
    </nc>
  </rcc>
  <rcc rId="16323" sId="6">
    <nc r="S77" t="inlineStr">
      <is>
        <t>Monoshelf</t>
      </is>
    </nc>
  </rcc>
  <rcc rId="16324" sId="6">
    <nc r="T77" t="inlineStr">
      <is>
        <t>Outdoor</t>
      </is>
    </nc>
  </rcc>
  <rcc rId="16325" sId="6">
    <nc r="U77">
      <v>11</v>
    </nc>
  </rcc>
  <rcc rId="16326" sId="6">
    <nc r="V77">
      <v>11370</v>
    </nc>
  </rcc>
  <rcc rId="16327" sId="6">
    <nc r="W77" t="inlineStr">
      <is>
        <t>ACA</t>
      </is>
    </nc>
  </rcc>
  <rcc rId="16328" sId="6">
    <nc r="X77" t="inlineStr">
      <is>
        <t>11370MAACA</t>
      </is>
    </nc>
  </rcc>
  <rcc rId="16329" sId="6">
    <nc r="Y77" t="inlineStr">
      <is>
        <t xml:space="preserve">R. Lima x Av. Brasil - Parque das Américas </t>
      </is>
    </nc>
  </rcc>
  <rcc rId="16330" sId="6">
    <nc r="Z77" t="inlineStr">
      <is>
        <t>MAUA</t>
      </is>
    </nc>
  </rcc>
  <rcc rId="16331" sId="6">
    <nc r="AA77" t="inlineStr">
      <is>
        <t>MA</t>
      </is>
    </nc>
  </rcc>
  <rcc rId="16332" sId="6">
    <nc r="AB77" t="inlineStr">
      <is>
        <t>MAU.MA.MSO29</t>
      </is>
    </nc>
  </rcc>
  <rcc rId="16333" sId="6">
    <nc r="AC77" t="inlineStr">
      <is>
        <t>Huawei</t>
      </is>
    </nc>
  </rcc>
  <rcc rId="16334" sId="6">
    <nc r="AD77" t="inlineStr">
      <is>
        <t>-</t>
      </is>
    </nc>
  </rcc>
  <rcc rId="16335" sId="6">
    <nc r="AE77" t="inlineStr">
      <is>
        <t>MAU MA 01</t>
      </is>
    </nc>
  </rcc>
  <rcc rId="16336" sId="6">
    <nc r="AF77" t="inlineStr">
      <is>
        <t>SNE SA 01</t>
      </is>
    </nc>
  </rcc>
  <rcc rId="16337" sId="6">
    <nc r="AG77" t="inlineStr">
      <is>
        <t>SNE SA 02</t>
      </is>
    </nc>
  </rcc>
  <rcc rId="16338" sId="6">
    <nc r="AI77" t="inlineStr">
      <is>
        <t>SNE CT_ER3</t>
      </is>
    </nc>
  </rcc>
  <rcc rId="16339" sId="6">
    <nc r="AJ77" t="inlineStr">
      <is>
        <t>SPO.JD.LMC2</t>
      </is>
    </nc>
  </rcc>
  <rcc rId="16340" sId="6">
    <nc r="AK77" t="inlineStr">
      <is>
        <t>SPO.JG.LMC2</t>
      </is>
    </nc>
  </rcc>
  <rcc rId="16341" sId="6">
    <nc r="AN77" t="inlineStr">
      <is>
        <t>-</t>
      </is>
    </nc>
  </rcc>
  <rcc rId="16342" sId="6">
    <nc r="AO77" t="inlineStr">
      <is>
        <t>-</t>
      </is>
    </nc>
  </rcc>
  <rcc rId="16343" sId="6">
    <nc r="AP77">
      <v>1530</v>
    </nc>
  </rcc>
  <rcc rId="16344" sId="6">
    <nc r="AQ77" t="inlineStr">
      <is>
        <t>ESPELHADO</t>
      </is>
    </nc>
  </rcc>
  <rcc rId="16345" sId="6">
    <nc r="AU77">
      <v>1001898467</v>
    </nc>
  </rcc>
  <rcc rId="16346" sId="6">
    <nc r="AV77" t="inlineStr">
      <is>
        <t>23°41'17.2"</t>
      </is>
    </nc>
  </rcc>
  <rcc rId="16347" sId="6">
    <nc r="AW77" t="inlineStr">
      <is>
        <t>46°27'02.0"</t>
      </is>
    </nc>
  </rcc>
  <rcc rId="16348" sId="6">
    <nc r="BC77">
      <v>1892063257</v>
    </nc>
  </rcc>
  <rcc rId="16349" sId="6">
    <nc r="BD77" t="inlineStr">
      <is>
        <t>MAU.MA.ACA</t>
      </is>
    </nc>
  </rcc>
  <rcc rId="16350" sId="6">
    <nc r="A78">
      <v>2013</v>
    </nc>
  </rcc>
  <rcc rId="16351" sId="6">
    <nc r="B78" t="inlineStr">
      <is>
        <t>Sub Arm</t>
      </is>
    </nc>
  </rcc>
  <rcc rId="16352" sId="6">
    <nc r="C78" t="inlineStr">
      <is>
        <t>196 Arm</t>
      </is>
    </nc>
  </rcc>
  <rcc rId="16353" sId="6">
    <nc r="D78">
      <v>8002273790</v>
    </nc>
  </rcc>
  <rcc rId="16354" sId="6">
    <nc r="E78" t="inlineStr">
      <is>
        <t>SIM</t>
      </is>
    </nc>
  </rcc>
  <rcc rId="16355" sId="6">
    <nc r="F78" t="inlineStr">
      <is>
        <t>SIM</t>
      </is>
    </nc>
  </rcc>
  <rcc rId="16356" sId="6">
    <nc r="G78">
      <v>41765</v>
    </nc>
  </rcc>
  <rcc rId="16357" sId="6">
    <nc r="H78" t="inlineStr">
      <is>
        <t>Huawei</t>
      </is>
    </nc>
  </rcc>
  <rcc rId="16358" sId="6">
    <nc r="I78" t="inlineStr">
      <is>
        <t>Modernização</t>
      </is>
    </nc>
  </rcc>
  <rcc rId="16359" sId="6">
    <nc r="J78">
      <v>192</v>
    </nc>
  </rcc>
  <rcc rId="16360" sId="6">
    <nc r="K78">
      <v>448</v>
    </nc>
  </rcc>
  <rcc rId="16361" sId="6">
    <nc r="L78">
      <v>8</v>
    </nc>
  </rcc>
  <rcc rId="16362" sId="6">
    <nc r="M78">
      <v>8</v>
    </nc>
  </rcc>
  <rcc rId="16363" sId="6">
    <nc r="N78">
      <v>16</v>
    </nc>
  </rcc>
  <rcc rId="16364" sId="6">
    <nc r="O78" t="inlineStr">
      <is>
        <t>NÃO</t>
      </is>
    </nc>
  </rcc>
  <rcc rId="16365" sId="6">
    <nc r="P78" t="inlineStr">
      <is>
        <t>NÃO</t>
      </is>
    </nc>
  </rcc>
  <rcc rId="16366" sId="6">
    <nc r="Q78" t="inlineStr">
      <is>
        <t>NÃO</t>
      </is>
    </nc>
  </rcc>
  <rcc rId="16367" sId="6">
    <nc r="R78" t="inlineStr">
      <is>
        <t>Armário</t>
      </is>
    </nc>
  </rcc>
  <rcc rId="16368" sId="6">
    <nc r="S78" t="inlineStr">
      <is>
        <t>Monoshelf</t>
      </is>
    </nc>
  </rcc>
  <rcc rId="16369" sId="6">
    <nc r="T78" t="inlineStr">
      <is>
        <t>Outdoor</t>
      </is>
    </nc>
  </rcc>
  <rcc rId="16370" sId="6">
    <nc r="U78">
      <v>11</v>
    </nc>
  </rcc>
  <rcc rId="16371" sId="6">
    <nc r="V78">
      <v>11548</v>
    </nc>
  </rcc>
  <rcc rId="16372" sId="6">
    <nc r="W78" t="inlineStr">
      <is>
        <t>AFF</t>
      </is>
    </nc>
  </rcc>
  <rcc rId="16373" sId="6">
    <nc r="X78" t="inlineStr">
      <is>
        <t>11548SBAFF</t>
      </is>
    </nc>
  </rcc>
  <rcc rId="16374" sId="6">
    <nc r="Y78" t="inlineStr">
      <is>
        <t>R. Bonfim (Vl B Vista) x Av. Luís Pequini - Montanhão (CEP 09785-000)</t>
      </is>
    </nc>
  </rcc>
  <rcc rId="16375" sId="6">
    <nc r="Z78" t="inlineStr">
      <is>
        <t>SAO BERNARDO DO CAMPO</t>
      </is>
    </nc>
  </rcc>
  <rcc rId="16376" sId="6">
    <nc r="AA78" t="inlineStr">
      <is>
        <t>SB</t>
      </is>
    </nc>
  </rcc>
  <rcc rId="16377" sId="6">
    <nc r="AB78" t="inlineStr">
      <is>
        <t>SBO.SB.MSO01</t>
      </is>
    </nc>
  </rcc>
  <rcc rId="16378" sId="6">
    <nc r="AC78" t="inlineStr">
      <is>
        <t>Huawei</t>
      </is>
    </nc>
  </rcc>
  <rcc rId="16379" sId="6">
    <nc r="AD78" t="inlineStr">
      <is>
        <t>-</t>
      </is>
    </nc>
  </rcc>
  <rcc rId="16380" sId="6">
    <nc r="AE78" t="inlineStr">
      <is>
        <t>SBO SB 02</t>
      </is>
    </nc>
  </rcc>
  <rcc rId="16381" sId="6">
    <nc r="AF78" t="inlineStr">
      <is>
        <t>SNE SA 01</t>
      </is>
    </nc>
  </rcc>
  <rcc rId="16382" sId="6">
    <nc r="AG78" t="inlineStr">
      <is>
        <t>SNE SA 02</t>
      </is>
    </nc>
  </rcc>
  <rcc rId="16383" sId="6">
    <nc r="AI78" t="inlineStr">
      <is>
        <t>SNE CT_ER4</t>
      </is>
    </nc>
  </rcc>
  <rcc rId="16384" sId="6">
    <nc r="AJ78" t="inlineStr">
      <is>
        <t>SPO.JD.LMC2</t>
      </is>
    </nc>
  </rcc>
  <rcc rId="16385" sId="6">
    <nc r="AK78" t="inlineStr">
      <is>
        <t>SPO.JG.LMC2</t>
      </is>
    </nc>
  </rcc>
  <rcc rId="16386" sId="6">
    <nc r="AN78" t="inlineStr">
      <is>
        <t>-</t>
      </is>
    </nc>
  </rcc>
  <rcc rId="16387" sId="6">
    <nc r="AO78" t="inlineStr">
      <is>
        <t>-</t>
      </is>
    </nc>
  </rcc>
  <rcc rId="16388" sId="6">
    <nc r="AP78" t="inlineStr">
      <is>
        <t>ONU 480</t>
      </is>
    </nc>
  </rcc>
  <rcc rId="16389" sId="6">
    <nc r="AQ78" t="inlineStr">
      <is>
        <t>ESPELHADO</t>
      </is>
    </nc>
  </rcc>
  <rcc rId="16390" sId="6">
    <nc r="AU78">
      <v>1002063474</v>
    </nc>
  </rcc>
  <rcc rId="16391" sId="6">
    <nc r="AV78" t="inlineStr">
      <is>
        <t>23° 42' 38,60''</t>
      </is>
    </nc>
  </rcc>
  <rcc rId="16392" sId="6">
    <nc r="AW78" t="inlineStr">
      <is>
        <t>46° 31' 45,98''</t>
      </is>
    </nc>
  </rcc>
  <rcc rId="16393" sId="6">
    <nc r="BC78">
      <v>1892063257</v>
    </nc>
  </rcc>
  <rcc rId="16394" sId="6">
    <nc r="BD78" t="inlineStr">
      <is>
        <t>SBO.SB.AFF</t>
      </is>
    </nc>
  </rcc>
  <rcc rId="16395" sId="6">
    <nc r="A79">
      <v>2013</v>
    </nc>
  </rcc>
  <rcc rId="16396" sId="6">
    <nc r="B79" t="inlineStr">
      <is>
        <t>Sub Arm</t>
      </is>
    </nc>
  </rcc>
  <rcc rId="16397" sId="6">
    <nc r="C79" t="inlineStr">
      <is>
        <t>196 Arm</t>
      </is>
    </nc>
  </rcc>
  <rcc rId="16398" sId="6">
    <nc r="D79">
      <v>8002273242</v>
    </nc>
  </rcc>
  <rcc rId="16399" sId="6">
    <nc r="E79" t="inlineStr">
      <is>
        <t>SIM</t>
      </is>
    </nc>
  </rcc>
  <rcc rId="16400" sId="6">
    <nc r="F79" t="inlineStr">
      <is>
        <t>SIM</t>
      </is>
    </nc>
  </rcc>
  <rcc rId="16401" sId="6">
    <nc r="G79">
      <v>41512</v>
    </nc>
  </rcc>
  <rcc rId="16402" sId="6">
    <nc r="H79" t="inlineStr">
      <is>
        <t>Huawei</t>
      </is>
    </nc>
  </rcc>
  <rcc rId="16403" sId="6">
    <nc r="I79" t="inlineStr">
      <is>
        <t>Modernização</t>
      </is>
    </nc>
  </rcc>
  <rcc rId="16404" sId="6">
    <nc r="J79">
      <v>192</v>
    </nc>
  </rcc>
  <rcc rId="16405" sId="6">
    <nc r="K79">
      <v>448</v>
    </nc>
  </rcc>
  <rcc rId="16406" sId="6">
    <nc r="L79">
      <v>8</v>
    </nc>
  </rcc>
  <rcc rId="16407" sId="6">
    <nc r="M79">
      <v>8</v>
    </nc>
  </rcc>
  <rcc rId="16408" sId="6">
    <nc r="N79">
      <v>16</v>
    </nc>
  </rcc>
  <rcc rId="16409" sId="6">
    <nc r="O79" t="inlineStr">
      <is>
        <t>SIM</t>
      </is>
    </nc>
  </rcc>
  <rcc rId="16410" sId="6">
    <nc r="P79" t="inlineStr">
      <is>
        <t>SIM</t>
      </is>
    </nc>
  </rcc>
  <rcc rId="16411" sId="6">
    <nc r="Q79" t="inlineStr">
      <is>
        <t>NÃO</t>
      </is>
    </nc>
  </rcc>
  <rcc rId="16412" sId="6">
    <nc r="R79" t="inlineStr">
      <is>
        <t>Armário</t>
      </is>
    </nc>
  </rcc>
  <rcc rId="16413" sId="6">
    <nc r="S79" t="inlineStr">
      <is>
        <t>Monoshelf</t>
      </is>
    </nc>
  </rcc>
  <rcc rId="16414" sId="6">
    <nc r="T79" t="inlineStr">
      <is>
        <t>Outdoor</t>
      </is>
    </nc>
  </rcc>
  <rcc rId="16415" sId="6">
    <nc r="U79">
      <v>11</v>
    </nc>
  </rcc>
  <rcc rId="16416" sId="6">
    <nc r="V79">
      <v>11357</v>
    </nc>
  </rcc>
  <rcc rId="16417" sId="6">
    <nc r="W79" t="inlineStr">
      <is>
        <t>AFL</t>
      </is>
    </nc>
  </rcc>
  <rcc rId="16418" sId="6">
    <nc r="X79" t="inlineStr">
      <is>
        <t>11357MQAFL</t>
      </is>
    </nc>
  </rcc>
  <rcc rId="16419" sId="6">
    <nc r="Y79" t="inlineStr">
      <is>
        <t xml:space="preserve">Av. Brasil - Japão, 282 </t>
      </is>
    </nc>
  </rcc>
  <rcc rId="16420" sId="6">
    <nc r="Z79" t="inlineStr">
      <is>
        <t>MAIRINQUE</t>
      </is>
    </nc>
  </rcc>
  <rcc rId="16421" sId="6">
    <nc r="AA79" t="inlineStr">
      <is>
        <t>MQ</t>
      </is>
    </nc>
  </rcc>
  <rcc rId="16422" sId="6">
    <nc r="AB79" t="inlineStr">
      <is>
        <t>MNQ.MQ.MSO01</t>
      </is>
    </nc>
  </rcc>
  <rcc rId="16423" sId="6">
    <nc r="AC79" t="inlineStr">
      <is>
        <t>Huawei</t>
      </is>
    </nc>
  </rcc>
  <rcc rId="16424" sId="6">
    <nc r="AD79" t="inlineStr">
      <is>
        <t>MNQ MQ 01</t>
      </is>
    </nc>
  </rcc>
  <rcc rId="16425" sId="6">
    <nc r="AE79" t="inlineStr">
      <is>
        <t>SRE SR 02</t>
      </is>
    </nc>
  </rcc>
  <rcc rId="16426" sId="6">
    <nc r="AF79" t="inlineStr">
      <is>
        <t>SPO JG 03</t>
      </is>
    </nc>
  </rcc>
  <rcc rId="16427" sId="6">
    <nc r="AG79" t="inlineStr">
      <is>
        <t>SPO JG 04</t>
      </is>
    </nc>
  </rcc>
  <rcc rId="16428" sId="6">
    <nc r="AI79" t="inlineStr">
      <is>
        <t>SPO JG_EX2</t>
      </is>
    </nc>
  </rcc>
  <rcc rId="16429" sId="6">
    <nc r="AJ79" t="inlineStr">
      <is>
        <t>SPO.JG.LMC2</t>
      </is>
    </nc>
  </rcc>
  <rcc rId="16430" sId="6">
    <nc r="AK79" t="inlineStr">
      <is>
        <t>SPO.JD.LMC2</t>
      </is>
    </nc>
  </rcc>
  <rcc rId="16431" sId="6">
    <nc r="AN79" t="inlineStr">
      <is>
        <t>-</t>
      </is>
    </nc>
  </rcc>
  <rcc rId="16432" sId="6">
    <nc r="AO79" t="inlineStr">
      <is>
        <t>-</t>
      </is>
    </nc>
  </rcc>
  <rcc rId="16433" sId="6">
    <nc r="AP79" t="inlineStr">
      <is>
        <t>DCS40</t>
      </is>
    </nc>
  </rcc>
  <rcc rId="16434" sId="6">
    <nc r="AQ79" t="inlineStr">
      <is>
        <t>ESPELHADO</t>
      </is>
    </nc>
  </rcc>
  <rcc rId="16435" sId="6">
    <nc r="AU79">
      <v>1003663670</v>
    </nc>
  </rcc>
  <rcc rId="16436" sId="6">
    <nc r="AV79" t="inlineStr">
      <is>
        <t>23° 33' 35.41"</t>
      </is>
    </nc>
  </rcc>
  <rcc rId="16437" sId="6">
    <nc r="AW79" t="inlineStr">
      <is>
        <t>47° 12' 2.30"</t>
      </is>
    </nc>
  </rcc>
  <rcc rId="16438" sId="6">
    <nc r="BC79">
      <v>1892063257</v>
    </nc>
  </rcc>
  <rcc rId="16439" sId="6">
    <nc r="BD79" t="inlineStr">
      <is>
        <t>MNQ.MQ.AFL</t>
      </is>
    </nc>
  </rcc>
  <rcc rId="16440" sId="6">
    <nc r="A80">
      <v>2013</v>
    </nc>
  </rcc>
  <rcc rId="16441" sId="6">
    <nc r="B80" t="inlineStr">
      <is>
        <t>Sub Arm</t>
      </is>
    </nc>
  </rcc>
  <rcc rId="16442" sId="6">
    <nc r="C80" t="inlineStr">
      <is>
        <t>196 Arm</t>
      </is>
    </nc>
  </rcc>
  <rcc rId="16443" sId="6">
    <nc r="D80">
      <v>8002273794</v>
    </nc>
  </rcc>
  <rcc rId="16444" sId="6">
    <nc r="E80" t="inlineStr">
      <is>
        <t>SIM</t>
      </is>
    </nc>
  </rcc>
  <rcc rId="16445" sId="6">
    <nc r="F80" t="inlineStr">
      <is>
        <t>SIM</t>
      </is>
    </nc>
  </rcc>
  <rcc rId="16446" sId="6">
    <nc r="G80">
      <v>41737</v>
    </nc>
  </rcc>
  <rcc rId="16447" sId="6">
    <nc r="H80" t="inlineStr">
      <is>
        <t>Huawei</t>
      </is>
    </nc>
  </rcc>
  <rcc rId="16448" sId="6">
    <nc r="I80" t="inlineStr">
      <is>
        <t>Modernização</t>
      </is>
    </nc>
  </rcc>
  <rcc rId="16449" sId="6">
    <nc r="J80">
      <v>192</v>
    </nc>
  </rcc>
  <rcc rId="16450" sId="6">
    <nc r="K80">
      <v>448</v>
    </nc>
  </rcc>
  <rcc rId="16451" sId="6">
    <nc r="L80">
      <v>8</v>
    </nc>
  </rcc>
  <rcc rId="16452" sId="6">
    <nc r="M80">
      <v>8</v>
    </nc>
  </rcc>
  <rcc rId="16453" sId="6">
    <nc r="N80">
      <v>16</v>
    </nc>
  </rcc>
  <rcc rId="16454" sId="6">
    <nc r="O80" t="inlineStr">
      <is>
        <t>NÃO</t>
      </is>
    </nc>
  </rcc>
  <rcc rId="16455" sId="6">
    <nc r="P80" t="inlineStr">
      <is>
        <t>NÃO</t>
      </is>
    </nc>
  </rcc>
  <rcc rId="16456" sId="6">
    <nc r="Q80" t="inlineStr">
      <is>
        <t>NÃO</t>
      </is>
    </nc>
  </rcc>
  <rcc rId="16457" sId="6">
    <nc r="R80" t="inlineStr">
      <is>
        <t>Armário</t>
      </is>
    </nc>
  </rcc>
  <rcc rId="16458" sId="6">
    <nc r="S80" t="inlineStr">
      <is>
        <t>Monoshelf</t>
      </is>
    </nc>
  </rcc>
  <rcc rId="16459" sId="6">
    <nc r="T80" t="inlineStr">
      <is>
        <t>Outdoor</t>
      </is>
    </nc>
  </rcc>
  <rcc rId="16460" sId="6">
    <nc r="U80">
      <v>11</v>
    </nc>
  </rcc>
  <rcc rId="16461" sId="6">
    <nc r="V80">
      <v>11548</v>
    </nc>
  </rcc>
  <rcc rId="16462" sId="6">
    <nc r="W80" t="inlineStr">
      <is>
        <t>AFP</t>
      </is>
    </nc>
  </rcc>
  <rcc rId="16463" sId="6">
    <nc r="X80" t="inlineStr">
      <is>
        <t>11548SBAFP</t>
      </is>
    </nc>
  </rcc>
  <rcc rId="16464" sId="6">
    <nc r="Y80" t="inlineStr">
      <is>
        <t>Av. Luís Pequini x Av. Peri Ronchetti</t>
      </is>
    </nc>
  </rcc>
  <rcc rId="16465" sId="6">
    <nc r="Z80" t="inlineStr">
      <is>
        <t>SAO BERNARDO DO CAMPO</t>
      </is>
    </nc>
  </rcc>
  <rcc rId="16466" sId="6">
    <nc r="AA80" t="inlineStr">
      <is>
        <t>SB</t>
      </is>
    </nc>
  </rcc>
  <rcc rId="16467" sId="6">
    <nc r="AB80" t="inlineStr">
      <is>
        <t>SBO.SB.MSO02</t>
      </is>
    </nc>
  </rcc>
  <rcc rId="16468" sId="6">
    <nc r="AC80" t="inlineStr">
      <is>
        <t>Huawei</t>
      </is>
    </nc>
  </rcc>
  <rcc rId="16469" sId="6">
    <nc r="AD80" t="inlineStr">
      <is>
        <t>-</t>
      </is>
    </nc>
  </rcc>
  <rcc rId="16470" sId="6">
    <nc r="AE80" t="inlineStr">
      <is>
        <t>SBO SB 02</t>
      </is>
    </nc>
  </rcc>
  <rcc rId="16471" sId="6">
    <nc r="AF80" t="inlineStr">
      <is>
        <t>SNE SA 01</t>
      </is>
    </nc>
  </rcc>
  <rcc rId="16472" sId="6">
    <nc r="AG80" t="inlineStr">
      <is>
        <t>SNE SA 02</t>
      </is>
    </nc>
  </rcc>
  <rcc rId="16473" sId="6">
    <nc r="AI80" t="inlineStr">
      <is>
        <t>SNE CT_ER4</t>
      </is>
    </nc>
  </rcc>
  <rcc rId="16474" sId="6">
    <nc r="AJ80" t="inlineStr">
      <is>
        <t>SPO.JD.LMC2</t>
      </is>
    </nc>
  </rcc>
  <rcc rId="16475" sId="6">
    <nc r="AK80" t="inlineStr">
      <is>
        <t>SPO.JG.LMC2</t>
      </is>
    </nc>
  </rcc>
  <rcc rId="16476" sId="6">
    <nc r="AN80" t="inlineStr">
      <is>
        <t>-</t>
      </is>
    </nc>
  </rcc>
  <rcc rId="16477" sId="6">
    <nc r="AO80" t="inlineStr">
      <is>
        <t>-</t>
      </is>
    </nc>
  </rcc>
  <rcc rId="16478" sId="6">
    <nc r="AP80" t="inlineStr">
      <is>
        <t>ONU 480</t>
      </is>
    </nc>
  </rcc>
  <rcc rId="16479" sId="6">
    <nc r="AQ80" t="inlineStr">
      <is>
        <t>ESPELHADO</t>
      </is>
    </nc>
  </rcc>
  <rcc rId="16480" sId="6">
    <nc r="AU80">
      <v>1002039506</v>
    </nc>
  </rcc>
  <rcc rId="16481" sId="6">
    <nc r="AV80" t="inlineStr">
      <is>
        <t>23° 42' 39,12''</t>
      </is>
    </nc>
  </rcc>
  <rcc rId="16482" sId="6">
    <nc r="AW80" t="inlineStr">
      <is>
        <t>46° 31' 47,92''</t>
      </is>
    </nc>
  </rcc>
  <rcc rId="16483" sId="6">
    <nc r="BC80">
      <v>1892063257</v>
    </nc>
  </rcc>
  <rcc rId="16484" sId="6">
    <nc r="BD80" t="inlineStr">
      <is>
        <t>SBO.SB.AFP</t>
      </is>
    </nc>
  </rcc>
  <rcc rId="16485" sId="6">
    <nc r="A81">
      <v>2013</v>
    </nc>
  </rcc>
  <rcc rId="16486" sId="6">
    <nc r="B81" t="inlineStr">
      <is>
        <t>Sub Arm</t>
      </is>
    </nc>
  </rcc>
  <rcc rId="16487" sId="6">
    <nc r="C81" t="inlineStr">
      <is>
        <t>196 Arm</t>
      </is>
    </nc>
  </rcc>
  <rcc rId="16488" sId="6">
    <nc r="D81">
      <v>8002273806</v>
    </nc>
  </rcc>
  <rcc rId="16489" sId="6">
    <nc r="E81" t="inlineStr">
      <is>
        <t>SIM</t>
      </is>
    </nc>
  </rcc>
  <rcc rId="16490" sId="6">
    <nc r="F81" t="inlineStr">
      <is>
        <t>SIM</t>
      </is>
    </nc>
  </rcc>
  <rcc rId="16491" sId="6">
    <nc r="G81">
      <v>41605</v>
    </nc>
  </rcc>
  <rcc rId="16492" sId="6">
    <nc r="H81" t="inlineStr">
      <is>
        <t>Huawei</t>
      </is>
    </nc>
  </rcc>
  <rcc rId="16493" sId="6">
    <nc r="I81" t="inlineStr">
      <is>
        <t>Modernização</t>
      </is>
    </nc>
  </rcc>
  <rcc rId="16494" sId="6">
    <nc r="J81">
      <v>192</v>
    </nc>
  </rcc>
  <rcc rId="16495" sId="6">
    <nc r="K81">
      <v>448</v>
    </nc>
  </rcc>
  <rcc rId="16496" sId="6">
    <nc r="L81">
      <v>8</v>
    </nc>
  </rcc>
  <rcc rId="16497" sId="6">
    <nc r="M81">
      <v>8</v>
    </nc>
  </rcc>
  <rcc rId="16498" sId="6">
    <nc r="N81">
      <v>16</v>
    </nc>
  </rcc>
  <rcc rId="16499" sId="6">
    <nc r="O81" t="inlineStr">
      <is>
        <t>NÃO</t>
      </is>
    </nc>
  </rcc>
  <rcc rId="16500" sId="6">
    <nc r="P81" t="inlineStr">
      <is>
        <t>NÃO</t>
      </is>
    </nc>
  </rcc>
  <rcc rId="16501" sId="6">
    <nc r="Q81" t="inlineStr">
      <is>
        <t>NÃO</t>
      </is>
    </nc>
  </rcc>
  <rcc rId="16502" sId="6">
    <nc r="R81" t="inlineStr">
      <is>
        <t>Armário</t>
      </is>
    </nc>
  </rcc>
  <rcc rId="16503" sId="6">
    <nc r="S81" t="inlineStr">
      <is>
        <t>Monoshelf</t>
      </is>
    </nc>
  </rcc>
  <rcc rId="16504" sId="6">
    <nc r="T81" t="inlineStr">
      <is>
        <t>Outdoor</t>
      </is>
    </nc>
  </rcc>
  <rcc rId="16505" sId="6">
    <nc r="U81">
      <v>11</v>
    </nc>
  </rcc>
  <rcc rId="16506" sId="6">
    <nc r="V81">
      <v>11548</v>
    </nc>
  </rcc>
  <rcc rId="16507" sId="6">
    <nc r="W81" t="inlineStr">
      <is>
        <t>AFQ</t>
      </is>
    </nc>
  </rcc>
  <rcc rId="16508" sId="6">
    <nc r="X81" t="inlineStr">
      <is>
        <t>11548SBAFQ</t>
      </is>
    </nc>
  </rcc>
  <rcc rId="16509" sId="6">
    <nc r="Y81" t="inlineStr">
      <is>
        <t xml:space="preserve">R. Bonfim (Vl B Vista) x Passagem Novo Horizonte - Montanhão </t>
      </is>
    </nc>
  </rcc>
  <rcc rId="16510" sId="6">
    <nc r="Z81" t="inlineStr">
      <is>
        <t>SAO BERNARDO DO CAMPO</t>
      </is>
    </nc>
  </rcc>
  <rcc rId="16511" sId="6">
    <nc r="AA81" t="inlineStr">
      <is>
        <t>SB</t>
      </is>
    </nc>
  </rcc>
  <rcc rId="16512" sId="6">
    <nc r="AB81" t="inlineStr">
      <is>
        <t>SBO.SB.MSO03</t>
      </is>
    </nc>
  </rcc>
  <rcc rId="16513" sId="6">
    <nc r="AC81" t="inlineStr">
      <is>
        <t>Huawei</t>
      </is>
    </nc>
  </rcc>
  <rcc rId="16514" sId="6">
    <nc r="AD81" t="inlineStr">
      <is>
        <t>-</t>
      </is>
    </nc>
  </rcc>
  <rcc rId="16515" sId="6">
    <nc r="AE81" t="inlineStr">
      <is>
        <t>SBO SB 02</t>
      </is>
    </nc>
  </rcc>
  <rcc rId="16516" sId="6">
    <nc r="AF81" t="inlineStr">
      <is>
        <t>SNE SA 01</t>
      </is>
    </nc>
  </rcc>
  <rcc rId="16517" sId="6">
    <nc r="AG81" t="inlineStr">
      <is>
        <t>SNE SA 02</t>
      </is>
    </nc>
  </rcc>
  <rcc rId="16518" sId="6">
    <nc r="AI81" t="inlineStr">
      <is>
        <t>SNE CT_ER4</t>
      </is>
    </nc>
  </rcc>
  <rcc rId="16519" sId="6">
    <nc r="AJ81" t="inlineStr">
      <is>
        <t>SPO.JD.LMC2</t>
      </is>
    </nc>
  </rcc>
  <rcc rId="16520" sId="6">
    <nc r="AK81" t="inlineStr">
      <is>
        <t>SPO.JG.LMC2</t>
      </is>
    </nc>
  </rcc>
  <rcc rId="16521" sId="6">
    <nc r="AN81" t="inlineStr">
      <is>
        <t>-</t>
      </is>
    </nc>
  </rcc>
  <rcc rId="16522" sId="6">
    <nc r="AO81" t="inlineStr">
      <is>
        <t>-</t>
      </is>
    </nc>
  </rcc>
  <rcc rId="16523" sId="6">
    <nc r="AP81" t="inlineStr">
      <is>
        <t>ONU 480</t>
      </is>
    </nc>
  </rcc>
  <rcc rId="16524" sId="6">
    <nc r="AQ81" t="inlineStr">
      <is>
        <t>ESPELHADO</t>
      </is>
    </nc>
  </rcc>
  <rcc rId="16525" sId="6">
    <nc r="AU81">
      <v>1001898653</v>
    </nc>
  </rcc>
  <rcc rId="16526" sId="6">
    <nc r="AV81" t="inlineStr">
      <is>
        <t>23° 42' 42,66</t>
      </is>
    </nc>
  </rcc>
  <rcc rId="16527" sId="6">
    <nc r="AW81" t="inlineStr">
      <is>
        <t>46° 31' 32,05''</t>
      </is>
    </nc>
  </rcc>
  <rcc rId="16528" sId="6">
    <nc r="BC81">
      <v>1892063257</v>
    </nc>
  </rcc>
  <rcc rId="16529" sId="6">
    <nc r="BD81" t="inlineStr">
      <is>
        <t>SBO.SB.AFQ</t>
      </is>
    </nc>
  </rcc>
  <rcc rId="16530" sId="6">
    <nc r="A82">
      <v>2013</v>
    </nc>
  </rcc>
  <rcc rId="16531" sId="6">
    <nc r="B82" t="inlineStr">
      <is>
        <t>Sub Arm</t>
      </is>
    </nc>
  </rcc>
  <rcc rId="16532" sId="6">
    <nc r="C82" t="inlineStr">
      <is>
        <t>196 Arm</t>
      </is>
    </nc>
  </rcc>
  <rcc rId="16533" sId="6">
    <nc r="D82">
      <v>8002273250</v>
    </nc>
  </rcc>
  <rcc rId="16534" sId="6">
    <nc r="E82" t="inlineStr">
      <is>
        <t>SIM</t>
      </is>
    </nc>
  </rcc>
  <rcc rId="16535" sId="6">
    <nc r="F82" t="inlineStr">
      <is>
        <t>SIM</t>
      </is>
    </nc>
  </rcc>
  <rcc rId="16536" sId="6">
    <nc r="G82">
      <v>41426</v>
    </nc>
  </rcc>
  <rcc rId="16537" sId="6">
    <nc r="H82" t="inlineStr">
      <is>
        <t>Huawei</t>
      </is>
    </nc>
  </rcc>
  <rcc rId="16538" sId="6">
    <nc r="I82" t="inlineStr">
      <is>
        <t>Modernização</t>
      </is>
    </nc>
  </rcc>
  <rcc rId="16539" sId="6">
    <nc r="J82">
      <v>192</v>
    </nc>
  </rcc>
  <rcc rId="16540" sId="6">
    <nc r="K82">
      <v>448</v>
    </nc>
  </rcc>
  <rcc rId="16541" sId="6">
    <nc r="L82">
      <v>8</v>
    </nc>
  </rcc>
  <rcc rId="16542" sId="6">
    <nc r="M82">
      <v>8</v>
    </nc>
  </rcc>
  <rcc rId="16543" sId="6">
    <nc r="N82">
      <v>16</v>
    </nc>
  </rcc>
  <rcc rId="16544" sId="6">
    <nc r="O82" t="inlineStr">
      <is>
        <t>NÃO</t>
      </is>
    </nc>
  </rcc>
  <rcc rId="16545" sId="6">
    <nc r="P82" t="inlineStr">
      <is>
        <t>NÃO</t>
      </is>
    </nc>
  </rcc>
  <rcc rId="16546" sId="6">
    <nc r="Q82" t="inlineStr">
      <is>
        <t>NÃO</t>
      </is>
    </nc>
  </rcc>
  <rcc rId="16547" sId="6">
    <nc r="R82" t="inlineStr">
      <is>
        <t>Armário</t>
      </is>
    </nc>
  </rcc>
  <rcc rId="16548" sId="6">
    <nc r="S82" t="inlineStr">
      <is>
        <t>Monoshelf</t>
      </is>
    </nc>
  </rcc>
  <rcc rId="16549" sId="6">
    <nc r="T82" t="inlineStr">
      <is>
        <t>Outdoor</t>
      </is>
    </nc>
  </rcc>
  <rcc rId="16550" sId="6">
    <nc r="U82">
      <v>11</v>
    </nc>
  </rcc>
  <rcc rId="16551" sId="6">
    <nc r="V82">
      <v>11357</v>
    </nc>
  </rcc>
  <rcc rId="16552" sId="6">
    <nc r="W82" t="inlineStr">
      <is>
        <t>AFU</t>
      </is>
    </nc>
  </rcc>
  <rcc rId="16553" sId="6">
    <nc r="X82" t="inlineStr">
      <is>
        <t>11357MQAFU</t>
      </is>
    </nc>
  </rcc>
  <rcc rId="16554" sId="6">
    <nc r="Y82" t="inlineStr">
      <is>
        <t>RUA LAZARO BALDUÍNO DE CAMARGO, S/N</t>
      </is>
    </nc>
  </rcc>
  <rcc rId="16555" sId="6">
    <nc r="Z82" t="inlineStr">
      <is>
        <t>MAIRINQUE</t>
      </is>
    </nc>
  </rcc>
  <rcc rId="16556" sId="6">
    <nc r="AA82" t="inlineStr">
      <is>
        <t>MQ</t>
      </is>
    </nc>
  </rcc>
  <rcc rId="16557" sId="6">
    <nc r="AB82" t="inlineStr">
      <is>
        <t>MNQ.MQ.MSO02</t>
      </is>
    </nc>
  </rcc>
  <rcc rId="16558" sId="6">
    <nc r="AC82" t="inlineStr">
      <is>
        <t>Huawei</t>
      </is>
    </nc>
  </rcc>
  <rcc rId="16559" sId="6">
    <nc r="AD82" t="inlineStr">
      <is>
        <t>MNQ MQ 01</t>
      </is>
    </nc>
  </rcc>
  <rcc rId="16560" sId="6">
    <nc r="AE82" t="inlineStr">
      <is>
        <t>SRE SR 02</t>
      </is>
    </nc>
  </rcc>
  <rcc rId="16561" sId="6">
    <nc r="AF82" t="inlineStr">
      <is>
        <t>SPO JG 03</t>
      </is>
    </nc>
  </rcc>
  <rcc rId="16562" sId="6">
    <nc r="AG82" t="inlineStr">
      <is>
        <t>SPO JG 04</t>
      </is>
    </nc>
  </rcc>
  <rcc rId="16563" sId="6">
    <nc r="AI82" t="inlineStr">
      <is>
        <t>SPO JG_EX2</t>
      </is>
    </nc>
  </rcc>
  <rcc rId="16564" sId="6">
    <nc r="AJ82" t="inlineStr">
      <is>
        <t>SPO.JG.LMC2</t>
      </is>
    </nc>
  </rcc>
  <rcc rId="16565" sId="6">
    <nc r="AK82" t="inlineStr">
      <is>
        <t>SPO.JD.LMC2</t>
      </is>
    </nc>
  </rcc>
  <rcc rId="16566" sId="6">
    <nc r="AN82" t="inlineStr">
      <is>
        <t>-</t>
      </is>
    </nc>
  </rcc>
  <rcc rId="16567" sId="6">
    <nc r="AO82" t="inlineStr">
      <is>
        <t>-</t>
      </is>
    </nc>
  </rcc>
  <rcc rId="16568" sId="6">
    <nc r="AP82" t="inlineStr">
      <is>
        <t>DCS40</t>
      </is>
    </nc>
  </rcc>
  <rcc rId="16569" sId="6">
    <nc r="AQ82" t="inlineStr">
      <is>
        <t>ESPELHADO</t>
      </is>
    </nc>
  </rcc>
  <rcc rId="16570" sId="6">
    <nc r="AU82">
      <v>1003663769</v>
    </nc>
  </rcc>
  <rcc rId="16571" sId="6">
    <nc r="AV82" t="inlineStr">
      <is>
        <t>23° 25' 21,98"</t>
      </is>
    </nc>
  </rcc>
  <rcc rId="16572" sId="6">
    <nc r="AW82" t="inlineStr">
      <is>
        <t>47° 12' 5,51"</t>
      </is>
    </nc>
  </rcc>
  <rcc rId="16573" sId="6">
    <nc r="BC82">
      <v>1892063257</v>
    </nc>
  </rcc>
  <rcc rId="16574" sId="6">
    <nc r="BD82" t="inlineStr">
      <is>
        <t>MNQ.MQ.AFU</t>
      </is>
    </nc>
  </rcc>
  <rcc rId="16575" sId="6">
    <nc r="A83">
      <v>2013</v>
    </nc>
  </rcc>
  <rcc rId="16576" sId="6">
    <nc r="B83" t="inlineStr">
      <is>
        <t>Sub Arm</t>
      </is>
    </nc>
  </rcc>
  <rcc rId="16577" sId="6">
    <nc r="C83" t="inlineStr">
      <is>
        <t>196 Arm</t>
      </is>
    </nc>
  </rcc>
  <rcc rId="16578" sId="6">
    <nc r="D83">
      <v>8002342147</v>
    </nc>
  </rcc>
  <rcc rId="16579" sId="6">
    <nc r="E83" t="inlineStr">
      <is>
        <t>SIM</t>
      </is>
    </nc>
  </rcc>
  <rcc rId="16580" sId="6">
    <nc r="F83" t="inlineStr">
      <is>
        <t>SIM</t>
      </is>
    </nc>
  </rcc>
  <rcc rId="16581" sId="6">
    <nc r="G83">
      <v>41561</v>
    </nc>
  </rcc>
  <rcc rId="16582" sId="6">
    <nc r="H83" t="inlineStr">
      <is>
        <t>Huawei</t>
      </is>
    </nc>
  </rcc>
  <rcc rId="16583" sId="6">
    <nc r="I83" t="inlineStr">
      <is>
        <t>Modernização</t>
      </is>
    </nc>
  </rcc>
  <rcc rId="16584" sId="6">
    <nc r="J83">
      <v>192</v>
    </nc>
  </rcc>
  <rcc rId="16585" sId="6">
    <nc r="K83">
      <v>448</v>
    </nc>
  </rcc>
  <rcc rId="16586" sId="6">
    <nc r="L83">
      <v>8</v>
    </nc>
  </rcc>
  <rcc rId="16587" sId="6">
    <nc r="M83">
      <v>8</v>
    </nc>
  </rcc>
  <rcc rId="16588" sId="6">
    <nc r="N83">
      <v>16</v>
    </nc>
  </rcc>
  <rcc rId="16589" sId="6">
    <nc r="O83" t="inlineStr">
      <is>
        <t>NÃO</t>
      </is>
    </nc>
  </rcc>
  <rcc rId="16590" sId="6">
    <nc r="P83" t="inlineStr">
      <is>
        <t>NÃO</t>
      </is>
    </nc>
  </rcc>
  <rcc rId="16591" sId="6">
    <nc r="Q83" t="inlineStr">
      <is>
        <t>NÃO</t>
      </is>
    </nc>
  </rcc>
  <rcc rId="16592" sId="6">
    <nc r="R83" t="inlineStr">
      <is>
        <t>Armário</t>
      </is>
    </nc>
  </rcc>
  <rcc rId="16593" sId="6">
    <nc r="S83" t="inlineStr">
      <is>
        <t>Monoshelf</t>
      </is>
    </nc>
  </rcc>
  <rcc rId="16594" sId="6">
    <nc r="T83" t="inlineStr">
      <is>
        <t>Outdoor</t>
      </is>
    </nc>
  </rcc>
  <rcc rId="16595" sId="6">
    <nc r="U83">
      <v>11</v>
    </nc>
  </rcc>
  <rcc rId="16596" sId="6">
    <nc r="V83">
      <v>11220</v>
    </nc>
  </rcc>
  <rcc rId="16597" sId="6">
    <nc r="W83" t="inlineStr">
      <is>
        <t>AGY</t>
      </is>
    </nc>
  </rcc>
  <rcc rId="16598" sId="6">
    <nc r="X83" t="inlineStr">
      <is>
        <t>11220FVAGY</t>
      </is>
    </nc>
  </rcc>
  <rcc rId="16599" sId="6">
    <nc r="Y83" t="inlineStr">
      <is>
        <t>R. Roberto Cavazana, 32 - Jardim Europa</t>
      </is>
    </nc>
  </rcc>
  <rcc rId="16600" sId="6">
    <nc r="Z83" t="inlineStr">
      <is>
        <t>FERRAZ DE VASCONCELOS</t>
      </is>
    </nc>
  </rcc>
  <rcc rId="16601" sId="6">
    <nc r="AA83" t="inlineStr">
      <is>
        <t>FV</t>
      </is>
    </nc>
  </rcc>
  <rcc rId="16602" sId="6">
    <nc r="AB83" t="inlineStr">
      <is>
        <t>FAV.FV.MSO09</t>
      </is>
    </nc>
  </rcc>
  <rcc rId="16603" sId="6">
    <nc r="AC83" t="inlineStr">
      <is>
        <t>Alcatel</t>
      </is>
    </nc>
  </rcc>
  <rcc rId="16604" sId="6">
    <nc r="AD83" t="inlineStr">
      <is>
        <t>-</t>
      </is>
    </nc>
  </rcc>
  <rcc rId="16605" sId="6">
    <nc r="AE83" t="inlineStr">
      <is>
        <t>FAV FV 02</t>
      </is>
    </nc>
  </rcc>
  <rcc rId="16606" sId="6">
    <nc r="AF83" t="inlineStr">
      <is>
        <t>SPO PE 02</t>
      </is>
    </nc>
  </rcc>
  <rcc rId="16607" sId="6">
    <nc r="AG83" t="inlineStr">
      <is>
        <t>SPO VU 04</t>
      </is>
    </nc>
  </rcc>
  <rcc rId="16608" sId="6">
    <nc r="AI83" t="inlineStr">
      <is>
        <t>SPO PE_EX2</t>
      </is>
    </nc>
  </rcc>
  <rcc rId="16609" sId="6">
    <nc r="AJ83" t="inlineStr">
      <is>
        <t>SPO.JG.LMC2</t>
      </is>
    </nc>
  </rcc>
  <rcc rId="16610" sId="6">
    <nc r="AK83" t="inlineStr">
      <is>
        <t>SPO.JD.LMC2</t>
      </is>
    </nc>
  </rcc>
  <rcc rId="16611" sId="6">
    <nc r="AN83" t="inlineStr">
      <is>
        <t>-</t>
      </is>
    </nc>
  </rcc>
  <rcc rId="16612" sId="6">
    <nc r="AO83" t="inlineStr">
      <is>
        <t>-</t>
      </is>
    </nc>
  </rcc>
  <rcc rId="16613" sId="6">
    <nc r="AP83" t="inlineStr">
      <is>
        <t>DLU SHELTER</t>
      </is>
    </nc>
  </rcc>
  <rcc rId="16614" sId="6">
    <nc r="AQ83" t="inlineStr">
      <is>
        <t>Proprietária</t>
      </is>
    </nc>
  </rcc>
  <rcc rId="16615" sId="6">
    <nc r="AU83">
      <v>1001875238</v>
    </nc>
  </rcc>
  <rcc rId="16616" sId="6">
    <nc r="AV83" t="inlineStr">
      <is>
        <t>23° 33' 13,03''</t>
      </is>
    </nc>
  </rcc>
  <rcc rId="16617" sId="6">
    <nc r="AW83" t="inlineStr">
      <is>
        <t>46° 22' 49,15''</t>
      </is>
    </nc>
  </rcc>
  <rcc rId="16618" sId="6">
    <nc r="BC83">
      <v>1892063257</v>
    </nc>
  </rcc>
  <rcc rId="16619" sId="6">
    <nc r="BD83" t="inlineStr">
      <is>
        <t>FAV.FV.AGY</t>
      </is>
    </nc>
  </rcc>
  <rcc rId="16620" sId="6">
    <nc r="A84">
      <v>2013</v>
    </nc>
  </rcc>
  <rcc rId="16621" sId="6">
    <nc r="B84" t="inlineStr">
      <is>
        <t>Sub Arm</t>
      </is>
    </nc>
  </rcc>
  <rcc rId="16622" sId="6">
    <nc r="C84" t="inlineStr">
      <is>
        <t>196 Arm</t>
      </is>
    </nc>
  </rcc>
  <rcc rId="16623" sId="6">
    <nc r="D84">
      <v>5700080773</v>
    </nc>
  </rcc>
  <rcc rId="16624" sId="6">
    <nc r="E84" t="inlineStr">
      <is>
        <t>SIM</t>
      </is>
    </nc>
  </rcc>
  <rcc rId="16625" sId="6">
    <nc r="F84" t="inlineStr">
      <is>
        <t>SIM</t>
      </is>
    </nc>
  </rcc>
  <rcc rId="16626" sId="6">
    <nc r="G84">
      <v>41582</v>
    </nc>
  </rcc>
  <rcc rId="16627" sId="6">
    <nc r="H84" t="inlineStr">
      <is>
        <t>Huawei</t>
      </is>
    </nc>
  </rcc>
  <rcc rId="16628" sId="6">
    <nc r="I84" t="inlineStr">
      <is>
        <t>Modernização</t>
      </is>
    </nc>
  </rcc>
  <rcc rId="16629" sId="6">
    <nc r="J84">
      <v>192</v>
    </nc>
  </rcc>
  <rcc rId="16630" sId="6">
    <nc r="K84">
      <v>448</v>
    </nc>
  </rcc>
  <rcc rId="16631" sId="6">
    <nc r="L84">
      <v>8</v>
    </nc>
  </rcc>
  <rcc rId="16632" sId="6">
    <nc r="M84">
      <v>8</v>
    </nc>
  </rcc>
  <rcc rId="16633" sId="6">
    <nc r="N84">
      <v>16</v>
    </nc>
  </rcc>
  <rcc rId="16634" sId="6">
    <nc r="O84" t="inlineStr">
      <is>
        <t>NÃO</t>
      </is>
    </nc>
  </rcc>
  <rcc rId="16635" sId="6">
    <nc r="P84" t="inlineStr">
      <is>
        <t>NÃO</t>
      </is>
    </nc>
  </rcc>
  <rcc rId="16636" sId="6">
    <nc r="Q84" t="inlineStr">
      <is>
        <t>NÃO</t>
      </is>
    </nc>
  </rcc>
  <rcc rId="16637" sId="6">
    <nc r="R84" t="inlineStr">
      <is>
        <t>Armário</t>
      </is>
    </nc>
  </rcc>
  <rcc rId="16638" sId="6">
    <nc r="S84" t="inlineStr">
      <is>
        <t>Monoshelf</t>
      </is>
    </nc>
  </rcc>
  <rcc rId="16639" sId="6">
    <nc r="T84" t="inlineStr">
      <is>
        <t>Outdoor</t>
      </is>
    </nc>
  </rcc>
  <rcc rId="16640" sId="6">
    <nc r="U84">
      <v>11</v>
    </nc>
  </rcc>
  <rcc rId="16641" sId="6">
    <nc r="V84">
      <v>11220</v>
    </nc>
  </rcc>
  <rcc rId="16642" sId="6">
    <nc r="W84" t="inlineStr">
      <is>
        <t>AGZ</t>
      </is>
    </nc>
  </rcc>
  <rcc rId="16643" sId="6">
    <nc r="X84" t="inlineStr">
      <is>
        <t>11220FVAGZ</t>
      </is>
    </nc>
  </rcc>
  <rcc rId="16644" sId="6">
    <nc r="Y84" t="inlineStr">
      <is>
        <t>R. Mariana Alves de Morais, 690 - Vila São Paulo</t>
      </is>
    </nc>
  </rcc>
  <rcc rId="16645" sId="6">
    <nc r="Z84" t="inlineStr">
      <is>
        <t>FERRAZ DE VASCONCELOS</t>
      </is>
    </nc>
  </rcc>
  <rcc rId="16646" sId="6">
    <nc r="AA84" t="inlineStr">
      <is>
        <t>FV</t>
      </is>
    </nc>
  </rcc>
  <rcc rId="16647" sId="6">
    <nc r="AB84" t="inlineStr">
      <is>
        <t>FAV.FV.MSO08</t>
      </is>
    </nc>
  </rcc>
  <rcc rId="16648" sId="6">
    <nc r="AC84" t="inlineStr">
      <is>
        <t>Alcatel</t>
      </is>
    </nc>
  </rcc>
  <rcc rId="16649" sId="6">
    <nc r="AD84" t="inlineStr">
      <is>
        <t>-</t>
      </is>
    </nc>
  </rcc>
  <rcc rId="16650" sId="6">
    <nc r="AE84" t="inlineStr">
      <is>
        <t>FAV FV 02</t>
      </is>
    </nc>
  </rcc>
  <rcc rId="16651" sId="6">
    <nc r="AF84" t="inlineStr">
      <is>
        <t>SPO PE 02</t>
      </is>
    </nc>
  </rcc>
  <rcc rId="16652" sId="6">
    <nc r="AG84" t="inlineStr">
      <is>
        <t>SPO VU 04</t>
      </is>
    </nc>
  </rcc>
  <rcc rId="16653" sId="6">
    <nc r="AI84" t="inlineStr">
      <is>
        <t>SPO PE_EX2</t>
      </is>
    </nc>
  </rcc>
  <rcc rId="16654" sId="6">
    <nc r="AJ84" t="inlineStr">
      <is>
        <t>SPO.JG.LMC2</t>
      </is>
    </nc>
  </rcc>
  <rcc rId="16655" sId="6">
    <nc r="AK84" t="inlineStr">
      <is>
        <t>SPO.JD.LMC2</t>
      </is>
    </nc>
  </rcc>
  <rcc rId="16656" sId="6">
    <nc r="AN84" t="inlineStr">
      <is>
        <t>-</t>
      </is>
    </nc>
  </rcc>
  <rcc rId="16657" sId="6">
    <nc r="AO84" t="inlineStr">
      <is>
        <t>-</t>
      </is>
    </nc>
  </rcc>
  <rcc rId="16658" sId="6">
    <nc r="AP84" t="inlineStr">
      <is>
        <t>DLU SHELTER</t>
      </is>
    </nc>
  </rcc>
  <rcc rId="16659" sId="6">
    <nc r="AQ84" t="inlineStr">
      <is>
        <t>Proprietária</t>
      </is>
    </nc>
  </rcc>
  <rcc rId="16660" sId="6">
    <nc r="AU84">
      <v>1001898327</v>
    </nc>
  </rcc>
  <rcc rId="16661" sId="6">
    <nc r="AV84" t="inlineStr">
      <is>
        <t>23° 33' 30,51''</t>
      </is>
    </nc>
  </rcc>
  <rcc rId="16662" sId="6">
    <nc r="AW84" t="inlineStr">
      <is>
        <t>46° 22' 04,58''</t>
      </is>
    </nc>
  </rcc>
  <rcc rId="16663" sId="6">
    <nc r="BC84">
      <v>1892063257</v>
    </nc>
  </rcc>
  <rcc rId="16664" sId="6">
    <nc r="BD84" t="inlineStr">
      <is>
        <t>FAV.FV.AGZ</t>
      </is>
    </nc>
  </rcc>
  <rcc rId="16665" sId="6">
    <nc r="A85">
      <v>2013</v>
    </nc>
  </rcc>
  <rcc rId="16666" sId="6">
    <nc r="B85" t="inlineStr">
      <is>
        <t>Sub Arm</t>
      </is>
    </nc>
  </rcc>
  <rcc rId="16667" sId="6">
    <nc r="C85" t="inlineStr">
      <is>
        <t>196 Arm</t>
      </is>
    </nc>
  </rcc>
  <rcc rId="16668" sId="6">
    <nc r="D85">
      <v>8002274063</v>
    </nc>
  </rcc>
  <rcc rId="16669" sId="6">
    <nc r="E85" t="inlineStr">
      <is>
        <t>SIM</t>
      </is>
    </nc>
  </rcc>
  <rcc rId="16670" sId="6">
    <nc r="F85" t="inlineStr">
      <is>
        <t>SIM</t>
      </is>
    </nc>
  </rcc>
  <rcc rId="16671" sId="6">
    <nc r="G85">
      <v>41597</v>
    </nc>
  </rcc>
  <rcc rId="16672" sId="6">
    <nc r="H85" t="inlineStr">
      <is>
        <t>Huawei</t>
      </is>
    </nc>
  </rcc>
  <rcc rId="16673" sId="6">
    <nc r="I85" t="inlineStr">
      <is>
        <t>Modernização</t>
      </is>
    </nc>
  </rcc>
  <rcc rId="16674" sId="6">
    <nc r="J85">
      <v>192</v>
    </nc>
  </rcc>
  <rcc rId="16675" sId="6">
    <nc r="K85">
      <v>448</v>
    </nc>
  </rcc>
  <rcc rId="16676" sId="6">
    <nc r="L85">
      <v>8</v>
    </nc>
  </rcc>
  <rcc rId="16677" sId="6">
    <nc r="M85">
      <v>8</v>
    </nc>
  </rcc>
  <rcc rId="16678" sId="6">
    <nc r="N85">
      <v>16</v>
    </nc>
  </rcc>
  <rcc rId="16679" sId="6">
    <nc r="O85" t="inlineStr">
      <is>
        <t>NÃO</t>
      </is>
    </nc>
  </rcc>
  <rcc rId="16680" sId="6">
    <nc r="P85" t="inlineStr">
      <is>
        <t>NÃO</t>
      </is>
    </nc>
  </rcc>
  <rcc rId="16681" sId="6">
    <nc r="Q85" t="inlineStr">
      <is>
        <t>NÃO</t>
      </is>
    </nc>
  </rcc>
  <rcc rId="16682" sId="6">
    <nc r="R85" t="inlineStr">
      <is>
        <t>Armário</t>
      </is>
    </nc>
  </rcc>
  <rcc rId="16683" sId="6">
    <nc r="S85" t="inlineStr">
      <is>
        <t>Monoshelf</t>
      </is>
    </nc>
  </rcc>
  <rcc rId="16684" sId="6">
    <nc r="T85" t="inlineStr">
      <is>
        <t>Outdoor</t>
      </is>
    </nc>
  </rcc>
  <rcc rId="16685" sId="6">
    <nc r="U85">
      <v>11</v>
    </nc>
  </rcc>
  <rcc rId="16686" sId="6">
    <nc r="V85">
      <v>11220</v>
    </nc>
  </rcc>
  <rcc rId="16687" sId="6">
    <nc r="W85" t="inlineStr">
      <is>
        <t>AHK</t>
      </is>
    </nc>
  </rcc>
  <rcc rId="16688" sId="6">
    <nc r="X85" t="inlineStr">
      <is>
        <t>11220FVAHK</t>
      </is>
    </nc>
  </rcc>
  <rcc rId="16689" sId="6">
    <nc r="Y85" t="inlineStr">
      <is>
        <t>R. dos Pinheiros, 180 - Vila Arbame</t>
      </is>
    </nc>
  </rcc>
  <rcc rId="16690" sId="6">
    <nc r="Z85" t="inlineStr">
      <is>
        <t>FERRAZ DE VASCONCELOS</t>
      </is>
    </nc>
  </rcc>
  <rcc rId="16691" sId="6">
    <nc r="AA85" t="inlineStr">
      <is>
        <t>FV</t>
      </is>
    </nc>
  </rcc>
  <rcc rId="16692" sId="6">
    <nc r="AB85" t="inlineStr">
      <is>
        <t>FAV.FV.MSO07</t>
      </is>
    </nc>
  </rcc>
  <rcc rId="16693" sId="6">
    <nc r="AC85" t="inlineStr">
      <is>
        <t>Alcatel</t>
      </is>
    </nc>
  </rcc>
  <rcc rId="16694" sId="6">
    <nc r="AD85" t="inlineStr">
      <is>
        <t>-</t>
      </is>
    </nc>
  </rcc>
  <rcc rId="16695" sId="6">
    <nc r="AE85" t="inlineStr">
      <is>
        <t>FAV FV 02</t>
      </is>
    </nc>
  </rcc>
  <rcc rId="16696" sId="6">
    <nc r="AF85" t="inlineStr">
      <is>
        <t>SPO PE 02</t>
      </is>
    </nc>
  </rcc>
  <rcc rId="16697" sId="6">
    <nc r="AG85" t="inlineStr">
      <is>
        <t>SPO VU 04</t>
      </is>
    </nc>
  </rcc>
  <rcc rId="16698" sId="6">
    <nc r="AI85" t="inlineStr">
      <is>
        <t>SPO PE_EX2</t>
      </is>
    </nc>
  </rcc>
  <rcc rId="16699" sId="6">
    <nc r="AJ85" t="inlineStr">
      <is>
        <t>SPO.JG.LMC2</t>
      </is>
    </nc>
  </rcc>
  <rcc rId="16700" sId="6">
    <nc r="AK85" t="inlineStr">
      <is>
        <t>SPO.JD.LMC2</t>
      </is>
    </nc>
  </rcc>
  <rcc rId="16701" sId="6">
    <nc r="AN85" t="inlineStr">
      <is>
        <t>-</t>
      </is>
    </nc>
  </rcc>
  <rcc rId="16702" sId="6">
    <nc r="AO85" t="inlineStr">
      <is>
        <t>-</t>
      </is>
    </nc>
  </rcc>
  <rcc rId="16703" sId="6">
    <nc r="AP85" t="inlineStr">
      <is>
        <t>DLU SHELTER</t>
      </is>
    </nc>
  </rcc>
  <rcc rId="16704" sId="6">
    <nc r="AQ85" t="inlineStr">
      <is>
        <t>Proprietária</t>
      </is>
    </nc>
  </rcc>
  <rcc rId="16705" sId="6">
    <nc r="AU85">
      <v>1001898483</v>
    </nc>
  </rcc>
  <rcc rId="16706" sId="6">
    <nc r="AV85" t="inlineStr">
      <is>
        <t>23° 32' 03,14''</t>
      </is>
    </nc>
  </rcc>
  <rcc rId="16707" sId="6">
    <nc r="AW85" t="inlineStr">
      <is>
        <t>46° 22' 10,65''</t>
      </is>
    </nc>
  </rcc>
  <rcc rId="16708" sId="6">
    <nc r="BC85">
      <v>1892063257</v>
    </nc>
  </rcc>
  <rcc rId="16709" sId="6">
    <nc r="BD85" t="inlineStr">
      <is>
        <t>FAV.FV.AHK</t>
      </is>
    </nc>
  </rcc>
  <rcc rId="16710" sId="6">
    <nc r="A86">
      <v>2013</v>
    </nc>
  </rcc>
  <rcc rId="16711" sId="6">
    <nc r="B86" t="inlineStr">
      <is>
        <t>Sub Arm</t>
      </is>
    </nc>
  </rcc>
  <rcc rId="16712" sId="6">
    <nc r="C86" t="inlineStr">
      <is>
        <t>196 Arm</t>
      </is>
    </nc>
  </rcc>
  <rcc rId="16713" sId="6">
    <nc r="D86">
      <v>8002274023</v>
    </nc>
  </rcc>
  <rcc rId="16714" sId="6">
    <nc r="E86" t="inlineStr">
      <is>
        <t>SIM</t>
      </is>
    </nc>
  </rcc>
  <rcc rId="16715" sId="6">
    <nc r="F86" t="inlineStr">
      <is>
        <t>SIM</t>
      </is>
    </nc>
  </rcc>
  <rcc rId="16716" sId="6">
    <nc r="G86">
      <v>41738</v>
    </nc>
  </rcc>
  <rcc rId="16717" sId="6">
    <nc r="H86" t="inlineStr">
      <is>
        <t>Huawei</t>
      </is>
    </nc>
  </rcc>
  <rcc rId="16718" sId="6">
    <nc r="I86" t="inlineStr">
      <is>
        <t>Modernização</t>
      </is>
    </nc>
  </rcc>
  <rcc rId="16719" sId="6">
    <nc r="J86">
      <v>192</v>
    </nc>
  </rcc>
  <rcc rId="16720" sId="6">
    <nc r="K86">
      <v>448</v>
    </nc>
  </rcc>
  <rcc rId="16721" sId="6">
    <nc r="L86">
      <v>8</v>
    </nc>
  </rcc>
  <rcc rId="16722" sId="6">
    <nc r="M86">
      <v>8</v>
    </nc>
  </rcc>
  <rcc rId="16723" sId="6">
    <nc r="N86">
      <v>16</v>
    </nc>
  </rcc>
  <rcc rId="16724" sId="6">
    <nc r="O86" t="inlineStr">
      <is>
        <t>NÃO</t>
      </is>
    </nc>
  </rcc>
  <rcc rId="16725" sId="6">
    <nc r="P86" t="inlineStr">
      <is>
        <t>NÃO</t>
      </is>
    </nc>
  </rcc>
  <rcc rId="16726" sId="6">
    <nc r="Q86" t="inlineStr">
      <is>
        <t>NÃO</t>
      </is>
    </nc>
  </rcc>
  <rcc rId="16727" sId="6">
    <nc r="R86" t="inlineStr">
      <is>
        <t>Armário</t>
      </is>
    </nc>
  </rcc>
  <rcc rId="16728" sId="6">
    <nc r="S86" t="inlineStr">
      <is>
        <t>Monoshelf</t>
      </is>
    </nc>
  </rcc>
  <rcc rId="16729" sId="6">
    <nc r="T86" t="inlineStr">
      <is>
        <t>Outdoor</t>
      </is>
    </nc>
  </rcc>
  <rcc rId="16730" sId="6">
    <nc r="U86">
      <v>11</v>
    </nc>
  </rcc>
  <rcc rId="16731" sId="6">
    <nc r="V86">
      <v>11623</v>
    </nc>
  </rcc>
  <rcc rId="16732" sId="6">
    <nc r="W86" t="inlineStr">
      <is>
        <t>AHL</t>
      </is>
    </nc>
  </rcc>
  <rcc rId="16733" sId="6">
    <nc r="X86" t="inlineStr">
      <is>
        <t>11623SIAHL</t>
      </is>
    </nc>
  </rcc>
  <rcc rId="16734" sId="6">
    <nc r="Y86" t="inlineStr">
      <is>
        <t>R. Um x R. Vereador Sebastião Claudiano (SP-056)</t>
      </is>
    </nc>
  </rcc>
  <rcc rId="16735" sId="6">
    <nc r="Z86" t="inlineStr">
      <is>
        <t>SANTA ISABEL</t>
      </is>
    </nc>
  </rcc>
  <rcc rId="16736" sId="6">
    <nc r="AA86" t="inlineStr">
      <is>
        <t>SI</t>
      </is>
    </nc>
  </rcc>
  <rcc rId="16737" sId="6">
    <nc r="AB86" t="inlineStr">
      <is>
        <t>SBL.SI.MSO01</t>
      </is>
    </nc>
  </rcc>
  <rcc rId="16738" sId="6">
    <nc r="AC86" t="inlineStr">
      <is>
        <t>Alcatel</t>
      </is>
    </nc>
  </rcc>
  <rcc rId="16739" sId="6">
    <nc r="AD86" t="inlineStr">
      <is>
        <t>SBL SI 01</t>
      </is>
    </nc>
  </rcc>
  <rcc rId="16740" sId="6">
    <nc r="AE86" t="inlineStr">
      <is>
        <t>MCZ JP 01</t>
      </is>
    </nc>
  </rcc>
  <rcc rId="16741" sId="6">
    <nc r="AF86" t="inlineStr">
      <is>
        <t>SPO PE 03</t>
      </is>
    </nc>
  </rcc>
  <rcc rId="16742" sId="6">
    <nc r="AG86" t="inlineStr">
      <is>
        <t>SPO VU 02</t>
      </is>
    </nc>
  </rcc>
  <rcc rId="16743" sId="6">
    <nc r="AI86" t="inlineStr">
      <is>
        <t>SPO VU_EX1</t>
      </is>
    </nc>
  </rcc>
  <rcc rId="16744" sId="6">
    <nc r="AJ86" t="inlineStr">
      <is>
        <t>SPO.JG.LMC2</t>
      </is>
    </nc>
  </rcc>
  <rcc rId="16745" sId="6">
    <nc r="AK86" t="inlineStr">
      <is>
        <t>SPO.JD.LMC2</t>
      </is>
    </nc>
  </rcc>
  <rcc rId="16746" sId="6">
    <nc r="AN86" t="inlineStr">
      <is>
        <t>-</t>
      </is>
    </nc>
  </rcc>
  <rcc rId="16747" sId="6">
    <nc r="AO86" t="inlineStr">
      <is>
        <t>-</t>
      </is>
    </nc>
  </rcc>
  <rcc rId="16748" sId="6">
    <nc r="AP86" t="inlineStr">
      <is>
        <t>DCS40</t>
      </is>
    </nc>
  </rcc>
  <rcc rId="16749" sId="6">
    <nc r="AQ86" t="inlineStr">
      <is>
        <t>ESPELHADO</t>
      </is>
    </nc>
  </rcc>
  <rcc rId="16750" sId="6">
    <nc r="AU86">
      <v>1000326885</v>
    </nc>
  </rcc>
  <rcc rId="16751" sId="6">
    <nc r="AV86" t="inlineStr">
      <is>
        <t>23° 14' 44,8''</t>
      </is>
    </nc>
  </rcc>
  <rcc rId="16752" sId="6">
    <nc r="AW86" t="inlineStr">
      <is>
        <t>46° 13' 03,4''</t>
      </is>
    </nc>
  </rcc>
  <rcc rId="16753" sId="6">
    <nc r="BC86">
      <v>1892063257</v>
    </nc>
  </rcc>
  <rcc rId="16754" sId="6">
    <nc r="BD86" t="inlineStr">
      <is>
        <t>SBL.SI.AHL</t>
      </is>
    </nc>
  </rcc>
  <rcc rId="16755" sId="6">
    <nc r="A87">
      <v>2013</v>
    </nc>
  </rcc>
  <rcc rId="16756" sId="6">
    <nc r="B87" t="inlineStr">
      <is>
        <t>Sub Arm</t>
      </is>
    </nc>
  </rcc>
  <rcc rId="16757" sId="6">
    <nc r="C87" t="inlineStr">
      <is>
        <t>196 Arm</t>
      </is>
    </nc>
  </rcc>
  <rcc rId="16758" sId="6">
    <nc r="D87">
      <v>8002274276</v>
    </nc>
  </rcc>
  <rcc rId="16759" sId="6">
    <nc r="E87" t="inlineStr">
      <is>
        <t>SIM</t>
      </is>
    </nc>
  </rcc>
  <rcc rId="16760" sId="6">
    <nc r="F87" t="inlineStr">
      <is>
        <t>SIM</t>
      </is>
    </nc>
  </rcc>
  <rcc rId="16761" sId="6">
    <nc r="G87">
      <v>41775</v>
    </nc>
  </rcc>
  <rcc rId="16762" sId="6">
    <nc r="H87" t="inlineStr">
      <is>
        <t>Huawei</t>
      </is>
    </nc>
  </rcc>
  <rcc rId="16763" sId="6">
    <nc r="I87" t="inlineStr">
      <is>
        <t>Modernização</t>
      </is>
    </nc>
  </rcc>
  <rcc rId="16764" sId="6">
    <nc r="J87">
      <v>192</v>
    </nc>
  </rcc>
  <rcc rId="16765" sId="6">
    <nc r="K87">
      <v>448</v>
    </nc>
  </rcc>
  <rcc rId="16766" sId="6">
    <nc r="L87">
      <v>8</v>
    </nc>
  </rcc>
  <rcc rId="16767" sId="6">
    <nc r="M87">
      <v>8</v>
    </nc>
  </rcc>
  <rcc rId="16768" sId="6">
    <nc r="N87">
      <v>16</v>
    </nc>
  </rcc>
  <rcc rId="16769" sId="6">
    <nc r="O87" t="inlineStr">
      <is>
        <t>NÃO</t>
      </is>
    </nc>
  </rcc>
  <rcc rId="16770" sId="6">
    <nc r="P87" t="inlineStr">
      <is>
        <t>NÃO</t>
      </is>
    </nc>
  </rcc>
  <rcc rId="16771" sId="6">
    <nc r="Q87" t="inlineStr">
      <is>
        <t>NÃO</t>
      </is>
    </nc>
  </rcc>
  <rcc rId="16772" sId="6">
    <nc r="R87" t="inlineStr">
      <is>
        <t>Armário</t>
      </is>
    </nc>
  </rcc>
  <rcc rId="16773" sId="6">
    <nc r="S87" t="inlineStr">
      <is>
        <t>Monoshelf</t>
      </is>
    </nc>
  </rcc>
  <rcc rId="16774" sId="6">
    <nc r="T87" t="inlineStr">
      <is>
        <t>Outdoor</t>
      </is>
    </nc>
  </rcc>
  <rcc rId="16775" sId="6">
    <nc r="U87">
      <v>11</v>
    </nc>
  </rcc>
  <rcc rId="16776" sId="6">
    <nc r="V87">
      <v>11623</v>
    </nc>
  </rcc>
  <rcc rId="16777" sId="6">
    <nc r="W87" t="inlineStr">
      <is>
        <t>AHQ</t>
      </is>
    </nc>
  </rcc>
  <rcc rId="16778" sId="6">
    <nc r="X87" t="inlineStr">
      <is>
        <t>11623SIAHQ</t>
      </is>
    </nc>
  </rcc>
  <rcc rId="16779" sId="6">
    <nc r="Y87" t="inlineStr">
      <is>
        <t>Estr. do Aralú Jaguari (CEP 07500-000)</t>
      </is>
    </nc>
  </rcc>
  <rcc rId="16780" sId="6">
    <nc r="Z87" t="inlineStr">
      <is>
        <t>SANTA ISABEL</t>
      </is>
    </nc>
  </rcc>
  <rcc rId="16781" sId="6">
    <nc r="AA87" t="inlineStr">
      <is>
        <t>SI</t>
      </is>
    </nc>
  </rcc>
  <rcc rId="16782" sId="6">
    <nc r="AB87" t="inlineStr">
      <is>
        <t>SBL.SI.MSO02</t>
      </is>
    </nc>
  </rcc>
  <rcc rId="16783" sId="6">
    <nc r="AC87" t="inlineStr">
      <is>
        <t>Alcatel</t>
      </is>
    </nc>
  </rcc>
  <rcc rId="16784" sId="6">
    <nc r="AD87" t="inlineStr">
      <is>
        <t>SBL SI 02</t>
      </is>
    </nc>
  </rcc>
  <rcc rId="16785" sId="6">
    <nc r="AE87" t="inlineStr">
      <is>
        <t>IAQ IT 02</t>
      </is>
    </nc>
  </rcc>
  <rcc rId="16786" sId="6">
    <nc r="AF87" t="inlineStr">
      <is>
        <t>SPO PE 02</t>
      </is>
    </nc>
  </rcc>
  <rcc rId="16787" sId="6">
    <nc r="AG87" t="inlineStr">
      <is>
        <t>SPO VU 04</t>
      </is>
    </nc>
  </rcc>
  <rcc rId="16788" sId="6">
    <nc r="AI87" t="inlineStr">
      <is>
        <t>SPO PE_EX1</t>
      </is>
    </nc>
  </rcc>
  <rcc rId="16789" sId="6">
    <nc r="AJ87" t="inlineStr">
      <is>
        <t>SPO.JG.LMC2</t>
      </is>
    </nc>
  </rcc>
  <rcc rId="16790" sId="6">
    <nc r="AK87" t="inlineStr">
      <is>
        <t>SPO.JD.LMC2</t>
      </is>
    </nc>
  </rcc>
  <rcc rId="16791" sId="6">
    <nc r="AN87" t="inlineStr">
      <is>
        <t>-</t>
      </is>
    </nc>
  </rcc>
  <rcc rId="16792" sId="6">
    <nc r="AO87" t="inlineStr">
      <is>
        <t>-</t>
      </is>
    </nc>
  </rcc>
  <rcc rId="16793" sId="6">
    <nc r="AP87" t="inlineStr">
      <is>
        <t>DCS40</t>
      </is>
    </nc>
  </rcc>
  <rcc rId="16794" sId="6">
    <nc r="AQ87" t="inlineStr">
      <is>
        <t>ESPELHADO</t>
      </is>
    </nc>
  </rcc>
  <rcc rId="16795" sId="6">
    <nc r="AU87">
      <v>1002063482</v>
    </nc>
  </rcc>
  <rcc rId="16796" sId="6">
    <nc r="AV87" t="inlineStr">
      <is>
        <t>23° 21' 40,7''</t>
      </is>
    </nc>
  </rcc>
  <rcc rId="16797" sId="6">
    <nc r="AW87" t="inlineStr">
      <is>
        <t>46° 15' 56,6''</t>
      </is>
    </nc>
  </rcc>
  <rcc rId="16798" sId="6">
    <nc r="BC87">
      <v>1892063257</v>
    </nc>
  </rcc>
  <rcc rId="16799" sId="6">
    <nc r="BD87" t="inlineStr">
      <is>
        <t>SBL.SI.AHQ</t>
      </is>
    </nc>
  </rcc>
  <rcc rId="16800" sId="6">
    <nc r="A88">
      <v>2013</v>
    </nc>
  </rcc>
  <rcc rId="16801" sId="6">
    <nc r="B88" t="inlineStr">
      <is>
        <t>Sub Arm</t>
      </is>
    </nc>
  </rcc>
  <rcc rId="16802" sId="6">
    <nc r="C88" t="inlineStr">
      <is>
        <t>196 Arm</t>
      </is>
    </nc>
  </rcc>
  <rcc rId="16803" sId="6">
    <nc r="D88">
      <v>8002274279</v>
    </nc>
  </rcc>
  <rcc rId="16804" sId="6">
    <nc r="E88" t="inlineStr">
      <is>
        <t>SIM</t>
      </is>
    </nc>
  </rcc>
  <rcc rId="16805" sId="6">
    <nc r="F88" t="inlineStr">
      <is>
        <t>SIM</t>
      </is>
    </nc>
  </rcc>
  <rcc rId="16806" sId="6">
    <nc r="G88">
      <v>41788</v>
    </nc>
  </rcc>
  <rcc rId="16807" sId="6">
    <nc r="H88" t="inlineStr">
      <is>
        <t>Huawei</t>
      </is>
    </nc>
  </rcc>
  <rcc rId="16808" sId="6">
    <nc r="I88" t="inlineStr">
      <is>
        <t>Modernização</t>
      </is>
    </nc>
  </rcc>
  <rcc rId="16809" sId="6">
    <nc r="J88">
      <v>192</v>
    </nc>
  </rcc>
  <rcc rId="16810" sId="6">
    <nc r="K88">
      <v>448</v>
    </nc>
  </rcc>
  <rcc rId="16811" sId="6">
    <nc r="L88">
      <v>8</v>
    </nc>
  </rcc>
  <rcc rId="16812" sId="6">
    <nc r="M88">
      <v>8</v>
    </nc>
  </rcc>
  <rcc rId="16813" sId="6">
    <nc r="N88">
      <v>16</v>
    </nc>
  </rcc>
  <rcc rId="16814" sId="6">
    <nc r="O88" t="inlineStr">
      <is>
        <t>NÃO</t>
      </is>
    </nc>
  </rcc>
  <rcc rId="16815" sId="6">
    <nc r="P88" t="inlineStr">
      <is>
        <t>NÃO</t>
      </is>
    </nc>
  </rcc>
  <rcc rId="16816" sId="6">
    <nc r="Q88" t="inlineStr">
      <is>
        <t>NÃO</t>
      </is>
    </nc>
  </rcc>
  <rcc rId="16817" sId="6">
    <nc r="R88" t="inlineStr">
      <is>
        <t>Armário</t>
      </is>
    </nc>
  </rcc>
  <rcc rId="16818" sId="6">
    <nc r="S88" t="inlineStr">
      <is>
        <t>Monoshelf</t>
      </is>
    </nc>
  </rcc>
  <rcc rId="16819" sId="6">
    <nc r="T88" t="inlineStr">
      <is>
        <t>Outdoor</t>
      </is>
    </nc>
  </rcc>
  <rcc rId="16820" sId="6">
    <nc r="U88">
      <v>11</v>
    </nc>
  </rcc>
  <rcc rId="16821" sId="6">
    <nc r="V88">
      <v>11623</v>
    </nc>
  </rcc>
  <rcc rId="16822" sId="6">
    <nc r="W88" t="inlineStr">
      <is>
        <t>AHR</t>
      </is>
    </nc>
  </rcc>
  <rcc rId="16823" sId="6">
    <nc r="X88" t="inlineStr">
      <is>
        <t>11623SIAHR</t>
      </is>
    </nc>
  </rcc>
  <rcc rId="16824" sId="6">
    <nc r="Y88" t="inlineStr">
      <is>
        <t>R. Santa Isabel (CEP 07500-000)</t>
      </is>
    </nc>
  </rcc>
  <rcc rId="16825" sId="6">
    <nc r="Z88" t="inlineStr">
      <is>
        <t>SANTA ISABEL</t>
      </is>
    </nc>
  </rcc>
  <rcc rId="16826" sId="6">
    <nc r="AA88" t="inlineStr">
      <is>
        <t>SI</t>
      </is>
    </nc>
  </rcc>
  <rcc rId="16827" sId="6">
    <nc r="AB88" t="inlineStr">
      <is>
        <t>SBL.SI.MSO03</t>
      </is>
    </nc>
  </rcc>
  <rcc rId="16828" sId="6">
    <nc r="AC88" t="inlineStr">
      <is>
        <t>Alcatel</t>
      </is>
    </nc>
  </rcc>
  <rcc rId="16829" sId="6">
    <nc r="AD88" t="inlineStr">
      <is>
        <t>SBL SI 02</t>
      </is>
    </nc>
  </rcc>
  <rcc rId="16830" sId="6">
    <nc r="AE88" t="inlineStr">
      <is>
        <t>IAQ IT 02</t>
      </is>
    </nc>
  </rcc>
  <rcc rId="16831" sId="6">
    <nc r="AF88" t="inlineStr">
      <is>
        <t>SPO PE 02</t>
      </is>
    </nc>
  </rcc>
  <rcc rId="16832" sId="6">
    <nc r="AG88" t="inlineStr">
      <is>
        <t>SPO VU 04</t>
      </is>
    </nc>
  </rcc>
  <rcc rId="16833" sId="6">
    <nc r="AI88" t="inlineStr">
      <is>
        <t>SPO PE_EX1</t>
      </is>
    </nc>
  </rcc>
  <rcc rId="16834" sId="6">
    <nc r="AJ88" t="inlineStr">
      <is>
        <t>SPO.JG.LMC2</t>
      </is>
    </nc>
  </rcc>
  <rcc rId="16835" sId="6">
    <nc r="AK88" t="inlineStr">
      <is>
        <t>SPO.JD.LMC2</t>
      </is>
    </nc>
  </rcc>
  <rcc rId="16836" sId="6">
    <nc r="AN88" t="inlineStr">
      <is>
        <t>-</t>
      </is>
    </nc>
  </rcc>
  <rcc rId="16837" sId="6">
    <nc r="AO88" t="inlineStr">
      <is>
        <t>-</t>
      </is>
    </nc>
  </rcc>
  <rcc rId="16838" sId="6">
    <nc r="AP88" t="inlineStr">
      <is>
        <t>DCS40</t>
      </is>
    </nc>
  </rcc>
  <rcc rId="16839" sId="6">
    <nc r="AQ88" t="inlineStr">
      <is>
        <t>ESPELHADO</t>
      </is>
    </nc>
  </rcc>
  <rcc rId="16840" sId="6">
    <nc r="AU88">
      <v>1002063555</v>
    </nc>
  </rcc>
  <rcc rId="16841" sId="6">
    <nc r="AV88" t="inlineStr">
      <is>
        <t>23° 22' 11,4''</t>
      </is>
    </nc>
  </rcc>
  <rcc rId="16842" sId="6">
    <nc r="AW88" t="inlineStr">
      <is>
        <t>46° 14' 06,1''</t>
      </is>
    </nc>
  </rcc>
  <rcc rId="16843" sId="6">
    <nc r="BC88">
      <v>1892063257</v>
    </nc>
  </rcc>
  <rcc rId="16844" sId="6">
    <nc r="BD88" t="inlineStr">
      <is>
        <t>SBL.SI.AHR</t>
      </is>
    </nc>
  </rcc>
  <rcc rId="16845" sId="6">
    <nc r="A89">
      <v>2013</v>
    </nc>
  </rcc>
  <rcc rId="16846" sId="6">
    <nc r="B89" t="inlineStr">
      <is>
        <t>Sub Arm</t>
      </is>
    </nc>
  </rcc>
  <rcc rId="16847" sId="6">
    <nc r="C89" t="inlineStr">
      <is>
        <t>196 Arm</t>
      </is>
    </nc>
  </rcc>
  <rcc rId="16848" sId="6">
    <nc r="D89">
      <v>8002274285</v>
    </nc>
  </rcc>
  <rcc rId="16849" sId="6">
    <nc r="E89" t="inlineStr">
      <is>
        <t>SIM</t>
      </is>
    </nc>
  </rcc>
  <rcc rId="16850" sId="6">
    <nc r="F89" t="inlineStr">
      <is>
        <t>SIM</t>
      </is>
    </nc>
  </rcc>
  <rcc rId="16851" sId="6">
    <nc r="G89">
      <v>41752</v>
    </nc>
  </rcc>
  <rcc rId="16852" sId="6">
    <nc r="H89" t="inlineStr">
      <is>
        <t>Huawei</t>
      </is>
    </nc>
  </rcc>
  <rcc rId="16853" sId="6">
    <nc r="I89" t="inlineStr">
      <is>
        <t>Modernização</t>
      </is>
    </nc>
  </rcc>
  <rcc rId="16854" sId="6">
    <nc r="J89">
      <v>192</v>
    </nc>
  </rcc>
  <rcc rId="16855" sId="6">
    <nc r="K89">
      <v>448</v>
    </nc>
  </rcc>
  <rcc rId="16856" sId="6">
    <nc r="L89">
      <v>8</v>
    </nc>
  </rcc>
  <rcc rId="16857" sId="6">
    <nc r="M89">
      <v>8</v>
    </nc>
  </rcc>
  <rcc rId="16858" sId="6">
    <nc r="N89">
      <v>16</v>
    </nc>
  </rcc>
  <rcc rId="16859" sId="6">
    <nc r="O89" t="inlineStr">
      <is>
        <t>NÃO</t>
      </is>
    </nc>
  </rcc>
  <rcc rId="16860" sId="6">
    <nc r="P89" t="inlineStr">
      <is>
        <t>NÃO</t>
      </is>
    </nc>
  </rcc>
  <rcc rId="16861" sId="6">
    <nc r="Q89" t="inlineStr">
      <is>
        <t>NÃO</t>
      </is>
    </nc>
  </rcc>
  <rcc rId="16862" sId="6">
    <nc r="R89" t="inlineStr">
      <is>
        <t>Armário</t>
      </is>
    </nc>
  </rcc>
  <rcc rId="16863" sId="6">
    <nc r="S89" t="inlineStr">
      <is>
        <t>Monoshelf</t>
      </is>
    </nc>
  </rcc>
  <rcc rId="16864" sId="6">
    <nc r="T89" t="inlineStr">
      <is>
        <t>Outdoor</t>
      </is>
    </nc>
  </rcc>
  <rcc rId="16865" sId="6">
    <nc r="U89">
      <v>11</v>
    </nc>
  </rcc>
  <rcc rId="16866" sId="6">
    <nc r="V89">
      <v>11623</v>
    </nc>
  </rcc>
  <rcc rId="16867" sId="6">
    <nc r="W89" t="inlineStr">
      <is>
        <t>AIC</t>
      </is>
    </nc>
  </rcc>
  <rcc rId="16868" sId="6">
    <nc r="X89" t="inlineStr">
      <is>
        <t>11623SIAIC</t>
      </is>
    </nc>
  </rcc>
  <rcc rId="16869" sId="6">
    <nc r="Y89" t="inlineStr">
      <is>
        <t>Estr. do Ouro Fino x  R. São Carlos (CEP 07500-000)</t>
      </is>
    </nc>
  </rcc>
  <rcc rId="16870" sId="6">
    <nc r="Z89" t="inlineStr">
      <is>
        <t>SANTA ISABEL</t>
      </is>
    </nc>
  </rcc>
  <rcc rId="16871" sId="6">
    <nc r="AA89" t="inlineStr">
      <is>
        <t>SI</t>
      </is>
    </nc>
  </rcc>
  <rcc rId="16872" sId="6">
    <nc r="AB89" t="inlineStr">
      <is>
        <t>SBL.SI.MSO04</t>
      </is>
    </nc>
  </rcc>
  <rcc rId="16873" sId="6">
    <nc r="AC89" t="inlineStr">
      <is>
        <t>Alcatel</t>
      </is>
    </nc>
  </rcc>
  <rcc rId="16874" sId="6">
    <nc r="AD89" t="inlineStr">
      <is>
        <t>SBL SI 02</t>
      </is>
    </nc>
  </rcc>
  <rcc rId="16875" sId="6">
    <nc r="AE89" t="inlineStr">
      <is>
        <t>IAQ IT 02</t>
      </is>
    </nc>
  </rcc>
  <rcc rId="16876" sId="6">
    <nc r="AF89" t="inlineStr">
      <is>
        <t>SPO PE 02</t>
      </is>
    </nc>
  </rcc>
  <rcc rId="16877" sId="6">
    <nc r="AG89" t="inlineStr">
      <is>
        <t>SPO VU 04</t>
      </is>
    </nc>
  </rcc>
  <rcc rId="16878" sId="6">
    <nc r="AI89" t="inlineStr">
      <is>
        <t>SPO PE_EX1</t>
      </is>
    </nc>
  </rcc>
  <rcc rId="16879" sId="6">
    <nc r="AJ89" t="inlineStr">
      <is>
        <t>SPO.JG.LMC2</t>
      </is>
    </nc>
  </rcc>
  <rcc rId="16880" sId="6">
    <nc r="AK89" t="inlineStr">
      <is>
        <t>SPO.JD.LMC2</t>
      </is>
    </nc>
  </rcc>
  <rcc rId="16881" sId="6">
    <nc r="AN89" t="inlineStr">
      <is>
        <t>-</t>
      </is>
    </nc>
  </rcc>
  <rcc rId="16882" sId="6">
    <nc r="AO89" t="inlineStr">
      <is>
        <t>-</t>
      </is>
    </nc>
  </rcc>
  <rcc rId="16883" sId="6">
    <nc r="AP89" t="inlineStr">
      <is>
        <t>DCS40</t>
      </is>
    </nc>
  </rcc>
  <rcc rId="16884" sId="6">
    <nc r="AQ89" t="inlineStr">
      <is>
        <t>ESPELHADO</t>
      </is>
    </nc>
  </rcc>
  <rcc rId="16885" sId="6">
    <nc r="AU89">
      <v>1000326923</v>
    </nc>
  </rcc>
  <rcc rId="16886" sId="6">
    <nc r="AV89" t="inlineStr">
      <is>
        <t>23° 17' 15,1''</t>
      </is>
    </nc>
  </rcc>
  <rcc rId="16887" sId="6">
    <nc r="AW89" t="inlineStr">
      <is>
        <t>46° 15' 06,8''</t>
      </is>
    </nc>
  </rcc>
  <rcc rId="16888" sId="6">
    <nc r="BC89">
      <v>1892063257</v>
    </nc>
  </rcc>
  <rcc rId="16889" sId="6">
    <nc r="BD89" t="inlineStr">
      <is>
        <t>SBL.SI.AIC</t>
      </is>
    </nc>
  </rcc>
  <rcc rId="16890" sId="6">
    <nc r="A90">
      <v>2013</v>
    </nc>
  </rcc>
  <rcc rId="16891" sId="6">
    <nc r="B90" t="inlineStr">
      <is>
        <t>Sub Arm</t>
      </is>
    </nc>
  </rcc>
  <rcc rId="16892" sId="6">
    <nc r="C90" t="inlineStr">
      <is>
        <t>196 Arm</t>
      </is>
    </nc>
  </rcc>
  <rcc rId="16893" sId="6">
    <nc r="D90">
      <v>8002274289</v>
    </nc>
  </rcc>
  <rcc rId="16894" sId="6">
    <nc r="E90" t="inlineStr">
      <is>
        <t>SIM</t>
      </is>
    </nc>
  </rcc>
  <rcc rId="16895" sId="6">
    <nc r="F90" t="inlineStr">
      <is>
        <t>SIM</t>
      </is>
    </nc>
  </rcc>
  <rcc rId="16896" sId="6">
    <nc r="G90">
      <v>41740</v>
    </nc>
  </rcc>
  <rcc rId="16897" sId="6">
    <nc r="H90" t="inlineStr">
      <is>
        <t>Huawei</t>
      </is>
    </nc>
  </rcc>
  <rcc rId="16898" sId="6">
    <nc r="I90" t="inlineStr">
      <is>
        <t>Modernização</t>
      </is>
    </nc>
  </rcc>
  <rcc rId="16899" sId="6">
    <nc r="J90">
      <v>192</v>
    </nc>
  </rcc>
  <rcc rId="16900" sId="6">
    <nc r="K90">
      <v>448</v>
    </nc>
  </rcc>
  <rcc rId="16901" sId="6">
    <nc r="L90">
      <v>8</v>
    </nc>
  </rcc>
  <rcc rId="16902" sId="6">
    <nc r="M90">
      <v>8</v>
    </nc>
  </rcc>
  <rcc rId="16903" sId="6">
    <nc r="N90">
      <v>16</v>
    </nc>
  </rcc>
  <rcc rId="16904" sId="6">
    <nc r="O90" t="inlineStr">
      <is>
        <t>NÃO</t>
      </is>
    </nc>
  </rcc>
  <rcc rId="16905" sId="6">
    <nc r="P90" t="inlineStr">
      <is>
        <t>NÃO</t>
      </is>
    </nc>
  </rcc>
  <rcc rId="16906" sId="6">
    <nc r="Q90" t="inlineStr">
      <is>
        <t>NÃO</t>
      </is>
    </nc>
  </rcc>
  <rcc rId="16907" sId="6">
    <nc r="R90" t="inlineStr">
      <is>
        <t>Armário</t>
      </is>
    </nc>
  </rcc>
  <rcc rId="16908" sId="6">
    <nc r="S90" t="inlineStr">
      <is>
        <t>Monoshelf</t>
      </is>
    </nc>
  </rcc>
  <rcc rId="16909" sId="6">
    <nc r="T90" t="inlineStr">
      <is>
        <t>Outdoor</t>
      </is>
    </nc>
  </rcc>
  <rcc rId="16910" sId="6">
    <nc r="U90">
      <v>11</v>
    </nc>
  </rcc>
  <rcc rId="16911" sId="6">
    <nc r="V90">
      <v>11623</v>
    </nc>
  </rcc>
  <rcc rId="16912" sId="6">
    <nc r="W90" t="inlineStr">
      <is>
        <t>AID</t>
      </is>
    </nc>
  </rcc>
  <rcc rId="16913" sId="6">
    <nc r="X90" t="inlineStr">
      <is>
        <t>11623SIAID</t>
      </is>
    </nc>
  </rcc>
  <rcc rId="16914" sId="6">
    <nc r="Y90" t="inlineStr">
      <is>
        <t xml:space="preserve">R. Três, 66 - Jardim Santo André </t>
      </is>
    </nc>
  </rcc>
  <rcc rId="16915" sId="6">
    <nc r="Z90" t="inlineStr">
      <is>
        <t>SANTA ISABEL</t>
      </is>
    </nc>
  </rcc>
  <rcc rId="16916" sId="6">
    <nc r="AA90" t="inlineStr">
      <is>
        <t>SI</t>
      </is>
    </nc>
  </rcc>
  <rcc rId="16917" sId="6">
    <nc r="AB90" t="inlineStr">
      <is>
        <t>SBL.SI.MSO05</t>
      </is>
    </nc>
  </rcc>
  <rcc rId="16918" sId="6">
    <nc r="AC90" t="inlineStr">
      <is>
        <t>Alcatel</t>
      </is>
    </nc>
  </rcc>
  <rcc rId="16919" sId="6">
    <nc r="AD90" t="inlineStr">
      <is>
        <t>SBL SI 02</t>
      </is>
    </nc>
  </rcc>
  <rcc rId="16920" sId="6">
    <nc r="AE90" t="inlineStr">
      <is>
        <t>IAQ IT 02</t>
      </is>
    </nc>
  </rcc>
  <rcc rId="16921" sId="6">
    <nc r="AF90" t="inlineStr">
      <is>
        <t>SPO PE 02</t>
      </is>
    </nc>
  </rcc>
  <rcc rId="16922" sId="6">
    <nc r="AG90" t="inlineStr">
      <is>
        <t>SPO VU 04</t>
      </is>
    </nc>
  </rcc>
  <rcc rId="16923" sId="6">
    <nc r="AI90" t="inlineStr">
      <is>
        <t>SPO PE_EX1</t>
      </is>
    </nc>
  </rcc>
  <rcc rId="16924" sId="6">
    <nc r="AJ90" t="inlineStr">
      <is>
        <t>SPO.JG.LMC2</t>
      </is>
    </nc>
  </rcc>
  <rcc rId="16925" sId="6">
    <nc r="AK90" t="inlineStr">
      <is>
        <t>SPO.JD.LMC2</t>
      </is>
    </nc>
  </rcc>
  <rcc rId="16926" sId="6">
    <nc r="AN90" t="inlineStr">
      <is>
        <t>-</t>
      </is>
    </nc>
  </rcc>
  <rcc rId="16927" sId="6">
    <nc r="AO90" t="inlineStr">
      <is>
        <t>-</t>
      </is>
    </nc>
  </rcc>
  <rcc rId="16928" sId="6">
    <nc r="AP90" t="inlineStr">
      <is>
        <t>DCS40</t>
      </is>
    </nc>
  </rcc>
  <rcc rId="16929" sId="6">
    <nc r="AQ90" t="inlineStr">
      <is>
        <t>ESPELHADO</t>
      </is>
    </nc>
  </rcc>
  <rcc rId="16930" sId="6">
    <nc r="AU90">
      <v>1000326907</v>
    </nc>
  </rcc>
  <rcc rId="16931" sId="6">
    <nc r="AV90" t="inlineStr">
      <is>
        <t>23° 15' 31,8''</t>
      </is>
    </nc>
  </rcc>
  <rcc rId="16932" sId="6">
    <nc r="AW90" t="inlineStr">
      <is>
        <t>46° 13' 54,7''</t>
      </is>
    </nc>
  </rcc>
  <rcc rId="16933" sId="6">
    <nc r="BC90">
      <v>1892063257</v>
    </nc>
  </rcc>
  <rcc rId="16934" sId="6">
    <nc r="BD90" t="inlineStr">
      <is>
        <t>SBL.SI.AID</t>
      </is>
    </nc>
  </rcc>
  <rcc rId="16935" sId="6">
    <nc r="A91">
      <v>2013</v>
    </nc>
  </rcc>
  <rcc rId="16936" sId="6">
    <nc r="B91" t="inlineStr">
      <is>
        <t>Sub Arm</t>
      </is>
    </nc>
  </rcc>
  <rcc rId="16937" sId="6">
    <nc r="C91" t="inlineStr">
      <is>
        <t>196 Arm</t>
      </is>
    </nc>
  </rcc>
  <rcc rId="16938" sId="6">
    <nc r="D91">
      <v>8002274065</v>
    </nc>
  </rcc>
  <rcc rId="16939" sId="6">
    <nc r="E91" t="inlineStr">
      <is>
        <t>SIM</t>
      </is>
    </nc>
  </rcc>
  <rcc rId="16940" sId="6">
    <nc r="F91" t="inlineStr">
      <is>
        <t>SIM</t>
      </is>
    </nc>
  </rcc>
  <rcc rId="16941" sId="6">
    <nc r="G91">
      <v>41754</v>
    </nc>
  </rcc>
  <rcc rId="16942" sId="6">
    <nc r="H91" t="inlineStr">
      <is>
        <t>Huawei</t>
      </is>
    </nc>
  </rcc>
  <rcc rId="16943" sId="6">
    <nc r="I91" t="inlineStr">
      <is>
        <t>Modernização</t>
      </is>
    </nc>
  </rcc>
  <rcc rId="16944" sId="6">
    <nc r="J91">
      <v>192</v>
    </nc>
  </rcc>
  <rcc rId="16945" sId="6">
    <nc r="K91">
      <v>448</v>
    </nc>
  </rcc>
  <rcc rId="16946" sId="6">
    <nc r="L91">
      <v>8</v>
    </nc>
  </rcc>
  <rcc rId="16947" sId="6">
    <nc r="M91">
      <v>8</v>
    </nc>
  </rcc>
  <rcc rId="16948" sId="6">
    <nc r="N91">
      <v>16</v>
    </nc>
  </rcc>
  <rcc rId="16949" sId="6">
    <nc r="O91" t="inlineStr">
      <is>
        <t>NÃO</t>
      </is>
    </nc>
  </rcc>
  <rcc rId="16950" sId="6">
    <nc r="P91" t="inlineStr">
      <is>
        <t>NÃO</t>
      </is>
    </nc>
  </rcc>
  <rcc rId="16951" sId="6">
    <nc r="Q91" t="inlineStr">
      <is>
        <t>NÃO</t>
      </is>
    </nc>
  </rcc>
  <rcc rId="16952" sId="6">
    <nc r="R91" t="inlineStr">
      <is>
        <t>Armário</t>
      </is>
    </nc>
  </rcc>
  <rcc rId="16953" sId="6">
    <nc r="S91" t="inlineStr">
      <is>
        <t>Monoshelf</t>
      </is>
    </nc>
  </rcc>
  <rcc rId="16954" sId="6">
    <nc r="T91" t="inlineStr">
      <is>
        <t>Outdoor</t>
      </is>
    </nc>
  </rcc>
  <rcc rId="16955" sId="6">
    <nc r="U91">
      <v>11</v>
    </nc>
  </rcc>
  <rcc rId="16956" sId="6">
    <nc r="V91">
      <v>11300</v>
    </nc>
  </rcc>
  <rcc rId="16957" sId="6">
    <nc r="W91" t="inlineStr">
      <is>
        <t>AIR</t>
      </is>
    </nc>
  </rcc>
  <rcc rId="16958" sId="6">
    <nc r="X91" t="inlineStr">
      <is>
        <t>11300ITAIR</t>
      </is>
    </nc>
  </rcc>
  <rcc rId="16959" sId="6">
    <nc r="Y91" t="inlineStr">
      <is>
        <t>R. Baltazar Antônio Saraiva, 24 - Jardim Valparaíso</t>
      </is>
    </nc>
  </rcc>
  <rcc rId="16960" sId="6">
    <nc r="Z91" t="inlineStr">
      <is>
        <t>ITAQUAQUECETUBA</t>
      </is>
    </nc>
  </rcc>
  <rcc rId="16961" sId="6">
    <nc r="AA91" t="inlineStr">
      <is>
        <t>IT</t>
      </is>
    </nc>
  </rcc>
  <rcc rId="16962" sId="6">
    <nc r="AB91" t="inlineStr">
      <is>
        <t>IAQ.IT.MSO01</t>
      </is>
    </nc>
  </rcc>
  <rcc rId="16963" sId="6">
    <nc r="AC91" t="inlineStr">
      <is>
        <t>Alcatel</t>
      </is>
    </nc>
  </rcc>
  <rcc rId="16964" sId="6">
    <nc r="AD91" t="inlineStr">
      <is>
        <t>-</t>
      </is>
    </nc>
  </rcc>
  <rcc rId="16965" sId="6">
    <nc r="AE91" t="inlineStr">
      <is>
        <t>IAQ IT 02</t>
      </is>
    </nc>
  </rcc>
  <rcc rId="16966" sId="6">
    <nc r="AF91" t="inlineStr">
      <is>
        <t>SPO PE 02</t>
      </is>
    </nc>
  </rcc>
  <rcc rId="16967" sId="6">
    <nc r="AG91" t="inlineStr">
      <is>
        <t>SPO VU 04</t>
      </is>
    </nc>
  </rcc>
  <rcc rId="16968" sId="6">
    <nc r="AI91" t="inlineStr">
      <is>
        <t>SPO PE_EX2</t>
      </is>
    </nc>
  </rcc>
  <rcc rId="16969" sId="6">
    <nc r="AJ91" t="inlineStr">
      <is>
        <t>SPO.JG.LMC2</t>
      </is>
    </nc>
  </rcc>
  <rcc rId="16970" sId="6">
    <nc r="AK91" t="inlineStr">
      <is>
        <t>SPO.JD.LMC2</t>
      </is>
    </nc>
  </rcc>
  <rcc rId="16971" sId="6">
    <nc r="AN91" t="inlineStr">
      <is>
        <t>-</t>
      </is>
    </nc>
  </rcc>
  <rcc rId="16972" sId="6">
    <nc r="AO91" t="inlineStr">
      <is>
        <t>-</t>
      </is>
    </nc>
  </rcc>
  <rcc rId="16973" sId="6">
    <nc r="AP91" t="inlineStr">
      <is>
        <t>DLU SHELTER</t>
      </is>
    </nc>
  </rcc>
  <rcc rId="16974" sId="6">
    <nc r="AQ91" t="inlineStr">
      <is>
        <t>Proprietária</t>
      </is>
    </nc>
  </rcc>
  <rcc rId="16975" sId="6">
    <nc r="AU91">
      <v>1002039590</v>
    </nc>
  </rcc>
  <rcc rId="16976" sId="6">
    <nc r="AV91" t="inlineStr">
      <is>
        <t>23° 29' 48,96''</t>
      </is>
    </nc>
  </rcc>
  <rcc rId="16977" sId="6">
    <nc r="AW91" t="inlineStr">
      <is>
        <t>46° 21' 24,00''</t>
      </is>
    </nc>
  </rcc>
  <rcc rId="16978" sId="6">
    <nc r="BC91">
      <v>1892063257</v>
    </nc>
  </rcc>
  <rcc rId="16979" sId="6">
    <nc r="BD91" t="inlineStr">
      <is>
        <t>IAQ.IT.AIR</t>
      </is>
    </nc>
  </rcc>
  <rcc rId="16980" sId="6">
    <nc r="A92">
      <v>2013</v>
    </nc>
  </rcc>
  <rcc rId="16981" sId="6">
    <nc r="B92" t="inlineStr">
      <is>
        <t>Sub Arm</t>
      </is>
    </nc>
  </rcc>
  <rcc rId="16982" sId="6">
    <nc r="C92" t="inlineStr">
      <is>
        <t>196 Arm</t>
      </is>
    </nc>
  </rcc>
  <rcc rId="16983" sId="6">
    <nc r="D92">
      <v>8002274070</v>
    </nc>
  </rcc>
  <rcc rId="16984" sId="6">
    <nc r="E92" t="inlineStr">
      <is>
        <t>SIM</t>
      </is>
    </nc>
  </rcc>
  <rcc rId="16985" sId="6">
    <nc r="F92" t="inlineStr">
      <is>
        <t>SIM</t>
      </is>
    </nc>
  </rcc>
  <rcc rId="16986" sId="6">
    <nc r="G92">
      <v>41691</v>
    </nc>
  </rcc>
  <rcc rId="16987" sId="6">
    <nc r="H92" t="inlineStr">
      <is>
        <t>Huawei</t>
      </is>
    </nc>
  </rcc>
  <rcc rId="16988" sId="6">
    <nc r="I92" t="inlineStr">
      <is>
        <t>Modernização</t>
      </is>
    </nc>
  </rcc>
  <rcc rId="16989" sId="6">
    <nc r="J92">
      <v>192</v>
    </nc>
  </rcc>
  <rcc rId="16990" sId="6">
    <nc r="K92">
      <v>448</v>
    </nc>
  </rcc>
  <rcc rId="16991" sId="6">
    <nc r="L92">
      <v>8</v>
    </nc>
  </rcc>
  <rcc rId="16992" sId="6">
    <nc r="M92">
      <v>8</v>
    </nc>
  </rcc>
  <rcc rId="16993" sId="6">
    <nc r="N92">
      <v>16</v>
    </nc>
  </rcc>
  <rcc rId="16994" sId="6">
    <nc r="O92" t="inlineStr">
      <is>
        <t>NÃO</t>
      </is>
    </nc>
  </rcc>
  <rcc rId="16995" sId="6">
    <nc r="P92" t="inlineStr">
      <is>
        <t>NÃO</t>
      </is>
    </nc>
  </rcc>
  <rcc rId="16996" sId="6">
    <nc r="Q92" t="inlineStr">
      <is>
        <t>NÃO</t>
      </is>
    </nc>
  </rcc>
  <rcc rId="16997" sId="6">
    <nc r="R92" t="inlineStr">
      <is>
        <t>Armário</t>
      </is>
    </nc>
  </rcc>
  <rcc rId="16998" sId="6">
    <nc r="S92" t="inlineStr">
      <is>
        <t>Monoshelf</t>
      </is>
    </nc>
  </rcc>
  <rcc rId="16999" sId="6">
    <nc r="T92" t="inlineStr">
      <is>
        <t>Outdoor</t>
      </is>
    </nc>
  </rcc>
  <rcc rId="17000" sId="6">
    <nc r="U92">
      <v>11</v>
    </nc>
  </rcc>
  <rcc rId="17001" sId="6">
    <nc r="V92">
      <v>11300</v>
    </nc>
  </rcc>
  <rcc rId="17002" sId="6">
    <nc r="W92" t="inlineStr">
      <is>
        <t>AIV</t>
      </is>
    </nc>
  </rcc>
  <rcc rId="17003" sId="6">
    <nc r="X92" t="inlineStr">
      <is>
        <t>11300ITAIV</t>
      </is>
    </nc>
  </rcc>
  <rcc rId="17004" sId="6">
    <nc r="Y92" t="inlineStr">
      <is>
        <t>Av. Antônio Fuga, 450 - Jardim do Algarve</t>
      </is>
    </nc>
  </rcc>
  <rcc rId="17005" sId="6">
    <nc r="Z92" t="inlineStr">
      <is>
        <t>ITAQUAQUECETUBA</t>
      </is>
    </nc>
  </rcc>
  <rcc rId="17006" sId="6">
    <nc r="AA92" t="inlineStr">
      <is>
        <t>IT</t>
      </is>
    </nc>
  </rcc>
  <rcc rId="17007" sId="6">
    <nc r="AB92" t="inlineStr">
      <is>
        <t>IAQ.IT.MSO02</t>
      </is>
    </nc>
  </rcc>
  <rcc rId="17008" sId="6">
    <nc r="AC92" t="inlineStr">
      <is>
        <t>Alcatel</t>
      </is>
    </nc>
  </rcc>
  <rcc rId="17009" sId="6">
    <nc r="AD92" t="inlineStr">
      <is>
        <t>-</t>
      </is>
    </nc>
  </rcc>
  <rcc rId="17010" sId="6">
    <nc r="AE92" t="inlineStr">
      <is>
        <t>IAQ IT 02</t>
      </is>
    </nc>
  </rcc>
  <rcc rId="17011" sId="6">
    <nc r="AF92" t="inlineStr">
      <is>
        <t>SPO PE 02</t>
      </is>
    </nc>
  </rcc>
  <rcc rId="17012" sId="6">
    <nc r="AG92" t="inlineStr">
      <is>
        <t>SPO VU 04</t>
      </is>
    </nc>
  </rcc>
  <rcc rId="17013" sId="6">
    <nc r="AI92" t="inlineStr">
      <is>
        <t>SPO PE_EX2</t>
      </is>
    </nc>
  </rcc>
  <rcc rId="17014" sId="6">
    <nc r="AJ92" t="inlineStr">
      <is>
        <t>SPO.JG.LMC2</t>
      </is>
    </nc>
  </rcc>
  <rcc rId="17015" sId="6">
    <nc r="AK92" t="inlineStr">
      <is>
        <t>SPO.JD.LMC2</t>
      </is>
    </nc>
  </rcc>
  <rcc rId="17016" sId="6">
    <nc r="AN92" t="inlineStr">
      <is>
        <t>-</t>
      </is>
    </nc>
  </rcc>
  <rcc rId="17017" sId="6">
    <nc r="AO92" t="inlineStr">
      <is>
        <t>-</t>
      </is>
    </nc>
  </rcc>
  <rcc rId="17018" sId="6">
    <nc r="AP92" t="inlineStr">
      <is>
        <t>DLU SHELTER</t>
      </is>
    </nc>
  </rcc>
  <rcc rId="17019" sId="6">
    <nc r="AQ92" t="inlineStr">
      <is>
        <t>Proprietária</t>
      </is>
    </nc>
  </rcc>
  <rcc rId="17020" sId="6">
    <nc r="AU92">
      <v>1000326818</v>
    </nc>
  </rcc>
  <rcc rId="17021" sId="6">
    <nc r="AV92" t="inlineStr">
      <is>
        <t>23° 29' 58,74''</t>
      </is>
    </nc>
  </rcc>
  <rcc rId="17022" sId="6">
    <nc r="AW92" t="inlineStr">
      <is>
        <t>46° 45' 39,31''</t>
      </is>
    </nc>
  </rcc>
  <rcc rId="17023" sId="6">
    <nc r="BC92">
      <v>1892063257</v>
    </nc>
  </rcc>
  <rcc rId="17024" sId="6">
    <nc r="BD92" t="inlineStr">
      <is>
        <t>IAQ.IT.AIV</t>
      </is>
    </nc>
  </rcc>
  <rcc rId="17025" sId="6">
    <nc r="A93">
      <v>2013</v>
    </nc>
  </rcc>
  <rcc rId="17026" sId="6">
    <nc r="B93" t="inlineStr">
      <is>
        <t>Sub Arm</t>
      </is>
    </nc>
  </rcc>
  <rcc rId="17027" sId="6">
    <nc r="C93" t="inlineStr">
      <is>
        <t>196 Arm</t>
      </is>
    </nc>
  </rcc>
  <rcc rId="17028" sId="6">
    <nc r="D93">
      <v>8002237010</v>
    </nc>
  </rcc>
  <rcc rId="17029" sId="6">
    <nc r="E93" t="inlineStr">
      <is>
        <t>SIM</t>
      </is>
    </nc>
  </rcc>
  <rcc rId="17030" sId="6">
    <nc r="F93" t="inlineStr">
      <is>
        <t>SIM</t>
      </is>
    </nc>
  </rcc>
  <rcc rId="17031" sId="6">
    <nc r="G93">
      <v>41571</v>
    </nc>
  </rcc>
  <rcc rId="17032" sId="6">
    <nc r="H93" t="inlineStr">
      <is>
        <t>Huawei</t>
      </is>
    </nc>
  </rcc>
  <rcc rId="17033" sId="6">
    <nc r="I93" t="inlineStr">
      <is>
        <t>Modernização</t>
      </is>
    </nc>
  </rcc>
  <rcc rId="17034" sId="6">
    <nc r="J93">
      <v>192</v>
    </nc>
  </rcc>
  <rcc rId="17035" sId="6">
    <nc r="K93">
      <v>448</v>
    </nc>
  </rcc>
  <rcc rId="17036" sId="6">
    <nc r="L93">
      <v>8</v>
    </nc>
  </rcc>
  <rcc rId="17037" sId="6">
    <nc r="M93">
      <v>8</v>
    </nc>
  </rcc>
  <rcc rId="17038" sId="6">
    <nc r="N93">
      <v>16</v>
    </nc>
  </rcc>
  <rcc rId="17039" sId="6">
    <nc r="O93" t="inlineStr">
      <is>
        <t>NÃO</t>
      </is>
    </nc>
  </rcc>
  <rcc rId="17040" sId="6">
    <nc r="P93" t="inlineStr">
      <is>
        <t>NÃO</t>
      </is>
    </nc>
  </rcc>
  <rcc rId="17041" sId="6">
    <nc r="Q93" t="inlineStr">
      <is>
        <t>NÃO</t>
      </is>
    </nc>
  </rcc>
  <rcc rId="17042" sId="6">
    <nc r="R93" t="inlineStr">
      <is>
        <t>Armário</t>
      </is>
    </nc>
  </rcc>
  <rcc rId="17043" sId="6">
    <nc r="S93" t="inlineStr">
      <is>
        <t>Monoshelf</t>
      </is>
    </nc>
  </rcc>
  <rcc rId="17044" sId="6">
    <nc r="T93" t="inlineStr">
      <is>
        <t>Outdoor</t>
      </is>
    </nc>
  </rcc>
  <rcc rId="17045" sId="6">
    <nc r="U93">
      <v>11</v>
    </nc>
  </rcc>
  <rcc rId="17046" sId="6">
    <nc r="V93">
      <v>11370</v>
    </nc>
  </rcc>
  <rcc rId="17047" sId="6">
    <nc r="W93" t="inlineStr">
      <is>
        <t>AKO</t>
      </is>
    </nc>
  </rcc>
  <rcc rId="17048" sId="6">
    <nc r="X93" t="inlineStr">
      <is>
        <t>11370MAAKO</t>
      </is>
    </nc>
  </rcc>
  <rcc rId="17049" sId="6">
    <nc r="Y93" t="inlineStr">
      <is>
        <t>R. Uruguai - Jardim Santa Lídia</t>
      </is>
    </nc>
  </rcc>
  <rcc rId="17050" sId="6">
    <nc r="Z93" t="inlineStr">
      <is>
        <t>MAUA</t>
      </is>
    </nc>
  </rcc>
  <rcc rId="17051" sId="6">
    <nc r="AA93" t="inlineStr">
      <is>
        <t>MA</t>
      </is>
    </nc>
  </rcc>
  <rcc rId="17052" sId="6">
    <nc r="AB93" t="inlineStr">
      <is>
        <t>MAU.MA.MSO21</t>
      </is>
    </nc>
  </rcc>
  <rcc rId="17053" sId="6">
    <nc r="AC93" t="inlineStr">
      <is>
        <t>Alcatel</t>
      </is>
    </nc>
  </rcc>
  <rcc rId="17054" sId="6">
    <nc r="AD93" t="inlineStr">
      <is>
        <t>-</t>
      </is>
    </nc>
  </rcc>
  <rcc rId="17055" sId="6">
    <nc r="AE93" t="inlineStr">
      <is>
        <t>MAU MA 02</t>
      </is>
    </nc>
  </rcc>
  <rcc rId="17056" sId="6">
    <nc r="AF93" t="inlineStr">
      <is>
        <t>SBO PL 01</t>
      </is>
    </nc>
  </rcc>
  <rcc rId="17057" sId="6">
    <nc r="AG93" t="inlineStr">
      <is>
        <t>SNE SA 03</t>
      </is>
    </nc>
  </rcc>
  <rcc rId="17058" sId="6">
    <nc r="AI93" t="inlineStr">
      <is>
        <t>SNE CT_SE1</t>
      </is>
    </nc>
  </rcc>
  <rcc rId="17059" sId="6">
    <nc r="AJ93" t="inlineStr">
      <is>
        <t>SPO.JD.LMC2</t>
      </is>
    </nc>
  </rcc>
  <rcc rId="17060" sId="6">
    <nc r="AK93" t="inlineStr">
      <is>
        <t>SPO.JG.LMC2</t>
      </is>
    </nc>
  </rcc>
  <rcc rId="17061" sId="6">
    <nc r="AN93" t="inlineStr">
      <is>
        <t>-</t>
      </is>
    </nc>
  </rcc>
  <rcc rId="17062" sId="6">
    <nc r="AO93" t="inlineStr">
      <is>
        <t>-</t>
      </is>
    </nc>
  </rcc>
  <rcc rId="17063" sId="6">
    <nc r="AP93">
      <v>1530</v>
    </nc>
  </rcc>
  <rcc rId="17064" sId="6">
    <nc r="AQ93" t="inlineStr">
      <is>
        <t>ESPELHADO</t>
      </is>
    </nc>
  </rcc>
  <rcc rId="17065" sId="6">
    <nc r="AU93">
      <v>1001898270</v>
    </nc>
  </rcc>
  <rcc rId="17066" sId="6">
    <nc r="AV93" t="inlineStr">
      <is>
        <t xml:space="preserve">23°40'55.6" </t>
      </is>
    </nc>
  </rcc>
  <rcc rId="17067" sId="6">
    <nc r="AW93" t="inlineStr">
      <is>
        <t>46°26'56.5"</t>
      </is>
    </nc>
  </rcc>
  <rcc rId="17068" sId="6">
    <nc r="BC93">
      <v>1892063257</v>
    </nc>
  </rcc>
  <rcc rId="17069" sId="6">
    <nc r="BD93" t="inlineStr">
      <is>
        <t>MAU.MA.AKO</t>
      </is>
    </nc>
  </rcc>
  <rcc rId="17070" sId="6">
    <nc r="A94">
      <v>2013</v>
    </nc>
  </rcc>
  <rcc rId="17071" sId="6">
    <nc r="B94" t="inlineStr">
      <is>
        <t>Sub Arm</t>
      </is>
    </nc>
  </rcc>
  <rcc rId="17072" sId="6">
    <nc r="C94" t="inlineStr">
      <is>
        <t>196 Arm</t>
      </is>
    </nc>
  </rcc>
  <rcc rId="17073" sId="6">
    <nc r="D94">
      <v>8002237034</v>
    </nc>
  </rcc>
  <rcc rId="17074" sId="6">
    <nc r="E94" t="inlineStr">
      <is>
        <t>SIM</t>
      </is>
    </nc>
  </rcc>
  <rcc rId="17075" sId="6">
    <nc r="F94" t="inlineStr">
      <is>
        <t>SIM</t>
      </is>
    </nc>
  </rcc>
  <rcc rId="17076" sId="6">
    <nc r="G94">
      <v>41510</v>
    </nc>
  </rcc>
  <rcc rId="17077" sId="6">
    <nc r="H94" t="inlineStr">
      <is>
        <t>Huawei</t>
      </is>
    </nc>
  </rcc>
  <rcc rId="17078" sId="6">
    <nc r="I94" t="inlineStr">
      <is>
        <t>Modernização</t>
      </is>
    </nc>
  </rcc>
  <rcc rId="17079" sId="6">
    <nc r="J94">
      <v>192</v>
    </nc>
  </rcc>
  <rcc rId="17080" sId="6">
    <nc r="K94">
      <v>448</v>
    </nc>
  </rcc>
  <rcc rId="17081" sId="6">
    <nc r="L94">
      <v>8</v>
    </nc>
  </rcc>
  <rcc rId="17082" sId="6">
    <nc r="M94">
      <v>8</v>
    </nc>
  </rcc>
  <rcc rId="17083" sId="6">
    <nc r="N94">
      <v>16</v>
    </nc>
  </rcc>
  <rcc rId="17084" sId="6">
    <nc r="O94" t="inlineStr">
      <is>
        <t>NÃO</t>
      </is>
    </nc>
  </rcc>
  <rcc rId="17085" sId="6">
    <nc r="P94" t="inlineStr">
      <is>
        <t>NÃO</t>
      </is>
    </nc>
  </rcc>
  <rcc rId="17086" sId="6">
    <nc r="Q94" t="inlineStr">
      <is>
        <t>NÃO</t>
      </is>
    </nc>
  </rcc>
  <rcc rId="17087" sId="6">
    <nc r="R94" t="inlineStr">
      <is>
        <t>Armário</t>
      </is>
    </nc>
  </rcc>
  <rcc rId="17088" sId="6">
    <nc r="S94" t="inlineStr">
      <is>
        <t>Monoshelf</t>
      </is>
    </nc>
  </rcc>
  <rcc rId="17089" sId="6">
    <nc r="T94" t="inlineStr">
      <is>
        <t>Outdoor</t>
      </is>
    </nc>
  </rcc>
  <rcc rId="17090" sId="6">
    <nc r="U94">
      <v>11</v>
    </nc>
  </rcc>
  <rcc rId="17091" sId="6">
    <nc r="V94">
      <v>11370</v>
    </nc>
  </rcc>
  <rcc rId="17092" sId="6">
    <nc r="W94" t="inlineStr">
      <is>
        <t>AKP</t>
      </is>
    </nc>
  </rcc>
  <rcc rId="17093" sId="6">
    <nc r="X94" t="inlineStr">
      <is>
        <t>11370MAAKP</t>
      </is>
    </nc>
  </rcc>
  <rcc rId="17094" sId="6">
    <nc r="Y94" t="inlineStr">
      <is>
        <t>R. Augusto Walendy, 160 - Jardim Santa Lídia</t>
      </is>
    </nc>
  </rcc>
  <rcc rId="17095" sId="6">
    <nc r="Z94" t="inlineStr">
      <is>
        <t>MAUA</t>
      </is>
    </nc>
  </rcc>
  <rcc rId="17096" sId="6">
    <nc r="AA94" t="inlineStr">
      <is>
        <t>MA</t>
      </is>
    </nc>
  </rcc>
  <rcc rId="17097" sId="6">
    <nc r="AB94" t="inlineStr">
      <is>
        <t>MAU.MA.MSO22</t>
      </is>
    </nc>
  </rcc>
  <rcc rId="17098" sId="6">
    <nc r="AC94" t="inlineStr">
      <is>
        <t>Alcatel</t>
      </is>
    </nc>
  </rcc>
  <rcc rId="17099" sId="6">
    <nc r="AD94" t="inlineStr">
      <is>
        <t>-</t>
      </is>
    </nc>
  </rcc>
  <rcc rId="17100" sId="6">
    <nc r="AE94" t="inlineStr">
      <is>
        <t>MAU MA 02</t>
      </is>
    </nc>
  </rcc>
  <rcc rId="17101" sId="6">
    <nc r="AF94" t="inlineStr">
      <is>
        <t>SBO PL 01</t>
      </is>
    </nc>
  </rcc>
  <rcc rId="17102" sId="6">
    <nc r="AG94" t="inlineStr">
      <is>
        <t>SNE SA 03</t>
      </is>
    </nc>
  </rcc>
  <rcc rId="17103" sId="6">
    <nc r="AI94" t="inlineStr">
      <is>
        <t>SNE CT_SE1</t>
      </is>
    </nc>
  </rcc>
  <rcc rId="17104" sId="6">
    <nc r="AJ94" t="inlineStr">
      <is>
        <t>SPO.JD.LMC2</t>
      </is>
    </nc>
  </rcc>
  <rcc rId="17105" sId="6">
    <nc r="AK94" t="inlineStr">
      <is>
        <t>SPO.JG.LMC2</t>
      </is>
    </nc>
  </rcc>
  <rcc rId="17106" sId="6">
    <nc r="AN94" t="inlineStr">
      <is>
        <t>-</t>
      </is>
    </nc>
  </rcc>
  <rcc rId="17107" sId="6">
    <nc r="AO94" t="inlineStr">
      <is>
        <t>-</t>
      </is>
    </nc>
  </rcc>
  <rcc rId="17108" sId="6">
    <nc r="AP94">
      <v>1530</v>
    </nc>
  </rcc>
  <rcc rId="17109" sId="6">
    <nc r="AQ94" t="inlineStr">
      <is>
        <t>ESPELHADO</t>
      </is>
    </nc>
  </rcc>
  <rcc rId="17110" sId="6">
    <nc r="AU94">
      <v>1001872255</v>
    </nc>
  </rcc>
  <rcc rId="17111" sId="6">
    <nc r="AV94" t="inlineStr">
      <is>
        <t>23° 40' 40,21''</t>
      </is>
    </nc>
  </rcc>
  <rcc rId="17112" sId="6">
    <nc r="AW94" t="inlineStr">
      <is>
        <t>46° 27' 08,05''</t>
      </is>
    </nc>
  </rcc>
  <rcc rId="17113" sId="6">
    <nc r="BC94">
      <v>1892063257</v>
    </nc>
  </rcc>
  <rcc rId="17114" sId="6">
    <nc r="BD94" t="inlineStr">
      <is>
        <t>MAU.MA.AKP</t>
      </is>
    </nc>
  </rcc>
  <rcc rId="17115" sId="6">
    <nc r="A95">
      <v>2013</v>
    </nc>
  </rcc>
  <rcc rId="17116" sId="6">
    <nc r="B95" t="inlineStr">
      <is>
        <t>Sub Arm</t>
      </is>
    </nc>
  </rcc>
  <rcc rId="17117" sId="6">
    <nc r="C95" t="inlineStr">
      <is>
        <t>196 Arm</t>
      </is>
    </nc>
  </rcc>
  <rcc rId="17118" sId="6">
    <nc r="D95">
      <v>8002273814</v>
    </nc>
  </rcc>
  <rcc rId="17119" sId="6">
    <nc r="E95" t="inlineStr">
      <is>
        <t>SIM</t>
      </is>
    </nc>
  </rcc>
  <rcc rId="17120" sId="6">
    <nc r="F95" t="inlineStr">
      <is>
        <t>SIM</t>
      </is>
    </nc>
  </rcc>
  <rcc rId="17121" sId="6">
    <nc r="G95">
      <v>41696</v>
    </nc>
  </rcc>
  <rcc rId="17122" sId="6">
    <nc r="H95" t="inlineStr">
      <is>
        <t>Huawei</t>
      </is>
    </nc>
  </rcc>
  <rcc rId="17123" sId="6">
    <nc r="I95" t="inlineStr">
      <is>
        <t>Modernização</t>
      </is>
    </nc>
  </rcc>
  <rcc rId="17124" sId="6">
    <nc r="J95">
      <v>192</v>
    </nc>
  </rcc>
  <rcc rId="17125" sId="6">
    <nc r="K95">
      <v>448</v>
    </nc>
  </rcc>
  <rcc rId="17126" sId="6">
    <nc r="L95">
      <v>8</v>
    </nc>
  </rcc>
  <rcc rId="17127" sId="6">
    <nc r="M95">
      <v>8</v>
    </nc>
  </rcc>
  <rcc rId="17128" sId="6">
    <nc r="N95">
      <v>16</v>
    </nc>
  </rcc>
  <rcc rId="17129" sId="6">
    <nc r="O95" t="inlineStr">
      <is>
        <t>NÃO</t>
      </is>
    </nc>
  </rcc>
  <rcc rId="17130" sId="6">
    <nc r="P95" t="inlineStr">
      <is>
        <t>NÃO</t>
      </is>
    </nc>
  </rcc>
  <rcc rId="17131" sId="6">
    <nc r="Q95" t="inlineStr">
      <is>
        <t>NÃO</t>
      </is>
    </nc>
  </rcc>
  <rcc rId="17132" sId="6">
    <nc r="R95" t="inlineStr">
      <is>
        <t>Armário</t>
      </is>
    </nc>
  </rcc>
  <rcc rId="17133" sId="6">
    <nc r="S95" t="inlineStr">
      <is>
        <t>Monoshelf</t>
      </is>
    </nc>
  </rcc>
  <rcc rId="17134" sId="6">
    <nc r="T95" t="inlineStr">
      <is>
        <t>Outdoor</t>
      </is>
    </nc>
  </rcc>
  <rcc rId="17135" sId="6">
    <nc r="U95">
      <v>11</v>
    </nc>
  </rcc>
  <rcc rId="17136" sId="6">
    <nc r="V95">
      <v>11548</v>
    </nc>
  </rcc>
  <rcc rId="17137" sId="6">
    <nc r="W95" t="inlineStr">
      <is>
        <t>ALC</t>
      </is>
    </nc>
  </rcc>
  <rcc rId="17138" sId="6">
    <nc r="X95" t="inlineStr">
      <is>
        <t>11548SBALC</t>
      </is>
    </nc>
  </rcc>
  <rcc rId="17139" sId="6">
    <nc r="Y95" t="inlineStr">
      <is>
        <t>R. dos Vianas, 2204 - Baeta Neves</t>
      </is>
    </nc>
  </rcc>
  <rcc rId="17140" sId="6">
    <nc r="Z95" t="inlineStr">
      <is>
        <t>SAO BERNARDO DO CAMPO</t>
      </is>
    </nc>
  </rcc>
  <rcc rId="17141" sId="6">
    <nc r="AA95" t="inlineStr">
      <is>
        <t>SB</t>
      </is>
    </nc>
  </rcc>
  <rcc rId="17142" sId="6">
    <nc r="AB95" t="inlineStr">
      <is>
        <t>SBO.SB.MSO04</t>
      </is>
    </nc>
  </rcc>
  <rcc rId="17143" sId="6">
    <nc r="AC95" t="inlineStr">
      <is>
        <t>Huawei</t>
      </is>
    </nc>
  </rcc>
  <rcc rId="17144" sId="6">
    <nc r="AD95" t="inlineStr">
      <is>
        <t>-</t>
      </is>
    </nc>
  </rcc>
  <rcc rId="17145" sId="6">
    <nc r="AE95" t="inlineStr">
      <is>
        <t>SBO SB 02</t>
      </is>
    </nc>
  </rcc>
  <rcc rId="17146" sId="6">
    <nc r="AF95" t="inlineStr">
      <is>
        <t>SNE SA 01</t>
      </is>
    </nc>
  </rcc>
  <rcc rId="17147" sId="6">
    <nc r="AG95" t="inlineStr">
      <is>
        <t>SNE SA 02</t>
      </is>
    </nc>
  </rcc>
  <rcc rId="17148" sId="6">
    <nc r="AI95" t="inlineStr">
      <is>
        <t>SNE CT_ER4</t>
      </is>
    </nc>
  </rcc>
  <rcc rId="17149" sId="6">
    <nc r="AJ95" t="inlineStr">
      <is>
        <t>SPO.JD.LMC2</t>
      </is>
    </nc>
  </rcc>
  <rcc rId="17150" sId="6">
    <nc r="AK95" t="inlineStr">
      <is>
        <t>SPO.JG.LMC2</t>
      </is>
    </nc>
  </rcc>
  <rcc rId="17151" sId="6">
    <nc r="AN95" t="inlineStr">
      <is>
        <t>-</t>
      </is>
    </nc>
  </rcc>
  <rcc rId="17152" sId="6">
    <nc r="AO95" t="inlineStr">
      <is>
        <t>-</t>
      </is>
    </nc>
  </rcc>
  <rcc rId="17153" sId="6">
    <nc r="AP95" t="inlineStr">
      <is>
        <t>ONU 480</t>
      </is>
    </nc>
  </rcc>
  <rcc rId="17154" sId="6">
    <nc r="AQ95" t="inlineStr">
      <is>
        <t>ESPELHADO</t>
      </is>
    </nc>
  </rcc>
  <rcc rId="17155" sId="6">
    <nc r="AU95">
      <v>1002039417</v>
    </nc>
  </rcc>
  <rcc rId="17156" sId="6">
    <nc r="AV95" t="inlineStr">
      <is>
        <t>23° 42' 22,22''</t>
      </is>
    </nc>
  </rcc>
  <rcc rId="17157" sId="6">
    <nc r="AW95" t="inlineStr">
      <is>
        <t>46° 32' 00,08''</t>
      </is>
    </nc>
  </rcc>
  <rcc rId="17158" sId="6">
    <nc r="BC95">
      <v>1892063257</v>
    </nc>
  </rcc>
  <rcc rId="17159" sId="6">
    <nc r="BD95" t="inlineStr">
      <is>
        <t>SBO.SB.ALC</t>
      </is>
    </nc>
  </rcc>
  <rcc rId="17160" sId="6">
    <nc r="A96">
      <v>2013</v>
    </nc>
  </rcc>
  <rcc rId="17161" sId="6">
    <nc r="B96" t="inlineStr">
      <is>
        <t>Sub Arm</t>
      </is>
    </nc>
  </rcc>
  <rcc rId="17162" sId="6">
    <nc r="C96" t="inlineStr">
      <is>
        <t>196 Arm</t>
      </is>
    </nc>
  </rcc>
  <rcc rId="17163" sId="6">
    <nc r="D96">
      <v>8002273525</v>
    </nc>
  </rcc>
  <rcc rId="17164" sId="6">
    <nc r="E96" t="inlineStr">
      <is>
        <t>SIM</t>
      </is>
    </nc>
  </rcc>
  <rcc rId="17165" sId="6">
    <nc r="F96" t="inlineStr">
      <is>
        <t>SIM</t>
      </is>
    </nc>
  </rcc>
  <rcc rId="17166" sId="6">
    <nc r="G96">
      <v>41505</v>
    </nc>
  </rcc>
  <rcc rId="17167" sId="6">
    <nc r="H96" t="inlineStr">
      <is>
        <t>Huawei</t>
      </is>
    </nc>
  </rcc>
  <rcc rId="17168" sId="6">
    <nc r="I96" t="inlineStr">
      <is>
        <t>Modernização</t>
      </is>
    </nc>
  </rcc>
  <rcc rId="17169" sId="6">
    <nc r="J96">
      <v>192</v>
    </nc>
  </rcc>
  <rcc rId="17170" sId="6">
    <nc r="K96">
      <v>448</v>
    </nc>
  </rcc>
  <rcc rId="17171" sId="6">
    <nc r="L96">
      <v>8</v>
    </nc>
  </rcc>
  <rcc rId="17172" sId="6">
    <nc r="M96">
      <v>8</v>
    </nc>
  </rcc>
  <rcc rId="17173" sId="6">
    <nc r="N96">
      <v>16</v>
    </nc>
  </rcc>
  <rcc rId="17174" sId="6">
    <nc r="O96" t="inlineStr">
      <is>
        <t>SIM</t>
      </is>
    </nc>
  </rcc>
  <rcc rId="17175" sId="6">
    <nc r="P96" t="inlineStr">
      <is>
        <t>SIM</t>
      </is>
    </nc>
  </rcc>
  <rcc rId="17176" sId="6">
    <nc r="Q96" t="inlineStr">
      <is>
        <t>NÃO</t>
      </is>
    </nc>
  </rcc>
  <rcc rId="17177" sId="6">
    <nc r="R96" t="inlineStr">
      <is>
        <t>Armário</t>
      </is>
    </nc>
  </rcc>
  <rcc rId="17178" sId="6">
    <nc r="S96" t="inlineStr">
      <is>
        <t>Monoshelf</t>
      </is>
    </nc>
  </rcc>
  <rcc rId="17179" sId="6">
    <nc r="T96" t="inlineStr">
      <is>
        <t>Outdoor</t>
      </is>
    </nc>
  </rcc>
  <rcc rId="17180" sId="6">
    <nc r="U96">
      <v>11</v>
    </nc>
  </rcc>
  <rcc rId="17181" sId="6">
    <nc r="V96">
      <v>11528</v>
    </nc>
  </rcc>
  <rcc rId="17182" sId="6">
    <nc r="W96" t="inlineStr">
      <is>
        <t>ALO</t>
      </is>
    </nc>
  </rcc>
  <rcc rId="17183" sId="6">
    <nc r="X96" t="inlineStr">
      <is>
        <t>11528RPALO</t>
      </is>
    </nc>
  </rcc>
  <rcc rId="17184" sId="6">
    <nc r="Y96" t="inlineStr">
      <is>
        <t>R. Mal. Humberto de A Castelo Branco, 110</t>
      </is>
    </nc>
  </rcc>
  <rcc rId="17185" sId="6">
    <nc r="Z96" t="inlineStr">
      <is>
        <t>RIBEIRAO PIRES</t>
      </is>
    </nc>
  </rcc>
  <rcc rId="17186" sId="6">
    <nc r="AA96" t="inlineStr">
      <is>
        <t>RP</t>
      </is>
    </nc>
  </rcc>
  <rcc rId="17187" sId="6">
    <nc r="AB96" t="inlineStr">
      <is>
        <t>RPS.RP.MSO01</t>
      </is>
    </nc>
  </rcc>
  <rcc rId="17188" sId="6">
    <nc r="AC96" t="inlineStr">
      <is>
        <t>Huawei</t>
      </is>
    </nc>
  </rcc>
  <rcc rId="17189" sId="6">
    <nc r="AD96" t="inlineStr">
      <is>
        <t>-</t>
      </is>
    </nc>
  </rcc>
  <rcc rId="17190" sId="6">
    <nc r="AE96" t="inlineStr">
      <is>
        <t>RPS RP 01</t>
      </is>
    </nc>
  </rcc>
  <rcc rId="17191" sId="6">
    <nc r="AF96" t="inlineStr">
      <is>
        <t>SNE SA 01</t>
      </is>
    </nc>
  </rcc>
  <rcc rId="17192" sId="6">
    <nc r="AG96" t="inlineStr">
      <is>
        <t>SNE SA 02</t>
      </is>
    </nc>
  </rcc>
  <rcc rId="17193" sId="6">
    <nc r="AI96" t="inlineStr">
      <is>
        <t>SNE CT_ER4</t>
      </is>
    </nc>
  </rcc>
  <rcc rId="17194" sId="6">
    <nc r="AJ96" t="inlineStr">
      <is>
        <t>SPO.JG.LMC2</t>
      </is>
    </nc>
  </rcc>
  <rcc rId="17195" sId="6">
    <nc r="AK96" t="inlineStr">
      <is>
        <t>SPO.JD.LMC2</t>
      </is>
    </nc>
  </rcc>
  <rcc rId="17196" sId="6">
    <nc r="AN96" t="inlineStr">
      <is>
        <t>-</t>
      </is>
    </nc>
  </rcc>
  <rcc rId="17197" sId="6">
    <nc r="AO96" t="inlineStr">
      <is>
        <t>-</t>
      </is>
    </nc>
  </rcc>
  <rcc rId="17198" sId="6">
    <nc r="AP96" t="inlineStr">
      <is>
        <t>ELI</t>
      </is>
    </nc>
  </rcc>
  <rcc rId="17199" sId="6">
    <nc r="AQ96" t="inlineStr">
      <is>
        <t>Proprietária</t>
      </is>
    </nc>
  </rcc>
  <rcc rId="17200" sId="6">
    <nc r="AU96">
      <v>1001872247</v>
    </nc>
  </rcc>
  <rcc rId="17201" sId="6">
    <nc r="AV96" t="inlineStr">
      <is>
        <t>23° 42' 29,96''</t>
      </is>
    </nc>
  </rcc>
  <rcc rId="17202" sId="6">
    <nc r="AW96" t="inlineStr">
      <is>
        <t>46° 26' 06,02''</t>
      </is>
    </nc>
  </rcc>
  <rcc rId="17203" sId="6">
    <nc r="BC96">
      <v>1892063257</v>
    </nc>
  </rcc>
  <rcc rId="17204" sId="6">
    <nc r="BD96" t="inlineStr">
      <is>
        <t>RPS.RP.ALO</t>
      </is>
    </nc>
  </rcc>
  <rcc rId="17205" sId="6">
    <nc r="A97">
      <v>2013</v>
    </nc>
  </rcc>
  <rcc rId="17206" sId="6">
    <nc r="B97" t="inlineStr">
      <is>
        <t>Sub Arm</t>
      </is>
    </nc>
  </rcc>
  <rcc rId="17207" sId="6">
    <nc r="C97" t="inlineStr">
      <is>
        <t>196 Arm</t>
      </is>
    </nc>
  </rcc>
  <rcc rId="17208" sId="6">
    <nc r="D97">
      <v>5700080767</v>
    </nc>
  </rcc>
  <rcc rId="17209" sId="6">
    <nc r="E97" t="inlineStr">
      <is>
        <t>SIM</t>
      </is>
    </nc>
  </rcc>
  <rcc rId="17210" sId="6">
    <nc r="F97" t="inlineStr">
      <is>
        <t>SIM</t>
      </is>
    </nc>
  </rcc>
  <rcc rId="17211" sId="6">
    <nc r="G97">
      <v>41850</v>
    </nc>
  </rcc>
  <rcc rId="17212" sId="6">
    <nc r="H97" t="inlineStr">
      <is>
        <t>Huawei</t>
      </is>
    </nc>
  </rcc>
  <rcc rId="17213" sId="6">
    <nc r="I97" t="inlineStr">
      <is>
        <t>Modernização</t>
      </is>
    </nc>
  </rcc>
  <rcc rId="17214" sId="6">
    <nc r="J97">
      <v>192</v>
    </nc>
  </rcc>
  <rcc rId="17215" sId="6">
    <nc r="K97">
      <v>448</v>
    </nc>
  </rcc>
  <rcc rId="17216" sId="6">
    <nc r="L97">
      <v>8</v>
    </nc>
  </rcc>
  <rcc rId="17217" sId="6">
    <nc r="M97">
      <v>8</v>
    </nc>
  </rcc>
  <rcc rId="17218" sId="6">
    <nc r="N97">
      <v>16</v>
    </nc>
  </rcc>
  <rcc rId="17219" sId="6">
    <nc r="O97" t="inlineStr">
      <is>
        <t>NÃO</t>
      </is>
    </nc>
  </rcc>
  <rcc rId="17220" sId="6">
    <nc r="P97" t="inlineStr">
      <is>
        <t>NÃO</t>
      </is>
    </nc>
  </rcc>
  <rcc rId="17221" sId="6">
    <nc r="Q97" t="inlineStr">
      <is>
        <t>NÃO</t>
      </is>
    </nc>
  </rcc>
  <rcc rId="17222" sId="6">
    <nc r="R97" t="inlineStr">
      <is>
        <t>Armário</t>
      </is>
    </nc>
  </rcc>
  <rcc rId="17223" sId="6">
    <nc r="S97" t="inlineStr">
      <is>
        <t>Monoshelf</t>
      </is>
    </nc>
  </rcc>
  <rcc rId="17224" sId="6">
    <nc r="T97" t="inlineStr">
      <is>
        <t>Outdoor</t>
      </is>
    </nc>
  </rcc>
  <rcc rId="17225" sId="6">
    <nc r="U97">
      <v>11</v>
    </nc>
  </rcc>
  <rcc rId="17226" sId="6">
    <nc r="V97">
      <v>11185</v>
    </nc>
  </rcc>
  <rcc rId="17227" sId="6">
    <nc r="W97" t="inlineStr">
      <is>
        <t>ALQ</t>
      </is>
    </nc>
  </rcc>
  <rcc rId="17228" sId="6">
    <nc r="X97" t="inlineStr">
      <is>
        <t>11185DDALQ</t>
      </is>
    </nc>
  </rcc>
  <rcc rId="17229" sId="6">
    <nc r="Y97" t="inlineStr">
      <is>
        <t>Av. Antônio Piranga, 309 - Centro</t>
      </is>
    </nc>
  </rcc>
  <rcc rId="17230" sId="6">
    <nc r="Z97" t="inlineStr">
      <is>
        <t>DIADEMA</t>
      </is>
    </nc>
  </rcc>
  <rcc rId="17231" sId="6">
    <nc r="AA97" t="inlineStr">
      <is>
        <t>DD</t>
      </is>
    </nc>
  </rcc>
  <rcc rId="17232" sId="6">
    <nc r="AB97" t="inlineStr">
      <is>
        <t>DDA.DD.MSO04</t>
      </is>
    </nc>
  </rcc>
  <rcc rId="17233" sId="6">
    <nc r="AC97" t="inlineStr">
      <is>
        <t>Huawei</t>
      </is>
    </nc>
  </rcc>
  <rcc rId="17234" sId="6">
    <nc r="AD97" t="inlineStr">
      <is>
        <t>-</t>
      </is>
    </nc>
  </rcc>
  <rcc rId="17235" sId="6">
    <nc r="AE97" t="inlineStr">
      <is>
        <t>BR-DDA-DD-SWD3</t>
      </is>
    </nc>
  </rcc>
  <rcc rId="17236" sId="6">
    <nc r="AF97" t="inlineStr">
      <is>
        <t>SNE SA 01</t>
      </is>
    </nc>
  </rcc>
  <rcc rId="17237" sId="6">
    <nc r="AG97" t="inlineStr">
      <is>
        <t>SNE SA 02</t>
      </is>
    </nc>
  </rcc>
  <rcc rId="17238" sId="6">
    <nc r="AI97" t="inlineStr">
      <is>
        <t>SNE CT_ER5</t>
      </is>
    </nc>
  </rcc>
  <rcc rId="17239" sId="6">
    <nc r="AJ97" t="inlineStr">
      <is>
        <t>SPO.JD.LMC2</t>
      </is>
    </nc>
  </rcc>
  <rcc rId="17240" sId="6">
    <nc r="AK97" t="inlineStr">
      <is>
        <t>SPO.JG.LMC2</t>
      </is>
    </nc>
  </rcc>
  <rcc rId="17241" sId="6">
    <nc r="AN97" t="inlineStr">
      <is>
        <t>-</t>
      </is>
    </nc>
  </rcc>
  <rcc rId="17242" sId="6">
    <nc r="AO97" t="inlineStr">
      <is>
        <t>-</t>
      </is>
    </nc>
  </rcc>
  <rcc rId="17243" sId="6">
    <nc r="AP97" t="inlineStr">
      <is>
        <t>ELI</t>
      </is>
    </nc>
  </rcc>
  <rcc rId="17244" sId="6">
    <nc r="AQ97" t="inlineStr">
      <is>
        <t>Proprietária</t>
      </is>
    </nc>
  </rcc>
  <rcc rId="17245" sId="6">
    <nc r="AU97">
      <v>1002065027</v>
    </nc>
  </rcc>
  <rcc rId="17246" sId="6">
    <nc r="AV97" t="inlineStr">
      <is>
        <t>23° 41' 11,4''</t>
      </is>
    </nc>
  </rcc>
  <rcc rId="17247" sId="6">
    <nc r="AW97" t="inlineStr">
      <is>
        <t>46° 37' 21,9''</t>
      </is>
    </nc>
  </rcc>
  <rcc rId="17248" sId="6">
    <nc r="BC97">
      <v>1892063257</v>
    </nc>
  </rcc>
  <rcc rId="17249" sId="6">
    <nc r="BD97" t="inlineStr">
      <is>
        <t>DDA.DD.ALQ</t>
      </is>
    </nc>
  </rcc>
  <rcc rId="17250" sId="6">
    <nc r="A98">
      <v>2013</v>
    </nc>
  </rcc>
  <rcc rId="17251" sId="6">
    <nc r="B98" t="inlineStr">
      <is>
        <t>Sub Arm</t>
      </is>
    </nc>
  </rcc>
  <rcc rId="17252" sId="6">
    <nc r="C98" t="inlineStr">
      <is>
        <t>196 Arm</t>
      </is>
    </nc>
  </rcc>
  <rcc rId="17253" sId="6">
    <nc r="D98">
      <v>8002273824</v>
    </nc>
  </rcc>
  <rcc rId="17254" sId="6">
    <nc r="E98" t="inlineStr">
      <is>
        <t>SIM</t>
      </is>
    </nc>
  </rcc>
  <rcc rId="17255" sId="6">
    <nc r="F98" t="inlineStr">
      <is>
        <t>SIM</t>
      </is>
    </nc>
  </rcc>
  <rcc rId="17256" sId="6">
    <nc r="G98">
      <v>41866</v>
    </nc>
  </rcc>
  <rcc rId="17257" sId="6">
    <nc r="H98" t="inlineStr">
      <is>
        <t>Huawei</t>
      </is>
    </nc>
  </rcc>
  <rcc rId="17258" sId="6">
    <nc r="I98" t="inlineStr">
      <is>
        <t>Modernização</t>
      </is>
    </nc>
  </rcc>
  <rcc rId="17259" sId="6">
    <nc r="J98">
      <v>192</v>
    </nc>
  </rcc>
  <rcc rId="17260" sId="6">
    <nc r="K98">
      <v>448</v>
    </nc>
  </rcc>
  <rcc rId="17261" sId="6">
    <nc r="L98">
      <v>8</v>
    </nc>
  </rcc>
  <rcc rId="17262" sId="6">
    <nc r="M98">
      <v>8</v>
    </nc>
  </rcc>
  <rcc rId="17263" sId="6">
    <nc r="N98">
      <v>16</v>
    </nc>
  </rcc>
  <rcc rId="17264" sId="6">
    <nc r="O98" t="inlineStr">
      <is>
        <t>NÃO</t>
      </is>
    </nc>
  </rcc>
  <rcc rId="17265" sId="6">
    <nc r="P98" t="inlineStr">
      <is>
        <t>NÃO</t>
      </is>
    </nc>
  </rcc>
  <rcc rId="17266" sId="6">
    <nc r="Q98" t="inlineStr">
      <is>
        <t>NÃO</t>
      </is>
    </nc>
  </rcc>
  <rcc rId="17267" sId="6">
    <nc r="R98" t="inlineStr">
      <is>
        <t>Armário</t>
      </is>
    </nc>
  </rcc>
  <rcc rId="17268" sId="6">
    <nc r="S98" t="inlineStr">
      <is>
        <t>Monoshelf</t>
      </is>
    </nc>
  </rcc>
  <rcc rId="17269" sId="6">
    <nc r="T98" t="inlineStr">
      <is>
        <t>Outdoor</t>
      </is>
    </nc>
  </rcc>
  <rcc rId="17270" sId="6">
    <nc r="U98">
      <v>11</v>
    </nc>
  </rcc>
  <rcc rId="17271" sId="6">
    <nc r="V98">
      <v>11548</v>
    </nc>
  </rcc>
  <rcc rId="17272" sId="6">
    <nc r="W98" t="inlineStr">
      <is>
        <t>ALU</t>
      </is>
    </nc>
  </rcc>
  <rcc rId="17273" sId="6">
    <nc r="X98" t="inlineStr">
      <is>
        <t>11548SBALU</t>
      </is>
    </nc>
  </rcc>
  <rcc rId="17274" sId="6">
    <nc r="Y98" t="inlineStr">
      <is>
        <t xml:space="preserve">R. Fiorentino Felipe, 280 - Baeta Neves </t>
      </is>
    </nc>
  </rcc>
  <rcc rId="17275" sId="6">
    <nc r="Z98" t="inlineStr">
      <is>
        <t>SAO BERNARDO DO CAMPO</t>
      </is>
    </nc>
  </rcc>
  <rcc rId="17276" sId="6">
    <nc r="AA98" t="inlineStr">
      <is>
        <t>SB</t>
      </is>
    </nc>
  </rcc>
  <rcc rId="17277" sId="6">
    <nc r="AB98" t="inlineStr">
      <is>
        <t>SBO.SB.MSO05</t>
      </is>
    </nc>
  </rcc>
  <rcc rId="17278" sId="6">
    <nc r="AC98" t="inlineStr">
      <is>
        <t>Huawei</t>
      </is>
    </nc>
  </rcc>
  <rcc rId="17279" sId="6">
    <nc r="AD98" t="inlineStr">
      <is>
        <t>-</t>
      </is>
    </nc>
  </rcc>
  <rcc rId="17280" sId="6">
    <nc r="AE98" t="inlineStr">
      <is>
        <t>SBO SB 02</t>
      </is>
    </nc>
  </rcc>
  <rcc rId="17281" sId="6">
    <nc r="AF98" t="inlineStr">
      <is>
        <t>SNE SA 01</t>
      </is>
    </nc>
  </rcc>
  <rcc rId="17282" sId="6">
    <nc r="AG98" t="inlineStr">
      <is>
        <t>SNE SA 02</t>
      </is>
    </nc>
  </rcc>
  <rcc rId="17283" sId="6">
    <nc r="AI98" t="inlineStr">
      <is>
        <t>SNE CT_ER4</t>
      </is>
    </nc>
  </rcc>
  <rcc rId="17284" sId="6">
    <nc r="AJ98" t="inlineStr">
      <is>
        <t>SPO.JD.LMC2</t>
      </is>
    </nc>
  </rcc>
  <rcc rId="17285" sId="6">
    <nc r="AK98" t="inlineStr">
      <is>
        <t>SPO.JG.LMC2</t>
      </is>
    </nc>
  </rcc>
  <rcc rId="17286" sId="6">
    <nc r="AN98" t="inlineStr">
      <is>
        <t>-</t>
      </is>
    </nc>
  </rcc>
  <rcc rId="17287" sId="6">
    <nc r="AO98" t="inlineStr">
      <is>
        <t>-</t>
      </is>
    </nc>
  </rcc>
  <rcc rId="17288" sId="6">
    <nc r="AP98" t="inlineStr">
      <is>
        <t>ONU 480</t>
      </is>
    </nc>
  </rcc>
  <rcc rId="17289" sId="6">
    <nc r="AQ98" t="inlineStr">
      <is>
        <t>ESPELHADO</t>
      </is>
    </nc>
  </rcc>
  <rcc rId="17290" sId="6">
    <nc r="AU98">
      <v>1002065337</v>
    </nc>
  </rcc>
  <rcc rId="17291" sId="6">
    <nc r="AV98" t="inlineStr">
      <is>
        <t>23° 41' 56.5"</t>
      </is>
    </nc>
  </rcc>
  <rcc rId="17292" sId="6">
    <nc r="AW98" t="inlineStr">
      <is>
        <t>46° 32' 14.3"</t>
      </is>
    </nc>
  </rcc>
  <rcc rId="17293" sId="6">
    <nc r="BC98">
      <v>1892063257</v>
    </nc>
  </rcc>
  <rcc rId="17294" sId="6">
    <nc r="BD98" t="inlineStr">
      <is>
        <t>SBO.SB.ALU</t>
      </is>
    </nc>
  </rcc>
  <rcc rId="17295" sId="6">
    <nc r="A99">
      <v>2013</v>
    </nc>
  </rcc>
  <rcc rId="17296" sId="6">
    <nc r="B99" t="inlineStr">
      <is>
        <t>Sub Arm</t>
      </is>
    </nc>
  </rcc>
  <rcc rId="17297" sId="6">
    <nc r="C99" t="inlineStr">
      <is>
        <t>196 Arm</t>
      </is>
    </nc>
  </rcc>
  <rcc rId="17298" sId="6">
    <nc r="D99">
      <v>8002274744</v>
    </nc>
  </rcc>
  <rcc rId="17299" sId="6">
    <nc r="E99" t="inlineStr">
      <is>
        <t>SIM</t>
      </is>
    </nc>
  </rcc>
  <rcc rId="17300" sId="6">
    <nc r="F99" t="inlineStr">
      <is>
        <t>SIM</t>
      </is>
    </nc>
  </rcc>
  <rcc rId="17301" sId="6">
    <nc r="G99">
      <v>41597</v>
    </nc>
  </rcc>
  <rcc rId="17302" sId="6">
    <nc r="H99" t="inlineStr">
      <is>
        <t>Huawei</t>
      </is>
    </nc>
  </rcc>
  <rcc rId="17303" sId="6">
    <nc r="I99" t="inlineStr">
      <is>
        <t>Modernização</t>
      </is>
    </nc>
  </rcc>
  <rcc rId="17304" sId="6">
    <nc r="J99">
      <v>192</v>
    </nc>
  </rcc>
  <rcc rId="17305" sId="6">
    <nc r="K99">
      <v>448</v>
    </nc>
  </rcc>
  <rcc rId="17306" sId="6">
    <nc r="L99">
      <v>8</v>
    </nc>
  </rcc>
  <rcc rId="17307" sId="6">
    <nc r="M99">
      <v>8</v>
    </nc>
  </rcc>
  <rcc rId="17308" sId="6">
    <nc r="N99">
      <v>16</v>
    </nc>
  </rcc>
  <rcc rId="17309" sId="6">
    <nc r="O99" t="inlineStr">
      <is>
        <t>NÃO</t>
      </is>
    </nc>
  </rcc>
  <rcc rId="17310" sId="6">
    <nc r="P99" t="inlineStr">
      <is>
        <t>NÃO</t>
      </is>
    </nc>
  </rcc>
  <rcc rId="17311" sId="6">
    <nc r="Q99" t="inlineStr">
      <is>
        <t>NÃO</t>
      </is>
    </nc>
  </rcc>
  <rcc rId="17312" sId="6">
    <nc r="R99" t="inlineStr">
      <is>
        <t>Armário</t>
      </is>
    </nc>
  </rcc>
  <rcc rId="17313" sId="6">
    <nc r="S99" t="inlineStr">
      <is>
        <t>Monoshelf</t>
      </is>
    </nc>
  </rcc>
  <rcc rId="17314" sId="6">
    <nc r="T99" t="inlineStr">
      <is>
        <t>Outdoor</t>
      </is>
    </nc>
  </rcc>
  <rcc rId="17315" sId="6">
    <nc r="U99">
      <v>11</v>
    </nc>
  </rcc>
  <rcc rId="17316" sId="6">
    <nc r="V99">
      <v>11641</v>
    </nc>
  </rcc>
  <rcc rId="17317" sId="6">
    <nc r="W99" t="inlineStr">
      <is>
        <t>ALW</t>
      </is>
    </nc>
  </rcc>
  <rcc rId="17318" sId="6">
    <nc r="X99" t="inlineStr">
      <is>
        <t>11641SZALW</t>
      </is>
    </nc>
  </rcc>
  <rcc rId="17319" sId="6">
    <nc r="Y99" t="inlineStr">
      <is>
        <t xml:space="preserve">R. Gino Marques da Cunha, 86 - Parque Alvorada </t>
      </is>
    </nc>
  </rcc>
  <rcc rId="17320" sId="6">
    <nc r="Z99" t="inlineStr">
      <is>
        <t>SUZANO</t>
      </is>
    </nc>
  </rcc>
  <rcc rId="17321" sId="6">
    <nc r="AA99" t="inlineStr">
      <is>
        <t>SZ</t>
      </is>
    </nc>
  </rcc>
  <rcc rId="17322" sId="6">
    <nc r="AB99" t="inlineStr">
      <is>
        <t>SZN.SZ.MSO04</t>
      </is>
    </nc>
  </rcc>
  <rcc rId="17323" sId="6">
    <nc r="AC99" t="inlineStr">
      <is>
        <t>Alcatel</t>
      </is>
    </nc>
  </rcc>
  <rcc rId="17324" sId="6">
    <nc r="AD99" t="inlineStr">
      <is>
        <t>-</t>
      </is>
    </nc>
  </rcc>
  <rcc rId="17325" sId="6">
    <nc r="AE99" t="inlineStr">
      <is>
        <t>SZN SZ 02</t>
      </is>
    </nc>
  </rcc>
  <rcc rId="17326" sId="6">
    <nc r="AF99" t="inlineStr">
      <is>
        <t>SPO PE 02</t>
      </is>
    </nc>
  </rcc>
  <rcc rId="17327" sId="6">
    <nc r="AG99" t="inlineStr">
      <is>
        <t>SPO VU 04</t>
      </is>
    </nc>
  </rcc>
  <rcc rId="17328" sId="6">
    <nc r="AI99" t="inlineStr">
      <is>
        <t>SPO VU_EX2</t>
      </is>
    </nc>
  </rcc>
  <rcc rId="17329" sId="6">
    <nc r="AJ99" t="inlineStr">
      <is>
        <t>SPO.JG.LMC2</t>
      </is>
    </nc>
  </rcc>
  <rcc rId="17330" sId="6">
    <nc r="AK99" t="inlineStr">
      <is>
        <t>SPO.JD.LMC2</t>
      </is>
    </nc>
  </rcc>
  <rcc rId="17331" sId="6">
    <nc r="AN99" t="inlineStr">
      <is>
        <t>-</t>
      </is>
    </nc>
  </rcc>
  <rcc rId="17332" sId="6">
    <nc r="AO99" t="inlineStr">
      <is>
        <t>-</t>
      </is>
    </nc>
  </rcc>
  <rcc rId="17333" sId="6">
    <nc r="AP99" t="inlineStr">
      <is>
        <t>DLU SHELTER</t>
      </is>
    </nc>
  </rcc>
  <rcc rId="17334" sId="6">
    <nc r="AQ99" t="inlineStr">
      <is>
        <t>Proprietária</t>
      </is>
    </nc>
  </rcc>
  <rcc rId="17335" sId="6">
    <nc r="AU99">
      <v>1001898491</v>
    </nc>
  </rcc>
  <rcc rId="17336" sId="6">
    <nc r="AV99" t="inlineStr">
      <is>
        <t>23° 35' 51,5''</t>
      </is>
    </nc>
  </rcc>
  <rcc rId="17337" sId="6">
    <nc r="AW99" t="inlineStr">
      <is>
        <t>46° 18' 10,5''</t>
      </is>
    </nc>
  </rcc>
  <rcc rId="17338" sId="6">
    <nc r="BC99">
      <v>1892063257</v>
    </nc>
  </rcc>
  <rcc rId="17339" sId="6">
    <nc r="BD99" t="inlineStr">
      <is>
        <t>SZN.SZ.ALW</t>
      </is>
    </nc>
  </rcc>
  <rcc rId="17340" sId="6">
    <nc r="A100">
      <v>2013</v>
    </nc>
  </rcc>
  <rcc rId="17341" sId="6">
    <nc r="B100" t="inlineStr">
      <is>
        <t>Sub Arm</t>
      </is>
    </nc>
  </rcc>
  <rcc rId="17342" sId="6">
    <nc r="C100" t="inlineStr">
      <is>
        <t>196 Arm</t>
      </is>
    </nc>
  </rcc>
  <rcc rId="17343" sId="6">
    <nc r="D100">
      <v>8002237042</v>
    </nc>
  </rcc>
  <rcc rId="17344" sId="6">
    <nc r="E100" t="inlineStr">
      <is>
        <t>SIM</t>
      </is>
    </nc>
  </rcc>
  <rcc rId="17345" sId="6">
    <nc r="F100" t="inlineStr">
      <is>
        <t>SIM</t>
      </is>
    </nc>
  </rcc>
  <rcc rId="17346" sId="6">
    <nc r="G100">
      <v>41571</v>
    </nc>
  </rcc>
  <rcc rId="17347" sId="6">
    <nc r="H100" t="inlineStr">
      <is>
        <t>Huawei</t>
      </is>
    </nc>
  </rcc>
  <rcc rId="17348" sId="6">
    <nc r="I100" t="inlineStr">
      <is>
        <t>Modernização</t>
      </is>
    </nc>
  </rcc>
  <rcc rId="17349" sId="6">
    <nc r="J100">
      <v>192</v>
    </nc>
  </rcc>
  <rcc rId="17350" sId="6">
    <nc r="K100">
      <v>448</v>
    </nc>
  </rcc>
  <rcc rId="17351" sId="6">
    <nc r="L100">
      <v>8</v>
    </nc>
  </rcc>
  <rcc rId="17352" sId="6">
    <nc r="M100">
      <v>8</v>
    </nc>
  </rcc>
  <rcc rId="17353" sId="6">
    <nc r="N100">
      <v>16</v>
    </nc>
  </rcc>
  <rcc rId="17354" sId="6">
    <nc r="O100" t="inlineStr">
      <is>
        <t>NÃO</t>
      </is>
    </nc>
  </rcc>
  <rcc rId="17355" sId="6">
    <nc r="P100" t="inlineStr">
      <is>
        <t>NÃO</t>
      </is>
    </nc>
  </rcc>
  <rcc rId="17356" sId="6">
    <nc r="Q100" t="inlineStr">
      <is>
        <t>NÃO</t>
      </is>
    </nc>
  </rcc>
  <rcc rId="17357" sId="6">
    <nc r="R100" t="inlineStr">
      <is>
        <t>Armário</t>
      </is>
    </nc>
  </rcc>
  <rcc rId="17358" sId="6">
    <nc r="S100" t="inlineStr">
      <is>
        <t>Monoshelf</t>
      </is>
    </nc>
  </rcc>
  <rcc rId="17359" sId="6">
    <nc r="T100" t="inlineStr">
      <is>
        <t>Outdoor</t>
      </is>
    </nc>
  </rcc>
  <rcc rId="17360" sId="6">
    <nc r="U100">
      <v>11</v>
    </nc>
  </rcc>
  <rcc rId="17361" sId="6">
    <nc r="V100">
      <v>11370</v>
    </nc>
  </rcc>
  <rcc rId="17362" sId="6">
    <nc r="W100" t="inlineStr">
      <is>
        <t>AON</t>
      </is>
    </nc>
  </rcc>
  <rcc rId="17363" sId="6">
    <nc r="X100" t="inlineStr">
      <is>
        <t>11370MAAON</t>
      </is>
    </nc>
  </rcc>
  <rcc rId="17364" sId="6">
    <nc r="Y100" t="inlineStr">
      <is>
        <t>R. San Juan - Parque das Américas</t>
      </is>
    </nc>
  </rcc>
  <rcc rId="17365" sId="6">
    <nc r="Z100" t="inlineStr">
      <is>
        <t>MAUA</t>
      </is>
    </nc>
  </rcc>
  <rcc rId="17366" sId="6">
    <nc r="AA100" t="inlineStr">
      <is>
        <t>MA</t>
      </is>
    </nc>
  </rcc>
  <rcc rId="17367" sId="6">
    <nc r="AB100" t="inlineStr">
      <is>
        <t>MAU.MA.MSO24</t>
      </is>
    </nc>
  </rcc>
  <rcc rId="17368" sId="6">
    <nc r="AC100" t="inlineStr">
      <is>
        <t>Alcatel</t>
      </is>
    </nc>
  </rcc>
  <rcc rId="17369" sId="6">
    <nc r="AD100" t="inlineStr">
      <is>
        <t>-</t>
      </is>
    </nc>
  </rcc>
  <rcc rId="17370" sId="6">
    <nc r="AE100" t="inlineStr">
      <is>
        <t>MAU MA 02</t>
      </is>
    </nc>
  </rcc>
  <rcc rId="17371" sId="6">
    <nc r="AF100" t="inlineStr">
      <is>
        <t>SBO PL 01</t>
      </is>
    </nc>
  </rcc>
  <rcc rId="17372" sId="6">
    <nc r="AG100" t="inlineStr">
      <is>
        <t>SNE SA 03</t>
      </is>
    </nc>
  </rcc>
  <rcc rId="17373" sId="6">
    <nc r="AI100" t="inlineStr">
      <is>
        <t>SNE CT_SE1</t>
      </is>
    </nc>
  </rcc>
  <rcc rId="17374" sId="6">
    <nc r="AJ100" t="inlineStr">
      <is>
        <t>SPO.JD.LMC2</t>
      </is>
    </nc>
  </rcc>
  <rcc rId="17375" sId="6">
    <nc r="AK100" t="inlineStr">
      <is>
        <t>SPO.JG.LMC2</t>
      </is>
    </nc>
  </rcc>
  <rcc rId="17376" sId="6">
    <nc r="AN100" t="inlineStr">
      <is>
        <t>-</t>
      </is>
    </nc>
  </rcc>
  <rcc rId="17377" sId="6">
    <nc r="AO100" t="inlineStr">
      <is>
        <t>-</t>
      </is>
    </nc>
  </rcc>
  <rcc rId="17378" sId="6">
    <nc r="AP100">
      <v>1530</v>
    </nc>
  </rcc>
  <rcc rId="17379" sId="6">
    <nc r="AQ100" t="inlineStr">
      <is>
        <t>ESPELHADO</t>
      </is>
    </nc>
  </rcc>
  <rcc rId="17380" sId="6">
    <nc r="AU100">
      <v>1001913245</v>
    </nc>
  </rcc>
  <rcc rId="17381" sId="6">
    <nc r="AV100" t="inlineStr">
      <is>
        <t>23°41'29.5"</t>
      </is>
    </nc>
  </rcc>
  <rcc rId="17382" sId="6">
    <nc r="AW100" t="inlineStr">
      <is>
        <t>46°26'50.4"</t>
      </is>
    </nc>
  </rcc>
  <rcc rId="17383" sId="6">
    <nc r="BC100">
      <v>1892063257</v>
    </nc>
  </rcc>
  <rcc rId="17384" sId="6">
    <nc r="BD100" t="inlineStr">
      <is>
        <t>MAU.MA.AON</t>
      </is>
    </nc>
  </rcc>
  <rcc rId="17385" sId="6">
    <nc r="A101">
      <v>2013</v>
    </nc>
  </rcc>
  <rcc rId="17386" sId="6">
    <nc r="B101" t="inlineStr">
      <is>
        <t>Sub Arm</t>
      </is>
    </nc>
  </rcc>
  <rcc rId="17387" sId="6">
    <nc r="C101" t="inlineStr">
      <is>
        <t>196 Arm</t>
      </is>
    </nc>
  </rcc>
  <rcc rId="17388" sId="6">
    <nc r="D101">
      <v>5700080827</v>
    </nc>
  </rcc>
  <rcc rId="17389" sId="6">
    <nc r="E101" t="inlineStr">
      <is>
        <t>SIM</t>
      </is>
    </nc>
  </rcc>
  <rcc rId="17390" sId="6">
    <nc r="F101" t="inlineStr">
      <is>
        <t>SIM</t>
      </is>
    </nc>
  </rcc>
  <rcc rId="17391" sId="6">
    <nc r="G101">
      <v>41879</v>
    </nc>
  </rcc>
  <rcc rId="17392" sId="6">
    <nc r="H101" t="inlineStr">
      <is>
        <t>Huawei</t>
      </is>
    </nc>
  </rcc>
  <rcc rId="17393" sId="6">
    <nc r="I101" t="inlineStr">
      <is>
        <t>Modernização</t>
      </is>
    </nc>
  </rcc>
  <rcc rId="17394" sId="6">
    <nc r="J101">
      <v>192</v>
    </nc>
  </rcc>
  <rcc rId="17395" sId="6">
    <nc r="K101">
      <v>448</v>
    </nc>
  </rcc>
  <rcc rId="17396" sId="6">
    <nc r="L101">
      <v>8</v>
    </nc>
  </rcc>
  <rcc rId="17397" sId="6">
    <nc r="M101">
      <v>8</v>
    </nc>
  </rcc>
  <rcc rId="17398" sId="6">
    <nc r="N101">
      <v>16</v>
    </nc>
  </rcc>
  <rcc rId="17399" sId="6">
    <nc r="O101" t="inlineStr">
      <is>
        <t>NÃO</t>
      </is>
    </nc>
  </rcc>
  <rcc rId="17400" sId="6">
    <nc r="P101" t="inlineStr">
      <is>
        <t>NÃO</t>
      </is>
    </nc>
  </rcc>
  <rcc rId="17401" sId="6">
    <nc r="Q101" t="inlineStr">
      <is>
        <t>NÃO</t>
      </is>
    </nc>
  </rcc>
  <rcc rId="17402" sId="6">
    <nc r="R101" t="inlineStr">
      <is>
        <t>Armário</t>
      </is>
    </nc>
  </rcc>
  <rcc rId="17403" sId="6">
    <nc r="S101" t="inlineStr">
      <is>
        <t>Monoshelf</t>
      </is>
    </nc>
  </rcc>
  <rcc rId="17404" sId="6">
    <nc r="T101" t="inlineStr">
      <is>
        <t>Outdoor</t>
      </is>
    </nc>
  </rcc>
  <rcc rId="17405" sId="6">
    <nc r="U101">
      <v>11</v>
    </nc>
  </rcc>
  <rcc rId="17406" sId="6">
    <nc r="V101">
      <v>11548</v>
    </nc>
  </rcc>
  <rcc rId="17407" sId="6">
    <nc r="W101" t="inlineStr">
      <is>
        <t>AUE</t>
      </is>
    </nc>
  </rcc>
  <rcc rId="17408" sId="6">
    <nc r="X101" t="inlineStr">
      <is>
        <t>11548SBAUE</t>
      </is>
    </nc>
  </rcc>
  <rcc rId="17409" sId="6">
    <nc r="Y101" t="inlineStr">
      <is>
        <t>R. Hortênsia Van D'kamp, 325 - Baeta Neves</t>
      </is>
    </nc>
  </rcc>
  <rcc rId="17410" sId="6">
    <nc r="Z101" t="inlineStr">
      <is>
        <t>SAO BERNARDO DO CAMPO</t>
      </is>
    </nc>
  </rcc>
  <rcc rId="17411" sId="6">
    <nc r="AA101" t="inlineStr">
      <is>
        <t>SB</t>
      </is>
    </nc>
  </rcc>
  <rcc rId="17412" sId="6">
    <nc r="AB101" t="inlineStr">
      <is>
        <t>SBO.SB.MSO18</t>
      </is>
    </nc>
  </rcc>
  <rcc rId="17413" sId="6">
    <nc r="AC101" t="inlineStr">
      <is>
        <t>Huawei</t>
      </is>
    </nc>
  </rcc>
  <rcc rId="17414" sId="6">
    <nc r="AD101" t="inlineStr">
      <is>
        <t>-</t>
      </is>
    </nc>
  </rcc>
  <rcc rId="17415" sId="6">
    <nc r="AE101" t="inlineStr">
      <is>
        <t>SBO SB 02</t>
      </is>
    </nc>
  </rcc>
  <rcc rId="17416" sId="6">
    <nc r="AF101" t="inlineStr">
      <is>
        <t>SNE SA 01</t>
      </is>
    </nc>
  </rcc>
  <rcc rId="17417" sId="6">
    <nc r="AG101" t="inlineStr">
      <is>
        <t>SNE SA 02</t>
      </is>
    </nc>
  </rcc>
  <rcc rId="17418" sId="6">
    <nc r="AI101" t="inlineStr">
      <is>
        <t>SNE CT_ER5</t>
      </is>
    </nc>
  </rcc>
  <rcc rId="17419" sId="6">
    <nc r="AJ101" t="inlineStr">
      <is>
        <t>SPO.JD.LMC2</t>
      </is>
    </nc>
  </rcc>
  <rcc rId="17420" sId="6">
    <nc r="AK101" t="inlineStr">
      <is>
        <t>SPO.JG.LMC2</t>
      </is>
    </nc>
  </rcc>
  <rcc rId="17421" sId="6">
    <nc r="AN101" t="inlineStr">
      <is>
        <t>PROGRAMADO</t>
      </is>
    </nc>
  </rcc>
  <rcc rId="17422" sId="6">
    <nc r="AO101" t="inlineStr">
      <is>
        <t>-</t>
      </is>
    </nc>
  </rcc>
  <rcc rId="17423" sId="6">
    <nc r="AP101" t="inlineStr">
      <is>
        <t>ONU 480</t>
      </is>
    </nc>
  </rcc>
  <rcc rId="17424" sId="6">
    <nc r="AQ101" t="inlineStr">
      <is>
        <t>ESPELHADO</t>
      </is>
    </nc>
  </rcc>
  <rcc rId="17425" sId="6">
    <nc r="AU101">
      <v>1002066651</v>
    </nc>
  </rcc>
  <rcc rId="17426" sId="6">
    <nc r="AV101" t="inlineStr">
      <is>
        <t>23° 42' 13,8''</t>
      </is>
    </nc>
  </rcc>
  <rcc rId="17427" sId="6">
    <nc r="AW101" t="inlineStr">
      <is>
        <t>46° 31' 58,1''</t>
      </is>
    </nc>
  </rcc>
  <rcc rId="17428" sId="6">
    <nc r="BC101">
      <v>1892063257</v>
    </nc>
  </rcc>
  <rcc rId="17429" sId="6">
    <nc r="BD101" t="inlineStr">
      <is>
        <t>SBO.SB.AUE</t>
      </is>
    </nc>
  </rcc>
  <rcc rId="17430" sId="6">
    <nc r="A102">
      <v>2013</v>
    </nc>
  </rcc>
  <rcc rId="17431" sId="6">
    <nc r="B102" t="inlineStr">
      <is>
        <t>Sub Arm</t>
      </is>
    </nc>
  </rcc>
  <rcc rId="17432" sId="6">
    <nc r="C102" t="inlineStr">
      <is>
        <t>196 Arm</t>
      </is>
    </nc>
  </rcc>
  <rcc rId="17433" sId="6">
    <nc r="D102">
      <v>8002274021</v>
    </nc>
  </rcc>
  <rcc rId="17434" sId="6">
    <nc r="E102" t="inlineStr">
      <is>
        <t>SIM</t>
      </is>
    </nc>
  </rcc>
  <rcc rId="17435" sId="6">
    <nc r="F102" t="inlineStr">
      <is>
        <t>SIM</t>
      </is>
    </nc>
  </rcc>
  <rcc rId="17436" sId="6">
    <nc r="G102">
      <v>41864</v>
    </nc>
  </rcc>
  <rcc rId="17437" sId="6">
    <nc r="H102" t="inlineStr">
      <is>
        <t>Huawei</t>
      </is>
    </nc>
  </rcc>
  <rcc rId="17438" sId="6">
    <nc r="I102" t="inlineStr">
      <is>
        <t>Modernização</t>
      </is>
    </nc>
  </rcc>
  <rcc rId="17439" sId="6">
    <nc r="J102">
      <v>192</v>
    </nc>
  </rcc>
  <rcc rId="17440" sId="6">
    <nc r="K102">
      <v>448</v>
    </nc>
  </rcc>
  <rcc rId="17441" sId="6">
    <nc r="L102">
      <v>8</v>
    </nc>
  </rcc>
  <rcc rId="17442" sId="6">
    <nc r="M102">
      <v>8</v>
    </nc>
  </rcc>
  <rcc rId="17443" sId="6">
    <nc r="N102">
      <v>16</v>
    </nc>
  </rcc>
  <rcc rId="17444" sId="6">
    <nc r="O102" t="inlineStr">
      <is>
        <t>NÃO</t>
      </is>
    </nc>
  </rcc>
  <rcc rId="17445" sId="6">
    <nc r="P102" t="inlineStr">
      <is>
        <t>NÃO</t>
      </is>
    </nc>
  </rcc>
  <rcc rId="17446" sId="6">
    <nc r="Q102" t="inlineStr">
      <is>
        <t>NÃO</t>
      </is>
    </nc>
  </rcc>
  <rcc rId="17447" sId="6">
    <nc r="R102" t="inlineStr">
      <is>
        <t>Armário</t>
      </is>
    </nc>
  </rcc>
  <rcc rId="17448" sId="6">
    <nc r="S102" t="inlineStr">
      <is>
        <t>Monoshelf</t>
      </is>
    </nc>
  </rcc>
  <rcc rId="17449" sId="6">
    <nc r="T102" t="inlineStr">
      <is>
        <t>Outdoor</t>
      </is>
    </nc>
  </rcc>
  <rcc rId="17450" sId="6">
    <nc r="U102">
      <v>11</v>
    </nc>
  </rcc>
  <rcc rId="17451" sId="6">
    <nc r="V102">
      <v>11548</v>
    </nc>
  </rcc>
  <rcc rId="17452" sId="6">
    <nc r="W102" t="inlineStr">
      <is>
        <t>AUL</t>
      </is>
    </nc>
  </rcc>
  <rcc rId="17453" sId="6">
    <nc r="X102" t="inlineStr">
      <is>
        <t>11548SBAUL</t>
      </is>
    </nc>
  </rcc>
  <rcc rId="17454" sId="6">
    <nc r="Y102" t="inlineStr">
      <is>
        <t>R. Ana Maria x Av. Luís Pequini - Montanhão</t>
      </is>
    </nc>
  </rcc>
  <rcc rId="17455" sId="6">
    <nc r="Z102" t="inlineStr">
      <is>
        <t>SAO BERNARDO DO CAMPO</t>
      </is>
    </nc>
  </rcc>
  <rcc rId="17456" sId="6">
    <nc r="AA102" t="inlineStr">
      <is>
        <t>SB</t>
      </is>
    </nc>
  </rcc>
  <rcc rId="17457" sId="6">
    <nc r="AB102" t="inlineStr">
      <is>
        <t>SBO.SB.MSO07</t>
      </is>
    </nc>
  </rcc>
  <rcc rId="17458" sId="6">
    <nc r="AC102" t="inlineStr">
      <is>
        <t>Huawei</t>
      </is>
    </nc>
  </rcc>
  <rcc rId="17459" sId="6">
    <nc r="AD102" t="inlineStr">
      <is>
        <t>-</t>
      </is>
    </nc>
  </rcc>
  <rcc rId="17460" sId="6">
    <nc r="AE102" t="inlineStr">
      <is>
        <t>SBO SB 02</t>
      </is>
    </nc>
  </rcc>
  <rcc rId="17461" sId="6">
    <nc r="AF102" t="inlineStr">
      <is>
        <t>SNE SA 01</t>
      </is>
    </nc>
  </rcc>
  <rcc rId="17462" sId="6">
    <nc r="AG102" t="inlineStr">
      <is>
        <t>SNE SA 02</t>
      </is>
    </nc>
  </rcc>
  <rcc rId="17463" sId="6">
    <nc r="AI102" t="inlineStr">
      <is>
        <t>SNE CT_ER4</t>
      </is>
    </nc>
  </rcc>
  <rcc rId="17464" sId="6">
    <nc r="AJ102" t="inlineStr">
      <is>
        <t>SPO.JD.LMC2</t>
      </is>
    </nc>
  </rcc>
  <rcc rId="17465" sId="6">
    <nc r="AK102" t="inlineStr">
      <is>
        <t>SPO.JG.LMC2</t>
      </is>
    </nc>
  </rcc>
  <rcc rId="17466" sId="6">
    <nc r="AN102" t="inlineStr">
      <is>
        <t>PROGRAMADO</t>
      </is>
    </nc>
  </rcc>
  <rcc rId="17467" sId="6">
    <nc r="AO102" t="inlineStr">
      <is>
        <t>-</t>
      </is>
    </nc>
  </rcc>
  <rcc rId="17468" sId="6">
    <nc r="AP102" t="inlineStr">
      <is>
        <t>ONU 480</t>
      </is>
    </nc>
  </rcc>
  <rcc rId="17469" sId="6">
    <nc r="AQ102" t="inlineStr">
      <is>
        <t>ESPELHADO</t>
      </is>
    </nc>
  </rcc>
  <rcc rId="17470" sId="6">
    <nc r="AU102">
      <v>1002065302</v>
    </nc>
  </rcc>
  <rcc rId="17471" sId="6">
    <nc r="AV102" t="inlineStr">
      <is>
        <t>23° 42' 44,0''</t>
      </is>
    </nc>
  </rcc>
  <rcc rId="17472" sId="6">
    <nc r="AW102" t="inlineStr">
      <is>
        <t>46° 31' 47,7''</t>
      </is>
    </nc>
  </rcc>
  <rcc rId="17473" sId="6">
    <nc r="BC102">
      <v>1892063257</v>
    </nc>
  </rcc>
  <rcc rId="17474" sId="6">
    <nc r="BD102" t="inlineStr">
      <is>
        <t>SBO.SB.AUL</t>
      </is>
    </nc>
  </rcc>
  <rcc rId="17475" sId="6">
    <nc r="A103">
      <v>2013</v>
    </nc>
  </rcc>
  <rcc rId="17476" sId="6">
    <nc r="B103" t="inlineStr">
      <is>
        <t>Sub Arm</t>
      </is>
    </nc>
  </rcc>
  <rcc rId="17477" sId="6">
    <nc r="C103" t="inlineStr">
      <is>
        <t>196 Arm</t>
      </is>
    </nc>
  </rcc>
  <rcc rId="17478" sId="6">
    <nc r="D103">
      <v>8002273739</v>
    </nc>
  </rcc>
  <rcc rId="17479" sId="6">
    <nc r="E103" t="inlineStr">
      <is>
        <t>SIM</t>
      </is>
    </nc>
  </rcc>
  <rcc rId="17480" sId="6">
    <nc r="F103" t="inlineStr">
      <is>
        <t>SIM</t>
      </is>
    </nc>
  </rcc>
  <rcc rId="17481" sId="6">
    <nc r="G103">
      <v>41597</v>
    </nc>
  </rcc>
  <rcc rId="17482" sId="6">
    <nc r="H103" t="inlineStr">
      <is>
        <t>Huawei</t>
      </is>
    </nc>
  </rcc>
  <rcc rId="17483" sId="6">
    <nc r="I103" t="inlineStr">
      <is>
        <t>Modernização</t>
      </is>
    </nc>
  </rcc>
  <rcc rId="17484" sId="6">
    <nc r="J103">
      <v>192</v>
    </nc>
  </rcc>
  <rcc rId="17485" sId="6">
    <nc r="K103">
      <v>512</v>
    </nc>
  </rcc>
  <rcc rId="17486" sId="6">
    <nc r="L103">
      <v>8</v>
    </nc>
  </rcc>
  <rcc rId="17487" sId="6">
    <nc r="M103">
      <v>8</v>
    </nc>
  </rcc>
  <rcc rId="17488" sId="6">
    <nc r="N103">
      <v>16</v>
    </nc>
  </rcc>
  <rcc rId="17489" sId="6">
    <nc r="O103" t="inlineStr">
      <is>
        <t>NÃO</t>
      </is>
    </nc>
  </rcc>
  <rcc rId="17490" sId="6">
    <nc r="P103" t="inlineStr">
      <is>
        <t>NÃO</t>
      </is>
    </nc>
  </rcc>
  <rcc rId="17491" sId="6">
    <nc r="Q103" t="inlineStr">
      <is>
        <t>NÃO</t>
      </is>
    </nc>
  </rcc>
  <rcc rId="17492" sId="6">
    <nc r="R103" t="inlineStr">
      <is>
        <t>Armário</t>
      </is>
    </nc>
  </rcc>
  <rcc rId="17493" sId="6">
    <nc r="S103" t="inlineStr">
      <is>
        <t>Monoshelf</t>
      </is>
    </nc>
  </rcc>
  <rcc rId="17494" sId="6">
    <nc r="T103" t="inlineStr">
      <is>
        <t>Outdoor</t>
      </is>
    </nc>
  </rcc>
  <rcc rId="17495" sId="6">
    <nc r="U103">
      <v>11</v>
    </nc>
  </rcc>
  <rcc rId="17496" sId="6">
    <nc r="V103">
      <v>11641</v>
    </nc>
  </rcc>
  <rcc rId="17497" sId="6">
    <nc r="W103" t="inlineStr">
      <is>
        <t>AVQ</t>
      </is>
    </nc>
  </rcc>
  <rcc rId="17498" sId="6">
    <nc r="X103" t="inlineStr">
      <is>
        <t>11641SZAVQ</t>
      </is>
    </nc>
  </rcc>
  <rcc rId="17499" sId="6">
    <nc r="Y103" t="inlineStr">
      <is>
        <t>R. Florentino do Nascimento, 195 - Jardim Nova América</t>
      </is>
    </nc>
  </rcc>
  <rcc rId="17500" sId="6">
    <nc r="Z103" t="inlineStr">
      <is>
        <t>SUZANO</t>
      </is>
    </nc>
  </rcc>
  <rcc rId="17501" sId="6">
    <nc r="AA103" t="inlineStr">
      <is>
        <t>SZ</t>
      </is>
    </nc>
  </rcc>
  <rcc rId="17502" sId="6">
    <nc r="AB103" t="inlineStr">
      <is>
        <t>SZN.SZ.MSO03</t>
      </is>
    </nc>
  </rcc>
  <rcc rId="17503" sId="6">
    <nc r="AC103" t="inlineStr">
      <is>
        <t>Alcatel</t>
      </is>
    </nc>
  </rcc>
  <rcc rId="17504" sId="6">
    <nc r="AD103" t="inlineStr">
      <is>
        <t>-</t>
      </is>
    </nc>
  </rcc>
  <rcc rId="17505" sId="6">
    <nc r="AE103" t="inlineStr">
      <is>
        <t>SZN SZ 02</t>
      </is>
    </nc>
  </rcc>
  <rcc rId="17506" sId="6">
    <nc r="AF103" t="inlineStr">
      <is>
        <t>SPO PE 02</t>
      </is>
    </nc>
  </rcc>
  <rcc rId="17507" sId="6">
    <nc r="AG103" t="inlineStr">
      <is>
        <t>SPO VU 04</t>
      </is>
    </nc>
  </rcc>
  <rcc rId="17508" sId="6">
    <nc r="AI103" t="inlineStr">
      <is>
        <t>SPO PE_EX2</t>
      </is>
    </nc>
  </rcc>
  <rcc rId="17509" sId="6">
    <nc r="AJ103" t="inlineStr">
      <is>
        <t>SPO.JG.LMC2</t>
      </is>
    </nc>
  </rcc>
  <rcc rId="17510" sId="6">
    <nc r="AK103" t="inlineStr">
      <is>
        <t>SPO.JD.LMC2</t>
      </is>
    </nc>
  </rcc>
  <rcc rId="17511" sId="6">
    <nc r="AN103" t="inlineStr">
      <is>
        <t>-</t>
      </is>
    </nc>
  </rcc>
  <rcc rId="17512" sId="6">
    <nc r="AO103" t="inlineStr">
      <is>
        <t>-</t>
      </is>
    </nc>
  </rcc>
  <rcc rId="17513" sId="6">
    <nc r="AP103">
      <v>1540</v>
    </nc>
  </rcc>
  <rcc rId="17514" sId="6">
    <nc r="AQ103" t="inlineStr">
      <is>
        <t>V5.2</t>
      </is>
    </nc>
  </rcc>
  <rcc rId="17515" sId="6">
    <nc r="AU103">
      <v>1001898530</v>
    </nc>
  </rcc>
  <rcc rId="17516" sId="6">
    <nc r="AV103" t="inlineStr">
      <is>
        <t>23° 36' 15,3''</t>
      </is>
    </nc>
  </rcc>
  <rcc rId="17517" sId="6">
    <nc r="AW103" t="inlineStr">
      <is>
        <t>46° 18' 22,2''</t>
      </is>
    </nc>
  </rcc>
  <rcc rId="17518" sId="6">
    <nc r="BC103">
      <v>1892063257</v>
    </nc>
  </rcc>
  <rcc rId="17519" sId="6">
    <nc r="BD103" t="inlineStr">
      <is>
        <t>SZN.SZ.AVQ</t>
      </is>
    </nc>
  </rcc>
  <rcc rId="17520" sId="6">
    <nc r="A104">
      <v>2013</v>
    </nc>
  </rcc>
  <rcc rId="17521" sId="6">
    <nc r="B104" t="inlineStr">
      <is>
        <t>Sub Arm</t>
      </is>
    </nc>
  </rcc>
  <rcc rId="17522" sId="6">
    <nc r="C104" t="inlineStr">
      <is>
        <t>196 Arm</t>
      </is>
    </nc>
  </rcc>
  <rcc rId="17523" sId="6">
    <nc r="D104">
      <v>5700080830</v>
    </nc>
  </rcc>
  <rcc rId="17524" sId="6">
    <nc r="E104" t="inlineStr">
      <is>
        <t>SIM</t>
      </is>
    </nc>
  </rcc>
  <rcc rId="17525" sId="6">
    <nc r="F104" t="inlineStr">
      <is>
        <t>SIM</t>
      </is>
    </nc>
  </rcc>
  <rcc rId="17526" sId="6">
    <nc r="G104">
      <v>41838</v>
    </nc>
  </rcc>
  <rcc rId="17527" sId="6">
    <nc r="H104" t="inlineStr">
      <is>
        <t>Huawei</t>
      </is>
    </nc>
  </rcc>
  <rcc rId="17528" sId="6">
    <nc r="I104" t="inlineStr">
      <is>
        <t>Modernização</t>
      </is>
    </nc>
  </rcc>
  <rcc rId="17529" sId="6">
    <nc r="J104">
      <v>192</v>
    </nc>
  </rcc>
  <rcc rId="17530" sId="6">
    <nc r="K104">
      <v>448</v>
    </nc>
  </rcc>
  <rcc rId="17531" sId="6">
    <nc r="L104">
      <v>8</v>
    </nc>
  </rcc>
  <rcc rId="17532" sId="6">
    <nc r="M104">
      <v>8</v>
    </nc>
  </rcc>
  <rcc rId="17533" sId="6">
    <nc r="N104">
      <v>16</v>
    </nc>
  </rcc>
  <rcc rId="17534" sId="6">
    <nc r="O104" t="inlineStr">
      <is>
        <t>NÃO</t>
      </is>
    </nc>
  </rcc>
  <rcc rId="17535" sId="6">
    <nc r="P104" t="inlineStr">
      <is>
        <t>NÃO</t>
      </is>
    </nc>
  </rcc>
  <rcc rId="17536" sId="6">
    <nc r="Q104" t="inlineStr">
      <is>
        <t>NÃO</t>
      </is>
    </nc>
  </rcc>
  <rcc rId="17537" sId="6">
    <nc r="R104" t="inlineStr">
      <is>
        <t>Armário</t>
      </is>
    </nc>
  </rcc>
  <rcc rId="17538" sId="6">
    <nc r="S104" t="inlineStr">
      <is>
        <t>Monoshelf</t>
      </is>
    </nc>
  </rcc>
  <rcc rId="17539" sId="6">
    <nc r="T104" t="inlineStr">
      <is>
        <t>Outdoor</t>
      </is>
    </nc>
  </rcc>
  <rcc rId="17540" sId="6">
    <nc r="U104">
      <v>11</v>
    </nc>
  </rcc>
  <rcc rId="17541" sId="6">
    <nc r="V104">
      <v>11550</v>
    </nc>
  </rcc>
  <rcc rId="17542" sId="6">
    <nc r="W104" t="inlineStr">
      <is>
        <t>AXR</t>
      </is>
    </nc>
  </rcc>
  <rcc rId="17543" sId="6">
    <nc r="X104" t="inlineStr">
      <is>
        <t>11550SCAXR</t>
      </is>
    </nc>
  </rcc>
  <rcc rId="17544" sId="6">
    <nc r="Y104" t="inlineStr">
      <is>
        <t xml:space="preserve">R. Pernambuco - Centro </t>
      </is>
    </nc>
  </rcc>
  <rcc rId="17545" sId="6">
    <nc r="Z104" t="inlineStr">
      <is>
        <t>SAO CAETANO DO SUL</t>
      </is>
    </nc>
  </rcc>
  <rcc rId="17546" sId="6">
    <nc r="AA104" t="inlineStr">
      <is>
        <t>SC</t>
      </is>
    </nc>
  </rcc>
  <rcc rId="17547" sId="6">
    <nc r="AB104" t="inlineStr">
      <is>
        <t>SCN.SC.MSO05</t>
      </is>
    </nc>
  </rcc>
  <rcc rId="17548" sId="6">
    <nc r="AC104" t="inlineStr">
      <is>
        <t>Huawei</t>
      </is>
    </nc>
  </rcc>
  <rcc rId="17549" sId="6">
    <nc r="AD104" t="inlineStr">
      <is>
        <t>-</t>
      </is>
    </nc>
  </rcc>
  <rcc rId="17550" sId="6">
    <nc r="AE104" t="inlineStr">
      <is>
        <t>SCN SC 02</t>
      </is>
    </nc>
  </rcc>
  <rcc rId="17551" sId="6">
    <nc r="AF104" t="inlineStr">
      <is>
        <t>SNE SA 01</t>
      </is>
    </nc>
  </rcc>
  <rcc rId="17552" sId="6">
    <nc r="AG104" t="inlineStr">
      <is>
        <t>SNE SA 02</t>
      </is>
    </nc>
  </rcc>
  <rcc rId="17553" sId="6">
    <nc r="AI104" t="inlineStr">
      <is>
        <t>SNE CT_ER5</t>
      </is>
    </nc>
  </rcc>
  <rcc rId="17554" sId="6">
    <nc r="AJ104" t="inlineStr">
      <is>
        <t>SPO.JG.LMC2</t>
      </is>
    </nc>
  </rcc>
  <rcc rId="17555" sId="6">
    <nc r="AK104" t="inlineStr">
      <is>
        <t>SPO.JD.LMC2</t>
      </is>
    </nc>
  </rcc>
  <rcc rId="17556" sId="6">
    <nc r="AN104" t="inlineStr">
      <is>
        <t>-</t>
      </is>
    </nc>
  </rcc>
  <rcc rId="17557" sId="6">
    <nc r="AO104" t="inlineStr">
      <is>
        <t>-</t>
      </is>
    </nc>
  </rcc>
  <rcc rId="17558" sId="6">
    <nc r="AP104" t="inlineStr">
      <is>
        <t>FA1201</t>
      </is>
    </nc>
  </rcc>
  <rcc rId="17559" sId="6">
    <nc r="AQ104" t="inlineStr">
      <is>
        <t>ESPELHADO</t>
      </is>
    </nc>
  </rcc>
  <rcc rId="17560" sId="6">
    <nc r="AU104">
      <v>1002064942</v>
    </nc>
  </rcc>
  <rcc rId="17561" sId="6">
    <nc r="AV104" t="inlineStr">
      <is>
        <t>23° 36' 33,7''</t>
      </is>
    </nc>
  </rcc>
  <rcc rId="17562" sId="6">
    <nc r="AW104" t="inlineStr">
      <is>
        <t>46° 34' 26.4''</t>
      </is>
    </nc>
  </rcc>
  <rcc rId="17563" sId="6">
    <nc r="BC104">
      <v>1892063257</v>
    </nc>
  </rcc>
  <rcc rId="17564" sId="6">
    <nc r="BD104" t="inlineStr">
      <is>
        <t>SCN.SC.AXR</t>
      </is>
    </nc>
  </rcc>
  <rcc rId="17565" sId="6">
    <nc r="A105">
      <v>2013</v>
    </nc>
  </rcc>
  <rcc rId="17566" sId="6">
    <nc r="B105" t="inlineStr">
      <is>
        <t>Sub Arm</t>
      </is>
    </nc>
  </rcc>
  <rcc rId="17567" sId="6">
    <nc r="C105" t="inlineStr">
      <is>
        <t>196 Arm</t>
      </is>
    </nc>
  </rcc>
  <rcc rId="17568" sId="6">
    <nc r="D105">
      <v>5700080833</v>
    </nc>
  </rcc>
  <rcc rId="17569" sId="6">
    <nc r="E105" t="inlineStr">
      <is>
        <t>SIM</t>
      </is>
    </nc>
  </rcc>
  <rcc rId="17570" sId="6">
    <nc r="F105" t="inlineStr">
      <is>
        <t>SIM</t>
      </is>
    </nc>
  </rcc>
  <rcc rId="17571" sId="6">
    <nc r="G105">
      <v>41850</v>
    </nc>
  </rcc>
  <rcc rId="17572" sId="6">
    <nc r="H105" t="inlineStr">
      <is>
        <t>Huawei</t>
      </is>
    </nc>
  </rcc>
  <rcc rId="17573" sId="6">
    <nc r="I105" t="inlineStr">
      <is>
        <t>Modernização</t>
      </is>
    </nc>
  </rcc>
  <rcc rId="17574" sId="6">
    <nc r="J105">
      <v>192</v>
    </nc>
  </rcc>
  <rcc rId="17575" sId="6">
    <nc r="K105">
      <v>448</v>
    </nc>
  </rcc>
  <rcc rId="17576" sId="6">
    <nc r="L105">
      <v>8</v>
    </nc>
  </rcc>
  <rcc rId="17577" sId="6">
    <nc r="M105">
      <v>8</v>
    </nc>
  </rcc>
  <rcc rId="17578" sId="6">
    <nc r="N105">
      <v>16</v>
    </nc>
  </rcc>
  <rcc rId="17579" sId="6">
    <nc r="O105" t="inlineStr">
      <is>
        <t>NÃO</t>
      </is>
    </nc>
  </rcc>
  <rcc rId="17580" sId="6">
    <nc r="P105" t="inlineStr">
      <is>
        <t>NÃO</t>
      </is>
    </nc>
  </rcc>
  <rcc rId="17581" sId="6">
    <nc r="Q105" t="inlineStr">
      <is>
        <t>SIM</t>
      </is>
    </nc>
  </rcc>
  <rcc rId="17582" sId="6">
    <nc r="R105" t="inlineStr">
      <is>
        <t>Armário</t>
      </is>
    </nc>
  </rcc>
  <rcc rId="17583" sId="6">
    <nc r="S105" t="inlineStr">
      <is>
        <t>Monoshelf</t>
      </is>
    </nc>
  </rcc>
  <rcc rId="17584" sId="6">
    <nc r="T105" t="inlineStr">
      <is>
        <t>Outdoor</t>
      </is>
    </nc>
  </rcc>
  <rcc rId="17585" sId="6">
    <nc r="U105">
      <v>11</v>
    </nc>
  </rcc>
  <rcc rId="17586" sId="6">
    <nc r="V105">
      <v>11550</v>
    </nc>
  </rcc>
  <rcc rId="17587" sId="6">
    <nc r="W105" t="inlineStr">
      <is>
        <t>AXZ</t>
      </is>
    </nc>
  </rcc>
  <rcc rId="17588" sId="6">
    <nc r="X105" t="inlineStr">
      <is>
        <t>11550SCAXZ</t>
      </is>
    </nc>
  </rcc>
  <rcc rId="17589" sId="6">
    <nc r="Y105" t="inlineStr">
      <is>
        <t>R. Rio Grande do Sul x R. Carlos de Campos - Centro</t>
      </is>
    </nc>
  </rcc>
  <rcc rId="17590" sId="6">
    <nc r="Z105" t="inlineStr">
      <is>
        <t>SAO CAETANO DO SUL</t>
      </is>
    </nc>
  </rcc>
  <rcc rId="17591" sId="6">
    <nc r="AA105" t="inlineStr">
      <is>
        <t>SC</t>
      </is>
    </nc>
  </rcc>
  <rcc rId="17592" sId="6">
    <nc r="AB105" t="inlineStr">
      <is>
        <t>SCN.SC.MSO06</t>
      </is>
    </nc>
  </rcc>
  <rcc rId="17593" sId="6">
    <nc r="AC105" t="inlineStr">
      <is>
        <t>Huawei</t>
      </is>
    </nc>
  </rcc>
  <rcc rId="17594" sId="6">
    <nc r="AD105" t="inlineStr">
      <is>
        <t>-</t>
      </is>
    </nc>
  </rcc>
  <rcc rId="17595" sId="6">
    <nc r="AE105" t="inlineStr">
      <is>
        <t>SCN SC 02</t>
      </is>
    </nc>
  </rcc>
  <rcc rId="17596" sId="6">
    <nc r="AF105" t="inlineStr">
      <is>
        <t>SNE SA 01</t>
      </is>
    </nc>
  </rcc>
  <rcc rId="17597" sId="6">
    <nc r="AG105" t="inlineStr">
      <is>
        <t>SNE SA 02</t>
      </is>
    </nc>
  </rcc>
  <rcc rId="17598" sId="6">
    <nc r="AI105" t="inlineStr">
      <is>
        <t>SNE CT_ER5</t>
      </is>
    </nc>
  </rcc>
  <rcc rId="17599" sId="6">
    <nc r="AJ105" t="inlineStr">
      <is>
        <t>SPO.JG.LMC2</t>
      </is>
    </nc>
  </rcc>
  <rcc rId="17600" sId="6">
    <nc r="AK105" t="inlineStr">
      <is>
        <t>SPO.JD.LMC2</t>
      </is>
    </nc>
  </rcc>
  <rcc rId="17601" sId="6">
    <nc r="AN105" t="inlineStr">
      <is>
        <t>-</t>
      </is>
    </nc>
  </rcc>
  <rcc rId="17602" sId="6">
    <nc r="AO105" t="inlineStr">
      <is>
        <t>-</t>
      </is>
    </nc>
  </rcc>
  <rcc rId="17603" sId="6">
    <nc r="AP105" t="inlineStr">
      <is>
        <t>FA1201</t>
      </is>
    </nc>
  </rcc>
  <rcc rId="17604" sId="6">
    <nc r="AQ105" t="inlineStr">
      <is>
        <t>ESPELHADO</t>
      </is>
    </nc>
  </rcc>
  <rcc rId="17605" sId="6">
    <nc r="AT105" t="inlineStr">
      <is>
        <t>Vandalizado</t>
      </is>
    </nc>
  </rcc>
  <rcc rId="17606" sId="6">
    <nc r="AU105">
      <v>1002065043</v>
    </nc>
  </rcc>
  <rcc rId="17607" sId="6">
    <nc r="AV105" t="inlineStr">
      <is>
        <t>23° 36' 53.5"</t>
      </is>
    </nc>
  </rcc>
  <rcc rId="17608" sId="6">
    <nc r="AW105" t="inlineStr">
      <is>
        <t>46° 34' 19.8"</t>
      </is>
    </nc>
  </rcc>
  <rcc rId="17609" sId="6">
    <nc r="BC105">
      <v>1892063257</v>
    </nc>
  </rcc>
  <rcc rId="17610" sId="6">
    <nc r="BD105" t="inlineStr">
      <is>
        <t>SCN.SC.AXZ</t>
      </is>
    </nc>
  </rcc>
  <rcc rId="17611" sId="6">
    <nc r="A106">
      <v>2013</v>
    </nc>
  </rcc>
  <rcc rId="17612" sId="6">
    <nc r="B106" t="inlineStr">
      <is>
        <t>Sub Arm</t>
      </is>
    </nc>
  </rcc>
  <rcc rId="17613" sId="6">
    <nc r="C106" t="inlineStr">
      <is>
        <t>196 Arm</t>
      </is>
    </nc>
  </rcc>
  <rcc rId="17614" sId="6">
    <nc r="D106">
      <v>8002237121</v>
    </nc>
  </rcc>
  <rcc rId="17615" sId="6">
    <nc r="E106" t="inlineStr">
      <is>
        <t>SIM</t>
      </is>
    </nc>
  </rcc>
  <rcc rId="17616" sId="6">
    <nc r="F106" t="inlineStr">
      <is>
        <t>SIM</t>
      </is>
    </nc>
  </rcc>
  <rcc rId="17617" sId="6">
    <nc r="G106">
      <v>41617</v>
    </nc>
  </rcc>
  <rcc rId="17618" sId="6">
    <nc r="H106" t="inlineStr">
      <is>
        <t>Huawei</t>
      </is>
    </nc>
  </rcc>
  <rcc rId="17619" sId="6">
    <nc r="I106" t="inlineStr">
      <is>
        <t>Modernização</t>
      </is>
    </nc>
  </rcc>
  <rcc rId="17620" sId="6">
    <nc r="J106">
      <v>192</v>
    </nc>
  </rcc>
  <rcc rId="17621" sId="6">
    <nc r="K106">
      <v>448</v>
    </nc>
  </rcc>
  <rcc rId="17622" sId="6">
    <nc r="L106">
      <v>8</v>
    </nc>
  </rcc>
  <rcc rId="17623" sId="6">
    <nc r="M106">
      <v>8</v>
    </nc>
  </rcc>
  <rcc rId="17624" sId="6">
    <nc r="N106">
      <v>16</v>
    </nc>
  </rcc>
  <rcc rId="17625" sId="6">
    <nc r="O106" t="inlineStr">
      <is>
        <t>NÃO</t>
      </is>
    </nc>
  </rcc>
  <rcc rId="17626" sId="6">
    <nc r="P106" t="inlineStr">
      <is>
        <t>NÃO</t>
      </is>
    </nc>
  </rcc>
  <rcc rId="17627" sId="6">
    <nc r="Q106" t="inlineStr">
      <is>
        <t>NÃO</t>
      </is>
    </nc>
  </rcc>
  <rcc rId="17628" sId="6">
    <nc r="R106" t="inlineStr">
      <is>
        <t>Armário</t>
      </is>
    </nc>
  </rcc>
  <rcc rId="17629" sId="6">
    <nc r="S106" t="inlineStr">
      <is>
        <t>Monoshelf</t>
      </is>
    </nc>
  </rcc>
  <rcc rId="17630" sId="6">
    <nc r="T106" t="inlineStr">
      <is>
        <t>Outdoor</t>
      </is>
    </nc>
  </rcc>
  <rcc rId="17631" sId="6">
    <nc r="U106">
      <v>11</v>
    </nc>
  </rcc>
  <rcc rId="17632" sId="6">
    <nc r="V106">
      <v>11185</v>
    </nc>
  </rcc>
  <rcc rId="17633" sId="6">
    <nc r="W106" t="inlineStr">
      <is>
        <t>BBA</t>
      </is>
    </nc>
  </rcc>
  <rcc rId="17634" sId="6">
    <nc r="X106" t="inlineStr">
      <is>
        <t>11185BEBBA</t>
      </is>
    </nc>
  </rcc>
  <rcc rId="17635" sId="6">
    <nc r="Y106" t="inlineStr">
      <is>
        <t>R. Afrânio Peixoto x R. Mar do Norte - Eldorado</t>
      </is>
    </nc>
  </rcc>
  <rcc rId="17636" sId="6">
    <nc r="Z106" t="inlineStr">
      <is>
        <t>DIADEMA</t>
      </is>
    </nc>
  </rcc>
  <rcc rId="17637" sId="6">
    <nc r="AA106" t="inlineStr">
      <is>
        <t>BE</t>
      </is>
    </nc>
  </rcc>
  <rcc rId="17638" sId="6">
    <nc r="AB106" t="inlineStr">
      <is>
        <t>DDA.BE.MSO01</t>
      </is>
    </nc>
  </rcc>
  <rcc rId="17639" sId="6">
    <nc r="AC106" t="inlineStr">
      <is>
        <t>Huawei</t>
      </is>
    </nc>
  </rcc>
  <rcc rId="17640" sId="6">
    <nc r="AD106" t="inlineStr">
      <is>
        <t>-</t>
      </is>
    </nc>
  </rcc>
  <rcc rId="17641" sId="6">
    <nc r="AE106" t="inlineStr">
      <is>
        <t>DDA DD 03</t>
      </is>
    </nc>
  </rcc>
  <rcc rId="17642" sId="6">
    <nc r="AF106" t="inlineStr">
      <is>
        <t>SNE SA 01</t>
      </is>
    </nc>
  </rcc>
  <rcc rId="17643" sId="6">
    <nc r="AG106" t="inlineStr">
      <is>
        <t>SNE SA 02</t>
      </is>
    </nc>
  </rcc>
  <rcc rId="17644" sId="6">
    <nc r="AI106" t="inlineStr">
      <is>
        <t>SNE CT_ER4</t>
      </is>
    </nc>
  </rcc>
  <rcc rId="17645" sId="6">
    <nc r="AJ106" t="inlineStr">
      <is>
        <t>SPO.JD.LMC2</t>
      </is>
    </nc>
  </rcc>
  <rcc rId="17646" sId="6">
    <nc r="AK106" t="inlineStr">
      <is>
        <t>SPO.JG.LMC2</t>
      </is>
    </nc>
  </rcc>
  <rcc rId="17647" sId="6">
    <nc r="AN106" t="inlineStr">
      <is>
        <t>-</t>
      </is>
    </nc>
  </rcc>
  <rcc rId="17648" sId="6">
    <nc r="AO106" t="inlineStr">
      <is>
        <t>-</t>
      </is>
    </nc>
  </rcc>
  <rcc rId="17649" sId="6">
    <nc r="AP106" t="inlineStr">
      <is>
        <t>ELI</t>
      </is>
    </nc>
  </rcc>
  <rcc rId="17650" sId="6">
    <nc r="AQ106" t="inlineStr">
      <is>
        <t>Proprietária</t>
      </is>
    </nc>
  </rcc>
  <rcc rId="17651" sId="6">
    <nc r="AU106">
      <v>1001898823</v>
    </nc>
  </rcc>
  <rcc rId="17652" sId="6">
    <nc r="AV106" t="inlineStr">
      <is>
        <t>23° 43' 49,53''</t>
      </is>
    </nc>
  </rcc>
  <rcc rId="17653" sId="6">
    <nc r="AW106" t="inlineStr">
      <is>
        <t>46° 37' 10,48"</t>
      </is>
    </nc>
  </rcc>
  <rcc rId="17654" sId="6">
    <nc r="BC106">
      <v>1892063257</v>
    </nc>
  </rcc>
  <rcc rId="17655" sId="6">
    <nc r="BD106" t="inlineStr">
      <is>
        <t>DDA.BE.BBA</t>
      </is>
    </nc>
  </rcc>
  <rcc rId="17656" sId="6">
    <nc r="A107">
      <v>2013</v>
    </nc>
  </rcc>
  <rcc rId="17657" sId="6">
    <nc r="B107" t="inlineStr">
      <is>
        <t>Sub Arm</t>
      </is>
    </nc>
  </rcc>
  <rcc rId="17658" sId="6">
    <nc r="C107" t="inlineStr">
      <is>
        <t>196 Arm</t>
      </is>
    </nc>
  </rcc>
  <rcc rId="17659" sId="6">
    <nc r="D107">
      <v>8002273154</v>
    </nc>
  </rcc>
  <rcc rId="17660" sId="6">
    <nc r="E107" t="inlineStr">
      <is>
        <t>SIM</t>
      </is>
    </nc>
  </rcc>
  <rcc rId="17661" sId="6">
    <nc r="F107" t="inlineStr">
      <is>
        <t>SIM</t>
      </is>
    </nc>
  </rcc>
  <rcc rId="17662" sId="6">
    <nc r="G107">
      <v>41731</v>
    </nc>
  </rcc>
  <rcc rId="17663" sId="6">
    <nc r="H107" t="inlineStr">
      <is>
        <t>Huawei</t>
      </is>
    </nc>
  </rcc>
  <rcc rId="17664" sId="6">
    <nc r="I107" t="inlineStr">
      <is>
        <t>Modernização</t>
      </is>
    </nc>
  </rcc>
  <rcc rId="17665" sId="6">
    <nc r="J107">
      <v>192</v>
    </nc>
  </rcc>
  <rcc rId="17666" sId="6">
    <nc r="K107">
      <v>448</v>
    </nc>
  </rcc>
  <rcc rId="17667" sId="6">
    <nc r="L107">
      <v>8</v>
    </nc>
  </rcc>
  <rcc rId="17668" sId="6">
    <nc r="M107">
      <v>8</v>
    </nc>
  </rcc>
  <rcc rId="17669" sId="6">
    <nc r="N107">
      <v>16</v>
    </nc>
  </rcc>
  <rcc rId="17670" sId="6">
    <nc r="O107" t="inlineStr">
      <is>
        <t>NÃO</t>
      </is>
    </nc>
  </rcc>
  <rcc rId="17671" sId="6">
    <nc r="P107" t="inlineStr">
      <is>
        <t>NÃO</t>
      </is>
    </nc>
  </rcc>
  <rcc rId="17672" sId="6">
    <nc r="Q107" t="inlineStr">
      <is>
        <t>NÃO</t>
      </is>
    </nc>
  </rcc>
  <rcc rId="17673" sId="6">
    <nc r="R107" t="inlineStr">
      <is>
        <t>Armário</t>
      </is>
    </nc>
  </rcc>
  <rcc rId="17674" sId="6">
    <nc r="S107" t="inlineStr">
      <is>
        <t>Monoshelf</t>
      </is>
    </nc>
  </rcc>
  <rcc rId="17675" sId="6">
    <nc r="T107" t="inlineStr">
      <is>
        <t>Outdoor</t>
      </is>
    </nc>
  </rcc>
  <rcc rId="17676" sId="6">
    <nc r="U107">
      <v>11</v>
    </nc>
  </rcc>
  <rcc rId="17677" sId="6">
    <nc r="V107">
      <v>11548</v>
    </nc>
  </rcc>
  <rcc rId="17678" sId="6">
    <nc r="W107" t="inlineStr">
      <is>
        <t>BCP</t>
      </is>
    </nc>
  </rcc>
  <rcc rId="17679" sId="6">
    <nc r="X107" t="inlineStr">
      <is>
        <t>11548ASBCP</t>
      </is>
    </nc>
  </rcc>
  <rcc rId="17680" sId="6">
    <nc r="Y107" t="inlineStr">
      <is>
        <t>R. das Orquídeas, 199 - Assunção</t>
      </is>
    </nc>
  </rcc>
  <rcc rId="17681" sId="6">
    <nc r="Z107" t="inlineStr">
      <is>
        <t>SAO BERNARDO DO CAMPO</t>
      </is>
    </nc>
  </rcc>
  <rcc rId="17682" sId="6">
    <nc r="AA107" t="inlineStr">
      <is>
        <t>AS</t>
      </is>
    </nc>
  </rcc>
  <rcc rId="17683" sId="6">
    <nc r="AB107" t="inlineStr">
      <is>
        <t>SBO.AS.MSO02</t>
      </is>
    </nc>
  </rcc>
  <rcc rId="17684" sId="6">
    <nc r="AC107" t="inlineStr">
      <is>
        <t>Huawei</t>
      </is>
    </nc>
  </rcc>
  <rcc rId="17685" sId="6">
    <nc r="AD107" t="inlineStr">
      <is>
        <t>-</t>
      </is>
    </nc>
  </rcc>
  <rcc rId="17686" sId="6">
    <nc r="AE107" t="inlineStr">
      <is>
        <t>SBO AS 02</t>
      </is>
    </nc>
  </rcc>
  <rcc rId="17687" sId="6">
    <nc r="AF107" t="inlineStr">
      <is>
        <t>SNE SA 01</t>
      </is>
    </nc>
  </rcc>
  <rcc rId="17688" sId="6">
    <nc r="AG107" t="inlineStr">
      <is>
        <t>SNE SA 02</t>
      </is>
    </nc>
  </rcc>
  <rcc rId="17689" sId="6">
    <nc r="AI107" t="inlineStr">
      <is>
        <t>SNE CT_ER5</t>
      </is>
    </nc>
  </rcc>
  <rcc rId="17690" sId="6">
    <nc r="AJ107" t="inlineStr">
      <is>
        <t>SPO.JD.LMC2</t>
      </is>
    </nc>
  </rcc>
  <rcc rId="17691" sId="6">
    <nc r="AK107" t="inlineStr">
      <is>
        <t>SPO.JG.LMC2</t>
      </is>
    </nc>
  </rcc>
  <rcc rId="17692" sId="6">
    <nc r="AN107" t="inlineStr">
      <is>
        <t>-</t>
      </is>
    </nc>
  </rcc>
  <rcc rId="17693" sId="6">
    <nc r="AO107" t="inlineStr">
      <is>
        <t>-</t>
      </is>
    </nc>
  </rcc>
  <rcc rId="17694" sId="6">
    <nc r="AP107" t="inlineStr">
      <is>
        <t>ELI</t>
      </is>
    </nc>
  </rcc>
  <rcc rId="17695" sId="6">
    <nc r="AQ107" t="inlineStr">
      <is>
        <t>Proprietária</t>
      </is>
    </nc>
  </rcc>
  <rcc rId="17696" sId="6">
    <nc r="AU107">
      <v>1002039484</v>
    </nc>
  </rcc>
  <rcc rId="17697" sId="6">
    <nc r="AV107" t="inlineStr">
      <is>
        <t>23° 43' 19,77''</t>
      </is>
    </nc>
  </rcc>
  <rcc rId="17698" sId="6">
    <nc r="AW107" t="inlineStr">
      <is>
        <t>46° 33' 23,11''</t>
      </is>
    </nc>
  </rcc>
  <rcc rId="17699" sId="6">
    <nc r="BC107">
      <v>1892063257</v>
    </nc>
  </rcc>
  <rcc rId="17700" sId="6">
    <nc r="BD107" t="inlineStr">
      <is>
        <t>SBO.AS.BCP</t>
      </is>
    </nc>
  </rcc>
  <rcc rId="17701" sId="6">
    <nc r="A108">
      <v>2013</v>
    </nc>
  </rcc>
  <rcc rId="17702" sId="6">
    <nc r="B108" t="inlineStr">
      <is>
        <t>Sub Arm</t>
      </is>
    </nc>
  </rcc>
  <rcc rId="17703" sId="6">
    <nc r="C108" t="inlineStr">
      <is>
        <t>196 Arm</t>
      </is>
    </nc>
  </rcc>
  <rcc rId="17704" sId="6">
    <nc r="D108">
      <v>8002273166</v>
    </nc>
  </rcc>
  <rcc rId="17705" sId="6">
    <nc r="E108" t="inlineStr">
      <is>
        <t>SIM</t>
      </is>
    </nc>
  </rcc>
  <rcc rId="17706" sId="6">
    <nc r="F108" t="inlineStr">
      <is>
        <t>SIM</t>
      </is>
    </nc>
  </rcc>
  <rcc rId="17707" sId="6">
    <nc r="G108">
      <v>41736</v>
    </nc>
  </rcc>
  <rcc rId="17708" sId="6">
    <nc r="H108" t="inlineStr">
      <is>
        <t>Huawei</t>
      </is>
    </nc>
  </rcc>
  <rcc rId="17709" sId="6">
    <nc r="I108" t="inlineStr">
      <is>
        <t>Modernização</t>
      </is>
    </nc>
  </rcc>
  <rcc rId="17710" sId="6">
    <nc r="J108">
      <v>192</v>
    </nc>
  </rcc>
  <rcc rId="17711" sId="6">
    <nc r="K108">
      <v>448</v>
    </nc>
  </rcc>
  <rcc rId="17712" sId="6">
    <nc r="L108">
      <v>8</v>
    </nc>
  </rcc>
  <rcc rId="17713" sId="6">
    <nc r="M108">
      <v>8</v>
    </nc>
  </rcc>
  <rcc rId="17714" sId="6">
    <nc r="N108">
      <v>16</v>
    </nc>
  </rcc>
  <rcc rId="17715" sId="6">
    <nc r="O108" t="inlineStr">
      <is>
        <t>NÃO</t>
      </is>
    </nc>
  </rcc>
  <rcc rId="17716" sId="6">
    <nc r="P108" t="inlineStr">
      <is>
        <t>NÃO</t>
      </is>
    </nc>
  </rcc>
  <rcc rId="17717" sId="6">
    <nc r="Q108" t="inlineStr">
      <is>
        <t>NÃO</t>
      </is>
    </nc>
  </rcc>
  <rcc rId="17718" sId="6">
    <nc r="R108" t="inlineStr">
      <is>
        <t>Armário</t>
      </is>
    </nc>
  </rcc>
  <rcc rId="17719" sId="6">
    <nc r="S108" t="inlineStr">
      <is>
        <t>Monoshelf</t>
      </is>
    </nc>
  </rcc>
  <rcc rId="17720" sId="6">
    <nc r="T108" t="inlineStr">
      <is>
        <t>Outdoor</t>
      </is>
    </nc>
  </rcc>
  <rcc rId="17721" sId="6">
    <nc r="U108">
      <v>11</v>
    </nc>
  </rcc>
  <rcc rId="17722" sId="6">
    <nc r="V108">
      <v>11548</v>
    </nc>
  </rcc>
  <rcc rId="17723" sId="6">
    <nc r="W108" t="inlineStr">
      <is>
        <t>BCQ</t>
      </is>
    </nc>
  </rcc>
  <rcc rId="17724" sId="6">
    <nc r="X108" t="inlineStr">
      <is>
        <t>11548ASBCQ</t>
      </is>
    </nc>
  </rcc>
  <rcc rId="17725" sId="6">
    <nc r="Y108" t="inlineStr">
      <is>
        <t xml:space="preserve">R. José de Alencar - Planalto </t>
      </is>
    </nc>
  </rcc>
  <rcc rId="17726" sId="6">
    <nc r="Z108" t="inlineStr">
      <is>
        <t>SAO BERNARDO DO CAMPO</t>
      </is>
    </nc>
  </rcc>
  <rcc rId="17727" sId="6">
    <nc r="AA108" t="inlineStr">
      <is>
        <t>AS</t>
      </is>
    </nc>
  </rcc>
  <rcc rId="17728" sId="6">
    <nc r="AB108" t="inlineStr">
      <is>
        <t>SBO.AS.MSO01</t>
      </is>
    </nc>
  </rcc>
  <rcc rId="17729" sId="6">
    <nc r="AC108" t="inlineStr">
      <is>
        <t>Huawei</t>
      </is>
    </nc>
  </rcc>
  <rcc rId="17730" sId="6">
    <nc r="AD108" t="inlineStr">
      <is>
        <t>-</t>
      </is>
    </nc>
  </rcc>
  <rcc rId="17731" sId="6">
    <nc r="AE108" t="inlineStr">
      <is>
        <t>SBO AS 02</t>
      </is>
    </nc>
  </rcc>
  <rcc rId="17732" sId="6">
    <nc r="AF108" t="inlineStr">
      <is>
        <t>SNE SA 01</t>
      </is>
    </nc>
  </rcc>
  <rcc rId="17733" sId="6">
    <nc r="AG108" t="inlineStr">
      <is>
        <t>SNE SA 02</t>
      </is>
    </nc>
  </rcc>
  <rcc rId="17734" sId="6">
    <nc r="AI108" t="inlineStr">
      <is>
        <t>SNE CT_ER5</t>
      </is>
    </nc>
  </rcc>
  <rcc rId="17735" sId="6">
    <nc r="AJ108" t="inlineStr">
      <is>
        <t>SPO.JD.LMC2</t>
      </is>
    </nc>
  </rcc>
  <rcc rId="17736" sId="6">
    <nc r="AK108" t="inlineStr">
      <is>
        <t>SPO.JG.LMC2</t>
      </is>
    </nc>
  </rcc>
  <rcc rId="17737" sId="6">
    <nc r="AN108" t="inlineStr">
      <is>
        <t>-</t>
      </is>
    </nc>
  </rcc>
  <rcc rId="17738" sId="6">
    <nc r="AO108" t="inlineStr">
      <is>
        <t>-</t>
      </is>
    </nc>
  </rcc>
  <rcc rId="17739" sId="6">
    <nc r="AP108" t="inlineStr">
      <is>
        <t>ELI</t>
      </is>
    </nc>
  </rcc>
  <rcc rId="17740" sId="6">
    <nc r="AQ108" t="inlineStr">
      <is>
        <t>Proprietária</t>
      </is>
    </nc>
  </rcc>
  <rcc rId="17741" sId="6">
    <nc r="AU108">
      <v>1002039492</v>
    </nc>
  </rcc>
  <rcc rId="17742" sId="6">
    <nc r="AV108" t="inlineStr">
      <is>
        <t>23° 43' 20,50''</t>
      </is>
    </nc>
  </rcc>
  <rcc rId="17743" sId="6">
    <nc r="AW108" t="inlineStr">
      <is>
        <t>46° 33' 30,35''</t>
      </is>
    </nc>
  </rcc>
  <rcc rId="17744" sId="6">
    <nc r="BC108">
      <v>1892063257</v>
    </nc>
  </rcc>
  <rcc rId="17745" sId="6">
    <nc r="BD108" t="inlineStr">
      <is>
        <t>SBO.AS.BCQ</t>
      </is>
    </nc>
  </rcc>
  <rcc rId="17746" sId="6">
    <nc r="A109">
      <v>2013</v>
    </nc>
  </rcc>
  <rcc rId="17747" sId="6">
    <nc r="B109" t="inlineStr">
      <is>
        <t>Sub Arm</t>
      </is>
    </nc>
  </rcc>
  <rcc rId="17748" sId="6">
    <nc r="C109" t="inlineStr">
      <is>
        <t>196 Arm</t>
      </is>
    </nc>
  </rcc>
  <rcc rId="17749" sId="6">
    <nc r="D109">
      <v>8002274113</v>
    </nc>
  </rcc>
  <rcc rId="17750" sId="6">
    <nc r="E109" t="inlineStr">
      <is>
        <t>SIM</t>
      </is>
    </nc>
  </rcc>
  <rcc rId="17751" sId="6">
    <nc r="F109" t="inlineStr">
      <is>
        <t>SIM</t>
      </is>
    </nc>
  </rcc>
  <rcc rId="17752" sId="6">
    <nc r="G109">
      <v>41788</v>
    </nc>
  </rcc>
  <rcc rId="17753" sId="6">
    <nc r="H109" t="inlineStr">
      <is>
        <t>Huawei</t>
      </is>
    </nc>
  </rcc>
  <rcc rId="17754" sId="6">
    <nc r="I109" t="inlineStr">
      <is>
        <t>Modernização</t>
      </is>
    </nc>
  </rcc>
  <rcc rId="17755" sId="6">
    <nc r="J109">
      <v>192</v>
    </nc>
  </rcc>
  <rcc rId="17756" sId="6">
    <nc r="K109">
      <v>448</v>
    </nc>
  </rcc>
  <rcc rId="17757" sId="6">
    <nc r="L109">
      <v>8</v>
    </nc>
  </rcc>
  <rcc rId="17758" sId="6">
    <nc r="M109">
      <v>8</v>
    </nc>
  </rcc>
  <rcc rId="17759" sId="6">
    <nc r="N109">
      <v>16</v>
    </nc>
  </rcc>
  <rcc rId="17760" sId="6">
    <nc r="O109" t="inlineStr">
      <is>
        <t>NÃO</t>
      </is>
    </nc>
  </rcc>
  <rcc rId="17761" sId="6">
    <nc r="P109" t="inlineStr">
      <is>
        <t>NÃO</t>
      </is>
    </nc>
  </rcc>
  <rcc rId="17762" sId="6">
    <nc r="Q109" t="inlineStr">
      <is>
        <t>NÃO</t>
      </is>
    </nc>
  </rcc>
  <rcc rId="17763" sId="6">
    <nc r="R109" t="inlineStr">
      <is>
        <t>Armário</t>
      </is>
    </nc>
  </rcc>
  <rcc rId="17764" sId="6">
    <nc r="S109" t="inlineStr">
      <is>
        <t>Monoshelf</t>
      </is>
    </nc>
  </rcc>
  <rcc rId="17765" sId="6">
    <nc r="T109" t="inlineStr">
      <is>
        <t>Outdoor</t>
      </is>
    </nc>
  </rcc>
  <rcc rId="17766" sId="6">
    <nc r="U109">
      <v>11</v>
    </nc>
  </rcc>
  <rcc rId="17767" sId="6">
    <nc r="V109">
      <v>11300</v>
    </nc>
  </rcc>
  <rcc rId="17768" sId="6">
    <nc r="W109" t="inlineStr">
      <is>
        <t>BLV</t>
      </is>
    </nc>
  </rcc>
  <rcc rId="17769" sId="6">
    <nc r="X109" t="inlineStr">
      <is>
        <t>11300VJBLV</t>
      </is>
    </nc>
  </rcc>
  <rcc rId="17770" sId="6">
    <nc r="Y109" t="inlineStr">
      <is>
        <t>Av. Celeste x R. Sofia</t>
      </is>
    </nc>
  </rcc>
  <rcc rId="17771" sId="6">
    <nc r="Z109" t="inlineStr">
      <is>
        <t>ITAQUAQUECETUBA</t>
      </is>
    </nc>
  </rcc>
  <rcc rId="17772" sId="6">
    <nc r="AA109" t="inlineStr">
      <is>
        <t>VJ</t>
      </is>
    </nc>
  </rcc>
  <rcc rId="17773" sId="6">
    <nc r="AB109" t="inlineStr">
      <is>
        <t>IAQ.VJ.MSO01</t>
      </is>
    </nc>
  </rcc>
  <rcc rId="17774" sId="6">
    <nc r="AC109" t="inlineStr">
      <is>
        <t>Alcatel</t>
      </is>
    </nc>
  </rcc>
  <rcc rId="17775" sId="6">
    <nc r="AD109" t="inlineStr">
      <is>
        <t>IAQ VJ 02</t>
      </is>
    </nc>
  </rcc>
  <rcc rId="17776" sId="6">
    <nc r="AE109" t="inlineStr">
      <is>
        <t>IAQ IT 02</t>
      </is>
    </nc>
  </rcc>
  <rcc rId="17777" sId="6">
    <nc r="AF109" t="inlineStr">
      <is>
        <t>SPO PE 02</t>
      </is>
    </nc>
  </rcc>
  <rcc rId="17778" sId="6">
    <nc r="AG109" t="inlineStr">
      <is>
        <t>SPO VU 04</t>
      </is>
    </nc>
  </rcc>
  <rcc rId="17779" sId="6">
    <nc r="AI109" t="inlineStr">
      <is>
        <t>SPO PE_EX2</t>
      </is>
    </nc>
  </rcc>
  <rcc rId="17780" sId="6">
    <nc r="AJ109" t="inlineStr">
      <is>
        <t>SPO.JG.LMC2</t>
      </is>
    </nc>
  </rcc>
  <rcc rId="17781" sId="6">
    <nc r="AK109" t="inlineStr">
      <is>
        <t>SPO.JD.LMC2</t>
      </is>
    </nc>
  </rcc>
  <rcc rId="17782" sId="6">
    <nc r="AN109" t="inlineStr">
      <is>
        <t>-</t>
      </is>
    </nc>
  </rcc>
  <rcc rId="17783" sId="6">
    <nc r="AO109" t="inlineStr">
      <is>
        <t>-</t>
      </is>
    </nc>
  </rcc>
  <rcc rId="17784" sId="6">
    <nc r="AP109" t="inlineStr">
      <is>
        <t>DLU SHELTER</t>
      </is>
    </nc>
  </rcc>
  <rcc rId="17785" sId="6">
    <nc r="AQ109" t="inlineStr">
      <is>
        <t>Proprietária</t>
      </is>
    </nc>
  </rcc>
  <rcc rId="17786" sId="6">
    <nc r="AU109">
      <v>1002063580</v>
    </nc>
  </rcc>
  <rcc rId="17787" sId="6">
    <nc r="AV109" t="inlineStr">
      <is>
        <t>23° 29' 02,8''</t>
      </is>
    </nc>
  </rcc>
  <rcc rId="17788" sId="6">
    <nc r="AW109" t="inlineStr">
      <is>
        <t>46° 17' 09,0''</t>
      </is>
    </nc>
  </rcc>
  <rcc rId="17789" sId="6">
    <nc r="BC109">
      <v>1892063257</v>
    </nc>
  </rcc>
  <rcc rId="17790" sId="6">
    <nc r="BD109" t="inlineStr">
      <is>
        <t>IAQ.VJ.BLV</t>
      </is>
    </nc>
  </rcc>
  <rcc rId="17791" sId="6">
    <nc r="A110">
      <v>2013</v>
    </nc>
  </rcc>
  <rcc rId="17792" sId="6">
    <nc r="B110" t="inlineStr">
      <is>
        <t>Sub Arm</t>
      </is>
    </nc>
  </rcc>
  <rcc rId="17793" sId="6">
    <nc r="C110" t="inlineStr">
      <is>
        <t>196 Arm</t>
      </is>
    </nc>
  </rcc>
  <rcc rId="17794" sId="6">
    <nc r="D110">
      <v>8002237209</v>
    </nc>
  </rcc>
  <rcc rId="17795" sId="6">
    <nc r="E110" t="inlineStr">
      <is>
        <t>SIM</t>
      </is>
    </nc>
  </rcc>
  <rcc rId="17796" sId="6">
    <nc r="F110" t="inlineStr">
      <is>
        <t>SIM</t>
      </is>
    </nc>
  </rcc>
  <rcc rId="17797" sId="6">
    <nc r="G110">
      <v>41551</v>
    </nc>
  </rcc>
  <rcc rId="17798" sId="6">
    <nc r="H110" t="inlineStr">
      <is>
        <t>Huawei</t>
      </is>
    </nc>
  </rcc>
  <rcc rId="17799" sId="6">
    <nc r="I110" t="inlineStr">
      <is>
        <t>Modernização</t>
      </is>
    </nc>
  </rcc>
  <rcc rId="17800" sId="6">
    <nc r="J110">
      <v>192</v>
    </nc>
  </rcc>
  <rcc rId="17801" sId="6">
    <nc r="K110">
      <v>448</v>
    </nc>
  </rcc>
  <rcc rId="17802" sId="6">
    <nc r="L110">
      <v>8</v>
    </nc>
  </rcc>
  <rcc rId="17803" sId="6">
    <nc r="M110">
      <v>8</v>
    </nc>
  </rcc>
  <rcc rId="17804" sId="6">
    <nc r="N110">
      <v>16</v>
    </nc>
  </rcc>
  <rcc rId="17805" sId="6">
    <nc r="O110" t="inlineStr">
      <is>
        <t>SIM</t>
      </is>
    </nc>
  </rcc>
  <rcc rId="17806" sId="6">
    <nc r="P110" t="inlineStr">
      <is>
        <t>SIM</t>
      </is>
    </nc>
  </rcc>
  <rcc rId="17807" sId="6">
    <nc r="Q110" t="inlineStr">
      <is>
        <t>NÃO</t>
      </is>
    </nc>
  </rcc>
  <rcc rId="17808" sId="6">
    <nc r="R110" t="inlineStr">
      <is>
        <t>Armário</t>
      </is>
    </nc>
  </rcc>
  <rcc rId="17809" sId="6">
    <nc r="S110" t="inlineStr">
      <is>
        <t>Monoshelf</t>
      </is>
    </nc>
  </rcc>
  <rcc rId="17810" sId="6">
    <nc r="T110" t="inlineStr">
      <is>
        <t>Outdoor</t>
      </is>
    </nc>
  </rcc>
  <rcc rId="17811" sId="6">
    <nc r="U110">
      <v>11</v>
    </nc>
  </rcc>
  <rcc rId="17812" sId="6">
    <nc r="V110">
      <v>11185</v>
    </nc>
  </rcc>
  <rcc rId="17813" sId="6">
    <nc r="W110" t="inlineStr">
      <is>
        <t>BMV</t>
      </is>
    </nc>
  </rcc>
  <rcc rId="17814" sId="6">
    <nc r="X110" t="inlineStr">
      <is>
        <t>11185BEBMV</t>
      </is>
    </nc>
  </rcc>
  <rcc rId="17815" sId="6">
    <nc r="Y110" t="inlineStr">
      <is>
        <t>R. Pau-brasil x R. dos Manacás - Eldorado</t>
      </is>
    </nc>
  </rcc>
  <rcc rId="17816" sId="6">
    <nc r="Z110" t="inlineStr">
      <is>
        <t>DIADEMA</t>
      </is>
    </nc>
  </rcc>
  <rcc rId="17817" sId="6">
    <nc r="AA110" t="inlineStr">
      <is>
        <t>BE</t>
      </is>
    </nc>
  </rcc>
  <rcc rId="17818" sId="6">
    <nc r="AB110" t="inlineStr">
      <is>
        <t>DDA.BE.MSO02</t>
      </is>
    </nc>
  </rcc>
  <rcc rId="17819" sId="6">
    <nc r="AC110" t="inlineStr">
      <is>
        <t>Huawei</t>
      </is>
    </nc>
  </rcc>
  <rcc rId="17820" sId="6">
    <nc r="AD110" t="inlineStr">
      <is>
        <t>-</t>
      </is>
    </nc>
  </rcc>
  <rcc rId="17821" sId="6">
    <nc r="AE110" t="inlineStr">
      <is>
        <t>DDA DD 03</t>
      </is>
    </nc>
  </rcc>
  <rcc rId="17822" sId="6">
    <nc r="AF110" t="inlineStr">
      <is>
        <t>SNE SA 01</t>
      </is>
    </nc>
  </rcc>
  <rcc rId="17823" sId="6">
    <nc r="AG110" t="inlineStr">
      <is>
        <t>SNE SA 02</t>
      </is>
    </nc>
  </rcc>
  <rcc rId="17824" sId="6">
    <nc r="AI110" t="inlineStr">
      <is>
        <t>SNE CT_ER4</t>
      </is>
    </nc>
  </rcc>
  <rcc rId="17825" sId="6">
    <nc r="AJ110" t="inlineStr">
      <is>
        <t>SPO.JD.LMC2</t>
      </is>
    </nc>
  </rcc>
  <rcc rId="17826" sId="6">
    <nc r="AK110" t="inlineStr">
      <is>
        <t>SPO.JG.LMC2</t>
      </is>
    </nc>
  </rcc>
  <rcc rId="17827" sId="6">
    <nc r="AN110" t="inlineStr">
      <is>
        <t>-</t>
      </is>
    </nc>
  </rcc>
  <rcc rId="17828" sId="6">
    <nc r="AO110" t="inlineStr">
      <is>
        <t>-</t>
      </is>
    </nc>
  </rcc>
  <rcc rId="17829" sId="6">
    <nc r="AP110" t="inlineStr">
      <is>
        <t>ELI</t>
      </is>
    </nc>
  </rcc>
  <rcc rId="17830" sId="6">
    <nc r="AQ110" t="inlineStr">
      <is>
        <t>Proprietária</t>
      </is>
    </nc>
  </rcc>
  <rcc rId="17831" sId="6">
    <nc r="AU110">
      <v>1001875165</v>
    </nc>
  </rcc>
  <rcc rId="17832" sId="6">
    <nc r="AV110" t="inlineStr">
      <is>
        <t>23° 42' 52,06''</t>
      </is>
    </nc>
  </rcc>
  <rcc rId="17833" sId="6">
    <nc r="AW110" t="inlineStr">
      <is>
        <t>46° 36' 58,70''</t>
      </is>
    </nc>
  </rcc>
  <rcc rId="17834" sId="6">
    <nc r="BC110">
      <v>1892063257</v>
    </nc>
  </rcc>
  <rcc rId="17835" sId="6">
    <nc r="BD110" t="inlineStr">
      <is>
        <t>DDA.BE.BMV</t>
      </is>
    </nc>
  </rcc>
  <rcc rId="17836" sId="6">
    <nc r="A111">
      <v>2013</v>
    </nc>
  </rcc>
  <rcc rId="17837" sId="6">
    <nc r="B111" t="inlineStr">
      <is>
        <t>Sub Arm</t>
      </is>
    </nc>
  </rcc>
  <rcc rId="17838" sId="6">
    <nc r="C111" t="inlineStr">
      <is>
        <t>196 Arm</t>
      </is>
    </nc>
  </rcc>
  <rcc rId="17839" sId="6">
    <nc r="D111">
      <v>8002237217</v>
    </nc>
  </rcc>
  <rcc rId="17840" sId="6">
    <nc r="E111" t="inlineStr">
      <is>
        <t>SIM</t>
      </is>
    </nc>
  </rcc>
  <rcc rId="17841" sId="6">
    <nc r="F111" t="inlineStr">
      <is>
        <t>SIM</t>
      </is>
    </nc>
  </rcc>
  <rcc rId="17842" sId="6">
    <nc r="G111">
      <v>41533</v>
    </nc>
  </rcc>
  <rcc rId="17843" sId="6">
    <nc r="H111" t="inlineStr">
      <is>
        <t>Huawei</t>
      </is>
    </nc>
  </rcc>
  <rcc rId="17844" sId="6">
    <nc r="I111" t="inlineStr">
      <is>
        <t>Modernização</t>
      </is>
    </nc>
  </rcc>
  <rcc rId="17845" sId="6">
    <nc r="J111">
      <v>192</v>
    </nc>
  </rcc>
  <rcc rId="17846" sId="6">
    <nc r="K111">
      <v>448</v>
    </nc>
  </rcc>
  <rcc rId="17847" sId="6">
    <nc r="L111">
      <v>8</v>
    </nc>
  </rcc>
  <rcc rId="17848" sId="6">
    <nc r="M111">
      <v>8</v>
    </nc>
  </rcc>
  <rcc rId="17849" sId="6">
    <nc r="N111">
      <v>16</v>
    </nc>
  </rcc>
  <rcc rId="17850" sId="6">
    <nc r="O111" t="inlineStr">
      <is>
        <t>SIM</t>
      </is>
    </nc>
  </rcc>
  <rcc rId="17851" sId="6">
    <nc r="P111" t="inlineStr">
      <is>
        <t>SIM</t>
      </is>
    </nc>
  </rcc>
  <rcc rId="17852" sId="6">
    <nc r="Q111" t="inlineStr">
      <is>
        <t>NÃO</t>
      </is>
    </nc>
  </rcc>
  <rcc rId="17853" sId="6">
    <nc r="R111" t="inlineStr">
      <is>
        <t>Armário</t>
      </is>
    </nc>
  </rcc>
  <rcc rId="17854" sId="6">
    <nc r="S111" t="inlineStr">
      <is>
        <t>Monoshelf</t>
      </is>
    </nc>
  </rcc>
  <rcc rId="17855" sId="6">
    <nc r="T111" t="inlineStr">
      <is>
        <t>Outdoor</t>
      </is>
    </nc>
  </rcc>
  <rcc rId="17856" sId="6">
    <nc r="U111">
      <v>11</v>
    </nc>
  </rcc>
  <rcc rId="17857" sId="6">
    <nc r="V111">
      <v>11185</v>
    </nc>
  </rcc>
  <rcc rId="17858" sId="6">
    <nc r="W111" t="inlineStr">
      <is>
        <t>BMY</t>
      </is>
    </nc>
  </rcc>
  <rcc rId="17859" sId="6">
    <nc r="X111" t="inlineStr">
      <is>
        <t>11185BEBMY</t>
      </is>
    </nc>
  </rcc>
  <rcc rId="17860" sId="6">
    <nc r="Y111" t="inlineStr">
      <is>
        <t xml:space="preserve">Av. Marília x R. Pres. Venceslau - Eldorado </t>
      </is>
    </nc>
  </rcc>
  <rcc rId="17861" sId="6">
    <nc r="Z111" t="inlineStr">
      <is>
        <t>DIADEMA</t>
      </is>
    </nc>
  </rcc>
  <rcc rId="17862" sId="6">
    <nc r="AA111" t="inlineStr">
      <is>
        <t>BE</t>
      </is>
    </nc>
  </rcc>
  <rcc rId="17863" sId="6">
    <nc r="AB111" t="inlineStr">
      <is>
        <t>DDA.BE.MSO03</t>
      </is>
    </nc>
  </rcc>
  <rcc rId="17864" sId="6">
    <nc r="AC111" t="inlineStr">
      <is>
        <t>Huawei</t>
      </is>
    </nc>
  </rcc>
  <rcc rId="17865" sId="6">
    <nc r="AD111" t="inlineStr">
      <is>
        <t>-</t>
      </is>
    </nc>
  </rcc>
  <rcc rId="17866" sId="6">
    <nc r="AE111" t="inlineStr">
      <is>
        <t>DDA DD 03</t>
      </is>
    </nc>
  </rcc>
  <rcc rId="17867" sId="6">
    <nc r="AF111" t="inlineStr">
      <is>
        <t>SNE SA 01</t>
      </is>
    </nc>
  </rcc>
  <rcc rId="17868" sId="6">
    <nc r="AG111" t="inlineStr">
      <is>
        <t>SNE SA 02</t>
      </is>
    </nc>
  </rcc>
  <rcc rId="17869" sId="6">
    <nc r="AI111" t="inlineStr">
      <is>
        <t>SNE CT_ER4</t>
      </is>
    </nc>
  </rcc>
  <rcc rId="17870" sId="6">
    <nc r="AJ111" t="inlineStr">
      <is>
        <t>SPO.JD.LMC2</t>
      </is>
    </nc>
  </rcc>
  <rcc rId="17871" sId="6">
    <nc r="AK111" t="inlineStr">
      <is>
        <t>SPO.JG.LMC2</t>
      </is>
    </nc>
  </rcc>
  <rcc rId="17872" sId="6">
    <nc r="AN111" t="inlineStr">
      <is>
        <t>-</t>
      </is>
    </nc>
  </rcc>
  <rcc rId="17873" sId="6">
    <nc r="AO111" t="inlineStr">
      <is>
        <t>-</t>
      </is>
    </nc>
  </rcc>
  <rcc rId="17874" sId="6">
    <nc r="AP111" t="inlineStr">
      <is>
        <t>ELI</t>
      </is>
    </nc>
  </rcc>
  <rcc rId="17875" sId="6">
    <nc r="AQ111" t="inlineStr">
      <is>
        <t>Proprietária</t>
      </is>
    </nc>
  </rcc>
  <rcc rId="17876" sId="6">
    <nc r="AU111">
      <v>1001875106</v>
    </nc>
  </rcc>
  <rcc rId="17877" sId="6">
    <nc r="AV111" t="inlineStr">
      <is>
        <t>23° 43' 29,67''</t>
      </is>
    </nc>
  </rcc>
  <rcc rId="17878" sId="6">
    <nc r="AW111" t="inlineStr">
      <is>
        <t>46° 36' 59,64''</t>
      </is>
    </nc>
  </rcc>
  <rcc rId="17879" sId="6">
    <nc r="BC111">
      <v>1892063257</v>
    </nc>
  </rcc>
  <rcc rId="17880" sId="6">
    <nc r="BD111" t="inlineStr">
      <is>
        <t>DDA.BE.BMY</t>
      </is>
    </nc>
  </rcc>
  <rcc rId="17881" sId="6">
    <nc r="A112">
      <v>2013</v>
    </nc>
  </rcc>
  <rcc rId="17882" sId="6">
    <nc r="B112" t="inlineStr">
      <is>
        <t>Sub Arm</t>
      </is>
    </nc>
  </rcc>
  <rcc rId="17883" sId="6">
    <nc r="C112" t="inlineStr">
      <is>
        <t>196 Arm</t>
      </is>
    </nc>
  </rcc>
  <rcc rId="17884" sId="6">
    <nc r="D112">
      <v>5700080848</v>
    </nc>
  </rcc>
  <rcc rId="17885" sId="6">
    <nc r="E112" t="inlineStr">
      <is>
        <t>SIM</t>
      </is>
    </nc>
  </rcc>
  <rcc rId="17886" sId="6">
    <nc r="F112" t="inlineStr">
      <is>
        <t>SIM</t>
      </is>
    </nc>
  </rcc>
  <rcc rId="17887" sId="6">
    <nc r="G112">
      <v>41621</v>
    </nc>
  </rcc>
  <rcc rId="17888" sId="6">
    <nc r="H112" t="inlineStr">
      <is>
        <t>Huawei</t>
      </is>
    </nc>
  </rcc>
  <rcc rId="17889" sId="6">
    <nc r="I112" t="inlineStr">
      <is>
        <t>Modernização</t>
      </is>
    </nc>
  </rcc>
  <rcc rId="17890" sId="6">
    <nc r="J112">
      <v>192</v>
    </nc>
  </rcc>
  <rcc rId="17891" sId="6">
    <nc r="K112">
      <v>448</v>
    </nc>
  </rcc>
  <rcc rId="17892" sId="6">
    <nc r="L112">
      <v>8</v>
    </nc>
  </rcc>
  <rcc rId="17893" sId="6">
    <nc r="M112">
      <v>8</v>
    </nc>
  </rcc>
  <rcc rId="17894" sId="6">
    <nc r="N112">
      <v>16</v>
    </nc>
  </rcc>
  <rcc rId="17895" sId="6">
    <nc r="O112" t="inlineStr">
      <is>
        <t>SIM</t>
      </is>
    </nc>
  </rcc>
  <rcc rId="17896" sId="6">
    <nc r="P112" t="inlineStr">
      <is>
        <t>SIM</t>
      </is>
    </nc>
  </rcc>
  <rcc rId="17897" sId="6">
    <nc r="Q112" t="inlineStr">
      <is>
        <t>NÃO</t>
      </is>
    </nc>
  </rcc>
  <rcc rId="17898" sId="6">
    <nc r="R112" t="inlineStr">
      <is>
        <t>Armário</t>
      </is>
    </nc>
  </rcc>
  <rcc rId="17899" sId="6">
    <nc r="S112" t="inlineStr">
      <is>
        <t>Monoshelf</t>
      </is>
    </nc>
  </rcc>
  <rcc rId="17900" sId="6">
    <nc r="T112" t="inlineStr">
      <is>
        <t>Outdoor</t>
      </is>
    </nc>
  </rcc>
  <rcc rId="17901" sId="6">
    <nc r="U112">
      <v>11</v>
    </nc>
  </rcc>
  <rcc rId="17902" sId="6">
    <nc r="V112">
      <v>11953</v>
    </nc>
  </rcc>
  <rcc rId="17903" sId="6">
    <nc r="W112" t="inlineStr">
      <is>
        <t>BOE</t>
      </is>
    </nc>
  </rcc>
  <rcc rId="17904" sId="6">
    <nc r="X112" t="inlineStr">
      <is>
        <t>11953TQBOE</t>
      </is>
    </nc>
  </rcc>
  <rcc rId="17905" sId="6">
    <nc r="Y112" t="inlineStr">
      <is>
        <t>Rua dos Sabiás x Rua Rosa Branca, 4247</t>
      </is>
    </nc>
  </rcc>
  <rcc rId="17906" sId="6">
    <nc r="Z112" t="inlineStr">
      <is>
        <t>TAQUARAL</t>
      </is>
    </nc>
  </rcc>
  <rcc rId="17907" sId="6">
    <nc r="AA112" t="inlineStr">
      <is>
        <t>TQ</t>
      </is>
    </nc>
  </rcc>
  <rcc rId="17908" sId="6">
    <nc r="AB112" t="inlineStr">
      <is>
        <t>TQAL.TQ.MSO01</t>
      </is>
    </nc>
  </rcc>
  <rcc rId="17909" sId="6">
    <nc r="AC112" t="inlineStr">
      <is>
        <t>Huawei</t>
      </is>
    </nc>
  </rcc>
  <rcc rId="17910" sId="6">
    <nc r="AD112" t="inlineStr">
      <is>
        <t>TQAL TQ 01</t>
      </is>
    </nc>
  </rcc>
  <rcc rId="17911" sId="6">
    <nc r="AE112" t="inlineStr">
      <is>
        <t>ITU RT 02</t>
      </is>
    </nc>
  </rcc>
  <rcc rId="17912" sId="6">
    <nc r="AF112" t="inlineStr">
      <is>
        <t>SPO JG 01</t>
      </is>
    </nc>
  </rcc>
  <rcc rId="17913" sId="6">
    <nc r="AG112" t="inlineStr">
      <is>
        <t>SPO JG 02</t>
      </is>
    </nc>
  </rcc>
  <rcc rId="17914" sId="6">
    <nc r="AI112" t="inlineStr">
      <is>
        <t>SPO JG_ER7</t>
      </is>
    </nc>
  </rcc>
  <rcc rId="17915" sId="6">
    <nc r="AJ112" t="inlineStr">
      <is>
        <t>SPO.JG.LMC2</t>
      </is>
    </nc>
  </rcc>
  <rcc rId="17916" sId="6">
    <nc r="AK112" t="inlineStr">
      <is>
        <t>SPO.JD.LMC2</t>
      </is>
    </nc>
  </rcc>
  <rcc rId="17917" sId="6">
    <nc r="AN112" t="inlineStr">
      <is>
        <t>-</t>
      </is>
    </nc>
  </rcc>
  <rcc rId="17918" sId="6">
    <nc r="AO112" t="inlineStr">
      <is>
        <t>-</t>
      </is>
    </nc>
  </rcc>
  <rcc rId="17919" sId="6">
    <nc r="AP112" t="inlineStr">
      <is>
        <t>DLU SHELTER</t>
      </is>
    </nc>
  </rcc>
  <rcc rId="17920" sId="6">
    <nc r="AQ112" t="inlineStr">
      <is>
        <t>Proprietária</t>
      </is>
    </nc>
  </rcc>
  <rcc rId="17921" sId="6">
    <nc r="AU112">
      <v>1003668485</v>
    </nc>
  </rcc>
  <rcc rId="17922" sId="6">
    <nc r="AV112" t="inlineStr">
      <is>
        <t>23°23'06.0"</t>
      </is>
    </nc>
  </rcc>
  <rcc rId="17923" sId="6">
    <nc r="AW112" t="inlineStr">
      <is>
        <t>47°17'49.7"</t>
      </is>
    </nc>
  </rcc>
  <rcc rId="17924" sId="6">
    <nc r="BC112">
      <v>1892063257</v>
    </nc>
  </rcc>
  <rcc rId="17925" sId="6">
    <nc r="BD112" t="inlineStr">
      <is>
        <t>TQAL.TQ.BOE</t>
      </is>
    </nc>
  </rcc>
  <rcc rId="17926" sId="6">
    <nc r="A113">
      <v>2013</v>
    </nc>
  </rcc>
  <rcc rId="17927" sId="6">
    <nc r="B113" t="inlineStr">
      <is>
        <t>Sub Arm</t>
      </is>
    </nc>
  </rcc>
  <rcc rId="17928" sId="6">
    <nc r="C113" t="inlineStr">
      <is>
        <t>196 Arm</t>
      </is>
    </nc>
  </rcc>
  <rcc rId="17929" sId="6">
    <nc r="D113">
      <v>8002273592</v>
    </nc>
  </rcc>
  <rcc rId="17930" sId="6">
    <nc r="E113" t="inlineStr">
      <is>
        <t>SIM</t>
      </is>
    </nc>
  </rcc>
  <rcc rId="17931" sId="6">
    <nc r="F113" t="inlineStr">
      <is>
        <t>SIM</t>
      </is>
    </nc>
  </rcc>
  <rcc rId="17932" sId="6">
    <nc r="G113">
      <v>41586</v>
    </nc>
  </rcc>
  <rcc rId="17933" sId="6">
    <nc r="H113" t="inlineStr">
      <is>
        <t>Huawei</t>
      </is>
    </nc>
  </rcc>
  <rcc rId="17934" sId="6">
    <nc r="I113" t="inlineStr">
      <is>
        <t>Modernização</t>
      </is>
    </nc>
  </rcc>
  <rcc rId="17935" sId="6">
    <nc r="J113">
      <v>192</v>
    </nc>
  </rcc>
  <rcc rId="17936" sId="6">
    <nc r="K113">
      <v>448</v>
    </nc>
  </rcc>
  <rcc rId="17937" sId="6">
    <nc r="L113">
      <v>8</v>
    </nc>
  </rcc>
  <rcc rId="17938" sId="6">
    <nc r="M113">
      <v>8</v>
    </nc>
  </rcc>
  <rcc rId="17939" sId="6">
    <nc r="N113">
      <v>16</v>
    </nc>
  </rcc>
  <rcc rId="17940" sId="6">
    <nc r="O113" t="inlineStr">
      <is>
        <t>NÃO</t>
      </is>
    </nc>
  </rcc>
  <rcc rId="17941" sId="6">
    <nc r="P113" t="inlineStr">
      <is>
        <t>NÃO</t>
      </is>
    </nc>
  </rcc>
  <rcc rId="17942" sId="6">
    <nc r="Q113" t="inlineStr">
      <is>
        <t>NÃO</t>
      </is>
    </nc>
  </rcc>
  <rcc rId="17943" sId="6">
    <nc r="R113" t="inlineStr">
      <is>
        <t>Armário</t>
      </is>
    </nc>
  </rcc>
  <rcc rId="17944" sId="6">
    <nc r="S113" t="inlineStr">
      <is>
        <t>Monoshelf</t>
      </is>
    </nc>
  </rcc>
  <rcc rId="17945" sId="6">
    <nc r="T113" t="inlineStr">
      <is>
        <t>Outdoor</t>
      </is>
    </nc>
  </rcc>
  <rcc rId="17946" sId="6">
    <nc r="U113">
      <v>11</v>
    </nc>
  </rcc>
  <rcc rId="17947" sId="6">
    <nc r="V113">
      <v>11291</v>
    </nc>
  </rcc>
  <rcc rId="17948" sId="6">
    <nc r="W113" t="inlineStr">
      <is>
        <t>BOO</t>
      </is>
    </nc>
  </rcc>
  <rcc rId="17949" sId="6">
    <nc r="X113" t="inlineStr">
      <is>
        <t>11291ISBOO</t>
      </is>
    </nc>
  </rcc>
  <rcc rId="17950" sId="6">
    <nc r="Y113" t="inlineStr">
      <is>
        <t>R. Erval, 300</t>
      </is>
    </nc>
  </rcc>
  <rcc rId="17951" sId="6">
    <nc r="Z113" t="inlineStr">
      <is>
        <t>ITAPECERICA DA SERRA</t>
      </is>
    </nc>
  </rcc>
  <rcc rId="17952" sId="6">
    <nc r="AA113" t="inlineStr">
      <is>
        <t>IS</t>
      </is>
    </nc>
  </rcc>
  <rcc rId="17953" sId="6">
    <nc r="AB113" t="inlineStr">
      <is>
        <t>ICS.IS.MSO01</t>
      </is>
    </nc>
  </rcc>
  <rcc rId="17954" sId="6">
    <nc r="AC113" t="inlineStr">
      <is>
        <t>Huawei</t>
      </is>
    </nc>
  </rcc>
  <rcc rId="17955" sId="6">
    <nc r="AD113" t="inlineStr">
      <is>
        <t>-</t>
      </is>
    </nc>
  </rcc>
  <rcc rId="17956" sId="6">
    <nc r="AE113" t="inlineStr">
      <is>
        <t>ICS IS 02</t>
      </is>
    </nc>
  </rcc>
  <rcc rId="17957" sId="6">
    <nc r="AF113" t="inlineStr">
      <is>
        <t>SPO JG 03</t>
      </is>
    </nc>
  </rcc>
  <rcc rId="17958" sId="6">
    <nc r="AG113" t="inlineStr">
      <is>
        <t>SPO JG 04</t>
      </is>
    </nc>
  </rcc>
  <rcc rId="17959" sId="6">
    <nc r="AI113" t="inlineStr">
      <is>
        <t>SPO JG_EX3</t>
      </is>
    </nc>
  </rcc>
  <rcc rId="17960" sId="6">
    <nc r="AJ113" t="inlineStr">
      <is>
        <t>SPO.JD.LMC2</t>
      </is>
    </nc>
  </rcc>
  <rcc rId="17961" sId="6">
    <nc r="AK113" t="inlineStr">
      <is>
        <t>SPO.JG.LMC2</t>
      </is>
    </nc>
  </rcc>
  <rcc rId="17962" sId="6">
    <nc r="AN113" t="inlineStr">
      <is>
        <t>-</t>
      </is>
    </nc>
  </rcc>
  <rcc rId="17963" sId="6">
    <nc r="AO113" t="inlineStr">
      <is>
        <t>-</t>
      </is>
    </nc>
  </rcc>
  <rcc rId="17964" sId="6">
    <nc r="AP113" t="inlineStr">
      <is>
        <t>ONU 500</t>
      </is>
    </nc>
  </rcc>
  <rcc rId="17965" sId="6">
    <nc r="AQ113" t="inlineStr">
      <is>
        <t>V5.2</t>
      </is>
    </nc>
  </rcc>
  <rcc rId="17966" sId="6">
    <nc r="AU113">
      <v>1001898394</v>
    </nc>
  </rcc>
  <rcc rId="17967" sId="6">
    <nc r="AV113" t="inlineStr">
      <is>
        <t>23° 23' 25,86''</t>
      </is>
    </nc>
  </rcc>
  <rcc rId="17968" sId="6">
    <nc r="AW113" t="inlineStr">
      <is>
        <t>47° 10' 05,46''</t>
      </is>
    </nc>
  </rcc>
  <rcc rId="17969" sId="6">
    <nc r="BC113">
      <v>1892063257</v>
    </nc>
  </rcc>
  <rcc rId="17970" sId="6">
    <nc r="BD113" t="inlineStr">
      <is>
        <t>ICS.IS.BOO</t>
      </is>
    </nc>
  </rcc>
  <rcc rId="17971" sId="6">
    <nc r="A114">
      <v>2013</v>
    </nc>
  </rcc>
  <rcc rId="17972" sId="6">
    <nc r="B114" t="inlineStr">
      <is>
        <t>Sub Arm</t>
      </is>
    </nc>
  </rcc>
  <rcc rId="17973" sId="6">
    <nc r="C114" t="inlineStr">
      <is>
        <t>196 Arm</t>
      </is>
    </nc>
  </rcc>
  <rcc rId="17974" sId="6">
    <nc r="D114">
      <v>8002274206</v>
    </nc>
  </rcc>
  <rcc rId="17975" sId="6">
    <nc r="E114" t="inlineStr">
      <is>
        <t>SIM</t>
      </is>
    </nc>
  </rcc>
  <rcc rId="17976" sId="6">
    <nc r="F114" t="inlineStr">
      <is>
        <t>SIM</t>
      </is>
    </nc>
  </rcc>
  <rcc rId="17977" sId="6">
    <nc r="G114">
      <v>41834</v>
    </nc>
  </rcc>
  <rcc rId="17978" sId="6">
    <nc r="H114" t="inlineStr">
      <is>
        <t>Huawei</t>
      </is>
    </nc>
  </rcc>
  <rcc rId="17979" sId="6">
    <nc r="I114" t="inlineStr">
      <is>
        <t>Modernização</t>
      </is>
    </nc>
  </rcc>
  <rcc rId="17980" sId="6">
    <nc r="J114">
      <v>192</v>
    </nc>
  </rcc>
  <rcc rId="17981" sId="6">
    <nc r="K114">
      <v>448</v>
    </nc>
  </rcc>
  <rcc rId="17982" sId="6">
    <nc r="L114">
      <v>8</v>
    </nc>
  </rcc>
  <rcc rId="17983" sId="6">
    <nc r="M114">
      <v>8</v>
    </nc>
  </rcc>
  <rcc rId="17984" sId="6">
    <nc r="N114">
      <v>16</v>
    </nc>
  </rcc>
  <rcc rId="17985" sId="6">
    <nc r="O114" t="inlineStr">
      <is>
        <t>NÃO</t>
      </is>
    </nc>
  </rcc>
  <rcc rId="17986" sId="6">
    <nc r="P114" t="inlineStr">
      <is>
        <t>NÃO</t>
      </is>
    </nc>
  </rcc>
  <rcc rId="17987" sId="6">
    <nc r="Q114" t="inlineStr">
      <is>
        <t>NÃO</t>
      </is>
    </nc>
  </rcc>
  <rcc rId="17988" sId="6">
    <nc r="R114" t="inlineStr">
      <is>
        <t>Armário</t>
      </is>
    </nc>
  </rcc>
  <rcc rId="17989" sId="6">
    <nc r="S114" t="inlineStr">
      <is>
        <t>Monoshelf</t>
      </is>
    </nc>
  </rcc>
  <rcc rId="17990" sId="6">
    <nc r="T114" t="inlineStr">
      <is>
        <t>Outdoor</t>
      </is>
    </nc>
  </rcc>
  <rcc rId="17991" sId="6">
    <nc r="U114">
      <v>11</v>
    </nc>
  </rcc>
  <rcc rId="17992" sId="6">
    <nc r="V114">
      <v>11550</v>
    </nc>
  </rcc>
  <rcc rId="17993" sId="6">
    <nc r="W114" t="inlineStr">
      <is>
        <t>BPY</t>
      </is>
    </nc>
  </rcc>
  <rcc rId="17994" sId="6">
    <nc r="X114" t="inlineStr">
      <is>
        <t>11550VGBPY</t>
      </is>
    </nc>
  </rcc>
  <rcc rId="17995" sId="6">
    <nc r="Y114" t="inlineStr">
      <is>
        <t>R. Luís Fiorotti x R. Luís Veronesi - Olímpico</t>
      </is>
    </nc>
  </rcc>
  <rcc rId="17996" sId="6">
    <nc r="Z114" t="inlineStr">
      <is>
        <t>SAO CAETANO DO SUL</t>
      </is>
    </nc>
  </rcc>
  <rcc rId="17997" sId="6">
    <nc r="AA114" t="inlineStr">
      <is>
        <t>VG</t>
      </is>
    </nc>
  </rcc>
  <rcc rId="17998" sId="6">
    <nc r="AB114" t="inlineStr">
      <is>
        <t>SCN.VG.MSO01</t>
      </is>
    </nc>
  </rcc>
  <rcc rId="17999" sId="6">
    <nc r="AC114" t="inlineStr">
      <is>
        <t>Huawei</t>
      </is>
    </nc>
  </rcc>
  <rcc rId="18000" sId="6">
    <nc r="AD114" t="inlineStr">
      <is>
        <t>-</t>
      </is>
    </nc>
  </rcc>
  <rcc rId="18001" sId="6">
    <nc r="AE114" t="inlineStr">
      <is>
        <t>SCN VG 02</t>
      </is>
    </nc>
  </rcc>
  <rcc rId="18002" sId="6">
    <nc r="AF114" t="inlineStr">
      <is>
        <t>SNE SA 01</t>
      </is>
    </nc>
  </rcc>
  <rcc rId="18003" sId="6">
    <nc r="AG114" t="inlineStr">
      <is>
        <t>SNE SA 02</t>
      </is>
    </nc>
  </rcc>
  <rcc rId="18004" sId="6">
    <nc r="AI114" t="inlineStr">
      <is>
        <t>SNE CT_ER5</t>
      </is>
    </nc>
  </rcc>
  <rcc rId="18005" sId="6">
    <nc r="AJ114" t="inlineStr">
      <is>
        <t>SPO.JG.LMC2</t>
      </is>
    </nc>
  </rcc>
  <rcc rId="18006" sId="6">
    <nc r="AK114" t="inlineStr">
      <is>
        <t>SPO.JD.LMC2</t>
      </is>
    </nc>
  </rcc>
  <rcc rId="18007" sId="6">
    <nc r="AN114" t="inlineStr">
      <is>
        <t>-</t>
      </is>
    </nc>
  </rcc>
  <rcc rId="18008" sId="6">
    <nc r="AO114" t="inlineStr">
      <is>
        <t>-</t>
      </is>
    </nc>
  </rcc>
  <rcc rId="18009" sId="6">
    <nc r="AP114" t="inlineStr">
      <is>
        <t>MD95</t>
      </is>
    </nc>
  </rcc>
  <rcc rId="18010" sId="6">
    <nc r="AQ114" t="inlineStr">
      <is>
        <t>ESPELHADO</t>
      </is>
    </nc>
  </rcc>
  <rcc rId="18011" sId="6">
    <nc r="AU114">
      <v>1002063865</v>
    </nc>
  </rcc>
  <rcc rId="18012" sId="6">
    <nc r="AV114" t="inlineStr">
      <is>
        <t>23° 37' 38,6''</t>
      </is>
    </nc>
  </rcc>
  <rcc rId="18013" sId="6">
    <nc r="AW114" t="inlineStr">
      <is>
        <t>46° 33' 35.5"</t>
      </is>
    </nc>
  </rcc>
  <rcc rId="18014" sId="6">
    <nc r="BC114">
      <v>1892063257</v>
    </nc>
  </rcc>
  <rcc rId="18015" sId="6">
    <nc r="BD114" t="inlineStr">
      <is>
        <t>SCN.VG.BPY</t>
      </is>
    </nc>
  </rcc>
  <rcc rId="18016" sId="6">
    <nc r="A115">
      <v>2013</v>
    </nc>
  </rcc>
  <rcc rId="18017" sId="6">
    <nc r="B115" t="inlineStr">
      <is>
        <t>Sub Arm</t>
      </is>
    </nc>
  </rcc>
  <rcc rId="18018" sId="6">
    <nc r="C115" t="inlineStr">
      <is>
        <t>196 Arm</t>
      </is>
    </nc>
  </rcc>
  <rcc rId="18019" sId="6">
    <nc r="D115">
      <v>8002342190</v>
    </nc>
  </rcc>
  <rcc rId="18020" sId="6">
    <nc r="E115" t="inlineStr">
      <is>
        <t>SIM</t>
      </is>
    </nc>
  </rcc>
  <rcc rId="18021" sId="6">
    <nc r="F115" t="inlineStr">
      <is>
        <t>SIM</t>
      </is>
    </nc>
  </rcc>
  <rcc rId="18022" sId="6">
    <nc r="G115">
      <v>41463</v>
    </nc>
  </rcc>
  <rcc rId="18023" sId="6">
    <nc r="H115" t="inlineStr">
      <is>
        <t>Huawei</t>
      </is>
    </nc>
  </rcc>
  <rcc rId="18024" sId="6">
    <nc r="I115" t="inlineStr">
      <is>
        <t>Modernização</t>
      </is>
    </nc>
  </rcc>
  <rcc rId="18025" sId="6">
    <nc r="J115">
      <v>192</v>
    </nc>
  </rcc>
  <rcc rId="18026" sId="6">
    <nc r="K115">
      <v>448</v>
    </nc>
  </rcc>
  <rcc rId="18027" sId="6">
    <nc r="L115">
      <v>8</v>
    </nc>
  </rcc>
  <rcc rId="18028" sId="6">
    <nc r="M115">
      <v>8</v>
    </nc>
  </rcc>
  <rcc rId="18029" sId="6">
    <nc r="N115">
      <v>16</v>
    </nc>
  </rcc>
  <rcc rId="18030" sId="6">
    <nc r="O115" t="inlineStr">
      <is>
        <t>NÃO</t>
      </is>
    </nc>
  </rcc>
  <rcc rId="18031" sId="6">
    <nc r="P115" t="inlineStr">
      <is>
        <t>NÃO</t>
      </is>
    </nc>
  </rcc>
  <rcc rId="18032" sId="6">
    <nc r="Q115" t="inlineStr">
      <is>
        <t>SIM</t>
      </is>
    </nc>
  </rcc>
  <rcc rId="18033" sId="6">
    <nc r="R115" t="inlineStr">
      <is>
        <t>Armário</t>
      </is>
    </nc>
  </rcc>
  <rcc rId="18034" sId="6">
    <nc r="S115" t="inlineStr">
      <is>
        <t>Monoshelf</t>
      </is>
    </nc>
  </rcc>
  <rcc rId="18035" sId="6">
    <nc r="T115" t="inlineStr">
      <is>
        <t>Outdoor</t>
      </is>
    </nc>
  </rcc>
  <rcc rId="18036" sId="6">
    <nc r="U115">
      <v>11</v>
    </nc>
  </rcc>
  <rcc rId="18037" sId="6">
    <nc r="V115">
      <v>11227</v>
    </nc>
  </rcc>
  <rcc rId="18038" sId="6">
    <nc r="W115" t="inlineStr">
      <is>
        <t>BQU</t>
      </is>
    </nc>
  </rcc>
  <rcc rId="18039" sId="6">
    <nc r="X115" t="inlineStr">
      <is>
        <t>11227SSBQU</t>
      </is>
    </nc>
  </rcc>
  <rcc rId="18040" sId="6">
    <nc r="Y115" t="inlineStr">
      <is>
        <t>R. Nairobi, 401</t>
      </is>
    </nc>
  </rcc>
  <rcc rId="18041" sId="6">
    <nc r="Z115" t="inlineStr">
      <is>
        <t>FRANCO DA ROCHA</t>
      </is>
    </nc>
  </rcc>
  <rcc rId="18042" sId="6">
    <nc r="AA115" t="inlineStr">
      <is>
        <t>SS</t>
      </is>
    </nc>
  </rcc>
  <rcc rId="18043" sId="6">
    <nc r="AB115" t="inlineStr">
      <is>
        <t>FCR.SS.MSO01</t>
      </is>
    </nc>
  </rcc>
  <rcc rId="18044" sId="6">
    <nc r="AC115" t="inlineStr">
      <is>
        <t>Cisco</t>
      </is>
    </nc>
  </rcc>
  <rcc rId="18045" sId="6">
    <nc r="AD115" t="inlineStr">
      <is>
        <t>-</t>
      </is>
    </nc>
  </rcc>
  <rcc rId="18046" sId="6">
    <nc r="AE115" t="inlineStr">
      <is>
        <t>FCR SS 01</t>
      </is>
    </nc>
  </rcc>
  <rcc rId="18047" sId="6">
    <nc r="AF115" t="inlineStr">
      <is>
        <t>SPO PD 04</t>
      </is>
    </nc>
  </rcc>
  <rcc rId="18048" sId="6">
    <nc r="AG115" t="inlineStr">
      <is>
        <t>SPO PD 05</t>
      </is>
    </nc>
  </rcc>
  <rcc rId="18049" sId="6">
    <nc r="AI115" t="inlineStr">
      <is>
        <t>SPO PD_ER11</t>
      </is>
    </nc>
  </rcc>
  <rcc rId="18050" sId="6">
    <nc r="AJ115" t="inlineStr">
      <is>
        <t>SPO.JG.LMC2</t>
      </is>
    </nc>
  </rcc>
  <rcc rId="18051" sId="6">
    <nc r="AK115" t="inlineStr">
      <is>
        <t>SPO.JD.LMC2</t>
      </is>
    </nc>
  </rcc>
  <rcc rId="18052" sId="6">
    <nc r="AN115" t="inlineStr">
      <is>
        <t>-</t>
      </is>
    </nc>
  </rcc>
  <rcc rId="18053" sId="6">
    <nc r="AO115" t="inlineStr">
      <is>
        <t>-</t>
      </is>
    </nc>
  </rcc>
  <rcc rId="18054" sId="6">
    <nc r="AP115" t="inlineStr">
      <is>
        <t>FA1201</t>
      </is>
    </nc>
  </rcc>
  <rcc rId="18055" sId="6">
    <nc r="AQ115" t="inlineStr">
      <is>
        <t>ESPELHADO</t>
      </is>
    </nc>
  </rcc>
  <rcc rId="18056" sId="6">
    <nc r="AU115">
      <v>1001872077</v>
    </nc>
  </rcc>
  <rcc rId="18057" sId="6">
    <nc r="AV115" t="inlineStr">
      <is>
        <t>23° 19' 32,51''</t>
      </is>
    </nc>
  </rcc>
  <rcc rId="18058" sId="6">
    <nc r="AW115" t="inlineStr">
      <is>
        <t>46° 42' 03,69''</t>
      </is>
    </nc>
  </rcc>
  <rcc rId="18059" sId="6">
    <nc r="BC115">
      <v>1892063257</v>
    </nc>
  </rcc>
  <rcc rId="18060" sId="6">
    <nc r="BD115" t="inlineStr">
      <is>
        <t>FCR.SS.BQU</t>
      </is>
    </nc>
  </rcc>
  <rcc rId="18061" sId="6">
    <nc r="A116">
      <v>2013</v>
    </nc>
  </rcc>
  <rcc rId="18062" sId="6">
    <nc r="B116" t="inlineStr">
      <is>
        <t>Sub Arm</t>
      </is>
    </nc>
  </rcc>
  <rcc rId="18063" sId="6">
    <nc r="C116" t="inlineStr">
      <is>
        <t>196 Arm</t>
      </is>
    </nc>
  </rcc>
  <rcc rId="18064" sId="6">
    <nc r="D116">
      <v>8002237106</v>
    </nc>
  </rcc>
  <rcc rId="18065" sId="6">
    <nc r="E116" t="inlineStr">
      <is>
        <t>SIM</t>
      </is>
    </nc>
  </rcc>
  <rcc rId="18066" sId="6">
    <nc r="F116" t="inlineStr">
      <is>
        <t>SIM</t>
      </is>
    </nc>
  </rcc>
  <rcc rId="18067" sId="6">
    <nc r="G116">
      <v>41467</v>
    </nc>
  </rcc>
  <rcc rId="18068" sId="6">
    <nc r="H116" t="inlineStr">
      <is>
        <t>Huawei</t>
      </is>
    </nc>
  </rcc>
  <rcc rId="18069" sId="6">
    <nc r="I116" t="inlineStr">
      <is>
        <t>Modernização</t>
      </is>
    </nc>
  </rcc>
  <rcc rId="18070" sId="6">
    <nc r="J116">
      <v>192</v>
    </nc>
  </rcc>
  <rcc rId="18071" sId="6">
    <nc r="K116">
      <v>448</v>
    </nc>
  </rcc>
  <rcc rId="18072" sId="6">
    <nc r="L116">
      <v>8</v>
    </nc>
  </rcc>
  <rcc rId="18073" sId="6">
    <nc r="M116">
      <v>8</v>
    </nc>
  </rcc>
  <rcc rId="18074" sId="6">
    <nc r="N116">
      <v>16</v>
    </nc>
  </rcc>
  <rcc rId="18075" sId="6">
    <nc r="O116" t="inlineStr">
      <is>
        <t>NÃO</t>
      </is>
    </nc>
  </rcc>
  <rcc rId="18076" sId="6">
    <nc r="P116" t="inlineStr">
      <is>
        <t>NÃO</t>
      </is>
    </nc>
  </rcc>
  <rcc rId="18077" sId="6">
    <nc r="Q116" t="inlineStr">
      <is>
        <t>NÃO</t>
      </is>
    </nc>
  </rcc>
  <rcc rId="18078" sId="6">
    <nc r="R116" t="inlineStr">
      <is>
        <t>Armário</t>
      </is>
    </nc>
  </rcc>
  <rcc rId="18079" sId="6">
    <nc r="S116" t="inlineStr">
      <is>
        <t>Monoshelf</t>
      </is>
    </nc>
  </rcc>
  <rcc rId="18080" sId="6">
    <nc r="T116" t="inlineStr">
      <is>
        <t>Outdoor</t>
      </is>
    </nc>
  </rcc>
  <rcc rId="18081" sId="6">
    <nc r="U116">
      <v>11</v>
    </nc>
  </rcc>
  <rcc rId="18082" sId="6">
    <nc r="V116">
      <v>11136</v>
    </nc>
  </rcc>
  <rcc rId="18083" sId="6">
    <nc r="W116" t="inlineStr">
      <is>
        <t>BSA</t>
      </is>
    </nc>
  </rcc>
  <rcc rId="18084" sId="6">
    <nc r="X116" t="inlineStr">
      <is>
        <t>11136MSBSA</t>
      </is>
    </nc>
  </rcc>
  <rcc rId="18085" sId="6">
    <nc r="Y116" t="inlineStr">
      <is>
        <t>Estr. Moacyr Grandisoli x Estr. do Matão - Bairro dos Pinheiros</t>
      </is>
    </nc>
  </rcc>
  <rcc rId="18086" sId="6">
    <nc r="Z116" t="inlineStr">
      <is>
        <t>CAMPO LIMPO PAULISTA</t>
      </is>
    </nc>
  </rcc>
  <rcc rId="18087" sId="6">
    <nc r="AA116" t="inlineStr">
      <is>
        <t>MS</t>
      </is>
    </nc>
  </rcc>
  <rcc rId="18088" sId="6">
    <nc r="AB116" t="inlineStr">
      <is>
        <t>CMX.MS.MSO01</t>
      </is>
    </nc>
  </rcc>
  <rcc rId="18089" sId="6">
    <nc r="AC116" t="inlineStr">
      <is>
        <t>Cisco</t>
      </is>
    </nc>
  </rcc>
  <rcc rId="18090" sId="6">
    <nc r="AD116" t="inlineStr">
      <is>
        <t>-</t>
      </is>
    </nc>
  </rcc>
  <rcc rId="18091" sId="6">
    <nc r="AE116" t="inlineStr">
      <is>
        <t>CMX MS 01</t>
      </is>
    </nc>
  </rcc>
  <rcc rId="18092" sId="6">
    <nc r="AF116" t="inlineStr">
      <is>
        <t>SPO PD 04</t>
      </is>
    </nc>
  </rcc>
  <rcc rId="18093" sId="6">
    <nc r="AG116" t="inlineStr">
      <is>
        <t>SPO PD 05</t>
      </is>
    </nc>
  </rcc>
  <rcc rId="18094" sId="6">
    <nc r="AI116" t="inlineStr">
      <is>
        <t>SPO PD_ER11</t>
      </is>
    </nc>
  </rcc>
  <rcc rId="18095" sId="6">
    <nc r="AJ116" t="inlineStr">
      <is>
        <t>SPO.JG.LMC2</t>
      </is>
    </nc>
  </rcc>
  <rcc rId="18096" sId="6">
    <nc r="AK116" t="inlineStr">
      <is>
        <t>SPO.JD.LMC2</t>
      </is>
    </nc>
  </rcc>
  <rcc rId="18097" sId="6">
    <nc r="AN116" t="inlineStr">
      <is>
        <t>-</t>
      </is>
    </nc>
  </rcc>
  <rcc rId="18098" sId="6">
    <nc r="AO116" t="inlineStr">
      <is>
        <t>-</t>
      </is>
    </nc>
  </rcc>
  <rcc rId="18099" sId="6">
    <nc r="AP116" t="inlineStr">
      <is>
        <t>FA1201</t>
      </is>
    </nc>
  </rcc>
  <rcc rId="18100" sId="6">
    <nc r="AQ116" t="inlineStr">
      <is>
        <t>ESPELHADO</t>
      </is>
    </nc>
  </rcc>
  <rcc rId="18101" sId="6">
    <nc r="AU116">
      <v>1003664048</v>
    </nc>
  </rcc>
  <rcc rId="18102" sId="6">
    <nc r="AV116" t="inlineStr">
      <is>
        <t>23° 13' 08,6"</t>
      </is>
    </nc>
  </rcc>
  <rcc rId="18103" sId="6">
    <nc r="AW116" t="inlineStr">
      <is>
        <t>46° 43' 14,2"</t>
      </is>
    </nc>
  </rcc>
  <rcc rId="18104" sId="6">
    <nc r="BC116">
      <v>1892063257</v>
    </nc>
  </rcc>
  <rcc rId="18105" sId="6">
    <nc r="BD116" t="inlineStr">
      <is>
        <t>CMX.MS.BSA</t>
      </is>
    </nc>
  </rcc>
  <rcc rId="18106" sId="6">
    <nc r="A117">
      <v>2013</v>
    </nc>
  </rcc>
  <rcc rId="18107" sId="6">
    <nc r="B117" t="inlineStr">
      <is>
        <t>Sub Arm</t>
      </is>
    </nc>
  </rcc>
  <rcc rId="18108" sId="6">
    <nc r="C117" t="inlineStr">
      <is>
        <t>196 Arm</t>
      </is>
    </nc>
  </rcc>
  <rcc rId="18109" sId="6">
    <nc r="D117">
      <v>8002237059</v>
    </nc>
  </rcc>
  <rcc rId="18110" sId="6">
    <nc r="E117" t="inlineStr">
      <is>
        <t>SIM</t>
      </is>
    </nc>
  </rcc>
  <rcc rId="18111" sId="6">
    <nc r="F117" t="inlineStr">
      <is>
        <t>SIM</t>
      </is>
    </nc>
  </rcc>
  <rcc rId="18112" sId="6">
    <nc r="G117">
      <v>41878</v>
    </nc>
  </rcc>
  <rcc rId="18113" sId="6">
    <nc r="H117" t="inlineStr">
      <is>
        <t>Huawei</t>
      </is>
    </nc>
  </rcc>
  <rcc rId="18114" sId="6">
    <nc r="I117" t="inlineStr">
      <is>
        <t>Modernização</t>
      </is>
    </nc>
  </rcc>
  <rcc rId="18115" sId="6">
    <nc r="J117">
      <v>192</v>
    </nc>
  </rcc>
  <rcc rId="18116" sId="6">
    <nc r="K117">
      <v>448</v>
    </nc>
  </rcc>
  <rcc rId="18117" sId="6">
    <nc r="L117">
      <v>8</v>
    </nc>
  </rcc>
  <rcc rId="18118" sId="6">
    <nc r="M117">
      <v>8</v>
    </nc>
  </rcc>
  <rcc rId="18119" sId="6">
    <nc r="N117">
      <v>16</v>
    </nc>
  </rcc>
  <rcc rId="18120" sId="6">
    <nc r="O117" t="inlineStr">
      <is>
        <t>NÃO</t>
      </is>
    </nc>
  </rcc>
  <rcc rId="18121" sId="6">
    <nc r="P117" t="inlineStr">
      <is>
        <t>NÃO</t>
      </is>
    </nc>
  </rcc>
  <rcc rId="18122" sId="6">
    <nc r="Q117" t="inlineStr">
      <is>
        <t>SIM</t>
      </is>
    </nc>
  </rcc>
  <rcc rId="18123" sId="6">
    <nc r="R117" t="inlineStr">
      <is>
        <t>Armário</t>
      </is>
    </nc>
  </rcc>
  <rcc rId="18124" sId="6">
    <nc r="S117" t="inlineStr">
      <is>
        <t>Monoshelf</t>
      </is>
    </nc>
  </rcc>
  <rcc rId="18125" sId="6">
    <nc r="T117" t="inlineStr">
      <is>
        <t>Outdoor</t>
      </is>
    </nc>
  </rcc>
  <rcc rId="18126" sId="6">
    <nc r="U117">
      <v>11</v>
    </nc>
  </rcc>
  <rcc rId="18127" sId="6">
    <nc r="V117">
      <v>11051</v>
    </nc>
  </rcc>
  <rcc rId="18128" sId="6">
    <nc r="W117" t="inlineStr">
      <is>
        <t>BSG</t>
      </is>
    </nc>
  </rcc>
  <rcc rId="18129" sId="6">
    <nc r="X117" t="inlineStr">
      <is>
        <t>11051DPBSG</t>
      </is>
    </nc>
  </rcc>
  <rcc rId="18130" sId="6">
    <nc r="Y117" t="inlineStr">
      <is>
        <t>Estr. Municipal Ponte Alta, s/n - Jd. Imperial (CEP 12949-299)</t>
      </is>
    </nc>
  </rcc>
  <rcc rId="18131" sId="6">
    <nc r="Z117" t="inlineStr">
      <is>
        <t>ATIBAIA</t>
      </is>
    </nc>
  </rcc>
  <rcc rId="18132" sId="6">
    <nc r="AA117" t="inlineStr">
      <is>
        <t>DP</t>
      </is>
    </nc>
  </rcc>
  <rcc rId="18133" sId="6">
    <nc r="AB117" t="inlineStr">
      <is>
        <t>AIA.DP.MSO01</t>
      </is>
    </nc>
  </rcc>
  <rcc rId="18134" sId="6">
    <nc r="AC117" t="inlineStr">
      <is>
        <t>Cisco</t>
      </is>
    </nc>
  </rcc>
  <rcc rId="18135" sId="6">
    <nc r="AD117" t="inlineStr">
      <is>
        <t>AIA DP 01</t>
      </is>
    </nc>
  </rcc>
  <rcc rId="18136" sId="6">
    <nc r="AE117" t="inlineStr">
      <is>
        <t>AIA SJ 02</t>
      </is>
    </nc>
  </rcc>
  <rcc rId="18137" sId="6">
    <nc r="AF117" t="inlineStr">
      <is>
        <t>SPO PD 04</t>
      </is>
    </nc>
  </rcc>
  <rcc rId="18138" sId="6">
    <nc r="AG117" t="inlineStr">
      <is>
        <t>SPO PD 05</t>
      </is>
    </nc>
  </rcc>
  <rcc rId="18139" sId="6">
    <nc r="AI117" t="inlineStr">
      <is>
        <t>SPO PD_ER11</t>
      </is>
    </nc>
  </rcc>
  <rcc rId="18140" sId="6">
    <nc r="AJ117" t="inlineStr">
      <is>
        <t>SPO.JG.LMC2</t>
      </is>
    </nc>
  </rcc>
  <rcc rId="18141" sId="6">
    <nc r="AK117" t="inlineStr">
      <is>
        <t>SPO.JD.LMC2</t>
      </is>
    </nc>
  </rcc>
  <rcc rId="18142" sId="6">
    <nc r="AN117" t="inlineStr">
      <is>
        <t>-</t>
      </is>
    </nc>
  </rcc>
  <rcc rId="18143" sId="6">
    <nc r="AO117" t="inlineStr">
      <is>
        <t>-</t>
      </is>
    </nc>
  </rcc>
  <rcc rId="18144" sId="6">
    <nc r="AP117" t="inlineStr">
      <is>
        <t>ONU 500</t>
      </is>
    </nc>
  </rcc>
  <rcc rId="18145" sId="6">
    <nc r="AQ117" t="inlineStr">
      <is>
        <t>V5.2</t>
      </is>
    </nc>
  </rcc>
  <rcc rId="18146" sId="6">
    <nc r="AT117" t="inlineStr">
      <is>
        <t>Atropelado</t>
      </is>
    </nc>
  </rcc>
  <rcc rId="18147" sId="6">
    <nc r="AU117">
      <v>1003664072</v>
    </nc>
  </rcc>
  <rcc rId="18148" sId="6">
    <nc r="AV117" t="inlineStr">
      <is>
        <t>23° 00'  12,67'</t>
      </is>
    </nc>
  </rcc>
  <rcc rId="18149" sId="6">
    <nc r="AW117" t="inlineStr">
      <is>
        <t>46° 39' 36,04''</t>
      </is>
    </nc>
  </rcc>
  <rcc rId="18150" sId="6">
    <nc r="BC117">
      <v>1892063257</v>
    </nc>
  </rcc>
  <rcc rId="18151" sId="6">
    <nc r="BD117" t="inlineStr">
      <is>
        <t>AIA.DP.BSG</t>
      </is>
    </nc>
  </rcc>
  <rcc rId="18152" sId="6">
    <nc r="A118">
      <v>2013</v>
    </nc>
  </rcc>
  <rcc rId="18153" sId="6">
    <nc r="B118" t="inlineStr">
      <is>
        <t>Sub Arm</t>
      </is>
    </nc>
  </rcc>
  <rcc rId="18154" sId="6">
    <nc r="C118" t="inlineStr">
      <is>
        <t>196 Arm</t>
      </is>
    </nc>
  </rcc>
  <rcc rId="18155" sId="6">
    <nc r="D118">
      <v>8002274299</v>
    </nc>
  </rcc>
  <rcc rId="18156" sId="6">
    <nc r="E118" t="inlineStr">
      <is>
        <t>SIM</t>
      </is>
    </nc>
  </rcc>
  <rcc rId="18157" sId="6">
    <nc r="F118" t="inlineStr">
      <is>
        <t>SIM</t>
      </is>
    </nc>
  </rcc>
  <rcc rId="18158" sId="6">
    <nc r="G118">
      <v>41887</v>
    </nc>
  </rcc>
  <rcc rId="18159" sId="6">
    <nc r="H118" t="inlineStr">
      <is>
        <t>Huawei</t>
      </is>
    </nc>
  </rcc>
  <rcc rId="18160" sId="6">
    <nc r="I118" t="inlineStr">
      <is>
        <t>Modernização</t>
      </is>
    </nc>
  </rcc>
  <rcc rId="18161" sId="6">
    <nc r="J118">
      <v>192</v>
    </nc>
  </rcc>
  <rcc rId="18162" sId="6">
    <nc r="K118">
      <v>448</v>
    </nc>
  </rcc>
  <rcc rId="18163" sId="6">
    <nc r="L118">
      <v>8</v>
    </nc>
  </rcc>
  <rcc rId="18164" sId="6">
    <nc r="M118">
      <v>8</v>
    </nc>
  </rcc>
  <rcc rId="18165" sId="6">
    <nc r="N118">
      <v>16</v>
    </nc>
  </rcc>
  <rcc rId="18166" sId="6">
    <nc r="O118" t="inlineStr">
      <is>
        <t>NÃO</t>
      </is>
    </nc>
  </rcc>
  <rcc rId="18167" sId="6">
    <nc r="P118" t="inlineStr">
      <is>
        <t>NÃO</t>
      </is>
    </nc>
  </rcc>
  <rcc rId="18168" sId="6">
    <nc r="Q118" t="inlineStr">
      <is>
        <t>NÃO</t>
      </is>
    </nc>
  </rcc>
  <rcc rId="18169" sId="6">
    <nc r="R118" t="inlineStr">
      <is>
        <t>Armário</t>
      </is>
    </nc>
  </rcc>
  <rcc rId="18170" sId="6">
    <nc r="S118" t="inlineStr">
      <is>
        <t>Monoshelf</t>
      </is>
    </nc>
  </rcc>
  <rcc rId="18171" sId="6">
    <nc r="T118" t="inlineStr">
      <is>
        <t>Outdoor</t>
      </is>
    </nc>
  </rcc>
  <rcc rId="18172" sId="6">
    <nc r="U118">
      <v>11</v>
    </nc>
  </rcc>
  <rcc rId="18173" sId="6">
    <nc r="V118">
      <v>11689</v>
    </nc>
  </rcc>
  <rcc rId="18174" sId="6">
    <nc r="W118" t="inlineStr">
      <is>
        <t>BSN</t>
      </is>
    </nc>
  </rcc>
  <rcc rId="18175" sId="6">
    <nc r="X118" t="inlineStr">
      <is>
        <t>11689VGBSN</t>
      </is>
    </nc>
  </rcc>
  <rcc rId="18176" sId="6">
    <nc r="Y118" t="inlineStr">
      <is>
        <t xml:space="preserve">  Via de Acesso 036/010 x Estrada entre Terras e Águas</t>
      </is>
    </nc>
  </rcc>
  <rcc rId="18177" sId="6">
    <nc r="Z118" t="inlineStr">
      <is>
        <t>VARGEM</t>
      </is>
    </nc>
  </rcc>
  <rcc rId="18178" sId="6">
    <nc r="AA118" t="inlineStr">
      <is>
        <t>VG</t>
      </is>
    </nc>
  </rcc>
  <rcc rId="18179" sId="6">
    <nc r="AB118" t="inlineStr">
      <is>
        <t>VARG.VG.MSO01</t>
      </is>
    </nc>
  </rcc>
  <rcc rId="18180" sId="6">
    <nc r="AC118" t="inlineStr">
      <is>
        <t>Cisco</t>
      </is>
    </nc>
  </rcc>
  <rcc rId="18181" sId="6">
    <nc r="AD118" t="inlineStr">
      <is>
        <t>VARG VG 01</t>
      </is>
    </nc>
  </rcc>
  <rcc rId="18182" sId="6">
    <nc r="AE118" t="inlineStr">
      <is>
        <t>BGP SC 01</t>
      </is>
    </nc>
  </rcc>
  <rcc rId="18183" sId="6">
    <nc r="AF118" t="inlineStr">
      <is>
        <t>SPO PD 01</t>
      </is>
    </nc>
  </rcc>
  <rcc rId="18184" sId="6">
    <nc r="AG118" t="inlineStr">
      <is>
        <t>SPO PD 03</t>
      </is>
    </nc>
  </rcc>
  <rcc rId="18185" sId="6">
    <nc r="AI118" t="inlineStr">
      <is>
        <t>SPO PD_EX1</t>
      </is>
    </nc>
  </rcc>
  <rcc rId="18186" sId="6">
    <nc r="AJ118" t="inlineStr">
      <is>
        <t>SPO.JD.LMC2</t>
      </is>
    </nc>
  </rcc>
  <rcc rId="18187" sId="6">
    <nc r="AK118" t="inlineStr">
      <is>
        <t>SPO.JG.LMC2</t>
      </is>
    </nc>
  </rcc>
  <rcc rId="18188" sId="6">
    <nc r="AN118" t="inlineStr">
      <is>
        <t>-</t>
      </is>
    </nc>
  </rcc>
  <rcc rId="18189" sId="6">
    <nc r="AO118" t="inlineStr">
      <is>
        <t>-</t>
      </is>
    </nc>
  </rcc>
  <rcc rId="18190" sId="6">
    <nc r="AP118" t="inlineStr">
      <is>
        <t>DIAMUX</t>
      </is>
    </nc>
  </rcc>
  <rcc rId="18191" sId="6">
    <nc r="AQ118" t="inlineStr">
      <is>
        <t>ESPELHADO</t>
      </is>
    </nc>
  </rcc>
  <rcc rId="18192" sId="6">
    <nc r="AU118">
      <v>1003665338</v>
    </nc>
  </rcc>
  <rcc rId="18193" sId="6">
    <nc r="AV118" t="inlineStr">
      <is>
        <t>22S535315</t>
      </is>
    </nc>
  </rcc>
  <rcc rId="18194" sId="6">
    <nc r="AW118" t="inlineStr">
      <is>
        <t>46W225026</t>
      </is>
    </nc>
  </rcc>
  <rcc rId="18195" sId="6">
    <nc r="BC118">
      <v>1892063257</v>
    </nc>
  </rcc>
  <rcc rId="18196" sId="6">
    <nc r="BD118" t="inlineStr">
      <is>
        <t>VARG.VG.BSN</t>
      </is>
    </nc>
  </rcc>
  <rcc rId="18197" sId="6">
    <nc r="A119">
      <v>2013</v>
    </nc>
  </rcc>
  <rcc rId="18198" sId="6">
    <nc r="B119" t="inlineStr">
      <is>
        <t>Sub Arm</t>
      </is>
    </nc>
  </rcc>
  <rcc rId="18199" sId="6">
    <nc r="C119" t="inlineStr">
      <is>
        <t>196 Arm</t>
      </is>
    </nc>
  </rcc>
  <rcc rId="18200" sId="6">
    <nc r="D119">
      <v>8002237117</v>
    </nc>
  </rcc>
  <rcc rId="18201" sId="6">
    <nc r="E119" t="inlineStr">
      <is>
        <t>SIM</t>
      </is>
    </nc>
  </rcc>
  <rcc rId="18202" sId="6">
    <nc r="F119" t="inlineStr">
      <is>
        <t>SIM</t>
      </is>
    </nc>
  </rcc>
  <rcc rId="18203" sId="6">
    <nc r="G119">
      <v>41429</v>
    </nc>
  </rcc>
  <rcc rId="18204" sId="6">
    <nc r="H119" t="inlineStr">
      <is>
        <t>Huawei</t>
      </is>
    </nc>
  </rcc>
  <rcc rId="18205" sId="6">
    <nc r="I119" t="inlineStr">
      <is>
        <t>Modernização</t>
      </is>
    </nc>
  </rcc>
  <rcc rId="18206" sId="6">
    <nc r="J119">
      <v>192</v>
    </nc>
  </rcc>
  <rcc rId="18207" sId="6">
    <nc r="K119">
      <v>448</v>
    </nc>
  </rcc>
  <rcc rId="18208" sId="6">
    <nc r="L119">
      <v>8</v>
    </nc>
  </rcc>
  <rcc rId="18209" sId="6">
    <nc r="M119">
      <v>8</v>
    </nc>
  </rcc>
  <rcc rId="18210" sId="6">
    <nc r="N119">
      <v>16</v>
    </nc>
  </rcc>
  <rcc rId="18211" sId="6">
    <nc r="O119" t="inlineStr">
      <is>
        <t>SIM</t>
      </is>
    </nc>
  </rcc>
  <rcc rId="18212" sId="6">
    <nc r="P119" t="inlineStr">
      <is>
        <t>SIM</t>
      </is>
    </nc>
  </rcc>
  <rcc rId="18213" sId="6">
    <nc r="Q119" t="inlineStr">
      <is>
        <t>NÃO</t>
      </is>
    </nc>
  </rcc>
  <rcc rId="18214" sId="6">
    <nc r="R119" t="inlineStr">
      <is>
        <t>Armário</t>
      </is>
    </nc>
  </rcc>
  <rcc rId="18215" sId="6">
    <nc r="S119" t="inlineStr">
      <is>
        <t>Monoshelf</t>
      </is>
    </nc>
  </rcc>
  <rcc rId="18216" sId="6">
    <nc r="T119" t="inlineStr">
      <is>
        <t>Outdoor</t>
      </is>
    </nc>
  </rcc>
  <rcc rId="18217" sId="6">
    <nc r="U119">
      <v>11</v>
    </nc>
  </rcc>
  <rcc rId="18218" sId="6">
    <nc r="V119">
      <v>11176</v>
    </nc>
  </rcc>
  <rcc rId="18219" sId="6">
    <nc r="W119" t="inlineStr">
      <is>
        <t>BUH</t>
      </is>
    </nc>
  </rcc>
  <rcc rId="18220" sId="6">
    <nc r="X119" t="inlineStr">
      <is>
        <t>11176CIBUH</t>
      </is>
    </nc>
  </rcc>
  <rcc rId="18221" sId="6">
    <nc r="Y119" t="inlineStr">
      <is>
        <t>Rod. Raposo Tavares ,1</t>
      </is>
    </nc>
  </rcc>
  <rcc rId="18222" sId="6">
    <nc r="Z119" t="inlineStr">
      <is>
        <t>COTIA</t>
      </is>
    </nc>
  </rcc>
  <rcc rId="18223" sId="6">
    <nc r="AA119" t="inlineStr">
      <is>
        <t>CI</t>
      </is>
    </nc>
  </rcc>
  <rcc rId="18224" sId="6">
    <nc r="AB119" t="inlineStr">
      <is>
        <t>COA.CI.MSO05</t>
      </is>
    </nc>
  </rcc>
  <rcc rId="18225" sId="6">
    <nc r="AC119" t="inlineStr">
      <is>
        <t>Huawei</t>
      </is>
    </nc>
  </rcc>
  <rcc rId="18226" sId="6">
    <nc r="AD119" t="inlineStr">
      <is>
        <t>-</t>
      </is>
    </nc>
  </rcc>
  <rcc rId="18227" sId="6">
    <nc r="AE119" t="inlineStr">
      <is>
        <t>COA CI 03</t>
      </is>
    </nc>
  </rcc>
  <rcc rId="18228" sId="6">
    <nc r="AF119" t="inlineStr">
      <is>
        <t>SPO JG 03</t>
      </is>
    </nc>
  </rcc>
  <rcc rId="18229" sId="6">
    <nc r="AG119" t="inlineStr">
      <is>
        <t>SPO JG 04</t>
      </is>
    </nc>
  </rcc>
  <rcc rId="18230" sId="6">
    <nc r="AI119" t="inlineStr">
      <is>
        <t>SPO JG_EX2</t>
      </is>
    </nc>
  </rcc>
  <rcc rId="18231" sId="6">
    <nc r="AJ119" t="inlineStr">
      <is>
        <t>SPO.JG.LMC2</t>
      </is>
    </nc>
  </rcc>
  <rcc rId="18232" sId="6">
    <nc r="AK119" t="inlineStr">
      <is>
        <t>SPO.JD.LMC2</t>
      </is>
    </nc>
  </rcc>
  <rcc rId="18233" sId="6">
    <nc r="AN119" t="inlineStr">
      <is>
        <t>-</t>
      </is>
    </nc>
  </rcc>
  <rcc rId="18234" sId="6">
    <nc r="AO119" t="inlineStr">
      <is>
        <t>-</t>
      </is>
    </nc>
  </rcc>
  <rcc rId="18235" sId="6">
    <nc r="AP119" t="inlineStr">
      <is>
        <t>MUXFIN TELEDATA 1540</t>
      </is>
    </nc>
  </rcc>
  <rcc rId="18236" sId="6">
    <nc r="AQ119" t="inlineStr">
      <is>
        <t>V5.2</t>
      </is>
    </nc>
  </rcc>
  <rcc rId="18237" sId="6">
    <nc r="AU119">
      <v>1001872050</v>
    </nc>
  </rcc>
  <rcc rId="18238" sId="6">
    <nc r="AV119" t="inlineStr">
      <is>
        <t>23° 36' 47.03"</t>
      </is>
    </nc>
  </rcc>
  <rcc rId="18239" sId="6">
    <nc r="AW119" t="inlineStr">
      <is>
        <t>46° 57' 23.81"</t>
      </is>
    </nc>
  </rcc>
  <rcc rId="18240" sId="6">
    <nc r="BC119">
      <v>1892063257</v>
    </nc>
  </rcc>
  <rcc rId="18241" sId="6">
    <nc r="BD119" t="inlineStr">
      <is>
        <t>COA.CI.BUH</t>
      </is>
    </nc>
  </rcc>
  <rcc rId="18242" sId="6">
    <nc r="A120">
      <v>2013</v>
    </nc>
  </rcc>
  <rcc rId="18243" sId="6">
    <nc r="B120" t="inlineStr">
      <is>
        <t>Sub Arm</t>
      </is>
    </nc>
  </rcc>
  <rcc rId="18244" sId="6">
    <nc r="C120" t="inlineStr">
      <is>
        <t>196 Arm</t>
      </is>
    </nc>
  </rcc>
  <rcc rId="18245" sId="6">
    <nc r="D120">
      <v>5700080839</v>
    </nc>
  </rcc>
  <rcc rId="18246" sId="6">
    <nc r="E120" t="inlineStr">
      <is>
        <t>SIM</t>
      </is>
    </nc>
  </rcc>
  <rcc rId="18247" sId="6">
    <nc r="F120" t="inlineStr">
      <is>
        <t>SIM</t>
      </is>
    </nc>
  </rcc>
  <rcc rId="18248" sId="6">
    <nc r="G120">
      <v>41772</v>
    </nc>
  </rcc>
  <rcc rId="18249" sId="6">
    <nc r="H120" t="inlineStr">
      <is>
        <t>Huawei</t>
      </is>
    </nc>
  </rcc>
  <rcc rId="18250" sId="6">
    <nc r="I120" t="inlineStr">
      <is>
        <t>Modernização</t>
      </is>
    </nc>
  </rcc>
  <rcc rId="18251" sId="6">
    <nc r="J120">
      <v>192</v>
    </nc>
  </rcc>
  <rcc rId="18252" sId="6">
    <nc r="K120">
      <v>448</v>
    </nc>
  </rcc>
  <rcc rId="18253" sId="6">
    <nc r="L120">
      <v>8</v>
    </nc>
  </rcc>
  <rcc rId="18254" sId="6">
    <nc r="M120">
      <v>8</v>
    </nc>
  </rcc>
  <rcc rId="18255" sId="6">
    <nc r="N120">
      <v>16</v>
    </nc>
  </rcc>
  <rcc rId="18256" sId="6">
    <nc r="O120" t="inlineStr">
      <is>
        <t>NÃO</t>
      </is>
    </nc>
  </rcc>
  <rcc rId="18257" sId="6">
    <nc r="P120" t="inlineStr">
      <is>
        <t>NÃO</t>
      </is>
    </nc>
  </rcc>
  <rcc rId="18258" sId="6">
    <nc r="Q120" t="inlineStr">
      <is>
        <t>NÃO</t>
      </is>
    </nc>
  </rcc>
  <rcc rId="18259" sId="6">
    <nc r="R120" t="inlineStr">
      <is>
        <t>Armário</t>
      </is>
    </nc>
  </rcc>
  <rcc rId="18260" sId="6">
    <nc r="S120" t="inlineStr">
      <is>
        <t>Monoshelf</t>
      </is>
    </nc>
  </rcc>
  <rcc rId="18261" sId="6">
    <nc r="T120" t="inlineStr">
      <is>
        <t>Outdoor</t>
      </is>
    </nc>
  </rcc>
  <rcc rId="18262" sId="6">
    <nc r="U120">
      <v>19</v>
    </nc>
  </rcc>
  <rcc rId="18263" sId="6">
    <nc r="V120">
      <v>11686</v>
    </nc>
  </rcc>
  <rcc rId="18264" sId="6">
    <nc r="W120" t="inlineStr">
      <is>
        <t>BWL</t>
      </is>
    </nc>
  </rcc>
  <rcc rId="18265" sId="6">
    <nc r="X120" t="inlineStr">
      <is>
        <t>11686IABWL</t>
      </is>
    </nc>
  </rcc>
  <rcc rId="18266" sId="6">
    <nc r="Y120" t="inlineStr">
      <is>
        <t>Rua Higyno Guilherme Costato x Rua Horácio Sales Cunha</t>
      </is>
    </nc>
  </rcc>
  <rcc rId="18267" sId="6">
    <nc r="Z120" t="inlineStr">
      <is>
        <t>VALINHOS</t>
      </is>
    </nc>
  </rcc>
  <rcc rId="18268" sId="6">
    <nc r="AA120" t="inlineStr">
      <is>
        <t>IA</t>
      </is>
    </nc>
  </rcc>
  <rcc rId="18269" sId="6">
    <nc r="AB120" t="inlineStr">
      <is>
        <t>VOS.IA.MSO01</t>
      </is>
    </nc>
  </rcc>
  <rcc rId="18270" sId="6">
    <nc r="AC120" t="inlineStr">
      <is>
        <t>Cisco</t>
      </is>
    </nc>
  </rcc>
  <rcc rId="18271" sId="6">
    <nc r="AD120" t="inlineStr">
      <is>
        <t>-</t>
      </is>
    </nc>
  </rcc>
  <rcc rId="18272" sId="6">
    <nc r="AE120" t="inlineStr">
      <is>
        <t>VOS IA 01</t>
      </is>
    </nc>
  </rcc>
  <rcc rId="18273" sId="6">
    <nc r="AF120" t="inlineStr">
      <is>
        <t>CAS CE 02</t>
      </is>
    </nc>
  </rcc>
  <rcc rId="18274" sId="6">
    <nc r="AG120" t="inlineStr">
      <is>
        <t>CAS CT 01</t>
      </is>
    </nc>
  </rcc>
  <rcc rId="18275" sId="6">
    <nc r="AI120" t="inlineStr">
      <is>
        <t>CAS CT_EX1</t>
      </is>
    </nc>
  </rcc>
  <rcc rId="18276" sId="6">
    <nc r="AJ120" t="inlineStr">
      <is>
        <t>ARQ.FI.LMC2</t>
      </is>
    </nc>
  </rcc>
  <rcc rId="18277" sId="6">
    <nc r="AK120" t="inlineStr">
      <is>
        <t>BRU.AC.LMC2</t>
      </is>
    </nc>
  </rcc>
  <rcc rId="18278" sId="6">
    <nc r="AN120" t="inlineStr">
      <is>
        <t>-</t>
      </is>
    </nc>
  </rcc>
  <rcc rId="18279" sId="6">
    <nc r="AO120" t="inlineStr">
      <is>
        <t>-</t>
      </is>
    </nc>
  </rcc>
  <rcc rId="18280" sId="6">
    <nc r="AP120" t="inlineStr">
      <is>
        <t>FA1201</t>
      </is>
    </nc>
  </rcc>
  <rcc rId="18281" sId="6">
    <nc r="AQ120" t="inlineStr">
      <is>
        <t>ESPELHADO</t>
      </is>
    </nc>
  </rcc>
  <rcc rId="18282" sId="6">
    <nc r="AU120">
      <v>1003672326</v>
    </nc>
  </rcc>
  <rcc rId="18283" sId="6">
    <nc r="AV120" t="inlineStr">
      <is>
        <t>22°57'45.2"</t>
      </is>
    </nc>
  </rcc>
  <rcc rId="18284" sId="6">
    <nc r="AW120" t="inlineStr">
      <is>
        <t>46°58'56.6"</t>
      </is>
    </nc>
  </rcc>
  <rcc rId="18285" sId="6">
    <nc r="BC120">
      <v>1892063257</v>
    </nc>
  </rcc>
  <rcc rId="18286" sId="6">
    <nc r="BD120" t="inlineStr">
      <is>
        <t>VOS.IA.BWL</t>
      </is>
    </nc>
  </rcc>
  <rcc rId="18287" sId="6">
    <nc r="A121">
      <v>2013</v>
    </nc>
  </rcc>
  <rcc rId="18288" sId="6">
    <nc r="B121" t="inlineStr">
      <is>
        <t>Sub Arm</t>
      </is>
    </nc>
  </rcc>
  <rcc rId="18289" sId="6">
    <nc r="C121" t="inlineStr">
      <is>
        <t>196 Arm</t>
      </is>
    </nc>
  </rcc>
  <rcc rId="18290" sId="6">
    <nc r="D121">
      <v>5700080842</v>
    </nc>
  </rcc>
  <rcc rId="18291" sId="6">
    <nc r="E121" t="inlineStr">
      <is>
        <t>SIM</t>
      </is>
    </nc>
  </rcc>
  <rcc rId="18292" sId="6">
    <nc r="F121" t="inlineStr">
      <is>
        <t>SIM</t>
      </is>
    </nc>
  </rcc>
  <rcc rId="18293" sId="6">
    <nc r="G121">
      <v>41772</v>
    </nc>
  </rcc>
  <rcc rId="18294" sId="6">
    <nc r="H121" t="inlineStr">
      <is>
        <t>Huawei</t>
      </is>
    </nc>
  </rcc>
  <rcc rId="18295" sId="6">
    <nc r="I121" t="inlineStr">
      <is>
        <t>Modernização</t>
      </is>
    </nc>
  </rcc>
  <rcc rId="18296" sId="6">
    <nc r="J121">
      <v>192</v>
    </nc>
  </rcc>
  <rcc rId="18297" sId="6">
    <nc r="K121">
      <v>448</v>
    </nc>
  </rcc>
  <rcc rId="18298" sId="6">
    <nc r="L121">
      <v>8</v>
    </nc>
  </rcc>
  <rcc rId="18299" sId="6">
    <nc r="M121">
      <v>8</v>
    </nc>
  </rcc>
  <rcc rId="18300" sId="6">
    <nc r="N121">
      <v>16</v>
    </nc>
  </rcc>
  <rcc rId="18301" sId="6">
    <nc r="O121" t="inlineStr">
      <is>
        <t>NÃO</t>
      </is>
    </nc>
  </rcc>
  <rcc rId="18302" sId="6">
    <nc r="P121" t="inlineStr">
      <is>
        <t>NÃO</t>
      </is>
    </nc>
  </rcc>
  <rcc rId="18303" sId="6">
    <nc r="Q121" t="inlineStr">
      <is>
        <t>NÃO</t>
      </is>
    </nc>
  </rcc>
  <rcc rId="18304" sId="6">
    <nc r="R121" t="inlineStr">
      <is>
        <t>Armário</t>
      </is>
    </nc>
  </rcc>
  <rcc rId="18305" sId="6">
    <nc r="S121" t="inlineStr">
      <is>
        <t>Monoshelf</t>
      </is>
    </nc>
  </rcc>
  <rcc rId="18306" sId="6">
    <nc r="T121" t="inlineStr">
      <is>
        <t>Outdoor</t>
      </is>
    </nc>
  </rcc>
  <rcc rId="18307" sId="6">
    <nc r="U121">
      <v>16</v>
    </nc>
  </rcc>
  <rcc rId="18308" sId="6">
    <nc r="V121">
      <v>11869</v>
    </nc>
  </rcc>
  <rcc rId="18309" sId="6">
    <nc r="W121" t="inlineStr">
      <is>
        <t>CAC</t>
      </is>
    </nc>
  </rcc>
  <rcc rId="18310" sId="6">
    <nc r="X121" t="inlineStr">
      <is>
        <t>11869GTCAC</t>
      </is>
    </nc>
  </rcc>
  <rcc rId="18311" sId="6">
    <nc r="Y121" t="inlineStr">
      <is>
        <t>R. Mamoru Hirakawa, s/n</t>
      </is>
    </nc>
  </rcc>
  <rcc rId="18312" sId="6">
    <nc r="Z121" t="inlineStr">
      <is>
        <t>GUATAPARA</t>
      </is>
    </nc>
  </rcc>
  <rcc rId="18313" sId="6">
    <nc r="AA121" t="inlineStr">
      <is>
        <t>GT</t>
      </is>
    </nc>
  </rcc>
  <rcc rId="18314" sId="6">
    <nc r="AB121" t="inlineStr">
      <is>
        <t>GTP.GT.MSO01</t>
      </is>
    </nc>
  </rcc>
  <rcc rId="18315" sId="6">
    <nc r="AC121" t="inlineStr">
      <is>
        <t>Alcatel</t>
      </is>
    </nc>
  </rcc>
  <rcc rId="18316" sId="6">
    <nc r="AD121" t="inlineStr">
      <is>
        <t>GTP GT 01</t>
      </is>
    </nc>
  </rcc>
  <rcc rId="18317" sId="6">
    <nc r="AE121" t="inlineStr">
      <is>
        <t>JAL SS 01</t>
      </is>
    </nc>
  </rcc>
  <rcc rId="18318" sId="6">
    <nc r="AF121" t="inlineStr">
      <is>
        <t>ARQ FI 03</t>
      </is>
    </nc>
  </rcc>
  <rcc rId="18319" sId="6">
    <nc r="AG121" t="inlineStr">
      <is>
        <t>ARQ FI 04</t>
      </is>
    </nc>
  </rcc>
  <rcc rId="18320" sId="6">
    <nc r="AI121" t="inlineStr">
      <is>
        <t>ARQ FI_EX1</t>
      </is>
    </nc>
  </rcc>
  <rcc rId="18321" sId="6">
    <nc r="AJ121" t="inlineStr">
      <is>
        <t>ARQ.FI.LMC2</t>
      </is>
    </nc>
  </rcc>
  <rcc rId="18322" sId="6">
    <nc r="AK121" t="inlineStr">
      <is>
        <t>BRU.AC.LMC2</t>
      </is>
    </nc>
  </rcc>
  <rcc rId="18323" sId="6">
    <nc r="AN121" t="inlineStr">
      <is>
        <t>-</t>
      </is>
    </nc>
  </rcc>
  <rcc rId="18324" sId="6">
    <nc r="AO121" t="inlineStr">
      <is>
        <t>-</t>
      </is>
    </nc>
  </rcc>
  <rcc rId="18325" sId="6">
    <nc r="AP121" t="inlineStr">
      <is>
        <t>FA1201</t>
      </is>
    </nc>
  </rcc>
  <rcc rId="18326" sId="6">
    <nc r="AQ121" t="inlineStr">
      <is>
        <t>V5.2</t>
      </is>
    </nc>
  </rcc>
  <rcc rId="18327" sId="6">
    <nc r="AU121">
      <v>1001939082</v>
    </nc>
  </rcc>
  <rcc rId="18328" sId="6">
    <nc r="AV121" t="inlineStr">
      <is>
        <t>21°32'39.5"</t>
      </is>
    </nc>
  </rcc>
  <rcc rId="18329" sId="6">
    <nc r="AW121" t="inlineStr">
      <is>
        <t>47°57'26.6"</t>
      </is>
    </nc>
  </rcc>
  <rcc rId="18330" sId="6">
    <nc r="BC121">
      <v>1892063257</v>
    </nc>
  </rcc>
  <rcc rId="18331" sId="6">
    <nc r="BD121" t="inlineStr">
      <is>
        <t>GTP.GT.CAC</t>
      </is>
    </nc>
  </rcc>
  <rcc rId="18332" sId="6">
    <nc r="A122">
      <v>2013</v>
    </nc>
  </rcc>
  <rcc rId="18333" sId="6">
    <nc r="B122" t="inlineStr">
      <is>
        <t>Sub Arm</t>
      </is>
    </nc>
  </rcc>
  <rcc rId="18334" sId="6">
    <nc r="C122" t="inlineStr">
      <is>
        <t>196 Arm</t>
      </is>
    </nc>
  </rcc>
  <rcc rId="18335" sId="6">
    <nc r="D122">
      <v>8002237155</v>
    </nc>
  </rcc>
  <rcc rId="18336" sId="6">
    <nc r="E122" t="inlineStr">
      <is>
        <t>SIM</t>
      </is>
    </nc>
  </rcc>
  <rcc rId="18337" sId="6">
    <nc r="F122" t="inlineStr">
      <is>
        <t>SIM</t>
      </is>
    </nc>
  </rcc>
  <rcc rId="18338" sId="6">
    <nc r="G122">
      <v>41582</v>
    </nc>
  </rcc>
  <rcc rId="18339" sId="6">
    <nc r="H122" t="inlineStr">
      <is>
        <t>Huawei</t>
      </is>
    </nc>
  </rcc>
  <rcc rId="18340" sId="6">
    <nc r="I122" t="inlineStr">
      <is>
        <t>Modernização</t>
      </is>
    </nc>
  </rcc>
  <rcc rId="18341" sId="6">
    <nc r="J122">
      <v>192</v>
    </nc>
  </rcc>
  <rcc rId="18342" sId="6">
    <nc r="K122">
      <v>448</v>
    </nc>
  </rcc>
  <rcc rId="18343" sId="6">
    <nc r="L122">
      <v>8</v>
    </nc>
  </rcc>
  <rcc rId="18344" sId="6">
    <nc r="M122">
      <v>8</v>
    </nc>
  </rcc>
  <rcc rId="18345" sId="6">
    <nc r="N122">
      <v>16</v>
    </nc>
  </rcc>
  <rcc rId="18346" sId="6">
    <nc r="O122" t="inlineStr">
      <is>
        <t>NÃO</t>
      </is>
    </nc>
  </rcc>
  <rcc rId="18347" sId="6">
    <nc r="P122" t="inlineStr">
      <is>
        <t>NÃO</t>
      </is>
    </nc>
  </rcc>
  <rcc rId="18348" sId="6">
    <nc r="Q122" t="inlineStr">
      <is>
        <t>NÃO</t>
      </is>
    </nc>
  </rcc>
  <rcc rId="18349" sId="6">
    <nc r="R122" t="inlineStr">
      <is>
        <t>Armário</t>
      </is>
    </nc>
  </rcc>
  <rcc rId="18350" sId="6">
    <nc r="S122" t="inlineStr">
      <is>
        <t>Monoshelf</t>
      </is>
    </nc>
  </rcc>
  <rcc rId="18351" sId="6">
    <nc r="T122" t="inlineStr">
      <is>
        <t>Outdoor</t>
      </is>
    </nc>
  </rcc>
  <rcc rId="18352" sId="6">
    <nc r="U122">
      <v>11</v>
    </nc>
  </rcc>
  <rcc rId="18353" sId="6">
    <nc r="V122">
      <v>11370</v>
    </nc>
  </rcc>
  <rcc rId="18354" sId="6">
    <nc r="W122" t="inlineStr">
      <is>
        <t>CAL</t>
      </is>
    </nc>
  </rcc>
  <rcc rId="18355" sId="6">
    <nc r="X122" t="inlineStr">
      <is>
        <t>11370JICAL</t>
      </is>
    </nc>
  </rcc>
  <rcc rId="18356" sId="6">
    <nc r="Y122" t="inlineStr">
      <is>
        <t xml:space="preserve">R. Januário Godoy, 10 - Jardim Bógus </t>
      </is>
    </nc>
  </rcc>
  <rcc rId="18357" sId="6">
    <nc r="Z122" t="inlineStr">
      <is>
        <t>MAUA</t>
      </is>
    </nc>
  </rcc>
  <rcc rId="18358" sId="6">
    <nc r="AA122" t="inlineStr">
      <is>
        <t>JI</t>
      </is>
    </nc>
  </rcc>
  <rcc rId="18359" sId="6">
    <nc r="AB122" t="inlineStr">
      <is>
        <t>MAU.JI.MSO25</t>
      </is>
    </nc>
  </rcc>
  <rcc rId="18360" sId="6">
    <nc r="AC122" t="inlineStr">
      <is>
        <t>Alcatel</t>
      </is>
    </nc>
  </rcc>
  <rcc rId="18361" sId="6">
    <nc r="AD122" t="inlineStr">
      <is>
        <t>-</t>
      </is>
    </nc>
  </rcc>
  <rcc rId="18362" sId="6">
    <nc r="AE122" t="inlineStr">
      <is>
        <t>MAU JI 01</t>
      </is>
    </nc>
  </rcc>
  <rcc rId="18363" sId="6">
    <nc r="AF122" t="inlineStr">
      <is>
        <t>SBO PL 01</t>
      </is>
    </nc>
  </rcc>
  <rcc rId="18364" sId="6">
    <nc r="AG122" t="inlineStr">
      <is>
        <t>SNE SA 03</t>
      </is>
    </nc>
  </rcc>
  <rcc rId="18365" sId="6">
    <nc r="AI122" t="inlineStr">
      <is>
        <t>SNE CT_SE1</t>
      </is>
    </nc>
  </rcc>
  <rcc rId="18366" sId="6">
    <nc r="AJ122" t="inlineStr">
      <is>
        <t>SPO.JD.LMC2</t>
      </is>
    </nc>
  </rcc>
  <rcc rId="18367" sId="6">
    <nc r="AK122" t="inlineStr">
      <is>
        <t>SPO.JG.LMC2</t>
      </is>
    </nc>
  </rcc>
  <rcc rId="18368" sId="6">
    <nc r="AN122" t="inlineStr">
      <is>
        <t>-</t>
      </is>
    </nc>
  </rcc>
  <rcc rId="18369" sId="6">
    <nc r="AO122" t="inlineStr">
      <is>
        <t>-</t>
      </is>
    </nc>
  </rcc>
  <rcc rId="18370" sId="6">
    <nc r="AP122">
      <v>1530</v>
    </nc>
  </rcc>
  <rcc rId="18371" sId="6">
    <nc r="AQ122" t="inlineStr">
      <is>
        <t>ESPELHADO</t>
      </is>
    </nc>
  </rcc>
  <rcc rId="18372" sId="6">
    <nc r="AU122">
      <v>1001898351</v>
    </nc>
  </rcc>
  <rcc rId="18373" sId="6">
    <nc r="AV122" t="inlineStr">
      <is>
        <t>23° 39' 57.39"</t>
      </is>
    </nc>
  </rcc>
  <rcc rId="18374" sId="6">
    <nc r="AW122" t="inlineStr">
      <is>
        <t>46° 26' 16.71"</t>
      </is>
    </nc>
  </rcc>
  <rcc rId="18375" sId="6">
    <nc r="BC122">
      <v>1892063257</v>
    </nc>
  </rcc>
  <rcc rId="18376" sId="6">
    <nc r="BD122" t="inlineStr">
      <is>
        <t>MAU.JI.CAL</t>
      </is>
    </nc>
  </rcc>
  <rcc rId="18377" sId="6">
    <nc r="A123">
      <v>2013</v>
    </nc>
  </rcc>
  <rcc rId="18378" sId="6">
    <nc r="B123" t="inlineStr">
      <is>
        <t>Sub Arm</t>
      </is>
    </nc>
  </rcc>
  <rcc rId="18379" sId="6">
    <nc r="C123" t="inlineStr">
      <is>
        <t>196 Arm</t>
      </is>
    </nc>
  </rcc>
  <rcc rId="18380" sId="6">
    <nc r="D123">
      <v>8002237164</v>
    </nc>
  </rcc>
  <rcc rId="18381" sId="6">
    <nc r="E123" t="inlineStr">
      <is>
        <t>SIM</t>
      </is>
    </nc>
  </rcc>
  <rcc rId="18382" sId="6">
    <nc r="F123" t="inlineStr">
      <is>
        <t>SIM</t>
      </is>
    </nc>
  </rcc>
  <rcc rId="18383" sId="6">
    <nc r="G123">
      <v>41527</v>
    </nc>
  </rcc>
  <rcc rId="18384" sId="6">
    <nc r="H123" t="inlineStr">
      <is>
        <t>Huawei</t>
      </is>
    </nc>
  </rcc>
  <rcc rId="18385" sId="6">
    <nc r="I123" t="inlineStr">
      <is>
        <t>Modernização</t>
      </is>
    </nc>
  </rcc>
  <rcc rId="18386" sId="6">
    <nc r="J123">
      <v>192</v>
    </nc>
  </rcc>
  <rcc rId="18387" sId="6">
    <nc r="K123">
      <v>448</v>
    </nc>
  </rcc>
  <rcc rId="18388" sId="6">
    <nc r="L123">
      <v>8</v>
    </nc>
  </rcc>
  <rcc rId="18389" sId="6">
    <nc r="M123">
      <v>8</v>
    </nc>
  </rcc>
  <rcc rId="18390" sId="6">
    <nc r="N123">
      <v>16</v>
    </nc>
  </rcc>
  <rcc rId="18391" sId="6">
    <nc r="O123" t="inlineStr">
      <is>
        <t>NÃO</t>
      </is>
    </nc>
  </rcc>
  <rcc rId="18392" sId="6">
    <nc r="P123" t="inlineStr">
      <is>
        <t>NÃO</t>
      </is>
    </nc>
  </rcc>
  <rcc rId="18393" sId="6">
    <nc r="Q123" t="inlineStr">
      <is>
        <t>NÃO</t>
      </is>
    </nc>
  </rcc>
  <rcc rId="18394" sId="6">
    <nc r="R123" t="inlineStr">
      <is>
        <t>Armário</t>
      </is>
    </nc>
  </rcc>
  <rcc rId="18395" sId="6">
    <nc r="S123" t="inlineStr">
      <is>
        <t>Monoshelf</t>
      </is>
    </nc>
  </rcc>
  <rcc rId="18396" sId="6">
    <nc r="T123" t="inlineStr">
      <is>
        <t>Outdoor</t>
      </is>
    </nc>
  </rcc>
  <rcc rId="18397" sId="6">
    <nc r="U123">
      <v>11</v>
    </nc>
  </rcc>
  <rcc rId="18398" sId="6">
    <nc r="V123">
      <v>11370</v>
    </nc>
  </rcc>
  <rcc rId="18399" sId="6">
    <nc r="W123" t="inlineStr">
      <is>
        <t>CAN</t>
      </is>
    </nc>
  </rcc>
  <rcc rId="18400" sId="6">
    <nc r="X123" t="inlineStr">
      <is>
        <t>11370JICAN</t>
      </is>
    </nc>
  </rcc>
  <rcc rId="18401" sId="6">
    <nc r="Y123" t="inlineStr">
      <is>
        <t>R. Antônio Matrone, 407 - Jardim Mauá</t>
      </is>
    </nc>
  </rcc>
  <rcc rId="18402" sId="6">
    <nc r="Z123" t="inlineStr">
      <is>
        <t>MAUA</t>
      </is>
    </nc>
  </rcc>
  <rcc rId="18403" sId="6">
    <nc r="AA123" t="inlineStr">
      <is>
        <t>JI</t>
      </is>
    </nc>
  </rcc>
  <rcc rId="18404" sId="6">
    <nc r="AB123" t="inlineStr">
      <is>
        <t>MAU.JI.MSO27</t>
      </is>
    </nc>
  </rcc>
  <rcc rId="18405" sId="6">
    <nc r="AC123" t="inlineStr">
      <is>
        <t>Alcatel</t>
      </is>
    </nc>
  </rcc>
  <rcc rId="18406" sId="6">
    <nc r="AD123" t="inlineStr">
      <is>
        <t>-</t>
      </is>
    </nc>
  </rcc>
  <rcc rId="18407" sId="6">
    <nc r="AE123" t="inlineStr">
      <is>
        <t>MAU JI 01</t>
      </is>
    </nc>
  </rcc>
  <rcc rId="18408" sId="6">
    <nc r="AF123" t="inlineStr">
      <is>
        <t>SBO PL 01</t>
      </is>
    </nc>
  </rcc>
  <rcc rId="18409" sId="6">
    <nc r="AG123" t="inlineStr">
      <is>
        <t>SNE SA 03</t>
      </is>
    </nc>
  </rcc>
  <rcc rId="18410" sId="6">
    <nc r="AI123" t="inlineStr">
      <is>
        <t>SNE CT_SE1</t>
      </is>
    </nc>
  </rcc>
  <rcc rId="18411" sId="6">
    <nc r="AJ123" t="inlineStr">
      <is>
        <t>SPO.JD.LMC2</t>
      </is>
    </nc>
  </rcc>
  <rcc rId="18412" sId="6">
    <nc r="AK123" t="inlineStr">
      <is>
        <t>SPO.JG.LMC2</t>
      </is>
    </nc>
  </rcc>
  <rcc rId="18413" sId="6">
    <nc r="AN123" t="inlineStr">
      <is>
        <t>-</t>
      </is>
    </nc>
  </rcc>
  <rcc rId="18414" sId="6">
    <nc r="AO123" t="inlineStr">
      <is>
        <t>-</t>
      </is>
    </nc>
  </rcc>
  <rcc rId="18415" sId="6">
    <nc r="AP123">
      <v>1530</v>
    </nc>
  </rcc>
  <rcc rId="18416" sId="6">
    <nc r="AQ123" t="inlineStr">
      <is>
        <t>ESPELHADO</t>
      </is>
    </nc>
  </rcc>
  <rcc rId="18417" sId="6">
    <nc r="AU123">
      <v>1001875050</v>
    </nc>
  </rcc>
  <rcc rId="18418" sId="6">
    <nc r="AV123" t="inlineStr">
      <is>
        <t>23° 40' 24.81"</t>
      </is>
    </nc>
  </rcc>
  <rcc rId="18419" sId="6">
    <nc r="AW123" t="inlineStr">
      <is>
        <t>46° 26' 9.95"</t>
      </is>
    </nc>
  </rcc>
  <rcc rId="18420" sId="6">
    <nc r="BC123">
      <v>1892063257</v>
    </nc>
  </rcc>
  <rcc rId="18421" sId="6">
    <nc r="BD123" t="inlineStr">
      <is>
        <t>MAU.JI.CAN</t>
      </is>
    </nc>
  </rcc>
  <rcc rId="18422" sId="6">
    <nc r="A124">
      <v>2013</v>
    </nc>
  </rcc>
  <rcc rId="18423" sId="6">
    <nc r="B124" t="inlineStr">
      <is>
        <t>Sub Arm</t>
      </is>
    </nc>
  </rcc>
  <rcc rId="18424" sId="6">
    <nc r="C124" t="inlineStr">
      <is>
        <t>196 Arm</t>
      </is>
    </nc>
  </rcc>
  <rcc rId="18425" sId="6">
    <nc r="D124">
      <v>8002237125</v>
    </nc>
  </rcc>
  <rcc rId="18426" sId="6">
    <nc r="E124" t="inlineStr">
      <is>
        <t>SIM</t>
      </is>
    </nc>
  </rcc>
  <rcc rId="18427" sId="6">
    <nc r="F124" t="inlineStr">
      <is>
        <t>SIM</t>
      </is>
    </nc>
  </rcc>
  <rcc rId="18428" sId="6">
    <nc r="G124">
      <v>41588</v>
    </nc>
  </rcc>
  <rcc rId="18429" sId="6">
    <nc r="H124" t="inlineStr">
      <is>
        <t>Huawei</t>
      </is>
    </nc>
  </rcc>
  <rcc rId="18430" sId="6">
    <nc r="I124" t="inlineStr">
      <is>
        <t>Modernização</t>
      </is>
    </nc>
  </rcc>
  <rcc rId="18431" sId="6">
    <nc r="J124">
      <v>192</v>
    </nc>
  </rcc>
  <rcc rId="18432" sId="6">
    <nc r="K124">
      <v>448</v>
    </nc>
  </rcc>
  <rcc rId="18433" sId="6">
    <nc r="L124">
      <v>8</v>
    </nc>
  </rcc>
  <rcc rId="18434" sId="6">
    <nc r="M124">
      <v>8</v>
    </nc>
  </rcc>
  <rcc rId="18435" sId="6">
    <nc r="N124">
      <v>16</v>
    </nc>
  </rcc>
  <rcc rId="18436" sId="6">
    <nc r="O124" t="inlineStr">
      <is>
        <t>NÃO</t>
      </is>
    </nc>
  </rcc>
  <rcc rId="18437" sId="6">
    <nc r="P124" t="inlineStr">
      <is>
        <t>NÃO</t>
      </is>
    </nc>
  </rcc>
  <rcc rId="18438" sId="6">
    <nc r="Q124" t="inlineStr">
      <is>
        <t>SIM</t>
      </is>
    </nc>
  </rcc>
  <rcc rId="18439" sId="6">
    <nc r="R124" t="inlineStr">
      <is>
        <t>Armário</t>
      </is>
    </nc>
  </rcc>
  <rcc rId="18440" sId="6">
    <nc r="S124" t="inlineStr">
      <is>
        <t>Monoshelf</t>
      </is>
    </nc>
  </rcc>
  <rcc rId="18441" sId="6">
    <nc r="T124" t="inlineStr">
      <is>
        <t>Outdoor</t>
      </is>
    </nc>
  </rcc>
  <rcc rId="18442" sId="6">
    <nc r="U124">
      <v>11</v>
    </nc>
  </rcc>
  <rcc rId="18443" sId="6">
    <nc r="V124">
      <v>11370</v>
    </nc>
  </rcc>
  <rcc rId="18444" sId="6">
    <nc r="W124" t="inlineStr">
      <is>
        <t>CAR</t>
      </is>
    </nc>
  </rcc>
  <rcc rId="18445" sId="6">
    <nc r="X124" t="inlineStr">
      <is>
        <t>11370JICAR</t>
      </is>
    </nc>
  </rcc>
  <rcc rId="18446" sId="6">
    <nc r="Y124" t="inlineStr">
      <is>
        <t>Av. Dona Benedita Franco da Veiga, 1015 - Jardim São Gabriel</t>
      </is>
    </nc>
  </rcc>
  <rcc rId="18447" sId="6">
    <nc r="Z124" t="inlineStr">
      <is>
        <t>MAUA</t>
      </is>
    </nc>
  </rcc>
  <rcc rId="18448" sId="6">
    <nc r="AA124" t="inlineStr">
      <is>
        <t>JI</t>
      </is>
    </nc>
  </rcc>
  <rcc rId="18449" sId="6">
    <nc r="AB124" t="inlineStr">
      <is>
        <t>MAU.JI.MSO16</t>
      </is>
    </nc>
  </rcc>
  <rcc rId="18450" sId="6">
    <nc r="AC124" t="inlineStr">
      <is>
        <t>Alcatel</t>
      </is>
    </nc>
  </rcc>
  <rcc rId="18451" sId="6">
    <nc r="AD124" t="inlineStr">
      <is>
        <t>-</t>
      </is>
    </nc>
  </rcc>
  <rcc rId="18452" sId="6">
    <nc r="AE124" t="inlineStr">
      <is>
        <t>MAU JI 01</t>
      </is>
    </nc>
  </rcc>
  <rcc rId="18453" sId="6">
    <nc r="AF124" t="inlineStr">
      <is>
        <t>SBO PL 01</t>
      </is>
    </nc>
  </rcc>
  <rcc rId="18454" sId="6">
    <nc r="AG124" t="inlineStr">
      <is>
        <t>SNE SA 03</t>
      </is>
    </nc>
  </rcc>
  <rcc rId="18455" sId="6">
    <nc r="AI124" t="inlineStr">
      <is>
        <t>SNE CT_SE1</t>
      </is>
    </nc>
  </rcc>
  <rcc rId="18456" sId="6">
    <nc r="AJ124" t="inlineStr">
      <is>
        <t>SPO.JD.LMC2</t>
      </is>
    </nc>
  </rcc>
  <rcc rId="18457" sId="6">
    <nc r="AK124" t="inlineStr">
      <is>
        <t>SPO.JG.LMC2</t>
      </is>
    </nc>
  </rcc>
  <rcc rId="18458" sId="6">
    <nc r="AN124" t="inlineStr">
      <is>
        <t>-</t>
      </is>
    </nc>
  </rcc>
  <rcc rId="18459" sId="6">
    <nc r="AO124" t="inlineStr">
      <is>
        <t>-</t>
      </is>
    </nc>
  </rcc>
  <rcc rId="18460" sId="6">
    <nc r="AP124">
      <v>1530</v>
    </nc>
  </rcc>
  <rcc rId="18461" sId="6">
    <nc r="AQ124" t="inlineStr">
      <is>
        <t>ESPELHADO</t>
      </is>
    </nc>
  </rcc>
  <rcc rId="18462" sId="6">
    <nc r="AU124">
      <v>1001898432</v>
    </nc>
  </rcc>
  <rcc rId="18463" sId="6">
    <nc r="AV124" t="inlineStr">
      <is>
        <t>23° 39' 28,39''</t>
      </is>
    </nc>
  </rcc>
  <rcc rId="18464" sId="6">
    <nc r="AW124" t="inlineStr">
      <is>
        <t>46° 25' 29,50''</t>
      </is>
    </nc>
  </rcc>
  <rcc rId="18465" sId="6">
    <nc r="BC124">
      <v>1892063257</v>
    </nc>
  </rcc>
  <rcc rId="18466" sId="6">
    <nc r="BD124" t="inlineStr">
      <is>
        <t>MAU.JI.CAR</t>
      </is>
    </nc>
  </rcc>
  <rcc rId="18467" sId="6">
    <nc r="A125">
      <v>2013</v>
    </nc>
  </rcc>
  <rcc rId="18468" sId="6">
    <nc r="B125" t="inlineStr">
      <is>
        <t>Sub Arm</t>
      </is>
    </nc>
  </rcc>
  <rcc rId="18469" sId="6">
    <nc r="C125" t="inlineStr">
      <is>
        <t>196 Arm</t>
      </is>
    </nc>
  </rcc>
  <rcc rId="18470" sId="6">
    <nc r="D125">
      <v>8002237171</v>
    </nc>
  </rcc>
  <rcc rId="18471" sId="6">
    <nc r="E125" t="inlineStr">
      <is>
        <t>SIM</t>
      </is>
    </nc>
  </rcc>
  <rcc rId="18472" sId="6">
    <nc r="F125" t="inlineStr">
      <is>
        <t>SIM</t>
      </is>
    </nc>
  </rcc>
  <rcc rId="18473" sId="6">
    <nc r="G125">
      <v>41911</v>
    </nc>
  </rcc>
  <rcc rId="18474" sId="6">
    <nc r="H125" t="inlineStr">
      <is>
        <t>Huawei</t>
      </is>
    </nc>
  </rcc>
  <rcc rId="18475" sId="6">
    <nc r="I125" t="inlineStr">
      <is>
        <t>Modernização</t>
      </is>
    </nc>
  </rcc>
  <rcc rId="18476" sId="6">
    <nc r="J125">
      <v>192</v>
    </nc>
  </rcc>
  <rcc rId="18477" sId="6">
    <nc r="K125">
      <v>448</v>
    </nc>
  </rcc>
  <rcc rId="18478" sId="6">
    <nc r="L125">
      <v>8</v>
    </nc>
  </rcc>
  <rcc rId="18479" sId="6">
    <nc r="M125">
      <v>8</v>
    </nc>
  </rcc>
  <rcc rId="18480" sId="6">
    <nc r="N125">
      <v>16</v>
    </nc>
  </rcc>
  <rcc rId="18481" sId="6">
    <nc r="O125" t="inlineStr">
      <is>
        <t>NÃO</t>
      </is>
    </nc>
  </rcc>
  <rcc rId="18482" sId="6">
    <nc r="P125" t="inlineStr">
      <is>
        <t>NÃO</t>
      </is>
    </nc>
  </rcc>
  <rcc rId="18483" sId="6">
    <nc r="Q125" t="inlineStr">
      <is>
        <t>SIM</t>
      </is>
    </nc>
  </rcc>
  <rcc rId="18484" sId="6">
    <nc r="R125" t="inlineStr">
      <is>
        <t>Armário</t>
      </is>
    </nc>
  </rcc>
  <rcc rId="18485" sId="6">
    <nc r="S125" t="inlineStr">
      <is>
        <t>Monoshelf</t>
      </is>
    </nc>
  </rcc>
  <rcc rId="18486" sId="6">
    <nc r="T125" t="inlineStr">
      <is>
        <t>Outdoor</t>
      </is>
    </nc>
  </rcc>
  <rcc rId="18487" sId="6">
    <nc r="U125">
      <v>11</v>
    </nc>
  </rcc>
  <rcc rId="18488" sId="6">
    <nc r="V125">
      <v>11370</v>
    </nc>
  </rcc>
  <rcc rId="18489" sId="6">
    <nc r="W125" t="inlineStr">
      <is>
        <t>CAS</t>
      </is>
    </nc>
  </rcc>
  <rcc rId="18490" sId="6">
    <nc r="X125" t="inlineStr">
      <is>
        <t>11370JICAS</t>
      </is>
    </nc>
  </rcc>
  <rcc rId="18491" sId="6">
    <nc r="Y125" t="inlineStr">
      <is>
        <t>R. Eduardo Alberto de Miranda D'aviz, 435 - Jardim Miranda D'aviz</t>
      </is>
    </nc>
  </rcc>
  <rcc rId="18492" sId="6">
    <nc r="Z125" t="inlineStr">
      <is>
        <t>MAUA</t>
      </is>
    </nc>
  </rcc>
  <rcc rId="18493" sId="6">
    <nc r="AA125" t="inlineStr">
      <is>
        <t>JI</t>
      </is>
    </nc>
  </rcc>
  <rcc rId="18494" sId="6">
    <nc r="AB125" t="inlineStr">
      <is>
        <t>MAU.JI.MSO28</t>
      </is>
    </nc>
  </rcc>
  <rcc rId="18495" sId="6">
    <nc r="AC125" t="inlineStr">
      <is>
        <t>Alcatel</t>
      </is>
    </nc>
  </rcc>
  <rcc rId="18496" sId="6">
    <nc r="AD125" t="inlineStr">
      <is>
        <t>-</t>
      </is>
    </nc>
  </rcc>
  <rcc rId="18497" sId="6">
    <nc r="AE125" t="inlineStr">
      <is>
        <t>MAU JI 01</t>
      </is>
    </nc>
  </rcc>
  <rcc rId="18498" sId="6">
    <nc r="AF125" t="inlineStr">
      <is>
        <t>SBO PL 01</t>
      </is>
    </nc>
  </rcc>
  <rcc rId="18499" sId="6">
    <nc r="AG125" t="inlineStr">
      <is>
        <t>SNE SA 03</t>
      </is>
    </nc>
  </rcc>
  <rcc rId="18500" sId="6">
    <nc r="AI125" t="inlineStr">
      <is>
        <t>SNE CT_SE1</t>
      </is>
    </nc>
  </rcc>
  <rcc rId="18501" sId="6">
    <nc r="AJ125" t="inlineStr">
      <is>
        <t>SPO.JD.LMC2</t>
      </is>
    </nc>
  </rcc>
  <rcc rId="18502" sId="6">
    <nc r="AK125" t="inlineStr">
      <is>
        <t>SPO.JG.LMC2</t>
      </is>
    </nc>
  </rcc>
  <rcc rId="18503" sId="6">
    <nc r="AN125" t="inlineStr">
      <is>
        <t>-</t>
      </is>
    </nc>
  </rcc>
  <rcc rId="18504" sId="6">
    <nc r="AO125" t="inlineStr">
      <is>
        <t>-</t>
      </is>
    </nc>
  </rcc>
  <rcc rId="18505" sId="6">
    <nc r="AP125">
      <v>1530</v>
    </nc>
  </rcc>
  <rcc rId="18506" sId="6">
    <nc r="AQ125" t="inlineStr">
      <is>
        <t>ESPELHADO</t>
      </is>
    </nc>
  </rcc>
  <rcc rId="18507" sId="6">
    <nc r="AT125" t="inlineStr">
      <is>
        <t>Vandalizado</t>
      </is>
    </nc>
  </rcc>
  <rcc rId="18508" sId="6">
    <nc r="AU125">
      <v>1002066767</v>
    </nc>
  </rcc>
  <rcc rId="18509" sId="6">
    <nc r="AV125" t="inlineStr">
      <is>
        <t>23° 39' 28,39''</t>
      </is>
    </nc>
  </rcc>
  <rcc rId="18510" sId="6">
    <nc r="AW125" t="inlineStr">
      <is>
        <t>46° 25' 29,50''</t>
      </is>
    </nc>
  </rcc>
  <rcc rId="18511" sId="6">
    <nc r="BC125">
      <v>1892063257</v>
    </nc>
  </rcc>
  <rcc rId="18512" sId="6">
    <nc r="BD125" t="inlineStr">
      <is>
        <t>MAU.JI.CAS</t>
      </is>
    </nc>
  </rcc>
  <rcc rId="18513" sId="6">
    <nc r="A126">
      <v>2013</v>
    </nc>
  </rcc>
  <rcc rId="18514" sId="6">
    <nc r="B126" t="inlineStr">
      <is>
        <t>Sub Arm</t>
      </is>
    </nc>
  </rcc>
  <rcc rId="18515" sId="6">
    <nc r="C126" t="inlineStr">
      <is>
        <t>196 Arm</t>
      </is>
    </nc>
  </rcc>
  <rcc rId="18516" sId="6">
    <nc r="D126">
      <v>8002237148</v>
    </nc>
  </rcc>
  <rcc rId="18517" sId="6">
    <nc r="E126" t="inlineStr">
      <is>
        <t>SIM</t>
      </is>
    </nc>
  </rcc>
  <rcc rId="18518" sId="6">
    <nc r="F126" t="inlineStr">
      <is>
        <t>SIM</t>
      </is>
    </nc>
  </rcc>
  <rcc rId="18519" sId="6">
    <nc r="G126">
      <v>41479</v>
    </nc>
  </rcc>
  <rcc rId="18520" sId="6">
    <nc r="H126" t="inlineStr">
      <is>
        <t>Huawei</t>
      </is>
    </nc>
  </rcc>
  <rcc rId="18521" sId="6">
    <nc r="I126" t="inlineStr">
      <is>
        <t>Modernização</t>
      </is>
    </nc>
  </rcc>
  <rcc rId="18522" sId="6">
    <nc r="J126">
      <v>192</v>
    </nc>
  </rcc>
  <rcc rId="18523" sId="6">
    <nc r="K126">
      <v>448</v>
    </nc>
  </rcc>
  <rcc rId="18524" sId="6">
    <nc r="L126">
      <v>8</v>
    </nc>
  </rcc>
  <rcc rId="18525" sId="6">
    <nc r="M126">
      <v>8</v>
    </nc>
  </rcc>
  <rcc rId="18526" sId="6">
    <nc r="N126">
      <v>16</v>
    </nc>
  </rcc>
  <rcc rId="18527" sId="6">
    <nc r="O126" t="inlineStr">
      <is>
        <t>SIM</t>
      </is>
    </nc>
  </rcc>
  <rcc rId="18528" sId="6">
    <nc r="P126" t="inlineStr">
      <is>
        <t>SIM</t>
      </is>
    </nc>
  </rcc>
  <rcc rId="18529" sId="6">
    <nc r="Q126" t="inlineStr">
      <is>
        <t>NÃO</t>
      </is>
    </nc>
  </rcc>
  <rcc rId="18530" sId="6">
    <nc r="R126" t="inlineStr">
      <is>
        <t>Armário</t>
      </is>
    </nc>
  </rcc>
  <rcc rId="18531" sId="6">
    <nc r="S126" t="inlineStr">
      <is>
        <t>Monoshelf</t>
      </is>
    </nc>
  </rcc>
  <rcc rId="18532" sId="6">
    <nc r="T126" t="inlineStr">
      <is>
        <t>Outdoor</t>
      </is>
    </nc>
  </rcc>
  <rcc rId="18533" sId="6">
    <nc r="U126">
      <v>11</v>
    </nc>
  </rcc>
  <rcc rId="18534" sId="6">
    <nc r="V126">
      <v>11370</v>
    </nc>
  </rcc>
  <rcc rId="18535" sId="6">
    <nc r="W126" t="inlineStr">
      <is>
        <t>CAU</t>
      </is>
    </nc>
  </rcc>
  <rcc rId="18536" sId="6">
    <nc r="X126" t="inlineStr">
      <is>
        <t>11370JICAU</t>
      </is>
    </nc>
  </rcc>
  <rcc rId="18537" sId="6">
    <nc r="Y126" t="inlineStr">
      <is>
        <t>R. Alfredo Figlia, 10 - Jardim Itapeva</t>
      </is>
    </nc>
  </rcc>
  <rcc rId="18538" sId="6">
    <nc r="Z126" t="inlineStr">
      <is>
        <t>MAUA</t>
      </is>
    </nc>
  </rcc>
  <rcc rId="18539" sId="6">
    <nc r="AA126" t="inlineStr">
      <is>
        <t>JI</t>
      </is>
    </nc>
  </rcc>
  <rcc rId="18540" sId="6">
    <nc r="AB126" t="inlineStr">
      <is>
        <t>MAU.JI.MSO17</t>
      </is>
    </nc>
  </rcc>
  <rcc rId="18541" sId="6">
    <nc r="AC126" t="inlineStr">
      <is>
        <t>Alcatel</t>
      </is>
    </nc>
  </rcc>
  <rcc rId="18542" sId="6">
    <nc r="AD126" t="inlineStr">
      <is>
        <t>-</t>
      </is>
    </nc>
  </rcc>
  <rcc rId="18543" sId="6">
    <nc r="AE126" t="inlineStr">
      <is>
        <t>MAU JI 01</t>
      </is>
    </nc>
  </rcc>
  <rcc rId="18544" sId="6">
    <nc r="AF126" t="inlineStr">
      <is>
        <t>SBO PL 01</t>
      </is>
    </nc>
  </rcc>
  <rcc rId="18545" sId="6">
    <nc r="AG126" t="inlineStr">
      <is>
        <t>SNE SA 03</t>
      </is>
    </nc>
  </rcc>
  <rcc rId="18546" sId="6">
    <nc r="AI126" t="inlineStr">
      <is>
        <t>SNE CT_SE1</t>
      </is>
    </nc>
  </rcc>
  <rcc rId="18547" sId="6">
    <nc r="AJ126" t="inlineStr">
      <is>
        <t>SPO.JD.LMC2</t>
      </is>
    </nc>
  </rcc>
  <rcc rId="18548" sId="6">
    <nc r="AK126" t="inlineStr">
      <is>
        <t>SPO.JG.LMC2</t>
      </is>
    </nc>
  </rcc>
  <rcc rId="18549" sId="6">
    <nc r="AN126" t="inlineStr">
      <is>
        <t>-</t>
      </is>
    </nc>
  </rcc>
  <rcc rId="18550" sId="6">
    <nc r="AO126" t="inlineStr">
      <is>
        <t>-</t>
      </is>
    </nc>
  </rcc>
  <rcc rId="18551" sId="6">
    <nc r="AP126">
      <v>1530</v>
    </nc>
  </rcc>
  <rcc rId="18552" sId="6">
    <nc r="AQ126" t="inlineStr">
      <is>
        <t>ESPELHADO</t>
      </is>
    </nc>
  </rcc>
  <rcc rId="18553" sId="6">
    <nc r="AU126">
      <v>1001872166</v>
    </nc>
  </rcc>
  <rcc rId="18554" sId="6">
    <nc r="AV126" t="inlineStr">
      <is>
        <t>23° 40' 34,06''</t>
      </is>
    </nc>
  </rcc>
  <rcc rId="18555" sId="6">
    <nc r="AW126" t="inlineStr">
      <is>
        <t>46° 24' 55,95''</t>
      </is>
    </nc>
  </rcc>
  <rcc rId="18556" sId="6">
    <nc r="BC126">
      <v>1892063257</v>
    </nc>
  </rcc>
  <rcc rId="18557" sId="6">
    <nc r="BD126" t="inlineStr">
      <is>
        <t>MAU.JI.CAU</t>
      </is>
    </nc>
  </rcc>
  <rcc rId="18558" sId="6">
    <nc r="A127">
      <v>2013</v>
    </nc>
  </rcc>
  <rcc rId="18559" sId="6">
    <nc r="B127" t="inlineStr">
      <is>
        <t>Sub Arm</t>
      </is>
    </nc>
  </rcc>
  <rcc rId="18560" sId="6">
    <nc r="C127" t="inlineStr">
      <is>
        <t>196 Arm</t>
      </is>
    </nc>
  </rcc>
  <rcc rId="18561" sId="6">
    <nc r="D127">
      <v>5700080788</v>
    </nc>
  </rcc>
  <rcc rId="18562" sId="6">
    <nc r="E127" t="inlineStr">
      <is>
        <t>SIM</t>
      </is>
    </nc>
  </rcc>
  <rcc rId="18563" sId="6">
    <nc r="F127" t="inlineStr">
      <is>
        <t>SIM</t>
      </is>
    </nc>
  </rcc>
  <rcc rId="18564" sId="6">
    <nc r="G127">
      <v>41600</v>
    </nc>
  </rcc>
  <rcc rId="18565" sId="6">
    <nc r="H127" t="inlineStr">
      <is>
        <t>Huawei</t>
      </is>
    </nc>
  </rcc>
  <rcc rId="18566" sId="6">
    <nc r="I127" t="inlineStr">
      <is>
        <t>Modernização</t>
      </is>
    </nc>
  </rcc>
  <rcc rId="18567" sId="6">
    <nc r="J127">
      <v>192</v>
    </nc>
  </rcc>
  <rcc rId="18568" sId="6">
    <nc r="K127">
      <v>448</v>
    </nc>
  </rcc>
  <rcc rId="18569" sId="6">
    <nc r="L127">
      <v>8</v>
    </nc>
  </rcc>
  <rcc rId="18570" sId="6">
    <nc r="M127">
      <v>8</v>
    </nc>
  </rcc>
  <rcc rId="18571" sId="6">
    <nc r="N127">
      <v>16</v>
    </nc>
  </rcc>
  <rcc rId="18572" sId="6">
    <nc r="O127" t="inlineStr">
      <is>
        <t>NÃO</t>
      </is>
    </nc>
  </rcc>
  <rcc rId="18573" sId="6">
    <nc r="P127" t="inlineStr">
      <is>
        <t>NÃO</t>
      </is>
    </nc>
  </rcc>
  <rcc rId="18574" sId="6">
    <nc r="Q127" t="inlineStr">
      <is>
        <t>NÃO</t>
      </is>
    </nc>
  </rcc>
  <rcc rId="18575" sId="6">
    <nc r="R127" t="inlineStr">
      <is>
        <t>Armário</t>
      </is>
    </nc>
  </rcc>
  <rcc rId="18576" sId="6">
    <nc r="S127" t="inlineStr">
      <is>
        <t>Monoshelf</t>
      </is>
    </nc>
  </rcc>
  <rcc rId="18577" sId="6">
    <nc r="T127" t="inlineStr">
      <is>
        <t>Outdoor</t>
      </is>
    </nc>
  </rcc>
  <rcc rId="18578" sId="6">
    <nc r="U127">
      <v>11</v>
    </nc>
  </rcc>
  <rcc rId="18579" sId="6">
    <nc r="V127">
      <v>11370</v>
    </nc>
  </rcc>
  <rcc rId="18580" sId="6">
    <nc r="W127" t="inlineStr">
      <is>
        <t>CBC</t>
      </is>
    </nc>
  </rcc>
  <rcc rId="18581" sId="6">
    <nc r="X127" t="inlineStr">
      <is>
        <t>11370JICBC</t>
      </is>
    </nc>
  </rcc>
  <rcc rId="18582" sId="6">
    <nc r="Y127" t="inlineStr">
      <is>
        <t xml:space="preserve">R. João Martins Salgueiro x Av. Itapark - Jardim Bela Vista </t>
      </is>
    </nc>
  </rcc>
  <rcc rId="18583" sId="6">
    <nc r="Z127" t="inlineStr">
      <is>
        <t>MAUA</t>
      </is>
    </nc>
  </rcc>
  <rcc rId="18584" sId="6">
    <nc r="AA127" t="inlineStr">
      <is>
        <t>JI</t>
      </is>
    </nc>
  </rcc>
  <rcc rId="18585" sId="6">
    <nc r="AB127" t="inlineStr">
      <is>
        <t>MAU.JI.MSO30</t>
      </is>
    </nc>
  </rcc>
  <rcc rId="18586" sId="6">
    <nc r="AC127" t="inlineStr">
      <is>
        <t>Alcatel</t>
      </is>
    </nc>
  </rcc>
  <rcc rId="18587" sId="6">
    <nc r="AD127" t="inlineStr">
      <is>
        <t>-</t>
      </is>
    </nc>
  </rcc>
  <rcc rId="18588" sId="6">
    <nc r="AE127" t="inlineStr">
      <is>
        <t>MAU JI 01</t>
      </is>
    </nc>
  </rcc>
  <rcc rId="18589" sId="6">
    <nc r="AF127" t="inlineStr">
      <is>
        <t>SBO PL 01</t>
      </is>
    </nc>
  </rcc>
  <rcc rId="18590" sId="6">
    <nc r="AG127" t="inlineStr">
      <is>
        <t>SNE SA 03</t>
      </is>
    </nc>
  </rcc>
  <rcc rId="18591" sId="6">
    <nc r="AI127" t="inlineStr">
      <is>
        <t>SNE CT_SE1</t>
      </is>
    </nc>
  </rcc>
  <rcc rId="18592" sId="6">
    <nc r="AJ127" t="inlineStr">
      <is>
        <t>SPO.JD.LMC2</t>
      </is>
    </nc>
  </rcc>
  <rcc rId="18593" sId="6">
    <nc r="AK127" t="inlineStr">
      <is>
        <t>SPO.JG.LMC2</t>
      </is>
    </nc>
  </rcc>
  <rcc rId="18594" sId="6">
    <nc r="AN127" t="inlineStr">
      <is>
        <t>-</t>
      </is>
    </nc>
  </rcc>
  <rcc rId="18595" sId="6">
    <nc r="AO127" t="inlineStr">
      <is>
        <t>-</t>
      </is>
    </nc>
  </rcc>
  <rcc rId="18596" sId="6">
    <nc r="AP127" t="inlineStr">
      <is>
        <t>1530</t>
      </is>
    </nc>
  </rcc>
  <rcc rId="18597" sId="6">
    <nc r="AQ127" t="inlineStr">
      <is>
        <t>ESPELHADO</t>
      </is>
    </nc>
  </rcc>
  <rcc rId="18598" sId="6">
    <nc r="AU127">
      <v>1001898599</v>
    </nc>
  </rcc>
  <rcc rId="18599" sId="6">
    <nc r="AV127" t="inlineStr">
      <is>
        <t>23° 40' 34,06''</t>
      </is>
    </nc>
  </rcc>
  <rcc rId="18600" sId="6">
    <nc r="AW127" t="inlineStr">
      <is>
        <t>46° 24' 55,95''</t>
      </is>
    </nc>
  </rcc>
  <rcc rId="18601" sId="6">
    <nc r="BC127">
      <v>1892063257</v>
    </nc>
  </rcc>
  <rcc rId="18602" sId="6">
    <nc r="BD127" t="inlineStr">
      <is>
        <t>MAU.JI.CBC</t>
      </is>
    </nc>
  </rcc>
  <rcc rId="18603" sId="6">
    <nc r="A128">
      <v>2013</v>
    </nc>
  </rcc>
  <rcc rId="18604" sId="6">
    <nc r="B128" t="inlineStr">
      <is>
        <t>Sub Arm</t>
      </is>
    </nc>
  </rcc>
  <rcc rId="18605" sId="6">
    <nc r="C128" t="inlineStr">
      <is>
        <t>196 Arm</t>
      </is>
    </nc>
  </rcc>
  <rcc rId="18606" sId="6">
    <nc r="D128">
      <v>8002237175</v>
    </nc>
  </rcc>
  <rcc rId="18607" sId="6">
    <nc r="E128" t="inlineStr">
      <is>
        <t>SIM</t>
      </is>
    </nc>
  </rcc>
  <rcc rId="18608" sId="6">
    <nc r="F128" t="inlineStr">
      <is>
        <t>SIM</t>
      </is>
    </nc>
  </rcc>
  <rcc rId="18609" sId="6">
    <nc r="G128">
      <v>41610</v>
    </nc>
  </rcc>
  <rcc rId="18610" sId="6">
    <nc r="H128" t="inlineStr">
      <is>
        <t>Huawei</t>
      </is>
    </nc>
  </rcc>
  <rcc rId="18611" sId="6">
    <nc r="I128" t="inlineStr">
      <is>
        <t>Modernização</t>
      </is>
    </nc>
  </rcc>
  <rcc rId="18612" sId="6">
    <nc r="J128">
      <v>192</v>
    </nc>
  </rcc>
  <rcc rId="18613" sId="6">
    <nc r="K128">
      <v>448</v>
    </nc>
  </rcc>
  <rcc rId="18614" sId="6">
    <nc r="L128">
      <v>8</v>
    </nc>
  </rcc>
  <rcc rId="18615" sId="6">
    <nc r="M128">
      <v>8</v>
    </nc>
  </rcc>
  <rcc rId="18616" sId="6">
    <nc r="N128">
      <v>16</v>
    </nc>
  </rcc>
  <rcc rId="18617" sId="6">
    <nc r="O128" t="inlineStr">
      <is>
        <t>NÃO</t>
      </is>
    </nc>
  </rcc>
  <rcc rId="18618" sId="6">
    <nc r="P128" t="inlineStr">
      <is>
        <t>NÃO</t>
      </is>
    </nc>
  </rcc>
  <rcc rId="18619" sId="6">
    <nc r="Q128" t="inlineStr">
      <is>
        <t>SIM</t>
      </is>
    </nc>
  </rcc>
  <rcc rId="18620" sId="6">
    <nc r="R128" t="inlineStr">
      <is>
        <t>Armário</t>
      </is>
    </nc>
  </rcc>
  <rcc rId="18621" sId="6">
    <nc r="S128" t="inlineStr">
      <is>
        <t>Monoshelf</t>
      </is>
    </nc>
  </rcc>
  <rcc rId="18622" sId="6">
    <nc r="T128" t="inlineStr">
      <is>
        <t>Outdoor</t>
      </is>
    </nc>
  </rcc>
  <rcc rId="18623" sId="6">
    <nc r="U128">
      <v>11</v>
    </nc>
  </rcc>
  <rcc rId="18624" sId="6">
    <nc r="V128">
      <v>11370</v>
    </nc>
  </rcc>
  <rcc rId="18625" sId="6">
    <nc r="W128" t="inlineStr">
      <is>
        <t>CBF</t>
      </is>
    </nc>
  </rcc>
  <rcc rId="18626" sId="6">
    <nc r="X128" t="inlineStr">
      <is>
        <t>11370JICBF</t>
      </is>
    </nc>
  </rcc>
  <rcc rId="18627" sId="6">
    <nc r="Y128" t="inlineStr">
      <is>
        <t>R. Tobias Barreto, 128 - Jardim Miranda D'aviz</t>
      </is>
    </nc>
  </rcc>
  <rcc rId="18628" sId="6">
    <nc r="Z128" t="inlineStr">
      <is>
        <t>MAUA</t>
      </is>
    </nc>
  </rcc>
  <rcc rId="18629" sId="6">
    <nc r="AA128" t="inlineStr">
      <is>
        <t>JI</t>
      </is>
    </nc>
  </rcc>
  <rcc rId="18630" sId="6">
    <nc r="AB128" t="inlineStr">
      <is>
        <t>MAU.JI.MSO32</t>
      </is>
    </nc>
  </rcc>
  <rcc rId="18631" sId="6">
    <nc r="AC128" t="inlineStr">
      <is>
        <t>Alcatel</t>
      </is>
    </nc>
  </rcc>
  <rcc rId="18632" sId="6">
    <nc r="AD128" t="inlineStr">
      <is>
        <t>-</t>
      </is>
    </nc>
  </rcc>
  <rcc rId="18633" sId="6">
    <nc r="AE128" t="inlineStr">
      <is>
        <t>MAU JI 01</t>
      </is>
    </nc>
  </rcc>
  <rcc rId="18634" sId="6">
    <nc r="AF128" t="inlineStr">
      <is>
        <t>SBO PL 01</t>
      </is>
    </nc>
  </rcc>
  <rcc rId="18635" sId="6">
    <nc r="AG128" t="inlineStr">
      <is>
        <t>SNE SA 03</t>
      </is>
    </nc>
  </rcc>
  <rcc rId="18636" sId="6">
    <nc r="AI128" t="inlineStr">
      <is>
        <t>SNE CT_SE1</t>
      </is>
    </nc>
  </rcc>
  <rcc rId="18637" sId="6">
    <nc r="AJ128" t="inlineStr">
      <is>
        <t>SPO.JD.LMC2</t>
      </is>
    </nc>
  </rcc>
  <rcc rId="18638" sId="6">
    <nc r="AK128" t="inlineStr">
      <is>
        <t>SPO.JG.LMC2</t>
      </is>
    </nc>
  </rcc>
  <rcc rId="18639" sId="6">
    <nc r="AN128" t="inlineStr">
      <is>
        <t>-</t>
      </is>
    </nc>
  </rcc>
  <rcc rId="18640" sId="6">
    <nc r="AO128" t="inlineStr">
      <is>
        <t>-</t>
      </is>
    </nc>
  </rcc>
  <rcc rId="18641" sId="6">
    <nc r="AP128">
      <v>1530</v>
    </nc>
  </rcc>
  <rcc rId="18642" sId="6">
    <nc r="AQ128" t="inlineStr">
      <is>
        <t>ESPELHADO</t>
      </is>
    </nc>
  </rcc>
  <rcc rId="18643" sId="6">
    <nc r="AU128">
      <v>1001898688</v>
    </nc>
  </rcc>
  <rcc rId="18644" sId="6">
    <nc r="AV128" t="inlineStr">
      <is>
        <t>23° 40' 34,06''</t>
      </is>
    </nc>
  </rcc>
  <rcc rId="18645" sId="6">
    <nc r="AW128" t="inlineStr">
      <is>
        <t>46° 24' 55,95''</t>
      </is>
    </nc>
  </rcc>
  <rcc rId="18646" sId="6">
    <nc r="BC128">
      <v>1892063257</v>
    </nc>
  </rcc>
  <rcc rId="18647" sId="6">
    <nc r="BD128" t="inlineStr">
      <is>
        <t>MAU.JI.CBF</t>
      </is>
    </nc>
  </rcc>
  <rcc rId="18648" sId="6">
    <nc r="A129">
      <v>2013</v>
    </nc>
  </rcc>
  <rcc rId="18649" sId="6">
    <nc r="B129" t="inlineStr">
      <is>
        <t>Sub Arm</t>
      </is>
    </nc>
  </rcc>
  <rcc rId="18650" sId="6">
    <nc r="C129" t="inlineStr">
      <is>
        <t>196 Arm</t>
      </is>
    </nc>
  </rcc>
  <rcc rId="18651" sId="6">
    <nc r="D129">
      <v>8002237183</v>
    </nc>
  </rcc>
  <rcc rId="18652" sId="6">
    <nc r="E129" t="inlineStr">
      <is>
        <t>SIM</t>
      </is>
    </nc>
  </rcc>
  <rcc rId="18653" sId="6">
    <nc r="F129" t="inlineStr">
      <is>
        <t>SIM</t>
      </is>
    </nc>
  </rcc>
  <rcc rId="18654" sId="6">
    <nc r="G129">
      <v>41862</v>
    </nc>
  </rcc>
  <rcc rId="18655" sId="6">
    <nc r="H129" t="inlineStr">
      <is>
        <t>Huawei</t>
      </is>
    </nc>
  </rcc>
  <rcc rId="18656" sId="6">
    <nc r="I129" t="inlineStr">
      <is>
        <t>Modernização</t>
      </is>
    </nc>
  </rcc>
  <rcc rId="18657" sId="6">
    <nc r="J129">
      <v>192</v>
    </nc>
  </rcc>
  <rcc rId="18658" sId="6">
    <nc r="K129">
      <v>448</v>
    </nc>
  </rcc>
  <rcc rId="18659" sId="6">
    <nc r="L129">
      <v>8</v>
    </nc>
  </rcc>
  <rcc rId="18660" sId="6">
    <nc r="M129">
      <v>8</v>
    </nc>
  </rcc>
  <rcc rId="18661" sId="6">
    <nc r="N129">
      <v>16</v>
    </nc>
  </rcc>
  <rcc rId="18662" sId="6">
    <nc r="O129" t="inlineStr">
      <is>
        <t>NÃO</t>
      </is>
    </nc>
  </rcc>
  <rcc rId="18663" sId="6">
    <nc r="P129" t="inlineStr">
      <is>
        <t>NÃO</t>
      </is>
    </nc>
  </rcc>
  <rcc rId="18664" sId="6">
    <nc r="Q129" t="inlineStr">
      <is>
        <t>SIM</t>
      </is>
    </nc>
  </rcc>
  <rcc rId="18665" sId="6">
    <nc r="R129" t="inlineStr">
      <is>
        <t>Armário</t>
      </is>
    </nc>
  </rcc>
  <rcc rId="18666" sId="6">
    <nc r="S129" t="inlineStr">
      <is>
        <t>Monoshelf</t>
      </is>
    </nc>
  </rcc>
  <rcc rId="18667" sId="6">
    <nc r="T129" t="inlineStr">
      <is>
        <t>Outdoor</t>
      </is>
    </nc>
  </rcc>
  <rcc rId="18668" sId="6">
    <nc r="U129">
      <v>11</v>
    </nc>
  </rcc>
  <rcc rId="18669" sId="6">
    <nc r="V129">
      <v>11370</v>
    </nc>
  </rcc>
  <rcc rId="18670" sId="6">
    <nc r="W129" t="inlineStr">
      <is>
        <t>CBJ</t>
      </is>
    </nc>
  </rcc>
  <rcc rId="18671" sId="6">
    <nc r="X129" t="inlineStr">
      <is>
        <t>11370JICBJ</t>
      </is>
    </nc>
  </rcc>
  <rcc rId="18672" sId="6">
    <nc r="Y129" t="inlineStr">
      <is>
        <t xml:space="preserve">R. Eduardo Alberto de Miranda D'aviz - Jardim Miranda D'aviz </t>
      </is>
    </nc>
  </rcc>
  <rcc rId="18673" sId="6">
    <nc r="Z129" t="inlineStr">
      <is>
        <t>MAUA</t>
      </is>
    </nc>
  </rcc>
  <rcc rId="18674" sId="6">
    <nc r="AA129" t="inlineStr">
      <is>
        <t>JI</t>
      </is>
    </nc>
  </rcc>
  <rcc rId="18675" sId="6">
    <nc r="AB129" t="inlineStr">
      <is>
        <t>MAU.JI.MSO33</t>
      </is>
    </nc>
  </rcc>
  <rcc rId="18676" sId="6">
    <nc r="AC129" t="inlineStr">
      <is>
        <t>Alcatel</t>
      </is>
    </nc>
  </rcc>
  <rcc rId="18677" sId="6">
    <nc r="AD129" t="inlineStr">
      <is>
        <t>-</t>
      </is>
    </nc>
  </rcc>
  <rcc rId="18678" sId="6">
    <nc r="AE129" t="inlineStr">
      <is>
        <t>MAU JI 01</t>
      </is>
    </nc>
  </rcc>
  <rcc rId="18679" sId="6">
    <nc r="AF129" t="inlineStr">
      <is>
        <t>SBO PL 01</t>
      </is>
    </nc>
  </rcc>
  <rcc rId="18680" sId="6">
    <nc r="AG129" t="inlineStr">
      <is>
        <t>SNE SA 03</t>
      </is>
    </nc>
  </rcc>
  <rcc rId="18681" sId="6">
    <nc r="AI129" t="inlineStr">
      <is>
        <t>SNE CT_SE1</t>
      </is>
    </nc>
  </rcc>
  <rcc rId="18682" sId="6">
    <nc r="AJ129" t="inlineStr">
      <is>
        <t>SPO.JD.LMC2</t>
      </is>
    </nc>
  </rcc>
  <rcc rId="18683" sId="6">
    <nc r="AK129" t="inlineStr">
      <is>
        <t>SPO.JG.LMC2</t>
      </is>
    </nc>
  </rcc>
  <rcc rId="18684" sId="6">
    <nc r="AN129" t="inlineStr">
      <is>
        <t>-</t>
      </is>
    </nc>
  </rcc>
  <rcc rId="18685" sId="6">
    <nc r="AO129" t="inlineStr">
      <is>
        <t>-</t>
      </is>
    </nc>
  </rcc>
  <rcc rId="18686" sId="6">
    <nc r="AP129">
      <v>1530</v>
    </nc>
  </rcc>
  <rcc rId="18687" sId="6">
    <nc r="AQ129" t="inlineStr">
      <is>
        <t>ESPELHADO</t>
      </is>
    </nc>
  </rcc>
  <rcc rId="18688" sId="6">
    <nc r="AT129" t="inlineStr">
      <is>
        <t>Vandalizado</t>
      </is>
    </nc>
  </rcc>
  <rcc rId="18689" sId="6">
    <nc r="AU129">
      <v>1002065248</v>
    </nc>
  </rcc>
  <rcc rId="18690" sId="6">
    <nc r="AV129" t="inlineStr">
      <is>
        <t>23° 39' 50,0''</t>
      </is>
    </nc>
  </rcc>
  <rcc rId="18691" sId="6">
    <nc r="AW129" t="inlineStr">
      <is>
        <t>46° 25' 54,6''</t>
      </is>
    </nc>
  </rcc>
  <rcc rId="18692" sId="6">
    <nc r="BC129">
      <v>1892063257</v>
    </nc>
  </rcc>
  <rcc rId="18693" sId="6">
    <nc r="BD129" t="inlineStr">
      <is>
        <t>MAU.JI.CBJ</t>
      </is>
    </nc>
  </rcc>
  <rcc rId="18694" sId="6">
    <nc r="A130">
      <v>2013</v>
    </nc>
  </rcc>
  <rcc rId="18695" sId="6">
    <nc r="B130" t="inlineStr">
      <is>
        <t>Sub Arm</t>
      </is>
    </nc>
  </rcc>
  <rcc rId="18696" sId="6">
    <nc r="C130" t="inlineStr">
      <is>
        <t>196 Arm</t>
      </is>
    </nc>
  </rcc>
  <rcc rId="18697" sId="6">
    <nc r="D130">
      <v>8002237188</v>
    </nc>
  </rcc>
  <rcc rId="18698" sId="6">
    <nc r="E130" t="inlineStr">
      <is>
        <t>SIM</t>
      </is>
    </nc>
  </rcc>
  <rcc rId="18699" sId="6">
    <nc r="F130" t="inlineStr">
      <is>
        <t>SIM</t>
      </is>
    </nc>
  </rcc>
  <rcc rId="18700" sId="6">
    <nc r="G130">
      <v>41577</v>
    </nc>
  </rcc>
  <rcc rId="18701" sId="6">
    <nc r="H130" t="inlineStr">
      <is>
        <t>Huawei</t>
      </is>
    </nc>
  </rcc>
  <rcc rId="18702" sId="6">
    <nc r="I130" t="inlineStr">
      <is>
        <t>Modernização</t>
      </is>
    </nc>
  </rcc>
  <rcc rId="18703" sId="6">
    <nc r="J130">
      <v>192</v>
    </nc>
  </rcc>
  <rcc rId="18704" sId="6">
    <nc r="K130">
      <v>448</v>
    </nc>
  </rcc>
  <rcc rId="18705" sId="6">
    <nc r="L130">
      <v>8</v>
    </nc>
  </rcc>
  <rcc rId="18706" sId="6">
    <nc r="M130">
      <v>8</v>
    </nc>
  </rcc>
  <rcc rId="18707" sId="6">
    <nc r="N130">
      <v>16</v>
    </nc>
  </rcc>
  <rcc rId="18708" sId="6">
    <nc r="O130" t="inlineStr">
      <is>
        <t>NÃO</t>
      </is>
    </nc>
  </rcc>
  <rcc rId="18709" sId="6">
    <nc r="P130" t="inlineStr">
      <is>
        <t>NÃO</t>
      </is>
    </nc>
  </rcc>
  <rcc rId="18710" sId="6">
    <nc r="Q130" t="inlineStr">
      <is>
        <t>NÃO</t>
      </is>
    </nc>
  </rcc>
  <rcc rId="18711" sId="6">
    <nc r="R130" t="inlineStr">
      <is>
        <t>Armário</t>
      </is>
    </nc>
  </rcc>
  <rcc rId="18712" sId="6">
    <nc r="S130" t="inlineStr">
      <is>
        <t>Monoshelf</t>
      </is>
    </nc>
  </rcc>
  <rcc rId="18713" sId="6">
    <nc r="T130" t="inlineStr">
      <is>
        <t>Outdoor</t>
      </is>
    </nc>
  </rcc>
  <rcc rId="18714" sId="6">
    <nc r="U130">
      <v>11</v>
    </nc>
  </rcc>
  <rcc rId="18715" sId="6">
    <nc r="V130">
      <v>11370</v>
    </nc>
  </rcc>
  <rcc rId="18716" sId="6">
    <nc r="W130" t="inlineStr">
      <is>
        <t>CBQ</t>
      </is>
    </nc>
  </rcc>
  <rcc rId="18717" sId="6">
    <nc r="X130" t="inlineStr">
      <is>
        <t>11370JICBQ</t>
      </is>
    </nc>
  </rcc>
  <rcc rId="18718" sId="6">
    <nc r="Y130" t="inlineStr">
      <is>
        <t>Av. José Moreira - Vila Tavares</t>
      </is>
    </nc>
  </rcc>
  <rcc rId="18719" sId="6">
    <nc r="Z130" t="inlineStr">
      <is>
        <t>MAUA</t>
      </is>
    </nc>
  </rcc>
  <rcc rId="18720" sId="6">
    <nc r="AA130" t="inlineStr">
      <is>
        <t>JI</t>
      </is>
    </nc>
  </rcc>
  <rcc rId="18721" sId="6">
    <nc r="AB130" t="inlineStr">
      <is>
        <t>MAU.JI.MSO34</t>
      </is>
    </nc>
  </rcc>
  <rcc rId="18722" sId="6">
    <nc r="AC130" t="inlineStr">
      <is>
        <t>Alcatel</t>
      </is>
    </nc>
  </rcc>
  <rcc rId="18723" sId="6">
    <nc r="AD130" t="inlineStr">
      <is>
        <t>-</t>
      </is>
    </nc>
  </rcc>
  <rcc rId="18724" sId="6">
    <nc r="AE130" t="inlineStr">
      <is>
        <t>MAU JI 01</t>
      </is>
    </nc>
  </rcc>
  <rcc rId="18725" sId="6">
    <nc r="AF130" t="inlineStr">
      <is>
        <t>SBO PL 01</t>
      </is>
    </nc>
  </rcc>
  <rcc rId="18726" sId="6">
    <nc r="AG130" t="inlineStr">
      <is>
        <t>SNE SA 03</t>
      </is>
    </nc>
  </rcc>
  <rcc rId="18727" sId="6">
    <nc r="AI130" t="inlineStr">
      <is>
        <t>SNE CT_SE1</t>
      </is>
    </nc>
  </rcc>
  <rcc rId="18728" sId="6">
    <nc r="AJ130" t="inlineStr">
      <is>
        <t>SPO.JD.LMC2</t>
      </is>
    </nc>
  </rcc>
  <rcc rId="18729" sId="6">
    <nc r="AK130" t="inlineStr">
      <is>
        <t>SPO.JG.LMC2</t>
      </is>
    </nc>
  </rcc>
  <rcc rId="18730" sId="6">
    <nc r="AN130" t="inlineStr">
      <is>
        <t>-</t>
      </is>
    </nc>
  </rcc>
  <rcc rId="18731" sId="6">
    <nc r="AO130" t="inlineStr">
      <is>
        <t>-</t>
      </is>
    </nc>
  </rcc>
  <rcc rId="18732" sId="6">
    <nc r="AP130">
      <v>1530</v>
    </nc>
  </rcc>
  <rcc rId="18733" sId="6">
    <nc r="AQ130" t="inlineStr">
      <is>
        <t>ESPELHADO</t>
      </is>
    </nc>
  </rcc>
  <rcc rId="18734" sId="6">
    <nc r="AU130">
      <v>1001898319</v>
    </nc>
  </rcc>
  <rcc rId="18735" sId="6">
    <nc r="AV130" t="inlineStr">
      <is>
        <t>23° 40' 48.63"</t>
      </is>
    </nc>
  </rcc>
  <rcc rId="18736" sId="6">
    <nc r="AW130" t="inlineStr">
      <is>
        <t>46° 25' 3.76"</t>
      </is>
    </nc>
  </rcc>
  <rcc rId="18737" sId="6">
    <nc r="BC130">
      <v>1892063257</v>
    </nc>
  </rcc>
  <rcc rId="18738" sId="6">
    <nc r="BD130" t="inlineStr">
      <is>
        <t>MAU.JI.CBQ</t>
      </is>
    </nc>
  </rcc>
  <rcc rId="18739" sId="6">
    <nc r="A131">
      <v>2013</v>
    </nc>
  </rcc>
  <rcc rId="18740" sId="6">
    <nc r="B131" t="inlineStr">
      <is>
        <t>Sub Arm</t>
      </is>
    </nc>
  </rcc>
  <rcc rId="18741" sId="6">
    <nc r="C131" t="inlineStr">
      <is>
        <t>196 Arm</t>
      </is>
    </nc>
  </rcc>
  <rcc rId="18742" sId="6">
    <nc r="D131">
      <v>8002237204</v>
    </nc>
  </rcc>
  <rcc rId="18743" sId="6">
    <nc r="E131" t="inlineStr">
      <is>
        <t>SIM</t>
      </is>
    </nc>
  </rcc>
  <rcc rId="18744" sId="6">
    <nc r="F131" t="inlineStr">
      <is>
        <t>SIM</t>
      </is>
    </nc>
  </rcc>
  <rcc rId="18745" sId="6">
    <nc r="G131">
      <v>41604</v>
    </nc>
  </rcc>
  <rcc rId="18746" sId="6">
    <nc r="H131" t="inlineStr">
      <is>
        <t>Huawei</t>
      </is>
    </nc>
  </rcc>
  <rcc rId="18747" sId="6">
    <nc r="I131" t="inlineStr">
      <is>
        <t>Modernização</t>
      </is>
    </nc>
  </rcc>
  <rcc rId="18748" sId="6">
    <nc r="J131">
      <v>192</v>
    </nc>
  </rcc>
  <rcc rId="18749" sId="6">
    <nc r="K131">
      <v>448</v>
    </nc>
  </rcc>
  <rcc rId="18750" sId="6">
    <nc r="L131">
      <v>8</v>
    </nc>
  </rcc>
  <rcc rId="18751" sId="6">
    <nc r="M131">
      <v>8</v>
    </nc>
  </rcc>
  <rcc rId="18752" sId="6">
    <nc r="N131">
      <v>16</v>
    </nc>
  </rcc>
  <rcc rId="18753" sId="6">
    <nc r="O131" t="inlineStr">
      <is>
        <t>NÃO</t>
      </is>
    </nc>
  </rcc>
  <rcc rId="18754" sId="6">
    <nc r="P131" t="inlineStr">
      <is>
        <t>NÃO</t>
      </is>
    </nc>
  </rcc>
  <rcc rId="18755" sId="6">
    <nc r="Q131" t="inlineStr">
      <is>
        <t>NÃO</t>
      </is>
    </nc>
  </rcc>
  <rcc rId="18756" sId="6">
    <nc r="R131" t="inlineStr">
      <is>
        <t>Armário</t>
      </is>
    </nc>
  </rcc>
  <rcc rId="18757" sId="6">
    <nc r="S131" t="inlineStr">
      <is>
        <t>Monoshelf</t>
      </is>
    </nc>
  </rcc>
  <rcc rId="18758" sId="6">
    <nc r="T131" t="inlineStr">
      <is>
        <t>Outdoor</t>
      </is>
    </nc>
  </rcc>
  <rcc rId="18759" sId="6">
    <nc r="U131">
      <v>11</v>
    </nc>
  </rcc>
  <rcc rId="18760" sId="6">
    <nc r="V131">
      <v>11370</v>
    </nc>
  </rcc>
  <rcc rId="18761" sId="6">
    <nc r="W131" t="inlineStr">
      <is>
        <t>CBR</t>
      </is>
    </nc>
  </rcc>
  <rcc rId="18762" sId="6">
    <nc r="X131" t="inlineStr">
      <is>
        <t>11370JICBR</t>
      </is>
    </nc>
  </rcc>
  <rcc rId="18763" sId="6">
    <nc r="Y131" t="inlineStr">
      <is>
        <t>R. Antônio Francine x R. João Cosmaí - Jardim São José</t>
      </is>
    </nc>
  </rcc>
  <rcc rId="18764" sId="6">
    <nc r="Z131" t="inlineStr">
      <is>
        <t>MAUA</t>
      </is>
    </nc>
  </rcc>
  <rcc rId="18765" sId="6">
    <nc r="AA131" t="inlineStr">
      <is>
        <t>JI</t>
      </is>
    </nc>
  </rcc>
  <rcc rId="18766" sId="6">
    <nc r="AB131" t="inlineStr">
      <is>
        <t>MAU.JI.MSO35</t>
      </is>
    </nc>
  </rcc>
  <rcc rId="18767" sId="6">
    <nc r="AC131" t="inlineStr">
      <is>
        <t>Alcatel</t>
      </is>
    </nc>
  </rcc>
  <rcc rId="18768" sId="6">
    <nc r="AD131" t="inlineStr">
      <is>
        <t>-</t>
      </is>
    </nc>
  </rcc>
  <rcc rId="18769" sId="6">
    <nc r="AE131" t="inlineStr">
      <is>
        <t>MAU JI 01</t>
      </is>
    </nc>
  </rcc>
  <rcc rId="18770" sId="6">
    <nc r="AF131" t="inlineStr">
      <is>
        <t>SBO PL 01</t>
      </is>
    </nc>
  </rcc>
  <rcc rId="18771" sId="6">
    <nc r="AG131" t="inlineStr">
      <is>
        <t>SNE SA 03</t>
      </is>
    </nc>
  </rcc>
  <rcc rId="18772" sId="6">
    <nc r="AI131" t="inlineStr">
      <is>
        <t>SNE CT_SE1</t>
      </is>
    </nc>
  </rcc>
  <rcc rId="18773" sId="6">
    <nc r="AJ131" t="inlineStr">
      <is>
        <t>SPO.JD.LMC2</t>
      </is>
    </nc>
  </rcc>
  <rcc rId="18774" sId="6">
    <nc r="AK131" t="inlineStr">
      <is>
        <t>SPO.JG.LMC2</t>
      </is>
    </nc>
  </rcc>
  <rcc rId="18775" sId="6">
    <nc r="AN131" t="inlineStr">
      <is>
        <t>-</t>
      </is>
    </nc>
  </rcc>
  <rcc rId="18776" sId="6">
    <nc r="AO131" t="inlineStr">
      <is>
        <t>-</t>
      </is>
    </nc>
  </rcc>
  <rcc rId="18777" sId="6">
    <nc r="AP131">
      <v>1530</v>
    </nc>
  </rcc>
  <rcc rId="18778" sId="6">
    <nc r="AQ131" t="inlineStr">
      <is>
        <t>ESPELHADO</t>
      </is>
    </nc>
  </rcc>
  <rcc rId="18779" sId="6">
    <nc r="AU131">
      <v>1001898645</v>
    </nc>
  </rcc>
  <rcc rId="18780" sId="6">
    <nc r="AV131" t="inlineStr">
      <is>
        <t>23° 40' 27.86"</t>
      </is>
    </nc>
  </rcc>
  <rcc rId="18781" sId="6">
    <nc r="AW131" t="inlineStr">
      <is>
        <t>46° 25' 19.75"</t>
      </is>
    </nc>
  </rcc>
  <rcc rId="18782" sId="6">
    <nc r="BC131">
      <v>1892063257</v>
    </nc>
  </rcc>
  <rcc rId="18783" sId="6">
    <nc r="BD131" t="inlineStr">
      <is>
        <t>MAU.JI.CBR</t>
      </is>
    </nc>
  </rcc>
  <rcc rId="18784" sId="6">
    <nc r="A132">
      <v>2013</v>
    </nc>
  </rcc>
  <rcc rId="18785" sId="6">
    <nc r="B132" t="inlineStr">
      <is>
        <t>Sub Arm</t>
      </is>
    </nc>
  </rcc>
  <rcc rId="18786" sId="6">
    <nc r="C132" t="inlineStr">
      <is>
        <t>196 Arm</t>
      </is>
    </nc>
  </rcc>
  <rcc rId="18787" sId="6">
    <nc r="D132">
      <v>8002237192</v>
    </nc>
  </rcc>
  <rcc rId="18788" sId="6">
    <nc r="E132" t="inlineStr">
      <is>
        <t>SIM</t>
      </is>
    </nc>
  </rcc>
  <rcc rId="18789" sId="6">
    <nc r="F132" t="inlineStr">
      <is>
        <t>SIM</t>
      </is>
    </nc>
  </rcc>
  <rcc rId="18790" sId="6">
    <nc r="G132">
      <v>41740</v>
    </nc>
  </rcc>
  <rcc rId="18791" sId="6">
    <nc r="H132" t="inlineStr">
      <is>
        <t>Huawei</t>
      </is>
    </nc>
  </rcc>
  <rcc rId="18792" sId="6">
    <nc r="I132" t="inlineStr">
      <is>
        <t>Modernização</t>
      </is>
    </nc>
  </rcc>
  <rcc rId="18793" sId="6">
    <nc r="J132">
      <v>192</v>
    </nc>
  </rcc>
  <rcc rId="18794" sId="6">
    <nc r="K132">
      <v>448</v>
    </nc>
  </rcc>
  <rcc rId="18795" sId="6">
    <nc r="L132">
      <v>8</v>
    </nc>
  </rcc>
  <rcc rId="18796" sId="6">
    <nc r="M132">
      <v>8</v>
    </nc>
  </rcc>
  <rcc rId="18797" sId="6">
    <nc r="N132">
      <v>16</v>
    </nc>
  </rcc>
  <rcc rId="18798" sId="6">
    <nc r="O132" t="inlineStr">
      <is>
        <t>NÃO</t>
      </is>
    </nc>
  </rcc>
  <rcc rId="18799" sId="6">
    <nc r="P132" t="inlineStr">
      <is>
        <t>NÃO</t>
      </is>
    </nc>
  </rcc>
  <rcc rId="18800" sId="6">
    <nc r="Q132" t="inlineStr">
      <is>
        <t>NÃO</t>
      </is>
    </nc>
  </rcc>
  <rcc rId="18801" sId="6">
    <nc r="R132" t="inlineStr">
      <is>
        <t>Armário</t>
      </is>
    </nc>
  </rcc>
  <rcc rId="18802" sId="6">
    <nc r="S132" t="inlineStr">
      <is>
        <t>Monoshelf</t>
      </is>
    </nc>
  </rcc>
  <rcc rId="18803" sId="6">
    <nc r="T132" t="inlineStr">
      <is>
        <t>Outdoor</t>
      </is>
    </nc>
  </rcc>
  <rcc rId="18804" sId="6">
    <nc r="U132">
      <v>11</v>
    </nc>
  </rcc>
  <rcc rId="18805" sId="6">
    <nc r="V132">
      <v>11370</v>
    </nc>
  </rcc>
  <rcc rId="18806" sId="6">
    <nc r="W132" t="inlineStr">
      <is>
        <t>CBS</t>
      </is>
    </nc>
  </rcc>
  <rcc rId="18807" sId="6">
    <nc r="X132" t="inlineStr">
      <is>
        <t>11370JICBS</t>
      </is>
    </nc>
  </rcc>
  <rcc rId="18808" sId="6">
    <nc r="Y132" t="inlineStr">
      <is>
        <t>R. Alceu Alves da Silva, 85 - Parque Bandeirantes</t>
      </is>
    </nc>
  </rcc>
  <rcc rId="18809" sId="6">
    <nc r="Z132" t="inlineStr">
      <is>
        <t>MAUA</t>
      </is>
    </nc>
  </rcc>
  <rcc rId="18810" sId="6">
    <nc r="AA132" t="inlineStr">
      <is>
        <t>JI</t>
      </is>
    </nc>
  </rcc>
  <rcc rId="18811" sId="6">
    <nc r="AB132" t="inlineStr">
      <is>
        <t>MAU.JI.MSO36</t>
      </is>
    </nc>
  </rcc>
  <rcc rId="18812" sId="6">
    <nc r="AC132" t="inlineStr">
      <is>
        <t>Alcatel</t>
      </is>
    </nc>
  </rcc>
  <rcc rId="18813" sId="6">
    <nc r="AD132" t="inlineStr">
      <is>
        <t>-</t>
      </is>
    </nc>
  </rcc>
  <rcc rId="18814" sId="6">
    <nc r="AE132" t="inlineStr">
      <is>
        <t>MAU JI 01</t>
      </is>
    </nc>
  </rcc>
  <rcc rId="18815" sId="6">
    <nc r="AF132" t="inlineStr">
      <is>
        <t>SBO PL 01</t>
      </is>
    </nc>
  </rcc>
  <rcc rId="18816" sId="6">
    <nc r="AG132" t="inlineStr">
      <is>
        <t>SNE SA 03</t>
      </is>
    </nc>
  </rcc>
  <rcc rId="18817" sId="6">
    <nc r="AI132" t="inlineStr">
      <is>
        <t>SNE CT_SE1</t>
      </is>
    </nc>
  </rcc>
  <rcc rId="18818" sId="6">
    <nc r="AJ132" t="inlineStr">
      <is>
        <t>SPO.JD.LMC2</t>
      </is>
    </nc>
  </rcc>
  <rcc rId="18819" sId="6">
    <nc r="AK132" t="inlineStr">
      <is>
        <t>SPO.JG.LMC2</t>
      </is>
    </nc>
  </rcc>
  <rcc rId="18820" sId="6">
    <nc r="AN132" t="inlineStr">
      <is>
        <t>-</t>
      </is>
    </nc>
  </rcc>
  <rcc rId="18821" sId="6">
    <nc r="AO132" t="inlineStr">
      <is>
        <t>-</t>
      </is>
    </nc>
  </rcc>
  <rcc rId="18822" sId="6">
    <nc r="AP132">
      <v>1530</v>
    </nc>
  </rcc>
  <rcc rId="18823" sId="6">
    <nc r="AQ132" t="inlineStr">
      <is>
        <t>ESPELHADO</t>
      </is>
    </nc>
  </rcc>
  <rcc rId="18824" sId="6">
    <nc r="AU132">
      <v>1002039530</v>
    </nc>
  </rcc>
  <rcc rId="18825" sId="6">
    <nc r="AV132" t="inlineStr">
      <is>
        <t>23°39' 58.5"</t>
      </is>
    </nc>
  </rcc>
  <rcc rId="18826" sId="6">
    <nc r="AW132" t="inlineStr">
      <is>
        <t>46° 25' 35.6"</t>
      </is>
    </nc>
  </rcc>
  <rcc rId="18827" sId="6">
    <nc r="BC132">
      <v>1892063257</v>
    </nc>
  </rcc>
  <rcc rId="18828" sId="6">
    <nc r="BD132" t="inlineStr">
      <is>
        <t>MAU.JI.CBS</t>
      </is>
    </nc>
  </rcc>
  <rcc rId="18829" sId="6">
    <nc r="A133">
      <v>2013</v>
    </nc>
  </rcc>
  <rcc rId="18830" sId="6">
    <nc r="B133" t="inlineStr">
      <is>
        <t>Sub Arm</t>
      </is>
    </nc>
  </rcc>
  <rcc rId="18831" sId="6">
    <nc r="C133" t="inlineStr">
      <is>
        <t>196 Arm</t>
      </is>
    </nc>
  </rcc>
  <rcc rId="18832" sId="6">
    <nc r="D133">
      <v>8002237196</v>
    </nc>
  </rcc>
  <rcc rId="18833" sId="6">
    <nc r="E133" t="inlineStr">
      <is>
        <t>SIM</t>
      </is>
    </nc>
  </rcc>
  <rcc rId="18834" sId="6">
    <nc r="F133" t="inlineStr">
      <is>
        <t>SIM</t>
      </is>
    </nc>
  </rcc>
  <rcc rId="18835" sId="6">
    <nc r="G133">
      <v>41605</v>
    </nc>
  </rcc>
  <rcc rId="18836" sId="6">
    <nc r="H133" t="inlineStr">
      <is>
        <t>Huawei</t>
      </is>
    </nc>
  </rcc>
  <rcc rId="18837" sId="6">
    <nc r="I133" t="inlineStr">
      <is>
        <t>Modernização</t>
      </is>
    </nc>
  </rcc>
  <rcc rId="18838" sId="6">
    <nc r="J133">
      <v>192</v>
    </nc>
  </rcc>
  <rcc rId="18839" sId="6">
    <nc r="K133">
      <v>448</v>
    </nc>
  </rcc>
  <rcc rId="18840" sId="6">
    <nc r="L133">
      <v>8</v>
    </nc>
  </rcc>
  <rcc rId="18841" sId="6">
    <nc r="M133">
      <v>8</v>
    </nc>
  </rcc>
  <rcc rId="18842" sId="6">
    <nc r="N133">
      <v>16</v>
    </nc>
  </rcc>
  <rcc rId="18843" sId="6">
    <nc r="O133" t="inlineStr">
      <is>
        <t>NÃO</t>
      </is>
    </nc>
  </rcc>
  <rcc rId="18844" sId="6">
    <nc r="P133" t="inlineStr">
      <is>
        <t>NÃO</t>
      </is>
    </nc>
  </rcc>
  <rcc rId="18845" sId="6">
    <nc r="Q133" t="inlineStr">
      <is>
        <t>NÃO</t>
      </is>
    </nc>
  </rcc>
  <rcc rId="18846" sId="6">
    <nc r="R133" t="inlineStr">
      <is>
        <t>Armário</t>
      </is>
    </nc>
  </rcc>
  <rcc rId="18847" sId="6">
    <nc r="S133" t="inlineStr">
      <is>
        <t>Monoshelf</t>
      </is>
    </nc>
  </rcc>
  <rcc rId="18848" sId="6">
    <nc r="T133" t="inlineStr">
      <is>
        <t>Outdoor</t>
      </is>
    </nc>
  </rcc>
  <rcc rId="18849" sId="6">
    <nc r="U133">
      <v>11</v>
    </nc>
  </rcc>
  <rcc rId="18850" sId="6">
    <nc r="V133">
      <v>11370</v>
    </nc>
  </rcc>
  <rcc rId="18851" sId="6">
    <nc r="W133" t="inlineStr">
      <is>
        <t>CBU</t>
      </is>
    </nc>
  </rcc>
  <rcc rId="18852" sId="6">
    <nc r="X133" t="inlineStr">
      <is>
        <t>11370JICBU</t>
      </is>
    </nc>
  </rcc>
  <rcc rId="18853" sId="6">
    <nc r="Y133" t="inlineStr">
      <is>
        <t>R. Maria Molina x R. Edite Gatti - Jardim Estrela</t>
      </is>
    </nc>
  </rcc>
  <rcc rId="18854" sId="6">
    <nc r="Z133" t="inlineStr">
      <is>
        <t>MAUA</t>
      </is>
    </nc>
  </rcc>
  <rcc rId="18855" sId="6">
    <nc r="AA133" t="inlineStr">
      <is>
        <t>JI</t>
      </is>
    </nc>
  </rcc>
  <rcc rId="18856" sId="6">
    <nc r="AB133" t="inlineStr">
      <is>
        <t>MAU.JI.MSO37</t>
      </is>
    </nc>
  </rcc>
  <rcc rId="18857" sId="6">
    <nc r="AC133" t="inlineStr">
      <is>
        <t>Alcatel</t>
      </is>
    </nc>
  </rcc>
  <rcc rId="18858" sId="6">
    <nc r="AD133" t="inlineStr">
      <is>
        <t>-</t>
      </is>
    </nc>
  </rcc>
  <rcc rId="18859" sId="6">
    <nc r="AE133" t="inlineStr">
      <is>
        <t>MAU JI 01</t>
      </is>
    </nc>
  </rcc>
  <rcc rId="18860" sId="6">
    <nc r="AF133" t="inlineStr">
      <is>
        <t>SBO PL 01</t>
      </is>
    </nc>
  </rcc>
  <rcc rId="18861" sId="6">
    <nc r="AG133" t="inlineStr">
      <is>
        <t>SNE SA 03</t>
      </is>
    </nc>
  </rcc>
  <rcc rId="18862" sId="6">
    <nc r="AI133" t="inlineStr">
      <is>
        <t>SNE CT_SE1</t>
      </is>
    </nc>
  </rcc>
  <rcc rId="18863" sId="6">
    <nc r="AJ133" t="inlineStr">
      <is>
        <t>SPO.JD.LMC2</t>
      </is>
    </nc>
  </rcc>
  <rcc rId="18864" sId="6">
    <nc r="AK133" t="inlineStr">
      <is>
        <t>SPO.JG.LMC2</t>
      </is>
    </nc>
  </rcc>
  <rcc rId="18865" sId="6">
    <nc r="AN133" t="inlineStr">
      <is>
        <t>-</t>
      </is>
    </nc>
  </rcc>
  <rcc rId="18866" sId="6">
    <nc r="AO133" t="inlineStr">
      <is>
        <t>-</t>
      </is>
    </nc>
  </rcc>
  <rcc rId="18867" sId="6">
    <nc r="AP133">
      <v>1530</v>
    </nc>
  </rcc>
  <rcc rId="18868" sId="6">
    <nc r="AQ133" t="inlineStr">
      <is>
        <t>ESPELHADO</t>
      </is>
    </nc>
  </rcc>
  <rcc rId="18869" sId="6">
    <nc r="AU133">
      <v>1001898661</v>
    </nc>
  </rcc>
  <rcc rId="18870" sId="6">
    <nc r="AV133" t="inlineStr">
      <is>
        <t>23° 40' 29.30"</t>
      </is>
    </nc>
  </rcc>
  <rcc rId="18871" sId="6">
    <nc r="AW133" t="inlineStr">
      <is>
        <t>46° 25' 33.38"</t>
      </is>
    </nc>
  </rcc>
  <rcc rId="18872" sId="6">
    <nc r="BC133">
      <v>1892063257</v>
    </nc>
  </rcc>
  <rcc rId="18873" sId="6">
    <nc r="BD133" t="inlineStr">
      <is>
        <t>MAU.JI.CBU</t>
      </is>
    </nc>
  </rcc>
  <rcc rId="18874" sId="6">
    <nc r="A134">
      <v>2013</v>
    </nc>
  </rcc>
  <rcc rId="18875" sId="6">
    <nc r="B134" t="inlineStr">
      <is>
        <t>Sub Arm</t>
      </is>
    </nc>
  </rcc>
  <rcc rId="18876" sId="6">
    <nc r="C134" t="inlineStr">
      <is>
        <t>196 Arm</t>
      </is>
    </nc>
  </rcc>
  <rcc rId="18877" sId="6">
    <nc r="D134">
      <v>8002274259</v>
    </nc>
  </rcc>
  <rcc rId="18878" sId="6">
    <nc r="E134" t="inlineStr">
      <is>
        <t>SIM</t>
      </is>
    </nc>
  </rcc>
  <rcc rId="18879" sId="6">
    <nc r="F134" t="inlineStr">
      <is>
        <t>SIM</t>
      </is>
    </nc>
  </rcc>
  <rcc rId="18880" sId="6">
    <nc r="G134">
      <v>41753</v>
    </nc>
  </rcc>
  <rcc rId="18881" sId="6">
    <nc r="H134" t="inlineStr">
      <is>
        <t>Huawei</t>
      </is>
    </nc>
  </rcc>
  <rcc rId="18882" sId="6">
    <nc r="I134" t="inlineStr">
      <is>
        <t>Modernização</t>
      </is>
    </nc>
  </rcc>
  <rcc rId="18883" sId="6">
    <nc r="J134">
      <v>192</v>
    </nc>
  </rcc>
  <rcc rId="18884" sId="6">
    <nc r="K134">
      <v>448</v>
    </nc>
  </rcc>
  <rcc rId="18885" sId="6">
    <nc r="L134">
      <v>8</v>
    </nc>
  </rcc>
  <rcc rId="18886" sId="6">
    <nc r="M134">
      <v>8</v>
    </nc>
  </rcc>
  <rcc rId="18887" sId="6">
    <nc r="N134">
      <v>16</v>
    </nc>
  </rcc>
  <rcc rId="18888" sId="6">
    <nc r="O134" t="inlineStr">
      <is>
        <t>NÃO</t>
      </is>
    </nc>
  </rcc>
  <rcc rId="18889" sId="6">
    <nc r="P134" t="inlineStr">
      <is>
        <t>NÃO</t>
      </is>
    </nc>
  </rcc>
  <rcc rId="18890" sId="6">
    <nc r="Q134" t="inlineStr">
      <is>
        <t>NÃO</t>
      </is>
    </nc>
  </rcc>
  <rcc rId="18891" sId="6">
    <nc r="R134" t="inlineStr">
      <is>
        <t>Armário</t>
      </is>
    </nc>
  </rcc>
  <rcc rId="18892" sId="6">
    <nc r="S134" t="inlineStr">
      <is>
        <t>Monoshelf</t>
      </is>
    </nc>
  </rcc>
  <rcc rId="18893" sId="6">
    <nc r="T134" t="inlineStr">
      <is>
        <t>Outdoor</t>
      </is>
    </nc>
  </rcc>
  <rcc rId="18894" sId="6">
    <nc r="U134">
      <v>11</v>
    </nc>
  </rcc>
  <rcc rId="18895" sId="6">
    <nc r="V134">
      <v>11051</v>
    </nc>
  </rcc>
  <rcc rId="18896" sId="6">
    <nc r="W134" t="inlineStr">
      <is>
        <t>CBX</t>
      </is>
    </nc>
  </rcc>
  <rcc rId="18897" sId="6">
    <nc r="X134" t="inlineStr">
      <is>
        <t>11051PRCBX</t>
      </is>
    </nc>
  </rcc>
  <rcc rId="18898" sId="6">
    <nc r="Y134" t="inlineStr">
      <is>
        <t>Estr. Campo Largo x Al. Maringá - Rch Maringá II (CEP 12940-001 )</t>
      </is>
    </nc>
  </rcc>
  <rcc rId="18899" sId="6">
    <nc r="Z134" t="inlineStr">
      <is>
        <t>ATIBAIA</t>
      </is>
    </nc>
  </rcc>
  <rcc rId="18900" sId="6">
    <nc r="AA134" t="inlineStr">
      <is>
        <t>PR</t>
      </is>
    </nc>
  </rcc>
  <rcc rId="18901" sId="6">
    <nc r="AB134" t="inlineStr">
      <is>
        <t>AIA.PR.MSO01</t>
      </is>
    </nc>
  </rcc>
  <rcc rId="18902" sId="6">
    <nc r="AC134" t="inlineStr">
      <is>
        <t>Cisco</t>
      </is>
    </nc>
  </rcc>
  <rcc rId="18903" sId="6">
    <nc r="AD134" t="inlineStr">
      <is>
        <t>AIA PR 01</t>
      </is>
    </nc>
  </rcc>
  <rcc rId="18904" sId="6">
    <nc r="AE134" t="inlineStr">
      <is>
        <t>AIA SJ 02</t>
      </is>
    </nc>
  </rcc>
  <rcc rId="18905" sId="6">
    <nc r="AF134" t="inlineStr">
      <is>
        <t>SPO PD 04</t>
      </is>
    </nc>
  </rcc>
  <rcc rId="18906" sId="6">
    <nc r="AG134" t="inlineStr">
      <is>
        <t>SPO PD 05</t>
      </is>
    </nc>
  </rcc>
  <rcc rId="18907" sId="6">
    <nc r="AI134" t="inlineStr">
      <is>
        <t>SPO PD_ER11</t>
      </is>
    </nc>
  </rcc>
  <rcc rId="18908" sId="6">
    <nc r="AJ134" t="inlineStr">
      <is>
        <t>SPO.JG.LMC2</t>
      </is>
    </nc>
  </rcc>
  <rcc rId="18909" sId="6">
    <nc r="AK134" t="inlineStr">
      <is>
        <t>SPO.JD.LMC2</t>
      </is>
    </nc>
  </rcc>
  <rcc rId="18910" sId="6">
    <nc r="AN134" t="inlineStr">
      <is>
        <t>-</t>
      </is>
    </nc>
  </rcc>
  <rcc rId="18911" sId="6">
    <nc r="AO134" t="inlineStr">
      <is>
        <t>-</t>
      </is>
    </nc>
  </rcc>
  <rcc rId="18912" sId="6">
    <nc r="AP134" t="inlineStr">
      <is>
        <t>ONU 500</t>
      </is>
    </nc>
  </rcc>
  <rcc rId="18913" sId="6">
    <nc r="AQ134" t="inlineStr">
      <is>
        <t>V5.2</t>
      </is>
    </nc>
  </rcc>
  <rcc rId="18914" sId="6">
    <nc r="AU134">
      <v>1003664110</v>
    </nc>
  </rcc>
  <rcc rId="18915" sId="6">
    <nc r="AV134" t="inlineStr">
      <is>
        <t>23°12'58.3"</t>
      </is>
    </nc>
  </rcc>
  <rcc rId="18916" sId="6">
    <nc r="AW134" t="inlineStr">
      <is>
        <t>46°35'57.2"</t>
      </is>
    </nc>
  </rcc>
  <rcc rId="18917" sId="6">
    <nc r="BC134">
      <v>1892063257</v>
    </nc>
  </rcc>
  <rcc rId="18918" sId="6">
    <nc r="BD134" t="inlineStr">
      <is>
        <t>AIA.PR.CBX</t>
      </is>
    </nc>
  </rcc>
  <rcc rId="18919" sId="6">
    <nc r="A135">
      <v>2013</v>
    </nc>
  </rcc>
  <rcc rId="18920" sId="6">
    <nc r="B135" t="inlineStr">
      <is>
        <t>Sub Arm</t>
      </is>
    </nc>
  </rcc>
  <rcc rId="18921" sId="6">
    <nc r="C135" t="inlineStr">
      <is>
        <t>196 Arm</t>
      </is>
    </nc>
  </rcc>
  <rcc rId="18922" sId="6">
    <nc r="D135">
      <v>8002274025</v>
    </nc>
  </rcc>
  <rcc rId="18923" sId="6">
    <nc r="E135" t="inlineStr">
      <is>
        <t>SIM</t>
      </is>
    </nc>
  </rcc>
  <rcc rId="18924" sId="6">
    <nc r="F135" t="inlineStr">
      <is>
        <t>SIM</t>
      </is>
    </nc>
  </rcc>
  <rcc rId="18925" sId="6">
    <nc r="G135">
      <v>41576</v>
    </nc>
  </rcc>
  <rcc rId="18926" sId="6">
    <nc r="H135" t="inlineStr">
      <is>
        <t>Huawei</t>
      </is>
    </nc>
  </rcc>
  <rcc rId="18927" sId="6">
    <nc r="I135" t="inlineStr">
      <is>
        <t>Modernização</t>
      </is>
    </nc>
  </rcc>
  <rcc rId="18928" sId="6">
    <nc r="J135">
      <v>192</v>
    </nc>
  </rcc>
  <rcc rId="18929" sId="6">
    <nc r="K135">
      <v>448</v>
    </nc>
  </rcc>
  <rcc rId="18930" sId="6">
    <nc r="L135">
      <v>8</v>
    </nc>
  </rcc>
  <rcc rId="18931" sId="6">
    <nc r="M135">
      <v>8</v>
    </nc>
  </rcc>
  <rcc rId="18932" sId="6">
    <nc r="N135">
      <v>16</v>
    </nc>
  </rcc>
  <rcc rId="18933" sId="6">
    <nc r="O135" t="inlineStr">
      <is>
        <t>NÃO</t>
      </is>
    </nc>
  </rcc>
  <rcc rId="18934" sId="6">
    <nc r="P135" t="inlineStr">
      <is>
        <t>NÃO</t>
      </is>
    </nc>
  </rcc>
  <rcc rId="18935" sId="6">
    <nc r="Q135" t="inlineStr">
      <is>
        <t>NÃO</t>
      </is>
    </nc>
  </rcc>
  <rcc rId="18936" sId="6">
    <nc r="R135" t="inlineStr">
      <is>
        <t>Armário</t>
      </is>
    </nc>
  </rcc>
  <rcc rId="18937" sId="6">
    <nc r="S135" t="inlineStr">
      <is>
        <t>Monoshelf</t>
      </is>
    </nc>
  </rcc>
  <rcc rId="18938" sId="6">
    <nc r="T135" t="inlineStr">
      <is>
        <t>Outdoor</t>
      </is>
    </nc>
  </rcc>
  <rcc rId="18939" sId="6">
    <nc r="U135">
      <v>11</v>
    </nc>
  </rcc>
  <rcc rId="18940" sId="6">
    <nc r="V135">
      <v>11633</v>
    </nc>
  </rcc>
  <rcc rId="18941" sId="6">
    <nc r="W135" t="inlineStr">
      <is>
        <t>CEG</t>
      </is>
    </nc>
  </rcc>
  <rcc rId="18942" sId="6">
    <nc r="X135" t="inlineStr">
      <is>
        <t>11633PSCEG</t>
      </is>
    </nc>
  </rcc>
  <rcc rId="18943" sId="6">
    <nc r="Y135" t="inlineStr">
      <is>
        <t xml:space="preserve">R. dos Jacintos, 32 - Jardim Guarará </t>
      </is>
    </nc>
  </rcc>
  <rcc rId="18944" sId="6">
    <nc r="Z135" t="inlineStr">
      <is>
        <t>SANTO ANDRE</t>
      </is>
    </nc>
  </rcc>
  <rcc rId="18945" sId="6">
    <nc r="AA135" t="inlineStr">
      <is>
        <t>PS</t>
      </is>
    </nc>
  </rcc>
  <rcc rId="18946" sId="6">
    <nc r="AB135" t="inlineStr">
      <is>
        <t>SNE.PS.MSO04</t>
      </is>
    </nc>
  </rcc>
  <rcc rId="18947" sId="6">
    <nc r="AC135" t="inlineStr">
      <is>
        <t>Huawei</t>
      </is>
    </nc>
  </rcc>
  <rcc rId="18948" sId="6">
    <nc r="AD135" t="inlineStr">
      <is>
        <t>-</t>
      </is>
    </nc>
  </rcc>
  <rcc rId="18949" sId="6">
    <nc r="AE135" t="inlineStr">
      <is>
        <t>SNE PS 02</t>
      </is>
    </nc>
  </rcc>
  <rcc rId="18950" sId="6">
    <nc r="AF135" t="inlineStr">
      <is>
        <t>SNE SA 01</t>
      </is>
    </nc>
  </rcc>
  <rcc rId="18951" sId="6">
    <nc r="AG135" t="inlineStr">
      <is>
        <t>SNE SA 02</t>
      </is>
    </nc>
  </rcc>
  <rcc rId="18952" sId="6">
    <nc r="AI135" t="inlineStr">
      <is>
        <t>SNE CT_EX1</t>
      </is>
    </nc>
  </rcc>
  <rcc rId="18953" sId="6">
    <nc r="AJ135" t="inlineStr">
      <is>
        <t>SPO.JG.LMC2</t>
      </is>
    </nc>
  </rcc>
  <rcc rId="18954" sId="6">
    <nc r="AK135" t="inlineStr">
      <is>
        <t>SPO.JD.LMC2</t>
      </is>
    </nc>
  </rcc>
  <rcc rId="18955" sId="6">
    <nc r="AN135" t="inlineStr">
      <is>
        <t>-</t>
      </is>
    </nc>
  </rcc>
  <rcc rId="18956" sId="6">
    <nc r="AO135" t="inlineStr">
      <is>
        <t>-</t>
      </is>
    </nc>
  </rcc>
  <rcc rId="18957" sId="6">
    <nc r="AP135" t="inlineStr">
      <is>
        <t>FA1201</t>
      </is>
    </nc>
  </rcc>
  <rcc rId="18958" sId="6">
    <nc r="AQ135" t="inlineStr">
      <is>
        <t>ESPELHADO</t>
      </is>
    </nc>
  </rcc>
  <rcc rId="18959" sId="6">
    <nc r="AU135">
      <v>1001898300</v>
    </nc>
  </rcc>
  <rcc rId="18960" sId="6">
    <nc r="AV135" t="inlineStr">
      <is>
        <t>23° 42' 04,99''</t>
      </is>
    </nc>
  </rcc>
  <rcc rId="18961" sId="6">
    <nc r="AW135" t="inlineStr">
      <is>
        <t>46° 30' 41,80''</t>
      </is>
    </nc>
  </rcc>
  <rcc rId="18962" sId="6">
    <nc r="BC135">
      <v>1892063257</v>
    </nc>
  </rcc>
  <rcc rId="18963" sId="6">
    <nc r="BD135" t="inlineStr">
      <is>
        <t>SNE.PS.CEG</t>
      </is>
    </nc>
  </rcc>
  <rcc rId="18964" sId="6">
    <nc r="A136">
      <v>2013</v>
    </nc>
  </rcc>
  <rcc rId="18965" sId="6">
    <nc r="B136" t="inlineStr">
      <is>
        <t>Sub Arm</t>
      </is>
    </nc>
  </rcc>
  <rcc rId="18966" sId="6">
    <nc r="C136" t="inlineStr">
      <is>
        <t>196 Arm</t>
      </is>
    </nc>
  </rcc>
  <rcc rId="18967" sId="6">
    <nc r="D136">
      <v>8002274295</v>
    </nc>
  </rcc>
  <rcc rId="18968" sId="6">
    <nc r="E136" t="inlineStr">
      <is>
        <t>SIM</t>
      </is>
    </nc>
  </rcc>
  <rcc rId="18969" sId="6">
    <nc r="F136" t="inlineStr">
      <is>
        <t>SIM</t>
      </is>
    </nc>
  </rcc>
  <rcc rId="18970" sId="6">
    <nc r="G136">
      <v>41619</v>
    </nc>
  </rcc>
  <rcc rId="18971" sId="6">
    <nc r="H136" t="inlineStr">
      <is>
        <t>Huawei</t>
      </is>
    </nc>
  </rcc>
  <rcc rId="18972" sId="6">
    <nc r="I136" t="inlineStr">
      <is>
        <t>Modernização</t>
      </is>
    </nc>
  </rcc>
  <rcc rId="18973" sId="6">
    <nc r="J136">
      <v>256</v>
    </nc>
  </rcc>
  <rcc rId="18974" sId="6">
    <nc r="K136">
      <v>448</v>
    </nc>
  </rcc>
  <rcc rId="18975" sId="6">
    <nc r="L136">
      <v>8</v>
    </nc>
  </rcc>
  <rcc rId="18976" sId="6">
    <nc r="M136">
      <v>8</v>
    </nc>
  </rcc>
  <rcc rId="18977" sId="6">
    <nc r="N136">
      <v>16</v>
    </nc>
  </rcc>
  <rcc rId="18978" sId="6">
    <nc r="O136" t="inlineStr">
      <is>
        <t>NÃO</t>
      </is>
    </nc>
  </rcc>
  <rcc rId="18979" sId="6">
    <nc r="P136" t="inlineStr">
      <is>
        <t>NÃO</t>
      </is>
    </nc>
  </rcc>
  <rcc rId="18980" sId="6">
    <nc r="Q136" t="inlineStr">
      <is>
        <t>NÃO</t>
      </is>
    </nc>
  </rcc>
  <rcc rId="18981" sId="6">
    <nc r="R136" t="inlineStr">
      <is>
        <t>Armário</t>
      </is>
    </nc>
  </rcc>
  <rcc rId="18982" sId="6">
    <nc r="S136" t="inlineStr">
      <is>
        <t>Monoshelf</t>
      </is>
    </nc>
  </rcc>
  <rcc rId="18983" sId="6">
    <nc r="T136" t="inlineStr">
      <is>
        <t>Outdoor</t>
      </is>
    </nc>
  </rcc>
  <rcc rId="18984" sId="6">
    <nc r="U136">
      <v>11</v>
    </nc>
  </rcc>
  <rcc rId="18985" sId="6">
    <nc r="V136">
      <v>11633</v>
    </nc>
  </rcc>
  <rcc rId="18986" sId="6">
    <nc r="W136" t="inlineStr">
      <is>
        <t>CEP</t>
      </is>
    </nc>
  </rcc>
  <rcc rId="18987" sId="6">
    <nc r="X136" t="inlineStr">
      <is>
        <t>11633PSCEP</t>
      </is>
    </nc>
  </rcc>
  <rcc rId="18988" sId="6">
    <nc r="Y136" t="inlineStr">
      <is>
        <t xml:space="preserve">R. Um, s/n - Jardim Santo André </t>
      </is>
    </nc>
  </rcc>
  <rcc rId="18989" sId="6">
    <nc r="Z136" t="inlineStr">
      <is>
        <t>SANTO ANDRE</t>
      </is>
    </nc>
  </rcc>
  <rcc rId="18990" sId="6">
    <nc r="AA136" t="inlineStr">
      <is>
        <t>PS</t>
      </is>
    </nc>
  </rcc>
  <rcc rId="18991" sId="6">
    <nc r="AB136" t="inlineStr">
      <is>
        <t>SNE.PS.MSO13</t>
      </is>
    </nc>
  </rcc>
  <rcc rId="18992" sId="6">
    <nc r="AC136" t="inlineStr">
      <is>
        <t>Huawei</t>
      </is>
    </nc>
  </rcc>
  <rcc rId="18993" sId="6">
    <nc r="AD136" t="inlineStr">
      <is>
        <t>-</t>
      </is>
    </nc>
  </rcc>
  <rcc rId="18994" sId="6">
    <nc r="AE136" t="inlineStr">
      <is>
        <t>SNE PS 02</t>
      </is>
    </nc>
  </rcc>
  <rcc rId="18995" sId="6">
    <nc r="AF136" t="inlineStr">
      <is>
        <t>SNE SA 01</t>
      </is>
    </nc>
  </rcc>
  <rcc rId="18996" sId="6">
    <nc r="AG136" t="inlineStr">
      <is>
        <t>SNE SA 02</t>
      </is>
    </nc>
  </rcc>
  <rcc rId="18997" sId="6">
    <nc r="AI136" t="inlineStr">
      <is>
        <t>SNE CT_ER3</t>
      </is>
    </nc>
  </rcc>
  <rcc rId="18998" sId="6">
    <nc r="AJ136" t="inlineStr">
      <is>
        <t>SPO.JG.LMC2</t>
      </is>
    </nc>
  </rcc>
  <rcc rId="18999" sId="6">
    <nc r="AK136" t="inlineStr">
      <is>
        <t>SPO.JD.LMC2</t>
      </is>
    </nc>
  </rcc>
  <rcc rId="19000" sId="6">
    <nc r="AN136" t="inlineStr">
      <is>
        <t>-</t>
      </is>
    </nc>
  </rcc>
  <rcc rId="19001" sId="6">
    <nc r="AO136" t="inlineStr">
      <is>
        <t>-</t>
      </is>
    </nc>
  </rcc>
  <rcc rId="19002" sId="6">
    <nc r="AP136" t="inlineStr">
      <is>
        <t>FA1201</t>
      </is>
    </nc>
  </rcc>
  <rcc rId="19003" sId="6">
    <nc r="AQ136" t="inlineStr">
      <is>
        <t>ESPELHADO</t>
      </is>
    </nc>
  </rcc>
  <rcc rId="19004" sId="6">
    <nc r="AU136">
      <v>1001898840</v>
    </nc>
  </rcc>
  <rcc rId="19005" sId="6">
    <nc r="AV136" t="inlineStr">
      <is>
        <t>23° 42' 04,99''</t>
      </is>
    </nc>
  </rcc>
  <rcc rId="19006" sId="6">
    <nc r="AW136" t="inlineStr">
      <is>
        <t>46° 30' 41,80''</t>
      </is>
    </nc>
  </rcc>
  <rcc rId="19007" sId="6">
    <nc r="BC136">
      <v>1892063257</v>
    </nc>
  </rcc>
  <rcc rId="19008" sId="6">
    <nc r="BD136" t="inlineStr">
      <is>
        <t>SNE.PS.CEP</t>
      </is>
    </nc>
  </rcc>
  <rcc rId="19009" sId="6">
    <nc r="A137">
      <v>2013</v>
    </nc>
  </rcc>
  <rcc rId="19010" sId="6">
    <nc r="B137" t="inlineStr">
      <is>
        <t>Sub Arm</t>
      </is>
    </nc>
  </rcc>
  <rcc rId="19011" sId="6">
    <nc r="C137" t="inlineStr">
      <is>
        <t>196 Arm</t>
      </is>
    </nc>
  </rcc>
  <rcc rId="19012" sId="6">
    <nc r="D137">
      <v>8002273713</v>
    </nc>
  </rcc>
  <rcc rId="19013" sId="6">
    <nc r="E137" t="inlineStr">
      <is>
        <t>SIM</t>
      </is>
    </nc>
  </rcc>
  <rcc rId="19014" sId="6">
    <nc r="F137" t="inlineStr">
      <is>
        <t>SIM</t>
      </is>
    </nc>
  </rcc>
  <rcc rId="19015" sId="6">
    <nc r="G137">
      <v>41697</v>
    </nc>
  </rcc>
  <rcc rId="19016" sId="6">
    <nc r="H137" t="inlineStr">
      <is>
        <t>Huawei</t>
      </is>
    </nc>
  </rcc>
  <rcc rId="19017" sId="6">
    <nc r="I137" t="inlineStr">
      <is>
        <t>Modernização</t>
      </is>
    </nc>
  </rcc>
  <rcc rId="19018" sId="6">
    <nc r="J137">
      <v>192</v>
    </nc>
  </rcc>
  <rcc rId="19019" sId="6">
    <nc r="K137">
      <v>448</v>
    </nc>
  </rcc>
  <rcc rId="19020" sId="6">
    <nc r="L137">
      <v>8</v>
    </nc>
  </rcc>
  <rcc rId="19021" sId="6">
    <nc r="M137">
      <v>8</v>
    </nc>
  </rcc>
  <rcc rId="19022" sId="6">
    <nc r="N137">
      <v>16</v>
    </nc>
  </rcc>
  <rcc rId="19023" sId="6">
    <nc r="O137" t="inlineStr">
      <is>
        <t>SIM</t>
      </is>
    </nc>
  </rcc>
  <rcc rId="19024" sId="6">
    <nc r="P137" t="inlineStr">
      <is>
        <t>SIM</t>
      </is>
    </nc>
  </rcc>
  <rcc rId="19025" sId="6">
    <nc r="Q137" t="inlineStr">
      <is>
        <t>NÃO</t>
      </is>
    </nc>
  </rcc>
  <rcc rId="19026" sId="6">
    <nc r="R137" t="inlineStr">
      <is>
        <t>Armário</t>
      </is>
    </nc>
  </rcc>
  <rcc rId="19027" sId="6">
    <nc r="S137" t="inlineStr">
      <is>
        <t>Monoshelf</t>
      </is>
    </nc>
  </rcc>
  <rcc rId="19028" sId="6">
    <nc r="T137" t="inlineStr">
      <is>
        <t>Outdoor</t>
      </is>
    </nc>
  </rcc>
  <rcc rId="19029" sId="6">
    <nc r="U137">
      <v>15</v>
    </nc>
  </rcc>
  <rcc rId="19030" sId="6">
    <nc r="V137">
      <v>11146</v>
    </nc>
  </rcc>
  <rcc rId="19031" sId="6">
    <nc r="W137" t="inlineStr">
      <is>
        <t>CLV</t>
      </is>
    </nc>
  </rcc>
  <rcc rId="19032" sId="6">
    <nc r="X137" t="inlineStr">
      <is>
        <t>11146JACLV</t>
      </is>
    </nc>
  </rcc>
  <rcc rId="19033" sId="6">
    <nc r="Y137" t="inlineStr">
      <is>
        <t>R Lourenco Alves Carriel x Estr. Coronel Vicinal Ernani O Silva - Porto</t>
      </is>
    </nc>
  </rcc>
  <rcc rId="19034" sId="6">
    <nc r="Z137" t="inlineStr">
      <is>
        <t>CAPELA DO ALTO</t>
      </is>
    </nc>
  </rcc>
  <rcc rId="19035" sId="6">
    <nc r="AA137" t="inlineStr">
      <is>
        <t>JA</t>
      </is>
    </nc>
  </rcc>
  <rcc rId="19036" sId="6">
    <nc r="AB137" t="inlineStr">
      <is>
        <t>CLT.JA.MSO01</t>
      </is>
    </nc>
  </rcc>
  <rcc rId="19037" sId="6">
    <nc r="AC137" t="inlineStr">
      <is>
        <t>Cisco</t>
      </is>
    </nc>
  </rcc>
  <rcc rId="19038" sId="6">
    <nc r="AD137" t="inlineStr">
      <is>
        <t>-</t>
      </is>
    </nc>
  </rcc>
  <rcc rId="19039" sId="6">
    <nc r="AE137" t="inlineStr">
      <is>
        <t>IGA QB 01</t>
      </is>
    </nc>
  </rcc>
  <rcc rId="19040" sId="6">
    <nc r="AF137" t="inlineStr">
      <is>
        <t>CAS CE 02</t>
      </is>
    </nc>
  </rcc>
  <rcc rId="19041" sId="6">
    <nc r="AG137" t="inlineStr">
      <is>
        <t>CAS CT 01</t>
      </is>
    </nc>
  </rcc>
  <rcc rId="19042" sId="6">
    <nc r="AI137" t="inlineStr">
      <is>
        <t>CAS CT_ER4</t>
      </is>
    </nc>
  </rcc>
  <rcc rId="19043" sId="6">
    <nc r="AJ137" t="inlineStr">
      <is>
        <t>ARQ.FI.LMC2</t>
      </is>
    </nc>
  </rcc>
  <rcc rId="19044" sId="6">
    <nc r="AK137" t="inlineStr">
      <is>
        <t>BRU.AC.LMC2</t>
      </is>
    </nc>
  </rcc>
  <rcc rId="19045" sId="6">
    <nc r="AN137" t="inlineStr">
      <is>
        <t>-</t>
      </is>
    </nc>
  </rcc>
  <rcc rId="19046" sId="6">
    <nc r="AO137" t="inlineStr">
      <is>
        <t>-</t>
      </is>
    </nc>
  </rcc>
  <rcc rId="19047" sId="6">
    <nc r="AP137" t="inlineStr">
      <is>
        <t>1540</t>
      </is>
    </nc>
  </rcc>
  <rcc rId="19048" sId="6">
    <nc r="AQ137" t="inlineStr">
      <is>
        <t>V5.2</t>
      </is>
    </nc>
  </rcc>
  <rcc rId="19049" sId="6">
    <nc r="AU137">
      <v>1001938043</v>
    </nc>
  </rcc>
  <rcc rId="19050" sId="6">
    <nc r="AV137" t="inlineStr">
      <is>
        <t>23°31'17.2"</t>
      </is>
    </nc>
  </rcc>
  <rcc rId="19051" sId="6">
    <nc r="AW137" t="inlineStr">
      <is>
        <t>47°45'34.6"</t>
      </is>
    </nc>
  </rcc>
  <rcc rId="19052" sId="6">
    <nc r="BC137">
      <v>1892063257</v>
    </nc>
  </rcc>
  <rcc rId="19053" sId="6">
    <nc r="BD137" t="inlineStr">
      <is>
        <t>CLT.JA.CLV</t>
      </is>
    </nc>
  </rcc>
  <rcc rId="19054" sId="6">
    <nc r="A138">
      <v>2013</v>
    </nc>
  </rcc>
  <rcc rId="19055" sId="6">
    <nc r="B138" t="inlineStr">
      <is>
        <t>Sub Arm</t>
      </is>
    </nc>
  </rcc>
  <rcc rId="19056" sId="6">
    <nc r="C138" t="inlineStr">
      <is>
        <t>196 Arm</t>
      </is>
    </nc>
  </rcc>
  <rcc rId="19057" sId="6">
    <nc r="D138">
      <v>5700080815</v>
    </nc>
  </rcc>
  <rcc rId="19058" sId="6">
    <nc r="E138" t="inlineStr">
      <is>
        <t>SIM</t>
      </is>
    </nc>
  </rcc>
  <rcc rId="19059" sId="6">
    <nc r="F138" t="inlineStr">
      <is>
        <t>SIM</t>
      </is>
    </nc>
  </rcc>
  <rcc rId="19060" sId="6">
    <nc r="G138">
      <v>41591</v>
    </nc>
  </rcc>
  <rcc rId="19061" sId="6">
    <nc r="H138" t="inlineStr">
      <is>
        <t>Huawei</t>
      </is>
    </nc>
  </rcc>
  <rcc rId="19062" sId="6">
    <nc r="I138" t="inlineStr">
      <is>
        <t>Modernização</t>
      </is>
    </nc>
  </rcc>
  <rcc rId="19063" sId="6">
    <nc r="J138">
      <v>192</v>
    </nc>
  </rcc>
  <rcc rId="19064" sId="6">
    <nc r="K138">
      <v>448</v>
    </nc>
  </rcc>
  <rcc rId="19065" sId="6">
    <nc r="L138">
      <v>8</v>
    </nc>
  </rcc>
  <rcc rId="19066" sId="6">
    <nc r="M138">
      <v>8</v>
    </nc>
  </rcc>
  <rcc rId="19067" sId="6">
    <nc r="N138">
      <v>16</v>
    </nc>
  </rcc>
  <rcc rId="19068" sId="6">
    <nc r="O138" t="inlineStr">
      <is>
        <t>NÃO</t>
      </is>
    </nc>
  </rcc>
  <rcc rId="19069" sId="6">
    <nc r="P138" t="inlineStr">
      <is>
        <t>NÃO</t>
      </is>
    </nc>
  </rcc>
  <rcc rId="19070" sId="6">
    <nc r="Q138" t="inlineStr">
      <is>
        <t>NÃO</t>
      </is>
    </nc>
  </rcc>
  <rcc rId="19071" sId="6">
    <nc r="R138" t="inlineStr">
      <is>
        <t>Armário</t>
      </is>
    </nc>
  </rcc>
  <rcc rId="19072" sId="6">
    <nc r="S138" t="inlineStr">
      <is>
        <t>Monoshelf</t>
      </is>
    </nc>
  </rcc>
  <rcc rId="19073" sId="6">
    <nc r="T138" t="inlineStr">
      <is>
        <t>Outdoor</t>
      </is>
    </nc>
  </rcc>
  <rcc rId="19074" sId="6">
    <nc r="U138">
      <v>11</v>
    </nc>
  </rcc>
  <rcc rId="19075" sId="6">
    <nc r="V138">
      <v>11425</v>
    </nc>
  </rcc>
  <rcc rId="19076" sId="6">
    <nc r="W138" t="inlineStr">
      <is>
        <t>CRT</t>
      </is>
    </nc>
  </rcc>
  <rcc rId="19077" sId="6">
    <nc r="X138" t="inlineStr">
      <is>
        <t>11425ROCRT</t>
      </is>
    </nc>
  </rcc>
  <rcc rId="19078" sId="6">
    <nc r="Y138" t="inlineStr">
      <is>
        <t>R. Reinaldo Ceschini, 222 - Munhoz Júnior</t>
      </is>
    </nc>
  </rcc>
  <rcc rId="19079" sId="6">
    <nc r="Z138" t="inlineStr">
      <is>
        <t>OSASCO</t>
      </is>
    </nc>
  </rcc>
  <rcc rId="19080" sId="6">
    <nc r="AA138" t="inlineStr">
      <is>
        <t>RO</t>
      </is>
    </nc>
  </rcc>
  <rcc rId="19081" sId="6">
    <nc r="AB138" t="inlineStr">
      <is>
        <t>OCO.RO.MSO03</t>
      </is>
    </nc>
  </rcc>
  <rcc rId="19082" sId="6">
    <nc r="AC138" t="inlineStr">
      <is>
        <t>Huawei</t>
      </is>
    </nc>
  </rcc>
  <rcc rId="19083" sId="6">
    <nc r="AD138" t="inlineStr">
      <is>
        <t>-</t>
      </is>
    </nc>
  </rcc>
  <rcc rId="19084" sId="6">
    <nc r="AE138" t="inlineStr">
      <is>
        <t>OCO RO 01</t>
      </is>
    </nc>
  </rcc>
  <rcc rId="19085" sId="6">
    <nc r="AF138" t="inlineStr">
      <is>
        <t>SPO JG 03</t>
      </is>
    </nc>
  </rcc>
  <rcc rId="19086" sId="6">
    <nc r="AG138" t="inlineStr">
      <is>
        <t>SPO JG 04</t>
      </is>
    </nc>
  </rcc>
  <rcc rId="19087" sId="6">
    <nc r="AI138" t="inlineStr">
      <is>
        <t>SPO JG_EX3</t>
      </is>
    </nc>
  </rcc>
  <rcc rId="19088" sId="6">
    <nc r="AJ138" t="inlineStr">
      <is>
        <t>SPO.JG.LMC2</t>
      </is>
    </nc>
  </rcc>
  <rcc rId="19089" sId="6">
    <nc r="AK138" t="inlineStr">
      <is>
        <t>SPO.JD.LMC2</t>
      </is>
    </nc>
  </rcc>
  <rcc rId="19090" sId="6">
    <nc r="AN138" t="inlineStr">
      <is>
        <t>-</t>
      </is>
    </nc>
  </rcc>
  <rcc rId="19091" sId="6">
    <nc r="AO138" t="inlineStr">
      <is>
        <t>-</t>
      </is>
    </nc>
  </rcc>
  <rcc rId="19092" sId="6">
    <nc r="AP138" t="inlineStr">
      <is>
        <t>DCS30</t>
      </is>
    </nc>
  </rcc>
  <rcc rId="19093" sId="6">
    <nc r="AQ138" t="inlineStr">
      <is>
        <t>ESPELHADO</t>
      </is>
    </nc>
  </rcc>
  <rcc rId="19094" sId="6">
    <nc r="AU138">
      <v>1001898440</v>
    </nc>
  </rcc>
  <rcc rId="19095" sId="6">
    <nc r="AV138" t="inlineStr">
      <is>
        <t>23° 29' 54.62"</t>
      </is>
    </nc>
  </rcc>
  <rcc rId="19096" sId="6">
    <nc r="AW138" t="inlineStr">
      <is>
        <t>46° 48' 28.75"</t>
      </is>
    </nc>
  </rcc>
  <rcc rId="19097" sId="6">
    <nc r="BC138">
      <v>1892063257</v>
    </nc>
  </rcc>
  <rcc rId="19098" sId="6">
    <nc r="BD138" t="inlineStr">
      <is>
        <t>OCO.RO.CRT</t>
      </is>
    </nc>
  </rcc>
  <rcc rId="19099" sId="6">
    <nc r="A139">
      <v>2013</v>
    </nc>
  </rcc>
  <rcc rId="19100" sId="6">
    <nc r="B139" t="inlineStr">
      <is>
        <t>Sub Arm</t>
      </is>
    </nc>
  </rcc>
  <rcc rId="19101" sId="6">
    <nc r="C139" t="inlineStr">
      <is>
        <t>196 Arm</t>
      </is>
    </nc>
  </rcc>
  <rcc rId="19102" sId="6">
    <nc r="D139">
      <v>8002274116</v>
    </nc>
  </rcc>
  <rcc rId="19103" sId="6">
    <nc r="E139" t="inlineStr">
      <is>
        <t>SIM</t>
      </is>
    </nc>
  </rcc>
  <rcc rId="19104" sId="6">
    <nc r="F139" t="inlineStr">
      <is>
        <t>SIM</t>
      </is>
    </nc>
  </rcc>
  <rcc rId="19105" sId="6">
    <nc r="G139">
      <v>41852</v>
    </nc>
  </rcc>
  <rcc rId="19106" sId="6">
    <nc r="H139" t="inlineStr">
      <is>
        <t>Huawei</t>
      </is>
    </nc>
  </rcc>
  <rcc rId="19107" sId="6">
    <nc r="I139" t="inlineStr">
      <is>
        <t>Modernização</t>
      </is>
    </nc>
  </rcc>
  <rcc rId="19108" sId="6">
    <nc r="J139">
      <v>192</v>
    </nc>
  </rcc>
  <rcc rId="19109" sId="6">
    <nc r="K139">
      <v>448</v>
    </nc>
  </rcc>
  <rcc rId="19110" sId="6">
    <nc r="L139">
      <v>8</v>
    </nc>
  </rcc>
  <rcc rId="19111" sId="6">
    <nc r="M139">
      <v>8</v>
    </nc>
  </rcc>
  <rcc rId="19112" sId="6">
    <nc r="N139">
      <v>16</v>
    </nc>
  </rcc>
  <rcc rId="19113" sId="6">
    <nc r="O139" t="inlineStr">
      <is>
        <t>NÃO</t>
      </is>
    </nc>
  </rcc>
  <rcc rId="19114" sId="6">
    <nc r="P139" t="inlineStr">
      <is>
        <t>NÃO</t>
      </is>
    </nc>
  </rcc>
  <rcc rId="19115" sId="6">
    <nc r="Q139" t="inlineStr">
      <is>
        <t>NÃO</t>
      </is>
    </nc>
  </rcc>
  <rcc rId="19116" sId="6">
    <nc r="R139" t="inlineStr">
      <is>
        <t>Armário</t>
      </is>
    </nc>
  </rcc>
  <rcc rId="19117" sId="6">
    <nc r="S139" t="inlineStr">
      <is>
        <t>Monoshelf</t>
      </is>
    </nc>
  </rcc>
  <rcc rId="19118" sId="6">
    <nc r="T139" t="inlineStr">
      <is>
        <t>Abrigado</t>
      </is>
    </nc>
  </rcc>
  <rcc rId="19119" sId="6">
    <nc r="U139">
      <v>11</v>
    </nc>
  </rcc>
  <rcc rId="19120" sId="6">
    <nc r="V139">
      <v>11000</v>
    </nc>
  </rcc>
  <rcc rId="19121" sId="6">
    <nc r="W139" t="inlineStr">
      <is>
        <t>CRZ</t>
      </is>
    </nc>
  </rcc>
  <rcc rId="19122" sId="6">
    <nc r="X139" t="inlineStr">
      <is>
        <t>11000MDCRZ</t>
      </is>
    </nc>
  </rcc>
  <rcc rId="19123" sId="6">
    <nc r="Y139" t="inlineStr">
      <is>
        <t>R. Francisco Peraza, 22 - Anhanguera</t>
      </is>
    </nc>
  </rcc>
  <rcc rId="19124" sId="6">
    <nc r="Z139" t="inlineStr">
      <is>
        <t>SAO PAULO</t>
      </is>
    </nc>
  </rcc>
  <rcc rId="19125" sId="6">
    <nc r="AA139" t="inlineStr">
      <is>
        <t>MD</t>
      </is>
    </nc>
  </rcc>
  <rcc rId="19126" sId="6">
    <nc r="AB139" t="inlineStr">
      <is>
        <t>SPO.MD.MSO02</t>
      </is>
    </nc>
  </rcc>
  <rcc rId="19127" sId="6">
    <nc r="AC139" t="inlineStr">
      <is>
        <t>Cisco</t>
      </is>
    </nc>
  </rcc>
  <rcc rId="19128" sId="6">
    <nc r="AD139" t="inlineStr">
      <is>
        <t>-</t>
      </is>
    </nc>
  </rcc>
  <rcc rId="19129" sId="6">
    <nc r="AE139" t="inlineStr">
      <is>
        <t>SPO MD 01</t>
      </is>
    </nc>
  </rcc>
  <rcc rId="19130" sId="6">
    <nc r="AF139" t="inlineStr">
      <is>
        <t>SPO PD 04</t>
      </is>
    </nc>
  </rcc>
  <rcc rId="19131" sId="6">
    <nc r="AG139" t="inlineStr">
      <is>
        <t>SPO PD 05</t>
      </is>
    </nc>
  </rcc>
  <rcc rId="19132" sId="6">
    <nc r="AI139" t="inlineStr">
      <is>
        <t>SPO PD_ER10</t>
      </is>
    </nc>
  </rcc>
  <rcc rId="19133" sId="6">
    <nc r="AJ139" t="inlineStr">
      <is>
        <t>SPO.JD.LMC2</t>
      </is>
    </nc>
  </rcc>
  <rcc rId="19134" sId="6">
    <nc r="AK139" t="inlineStr">
      <is>
        <t>SPO.JG.LMC2</t>
      </is>
    </nc>
  </rcc>
  <rcc rId="19135" sId="6">
    <nc r="AN139" t="inlineStr">
      <is>
        <t>-</t>
      </is>
    </nc>
  </rcc>
  <rcc rId="19136" sId="6">
    <nc r="AO139" t="inlineStr">
      <is>
        <t>-</t>
      </is>
    </nc>
  </rcc>
  <rcc rId="19137" sId="6">
    <nc r="AP139">
      <v>1540</v>
    </nc>
  </rcc>
  <rcc rId="19138" sId="6">
    <nc r="AQ139" t="inlineStr">
      <is>
        <t>V5.2</t>
      </is>
    </nc>
  </rcc>
  <rcc rId="19139" sId="6">
    <nc r="AU139">
      <v>1002065159</v>
    </nc>
  </rcc>
  <rcc rId="19140" sId="6">
    <nc r="AV139" t="inlineStr">
      <is>
        <t>23° 26' 39.5"</t>
      </is>
    </nc>
  </rcc>
  <rcc rId="19141" sId="6">
    <nc r="AW139" t="inlineStr">
      <is>
        <t>46° 47' 55.2"</t>
      </is>
    </nc>
  </rcc>
  <rcc rId="19142" sId="6">
    <nc r="BC139">
      <v>1892063257</v>
    </nc>
  </rcc>
  <rcc rId="19143" sId="6">
    <nc r="BD139" t="inlineStr">
      <is>
        <t>SPO.MD.CRZ</t>
      </is>
    </nc>
  </rcc>
  <rcc rId="19144" sId="6">
    <nc r="A140">
      <v>2013</v>
    </nc>
  </rcc>
  <rcc rId="19145" sId="6">
    <nc r="B140" t="inlineStr">
      <is>
        <t>Sub Arm</t>
      </is>
    </nc>
  </rcc>
  <rcc rId="19146" sId="6">
    <nc r="C140" t="inlineStr">
      <is>
        <t>196 Arm</t>
      </is>
    </nc>
  </rcc>
  <rcc rId="19147" sId="6">
    <nc r="D140">
      <v>8002273585</v>
    </nc>
  </rcc>
  <rcc rId="19148" sId="6">
    <nc r="E140" t="inlineStr">
      <is>
        <t>SIM</t>
      </is>
    </nc>
  </rcc>
  <rcc rId="19149" sId="6">
    <nc r="F140" t="inlineStr">
      <is>
        <t>SIM</t>
      </is>
    </nc>
  </rcc>
  <rcc rId="19150" sId="6">
    <nc r="G140">
      <v>41852</v>
    </nc>
  </rcc>
  <rcc rId="19151" sId="6">
    <nc r="H140" t="inlineStr">
      <is>
        <t>Huawei</t>
      </is>
    </nc>
  </rcc>
  <rcc rId="19152" sId="6">
    <nc r="I140" t="inlineStr">
      <is>
        <t>Modernização</t>
      </is>
    </nc>
  </rcc>
  <rcc rId="19153" sId="6">
    <nc r="J140">
      <v>192</v>
    </nc>
  </rcc>
  <rcc rId="19154" sId="6">
    <nc r="K140">
      <v>448</v>
    </nc>
  </rcc>
  <rcc rId="19155" sId="6">
    <nc r="L140">
      <v>8</v>
    </nc>
  </rcc>
  <rcc rId="19156" sId="6">
    <nc r="M140">
      <v>8</v>
    </nc>
  </rcc>
  <rcc rId="19157" sId="6">
    <nc r="N140">
      <v>16</v>
    </nc>
  </rcc>
  <rcc rId="19158" sId="6">
    <nc r="O140" t="inlineStr">
      <is>
        <t>NÃO</t>
      </is>
    </nc>
  </rcc>
  <rcc rId="19159" sId="6">
    <nc r="P140" t="inlineStr">
      <is>
        <t>NÃO</t>
      </is>
    </nc>
  </rcc>
  <rcc rId="19160" sId="6">
    <nc r="Q140" t="inlineStr">
      <is>
        <t>NÃO</t>
      </is>
    </nc>
  </rcc>
  <rcc rId="19161" sId="6">
    <nc r="R140" t="inlineStr">
      <is>
        <t>Armário</t>
      </is>
    </nc>
  </rcc>
  <rcc rId="19162" sId="6">
    <nc r="S140" t="inlineStr">
      <is>
        <t>Monoshelf</t>
      </is>
    </nc>
  </rcc>
  <rcc rId="19163" sId="6">
    <nc r="T140" t="inlineStr">
      <is>
        <t>Abrigado</t>
      </is>
    </nc>
  </rcc>
  <rcc rId="19164" sId="6">
    <nc r="U140">
      <v>11</v>
    </nc>
  </rcc>
  <rcc rId="19165" sId="6">
    <nc r="V140">
      <v>11000</v>
    </nc>
  </rcc>
  <rcc rId="19166" sId="6">
    <nc r="W140" t="inlineStr">
      <is>
        <t>CUT</t>
      </is>
    </nc>
  </rcc>
  <rcc rId="19167" sId="6">
    <nc r="X140" t="inlineStr">
      <is>
        <t>11000MDCUT</t>
      </is>
    </nc>
  </rcc>
  <rcc rId="19168" sId="6">
    <nc r="Y140" t="inlineStr">
      <is>
        <t>Estr. Cel. José Gladiador, 2800 - Anhanguera</t>
      </is>
    </nc>
  </rcc>
  <rcc rId="19169" sId="6">
    <nc r="Z140" t="inlineStr">
      <is>
        <t>SAO PAULO</t>
      </is>
    </nc>
  </rcc>
  <rcc rId="19170" sId="6">
    <nc r="AA140" t="inlineStr">
      <is>
        <t>MD</t>
      </is>
    </nc>
  </rcc>
  <rcc rId="19171" sId="6">
    <nc r="AB140" t="inlineStr">
      <is>
        <t>SPO.MD.MSO03</t>
      </is>
    </nc>
  </rcc>
  <rcc rId="19172" sId="6">
    <nc r="AC140" t="inlineStr">
      <is>
        <t>Cisco</t>
      </is>
    </nc>
  </rcc>
  <rcc rId="19173" sId="6">
    <nc r="AD140" t="inlineStr">
      <is>
        <t>-</t>
      </is>
    </nc>
  </rcc>
  <rcc rId="19174" sId="6">
    <nc r="AE140" t="inlineStr">
      <is>
        <t>SPO MD 01</t>
      </is>
    </nc>
  </rcc>
  <rcc rId="19175" sId="6">
    <nc r="AF140" t="inlineStr">
      <is>
        <t>SPO PD 04</t>
      </is>
    </nc>
  </rcc>
  <rcc rId="19176" sId="6">
    <nc r="AG140" t="inlineStr">
      <is>
        <t>SPO PD 05</t>
      </is>
    </nc>
  </rcc>
  <rcc rId="19177" sId="6">
    <nc r="AI140" t="inlineStr">
      <is>
        <t>SPO PD_ER10</t>
      </is>
    </nc>
  </rcc>
  <rcc rId="19178" sId="6">
    <nc r="AJ140" t="inlineStr">
      <is>
        <t>SPO.JD.LMC2</t>
      </is>
    </nc>
  </rcc>
  <rcc rId="19179" sId="6">
    <nc r="AK140" t="inlineStr">
      <is>
        <t>SPO.JG.LMC2</t>
      </is>
    </nc>
  </rcc>
  <rcc rId="19180" sId="6">
    <nc r="AN140" t="inlineStr">
      <is>
        <t>-</t>
      </is>
    </nc>
  </rcc>
  <rcc rId="19181" sId="6">
    <nc r="AO140" t="inlineStr">
      <is>
        <t>-</t>
      </is>
    </nc>
  </rcc>
  <rcc rId="19182" sId="6">
    <nc r="AP140">
      <v>1540</v>
    </nc>
  </rcc>
  <rcc rId="19183" sId="6">
    <nc r="AQ140" t="inlineStr">
      <is>
        <t>V5.2</t>
      </is>
    </nc>
  </rcc>
  <rcc rId="19184" sId="6">
    <nc r="AU140">
      <v>1002065132</v>
    </nc>
  </rcc>
  <rcc rId="19185" sId="6">
    <nc r="AV140" t="inlineStr">
      <is>
        <t>23° 26' 53.4"</t>
      </is>
    </nc>
  </rcc>
  <rcc rId="19186" sId="6">
    <nc r="AW140" t="inlineStr">
      <is>
        <t>46° 47' 45.7"</t>
      </is>
    </nc>
  </rcc>
  <rcc rId="19187" sId="6">
    <nc r="BC140">
      <v>1892063257</v>
    </nc>
  </rcc>
  <rcc rId="19188" sId="6">
    <nc r="BD140" t="inlineStr">
      <is>
        <t>SPO.MD.CUT</t>
      </is>
    </nc>
  </rcc>
  <rcc rId="19189" sId="6">
    <nc r="A141">
      <v>2013</v>
    </nc>
  </rcc>
  <rcc rId="19190" sId="6">
    <nc r="B141" t="inlineStr">
      <is>
        <t>Sub Arm</t>
      </is>
    </nc>
  </rcc>
  <rcc rId="19191" sId="6">
    <nc r="C141" t="inlineStr">
      <is>
        <t>196 Arm</t>
      </is>
    </nc>
  </rcc>
  <rcc rId="19192" sId="6">
    <nc r="D141">
      <v>8002274271</v>
    </nc>
  </rcc>
  <rcc rId="19193" sId="6">
    <nc r="E141" t="inlineStr">
      <is>
        <t>SIM</t>
      </is>
    </nc>
  </rcc>
  <rcc rId="19194" sId="6">
    <nc r="F141" t="inlineStr">
      <is>
        <t>SIM</t>
      </is>
    </nc>
  </rcc>
  <rcc rId="19195" sId="6">
    <nc r="G141">
      <v>41993</v>
    </nc>
  </rcc>
  <rcc rId="19196" sId="6">
    <nc r="H141" t="inlineStr">
      <is>
        <t>Huawei</t>
      </is>
    </nc>
  </rcc>
  <rcc rId="19197" sId="6">
    <nc r="I141" t="inlineStr">
      <is>
        <t>Modernização</t>
      </is>
    </nc>
  </rcc>
  <rcc rId="19198" sId="6">
    <nc r="J141">
      <v>192</v>
    </nc>
  </rcc>
  <rcc rId="19199" sId="6">
    <nc r="K141">
      <v>448</v>
    </nc>
  </rcc>
  <rcc rId="19200" sId="6">
    <nc r="L141">
      <v>8</v>
    </nc>
  </rcc>
  <rcc rId="19201" sId="6">
    <nc r="M141">
      <v>8</v>
    </nc>
  </rcc>
  <rcc rId="19202" sId="6">
    <nc r="N141">
      <v>16</v>
    </nc>
  </rcc>
  <rcc rId="19203" sId="6">
    <nc r="O141" t="inlineStr">
      <is>
        <t>NÃO</t>
      </is>
    </nc>
  </rcc>
  <rcc rId="19204" sId="6">
    <nc r="P141" t="inlineStr">
      <is>
        <t>NÃO</t>
      </is>
    </nc>
  </rcc>
  <rcc rId="19205" sId="6">
    <nc r="Q141" t="inlineStr">
      <is>
        <t>NÃO</t>
      </is>
    </nc>
  </rcc>
  <rcc rId="19206" sId="6">
    <nc r="R141" t="inlineStr">
      <is>
        <t>Armário</t>
      </is>
    </nc>
  </rcc>
  <rcc rId="19207" sId="6">
    <nc r="S141" t="inlineStr">
      <is>
        <t>Monoshelf</t>
      </is>
    </nc>
  </rcc>
  <rcc rId="19208" sId="6">
    <nc r="T141" t="inlineStr">
      <is>
        <t>Outdoor</t>
      </is>
    </nc>
  </rcc>
  <rcc rId="19209" sId="6">
    <nc r="U141">
      <v>11</v>
    </nc>
  </rcc>
  <rcc rId="19210" sId="6">
    <nc r="V141">
      <v>11300</v>
    </nc>
  </rcc>
  <rcc rId="19211" sId="6">
    <nc r="W141" t="inlineStr">
      <is>
        <t>CVF</t>
      </is>
    </nc>
  </rcc>
  <rcc rId="19212" sId="6">
    <nc r="X141" t="inlineStr">
      <is>
        <t>11300BSCVF</t>
      </is>
    </nc>
  </rcc>
  <rcc rId="19213" sId="6">
    <nc r="Y141" t="inlineStr">
      <is>
        <t>R. Crisântemos x R. das Alfazemas - Jardim Adriana</t>
      </is>
    </nc>
  </rcc>
  <rcc rId="19214" sId="6">
    <nc r="Z141" t="inlineStr">
      <is>
        <t>ITAQUAQUECETUBA</t>
      </is>
    </nc>
  </rcc>
  <rcc rId="19215" sId="6">
    <nc r="AA141" t="inlineStr">
      <is>
        <t>BS</t>
      </is>
    </nc>
  </rcc>
  <rcc rId="19216" sId="6">
    <nc r="AB141" t="inlineStr">
      <is>
        <t>IAQ.BS.MSO06</t>
      </is>
    </nc>
  </rcc>
  <rcc rId="19217" sId="6">
    <nc r="AC141" t="inlineStr">
      <is>
        <t>Alcatel</t>
      </is>
    </nc>
  </rcc>
  <rcc rId="19218" sId="6">
    <nc r="AD141" t="inlineStr">
      <is>
        <t>IAQ BS 02</t>
      </is>
    </nc>
  </rcc>
  <rcc rId="19219" sId="6">
    <nc r="AE141" t="inlineStr">
      <is>
        <t>IAQ IT 02</t>
      </is>
    </nc>
  </rcc>
  <rcc rId="19220" sId="6">
    <nc r="AF141" t="inlineStr">
      <is>
        <t>SPO PE 02</t>
      </is>
    </nc>
  </rcc>
  <rcc rId="19221" sId="6">
    <nc r="AG141" t="inlineStr">
      <is>
        <t>SPO VU 04</t>
      </is>
    </nc>
  </rcc>
  <rcc rId="19222" sId="6">
    <nc r="AI141" t="inlineStr">
      <is>
        <t>SPO PE_EX2</t>
      </is>
    </nc>
  </rcc>
  <rcc rId="19223" sId="6">
    <nc r="AJ141" t="inlineStr">
      <is>
        <t>SPO.JG.LMC2</t>
      </is>
    </nc>
  </rcc>
  <rcc rId="19224" sId="6">
    <nc r="AK141" t="inlineStr">
      <is>
        <t>SPO.JD.LMC2</t>
      </is>
    </nc>
  </rcc>
  <rcc rId="19225" sId="6">
    <nc r="AN141" t="inlineStr">
      <is>
        <t>-</t>
      </is>
    </nc>
  </rcc>
  <rcc rId="19226" sId="6">
    <nc r="AO141" t="inlineStr">
      <is>
        <t>-</t>
      </is>
    </nc>
  </rcc>
  <rcc rId="19227" sId="6">
    <nc r="AP141" t="inlineStr">
      <is>
        <t>ONU 500</t>
      </is>
    </nc>
  </rcc>
  <rcc rId="19228" sId="6">
    <nc r="AQ141" t="inlineStr">
      <is>
        <t>V5.2</t>
      </is>
    </nc>
  </rcc>
  <rcc rId="19229" sId="6">
    <nc r="AU141">
      <v>1002098057</v>
    </nc>
  </rcc>
  <rcc rId="19230" sId="6">
    <nc r="AV141" t="inlineStr">
      <is>
        <t>23° 26' 57.9"</t>
      </is>
    </nc>
  </rcc>
  <rcc rId="19231" sId="6">
    <nc r="AW141" t="inlineStr">
      <is>
        <t>46° 21' 19.7"</t>
      </is>
    </nc>
  </rcc>
  <rcc rId="19232" sId="6">
    <nc r="BC141">
      <v>1892063257</v>
    </nc>
  </rcc>
  <rcc rId="19233" sId="6">
    <nc r="BD141" t="inlineStr">
      <is>
        <t>IAQ.BS.CVF</t>
      </is>
    </nc>
  </rcc>
  <rcc rId="19234" sId="6">
    <nc r="A142">
      <v>2013</v>
    </nc>
  </rcc>
  <rcc rId="19235" sId="6">
    <nc r="B142" t="inlineStr">
      <is>
        <t>Sub Arm</t>
      </is>
    </nc>
  </rcc>
  <rcc rId="19236" sId="6">
    <nc r="C142" t="inlineStr">
      <is>
        <t>196 Arm</t>
      </is>
    </nc>
  </rcc>
  <rcc rId="19237" sId="6">
    <nc r="D142">
      <v>8002273483</v>
    </nc>
  </rcc>
  <rcc rId="19238" sId="6">
    <nc r="E142" t="inlineStr">
      <is>
        <t>SIM</t>
      </is>
    </nc>
  </rcc>
  <rcc rId="19239" sId="6">
    <nc r="F142" t="inlineStr">
      <is>
        <t>SIM</t>
      </is>
    </nc>
  </rcc>
  <rcc rId="19240" sId="6">
    <nc r="G142">
      <v>41801</v>
    </nc>
  </rcc>
  <rcc rId="19241" sId="6">
    <nc r="H142" t="inlineStr">
      <is>
        <t>Huawei</t>
      </is>
    </nc>
  </rcc>
  <rcc rId="19242" sId="6">
    <nc r="I142" t="inlineStr">
      <is>
        <t>Modernização</t>
      </is>
    </nc>
  </rcc>
  <rcc rId="19243" sId="6">
    <nc r="J142">
      <v>192</v>
    </nc>
  </rcc>
  <rcc rId="19244" sId="6">
    <nc r="K142">
      <v>448</v>
    </nc>
  </rcc>
  <rcc rId="19245" sId="6">
    <nc r="L142">
      <v>8</v>
    </nc>
  </rcc>
  <rcc rId="19246" sId="6">
    <nc r="M142">
      <v>8</v>
    </nc>
  </rcc>
  <rcc rId="19247" sId="6">
    <nc r="N142">
      <v>16</v>
    </nc>
  </rcc>
  <rcc rId="19248" sId="6">
    <nc r="O142" t="inlineStr">
      <is>
        <t>NÃO</t>
      </is>
    </nc>
  </rcc>
  <rcc rId="19249" sId="6">
    <nc r="P142" t="inlineStr">
      <is>
        <t>NÃO</t>
      </is>
    </nc>
  </rcc>
  <rcc rId="19250" sId="6">
    <nc r="Q142" t="inlineStr">
      <is>
        <t>NÃO</t>
      </is>
    </nc>
  </rcc>
  <rcc rId="19251" sId="6">
    <nc r="R142" t="inlineStr">
      <is>
        <t>Armário</t>
      </is>
    </nc>
  </rcc>
  <rcc rId="19252" sId="6">
    <nc r="S142" t="inlineStr">
      <is>
        <t>Monoshelf</t>
      </is>
    </nc>
  </rcc>
  <rcc rId="19253" sId="6">
    <nc r="T142" t="inlineStr">
      <is>
        <t>Outdoor</t>
      </is>
    </nc>
  </rcc>
  <rcc rId="19254" sId="6">
    <nc r="U142">
      <v>11</v>
    </nc>
  </rcc>
  <rcc rId="19255" sId="6">
    <nc r="V142">
      <v>11300</v>
    </nc>
  </rcc>
  <rcc rId="19256" sId="6">
    <nc r="W142" t="inlineStr">
      <is>
        <t>CVI</t>
      </is>
    </nc>
  </rcc>
  <rcc rId="19257" sId="6">
    <nc r="X142" t="inlineStr">
      <is>
        <t>11300BSCVI</t>
      </is>
    </nc>
  </rcc>
  <rcc rId="19258" sId="6">
    <nc r="Y142" t="inlineStr">
      <is>
        <t xml:space="preserve">Estr. do Rio Abaixo x R. Vasco da Gama - O Pequeno Coração </t>
      </is>
    </nc>
  </rcc>
  <rcc rId="19259" sId="6">
    <nc r="Z142" t="inlineStr">
      <is>
        <t>ITAQUAQUECETUBA</t>
      </is>
    </nc>
  </rcc>
  <rcc rId="19260" sId="6">
    <nc r="AA142" t="inlineStr">
      <is>
        <t>BS</t>
      </is>
    </nc>
  </rcc>
  <rcc rId="19261" sId="6">
    <nc r="AB142" t="inlineStr">
      <is>
        <t>IAQ.BS.MSO07</t>
      </is>
    </nc>
  </rcc>
  <rcc rId="19262" sId="6">
    <nc r="AC142" t="inlineStr">
      <is>
        <t>Alcatel</t>
      </is>
    </nc>
  </rcc>
  <rcc rId="19263" sId="6">
    <nc r="AD142" t="inlineStr">
      <is>
        <t>IAQ BS 02</t>
      </is>
    </nc>
  </rcc>
  <rcc rId="19264" sId="6">
    <nc r="AE142" t="inlineStr">
      <is>
        <t>IAQ IT 02</t>
      </is>
    </nc>
  </rcc>
  <rcc rId="19265" sId="6">
    <nc r="AF142" t="inlineStr">
      <is>
        <t>SPO PE 02</t>
      </is>
    </nc>
  </rcc>
  <rcc rId="19266" sId="6">
    <nc r="AG142" t="inlineStr">
      <is>
        <t>SPO VU 04</t>
      </is>
    </nc>
  </rcc>
  <rcc rId="19267" sId="6">
    <nc r="AI142" t="inlineStr">
      <is>
        <t>SPO PE_EX2</t>
      </is>
    </nc>
  </rcc>
  <rcc rId="19268" sId="6">
    <nc r="AJ142" t="inlineStr">
      <is>
        <t>SPO.JG.LMC2</t>
      </is>
    </nc>
  </rcc>
  <rcc rId="19269" sId="6">
    <nc r="AK142" t="inlineStr">
      <is>
        <t>SPO.JD.LMC2</t>
      </is>
    </nc>
  </rcc>
  <rcc rId="19270" sId="6">
    <nc r="AN142" t="inlineStr">
      <is>
        <t>-</t>
      </is>
    </nc>
  </rcc>
  <rcc rId="19271" sId="6">
    <nc r="AO142" t="inlineStr">
      <is>
        <t>-</t>
      </is>
    </nc>
  </rcc>
  <rcc rId="19272" sId="6">
    <nc r="AP142" t="inlineStr">
      <is>
        <t>ONU 500</t>
      </is>
    </nc>
  </rcc>
  <rcc rId="19273" sId="6">
    <nc r="AQ142" t="inlineStr">
      <is>
        <t>V5.2</t>
      </is>
    </nc>
  </rcc>
  <rcc rId="19274" sId="6">
    <nc r="AU142">
      <v>1002063776</v>
    </nc>
  </rcc>
  <rcc rId="19275" sId="6">
    <nc r="AV142" t="inlineStr">
      <is>
        <t>23° 27' 48,47''</t>
      </is>
    </nc>
  </rcc>
  <rcc rId="19276" sId="6">
    <nc r="AW142" t="inlineStr">
      <is>
        <t>46° 23' 02,79''</t>
      </is>
    </nc>
  </rcc>
  <rcc rId="19277" sId="6">
    <nc r="BC142">
      <v>1892063257</v>
    </nc>
  </rcc>
  <rcc rId="19278" sId="6">
    <nc r="BD142" t="inlineStr">
      <is>
        <t>IAQ.BS.CVI</t>
      </is>
    </nc>
  </rcc>
  <rcc rId="19279" sId="6">
    <nc r="A143">
      <v>2013</v>
    </nc>
  </rcc>
  <rcc rId="19280" sId="6">
    <nc r="B143" t="inlineStr">
      <is>
        <t>Sub Arm</t>
      </is>
    </nc>
  </rcc>
  <rcc rId="19281" sId="6">
    <nc r="C143" t="inlineStr">
      <is>
        <t>196 Arm</t>
      </is>
    </nc>
  </rcc>
  <rcc rId="19282" sId="6">
    <nc r="D143">
      <v>8002273703</v>
    </nc>
  </rcc>
  <rcc rId="19283" sId="6">
    <nc r="E143" t="inlineStr">
      <is>
        <t>SIM</t>
      </is>
    </nc>
  </rcc>
  <rcc rId="19284" sId="6">
    <nc r="F143" t="inlineStr">
      <is>
        <t>SIM</t>
      </is>
    </nc>
  </rcc>
  <rcc rId="19285" sId="6">
    <nc r="G143">
      <v>41744</v>
    </nc>
  </rcc>
  <rcc rId="19286" sId="6">
    <nc r="H143" t="inlineStr">
      <is>
        <t>Huawei</t>
      </is>
    </nc>
  </rcc>
  <rcc rId="19287" sId="6">
    <nc r="I143" t="inlineStr">
      <is>
        <t>Modernização</t>
      </is>
    </nc>
  </rcc>
  <rcc rId="19288" sId="6">
    <nc r="J143">
      <v>192</v>
    </nc>
  </rcc>
  <rcc rId="19289" sId="6">
    <nc r="K143">
      <v>448</v>
    </nc>
  </rcc>
  <rcc rId="19290" sId="6">
    <nc r="L143">
      <v>8</v>
    </nc>
  </rcc>
  <rcc rId="19291" sId="6">
    <nc r="M143">
      <v>8</v>
    </nc>
  </rcc>
  <rcc rId="19292" sId="6">
    <nc r="N143">
      <v>16</v>
    </nc>
  </rcc>
  <rcc rId="19293" sId="6">
    <nc r="O143" t="inlineStr">
      <is>
        <t>NÃO</t>
      </is>
    </nc>
  </rcc>
  <rcc rId="19294" sId="6">
    <nc r="P143" t="inlineStr">
      <is>
        <t>NÃO</t>
      </is>
    </nc>
  </rcc>
  <rcc rId="19295" sId="6">
    <nc r="Q143" t="inlineStr">
      <is>
        <t>NÃO</t>
      </is>
    </nc>
  </rcc>
  <rcc rId="19296" sId="6">
    <nc r="R143" t="inlineStr">
      <is>
        <t>Armário</t>
      </is>
    </nc>
  </rcc>
  <rcc rId="19297" sId="6">
    <nc r="S143" t="inlineStr">
      <is>
        <t>Monoshelf</t>
      </is>
    </nc>
  </rcc>
  <rcc rId="19298" sId="6">
    <nc r="T143" t="inlineStr">
      <is>
        <t>Abrigado</t>
      </is>
    </nc>
  </rcc>
  <rcc rId="19299" sId="6">
    <nc r="U143">
      <v>11</v>
    </nc>
  </rcc>
  <rcc rId="19300" sId="6">
    <nc r="V143">
      <v>11000</v>
    </nc>
  </rcc>
  <rcc rId="19301" sId="6">
    <nc r="W143" t="inlineStr">
      <is>
        <t>CVO</t>
      </is>
    </nc>
  </rcc>
  <rcc rId="19302" sId="6">
    <nc r="X143" t="inlineStr">
      <is>
        <t>11000MDCVO</t>
      </is>
    </nc>
  </rcc>
  <rcc rId="19303" sId="6">
    <nc r="Y143" t="inlineStr">
      <is>
        <t>Av. Felippo Sturba, 1484 - Anhanguera</t>
      </is>
    </nc>
  </rcc>
  <rcc rId="19304" sId="6">
    <nc r="Z143" t="inlineStr">
      <is>
        <t>SAO PAULO</t>
      </is>
    </nc>
  </rcc>
  <rcc rId="19305" sId="6">
    <nc r="AA143" t="inlineStr">
      <is>
        <t>MD</t>
      </is>
    </nc>
  </rcc>
  <rcc rId="19306" sId="6">
    <nc r="AB143" t="inlineStr">
      <is>
        <t>SPO.MD.MSO04</t>
      </is>
    </nc>
  </rcc>
  <rcc rId="19307" sId="6">
    <nc r="AC143" t="inlineStr">
      <is>
        <t>Cisco</t>
      </is>
    </nc>
  </rcc>
  <rcc rId="19308" sId="6">
    <nc r="AD143" t="inlineStr">
      <is>
        <t>-</t>
      </is>
    </nc>
  </rcc>
  <rcc rId="19309" sId="6">
    <nc r="AE143" t="inlineStr">
      <is>
        <t>SPO MD 01</t>
      </is>
    </nc>
  </rcc>
  <rcc rId="19310" sId="6">
    <nc r="AF143" t="inlineStr">
      <is>
        <t>SPO PD 04</t>
      </is>
    </nc>
  </rcc>
  <rcc rId="19311" sId="6">
    <nc r="AG143" t="inlineStr">
      <is>
        <t>SPO PD 05</t>
      </is>
    </nc>
  </rcc>
  <rcc rId="19312" sId="6">
    <nc r="AI143" t="inlineStr">
      <is>
        <t>SPO PD_ER10</t>
      </is>
    </nc>
  </rcc>
  <rcc rId="19313" sId="6">
    <nc r="AJ143" t="inlineStr">
      <is>
        <t>SPO.JD.LMC2</t>
      </is>
    </nc>
  </rcc>
  <rcc rId="19314" sId="6">
    <nc r="AK143" t="inlineStr">
      <is>
        <t>SPO.JG.LMC2</t>
      </is>
    </nc>
  </rcc>
  <rcc rId="19315" sId="6">
    <nc r="AN143" t="inlineStr">
      <is>
        <t>-</t>
      </is>
    </nc>
  </rcc>
  <rcc rId="19316" sId="6">
    <nc r="AO143" t="inlineStr">
      <is>
        <t>-</t>
      </is>
    </nc>
  </rcc>
  <rcc rId="19317" sId="6">
    <nc r="AP143">
      <v>1540</v>
    </nc>
  </rcc>
  <rcc rId="19318" sId="6">
    <nc r="AQ143" t="inlineStr">
      <is>
        <t>V5.2</t>
      </is>
    </nc>
  </rcc>
  <rcc rId="19319" sId="6">
    <nc r="AU143">
      <v>1000326915</v>
    </nc>
  </rcc>
  <rcc rId="19320" sId="6">
    <nc r="AV143" t="inlineStr">
      <is>
        <t>23° 27' 04,2''</t>
      </is>
    </nc>
  </rcc>
  <rcc rId="19321" sId="6">
    <nc r="AW143" t="inlineStr">
      <is>
        <t>46° 47' 40,0''</t>
      </is>
    </nc>
  </rcc>
  <rcc rId="19322" sId="6">
    <nc r="BC143">
      <v>1892063257</v>
    </nc>
  </rcc>
  <rcc rId="19323" sId="6">
    <nc r="BD143" t="inlineStr">
      <is>
        <t>SPO.MD.CVO</t>
      </is>
    </nc>
  </rcc>
  <rcc rId="19324" sId="6">
    <nc r="A144">
      <v>2013</v>
    </nc>
  </rcc>
  <rcc rId="19325" sId="6">
    <nc r="B144" t="inlineStr">
      <is>
        <t>Sub Arm</t>
      </is>
    </nc>
  </rcc>
  <rcc rId="19326" sId="6">
    <nc r="C144" t="inlineStr">
      <is>
        <t>196 Arm</t>
      </is>
    </nc>
  </rcc>
  <rcc rId="19327" sId="6">
    <nc r="D144">
      <v>8002274269</v>
    </nc>
  </rcc>
  <rcc rId="19328" sId="6">
    <nc r="E144" t="inlineStr">
      <is>
        <t>SIM</t>
      </is>
    </nc>
  </rcc>
  <rcc rId="19329" sId="6">
    <nc r="F144" t="inlineStr">
      <is>
        <t>SIM</t>
      </is>
    </nc>
  </rcc>
  <rcc rId="19330" sId="6">
    <nc r="G144">
      <v>41687</v>
    </nc>
  </rcc>
  <rcc rId="19331" sId="6">
    <nc r="H144" t="inlineStr">
      <is>
        <t>Huawei</t>
      </is>
    </nc>
  </rcc>
  <rcc rId="19332" sId="6">
    <nc r="I144" t="inlineStr">
      <is>
        <t>Modernização</t>
      </is>
    </nc>
  </rcc>
  <rcc rId="19333" sId="6">
    <nc r="J144">
      <v>192</v>
    </nc>
  </rcc>
  <rcc rId="19334" sId="6">
    <nc r="K144">
      <v>448</v>
    </nc>
  </rcc>
  <rcc rId="19335" sId="6">
    <nc r="L144">
      <v>8</v>
    </nc>
  </rcc>
  <rcc rId="19336" sId="6">
    <nc r="M144">
      <v>8</v>
    </nc>
  </rcc>
  <rcc rId="19337" sId="6">
    <nc r="N144">
      <v>16</v>
    </nc>
  </rcc>
  <rcc rId="19338" sId="6">
    <nc r="O144" t="inlineStr">
      <is>
        <t>NÃO</t>
      </is>
    </nc>
  </rcc>
  <rcc rId="19339" sId="6">
    <nc r="P144" t="inlineStr">
      <is>
        <t>NÃO</t>
      </is>
    </nc>
  </rcc>
  <rcc rId="19340" sId="6">
    <nc r="Q144" t="inlineStr">
      <is>
        <t>NÃO</t>
      </is>
    </nc>
  </rcc>
  <rcc rId="19341" sId="6">
    <nc r="R144" t="inlineStr">
      <is>
        <t>Armário</t>
      </is>
    </nc>
  </rcc>
  <rcc rId="19342" sId="6">
    <nc r="S144" t="inlineStr">
      <is>
        <t>Monoshelf</t>
      </is>
    </nc>
  </rcc>
  <rcc rId="19343" sId="6">
    <nc r="T144" t="inlineStr">
      <is>
        <t>Outdoor</t>
      </is>
    </nc>
  </rcc>
  <rcc rId="19344" sId="6">
    <nc r="U144">
      <v>11</v>
    </nc>
  </rcc>
  <rcc rId="19345" sId="6">
    <nc r="V144">
      <v>11291</v>
    </nc>
  </rcc>
  <rcc rId="19346" sId="6">
    <nc r="W144" t="inlineStr">
      <is>
        <t>CYW</t>
      </is>
    </nc>
  </rcc>
  <rcc rId="19347" sId="6">
    <nc r="X144" t="inlineStr">
      <is>
        <t>11291PUCYW</t>
      </is>
    </nc>
  </rcc>
  <rcc rId="19348" sId="6">
    <nc r="Y144" t="inlineStr">
      <is>
        <t>Rod. Régis Bittencourt, Km 438</t>
      </is>
    </nc>
  </rcc>
  <rcc rId="19349" sId="6">
    <nc r="Z144" t="inlineStr">
      <is>
        <t>ITAPECERICA DA SERRA</t>
      </is>
    </nc>
  </rcc>
  <rcc rId="19350" sId="6">
    <nc r="AA144" t="inlineStr">
      <is>
        <t>PU</t>
      </is>
    </nc>
  </rcc>
  <rcc rId="19351" sId="6">
    <nc r="AB144" t="inlineStr">
      <is>
        <t>ICS.PU.MSO01</t>
      </is>
    </nc>
  </rcc>
  <rcc rId="19352" sId="6">
    <nc r="AC144" t="inlineStr">
      <is>
        <t>Huawei</t>
      </is>
    </nc>
  </rcc>
  <rcc rId="19353" sId="6">
    <nc r="AD144" t="inlineStr">
      <is>
        <t>ICS PU 01</t>
      </is>
    </nc>
  </rcc>
  <rcc rId="19354" sId="6">
    <nc r="AE144" t="inlineStr">
      <is>
        <t>ICS IS 02</t>
      </is>
    </nc>
  </rcc>
  <rcc rId="19355" sId="6">
    <nc r="AF144" t="inlineStr">
      <is>
        <t>SPO JG 03</t>
      </is>
    </nc>
  </rcc>
  <rcc rId="19356" sId="6">
    <nc r="AG144" t="inlineStr">
      <is>
        <t>SPO CB 03</t>
      </is>
    </nc>
  </rcc>
  <rcc rId="19357" sId="6">
    <nc r="AI144" t="inlineStr">
      <is>
        <t>SPO JG_EX3</t>
      </is>
    </nc>
  </rcc>
  <rcc rId="19358" sId="6">
    <nc r="AJ144" t="inlineStr">
      <is>
        <t>SPO.JD.LMC2</t>
      </is>
    </nc>
  </rcc>
  <rcc rId="19359" sId="6">
    <nc r="AK144" t="inlineStr">
      <is>
        <t>SPO.JG.LMC2</t>
      </is>
    </nc>
  </rcc>
  <rcc rId="19360" sId="6">
    <nc r="AN144" t="inlineStr">
      <is>
        <t>-</t>
      </is>
    </nc>
  </rcc>
  <rcc rId="19361" sId="6">
    <nc r="AO144" t="inlineStr">
      <is>
        <t>-</t>
      </is>
    </nc>
  </rcc>
  <rcc rId="19362" sId="6">
    <nc r="AP144" t="inlineStr">
      <is>
        <t>ONU 500</t>
      </is>
    </nc>
  </rcc>
  <rcc rId="19363" sId="6">
    <nc r="AQ144" t="inlineStr">
      <is>
        <t>V5.2</t>
      </is>
    </nc>
  </rcc>
  <rcc rId="19364" sId="6">
    <nc r="AU144">
      <v>1000326796</v>
    </nc>
  </rcc>
  <rcc rId="19365" sId="6">
    <nc r="AV144" t="inlineStr">
      <is>
        <t>23° 46' 28,69''</t>
      </is>
    </nc>
  </rcc>
  <rcc rId="19366" sId="6">
    <nc r="AW144" t="inlineStr">
      <is>
        <t>46° 54' 51,17''</t>
      </is>
    </nc>
  </rcc>
  <rcc rId="19367" sId="6">
    <nc r="BC144">
      <v>1892063257</v>
    </nc>
  </rcc>
  <rcc rId="19368" sId="6">
    <nc r="BD144" t="inlineStr">
      <is>
        <t>ICS.PU.CYW</t>
      </is>
    </nc>
  </rcc>
  <rcc rId="19369" sId="6">
    <nc r="A145">
      <v>2013</v>
    </nc>
  </rcc>
  <rcc rId="19370" sId="6">
    <nc r="B145" t="inlineStr">
      <is>
        <t>Sub Arm</t>
      </is>
    </nc>
  </rcc>
  <rcc rId="19371" sId="6">
    <nc r="C145" t="inlineStr">
      <is>
        <t>196 Arm</t>
      </is>
    </nc>
  </rcc>
  <rcc rId="19372" sId="6">
    <nc r="D145">
      <v>5700080800</v>
    </nc>
  </rcc>
  <rcc rId="19373" sId="6">
    <nc r="E145" t="inlineStr">
      <is>
        <t>SIM</t>
      </is>
    </nc>
  </rcc>
  <rcc rId="19374" sId="6">
    <nc r="F145" t="inlineStr">
      <is>
        <t>SIM</t>
      </is>
    </nc>
  </rcc>
  <rcc rId="19375" sId="6">
    <nc r="G145">
      <v>41564</v>
    </nc>
  </rcc>
  <rcc rId="19376" sId="6">
    <nc r="H145" t="inlineStr">
      <is>
        <t>Huawei</t>
      </is>
    </nc>
  </rcc>
  <rcc rId="19377" sId="6">
    <nc r="I145" t="inlineStr">
      <is>
        <t>Modernização</t>
      </is>
    </nc>
  </rcc>
  <rcc rId="19378" sId="6">
    <nc r="J145">
      <v>192</v>
    </nc>
  </rcc>
  <rcc rId="19379" sId="6">
    <nc r="K145">
      <v>448</v>
    </nc>
  </rcc>
  <rcc rId="19380" sId="6">
    <nc r="L145">
      <v>8</v>
    </nc>
  </rcc>
  <rcc rId="19381" sId="6">
    <nc r="M145">
      <v>8</v>
    </nc>
  </rcc>
  <rcc rId="19382" sId="6">
    <nc r="N145">
      <v>16</v>
    </nc>
  </rcc>
  <rcc rId="19383" sId="6">
    <nc r="O145" t="inlineStr">
      <is>
        <t>NÃO</t>
      </is>
    </nc>
  </rcc>
  <rcc rId="19384" sId="6">
    <nc r="P145" t="inlineStr">
      <is>
        <t>NÃO</t>
      </is>
    </nc>
  </rcc>
  <rcc rId="19385" sId="6">
    <nc r="Q145" t="inlineStr">
      <is>
        <t>NÃO</t>
      </is>
    </nc>
  </rcc>
  <rcc rId="19386" sId="6">
    <nc r="R145" t="inlineStr">
      <is>
        <t>Armário</t>
      </is>
    </nc>
  </rcc>
  <rcc rId="19387" sId="6">
    <nc r="S145" t="inlineStr">
      <is>
        <t>Monoshelf</t>
      </is>
    </nc>
  </rcc>
  <rcc rId="19388" sId="6">
    <nc r="T145" t="inlineStr">
      <is>
        <t>Outdoor</t>
      </is>
    </nc>
  </rcc>
  <rcc rId="19389" sId="6">
    <nc r="U145">
      <v>19</v>
    </nc>
  </rcc>
  <rcc rId="19390" sId="6">
    <nc r="V145">
      <v>11414</v>
    </nc>
  </rcc>
  <rcc rId="19391" sId="6">
    <nc r="W145" t="inlineStr">
      <is>
        <t>DJY</t>
      </is>
    </nc>
  </rcc>
  <rcc rId="19392" sId="6">
    <nc r="X145" t="inlineStr">
      <is>
        <t>11414JPDJY</t>
      </is>
    </nc>
  </rcc>
  <rcc rId="19393" sId="6">
    <nc r="Y145" t="inlineStr">
      <is>
        <t>Avenida Nove, 289 x Travessa Vinte e Dois</t>
      </is>
    </nc>
  </rcc>
  <rcc rId="19394" sId="6">
    <nc r="Z145" t="inlineStr">
      <is>
        <t>NOVA ODESSA</t>
      </is>
    </nc>
  </rcc>
  <rcc rId="19395" sId="6">
    <nc r="AA145" t="inlineStr">
      <is>
        <t>JP</t>
      </is>
    </nc>
  </rcc>
  <rcc rId="19396" sId="6">
    <nc r="AB145" t="inlineStr">
      <is>
        <t>NDS.JP.MSO02</t>
      </is>
    </nc>
  </rcc>
  <rcc rId="19397" sId="6">
    <nc r="AC145" t="inlineStr">
      <is>
        <t>Huawei</t>
      </is>
    </nc>
  </rcc>
  <rcc rId="19398" sId="6">
    <nc r="AD145" t="inlineStr">
      <is>
        <t>-</t>
      </is>
    </nc>
  </rcc>
  <rcc rId="19399" sId="6">
    <nc r="AE145" t="inlineStr">
      <is>
        <t>NDS JP 01</t>
      </is>
    </nc>
  </rcc>
  <rcc rId="19400" sId="6">
    <nc r="AF145" t="inlineStr">
      <is>
        <t>CAS CB 01</t>
      </is>
    </nc>
  </rcc>
  <rcc rId="19401" sId="6">
    <nc r="AG145" t="inlineStr">
      <is>
        <t>CAS CT 04</t>
      </is>
    </nc>
  </rcc>
  <rcc rId="19402" sId="6">
    <nc r="AI145" t="inlineStr">
      <is>
        <t>CAS CB_EX1</t>
      </is>
    </nc>
  </rcc>
  <rcc rId="19403" sId="6">
    <nc r="AJ145" t="inlineStr">
      <is>
        <t>ARQ.FI.LMC2</t>
      </is>
    </nc>
  </rcc>
  <rcc rId="19404" sId="6">
    <nc r="AK145" t="inlineStr">
      <is>
        <t>BRU.AC.LMC2</t>
      </is>
    </nc>
  </rcc>
  <rcc rId="19405" sId="6">
    <nc r="AN145" t="inlineStr">
      <is>
        <t>-</t>
      </is>
    </nc>
  </rcc>
  <rcc rId="19406" sId="6">
    <nc r="AO145" t="inlineStr">
      <is>
        <t>-</t>
      </is>
    </nc>
  </rcc>
  <rcc rId="19407" sId="6">
    <nc r="AP145" t="inlineStr">
      <is>
        <t>FA1201</t>
      </is>
    </nc>
  </rcc>
  <rcc rId="19408" sId="6">
    <nc r="AQ145" t="inlineStr">
      <is>
        <t>ESPELHADO</t>
      </is>
    </nc>
  </rcc>
  <rcc rId="19409" sId="6">
    <nc r="AU145">
      <v>1003664447</v>
    </nc>
  </rcc>
  <rcc rId="19410" sId="6">
    <nc r="AV145" t="inlineStr">
      <is>
        <t>22° 48' 33.89"</t>
      </is>
    </nc>
  </rcc>
  <rcc rId="19411" sId="6">
    <nc r="AW145" t="inlineStr">
      <is>
        <t>47° 20' 39.76"</t>
      </is>
    </nc>
  </rcc>
  <rcc rId="19412" sId="6">
    <nc r="BC145">
      <v>1892063257</v>
    </nc>
  </rcc>
  <rcc rId="19413" sId="6">
    <nc r="BD145" t="inlineStr">
      <is>
        <t>NDS.JP.DJY</t>
      </is>
    </nc>
  </rcc>
  <rcc rId="19414" sId="6">
    <nc r="A146">
      <v>2013</v>
    </nc>
  </rcc>
  <rcc rId="19415" sId="6">
    <nc r="B146" t="inlineStr">
      <is>
        <t>Sub Arm</t>
      </is>
    </nc>
  </rcc>
  <rcc rId="19416" sId="6">
    <nc r="C146" t="inlineStr">
      <is>
        <t>196 Arm</t>
      </is>
    </nc>
  </rcc>
  <rcc rId="19417" sId="6">
    <nc r="D146">
      <v>8002237266</v>
    </nc>
  </rcc>
  <rcc rId="19418" sId="6">
    <nc r="E146" t="inlineStr">
      <is>
        <t>SIM</t>
      </is>
    </nc>
  </rcc>
  <rcc rId="19419" sId="6">
    <nc r="F146" t="inlineStr">
      <is>
        <t>SIM</t>
      </is>
    </nc>
  </rcc>
  <rcc rId="19420" sId="6">
    <nc r="G146">
      <v>41599</v>
    </nc>
  </rcc>
  <rcc rId="19421" sId="6">
    <nc r="H146" t="inlineStr">
      <is>
        <t>Huawei</t>
      </is>
    </nc>
  </rcc>
  <rcc rId="19422" sId="6">
    <nc r="I146" t="inlineStr">
      <is>
        <t>Modernização</t>
      </is>
    </nc>
  </rcc>
  <rcc rId="19423" sId="6">
    <nc r="J146">
      <v>192</v>
    </nc>
  </rcc>
  <rcc rId="19424" sId="6">
    <nc r="K146">
      <v>448</v>
    </nc>
  </rcc>
  <rcc rId="19425" sId="6">
    <nc r="L146">
      <v>8</v>
    </nc>
  </rcc>
  <rcc rId="19426" sId="6">
    <nc r="M146">
      <v>8</v>
    </nc>
  </rcc>
  <rcc rId="19427" sId="6">
    <nc r="N146">
      <v>16</v>
    </nc>
  </rcc>
  <rcc rId="19428" sId="6">
    <nc r="O146" t="inlineStr">
      <is>
        <t>SIM</t>
      </is>
    </nc>
  </rcc>
  <rcc rId="19429" sId="6">
    <nc r="P146" t="inlineStr">
      <is>
        <t>SIM</t>
      </is>
    </nc>
  </rcc>
  <rcc rId="19430" sId="6">
    <nc r="Q146" t="inlineStr">
      <is>
        <t>NÃO</t>
      </is>
    </nc>
  </rcc>
  <rcc rId="19431" sId="6">
    <nc r="R146" t="inlineStr">
      <is>
        <t>Armário</t>
      </is>
    </nc>
  </rcc>
  <rcc rId="19432" sId="6">
    <nc r="S146" t="inlineStr">
      <is>
        <t>Monoshelf</t>
      </is>
    </nc>
  </rcc>
  <rcc rId="19433" sId="6">
    <nc r="T146" t="inlineStr">
      <is>
        <t>Outdoor</t>
      </is>
    </nc>
  </rcc>
  <rcc rId="19434" sId="6">
    <nc r="U146">
      <v>11</v>
    </nc>
  </rcc>
  <rcc rId="19435" sId="6">
    <nc r="V146">
      <v>11370</v>
    </nc>
  </rcc>
  <rcc rId="19436" sId="6">
    <nc r="W146" t="inlineStr">
      <is>
        <t>EIC</t>
      </is>
    </nc>
  </rcc>
  <rcc rId="19437" sId="6">
    <nc r="X146" t="inlineStr">
      <is>
        <t>11370ABEIC</t>
      </is>
    </nc>
  </rcc>
  <rcc rId="19438" sId="6">
    <nc r="Y146" t="inlineStr">
      <is>
        <t>R. Americana, 136 - Jardim Haydee</t>
      </is>
    </nc>
  </rcc>
  <rcc rId="19439" sId="6">
    <nc r="Z146" t="inlineStr">
      <is>
        <t>MAUA</t>
      </is>
    </nc>
  </rcc>
  <rcc rId="19440" sId="6">
    <nc r="AA146" t="inlineStr">
      <is>
        <t>AB</t>
      </is>
    </nc>
  </rcc>
  <rcc rId="19441" sId="6">
    <nc r="AB146" t="inlineStr">
      <is>
        <t>MAU.AB.MSO06</t>
      </is>
    </nc>
  </rcc>
  <rcc rId="19442" sId="6">
    <nc r="AC146" t="inlineStr">
      <is>
        <t>Huawei</t>
      </is>
    </nc>
  </rcc>
  <rcc rId="19443" sId="6">
    <nc r="AD146" t="inlineStr">
      <is>
        <t>-</t>
      </is>
    </nc>
  </rcc>
  <rcc rId="19444" sId="6">
    <nc r="AE146" t="inlineStr">
      <is>
        <t>MAU AB 02</t>
      </is>
    </nc>
  </rcc>
  <rcc rId="19445" sId="6">
    <nc r="AF146" t="inlineStr">
      <is>
        <t>SNE SA 01</t>
      </is>
    </nc>
  </rcc>
  <rcc rId="19446" sId="6">
    <nc r="AG146" t="inlineStr">
      <is>
        <t>SNE SA 02</t>
      </is>
    </nc>
  </rcc>
  <rcc rId="19447" sId="6">
    <nc r="AI146" t="inlineStr">
      <is>
        <t>SNE CT_ER4</t>
      </is>
    </nc>
  </rcc>
  <rcc rId="19448" sId="6">
    <nc r="AJ146" t="inlineStr">
      <is>
        <t>SPO.JD.LMC2</t>
      </is>
    </nc>
  </rcc>
  <rcc rId="19449" sId="6">
    <nc r="AK146" t="inlineStr">
      <is>
        <t>SPO.JG.LMC2</t>
      </is>
    </nc>
  </rcc>
  <rcc rId="19450" sId="6">
    <nc r="AN146" t="inlineStr">
      <is>
        <t>-</t>
      </is>
    </nc>
  </rcc>
  <rcc rId="19451" sId="6">
    <nc r="AO146" t="inlineStr">
      <is>
        <t>-</t>
      </is>
    </nc>
  </rcc>
  <rcc rId="19452" sId="6">
    <nc r="AP146" t="inlineStr">
      <is>
        <t>DIAMUX</t>
      </is>
    </nc>
  </rcc>
  <rcc rId="19453" sId="6">
    <nc r="AQ146" t="inlineStr">
      <is>
        <t>ESPELHADO</t>
      </is>
    </nc>
  </rcc>
  <rcc rId="19454" sId="6">
    <nc r="AU146">
      <v>1001898556</v>
    </nc>
  </rcc>
  <rcc rId="19455" sId="6">
    <nc r="AV146" t="inlineStr">
      <is>
        <t>23° 40' 28,85''</t>
      </is>
    </nc>
  </rcc>
  <rcc rId="19456" sId="6">
    <nc r="AW146" t="inlineStr">
      <is>
        <t>46° 47' 46,55''</t>
      </is>
    </nc>
  </rcc>
  <rcc rId="19457" sId="6">
    <nc r="BC146">
      <v>1892063257</v>
    </nc>
  </rcc>
  <rcc rId="19458" sId="6">
    <nc r="BD146" t="inlineStr">
      <is>
        <t>MAU.AB.EIC</t>
      </is>
    </nc>
  </rcc>
  <rcc rId="19459" sId="6">
    <nc r="A147">
      <v>2013</v>
    </nc>
  </rcc>
  <rcc rId="19460" sId="6">
    <nc r="B147" t="inlineStr">
      <is>
        <t>Sub Arm</t>
      </is>
    </nc>
  </rcc>
  <rcc rId="19461" sId="6">
    <nc r="C147" t="inlineStr">
      <is>
        <t>196 Arm</t>
      </is>
    </nc>
  </rcc>
  <rcc rId="19462" sId="6">
    <nc r="D147">
      <v>8002237274</v>
    </nc>
  </rcc>
  <rcc rId="19463" sId="6">
    <nc r="E147" t="inlineStr">
      <is>
        <t>SIM</t>
      </is>
    </nc>
  </rcc>
  <rcc rId="19464" sId="6">
    <nc r="F147" t="inlineStr">
      <is>
        <t>SIM</t>
      </is>
    </nc>
  </rcc>
  <rcc rId="19465" sId="6">
    <nc r="G147">
      <v>41493</v>
    </nc>
  </rcc>
  <rcc rId="19466" sId="6">
    <nc r="H147" t="inlineStr">
      <is>
        <t>Huawei</t>
      </is>
    </nc>
  </rcc>
  <rcc rId="19467" sId="6">
    <nc r="I147" t="inlineStr">
      <is>
        <t>Modernização</t>
      </is>
    </nc>
  </rcc>
  <rcc rId="19468" sId="6">
    <nc r="J147">
      <v>192</v>
    </nc>
  </rcc>
  <rcc rId="19469" sId="6">
    <nc r="K147">
      <v>448</v>
    </nc>
  </rcc>
  <rcc rId="19470" sId="6">
    <nc r="L147">
      <v>8</v>
    </nc>
  </rcc>
  <rcc rId="19471" sId="6">
    <nc r="M147">
      <v>8</v>
    </nc>
  </rcc>
  <rcc rId="19472" sId="6">
    <nc r="N147">
      <v>16</v>
    </nc>
  </rcc>
  <rcc rId="19473" sId="6">
    <nc r="O147" t="inlineStr">
      <is>
        <t>SIM</t>
      </is>
    </nc>
  </rcc>
  <rcc rId="19474" sId="6">
    <nc r="P147" t="inlineStr">
      <is>
        <t>SIM</t>
      </is>
    </nc>
  </rcc>
  <rcc rId="19475" sId="6">
    <nc r="Q147" t="inlineStr">
      <is>
        <t>NÃO</t>
      </is>
    </nc>
  </rcc>
  <rcc rId="19476" sId="6">
    <nc r="R147" t="inlineStr">
      <is>
        <t>Armário</t>
      </is>
    </nc>
  </rcc>
  <rcc rId="19477" sId="6">
    <nc r="S147" t="inlineStr">
      <is>
        <t>Monoshelf</t>
      </is>
    </nc>
  </rcc>
  <rcc rId="19478" sId="6">
    <nc r="T147" t="inlineStr">
      <is>
        <t>Outdoor</t>
      </is>
    </nc>
  </rcc>
  <rcc rId="19479" sId="6">
    <nc r="U147">
      <v>11</v>
    </nc>
  </rcc>
  <rcc rId="19480" sId="6">
    <nc r="V147">
      <v>11370</v>
    </nc>
  </rcc>
  <rcc rId="19481" sId="6">
    <nc r="W147" t="inlineStr">
      <is>
        <t>EIH</t>
      </is>
    </nc>
  </rcc>
  <rcc rId="19482" sId="6">
    <nc r="X147" t="inlineStr">
      <is>
        <t>11370ABEIH</t>
      </is>
    </nc>
  </rcc>
  <rcc rId="19483" sId="6">
    <nc r="Y147" t="inlineStr">
      <is>
        <t xml:space="preserve">Av. da Saudade, 210 - Jardim Pilar </t>
      </is>
    </nc>
  </rcc>
  <rcc rId="19484" sId="6">
    <nc r="Z147" t="inlineStr">
      <is>
        <t>MAUA</t>
      </is>
    </nc>
  </rcc>
  <rcc rId="19485" sId="6">
    <nc r="AA147" t="inlineStr">
      <is>
        <t>AB</t>
      </is>
    </nc>
  </rcc>
  <rcc rId="19486" sId="6">
    <nc r="AB147" t="inlineStr">
      <is>
        <t>MAU.AB.MSO07</t>
      </is>
    </nc>
  </rcc>
  <rcc rId="19487" sId="6">
    <nc r="AC147" t="inlineStr">
      <is>
        <t>Huawei</t>
      </is>
    </nc>
  </rcc>
  <rcc rId="19488" sId="6">
    <nc r="AD147" t="inlineStr">
      <is>
        <t>-</t>
      </is>
    </nc>
  </rcc>
  <rcc rId="19489" sId="6">
    <nc r="AE147" t="inlineStr">
      <is>
        <t>MAU AB 02</t>
      </is>
    </nc>
  </rcc>
  <rcc rId="19490" sId="6">
    <nc r="AF147" t="inlineStr">
      <is>
        <t>SNE SA 01</t>
      </is>
    </nc>
  </rcc>
  <rcc rId="19491" sId="6">
    <nc r="AG147" t="inlineStr">
      <is>
        <t>SNE SA 02</t>
      </is>
    </nc>
  </rcc>
  <rcc rId="19492" sId="6">
    <nc r="AI147" t="inlineStr">
      <is>
        <t>SNE CT_ER4</t>
      </is>
    </nc>
  </rcc>
  <rcc rId="19493" sId="6">
    <nc r="AJ147" t="inlineStr">
      <is>
        <t>SPO.JD.LMC2</t>
      </is>
    </nc>
  </rcc>
  <rcc rId="19494" sId="6">
    <nc r="AK147" t="inlineStr">
      <is>
        <t>SPO.JG.LMC2</t>
      </is>
    </nc>
  </rcc>
  <rcc rId="19495" sId="6">
    <nc r="AN147" t="inlineStr">
      <is>
        <t>-</t>
      </is>
    </nc>
  </rcc>
  <rcc rId="19496" sId="6">
    <nc r="AO147" t="inlineStr">
      <is>
        <t>-</t>
      </is>
    </nc>
  </rcc>
  <rcc rId="19497" sId="6">
    <nc r="AP147" t="inlineStr">
      <is>
        <t>DIAMUX</t>
      </is>
    </nc>
  </rcc>
  <rcc rId="19498" sId="6">
    <nc r="AQ147" t="inlineStr">
      <is>
        <t>ESPELHADO</t>
      </is>
    </nc>
  </rcc>
  <rcc rId="19499" sId="6">
    <nc r="AU147">
      <v>1001872239</v>
    </nc>
  </rcc>
  <rcc rId="19500" sId="6">
    <nc r="AV147" t="inlineStr">
      <is>
        <t>23° 40' 28,66''</t>
      </is>
    </nc>
  </rcc>
  <rcc rId="19501" sId="6">
    <nc r="AW147" t="inlineStr">
      <is>
        <t>46° 27' 24,73''</t>
      </is>
    </nc>
  </rcc>
  <rcc rId="19502" sId="6">
    <nc r="BC147">
      <v>1892063257</v>
    </nc>
  </rcc>
  <rcc rId="19503" sId="6">
    <nc r="BD147" t="inlineStr">
      <is>
        <t>MAU.AB.EIH</t>
      </is>
    </nc>
  </rcc>
  <rcc rId="19504" sId="6">
    <nc r="A148">
      <v>2013</v>
    </nc>
  </rcc>
  <rcc rId="19505" sId="6">
    <nc r="B148" t="inlineStr">
      <is>
        <t>Sub Arm</t>
      </is>
    </nc>
  </rcc>
  <rcc rId="19506" sId="6">
    <nc r="C148" t="inlineStr">
      <is>
        <t>196 Arm</t>
      </is>
    </nc>
  </rcc>
  <rcc rId="19507" sId="6">
    <nc r="D148">
      <v>8002237300</v>
    </nc>
  </rcc>
  <rcc rId="19508" sId="6">
    <nc r="E148" t="inlineStr">
      <is>
        <t>SIM</t>
      </is>
    </nc>
  </rcc>
  <rcc rId="19509" sId="6">
    <nc r="F148" t="inlineStr">
      <is>
        <t>SIM</t>
      </is>
    </nc>
  </rcc>
  <rcc rId="19510" sId="6">
    <nc r="G148">
      <v>41669</v>
    </nc>
  </rcc>
  <rcc rId="19511" sId="6">
    <nc r="H148" t="inlineStr">
      <is>
        <t>Huawei</t>
      </is>
    </nc>
  </rcc>
  <rcc rId="19512" sId="6">
    <nc r="I148" t="inlineStr">
      <is>
        <t>Modernização</t>
      </is>
    </nc>
  </rcc>
  <rcc rId="19513" sId="6">
    <nc r="J148">
      <v>192</v>
    </nc>
  </rcc>
  <rcc rId="19514" sId="6">
    <nc r="K148">
      <v>448</v>
    </nc>
  </rcc>
  <rcc rId="19515" sId="6">
    <nc r="L148">
      <v>8</v>
    </nc>
  </rcc>
  <rcc rId="19516" sId="6">
    <nc r="M148">
      <v>8</v>
    </nc>
  </rcc>
  <rcc rId="19517" sId="6">
    <nc r="N148">
      <v>16</v>
    </nc>
  </rcc>
  <rcc rId="19518" sId="6">
    <nc r="O148" t="inlineStr">
      <is>
        <t>NÃO</t>
      </is>
    </nc>
  </rcc>
  <rcc rId="19519" sId="6">
    <nc r="P148" t="inlineStr">
      <is>
        <t>NÃO</t>
      </is>
    </nc>
  </rcc>
  <rcc rId="19520" sId="6">
    <nc r="Q148" t="inlineStr">
      <is>
        <t>NÃO</t>
      </is>
    </nc>
  </rcc>
  <rcc rId="19521" sId="6">
    <nc r="R148" t="inlineStr">
      <is>
        <t>Armário</t>
      </is>
    </nc>
  </rcc>
  <rcc rId="19522" sId="6">
    <nc r="S148" t="inlineStr">
      <is>
        <t>Monoshelf</t>
      </is>
    </nc>
  </rcc>
  <rcc rId="19523" sId="6">
    <nc r="T148" t="inlineStr">
      <is>
        <t>Outdoor</t>
      </is>
    </nc>
  </rcc>
  <rcc rId="19524" sId="6">
    <nc r="U148">
      <v>11</v>
    </nc>
  </rcc>
  <rcc rId="19525" sId="6">
    <nc r="V148">
      <v>11370</v>
    </nc>
  </rcc>
  <rcc rId="19526" sId="6">
    <nc r="W148" t="inlineStr">
      <is>
        <t>EIJ</t>
      </is>
    </nc>
  </rcc>
  <rcc rId="19527" sId="6">
    <nc r="X148" t="inlineStr">
      <is>
        <t>11370ABEIJ</t>
      </is>
    </nc>
  </rcc>
  <rcc rId="19528" sId="6">
    <nc r="Y148" t="inlineStr">
      <is>
        <t>Av. Cap. João, 1616 - Jardim Pilar</t>
      </is>
    </nc>
  </rcc>
  <rcc rId="19529" sId="6">
    <nc r="Z148" t="inlineStr">
      <is>
        <t>MAUA</t>
      </is>
    </nc>
  </rcc>
  <rcc rId="19530" sId="6">
    <nc r="AA148" t="inlineStr">
      <is>
        <t>AB</t>
      </is>
    </nc>
  </rcc>
  <rcc rId="19531" sId="6">
    <nc r="AB148" t="inlineStr">
      <is>
        <t>MAU.AB.MSO14</t>
      </is>
    </nc>
  </rcc>
  <rcc rId="19532" sId="6">
    <nc r="AC148" t="inlineStr">
      <is>
        <t>Huawei</t>
      </is>
    </nc>
  </rcc>
  <rcc rId="19533" sId="6">
    <nc r="AD148" t="inlineStr">
      <is>
        <t>-</t>
      </is>
    </nc>
  </rcc>
  <rcc rId="19534" sId="6">
    <nc r="AE148" t="inlineStr">
      <is>
        <t>MAU AB 02</t>
      </is>
    </nc>
  </rcc>
  <rcc rId="19535" sId="6">
    <nc r="AF148" t="inlineStr">
      <is>
        <t>SNE SA 01</t>
      </is>
    </nc>
  </rcc>
  <rcc rId="19536" sId="6">
    <nc r="AG148" t="inlineStr">
      <is>
        <t>SNE SA 02</t>
      </is>
    </nc>
  </rcc>
  <rcc rId="19537" sId="6">
    <nc r="AI148" t="inlineStr">
      <is>
        <t>SNE CT_ER5</t>
      </is>
    </nc>
  </rcc>
  <rcc rId="19538" sId="6">
    <nc r="AJ148" t="inlineStr">
      <is>
        <t>SPO.JD.LMC2</t>
      </is>
    </nc>
  </rcc>
  <rcc rId="19539" sId="6">
    <nc r="AK148" t="inlineStr">
      <is>
        <t>SPO.JG.LMC2</t>
      </is>
    </nc>
  </rcc>
  <rcc rId="19540" sId="6">
    <nc r="AN148" t="inlineStr">
      <is>
        <t>-</t>
      </is>
    </nc>
  </rcc>
  <rcc rId="19541" sId="6">
    <nc r="AO148" t="inlineStr">
      <is>
        <t>-</t>
      </is>
    </nc>
  </rcc>
  <rcc rId="19542" sId="6">
    <nc r="AP148" t="inlineStr">
      <is>
        <t>DIAMUX</t>
      </is>
    </nc>
  </rcc>
  <rcc rId="19543" sId="6">
    <nc r="AQ148" t="inlineStr">
      <is>
        <t>ESPELHADO</t>
      </is>
    </nc>
  </rcc>
  <rcc rId="19544" sId="6">
    <nc r="AU148">
      <v>1000326966</v>
    </nc>
  </rcc>
  <rcc rId="19545" sId="6">
    <nc r="AV148" t="inlineStr">
      <is>
        <t>23° 40' 45,38''</t>
      </is>
    </nc>
  </rcc>
  <rcc rId="19546" sId="6">
    <nc r="AW148" t="inlineStr">
      <is>
        <t>46° 27' 15,93''</t>
      </is>
    </nc>
  </rcc>
  <rcc rId="19547" sId="6">
    <nc r="BC148">
      <v>1892063257</v>
    </nc>
  </rcc>
  <rcc rId="19548" sId="6">
    <nc r="BD148" t="inlineStr">
      <is>
        <t>MAU.AB.EIJ</t>
      </is>
    </nc>
  </rcc>
  <rcc rId="19549" sId="6">
    <nc r="A149">
      <v>2013</v>
    </nc>
  </rcc>
  <rcc rId="19550" sId="6">
    <nc r="B149" t="inlineStr">
      <is>
        <t>Sub Arm</t>
      </is>
    </nc>
  </rcc>
  <rcc rId="19551" sId="6">
    <nc r="C149" t="inlineStr">
      <is>
        <t>196 Arm</t>
      </is>
    </nc>
  </rcc>
  <rcc rId="19552" sId="6">
    <nc r="D149">
      <v>8002237347</v>
    </nc>
  </rcc>
  <rcc rId="19553" sId="6">
    <nc r="E149" t="inlineStr">
      <is>
        <t>SIM</t>
      </is>
    </nc>
  </rcc>
  <rcc rId="19554" sId="6">
    <nc r="F149" t="inlineStr">
      <is>
        <t>SIM</t>
      </is>
    </nc>
  </rcc>
  <rcc rId="19555" sId="6">
    <nc r="G149">
      <v>41746</v>
    </nc>
  </rcc>
  <rcc rId="19556" sId="6">
    <nc r="H149" t="inlineStr">
      <is>
        <t>Huawei</t>
      </is>
    </nc>
  </rcc>
  <rcc rId="19557" sId="6">
    <nc r="I149" t="inlineStr">
      <is>
        <t>Modernização</t>
      </is>
    </nc>
  </rcc>
  <rcc rId="19558" sId="6">
    <nc r="J149">
      <v>192</v>
    </nc>
  </rcc>
  <rcc rId="19559" sId="6">
    <nc r="K149">
      <v>448</v>
    </nc>
  </rcc>
  <rcc rId="19560" sId="6">
    <nc r="L149">
      <v>8</v>
    </nc>
  </rcc>
  <rcc rId="19561" sId="6">
    <nc r="M149">
      <v>8</v>
    </nc>
  </rcc>
  <rcc rId="19562" sId="6">
    <nc r="N149">
      <v>16</v>
    </nc>
  </rcc>
  <rcc rId="19563" sId="6">
    <nc r="O149" t="inlineStr">
      <is>
        <t>NÃO</t>
      </is>
    </nc>
  </rcc>
  <rcc rId="19564" sId="6">
    <nc r="P149" t="inlineStr">
      <is>
        <t>NÃO</t>
      </is>
    </nc>
  </rcc>
  <rcc rId="19565" sId="6">
    <nc r="Q149" t="inlineStr">
      <is>
        <t>NÃO</t>
      </is>
    </nc>
  </rcc>
  <rcc rId="19566" sId="6">
    <nc r="R149" t="inlineStr">
      <is>
        <t>Armário</t>
      </is>
    </nc>
  </rcc>
  <rcc rId="19567" sId="6">
    <nc r="S149" t="inlineStr">
      <is>
        <t>Monoshelf</t>
      </is>
    </nc>
  </rcc>
  <rcc rId="19568" sId="6">
    <nc r="T149" t="inlineStr">
      <is>
        <t>Outdoor</t>
      </is>
    </nc>
  </rcc>
  <rcc rId="19569" sId="6">
    <nc r="U149">
      <v>11</v>
    </nc>
  </rcc>
  <rcc rId="19570" sId="6">
    <nc r="V149">
      <v>11370</v>
    </nc>
  </rcc>
  <rcc rId="19571" sId="6">
    <nc r="W149" t="inlineStr">
      <is>
        <t>EIW</t>
      </is>
    </nc>
  </rcc>
  <rcc rId="19572" sId="6">
    <nc r="X149" t="inlineStr">
      <is>
        <t>11370ABEIW</t>
      </is>
    </nc>
  </rcc>
  <rcc rId="19573" sId="6">
    <nc r="Y149" t="inlineStr">
      <is>
        <t xml:space="preserve">R. Carlos Tamagnini x R. Marcílio Germano - Vila Ns. das Vitórias </t>
      </is>
    </nc>
  </rcc>
  <rcc rId="19574" sId="6">
    <nc r="Z149" t="inlineStr">
      <is>
        <t>MAUA</t>
      </is>
    </nc>
  </rcc>
  <rcc rId="19575" sId="6">
    <nc r="AA149" t="inlineStr">
      <is>
        <t>AB</t>
      </is>
    </nc>
  </rcc>
  <rcc rId="19576" sId="6">
    <nc r="AB149" t="inlineStr">
      <is>
        <t>MAU.AB.MSO24</t>
      </is>
    </nc>
  </rcc>
  <rcc rId="19577" sId="6">
    <nc r="AC149" t="inlineStr">
      <is>
        <t>Huawei</t>
      </is>
    </nc>
  </rcc>
  <rcc rId="19578" sId="6">
    <nc r="AD149" t="inlineStr">
      <is>
        <t>-</t>
      </is>
    </nc>
  </rcc>
  <rcc rId="19579" sId="6">
    <nc r="AE149" t="inlineStr">
      <is>
        <t>MAU AB 02</t>
      </is>
    </nc>
  </rcc>
  <rcc rId="19580" sId="6">
    <nc r="AF149" t="inlineStr">
      <is>
        <t>SNE SA 01</t>
      </is>
    </nc>
  </rcc>
  <rcc rId="19581" sId="6">
    <nc r="AG149" t="inlineStr">
      <is>
        <t>SNE SA 02</t>
      </is>
    </nc>
  </rcc>
  <rcc rId="19582" sId="6">
    <nc r="AI149" t="inlineStr">
      <is>
        <t>SNE CT_ER4</t>
      </is>
    </nc>
  </rcc>
  <rcc rId="19583" sId="6">
    <nc r="AJ149" t="inlineStr">
      <is>
        <t>SPO.JD.LMC2</t>
      </is>
    </nc>
  </rcc>
  <rcc rId="19584" sId="6">
    <nc r="AK149" t="inlineStr">
      <is>
        <t>SPO.JG.LMC2</t>
      </is>
    </nc>
  </rcc>
  <rcc rId="19585" sId="6">
    <nc r="AN149" t="inlineStr">
      <is>
        <t>-</t>
      </is>
    </nc>
  </rcc>
  <rcc rId="19586" sId="6">
    <nc r="AO149" t="inlineStr">
      <is>
        <t>-</t>
      </is>
    </nc>
  </rcc>
  <rcc rId="19587" sId="6">
    <nc r="AP149" t="inlineStr">
      <is>
        <t>DIAMUX</t>
      </is>
    </nc>
  </rcc>
  <rcc rId="19588" sId="6">
    <nc r="AQ149" t="inlineStr">
      <is>
        <t>ESPELHADO</t>
      </is>
    </nc>
  </rcc>
  <rcc rId="19589" sId="6">
    <nc r="AU149">
      <v>1002039565</v>
    </nc>
  </rcc>
  <rcc rId="19590" sId="6">
    <nc r="AV149" t="inlineStr">
      <is>
        <t>23° 40' 52,7''</t>
      </is>
    </nc>
  </rcc>
  <rcc rId="19591" sId="6">
    <nc r="AW149" t="inlineStr">
      <is>
        <t>46° 27' 19,9''</t>
      </is>
    </nc>
  </rcc>
  <rcc rId="19592" sId="6">
    <nc r="BC149">
      <v>1892063257</v>
    </nc>
  </rcc>
  <rcc rId="19593" sId="6">
    <nc r="BD149" t="inlineStr">
      <is>
        <t>MAU.AB.EIW</t>
      </is>
    </nc>
  </rcc>
  <rcc rId="19594" sId="6">
    <nc r="A150">
      <v>2013</v>
    </nc>
  </rcc>
  <rcc rId="19595" sId="6">
    <nc r="B150" t="inlineStr">
      <is>
        <t>Sub Arm</t>
      </is>
    </nc>
  </rcc>
  <rcc rId="19596" sId="6">
    <nc r="C150" t="inlineStr">
      <is>
        <t>196 Arm</t>
      </is>
    </nc>
  </rcc>
  <rcc rId="19597" sId="6">
    <nc r="D150">
      <v>8002237288</v>
    </nc>
  </rcc>
  <rcc rId="19598" sId="6">
    <nc r="E150" t="inlineStr">
      <is>
        <t>SIM</t>
      </is>
    </nc>
  </rcc>
  <rcc rId="19599" sId="6">
    <nc r="F150" t="inlineStr">
      <is>
        <t>SIM</t>
      </is>
    </nc>
  </rcc>
  <rcc rId="19600" sId="6">
    <nc r="G150">
      <v>41785</v>
    </nc>
  </rcc>
  <rcc rId="19601" sId="6">
    <nc r="H150" t="inlineStr">
      <is>
        <t>Huawei</t>
      </is>
    </nc>
  </rcc>
  <rcc rId="19602" sId="6">
    <nc r="I150" t="inlineStr">
      <is>
        <t>Modernização</t>
      </is>
    </nc>
  </rcc>
  <rcc rId="19603" sId="6">
    <nc r="J150">
      <v>192</v>
    </nc>
  </rcc>
  <rcc rId="19604" sId="6">
    <nc r="K150">
      <v>448</v>
    </nc>
  </rcc>
  <rcc rId="19605" sId="6">
    <nc r="L150">
      <v>8</v>
    </nc>
  </rcc>
  <rcc rId="19606" sId="6">
    <nc r="M150">
      <v>8</v>
    </nc>
  </rcc>
  <rcc rId="19607" sId="6">
    <nc r="N150">
      <v>16</v>
    </nc>
  </rcc>
  <rcc rId="19608" sId="6">
    <nc r="O150" t="inlineStr">
      <is>
        <t>NÃO</t>
      </is>
    </nc>
  </rcc>
  <rcc rId="19609" sId="6">
    <nc r="P150" t="inlineStr">
      <is>
        <t>NÃO</t>
      </is>
    </nc>
  </rcc>
  <rcc rId="19610" sId="6">
    <nc r="Q150" t="inlineStr">
      <is>
        <t>NÃO</t>
      </is>
    </nc>
  </rcc>
  <rcc rId="19611" sId="6">
    <nc r="R150" t="inlineStr">
      <is>
        <t>Armário</t>
      </is>
    </nc>
  </rcc>
  <rcc rId="19612" sId="6">
    <nc r="S150" t="inlineStr">
      <is>
        <t>Monoshelf</t>
      </is>
    </nc>
  </rcc>
  <rcc rId="19613" sId="6">
    <nc r="T150" t="inlineStr">
      <is>
        <t>Outdoor</t>
      </is>
    </nc>
  </rcc>
  <rcc rId="19614" sId="6">
    <nc r="U150">
      <v>11</v>
    </nc>
  </rcc>
  <rcc rId="19615" sId="6">
    <nc r="V150">
      <v>11370</v>
    </nc>
  </rcc>
  <rcc rId="19616" sId="6">
    <nc r="W150" t="inlineStr">
      <is>
        <t>EJK</t>
      </is>
    </nc>
  </rcc>
  <rcc rId="19617" sId="6">
    <nc r="X150" t="inlineStr">
      <is>
        <t>11370ABEJK</t>
      </is>
    </nc>
  </rcc>
  <rcc rId="19618" sId="6">
    <nc r="Y150" t="inlineStr">
      <is>
        <t>R. Tercílio Tamagnini, 41 - Matriz</t>
      </is>
    </nc>
  </rcc>
  <rcc rId="19619" sId="6">
    <nc r="Z150" t="inlineStr">
      <is>
        <t>MAUA</t>
      </is>
    </nc>
  </rcc>
  <rcc rId="19620" sId="6">
    <nc r="AA150" t="inlineStr">
      <is>
        <t>AB</t>
      </is>
    </nc>
  </rcc>
  <rcc rId="19621" sId="6">
    <nc r="AB150" t="inlineStr">
      <is>
        <t>MAU.AB.MSO11</t>
      </is>
    </nc>
  </rcc>
  <rcc rId="19622" sId="6">
    <nc r="AC150" t="inlineStr">
      <is>
        <t>Huawei</t>
      </is>
    </nc>
  </rcc>
  <rcc rId="19623" sId="6">
    <nc r="AD150" t="inlineStr">
      <is>
        <t>-</t>
      </is>
    </nc>
  </rcc>
  <rcc rId="19624" sId="6">
    <nc r="AE150" t="inlineStr">
      <is>
        <t>MAU AB 02</t>
      </is>
    </nc>
  </rcc>
  <rcc rId="19625" sId="6">
    <nc r="AF150" t="inlineStr">
      <is>
        <t>SNE SA 01</t>
      </is>
    </nc>
  </rcc>
  <rcc rId="19626" sId="6">
    <nc r="AG150" t="inlineStr">
      <is>
        <t>SNE SA 02</t>
      </is>
    </nc>
  </rcc>
  <rcc rId="19627" sId="6">
    <nc r="AI150" t="inlineStr">
      <is>
        <t>SNE CT_ER5</t>
      </is>
    </nc>
  </rcc>
  <rcc rId="19628" sId="6">
    <nc r="AJ150" t="inlineStr">
      <is>
        <t>SPO.JD.LMC2</t>
      </is>
    </nc>
  </rcc>
  <rcc rId="19629" sId="6">
    <nc r="AK150" t="inlineStr">
      <is>
        <t>SPO.JG.LMC2</t>
      </is>
    </nc>
  </rcc>
  <rcc rId="19630" sId="6">
    <nc r="AN150" t="inlineStr">
      <is>
        <t>-</t>
      </is>
    </nc>
  </rcc>
  <rcc rId="19631" sId="6">
    <nc r="AO150" t="inlineStr">
      <is>
        <t>-</t>
      </is>
    </nc>
  </rcc>
  <rcc rId="19632" sId="6">
    <nc r="AP150" t="inlineStr">
      <is>
        <t>DIAMUX</t>
      </is>
    </nc>
  </rcc>
  <rcc rId="19633" sId="6">
    <nc r="AQ150" t="inlineStr">
      <is>
        <t>ESPELHADO</t>
      </is>
    </nc>
  </rcc>
  <rcc rId="19634" sId="6">
    <nc r="AU150">
      <v>1002063512</v>
    </nc>
  </rcc>
  <rcc rId="19635" sId="6">
    <nc r="AV150" t="inlineStr">
      <is>
        <t>23° 40' 6.91"</t>
      </is>
    </nc>
  </rcc>
  <rcc rId="19636" sId="6">
    <nc r="AW150" t="inlineStr">
      <is>
        <t>46° 27' 44.24"</t>
      </is>
    </nc>
  </rcc>
  <rcc rId="19637" sId="6">
    <nc r="BC150">
      <v>1892063257</v>
    </nc>
  </rcc>
  <rcc rId="19638" sId="6">
    <nc r="BD150" t="inlineStr">
      <is>
        <t>MAU.AB.EJK</t>
      </is>
    </nc>
  </rcc>
  <rcc rId="19639" sId="6">
    <nc r="A151">
      <v>2013</v>
    </nc>
  </rcc>
  <rcc rId="19640" sId="6">
    <nc r="B151" t="inlineStr">
      <is>
        <t>Sub Arm</t>
      </is>
    </nc>
  </rcc>
  <rcc rId="19641" sId="6">
    <nc r="C151" t="inlineStr">
      <is>
        <t>196 Arm</t>
      </is>
    </nc>
  </rcc>
  <rcc rId="19642" sId="6">
    <nc r="D151">
      <v>8002273086</v>
    </nc>
  </rcc>
  <rcc rId="19643" sId="6">
    <nc r="E151" t="inlineStr">
      <is>
        <t>SIM</t>
      </is>
    </nc>
  </rcc>
  <rcc rId="19644" sId="6">
    <nc r="F151" t="inlineStr">
      <is>
        <t>SIM</t>
      </is>
    </nc>
  </rcc>
  <rcc rId="19645" sId="6">
    <nc r="G151">
      <v>41695</v>
    </nc>
  </rcc>
  <rcc rId="19646" sId="6">
    <nc r="H151" t="inlineStr">
      <is>
        <t>Huawei</t>
      </is>
    </nc>
  </rcc>
  <rcc rId="19647" sId="6">
    <nc r="I151" t="inlineStr">
      <is>
        <t>Modernização</t>
      </is>
    </nc>
  </rcc>
  <rcc rId="19648" sId="6">
    <nc r="J151">
      <v>192</v>
    </nc>
  </rcc>
  <rcc rId="19649" sId="6">
    <nc r="K151">
      <v>448</v>
    </nc>
  </rcc>
  <rcc rId="19650" sId="6">
    <nc r="L151">
      <v>8</v>
    </nc>
  </rcc>
  <rcc rId="19651" sId="6">
    <nc r="M151">
      <v>8</v>
    </nc>
  </rcc>
  <rcc rId="19652" sId="6">
    <nc r="N151">
      <v>16</v>
    </nc>
  </rcc>
  <rcc rId="19653" sId="6">
    <nc r="O151" t="inlineStr">
      <is>
        <t>NÃO</t>
      </is>
    </nc>
  </rcc>
  <rcc rId="19654" sId="6">
    <nc r="P151" t="inlineStr">
      <is>
        <t>NÃO</t>
      </is>
    </nc>
  </rcc>
  <rcc rId="19655" sId="6">
    <nc r="Q151" t="inlineStr">
      <is>
        <t>NÃO</t>
      </is>
    </nc>
  </rcc>
  <rcc rId="19656" sId="6">
    <nc r="R151" t="inlineStr">
      <is>
        <t>Armário</t>
      </is>
    </nc>
  </rcc>
  <rcc rId="19657" sId="6">
    <nc r="S151" t="inlineStr">
      <is>
        <t>Monoshelf</t>
      </is>
    </nc>
  </rcc>
  <rcc rId="19658" sId="6">
    <nc r="T151" t="inlineStr">
      <is>
        <t>Outdoor</t>
      </is>
    </nc>
  </rcc>
  <rcc rId="19659" sId="6">
    <nc r="U151">
      <v>11</v>
    </nc>
  </rcc>
  <rcc rId="19660" sId="6">
    <nc r="V151">
      <v>11548</v>
    </nc>
  </rcc>
  <rcc rId="19661" sId="6">
    <nc r="W151" t="inlineStr">
      <is>
        <t>EJW</t>
      </is>
    </nc>
  </rcc>
  <rcc rId="19662" sId="6">
    <nc r="X151" t="inlineStr">
      <is>
        <t>11548FZEJW</t>
      </is>
    </nc>
  </rcc>
  <rcc rId="19663" sId="6">
    <nc r="Y151" t="inlineStr">
      <is>
        <t>R. Ns. da Boa Viagem, 559 - Ferrazópolis</t>
      </is>
    </nc>
  </rcc>
  <rcc rId="19664" sId="6">
    <nc r="Z151" t="inlineStr">
      <is>
        <t>SAO BERNARDO DO CAMPO</t>
      </is>
    </nc>
  </rcc>
  <rcc rId="19665" sId="6">
    <nc r="AA151" t="inlineStr">
      <is>
        <t>FZ</t>
      </is>
    </nc>
  </rcc>
  <rcc rId="19666" sId="6">
    <nc r="AB151" t="inlineStr">
      <is>
        <t>SBO.FZ.MSO03</t>
      </is>
    </nc>
  </rcc>
  <rcc rId="19667" sId="6">
    <nc r="AC151" t="inlineStr">
      <is>
        <t>Huawei</t>
      </is>
    </nc>
  </rcc>
  <rcc rId="19668" sId="6">
    <nc r="AD151" t="inlineStr">
      <is>
        <t>-</t>
      </is>
    </nc>
  </rcc>
  <rcc rId="19669" sId="6">
    <nc r="AE151" t="inlineStr">
      <is>
        <t>SBO FZ 02</t>
      </is>
    </nc>
  </rcc>
  <rcc rId="19670" sId="6">
    <nc r="AF151" t="inlineStr">
      <is>
        <t>SNE SA 01</t>
      </is>
    </nc>
  </rcc>
  <rcc rId="19671" sId="6">
    <nc r="AG151" t="inlineStr">
      <is>
        <t>SNE SA 02</t>
      </is>
    </nc>
  </rcc>
  <rcc rId="19672" sId="6">
    <nc r="AI151" t="inlineStr">
      <is>
        <t>SNE CT_ER3</t>
      </is>
    </nc>
  </rcc>
  <rcc rId="19673" sId="6">
    <nc r="AJ151" t="inlineStr">
      <is>
        <t>SPO.JD.LMC2</t>
      </is>
    </nc>
  </rcc>
  <rcc rId="19674" sId="6">
    <nc r="AK151" t="inlineStr">
      <is>
        <t>SPO.JG.LMC2</t>
      </is>
    </nc>
  </rcc>
  <rcc rId="19675" sId="6">
    <nc r="AN151" t="inlineStr">
      <is>
        <t>-</t>
      </is>
    </nc>
  </rcc>
  <rcc rId="19676" sId="6">
    <nc r="AO151" t="inlineStr">
      <is>
        <t>-</t>
      </is>
    </nc>
  </rcc>
  <rcc rId="19677" sId="6">
    <nc r="AP151" t="inlineStr">
      <is>
        <t>ELI</t>
      </is>
    </nc>
  </rcc>
  <rcc rId="19678" sId="6">
    <nc r="AQ151" t="inlineStr">
      <is>
        <t>Proprietária</t>
      </is>
    </nc>
  </rcc>
  <rcc rId="19679" sId="6">
    <nc r="AU151">
      <v>1002039409</v>
    </nc>
  </rcc>
  <rcc rId="19680" sId="6">
    <nc r="AV151" t="inlineStr">
      <is>
        <t>23° 43' 39,20''</t>
      </is>
    </nc>
  </rcc>
  <rcc rId="19681" sId="6">
    <nc r="AW151" t="inlineStr">
      <is>
        <t>46° 32' 25,66''</t>
      </is>
    </nc>
  </rcc>
  <rcc rId="19682" sId="6">
    <nc r="BC151">
      <v>1892063257</v>
    </nc>
  </rcc>
  <rcc rId="19683" sId="6">
    <nc r="BD151" t="inlineStr">
      <is>
        <t>SBO.FZ.EJW</t>
      </is>
    </nc>
  </rcc>
  <rcc rId="19684" sId="6">
    <nc r="A152">
      <v>2013</v>
    </nc>
  </rcc>
  <rcc rId="19685" sId="6">
    <nc r="B152" t="inlineStr">
      <is>
        <t>Sub Arm</t>
      </is>
    </nc>
  </rcc>
  <rcc rId="19686" sId="6">
    <nc r="C152" t="inlineStr">
      <is>
        <t>196 Arm</t>
      </is>
    </nc>
  </rcc>
  <rcc rId="19687" sId="6">
    <nc r="D152">
      <v>8002273495</v>
    </nc>
  </rcc>
  <rcc rId="19688" sId="6">
    <nc r="E152" t="inlineStr">
      <is>
        <t>SIM</t>
      </is>
    </nc>
  </rcc>
  <rcc rId="19689" sId="6">
    <nc r="F152" t="inlineStr">
      <is>
        <t>SIM</t>
      </is>
    </nc>
  </rcc>
  <rcc rId="19690" sId="6">
    <nc r="G152">
      <v>41482</v>
    </nc>
  </rcc>
  <rcc rId="19691" sId="6">
    <nc r="H152" t="inlineStr">
      <is>
        <t>Huawei</t>
      </is>
    </nc>
  </rcc>
  <rcc rId="19692" sId="6">
    <nc r="I152" t="inlineStr">
      <is>
        <t>Modernização</t>
      </is>
    </nc>
  </rcc>
  <rcc rId="19693" sId="6">
    <nc r="J152">
      <v>256</v>
    </nc>
  </rcc>
  <rcc rId="19694" sId="6">
    <nc r="K152">
      <v>448</v>
    </nc>
  </rcc>
  <rcc rId="19695" sId="6">
    <nc r="L152">
      <v>8</v>
    </nc>
  </rcc>
  <rcc rId="19696" sId="6">
    <nc r="M152">
      <v>8</v>
    </nc>
  </rcc>
  <rcc rId="19697" sId="6">
    <nc r="N152">
      <v>16</v>
    </nc>
  </rcc>
  <rcc rId="19698" sId="6">
    <nc r="O152" t="inlineStr">
      <is>
        <t>SIM</t>
      </is>
    </nc>
  </rcc>
  <rcc rId="19699" sId="6">
    <nc r="P152" t="inlineStr">
      <is>
        <t>SIM</t>
      </is>
    </nc>
  </rcc>
  <rcc rId="19700" sId="6">
    <nc r="Q152" t="inlineStr">
      <is>
        <t>NÃO</t>
      </is>
    </nc>
  </rcc>
  <rcc rId="19701" sId="6">
    <nc r="R152" t="inlineStr">
      <is>
        <t>Armário</t>
      </is>
    </nc>
  </rcc>
  <rcc rId="19702" sId="6">
    <nc r="S152" t="inlineStr">
      <is>
        <t>Monoshelf</t>
      </is>
    </nc>
  </rcc>
  <rcc rId="19703" sId="6">
    <nc r="T152" t="inlineStr">
      <is>
        <t>Outdoor</t>
      </is>
    </nc>
  </rcc>
  <rcc rId="19704" sId="6">
    <nc r="U152">
      <v>19</v>
    </nc>
  </rcc>
  <rcc rId="19705" sId="6">
    <nc r="V152">
      <v>11415</v>
    </nc>
  </rcc>
  <rcc rId="19706" sId="6">
    <nc r="W152" t="inlineStr">
      <is>
        <t>EKC</t>
      </is>
    </nc>
  </rcc>
  <rcc rId="19707" sId="6">
    <nc r="X152" t="inlineStr">
      <is>
        <t>11415NZEKC</t>
      </is>
    </nc>
  </rcc>
  <rcc rId="19708" sId="6">
    <nc r="Y152" t="inlineStr">
      <is>
        <t>Rua Joaquim Teixeira, 256</t>
      </is>
    </nc>
  </rcc>
  <rcc rId="19709" sId="6">
    <nc r="Z152" t="inlineStr">
      <is>
        <t>NOVA VENEZA</t>
      </is>
    </nc>
  </rcc>
  <rcc rId="19710" sId="6">
    <nc r="AA152" t="inlineStr">
      <is>
        <t>NZ</t>
      </is>
    </nc>
  </rcc>
  <rcc rId="19711" sId="6">
    <nc r="AB152" t="inlineStr">
      <is>
        <t>NOVN.NZ.MSO01</t>
      </is>
    </nc>
  </rcc>
  <rcc rId="19712" sId="6">
    <nc r="AC152" t="inlineStr">
      <is>
        <t>Huawei</t>
      </is>
    </nc>
  </rcc>
  <rcc rId="19713" sId="6">
    <nc r="AD152" t="inlineStr">
      <is>
        <t>-</t>
      </is>
    </nc>
  </rcc>
  <rcc rId="19714" sId="6">
    <nc r="AE152" t="inlineStr">
      <is>
        <t>NOVN NZ 01</t>
      </is>
    </nc>
  </rcc>
  <rcc rId="19715" sId="6">
    <nc r="AF152" t="inlineStr">
      <is>
        <t>CAS CB 01</t>
      </is>
    </nc>
  </rcc>
  <rcc rId="19716" sId="6">
    <nc r="AG152" t="inlineStr">
      <is>
        <t>CAS CT 04</t>
      </is>
    </nc>
  </rcc>
  <rcc rId="19717" sId="6">
    <nc r="AI152" t="inlineStr">
      <is>
        <t>CAS CB_EX1</t>
      </is>
    </nc>
  </rcc>
  <rcc rId="19718" sId="6">
    <nc r="AJ152" t="inlineStr">
      <is>
        <t>ARQ.FI.LMC2</t>
      </is>
    </nc>
  </rcc>
  <rcc rId="19719" sId="6">
    <nc r="AK152" t="inlineStr">
      <is>
        <t>BRU.AC.LMC2</t>
      </is>
    </nc>
  </rcc>
  <rcc rId="19720" sId="6">
    <nc r="AN152" t="inlineStr">
      <is>
        <t>-</t>
      </is>
    </nc>
  </rcc>
  <rcc rId="19721" sId="6">
    <nc r="AO152" t="inlineStr">
      <is>
        <t>-</t>
      </is>
    </nc>
  </rcc>
  <rcc rId="19722" sId="6">
    <nc r="AP152" t="inlineStr">
      <is>
        <t>FA1201</t>
      </is>
    </nc>
  </rcc>
  <rcc rId="19723" sId="6">
    <nc r="AQ152" t="inlineStr">
      <is>
        <t>ESPELHADO</t>
      </is>
    </nc>
  </rcc>
  <rcc rId="19724" sId="6">
    <nc r="AU152">
      <v>1003665800</v>
    </nc>
  </rcc>
  <rcc rId="19725" sId="6">
    <nc r="AV152" t="inlineStr">
      <is>
        <t>22° 47' 53,54''</t>
      </is>
    </nc>
  </rcc>
  <rcc rId="19726" sId="6">
    <nc r="AW152" t="inlineStr">
      <is>
        <t xml:space="preserve">47° 12' 08,18'' </t>
      </is>
    </nc>
  </rcc>
  <rcc rId="19727" sId="6">
    <nc r="BC152">
      <v>1892063257</v>
    </nc>
  </rcc>
  <rcc rId="19728" sId="6">
    <nc r="BD152" t="inlineStr">
      <is>
        <t>NOVN.NZ.EKC</t>
      </is>
    </nc>
  </rcc>
  <rcc rId="19729" sId="6">
    <nc r="A153">
      <v>2013</v>
    </nc>
  </rcc>
  <rcc rId="19730" sId="6">
    <nc r="B153" t="inlineStr">
      <is>
        <t>Sub Arm</t>
      </is>
    </nc>
  </rcc>
  <rcc rId="19731" sId="6">
    <nc r="C153" t="inlineStr">
      <is>
        <t>196 Arm</t>
      </is>
    </nc>
  </rcc>
  <rcc rId="19732" sId="6">
    <nc r="D153">
      <v>8002273093</v>
    </nc>
  </rcc>
  <rcc rId="19733" sId="6">
    <nc r="E153" t="inlineStr">
      <is>
        <t>SIM</t>
      </is>
    </nc>
  </rcc>
  <rcc rId="19734" sId="6">
    <nc r="F153" t="inlineStr">
      <is>
        <t>SIM</t>
      </is>
    </nc>
  </rcc>
  <rcc rId="19735" sId="6">
    <nc r="G153">
      <v>41719</v>
    </nc>
  </rcc>
  <rcc rId="19736" sId="6">
    <nc r="H153" t="inlineStr">
      <is>
        <t>Huawei</t>
      </is>
    </nc>
  </rcc>
  <rcc rId="19737" sId="6">
    <nc r="I153" t="inlineStr">
      <is>
        <t>Modernização</t>
      </is>
    </nc>
  </rcc>
  <rcc rId="19738" sId="6">
    <nc r="J153">
      <v>192</v>
    </nc>
  </rcc>
  <rcc rId="19739" sId="6">
    <nc r="K153">
      <v>448</v>
    </nc>
  </rcc>
  <rcc rId="19740" sId="6">
    <nc r="L153">
      <v>8</v>
    </nc>
  </rcc>
  <rcc rId="19741" sId="6">
    <nc r="M153">
      <v>8</v>
    </nc>
  </rcc>
  <rcc rId="19742" sId="6">
    <nc r="N153">
      <v>16</v>
    </nc>
  </rcc>
  <rcc rId="19743" sId="6">
    <nc r="O153" t="inlineStr">
      <is>
        <t>NÃO</t>
      </is>
    </nc>
  </rcc>
  <rcc rId="19744" sId="6">
    <nc r="P153" t="inlineStr">
      <is>
        <t>NÃO</t>
      </is>
    </nc>
  </rcc>
  <rcc rId="19745" sId="6">
    <nc r="Q153" t="inlineStr">
      <is>
        <t>NÃO</t>
      </is>
    </nc>
  </rcc>
  <rcc rId="19746" sId="6">
    <nc r="R153" t="inlineStr">
      <is>
        <t>Armário</t>
      </is>
    </nc>
  </rcc>
  <rcc rId="19747" sId="6">
    <nc r="S153" t="inlineStr">
      <is>
        <t>Monoshelf</t>
      </is>
    </nc>
  </rcc>
  <rcc rId="19748" sId="6">
    <nc r="T153" t="inlineStr">
      <is>
        <t>Outdoor</t>
      </is>
    </nc>
  </rcc>
  <rcc rId="19749" sId="6">
    <nc r="U153">
      <v>11</v>
    </nc>
  </rcc>
  <rcc rId="19750" sId="6">
    <nc r="V153">
      <v>11548</v>
    </nc>
  </rcc>
  <rcc rId="19751" sId="6">
    <nc r="W153" t="inlineStr">
      <is>
        <t>EKM</t>
      </is>
    </nc>
  </rcc>
  <rcc rId="19752" sId="6">
    <nc r="X153" t="inlineStr">
      <is>
        <t>11548FZEKM</t>
      </is>
    </nc>
  </rcc>
  <rcc rId="19753" sId="6">
    <nc r="Y153" t="inlineStr">
      <is>
        <t>Estr. da Pedra Branca - Montanhão</t>
      </is>
    </nc>
  </rcc>
  <rcc rId="19754" sId="6">
    <nc r="Z153" t="inlineStr">
      <is>
        <t>SAO BERNARDO DO CAMPO</t>
      </is>
    </nc>
  </rcc>
  <rcc rId="19755" sId="6">
    <nc r="AA153" t="inlineStr">
      <is>
        <t>FZ</t>
      </is>
    </nc>
  </rcc>
  <rcc rId="19756" sId="6">
    <nc r="AB153" t="inlineStr">
      <is>
        <t>SBO.FZ.MSO04</t>
      </is>
    </nc>
  </rcc>
  <rcc rId="19757" sId="6">
    <nc r="AC153" t="inlineStr">
      <is>
        <t>Huawei</t>
      </is>
    </nc>
  </rcc>
  <rcc rId="19758" sId="6">
    <nc r="AD153" t="inlineStr">
      <is>
        <t>-</t>
      </is>
    </nc>
  </rcc>
  <rcc rId="19759" sId="6">
    <nc r="AE153" t="inlineStr">
      <is>
        <t>SBO FZ 02</t>
      </is>
    </nc>
  </rcc>
  <rcc rId="19760" sId="6">
    <nc r="AF153" t="inlineStr">
      <is>
        <t>SNE SA 01</t>
      </is>
    </nc>
  </rcc>
  <rcc rId="19761" sId="6">
    <nc r="AG153" t="inlineStr">
      <is>
        <t>SNE SA 02</t>
      </is>
    </nc>
  </rcc>
  <rcc rId="19762" sId="6">
    <nc r="AI153" t="inlineStr">
      <is>
        <t>SNE CT_ER3</t>
      </is>
    </nc>
  </rcc>
  <rcc rId="19763" sId="6">
    <nc r="AJ153" t="inlineStr">
      <is>
        <t>SPO.JD.LMC2</t>
      </is>
    </nc>
  </rcc>
  <rcc rId="19764" sId="6">
    <nc r="AK153" t="inlineStr">
      <is>
        <t>SPO.JG.LMC2</t>
      </is>
    </nc>
  </rcc>
  <rcc rId="19765" sId="6">
    <nc r="AN153" t="inlineStr">
      <is>
        <t>-</t>
      </is>
    </nc>
  </rcc>
  <rcc rId="19766" sId="6">
    <nc r="AO153" t="inlineStr">
      <is>
        <t>-</t>
      </is>
    </nc>
  </rcc>
  <rcc rId="19767" sId="6">
    <nc r="AP153" t="inlineStr">
      <is>
        <t>ELI</t>
      </is>
    </nc>
  </rcc>
  <rcc rId="19768" sId="6">
    <nc r="AQ153" t="inlineStr">
      <is>
        <t>Proprietária</t>
      </is>
    </nc>
  </rcc>
  <rcc rId="19769" sId="6">
    <nc r="AU153">
      <v>1002039468</v>
    </nc>
  </rcc>
  <rcc rId="19770" sId="6">
    <nc r="AV153" t="inlineStr">
      <is>
        <t>23° 45' 16,95''</t>
      </is>
    </nc>
  </rcc>
  <rcc rId="19771" sId="6">
    <nc r="AW153" t="inlineStr">
      <is>
        <t>46° 31' 49,30''</t>
      </is>
    </nc>
  </rcc>
  <rcc rId="19772" sId="6">
    <nc r="BC153">
      <v>1892063257</v>
    </nc>
  </rcc>
  <rcc rId="19773" sId="6">
    <nc r="BD153" t="inlineStr">
      <is>
        <t>SBO.FZ.EKM</t>
      </is>
    </nc>
  </rcc>
  <rcc rId="19774" sId="6">
    <nc r="A154">
      <v>2013</v>
    </nc>
  </rcc>
  <rcc rId="19775" sId="6">
    <nc r="B154" t="inlineStr">
      <is>
        <t>Sub Arm</t>
      </is>
    </nc>
  </rcc>
  <rcc rId="19776" sId="6">
    <nc r="C154" t="inlineStr">
      <is>
        <t>196 Arm</t>
      </is>
    </nc>
  </rcc>
  <rcc rId="19777" sId="6">
    <nc r="D154">
      <v>8002237310</v>
    </nc>
  </rcc>
  <rcc rId="19778" sId="6">
    <nc r="E154" t="inlineStr">
      <is>
        <t>SIM</t>
      </is>
    </nc>
  </rcc>
  <rcc rId="19779" sId="6">
    <nc r="F154" t="inlineStr">
      <is>
        <t>SIM</t>
      </is>
    </nc>
  </rcc>
  <rcc rId="19780" sId="6">
    <nc r="G154">
      <v>41659</v>
    </nc>
  </rcc>
  <rcc rId="19781" sId="6">
    <nc r="H154" t="inlineStr">
      <is>
        <t>Huawei</t>
      </is>
    </nc>
  </rcc>
  <rcc rId="19782" sId="6">
    <nc r="I154" t="inlineStr">
      <is>
        <t>Modernização</t>
      </is>
    </nc>
  </rcc>
  <rcc rId="19783" sId="6">
    <nc r="J154">
      <v>192</v>
    </nc>
  </rcc>
  <rcc rId="19784" sId="6">
    <nc r="K154">
      <v>448</v>
    </nc>
  </rcc>
  <rcc rId="19785" sId="6">
    <nc r="L154">
      <v>8</v>
    </nc>
  </rcc>
  <rcc rId="19786" sId="6">
    <nc r="M154">
      <v>8</v>
    </nc>
  </rcc>
  <rcc rId="19787" sId="6">
    <nc r="N154">
      <v>16</v>
    </nc>
  </rcc>
  <rcc rId="19788" sId="6">
    <nc r="O154" t="inlineStr">
      <is>
        <t>NÃO</t>
      </is>
    </nc>
  </rcc>
  <rcc rId="19789" sId="6">
    <nc r="P154" t="inlineStr">
      <is>
        <t>NÃO</t>
      </is>
    </nc>
  </rcc>
  <rcc rId="19790" sId="6">
    <nc r="Q154" t="inlineStr">
      <is>
        <t>NÃO</t>
      </is>
    </nc>
  </rcc>
  <rcc rId="19791" sId="6">
    <nc r="R154" t="inlineStr">
      <is>
        <t>Armário</t>
      </is>
    </nc>
  </rcc>
  <rcc rId="19792" sId="6">
    <nc r="S154" t="inlineStr">
      <is>
        <t>Monoshelf</t>
      </is>
    </nc>
  </rcc>
  <rcc rId="19793" sId="6">
    <nc r="T154" t="inlineStr">
      <is>
        <t>Outdoor</t>
      </is>
    </nc>
  </rcc>
  <rcc rId="19794" sId="6">
    <nc r="U154">
      <v>11</v>
    </nc>
  </rcc>
  <rcc rId="19795" sId="6">
    <nc r="V154">
      <v>11370</v>
    </nc>
  </rcc>
  <rcc rId="19796" sId="6">
    <nc r="W154" t="inlineStr">
      <is>
        <t>ELA</t>
      </is>
    </nc>
  </rcc>
  <rcc rId="19797" sId="6">
    <nc r="X154" t="inlineStr">
      <is>
        <t>11370ABELA</t>
      </is>
    </nc>
  </rcc>
  <rcc rId="19798" sId="6">
    <nc r="Y154" t="inlineStr">
      <is>
        <t>R. das Magnólias, 111 - Jardim Primavera</t>
      </is>
    </nc>
  </rcc>
  <rcc rId="19799" sId="6">
    <nc r="Z154" t="inlineStr">
      <is>
        <t>MAUA</t>
      </is>
    </nc>
  </rcc>
  <rcc rId="19800" sId="6">
    <nc r="AA154" t="inlineStr">
      <is>
        <t>AB</t>
      </is>
    </nc>
  </rcc>
  <rcc rId="19801" sId="6">
    <nc r="AB154" t="inlineStr">
      <is>
        <t>MAU.AB.MSO15</t>
      </is>
    </nc>
  </rcc>
  <rcc rId="19802" sId="6">
    <nc r="AC154" t="inlineStr">
      <is>
        <t>Huawei</t>
      </is>
    </nc>
  </rcc>
  <rcc rId="19803" sId="6">
    <nc r="AD154" t="inlineStr">
      <is>
        <t>-</t>
      </is>
    </nc>
  </rcc>
  <rcc rId="19804" sId="6">
    <nc r="AE154" t="inlineStr">
      <is>
        <t>MAU AB 02</t>
      </is>
    </nc>
  </rcc>
  <rcc rId="19805" sId="6">
    <nc r="AF154" t="inlineStr">
      <is>
        <t>SNE SA 01</t>
      </is>
    </nc>
  </rcc>
  <rcc rId="19806" sId="6">
    <nc r="AG154" t="inlineStr">
      <is>
        <t>SNE SA 02</t>
      </is>
    </nc>
  </rcc>
  <rcc rId="19807" sId="6">
    <nc r="AI154" t="inlineStr">
      <is>
        <t>SNE CT_ER5</t>
      </is>
    </nc>
  </rcc>
  <rcc rId="19808" sId="6">
    <nc r="AJ154" t="inlineStr">
      <is>
        <t>SPO.JD.LMC2</t>
      </is>
    </nc>
  </rcc>
  <rcc rId="19809" sId="6">
    <nc r="AK154" t="inlineStr">
      <is>
        <t>SPO.JG.LMC2</t>
      </is>
    </nc>
  </rcc>
  <rcc rId="19810" sId="6">
    <nc r="AN154" t="inlineStr">
      <is>
        <t>-</t>
      </is>
    </nc>
  </rcc>
  <rcc rId="19811" sId="6">
    <nc r="AO154" t="inlineStr">
      <is>
        <t>-</t>
      </is>
    </nc>
  </rcc>
  <rcc rId="19812" sId="6">
    <nc r="AP154" t="inlineStr">
      <is>
        <t>DIAMUX</t>
      </is>
    </nc>
  </rcc>
  <rcc rId="19813" sId="6">
    <nc r="AQ154" t="inlineStr">
      <is>
        <t>ESPELHADO</t>
      </is>
    </nc>
  </rcc>
  <rcc rId="19814" sId="6">
    <nc r="AU154">
      <v>1000326958</v>
    </nc>
  </rcc>
  <rcc rId="19815" sId="6">
    <nc r="AV154" t="inlineStr">
      <is>
        <t>23° 42' 05,67''</t>
      </is>
    </nc>
  </rcc>
  <rcc rId="19816" sId="6">
    <nc r="AW154" t="inlineStr">
      <is>
        <t>46° 27' 24,89''</t>
      </is>
    </nc>
  </rcc>
  <rcc rId="19817" sId="6">
    <nc r="BC154">
      <v>1892063257</v>
    </nc>
  </rcc>
  <rcc rId="19818" sId="6">
    <nc r="BD154" t="inlineStr">
      <is>
        <t>MAU.AB.ELA</t>
      </is>
    </nc>
  </rcc>
  <rcc rId="19819" sId="6">
    <nc r="A155">
      <v>2013</v>
    </nc>
  </rcc>
  <rcc rId="19820" sId="6">
    <nc r="B155" t="inlineStr">
      <is>
        <t>Sub Arm</t>
      </is>
    </nc>
  </rcc>
  <rcc rId="19821" sId="6">
    <nc r="C155" t="inlineStr">
      <is>
        <t>196 Arm</t>
      </is>
    </nc>
  </rcc>
  <rcc rId="19822" sId="6">
    <nc r="D155">
      <v>8002237319</v>
    </nc>
  </rcc>
  <rcc rId="19823" sId="6">
    <nc r="E155" t="inlineStr">
      <is>
        <t>SIM</t>
      </is>
    </nc>
  </rcc>
  <rcc rId="19824" sId="6">
    <nc r="F155" t="inlineStr">
      <is>
        <t>SIM</t>
      </is>
    </nc>
  </rcc>
  <rcc rId="19825" sId="6">
    <nc r="G155">
      <v>41614</v>
    </nc>
  </rcc>
  <rcc rId="19826" sId="6">
    <nc r="H155" t="inlineStr">
      <is>
        <t>Huawei</t>
      </is>
    </nc>
  </rcc>
  <rcc rId="19827" sId="6">
    <nc r="I155" t="inlineStr">
      <is>
        <t>Modernização</t>
      </is>
    </nc>
  </rcc>
  <rcc rId="19828" sId="6">
    <nc r="J155">
      <v>192</v>
    </nc>
  </rcc>
  <rcc rId="19829" sId="6">
    <nc r="K155">
      <v>448</v>
    </nc>
  </rcc>
  <rcc rId="19830" sId="6">
    <nc r="L155">
      <v>8</v>
    </nc>
  </rcc>
  <rcc rId="19831" sId="6">
    <nc r="M155">
      <v>8</v>
    </nc>
  </rcc>
  <rcc rId="19832" sId="6">
    <nc r="N155">
      <v>16</v>
    </nc>
  </rcc>
  <rcc rId="19833" sId="6">
    <nc r="O155" t="inlineStr">
      <is>
        <t>NÃO</t>
      </is>
    </nc>
  </rcc>
  <rcc rId="19834" sId="6">
    <nc r="P155" t="inlineStr">
      <is>
        <t>NÃO</t>
      </is>
    </nc>
  </rcc>
  <rcc rId="19835" sId="6">
    <nc r="Q155" t="inlineStr">
      <is>
        <t>NÃO</t>
      </is>
    </nc>
  </rcc>
  <rcc rId="19836" sId="6">
    <nc r="R155" t="inlineStr">
      <is>
        <t>Armário</t>
      </is>
    </nc>
  </rcc>
  <rcc rId="19837" sId="6">
    <nc r="S155" t="inlineStr">
      <is>
        <t>Monoshelf</t>
      </is>
    </nc>
  </rcc>
  <rcc rId="19838" sId="6">
    <nc r="T155" t="inlineStr">
      <is>
        <t>Outdoor</t>
      </is>
    </nc>
  </rcc>
  <rcc rId="19839" sId="6">
    <nc r="U155">
      <v>11</v>
    </nc>
  </rcc>
  <rcc rId="19840" sId="6">
    <nc r="V155">
      <v>11370</v>
    </nc>
  </rcc>
  <rcc rId="19841" sId="6">
    <nc r="W155" t="inlineStr">
      <is>
        <t>ELH</t>
      </is>
    </nc>
  </rcc>
  <rcc rId="19842" sId="6">
    <nc r="X155" t="inlineStr">
      <is>
        <t>11370ABELH</t>
      </is>
    </nc>
  </rcc>
  <rcc rId="19843" sId="6">
    <nc r="Y155" t="inlineStr">
      <is>
        <t>R. Pedro Eugênio Pereira, 230 - Jardim São Judas</t>
      </is>
    </nc>
  </rcc>
  <rcc rId="19844" sId="6">
    <nc r="Z155" t="inlineStr">
      <is>
        <t>MAUA</t>
      </is>
    </nc>
  </rcc>
  <rcc rId="19845" sId="6">
    <nc r="AA155" t="inlineStr">
      <is>
        <t>AB</t>
      </is>
    </nc>
  </rcc>
  <rcc rId="19846" sId="6">
    <nc r="AB155" t="inlineStr">
      <is>
        <t>MAU.AB.MSO16</t>
      </is>
    </nc>
  </rcc>
  <rcc rId="19847" sId="6">
    <nc r="AC155" t="inlineStr">
      <is>
        <t>Huawei</t>
      </is>
    </nc>
  </rcc>
  <rcc rId="19848" sId="6">
    <nc r="AD155" t="inlineStr">
      <is>
        <t>-</t>
      </is>
    </nc>
  </rcc>
  <rcc rId="19849" sId="6">
    <nc r="AE155" t="inlineStr">
      <is>
        <t>MAU AB 02</t>
      </is>
    </nc>
  </rcc>
  <rcc rId="19850" sId="6">
    <nc r="AF155" t="inlineStr">
      <is>
        <t>SNE SA 01</t>
      </is>
    </nc>
  </rcc>
  <rcc rId="19851" sId="6">
    <nc r="AG155" t="inlineStr">
      <is>
        <t>SNE SA 02</t>
      </is>
    </nc>
  </rcc>
  <rcc rId="19852" sId="6">
    <nc r="AI155" t="inlineStr">
      <is>
        <t>SNE CT_ER5</t>
      </is>
    </nc>
  </rcc>
  <rcc rId="19853" sId="6">
    <nc r="AJ155" t="inlineStr">
      <is>
        <t>SPO.JD.LMC2</t>
      </is>
    </nc>
  </rcc>
  <rcc rId="19854" sId="6">
    <nc r="AK155" t="inlineStr">
      <is>
        <t>SPO.JG.LMC2</t>
      </is>
    </nc>
  </rcc>
  <rcc rId="19855" sId="6">
    <nc r="AN155" t="inlineStr">
      <is>
        <t>-</t>
      </is>
    </nc>
  </rcc>
  <rcc rId="19856" sId="6">
    <nc r="AO155" t="inlineStr">
      <is>
        <t>-</t>
      </is>
    </nc>
  </rcc>
  <rcc rId="19857" sId="6">
    <nc r="AP155" t="inlineStr">
      <is>
        <t>DIAMUX</t>
      </is>
    </nc>
  </rcc>
  <rcc rId="19858" sId="6">
    <nc r="AQ155" t="inlineStr">
      <is>
        <t>ESPELHADO</t>
      </is>
    </nc>
  </rcc>
  <rcc rId="19859" sId="6">
    <nc r="AU155">
      <v>1001898750</v>
    </nc>
  </rcc>
  <rcc rId="19860" sId="6">
    <nc r="AV155" t="inlineStr">
      <is>
        <t>23° 41' 32,33''</t>
      </is>
    </nc>
  </rcc>
  <rcc rId="19861" sId="6">
    <nc r="AW155" t="inlineStr">
      <is>
        <t>46° 27' 37,27''</t>
      </is>
    </nc>
  </rcc>
  <rcc rId="19862" sId="6">
    <nc r="BC155">
      <v>1892063257</v>
    </nc>
  </rcc>
  <rcc rId="19863" sId="6">
    <nc r="BD155" t="inlineStr">
      <is>
        <t>MAU.AB.ELH</t>
      </is>
    </nc>
  </rcc>
  <rcc rId="19864" sId="6">
    <nc r="A156">
      <v>2013</v>
    </nc>
  </rcc>
  <rcc rId="19865" sId="6">
    <nc r="B156" t="inlineStr">
      <is>
        <t>Sub Arm</t>
      </is>
    </nc>
  </rcc>
  <rcc rId="19866" sId="6">
    <nc r="C156" t="inlineStr">
      <is>
        <t>196 Arm</t>
      </is>
    </nc>
  </rcc>
  <rcc rId="19867" sId="6">
    <nc r="D156">
      <v>8002237328</v>
    </nc>
  </rcc>
  <rcc rId="19868" sId="6">
    <nc r="E156" t="inlineStr">
      <is>
        <t>SIM</t>
      </is>
    </nc>
  </rcc>
  <rcc rId="19869" sId="6">
    <nc r="F156" t="inlineStr">
      <is>
        <t>SIM</t>
      </is>
    </nc>
  </rcc>
  <rcc rId="19870" sId="6">
    <nc r="G156">
      <v>41669</v>
    </nc>
  </rcc>
  <rcc rId="19871" sId="6">
    <nc r="H156" t="inlineStr">
      <is>
        <t>Huawei</t>
      </is>
    </nc>
  </rcc>
  <rcc rId="19872" sId="6">
    <nc r="I156" t="inlineStr">
      <is>
        <t>Modernização</t>
      </is>
    </nc>
  </rcc>
  <rcc rId="19873" sId="6">
    <nc r="J156">
      <v>192</v>
    </nc>
  </rcc>
  <rcc rId="19874" sId="6">
    <nc r="K156">
      <v>448</v>
    </nc>
  </rcc>
  <rcc rId="19875" sId="6">
    <nc r="L156">
      <v>8</v>
    </nc>
  </rcc>
  <rcc rId="19876" sId="6">
    <nc r="M156">
      <v>8</v>
    </nc>
  </rcc>
  <rcc rId="19877" sId="6">
    <nc r="N156">
      <v>16</v>
    </nc>
  </rcc>
  <rcc rId="19878" sId="6">
    <nc r="O156" t="inlineStr">
      <is>
        <t>NÃO</t>
      </is>
    </nc>
  </rcc>
  <rcc rId="19879" sId="6">
    <nc r="P156" t="inlineStr">
      <is>
        <t>NÃO</t>
      </is>
    </nc>
  </rcc>
  <rcc rId="19880" sId="6">
    <nc r="Q156" t="inlineStr">
      <is>
        <t>SIM</t>
      </is>
    </nc>
  </rcc>
  <rcc rId="19881" sId="6">
    <nc r="R156" t="inlineStr">
      <is>
        <t>Armário</t>
      </is>
    </nc>
  </rcc>
  <rcc rId="19882" sId="6">
    <nc r="S156" t="inlineStr">
      <is>
        <t>Monoshelf</t>
      </is>
    </nc>
  </rcc>
  <rcc rId="19883" sId="6">
    <nc r="T156" t="inlineStr">
      <is>
        <t>Outdoor</t>
      </is>
    </nc>
  </rcc>
  <rcc rId="19884" sId="6">
    <nc r="U156">
      <v>11</v>
    </nc>
  </rcc>
  <rcc rId="19885" sId="6">
    <nc r="V156">
      <v>11370</v>
    </nc>
  </rcc>
  <rcc rId="19886" sId="6">
    <nc r="W156" t="inlineStr">
      <is>
        <t>ELN</t>
      </is>
    </nc>
  </rcc>
  <rcc rId="19887" sId="6">
    <nc r="X156" t="inlineStr">
      <is>
        <t>11370ABELN</t>
      </is>
    </nc>
  </rcc>
  <rcc rId="19888" sId="6">
    <nc r="Y156" t="inlineStr">
      <is>
        <t>R. Tatuí, 3 x R. Indaiatuba - Jardim Haydee</t>
      </is>
    </nc>
  </rcc>
  <rcc rId="19889" sId="6">
    <nc r="Z156" t="inlineStr">
      <is>
        <t>MAUA</t>
      </is>
    </nc>
  </rcc>
  <rcc rId="19890" sId="6">
    <nc r="AA156" t="inlineStr">
      <is>
        <t>AB</t>
      </is>
    </nc>
  </rcc>
  <rcc rId="19891" sId="6">
    <nc r="AB156" t="inlineStr">
      <is>
        <t>MAU.AB.MSO20</t>
      </is>
    </nc>
  </rcc>
  <rcc rId="19892" sId="6">
    <nc r="AC156" t="inlineStr">
      <is>
        <t>Huawei</t>
      </is>
    </nc>
  </rcc>
  <rcc rId="19893" sId="6">
    <nc r="AD156" t="inlineStr">
      <is>
        <t>-</t>
      </is>
    </nc>
  </rcc>
  <rcc rId="19894" sId="6">
    <nc r="AE156" t="inlineStr">
      <is>
        <t>MAU AB 02</t>
      </is>
    </nc>
  </rcc>
  <rcc rId="19895" sId="6">
    <nc r="AF156" t="inlineStr">
      <is>
        <t>SNE SA 01</t>
      </is>
    </nc>
  </rcc>
  <rcc rId="19896" sId="6">
    <nc r="AG156" t="inlineStr">
      <is>
        <t>SNE SA 02</t>
      </is>
    </nc>
  </rcc>
  <rcc rId="19897" sId="6">
    <nc r="AI156" t="inlineStr">
      <is>
        <t>SNE CT_ER5</t>
      </is>
    </nc>
  </rcc>
  <rcc rId="19898" sId="6">
    <nc r="AJ156" t="inlineStr">
      <is>
        <t>SPO.JD.LMC2</t>
      </is>
    </nc>
  </rcc>
  <rcc rId="19899" sId="6">
    <nc r="AK156" t="inlineStr">
      <is>
        <t>SPO.JG.LMC2</t>
      </is>
    </nc>
  </rcc>
  <rcc rId="19900" sId="6">
    <nc r="AN156" t="inlineStr">
      <is>
        <t>-</t>
      </is>
    </nc>
  </rcc>
  <rcc rId="19901" sId="6">
    <nc r="AO156" t="inlineStr">
      <is>
        <t>-</t>
      </is>
    </nc>
  </rcc>
  <rcc rId="19902" sId="6">
    <nc r="AP156" t="inlineStr">
      <is>
        <t>DIAMUX</t>
      </is>
    </nc>
  </rcc>
  <rcc rId="19903" sId="6">
    <nc r="AQ156" t="inlineStr">
      <is>
        <t>ESPELHADO</t>
      </is>
    </nc>
  </rcc>
  <rcc rId="19904" sId="6">
    <nc r="AU156">
      <v>1000326974</v>
    </nc>
  </rcc>
  <rcc rId="19905" sId="6">
    <nc r="AV156" t="inlineStr">
      <is>
        <t>23° 40' 31,83''</t>
      </is>
    </nc>
  </rcc>
  <rcc rId="19906" sId="6">
    <nc r="AW156" t="inlineStr">
      <is>
        <t>46° 27' 41,03''</t>
      </is>
    </nc>
  </rcc>
  <rcc rId="19907" sId="6">
    <nc r="BC156">
      <v>1892063257</v>
    </nc>
  </rcc>
  <rcc rId="19908" sId="6">
    <nc r="BD156" t="inlineStr">
      <is>
        <t>MAU.AB.ELN</t>
      </is>
    </nc>
  </rcc>
  <rcc rId="19909" sId="6">
    <nc r="A157">
      <v>2013</v>
    </nc>
  </rcc>
  <rcc rId="19910" sId="6">
    <nc r="B157" t="inlineStr">
      <is>
        <t>Sub Arm</t>
      </is>
    </nc>
  </rcc>
  <rcc rId="19911" sId="6">
    <nc r="C157" t="inlineStr">
      <is>
        <t>196 Arm</t>
      </is>
    </nc>
  </rcc>
  <rcc rId="19912" sId="6">
    <nc r="D157">
      <v>8002237353</v>
    </nc>
  </rcc>
  <rcc rId="19913" sId="6">
    <nc r="E157" t="inlineStr">
      <is>
        <t>SIM</t>
      </is>
    </nc>
  </rcc>
  <rcc rId="19914" sId="6">
    <nc r="F157" t="inlineStr">
      <is>
        <t>SIM</t>
      </is>
    </nc>
  </rcc>
  <rcc rId="19915" sId="6">
    <nc r="G157">
      <v>41614</v>
    </nc>
  </rcc>
  <rcc rId="19916" sId="6">
    <nc r="H157" t="inlineStr">
      <is>
        <t>Huawei</t>
      </is>
    </nc>
  </rcc>
  <rcc rId="19917" sId="6">
    <nc r="I157" t="inlineStr">
      <is>
        <t>Modernização</t>
      </is>
    </nc>
  </rcc>
  <rcc rId="19918" sId="6">
    <nc r="J157">
      <v>192</v>
    </nc>
  </rcc>
  <rcc rId="19919" sId="6">
    <nc r="K157">
      <v>448</v>
    </nc>
  </rcc>
  <rcc rId="19920" sId="6">
    <nc r="L157">
      <v>8</v>
    </nc>
  </rcc>
  <rcc rId="19921" sId="6">
    <nc r="M157">
      <v>8</v>
    </nc>
  </rcc>
  <rcc rId="19922" sId="6">
    <nc r="N157">
      <v>16</v>
    </nc>
  </rcc>
  <rcc rId="19923" sId="6">
    <nc r="O157" t="inlineStr">
      <is>
        <t>NÃO</t>
      </is>
    </nc>
  </rcc>
  <rcc rId="19924" sId="6">
    <nc r="P157" t="inlineStr">
      <is>
        <t>NÃO</t>
      </is>
    </nc>
  </rcc>
  <rcc rId="19925" sId="6">
    <nc r="Q157" t="inlineStr">
      <is>
        <t>NÃO</t>
      </is>
    </nc>
  </rcc>
  <rcc rId="19926" sId="6">
    <nc r="R157" t="inlineStr">
      <is>
        <t>Armário</t>
      </is>
    </nc>
  </rcc>
  <rcc rId="19927" sId="6">
    <nc r="S157" t="inlineStr">
      <is>
        <t>Monoshelf</t>
      </is>
    </nc>
  </rcc>
  <rcc rId="19928" sId="6">
    <nc r="T157" t="inlineStr">
      <is>
        <t>Outdoor</t>
      </is>
    </nc>
  </rcc>
  <rcc rId="19929" sId="6">
    <nc r="U157">
      <v>11</v>
    </nc>
  </rcc>
  <rcc rId="19930" sId="6">
    <nc r="V157">
      <v>11370</v>
    </nc>
  </rcc>
  <rcc rId="19931" sId="6">
    <nc r="W157" t="inlineStr">
      <is>
        <t>ELP</t>
      </is>
    </nc>
  </rcc>
  <rcc rId="19932" sId="6">
    <nc r="X157" t="inlineStr">
      <is>
        <t>11370ABELP</t>
      </is>
    </nc>
  </rcc>
  <rcc rId="19933" sId="6">
    <nc r="Y157" t="inlineStr">
      <is>
        <t>R. Clodoaldo Portugal Caribé, 450 - Vila Assis Brasil</t>
      </is>
    </nc>
  </rcc>
  <rcc rId="19934" sId="6">
    <nc r="Z157" t="inlineStr">
      <is>
        <t>MAUA</t>
      </is>
    </nc>
  </rcc>
  <rcc rId="19935" sId="6">
    <nc r="AA157" t="inlineStr">
      <is>
        <t>AB</t>
      </is>
    </nc>
  </rcc>
  <rcc rId="19936" sId="6">
    <nc r="AB157" t="inlineStr">
      <is>
        <t>MAU.AB.MSO26</t>
      </is>
    </nc>
  </rcc>
  <rcc rId="19937" sId="6">
    <nc r="AC157" t="inlineStr">
      <is>
        <t>Huawei</t>
      </is>
    </nc>
  </rcc>
  <rcc rId="19938" sId="6">
    <nc r="AD157" t="inlineStr">
      <is>
        <t>-</t>
      </is>
    </nc>
  </rcc>
  <rcc rId="19939" sId="6">
    <nc r="AE157" t="inlineStr">
      <is>
        <t>MAU AB 02</t>
      </is>
    </nc>
  </rcc>
  <rcc rId="19940" sId="6">
    <nc r="AF157" t="inlineStr">
      <is>
        <t>SNE SA 01</t>
      </is>
    </nc>
  </rcc>
  <rcc rId="19941" sId="6">
    <nc r="AG157" t="inlineStr">
      <is>
        <t>SNE SA 02</t>
      </is>
    </nc>
  </rcc>
  <rcc rId="19942" sId="6">
    <nc r="AI157" t="inlineStr">
      <is>
        <t>SNE CT_ER4</t>
      </is>
    </nc>
  </rcc>
  <rcc rId="19943" sId="6">
    <nc r="AJ157" t="inlineStr">
      <is>
        <t>SPO.JD.LMC2</t>
      </is>
    </nc>
  </rcc>
  <rcc rId="19944" sId="6">
    <nc r="AK157" t="inlineStr">
      <is>
        <t>SPO.JG.LMC2</t>
      </is>
    </nc>
  </rcc>
  <rcc rId="19945" sId="6">
    <nc r="AN157" t="inlineStr">
      <is>
        <t>-</t>
      </is>
    </nc>
  </rcc>
  <rcc rId="19946" sId="6">
    <nc r="AO157" t="inlineStr">
      <is>
        <t>-</t>
      </is>
    </nc>
  </rcc>
  <rcc rId="19947" sId="6">
    <nc r="AP157" t="inlineStr">
      <is>
        <t>DIAMUX</t>
      </is>
    </nc>
  </rcc>
  <rcc rId="19948" sId="6">
    <nc r="AQ157" t="inlineStr">
      <is>
        <t>ESPELHADO</t>
      </is>
    </nc>
  </rcc>
  <rcc rId="19949" sId="6">
    <nc r="AU157">
      <v>1001898793</v>
    </nc>
  </rcc>
  <rcc rId="19950" sId="6">
    <nc r="AV157" t="inlineStr">
      <is>
        <t>23° 40' 50.15"</t>
      </is>
    </nc>
  </rcc>
  <rcc rId="19951" sId="6">
    <nc r="AW157" t="inlineStr">
      <is>
        <t>46° 27' 41.69"</t>
      </is>
    </nc>
  </rcc>
  <rcc rId="19952" sId="6">
    <nc r="BC157">
      <v>1892063257</v>
    </nc>
  </rcc>
  <rcc rId="19953" sId="6">
    <nc r="BD157" t="inlineStr">
      <is>
        <t>MAU.AB.ELP</t>
      </is>
    </nc>
  </rcc>
  <rcc rId="19954" sId="6">
    <nc r="A158">
      <v>2013</v>
    </nc>
  </rcc>
  <rcc rId="19955" sId="6">
    <nc r="B158" t="inlineStr">
      <is>
        <t>Sub Arm</t>
      </is>
    </nc>
  </rcc>
  <rcc rId="19956" sId="6">
    <nc r="C158" t="inlineStr">
      <is>
        <t>196 Arm</t>
      </is>
    </nc>
  </rcc>
  <rcc rId="19957" sId="6">
    <nc r="D158">
      <v>8002237045</v>
    </nc>
  </rcc>
  <rcc rId="19958" sId="6">
    <nc r="E158" t="inlineStr">
      <is>
        <t>SIM</t>
      </is>
    </nc>
  </rcc>
  <rcc rId="19959" sId="6">
    <nc r="F158" t="inlineStr">
      <is>
        <t>SIM</t>
      </is>
    </nc>
  </rcc>
  <rcc rId="19960" sId="6">
    <nc r="G158">
      <v>41694</v>
    </nc>
  </rcc>
  <rcc rId="19961" sId="6">
    <nc r="H158" t="inlineStr">
      <is>
        <t>Huawei</t>
      </is>
    </nc>
  </rcc>
  <rcc rId="19962" sId="6">
    <nc r="I158" t="inlineStr">
      <is>
        <t>Modernização</t>
      </is>
    </nc>
  </rcc>
  <rcc rId="19963" sId="6">
    <nc r="J158">
      <v>192</v>
    </nc>
  </rcc>
  <rcc rId="19964" sId="6">
    <nc r="K158">
      <v>448</v>
    </nc>
  </rcc>
  <rcc rId="19965" sId="6">
    <nc r="L158">
      <v>8</v>
    </nc>
  </rcc>
  <rcc rId="19966" sId="6">
    <nc r="M158">
      <v>8</v>
    </nc>
  </rcc>
  <rcc rId="19967" sId="6">
    <nc r="N158">
      <v>16</v>
    </nc>
  </rcc>
  <rcc rId="19968" sId="6">
    <nc r="O158" t="inlineStr">
      <is>
        <t>NÃO</t>
      </is>
    </nc>
  </rcc>
  <rcc rId="19969" sId="6">
    <nc r="P158" t="inlineStr">
      <is>
        <t>NÃO</t>
      </is>
    </nc>
  </rcc>
  <rcc rId="19970" sId="6">
    <nc r="Q158" t="inlineStr">
      <is>
        <t>NÃO</t>
      </is>
    </nc>
  </rcc>
  <rcc rId="19971" sId="6">
    <nc r="R158" t="inlineStr">
      <is>
        <t>Armário</t>
      </is>
    </nc>
  </rcc>
  <rcc rId="19972" sId="6">
    <nc r="S158" t="inlineStr">
      <is>
        <t>Monoshelf</t>
      </is>
    </nc>
  </rcc>
  <rcc rId="19973" sId="6">
    <nc r="T158" t="inlineStr">
      <is>
        <t>Outdoor</t>
      </is>
    </nc>
  </rcc>
  <rcc rId="19974" sId="6">
    <nc r="U158">
      <v>11</v>
    </nc>
  </rcc>
  <rcc rId="19975" sId="6">
    <nc r="V158">
      <v>11370</v>
    </nc>
  </rcc>
  <rcc rId="19976" sId="6">
    <nc r="W158" t="inlineStr">
      <is>
        <t>ELQ</t>
      </is>
    </nc>
  </rcc>
  <rcc rId="19977" sId="6">
    <nc r="X158" t="inlineStr">
      <is>
        <t>11370ABELQ</t>
      </is>
    </nc>
  </rcc>
  <rcc rId="19978" sId="6">
    <nc r="Y158" t="inlineStr">
      <is>
        <t xml:space="preserve">R. Vitório Pegoraro, 305 - Vila Assis Brasil </t>
      </is>
    </nc>
  </rcc>
  <rcc rId="19979" sId="6">
    <nc r="Z158" t="inlineStr">
      <is>
        <t>MAUA</t>
      </is>
    </nc>
  </rcc>
  <rcc rId="19980" sId="6">
    <nc r="AA158" t="inlineStr">
      <is>
        <t>AB</t>
      </is>
    </nc>
  </rcc>
  <rcc rId="19981" sId="6">
    <nc r="AB158" t="inlineStr">
      <is>
        <t>MAU.AB.MSO30</t>
      </is>
    </nc>
  </rcc>
  <rcc rId="19982" sId="6">
    <nc r="AC158" t="inlineStr">
      <is>
        <t>Huawei</t>
      </is>
    </nc>
  </rcc>
  <rcc rId="19983" sId="6">
    <nc r="AD158" t="inlineStr">
      <is>
        <t>-</t>
      </is>
    </nc>
  </rcc>
  <rcc rId="19984" sId="6">
    <nc r="AE158" t="inlineStr">
      <is>
        <t>MAU AB 02</t>
      </is>
    </nc>
  </rcc>
  <rcc rId="19985" sId="6">
    <nc r="AF158" t="inlineStr">
      <is>
        <t>SNE SA 01</t>
      </is>
    </nc>
  </rcc>
  <rcc rId="19986" sId="6">
    <nc r="AG158" t="inlineStr">
      <is>
        <t>SNE SA 02</t>
      </is>
    </nc>
  </rcc>
  <rcc rId="19987" sId="6">
    <nc r="AI158" t="inlineStr">
      <is>
        <t>SNE CT_ER3</t>
      </is>
    </nc>
  </rcc>
  <rcc rId="19988" sId="6">
    <nc r="AJ158" t="inlineStr">
      <is>
        <t>SPO.JD.LMC2</t>
      </is>
    </nc>
  </rcc>
  <rcc rId="19989" sId="6">
    <nc r="AK158" t="inlineStr">
      <is>
        <t>SPO.JG.LMC2</t>
      </is>
    </nc>
  </rcc>
  <rcc rId="19990" sId="6">
    <nc r="AN158" t="inlineStr">
      <is>
        <t>-</t>
      </is>
    </nc>
  </rcc>
  <rcc rId="19991" sId="6">
    <nc r="AO158" t="inlineStr">
      <is>
        <t>-</t>
      </is>
    </nc>
  </rcc>
  <rcc rId="19992" sId="6">
    <nc r="AP158" t="inlineStr">
      <is>
        <t>DIAMUX</t>
      </is>
    </nc>
  </rcc>
  <rcc rId="19993" sId="6">
    <nc r="AQ158" t="inlineStr">
      <is>
        <t>ESPELHADO</t>
      </is>
    </nc>
  </rcc>
  <rcc rId="19994" sId="6">
    <nc r="AU158">
      <v>1002039395</v>
    </nc>
  </rcc>
  <rcc rId="19995" sId="6">
    <nc r="AV158" t="inlineStr">
      <is>
        <t>23° 40' 51,00''</t>
      </is>
    </nc>
  </rcc>
  <rcc rId="19996" sId="6">
    <nc r="AW158" t="inlineStr">
      <is>
        <t>46° 28' 00,23''</t>
      </is>
    </nc>
  </rcc>
  <rcc rId="19997" sId="6">
    <nc r="BC158">
      <v>1892063257</v>
    </nc>
  </rcc>
  <rcc rId="19998" sId="6">
    <nc r="BD158" t="inlineStr">
      <is>
        <t>MAU.AB.ELQ</t>
      </is>
    </nc>
  </rcc>
  <rcc rId="19999" sId="6">
    <nc r="A159">
      <v>2013</v>
    </nc>
  </rcc>
  <rcc rId="20000" sId="6">
    <nc r="B159" t="inlineStr">
      <is>
        <t>Sub Arm</t>
      </is>
    </nc>
  </rcc>
  <rcc rId="20001" sId="6">
    <nc r="C159" t="inlineStr">
      <is>
        <t>196 Arm</t>
      </is>
    </nc>
  </rcc>
  <rcc rId="20002" sId="6">
    <nc r="D159">
      <v>8002237360</v>
    </nc>
  </rcc>
  <rcc rId="20003" sId="6">
    <nc r="E159" t="inlineStr">
      <is>
        <t>SIM</t>
      </is>
    </nc>
  </rcc>
  <rcc rId="20004" sId="6">
    <nc r="F159" t="inlineStr">
      <is>
        <t>SIM</t>
      </is>
    </nc>
  </rcc>
  <rcc rId="20005" sId="6">
    <nc r="G159">
      <v>41907</v>
    </nc>
  </rcc>
  <rcc rId="20006" sId="6">
    <nc r="H159" t="inlineStr">
      <is>
        <t>Huawei</t>
      </is>
    </nc>
  </rcc>
  <rcc rId="20007" sId="6">
    <nc r="I159" t="inlineStr">
      <is>
        <t>Modernização</t>
      </is>
    </nc>
  </rcc>
  <rcc rId="20008" sId="6">
    <nc r="J159">
      <v>192</v>
    </nc>
  </rcc>
  <rcc rId="20009" sId="6">
    <nc r="K159">
      <v>448</v>
    </nc>
  </rcc>
  <rcc rId="20010" sId="6">
    <nc r="L159">
      <v>8</v>
    </nc>
  </rcc>
  <rcc rId="20011" sId="6">
    <nc r="M159">
      <v>8</v>
    </nc>
  </rcc>
  <rcc rId="20012" sId="6">
    <nc r="N159">
      <v>16</v>
    </nc>
  </rcc>
  <rcc rId="20013" sId="6">
    <nc r="O159" t="inlineStr">
      <is>
        <t>NÃO</t>
      </is>
    </nc>
  </rcc>
  <rcc rId="20014" sId="6">
    <nc r="P159" t="inlineStr">
      <is>
        <t>NÃO</t>
      </is>
    </nc>
  </rcc>
  <rcc rId="20015" sId="6">
    <nc r="Q159" t="inlineStr">
      <is>
        <t>NÃO</t>
      </is>
    </nc>
  </rcc>
  <rcc rId="20016" sId="6">
    <nc r="R159" t="inlineStr">
      <is>
        <t>Armário</t>
      </is>
    </nc>
  </rcc>
  <rcc rId="20017" sId="6">
    <nc r="S159" t="inlineStr">
      <is>
        <t>Monoshelf</t>
      </is>
    </nc>
  </rcc>
  <rcc rId="20018" sId="6">
    <nc r="T159" t="inlineStr">
      <is>
        <t>Outdoor</t>
      </is>
    </nc>
  </rcc>
  <rcc rId="20019" sId="6">
    <nc r="U159">
      <v>11</v>
    </nc>
  </rcc>
  <rcc rId="20020" sId="6">
    <nc r="V159">
      <v>11370</v>
    </nc>
  </rcc>
  <rcc rId="20021" sId="6">
    <nc r="W159" t="inlineStr">
      <is>
        <t>ELS</t>
      </is>
    </nc>
  </rcc>
  <rcc rId="20022" sId="6">
    <nc r="X159" t="inlineStr">
      <is>
        <t>11370ABELS</t>
      </is>
    </nc>
  </rcc>
  <rcc rId="20023" sId="6">
    <nc r="Y159" t="inlineStr">
      <is>
        <t>R. Otávio Peretti, 160 - Vila Assis Brasil</t>
      </is>
    </nc>
  </rcc>
  <rcc rId="20024" sId="6">
    <nc r="Z159" t="inlineStr">
      <is>
        <t>MAUA</t>
      </is>
    </nc>
  </rcc>
  <rcc rId="20025" sId="6">
    <nc r="AA159" t="inlineStr">
      <is>
        <t>AB</t>
      </is>
    </nc>
  </rcc>
  <rcc rId="20026" sId="6">
    <nc r="AB159" t="inlineStr">
      <is>
        <t>MAU.AB.MSO27</t>
      </is>
    </nc>
  </rcc>
  <rcc rId="20027" sId="6">
    <nc r="AC159" t="inlineStr">
      <is>
        <t>Huawei</t>
      </is>
    </nc>
  </rcc>
  <rcc rId="20028" sId="6">
    <nc r="AD159" t="inlineStr">
      <is>
        <t>-</t>
      </is>
    </nc>
  </rcc>
  <rcc rId="20029" sId="6">
    <nc r="AE159" t="inlineStr">
      <is>
        <t>MAU AB 02</t>
      </is>
    </nc>
  </rcc>
  <rcc rId="20030" sId="6">
    <nc r="AF159" t="inlineStr">
      <is>
        <t>SNE SA 01</t>
      </is>
    </nc>
  </rcc>
  <rcc rId="20031" sId="6">
    <nc r="AG159" t="inlineStr">
      <is>
        <t>SNE SA 02</t>
      </is>
    </nc>
  </rcc>
  <rcc rId="20032" sId="6">
    <nc r="AI159" t="inlineStr">
      <is>
        <t>SNE CT_ER4</t>
      </is>
    </nc>
  </rcc>
  <rcc rId="20033" sId="6">
    <nc r="AJ159" t="inlineStr">
      <is>
        <t>SPO.JD.LMC2</t>
      </is>
    </nc>
  </rcc>
  <rcc rId="20034" sId="6">
    <nc r="AK159" t="inlineStr">
      <is>
        <t>SPO.JG.LMC2</t>
      </is>
    </nc>
  </rcc>
  <rcc rId="20035" sId="6">
    <nc r="AN159" t="inlineStr">
      <is>
        <t>-</t>
      </is>
    </nc>
  </rcc>
  <rcc rId="20036" sId="6">
    <nc r="AO159" t="inlineStr">
      <is>
        <t>-</t>
      </is>
    </nc>
  </rcc>
  <rcc rId="20037" sId="6">
    <nc r="AP159" t="inlineStr">
      <is>
        <t>DIAMUX</t>
      </is>
    </nc>
  </rcc>
  <rcc rId="20038" sId="6">
    <nc r="AQ159" t="inlineStr">
      <is>
        <t>ESPELHADO</t>
      </is>
    </nc>
  </rcc>
  <rcc rId="20039" sId="6">
    <nc r="AU159">
      <v>1002066759</v>
    </nc>
  </rcc>
  <rcc rId="20040" sId="6">
    <nc r="AV159" t="inlineStr">
      <is>
        <t>23° 41' 03,8''</t>
      </is>
    </nc>
  </rcc>
  <rcc rId="20041" sId="6">
    <nc r="AW159" t="inlineStr">
      <is>
        <t>46° 27' 46,0''</t>
      </is>
    </nc>
  </rcc>
  <rcc rId="20042" sId="6">
    <nc r="BC159">
      <v>1892063257</v>
    </nc>
  </rcc>
  <rcc rId="20043" sId="6">
    <nc r="BD159" t="inlineStr">
      <is>
        <t>MAU.AB.ELS</t>
      </is>
    </nc>
  </rcc>
  <rcc rId="20044" sId="6">
    <nc r="A160">
      <v>2013</v>
    </nc>
  </rcc>
  <rcc rId="20045" sId="6">
    <nc r="B160" t="inlineStr">
      <is>
        <t>Sub Arm</t>
      </is>
    </nc>
  </rcc>
  <rcc rId="20046" sId="6">
    <nc r="C160" t="inlineStr">
      <is>
        <t>196 Arm</t>
      </is>
    </nc>
  </rcc>
  <rcc rId="20047" sId="6">
    <nc r="D160">
      <v>8002237049</v>
    </nc>
  </rcc>
  <rcc rId="20048" sId="6">
    <nc r="E160" t="inlineStr">
      <is>
        <t>SIM</t>
      </is>
    </nc>
  </rcc>
  <rcc rId="20049" sId="6">
    <nc r="F160" t="inlineStr">
      <is>
        <t>SIM</t>
      </is>
    </nc>
  </rcc>
  <rcc rId="20050" sId="6">
    <nc r="G160">
      <v>41743</v>
    </nc>
  </rcc>
  <rcc rId="20051" sId="6">
    <nc r="H160" t="inlineStr">
      <is>
        <t>Huawei</t>
      </is>
    </nc>
  </rcc>
  <rcc rId="20052" sId="6">
    <nc r="I160" t="inlineStr">
      <is>
        <t>Modernização</t>
      </is>
    </nc>
  </rcc>
  <rcc rId="20053" sId="6">
    <nc r="J160">
      <v>192</v>
    </nc>
  </rcc>
  <rcc rId="20054" sId="6">
    <nc r="K160">
      <v>448</v>
    </nc>
  </rcc>
  <rcc rId="20055" sId="6">
    <nc r="L160">
      <v>8</v>
    </nc>
  </rcc>
  <rcc rId="20056" sId="6">
    <nc r="M160">
      <v>8</v>
    </nc>
  </rcc>
  <rcc rId="20057" sId="6">
    <nc r="N160">
      <v>16</v>
    </nc>
  </rcc>
  <rcc rId="20058" sId="6">
    <nc r="O160" t="inlineStr">
      <is>
        <t>NÃO</t>
      </is>
    </nc>
  </rcc>
  <rcc rId="20059" sId="6">
    <nc r="P160" t="inlineStr">
      <is>
        <t>NÃO</t>
      </is>
    </nc>
  </rcc>
  <rcc rId="20060" sId="6">
    <nc r="Q160" t="inlineStr">
      <is>
        <t>NÃO</t>
      </is>
    </nc>
  </rcc>
  <rcc rId="20061" sId="6">
    <nc r="R160" t="inlineStr">
      <is>
        <t>Armário</t>
      </is>
    </nc>
  </rcc>
  <rcc rId="20062" sId="6">
    <nc r="S160" t="inlineStr">
      <is>
        <t>Monoshelf</t>
      </is>
    </nc>
  </rcc>
  <rcc rId="20063" sId="6">
    <nc r="T160" t="inlineStr">
      <is>
        <t>Outdoor</t>
      </is>
    </nc>
  </rcc>
  <rcc rId="20064" sId="6">
    <nc r="U160">
      <v>11</v>
    </nc>
  </rcc>
  <rcc rId="20065" sId="6">
    <nc r="V160">
      <v>11370</v>
    </nc>
  </rcc>
  <rcc rId="20066" sId="6">
    <nc r="W160" t="inlineStr">
      <is>
        <t>ELU</t>
      </is>
    </nc>
  </rcc>
  <rcc rId="20067" sId="6">
    <nc r="X160" t="inlineStr">
      <is>
        <t>11370ABELU</t>
      </is>
    </nc>
  </rcc>
  <rcc rId="20068" sId="6">
    <nc r="Y160" t="inlineStr">
      <is>
        <t>R. Zínias, 456 - Jardim Primavera</t>
      </is>
    </nc>
  </rcc>
  <rcc rId="20069" sId="6">
    <nc r="AA160" t="inlineStr">
      <is>
        <t>AB</t>
      </is>
    </nc>
  </rcc>
  <rcc rId="20070" sId="6">
    <nc r="AB160" t="inlineStr">
      <is>
        <t>MAU.AB.MSO35</t>
      </is>
    </nc>
  </rcc>
  <rcc rId="20071" sId="6">
    <nc r="AC160" t="inlineStr">
      <is>
        <t>Huawei</t>
      </is>
    </nc>
  </rcc>
  <rcc rId="20072" sId="6">
    <nc r="AD160" t="inlineStr">
      <is>
        <t>-</t>
      </is>
    </nc>
  </rcc>
  <rcc rId="20073" sId="6">
    <nc r="AE160" t="inlineStr">
      <is>
        <t>MAU AB 02</t>
      </is>
    </nc>
  </rcc>
  <rcc rId="20074" sId="6">
    <nc r="AF160" t="inlineStr">
      <is>
        <t>SNE SA 01</t>
      </is>
    </nc>
  </rcc>
  <rcc rId="20075" sId="6">
    <nc r="AG160" t="inlineStr">
      <is>
        <t>SNE SA 02</t>
      </is>
    </nc>
  </rcc>
  <rcc rId="20076" sId="6">
    <nc r="AI160" t="inlineStr">
      <is>
        <t>SNE CT_ER3</t>
      </is>
    </nc>
  </rcc>
  <rcc rId="20077" sId="6">
    <nc r="AJ160" t="inlineStr">
      <is>
        <t>SPO.JD.LMC2</t>
      </is>
    </nc>
  </rcc>
  <rcc rId="20078" sId="6">
    <nc r="AK160" t="inlineStr">
      <is>
        <t>SPO.JG.LMC2</t>
      </is>
    </nc>
  </rcc>
  <rcc rId="20079" sId="6">
    <nc r="AN160" t="inlineStr">
      <is>
        <t>-</t>
      </is>
    </nc>
  </rcc>
  <rcc rId="20080" sId="6">
    <nc r="AO160" t="inlineStr">
      <is>
        <t>-</t>
      </is>
    </nc>
  </rcc>
  <rcc rId="20081" sId="6">
    <nc r="AP160" t="inlineStr">
      <is>
        <t>DIAMUX</t>
      </is>
    </nc>
  </rcc>
  <rcc rId="20082" sId="6">
    <nc r="AQ160" t="inlineStr">
      <is>
        <t>ESPELHADO</t>
      </is>
    </nc>
  </rcc>
  <rcc rId="20083" sId="6">
    <nc r="AU160">
      <v>1003655995</v>
    </nc>
  </rcc>
  <rcc rId="20084" sId="6">
    <nc r="AV160" t="inlineStr">
      <is>
        <t>23°42'03.1"S</t>
      </is>
    </nc>
  </rcc>
  <rcc rId="20085" sId="6">
    <nc r="AW160" t="inlineStr">
      <is>
        <t>46°27'28.6"W</t>
      </is>
    </nc>
  </rcc>
  <rcc rId="20086" sId="6">
    <nc r="BC160">
      <v>1892063257</v>
    </nc>
  </rcc>
  <rcc rId="20087" sId="6">
    <nc r="BD160" t="inlineStr">
      <is>
        <t>MAU.AB.ELU</t>
      </is>
    </nc>
  </rcc>
  <rcc rId="20088" sId="6">
    <nc r="A161">
      <v>2013</v>
    </nc>
  </rcc>
  <rcc rId="20089" sId="6">
    <nc r="B161" t="inlineStr">
      <is>
        <t>Sub Arm</t>
      </is>
    </nc>
  </rcc>
  <rcc rId="20090" sId="6">
    <nc r="C161" t="inlineStr">
      <is>
        <t>196 Arm</t>
      </is>
    </nc>
  </rcc>
  <rcc rId="20091" sId="6">
    <nc r="D161">
      <v>8002237280</v>
    </nc>
  </rcc>
  <rcc rId="20092" sId="6">
    <nc r="E161" t="inlineStr">
      <is>
        <t>SIM</t>
      </is>
    </nc>
  </rcc>
  <rcc rId="20093" sId="6">
    <nc r="F161" t="inlineStr">
      <is>
        <t>SIM</t>
      </is>
    </nc>
  </rcc>
  <rcc rId="20094" sId="6">
    <nc r="G161">
      <v>41599</v>
    </nc>
  </rcc>
  <rcc rId="20095" sId="6">
    <nc r="H161" t="inlineStr">
      <is>
        <t>Huawei</t>
      </is>
    </nc>
  </rcc>
  <rcc rId="20096" sId="6">
    <nc r="I161" t="inlineStr">
      <is>
        <t>Modernização</t>
      </is>
    </nc>
  </rcc>
  <rcc rId="20097" sId="6">
    <nc r="J161">
      <v>192</v>
    </nc>
  </rcc>
  <rcc rId="20098" sId="6">
    <nc r="K161">
      <v>448</v>
    </nc>
  </rcc>
  <rcc rId="20099" sId="6">
    <nc r="L161">
      <v>8</v>
    </nc>
  </rcc>
  <rcc rId="20100" sId="6">
    <nc r="M161">
      <v>8</v>
    </nc>
  </rcc>
  <rcc rId="20101" sId="6">
    <nc r="N161">
      <v>16</v>
    </nc>
  </rcc>
  <rcc rId="20102" sId="6">
    <nc r="O161" t="inlineStr">
      <is>
        <t>SIM</t>
      </is>
    </nc>
  </rcc>
  <rcc rId="20103" sId="6">
    <nc r="P161" t="inlineStr">
      <is>
        <t>SIM</t>
      </is>
    </nc>
  </rcc>
  <rcc rId="20104" sId="6">
    <nc r="Q161" t="inlineStr">
      <is>
        <t>NÃO</t>
      </is>
    </nc>
  </rcc>
  <rcc rId="20105" sId="6">
    <nc r="R161" t="inlineStr">
      <is>
        <t>Armário</t>
      </is>
    </nc>
  </rcc>
  <rcc rId="20106" sId="6">
    <nc r="S161" t="inlineStr">
      <is>
        <t>Monoshelf</t>
      </is>
    </nc>
  </rcc>
  <rcc rId="20107" sId="6">
    <nc r="T161" t="inlineStr">
      <is>
        <t>Outdoor</t>
      </is>
    </nc>
  </rcc>
  <rcc rId="20108" sId="6">
    <nc r="U161">
      <v>11</v>
    </nc>
  </rcc>
  <rcc rId="20109" sId="6">
    <nc r="V161">
      <v>11370</v>
    </nc>
  </rcc>
  <rcc rId="20110" sId="6">
    <nc r="W161" t="inlineStr">
      <is>
        <t>EMA</t>
      </is>
    </nc>
  </rcc>
  <rcc rId="20111" sId="6">
    <nc r="X161" t="inlineStr">
      <is>
        <t>11370ABEMA</t>
      </is>
    </nc>
  </rcc>
  <rcc rId="20112" sId="6">
    <nc r="Y161" t="inlineStr">
      <is>
        <t>R. Skenaro Nakandakare, 454 - Jardim Camila</t>
      </is>
    </nc>
  </rcc>
  <rcc rId="20113" sId="6">
    <nc r="Z161" t="inlineStr">
      <is>
        <t>MAUA</t>
      </is>
    </nc>
  </rcc>
  <rcc rId="20114" sId="6">
    <nc r="AA161" t="inlineStr">
      <is>
        <t>AB</t>
      </is>
    </nc>
  </rcc>
  <rcc rId="20115" sId="6">
    <nc r="AB161" t="inlineStr">
      <is>
        <t>MAU.AB.MSO08</t>
      </is>
    </nc>
  </rcc>
  <rcc rId="20116" sId="6">
    <nc r="AC161" t="inlineStr">
      <is>
        <t>Huawei</t>
      </is>
    </nc>
  </rcc>
  <rcc rId="20117" sId="6">
    <nc r="AD161" t="inlineStr">
      <is>
        <t>-</t>
      </is>
    </nc>
  </rcc>
  <rcc rId="20118" sId="6">
    <nc r="AE161" t="inlineStr">
      <is>
        <t>MAU AB 02</t>
      </is>
    </nc>
  </rcc>
  <rcc rId="20119" sId="6">
    <nc r="AF161" t="inlineStr">
      <is>
        <t>SNE SA 01</t>
      </is>
    </nc>
  </rcc>
  <rcc rId="20120" sId="6">
    <nc r="AG161" t="inlineStr">
      <is>
        <t>SNE SA 02</t>
      </is>
    </nc>
  </rcc>
  <rcc rId="20121" sId="6">
    <nc r="AI161" t="inlineStr">
      <is>
        <t>SNE CT_ER4</t>
      </is>
    </nc>
  </rcc>
  <rcc rId="20122" sId="6">
    <nc r="AJ161" t="inlineStr">
      <is>
        <t>SPO.JD.LMC2</t>
      </is>
    </nc>
  </rcc>
  <rcc rId="20123" sId="6">
    <nc r="AK161" t="inlineStr">
      <is>
        <t>SPO.JG.LMC2</t>
      </is>
    </nc>
  </rcc>
  <rcc rId="20124" sId="6">
    <nc r="AN161" t="inlineStr">
      <is>
        <t>-</t>
      </is>
    </nc>
  </rcc>
  <rcc rId="20125" sId="6">
    <nc r="AO161" t="inlineStr">
      <is>
        <t>-</t>
      </is>
    </nc>
  </rcc>
  <rcc rId="20126" sId="6">
    <nc r="AP161" t="inlineStr">
      <is>
        <t>DIAMUX</t>
      </is>
    </nc>
  </rcc>
  <rcc rId="20127" sId="6">
    <nc r="AQ161" t="inlineStr">
      <is>
        <t>ESPELHADO</t>
      </is>
    </nc>
  </rcc>
  <rcc rId="20128" sId="6">
    <nc r="AU161">
      <v>1001898572</v>
    </nc>
  </rcc>
  <rcc rId="20129" sId="6">
    <nc r="AV161" t="inlineStr">
      <is>
        <t>23° 41' 32,94''</t>
      </is>
    </nc>
  </rcc>
  <rcc rId="20130" sId="6">
    <nc r="AW161" t="inlineStr">
      <is>
        <t>46° 27' 32,94''</t>
      </is>
    </nc>
  </rcc>
  <rcc rId="20131" sId="6">
    <nc r="BC161">
      <v>1892063257</v>
    </nc>
  </rcc>
  <rcc rId="20132" sId="6">
    <nc r="BD161" t="inlineStr">
      <is>
        <t>MAU.AB.EMA</t>
      </is>
    </nc>
  </rcc>
  <rcc rId="20133" sId="6">
    <nc r="A162">
      <v>2013</v>
    </nc>
  </rcc>
  <rcc rId="20134" sId="6">
    <nc r="B162" t="inlineStr">
      <is>
        <t>Sub Arm</t>
      </is>
    </nc>
  </rcc>
  <rcc rId="20135" sId="6">
    <nc r="C162" t="inlineStr">
      <is>
        <t>196 Arm</t>
      </is>
    </nc>
  </rcc>
  <rcc rId="20136" sId="6">
    <nc r="D162">
      <v>8002237229</v>
    </nc>
  </rcc>
  <rcc rId="20137" sId="6">
    <nc r="E162" t="inlineStr">
      <is>
        <t>SIM</t>
      </is>
    </nc>
  </rcc>
  <rcc rId="20138" sId="6">
    <nc r="F162" t="inlineStr">
      <is>
        <t>SIM</t>
      </is>
    </nc>
  </rcc>
  <rcc rId="20139" sId="6">
    <nc r="G162">
      <v>41568</v>
    </nc>
  </rcc>
  <rcc rId="20140" sId="6">
    <nc r="H162" t="inlineStr">
      <is>
        <t>Huawei</t>
      </is>
    </nc>
  </rcc>
  <rcc rId="20141" sId="6">
    <nc r="I162" t="inlineStr">
      <is>
        <t>Modernização</t>
      </is>
    </nc>
  </rcc>
  <rcc rId="20142" sId="6">
    <nc r="J162">
      <v>192</v>
    </nc>
  </rcc>
  <rcc rId="20143" sId="6">
    <nc r="K162">
      <v>448</v>
    </nc>
  </rcc>
  <rcc rId="20144" sId="6">
    <nc r="L162">
      <v>8</v>
    </nc>
  </rcc>
  <rcc rId="20145" sId="6">
    <nc r="M162">
      <v>8</v>
    </nc>
  </rcc>
  <rcc rId="20146" sId="6">
    <nc r="N162">
      <v>16</v>
    </nc>
  </rcc>
  <rcc rId="20147" sId="6">
    <nc r="O162" t="inlineStr">
      <is>
        <t>NÃO</t>
      </is>
    </nc>
  </rcc>
  <rcc rId="20148" sId="6">
    <nc r="P162" t="inlineStr">
      <is>
        <t>NÃO</t>
      </is>
    </nc>
  </rcc>
  <rcc rId="20149" sId="6">
    <nc r="Q162" t="inlineStr">
      <is>
        <t>NÃO</t>
      </is>
    </nc>
  </rcc>
  <rcc rId="20150" sId="6">
    <nc r="R162" t="inlineStr">
      <is>
        <t>Armário</t>
      </is>
    </nc>
  </rcc>
  <rcc rId="20151" sId="6">
    <nc r="S162" t="inlineStr">
      <is>
        <t>Monoshelf</t>
      </is>
    </nc>
  </rcc>
  <rcc rId="20152" sId="6">
    <nc r="T162" t="inlineStr">
      <is>
        <t>Outdoor</t>
      </is>
    </nc>
  </rcc>
  <rcc rId="20153" sId="6">
    <nc r="U162">
      <v>11</v>
    </nc>
  </rcc>
  <rcc rId="20154" sId="6">
    <nc r="V162">
      <v>11381</v>
    </nc>
  </rcc>
  <rcc rId="20155" sId="6">
    <nc r="W162" t="inlineStr">
      <is>
        <t>EPD</t>
      </is>
    </nc>
  </rcc>
  <rcc rId="20156" sId="6">
    <nc r="X162" t="inlineStr">
      <is>
        <t>11381PGEPD</t>
      </is>
    </nc>
  </rcc>
  <rcc rId="20157" sId="6">
    <nc r="Y162" t="inlineStr">
      <is>
        <t>R. Dr. Deodato Wertheimer, 691 - Vila Avignon</t>
      </is>
    </nc>
  </rcc>
  <rcc rId="20158" sId="6">
    <nc r="Z162" t="inlineStr">
      <is>
        <t>MOGI DAS CRUZES</t>
      </is>
    </nc>
  </rcc>
  <rcc rId="20159" sId="6">
    <nc r="AA162" t="inlineStr">
      <is>
        <t>PG</t>
      </is>
    </nc>
  </rcc>
  <rcc rId="20160" sId="6">
    <nc r="AB162" t="inlineStr">
      <is>
        <t>MCZ.PG.MSO10</t>
      </is>
    </nc>
  </rcc>
  <rcc rId="20161" sId="6">
    <nc r="AC162" t="inlineStr">
      <is>
        <t>Alcatel</t>
      </is>
    </nc>
  </rcc>
  <rcc rId="20162" sId="6">
    <nc r="AD162" t="inlineStr">
      <is>
        <t>-</t>
      </is>
    </nc>
  </rcc>
  <rcc rId="20163" sId="6">
    <nc r="AE162" t="inlineStr">
      <is>
        <t>MCZ PG 01</t>
      </is>
    </nc>
  </rcc>
  <rcc rId="20164" sId="6">
    <nc r="AF162" t="inlineStr">
      <is>
        <t>SPO PE 03</t>
      </is>
    </nc>
  </rcc>
  <rcc rId="20165" sId="6">
    <nc r="AG162" t="inlineStr">
      <is>
        <t>SPO VU 02</t>
      </is>
    </nc>
  </rcc>
  <rcc rId="20166" sId="6">
    <nc r="AI162" t="inlineStr">
      <is>
        <t>SPO VU_ER11</t>
      </is>
    </nc>
  </rcc>
  <rcc rId="20167" sId="6">
    <nc r="AJ162" t="inlineStr">
      <is>
        <t>SPO.JG.LMC2</t>
      </is>
    </nc>
  </rcc>
  <rcc rId="20168" sId="6">
    <nc r="AK162" t="inlineStr">
      <is>
        <t>SPO.JD.LMC2</t>
      </is>
    </nc>
  </rcc>
  <rcc rId="20169" sId="6">
    <nc r="AN162" t="inlineStr">
      <is>
        <t>-</t>
      </is>
    </nc>
  </rcc>
  <rcc rId="20170" sId="6">
    <nc r="AO162" t="inlineStr">
      <is>
        <t>-</t>
      </is>
    </nc>
  </rcc>
  <rcc rId="20171" sId="6">
    <nc r="AP162" t="inlineStr">
      <is>
        <t>ONU 480</t>
      </is>
    </nc>
  </rcc>
  <rcc rId="20172" sId="6">
    <nc r="AQ162" t="inlineStr">
      <is>
        <t>ESPELHADO</t>
      </is>
    </nc>
  </rcc>
  <rcc rId="20173" sId="6">
    <nc r="AU162">
      <v>1001875343</v>
    </nc>
  </rcc>
  <rcc rId="20174" sId="6">
    <nc r="AV162" t="inlineStr">
      <is>
        <t>23° 30' 57,85''</t>
      </is>
    </nc>
  </rcc>
  <rcc rId="20175" sId="6">
    <nc r="AW162" t="inlineStr">
      <is>
        <t>46° 11' 46,25''</t>
      </is>
    </nc>
  </rcc>
  <rcc rId="20176" sId="6">
    <nc r="BC162">
      <v>1892063257</v>
    </nc>
  </rcc>
  <rcc rId="20177" sId="6">
    <nc r="BD162" t="inlineStr">
      <is>
        <t>MCZ.PG.EPD</t>
      </is>
    </nc>
  </rcc>
  <rcc rId="20178" sId="6">
    <nc r="A163">
      <v>2013</v>
    </nc>
  </rcc>
  <rcc rId="20179" sId="6">
    <nc r="B163" t="inlineStr">
      <is>
        <t>Sub Arm</t>
      </is>
    </nc>
  </rcc>
  <rcc rId="20180" sId="6">
    <nc r="C163" t="inlineStr">
      <is>
        <t>196 Arm</t>
      </is>
    </nc>
  </rcc>
  <rcc rId="20181" sId="6">
    <nc r="D163">
      <v>8002237236</v>
    </nc>
  </rcc>
  <rcc rId="20182" sId="6">
    <nc r="E163" t="inlineStr">
      <is>
        <t>SIM</t>
      </is>
    </nc>
  </rcc>
  <rcc rId="20183" sId="6">
    <nc r="F163" t="inlineStr">
      <is>
        <t>SIM</t>
      </is>
    </nc>
  </rcc>
  <rcc rId="20184" sId="6">
    <nc r="G163">
      <v>41568</v>
    </nc>
  </rcc>
  <rcc rId="20185" sId="6">
    <nc r="H163" t="inlineStr">
      <is>
        <t>Huawei</t>
      </is>
    </nc>
  </rcc>
  <rcc rId="20186" sId="6">
    <nc r="I163" t="inlineStr">
      <is>
        <t>Modernização</t>
      </is>
    </nc>
  </rcc>
  <rcc rId="20187" sId="6">
    <nc r="J163">
      <v>192</v>
    </nc>
  </rcc>
  <rcc rId="20188" sId="6">
    <nc r="K163">
      <v>448</v>
    </nc>
  </rcc>
  <rcc rId="20189" sId="6">
    <nc r="L163">
      <v>8</v>
    </nc>
  </rcc>
  <rcc rId="20190" sId="6">
    <nc r="M163">
      <v>8</v>
    </nc>
  </rcc>
  <rcc rId="20191" sId="6">
    <nc r="N163">
      <v>16</v>
    </nc>
  </rcc>
  <rcc rId="20192" sId="6">
    <nc r="O163" t="inlineStr">
      <is>
        <t>NÃO</t>
      </is>
    </nc>
  </rcc>
  <rcc rId="20193" sId="6">
    <nc r="P163" t="inlineStr">
      <is>
        <t>NÃO</t>
      </is>
    </nc>
  </rcc>
  <rcc rId="20194" sId="6">
    <nc r="Q163" t="inlineStr">
      <is>
        <t>NÃO</t>
      </is>
    </nc>
  </rcc>
  <rcc rId="20195" sId="6">
    <nc r="R163" t="inlineStr">
      <is>
        <t>Armário</t>
      </is>
    </nc>
  </rcc>
  <rcc rId="20196" sId="6">
    <nc r="S163" t="inlineStr">
      <is>
        <t>Monoshelf</t>
      </is>
    </nc>
  </rcc>
  <rcc rId="20197" sId="6">
    <nc r="T163" t="inlineStr">
      <is>
        <t>Outdoor</t>
      </is>
    </nc>
  </rcc>
  <rcc rId="20198" sId="6">
    <nc r="U163">
      <v>11</v>
    </nc>
  </rcc>
  <rcc rId="20199" sId="6">
    <nc r="V163">
      <v>11381</v>
    </nc>
  </rcc>
  <rcc rId="20200" sId="6">
    <nc r="W163" t="inlineStr">
      <is>
        <t>EPE</t>
      </is>
    </nc>
  </rcc>
  <rcc rId="20201" sId="6">
    <nc r="X163" t="inlineStr">
      <is>
        <t>11381PGEPE</t>
      </is>
    </nc>
  </rcc>
  <rcc rId="20202" sId="6">
    <nc r="Y163" t="inlineStr">
      <is>
        <t>R. José Malozze x R. Dr. Deodato Wertheimer - Vila Mogilar</t>
      </is>
    </nc>
  </rcc>
  <rcc rId="20203" sId="6">
    <nc r="Z163" t="inlineStr">
      <is>
        <t>MOGI DAS CRUZES</t>
      </is>
    </nc>
  </rcc>
  <rcc rId="20204" sId="6">
    <nc r="AA163" t="inlineStr">
      <is>
        <t>PG</t>
      </is>
    </nc>
  </rcc>
  <rcc rId="20205" sId="6">
    <nc r="AB163" t="inlineStr">
      <is>
        <t>MCZ.PG.MSO11</t>
      </is>
    </nc>
  </rcc>
  <rcc rId="20206" sId="6">
    <nc r="AC163" t="inlineStr">
      <is>
        <t>Alcatel</t>
      </is>
    </nc>
  </rcc>
  <rcc rId="20207" sId="6">
    <nc r="AD163" t="inlineStr">
      <is>
        <t>-</t>
      </is>
    </nc>
  </rcc>
  <rcc rId="20208" sId="6">
    <nc r="AE163" t="inlineStr">
      <is>
        <t>MCZ PG 01</t>
      </is>
    </nc>
  </rcc>
  <rcc rId="20209" sId="6">
    <nc r="AF163" t="inlineStr">
      <is>
        <t>SPO PE 03</t>
      </is>
    </nc>
  </rcc>
  <rcc rId="20210" sId="6">
    <nc r="AG163" t="inlineStr">
      <is>
        <t>SPO VU 02</t>
      </is>
    </nc>
  </rcc>
  <rcc rId="20211" sId="6">
    <nc r="AI163" t="inlineStr">
      <is>
        <t>SPO VU_ER11</t>
      </is>
    </nc>
  </rcc>
  <rcc rId="20212" sId="6">
    <nc r="AJ163" t="inlineStr">
      <is>
        <t>SPO.JG.LMC2</t>
      </is>
    </nc>
  </rcc>
  <rcc rId="20213" sId="6">
    <nc r="AK163" t="inlineStr">
      <is>
        <t>SPO.JD.LMC2</t>
      </is>
    </nc>
  </rcc>
  <rcc rId="20214" sId="6">
    <nc r="AN163" t="inlineStr">
      <is>
        <t>-</t>
      </is>
    </nc>
  </rcc>
  <rcc rId="20215" sId="6">
    <nc r="AO163" t="inlineStr">
      <is>
        <t>-</t>
      </is>
    </nc>
  </rcc>
  <rcc rId="20216" sId="6">
    <nc r="AP163" t="inlineStr">
      <is>
        <t>ONU 480</t>
      </is>
    </nc>
  </rcc>
  <rcc rId="20217" sId="6">
    <nc r="AQ163" t="inlineStr">
      <is>
        <t>ESPELHADO</t>
      </is>
    </nc>
  </rcc>
  <rcc rId="20218" sId="6">
    <nc r="AU163">
      <v>1001898220</v>
    </nc>
  </rcc>
  <rcc rId="20219" sId="6">
    <nc r="AV163" t="inlineStr">
      <is>
        <t>23° 31' 01,74''</t>
      </is>
    </nc>
  </rcc>
  <rcc rId="20220" sId="6">
    <nc r="AW163" t="inlineStr">
      <is>
        <t>46° 11' 45,06''</t>
      </is>
    </nc>
  </rcc>
  <rcc rId="20221" sId="6">
    <nc r="BC163">
      <v>1892063257</v>
    </nc>
  </rcc>
  <rcc rId="20222" sId="6">
    <nc r="BD163" t="inlineStr">
      <is>
        <t>MCZ.PG.EPE</t>
      </is>
    </nc>
  </rcc>
  <rcc rId="20223" sId="6">
    <nc r="A164">
      <v>2013</v>
    </nc>
  </rcc>
  <rcc rId="20224" sId="6">
    <nc r="B164" t="inlineStr">
      <is>
        <t>Sub Arm</t>
      </is>
    </nc>
  </rcc>
  <rcc rId="20225" sId="6">
    <nc r="C164" t="inlineStr">
      <is>
        <t>196 Arm</t>
      </is>
    </nc>
  </rcc>
  <rcc rId="20226" sId="6">
    <nc r="D164">
      <v>8002237244</v>
    </nc>
  </rcc>
  <rcc rId="20227" sId="6">
    <nc r="E164" t="inlineStr">
      <is>
        <t>SIM</t>
      </is>
    </nc>
  </rcc>
  <rcc rId="20228" sId="6">
    <nc r="F164" t="inlineStr">
      <is>
        <t>SIM</t>
      </is>
    </nc>
  </rcc>
  <rcc rId="20229" sId="6">
    <nc r="G164">
      <v>41565</v>
    </nc>
  </rcc>
  <rcc rId="20230" sId="6">
    <nc r="H164" t="inlineStr">
      <is>
        <t>Huawei</t>
      </is>
    </nc>
  </rcc>
  <rcc rId="20231" sId="6">
    <nc r="I164" t="inlineStr">
      <is>
        <t>Modernização</t>
      </is>
    </nc>
  </rcc>
  <rcc rId="20232" sId="6">
    <nc r="J164">
      <v>256</v>
    </nc>
  </rcc>
  <rcc rId="20233" sId="6">
    <nc r="K164">
      <v>448</v>
    </nc>
  </rcc>
  <rcc rId="20234" sId="6">
    <nc r="L164">
      <v>8</v>
    </nc>
  </rcc>
  <rcc rId="20235" sId="6">
    <nc r="M164">
      <v>8</v>
    </nc>
  </rcc>
  <rcc rId="20236" sId="6">
    <nc r="N164">
      <v>16</v>
    </nc>
  </rcc>
  <rcc rId="20237" sId="6">
    <nc r="O164" t="inlineStr">
      <is>
        <t>NÃO</t>
      </is>
    </nc>
  </rcc>
  <rcc rId="20238" sId="6">
    <nc r="P164" t="inlineStr">
      <is>
        <t>NÃO</t>
      </is>
    </nc>
  </rcc>
  <rcc rId="20239" sId="6">
    <nc r="Q164" t="inlineStr">
      <is>
        <t>NÃO</t>
      </is>
    </nc>
  </rcc>
  <rcc rId="20240" sId="6">
    <nc r="R164" t="inlineStr">
      <is>
        <t>Armário</t>
      </is>
    </nc>
  </rcc>
  <rcc rId="20241" sId="6">
    <nc r="S164" t="inlineStr">
      <is>
        <t>Monoshelf</t>
      </is>
    </nc>
  </rcc>
  <rcc rId="20242" sId="6">
    <nc r="T164" t="inlineStr">
      <is>
        <t>Outdoor</t>
      </is>
    </nc>
  </rcc>
  <rcc rId="20243" sId="6">
    <nc r="U164">
      <v>11</v>
    </nc>
  </rcc>
  <rcc rId="20244" sId="6">
    <nc r="V164">
      <v>11381</v>
    </nc>
  </rcc>
  <rcc rId="20245" sId="6">
    <nc r="W164" t="inlineStr">
      <is>
        <t>EPG</t>
      </is>
    </nc>
  </rcc>
  <rcc rId="20246" sId="6">
    <nc r="X164" t="inlineStr">
      <is>
        <t>11381PGEPG</t>
      </is>
    </nc>
  </rcc>
  <rcc rId="20247" sId="6">
    <nc r="Y164" t="inlineStr">
      <is>
        <t>Estrada Cruz do Século - Jardim Maricá (CEP 08775-020)</t>
      </is>
    </nc>
  </rcc>
  <rcc rId="20248" sId="6">
    <nc r="Z164" t="inlineStr">
      <is>
        <t>MOGI DAS CRUZES</t>
      </is>
    </nc>
  </rcc>
  <rcc rId="20249" sId="6">
    <nc r="AA164" t="inlineStr">
      <is>
        <t>PG</t>
      </is>
    </nc>
  </rcc>
  <rcc rId="20250" sId="6">
    <nc r="AB164" t="inlineStr">
      <is>
        <t>MCZ.PG.MSO12</t>
      </is>
    </nc>
  </rcc>
  <rcc rId="20251" sId="6">
    <nc r="AC164" t="inlineStr">
      <is>
        <t>Alcatel</t>
      </is>
    </nc>
  </rcc>
  <rcc rId="20252" sId="6">
    <nc r="AD164" t="inlineStr">
      <is>
        <t>-</t>
      </is>
    </nc>
  </rcc>
  <rcc rId="20253" sId="6">
    <nc r="AE164" t="inlineStr">
      <is>
        <t>MCZ PG 01</t>
      </is>
    </nc>
  </rcc>
  <rcc rId="20254" sId="6">
    <nc r="AF164" t="inlineStr">
      <is>
        <t>SPO PE 03</t>
      </is>
    </nc>
  </rcc>
  <rcc rId="20255" sId="6">
    <nc r="AG164" t="inlineStr">
      <is>
        <t>SPO VU 02</t>
      </is>
    </nc>
  </rcc>
  <rcc rId="20256" sId="6">
    <nc r="AI164" t="inlineStr">
      <is>
        <t>SPO VU_ER8</t>
      </is>
    </nc>
  </rcc>
  <rcc rId="20257" sId="6">
    <nc r="AJ164" t="inlineStr">
      <is>
        <t>SPO.JG.LMC2</t>
      </is>
    </nc>
  </rcc>
  <rcc rId="20258" sId="6">
    <nc r="AK164" t="inlineStr">
      <is>
        <t>SPO.JD.LMC2</t>
      </is>
    </nc>
  </rcc>
  <rcc rId="20259" sId="6">
    <nc r="AN164" t="inlineStr">
      <is>
        <t>-</t>
      </is>
    </nc>
  </rcc>
  <rcc rId="20260" sId="6">
    <nc r="AO164" t="inlineStr">
      <is>
        <t>-</t>
      </is>
    </nc>
  </rcc>
  <rcc rId="20261" sId="6">
    <nc r="AP164" t="inlineStr">
      <is>
        <t>ONU 480</t>
      </is>
    </nc>
  </rcc>
  <rcc rId="20262" sId="6">
    <nc r="AQ164" t="inlineStr">
      <is>
        <t>ESPELHADO</t>
      </is>
    </nc>
  </rcc>
  <rcc rId="20263" sId="6">
    <nc r="AU164">
      <v>1001875327</v>
    </nc>
  </rcc>
  <rcc rId="20264" sId="6">
    <nc r="AV164" t="inlineStr">
      <is>
        <t>23° 29' 51,86''</t>
      </is>
    </nc>
  </rcc>
  <rcc rId="20265" sId="6">
    <nc r="AW164" t="inlineStr">
      <is>
        <t>46° 11' 45,06''</t>
      </is>
    </nc>
  </rcc>
  <rcc rId="20266" sId="6">
    <nc r="BC164">
      <v>1892063257</v>
    </nc>
  </rcc>
  <rcc rId="20267" sId="6">
    <nc r="BD164" t="inlineStr">
      <is>
        <t>MCZ.PG.EPG</t>
      </is>
    </nc>
  </rcc>
  <rcc rId="20268" sId="6">
    <nc r="A165">
      <v>2013</v>
    </nc>
  </rcc>
  <rcc rId="20269" sId="6">
    <nc r="B165" t="inlineStr">
      <is>
        <t>Sub Arm</t>
      </is>
    </nc>
  </rcc>
  <rcc rId="20270" sId="6">
    <nc r="C165" t="inlineStr">
      <is>
        <t>196 Arm</t>
      </is>
    </nc>
  </rcc>
  <rcc rId="20271" sId="6">
    <nc r="D165">
      <v>8002237254</v>
    </nc>
  </rcc>
  <rcc rId="20272" sId="6">
    <nc r="E165" t="inlineStr">
      <is>
        <t>SIM</t>
      </is>
    </nc>
  </rcc>
  <rcc rId="20273" sId="6">
    <nc r="F165" t="inlineStr">
      <is>
        <t>SIM</t>
      </is>
    </nc>
  </rcc>
  <rcc rId="20274" sId="6">
    <nc r="G165">
      <v>41673</v>
    </nc>
  </rcc>
  <rcc rId="20275" sId="6">
    <nc r="H165" t="inlineStr">
      <is>
        <t>Huawei</t>
      </is>
    </nc>
  </rcc>
  <rcc rId="20276" sId="6">
    <nc r="I165" t="inlineStr">
      <is>
        <t>Modernização</t>
      </is>
    </nc>
  </rcc>
  <rcc rId="20277" sId="6">
    <nc r="J165">
      <v>256</v>
    </nc>
  </rcc>
  <rcc rId="20278" sId="6">
    <nc r="K165">
      <v>448</v>
    </nc>
  </rcc>
  <rcc rId="20279" sId="6">
    <nc r="L165">
      <v>8</v>
    </nc>
  </rcc>
  <rcc rId="20280" sId="6">
    <nc r="M165">
      <v>8</v>
    </nc>
  </rcc>
  <rcc rId="20281" sId="6">
    <nc r="N165">
      <v>16</v>
    </nc>
  </rcc>
  <rcc rId="20282" sId="6">
    <nc r="O165" t="inlineStr">
      <is>
        <t>NÃO</t>
      </is>
    </nc>
  </rcc>
  <rcc rId="20283" sId="6">
    <nc r="P165" t="inlineStr">
      <is>
        <t>NÃO</t>
      </is>
    </nc>
  </rcc>
  <rcc rId="20284" sId="6">
    <nc r="Q165" t="inlineStr">
      <is>
        <t>NÃO</t>
      </is>
    </nc>
  </rcc>
  <rcc rId="20285" sId="6">
    <nc r="R165" t="inlineStr">
      <is>
        <t>Armário</t>
      </is>
    </nc>
  </rcc>
  <rcc rId="20286" sId="6">
    <nc r="S165" t="inlineStr">
      <is>
        <t>Monoshelf</t>
      </is>
    </nc>
  </rcc>
  <rcc rId="20287" sId="6">
    <nc r="T165" t="inlineStr">
      <is>
        <t>Outdoor</t>
      </is>
    </nc>
  </rcc>
  <rcc rId="20288" sId="6">
    <nc r="U165">
      <v>11</v>
    </nc>
  </rcc>
  <rcc rId="20289" sId="6">
    <nc r="V165">
      <v>11381</v>
    </nc>
  </rcc>
  <rcc rId="20290" sId="6">
    <nc r="W165" t="inlineStr">
      <is>
        <t>EPL</t>
      </is>
    </nc>
  </rcc>
  <rcc rId="20291" sId="6">
    <nc r="X165" t="inlineStr">
      <is>
        <t>11381PGEPL</t>
      </is>
    </nc>
  </rcc>
  <rcc rId="20292" sId="6">
    <nc r="Y165" t="inlineStr">
      <is>
        <t>R. Firmino Ladeira x R. Dr. Rubião Júnior - Vila Industrial</t>
      </is>
    </nc>
  </rcc>
  <rcc rId="20293" sId="6">
    <nc r="Z165" t="inlineStr">
      <is>
        <t>MOGI DAS CRUZES</t>
      </is>
    </nc>
  </rcc>
  <rcc rId="20294" sId="6">
    <nc r="AA165" t="inlineStr">
      <is>
        <t>PG</t>
      </is>
    </nc>
  </rcc>
  <rcc rId="20295" sId="6">
    <nc r="AB165" t="inlineStr">
      <is>
        <t>MCZ.PG.MSO14</t>
      </is>
    </nc>
  </rcc>
  <rcc rId="20296" sId="6">
    <nc r="AC165" t="inlineStr">
      <is>
        <t>Alcatel</t>
      </is>
    </nc>
  </rcc>
  <rcc rId="20297" sId="6">
    <nc r="AD165" t="inlineStr">
      <is>
        <t>-</t>
      </is>
    </nc>
  </rcc>
  <rcc rId="20298" sId="6">
    <nc r="AE165" t="inlineStr">
      <is>
        <t>MCZ PG 01</t>
      </is>
    </nc>
  </rcc>
  <rcc rId="20299" sId="6">
    <nc r="AF165" t="inlineStr">
      <is>
        <t>SPO PE 03</t>
      </is>
    </nc>
  </rcc>
  <rcc rId="20300" sId="6">
    <nc r="AG165" t="inlineStr">
      <is>
        <t>SPO VU 02</t>
      </is>
    </nc>
  </rcc>
  <rcc rId="20301" sId="6">
    <nc r="AI165" t="inlineStr">
      <is>
        <t>SPO VU_ER8</t>
      </is>
    </nc>
  </rcc>
  <rcc rId="20302" sId="6">
    <nc r="AJ165" t="inlineStr">
      <is>
        <t>SPO.JG.LMC2</t>
      </is>
    </nc>
  </rcc>
  <rcc rId="20303" sId="6">
    <nc r="AK165" t="inlineStr">
      <is>
        <t>SPO.JD.LMC2</t>
      </is>
    </nc>
  </rcc>
  <rcc rId="20304" sId="6">
    <nc r="AN165" t="inlineStr">
      <is>
        <t>-</t>
      </is>
    </nc>
  </rcc>
  <rcc rId="20305" sId="6">
    <nc r="AO165" t="inlineStr">
      <is>
        <t>-</t>
      </is>
    </nc>
  </rcc>
  <rcc rId="20306" sId="6">
    <nc r="AP165" t="inlineStr">
      <is>
        <t>ONU 480</t>
      </is>
    </nc>
  </rcc>
  <rcc rId="20307" sId="6">
    <nc r="AQ165" t="inlineStr">
      <is>
        <t>ESPELHADO</t>
      </is>
    </nc>
  </rcc>
  <rcc rId="20308" sId="6">
    <nc r="AU165">
      <v>1002037368</v>
    </nc>
  </rcc>
  <rcc rId="20309" sId="6">
    <nc r="AV165" t="inlineStr">
      <is>
        <t>23° 31' 18,09''</t>
      </is>
    </nc>
  </rcc>
  <rcc rId="20310" sId="6">
    <nc r="AW165" t="inlineStr">
      <is>
        <t>46° 12' 14,68''</t>
      </is>
    </nc>
  </rcc>
  <rcc rId="20311" sId="6">
    <nc r="BC165">
      <v>1892063257</v>
    </nc>
  </rcc>
  <rcc rId="20312" sId="6">
    <nc r="BD165" t="inlineStr">
      <is>
        <t>MCZ.PG.EPL</t>
      </is>
    </nc>
  </rcc>
  <rcc rId="20313" sId="6">
    <nc r="A166">
      <v>2013</v>
    </nc>
  </rcc>
  <rcc rId="20314" sId="6">
    <nc r="B166" t="inlineStr">
      <is>
        <t>Sub Arm</t>
      </is>
    </nc>
  </rcc>
  <rcc rId="20315" sId="6">
    <nc r="C166" t="inlineStr">
      <is>
        <t>196 Arm</t>
      </is>
    </nc>
  </rcc>
  <rcc rId="20316" sId="6">
    <nc r="D166">
      <v>8002237258</v>
    </nc>
  </rcc>
  <rcc rId="20317" sId="6">
    <nc r="E166" t="inlineStr">
      <is>
        <t>SIM</t>
      </is>
    </nc>
  </rcc>
  <rcc rId="20318" sId="6">
    <nc r="F166" t="inlineStr">
      <is>
        <t>SIM</t>
      </is>
    </nc>
  </rcc>
  <rcc rId="20319" sId="6">
    <nc r="G166">
      <v>41709</v>
    </nc>
  </rcc>
  <rcc rId="20320" sId="6">
    <nc r="H166" t="inlineStr">
      <is>
        <t>Huawei</t>
      </is>
    </nc>
  </rcc>
  <rcc rId="20321" sId="6">
    <nc r="I166" t="inlineStr">
      <is>
        <t>Modernização</t>
      </is>
    </nc>
  </rcc>
  <rcc rId="20322" sId="6">
    <nc r="J166">
      <v>192</v>
    </nc>
  </rcc>
  <rcc rId="20323" sId="6">
    <nc r="K166">
      <v>448</v>
    </nc>
  </rcc>
  <rcc rId="20324" sId="6">
    <nc r="L166">
      <v>8</v>
    </nc>
  </rcc>
  <rcc rId="20325" sId="6">
    <nc r="M166">
      <v>8</v>
    </nc>
  </rcc>
  <rcc rId="20326" sId="6">
    <nc r="N166">
      <v>16</v>
    </nc>
  </rcc>
  <rcc rId="20327" sId="6">
    <nc r="O166" t="inlineStr">
      <is>
        <t>NÃO</t>
      </is>
    </nc>
  </rcc>
  <rcc rId="20328" sId="6">
    <nc r="P166" t="inlineStr">
      <is>
        <t>NÃO</t>
      </is>
    </nc>
  </rcc>
  <rcc rId="20329" sId="6">
    <nc r="Q166" t="inlineStr">
      <is>
        <t>NÃO</t>
      </is>
    </nc>
  </rcc>
  <rcc rId="20330" sId="6">
    <nc r="R166" t="inlineStr">
      <is>
        <t>Armário</t>
      </is>
    </nc>
  </rcc>
  <rcc rId="20331" sId="6">
    <nc r="S166" t="inlineStr">
      <is>
        <t>Monoshelf</t>
      </is>
    </nc>
  </rcc>
  <rcc rId="20332" sId="6">
    <nc r="T166" t="inlineStr">
      <is>
        <t>Outdoor</t>
      </is>
    </nc>
  </rcc>
  <rcc rId="20333" sId="6">
    <nc r="U166">
      <v>11</v>
    </nc>
  </rcc>
  <rcc rId="20334" sId="6">
    <nc r="V166">
      <v>11381</v>
    </nc>
  </rcc>
  <rcc rId="20335" sId="6">
    <nc r="W166" t="inlineStr">
      <is>
        <t>EPR</t>
      </is>
    </nc>
  </rcc>
  <rcc rId="20336" sId="6">
    <nc r="X166" t="inlineStr">
      <is>
        <t>11381PGEPR</t>
      </is>
    </nc>
  </rcc>
  <rcc rId="20337" sId="6">
    <nc r="Y166" t="inlineStr">
      <is>
        <t>Av. Francisco Ferreira Lopes</t>
      </is>
    </nc>
  </rcc>
  <rcc rId="20338" sId="6">
    <nc r="Z166" t="inlineStr">
      <is>
        <t>MOGI DAS CRUZES</t>
      </is>
    </nc>
  </rcc>
  <rcc rId="20339" sId="6">
    <nc r="AA166" t="inlineStr">
      <is>
        <t>PG</t>
      </is>
    </nc>
  </rcc>
  <rcc rId="20340" sId="6">
    <nc r="AB166" t="inlineStr">
      <is>
        <t>MCZ.PG.MSO15</t>
      </is>
    </nc>
  </rcc>
  <rcc rId="20341" sId="6">
    <nc r="AC166" t="inlineStr">
      <is>
        <t>Alcatel</t>
      </is>
    </nc>
  </rcc>
  <rcc rId="20342" sId="6">
    <nc r="AD166" t="inlineStr">
      <is>
        <t>-</t>
      </is>
    </nc>
  </rcc>
  <rcc rId="20343" sId="6">
    <nc r="AE166" t="inlineStr">
      <is>
        <t>MCZ PG 01</t>
      </is>
    </nc>
  </rcc>
  <rcc rId="20344" sId="6">
    <nc r="AF166" t="inlineStr">
      <is>
        <t>SPO PE 03</t>
      </is>
    </nc>
  </rcc>
  <rcc rId="20345" sId="6">
    <nc r="AG166" t="inlineStr">
      <is>
        <t>SPO VU 02</t>
      </is>
    </nc>
  </rcc>
  <rcc rId="20346" sId="6">
    <nc r="AI166" t="inlineStr">
      <is>
        <t>SPO VU_ER10</t>
      </is>
    </nc>
  </rcc>
  <rcc rId="20347" sId="6">
    <nc r="AJ166" t="inlineStr">
      <is>
        <t>SPO.JG.LMC2</t>
      </is>
    </nc>
  </rcc>
  <rcc rId="20348" sId="6">
    <nc r="AK166" t="inlineStr">
      <is>
        <t>SPO.JD.LMC2</t>
      </is>
    </nc>
  </rcc>
  <rcc rId="20349" sId="6">
    <nc r="AN166" t="inlineStr">
      <is>
        <t>-</t>
      </is>
    </nc>
  </rcc>
  <rcc rId="20350" sId="6">
    <nc r="AO166" t="inlineStr">
      <is>
        <t>-</t>
      </is>
    </nc>
  </rcc>
  <rcc rId="20351" sId="6">
    <nc r="AP166" t="inlineStr">
      <is>
        <t>ONU 480</t>
      </is>
    </nc>
  </rcc>
  <rcc rId="20352" sId="6">
    <nc r="AQ166" t="inlineStr">
      <is>
        <t>ESPELHADO</t>
      </is>
    </nc>
  </rcc>
  <rcc rId="20353" sId="6">
    <nc r="AU166">
      <v>1002039450</v>
    </nc>
  </rcc>
  <rcc rId="20354" sId="6">
    <nc r="AV166" t="inlineStr">
      <is>
        <t>22°48'47.0"</t>
      </is>
    </nc>
  </rcc>
  <rcc rId="20355" sId="6">
    <nc r="AW166" t="inlineStr">
      <is>
        <t>47°00'49.9"</t>
      </is>
    </nc>
  </rcc>
  <rcc rId="20356" sId="6">
    <nc r="BC166">
      <v>1892063257</v>
    </nc>
  </rcc>
  <rcc rId="20357" sId="6">
    <nc r="BD166" t="inlineStr">
      <is>
        <t>MCZ.PG.EPR</t>
      </is>
    </nc>
  </rcc>
  <rcc rId="20358" sId="6">
    <nc r="A167">
      <v>2013</v>
    </nc>
  </rcc>
  <rcc rId="20359" sId="6">
    <nc r="B167" t="inlineStr">
      <is>
        <t>Sub Arm</t>
      </is>
    </nc>
  </rcc>
  <rcc rId="20360" sId="6">
    <nc r="C167" t="inlineStr">
      <is>
        <t>196 Arm</t>
      </is>
    </nc>
  </rcc>
  <rcc rId="20361" sId="6">
    <nc r="D167">
      <v>8002342986</v>
    </nc>
  </rcc>
  <rcc rId="20362" sId="6">
    <nc r="E167" t="inlineStr">
      <is>
        <t>SIM</t>
      </is>
    </nc>
  </rcc>
  <rcc rId="20363" sId="6">
    <nc r="F167" t="inlineStr">
      <is>
        <t>SIM</t>
      </is>
    </nc>
  </rcc>
  <rcc rId="20364" sId="6">
    <nc r="G167">
      <v>41752</v>
    </nc>
  </rcc>
  <rcc rId="20365" sId="6">
    <nc r="H167" t="inlineStr">
      <is>
        <t>Huawei</t>
      </is>
    </nc>
  </rcc>
  <rcc rId="20366" sId="6">
    <nc r="I167" t="inlineStr">
      <is>
        <t>Modernização</t>
      </is>
    </nc>
  </rcc>
  <rcc rId="20367" sId="6">
    <nc r="J167">
      <v>192</v>
    </nc>
  </rcc>
  <rcc rId="20368" sId="6">
    <nc r="K167">
      <v>448</v>
    </nc>
  </rcc>
  <rcc rId="20369" sId="6">
    <nc r="L167">
      <v>8</v>
    </nc>
  </rcc>
  <rcc rId="20370" sId="6">
    <nc r="M167">
      <v>8</v>
    </nc>
  </rcc>
  <rcc rId="20371" sId="6">
    <nc r="N167">
      <v>16</v>
    </nc>
  </rcc>
  <rcc rId="20372" sId="6">
    <nc r="O167" t="inlineStr">
      <is>
        <t>NÃO</t>
      </is>
    </nc>
  </rcc>
  <rcc rId="20373" sId="6">
    <nc r="P167" t="inlineStr">
      <is>
        <t>NÃO</t>
      </is>
    </nc>
  </rcc>
  <rcc rId="20374" sId="6">
    <nc r="Q167" t="inlineStr">
      <is>
        <t>NÃO</t>
      </is>
    </nc>
  </rcc>
  <rcc rId="20375" sId="6">
    <nc r="R167" t="inlineStr">
      <is>
        <t>Armário</t>
      </is>
    </nc>
  </rcc>
  <rcc rId="20376" sId="6">
    <nc r="S167" t="inlineStr">
      <is>
        <t>Monoshelf</t>
      </is>
    </nc>
  </rcc>
  <rcc rId="20377" sId="6">
    <nc r="T167" t="inlineStr">
      <is>
        <t>Outdoor</t>
      </is>
    </nc>
  </rcc>
  <rcc rId="20378" sId="6">
    <nc r="U167">
      <v>11</v>
    </nc>
  </rcc>
  <rcc rId="20379" sId="6">
    <nc r="V167">
      <v>11381</v>
    </nc>
  </rcc>
  <rcc rId="20380" sId="6">
    <nc r="W167" t="inlineStr">
      <is>
        <t>EPT</t>
      </is>
    </nc>
  </rcc>
  <rcc rId="20381" sId="6">
    <nc r="X167" t="inlineStr">
      <is>
        <t>11381PGEPT</t>
      </is>
    </nc>
  </rcc>
  <rcc rId="20382" sId="6">
    <nc r="Y167" t="inlineStr">
      <is>
        <t>R. Joaquina Maria de Jesus x Av. Mariano Souza Mello - Vila Áurea Maria</t>
      </is>
    </nc>
  </rcc>
  <rcc rId="20383" sId="6">
    <nc r="Z167" t="inlineStr">
      <is>
        <t>MOGI DAS CRUZES</t>
      </is>
    </nc>
  </rcc>
  <rcc rId="20384" sId="6">
    <nc r="AA167" t="inlineStr">
      <is>
        <t>PG</t>
      </is>
    </nc>
  </rcc>
  <rcc rId="20385" sId="6">
    <nc r="AB167" t="inlineStr">
      <is>
        <t>MCZ.PG.MSO16</t>
      </is>
    </nc>
  </rcc>
  <rcc rId="20386" sId="6">
    <nc r="AC167" t="inlineStr">
      <is>
        <t>Alcatel</t>
      </is>
    </nc>
  </rcc>
  <rcc rId="20387" sId="6">
    <nc r="AD167" t="inlineStr">
      <is>
        <t>-</t>
      </is>
    </nc>
  </rcc>
  <rcc rId="20388" sId="6">
    <nc r="AE167" t="inlineStr">
      <is>
        <t>MCZ PG 01</t>
      </is>
    </nc>
  </rcc>
  <rcc rId="20389" sId="6">
    <nc r="AF167" t="inlineStr">
      <is>
        <t>SPO PE 03</t>
      </is>
    </nc>
  </rcc>
  <rcc rId="20390" sId="6">
    <nc r="AG167" t="inlineStr">
      <is>
        <t>SPO VU 02</t>
      </is>
    </nc>
  </rcc>
  <rcc rId="20391" sId="6">
    <nc r="AI167" t="inlineStr">
      <is>
        <t>SPO VU_ER10</t>
      </is>
    </nc>
  </rcc>
  <rcc rId="20392" sId="6">
    <nc r="AJ167" t="inlineStr">
      <is>
        <t>SPO.JG.LMC2</t>
      </is>
    </nc>
  </rcc>
  <rcc rId="20393" sId="6">
    <nc r="AK167" t="inlineStr">
      <is>
        <t>SPO.JD.LMC2</t>
      </is>
    </nc>
  </rcc>
  <rcc rId="20394" sId="6">
    <nc r="AN167" t="inlineStr">
      <is>
        <t>-</t>
      </is>
    </nc>
  </rcc>
  <rcc rId="20395" sId="6">
    <nc r="AO167" t="inlineStr">
      <is>
        <t>-</t>
      </is>
    </nc>
  </rcc>
  <rcc rId="20396" sId="6">
    <nc r="AP167" t="inlineStr">
      <is>
        <t>ONU 480</t>
      </is>
    </nc>
  </rcc>
  <rcc rId="20397" sId="6">
    <nc r="AQ167" t="inlineStr">
      <is>
        <t>ESPELHADO</t>
      </is>
    </nc>
  </rcc>
  <rcc rId="20398" sId="6">
    <nc r="AU167">
      <v>1002039581</v>
    </nc>
  </rcc>
  <rcc rId="20399" sId="6">
    <nc r="AV167" t="inlineStr">
      <is>
        <t>23°30'52.74"</t>
      </is>
    </nc>
  </rcc>
  <rcc rId="20400" sId="6">
    <nc r="AW167" t="inlineStr">
      <is>
        <t>46°11'41.31"</t>
      </is>
    </nc>
  </rcc>
  <rcc rId="20401" sId="6">
    <nc r="BC167">
      <v>1892063257</v>
    </nc>
  </rcc>
  <rcc rId="20402" sId="6">
    <nc r="BD167" t="inlineStr">
      <is>
        <t>MCZ.PG.EPT</t>
      </is>
    </nc>
  </rcc>
  <rcc rId="20403" sId="6">
    <nc r="A168">
      <v>2013</v>
    </nc>
  </rcc>
  <rcc rId="20404" sId="6">
    <nc r="B168" t="inlineStr">
      <is>
        <t>Sub Arm</t>
      </is>
    </nc>
  </rcc>
  <rcc rId="20405" sId="6">
    <nc r="C168" t="inlineStr">
      <is>
        <t>196 Arm</t>
      </is>
    </nc>
  </rcc>
  <rcc rId="20406" sId="6">
    <nc r="D168">
      <v>8002273147</v>
    </nc>
  </rcc>
  <rcc rId="20407" sId="6">
    <nc r="E168" t="inlineStr">
      <is>
        <t>SIM</t>
      </is>
    </nc>
  </rcc>
  <rcc rId="20408" sId="6">
    <nc r="F168" t="inlineStr">
      <is>
        <t>SIM</t>
      </is>
    </nc>
  </rcc>
  <rcc rId="20409" sId="6">
    <nc r="G168">
      <v>41863</v>
    </nc>
  </rcc>
  <rcc rId="20410" sId="6">
    <nc r="H168" t="inlineStr">
      <is>
        <t>Huawei</t>
      </is>
    </nc>
  </rcc>
  <rcc rId="20411" sId="6">
    <nc r="I168" t="inlineStr">
      <is>
        <t>Modernização</t>
      </is>
    </nc>
  </rcc>
  <rcc rId="20412" sId="6">
    <nc r="J168">
      <v>192</v>
    </nc>
  </rcc>
  <rcc rId="20413" sId="6">
    <nc r="K168">
      <v>448</v>
    </nc>
  </rcc>
  <rcc rId="20414" sId="6">
    <nc r="L168">
      <v>8</v>
    </nc>
  </rcc>
  <rcc rId="20415" sId="6">
    <nc r="M168">
      <v>8</v>
    </nc>
  </rcc>
  <rcc rId="20416" sId="6">
    <nc r="N168">
      <v>16</v>
    </nc>
  </rcc>
  <rcc rId="20417" sId="6">
    <nc r="O168" t="inlineStr">
      <is>
        <t>NÃO</t>
      </is>
    </nc>
  </rcc>
  <rcc rId="20418" sId="6">
    <nc r="P168" t="inlineStr">
      <is>
        <t>NÃO</t>
      </is>
    </nc>
  </rcc>
  <rcc rId="20419" sId="6">
    <nc r="Q168" t="inlineStr">
      <is>
        <t>NÃO</t>
      </is>
    </nc>
  </rcc>
  <rcc rId="20420" sId="6">
    <nc r="R168" t="inlineStr">
      <is>
        <t>Armário</t>
      </is>
    </nc>
  </rcc>
  <rcc rId="20421" sId="6">
    <nc r="S168" t="inlineStr">
      <is>
        <t>Monoshelf</t>
      </is>
    </nc>
  </rcc>
  <rcc rId="20422" sId="6">
    <nc r="T168" t="inlineStr">
      <is>
        <t>Outdoor</t>
      </is>
    </nc>
  </rcc>
  <rcc rId="20423" sId="6">
    <nc r="U168">
      <v>11</v>
    </nc>
  </rcc>
  <rcc rId="20424" sId="6">
    <nc r="V168">
      <v>11548</v>
    </nc>
  </rcc>
  <rcc rId="20425" sId="6">
    <nc r="W168" t="inlineStr">
      <is>
        <t>EZN</t>
      </is>
    </nc>
  </rcc>
  <rcc rId="20426" sId="6">
    <nc r="X168" t="inlineStr">
      <is>
        <t>11548FZEZN</t>
      </is>
    </nc>
  </rcc>
  <rcc rId="20427" sId="6">
    <nc r="Y168" t="inlineStr">
      <is>
        <t>R. Pais de Andrade - Ferrazópolis</t>
      </is>
    </nc>
  </rcc>
  <rcc rId="20428" sId="6">
    <nc r="Z168" t="inlineStr">
      <is>
        <t>SAO BERNARDO DO CAMPO</t>
      </is>
    </nc>
  </rcc>
  <rcc rId="20429" sId="6">
    <nc r="AA168" t="inlineStr">
      <is>
        <t>FZ</t>
      </is>
    </nc>
  </rcc>
  <rcc rId="20430" sId="6">
    <nc r="AB168" t="inlineStr">
      <is>
        <t>SBO.FZ.MSO08</t>
      </is>
    </nc>
  </rcc>
  <rcc rId="20431" sId="6">
    <nc r="AC168" t="inlineStr">
      <is>
        <t>Huawei</t>
      </is>
    </nc>
  </rcc>
  <rcc rId="20432" sId="6">
    <nc r="AD168" t="inlineStr">
      <is>
        <t>-</t>
      </is>
    </nc>
  </rcc>
  <rcc rId="20433" sId="6">
    <nc r="AE168" t="inlineStr">
      <is>
        <t>SBO FZ 02</t>
      </is>
    </nc>
  </rcc>
  <rcc rId="20434" sId="6">
    <nc r="AF168" t="inlineStr">
      <is>
        <t>SNE SA 01</t>
      </is>
    </nc>
  </rcc>
  <rcc rId="20435" sId="6">
    <nc r="AG168" t="inlineStr">
      <is>
        <t>SNE SA 02</t>
      </is>
    </nc>
  </rcc>
  <rcc rId="20436" sId="6">
    <nc r="AI168" t="inlineStr">
      <is>
        <t>SNE CT_ER3</t>
      </is>
    </nc>
  </rcc>
  <rcc rId="20437" sId="6">
    <nc r="AJ168" t="inlineStr">
      <is>
        <t>SPO.JD.LMC2</t>
      </is>
    </nc>
  </rcc>
  <rcc rId="20438" sId="6">
    <nc r="AK168" t="inlineStr">
      <is>
        <t>SPO.JG.LMC2</t>
      </is>
    </nc>
  </rcc>
  <rcc rId="20439" sId="6">
    <nc r="AN168" t="inlineStr">
      <is>
        <t>-</t>
      </is>
    </nc>
  </rcc>
  <rcc rId="20440" sId="6">
    <nc r="AO168" t="inlineStr">
      <is>
        <t>-</t>
      </is>
    </nc>
  </rcc>
  <rcc rId="20441" sId="6">
    <nc r="AP168" t="inlineStr">
      <is>
        <t>ELI</t>
      </is>
    </nc>
  </rcc>
  <rcc rId="20442" sId="6">
    <nc r="AQ168" t="inlineStr">
      <is>
        <t>Proprietária</t>
      </is>
    </nc>
  </rcc>
  <rcc rId="20443" sId="6">
    <nc r="AU168">
      <v>1002065272</v>
    </nc>
  </rcc>
  <rcc rId="20444" sId="6">
    <nc r="AV168" t="inlineStr">
      <is>
        <t>23° 43' 44,7''</t>
      </is>
    </nc>
  </rcc>
  <rcc rId="20445" sId="6">
    <nc r="AW168" t="inlineStr">
      <is>
        <t>46° 32' 28,6''</t>
      </is>
    </nc>
  </rcc>
  <rcc rId="20446" sId="6">
    <nc r="BC168">
      <v>1892063257</v>
    </nc>
  </rcc>
  <rcc rId="20447" sId="6">
    <nc r="BD168" t="inlineStr">
      <is>
        <t>SBO.FZ.EZN</t>
      </is>
    </nc>
  </rcc>
  <rcc rId="20448" sId="6">
    <nc r="A169">
      <v>2013</v>
    </nc>
  </rcc>
  <rcc rId="20449" sId="6">
    <nc r="B169" t="inlineStr">
      <is>
        <t>Sub Arm</t>
      </is>
    </nc>
  </rcc>
  <rcc rId="20450" sId="6">
    <nc r="C169" t="inlineStr">
      <is>
        <t>196 Arm</t>
      </is>
    </nc>
  </rcc>
  <rcc rId="20451" sId="6">
    <nc r="D169">
      <v>8002273120</v>
    </nc>
  </rcc>
  <rcc rId="20452" sId="6">
    <nc r="E169" t="inlineStr">
      <is>
        <t>SIM</t>
      </is>
    </nc>
  </rcc>
  <rcc rId="20453" sId="6">
    <nc r="F169" t="inlineStr">
      <is>
        <t>SIM</t>
      </is>
    </nc>
  </rcc>
  <rcc rId="20454" sId="6">
    <nc r="G169">
      <v>41794</v>
    </nc>
  </rcc>
  <rcc rId="20455" sId="6">
    <nc r="H169" t="inlineStr">
      <is>
        <t>Huawei</t>
      </is>
    </nc>
  </rcc>
  <rcc rId="20456" sId="6">
    <nc r="I169" t="inlineStr">
      <is>
        <t>Modernização</t>
      </is>
    </nc>
  </rcc>
  <rcc rId="20457" sId="6">
    <nc r="J169">
      <v>192</v>
    </nc>
  </rcc>
  <rcc rId="20458" sId="6">
    <nc r="K169">
      <v>448</v>
    </nc>
  </rcc>
  <rcc rId="20459" sId="6">
    <nc r="L169">
      <v>8</v>
    </nc>
  </rcc>
  <rcc rId="20460" sId="6">
    <nc r="M169">
      <v>8</v>
    </nc>
  </rcc>
  <rcc rId="20461" sId="6">
    <nc r="N169">
      <v>16</v>
    </nc>
  </rcc>
  <rcc rId="20462" sId="6">
    <nc r="O169" t="inlineStr">
      <is>
        <t>NÃO</t>
      </is>
    </nc>
  </rcc>
  <rcc rId="20463" sId="6">
    <nc r="P169" t="inlineStr">
      <is>
        <t>NÃO</t>
      </is>
    </nc>
  </rcc>
  <rcc rId="20464" sId="6">
    <nc r="Q169" t="inlineStr">
      <is>
        <t>NÃO</t>
      </is>
    </nc>
  </rcc>
  <rcc rId="20465" sId="6">
    <nc r="R169" t="inlineStr">
      <is>
        <t>Armário</t>
      </is>
    </nc>
  </rcc>
  <rcc rId="20466" sId="6">
    <nc r="S169" t="inlineStr">
      <is>
        <t>Monoshelf</t>
      </is>
    </nc>
  </rcc>
  <rcc rId="20467" sId="6">
    <nc r="T169" t="inlineStr">
      <is>
        <t>Outdoor</t>
      </is>
    </nc>
  </rcc>
  <rcc rId="20468" sId="6">
    <nc r="U169">
      <v>11</v>
    </nc>
  </rcc>
  <rcc rId="20469" sId="6">
    <nc r="V169">
      <v>11548</v>
    </nc>
  </rcc>
  <rcc rId="20470" sId="6">
    <nc r="W169" t="inlineStr">
      <is>
        <t>EZV</t>
      </is>
    </nc>
  </rcc>
  <rcc rId="20471" sId="6">
    <nc r="X169" t="inlineStr">
      <is>
        <t>11548FZEZV</t>
      </is>
    </nc>
  </rcc>
  <rcc rId="20472" sId="6">
    <nc r="Y169" t="inlineStr">
      <is>
        <t>Estr. da Pedra Branca - Montanhão</t>
      </is>
    </nc>
  </rcc>
  <rcc rId="20473" sId="6">
    <nc r="Z169" t="inlineStr">
      <is>
        <t>SAO BERNARDO DO CAMPO</t>
      </is>
    </nc>
  </rcc>
  <rcc rId="20474" sId="6">
    <nc r="AA169" t="inlineStr">
      <is>
        <t>FZ</t>
      </is>
    </nc>
  </rcc>
  <rcc rId="20475" sId="6">
    <nc r="AB169" t="inlineStr">
      <is>
        <t>SBO.FZ.MSO01</t>
      </is>
    </nc>
  </rcc>
  <rcc rId="20476" sId="6">
    <nc r="AC169" t="inlineStr">
      <is>
        <t>Huawei</t>
      </is>
    </nc>
  </rcc>
  <rcc rId="20477" sId="6">
    <nc r="AD169" t="inlineStr">
      <is>
        <t>-</t>
      </is>
    </nc>
  </rcc>
  <rcc rId="20478" sId="6">
    <nc r="AE169" t="inlineStr">
      <is>
        <t>SBO FZ 02</t>
      </is>
    </nc>
  </rcc>
  <rcc rId="20479" sId="6">
    <nc r="AF169" t="inlineStr">
      <is>
        <t>SNE SA 01</t>
      </is>
    </nc>
  </rcc>
  <rcc rId="20480" sId="6">
    <nc r="AG169" t="inlineStr">
      <is>
        <t>SNE SA 02</t>
      </is>
    </nc>
  </rcc>
  <rcc rId="20481" sId="6">
    <nc r="AI169" t="inlineStr">
      <is>
        <t>SNE CT_ER3</t>
      </is>
    </nc>
  </rcc>
  <rcc rId="20482" sId="6">
    <nc r="AJ169" t="inlineStr">
      <is>
        <t>SPO.JD.LMC2</t>
      </is>
    </nc>
  </rcc>
  <rcc rId="20483" sId="6">
    <nc r="AK169" t="inlineStr">
      <is>
        <t>SPO.JG.LMC2</t>
      </is>
    </nc>
  </rcc>
  <rcc rId="20484" sId="6">
    <nc r="AN169" t="inlineStr">
      <is>
        <t>-</t>
      </is>
    </nc>
  </rcc>
  <rcc rId="20485" sId="6">
    <nc r="AO169" t="inlineStr">
      <is>
        <t>-</t>
      </is>
    </nc>
  </rcc>
  <rcc rId="20486" sId="6">
    <nc r="AP169" t="inlineStr">
      <is>
        <t>ELI</t>
      </is>
    </nc>
  </rcc>
  <rcc rId="20487" sId="6">
    <nc r="AQ169" t="inlineStr">
      <is>
        <t>Proprietária</t>
      </is>
    </nc>
  </rcc>
  <rcc rId="20488" sId="6">
    <nc r="AU169">
      <v>1002063733</v>
    </nc>
  </rcc>
  <rcc rId="20489" sId="6">
    <nc r="AV169" t="inlineStr">
      <is>
        <t>23° 45' 20,64''</t>
      </is>
    </nc>
  </rcc>
  <rcc rId="20490" sId="6">
    <nc r="AW169" t="inlineStr">
      <is>
        <t>46° 30' 37,16''</t>
      </is>
    </nc>
  </rcc>
  <rcc rId="20491" sId="6">
    <nc r="BC169">
      <v>1892063257</v>
    </nc>
  </rcc>
  <rcc rId="20492" sId="6">
    <nc r="BD169" t="inlineStr">
      <is>
        <t>SBO.FZ.EZV</t>
      </is>
    </nc>
  </rcc>
  <rcc rId="20493" sId="6">
    <nc r="A170">
      <v>2013</v>
    </nc>
  </rcc>
  <rcc rId="20494" sId="6">
    <nc r="B170" t="inlineStr">
      <is>
        <t>Sub Arm</t>
      </is>
    </nc>
  </rcc>
  <rcc rId="20495" sId="6">
    <nc r="C170" t="inlineStr">
      <is>
        <t>196 Arm</t>
      </is>
    </nc>
  </rcc>
  <rcc rId="20496" sId="6">
    <nc r="D170">
      <v>8002273729</v>
    </nc>
  </rcc>
  <rcc rId="20497" sId="6">
    <nc r="E170" t="inlineStr">
      <is>
        <t>SIM</t>
      </is>
    </nc>
  </rcc>
  <rcc rId="20498" sId="6">
    <nc r="F170" t="inlineStr">
      <is>
        <t>SIM</t>
      </is>
    </nc>
  </rcc>
  <rcc rId="20499" sId="6">
    <nc r="G170">
      <v>41613</v>
    </nc>
  </rcc>
  <rcc rId="20500" sId="6">
    <nc r="H170" t="inlineStr">
      <is>
        <t>Huawei</t>
      </is>
    </nc>
  </rcc>
  <rcc rId="20501" sId="6">
    <nc r="I170" t="inlineStr">
      <is>
        <t>Modernização</t>
      </is>
    </nc>
  </rcc>
  <rcc rId="20502" sId="6">
    <nc r="J170">
      <v>192</v>
    </nc>
  </rcc>
  <rcc rId="20503" sId="6">
    <nc r="K170">
      <v>448</v>
    </nc>
  </rcc>
  <rcc rId="20504" sId="6">
    <nc r="L170">
      <v>8</v>
    </nc>
  </rcc>
  <rcc rId="20505" sId="6">
    <nc r="M170">
      <v>8</v>
    </nc>
  </rcc>
  <rcc rId="20506" sId="6">
    <nc r="N170">
      <v>16</v>
    </nc>
  </rcc>
  <rcc rId="20507" sId="6">
    <nc r="O170" t="inlineStr">
      <is>
        <t>NÃO</t>
      </is>
    </nc>
  </rcc>
  <rcc rId="20508" sId="6">
    <nc r="P170" t="inlineStr">
      <is>
        <t>NÃO</t>
      </is>
    </nc>
  </rcc>
  <rcc rId="20509" sId="6">
    <nc r="Q170" t="inlineStr">
      <is>
        <t>NÃO</t>
      </is>
    </nc>
  </rcc>
  <rcc rId="20510" sId="6">
    <nc r="R170" t="inlineStr">
      <is>
        <t>Armário</t>
      </is>
    </nc>
  </rcc>
  <rcc rId="20511" sId="6">
    <nc r="S170" t="inlineStr">
      <is>
        <t>Monoshelf</t>
      </is>
    </nc>
  </rcc>
  <rcc rId="20512" sId="6">
    <nc r="T170" t="inlineStr">
      <is>
        <t>Outdoor</t>
      </is>
    </nc>
  </rcc>
  <rcc rId="20513" sId="6">
    <nc r="U170">
      <v>11</v>
    </nc>
  </rcc>
  <rcc rId="20514" sId="6">
    <nc r="V170">
      <v>11633</v>
    </nc>
  </rcc>
  <rcc rId="20515" sId="6">
    <nc r="W170" t="inlineStr">
      <is>
        <t>FAQ</t>
      </is>
    </nc>
  </rcc>
  <rcc rId="20516" sId="6">
    <nc r="X170" t="inlineStr">
      <is>
        <t>11633HTFAQ</t>
      </is>
    </nc>
  </rcc>
  <rcc rId="20517" sId="6">
    <nc r="Y170" t="inlineStr">
      <is>
        <t>R. Luís Gomes Paim, 220 - Jardim Marek</t>
      </is>
    </nc>
  </rcc>
  <rcc rId="20518" sId="6">
    <nc r="Z170" t="inlineStr">
      <is>
        <t>SANTO ANDRE</t>
      </is>
    </nc>
  </rcc>
  <rcc rId="20519" sId="6">
    <nc r="AA170" t="inlineStr">
      <is>
        <t>HT</t>
      </is>
    </nc>
  </rcc>
  <rcc rId="20520" sId="6">
    <nc r="AB170" t="inlineStr">
      <is>
        <t>SNE.HT.MSO06</t>
      </is>
    </nc>
  </rcc>
  <rcc rId="20521" sId="6">
    <nc r="AC170" t="inlineStr">
      <is>
        <t>Alcatel</t>
      </is>
    </nc>
  </rcc>
  <rcc rId="20522" sId="6">
    <nc r="AD170" t="inlineStr">
      <is>
        <t>-</t>
      </is>
    </nc>
  </rcc>
  <rcc rId="20523" sId="6">
    <nc r="AE170" t="inlineStr">
      <is>
        <t>SNE HT 01</t>
      </is>
    </nc>
  </rcc>
  <rcc rId="20524" sId="6">
    <nc r="AF170" t="inlineStr">
      <is>
        <t>SBO PL 01</t>
      </is>
    </nc>
  </rcc>
  <rcc rId="20525" sId="6">
    <nc r="AG170" t="inlineStr">
      <is>
        <t>SNE SA 03</t>
      </is>
    </nc>
  </rcc>
  <rcc rId="20526" sId="6">
    <nc r="AI170" t="inlineStr">
      <is>
        <t>SNE CT_SE1</t>
      </is>
    </nc>
  </rcc>
  <rcc rId="20527" sId="6">
    <nc r="AJ170" t="inlineStr">
      <is>
        <t>SPO.JG.LMC2</t>
      </is>
    </nc>
  </rcc>
  <rcc rId="20528" sId="6">
    <nc r="AK170" t="inlineStr">
      <is>
        <t>SPO.JD.LMC2</t>
      </is>
    </nc>
  </rcc>
  <rcc rId="20529" sId="6">
    <nc r="AN170" t="inlineStr">
      <is>
        <t>-</t>
      </is>
    </nc>
  </rcc>
  <rcc rId="20530" sId="6">
    <nc r="AO170" t="inlineStr">
      <is>
        <t>-</t>
      </is>
    </nc>
  </rcc>
  <rcc rId="20531" sId="6">
    <nc r="AP170" t="inlineStr">
      <is>
        <t>ELI</t>
      </is>
    </nc>
  </rcc>
  <rcc rId="20532" sId="6">
    <nc r="AQ170" t="inlineStr">
      <is>
        <t>Proprietária</t>
      </is>
    </nc>
  </rcc>
  <rcc rId="20533" sId="6">
    <nc r="AU170">
      <v>1001898700</v>
    </nc>
  </rcc>
  <rcc rId="20534" sId="6">
    <nc r="AV170" t="inlineStr">
      <is>
        <t>23° 40' 25,23''</t>
      </is>
    </nc>
  </rcc>
  <rcc rId="20535" sId="6">
    <nc r="AW170" t="inlineStr">
      <is>
        <t>46° 29' 32,82''</t>
      </is>
    </nc>
  </rcc>
  <rcc rId="20536" sId="6">
    <nc r="BC170">
      <v>1892063257</v>
    </nc>
  </rcc>
  <rcc rId="20537" sId="6">
    <nc r="BD170" t="inlineStr">
      <is>
        <t>SNE.HT.FAQ</t>
      </is>
    </nc>
  </rcc>
  <rcc rId="20538" sId="6">
    <nc r="A171">
      <v>2013</v>
    </nc>
  </rcc>
  <rcc rId="20539" sId="6">
    <nc r="B171" t="inlineStr">
      <is>
        <t>Sub Arm</t>
      </is>
    </nc>
  </rcc>
  <rcc rId="20540" sId="6">
    <nc r="C171" t="inlineStr">
      <is>
        <t>196 Arm</t>
      </is>
    </nc>
  </rcc>
  <rcc rId="20541" sId="6">
    <nc r="D171">
      <v>8002274059</v>
    </nc>
  </rcc>
  <rcc rId="20542" sId="6">
    <nc r="E171" t="inlineStr">
      <is>
        <t>SIM</t>
      </is>
    </nc>
  </rcc>
  <rcc rId="20543" sId="6">
    <nc r="F171" t="inlineStr">
      <is>
        <t>SIM</t>
      </is>
    </nc>
  </rcc>
  <rcc rId="20544" sId="6">
    <nc r="G171">
      <v>41603</v>
    </nc>
  </rcc>
  <rcc rId="20545" sId="6">
    <nc r="H171" t="inlineStr">
      <is>
        <t>Huawei</t>
      </is>
    </nc>
  </rcc>
  <rcc rId="20546" sId="6">
    <nc r="I171" t="inlineStr">
      <is>
        <t>Modernização</t>
      </is>
    </nc>
  </rcc>
  <rcc rId="20547" sId="6">
    <nc r="J171">
      <v>256</v>
    </nc>
  </rcc>
  <rcc rId="20548" sId="6">
    <nc r="K171">
      <v>448</v>
    </nc>
  </rcc>
  <rcc rId="20549" sId="6">
    <nc r="L171">
      <v>8</v>
    </nc>
  </rcc>
  <rcc rId="20550" sId="6">
    <nc r="M171">
      <v>8</v>
    </nc>
  </rcc>
  <rcc rId="20551" sId="6">
    <nc r="N171">
      <v>16</v>
    </nc>
  </rcc>
  <rcc rId="20552" sId="6">
    <nc r="O171" t="inlineStr">
      <is>
        <t>NÃO</t>
      </is>
    </nc>
  </rcc>
  <rcc rId="20553" sId="6">
    <nc r="P171" t="inlineStr">
      <is>
        <t>NÃO</t>
      </is>
    </nc>
  </rcc>
  <rcc rId="20554" sId="6">
    <nc r="Q171" t="inlineStr">
      <is>
        <t>NÃO</t>
      </is>
    </nc>
  </rcc>
  <rcc rId="20555" sId="6">
    <nc r="R171" t="inlineStr">
      <is>
        <t>Armário</t>
      </is>
    </nc>
  </rcc>
  <rcc rId="20556" sId="6">
    <nc r="S171" t="inlineStr">
      <is>
        <t>Monoshelf</t>
      </is>
    </nc>
  </rcc>
  <rcc rId="20557" sId="6">
    <nc r="T171" t="inlineStr">
      <is>
        <t>Outdoor</t>
      </is>
    </nc>
  </rcc>
  <rcc rId="20558" sId="6">
    <nc r="U171">
      <v>11</v>
    </nc>
  </rcc>
  <rcc rId="20559" sId="6">
    <nc r="V171">
      <v>11633</v>
    </nc>
  </rcc>
  <rcc rId="20560" sId="6">
    <nc r="W171" t="inlineStr">
      <is>
        <t>FBC</t>
      </is>
    </nc>
  </rcc>
  <rcc rId="20561" sId="6">
    <nc r="X171" t="inlineStr">
      <is>
        <t>11633HTFBC</t>
      </is>
    </nc>
  </rcc>
  <rcc rId="20562" sId="6">
    <nc r="Y171" t="inlineStr">
      <is>
        <t>Av. Tibiriçá, 425 - Vila Homero Thon</t>
      </is>
    </nc>
  </rcc>
  <rcc rId="20563" sId="6">
    <nc r="Z171" t="inlineStr">
      <is>
        <t>SANTO ANDRE</t>
      </is>
    </nc>
  </rcc>
  <rcc rId="20564" sId="6">
    <nc r="AA171" t="inlineStr">
      <is>
        <t>HT</t>
      </is>
    </nc>
  </rcc>
  <rcc rId="20565" sId="6">
    <nc r="AB171" t="inlineStr">
      <is>
        <t>SNE.HT.MSO08</t>
      </is>
    </nc>
  </rcc>
  <rcc rId="20566" sId="6">
    <nc r="AC171" t="inlineStr">
      <is>
        <t>Alcatel</t>
      </is>
    </nc>
  </rcc>
  <rcc rId="20567" sId="6">
    <nc r="AD171" t="inlineStr">
      <is>
        <t>-</t>
      </is>
    </nc>
  </rcc>
  <rcc rId="20568" sId="6">
    <nc r="AE171" t="inlineStr">
      <is>
        <t>SNE HT 01</t>
      </is>
    </nc>
  </rcc>
  <rcc rId="20569" sId="6">
    <nc r="AF171" t="inlineStr">
      <is>
        <t>SBO PL 01</t>
      </is>
    </nc>
  </rcc>
  <rcc rId="20570" sId="6">
    <nc r="AG171" t="inlineStr">
      <is>
        <t>SNE SA 03</t>
      </is>
    </nc>
  </rcc>
  <rcc rId="20571" sId="6">
    <nc r="AI171" t="inlineStr">
      <is>
        <t>SNE CT_SE1</t>
      </is>
    </nc>
  </rcc>
  <rcc rId="20572" sId="6">
    <nc r="AJ171" t="inlineStr">
      <is>
        <t>SPO.JG.LMC2</t>
      </is>
    </nc>
  </rcc>
  <rcc rId="20573" sId="6">
    <nc r="AK171" t="inlineStr">
      <is>
        <t>SPO.JD.LMC2</t>
      </is>
    </nc>
  </rcc>
  <rcc rId="20574" sId="6">
    <nc r="AN171" t="inlineStr">
      <is>
        <t>-</t>
      </is>
    </nc>
  </rcc>
  <rcc rId="20575" sId="6">
    <nc r="AO171" t="inlineStr">
      <is>
        <t>-</t>
      </is>
    </nc>
  </rcc>
  <rcc rId="20576" sId="6">
    <nc r="AP171" t="inlineStr">
      <is>
        <t>ELI</t>
      </is>
    </nc>
  </rcc>
  <rcc rId="20577" sId="6">
    <nc r="AQ171" t="inlineStr">
      <is>
        <t>Proprietária</t>
      </is>
    </nc>
  </rcc>
  <rcc rId="20578" sId="6">
    <nc r="AU171">
      <v>1001898629</v>
    </nc>
  </rcc>
  <rcc rId="20579" sId="6">
    <nc r="AV171" t="inlineStr">
      <is>
        <t>23° 39' 56.49"</t>
      </is>
    </nc>
  </rcc>
  <rcc rId="20580" sId="6">
    <nc r="AW171" t="inlineStr">
      <is>
        <t>46° 30' 6.99"</t>
      </is>
    </nc>
  </rcc>
  <rcc rId="20581" sId="6">
    <nc r="BC171">
      <v>1892063257</v>
    </nc>
  </rcc>
  <rcc rId="20582" sId="6">
    <nc r="BD171" t="inlineStr">
      <is>
        <t>SNE.HT.FBC</t>
      </is>
    </nc>
  </rcc>
  <rcc rId="20583" sId="6">
    <nc r="A172">
      <v>2013</v>
    </nc>
  </rcc>
  <rcc rId="20584" sId="6">
    <nc r="B172" t="inlineStr">
      <is>
        <t>Sub Arm</t>
      </is>
    </nc>
  </rcc>
  <rcc rId="20585" sId="6">
    <nc r="C172" t="inlineStr">
      <is>
        <t>196 Arm</t>
      </is>
    </nc>
  </rcc>
  <rcc rId="20586" sId="6">
    <nc r="D172">
      <v>8002273539</v>
    </nc>
  </rcc>
  <rcc rId="20587" sId="6">
    <nc r="E172" t="inlineStr">
      <is>
        <t>SIM</t>
      </is>
    </nc>
  </rcc>
  <rcc rId="20588" sId="6">
    <nc r="F172" t="inlineStr">
      <is>
        <t>SIM</t>
      </is>
    </nc>
  </rcc>
  <rcc rId="20589" sId="6">
    <nc r="G172">
      <v>41613</v>
    </nc>
  </rcc>
  <rcc rId="20590" sId="6">
    <nc r="H172" t="inlineStr">
      <is>
        <t>Huawei</t>
      </is>
    </nc>
  </rcc>
  <rcc rId="20591" sId="6">
    <nc r="I172" t="inlineStr">
      <is>
        <t>Modernização</t>
      </is>
    </nc>
  </rcc>
  <rcc rId="20592" sId="6">
    <nc r="J172">
      <v>192</v>
    </nc>
  </rcc>
  <rcc rId="20593" sId="6">
    <nc r="K172">
      <v>448</v>
    </nc>
  </rcc>
  <rcc rId="20594" sId="6">
    <nc r="L172">
      <v>8</v>
    </nc>
  </rcc>
  <rcc rId="20595" sId="6">
    <nc r="M172">
      <v>8</v>
    </nc>
  </rcc>
  <rcc rId="20596" sId="6">
    <nc r="N172">
      <v>16</v>
    </nc>
  </rcc>
  <rcc rId="20597" sId="6">
    <nc r="O172" t="inlineStr">
      <is>
        <t>NÃO</t>
      </is>
    </nc>
  </rcc>
  <rcc rId="20598" sId="6">
    <nc r="P172" t="inlineStr">
      <is>
        <t>NÃO</t>
      </is>
    </nc>
  </rcc>
  <rcc rId="20599" sId="6">
    <nc r="Q172" t="inlineStr">
      <is>
        <t>NÃO</t>
      </is>
    </nc>
  </rcc>
  <rcc rId="20600" sId="6">
    <nc r="R172" t="inlineStr">
      <is>
        <t>Armário</t>
      </is>
    </nc>
  </rcc>
  <rcc rId="20601" sId="6">
    <nc r="S172" t="inlineStr">
      <is>
        <t>Monoshelf</t>
      </is>
    </nc>
  </rcc>
  <rcc rId="20602" sId="6">
    <nc r="T172" t="inlineStr">
      <is>
        <t>Outdoor</t>
      </is>
    </nc>
  </rcc>
  <rcc rId="20603" sId="6">
    <nc r="U172">
      <v>11</v>
    </nc>
  </rcc>
  <rcc rId="20604" sId="6">
    <nc r="V172">
      <v>11633</v>
    </nc>
  </rcc>
  <rcc rId="20605" sId="6">
    <nc r="W172" t="inlineStr">
      <is>
        <t>FBE</t>
      </is>
    </nc>
  </rcc>
  <rcc rId="20606" sId="6">
    <nc r="X172" t="inlineStr">
      <is>
        <t>11633HTFBE</t>
      </is>
    </nc>
  </rcc>
  <rcc rId="20607" sId="6">
    <nc r="Y172" t="inlineStr">
      <is>
        <t>R. Espírito Santo, 433 - Cidade São Jorge</t>
      </is>
    </nc>
  </rcc>
  <rcc rId="20608" sId="6">
    <nc r="Z172" t="inlineStr">
      <is>
        <t>SANTO ANDRE</t>
      </is>
    </nc>
  </rcc>
  <rcc rId="20609" sId="6">
    <nc r="AA172" t="inlineStr">
      <is>
        <t>HT</t>
      </is>
    </nc>
  </rcc>
  <rcc rId="20610" sId="6">
    <nc r="AB172" t="inlineStr">
      <is>
        <t>SNE.HT.MSO01</t>
      </is>
    </nc>
  </rcc>
  <rcc rId="20611" sId="6">
    <nc r="AC172" t="inlineStr">
      <is>
        <t>Alcatel</t>
      </is>
    </nc>
  </rcc>
  <rcc rId="20612" sId="6">
    <nc r="AD172" t="inlineStr">
      <is>
        <t>-</t>
      </is>
    </nc>
  </rcc>
  <rcc rId="20613" sId="6">
    <nc r="AE172" t="inlineStr">
      <is>
        <t>SNE HT 01</t>
      </is>
    </nc>
  </rcc>
  <rcc rId="20614" sId="6">
    <nc r="AF172" t="inlineStr">
      <is>
        <t>SBO PL 01</t>
      </is>
    </nc>
  </rcc>
  <rcc rId="20615" sId="6">
    <nc r="AG172" t="inlineStr">
      <is>
        <t>SNE SA 03</t>
      </is>
    </nc>
  </rcc>
  <rcc rId="20616" sId="6">
    <nc r="AI172" t="inlineStr">
      <is>
        <t>SNE CT_SE1</t>
      </is>
    </nc>
  </rcc>
  <rcc rId="20617" sId="6">
    <nc r="AJ172" t="inlineStr">
      <is>
        <t>SPO.JG.LMC2</t>
      </is>
    </nc>
  </rcc>
  <rcc rId="20618" sId="6">
    <nc r="AK172" t="inlineStr">
      <is>
        <t>SPO.JD.LMC2</t>
      </is>
    </nc>
  </rcc>
  <rcc rId="20619" sId="6">
    <nc r="AN172" t="inlineStr">
      <is>
        <t>-</t>
      </is>
    </nc>
  </rcc>
  <rcc rId="20620" sId="6">
    <nc r="AO172" t="inlineStr">
      <is>
        <t>-</t>
      </is>
    </nc>
  </rcc>
  <rcc rId="20621" sId="6">
    <nc r="AP172" t="inlineStr">
      <is>
        <t>ELI</t>
      </is>
    </nc>
  </rcc>
  <rcc rId="20622" sId="6">
    <nc r="AQ172" t="inlineStr">
      <is>
        <t>Proprietária</t>
      </is>
    </nc>
  </rcc>
  <rcc rId="20623" sId="6">
    <nc r="AU172">
      <v>1001898734</v>
    </nc>
  </rcc>
  <rcc rId="20624" sId="6">
    <nc r="AV172" t="inlineStr">
      <is>
        <t>23° 40' 42,90''</t>
      </is>
    </nc>
  </rcc>
  <rcc rId="20625" sId="6">
    <nc r="AW172" t="inlineStr">
      <is>
        <t>46°  29' 08,86''</t>
      </is>
    </nc>
  </rcc>
  <rcc rId="20626" sId="6">
    <nc r="BC172">
      <v>1892063257</v>
    </nc>
  </rcc>
  <rcc rId="20627" sId="6">
    <nc r="BD172" t="inlineStr">
      <is>
        <t>SNE.HT.FBE</t>
      </is>
    </nc>
  </rcc>
  <rcc rId="20628" sId="6">
    <nc r="A173">
      <v>2013</v>
    </nc>
  </rcc>
  <rcc rId="20629" sId="6">
    <nc r="B173" t="inlineStr">
      <is>
        <t>Sub Arm</t>
      </is>
    </nc>
  </rcc>
  <rcc rId="20630" sId="6">
    <nc r="C173" t="inlineStr">
      <is>
        <t>196 Arm</t>
      </is>
    </nc>
  </rcc>
  <rcc rId="20631" sId="6">
    <nc r="D173">
      <v>8002274061</v>
    </nc>
  </rcc>
  <rcc rId="20632" sId="6">
    <nc r="E173" t="inlineStr">
      <is>
        <t>SIM</t>
      </is>
    </nc>
  </rcc>
  <rcc rId="20633" sId="6">
    <nc r="F173" t="inlineStr">
      <is>
        <t>SIM</t>
      </is>
    </nc>
  </rcc>
  <rcc rId="20634" sId="6">
    <nc r="G173">
      <v>41575</v>
    </nc>
  </rcc>
  <rcc rId="20635" sId="6">
    <nc r="H173" t="inlineStr">
      <is>
        <t>Huawei</t>
      </is>
    </nc>
  </rcc>
  <rcc rId="20636" sId="6">
    <nc r="I173" t="inlineStr">
      <is>
        <t>Modernização</t>
      </is>
    </nc>
  </rcc>
  <rcc rId="20637" sId="6">
    <nc r="J173">
      <v>192</v>
    </nc>
  </rcc>
  <rcc rId="20638" sId="6">
    <nc r="K173">
      <v>448</v>
    </nc>
  </rcc>
  <rcc rId="20639" sId="6">
    <nc r="L173">
      <v>8</v>
    </nc>
  </rcc>
  <rcc rId="20640" sId="6">
    <nc r="M173">
      <v>8</v>
    </nc>
  </rcc>
  <rcc rId="20641" sId="6">
    <nc r="N173">
      <v>16</v>
    </nc>
  </rcc>
  <rcc rId="20642" sId="6">
    <nc r="O173" t="inlineStr">
      <is>
        <t>NÃO</t>
      </is>
    </nc>
  </rcc>
  <rcc rId="20643" sId="6">
    <nc r="P173" t="inlineStr">
      <is>
        <t>NÃO</t>
      </is>
    </nc>
  </rcc>
  <rcc rId="20644" sId="6">
    <nc r="Q173" t="inlineStr">
      <is>
        <t>NÃO</t>
      </is>
    </nc>
  </rcc>
  <rcc rId="20645" sId="6">
    <nc r="R173" t="inlineStr">
      <is>
        <t>Armário</t>
      </is>
    </nc>
  </rcc>
  <rcc rId="20646" sId="6">
    <nc r="S173" t="inlineStr">
      <is>
        <t>Monoshelf</t>
      </is>
    </nc>
  </rcc>
  <rcc rId="20647" sId="6">
    <nc r="T173" t="inlineStr">
      <is>
        <t>Outdoor</t>
      </is>
    </nc>
  </rcc>
  <rcc rId="20648" sId="6">
    <nc r="U173">
      <v>11</v>
    </nc>
  </rcc>
  <rcc rId="20649" sId="6">
    <nc r="V173">
      <v>11633</v>
    </nc>
  </rcc>
  <rcc rId="20650" sId="6">
    <nc r="W173" t="inlineStr">
      <is>
        <t>FJC</t>
      </is>
    </nc>
  </rcc>
  <rcc rId="20651" sId="6">
    <nc r="X173" t="inlineStr">
      <is>
        <t>11633HTFJC</t>
      </is>
    </nc>
  </rcc>
  <rcc rId="20652" sId="6">
    <nc r="Y173" t="inlineStr">
      <is>
        <t xml:space="preserve">Av. Capuava, 254 - Vila Homero Thon </t>
      </is>
    </nc>
  </rcc>
  <rcc rId="20653" sId="6">
    <nc r="Z173" t="inlineStr">
      <is>
        <t>SANTO ANDRE</t>
      </is>
    </nc>
  </rcc>
  <rcc rId="20654" sId="6">
    <nc r="AA173" t="inlineStr">
      <is>
        <t>HT</t>
      </is>
    </nc>
  </rcc>
  <rcc rId="20655" sId="6">
    <nc r="AB173" t="inlineStr">
      <is>
        <t>SNE.HT.MSO12</t>
      </is>
    </nc>
  </rcc>
  <rcc rId="20656" sId="6">
    <nc r="AC173" t="inlineStr">
      <is>
        <t>Alcatel</t>
      </is>
    </nc>
  </rcc>
  <rcc rId="20657" sId="6">
    <nc r="AD173" t="inlineStr">
      <is>
        <t>-</t>
      </is>
    </nc>
  </rcc>
  <rcc rId="20658" sId="6">
    <nc r="AE173" t="inlineStr">
      <is>
        <t>SNE HT 01</t>
      </is>
    </nc>
  </rcc>
  <rcc rId="20659" sId="6">
    <nc r="AF173" t="inlineStr">
      <is>
        <t>SBO PL 01</t>
      </is>
    </nc>
  </rcc>
  <rcc rId="20660" sId="6">
    <nc r="AG173" t="inlineStr">
      <is>
        <t>SNE SA 03</t>
      </is>
    </nc>
  </rcc>
  <rcc rId="20661" sId="6">
    <nc r="AI173" t="inlineStr">
      <is>
        <t>SNE CT_SE1</t>
      </is>
    </nc>
  </rcc>
  <rcc rId="20662" sId="6">
    <nc r="AJ173" t="inlineStr">
      <is>
        <t>SPO.JG.LMC2</t>
      </is>
    </nc>
  </rcc>
  <rcc rId="20663" sId="6">
    <nc r="AK173" t="inlineStr">
      <is>
        <t>SPO.JD.LMC2</t>
      </is>
    </nc>
  </rcc>
  <rcc rId="20664" sId="6">
    <nc r="AN173" t="inlineStr">
      <is>
        <t>-</t>
      </is>
    </nc>
  </rcc>
  <rcc rId="20665" sId="6">
    <nc r="AO173" t="inlineStr">
      <is>
        <t>-</t>
      </is>
    </nc>
  </rcc>
  <rcc rId="20666" sId="6">
    <nc r="AP173" t="inlineStr">
      <is>
        <t>ELI</t>
      </is>
    </nc>
  </rcc>
  <rcc rId="20667" sId="6">
    <nc r="AQ173" t="inlineStr">
      <is>
        <t>Proprietária</t>
      </is>
    </nc>
  </rcc>
  <rcc rId="20668" sId="6">
    <nc r="AU173">
      <v>1001898297</v>
    </nc>
  </rcc>
  <rcc rId="20669" sId="6">
    <nc r="AV173" t="inlineStr">
      <is>
        <t>23° 39' 55.32"</t>
      </is>
    </nc>
  </rcc>
  <rcc rId="20670" sId="6">
    <nc r="AW173" t="inlineStr">
      <is>
        <t>46° 30' 01.89"</t>
      </is>
    </nc>
  </rcc>
  <rcc rId="20671" sId="6">
    <nc r="BC173">
      <v>1892063257</v>
    </nc>
  </rcc>
  <rcc rId="20672" sId="6">
    <nc r="BD173" t="inlineStr">
      <is>
        <t>SNE.HT.FJC</t>
      </is>
    </nc>
  </rcc>
  <rcc rId="20673" sId="6">
    <nc r="A174">
      <v>2013</v>
    </nc>
  </rcc>
  <rcc rId="20674" sId="6">
    <nc r="B174" t="inlineStr">
      <is>
        <t>Sub Arm</t>
      </is>
    </nc>
  </rcc>
  <rcc rId="20675" sId="6">
    <nc r="C174" t="inlineStr">
      <is>
        <t>196 Arm</t>
      </is>
    </nc>
  </rcc>
  <rcc rId="20676" sId="6">
    <nc r="D174">
      <v>8002274237</v>
    </nc>
  </rcc>
  <rcc rId="20677" sId="6">
    <nc r="E174" t="inlineStr">
      <is>
        <t>SIM</t>
      </is>
    </nc>
  </rcc>
  <rcc rId="20678" sId="6">
    <nc r="F174" t="inlineStr">
      <is>
        <t>SIM</t>
      </is>
    </nc>
  </rcc>
  <rcc rId="20679" sId="6">
    <nc r="G174">
      <v>42023</v>
    </nc>
  </rcc>
  <rcc rId="20680" sId="6">
    <nc r="H174" t="inlineStr">
      <is>
        <t>Huawei</t>
      </is>
    </nc>
  </rcc>
  <rcc rId="20681" sId="6">
    <nc r="I174" t="inlineStr">
      <is>
        <t>Modernização</t>
      </is>
    </nc>
  </rcc>
  <rcc rId="20682" sId="6">
    <nc r="J174">
      <v>192</v>
    </nc>
  </rcc>
  <rcc rId="20683" sId="6">
    <nc r="K174">
      <v>448</v>
    </nc>
  </rcc>
  <rcc rId="20684" sId="6">
    <nc r="L174">
      <v>8</v>
    </nc>
  </rcc>
  <rcc rId="20685" sId="6">
    <nc r="M174">
      <v>8</v>
    </nc>
  </rcc>
  <rcc rId="20686" sId="6">
    <nc r="N174">
      <v>16</v>
    </nc>
  </rcc>
  <rcc rId="20687" sId="6">
    <nc r="O174" t="inlineStr">
      <is>
        <t>NÃO</t>
      </is>
    </nc>
  </rcc>
  <rcc rId="20688" sId="6">
    <nc r="P174" t="inlineStr">
      <is>
        <t>NÃO</t>
      </is>
    </nc>
  </rcc>
  <rcc rId="20689" sId="6">
    <nc r="Q174" t="inlineStr">
      <is>
        <t>NÃO</t>
      </is>
    </nc>
  </rcc>
  <rcc rId="20690" sId="6">
    <nc r="R174" t="inlineStr">
      <is>
        <t>Armário</t>
      </is>
    </nc>
  </rcc>
  <rcc rId="20691" sId="6">
    <nc r="S174" t="inlineStr">
      <is>
        <t>Monoshelf</t>
      </is>
    </nc>
  </rcc>
  <rcc rId="20692" sId="6">
    <nc r="T174" t="inlineStr">
      <is>
        <t>Outdoor</t>
      </is>
    </nc>
  </rcc>
  <rcc rId="20693" sId="6">
    <nc r="U174">
      <v>11</v>
    </nc>
  </rcc>
  <rcc rId="20694" sId="6">
    <nc r="V174">
      <v>11358</v>
    </nc>
  </rcc>
  <rcc rId="20695" sId="6">
    <nc r="W174" t="inlineStr">
      <is>
        <t>FSU</t>
      </is>
    </nc>
  </rcc>
  <rcc rId="20696" sId="6">
    <nc r="X174" t="inlineStr">
      <is>
        <t>11358TPFSU</t>
      </is>
    </nc>
  </rcc>
  <rcc rId="20697" sId="6">
    <nc r="Y174" t="inlineStr">
      <is>
        <t>Estr. do Rio Acima, 10</t>
      </is>
    </nc>
  </rcc>
  <rcc rId="20698" sId="6">
    <nc r="Z174" t="inlineStr">
      <is>
        <t>MAIRIPORA</t>
      </is>
    </nc>
  </rcc>
  <rcc rId="20699" sId="6">
    <nc r="AA174" t="inlineStr">
      <is>
        <t>TP</t>
      </is>
    </nc>
  </rcc>
  <rcc rId="20700" sId="6">
    <nc r="AB174" t="inlineStr">
      <is>
        <t>MAR.TP.MSO02</t>
      </is>
    </nc>
  </rcc>
  <rcc rId="20701" sId="6">
    <nc r="AC174" t="inlineStr">
      <is>
        <t>Cisco</t>
      </is>
    </nc>
  </rcc>
  <rcc rId="20702" sId="6">
    <nc r="AD174" t="inlineStr">
      <is>
        <t>-</t>
      </is>
    </nc>
  </rcc>
  <rcc rId="20703" sId="6">
    <nc r="AE174" t="inlineStr">
      <is>
        <t>MAR TP 02</t>
      </is>
    </nc>
  </rcc>
  <rcc rId="20704" sId="6">
    <nc r="AF174" t="inlineStr">
      <is>
        <t>SPO PD 01</t>
      </is>
    </nc>
  </rcc>
  <rcc rId="20705" sId="6">
    <nc r="AG174" t="inlineStr">
      <is>
        <t>SPO PD 03</t>
      </is>
    </nc>
  </rcc>
  <rcc rId="20706" sId="6">
    <nc r="AI174" t="inlineStr">
      <is>
        <t>SPO PD_CG1</t>
      </is>
    </nc>
  </rcc>
  <rcc rId="20707" sId="6">
    <nc r="AJ174" t="inlineStr">
      <is>
        <t>SPO.JG.LMC2</t>
      </is>
    </nc>
  </rcc>
  <rcc rId="20708" sId="6">
    <nc r="AK174" t="inlineStr">
      <is>
        <t>SPO.JD.LMC2</t>
      </is>
    </nc>
  </rcc>
  <rcc rId="20709" sId="6">
    <nc r="AN174" t="inlineStr">
      <is>
        <t>-</t>
      </is>
    </nc>
  </rcc>
  <rcc rId="20710" sId="6">
    <nc r="AO174" t="inlineStr">
      <is>
        <t>-</t>
      </is>
    </nc>
  </rcc>
  <rcc rId="20711" sId="6">
    <nc r="AP174" t="inlineStr">
      <is>
        <t>ONU 500</t>
      </is>
    </nc>
  </rcc>
  <rcc rId="20712" sId="6">
    <nc r="AQ174" t="inlineStr">
      <is>
        <t>V5.2</t>
      </is>
    </nc>
  </rcc>
  <rcc rId="20713" sId="6">
    <nc r="AU174">
      <v>1002631626</v>
    </nc>
  </rcc>
  <rcc rId="20714" sId="6">
    <nc r="AV174" t="inlineStr">
      <is>
        <t>23°18'52.1"S</t>
      </is>
    </nc>
  </rcc>
  <rcc rId="20715" sId="6">
    <nc r="AW174" t="inlineStr">
      <is>
        <t>46°34'50.4"W</t>
      </is>
    </nc>
  </rcc>
  <rcc rId="20716" sId="6">
    <nc r="BC174">
      <v>1892063257</v>
    </nc>
  </rcc>
  <rcc rId="20717" sId="6">
    <nc r="BD174" t="inlineStr">
      <is>
        <t>MAR.TP.FSU</t>
      </is>
    </nc>
  </rcc>
  <rcc rId="20718" sId="6">
    <nc r="A175">
      <v>2013</v>
    </nc>
  </rcc>
  <rcc rId="20719" sId="6">
    <nc r="B175" t="inlineStr">
      <is>
        <t>Sub Arm</t>
      </is>
    </nc>
  </rcc>
  <rcc rId="20720" sId="6">
    <nc r="C175" t="inlineStr">
      <is>
        <t>196 Arm</t>
      </is>
    </nc>
  </rcc>
  <rcc rId="20721" sId="6">
    <nc r="D175">
      <v>8002273484</v>
    </nc>
  </rcc>
  <rcc rId="20722" sId="6">
    <nc r="E175" t="inlineStr">
      <is>
        <t>SIM</t>
      </is>
    </nc>
  </rcc>
  <rcc rId="20723" sId="6">
    <nc r="F175" t="inlineStr">
      <is>
        <t>SIM</t>
      </is>
    </nc>
  </rcc>
  <rcc rId="20724" sId="6">
    <nc r="G175">
      <v>41877</v>
    </nc>
  </rcc>
  <rcc rId="20725" sId="6">
    <nc r="H175" t="inlineStr">
      <is>
        <t>Huawei</t>
      </is>
    </nc>
  </rcc>
  <rcc rId="20726" sId="6">
    <nc r="I175" t="inlineStr">
      <is>
        <t>Modernização</t>
      </is>
    </nc>
  </rcc>
  <rcc rId="20727" sId="6">
    <nc r="J175">
      <v>192</v>
    </nc>
  </rcc>
  <rcc rId="20728" sId="6">
    <nc r="K175">
      <v>448</v>
    </nc>
  </rcc>
  <rcc rId="20729" sId="6">
    <nc r="L175">
      <v>8</v>
    </nc>
  </rcc>
  <rcc rId="20730" sId="6">
    <nc r="M175">
      <v>8</v>
    </nc>
  </rcc>
  <rcc rId="20731" sId="6">
    <nc r="N175">
      <v>16</v>
    </nc>
  </rcc>
  <rcc rId="20732" sId="6">
    <nc r="O175" t="inlineStr">
      <is>
        <t>NÃO</t>
      </is>
    </nc>
  </rcc>
  <rcc rId="20733" sId="6">
    <nc r="P175" t="inlineStr">
      <is>
        <t>NÃO</t>
      </is>
    </nc>
  </rcc>
  <rcc rId="20734" sId="6">
    <nc r="Q175" t="inlineStr">
      <is>
        <t>NÃO</t>
      </is>
    </nc>
  </rcc>
  <rcc rId="20735" sId="6">
    <nc r="R175" t="inlineStr">
      <is>
        <t>Armário</t>
      </is>
    </nc>
  </rcc>
  <rcc rId="20736" sId="6">
    <nc r="S175" t="inlineStr">
      <is>
        <t>Monoshelf</t>
      </is>
    </nc>
  </rcc>
  <rcc rId="20737" sId="6">
    <nc r="T175" t="inlineStr">
      <is>
        <t>Outdoor</t>
      </is>
    </nc>
  </rcc>
  <rcc rId="20738" sId="6">
    <nc r="U175">
      <v>11</v>
    </nc>
  </rcc>
  <rcc rId="20739" sId="6">
    <nc r="V175">
      <v>11358</v>
    </nc>
  </rcc>
  <rcc rId="20740" sId="6">
    <nc r="W175" t="inlineStr">
      <is>
        <t>FTW</t>
      </is>
    </nc>
  </rcc>
  <rcc rId="20741" sId="6">
    <nc r="X175" t="inlineStr">
      <is>
        <t>11358PSFTW</t>
      </is>
    </nc>
  </rcc>
  <rcc rId="20742" sId="6">
    <nc r="Y175" t="inlineStr">
      <is>
        <t>Estr. Velha de Bragança - Pedreira Mantiqueira</t>
      </is>
    </nc>
  </rcc>
  <rcc rId="20743" sId="6">
    <nc r="Z175" t="inlineStr">
      <is>
        <t>MAIRIPORA</t>
      </is>
    </nc>
  </rcc>
  <rcc rId="20744" sId="6">
    <nc r="AA175" t="inlineStr">
      <is>
        <t>PS</t>
      </is>
    </nc>
  </rcc>
  <rcc rId="20745" sId="6">
    <nc r="AB175" t="inlineStr">
      <is>
        <t>MAR.PS.MSO01</t>
      </is>
    </nc>
  </rcc>
  <rcc rId="20746" sId="6">
    <nc r="AC175" t="inlineStr">
      <is>
        <t>Cisco</t>
      </is>
    </nc>
  </rcc>
  <rcc rId="20747" sId="6">
    <nc r="AD175" t="inlineStr">
      <is>
        <t>MAR PS 01</t>
      </is>
    </nc>
  </rcc>
  <rcc rId="20748" sId="6">
    <nc r="AE175" t="inlineStr">
      <is>
        <t>MAR TP 02</t>
      </is>
    </nc>
  </rcc>
  <rcc rId="20749" sId="6">
    <nc r="AF175" t="inlineStr">
      <is>
        <t>SPO PD 01</t>
      </is>
    </nc>
  </rcc>
  <rcc rId="20750" sId="6">
    <nc r="AG175" t="inlineStr">
      <is>
        <t>SPO PD 03</t>
      </is>
    </nc>
  </rcc>
  <rcc rId="20751" sId="6">
    <nc r="AI175" t="inlineStr">
      <is>
        <t>SPO PD_EX1</t>
      </is>
    </nc>
  </rcc>
  <rcc rId="20752" sId="6">
    <nc r="AJ175" t="inlineStr">
      <is>
        <t>SPO.JG.LMC2</t>
      </is>
    </nc>
  </rcc>
  <rcc rId="20753" sId="6">
    <nc r="AK175" t="inlineStr">
      <is>
        <t>SPO.JD.LMC2</t>
      </is>
    </nc>
  </rcc>
  <rcc rId="20754" sId="6">
    <nc r="AN175" t="inlineStr">
      <is>
        <t>PROGRAMADO</t>
      </is>
    </nc>
  </rcc>
  <rcc rId="20755" sId="6">
    <nc r="AO175" t="inlineStr">
      <is>
        <t>-</t>
      </is>
    </nc>
  </rcc>
  <rcc rId="20756" sId="6">
    <nc r="AP175" t="inlineStr">
      <is>
        <t>ONU 500</t>
      </is>
    </nc>
  </rcc>
  <rcc rId="20757" sId="6">
    <nc r="AQ175" t="inlineStr">
      <is>
        <t>V5.2</t>
      </is>
    </nc>
  </rcc>
  <rcc rId="20758" sId="6">
    <nc r="AU175">
      <v>1002065523</v>
    </nc>
  </rcc>
  <rcc rId="20759" sId="6">
    <nc r="AV175" t="inlineStr">
      <is>
        <t>23° 22' 09,35''</t>
      </is>
    </nc>
  </rcc>
  <rcc rId="20760" sId="6">
    <nc r="AW175" t="inlineStr">
      <is>
        <t>46° 34' 34,70''</t>
      </is>
    </nc>
  </rcc>
  <rcc rId="20761" sId="6">
    <nc r="BC175">
      <v>1892063257</v>
    </nc>
  </rcc>
  <rcc rId="20762" sId="6">
    <nc r="BD175" t="inlineStr">
      <is>
        <t>MAR.PS.FTW</t>
      </is>
    </nc>
  </rcc>
  <rcc rId="20763" sId="6">
    <nc r="A176">
      <v>2013</v>
    </nc>
  </rcc>
  <rcc rId="20764" sId="6">
    <nc r="B176" t="inlineStr">
      <is>
        <t>Sub Arm</t>
      </is>
    </nc>
  </rcc>
  <rcc rId="20765" sId="6">
    <nc r="C176" t="inlineStr">
      <is>
        <t>196 Arm</t>
      </is>
    </nc>
  </rcc>
  <rcc rId="20766" sId="6">
    <nc r="D176">
      <v>8002274213</v>
    </nc>
  </rcc>
  <rcc rId="20767" sId="6">
    <nc r="E176" t="inlineStr">
      <is>
        <t>SIM</t>
      </is>
    </nc>
  </rcc>
  <rcc rId="20768" sId="6">
    <nc r="F176" t="inlineStr">
      <is>
        <t>SIM</t>
      </is>
    </nc>
  </rcc>
  <rcc rId="20769" sId="6">
    <nc r="G176">
      <v>41922</v>
    </nc>
  </rcc>
  <rcc rId="20770" sId="6">
    <nc r="H176" t="inlineStr">
      <is>
        <t>Huawei</t>
      </is>
    </nc>
  </rcc>
  <rcc rId="20771" sId="6">
    <nc r="I176" t="inlineStr">
      <is>
        <t>Modernização</t>
      </is>
    </nc>
  </rcc>
  <rcc rId="20772" sId="6">
    <nc r="J176">
      <v>192</v>
    </nc>
  </rcc>
  <rcc rId="20773" sId="6">
    <nc r="K176">
      <v>448</v>
    </nc>
  </rcc>
  <rcc rId="20774" sId="6">
    <nc r="L176">
      <v>8</v>
    </nc>
  </rcc>
  <rcc rId="20775" sId="6">
    <nc r="M176">
      <v>8</v>
    </nc>
  </rcc>
  <rcc rId="20776" sId="6">
    <nc r="N176">
      <v>16</v>
    </nc>
  </rcc>
  <rcc rId="20777" sId="6">
    <nc r="O176" t="inlineStr">
      <is>
        <t>NÃO</t>
      </is>
    </nc>
  </rcc>
  <rcc rId="20778" sId="6">
    <nc r="P176" t="inlineStr">
      <is>
        <t>NÃO</t>
      </is>
    </nc>
  </rcc>
  <rcc rId="20779" sId="6">
    <nc r="Q176" t="inlineStr">
      <is>
        <t>NÃO</t>
      </is>
    </nc>
  </rcc>
  <rcc rId="20780" sId="6">
    <nc r="R176" t="inlineStr">
      <is>
        <t>Armário</t>
      </is>
    </nc>
  </rcc>
  <rcc rId="20781" sId="6">
    <nc r="S176" t="inlineStr">
      <is>
        <t>Monoshelf</t>
      </is>
    </nc>
  </rcc>
  <rcc rId="20782" sId="6">
    <nc r="T176" t="inlineStr">
      <is>
        <t>Outdoor</t>
      </is>
    </nc>
  </rcc>
  <rcc rId="20783" sId="6">
    <nc r="U176">
      <v>15</v>
    </nc>
  </rcc>
  <rcc rId="20784" sId="6">
    <nc r="V176">
      <v>11266</v>
    </nc>
  </rcc>
  <rcc rId="20785" sId="6">
    <nc r="W176" t="inlineStr">
      <is>
        <t>GFB</t>
      </is>
    </nc>
  </rcc>
  <rcc rId="20786" sId="6">
    <nc r="X176" t="inlineStr">
      <is>
        <t>11266GFGFB</t>
      </is>
    </nc>
  </rcc>
  <rcc rId="20787" sId="6">
    <nc r="Y176" t="inlineStr">
      <is>
        <t xml:space="preserve"> Rua Macieira sn</t>
      </is>
    </nc>
  </rcc>
  <rcc rId="20788" sId="6">
    <nc r="Z176" t="inlineStr">
      <is>
        <t>IBIUNA</t>
      </is>
    </nc>
  </rcc>
  <rcc rId="20789" sId="6">
    <nc r="AA176" t="inlineStr">
      <is>
        <t>GF</t>
      </is>
    </nc>
  </rcc>
  <rcc rId="20790" sId="6">
    <nc r="AB176" t="inlineStr">
      <is>
        <t>IBN.GF.MSO01</t>
      </is>
    </nc>
  </rcc>
  <rcc rId="20791" sId="6">
    <nc r="AC176" t="inlineStr">
      <is>
        <t>Huawei</t>
      </is>
    </nc>
  </rcc>
  <rcc rId="20792" sId="6">
    <nc r="AD176" t="inlineStr">
      <is>
        <t>IBN GN 01</t>
      </is>
    </nc>
  </rcc>
  <rcc rId="20793" sId="6">
    <nc r="AE176" t="inlineStr">
      <is>
        <t>SOC CR 02</t>
      </is>
    </nc>
  </rcc>
  <rcc rId="20794" sId="6">
    <nc r="AF176" t="inlineStr">
      <is>
        <t>CAS CE 01</t>
      </is>
    </nc>
  </rcc>
  <rcc rId="20795" sId="6">
    <nc r="AG176" t="inlineStr">
      <is>
        <t>CAS CT 02</t>
      </is>
    </nc>
  </rcc>
  <rcc rId="20796" sId="6">
    <nc r="AI176" t="inlineStr">
      <is>
        <t>CAS CT_ER5</t>
      </is>
    </nc>
  </rcc>
  <rcc rId="20797" sId="6">
    <nc r="AJ176" t="inlineStr">
      <is>
        <t>ARQ.FI.LMC2</t>
      </is>
    </nc>
  </rcc>
  <rcc rId="20798" sId="6">
    <nc r="AK176" t="inlineStr">
      <is>
        <t>BRU.AC.LMC2</t>
      </is>
    </nc>
  </rcc>
  <rcc rId="20799" sId="6">
    <nc r="AN176" t="inlineStr">
      <is>
        <t>-</t>
      </is>
    </nc>
  </rcc>
  <rcc rId="20800" sId="6">
    <nc r="AO176" t="inlineStr">
      <is>
        <t>-</t>
      </is>
    </nc>
  </rcc>
  <rcc rId="20801" sId="6">
    <nc r="AP176" t="inlineStr">
      <is>
        <t>ONU 500</t>
      </is>
    </nc>
  </rcc>
  <rcc rId="20802" sId="6">
    <nc r="AQ176" t="inlineStr">
      <is>
        <t>V5.2</t>
      </is>
    </nc>
  </rcc>
  <rcc rId="20803" sId="6">
    <nc r="AT176" t="inlineStr">
      <is>
        <t>Atendimento com switch remoto</t>
      </is>
    </nc>
  </rcc>
  <rcc rId="20804" sId="6">
    <nc r="AU176">
      <v>1003676690</v>
    </nc>
  </rcc>
  <rcc rId="20805" sId="6">
    <nc r="AV176" t="inlineStr">
      <is>
        <t>23° 22' 09,35''</t>
      </is>
    </nc>
  </rcc>
  <rcc rId="20806" sId="6">
    <nc r="AW176" t="inlineStr">
      <is>
        <t>46° 34' 34,70''</t>
      </is>
    </nc>
  </rcc>
  <rcc rId="20807" sId="6">
    <nc r="BC176">
      <v>1892063257</v>
    </nc>
  </rcc>
  <rcc rId="20808" sId="6">
    <nc r="BD176" t="inlineStr">
      <is>
        <t>IBN.GF.GFB</t>
      </is>
    </nc>
  </rcc>
  <rcc rId="20809" sId="6">
    <nc r="A177">
      <v>2013</v>
    </nc>
  </rcc>
  <rcc rId="20810" sId="6">
    <nc r="B177" t="inlineStr">
      <is>
        <t>Sub Arm</t>
      </is>
    </nc>
  </rcc>
  <rcc rId="20811" sId="6">
    <nc r="C177" t="inlineStr">
      <is>
        <t>196 Arm</t>
      </is>
    </nc>
  </rcc>
  <rcc rId="20812" sId="6">
    <nc r="D177">
      <v>5700080845</v>
    </nc>
  </rcc>
  <rcc rId="20813" sId="6">
    <nc r="E177" t="inlineStr">
      <is>
        <t>SIM</t>
      </is>
    </nc>
  </rcc>
  <rcc rId="20814" sId="6">
    <nc r="F177" t="inlineStr">
      <is>
        <t>SIM</t>
      </is>
    </nc>
  </rcc>
  <rcc rId="20815" sId="6">
    <nc r="G177">
      <v>41619</v>
    </nc>
  </rcc>
  <rcc rId="20816" sId="6">
    <nc r="H177" t="inlineStr">
      <is>
        <t>Huawei</t>
      </is>
    </nc>
  </rcc>
  <rcc rId="20817" sId="6">
    <nc r="I177" t="inlineStr">
      <is>
        <t>Modernização</t>
      </is>
    </nc>
  </rcc>
  <rcc rId="20818" sId="6">
    <nc r="J177">
      <v>192</v>
    </nc>
  </rcc>
  <rcc rId="20819" sId="6">
    <nc r="K177">
      <v>448</v>
    </nc>
  </rcc>
  <rcc rId="20820" sId="6">
    <nc r="L177">
      <v>8</v>
    </nc>
  </rcc>
  <rcc rId="20821" sId="6">
    <nc r="M177">
      <v>8</v>
    </nc>
  </rcc>
  <rcc rId="20822" sId="6">
    <nc r="N177">
      <v>16</v>
    </nc>
  </rcc>
  <rcc rId="20823" sId="6">
    <nc r="O177" t="inlineStr">
      <is>
        <t>NÃO</t>
      </is>
    </nc>
  </rcc>
  <rcc rId="20824" sId="6">
    <nc r="P177" t="inlineStr">
      <is>
        <t>NÃO</t>
      </is>
    </nc>
  </rcc>
  <rcc rId="20825" sId="6">
    <nc r="Q177" t="inlineStr">
      <is>
        <t>NÃO</t>
      </is>
    </nc>
  </rcc>
  <rcc rId="20826" sId="6">
    <nc r="R177" t="inlineStr">
      <is>
        <t>Armário</t>
      </is>
    </nc>
  </rcc>
  <rcc rId="20827" sId="6">
    <nc r="S177" t="inlineStr">
      <is>
        <t>Monoshelf</t>
      </is>
    </nc>
  </rcc>
  <rcc rId="20828" sId="6">
    <nc r="T177" t="inlineStr">
      <is>
        <t>Outdoor</t>
      </is>
    </nc>
  </rcc>
  <rcc rId="20829" sId="6">
    <nc r="U177">
      <v>16</v>
    </nc>
  </rcc>
  <rcc rId="20830" sId="6">
    <nc r="V177">
      <v>11529</v>
    </nc>
  </rcc>
  <rcc rId="20831" sId="6">
    <nc r="W177" t="inlineStr">
      <is>
        <t>GIA</t>
      </is>
    </nc>
  </rcc>
  <rcc rId="20832" sId="6">
    <nc r="X177" t="inlineStr">
      <is>
        <t>11529NRGIA</t>
      </is>
    </nc>
  </rcc>
  <rcc rId="20833" sId="6">
    <nc r="Y177" t="inlineStr">
      <is>
        <t>R. João Beschizza, 694 - Subsetor Norte 1</t>
      </is>
    </nc>
  </rcc>
  <rcc rId="20834" sId="6">
    <nc r="Z177" t="inlineStr">
      <is>
        <t>RIBEIRAO PRETO</t>
      </is>
    </nc>
  </rcc>
  <rcc rId="20835" sId="6">
    <nc r="AA177" t="inlineStr">
      <is>
        <t>NR</t>
      </is>
    </nc>
  </rcc>
  <rcc rId="20836" sId="6">
    <nc r="AB177" t="inlineStr">
      <is>
        <t>RPO.NR.MSO01</t>
      </is>
    </nc>
  </rcc>
  <rcc rId="20837" sId="6">
    <nc r="AC177" t="inlineStr">
      <is>
        <t>Alcatel</t>
      </is>
    </nc>
  </rcc>
  <rcc rId="20838" sId="6">
    <nc r="AD177" t="inlineStr">
      <is>
        <t>-</t>
      </is>
    </nc>
  </rcc>
  <rcc rId="20839" sId="6">
    <nc r="AE177" t="inlineStr">
      <is>
        <t>RPO NR 01</t>
      </is>
    </nc>
  </rcc>
  <rcc rId="20840" sId="6">
    <nc r="AF177" t="inlineStr">
      <is>
        <t>ARQ FI 03</t>
      </is>
    </nc>
  </rcc>
  <rcc rId="20841" sId="6">
    <nc r="AG177" t="inlineStr">
      <is>
        <t>ARQ FI 04</t>
      </is>
    </nc>
  </rcc>
  <rcc rId="20842" sId="6">
    <nc r="AI177" t="inlineStr">
      <is>
        <t>ARQ FI_EX1</t>
      </is>
    </nc>
  </rcc>
  <rcc rId="20843" sId="6">
    <nc r="AJ177" t="inlineStr">
      <is>
        <t>ARQ.FI.LMC2</t>
      </is>
    </nc>
  </rcc>
  <rcc rId="20844" sId="6">
    <nc r="AK177" t="inlineStr">
      <is>
        <t>BRU.AC.LMC2</t>
      </is>
    </nc>
  </rcc>
  <rcc rId="20845" sId="6">
    <nc r="AN177" t="inlineStr">
      <is>
        <t>-</t>
      </is>
    </nc>
  </rcc>
  <rcc rId="20846" sId="6">
    <nc r="AO177" t="inlineStr">
      <is>
        <t>-</t>
      </is>
    </nc>
  </rcc>
  <rcc rId="20847" sId="6">
    <nc r="AP177" t="inlineStr">
      <is>
        <t>FA1201</t>
      </is>
    </nc>
  </rcc>
  <rcc rId="20848" sId="6">
    <nc r="AQ177" t="inlineStr">
      <is>
        <t>ESPELHADO</t>
      </is>
    </nc>
  </rcc>
  <rcc rId="20849" sId="6">
    <nc r="AU177">
      <v>699683793</v>
    </nc>
  </rcc>
  <rcc rId="20850" sId="6">
    <nc r="AV177" t="inlineStr">
      <is>
        <t>21° 8' 53.68"</t>
      </is>
    </nc>
  </rcc>
  <rcc rId="20851" sId="6">
    <nc r="AW177" t="inlineStr">
      <is>
        <t>47° 48' 19.86"</t>
      </is>
    </nc>
  </rcc>
  <rcc rId="20852" sId="6">
    <nc r="BC177">
      <v>1892063257</v>
    </nc>
  </rcc>
  <rcc rId="20853" sId="6">
    <nc r="BD177" t="inlineStr">
      <is>
        <t>RPO.NR.GIA</t>
      </is>
    </nc>
  </rcc>
  <rcc rId="20854" sId="6">
    <nc r="A178">
      <v>2013</v>
    </nc>
  </rcc>
  <rcc rId="20855" sId="6">
    <nc r="B178" t="inlineStr">
      <is>
        <t>Sub Arm</t>
      </is>
    </nc>
  </rcc>
  <rcc rId="20856" sId="6">
    <nc r="C178" t="inlineStr">
      <is>
        <t>196 Arm</t>
      </is>
    </nc>
  </rcc>
  <rcc rId="20857" sId="6">
    <nc r="D178">
      <v>8002273199</v>
    </nc>
  </rcc>
  <rcc rId="20858" sId="6">
    <nc r="E178" t="inlineStr">
      <is>
        <t>SIM</t>
      </is>
    </nc>
  </rcc>
  <rcc rId="20859" sId="6">
    <nc r="F178" t="inlineStr">
      <is>
        <t>SIM</t>
      </is>
    </nc>
  </rcc>
  <rcc rId="20860" sId="6">
    <nc r="G178">
      <v>41870</v>
    </nc>
  </rcc>
  <rcc rId="20861" sId="6">
    <nc r="H178" t="inlineStr">
      <is>
        <t>Huawei</t>
      </is>
    </nc>
  </rcc>
  <rcc rId="20862" sId="6">
    <nc r="I178" t="inlineStr">
      <is>
        <t>Modernização</t>
      </is>
    </nc>
  </rcc>
  <rcc rId="20863" sId="6">
    <nc r="J178">
      <v>192</v>
    </nc>
  </rcc>
  <rcc rId="20864" sId="6">
    <nc r="K178">
      <v>448</v>
    </nc>
  </rcc>
  <rcc rId="20865" sId="6">
    <nc r="L178">
      <v>8</v>
    </nc>
  </rcc>
  <rcc rId="20866" sId="6">
    <nc r="M178">
      <v>8</v>
    </nc>
  </rcc>
  <rcc rId="20867" sId="6">
    <nc r="N178">
      <v>16</v>
    </nc>
  </rcc>
  <rcc rId="20868" sId="6">
    <nc r="O178" t="inlineStr">
      <is>
        <t>NÃO</t>
      </is>
    </nc>
  </rcc>
  <rcc rId="20869" sId="6">
    <nc r="P178" t="inlineStr">
      <is>
        <t>NÃO</t>
      </is>
    </nc>
  </rcc>
  <rcc rId="20870" sId="6">
    <nc r="Q178" t="inlineStr">
      <is>
        <t>NÃO</t>
      </is>
    </nc>
  </rcc>
  <rcc rId="20871" sId="6">
    <nc r="R178" t="inlineStr">
      <is>
        <t>Armário</t>
      </is>
    </nc>
  </rcc>
  <rcc rId="20872" sId="6">
    <nc r="S178" t="inlineStr">
      <is>
        <t>Monoshelf</t>
      </is>
    </nc>
  </rcc>
  <rcc rId="20873" sId="6">
    <nc r="T178" t="inlineStr">
      <is>
        <t>Outdoor</t>
      </is>
    </nc>
  </rcc>
  <rcc rId="20874" sId="6">
    <nc r="U178">
      <v>11</v>
    </nc>
  </rcc>
  <rcc rId="20875" sId="6">
    <nc r="V178">
      <v>11548</v>
    </nc>
  </rcc>
  <rcc rId="20876" sId="6">
    <nc r="W178" t="inlineStr">
      <is>
        <t>HDK</t>
      </is>
    </nc>
  </rcc>
  <rcc rId="20877" sId="6">
    <nc r="X178" t="inlineStr">
      <is>
        <t>11548DMHDK</t>
      </is>
    </nc>
  </rcc>
  <rcc rId="20878" sId="6">
    <nc r="Y178" t="inlineStr">
      <is>
        <t>R. José D Ângelo, 156 - Demarchi</t>
      </is>
    </nc>
  </rcc>
  <rcc rId="20879" sId="6">
    <nc r="Z178" t="inlineStr">
      <is>
        <t>SAO BERNARDO DO CAMPO</t>
      </is>
    </nc>
  </rcc>
  <rcc rId="20880" sId="6">
    <nc r="AA178" t="inlineStr">
      <is>
        <t>DM</t>
      </is>
    </nc>
  </rcc>
  <rcc rId="20881" sId="6">
    <nc r="AB178" t="inlineStr">
      <is>
        <t>SBO.DM.MSO03</t>
      </is>
    </nc>
  </rcc>
  <rcc rId="20882" sId="6">
    <nc r="AC178" t="inlineStr">
      <is>
        <t>Alcatel</t>
      </is>
    </nc>
  </rcc>
  <rcc rId="20883" sId="6">
    <nc r="AD178" t="inlineStr">
      <is>
        <t>-</t>
      </is>
    </nc>
  </rcc>
  <rcc rId="20884" sId="6">
    <nc r="AE178" t="inlineStr">
      <is>
        <t>SBO DM 01</t>
      </is>
    </nc>
  </rcc>
  <rcc rId="20885" sId="6">
    <nc r="AF178" t="inlineStr">
      <is>
        <t>SBO PL 01</t>
      </is>
    </nc>
  </rcc>
  <rcc rId="20886" sId="6">
    <nc r="AG178" t="inlineStr">
      <is>
        <t>SNE SA 03</t>
      </is>
    </nc>
  </rcc>
  <rcc rId="20887" sId="6">
    <nc r="AI178" t="inlineStr">
      <is>
        <t>SNE CT_SE1</t>
      </is>
    </nc>
  </rcc>
  <rcc rId="20888" sId="6">
    <nc r="AJ178" t="inlineStr">
      <is>
        <t>SPO.JD.LMC2</t>
      </is>
    </nc>
  </rcc>
  <rcc rId="20889" sId="6">
    <nc r="AK178" t="inlineStr">
      <is>
        <t>SPO.JG.LMC2</t>
      </is>
    </nc>
  </rcc>
  <rcc rId="20890" sId="6">
    <nc r="AN178" t="inlineStr">
      <is>
        <t>-</t>
      </is>
    </nc>
  </rcc>
  <rcc rId="20891" sId="6">
    <nc r="AO178" t="inlineStr">
      <is>
        <t>-</t>
      </is>
    </nc>
  </rcc>
  <rcc rId="20892" sId="6">
    <nc r="AP178" t="inlineStr">
      <is>
        <t>FA1201</t>
      </is>
    </nc>
  </rcc>
  <rcc rId="20893" sId="6">
    <nc r="AQ178" t="inlineStr">
      <is>
        <t>ESPELHADO</t>
      </is>
    </nc>
  </rcc>
  <rcc rId="20894" sId="6">
    <nc r="AU178">
      <v>1003004820</v>
    </nc>
  </rcc>
  <rcc rId="20895" sId="6">
    <nc r="AV178" t="inlineStr">
      <is>
        <t>23° 44' 49,0''</t>
      </is>
    </nc>
  </rcc>
  <rcc rId="20896" sId="6">
    <nc r="AW178" t="inlineStr">
      <is>
        <t>46° 33' 05,3''</t>
      </is>
    </nc>
  </rcc>
  <rcc rId="20897" sId="6">
    <nc r="BC178">
      <v>1892063257</v>
    </nc>
  </rcc>
  <rcc rId="20898" sId="6">
    <nc r="BD178" t="inlineStr">
      <is>
        <t>SBO.DM.HDK</t>
      </is>
    </nc>
  </rcc>
  <rcc rId="20899" sId="6">
    <nc r="A179">
      <v>2013</v>
    </nc>
  </rcc>
  <rcc rId="20900" sId="6">
    <nc r="B179" t="inlineStr">
      <is>
        <t>Sub Arm</t>
      </is>
    </nc>
  </rcc>
  <rcc rId="20901" sId="6">
    <nc r="C179" t="inlineStr">
      <is>
        <t>196 Arm</t>
      </is>
    </nc>
  </rcc>
  <rcc rId="20902" sId="6">
    <nc r="D179">
      <v>8002273493</v>
    </nc>
  </rcc>
  <rcc rId="20903" sId="6">
    <nc r="E179" t="inlineStr">
      <is>
        <t>SIM</t>
      </is>
    </nc>
  </rcc>
  <rcc rId="20904" sId="6">
    <nc r="F179" t="inlineStr">
      <is>
        <t>SIM</t>
      </is>
    </nc>
  </rcc>
  <rcc rId="20905" sId="6">
    <nc r="G179">
      <v>41754</v>
    </nc>
  </rcc>
  <rcc rId="20906" sId="6">
    <nc r="H179" t="inlineStr">
      <is>
        <t>Huawei</t>
      </is>
    </nc>
  </rcc>
  <rcc rId="20907" sId="6">
    <nc r="I179" t="inlineStr">
      <is>
        <t>Modernização</t>
      </is>
    </nc>
  </rcc>
  <rcc rId="20908" sId="6">
    <nc r="J179">
      <v>192</v>
    </nc>
  </rcc>
  <rcc rId="20909" sId="6">
    <nc r="K179">
      <v>448</v>
    </nc>
  </rcc>
  <rcc rId="20910" sId="6">
    <nc r="L179">
      <v>8</v>
    </nc>
  </rcc>
  <rcc rId="20911" sId="6">
    <nc r="M179">
      <v>8</v>
    </nc>
  </rcc>
  <rcc rId="20912" sId="6">
    <nc r="N179">
      <v>16</v>
    </nc>
  </rcc>
  <rcc rId="20913" sId="6">
    <nc r="O179" t="inlineStr">
      <is>
        <t>NÃO</t>
      </is>
    </nc>
  </rcc>
  <rcc rId="20914" sId="6">
    <nc r="P179" t="inlineStr">
      <is>
        <t>NÃO</t>
      </is>
    </nc>
  </rcc>
  <rcc rId="20915" sId="6">
    <nc r="Q179" t="inlineStr">
      <is>
        <t>NÃO</t>
      </is>
    </nc>
  </rcc>
  <rcc rId="20916" sId="6">
    <nc r="R179" t="inlineStr">
      <is>
        <t>Armário</t>
      </is>
    </nc>
  </rcc>
  <rcc rId="20917" sId="6">
    <nc r="S179" t="inlineStr">
      <is>
        <t>Monoshelf</t>
      </is>
    </nc>
  </rcc>
  <rcc rId="20918" sId="6">
    <nc r="T179" t="inlineStr">
      <is>
        <t>Outdoor</t>
      </is>
    </nc>
  </rcc>
  <rcc rId="20919" sId="6">
    <nc r="U179">
      <v>11</v>
    </nc>
  </rcc>
  <rcc rId="20920" sId="6">
    <nc r="V179">
      <v>11401</v>
    </nc>
  </rcc>
  <rcc rId="20921" sId="6">
    <nc r="W179" t="inlineStr">
      <is>
        <t>HLI</t>
      </is>
    </nc>
  </rcc>
  <rcc rId="20922" sId="6">
    <nc r="X179" t="inlineStr">
      <is>
        <t>11401NZHLI</t>
      </is>
    </nc>
  </rcc>
  <rcc rId="20923" sId="6">
    <nc r="Y179" t="inlineStr">
      <is>
        <t>Estr. Municipal Tanque Preto, s/n - Bairro Tanque Preto</t>
      </is>
    </nc>
  </rcc>
  <rcc rId="20924" sId="6">
    <nc r="Z179" t="inlineStr">
      <is>
        <t>NAZARE PAULISTA</t>
      </is>
    </nc>
  </rcc>
  <rcc rId="20925" sId="6">
    <nc r="AA179" t="inlineStr">
      <is>
        <t>NZ</t>
      </is>
    </nc>
  </rcc>
  <rcc rId="20926" sId="6">
    <nc r="AB179" t="inlineStr">
      <is>
        <t>NZP.NZ.MSO01</t>
      </is>
    </nc>
  </rcc>
  <rcc rId="20927" sId="6">
    <nc r="AC179" t="inlineStr">
      <is>
        <t>Cisco</t>
      </is>
    </nc>
  </rcc>
  <rcc rId="20928" sId="6">
    <nc r="AD179" t="inlineStr">
      <is>
        <t>NZP NZ 01</t>
      </is>
    </nc>
  </rcc>
  <rcc rId="20929" sId="6">
    <nc r="AE179" t="inlineStr">
      <is>
        <t>AIA SJ 02</t>
      </is>
    </nc>
  </rcc>
  <rcc rId="20930" sId="6">
    <nc r="AF179" t="inlineStr">
      <is>
        <t>SPO PD 04</t>
      </is>
    </nc>
  </rcc>
  <rcc rId="20931" sId="6">
    <nc r="AG179" t="inlineStr">
      <is>
        <t>SPO PD 05</t>
      </is>
    </nc>
  </rcc>
  <rcc rId="20932" sId="6">
    <nc r="AI179" t="inlineStr">
      <is>
        <t>SPO PD_ER11</t>
      </is>
    </nc>
  </rcc>
  <rcc rId="20933" sId="6">
    <nc r="AJ179" t="inlineStr">
      <is>
        <t>SPO.JG.LMC2</t>
      </is>
    </nc>
  </rcc>
  <rcc rId="20934" sId="6">
    <nc r="AK179" t="inlineStr">
      <is>
        <t>SPO.JD.LMC2</t>
      </is>
    </nc>
  </rcc>
  <rcc rId="20935" sId="6">
    <nc r="AN179" t="inlineStr">
      <is>
        <t>-</t>
      </is>
    </nc>
  </rcc>
  <rcc rId="20936" sId="6">
    <nc r="AO179" t="inlineStr">
      <is>
        <t>-</t>
      </is>
    </nc>
  </rcc>
  <rcc rId="20937" sId="6">
    <nc r="AP179" t="inlineStr">
      <is>
        <t>FA1201</t>
      </is>
    </nc>
  </rcc>
  <rcc rId="20938" sId="6">
    <nc r="AQ179" t="inlineStr">
      <is>
        <t>ESPELHADO</t>
      </is>
    </nc>
  </rcc>
  <rcc rId="20939" sId="6">
    <nc r="AU179">
      <v>1003671087</v>
    </nc>
  </rcc>
  <rcc rId="20940" sId="6">
    <nc r="AV179" t="inlineStr">
      <is>
        <t>23° 16' 22,90''</t>
      </is>
    </nc>
  </rcc>
  <rcc rId="20941" sId="6">
    <nc r="AW179" t="inlineStr">
      <is>
        <t>46° 21' 40,29''</t>
      </is>
    </nc>
  </rcc>
  <rcc rId="20942" sId="6">
    <nc r="BC179">
      <v>1892063257</v>
    </nc>
  </rcc>
  <rcc rId="20943" sId="6">
    <nc r="BD179" t="inlineStr">
      <is>
        <t>NZP.NZ.HLI</t>
      </is>
    </nc>
  </rcc>
  <rcc rId="20944" sId="6">
    <nc r="A180">
      <v>2013</v>
    </nc>
  </rcc>
  <rcc rId="20945" sId="6">
    <nc r="B180" t="inlineStr">
      <is>
        <t>Sub Arm</t>
      </is>
    </nc>
  </rcc>
  <rcc rId="20946" sId="6">
    <nc r="C180" t="inlineStr">
      <is>
        <t>196 Arm</t>
      </is>
    </nc>
  </rcc>
  <rcc rId="20947" sId="6">
    <nc r="D180">
      <v>8002274220</v>
    </nc>
  </rcc>
  <rcc rId="20948" sId="6">
    <nc r="E180" t="inlineStr">
      <is>
        <t>SIM</t>
      </is>
    </nc>
  </rcc>
  <rcc rId="20949" sId="6">
    <nc r="F180" t="inlineStr">
      <is>
        <t>SIM</t>
      </is>
    </nc>
  </rcc>
  <rcc rId="20950" sId="6">
    <nc r="G180">
      <v>41689</v>
    </nc>
  </rcc>
  <rcc rId="20951" sId="6">
    <nc r="H180" t="inlineStr">
      <is>
        <t>Huawei</t>
      </is>
    </nc>
  </rcc>
  <rcc rId="20952" sId="6">
    <nc r="I180" t="inlineStr">
      <is>
        <t>Modernização</t>
      </is>
    </nc>
  </rcc>
  <rcc rId="20953" sId="6">
    <nc r="J180">
      <v>256</v>
    </nc>
  </rcc>
  <rcc rId="20954" sId="6">
    <nc r="K180">
      <v>448</v>
    </nc>
  </rcc>
  <rcc rId="20955" sId="6">
    <nc r="L180">
      <v>8</v>
    </nc>
  </rcc>
  <rcc rId="20956" sId="6">
    <nc r="M180">
      <v>8</v>
    </nc>
  </rcc>
  <rcc rId="20957" sId="6">
    <nc r="N180">
      <v>16</v>
    </nc>
  </rcc>
  <rcc rId="20958" sId="6">
    <nc r="O180" t="inlineStr">
      <is>
        <t>NÃO</t>
      </is>
    </nc>
  </rcc>
  <rcc rId="20959" sId="6">
    <nc r="P180" t="inlineStr">
      <is>
        <t>NÃO</t>
      </is>
    </nc>
  </rcc>
  <rcc rId="20960" sId="6">
    <nc r="Q180" t="inlineStr">
      <is>
        <t>NÃO</t>
      </is>
    </nc>
  </rcc>
  <rcc rId="20961" sId="6">
    <nc r="R180" t="inlineStr">
      <is>
        <t>Armário</t>
      </is>
    </nc>
  </rcc>
  <rcc rId="20962" sId="6">
    <nc r="S180" t="inlineStr">
      <is>
        <t>Monoshelf</t>
      </is>
    </nc>
  </rcc>
  <rcc rId="20963" sId="6">
    <nc r="T180" t="inlineStr">
      <is>
        <t>Outdoor</t>
      </is>
    </nc>
  </rcc>
  <rcc rId="20964" sId="6">
    <nc r="U180">
      <v>15</v>
    </nc>
  </rcc>
  <rcc rId="20965" sId="6">
    <nc r="V180">
      <v>11266</v>
    </nc>
  </rcc>
  <rcc rId="20966" sId="6">
    <nc r="W180" t="inlineStr">
      <is>
        <t>ICE</t>
      </is>
    </nc>
  </rcc>
  <rcc rId="20967" sId="6">
    <nc r="X180" t="inlineStr">
      <is>
        <t>11266GNICE</t>
      </is>
    </nc>
  </rcc>
  <rcc rId="20968" sId="6">
    <nc r="Y180" t="inlineStr">
      <is>
        <t>R. França, 38</t>
      </is>
    </nc>
  </rcc>
  <rcc rId="20969" sId="6">
    <nc r="Z180" t="inlineStr">
      <is>
        <t>IBIUNA</t>
      </is>
    </nc>
  </rcc>
  <rcc rId="20970" sId="6">
    <nc r="AA180" t="inlineStr">
      <is>
        <t>GN</t>
      </is>
    </nc>
  </rcc>
  <rcc rId="20971" sId="6">
    <nc r="AB180" t="inlineStr">
      <is>
        <t>IBN.GN.MSO01</t>
      </is>
    </nc>
  </rcc>
  <rcc rId="20972" sId="6">
    <nc r="AC180" t="inlineStr">
      <is>
        <t>Huawei</t>
      </is>
    </nc>
  </rcc>
  <rcc rId="20973" sId="6">
    <nc r="AD180" t="inlineStr">
      <is>
        <t>IBN GN 01</t>
      </is>
    </nc>
  </rcc>
  <rcc rId="20974" sId="6">
    <nc r="AE180" t="inlineStr">
      <is>
        <t>SOC CR 02</t>
      </is>
    </nc>
  </rcc>
  <rcc rId="20975" sId="6">
    <nc r="AF180" t="inlineStr">
      <is>
        <t>CAS CE 01</t>
      </is>
    </nc>
  </rcc>
  <rcc rId="20976" sId="6">
    <nc r="AG180" t="inlineStr">
      <is>
        <t>CAS CT 02</t>
      </is>
    </nc>
  </rcc>
  <rcc rId="20977" sId="6">
    <nc r="AI180" t="inlineStr">
      <is>
        <t>CAS CT_ER5</t>
      </is>
    </nc>
  </rcc>
  <rcc rId="20978" sId="6">
    <nc r="AJ180" t="inlineStr">
      <is>
        <t>ARQ.FI.LMC2</t>
      </is>
    </nc>
  </rcc>
  <rcc rId="20979" sId="6">
    <nc r="AK180" t="inlineStr">
      <is>
        <t>BRU.AC.LMC2</t>
      </is>
    </nc>
  </rcc>
  <rcc rId="20980" sId="6">
    <nc r="AN180" t="inlineStr">
      <is>
        <t>-</t>
      </is>
    </nc>
  </rcc>
  <rcc rId="20981" sId="6">
    <nc r="AO180" t="inlineStr">
      <is>
        <t>-</t>
      </is>
    </nc>
  </rcc>
  <rcc rId="20982" sId="6">
    <nc r="AP180" t="inlineStr">
      <is>
        <t>ONU 500</t>
      </is>
    </nc>
  </rcc>
  <rcc rId="20983" sId="6">
    <nc r="AQ180" t="inlineStr">
      <is>
        <t>V5.2</t>
      </is>
    </nc>
  </rcc>
  <rcc rId="20984" sId="6">
    <nc r="AU180">
      <v>1003671478</v>
    </nc>
  </rcc>
  <rcc rId="20985" sId="6">
    <nc r="AV180" t="inlineStr">
      <is>
        <t>23°40'30.9"</t>
      </is>
    </nc>
  </rcc>
  <rcc rId="20986" sId="6">
    <nc r="AW180" t="inlineStr">
      <is>
        <t>47°12'31.9"</t>
      </is>
    </nc>
  </rcc>
  <rcc rId="20987" sId="6">
    <nc r="BC180">
      <v>1892063257</v>
    </nc>
  </rcc>
  <rcc rId="20988" sId="6">
    <nc r="BD180" t="inlineStr">
      <is>
        <t>IBN.GN.ICE</t>
      </is>
    </nc>
  </rcc>
  <rcc rId="20989" sId="6">
    <nc r="A181">
      <v>2013</v>
    </nc>
  </rcc>
  <rcc rId="20990" sId="6">
    <nc r="B181" t="inlineStr">
      <is>
        <t>Sub Arm</t>
      </is>
    </nc>
  </rcc>
  <rcc rId="20991" sId="6">
    <nc r="C181" t="inlineStr">
      <is>
        <t>196 Arm</t>
      </is>
    </nc>
  </rcc>
  <rcc rId="20992" sId="6">
    <nc r="D181">
      <v>8002273173</v>
    </nc>
  </rcc>
  <rcc rId="20993" sId="6">
    <nc r="E181" t="inlineStr">
      <is>
        <t>SIM</t>
      </is>
    </nc>
  </rcc>
  <rcc rId="20994" sId="6">
    <nc r="F181" t="inlineStr">
      <is>
        <t>SIM</t>
      </is>
    </nc>
  </rcc>
  <rcc rId="20995" sId="6">
    <nc r="G181">
      <v>41800</v>
    </nc>
  </rcc>
  <rcc rId="20996" sId="6">
    <nc r="H181" t="inlineStr">
      <is>
        <t>Huawei</t>
      </is>
    </nc>
  </rcc>
  <rcc rId="20997" sId="6">
    <nc r="I181" t="inlineStr">
      <is>
        <t>Modernização</t>
      </is>
    </nc>
  </rcc>
  <rcc rId="20998" sId="6">
    <nc r="J181">
      <v>192</v>
    </nc>
  </rcc>
  <rcc rId="20999" sId="6">
    <nc r="K181">
      <v>448</v>
    </nc>
  </rcc>
  <rcc rId="21000" sId="6">
    <nc r="L181">
      <v>8</v>
    </nc>
  </rcc>
  <rcc rId="21001" sId="6">
    <nc r="M181">
      <v>8</v>
    </nc>
  </rcc>
  <rcc rId="21002" sId="6">
    <nc r="N181">
      <v>16</v>
    </nc>
  </rcc>
  <rcc rId="21003" sId="6">
    <nc r="O181" t="inlineStr">
      <is>
        <t>NÃO</t>
      </is>
    </nc>
  </rcc>
  <rcc rId="21004" sId="6">
    <nc r="P181" t="inlineStr">
      <is>
        <t>NÃO</t>
      </is>
    </nc>
  </rcc>
  <rcc rId="21005" sId="6">
    <nc r="Q181" t="inlineStr">
      <is>
        <t>NÃO</t>
      </is>
    </nc>
  </rcc>
  <rcc rId="21006" sId="6">
    <nc r="R181" t="inlineStr">
      <is>
        <t>Armário</t>
      </is>
    </nc>
  </rcc>
  <rcc rId="21007" sId="6">
    <nc r="S181" t="inlineStr">
      <is>
        <t>Monoshelf</t>
      </is>
    </nc>
  </rcc>
  <rcc rId="21008" sId="6">
    <nc r="T181" t="inlineStr">
      <is>
        <t>Outdoor</t>
      </is>
    </nc>
  </rcc>
  <rcc rId="21009" sId="6">
    <nc r="U181">
      <v>11</v>
    </nc>
  </rcc>
  <rcc rId="21010" sId="6">
    <nc r="V181">
      <v>11548</v>
    </nc>
  </rcc>
  <rcc rId="21011" sId="6">
    <nc r="W181" t="inlineStr">
      <is>
        <t>IDG</t>
      </is>
    </nc>
  </rcc>
  <rcc rId="21012" sId="6">
    <nc r="X181" t="inlineStr">
      <is>
        <t>11548BAIDG</t>
      </is>
    </nc>
  </rcc>
  <rcc rId="21013" sId="6">
    <nc r="Y181" t="inlineStr">
      <is>
        <t>Estr. do Rio Acima x R. Um (Núcleo Santa Cruz, após a balsa da Represa Billings)</t>
      </is>
    </nc>
  </rcc>
  <rcc rId="21014" sId="6">
    <nc r="Z181" t="inlineStr">
      <is>
        <t>SAO BERNARDO DO CAMPO</t>
      </is>
    </nc>
  </rcc>
  <rcc rId="21015" sId="6">
    <nc r="AA181" t="inlineStr">
      <is>
        <t>BA</t>
      </is>
    </nc>
  </rcc>
  <rcc rId="21016" sId="6">
    <nc r="AB181" t="inlineStr">
      <is>
        <t>SBO.BA.MSO02</t>
      </is>
    </nc>
  </rcc>
  <rcc rId="21017" sId="6">
    <nc r="AC181" t="inlineStr">
      <is>
        <t>Huawei</t>
      </is>
    </nc>
  </rcc>
  <rcc rId="21018" sId="6">
    <nc r="AD181" t="inlineStr">
      <is>
        <t>-</t>
      </is>
    </nc>
  </rcc>
  <rcc rId="21019" sId="6">
    <nc r="AE181" t="inlineStr">
      <is>
        <t>SBO BA 01</t>
      </is>
    </nc>
  </rcc>
  <rcc rId="21020" sId="6">
    <nc r="AF181" t="inlineStr">
      <is>
        <t>SNE SA 01</t>
      </is>
    </nc>
  </rcc>
  <rcc rId="21021" sId="6">
    <nc r="AG181" t="inlineStr">
      <is>
        <t>SNE SA 02</t>
      </is>
    </nc>
  </rcc>
  <rcc rId="21022" sId="6">
    <nc r="AI181" t="inlineStr">
      <is>
        <t>SNE CT_ER3</t>
      </is>
    </nc>
  </rcc>
  <rcc rId="21023" sId="6">
    <nc r="AJ181" t="inlineStr">
      <is>
        <t>SPO.JD.LMC2</t>
      </is>
    </nc>
  </rcc>
  <rcc rId="21024" sId="6">
    <nc r="AK181" t="inlineStr">
      <is>
        <t>SPO.JG.LMC2</t>
      </is>
    </nc>
  </rcc>
  <rcc rId="21025" sId="6">
    <nc r="AN181" t="inlineStr">
      <is>
        <t>-</t>
      </is>
    </nc>
  </rcc>
  <rcc rId="21026" sId="6">
    <nc r="AO181" t="inlineStr">
      <is>
        <t>-</t>
      </is>
    </nc>
  </rcc>
  <rcc rId="21027" sId="6">
    <nc r="AP181" t="inlineStr">
      <is>
        <t>DCS40</t>
      </is>
    </nc>
  </rcc>
  <rcc rId="21028" sId="6">
    <nc r="AQ181" t="inlineStr">
      <is>
        <t>ESPELHADO</t>
      </is>
    </nc>
  </rcc>
  <rcc rId="21029" sId="6">
    <nc r="AU181">
      <v>1002063750</v>
    </nc>
  </rcc>
  <rcc rId="21030" sId="6">
    <nc r="AV181" t="inlineStr">
      <is>
        <t>23° 50' 35,39''</t>
      </is>
    </nc>
  </rcc>
  <rcc rId="21031" sId="6">
    <nc r="AW181" t="inlineStr">
      <is>
        <t>46° 35' 51,36''</t>
      </is>
    </nc>
  </rcc>
  <rcc rId="21032" sId="6">
    <nc r="BC181">
      <v>1892063257</v>
    </nc>
  </rcc>
  <rcc rId="21033" sId="6">
    <nc r="BD181" t="inlineStr">
      <is>
        <t>SBO.BA.IDG</t>
      </is>
    </nc>
  </rcc>
  <rcc rId="21034" sId="6">
    <nc r="A182">
      <v>2013</v>
    </nc>
  </rcc>
  <rcc rId="21035" sId="6">
    <nc r="B182" t="inlineStr">
      <is>
        <t>Sub Arm</t>
      </is>
    </nc>
  </rcc>
  <rcc rId="21036" sId="6">
    <nc r="C182" t="inlineStr">
      <is>
        <t>196 Arm</t>
      </is>
    </nc>
  </rcc>
  <rcc rId="21037" sId="6">
    <nc r="D182">
      <v>8002273188</v>
    </nc>
  </rcc>
  <rcc rId="21038" sId="6">
    <nc r="E182" t="inlineStr">
      <is>
        <t>SIM</t>
      </is>
    </nc>
  </rcc>
  <rcc rId="21039" sId="6">
    <nc r="F182" t="inlineStr">
      <is>
        <t>SIM</t>
      </is>
    </nc>
  </rcc>
  <rcc rId="21040" sId="6">
    <nc r="G182">
      <v>41857</v>
    </nc>
  </rcc>
  <rcc rId="21041" sId="6">
    <nc r="H182" t="inlineStr">
      <is>
        <t>Huawei</t>
      </is>
    </nc>
  </rcc>
  <rcc rId="21042" sId="6">
    <nc r="I182" t="inlineStr">
      <is>
        <t>Modernização</t>
      </is>
    </nc>
  </rcc>
  <rcc rId="21043" sId="6">
    <nc r="J182">
      <v>192</v>
    </nc>
  </rcc>
  <rcc rId="21044" sId="6">
    <nc r="K182">
      <v>448</v>
    </nc>
  </rcc>
  <rcc rId="21045" sId="6">
    <nc r="L182">
      <v>8</v>
    </nc>
  </rcc>
  <rcc rId="21046" sId="6">
    <nc r="M182">
      <v>8</v>
    </nc>
  </rcc>
  <rcc rId="21047" sId="6">
    <nc r="N182">
      <v>16</v>
    </nc>
  </rcc>
  <rcc rId="21048" sId="6">
    <nc r="O182" t="inlineStr">
      <is>
        <t>NÃO</t>
      </is>
    </nc>
  </rcc>
  <rcc rId="21049" sId="6">
    <nc r="P182" t="inlineStr">
      <is>
        <t>NÃO</t>
      </is>
    </nc>
  </rcc>
  <rcc rId="21050" sId="6">
    <nc r="Q182" t="inlineStr">
      <is>
        <t>NÃO</t>
      </is>
    </nc>
  </rcc>
  <rcc rId="21051" sId="6">
    <nc r="R182" t="inlineStr">
      <is>
        <t>Armário</t>
      </is>
    </nc>
  </rcc>
  <rcc rId="21052" sId="6">
    <nc r="S182" t="inlineStr">
      <is>
        <t>Monoshelf</t>
      </is>
    </nc>
  </rcc>
  <rcc rId="21053" sId="6">
    <nc r="T182" t="inlineStr">
      <is>
        <t>Outdoor</t>
      </is>
    </nc>
  </rcc>
  <rcc rId="21054" sId="6">
    <nc r="U182">
      <v>11</v>
    </nc>
  </rcc>
  <rcc rId="21055" sId="6">
    <nc r="V182">
      <v>11548</v>
    </nc>
  </rcc>
  <rcc rId="21056" sId="6">
    <nc r="W182" t="inlineStr">
      <is>
        <t>IDV</t>
      </is>
    </nc>
  </rcc>
  <rcc rId="21057" sId="6">
    <nc r="X182" t="inlineStr">
      <is>
        <t>11548BAIDV</t>
      </is>
    </nc>
  </rcc>
  <rcc rId="21058" sId="6">
    <nc r="Y182" t="inlineStr">
      <is>
        <t>R. Um x R. Dois (Núcleo Santa Cruz)</t>
      </is>
    </nc>
  </rcc>
  <rcc rId="21059" sId="6">
    <nc r="Z182" t="inlineStr">
      <is>
        <t>SAO BERNARDO DO CAMPO</t>
      </is>
    </nc>
  </rcc>
  <rcc rId="21060" sId="6">
    <nc r="AA182" t="inlineStr">
      <is>
        <t>BA</t>
      </is>
    </nc>
  </rcc>
  <rcc rId="21061" sId="6">
    <nc r="AB182" t="inlineStr">
      <is>
        <t>SBO.BA.MSO01</t>
      </is>
    </nc>
  </rcc>
  <rcc rId="21062" sId="6">
    <nc r="AC182" t="inlineStr">
      <is>
        <t>Huawei</t>
      </is>
    </nc>
  </rcc>
  <rcc rId="21063" sId="6">
    <nc r="AD182" t="inlineStr">
      <is>
        <t>-</t>
      </is>
    </nc>
  </rcc>
  <rcc rId="21064" sId="6">
    <nc r="AE182" t="inlineStr">
      <is>
        <t>SBO BA 01</t>
      </is>
    </nc>
  </rcc>
  <rcc rId="21065" sId="6">
    <nc r="AF182" t="inlineStr">
      <is>
        <t>SNE SA 01</t>
      </is>
    </nc>
  </rcc>
  <rcc rId="21066" sId="6">
    <nc r="AG182" t="inlineStr">
      <is>
        <t>SNE SA 02</t>
      </is>
    </nc>
  </rcc>
  <rcc rId="21067" sId="6">
    <nc r="AI182" t="inlineStr">
      <is>
        <t>SNE CT_ER3</t>
      </is>
    </nc>
  </rcc>
  <rcc rId="21068" sId="6">
    <nc r="AJ182" t="inlineStr">
      <is>
        <t>SPO.JD.LMC2</t>
      </is>
    </nc>
  </rcc>
  <rcc rId="21069" sId="6">
    <nc r="AK182" t="inlineStr">
      <is>
        <t>SPO.JG.LMC2</t>
      </is>
    </nc>
  </rcc>
  <rcc rId="21070" sId="6">
    <nc r="AN182" t="inlineStr">
      <is>
        <t>-</t>
      </is>
    </nc>
  </rcc>
  <rcc rId="21071" sId="6">
    <nc r="AO182" t="inlineStr">
      <is>
        <t>-</t>
      </is>
    </nc>
  </rcc>
  <rcc rId="21072" sId="6">
    <nc r="AP182" t="inlineStr">
      <is>
        <t>DCS40</t>
      </is>
    </nc>
  </rcc>
  <rcc rId="21073" sId="6">
    <nc r="AQ182" t="inlineStr">
      <is>
        <t>ESPELHADO</t>
      </is>
    </nc>
  </rcc>
  <rcc rId="21074" sId="6">
    <nc r="AU182">
      <v>1002065191</v>
    </nc>
  </rcc>
  <rcc rId="21075" sId="6">
    <nc r="AV182" t="inlineStr">
      <is>
        <t>23° 50' 35,39''</t>
      </is>
    </nc>
  </rcc>
  <rcc rId="21076" sId="6">
    <nc r="AW182" t="inlineStr">
      <is>
        <t>46° 35' 51,36''</t>
      </is>
    </nc>
  </rcc>
  <rcc rId="21077" sId="6">
    <nc r="BC182">
      <v>1892063257</v>
    </nc>
  </rcc>
  <rcc rId="21078" sId="6">
    <nc r="BD182" t="inlineStr">
      <is>
        <t>SBO.BA.IDV</t>
      </is>
    </nc>
  </rcc>
  <rcc rId="21079" sId="6">
    <nc r="A183">
      <v>2013</v>
    </nc>
  </rcc>
  <rcc rId="21080" sId="6">
    <nc r="B183" t="inlineStr">
      <is>
        <t>Sub Arm</t>
      </is>
    </nc>
  </rcc>
  <rcc rId="21081" sId="6">
    <nc r="C183" t="inlineStr">
      <is>
        <t>196 Arm</t>
      </is>
    </nc>
  </rcc>
  <rcc rId="21082" sId="6">
    <nc r="D183">
      <v>8002273546</v>
    </nc>
  </rcc>
  <rcc rId="21083" sId="6">
    <nc r="E183" t="inlineStr">
      <is>
        <t>SIM</t>
      </is>
    </nc>
  </rcc>
  <rcc rId="21084" sId="6">
    <nc r="F183" t="inlineStr">
      <is>
        <t>SIM</t>
      </is>
    </nc>
  </rcc>
  <rcc rId="21085" sId="6">
    <nc r="G183">
      <v>42349</v>
    </nc>
  </rcc>
  <rcc rId="21086" sId="6">
    <nc r="H183" t="inlineStr">
      <is>
        <t>Huawei</t>
      </is>
    </nc>
  </rcc>
  <rcc rId="21087" sId="6">
    <nc r="I183" t="inlineStr">
      <is>
        <t>Modernização</t>
      </is>
    </nc>
  </rcc>
  <rcc rId="21088" sId="6">
    <nc r="J183">
      <v>192</v>
    </nc>
  </rcc>
  <rcc rId="21089" sId="6">
    <nc r="K183">
      <v>448</v>
    </nc>
  </rcc>
  <rcc rId="21090" sId="6">
    <nc r="L183">
      <v>8</v>
    </nc>
  </rcc>
  <rcc rId="21091" sId="6">
    <nc r="M183">
      <v>8</v>
    </nc>
  </rcc>
  <rcc rId="21092" sId="6">
    <nc r="N183">
      <v>16</v>
    </nc>
  </rcc>
  <rcc rId="21093" sId="6">
    <nc r="O183" t="inlineStr">
      <is>
        <t>NÃO</t>
      </is>
    </nc>
  </rcc>
  <rcc rId="21094" sId="6">
    <nc r="P183" t="inlineStr">
      <is>
        <t>NÃO</t>
      </is>
    </nc>
  </rcc>
  <rcc rId="21095" sId="6">
    <nc r="Q183" t="inlineStr">
      <is>
        <t>NÃO</t>
      </is>
    </nc>
  </rcc>
  <rcc rId="21096" sId="6">
    <nc r="R183" t="inlineStr">
      <is>
        <t>Armário</t>
      </is>
    </nc>
  </rcc>
  <rcc rId="21097" sId="6">
    <nc r="S183" t="inlineStr">
      <is>
        <t>Monoshelf</t>
      </is>
    </nc>
  </rcc>
  <rcc rId="21098" sId="6">
    <nc r="T183" t="inlineStr">
      <is>
        <t>Outdoor</t>
      </is>
    </nc>
  </rcc>
  <rcc rId="21099" sId="6">
    <nc r="U183">
      <v>19</v>
    </nc>
  </rcc>
  <rcc rId="21100" sId="6">
    <nc r="V183">
      <v>11163</v>
    </nc>
  </rcc>
  <rcc rId="21101" sId="6">
    <nc r="W183" t="inlineStr">
      <is>
        <t>KAA</t>
      </is>
    </nc>
  </rcc>
  <rcc rId="21102" sId="6">
    <nc r="X183" t="inlineStr">
      <is>
        <t>11163CHKAA</t>
      </is>
    </nc>
  </rcc>
  <rcc rId="21103" sId="6">
    <nc r="Y183" t="inlineStr">
      <is>
        <t>R Cizira Chitol Siviero, 76 - Santa Luzia (CEP 13515-000)</t>
      </is>
    </nc>
  </rcc>
  <rcc rId="21104" sId="6">
    <nc r="Z183" t="inlineStr">
      <is>
        <t>CHARQUEADA</t>
      </is>
    </nc>
  </rcc>
  <rcc rId="21105" sId="6">
    <nc r="AA183" t="inlineStr">
      <is>
        <t>CH</t>
      </is>
    </nc>
  </rcc>
  <rcc rId="21106" sId="6">
    <nc r="AB183" t="inlineStr">
      <is>
        <t>CHQ.CH.MSO01</t>
      </is>
    </nc>
  </rcc>
  <rcc rId="21107" sId="6">
    <nc r="AC183" t="inlineStr">
      <is>
        <t>Huawei</t>
      </is>
    </nc>
  </rcc>
  <rcc rId="21108" sId="6">
    <nc r="AD183" t="inlineStr">
      <is>
        <t>CHQ CH 01</t>
      </is>
    </nc>
  </rcc>
  <rcc rId="21109" sId="6">
    <nc r="AE183" t="inlineStr">
      <is>
        <t>RCO AD 03</t>
      </is>
    </nc>
  </rcc>
  <rcc rId="21110" sId="6">
    <nc r="AF183" t="inlineStr">
      <is>
        <t>CAS CE 03</t>
      </is>
    </nc>
  </rcc>
  <rcc rId="21111" sId="6">
    <nc r="AG183" t="inlineStr">
      <is>
        <t>CAS CT 03</t>
      </is>
    </nc>
  </rcc>
  <rcc rId="21112" sId="6">
    <nc r="AI183" t="inlineStr">
      <is>
        <t>CAS CT_CG3</t>
      </is>
    </nc>
  </rcc>
  <rcc rId="21113" sId="6">
    <nc r="AJ183" t="inlineStr">
      <is>
        <t>ARQ.FI.LMC2</t>
      </is>
    </nc>
  </rcc>
  <rcc rId="21114" sId="6">
    <nc r="AK183" t="inlineStr">
      <is>
        <t>BRU.AC.LMC2</t>
      </is>
    </nc>
  </rcc>
  <rcc rId="21115" sId="6">
    <nc r="AN183" t="inlineStr">
      <is>
        <t>PROGRAMADO</t>
      </is>
    </nc>
  </rcc>
  <rcc rId="21116" sId="6">
    <nc r="AO183" t="inlineStr">
      <is>
        <t>-</t>
      </is>
    </nc>
  </rcc>
  <rcc rId="21117" sId="6">
    <nc r="AP183" t="inlineStr">
      <is>
        <t>1540</t>
      </is>
    </nc>
  </rcc>
  <rcc rId="21118" sId="6">
    <nc r="AQ183" t="inlineStr">
      <is>
        <t>V5.2</t>
      </is>
    </nc>
  </rcc>
  <rcc rId="21119" sId="6">
    <nc r="AU183">
      <v>1002643888</v>
    </nc>
  </rcc>
  <rcc rId="21120" sId="6">
    <nc r="AV183" t="inlineStr">
      <is>
        <t>22° 34' 47,09''</t>
      </is>
    </nc>
  </rcc>
  <rcc rId="21121" sId="6">
    <nc r="AW183" t="inlineStr">
      <is>
        <t>47° 42' 49,7''</t>
      </is>
    </nc>
  </rcc>
  <rcc rId="21122" sId="6">
    <nc r="BC183">
      <v>1892063257</v>
    </nc>
  </rcc>
  <rcc rId="21123" sId="6">
    <nc r="BD183" t="inlineStr">
      <is>
        <t>CHQ.CH.KAA</t>
      </is>
    </nc>
  </rcc>
  <rcc rId="21124" sId="6">
    <nc r="A184">
      <v>2013</v>
    </nc>
  </rcc>
  <rcc rId="21125" sId="6">
    <nc r="B184" t="inlineStr">
      <is>
        <t>Sub Arm</t>
      </is>
    </nc>
  </rcc>
  <rcc rId="21126" sId="6">
    <nc r="C184" t="inlineStr">
      <is>
        <t>196 Arm</t>
      </is>
    </nc>
  </rcc>
  <rcc rId="21127" sId="6">
    <nc r="D184">
      <v>8002342357</v>
    </nc>
  </rcc>
  <rcc rId="21128" sId="6">
    <nc r="E184" t="inlineStr">
      <is>
        <t>SIM</t>
      </is>
    </nc>
  </rcc>
  <rcc rId="21129" sId="6">
    <nc r="F184" t="inlineStr">
      <is>
        <t>SIM</t>
      </is>
    </nc>
  </rcc>
  <rcc rId="21130" sId="6">
    <nc r="G184">
      <v>41480</v>
    </nc>
  </rcc>
  <rcc rId="21131" sId="6">
    <nc r="H184" t="inlineStr">
      <is>
        <t>Huawei</t>
      </is>
    </nc>
  </rcc>
  <rcc rId="21132" sId="6">
    <nc r="I184" t="inlineStr">
      <is>
        <t>Modernização</t>
      </is>
    </nc>
  </rcc>
  <rcc rId="21133" sId="6">
    <nc r="J184">
      <v>192</v>
    </nc>
  </rcc>
  <rcc rId="21134" sId="6">
    <nc r="K184">
      <v>448</v>
    </nc>
  </rcc>
  <rcc rId="21135" sId="6">
    <nc r="L184">
      <v>8</v>
    </nc>
  </rcc>
  <rcc rId="21136" sId="6">
    <nc r="M184">
      <v>8</v>
    </nc>
  </rcc>
  <rcc rId="21137" sId="6">
    <nc r="N184">
      <v>16</v>
    </nc>
  </rcc>
  <rcc rId="21138" sId="6">
    <nc r="O184" t="inlineStr">
      <is>
        <t>NÃO</t>
      </is>
    </nc>
  </rcc>
  <rcc rId="21139" sId="6">
    <nc r="P184" t="inlineStr">
      <is>
        <t>NÃO</t>
      </is>
    </nc>
  </rcc>
  <rcc rId="21140" sId="6">
    <nc r="Q184" t="inlineStr">
      <is>
        <t>NÃO</t>
      </is>
    </nc>
  </rcc>
  <rcc rId="21141" sId="6">
    <nc r="R184" t="inlineStr">
      <is>
        <t>Armário</t>
      </is>
    </nc>
  </rcc>
  <rcc rId="21142" sId="6">
    <nc r="S184" t="inlineStr">
      <is>
        <t>Monoshelf</t>
      </is>
    </nc>
  </rcc>
  <rcc rId="21143" sId="6">
    <nc r="T184" t="inlineStr">
      <is>
        <t>Outdoor</t>
      </is>
    </nc>
  </rcc>
  <rcc rId="21144" sId="6">
    <nc r="U184">
      <v>11</v>
    </nc>
  </rcc>
  <rcc rId="21145" sId="6">
    <nc r="V184">
      <v>11892</v>
    </nc>
  </rcc>
  <rcc rId="21146" sId="6">
    <nc r="W184" t="inlineStr">
      <is>
        <t>KBK</t>
      </is>
    </nc>
  </rcc>
  <rcc rId="21147" sId="6">
    <nc r="X184" t="inlineStr">
      <is>
        <t>11892NBKBK</t>
      </is>
    </nc>
  </rcc>
  <rcc rId="21148" sId="6">
    <nc r="Y184" t="inlineStr">
      <is>
        <t>R. Maria Jorge Lombardi, 440 - Sadokim</t>
      </is>
    </nc>
  </rcc>
  <rcc rId="21149" sId="6">
    <nc r="Z184" t="inlineStr">
      <is>
        <t>GUARULHOS</t>
      </is>
    </nc>
  </rcc>
  <rcc rId="21150" sId="6">
    <nc r="AA184" t="inlineStr">
      <is>
        <t>NB</t>
      </is>
    </nc>
  </rcc>
  <rcc rId="21151" sId="6">
    <nc r="AB184" t="inlineStr">
      <is>
        <t>GRS.NB.MSO01</t>
      </is>
    </nc>
  </rcc>
  <rcc rId="21152" sId="6">
    <nc r="AC184" t="inlineStr">
      <is>
        <t>Alcatel</t>
      </is>
    </nc>
  </rcc>
  <rcc rId="21153" sId="6">
    <nc r="AD184" t="inlineStr">
      <is>
        <t>-</t>
      </is>
    </nc>
  </rcc>
  <rcc rId="21154" sId="6">
    <nc r="AE184" t="inlineStr">
      <is>
        <t>GRS NB 01</t>
      </is>
    </nc>
  </rcc>
  <rcc rId="21155" sId="6">
    <nc r="AF184" t="inlineStr">
      <is>
        <t>SPO PE 02</t>
      </is>
    </nc>
  </rcc>
  <rcc rId="21156" sId="6">
    <nc r="AG184" t="inlineStr">
      <is>
        <t>SPO VU 04</t>
      </is>
    </nc>
  </rcc>
  <rcc rId="21157" sId="6">
    <nc r="AI184" t="inlineStr">
      <is>
        <t>SPO VU_EX2</t>
      </is>
    </nc>
  </rcc>
  <rcc rId="21158" sId="6">
    <nc r="AJ184" t="inlineStr">
      <is>
        <t>SPO.JG.LMC2</t>
      </is>
    </nc>
  </rcc>
  <rcc rId="21159" sId="6">
    <nc r="AK184" t="inlineStr">
      <is>
        <t>SPO.JD.LMC2</t>
      </is>
    </nc>
  </rcc>
  <rcc rId="21160" sId="6">
    <nc r="AN184" t="inlineStr">
      <is>
        <t>-</t>
      </is>
    </nc>
  </rcc>
  <rcc rId="21161" sId="6">
    <nc r="AO184" t="inlineStr">
      <is>
        <t>-</t>
      </is>
    </nc>
  </rcc>
  <rcc rId="21162" sId="6">
    <nc r="AP184" t="inlineStr">
      <is>
        <t>DCS40</t>
      </is>
    </nc>
  </rcc>
  <rcc rId="21163" sId="6">
    <nc r="AQ184" t="inlineStr">
      <is>
        <t>ESPELHADO</t>
      </is>
    </nc>
  </rcc>
  <rcc rId="21164" sId="6">
    <nc r="AU184">
      <v>1001872182</v>
    </nc>
  </rcc>
  <rcc rId="21165" sId="6">
    <nc r="AV184" t="inlineStr">
      <is>
        <t>23° 24' 29.62"</t>
      </is>
    </nc>
  </rcc>
  <rcc rId="21166" sId="6">
    <nc r="AW184" t="inlineStr">
      <is>
        <t>46° 22' 30.62"</t>
      </is>
    </nc>
  </rcc>
  <rcc rId="21167" sId="6">
    <nc r="BC184">
      <v>1892063257</v>
    </nc>
  </rcc>
  <rcc rId="21168" sId="6">
    <nc r="BD184" t="inlineStr">
      <is>
        <t>GRS.NB.KBK</t>
      </is>
    </nc>
  </rcc>
  <rcc rId="21169" sId="6">
    <nc r="A185">
      <v>2013</v>
    </nc>
  </rcc>
  <rcc rId="21170" sId="6">
    <nc r="B185" t="inlineStr">
      <is>
        <t>Sub Arm</t>
      </is>
    </nc>
  </rcc>
  <rcc rId="21171" sId="6">
    <nc r="C185" t="inlineStr">
      <is>
        <t>196 Arm</t>
      </is>
    </nc>
  </rcc>
  <rcc rId="21172" sId="6">
    <nc r="D185">
      <v>5700080779</v>
    </nc>
  </rcc>
  <rcc rId="21173" sId="6">
    <nc r="E185" t="inlineStr">
      <is>
        <t>SIM</t>
      </is>
    </nc>
  </rcc>
  <rcc rId="21174" sId="6">
    <nc r="F185" t="inlineStr">
      <is>
        <t>SIM</t>
      </is>
    </nc>
  </rcc>
  <rcc rId="21175" sId="6">
    <nc r="G185">
      <v>41773</v>
    </nc>
  </rcc>
  <rcc rId="21176" sId="6">
    <nc r="H185" t="inlineStr">
      <is>
        <t>Huawei</t>
      </is>
    </nc>
  </rcc>
  <rcc rId="21177" sId="6">
    <nc r="I185" t="inlineStr">
      <is>
        <t>Modernização</t>
      </is>
    </nc>
  </rcc>
  <rcc rId="21178" sId="6">
    <nc r="J185">
      <v>192</v>
    </nc>
  </rcc>
  <rcc rId="21179" sId="6">
    <nc r="K185">
      <v>448</v>
    </nc>
  </rcc>
  <rcc rId="21180" sId="6">
    <nc r="L185">
      <v>8</v>
    </nc>
  </rcc>
  <rcc rId="21181" sId="6">
    <nc r="M185">
      <v>8</v>
    </nc>
  </rcc>
  <rcc rId="21182" sId="6">
    <nc r="N185">
      <v>16</v>
    </nc>
  </rcc>
  <rcc rId="21183" sId="6">
    <nc r="O185" t="inlineStr">
      <is>
        <t>NÃO</t>
      </is>
    </nc>
  </rcc>
  <rcc rId="21184" sId="6">
    <nc r="P185" t="inlineStr">
      <is>
        <t>NÃO</t>
      </is>
    </nc>
  </rcc>
  <rcc rId="21185" sId="6">
    <nc r="Q185" t="inlineStr">
      <is>
        <t>NÃO</t>
      </is>
    </nc>
  </rcc>
  <rcc rId="21186" sId="6">
    <nc r="R185" t="inlineStr">
      <is>
        <t>Armário</t>
      </is>
    </nc>
  </rcc>
  <rcc rId="21187" sId="6">
    <nc r="S185" t="inlineStr">
      <is>
        <t>Monoshelf</t>
      </is>
    </nc>
  </rcc>
  <rcc rId="21188" sId="6">
    <nc r="T185" t="inlineStr">
      <is>
        <t>Outdoor</t>
      </is>
    </nc>
  </rcc>
  <rcc rId="21189" sId="6">
    <nc r="U185">
      <v>11</v>
    </nc>
  </rcc>
  <rcc rId="21190" sId="6">
    <nc r="V185">
      <v>11892</v>
    </nc>
  </rcc>
  <rcc rId="21191" sId="6">
    <nc r="W185" t="inlineStr">
      <is>
        <t>NCC</t>
      </is>
    </nc>
  </rcc>
  <rcc rId="21192" sId="6">
    <nc r="X185" t="inlineStr">
      <is>
        <t>11892NANCC</t>
      </is>
    </nc>
  </rcc>
  <rcc rId="21193" sId="6">
    <nc r="Y185" t="inlineStr">
      <is>
        <t>R. Nicolau Felippe x R. 53 -  Jd. Fortaleza</t>
      </is>
    </nc>
  </rcc>
  <rcc rId="21194" sId="6">
    <nc r="Z185" t="inlineStr">
      <is>
        <t>GUARULHOS</t>
      </is>
    </nc>
  </rcc>
  <rcc rId="21195" sId="6">
    <nc r="AA185" t="inlineStr">
      <is>
        <t>NA</t>
      </is>
    </nc>
  </rcc>
  <rcc rId="21196" sId="6">
    <nc r="AB185" t="inlineStr">
      <is>
        <t>GRS.NA.MSO01</t>
      </is>
    </nc>
  </rcc>
  <rcc rId="21197" sId="6">
    <nc r="AC185" t="inlineStr">
      <is>
        <t>Huawei</t>
      </is>
    </nc>
  </rcc>
  <rcc rId="21198" sId="6">
    <nc r="AD185" t="inlineStr">
      <is>
        <t>-</t>
      </is>
    </nc>
  </rcc>
  <rcc rId="21199" sId="6">
    <nc r="AE185" t="inlineStr">
      <is>
        <t>GRS NA 01</t>
      </is>
    </nc>
  </rcc>
  <rcc rId="21200" sId="6">
    <nc r="AF185" t="inlineStr">
      <is>
        <t>SPO GU 01</t>
      </is>
    </nc>
  </rcc>
  <rcc rId="21201" sId="6">
    <nc r="AG185" t="inlineStr">
      <is>
        <t>SPO VM 03</t>
      </is>
    </nc>
  </rcc>
  <rcc rId="21202" sId="6">
    <nc r="AI185" t="inlineStr">
      <is>
        <t>SPO VM_EX2</t>
      </is>
    </nc>
  </rcc>
  <rcc rId="21203" sId="6">
    <nc r="AJ185" t="inlineStr">
      <is>
        <t>SPO.JG.LMC2</t>
      </is>
    </nc>
  </rcc>
  <rcc rId="21204" sId="6">
    <nc r="AK185" t="inlineStr">
      <is>
        <t>SPO.JD.LMC2</t>
      </is>
    </nc>
  </rcc>
  <rcc rId="21205" sId="6">
    <nc r="AN185" t="inlineStr">
      <is>
        <t>-</t>
      </is>
    </nc>
  </rcc>
  <rcc rId="21206" sId="6">
    <nc r="AO185" t="inlineStr">
      <is>
        <t>-</t>
      </is>
    </nc>
  </rcc>
  <rcc rId="21207" sId="6">
    <nc r="AP185" t="inlineStr">
      <is>
        <t>ONU 500</t>
      </is>
    </nc>
  </rcc>
  <rcc rId="21208" sId="6">
    <nc r="AQ185" t="inlineStr">
      <is>
        <t>V5.2</t>
      </is>
    </nc>
  </rcc>
  <rcc rId="21209" sId="6">
    <nc r="AU185">
      <v>1000326940</v>
    </nc>
  </rcc>
  <rcc rId="21210" sId="6">
    <nc r="AV185" t="inlineStr">
      <is>
        <t>23° 22' 31,47''</t>
      </is>
    </nc>
  </rcc>
  <rcc rId="21211" sId="6">
    <nc r="AW185" t="inlineStr">
      <is>
        <t>46° 27' 10,44''</t>
      </is>
    </nc>
  </rcc>
  <rcc rId="21212" sId="6">
    <nc r="BC185">
      <v>1892063257</v>
    </nc>
  </rcc>
  <rcc rId="21213" sId="6">
    <nc r="BD185" t="inlineStr">
      <is>
        <t>GRS.NA.NCC</t>
      </is>
    </nc>
  </rcc>
  <rcc rId="21214" sId="6">
    <nc r="A186">
      <v>2013</v>
    </nc>
  </rcc>
  <rcc rId="21215" sId="6">
    <nc r="B186" t="inlineStr">
      <is>
        <t>Sub Arm</t>
      </is>
    </nc>
  </rcc>
  <rcc rId="21216" sId="6">
    <nc r="C186" t="inlineStr">
      <is>
        <t>196 Arm</t>
      </is>
    </nc>
  </rcc>
  <rcc rId="21217" sId="6">
    <nc r="D186">
      <v>5700080782</v>
    </nc>
  </rcc>
  <rcc rId="21218" sId="6">
    <nc r="E186" t="inlineStr">
      <is>
        <t>SIM</t>
      </is>
    </nc>
  </rcc>
  <rcc rId="21219" sId="6">
    <nc r="F186" t="inlineStr">
      <is>
        <t>SIM</t>
      </is>
    </nc>
  </rcc>
  <rcc rId="21220" sId="6">
    <nc r="G186">
      <v>41773</v>
    </nc>
  </rcc>
  <rcc rId="21221" sId="6">
    <nc r="H186" t="inlineStr">
      <is>
        <t>Huawei</t>
      </is>
    </nc>
  </rcc>
  <rcc rId="21222" sId="6">
    <nc r="I186" t="inlineStr">
      <is>
        <t>Modernização</t>
      </is>
    </nc>
  </rcc>
  <rcc rId="21223" sId="6">
    <nc r="J186">
      <v>192</v>
    </nc>
  </rcc>
  <rcc rId="21224" sId="6">
    <nc r="K186">
      <v>448</v>
    </nc>
  </rcc>
  <rcc rId="21225" sId="6">
    <nc r="L186">
      <v>8</v>
    </nc>
  </rcc>
  <rcc rId="21226" sId="6">
    <nc r="M186">
      <v>8</v>
    </nc>
  </rcc>
  <rcc rId="21227" sId="6">
    <nc r="N186">
      <v>16</v>
    </nc>
  </rcc>
  <rcc rId="21228" sId="6">
    <nc r="O186" t="inlineStr">
      <is>
        <t>NÃO</t>
      </is>
    </nc>
  </rcc>
  <rcc rId="21229" sId="6">
    <nc r="P186" t="inlineStr">
      <is>
        <t>NÃO</t>
      </is>
    </nc>
  </rcc>
  <rcc rId="21230" sId="6">
    <nc r="Q186" t="inlineStr">
      <is>
        <t>NÃO</t>
      </is>
    </nc>
  </rcc>
  <rcc rId="21231" sId="6">
    <nc r="R186" t="inlineStr">
      <is>
        <t>Armário</t>
      </is>
    </nc>
  </rcc>
  <rcc rId="21232" sId="6">
    <nc r="S186" t="inlineStr">
      <is>
        <t>Monoshelf</t>
      </is>
    </nc>
  </rcc>
  <rcc rId="21233" sId="6">
    <nc r="T186" t="inlineStr">
      <is>
        <t>Outdoor</t>
      </is>
    </nc>
  </rcc>
  <rcc rId="21234" sId="6">
    <nc r="U186">
      <v>11</v>
    </nc>
  </rcc>
  <rcc rId="21235" sId="6">
    <nc r="V186">
      <v>11892</v>
    </nc>
  </rcc>
  <rcc rId="21236" sId="6">
    <nc r="W186" t="inlineStr">
      <is>
        <t>NCD</t>
      </is>
    </nc>
  </rcc>
  <rcc rId="21237" sId="6">
    <nc r="X186" t="inlineStr">
      <is>
        <t>11892NANCD</t>
      </is>
    </nc>
  </rcc>
  <rcc rId="21238" sId="6">
    <nc r="Y186" t="inlineStr">
      <is>
        <t>Av. dos Evangélicos x R. Roberto Magalhães - Fortaleza</t>
      </is>
    </nc>
  </rcc>
  <rcc rId="21239" sId="6">
    <nc r="Z186" t="inlineStr">
      <is>
        <t>GUARULHOS</t>
      </is>
    </nc>
  </rcc>
  <rcc rId="21240" sId="6">
    <nc r="AA186" t="inlineStr">
      <is>
        <t>NA</t>
      </is>
    </nc>
  </rcc>
  <rcc rId="21241" sId="6">
    <nc r="AB186" t="inlineStr">
      <is>
        <t>GRS.NA.MSO02</t>
      </is>
    </nc>
  </rcc>
  <rcc rId="21242" sId="6">
    <nc r="AC186" t="inlineStr">
      <is>
        <t>Huawei</t>
      </is>
    </nc>
  </rcc>
  <rcc rId="21243" sId="6">
    <nc r="AD186" t="inlineStr">
      <is>
        <t>-</t>
      </is>
    </nc>
  </rcc>
  <rcc rId="21244" sId="6">
    <nc r="AE186" t="inlineStr">
      <is>
        <t>GRS NA 01</t>
      </is>
    </nc>
  </rcc>
  <rcc rId="21245" sId="6">
    <nc r="AF186" t="inlineStr">
      <is>
        <t>SPO GU 01</t>
      </is>
    </nc>
  </rcc>
  <rcc rId="21246" sId="6">
    <nc r="AG186" t="inlineStr">
      <is>
        <t>SPO VM 03</t>
      </is>
    </nc>
  </rcc>
  <rcc rId="21247" sId="6">
    <nc r="AI186" t="inlineStr">
      <is>
        <t>SPO VM_EX2</t>
      </is>
    </nc>
  </rcc>
  <rcc rId="21248" sId="6">
    <nc r="AJ186" t="inlineStr">
      <is>
        <t>SPO.JG.LMC2</t>
      </is>
    </nc>
  </rcc>
  <rcc rId="21249" sId="6">
    <nc r="AK186" t="inlineStr">
      <is>
        <t>SPO.JD.LMC2</t>
      </is>
    </nc>
  </rcc>
  <rcc rId="21250" sId="6">
    <nc r="AN186" t="inlineStr">
      <is>
        <t>-</t>
      </is>
    </nc>
  </rcc>
  <rcc rId="21251" sId="6">
    <nc r="AO186" t="inlineStr">
      <is>
        <t>-</t>
      </is>
    </nc>
  </rcc>
  <rcc rId="21252" sId="6">
    <nc r="AP186" t="inlineStr">
      <is>
        <t>ONU 500</t>
      </is>
    </nc>
  </rcc>
  <rcc rId="21253" sId="6">
    <nc r="AQ186" t="inlineStr">
      <is>
        <t>V5.2</t>
      </is>
    </nc>
  </rcc>
  <rcc rId="21254" sId="6">
    <nc r="AU186">
      <v>1000326931</v>
    </nc>
  </rcc>
  <rcc rId="21255" sId="6">
    <nc r="AV186" t="inlineStr">
      <is>
        <t>23° 22' 37,10''</t>
      </is>
    </nc>
  </rcc>
  <rcc rId="21256" sId="6">
    <nc r="AW186" t="inlineStr">
      <is>
        <t>46° 26' 53,04''</t>
      </is>
    </nc>
  </rcc>
  <rcc rId="21257" sId="6">
    <nc r="BC186">
      <v>1892063257</v>
    </nc>
  </rcc>
  <rcc rId="21258" sId="6">
    <nc r="BD186" t="inlineStr">
      <is>
        <t>GRS.NA.NCD</t>
      </is>
    </nc>
  </rcc>
  <rcc rId="21259" sId="6">
    <nc r="A187">
      <v>2013</v>
    </nc>
  </rcc>
  <rcc rId="21260" sId="6">
    <nc r="B187" t="inlineStr">
      <is>
        <t>Sub Arm</t>
      </is>
    </nc>
  </rcc>
  <rcc rId="21261" sId="6">
    <nc r="C187" t="inlineStr">
      <is>
        <t>196 Arm</t>
      </is>
    </nc>
  </rcc>
  <rcc rId="21262" sId="6">
    <nc r="D187">
      <v>5700080785</v>
    </nc>
  </rcc>
  <rcc rId="21263" sId="6">
    <nc r="E187" t="inlineStr">
      <is>
        <t>SIM</t>
      </is>
    </nc>
  </rcc>
  <rcc rId="21264" sId="6">
    <nc r="F187" t="inlineStr">
      <is>
        <t>SIM</t>
      </is>
    </nc>
  </rcc>
  <rcc rId="21265" sId="6">
    <nc r="G187">
      <v>41786</v>
    </nc>
  </rcc>
  <rcc rId="21266" sId="6">
    <nc r="H187" t="inlineStr">
      <is>
        <t>Huawei</t>
      </is>
    </nc>
  </rcc>
  <rcc rId="21267" sId="6">
    <nc r="I187" t="inlineStr">
      <is>
        <t>Modernização</t>
      </is>
    </nc>
  </rcc>
  <rcc rId="21268" sId="6">
    <nc r="J187">
      <v>192</v>
    </nc>
  </rcc>
  <rcc rId="21269" sId="6">
    <nc r="K187">
      <v>448</v>
    </nc>
  </rcc>
  <rcc rId="21270" sId="6">
    <nc r="L187">
      <v>8</v>
    </nc>
  </rcc>
  <rcc rId="21271" sId="6">
    <nc r="M187">
      <v>8</v>
    </nc>
  </rcc>
  <rcc rId="21272" sId="6">
    <nc r="N187">
      <v>16</v>
    </nc>
  </rcc>
  <rcc rId="21273" sId="6">
    <nc r="O187" t="inlineStr">
      <is>
        <t>NÃO</t>
      </is>
    </nc>
  </rcc>
  <rcc rId="21274" sId="6">
    <nc r="P187" t="inlineStr">
      <is>
        <t>NÃO</t>
      </is>
    </nc>
  </rcc>
  <rcc rId="21275" sId="6">
    <nc r="Q187" t="inlineStr">
      <is>
        <t>NÃO</t>
      </is>
    </nc>
  </rcc>
  <rcc rId="21276" sId="6">
    <nc r="R187" t="inlineStr">
      <is>
        <t>Armário</t>
      </is>
    </nc>
  </rcc>
  <rcc rId="21277" sId="6">
    <nc r="S187" t="inlineStr">
      <is>
        <t>Monoshelf</t>
      </is>
    </nc>
  </rcc>
  <rcc rId="21278" sId="6">
    <nc r="T187" t="inlineStr">
      <is>
        <t>Outdoor</t>
      </is>
    </nc>
  </rcc>
  <rcc rId="21279" sId="6">
    <nc r="U187">
      <v>11</v>
    </nc>
  </rcc>
  <rcc rId="21280" sId="6">
    <nc r="V187">
      <v>11892</v>
    </nc>
  </rcc>
  <rcc rId="21281" sId="6">
    <nc r="W187" t="inlineStr">
      <is>
        <t>NCI</t>
      </is>
    </nc>
  </rcc>
  <rcc rId="21282" sId="6">
    <nc r="X187" t="inlineStr">
      <is>
        <t>11892NBNCI</t>
      </is>
    </nc>
  </rcc>
  <rcc rId="21283" sId="6">
    <nc r="Y187" t="inlineStr">
      <is>
        <t>R. do Morro Grande x R. Miami - Bonsucesso</t>
      </is>
    </nc>
  </rcc>
  <rcc rId="21284" sId="6">
    <nc r="Z187" t="inlineStr">
      <is>
        <t>GUARULHOS</t>
      </is>
    </nc>
  </rcc>
  <rcc rId="21285" sId="6">
    <nc r="AA187" t="inlineStr">
      <is>
        <t>NB</t>
      </is>
    </nc>
  </rcc>
  <rcc rId="21286" sId="6">
    <nc r="AB187" t="inlineStr">
      <is>
        <t>GRS.NB.MSO02</t>
      </is>
    </nc>
  </rcc>
  <rcc rId="21287" sId="6">
    <nc r="AC187" t="inlineStr">
      <is>
        <t>Alcatel</t>
      </is>
    </nc>
  </rcc>
  <rcc rId="21288" sId="6">
    <nc r="AD187" t="inlineStr">
      <is>
        <t>-</t>
      </is>
    </nc>
  </rcc>
  <rcc rId="21289" sId="6">
    <nc r="AE187" t="inlineStr">
      <is>
        <t>GRS NB 01</t>
      </is>
    </nc>
  </rcc>
  <rcc rId="21290" sId="6">
    <nc r="AF187" t="inlineStr">
      <is>
        <t>SPO PE 02</t>
      </is>
    </nc>
  </rcc>
  <rcc rId="21291" sId="6">
    <nc r="AG187" t="inlineStr">
      <is>
        <t>SPO VU 04</t>
      </is>
    </nc>
  </rcc>
  <rcc rId="21292" sId="6">
    <nc r="AI187" t="inlineStr">
      <is>
        <t>SPO VU_EX2</t>
      </is>
    </nc>
  </rcc>
  <rcc rId="21293" sId="6">
    <nc r="AJ187" t="inlineStr">
      <is>
        <t>SPO.JG.LMC2</t>
      </is>
    </nc>
  </rcc>
  <rcc rId="21294" sId="6">
    <nc r="AK187" t="inlineStr">
      <is>
        <t>SPO.JD.LMC2</t>
      </is>
    </nc>
  </rcc>
  <rcc rId="21295" sId="6">
    <nc r="AN187" t="inlineStr">
      <is>
        <t>-</t>
      </is>
    </nc>
  </rcc>
  <rcc rId="21296" sId="6">
    <nc r="AO187" t="inlineStr">
      <is>
        <t>-</t>
      </is>
    </nc>
  </rcc>
  <rcc rId="21297" sId="6">
    <nc r="AP187" t="inlineStr">
      <is>
        <t>DCS40</t>
      </is>
    </nc>
  </rcc>
  <rcc rId="21298" sId="6">
    <nc r="AQ187" t="inlineStr">
      <is>
        <t>ESPELHADO</t>
      </is>
    </nc>
  </rcc>
  <rcc rId="21299" sId="6">
    <nc r="AU187">
      <v>1002063539</v>
    </nc>
  </rcc>
  <rcc rId="21300" sId="6">
    <nc r="AV187" t="inlineStr">
      <is>
        <t>23° 22' 12,44''</t>
      </is>
    </nc>
  </rcc>
  <rcc rId="21301" sId="6">
    <nc r="AW187" t="inlineStr">
      <is>
        <t>46° 24' 04,29''</t>
      </is>
    </nc>
  </rcc>
  <rcc rId="21302" sId="6">
    <nc r="BC187">
      <v>1892063257</v>
    </nc>
  </rcc>
  <rcc rId="21303" sId="6">
    <nc r="BD187" t="inlineStr">
      <is>
        <t>GRS.NB.NCI</t>
      </is>
    </nc>
  </rcc>
  <rcc rId="21304" sId="6">
    <nc r="A188">
      <v>2013</v>
    </nc>
  </rcc>
  <rcc rId="21305" sId="6">
    <nc r="B188" t="inlineStr">
      <is>
        <t>Sub Arm</t>
      </is>
    </nc>
  </rcc>
  <rcc rId="21306" sId="6">
    <nc r="C188" t="inlineStr">
      <is>
        <t>196 Arm</t>
      </is>
    </nc>
  </rcc>
  <rcc rId="21307" sId="6">
    <nc r="D188">
      <v>8002237370</v>
    </nc>
  </rcc>
  <rcc rId="21308" sId="6">
    <nc r="E188" t="inlineStr">
      <is>
        <t>SIM</t>
      </is>
    </nc>
  </rcc>
  <rcc rId="21309" sId="6">
    <nc r="F188" t="inlineStr">
      <is>
        <t>SIM</t>
      </is>
    </nc>
  </rcc>
  <rcc rId="21310" sId="6">
    <nc r="G188">
      <v>41426</v>
    </nc>
  </rcc>
  <rcc rId="21311" sId="6">
    <nc r="H188" t="inlineStr">
      <is>
        <t>Huawei</t>
      </is>
    </nc>
  </rcc>
  <rcc rId="21312" sId="6">
    <nc r="I188" t="inlineStr">
      <is>
        <t>Modernização</t>
      </is>
    </nc>
  </rcc>
  <rcc rId="21313" sId="6">
    <nc r="J188">
      <v>192</v>
    </nc>
  </rcc>
  <rcc rId="21314" sId="6">
    <nc r="K188">
      <v>448</v>
    </nc>
  </rcc>
  <rcc rId="21315" sId="6">
    <nc r="L188">
      <v>8</v>
    </nc>
  </rcc>
  <rcc rId="21316" sId="6">
    <nc r="M188">
      <v>8</v>
    </nc>
  </rcc>
  <rcc rId="21317" sId="6">
    <nc r="N188">
      <v>16</v>
    </nc>
  </rcc>
  <rcc rId="21318" sId="6">
    <nc r="O188" t="inlineStr">
      <is>
        <t>NÃO</t>
      </is>
    </nc>
  </rcc>
  <rcc rId="21319" sId="6">
    <nc r="P188" t="inlineStr">
      <is>
        <t>NÃO</t>
      </is>
    </nc>
  </rcc>
  <rcc rId="21320" sId="6">
    <nc r="Q188" t="inlineStr">
      <is>
        <t>NÃO</t>
      </is>
    </nc>
  </rcc>
  <rcc rId="21321" sId="6">
    <nc r="R188" t="inlineStr">
      <is>
        <t>Armário</t>
      </is>
    </nc>
  </rcc>
  <rcc rId="21322" sId="6">
    <nc r="S188" t="inlineStr">
      <is>
        <t>Monoshelf</t>
      </is>
    </nc>
  </rcc>
  <rcc rId="21323" sId="6">
    <nc r="T188" t="inlineStr">
      <is>
        <t>Outdoor</t>
      </is>
    </nc>
  </rcc>
  <rcc rId="21324" sId="6">
    <nc r="U188">
      <v>11</v>
    </nc>
  </rcc>
  <rcc rId="21325" sId="6">
    <nc r="V188">
      <v>11203</v>
    </nc>
  </rcc>
  <rcc rId="21326" sId="6">
    <nc r="W188" t="inlineStr">
      <is>
        <t>OGY</t>
      </is>
    </nc>
  </rcc>
  <rcc rId="21327" sId="6">
    <nc r="X188" t="inlineStr">
      <is>
        <t>11203EGOGY</t>
      </is>
    </nc>
  </rcc>
  <rcc rId="21328" sId="6">
    <nc r="Y188" t="inlineStr">
      <is>
        <t>Estr. Santa Rita (CEP 06900-000)</t>
      </is>
    </nc>
  </rcc>
  <rcc rId="21329" sId="6">
    <nc r="Z188" t="inlineStr">
      <is>
        <t>EMBU GUACU</t>
      </is>
    </nc>
  </rcc>
  <rcc rId="21330" sId="6">
    <nc r="AA188" t="inlineStr">
      <is>
        <t>EG</t>
      </is>
    </nc>
  </rcc>
  <rcc rId="21331" sId="6">
    <nc r="AB188" t="inlineStr">
      <is>
        <t>EBG.EG.MSO01</t>
      </is>
    </nc>
  </rcc>
  <rcc rId="21332" sId="6">
    <nc r="AC188" t="inlineStr">
      <is>
        <t>Huawei</t>
      </is>
    </nc>
  </rcc>
  <rcc rId="21333" sId="6">
    <nc r="AD188" t="inlineStr">
      <is>
        <t>EBG EG 01</t>
      </is>
    </nc>
  </rcc>
  <rcc rId="21334" sId="6">
    <nc r="AE188" t="inlineStr">
      <is>
        <t>ICS IS 02</t>
      </is>
    </nc>
  </rcc>
  <rcc rId="21335" sId="6">
    <nc r="AF188" t="inlineStr">
      <is>
        <t>SPO JG 03</t>
      </is>
    </nc>
  </rcc>
  <rcc rId="21336" sId="6">
    <nc r="AG188" t="inlineStr">
      <is>
        <t>SPO JG 04</t>
      </is>
    </nc>
  </rcc>
  <rcc rId="21337" sId="6">
    <nc r="AI188" t="inlineStr">
      <is>
        <t>SPO JG_EX2</t>
      </is>
    </nc>
  </rcc>
  <rcc rId="21338" sId="6">
    <nc r="AJ188" t="inlineStr">
      <is>
        <t>SPO.JD.LMC2</t>
      </is>
    </nc>
  </rcc>
  <rcc rId="21339" sId="6">
    <nc r="AK188" t="inlineStr">
      <is>
        <t>SPO.JG.LMC2</t>
      </is>
    </nc>
  </rcc>
  <rcc rId="21340" sId="6">
    <nc r="AN188" t="inlineStr">
      <is>
        <t>-</t>
      </is>
    </nc>
  </rcc>
  <rcc rId="21341" sId="6">
    <nc r="AO188" t="inlineStr">
      <is>
        <t>-</t>
      </is>
    </nc>
  </rcc>
  <rcc rId="21342" sId="6">
    <nc r="AP188" t="inlineStr">
      <is>
        <t>FA1201</t>
      </is>
    </nc>
  </rcc>
  <rcc rId="21343" sId="6">
    <nc r="AQ188" t="inlineStr">
      <is>
        <t>ESPELHADO</t>
      </is>
    </nc>
  </rcc>
  <rcc rId="21344" sId="6">
    <nc r="AU188">
      <v>1001872026</v>
    </nc>
  </rcc>
  <rcc rId="21345" sId="6">
    <nc r="AV188" t="inlineStr">
      <is>
        <t>23° 55' 16.38"</t>
      </is>
    </nc>
  </rcc>
  <rcc rId="21346" sId="6">
    <nc r="AW188" t="inlineStr">
      <is>
        <t>46° 52' 5.48"</t>
      </is>
    </nc>
  </rcc>
  <rcc rId="21347" sId="6">
    <nc r="BC188">
      <v>1892063257</v>
    </nc>
  </rcc>
  <rcc rId="21348" sId="6">
    <nc r="BD188" t="inlineStr">
      <is>
        <t>EBG.EG.OGY</t>
      </is>
    </nc>
  </rcc>
  <rcc rId="21349" sId="6">
    <nc r="A189">
      <v>2013</v>
    </nc>
  </rcc>
  <rcc rId="21350" sId="6">
    <nc r="B189" t="inlineStr">
      <is>
        <t>Sub Arm</t>
      </is>
    </nc>
  </rcc>
  <rcc rId="21351" sId="6">
    <nc r="C189" t="inlineStr">
      <is>
        <t>196 Arm</t>
      </is>
    </nc>
  </rcc>
  <rcc rId="21352" sId="6">
    <nc r="D189">
      <v>8002273605</v>
    </nc>
  </rcc>
  <rcc rId="21353" sId="6">
    <nc r="E189" t="inlineStr">
      <is>
        <t>SIM</t>
      </is>
    </nc>
  </rcc>
  <rcc rId="21354" sId="6">
    <nc r="F189" t="inlineStr">
      <is>
        <t>SIM</t>
      </is>
    </nc>
  </rcc>
  <rcc rId="21355" sId="6">
    <nc r="G189">
      <v>41757</v>
    </nc>
  </rcc>
  <rcc rId="21356" sId="6">
    <nc r="H189" t="inlineStr">
      <is>
        <t>Huawei</t>
      </is>
    </nc>
  </rcc>
  <rcc rId="21357" sId="6">
    <nc r="I189" t="inlineStr">
      <is>
        <t>Modernização</t>
      </is>
    </nc>
  </rcc>
  <rcc rId="21358" sId="6">
    <nc r="J189">
      <v>192</v>
    </nc>
  </rcc>
  <rcc rId="21359" sId="6">
    <nc r="K189">
      <v>448</v>
    </nc>
  </rcc>
  <rcc rId="21360" sId="6">
    <nc r="L189">
      <v>8</v>
    </nc>
  </rcc>
  <rcc rId="21361" sId="6">
    <nc r="M189">
      <v>8</v>
    </nc>
  </rcc>
  <rcc rId="21362" sId="6">
    <nc r="N189">
      <v>16</v>
    </nc>
  </rcc>
  <rcc rId="21363" sId="6">
    <nc r="O189" t="inlineStr">
      <is>
        <t>NÃO</t>
      </is>
    </nc>
  </rcc>
  <rcc rId="21364" sId="6">
    <nc r="P189" t="inlineStr">
      <is>
        <t>NÃO</t>
      </is>
    </nc>
  </rcc>
  <rcc rId="21365" sId="6">
    <nc r="Q189" t="inlineStr">
      <is>
        <t>NÃO</t>
      </is>
    </nc>
  </rcc>
  <rcc rId="21366" sId="6">
    <nc r="R189" t="inlineStr">
      <is>
        <t>Armário</t>
      </is>
    </nc>
  </rcc>
  <rcc rId="21367" sId="6">
    <nc r="S189" t="inlineStr">
      <is>
        <t>Monoshelf</t>
      </is>
    </nc>
  </rcc>
  <rcc rId="21368" sId="6">
    <nc r="T189" t="inlineStr">
      <is>
        <t>Outdoor</t>
      </is>
    </nc>
  </rcc>
  <rcc rId="21369" sId="6">
    <nc r="U189">
      <v>19</v>
    </nc>
  </rcc>
  <rcc rId="21370" sId="6">
    <nc r="V189">
      <v>11135</v>
    </nc>
  </rcc>
  <rcc rId="21371" sId="6">
    <nc r="W189" t="inlineStr">
      <is>
        <t>OKM</t>
      </is>
    </nc>
  </rcc>
  <rcc rId="21372" sId="6">
    <nc r="X189" t="inlineStr">
      <is>
        <t>11135CBOKM</t>
      </is>
    </nc>
  </rcc>
  <rcc rId="21373" sId="6">
    <nc r="Y189" t="inlineStr">
      <is>
        <t>R. Hermantino Prado, s/n - Jd. Carlos Lourenço</t>
      </is>
    </nc>
  </rcc>
  <rcc rId="21374" sId="6">
    <nc r="Z189" t="inlineStr">
      <is>
        <t>CAMPINAS</t>
      </is>
    </nc>
  </rcc>
  <rcc rId="21375" sId="6">
    <nc r="AA189" t="inlineStr">
      <is>
        <t>CB</t>
      </is>
    </nc>
  </rcc>
  <rcc rId="21376" sId="6">
    <nc r="AB189" t="inlineStr">
      <is>
        <t>CAS.CB.MSO02</t>
      </is>
    </nc>
  </rcc>
  <rcc rId="21377" sId="6">
    <nc r="AC189" t="inlineStr">
      <is>
        <t>Huawei</t>
      </is>
    </nc>
  </rcc>
  <rcc rId="21378" sId="6">
    <nc r="AD189" t="inlineStr">
      <is>
        <t>-</t>
      </is>
    </nc>
  </rcc>
  <rcc rId="21379" sId="6">
    <nc r="AE189" t="inlineStr">
      <is>
        <t>CAS CB 02</t>
      </is>
    </nc>
  </rcc>
  <rcc rId="21380" sId="6">
    <nc r="AF189" t="inlineStr">
      <is>
        <t>CAS CE 03</t>
      </is>
    </nc>
  </rcc>
  <rcc rId="21381" sId="6">
    <nc r="AG189" t="inlineStr">
      <is>
        <t>CAS CT 03</t>
      </is>
    </nc>
  </rcc>
  <rcc rId="21382" sId="6">
    <nc r="AI189" t="inlineStr">
      <is>
        <t>CAS CT_EX3</t>
      </is>
    </nc>
  </rcc>
  <rcc rId="21383" sId="6">
    <nc r="AJ189" t="inlineStr">
      <is>
        <t>ARQ.FI.LMC2</t>
      </is>
    </nc>
  </rcc>
  <rcc rId="21384" sId="6">
    <nc r="AK189" t="inlineStr">
      <is>
        <t>BRU.AC.LMC2</t>
      </is>
    </nc>
  </rcc>
  <rcc rId="21385" sId="6">
    <nc r="AN189" t="inlineStr">
      <is>
        <t>-</t>
      </is>
    </nc>
  </rcc>
  <rcc rId="21386" sId="6">
    <nc r="AO189" t="inlineStr">
      <is>
        <t>-</t>
      </is>
    </nc>
  </rcc>
  <rcc rId="21387" sId="6">
    <nc r="AP189" t="inlineStr">
      <is>
        <t>FA1201</t>
      </is>
    </nc>
  </rcc>
  <rcc rId="21388" sId="6">
    <nc r="AQ189" t="inlineStr">
      <is>
        <t>ESPELHADO</t>
      </is>
    </nc>
  </rcc>
  <rcc rId="21389" sId="6">
    <nc r="AU189">
      <v>1003672776</v>
    </nc>
  </rcc>
  <rcc rId="21390" sId="6">
    <nc r="AV189" t="inlineStr">
      <is>
        <t>22°55'45.3"</t>
      </is>
    </nc>
  </rcc>
  <rcc rId="21391" sId="6">
    <nc r="AW189" t="inlineStr">
      <is>
        <t>47°01'07.5"</t>
      </is>
    </nc>
  </rcc>
  <rcc rId="21392" sId="6">
    <nc r="BC189">
      <v>1892063257</v>
    </nc>
  </rcc>
  <rcc rId="21393" sId="6">
    <nc r="BD189" t="inlineStr">
      <is>
        <t>CAS.CB.OKM</t>
      </is>
    </nc>
  </rcc>
  <rcc rId="21394" sId="6">
    <nc r="A190">
      <v>2013</v>
    </nc>
  </rcc>
  <rcc rId="21395" sId="6">
    <nc r="B190" t="inlineStr">
      <is>
        <t>Sub Arm</t>
      </is>
    </nc>
  </rcc>
  <rcc rId="21396" sId="6">
    <nc r="C190" t="inlineStr">
      <is>
        <t>196 Arm</t>
      </is>
    </nc>
  </rcc>
  <rcc rId="21397" sId="6">
    <nc r="D190">
      <v>8002273221</v>
    </nc>
  </rcc>
  <rcc rId="21398" sId="6">
    <nc r="E190" t="inlineStr">
      <is>
        <t>SIM</t>
      </is>
    </nc>
  </rcc>
  <rcc rId="21399" sId="6">
    <nc r="F190" t="inlineStr">
      <is>
        <t>SIM</t>
      </is>
    </nc>
  </rcc>
  <rcc rId="21400" sId="6">
    <nc r="G190">
      <v>41521</v>
    </nc>
  </rcc>
  <rcc rId="21401" sId="6">
    <nc r="H190" t="inlineStr">
      <is>
        <t>Huawei</t>
      </is>
    </nc>
  </rcc>
  <rcc rId="21402" sId="6">
    <nc r="I190" t="inlineStr">
      <is>
        <t>Modernização</t>
      </is>
    </nc>
  </rcc>
  <rcc rId="21403" sId="6">
    <nc r="J190">
      <v>192</v>
    </nc>
  </rcc>
  <rcc rId="21404" sId="6">
    <nc r="K190">
      <v>448</v>
    </nc>
  </rcc>
  <rcc rId="21405" sId="6">
    <nc r="L190">
      <v>8</v>
    </nc>
  </rcc>
  <rcc rId="21406" sId="6">
    <nc r="M190">
      <v>8</v>
    </nc>
  </rcc>
  <rcc rId="21407" sId="6">
    <nc r="N190">
      <v>16</v>
    </nc>
  </rcc>
  <rcc rId="21408" sId="6">
    <nc r="O190" t="inlineStr">
      <is>
        <t>NÃO</t>
      </is>
    </nc>
  </rcc>
  <rcc rId="21409" sId="6">
    <nc r="P190" t="inlineStr">
      <is>
        <t>NÃO</t>
      </is>
    </nc>
  </rcc>
  <rcc rId="21410" sId="6">
    <nc r="Q190" t="inlineStr">
      <is>
        <t>NÃO</t>
      </is>
    </nc>
  </rcc>
  <rcc rId="21411" sId="6">
    <nc r="R190" t="inlineStr">
      <is>
        <t>Armário</t>
      </is>
    </nc>
  </rcc>
  <rcc rId="21412" sId="6">
    <nc r="S190" t="inlineStr">
      <is>
        <t>Monoshelf</t>
      </is>
    </nc>
  </rcc>
  <rcc rId="21413" sId="6">
    <nc r="T190" t="inlineStr">
      <is>
        <t>Outdoor</t>
      </is>
    </nc>
  </rcc>
  <rcc rId="21414" sId="6">
    <nc r="U190">
      <v>19</v>
    </nc>
  </rcc>
  <rcc rId="21415" sId="6">
    <nc r="V190">
      <v>11275</v>
    </nc>
  </rcc>
  <rcc rId="21416" sId="6">
    <nc r="W190" t="inlineStr">
      <is>
        <t>PHF</t>
      </is>
    </nc>
  </rcc>
  <rcc rId="21417" sId="6">
    <nc r="X190" t="inlineStr">
      <is>
        <t>11275DPPHF</t>
      </is>
    </nc>
  </rcc>
  <rcc rId="21418" sId="6">
    <nc r="Y190" t="inlineStr">
      <is>
        <t>R. B, 1</t>
      </is>
    </nc>
  </rcc>
  <rcc rId="21419" sId="6">
    <nc r="Z190" t="inlineStr">
      <is>
        <t>INDAIATUBA</t>
      </is>
    </nc>
  </rcc>
  <rcc rId="21420" sId="6">
    <nc r="AA190" t="inlineStr">
      <is>
        <t>DP</t>
      </is>
    </nc>
  </rcc>
  <rcc rId="21421" sId="6">
    <nc r="AB190" t="inlineStr">
      <is>
        <t>IDU.DP.MSO01</t>
      </is>
    </nc>
  </rcc>
  <rcc rId="21422" sId="6">
    <nc r="AC190" t="inlineStr">
      <is>
        <t>Huawei</t>
      </is>
    </nc>
  </rcc>
  <rcc rId="21423" sId="6">
    <nc r="AD190" t="inlineStr">
      <is>
        <t>-</t>
      </is>
    </nc>
  </rcc>
  <rcc rId="21424" sId="6">
    <nc r="AE190" t="inlineStr">
      <is>
        <t>IDU DP 02</t>
      </is>
    </nc>
  </rcc>
  <rcc rId="21425" sId="6">
    <nc r="AF190" t="inlineStr">
      <is>
        <t>CAS CE 03</t>
      </is>
    </nc>
  </rcc>
  <rcc rId="21426" sId="6">
    <nc r="AG190" t="inlineStr">
      <is>
        <t>CAS CT 03</t>
      </is>
    </nc>
  </rcc>
  <rcc rId="21427" sId="6">
    <nc r="AI190" t="inlineStr">
      <is>
        <t>CAS CT_EX3</t>
      </is>
    </nc>
  </rcc>
  <rcc rId="21428" sId="6">
    <nc r="AJ190" t="inlineStr">
      <is>
        <t>ARQ.FI.LMC2</t>
      </is>
    </nc>
  </rcc>
  <rcc rId="21429" sId="6">
    <nc r="AK190" t="inlineStr">
      <is>
        <t>BRU.AC.LMC2</t>
      </is>
    </nc>
  </rcc>
  <rcc rId="21430" sId="6">
    <nc r="AN190" t="inlineStr">
      <is>
        <t>-</t>
      </is>
    </nc>
  </rcc>
  <rcc rId="21431" sId="6">
    <nc r="AO190" t="inlineStr">
      <is>
        <t>-</t>
      </is>
    </nc>
  </rcc>
  <rcc rId="21432" sId="6">
    <nc r="AP190">
      <v>1540</v>
    </nc>
  </rcc>
  <rcc rId="21433" sId="6">
    <nc r="AQ190" t="inlineStr">
      <is>
        <t>V5.2</t>
      </is>
    </nc>
  </rcc>
  <rcc rId="21434" sId="6">
    <nc r="AU190">
      <v>1003670633</v>
    </nc>
  </rcc>
  <rcc rId="21435" sId="6">
    <nc r="AV190" t="inlineStr">
      <is>
        <t>23° 1' 33.06"</t>
      </is>
    </nc>
  </rcc>
  <rcc rId="21436" sId="6">
    <nc r="AW190" t="inlineStr">
      <is>
        <t>47° 14' 50.46"</t>
      </is>
    </nc>
  </rcc>
  <rcc rId="21437" sId="6">
    <nc r="BC190">
      <v>1892063257</v>
    </nc>
  </rcc>
  <rcc rId="21438" sId="6">
    <nc r="BD190" t="inlineStr">
      <is>
        <t>IDU.DP.PHF</t>
      </is>
    </nc>
  </rcc>
  <rcc rId="21439" sId="6">
    <nc r="A191">
      <v>2013</v>
    </nc>
  </rcc>
  <rcc rId="21440" sId="6">
    <nc r="B191" t="inlineStr">
      <is>
        <t>Sub Arm</t>
      </is>
    </nc>
  </rcc>
  <rcc rId="21441" sId="6">
    <nc r="C191" t="inlineStr">
      <is>
        <t>196 Arm</t>
      </is>
    </nc>
  </rcc>
  <rcc rId="21442" sId="6">
    <nc r="D191">
      <v>8002273567</v>
    </nc>
  </rcc>
  <rcc rId="21443" sId="6">
    <nc r="E191" t="inlineStr">
      <is>
        <t>SIM</t>
      </is>
    </nc>
  </rcc>
  <rcc rId="21444" sId="6">
    <nc r="F191" t="inlineStr">
      <is>
        <t>SIM</t>
      </is>
    </nc>
  </rcc>
  <rcc rId="21445" sId="6">
    <nc r="G191">
      <v>41589</v>
    </nc>
  </rcc>
  <rcc rId="21446" sId="6">
    <nc r="H191" t="inlineStr">
      <is>
        <t>Huawei</t>
      </is>
    </nc>
  </rcc>
  <rcc rId="21447" sId="6">
    <nc r="I191" t="inlineStr">
      <is>
        <t>Modernização</t>
      </is>
    </nc>
  </rcc>
  <rcc rId="21448" sId="6">
    <nc r="J191">
      <v>192</v>
    </nc>
  </rcc>
  <rcc rId="21449" sId="6">
    <nc r="K191">
      <v>448</v>
    </nc>
  </rcc>
  <rcc rId="21450" sId="6">
    <nc r="L191">
      <v>8</v>
    </nc>
  </rcc>
  <rcc rId="21451" sId="6">
    <nc r="M191">
      <v>8</v>
    </nc>
  </rcc>
  <rcc rId="21452" sId="6">
    <nc r="N191">
      <v>16</v>
    </nc>
  </rcc>
  <rcc rId="21453" sId="6">
    <nc r="O191" t="inlineStr">
      <is>
        <t>NÃO</t>
      </is>
    </nc>
  </rcc>
  <rcc rId="21454" sId="6">
    <nc r="P191" t="inlineStr">
      <is>
        <t>NÃO</t>
      </is>
    </nc>
  </rcc>
  <rcc rId="21455" sId="6">
    <nc r="Q191" t="inlineStr">
      <is>
        <t>NÃO</t>
      </is>
    </nc>
  </rcc>
  <rcc rId="21456" sId="6">
    <nc r="R191" t="inlineStr">
      <is>
        <t>Armário</t>
      </is>
    </nc>
  </rcc>
  <rcc rId="21457" sId="6">
    <nc r="S191" t="inlineStr">
      <is>
        <t>Monoshelf</t>
      </is>
    </nc>
  </rcc>
  <rcc rId="21458" sId="6">
    <nc r="T191" t="inlineStr">
      <is>
        <t>Outdoor</t>
      </is>
    </nc>
  </rcc>
  <rcc rId="21459" sId="6">
    <nc r="U191">
      <v>19</v>
    </nc>
  </rcc>
  <rcc rId="21460" sId="6">
    <nc r="V191">
      <v>11383</v>
    </nc>
  </rcc>
  <rcc rId="21461" sId="6">
    <nc r="W191" t="inlineStr">
      <is>
        <t>PKA</t>
      </is>
    </nc>
  </rcc>
  <rcc rId="21462" sId="6">
    <nc r="X191" t="inlineStr">
      <is>
        <t>11383PJPKA</t>
      </is>
    </nc>
  </rcc>
  <rcc rId="21463" sId="6">
    <nc r="Y191" t="inlineStr">
      <is>
        <t>R. Francisco Manera x R. Amelio Campagnoli</t>
      </is>
    </nc>
  </rcc>
  <rcc rId="21464" sId="6">
    <nc r="Z191" t="inlineStr">
      <is>
        <t>MOGI MIRIM</t>
      </is>
    </nc>
  </rcc>
  <rcc rId="21465" sId="6">
    <nc r="AA191" t="inlineStr">
      <is>
        <t>PJ</t>
      </is>
    </nc>
  </rcc>
  <rcc rId="21466" sId="6">
    <nc r="AB191" t="inlineStr">
      <is>
        <t>MMM.PJ.MSO02</t>
      </is>
    </nc>
  </rcc>
  <rcc rId="21467" sId="6">
    <nc r="AC191" t="inlineStr">
      <is>
        <t>Cisco</t>
      </is>
    </nc>
  </rcc>
  <rcc rId="21468" sId="6">
    <nc r="AD191" t="inlineStr">
      <is>
        <t>-</t>
      </is>
    </nc>
  </rcc>
  <rcc rId="21469" sId="6">
    <nc r="AE191" t="inlineStr">
      <is>
        <t>MMM PJ 01</t>
      </is>
    </nc>
  </rcc>
  <rcc rId="21470" sId="6">
    <nc r="AF191" t="inlineStr">
      <is>
        <t>CAS CE 02</t>
      </is>
    </nc>
  </rcc>
  <rcc rId="21471" sId="6">
    <nc r="AG191" t="inlineStr">
      <is>
        <t>CAS CT 01</t>
      </is>
    </nc>
  </rcc>
  <rcc rId="21472" sId="6">
    <nc r="AI191" t="inlineStr">
      <is>
        <t>CAS CT_EX1</t>
      </is>
    </nc>
  </rcc>
  <rcc rId="21473" sId="6">
    <nc r="AJ191" t="inlineStr">
      <is>
        <t>ARQ.FI.LMC2</t>
      </is>
    </nc>
  </rcc>
  <rcc rId="21474" sId="6">
    <nc r="AK191" t="inlineStr">
      <is>
        <t>BRU.AC.LMC2</t>
      </is>
    </nc>
  </rcc>
  <rcc rId="21475" sId="6">
    <nc r="AN191" t="inlineStr">
      <is>
        <t>-</t>
      </is>
    </nc>
  </rcc>
  <rcc rId="21476" sId="6">
    <nc r="AO191" t="inlineStr">
      <is>
        <t>-</t>
      </is>
    </nc>
  </rcc>
  <rcc rId="21477" sId="6">
    <nc r="AP191">
      <v>1540</v>
    </nc>
  </rcc>
  <rcc rId="21478" sId="6">
    <nc r="AQ191" t="inlineStr">
      <is>
        <t>V5.2</t>
      </is>
    </nc>
  </rcc>
  <rcc rId="21479" sId="6">
    <nc r="AU191">
      <v>1003671176</v>
    </nc>
  </rcc>
  <rcc rId="21480" sId="6">
    <nc r="AV191" t="inlineStr">
      <is>
        <t>22° 23' 55.21"</t>
      </is>
    </nc>
  </rcc>
  <rcc rId="21481" sId="6">
    <nc r="AW191" t="inlineStr">
      <is>
        <t>46° 58' 0.37"</t>
      </is>
    </nc>
  </rcc>
  <rcc rId="21482" sId="6">
    <nc r="BC191">
      <v>1892063257</v>
    </nc>
  </rcc>
  <rcc rId="21483" sId="6">
    <nc r="BD191" t="inlineStr">
      <is>
        <t>MMM.PJ.PKA</t>
      </is>
    </nc>
  </rcc>
  <rcc rId="21484" sId="6">
    <nc r="A192">
      <v>2013</v>
    </nc>
  </rcc>
  <rcc rId="21485" sId="6">
    <nc r="B192" t="inlineStr">
      <is>
        <t>Sub Arm</t>
      </is>
    </nc>
  </rcc>
  <rcc rId="21486" sId="6">
    <nc r="C192" t="inlineStr">
      <is>
        <t>196 Arm</t>
      </is>
    </nc>
  </rcc>
  <rcc rId="21487" sId="6">
    <nc r="D192">
      <v>8002273489</v>
    </nc>
  </rcc>
  <rcc rId="21488" sId="6">
    <nc r="E192" t="inlineStr">
      <is>
        <t>SIM</t>
      </is>
    </nc>
  </rcc>
  <rcc rId="21489" sId="6">
    <nc r="F192" t="inlineStr">
      <is>
        <t>SIM</t>
      </is>
    </nc>
  </rcc>
  <rcc rId="21490" sId="6">
    <nc r="G192">
      <v>41505</v>
    </nc>
  </rcc>
  <rcc rId="21491" sId="6">
    <nc r="H192" t="inlineStr">
      <is>
        <t>Huawei</t>
      </is>
    </nc>
  </rcc>
  <rcc rId="21492" sId="6">
    <nc r="I192" t="inlineStr">
      <is>
        <t>Modernização</t>
      </is>
    </nc>
  </rcc>
  <rcc rId="21493" sId="6">
    <nc r="J192">
      <v>192</v>
    </nc>
  </rcc>
  <rcc rId="21494" sId="6">
    <nc r="K192">
      <v>448</v>
    </nc>
  </rcc>
  <rcc rId="21495" sId="6">
    <nc r="L192">
      <v>8</v>
    </nc>
  </rcc>
  <rcc rId="21496" sId="6">
    <nc r="M192">
      <v>8</v>
    </nc>
  </rcc>
  <rcc rId="21497" sId="6">
    <nc r="N192">
      <v>16</v>
    </nc>
  </rcc>
  <rcc rId="21498" sId="6">
    <nc r="O192" t="inlineStr">
      <is>
        <t>NÃO</t>
      </is>
    </nc>
  </rcc>
  <rcc rId="21499" sId="6">
    <nc r="P192" t="inlineStr">
      <is>
        <t>NÃO</t>
      </is>
    </nc>
  </rcc>
  <rcc rId="21500" sId="6">
    <nc r="Q192" t="inlineStr">
      <is>
        <t>NÃO</t>
      </is>
    </nc>
  </rcc>
  <rcc rId="21501" sId="6">
    <nc r="R192" t="inlineStr">
      <is>
        <t>Armário</t>
      </is>
    </nc>
  </rcc>
  <rcc rId="21502" sId="6">
    <nc r="S192" t="inlineStr">
      <is>
        <t>Monoshelf</t>
      </is>
    </nc>
  </rcc>
  <rcc rId="21503" sId="6">
    <nc r="T192" t="inlineStr">
      <is>
        <t>Outdoor</t>
      </is>
    </nc>
  </rcc>
  <rcc rId="21504" sId="6">
    <nc r="U192">
      <v>19</v>
    </nc>
  </rcc>
  <rcc rId="21505" sId="6">
    <nc r="V192">
      <v>11383</v>
    </nc>
  </rcc>
  <rcc rId="21506" sId="6">
    <nc r="W192" t="inlineStr">
      <is>
        <t>PKF</t>
      </is>
    </nc>
  </rcc>
  <rcc rId="21507" sId="6">
    <nc r="X192" t="inlineStr">
      <is>
        <t>11383PJPKF</t>
      </is>
    </nc>
  </rcc>
  <rcc rId="21508" sId="6">
    <nc r="Y192" t="inlineStr">
      <is>
        <t>Rua Sebastião Lanza, 100</t>
      </is>
    </nc>
  </rcc>
  <rcc rId="21509" sId="6">
    <nc r="Z192" t="inlineStr">
      <is>
        <t>MOGI MIRIM</t>
      </is>
    </nc>
  </rcc>
  <rcc rId="21510" sId="6">
    <nc r="AA192" t="inlineStr">
      <is>
        <t>PJ</t>
      </is>
    </nc>
  </rcc>
  <rcc rId="21511" sId="6">
    <nc r="AB192" t="inlineStr">
      <is>
        <t>MMM.PJ.MSO01</t>
      </is>
    </nc>
  </rcc>
  <rcc rId="21512" sId="6">
    <nc r="AC192" t="inlineStr">
      <is>
        <t>Cisco</t>
      </is>
    </nc>
  </rcc>
  <rcc rId="21513" sId="6">
    <nc r="AD192" t="inlineStr">
      <is>
        <t>-</t>
      </is>
    </nc>
  </rcc>
  <rcc rId="21514" sId="6">
    <nc r="AE192" t="inlineStr">
      <is>
        <t>MMM PJ 01</t>
      </is>
    </nc>
  </rcc>
  <rcc rId="21515" sId="6">
    <nc r="AF192" t="inlineStr">
      <is>
        <t>CAS CE 02</t>
      </is>
    </nc>
  </rcc>
  <rcc rId="21516" sId="6">
    <nc r="AG192" t="inlineStr">
      <is>
        <t>CAS CT 01</t>
      </is>
    </nc>
  </rcc>
  <rcc rId="21517" sId="6">
    <nc r="AI192" t="inlineStr">
      <is>
        <t>CAS CT_EX1</t>
      </is>
    </nc>
  </rcc>
  <rcc rId="21518" sId="6">
    <nc r="AJ192" t="inlineStr">
      <is>
        <t>ARQ.FI.LMC2</t>
      </is>
    </nc>
  </rcc>
  <rcc rId="21519" sId="6">
    <nc r="AK192" t="inlineStr">
      <is>
        <t>BRU.AC.LMC2</t>
      </is>
    </nc>
  </rcc>
  <rcc rId="21520" sId="6">
    <nc r="AN192" t="inlineStr">
      <is>
        <t>-</t>
      </is>
    </nc>
  </rcc>
  <rcc rId="21521" sId="6">
    <nc r="AO192" t="inlineStr">
      <is>
        <t>-</t>
      </is>
    </nc>
  </rcc>
  <rcc rId="21522" sId="6">
    <nc r="AP192">
      <v>1540</v>
    </nc>
  </rcc>
  <rcc rId="21523" sId="6">
    <nc r="AQ192" t="inlineStr">
      <is>
        <t>V5.2</t>
      </is>
    </nc>
  </rcc>
  <rcc rId="21524" sId="6">
    <nc r="AU192">
      <v>1003671222</v>
    </nc>
  </rcc>
  <rcc rId="21525" sId="6">
    <nc r="AV192" t="inlineStr">
      <is>
        <t>22° 24' 2.96"</t>
      </is>
    </nc>
  </rcc>
  <rcc rId="21526" sId="6">
    <nc r="AW192" t="inlineStr">
      <is>
        <t>46° 58' 46.37"</t>
      </is>
    </nc>
  </rcc>
  <rcc rId="21527" sId="6">
    <nc r="BC192">
      <v>1892063257</v>
    </nc>
  </rcc>
  <rcc rId="21528" sId="6">
    <nc r="BD192" t="inlineStr">
      <is>
        <t>MMM.PJ.PKF</t>
      </is>
    </nc>
  </rcc>
  <rcc rId="21529" sId="6">
    <nc r="A193">
      <v>2013</v>
    </nc>
  </rcc>
  <rcc rId="21530" sId="6">
    <nc r="B193" t="inlineStr">
      <is>
        <t>Sub Arm</t>
      </is>
    </nc>
  </rcc>
  <rcc rId="21531" sId="6">
    <nc r="C193" t="inlineStr">
      <is>
        <t>196 Arm</t>
      </is>
    </nc>
  </rcc>
  <rcc rId="21532" sId="6">
    <nc r="D193">
      <v>8002274750</v>
    </nc>
  </rcc>
  <rcc rId="21533" sId="6">
    <nc r="E193" t="inlineStr">
      <is>
        <t>SIM</t>
      </is>
    </nc>
  </rcc>
  <rcc rId="21534" sId="6">
    <nc r="F193" t="inlineStr">
      <is>
        <t>SIM</t>
      </is>
    </nc>
  </rcc>
  <rcc rId="21535" sId="6">
    <nc r="G193">
      <v>41617</v>
    </nc>
  </rcc>
  <rcc rId="21536" sId="6">
    <nc r="H193" t="inlineStr">
      <is>
        <t>Huawei</t>
      </is>
    </nc>
  </rcc>
  <rcc rId="21537" sId="6">
    <nc r="I193" t="inlineStr">
      <is>
        <t>Modernização</t>
      </is>
    </nc>
  </rcc>
  <rcc rId="21538" sId="6">
    <nc r="J193">
      <v>192</v>
    </nc>
  </rcc>
  <rcc rId="21539" sId="6">
    <nc r="K193">
      <v>448</v>
    </nc>
  </rcc>
  <rcc rId="21540" sId="6">
    <nc r="L193">
      <v>8</v>
    </nc>
  </rcc>
  <rcc rId="21541" sId="6">
    <nc r="M193">
      <v>8</v>
    </nc>
  </rcc>
  <rcc rId="21542" sId="6">
    <nc r="N193">
      <v>16</v>
    </nc>
  </rcc>
  <rcc rId="21543" sId="6">
    <nc r="O193" t="inlineStr">
      <is>
        <t>NÃO</t>
      </is>
    </nc>
  </rcc>
  <rcc rId="21544" sId="6">
    <nc r="P193" t="inlineStr">
      <is>
        <t>NÃO</t>
      </is>
    </nc>
  </rcc>
  <rcc rId="21545" sId="6">
    <nc r="Q193" t="inlineStr">
      <is>
        <t>NÃO</t>
      </is>
    </nc>
  </rcc>
  <rcc rId="21546" sId="6">
    <nc r="R193" t="inlineStr">
      <is>
        <t>Armário</t>
      </is>
    </nc>
  </rcc>
  <rcc rId="21547" sId="6">
    <nc r="S193" t="inlineStr">
      <is>
        <t>Monoshelf</t>
      </is>
    </nc>
  </rcc>
  <rcc rId="21548" sId="6">
    <nc r="T193" t="inlineStr">
      <is>
        <t>Outdoor</t>
      </is>
    </nc>
  </rcc>
  <rcc rId="21549" sId="6">
    <nc r="U193">
      <v>15</v>
    </nc>
  </rcc>
  <rcc rId="21550" sId="6">
    <nc r="V193">
      <v>11660</v>
    </nc>
  </rcc>
  <rcc rId="21551" sId="6">
    <nc r="W193" t="inlineStr">
      <is>
        <t>PMC</t>
      </is>
    </nc>
  </rcc>
  <rcc rId="21552" sId="6">
    <nc r="X193" t="inlineStr">
      <is>
        <t>11660TIPMC</t>
      </is>
    </nc>
  </rcc>
  <rcc rId="21553" sId="6">
    <nc r="Y193" t="inlineStr">
      <is>
        <t>Rua Professor Acácio Vieira de Camargo, 100</t>
      </is>
    </nc>
  </rcc>
  <rcc rId="21554" sId="6">
    <nc r="Z193" t="inlineStr">
      <is>
        <t>TATUI</t>
      </is>
    </nc>
  </rcc>
  <rcc rId="21555" sId="6">
    <nc r="AA193" t="inlineStr">
      <is>
        <t>TI</t>
      </is>
    </nc>
  </rcc>
  <rcc rId="21556" sId="6">
    <nc r="AB193" t="inlineStr">
      <is>
        <t>TTI.TI.MSO06</t>
      </is>
    </nc>
  </rcc>
  <rcc rId="21557" sId="6">
    <nc r="AC193" t="inlineStr">
      <is>
        <t>Huawei</t>
      </is>
    </nc>
  </rcc>
  <rcc rId="21558" sId="6">
    <nc r="AD193" t="inlineStr">
      <is>
        <t>-</t>
      </is>
    </nc>
  </rcc>
  <rcc rId="21559" sId="6">
    <nc r="AE193" t="inlineStr">
      <is>
        <t>TTI TI 01</t>
      </is>
    </nc>
  </rcc>
  <rcc rId="21560" sId="6">
    <nc r="AF193" t="inlineStr">
      <is>
        <t>CAS CE 03</t>
      </is>
    </nc>
  </rcc>
  <rcc rId="21561" sId="6">
    <nc r="AG193" t="inlineStr">
      <is>
        <t>CAS CT 03</t>
      </is>
    </nc>
  </rcc>
  <rcc rId="21562" sId="6">
    <nc r="AI193" t="inlineStr">
      <is>
        <t>CAS CT_EX3</t>
      </is>
    </nc>
  </rcc>
  <rcc rId="21563" sId="6">
    <nc r="AJ193" t="inlineStr">
      <is>
        <t>ARQ.FI.LMC2</t>
      </is>
    </nc>
  </rcc>
  <rcc rId="21564" sId="6">
    <nc r="AK193" t="inlineStr">
      <is>
        <t>BRU.AC.LMC2</t>
      </is>
    </nc>
  </rcc>
  <rcc rId="21565" sId="6">
    <nc r="AN193" t="inlineStr">
      <is>
        <t>-</t>
      </is>
    </nc>
  </rcc>
  <rcc rId="21566" sId="6">
    <nc r="AO193" t="inlineStr">
      <is>
        <t>-</t>
      </is>
    </nc>
  </rcc>
  <rcc rId="21567" sId="6">
    <nc r="AP193" t="inlineStr">
      <is>
        <t>DCS30</t>
      </is>
    </nc>
  </rcc>
  <rcc rId="21568" sId="6">
    <nc r="AQ193" t="inlineStr">
      <is>
        <t>ESPELHADO</t>
      </is>
    </nc>
  </rcc>
  <rcc rId="21569" sId="6">
    <nc r="AU193">
      <v>1003665516</v>
    </nc>
  </rcc>
  <rcc rId="21570" sId="6">
    <nc r="AV193" t="inlineStr">
      <is>
        <t>23°21'57.4"</t>
      </is>
    </nc>
  </rcc>
  <rcc rId="21571" sId="6">
    <nc r="AW193" t="inlineStr">
      <is>
        <t>47°48'16.9"</t>
      </is>
    </nc>
  </rcc>
  <rcc rId="21572" sId="6">
    <nc r="BC193">
      <v>1892063257</v>
    </nc>
  </rcc>
  <rcc rId="21573" sId="6">
    <nc r="BD193" t="inlineStr">
      <is>
        <t>TTI.TI.PMC</t>
      </is>
    </nc>
  </rcc>
  <rcc rId="21574" sId="6">
    <nc r="A194">
      <v>2013</v>
    </nc>
  </rcc>
  <rcc rId="21575" sId="6">
    <nc r="B194" t="inlineStr">
      <is>
        <t>Sub Arm</t>
      </is>
    </nc>
  </rcc>
  <rcc rId="21576" sId="6">
    <nc r="C194" t="inlineStr">
      <is>
        <t>196 Arm</t>
      </is>
    </nc>
  </rcc>
  <rcc rId="21577" sId="6">
    <nc r="D194">
      <v>8002273574</v>
    </nc>
  </rcc>
  <rcc rId="21578" sId="6">
    <nc r="E194" t="inlineStr">
      <is>
        <t>SIM</t>
      </is>
    </nc>
  </rcc>
  <rcc rId="21579" sId="6">
    <nc r="F194" t="inlineStr">
      <is>
        <t>SIM</t>
      </is>
    </nc>
  </rcc>
  <rcc rId="21580" sId="6">
    <nc r="G194">
      <v>41606</v>
    </nc>
  </rcc>
  <rcc rId="21581" sId="6">
    <nc r="H194" t="inlineStr">
      <is>
        <t>Huawei</t>
      </is>
    </nc>
  </rcc>
  <rcc rId="21582" sId="6">
    <nc r="I194" t="inlineStr">
      <is>
        <t>Modernização</t>
      </is>
    </nc>
  </rcc>
  <rcc rId="21583" sId="6">
    <nc r="J194">
      <v>192</v>
    </nc>
  </rcc>
  <rcc rId="21584" sId="6">
    <nc r="K194">
      <v>448</v>
    </nc>
  </rcc>
  <rcc rId="21585" sId="6">
    <nc r="L194">
      <v>8</v>
    </nc>
  </rcc>
  <rcc rId="21586" sId="6">
    <nc r="M194">
      <v>8</v>
    </nc>
  </rcc>
  <rcc rId="21587" sId="6">
    <nc r="N194">
      <v>16</v>
    </nc>
  </rcc>
  <rcc rId="21588" sId="6">
    <nc r="O194" t="inlineStr">
      <is>
        <t>NÃO</t>
      </is>
    </nc>
  </rcc>
  <rcc rId="21589" sId="6">
    <nc r="P194" t="inlineStr">
      <is>
        <t>NÃO</t>
      </is>
    </nc>
  </rcc>
  <rcc rId="21590" sId="6">
    <nc r="Q194" t="inlineStr">
      <is>
        <t>NÃO</t>
      </is>
    </nc>
  </rcc>
  <rcc rId="21591" sId="6">
    <nc r="R194" t="inlineStr">
      <is>
        <t>Armário</t>
      </is>
    </nc>
  </rcc>
  <rcc rId="21592" sId="6">
    <nc r="S194" t="inlineStr">
      <is>
        <t>Monoshelf</t>
      </is>
    </nc>
  </rcc>
  <rcc rId="21593" sId="6">
    <nc r="T194" t="inlineStr">
      <is>
        <t>Outdoor</t>
      </is>
    </nc>
  </rcc>
  <rcc rId="21594" sId="6">
    <nc r="U194">
      <v>19</v>
    </nc>
  </rcc>
  <rcc rId="21595" sId="6">
    <nc r="V194">
      <v>11383</v>
    </nc>
  </rcc>
  <rcc rId="21596" sId="6">
    <nc r="W194" t="inlineStr">
      <is>
        <t>PMH</t>
      </is>
    </nc>
  </rcc>
  <rcc rId="21597" sId="6">
    <nc r="X194" t="inlineStr">
      <is>
        <t>11383PJPMH</t>
      </is>
    </nc>
  </rcc>
  <rcc rId="21598" sId="6">
    <nc r="Y194" t="inlineStr">
      <is>
        <t>Rua Castro Alves x Rua Paulo Naressi</t>
      </is>
    </nc>
  </rcc>
  <rcc rId="21599" sId="6">
    <nc r="Z194" t="inlineStr">
      <is>
        <t>MOGI MIRIM</t>
      </is>
    </nc>
  </rcc>
  <rcc rId="21600" sId="6">
    <nc r="AA194" t="inlineStr">
      <is>
        <t>PJ</t>
      </is>
    </nc>
  </rcc>
  <rcc rId="21601" sId="6">
    <nc r="AB194" t="inlineStr">
      <is>
        <t>MMM.PJ.MSO03</t>
      </is>
    </nc>
  </rcc>
  <rcc rId="21602" sId="6">
    <nc r="AC194" t="inlineStr">
      <is>
        <t>Cisco</t>
      </is>
    </nc>
  </rcc>
  <rcc rId="21603" sId="6">
    <nc r="AD194" t="inlineStr">
      <is>
        <t>-</t>
      </is>
    </nc>
  </rcc>
  <rcc rId="21604" sId="6">
    <nc r="AE194" t="inlineStr">
      <is>
        <t>MMM PJ 01</t>
      </is>
    </nc>
  </rcc>
  <rcc rId="21605" sId="6">
    <nc r="AF194" t="inlineStr">
      <is>
        <t>CAS CE 02</t>
      </is>
    </nc>
  </rcc>
  <rcc rId="21606" sId="6">
    <nc r="AG194" t="inlineStr">
      <is>
        <t>CAS CT 01</t>
      </is>
    </nc>
  </rcc>
  <rcc rId="21607" sId="6">
    <nc r="AI194" t="inlineStr">
      <is>
        <t>CAS CT_EX1</t>
      </is>
    </nc>
  </rcc>
  <rcc rId="21608" sId="6">
    <nc r="AJ194" t="inlineStr">
      <is>
        <t>ARQ.FI.LMC2</t>
      </is>
    </nc>
  </rcc>
  <rcc rId="21609" sId="6">
    <nc r="AK194" t="inlineStr">
      <is>
        <t>BRU.AC.LMC2</t>
      </is>
    </nc>
  </rcc>
  <rcc rId="21610" sId="6">
    <nc r="AN194" t="inlineStr">
      <is>
        <t>-</t>
      </is>
    </nc>
  </rcc>
  <rcc rId="21611" sId="6">
    <nc r="AO194" t="inlineStr">
      <is>
        <t>-</t>
      </is>
    </nc>
  </rcc>
  <rcc rId="21612" sId="6">
    <nc r="AP194">
      <v>1540</v>
    </nc>
  </rcc>
  <rcc rId="21613" sId="6">
    <nc r="AQ194" t="inlineStr">
      <is>
        <t>V5.2</t>
      </is>
    </nc>
  </rcc>
  <rcc rId="21614" sId="6">
    <nc r="AU194">
      <v>1003671273</v>
    </nc>
  </rcc>
  <rcc rId="21615" sId="6">
    <nc r="AV194" t="inlineStr">
      <is>
        <t>22° 26' 39.20"</t>
      </is>
    </nc>
  </rcc>
  <rcc rId="21616" sId="6">
    <nc r="AW194" t="inlineStr">
      <is>
        <t>46° 56' 12.99"</t>
      </is>
    </nc>
  </rcc>
  <rcc rId="21617" sId="6">
    <nc r="BC194">
      <v>1892063257</v>
    </nc>
  </rcc>
  <rcc rId="21618" sId="6">
    <nc r="BD194" t="inlineStr">
      <is>
        <t>MMM.PJ.PMH</t>
      </is>
    </nc>
  </rcc>
  <rcc rId="21619" sId="6">
    <nc r="A195">
      <v>2013</v>
    </nc>
  </rcc>
  <rcc rId="21620" sId="6">
    <nc r="B195" t="inlineStr">
      <is>
        <t>Sub Arm</t>
      </is>
    </nc>
  </rcc>
  <rcc rId="21621" sId="6">
    <nc r="C195" t="inlineStr">
      <is>
        <t>196 Arm</t>
      </is>
    </nc>
  </rcc>
  <rcc rId="21622" sId="6">
    <nc r="D195">
      <v>5700080803</v>
    </nc>
  </rcc>
  <rcc rId="21623" sId="6">
    <nc r="E195" t="inlineStr">
      <is>
        <t>SIM</t>
      </is>
    </nc>
  </rcc>
  <rcc rId="21624" sId="6">
    <nc r="F195" t="inlineStr">
      <is>
        <t>SIM</t>
      </is>
    </nc>
  </rcc>
  <rcc rId="21625" sId="6">
    <nc r="G195">
      <v>41673</v>
    </nc>
  </rcc>
  <rcc rId="21626" sId="6">
    <nc r="H195" t="inlineStr">
      <is>
        <t>Huawei</t>
      </is>
    </nc>
  </rcc>
  <rcc rId="21627" sId="6">
    <nc r="I195" t="inlineStr">
      <is>
        <t>Modernização</t>
      </is>
    </nc>
  </rcc>
  <rcc rId="21628" sId="6">
    <nc r="J195">
      <v>192</v>
    </nc>
  </rcc>
  <rcc rId="21629" sId="6">
    <nc r="K195">
      <v>448</v>
    </nc>
  </rcc>
  <rcc rId="21630" sId="6">
    <nc r="L195">
      <v>8</v>
    </nc>
  </rcc>
  <rcc rId="21631" sId="6">
    <nc r="M195">
      <v>8</v>
    </nc>
  </rcc>
  <rcc rId="21632" sId="6">
    <nc r="N195">
      <v>16</v>
    </nc>
  </rcc>
  <rcc rId="21633" sId="6">
    <nc r="O195" t="inlineStr">
      <is>
        <t>NÃO</t>
      </is>
    </nc>
  </rcc>
  <rcc rId="21634" sId="6">
    <nc r="P195" t="inlineStr">
      <is>
        <t>NÃO</t>
      </is>
    </nc>
  </rcc>
  <rcc rId="21635" sId="6">
    <nc r="Q195" t="inlineStr">
      <is>
        <t>NÃO</t>
      </is>
    </nc>
  </rcc>
  <rcc rId="21636" sId="6">
    <nc r="R195" t="inlineStr">
      <is>
        <t>Armário</t>
      </is>
    </nc>
  </rcc>
  <rcc rId="21637" sId="6">
    <nc r="S195" t="inlineStr">
      <is>
        <t>Monoshelf</t>
      </is>
    </nc>
  </rcc>
  <rcc rId="21638" sId="6">
    <nc r="T195" t="inlineStr">
      <is>
        <t>Outdoor</t>
      </is>
    </nc>
  </rcc>
  <rcc rId="21639" sId="6">
    <nc r="U195">
      <v>19</v>
    </nc>
  </rcc>
  <rcc rId="21640" sId="6">
    <nc r="V195">
      <v>11383</v>
    </nc>
  </rcc>
  <rcc rId="21641" sId="6">
    <nc r="W195" t="inlineStr">
      <is>
        <t>PMM</t>
      </is>
    </nc>
  </rcc>
  <rcc rId="21642" sId="6">
    <nc r="X195" t="inlineStr">
      <is>
        <t>11383PJPMM</t>
      </is>
    </nc>
  </rcc>
  <rcc rId="21643" sId="6">
    <nc r="Y195" t="inlineStr">
      <is>
        <t>R. Quatorze</t>
      </is>
    </nc>
  </rcc>
  <rcc rId="21644" sId="6">
    <nc r="Z195" t="inlineStr">
      <is>
        <t>MOGI MIRIM</t>
      </is>
    </nc>
  </rcc>
  <rcc rId="21645" sId="6">
    <nc r="AA195" t="inlineStr">
      <is>
        <t>PJ</t>
      </is>
    </nc>
  </rcc>
  <rcc rId="21646" sId="6">
    <nc r="AB195" t="inlineStr">
      <is>
        <t>MMM.PJ.MSO04</t>
      </is>
    </nc>
  </rcc>
  <rcc rId="21647" sId="6">
    <nc r="AC195" t="inlineStr">
      <is>
        <t>Cisco</t>
      </is>
    </nc>
  </rcc>
  <rcc rId="21648" sId="6">
    <nc r="AD195" t="inlineStr">
      <is>
        <t>-</t>
      </is>
    </nc>
  </rcc>
  <rcc rId="21649" sId="6">
    <nc r="AE195" t="inlineStr">
      <is>
        <t>MMM PJ 01</t>
      </is>
    </nc>
  </rcc>
  <rcc rId="21650" sId="6">
    <nc r="AF195" t="inlineStr">
      <is>
        <t>CAS CE 02</t>
      </is>
    </nc>
  </rcc>
  <rcc rId="21651" sId="6">
    <nc r="AG195" t="inlineStr">
      <is>
        <t>CAS CT 01</t>
      </is>
    </nc>
  </rcc>
  <rcc rId="21652" sId="6">
    <nc r="AI195" t="inlineStr">
      <is>
        <t>CAS CT_EX1</t>
      </is>
    </nc>
  </rcc>
  <rcc rId="21653" sId="6">
    <nc r="AJ195" t="inlineStr">
      <is>
        <t>ARQ.FI.LMC2</t>
      </is>
    </nc>
  </rcc>
  <rcc rId="21654" sId="6">
    <nc r="AK195" t="inlineStr">
      <is>
        <t>BRU.AC.LMC2</t>
      </is>
    </nc>
  </rcc>
  <rcc rId="21655" sId="6">
    <nc r="AN195" t="inlineStr">
      <is>
        <t>-</t>
      </is>
    </nc>
  </rcc>
  <rcc rId="21656" sId="6">
    <nc r="AO195" t="inlineStr">
      <is>
        <t>-</t>
      </is>
    </nc>
  </rcc>
  <rcc rId="21657" sId="6">
    <nc r="AP195">
      <v>1540</v>
    </nc>
  </rcc>
  <rcc rId="21658" sId="6">
    <nc r="AQ195" t="inlineStr">
      <is>
        <t>V5.2</t>
      </is>
    </nc>
  </rcc>
  <rcc rId="21659" sId="6">
    <nc r="AU195">
      <v>1003671346</v>
    </nc>
  </rcc>
  <rcc rId="21660" sId="6">
    <nc r="AV195" t="inlineStr">
      <is>
        <t>22°25'32.1"</t>
      </is>
    </nc>
  </rcc>
  <rcc rId="21661" sId="6">
    <nc r="AW195" t="inlineStr">
      <is>
        <t>46°56'29.9"</t>
      </is>
    </nc>
  </rcc>
  <rcc rId="21662" sId="6">
    <nc r="BC195">
      <v>1892063257</v>
    </nc>
  </rcc>
  <rcc rId="21663" sId="6">
    <nc r="BD195" t="inlineStr">
      <is>
        <t>MMM.PJ.PMM</t>
      </is>
    </nc>
  </rcc>
  <rcc rId="21664" sId="6">
    <nc r="A196">
      <v>2013</v>
    </nc>
  </rcc>
  <rcc rId="21665" sId="6">
    <nc r="B196" t="inlineStr">
      <is>
        <t>Sub Arm</t>
      </is>
    </nc>
  </rcc>
  <rcc rId="21666" sId="6">
    <nc r="C196" t="inlineStr">
      <is>
        <t>196 Arm</t>
      </is>
    </nc>
  </rcc>
  <rcc rId="21667" sId="6">
    <nc r="D196">
      <v>5700080806</v>
    </nc>
  </rcc>
  <rcc rId="21668" sId="6">
    <nc r="E196" t="inlineStr">
      <is>
        <t>SIM</t>
      </is>
    </nc>
  </rcc>
  <rcc rId="21669" sId="6">
    <nc r="F196" t="inlineStr">
      <is>
        <t>SIM</t>
      </is>
    </nc>
  </rcc>
  <rcc rId="21670" sId="6">
    <nc r="G196">
      <v>41606</v>
    </nc>
  </rcc>
  <rcc rId="21671" sId="6">
    <nc r="H196" t="inlineStr">
      <is>
        <t>Huawei</t>
      </is>
    </nc>
  </rcc>
  <rcc rId="21672" sId="6">
    <nc r="I196" t="inlineStr">
      <is>
        <t>Modernização</t>
      </is>
    </nc>
  </rcc>
  <rcc rId="21673" sId="6">
    <nc r="J196">
      <v>192</v>
    </nc>
  </rcc>
  <rcc rId="21674" sId="6">
    <nc r="K196">
      <v>448</v>
    </nc>
  </rcc>
  <rcc rId="21675" sId="6">
    <nc r="L196">
      <v>8</v>
    </nc>
  </rcc>
  <rcc rId="21676" sId="6">
    <nc r="M196">
      <v>8</v>
    </nc>
  </rcc>
  <rcc rId="21677" sId="6">
    <nc r="N196">
      <v>16</v>
    </nc>
  </rcc>
  <rcc rId="21678" sId="6">
    <nc r="O196" t="inlineStr">
      <is>
        <t>NÃO</t>
      </is>
    </nc>
  </rcc>
  <rcc rId="21679" sId="6">
    <nc r="P196" t="inlineStr">
      <is>
        <t>NÃO</t>
      </is>
    </nc>
  </rcc>
  <rcc rId="21680" sId="6">
    <nc r="Q196" t="inlineStr">
      <is>
        <t>NÃO</t>
      </is>
    </nc>
  </rcc>
  <rcc rId="21681" sId="6">
    <nc r="R196" t="inlineStr">
      <is>
        <t>Armário</t>
      </is>
    </nc>
  </rcc>
  <rcc rId="21682" sId="6">
    <nc r="S196" t="inlineStr">
      <is>
        <t>Monoshelf</t>
      </is>
    </nc>
  </rcc>
  <rcc rId="21683" sId="6">
    <nc r="T196" t="inlineStr">
      <is>
        <t>Outdoor</t>
      </is>
    </nc>
  </rcc>
  <rcc rId="21684" sId="6">
    <nc r="U196">
      <v>19</v>
    </nc>
  </rcc>
  <rcc rId="21685" sId="6">
    <nc r="V196">
      <v>11383</v>
    </nc>
  </rcc>
  <rcc rId="21686" sId="6">
    <nc r="W196" t="inlineStr">
      <is>
        <t>PMR</t>
      </is>
    </nc>
  </rcc>
  <rcc rId="21687" sId="6">
    <nc r="X196" t="inlineStr">
      <is>
        <t>11383PJPMR</t>
      </is>
    </nc>
  </rcc>
  <rcc rId="21688" sId="6">
    <nc r="Y196" t="inlineStr">
      <is>
        <t>R. Mauro Maretti x R. Dezessete</t>
      </is>
    </nc>
  </rcc>
  <rcc rId="21689" sId="6">
    <nc r="Z196" t="inlineStr">
      <is>
        <t>MOGI MIRIM</t>
      </is>
    </nc>
  </rcc>
  <rcc rId="21690" sId="6">
    <nc r="AA196" t="inlineStr">
      <is>
        <t>PJ</t>
      </is>
    </nc>
  </rcc>
  <rcc rId="21691" sId="6">
    <nc r="AB196" t="inlineStr">
      <is>
        <t>MMM.PJ.MSO05</t>
      </is>
    </nc>
  </rcc>
  <rcc rId="21692" sId="6">
    <nc r="AC196" t="inlineStr">
      <is>
        <t>Cisco</t>
      </is>
    </nc>
  </rcc>
  <rcc rId="21693" sId="6">
    <nc r="AD196" t="inlineStr">
      <is>
        <t>-</t>
      </is>
    </nc>
  </rcc>
  <rcc rId="21694" sId="6">
    <nc r="AE196" t="inlineStr">
      <is>
        <t>MMM PJ 01</t>
      </is>
    </nc>
  </rcc>
  <rcc rId="21695" sId="6">
    <nc r="AF196" t="inlineStr">
      <is>
        <t>CAS CE 02</t>
      </is>
    </nc>
  </rcc>
  <rcc rId="21696" sId="6">
    <nc r="AG196" t="inlineStr">
      <is>
        <t>CAS CT 01</t>
      </is>
    </nc>
  </rcc>
  <rcc rId="21697" sId="6">
    <nc r="AI196" t="inlineStr">
      <is>
        <t>CAS CT_EX1</t>
      </is>
    </nc>
  </rcc>
  <rcc rId="21698" sId="6">
    <nc r="AJ196" t="inlineStr">
      <is>
        <t>ARQ.FI.LMC2</t>
      </is>
    </nc>
  </rcc>
  <rcc rId="21699" sId="6">
    <nc r="AK196" t="inlineStr">
      <is>
        <t>BRU.AC.LMC2</t>
      </is>
    </nc>
  </rcc>
  <rcc rId="21700" sId="6">
    <nc r="AN196" t="inlineStr">
      <is>
        <t>-</t>
      </is>
    </nc>
  </rcc>
  <rcc rId="21701" sId="6">
    <nc r="AO196" t="inlineStr">
      <is>
        <t>-</t>
      </is>
    </nc>
  </rcc>
  <rcc rId="21702" sId="6">
    <nc r="AP196">
      <v>1540</v>
    </nc>
  </rcc>
  <rcc rId="21703" sId="6">
    <nc r="AQ196" t="inlineStr">
      <is>
        <t>V5.2</t>
      </is>
    </nc>
  </rcc>
  <rcc rId="21704" sId="6">
    <nc r="AU196">
      <v>1003671680</v>
    </nc>
  </rcc>
  <rcc rId="21705" sId="6">
    <nc r="AV196" t="inlineStr">
      <is>
        <t>22° 26' 0.25"</t>
      </is>
    </nc>
  </rcc>
  <rcc rId="21706" sId="6">
    <nc r="AW196" t="inlineStr">
      <is>
        <t>46° 55' 44.18"</t>
      </is>
    </nc>
  </rcc>
  <rcc rId="21707" sId="6">
    <nc r="BC196">
      <v>1892063257</v>
    </nc>
  </rcc>
  <rcc rId="21708" sId="6">
    <nc r="BD196" t="inlineStr">
      <is>
        <t>MMM.PJ.PMR</t>
      </is>
    </nc>
  </rcc>
  <rcc rId="21709" sId="6">
    <nc r="A197">
      <v>2013</v>
    </nc>
  </rcc>
  <rcc rId="21710" sId="6">
    <nc r="B197" t="inlineStr">
      <is>
        <t>Sub Arm</t>
      </is>
    </nc>
  </rcc>
  <rcc rId="21711" sId="6">
    <nc r="C197" t="inlineStr">
      <is>
        <t>196 Arm</t>
      </is>
    </nc>
  </rcc>
  <rcc rId="21712" sId="6">
    <nc r="D197">
      <v>5700080809</v>
    </nc>
  </rcc>
  <rcc rId="21713" sId="6">
    <nc r="E197" t="inlineStr">
      <is>
        <t>SIM</t>
      </is>
    </nc>
  </rcc>
  <rcc rId="21714" sId="6">
    <nc r="F197" t="inlineStr">
      <is>
        <t>SIM</t>
      </is>
    </nc>
  </rcc>
  <rcc rId="21715" sId="6">
    <nc r="G197">
      <v>41606</v>
    </nc>
  </rcc>
  <rcc rId="21716" sId="6">
    <nc r="H197" t="inlineStr">
      <is>
        <t>Huawei</t>
      </is>
    </nc>
  </rcc>
  <rcc rId="21717" sId="6">
    <nc r="I197" t="inlineStr">
      <is>
        <t>Modernização</t>
      </is>
    </nc>
  </rcc>
  <rcc rId="21718" sId="6">
    <nc r="J197">
      <v>192</v>
    </nc>
  </rcc>
  <rcc rId="21719" sId="6">
    <nc r="K197">
      <v>448</v>
    </nc>
  </rcc>
  <rcc rId="21720" sId="6">
    <nc r="L197">
      <v>8</v>
    </nc>
  </rcc>
  <rcc rId="21721" sId="6">
    <nc r="M197">
      <v>8</v>
    </nc>
  </rcc>
  <rcc rId="21722" sId="6">
    <nc r="N197">
      <v>16</v>
    </nc>
  </rcc>
  <rcc rId="21723" sId="6">
    <nc r="O197" t="inlineStr">
      <is>
        <t>NÃO</t>
      </is>
    </nc>
  </rcc>
  <rcc rId="21724" sId="6">
    <nc r="P197" t="inlineStr">
      <is>
        <t>NÃO</t>
      </is>
    </nc>
  </rcc>
  <rcc rId="21725" sId="6">
    <nc r="Q197" t="inlineStr">
      <is>
        <t>NÃO</t>
      </is>
    </nc>
  </rcc>
  <rcc rId="21726" sId="6">
    <nc r="R197" t="inlineStr">
      <is>
        <t>Armário</t>
      </is>
    </nc>
  </rcc>
  <rcc rId="21727" sId="6">
    <nc r="S197" t="inlineStr">
      <is>
        <t>Monoshelf</t>
      </is>
    </nc>
  </rcc>
  <rcc rId="21728" sId="6">
    <nc r="T197" t="inlineStr">
      <is>
        <t>Outdoor</t>
      </is>
    </nc>
  </rcc>
  <rcc rId="21729" sId="6">
    <nc r="U197">
      <v>19</v>
    </nc>
  </rcc>
  <rcc rId="21730" sId="6">
    <nc r="V197">
      <v>11383</v>
    </nc>
  </rcc>
  <rcc rId="21731" sId="6">
    <nc r="W197" t="inlineStr">
      <is>
        <t>PMW</t>
      </is>
    </nc>
  </rcc>
  <rcc rId="21732" sId="6">
    <nc r="X197" t="inlineStr">
      <is>
        <t>11383PJPMW</t>
      </is>
    </nc>
  </rcc>
  <rcc rId="21733" sId="6">
    <nc r="Y197" t="inlineStr">
      <is>
        <t>R. Ângelo Bruno x R. Onze</t>
      </is>
    </nc>
  </rcc>
  <rcc rId="21734" sId="6">
    <nc r="Z197" t="inlineStr">
      <is>
        <t>MOGI MIRIM</t>
      </is>
    </nc>
  </rcc>
  <rcc rId="21735" sId="6">
    <nc r="AA197" t="inlineStr">
      <is>
        <t>PJ</t>
      </is>
    </nc>
  </rcc>
  <rcc rId="21736" sId="6">
    <nc r="AB197" t="inlineStr">
      <is>
        <t>MMM.PJ.MSO06</t>
      </is>
    </nc>
  </rcc>
  <rcc rId="21737" sId="6">
    <nc r="AC197" t="inlineStr">
      <is>
        <t>Cisco</t>
      </is>
    </nc>
  </rcc>
  <rcc rId="21738" sId="6">
    <nc r="AD197" t="inlineStr">
      <is>
        <t>-</t>
      </is>
    </nc>
  </rcc>
  <rcc rId="21739" sId="6">
    <nc r="AE197" t="inlineStr">
      <is>
        <t>MMM PJ 01</t>
      </is>
    </nc>
  </rcc>
  <rcc rId="21740" sId="6">
    <nc r="AF197" t="inlineStr">
      <is>
        <t>CAS CE 02</t>
      </is>
    </nc>
  </rcc>
  <rcc rId="21741" sId="6">
    <nc r="AG197" t="inlineStr">
      <is>
        <t>CAS CT 01</t>
      </is>
    </nc>
  </rcc>
  <rcc rId="21742" sId="6">
    <nc r="AI197" t="inlineStr">
      <is>
        <t>CAS CT_EX1</t>
      </is>
    </nc>
  </rcc>
  <rcc rId="21743" sId="6">
    <nc r="AJ197" t="inlineStr">
      <is>
        <t>ARQ.FI.LMC2</t>
      </is>
    </nc>
  </rcc>
  <rcc rId="21744" sId="6">
    <nc r="AK197" t="inlineStr">
      <is>
        <t>BRU.AC.LMC2</t>
      </is>
    </nc>
  </rcc>
  <rcc rId="21745" sId="6">
    <nc r="AN197" t="inlineStr">
      <is>
        <t>-</t>
      </is>
    </nc>
  </rcc>
  <rcc rId="21746" sId="6">
    <nc r="AO197" t="inlineStr">
      <is>
        <t>-</t>
      </is>
    </nc>
  </rcc>
  <rcc rId="21747" sId="6">
    <nc r="AP197">
      <v>1540</v>
    </nc>
  </rcc>
  <rcc rId="21748" sId="6">
    <nc r="AQ197" t="inlineStr">
      <is>
        <t>V5.2</t>
      </is>
    </nc>
  </rcc>
  <rcc rId="21749" sId="6">
    <nc r="AU197">
      <v>1003671737</v>
    </nc>
  </rcc>
  <rcc rId="21750" sId="6">
    <nc r="AV197" t="inlineStr">
      <is>
        <t>22° 25' 57.22"</t>
      </is>
    </nc>
  </rcc>
  <rcc rId="21751" sId="6">
    <nc r="AW197" t="inlineStr">
      <is>
        <t>46° 55' 51.37"</t>
      </is>
    </nc>
  </rcc>
  <rcc rId="21752" sId="6">
    <nc r="BC197">
      <v>1892063257</v>
    </nc>
  </rcc>
  <rcc rId="21753" sId="6">
    <nc r="BD197" t="inlineStr">
      <is>
        <t>MMM.PJ.PMW</t>
      </is>
    </nc>
  </rcc>
  <rcc rId="21754" sId="6">
    <nc r="A198">
      <v>2013</v>
    </nc>
  </rcc>
  <rcc rId="21755" sId="6">
    <nc r="B198" t="inlineStr">
      <is>
        <t>Sub Arm</t>
      </is>
    </nc>
  </rcc>
  <rcc rId="21756" sId="6">
    <nc r="C198" t="inlineStr">
      <is>
        <t>196 Arm</t>
      </is>
    </nc>
  </rcc>
  <rcc rId="21757" sId="6">
    <nc r="D198">
      <v>5700080854</v>
    </nc>
  </rcc>
  <rcc rId="21758" sId="6">
    <nc r="E198" t="inlineStr">
      <is>
        <t>SIM</t>
      </is>
    </nc>
  </rcc>
  <rcc rId="21759" sId="6">
    <nc r="F198" t="inlineStr">
      <is>
        <t>SIM</t>
      </is>
    </nc>
  </rcc>
  <rcc rId="21760" sId="6">
    <nc r="G198">
      <v>41606</v>
    </nc>
  </rcc>
  <rcc rId="21761" sId="6">
    <nc r="H198" t="inlineStr">
      <is>
        <t>Huawei</t>
      </is>
    </nc>
  </rcc>
  <rcc rId="21762" sId="6">
    <nc r="I198" t="inlineStr">
      <is>
        <t>Modernização</t>
      </is>
    </nc>
  </rcc>
  <rcc rId="21763" sId="6">
    <nc r="J198">
      <v>192</v>
    </nc>
  </rcc>
  <rcc rId="21764" sId="6">
    <nc r="K198">
      <v>448</v>
    </nc>
  </rcc>
  <rcc rId="21765" sId="6">
    <nc r="L198">
      <v>8</v>
    </nc>
  </rcc>
  <rcc rId="21766" sId="6">
    <nc r="M198">
      <v>8</v>
    </nc>
  </rcc>
  <rcc rId="21767" sId="6">
    <nc r="N198">
      <v>16</v>
    </nc>
  </rcc>
  <rcc rId="21768" sId="6">
    <nc r="O198" t="inlineStr">
      <is>
        <t>NÃO</t>
      </is>
    </nc>
  </rcc>
  <rcc rId="21769" sId="6">
    <nc r="P198" t="inlineStr">
      <is>
        <t>NÃO</t>
      </is>
    </nc>
  </rcc>
  <rcc rId="21770" sId="6">
    <nc r="Q198" t="inlineStr">
      <is>
        <t>NÃO</t>
      </is>
    </nc>
  </rcc>
  <rcc rId="21771" sId="6">
    <nc r="R198" t="inlineStr">
      <is>
        <t>Armário</t>
      </is>
    </nc>
  </rcc>
  <rcc rId="21772" sId="6">
    <nc r="S198" t="inlineStr">
      <is>
        <t>Monoshelf</t>
      </is>
    </nc>
  </rcc>
  <rcc rId="21773" sId="6">
    <nc r="T198" t="inlineStr">
      <is>
        <t>Outdoor</t>
      </is>
    </nc>
  </rcc>
  <rcc rId="21774" sId="6">
    <nc r="U198">
      <v>19</v>
    </nc>
  </rcc>
  <rcc rId="21775" sId="6">
    <nc r="V198">
      <v>11383</v>
    </nc>
  </rcc>
  <rcc rId="21776" sId="6">
    <nc r="W198" t="inlineStr">
      <is>
        <t>PMX</t>
      </is>
    </nc>
  </rcc>
  <rcc rId="21777" sId="6">
    <nc r="X198" t="inlineStr">
      <is>
        <t>11383PJPMX</t>
      </is>
    </nc>
  </rcc>
  <rcc rId="21778" sId="6">
    <nc r="Y198" t="inlineStr">
      <is>
        <t>R. Benedito Diogo de Oliveira x R. Jamil André</t>
      </is>
    </nc>
  </rcc>
  <rcc rId="21779" sId="6">
    <nc r="Z198" t="inlineStr">
      <is>
        <t>MOGI MIRIM</t>
      </is>
    </nc>
  </rcc>
  <rcc rId="21780" sId="6">
    <nc r="AA198" t="inlineStr">
      <is>
        <t>PJ</t>
      </is>
    </nc>
  </rcc>
  <rcc rId="21781" sId="6">
    <nc r="AB198" t="inlineStr">
      <is>
        <t>MMM.PJ.MSO07</t>
      </is>
    </nc>
  </rcc>
  <rcc rId="21782" sId="6">
    <nc r="AC198" t="inlineStr">
      <is>
        <t>Cisco</t>
      </is>
    </nc>
  </rcc>
  <rcc rId="21783" sId="6">
    <nc r="AD198" t="inlineStr">
      <is>
        <t>-</t>
      </is>
    </nc>
  </rcc>
  <rcc rId="21784" sId="6">
    <nc r="AE198" t="inlineStr">
      <is>
        <t>MMM PJ 01</t>
      </is>
    </nc>
  </rcc>
  <rcc rId="21785" sId="6">
    <nc r="AF198" t="inlineStr">
      <is>
        <t>CAS CE 02</t>
      </is>
    </nc>
  </rcc>
  <rcc rId="21786" sId="6">
    <nc r="AG198" t="inlineStr">
      <is>
        <t>CAS CT 01</t>
      </is>
    </nc>
  </rcc>
  <rcc rId="21787" sId="6">
    <nc r="AI198" t="inlineStr">
      <is>
        <t>CAS CT_EX1</t>
      </is>
    </nc>
  </rcc>
  <rcc rId="21788" sId="6">
    <nc r="AJ198" t="inlineStr">
      <is>
        <t>ARQ.FI.LMC2</t>
      </is>
    </nc>
  </rcc>
  <rcc rId="21789" sId="6">
    <nc r="AK198" t="inlineStr">
      <is>
        <t>BRU.AC.LMC2</t>
      </is>
    </nc>
  </rcc>
  <rcc rId="21790" sId="6">
    <nc r="AN198" t="inlineStr">
      <is>
        <t>-</t>
      </is>
    </nc>
  </rcc>
  <rcc rId="21791" sId="6">
    <nc r="AO198" t="inlineStr">
      <is>
        <t>-</t>
      </is>
    </nc>
  </rcc>
  <rcc rId="21792" sId="6">
    <nc r="AP198">
      <v>1540</v>
    </nc>
  </rcc>
  <rcc rId="21793" sId="6">
    <nc r="AQ198" t="inlineStr">
      <is>
        <t>V5.2</t>
      </is>
    </nc>
  </rcc>
  <rcc rId="21794" sId="6">
    <nc r="AU198">
      <v>1003671753</v>
    </nc>
  </rcc>
  <rcc rId="21795" sId="6">
    <nc r="AV198" t="inlineStr">
      <is>
        <t>22° 23' 57.64"</t>
      </is>
    </nc>
  </rcc>
  <rcc rId="21796" sId="6">
    <nc r="AW198" t="inlineStr">
      <is>
        <t>46° 56' 58.30"</t>
      </is>
    </nc>
  </rcc>
  <rcc rId="21797" sId="6">
    <nc r="BC198">
      <v>1892063257</v>
    </nc>
  </rcc>
  <rcc rId="21798" sId="6">
    <nc r="BD198" t="inlineStr">
      <is>
        <t>MMM.PJ.PMX</t>
      </is>
    </nc>
  </rcc>
  <rcc rId="21799" sId="6">
    <nc r="A199">
      <v>2013</v>
    </nc>
  </rcc>
  <rcc rId="21800" sId="6">
    <nc r="B199" t="inlineStr">
      <is>
        <t>Sub Arm</t>
      </is>
    </nc>
  </rcc>
  <rcc rId="21801" sId="6">
    <nc r="C199" t="inlineStr">
      <is>
        <t>196 Arm</t>
      </is>
    </nc>
  </rcc>
  <rcc rId="21802" sId="6">
    <nc r="D199">
      <v>8002273560</v>
    </nc>
  </rcc>
  <rcc rId="21803" sId="6">
    <nc r="E199" t="inlineStr">
      <is>
        <t>SIM</t>
      </is>
    </nc>
  </rcc>
  <rcc rId="21804" sId="6">
    <nc r="F199" t="inlineStr">
      <is>
        <t>SIM</t>
      </is>
    </nc>
  </rcc>
  <rcc rId="21805" sId="6">
    <nc r="G199">
      <v>41528</v>
    </nc>
  </rcc>
  <rcc rId="21806" sId="6">
    <nc r="H199" t="inlineStr">
      <is>
        <t>Huawei</t>
      </is>
    </nc>
  </rcc>
  <rcc rId="21807" sId="6">
    <nc r="I199" t="inlineStr">
      <is>
        <t>Modernização</t>
      </is>
    </nc>
  </rcc>
  <rcc rId="21808" sId="6">
    <nc r="J199">
      <v>192</v>
    </nc>
  </rcc>
  <rcc rId="21809" sId="6">
    <nc r="K199">
      <v>448</v>
    </nc>
  </rcc>
  <rcc rId="21810" sId="6">
    <nc r="L199">
      <v>8</v>
    </nc>
  </rcc>
  <rcc rId="21811" sId="6">
    <nc r="M199">
      <v>8</v>
    </nc>
  </rcc>
  <rcc rId="21812" sId="6">
    <nc r="N199">
      <v>16</v>
    </nc>
  </rcc>
  <rcc rId="21813" sId="6">
    <nc r="O199" t="inlineStr">
      <is>
        <t>NÃO</t>
      </is>
    </nc>
  </rcc>
  <rcc rId="21814" sId="6">
    <nc r="P199" t="inlineStr">
      <is>
        <t>NÃO</t>
      </is>
    </nc>
  </rcc>
  <rcc rId="21815" sId="6">
    <nc r="Q199" t="inlineStr">
      <is>
        <t>NÃO</t>
      </is>
    </nc>
  </rcc>
  <rcc rId="21816" sId="6">
    <nc r="R199" t="inlineStr">
      <is>
        <t>Armário</t>
      </is>
    </nc>
  </rcc>
  <rcc rId="21817" sId="6">
    <nc r="S199" t="inlineStr">
      <is>
        <t>Monoshelf</t>
      </is>
    </nc>
  </rcc>
  <rcc rId="21818" sId="6">
    <nc r="T199" t="inlineStr">
      <is>
        <t>Outdoor</t>
      </is>
    </nc>
  </rcc>
  <rcc rId="21819" sId="6">
    <nc r="U199">
      <v>19</v>
    </nc>
  </rcc>
  <rcc rId="21820" sId="6">
    <nc r="V199">
      <v>11340</v>
    </nc>
  </rcc>
  <rcc rId="21821" sId="6">
    <nc r="W199" t="inlineStr">
      <is>
        <t>PNO</t>
      </is>
    </nc>
  </rcc>
  <rcc rId="21822" sId="6">
    <nc r="X199" t="inlineStr">
      <is>
        <t>11340CGPNO</t>
      </is>
    </nc>
  </rcc>
  <rcc rId="21823" sId="6">
    <nc r="Y199" t="inlineStr">
      <is>
        <t>R. Dez, 42</t>
      </is>
    </nc>
  </rcc>
  <rcc rId="21824" sId="6">
    <nc r="Z199" t="inlineStr">
      <is>
        <t>LIMEIRA</t>
      </is>
    </nc>
  </rcc>
  <rcc rId="21825" sId="6">
    <nc r="AA199" t="inlineStr">
      <is>
        <t>CG</t>
      </is>
    </nc>
  </rcc>
  <rcc rId="21826" sId="6">
    <nc r="AB199" t="inlineStr">
      <is>
        <t>LRA.CG.MSO02</t>
      </is>
    </nc>
  </rcc>
  <rcc rId="21827" sId="6">
    <nc r="AC199" t="inlineStr">
      <is>
        <t>Huawei</t>
      </is>
    </nc>
  </rcc>
  <rcc rId="21828" sId="6">
    <nc r="AD199" t="inlineStr">
      <is>
        <t>-</t>
      </is>
    </nc>
  </rcc>
  <rcc rId="21829" sId="6">
    <nc r="AE199" t="inlineStr">
      <is>
        <t>LRA CG 02</t>
      </is>
    </nc>
  </rcc>
  <rcc rId="21830" sId="6">
    <nc r="AF199" t="inlineStr">
      <is>
        <t>CAS CE 03</t>
      </is>
    </nc>
  </rcc>
  <rcc rId="21831" sId="6">
    <nc r="AG199" t="inlineStr">
      <is>
        <t>CAS CT 03</t>
      </is>
    </nc>
  </rcc>
  <rcc rId="21832" sId="6">
    <nc r="AI199" t="inlineStr">
      <is>
        <t>CAS CE_ER10</t>
      </is>
    </nc>
  </rcc>
  <rcc rId="21833" sId="6">
    <nc r="AJ199" t="inlineStr">
      <is>
        <t>ARQ.FI.LMC2</t>
      </is>
    </nc>
  </rcc>
  <rcc rId="21834" sId="6">
    <nc r="AK199" t="inlineStr">
      <is>
        <t>BRU.AC.LMC2</t>
      </is>
    </nc>
  </rcc>
  <rcc rId="21835" sId="6">
    <nc r="AN199" t="inlineStr">
      <is>
        <t>-</t>
      </is>
    </nc>
  </rcc>
  <rcc rId="21836" sId="6">
    <nc r="AO199" t="inlineStr">
      <is>
        <t>-</t>
      </is>
    </nc>
  </rcc>
  <rcc rId="21837" sId="6">
    <nc r="AP199" t="inlineStr">
      <is>
        <t>1540</t>
      </is>
    </nc>
  </rcc>
  <rcc rId="21838" sId="6">
    <nc r="AQ199" t="inlineStr">
      <is>
        <t>V5.2</t>
      </is>
    </nc>
  </rcc>
  <rcc rId="21839" sId="6">
    <nc r="AU199">
      <v>1003668655</v>
    </nc>
  </rcc>
  <rcc rId="21840" sId="6">
    <nc r="AV199" t="inlineStr">
      <is>
        <t>22° 36' 26.55"</t>
      </is>
    </nc>
  </rcc>
  <rcc rId="21841" sId="6">
    <nc r="AW199" t="inlineStr">
      <is>
        <t>47° 24' 21.55"</t>
      </is>
    </nc>
  </rcc>
  <rcc rId="21842" sId="6">
    <nc r="BC199">
      <v>1892063257</v>
    </nc>
  </rcc>
  <rcc rId="21843" sId="6">
    <nc r="BD199" t="inlineStr">
      <is>
        <t>LRA.CG.PNO</t>
      </is>
    </nc>
  </rcc>
  <rcc rId="21844" sId="6">
    <nc r="A200">
      <v>2013</v>
    </nc>
  </rcc>
  <rcc rId="21845" sId="6">
    <nc r="B200" t="inlineStr">
      <is>
        <t>Sub Arm</t>
      </is>
    </nc>
  </rcc>
  <rcc rId="21846" sId="6">
    <nc r="C200" t="inlineStr">
      <is>
        <t>196 Arm</t>
      </is>
    </nc>
  </rcc>
  <rcc rId="21847" sId="6">
    <nc r="D200">
      <v>8002274449</v>
    </nc>
  </rcc>
  <rcc rId="21848" sId="6">
    <nc r="E200" t="inlineStr">
      <is>
        <t>SIM</t>
      </is>
    </nc>
  </rcc>
  <rcc rId="21849" sId="6">
    <nc r="F200" t="inlineStr">
      <is>
        <t>SIM</t>
      </is>
    </nc>
  </rcc>
  <rcc rId="21850" sId="6">
    <nc r="G200">
      <v>41549</v>
    </nc>
  </rcc>
  <rcc rId="21851" sId="6">
    <nc r="H200" t="inlineStr">
      <is>
        <t>Huawei</t>
      </is>
    </nc>
  </rcc>
  <rcc rId="21852" sId="6">
    <nc r="I200" t="inlineStr">
      <is>
        <t>Modernização</t>
      </is>
    </nc>
  </rcc>
  <rcc rId="21853" sId="6">
    <nc r="J200">
      <v>192</v>
    </nc>
  </rcc>
  <rcc rId="21854" sId="6">
    <nc r="K200">
      <v>448</v>
    </nc>
  </rcc>
  <rcc rId="21855" sId="6">
    <nc r="L200">
      <v>8</v>
    </nc>
  </rcc>
  <rcc rId="21856" sId="6">
    <nc r="M200">
      <v>8</v>
    </nc>
  </rcc>
  <rcc rId="21857" sId="6">
    <nc r="N200">
      <v>16</v>
    </nc>
  </rcc>
  <rcc rId="21858" sId="6">
    <nc r="O200" t="inlineStr">
      <is>
        <t>NÃO</t>
      </is>
    </nc>
  </rcc>
  <rcc rId="21859" sId="6">
    <nc r="P200" t="inlineStr">
      <is>
        <t>NÃO</t>
      </is>
    </nc>
  </rcc>
  <rcc rId="21860" sId="6">
    <nc r="Q200" t="inlineStr">
      <is>
        <t>NÃO</t>
      </is>
    </nc>
  </rcc>
  <rcc rId="21861" sId="6">
    <nc r="R200" t="inlineStr">
      <is>
        <t>Armário</t>
      </is>
    </nc>
  </rcc>
  <rcc rId="21862" sId="6">
    <nc r="S200" t="inlineStr">
      <is>
        <t>Monoshelf</t>
      </is>
    </nc>
  </rcc>
  <rcc rId="21863" sId="6">
    <nc r="T200" t="inlineStr">
      <is>
        <t>Outdoor</t>
      </is>
    </nc>
  </rcc>
  <rcc rId="21864" sId="6">
    <nc r="U200">
      <v>19</v>
    </nc>
  </rcc>
  <rcc rId="21865" sId="6">
    <nc r="V200">
      <v>11340</v>
    </nc>
  </rcc>
  <rcc rId="21866" sId="6">
    <nc r="W200" t="inlineStr">
      <is>
        <t>PNQ</t>
      </is>
    </nc>
  </rcc>
  <rcc rId="21867" sId="6">
    <nc r="X200" t="inlineStr">
      <is>
        <t>11340CGPNQ</t>
      </is>
    </nc>
  </rcc>
  <rcc rId="21868" sId="6">
    <nc r="Y200" t="inlineStr">
      <is>
        <t>R. Duzolina Margiunti Natal, 1 - Aeroporto</t>
      </is>
    </nc>
  </rcc>
  <rcc rId="21869" sId="6">
    <nc r="Z200" t="inlineStr">
      <is>
        <t>LIMEIRA</t>
      </is>
    </nc>
  </rcc>
  <rcc rId="21870" sId="6">
    <nc r="AA200" t="inlineStr">
      <is>
        <t>CG</t>
      </is>
    </nc>
  </rcc>
  <rcc rId="21871" sId="6">
    <nc r="AB200" t="inlineStr">
      <is>
        <t>LRA.CG.MSO12</t>
      </is>
    </nc>
  </rcc>
  <rcc rId="21872" sId="6">
    <nc r="AC200" t="inlineStr">
      <is>
        <t>Huawei</t>
      </is>
    </nc>
  </rcc>
  <rcc rId="21873" sId="6">
    <nc r="AD200" t="inlineStr">
      <is>
        <t>-</t>
      </is>
    </nc>
  </rcc>
  <rcc rId="21874" sId="6">
    <nc r="AE200" t="inlineStr">
      <is>
        <t>LRA CG 02</t>
      </is>
    </nc>
  </rcc>
  <rcc rId="21875" sId="6">
    <nc r="AF200" t="inlineStr">
      <is>
        <t>CAS CE 03</t>
      </is>
    </nc>
  </rcc>
  <rcc rId="21876" sId="6">
    <nc r="AG200" t="inlineStr">
      <is>
        <t>CAS CT 03</t>
      </is>
    </nc>
  </rcc>
  <rcc rId="21877" sId="6">
    <nc r="AI200" t="inlineStr">
      <is>
        <t>CAS CT_EX3</t>
      </is>
    </nc>
  </rcc>
  <rcc rId="21878" sId="6">
    <nc r="AJ200" t="inlineStr">
      <is>
        <t>ARQ.FI.LMC2</t>
      </is>
    </nc>
  </rcc>
  <rcc rId="21879" sId="6">
    <nc r="AK200" t="inlineStr">
      <is>
        <t>BRU.AC.LMC2</t>
      </is>
    </nc>
  </rcc>
  <rcc rId="21880" sId="6">
    <nc r="AN200" t="inlineStr">
      <is>
        <t>-</t>
      </is>
    </nc>
  </rcc>
  <rcc rId="21881" sId="6">
    <nc r="AO200" t="inlineStr">
      <is>
        <t>-</t>
      </is>
    </nc>
  </rcc>
  <rcc rId="21882" sId="6">
    <nc r="AP200">
      <v>1540</v>
    </nc>
  </rcc>
  <rcc rId="21883" sId="6">
    <nc r="AQ200" t="inlineStr">
      <is>
        <t>V5.2</t>
      </is>
    </nc>
  </rcc>
  <rcc rId="21884" sId="6">
    <nc r="AU200">
      <v>1003668701</v>
    </nc>
  </rcc>
  <rcc rId="21885" sId="6">
    <nc r="AV200" t="inlineStr">
      <is>
        <t>22° 36' 27.98"</t>
      </is>
    </nc>
  </rcc>
  <rcc rId="21886" sId="6">
    <nc r="AW200" t="inlineStr">
      <is>
        <t>47° 24' 44.76"</t>
      </is>
    </nc>
  </rcc>
  <rcc rId="21887" sId="6">
    <nc r="BC200">
      <v>1892063257</v>
    </nc>
  </rcc>
  <rcc rId="21888" sId="6">
    <nc r="BD200" t="inlineStr">
      <is>
        <t>LRA.CG.PNQ</t>
      </is>
    </nc>
  </rcc>
  <rcc rId="21889" sId="6">
    <nc r="A201">
      <v>2013</v>
    </nc>
  </rcc>
  <rcc rId="21890" sId="6">
    <nc r="B201" t="inlineStr">
      <is>
        <t>Sub Arm</t>
      </is>
    </nc>
  </rcc>
  <rcc rId="21891" sId="6">
    <nc r="C201" t="inlineStr">
      <is>
        <t>196 Arm</t>
      </is>
    </nc>
  </rcc>
  <rcc rId="21892" sId="6">
    <nc r="D201">
      <v>5700080851</v>
    </nc>
  </rcc>
  <rcc rId="21893" sId="6">
    <nc r="E201" t="inlineStr">
      <is>
        <t>SIM</t>
      </is>
    </nc>
  </rcc>
  <rcc rId="21894" sId="6">
    <nc r="F201" t="inlineStr">
      <is>
        <t>SIM</t>
      </is>
    </nc>
  </rcc>
  <rcc rId="21895" sId="6">
    <nc r="G201">
      <v>41842</v>
    </nc>
  </rcc>
  <rcc rId="21896" sId="6">
    <nc r="H201" t="inlineStr">
      <is>
        <t>Huawei</t>
      </is>
    </nc>
  </rcc>
  <rcc rId="21897" sId="6">
    <nc r="I201" t="inlineStr">
      <is>
        <t>Modernização</t>
      </is>
    </nc>
  </rcc>
  <rcc rId="21898" sId="6">
    <nc r="J201">
      <v>192</v>
    </nc>
  </rcc>
  <rcc rId="21899" sId="6">
    <nc r="K201">
      <v>448</v>
    </nc>
  </rcc>
  <rcc rId="21900" sId="6">
    <nc r="L201">
      <v>8</v>
    </nc>
  </rcc>
  <rcc rId="21901" sId="6">
    <nc r="M201">
      <v>8</v>
    </nc>
  </rcc>
  <rcc rId="21902" sId="6">
    <nc r="N201">
      <v>16</v>
    </nc>
  </rcc>
  <rcc rId="21903" sId="6">
    <nc r="O201" t="inlineStr">
      <is>
        <t>NÃO</t>
      </is>
    </nc>
  </rcc>
  <rcc rId="21904" sId="6">
    <nc r="P201" t="inlineStr">
      <is>
        <t>NÃO</t>
      </is>
    </nc>
  </rcc>
  <rcc rId="21905" sId="6">
    <nc r="Q201" t="inlineStr">
      <is>
        <t>NÃO</t>
      </is>
    </nc>
  </rcc>
  <rcc rId="21906" sId="6">
    <nc r="R201" t="inlineStr">
      <is>
        <t>Armário</t>
      </is>
    </nc>
  </rcc>
  <rcc rId="21907" sId="6">
    <nc r="S201" t="inlineStr">
      <is>
        <t>Monoshelf</t>
      </is>
    </nc>
  </rcc>
  <rcc rId="21908" sId="6">
    <nc r="T201" t="inlineStr">
      <is>
        <t>Outdoor</t>
      </is>
    </nc>
  </rcc>
  <rcc rId="21909" sId="6">
    <nc r="U201">
      <v>19</v>
    </nc>
  </rcc>
  <rcc rId="21910" sId="6">
    <nc r="V201">
      <v>11340</v>
    </nc>
  </rcc>
  <rcc rId="21911" sId="6">
    <nc r="W201" t="inlineStr">
      <is>
        <t>POG</t>
      </is>
    </nc>
  </rcc>
  <rcc rId="21912" sId="6">
    <nc r="X201" t="inlineStr">
      <is>
        <t>11340CGPOG</t>
      </is>
    </nc>
  </rcc>
  <rcc rId="21913" sId="6">
    <nc r="Y201" t="inlineStr">
      <is>
        <t>Rod.Tatuibi, 4,5 (Rod. SP 017) - Em frente ao Centro de Ressocializacao de Limeira Classes Provisorias</t>
      </is>
    </nc>
  </rcc>
  <rcc rId="21914" sId="6">
    <nc r="Z201" t="inlineStr">
      <is>
        <t>LIMEIRA</t>
      </is>
    </nc>
  </rcc>
  <rcc rId="21915" sId="6">
    <nc r="AA201" t="inlineStr">
      <is>
        <t>CG</t>
      </is>
    </nc>
  </rcc>
  <rcc rId="21916" sId="6">
    <nc r="AB201" t="inlineStr">
      <is>
        <t>LRA.CG.MSO13</t>
      </is>
    </nc>
  </rcc>
  <rcc rId="21917" sId="6">
    <nc r="AC201" t="inlineStr">
      <is>
        <t>Huawei</t>
      </is>
    </nc>
  </rcc>
  <rcc rId="21918" sId="6">
    <nc r="AD201" t="inlineStr">
      <is>
        <t>-</t>
      </is>
    </nc>
  </rcc>
  <rcc rId="21919" sId="6">
    <nc r="AE201" t="inlineStr">
      <is>
        <t>LRA CG 02</t>
      </is>
    </nc>
  </rcc>
  <rcc rId="21920" sId="6">
    <nc r="AF201" t="inlineStr">
      <is>
        <t>CAS CE 03</t>
      </is>
    </nc>
  </rcc>
  <rcc rId="21921" sId="6">
    <nc r="AG201" t="inlineStr">
      <is>
        <t>CAS CT 03</t>
      </is>
    </nc>
  </rcc>
  <rcc rId="21922" sId="6">
    <nc r="AI201" t="inlineStr">
      <is>
        <t>CAS CT_EX3</t>
      </is>
    </nc>
  </rcc>
  <rcc rId="21923" sId="6">
    <nc r="AJ201" t="inlineStr">
      <is>
        <t>ARQ.FI.LMC2</t>
      </is>
    </nc>
  </rcc>
  <rcc rId="21924" sId="6">
    <nc r="AK201" t="inlineStr">
      <is>
        <t>BRU.AC.LMC2</t>
      </is>
    </nc>
  </rcc>
  <rcc rId="21925" sId="6">
    <nc r="AN201" t="inlineStr">
      <is>
        <t>-</t>
      </is>
    </nc>
  </rcc>
  <rcc rId="21926" sId="6">
    <nc r="AO201" t="inlineStr">
      <is>
        <t>-</t>
      </is>
    </nc>
  </rcc>
  <rcc rId="21927" sId="6">
    <nc r="AP201" t="inlineStr">
      <is>
        <t>1540</t>
      </is>
    </nc>
  </rcc>
  <rcc rId="21928" sId="6">
    <nc r="AQ201" t="inlineStr">
      <is>
        <t>V5.2</t>
      </is>
    </nc>
  </rcc>
  <rcc rId="21929" sId="6">
    <nc r="AU201">
      <v>1003669040</v>
    </nc>
  </rcc>
  <rcc rId="21930" sId="6">
    <nc r="AV201" t="inlineStr">
      <is>
        <t>22°38'12.8"</t>
      </is>
    </nc>
  </rcc>
  <rcc rId="21931" sId="6">
    <nc r="AW201" t="inlineStr">
      <is>
        <t>47°21'35.3"</t>
      </is>
    </nc>
  </rcc>
  <rcc rId="21932" sId="6">
    <nc r="BC201">
      <v>1892063257</v>
    </nc>
  </rcc>
  <rcc rId="21933" sId="6">
    <nc r="BD201" t="inlineStr">
      <is>
        <t>LRA.CG.POG</t>
      </is>
    </nc>
  </rcc>
  <rcc rId="21934" sId="6">
    <nc r="A202">
      <v>2013</v>
    </nc>
  </rcc>
  <rcc rId="21935" sId="6">
    <nc r="B202" t="inlineStr">
      <is>
        <t>Sub Arm</t>
      </is>
    </nc>
  </rcc>
  <rcc rId="21936" sId="6">
    <nc r="C202" t="inlineStr">
      <is>
        <t>196 Arm</t>
      </is>
    </nc>
  </rcc>
  <rcc rId="21937" sId="6">
    <nc r="D202">
      <v>5700083173</v>
    </nc>
  </rcc>
  <rcc rId="21938" sId="6">
    <nc r="E202" t="inlineStr">
      <is>
        <t>SIM</t>
      </is>
    </nc>
  </rcc>
  <rcc rId="21939" sId="6">
    <nc r="F202" t="inlineStr">
      <is>
        <t>SIM</t>
      </is>
    </nc>
  </rcc>
  <rcc rId="21940" sId="6">
    <nc r="G202">
      <v>41660</v>
    </nc>
  </rcc>
  <rcc rId="21941" sId="6">
    <nc r="H202" t="inlineStr">
      <is>
        <t>Huawei</t>
      </is>
    </nc>
  </rcc>
  <rcc rId="21942" sId="6">
    <nc r="I202" t="inlineStr">
      <is>
        <t>Modernização</t>
      </is>
    </nc>
  </rcc>
  <rcc rId="21943" sId="6">
    <nc r="J202">
      <v>192</v>
    </nc>
  </rcc>
  <rcc rId="21944" sId="6">
    <nc r="K202">
      <v>512</v>
    </nc>
  </rcc>
  <rcc rId="21945" sId="6">
    <nc r="L202">
      <v>8</v>
    </nc>
  </rcc>
  <rcc rId="21946" sId="6">
    <nc r="M202">
      <v>8</v>
    </nc>
  </rcc>
  <rcc rId="21947" sId="6">
    <nc r="N202">
      <v>16</v>
    </nc>
  </rcc>
  <rcc rId="21948" sId="6">
    <nc r="O202" t="inlineStr">
      <is>
        <t>NÃO</t>
      </is>
    </nc>
  </rcc>
  <rcc rId="21949" sId="6">
    <nc r="P202" t="inlineStr">
      <is>
        <t>NÃO</t>
      </is>
    </nc>
  </rcc>
  <rcc rId="21950" sId="6">
    <nc r="Q202" t="inlineStr">
      <is>
        <t>NÃO</t>
      </is>
    </nc>
  </rcc>
  <rcc rId="21951" sId="6">
    <nc r="R202" t="inlineStr">
      <is>
        <t>Armário</t>
      </is>
    </nc>
  </rcc>
  <rcc rId="21952" sId="6">
    <nc r="S202" t="inlineStr">
      <is>
        <t>Monoshelf</t>
      </is>
    </nc>
  </rcc>
  <rcc rId="21953" sId="6">
    <nc r="T202" t="inlineStr">
      <is>
        <t>Outdoor</t>
      </is>
    </nc>
  </rcc>
  <rcc rId="21954" sId="6">
    <nc r="U202">
      <v>15</v>
    </nc>
  </rcc>
  <rcc rId="21955" sId="6">
    <nc r="V202">
      <v>11660</v>
    </nc>
  </rcc>
  <rcc rId="21956" sId="6">
    <nc r="W202" t="inlineStr">
      <is>
        <t>POX</t>
      </is>
    </nc>
  </rcc>
  <rcc rId="21957" sId="6">
    <nc r="X202" t="inlineStr">
      <is>
        <t>11660TIPOX</t>
      </is>
    </nc>
  </rcc>
  <rcc rId="21958" sId="6">
    <nc r="Y202" t="inlineStr">
      <is>
        <t>Estrada Municipal - Condomínio Parque Resid. Colina das Estrelas</t>
      </is>
    </nc>
  </rcc>
  <rcc rId="21959" sId="6">
    <nc r="Z202" t="inlineStr">
      <is>
        <t>TATUI</t>
      </is>
    </nc>
  </rcc>
  <rcc rId="21960" sId="6">
    <nc r="AA202" t="inlineStr">
      <is>
        <t>TI</t>
      </is>
    </nc>
  </rcc>
  <rcc rId="21961" sId="6">
    <nc r="AB202" t="inlineStr">
      <is>
        <t>TTI.TI.MSO07</t>
      </is>
    </nc>
  </rcc>
  <rcc rId="21962" sId="6">
    <nc r="AC202" t="inlineStr">
      <is>
        <t>Huawei</t>
      </is>
    </nc>
  </rcc>
  <rcc rId="21963" sId="6">
    <nc r="AD202" t="inlineStr">
      <is>
        <t>-</t>
      </is>
    </nc>
  </rcc>
  <rcc rId="21964" sId="6">
    <nc r="AE202" t="inlineStr">
      <is>
        <t>TTI TI 01</t>
      </is>
    </nc>
  </rcc>
  <rcc rId="21965" sId="6">
    <nc r="AF202" t="inlineStr">
      <is>
        <t>CAS CE 03</t>
      </is>
    </nc>
  </rcc>
  <rcc rId="21966" sId="6">
    <nc r="AG202" t="inlineStr">
      <is>
        <t>CAS CT 03</t>
      </is>
    </nc>
  </rcc>
  <rcc rId="21967" sId="6">
    <nc r="AI202" t="inlineStr">
      <is>
        <t>CAS CT_EX3</t>
      </is>
    </nc>
  </rcc>
  <rcc rId="21968" sId="6">
    <nc r="AJ202" t="inlineStr">
      <is>
        <t>ARQ.FI.LMC2</t>
      </is>
    </nc>
  </rcc>
  <rcc rId="21969" sId="6">
    <nc r="AK202" t="inlineStr">
      <is>
        <t>BRU.AC.LMC2</t>
      </is>
    </nc>
  </rcc>
  <rcc rId="21970" sId="6">
    <nc r="AN202" t="inlineStr">
      <is>
        <t>-</t>
      </is>
    </nc>
  </rcc>
  <rcc rId="21971" sId="6">
    <nc r="AO202" t="inlineStr">
      <is>
        <t>-</t>
      </is>
    </nc>
  </rcc>
  <rcc rId="21972" sId="6">
    <nc r="AP202" t="inlineStr">
      <is>
        <t>DCS30</t>
      </is>
    </nc>
  </rcc>
  <rcc rId="21973" sId="6">
    <nc r="AQ202" t="inlineStr">
      <is>
        <t>ESPELHADO</t>
      </is>
    </nc>
  </rcc>
  <rcc rId="21974" sId="6">
    <nc r="AU202">
      <v>1003665621</v>
    </nc>
  </rcc>
  <rcc rId="21975" sId="6">
    <nc r="AV202" t="inlineStr">
      <is>
        <t>23° 22' 21.05"</t>
      </is>
    </nc>
  </rcc>
  <rcc rId="21976" sId="6">
    <nc r="AW202" t="inlineStr">
      <is>
        <t>47° 47' 49.38"</t>
      </is>
    </nc>
  </rcc>
  <rcc rId="21977" sId="6">
    <nc r="BC202">
      <v>1892063257</v>
    </nc>
  </rcc>
  <rcc rId="21978" sId="6">
    <nc r="BD202" t="inlineStr">
      <is>
        <t>TTI.TI.POX</t>
      </is>
    </nc>
  </rcc>
  <rcc rId="21979" sId="6">
    <nc r="A203">
      <v>2013</v>
    </nc>
  </rcc>
  <rcc rId="21980" sId="6">
    <nc r="B203" t="inlineStr">
      <is>
        <t>Sub Arm</t>
      </is>
    </nc>
  </rcc>
  <rcc rId="21981" sId="6">
    <nc r="C203" t="inlineStr">
      <is>
        <t>196 Arm</t>
      </is>
    </nc>
  </rcc>
  <rcc rId="21982" sId="6">
    <nc r="D203">
      <v>8002273492</v>
    </nc>
  </rcc>
  <rcc rId="21983" sId="6">
    <nc r="E203" t="inlineStr">
      <is>
        <t>SIM</t>
      </is>
    </nc>
  </rcc>
  <rcc rId="21984" sId="6">
    <nc r="F203" t="inlineStr">
      <is>
        <t>SIM</t>
      </is>
    </nc>
  </rcc>
  <rcc rId="21985" sId="6">
    <nc r="G203">
      <v>41471</v>
    </nc>
  </rcc>
  <rcc rId="21986" sId="6">
    <nc r="H203" t="inlineStr">
      <is>
        <t>Huawei</t>
      </is>
    </nc>
  </rcc>
  <rcc rId="21987" sId="6">
    <nc r="I203" t="inlineStr">
      <is>
        <t>Modernização</t>
      </is>
    </nc>
  </rcc>
  <rcc rId="21988" sId="6">
    <nc r="J203">
      <v>192</v>
    </nc>
  </rcc>
  <rcc rId="21989" sId="6">
    <nc r="K203">
      <v>448</v>
    </nc>
  </rcc>
  <rcc rId="21990" sId="6">
    <nc r="L203">
      <v>8</v>
    </nc>
  </rcc>
  <rcc rId="21991" sId="6">
    <nc r="M203">
      <v>8</v>
    </nc>
  </rcc>
  <rcc rId="21992" sId="6">
    <nc r="N203">
      <v>16</v>
    </nc>
  </rcc>
  <rcc rId="21993" sId="6">
    <nc r="O203" t="inlineStr">
      <is>
        <t>NÃO</t>
      </is>
    </nc>
  </rcc>
  <rcc rId="21994" sId="6">
    <nc r="P203" t="inlineStr">
      <is>
        <t>NÃO</t>
      </is>
    </nc>
  </rcc>
  <rcc rId="21995" sId="6">
    <nc r="Q203" t="inlineStr">
      <is>
        <t>NÃO</t>
      </is>
    </nc>
  </rcc>
  <rcc rId="21996" sId="6">
    <nc r="R203" t="inlineStr">
      <is>
        <t>Armário</t>
      </is>
    </nc>
  </rcc>
  <rcc rId="21997" sId="6">
    <nc r="S203" t="inlineStr">
      <is>
        <t>Monoshelf</t>
      </is>
    </nc>
  </rcc>
  <rcc rId="21998" sId="6">
    <nc r="T203" t="inlineStr">
      <is>
        <t>Outdoor</t>
      </is>
    </nc>
  </rcc>
  <rcc rId="21999" sId="6">
    <nc r="U203">
      <v>13</v>
    </nc>
  </rcc>
  <rcc rId="22000" sId="6">
    <nc r="V203">
      <v>11386</v>
    </nc>
  </rcc>
  <rcc rId="22001" sId="6">
    <nc r="W203" t="inlineStr">
      <is>
        <t>QLD</t>
      </is>
    </nc>
  </rcc>
  <rcc rId="22002" sId="6">
    <nc r="X203" t="inlineStr">
      <is>
        <t>11386SPQLD</t>
      </is>
    </nc>
  </rcc>
  <rcc rId="22003" sId="6">
    <nc r="Y203" t="inlineStr">
      <is>
        <t>Av. Monteiro Lobato, 8160</t>
      </is>
    </nc>
  </rcc>
  <rcc rId="22004" sId="6">
    <nc r="Z203" t="inlineStr">
      <is>
        <t>MONGAGUA</t>
      </is>
    </nc>
  </rcc>
  <rcc rId="22005" sId="6">
    <nc r="AA203" t="inlineStr">
      <is>
        <t>SP</t>
      </is>
    </nc>
  </rcc>
  <rcc rId="22006" sId="6">
    <nc r="AB203" t="inlineStr">
      <is>
        <t>MGG.SP.MSO01</t>
      </is>
    </nc>
  </rcc>
  <rcc rId="22007" sId="6">
    <nc r="AC203" t="inlineStr">
      <is>
        <t>Cisco</t>
      </is>
    </nc>
  </rcc>
  <rcc rId="22008" sId="6">
    <nc r="AD203" t="inlineStr">
      <is>
        <t>-</t>
      </is>
    </nc>
  </rcc>
  <rcc rId="22009" sId="6">
    <nc r="AE203" t="inlineStr">
      <is>
        <t>MGG SP 01</t>
      </is>
    </nc>
  </rcc>
  <rcc rId="22010" sId="6">
    <nc r="AF203" t="inlineStr">
      <is>
        <t>STS WL 01</t>
      </is>
    </nc>
  </rcc>
  <rcc rId="22011" sId="6">
    <nc r="AG203" t="inlineStr">
      <is>
        <t>STS WL 02</t>
      </is>
    </nc>
  </rcc>
  <rcc rId="22012" sId="6">
    <nc r="AI203" t="inlineStr">
      <is>
        <t>STS WL_EX2</t>
      </is>
    </nc>
  </rcc>
  <rcc rId="22013" sId="6">
    <nc r="AJ203" t="inlineStr">
      <is>
        <t>BRU.AC.LMC2</t>
      </is>
    </nc>
  </rcc>
  <rcc rId="22014" sId="6">
    <nc r="AK203" t="inlineStr">
      <is>
        <t>ARQ.FI.LMC2</t>
      </is>
    </nc>
  </rcc>
  <rcc rId="22015" sId="6">
    <nc r="AN203" t="inlineStr">
      <is>
        <t>-</t>
      </is>
    </nc>
  </rcc>
  <rcc rId="22016" sId="6">
    <nc r="AO203" t="inlineStr">
      <is>
        <t>-</t>
      </is>
    </nc>
  </rcc>
  <rcc rId="22017" sId="6">
    <nc r="AP203">
      <v>1540</v>
    </nc>
  </rcc>
  <rcc rId="22018" sId="6">
    <nc r="AQ203" t="inlineStr">
      <is>
        <t>V5.2</t>
      </is>
    </nc>
  </rcc>
  <rcc rId="22019" sId="6">
    <nc r="AU203">
      <v>1003674957</v>
    </nc>
  </rcc>
  <rcc rId="22020" sId="6">
    <nc r="AV203" t="inlineStr">
      <is>
        <t>24° 07' 14,91"</t>
      </is>
    </nc>
  </rcc>
  <rcc rId="22021" sId="6">
    <nc r="AW203" t="inlineStr">
      <is>
        <t>46° 24' 55,95''</t>
      </is>
    </nc>
  </rcc>
  <rcc rId="22022" sId="6">
    <nc r="BC203">
      <v>1892063257</v>
    </nc>
  </rcc>
  <rcc rId="22023" sId="6">
    <nc r="BD203" t="inlineStr">
      <is>
        <t>MGG.SP.QLD</t>
      </is>
    </nc>
  </rcc>
  <rcc rId="22024" sId="6">
    <nc r="A204">
      <v>2013</v>
    </nc>
  </rcc>
  <rcc rId="22025" sId="6">
    <nc r="B204" t="inlineStr">
      <is>
        <t>Sub Arm</t>
      </is>
    </nc>
  </rcc>
  <rcc rId="22026" sId="6">
    <nc r="C204" t="inlineStr">
      <is>
        <t>196 Arm</t>
      </is>
    </nc>
  </rcc>
  <rcc rId="22027" sId="6">
    <nc r="D204">
      <v>8002274386</v>
    </nc>
  </rcc>
  <rcc rId="22028" sId="6">
    <nc r="E204" t="inlineStr">
      <is>
        <t>SIM</t>
      </is>
    </nc>
  </rcc>
  <rcc rId="22029" sId="6">
    <nc r="F204" t="inlineStr">
      <is>
        <t>SIM</t>
      </is>
    </nc>
  </rcc>
  <rcc rId="22030" sId="6">
    <nc r="G204">
      <v>41726</v>
    </nc>
  </rcc>
  <rcc rId="22031" sId="6">
    <nc r="H204" t="inlineStr">
      <is>
        <t>Huawei</t>
      </is>
    </nc>
  </rcc>
  <rcc rId="22032" sId="6">
    <nc r="I204" t="inlineStr">
      <is>
        <t>Modernização</t>
      </is>
    </nc>
  </rcc>
  <rcc rId="22033" sId="6">
    <nc r="J204">
      <v>192</v>
    </nc>
  </rcc>
  <rcc rId="22034" sId="6">
    <nc r="K204">
      <v>448</v>
    </nc>
  </rcc>
  <rcc rId="22035" sId="6">
    <nc r="L204">
      <v>8</v>
    </nc>
  </rcc>
  <rcc rId="22036" sId="6">
    <nc r="M204">
      <v>8</v>
    </nc>
  </rcc>
  <rcc rId="22037" sId="6">
    <nc r="N204">
      <v>16</v>
    </nc>
  </rcc>
  <rcc rId="22038" sId="6">
    <nc r="O204" t="inlineStr">
      <is>
        <t>NÃO</t>
      </is>
    </nc>
  </rcc>
  <rcc rId="22039" sId="6">
    <nc r="P204" t="inlineStr">
      <is>
        <t>NÃO</t>
      </is>
    </nc>
  </rcc>
  <rcc rId="22040" sId="6">
    <nc r="Q204" t="inlineStr">
      <is>
        <t>NÃO</t>
      </is>
    </nc>
  </rcc>
  <rcc rId="22041" sId="6">
    <nc r="R204" t="inlineStr">
      <is>
        <t>Armário</t>
      </is>
    </nc>
  </rcc>
  <rcc rId="22042" sId="6">
    <nc r="S204" t="inlineStr">
      <is>
        <t>Monoshelf</t>
      </is>
    </nc>
  </rcc>
  <rcc rId="22043" sId="6">
    <nc r="T204" t="inlineStr">
      <is>
        <t>Outdoor</t>
      </is>
    </nc>
  </rcc>
  <rcc rId="22044" sId="6">
    <nc r="U204">
      <v>14</v>
    </nc>
  </rcc>
  <rcc rId="22045" sId="6">
    <nc r="V204">
      <v>11428</v>
    </nc>
  </rcc>
  <rcc rId="22046" sId="6">
    <nc r="W204" t="inlineStr">
      <is>
        <t>QMF</t>
      </is>
    </nc>
  </rcc>
  <rcc rId="22047" sId="6">
    <nc r="X204" t="inlineStr">
      <is>
        <t>11428MPQMF</t>
      </is>
    </nc>
  </rcc>
  <rcc rId="22048" sId="6">
    <nc r="Y204" t="inlineStr">
      <is>
        <t>Av. Heraldo Nascimento Abujamra, 960</t>
      </is>
    </nc>
  </rcc>
  <rcc rId="22049" sId="6">
    <nc r="Z204" t="inlineStr">
      <is>
        <t>OURINHOS</t>
      </is>
    </nc>
  </rcc>
  <rcc rId="22050" sId="6">
    <nc r="AA204" t="inlineStr">
      <is>
        <t>MP</t>
      </is>
    </nc>
  </rcc>
  <rcc rId="22051" sId="6">
    <nc r="AB204" t="inlineStr">
      <is>
        <t>ORN.MP.MSO01</t>
      </is>
    </nc>
  </rcc>
  <rcc rId="22052" sId="6">
    <nc r="AC204" t="inlineStr">
      <is>
        <t>Alcatel</t>
      </is>
    </nc>
  </rcc>
  <rcc rId="22053" sId="6">
    <nc r="AD204" t="inlineStr">
      <is>
        <t>-</t>
      </is>
    </nc>
  </rcc>
  <rcc rId="22054" sId="6">
    <nc r="AE204" t="inlineStr">
      <is>
        <t>ORN MP 02</t>
      </is>
    </nc>
  </rcc>
  <rcc rId="22055" sId="6">
    <nc r="AF204" t="inlineStr">
      <is>
        <t>BRU AC 03</t>
      </is>
    </nc>
  </rcc>
  <rcc rId="22056" sId="6">
    <nc r="AG204" t="inlineStr">
      <is>
        <t>BRU AC 04</t>
      </is>
    </nc>
  </rcc>
  <rcc rId="22057" sId="6">
    <nc r="AI204" t="inlineStr">
      <is>
        <t>BRU AC_EX3</t>
      </is>
    </nc>
  </rcc>
  <rcc rId="22058" sId="6">
    <nc r="AJ204" t="inlineStr">
      <is>
        <t>BRU.AC.LMC2</t>
      </is>
    </nc>
  </rcc>
  <rcc rId="22059" sId="6">
    <nc r="AK204" t="inlineStr">
      <is>
        <t>ARQ.FI.LMC2</t>
      </is>
    </nc>
  </rcc>
  <rcc rId="22060" sId="6">
    <nc r="AN204" t="inlineStr">
      <is>
        <t>-</t>
      </is>
    </nc>
  </rcc>
  <rcc rId="22061" sId="6">
    <nc r="AO204" t="inlineStr">
      <is>
        <t>-</t>
      </is>
    </nc>
  </rcc>
  <rcc rId="22062" sId="6">
    <nc r="AP204" t="inlineStr">
      <is>
        <t>FA1201</t>
      </is>
    </nc>
  </rcc>
  <rcc rId="22063" sId="6">
    <nc r="AQ204" t="inlineStr">
      <is>
        <t>ESPELHADO</t>
      </is>
    </nc>
  </rcc>
  <rcc rId="22064" sId="6">
    <nc r="AU204">
      <v>1003671036</v>
    </nc>
  </rcc>
  <rcc rId="22065" sId="6">
    <nc r="AV204" t="inlineStr">
      <is>
        <t xml:space="preserve"> 23° 1'0.67"</t>
      </is>
    </nc>
  </rcc>
  <rcc rId="22066" sId="6">
    <nc r="AW204" t="inlineStr">
      <is>
        <t>49°52'55.76"</t>
      </is>
    </nc>
  </rcc>
  <rcc rId="22067" sId="6">
    <nc r="BC204">
      <v>1892063257</v>
    </nc>
  </rcc>
  <rcc rId="22068" sId="6">
    <nc r="BD204" t="inlineStr">
      <is>
        <t>ORN.MP.QMF</t>
      </is>
    </nc>
  </rcc>
  <rcc rId="22069" sId="6">
    <nc r="A205">
      <v>2013</v>
    </nc>
  </rcc>
  <rcc rId="22070" sId="6">
    <nc r="B205" t="inlineStr">
      <is>
        <t>Sub Arm</t>
      </is>
    </nc>
  </rcc>
  <rcc rId="22071" sId="6">
    <nc r="C205" t="inlineStr">
      <is>
        <t>196 Arm</t>
      </is>
    </nc>
  </rcc>
  <rcc rId="22072" sId="6">
    <nc r="D205">
      <v>8002274180</v>
    </nc>
  </rcc>
  <rcc rId="22073" sId="6">
    <nc r="E205" t="inlineStr">
      <is>
        <t>SIM</t>
      </is>
    </nc>
  </rcc>
  <rcc rId="22074" sId="6">
    <nc r="F205" t="inlineStr">
      <is>
        <t>SIM</t>
      </is>
    </nc>
  </rcc>
  <rcc rId="22075" sId="6">
    <nc r="G205">
      <v>41680</v>
    </nc>
  </rcc>
  <rcc rId="22076" sId="6">
    <nc r="H205" t="inlineStr">
      <is>
        <t>Huawei</t>
      </is>
    </nc>
  </rcc>
  <rcc rId="22077" sId="6">
    <nc r="I205" t="inlineStr">
      <is>
        <t>Modernização</t>
      </is>
    </nc>
  </rcc>
  <rcc rId="22078" sId="6">
    <nc r="J205">
      <v>192</v>
    </nc>
  </rcc>
  <rcc rId="22079" sId="6">
    <nc r="K205">
      <v>448</v>
    </nc>
  </rcc>
  <rcc rId="22080" sId="6">
    <nc r="L205">
      <v>8</v>
    </nc>
  </rcc>
  <rcc rId="22081" sId="6">
    <nc r="M205">
      <v>8</v>
    </nc>
  </rcc>
  <rcc rId="22082" sId="6">
    <nc r="N205">
      <v>16</v>
    </nc>
  </rcc>
  <rcc rId="22083" sId="6">
    <nc r="O205" t="inlineStr">
      <is>
        <t>NÃO</t>
      </is>
    </nc>
  </rcc>
  <rcc rId="22084" sId="6">
    <nc r="P205" t="inlineStr">
      <is>
        <t>NÃO</t>
      </is>
    </nc>
  </rcc>
  <rcc rId="22085" sId="6">
    <nc r="Q205" t="inlineStr">
      <is>
        <t>NÃO</t>
      </is>
    </nc>
  </rcc>
  <rcc rId="22086" sId="6">
    <nc r="R205" t="inlineStr">
      <is>
        <t>Armário</t>
      </is>
    </nc>
  </rcc>
  <rcc rId="22087" sId="6">
    <nc r="S205" t="inlineStr">
      <is>
        <t>Monoshelf</t>
      </is>
    </nc>
  </rcc>
  <rcc rId="22088" sId="6">
    <nc r="T205" t="inlineStr">
      <is>
        <t>Outdoor</t>
      </is>
    </nc>
  </rcc>
  <rcc rId="22089" sId="6">
    <nc r="U205">
      <v>11</v>
    </nc>
  </rcc>
  <rcc rId="22090" sId="6">
    <nc r="V205">
      <v>11303</v>
    </nc>
  </rcc>
  <rcc rId="22091" sId="6">
    <nc r="W205" t="inlineStr">
      <is>
        <t>QOR</t>
      </is>
    </nc>
  </rcc>
  <rcc rId="22092" sId="6">
    <nc r="X205" t="inlineStr">
      <is>
        <t>11303CSQOR</t>
      </is>
    </nc>
  </rcc>
  <rcc rId="22093" sId="6">
    <nc r="Y205" t="inlineStr">
      <is>
        <t>Rod. Eng. Constâncio Cintra - Condomínio Paineiras</t>
      </is>
    </nc>
  </rcc>
  <rcc rId="22094" sId="6">
    <nc r="Z205" t="inlineStr">
      <is>
        <t>ITATIBA</t>
      </is>
    </nc>
  </rcc>
  <rcc rId="22095" sId="6">
    <nc r="AA205" t="inlineStr">
      <is>
        <t>CS</t>
      </is>
    </nc>
  </rcc>
  <rcc rId="22096" sId="6">
    <nc r="AB205" t="inlineStr">
      <is>
        <t>ITA.CS.MSO01</t>
      </is>
    </nc>
  </rcc>
  <rcc rId="22097" sId="6">
    <nc r="AC205" t="inlineStr">
      <is>
        <t>Cisco</t>
      </is>
    </nc>
  </rcc>
  <rcc rId="22098" sId="6">
    <nc r="AD205" t="inlineStr">
      <is>
        <t>-</t>
      </is>
    </nc>
  </rcc>
  <rcc rId="22099" sId="6">
    <nc r="AE205" t="inlineStr">
      <is>
        <t>ITA CS 01</t>
      </is>
    </nc>
  </rcc>
  <rcc rId="22100" sId="6">
    <nc r="AF205" t="inlineStr">
      <is>
        <t>SPO PD 04</t>
      </is>
    </nc>
  </rcc>
  <rcc rId="22101" sId="6">
    <nc r="AG205" t="inlineStr">
      <is>
        <t>SPO PD 05</t>
      </is>
    </nc>
  </rcc>
  <rcc rId="22102" sId="6">
    <nc r="AI205" t="inlineStr">
      <is>
        <t>SPO PD_ER10</t>
      </is>
    </nc>
  </rcc>
  <rcc rId="22103" sId="6">
    <nc r="AJ205" t="inlineStr">
      <is>
        <t>SPO.JG.LMC2</t>
      </is>
    </nc>
  </rcc>
  <rcc rId="22104" sId="6">
    <nc r="AK205" t="inlineStr">
      <is>
        <t>SPO.JD.LMC2</t>
      </is>
    </nc>
  </rcc>
  <rcc rId="22105" sId="6">
    <nc r="AN205" t="inlineStr">
      <is>
        <t>-</t>
      </is>
    </nc>
  </rcc>
  <rcc rId="22106" sId="6">
    <nc r="AO205" t="inlineStr">
      <is>
        <t>-</t>
      </is>
    </nc>
  </rcc>
  <rcc rId="22107" sId="6">
    <nc r="AP205" t="inlineStr">
      <is>
        <t>ONU 500</t>
      </is>
    </nc>
  </rcc>
  <rcc rId="22108" sId="6">
    <nc r="AQ205" t="inlineStr">
      <is>
        <t>V5.2</t>
      </is>
    </nc>
  </rcc>
  <rcc rId="22109" sId="6">
    <nc r="AU205">
      <v>1003672202</v>
    </nc>
  </rcc>
  <rcc rId="22110" sId="6">
    <nc r="AV205" t="inlineStr">
      <is>
        <t>23° 4' 11.22"</t>
      </is>
    </nc>
  </rcc>
  <rcc rId="22111" sId="6">
    <nc r="AW205" t="inlineStr">
      <is>
        <t>46° 50' 18.88"</t>
      </is>
    </nc>
  </rcc>
  <rcc rId="22112" sId="6">
    <nc r="BC205">
      <v>1892063257</v>
    </nc>
  </rcc>
  <rcc rId="22113" sId="6">
    <nc r="BD205" t="inlineStr">
      <is>
        <t>ITA.CS.QOR</t>
      </is>
    </nc>
  </rcc>
  <rcc rId="22114" sId="6">
    <nc r="A206">
      <v>2013</v>
    </nc>
  </rcc>
  <rcc rId="22115" sId="6">
    <nc r="B206" t="inlineStr">
      <is>
        <t>Sub Arm</t>
      </is>
    </nc>
  </rcc>
  <rcc rId="22116" sId="6">
    <nc r="C206" t="inlineStr">
      <is>
        <t>196 Arm</t>
      </is>
    </nc>
  </rcc>
  <rcc rId="22117" sId="6">
    <nc r="D206">
      <v>8002273757</v>
    </nc>
  </rcc>
  <rcc rId="22118" sId="6">
    <nc r="E206" t="inlineStr">
      <is>
        <t>SIM</t>
      </is>
    </nc>
  </rcc>
  <rcc rId="22119" sId="6">
    <nc r="F206" t="inlineStr">
      <is>
        <t>SIM</t>
      </is>
    </nc>
  </rcc>
  <rcc rId="22120" sId="6">
    <nc r="G206">
      <v>41766</v>
    </nc>
  </rcc>
  <rcc rId="22121" sId="6">
    <nc r="H206" t="inlineStr">
      <is>
        <t>Huawei</t>
      </is>
    </nc>
  </rcc>
  <rcc rId="22122" sId="6">
    <nc r="I206" t="inlineStr">
      <is>
        <t>Modernização</t>
      </is>
    </nc>
  </rcc>
  <rcc rId="22123" sId="6">
    <nc r="J206">
      <v>192</v>
    </nc>
  </rcc>
  <rcc rId="22124" sId="6">
    <nc r="K206">
      <v>448</v>
    </nc>
  </rcc>
  <rcc rId="22125" sId="6">
    <nc r="L206">
      <v>8</v>
    </nc>
  </rcc>
  <rcc rId="22126" sId="6">
    <nc r="M206">
      <v>8</v>
    </nc>
  </rcc>
  <rcc rId="22127" sId="6">
    <nc r="N206">
      <v>16</v>
    </nc>
  </rcc>
  <rcc rId="22128" sId="6">
    <nc r="O206" t="inlineStr">
      <is>
        <t>NÃO</t>
      </is>
    </nc>
  </rcc>
  <rcc rId="22129" sId="6">
    <nc r="P206" t="inlineStr">
      <is>
        <t>NÃO</t>
      </is>
    </nc>
  </rcc>
  <rcc rId="22130" sId="6">
    <nc r="Q206" t="inlineStr">
      <is>
        <t>NÃO</t>
      </is>
    </nc>
  </rcc>
  <rcc rId="22131" sId="6">
    <nc r="R206" t="inlineStr">
      <is>
        <t>Armário</t>
      </is>
    </nc>
  </rcc>
  <rcc rId="22132" sId="6">
    <nc r="S206" t="inlineStr">
      <is>
        <t>Monoshelf</t>
      </is>
    </nc>
  </rcc>
  <rcc rId="22133" sId="6">
    <nc r="T206" t="inlineStr">
      <is>
        <t>Outdoor</t>
      </is>
    </nc>
  </rcc>
  <rcc rId="22134" sId="6">
    <nc r="U206">
      <v>11</v>
    </nc>
  </rcc>
  <rcc rId="22135" sId="6">
    <nc r="V206">
      <v>11326</v>
    </nc>
  </rcc>
  <rcc rId="22136" sId="6">
    <nc r="W206" t="inlineStr">
      <is>
        <t>QOS</t>
      </is>
    </nc>
  </rcc>
  <rcc rId="22137" sId="6">
    <nc r="X206" t="inlineStr">
      <is>
        <t>11326CBQOS</t>
      </is>
    </nc>
  </rcc>
  <rcc rId="22138" sId="6">
    <nc r="Y206" t="inlineStr">
      <is>
        <t>Av. das Palmeiras x R. das Amoreiras</t>
      </is>
    </nc>
  </rcc>
  <rcc rId="22139" sId="6">
    <nc r="Z206" t="inlineStr">
      <is>
        <t>JUNDIAI</t>
      </is>
    </nc>
  </rcc>
  <rcc rId="22140" sId="6">
    <nc r="AA206" t="inlineStr">
      <is>
        <t>CB</t>
      </is>
    </nc>
  </rcc>
  <rcc rId="22141" sId="6">
    <nc r="AB206" t="inlineStr">
      <is>
        <t>JAI.CB.MSO01</t>
      </is>
    </nc>
  </rcc>
  <rcc rId="22142" sId="6">
    <nc r="AC206" t="inlineStr">
      <is>
        <t>Cisco</t>
      </is>
    </nc>
  </rcc>
  <rcc rId="22143" sId="6">
    <nc r="AD206" t="inlineStr">
      <is>
        <t>JAI CB 01</t>
      </is>
    </nc>
  </rcc>
  <rcc rId="22144" sId="6">
    <nc r="AE206" t="inlineStr">
      <is>
        <t>JAI BJ 02</t>
      </is>
    </nc>
  </rcc>
  <rcc rId="22145" sId="6">
    <nc r="AF206" t="inlineStr">
      <is>
        <t>SPO PD 01</t>
      </is>
    </nc>
  </rcc>
  <rcc rId="22146" sId="6">
    <nc r="AG206" t="inlineStr">
      <is>
        <t>SPO PD 03</t>
      </is>
    </nc>
  </rcc>
  <rcc rId="22147" sId="6">
    <nc r="AI206" t="inlineStr">
      <is>
        <t>SPO PD_EX1</t>
      </is>
    </nc>
  </rcc>
  <rcc rId="22148" sId="6">
    <nc r="AJ206" t="inlineStr">
      <is>
        <t>SPO.JG.LMC2</t>
      </is>
    </nc>
  </rcc>
  <rcc rId="22149" sId="6">
    <nc r="AK206" t="inlineStr">
      <is>
        <t>SPO.JD.LMC2</t>
      </is>
    </nc>
  </rcc>
  <rcc rId="22150" sId="6">
    <nc r="AN206" t="inlineStr">
      <is>
        <t>-</t>
      </is>
    </nc>
  </rcc>
  <rcc rId="22151" sId="6">
    <nc r="AO206" t="inlineStr">
      <is>
        <t>-</t>
      </is>
    </nc>
  </rcc>
  <rcc rId="22152" sId="6">
    <nc r="AP206" t="inlineStr">
      <is>
        <t>ONU 500</t>
      </is>
    </nc>
  </rcc>
  <rcc rId="22153" sId="6">
    <nc r="AQ206" t="inlineStr">
      <is>
        <t>V5.2</t>
      </is>
    </nc>
  </rcc>
  <rcc rId="22154" sId="6">
    <nc r="AU206">
      <v>1003672520</v>
    </nc>
  </rcc>
  <rcc rId="22155" sId="6">
    <nc r="AV206" t="inlineStr">
      <is>
        <t>23°11'07.4"</t>
      </is>
    </nc>
  </rcc>
  <rcc rId="22156" sId="6">
    <nc r="AW206" t="inlineStr">
      <is>
        <t>46°54'38.0"</t>
      </is>
    </nc>
  </rcc>
  <rcc rId="22157" sId="6">
    <nc r="BC206">
      <v>1892063257</v>
    </nc>
  </rcc>
  <rcc rId="22158" sId="6">
    <nc r="BD206" t="inlineStr">
      <is>
        <t>JAI.CB.QOS</t>
      </is>
    </nc>
  </rcc>
  <rcc rId="22159" sId="6">
    <nc r="A207">
      <v>2013</v>
    </nc>
  </rcc>
  <rcc rId="22160" sId="6">
    <nc r="B207" t="inlineStr">
      <is>
        <t>Sub Arm</t>
      </is>
    </nc>
  </rcc>
  <rcc rId="22161" sId="6">
    <nc r="C207" t="inlineStr">
      <is>
        <t>196 Arm</t>
      </is>
    </nc>
  </rcc>
  <rcc rId="22162" sId="6">
    <nc r="D207">
      <v>8002237111</v>
    </nc>
  </rcc>
  <rcc rId="22163" sId="6">
    <nc r="E207" t="inlineStr">
      <is>
        <t>SIM</t>
      </is>
    </nc>
  </rcc>
  <rcc rId="22164" sId="6">
    <nc r="F207" t="inlineStr">
      <is>
        <t>SIM</t>
      </is>
    </nc>
  </rcc>
  <rcc rId="22165" sId="6">
    <nc r="G207">
      <v>41467</v>
    </nc>
  </rcc>
  <rcc rId="22166" sId="6">
    <nc r="H207" t="inlineStr">
      <is>
        <t>Huawei</t>
      </is>
    </nc>
  </rcc>
  <rcc rId="22167" sId="6">
    <nc r="I207" t="inlineStr">
      <is>
        <t>Modernização</t>
      </is>
    </nc>
  </rcc>
  <rcc rId="22168" sId="6">
    <nc r="J207">
      <v>192</v>
    </nc>
  </rcc>
  <rcc rId="22169" sId="6">
    <nc r="K207">
      <v>448</v>
    </nc>
  </rcc>
  <rcc rId="22170" sId="6">
    <nc r="L207">
      <v>8</v>
    </nc>
  </rcc>
  <rcc rId="22171" sId="6">
    <nc r="M207">
      <v>8</v>
    </nc>
  </rcc>
  <rcc rId="22172" sId="6">
    <nc r="N207">
      <v>16</v>
    </nc>
  </rcc>
  <rcc rId="22173" sId="6">
    <nc r="O207" t="inlineStr">
      <is>
        <t>NÃO</t>
      </is>
    </nc>
  </rcc>
  <rcc rId="22174" sId="6">
    <nc r="P207" t="inlineStr">
      <is>
        <t>NÃO</t>
      </is>
    </nc>
  </rcc>
  <rcc rId="22175" sId="6">
    <nc r="Q207" t="inlineStr">
      <is>
        <t>NÃO</t>
      </is>
    </nc>
  </rcc>
  <rcc rId="22176" sId="6">
    <nc r="R207" t="inlineStr">
      <is>
        <t>Armário</t>
      </is>
    </nc>
  </rcc>
  <rcc rId="22177" sId="6">
    <nc r="S207" t="inlineStr">
      <is>
        <t>Monoshelf</t>
      </is>
    </nc>
  </rcc>
  <rcc rId="22178" sId="6">
    <nc r="T207" t="inlineStr">
      <is>
        <t>Outdoor</t>
      </is>
    </nc>
  </rcc>
  <rcc rId="22179" sId="6">
    <nc r="U207">
      <v>11</v>
    </nc>
  </rcc>
  <rcc rId="22180" sId="6">
    <nc r="V207">
      <v>11136</v>
    </nc>
  </rcc>
  <rcc rId="22181" sId="6">
    <nc r="W207" t="inlineStr">
      <is>
        <t>QPD</t>
      </is>
    </nc>
  </rcc>
  <rcc rId="22182" sId="6">
    <nc r="X207" t="inlineStr">
      <is>
        <t>11136MSQPD</t>
      </is>
    </nc>
  </rcc>
  <rcc rId="22183" sId="6">
    <nc r="Y207" t="inlineStr">
      <is>
        <t>Estr. da Bragantina x Estr. da Cooperativa</t>
      </is>
    </nc>
  </rcc>
  <rcc rId="22184" sId="6">
    <nc r="Z207" t="inlineStr">
      <is>
        <t>CAMPO LIMPO PAULISTA</t>
      </is>
    </nc>
  </rcc>
  <rcc rId="22185" sId="6">
    <nc r="AA207" t="inlineStr">
      <is>
        <t>MS</t>
      </is>
    </nc>
  </rcc>
  <rcc rId="22186" sId="6">
    <nc r="AB207" t="inlineStr">
      <is>
        <t>CMX.MS.MSO02</t>
      </is>
    </nc>
  </rcc>
  <rcc rId="22187" sId="6">
    <nc r="AC207" t="inlineStr">
      <is>
        <t>Cisco</t>
      </is>
    </nc>
  </rcc>
  <rcc rId="22188" sId="6">
    <nc r="AD207" t="inlineStr">
      <is>
        <t>-</t>
      </is>
    </nc>
  </rcc>
  <rcc rId="22189" sId="6">
    <nc r="AE207" t="inlineStr">
      <is>
        <t>CMX MS 01</t>
      </is>
    </nc>
  </rcc>
  <rcc rId="22190" sId="6">
    <nc r="AF207" t="inlineStr">
      <is>
        <t>SPO PD 04</t>
      </is>
    </nc>
  </rcc>
  <rcc rId="22191" sId="6">
    <nc r="AG207" t="inlineStr">
      <is>
        <t>SPO PD 05</t>
      </is>
    </nc>
  </rcc>
  <rcc rId="22192" sId="6">
    <nc r="AI207" t="inlineStr">
      <is>
        <t>SPO PD_ER11</t>
      </is>
    </nc>
  </rcc>
  <rcc rId="22193" sId="6">
    <nc r="AJ207" t="inlineStr">
      <is>
        <t>SPO.JG.LMC2</t>
      </is>
    </nc>
  </rcc>
  <rcc rId="22194" sId="6">
    <nc r="AK207" t="inlineStr">
      <is>
        <t>SPO.JD.LMC2</t>
      </is>
    </nc>
  </rcc>
  <rcc rId="22195" sId="6">
    <nc r="AN207" t="inlineStr">
      <is>
        <t>-</t>
      </is>
    </nc>
  </rcc>
  <rcc rId="22196" sId="6">
    <nc r="AO207" t="inlineStr">
      <is>
        <t>-</t>
      </is>
    </nc>
  </rcc>
  <rcc rId="22197" sId="6">
    <nc r="AP207" t="inlineStr">
      <is>
        <t>FA1201</t>
      </is>
    </nc>
  </rcc>
  <rcc rId="22198" sId="6">
    <nc r="AQ207" t="inlineStr">
      <is>
        <t>ESPELHADO</t>
      </is>
    </nc>
  </rcc>
  <rcc rId="22199" sId="6">
    <nc r="AU207">
      <v>1003669708</v>
    </nc>
  </rcc>
  <rcc rId="22200" sId="6">
    <nc r="AV207" t="inlineStr">
      <is>
        <t>23° 12' 35,55''</t>
      </is>
    </nc>
  </rcc>
  <rcc rId="22201" sId="6">
    <nc r="AW207" t="inlineStr">
      <is>
        <t>46° 43' 52,89''</t>
      </is>
    </nc>
  </rcc>
  <rcc rId="22202" sId="6">
    <nc r="BC207">
      <v>1892063257</v>
    </nc>
  </rcc>
  <rcc rId="22203" sId="6">
    <nc r="BD207" t="inlineStr">
      <is>
        <t>CMX.MS.QPD</t>
      </is>
    </nc>
  </rcc>
  <rcc rId="22204" sId="6">
    <nc r="A208">
      <v>2013</v>
    </nc>
  </rcc>
  <rcc rId="22205" sId="6">
    <nc r="B208" t="inlineStr">
      <is>
        <t>Sub Arm</t>
      </is>
    </nc>
  </rcc>
  <rcc rId="22206" sId="6">
    <nc r="C208" t="inlineStr">
      <is>
        <t>196 Arm</t>
      </is>
    </nc>
  </rcc>
  <rcc rId="22207" sId="6">
    <nc r="D208">
      <v>5700080761</v>
    </nc>
  </rcc>
  <rcc rId="22208" sId="6">
    <nc r="E208" t="inlineStr">
      <is>
        <t>SIM</t>
      </is>
    </nc>
  </rcc>
  <rcc rId="22209" sId="6">
    <nc r="F208" t="inlineStr">
      <is>
        <t>SIM</t>
      </is>
    </nc>
  </rcc>
  <rcc rId="22210" sId="6">
    <nc r="G208">
      <v>41680</v>
    </nc>
  </rcc>
  <rcc rId="22211" sId="6">
    <nc r="H208" t="inlineStr">
      <is>
        <t>Huawei</t>
      </is>
    </nc>
  </rcc>
  <rcc rId="22212" sId="6">
    <nc r="I208" t="inlineStr">
      <is>
        <t>Modernização</t>
      </is>
    </nc>
  </rcc>
  <rcc rId="22213" sId="6">
    <nc r="J208">
      <v>192</v>
    </nc>
  </rcc>
  <rcc rId="22214" sId="6">
    <nc r="K208">
      <v>576</v>
    </nc>
  </rcc>
  <rcc rId="22215" sId="6">
    <nc r="L208">
      <v>8</v>
    </nc>
  </rcc>
  <rcc rId="22216" sId="6">
    <nc r="M208">
      <v>8</v>
    </nc>
  </rcc>
  <rcc rId="22217" sId="6">
    <nc r="N208">
      <v>16</v>
    </nc>
  </rcc>
  <rcc rId="22218" sId="6">
    <nc r="O208" t="inlineStr">
      <is>
        <t>NÃO</t>
      </is>
    </nc>
  </rcc>
  <rcc rId="22219" sId="6">
    <nc r="P208" t="inlineStr">
      <is>
        <t>NÃO</t>
      </is>
    </nc>
  </rcc>
  <rcc rId="22220" sId="6">
    <nc r="Q208" t="inlineStr">
      <is>
        <t>NÃO</t>
      </is>
    </nc>
  </rcc>
  <rcc rId="22221" sId="6">
    <nc r="R208" t="inlineStr">
      <is>
        <t>Armário</t>
      </is>
    </nc>
  </rcc>
  <rcc rId="22222" sId="6">
    <nc r="S208" t="inlineStr">
      <is>
        <t>Monoshelf</t>
      </is>
    </nc>
  </rcc>
  <rcc rId="22223" sId="6">
    <nc r="T208" t="inlineStr">
      <is>
        <t>Outdoor</t>
      </is>
    </nc>
  </rcc>
  <rcc rId="22224" sId="6">
    <nc r="U208">
      <v>11</v>
    </nc>
  </rcc>
  <rcc rId="22225" sId="6">
    <nc r="V208">
      <v>12215</v>
    </nc>
  </rcc>
  <rcc rId="22226" sId="6">
    <nc r="W208" t="inlineStr">
      <is>
        <t>QQI</t>
      </is>
    </nc>
  </rcc>
  <rcc rId="22227" sId="6">
    <nc r="X208" t="inlineStr">
      <is>
        <t>12215CTQQI</t>
      </is>
    </nc>
  </rcc>
  <rcc rId="22228" sId="6">
    <nc r="Y208" t="inlineStr">
      <is>
        <t>R. Mem de Sá, 258</t>
      </is>
    </nc>
  </rcc>
  <rcc rId="22229" sId="6">
    <nc r="Z208" t="inlineStr">
      <is>
        <t>CAUCAIA DO ALTO</t>
      </is>
    </nc>
  </rcc>
  <rcc rId="22230" sId="6">
    <nc r="AA208" t="inlineStr">
      <is>
        <t>CT</t>
      </is>
    </nc>
  </rcc>
  <rcc rId="22231" sId="6">
    <nc r="AB208" t="inlineStr">
      <is>
        <t>CAAO.CT.MSO01</t>
      </is>
    </nc>
  </rcc>
  <rcc rId="22232" sId="6">
    <nc r="AC208" t="inlineStr">
      <is>
        <t>Huawei</t>
      </is>
    </nc>
  </rcc>
  <rcc rId="22233" sId="6">
    <nc r="AD208" t="inlineStr">
      <is>
        <t>CAAO CT 01</t>
      </is>
    </nc>
  </rcc>
  <rcc rId="22234" sId="6">
    <nc r="AE208" t="inlineStr">
      <is>
        <t>COA CI 03</t>
      </is>
    </nc>
  </rcc>
  <rcc rId="22235" sId="6">
    <nc r="AF208" t="inlineStr">
      <is>
        <t>SPO JG 03</t>
      </is>
    </nc>
  </rcc>
  <rcc rId="22236" sId="6">
    <nc r="AG208" t="inlineStr">
      <is>
        <t>SPO CB 03</t>
      </is>
    </nc>
  </rcc>
  <rcc rId="22237" sId="6">
    <nc r="AI208" t="inlineStr">
      <is>
        <t>SPO JG_EX3</t>
      </is>
    </nc>
  </rcc>
  <rcc rId="22238" sId="6">
    <nc r="AJ208" t="inlineStr">
      <is>
        <t>SPO.JG.LMC2</t>
      </is>
    </nc>
  </rcc>
  <rcc rId="22239" sId="6">
    <nc r="AK208" t="inlineStr">
      <is>
        <t>SPO.JD.LMC2</t>
      </is>
    </nc>
  </rcc>
  <rcc rId="22240" sId="6">
    <nc r="AN208" t="inlineStr">
      <is>
        <t>-</t>
      </is>
    </nc>
  </rcc>
  <rcc rId="22241" sId="6">
    <nc r="AO208" t="inlineStr">
      <is>
        <t>-</t>
      </is>
    </nc>
  </rcc>
  <rcc rId="22242" sId="6">
    <nc r="AP208" t="inlineStr">
      <is>
        <t>FA1201</t>
      </is>
    </nc>
  </rcc>
  <rcc rId="22243" sId="6">
    <nc r="AQ208" t="inlineStr">
      <is>
        <t>V5.2</t>
      </is>
    </nc>
  </rcc>
  <rcc rId="22244" sId="6">
    <nc r="AU208">
      <v>1002039379</v>
    </nc>
  </rcc>
  <rcc rId="22245" sId="6">
    <nc r="AV208" t="inlineStr">
      <is>
        <t>23°40'00.9"</t>
      </is>
    </nc>
  </rcc>
  <rcc rId="22246" sId="6">
    <nc r="AW208" t="inlineStr">
      <is>
        <t>47°04'34.9"</t>
      </is>
    </nc>
  </rcc>
  <rcc rId="22247" sId="6">
    <nc r="BC208">
      <v>1892063257</v>
    </nc>
  </rcc>
  <rcc rId="22248" sId="6">
    <nc r="BD208" t="inlineStr">
      <is>
        <t>CAAO.CT.QQI</t>
      </is>
    </nc>
  </rcc>
  <rcc rId="22249" sId="6">
    <nc r="A209">
      <v>2013</v>
    </nc>
  </rcc>
  <rcc rId="22250" sId="6">
    <nc r="B209" t="inlineStr">
      <is>
        <t>Sub Arm</t>
      </is>
    </nc>
  </rcc>
  <rcc rId="22251" sId="6">
    <nc r="C209" t="inlineStr">
      <is>
        <t>196 Arm</t>
      </is>
    </nc>
  </rcc>
  <rcc rId="22252" sId="6">
    <nc r="D209">
      <v>8002342452</v>
    </nc>
  </rcc>
  <rcc rId="22253" sId="6">
    <nc r="E209" t="inlineStr">
      <is>
        <t>SIM</t>
      </is>
    </nc>
  </rcc>
  <rcc rId="22254" sId="6">
    <nc r="F209" t="inlineStr">
      <is>
        <t>SIM</t>
      </is>
    </nc>
  </rcc>
  <rcc rId="22255" sId="6">
    <nc r="G209">
      <v>42026</v>
    </nc>
  </rcc>
  <rcc rId="22256" sId="6">
    <nc r="H209" t="inlineStr">
      <is>
        <t>Huawei</t>
      </is>
    </nc>
  </rcc>
  <rcc rId="22257" sId="6">
    <nc r="I209" t="inlineStr">
      <is>
        <t>Modernização</t>
      </is>
    </nc>
  </rcc>
  <rcc rId="22258" sId="6">
    <nc r="J209">
      <v>192</v>
    </nc>
  </rcc>
  <rcc rId="22259" sId="6">
    <nc r="K209">
      <v>448</v>
    </nc>
  </rcc>
  <rcc rId="22260" sId="6">
    <nc r="L209">
      <v>8</v>
    </nc>
  </rcc>
  <rcc rId="22261" sId="6">
    <nc r="M209">
      <v>8</v>
    </nc>
  </rcc>
  <rcc rId="22262" sId="6">
    <nc r="N209">
      <v>16</v>
    </nc>
  </rcc>
  <rcc rId="22263" sId="6">
    <nc r="O209" t="inlineStr">
      <is>
        <t>NÃO</t>
      </is>
    </nc>
  </rcc>
  <rcc rId="22264" sId="6">
    <nc r="P209" t="inlineStr">
      <is>
        <t>NÃO</t>
      </is>
    </nc>
  </rcc>
  <rcc rId="22265" sId="6">
    <nc r="Q209" t="inlineStr">
      <is>
        <t>NÃO</t>
      </is>
    </nc>
  </rcc>
  <rcc rId="22266" sId="6">
    <nc r="R209" t="inlineStr">
      <is>
        <t>Armário</t>
      </is>
    </nc>
  </rcc>
  <rcc rId="22267" sId="6">
    <nc r="S209" t="inlineStr">
      <is>
        <t>Monoshelf</t>
      </is>
    </nc>
  </rcc>
  <rcc rId="22268" sId="6">
    <nc r="T209" t="inlineStr">
      <is>
        <t>Outdoor</t>
      </is>
    </nc>
  </rcc>
  <rcc rId="22269" sId="6">
    <nc r="U209">
      <v>11</v>
    </nc>
  </rcc>
  <rcc rId="22270" sId="6">
    <nc r="V209" t="inlineStr">
      <is>
        <t>11572</t>
      </is>
    </nc>
  </rcc>
  <rcc rId="22271" sId="6">
    <nc r="W209" t="inlineStr">
      <is>
        <t>QYZ</t>
      </is>
    </nc>
  </rcc>
  <rcc rId="22272" sId="6">
    <nc r="X209" t="inlineStr">
      <is>
        <t>11572AEQYZ</t>
      </is>
    </nc>
  </rcc>
  <rcc rId="22273" sId="6">
    <nc r="Y209" t="inlineStr">
      <is>
        <t>R. Leôncio de Toledo, 120 - Jardim Caparelli (Mailasqui)</t>
      </is>
    </nc>
  </rcc>
  <rcc rId="22274" sId="6">
    <nc r="Z209" t="inlineStr">
      <is>
        <t>SAO ROQUE</t>
      </is>
    </nc>
  </rcc>
  <rcc rId="22275" sId="6">
    <nc r="AA209" t="inlineStr">
      <is>
        <t>AE</t>
      </is>
    </nc>
  </rcc>
  <rcc rId="22276" sId="6">
    <nc r="AB209" t="inlineStr">
      <is>
        <t>SRE.AE.MSO01</t>
      </is>
    </nc>
  </rcc>
  <rcc rId="22277" sId="6">
    <nc r="AC209" t="inlineStr">
      <is>
        <t>Huawei</t>
      </is>
    </nc>
  </rcc>
  <rcc rId="22278" sId="6">
    <nc r="AD209" t="inlineStr">
      <is>
        <t>SRE AE 01</t>
      </is>
    </nc>
  </rcc>
  <rcc rId="22279" sId="6">
    <nc r="AE209" t="inlineStr">
      <is>
        <t>ITE IV 01</t>
      </is>
    </nc>
  </rcc>
  <rcc rId="22280" sId="6">
    <nc r="AF209" t="inlineStr">
      <is>
        <t>SPO JG 03</t>
      </is>
    </nc>
  </rcc>
  <rcc rId="22281" sId="6">
    <nc r="AG209" t="inlineStr">
      <is>
        <t>SPO CB 03</t>
      </is>
    </nc>
  </rcc>
  <rcc rId="22282" sId="6">
    <nc r="AI209" t="inlineStr">
      <is>
        <t>SPO CB_CG2</t>
      </is>
    </nc>
  </rcc>
  <rcc rId="22283" sId="6">
    <nc r="AJ209" t="inlineStr">
      <is>
        <t>SPO.JG.LMC2</t>
      </is>
    </nc>
  </rcc>
  <rcc rId="22284" sId="6">
    <nc r="AK209" t="inlineStr">
      <is>
        <t>SPO.JD.LMC2</t>
      </is>
    </nc>
  </rcc>
  <rcc rId="22285" sId="6">
    <nc r="AN209" t="inlineStr">
      <is>
        <t>-</t>
      </is>
    </nc>
  </rcc>
  <rcc rId="22286" sId="6">
    <nc r="AO209" t="inlineStr">
      <is>
        <t>-</t>
      </is>
    </nc>
  </rcc>
  <rcc rId="22287" sId="6">
    <nc r="AP209" t="inlineStr">
      <is>
        <t>DCS40</t>
      </is>
    </nc>
  </rcc>
  <rcc rId="22288" sId="6">
    <nc r="AQ209" t="inlineStr">
      <is>
        <t>ESPELHADO</t>
      </is>
    </nc>
  </rcc>
  <rcc rId="22289" sId="6">
    <nc r="AU209">
      <v>1002794363</v>
    </nc>
  </rcc>
  <rcc rId="22290" sId="6">
    <nc r="AV209" t="inlineStr">
      <is>
        <t>23°33'28.5"S</t>
      </is>
    </nc>
  </rcc>
  <rcc rId="22291" sId="6">
    <nc r="AW209" t="inlineStr">
      <is>
        <t>47°05'17.7"W</t>
      </is>
    </nc>
  </rcc>
  <rcc rId="22292" sId="6">
    <nc r="BC209">
      <v>1892063257</v>
    </nc>
  </rcc>
  <rcc rId="22293" sId="6">
    <nc r="BD209" t="inlineStr">
      <is>
        <t>SRE.AE.QYZ</t>
      </is>
    </nc>
  </rcc>
  <rcc rId="22294" sId="6">
    <nc r="A210">
      <v>2013</v>
    </nc>
  </rcc>
  <rcc rId="22295" sId="6">
    <nc r="B210" t="inlineStr">
      <is>
        <t>Sub Arm</t>
      </is>
    </nc>
  </rcc>
  <rcc rId="22296" sId="6">
    <nc r="C210" t="inlineStr">
      <is>
        <t>196 Arm</t>
      </is>
    </nc>
  </rcc>
  <rcc rId="22297" sId="6">
    <nc r="D210">
      <v>8002237066</v>
    </nc>
  </rcc>
  <rcc rId="22298" sId="6">
    <nc r="E210" t="inlineStr">
      <is>
        <t>SIM</t>
      </is>
    </nc>
  </rcc>
  <rcc rId="22299" sId="6">
    <nc r="F210" t="inlineStr">
      <is>
        <t>SIM</t>
      </is>
    </nc>
  </rcc>
  <rcc rId="22300" sId="6">
    <nc r="G210">
      <v>41569</v>
    </nc>
  </rcc>
  <rcc rId="22301" sId="6">
    <nc r="H210" t="inlineStr">
      <is>
        <t>Huawei</t>
      </is>
    </nc>
  </rcc>
  <rcc rId="22302" sId="6">
    <nc r="I210" t="inlineStr">
      <is>
        <t>Modernização</t>
      </is>
    </nc>
  </rcc>
  <rcc rId="22303" sId="6">
    <nc r="J210">
      <v>192</v>
    </nc>
  </rcc>
  <rcc rId="22304" sId="6">
    <nc r="K210">
      <v>448</v>
    </nc>
  </rcc>
  <rcc rId="22305" sId="6">
    <nc r="L210">
      <v>8</v>
    </nc>
  </rcc>
  <rcc rId="22306" sId="6">
    <nc r="M210">
      <v>8</v>
    </nc>
  </rcc>
  <rcc rId="22307" sId="6">
    <nc r="N210">
      <v>16</v>
    </nc>
  </rcc>
  <rcc rId="22308" sId="6">
    <nc r="O210" t="inlineStr">
      <is>
        <t>NÃO</t>
      </is>
    </nc>
  </rcc>
  <rcc rId="22309" sId="6">
    <nc r="P210" t="inlineStr">
      <is>
        <t>NÃO</t>
      </is>
    </nc>
  </rcc>
  <rcc rId="22310" sId="6">
    <nc r="Q210" t="inlineStr">
      <is>
        <t>NÃO</t>
      </is>
    </nc>
  </rcc>
  <rcc rId="22311" sId="6">
    <nc r="R210" t="inlineStr">
      <is>
        <t>Armário</t>
      </is>
    </nc>
  </rcc>
  <rcc rId="22312" sId="6">
    <nc r="S210" t="inlineStr">
      <is>
        <t>Monoshelf</t>
      </is>
    </nc>
  </rcc>
  <rcc rId="22313" sId="6">
    <nc r="T210" t="inlineStr">
      <is>
        <t>Outdoor</t>
      </is>
    </nc>
  </rcc>
  <rcc rId="22314" sId="6">
    <nc r="U210">
      <v>11</v>
    </nc>
  </rcc>
  <rcc rId="22315" sId="6">
    <nc r="V210">
      <v>11071</v>
    </nc>
  </rcc>
  <rcc rId="22316" sId="6">
    <nc r="W210" t="inlineStr">
      <is>
        <t>SCK</t>
      </is>
    </nc>
  </rcc>
  <rcc rId="22317" sId="6">
    <nc r="X210" t="inlineStr">
      <is>
        <t>11071ALSCK</t>
      </is>
    </nc>
  </rcc>
  <rcc rId="22318" sId="6">
    <nc r="Y210" t="inlineStr">
      <is>
        <t>R. Eng. César Polilo, 262 - Jardim Iracema</t>
      </is>
    </nc>
  </rcc>
  <rcc rId="22319" sId="6">
    <nc r="Z210" t="inlineStr">
      <is>
        <t>BARUERI</t>
      </is>
    </nc>
  </rcc>
  <rcc rId="22320" sId="6">
    <nc r="AA210" t="inlineStr">
      <is>
        <t>AL</t>
      </is>
    </nc>
  </rcc>
  <rcc rId="22321" sId="6">
    <nc r="AB210" t="inlineStr">
      <is>
        <t>BRE.AL.MSO04</t>
      </is>
    </nc>
  </rcc>
  <rcc rId="22322" sId="6">
    <nc r="AC210" t="inlineStr">
      <is>
        <t>Huawei</t>
      </is>
    </nc>
  </rcc>
  <rcc rId="22323" sId="6">
    <nc r="AD210" t="inlineStr">
      <is>
        <t>-</t>
      </is>
    </nc>
  </rcc>
  <rcc rId="22324" sId="6">
    <nc r="AE210" t="inlineStr">
      <is>
        <t>BRE AL 03</t>
      </is>
    </nc>
  </rcc>
  <rcc rId="22325" sId="6">
    <nc r="AF210" t="inlineStr">
      <is>
        <t>SPO JG 01</t>
      </is>
    </nc>
  </rcc>
  <rcc rId="22326" sId="6">
    <nc r="AG210" t="inlineStr">
      <is>
        <t>SPO JG 02</t>
      </is>
    </nc>
  </rcc>
  <rcc rId="22327" sId="6">
    <nc r="AI210" t="inlineStr">
      <is>
        <t>SPO JG_ER7</t>
      </is>
    </nc>
  </rcc>
  <rcc rId="22328" sId="6">
    <nc r="AJ210" t="inlineStr">
      <is>
        <t>SPO.JD.LMC2</t>
      </is>
    </nc>
  </rcc>
  <rcc rId="22329" sId="6">
    <nc r="AK210" t="inlineStr">
      <is>
        <t>SPO.JG.LMC2</t>
      </is>
    </nc>
  </rcc>
  <rcc rId="22330" sId="6">
    <nc r="AN210" t="inlineStr">
      <is>
        <t>-</t>
      </is>
    </nc>
  </rcc>
  <rcc rId="22331" sId="6">
    <nc r="AO210" t="inlineStr">
      <is>
        <t>-</t>
      </is>
    </nc>
  </rcc>
  <rcc rId="22332" sId="6">
    <nc r="AP210" t="inlineStr">
      <is>
        <t>1540</t>
      </is>
    </nc>
  </rcc>
  <rcc rId="22333" sId="6">
    <nc r="AQ210" t="inlineStr">
      <is>
        <t>V5.2</t>
      </is>
    </nc>
  </rcc>
  <rcc rId="22334" sId="6">
    <nc r="AU210">
      <v>1001898238</v>
    </nc>
  </rcc>
  <rcc rId="22335" sId="6">
    <nc r="AV210" t="inlineStr">
      <is>
        <t>23° 30' 38,71''</t>
      </is>
    </nc>
  </rcc>
  <rcc rId="22336" sId="6">
    <nc r="AW210" t="inlineStr">
      <is>
        <t>46° 51' 44,49''</t>
      </is>
    </nc>
  </rcc>
  <rcc rId="22337" sId="6">
    <nc r="BC210">
      <v>1892063257</v>
    </nc>
  </rcc>
  <rcc rId="22338" sId="6">
    <nc r="BD210" t="inlineStr">
      <is>
        <t>BRE.AL.SCK</t>
      </is>
    </nc>
  </rcc>
  <rcc rId="22339" sId="6">
    <nc r="A211">
      <v>2013</v>
    </nc>
  </rcc>
  <rcc rId="22340" sId="6">
    <nc r="B211" t="inlineStr">
      <is>
        <t>Sub Arm</t>
      </is>
    </nc>
  </rcc>
  <rcc rId="22341" sId="6">
    <nc r="C211" t="inlineStr">
      <is>
        <t>196 Arm</t>
      </is>
    </nc>
  </rcc>
  <rcc rId="22342" sId="6">
    <nc r="D211">
      <v>8002274399</v>
    </nc>
  </rcc>
  <rcc rId="22343" sId="6">
    <nc r="E211" t="inlineStr">
      <is>
        <t>SIM</t>
      </is>
    </nc>
  </rcc>
  <rcc rId="22344" sId="6">
    <nc r="F211" t="inlineStr">
      <is>
        <t>SIM</t>
      </is>
    </nc>
  </rcc>
  <rcc rId="22345" sId="6">
    <nc r="G211">
      <v>41527</v>
    </nc>
  </rcc>
  <rcc rId="22346" sId="6">
    <nc r="H211" t="inlineStr">
      <is>
        <t>Huawei</t>
      </is>
    </nc>
  </rcc>
  <rcc rId="22347" sId="6">
    <nc r="I211" t="inlineStr">
      <is>
        <t>Modernização</t>
      </is>
    </nc>
  </rcc>
  <rcc rId="22348" sId="6">
    <nc r="J211">
      <v>192</v>
    </nc>
  </rcc>
  <rcc rId="22349" sId="6">
    <nc r="K211">
      <v>448</v>
    </nc>
  </rcc>
  <rcc rId="22350" sId="6">
    <nc r="L211">
      <v>8</v>
    </nc>
  </rcc>
  <rcc rId="22351" sId="6">
    <nc r="M211">
      <v>8</v>
    </nc>
  </rcc>
  <rcc rId="22352" sId="6">
    <nc r="N211">
      <v>16</v>
    </nc>
  </rcc>
  <rcc rId="22353" sId="6">
    <nc r="O211" t="inlineStr">
      <is>
        <t>NÃO</t>
      </is>
    </nc>
  </rcc>
  <rcc rId="22354" sId="6">
    <nc r="P211" t="inlineStr">
      <is>
        <t>NÃO</t>
      </is>
    </nc>
  </rcc>
  <rcc rId="22355" sId="6">
    <nc r="Q211" t="inlineStr">
      <is>
        <t>NÃO</t>
      </is>
    </nc>
  </rcc>
  <rcc rId="22356" sId="6">
    <nc r="R211" t="inlineStr">
      <is>
        <t>Armário</t>
      </is>
    </nc>
  </rcc>
  <rcc rId="22357" sId="6">
    <nc r="S211" t="inlineStr">
      <is>
        <t>Monoshelf</t>
      </is>
    </nc>
  </rcc>
  <rcc rId="22358" sId="6">
    <nc r="T211" t="inlineStr">
      <is>
        <t>Outdoor</t>
      </is>
    </nc>
  </rcc>
  <rcc rId="22359" sId="6">
    <nc r="U211">
      <v>15</v>
    </nc>
  </rcc>
  <rcc rId="22360" sId="6">
    <nc r="V211">
      <v>11109</v>
    </nc>
  </rcc>
  <rcc rId="22361" sId="6">
    <nc r="W211" t="inlineStr">
      <is>
        <t>SDL</t>
      </is>
    </nc>
  </rcc>
  <rcc rId="22362" sId="6">
    <nc r="X211" t="inlineStr">
      <is>
        <t>11109ABSDL</t>
      </is>
    </nc>
  </rcc>
  <rcc rId="22363" sId="6">
    <nc r="Y211" t="inlineStr">
      <is>
        <t>R. Venezuela x R. Uruguai - Cond. Recanto Maravilha</t>
      </is>
    </nc>
  </rcc>
  <rcc rId="22364" sId="6">
    <nc r="Z211" t="inlineStr">
      <is>
        <t>BOITUVA</t>
      </is>
    </nc>
  </rcc>
  <rcc rId="22365" sId="6">
    <nc r="AA211" t="inlineStr">
      <is>
        <t>AB</t>
      </is>
    </nc>
  </rcc>
  <rcc rId="22366" sId="6">
    <nc r="AB211" t="inlineStr">
      <is>
        <t>BTV.AB.MSO02</t>
      </is>
    </nc>
  </rcc>
  <rcc rId="22367" sId="6">
    <nc r="AC211" t="inlineStr">
      <is>
        <t>Huawei</t>
      </is>
    </nc>
  </rcc>
  <rcc rId="22368" sId="6">
    <nc r="AD211" t="inlineStr">
      <is>
        <t>BTV AB 01</t>
      </is>
    </nc>
  </rcc>
  <rcc rId="22369" sId="6">
    <nc r="AE211" t="inlineStr">
      <is>
        <t>PRF PF 01</t>
      </is>
    </nc>
  </rcc>
  <rcc rId="22370" sId="6">
    <nc r="AF211" t="inlineStr">
      <is>
        <t>CAS CB 03</t>
      </is>
    </nc>
  </rcc>
  <rcc rId="22371" sId="6">
    <nc r="AG211" t="inlineStr">
      <is>
        <t>CAS CT 04</t>
      </is>
    </nc>
  </rcc>
  <rcc rId="22372" sId="6">
    <nc r="AI211" t="inlineStr">
      <is>
        <t>CAS CB_EX1</t>
      </is>
    </nc>
  </rcc>
  <rcc rId="22373" sId="6">
    <nc r="AJ211" t="inlineStr">
      <is>
        <t>ARQ.FI.LMC2</t>
      </is>
    </nc>
  </rcc>
  <rcc rId="22374" sId="6">
    <nc r="AK211" t="inlineStr">
      <is>
        <t>BRU.AC.LMC2</t>
      </is>
    </nc>
  </rcc>
  <rcc rId="22375" sId="6">
    <nc r="AN211" t="inlineStr">
      <is>
        <t>-</t>
      </is>
    </nc>
  </rcc>
  <rcc rId="22376" sId="6">
    <nc r="AO211" t="inlineStr">
      <is>
        <t>-</t>
      </is>
    </nc>
  </rcc>
  <rcc rId="22377" sId="6">
    <nc r="AP211" t="inlineStr">
      <is>
        <t>1540</t>
      </is>
    </nc>
  </rcc>
  <rcc rId="22378" sId="6">
    <nc r="AQ211" t="inlineStr">
      <is>
        <t>V5.2</t>
      </is>
    </nc>
  </rcc>
  <rcc rId="22379" sId="6">
    <nc r="AU211">
      <v>1003666903</v>
    </nc>
  </rcc>
  <rcc rId="22380" sId="6">
    <nc r="AV211" t="inlineStr">
      <is>
        <t>23° 17' 51.09"</t>
      </is>
    </nc>
  </rcc>
  <rcc rId="22381" sId="6">
    <nc r="AW211" t="inlineStr">
      <is>
        <t>47° 43' 35.09"</t>
      </is>
    </nc>
  </rcc>
  <rcc rId="22382" sId="6">
    <nc r="BC211">
      <v>1892063257</v>
    </nc>
  </rcc>
  <rcc rId="22383" sId="6">
    <nc r="BD211" t="inlineStr">
      <is>
        <t>BTV.AB.SDL</t>
      </is>
    </nc>
  </rcc>
  <rcc rId="22384" sId="6">
    <nc r="A212">
      <v>2013</v>
    </nc>
  </rcc>
  <rcc rId="22385" sId="6">
    <nc r="B212" t="inlineStr">
      <is>
        <t>Sub Arm</t>
      </is>
    </nc>
  </rcc>
  <rcc rId="22386" sId="6">
    <nc r="C212" t="inlineStr">
      <is>
        <t>196 Arm</t>
      </is>
    </nc>
  </rcc>
  <rcc rId="22387" sId="6">
    <nc r="D212">
      <v>8002274731</v>
    </nc>
  </rcc>
  <rcc rId="22388" sId="6">
    <nc r="E212" t="inlineStr">
      <is>
        <t>SIM</t>
      </is>
    </nc>
  </rcc>
  <rcc rId="22389" sId="6">
    <nc r="F212" t="inlineStr">
      <is>
        <t>SIM</t>
      </is>
    </nc>
  </rcc>
  <rcc rId="22390" sId="6">
    <nc r="G212">
      <v>41527</v>
    </nc>
  </rcc>
  <rcc rId="22391" sId="6">
    <nc r="H212" t="inlineStr">
      <is>
        <t>Huawei</t>
      </is>
    </nc>
  </rcc>
  <rcc rId="22392" sId="6">
    <nc r="I212" t="inlineStr">
      <is>
        <t>Modernização</t>
      </is>
    </nc>
  </rcc>
  <rcc rId="22393" sId="6">
    <nc r="J212">
      <v>192</v>
    </nc>
  </rcc>
  <rcc rId="22394" sId="6">
    <nc r="K212">
      <v>448</v>
    </nc>
  </rcc>
  <rcc rId="22395" sId="6">
    <nc r="L212">
      <v>8</v>
    </nc>
  </rcc>
  <rcc rId="22396" sId="6">
    <nc r="M212">
      <v>8</v>
    </nc>
  </rcc>
  <rcc rId="22397" sId="6">
    <nc r="N212">
      <v>16</v>
    </nc>
  </rcc>
  <rcc rId="22398" sId="6">
    <nc r="O212" t="inlineStr">
      <is>
        <t>NÃO</t>
      </is>
    </nc>
  </rcc>
  <rcc rId="22399" sId="6">
    <nc r="P212" t="inlineStr">
      <is>
        <t>NÃO</t>
      </is>
    </nc>
  </rcc>
  <rcc rId="22400" sId="6">
    <nc r="Q212" t="inlineStr">
      <is>
        <t>NÃO</t>
      </is>
    </nc>
  </rcc>
  <rcc rId="22401" sId="6">
    <nc r="R212" t="inlineStr">
      <is>
        <t>Armário</t>
      </is>
    </nc>
  </rcc>
  <rcc rId="22402" sId="6">
    <nc r="S212" t="inlineStr">
      <is>
        <t>Monoshelf</t>
      </is>
    </nc>
  </rcc>
  <rcc rId="22403" sId="6">
    <nc r="T212" t="inlineStr">
      <is>
        <t>Outdoor</t>
      </is>
    </nc>
  </rcc>
  <rcc rId="22404" sId="6">
    <nc r="U212">
      <v>19</v>
    </nc>
  </rcc>
  <rcc rId="22405" sId="6">
    <nc r="V212">
      <v>11474</v>
    </nc>
  </rcc>
  <rcc rId="22406" sId="6">
    <nc r="W212" t="inlineStr">
      <is>
        <t>SPA</t>
      </is>
    </nc>
  </rcc>
  <rcc rId="22407" sId="6">
    <nc r="X212" t="inlineStr">
      <is>
        <t>11474VRSPA</t>
      </is>
    </nc>
  </rcc>
  <rcc rId="22408" sId="6">
    <nc r="Y212" t="inlineStr">
      <is>
        <t>Rua Pau Brasil x Rua Dezoito</t>
      </is>
    </nc>
  </rcc>
  <rcc rId="22409" sId="6">
    <nc r="Z212" t="inlineStr">
      <is>
        <t>PIRACICABA</t>
      </is>
    </nc>
  </rcc>
  <rcc rId="22410" sId="6">
    <nc r="AA212" t="inlineStr">
      <is>
        <t>VR</t>
      </is>
    </nc>
  </rcc>
  <rcc rId="22411" sId="6">
    <nc r="AB212" t="inlineStr">
      <is>
        <t>PAA.VR.MSO02</t>
      </is>
    </nc>
  </rcc>
  <rcc rId="22412" sId="6">
    <nc r="AC212" t="inlineStr">
      <is>
        <t>Huawei</t>
      </is>
    </nc>
  </rcc>
  <rcc rId="22413" sId="6">
    <nc r="AD212" t="inlineStr">
      <is>
        <t>-</t>
      </is>
    </nc>
  </rcc>
  <rcc rId="22414" sId="6">
    <nc r="AE212" t="inlineStr">
      <is>
        <t>PAA VR 01</t>
      </is>
    </nc>
  </rcc>
  <rcc rId="22415" sId="6">
    <nc r="AF212" t="inlineStr">
      <is>
        <t>CAS CE 03</t>
      </is>
    </nc>
  </rcc>
  <rcc rId="22416" sId="6">
    <nc r="AG212" t="inlineStr">
      <is>
        <t>CAS CT 03</t>
      </is>
    </nc>
  </rcc>
  <rcc rId="22417" sId="6">
    <nc r="AI212" t="inlineStr">
      <is>
        <t>CAS CT_EX3</t>
      </is>
    </nc>
  </rcc>
  <rcc rId="22418" sId="6">
    <nc r="AJ212" t="inlineStr">
      <is>
        <t>ARQ.FI.LMC2</t>
      </is>
    </nc>
  </rcc>
  <rcc rId="22419" sId="6">
    <nc r="AK212" t="inlineStr">
      <is>
        <t>BRU.AC.LMC2</t>
      </is>
    </nc>
  </rcc>
  <rcc rId="22420" sId="6">
    <nc r="AN212" t="inlineStr">
      <is>
        <t>-</t>
      </is>
    </nc>
  </rcc>
  <rcc rId="22421" sId="6">
    <nc r="AO212" t="inlineStr">
      <is>
        <t>-</t>
      </is>
    </nc>
  </rcc>
  <rcc rId="22422" sId="6">
    <nc r="AP212" t="inlineStr">
      <is>
        <t>ONU 500</t>
      </is>
    </nc>
  </rcc>
  <rcc rId="22423" sId="6">
    <nc r="AQ212" t="inlineStr">
      <is>
        <t>V5.2</t>
      </is>
    </nc>
  </rcc>
  <rcc rId="22424" sId="6">
    <nc r="AU212">
      <v>1003670790</v>
    </nc>
  </rcc>
  <rcc rId="22425" sId="6">
    <nc r="AV212" t="inlineStr">
      <is>
        <t>22° 40' 11.52"</t>
      </is>
    </nc>
  </rcc>
  <rcc rId="22426" sId="6">
    <nc r="AW212" t="inlineStr">
      <is>
        <t>47° 39' 43.73"</t>
      </is>
    </nc>
  </rcc>
  <rcc rId="22427" sId="6">
    <nc r="BC212">
      <v>1892063257</v>
    </nc>
  </rcc>
  <rcc rId="22428" sId="6">
    <nc r="BD212" t="inlineStr">
      <is>
        <t>PAA.VR.SPA</t>
      </is>
    </nc>
  </rcc>
  <rcc rId="22429" sId="6">
    <nc r="A213">
      <v>2013</v>
    </nc>
  </rcc>
  <rcc rId="22430" sId="6">
    <nc r="B213" t="inlineStr">
      <is>
        <t>Sub Arm</t>
      </is>
    </nc>
  </rcc>
  <rcc rId="22431" sId="6">
    <nc r="C213" t="inlineStr">
      <is>
        <t>196 Arm</t>
      </is>
    </nc>
  </rcc>
  <rcc rId="22432" sId="6">
    <nc r="D213">
      <v>8002274737</v>
    </nc>
  </rcc>
  <rcc rId="22433" sId="6">
    <nc r="E213" t="inlineStr">
      <is>
        <t>SIM</t>
      </is>
    </nc>
  </rcc>
  <rcc rId="22434" sId="6">
    <nc r="F213" t="inlineStr">
      <is>
        <t>SIM</t>
      </is>
    </nc>
  </rcc>
  <rcc rId="22435" sId="6">
    <nc r="G213">
      <v>41723</v>
    </nc>
  </rcc>
  <rcc rId="22436" sId="6">
    <nc r="H213" t="inlineStr">
      <is>
        <t>Huawei</t>
      </is>
    </nc>
  </rcc>
  <rcc rId="22437" sId="6">
    <nc r="I213" t="inlineStr">
      <is>
        <t>Modernização</t>
      </is>
    </nc>
  </rcc>
  <rcc rId="22438" sId="6">
    <nc r="J213">
      <v>192</v>
    </nc>
  </rcc>
  <rcc rId="22439" sId="6">
    <nc r="K213">
      <v>448</v>
    </nc>
  </rcc>
  <rcc rId="22440" sId="6">
    <nc r="L213">
      <v>8</v>
    </nc>
  </rcc>
  <rcc rId="22441" sId="6">
    <nc r="M213">
      <v>8</v>
    </nc>
  </rcc>
  <rcc rId="22442" sId="6">
    <nc r="N213">
      <v>16</v>
    </nc>
  </rcc>
  <rcc rId="22443" sId="6">
    <nc r="O213" t="inlineStr">
      <is>
        <t>NÃO</t>
      </is>
    </nc>
  </rcc>
  <rcc rId="22444" sId="6">
    <nc r="P213" t="inlineStr">
      <is>
        <t>NÃO</t>
      </is>
    </nc>
  </rcc>
  <rcc rId="22445" sId="6">
    <nc r="Q213" t="inlineStr">
      <is>
        <t>NÃO</t>
      </is>
    </nc>
  </rcc>
  <rcc rId="22446" sId="6">
    <nc r="R213" t="inlineStr">
      <is>
        <t>Armário</t>
      </is>
    </nc>
  </rcc>
  <rcc rId="22447" sId="6">
    <nc r="S213" t="inlineStr">
      <is>
        <t>Monoshelf</t>
      </is>
    </nc>
  </rcc>
  <rcc rId="22448" sId="6">
    <nc r="T213" t="inlineStr">
      <is>
        <t>Outdoor</t>
      </is>
    </nc>
  </rcc>
  <rcc rId="22449" sId="6">
    <nc r="U213">
      <v>19</v>
    </nc>
  </rcc>
  <rcc rId="22450" sId="6">
    <nc r="V213">
      <v>11474</v>
    </nc>
  </rcc>
  <rcc rId="22451" sId="6">
    <nc r="W213" t="inlineStr">
      <is>
        <t>SPC</t>
      </is>
    </nc>
  </rcc>
  <rcc rId="22452" sId="6">
    <nc r="X213" t="inlineStr">
      <is>
        <t>11474VRSPC</t>
      </is>
    </nc>
  </rcc>
  <rcc rId="22453" sId="6">
    <nc r="Y213" t="inlineStr">
      <is>
        <t xml:space="preserve">R. Doze, 205 - Mário Dedini </t>
      </is>
    </nc>
  </rcc>
  <rcc rId="22454" sId="6">
    <nc r="Z213" t="inlineStr">
      <is>
        <t>PIRACICABA</t>
      </is>
    </nc>
  </rcc>
  <rcc rId="22455" sId="6">
    <nc r="AA213" t="inlineStr">
      <is>
        <t>VR</t>
      </is>
    </nc>
  </rcc>
  <rcc rId="22456" sId="6">
    <nc r="AB213" t="inlineStr">
      <is>
        <t>PAA.VR.MSO03</t>
      </is>
    </nc>
  </rcc>
  <rcc rId="22457" sId="6">
    <nc r="AC213" t="inlineStr">
      <is>
        <t>Huawei</t>
      </is>
    </nc>
  </rcc>
  <rcc rId="22458" sId="6">
    <nc r="AD213" t="inlineStr">
      <is>
        <t>-</t>
      </is>
    </nc>
  </rcc>
  <rcc rId="22459" sId="6">
    <nc r="AE213" t="inlineStr">
      <is>
        <t>PAA VR 01</t>
      </is>
    </nc>
  </rcc>
  <rcc rId="22460" sId="6">
    <nc r="AF213" t="inlineStr">
      <is>
        <t>CAS CE 03</t>
      </is>
    </nc>
  </rcc>
  <rcc rId="22461" sId="6">
    <nc r="AG213" t="inlineStr">
      <is>
        <t>CAS CT 03</t>
      </is>
    </nc>
  </rcc>
  <rcc rId="22462" sId="6">
    <nc r="AI213" t="inlineStr">
      <is>
        <t>CAS CT_EX3</t>
      </is>
    </nc>
  </rcc>
  <rcc rId="22463" sId="6">
    <nc r="AJ213" t="inlineStr">
      <is>
        <t>ARQ.FI.LMC2</t>
      </is>
    </nc>
  </rcc>
  <rcc rId="22464" sId="6">
    <nc r="AK213" t="inlineStr">
      <is>
        <t>BRU.AC.LMC2</t>
      </is>
    </nc>
  </rcc>
  <rcc rId="22465" sId="6">
    <nc r="AN213" t="inlineStr">
      <is>
        <t>-</t>
      </is>
    </nc>
  </rcc>
  <rcc rId="22466" sId="6">
    <nc r="AO213" t="inlineStr">
      <is>
        <t>-</t>
      </is>
    </nc>
  </rcc>
  <rcc rId="22467" sId="6">
    <nc r="AP213" t="inlineStr">
      <is>
        <t>ONU 500</t>
      </is>
    </nc>
  </rcc>
  <rcc rId="22468" sId="6">
    <nc r="AQ213" t="inlineStr">
      <is>
        <t>V5.2</t>
      </is>
    </nc>
  </rcc>
  <rcc rId="22469" sId="6">
    <nc r="AU213">
      <v>1003674647</v>
    </nc>
  </rcc>
  <rcc rId="22470" sId="6">
    <nc r="AV213" t="inlineStr">
      <is>
        <t>22°40'02.2"</t>
      </is>
    </nc>
  </rcc>
  <rcc rId="22471" sId="6">
    <nc r="AW213" t="inlineStr">
      <is>
        <t>47°39'27.3"</t>
      </is>
    </nc>
  </rcc>
  <rcc rId="22472" sId="6">
    <nc r="BC213">
      <v>1892063257</v>
    </nc>
  </rcc>
  <rcc rId="22473" sId="6">
    <nc r="BD213" t="inlineStr">
      <is>
        <t>PAA.VR.SPC</t>
      </is>
    </nc>
  </rcc>
  <rcc rId="22474" sId="6">
    <nc r="A214">
      <v>2013</v>
    </nc>
  </rcc>
  <rcc rId="22475" sId="6">
    <nc r="B214" t="inlineStr">
      <is>
        <t>Sub Arm</t>
      </is>
    </nc>
  </rcc>
  <rcc rId="22476" sId="6">
    <nc r="C214" t="inlineStr">
      <is>
        <t>196 Arm</t>
      </is>
    </nc>
  </rcc>
  <rcc rId="22477" sId="6">
    <nc r="D214">
      <v>8002273514</v>
    </nc>
  </rcc>
  <rcc rId="22478" sId="6">
    <nc r="E214" t="inlineStr">
      <is>
        <t>SIM</t>
      </is>
    </nc>
  </rcc>
  <rcc rId="22479" sId="6">
    <nc r="F214" t="inlineStr">
      <is>
        <t>SIM</t>
      </is>
    </nc>
  </rcc>
  <rcc rId="22480" sId="6">
    <nc r="G214">
      <v>41470</v>
    </nc>
  </rcc>
  <rcc rId="22481" sId="6">
    <nc r="H214" t="inlineStr">
      <is>
        <t>Huawei</t>
      </is>
    </nc>
  </rcc>
  <rcc rId="22482" sId="6">
    <nc r="I214" t="inlineStr">
      <is>
        <t>Modernização</t>
      </is>
    </nc>
  </rcc>
  <rcc rId="22483" sId="6">
    <nc r="J214">
      <v>192</v>
    </nc>
  </rcc>
  <rcc rId="22484" sId="6">
    <nc r="K214">
      <v>448</v>
    </nc>
  </rcc>
  <rcc rId="22485" sId="6">
    <nc r="L214">
      <v>8</v>
    </nc>
  </rcc>
  <rcc rId="22486" sId="6">
    <nc r="M214">
      <v>8</v>
    </nc>
  </rcc>
  <rcc rId="22487" sId="6">
    <nc r="N214">
      <v>16</v>
    </nc>
  </rcc>
  <rcc rId="22488" sId="6">
    <nc r="O214" t="inlineStr">
      <is>
        <t>NÃO</t>
      </is>
    </nc>
  </rcc>
  <rcc rId="22489" sId="6">
    <nc r="P214" t="inlineStr">
      <is>
        <t>NÃO</t>
      </is>
    </nc>
  </rcc>
  <rcc rId="22490" sId="6">
    <nc r="Q214" t="inlineStr">
      <is>
        <t>NÃO</t>
      </is>
    </nc>
  </rcc>
  <rcc rId="22491" sId="6">
    <nc r="R214" t="inlineStr">
      <is>
        <t>Armário</t>
      </is>
    </nc>
  </rcc>
  <rcc rId="22492" sId="6">
    <nc r="S214" t="inlineStr">
      <is>
        <t>Monoshelf</t>
      </is>
    </nc>
  </rcc>
  <rcc rId="22493" sId="6">
    <nc r="T214" t="inlineStr">
      <is>
        <t>Outdoor</t>
      </is>
    </nc>
  </rcc>
  <rcc rId="22494" sId="6">
    <nc r="U214">
      <v>19</v>
    </nc>
  </rcc>
  <rcc rId="22495" sId="6">
    <nc r="V214">
      <v>11474</v>
    </nc>
  </rcc>
  <rcc rId="22496" sId="6">
    <nc r="W214" t="inlineStr">
      <is>
        <t>SPD</t>
      </is>
    </nc>
  </rcc>
  <rcc rId="22497" sId="6">
    <nc r="X214" t="inlineStr">
      <is>
        <t>11474VRSPD</t>
      </is>
    </nc>
  </rcc>
  <rcc rId="22498" sId="6">
    <nc r="Y214" t="inlineStr">
      <is>
        <t>Rua Antônio Franco de Lima, 938</t>
      </is>
    </nc>
  </rcc>
  <rcc rId="22499" sId="6">
    <nc r="Z214" t="inlineStr">
      <is>
        <t>PIRACICABA</t>
      </is>
    </nc>
  </rcc>
  <rcc rId="22500" sId="6">
    <nc r="AA214" t="inlineStr">
      <is>
        <t>VR</t>
      </is>
    </nc>
  </rcc>
  <rcc rId="22501" sId="6">
    <nc r="AB214" t="inlineStr">
      <is>
        <t>PAA.VR.MSO01</t>
      </is>
    </nc>
  </rcc>
  <rcc rId="22502" sId="6">
    <nc r="AC214" t="inlineStr">
      <is>
        <t>Huawei</t>
      </is>
    </nc>
  </rcc>
  <rcc rId="22503" sId="6">
    <nc r="AD214" t="inlineStr">
      <is>
        <t>-</t>
      </is>
    </nc>
  </rcc>
  <rcc rId="22504" sId="6">
    <nc r="AE214" t="inlineStr">
      <is>
        <t>PAA VR 01</t>
      </is>
    </nc>
  </rcc>
  <rcc rId="22505" sId="6">
    <nc r="AF214" t="inlineStr">
      <is>
        <t>CAS CE 03</t>
      </is>
    </nc>
  </rcc>
  <rcc rId="22506" sId="6">
    <nc r="AG214" t="inlineStr">
      <is>
        <t>CAS CT 03</t>
      </is>
    </nc>
  </rcc>
  <rcc rId="22507" sId="6">
    <nc r="AI214" t="inlineStr">
      <is>
        <t>CAS CT_EX3</t>
      </is>
    </nc>
  </rcc>
  <rcc rId="22508" sId="6">
    <nc r="AJ214" t="inlineStr">
      <is>
        <t>ARQ.FI.LMC2</t>
      </is>
    </nc>
  </rcc>
  <rcc rId="22509" sId="6">
    <nc r="AK214" t="inlineStr">
      <is>
        <t>BRU.AC.LMC2</t>
      </is>
    </nc>
  </rcc>
  <rcc rId="22510" sId="6">
    <nc r="AN214" t="inlineStr">
      <is>
        <t>-</t>
      </is>
    </nc>
  </rcc>
  <rcc rId="22511" sId="6">
    <nc r="AO214" t="inlineStr">
      <is>
        <t>-</t>
      </is>
    </nc>
  </rcc>
  <rcc rId="22512" sId="6">
    <nc r="AP214" t="inlineStr">
      <is>
        <t>ONU 500</t>
      </is>
    </nc>
  </rcc>
  <rcc rId="22513" sId="6">
    <nc r="AQ214" t="inlineStr">
      <is>
        <t>V5.2</t>
      </is>
    </nc>
  </rcc>
  <rcc rId="22514" sId="6">
    <nc r="AU214">
      <v>1003670897</v>
    </nc>
  </rcc>
  <rcc rId="22515" sId="6">
    <nc r="AV214" t="inlineStr">
      <is>
        <t xml:space="preserve">22° 40' 35.5796'' </t>
      </is>
    </nc>
  </rcc>
  <rcc rId="22516" sId="6">
    <nc r="AW214" t="inlineStr">
      <is>
        <t>47° 39' 47.7410''</t>
      </is>
    </nc>
  </rcc>
  <rcc rId="22517" sId="6">
    <nc r="BC214">
      <v>1892063257</v>
    </nc>
  </rcc>
  <rcc rId="22518" sId="6">
    <nc r="BD214" t="inlineStr">
      <is>
        <t>PAA.VR.SPD</t>
      </is>
    </nc>
  </rcc>
  <rcc rId="22519" sId="6">
    <nc r="A215">
      <v>2013</v>
    </nc>
  </rcc>
  <rcc rId="22520" sId="6">
    <nc r="B215" t="inlineStr">
      <is>
        <t>Sub Arm</t>
      </is>
    </nc>
  </rcc>
  <rcc rId="22521" sId="6">
    <nc r="C215" t="inlineStr">
      <is>
        <t>196 Arm</t>
      </is>
    </nc>
  </rcc>
  <rcc rId="22522" sId="6">
    <nc r="D215">
      <v>5700080812</v>
    </nc>
  </rcc>
  <rcc rId="22523" sId="6">
    <nc r="E215" t="inlineStr">
      <is>
        <t>SIM</t>
      </is>
    </nc>
  </rcc>
  <rcc rId="22524" sId="6">
    <nc r="F215" t="inlineStr">
      <is>
        <t>SIM</t>
      </is>
    </nc>
  </rcc>
  <rcc rId="22525" sId="6">
    <nc r="G215">
      <v>41570</v>
    </nc>
  </rcc>
  <rcc rId="22526" sId="6">
    <nc r="H215" t="inlineStr">
      <is>
        <t>Huawei</t>
      </is>
    </nc>
  </rcc>
  <rcc rId="22527" sId="6">
    <nc r="I215" t="inlineStr">
      <is>
        <t>Modernização</t>
      </is>
    </nc>
  </rcc>
  <rcc rId="22528" sId="6">
    <nc r="J215">
      <v>192</v>
    </nc>
  </rcc>
  <rcc rId="22529" sId="6">
    <nc r="K215">
      <v>448</v>
    </nc>
  </rcc>
  <rcc rId="22530" sId="6">
    <nc r="L215">
      <v>8</v>
    </nc>
  </rcc>
  <rcc rId="22531" sId="6">
    <nc r="M215">
      <v>8</v>
    </nc>
  </rcc>
  <rcc rId="22532" sId="6">
    <nc r="N215">
      <v>16</v>
    </nc>
  </rcc>
  <rcc rId="22533" sId="6">
    <nc r="O215" t="inlineStr">
      <is>
        <t>NÃO</t>
      </is>
    </nc>
  </rcc>
  <rcc rId="22534" sId="6">
    <nc r="P215" t="inlineStr">
      <is>
        <t>NÃO</t>
      </is>
    </nc>
  </rcc>
  <rcc rId="22535" sId="6">
    <nc r="Q215" t="inlineStr">
      <is>
        <t>NÃO</t>
      </is>
    </nc>
  </rcc>
  <rcc rId="22536" sId="6">
    <nc r="R215" t="inlineStr">
      <is>
        <t>Armário</t>
      </is>
    </nc>
  </rcc>
  <rcc rId="22537" sId="6">
    <nc r="S215" t="inlineStr">
      <is>
        <t>Monoshelf</t>
      </is>
    </nc>
  </rcc>
  <rcc rId="22538" sId="6">
    <nc r="T215" t="inlineStr">
      <is>
        <t>Outdoor</t>
      </is>
    </nc>
  </rcc>
  <rcc rId="22539" sId="6">
    <nc r="U215">
      <v>11</v>
    </nc>
  </rcc>
  <rcc rId="22540" sId="6">
    <nc r="V215">
      <v>11425</v>
    </nc>
  </rcc>
  <rcc rId="22541" sId="6">
    <nc r="W215" t="inlineStr">
      <is>
        <t>SVJ</t>
      </is>
    </nc>
  </rcc>
  <rcc rId="22542" sId="6">
    <nc r="X215" t="inlineStr">
      <is>
        <t>11425ROSVJ</t>
      </is>
    </nc>
  </rcc>
  <rcc rId="22543" sId="6">
    <nc r="Y215" t="inlineStr">
      <is>
        <t>R. Dr. Rodolfo dos Santos Ferreira, 160 - Munhoz Júnior</t>
      </is>
    </nc>
  </rcc>
  <rcc rId="22544" sId="6">
    <nc r="Z215" t="inlineStr">
      <is>
        <t>OSASCO</t>
      </is>
    </nc>
  </rcc>
  <rcc rId="22545" sId="6">
    <nc r="AA215" t="inlineStr">
      <is>
        <t>RO</t>
      </is>
    </nc>
  </rcc>
  <rcc rId="22546" sId="6">
    <nc r="AB215" t="inlineStr">
      <is>
        <t>OCO.RO.MSO04</t>
      </is>
    </nc>
  </rcc>
  <rcc rId="22547" sId="6">
    <nc r="AC215" t="inlineStr">
      <is>
        <t>Huawei</t>
      </is>
    </nc>
  </rcc>
  <rcc rId="22548" sId="6">
    <nc r="AD215" t="inlineStr">
      <is>
        <t>-</t>
      </is>
    </nc>
  </rcc>
  <rcc rId="22549" sId="6">
    <nc r="AE215" t="inlineStr">
      <is>
        <t>OCO RO 01</t>
      </is>
    </nc>
  </rcc>
  <rcc rId="22550" sId="6">
    <nc r="AF215" t="inlineStr">
      <is>
        <t>SPO JG 03</t>
      </is>
    </nc>
  </rcc>
  <rcc rId="22551" sId="6">
    <nc r="AG215" t="inlineStr">
      <is>
        <t>SPO JG 04</t>
      </is>
    </nc>
  </rcc>
  <rcc rId="22552" sId="6">
    <nc r="AI215" t="inlineStr">
      <is>
        <t>SPO JG_EX3</t>
      </is>
    </nc>
  </rcc>
  <rcc rId="22553" sId="6">
    <nc r="AJ215" t="inlineStr">
      <is>
        <t>SPO.JG.LMC2</t>
      </is>
    </nc>
  </rcc>
  <rcc rId="22554" sId="6">
    <nc r="AK215" t="inlineStr">
      <is>
        <t>SPO.JD.LMC2</t>
      </is>
    </nc>
  </rcc>
  <rcc rId="22555" sId="6">
    <nc r="AN215" t="inlineStr">
      <is>
        <t>-</t>
      </is>
    </nc>
  </rcc>
  <rcc rId="22556" sId="6">
    <nc r="AO215" t="inlineStr">
      <is>
        <t>-</t>
      </is>
    </nc>
  </rcc>
  <rcc rId="22557" sId="6">
    <nc r="AP215" t="inlineStr">
      <is>
        <t>DCS30</t>
      </is>
    </nc>
  </rcc>
  <rcc rId="22558" sId="6">
    <nc r="AQ215" t="inlineStr">
      <is>
        <t>ESPELHADO</t>
      </is>
    </nc>
  </rcc>
  <rcc rId="22559" sId="6">
    <nc r="AU215">
      <v>1001898254</v>
    </nc>
  </rcc>
  <rcc rId="22560" sId="6">
    <nc r="AV215" t="inlineStr">
      <is>
        <t>23° 29' 54,33''</t>
      </is>
    </nc>
  </rcc>
  <rcc rId="22561" sId="6">
    <nc r="AW215" t="inlineStr">
      <is>
        <t>46° 48' 32,10''</t>
      </is>
    </nc>
  </rcc>
  <rcc rId="22562" sId="6">
    <nc r="BC215">
      <v>1892063257</v>
    </nc>
  </rcc>
  <rcc rId="22563" sId="6">
    <nc r="BD215" t="inlineStr">
      <is>
        <t>OCO.RO.SVJ</t>
      </is>
    </nc>
  </rcc>
  <rcc rId="22564" sId="6">
    <nc r="A216">
      <v>2013</v>
    </nc>
  </rcc>
  <rcc rId="22565" sId="6">
    <nc r="B216" t="inlineStr">
      <is>
        <t>Sub Arm</t>
      </is>
    </nc>
  </rcc>
  <rcc rId="22566" sId="6">
    <nc r="C216" t="inlineStr">
      <is>
        <t>196 Arm</t>
      </is>
    </nc>
  </rcc>
  <rcc rId="22567" sId="6">
    <nc r="D216">
      <v>5700080818</v>
    </nc>
  </rcc>
  <rcc rId="22568" sId="6">
    <nc r="E216" t="inlineStr">
      <is>
        <t>SIM</t>
      </is>
    </nc>
  </rcc>
  <rcc rId="22569" sId="6">
    <nc r="F216" t="inlineStr">
      <is>
        <t>SIM</t>
      </is>
    </nc>
  </rcc>
  <rcc rId="22570" sId="6">
    <nc r="G216">
      <v>41570</v>
    </nc>
  </rcc>
  <rcc rId="22571" sId="6">
    <nc r="H216" t="inlineStr">
      <is>
        <t>Huawei</t>
      </is>
    </nc>
  </rcc>
  <rcc rId="22572" sId="6">
    <nc r="I216" t="inlineStr">
      <is>
        <t>Modernização</t>
      </is>
    </nc>
  </rcc>
  <rcc rId="22573" sId="6">
    <nc r="J216">
      <v>192</v>
    </nc>
  </rcc>
  <rcc rId="22574" sId="6">
    <nc r="K216">
      <v>448</v>
    </nc>
  </rcc>
  <rcc rId="22575" sId="6">
    <nc r="L216">
      <v>8</v>
    </nc>
  </rcc>
  <rcc rId="22576" sId="6">
    <nc r="M216">
      <v>8</v>
    </nc>
  </rcc>
  <rcc rId="22577" sId="6">
    <nc r="N216">
      <v>16</v>
    </nc>
  </rcc>
  <rcc rId="22578" sId="6">
    <nc r="O216" t="inlineStr">
      <is>
        <t>NÃO</t>
      </is>
    </nc>
  </rcc>
  <rcc rId="22579" sId="6">
    <nc r="P216" t="inlineStr">
      <is>
        <t>NÃO</t>
      </is>
    </nc>
  </rcc>
  <rcc rId="22580" sId="6">
    <nc r="Q216" t="inlineStr">
      <is>
        <t>NÃO</t>
      </is>
    </nc>
  </rcc>
  <rcc rId="22581" sId="6">
    <nc r="R216" t="inlineStr">
      <is>
        <t>Armário</t>
      </is>
    </nc>
  </rcc>
  <rcc rId="22582" sId="6">
    <nc r="S216" t="inlineStr">
      <is>
        <t>Monoshelf</t>
      </is>
    </nc>
  </rcc>
  <rcc rId="22583" sId="6">
    <nc r="T216" t="inlineStr">
      <is>
        <t>Outdoor</t>
      </is>
    </nc>
  </rcc>
  <rcc rId="22584" sId="6">
    <nc r="U216">
      <v>11</v>
    </nc>
  </rcc>
  <rcc rId="22585" sId="6">
    <nc r="V216">
      <v>11425</v>
    </nc>
  </rcc>
  <rcc rId="22586" sId="6">
    <nc r="W216" t="inlineStr">
      <is>
        <t>SVL</t>
      </is>
    </nc>
  </rcc>
  <rcc rId="22587" sId="6">
    <nc r="X216" t="inlineStr">
      <is>
        <t>11425ROSVL</t>
      </is>
    </nc>
  </rcc>
  <rcc rId="22588" sId="6">
    <nc r="Y216" t="inlineStr">
      <is>
        <t>R. João Antônio Mendes Carricondo, 1 - Munhoz Júnior</t>
      </is>
    </nc>
  </rcc>
  <rcc rId="22589" sId="6">
    <nc r="Z216" t="inlineStr">
      <is>
        <t>OSASCO</t>
      </is>
    </nc>
  </rcc>
  <rcc rId="22590" sId="6">
    <nc r="AA216" t="inlineStr">
      <is>
        <t>RO</t>
      </is>
    </nc>
  </rcc>
  <rcc rId="22591" sId="6">
    <nc r="AB216" t="inlineStr">
      <is>
        <t>OCO.RO.MSO05</t>
      </is>
    </nc>
  </rcc>
  <rcc rId="22592" sId="6">
    <nc r="AC216" t="inlineStr">
      <is>
        <t>Huawei</t>
      </is>
    </nc>
  </rcc>
  <rcc rId="22593" sId="6">
    <nc r="AD216" t="inlineStr">
      <is>
        <t>-</t>
      </is>
    </nc>
  </rcc>
  <rcc rId="22594" sId="6">
    <nc r="AE216" t="inlineStr">
      <is>
        <t>OCO RO 01</t>
      </is>
    </nc>
  </rcc>
  <rcc rId="22595" sId="6">
    <nc r="AF216" t="inlineStr">
      <is>
        <t>SPO JG 03</t>
      </is>
    </nc>
  </rcc>
  <rcc rId="22596" sId="6">
    <nc r="AG216" t="inlineStr">
      <is>
        <t>SPO JG 04</t>
      </is>
    </nc>
  </rcc>
  <rcc rId="22597" sId="6">
    <nc r="AI216" t="inlineStr">
      <is>
        <t>SPO JG_EX3</t>
      </is>
    </nc>
  </rcc>
  <rcc rId="22598" sId="6">
    <nc r="AJ216" t="inlineStr">
      <is>
        <t>SPO.JG.LMC2</t>
      </is>
    </nc>
  </rcc>
  <rcc rId="22599" sId="6">
    <nc r="AK216" t="inlineStr">
      <is>
        <t>SPO.JD.LMC2</t>
      </is>
    </nc>
  </rcc>
  <rcc rId="22600" sId="6">
    <nc r="AN216" t="inlineStr">
      <is>
        <t>-</t>
      </is>
    </nc>
  </rcc>
  <rcc rId="22601" sId="6">
    <nc r="AO216" t="inlineStr">
      <is>
        <t>-</t>
      </is>
    </nc>
  </rcc>
  <rcc rId="22602" sId="6">
    <nc r="AP216" t="inlineStr">
      <is>
        <t>DCS30</t>
      </is>
    </nc>
  </rcc>
  <rcc rId="22603" sId="6">
    <nc r="AQ216" t="inlineStr">
      <is>
        <t>ESPELHADO</t>
      </is>
    </nc>
  </rcc>
  <rcc rId="22604" sId="6">
    <nc r="AU216">
      <v>1001898262</v>
    </nc>
  </rcc>
  <rcc rId="22605" sId="6">
    <nc r="AV216" t="inlineStr">
      <is>
        <t>23° 29' 46,73''</t>
      </is>
    </nc>
  </rcc>
  <rcc rId="22606" sId="6">
    <nc r="AW216" t="inlineStr">
      <is>
        <t>46° 48' 20,55''</t>
      </is>
    </nc>
  </rcc>
  <rcc rId="22607" sId="6">
    <nc r="BC216">
      <v>1892063257</v>
    </nc>
  </rcc>
  <rcc rId="22608" sId="6">
    <nc r="BD216" t="inlineStr">
      <is>
        <t>OCO.RO.SVL</t>
      </is>
    </nc>
  </rcc>
  <rcc rId="22609" sId="6">
    <nc r="A217">
      <v>2013</v>
    </nc>
  </rcc>
  <rcc rId="22610" sId="6">
    <nc r="B217" t="inlineStr">
      <is>
        <t>Sub Arm</t>
      </is>
    </nc>
  </rcc>
  <rcc rId="22611" sId="6">
    <nc r="C217" t="inlineStr">
      <is>
        <t>196 Arm</t>
      </is>
    </nc>
  </rcc>
  <rcc rId="22612" sId="6">
    <nc r="D217">
      <v>8002273501</v>
    </nc>
  </rcc>
  <rcc rId="22613" sId="6">
    <nc r="E217" t="inlineStr">
      <is>
        <t>SIM</t>
      </is>
    </nc>
  </rcc>
  <rcc rId="22614" sId="6">
    <nc r="F217" t="inlineStr">
      <is>
        <t>SIM</t>
      </is>
    </nc>
  </rcc>
  <rcc rId="22615" sId="6">
    <nc r="G217">
      <v>42083</v>
    </nc>
  </rcc>
  <rcc rId="22616" sId="6">
    <nc r="H217" t="inlineStr">
      <is>
        <t>Huawei</t>
      </is>
    </nc>
  </rcc>
  <rcc rId="22617" sId="6">
    <nc r="I217" t="inlineStr">
      <is>
        <t>Modernização</t>
      </is>
    </nc>
  </rcc>
  <rcc rId="22618" sId="6">
    <nc r="J217">
      <v>192</v>
    </nc>
  </rcc>
  <rcc rId="22619" sId="6">
    <nc r="K217">
      <v>448</v>
    </nc>
  </rcc>
  <rcc rId="22620" sId="6">
    <nc r="L217">
      <v>8</v>
    </nc>
  </rcc>
  <rcc rId="22621" sId="6">
    <nc r="M217">
      <v>8</v>
    </nc>
  </rcc>
  <rcc rId="22622" sId="6">
    <nc r="N217">
      <v>16</v>
    </nc>
  </rcc>
  <rcc rId="22623" sId="6">
    <nc r="O217" t="inlineStr">
      <is>
        <t>NÃO</t>
      </is>
    </nc>
  </rcc>
  <rcc rId="22624" sId="6">
    <nc r="P217" t="inlineStr">
      <is>
        <t>NÃO</t>
      </is>
    </nc>
  </rcc>
  <rcc rId="22625" sId="6">
    <nc r="Q217" t="inlineStr">
      <is>
        <t>NÃO</t>
      </is>
    </nc>
  </rcc>
  <rcc rId="22626" sId="6">
    <nc r="R217" t="inlineStr">
      <is>
        <t>Armário</t>
      </is>
    </nc>
  </rcc>
  <rcc rId="22627" sId="6">
    <nc r="S217" t="inlineStr">
      <is>
        <t>Monoshelf</t>
      </is>
    </nc>
  </rcc>
  <rcc rId="22628" sId="6">
    <nc r="T217" t="inlineStr">
      <is>
        <t>Outdoor</t>
      </is>
    </nc>
  </rcc>
  <rcc rId="22629" sId="6">
    <nc r="U217">
      <v>13</v>
    </nc>
  </rcc>
  <rcc rId="22630" sId="6">
    <nc r="V217">
      <v>11256</v>
    </nc>
  </rcc>
  <rcc rId="22631" sId="6">
    <nc r="W217" t="inlineStr">
      <is>
        <t>TKB</t>
      </is>
    </nc>
  </rcc>
  <rcc rId="22632" sId="6">
    <nc r="X217" t="inlineStr">
      <is>
        <t>11256ASTKB</t>
      </is>
    </nc>
  </rcc>
  <rcc rId="22633" sId="6">
    <nc r="Y217" t="inlineStr">
      <is>
        <t>R. Antônio Pinto Rodrigues, 138 - Santa Cruz dos Navegantes</t>
      </is>
    </nc>
  </rcc>
  <rcc rId="22634" sId="6">
    <nc r="Z217" t="inlineStr">
      <is>
        <t>GUARUJA</t>
      </is>
    </nc>
  </rcc>
  <rcc rId="22635" sId="6">
    <nc r="AA217" t="inlineStr">
      <is>
        <t>AS</t>
      </is>
    </nc>
  </rcc>
  <rcc rId="22636" sId="6">
    <nc r="AB217" t="inlineStr">
      <is>
        <t>GJA.AS.MSO02</t>
      </is>
    </nc>
  </rcc>
  <rcc rId="22637" sId="6">
    <nc r="AC217" t="inlineStr">
      <is>
        <t>Cisco</t>
      </is>
    </nc>
  </rcc>
  <rcc rId="22638" sId="6">
    <nc r="AD217" t="inlineStr">
      <is>
        <t>GJA AS 01</t>
      </is>
    </nc>
  </rcc>
  <rcc rId="22639" sId="6">
    <nc r="AE217" t="inlineStr">
      <is>
        <t>GJA SA 02</t>
      </is>
    </nc>
  </rcc>
  <rcc rId="22640" sId="6">
    <nc r="AF217" t="inlineStr">
      <is>
        <t>STS WL 01</t>
      </is>
    </nc>
  </rcc>
  <rcc rId="22641" sId="6">
    <nc r="AG217" t="inlineStr">
      <is>
        <t>STS WL 02</t>
      </is>
    </nc>
  </rcc>
  <rcc rId="22642" sId="6">
    <nc r="AI217" t="inlineStr">
      <is>
        <t>STS WL_CG1</t>
      </is>
    </nc>
  </rcc>
  <rcc rId="22643" sId="6">
    <nc r="AJ217" t="inlineStr">
      <is>
        <t>BRU.AC.LMC2</t>
      </is>
    </nc>
  </rcc>
  <rcc rId="22644" sId="6">
    <nc r="AK217" t="inlineStr">
      <is>
        <t>ARQ.FI.LMC2</t>
      </is>
    </nc>
  </rcc>
  <rcc rId="22645" sId="6">
    <nc r="AN217" t="inlineStr">
      <is>
        <t>-</t>
      </is>
    </nc>
  </rcc>
  <rcc rId="22646" sId="6">
    <nc r="AO217" t="inlineStr">
      <is>
        <t>-</t>
      </is>
    </nc>
  </rcc>
  <rcc rId="22647" sId="6">
    <nc r="AP217" t="inlineStr">
      <is>
        <t>1530</t>
      </is>
    </nc>
  </rcc>
  <rcc rId="22648" sId="6">
    <nc r="AQ217" t="inlineStr">
      <is>
        <t>ESPELHADO</t>
      </is>
    </nc>
  </rcc>
  <rcc rId="22649" sId="6">
    <nc r="AU217">
      <v>1003676054</v>
    </nc>
  </rcc>
  <rcc rId="22650" sId="6">
    <nc r="AV217" t="inlineStr">
      <is>
        <t>23°59'50.0" S</t>
      </is>
    </nc>
  </rcc>
  <rcc rId="22651" sId="6">
    <nc r="AW217" t="inlineStr">
      <is>
        <t>46°18'06.2" W</t>
      </is>
    </nc>
  </rcc>
  <rcc rId="22652" sId="6">
    <nc r="BC217">
      <v>1892063257</v>
    </nc>
  </rcc>
  <rcc rId="22653" sId="6">
    <nc r="BD217" t="inlineStr">
      <is>
        <t>GJA.AS.TKB</t>
      </is>
    </nc>
  </rcc>
  <rcc rId="22654" sId="6">
    <nc r="A218">
      <v>2013</v>
    </nc>
  </rcc>
  <rcc rId="22655" sId="6">
    <nc r="B218" t="inlineStr">
      <is>
        <t>Sub Arm</t>
      </is>
    </nc>
  </rcc>
  <rcc rId="22656" sId="6">
    <nc r="C218" t="inlineStr">
      <is>
        <t>196 Arm</t>
      </is>
    </nc>
  </rcc>
  <rcc rId="22657" sId="6">
    <nc r="D218">
      <v>8002343647</v>
    </nc>
  </rcc>
  <rcc rId="22658" sId="6">
    <nc r="E218" t="inlineStr">
      <is>
        <t>SIM</t>
      </is>
    </nc>
  </rcc>
  <rcc rId="22659" sId="6">
    <nc r="F218" t="inlineStr">
      <is>
        <t>SIM</t>
      </is>
    </nc>
  </rcc>
  <rcc rId="22660" sId="6">
    <nc r="G218">
      <v>41463</v>
    </nc>
  </rcc>
  <rcc rId="22661" sId="6">
    <nc r="H218" t="inlineStr">
      <is>
        <t>Huawei</t>
      </is>
    </nc>
  </rcc>
  <rcc rId="22662" sId="6">
    <nc r="I218" t="inlineStr">
      <is>
        <t>Modernização</t>
      </is>
    </nc>
  </rcc>
  <rcc rId="22663" sId="6">
    <nc r="J218">
      <v>192</v>
    </nc>
  </rcc>
  <rcc rId="22664" sId="6">
    <nc r="K218">
      <v>448</v>
    </nc>
  </rcc>
  <rcc rId="22665" sId="6">
    <nc r="L218">
      <v>8</v>
    </nc>
  </rcc>
  <rcc rId="22666" sId="6">
    <nc r="M218">
      <v>8</v>
    </nc>
  </rcc>
  <rcc rId="22667" sId="6">
    <nc r="N218">
      <v>16</v>
    </nc>
  </rcc>
  <rcc rId="22668" sId="6">
    <nc r="O218" t="inlineStr">
      <is>
        <t>NÃO</t>
      </is>
    </nc>
  </rcc>
  <rcc rId="22669" sId="6">
    <nc r="P218" t="inlineStr">
      <is>
        <t>NÃO</t>
      </is>
    </nc>
  </rcc>
  <rcc rId="22670" sId="6">
    <nc r="Q218" t="inlineStr">
      <is>
        <t>NÃO</t>
      </is>
    </nc>
  </rcc>
  <rcc rId="22671" sId="6">
    <nc r="R218" t="inlineStr">
      <is>
        <t>Armário</t>
      </is>
    </nc>
  </rcc>
  <rcc rId="22672" sId="6">
    <nc r="S218" t="inlineStr">
      <is>
        <t>Monoshelf</t>
      </is>
    </nc>
  </rcc>
  <rcc rId="22673" sId="6">
    <nc r="T218" t="inlineStr">
      <is>
        <t>Outdoor</t>
      </is>
    </nc>
  </rcc>
  <rcc rId="22674" sId="6">
    <nc r="U218">
      <v>13</v>
    </nc>
  </rcc>
  <rcc rId="22675" sId="6">
    <nc r="V218">
      <v>11256</v>
    </nc>
  </rcc>
  <rcc rId="22676" sId="6">
    <nc r="W218" t="inlineStr">
      <is>
        <t>TTA</t>
      </is>
    </nc>
  </rcc>
  <rcc rId="22677" sId="6">
    <nc r="X218" t="inlineStr">
      <is>
        <t>11256SATTA</t>
      </is>
    </nc>
  </rcc>
  <rcc rId="22678" sId="6">
    <nc r="Y218" t="inlineStr">
      <is>
        <t>Av. Mário Daige, 1250</t>
      </is>
    </nc>
  </rcc>
  <rcc rId="22679" sId="6">
    <nc r="Z218" t="inlineStr">
      <is>
        <t>GUARUJA</t>
      </is>
    </nc>
  </rcc>
  <rcc rId="22680" sId="6">
    <nc r="AA218" t="inlineStr">
      <is>
        <t>SA</t>
      </is>
    </nc>
  </rcc>
  <rcc rId="22681" sId="6">
    <nc r="AB218" t="inlineStr">
      <is>
        <t>GJA.SA.MSO01</t>
      </is>
    </nc>
  </rcc>
  <rcc rId="22682" sId="6">
    <nc r="AC218" t="inlineStr">
      <is>
        <t>Cisco</t>
      </is>
    </nc>
  </rcc>
  <rcc rId="22683" sId="6">
    <nc r="AD218" t="inlineStr">
      <is>
        <t>-</t>
      </is>
    </nc>
  </rcc>
  <rcc rId="22684" sId="6">
    <nc r="AE218" t="inlineStr">
      <is>
        <t>GJA SA 02</t>
      </is>
    </nc>
  </rcc>
  <rcc rId="22685" sId="6">
    <nc r="AF218" t="inlineStr">
      <is>
        <t>STS WL 01</t>
      </is>
    </nc>
  </rcc>
  <rcc rId="22686" sId="6">
    <nc r="AG218" t="inlineStr">
      <is>
        <t>STS WL 02</t>
      </is>
    </nc>
  </rcc>
  <rcc rId="22687" sId="6">
    <nc r="AI218" t="inlineStr">
      <is>
        <t>STS WL_EX2</t>
      </is>
    </nc>
  </rcc>
  <rcc rId="22688" sId="6">
    <nc r="AJ218" t="inlineStr">
      <is>
        <t>BRU.AC.LMC2</t>
      </is>
    </nc>
  </rcc>
  <rcc rId="22689" sId="6">
    <nc r="AK218" t="inlineStr">
      <is>
        <t>ARQ.FI.LMC2</t>
      </is>
    </nc>
  </rcc>
  <rcc rId="22690" sId="6">
    <nc r="AN218" t="inlineStr">
      <is>
        <t>-</t>
      </is>
    </nc>
  </rcc>
  <rcc rId="22691" sId="6">
    <nc r="AO218" t="inlineStr">
      <is>
        <t>-</t>
      </is>
    </nc>
  </rcc>
  <rcc rId="22692" sId="6">
    <nc r="AP218" t="inlineStr">
      <is>
        <t>FA1201</t>
      </is>
    </nc>
  </rcc>
  <rcc rId="22693" sId="6">
    <nc r="AQ218" t="inlineStr">
      <is>
        <t>ESPELHADO</t>
      </is>
    </nc>
  </rcc>
  <rcc rId="22694" sId="6">
    <nc r="AU218">
      <v>1003666601</v>
    </nc>
  </rcc>
  <rcc rId="22695" sId="6">
    <nc r="AV218" t="inlineStr">
      <is>
        <t xml:space="preserve">23° 57' 23" </t>
      </is>
    </nc>
  </rcc>
  <rcc rId="22696" sId="6">
    <nc r="AW218" t="inlineStr">
      <is>
        <t>46° 16' 47"</t>
      </is>
    </nc>
  </rcc>
  <rcc rId="22697" sId="6">
    <nc r="BC218">
      <v>1892063257</v>
    </nc>
  </rcc>
  <rcc rId="22698" sId="6">
    <nc r="BD218" t="inlineStr">
      <is>
        <t>GJA.SA.TTA</t>
      </is>
    </nc>
  </rcc>
  <rcc rId="22699" sId="6">
    <nc r="A219">
      <v>2013</v>
    </nc>
  </rcc>
  <rcc rId="22700" sId="6">
    <nc r="B219" t="inlineStr">
      <is>
        <t>Sub Arm</t>
      </is>
    </nc>
  </rcc>
  <rcc rId="22701" sId="6">
    <nc r="C219" t="inlineStr">
      <is>
        <t>196 Arm</t>
      </is>
    </nc>
  </rcc>
  <rcc rId="22702" sId="6">
    <nc r="D219">
      <v>5700080836</v>
    </nc>
  </rcc>
  <rcc rId="22703" sId="6">
    <nc r="E219" t="inlineStr">
      <is>
        <t>SIM</t>
      </is>
    </nc>
  </rcc>
  <rcc rId="22704" sId="6">
    <nc r="F219" t="inlineStr">
      <is>
        <t>SIM</t>
      </is>
    </nc>
  </rcc>
  <rcc rId="22705" sId="6">
    <nc r="G219">
      <v>41565</v>
    </nc>
  </rcc>
  <rcc rId="22706" sId="6">
    <nc r="H219" t="inlineStr">
      <is>
        <t>Huawei</t>
      </is>
    </nc>
  </rcc>
  <rcc rId="22707" sId="6">
    <nc r="I219" t="inlineStr">
      <is>
        <t>Modernização</t>
      </is>
    </nc>
  </rcc>
  <rcc rId="22708" sId="6">
    <nc r="J219">
      <v>256</v>
    </nc>
  </rcc>
  <rcc rId="22709" sId="6">
    <nc r="K219">
      <v>448</v>
    </nc>
  </rcc>
  <rcc rId="22710" sId="6">
    <nc r="L219">
      <v>8</v>
    </nc>
  </rcc>
  <rcc rId="22711" sId="6">
    <nc r="M219">
      <v>8</v>
    </nc>
  </rcc>
  <rcc rId="22712" sId="6">
    <nc r="N219">
      <v>16</v>
    </nc>
  </rcc>
  <rcc rId="22713" sId="6">
    <nc r="O219" t="inlineStr">
      <is>
        <t>NÃO</t>
      </is>
    </nc>
  </rcc>
  <rcc rId="22714" sId="6">
    <nc r="P219" t="inlineStr">
      <is>
        <t>NÃO</t>
      </is>
    </nc>
  </rcc>
  <rcc rId="22715" sId="6">
    <nc r="Q219" t="inlineStr">
      <is>
        <t>NÃO</t>
      </is>
    </nc>
  </rcc>
  <rcc rId="22716" sId="6">
    <nc r="R219" t="inlineStr">
      <is>
        <t>Armário</t>
      </is>
    </nc>
  </rcc>
  <rcc rId="22717" sId="6">
    <nc r="S219" t="inlineStr">
      <is>
        <t>Monoshelf</t>
      </is>
    </nc>
  </rcc>
  <rcc rId="22718" sId="6">
    <nc r="T219" t="inlineStr">
      <is>
        <t>Outdoor</t>
      </is>
    </nc>
  </rcc>
  <rcc rId="22719" sId="6">
    <nc r="U219">
      <v>13</v>
    </nc>
  </rcc>
  <rcc rId="22720" sId="6">
    <nc r="V219">
      <v>11256</v>
    </nc>
  </rcc>
  <rcc rId="22721" sId="6">
    <nc r="W219" t="inlineStr">
      <is>
        <t>TTB</t>
      </is>
    </nc>
  </rcc>
  <rcc rId="22722" sId="6">
    <nc r="X219" t="inlineStr">
      <is>
        <t>11256SATTB</t>
      </is>
    </nc>
  </rcc>
  <rcc rId="22723" sId="6">
    <nc r="Y219" t="inlineStr">
      <is>
        <t>Rua Carmozina de Freitas Abreu, 82</t>
      </is>
    </nc>
  </rcc>
  <rcc rId="22724" sId="6">
    <nc r="Z219" t="inlineStr">
      <is>
        <t>GUARUJA</t>
      </is>
    </nc>
  </rcc>
  <rcc rId="22725" sId="6">
    <nc r="AA219" t="inlineStr">
      <is>
        <t>SA</t>
      </is>
    </nc>
  </rcc>
  <rcc rId="22726" sId="6">
    <nc r="AB219" t="inlineStr">
      <is>
        <t>GJA.SA.MSO02</t>
      </is>
    </nc>
  </rcc>
  <rcc rId="22727" sId="6">
    <nc r="AC219" t="inlineStr">
      <is>
        <t>Cisco</t>
      </is>
    </nc>
  </rcc>
  <rcc rId="22728" sId="6">
    <nc r="AD219" t="inlineStr">
      <is>
        <t>-</t>
      </is>
    </nc>
  </rcc>
  <rcc rId="22729" sId="6">
    <nc r="AE219" t="inlineStr">
      <is>
        <t>GJA SA 02</t>
      </is>
    </nc>
  </rcc>
  <rcc rId="22730" sId="6">
    <nc r="AF219" t="inlineStr">
      <is>
        <t>STS WL 01</t>
      </is>
    </nc>
  </rcc>
  <rcc rId="22731" sId="6">
    <nc r="AG219" t="inlineStr">
      <is>
        <t>STS WL 02</t>
      </is>
    </nc>
  </rcc>
  <rcc rId="22732" sId="6">
    <nc r="AI219" t="inlineStr">
      <is>
        <t>STS WL_EX2</t>
      </is>
    </nc>
  </rcc>
  <rcc rId="22733" sId="6">
    <nc r="AJ219" t="inlineStr">
      <is>
        <t>BRU.AC.LMC2</t>
      </is>
    </nc>
  </rcc>
  <rcc rId="22734" sId="6">
    <nc r="AK219" t="inlineStr">
      <is>
        <t>ARQ.FI.LMC2</t>
      </is>
    </nc>
  </rcc>
  <rcc rId="22735" sId="6">
    <nc r="AN219" t="inlineStr">
      <is>
        <t>-</t>
      </is>
    </nc>
  </rcc>
  <rcc rId="22736" sId="6">
    <nc r="AO219" t="inlineStr">
      <is>
        <t>-</t>
      </is>
    </nc>
  </rcc>
  <rcc rId="22737" sId="6">
    <nc r="AP219" t="inlineStr">
      <is>
        <t>FA1201</t>
      </is>
    </nc>
  </rcc>
  <rcc rId="22738" sId="6">
    <nc r="AQ219" t="inlineStr">
      <is>
        <t>ESPELHADO</t>
      </is>
    </nc>
  </rcc>
  <rcc rId="22739" sId="6">
    <nc r="AU219">
      <v>1003666660</v>
    </nc>
  </rcc>
  <rcc rId="22740" sId="6">
    <nc r="AV219" t="inlineStr">
      <is>
        <t>23° 59' 51,46908'' - S</t>
      </is>
    </nc>
  </rcc>
  <rcc rId="22741" sId="6">
    <nc r="AW219" t="inlineStr">
      <is>
        <t>46° 18' 10,75895'' - W</t>
      </is>
    </nc>
  </rcc>
  <rcc rId="22742" sId="6">
    <nc r="BC219">
      <v>1892063257</v>
    </nc>
  </rcc>
  <rcc rId="22743" sId="6">
    <nc r="BD219" t="inlineStr">
      <is>
        <t>GJA.SA.TTB</t>
      </is>
    </nc>
  </rcc>
  <rcc rId="22744" sId="6">
    <nc r="A220">
      <v>2013</v>
    </nc>
  </rcc>
  <rcc rId="22745" sId="6">
    <nc r="B220" t="inlineStr">
      <is>
        <t>Sub Arm</t>
      </is>
    </nc>
  </rcc>
  <rcc rId="22746" sId="6">
    <nc r="C220" t="inlineStr">
      <is>
        <t>196 Arm</t>
      </is>
    </nc>
  </rcc>
  <rcc rId="22747" sId="6">
    <nc r="D220">
      <v>8002237079</v>
    </nc>
  </rcc>
  <rcc rId="22748" sId="6">
    <nc r="E220" t="inlineStr">
      <is>
        <t>SIM</t>
      </is>
    </nc>
  </rcc>
  <rcc rId="22749" sId="6">
    <nc r="F220" t="inlineStr">
      <is>
        <t>SIM</t>
      </is>
    </nc>
  </rcc>
  <rcc rId="22750" sId="6">
    <nc r="G220">
      <v>41460</v>
    </nc>
  </rcc>
  <rcc rId="22751" sId="6">
    <nc r="H220" t="inlineStr">
      <is>
        <t>Huawei</t>
      </is>
    </nc>
  </rcc>
  <rcc rId="22752" sId="6">
    <nc r="I220" t="inlineStr">
      <is>
        <t>Modernização</t>
      </is>
    </nc>
  </rcc>
  <rcc rId="22753" sId="6">
    <nc r="J220">
      <v>192</v>
    </nc>
  </rcc>
  <rcc rId="22754" sId="6">
    <nc r="K220">
      <v>448</v>
    </nc>
  </rcc>
  <rcc rId="22755" sId="6">
    <nc r="L220">
      <v>8</v>
    </nc>
  </rcc>
  <rcc rId="22756" sId="6">
    <nc r="M220">
      <v>8</v>
    </nc>
  </rcc>
  <rcc rId="22757" sId="6">
    <nc r="N220">
      <v>16</v>
    </nc>
  </rcc>
  <rcc rId="22758" sId="6">
    <nc r="O220" t="inlineStr">
      <is>
        <t>SIM</t>
      </is>
    </nc>
  </rcc>
  <rcc rId="22759" sId="6">
    <nc r="P220" t="inlineStr">
      <is>
        <t>SIM</t>
      </is>
    </nc>
  </rcc>
  <rcc rId="22760" sId="6">
    <nc r="Q220" t="inlineStr">
      <is>
        <t>SIM</t>
      </is>
    </nc>
  </rcc>
  <rcc rId="22761" sId="6">
    <nc r="R220" t="inlineStr">
      <is>
        <t>Armário</t>
      </is>
    </nc>
  </rcc>
  <rcc rId="22762" sId="6">
    <nc r="S220" t="inlineStr">
      <is>
        <t>Monoshelf</t>
      </is>
    </nc>
  </rcc>
  <rcc rId="22763" sId="6">
    <nc r="T220" t="inlineStr">
      <is>
        <t>Outdoor</t>
      </is>
    </nc>
  </rcc>
  <rcc rId="22764" sId="6">
    <nc r="U220">
      <v>19</v>
    </nc>
  </rcc>
  <rcc rId="22765" sId="6">
    <nc r="V220">
      <v>11135</v>
    </nc>
  </rcc>
  <rcc rId="22766" sId="6">
    <nc r="W220" t="inlineStr">
      <is>
        <t>UOO</t>
      </is>
    </nc>
  </rcc>
  <rcc rId="22767" sId="6">
    <nc r="X220" t="inlineStr">
      <is>
        <t>11135DLUOO</t>
      </is>
    </nc>
  </rcc>
  <rcc rId="22768" sId="6">
    <nc r="Y220" t="inlineStr">
      <is>
        <t>Av. Nelson Ferreira de Souza, 662 - Jardim Florence</t>
      </is>
    </nc>
  </rcc>
  <rcc rId="22769" sId="6">
    <nc r="Z220" t="inlineStr">
      <is>
        <t>CAMPINAS</t>
      </is>
    </nc>
  </rcc>
  <rcc rId="22770" sId="6">
    <nc r="AA220" t="inlineStr">
      <is>
        <t>DL</t>
      </is>
    </nc>
  </rcc>
  <rcc rId="22771" sId="6">
    <nc r="AB220" t="inlineStr">
      <is>
        <t>CAS.DL.MSO06</t>
      </is>
    </nc>
  </rcc>
  <rcc rId="22772" sId="6">
    <nc r="AC220" t="inlineStr">
      <is>
        <t>Huawei</t>
      </is>
    </nc>
  </rcc>
  <rcc rId="22773" sId="6">
    <nc r="AD220" t="inlineStr">
      <is>
        <t>CAS DL 01</t>
      </is>
    </nc>
  </rcc>
  <rcc rId="22774" sId="6">
    <nc r="AE220" t="inlineStr">
      <is>
        <t>CAS CL 02</t>
      </is>
    </nc>
  </rcc>
  <rcc rId="22775" sId="6">
    <nc r="AF220" t="inlineStr">
      <is>
        <t xml:space="preserve">CAS CE 03 </t>
      </is>
    </nc>
  </rcc>
  <rcc rId="22776" sId="6">
    <nc r="AG220" t="inlineStr">
      <is>
        <t>CAS CT 03</t>
      </is>
    </nc>
  </rcc>
  <rcc rId="22777" sId="6">
    <nc r="AI220" t="inlineStr">
      <is>
        <t>CAS CT_EX3</t>
      </is>
    </nc>
  </rcc>
  <rcc rId="22778" sId="6">
    <nc r="AJ220" t="inlineStr">
      <is>
        <t>ARQ.FI.LMC2</t>
      </is>
    </nc>
  </rcc>
  <rcc rId="22779" sId="6">
    <nc r="AK220" t="inlineStr">
      <is>
        <t>BRU.AC.LMC2</t>
      </is>
    </nc>
  </rcc>
  <rcc rId="22780" sId="6">
    <nc r="AN220" t="inlineStr">
      <is>
        <t>-</t>
      </is>
    </nc>
  </rcc>
  <rcc rId="22781" sId="6">
    <nc r="AO220" t="inlineStr">
      <is>
        <t>-</t>
      </is>
    </nc>
  </rcc>
  <rcc rId="22782" sId="6">
    <nc r="AP220">
      <v>1530</v>
    </nc>
  </rcc>
  <rcc rId="22783" sId="6">
    <nc r="AQ220" t="inlineStr">
      <is>
        <t>ESPELHADO</t>
      </is>
    </nc>
  </rcc>
  <rcc rId="22784" sId="6">
    <nc r="AU220">
      <v>1003667381</v>
    </nc>
  </rcc>
  <rcc rId="22785" sId="6">
    <nc r="AV220" t="inlineStr">
      <is>
        <t xml:space="preserve">22 ° 56' 5,079686'' </t>
      </is>
    </nc>
  </rcc>
  <rcc rId="22786" sId="6">
    <nc r="AW220" t="inlineStr">
      <is>
        <t>47° 11' 1,03363''</t>
      </is>
    </nc>
  </rcc>
  <rcc rId="22787" sId="6">
    <nc r="BC220">
      <v>1892063257</v>
    </nc>
  </rcc>
  <rcc rId="22788" sId="6">
    <nc r="BD220" t="inlineStr">
      <is>
        <t>CAS.DL.UOO</t>
      </is>
    </nc>
  </rcc>
  <rcc rId="22789" sId="6">
    <nc r="A221">
      <v>2013</v>
    </nc>
  </rcc>
  <rcc rId="22790" sId="6">
    <nc r="B221" t="inlineStr">
      <is>
        <t>Sub Arm</t>
      </is>
    </nc>
  </rcc>
  <rcc rId="22791" sId="6">
    <nc r="C221" t="inlineStr">
      <is>
        <t>196 Arm</t>
      </is>
    </nc>
  </rcc>
  <rcc rId="22792" sId="6">
    <nc r="D221">
      <v>8002274443</v>
    </nc>
  </rcc>
  <rcc rId="22793" sId="6">
    <nc r="E221" t="inlineStr">
      <is>
        <t>SIM</t>
      </is>
    </nc>
  </rcc>
  <rcc rId="22794" sId="6">
    <nc r="F221" t="inlineStr">
      <is>
        <t>SIM</t>
      </is>
    </nc>
  </rcc>
  <rcc rId="22795" sId="6">
    <nc r="G221">
      <v>41787</v>
    </nc>
  </rcc>
  <rcc rId="22796" sId="6">
    <nc r="H221" t="inlineStr">
      <is>
        <t>Huawei</t>
      </is>
    </nc>
  </rcc>
  <rcc rId="22797" sId="6">
    <nc r="I221" t="inlineStr">
      <is>
        <t>Modernização</t>
      </is>
    </nc>
  </rcc>
  <rcc rId="22798" sId="6">
    <nc r="J221">
      <v>192</v>
    </nc>
  </rcc>
  <rcc rId="22799" sId="6">
    <nc r="K221">
      <v>448</v>
    </nc>
  </rcc>
  <rcc rId="22800" sId="6">
    <nc r="L221">
      <v>8</v>
    </nc>
  </rcc>
  <rcc rId="22801" sId="6">
    <nc r="M221">
      <v>8</v>
    </nc>
  </rcc>
  <rcc rId="22802" sId="6">
    <nc r="N221">
      <v>16</v>
    </nc>
  </rcc>
  <rcc rId="22803" sId="6">
    <nc r="O221" t="inlineStr">
      <is>
        <t>NÃO</t>
      </is>
    </nc>
  </rcc>
  <rcc rId="22804" sId="6">
    <nc r="P221" t="inlineStr">
      <is>
        <t>NÃO</t>
      </is>
    </nc>
  </rcc>
  <rcc rId="22805" sId="6">
    <nc r="Q221" t="inlineStr">
      <is>
        <t>NÃO</t>
      </is>
    </nc>
  </rcc>
  <rcc rId="22806" sId="6">
    <nc r="R221" t="inlineStr">
      <is>
        <t>Armário</t>
      </is>
    </nc>
  </rcc>
  <rcc rId="22807" sId="6">
    <nc r="S221" t="inlineStr">
      <is>
        <t>Monoshelf</t>
      </is>
    </nc>
  </rcc>
  <rcc rId="22808" sId="6">
    <nc r="T221" t="inlineStr">
      <is>
        <t>Outdoor</t>
      </is>
    </nc>
  </rcc>
  <rcc rId="22809" sId="6">
    <nc r="U221">
      <v>18</v>
    </nc>
  </rcc>
  <rcc rId="22810" sId="6">
    <nc r="V221">
      <v>11507</v>
    </nc>
  </rcc>
  <rcc rId="22811" sId="6">
    <nc r="W221" t="inlineStr">
      <is>
        <t>UPR</t>
      </is>
    </nc>
  </rcc>
  <rcc rId="22812" sId="6">
    <nc r="X221" t="inlineStr">
      <is>
        <t>11507JGUPR</t>
      </is>
    </nc>
  </rcc>
  <rcc rId="22813" sId="6">
    <nc r="Y221" t="inlineStr">
      <is>
        <t xml:space="preserve">R. Alvim da Silveira Santos, 120 </t>
      </is>
    </nc>
  </rcc>
  <rcc rId="22814" sId="6">
    <nc r="Z221" t="inlineStr">
      <is>
        <t>PRESIDENTE PRUDENTE</t>
      </is>
    </nc>
  </rcc>
  <rcc rId="22815" sId="6">
    <nc r="AA221" t="inlineStr">
      <is>
        <t>JG</t>
      </is>
    </nc>
  </rcc>
  <rcc rId="22816" sId="6">
    <nc r="AB221" t="inlineStr">
      <is>
        <t>PPE.JG.MSO01</t>
      </is>
    </nc>
  </rcc>
  <rcc rId="22817" sId="6">
    <nc r="AC221" t="inlineStr">
      <is>
        <t>Alcatel</t>
      </is>
    </nc>
  </rcc>
  <rcc rId="22818" sId="6">
    <nc r="AD221" t="inlineStr">
      <is>
        <t>PPE JG 01</t>
      </is>
    </nc>
  </rcc>
  <rcc rId="22819" sId="6">
    <nc r="AE221" t="inlineStr">
      <is>
        <t>PPE RB 03</t>
      </is>
    </nc>
  </rcc>
  <rcc rId="22820" sId="6">
    <nc r="AF221" t="inlineStr">
      <is>
        <t>BRU AC 03</t>
      </is>
    </nc>
  </rcc>
  <rcc rId="22821" sId="6">
    <nc r="AG221" t="inlineStr">
      <is>
        <t>BRU AC 04</t>
      </is>
    </nc>
  </rcc>
  <rcc rId="22822" sId="6">
    <nc r="AI221" t="inlineStr">
      <is>
        <t>BRU AC_EX2</t>
      </is>
    </nc>
  </rcc>
  <rcc rId="22823" sId="6">
    <nc r="AJ221" t="inlineStr">
      <is>
        <t>BRU.AC.LMC2</t>
      </is>
    </nc>
  </rcc>
  <rcc rId="22824" sId="6">
    <nc r="AK221" t="inlineStr">
      <is>
        <t>ARQ.FI.LMC2</t>
      </is>
    </nc>
  </rcc>
  <rcc rId="22825" sId="6">
    <nc r="AN221" t="inlineStr">
      <is>
        <t>-</t>
      </is>
    </nc>
  </rcc>
  <rcc rId="22826" sId="6">
    <nc r="AO221" t="inlineStr">
      <is>
        <t>-</t>
      </is>
    </nc>
  </rcc>
  <rcc rId="22827" sId="6">
    <nc r="AP221" t="inlineStr">
      <is>
        <t>DIAMUX</t>
      </is>
    </nc>
  </rcc>
  <rcc rId="22828" sId="6">
    <nc r="AQ221" t="inlineStr">
      <is>
        <t>ESPELHADO</t>
      </is>
    </nc>
  </rcc>
  <rcc rId="22829" sId="6">
    <nc r="AU221">
      <v>1003674540</v>
    </nc>
  </rcc>
  <rcc rId="22830" sId="6">
    <nc r="AV221" t="inlineStr">
      <is>
        <t>22°04'29.2"</t>
      </is>
    </nc>
  </rcc>
  <rcc rId="22831" sId="6">
    <nc r="AW221" t="inlineStr">
      <is>
        <t>51°21'44.0"</t>
      </is>
    </nc>
  </rcc>
  <rcc rId="22832" sId="6">
    <nc r="BC221">
      <v>1892063257</v>
    </nc>
  </rcc>
  <rcc rId="22833" sId="6">
    <nc r="BD221" t="inlineStr">
      <is>
        <t>PPE.JG.UPR</t>
      </is>
    </nc>
  </rcc>
  <rcc rId="22834" sId="6">
    <nc r="A222">
      <v>2013</v>
    </nc>
  </rcc>
  <rcc rId="22835" sId="6">
    <nc r="B222" t="inlineStr">
      <is>
        <t>Sub Arm</t>
      </is>
    </nc>
  </rcc>
  <rcc rId="22836" sId="6">
    <nc r="C222" t="inlineStr">
      <is>
        <t>196 Arm</t>
      </is>
    </nc>
  </rcc>
  <rcc rId="22837" sId="6">
    <nc r="D222">
      <v>8002274446</v>
    </nc>
  </rcc>
  <rcc rId="22838" sId="6">
    <nc r="E222" t="inlineStr">
      <is>
        <t>SIM</t>
      </is>
    </nc>
  </rcc>
  <rcc rId="22839" sId="6">
    <nc r="F222" t="inlineStr">
      <is>
        <t>SIM</t>
      </is>
    </nc>
  </rcc>
  <rcc rId="22840" sId="6">
    <nc r="G222">
      <v>41732</v>
    </nc>
  </rcc>
  <rcc rId="22841" sId="6">
    <nc r="H222" t="inlineStr">
      <is>
        <t>Huawei</t>
      </is>
    </nc>
  </rcc>
  <rcc rId="22842" sId="6">
    <nc r="I222" t="inlineStr">
      <is>
        <t>Modernização</t>
      </is>
    </nc>
  </rcc>
  <rcc rId="22843" sId="6">
    <nc r="J222">
      <v>192</v>
    </nc>
  </rcc>
  <rcc rId="22844" sId="6">
    <nc r="K222">
      <v>448</v>
    </nc>
  </rcc>
  <rcc rId="22845" sId="6">
    <nc r="L222">
      <v>8</v>
    </nc>
  </rcc>
  <rcc rId="22846" sId="6">
    <nc r="M222">
      <v>8</v>
    </nc>
  </rcc>
  <rcc rId="22847" sId="6">
    <nc r="N222">
      <v>16</v>
    </nc>
  </rcc>
  <rcc rId="22848" sId="6">
    <nc r="O222" t="inlineStr">
      <is>
        <t>NÃO</t>
      </is>
    </nc>
  </rcc>
  <rcc rId="22849" sId="6">
    <nc r="P222" t="inlineStr">
      <is>
        <t>NÃO</t>
      </is>
    </nc>
  </rcc>
  <rcc rId="22850" sId="6">
    <nc r="Q222" t="inlineStr">
      <is>
        <t>NÃO</t>
      </is>
    </nc>
  </rcc>
  <rcc rId="22851" sId="6">
    <nc r="R222" t="inlineStr">
      <is>
        <t>Armário</t>
      </is>
    </nc>
  </rcc>
  <rcc rId="22852" sId="6">
    <nc r="S222" t="inlineStr">
      <is>
        <t>Monoshelf</t>
      </is>
    </nc>
  </rcc>
  <rcc rId="22853" sId="6">
    <nc r="T222" t="inlineStr">
      <is>
        <t>Outdoor</t>
      </is>
    </nc>
  </rcc>
  <rcc rId="22854" sId="6">
    <nc r="U222">
      <v>18</v>
    </nc>
  </rcc>
  <rcc rId="22855" sId="6">
    <nc r="V222">
      <v>11507</v>
    </nc>
  </rcc>
  <rcc rId="22856" sId="6">
    <nc r="W222" t="inlineStr">
      <is>
        <t>UPV</t>
      </is>
    </nc>
  </rcc>
  <rcc rId="22857" sId="6">
    <nc r="X222" t="inlineStr">
      <is>
        <t>11507RBUPV</t>
      </is>
    </nc>
  </rcc>
  <rcc rId="22858" sId="6">
    <nc r="Y222" t="inlineStr">
      <is>
        <t xml:space="preserve">R. Pierre de Almeida Leitão, 22 </t>
      </is>
    </nc>
  </rcc>
  <rcc rId="22859" sId="6">
    <nc r="Z222" t="inlineStr">
      <is>
        <t>PRESIDENTE PRUDENTE</t>
      </is>
    </nc>
  </rcc>
  <rcc rId="22860" sId="6">
    <nc r="AA222" t="inlineStr">
      <is>
        <t>RB</t>
      </is>
    </nc>
  </rcc>
  <rcc rId="22861" sId="6">
    <nc r="AB222" t="inlineStr">
      <is>
        <t>PPE.RB.MSO01</t>
      </is>
    </nc>
  </rcc>
  <rcc rId="22862" sId="6">
    <nc r="AC222" t="inlineStr">
      <is>
        <t>Huawei</t>
      </is>
    </nc>
  </rcc>
  <rcc rId="22863" sId="6">
    <nc r="AD222" t="inlineStr">
      <is>
        <t>-</t>
      </is>
    </nc>
  </rcc>
  <rcc rId="22864" sId="6">
    <nc r="AE222" t="inlineStr">
      <is>
        <t>PPE RB 02</t>
      </is>
    </nc>
  </rcc>
  <rcc rId="22865" sId="6">
    <nc r="AF222" t="inlineStr">
      <is>
        <t>BRU AC 01</t>
      </is>
    </nc>
  </rcc>
  <rcc rId="22866" sId="6">
    <nc r="AG222" t="inlineStr">
      <is>
        <t>BRU AC 02</t>
      </is>
    </nc>
  </rcc>
  <rcc rId="22867" sId="6">
    <nc r="AI222" t="inlineStr">
      <is>
        <t>BRU AC_EX4</t>
      </is>
    </nc>
  </rcc>
  <rcc rId="22868" sId="6">
    <nc r="AJ222" t="inlineStr">
      <is>
        <t>BRU.AC.LMC2</t>
      </is>
    </nc>
  </rcc>
  <rcc rId="22869" sId="6">
    <nc r="AK222" t="inlineStr">
      <is>
        <t>ARQ.FI.LMC2</t>
      </is>
    </nc>
  </rcc>
  <rcc rId="22870" sId="6">
    <nc r="AN222" t="inlineStr">
      <is>
        <t>-</t>
      </is>
    </nc>
  </rcc>
  <rcc rId="22871" sId="6">
    <nc r="AO222" t="inlineStr">
      <is>
        <t>-</t>
      </is>
    </nc>
  </rcc>
  <rcc rId="22872" sId="6">
    <nc r="AP222" t="inlineStr">
      <is>
        <t>DIAMUX</t>
      </is>
    </nc>
  </rcc>
  <rcc rId="22873" sId="6">
    <nc r="AQ222" t="inlineStr">
      <is>
        <t>ESPELHADO</t>
      </is>
    </nc>
  </rcc>
  <rcc rId="22874" sId="6">
    <nc r="AU222">
      <v>1003674515</v>
    </nc>
  </rcc>
  <rcc rId="22875" sId="6">
    <nc r="AV222" t="inlineStr">
      <is>
        <t>22°08'41.6"</t>
      </is>
    </nc>
  </rcc>
  <rcc rId="22876" sId="6">
    <nc r="AW222" t="inlineStr">
      <is>
        <t>51°22'52.1"</t>
      </is>
    </nc>
  </rcc>
  <rcc rId="22877" sId="6">
    <nc r="BC222">
      <v>1892063257</v>
    </nc>
  </rcc>
  <rcc rId="22878" sId="6">
    <nc r="BD222" t="inlineStr">
      <is>
        <t>PPE.RB.UPV</t>
      </is>
    </nc>
  </rcc>
  <rcc rId="22879" sId="6">
    <nc r="A223">
      <v>2013</v>
    </nc>
  </rcc>
  <rcc rId="22880" sId="6">
    <nc r="B223" t="inlineStr">
      <is>
        <t>Sub Arm</t>
      </is>
    </nc>
  </rcc>
  <rcc rId="22881" sId="6">
    <nc r="C223" t="inlineStr">
      <is>
        <t>196 Arm</t>
      </is>
    </nc>
  </rcc>
  <rcc rId="22882" sId="6">
    <nc r="D223">
      <v>8002237087</v>
    </nc>
  </rcc>
  <rcc rId="22883" sId="6">
    <nc r="E223" t="inlineStr">
      <is>
        <t>SIM</t>
      </is>
    </nc>
  </rcc>
  <rcc rId="22884" sId="6">
    <nc r="F223" t="inlineStr">
      <is>
        <t>SIM</t>
      </is>
    </nc>
  </rcc>
  <rcc rId="22885" sId="6">
    <nc r="G223">
      <v>41485</v>
    </nc>
  </rcc>
  <rcc rId="22886" sId="6">
    <nc r="H223" t="inlineStr">
      <is>
        <t>Huawei</t>
      </is>
    </nc>
  </rcc>
  <rcc rId="22887" sId="6">
    <nc r="I223" t="inlineStr">
      <is>
        <t>Modernização</t>
      </is>
    </nc>
  </rcc>
  <rcc rId="22888" sId="6">
    <nc r="J223">
      <v>192</v>
    </nc>
  </rcc>
  <rcc rId="22889" sId="6">
    <nc r="K223">
      <v>448</v>
    </nc>
  </rcc>
  <rcc rId="22890" sId="6">
    <nc r="L223">
      <v>8</v>
    </nc>
  </rcc>
  <rcc rId="22891" sId="6">
    <nc r="M223">
      <v>8</v>
    </nc>
  </rcc>
  <rcc rId="22892" sId="6">
    <nc r="N223">
      <v>16</v>
    </nc>
  </rcc>
  <rcc rId="22893" sId="6">
    <nc r="O223" t="inlineStr">
      <is>
        <t>NÃO</t>
      </is>
    </nc>
  </rcc>
  <rcc rId="22894" sId="6">
    <nc r="P223" t="inlineStr">
      <is>
        <t>NÃO</t>
      </is>
    </nc>
  </rcc>
  <rcc rId="22895" sId="6">
    <nc r="Q223" t="inlineStr">
      <is>
        <t>SIM</t>
      </is>
    </nc>
  </rcc>
  <rcc rId="22896" sId="6">
    <nc r="R223" t="inlineStr">
      <is>
        <t>Armário</t>
      </is>
    </nc>
  </rcc>
  <rcc rId="22897" sId="6">
    <nc r="S223" t="inlineStr">
      <is>
        <t>Monoshelf</t>
      </is>
    </nc>
  </rcc>
  <rcc rId="22898" sId="6">
    <nc r="T223" t="inlineStr">
      <is>
        <t>Outdoor</t>
      </is>
    </nc>
  </rcc>
  <rcc rId="22899" sId="6">
    <nc r="U223">
      <v>19</v>
    </nc>
  </rcc>
  <rcc rId="22900" sId="6">
    <nc r="V223">
      <v>11135</v>
    </nc>
  </rcc>
  <rcc rId="22901" sId="6">
    <nc r="W223" t="inlineStr">
      <is>
        <t>URB</t>
      </is>
    </nc>
  </rcc>
  <rcc rId="22902" sId="6">
    <nc r="X223" t="inlineStr">
      <is>
        <t>11135DLURB</t>
      </is>
    </nc>
  </rcc>
  <rcc rId="22903" sId="6">
    <nc r="Y223" t="inlineStr">
      <is>
        <t>R. Étore Lapreza, 20 - Jardim Florence</t>
      </is>
    </nc>
  </rcc>
  <rcc rId="22904" sId="6">
    <nc r="Z223" t="inlineStr">
      <is>
        <t>CAMPINAS</t>
      </is>
    </nc>
  </rcc>
  <rcc rId="22905" sId="6">
    <nc r="AA223" t="inlineStr">
      <is>
        <t>DL</t>
      </is>
    </nc>
  </rcc>
  <rcc rId="22906" sId="6">
    <nc r="AB223" t="inlineStr">
      <is>
        <t>CAS.DL.MSO07</t>
      </is>
    </nc>
  </rcc>
  <rcc rId="22907" sId="6">
    <nc r="AC223" t="inlineStr">
      <is>
        <t>Huawei</t>
      </is>
    </nc>
  </rcc>
  <rcc rId="22908" sId="6">
    <nc r="AD223" t="inlineStr">
      <is>
        <t>CAS DL 01</t>
      </is>
    </nc>
  </rcc>
  <rcc rId="22909" sId="6">
    <nc r="AE223" t="inlineStr">
      <is>
        <t>CAS CL 02</t>
      </is>
    </nc>
  </rcc>
  <rcc rId="22910" sId="6">
    <nc r="AF223" t="inlineStr">
      <is>
        <t xml:space="preserve">CAS CE 03 </t>
      </is>
    </nc>
  </rcc>
  <rcc rId="22911" sId="6">
    <nc r="AG223" t="inlineStr">
      <is>
        <t>CAS CT 03</t>
      </is>
    </nc>
  </rcc>
  <rcc rId="22912" sId="6">
    <nc r="AI223" t="inlineStr">
      <is>
        <t>CAS CT_EX3</t>
      </is>
    </nc>
  </rcc>
  <rcc rId="22913" sId="6">
    <nc r="AJ223" t="inlineStr">
      <is>
        <t>ARQ.FI.LMC2</t>
      </is>
    </nc>
  </rcc>
  <rcc rId="22914" sId="6">
    <nc r="AK223" t="inlineStr">
      <is>
        <t>BRU.AC.LMC2</t>
      </is>
    </nc>
  </rcc>
  <rcc rId="22915" sId="6">
    <nc r="AN223" t="inlineStr">
      <is>
        <t>-</t>
      </is>
    </nc>
  </rcc>
  <rcc rId="22916" sId="6">
    <nc r="AO223" t="inlineStr">
      <is>
        <t>-</t>
      </is>
    </nc>
  </rcc>
  <rcc rId="22917" sId="6">
    <nc r="AP223">
      <v>1530</v>
    </nc>
  </rcc>
  <rcc rId="22918" sId="6">
    <nc r="AQ223" t="inlineStr">
      <is>
        <t>ESPELHADO</t>
      </is>
    </nc>
  </rcc>
  <rcc rId="22919" sId="6">
    <nc r="AU223">
      <v>1003667462</v>
    </nc>
  </rcc>
  <rcc rId="22920" sId="6">
    <nc r="AV223" t="inlineStr">
      <is>
        <t xml:space="preserve">22° 56' 37.39838'' </t>
      </is>
    </nc>
  </rcc>
  <rcc rId="22921" sId="6">
    <nc r="AW223" t="inlineStr">
      <is>
        <t>47° 9' 58.42529''</t>
      </is>
    </nc>
  </rcc>
  <rcc rId="22922" sId="6">
    <nc r="BC223">
      <v>1892063257</v>
    </nc>
  </rcc>
  <rcc rId="22923" sId="6">
    <nc r="BD223" t="inlineStr">
      <is>
        <t>CAS.DL.URB</t>
      </is>
    </nc>
  </rcc>
  <rcc rId="22924" sId="6">
    <nc r="A224">
      <v>2013</v>
    </nc>
  </rcc>
  <rcc rId="22925" sId="6">
    <nc r="B224" t="inlineStr">
      <is>
        <t>Sub Arm</t>
      </is>
    </nc>
  </rcc>
  <rcc rId="22926" sId="6">
    <nc r="C224" t="inlineStr">
      <is>
        <t>196 Arm</t>
      </is>
    </nc>
  </rcc>
  <rcc rId="22927" sId="6">
    <nc r="D224">
      <v>8002237095</v>
    </nc>
  </rcc>
  <rcc rId="22928" sId="6">
    <nc r="E224" t="inlineStr">
      <is>
        <t>SIM</t>
      </is>
    </nc>
  </rcc>
  <rcc rId="22929" sId="6">
    <nc r="F224" t="inlineStr">
      <is>
        <t>SIM</t>
      </is>
    </nc>
  </rcc>
  <rcc rId="22930" sId="6">
    <nc r="G224">
      <v>41485</v>
    </nc>
  </rcc>
  <rcc rId="22931" sId="6">
    <nc r="H224" t="inlineStr">
      <is>
        <t>Huawei</t>
      </is>
    </nc>
  </rcc>
  <rcc rId="22932" sId="6">
    <nc r="I224" t="inlineStr">
      <is>
        <t>Modernização</t>
      </is>
    </nc>
  </rcc>
  <rcc rId="22933" sId="6">
    <nc r="J224">
      <v>192</v>
    </nc>
  </rcc>
  <rcc rId="22934" sId="6">
    <nc r="K224">
      <v>448</v>
    </nc>
  </rcc>
  <rcc rId="22935" sId="6">
    <nc r="L224">
      <v>8</v>
    </nc>
  </rcc>
  <rcc rId="22936" sId="6">
    <nc r="M224">
      <v>8</v>
    </nc>
  </rcc>
  <rcc rId="22937" sId="6">
    <nc r="N224">
      <v>16</v>
    </nc>
  </rcc>
  <rcc rId="22938" sId="6">
    <nc r="O224" t="inlineStr">
      <is>
        <t>NÃO</t>
      </is>
    </nc>
  </rcc>
  <rcc rId="22939" sId="6">
    <nc r="P224" t="inlineStr">
      <is>
        <t>NÃO</t>
      </is>
    </nc>
  </rcc>
  <rcc rId="22940" sId="6">
    <nc r="Q224" t="inlineStr">
      <is>
        <t>SIM</t>
      </is>
    </nc>
  </rcc>
  <rcc rId="22941" sId="6">
    <nc r="R224" t="inlineStr">
      <is>
        <t>Armário</t>
      </is>
    </nc>
  </rcc>
  <rcc rId="22942" sId="6">
    <nc r="S224" t="inlineStr">
      <is>
        <t>Monoshelf</t>
      </is>
    </nc>
  </rcc>
  <rcc rId="22943" sId="6">
    <nc r="T224" t="inlineStr">
      <is>
        <t>Outdoor</t>
      </is>
    </nc>
  </rcc>
  <rcc rId="22944" sId="6">
    <nc r="U224">
      <v>19</v>
    </nc>
  </rcc>
  <rcc rId="22945" sId="6">
    <nc r="V224">
      <v>11135</v>
    </nc>
  </rcc>
  <rcc rId="22946" sId="6">
    <nc r="W224" t="inlineStr">
      <is>
        <t>URE</t>
      </is>
    </nc>
  </rcc>
  <rcc rId="22947" sId="6">
    <nc r="X224" t="inlineStr">
      <is>
        <t>11135DLURE</t>
      </is>
    </nc>
  </rcc>
  <rcc rId="22948" sId="6">
    <nc r="Y224" t="inlineStr">
      <is>
        <t>R. Cento e Vinte e Dois, 10 - Jd. Florence II (CEP 13059-081)</t>
      </is>
    </nc>
  </rcc>
  <rcc rId="22949" sId="6">
    <nc r="Z224" t="inlineStr">
      <is>
        <t>CAMPINAS</t>
      </is>
    </nc>
  </rcc>
  <rcc rId="22950" sId="6">
    <nc r="AA224" t="inlineStr">
      <is>
        <t>DL</t>
      </is>
    </nc>
  </rcc>
  <rcc rId="22951" sId="6">
    <nc r="AB224" t="inlineStr">
      <is>
        <t>CAS.DL.MSO08</t>
      </is>
    </nc>
  </rcc>
  <rcc rId="22952" sId="6">
    <nc r="AC224" t="inlineStr">
      <is>
        <t>Huawei</t>
      </is>
    </nc>
  </rcc>
  <rcc rId="22953" sId="6">
    <nc r="AD224" t="inlineStr">
      <is>
        <t>CAS DL 01</t>
      </is>
    </nc>
  </rcc>
  <rcc rId="22954" sId="6">
    <nc r="AE224" t="inlineStr">
      <is>
        <t>CAS CL 02</t>
      </is>
    </nc>
  </rcc>
  <rcc rId="22955" sId="6">
    <nc r="AF224" t="inlineStr">
      <is>
        <t xml:space="preserve">CAS CE 03 </t>
      </is>
    </nc>
  </rcc>
  <rcc rId="22956" sId="6">
    <nc r="AG224" t="inlineStr">
      <is>
        <t>CAS CT 03</t>
      </is>
    </nc>
  </rcc>
  <rcc rId="22957" sId="6">
    <nc r="AI224" t="inlineStr">
      <is>
        <t>CAS CT_EX3</t>
      </is>
    </nc>
  </rcc>
  <rcc rId="22958" sId="6">
    <nc r="AJ224" t="inlineStr">
      <is>
        <t>ARQ.FI.LMC2</t>
      </is>
    </nc>
  </rcc>
  <rcc rId="22959" sId="6">
    <nc r="AK224" t="inlineStr">
      <is>
        <t>BRU.AC.LMC2</t>
      </is>
    </nc>
  </rcc>
  <rcc rId="22960" sId="6">
    <nc r="AN224" t="inlineStr">
      <is>
        <t>-</t>
      </is>
    </nc>
  </rcc>
  <rcc rId="22961" sId="6">
    <nc r="AO224" t="inlineStr">
      <is>
        <t>-</t>
      </is>
    </nc>
  </rcc>
  <rcc rId="22962" sId="6">
    <nc r="AP224">
      <v>1530</v>
    </nc>
  </rcc>
  <rcc rId="22963" sId="6">
    <nc r="AQ224" t="inlineStr">
      <is>
        <t>ESPELHADO</t>
      </is>
    </nc>
  </rcc>
  <rcc rId="22964" sId="6">
    <nc r="AU224">
      <v>1003667594</v>
    </nc>
  </rcc>
  <rcc rId="22965" sId="6">
    <nc r="AV224" t="inlineStr">
      <is>
        <t>22° 57' 17.53"</t>
      </is>
    </nc>
  </rcc>
  <rcc rId="22966" sId="6">
    <nc r="AW224" t="inlineStr">
      <is>
        <t>47° 10' 1.54"</t>
      </is>
    </nc>
  </rcc>
  <rcc rId="22967" sId="6">
    <nc r="BC224">
      <v>1892063257</v>
    </nc>
  </rcc>
  <rcc rId="22968" sId="6">
    <nc r="BD224" t="inlineStr">
      <is>
        <t>CAS.DL.URE</t>
      </is>
    </nc>
  </rcc>
  <rcc rId="22969" sId="6">
    <nc r="A225">
      <v>2013</v>
    </nc>
  </rcc>
  <rcc rId="22970" sId="6">
    <nc r="B225" t="inlineStr">
      <is>
        <t>Sub Arm</t>
      </is>
    </nc>
  </rcc>
  <rcc rId="22971" sId="6">
    <nc r="C225" t="inlineStr">
      <is>
        <t>196 Arm</t>
      </is>
    </nc>
  </rcc>
  <rcc rId="22972" sId="6">
    <nc r="D225">
      <v>8002274392</v>
    </nc>
  </rcc>
  <rcc rId="22973" sId="6">
    <nc r="E225" t="inlineStr">
      <is>
        <t>SIM</t>
      </is>
    </nc>
  </rcc>
  <rcc rId="22974" sId="6">
    <nc r="F225" t="inlineStr">
      <is>
        <t>SIM</t>
      </is>
    </nc>
  </rcc>
  <rcc rId="22975" sId="6">
    <nc r="G225">
      <v>41590</v>
    </nc>
  </rcc>
  <rcc rId="22976" sId="6">
    <nc r="H225" t="inlineStr">
      <is>
        <t>Huawei</t>
      </is>
    </nc>
  </rcc>
  <rcc rId="22977" sId="6">
    <nc r="I225" t="inlineStr">
      <is>
        <t>Modernização</t>
      </is>
    </nc>
  </rcc>
  <rcc rId="22978" sId="6">
    <nc r="J225">
      <v>192</v>
    </nc>
  </rcc>
  <rcc rId="22979" sId="6">
    <nc r="K225">
      <v>448</v>
    </nc>
  </rcc>
  <rcc rId="22980" sId="6">
    <nc r="L225">
      <v>8</v>
    </nc>
  </rcc>
  <rcc rId="22981" sId="6">
    <nc r="M225">
      <v>8</v>
    </nc>
  </rcc>
  <rcc rId="22982" sId="6">
    <nc r="N225">
      <v>16</v>
    </nc>
  </rcc>
  <rcc rId="22983" sId="6">
    <nc r="O225" t="inlineStr">
      <is>
        <t>NÃO</t>
      </is>
    </nc>
  </rcc>
  <rcc rId="22984" sId="6">
    <nc r="P225" t="inlineStr">
      <is>
        <t>NÃO</t>
      </is>
    </nc>
  </rcc>
  <rcc rId="22985" sId="6">
    <nc r="Q225" t="inlineStr">
      <is>
        <t>NÃO</t>
      </is>
    </nc>
  </rcc>
  <rcc rId="22986" sId="6">
    <nc r="R225" t="inlineStr">
      <is>
        <t>Armário</t>
      </is>
    </nc>
  </rcc>
  <rcc rId="22987" sId="6">
    <nc r="S225" t="inlineStr">
      <is>
        <t>Monoshelf</t>
      </is>
    </nc>
  </rcc>
  <rcc rId="22988" sId="6">
    <nc r="T225" t="inlineStr">
      <is>
        <t>Outdoor</t>
      </is>
    </nc>
  </rcc>
  <rcc rId="22989" sId="6">
    <nc r="U225">
      <v>14</v>
    </nc>
  </rcc>
  <rcc rId="22990" sId="6">
    <nc r="V225">
      <v>11455</v>
    </nc>
  </rcc>
  <rcc rId="22991" sId="6">
    <nc r="W225" t="inlineStr">
      <is>
        <t>USR</t>
      </is>
    </nc>
  </rcc>
  <rcc rId="22992" sId="6">
    <nc r="X225" t="inlineStr">
      <is>
        <t>11455PNUSR</t>
      </is>
    </nc>
  </rcc>
  <rcc rId="22993" sId="6">
    <nc r="Y225" t="inlineStr">
      <is>
        <t>Avenida José Pereira Jucá</t>
      </is>
    </nc>
  </rcc>
  <rcc rId="22994" sId="6">
    <nc r="Z225" t="inlineStr">
      <is>
        <t>PEDERNEIRAS</t>
      </is>
    </nc>
  </rcc>
  <rcc rId="22995" sId="6">
    <nc r="AA225" t="inlineStr">
      <is>
        <t>PN</t>
      </is>
    </nc>
  </rcc>
  <rcc rId="22996" sId="6">
    <nc r="AB225" t="inlineStr">
      <is>
        <t>PDR.PN.MSO01</t>
      </is>
    </nc>
  </rcc>
  <rcc rId="22997" sId="6">
    <nc r="AC225" t="inlineStr">
      <is>
        <t>Alcatel</t>
      </is>
    </nc>
  </rcc>
  <rcc rId="22998" sId="6">
    <nc r="AD225" t="inlineStr">
      <is>
        <t>-</t>
      </is>
    </nc>
  </rcc>
  <rcc rId="22999" sId="6">
    <nc r="AE225" t="inlineStr">
      <is>
        <t>PDR PN 01</t>
      </is>
    </nc>
  </rcc>
  <rcc rId="23000" sId="6">
    <nc r="AF225" t="inlineStr">
      <is>
        <t>BRU AC 03</t>
      </is>
    </nc>
  </rcc>
  <rcc rId="23001" sId="6">
    <nc r="AG225" t="inlineStr">
      <is>
        <t>BRU AC 04</t>
      </is>
    </nc>
  </rcc>
  <rcc rId="23002" sId="6">
    <nc r="AI225" t="inlineStr">
      <is>
        <t>BRU AC_EX3</t>
      </is>
    </nc>
  </rcc>
  <rcc rId="23003" sId="6">
    <nc r="AJ225" t="inlineStr">
      <is>
        <t>BRU.AC.LMC2</t>
      </is>
    </nc>
  </rcc>
  <rcc rId="23004" sId="6">
    <nc r="AK225" t="inlineStr">
      <is>
        <t>ARQ.FI.LMC2</t>
      </is>
    </nc>
  </rcc>
  <rcc rId="23005" sId="6">
    <nc r="AN225" t="inlineStr">
      <is>
        <t>-</t>
      </is>
    </nc>
  </rcc>
  <rcc rId="23006" sId="6">
    <nc r="AO225" t="inlineStr">
      <is>
        <t>-</t>
      </is>
    </nc>
  </rcc>
  <rcc rId="23007" sId="6">
    <nc r="AP225" t="inlineStr">
      <is>
        <t>ELI</t>
      </is>
    </nc>
  </rcc>
  <rcc rId="23008" sId="6">
    <nc r="AQ225" t="inlineStr">
      <is>
        <t>Proprietária</t>
      </is>
    </nc>
  </rcc>
  <rcc rId="23009" sId="6">
    <nc r="AU225">
      <v>1003667322</v>
    </nc>
  </rcc>
  <rcc rId="23010" sId="6">
    <nc r="AV225" t="inlineStr">
      <is>
        <t>22° 19' 30.85"</t>
      </is>
    </nc>
  </rcc>
  <rcc rId="23011" sId="6">
    <nc r="AW225" t="inlineStr">
      <is>
        <t>48° 48' 15.43"</t>
      </is>
    </nc>
  </rcc>
  <rcc rId="23012" sId="6">
    <nc r="BC225">
      <v>1892063257</v>
    </nc>
  </rcc>
  <rcc rId="23013" sId="6">
    <nc r="BD225" t="inlineStr">
      <is>
        <t>PDR.PN.USR</t>
      </is>
    </nc>
  </rcc>
  <rcc rId="23014" sId="6">
    <nc r="A226">
      <v>2013</v>
    </nc>
  </rcc>
  <rcc rId="23015" sId="6">
    <nc r="B226" t="inlineStr">
      <is>
        <t>Sub Arm</t>
      </is>
    </nc>
  </rcc>
  <rcc rId="23016" sId="6">
    <nc r="C226" t="inlineStr">
      <is>
        <t>196 Arm</t>
      </is>
    </nc>
  </rcc>
  <rcc rId="23017" sId="6">
    <nc r="D226">
      <v>8002274395</v>
    </nc>
  </rcc>
  <rcc rId="23018" sId="6">
    <nc r="E226" t="inlineStr">
      <is>
        <t>SIM</t>
      </is>
    </nc>
  </rcc>
  <rcc rId="23019" sId="6">
    <nc r="F226" t="inlineStr">
      <is>
        <t>SIM</t>
      </is>
    </nc>
  </rcc>
  <rcc rId="23020" sId="6">
    <nc r="G226">
      <v>41577</v>
    </nc>
  </rcc>
  <rcc rId="23021" sId="6">
    <nc r="H226" t="inlineStr">
      <is>
        <t>Huawei</t>
      </is>
    </nc>
  </rcc>
  <rcc rId="23022" sId="6">
    <nc r="I226" t="inlineStr">
      <is>
        <t>Modernização</t>
      </is>
    </nc>
  </rcc>
  <rcc rId="23023" sId="6">
    <nc r="J226">
      <v>192</v>
    </nc>
  </rcc>
  <rcc rId="23024" sId="6">
    <nc r="K226">
      <v>448</v>
    </nc>
  </rcc>
  <rcc rId="23025" sId="6">
    <nc r="L226">
      <v>8</v>
    </nc>
  </rcc>
  <rcc rId="23026" sId="6">
    <nc r="M226">
      <v>8</v>
    </nc>
  </rcc>
  <rcc rId="23027" sId="6">
    <nc r="N226">
      <v>16</v>
    </nc>
  </rcc>
  <rcc rId="23028" sId="6">
    <nc r="O226" t="inlineStr">
      <is>
        <t>NÃO</t>
      </is>
    </nc>
  </rcc>
  <rcc rId="23029" sId="6">
    <nc r="P226" t="inlineStr">
      <is>
        <t>NÃO</t>
      </is>
    </nc>
  </rcc>
  <rcc rId="23030" sId="6">
    <nc r="Q226" t="inlineStr">
      <is>
        <t>NÃO</t>
      </is>
    </nc>
  </rcc>
  <rcc rId="23031" sId="6">
    <nc r="R226" t="inlineStr">
      <is>
        <t>Armário</t>
      </is>
    </nc>
  </rcc>
  <rcc rId="23032" sId="6">
    <nc r="S226" t="inlineStr">
      <is>
        <t>Monoshelf</t>
      </is>
    </nc>
  </rcc>
  <rcc rId="23033" sId="6">
    <nc r="T226" t="inlineStr">
      <is>
        <t>Outdoor</t>
      </is>
    </nc>
  </rcc>
  <rcc rId="23034" sId="6">
    <nc r="U226">
      <v>14</v>
    </nc>
  </rcc>
  <rcc rId="23035" sId="6">
    <nc r="V226">
      <v>11455</v>
    </nc>
  </rcc>
  <rcc rId="23036" sId="6">
    <nc r="W226" t="inlineStr">
      <is>
        <t>UTH</t>
      </is>
    </nc>
  </rcc>
  <rcc rId="23037" sId="6">
    <nc r="X226" t="inlineStr">
      <is>
        <t>11455PNUTH</t>
      </is>
    </nc>
  </rcc>
  <rcc rId="23038" sId="6">
    <nc r="Y226" t="inlineStr">
      <is>
        <t xml:space="preserve">R. Ostácio Matheus, 708 </t>
      </is>
    </nc>
  </rcc>
  <rcc rId="23039" sId="6">
    <nc r="Z226" t="inlineStr">
      <is>
        <t>PEDERNEIRAS</t>
      </is>
    </nc>
  </rcc>
  <rcc rId="23040" sId="6">
    <nc r="AA226" t="inlineStr">
      <is>
        <t>PN</t>
      </is>
    </nc>
  </rcc>
  <rcc rId="23041" sId="6">
    <nc r="AB226" t="inlineStr">
      <is>
        <t>PDR.PN.MSO02</t>
      </is>
    </nc>
  </rcc>
  <rcc rId="23042" sId="6">
    <nc r="AC226" t="inlineStr">
      <is>
        <t>Alcatel</t>
      </is>
    </nc>
  </rcc>
  <rcc rId="23043" sId="6">
    <nc r="AD226" t="inlineStr">
      <is>
        <t>-</t>
      </is>
    </nc>
  </rcc>
  <rcc rId="23044" sId="6">
    <nc r="AE226" t="inlineStr">
      <is>
        <t>PDR PN 01</t>
      </is>
    </nc>
  </rcc>
  <rcc rId="23045" sId="6">
    <nc r="AF226" t="inlineStr">
      <is>
        <t>BRU AC 03</t>
      </is>
    </nc>
  </rcc>
  <rcc rId="23046" sId="6">
    <nc r="AG226" t="inlineStr">
      <is>
        <t>BRU AC 04</t>
      </is>
    </nc>
  </rcc>
  <rcc rId="23047" sId="6">
    <nc r="AI226" t="inlineStr">
      <is>
        <t>BRU AC_EX3</t>
      </is>
    </nc>
  </rcc>
  <rcc rId="23048" sId="6">
    <nc r="AJ226" t="inlineStr">
      <is>
        <t>BRU.AC.LMC2</t>
      </is>
    </nc>
  </rcc>
  <rcc rId="23049" sId="6">
    <nc r="AK226" t="inlineStr">
      <is>
        <t>ARQ.FI.LMC2</t>
      </is>
    </nc>
  </rcc>
  <rcc rId="23050" sId="6">
    <nc r="AN226" t="inlineStr">
      <is>
        <t>-</t>
      </is>
    </nc>
  </rcc>
  <rcc rId="23051" sId="6">
    <nc r="AO226" t="inlineStr">
      <is>
        <t>-</t>
      </is>
    </nc>
  </rcc>
  <rcc rId="23052" sId="6">
    <nc r="AP226" t="inlineStr">
      <is>
        <t>ELI</t>
      </is>
    </nc>
  </rcc>
  <rcc rId="23053" sId="6">
    <nc r="AQ226" t="inlineStr">
      <is>
        <t>Proprietária</t>
      </is>
    </nc>
  </rcc>
  <rcc rId="23054" sId="6">
    <nc r="AU226">
      <v>1003667578</v>
    </nc>
  </rcc>
  <rcc rId="23055" sId="6">
    <nc r="AV226" t="inlineStr">
      <is>
        <t>22° 19' 26.24"</t>
      </is>
    </nc>
  </rcc>
  <rcc rId="23056" sId="6">
    <nc r="AW226" t="inlineStr">
      <is>
        <t>48° 47' 54.47"</t>
      </is>
    </nc>
  </rcc>
  <rcc rId="23057" sId="6">
    <nc r="BC226">
      <v>1892063257</v>
    </nc>
  </rcc>
  <rcc rId="23058" sId="6">
    <nc r="BD226" t="inlineStr">
      <is>
        <t>PDR.PN.UTH</t>
      </is>
    </nc>
  </rcc>
  <rcc rId="23059" sId="6">
    <nc r="A227">
      <v>2013</v>
    </nc>
  </rcc>
  <rcc rId="23060" sId="6">
    <nc r="B227" t="inlineStr">
      <is>
        <t>Sub Arm</t>
      </is>
    </nc>
  </rcc>
  <rcc rId="23061" sId="6">
    <nc r="C227" t="inlineStr">
      <is>
        <t>196 Arm</t>
      </is>
    </nc>
  </rcc>
  <rcc rId="23062" sId="6">
    <nc r="D227">
      <v>8002273751</v>
    </nc>
  </rcc>
  <rcc rId="23063" sId="6">
    <nc r="E227" t="inlineStr">
      <is>
        <t>SIM</t>
      </is>
    </nc>
  </rcc>
  <rcc rId="23064" sId="6">
    <nc r="F227" t="inlineStr">
      <is>
        <t>SIM</t>
      </is>
    </nc>
  </rcc>
  <rcc rId="23065" sId="6">
    <nc r="G227">
      <v>41745</v>
    </nc>
  </rcc>
  <rcc rId="23066" sId="6">
    <nc r="H227" t="inlineStr">
      <is>
        <t>Huawei</t>
      </is>
    </nc>
  </rcc>
  <rcc rId="23067" sId="6">
    <nc r="I227" t="inlineStr">
      <is>
        <t>Modernização</t>
      </is>
    </nc>
  </rcc>
  <rcc rId="23068" sId="6">
    <nc r="J227">
      <v>192</v>
    </nc>
  </rcc>
  <rcc rId="23069" sId="6">
    <nc r="K227">
      <v>448</v>
    </nc>
  </rcc>
  <rcc rId="23070" sId="6">
    <nc r="L227">
      <v>8</v>
    </nc>
  </rcc>
  <rcc rId="23071" sId="6">
    <nc r="M227">
      <v>8</v>
    </nc>
  </rcc>
  <rcc rId="23072" sId="6">
    <nc r="N227">
      <v>16</v>
    </nc>
  </rcc>
  <rcc rId="23073" sId="6">
    <nc r="O227" t="inlineStr">
      <is>
        <t>NÃO</t>
      </is>
    </nc>
  </rcc>
  <rcc rId="23074" sId="6">
    <nc r="P227" t="inlineStr">
      <is>
        <t>NÃO</t>
      </is>
    </nc>
  </rcc>
  <rcc rId="23075" sId="6">
    <nc r="Q227" t="inlineStr">
      <is>
        <t>NÃO</t>
      </is>
    </nc>
  </rcc>
  <rcc rId="23076" sId="6">
    <nc r="R227" t="inlineStr">
      <is>
        <t>Armário</t>
      </is>
    </nc>
  </rcc>
  <rcc rId="23077" sId="6">
    <nc r="S227" t="inlineStr">
      <is>
        <t>Monoshelf</t>
      </is>
    </nc>
  </rcc>
  <rcc rId="23078" sId="6">
    <nc r="T227" t="inlineStr">
      <is>
        <t>Outdoor</t>
      </is>
    </nc>
  </rcc>
  <rcc rId="23079" sId="6">
    <nc r="U227">
      <v>12</v>
    </nc>
  </rcc>
  <rcc rId="23080" sId="6">
    <nc r="V227">
      <v>11311</v>
    </nc>
  </rcc>
  <rcc rId="23081" sId="6">
    <nc r="W227" t="inlineStr">
      <is>
        <t>UWN</t>
      </is>
    </nc>
  </rcc>
  <rcc rId="23082" sId="6">
    <nc r="X227" t="inlineStr">
      <is>
        <t>11311LNUWN</t>
      </is>
    </nc>
  </rcc>
  <rcc rId="23083" sId="6">
    <nc r="Y227" t="inlineStr">
      <is>
        <t>Av. Vinte e Seis de Abril x R. Treze de Junho x R. Vinte e Sete de Maio</t>
      </is>
    </nc>
  </rcc>
  <rcc rId="23084" sId="6">
    <nc r="Z227" t="inlineStr">
      <is>
        <t>JACAREI</t>
      </is>
    </nc>
  </rcc>
  <rcc rId="23085" sId="6">
    <nc r="AA227" t="inlineStr">
      <is>
        <t>LN</t>
      </is>
    </nc>
  </rcc>
  <rcc rId="23086" sId="6">
    <nc r="AB227" t="inlineStr">
      <is>
        <t>JCI.LN.MSO01</t>
      </is>
    </nc>
  </rcc>
  <rcc rId="23087" sId="6">
    <nc r="AC227" t="inlineStr">
      <is>
        <t>Alcatel</t>
      </is>
    </nc>
  </rcc>
  <rcc rId="23088" sId="6">
    <nc r="AD227" t="inlineStr">
      <is>
        <t>JCI LN 01</t>
      </is>
    </nc>
  </rcc>
  <rcc rId="23089" sId="6">
    <nc r="AE227" t="inlineStr">
      <is>
        <t>JCI JM 01</t>
      </is>
    </nc>
  </rcc>
  <rcc rId="23090" sId="6">
    <nc r="AF227" t="inlineStr">
      <is>
        <t>SJC RH 01</t>
      </is>
    </nc>
  </rcc>
  <rcc rId="23091" sId="6">
    <nc r="AG227" t="inlineStr">
      <is>
        <t>SJC RH 02</t>
      </is>
    </nc>
  </rcc>
  <rcc rId="23092" sId="6">
    <nc r="AI227" t="inlineStr">
      <is>
        <t>SJC RH_ER2</t>
      </is>
    </nc>
  </rcc>
  <rcc rId="23093" sId="6">
    <nc r="AJ227" t="inlineStr">
      <is>
        <t>BRU.AC.LMC2</t>
      </is>
    </nc>
  </rcc>
  <rcc rId="23094" sId="6">
    <nc r="AK227" t="inlineStr">
      <is>
        <t>ARQ.FI.LMC2</t>
      </is>
    </nc>
  </rcc>
  <rcc rId="23095" sId="6">
    <nc r="AN227" t="inlineStr">
      <is>
        <t>-</t>
      </is>
    </nc>
  </rcc>
  <rcc rId="23096" sId="6">
    <nc r="AO227" t="inlineStr">
      <is>
        <t>-</t>
      </is>
    </nc>
  </rcc>
  <rcc rId="23097" sId="6">
    <nc r="AP227" t="inlineStr">
      <is>
        <t>FA1201</t>
      </is>
    </nc>
  </rcc>
  <rcc rId="23098" sId="6">
    <nc r="AQ227" t="inlineStr">
      <is>
        <t>ESPELHADO</t>
      </is>
    </nc>
  </rcc>
  <rcc rId="23099" sId="6">
    <nc r="AU227">
      <v>1003670749</v>
    </nc>
  </rcc>
  <rcc rId="23100" sId="6">
    <nc r="AV227" t="inlineStr">
      <is>
        <t>23° 15' 59,00''</t>
      </is>
    </nc>
  </rcc>
  <rcc rId="23101" sId="6">
    <nc r="AW227" t="inlineStr">
      <is>
        <t>46° 04' 06,63''</t>
      </is>
    </nc>
  </rcc>
  <rcc rId="23102" sId="6">
    <nc r="BC227">
      <v>1892063257</v>
    </nc>
  </rcc>
  <rcc rId="23103" sId="6">
    <nc r="BD227" t="inlineStr">
      <is>
        <t>JCI.LN.UWN</t>
      </is>
    </nc>
  </rcc>
  <rcc rId="23104" sId="6">
    <nc r="A228">
      <v>2013</v>
    </nc>
  </rcc>
  <rcc rId="23105" sId="6">
    <nc r="B228" t="inlineStr">
      <is>
        <t>Sub Arm</t>
      </is>
    </nc>
  </rcc>
  <rcc rId="23106" sId="6">
    <nc r="C228" t="inlineStr">
      <is>
        <t>196 Arm</t>
      </is>
    </nc>
  </rcc>
  <rcc rId="23107" sId="6">
    <nc r="D228">
      <v>8002274246</v>
    </nc>
  </rcc>
  <rcc rId="23108" sId="6">
    <nc r="E228" t="inlineStr">
      <is>
        <t>SIM</t>
      </is>
    </nc>
  </rcc>
  <rcc rId="23109" sId="6">
    <nc r="F228" t="inlineStr">
      <is>
        <t>SIM</t>
      </is>
    </nc>
  </rcc>
  <rcc rId="23110" sId="6">
    <nc r="G228">
      <v>41690</v>
    </nc>
  </rcc>
  <rcc rId="23111" sId="6">
    <nc r="H228" t="inlineStr">
      <is>
        <t>Huawei</t>
      </is>
    </nc>
  </rcc>
  <rcc rId="23112" sId="6">
    <nc r="I228" t="inlineStr">
      <is>
        <t>Modernização</t>
      </is>
    </nc>
  </rcc>
  <rcc rId="23113" sId="6">
    <nc r="J228">
      <v>192</v>
    </nc>
  </rcc>
  <rcc rId="23114" sId="6">
    <nc r="K228">
      <v>448</v>
    </nc>
  </rcc>
  <rcc rId="23115" sId="6">
    <nc r="L228">
      <v>8</v>
    </nc>
  </rcc>
  <rcc rId="23116" sId="6">
    <nc r="M228">
      <v>8</v>
    </nc>
  </rcc>
  <rcc rId="23117" sId="6">
    <nc r="N228">
      <v>16</v>
    </nc>
  </rcc>
  <rcc rId="23118" sId="6">
    <nc r="O228" t="inlineStr">
      <is>
        <t>NÃO</t>
      </is>
    </nc>
  </rcc>
  <rcc rId="23119" sId="6">
    <nc r="P228" t="inlineStr">
      <is>
        <t>NÃO</t>
      </is>
    </nc>
  </rcc>
  <rcc rId="23120" sId="6">
    <nc r="Q228" t="inlineStr">
      <is>
        <t>NÃO</t>
      </is>
    </nc>
  </rcc>
  <rcc rId="23121" sId="6">
    <nc r="R228" t="inlineStr">
      <is>
        <t>Armário</t>
      </is>
    </nc>
  </rcc>
  <rcc rId="23122" sId="6">
    <nc r="S228" t="inlineStr">
      <is>
        <t>Monoshelf</t>
      </is>
    </nc>
  </rcc>
  <rcc rId="23123" sId="6">
    <nc r="T228" t="inlineStr">
      <is>
        <t>Outdoor</t>
      </is>
    </nc>
  </rcc>
  <rcc rId="23124" sId="6">
    <nc r="U228">
      <v>12</v>
    </nc>
  </rcc>
  <rcc rId="23125" sId="6">
    <nc r="V228">
      <v>11311</v>
    </nc>
  </rcc>
  <rcc rId="23126" sId="6">
    <nc r="W228" t="inlineStr">
      <is>
        <t>UXB</t>
      </is>
    </nc>
  </rcc>
  <rcc rId="23127" sId="6">
    <nc r="X228" t="inlineStr">
      <is>
        <t>11311LNUXB</t>
      </is>
    </nc>
  </rcc>
  <rcc rId="23128" sId="6">
    <nc r="Y228" t="inlineStr">
      <is>
        <t>R. Cláudio Manoel da Costa x R. José Inácio de Alvarenga Peixoto (CEP 12326-490) - Veraneio Irajá</t>
      </is>
    </nc>
  </rcc>
  <rcc rId="23129" sId="6">
    <nc r="Z228" t="inlineStr">
      <is>
        <t>JACAREI</t>
      </is>
    </nc>
  </rcc>
  <rcc rId="23130" sId="6">
    <nc r="AA228" t="inlineStr">
      <is>
        <t>LN</t>
      </is>
    </nc>
  </rcc>
  <rcc rId="23131" sId="6">
    <nc r="AB228" t="inlineStr">
      <is>
        <t>JCI.LN.MSO03</t>
      </is>
    </nc>
  </rcc>
  <rcc rId="23132" sId="6">
    <nc r="AC228" t="inlineStr">
      <is>
        <t>Alcatel</t>
      </is>
    </nc>
  </rcc>
  <rcc rId="23133" sId="6">
    <nc r="AD228" t="inlineStr">
      <is>
        <t>JCI LN 01</t>
      </is>
    </nc>
  </rcc>
  <rcc rId="23134" sId="6">
    <nc r="AE228" t="inlineStr">
      <is>
        <t>JCI JM 01</t>
      </is>
    </nc>
  </rcc>
  <rcc rId="23135" sId="6">
    <nc r="AF228" t="inlineStr">
      <is>
        <t>SJC RH 01</t>
      </is>
    </nc>
  </rcc>
  <rcc rId="23136" sId="6">
    <nc r="AG228" t="inlineStr">
      <is>
        <t>SJC RH 02</t>
      </is>
    </nc>
  </rcc>
  <rcc rId="23137" sId="6">
    <nc r="AI228" t="inlineStr">
      <is>
        <t>SJC RH_ER2</t>
      </is>
    </nc>
  </rcc>
  <rcc rId="23138" sId="6">
    <nc r="AJ228" t="inlineStr">
      <is>
        <t>BRU.AC.LMC2</t>
      </is>
    </nc>
  </rcc>
  <rcc rId="23139" sId="6">
    <nc r="AK228" t="inlineStr">
      <is>
        <t>ARQ.FI.LMC2</t>
      </is>
    </nc>
  </rcc>
  <rcc rId="23140" sId="6">
    <nc r="AN228" t="inlineStr">
      <is>
        <t>-</t>
      </is>
    </nc>
  </rcc>
  <rcc rId="23141" sId="6">
    <nc r="AO228" t="inlineStr">
      <is>
        <t>-</t>
      </is>
    </nc>
  </rcc>
  <rcc rId="23142" sId="6">
    <nc r="AP228" t="inlineStr">
      <is>
        <t>FA1201</t>
      </is>
    </nc>
  </rcc>
  <rcc rId="23143" sId="6">
    <nc r="AQ228" t="inlineStr">
      <is>
        <t>ESPELHADO</t>
      </is>
    </nc>
  </rcc>
  <rcc rId="23144" sId="6">
    <nc r="AU228">
      <v>1003673691</v>
    </nc>
  </rcc>
  <rcc rId="23145" sId="6">
    <nc r="AV228" t="inlineStr">
      <is>
        <t>23°18'51.5"</t>
      </is>
    </nc>
  </rcc>
  <rcc rId="23146" sId="6">
    <nc r="AW228" t="inlineStr">
      <is>
        <t>46°02'28.9"</t>
      </is>
    </nc>
  </rcc>
  <rcc rId="23147" sId="6">
    <nc r="BC228">
      <v>1892063257</v>
    </nc>
  </rcc>
  <rcc rId="23148" sId="6">
    <nc r="BD228" t="inlineStr">
      <is>
        <t>JCI.LN.UXB</t>
      </is>
    </nc>
  </rcc>
  <rcc rId="23149" sId="6">
    <nc r="A229">
      <v>2013</v>
    </nc>
  </rcc>
  <rcc rId="23150" sId="6">
    <nc r="B229" t="inlineStr">
      <is>
        <t>Sub Arm</t>
      </is>
    </nc>
  </rcc>
  <rcc rId="23151" sId="6">
    <nc r="C229" t="inlineStr">
      <is>
        <t>196 Arm</t>
      </is>
    </nc>
  </rcc>
  <rcc rId="23152" sId="6">
    <nc r="D229">
      <v>8002274210</v>
    </nc>
  </rcc>
  <rcc rId="23153" sId="6">
    <nc r="E229" t="inlineStr">
      <is>
        <t>SIM</t>
      </is>
    </nc>
  </rcc>
  <rcc rId="23154" sId="6">
    <nc r="F229" t="inlineStr">
      <is>
        <t>SIM</t>
      </is>
    </nc>
  </rcc>
  <rcc rId="23155" sId="6">
    <nc r="G229">
      <v>41690</v>
    </nc>
  </rcc>
  <rcc rId="23156" sId="6">
    <nc r="H229" t="inlineStr">
      <is>
        <t>Huawei</t>
      </is>
    </nc>
  </rcc>
  <rcc rId="23157" sId="6">
    <nc r="I229" t="inlineStr">
      <is>
        <t>Modernização</t>
      </is>
    </nc>
  </rcc>
  <rcc rId="23158" sId="6">
    <nc r="J229">
      <v>192</v>
    </nc>
  </rcc>
  <rcc rId="23159" sId="6">
    <nc r="K229">
      <v>448</v>
    </nc>
  </rcc>
  <rcc rId="23160" sId="6">
    <nc r="L229">
      <v>8</v>
    </nc>
  </rcc>
  <rcc rId="23161" sId="6">
    <nc r="M229">
      <v>8</v>
    </nc>
  </rcc>
  <rcc rId="23162" sId="6">
    <nc r="N229">
      <v>16</v>
    </nc>
  </rcc>
  <rcc rId="23163" sId="6">
    <nc r="O229" t="inlineStr">
      <is>
        <t>NÃO</t>
      </is>
    </nc>
  </rcc>
  <rcc rId="23164" sId="6">
    <nc r="P229" t="inlineStr">
      <is>
        <t>NÃO</t>
      </is>
    </nc>
  </rcc>
  <rcc rId="23165" sId="6">
    <nc r="Q229" t="inlineStr">
      <is>
        <t>NÃO</t>
      </is>
    </nc>
  </rcc>
  <rcc rId="23166" sId="6">
    <nc r="R229" t="inlineStr">
      <is>
        <t>Armário</t>
      </is>
    </nc>
  </rcc>
  <rcc rId="23167" sId="6">
    <nc r="S229" t="inlineStr">
      <is>
        <t>Monoshelf</t>
      </is>
    </nc>
  </rcc>
  <rcc rId="23168" sId="6">
    <nc r="T229" t="inlineStr">
      <is>
        <t>Outdoor</t>
      </is>
    </nc>
  </rcc>
  <rcc rId="23169" sId="6">
    <nc r="U229">
      <v>12</v>
    </nc>
  </rcc>
  <rcc rId="23170" sId="6">
    <nc r="V229">
      <v>11311</v>
    </nc>
  </rcc>
  <rcc rId="23171" sId="6">
    <nc r="W229" t="inlineStr">
      <is>
        <t>VBT</t>
      </is>
    </nc>
  </rcc>
  <rcc rId="23172" sId="6">
    <nc r="X229" t="inlineStr">
      <is>
        <t>11311LNVBT</t>
      </is>
    </nc>
  </rcc>
  <rcc rId="23173" sId="6">
    <nc r="Y229" t="inlineStr">
      <is>
        <t>Avenida dos Escultores</t>
      </is>
    </nc>
  </rcc>
  <rcc rId="23174" sId="6">
    <nc r="Z229" t="inlineStr">
      <is>
        <t>JACAREI</t>
      </is>
    </nc>
  </rcc>
  <rcc rId="23175" sId="6">
    <nc r="AA229" t="inlineStr">
      <is>
        <t>LN</t>
      </is>
    </nc>
  </rcc>
  <rcc rId="23176" sId="6">
    <nc r="AB229" t="inlineStr">
      <is>
        <t>JCI.LN.MSO06</t>
      </is>
    </nc>
  </rcc>
  <rcc rId="23177" sId="6">
    <nc r="AC229" t="inlineStr">
      <is>
        <t>Alcatel</t>
      </is>
    </nc>
  </rcc>
  <rcc rId="23178" sId="6">
    <nc r="AD229" t="inlineStr">
      <is>
        <t>JCI LN 01</t>
      </is>
    </nc>
  </rcc>
  <rcc rId="23179" sId="6">
    <nc r="AE229" t="inlineStr">
      <is>
        <t>JCI JM 01</t>
      </is>
    </nc>
  </rcc>
  <rcc rId="23180" sId="6">
    <nc r="AF229" t="inlineStr">
      <is>
        <t>SJC RH 01</t>
      </is>
    </nc>
  </rcc>
  <rcc rId="23181" sId="6">
    <nc r="AG229" t="inlineStr">
      <is>
        <t>SJC RH 02</t>
      </is>
    </nc>
  </rcc>
  <rcc rId="23182" sId="6">
    <nc r="AI229" t="inlineStr">
      <is>
        <t>SJC RH_ER4</t>
      </is>
    </nc>
  </rcc>
  <rcc rId="23183" sId="6">
    <nc r="AJ229" t="inlineStr">
      <is>
        <t>BRU.AC.LMC2</t>
      </is>
    </nc>
  </rcc>
  <rcc rId="23184" sId="6">
    <nc r="AK229" t="inlineStr">
      <is>
        <t>ARQ.FI.LMC2</t>
      </is>
    </nc>
  </rcc>
  <rcc rId="23185" sId="6">
    <nc r="AN229" t="inlineStr">
      <is>
        <t>-</t>
      </is>
    </nc>
  </rcc>
  <rcc rId="23186" sId="6">
    <nc r="AO229" t="inlineStr">
      <is>
        <t>-</t>
      </is>
    </nc>
  </rcc>
  <rcc rId="23187" sId="6">
    <nc r="AP229" t="inlineStr">
      <is>
        <t>FA1201</t>
      </is>
    </nc>
  </rcc>
  <rcc rId="23188" sId="6">
    <nc r="AQ229" t="inlineStr">
      <is>
        <t>ESPELHADO</t>
      </is>
    </nc>
  </rcc>
  <rcc rId="23189" sId="6">
    <nc r="AU229">
      <v>1003671060</v>
    </nc>
  </rcc>
  <rcc rId="23190" sId="6">
    <nc r="AV229" t="inlineStr">
      <is>
        <t>23°17'11.7"</t>
      </is>
    </nc>
  </rcc>
  <rcc rId="23191" sId="6">
    <nc r="AW229" t="inlineStr">
      <is>
        <t>46°02'12.1"</t>
      </is>
    </nc>
  </rcc>
  <rcc rId="23192" sId="6">
    <nc r="BC229">
      <v>1892063257</v>
    </nc>
  </rcc>
  <rcc rId="23193" sId="6">
    <nc r="BD229" t="inlineStr">
      <is>
        <t>JCI.LN.VBT</t>
      </is>
    </nc>
  </rcc>
  <rcc rId="23194" sId="6">
    <nc r="A230">
      <v>2013</v>
    </nc>
  </rcc>
  <rcc rId="23195" sId="6">
    <nc r="B230" t="inlineStr">
      <is>
        <t>Sub Arm</t>
      </is>
    </nc>
  </rcc>
  <rcc rId="23196" sId="6">
    <nc r="C230" t="inlineStr">
      <is>
        <t>196 Arm</t>
      </is>
    </nc>
  </rcc>
  <rcc rId="23197" sId="6">
    <nc r="D230">
      <v>8002273504</v>
    </nc>
  </rcc>
  <rcc rId="23198" sId="6">
    <nc r="E230" t="inlineStr">
      <is>
        <t>SIM</t>
      </is>
    </nc>
  </rcc>
  <rcc rId="23199" sId="6">
    <nc r="F230" t="inlineStr">
      <is>
        <t>SIM</t>
      </is>
    </nc>
  </rcc>
  <rcc rId="23200" sId="6">
    <nc r="G230">
      <v>41467</v>
    </nc>
  </rcc>
  <rcc rId="23201" sId="6">
    <nc r="H230" t="inlineStr">
      <is>
        <t>Huawei</t>
      </is>
    </nc>
  </rcc>
  <rcc rId="23202" sId="6">
    <nc r="I230" t="inlineStr">
      <is>
        <t>Modernização</t>
      </is>
    </nc>
  </rcc>
  <rcc rId="23203" sId="6">
    <nc r="J230">
      <v>192</v>
    </nc>
  </rcc>
  <rcc rId="23204" sId="6">
    <nc r="K230">
      <v>448</v>
    </nc>
  </rcc>
  <rcc rId="23205" sId="6">
    <nc r="L230">
      <v>8</v>
    </nc>
  </rcc>
  <rcc rId="23206" sId="6">
    <nc r="M230">
      <v>8</v>
    </nc>
  </rcc>
  <rcc rId="23207" sId="6">
    <nc r="N230">
      <v>16</v>
    </nc>
  </rcc>
  <rcc rId="23208" sId="6">
    <nc r="O230" t="inlineStr">
      <is>
        <t>NÃO</t>
      </is>
    </nc>
  </rcc>
  <rcc rId="23209" sId="6">
    <nc r="P230" t="inlineStr">
      <is>
        <t>NÃO</t>
      </is>
    </nc>
  </rcc>
  <rcc rId="23210" sId="6">
    <nc r="Q230" t="inlineStr">
      <is>
        <t>NÃO</t>
      </is>
    </nc>
  </rcc>
  <rcc rId="23211" sId="6">
    <nc r="R230" t="inlineStr">
      <is>
        <t>Armário</t>
      </is>
    </nc>
  </rcc>
  <rcc rId="23212" sId="6">
    <nc r="S230" t="inlineStr">
      <is>
        <t>Monoshelf</t>
      </is>
    </nc>
  </rcc>
  <rcc rId="23213" sId="6">
    <nc r="T230" t="inlineStr">
      <is>
        <t>Outdoor</t>
      </is>
    </nc>
  </rcc>
  <rcc rId="23214" sId="6">
    <nc r="U230">
      <v>12</v>
    </nc>
  </rcc>
  <rcc rId="23215" sId="6">
    <nc r="V230">
      <v>11467</v>
    </nc>
  </rcc>
  <rcc rId="23216" sId="6">
    <nc r="W230" t="inlineStr">
      <is>
        <t>VIO</t>
      </is>
    </nc>
  </rcc>
  <rcc rId="23217" sId="6">
    <nc r="X230" t="inlineStr">
      <is>
        <t>11467LMVIO</t>
      </is>
    </nc>
  </rcc>
  <rcc rId="23218" sId="6">
    <nc r="Y230" t="inlineStr">
      <is>
        <t>Rod. Dr. Caio Gomes Figueiredo, Km 161 (SP 132) - Piracuama</t>
      </is>
    </nc>
  </rcc>
  <rcc rId="23219" sId="6">
    <nc r="Z230" t="inlineStr">
      <is>
        <t>PINDAMONHANGABA</t>
      </is>
    </nc>
  </rcc>
  <rcc rId="23220" sId="6">
    <nc r="AA230" t="inlineStr">
      <is>
        <t>LM</t>
      </is>
    </nc>
  </rcc>
  <rcc rId="23221" sId="6">
    <nc r="AB230" t="inlineStr">
      <is>
        <t>PBA.LM.MSO01</t>
      </is>
    </nc>
  </rcc>
  <rcc rId="23222" sId="6">
    <nc r="AC230" t="inlineStr">
      <is>
        <t>Alcatel</t>
      </is>
    </nc>
  </rcc>
  <rcc rId="23223" sId="6">
    <nc r="AD230" t="inlineStr">
      <is>
        <t>-</t>
      </is>
    </nc>
  </rcc>
  <rcc rId="23224" sId="6">
    <nc r="AE230" t="inlineStr">
      <is>
        <t>PBA LM 01</t>
      </is>
    </nc>
  </rcc>
  <rcc rId="23225" sId="6">
    <nc r="AF230" t="inlineStr">
      <is>
        <t>SJC RH 01</t>
      </is>
    </nc>
  </rcc>
  <rcc rId="23226" sId="6">
    <nc r="AG230" t="inlineStr">
      <is>
        <t>SJC RH 02</t>
      </is>
    </nc>
  </rcc>
  <rcc rId="23227" sId="6">
    <nc r="AI230" t="inlineStr">
      <is>
        <t>SJC RH_EX1</t>
      </is>
    </nc>
  </rcc>
  <rcc rId="23228" sId="6">
    <nc r="AJ230" t="inlineStr">
      <is>
        <t>BRU.AC.LMC2</t>
      </is>
    </nc>
  </rcc>
  <rcc rId="23229" sId="6">
    <nc r="AK230" t="inlineStr">
      <is>
        <t>ARQ.FI.LMC2</t>
      </is>
    </nc>
  </rcc>
  <rcc rId="23230" sId="6">
    <nc r="AN230" t="inlineStr">
      <is>
        <t>-</t>
      </is>
    </nc>
  </rcc>
  <rcc rId="23231" sId="6">
    <nc r="AO230" t="inlineStr">
      <is>
        <t>-</t>
      </is>
    </nc>
  </rcc>
  <rcc rId="23232" sId="6">
    <nc r="AP230" t="inlineStr">
      <is>
        <t>FA1201</t>
      </is>
    </nc>
  </rcc>
  <rcc rId="23233" sId="6">
    <nc r="AQ230" t="inlineStr">
      <is>
        <t>ESPELHADO</t>
      </is>
    </nc>
  </rcc>
  <rcc rId="23234" sId="6">
    <nc r="AU230">
      <v>1003671150</v>
    </nc>
  </rcc>
  <rcc rId="23235" sId="6">
    <nc r="AV230" t="inlineStr">
      <is>
        <t>22° 53' 12.24"</t>
      </is>
    </nc>
  </rcc>
  <rcc rId="23236" sId="6">
    <nc r="AW230" t="inlineStr">
      <is>
        <t>45° 32' 23.46"</t>
      </is>
    </nc>
  </rcc>
  <rcc rId="23237" sId="6">
    <nc r="BC230">
      <v>1892063257</v>
    </nc>
  </rcc>
  <rcc rId="23238" sId="6">
    <nc r="BD230" t="inlineStr">
      <is>
        <t>PBA.LM.VIO</t>
      </is>
    </nc>
  </rcc>
  <rcc rId="23239" sId="6">
    <nc r="A231">
      <v>2013</v>
    </nc>
  </rcc>
  <rcc rId="23240" sId="6">
    <nc r="B231" t="inlineStr">
      <is>
        <t>Sub Arm</t>
      </is>
    </nc>
  </rcc>
  <rcc rId="23241" sId="6">
    <nc r="C231" t="inlineStr">
      <is>
        <t>196 Arm</t>
      </is>
    </nc>
  </rcc>
  <rcc rId="23242" sId="6">
    <nc r="D231">
      <v>8002237053</v>
    </nc>
  </rcc>
  <rcc rId="23243" sId="6">
    <nc r="E231" t="inlineStr">
      <is>
        <t>SIM</t>
      </is>
    </nc>
  </rcc>
  <rcc rId="23244" sId="6">
    <nc r="F231" t="inlineStr">
      <is>
        <t>SIM</t>
      </is>
    </nc>
  </rcc>
  <rcc rId="23245" sId="6">
    <nc r="G231">
      <v>41718</v>
    </nc>
  </rcc>
  <rcc rId="23246" sId="6">
    <nc r="H231" t="inlineStr">
      <is>
        <t>Huawei</t>
      </is>
    </nc>
  </rcc>
  <rcc rId="23247" sId="6">
    <nc r="I231" t="inlineStr">
      <is>
        <t>Modernização</t>
      </is>
    </nc>
  </rcc>
  <rcc rId="23248" sId="6">
    <nc r="J231">
      <v>192</v>
    </nc>
  </rcc>
  <rcc rId="23249" sId="6">
    <nc r="K231">
      <v>448</v>
    </nc>
  </rcc>
  <rcc rId="23250" sId="6">
    <nc r="L231">
      <v>8</v>
    </nc>
  </rcc>
  <rcc rId="23251" sId="6">
    <nc r="M231">
      <v>8</v>
    </nc>
  </rcc>
  <rcc rId="23252" sId="6">
    <nc r="N231">
      <v>16</v>
    </nc>
  </rcc>
  <rcc rId="23253" sId="6">
    <nc r="O231" t="inlineStr">
      <is>
        <t>NÃO</t>
      </is>
    </nc>
  </rcc>
  <rcc rId="23254" sId="6">
    <nc r="P231" t="inlineStr">
      <is>
        <t>NÃO</t>
      </is>
    </nc>
  </rcc>
  <rcc rId="23255" sId="6">
    <nc r="Q231" t="inlineStr">
      <is>
        <t>NÃO</t>
      </is>
    </nc>
  </rcc>
  <rcc rId="23256" sId="6">
    <nc r="R231" t="inlineStr">
      <is>
        <t>Armário</t>
      </is>
    </nc>
  </rcc>
  <rcc rId="23257" sId="6">
    <nc r="S231" t="inlineStr">
      <is>
        <t>Monoshelf</t>
      </is>
    </nc>
  </rcc>
  <rcc rId="23258" sId="6">
    <nc r="T231" t="inlineStr">
      <is>
        <t>Outdoor</t>
      </is>
    </nc>
  </rcc>
  <rcc rId="23259" sId="6">
    <nc r="U231">
      <v>11</v>
    </nc>
  </rcc>
  <rcc rId="23260" sId="6">
    <nc r="V231">
      <v>12214</v>
    </nc>
  </rcc>
  <rcc rId="23261" sId="6">
    <nc r="W231" t="inlineStr">
      <is>
        <t>VOS</t>
      </is>
    </nc>
  </rcc>
  <rcc rId="23262" sId="6">
    <nc r="X231" t="inlineStr">
      <is>
        <t>12214PGVOS</t>
      </is>
    </nc>
  </rcc>
  <rcc rId="23263" sId="6">
    <nc r="Y231" t="inlineStr">
      <is>
        <t>Av. Samanduva x R. Sete de Setembro</t>
      </is>
    </nc>
  </rcc>
  <rcc rId="23264" sId="6">
    <nc r="Z231" t="inlineStr">
      <is>
        <t>ALUMINIO</t>
      </is>
    </nc>
  </rcc>
  <rcc rId="23265" sId="6">
    <nc r="AA231" t="inlineStr">
      <is>
        <t>PG</t>
      </is>
    </nc>
  </rcc>
  <rcc rId="23266" sId="6">
    <nc r="AB231" t="inlineStr">
      <is>
        <t>AMIO.PG.MSO01</t>
      </is>
    </nc>
  </rcc>
  <rcc rId="23267" sId="6">
    <nc r="AC231" t="inlineStr">
      <is>
        <t>Huawei</t>
      </is>
    </nc>
  </rcc>
  <rcc rId="23268" sId="6">
    <nc r="AD231" t="inlineStr">
      <is>
        <t>-</t>
      </is>
    </nc>
  </rcc>
  <rcc rId="23269" sId="6">
    <nc r="AE231" t="inlineStr">
      <is>
        <t>SRE SR 02</t>
      </is>
    </nc>
  </rcc>
  <rcc rId="23270" sId="6">
    <nc r="AF231" t="inlineStr">
      <is>
        <t>SPO JG 03</t>
      </is>
    </nc>
  </rcc>
  <rcc rId="23271" sId="6">
    <nc r="AG231" t="inlineStr">
      <is>
        <t>SPO JG 04</t>
      </is>
    </nc>
  </rcc>
  <rcc rId="23272" sId="6">
    <nc r="AI231" t="inlineStr">
      <is>
        <t>SPO JG_EX3</t>
      </is>
    </nc>
  </rcc>
  <rcc rId="23273" sId="6">
    <nc r="AJ231" t="inlineStr">
      <is>
        <t>SPO.JG.LMC2</t>
      </is>
    </nc>
  </rcc>
  <rcc rId="23274" sId="6">
    <nc r="AK231" t="inlineStr">
      <is>
        <t>SPO.JD.LMC2</t>
      </is>
    </nc>
  </rcc>
  <rcc rId="23275" sId="6">
    <nc r="AN231" t="inlineStr">
      <is>
        <t>-</t>
      </is>
    </nc>
  </rcc>
  <rcc rId="23276" sId="6">
    <nc r="AO231" t="inlineStr">
      <is>
        <t>-</t>
      </is>
    </nc>
  </rcc>
  <rcc rId="23277" sId="6">
    <nc r="AP231" t="inlineStr">
      <is>
        <t>FA1201</t>
      </is>
    </nc>
  </rcc>
  <rcc rId="23278" sId="6">
    <nc r="AQ231" t="inlineStr">
      <is>
        <t>ESPELHADO</t>
      </is>
    </nc>
  </rcc>
  <rcc rId="23279" sId="6">
    <nc r="AU231">
      <v>1001938159</v>
    </nc>
  </rcc>
  <rcc rId="23280" sId="6">
    <nc r="AV231" t="inlineStr">
      <is>
        <t>23° 29' 46,35''</t>
      </is>
    </nc>
  </rcc>
  <rcc rId="23281" sId="6">
    <nc r="AW231" t="inlineStr">
      <is>
        <t>47° 17' 26,67''</t>
      </is>
    </nc>
  </rcc>
  <rcc rId="23282" sId="6">
    <nc r="BC231">
      <v>1892063257</v>
    </nc>
  </rcc>
  <rcc rId="23283" sId="6">
    <nc r="BD231" t="inlineStr">
      <is>
        <t>AMIO.PG.VOS</t>
      </is>
    </nc>
  </rcc>
  <rcc rId="23284" sId="6">
    <nc r="A232">
      <v>2013</v>
    </nc>
  </rcc>
  <rcc rId="23285" sId="6">
    <nc r="B232" t="inlineStr">
      <is>
        <t>Sub Arm</t>
      </is>
    </nc>
  </rcc>
  <rcc rId="23286" sId="6">
    <nc r="C232" t="inlineStr">
      <is>
        <t>196 Arm</t>
      </is>
    </nc>
  </rcc>
  <rcc rId="23287" sId="6">
    <nc r="D232">
      <v>8002274746</v>
    </nc>
  </rcc>
  <rcc rId="23288" sId="6">
    <nc r="E232" t="inlineStr">
      <is>
        <t>SIM</t>
      </is>
    </nc>
  </rcc>
  <rcc rId="23289" sId="6">
    <nc r="F232" t="inlineStr">
      <is>
        <t>SIM</t>
      </is>
    </nc>
  </rcc>
  <rcc rId="23290" sId="6">
    <nc r="G232">
      <v>41674</v>
    </nc>
  </rcc>
  <rcc rId="23291" sId="6">
    <nc r="H232" t="inlineStr">
      <is>
        <t>Huawei</t>
      </is>
    </nc>
  </rcc>
  <rcc rId="23292" sId="6">
    <nc r="I232" t="inlineStr">
      <is>
        <t>Modernização</t>
      </is>
    </nc>
  </rcc>
  <rcc rId="23293" sId="6">
    <nc r="J232">
      <v>192</v>
    </nc>
  </rcc>
  <rcc rId="23294" sId="6">
    <nc r="K232">
      <v>448</v>
    </nc>
  </rcc>
  <rcc rId="23295" sId="6">
    <nc r="L232">
      <v>8</v>
    </nc>
  </rcc>
  <rcc rId="23296" sId="6">
    <nc r="M232">
      <v>8</v>
    </nc>
  </rcc>
  <rcc rId="23297" sId="6">
    <nc r="N232">
      <v>16</v>
    </nc>
  </rcc>
  <rcc rId="23298" sId="6">
    <nc r="O232" t="inlineStr">
      <is>
        <t>NÃO</t>
      </is>
    </nc>
  </rcc>
  <rcc rId="23299" sId="6">
    <nc r="P232" t="inlineStr">
      <is>
        <t>NÃO</t>
      </is>
    </nc>
  </rcc>
  <rcc rId="23300" sId="6">
    <nc r="Q232" t="inlineStr">
      <is>
        <t>NÃO</t>
      </is>
    </nc>
  </rcc>
  <rcc rId="23301" sId="6">
    <nc r="R232" t="inlineStr">
      <is>
        <t>Armário</t>
      </is>
    </nc>
  </rcc>
  <rcc rId="23302" sId="6">
    <nc r="S232" t="inlineStr">
      <is>
        <t>Monoshelf</t>
      </is>
    </nc>
  </rcc>
  <rcc rId="23303" sId="6">
    <nc r="T232" t="inlineStr">
      <is>
        <t>Outdoor</t>
      </is>
    </nc>
  </rcc>
  <rcc rId="23304" sId="6">
    <nc r="U232">
      <v>12</v>
    </nc>
  </rcc>
  <rcc rId="23305" sId="6">
    <nc r="V232">
      <v>11563</v>
    </nc>
  </rcc>
  <rcc rId="23306" sId="6">
    <nc r="W232" t="inlineStr">
      <is>
        <t>VZD</t>
      </is>
    </nc>
  </rcc>
  <rcc rId="23307" sId="6">
    <nc r="X232" t="inlineStr">
      <is>
        <t>11563BQVZD</t>
      </is>
    </nc>
  </rcc>
  <rcc rId="23308" sId="6">
    <nc r="Y232" t="inlineStr">
      <is>
        <t>Avenida Ubiratan Mendes x Estrada Municipal do Florindo</t>
      </is>
    </nc>
  </rcc>
  <rcc rId="23309" sId="6">
    <nc r="Z232" t="inlineStr">
      <is>
        <t>SAO JOSE DOS CAMPOS</t>
      </is>
    </nc>
  </rcc>
  <rcc rId="23310" sId="6">
    <nc r="AA232" t="inlineStr">
      <is>
        <t>BQ</t>
      </is>
    </nc>
  </rcc>
  <rcc rId="23311" sId="6">
    <nc r="AB232" t="inlineStr">
      <is>
        <t>SJC.BQ.MSO01</t>
      </is>
    </nc>
  </rcc>
  <rcc rId="23312" sId="6">
    <nc r="AC232" t="inlineStr">
      <is>
        <t>Alcatel</t>
      </is>
    </nc>
  </rcc>
  <rcc rId="23313" sId="6">
    <nc r="AD232" t="inlineStr">
      <is>
        <t>SJC BQ 01</t>
      </is>
    </nc>
  </rcc>
  <rcc rId="23314" sId="6">
    <nc r="AE232" t="inlineStr">
      <is>
        <t>SJC RH 03</t>
      </is>
    </nc>
  </rcc>
  <rcc rId="23315" sId="6">
    <nc r="AF232" t="inlineStr">
      <is>
        <t>SJC RH 01</t>
      </is>
    </nc>
  </rcc>
  <rcc rId="23316" sId="6">
    <nc r="AG232" t="inlineStr">
      <is>
        <t>SJC RH 02</t>
      </is>
    </nc>
  </rcc>
  <rcc rId="23317" sId="6">
    <nc r="AI232" t="inlineStr">
      <is>
        <t>SJC RH_ER4</t>
      </is>
    </nc>
  </rcc>
  <rcc rId="23318" sId="6">
    <nc r="AJ232" t="inlineStr">
      <is>
        <t>BRU.AC.LMC2</t>
      </is>
    </nc>
  </rcc>
  <rcc rId="23319" sId="6">
    <nc r="AK232" t="inlineStr">
      <is>
        <t>ARQ.FI.LMC2</t>
      </is>
    </nc>
  </rcc>
  <rcc rId="23320" sId="6">
    <nc r="AN232" t="inlineStr">
      <is>
        <t>-</t>
      </is>
    </nc>
  </rcc>
  <rcc rId="23321" sId="6">
    <nc r="AO232" t="inlineStr">
      <is>
        <t>-</t>
      </is>
    </nc>
  </rcc>
  <rcc rId="23322" sId="6">
    <nc r="AP232" t="inlineStr">
      <is>
        <t>ONU 500</t>
      </is>
    </nc>
  </rcc>
  <rcc rId="23323" sId="6">
    <nc r="AQ232" t="inlineStr">
      <is>
        <t>V5.2</t>
      </is>
    </nc>
  </rcc>
  <rcc rId="23324" sId="6">
    <nc r="AU232">
      <v>1003666962</v>
    </nc>
  </rcc>
  <rcc rId="23325" sId="6">
    <nc r="AV232" t="inlineStr">
      <is>
        <t>23°05'44.5"</t>
      </is>
    </nc>
  </rcc>
  <rcc rId="23326" sId="6">
    <nc r="AW232" t="inlineStr">
      <is>
        <t>45°54'47.8"</t>
      </is>
    </nc>
  </rcc>
  <rcc rId="23327" sId="6">
    <nc r="BC232">
      <v>1892063257</v>
    </nc>
  </rcc>
  <rcc rId="23328" sId="6">
    <nc r="BD232" t="inlineStr">
      <is>
        <t>SJC.BQ.VZD</t>
      </is>
    </nc>
  </rcc>
  <rcc rId="23329" sId="6">
    <nc r="A233">
      <v>2013</v>
    </nc>
  </rcc>
  <rcc rId="23330" sId="6">
    <nc r="B233" t="inlineStr">
      <is>
        <t>Sub Arm</t>
      </is>
    </nc>
  </rcc>
  <rcc rId="23331" sId="6">
    <nc r="C233" t="inlineStr">
      <is>
        <t>196 Arm</t>
      </is>
    </nc>
  </rcc>
  <rcc rId="23332" sId="6">
    <nc r="D233">
      <v>8002343936</v>
    </nc>
  </rcc>
  <rcc rId="23333" sId="6">
    <nc r="E233" t="inlineStr">
      <is>
        <t>SIM</t>
      </is>
    </nc>
  </rcc>
  <rcc rId="23334" sId="6">
    <nc r="F233" t="inlineStr">
      <is>
        <t>SIM</t>
      </is>
    </nc>
  </rcc>
  <rcc rId="23335" sId="6">
    <nc r="G233">
      <v>41471</v>
    </nc>
  </rcc>
  <rcc rId="23336" sId="6">
    <nc r="H233" t="inlineStr">
      <is>
        <t>Huawei</t>
      </is>
    </nc>
  </rcc>
  <rcc rId="23337" sId="6">
    <nc r="I233" t="inlineStr">
      <is>
        <t>Modernização</t>
      </is>
    </nc>
  </rcc>
  <rcc rId="23338" sId="6">
    <nc r="J233">
      <v>192</v>
    </nc>
  </rcc>
  <rcc rId="23339" sId="6">
    <nc r="K233">
      <v>448</v>
    </nc>
  </rcc>
  <rcc rId="23340" sId="6">
    <nc r="L233">
      <v>8</v>
    </nc>
  </rcc>
  <rcc rId="23341" sId="6">
    <nc r="M233">
      <v>8</v>
    </nc>
  </rcc>
  <rcc rId="23342" sId="6">
    <nc r="N233">
      <v>16</v>
    </nc>
  </rcc>
  <rcc rId="23343" sId="6">
    <nc r="O233" t="inlineStr">
      <is>
        <t>SIM</t>
      </is>
    </nc>
  </rcc>
  <rcc rId="23344" sId="6">
    <nc r="P233" t="inlineStr">
      <is>
        <t>SIM</t>
      </is>
    </nc>
  </rcc>
  <rcc rId="23345" sId="6">
    <nc r="Q233" t="inlineStr">
      <is>
        <t>NÃO</t>
      </is>
    </nc>
  </rcc>
  <rcc rId="23346" sId="6">
    <nc r="R233" t="inlineStr">
      <is>
        <t>Armário</t>
      </is>
    </nc>
  </rcc>
  <rcc rId="23347" sId="6">
    <nc r="S233" t="inlineStr">
      <is>
        <t>Monoshelf</t>
      </is>
    </nc>
  </rcc>
  <rcc rId="23348" sId="6">
    <nc r="T233" t="inlineStr">
      <is>
        <t>Outdoor</t>
      </is>
    </nc>
  </rcc>
  <rcc rId="23349" sId="6">
    <nc r="U233">
      <v>19</v>
    </nc>
  </rcc>
  <rcc rId="23350" sId="6">
    <nc r="V233">
      <v>11948</v>
    </nc>
  </rcc>
  <rcc rId="23351" sId="6">
    <nc r="W233" t="inlineStr">
      <is>
        <t>WMY</t>
      </is>
    </nc>
  </rcc>
  <rcc rId="23352" sId="6">
    <nc r="X233" t="inlineStr">
      <is>
        <t>11948HTWMY</t>
      </is>
    </nc>
  </rcc>
  <rcc rId="23353" sId="6">
    <nc r="Y233" t="inlineStr">
      <is>
        <t>R. Casemiro de Abreu, 971 - Jardim Amanda I</t>
      </is>
    </nc>
  </rcc>
  <rcc rId="23354" sId="6">
    <nc r="Z233" t="inlineStr">
      <is>
        <t>HORTOLANDIA</t>
      </is>
    </nc>
  </rcc>
  <rcc rId="23355" sId="6">
    <nc r="AA233" t="inlineStr">
      <is>
        <t>HT</t>
      </is>
    </nc>
  </rcc>
  <rcc rId="23356" sId="6">
    <nc r="AB233" t="inlineStr">
      <is>
        <t>HORT.HT.MSO02</t>
      </is>
    </nc>
  </rcc>
  <rcc rId="23357" sId="6">
    <nc r="AC233" t="inlineStr">
      <is>
        <t>Huawei</t>
      </is>
    </nc>
  </rcc>
  <rcc rId="23358" sId="6">
    <nc r="AD233" t="inlineStr">
      <is>
        <t>-</t>
      </is>
    </nc>
  </rcc>
  <rcc rId="23359" sId="6">
    <nc r="AE233" t="inlineStr">
      <is>
        <t>HORT HT 01</t>
      </is>
    </nc>
  </rcc>
  <rcc rId="23360" sId="6">
    <nc r="AF233" t="inlineStr">
      <is>
        <t>CAS CE 01</t>
      </is>
    </nc>
  </rcc>
  <rcc rId="23361" sId="6">
    <nc r="AG233" t="inlineStr">
      <is>
        <t>CAS CT 02</t>
      </is>
    </nc>
  </rcc>
  <rcc rId="23362" sId="6">
    <nc r="AI233" t="inlineStr">
      <is>
        <t>CAS CE_EX1</t>
      </is>
    </nc>
  </rcc>
  <rcc rId="23363" sId="6">
    <nc r="AJ233" t="inlineStr">
      <is>
        <t>ARQ.FI.LMC2</t>
      </is>
    </nc>
  </rcc>
  <rcc rId="23364" sId="6">
    <nc r="AK233" t="inlineStr">
      <is>
        <t>BRU.AC.LMC2</t>
      </is>
    </nc>
  </rcc>
  <rcc rId="23365" sId="6">
    <nc r="AN233" t="inlineStr">
      <is>
        <t>-</t>
      </is>
    </nc>
  </rcc>
  <rcc rId="23366" sId="6">
    <nc r="AO233" t="inlineStr">
      <is>
        <t>-</t>
      </is>
    </nc>
  </rcc>
  <rcc rId="23367" sId="6">
    <nc r="AP233">
      <v>1540</v>
    </nc>
  </rcc>
  <rcc rId="23368" sId="6">
    <nc r="AQ233" t="inlineStr">
      <is>
        <t>V5.2</t>
      </is>
    </nc>
  </rcc>
  <rcc rId="23369" sId="6">
    <nc r="AU233">
      <v>1003666890</v>
    </nc>
  </rcc>
  <rcc rId="23370" sId="6">
    <nc r="AV233" t="inlineStr">
      <is>
        <t>22º 53' 46.3618''</t>
      </is>
    </nc>
  </rcc>
  <rcc rId="23371" sId="6">
    <nc r="AW233" t="inlineStr">
      <is>
        <t>47º 14' 28.5104''</t>
      </is>
    </nc>
  </rcc>
  <rcc rId="23372" sId="6">
    <nc r="BC233">
      <v>1892063257</v>
    </nc>
  </rcc>
  <rcc rId="23373" sId="6">
    <nc r="BD233" t="inlineStr">
      <is>
        <t>HORT.HT.WMY</t>
      </is>
    </nc>
  </rcc>
  <rcc rId="23374" sId="6">
    <nc r="A234">
      <v>2013</v>
    </nc>
  </rcc>
  <rcc rId="23375" sId="6">
    <nc r="B234" t="inlineStr">
      <is>
        <t>Sub Arm</t>
      </is>
    </nc>
  </rcc>
  <rcc rId="23376" sId="6">
    <nc r="C234" t="inlineStr">
      <is>
        <t>196 Arm</t>
      </is>
    </nc>
  </rcc>
  <rcc rId="23377" sId="6">
    <nc r="D234">
      <v>5700080857</v>
    </nc>
  </rcc>
  <rcc rId="23378" sId="6">
    <nc r="E234" t="inlineStr">
      <is>
        <t>SIM</t>
      </is>
    </nc>
  </rcc>
  <rcc rId="23379" sId="6">
    <nc r="F234" t="inlineStr">
      <is>
        <t>SIM</t>
      </is>
    </nc>
  </rcc>
  <rcc rId="23380" sId="6">
    <nc r="G234">
      <v>41471</v>
    </nc>
  </rcc>
  <rcc rId="23381" sId="6">
    <nc r="H234" t="inlineStr">
      <is>
        <t>Huawei</t>
      </is>
    </nc>
  </rcc>
  <rcc rId="23382" sId="6">
    <nc r="I234" t="inlineStr">
      <is>
        <t>Modernização</t>
      </is>
    </nc>
  </rcc>
  <rcc rId="23383" sId="6">
    <nc r="J234">
      <v>192</v>
    </nc>
  </rcc>
  <rcc rId="23384" sId="6">
    <nc r="K234">
      <v>448</v>
    </nc>
  </rcc>
  <rcc rId="23385" sId="6">
    <nc r="L234">
      <v>8</v>
    </nc>
  </rcc>
  <rcc rId="23386" sId="6">
    <nc r="M234">
      <v>8</v>
    </nc>
  </rcc>
  <rcc rId="23387" sId="6">
    <nc r="N234">
      <v>16</v>
    </nc>
  </rcc>
  <rcc rId="23388" sId="6">
    <nc r="O234" t="inlineStr">
      <is>
        <t>NÃO</t>
      </is>
    </nc>
  </rcc>
  <rcc rId="23389" sId="6">
    <nc r="P234" t="inlineStr">
      <is>
        <t>NÃO</t>
      </is>
    </nc>
  </rcc>
  <rcc rId="23390" sId="6">
    <nc r="Q234" t="inlineStr">
      <is>
        <t>NÃO</t>
      </is>
    </nc>
  </rcc>
  <rcc rId="23391" sId="6">
    <nc r="R234" t="inlineStr">
      <is>
        <t>Armário</t>
      </is>
    </nc>
  </rcc>
  <rcc rId="23392" sId="6">
    <nc r="S234" t="inlineStr">
      <is>
        <t>Monoshelf</t>
      </is>
    </nc>
  </rcc>
  <rcc rId="23393" sId="6">
    <nc r="T234" t="inlineStr">
      <is>
        <t>Outdoor</t>
      </is>
    </nc>
  </rcc>
  <rcc rId="23394" sId="6">
    <nc r="U234">
      <v>19</v>
    </nc>
  </rcc>
  <rcc rId="23395" sId="6">
    <nc r="V234">
      <v>11948</v>
    </nc>
  </rcc>
  <rcc rId="23396" sId="6">
    <nc r="W234" t="inlineStr">
      <is>
        <t>WNN</t>
      </is>
    </nc>
  </rcc>
  <rcc rId="23397" sId="6">
    <nc r="X234" t="inlineStr">
      <is>
        <t>11948HTWNN</t>
      </is>
    </nc>
  </rcc>
  <rcc rId="23398" sId="6">
    <nc r="Y234" t="inlineStr">
      <is>
        <t>R. Di Cavalcante, 1733 - Jardim Amanda I</t>
      </is>
    </nc>
  </rcc>
  <rcc rId="23399" sId="6">
    <nc r="Z234" t="inlineStr">
      <is>
        <t>HORTOLANDIA</t>
      </is>
    </nc>
  </rcc>
  <rcc rId="23400" sId="6">
    <nc r="AA234" t="inlineStr">
      <is>
        <t>HT</t>
      </is>
    </nc>
  </rcc>
  <rcc rId="23401" sId="6">
    <nc r="AB234" t="inlineStr">
      <is>
        <t>HORT.HT.MSO10</t>
      </is>
    </nc>
  </rcc>
  <rcc rId="23402" sId="6">
    <nc r="AC234" t="inlineStr">
      <is>
        <t>Huawei</t>
      </is>
    </nc>
  </rcc>
  <rcc rId="23403" sId="6">
    <nc r="AD234" t="inlineStr">
      <is>
        <t>-</t>
      </is>
    </nc>
  </rcc>
  <rcc rId="23404" sId="6">
    <nc r="AE234" t="inlineStr">
      <is>
        <t>HORT HT 01</t>
      </is>
    </nc>
  </rcc>
  <rcc rId="23405" sId="6">
    <nc r="AF234" t="inlineStr">
      <is>
        <t>CAS CE 01</t>
      </is>
    </nc>
  </rcc>
  <rcc rId="23406" sId="6">
    <nc r="AG234" t="inlineStr">
      <is>
        <t>CAS CT 02</t>
      </is>
    </nc>
  </rcc>
  <rcc rId="23407" sId="6">
    <nc r="AI234" t="inlineStr">
      <is>
        <t>CAS CE_EX1</t>
      </is>
    </nc>
  </rcc>
  <rcc rId="23408" sId="6">
    <nc r="AJ234" t="inlineStr">
      <is>
        <t>ARQ.FI.LMC2</t>
      </is>
    </nc>
  </rcc>
  <rcc rId="23409" sId="6">
    <nc r="AK234" t="inlineStr">
      <is>
        <t>BRU.AC.LMC2</t>
      </is>
    </nc>
  </rcc>
  <rcc rId="23410" sId="6">
    <nc r="AN234" t="inlineStr">
      <is>
        <t>-</t>
      </is>
    </nc>
  </rcc>
  <rcc rId="23411" sId="6">
    <nc r="AO234" t="inlineStr">
      <is>
        <t>-</t>
      </is>
    </nc>
  </rcc>
  <rcc rId="23412" sId="6">
    <nc r="AP234">
      <v>1540</v>
    </nc>
  </rcc>
  <rcc rId="23413" sId="6">
    <nc r="AQ234" t="inlineStr">
      <is>
        <t>V5.2</t>
      </is>
    </nc>
  </rcc>
  <rcc rId="23414" sId="6">
    <nc r="AU234">
      <v>1003667152</v>
    </nc>
  </rcc>
  <rcc rId="23415" sId="6">
    <nc r="AV234" t="inlineStr">
      <is>
        <t>22° 53' 18.18"</t>
      </is>
    </nc>
  </rcc>
  <rcc rId="23416" sId="6">
    <nc r="AW234" t="inlineStr">
      <is>
        <t>47° 14' 0.11"</t>
      </is>
    </nc>
  </rcc>
  <rcc rId="23417" sId="6">
    <nc r="BC234">
      <v>1892063257</v>
    </nc>
  </rcc>
  <rcc rId="23418" sId="6">
    <nc r="BD234" t="inlineStr">
      <is>
        <t>HORT.HT.WNN</t>
      </is>
    </nc>
  </rcc>
  <rcc rId="23419" sId="6">
    <nc r="A235">
      <v>2013</v>
    </nc>
  </rcc>
  <rcc rId="23420" sId="6">
    <nc r="B235" t="inlineStr">
      <is>
        <t>Sub Arm</t>
      </is>
    </nc>
  </rcc>
  <rcc rId="23421" sId="6">
    <nc r="C235" t="inlineStr">
      <is>
        <t>196 Arm</t>
      </is>
    </nc>
  </rcc>
  <rcc rId="23422" sId="6">
    <nc r="D235">
      <v>5700080869</v>
    </nc>
  </rcc>
  <rcc rId="23423" sId="6">
    <nc r="E235" t="inlineStr">
      <is>
        <t>SIM</t>
      </is>
    </nc>
  </rcc>
  <rcc rId="23424" sId="6">
    <nc r="F235" t="inlineStr">
      <is>
        <t>SIM</t>
      </is>
    </nc>
  </rcc>
  <rcc rId="23425" sId="6">
    <nc r="G235">
      <v>41589</v>
    </nc>
  </rcc>
  <rcc rId="23426" sId="6">
    <nc r="H235" t="inlineStr">
      <is>
        <t>Huawei</t>
      </is>
    </nc>
  </rcc>
  <rcc rId="23427" sId="6">
    <nc r="I235" t="inlineStr">
      <is>
        <t>Modernização</t>
      </is>
    </nc>
  </rcc>
  <rcc rId="23428" sId="6">
    <nc r="J235">
      <v>192</v>
    </nc>
  </rcc>
  <rcc rId="23429" sId="6">
    <nc r="K235">
      <v>448</v>
    </nc>
  </rcc>
  <rcc rId="23430" sId="6">
    <nc r="L235">
      <v>8</v>
    </nc>
  </rcc>
  <rcc rId="23431" sId="6">
    <nc r="M235">
      <v>8</v>
    </nc>
  </rcc>
  <rcc rId="23432" sId="6">
    <nc r="N235">
      <v>16</v>
    </nc>
  </rcc>
  <rcc rId="23433" sId="6">
    <nc r="O235" t="inlineStr">
      <is>
        <t>NÃO</t>
      </is>
    </nc>
  </rcc>
  <rcc rId="23434" sId="6">
    <nc r="P235" t="inlineStr">
      <is>
        <t>NÃO</t>
      </is>
    </nc>
  </rcc>
  <rcc rId="23435" sId="6">
    <nc r="Q235" t="inlineStr">
      <is>
        <t>NÃO</t>
      </is>
    </nc>
  </rcc>
  <rcc rId="23436" sId="6">
    <nc r="R235" t="inlineStr">
      <is>
        <t>Armário</t>
      </is>
    </nc>
  </rcc>
  <rcc rId="23437" sId="6">
    <nc r="S235" t="inlineStr">
      <is>
        <t>Monoshelf</t>
      </is>
    </nc>
  </rcc>
  <rcc rId="23438" sId="6">
    <nc r="T235" t="inlineStr">
      <is>
        <t>Outdoor</t>
      </is>
    </nc>
  </rcc>
  <rcc rId="23439" sId="6">
    <nc r="U235">
      <v>19</v>
    </nc>
  </rcc>
  <rcc rId="23440" sId="6">
    <nc r="V235">
      <v>11948</v>
    </nc>
  </rcc>
  <rcc rId="23441" sId="6">
    <nc r="W235" t="inlineStr">
      <is>
        <t>WNR</t>
      </is>
    </nc>
  </rcc>
  <rcc rId="23442" sId="6">
    <nc r="X235" t="inlineStr">
      <is>
        <t>11948HTWNR</t>
      </is>
    </nc>
  </rcc>
  <rcc rId="23443" sId="6">
    <nc r="Y235" t="inlineStr">
      <is>
        <t>R. Trinta, 7 - Jardim Minda</t>
      </is>
    </nc>
  </rcc>
  <rcc rId="23444" sId="6">
    <nc r="Z235" t="inlineStr">
      <is>
        <t>HORTOLANDIA</t>
      </is>
    </nc>
  </rcc>
  <rcc rId="23445" sId="6">
    <nc r="AA235" t="inlineStr">
      <is>
        <t>HT</t>
      </is>
    </nc>
  </rcc>
  <rcc rId="23446" sId="6">
    <nc r="AB235" t="inlineStr">
      <is>
        <t>HORT.HT.MSO11</t>
      </is>
    </nc>
  </rcc>
  <rcc rId="23447" sId="6">
    <nc r="AC235" t="inlineStr">
      <is>
        <t>Huawei</t>
      </is>
    </nc>
  </rcc>
  <rcc rId="23448" sId="6">
    <nc r="AD235" t="inlineStr">
      <is>
        <t>-</t>
      </is>
    </nc>
  </rcc>
  <rcc rId="23449" sId="6">
    <nc r="AE235" t="inlineStr">
      <is>
        <t>HORT HT 01</t>
      </is>
    </nc>
  </rcc>
  <rcc rId="23450" sId="6">
    <nc r="AF235" t="inlineStr">
      <is>
        <t>CAS CE 01</t>
      </is>
    </nc>
  </rcc>
  <rcc rId="23451" sId="6">
    <nc r="AG235" t="inlineStr">
      <is>
        <t>CAS CT 02</t>
      </is>
    </nc>
  </rcc>
  <rcc rId="23452" sId="6">
    <nc r="AI235" t="inlineStr">
      <is>
        <t>CAS CE_EX1</t>
      </is>
    </nc>
  </rcc>
  <rcc rId="23453" sId="6">
    <nc r="AJ235" t="inlineStr">
      <is>
        <t>ARQ.FI.LMC2</t>
      </is>
    </nc>
  </rcc>
  <rcc rId="23454" sId="6">
    <nc r="AK235" t="inlineStr">
      <is>
        <t>BRU.AC.LMC2</t>
      </is>
    </nc>
  </rcc>
  <rcc rId="23455" sId="6">
    <nc r="AN235" t="inlineStr">
      <is>
        <t>-</t>
      </is>
    </nc>
  </rcc>
  <rcc rId="23456" sId="6">
    <nc r="AO235" t="inlineStr">
      <is>
        <t>-</t>
      </is>
    </nc>
  </rcc>
  <rcc rId="23457" sId="6">
    <nc r="AP235">
      <v>1540</v>
    </nc>
  </rcc>
  <rcc rId="23458" sId="6">
    <nc r="AQ235" t="inlineStr">
      <is>
        <t>V5.2</t>
      </is>
    </nc>
  </rcc>
  <rcc rId="23459" sId="6">
    <nc r="AU235">
      <v>1003667195</v>
    </nc>
  </rcc>
  <rcc rId="23460" sId="6">
    <nc r="AV235" t="inlineStr">
      <is>
        <t>22° 51' 16.01"</t>
      </is>
    </nc>
  </rcc>
  <rcc rId="23461" sId="6">
    <nc r="AW235" t="inlineStr">
      <is>
        <t>47° 12' 4.76"</t>
      </is>
    </nc>
  </rcc>
  <rcc rId="23462" sId="6">
    <nc r="BC235">
      <v>1892063257</v>
    </nc>
  </rcc>
  <rcc rId="23463" sId="6">
    <nc r="BD235" t="inlineStr">
      <is>
        <t>HORT.HT.WNR</t>
      </is>
    </nc>
  </rcc>
  <rcc rId="23464" sId="6">
    <nc r="A236">
      <v>2013</v>
    </nc>
  </rcc>
  <rcc rId="23465" sId="6">
    <nc r="B236" t="inlineStr">
      <is>
        <t>Sub Arm</t>
      </is>
    </nc>
  </rcc>
  <rcc rId="23466" sId="6">
    <nc r="C236" t="inlineStr">
      <is>
        <t>196 Arm</t>
      </is>
    </nc>
  </rcc>
  <rcc rId="23467" sId="6">
    <nc r="D236">
      <v>8002237408</v>
    </nc>
  </rcc>
  <rcc rId="23468" sId="6">
    <nc r="E236" t="inlineStr">
      <is>
        <t>SIM</t>
      </is>
    </nc>
  </rcc>
  <rcc rId="23469" sId="6">
    <nc r="F236" t="inlineStr">
      <is>
        <t>SIM</t>
      </is>
    </nc>
  </rcc>
  <rcc rId="23470" sId="6">
    <nc r="G236">
      <v>41479</v>
    </nc>
  </rcc>
  <rcc rId="23471" sId="6">
    <nc r="H236" t="inlineStr">
      <is>
        <t>Huawei</t>
      </is>
    </nc>
  </rcc>
  <rcc rId="23472" sId="6">
    <nc r="I236" t="inlineStr">
      <is>
        <t>Modernização</t>
      </is>
    </nc>
  </rcc>
  <rcc rId="23473" sId="6">
    <nc r="J236">
      <v>192</v>
    </nc>
  </rcc>
  <rcc rId="23474" sId="6">
    <nc r="K236">
      <v>448</v>
    </nc>
  </rcc>
  <rcc rId="23475" sId="6">
    <nc r="L236">
      <v>8</v>
    </nc>
  </rcc>
  <rcc rId="23476" sId="6">
    <nc r="M236">
      <v>8</v>
    </nc>
  </rcc>
  <rcc rId="23477" sId="6">
    <nc r="N236">
      <v>16</v>
    </nc>
  </rcc>
  <rcc rId="23478" sId="6">
    <nc r="O236" t="inlineStr">
      <is>
        <t>NÃO</t>
      </is>
    </nc>
  </rcc>
  <rcc rId="23479" sId="6">
    <nc r="P236" t="inlineStr">
      <is>
        <t>NÃO</t>
      </is>
    </nc>
  </rcc>
  <rcc rId="23480" sId="6">
    <nc r="Q236" t="inlineStr">
      <is>
        <t>NÃO</t>
      </is>
    </nc>
  </rcc>
  <rcc rId="23481" sId="6">
    <nc r="R236" t="inlineStr">
      <is>
        <t>Armário</t>
      </is>
    </nc>
  </rcc>
  <rcc rId="23482" sId="6">
    <nc r="S236" t="inlineStr">
      <is>
        <t>Monoshelf</t>
      </is>
    </nc>
  </rcc>
  <rcc rId="23483" sId="6">
    <nc r="T236" t="inlineStr">
      <is>
        <t>Outdoor</t>
      </is>
    </nc>
  </rcc>
  <rcc rId="23484" sId="6">
    <nc r="U236">
      <v>19</v>
    </nc>
  </rcc>
  <rcc rId="23485" sId="6">
    <nc r="V236">
      <v>11948</v>
    </nc>
  </rcc>
  <rcc rId="23486" sId="6">
    <nc r="W236" t="inlineStr">
      <is>
        <t>WNS</t>
      </is>
    </nc>
  </rcc>
  <rcc rId="23487" sId="6">
    <nc r="X236" t="inlineStr">
      <is>
        <t>11948HTWNS</t>
      </is>
    </nc>
  </rcc>
  <rcc rId="23488" sId="6">
    <nc r="Y236" t="inlineStr">
      <is>
        <t>R. Quatorze, 210 - Jardim Novo Ângulo</t>
      </is>
    </nc>
  </rcc>
  <rcc rId="23489" sId="6">
    <nc r="Z236" t="inlineStr">
      <is>
        <t>HORTOLANDIA</t>
      </is>
    </nc>
  </rcc>
  <rcc rId="23490" sId="6">
    <nc r="AA236" t="inlineStr">
      <is>
        <t>HT</t>
      </is>
    </nc>
  </rcc>
  <rcc rId="23491" sId="6">
    <nc r="AB236" t="inlineStr">
      <is>
        <t>HORT.HT.MSO03</t>
      </is>
    </nc>
  </rcc>
  <rcc rId="23492" sId="6">
    <nc r="AC236" t="inlineStr">
      <is>
        <t>Huawei</t>
      </is>
    </nc>
  </rcc>
  <rcc rId="23493" sId="6">
    <nc r="AD236" t="inlineStr">
      <is>
        <t>-</t>
      </is>
    </nc>
  </rcc>
  <rcc rId="23494" sId="6">
    <nc r="AE236" t="inlineStr">
      <is>
        <t>HORT HT 01</t>
      </is>
    </nc>
  </rcc>
  <rcc rId="23495" sId="6">
    <nc r="AF236" t="inlineStr">
      <is>
        <t>CAS CE 01</t>
      </is>
    </nc>
  </rcc>
  <rcc rId="23496" sId="6">
    <nc r="AG236" t="inlineStr">
      <is>
        <t>CAS CT 02</t>
      </is>
    </nc>
  </rcc>
  <rcc rId="23497" sId="6">
    <nc r="AI236" t="inlineStr">
      <is>
        <t>CAS CE_EX1</t>
      </is>
    </nc>
  </rcc>
  <rcc rId="23498" sId="6">
    <nc r="AJ236" t="inlineStr">
      <is>
        <t>ARQ.FI.LMC2</t>
      </is>
    </nc>
  </rcc>
  <rcc rId="23499" sId="6">
    <nc r="AK236" t="inlineStr">
      <is>
        <t>BRU.AC.LMC2</t>
      </is>
    </nc>
  </rcc>
  <rcc rId="23500" sId="6">
    <nc r="AN236" t="inlineStr">
      <is>
        <t>-</t>
      </is>
    </nc>
  </rcc>
  <rcc rId="23501" sId="6">
    <nc r="AO236" t="inlineStr">
      <is>
        <t>-</t>
      </is>
    </nc>
  </rcc>
  <rcc rId="23502" sId="6">
    <nc r="AP236">
      <v>1540</v>
    </nc>
  </rcc>
  <rcc rId="23503" sId="6">
    <nc r="AQ236" t="inlineStr">
      <is>
        <t>V5.2</t>
      </is>
    </nc>
  </rcc>
  <rcc rId="23504" sId="6">
    <nc r="AU236">
      <v>699496845</v>
    </nc>
  </rcc>
  <rcc rId="23505" sId="6">
    <nc r="AV236" t="inlineStr">
      <is>
        <t>22° 52' 39.0705''</t>
      </is>
    </nc>
  </rcc>
  <rcc rId="23506" sId="6">
    <nc r="AW236" t="inlineStr">
      <is>
        <t>47° 10' 12.8311''</t>
      </is>
    </nc>
  </rcc>
  <rcc rId="23507" sId="6">
    <nc r="BC236">
      <v>1892063257</v>
    </nc>
  </rcc>
  <rcc rId="23508" sId="6">
    <nc r="BD236" t="inlineStr">
      <is>
        <t>HORT.HT.WNS</t>
      </is>
    </nc>
  </rcc>
  <rcc rId="23509" sId="6">
    <nc r="A237">
      <v>2013</v>
    </nc>
  </rcc>
  <rcc rId="23510" sId="6">
    <nc r="B237" t="inlineStr">
      <is>
        <t>Sub Arm</t>
      </is>
    </nc>
  </rcc>
  <rcc rId="23511" sId="6">
    <nc r="C237" t="inlineStr">
      <is>
        <t>196 Arm</t>
      </is>
    </nc>
  </rcc>
  <rcc rId="23512" sId="6">
    <nc r="D237">
      <v>8002254804</v>
    </nc>
  </rcc>
  <rcc rId="23513" sId="6">
    <nc r="E237" t="inlineStr">
      <is>
        <t>SIM</t>
      </is>
    </nc>
  </rcc>
  <rcc rId="23514" sId="6">
    <nc r="F237" t="inlineStr">
      <is>
        <t>SIM</t>
      </is>
    </nc>
  </rcc>
  <rcc rId="23515" sId="6">
    <nc r="G237">
      <v>41466</v>
    </nc>
  </rcc>
  <rcc rId="23516" sId="6">
    <nc r="H237" t="inlineStr">
      <is>
        <t>Huawei</t>
      </is>
    </nc>
  </rcc>
  <rcc rId="23517" sId="6">
    <nc r="I237" t="inlineStr">
      <is>
        <t>Modernização</t>
      </is>
    </nc>
  </rcc>
  <rcc rId="23518" sId="6">
    <nc r="J237">
      <v>192</v>
    </nc>
  </rcc>
  <rcc rId="23519" sId="6">
    <nc r="K237">
      <v>448</v>
    </nc>
  </rcc>
  <rcc rId="23520" sId="6">
    <nc r="L237">
      <v>8</v>
    </nc>
  </rcc>
  <rcc rId="23521" sId="6">
    <nc r="M237">
      <v>8</v>
    </nc>
  </rcc>
  <rcc rId="23522" sId="6">
    <nc r="N237">
      <v>16</v>
    </nc>
  </rcc>
  <rcc rId="23523" sId="6">
    <nc r="O237" t="inlineStr">
      <is>
        <t>NÃO</t>
      </is>
    </nc>
  </rcc>
  <rcc rId="23524" sId="6">
    <nc r="P237" t="inlineStr">
      <is>
        <t>NÃO</t>
      </is>
    </nc>
  </rcc>
  <rcc rId="23525" sId="6">
    <nc r="Q237" t="inlineStr">
      <is>
        <t>NÃO</t>
      </is>
    </nc>
  </rcc>
  <rcc rId="23526" sId="6">
    <nc r="R237" t="inlineStr">
      <is>
        <t>Armário</t>
      </is>
    </nc>
  </rcc>
  <rcc rId="23527" sId="6">
    <nc r="S237" t="inlineStr">
      <is>
        <t>Monoshelf</t>
      </is>
    </nc>
  </rcc>
  <rcc rId="23528" sId="6">
    <nc r="T237" t="inlineStr">
      <is>
        <t>Outdoor</t>
      </is>
    </nc>
  </rcc>
  <rcc rId="23529" sId="6">
    <nc r="U237">
      <v>19</v>
    </nc>
  </rcc>
  <rcc rId="23530" sId="6">
    <nc r="V237">
      <v>11948</v>
    </nc>
  </rcc>
  <rcc rId="23531" sId="6">
    <nc r="W237" t="inlineStr">
      <is>
        <t>WNT</t>
      </is>
    </nc>
  </rcc>
  <rcc rId="23532" sId="6">
    <nc r="X237" t="inlineStr">
      <is>
        <t>11948HTWNT</t>
      </is>
    </nc>
  </rcc>
  <rcc rId="23533" sId="6">
    <nc r="Y237" t="inlineStr">
      <is>
        <t>R. Costa E Silva, 315 - Vila Inema</t>
      </is>
    </nc>
  </rcc>
  <rcc rId="23534" sId="6">
    <nc r="Z237" t="inlineStr">
      <is>
        <t>HORTOLANDIA</t>
      </is>
    </nc>
  </rcc>
  <rcc rId="23535" sId="6">
    <nc r="AA237" t="inlineStr">
      <is>
        <t>HT</t>
      </is>
    </nc>
  </rcc>
  <rcc rId="23536" sId="6">
    <nc r="AB237" t="inlineStr">
      <is>
        <t>HORT.HT.MSO01</t>
      </is>
    </nc>
  </rcc>
  <rcc rId="23537" sId="6">
    <nc r="AC237" t="inlineStr">
      <is>
        <t>Huawei</t>
      </is>
    </nc>
  </rcc>
  <rcc rId="23538" sId="6">
    <nc r="AD237" t="inlineStr">
      <is>
        <t>-</t>
      </is>
    </nc>
  </rcc>
  <rcc rId="23539" sId="6">
    <nc r="AE237" t="inlineStr">
      <is>
        <t>HORT HT 01</t>
      </is>
    </nc>
  </rcc>
  <rcc rId="23540" sId="6">
    <nc r="AF237" t="inlineStr">
      <is>
        <t>CAS CE 01</t>
      </is>
    </nc>
  </rcc>
  <rcc rId="23541" sId="6">
    <nc r="AG237" t="inlineStr">
      <is>
        <t>CAS CT 02</t>
      </is>
    </nc>
  </rcc>
  <rcc rId="23542" sId="6">
    <nc r="AI237" t="inlineStr">
      <is>
        <t>CAS CE_EX1</t>
      </is>
    </nc>
  </rcc>
  <rcc rId="23543" sId="6">
    <nc r="AJ237" t="inlineStr">
      <is>
        <t>ARQ.FI.LMC2</t>
      </is>
    </nc>
  </rcc>
  <rcc rId="23544" sId="6">
    <nc r="AK237" t="inlineStr">
      <is>
        <t>BRU.AC.LMC2</t>
      </is>
    </nc>
  </rcc>
  <rcc rId="23545" sId="6">
    <nc r="AN237" t="inlineStr">
      <is>
        <t>-</t>
      </is>
    </nc>
  </rcc>
  <rcc rId="23546" sId="6">
    <nc r="AO237" t="inlineStr">
      <is>
        <t>-</t>
      </is>
    </nc>
  </rcc>
  <rcc rId="23547" sId="6">
    <nc r="AP237">
      <v>1540</v>
    </nc>
  </rcc>
  <rcc rId="23548" sId="6">
    <nc r="AQ237" t="inlineStr">
      <is>
        <t>V5.2</t>
      </is>
    </nc>
  </rcc>
  <rcc rId="23549" sId="6">
    <nc r="AU237">
      <v>699494486</v>
    </nc>
  </rcc>
  <rcc rId="23550" sId="6">
    <nc r="AV237" t="inlineStr">
      <is>
        <t>22° 51' 45.8349''</t>
      </is>
    </nc>
  </rcc>
  <rcc rId="23551" sId="6">
    <nc r="AW237" t="inlineStr">
      <is>
        <t>47° 10'  42.0959''</t>
      </is>
    </nc>
  </rcc>
  <rcc rId="23552" sId="6">
    <nc r="BC237">
      <v>1892063257</v>
    </nc>
  </rcc>
  <rcc rId="23553" sId="6">
    <nc r="BD237" t="inlineStr">
      <is>
        <t>HORT.HT.WNT</t>
      </is>
    </nc>
  </rcc>
  <rcc rId="23554" sId="6">
    <nc r="A238">
      <v>2013</v>
    </nc>
  </rcc>
  <rcc rId="23555" sId="6">
    <nc r="B238" t="inlineStr">
      <is>
        <t>Sub Arm</t>
      </is>
    </nc>
  </rcc>
  <rcc rId="23556" sId="6">
    <nc r="C238" t="inlineStr">
      <is>
        <t>196 Arm</t>
      </is>
    </nc>
  </rcc>
  <rcc rId="23557" sId="6">
    <nc r="D238">
      <v>8002273544</v>
    </nc>
  </rcc>
  <rcc rId="23558" sId="6">
    <nc r="E238" t="inlineStr">
      <is>
        <t>SIM</t>
      </is>
    </nc>
  </rcc>
  <rcc rId="23559" sId="6">
    <nc r="F238" t="inlineStr">
      <is>
        <t>SIM</t>
      </is>
    </nc>
  </rcc>
  <rcc rId="23560" sId="6">
    <nc r="G238">
      <v>41610</v>
    </nc>
  </rcc>
  <rcc rId="23561" sId="6">
    <nc r="H238" t="inlineStr">
      <is>
        <t>Huawei</t>
      </is>
    </nc>
  </rcc>
  <rcc rId="23562" sId="6">
    <nc r="I238" t="inlineStr">
      <is>
        <t>Modernização</t>
      </is>
    </nc>
  </rcc>
  <rcc rId="23563" sId="6">
    <nc r="J238">
      <v>192</v>
    </nc>
  </rcc>
  <rcc rId="23564" sId="6">
    <nc r="K238">
      <v>448</v>
    </nc>
  </rcc>
  <rcc rId="23565" sId="6">
    <nc r="L238">
      <v>8</v>
    </nc>
  </rcc>
  <rcc rId="23566" sId="6">
    <nc r="M238">
      <v>8</v>
    </nc>
  </rcc>
  <rcc rId="23567" sId="6">
    <nc r="N238">
      <v>16</v>
    </nc>
  </rcc>
  <rcc rId="23568" sId="6">
    <nc r="O238" t="inlineStr">
      <is>
        <t>NÃO</t>
      </is>
    </nc>
  </rcc>
  <rcc rId="23569" sId="6">
    <nc r="P238" t="inlineStr">
      <is>
        <t>NÃO</t>
      </is>
    </nc>
  </rcc>
  <rcc rId="23570" sId="6">
    <nc r="Q238" t="inlineStr">
      <is>
        <t>NÃO</t>
      </is>
    </nc>
  </rcc>
  <rcc rId="23571" sId="6">
    <nc r="R238" t="inlineStr">
      <is>
        <t>Armário</t>
      </is>
    </nc>
  </rcc>
  <rcc rId="23572" sId="6">
    <nc r="S238" t="inlineStr">
      <is>
        <t>Monoshelf</t>
      </is>
    </nc>
  </rcc>
  <rcc rId="23573" sId="6">
    <nc r="T238" t="inlineStr">
      <is>
        <t>Outdoor</t>
      </is>
    </nc>
  </rcc>
  <rcc rId="23574" sId="6">
    <nc r="U238">
      <v>19</v>
    </nc>
  </rcc>
  <rcc rId="23575" sId="6">
    <nc r="V238">
      <v>11948</v>
    </nc>
  </rcc>
  <rcc rId="23576" sId="6">
    <nc r="W238" t="inlineStr">
      <is>
        <t>WNU</t>
      </is>
    </nc>
  </rcc>
  <rcc rId="23577" sId="6">
    <nc r="X238" t="inlineStr">
      <is>
        <t>11948HTWNU</t>
      </is>
    </nc>
  </rcc>
  <rcc rId="23578" sId="6">
    <nc r="Y238" t="inlineStr">
      <is>
        <t>R. Marilia x  R. Camburiú - Vila Inema</t>
      </is>
    </nc>
  </rcc>
  <rcc rId="23579" sId="6">
    <nc r="Z238" t="inlineStr">
      <is>
        <t>HORTOLANDIA</t>
      </is>
    </nc>
  </rcc>
  <rcc rId="23580" sId="6">
    <nc r="AA238" t="inlineStr">
      <is>
        <t>HT</t>
      </is>
    </nc>
  </rcc>
  <rcc rId="23581" sId="6">
    <nc r="AB238" t="inlineStr">
      <is>
        <t>HORT.HT.MSO05</t>
      </is>
    </nc>
  </rcc>
  <rcc rId="23582" sId="6">
    <nc r="AC238" t="inlineStr">
      <is>
        <t>Huawei</t>
      </is>
    </nc>
  </rcc>
  <rcc rId="23583" sId="6">
    <nc r="AD238" t="inlineStr">
      <is>
        <t>-</t>
      </is>
    </nc>
  </rcc>
  <rcc rId="23584" sId="6">
    <nc r="AE238" t="inlineStr">
      <is>
        <t>HORT HT 01</t>
      </is>
    </nc>
  </rcc>
  <rcc rId="23585" sId="6">
    <nc r="AF238" t="inlineStr">
      <is>
        <t>CAS CE 01</t>
      </is>
    </nc>
  </rcc>
  <rcc rId="23586" sId="6">
    <nc r="AG238" t="inlineStr">
      <is>
        <t>CAS CT 02</t>
      </is>
    </nc>
  </rcc>
  <rcc rId="23587" sId="6">
    <nc r="AI238" t="inlineStr">
      <is>
        <t>CAS CT_ER5</t>
      </is>
    </nc>
  </rcc>
  <rcc rId="23588" sId="6">
    <nc r="AJ238" t="inlineStr">
      <is>
        <t>ARQ.FI.LMC2</t>
      </is>
    </nc>
  </rcc>
  <rcc rId="23589" sId="6">
    <nc r="AK238" t="inlineStr">
      <is>
        <t>BRU.AC.LMC2</t>
      </is>
    </nc>
  </rcc>
  <rcc rId="23590" sId="6">
    <nc r="AN238" t="inlineStr">
      <is>
        <t>-</t>
      </is>
    </nc>
  </rcc>
  <rcc rId="23591" sId="6">
    <nc r="AO238" t="inlineStr">
      <is>
        <t>-</t>
      </is>
    </nc>
  </rcc>
  <rcc rId="23592" sId="6">
    <nc r="AP238">
      <v>1540</v>
    </nc>
  </rcc>
  <rcc rId="23593" sId="6">
    <nc r="AQ238" t="inlineStr">
      <is>
        <t>V5.2</t>
      </is>
    </nc>
  </rcc>
  <rcc rId="23594" sId="6">
    <nc r="AU238">
      <v>1003667624</v>
    </nc>
  </rcc>
  <rcc rId="23595" sId="6">
    <nc r="AV238" t="inlineStr">
      <is>
        <t>22° 51' 48.25"</t>
      </is>
    </nc>
  </rcc>
  <rcc rId="23596" sId="6">
    <nc r="AW238" t="inlineStr">
      <is>
        <t>47° 10' 38.32"</t>
      </is>
    </nc>
  </rcc>
  <rcc rId="23597" sId="6">
    <nc r="BC238">
      <v>1892063257</v>
    </nc>
  </rcc>
  <rcc rId="23598" sId="6">
    <nc r="BD238" t="inlineStr">
      <is>
        <t>HORT.HT.WNU</t>
      </is>
    </nc>
  </rcc>
  <rcc rId="23599" sId="6">
    <nc r="A239">
      <v>2013</v>
    </nc>
  </rcc>
  <rcc rId="23600" sId="6">
    <nc r="B239" t="inlineStr">
      <is>
        <t>Sub Arm</t>
      </is>
    </nc>
  </rcc>
  <rcc rId="23601" sId="6">
    <nc r="C239" t="inlineStr">
      <is>
        <t>196 Arm</t>
      </is>
    </nc>
  </rcc>
  <rcc rId="23602" sId="6">
    <nc r="D239">
      <v>8002273210</v>
    </nc>
  </rcc>
  <rcc rId="23603" sId="6">
    <nc r="E239" t="inlineStr">
      <is>
        <t>SIM</t>
      </is>
    </nc>
  </rcc>
  <rcc rId="23604" sId="6">
    <nc r="F239" t="inlineStr">
      <is>
        <t>SIM</t>
      </is>
    </nc>
  </rcc>
  <rcc rId="23605" sId="6">
    <nc r="G239">
      <v>41466</v>
    </nc>
  </rcc>
  <rcc rId="23606" sId="6">
    <nc r="H239" t="inlineStr">
      <is>
        <t>Huawei</t>
      </is>
    </nc>
  </rcc>
  <rcc rId="23607" sId="6">
    <nc r="I239" t="inlineStr">
      <is>
        <t>Modernização</t>
      </is>
    </nc>
  </rcc>
  <rcc rId="23608" sId="6">
    <nc r="J239">
      <v>192</v>
    </nc>
  </rcc>
  <rcc rId="23609" sId="6">
    <nc r="K239">
      <v>448</v>
    </nc>
  </rcc>
  <rcc rId="23610" sId="6">
    <nc r="L239">
      <v>8</v>
    </nc>
  </rcc>
  <rcc rId="23611" sId="6">
    <nc r="M239">
      <v>8</v>
    </nc>
  </rcc>
  <rcc rId="23612" sId="6">
    <nc r="N239">
      <v>16</v>
    </nc>
  </rcc>
  <rcc rId="23613" sId="6">
    <nc r="O239" t="inlineStr">
      <is>
        <t>SIM</t>
      </is>
    </nc>
  </rcc>
  <rcc rId="23614" sId="6">
    <nc r="P239" t="inlineStr">
      <is>
        <t>SIM</t>
      </is>
    </nc>
  </rcc>
  <rcc rId="23615" sId="6">
    <nc r="Q239" t="inlineStr">
      <is>
        <t>NÃO</t>
      </is>
    </nc>
  </rcc>
  <rcc rId="23616" sId="6">
    <nc r="R239" t="inlineStr">
      <is>
        <t>Armário</t>
      </is>
    </nc>
  </rcc>
  <rcc rId="23617" sId="6">
    <nc r="S239" t="inlineStr">
      <is>
        <t>Monoshelf</t>
      </is>
    </nc>
  </rcc>
  <rcc rId="23618" sId="6">
    <nc r="T239" t="inlineStr">
      <is>
        <t>Outdoor</t>
      </is>
    </nc>
  </rcc>
  <rcc rId="23619" sId="6">
    <nc r="U239">
      <v>19</v>
    </nc>
  </rcc>
  <rcc rId="23620" sId="6">
    <nc r="V239">
      <v>11948</v>
    </nc>
  </rcc>
  <rcc rId="23621" sId="6">
    <nc r="W239" t="inlineStr">
      <is>
        <t>WNW</t>
      </is>
    </nc>
  </rcc>
  <rcc rId="23622" sId="6">
    <nc r="X239" t="inlineStr">
      <is>
        <t>11948HTWNW</t>
      </is>
    </nc>
  </rcc>
  <rcc rId="23623" sId="6">
    <nc r="Y239" t="inlineStr">
      <is>
        <t>R. Alm. Barroso, 240 - Jardim Amanda I</t>
      </is>
    </nc>
  </rcc>
  <rcc rId="23624" sId="6">
    <nc r="Z239" t="inlineStr">
      <is>
        <t>HORTOLANDIA</t>
      </is>
    </nc>
  </rcc>
  <rcc rId="23625" sId="6">
    <nc r="AA239" t="inlineStr">
      <is>
        <t>HT</t>
      </is>
    </nc>
  </rcc>
  <rcc rId="23626" sId="6">
    <nc r="AB239" t="inlineStr">
      <is>
        <t>HORT.HT.MSO04</t>
      </is>
    </nc>
  </rcc>
  <rcc rId="23627" sId="6">
    <nc r="AC239" t="inlineStr">
      <is>
        <t>Huawei</t>
      </is>
    </nc>
  </rcc>
  <rcc rId="23628" sId="6">
    <nc r="AD239" t="inlineStr">
      <is>
        <t>-</t>
      </is>
    </nc>
  </rcc>
  <rcc rId="23629" sId="6">
    <nc r="AE239" t="inlineStr">
      <is>
        <t>HORT HT 01</t>
      </is>
    </nc>
  </rcc>
  <rcc rId="23630" sId="6">
    <nc r="AF239" t="inlineStr">
      <is>
        <t>CAS CE 01</t>
      </is>
    </nc>
  </rcc>
  <rcc rId="23631" sId="6">
    <nc r="AG239" t="inlineStr">
      <is>
        <t>CAS CT 02</t>
      </is>
    </nc>
  </rcc>
  <rcc rId="23632" sId="6">
    <nc r="AI239" t="inlineStr">
      <is>
        <t>CAS CE_EX1</t>
      </is>
    </nc>
  </rcc>
  <rcc rId="23633" sId="6">
    <nc r="AJ239" t="inlineStr">
      <is>
        <t>ARQ.FI.LMC2</t>
      </is>
    </nc>
  </rcc>
  <rcc rId="23634" sId="6">
    <nc r="AK239" t="inlineStr">
      <is>
        <t>BRU.AC.LMC2</t>
      </is>
    </nc>
  </rcc>
  <rcc rId="23635" sId="6">
    <nc r="AN239" t="inlineStr">
      <is>
        <t>-</t>
      </is>
    </nc>
  </rcc>
  <rcc rId="23636" sId="6">
    <nc r="AO239" t="inlineStr">
      <is>
        <t>-</t>
      </is>
    </nc>
  </rcc>
  <rcc rId="23637" sId="6">
    <nc r="AP239">
      <v>1540</v>
    </nc>
  </rcc>
  <rcc rId="23638" sId="6">
    <nc r="AQ239" t="inlineStr">
      <is>
        <t>V5.2</t>
      </is>
    </nc>
  </rcc>
  <rcc rId="23639" sId="6">
    <nc r="AU239">
      <v>1003667675</v>
    </nc>
  </rcc>
  <rcc rId="23640" sId="6">
    <nc r="AV239" t="inlineStr">
      <is>
        <t> 22° 53' 40.2713''</t>
      </is>
    </nc>
  </rcc>
  <rcc rId="23641" sId="6">
    <nc r="AW239" t="inlineStr">
      <is>
        <t>47° 14' 31.9162''</t>
      </is>
    </nc>
  </rcc>
  <rcc rId="23642" sId="6">
    <nc r="BC239">
      <v>1892063257</v>
    </nc>
  </rcc>
  <rcc rId="23643" sId="6">
    <nc r="BD239" t="inlineStr">
      <is>
        <t>HORT.HT.WNW</t>
      </is>
    </nc>
  </rcc>
  <rcc rId="23644" sId="6">
    <nc r="A240">
      <v>2013</v>
    </nc>
  </rcc>
  <rcc rId="23645" sId="6">
    <nc r="B240" t="inlineStr">
      <is>
        <t>Sub Arm</t>
      </is>
    </nc>
  </rcc>
  <rcc rId="23646" sId="6">
    <nc r="C240" t="inlineStr">
      <is>
        <t>196 Arm</t>
      </is>
    </nc>
  </rcc>
  <rcc rId="23647" sId="6">
    <nc r="D240">
      <v>5700080797</v>
    </nc>
  </rcc>
  <rcc rId="23648" sId="6">
    <nc r="E240" t="inlineStr">
      <is>
        <t>SIM</t>
      </is>
    </nc>
  </rcc>
  <rcc rId="23649" sId="6">
    <nc r="F240" t="inlineStr">
      <is>
        <t>SIM</t>
      </is>
    </nc>
  </rcc>
  <rcc rId="23650" sId="6">
    <nc r="G240">
      <v>41627</v>
    </nc>
  </rcc>
  <rcc rId="23651" sId="6">
    <nc r="H240" t="inlineStr">
      <is>
        <t>Huawei</t>
      </is>
    </nc>
  </rcc>
  <rcc rId="23652" sId="6">
    <nc r="I240" t="inlineStr">
      <is>
        <t>Modernização</t>
      </is>
    </nc>
  </rcc>
  <rcc rId="23653" sId="6">
    <nc r="J240">
      <v>192</v>
    </nc>
  </rcc>
  <rcc rId="23654" sId="6">
    <nc r="K240">
      <v>448</v>
    </nc>
  </rcc>
  <rcc rId="23655" sId="6">
    <nc r="L240">
      <v>8</v>
    </nc>
  </rcc>
  <rcc rId="23656" sId="6">
    <nc r="M240">
      <v>8</v>
    </nc>
  </rcc>
  <rcc rId="23657" sId="6">
    <nc r="N240">
      <v>16</v>
    </nc>
  </rcc>
  <rcc rId="23658" sId="6">
    <nc r="O240" t="inlineStr">
      <is>
        <t>SIM</t>
      </is>
    </nc>
  </rcc>
  <rcc rId="23659" sId="6">
    <nc r="P240" t="inlineStr">
      <is>
        <t>SIM</t>
      </is>
    </nc>
  </rcc>
  <rcc rId="23660" sId="6">
    <nc r="Q240" t="inlineStr">
      <is>
        <t>NÃO</t>
      </is>
    </nc>
  </rcc>
  <rcc rId="23661" sId="6">
    <nc r="R240" t="inlineStr">
      <is>
        <t>Armário</t>
      </is>
    </nc>
  </rcc>
  <rcc rId="23662" sId="6">
    <nc r="S240" t="inlineStr">
      <is>
        <t>Monoshelf</t>
      </is>
    </nc>
  </rcc>
  <rcc rId="23663" sId="6">
    <nc r="T240" t="inlineStr">
      <is>
        <t>Outdoor</t>
      </is>
    </nc>
  </rcc>
  <rcc rId="23664" sId="6">
    <nc r="U240">
      <v>14</v>
    </nc>
  </rcc>
  <rcc rId="23665" sId="6">
    <nc r="V240">
      <v>11114</v>
    </nc>
  </rcc>
  <rcc rId="23666" sId="6">
    <nc r="W240" t="inlineStr">
      <is>
        <t>XJC</t>
      </is>
    </nc>
  </rcc>
  <rcc rId="23667" sId="6">
    <nc r="X240" t="inlineStr">
      <is>
        <t>11114JPXJC</t>
      </is>
    </nc>
  </rcc>
  <rcc rId="23668" sId="6">
    <nc r="Y240" t="inlineStr">
      <is>
        <t>R. A , s/n</t>
      </is>
    </nc>
  </rcc>
  <rcc rId="23669" sId="6">
    <nc r="Z240" t="inlineStr">
      <is>
        <t>BOTUCATU</t>
      </is>
    </nc>
  </rcc>
  <rcc rId="23670" sId="6">
    <nc r="AA240" t="inlineStr">
      <is>
        <t>JP</t>
      </is>
    </nc>
  </rcc>
  <rcc rId="23671" sId="6">
    <nc r="AB240" t="inlineStr">
      <is>
        <t>BTU.JP.MSO02</t>
      </is>
    </nc>
  </rcc>
  <rcc rId="23672" sId="6">
    <nc r="AC240" t="inlineStr">
      <is>
        <t>Alcatel</t>
      </is>
    </nc>
  </rcc>
  <rcc rId="23673" sId="6">
    <nc r="AD240" t="inlineStr">
      <is>
        <t>-</t>
      </is>
    </nc>
  </rcc>
  <rcc rId="23674" sId="6">
    <nc r="AE240" t="inlineStr">
      <is>
        <t>BTU JP 02</t>
      </is>
    </nc>
  </rcc>
  <rcc rId="23675" sId="6">
    <nc r="AF240" t="inlineStr">
      <is>
        <t>BRU AC 03</t>
      </is>
    </nc>
  </rcc>
  <rcc rId="23676" sId="6">
    <nc r="AG240" t="inlineStr">
      <is>
        <t>BRU AC 04</t>
      </is>
    </nc>
  </rcc>
  <rcc rId="23677" sId="6">
    <nc r="AI240" t="inlineStr">
      <is>
        <t>BRU AC_EX2</t>
      </is>
    </nc>
  </rcc>
  <rcc rId="23678" sId="6">
    <nc r="AJ240" t="inlineStr">
      <is>
        <t>BRU.AC.LMC2</t>
      </is>
    </nc>
  </rcc>
  <rcc rId="23679" sId="6">
    <nc r="AK240" t="inlineStr">
      <is>
        <t>ARQ.FI.LMC2</t>
      </is>
    </nc>
  </rcc>
  <rcc rId="23680" sId="6">
    <nc r="AN240" t="inlineStr">
      <is>
        <t>-</t>
      </is>
    </nc>
  </rcc>
  <rcc rId="23681" sId="6">
    <nc r="AO240" t="inlineStr">
      <is>
        <t>-</t>
      </is>
    </nc>
  </rcc>
  <rcc rId="23682" sId="6">
    <nc r="AP240" t="inlineStr">
      <is>
        <t>1540</t>
      </is>
    </nc>
  </rcc>
  <rcc rId="23683" sId="6">
    <nc r="AQ240" t="inlineStr">
      <is>
        <t>V5.2</t>
      </is>
    </nc>
  </rcc>
  <rcc rId="23684" sId="6">
    <nc r="AU240">
      <v>1003666954</v>
    </nc>
  </rcc>
  <rcc rId="23685" sId="6">
    <nc r="AV240" t="inlineStr">
      <is>
        <t>22°57'21.0"</t>
      </is>
    </nc>
  </rcc>
  <rcc rId="23686" sId="6">
    <nc r="AW240" t="inlineStr">
      <is>
        <t>48°24'55.7"</t>
      </is>
    </nc>
  </rcc>
  <rcc rId="23687" sId="6">
    <nc r="BC240">
      <v>1892063257</v>
    </nc>
  </rcc>
  <rcc rId="23688" sId="6">
    <nc r="BD240" t="inlineStr">
      <is>
        <t>BTU.JP.XJC</t>
      </is>
    </nc>
  </rcc>
  <rcc rId="23689" sId="6">
    <nc r="A241">
      <v>2013</v>
    </nc>
  </rcc>
  <rcc rId="23690" sId="6">
    <nc r="B241" t="inlineStr">
      <is>
        <t>Sub Arm</t>
      </is>
    </nc>
  </rcc>
  <rcc rId="23691" sId="6">
    <nc r="C241" t="inlineStr">
      <is>
        <t>196 Arm</t>
      </is>
    </nc>
  </rcc>
  <rcc rId="23692" sId="6">
    <nc r="D241">
      <v>8002273555</v>
    </nc>
  </rcc>
  <rcc rId="23693" sId="6">
    <nc r="E241" t="inlineStr">
      <is>
        <t>SIM</t>
      </is>
    </nc>
  </rcc>
  <rcc rId="23694" sId="6">
    <nc r="F241" t="inlineStr">
      <is>
        <t>SIM</t>
      </is>
    </nc>
  </rcc>
  <rcc rId="23695" sId="6">
    <nc r="G241">
      <v>41528</v>
    </nc>
  </rcc>
  <rcc rId="23696" sId="6">
    <nc r="H241" t="inlineStr">
      <is>
        <t>Huawei</t>
      </is>
    </nc>
  </rcc>
  <rcc rId="23697" sId="6">
    <nc r="I241" t="inlineStr">
      <is>
        <t>Modernização</t>
      </is>
    </nc>
  </rcc>
  <rcc rId="23698" sId="6">
    <nc r="J241">
      <v>192</v>
    </nc>
  </rcc>
  <rcc rId="23699" sId="6">
    <nc r="K241">
      <v>448</v>
    </nc>
  </rcc>
  <rcc rId="23700" sId="6">
    <nc r="L241">
      <v>8</v>
    </nc>
  </rcc>
  <rcc rId="23701" sId="6">
    <nc r="M241">
      <v>8</v>
    </nc>
  </rcc>
  <rcc rId="23702" sId="6">
    <nc r="N241">
      <v>16</v>
    </nc>
  </rcc>
  <rcc rId="23703" sId="6">
    <nc r="O241" t="inlineStr">
      <is>
        <t>NÃO</t>
      </is>
    </nc>
  </rcc>
  <rcc rId="23704" sId="6">
    <nc r="P241" t="inlineStr">
      <is>
        <t>NÃO</t>
      </is>
    </nc>
  </rcc>
  <rcc rId="23705" sId="6">
    <nc r="Q241" t="inlineStr">
      <is>
        <t>SIM</t>
      </is>
    </nc>
  </rcc>
  <rcc rId="23706" sId="6">
    <nc r="R241" t="inlineStr">
      <is>
        <t>Armário</t>
      </is>
    </nc>
  </rcc>
  <rcc rId="23707" sId="6">
    <nc r="S241" t="inlineStr">
      <is>
        <t>Monoshelf</t>
      </is>
    </nc>
  </rcc>
  <rcc rId="23708" sId="6">
    <nc r="T241" t="inlineStr">
      <is>
        <t>Outdoor</t>
      </is>
    </nc>
  </rcc>
  <rcc rId="23709" sId="6">
    <nc r="U241">
      <v>19</v>
    </nc>
  </rcc>
  <rcc rId="23710" sId="6">
    <nc r="V241">
      <v>11174</v>
    </nc>
  </rcc>
  <rcc rId="23711" sId="6">
    <nc r="W241" t="inlineStr">
      <is>
        <t>XLZ</t>
      </is>
    </nc>
  </rcc>
  <rcc rId="23712" sId="6">
    <nc r="X241" t="inlineStr">
      <is>
        <t>11174MCXLZ</t>
      </is>
    </nc>
  </rcc>
  <rcc rId="23713" sId="6">
    <nc r="Y241" t="inlineStr">
      <is>
        <t>Estr. CMS-340, 01 - Ch. Recreio Uirapuru (CEP 13150-000)</t>
      </is>
    </nc>
  </rcc>
  <rcc rId="23714" sId="6">
    <nc r="Z241" t="inlineStr">
      <is>
        <t>COSMOPOLIS</t>
      </is>
    </nc>
  </rcc>
  <rcc rId="23715" sId="6">
    <nc r="AA241" t="inlineStr">
      <is>
        <t>MC</t>
      </is>
    </nc>
  </rcc>
  <rcc rId="23716" sId="6">
    <nc r="AB241" t="inlineStr">
      <is>
        <t>CMP.MC.MSO01</t>
      </is>
    </nc>
  </rcc>
  <rcc rId="23717" sId="6">
    <nc r="AC241" t="inlineStr">
      <is>
        <t>Huawei</t>
      </is>
    </nc>
  </rcc>
  <rcc rId="23718" sId="6">
    <nc r="AD241" t="inlineStr">
      <is>
        <t>-</t>
      </is>
    </nc>
  </rcc>
  <rcc rId="23719" sId="6">
    <nc r="AE241" t="inlineStr">
      <is>
        <t>CMP MC 01</t>
      </is>
    </nc>
  </rcc>
  <rcc rId="23720" sId="6">
    <nc r="AF241" t="inlineStr">
      <is>
        <t>CAS CB 01</t>
      </is>
    </nc>
  </rcc>
  <rcc rId="23721" sId="6">
    <nc r="AG241" t="inlineStr">
      <is>
        <t>CAS CT 04</t>
      </is>
    </nc>
  </rcc>
  <rcc rId="23722" sId="6">
    <nc r="AI241" t="inlineStr">
      <is>
        <t>CAS CB_EX1</t>
      </is>
    </nc>
  </rcc>
  <rcc rId="23723" sId="6">
    <nc r="AJ241" t="inlineStr">
      <is>
        <t>ARQ.FI.LMC2</t>
      </is>
    </nc>
  </rcc>
  <rcc rId="23724" sId="6">
    <nc r="AK241" t="inlineStr">
      <is>
        <t>BRU.AC.LMC2</t>
      </is>
    </nc>
  </rcc>
  <rcc rId="23725" sId="6">
    <nc r="AN241" t="inlineStr">
      <is>
        <t>-</t>
      </is>
    </nc>
  </rcc>
  <rcc rId="23726" sId="6">
    <nc r="AO241" t="inlineStr">
      <is>
        <t>-</t>
      </is>
    </nc>
  </rcc>
  <rcc rId="23727" sId="6">
    <nc r="AP241" t="inlineStr">
      <is>
        <t>1540</t>
      </is>
    </nc>
  </rcc>
  <rcc rId="23728" sId="6">
    <nc r="AQ241" t="inlineStr">
      <is>
        <t>V5.2</t>
      </is>
    </nc>
  </rcc>
  <rcc rId="23729" sId="6">
    <nc r="AU241">
      <v>1003671435</v>
    </nc>
  </rcc>
  <rcc rId="23730" sId="6">
    <nc r="AV241" t="inlineStr">
      <is>
        <t>22° 40'  45,66''</t>
      </is>
    </nc>
  </rcc>
  <rcc rId="23731" sId="6">
    <nc r="AW241" t="inlineStr">
      <is>
        <t>47° 08' 16,06''</t>
      </is>
    </nc>
  </rcc>
  <rcc rId="23732" sId="6">
    <nc r="BC241">
      <v>1892063257</v>
    </nc>
  </rcc>
  <rcc rId="23733" sId="6">
    <nc r="BD241" t="inlineStr">
      <is>
        <t>CMP.MC.XLZ</t>
      </is>
    </nc>
  </rcc>
  <rcc rId="23734" sId="6">
    <nc r="A242">
      <v>2013</v>
    </nc>
  </rcc>
  <rcc rId="23735" sId="6">
    <nc r="B242" t="inlineStr">
      <is>
        <t>Sub Arm</t>
      </is>
    </nc>
  </rcc>
  <rcc rId="23736" sId="6">
    <nc r="C242" t="inlineStr">
      <is>
        <t>196 Arm</t>
      </is>
    </nc>
  </rcc>
  <rcc rId="23737" sId="6">
    <nc r="D242">
      <v>8002237380</v>
    </nc>
  </rcc>
  <rcc rId="23738" sId="6">
    <nc r="E242" t="inlineStr">
      <is>
        <t>SIM</t>
      </is>
    </nc>
  </rcc>
  <rcc rId="23739" sId="6">
    <nc r="F242" t="inlineStr">
      <is>
        <t>SIM</t>
      </is>
    </nc>
  </rcc>
  <rcc rId="23740" sId="6">
    <nc r="G242">
      <v>41480</v>
    </nc>
  </rcc>
  <rcc rId="23741" sId="6">
    <nc r="H242" t="inlineStr">
      <is>
        <t>Huawei</t>
      </is>
    </nc>
  </rcc>
  <rcc rId="23742" sId="6">
    <nc r="I242" t="inlineStr">
      <is>
        <t>Modernização</t>
      </is>
    </nc>
  </rcc>
  <rcc rId="23743" sId="6">
    <nc r="J242">
      <v>192</v>
    </nc>
  </rcc>
  <rcc rId="23744" sId="6">
    <nc r="K242">
      <v>448</v>
    </nc>
  </rcc>
  <rcc rId="23745" sId="6">
    <nc r="L242">
      <v>8</v>
    </nc>
  </rcc>
  <rcc rId="23746" sId="6">
    <nc r="M242">
      <v>8</v>
    </nc>
  </rcc>
  <rcc rId="23747" sId="6">
    <nc r="N242">
      <v>16</v>
    </nc>
  </rcc>
  <rcc rId="23748" sId="6">
    <nc r="O242" t="inlineStr">
      <is>
        <t>NÃO</t>
      </is>
    </nc>
  </rcc>
  <rcc rId="23749" sId="6">
    <nc r="P242" t="inlineStr">
      <is>
        <t>NÃO</t>
      </is>
    </nc>
  </rcc>
  <rcc rId="23750" sId="6">
    <nc r="Q242" t="inlineStr">
      <is>
        <t>NÃO</t>
      </is>
    </nc>
  </rcc>
  <rcc rId="23751" sId="6">
    <nc r="R242" t="inlineStr">
      <is>
        <t>Armário</t>
      </is>
    </nc>
  </rcc>
  <rcc rId="23752" sId="6">
    <nc r="S242" t="inlineStr">
      <is>
        <t>Monoshelf</t>
      </is>
    </nc>
  </rcc>
  <rcc rId="23753" sId="6">
    <nc r="T242" t="inlineStr">
      <is>
        <t>Outdoor</t>
      </is>
    </nc>
  </rcc>
  <rcc rId="23754" sId="6">
    <nc r="U242">
      <v>11</v>
    </nc>
  </rcc>
  <rcc rId="23755" sId="6">
    <nc r="V242">
      <v>11229</v>
    </nc>
  </rcc>
  <rcc rId="23756" sId="6">
    <nc r="W242" t="inlineStr">
      <is>
        <t>XMC</t>
      </is>
    </nc>
  </rcc>
  <rcc rId="23757" sId="6">
    <nc r="X242" t="inlineStr">
      <is>
        <t>11229RPXMC</t>
      </is>
    </nc>
  </rcc>
  <rcc rId="23758" sId="6">
    <nc r="Y242" t="inlineStr">
      <is>
        <t xml:space="preserve">R. Treze, 1277 </t>
      </is>
    </nc>
  </rcc>
  <rcc rId="23759" sId="6">
    <nc r="Z242" t="inlineStr">
      <is>
        <t>FRANCISCO MORATO</t>
      </is>
    </nc>
  </rcc>
  <rcc rId="23760" sId="6">
    <nc r="AA242" t="inlineStr">
      <is>
        <t>RP</t>
      </is>
    </nc>
  </rcc>
  <rcc rId="23761" sId="6">
    <nc r="AB242" t="inlineStr">
      <is>
        <t>FAT.RP.MSO01</t>
      </is>
    </nc>
  </rcc>
  <rcc rId="23762" sId="6">
    <nc r="AC242" t="inlineStr">
      <is>
        <t>Cisco</t>
      </is>
    </nc>
  </rcc>
  <rcc rId="23763" sId="6">
    <nc r="AD242" t="inlineStr">
      <is>
        <t>-</t>
      </is>
    </nc>
  </rcc>
  <rcc rId="23764" sId="6">
    <nc r="AE242" t="inlineStr">
      <is>
        <t>FAT RP 01</t>
      </is>
    </nc>
  </rcc>
  <rcc rId="23765" sId="6">
    <nc r="AF242" t="inlineStr">
      <is>
        <t>SPO PD 04</t>
      </is>
    </nc>
  </rcc>
  <rcc rId="23766" sId="6">
    <nc r="AG242" t="inlineStr">
      <is>
        <t>SPO PD 05</t>
      </is>
    </nc>
  </rcc>
  <rcc rId="23767" sId="6">
    <nc r="AI242" t="inlineStr">
      <is>
        <t>SPO PD_ER11</t>
      </is>
    </nc>
  </rcc>
  <rcc rId="23768" sId="6">
    <nc r="AJ242" t="inlineStr">
      <is>
        <t>SPO.JG.LMC2</t>
      </is>
    </nc>
  </rcc>
  <rcc rId="23769" sId="6">
    <nc r="AK242" t="inlineStr">
      <is>
        <t>SPO.JD.LMC2</t>
      </is>
    </nc>
  </rcc>
  <rcc rId="23770" sId="6">
    <nc r="AN242" t="inlineStr">
      <is>
        <t>-</t>
      </is>
    </nc>
  </rcc>
  <rcc rId="23771" sId="6">
    <nc r="AO242" t="inlineStr">
      <is>
        <t>-</t>
      </is>
    </nc>
  </rcc>
  <rcc rId="23772" sId="6">
    <nc r="AP242" t="inlineStr">
      <is>
        <t>DCS40</t>
      </is>
    </nc>
  </rcc>
  <rcc rId="23773" sId="6">
    <nc r="AQ242" t="inlineStr">
      <is>
        <t>ESPELHADO</t>
      </is>
    </nc>
  </rcc>
  <rcc rId="23774" sId="6">
    <nc r="AU242">
      <v>1001872220</v>
    </nc>
  </rcc>
  <rcc rId="23775" sId="6">
    <nc r="AV242" t="inlineStr">
      <is>
        <t>23° 16' 22,90''</t>
      </is>
    </nc>
  </rcc>
  <rcc rId="23776" sId="6">
    <nc r="AW242" t="inlineStr">
      <is>
        <t>46° 43' 21,00''</t>
      </is>
    </nc>
  </rcc>
  <rcc rId="23777" sId="6">
    <nc r="BC242">
      <v>1892063257</v>
    </nc>
  </rcc>
  <rcc rId="23778" sId="6">
    <nc r="BD242" t="inlineStr">
      <is>
        <t>FAT.RP.XMC</t>
      </is>
    </nc>
  </rcc>
  <rcc rId="23779" sId="6">
    <nc r="A243">
      <v>2013</v>
    </nc>
  </rcc>
  <rcc rId="23780" sId="6">
    <nc r="B243" t="inlineStr">
      <is>
        <t>Sub Arm</t>
      </is>
    </nc>
  </rcc>
  <rcc rId="23781" sId="6">
    <nc r="C243" t="inlineStr">
      <is>
        <t>196 Arm</t>
      </is>
    </nc>
  </rcc>
  <rcc rId="23782" sId="6">
    <nc r="D243">
      <v>8002274226</v>
    </nc>
  </rcc>
  <rcc rId="23783" sId="6">
    <nc r="E243" t="inlineStr">
      <is>
        <t>SIM</t>
      </is>
    </nc>
  </rcc>
  <rcc rId="23784" sId="6">
    <nc r="F243" t="inlineStr">
      <is>
        <t>SIM</t>
      </is>
    </nc>
  </rcc>
  <rcc rId="23785" sId="6">
    <nc r="G243">
      <v>41920</v>
    </nc>
  </rcc>
  <rcc rId="23786" sId="6">
    <nc r="H243" t="inlineStr">
      <is>
        <t>Huawei</t>
      </is>
    </nc>
  </rcc>
  <rcc rId="23787" sId="6">
    <nc r="I243" t="inlineStr">
      <is>
        <t>Modernização</t>
      </is>
    </nc>
  </rcc>
  <rcc rId="23788" sId="6">
    <nc r="J243">
      <v>192</v>
    </nc>
  </rcc>
  <rcc rId="23789" sId="6">
    <nc r="K243">
      <v>448</v>
    </nc>
  </rcc>
  <rcc rId="23790" sId="6">
    <nc r="L243">
      <v>8</v>
    </nc>
  </rcc>
  <rcc rId="23791" sId="6">
    <nc r="M243">
      <v>8</v>
    </nc>
  </rcc>
  <rcc rId="23792" sId="6">
    <nc r="N243">
      <v>16</v>
    </nc>
  </rcc>
  <rcc rId="23793" sId="6">
    <nc r="O243" t="inlineStr">
      <is>
        <t>NÃO</t>
      </is>
    </nc>
  </rcc>
  <rcc rId="23794" sId="6">
    <nc r="P243" t="inlineStr">
      <is>
        <t>NÃO</t>
      </is>
    </nc>
  </rcc>
  <rcc rId="23795" sId="6">
    <nc r="Q243" t="inlineStr">
      <is>
        <t>NÃO</t>
      </is>
    </nc>
  </rcc>
  <rcc rId="23796" sId="6">
    <nc r="R243" t="inlineStr">
      <is>
        <t>Armário</t>
      </is>
    </nc>
  </rcc>
  <rcc rId="23797" sId="6">
    <nc r="S243" t="inlineStr">
      <is>
        <t>Monoshelf</t>
      </is>
    </nc>
  </rcc>
  <rcc rId="23798" sId="6">
    <nc r="T243" t="inlineStr">
      <is>
        <t>Outdoor</t>
      </is>
    </nc>
  </rcc>
  <rcc rId="23799" sId="6">
    <nc r="U243">
      <v>12</v>
    </nc>
  </rcc>
  <rcc rId="23800" sId="6">
    <nc r="V243">
      <v>13302</v>
    </nc>
  </rcc>
  <rcc rId="23801" sId="6">
    <nc r="W243" t="inlineStr">
      <is>
        <t>XVS</t>
      </is>
    </nc>
  </rcc>
  <rcc rId="23802" sId="6">
    <nc r="X243" t="inlineStr">
      <is>
        <t>13302JRXVS</t>
      </is>
    </nc>
  </rcc>
  <rcc rId="23803" sId="6">
    <nc r="Y243" t="inlineStr">
      <is>
        <t>Av. Dário Leite Carrijo, 1875</t>
      </is>
    </nc>
  </rcc>
  <rcc rId="23804" sId="6">
    <nc r="Z243" t="inlineStr">
      <is>
        <t>JARAGUA</t>
      </is>
    </nc>
  </rcc>
  <rcc rId="23805" sId="6">
    <nc r="AA243" t="inlineStr">
      <is>
        <t>JR</t>
      </is>
    </nc>
  </rcc>
  <rcc rId="23806" sId="6">
    <nc r="AB243" t="inlineStr">
      <is>
        <t>JRAG.JR.MSO01</t>
      </is>
    </nc>
  </rcc>
  <rcc rId="23807" sId="6">
    <nc r="AC243" t="inlineStr">
      <is>
        <t>Cisco</t>
      </is>
    </nc>
  </rcc>
  <rcc rId="23808" sId="6">
    <nc r="AD243" t="inlineStr">
      <is>
        <t>JRAG JR 01</t>
      </is>
    </nc>
  </rcc>
  <rcc rId="23809" sId="6">
    <nc r="AE243" t="inlineStr">
      <is>
        <t>CGT AA 01</t>
      </is>
    </nc>
  </rcc>
  <rcc rId="23810" sId="6">
    <nc r="AF243" t="inlineStr">
      <is>
        <t>STS WL 01</t>
      </is>
    </nc>
  </rcc>
  <rcc rId="23811" sId="6">
    <nc r="AG243" t="inlineStr">
      <is>
        <t>STS WL 02</t>
      </is>
    </nc>
  </rcc>
  <rcc rId="23812" sId="6">
    <nc r="AI243" t="inlineStr">
      <is>
        <t>STS WL_EX2</t>
      </is>
    </nc>
  </rcc>
  <rcc rId="23813" sId="6">
    <nc r="AJ243" t="inlineStr">
      <is>
        <t>BRU.AC.LMC2</t>
      </is>
    </nc>
  </rcc>
  <rcc rId="23814" sId="6">
    <nc r="AK243" t="inlineStr">
      <is>
        <t>ARQ.FI.LMC2</t>
      </is>
    </nc>
  </rcc>
  <rcc rId="23815" sId="6">
    <nc r="AN243" t="inlineStr">
      <is>
        <t>PROGRAMADO</t>
      </is>
    </nc>
  </rcc>
  <rcc rId="23816" sId="6">
    <nc r="AO243" t="inlineStr">
      <is>
        <t>-</t>
      </is>
    </nc>
  </rcc>
  <rcc rId="23817" sId="6">
    <nc r="AP243">
      <v>1540</v>
    </nc>
  </rcc>
  <rcc rId="23818" sId="6">
    <nc r="AQ243" t="inlineStr">
      <is>
        <t>V5.2</t>
      </is>
    </nc>
  </rcc>
  <rcc rId="23819" sId="6">
    <nc r="AU243">
      <v>1003677263</v>
    </nc>
  </rcc>
  <rcc rId="23820" sId="6">
    <nc r="AV243" t="inlineStr">
      <is>
        <t>22° 27' 16.00"</t>
      </is>
    </nc>
  </rcc>
  <rcc rId="23821" sId="6">
    <nc r="AW243" t="inlineStr">
      <is>
        <t>46° 47' 40.30"</t>
      </is>
    </nc>
  </rcc>
  <rcc rId="23822" sId="6">
    <nc r="BC243">
      <v>1892063257</v>
    </nc>
  </rcc>
  <rcc rId="23823" sId="6">
    <nc r="BD243" t="inlineStr">
      <is>
        <t>JRAG.JR.XVS</t>
      </is>
    </nc>
  </rcc>
  <rcc rId="23824" sId="6">
    <nc r="A244">
      <v>2013</v>
    </nc>
  </rcc>
  <rcc rId="23825" sId="6">
    <nc r="B244" t="inlineStr">
      <is>
        <t>Sub Arm</t>
      </is>
    </nc>
  </rcc>
  <rcc rId="23826" sId="6">
    <nc r="C244" t="inlineStr">
      <is>
        <t>196 Arm</t>
      </is>
    </nc>
  </rcc>
  <rcc rId="23827" sId="6">
    <nc r="D244">
      <v>8002237389</v>
    </nc>
  </rcc>
  <rcc rId="23828" sId="6">
    <nc r="E244" t="inlineStr">
      <is>
        <t>SIM</t>
      </is>
    </nc>
  </rcc>
  <rcc rId="23829" sId="6">
    <nc r="F244" t="inlineStr">
      <is>
        <t>SIM</t>
      </is>
    </nc>
  </rcc>
  <rcc rId="23830" sId="6">
    <nc r="G244">
      <v>41467</v>
    </nc>
  </rcc>
  <rcc rId="23831" sId="6">
    <nc r="H244" t="inlineStr">
      <is>
        <t>Huawei</t>
      </is>
    </nc>
  </rcc>
  <rcc rId="23832" sId="6">
    <nc r="I244" t="inlineStr">
      <is>
        <t>Modernização</t>
      </is>
    </nc>
  </rcc>
  <rcc rId="23833" sId="6">
    <nc r="J244">
      <v>192</v>
    </nc>
  </rcc>
  <rcc rId="23834" sId="6">
    <nc r="K244">
      <v>512</v>
    </nc>
  </rcc>
  <rcc rId="23835" sId="6">
    <nc r="L244">
      <v>8</v>
    </nc>
  </rcc>
  <rcc rId="23836" sId="6">
    <nc r="M244">
      <v>8</v>
    </nc>
  </rcc>
  <rcc rId="23837" sId="6">
    <nc r="N244">
      <v>16</v>
    </nc>
  </rcc>
  <rcc rId="23838" sId="6">
    <nc r="O244" t="inlineStr">
      <is>
        <t>NÃO</t>
      </is>
    </nc>
  </rcc>
  <rcc rId="23839" sId="6">
    <nc r="P244" t="inlineStr">
      <is>
        <t>NÃO</t>
      </is>
    </nc>
  </rcc>
  <rcc rId="23840" sId="6">
    <nc r="Q244" t="inlineStr">
      <is>
        <t>NÃO</t>
      </is>
    </nc>
  </rcc>
  <rcc rId="23841" sId="6">
    <nc r="R244" t="inlineStr">
      <is>
        <t>Armário</t>
      </is>
    </nc>
  </rcc>
  <rcc rId="23842" sId="6">
    <nc r="S244" t="inlineStr">
      <is>
        <t>Monoshelf</t>
      </is>
    </nc>
  </rcc>
  <rcc rId="23843" sId="6">
    <nc r="T244" t="inlineStr">
      <is>
        <t>Outdoor</t>
      </is>
    </nc>
  </rcc>
  <rcc rId="23844" sId="6">
    <nc r="U244">
      <v>11</v>
    </nc>
  </rcc>
  <rcc rId="23845" sId="6">
    <nc r="V244">
      <v>11892</v>
    </nc>
  </rcc>
  <rcc rId="23846" sId="6">
    <nc r="W244" t="inlineStr">
      <is>
        <t>YDF</t>
      </is>
    </nc>
  </rcc>
  <rcc rId="23847" sId="6">
    <nc r="X244" t="inlineStr">
      <is>
        <t>11892MQYDF</t>
      </is>
    </nc>
  </rcc>
  <rcc rId="23848" sId="6">
    <nc r="Y244" t="inlineStr">
      <is>
        <t>R. Eldrita x R. Evanas</t>
      </is>
    </nc>
  </rcc>
  <rcc rId="23849" sId="6">
    <nc r="Z244" t="inlineStr">
      <is>
        <t>GUARULHOS</t>
      </is>
    </nc>
  </rcc>
  <rcc rId="23850" sId="6">
    <nc r="AA244" t="inlineStr">
      <is>
        <t>MQ</t>
      </is>
    </nc>
  </rcc>
  <rcc rId="23851" sId="6">
    <nc r="AB244" t="inlineStr">
      <is>
        <t>GRS.MQ.MSO01</t>
      </is>
    </nc>
  </rcc>
  <rcc rId="23852" sId="6">
    <nc r="AC244" t="inlineStr">
      <is>
        <t>Huawei</t>
      </is>
    </nc>
  </rcc>
  <rcc rId="23853" sId="6">
    <nc r="AD244" t="inlineStr">
      <is>
        <t>-</t>
      </is>
    </nc>
  </rcc>
  <rcc rId="23854" sId="6">
    <nc r="AE244" t="inlineStr">
      <is>
        <t>GRS MQ 02</t>
      </is>
    </nc>
  </rcc>
  <rcc rId="23855" sId="6">
    <nc r="AF244" t="inlineStr">
      <is>
        <t>SPO GU 01</t>
      </is>
    </nc>
  </rcc>
  <rcc rId="23856" sId="6">
    <nc r="AG244" t="inlineStr">
      <is>
        <t>SPO VM 03</t>
      </is>
    </nc>
  </rcc>
  <rcc rId="23857" sId="6">
    <nc r="AI244" t="inlineStr">
      <is>
        <t>SPO VM_EX2</t>
      </is>
    </nc>
  </rcc>
  <rcc rId="23858" sId="6">
    <nc r="AJ244" t="inlineStr">
      <is>
        <t>SPO.JG.LMC2</t>
      </is>
    </nc>
  </rcc>
  <rcc rId="23859" sId="6">
    <nc r="AK244" t="inlineStr">
      <is>
        <t>SPO.JD.LMC2</t>
      </is>
    </nc>
  </rcc>
  <rcc rId="23860" sId="6">
    <nc r="AN244" t="inlineStr">
      <is>
        <t>-</t>
      </is>
    </nc>
  </rcc>
  <rcc rId="23861" sId="6">
    <nc r="AO244" t="inlineStr">
      <is>
        <t>-</t>
      </is>
    </nc>
  </rcc>
  <rcc rId="23862" sId="6">
    <nc r="AP244" t="inlineStr">
      <is>
        <t>DCS40</t>
      </is>
    </nc>
  </rcc>
  <rcc rId="23863" sId="6">
    <nc r="AQ244" t="inlineStr">
      <is>
        <t>ESPELHADO</t>
      </is>
    </nc>
  </rcc>
  <rcc rId="23864" sId="6">
    <nc r="AU244">
      <v>1001872131</v>
    </nc>
  </rcc>
  <rcc rId="23865" sId="6">
    <nc r="AV244" t="inlineStr">
      <is>
        <t>23° 24' 08,00''</t>
      </is>
    </nc>
  </rcc>
  <rcc rId="23866" sId="6">
    <nc r="AW244" t="inlineStr">
      <is>
        <t>46° 28' 53,40''</t>
      </is>
    </nc>
  </rcc>
  <rcc rId="23867" sId="6">
    <nc r="BC244">
      <v>1892063257</v>
    </nc>
  </rcc>
  <rcc rId="23868" sId="6">
    <nc r="BD244" t="inlineStr">
      <is>
        <t>GRS.MQ.YDF</t>
      </is>
    </nc>
  </rcc>
  <rcc rId="23869" sId="6">
    <nc r="A245">
      <v>2013</v>
    </nc>
  </rcc>
  <rcc rId="23870" sId="6">
    <nc r="B245" t="inlineStr">
      <is>
        <t>Sub Arm</t>
      </is>
    </nc>
  </rcc>
  <rcc rId="23871" sId="6">
    <nc r="C245" t="inlineStr">
      <is>
        <t>196 Arm</t>
      </is>
    </nc>
  </rcc>
  <rcc rId="23872" sId="6">
    <nc r="D245">
      <v>8002274230</v>
    </nc>
  </rcc>
  <rcc rId="23873" sId="6">
    <nc r="E245" t="inlineStr">
      <is>
        <t>SIM</t>
      </is>
    </nc>
  </rcc>
  <rcc rId="23874" sId="6">
    <nc r="F245" t="inlineStr">
      <is>
        <t>SIM</t>
      </is>
    </nc>
  </rcc>
  <rcc rId="23875" sId="6">
    <nc r="G245">
      <v>41584</v>
    </nc>
  </rcc>
  <rcc rId="23876" sId="6">
    <nc r="H245" t="inlineStr">
      <is>
        <t>Huawei</t>
      </is>
    </nc>
  </rcc>
  <rcc rId="23877" sId="6">
    <nc r="I245" t="inlineStr">
      <is>
        <t>Modernização</t>
      </is>
    </nc>
  </rcc>
  <rcc rId="23878" sId="6">
    <nc r="J245">
      <v>192</v>
    </nc>
  </rcc>
  <rcc rId="23879" sId="6">
    <nc r="K245">
      <v>448</v>
    </nc>
  </rcc>
  <rcc rId="23880" sId="6">
    <nc r="L245">
      <v>8</v>
    </nc>
  </rcc>
  <rcc rId="23881" sId="6">
    <nc r="M245">
      <v>8</v>
    </nc>
  </rcc>
  <rcc rId="23882" sId="6">
    <nc r="N245">
      <v>16</v>
    </nc>
  </rcc>
  <rcc rId="23883" sId="6">
    <nc r="O245" t="inlineStr">
      <is>
        <t>NÃO</t>
      </is>
    </nc>
  </rcc>
  <rcc rId="23884" sId="6">
    <nc r="P245" t="inlineStr">
      <is>
        <t>NÃO</t>
      </is>
    </nc>
  </rcc>
  <rcc rId="23885" sId="6">
    <nc r="Q245" t="inlineStr">
      <is>
        <t>NÃO</t>
      </is>
    </nc>
  </rcc>
  <rcc rId="23886" sId="6">
    <nc r="R245" t="inlineStr">
      <is>
        <t>Armário</t>
      </is>
    </nc>
  </rcc>
  <rcc rId="23887" sId="6">
    <nc r="S245" t="inlineStr">
      <is>
        <t>Monoshelf</t>
      </is>
    </nc>
  </rcc>
  <rcc rId="23888" sId="6">
    <nc r="T245" t="inlineStr">
      <is>
        <t>Outdoor</t>
      </is>
    </nc>
  </rcc>
  <rcc rId="23889" sId="6">
    <nc r="U245">
      <v>11</v>
    </nc>
  </rcc>
  <rcc rId="23890" sId="6">
    <nc r="V245">
      <v>11892</v>
    </nc>
  </rcc>
  <rcc rId="23891" sId="6">
    <nc r="W245" t="inlineStr">
      <is>
        <t>YDG</t>
      </is>
    </nc>
  </rcc>
  <rcc rId="23892" sId="6">
    <nc r="X245" t="inlineStr">
      <is>
        <t>11892MQYDG</t>
      </is>
    </nc>
  </rcc>
  <rcc rId="23893" sId="6">
    <nc r="Y245" t="inlineStr">
      <is>
        <t xml:space="preserve">R. Topázio x R. Nova União - Bananal </t>
      </is>
    </nc>
  </rcc>
  <rcc rId="23894" sId="6">
    <nc r="Z245" t="inlineStr">
      <is>
        <t>GUARULHOS</t>
      </is>
    </nc>
  </rcc>
  <rcc rId="23895" sId="6">
    <nc r="AA245" t="inlineStr">
      <is>
        <t>MQ</t>
      </is>
    </nc>
  </rcc>
  <rcc rId="23896" sId="6">
    <nc r="AB245" t="inlineStr">
      <is>
        <t>GRS.MQ.MSO06</t>
      </is>
    </nc>
  </rcc>
  <rcc rId="23897" sId="6">
    <nc r="AC245" t="inlineStr">
      <is>
        <t>Huawei</t>
      </is>
    </nc>
  </rcc>
  <rcc rId="23898" sId="6">
    <nc r="AD245" t="inlineStr">
      <is>
        <t>-</t>
      </is>
    </nc>
  </rcc>
  <rcc rId="23899" sId="6">
    <nc r="AE245" t="inlineStr">
      <is>
        <t>GRS MQ 02</t>
      </is>
    </nc>
  </rcc>
  <rcc rId="23900" sId="6">
    <nc r="AF245" t="inlineStr">
      <is>
        <t>SPO GU 01</t>
      </is>
    </nc>
  </rcc>
  <rcc rId="23901" sId="6">
    <nc r="AG245" t="inlineStr">
      <is>
        <t>SPO VM 03</t>
      </is>
    </nc>
  </rcc>
  <rcc rId="23902" sId="6">
    <nc r="AI245" t="inlineStr">
      <is>
        <t>SPO VM_EX2</t>
      </is>
    </nc>
  </rcc>
  <rcc rId="23903" sId="6">
    <nc r="AJ245" t="inlineStr">
      <is>
        <t>SPO.JG.LMC2</t>
      </is>
    </nc>
  </rcc>
  <rcc rId="23904" sId="6">
    <nc r="AK245" t="inlineStr">
      <is>
        <t>SPO.JD.LMC2</t>
      </is>
    </nc>
  </rcc>
  <rcc rId="23905" sId="6">
    <nc r="AN245" t="inlineStr">
      <is>
        <t>-</t>
      </is>
    </nc>
  </rcc>
  <rcc rId="23906" sId="6">
    <nc r="AO245" t="inlineStr">
      <is>
        <t>-</t>
      </is>
    </nc>
  </rcc>
  <rcc rId="23907" sId="6">
    <nc r="AP245" t="inlineStr">
      <is>
        <t>DCS40</t>
      </is>
    </nc>
  </rcc>
  <rcc rId="23908" sId="6">
    <nc r="AQ245" t="inlineStr">
      <is>
        <t>ESPELHADO</t>
      </is>
    </nc>
  </rcc>
  <rcc rId="23909" sId="6">
    <nc r="AU245">
      <v>1001898360</v>
    </nc>
  </rcc>
  <rcc rId="23910" sId="6">
    <nc r="AV245" t="inlineStr">
      <is>
        <t>23° 24' 09,08''</t>
      </is>
    </nc>
  </rcc>
  <rcc rId="23911" sId="6">
    <nc r="AW245" t="inlineStr">
      <is>
        <t>46° 29' 00,33''</t>
      </is>
    </nc>
  </rcc>
  <rcc rId="23912" sId="6">
    <nc r="BC245">
      <v>1892063257</v>
    </nc>
  </rcc>
  <rcc rId="23913" sId="6">
    <nc r="BD245" t="inlineStr">
      <is>
        <t>GRS.MQ.YDG</t>
      </is>
    </nc>
  </rcc>
  <rcc rId="23914" sId="6">
    <nc r="A246">
      <v>2013</v>
    </nc>
  </rcc>
  <rcc rId="23915" sId="6">
    <nc r="B246" t="inlineStr">
      <is>
        <t>Sub Arm</t>
      </is>
    </nc>
  </rcc>
  <rcc rId="23916" sId="6">
    <nc r="C246" t="inlineStr">
      <is>
        <t>196 Arm</t>
      </is>
    </nc>
  </rcc>
  <rcc rId="23917" sId="6">
    <nc r="D246">
      <v>8002237396</v>
    </nc>
  </rcc>
  <rcc rId="23918" sId="6">
    <nc r="E246" t="inlineStr">
      <is>
        <t>SIM</t>
      </is>
    </nc>
  </rcc>
  <rcc rId="23919" sId="6">
    <nc r="F246" t="inlineStr">
      <is>
        <t>SIM</t>
      </is>
    </nc>
  </rcc>
  <rcc rId="23920" sId="6">
    <nc r="G246">
      <v>41426</v>
    </nc>
  </rcc>
  <rcc rId="23921" sId="6">
    <nc r="H246" t="inlineStr">
      <is>
        <t>Huawei</t>
      </is>
    </nc>
  </rcc>
  <rcc rId="23922" sId="6">
    <nc r="I246" t="inlineStr">
      <is>
        <t>Modernização</t>
      </is>
    </nc>
  </rcc>
  <rcc rId="23923" sId="6">
    <nc r="J246">
      <v>192</v>
    </nc>
  </rcc>
  <rcc rId="23924" sId="6">
    <nc r="K246">
      <v>448</v>
    </nc>
  </rcc>
  <rcc rId="23925" sId="6">
    <nc r="L246">
      <v>8</v>
    </nc>
  </rcc>
  <rcc rId="23926" sId="6">
    <nc r="M246">
      <v>8</v>
    </nc>
  </rcc>
  <rcc rId="23927" sId="6">
    <nc r="N246">
      <v>16</v>
    </nc>
  </rcc>
  <rcc rId="23928" sId="6">
    <nc r="O246" t="inlineStr">
      <is>
        <t>NÃO</t>
      </is>
    </nc>
  </rcc>
  <rcc rId="23929" sId="6">
    <nc r="P246" t="inlineStr">
      <is>
        <t>NÃO</t>
      </is>
    </nc>
  </rcc>
  <rcc rId="23930" sId="6">
    <nc r="Q246" t="inlineStr">
      <is>
        <t>NÃO</t>
      </is>
    </nc>
  </rcc>
  <rcc rId="23931" sId="6">
    <nc r="R246" t="inlineStr">
      <is>
        <t>Armário</t>
      </is>
    </nc>
  </rcc>
  <rcc rId="23932" sId="6">
    <nc r="S246" t="inlineStr">
      <is>
        <t>Monoshelf</t>
      </is>
    </nc>
  </rcc>
  <rcc rId="23933" sId="6">
    <nc r="T246" t="inlineStr">
      <is>
        <t>Outdoor</t>
      </is>
    </nc>
  </rcc>
  <rcc rId="23934" sId="6">
    <nc r="U246">
      <v>11</v>
    </nc>
  </rcc>
  <rcc rId="23935" sId="6">
    <nc r="V246">
      <v>11892</v>
    </nc>
  </rcc>
  <rcc rId="23936" sId="6">
    <nc r="W246" t="inlineStr">
      <is>
        <t>YDJ</t>
      </is>
    </nc>
  </rcc>
  <rcc rId="23937" sId="6">
    <nc r="X246" t="inlineStr">
      <is>
        <t>11892MQYDJ</t>
      </is>
    </nc>
  </rcc>
  <rcc rId="23938" sId="6">
    <nc r="Y246" t="inlineStr">
      <is>
        <t>Av. Palmira Rossi - Cabuçú</t>
      </is>
    </nc>
  </rcc>
  <rcc rId="23939" sId="6">
    <nc r="Z246" t="inlineStr">
      <is>
        <t>GUARULHOS</t>
      </is>
    </nc>
  </rcc>
  <rcc rId="23940" sId="6">
    <nc r="AA246" t="inlineStr">
      <is>
        <t>MQ</t>
      </is>
    </nc>
  </rcc>
  <rcc rId="23941" sId="6">
    <nc r="AB246" t="inlineStr">
      <is>
        <t>GRS.MQ.MSO02</t>
      </is>
    </nc>
  </rcc>
  <rcc rId="23942" sId="6">
    <nc r="AC246" t="inlineStr">
      <is>
        <t>Huawei</t>
      </is>
    </nc>
  </rcc>
  <rcc rId="23943" sId="6">
    <nc r="AD246" t="inlineStr">
      <is>
        <t>-</t>
      </is>
    </nc>
  </rcc>
  <rcc rId="23944" sId="6">
    <nc r="AE246" t="inlineStr">
      <is>
        <t>GRS MQ 02</t>
      </is>
    </nc>
  </rcc>
  <rcc rId="23945" sId="6">
    <nc r="AF246" t="inlineStr">
      <is>
        <t>SPO GU 01</t>
      </is>
    </nc>
  </rcc>
  <rcc rId="23946" sId="6">
    <nc r="AG246" t="inlineStr">
      <is>
        <t>SPO VM 03</t>
      </is>
    </nc>
  </rcc>
  <rcc rId="23947" sId="6">
    <nc r="AI246" t="inlineStr">
      <is>
        <t>SPO VM_EX2</t>
      </is>
    </nc>
  </rcc>
  <rcc rId="23948" sId="6">
    <nc r="AJ246" t="inlineStr">
      <is>
        <t>SPO.JG.LMC2</t>
      </is>
    </nc>
  </rcc>
  <rcc rId="23949" sId="6">
    <nc r="AK246" t="inlineStr">
      <is>
        <t>SPO.JD.LMC2</t>
      </is>
    </nc>
  </rcc>
  <rcc rId="23950" sId="6">
    <nc r="AN246" t="inlineStr">
      <is>
        <t>-</t>
      </is>
    </nc>
  </rcc>
  <rcc rId="23951" sId="6">
    <nc r="AO246" t="inlineStr">
      <is>
        <t>-</t>
      </is>
    </nc>
  </rcc>
  <rcc rId="23952" sId="6">
    <nc r="AP246" t="inlineStr">
      <is>
        <t>DCS40</t>
      </is>
    </nc>
  </rcc>
  <rcc rId="23953" sId="6">
    <nc r="AQ246" t="inlineStr">
      <is>
        <t>ESPELHADO</t>
      </is>
    </nc>
  </rcc>
  <rcc rId="23954" sId="6">
    <nc r="AU246">
      <v>1001871992</v>
    </nc>
  </rcc>
  <rcc rId="23955" sId="6">
    <nc r="AV246" t="inlineStr">
      <is>
        <t>23° 56' 14,39"</t>
      </is>
    </nc>
  </rcc>
  <rcc rId="23956" sId="6">
    <nc r="AW246" t="inlineStr">
      <is>
        <t>46° 30' 53,24"</t>
      </is>
    </nc>
  </rcc>
  <rcc rId="23957" sId="6">
    <nc r="BC246">
      <v>1892063257</v>
    </nc>
  </rcc>
  <rcc rId="23958" sId="6">
    <nc r="BD246" t="inlineStr">
      <is>
        <t>GRS.MQ.YDJ</t>
      </is>
    </nc>
  </rcc>
  <rcc rId="23959" sId="6">
    <nc r="A247">
      <v>2013</v>
    </nc>
  </rcc>
  <rcc rId="23960" sId="6">
    <nc r="B247" t="inlineStr">
      <is>
        <t>Sub Arm</t>
      </is>
    </nc>
  </rcc>
  <rcc rId="23961" sId="6">
    <nc r="C247" t="inlineStr">
      <is>
        <t>196 Arm</t>
      </is>
    </nc>
  </rcc>
  <rcc rId="23962" sId="6">
    <nc r="D247">
      <v>8002237400</v>
    </nc>
  </rcc>
  <rcc rId="23963" sId="6">
    <nc r="E247" t="inlineStr">
      <is>
        <t>SIM</t>
      </is>
    </nc>
  </rcc>
  <rcc rId="23964" sId="6">
    <nc r="F247" t="inlineStr">
      <is>
        <t>SIM</t>
      </is>
    </nc>
  </rcc>
  <rcc rId="23965" sId="6">
    <nc r="G247">
      <v>41480</v>
    </nc>
  </rcc>
  <rcc rId="23966" sId="6">
    <nc r="H247" t="inlineStr">
      <is>
        <t>Huawei</t>
      </is>
    </nc>
  </rcc>
  <rcc rId="23967" sId="6">
    <nc r="I247" t="inlineStr">
      <is>
        <t>Modernização</t>
      </is>
    </nc>
  </rcc>
  <rcc rId="23968" sId="6">
    <nc r="J247">
      <v>192</v>
    </nc>
  </rcc>
  <rcc rId="23969" sId="6">
    <nc r="K247">
      <v>448</v>
    </nc>
  </rcc>
  <rcc rId="23970" sId="6">
    <nc r="L247">
      <v>8</v>
    </nc>
  </rcc>
  <rcc rId="23971" sId="6">
    <nc r="M247">
      <v>8</v>
    </nc>
  </rcc>
  <rcc rId="23972" sId="6">
    <nc r="N247">
      <v>16</v>
    </nc>
  </rcc>
  <rcc rId="23973" sId="6">
    <nc r="O247" t="inlineStr">
      <is>
        <t>SIM</t>
      </is>
    </nc>
  </rcc>
  <rcc rId="23974" sId="6">
    <nc r="P247" t="inlineStr">
      <is>
        <t>SIM</t>
      </is>
    </nc>
  </rcc>
  <rcc rId="23975" sId="6">
    <nc r="Q247" t="inlineStr">
      <is>
        <t>NÃO</t>
      </is>
    </nc>
  </rcc>
  <rcc rId="23976" sId="6">
    <nc r="R247" t="inlineStr">
      <is>
        <t>Armário</t>
      </is>
    </nc>
  </rcc>
  <rcc rId="23977" sId="6">
    <nc r="S247" t="inlineStr">
      <is>
        <t>Monoshelf</t>
      </is>
    </nc>
  </rcc>
  <rcc rId="23978" sId="6">
    <nc r="T247" t="inlineStr">
      <is>
        <t>Outdoor</t>
      </is>
    </nc>
  </rcc>
  <rcc rId="23979" sId="6">
    <nc r="U247">
      <v>11</v>
    </nc>
  </rcc>
  <rcc rId="23980" sId="6">
    <nc r="V247">
      <v>11892</v>
    </nc>
  </rcc>
  <rcc rId="23981" sId="6">
    <nc r="W247" t="inlineStr">
      <is>
        <t>YDL</t>
      </is>
    </nc>
  </rcc>
  <rcc rId="23982" sId="6">
    <nc r="X247" t="inlineStr">
      <is>
        <t>11892MQYDL</t>
      </is>
    </nc>
  </rcc>
  <rcc rId="23983" sId="6">
    <nc r="Y247" t="inlineStr">
      <is>
        <t>R. Mariópolis, 12 - Cabuçú</t>
      </is>
    </nc>
  </rcc>
  <rcc rId="23984" sId="6">
    <nc r="Z247" t="inlineStr">
      <is>
        <t>GUARULHOS</t>
      </is>
    </nc>
  </rcc>
  <rcc rId="23985" sId="6">
    <nc r="AA247" t="inlineStr">
      <is>
        <t>MQ</t>
      </is>
    </nc>
  </rcc>
  <rcc rId="23986" sId="6">
    <nc r="AB247" t="inlineStr">
      <is>
        <t>GRS.MQ.MSO03</t>
      </is>
    </nc>
  </rcc>
  <rcc rId="23987" sId="6">
    <nc r="AC247" t="inlineStr">
      <is>
        <t>Huawei</t>
      </is>
    </nc>
  </rcc>
  <rcc rId="23988" sId="6">
    <nc r="AD247" t="inlineStr">
      <is>
        <t>-</t>
      </is>
    </nc>
  </rcc>
  <rcc rId="23989" sId="6">
    <nc r="AE247" t="inlineStr">
      <is>
        <t>GRS MQ 02</t>
      </is>
    </nc>
  </rcc>
  <rcc rId="23990" sId="6">
    <nc r="AF247" t="inlineStr">
      <is>
        <t>SPO GU 01</t>
      </is>
    </nc>
  </rcc>
  <rcc rId="23991" sId="6">
    <nc r="AG247" t="inlineStr">
      <is>
        <t>SPO VM 03</t>
      </is>
    </nc>
  </rcc>
  <rcc rId="23992" sId="6">
    <nc r="AI247" t="inlineStr">
      <is>
        <t>SPO VM_EX2</t>
      </is>
    </nc>
  </rcc>
  <rcc rId="23993" sId="6">
    <nc r="AJ247" t="inlineStr">
      <is>
        <t>SPO.JG.LMC2</t>
      </is>
    </nc>
  </rcc>
  <rcc rId="23994" sId="6">
    <nc r="AK247" t="inlineStr">
      <is>
        <t>SPO.JD.LMC2</t>
      </is>
    </nc>
  </rcc>
  <rcc rId="23995" sId="6">
    <nc r="AN247" t="inlineStr">
      <is>
        <t>-</t>
      </is>
    </nc>
  </rcc>
  <rcc rId="23996" sId="6">
    <nc r="AO247" t="inlineStr">
      <is>
        <t>-</t>
      </is>
    </nc>
  </rcc>
  <rcc rId="23997" sId="6">
    <nc r="AP247" t="inlineStr">
      <is>
        <t>DCS40</t>
      </is>
    </nc>
  </rcc>
  <rcc rId="23998" sId="6">
    <nc r="AQ247" t="inlineStr">
      <is>
        <t>ESPELHADO</t>
      </is>
    </nc>
  </rcc>
  <rcc rId="23999" sId="6">
    <nc r="AU247">
      <v>1001872190</v>
    </nc>
  </rcc>
  <rcc rId="24000" sId="6">
    <nc r="AV247" t="inlineStr">
      <is>
        <t>23° 24' 17.82"</t>
      </is>
    </nc>
  </rcc>
  <rcc rId="24001" sId="6">
    <nc r="AW247" t="inlineStr">
      <is>
        <t>46° 31' 16.67"</t>
      </is>
    </nc>
  </rcc>
  <rcc rId="24002" sId="6">
    <nc r="BC247">
      <v>1892063257</v>
    </nc>
  </rcc>
  <rcc rId="24003" sId="6">
    <nc r="BD247" t="inlineStr">
      <is>
        <t>GRS.MQ.YDL</t>
      </is>
    </nc>
  </rcc>
  <rcc rId="24004" sId="6">
    <nc r="A248">
      <v>2013</v>
    </nc>
  </rcc>
  <rcc rId="24005" sId="6">
    <nc r="B248" t="inlineStr">
      <is>
        <t>Sub Arm</t>
      </is>
    </nc>
  </rcc>
  <rcc rId="24006" sId="6">
    <nc r="C248" t="inlineStr">
      <is>
        <t>196 Arm</t>
      </is>
    </nc>
  </rcc>
  <rcc rId="24007" sId="6">
    <nc r="D248">
      <v>8002273488</v>
    </nc>
  </rcc>
  <rcc rId="24008" sId="6">
    <nc r="E248" t="inlineStr">
      <is>
        <t>SIM</t>
      </is>
    </nc>
  </rcc>
  <rcc rId="24009" sId="6">
    <nc r="F248" t="inlineStr">
      <is>
        <t>SIM</t>
      </is>
    </nc>
  </rcc>
  <rcc rId="24010" sId="6">
    <nc r="G248">
      <v>41558</v>
    </nc>
  </rcc>
  <rcc rId="24011" sId="6">
    <nc r="H248" t="inlineStr">
      <is>
        <t>Huawei</t>
      </is>
    </nc>
  </rcc>
  <rcc rId="24012" sId="6">
    <nc r="I248" t="inlineStr">
      <is>
        <t>Modernização</t>
      </is>
    </nc>
  </rcc>
  <rcc rId="24013" sId="6">
    <nc r="J248">
      <v>192</v>
    </nc>
  </rcc>
  <rcc rId="24014" sId="6">
    <nc r="K248">
      <v>448</v>
    </nc>
  </rcc>
  <rcc rId="24015" sId="6">
    <nc r="L248">
      <v>8</v>
    </nc>
  </rcc>
  <rcc rId="24016" sId="6">
    <nc r="M248">
      <v>8</v>
    </nc>
  </rcc>
  <rcc rId="24017" sId="6">
    <nc r="N248">
      <v>16</v>
    </nc>
  </rcc>
  <rcc rId="24018" sId="6">
    <nc r="O248" t="inlineStr">
      <is>
        <t>NÃO</t>
      </is>
    </nc>
  </rcc>
  <rcc rId="24019" sId="6">
    <nc r="P248" t="inlineStr">
      <is>
        <t>NÃO</t>
      </is>
    </nc>
  </rcc>
  <rcc rId="24020" sId="6">
    <nc r="Q248" t="inlineStr">
      <is>
        <t>NÃO</t>
      </is>
    </nc>
  </rcc>
  <rcc rId="24021" sId="6">
    <nc r="R248" t="inlineStr">
      <is>
        <t>Armário</t>
      </is>
    </nc>
  </rcc>
  <rcc rId="24022" sId="6">
    <nc r="S248" t="inlineStr">
      <is>
        <t>Monoshelf</t>
      </is>
    </nc>
  </rcc>
  <rcc rId="24023" sId="6">
    <nc r="T248" t="inlineStr">
      <is>
        <t>Outdoor</t>
      </is>
    </nc>
  </rcc>
  <rcc rId="24024" sId="6">
    <nc r="U248">
      <v>19</v>
    </nc>
  </rcc>
  <rcc rId="24025" sId="6">
    <nc r="V248">
      <v>11382</v>
    </nc>
  </rcc>
  <rcc rId="24026" sId="6">
    <nc r="W248" t="inlineStr">
      <is>
        <t>YDP</t>
      </is>
    </nc>
  </rcc>
  <rcc rId="24027" sId="6">
    <nc r="X248" t="inlineStr">
      <is>
        <t>11382HCYDP</t>
      </is>
    </nc>
  </rcc>
  <rcc rId="24028" sId="6">
    <nc r="Y248" t="inlineStr">
      <is>
        <t>R. José Rodrigues, 266</t>
      </is>
    </nc>
  </rcc>
  <rcc rId="24029" sId="6">
    <nc r="Z248" t="inlineStr">
      <is>
        <t>MOGI GUACU</t>
      </is>
    </nc>
  </rcc>
  <rcc rId="24030" sId="6">
    <nc r="AA248" t="inlineStr">
      <is>
        <t>HC</t>
      </is>
    </nc>
  </rcc>
  <rcc rId="24031" sId="6">
    <nc r="AB248" t="inlineStr">
      <is>
        <t>MGU.HC.MSO01</t>
      </is>
    </nc>
  </rcc>
  <rcc rId="24032" sId="6">
    <nc r="AC248" t="inlineStr">
      <is>
        <t>Huawei</t>
      </is>
    </nc>
  </rcc>
  <rcc rId="24033" sId="6">
    <nc r="AD248" t="inlineStr">
      <is>
        <t>-</t>
      </is>
    </nc>
  </rcc>
  <rcc rId="24034" sId="6">
    <nc r="AE248" t="inlineStr">
      <is>
        <t>MGU HC 01</t>
      </is>
    </nc>
  </rcc>
  <rcc rId="24035" sId="6">
    <nc r="AF248" t="inlineStr">
      <is>
        <t>CAS CE 03</t>
      </is>
    </nc>
  </rcc>
  <rcc rId="24036" sId="6">
    <nc r="AG248" t="inlineStr">
      <is>
        <t>CAS CT 03</t>
      </is>
    </nc>
  </rcc>
  <rcc rId="24037" sId="6">
    <nc r="AI248" t="inlineStr">
      <is>
        <t>CAS CT_EX3</t>
      </is>
    </nc>
  </rcc>
  <rcc rId="24038" sId="6">
    <nc r="AJ248" t="inlineStr">
      <is>
        <t>ARQ.FI.LMC2</t>
      </is>
    </nc>
  </rcc>
  <rcc rId="24039" sId="6">
    <nc r="AK248" t="inlineStr">
      <is>
        <t>BRU.AC.LMC2</t>
      </is>
    </nc>
  </rcc>
  <rcc rId="24040" sId="6">
    <nc r="AN248" t="inlineStr">
      <is>
        <t>-</t>
      </is>
    </nc>
  </rcc>
  <rcc rId="24041" sId="6">
    <nc r="AO248" t="inlineStr">
      <is>
        <t>-</t>
      </is>
    </nc>
  </rcc>
  <rcc rId="24042" sId="6">
    <nc r="AP248" t="inlineStr">
      <is>
        <t>DIAMUX</t>
      </is>
    </nc>
  </rcc>
  <rcc rId="24043" sId="6">
    <nc r="AQ248" t="inlineStr">
      <is>
        <t>ESPELHADO</t>
      </is>
    </nc>
  </rcc>
  <rcc rId="24044" sId="6">
    <nc r="AU248">
      <v>1003671885</v>
    </nc>
  </rcc>
  <rcc rId="24045" sId="6">
    <nc r="AV248" t="inlineStr">
      <is>
        <t>22° 19' 46.97"</t>
      </is>
    </nc>
  </rcc>
  <rcc rId="24046" sId="6">
    <nc r="AW248" t="inlineStr">
      <is>
        <t>46° 56' 31.95"</t>
      </is>
    </nc>
  </rcc>
  <rcc rId="24047" sId="6">
    <nc r="BC248">
      <v>1892063257</v>
    </nc>
  </rcc>
  <rcc rId="24048" sId="6">
    <nc r="BD248" t="inlineStr">
      <is>
        <t>MGU.HC.YDP</t>
      </is>
    </nc>
  </rcc>
  <rcc rId="24049" sId="6">
    <nc r="A249">
      <v>2013</v>
    </nc>
  </rcc>
  <rcc rId="24050" sId="6">
    <nc r="B249" t="inlineStr">
      <is>
        <t>Sub Arm</t>
      </is>
    </nc>
  </rcc>
  <rcc rId="24051" sId="6">
    <nc r="C249" t="inlineStr">
      <is>
        <t>196 Arm</t>
      </is>
    </nc>
  </rcc>
  <rcc rId="24052" sId="6">
    <nc r="D249">
      <v>8002274264</v>
    </nc>
  </rcc>
  <rcc rId="24053" sId="6">
    <nc r="E249" t="inlineStr">
      <is>
        <t>SIM</t>
      </is>
    </nc>
  </rcc>
  <rcc rId="24054" sId="6">
    <nc r="F249" t="inlineStr">
      <is>
        <t>SIM</t>
      </is>
    </nc>
  </rcc>
  <rcc rId="24055" sId="6">
    <nc r="G249">
      <v>41675</v>
    </nc>
  </rcc>
  <rcc rId="24056" sId="6">
    <nc r="H249" t="inlineStr">
      <is>
        <t>Huawei</t>
      </is>
    </nc>
  </rcc>
  <rcc rId="24057" sId="6">
    <nc r="I249" t="inlineStr">
      <is>
        <t>Modernização</t>
      </is>
    </nc>
  </rcc>
  <rcc rId="24058" sId="6">
    <nc r="J249">
      <v>192</v>
    </nc>
  </rcc>
  <rcc rId="24059" sId="6">
    <nc r="K249">
      <v>576</v>
    </nc>
  </rcc>
  <rcc rId="24060" sId="6">
    <nc r="L249">
      <v>8</v>
    </nc>
  </rcc>
  <rcc rId="24061" sId="6">
    <nc r="M249">
      <v>8</v>
    </nc>
  </rcc>
  <rcc rId="24062" sId="6">
    <nc r="N249">
      <v>16</v>
    </nc>
  </rcc>
  <rcc rId="24063" sId="6">
    <nc r="O249" t="inlineStr">
      <is>
        <t>NÃO</t>
      </is>
    </nc>
  </rcc>
  <rcc rId="24064" sId="6">
    <nc r="P249" t="inlineStr">
      <is>
        <t>NÃO</t>
      </is>
    </nc>
  </rcc>
  <rcc rId="24065" sId="6">
    <nc r="Q249" t="inlineStr">
      <is>
        <t>NÃO</t>
      </is>
    </nc>
  </rcc>
  <rcc rId="24066" sId="6">
    <nc r="R249" t="inlineStr">
      <is>
        <t>Armário</t>
      </is>
    </nc>
  </rcc>
  <rcc rId="24067" sId="6">
    <nc r="S249" t="inlineStr">
      <is>
        <t>Monoshelf</t>
      </is>
    </nc>
  </rcc>
  <rcc rId="24068" sId="6">
    <nc r="T249" t="inlineStr">
      <is>
        <t>Outdoor</t>
      </is>
    </nc>
  </rcc>
  <rcc rId="24069" sId="6">
    <nc r="U249">
      <v>11</v>
    </nc>
  </rcc>
  <rcc rId="24070" sId="6">
    <nc r="V249">
      <v>11291</v>
    </nc>
  </rcc>
  <rcc rId="24071" sId="6">
    <nc r="W249" t="inlineStr">
      <is>
        <t>YEA</t>
      </is>
    </nc>
  </rcc>
  <rcc rId="24072" sId="6">
    <nc r="X249" t="inlineStr">
      <is>
        <t>11291ISYEA</t>
      </is>
    </nc>
  </rcc>
  <rcc rId="24073" sId="6">
    <nc r="Y249" t="inlineStr">
      <is>
        <t>Av. Getúlio Vargas, 31</t>
      </is>
    </nc>
  </rcc>
  <rcc rId="24074" sId="6">
    <nc r="Z249" t="inlineStr">
      <is>
        <t>ITAPECERICA DA SERRA</t>
      </is>
    </nc>
  </rcc>
  <rcc rId="24075" sId="6">
    <nc r="AA249" t="inlineStr">
      <is>
        <t>IS</t>
      </is>
    </nc>
  </rcc>
  <rcc rId="24076" sId="6">
    <nc r="AB249" t="inlineStr">
      <is>
        <t>ICS.IS.MSO02</t>
      </is>
    </nc>
  </rcc>
  <rcc rId="24077" sId="6">
    <nc r="AC249" t="inlineStr">
      <is>
        <t>Huawei</t>
      </is>
    </nc>
  </rcc>
  <rcc rId="24078" sId="6">
    <nc r="AD249" t="inlineStr">
      <is>
        <t>-</t>
      </is>
    </nc>
  </rcc>
  <rcc rId="24079" sId="6">
    <nc r="AE249" t="inlineStr">
      <is>
        <t>ICS IS 02</t>
      </is>
    </nc>
  </rcc>
  <rcc rId="24080" sId="6">
    <nc r="AF249" t="inlineStr">
      <is>
        <t>SPO JG 03</t>
      </is>
    </nc>
  </rcc>
  <rcc rId="24081" sId="6">
    <nc r="AG249" t="inlineStr">
      <is>
        <t>SPO CB 03</t>
      </is>
    </nc>
  </rcc>
  <rcc rId="24082" sId="6">
    <nc r="AI249" t="inlineStr">
      <is>
        <t>SPO JG_EX2</t>
      </is>
    </nc>
  </rcc>
  <rcc rId="24083" sId="6">
    <nc r="AJ249" t="inlineStr">
      <is>
        <t>SPO.JD.LMC2</t>
      </is>
    </nc>
  </rcc>
  <rcc rId="24084" sId="6">
    <nc r="AK249" t="inlineStr">
      <is>
        <t>SPO.JG.LMC2</t>
      </is>
    </nc>
  </rcc>
  <rcc rId="24085" sId="6">
    <nc r="AN249" t="inlineStr">
      <is>
        <t>-</t>
      </is>
    </nc>
  </rcc>
  <rcc rId="24086" sId="6">
    <nc r="AO249" t="inlineStr">
      <is>
        <t>-</t>
      </is>
    </nc>
  </rcc>
  <rcc rId="24087" sId="6">
    <nc r="AP249" t="inlineStr">
      <is>
        <t>ONU 500</t>
      </is>
    </nc>
  </rcc>
  <rcc rId="24088" sId="6">
    <nc r="AQ249" t="inlineStr">
      <is>
        <t>V5.2</t>
      </is>
    </nc>
  </rcc>
  <rcc rId="24089" sId="6">
    <nc r="AU249">
      <v>1000326761</v>
    </nc>
  </rcc>
  <rcc rId="24090" sId="6">
    <nc r="AV249" t="inlineStr">
      <is>
        <t>23° 41' 54,50''</t>
      </is>
    </nc>
  </rcc>
  <rcc rId="24091" sId="6">
    <nc r="AW249" t="inlineStr">
      <is>
        <t>46° 48' 05,93''</t>
      </is>
    </nc>
  </rcc>
  <rcc rId="24092" sId="6">
    <nc r="BC249">
      <v>1892063257</v>
    </nc>
  </rcc>
  <rcc rId="24093" sId="6">
    <nc r="BD249" t="inlineStr">
      <is>
        <t>ICS.IS.YEA</t>
      </is>
    </nc>
  </rcc>
  <rcc rId="24094" sId="6">
    <nc r="A250">
      <v>2013</v>
    </nc>
  </rcc>
  <rcc rId="24095" sId="6">
    <nc r="B250" t="inlineStr">
      <is>
        <t>Sub Arm</t>
      </is>
    </nc>
  </rcc>
  <rcc rId="24096" sId="6">
    <nc r="C250" t="inlineStr">
      <is>
        <t>196 Arm</t>
      </is>
    </nc>
  </rcc>
  <rcc rId="24097" sId="6">
    <nc r="D250">
      <v>8002274268</v>
    </nc>
  </rcc>
  <rcc rId="24098" sId="6">
    <nc r="E250" t="inlineStr">
      <is>
        <t>SIM</t>
      </is>
    </nc>
  </rcc>
  <rcc rId="24099" sId="6">
    <nc r="F250" t="inlineStr">
      <is>
        <t>SIM</t>
      </is>
    </nc>
  </rcc>
  <rcc rId="24100" sId="6">
    <nc r="G250">
      <v>41528</v>
    </nc>
  </rcc>
  <rcc rId="24101" sId="6">
    <nc r="H250" t="inlineStr">
      <is>
        <t>Huawei</t>
      </is>
    </nc>
  </rcc>
  <rcc rId="24102" sId="6">
    <nc r="I250" t="inlineStr">
      <is>
        <t>Modernização</t>
      </is>
    </nc>
  </rcc>
  <rcc rId="24103" sId="6">
    <nc r="J250">
      <v>192</v>
    </nc>
  </rcc>
  <rcc rId="24104" sId="6">
    <nc r="K250">
      <v>448</v>
    </nc>
  </rcc>
  <rcc rId="24105" sId="6">
    <nc r="L250">
      <v>8</v>
    </nc>
  </rcc>
  <rcc rId="24106" sId="6">
    <nc r="M250">
      <v>8</v>
    </nc>
  </rcc>
  <rcc rId="24107" sId="6">
    <nc r="N250">
      <v>16</v>
    </nc>
  </rcc>
  <rcc rId="24108" sId="6">
    <nc r="O250" t="inlineStr">
      <is>
        <t>NÃO</t>
      </is>
    </nc>
  </rcc>
  <rcc rId="24109" sId="6">
    <nc r="P250" t="inlineStr">
      <is>
        <t>NÃO</t>
      </is>
    </nc>
  </rcc>
  <rcc rId="24110" sId="6">
    <nc r="Q250" t="inlineStr">
      <is>
        <t>NÃO</t>
      </is>
    </nc>
  </rcc>
  <rcc rId="24111" sId="6">
    <nc r="R250" t="inlineStr">
      <is>
        <t>Armário</t>
      </is>
    </nc>
  </rcc>
  <rcc rId="24112" sId="6">
    <nc r="S250" t="inlineStr">
      <is>
        <t>Monoshelf</t>
      </is>
    </nc>
  </rcc>
  <rcc rId="24113" sId="6">
    <nc r="T250" t="inlineStr">
      <is>
        <t>Outdoor</t>
      </is>
    </nc>
  </rcc>
  <rcc rId="24114" sId="6">
    <nc r="U250">
      <v>11</v>
    </nc>
  </rcc>
  <rcc rId="24115" sId="6">
    <nc r="V250">
      <v>11291</v>
    </nc>
  </rcc>
  <rcc rId="24116" sId="6">
    <nc r="W250" t="inlineStr">
      <is>
        <t>YED</t>
      </is>
    </nc>
  </rcc>
  <rcc rId="24117" sId="6">
    <nc r="X250" t="inlineStr">
      <is>
        <t>11291ISYED</t>
      </is>
    </nc>
  </rcc>
  <rcc rId="24118" sId="6">
    <nc r="Y250" t="inlineStr">
      <is>
        <t xml:space="preserve">Estr. do Piqueri, 1418 </t>
      </is>
    </nc>
  </rcc>
  <rcc rId="24119" sId="6">
    <nc r="Z250" t="inlineStr">
      <is>
        <t>ITAPECERICA DA SERRA</t>
      </is>
    </nc>
  </rcc>
  <rcc rId="24120" sId="6">
    <nc r="AA250" t="inlineStr">
      <is>
        <t>IS</t>
      </is>
    </nc>
  </rcc>
  <rcc rId="24121" sId="6">
    <nc r="AB250" t="inlineStr">
      <is>
        <t>ICS.IS.MSO03</t>
      </is>
    </nc>
  </rcc>
  <rcc rId="24122" sId="6">
    <nc r="AC250" t="inlineStr">
      <is>
        <t>Huawei</t>
      </is>
    </nc>
  </rcc>
  <rcc rId="24123" sId="6">
    <nc r="AD250" t="inlineStr">
      <is>
        <t>-</t>
      </is>
    </nc>
  </rcc>
  <rcc rId="24124" sId="6">
    <nc r="AE250" t="inlineStr">
      <is>
        <t>ICS IS 02</t>
      </is>
    </nc>
  </rcc>
  <rcc rId="24125" sId="6">
    <nc r="AF250" t="inlineStr">
      <is>
        <t>SPO JG 03</t>
      </is>
    </nc>
  </rcc>
  <rcc rId="24126" sId="6">
    <nc r="AG250" t="inlineStr">
      <is>
        <t>SPO CB 03</t>
      </is>
    </nc>
  </rcc>
  <rcc rId="24127" sId="6">
    <nc r="AI250" t="inlineStr">
      <is>
        <t>SPO JG_EX2</t>
      </is>
    </nc>
  </rcc>
  <rcc rId="24128" sId="6">
    <nc r="AJ250" t="inlineStr">
      <is>
        <t>SPO.JD.LMC2</t>
      </is>
    </nc>
  </rcc>
  <rcc rId="24129" sId="6">
    <nc r="AK250" t="inlineStr">
      <is>
        <t>SPO.JG.LMC2</t>
      </is>
    </nc>
  </rcc>
  <rcc rId="24130" sId="6">
    <nc r="AN250" t="inlineStr">
      <is>
        <t>-</t>
      </is>
    </nc>
  </rcc>
  <rcc rId="24131" sId="6">
    <nc r="AO250" t="inlineStr">
      <is>
        <t>-</t>
      </is>
    </nc>
  </rcc>
  <rcc rId="24132" sId="6">
    <nc r="AP250" t="inlineStr">
      <is>
        <t>ONU 500</t>
      </is>
    </nc>
  </rcc>
  <rcc rId="24133" sId="6">
    <nc r="AQ250" t="inlineStr">
      <is>
        <t>V5.2</t>
      </is>
    </nc>
  </rcc>
  <rcc rId="24134" sId="6">
    <nc r="AU250">
      <v>1001875084</v>
    </nc>
  </rcc>
  <rcc rId="24135" sId="6">
    <nc r="AV250" t="inlineStr">
      <is>
        <t>23° 43' 40,15''</t>
      </is>
    </nc>
  </rcc>
  <rcc rId="24136" sId="6">
    <nc r="AW250" t="inlineStr">
      <is>
        <t>46° 49' 58,94''</t>
      </is>
    </nc>
  </rcc>
  <rcc rId="24137" sId="6">
    <nc r="BC250">
      <v>1892063257</v>
    </nc>
  </rcc>
  <rcc rId="24138" sId="6">
    <nc r="BD250" t="inlineStr">
      <is>
        <t>ICS.IS.YED</t>
      </is>
    </nc>
  </rcc>
  <rcc rId="24139" sId="6">
    <nc r="A251">
      <v>2013</v>
    </nc>
  </rcc>
  <rcc rId="24140" sId="6">
    <nc r="B251" t="inlineStr">
      <is>
        <t>Sub Arm</t>
      </is>
    </nc>
  </rcc>
  <rcc rId="24141" sId="6">
    <nc r="C251" t="inlineStr">
      <is>
        <t>196 Arm</t>
      </is>
    </nc>
  </rcc>
  <rcc rId="24142" sId="6">
    <nc r="D251">
      <v>5700080866</v>
    </nc>
  </rcc>
  <rcc rId="24143" sId="6">
    <nc r="E251" t="inlineStr">
      <is>
        <t>SIM</t>
      </is>
    </nc>
  </rcc>
  <rcc rId="24144" sId="6">
    <nc r="F251" t="inlineStr">
      <is>
        <t>SIM</t>
      </is>
    </nc>
  </rcc>
  <rcc rId="24145" sId="6">
    <nc r="G251">
      <v>41554</v>
    </nc>
  </rcc>
  <rcc rId="24146" sId="6">
    <nc r="H251" t="inlineStr">
      <is>
        <t>Huawei</t>
      </is>
    </nc>
  </rcc>
  <rcc rId="24147" sId="6">
    <nc r="I251" t="inlineStr">
      <is>
        <t>Modernização</t>
      </is>
    </nc>
  </rcc>
  <rcc rId="24148" sId="6">
    <nc r="J251">
      <v>192</v>
    </nc>
  </rcc>
  <rcc rId="24149" sId="6">
    <nc r="K251">
      <v>448</v>
    </nc>
  </rcc>
  <rcc rId="24150" sId="6">
    <nc r="L251">
      <v>8</v>
    </nc>
  </rcc>
  <rcc rId="24151" sId="6">
    <nc r="M251">
      <v>8</v>
    </nc>
  </rcc>
  <rcc rId="24152" sId="6">
    <nc r="N251">
      <v>16</v>
    </nc>
  </rcc>
  <rcc rId="24153" sId="6">
    <nc r="O251" t="inlineStr">
      <is>
        <t>NÃO</t>
      </is>
    </nc>
  </rcc>
  <rcc rId="24154" sId="6">
    <nc r="P251" t="inlineStr">
      <is>
        <t>NÃO</t>
      </is>
    </nc>
  </rcc>
  <rcc rId="24155" sId="6">
    <nc r="Q251" t="inlineStr">
      <is>
        <t>SIM</t>
      </is>
    </nc>
  </rcc>
  <rcc rId="24156" sId="6">
    <nc r="R251" t="inlineStr">
      <is>
        <t>Armário</t>
      </is>
    </nc>
  </rcc>
  <rcc rId="24157" sId="6">
    <nc r="S251" t="inlineStr">
      <is>
        <t>Monoshelf</t>
      </is>
    </nc>
  </rcc>
  <rcc rId="24158" sId="6">
    <nc r="T251" t="inlineStr">
      <is>
        <t>Outdoor</t>
      </is>
    </nc>
  </rcc>
  <rcc rId="24159" sId="6">
    <nc r="U251">
      <v>19</v>
    </nc>
  </rcc>
  <rcc rId="24160" sId="6">
    <nc r="V251">
      <v>11135</v>
    </nc>
  </rcc>
  <rcc rId="24161" sId="6">
    <nc r="W251" t="inlineStr">
      <is>
        <t>YOX</t>
      </is>
    </nc>
  </rcc>
  <rcc rId="24162" sId="6">
    <nc r="X251" t="inlineStr">
      <is>
        <t>11135OVYOX</t>
      </is>
    </nc>
  </rcc>
  <rcc rId="24163" sId="6">
    <nc r="Y251" t="inlineStr">
      <is>
        <t>Estr. Municipal do Friburgo, 1350 - Friburgo</t>
      </is>
    </nc>
  </rcc>
  <rcc rId="24164" sId="6">
    <nc r="Z251" t="inlineStr">
      <is>
        <t>CAMPINAS</t>
      </is>
    </nc>
  </rcc>
  <rcc rId="24165" sId="6">
    <nc r="AA251" t="inlineStr">
      <is>
        <t>OV</t>
      </is>
    </nc>
  </rcc>
  <rcc rId="24166" sId="6">
    <nc r="AB251" t="inlineStr">
      <is>
        <t>CAS.OV.MSO06</t>
      </is>
    </nc>
  </rcc>
  <rcc rId="24167" sId="6">
    <nc r="AC251" t="inlineStr">
      <is>
        <t>Huawei</t>
      </is>
    </nc>
  </rcc>
  <rcc rId="24168" sId="6">
    <nc r="AD251" t="inlineStr">
      <is>
        <t>-</t>
      </is>
    </nc>
  </rcc>
  <rcc rId="24169" sId="6">
    <nc r="AE251" t="inlineStr">
      <is>
        <t>CAS OV 01</t>
      </is>
    </nc>
  </rcc>
  <rcc rId="24170" sId="6">
    <nc r="AF251" t="inlineStr">
      <is>
        <t>CAS CB 03</t>
      </is>
    </nc>
  </rcc>
  <rcc rId="24171" sId="6">
    <nc r="AG251" t="inlineStr">
      <is>
        <t>CAS CT 04</t>
      </is>
    </nc>
  </rcc>
  <rcc rId="24172" sId="6">
    <nc r="AI251" t="inlineStr">
      <is>
        <t>CAS CB_EX1</t>
      </is>
    </nc>
  </rcc>
  <rcc rId="24173" sId="6">
    <nc r="AJ251" t="inlineStr">
      <is>
        <t>ARQ.FI.LMC2</t>
      </is>
    </nc>
  </rcc>
  <rcc rId="24174" sId="6">
    <nc r="AK251" t="inlineStr">
      <is>
        <t>BRU.AC.LMC2</t>
      </is>
    </nc>
  </rcc>
  <rcc rId="24175" sId="6">
    <nc r="AN251" t="inlineStr">
      <is>
        <t>-</t>
      </is>
    </nc>
  </rcc>
  <rcc rId="24176" sId="6">
    <nc r="AO251" t="inlineStr">
      <is>
        <t>-</t>
      </is>
    </nc>
  </rcc>
  <rcc rId="24177" sId="6">
    <nc r="AP251" t="inlineStr">
      <is>
        <t>DCS40</t>
      </is>
    </nc>
  </rcc>
  <rcc rId="24178" sId="6">
    <nc r="AQ251" t="inlineStr">
      <is>
        <t>ESPELHADO</t>
      </is>
    </nc>
  </rcc>
  <rcc rId="24179" sId="6">
    <nc r="AU251">
      <v>1003668248</v>
    </nc>
  </rcc>
  <rcc rId="24180" sId="6">
    <nc r="AV251" t="inlineStr">
      <is>
        <t>22° 58' 19.05"</t>
      </is>
    </nc>
  </rcc>
  <rcc rId="24181" sId="6">
    <nc r="AW251" t="inlineStr">
      <is>
        <t>47° 10' 13.62"</t>
      </is>
    </nc>
  </rcc>
  <rcc rId="24182" sId="6">
    <nc r="BC251">
      <v>1892063257</v>
    </nc>
  </rcc>
  <rcc rId="24183" sId="6">
    <nc r="BD251" t="inlineStr">
      <is>
        <t>CAS.OV.YOX</t>
      </is>
    </nc>
  </rcc>
  <rcc rId="24184" sId="6">
    <nc r="A252">
      <v>2013</v>
    </nc>
  </rcc>
  <rcc rId="24185" sId="6">
    <nc r="B252" t="inlineStr">
      <is>
        <t>Sub Arm</t>
      </is>
    </nc>
  </rcc>
  <rcc rId="24186" sId="6">
    <nc r="C252" t="inlineStr">
      <is>
        <t>196 Arm</t>
      </is>
    </nc>
  </rcc>
  <rcc rId="24187" sId="6">
    <nc r="D252">
      <v>8002237100</v>
    </nc>
  </rcc>
  <rcc rId="24188" sId="6">
    <nc r="E252" t="inlineStr">
      <is>
        <t>SIM</t>
      </is>
    </nc>
  </rcc>
  <rcc rId="24189" sId="6">
    <nc r="F252" t="inlineStr">
      <is>
        <t>SIM</t>
      </is>
    </nc>
  </rcc>
  <rcc rId="24190" sId="6">
    <nc r="G252">
      <v>41481</v>
    </nc>
  </rcc>
  <rcc rId="24191" sId="6">
    <nc r="H252" t="inlineStr">
      <is>
        <t>Huawei</t>
      </is>
    </nc>
  </rcc>
  <rcc rId="24192" sId="6">
    <nc r="I252" t="inlineStr">
      <is>
        <t>Modernização</t>
      </is>
    </nc>
  </rcc>
  <rcc rId="24193" sId="6">
    <nc r="J252">
      <v>192</v>
    </nc>
  </rcc>
  <rcc rId="24194" sId="6">
    <nc r="K252">
      <v>448</v>
    </nc>
  </rcc>
  <rcc rId="24195" sId="6">
    <nc r="L252">
      <v>8</v>
    </nc>
  </rcc>
  <rcc rId="24196" sId="6">
    <nc r="M252">
      <v>8</v>
    </nc>
  </rcc>
  <rcc rId="24197" sId="6">
    <nc r="N252">
      <v>16</v>
    </nc>
  </rcc>
  <rcc rId="24198" sId="6">
    <nc r="O252" t="inlineStr">
      <is>
        <t>NÃO</t>
      </is>
    </nc>
  </rcc>
  <rcc rId="24199" sId="6">
    <nc r="P252" t="inlineStr">
      <is>
        <t>NÃO</t>
      </is>
    </nc>
  </rcc>
  <rcc rId="24200" sId="6">
    <nc r="Q252" t="inlineStr">
      <is>
        <t>SIM</t>
      </is>
    </nc>
  </rcc>
  <rcc rId="24201" sId="6">
    <nc r="R252" t="inlineStr">
      <is>
        <t>Armário</t>
      </is>
    </nc>
  </rcc>
  <rcc rId="24202" sId="6">
    <nc r="S252" t="inlineStr">
      <is>
        <t>Monoshelf</t>
      </is>
    </nc>
  </rcc>
  <rcc rId="24203" sId="6">
    <nc r="T252" t="inlineStr">
      <is>
        <t>Outdoor</t>
      </is>
    </nc>
  </rcc>
  <rcc rId="24204" sId="6">
    <nc r="U252">
      <v>19</v>
    </nc>
  </rcc>
  <rcc rId="24205" sId="6">
    <nc r="V252">
      <v>11135</v>
    </nc>
  </rcc>
  <rcc rId="24206" sId="6">
    <nc r="W252" t="inlineStr">
      <is>
        <t>YOZ</t>
      </is>
    </nc>
  </rcc>
  <rcc rId="24207" sId="6">
    <nc r="X252" t="inlineStr">
      <is>
        <t>11135OVYOZ</t>
      </is>
    </nc>
  </rcc>
  <rcc rId="24208" sId="6">
    <nc r="Y252" t="inlineStr">
      <is>
        <t>R. Cinco, 1 - Vitória</t>
      </is>
    </nc>
  </rcc>
  <rcc rId="24209" sId="6">
    <nc r="Z252" t="inlineStr">
      <is>
        <t>CAMPINAS</t>
      </is>
    </nc>
  </rcc>
  <rcc rId="24210" sId="6">
    <nc r="AA252" t="inlineStr">
      <is>
        <t>OV</t>
      </is>
    </nc>
  </rcc>
  <rcc rId="24211" sId="6">
    <nc r="AB252" t="inlineStr">
      <is>
        <t>CAS.OV.MSO03</t>
      </is>
    </nc>
  </rcc>
  <rcc rId="24212" sId="6">
    <nc r="AC252" t="inlineStr">
      <is>
        <t>Huawei</t>
      </is>
    </nc>
  </rcc>
  <rcc rId="24213" sId="6">
    <nc r="AD252" t="inlineStr">
      <is>
        <t>-</t>
      </is>
    </nc>
  </rcc>
  <rcc rId="24214" sId="6">
    <nc r="AE252" t="inlineStr">
      <is>
        <t>CAS OV 01</t>
      </is>
    </nc>
  </rcc>
  <rcc rId="24215" sId="6">
    <nc r="AF252" t="inlineStr">
      <is>
        <t>CAS CB 01</t>
      </is>
    </nc>
  </rcc>
  <rcc rId="24216" sId="6">
    <nc r="AG252" t="inlineStr">
      <is>
        <t>CAS CT 04</t>
      </is>
    </nc>
  </rcc>
  <rcc rId="24217" sId="6">
    <nc r="AI252" t="inlineStr">
      <is>
        <t>CAS CB_EX1</t>
      </is>
    </nc>
  </rcc>
  <rcc rId="24218" sId="6">
    <nc r="AJ252" t="inlineStr">
      <is>
        <t>ARQ.FI.LMC2</t>
      </is>
    </nc>
  </rcc>
  <rcc rId="24219" sId="6">
    <nc r="AK252" t="inlineStr">
      <is>
        <t>BRU.AC.LMC2</t>
      </is>
    </nc>
  </rcc>
  <rcc rId="24220" sId="6">
    <nc r="AN252" t="inlineStr">
      <is>
        <t>-</t>
      </is>
    </nc>
  </rcc>
  <rcc rId="24221" sId="6">
    <nc r="AO252" t="inlineStr">
      <is>
        <t>-</t>
      </is>
    </nc>
  </rcc>
  <rcc rId="24222" sId="6">
    <nc r="AP252" t="inlineStr">
      <is>
        <t>DCS40</t>
      </is>
    </nc>
  </rcc>
  <rcc rId="24223" sId="6">
    <nc r="AQ252" t="inlineStr">
      <is>
        <t>ESPELHADO</t>
      </is>
    </nc>
  </rcc>
  <rcc rId="24224" sId="6">
    <nc r="AU252">
      <v>1003668388</v>
    </nc>
  </rcc>
  <rcc rId="24225" sId="6">
    <nc r="AV252" t="inlineStr">
      <is>
        <t>22° 56' 48.99582''</t>
      </is>
    </nc>
  </rcc>
  <rcc rId="24226" sId="6">
    <nc r="AW252" t="inlineStr">
      <is>
        <t>47° 7'  40.06622''</t>
      </is>
    </nc>
  </rcc>
  <rcc rId="24227" sId="6">
    <nc r="BC252">
      <v>1892063257</v>
    </nc>
  </rcc>
  <rcc rId="24228" sId="6">
    <nc r="BD252" t="inlineStr">
      <is>
        <t>CAS.OV.YOZ</t>
      </is>
    </nc>
  </rcc>
  <rcc rId="24229" sId="6">
    <nc r="A253">
      <v>2013</v>
    </nc>
  </rcc>
  <rcc rId="24230" sId="6">
    <nc r="B253" t="inlineStr">
      <is>
        <t>Sub Arm</t>
      </is>
    </nc>
  </rcc>
  <rcc rId="24231" sId="6">
    <nc r="C253" t="inlineStr">
      <is>
        <t>196 Arm</t>
      </is>
    </nc>
  </rcc>
  <rcc rId="24232" sId="6">
    <nc r="D253">
      <v>8002343912</v>
    </nc>
  </rcc>
  <rcc rId="24233" sId="6">
    <nc r="E253" t="inlineStr">
      <is>
        <t>SIM</t>
      </is>
    </nc>
  </rcc>
  <rcc rId="24234" sId="6">
    <nc r="F253" t="inlineStr">
      <is>
        <t>SIM</t>
      </is>
    </nc>
  </rcc>
  <rcc rId="24235" sId="6">
    <nc r="G253">
      <v>41530</v>
    </nc>
  </rcc>
  <rcc rId="24236" sId="6">
    <nc r="H253" t="inlineStr">
      <is>
        <t>Huawei</t>
      </is>
    </nc>
  </rcc>
  <rcc rId="24237" sId="6">
    <nc r="I253" t="inlineStr">
      <is>
        <t>Modernização</t>
      </is>
    </nc>
  </rcc>
  <rcc rId="24238" sId="6">
    <nc r="J253">
      <v>192</v>
    </nc>
  </rcc>
  <rcc rId="24239" sId="6">
    <nc r="K253">
      <v>448</v>
    </nc>
  </rcc>
  <rcc rId="24240" sId="6">
    <nc r="L253">
      <v>8</v>
    </nc>
  </rcc>
  <rcc rId="24241" sId="6">
    <nc r="M253">
      <v>8</v>
    </nc>
  </rcc>
  <rcc rId="24242" sId="6">
    <nc r="N253">
      <v>16</v>
    </nc>
  </rcc>
  <rcc rId="24243" sId="6">
    <nc r="O253" t="inlineStr">
      <is>
        <t>NÃO</t>
      </is>
    </nc>
  </rcc>
  <rcc rId="24244" sId="6">
    <nc r="P253" t="inlineStr">
      <is>
        <t>NÃO</t>
      </is>
    </nc>
  </rcc>
  <rcc rId="24245" sId="6">
    <nc r="Q253" t="inlineStr">
      <is>
        <t>SIM</t>
      </is>
    </nc>
  </rcc>
  <rcc rId="24246" sId="6">
    <nc r="R253" t="inlineStr">
      <is>
        <t>Armário</t>
      </is>
    </nc>
  </rcc>
  <rcc rId="24247" sId="6">
    <nc r="S253" t="inlineStr">
      <is>
        <t>Monoshelf</t>
      </is>
    </nc>
  </rcc>
  <rcc rId="24248" sId="6">
    <nc r="T253" t="inlineStr">
      <is>
        <t>Outdoor</t>
      </is>
    </nc>
  </rcc>
  <rcc rId="24249" sId="6">
    <nc r="U253">
      <v>19</v>
    </nc>
  </rcc>
  <rcc rId="24250" sId="6">
    <nc r="V253">
      <v>11135</v>
    </nc>
  </rcc>
  <rcc rId="24251" sId="6">
    <nc r="W253" t="inlineStr">
      <is>
        <t>YTA</t>
      </is>
    </nc>
  </rcc>
  <rcc rId="24252" sId="6">
    <nc r="X253" t="inlineStr">
      <is>
        <t>11135OVYTA</t>
      </is>
    </nc>
  </rcc>
  <rcc rId="24253" sId="6">
    <nc r="Y253" t="inlineStr">
      <is>
        <t>R. Dezenove, 1 - Vitória</t>
      </is>
    </nc>
  </rcc>
  <rcc rId="24254" sId="6">
    <nc r="Z253" t="inlineStr">
      <is>
        <t>CAMPINAS</t>
      </is>
    </nc>
  </rcc>
  <rcc rId="24255" sId="6">
    <nc r="AA253" t="inlineStr">
      <is>
        <t>OV</t>
      </is>
    </nc>
  </rcc>
  <rcc rId="24256" sId="6">
    <nc r="AB253" t="inlineStr">
      <is>
        <t>CAS.OV.MSO04</t>
      </is>
    </nc>
  </rcc>
  <rcc rId="24257" sId="6">
    <nc r="AC253" t="inlineStr">
      <is>
        <t>Huawei</t>
      </is>
    </nc>
  </rcc>
  <rcc rId="24258" sId="6">
    <nc r="AD253" t="inlineStr">
      <is>
        <t>-</t>
      </is>
    </nc>
  </rcc>
  <rcc rId="24259" sId="6">
    <nc r="AE253" t="inlineStr">
      <is>
        <t>CAS OV 01</t>
      </is>
    </nc>
  </rcc>
  <rcc rId="24260" sId="6">
    <nc r="AF253" t="inlineStr">
      <is>
        <t>CAS CB 01</t>
      </is>
    </nc>
  </rcc>
  <rcc rId="24261" sId="6">
    <nc r="AG253" t="inlineStr">
      <is>
        <t>CAS CT 04</t>
      </is>
    </nc>
  </rcc>
  <rcc rId="24262" sId="6">
    <nc r="AI253" t="inlineStr">
      <is>
        <t>CAS CB_EX1</t>
      </is>
    </nc>
  </rcc>
  <rcc rId="24263" sId="6">
    <nc r="AJ253" t="inlineStr">
      <is>
        <t>ARQ.FI.LMC2</t>
      </is>
    </nc>
  </rcc>
  <rcc rId="24264" sId="6">
    <nc r="AK253" t="inlineStr">
      <is>
        <t>BRU.AC.LMC2</t>
      </is>
    </nc>
  </rcc>
  <rcc rId="24265" sId="6">
    <nc r="AN253" t="inlineStr">
      <is>
        <t>-</t>
      </is>
    </nc>
  </rcc>
  <rcc rId="24266" sId="6">
    <nc r="AO253" t="inlineStr">
      <is>
        <t>-</t>
      </is>
    </nc>
  </rcc>
  <rcc rId="24267" sId="6">
    <nc r="AP253" t="inlineStr">
      <is>
        <t>DCS40</t>
      </is>
    </nc>
  </rcc>
  <rcc rId="24268" sId="6">
    <nc r="AQ253" t="inlineStr">
      <is>
        <t>ESPELHADO</t>
      </is>
    </nc>
  </rcc>
  <rcc rId="24269" sId="6">
    <nc r="AU253">
      <v>1003668515</v>
    </nc>
  </rcc>
  <rcc rId="24270" sId="6">
    <nc r="AV253" t="inlineStr">
      <is>
        <t>22° 56' 44.91"</t>
      </is>
    </nc>
  </rcc>
  <rcc rId="24271" sId="6">
    <nc r="AW253" t="inlineStr">
      <is>
        <t>47° 9' 18.10"</t>
      </is>
    </nc>
  </rcc>
  <rcc rId="24272" sId="6">
    <nc r="BC253">
      <v>1892063257</v>
    </nc>
  </rcc>
  <rcc rId="24273" sId="6">
    <nc r="BD253" t="inlineStr">
      <is>
        <t>CAS.OV.YTA</t>
      </is>
    </nc>
  </rcc>
  <rcc rId="24274" sId="6">
    <nc r="A254">
      <v>2013</v>
    </nc>
  </rcc>
  <rcc rId="24275" sId="6">
    <nc r="B254" t="inlineStr">
      <is>
        <t>Sub Arm</t>
      </is>
    </nc>
  </rcc>
  <rcc rId="24276" sId="6">
    <nc r="C254" t="inlineStr">
      <is>
        <t>196 Arm</t>
      </is>
    </nc>
  </rcc>
  <rcc rId="24277" sId="6">
    <nc r="D254">
      <v>8002273541</v>
    </nc>
  </rcc>
  <rcc rId="24278" sId="6">
    <nc r="E254" t="inlineStr">
      <is>
        <t>SIM</t>
      </is>
    </nc>
  </rcc>
  <rcc rId="24279" sId="6">
    <nc r="F254" t="inlineStr">
      <is>
        <t>SIM</t>
      </is>
    </nc>
  </rcc>
  <rcc rId="24280" sId="6">
    <nc r="G254">
      <v>41586</v>
    </nc>
  </rcc>
  <rcc rId="24281" sId="6">
    <nc r="H254" t="inlineStr">
      <is>
        <t>Huawei</t>
      </is>
    </nc>
  </rcc>
  <rcc rId="24282" sId="6">
    <nc r="I254" t="inlineStr">
      <is>
        <t>Modernização</t>
      </is>
    </nc>
  </rcc>
  <rcc rId="24283" sId="6">
    <nc r="J254">
      <v>192</v>
    </nc>
  </rcc>
  <rcc rId="24284" sId="6">
    <nc r="K254">
      <v>448</v>
    </nc>
  </rcc>
  <rcc rId="24285" sId="6">
    <nc r="L254">
      <v>8</v>
    </nc>
  </rcc>
  <rcc rId="24286" sId="6">
    <nc r="M254">
      <v>8</v>
    </nc>
  </rcc>
  <rcc rId="24287" sId="6">
    <nc r="N254">
      <v>16</v>
    </nc>
  </rcc>
  <rcc rId="24288" sId="6">
    <nc r="O254" t="inlineStr">
      <is>
        <t>SIM</t>
      </is>
    </nc>
  </rcc>
  <rcc rId="24289" sId="6">
    <nc r="P254" t="inlineStr">
      <is>
        <t>SIM</t>
      </is>
    </nc>
  </rcc>
  <rcc rId="24290" sId="6">
    <nc r="Q254" t="inlineStr">
      <is>
        <t>NÃO</t>
      </is>
    </nc>
  </rcc>
  <rcc rId="24291" sId="6">
    <nc r="R254" t="inlineStr">
      <is>
        <t>Armário</t>
      </is>
    </nc>
  </rcc>
  <rcc rId="24292" sId="6">
    <nc r="S254" t="inlineStr">
      <is>
        <t>Monoshelf</t>
      </is>
    </nc>
  </rcc>
  <rcc rId="24293" sId="6">
    <nc r="T254" t="inlineStr">
      <is>
        <t>Outdoor</t>
      </is>
    </nc>
  </rcc>
  <rcc rId="24294" sId="6">
    <nc r="U254">
      <v>16</v>
    </nc>
  </rcc>
  <rcc rId="24295" sId="6">
    <nc r="V254">
      <v>11551</v>
    </nc>
  </rcc>
  <rcc rId="24296" sId="6">
    <nc r="W254" t="inlineStr">
      <is>
        <t>YVN</t>
      </is>
    </nc>
  </rcc>
  <rcc rId="24297" sId="6">
    <nc r="X254" t="inlineStr">
      <is>
        <t>11551VPYVN</t>
      </is>
    </nc>
  </rcc>
  <rcc rId="24298" sId="6">
    <nc r="Y254" t="inlineStr">
      <is>
        <t xml:space="preserve">R. Reinaldo Pizani, s/n - Cidade Aracy </t>
      </is>
    </nc>
  </rcc>
  <rcc rId="24299" sId="6">
    <nc r="Z254" t="inlineStr">
      <is>
        <t>SAO CARLOS</t>
      </is>
    </nc>
  </rcc>
  <rcc rId="24300" sId="6">
    <nc r="AA254" t="inlineStr">
      <is>
        <t>VP</t>
      </is>
    </nc>
  </rcc>
  <rcc rId="24301" sId="6">
    <nc r="AB254" t="inlineStr">
      <is>
        <t>SCL.VP.MSO03</t>
      </is>
    </nc>
  </rcc>
  <rcc rId="24302" sId="6">
    <nc r="AC254" t="inlineStr">
      <is>
        <t>Alcatel</t>
      </is>
    </nc>
  </rcc>
  <rcc rId="24303" sId="6">
    <nc r="AD254" t="inlineStr">
      <is>
        <t>-</t>
      </is>
    </nc>
  </rcc>
  <rcc rId="24304" sId="6">
    <nc r="AE254" t="inlineStr">
      <is>
        <t>SCL VP 01</t>
      </is>
    </nc>
  </rcc>
  <rcc rId="24305" sId="6">
    <nc r="AF254" t="inlineStr">
      <is>
        <t>ARQ FI 03</t>
      </is>
    </nc>
  </rcc>
  <rcc rId="24306" sId="6">
    <nc r="AG254" t="inlineStr">
      <is>
        <t>ARQ FI 04</t>
      </is>
    </nc>
  </rcc>
  <rcc rId="24307" sId="6">
    <nc r="AI254" t="inlineStr">
      <is>
        <t>ARQ FI_EX3</t>
      </is>
    </nc>
  </rcc>
  <rcc rId="24308" sId="6">
    <nc r="AJ254" t="inlineStr">
      <is>
        <t>ARQ.FI.LMC2</t>
      </is>
    </nc>
  </rcc>
  <rcc rId="24309" sId="6">
    <nc r="AK254" t="inlineStr">
      <is>
        <t>BRU.AC.LMC2</t>
      </is>
    </nc>
  </rcc>
  <rcc rId="24310" sId="6">
    <nc r="AN254" t="inlineStr">
      <is>
        <t>-</t>
      </is>
    </nc>
  </rcc>
  <rcc rId="24311" sId="6">
    <nc r="AO254" t="inlineStr">
      <is>
        <t>-</t>
      </is>
    </nc>
  </rcc>
  <rcc rId="24312" sId="6">
    <nc r="AP254" t="inlineStr">
      <is>
        <t>DCS40</t>
      </is>
    </nc>
  </rcc>
  <rcc rId="24313" sId="6">
    <nc r="AQ254" t="inlineStr">
      <is>
        <t>ESPELHADO</t>
      </is>
    </nc>
  </rcc>
  <rcc rId="24314" sId="6">
    <nc r="AU254">
      <v>1003667926</v>
    </nc>
  </rcc>
  <rcc rId="24315" sId="6">
    <nc r="AV254" t="inlineStr">
      <is>
        <t>22ᵒ  3' 20,850''</t>
      </is>
    </nc>
  </rcc>
  <rcc rId="24316" sId="6">
    <nc r="AW254" t="inlineStr">
      <is>
        <t>47 54' 44,89838''</t>
      </is>
    </nc>
  </rcc>
  <rcc rId="24317" sId="6">
    <nc r="BC254">
      <v>1892063257</v>
    </nc>
  </rcc>
  <rcc rId="24318" sId="6">
    <nc r="BD254" t="inlineStr">
      <is>
        <t>SCL.VP.YVN</t>
      </is>
    </nc>
  </rcc>
  <rcc rId="24319" sId="6">
    <nc r="A255">
      <v>2013</v>
    </nc>
  </rcc>
  <rcc rId="24320" sId="6">
    <nc r="B255" t="inlineStr">
      <is>
        <t>Sub Arm</t>
      </is>
    </nc>
  </rcc>
  <rcc rId="24321" sId="6">
    <nc r="C255" t="inlineStr">
      <is>
        <t>196 Arm</t>
      </is>
    </nc>
  </rcc>
  <rcc rId="24322" sId="6">
    <nc r="D255">
      <v>8002274412</v>
    </nc>
  </rcc>
  <rcc rId="24323" sId="6">
    <nc r="E255" t="inlineStr">
      <is>
        <t>SIM</t>
      </is>
    </nc>
  </rcc>
  <rcc rId="24324" sId="6">
    <nc r="F255" t="inlineStr">
      <is>
        <t>SIM</t>
      </is>
    </nc>
  </rcc>
  <rcc rId="24325" sId="6">
    <nc r="G255">
      <v>41722</v>
    </nc>
  </rcc>
  <rcc rId="24326" sId="6">
    <nc r="H255" t="inlineStr">
      <is>
        <t>Huawei</t>
      </is>
    </nc>
  </rcc>
  <rcc rId="24327" sId="6">
    <nc r="I255" t="inlineStr">
      <is>
        <t>Modernização</t>
      </is>
    </nc>
  </rcc>
  <rcc rId="24328" sId="6">
    <nc r="J255">
      <v>192</v>
    </nc>
  </rcc>
  <rcc rId="24329" sId="6">
    <nc r="K255">
      <v>448</v>
    </nc>
  </rcc>
  <rcc rId="24330" sId="6">
    <nc r="L255">
      <v>8</v>
    </nc>
  </rcc>
  <rcc rId="24331" sId="6">
    <nc r="M255">
      <v>8</v>
    </nc>
  </rcc>
  <rcc rId="24332" sId="6">
    <nc r="N255">
      <v>16</v>
    </nc>
  </rcc>
  <rcc rId="24333" sId="6">
    <nc r="O255" t="inlineStr">
      <is>
        <t>NÃO</t>
      </is>
    </nc>
  </rcc>
  <rcc rId="24334" sId="6">
    <nc r="P255" t="inlineStr">
      <is>
        <t>NÃO</t>
      </is>
    </nc>
  </rcc>
  <rcc rId="24335" sId="6">
    <nc r="Q255" t="inlineStr">
      <is>
        <t>NÃO</t>
      </is>
    </nc>
  </rcc>
  <rcc rId="24336" sId="6">
    <nc r="R255" t="inlineStr">
      <is>
        <t>Armário</t>
      </is>
    </nc>
  </rcc>
  <rcc rId="24337" sId="6">
    <nc r="S255" t="inlineStr">
      <is>
        <t>Monoshelf</t>
      </is>
    </nc>
  </rcc>
  <rcc rId="24338" sId="6">
    <nc r="T255" t="inlineStr">
      <is>
        <t>Outdoor</t>
      </is>
    </nc>
  </rcc>
  <rcc rId="24339" sId="6">
    <nc r="U255">
      <v>16</v>
    </nc>
  </rcc>
  <rcc rId="24340" sId="6">
    <nc r="V255">
      <v>11551</v>
    </nc>
  </rcc>
  <rcc rId="24341" sId="6">
    <nc r="W255" t="inlineStr">
      <is>
        <t>YVV</t>
      </is>
    </nc>
  </rcc>
  <rcc rId="24342" sId="6">
    <nc r="X255" t="inlineStr">
      <is>
        <t>11551VPYVV</t>
      </is>
    </nc>
  </rcc>
  <rcc rId="24343" sId="6">
    <nc r="Y255" t="inlineStr">
      <is>
        <t xml:space="preserve">R. Um, s/n - Cidade Aracy </t>
      </is>
    </nc>
  </rcc>
  <rcc rId="24344" sId="6">
    <nc r="Z255" t="inlineStr">
      <is>
        <t>SAO CARLOS</t>
      </is>
    </nc>
  </rcc>
  <rcc rId="24345" sId="6">
    <nc r="AA255" t="inlineStr">
      <is>
        <t>VP</t>
      </is>
    </nc>
  </rcc>
  <rcc rId="24346" sId="6">
    <nc r="AB255" t="inlineStr">
      <is>
        <t>SCL.VP.MSO04</t>
      </is>
    </nc>
  </rcc>
  <rcc rId="24347" sId="6">
    <nc r="AC255" t="inlineStr">
      <is>
        <t>Alcatel</t>
      </is>
    </nc>
  </rcc>
  <rcc rId="24348" sId="6">
    <nc r="AD255" t="inlineStr">
      <is>
        <t>-</t>
      </is>
    </nc>
  </rcc>
  <rcc rId="24349" sId="6">
    <nc r="AE255" t="inlineStr">
      <is>
        <t>SCL VP 01</t>
      </is>
    </nc>
  </rcc>
  <rcc rId="24350" sId="6">
    <nc r="AF255" t="inlineStr">
      <is>
        <t>ARQ FI 03</t>
      </is>
    </nc>
  </rcc>
  <rcc rId="24351" sId="6">
    <nc r="AG255" t="inlineStr">
      <is>
        <t>ARQ FI 04</t>
      </is>
    </nc>
  </rcc>
  <rcc rId="24352" sId="6">
    <nc r="AI255" t="inlineStr">
      <is>
        <t>ARQ FI_EX4</t>
      </is>
    </nc>
  </rcc>
  <rcc rId="24353" sId="6">
    <nc r="AJ255" t="inlineStr">
      <is>
        <t>ARQ.FI.LMC2</t>
      </is>
    </nc>
  </rcc>
  <rcc rId="24354" sId="6">
    <nc r="AK255" t="inlineStr">
      <is>
        <t>BRU.AC.LMC2</t>
      </is>
    </nc>
  </rcc>
  <rcc rId="24355" sId="6">
    <nc r="AN255" t="inlineStr">
      <is>
        <t>-</t>
      </is>
    </nc>
  </rcc>
  <rcc rId="24356" sId="6">
    <nc r="AO255" t="inlineStr">
      <is>
        <t>-</t>
      </is>
    </nc>
  </rcc>
  <rcc rId="24357" sId="6">
    <nc r="AP255" t="inlineStr">
      <is>
        <t>DCS40</t>
      </is>
    </nc>
  </rcc>
  <rcc rId="24358" sId="6">
    <nc r="AQ255" t="inlineStr">
      <is>
        <t>ESPELHADO</t>
      </is>
    </nc>
  </rcc>
  <rcc rId="24359" sId="6">
    <nc r="AU255">
      <v>1003667977</v>
    </nc>
  </rcc>
  <rcc rId="24360" sId="6">
    <nc r="AV255" t="inlineStr">
      <is>
        <t>22° 20' 49.91"</t>
      </is>
    </nc>
  </rcc>
  <rcc rId="24361" sId="6">
    <nc r="AW255" t="inlineStr">
      <is>
        <t xml:space="preserve"> 48° 48' 0.95"</t>
      </is>
    </nc>
  </rcc>
  <rcc rId="24362" sId="6">
    <nc r="BC255">
      <v>1892063257</v>
    </nc>
  </rcc>
  <rcc rId="24363" sId="6">
    <nc r="BD255" t="inlineStr">
      <is>
        <t>SCL.VP.YVV</t>
      </is>
    </nc>
  </rcc>
  <rcc rId="24364" sId="6">
    <nc r="A256">
      <v>2013</v>
    </nc>
  </rcc>
  <rcc rId="24365" sId="6">
    <nc r="B256" t="inlineStr">
      <is>
        <t>Sub Arm</t>
      </is>
    </nc>
  </rcc>
  <rcc rId="24366" sId="6">
    <nc r="C256" t="inlineStr">
      <is>
        <t>196 Arm</t>
      </is>
    </nc>
  </rcc>
  <rcc rId="24367" sId="6">
    <nc r="D256">
      <v>8002273723</v>
    </nc>
  </rcc>
  <rcc rId="24368" sId="6">
    <nc r="E256" t="inlineStr">
      <is>
        <t>SIM</t>
      </is>
    </nc>
  </rcc>
  <rcc rId="24369" sId="6">
    <nc r="F256" t="inlineStr">
      <is>
        <t>SIM</t>
      </is>
    </nc>
  </rcc>
  <rcc rId="24370" sId="6">
    <nc r="G256">
      <v>41897</v>
    </nc>
  </rcc>
  <rcc rId="24371" sId="6">
    <nc r="H256" t="inlineStr">
      <is>
        <t>Huawei</t>
      </is>
    </nc>
  </rcc>
  <rcc rId="24372" sId="6">
    <nc r="I256" t="inlineStr">
      <is>
        <t>Modernização</t>
      </is>
    </nc>
  </rcc>
  <rcc rId="24373" sId="6">
    <nc r="J256">
      <v>192</v>
    </nc>
  </rcc>
  <rcc rId="24374" sId="6">
    <nc r="K256">
      <v>448</v>
    </nc>
  </rcc>
  <rcc rId="24375" sId="6">
    <nc r="L256">
      <v>8</v>
    </nc>
  </rcc>
  <rcc rId="24376" sId="6">
    <nc r="M256">
      <v>8</v>
    </nc>
  </rcc>
  <rcc rId="24377" sId="6">
    <nc r="N256">
      <v>16</v>
    </nc>
  </rcc>
  <rcc rId="24378" sId="6">
    <nc r="O256" t="inlineStr">
      <is>
        <t>NÃO</t>
      </is>
    </nc>
  </rcc>
  <rcc rId="24379" sId="6">
    <nc r="P256" t="inlineStr">
      <is>
        <t>NÃO</t>
      </is>
    </nc>
  </rcc>
  <rcc rId="24380" sId="6">
    <nc r="Q256" t="inlineStr">
      <is>
        <t>NÃO</t>
      </is>
    </nc>
  </rcc>
  <rcc rId="24381" sId="6">
    <nc r="R256" t="inlineStr">
      <is>
        <t>Armário</t>
      </is>
    </nc>
  </rcc>
  <rcc rId="24382" sId="6">
    <nc r="S256" t="inlineStr">
      <is>
        <t>Monoshelf</t>
      </is>
    </nc>
  </rcc>
  <rcc rId="24383" sId="6">
    <nc r="T256" t="inlineStr">
      <is>
        <t>Outdoor</t>
      </is>
    </nc>
  </rcc>
  <rcc rId="24384" sId="6">
    <nc r="U256">
      <v>19</v>
    </nc>
  </rcc>
  <rcc rId="24385" sId="6">
    <nc r="V256">
      <v>11135</v>
    </nc>
  </rcc>
  <rcc rId="24386" sId="6">
    <nc r="W256" t="inlineStr">
      <is>
        <t>YXS</t>
      </is>
    </nc>
  </rcc>
  <rcc rId="24387" sId="6">
    <nc r="X256" t="inlineStr">
      <is>
        <t>11135CLYXS</t>
      </is>
    </nc>
  </rcc>
  <rcc rId="24388" sId="6">
    <nc r="Y256" t="inlineStr">
      <is>
        <t>Av. John Boyd Dunlop, 5715 - Pista Lateral - Jardim Florence</t>
      </is>
    </nc>
  </rcc>
  <rcc rId="24389" sId="6">
    <nc r="Z256" t="inlineStr">
      <is>
        <t>CAMPINAS</t>
      </is>
    </nc>
  </rcc>
  <rcc rId="24390" sId="6">
    <nc r="AA256" t="inlineStr">
      <is>
        <t>CL</t>
      </is>
    </nc>
  </rcc>
  <rcc rId="24391" sId="6">
    <nc r="AB256" t="inlineStr">
      <is>
        <t>CAS.CL.MSO11</t>
      </is>
    </nc>
  </rcc>
  <rcc rId="24392" sId="6">
    <nc r="AC256" t="inlineStr">
      <is>
        <t>Huawei</t>
      </is>
    </nc>
  </rcc>
  <rcc rId="24393" sId="6">
    <nc r="AD256" t="inlineStr">
      <is>
        <t>-</t>
      </is>
    </nc>
  </rcc>
  <rcc rId="24394" sId="6">
    <nc r="AE256" t="inlineStr">
      <is>
        <t>CAS CL 02</t>
      </is>
    </nc>
  </rcc>
  <rcc rId="24395" sId="6">
    <nc r="AF256" t="inlineStr">
      <is>
        <t>CAS CE 03</t>
      </is>
    </nc>
  </rcc>
  <rcc rId="24396" sId="6">
    <nc r="AG256" t="inlineStr">
      <is>
        <t>CAS CT 03</t>
      </is>
    </nc>
  </rcc>
  <rcc rId="24397" sId="6">
    <nc r="AI256" t="inlineStr">
      <is>
        <t>CAS CE_ER10</t>
      </is>
    </nc>
  </rcc>
  <rcc rId="24398" sId="6">
    <nc r="AJ256" t="inlineStr">
      <is>
        <t>ARQ.FI.LMC2</t>
      </is>
    </nc>
  </rcc>
  <rcc rId="24399" sId="6">
    <nc r="AK256" t="inlineStr">
      <is>
        <t>BRU.AC.LMC2</t>
      </is>
    </nc>
  </rcc>
  <rcc rId="24400" sId="6">
    <nc r="AN256" t="inlineStr">
      <is>
        <t>-</t>
      </is>
    </nc>
  </rcc>
  <rcc rId="24401" sId="6">
    <nc r="AO256" t="inlineStr">
      <is>
        <t>-</t>
      </is>
    </nc>
  </rcc>
  <rcc rId="24402" sId="6">
    <nc r="AP256" t="inlineStr">
      <is>
        <t>DIAMUX</t>
      </is>
    </nc>
  </rcc>
  <rcc rId="24403" sId="6">
    <nc r="AQ256" t="inlineStr">
      <is>
        <t>ESPELHADO</t>
      </is>
    </nc>
  </rcc>
  <rcc rId="24404" sId="6">
    <nc r="AU256">
      <v>1003668850</v>
    </nc>
  </rcc>
  <rcc rId="24405" sId="6">
    <nc r="AV256" t="inlineStr">
      <is>
        <t>22°56'20.1"</t>
      </is>
    </nc>
  </rcc>
  <rcc rId="24406" sId="6">
    <nc r="AW256" t="inlineStr">
      <is>
        <t>47°09'19.9"</t>
      </is>
    </nc>
  </rcc>
  <rcc rId="24407" sId="6">
    <nc r="BC256">
      <v>1892063257</v>
    </nc>
  </rcc>
  <rcc rId="24408" sId="6">
    <nc r="BD256" t="inlineStr">
      <is>
        <t>CAS.CL.YXS</t>
      </is>
    </nc>
  </rcc>
  <rcc rId="24409" sId="6">
    <nc r="A257">
      <v>2013</v>
    </nc>
  </rcc>
  <rcc rId="24410" sId="6">
    <nc r="B257" t="inlineStr">
      <is>
        <t>Sub Arm</t>
      </is>
    </nc>
  </rcc>
  <rcc rId="24411" sId="6">
    <nc r="C257" t="inlineStr">
      <is>
        <t>196 Arm</t>
      </is>
    </nc>
  </rcc>
  <rcc rId="24412" sId="6">
    <nc r="D257">
      <v>8002237071</v>
    </nc>
  </rcc>
  <rcc rId="24413" sId="6">
    <nc r="E257" t="inlineStr">
      <is>
        <t>SIM</t>
      </is>
    </nc>
  </rcc>
  <rcc rId="24414" sId="6">
    <nc r="F257" t="inlineStr">
      <is>
        <t>SIM</t>
      </is>
    </nc>
  </rcc>
  <rcc rId="24415" sId="6">
    <nc r="G257">
      <v>41460</v>
    </nc>
  </rcc>
  <rcc rId="24416" sId="6">
    <nc r="H257" t="inlineStr">
      <is>
        <t>Huawei</t>
      </is>
    </nc>
  </rcc>
  <rcc rId="24417" sId="6">
    <nc r="I257" t="inlineStr">
      <is>
        <t>Modernização</t>
      </is>
    </nc>
  </rcc>
  <rcc rId="24418" sId="6">
    <nc r="J257">
      <v>192</v>
    </nc>
  </rcc>
  <rcc rId="24419" sId="6">
    <nc r="K257">
      <v>448</v>
    </nc>
  </rcc>
  <rcc rId="24420" sId="6">
    <nc r="L257">
      <v>8</v>
    </nc>
  </rcc>
  <rcc rId="24421" sId="6">
    <nc r="M257">
      <v>8</v>
    </nc>
  </rcc>
  <rcc rId="24422" sId="6">
    <nc r="N257">
      <v>16</v>
    </nc>
  </rcc>
  <rcc rId="24423" sId="6">
    <nc r="O257" t="inlineStr">
      <is>
        <t>SIM</t>
      </is>
    </nc>
  </rcc>
  <rcc rId="24424" sId="6">
    <nc r="P257" t="inlineStr">
      <is>
        <t>SIM</t>
      </is>
    </nc>
  </rcc>
  <rcc rId="24425" sId="6">
    <nc r="Q257" t="inlineStr">
      <is>
        <t>SIM</t>
      </is>
    </nc>
  </rcc>
  <rcc rId="24426" sId="6">
    <nc r="R257" t="inlineStr">
      <is>
        <t>Armário</t>
      </is>
    </nc>
  </rcc>
  <rcc rId="24427" sId="6">
    <nc r="S257" t="inlineStr">
      <is>
        <t>Monoshelf</t>
      </is>
    </nc>
  </rcc>
  <rcc rId="24428" sId="6">
    <nc r="T257" t="inlineStr">
      <is>
        <t>Outdoor</t>
      </is>
    </nc>
  </rcc>
  <rcc rId="24429" sId="6">
    <nc r="U257">
      <v>19</v>
    </nc>
  </rcc>
  <rcc rId="24430" sId="6">
    <nc r="V257">
      <v>11135</v>
    </nc>
  </rcc>
  <rcc rId="24431" sId="6">
    <nc r="W257" t="inlineStr">
      <is>
        <t>YYM</t>
      </is>
    </nc>
  </rcc>
  <rcc rId="24432" sId="6">
    <nc r="X257" t="inlineStr">
      <is>
        <t>11135CLYYM</t>
      </is>
    </nc>
  </rcc>
  <rcc rId="24433" sId="6">
    <nc r="Y257" t="inlineStr">
      <is>
        <t>Av. Roberto Antônio Manfredini Filho, 2</t>
      </is>
    </nc>
  </rcc>
  <rcc rId="24434" sId="6">
    <nc r="Z257" t="inlineStr">
      <is>
        <t>CAMPINAS</t>
      </is>
    </nc>
  </rcc>
  <rcc rId="24435" sId="6">
    <nc r="AA257" t="inlineStr">
      <is>
        <t>CL</t>
      </is>
    </nc>
  </rcc>
  <rcc rId="24436" sId="6">
    <nc r="AB257" t="inlineStr">
      <is>
        <t>CAS.CL.MSO04</t>
      </is>
    </nc>
  </rcc>
  <rcc rId="24437" sId="6">
    <nc r="AC257" t="inlineStr">
      <is>
        <t>Huawei</t>
      </is>
    </nc>
  </rcc>
  <rcc rId="24438" sId="6">
    <nc r="AD257" t="inlineStr">
      <is>
        <t>-</t>
      </is>
    </nc>
  </rcc>
  <rcc rId="24439" sId="6">
    <nc r="AE257" t="inlineStr">
      <is>
        <t>CAS CL 02</t>
      </is>
    </nc>
  </rcc>
  <rcc rId="24440" sId="6">
    <nc r="AF257" t="inlineStr">
      <is>
        <t>CAS CE 03</t>
      </is>
    </nc>
  </rcc>
  <rcc rId="24441" sId="6">
    <nc r="AG257" t="inlineStr">
      <is>
        <t>CAS CT 03</t>
      </is>
    </nc>
  </rcc>
  <rcc rId="24442" sId="6">
    <nc r="AI257" t="inlineStr">
      <is>
        <t>CAS CT_EX3</t>
      </is>
    </nc>
  </rcc>
  <rcc rId="24443" sId="6">
    <nc r="AJ257" t="inlineStr">
      <is>
        <t>ARQ.FI.LMC2</t>
      </is>
    </nc>
  </rcc>
  <rcc rId="24444" sId="6">
    <nc r="AK257" t="inlineStr">
      <is>
        <t>BRU.AC.LMC2</t>
      </is>
    </nc>
  </rcc>
  <rcc rId="24445" sId="6">
    <nc r="AN257" t="inlineStr">
      <is>
        <t>-</t>
      </is>
    </nc>
  </rcc>
  <rcc rId="24446" sId="6">
    <nc r="AO257" t="inlineStr">
      <is>
        <t>-</t>
      </is>
    </nc>
  </rcc>
  <rcc rId="24447" sId="6">
    <nc r="AP257" t="inlineStr">
      <is>
        <t>DIAMUX</t>
      </is>
    </nc>
  </rcc>
  <rcc rId="24448" sId="6">
    <nc r="AQ257" t="inlineStr">
      <is>
        <t>ESPELHADO</t>
      </is>
    </nc>
  </rcc>
  <rcc rId="24449" sId="6">
    <nc r="AU257">
      <v>1003669015</v>
    </nc>
  </rcc>
  <rcc rId="24450" sId="6">
    <nc r="AV257" t="inlineStr">
      <is>
        <t>22° 55' 44.2245''</t>
      </is>
    </nc>
  </rcc>
  <rcc rId="24451" sId="6">
    <nc r="AW257" t="inlineStr">
      <is>
        <t>47° 9' 6.30889''</t>
      </is>
    </nc>
  </rcc>
  <rcc rId="24452" sId="6">
    <nc r="BC257">
      <v>1892063257</v>
    </nc>
  </rcc>
  <rcc rId="24453" sId="6">
    <nc r="BD257" t="inlineStr">
      <is>
        <t>CAS.CL.YYM</t>
      </is>
    </nc>
  </rcc>
  <rcc rId="24454" sId="6">
    <nc r="A258">
      <v>2013</v>
    </nc>
  </rcc>
  <rcc rId="24455" sId="6">
    <nc r="B258" t="inlineStr">
      <is>
        <t>Sub Arm</t>
      </is>
    </nc>
  </rcc>
  <rcc rId="24456" sId="6">
    <nc r="C258" t="inlineStr">
      <is>
        <t>196 Arm</t>
      </is>
    </nc>
  </rcc>
  <rcc rId="24457" sId="6">
    <nc r="D258">
      <v>8002274239</v>
    </nc>
  </rcc>
  <rcc rId="24458" sId="6">
    <nc r="E258" t="inlineStr">
      <is>
        <t>SIM</t>
      </is>
    </nc>
  </rcc>
  <rcc rId="24459" sId="6">
    <nc r="F258" t="inlineStr">
      <is>
        <t>SIM</t>
      </is>
    </nc>
  </rcc>
  <rcc rId="24460" sId="6">
    <nc r="G258">
      <v>41758</v>
    </nc>
  </rcc>
  <rcc rId="24461" sId="6">
    <nc r="H258" t="inlineStr">
      <is>
        <t>Huawei</t>
      </is>
    </nc>
  </rcc>
  <rcc rId="24462" sId="6">
    <nc r="I258" t="inlineStr">
      <is>
        <t>Modernização</t>
      </is>
    </nc>
  </rcc>
  <rcc rId="24463" sId="6">
    <nc r="J258">
      <v>192</v>
    </nc>
  </rcc>
  <rcc rId="24464" sId="6">
    <nc r="K258">
      <v>448</v>
    </nc>
  </rcc>
  <rcc rId="24465" sId="6">
    <nc r="L258">
      <v>8</v>
    </nc>
  </rcc>
  <rcc rId="24466" sId="6">
    <nc r="M258">
      <v>8</v>
    </nc>
  </rcc>
  <rcc rId="24467" sId="6">
    <nc r="N258">
      <v>16</v>
    </nc>
  </rcc>
  <rcc rId="24468" sId="6">
    <nc r="O258" t="inlineStr">
      <is>
        <t>NÃO</t>
      </is>
    </nc>
  </rcc>
  <rcc rId="24469" sId="6">
    <nc r="P258" t="inlineStr">
      <is>
        <t>NÃO</t>
      </is>
    </nc>
  </rcc>
  <rcc rId="24470" sId="6">
    <nc r="Q258" t="inlineStr">
      <is>
        <t>NÃO</t>
      </is>
    </nc>
  </rcc>
  <rcc rId="24471" sId="6">
    <nc r="R258" t="inlineStr">
      <is>
        <t>Armário</t>
      </is>
    </nc>
  </rcc>
  <rcc rId="24472" sId="6">
    <nc r="S258" t="inlineStr">
      <is>
        <t>Monoshelf</t>
      </is>
    </nc>
  </rcc>
  <rcc rId="24473" sId="6">
    <nc r="T258" t="inlineStr">
      <is>
        <t>Outdoor</t>
      </is>
    </nc>
  </rcc>
  <rcc rId="24474" sId="6">
    <nc r="U258">
      <v>11</v>
    </nc>
  </rcc>
  <rcc rId="24475" sId="6">
    <nc r="V258">
      <v>11469</v>
    </nc>
  </rcc>
  <rcc rId="24476" sId="6">
    <nc r="W258" t="inlineStr">
      <is>
        <t>ZBB</t>
      </is>
    </nc>
  </rcc>
  <rcc rId="24477" sId="6">
    <nc r="X258" t="inlineStr">
      <is>
        <t>11469BEZBB</t>
      </is>
    </nc>
  </rcc>
  <rcc rId="24478" sId="6">
    <nc r="Y258" t="inlineStr">
      <is>
        <t>Rodovia Capitão Bardoino 2770</t>
      </is>
    </nc>
  </rcc>
  <rcc rId="24479" sId="6">
    <nc r="Z258" t="inlineStr">
      <is>
        <t>PINHALZINHO</t>
      </is>
    </nc>
  </rcc>
  <rcc rId="24480" sId="6">
    <nc r="AA258" t="inlineStr">
      <is>
        <t>BE</t>
      </is>
    </nc>
  </rcc>
  <rcc rId="24481" sId="6">
    <nc r="AB258" t="inlineStr">
      <is>
        <t>PHZ.BE.MSO01</t>
      </is>
    </nc>
  </rcc>
  <rcc rId="24482" sId="6">
    <nc r="AC258" t="inlineStr">
      <is>
        <t>Cisco</t>
      </is>
    </nc>
  </rcc>
  <rcc rId="24483" sId="6">
    <nc r="AD258" t="inlineStr">
      <is>
        <t>PHZ BE 01</t>
      </is>
    </nc>
  </rcc>
  <rcc rId="24484" sId="6">
    <nc r="AE258" t="inlineStr">
      <is>
        <t>BGP SC 01</t>
      </is>
    </nc>
  </rcc>
  <rcc rId="24485" sId="6">
    <nc r="AF258" t="inlineStr">
      <is>
        <t>SPO PD 01</t>
      </is>
    </nc>
  </rcc>
  <rcc rId="24486" sId="6">
    <nc r="AG258" t="inlineStr">
      <is>
        <t>SPO PD 03</t>
      </is>
    </nc>
  </rcc>
  <rcc rId="24487" sId="6">
    <nc r="AI258" t="inlineStr">
      <is>
        <t>SPO PD_EX1</t>
      </is>
    </nc>
  </rcc>
  <rcc rId="24488" sId="6">
    <nc r="AJ258" t="inlineStr">
      <is>
        <t>SPO.JD.LMC2</t>
      </is>
    </nc>
  </rcc>
  <rcc rId="24489" sId="6">
    <nc r="AK258" t="inlineStr">
      <is>
        <t>SPO.JG.LMC2</t>
      </is>
    </nc>
  </rcc>
  <rcc rId="24490" sId="6">
    <nc r="AN258" t="inlineStr">
      <is>
        <t>-</t>
      </is>
    </nc>
  </rcc>
  <rcc rId="24491" sId="6">
    <nc r="AO258" t="inlineStr">
      <is>
        <t>-</t>
      </is>
    </nc>
  </rcc>
  <rcc rId="24492" sId="6">
    <nc r="AP258" t="inlineStr">
      <is>
        <t>DIAMUX</t>
      </is>
    </nc>
  </rcc>
  <rcc rId="24493" sId="6">
    <nc r="AQ258" t="inlineStr">
      <is>
        <t>ESPELHADO</t>
      </is>
    </nc>
  </rcc>
  <rcc rId="24494" sId="6">
    <nc r="AU258">
      <v>1003674710</v>
    </nc>
  </rcc>
  <rcc rId="24495" sId="6">
    <nc r="AV258" t="inlineStr">
      <is>
        <t>22°44'45.4"</t>
      </is>
    </nc>
  </rcc>
  <rcc rId="24496" sId="6">
    <nc r="AW258" t="inlineStr">
      <is>
        <t>46°33'49.4"</t>
      </is>
    </nc>
  </rcc>
  <rcc rId="24497" sId="6">
    <nc r="BC258">
      <v>1892063257</v>
    </nc>
  </rcc>
  <rcc rId="24498" sId="6">
    <nc r="BD258" t="inlineStr">
      <is>
        <t>PHZ.BE.ZBB</t>
      </is>
    </nc>
  </rcc>
  <rcc rId="24499" sId="6">
    <nc r="A259">
      <v>2013</v>
    </nc>
  </rcc>
  <rcc rId="24500" sId="6">
    <nc r="B259" t="inlineStr">
      <is>
        <t>Sub Arm</t>
      </is>
    </nc>
  </rcc>
  <rcc rId="24501" sId="6">
    <nc r="C259" t="inlineStr">
      <is>
        <t>196 Arm</t>
      </is>
    </nc>
  </rcc>
  <rcc rId="24502" sId="6">
    <nc r="D259">
      <v>8002273230</v>
    </nc>
  </rcc>
  <rcc rId="24503" sId="6">
    <nc r="E259" t="inlineStr">
      <is>
        <t>SIM</t>
      </is>
    </nc>
  </rcc>
  <rcc rId="24504" sId="6">
    <nc r="F259" t="inlineStr">
      <is>
        <t>SIM</t>
      </is>
    </nc>
  </rcc>
  <rcc rId="24505" sId="6">
    <nc r="G259">
      <v>41901</v>
    </nc>
  </rcc>
  <rcc rId="24506" sId="6">
    <nc r="H259" t="inlineStr">
      <is>
        <t>Huawei</t>
      </is>
    </nc>
  </rcc>
  <rcc rId="24507" sId="6">
    <nc r="I259" t="inlineStr">
      <is>
        <t>Modernização</t>
      </is>
    </nc>
  </rcc>
  <rcc rId="24508" sId="6">
    <nc r="J259">
      <v>192</v>
    </nc>
  </rcc>
  <rcc rId="24509" sId="6">
    <nc r="K259">
      <v>448</v>
    </nc>
  </rcc>
  <rcc rId="24510" sId="6">
    <nc r="L259">
      <v>8</v>
    </nc>
  </rcc>
  <rcc rId="24511" sId="6">
    <nc r="M259">
      <v>8</v>
    </nc>
  </rcc>
  <rcc rId="24512" sId="6">
    <nc r="N259">
      <v>16</v>
    </nc>
  </rcc>
  <rcc rId="24513" sId="6">
    <nc r="O259" t="inlineStr">
      <is>
        <t>NÃO</t>
      </is>
    </nc>
  </rcc>
  <rcc rId="24514" sId="6">
    <nc r="P259" t="inlineStr">
      <is>
        <t>NÃO</t>
      </is>
    </nc>
  </rcc>
  <rcc rId="24515" sId="6">
    <nc r="Q259" t="inlineStr">
      <is>
        <t>NÃO</t>
      </is>
    </nc>
  </rcc>
  <rcc rId="24516" sId="6">
    <nc r="R259" t="inlineStr">
      <is>
        <t>Armário</t>
      </is>
    </nc>
  </rcc>
  <rcc rId="24517" sId="6">
    <nc r="S259" t="inlineStr">
      <is>
        <t>Monoshelf</t>
      </is>
    </nc>
  </rcc>
  <rcc rId="24518" sId="6">
    <nc r="T259" t="inlineStr">
      <is>
        <t>Outdoor</t>
      </is>
    </nc>
  </rcc>
  <rcc rId="24519" sId="6">
    <nc r="U259">
      <v>11</v>
    </nc>
  </rcc>
  <rcc rId="24520" sId="6">
    <nc r="V259">
      <v>11303</v>
    </nc>
  </rcc>
  <rcc rId="24521" sId="6">
    <nc r="W259" t="inlineStr">
      <is>
        <t>ZMW</t>
      </is>
    </nc>
  </rcc>
  <rcc rId="24522" sId="6">
    <nc r="X259" t="inlineStr">
      <is>
        <t>11303MDZMW</t>
      </is>
    </nc>
  </rcc>
  <rcc rId="24523" sId="6">
    <nc r="Y259" t="inlineStr">
      <is>
        <t>Rod. Alkindar M. Junqueira - Sítio da Moenda</t>
      </is>
    </nc>
  </rcc>
  <rcc rId="24524" sId="6">
    <nc r="Z259" t="inlineStr">
      <is>
        <t>ITATIBA</t>
      </is>
    </nc>
  </rcc>
  <rcc rId="24525" sId="6">
    <nc r="AA259" t="inlineStr">
      <is>
        <t>MD</t>
      </is>
    </nc>
  </rcc>
  <rcc rId="24526" sId="6">
    <nc r="AB259" t="inlineStr">
      <is>
        <t>ITA.MD.MSO01</t>
      </is>
    </nc>
  </rcc>
  <rcc rId="24527" sId="6">
    <nc r="AC259" t="inlineStr">
      <is>
        <t>Cisco</t>
      </is>
    </nc>
  </rcc>
  <rcc rId="24528" sId="6">
    <nc r="AD259" t="inlineStr">
      <is>
        <t>ITA MD 01</t>
      </is>
    </nc>
  </rcc>
  <rcc rId="24529" sId="6">
    <nc r="AE259" t="inlineStr">
      <is>
        <t>ITA CS 01</t>
      </is>
    </nc>
  </rcc>
  <rcc rId="24530" sId="6">
    <nc r="AF259" t="inlineStr">
      <is>
        <t>SPO PD 04</t>
      </is>
    </nc>
  </rcc>
  <rcc rId="24531" sId="6">
    <nc r="AG259" t="inlineStr">
      <is>
        <t>SPO PD 05</t>
      </is>
    </nc>
  </rcc>
  <rcc rId="24532" sId="6">
    <nc r="AI259" t="inlineStr">
      <is>
        <t>SPO PD_ER11</t>
      </is>
    </nc>
  </rcc>
  <rcc rId="24533" sId="6">
    <nc r="AJ259" t="inlineStr">
      <is>
        <t>SPO.JG.LMC2</t>
      </is>
    </nc>
  </rcc>
  <rcc rId="24534" sId="6">
    <nc r="AK259" t="inlineStr">
      <is>
        <t>SPO.JD.LMC2</t>
      </is>
    </nc>
  </rcc>
  <rcc rId="24535" sId="6">
    <nc r="AN259" t="inlineStr">
      <is>
        <t>-</t>
      </is>
    </nc>
  </rcc>
  <rcc rId="24536" sId="6">
    <nc r="AO259" t="inlineStr">
      <is>
        <t>-</t>
      </is>
    </nc>
  </rcc>
  <rcc rId="24537" sId="6">
    <nc r="AP259" t="inlineStr">
      <is>
        <t>FA1201</t>
      </is>
    </nc>
  </rcc>
  <rcc rId="24538" sId="6">
    <nc r="AQ259" t="inlineStr">
      <is>
        <t>ESPELHADO</t>
      </is>
    </nc>
  </rcc>
  <rcc rId="24539" sId="6">
    <nc r="AU259">
      <v>1001863116</v>
    </nc>
  </rcc>
  <rcc rId="24540" sId="6">
    <nc r="AV259" t="inlineStr">
      <is>
        <t>22° 57' 39,32''</t>
      </is>
    </nc>
  </rcc>
  <rcc rId="24541" sId="6">
    <nc r="AW259" t="inlineStr">
      <is>
        <t>46° 42' 19,12''</t>
      </is>
    </nc>
  </rcc>
  <rcc rId="24542" sId="6">
    <nc r="BC259">
      <v>1892063257</v>
    </nc>
  </rcc>
  <rcc rId="24543" sId="6">
    <nc r="BD259" t="inlineStr">
      <is>
        <t>ITA.MD.ZMW</t>
      </is>
    </nc>
  </rcc>
  <rcc rId="24544" sId="6">
    <nc r="A260">
      <v>2013</v>
    </nc>
  </rcc>
  <rcc rId="24545" sId="6">
    <nc r="B260" t="inlineStr">
      <is>
        <t>Sub Arm</t>
      </is>
    </nc>
  </rcc>
  <rcc rId="24546" sId="6">
    <nc r="C260" t="inlineStr">
      <is>
        <t>196 Arm</t>
      </is>
    </nc>
  </rcc>
  <rcc rId="24547" sId="6">
    <nc r="D260">
      <v>5700080860</v>
    </nc>
  </rcc>
  <rcc rId="24548" sId="6">
    <nc r="E260" t="inlineStr">
      <is>
        <t>SIM</t>
      </is>
    </nc>
  </rcc>
  <rcc rId="24549" sId="6">
    <nc r="F260" t="inlineStr">
      <is>
        <t>SIM</t>
      </is>
    </nc>
  </rcc>
  <rcc rId="24550" sId="6">
    <nc r="G260">
      <v>41603</v>
    </nc>
  </rcc>
  <rcc rId="24551" sId="6">
    <nc r="H260" t="inlineStr">
      <is>
        <t>Huawei</t>
      </is>
    </nc>
  </rcc>
  <rcc rId="24552" sId="6">
    <nc r="I260" t="inlineStr">
      <is>
        <t>Modernização</t>
      </is>
    </nc>
  </rcc>
  <rcc rId="24553" sId="6">
    <nc r="J260">
      <v>192</v>
    </nc>
  </rcc>
  <rcc rId="24554" sId="6">
    <nc r="K260">
      <v>448</v>
    </nc>
  </rcc>
  <rcc rId="24555" sId="6">
    <nc r="L260">
      <v>8</v>
    </nc>
  </rcc>
  <rcc rId="24556" sId="6">
    <nc r="M260">
      <v>8</v>
    </nc>
  </rcc>
  <rcc rId="24557" sId="6">
    <nc r="N260">
      <v>16</v>
    </nc>
  </rcc>
  <rcc rId="24558" sId="6">
    <nc r="O260" t="inlineStr">
      <is>
        <t>NÃO</t>
      </is>
    </nc>
  </rcc>
  <rcc rId="24559" sId="6">
    <nc r="P260" t="inlineStr">
      <is>
        <t>NÃO</t>
      </is>
    </nc>
  </rcc>
  <rcc rId="24560" sId="6">
    <nc r="Q260" t="inlineStr">
      <is>
        <t>NÃO</t>
      </is>
    </nc>
  </rcc>
  <rcc rId="24561" sId="6">
    <nc r="R260" t="inlineStr">
      <is>
        <t>Armário</t>
      </is>
    </nc>
  </rcc>
  <rcc rId="24562" sId="6">
    <nc r="S260" t="inlineStr">
      <is>
        <t>Monoshelf</t>
      </is>
    </nc>
  </rcc>
  <rcc rId="24563" sId="6">
    <nc r="T260" t="inlineStr">
      <is>
        <t>Outdoor</t>
      </is>
    </nc>
  </rcc>
  <rcc rId="24564" sId="6">
    <nc r="U260">
      <v>19</v>
    </nc>
  </rcc>
  <rcc rId="24565" sId="6">
    <nc r="V260">
      <v>11640</v>
    </nc>
  </rcc>
  <rcc rId="24566" sId="6">
    <nc r="W260" t="inlineStr">
      <is>
        <t>ZQN</t>
      </is>
    </nc>
  </rcc>
  <rcc rId="24567" sId="6">
    <nc r="X260" t="inlineStr">
      <is>
        <t>11640ARZQN</t>
      </is>
    </nc>
  </rcc>
  <rcc rId="24568" sId="6">
    <nc r="Y260" t="inlineStr">
      <is>
        <t>Rua do Mogno 361</t>
      </is>
    </nc>
  </rcc>
  <rcc rId="24569" sId="6">
    <nc r="Z260" t="inlineStr">
      <is>
        <t>SUMARE</t>
      </is>
    </nc>
  </rcc>
  <rcc rId="24570" sId="6">
    <nc r="AA260" t="inlineStr">
      <is>
        <t>AR</t>
      </is>
    </nc>
  </rcc>
  <rcc rId="24571" sId="6">
    <nc r="AB260" t="inlineStr">
      <is>
        <t>SUM.AR.MSO02</t>
      </is>
    </nc>
  </rcc>
  <rcc rId="24572" sId="6">
    <nc r="AC260" t="inlineStr">
      <is>
        <t>Cisco</t>
      </is>
    </nc>
  </rcc>
  <rcc rId="24573" sId="6">
    <nc r="AD260" t="inlineStr">
      <is>
        <t>-</t>
      </is>
    </nc>
  </rcc>
  <rcc rId="24574" sId="6">
    <nc r="AE260" t="inlineStr">
      <is>
        <t>SUM AR 01</t>
      </is>
    </nc>
  </rcc>
  <rcc rId="24575" sId="6">
    <nc r="AF260" t="inlineStr">
      <is>
        <t>CAS CE 02</t>
      </is>
    </nc>
  </rcc>
  <rcc rId="24576" sId="6">
    <nc r="AG260" t="inlineStr">
      <is>
        <t>CAS CT 01</t>
      </is>
    </nc>
  </rcc>
  <rcc rId="24577" sId="6">
    <nc r="AI260" t="inlineStr">
      <is>
        <t>CAS CT_EX1</t>
      </is>
    </nc>
  </rcc>
  <rcc rId="24578" sId="6">
    <nc r="AJ260" t="inlineStr">
      <is>
        <t>ARQ.FI.LMC2</t>
      </is>
    </nc>
  </rcc>
  <rcc rId="24579" sId="6">
    <nc r="AK260" t="inlineStr">
      <is>
        <t>BRU.AC.LMC2</t>
      </is>
    </nc>
  </rcc>
  <rcc rId="24580" sId="6">
    <nc r="AN260" t="inlineStr">
      <is>
        <t>-</t>
      </is>
    </nc>
  </rcc>
  <rcc rId="24581" sId="6">
    <nc r="AO260" t="inlineStr">
      <is>
        <t>-</t>
      </is>
    </nc>
  </rcc>
  <rcc rId="24582" sId="6">
    <nc r="AP260">
      <v>1540</v>
    </nc>
  </rcc>
  <rcc rId="24583" sId="6">
    <nc r="AQ260" t="inlineStr">
      <is>
        <t>V5.2</t>
      </is>
    </nc>
  </rcc>
  <rcc rId="24584" sId="6">
    <nc r="AU260">
      <v>1003666032</v>
    </nc>
  </rcc>
  <rcc rId="24585" sId="6">
    <nc r="AV260" t="inlineStr">
      <is>
        <t>22° 48' 48.35"</t>
      </is>
    </nc>
  </rcc>
  <rcc rId="24586" sId="6">
    <nc r="AW260" t="inlineStr">
      <is>
        <t>47° 1' 25.46"</t>
      </is>
    </nc>
  </rcc>
  <rcc rId="24587" sId="6">
    <nc r="BC260">
      <v>1892063257</v>
    </nc>
  </rcc>
  <rcc rId="24588" sId="6">
    <nc r="BD260" t="inlineStr">
      <is>
        <t>SUM.AR.ZQN</t>
      </is>
    </nc>
  </rcc>
  <rcc rId="24589" sId="6">
    <nc r="A261">
      <v>2013</v>
    </nc>
  </rcc>
  <rcc rId="24590" sId="6">
    <nc r="B261" t="inlineStr">
      <is>
        <t>Sub Arm</t>
      </is>
    </nc>
  </rcc>
  <rcc rId="24591" sId="6">
    <nc r="C261" t="inlineStr">
      <is>
        <t>196 Arm</t>
      </is>
    </nc>
  </rcc>
  <rcc rId="24592" sId="6">
    <nc r="D261">
      <v>5700080863</v>
    </nc>
  </rcc>
  <rcc rId="24593" sId="6">
    <nc r="E261" t="inlineStr">
      <is>
        <t>SIM</t>
      </is>
    </nc>
  </rcc>
  <rcc rId="24594" sId="6">
    <nc r="F261" t="inlineStr">
      <is>
        <t>SIM</t>
      </is>
    </nc>
  </rcc>
  <rcc rId="24595" sId="6">
    <nc r="G261">
      <v>41584</v>
    </nc>
  </rcc>
  <rcc rId="24596" sId="6">
    <nc r="H261" t="inlineStr">
      <is>
        <t>Huawei</t>
      </is>
    </nc>
  </rcc>
  <rcc rId="24597" sId="6">
    <nc r="I261" t="inlineStr">
      <is>
        <t>Modernização</t>
      </is>
    </nc>
  </rcc>
  <rcc rId="24598" sId="6">
    <nc r="J261">
      <v>192</v>
    </nc>
  </rcc>
  <rcc rId="24599" sId="6">
    <nc r="K261">
      <v>448</v>
    </nc>
  </rcc>
  <rcc rId="24600" sId="6">
    <nc r="L261">
      <v>8</v>
    </nc>
  </rcc>
  <rcc rId="24601" sId="6">
    <nc r="M261">
      <v>8</v>
    </nc>
  </rcc>
  <rcc rId="24602" sId="6">
    <nc r="N261">
      <v>16</v>
    </nc>
  </rcc>
  <rcc rId="24603" sId="6">
    <nc r="O261" t="inlineStr">
      <is>
        <t>NÃO</t>
      </is>
    </nc>
  </rcc>
  <rcc rId="24604" sId="6">
    <nc r="P261" t="inlineStr">
      <is>
        <t>NÃO</t>
      </is>
    </nc>
  </rcc>
  <rcc rId="24605" sId="6">
    <nc r="Q261" t="inlineStr">
      <is>
        <t>NÃO</t>
      </is>
    </nc>
  </rcc>
  <rcc rId="24606" sId="6">
    <nc r="R261" t="inlineStr">
      <is>
        <t>Armário</t>
      </is>
    </nc>
  </rcc>
  <rcc rId="24607" sId="6">
    <nc r="S261" t="inlineStr">
      <is>
        <t>Monoshelf</t>
      </is>
    </nc>
  </rcc>
  <rcc rId="24608" sId="6">
    <nc r="T261" t="inlineStr">
      <is>
        <t>Outdoor</t>
      </is>
    </nc>
  </rcc>
  <rcc rId="24609" sId="6">
    <nc r="U261">
      <v>19</v>
    </nc>
  </rcc>
  <rcc rId="24610" sId="6">
    <nc r="V261">
      <v>11640</v>
    </nc>
  </rcc>
  <rcc rId="24611" sId="6">
    <nc r="W261" t="inlineStr">
      <is>
        <t>ZQO</t>
      </is>
    </nc>
  </rcc>
  <rcc rId="24612" sId="6">
    <nc r="X261" t="inlineStr">
      <is>
        <t>11640ARZQO</t>
      </is>
    </nc>
  </rcc>
  <rcc rId="24613" sId="6">
    <nc r="Y261" t="inlineStr">
      <is>
        <t>R. Araribóia, 204</t>
      </is>
    </nc>
  </rcc>
  <rcc rId="24614" sId="6">
    <nc r="Z261" t="inlineStr">
      <is>
        <t>SUMARE</t>
      </is>
    </nc>
  </rcc>
  <rcc rId="24615" sId="6">
    <nc r="AA261" t="inlineStr">
      <is>
        <t>AR</t>
      </is>
    </nc>
  </rcc>
  <rcc rId="24616" sId="6">
    <nc r="AB261" t="inlineStr">
      <is>
        <t>SUM.AR.MSO03</t>
      </is>
    </nc>
  </rcc>
  <rcc rId="24617" sId="6">
    <nc r="AC261" t="inlineStr">
      <is>
        <t>Cisco</t>
      </is>
    </nc>
  </rcc>
  <rcc rId="24618" sId="6">
    <nc r="AD261" t="inlineStr">
      <is>
        <t>-</t>
      </is>
    </nc>
  </rcc>
  <rcc rId="24619" sId="6">
    <nc r="AE261" t="inlineStr">
      <is>
        <t>SUM AR 01</t>
      </is>
    </nc>
  </rcc>
  <rcc rId="24620" sId="6">
    <nc r="AF261" t="inlineStr">
      <is>
        <t>CAS CE 02</t>
      </is>
    </nc>
  </rcc>
  <rcc rId="24621" sId="6">
    <nc r="AG261" t="inlineStr">
      <is>
        <t>CAS CT 01</t>
      </is>
    </nc>
  </rcc>
  <rcc rId="24622" sId="6">
    <nc r="AI261" t="inlineStr">
      <is>
        <t>CAS CT_EX1</t>
      </is>
    </nc>
  </rcc>
  <rcc rId="24623" sId="6">
    <nc r="AJ261" t="inlineStr">
      <is>
        <t>ARQ.FI.LMC2</t>
      </is>
    </nc>
  </rcc>
  <rcc rId="24624" sId="6">
    <nc r="AK261" t="inlineStr">
      <is>
        <t>BRU.AC.LMC2</t>
      </is>
    </nc>
  </rcc>
  <rcc rId="24625" sId="6">
    <nc r="AN261" t="inlineStr">
      <is>
        <t>-</t>
      </is>
    </nc>
  </rcc>
  <rcc rId="24626" sId="6">
    <nc r="AO261" t="inlineStr">
      <is>
        <t>-</t>
      </is>
    </nc>
  </rcc>
  <rcc rId="24627" sId="6">
    <nc r="AP261">
      <v>1540</v>
    </nc>
  </rcc>
  <rcc rId="24628" sId="6">
    <nc r="AQ261" t="inlineStr">
      <is>
        <t>V5.2</t>
      </is>
    </nc>
  </rcc>
  <rcc rId="24629" sId="6">
    <nc r="AU261">
      <v>1003666059</v>
    </nc>
  </rcc>
  <rcc rId="24630" sId="6">
    <nc r="AV261" t="inlineStr">
      <is>
        <t>22°47'35.5"</t>
      </is>
    </nc>
  </rcc>
  <rcc rId="24631" sId="6">
    <nc r="AW261" t="inlineStr">
      <is>
        <t>47°16'52.7"</t>
      </is>
    </nc>
  </rcc>
  <rcc rId="24632" sId="6">
    <nc r="BC261">
      <v>1892063257</v>
    </nc>
  </rcc>
  <rcc rId="24633" sId="6">
    <nc r="BD261" t="inlineStr">
      <is>
        <t>SUM.AR.ZQO</t>
      </is>
    </nc>
  </rcc>
  <rcc rId="24634" sId="6">
    <nc r="A262">
      <v>2013</v>
    </nc>
  </rcc>
  <rcc rId="24635" sId="6">
    <nc r="B262" t="inlineStr">
      <is>
        <t>Sub Arm</t>
      </is>
    </nc>
  </rcc>
  <rcc rId="24636" sId="6">
    <nc r="C262" t="inlineStr">
      <is>
        <t>196 Arm</t>
      </is>
    </nc>
  </rcc>
  <rcc rId="24637" sId="6">
    <nc r="D262">
      <v>8002273563</v>
    </nc>
  </rcc>
  <rcc rId="24638" sId="6">
    <nc r="E262" t="inlineStr">
      <is>
        <t>SIM</t>
      </is>
    </nc>
  </rcc>
  <rcc rId="24639" sId="6">
    <nc r="F262" t="inlineStr">
      <is>
        <t>SIM</t>
      </is>
    </nc>
  </rcc>
  <rcc rId="24640" sId="6">
    <nc r="G262">
      <v>41677</v>
    </nc>
  </rcc>
  <rcc rId="24641" sId="6">
    <nc r="H262" t="inlineStr">
      <is>
        <t>Huawei</t>
      </is>
    </nc>
  </rcc>
  <rcc rId="24642" sId="6">
    <nc r="I262" t="inlineStr">
      <is>
        <t>Modernização</t>
      </is>
    </nc>
  </rcc>
  <rcc rId="24643" sId="6">
    <nc r="J262">
      <v>192</v>
    </nc>
  </rcc>
  <rcc rId="24644" sId="6">
    <nc r="K262">
      <v>448</v>
    </nc>
  </rcc>
  <rcc rId="24645" sId="6">
    <nc r="L262">
      <v>8</v>
    </nc>
  </rcc>
  <rcc rId="24646" sId="6">
    <nc r="M262">
      <v>8</v>
    </nc>
  </rcc>
  <rcc rId="24647" sId="6">
    <nc r="N262">
      <v>16</v>
    </nc>
  </rcc>
  <rcc rId="24648" sId="6">
    <nc r="O262" t="inlineStr">
      <is>
        <t>NÃO</t>
      </is>
    </nc>
  </rcc>
  <rcc rId="24649" sId="6">
    <nc r="P262" t="inlineStr">
      <is>
        <t>NÃO</t>
      </is>
    </nc>
  </rcc>
  <rcc rId="24650" sId="6">
    <nc r="Q262" t="inlineStr">
      <is>
        <t>NÃO</t>
      </is>
    </nc>
  </rcc>
  <rcc rId="24651" sId="6">
    <nc r="R262" t="inlineStr">
      <is>
        <t>Armário</t>
      </is>
    </nc>
  </rcc>
  <rcc rId="24652" sId="6">
    <nc r="S262" t="inlineStr">
      <is>
        <t>Monoshelf</t>
      </is>
    </nc>
  </rcc>
  <rcc rId="24653" sId="6">
    <nc r="T262" t="inlineStr">
      <is>
        <t>Outdoor</t>
      </is>
    </nc>
  </rcc>
  <rcc rId="24654" sId="6">
    <nc r="U262">
      <v>19</v>
    </nc>
  </rcc>
  <rcc rId="24655" sId="6">
    <nc r="V262">
      <v>11640</v>
    </nc>
  </rcc>
  <rcc rId="24656" sId="6">
    <nc r="W262" t="inlineStr">
      <is>
        <t>ZQS</t>
      </is>
    </nc>
  </rcc>
  <rcc rId="24657" sId="6">
    <nc r="X262" t="inlineStr">
      <is>
        <t>11640ARZQS</t>
      </is>
    </nc>
  </rcc>
  <rcc rId="24658" sId="6">
    <nc r="Y262" t="inlineStr">
      <is>
        <t>Avenida Um 282</t>
      </is>
    </nc>
  </rcc>
  <rcc rId="24659" sId="6">
    <nc r="Z262" t="inlineStr">
      <is>
        <t>SUMARE</t>
      </is>
    </nc>
  </rcc>
  <rcc rId="24660" sId="6">
    <nc r="AA262" t="inlineStr">
      <is>
        <t>AR</t>
      </is>
    </nc>
  </rcc>
  <rcc rId="24661" sId="6">
    <nc r="AB262" t="inlineStr">
      <is>
        <t>SUM.AR.MSO01</t>
      </is>
    </nc>
  </rcc>
  <rcc rId="24662" sId="6">
    <nc r="AC262" t="inlineStr">
      <is>
        <t>Cisco</t>
      </is>
    </nc>
  </rcc>
  <rcc rId="24663" sId="6">
    <nc r="AD262" t="inlineStr">
      <is>
        <t>-</t>
      </is>
    </nc>
  </rcc>
  <rcc rId="24664" sId="6">
    <nc r="AE262" t="inlineStr">
      <is>
        <t>SUM AR 01</t>
      </is>
    </nc>
  </rcc>
  <rcc rId="24665" sId="6">
    <nc r="AF262" t="inlineStr">
      <is>
        <t>CAS CE 02</t>
      </is>
    </nc>
  </rcc>
  <rcc rId="24666" sId="6">
    <nc r="AG262" t="inlineStr">
      <is>
        <t>CAS CT 01</t>
      </is>
    </nc>
  </rcc>
  <rcc rId="24667" sId="6">
    <nc r="AI262" t="inlineStr">
      <is>
        <t>CAS CT_EX1</t>
      </is>
    </nc>
  </rcc>
  <rcc rId="24668" sId="6">
    <nc r="AJ262" t="inlineStr">
      <is>
        <t>ARQ.FI.LMC2</t>
      </is>
    </nc>
  </rcc>
  <rcc rId="24669" sId="6">
    <nc r="AK262" t="inlineStr">
      <is>
        <t>BRU.AC.LMC2</t>
      </is>
    </nc>
  </rcc>
  <rcc rId="24670" sId="6">
    <nc r="AN262" t="inlineStr">
      <is>
        <t>-</t>
      </is>
    </nc>
  </rcc>
  <rcc rId="24671" sId="6">
    <nc r="AO262" t="inlineStr">
      <is>
        <t>-</t>
      </is>
    </nc>
  </rcc>
  <rcc rId="24672" sId="6">
    <nc r="AP262">
      <v>1540</v>
    </nc>
  </rcc>
  <rcc rId="24673" sId="6">
    <nc r="AQ262" t="inlineStr">
      <is>
        <t>V5.2</t>
      </is>
    </nc>
  </rcc>
  <rcc rId="24674" sId="6">
    <nc r="AU262">
      <v>1003666156</v>
    </nc>
  </rcc>
  <rcc rId="24675" sId="6">
    <nc r="AV262" t="inlineStr">
      <is>
        <t>22°53'26.8"</t>
      </is>
    </nc>
  </rcc>
  <rcc rId="24676" sId="6">
    <nc r="AW262" t="inlineStr">
      <is>
        <t>47°17'09.1"</t>
      </is>
    </nc>
  </rcc>
  <rcc rId="24677" sId="6">
    <nc r="BC262">
      <v>1892063257</v>
    </nc>
  </rcc>
  <rcc rId="24678" sId="6">
    <nc r="BD262" t="inlineStr">
      <is>
        <t>SUM.AR.ZQS</t>
      </is>
    </nc>
  </rcc>
  <rcc rId="24679" sId="6">
    <nc r="A263">
      <v>2013</v>
    </nc>
  </rcc>
  <rcc rId="24680" sId="6">
    <nc r="B263" t="inlineStr">
      <is>
        <t>Sub Arm</t>
      </is>
    </nc>
  </rcc>
  <rcc rId="24681" sId="6">
    <nc r="C263" t="inlineStr">
      <is>
        <t>196 Arm</t>
      </is>
    </nc>
  </rcc>
  <rcc rId="24682" sId="6">
    <nc r="D263">
      <v>5700080776</v>
    </nc>
  </rcc>
  <rcc rId="24683" sId="6">
    <nc r="E263" t="inlineStr">
      <is>
        <t>SIM</t>
      </is>
    </nc>
  </rcc>
  <rcc rId="24684" sId="6">
    <nc r="F263" t="inlineStr">
      <is>
        <t>SIM</t>
      </is>
    </nc>
  </rcc>
  <rcc rId="24685" sId="6">
    <nc r="G263">
      <v>41563</v>
    </nc>
  </rcc>
  <rcc rId="24686" sId="6">
    <nc r="H263" t="inlineStr">
      <is>
        <t>Huawei</t>
      </is>
    </nc>
  </rcc>
  <rcc rId="24687" sId="6">
    <nc r="I263" t="inlineStr">
      <is>
        <t>Modernização</t>
      </is>
    </nc>
  </rcc>
  <rcc rId="24688" sId="6">
    <nc r="J263">
      <v>192</v>
    </nc>
  </rcc>
  <rcc rId="24689" sId="6">
    <nc r="K263">
      <v>448</v>
    </nc>
  </rcc>
  <rcc rId="24690" sId="6">
    <nc r="L263">
      <v>8</v>
    </nc>
  </rcc>
  <rcc rId="24691" sId="6">
    <nc r="M263">
      <v>8</v>
    </nc>
  </rcc>
  <rcc rId="24692" sId="6">
    <nc r="N263">
      <v>16</v>
    </nc>
  </rcc>
  <rcc rId="24693" sId="6">
    <nc r="O263" t="inlineStr">
      <is>
        <t>NÃO</t>
      </is>
    </nc>
  </rcc>
  <rcc rId="24694" sId="6">
    <nc r="P263" t="inlineStr">
      <is>
        <t>NÃO</t>
      </is>
    </nc>
  </rcc>
  <rcc rId="24695" sId="6">
    <nc r="Q263" t="inlineStr">
      <is>
        <t>NÃO</t>
      </is>
    </nc>
  </rcc>
  <rcc rId="24696" sId="6">
    <nc r="R263" t="inlineStr">
      <is>
        <t>Armário</t>
      </is>
    </nc>
  </rcc>
  <rcc rId="24697" sId="6">
    <nc r="S263" t="inlineStr">
      <is>
        <t>Monoshelf</t>
      </is>
    </nc>
  </rcc>
  <rcc rId="24698" sId="6">
    <nc r="T263" t="inlineStr">
      <is>
        <t>Outdoor</t>
      </is>
    </nc>
  </rcc>
  <rcc rId="24699" sId="6">
    <nc r="U263">
      <v>11</v>
    </nc>
  </rcc>
  <rcc rId="24700" sId="6">
    <nc r="V263">
      <v>11227</v>
    </nc>
  </rcc>
  <rcc rId="24701" sId="6">
    <nc r="W263" t="inlineStr">
      <is>
        <t>ZRB</t>
      </is>
    </nc>
  </rcc>
  <rcc rId="24702" sId="6">
    <nc r="X263" t="inlineStr">
      <is>
        <t>11227SSZRB</t>
      </is>
    </nc>
  </rcc>
  <rcc rId="24703" sId="6">
    <nc r="Y263" t="inlineStr">
      <is>
        <t xml:space="preserve">R. das Azaléias x R. Dr. Mário Toledo de Moraes </t>
      </is>
    </nc>
  </rcc>
  <rcc rId="24704" sId="6">
    <nc r="Z263" t="inlineStr">
      <is>
        <t>FRANCO DA ROCHA</t>
      </is>
    </nc>
  </rcc>
  <rcc rId="24705" sId="6">
    <nc r="AA263" t="inlineStr">
      <is>
        <t>SS</t>
      </is>
    </nc>
  </rcc>
  <rcc rId="24706" sId="6">
    <nc r="AB263" t="inlineStr">
      <is>
        <t>FCR.SS.MSO05</t>
      </is>
    </nc>
  </rcc>
  <rcc rId="24707" sId="6">
    <nc r="AC263" t="inlineStr">
      <is>
        <t>Cisco</t>
      </is>
    </nc>
  </rcc>
  <rcc rId="24708" sId="6">
    <nc r="AD263" t="inlineStr">
      <is>
        <t>-</t>
      </is>
    </nc>
  </rcc>
  <rcc rId="24709" sId="6">
    <nc r="AE263" t="inlineStr">
      <is>
        <t>FCR SS 01</t>
      </is>
    </nc>
  </rcc>
  <rcc rId="24710" sId="6">
    <nc r="AF263" t="inlineStr">
      <is>
        <t>SPO PD 04</t>
      </is>
    </nc>
  </rcc>
  <rcc rId="24711" sId="6">
    <nc r="AG263" t="inlineStr">
      <is>
        <t>SPO PD 05</t>
      </is>
    </nc>
  </rcc>
  <rcc rId="24712" sId="6">
    <nc r="AI263" t="inlineStr">
      <is>
        <t>SPO PD_ER10</t>
      </is>
    </nc>
  </rcc>
  <rcc rId="24713" sId="6">
    <nc r="AJ263" t="inlineStr">
      <is>
        <t>SPO.JG.LMC2</t>
      </is>
    </nc>
  </rcc>
  <rcc rId="24714" sId="6">
    <nc r="AK263" t="inlineStr">
      <is>
        <t>SPO.JD.LMC2</t>
      </is>
    </nc>
  </rcc>
  <rcc rId="24715" sId="6">
    <nc r="AN263" t="inlineStr">
      <is>
        <t>-</t>
      </is>
    </nc>
  </rcc>
  <rcc rId="24716" sId="6">
    <nc r="AO263" t="inlineStr">
      <is>
        <t>-</t>
      </is>
    </nc>
  </rcc>
  <rcc rId="24717" sId="6">
    <nc r="AP263" t="inlineStr">
      <is>
        <t>FA1201</t>
      </is>
    </nc>
  </rcc>
  <rcc rId="24718" sId="6">
    <nc r="AQ263" t="inlineStr">
      <is>
        <t>ESPELHADO</t>
      </is>
    </nc>
  </rcc>
  <rcc rId="24719" sId="6">
    <nc r="AU263">
      <v>1001875289</v>
    </nc>
  </rcc>
  <rcc rId="24720" sId="6">
    <nc r="AV263" t="inlineStr">
      <is>
        <t>23° 19' 48,36''</t>
      </is>
    </nc>
  </rcc>
  <rcc rId="24721" sId="6">
    <nc r="AW263" t="inlineStr">
      <is>
        <t>46° 39' 29,93''</t>
      </is>
    </nc>
  </rcc>
  <rcc rId="24722" sId="6">
    <nc r="BC263">
      <v>1892063257</v>
    </nc>
  </rcc>
  <rcc rId="24723" sId="6">
    <nc r="BD263" t="inlineStr">
      <is>
        <t>FCR.SS.ZRB</t>
      </is>
    </nc>
  </rcc>
  <rcc rId="24724" sId="6">
    <nc r="A264">
      <v>2013</v>
    </nc>
  </rcc>
  <rcc rId="24725" sId="6">
    <nc r="B264" t="inlineStr">
      <is>
        <t>Sub Arm</t>
      </is>
    </nc>
  </rcc>
  <rcc rId="24726" sId="6">
    <nc r="C264" t="inlineStr">
      <is>
        <t>196 Arm</t>
      </is>
    </nc>
  </rcc>
  <rcc rId="24727" sId="6">
    <nc r="D264">
      <v>8002273543</v>
    </nc>
  </rcc>
  <rcc rId="24728" sId="6">
    <nc r="E264" t="inlineStr">
      <is>
        <t>SIM</t>
      </is>
    </nc>
  </rcc>
  <rcc rId="24729" sId="6">
    <nc r="F264" t="inlineStr">
      <is>
        <t>SIM</t>
      </is>
    </nc>
  </rcc>
  <rcc rId="24730" sId="6">
    <nc r="G264">
      <v>41535</v>
    </nc>
  </rcc>
  <rcc rId="24731" sId="6">
    <nc r="H264" t="inlineStr">
      <is>
        <t>Huawei</t>
      </is>
    </nc>
  </rcc>
  <rcc rId="24732" sId="6">
    <nc r="I264" t="inlineStr">
      <is>
        <t>Modernização</t>
      </is>
    </nc>
  </rcc>
  <rcc rId="24733" sId="6">
    <nc r="J264">
      <v>192</v>
    </nc>
  </rcc>
  <rcc rId="24734" sId="6">
    <nc r="K264">
      <v>576</v>
    </nc>
  </rcc>
  <rcc rId="24735" sId="6">
    <nc r="L264">
      <v>8</v>
    </nc>
  </rcc>
  <rcc rId="24736" sId="6">
    <nc r="M264">
      <v>8</v>
    </nc>
  </rcc>
  <rcc rId="24737" sId="6">
    <nc r="N264">
      <v>16</v>
    </nc>
  </rcc>
  <rcc rId="24738" sId="6">
    <nc r="O264" t="inlineStr">
      <is>
        <t>NÃO</t>
      </is>
    </nc>
  </rcc>
  <rcc rId="24739" sId="6">
    <nc r="P264" t="inlineStr">
      <is>
        <t>NÃO</t>
      </is>
    </nc>
  </rcc>
  <rcc rId="24740" sId="6">
    <nc r="Q264" t="inlineStr">
      <is>
        <t>NÃO</t>
      </is>
    </nc>
  </rcc>
  <rcc rId="24741" sId="6">
    <nc r="R264" t="inlineStr">
      <is>
        <t>Armário</t>
      </is>
    </nc>
  </rcc>
  <rcc rId="24742" sId="6">
    <nc r="S264" t="inlineStr">
      <is>
        <t>Monoshelf</t>
      </is>
    </nc>
  </rcc>
  <rcc rId="24743" sId="6">
    <nc r="T264" t="inlineStr">
      <is>
        <t>Outdoor</t>
      </is>
    </nc>
  </rcc>
  <rcc rId="24744" sId="6">
    <nc r="U264">
      <v>11</v>
    </nc>
  </rcc>
  <rcc rId="24745" sId="6">
    <nc r="V264">
      <v>11950</v>
    </nc>
  </rcc>
  <rcc rId="24746" sId="6">
    <nc r="W264" t="inlineStr">
      <is>
        <t>ZRI</t>
      </is>
    </nc>
  </rcc>
  <rcc rId="24747" sId="6">
    <nc r="X264" t="inlineStr">
      <is>
        <t>11950TRZRI</t>
      </is>
    </nc>
  </rcc>
  <rcc rId="24748" sId="6">
    <nc r="Y264" t="inlineStr">
      <is>
        <t>Estr. Mato Dentro, 5151</t>
      </is>
    </nc>
  </rcc>
  <rcc rId="24749" sId="6">
    <nc r="Z264" t="inlineStr">
      <is>
        <t>TERRA PRETA</t>
      </is>
    </nc>
  </rcc>
  <rcc rId="24750" sId="6">
    <nc r="AA264" t="inlineStr">
      <is>
        <t>TR</t>
      </is>
    </nc>
  </rcc>
  <rcc rId="24751" sId="6">
    <nc r="AB264" t="inlineStr">
      <is>
        <t>TEPA.TR.MSO01</t>
      </is>
    </nc>
  </rcc>
  <rcc rId="24752" sId="6">
    <nc r="AC264" t="inlineStr">
      <is>
        <t>Cisco</t>
      </is>
    </nc>
  </rcc>
  <rcc rId="24753" sId="6">
    <nc r="AD264" t="inlineStr">
      <is>
        <t>TEPA TR 01</t>
      </is>
    </nc>
  </rcc>
  <rcc rId="24754" sId="6">
    <nc r="AE264" t="inlineStr">
      <is>
        <t>CER AC 02</t>
      </is>
    </nc>
  </rcc>
  <rcc rId="24755" sId="6">
    <nc r="AF264" t="inlineStr">
      <is>
        <t>SPO PD 04</t>
      </is>
    </nc>
  </rcc>
  <rcc rId="24756" sId="6">
    <nc r="AG264" t="inlineStr">
      <is>
        <t>SPO PD 05</t>
      </is>
    </nc>
  </rcc>
  <rcc rId="24757" sId="6">
    <nc r="AI264" t="inlineStr">
      <is>
        <t>SPO PD_ER11</t>
      </is>
    </nc>
  </rcc>
  <rcc rId="24758" sId="6">
    <nc r="AJ264" t="inlineStr">
      <is>
        <t>SPO.JG.LMC2</t>
      </is>
    </nc>
  </rcc>
  <rcc rId="24759" sId="6">
    <nc r="AK264" t="inlineStr">
      <is>
        <t>SPO.JD.LMC2</t>
      </is>
    </nc>
  </rcc>
  <rcc rId="24760" sId="6">
    <nc r="AN264" t="inlineStr">
      <is>
        <t>-</t>
      </is>
    </nc>
  </rcc>
  <rcc rId="24761" sId="6">
    <nc r="AO264" t="inlineStr">
      <is>
        <t>-</t>
      </is>
    </nc>
  </rcc>
  <rcc rId="24762" sId="6">
    <nc r="AP264" t="inlineStr">
      <is>
        <t>DCS30</t>
      </is>
    </nc>
  </rcc>
  <rcc rId="24763" sId="6">
    <nc r="AQ264" t="inlineStr">
      <is>
        <t>ESPELHADO</t>
      </is>
    </nc>
  </rcc>
  <rcc rId="24764" sId="6">
    <nc r="AU264">
      <v>1001875122</v>
    </nc>
  </rcc>
  <rcc rId="24765" sId="6">
    <nc r="AV264" t="inlineStr">
      <is>
        <t>23° 17' 44,51"</t>
      </is>
    </nc>
  </rcc>
  <rcc rId="24766" sId="6">
    <nc r="AW264" t="inlineStr">
      <is>
        <t>46° 38' 45,22"</t>
      </is>
    </nc>
  </rcc>
  <rcc rId="24767" sId="6">
    <nc r="BC264">
      <v>1892063257</v>
    </nc>
  </rcc>
  <rcc rId="24768" sId="6">
    <nc r="BD264" t="inlineStr">
      <is>
        <t>TEPA.TR.ZRI</t>
      </is>
    </nc>
  </rcc>
  <rcc rId="24769" sId="6">
    <nc r="A265">
      <v>2013</v>
    </nc>
  </rcc>
  <rcc rId="24770" sId="6">
    <nc r="B265" t="inlineStr">
      <is>
        <t>Sub Arm</t>
      </is>
    </nc>
  </rcc>
  <rcc rId="24771" sId="6">
    <nc r="C265" t="inlineStr">
      <is>
        <t>287 Arm</t>
      </is>
    </nc>
  </rcc>
  <rcc rId="24772" sId="6">
    <nc r="D265" t="inlineStr">
      <is>
        <t>SIM</t>
      </is>
    </nc>
  </rcc>
  <rcc rId="24773" sId="6">
    <nc r="E265" t="inlineStr">
      <is>
        <t>SIM</t>
      </is>
    </nc>
  </rcc>
  <rcc rId="24774" sId="6">
    <nc r="F265" t="inlineStr">
      <is>
        <t>SIM</t>
      </is>
    </nc>
  </rcc>
  <rcc rId="24775" sId="6">
    <nc r="G265">
      <v>41556</v>
    </nc>
  </rcc>
  <rcc rId="24776" sId="6">
    <nc r="H265" t="inlineStr">
      <is>
        <t>Keymile</t>
      </is>
    </nc>
  </rcc>
  <rcc rId="24777" sId="6">
    <nc r="I265" t="inlineStr">
      <is>
        <t>Retrofit</t>
      </is>
    </nc>
  </rcc>
  <rcc rId="24778" sId="6">
    <nc r="J265">
      <v>192</v>
    </nc>
  </rcc>
  <rcc rId="24779" sId="6">
    <nc r="K265">
      <v>432</v>
    </nc>
  </rcc>
  <rcc rId="24780" sId="6">
    <nc r="L265">
      <v>4</v>
    </nc>
  </rcc>
  <rcc rId="24781" sId="6">
    <nc r="M265">
      <v>4</v>
    </nc>
  </rcc>
  <rcc rId="24782" sId="6">
    <nc r="N265">
      <v>32</v>
    </nc>
  </rcc>
  <rcc rId="24783" sId="6">
    <nc r="O265" t="inlineStr">
      <is>
        <t>SIM</t>
      </is>
    </nc>
  </rcc>
  <rcc rId="24784" sId="6">
    <nc r="P265" t="inlineStr">
      <is>
        <t>SIM</t>
      </is>
    </nc>
  </rcc>
  <rcc rId="24785" sId="6">
    <nc r="Q265" t="inlineStr">
      <is>
        <t>SIM</t>
      </is>
    </nc>
  </rcc>
  <rcc rId="24786" sId="6">
    <nc r="R265" t="inlineStr">
      <is>
        <t>Armário</t>
      </is>
    </nc>
  </rcc>
  <rcc rId="24787" sId="6">
    <nc r="S265" t="inlineStr">
      <is>
        <t>Monoshelf</t>
      </is>
    </nc>
  </rcc>
  <rcc rId="24788" sId="6">
    <nc r="T265" t="inlineStr">
      <is>
        <t>Outdoor</t>
      </is>
    </nc>
  </rcc>
  <rcc rId="24789" sId="6">
    <nc r="U265">
      <v>11</v>
    </nc>
  </rcc>
  <rcc rId="24790" sId="6">
    <nc r="V265">
      <v>11370</v>
    </nc>
  </rcc>
  <rcc rId="24791" sId="6">
    <nc r="W265" t="inlineStr">
      <is>
        <t>ACB</t>
      </is>
    </nc>
  </rcc>
  <rcc rId="24792" sId="6">
    <nc r="X265" t="inlineStr">
      <is>
        <t>11370MAACB</t>
      </is>
    </nc>
  </rcc>
  <rcc rId="24793" sId="6">
    <nc r="Y265" t="inlineStr">
      <is>
        <t>R. Santos Dumont, 45 - Vila Bocaina</t>
      </is>
    </nc>
  </rcc>
  <rcc rId="24794" sId="6">
    <nc r="Z265" t="inlineStr">
      <is>
        <t>MAUA</t>
      </is>
    </nc>
  </rcc>
  <rcc rId="24795" sId="6">
    <nc r="AA265" t="inlineStr">
      <is>
        <t>MA</t>
      </is>
    </nc>
  </rcc>
  <rcc rId="24796" sId="6">
    <nc r="AB265" t="inlineStr">
      <is>
        <t>MAU.MA.MSO32</t>
      </is>
    </nc>
  </rcc>
  <rcc rId="24797" sId="6">
    <nc r="AC265" t="inlineStr">
      <is>
        <t>Huawei</t>
      </is>
    </nc>
  </rcc>
  <rcc rId="24798" sId="6">
    <nc r="AD265" t="inlineStr">
      <is>
        <t>-</t>
      </is>
    </nc>
  </rcc>
  <rcc rId="24799" sId="6">
    <nc r="AE265" t="inlineStr">
      <is>
        <t>MAU MA 01</t>
      </is>
    </nc>
  </rcc>
  <rcc rId="24800" sId="6">
    <nc r="AF265" t="inlineStr">
      <is>
        <t>SNE SA 01</t>
      </is>
    </nc>
  </rcc>
  <rcc rId="24801" sId="6">
    <nc r="AG265" t="inlineStr">
      <is>
        <t>SNE SA 02</t>
      </is>
    </nc>
  </rcc>
  <rcc rId="24802" sId="6">
    <nc r="AI265" t="inlineStr">
      <is>
        <t>SNE CT_ER3</t>
      </is>
    </nc>
  </rcc>
  <rcc rId="24803" sId="6">
    <nc r="AJ265" t="inlineStr">
      <is>
        <t>SPO.JD.LMC2</t>
      </is>
    </nc>
  </rcc>
  <rcc rId="24804" sId="6">
    <nc r="AK265" t="inlineStr">
      <is>
        <t>SPO.JG.LMC2</t>
      </is>
    </nc>
  </rcc>
  <rcc rId="24805" sId="6">
    <nc r="AN265" t="inlineStr">
      <is>
        <t>-</t>
      </is>
    </nc>
  </rcc>
  <rcc rId="24806" sId="6">
    <nc r="AO265" t="inlineStr">
      <is>
        <t>-</t>
      </is>
    </nc>
  </rcc>
  <rcc rId="24807" sId="6">
    <nc r="AP265">
      <v>1530</v>
    </nc>
  </rcc>
  <rcc rId="24808" sId="6">
    <nc r="AQ265" t="inlineStr">
      <is>
        <t>ESPELHADO</t>
      </is>
    </nc>
  </rcc>
  <rcc rId="24809" sId="6">
    <nc r="AU265">
      <v>1001879489</v>
    </nc>
  </rcc>
  <rcc rId="24810" sId="6">
    <nc r="AV265" t="inlineStr">
      <is>
        <t>23° 40' 7,01399'' - S</t>
      </is>
    </nc>
  </rcc>
  <rcc rId="24811" sId="6">
    <nc r="AW265" t="inlineStr">
      <is>
        <t>46° 27' 24,31079'' - W</t>
      </is>
    </nc>
  </rcc>
  <rcc rId="24812" sId="6">
    <nc r="AX265" t="inlineStr">
      <is>
        <t>ok</t>
      </is>
    </nc>
  </rcc>
  <rcc rId="24813" sId="6">
    <nc r="BC265">
      <v>2026063379</v>
    </nc>
  </rcc>
  <rcc rId="24814" sId="6">
    <nc r="BD265" t="inlineStr">
      <is>
        <t>MAU.MA.ACB</t>
      </is>
    </nc>
  </rcc>
  <rcc rId="24815" sId="6">
    <nc r="A266">
      <v>2013</v>
    </nc>
  </rcc>
  <rcc rId="24816" sId="6">
    <nc r="B266" t="inlineStr">
      <is>
        <t>Sub Arm</t>
      </is>
    </nc>
  </rcc>
  <rcc rId="24817" sId="6">
    <nc r="C266" t="inlineStr">
      <is>
        <t>287 Arm</t>
      </is>
    </nc>
  </rcc>
  <rcc rId="24818" sId="6">
    <nc r="D266" t="inlineStr">
      <is>
        <t>SIM</t>
      </is>
    </nc>
  </rcc>
  <rcc rId="24819" sId="6">
    <nc r="E266" t="inlineStr">
      <is>
        <t>SIM</t>
      </is>
    </nc>
  </rcc>
  <rcc rId="24820" sId="6">
    <nc r="F266" t="inlineStr">
      <is>
        <t>SIM</t>
      </is>
    </nc>
  </rcc>
  <rcc rId="24821" sId="6">
    <nc r="G266">
      <v>41543</v>
    </nc>
  </rcc>
  <rcc rId="24822" sId="6">
    <nc r="H266" t="inlineStr">
      <is>
        <t>Keymile</t>
      </is>
    </nc>
  </rcc>
  <rcc rId="24823" sId="6">
    <nc r="I266" t="inlineStr">
      <is>
        <t>Retrofit</t>
      </is>
    </nc>
  </rcc>
  <rcc rId="24824" sId="6">
    <nc r="J266">
      <v>192</v>
    </nc>
  </rcc>
  <rcc rId="24825" sId="6">
    <nc r="K266">
      <v>432</v>
    </nc>
  </rcc>
  <rcc rId="24826" sId="6">
    <nc r="L266">
      <v>4</v>
    </nc>
  </rcc>
  <rcc rId="24827" sId="6">
    <nc r="M266">
      <v>4</v>
    </nc>
  </rcc>
  <rcc rId="24828" sId="6">
    <nc r="N266">
      <v>32</v>
    </nc>
  </rcc>
  <rcc rId="24829" sId="6">
    <nc r="O266" t="inlineStr">
      <is>
        <t>SIM</t>
      </is>
    </nc>
  </rcc>
  <rcc rId="24830" sId="6">
    <nc r="P266" t="inlineStr">
      <is>
        <t>SIM</t>
      </is>
    </nc>
  </rcc>
  <rcc rId="24831" sId="6">
    <nc r="Q266" t="inlineStr">
      <is>
        <t>SIM</t>
      </is>
    </nc>
  </rcc>
  <rcc rId="24832" sId="6">
    <nc r="R266" t="inlineStr">
      <is>
        <t>Armário</t>
      </is>
    </nc>
  </rcc>
  <rcc rId="24833" sId="6">
    <nc r="S266" t="inlineStr">
      <is>
        <t>Monoshelf</t>
      </is>
    </nc>
  </rcc>
  <rcc rId="24834" sId="6">
    <nc r="T266" t="inlineStr">
      <is>
        <t>Outdoor</t>
      </is>
    </nc>
  </rcc>
  <rcc rId="24835" sId="6">
    <nc r="U266">
      <v>11</v>
    </nc>
  </rcc>
  <rcc rId="24836" sId="6">
    <nc r="V266">
      <v>11370</v>
    </nc>
  </rcc>
  <rcc rId="24837" sId="6">
    <nc r="W266" t="inlineStr">
      <is>
        <t>ACC</t>
      </is>
    </nc>
  </rcc>
  <rcc rId="24838" sId="6">
    <nc r="X266" t="inlineStr">
      <is>
        <t>11370MAACC</t>
      </is>
    </nc>
  </rcc>
  <rcc rId="24839" sId="6">
    <nc r="Y266" t="inlineStr">
      <is>
        <t>Av. Itapark, 351 - Jardim Itapark Velho</t>
      </is>
    </nc>
  </rcc>
  <rcc rId="24840" sId="6">
    <nc r="Z266" t="inlineStr">
      <is>
        <t>MAUA</t>
      </is>
    </nc>
  </rcc>
  <rcc rId="24841" sId="6">
    <nc r="AA266" t="inlineStr">
      <is>
        <t>MA</t>
      </is>
    </nc>
  </rcc>
  <rcc rId="24842" sId="6">
    <nc r="AB266" t="inlineStr">
      <is>
        <t>MAU.MA.MSO12</t>
      </is>
    </nc>
  </rcc>
  <rcc rId="24843" sId="6">
    <nc r="AC266" t="inlineStr">
      <is>
        <t>Alcatel</t>
      </is>
    </nc>
  </rcc>
  <rcc rId="24844" sId="6">
    <nc r="AD266" t="inlineStr">
      <is>
        <t>-</t>
      </is>
    </nc>
  </rcc>
  <rcc rId="24845" sId="6">
    <nc r="AE266" t="inlineStr">
      <is>
        <t>MAU MA 02</t>
      </is>
    </nc>
  </rcc>
  <rcc rId="24846" sId="6">
    <nc r="AF266" t="inlineStr">
      <is>
        <t>SBO PL 01</t>
      </is>
    </nc>
  </rcc>
  <rcc rId="24847" sId="6">
    <nc r="AG266" t="inlineStr">
      <is>
        <t>SNE SA 03</t>
      </is>
    </nc>
  </rcc>
  <rcc rId="24848" sId="6">
    <nc r="AI266" t="inlineStr">
      <is>
        <t>SNE CT_SE1</t>
      </is>
    </nc>
  </rcc>
  <rcc rId="24849" sId="6">
    <nc r="AJ266" t="inlineStr">
      <is>
        <t>SPO.JD.LMC2</t>
      </is>
    </nc>
  </rcc>
  <rcc rId="24850" sId="6">
    <nc r="AK266" t="inlineStr">
      <is>
        <t>SPO.JG.LMC2</t>
      </is>
    </nc>
  </rcc>
  <rcc rId="24851" sId="6">
    <nc r="AN266" t="inlineStr">
      <is>
        <t>-</t>
      </is>
    </nc>
  </rcc>
  <rcc rId="24852" sId="6">
    <nc r="AO266" t="inlineStr">
      <is>
        <t>-</t>
      </is>
    </nc>
  </rcc>
  <rcc rId="24853" sId="6">
    <nc r="AP266">
      <v>1530</v>
    </nc>
  </rcc>
  <rcc rId="24854" sId="6">
    <nc r="AQ266" t="inlineStr">
      <is>
        <t>ESPELHADO</t>
      </is>
    </nc>
  </rcc>
  <rcc rId="24855" sId="6">
    <nc r="AU266">
      <v>1001879128</v>
    </nc>
  </rcc>
  <rcc rId="24856" sId="6">
    <nc r="AV266" t="inlineStr">
      <is>
        <t>23° 40' 20,91647'' - S</t>
      </is>
    </nc>
  </rcc>
  <rcc rId="24857" sId="6">
    <nc r="AW266" t="inlineStr">
      <is>
        <t>46° 27' 19,70963'' - W</t>
      </is>
    </nc>
  </rcc>
  <rcc rId="24858" sId="6">
    <nc r="AX266" t="inlineStr">
      <is>
        <t>ok</t>
      </is>
    </nc>
  </rcc>
  <rcc rId="24859" sId="6">
    <nc r="BC266">
      <v>2026063379</v>
    </nc>
  </rcc>
  <rcc rId="24860" sId="6">
    <nc r="BD266" t="inlineStr">
      <is>
        <t>MAU.MA.ACC</t>
      </is>
    </nc>
  </rcc>
  <rcc rId="24861" sId="6">
    <nc r="A267">
      <v>2013</v>
    </nc>
  </rcc>
  <rcc rId="24862" sId="6">
    <nc r="B267" t="inlineStr">
      <is>
        <t>Sub Arm</t>
      </is>
    </nc>
  </rcc>
  <rcc rId="24863" sId="6">
    <nc r="C267" t="inlineStr">
      <is>
        <t>287 Arm</t>
      </is>
    </nc>
  </rcc>
  <rcc rId="24864" sId="6">
    <nc r="D267" t="inlineStr">
      <is>
        <t>SIM</t>
      </is>
    </nc>
  </rcc>
  <rcc rId="24865" sId="6">
    <nc r="E267" t="inlineStr">
      <is>
        <t>SIM</t>
      </is>
    </nc>
  </rcc>
  <rcc rId="24866" sId="6">
    <nc r="F267" t="inlineStr">
      <is>
        <t>SIM</t>
      </is>
    </nc>
  </rcc>
  <rcc rId="24867" sId="6">
    <nc r="G267">
      <v>41544</v>
    </nc>
  </rcc>
  <rcc rId="24868" sId="6">
    <nc r="H267" t="inlineStr">
      <is>
        <t>Keymile</t>
      </is>
    </nc>
  </rcc>
  <rcc rId="24869" sId="6">
    <nc r="I267" t="inlineStr">
      <is>
        <t>Retrofit</t>
      </is>
    </nc>
  </rcc>
  <rcc rId="24870" sId="6">
    <nc r="J267">
      <v>192</v>
    </nc>
  </rcc>
  <rcc rId="24871" sId="6">
    <nc r="K267">
      <v>432</v>
    </nc>
  </rcc>
  <rcc rId="24872" sId="6">
    <nc r="L267">
      <v>4</v>
    </nc>
  </rcc>
  <rcc rId="24873" sId="6">
    <nc r="M267">
      <v>4</v>
    </nc>
  </rcc>
  <rcc rId="24874" sId="6">
    <nc r="N267">
      <v>32</v>
    </nc>
  </rcc>
  <rcc rId="24875" sId="6">
    <nc r="O267" t="inlineStr">
      <is>
        <t>SIM</t>
      </is>
    </nc>
  </rcc>
  <rcc rId="24876" sId="6">
    <nc r="P267" t="inlineStr">
      <is>
        <t>SIM</t>
      </is>
    </nc>
  </rcc>
  <rcc rId="24877" sId="6">
    <nc r="Q267" t="inlineStr">
      <is>
        <t>SIM</t>
      </is>
    </nc>
  </rcc>
  <rcc rId="24878" sId="6">
    <nc r="R267" t="inlineStr">
      <is>
        <t>Armário</t>
      </is>
    </nc>
  </rcc>
  <rcc rId="24879" sId="6">
    <nc r="S267" t="inlineStr">
      <is>
        <t>Monoshelf</t>
      </is>
    </nc>
  </rcc>
  <rcc rId="24880" sId="6">
    <nc r="T267" t="inlineStr">
      <is>
        <t>Outdoor</t>
      </is>
    </nc>
  </rcc>
  <rcc rId="24881" sId="6">
    <nc r="U267">
      <v>11</v>
    </nc>
  </rcc>
  <rcc rId="24882" sId="6">
    <nc r="V267">
      <v>11370</v>
    </nc>
  </rcc>
  <rcc rId="24883" sId="6">
    <nc r="W267" t="inlineStr">
      <is>
        <t>ACD</t>
      </is>
    </nc>
  </rcc>
  <rcc rId="24884" sId="6">
    <nc r="X267" t="inlineStr">
      <is>
        <t>11370MAACD</t>
      </is>
    </nc>
  </rcc>
  <rcc rId="24885" sId="6">
    <nc r="Y267" t="inlineStr">
      <is>
        <t>R. Estados Unidos, 41 - Parque das Américas</t>
      </is>
    </nc>
  </rcc>
  <rcc rId="24886" sId="6">
    <nc r="Z267" t="inlineStr">
      <is>
        <t>MAUA</t>
      </is>
    </nc>
  </rcc>
  <rcc rId="24887" sId="6">
    <nc r="AA267" t="inlineStr">
      <is>
        <t>MA</t>
      </is>
    </nc>
  </rcc>
  <rcc rId="24888" sId="6">
    <nc r="AB267" t="inlineStr">
      <is>
        <t>MAU.MA.MSO19</t>
      </is>
    </nc>
  </rcc>
  <rcc rId="24889" sId="6">
    <nc r="AC267" t="inlineStr">
      <is>
        <t>Alcatel</t>
      </is>
    </nc>
  </rcc>
  <rcc rId="24890" sId="6">
    <nc r="AD267" t="inlineStr">
      <is>
        <t>-</t>
      </is>
    </nc>
  </rcc>
  <rcc rId="24891" sId="6">
    <nc r="AE267" t="inlineStr">
      <is>
        <t>MAU MA 02</t>
      </is>
    </nc>
  </rcc>
  <rcc rId="24892" sId="6">
    <nc r="AF267" t="inlineStr">
      <is>
        <t>SBO PL 01</t>
      </is>
    </nc>
  </rcc>
  <rcc rId="24893" sId="6">
    <nc r="AG267" t="inlineStr">
      <is>
        <t>SNE SA 03</t>
      </is>
    </nc>
  </rcc>
  <rcc rId="24894" sId="6">
    <nc r="AI267" t="inlineStr">
      <is>
        <t>SNE CT_SE1</t>
      </is>
    </nc>
  </rcc>
  <rcc rId="24895" sId="6">
    <nc r="AJ267" t="inlineStr">
      <is>
        <t>SPO.JD.LMC2</t>
      </is>
    </nc>
  </rcc>
  <rcc rId="24896" sId="6">
    <nc r="AK267" t="inlineStr">
      <is>
        <t>SPO.JG.LMC2</t>
      </is>
    </nc>
  </rcc>
  <rcc rId="24897" sId="6">
    <nc r="AN267" t="inlineStr">
      <is>
        <t>-</t>
      </is>
    </nc>
  </rcc>
  <rcc rId="24898" sId="6">
    <nc r="AO267" t="inlineStr">
      <is>
        <t>-</t>
      </is>
    </nc>
  </rcc>
  <rcc rId="24899" sId="6">
    <nc r="AP267">
      <v>1530</v>
    </nc>
  </rcc>
  <rcc rId="24900" sId="6">
    <nc r="AQ267" t="inlineStr">
      <is>
        <t>ESPELHADO</t>
      </is>
    </nc>
  </rcc>
  <rcc rId="24901" sId="6">
    <nc r="AU267">
      <v>1001879160</v>
    </nc>
  </rcc>
  <rcc rId="24902" sId="6">
    <nc r="AV267" t="inlineStr">
      <is>
        <t>23° 41' 19,21883'' - S</t>
      </is>
    </nc>
  </rcc>
  <rcc rId="24903" sId="6">
    <nc r="AW267" t="inlineStr">
      <is>
        <t>46° 26' 37,11587'' - W</t>
      </is>
    </nc>
  </rcc>
  <rcc rId="24904" sId="6">
    <nc r="AX267" t="inlineStr">
      <is>
        <t>ok</t>
      </is>
    </nc>
  </rcc>
  <rcc rId="24905" sId="6">
    <nc r="BC267">
      <v>2026063379</v>
    </nc>
  </rcc>
  <rcc rId="24906" sId="6">
    <nc r="BD267" t="inlineStr">
      <is>
        <t>MAU.MA.ACD</t>
      </is>
    </nc>
  </rcc>
  <rcc rId="24907" sId="6">
    <nc r="A268">
      <v>2013</v>
    </nc>
  </rcc>
  <rcc rId="24908" sId="6">
    <nc r="B268" t="inlineStr">
      <is>
        <t>Sub Arm</t>
      </is>
    </nc>
  </rcc>
  <rcc rId="24909" sId="6">
    <nc r="C268" t="inlineStr">
      <is>
        <t>287 Arm</t>
      </is>
    </nc>
  </rcc>
  <rcc rId="24910" sId="6">
    <nc r="D268" t="inlineStr">
      <is>
        <t>SIM</t>
      </is>
    </nc>
  </rcc>
  <rcc rId="24911" sId="6">
    <nc r="E268" t="inlineStr">
      <is>
        <t>SIM</t>
      </is>
    </nc>
  </rcc>
  <rcc rId="24912" sId="6">
    <nc r="F268" t="inlineStr">
      <is>
        <t>SIM</t>
      </is>
    </nc>
  </rcc>
  <rcc rId="24913" sId="6">
    <nc r="G268">
      <v>41583</v>
    </nc>
  </rcc>
  <rcc rId="24914" sId="6">
    <nc r="H268" t="inlineStr">
      <is>
        <t>Keymile</t>
      </is>
    </nc>
  </rcc>
  <rcc rId="24915" sId="6">
    <nc r="I268" t="inlineStr">
      <is>
        <t>Retrofit</t>
      </is>
    </nc>
  </rcc>
  <rcc rId="24916" sId="6">
    <nc r="J268">
      <v>192</v>
    </nc>
  </rcc>
  <rcc rId="24917" sId="6">
    <nc r="K268">
      <v>432</v>
    </nc>
  </rcc>
  <rcc rId="24918" sId="6">
    <nc r="L268">
      <v>4</v>
    </nc>
  </rcc>
  <rcc rId="24919" sId="6">
    <nc r="M268">
      <v>4</v>
    </nc>
  </rcc>
  <rcc rId="24920" sId="6">
    <nc r="N268">
      <v>32</v>
    </nc>
  </rcc>
  <rcc rId="24921" sId="6">
    <nc r="O268" t="inlineStr">
      <is>
        <t>SIM</t>
      </is>
    </nc>
  </rcc>
  <rcc rId="24922" sId="6">
    <nc r="P268" t="inlineStr">
      <is>
        <t>SIM</t>
      </is>
    </nc>
  </rcc>
  <rcc rId="24923" sId="6">
    <nc r="Q268" t="inlineStr">
      <is>
        <t>SIM</t>
      </is>
    </nc>
  </rcc>
  <rcc rId="24924" sId="6">
    <nc r="R268" t="inlineStr">
      <is>
        <t>Armário</t>
      </is>
    </nc>
  </rcc>
  <rcc rId="24925" sId="6">
    <nc r="S268" t="inlineStr">
      <is>
        <t>Monoshelf</t>
      </is>
    </nc>
  </rcc>
  <rcc rId="24926" sId="6">
    <nc r="T268" t="inlineStr">
      <is>
        <t>Outdoor</t>
      </is>
    </nc>
  </rcc>
  <rcc rId="24927" sId="6">
    <nc r="U268">
      <v>11</v>
    </nc>
  </rcc>
  <rcc rId="24928" sId="6">
    <nc r="V268">
      <v>11370</v>
    </nc>
  </rcc>
  <rcc rId="24929" sId="6">
    <nc r="W268" t="inlineStr">
      <is>
        <t>ACE</t>
      </is>
    </nc>
  </rcc>
  <rcc rId="24930" sId="6">
    <nc r="X268" t="inlineStr">
      <is>
        <t>11370MAACE</t>
      </is>
    </nc>
  </rcc>
  <rcc rId="24931" sId="6">
    <nc r="Y268" t="inlineStr">
      <is>
        <t xml:space="preserve">R. Mário Magini x R. Louis Pasteur - Vila Magini </t>
      </is>
    </nc>
  </rcc>
  <rcc rId="24932" sId="6">
    <nc r="Z268" t="inlineStr">
      <is>
        <t>MAUA</t>
      </is>
    </nc>
  </rcc>
  <rcc rId="24933" sId="6">
    <nc r="AA268" t="inlineStr">
      <is>
        <t>MA</t>
      </is>
    </nc>
  </rcc>
  <rcc rId="24934" sId="6">
    <nc r="AB268" t="inlineStr">
      <is>
        <t>MAU.MA.MSO13</t>
      </is>
    </nc>
  </rcc>
  <rcc rId="24935" sId="6">
    <nc r="AC268" t="inlineStr">
      <is>
        <t>Alcatel</t>
      </is>
    </nc>
  </rcc>
  <rcc rId="24936" sId="6">
    <nc r="AD268" t="inlineStr">
      <is>
        <t>-</t>
      </is>
    </nc>
  </rcc>
  <rcc rId="24937" sId="6">
    <nc r="AE268" t="inlineStr">
      <is>
        <t>MAU MA 02</t>
      </is>
    </nc>
  </rcc>
  <rcc rId="24938" sId="6">
    <nc r="AF268" t="inlineStr">
      <is>
        <t>SBO PL 01</t>
      </is>
    </nc>
  </rcc>
  <rcc rId="24939" sId="6">
    <nc r="AG268" t="inlineStr">
      <is>
        <t>SNE SA 03</t>
      </is>
    </nc>
  </rcc>
  <rcc rId="24940" sId="6">
    <nc r="AI268" t="inlineStr">
      <is>
        <t>SNE CT_SE1</t>
      </is>
    </nc>
  </rcc>
  <rcc rId="24941" sId="6">
    <nc r="AJ268" t="inlineStr">
      <is>
        <t>SPO.JD.LMC2</t>
      </is>
    </nc>
  </rcc>
  <rcc rId="24942" sId="6">
    <nc r="AK268" t="inlineStr">
      <is>
        <t>SPO.JG.LMC2</t>
      </is>
    </nc>
  </rcc>
  <rcc rId="24943" sId="6">
    <nc r="AN268" t="inlineStr">
      <is>
        <t>-</t>
      </is>
    </nc>
  </rcc>
  <rcc rId="24944" sId="6">
    <nc r="AO268" t="inlineStr">
      <is>
        <t>-</t>
      </is>
    </nc>
  </rcc>
  <rcc rId="24945" sId="6">
    <nc r="AP268">
      <v>1530</v>
    </nc>
  </rcc>
  <rcc rId="24946" sId="6">
    <nc r="AQ268" t="inlineStr">
      <is>
        <t>ESPELHADO</t>
      </is>
    </nc>
  </rcc>
  <rcc rId="24947" sId="6">
    <nc r="AU268">
      <v>1001890121</v>
    </nc>
  </rcc>
  <rcc rId="24948" sId="6">
    <nc r="AV268" t="inlineStr">
      <is>
        <t>23° 39' 33,84072'' - S</t>
      </is>
    </nc>
  </rcc>
  <rcc rId="24949" sId="6">
    <nc r="AW268" t="inlineStr">
      <is>
        <t>46° 27' 16,54776'' - W</t>
      </is>
    </nc>
  </rcc>
  <rcc rId="24950" sId="6">
    <nc r="AX268" t="inlineStr">
      <is>
        <t>ok</t>
      </is>
    </nc>
  </rcc>
  <rcc rId="24951" sId="6">
    <nc r="BC268">
      <v>2026063379</v>
    </nc>
  </rcc>
  <rcc rId="24952" sId="6">
    <nc r="BD268" t="inlineStr">
      <is>
        <t>MAU.MA.ACE</t>
      </is>
    </nc>
  </rcc>
  <rcc rId="24953" sId="6">
    <nc r="A269">
      <v>2013</v>
    </nc>
  </rcc>
  <rcc rId="24954" sId="6">
    <nc r="B269" t="inlineStr">
      <is>
        <t>Sub Arm</t>
      </is>
    </nc>
  </rcc>
  <rcc rId="24955" sId="6">
    <nc r="C269" t="inlineStr">
      <is>
        <t>287 Arm</t>
      </is>
    </nc>
  </rcc>
  <rcc rId="24956" sId="6">
    <nc r="D269" t="inlineStr">
      <is>
        <t>SIM</t>
      </is>
    </nc>
  </rcc>
  <rcc rId="24957" sId="6">
    <nc r="E269" t="inlineStr">
      <is>
        <t>SIM</t>
      </is>
    </nc>
  </rcc>
  <rcc rId="24958" sId="6">
    <nc r="F269" t="inlineStr">
      <is>
        <t>SIM</t>
      </is>
    </nc>
  </rcc>
  <rcc rId="24959" sId="6">
    <nc r="G269">
      <v>41543</v>
    </nc>
  </rcc>
  <rcc rId="24960" sId="6">
    <nc r="H269" t="inlineStr">
      <is>
        <t>Keymile</t>
      </is>
    </nc>
  </rcc>
  <rcc rId="24961" sId="6">
    <nc r="I269" t="inlineStr">
      <is>
        <t>Retrofit</t>
      </is>
    </nc>
  </rcc>
  <rcc rId="24962" sId="6">
    <nc r="J269">
      <v>192</v>
    </nc>
  </rcc>
  <rcc rId="24963" sId="6">
    <nc r="K269">
      <v>432</v>
    </nc>
  </rcc>
  <rcc rId="24964" sId="6">
    <nc r="L269">
      <v>4</v>
    </nc>
  </rcc>
  <rcc rId="24965" sId="6">
    <nc r="M269">
      <v>4</v>
    </nc>
  </rcc>
  <rcc rId="24966" sId="6">
    <nc r="N269">
      <v>32</v>
    </nc>
  </rcc>
  <rcc rId="24967" sId="6">
    <nc r="O269" t="inlineStr">
      <is>
        <t>SIM</t>
      </is>
    </nc>
  </rcc>
  <rcc rId="24968" sId="6">
    <nc r="P269" t="inlineStr">
      <is>
        <t>SIM</t>
      </is>
    </nc>
  </rcc>
  <rcc rId="24969" sId="6">
    <nc r="Q269" t="inlineStr">
      <is>
        <t>SIM</t>
      </is>
    </nc>
  </rcc>
  <rcc rId="24970" sId="6">
    <nc r="R269" t="inlineStr">
      <is>
        <t>Armário</t>
      </is>
    </nc>
  </rcc>
  <rcc rId="24971" sId="6">
    <nc r="S269" t="inlineStr">
      <is>
        <t>Monoshelf</t>
      </is>
    </nc>
  </rcc>
  <rcc rId="24972" sId="6">
    <nc r="T269" t="inlineStr">
      <is>
        <t>Outdoor</t>
      </is>
    </nc>
  </rcc>
  <rcc rId="24973" sId="6">
    <nc r="U269">
      <v>11</v>
    </nc>
  </rcc>
  <rcc rId="24974" sId="6">
    <nc r="V269">
      <v>11370</v>
    </nc>
  </rcc>
  <rcc rId="24975" sId="6">
    <nc r="W269" t="inlineStr">
      <is>
        <t>ACH</t>
      </is>
    </nc>
  </rcc>
  <rcc rId="24976" sId="6">
    <nc r="X269" t="inlineStr">
      <is>
        <t>11370MAACH</t>
      </is>
    </nc>
  </rcc>
  <rcc rId="24977" sId="6">
    <nc r="Y269" t="inlineStr">
      <is>
        <t>R. América Central, 417 - Parque das Américas</t>
      </is>
    </nc>
  </rcc>
  <rcc rId="24978" sId="6">
    <nc r="Z269" t="inlineStr">
      <is>
        <t>MAUA</t>
      </is>
    </nc>
  </rcc>
  <rcc rId="24979" sId="6">
    <nc r="AA269" t="inlineStr">
      <is>
        <t>MA</t>
      </is>
    </nc>
  </rcc>
  <rcc rId="24980" sId="6">
    <nc r="AB269" t="inlineStr">
      <is>
        <t>MAU.MA.MSO33</t>
      </is>
    </nc>
  </rcc>
  <rcc rId="24981" sId="6">
    <nc r="AC269" t="inlineStr">
      <is>
        <t>Huawei</t>
      </is>
    </nc>
  </rcc>
  <rcc rId="24982" sId="6">
    <nc r="AD269" t="inlineStr">
      <is>
        <t>-</t>
      </is>
    </nc>
  </rcc>
  <rcc rId="24983" sId="6">
    <nc r="AE269" t="inlineStr">
      <is>
        <t>MAU MA 01</t>
      </is>
    </nc>
  </rcc>
  <rcc rId="24984" sId="6">
    <nc r="AF269" t="inlineStr">
      <is>
        <t>SNE SA 01</t>
      </is>
    </nc>
  </rcc>
  <rcc rId="24985" sId="6">
    <nc r="AG269" t="inlineStr">
      <is>
        <t>SNE SA 02</t>
      </is>
    </nc>
  </rcc>
  <rcc rId="24986" sId="6">
    <nc r="AI269" t="inlineStr">
      <is>
        <t>SNE CT_ER3</t>
      </is>
    </nc>
  </rcc>
  <rcc rId="24987" sId="6">
    <nc r="AJ269" t="inlineStr">
      <is>
        <t>SPO.JD.LMC2</t>
      </is>
    </nc>
  </rcc>
  <rcc rId="24988" sId="6">
    <nc r="AK269" t="inlineStr">
      <is>
        <t>SPO.JG.LMC2</t>
      </is>
    </nc>
  </rcc>
  <rcc rId="24989" sId="6">
    <nc r="AN269" t="inlineStr">
      <is>
        <t>-</t>
      </is>
    </nc>
  </rcc>
  <rcc rId="24990" sId="6">
    <nc r="AO269" t="inlineStr">
      <is>
        <t>-</t>
      </is>
    </nc>
  </rcc>
  <rcc rId="24991" sId="6">
    <nc r="AP269">
      <v>1530</v>
    </nc>
  </rcc>
  <rcc rId="24992" sId="6">
    <nc r="AQ269" t="inlineStr">
      <is>
        <t>ESPELHADO</t>
      </is>
    </nc>
  </rcc>
  <rcc rId="24993" sId="6">
    <nc r="AU269">
      <v>1001879144</v>
    </nc>
  </rcc>
  <rcc rId="24994" sId="6">
    <nc r="AV269" t="inlineStr">
      <is>
        <t>23° 41' 19,62059'' - S</t>
      </is>
    </nc>
  </rcc>
  <rcc rId="24995" sId="6">
    <nc r="AW269" t="inlineStr">
      <is>
        <t>46° 26' 46,83479'' - W</t>
      </is>
    </nc>
  </rcc>
  <rcc rId="24996" sId="6">
    <nc r="AX269" t="inlineStr">
      <is>
        <t>ok</t>
      </is>
    </nc>
  </rcc>
  <rcc rId="24997" sId="6">
    <nc r="BC269">
      <v>2026063379</v>
    </nc>
  </rcc>
  <rcc rId="24998" sId="6">
    <nc r="BD269" t="inlineStr">
      <is>
        <t>MAU.MA.ACH</t>
      </is>
    </nc>
  </rcc>
  <rcc rId="24999" sId="6">
    <nc r="A270">
      <v>2013</v>
    </nc>
  </rcc>
  <rcc rId="25000" sId="6">
    <nc r="B270" t="inlineStr">
      <is>
        <t>Sub Arm</t>
      </is>
    </nc>
  </rcc>
  <rcc rId="25001" sId="6">
    <nc r="C270" t="inlineStr">
      <is>
        <t>287 Arm</t>
      </is>
    </nc>
  </rcc>
  <rcc rId="25002" sId="6">
    <nc r="D270" t="inlineStr">
      <is>
        <t>SIM</t>
      </is>
    </nc>
  </rcc>
  <rcc rId="25003" sId="6">
    <nc r="E270" t="inlineStr">
      <is>
        <t>SIM</t>
      </is>
    </nc>
  </rcc>
  <rcc rId="25004" sId="6">
    <nc r="F270" t="inlineStr">
      <is>
        <t>SIM</t>
      </is>
    </nc>
  </rcc>
  <rcc rId="25005" sId="6">
    <nc r="G270">
      <v>41554</v>
    </nc>
  </rcc>
  <rcc rId="25006" sId="6">
    <nc r="H270" t="inlineStr">
      <is>
        <t>Keymile</t>
      </is>
    </nc>
  </rcc>
  <rcc rId="25007" sId="6">
    <nc r="I270" t="inlineStr">
      <is>
        <t>Retrofit</t>
      </is>
    </nc>
  </rcc>
  <rcc rId="25008" sId="6">
    <nc r="J270">
      <v>192</v>
    </nc>
  </rcc>
  <rcc rId="25009" sId="6">
    <nc r="K270">
      <v>432</v>
    </nc>
  </rcc>
  <rcc rId="25010" sId="6">
    <nc r="L270">
      <v>4</v>
    </nc>
  </rcc>
  <rcc rId="25011" sId="6">
    <nc r="M270">
      <v>4</v>
    </nc>
  </rcc>
  <rcc rId="25012" sId="6">
    <nc r="N270">
      <v>32</v>
    </nc>
  </rcc>
  <rcc rId="25013" sId="6">
    <nc r="O270" t="inlineStr">
      <is>
        <t>SIM</t>
      </is>
    </nc>
  </rcc>
  <rcc rId="25014" sId="6">
    <nc r="P270" t="inlineStr">
      <is>
        <t>SIM</t>
      </is>
    </nc>
  </rcc>
  <rcc rId="25015" sId="6">
    <nc r="Q270" t="inlineStr">
      <is>
        <t>SIM</t>
      </is>
    </nc>
  </rcc>
  <rcc rId="25016" sId="6">
    <nc r="R270" t="inlineStr">
      <is>
        <t>Armário</t>
      </is>
    </nc>
  </rcc>
  <rcc rId="25017" sId="6">
    <nc r="S270" t="inlineStr">
      <is>
        <t>Monoshelf</t>
      </is>
    </nc>
  </rcc>
  <rcc rId="25018" sId="6">
    <nc r="T270" t="inlineStr">
      <is>
        <t>Outdoor</t>
      </is>
    </nc>
  </rcc>
  <rcc rId="25019" sId="6">
    <nc r="U270">
      <v>11</v>
    </nc>
  </rcc>
  <rcc rId="25020" sId="6">
    <nc r="V270">
      <v>11370</v>
    </nc>
  </rcc>
  <rcc rId="25021" sId="6">
    <nc r="W270" t="inlineStr">
      <is>
        <t>ACJ</t>
      </is>
    </nc>
  </rcc>
  <rcc rId="25022" sId="6">
    <nc r="X270" t="inlineStr">
      <is>
        <t>11370MAACJ</t>
      </is>
    </nc>
  </rcc>
  <rcc rId="25023" sId="6">
    <nc r="Y270" t="inlineStr">
      <is>
        <t>R. Haiti, 40 x Av. Brasil, 1438 - Parque das Américas</t>
      </is>
    </nc>
  </rcc>
  <rcc rId="25024" sId="6">
    <nc r="Z270" t="inlineStr">
      <is>
        <t>MAUA</t>
      </is>
    </nc>
  </rcc>
  <rcc rId="25025" sId="6">
    <nc r="AA270" t="inlineStr">
      <is>
        <t>MA</t>
      </is>
    </nc>
  </rcc>
  <rcc rId="25026" sId="6">
    <nc r="AB270" t="inlineStr">
      <is>
        <t>MAU.MA.MSO20</t>
      </is>
    </nc>
  </rcc>
  <rcc rId="25027" sId="6">
    <nc r="AC270" t="inlineStr">
      <is>
        <t>Alcatel</t>
      </is>
    </nc>
  </rcc>
  <rcc rId="25028" sId="6">
    <nc r="AD270" t="inlineStr">
      <is>
        <t>-</t>
      </is>
    </nc>
  </rcc>
  <rcc rId="25029" sId="6">
    <nc r="AE270" t="inlineStr">
      <is>
        <t>MAU MA 02</t>
      </is>
    </nc>
  </rcc>
  <rcc rId="25030" sId="6">
    <nc r="AF270" t="inlineStr">
      <is>
        <t>SBO PL 01</t>
      </is>
    </nc>
  </rcc>
  <rcc rId="25031" sId="6">
    <nc r="AG270" t="inlineStr">
      <is>
        <t>SNE SA 03</t>
      </is>
    </nc>
  </rcc>
  <rcc rId="25032" sId="6">
    <nc r="AI270" t="inlineStr">
      <is>
        <t>SNE CT_SE1</t>
      </is>
    </nc>
  </rcc>
  <rcc rId="25033" sId="6">
    <nc r="AJ270" t="inlineStr">
      <is>
        <t>SPO.JD.LMC2</t>
      </is>
    </nc>
  </rcc>
  <rcc rId="25034" sId="6">
    <nc r="AK270" t="inlineStr">
      <is>
        <t>SPO.JG.LMC2</t>
      </is>
    </nc>
  </rcc>
  <rcc rId="25035" sId="6">
    <nc r="AN270" t="inlineStr">
      <is>
        <t>-</t>
      </is>
    </nc>
  </rcc>
  <rcc rId="25036" sId="6">
    <nc r="AO270" t="inlineStr">
      <is>
        <t>-</t>
      </is>
    </nc>
  </rcc>
  <rcc rId="25037" sId="6">
    <nc r="AP270">
      <v>1530</v>
    </nc>
  </rcc>
  <rcc rId="25038" sId="6">
    <nc r="AQ270" t="inlineStr">
      <is>
        <t>ESPELHADO</t>
      </is>
    </nc>
  </rcc>
  <rcc rId="25039" sId="6">
    <nc r="AU270">
      <v>1001879314</v>
    </nc>
  </rcc>
  <rcc rId="25040" sId="6">
    <nc r="AV270" t="inlineStr">
      <is>
        <t>23° 41' 27,2832'' - S</t>
      </is>
    </nc>
  </rcc>
  <rcc rId="25041" sId="6">
    <nc r="AW270" t="inlineStr">
      <is>
        <t>46° 26' 55,86'' - W</t>
      </is>
    </nc>
  </rcc>
  <rcc rId="25042" sId="6">
    <nc r="AX270" t="inlineStr">
      <is>
        <t>ok</t>
      </is>
    </nc>
  </rcc>
  <rcc rId="25043" sId="6">
    <nc r="BC270">
      <v>2026063379</v>
    </nc>
  </rcc>
  <rcc rId="25044" sId="6">
    <nc r="BD270" t="inlineStr">
      <is>
        <t>MAU.MA.ACJ</t>
      </is>
    </nc>
  </rcc>
  <rcc rId="25045" sId="6">
    <nc r="A271">
      <v>2013</v>
    </nc>
  </rcc>
  <rcc rId="25046" sId="6">
    <nc r="B271" t="inlineStr">
      <is>
        <t>Sub Arm</t>
      </is>
    </nc>
  </rcc>
  <rcc rId="25047" sId="6">
    <nc r="C271" t="inlineStr">
      <is>
        <t>287 Arm</t>
      </is>
    </nc>
  </rcc>
  <rcc rId="25048" sId="6">
    <nc r="D271" t="inlineStr">
      <is>
        <t>SIM</t>
      </is>
    </nc>
  </rcc>
  <rcc rId="25049" sId="6">
    <nc r="E271" t="inlineStr">
      <is>
        <t>SIM</t>
      </is>
    </nc>
  </rcc>
  <rcc rId="25050" sId="6">
    <nc r="F271" t="inlineStr">
      <is>
        <t>SIM</t>
      </is>
    </nc>
  </rcc>
  <rcc rId="25051" sId="6">
    <nc r="G271">
      <v>41586</v>
    </nc>
  </rcc>
  <rcc rId="25052" sId="6">
    <nc r="H271" t="inlineStr">
      <is>
        <t>Keymile</t>
      </is>
    </nc>
  </rcc>
  <rcc rId="25053" sId="6">
    <nc r="I271" t="inlineStr">
      <is>
        <t>Retrofit</t>
      </is>
    </nc>
  </rcc>
  <rcc rId="25054" sId="6">
    <nc r="J271">
      <v>192</v>
    </nc>
  </rcc>
  <rcc rId="25055" sId="6">
    <nc r="K271">
      <v>432</v>
    </nc>
  </rcc>
  <rcc rId="25056" sId="6">
    <nc r="L271">
      <v>4</v>
    </nc>
  </rcc>
  <rcc rId="25057" sId="6">
    <nc r="M271">
      <v>4</v>
    </nc>
  </rcc>
  <rcc rId="25058" sId="6">
    <nc r="N271">
      <v>32</v>
    </nc>
  </rcc>
  <rcc rId="25059" sId="6">
    <nc r="O271" t="inlineStr">
      <is>
        <t>SIM</t>
      </is>
    </nc>
  </rcc>
  <rcc rId="25060" sId="6">
    <nc r="P271" t="inlineStr">
      <is>
        <t>SIM</t>
      </is>
    </nc>
  </rcc>
  <rcc rId="25061" sId="6">
    <nc r="Q271" t="inlineStr">
      <is>
        <t>SIM</t>
      </is>
    </nc>
  </rcc>
  <rcc rId="25062" sId="6">
    <nc r="R271" t="inlineStr">
      <is>
        <t>Armário</t>
      </is>
    </nc>
  </rcc>
  <rcc rId="25063" sId="6">
    <nc r="S271" t="inlineStr">
      <is>
        <t>Monoshelf</t>
      </is>
    </nc>
  </rcc>
  <rcc rId="25064" sId="6">
    <nc r="T271" t="inlineStr">
      <is>
        <t>Outdoor</t>
      </is>
    </nc>
  </rcc>
  <rcc rId="25065" sId="6">
    <nc r="U271">
      <v>11</v>
    </nc>
  </rcc>
  <rcc rId="25066" sId="6">
    <nc r="V271">
      <v>11370</v>
    </nc>
  </rcc>
  <rcc rId="25067" sId="6">
    <nc r="W271" t="inlineStr">
      <is>
        <t>ACN</t>
      </is>
    </nc>
  </rcc>
  <rcc rId="25068" sId="6">
    <nc r="X271" t="inlineStr">
      <is>
        <t>11370MAACN</t>
      </is>
    </nc>
  </rcc>
  <rcc rId="25069" sId="6">
    <nc r="Y271" t="inlineStr">
      <is>
        <t xml:space="preserve">Av. Cap. João - Matriz </t>
      </is>
    </nc>
  </rcc>
  <rcc rId="25070" sId="6">
    <nc r="Z271" t="inlineStr">
      <is>
        <t>MAUA</t>
      </is>
    </nc>
  </rcc>
  <rcc rId="25071" sId="6">
    <nc r="AA271" t="inlineStr">
      <is>
        <t>MA</t>
      </is>
    </nc>
  </rcc>
  <rcc rId="25072" sId="6">
    <nc r="AB271" t="inlineStr">
      <is>
        <t>MAU.MA.MSO34</t>
      </is>
    </nc>
  </rcc>
  <rcc rId="25073" sId="6">
    <nc r="AC271" t="inlineStr">
      <is>
        <t>Huawei</t>
      </is>
    </nc>
  </rcc>
  <rcc rId="25074" sId="6">
    <nc r="AD271" t="inlineStr">
      <is>
        <t>-</t>
      </is>
    </nc>
  </rcc>
  <rcc rId="25075" sId="6">
    <nc r="AE271" t="inlineStr">
      <is>
        <t>MAU MA 01</t>
      </is>
    </nc>
  </rcc>
  <rcc rId="25076" sId="6">
    <nc r="AF271" t="inlineStr">
      <is>
        <t>SNE SA 01</t>
      </is>
    </nc>
  </rcc>
  <rcc rId="25077" sId="6">
    <nc r="AG271" t="inlineStr">
      <is>
        <t>SNE SA 02</t>
      </is>
    </nc>
  </rcc>
  <rcc rId="25078" sId="6">
    <nc r="AI271" t="inlineStr">
      <is>
        <t>SNE CT_ER3</t>
      </is>
    </nc>
  </rcc>
  <rcc rId="25079" sId="6">
    <nc r="AJ271" t="inlineStr">
      <is>
        <t>SPO.JD.LMC2</t>
      </is>
    </nc>
  </rcc>
  <rcc rId="25080" sId="6">
    <nc r="AK271" t="inlineStr">
      <is>
        <t>SPO.JG.LMC2</t>
      </is>
    </nc>
  </rcc>
  <rcc rId="25081" sId="6">
    <nc r="AN271" t="inlineStr">
      <is>
        <t>-</t>
      </is>
    </nc>
  </rcc>
  <rcc rId="25082" sId="6">
    <nc r="AO271" t="inlineStr">
      <is>
        <t>-</t>
      </is>
    </nc>
  </rcc>
  <rcc rId="25083" sId="6">
    <nc r="AP271">
      <v>1530</v>
    </nc>
  </rcc>
  <rcc rId="25084" sId="6">
    <nc r="AQ271" t="inlineStr">
      <is>
        <t>ESPELHADO</t>
      </is>
    </nc>
  </rcc>
  <rcc rId="25085" sId="6">
    <nc r="AU271">
      <v>1001890172</v>
    </nc>
  </rcc>
  <rcc rId="25086" sId="6">
    <nc r="AV271" t="inlineStr">
      <is>
        <t>23° 40' 41,35404'' - S</t>
      </is>
    </nc>
  </rcc>
  <rcc rId="25087" sId="6">
    <nc r="AW271" t="inlineStr">
      <is>
        <t>46° 27' 6,66611'' - W</t>
      </is>
    </nc>
  </rcc>
  <rcc rId="25088" sId="6">
    <nc r="AX271" t="inlineStr">
      <is>
        <t>ok</t>
      </is>
    </nc>
  </rcc>
  <rcc rId="25089" sId="6">
    <nc r="BC271">
      <v>2026063379</v>
    </nc>
  </rcc>
  <rcc rId="25090" sId="6">
    <nc r="BD271" t="inlineStr">
      <is>
        <t>MAU.MA.ACN</t>
      </is>
    </nc>
  </rcc>
  <rcc rId="25091" sId="6">
    <nc r="A272">
      <v>2013</v>
    </nc>
  </rcc>
  <rcc rId="25092" sId="6">
    <nc r="B272" t="inlineStr">
      <is>
        <t>Sub Arm</t>
      </is>
    </nc>
  </rcc>
  <rcc rId="25093" sId="6">
    <nc r="C272" t="inlineStr">
      <is>
        <t>287 Arm</t>
      </is>
    </nc>
  </rcc>
  <rcc rId="25094" sId="6">
    <nc r="D272" t="inlineStr">
      <is>
        <t>SIM</t>
      </is>
    </nc>
  </rcc>
  <rcc rId="25095" sId="6">
    <nc r="E272" t="inlineStr">
      <is>
        <t>SIM</t>
      </is>
    </nc>
  </rcc>
  <rcc rId="25096" sId="6">
    <nc r="F272" t="inlineStr">
      <is>
        <t>SIM</t>
      </is>
    </nc>
  </rcc>
  <rcc rId="25097" sId="6">
    <nc r="G272">
      <v>41557</v>
    </nc>
  </rcc>
  <rcc rId="25098" sId="6">
    <nc r="H272" t="inlineStr">
      <is>
        <t>Keymile</t>
      </is>
    </nc>
  </rcc>
  <rcc rId="25099" sId="6">
    <nc r="I272" t="inlineStr">
      <is>
        <t>Retrofit</t>
      </is>
    </nc>
  </rcc>
  <rcc rId="25100" sId="6">
    <nc r="J272">
      <v>192</v>
    </nc>
  </rcc>
  <rcc rId="25101" sId="6">
    <nc r="K272">
      <v>432</v>
    </nc>
  </rcc>
  <rcc rId="25102" sId="6">
    <nc r="L272">
      <v>4</v>
    </nc>
  </rcc>
  <rcc rId="25103" sId="6">
    <nc r="M272">
      <v>4</v>
    </nc>
  </rcc>
  <rcc rId="25104" sId="6">
    <nc r="N272">
      <v>32</v>
    </nc>
  </rcc>
  <rcc rId="25105" sId="6">
    <nc r="O272" t="inlineStr">
      <is>
        <t>SIM</t>
      </is>
    </nc>
  </rcc>
  <rcc rId="25106" sId="6">
    <nc r="P272" t="inlineStr">
      <is>
        <t>SIM</t>
      </is>
    </nc>
  </rcc>
  <rcc rId="25107" sId="6">
    <nc r="Q272" t="inlineStr">
      <is>
        <t>SIM</t>
      </is>
    </nc>
  </rcc>
  <rcc rId="25108" sId="6">
    <nc r="R272" t="inlineStr">
      <is>
        <t>Armário</t>
      </is>
    </nc>
  </rcc>
  <rcc rId="25109" sId="6">
    <nc r="S272" t="inlineStr">
      <is>
        <t>Monoshelf</t>
      </is>
    </nc>
  </rcc>
  <rcc rId="25110" sId="6">
    <nc r="T272" t="inlineStr">
      <is>
        <t>Outdoor</t>
      </is>
    </nc>
  </rcc>
  <rcc rId="25111" sId="6">
    <nc r="U272">
      <v>11</v>
    </nc>
  </rcc>
  <rcc rId="25112" sId="6">
    <nc r="V272">
      <v>11318</v>
    </nc>
  </rcc>
  <rcc rId="25113" sId="6">
    <nc r="W272" t="inlineStr">
      <is>
        <t>ADU</t>
      </is>
    </nc>
  </rcc>
  <rcc rId="25114" sId="6">
    <nc r="X272" t="inlineStr">
      <is>
        <t>11318JAADU</t>
      </is>
    </nc>
  </rcc>
  <rcc rId="25115" sId="6">
    <nc r="Y272" t="inlineStr">
      <is>
        <t>Via de Acesso João de Góes, 1214</t>
      </is>
    </nc>
  </rcc>
  <rcc rId="25116" sId="6">
    <nc r="Z272" t="inlineStr">
      <is>
        <t>JANDIRA</t>
      </is>
    </nc>
  </rcc>
  <rcc rId="25117" sId="6">
    <nc r="AA272" t="inlineStr">
      <is>
        <t>JA</t>
      </is>
    </nc>
  </rcc>
  <rcc rId="25118" sId="6">
    <nc r="AB272" t="inlineStr">
      <is>
        <t>JAD.JA..MSO01</t>
      </is>
    </nc>
  </rcc>
  <rcc rId="25119" sId="6">
    <nc r="AC272" t="inlineStr">
      <is>
        <t>Huawei</t>
      </is>
    </nc>
  </rcc>
  <rcc rId="25120" sId="6">
    <nc r="AD272" t="inlineStr">
      <is>
        <t>-</t>
      </is>
    </nc>
  </rcc>
  <rcc rId="25121" sId="6">
    <nc r="AE272" t="inlineStr">
      <is>
        <t>JAD JA 01</t>
      </is>
    </nc>
  </rcc>
  <rcc rId="25122" sId="6">
    <nc r="AF272" t="inlineStr">
      <is>
        <t>SPO JG 03</t>
      </is>
    </nc>
  </rcc>
  <rcc rId="25123" sId="6">
    <nc r="AG272" t="inlineStr">
      <is>
        <t>SPO CB 03</t>
      </is>
    </nc>
  </rcc>
  <rcc rId="25124" sId="6">
    <nc r="AI272" t="inlineStr">
      <is>
        <t>SPO JG_EX3</t>
      </is>
    </nc>
  </rcc>
  <rcc rId="25125" sId="6">
    <nc r="AJ272" t="inlineStr">
      <is>
        <t>SPO.JD.LMC2</t>
      </is>
    </nc>
  </rcc>
  <rcc rId="25126" sId="6">
    <nc r="AK272" t="inlineStr">
      <is>
        <t>SPO.JG.LMC2</t>
      </is>
    </nc>
  </rcc>
  <rcc rId="25127" sId="6">
    <nc r="AN272" t="inlineStr">
      <is>
        <t>-</t>
      </is>
    </nc>
  </rcc>
  <rcc rId="25128" sId="6">
    <nc r="AO272" t="inlineStr">
      <is>
        <t>-</t>
      </is>
    </nc>
  </rcc>
  <rcc rId="25129" sId="6">
    <nc r="AP272" t="inlineStr">
      <is>
        <t>FA1201</t>
      </is>
    </nc>
  </rcc>
  <rcc rId="25130" sId="6">
    <nc r="AQ272" t="inlineStr">
      <is>
        <t>ESPELHADO</t>
      </is>
    </nc>
  </rcc>
  <rcc rId="25131" sId="6">
    <nc r="AU272">
      <v>1001879640</v>
    </nc>
  </rcc>
  <rcc rId="25132" sId="6">
    <nc r="AV272" t="inlineStr">
      <is>
        <t>23° 30' 33,41843'' - S</t>
      </is>
    </nc>
  </rcc>
  <rcc rId="25133" sId="6">
    <nc r="AW272" t="inlineStr">
      <is>
        <t>46° 55' 43,23972'' - W</t>
      </is>
    </nc>
  </rcc>
  <rcc rId="25134" sId="6">
    <nc r="BC272">
      <v>2026063379</v>
    </nc>
  </rcc>
  <rcc rId="25135" sId="6">
    <nc r="BD272" t="inlineStr">
      <is>
        <t>JAD.JA.ADU</t>
      </is>
    </nc>
  </rcc>
  <rcc rId="25136" sId="6">
    <nc r="A273">
      <v>2013</v>
    </nc>
  </rcc>
  <rcc rId="25137" sId="6">
    <nc r="B273" t="inlineStr">
      <is>
        <t>Sub Arm</t>
      </is>
    </nc>
  </rcc>
  <rcc rId="25138" sId="6">
    <nc r="C273" t="inlineStr">
      <is>
        <t>287 Arm</t>
      </is>
    </nc>
  </rcc>
  <rcc rId="25139" sId="6">
    <nc r="D273" t="inlineStr">
      <is>
        <t>SIM</t>
      </is>
    </nc>
  </rcc>
  <rcc rId="25140" sId="6">
    <nc r="E273" t="inlineStr">
      <is>
        <t>SIM</t>
      </is>
    </nc>
  </rcc>
  <rcc rId="25141" sId="6">
    <nc r="F273" t="inlineStr">
      <is>
        <t>SIM</t>
      </is>
    </nc>
  </rcc>
  <rcc rId="25142" sId="6">
    <nc r="G273">
      <v>41579</v>
    </nc>
  </rcc>
  <rcc rId="25143" sId="6">
    <nc r="H273" t="inlineStr">
      <is>
        <t>Keymile</t>
      </is>
    </nc>
  </rcc>
  <rcc rId="25144" sId="6">
    <nc r="I273" t="inlineStr">
      <is>
        <t>Retrofit</t>
      </is>
    </nc>
  </rcc>
  <rcc rId="25145" sId="6">
    <nc r="J273">
      <v>192</v>
    </nc>
  </rcc>
  <rcc rId="25146" sId="6">
    <nc r="K273">
      <v>432</v>
    </nc>
  </rcc>
  <rcc rId="25147" sId="6">
    <nc r="L273">
      <v>4</v>
    </nc>
  </rcc>
  <rcc rId="25148" sId="6">
    <nc r="M273">
      <v>4</v>
    </nc>
  </rcc>
  <rcc rId="25149" sId="6">
    <nc r="N273">
      <v>32</v>
    </nc>
  </rcc>
  <rcc rId="25150" sId="6">
    <nc r="O273" t="inlineStr">
      <is>
        <t>SIM</t>
      </is>
    </nc>
  </rcc>
  <rcc rId="25151" sId="6">
    <nc r="P273" t="inlineStr">
      <is>
        <t>SIM</t>
      </is>
    </nc>
  </rcc>
  <rcc rId="25152" sId="6">
    <nc r="Q273" t="inlineStr">
      <is>
        <t>SIM</t>
      </is>
    </nc>
  </rcc>
  <rcc rId="25153" sId="6">
    <nc r="R273" t="inlineStr">
      <is>
        <t>Armário</t>
      </is>
    </nc>
  </rcc>
  <rcc rId="25154" sId="6">
    <nc r="S273" t="inlineStr">
      <is>
        <t>Monoshelf</t>
      </is>
    </nc>
  </rcc>
  <rcc rId="25155" sId="6">
    <nc r="T273" t="inlineStr">
      <is>
        <t>Outdoor</t>
      </is>
    </nc>
  </rcc>
  <rcc rId="25156" sId="6">
    <nc r="U273">
      <v>11</v>
    </nc>
  </rcc>
  <rcc rId="25157" sId="6">
    <nc r="V273">
      <v>11548</v>
    </nc>
  </rcc>
  <rcc rId="25158" sId="6">
    <nc r="W273" t="inlineStr">
      <is>
        <t>AFC</t>
      </is>
    </nc>
  </rcc>
  <rcc rId="25159" sId="6">
    <nc r="X273" t="inlineStr">
      <is>
        <t>11548SBAFC</t>
      </is>
    </nc>
  </rcc>
  <rcc rId="25160" sId="6">
    <nc r="Y273" t="inlineStr">
      <is>
        <t>R. Maria Primitz x Alameda Dom Pedro de Alcântara, 1352 - Nova Petrópolis</t>
      </is>
    </nc>
  </rcc>
  <rcc rId="25161" sId="6">
    <nc r="Z273" t="inlineStr">
      <is>
        <t>SAO BERNARDO DO CAMPO</t>
      </is>
    </nc>
  </rcc>
  <rcc rId="25162" sId="6">
    <nc r="AA273" t="inlineStr">
      <is>
        <t>SB</t>
      </is>
    </nc>
  </rcc>
  <rcc rId="25163" sId="6">
    <nc r="AB273" t="inlineStr">
      <is>
        <t>SBO.SB.MSO08</t>
      </is>
    </nc>
  </rcc>
  <rcc rId="25164" sId="6">
    <nc r="AC273" t="inlineStr">
      <is>
        <t>Huawei</t>
      </is>
    </nc>
  </rcc>
  <rcc rId="25165" sId="6">
    <nc r="AD273" t="inlineStr">
      <is>
        <t>-</t>
      </is>
    </nc>
  </rcc>
  <rcc rId="25166" sId="6">
    <nc r="AE273" t="inlineStr">
      <is>
        <t>SBO SB 02</t>
      </is>
    </nc>
  </rcc>
  <rcc rId="25167" sId="6">
    <nc r="AF273" t="inlineStr">
      <is>
        <t>SNE SA 01</t>
      </is>
    </nc>
  </rcc>
  <rcc rId="25168" sId="6">
    <nc r="AG273" t="inlineStr">
      <is>
        <t>SNE SA 02</t>
      </is>
    </nc>
  </rcc>
  <rcc rId="25169" sId="6">
    <nc r="AI273" t="inlineStr">
      <is>
        <t>SNE CT_ER5</t>
      </is>
    </nc>
  </rcc>
  <rcc rId="25170" sId="6">
    <nc r="AJ273" t="inlineStr">
      <is>
        <t>SPO.JD.LMC2</t>
      </is>
    </nc>
  </rcc>
  <rcc rId="25171" sId="6">
    <nc r="AK273" t="inlineStr">
      <is>
        <t>SPO.JG.LMC2</t>
      </is>
    </nc>
  </rcc>
  <rcc rId="25172" sId="6">
    <nc r="AN273" t="inlineStr">
      <is>
        <t>-</t>
      </is>
    </nc>
  </rcc>
  <rcc rId="25173" sId="6">
    <nc r="AO273" t="inlineStr">
      <is>
        <t>-</t>
      </is>
    </nc>
  </rcc>
  <rcc rId="25174" sId="6">
    <nc r="AP273" t="inlineStr">
      <is>
        <t>ONU 480</t>
      </is>
    </nc>
  </rcc>
  <rcc rId="25175" sId="6">
    <nc r="AQ273" t="inlineStr">
      <is>
        <t>ESPELHADO</t>
      </is>
    </nc>
  </rcc>
  <rcc rId="25176" sId="6">
    <nc r="AU273">
      <v>1001890016</v>
    </nc>
  </rcc>
  <rcc rId="25177" sId="6">
    <nc r="AV273" t="inlineStr">
      <is>
        <t>23° 42' 33,62687'' - S</t>
      </is>
    </nc>
  </rcc>
  <rcc rId="25178" sId="6">
    <nc r="AW273" t="inlineStr">
      <is>
        <t>46° 31' 53,84424'' - W</t>
      </is>
    </nc>
  </rcc>
  <rcc rId="25179" sId="6">
    <nc r="AX273" t="inlineStr">
      <is>
        <t>ok</t>
      </is>
    </nc>
  </rcc>
  <rcc rId="25180" sId="6">
    <nc r="BC273">
      <v>2026063379</v>
    </nc>
  </rcc>
  <rcc rId="25181" sId="6">
    <nc r="BD273" t="inlineStr">
      <is>
        <t>SBO.SB.AFC</t>
      </is>
    </nc>
  </rcc>
  <rcc rId="25182" sId="6">
    <nc r="A274">
      <v>2013</v>
    </nc>
  </rcc>
  <rcc rId="25183" sId="6">
    <nc r="B274" t="inlineStr">
      <is>
        <t>Sub Arm</t>
      </is>
    </nc>
  </rcc>
  <rcc rId="25184" sId="6">
    <nc r="C274" t="inlineStr">
      <is>
        <t>287 Arm</t>
      </is>
    </nc>
  </rcc>
  <rcc rId="25185" sId="6">
    <nc r="D274" t="inlineStr">
      <is>
        <t>SIM</t>
      </is>
    </nc>
  </rcc>
  <rcc rId="25186" sId="6">
    <nc r="E274" t="inlineStr">
      <is>
        <t>SIM</t>
      </is>
    </nc>
  </rcc>
  <rcc rId="25187" sId="6">
    <nc r="F274" t="inlineStr">
      <is>
        <t>SIM</t>
      </is>
    </nc>
  </rcc>
  <rcc rId="25188" sId="6">
    <nc r="G274">
      <v>41614</v>
    </nc>
  </rcc>
  <rcc rId="25189" sId="6">
    <nc r="H274" t="inlineStr">
      <is>
        <t>Keymile</t>
      </is>
    </nc>
  </rcc>
  <rcc rId="25190" sId="6">
    <nc r="I274" t="inlineStr">
      <is>
        <t>Retrofit</t>
      </is>
    </nc>
  </rcc>
  <rcc rId="25191" sId="6">
    <nc r="J274">
      <v>192</v>
    </nc>
  </rcc>
  <rcc rId="25192" sId="6">
    <nc r="K274">
      <v>432</v>
    </nc>
  </rcc>
  <rcc rId="25193" sId="6">
    <nc r="L274">
      <v>4</v>
    </nc>
  </rcc>
  <rcc rId="25194" sId="6">
    <nc r="M274">
      <v>4</v>
    </nc>
  </rcc>
  <rcc rId="25195" sId="6">
    <nc r="N274">
      <v>32</v>
    </nc>
  </rcc>
  <rcc rId="25196" sId="6">
    <nc r="O274" t="inlineStr">
      <is>
        <t>SIM</t>
      </is>
    </nc>
  </rcc>
  <rcc rId="25197" sId="6">
    <nc r="P274" t="inlineStr">
      <is>
        <t>SIM</t>
      </is>
    </nc>
  </rcc>
  <rcc rId="25198" sId="6">
    <nc r="Q274" t="inlineStr">
      <is>
        <t>SIM</t>
      </is>
    </nc>
  </rcc>
  <rcc rId="25199" sId="6">
    <nc r="R274" t="inlineStr">
      <is>
        <t>Armário</t>
      </is>
    </nc>
  </rcc>
  <rcc rId="25200" sId="6">
    <nc r="S274" t="inlineStr">
      <is>
        <t>Monoshelf</t>
      </is>
    </nc>
  </rcc>
  <rcc rId="25201" sId="6">
    <nc r="T274" t="inlineStr">
      <is>
        <t>Outdoor</t>
      </is>
    </nc>
  </rcc>
  <rcc rId="25202" sId="6">
    <nc r="U274">
      <v>11</v>
    </nc>
  </rcc>
  <rcc rId="25203" sId="6">
    <nc r="V274">
      <v>11357</v>
    </nc>
  </rcc>
  <rcc rId="25204" sId="6">
    <nc r="W274" t="inlineStr">
      <is>
        <t>AFN</t>
      </is>
    </nc>
  </rcc>
  <rcc rId="25205" sId="6">
    <nc r="X274" t="inlineStr">
      <is>
        <t>11357MQAFN</t>
      </is>
    </nc>
  </rcc>
  <rcc rId="25206" sId="6">
    <nc r="Y274" t="inlineStr">
      <is>
        <t xml:space="preserve">Estr. Setúbal, 284 </t>
      </is>
    </nc>
  </rcc>
  <rcc rId="25207" sId="6">
    <nc r="Z274" t="inlineStr">
      <is>
        <t>MAIRINQUE</t>
      </is>
    </nc>
  </rcc>
  <rcc rId="25208" sId="6">
    <nc r="AA274" t="inlineStr">
      <is>
        <t>MQ</t>
      </is>
    </nc>
  </rcc>
  <rcc rId="25209" sId="6">
    <nc r="AB274" t="inlineStr">
      <is>
        <t>MNQ.MQ.MSO03</t>
      </is>
    </nc>
  </rcc>
  <rcc rId="25210" sId="6">
    <nc r="AC274" t="inlineStr">
      <is>
        <t>Huawei</t>
      </is>
    </nc>
  </rcc>
  <rcc rId="25211" sId="6">
    <nc r="AD274" t="inlineStr">
      <is>
        <t>MNQ MQ 01</t>
      </is>
    </nc>
  </rcc>
  <rcc rId="25212" sId="6">
    <nc r="AE274" t="inlineStr">
      <is>
        <t>SRE SR 02</t>
      </is>
    </nc>
  </rcc>
  <rcc rId="25213" sId="6">
    <nc r="AF274" t="inlineStr">
      <is>
        <t>SPO JG 03</t>
      </is>
    </nc>
  </rcc>
  <rcc rId="25214" sId="6">
    <nc r="AG274" t="inlineStr">
      <is>
        <t>SPO CB 03</t>
      </is>
    </nc>
  </rcc>
  <rcc rId="25215" sId="6">
    <nc r="AI274" t="inlineStr">
      <is>
        <t>SPO JG_EX3</t>
      </is>
    </nc>
  </rcc>
  <rcc rId="25216" sId="6">
    <nc r="AJ274" t="inlineStr">
      <is>
        <t>SPO.JG.LMC2</t>
      </is>
    </nc>
  </rcc>
  <rcc rId="25217" sId="6">
    <nc r="AK274" t="inlineStr">
      <is>
        <t>SPO.JD.LMC2</t>
      </is>
    </nc>
  </rcc>
  <rcc rId="25218" sId="6">
    <nc r="AN274" t="inlineStr">
      <is>
        <t>-</t>
      </is>
    </nc>
  </rcc>
  <rcc rId="25219" sId="6">
    <nc r="AO274" t="inlineStr">
      <is>
        <t>-</t>
      </is>
    </nc>
  </rcc>
  <rcc rId="25220" sId="6">
    <nc r="AP274" t="inlineStr">
      <is>
        <t>DCS40</t>
      </is>
    </nc>
  </rcc>
  <rcc rId="25221" sId="6">
    <nc r="AQ274" t="inlineStr">
      <is>
        <t>ESPELHADO</t>
      </is>
    </nc>
  </rcc>
  <rcc rId="25222" sId="6">
    <nc r="AU274">
      <v>1003663726</v>
    </nc>
  </rcc>
  <rcc rId="25223" sId="6">
    <nc r="AV274" t="inlineStr">
      <is>
        <t>23° 33' 29,78208'' - S</t>
      </is>
    </nc>
  </rcc>
  <rcc rId="25224" sId="6">
    <nc r="AW274" t="inlineStr">
      <is>
        <t>47° 12' 7,40916'' - W</t>
      </is>
    </nc>
  </rcc>
  <rcc rId="25225" sId="6">
    <nc r="BC274">
      <v>2026063379</v>
    </nc>
  </rcc>
  <rcc rId="25226" sId="6">
    <nc r="BD274" t="inlineStr">
      <is>
        <t>MNQ.MQ.AFN</t>
      </is>
    </nc>
  </rcc>
  <rcc rId="25227" sId="6">
    <nc r="A275">
      <v>2013</v>
    </nc>
  </rcc>
  <rcc rId="25228" sId="6">
    <nc r="B275" t="inlineStr">
      <is>
        <t>Sub Arm</t>
      </is>
    </nc>
  </rcc>
  <rcc rId="25229" sId="6">
    <nc r="C275" t="inlineStr">
      <is>
        <t>287 Arm</t>
      </is>
    </nc>
  </rcc>
  <rcc rId="25230" sId="6">
    <nc r="D275" t="inlineStr">
      <is>
        <t>SIM</t>
      </is>
    </nc>
  </rcc>
  <rcc rId="25231" sId="6">
    <nc r="E275" t="inlineStr">
      <is>
        <t>SIM</t>
      </is>
    </nc>
  </rcc>
  <rcc rId="25232" sId="6">
    <nc r="F275" t="inlineStr">
      <is>
        <t>SIM</t>
      </is>
    </nc>
  </rcc>
  <rcc rId="25233" sId="6">
    <nc r="G275">
      <v>41563</v>
    </nc>
  </rcc>
  <rcc rId="25234" sId="6">
    <nc r="H275" t="inlineStr">
      <is>
        <t>Keymile</t>
      </is>
    </nc>
  </rcc>
  <rcc rId="25235" sId="6">
    <nc r="I275" t="inlineStr">
      <is>
        <t>Retrofit</t>
      </is>
    </nc>
  </rcc>
  <rcc rId="25236" sId="6">
    <nc r="J275">
      <v>192</v>
    </nc>
  </rcc>
  <rcc rId="25237" sId="6">
    <nc r="K275">
      <v>432</v>
    </nc>
  </rcc>
  <rcc rId="25238" sId="6">
    <nc r="L275">
      <v>4</v>
    </nc>
  </rcc>
  <rcc rId="25239" sId="6">
    <nc r="M275">
      <v>4</v>
    </nc>
  </rcc>
  <rcc rId="25240" sId="6">
    <nc r="N275">
      <v>32</v>
    </nc>
  </rcc>
  <rcc rId="25241" sId="6">
    <nc r="O275" t="inlineStr">
      <is>
        <t>SIM</t>
      </is>
    </nc>
  </rcc>
  <rcc rId="25242" sId="6">
    <nc r="P275" t="inlineStr">
      <is>
        <t>SIM</t>
      </is>
    </nc>
  </rcc>
  <rcc rId="25243" sId="6">
    <nc r="Q275" t="inlineStr">
      <is>
        <t>SIM</t>
      </is>
    </nc>
  </rcc>
  <rcc rId="25244" sId="6">
    <nc r="R275" t="inlineStr">
      <is>
        <t>Armário</t>
      </is>
    </nc>
  </rcc>
  <rcc rId="25245" sId="6">
    <nc r="S275" t="inlineStr">
      <is>
        <t>Monoshelf</t>
      </is>
    </nc>
  </rcc>
  <rcc rId="25246" sId="6">
    <nc r="T275" t="inlineStr">
      <is>
        <t>Outdoor</t>
      </is>
    </nc>
  </rcc>
  <rcc rId="25247" sId="6">
    <nc r="U275">
      <v>11</v>
    </nc>
  </rcc>
  <rcc rId="25248" sId="6">
    <nc r="V275">
      <v>11548</v>
    </nc>
  </rcc>
  <rcc rId="25249" sId="6">
    <nc r="W275" t="inlineStr">
      <is>
        <t>AGA</t>
      </is>
    </nc>
  </rcc>
  <rcc rId="25250" sId="6">
    <nc r="X275" t="inlineStr">
      <is>
        <t>11548SBAGA</t>
      </is>
    </nc>
  </rcc>
  <rcc rId="25251" sId="6">
    <nc r="Y275" t="inlineStr">
      <is>
        <t>R. Salvador Capassi, 12 - Baeta Neves</t>
      </is>
    </nc>
  </rcc>
  <rcc rId="25252" sId="6">
    <nc r="Z275" t="inlineStr">
      <is>
        <t>SAO BERNARDO DO CAMPO</t>
      </is>
    </nc>
  </rcc>
  <rcc rId="25253" sId="6">
    <nc r="AA275" t="inlineStr">
      <is>
        <t>SB</t>
      </is>
    </nc>
  </rcc>
  <rcc rId="25254" sId="6">
    <nc r="AB275" t="inlineStr">
      <is>
        <t>SBO.SB.MSO10</t>
      </is>
    </nc>
  </rcc>
  <rcc rId="25255" sId="6">
    <nc r="AC275" t="inlineStr">
      <is>
        <t>Huawei</t>
      </is>
    </nc>
  </rcc>
  <rcc rId="25256" sId="6">
    <nc r="AD275" t="inlineStr">
      <is>
        <t>-</t>
      </is>
    </nc>
  </rcc>
  <rcc rId="25257" sId="6">
    <nc r="AE275" t="inlineStr">
      <is>
        <t>SBO SB 02</t>
      </is>
    </nc>
  </rcc>
  <rcc rId="25258" sId="6">
    <nc r="AF275" t="inlineStr">
      <is>
        <t>SNE SA 01</t>
      </is>
    </nc>
  </rcc>
  <rcc rId="25259" sId="6">
    <nc r="AG275" t="inlineStr">
      <is>
        <t>SNE SA 02</t>
      </is>
    </nc>
  </rcc>
  <rcc rId="25260" sId="6">
    <nc r="AI275" t="inlineStr">
      <is>
        <t>SNE CT_ER4</t>
      </is>
    </nc>
  </rcc>
  <rcc rId="25261" sId="6">
    <nc r="AJ275" t="inlineStr">
      <is>
        <t>SPO.JD.LMC2</t>
      </is>
    </nc>
  </rcc>
  <rcc rId="25262" sId="6">
    <nc r="AK275" t="inlineStr">
      <is>
        <t>SPO.JG.LMC2</t>
      </is>
    </nc>
  </rcc>
  <rcc rId="25263" sId="6">
    <nc r="AN275" t="inlineStr">
      <is>
        <t>-</t>
      </is>
    </nc>
  </rcc>
  <rcc rId="25264" sId="6">
    <nc r="AO275" t="inlineStr">
      <is>
        <t>-</t>
      </is>
    </nc>
  </rcc>
  <rcc rId="25265" sId="6">
    <nc r="AP275" t="inlineStr">
      <is>
        <t>ONU 480</t>
      </is>
    </nc>
  </rcc>
  <rcc rId="25266" sId="6">
    <nc r="AQ275" t="inlineStr">
      <is>
        <t>ESPELHADO</t>
      </is>
    </nc>
  </rcc>
  <rcc rId="25267" sId="6">
    <nc r="AU275">
      <v>1001879853</v>
    </nc>
  </rcc>
  <rcc rId="25268" sId="6">
    <nc r="AV275" t="inlineStr">
      <is>
        <t>23° 41' 56,05728'' - S</t>
      </is>
    </nc>
  </rcc>
  <rcc rId="25269" sId="6">
    <nc r="AW275" t="inlineStr">
      <is>
        <t>46° 32' 41,25804'' - W</t>
      </is>
    </nc>
  </rcc>
  <rcc rId="25270" sId="6">
    <nc r="AX275" t="inlineStr">
      <is>
        <t>ok</t>
      </is>
    </nc>
  </rcc>
  <rcc rId="25271" sId="6">
    <nc r="BC275">
      <v>2026063379</v>
    </nc>
  </rcc>
  <rcc rId="25272" sId="6">
    <nc r="BD275" t="inlineStr">
      <is>
        <t>SBO.SB.AGA</t>
      </is>
    </nc>
  </rcc>
  <rcc rId="25273" sId="6">
    <nc r="A276">
      <v>2013</v>
    </nc>
  </rcc>
  <rcc rId="25274" sId="6">
    <nc r="B276" t="inlineStr">
      <is>
        <t>Sub Arm</t>
      </is>
    </nc>
  </rcc>
  <rcc rId="25275" sId="6">
    <nc r="C276" t="inlineStr">
      <is>
        <t>287 Arm</t>
      </is>
    </nc>
  </rcc>
  <rcc rId="25276" sId="6">
    <nc r="D276" t="inlineStr">
      <is>
        <t>SIM</t>
      </is>
    </nc>
  </rcc>
  <rcc rId="25277" sId="6">
    <nc r="E276" t="inlineStr">
      <is>
        <t>SIM</t>
      </is>
    </nc>
  </rcc>
  <rcc rId="25278" sId="6">
    <nc r="F276" t="inlineStr">
      <is>
        <t>SIM</t>
      </is>
    </nc>
  </rcc>
  <rcc rId="25279" sId="6">
    <nc r="G276">
      <v>41549</v>
    </nc>
  </rcc>
  <rcc rId="25280" sId="6">
    <nc r="H276" t="inlineStr">
      <is>
        <t>Keymile</t>
      </is>
    </nc>
  </rcc>
  <rcc rId="25281" sId="6">
    <nc r="I276" t="inlineStr">
      <is>
        <t>Retrofit</t>
      </is>
    </nc>
  </rcc>
  <rcc rId="25282" sId="6">
    <nc r="J276">
      <v>192</v>
    </nc>
  </rcc>
  <rcc rId="25283" sId="6">
    <nc r="K276">
      <v>432</v>
    </nc>
  </rcc>
  <rcc rId="25284" sId="6">
    <nc r="L276">
      <v>4</v>
    </nc>
  </rcc>
  <rcc rId="25285" sId="6">
    <nc r="M276">
      <v>4</v>
    </nc>
  </rcc>
  <rcc rId="25286" sId="6">
    <nc r="N276">
      <v>32</v>
    </nc>
  </rcc>
  <rcc rId="25287" sId="6">
    <nc r="O276" t="inlineStr">
      <is>
        <t>SIM</t>
      </is>
    </nc>
  </rcc>
  <rcc rId="25288" sId="6">
    <nc r="P276" t="inlineStr">
      <is>
        <t>SIM</t>
      </is>
    </nc>
  </rcc>
  <rcc rId="25289" sId="6">
    <nc r="Q276" t="inlineStr">
      <is>
        <t>SIM</t>
      </is>
    </nc>
  </rcc>
  <rcc rId="25290" sId="6">
    <nc r="R276" t="inlineStr">
      <is>
        <t>Armário</t>
      </is>
    </nc>
  </rcc>
  <rcc rId="25291" sId="6">
    <nc r="S276" t="inlineStr">
      <is>
        <t>Monoshelf</t>
      </is>
    </nc>
  </rcc>
  <rcc rId="25292" sId="6">
    <nc r="T276" t="inlineStr">
      <is>
        <t>Outdoor</t>
      </is>
    </nc>
  </rcc>
  <rcc rId="25293" sId="6">
    <nc r="U276">
      <v>11</v>
    </nc>
  </rcc>
  <rcc rId="25294" sId="6">
    <nc r="V276">
      <v>11370</v>
    </nc>
  </rcc>
  <rcc rId="25295" sId="6">
    <nc r="W276" t="inlineStr">
      <is>
        <t>AHR</t>
      </is>
    </nc>
  </rcc>
  <rcc rId="25296" sId="6">
    <nc r="X276" t="inlineStr">
      <is>
        <t>11370MAAHR</t>
      </is>
    </nc>
  </rcc>
  <rcc rId="25297" sId="6">
    <nc r="Y276" t="inlineStr">
      <is>
        <t>Av. Martino Basso, 415 - Jardim Zaira</t>
      </is>
    </nc>
  </rcc>
  <rcc rId="25298" sId="6">
    <nc r="Z276" t="inlineStr">
      <is>
        <t>MAUA</t>
      </is>
    </nc>
  </rcc>
  <rcc rId="25299" sId="6">
    <nc r="AA276" t="inlineStr">
      <is>
        <t>MA</t>
      </is>
    </nc>
  </rcc>
  <rcc rId="25300" sId="6">
    <nc r="AB276" t="inlineStr">
      <is>
        <t>MAU.MA.MSO30</t>
      </is>
    </nc>
  </rcc>
  <rcc rId="25301" sId="6">
    <nc r="AC276" t="inlineStr">
      <is>
        <t>Huawei</t>
      </is>
    </nc>
  </rcc>
  <rcc rId="25302" sId="6">
    <nc r="AD276" t="inlineStr">
      <is>
        <t>-</t>
      </is>
    </nc>
  </rcc>
  <rcc rId="25303" sId="6">
    <nc r="AE276" t="inlineStr">
      <is>
        <t>MAU MA 01</t>
      </is>
    </nc>
  </rcc>
  <rcc rId="25304" sId="6">
    <nc r="AF276" t="inlineStr">
      <is>
        <t>SNE SA 01</t>
      </is>
    </nc>
  </rcc>
  <rcc rId="25305" sId="6">
    <nc r="AG276" t="inlineStr">
      <is>
        <t>SNE SA 02</t>
      </is>
    </nc>
  </rcc>
  <rcc rId="25306" sId="6">
    <nc r="AI276" t="inlineStr">
      <is>
        <t>SNE CT_ER3</t>
      </is>
    </nc>
  </rcc>
  <rcc rId="25307" sId="6">
    <nc r="AJ276" t="inlineStr">
      <is>
        <t>SPO.JD.LMC2</t>
      </is>
    </nc>
  </rcc>
  <rcc rId="25308" sId="6">
    <nc r="AK276" t="inlineStr">
      <is>
        <t>SPO.JG.LMC2</t>
      </is>
    </nc>
  </rcc>
  <rcc rId="25309" sId="6">
    <nc r="AN276" t="inlineStr">
      <is>
        <t>-</t>
      </is>
    </nc>
  </rcc>
  <rcc rId="25310" sId="6">
    <nc r="AO276" t="inlineStr">
      <is>
        <t>-</t>
      </is>
    </nc>
  </rcc>
  <rcc rId="25311" sId="6">
    <nc r="AP276">
      <v>1530</v>
    </nc>
  </rcc>
  <rcc rId="25312" sId="6">
    <nc r="AQ276" t="inlineStr">
      <is>
        <t>ESPELHADO</t>
      </is>
    </nc>
  </rcc>
  <rcc rId="25313" sId="6">
    <nc r="AU276">
      <v>1001879284</v>
    </nc>
  </rcc>
  <rcc rId="25314" sId="6">
    <nc r="AV276" t="inlineStr">
      <is>
        <t>23° 39' 18,2088'' - S</t>
      </is>
    </nc>
  </rcc>
  <rcc rId="25315" sId="6">
    <nc r="AW276" t="inlineStr">
      <is>
        <t>46° 26' 22,07399'' - W</t>
      </is>
    </nc>
  </rcc>
  <rcc rId="25316" sId="6">
    <nc r="AX276" t="inlineStr">
      <is>
        <t>ok</t>
      </is>
    </nc>
  </rcc>
  <rcc rId="25317" sId="6">
    <nc r="BC276">
      <v>2026063379</v>
    </nc>
  </rcc>
  <rcc rId="25318" sId="6">
    <nc r="BD276" t="inlineStr">
      <is>
        <t>MAU.MA.AHR</t>
      </is>
    </nc>
  </rcc>
  <rcc rId="25319" sId="6">
    <nc r="A277">
      <v>2013</v>
    </nc>
  </rcc>
  <rcc rId="25320" sId="6">
    <nc r="B277" t="inlineStr">
      <is>
        <t>Sub Arm</t>
      </is>
    </nc>
  </rcc>
  <rcc rId="25321" sId="6">
    <nc r="C277" t="inlineStr">
      <is>
        <t>287 Arm</t>
      </is>
    </nc>
  </rcc>
  <rcc rId="25322" sId="6">
    <nc r="D277" t="inlineStr">
      <is>
        <t>SIM</t>
      </is>
    </nc>
  </rcc>
  <rcc rId="25323" sId="6">
    <nc r="E277" t="inlineStr">
      <is>
        <t>SIM</t>
      </is>
    </nc>
  </rcc>
  <rcc rId="25324" sId="6">
    <nc r="F277" t="inlineStr">
      <is>
        <t>SIM</t>
      </is>
    </nc>
  </rcc>
  <rcc rId="25325" sId="6">
    <nc r="G277">
      <v>41605</v>
    </nc>
  </rcc>
  <rcc rId="25326" sId="6">
    <nc r="H277" t="inlineStr">
      <is>
        <t>Keymile</t>
      </is>
    </nc>
  </rcc>
  <rcc rId="25327" sId="6">
    <nc r="I277" t="inlineStr">
      <is>
        <t>Retrofit</t>
      </is>
    </nc>
  </rcc>
  <rcc rId="25328" sId="6">
    <nc r="J277">
      <v>192</v>
    </nc>
  </rcc>
  <rcc rId="25329" sId="6">
    <nc r="K277">
      <v>432</v>
    </nc>
  </rcc>
  <rcc rId="25330" sId="6">
    <nc r="L277">
      <v>4</v>
    </nc>
  </rcc>
  <rcc rId="25331" sId="6">
    <nc r="M277">
      <v>4</v>
    </nc>
  </rcc>
  <rcc rId="25332" sId="6">
    <nc r="N277">
      <v>32</v>
    </nc>
  </rcc>
  <rcc rId="25333" sId="6">
    <nc r="O277" t="inlineStr">
      <is>
        <t>SIM</t>
      </is>
    </nc>
  </rcc>
  <rcc rId="25334" sId="6">
    <nc r="P277" t="inlineStr">
      <is>
        <t>SIM</t>
      </is>
    </nc>
  </rcc>
  <rcc rId="25335" sId="6">
    <nc r="Q277" t="inlineStr">
      <is>
        <t>SIM</t>
      </is>
    </nc>
  </rcc>
  <rcc rId="25336" sId="6">
    <nc r="R277" t="inlineStr">
      <is>
        <t>Armário</t>
      </is>
    </nc>
  </rcc>
  <rcc rId="25337" sId="6">
    <nc r="S277" t="inlineStr">
      <is>
        <t>Monoshelf</t>
      </is>
    </nc>
  </rcc>
  <rcc rId="25338" sId="6">
    <nc r="T277" t="inlineStr">
      <is>
        <t>Outdoor</t>
      </is>
    </nc>
  </rcc>
  <rcc rId="25339" sId="6">
    <nc r="U277">
      <v>11</v>
    </nc>
  </rcc>
  <rcc rId="25340" sId="6">
    <nc r="V277">
      <v>11082</v>
    </nc>
  </rcc>
  <rcc rId="25341" sId="6">
    <nc r="W277" t="inlineStr">
      <is>
        <t>AHS</t>
      </is>
    </nc>
  </rcc>
  <rcc rId="25342" sId="6">
    <nc r="X277" t="inlineStr">
      <is>
        <t>11082BMAHS</t>
      </is>
    </nc>
  </rcc>
  <rcc rId="25343" sId="6">
    <nc r="Y277" t="inlineStr">
      <is>
        <t>Estr. do Rio Acima, 220</t>
      </is>
    </nc>
  </rcc>
  <rcc rId="25344" sId="6">
    <nc r="Z277" t="inlineStr">
      <is>
        <t>BIRITIBA-MIRIM</t>
      </is>
    </nc>
  </rcc>
  <rcc rId="25345" sId="6">
    <nc r="AA277" t="inlineStr">
      <is>
        <t>BM</t>
      </is>
    </nc>
  </rcc>
  <rcc rId="25346" sId="6">
    <nc r="AB277" t="inlineStr">
      <is>
        <t>BMM.BM.MSO01</t>
      </is>
    </nc>
  </rcc>
  <rcc rId="25347" sId="6">
    <nc r="AC277" t="inlineStr">
      <is>
        <t>Alcatel</t>
      </is>
    </nc>
  </rcc>
  <rcc rId="25348" sId="6">
    <nc r="AD277" t="inlineStr">
      <is>
        <t>BMM BM 01</t>
      </is>
    </nc>
  </rcc>
  <rcc rId="25349" sId="6">
    <nc r="AE277" t="inlineStr">
      <is>
        <t>MCZ JP 02</t>
      </is>
    </nc>
  </rcc>
  <rcc rId="25350" sId="6">
    <nc r="AF277" t="inlineStr">
      <is>
        <t>SPO PE 03</t>
      </is>
    </nc>
  </rcc>
  <rcc rId="25351" sId="6">
    <nc r="AG277" t="inlineStr">
      <is>
        <t>SPO VU 02</t>
      </is>
    </nc>
  </rcc>
  <rcc rId="25352" sId="6">
    <nc r="AI277" t="inlineStr">
      <is>
        <t>SPO VU_ER8</t>
      </is>
    </nc>
  </rcc>
  <rcc rId="25353" sId="6">
    <nc r="AJ277" t="inlineStr">
      <is>
        <t>SPO.JG.LMC2</t>
      </is>
    </nc>
  </rcc>
  <rcc rId="25354" sId="6">
    <nc r="AK277" t="inlineStr">
      <is>
        <t>SPO.JD.LMC2</t>
      </is>
    </nc>
  </rcc>
  <rcc rId="25355" sId="6">
    <nc r="AN277" t="inlineStr">
      <is>
        <t>-</t>
      </is>
    </nc>
  </rcc>
  <rcc rId="25356" sId="6">
    <nc r="AO277" t="inlineStr">
      <is>
        <t>-</t>
      </is>
    </nc>
  </rcc>
  <rcc rId="25357" sId="6">
    <nc r="AP277">
      <v>1540</v>
    </nc>
  </rcc>
  <rcc rId="25358" sId="6">
    <nc r="AQ277" t="inlineStr">
      <is>
        <t>V5.2</t>
      </is>
    </nc>
  </rcc>
  <rcc rId="25359" sId="6">
    <nc r="AU277">
      <v>1001890911</v>
    </nc>
  </rcc>
  <rcc rId="25360" sId="6">
    <nc r="AV277" t="inlineStr">
      <is>
        <t>23° 33' 33,23879'' - S</t>
      </is>
    </nc>
  </rcc>
  <rcc rId="25361" sId="6">
    <nc r="AW277" t="inlineStr">
      <is>
        <t>46° 5' 9,47759'' - W</t>
      </is>
    </nc>
  </rcc>
  <rcc rId="25362" sId="6">
    <nc r="AX277" t="inlineStr">
      <is>
        <t>ok</t>
      </is>
    </nc>
  </rcc>
  <rcc rId="25363" sId="6">
    <nc r="BC277">
      <v>2026063379</v>
    </nc>
  </rcc>
  <rcc rId="25364" sId="6">
    <nc r="BD277" t="inlineStr">
      <is>
        <t>BMM.BM.AHS</t>
      </is>
    </nc>
  </rcc>
  <rcc rId="25365" sId="6">
    <nc r="A278">
      <v>2013</v>
    </nc>
  </rcc>
  <rcc rId="25366" sId="6">
    <nc r="B278" t="inlineStr">
      <is>
        <t>Sub Arm</t>
      </is>
    </nc>
  </rcc>
  <rcc rId="25367" sId="6">
    <nc r="C278" t="inlineStr">
      <is>
        <t>287 Arm</t>
      </is>
    </nc>
  </rcc>
  <rcc rId="25368" sId="6">
    <nc r="D278" t="inlineStr">
      <is>
        <t>SIM</t>
      </is>
    </nc>
  </rcc>
  <rcc rId="25369" sId="6">
    <nc r="E278" t="inlineStr">
      <is>
        <t>SIM</t>
      </is>
    </nc>
  </rcc>
  <rcc rId="25370" sId="6">
    <nc r="F278" t="inlineStr">
      <is>
        <t>SIM</t>
      </is>
    </nc>
  </rcc>
  <rcc rId="25371" sId="6">
    <nc r="G278">
      <v>41530</v>
    </nc>
  </rcc>
  <rcc rId="25372" sId="6">
    <nc r="H278" t="inlineStr">
      <is>
        <t>Keymile</t>
      </is>
    </nc>
  </rcc>
  <rcc rId="25373" sId="6">
    <nc r="I278" t="inlineStr">
      <is>
        <t>Retrofit</t>
      </is>
    </nc>
  </rcc>
  <rcc rId="25374" sId="6">
    <nc r="J278">
      <v>192</v>
    </nc>
  </rcc>
  <rcc rId="25375" sId="6">
    <nc r="K278">
      <v>432</v>
    </nc>
  </rcc>
  <rcc rId="25376" sId="6">
    <nc r="L278">
      <v>4</v>
    </nc>
  </rcc>
  <rcc rId="25377" sId="6">
    <nc r="M278">
      <v>4</v>
    </nc>
  </rcc>
  <rcc rId="25378" sId="6">
    <nc r="N278">
      <v>32</v>
    </nc>
  </rcc>
  <rcc rId="25379" sId="6">
    <nc r="O278" t="inlineStr">
      <is>
        <t>SIM</t>
      </is>
    </nc>
  </rcc>
  <rcc rId="25380" sId="6">
    <nc r="P278" t="inlineStr">
      <is>
        <t>SIM</t>
      </is>
    </nc>
  </rcc>
  <rcc rId="25381" sId="6">
    <nc r="Q278" t="inlineStr">
      <is>
        <t>SIM</t>
      </is>
    </nc>
  </rcc>
  <rcc rId="25382" sId="6">
    <nc r="R278" t="inlineStr">
      <is>
        <t>Armário</t>
      </is>
    </nc>
  </rcc>
  <rcc rId="25383" sId="6">
    <nc r="S278" t="inlineStr">
      <is>
        <t>Monoshelf</t>
      </is>
    </nc>
  </rcc>
  <rcc rId="25384" sId="6">
    <nc r="T278" t="inlineStr">
      <is>
        <t>Outdoor</t>
      </is>
    </nc>
  </rcc>
  <rcc rId="25385" sId="6">
    <nc r="U278">
      <v>11</v>
    </nc>
  </rcc>
  <rcc rId="25386" sId="6">
    <nc r="V278">
      <v>11370</v>
    </nc>
  </rcc>
  <rcc rId="25387" sId="6">
    <nc r="W278" t="inlineStr">
      <is>
        <t>AHS</t>
      </is>
    </nc>
  </rcc>
  <rcc rId="25388" sId="6">
    <nc r="X278" t="inlineStr">
      <is>
        <t>11370MAAHS</t>
      </is>
    </nc>
  </rcc>
  <rcc rId="25389" sId="6">
    <nc r="Y278" t="inlineStr">
      <is>
        <t>R. Cesarina Ferreira (próx. Pça Clóvis Bevilacqua)</t>
      </is>
    </nc>
  </rcc>
  <rcc rId="25390" sId="6">
    <nc r="Z278" t="inlineStr">
      <is>
        <t>MAUA</t>
      </is>
    </nc>
  </rcc>
  <rcc rId="25391" sId="6">
    <nc r="AA278" t="inlineStr">
      <is>
        <t>MA</t>
      </is>
    </nc>
  </rcc>
  <rcc rId="25392" sId="6">
    <nc r="AB278" t="inlineStr">
      <is>
        <t>MAU.MA.MSO31</t>
      </is>
    </nc>
  </rcc>
  <rcc rId="25393" sId="6">
    <nc r="AC278" t="inlineStr">
      <is>
        <t>Huawei</t>
      </is>
    </nc>
  </rcc>
  <rcc rId="25394" sId="6">
    <nc r="AD278" t="inlineStr">
      <is>
        <t>-</t>
      </is>
    </nc>
  </rcc>
  <rcc rId="25395" sId="6">
    <nc r="AE278" t="inlineStr">
      <is>
        <t>MAU MA 01</t>
      </is>
    </nc>
  </rcc>
  <rcc rId="25396" sId="6">
    <nc r="AF278" t="inlineStr">
      <is>
        <t>SNE SA 01</t>
      </is>
    </nc>
  </rcc>
  <rcc rId="25397" sId="6">
    <nc r="AG278" t="inlineStr">
      <is>
        <t>SNE SA 02</t>
      </is>
    </nc>
  </rcc>
  <rcc rId="25398" sId="6">
    <nc r="AI278" t="inlineStr">
      <is>
        <t>SNE CT_ER3</t>
      </is>
    </nc>
  </rcc>
  <rcc rId="25399" sId="6">
    <nc r="AJ278" t="inlineStr">
      <is>
        <t>SPO.JD.LMC2</t>
      </is>
    </nc>
  </rcc>
  <rcc rId="25400" sId="6">
    <nc r="AK278" t="inlineStr">
      <is>
        <t>SPO.JG.LMC2</t>
      </is>
    </nc>
  </rcc>
  <rcc rId="25401" sId="6">
    <nc r="AN278" t="inlineStr">
      <is>
        <t>-</t>
      </is>
    </nc>
  </rcc>
  <rcc rId="25402" sId="6">
    <nc r="AO278" t="inlineStr">
      <is>
        <t>-</t>
      </is>
    </nc>
  </rcc>
  <rcc rId="25403" sId="6">
    <nc r="AP278">
      <v>1530</v>
    </nc>
  </rcc>
  <rcc rId="25404" sId="6">
    <nc r="AQ278" t="inlineStr">
      <is>
        <t>ESPELHADO</t>
      </is>
    </nc>
  </rcc>
  <rcc rId="25405" sId="6">
    <nc r="AU278">
      <v>1001875750</v>
    </nc>
  </rcc>
  <rcc rId="25406" sId="6">
    <nc r="AV278" t="inlineStr">
      <is>
        <t>23° 40' 1,92899'' - S</t>
      </is>
    </nc>
  </rcc>
  <rcc rId="25407" sId="6">
    <nc r="AW278" t="inlineStr">
      <is>
        <t>46° 26' 31,29'' - W</t>
      </is>
    </nc>
  </rcc>
  <rcc rId="25408" sId="6">
    <nc r="AX278" t="inlineStr">
      <is>
        <t>ok</t>
      </is>
    </nc>
  </rcc>
  <rcc rId="25409" sId="6">
    <nc r="BC278">
      <v>2026063379</v>
    </nc>
  </rcc>
  <rcc rId="25410" sId="6">
    <nc r="BD278" t="inlineStr">
      <is>
        <t>MAU.MA.AHS</t>
      </is>
    </nc>
  </rcc>
  <rcc rId="25411" sId="6">
    <nc r="A279">
      <v>2013</v>
    </nc>
  </rcc>
  <rcc rId="25412" sId="6">
    <nc r="B279" t="inlineStr">
      <is>
        <t>Sub Arm</t>
      </is>
    </nc>
  </rcc>
  <rcc rId="25413" sId="6">
    <nc r="C279" t="inlineStr">
      <is>
        <t>287 Arm</t>
      </is>
    </nc>
  </rcc>
  <rcc rId="25414" sId="6">
    <nc r="D279" t="inlineStr">
      <is>
        <t>SIM</t>
      </is>
    </nc>
  </rcc>
  <rcc rId="25415" sId="6">
    <nc r="E279" t="inlineStr">
      <is>
        <t>SIM</t>
      </is>
    </nc>
  </rcc>
  <rcc rId="25416" sId="6">
    <nc r="F279" t="inlineStr">
      <is>
        <t>SIM</t>
      </is>
    </nc>
  </rcc>
  <rcc rId="25417" sId="6">
    <nc r="G279">
      <v>41577</v>
    </nc>
  </rcc>
  <rcc rId="25418" sId="6">
    <nc r="H279" t="inlineStr">
      <is>
        <t>Keymile</t>
      </is>
    </nc>
  </rcc>
  <rcc rId="25419" sId="6">
    <nc r="I279" t="inlineStr">
      <is>
        <t>Retrofit</t>
      </is>
    </nc>
  </rcc>
  <rcc rId="25420" sId="6">
    <nc r="J279">
      <v>192</v>
    </nc>
  </rcc>
  <rcc rId="25421" sId="6">
    <nc r="K279">
      <v>432</v>
    </nc>
  </rcc>
  <rcc rId="25422" sId="6">
    <nc r="L279">
      <v>4</v>
    </nc>
  </rcc>
  <rcc rId="25423" sId="6">
    <nc r="M279">
      <v>4</v>
    </nc>
  </rcc>
  <rcc rId="25424" sId="6">
    <nc r="N279">
      <v>32</v>
    </nc>
  </rcc>
  <rcc rId="25425" sId="6">
    <nc r="O279" t="inlineStr">
      <is>
        <t>SIM</t>
      </is>
    </nc>
  </rcc>
  <rcc rId="25426" sId="6">
    <nc r="P279" t="inlineStr">
      <is>
        <t>SIM</t>
      </is>
    </nc>
  </rcc>
  <rcc rId="25427" sId="6">
    <nc r="Q279" t="inlineStr">
      <is>
        <t>SIM</t>
      </is>
    </nc>
  </rcc>
  <rcc rId="25428" sId="6">
    <nc r="R279" t="inlineStr">
      <is>
        <t>Armário</t>
      </is>
    </nc>
  </rcc>
  <rcc rId="25429" sId="6">
    <nc r="S279" t="inlineStr">
      <is>
        <t>Monoshelf</t>
      </is>
    </nc>
  </rcc>
  <rcc rId="25430" sId="6">
    <nc r="T279" t="inlineStr">
      <is>
        <t>Outdoor</t>
      </is>
    </nc>
  </rcc>
  <rcc rId="25431" sId="6">
    <nc r="U279">
      <v>11</v>
    </nc>
  </rcc>
  <rcc rId="25432" sId="6">
    <nc r="V279">
      <v>11370</v>
    </nc>
  </rcc>
  <rcc rId="25433" sId="6">
    <nc r="W279" t="inlineStr">
      <is>
        <t>AHU</t>
      </is>
    </nc>
  </rcc>
  <rcc rId="25434" sId="6">
    <nc r="X279" t="inlineStr">
      <is>
        <t>11370MAAHU</t>
      </is>
    </nc>
  </rcc>
  <rcc rId="25435" sId="6">
    <nc r="Y279" t="inlineStr">
      <is>
        <t xml:space="preserve">Av. Pres. Castelo Branco x R. João Paulino de Faria - Jardim Zaira </t>
      </is>
    </nc>
  </rcc>
  <rcc rId="25436" sId="6">
    <nc r="Z279" t="inlineStr">
      <is>
        <t>MAUA</t>
      </is>
    </nc>
  </rcc>
  <rcc rId="25437" sId="6">
    <nc r="AA279" t="inlineStr">
      <is>
        <t>MA</t>
      </is>
    </nc>
  </rcc>
  <rcc rId="25438" sId="6">
    <nc r="AB279" t="inlineStr">
      <is>
        <t>MAU.MA.MSO27</t>
      </is>
    </nc>
  </rcc>
  <rcc rId="25439" sId="6">
    <nc r="AC279" t="inlineStr">
      <is>
        <t>Alcatel</t>
      </is>
    </nc>
  </rcc>
  <rcc rId="25440" sId="6">
    <nc r="AD279" t="inlineStr">
      <is>
        <t>-</t>
      </is>
    </nc>
  </rcc>
  <rcc rId="25441" sId="6">
    <nc r="AE279" t="inlineStr">
      <is>
        <t>MAU MA 02</t>
      </is>
    </nc>
  </rcc>
  <rcc rId="25442" sId="6">
    <nc r="AF279" t="inlineStr">
      <is>
        <t>SBO PL 01</t>
      </is>
    </nc>
  </rcc>
  <rcc rId="25443" sId="6">
    <nc r="AG279" t="inlineStr">
      <is>
        <t>SNE SA 03</t>
      </is>
    </nc>
  </rcc>
  <rcc rId="25444" sId="6">
    <nc r="AI279" t="inlineStr">
      <is>
        <t>SNE CT_SE1</t>
      </is>
    </nc>
  </rcc>
  <rcc rId="25445" sId="6">
    <nc r="AJ279" t="inlineStr">
      <is>
        <t>SPO.JD.LMC2</t>
      </is>
    </nc>
  </rcc>
  <rcc rId="25446" sId="6">
    <nc r="AK279" t="inlineStr">
      <is>
        <t>SPO.JG.LMC2</t>
      </is>
    </nc>
  </rcc>
  <rcc rId="25447" sId="6">
    <nc r="AN279" t="inlineStr">
      <is>
        <t>-</t>
      </is>
    </nc>
  </rcc>
  <rcc rId="25448" sId="6">
    <nc r="AO279" t="inlineStr">
      <is>
        <t>-</t>
      </is>
    </nc>
  </rcc>
  <rcc rId="25449" sId="6">
    <nc r="AP279">
      <v>1530</v>
    </nc>
  </rcc>
  <rcc rId="25450" sId="6">
    <nc r="AQ279" t="inlineStr">
      <is>
        <t>ESPELHADO</t>
      </is>
    </nc>
  </rcc>
  <rcc rId="25451" sId="6">
    <nc r="AU279">
      <v>1001889956</v>
    </nc>
  </rcc>
  <rcc rId="25452" sId="6">
    <nc r="AV279" t="inlineStr">
      <is>
        <t>23° 39' 4,20479'' - S</t>
      </is>
    </nc>
  </rcc>
  <rcc rId="25453" sId="6">
    <nc r="AW279" t="inlineStr">
      <is>
        <t>46° 26' 31,89119'' - W</t>
      </is>
    </nc>
  </rcc>
  <rcc rId="25454" sId="6">
    <nc r="AX279" t="inlineStr">
      <is>
        <t>ok</t>
      </is>
    </nc>
  </rcc>
  <rcc rId="25455" sId="6">
    <nc r="BC279">
      <v>2026063379</v>
    </nc>
  </rcc>
  <rcc rId="25456" sId="6">
    <nc r="BD279" t="inlineStr">
      <is>
        <t>MAU.MA.AHU</t>
      </is>
    </nc>
  </rcc>
  <rcc rId="25457" sId="6">
    <nc r="A280">
      <v>2013</v>
    </nc>
  </rcc>
  <rcc rId="25458" sId="6">
    <nc r="B280" t="inlineStr">
      <is>
        <t>Sub Arm</t>
      </is>
    </nc>
  </rcc>
  <rcc rId="25459" sId="6">
    <nc r="C280" t="inlineStr">
      <is>
        <t>287 Arm</t>
      </is>
    </nc>
  </rcc>
  <rcc rId="25460" sId="6">
    <nc r="D280" t="inlineStr">
      <is>
        <t>SIM</t>
      </is>
    </nc>
  </rcc>
  <rcc rId="25461" sId="6">
    <nc r="E280" t="inlineStr">
      <is>
        <t>SIM</t>
      </is>
    </nc>
  </rcc>
  <rcc rId="25462" sId="6">
    <nc r="F280" t="inlineStr">
      <is>
        <t>SIM</t>
      </is>
    </nc>
  </rcc>
  <rcc rId="25463" sId="6">
    <nc r="G280">
      <v>41575</v>
    </nc>
  </rcc>
  <rcc rId="25464" sId="6">
    <nc r="H280" t="inlineStr">
      <is>
        <t>Keymile</t>
      </is>
    </nc>
  </rcc>
  <rcc rId="25465" sId="6">
    <nc r="I280" t="inlineStr">
      <is>
        <t>Retrofit</t>
      </is>
    </nc>
  </rcc>
  <rcc rId="25466" sId="6">
    <nc r="J280">
      <v>192</v>
    </nc>
  </rcc>
  <rcc rId="25467" sId="6">
    <nc r="K280">
      <v>432</v>
    </nc>
  </rcc>
  <rcc rId="25468" sId="6">
    <nc r="L280">
      <v>4</v>
    </nc>
  </rcc>
  <rcc rId="25469" sId="6">
    <nc r="M280">
      <v>4</v>
    </nc>
  </rcc>
  <rcc rId="25470" sId="6">
    <nc r="N280">
      <v>32</v>
    </nc>
  </rcc>
  <rcc rId="25471" sId="6">
    <nc r="O280" t="inlineStr">
      <is>
        <t>SIM</t>
      </is>
    </nc>
  </rcc>
  <rcc rId="25472" sId="6">
    <nc r="P280" t="inlineStr">
      <is>
        <t>SIM</t>
      </is>
    </nc>
  </rcc>
  <rcc rId="25473" sId="6">
    <nc r="Q280" t="inlineStr">
      <is>
        <t>SIM</t>
      </is>
    </nc>
  </rcc>
  <rcc rId="25474" sId="6">
    <nc r="R280" t="inlineStr">
      <is>
        <t>Armário</t>
      </is>
    </nc>
  </rcc>
  <rcc rId="25475" sId="6">
    <nc r="S280" t="inlineStr">
      <is>
        <t>Monoshelf</t>
      </is>
    </nc>
  </rcc>
  <rcc rId="25476" sId="6">
    <nc r="T280" t="inlineStr">
      <is>
        <t>Outdoor</t>
      </is>
    </nc>
  </rcc>
  <rcc rId="25477" sId="6">
    <nc r="U280">
      <v>11</v>
    </nc>
  </rcc>
  <rcc rId="25478" sId="6">
    <nc r="V280">
      <v>11370</v>
    </nc>
  </rcc>
  <rcc rId="25479" sId="6">
    <nc r="W280" t="inlineStr">
      <is>
        <t>AHW</t>
      </is>
    </nc>
  </rcc>
  <rcc rId="25480" sId="6">
    <nc r="X280" t="inlineStr">
      <is>
        <t>11370MAAHW</t>
      </is>
    </nc>
  </rcc>
  <rcc rId="25481" sId="6">
    <nc r="Y280" t="inlineStr">
      <is>
        <t>Av. João Batista Dell Antônia, 140 x R. Francisco Toledo - Jardim Zaira</t>
      </is>
    </nc>
  </rcc>
  <rcc rId="25482" sId="6">
    <nc r="Z280" t="inlineStr">
      <is>
        <t>MAUA</t>
      </is>
    </nc>
  </rcc>
  <rcc rId="25483" sId="6">
    <nc r="AA280" t="inlineStr">
      <is>
        <t>MA</t>
      </is>
    </nc>
  </rcc>
  <rcc rId="25484" sId="6">
    <nc r="AB280" t="inlineStr">
      <is>
        <t>MAU.MA.MSO14</t>
      </is>
    </nc>
  </rcc>
  <rcc rId="25485" sId="6">
    <nc r="AC280" t="inlineStr">
      <is>
        <t>Alcatel</t>
      </is>
    </nc>
  </rcc>
  <rcc rId="25486" sId="6">
    <nc r="AD280" t="inlineStr">
      <is>
        <t>-</t>
      </is>
    </nc>
  </rcc>
  <rcc rId="25487" sId="6">
    <nc r="AE280" t="inlineStr">
      <is>
        <t>MAU MA 02</t>
      </is>
    </nc>
  </rcc>
  <rcc rId="25488" sId="6">
    <nc r="AF280" t="inlineStr">
      <is>
        <t>SBO PL 01</t>
      </is>
    </nc>
  </rcc>
  <rcc rId="25489" sId="6">
    <nc r="AG280" t="inlineStr">
      <is>
        <t>SNE SA 03</t>
      </is>
    </nc>
  </rcc>
  <rcc rId="25490" sId="6">
    <nc r="AI280" t="inlineStr">
      <is>
        <t>SNE CT_SE1</t>
      </is>
    </nc>
  </rcc>
  <rcc rId="25491" sId="6">
    <nc r="AJ280" t="inlineStr">
      <is>
        <t>SPO.JD.LMC2</t>
      </is>
    </nc>
  </rcc>
  <rcc rId="25492" sId="6">
    <nc r="AK280" t="inlineStr">
      <is>
        <t>SPO.JG.LMC2</t>
      </is>
    </nc>
  </rcc>
  <rcc rId="25493" sId="6">
    <nc r="AN280" t="inlineStr">
      <is>
        <t>-</t>
      </is>
    </nc>
  </rcc>
  <rcc rId="25494" sId="6">
    <nc r="AO280" t="inlineStr">
      <is>
        <t>-</t>
      </is>
    </nc>
  </rcc>
  <rcc rId="25495" sId="6">
    <nc r="AP280">
      <v>1530</v>
    </nc>
  </rcc>
  <rcc rId="25496" sId="6">
    <nc r="AQ280" t="inlineStr">
      <is>
        <t>ESPELHADO</t>
      </is>
    </nc>
  </rcc>
  <rcc rId="25497" sId="6">
    <nc r="AU280">
      <v>1001889832</v>
    </nc>
  </rcc>
  <rcc rId="25498" sId="6">
    <nc r="AV280" t="inlineStr">
      <is>
        <t>23° 39' 13,43879'' - S</t>
      </is>
    </nc>
  </rcc>
  <rcc rId="25499" sId="6">
    <nc r="AW280" t="inlineStr">
      <is>
        <t>46° 26' 33,08639'' - W</t>
      </is>
    </nc>
  </rcc>
  <rcc rId="25500" sId="6">
    <nc r="AX280" t="inlineStr">
      <is>
        <t>ok</t>
      </is>
    </nc>
  </rcc>
  <rcc rId="25501" sId="6">
    <nc r="BC280">
      <v>2026063379</v>
    </nc>
  </rcc>
  <rcc rId="25502" sId="6">
    <nc r="BD280" t="inlineStr">
      <is>
        <t>MAU.MA.AHW</t>
      </is>
    </nc>
  </rcc>
  <rcc rId="25503" sId="6">
    <nc r="A281">
      <v>2013</v>
    </nc>
  </rcc>
  <rcc rId="25504" sId="6">
    <nc r="B281" t="inlineStr">
      <is>
        <t>Sub Arm</t>
      </is>
    </nc>
  </rcc>
  <rcc rId="25505" sId="6">
    <nc r="C281" t="inlineStr">
      <is>
        <t>287 Arm</t>
      </is>
    </nc>
  </rcc>
  <rcc rId="25506" sId="6">
    <nc r="D281" t="inlineStr">
      <is>
        <t>SIM</t>
      </is>
    </nc>
  </rcc>
  <rcc rId="25507" sId="6">
    <nc r="E281" t="inlineStr">
      <is>
        <t>SIM</t>
      </is>
    </nc>
  </rcc>
  <rcc rId="25508" sId="6">
    <nc r="F281" t="inlineStr">
      <is>
        <t>SIM</t>
      </is>
    </nc>
  </rcc>
  <rcc rId="25509" sId="6">
    <nc r="G281">
      <v>41555</v>
    </nc>
  </rcc>
  <rcc rId="25510" sId="6">
    <nc r="H281" t="inlineStr">
      <is>
        <t>Keymile</t>
      </is>
    </nc>
  </rcc>
  <rcc rId="25511" sId="6">
    <nc r="I281" t="inlineStr">
      <is>
        <t>Retrofit</t>
      </is>
    </nc>
  </rcc>
  <rcc rId="25512" sId="6">
    <nc r="J281">
      <v>192</v>
    </nc>
  </rcc>
  <rcc rId="25513" sId="6">
    <nc r="K281">
      <v>432</v>
    </nc>
  </rcc>
  <rcc rId="25514" sId="6">
    <nc r="L281">
      <v>4</v>
    </nc>
  </rcc>
  <rcc rId="25515" sId="6">
    <nc r="M281">
      <v>4</v>
    </nc>
  </rcc>
  <rcc rId="25516" sId="6">
    <nc r="N281">
      <v>32</v>
    </nc>
  </rcc>
  <rcc rId="25517" sId="6">
    <nc r="O281" t="inlineStr">
      <is>
        <t>SIM</t>
      </is>
    </nc>
  </rcc>
  <rcc rId="25518" sId="6">
    <nc r="P281" t="inlineStr">
      <is>
        <t>SIM</t>
      </is>
    </nc>
  </rcc>
  <rcc rId="25519" sId="6">
    <nc r="Q281" t="inlineStr">
      <is>
        <t>SIM</t>
      </is>
    </nc>
  </rcc>
  <rcc rId="25520" sId="6">
    <nc r="R281" t="inlineStr">
      <is>
        <t>Armário</t>
      </is>
    </nc>
  </rcc>
  <rcc rId="25521" sId="6">
    <nc r="S281" t="inlineStr">
      <is>
        <t>Monoshelf</t>
      </is>
    </nc>
  </rcc>
  <rcc rId="25522" sId="6">
    <nc r="T281" t="inlineStr">
      <is>
        <t>Outdoor</t>
      </is>
    </nc>
  </rcc>
  <rcc rId="25523" sId="6">
    <nc r="U281">
      <v>11</v>
    </nc>
  </rcc>
  <rcc rId="25524" sId="6">
    <nc r="V281">
      <v>11370</v>
    </nc>
  </rcc>
  <rcc rId="25525" sId="6">
    <nc r="W281" t="inlineStr">
      <is>
        <t>AHZ</t>
      </is>
    </nc>
  </rcc>
  <rcc rId="25526" sId="6">
    <nc r="X281" t="inlineStr">
      <is>
        <t>11370MAAHZ</t>
      </is>
    </nc>
  </rcc>
  <rcc rId="25527" sId="6">
    <nc r="Y281" t="inlineStr">
      <is>
        <t>R. Ricardo Bechelli, 146 - Jardim Zaira</t>
      </is>
    </nc>
  </rcc>
  <rcc rId="25528" sId="6">
    <nc r="Z281" t="inlineStr">
      <is>
        <t>MAUA</t>
      </is>
    </nc>
  </rcc>
  <rcc rId="25529" sId="6">
    <nc r="AA281" t="inlineStr">
      <is>
        <t>MA</t>
      </is>
    </nc>
  </rcc>
  <rcc rId="25530" sId="6">
    <nc r="AB281" t="inlineStr">
      <is>
        <t>MAU.MA.MSO28</t>
      </is>
    </nc>
  </rcc>
  <rcc rId="25531" sId="6">
    <nc r="AC281" t="inlineStr">
      <is>
        <t>Alcatel</t>
      </is>
    </nc>
  </rcc>
  <rcc rId="25532" sId="6">
    <nc r="AD281" t="inlineStr">
      <is>
        <t>-</t>
      </is>
    </nc>
  </rcc>
  <rcc rId="25533" sId="6">
    <nc r="AE281" t="inlineStr">
      <is>
        <t>MAU MA 02</t>
      </is>
    </nc>
  </rcc>
  <rcc rId="25534" sId="6">
    <nc r="AF281" t="inlineStr">
      <is>
        <t>SBO PL 01</t>
      </is>
    </nc>
  </rcc>
  <rcc rId="25535" sId="6">
    <nc r="AG281" t="inlineStr">
      <is>
        <t>SNE SA 03</t>
      </is>
    </nc>
  </rcc>
  <rcc rId="25536" sId="6">
    <nc r="AI281" t="inlineStr">
      <is>
        <t>SNE CT_SE1</t>
      </is>
    </nc>
  </rcc>
  <rcc rId="25537" sId="6">
    <nc r="AJ281" t="inlineStr">
      <is>
        <t>SPO.JD.LMC2</t>
      </is>
    </nc>
  </rcc>
  <rcc rId="25538" sId="6">
    <nc r="AK281" t="inlineStr">
      <is>
        <t>SPO.JG.LMC2</t>
      </is>
    </nc>
  </rcc>
  <rcc rId="25539" sId="6">
    <nc r="AN281" t="inlineStr">
      <is>
        <t>-</t>
      </is>
    </nc>
  </rcc>
  <rcc rId="25540" sId="6">
    <nc r="AO281" t="inlineStr">
      <is>
        <t>-</t>
      </is>
    </nc>
  </rcc>
  <rcc rId="25541" sId="6">
    <nc r="AP281">
      <v>1530</v>
    </nc>
  </rcc>
  <rcc rId="25542" sId="6">
    <nc r="AQ281" t="inlineStr">
      <is>
        <t>ESPELHADO</t>
      </is>
    </nc>
  </rcc>
  <rcc rId="25543" sId="6">
    <nc r="AU281">
      <v>1001879390</v>
    </nc>
  </rcc>
  <rcc rId="25544" sId="6">
    <nc r="AV281" t="inlineStr">
      <is>
        <t>23° 39' 22,88519'' - S</t>
      </is>
    </nc>
  </rcc>
  <rcc rId="25545" sId="6">
    <nc r="AW281" t="inlineStr">
      <is>
        <t>46° 26' 51,5112'' - W</t>
      </is>
    </nc>
  </rcc>
  <rcc rId="25546" sId="6">
    <nc r="AX281" t="inlineStr">
      <is>
        <t>ok</t>
      </is>
    </nc>
  </rcc>
  <rcc rId="25547" sId="6">
    <nc r="BC281">
      <v>2026063379</v>
    </nc>
  </rcc>
  <rcc rId="25548" sId="6">
    <nc r="BD281" t="inlineStr">
      <is>
        <t>MAU.MA.AHZ</t>
      </is>
    </nc>
  </rcc>
  <rcc rId="25549" sId="6">
    <nc r="A282">
      <v>2013</v>
    </nc>
  </rcc>
  <rcc rId="25550" sId="6">
    <nc r="B282" t="inlineStr">
      <is>
        <t>Sub Arm</t>
      </is>
    </nc>
  </rcc>
  <rcc rId="25551" sId="6">
    <nc r="C282" t="inlineStr">
      <is>
        <t>287 Arm</t>
      </is>
    </nc>
  </rcc>
  <rcc rId="25552" sId="6">
    <nc r="D282" t="inlineStr">
      <is>
        <t>SIM</t>
      </is>
    </nc>
  </rcc>
  <rcc rId="25553" sId="6">
    <nc r="E282" t="inlineStr">
      <is>
        <t>SIM</t>
      </is>
    </nc>
  </rcc>
  <rcc rId="25554" sId="6">
    <nc r="F282" t="inlineStr">
      <is>
        <t>SIM</t>
      </is>
    </nc>
  </rcc>
  <rcc rId="25555" sId="6">
    <nc r="G282">
      <v>41556</v>
    </nc>
  </rcc>
  <rcc rId="25556" sId="6">
    <nc r="H282" t="inlineStr">
      <is>
        <t>Keymile</t>
      </is>
    </nc>
  </rcc>
  <rcc rId="25557" sId="6">
    <nc r="I282" t="inlineStr">
      <is>
        <t>Retrofit</t>
      </is>
    </nc>
  </rcc>
  <rcc rId="25558" sId="6">
    <nc r="J282">
      <v>192</v>
    </nc>
  </rcc>
  <rcc rId="25559" sId="6">
    <nc r="K282">
      <v>432</v>
    </nc>
  </rcc>
  <rcc rId="25560" sId="6">
    <nc r="L282">
      <v>4</v>
    </nc>
  </rcc>
  <rcc rId="25561" sId="6">
    <nc r="M282">
      <v>4</v>
    </nc>
  </rcc>
  <rcc rId="25562" sId="6">
    <nc r="N282">
      <v>32</v>
    </nc>
  </rcc>
  <rcc rId="25563" sId="6">
    <nc r="O282" t="inlineStr">
      <is>
        <t>SIM</t>
      </is>
    </nc>
  </rcc>
  <rcc rId="25564" sId="6">
    <nc r="P282" t="inlineStr">
      <is>
        <t>SIM</t>
      </is>
    </nc>
  </rcc>
  <rcc rId="25565" sId="6">
    <nc r="Q282" t="inlineStr">
      <is>
        <t>SIM</t>
      </is>
    </nc>
  </rcc>
  <rcc rId="25566" sId="6">
    <nc r="R282" t="inlineStr">
      <is>
        <t>Armário</t>
      </is>
    </nc>
  </rcc>
  <rcc rId="25567" sId="6">
    <nc r="S282" t="inlineStr">
      <is>
        <t>Monoshelf</t>
      </is>
    </nc>
  </rcc>
  <rcc rId="25568" sId="6">
    <nc r="T282" t="inlineStr">
      <is>
        <t>Outdoor</t>
      </is>
    </nc>
  </rcc>
  <rcc rId="25569" sId="6">
    <nc r="U282">
      <v>11</v>
    </nc>
  </rcc>
  <rcc rId="25570" sId="6">
    <nc r="V282">
      <v>11370</v>
    </nc>
  </rcc>
  <rcc rId="25571" sId="6">
    <nc r="W282" t="inlineStr">
      <is>
        <t>AKD</t>
      </is>
    </nc>
  </rcc>
  <rcc rId="25572" sId="6">
    <nc r="X282" t="inlineStr">
      <is>
        <t>11370MAAKD</t>
      </is>
    </nc>
  </rcc>
  <rcc rId="25573" sId="6">
    <nc r="Y282" t="inlineStr">
      <is>
        <t>R. Augusto Walendy x R. Rio Branco - Jardim Santa Lídia</t>
      </is>
    </nc>
  </rcc>
  <rcc rId="25574" sId="6">
    <nc r="Z282" t="inlineStr">
      <is>
        <t>MAUA</t>
      </is>
    </nc>
  </rcc>
  <rcc rId="25575" sId="6">
    <nc r="AA282" t="inlineStr">
      <is>
        <t>MA</t>
      </is>
    </nc>
  </rcc>
  <rcc rId="25576" sId="6">
    <nc r="AB282" t="inlineStr">
      <is>
        <t>MAU.MA.MSO35</t>
      </is>
    </nc>
  </rcc>
  <rcc rId="25577" sId="6">
    <nc r="AC282" t="inlineStr">
      <is>
        <t>Huawei</t>
      </is>
    </nc>
  </rcc>
  <rcc rId="25578" sId="6">
    <nc r="AD282" t="inlineStr">
      <is>
        <t>-</t>
      </is>
    </nc>
  </rcc>
  <rcc rId="25579" sId="6">
    <nc r="AE282" t="inlineStr">
      <is>
        <t>MAU MA 01</t>
      </is>
    </nc>
  </rcc>
  <rcc rId="25580" sId="6">
    <nc r="AF282" t="inlineStr">
      <is>
        <t>SNE SA 01</t>
      </is>
    </nc>
  </rcc>
  <rcc rId="25581" sId="6">
    <nc r="AG282" t="inlineStr">
      <is>
        <t>SNE SA 02</t>
      </is>
    </nc>
  </rcc>
  <rcc rId="25582" sId="6">
    <nc r="AI282" t="inlineStr">
      <is>
        <t>SNE CT_ER3</t>
      </is>
    </nc>
  </rcc>
  <rcc rId="25583" sId="6">
    <nc r="AJ282" t="inlineStr">
      <is>
        <t>SPO.JD.LMC2</t>
      </is>
    </nc>
  </rcc>
  <rcc rId="25584" sId="6">
    <nc r="AK282" t="inlineStr">
      <is>
        <t>SPO.JG.LMC2</t>
      </is>
    </nc>
  </rcc>
  <rcc rId="25585" sId="6">
    <nc r="AN282" t="inlineStr">
      <is>
        <t>-</t>
      </is>
    </nc>
  </rcc>
  <rcc rId="25586" sId="6">
    <nc r="AO282" t="inlineStr">
      <is>
        <t>-</t>
      </is>
    </nc>
  </rcc>
  <rcc rId="25587" sId="6">
    <nc r="AP282">
      <v>1530</v>
    </nc>
  </rcc>
  <rcc rId="25588" sId="6">
    <nc r="AQ282" t="inlineStr">
      <is>
        <t>ESPELHADO</t>
      </is>
    </nc>
  </rcc>
  <rcc rId="25589" sId="6">
    <nc r="AU282">
      <v>1001879519</v>
    </nc>
  </rcc>
  <rcc rId="25590" sId="6">
    <nc r="AV282" t="inlineStr">
      <is>
        <t>23° 40' 40,68119'' - S</t>
      </is>
    </nc>
  </rcc>
  <rcc rId="25591" sId="6">
    <nc r="AW282" t="inlineStr">
      <is>
        <t>46° 27' 8,80199'' - W</t>
      </is>
    </nc>
  </rcc>
  <rcc rId="25592" sId="6">
    <nc r="AX282" t="inlineStr">
      <is>
        <t>ok</t>
      </is>
    </nc>
  </rcc>
  <rcc rId="25593" sId="6">
    <nc r="BC282">
      <v>2026063379</v>
    </nc>
  </rcc>
  <rcc rId="25594" sId="6">
    <nc r="BD282" t="inlineStr">
      <is>
        <t>MAU.MA.AKD</t>
      </is>
    </nc>
  </rcc>
  <rcc rId="25595" sId="6">
    <nc r="A283">
      <v>2013</v>
    </nc>
  </rcc>
  <rcc rId="25596" sId="6">
    <nc r="B283" t="inlineStr">
      <is>
        <t>Sub Arm</t>
      </is>
    </nc>
  </rcc>
  <rcc rId="25597" sId="6">
    <nc r="C283" t="inlineStr">
      <is>
        <t>287 Arm</t>
      </is>
    </nc>
  </rcc>
  <rcc rId="25598" sId="6">
    <nc r="D283" t="inlineStr">
      <is>
        <t>SIM</t>
      </is>
    </nc>
  </rcc>
  <rcc rId="25599" sId="6">
    <nc r="E283" t="inlineStr">
      <is>
        <t>SIM</t>
      </is>
    </nc>
  </rcc>
  <rcc rId="25600" sId="6">
    <nc r="F283" t="inlineStr">
      <is>
        <t>SIM</t>
      </is>
    </nc>
  </rcc>
  <rcc rId="25601" sId="6">
    <nc r="G283">
      <v>41556</v>
    </nc>
  </rcc>
  <rcc rId="25602" sId="6">
    <nc r="H283" t="inlineStr">
      <is>
        <t>Keymile</t>
      </is>
    </nc>
  </rcc>
  <rcc rId="25603" sId="6">
    <nc r="I283" t="inlineStr">
      <is>
        <t>Retrofit</t>
      </is>
    </nc>
  </rcc>
  <rcc rId="25604" sId="6">
    <nc r="J283">
      <v>192</v>
    </nc>
  </rcc>
  <rcc rId="25605" sId="6">
    <nc r="K283">
      <v>432</v>
    </nc>
  </rcc>
  <rcc rId="25606" sId="6">
    <nc r="L283">
      <v>4</v>
    </nc>
  </rcc>
  <rcc rId="25607" sId="6">
    <nc r="M283">
      <v>4</v>
    </nc>
  </rcc>
  <rcc rId="25608" sId="6">
    <nc r="N283">
      <v>32</v>
    </nc>
  </rcc>
  <rcc rId="25609" sId="6">
    <nc r="O283" t="inlineStr">
      <is>
        <t>SIM</t>
      </is>
    </nc>
  </rcc>
  <rcc rId="25610" sId="6">
    <nc r="P283" t="inlineStr">
      <is>
        <t>SIM</t>
      </is>
    </nc>
  </rcc>
  <rcc rId="25611" sId="6">
    <nc r="Q283" t="inlineStr">
      <is>
        <t>SIM</t>
      </is>
    </nc>
  </rcc>
  <rcc rId="25612" sId="6">
    <nc r="R283" t="inlineStr">
      <is>
        <t>Armário</t>
      </is>
    </nc>
  </rcc>
  <rcc rId="25613" sId="6">
    <nc r="S283" t="inlineStr">
      <is>
        <t>Monoshelf</t>
      </is>
    </nc>
  </rcc>
  <rcc rId="25614" sId="6">
    <nc r="T283" t="inlineStr">
      <is>
        <t>Outdoor</t>
      </is>
    </nc>
  </rcc>
  <rcc rId="25615" sId="6">
    <nc r="U283">
      <v>11</v>
    </nc>
  </rcc>
  <rcc rId="25616" sId="6">
    <nc r="V283">
      <v>11370</v>
    </nc>
  </rcc>
  <rcc rId="25617" sId="6">
    <nc r="W283" t="inlineStr">
      <is>
        <t>AKF</t>
      </is>
    </nc>
  </rcc>
  <rcc rId="25618" sId="6">
    <nc r="X283" t="inlineStr">
      <is>
        <t>11370MAAKF</t>
      </is>
    </nc>
  </rcc>
  <rcc rId="25619" sId="6">
    <nc r="Y283" t="inlineStr">
      <is>
        <t>R. Washington Luís - Vila Magini</t>
      </is>
    </nc>
  </rcc>
  <rcc rId="25620" sId="6">
    <nc r="Z283" t="inlineStr">
      <is>
        <t>MAUA</t>
      </is>
    </nc>
  </rcc>
  <rcc rId="25621" sId="6">
    <nc r="AA283" t="inlineStr">
      <is>
        <t>MA</t>
      </is>
    </nc>
  </rcc>
  <rcc rId="25622" sId="6">
    <nc r="AB283" t="inlineStr">
      <is>
        <t>MAU.MA.MSO15</t>
      </is>
    </nc>
  </rcc>
  <rcc rId="25623" sId="6">
    <nc r="AC283" t="inlineStr">
      <is>
        <t>Alcatel</t>
      </is>
    </nc>
  </rcc>
  <rcc rId="25624" sId="6">
    <nc r="AD283" t="inlineStr">
      <is>
        <t>-</t>
      </is>
    </nc>
  </rcc>
  <rcc rId="25625" sId="6">
    <nc r="AE283" t="inlineStr">
      <is>
        <t>MAU MA 02</t>
      </is>
    </nc>
  </rcc>
  <rcc rId="25626" sId="6">
    <nc r="AF283" t="inlineStr">
      <is>
        <t>SBO PL 01</t>
      </is>
    </nc>
  </rcc>
  <rcc rId="25627" sId="6">
    <nc r="AG283" t="inlineStr">
      <is>
        <t>SNE SA 03</t>
      </is>
    </nc>
  </rcc>
  <rcc rId="25628" sId="6">
    <nc r="AI283" t="inlineStr">
      <is>
        <t>SNE CT_SE1</t>
      </is>
    </nc>
  </rcc>
  <rcc rId="25629" sId="6">
    <nc r="AJ283" t="inlineStr">
      <is>
        <t>SPO.JD.LMC2</t>
      </is>
    </nc>
  </rcc>
  <rcc rId="25630" sId="6">
    <nc r="AK283" t="inlineStr">
      <is>
        <t>SPO.JG.LMC2</t>
      </is>
    </nc>
  </rcc>
  <rcc rId="25631" sId="6">
    <nc r="AN283" t="inlineStr">
      <is>
        <t>-</t>
      </is>
    </nc>
  </rcc>
  <rcc rId="25632" sId="6">
    <nc r="AO283" t="inlineStr">
      <is>
        <t>-</t>
      </is>
    </nc>
  </rcc>
  <rcc rId="25633" sId="6">
    <nc r="AP283">
      <v>1530</v>
    </nc>
  </rcc>
  <rcc rId="25634" sId="6">
    <nc r="AQ283" t="inlineStr">
      <is>
        <t>ESPELHADO</t>
      </is>
    </nc>
  </rcc>
  <rcc rId="25635" sId="6">
    <nc r="AU283">
      <v>1001879551</v>
    </nc>
  </rcc>
  <rcc rId="25636" sId="6">
    <nc r="AV283" t="inlineStr">
      <is>
        <t>23° 40' 47,23499'' - S</t>
      </is>
    </nc>
  </rcc>
  <rcc rId="25637" sId="6">
    <nc r="AW283" t="inlineStr">
      <is>
        <t>46° 26' 37,69944'' - W</t>
      </is>
    </nc>
  </rcc>
  <rcc rId="25638" sId="6">
    <nc r="AX283" t="inlineStr">
      <is>
        <t>ok</t>
      </is>
    </nc>
  </rcc>
  <rcc rId="25639" sId="6">
    <nc r="BC283">
      <v>2026063379</v>
    </nc>
  </rcc>
  <rcc rId="25640" sId="6">
    <nc r="BD283" t="inlineStr">
      <is>
        <t>MAU.MA.AKF</t>
      </is>
    </nc>
  </rcc>
  <rcc rId="25641" sId="6">
    <nc r="A284">
      <v>2013</v>
    </nc>
  </rcc>
  <rcc rId="25642" sId="6">
    <nc r="B284" t="inlineStr">
      <is>
        <t>Sub Arm</t>
      </is>
    </nc>
  </rcc>
  <rcc rId="25643" sId="6">
    <nc r="C284" t="inlineStr">
      <is>
        <t>287 Arm</t>
      </is>
    </nc>
  </rcc>
  <rcc rId="25644" sId="6">
    <nc r="D284" t="inlineStr">
      <is>
        <t>SIM</t>
      </is>
    </nc>
  </rcc>
  <rcc rId="25645" sId="6">
    <nc r="E284" t="inlineStr">
      <is>
        <t>SIM</t>
      </is>
    </nc>
  </rcc>
  <rcc rId="25646" sId="6">
    <nc r="F284" t="inlineStr">
      <is>
        <t>SIM</t>
      </is>
    </nc>
  </rcc>
  <rcc rId="25647" sId="6">
    <nc r="G284">
      <v>41530</v>
    </nc>
  </rcc>
  <rcc rId="25648" sId="6">
    <nc r="H284" t="inlineStr">
      <is>
        <t>Keymile</t>
      </is>
    </nc>
  </rcc>
  <rcc rId="25649" sId="6">
    <nc r="I284" t="inlineStr">
      <is>
        <t>Retrofit</t>
      </is>
    </nc>
  </rcc>
  <rcc rId="25650" sId="6">
    <nc r="J284">
      <v>192</v>
    </nc>
  </rcc>
  <rcc rId="25651" sId="6">
    <nc r="K284">
      <v>432</v>
    </nc>
  </rcc>
  <rcc rId="25652" sId="6">
    <nc r="L284">
      <v>4</v>
    </nc>
  </rcc>
  <rcc rId="25653" sId="6">
    <nc r="M284">
      <v>4</v>
    </nc>
  </rcc>
  <rcc rId="25654" sId="6">
    <nc r="N284">
      <v>32</v>
    </nc>
  </rcc>
  <rcc rId="25655" sId="6">
    <nc r="O284" t="inlineStr">
      <is>
        <t>SIM</t>
      </is>
    </nc>
  </rcc>
  <rcc rId="25656" sId="6">
    <nc r="P284" t="inlineStr">
      <is>
        <t>SIM</t>
      </is>
    </nc>
  </rcc>
  <rcc rId="25657" sId="6">
    <nc r="Q284" t="inlineStr">
      <is>
        <t>SIM</t>
      </is>
    </nc>
  </rcc>
  <rcc rId="25658" sId="6">
    <nc r="R284" t="inlineStr">
      <is>
        <t>Armário</t>
      </is>
    </nc>
  </rcc>
  <rcc rId="25659" sId="6">
    <nc r="S284" t="inlineStr">
      <is>
        <t>Monoshelf</t>
      </is>
    </nc>
  </rcc>
  <rcc rId="25660" sId="6">
    <nc r="T284" t="inlineStr">
      <is>
        <t>Outdoor</t>
      </is>
    </nc>
  </rcc>
  <rcc rId="25661" sId="6">
    <nc r="U284">
      <v>11</v>
    </nc>
  </rcc>
  <rcc rId="25662" sId="6">
    <nc r="V284">
      <v>11370</v>
    </nc>
  </rcc>
  <rcc rId="25663" sId="6">
    <nc r="W284" t="inlineStr">
      <is>
        <t>AKK</t>
      </is>
    </nc>
  </rcc>
  <rcc rId="25664" sId="6">
    <nc r="X284" t="inlineStr">
      <is>
        <t>11370MAAKK</t>
      </is>
    </nc>
  </rcc>
  <rcc rId="25665" sId="6">
    <nc r="Y284" t="inlineStr">
      <is>
        <t xml:space="preserve">R. Duque de Caxias x R. Dr. João Aranha Neto - Vila Bocaina </t>
      </is>
    </nc>
  </rcc>
  <rcc rId="25666" sId="6">
    <nc r="Z284" t="inlineStr">
      <is>
        <t>MAUA</t>
      </is>
    </nc>
  </rcc>
  <rcc rId="25667" sId="6">
    <nc r="AA284" t="inlineStr">
      <is>
        <t>MA</t>
      </is>
    </nc>
  </rcc>
  <rcc rId="25668" sId="6">
    <nc r="AB284" t="inlineStr">
      <is>
        <t>MAU.MA.MSO16</t>
      </is>
    </nc>
  </rcc>
  <rcc rId="25669" sId="6">
    <nc r="AC284" t="inlineStr">
      <is>
        <t>Alcatel</t>
      </is>
    </nc>
  </rcc>
  <rcc rId="25670" sId="6">
    <nc r="AD284" t="inlineStr">
      <is>
        <t>-</t>
      </is>
    </nc>
  </rcc>
  <rcc rId="25671" sId="6">
    <nc r="AE284" t="inlineStr">
      <is>
        <t>MAU MA 02</t>
      </is>
    </nc>
  </rcc>
  <rcc rId="25672" sId="6">
    <nc r="AF284" t="inlineStr">
      <is>
        <t>SBO PL 01</t>
      </is>
    </nc>
  </rcc>
  <rcc rId="25673" sId="6">
    <nc r="AG284" t="inlineStr">
      <is>
        <t>SNE SA 03</t>
      </is>
    </nc>
  </rcc>
  <rcc rId="25674" sId="6">
    <nc r="AI284" t="inlineStr">
      <is>
        <t>SNE CT_SE1</t>
      </is>
    </nc>
  </rcc>
  <rcc rId="25675" sId="6">
    <nc r="AJ284" t="inlineStr">
      <is>
        <t>SPO.JD.LMC2</t>
      </is>
    </nc>
  </rcc>
  <rcc rId="25676" sId="6">
    <nc r="AK284" t="inlineStr">
      <is>
        <t>SPO.JG.LMC2</t>
      </is>
    </nc>
  </rcc>
  <rcc rId="25677" sId="6">
    <nc r="AN284" t="inlineStr">
      <is>
        <t>-</t>
      </is>
    </nc>
  </rcc>
  <rcc rId="25678" sId="6">
    <nc r="AO284" t="inlineStr">
      <is>
        <t>-</t>
      </is>
    </nc>
  </rcc>
  <rcc rId="25679" sId="6">
    <nc r="AP284">
      <v>1530</v>
    </nc>
  </rcc>
  <rcc rId="25680" sId="6">
    <nc r="AQ284" t="inlineStr">
      <is>
        <t>ESPELHADO</t>
      </is>
    </nc>
  </rcc>
  <rcc rId="25681" sId="6">
    <nc r="AU284">
      <v>1001875777</v>
    </nc>
  </rcc>
  <rcc rId="25682" sId="6">
    <nc r="AV284" t="inlineStr">
      <is>
        <t>23° 40' 25,95251'' - S</t>
      </is>
    </nc>
  </rcc>
  <rcc rId="25683" sId="6">
    <nc r="AW284" t="inlineStr">
      <is>
        <t>46° 26' 54,01284'' - W</t>
      </is>
    </nc>
  </rcc>
  <rcc rId="25684" sId="6">
    <nc r="AX284" t="inlineStr">
      <is>
        <t>ok</t>
      </is>
    </nc>
  </rcc>
  <rcc rId="25685" sId="6">
    <nc r="BC284">
      <v>2026063379</v>
    </nc>
  </rcc>
  <rcc rId="25686" sId="6">
    <nc r="BD284" t="inlineStr">
      <is>
        <t>MAU.MA.AKK</t>
      </is>
    </nc>
  </rcc>
  <rcc rId="25687" sId="6">
    <nc r="A285">
      <v>2013</v>
    </nc>
  </rcc>
  <rcc rId="25688" sId="6">
    <nc r="B285" t="inlineStr">
      <is>
        <t>Sub Arm</t>
      </is>
    </nc>
  </rcc>
  <rcc rId="25689" sId="6">
    <nc r="C285" t="inlineStr">
      <is>
        <t>287 Arm</t>
      </is>
    </nc>
  </rcc>
  <rcc rId="25690" sId="6">
    <nc r="D285" t="inlineStr">
      <is>
        <t>SIM</t>
      </is>
    </nc>
  </rcc>
  <rcc rId="25691" sId="6">
    <nc r="E285" t="inlineStr">
      <is>
        <t>SIM</t>
      </is>
    </nc>
  </rcc>
  <rcc rId="25692" sId="6">
    <nc r="F285" t="inlineStr">
      <is>
        <t>SIM</t>
      </is>
    </nc>
  </rcc>
  <rcc rId="25693" sId="6">
    <nc r="G285">
      <v>41530</v>
    </nc>
  </rcc>
  <rcc rId="25694" sId="6">
    <nc r="H285" t="inlineStr">
      <is>
        <t>Keymile</t>
      </is>
    </nc>
  </rcc>
  <rcc rId="25695" sId="6">
    <nc r="I285" t="inlineStr">
      <is>
        <t>Retrofit</t>
      </is>
    </nc>
  </rcc>
  <rcc rId="25696" sId="6">
    <nc r="J285">
      <v>192</v>
    </nc>
  </rcc>
  <rcc rId="25697" sId="6">
    <nc r="K285">
      <v>432</v>
    </nc>
  </rcc>
  <rcc rId="25698" sId="6">
    <nc r="L285">
      <v>4</v>
    </nc>
  </rcc>
  <rcc rId="25699" sId="6">
    <nc r="M285">
      <v>4</v>
    </nc>
  </rcc>
  <rcc rId="25700" sId="6">
    <nc r="N285">
      <v>32</v>
    </nc>
  </rcc>
  <rcc rId="25701" sId="6">
    <nc r="O285" t="inlineStr">
      <is>
        <t>SIM</t>
      </is>
    </nc>
  </rcc>
  <rcc rId="25702" sId="6">
    <nc r="P285" t="inlineStr">
      <is>
        <t>SIM</t>
      </is>
    </nc>
  </rcc>
  <rcc rId="25703" sId="6">
    <nc r="Q285" t="inlineStr">
      <is>
        <t>SIM</t>
      </is>
    </nc>
  </rcc>
  <rcc rId="25704" sId="6">
    <nc r="R285" t="inlineStr">
      <is>
        <t>Armário</t>
      </is>
    </nc>
  </rcc>
  <rcc rId="25705" sId="6">
    <nc r="S285" t="inlineStr">
      <is>
        <t>Monoshelf</t>
      </is>
    </nc>
  </rcc>
  <rcc rId="25706" sId="6">
    <nc r="T285" t="inlineStr">
      <is>
        <t>Outdoor</t>
      </is>
    </nc>
  </rcc>
  <rcc rId="25707" sId="6">
    <nc r="U285">
      <v>11</v>
    </nc>
  </rcc>
  <rcc rId="25708" sId="6">
    <nc r="V285">
      <v>11370</v>
    </nc>
  </rcc>
  <rcc rId="25709" sId="6">
    <nc r="W285" t="inlineStr">
      <is>
        <t>AKL</t>
      </is>
    </nc>
  </rcc>
  <rcc rId="25710" sId="6">
    <nc r="X285" t="inlineStr">
      <is>
        <t>11370MAAKL</t>
      </is>
    </nc>
  </rcc>
  <rcc rId="25711" sId="6">
    <nc r="Y285" t="inlineStr">
      <is>
        <t>Av. Itapark, 514 x  R. Alm. Tamandaré, 40 - Vila Augusto</t>
      </is>
    </nc>
  </rcc>
  <rcc rId="25712" sId="6">
    <nc r="Z285" t="inlineStr">
      <is>
        <t>MAUA</t>
      </is>
    </nc>
  </rcc>
  <rcc rId="25713" sId="6">
    <nc r="AA285" t="inlineStr">
      <is>
        <t>MA</t>
      </is>
    </nc>
  </rcc>
  <rcc rId="25714" sId="6">
    <nc r="AB285" t="inlineStr">
      <is>
        <t>MAU.MA.MSO36</t>
      </is>
    </nc>
  </rcc>
  <rcc rId="25715" sId="6">
    <nc r="AC285" t="inlineStr">
      <is>
        <t>Huawei</t>
      </is>
    </nc>
  </rcc>
  <rcc rId="25716" sId="6">
    <nc r="AD285" t="inlineStr">
      <is>
        <t>-</t>
      </is>
    </nc>
  </rcc>
  <rcc rId="25717" sId="6">
    <nc r="AE285" t="inlineStr">
      <is>
        <t>MAU MA 01</t>
      </is>
    </nc>
  </rcc>
  <rcc rId="25718" sId="6">
    <nc r="AF285" t="inlineStr">
      <is>
        <t>SNE SA 01</t>
      </is>
    </nc>
  </rcc>
  <rcc rId="25719" sId="6">
    <nc r="AG285" t="inlineStr">
      <is>
        <t>SNE SA 02</t>
      </is>
    </nc>
  </rcc>
  <rcc rId="25720" sId="6">
    <nc r="AI285" t="inlineStr">
      <is>
        <t>SNE CT_ER4</t>
      </is>
    </nc>
  </rcc>
  <rcc rId="25721" sId="6">
    <nc r="AJ285" t="inlineStr">
      <is>
        <t>SPO.JD.LMC2</t>
      </is>
    </nc>
  </rcc>
  <rcc rId="25722" sId="6">
    <nc r="AK285" t="inlineStr">
      <is>
        <t>SPO.JG.LMC2</t>
      </is>
    </nc>
  </rcc>
  <rcc rId="25723" sId="6">
    <nc r="AN285" t="inlineStr">
      <is>
        <t>-</t>
      </is>
    </nc>
  </rcc>
  <rcc rId="25724" sId="6">
    <nc r="AO285" t="inlineStr">
      <is>
        <t>-</t>
      </is>
    </nc>
  </rcc>
  <rcc rId="25725" sId="6">
    <nc r="AP285" t="inlineStr">
      <is>
        <t>1530</t>
      </is>
    </nc>
  </rcc>
  <rcc rId="25726" sId="6">
    <nc r="AQ285" t="inlineStr">
      <is>
        <t>ESPELHADO</t>
      </is>
    </nc>
  </rcc>
  <rcc rId="25727" sId="6">
    <nc r="AU285">
      <v>1001875793</v>
    </nc>
  </rcc>
  <rcc rId="25728" sId="6">
    <nc r="AV285" t="inlineStr">
      <is>
        <t>23° 40' 6,7926'' - S</t>
      </is>
    </nc>
  </rcc>
  <rcc rId="25729" sId="6">
    <nc r="AW285" t="inlineStr">
      <is>
        <t>46° 27' 23,34923'' - W</t>
      </is>
    </nc>
  </rcc>
  <rcc rId="25730" sId="6">
    <nc r="AX285" t="inlineStr">
      <is>
        <t>ok</t>
      </is>
    </nc>
  </rcc>
  <rcc rId="25731" sId="6">
    <nc r="BC285">
      <v>2026063379</v>
    </nc>
  </rcc>
  <rcc rId="25732" sId="6">
    <nc r="BD285" t="inlineStr">
      <is>
        <t>MAU.MA.AKL</t>
      </is>
    </nc>
  </rcc>
  <rcc rId="25733" sId="6">
    <nc r="A286">
      <v>2013</v>
    </nc>
  </rcc>
  <rcc rId="25734" sId="6">
    <nc r="B286" t="inlineStr">
      <is>
        <t>Sub Arm</t>
      </is>
    </nc>
  </rcc>
  <rcc rId="25735" sId="6">
    <nc r="C286" t="inlineStr">
      <is>
        <t>287 Arm</t>
      </is>
    </nc>
  </rcc>
  <rcc rId="25736" sId="6">
    <nc r="D286" t="inlineStr">
      <is>
        <t>SIM</t>
      </is>
    </nc>
  </rcc>
  <rcc rId="25737" sId="6">
    <nc r="E286" t="inlineStr">
      <is>
        <t>SIM</t>
      </is>
    </nc>
  </rcc>
  <rcc rId="25738" sId="6">
    <nc r="F286" t="inlineStr">
      <is>
        <t>SIM</t>
      </is>
    </nc>
  </rcc>
  <rcc rId="25739" sId="6">
    <nc r="G286">
      <v>41501</v>
    </nc>
  </rcc>
  <rcc rId="25740" sId="6">
    <nc r="H286" t="inlineStr">
      <is>
        <t>Keymile</t>
      </is>
    </nc>
  </rcc>
  <rcc rId="25741" sId="6">
    <nc r="I286" t="inlineStr">
      <is>
        <t>Retrofit</t>
      </is>
    </nc>
  </rcc>
  <rcc rId="25742" sId="6">
    <nc r="J286">
      <v>192</v>
    </nc>
  </rcc>
  <rcc rId="25743" sId="6">
    <nc r="K286">
      <v>432</v>
    </nc>
  </rcc>
  <rcc rId="25744" sId="6">
    <nc r="L286">
      <v>4</v>
    </nc>
  </rcc>
  <rcc rId="25745" sId="6">
    <nc r="M286">
      <v>4</v>
    </nc>
  </rcc>
  <rcc rId="25746" sId="6">
    <nc r="N286">
      <v>32</v>
    </nc>
  </rcc>
  <rcc rId="25747" sId="6">
    <nc r="O286" t="inlineStr">
      <is>
        <t>SIM</t>
      </is>
    </nc>
  </rcc>
  <rcc rId="25748" sId="6">
    <nc r="P286" t="inlineStr">
      <is>
        <t>SIM</t>
      </is>
    </nc>
  </rcc>
  <rcc rId="25749" sId="6">
    <nc r="Q286" t="inlineStr">
      <is>
        <t>SIM</t>
      </is>
    </nc>
  </rcc>
  <rcc rId="25750" sId="6">
    <nc r="R286" t="inlineStr">
      <is>
        <t>Armário</t>
      </is>
    </nc>
  </rcc>
  <rcc rId="25751" sId="6">
    <nc r="S286" t="inlineStr">
      <is>
        <t>Monoshelf</t>
      </is>
    </nc>
  </rcc>
  <rcc rId="25752" sId="6">
    <nc r="T286" t="inlineStr">
      <is>
        <t>Outdoor</t>
      </is>
    </nc>
  </rcc>
  <rcc rId="25753" sId="6">
    <nc r="U286">
      <v>11</v>
    </nc>
  </rcc>
  <rcc rId="25754" sId="6">
    <nc r="V286">
      <v>11185</v>
    </nc>
  </rcc>
  <rcc rId="25755" sId="6">
    <nc r="W286" t="inlineStr">
      <is>
        <t>ALV</t>
      </is>
    </nc>
  </rcc>
  <rcc rId="25756" sId="6">
    <nc r="X286" t="inlineStr">
      <is>
        <t>11185DDALV</t>
      </is>
    </nc>
  </rcc>
  <rcc rId="25757" sId="6">
    <nc r="Y286" t="inlineStr">
      <is>
        <t>R. José Magnani, 206 - Centro</t>
      </is>
    </nc>
  </rcc>
  <rcc rId="25758" sId="6">
    <nc r="Z286" t="inlineStr">
      <is>
        <t>DIADEMA</t>
      </is>
    </nc>
  </rcc>
  <rcc rId="25759" sId="6">
    <nc r="AA286" t="inlineStr">
      <is>
        <t>DD</t>
      </is>
    </nc>
  </rcc>
  <rcc rId="25760" sId="6">
    <nc r="AB286" t="inlineStr">
      <is>
        <t>DDA.DD.MSO01</t>
      </is>
    </nc>
  </rcc>
  <rcc rId="25761" sId="6">
    <nc r="AC286" t="inlineStr">
      <is>
        <t>Huawei</t>
      </is>
    </nc>
  </rcc>
  <rcc rId="25762" sId="6">
    <nc r="AD286" t="inlineStr">
      <is>
        <t>-</t>
      </is>
    </nc>
  </rcc>
  <rcc rId="25763" sId="6">
    <nc r="AE286" t="inlineStr">
      <is>
        <t>BR-DDA-DD-SWD3</t>
      </is>
    </nc>
  </rcc>
  <rcc rId="25764" sId="6">
    <nc r="AF286" t="inlineStr">
      <is>
        <t>SNE SA 01</t>
      </is>
    </nc>
  </rcc>
  <rcc rId="25765" sId="6">
    <nc r="AG286" t="inlineStr">
      <is>
        <t>SNE SA 02</t>
      </is>
    </nc>
  </rcc>
  <rcc rId="25766" sId="6">
    <nc r="AI286" t="inlineStr">
      <is>
        <t>SNE CT_ER3</t>
      </is>
    </nc>
  </rcc>
  <rcc rId="25767" sId="6">
    <nc r="AJ286" t="inlineStr">
      <is>
        <t>SPO.JD.LMC2</t>
      </is>
    </nc>
  </rcc>
  <rcc rId="25768" sId="6">
    <nc r="AK286" t="inlineStr">
      <is>
        <t>SPO.JG.LMC2</t>
      </is>
    </nc>
  </rcc>
  <rcc rId="25769" sId="6">
    <nc r="AN286" t="inlineStr">
      <is>
        <t>-</t>
      </is>
    </nc>
  </rcc>
  <rcc rId="25770" sId="6">
    <nc r="AO286" t="inlineStr">
      <is>
        <t>-</t>
      </is>
    </nc>
  </rcc>
  <rcc rId="25771" sId="6">
    <nc r="AP286" t="inlineStr">
      <is>
        <t>ELI</t>
      </is>
    </nc>
  </rcc>
  <rcc rId="25772" sId="6">
    <nc r="AQ286" t="inlineStr">
      <is>
        <t>Proprietária</t>
      </is>
    </nc>
  </rcc>
  <rcc rId="25773" sId="6">
    <nc r="AU286">
      <v>1001871534</v>
    </nc>
  </rcc>
  <rcc rId="25774" sId="6">
    <nc r="AV286" t="inlineStr">
      <is>
        <t>23° 40' 46,15392'' - S</t>
      </is>
    </nc>
  </rcc>
  <rcc rId="25775" sId="6">
    <nc r="AW286" t="inlineStr">
      <is>
        <t>46° 37' 28,66907'' - W</t>
      </is>
    </nc>
  </rcc>
  <rcc rId="25776" sId="6">
    <nc r="AX286" t="inlineStr">
      <is>
        <t>ok</t>
      </is>
    </nc>
  </rcc>
  <rcc rId="25777" sId="6">
    <nc r="BC286">
      <v>2026063379</v>
    </nc>
  </rcc>
  <rcc rId="25778" sId="6">
    <nc r="BD286" t="inlineStr">
      <is>
        <t>DDA.DD.ALV</t>
      </is>
    </nc>
  </rcc>
  <rcc rId="25779" sId="6">
    <nc r="A287">
      <v>2013</v>
    </nc>
  </rcc>
  <rcc rId="25780" sId="6">
    <nc r="B287" t="inlineStr">
      <is>
        <t>Sub Arm</t>
      </is>
    </nc>
  </rcc>
  <rcc rId="25781" sId="6">
    <nc r="C287" t="inlineStr">
      <is>
        <t>287 Arm</t>
      </is>
    </nc>
  </rcc>
  <rcc rId="25782" sId="6">
    <nc r="D287" t="inlineStr">
      <is>
        <t>SIM</t>
      </is>
    </nc>
  </rcc>
  <rcc rId="25783" sId="6">
    <nc r="E287" t="inlineStr">
      <is>
        <t>SIM</t>
      </is>
    </nc>
  </rcc>
  <rcc rId="25784" sId="6">
    <nc r="F287" t="inlineStr">
      <is>
        <t>SIM</t>
      </is>
    </nc>
  </rcc>
  <rcc rId="25785" sId="6">
    <nc r="G287">
      <v>41572</v>
    </nc>
  </rcc>
  <rcc rId="25786" sId="6">
    <nc r="H287" t="inlineStr">
      <is>
        <t>Keymile</t>
      </is>
    </nc>
  </rcc>
  <rcc rId="25787" sId="6">
    <nc r="I287" t="inlineStr">
      <is>
        <t>Retrofit</t>
      </is>
    </nc>
  </rcc>
  <rcc rId="25788" sId="6">
    <nc r="J287">
      <v>192</v>
    </nc>
  </rcc>
  <rcc rId="25789" sId="6">
    <nc r="K287">
      <v>432</v>
    </nc>
  </rcc>
  <rcc rId="25790" sId="6">
    <nc r="L287">
      <v>4</v>
    </nc>
  </rcc>
  <rcc rId="25791" sId="6">
    <nc r="M287">
      <v>4</v>
    </nc>
  </rcc>
  <rcc rId="25792" sId="6">
    <nc r="N287">
      <v>32</v>
    </nc>
  </rcc>
  <rcc rId="25793" sId="6">
    <nc r="O287" t="inlineStr">
      <is>
        <t>SIM</t>
      </is>
    </nc>
  </rcc>
  <rcc rId="25794" sId="6">
    <nc r="P287" t="inlineStr">
      <is>
        <t>SIM</t>
      </is>
    </nc>
  </rcc>
  <rcc rId="25795" sId="6">
    <nc r="Q287" t="inlineStr">
      <is>
        <t>SIM</t>
      </is>
    </nc>
  </rcc>
  <rcc rId="25796" sId="6">
    <nc r="R287" t="inlineStr">
      <is>
        <t>Armário</t>
      </is>
    </nc>
  </rcc>
  <rcc rId="25797" sId="6">
    <nc r="S287" t="inlineStr">
      <is>
        <t>Monoshelf</t>
      </is>
    </nc>
  </rcc>
  <rcc rId="25798" sId="6">
    <nc r="T287" t="inlineStr">
      <is>
        <t>Outdoor</t>
      </is>
    </nc>
  </rcc>
  <rcc rId="25799" sId="6">
    <nc r="U287">
      <v>11</v>
    </nc>
  </rcc>
  <rcc rId="25800" sId="6">
    <nc r="V287">
      <v>11548</v>
    </nc>
  </rcc>
  <rcc rId="25801" sId="6">
    <nc r="W287" t="inlineStr">
      <is>
        <t>AMQ</t>
      </is>
    </nc>
  </rcc>
  <rcc rId="25802" sId="6">
    <nc r="X287" t="inlineStr">
      <is>
        <t>11548SBAMQ</t>
      </is>
    </nc>
  </rcc>
  <rcc rId="25803" sId="6">
    <nc r="Y287" t="inlineStr">
      <is>
        <t>Av. Getúlio Vargas x R. Giacinto Tognato - Baeta Neves</t>
      </is>
    </nc>
  </rcc>
  <rcc rId="25804" sId="6">
    <nc r="Z287" t="inlineStr">
      <is>
        <t>SAO BERNARDO DO CAMPO</t>
      </is>
    </nc>
  </rcc>
  <rcc rId="25805" sId="6">
    <nc r="AA287" t="inlineStr">
      <is>
        <t>SB</t>
      </is>
    </nc>
  </rcc>
  <rcc rId="25806" sId="6">
    <nc r="AB287" t="inlineStr">
      <is>
        <t>SBO.SB.MSO11</t>
      </is>
    </nc>
  </rcc>
  <rcc rId="25807" sId="6">
    <nc r="AC287" t="inlineStr">
      <is>
        <t>Huawei</t>
      </is>
    </nc>
  </rcc>
  <rcc rId="25808" sId="6">
    <nc r="AD287" t="inlineStr">
      <is>
        <t>-</t>
      </is>
    </nc>
  </rcc>
  <rcc rId="25809" sId="6">
    <nc r="AE287" t="inlineStr">
      <is>
        <t>SBO SB 02</t>
      </is>
    </nc>
  </rcc>
  <rcc rId="25810" sId="6">
    <nc r="AF287" t="inlineStr">
      <is>
        <t>SNE SA 01</t>
      </is>
    </nc>
  </rcc>
  <rcc rId="25811" sId="6">
    <nc r="AG287" t="inlineStr">
      <is>
        <t>SNE SA 02</t>
      </is>
    </nc>
  </rcc>
  <rcc rId="25812" sId="6">
    <nc r="AI287" t="inlineStr">
      <is>
        <t>SNE CT_ER4</t>
      </is>
    </nc>
  </rcc>
  <rcc rId="25813" sId="6">
    <nc r="AJ287" t="inlineStr">
      <is>
        <t>SPO.JD.LMC2</t>
      </is>
    </nc>
  </rcc>
  <rcc rId="25814" sId="6">
    <nc r="AK287" t="inlineStr">
      <is>
        <t>SPO.JG.LMC2</t>
      </is>
    </nc>
  </rcc>
  <rcc rId="25815" sId="6">
    <nc r="AN287" t="inlineStr">
      <is>
        <t>-</t>
      </is>
    </nc>
  </rcc>
  <rcc rId="25816" sId="6">
    <nc r="AO287" t="inlineStr">
      <is>
        <t>-</t>
      </is>
    </nc>
  </rcc>
  <rcc rId="25817" sId="6">
    <nc r="AP287" t="inlineStr">
      <is>
        <t>ONU 480</t>
      </is>
    </nc>
  </rcc>
  <rcc rId="25818" sId="6">
    <nc r="AQ287" t="inlineStr">
      <is>
        <t>ESPELHADO</t>
      </is>
    </nc>
  </rcc>
  <rcc rId="25819" sId="6">
    <nc r="AU287">
      <v>1001889808</v>
    </nc>
  </rcc>
  <rcc rId="25820" sId="6">
    <nc r="AV287" t="inlineStr">
      <is>
        <t>23° 41' 27,699'' - S</t>
      </is>
    </nc>
  </rcc>
  <rcc rId="25821" sId="6">
    <nc r="AW287" t="inlineStr">
      <is>
        <t>46° 32' 30,23916'' - W</t>
      </is>
    </nc>
  </rcc>
  <rcc rId="25822" sId="6">
    <nc r="AX287" t="inlineStr">
      <is>
        <t>ok</t>
      </is>
    </nc>
  </rcc>
  <rcc rId="25823" sId="6">
    <nc r="BC287">
      <v>2026063379</v>
    </nc>
  </rcc>
  <rcc rId="25824" sId="6">
    <nc r="BD287" t="inlineStr">
      <is>
        <t>SBO.SB.AMQ</t>
      </is>
    </nc>
  </rcc>
  <rcc rId="25825" sId="6">
    <nc r="A288">
      <v>2013</v>
    </nc>
  </rcc>
  <rcc rId="25826" sId="6">
    <nc r="B288" t="inlineStr">
      <is>
        <t>Sub Arm</t>
      </is>
    </nc>
  </rcc>
  <rcc rId="25827" sId="6">
    <nc r="C288" t="inlineStr">
      <is>
        <t>287 Arm</t>
      </is>
    </nc>
  </rcc>
  <rcc rId="25828" sId="6">
    <nc r="D288" t="inlineStr">
      <is>
        <t>SIM</t>
      </is>
    </nc>
  </rcc>
  <rcc rId="25829" sId="6">
    <nc r="E288" t="inlineStr">
      <is>
        <t>SIM</t>
      </is>
    </nc>
  </rcc>
  <rcc rId="25830" sId="6">
    <nc r="F288" t="inlineStr">
      <is>
        <t>SIM</t>
      </is>
    </nc>
  </rcc>
  <rcc rId="25831" sId="6">
    <nc r="G288">
      <v>41569</v>
    </nc>
  </rcc>
  <rcc rId="25832" sId="6">
    <nc r="H288" t="inlineStr">
      <is>
        <t>Keymile</t>
      </is>
    </nc>
  </rcc>
  <rcc rId="25833" sId="6">
    <nc r="I288" t="inlineStr">
      <is>
        <t>Retrofit</t>
      </is>
    </nc>
  </rcc>
  <rcc rId="25834" sId="6">
    <nc r="J288">
      <v>192</v>
    </nc>
  </rcc>
  <rcc rId="25835" sId="6">
    <nc r="K288">
      <v>432</v>
    </nc>
  </rcc>
  <rcc rId="25836" sId="6">
    <nc r="L288">
      <v>4</v>
    </nc>
  </rcc>
  <rcc rId="25837" sId="6">
    <nc r="M288">
      <v>4</v>
    </nc>
  </rcc>
  <rcc rId="25838" sId="6">
    <nc r="N288">
      <v>32</v>
    </nc>
  </rcc>
  <rcc rId="25839" sId="6">
    <nc r="O288" t="inlineStr">
      <is>
        <t>SIM</t>
      </is>
    </nc>
  </rcc>
  <rcc rId="25840" sId="6">
    <nc r="P288" t="inlineStr">
      <is>
        <t>SIM</t>
      </is>
    </nc>
  </rcc>
  <rcc rId="25841" sId="6">
    <nc r="Q288" t="inlineStr">
      <is>
        <t>SIM</t>
      </is>
    </nc>
  </rcc>
  <rcc rId="25842" sId="6">
    <nc r="R288" t="inlineStr">
      <is>
        <t>Armário</t>
      </is>
    </nc>
  </rcc>
  <rcc rId="25843" sId="6">
    <nc r="S288" t="inlineStr">
      <is>
        <t>Monoshelf</t>
      </is>
    </nc>
  </rcc>
  <rcc rId="25844" sId="6">
    <nc r="T288" t="inlineStr">
      <is>
        <t>Outdoor</t>
      </is>
    </nc>
  </rcc>
  <rcc rId="25845" sId="6">
    <nc r="U288">
      <v>11</v>
    </nc>
  </rcc>
  <rcc rId="25846" sId="6">
    <nc r="V288">
      <v>11548</v>
    </nc>
  </rcc>
  <rcc rId="25847" sId="6">
    <nc r="W288" t="inlineStr">
      <is>
        <t>AMT</t>
      </is>
    </nc>
  </rcc>
  <rcc rId="25848" sId="6">
    <nc r="X288" t="inlineStr">
      <is>
        <t>11548SBAMT</t>
      </is>
    </nc>
  </rcc>
  <rcc rId="25849" sId="6">
    <nc r="Y288" t="inlineStr">
      <is>
        <t>Av. Getúlio Vargas, 560 - Baeta Neves</t>
      </is>
    </nc>
  </rcc>
  <rcc rId="25850" sId="6">
    <nc r="Z288" t="inlineStr">
      <is>
        <t>SAO BERNARDO DO CAMPO</t>
      </is>
    </nc>
  </rcc>
  <rcc rId="25851" sId="6">
    <nc r="AA288" t="inlineStr">
      <is>
        <t>SB</t>
      </is>
    </nc>
  </rcc>
  <rcc rId="25852" sId="6">
    <nc r="AB288" t="inlineStr">
      <is>
        <t>SBO.SB.MSO09</t>
      </is>
    </nc>
  </rcc>
  <rcc rId="25853" sId="6">
    <nc r="AC288" t="inlineStr">
      <is>
        <t>Huawei</t>
      </is>
    </nc>
  </rcc>
  <rcc rId="25854" sId="6">
    <nc r="AD288" t="inlineStr">
      <is>
        <t>-</t>
      </is>
    </nc>
  </rcc>
  <rcc rId="25855" sId="6">
    <nc r="AE288" t="inlineStr">
      <is>
        <t>SBO SB 02</t>
      </is>
    </nc>
  </rcc>
  <rcc rId="25856" sId="6">
    <nc r="AF288" t="inlineStr">
      <is>
        <t>SNE SA 01</t>
      </is>
    </nc>
  </rcc>
  <rcc rId="25857" sId="6">
    <nc r="AG288" t="inlineStr">
      <is>
        <t>SNE SA 02</t>
      </is>
    </nc>
  </rcc>
  <rcc rId="25858" sId="6">
    <nc r="AI288" t="inlineStr">
      <is>
        <t>SNE CT_ER5</t>
      </is>
    </nc>
  </rcc>
  <rcc rId="25859" sId="6">
    <nc r="AJ288" t="inlineStr">
      <is>
        <t>SPO.JD.LMC2</t>
      </is>
    </nc>
  </rcc>
  <rcc rId="25860" sId="6">
    <nc r="AK288" t="inlineStr">
      <is>
        <t>SPO.JG.LMC2</t>
      </is>
    </nc>
  </rcc>
  <rcc rId="25861" sId="6">
    <nc r="AN288" t="inlineStr">
      <is>
        <t>-</t>
      </is>
    </nc>
  </rcc>
  <rcc rId="25862" sId="6">
    <nc r="AO288" t="inlineStr">
      <is>
        <t>-</t>
      </is>
    </nc>
  </rcc>
  <rcc rId="25863" sId="6">
    <nc r="AP288" t="inlineStr">
      <is>
        <t>ONU 480</t>
      </is>
    </nc>
  </rcc>
  <rcc rId="25864" sId="6">
    <nc r="AQ288" t="inlineStr">
      <is>
        <t>ESPELHADO</t>
      </is>
    </nc>
  </rcc>
  <rcc rId="25865" sId="6">
    <nc r="AU288">
      <v>1001889514</v>
    </nc>
  </rcc>
  <rcc rId="25866" sId="6">
    <nc r="AV288" t="inlineStr">
      <is>
        <t>23° 41' 43,07388'' - S</t>
      </is>
    </nc>
  </rcc>
  <rcc rId="25867" sId="6">
    <nc r="AW288" t="inlineStr">
      <is>
        <t>46° 32' 38,97924'' - W</t>
      </is>
    </nc>
  </rcc>
  <rcc rId="25868" sId="6">
    <nc r="AX288" t="inlineStr">
      <is>
        <t>ok</t>
      </is>
    </nc>
  </rcc>
  <rcc rId="25869" sId="6">
    <nc r="BC288">
      <v>2026063379</v>
    </nc>
  </rcc>
  <rcc rId="25870" sId="6">
    <nc r="BD288" t="inlineStr">
      <is>
        <t>SBO.SB.AMT</t>
      </is>
    </nc>
  </rcc>
  <rcc rId="25871" sId="6">
    <nc r="A289">
      <v>2013</v>
    </nc>
  </rcc>
  <rcc rId="25872" sId="6">
    <nc r="B289" t="inlineStr">
      <is>
        <t>Sub Arm</t>
      </is>
    </nc>
  </rcc>
  <rcc rId="25873" sId="6">
    <nc r="C289" t="inlineStr">
      <is>
        <t>287 Arm</t>
      </is>
    </nc>
  </rcc>
  <rcc rId="25874" sId="6">
    <nc r="D289" t="inlineStr">
      <is>
        <t>SIM</t>
      </is>
    </nc>
  </rcc>
  <rcc rId="25875" sId="6">
    <nc r="E289" t="inlineStr">
      <is>
        <t>SIM</t>
      </is>
    </nc>
  </rcc>
  <rcc rId="25876" sId="6">
    <nc r="F289" t="inlineStr">
      <is>
        <t>SIM</t>
      </is>
    </nc>
  </rcc>
  <rcc rId="25877" sId="6">
    <nc r="G289">
      <v>41549</v>
    </nc>
  </rcc>
  <rcc rId="25878" sId="6">
    <nc r="H289" t="inlineStr">
      <is>
        <t>Keymile</t>
      </is>
    </nc>
  </rcc>
  <rcc rId="25879" sId="6">
    <nc r="I289" t="inlineStr">
      <is>
        <t>Retrofit</t>
      </is>
    </nc>
  </rcc>
  <rcc rId="25880" sId="6">
    <nc r="J289">
      <v>192</v>
    </nc>
  </rcc>
  <rcc rId="25881" sId="6">
    <nc r="K289">
      <v>432</v>
    </nc>
  </rcc>
  <rcc rId="25882" sId="6">
    <nc r="L289">
      <v>4</v>
    </nc>
  </rcc>
  <rcc rId="25883" sId="6">
    <nc r="M289">
      <v>4</v>
    </nc>
  </rcc>
  <rcc rId="25884" sId="6">
    <nc r="N289">
      <v>32</v>
    </nc>
  </rcc>
  <rcc rId="25885" sId="6">
    <nc r="O289" t="inlineStr">
      <is>
        <t>SIM</t>
      </is>
    </nc>
  </rcc>
  <rcc rId="25886" sId="6">
    <nc r="P289" t="inlineStr">
      <is>
        <t>SIM</t>
      </is>
    </nc>
  </rcc>
  <rcc rId="25887" sId="6">
    <nc r="Q289" t="inlineStr">
      <is>
        <t>SIM</t>
      </is>
    </nc>
  </rcc>
  <rcc rId="25888" sId="6">
    <nc r="R289" t="inlineStr">
      <is>
        <t>Armário</t>
      </is>
    </nc>
  </rcc>
  <rcc rId="25889" sId="6">
    <nc r="S289" t="inlineStr">
      <is>
        <t>Monoshelf</t>
      </is>
    </nc>
  </rcc>
  <rcc rId="25890" sId="6">
    <nc r="T289" t="inlineStr">
      <is>
        <t>Outdoor</t>
      </is>
    </nc>
  </rcc>
  <rcc rId="25891" sId="6">
    <nc r="U289">
      <v>11</v>
    </nc>
  </rcc>
  <rcc rId="25892" sId="6">
    <nc r="V289">
      <v>11548</v>
    </nc>
  </rcc>
  <rcc rId="25893" sId="6">
    <nc r="W289" t="inlineStr">
      <is>
        <t>AMZ</t>
      </is>
    </nc>
  </rcc>
  <rcc rId="25894" sId="6">
    <nc r="X289" t="inlineStr">
      <is>
        <t>11548SBAMZ</t>
      </is>
    </nc>
  </rcc>
  <rcc rId="25895" sId="6">
    <nc r="Y289" t="inlineStr">
      <is>
        <t xml:space="preserve">R. Itu x R. Dr. Baeta Neves - Baeta Neves </t>
      </is>
    </nc>
  </rcc>
  <rcc rId="25896" sId="6">
    <nc r="Z289" t="inlineStr">
      <is>
        <t>SAO BERNARDO DO CAMPO</t>
      </is>
    </nc>
  </rcc>
  <rcc rId="25897" sId="6">
    <nc r="AA289" t="inlineStr">
      <is>
        <t>SB</t>
      </is>
    </nc>
  </rcc>
  <rcc rId="25898" sId="6">
    <nc r="AB289" t="inlineStr">
      <is>
        <t>SBO.SB.MSO12</t>
      </is>
    </nc>
  </rcc>
  <rcc rId="25899" sId="6">
    <nc r="AC289" t="inlineStr">
      <is>
        <t>Huawei</t>
      </is>
    </nc>
  </rcc>
  <rcc rId="25900" sId="6">
    <nc r="AD289" t="inlineStr">
      <is>
        <t>-</t>
      </is>
    </nc>
  </rcc>
  <rcc rId="25901" sId="6">
    <nc r="AE289" t="inlineStr">
      <is>
        <t>SBO SB 02</t>
      </is>
    </nc>
  </rcc>
  <rcc rId="25902" sId="6">
    <nc r="AF289" t="inlineStr">
      <is>
        <t>SNE SA 01</t>
      </is>
    </nc>
  </rcc>
  <rcc rId="25903" sId="6">
    <nc r="AG289" t="inlineStr">
      <is>
        <t>SNE SA 02</t>
      </is>
    </nc>
  </rcc>
  <rcc rId="25904" sId="6">
    <nc r="AI289" t="inlineStr">
      <is>
        <t>SNE CT_ER4</t>
      </is>
    </nc>
  </rcc>
  <rcc rId="25905" sId="6">
    <nc r="AJ289" t="inlineStr">
      <is>
        <t>SPO.JD.LMC2</t>
      </is>
    </nc>
  </rcc>
  <rcc rId="25906" sId="6">
    <nc r="AK289" t="inlineStr">
      <is>
        <t>SPO.JG.LMC2</t>
      </is>
    </nc>
  </rcc>
  <rcc rId="25907" sId="6">
    <nc r="AN289" t="inlineStr">
      <is>
        <t>-</t>
      </is>
    </nc>
  </rcc>
  <rcc rId="25908" sId="6">
    <nc r="AO289" t="inlineStr">
      <is>
        <t>-</t>
      </is>
    </nc>
  </rcc>
  <rcc rId="25909" sId="6">
    <nc r="AP289" t="inlineStr">
      <is>
        <t>ONU 480</t>
      </is>
    </nc>
  </rcc>
  <rcc rId="25910" sId="6">
    <nc r="AQ289" t="inlineStr">
      <is>
        <t>ESPELHADO</t>
      </is>
    </nc>
  </rcc>
  <rcc rId="25911" sId="6">
    <nc r="AU289">
      <v>1001879292</v>
    </nc>
  </rcc>
  <rcc rId="25912" sId="6">
    <nc r="AV289" t="inlineStr">
      <is>
        <t>23° 41' 37,61376'' - S</t>
      </is>
    </nc>
  </rcc>
  <rcc rId="25913" sId="6">
    <nc r="AW289" t="inlineStr">
      <is>
        <t>46° 32' 49,07831'' - W</t>
      </is>
    </nc>
  </rcc>
  <rcc rId="25914" sId="6">
    <nc r="AX289" t="inlineStr">
      <is>
        <t>ok</t>
      </is>
    </nc>
  </rcc>
  <rcc rId="25915" sId="6">
    <nc r="BC289">
      <v>2026063379</v>
    </nc>
  </rcc>
  <rcc rId="25916" sId="6">
    <nc r="BD289" t="inlineStr">
      <is>
        <t>SBO.SB.AMZ</t>
      </is>
    </nc>
  </rcc>
  <rcc rId="25917" sId="6">
    <nc r="A290">
      <v>2013</v>
    </nc>
  </rcc>
  <rcc rId="25918" sId="6">
    <nc r="B290" t="inlineStr">
      <is>
        <t>Sub Arm</t>
      </is>
    </nc>
  </rcc>
  <rcc rId="25919" sId="6">
    <nc r="C290" t="inlineStr">
      <is>
        <t>287 Arm</t>
      </is>
    </nc>
  </rcc>
  <rcc rId="25920" sId="6">
    <nc r="D290" t="inlineStr">
      <is>
        <t>SIM</t>
      </is>
    </nc>
  </rcc>
  <rcc rId="25921" sId="6">
    <nc r="E290" t="inlineStr">
      <is>
        <t>SIM</t>
      </is>
    </nc>
  </rcc>
  <rcc rId="25922" sId="6">
    <nc r="F290" t="inlineStr">
      <is>
        <t>SIM</t>
      </is>
    </nc>
  </rcc>
  <rcc rId="25923" sId="6">
    <nc r="G290">
      <v>41565</v>
    </nc>
  </rcc>
  <rcc rId="25924" sId="6">
    <nc r="H290" t="inlineStr">
      <is>
        <t>Keymile</t>
      </is>
    </nc>
  </rcc>
  <rcc rId="25925" sId="6">
    <nc r="I290" t="inlineStr">
      <is>
        <t>Retrofit</t>
      </is>
    </nc>
  </rcc>
  <rcc rId="25926" sId="6">
    <nc r="J290">
      <v>192</v>
    </nc>
  </rcc>
  <rcc rId="25927" sId="6">
    <nc r="K290">
      <v>432</v>
    </nc>
  </rcc>
  <rcc rId="25928" sId="6">
    <nc r="L290">
      <v>4</v>
    </nc>
  </rcc>
  <rcc rId="25929" sId="6">
    <nc r="M290">
      <v>4</v>
    </nc>
  </rcc>
  <rcc rId="25930" sId="6">
    <nc r="N290">
      <v>32</v>
    </nc>
  </rcc>
  <rcc rId="25931" sId="6">
    <nc r="O290" t="inlineStr">
      <is>
        <t>SIM</t>
      </is>
    </nc>
  </rcc>
  <rcc rId="25932" sId="6">
    <nc r="P290" t="inlineStr">
      <is>
        <t>SIM</t>
      </is>
    </nc>
  </rcc>
  <rcc rId="25933" sId="6">
    <nc r="Q290" t="inlineStr">
      <is>
        <t>SIM</t>
      </is>
    </nc>
  </rcc>
  <rcc rId="25934" sId="6">
    <nc r="R290" t="inlineStr">
      <is>
        <t>Armário</t>
      </is>
    </nc>
  </rcc>
  <rcc rId="25935" sId="6">
    <nc r="S290" t="inlineStr">
      <is>
        <t>Monoshelf</t>
      </is>
    </nc>
  </rcc>
  <rcc rId="25936" sId="6">
    <nc r="T290" t="inlineStr">
      <is>
        <t>Outdoor</t>
      </is>
    </nc>
  </rcc>
  <rcc rId="25937" sId="6">
    <nc r="U290">
      <v>11</v>
    </nc>
  </rcc>
  <rcc rId="25938" sId="6">
    <nc r="V290">
      <v>11370</v>
    </nc>
  </rcc>
  <rcc rId="25939" sId="6">
    <nc r="W290" t="inlineStr">
      <is>
        <t>AOB</t>
      </is>
    </nc>
  </rcc>
  <rcc rId="25940" sId="6">
    <nc r="X290" t="inlineStr">
      <is>
        <t>11370MAAOB</t>
      </is>
    </nc>
  </rcc>
  <rcc rId="25941" sId="6">
    <nc r="Y290" t="inlineStr">
      <is>
        <t>R. Dr. João Aranha Neto, 766 - Vila Bocaina</t>
      </is>
    </nc>
  </rcc>
  <rcc rId="25942" sId="6">
    <nc r="Z290" t="inlineStr">
      <is>
        <t>MAUA</t>
      </is>
    </nc>
  </rcc>
  <rcc rId="25943" sId="6">
    <nc r="AA290" t="inlineStr">
      <is>
        <t>MA</t>
      </is>
    </nc>
  </rcc>
  <rcc rId="25944" sId="6">
    <nc r="AB290" t="inlineStr">
      <is>
        <t>MAU.MA.MSO17</t>
      </is>
    </nc>
  </rcc>
  <rcc rId="25945" sId="6">
    <nc r="AC290" t="inlineStr">
      <is>
        <t>Alcatel</t>
      </is>
    </nc>
  </rcc>
  <rcc rId="25946" sId="6">
    <nc r="AD290" t="inlineStr">
      <is>
        <t>-</t>
      </is>
    </nc>
  </rcc>
  <rcc rId="25947" sId="6">
    <nc r="AE290" t="inlineStr">
      <is>
        <t>MAU MA 02</t>
      </is>
    </nc>
  </rcc>
  <rcc rId="25948" sId="6">
    <nc r="AF290" t="inlineStr">
      <is>
        <t>SBO PL 01</t>
      </is>
    </nc>
  </rcc>
  <rcc rId="25949" sId="6">
    <nc r="AG290" t="inlineStr">
      <is>
        <t>SNE SA 03</t>
      </is>
    </nc>
  </rcc>
  <rcc rId="25950" sId="6">
    <nc r="AI290" t="inlineStr">
      <is>
        <t>SNE CT_SE1</t>
      </is>
    </nc>
  </rcc>
  <rcc rId="25951" sId="6">
    <nc r="AJ290" t="inlineStr">
      <is>
        <t>SPO.JD.LMC2</t>
      </is>
    </nc>
  </rcc>
  <rcc rId="25952" sId="6">
    <nc r="AK290" t="inlineStr">
      <is>
        <t>SPO.JG.LMC2</t>
      </is>
    </nc>
  </rcc>
  <rcc rId="25953" sId="6">
    <nc r="AN290" t="inlineStr">
      <is>
        <t>-</t>
      </is>
    </nc>
  </rcc>
  <rcc rId="25954" sId="6">
    <nc r="AO290" t="inlineStr">
      <is>
        <t>-</t>
      </is>
    </nc>
  </rcc>
  <rcc rId="25955" sId="6">
    <nc r="AP290">
      <v>1530</v>
    </nc>
  </rcc>
  <rcc rId="25956" sId="6">
    <nc r="AQ290" t="inlineStr">
      <is>
        <t>ESPELHADO</t>
      </is>
    </nc>
  </rcc>
  <rcc rId="25957" sId="6">
    <nc r="AU290">
      <v>1001880029</v>
    </nc>
  </rcc>
  <rcc rId="25958" sId="6">
    <nc r="AV290" t="inlineStr">
      <is>
        <t>23° 40' 41,3472'' - S</t>
      </is>
    </nc>
  </rcc>
  <rcc rId="25959" sId="6">
    <nc r="AW290" t="inlineStr">
      <is>
        <t>46° 26' 29,33879'' - W</t>
      </is>
    </nc>
  </rcc>
  <rcc rId="25960" sId="6">
    <nc r="AX290" t="inlineStr">
      <is>
        <t>ok</t>
      </is>
    </nc>
  </rcc>
  <rcc rId="25961" sId="6">
    <nc r="BC290">
      <v>2026063379</v>
    </nc>
  </rcc>
  <rcc rId="25962" sId="6">
    <nc r="BD290" t="inlineStr">
      <is>
        <t>MAU.MA.AOB</t>
      </is>
    </nc>
  </rcc>
  <rcc rId="25963" sId="6">
    <nc r="A291">
      <v>2013</v>
    </nc>
  </rcc>
  <rcc rId="25964" sId="6">
    <nc r="B291" t="inlineStr">
      <is>
        <t>Sub Arm</t>
      </is>
    </nc>
  </rcc>
  <rcc rId="25965" sId="6">
    <nc r="C291" t="inlineStr">
      <is>
        <t>287 Arm</t>
      </is>
    </nc>
  </rcc>
  <rcc rId="25966" sId="6">
    <nc r="D291" t="inlineStr">
      <is>
        <t>SIM</t>
      </is>
    </nc>
  </rcc>
  <rcc rId="25967" sId="6">
    <nc r="E291" t="inlineStr">
      <is>
        <t>SIM</t>
      </is>
    </nc>
  </rcc>
  <rcc rId="25968" sId="6">
    <nc r="F291" t="inlineStr">
      <is>
        <t>SIM</t>
      </is>
    </nc>
  </rcc>
  <rcc rId="25969" sId="6">
    <nc r="G291">
      <v>41558</v>
    </nc>
  </rcc>
  <rcc rId="25970" sId="6">
    <nc r="H291" t="inlineStr">
      <is>
        <t>Keymile</t>
      </is>
    </nc>
  </rcc>
  <rcc rId="25971" sId="6">
    <nc r="I291" t="inlineStr">
      <is>
        <t>Retrofit</t>
      </is>
    </nc>
  </rcc>
  <rcc rId="25972" sId="6">
    <nc r="J291">
      <v>192</v>
    </nc>
  </rcc>
  <rcc rId="25973" sId="6">
    <nc r="K291">
      <v>432</v>
    </nc>
  </rcc>
  <rcc rId="25974" sId="6">
    <nc r="L291">
      <v>4</v>
    </nc>
  </rcc>
  <rcc rId="25975" sId="6">
    <nc r="M291">
      <v>4</v>
    </nc>
  </rcc>
  <rcc rId="25976" sId="6">
    <nc r="N291">
      <v>32</v>
    </nc>
  </rcc>
  <rcc rId="25977" sId="6">
    <nc r="O291" t="inlineStr">
      <is>
        <t>SIM</t>
      </is>
    </nc>
  </rcc>
  <rcc rId="25978" sId="6">
    <nc r="P291" t="inlineStr">
      <is>
        <t>SIM</t>
      </is>
    </nc>
  </rcc>
  <rcc rId="25979" sId="6">
    <nc r="Q291" t="inlineStr">
      <is>
        <t>SIM</t>
      </is>
    </nc>
  </rcc>
  <rcc rId="25980" sId="6">
    <nc r="R291" t="inlineStr">
      <is>
        <t>Armário</t>
      </is>
    </nc>
  </rcc>
  <rcc rId="25981" sId="6">
    <nc r="S291" t="inlineStr">
      <is>
        <t>Monoshelf</t>
      </is>
    </nc>
  </rcc>
  <rcc rId="25982" sId="6">
    <nc r="T291" t="inlineStr">
      <is>
        <t>Outdoor</t>
      </is>
    </nc>
  </rcc>
  <rcc rId="25983" sId="6">
    <nc r="U291">
      <v>11</v>
    </nc>
  </rcc>
  <rcc rId="25984" sId="6">
    <nc r="V291">
      <v>11370</v>
    </nc>
  </rcc>
  <rcc rId="25985" sId="6">
    <nc r="W291" t="inlineStr">
      <is>
        <t>AOE</t>
      </is>
    </nc>
  </rcc>
  <rcc rId="25986" sId="6">
    <nc r="X291" t="inlineStr">
      <is>
        <t>11370MAAOE</t>
      </is>
    </nc>
  </rcc>
  <rcc rId="25987" sId="6">
    <nc r="Y291" t="inlineStr">
      <is>
        <t>R. Dr. João Aranha Neto x Av. Itapark</t>
      </is>
    </nc>
  </rcc>
  <rcc rId="25988" sId="6">
    <nc r="Z291" t="inlineStr">
      <is>
        <t>MAUA</t>
      </is>
    </nc>
  </rcc>
  <rcc rId="25989" sId="6">
    <nc r="AA291" t="inlineStr">
      <is>
        <t>MA</t>
      </is>
    </nc>
  </rcc>
  <rcc rId="25990" sId="6">
    <nc r="AB291" t="inlineStr">
      <is>
        <t>MAU.MA.MSO37</t>
      </is>
    </nc>
  </rcc>
  <rcc rId="25991" sId="6">
    <nc r="AC291" t="inlineStr">
      <is>
        <t>Huawei</t>
      </is>
    </nc>
  </rcc>
  <rcc rId="25992" sId="6">
    <nc r="AD291" t="inlineStr">
      <is>
        <t>-</t>
      </is>
    </nc>
  </rcc>
  <rcc rId="25993" sId="6">
    <nc r="AE291" t="inlineStr">
      <is>
        <t>MAU MA 01</t>
      </is>
    </nc>
  </rcc>
  <rcc rId="25994" sId="6">
    <nc r="AF291" t="inlineStr">
      <is>
        <t>SNE SA 01</t>
      </is>
    </nc>
  </rcc>
  <rcc rId="25995" sId="6">
    <nc r="AG291" t="inlineStr">
      <is>
        <t>SNE SA 02</t>
      </is>
    </nc>
  </rcc>
  <rcc rId="25996" sId="6">
    <nc r="AI291" t="inlineStr">
      <is>
        <t>SNE CT_ER4</t>
      </is>
    </nc>
  </rcc>
  <rcc rId="25997" sId="6">
    <nc r="AJ291" t="inlineStr">
      <is>
        <t>SPO.JD.LMC2</t>
      </is>
    </nc>
  </rcc>
  <rcc rId="25998" sId="6">
    <nc r="AK291" t="inlineStr">
      <is>
        <t>SPO.JG.LMC2</t>
      </is>
    </nc>
  </rcc>
  <rcc rId="25999" sId="6">
    <nc r="AN291" t="inlineStr">
      <is>
        <t>-</t>
      </is>
    </nc>
  </rcc>
  <rcc rId="26000" sId="6">
    <nc r="AO291" t="inlineStr">
      <is>
        <t>-</t>
      </is>
    </nc>
  </rcc>
  <rcc rId="26001" sId="6">
    <nc r="AP291">
      <v>1530</v>
    </nc>
  </rcc>
  <rcc rId="26002" sId="6">
    <nc r="AQ291" t="inlineStr">
      <is>
        <t>ESPELHADO</t>
      </is>
    </nc>
  </rcc>
  <rcc rId="26003" sId="6">
    <nc r="AU291">
      <v>1001879713</v>
    </nc>
  </rcc>
  <rcc rId="26004" sId="6">
    <nc r="AV291" t="inlineStr">
      <is>
        <t>23° 41' 1,38479'' - S</t>
      </is>
    </nc>
  </rcc>
  <rcc rId="26005" sId="6">
    <nc r="AW291" t="inlineStr">
      <is>
        <t>46° 26' 28,6368'' - W</t>
      </is>
    </nc>
  </rcc>
  <rcc rId="26006" sId="6">
    <nc r="AX291" t="inlineStr">
      <is>
        <t>ok</t>
      </is>
    </nc>
  </rcc>
  <rcc rId="26007" sId="6">
    <nc r="BC291">
      <v>2026063379</v>
    </nc>
  </rcc>
  <rcc rId="26008" sId="6">
    <nc r="BD291" t="inlineStr">
      <is>
        <t>MAU.MA.AOE</t>
      </is>
    </nc>
  </rcc>
  <rcc rId="26009" sId="6">
    <nc r="A292">
      <v>2013</v>
    </nc>
  </rcc>
  <rcc rId="26010" sId="6">
    <nc r="B292" t="inlineStr">
      <is>
        <t>Sub Arm</t>
      </is>
    </nc>
  </rcc>
  <rcc rId="26011" sId="6">
    <nc r="C292" t="inlineStr">
      <is>
        <t>287 Arm</t>
      </is>
    </nc>
  </rcc>
  <rcc rId="26012" sId="6">
    <nc r="D292" t="inlineStr">
      <is>
        <t>SIM</t>
      </is>
    </nc>
  </rcc>
  <rcc rId="26013" sId="6">
    <nc r="E292" t="inlineStr">
      <is>
        <t>SIM</t>
      </is>
    </nc>
  </rcc>
  <rcc rId="26014" sId="6">
    <nc r="F292" t="inlineStr">
      <is>
        <t>SIM</t>
      </is>
    </nc>
  </rcc>
  <rcc rId="26015" sId="6">
    <nc r="G292">
      <v>41555</v>
    </nc>
  </rcc>
  <rcc rId="26016" sId="6">
    <nc r="H292" t="inlineStr">
      <is>
        <t>Keymile</t>
      </is>
    </nc>
  </rcc>
  <rcc rId="26017" sId="6">
    <nc r="I292" t="inlineStr">
      <is>
        <t>Retrofit</t>
      </is>
    </nc>
  </rcc>
  <rcc rId="26018" sId="6">
    <nc r="J292">
      <v>192</v>
    </nc>
  </rcc>
  <rcc rId="26019" sId="6">
    <nc r="K292">
      <v>432</v>
    </nc>
  </rcc>
  <rcc rId="26020" sId="6">
    <nc r="L292">
      <v>4</v>
    </nc>
  </rcc>
  <rcc rId="26021" sId="6">
    <nc r="M292">
      <v>4</v>
    </nc>
  </rcc>
  <rcc rId="26022" sId="6">
    <nc r="N292">
      <v>32</v>
    </nc>
  </rcc>
  <rcc rId="26023" sId="6">
    <nc r="O292" t="inlineStr">
      <is>
        <t>SIM</t>
      </is>
    </nc>
  </rcc>
  <rcc rId="26024" sId="6">
    <nc r="P292" t="inlineStr">
      <is>
        <t>SIM</t>
      </is>
    </nc>
  </rcc>
  <rcc rId="26025" sId="6">
    <nc r="Q292" t="inlineStr">
      <is>
        <t>SIM</t>
      </is>
    </nc>
  </rcc>
  <rcc rId="26026" sId="6">
    <nc r="R292" t="inlineStr">
      <is>
        <t>Armário</t>
      </is>
    </nc>
  </rcc>
  <rcc rId="26027" sId="6">
    <nc r="S292" t="inlineStr">
      <is>
        <t>Monoshelf</t>
      </is>
    </nc>
  </rcc>
  <rcc rId="26028" sId="6">
    <nc r="T292" t="inlineStr">
      <is>
        <t>Outdoor</t>
      </is>
    </nc>
  </rcc>
  <rcc rId="26029" sId="6">
    <nc r="U292">
      <v>11</v>
    </nc>
  </rcc>
  <rcc rId="26030" sId="6">
    <nc r="V292">
      <v>11370</v>
    </nc>
  </rcc>
  <rcc rId="26031" sId="6">
    <nc r="W292" t="inlineStr">
      <is>
        <t>AOL</t>
      </is>
    </nc>
  </rcc>
  <rcc rId="26032" sId="6">
    <nc r="X292" t="inlineStr">
      <is>
        <t>11370MAAOL</t>
      </is>
    </nc>
  </rcc>
  <rcc rId="26033" sId="6">
    <nc r="Y292" t="inlineStr">
      <is>
        <t>Av. Brasil</t>
      </is>
    </nc>
  </rcc>
  <rcc rId="26034" sId="6">
    <nc r="Z292" t="inlineStr">
      <is>
        <t>MAUA</t>
      </is>
    </nc>
  </rcc>
  <rcc rId="26035" sId="6">
    <nc r="AA292" t="inlineStr">
      <is>
        <t>MA</t>
      </is>
    </nc>
  </rcc>
  <rcc rId="26036" sId="6">
    <nc r="AB292" t="inlineStr">
      <is>
        <t>MAU.MA.MSO38</t>
      </is>
    </nc>
  </rcc>
  <rcc rId="26037" sId="6">
    <nc r="AC292" t="inlineStr">
      <is>
        <t>Huawei</t>
      </is>
    </nc>
  </rcc>
  <rcc rId="26038" sId="6">
    <nc r="AD292" t="inlineStr">
      <is>
        <t>-</t>
      </is>
    </nc>
  </rcc>
  <rcc rId="26039" sId="6">
    <nc r="AE292" t="inlineStr">
      <is>
        <t>MAU MA 02</t>
      </is>
    </nc>
  </rcc>
  <rcc rId="26040" sId="6">
    <nc r="AF292" t="inlineStr">
      <is>
        <t>SBO PL 01</t>
      </is>
    </nc>
  </rcc>
  <rcc rId="26041" sId="6">
    <nc r="AG292" t="inlineStr">
      <is>
        <t>SNE SA 03</t>
      </is>
    </nc>
  </rcc>
  <rcc rId="26042" sId="6">
    <nc r="AI292" t="inlineStr">
      <is>
        <t>SNE CT_SE1</t>
      </is>
    </nc>
  </rcc>
  <rcc rId="26043" sId="6">
    <nc r="AJ292" t="inlineStr">
      <is>
        <t>SPO.JD.LMC2</t>
      </is>
    </nc>
  </rcc>
  <rcc rId="26044" sId="6">
    <nc r="AK292" t="inlineStr">
      <is>
        <t>SPO.JG.LMC2</t>
      </is>
    </nc>
  </rcc>
  <rcc rId="26045" sId="6">
    <nc r="AN292" t="inlineStr">
      <is>
        <t>-</t>
      </is>
    </nc>
  </rcc>
  <rcc rId="26046" sId="6">
    <nc r="AO292" t="inlineStr">
      <is>
        <t>-</t>
      </is>
    </nc>
  </rcc>
  <rcc rId="26047" sId="6">
    <nc r="AP292">
      <v>1530</v>
    </nc>
  </rcc>
  <rcc rId="26048" sId="6">
    <nc r="AQ292" t="inlineStr">
      <is>
        <t>ESPELHADO</t>
      </is>
    </nc>
  </rcc>
  <rcc rId="26049" sId="6">
    <nc r="AU292">
      <v>1001879420</v>
    </nc>
  </rcc>
  <rcc rId="26050" sId="6">
    <nc r="AV292" t="inlineStr">
      <is>
        <t>23° 41' 16,7568'' - S</t>
      </is>
    </nc>
  </rcc>
  <rcc rId="26051" sId="6">
    <nc r="AW292" t="inlineStr">
      <is>
        <t>46° 27' 2,2392'' - W</t>
      </is>
    </nc>
  </rcc>
  <rcc rId="26052" sId="6">
    <nc r="AX292" t="inlineStr">
      <is>
        <t>ok</t>
      </is>
    </nc>
  </rcc>
  <rcc rId="26053" sId="6">
    <nc r="BC292">
      <v>2026063379</v>
    </nc>
  </rcc>
  <rcc rId="26054" sId="6">
    <nc r="BD292" t="inlineStr">
      <is>
        <t>MAU.MA.AOL</t>
      </is>
    </nc>
  </rcc>
  <rcc rId="26055" sId="6">
    <nc r="A293">
      <v>2013</v>
    </nc>
  </rcc>
  <rcc rId="26056" sId="6">
    <nc r="B293" t="inlineStr">
      <is>
        <t>Sub Arm</t>
      </is>
    </nc>
  </rcc>
  <rcc rId="26057" sId="6">
    <nc r="C293" t="inlineStr">
      <is>
        <t>287 Arm</t>
      </is>
    </nc>
  </rcc>
  <rcc rId="26058" sId="6">
    <nc r="D293" t="inlineStr">
      <is>
        <t>SIM</t>
      </is>
    </nc>
  </rcc>
  <rcc rId="26059" sId="6">
    <nc r="E293" t="inlineStr">
      <is>
        <t>SIM</t>
      </is>
    </nc>
  </rcc>
  <rcc rId="26060" sId="6">
    <nc r="F293" t="inlineStr">
      <is>
        <t>SIM</t>
      </is>
    </nc>
  </rcc>
  <rcc rId="26061" sId="6">
    <nc r="G293">
      <v>41544</v>
    </nc>
  </rcc>
  <rcc rId="26062" sId="6">
    <nc r="H293" t="inlineStr">
      <is>
        <t>Keymile</t>
      </is>
    </nc>
  </rcc>
  <rcc rId="26063" sId="6">
    <nc r="I293" t="inlineStr">
      <is>
        <t>Retrofit</t>
      </is>
    </nc>
  </rcc>
  <rcc rId="26064" sId="6">
    <nc r="J293">
      <v>192</v>
    </nc>
  </rcc>
  <rcc rId="26065" sId="6">
    <nc r="K293">
      <v>432</v>
    </nc>
  </rcc>
  <rcc rId="26066" sId="6">
    <nc r="L293">
      <v>4</v>
    </nc>
  </rcc>
  <rcc rId="26067" sId="6">
    <nc r="M293">
      <v>4</v>
    </nc>
  </rcc>
  <rcc rId="26068" sId="6">
    <nc r="N293">
      <v>32</v>
    </nc>
  </rcc>
  <rcc rId="26069" sId="6">
    <nc r="O293" t="inlineStr">
      <is>
        <t>SIM</t>
      </is>
    </nc>
  </rcc>
  <rcc rId="26070" sId="6">
    <nc r="P293" t="inlineStr">
      <is>
        <t>SIM</t>
      </is>
    </nc>
  </rcc>
  <rcc rId="26071" sId="6">
    <nc r="Q293" t="inlineStr">
      <is>
        <t>SIM</t>
      </is>
    </nc>
  </rcc>
  <rcc rId="26072" sId="6">
    <nc r="R293" t="inlineStr">
      <is>
        <t>Armário</t>
      </is>
    </nc>
  </rcc>
  <rcc rId="26073" sId="6">
    <nc r="S293" t="inlineStr">
      <is>
        <t>Monoshelf</t>
      </is>
    </nc>
  </rcc>
  <rcc rId="26074" sId="6">
    <nc r="T293" t="inlineStr">
      <is>
        <t>Outdoor</t>
      </is>
    </nc>
  </rcc>
  <rcc rId="26075" sId="6">
    <nc r="U293">
      <v>11</v>
    </nc>
  </rcc>
  <rcc rId="26076" sId="6">
    <nc r="V293">
      <v>11370</v>
    </nc>
  </rcc>
  <rcc rId="26077" sId="6">
    <nc r="W293" t="inlineStr">
      <is>
        <t>AOM</t>
      </is>
    </nc>
  </rcc>
  <rcc rId="26078" sId="6">
    <nc r="X293" t="inlineStr">
      <is>
        <t>11370MAAOM</t>
      </is>
    </nc>
  </rcc>
  <rcc rId="26079" sId="6">
    <nc r="Y293" t="inlineStr">
      <is>
        <t>R. Montreal, 35 - Parque das Américas</t>
      </is>
    </nc>
  </rcc>
  <rcc rId="26080" sId="6">
    <nc r="Z293" t="inlineStr">
      <is>
        <t>MAUA</t>
      </is>
    </nc>
  </rcc>
  <rcc rId="26081" sId="6">
    <nc r="AA293" t="inlineStr">
      <is>
        <t>MA</t>
      </is>
    </nc>
  </rcc>
  <rcc rId="26082" sId="6">
    <nc r="AB293" t="inlineStr">
      <is>
        <t>MAU.MA.MSO23</t>
      </is>
    </nc>
  </rcc>
  <rcc rId="26083" sId="6">
    <nc r="AC293" t="inlineStr">
      <is>
        <t>Alcatel</t>
      </is>
    </nc>
  </rcc>
  <rcc rId="26084" sId="6">
    <nc r="AD293" t="inlineStr">
      <is>
        <t>-</t>
      </is>
    </nc>
  </rcc>
  <rcc rId="26085" sId="6">
    <nc r="AE293" t="inlineStr">
      <is>
        <t>MAU MA 02</t>
      </is>
    </nc>
  </rcc>
  <rcc rId="26086" sId="6">
    <nc r="AF293" t="inlineStr">
      <is>
        <t>SBO PL 01</t>
      </is>
    </nc>
  </rcc>
  <rcc rId="26087" sId="6">
    <nc r="AG293" t="inlineStr">
      <is>
        <t>SNE SA 03</t>
      </is>
    </nc>
  </rcc>
  <rcc rId="26088" sId="6">
    <nc r="AI293" t="inlineStr">
      <is>
        <t>SNE CT_SE1</t>
      </is>
    </nc>
  </rcc>
  <rcc rId="26089" sId="6">
    <nc r="AJ293" t="inlineStr">
      <is>
        <t>SPO.JD.LMC2</t>
      </is>
    </nc>
  </rcc>
  <rcc rId="26090" sId="6">
    <nc r="AK293" t="inlineStr">
      <is>
        <t>SPO.JG.LMC2</t>
      </is>
    </nc>
  </rcc>
  <rcc rId="26091" sId="6">
    <nc r="AN293" t="inlineStr">
      <is>
        <t>-</t>
      </is>
    </nc>
  </rcc>
  <rcc rId="26092" sId="6">
    <nc r="AO293" t="inlineStr">
      <is>
        <t>-</t>
      </is>
    </nc>
  </rcc>
  <rcc rId="26093" sId="6">
    <nc r="AP293">
      <v>1530</v>
    </nc>
  </rcc>
  <rcc rId="26094" sId="6">
    <nc r="AQ293" t="inlineStr">
      <is>
        <t>ESPELHADO</t>
      </is>
    </nc>
  </rcc>
  <rcc rId="26095" sId="6">
    <nc r="AU293">
      <v>1001879187</v>
    </nc>
  </rcc>
  <rcc rId="26096" sId="6">
    <nc r="AV293" t="inlineStr">
      <is>
        <t>23° 41' 22,7292'' - S</t>
      </is>
    </nc>
  </rcc>
  <rcc rId="26097" sId="6">
    <nc r="AW293" t="inlineStr">
      <is>
        <t>46° 26' 25,47959'' - W</t>
      </is>
    </nc>
  </rcc>
  <rcc rId="26098" sId="6">
    <nc r="AX293" t="inlineStr">
      <is>
        <t>ok</t>
      </is>
    </nc>
  </rcc>
  <rcc rId="26099" sId="6">
    <nc r="BC293">
      <v>2026063379</v>
    </nc>
  </rcc>
  <rcc rId="26100" sId="6">
    <nc r="BD293" t="inlineStr">
      <is>
        <t>MAU.MA.AOM</t>
      </is>
    </nc>
  </rcc>
  <rcc rId="26101" sId="6">
    <nc r="A294">
      <v>2013</v>
    </nc>
  </rcc>
  <rcc rId="26102" sId="6">
    <nc r="B294" t="inlineStr">
      <is>
        <t>Sub Arm</t>
      </is>
    </nc>
  </rcc>
  <rcc rId="26103" sId="6">
    <nc r="C294" t="inlineStr">
      <is>
        <t>287 Arm</t>
      </is>
    </nc>
  </rcc>
  <rcc rId="26104" sId="6">
    <nc r="D294" t="inlineStr">
      <is>
        <t>SIM</t>
      </is>
    </nc>
  </rcc>
  <rcc rId="26105" sId="6">
    <nc r="E294" t="inlineStr">
      <is>
        <t>SIM</t>
      </is>
    </nc>
  </rcc>
  <rcc rId="26106" sId="6">
    <nc r="F294" t="inlineStr">
      <is>
        <t>SIM</t>
      </is>
    </nc>
  </rcc>
  <rcc rId="26107" sId="6">
    <nc r="G294">
      <v>41542</v>
    </nc>
  </rcc>
  <rcc rId="26108" sId="6">
    <nc r="H294" t="inlineStr">
      <is>
        <t>Keymile</t>
      </is>
    </nc>
  </rcc>
  <rcc rId="26109" sId="6">
    <nc r="I294" t="inlineStr">
      <is>
        <t>Retrofit</t>
      </is>
    </nc>
  </rcc>
  <rcc rId="26110" sId="6">
    <nc r="J294">
      <v>192</v>
    </nc>
  </rcc>
  <rcc rId="26111" sId="6">
    <nc r="K294">
      <v>432</v>
    </nc>
  </rcc>
  <rcc rId="26112" sId="6">
    <nc r="L294">
      <v>4</v>
    </nc>
  </rcc>
  <rcc rId="26113" sId="6">
    <nc r="M294">
      <v>4</v>
    </nc>
  </rcc>
  <rcc rId="26114" sId="6">
    <nc r="N294">
      <v>32</v>
    </nc>
  </rcc>
  <rcc rId="26115" sId="6">
    <nc r="O294" t="inlineStr">
      <is>
        <t>SIM</t>
      </is>
    </nc>
  </rcc>
  <rcc rId="26116" sId="6">
    <nc r="P294" t="inlineStr">
      <is>
        <t>SIM</t>
      </is>
    </nc>
  </rcc>
  <rcc rId="26117" sId="6">
    <nc r="Q294" t="inlineStr">
      <is>
        <t>SIM</t>
      </is>
    </nc>
  </rcc>
  <rcc rId="26118" sId="6">
    <nc r="R294" t="inlineStr">
      <is>
        <t>Armário</t>
      </is>
    </nc>
  </rcc>
  <rcc rId="26119" sId="6">
    <nc r="S294" t="inlineStr">
      <is>
        <t>Monoshelf</t>
      </is>
    </nc>
  </rcc>
  <rcc rId="26120" sId="6">
    <nc r="T294" t="inlineStr">
      <is>
        <t>Outdoor</t>
      </is>
    </nc>
  </rcc>
  <rcc rId="26121" sId="6">
    <nc r="U294">
      <v>11</v>
    </nc>
  </rcc>
  <rcc rId="26122" sId="6">
    <nc r="V294">
      <v>11370</v>
    </nc>
  </rcc>
  <rcc rId="26123" sId="6">
    <nc r="W294" t="inlineStr">
      <is>
        <t>AOO</t>
      </is>
    </nc>
  </rcc>
  <rcc rId="26124" sId="6">
    <nc r="X294" t="inlineStr">
      <is>
        <t>11370MAAOO</t>
      </is>
    </nc>
  </rcc>
  <rcc rId="26125" sId="6">
    <nc r="Y294" t="inlineStr">
      <is>
        <t>R. Peru x R. Argentina - Parque das Américas</t>
      </is>
    </nc>
  </rcc>
  <rcc rId="26126" sId="6">
    <nc r="Z294" t="inlineStr">
      <is>
        <t>MAUA</t>
      </is>
    </nc>
  </rcc>
  <rcc rId="26127" sId="6">
    <nc r="AA294" t="inlineStr">
      <is>
        <t>MA</t>
      </is>
    </nc>
  </rcc>
  <rcc rId="26128" sId="6">
    <nc r="AB294" t="inlineStr">
      <is>
        <t>MAU.MA.MSO25</t>
      </is>
    </nc>
  </rcc>
  <rcc rId="26129" sId="6">
    <nc r="AC294" t="inlineStr">
      <is>
        <t>Alcatel</t>
      </is>
    </nc>
  </rcc>
  <rcc rId="26130" sId="6">
    <nc r="AD294" t="inlineStr">
      <is>
        <t>-</t>
      </is>
    </nc>
  </rcc>
  <rcc rId="26131" sId="6">
    <nc r="AE294" t="inlineStr">
      <is>
        <t>MAU MA 02</t>
      </is>
    </nc>
  </rcc>
  <rcc rId="26132" sId="6">
    <nc r="AF294" t="inlineStr">
      <is>
        <t>SBO PL 01</t>
      </is>
    </nc>
  </rcc>
  <rcc rId="26133" sId="6">
    <nc r="AG294" t="inlineStr">
      <is>
        <t>SNE SA 03</t>
      </is>
    </nc>
  </rcc>
  <rcc rId="26134" sId="6">
    <nc r="AI294" t="inlineStr">
      <is>
        <t>SNE CT_SE1</t>
      </is>
    </nc>
  </rcc>
  <rcc rId="26135" sId="6">
    <nc r="AJ294" t="inlineStr">
      <is>
        <t>SPO.JD.LMC2</t>
      </is>
    </nc>
  </rcc>
  <rcc rId="26136" sId="6">
    <nc r="AK294" t="inlineStr">
      <is>
        <t>SPO.JG.LMC2</t>
      </is>
    </nc>
  </rcc>
  <rcc rId="26137" sId="6">
    <nc r="AN294" t="inlineStr">
      <is>
        <t>-</t>
      </is>
    </nc>
  </rcc>
  <rcc rId="26138" sId="6">
    <nc r="AO294" t="inlineStr">
      <is>
        <t>-</t>
      </is>
    </nc>
  </rcc>
  <rcc rId="26139" sId="6">
    <nc r="AP294">
      <v>1530</v>
    </nc>
  </rcc>
  <rcc rId="26140" sId="6">
    <nc r="AQ294" t="inlineStr">
      <is>
        <t>ESPELHADO</t>
      </is>
    </nc>
  </rcc>
  <rcc rId="26141" sId="6">
    <nc r="AU294">
      <v>1001879071</v>
    </nc>
  </rcc>
  <rcc rId="26142" sId="6">
    <nc r="AV294" t="inlineStr">
      <is>
        <t>23° 40' 44,97599'' - S</t>
      </is>
    </nc>
  </rcc>
  <rcc rId="26143" sId="6">
    <nc r="AW294" t="inlineStr">
      <is>
        <t>46° 26' 53,2536'' - W</t>
      </is>
    </nc>
  </rcc>
  <rcc rId="26144" sId="6">
    <nc r="AX294" t="inlineStr">
      <is>
        <t>ok</t>
      </is>
    </nc>
  </rcc>
  <rcc rId="26145" sId="6">
    <nc r="BC294">
      <v>2026063379</v>
    </nc>
  </rcc>
  <rcc rId="26146" sId="6">
    <nc r="BD294" t="inlineStr">
      <is>
        <t>MAU.MA.AOO</t>
      </is>
    </nc>
  </rcc>
  <rcc rId="26147" sId="6">
    <nc r="A295">
      <v>2013</v>
    </nc>
  </rcc>
  <rcc rId="26148" sId="6">
    <nc r="B295" t="inlineStr">
      <is>
        <t>Sub Arm</t>
      </is>
    </nc>
  </rcc>
  <rcc rId="26149" sId="6">
    <nc r="C295" t="inlineStr">
      <is>
        <t>287 Arm</t>
      </is>
    </nc>
  </rcc>
  <rcc rId="26150" sId="6">
    <nc r="D295" t="inlineStr">
      <is>
        <t>SIM</t>
      </is>
    </nc>
  </rcc>
  <rcc rId="26151" sId="6">
    <nc r="E295" t="inlineStr">
      <is>
        <t>SIM</t>
      </is>
    </nc>
  </rcc>
  <rcc rId="26152" sId="6">
    <nc r="F295" t="inlineStr">
      <is>
        <t>SIM</t>
      </is>
    </nc>
  </rcc>
  <rcc rId="26153" sId="6">
    <nc r="G295">
      <v>41556</v>
    </nc>
  </rcc>
  <rcc rId="26154" sId="6">
    <nc r="H295" t="inlineStr">
      <is>
        <t>Keymile</t>
      </is>
    </nc>
  </rcc>
  <rcc rId="26155" sId="6">
    <nc r="I295" t="inlineStr">
      <is>
        <t>Retrofit</t>
      </is>
    </nc>
  </rcc>
  <rcc rId="26156" sId="6">
    <nc r="J295">
      <v>192</v>
    </nc>
  </rcc>
  <rcc rId="26157" sId="6">
    <nc r="K295">
      <v>432</v>
    </nc>
  </rcc>
  <rcc rId="26158" sId="6">
    <nc r="L295">
      <v>4</v>
    </nc>
  </rcc>
  <rcc rId="26159" sId="6">
    <nc r="M295">
      <v>4</v>
    </nc>
  </rcc>
  <rcc rId="26160" sId="6">
    <nc r="N295">
      <v>32</v>
    </nc>
  </rcc>
  <rcc rId="26161" sId="6">
    <nc r="O295" t="inlineStr">
      <is>
        <t>SIM</t>
      </is>
    </nc>
  </rcc>
  <rcc rId="26162" sId="6">
    <nc r="P295" t="inlineStr">
      <is>
        <t>SIM</t>
      </is>
    </nc>
  </rcc>
  <rcc rId="26163" sId="6">
    <nc r="Q295" t="inlineStr">
      <is>
        <t>SIM</t>
      </is>
    </nc>
  </rcc>
  <rcc rId="26164" sId="6">
    <nc r="R295" t="inlineStr">
      <is>
        <t>Armário</t>
      </is>
    </nc>
  </rcc>
  <rcc rId="26165" sId="6">
    <nc r="S295" t="inlineStr">
      <is>
        <t>Monoshelf</t>
      </is>
    </nc>
  </rcc>
  <rcc rId="26166" sId="6">
    <nc r="T295" t="inlineStr">
      <is>
        <t>Outdoor</t>
      </is>
    </nc>
  </rcc>
  <rcc rId="26167" sId="6">
    <nc r="U295">
      <v>11</v>
    </nc>
  </rcc>
  <rcc rId="26168" sId="6">
    <nc r="V295">
      <v>11370</v>
    </nc>
  </rcc>
  <rcc rId="26169" sId="6">
    <nc r="W295" t="inlineStr">
      <is>
        <t>AOP</t>
      </is>
    </nc>
  </rcc>
  <rcc rId="26170" sId="6">
    <nc r="X295" t="inlineStr">
      <is>
        <t>11370MAAOP</t>
      </is>
    </nc>
  </rcc>
  <rcc rId="26171" sId="6">
    <nc r="Y295" t="inlineStr">
      <is>
        <t>R. Bolívia, 260 - Jardim Santa Lídia</t>
      </is>
    </nc>
  </rcc>
  <rcc rId="26172" sId="6">
    <nc r="Z295" t="inlineStr">
      <is>
        <t>MAUA</t>
      </is>
    </nc>
  </rcc>
  <rcc rId="26173" sId="6">
    <nc r="AA295" t="inlineStr">
      <is>
        <t>MA</t>
      </is>
    </nc>
  </rcc>
  <rcc rId="26174" sId="6">
    <nc r="AB295" t="inlineStr">
      <is>
        <t>MAU.MA.MSO26</t>
      </is>
    </nc>
  </rcc>
  <rcc rId="26175" sId="6">
    <nc r="AC295" t="inlineStr">
      <is>
        <t>Alcatel</t>
      </is>
    </nc>
  </rcc>
  <rcc rId="26176" sId="6">
    <nc r="AD295" t="inlineStr">
      <is>
        <t>-</t>
      </is>
    </nc>
  </rcc>
  <rcc rId="26177" sId="6">
    <nc r="AE295" t="inlineStr">
      <is>
        <t>MAU MA 02</t>
      </is>
    </nc>
  </rcc>
  <rcc rId="26178" sId="6">
    <nc r="AF295" t="inlineStr">
      <is>
        <t>SBO PL 01</t>
      </is>
    </nc>
  </rcc>
  <rcc rId="26179" sId="6">
    <nc r="AG295" t="inlineStr">
      <is>
        <t>SNE SA 03</t>
      </is>
    </nc>
  </rcc>
  <rcc rId="26180" sId="6">
    <nc r="AI295" t="inlineStr">
      <is>
        <t>SNE CT_SE1</t>
      </is>
    </nc>
  </rcc>
  <rcc rId="26181" sId="6">
    <nc r="AJ295" t="inlineStr">
      <is>
        <t>SPO.JD.LMC2</t>
      </is>
    </nc>
  </rcc>
  <rcc rId="26182" sId="6">
    <nc r="AK295" t="inlineStr">
      <is>
        <t>SPO.JG.LMC2</t>
      </is>
    </nc>
  </rcc>
  <rcc rId="26183" sId="6">
    <nc r="AN295" t="inlineStr">
      <is>
        <t>-</t>
      </is>
    </nc>
  </rcc>
  <rcc rId="26184" sId="6">
    <nc r="AO295" t="inlineStr">
      <is>
        <t>-</t>
      </is>
    </nc>
  </rcc>
  <rcc rId="26185" sId="6">
    <nc r="AP295">
      <v>1530</v>
    </nc>
  </rcc>
  <rcc rId="26186" sId="6">
    <nc r="AQ295" t="inlineStr">
      <is>
        <t>ESPELHADO</t>
      </is>
    </nc>
  </rcc>
  <rcc rId="26187" sId="6">
    <nc r="AU295">
      <v>1001879586</v>
    </nc>
  </rcc>
  <rcc rId="26188" sId="6">
    <nc r="AV295" t="inlineStr">
      <is>
        <t>23° 40' 51,2292'' - S</t>
      </is>
    </nc>
  </rcc>
  <rcc rId="26189" sId="6">
    <nc r="AW295" t="inlineStr">
      <is>
        <t>46° 26' 59,982'' - W</t>
      </is>
    </nc>
  </rcc>
  <rcc rId="26190" sId="6">
    <nc r="AX295" t="inlineStr">
      <is>
        <t>ok</t>
      </is>
    </nc>
  </rcc>
  <rcc rId="26191" sId="6">
    <nc r="BC295">
      <v>2026063379</v>
    </nc>
  </rcc>
  <rcc rId="26192" sId="6">
    <nc r="BD295" t="inlineStr">
      <is>
        <t>MAU.MA.AOP</t>
      </is>
    </nc>
  </rcc>
  <rcc rId="26193" sId="6">
    <nc r="A296">
      <v>2013</v>
    </nc>
  </rcc>
  <rcc rId="26194" sId="6">
    <nc r="B296" t="inlineStr">
      <is>
        <t>Sub Arm</t>
      </is>
    </nc>
  </rcc>
  <rcc rId="26195" sId="6">
    <nc r="C296" t="inlineStr">
      <is>
        <t>287 Arm</t>
      </is>
    </nc>
  </rcc>
  <rcc rId="26196" sId="6">
    <nc r="D296" t="inlineStr">
      <is>
        <t>SIM</t>
      </is>
    </nc>
  </rcc>
  <rcc rId="26197" sId="6">
    <nc r="E296" t="inlineStr">
      <is>
        <t>SIM</t>
      </is>
    </nc>
  </rcc>
  <rcc rId="26198" sId="6">
    <nc r="F296" t="inlineStr">
      <is>
        <t>SIM</t>
      </is>
    </nc>
  </rcc>
  <rcc rId="26199" sId="6">
    <nc r="G296">
      <v>41591</v>
    </nc>
  </rcc>
  <rcc rId="26200" sId="6">
    <nc r="H296" t="inlineStr">
      <is>
        <t>Keymile</t>
      </is>
    </nc>
  </rcc>
  <rcc rId="26201" sId="6">
    <nc r="I296" t="inlineStr">
      <is>
        <t>Retrofit</t>
      </is>
    </nc>
  </rcc>
  <rcc rId="26202" sId="6">
    <nc r="J296">
      <v>192</v>
    </nc>
  </rcc>
  <rcc rId="26203" sId="6">
    <nc r="K296">
      <v>432</v>
    </nc>
  </rcc>
  <rcc rId="26204" sId="6">
    <nc r="L296">
      <v>4</v>
    </nc>
  </rcc>
  <rcc rId="26205" sId="6">
    <nc r="M296">
      <v>4</v>
    </nc>
  </rcc>
  <rcc rId="26206" sId="6">
    <nc r="N296">
      <v>32</v>
    </nc>
  </rcc>
  <rcc rId="26207" sId="6">
    <nc r="O296" t="inlineStr">
      <is>
        <t>SIM</t>
      </is>
    </nc>
  </rcc>
  <rcc rId="26208" sId="6">
    <nc r="P296" t="inlineStr">
      <is>
        <t>SIM</t>
      </is>
    </nc>
  </rcc>
  <rcc rId="26209" sId="6">
    <nc r="Q296" t="inlineStr">
      <is>
        <t>SIM</t>
      </is>
    </nc>
  </rcc>
  <rcc rId="26210" sId="6">
    <nc r="R296" t="inlineStr">
      <is>
        <t>Armário</t>
      </is>
    </nc>
  </rcc>
  <rcc rId="26211" sId="6">
    <nc r="S296" t="inlineStr">
      <is>
        <t>Monoshelf</t>
      </is>
    </nc>
  </rcc>
  <rcc rId="26212" sId="6">
    <nc r="T296" t="inlineStr">
      <is>
        <t>Outdoor</t>
      </is>
    </nc>
  </rcc>
  <rcc rId="26213" sId="6">
    <nc r="U296">
      <v>11</v>
    </nc>
  </rcc>
  <rcc rId="26214" sId="6">
    <nc r="V296">
      <v>11370</v>
    </nc>
  </rcc>
  <rcc rId="26215" sId="6">
    <nc r="W296" t="inlineStr">
      <is>
        <t>AOQ</t>
      </is>
    </nc>
  </rcc>
  <rcc rId="26216" sId="6">
    <nc r="X296" t="inlineStr">
      <is>
        <t>11370MAAOQ</t>
      </is>
    </nc>
  </rcc>
  <rcc rId="26217" sId="6">
    <nc r="Y296" t="inlineStr">
      <is>
        <t>Av. Alberto Soares Sampaio, 1538 - Vila João Ramalho</t>
      </is>
    </nc>
  </rcc>
  <rcc rId="26218" sId="6">
    <nc r="Z296" t="inlineStr">
      <is>
        <t>MAUA</t>
      </is>
    </nc>
  </rcc>
  <rcc rId="26219" sId="6">
    <nc r="AA296" t="inlineStr">
      <is>
        <t>MA</t>
      </is>
    </nc>
  </rcc>
  <rcc rId="26220" sId="6">
    <nc r="AB296" t="inlineStr">
      <is>
        <t>MAU.MA.MSO42</t>
      </is>
    </nc>
  </rcc>
  <rcc rId="26221" sId="6">
    <nc r="AC296" t="inlineStr">
      <is>
        <t>Huawei</t>
      </is>
    </nc>
  </rcc>
  <rcc rId="26222" sId="6">
    <nc r="AD296" t="inlineStr">
      <is>
        <t>-</t>
      </is>
    </nc>
  </rcc>
  <rcc rId="26223" sId="6">
    <nc r="AE296" t="inlineStr">
      <is>
        <t>MAU MA 02</t>
      </is>
    </nc>
  </rcc>
  <rcc rId="26224" sId="6">
    <nc r="AF296" t="inlineStr">
      <is>
        <t>SBO PL 01</t>
      </is>
    </nc>
  </rcc>
  <rcc rId="26225" sId="6">
    <nc r="AG296" t="inlineStr">
      <is>
        <t>SNE SA 03</t>
      </is>
    </nc>
  </rcc>
  <rcc rId="26226" sId="6">
    <nc r="AI296" t="inlineStr">
      <is>
        <t>SNE CT_SE1</t>
      </is>
    </nc>
  </rcc>
  <rcc rId="26227" sId="6">
    <nc r="AJ296" t="inlineStr">
      <is>
        <t>SPO.JD.LMC2</t>
      </is>
    </nc>
  </rcc>
  <rcc rId="26228" sId="6">
    <nc r="AK296" t="inlineStr">
      <is>
        <t>SPO.JG.LMC2</t>
      </is>
    </nc>
  </rcc>
  <rcc rId="26229" sId="6">
    <nc r="AN296" t="inlineStr">
      <is>
        <t>-</t>
      </is>
    </nc>
  </rcc>
  <rcc rId="26230" sId="6">
    <nc r="AO296" t="inlineStr">
      <is>
        <t>-</t>
      </is>
    </nc>
  </rcc>
  <rcc rId="26231" sId="6">
    <nc r="AP296">
      <v>1530</v>
    </nc>
  </rcc>
  <rcc rId="26232" sId="6">
    <nc r="AQ296" t="inlineStr">
      <is>
        <t>ESPELHADO</t>
      </is>
    </nc>
  </rcc>
  <rcc rId="26233" sId="6">
    <nc r="AU296">
      <v>1001890431</v>
    </nc>
  </rcc>
  <rcc rId="26234" sId="6">
    <nc r="AV296" t="inlineStr">
      <is>
        <t>-24° 20' 17,7468'' - S</t>
      </is>
    </nc>
  </rcc>
  <rcc rId="26235" sId="6">
    <nc r="AW296" t="inlineStr">
      <is>
        <t>-47° 31' 44,75999'' - W</t>
      </is>
    </nc>
  </rcc>
  <rcc rId="26236" sId="6">
    <nc r="AX296" t="inlineStr">
      <is>
        <t>ok</t>
      </is>
    </nc>
  </rcc>
  <rcc rId="26237" sId="6">
    <nc r="BC296">
      <v>2026063379</v>
    </nc>
  </rcc>
  <rcc rId="26238" sId="6">
    <nc r="BD296" t="inlineStr">
      <is>
        <t>MAU.MA.AOQ</t>
      </is>
    </nc>
  </rcc>
  <rcc rId="26239" sId="6">
    <nc r="A297">
      <v>2013</v>
    </nc>
  </rcc>
  <rcc rId="26240" sId="6">
    <nc r="B297" t="inlineStr">
      <is>
        <t>Sub Arm</t>
      </is>
    </nc>
  </rcc>
  <rcc rId="26241" sId="6">
    <nc r="C297" t="inlineStr">
      <is>
        <t>287 Arm</t>
      </is>
    </nc>
  </rcc>
  <rcc rId="26242" sId="6">
    <nc r="D297" t="inlineStr">
      <is>
        <t>SIM</t>
      </is>
    </nc>
  </rcc>
  <rcc rId="26243" sId="6">
    <nc r="E297" t="inlineStr">
      <is>
        <t>SIM</t>
      </is>
    </nc>
  </rcc>
  <rcc rId="26244" sId="6">
    <nc r="F297" t="inlineStr">
      <is>
        <t>SIM</t>
      </is>
    </nc>
  </rcc>
  <rcc rId="26245" sId="6">
    <nc r="G297">
      <v>41557</v>
    </nc>
  </rcc>
  <rcc rId="26246" sId="6">
    <nc r="H297" t="inlineStr">
      <is>
        <t>Keymile</t>
      </is>
    </nc>
  </rcc>
  <rcc rId="26247" sId="6">
    <nc r="I297" t="inlineStr">
      <is>
        <t>Retrofit</t>
      </is>
    </nc>
  </rcc>
  <rcc rId="26248" sId="6">
    <nc r="J297">
      <v>192</v>
    </nc>
  </rcc>
  <rcc rId="26249" sId="6">
    <nc r="K297">
      <v>432</v>
    </nc>
  </rcc>
  <rcc rId="26250" sId="6">
    <nc r="L297">
      <v>4</v>
    </nc>
  </rcc>
  <rcc rId="26251" sId="6">
    <nc r="M297">
      <v>4</v>
    </nc>
  </rcc>
  <rcc rId="26252" sId="6">
    <nc r="N297">
      <v>32</v>
    </nc>
  </rcc>
  <rcc rId="26253" sId="6">
    <nc r="O297" t="inlineStr">
      <is>
        <t>SIM</t>
      </is>
    </nc>
  </rcc>
  <rcc rId="26254" sId="6">
    <nc r="P297" t="inlineStr">
      <is>
        <t>SIM</t>
      </is>
    </nc>
  </rcc>
  <rcc rId="26255" sId="6">
    <nc r="Q297" t="inlineStr">
      <is>
        <t>SIM</t>
      </is>
    </nc>
  </rcc>
  <rcc rId="26256" sId="6">
    <nc r="R297" t="inlineStr">
      <is>
        <t>Armário</t>
      </is>
    </nc>
  </rcc>
  <rcc rId="26257" sId="6">
    <nc r="S297" t="inlineStr">
      <is>
        <t>Monoshelf</t>
      </is>
    </nc>
  </rcc>
  <rcc rId="26258" sId="6">
    <nc r="T297" t="inlineStr">
      <is>
        <t>Outdoor</t>
      </is>
    </nc>
  </rcc>
  <rcc rId="26259" sId="6">
    <nc r="U297">
      <v>11</v>
    </nc>
  </rcc>
  <rcc rId="26260" sId="6">
    <nc r="V297">
      <v>11370</v>
    </nc>
  </rcc>
  <rcc rId="26261" sId="6">
    <nc r="W297" t="inlineStr">
      <is>
        <t>AOU</t>
      </is>
    </nc>
  </rcc>
  <rcc rId="26262" sId="6">
    <nc r="X297" t="inlineStr">
      <is>
        <t>11370MAAOU</t>
      </is>
    </nc>
  </rcc>
  <rcc rId="26263" sId="6">
    <nc r="Y297" t="inlineStr">
      <is>
        <t>R. El Salvador, 20 - Parque das Américas</t>
      </is>
    </nc>
  </rcc>
  <rcc rId="26264" sId="6">
    <nc r="Z297" t="inlineStr">
      <is>
        <t>MAUA</t>
      </is>
    </nc>
  </rcc>
  <rcc rId="26265" sId="6">
    <nc r="AA297" t="inlineStr">
      <is>
        <t>MA</t>
      </is>
    </nc>
  </rcc>
  <rcc rId="26266" sId="6">
    <nc r="AB297" t="inlineStr">
      <is>
        <t>MAU.MA.MSO39</t>
      </is>
    </nc>
  </rcc>
  <rcc rId="26267" sId="6">
    <nc r="AC297" t="inlineStr">
      <is>
        <t>Huawei</t>
      </is>
    </nc>
  </rcc>
  <rcc rId="26268" sId="6">
    <nc r="AD297" t="inlineStr">
      <is>
        <t>-</t>
      </is>
    </nc>
  </rcc>
  <rcc rId="26269" sId="6">
    <nc r="AE297" t="inlineStr">
      <is>
        <t>MAU MA 01</t>
      </is>
    </nc>
  </rcc>
  <rcc rId="26270" sId="6">
    <nc r="AF297" t="inlineStr">
      <is>
        <t>SNE SA 01</t>
      </is>
    </nc>
  </rcc>
  <rcc rId="26271" sId="6">
    <nc r="AG297" t="inlineStr">
      <is>
        <t>SNE SA 02</t>
      </is>
    </nc>
  </rcc>
  <rcc rId="26272" sId="6">
    <nc r="AI297" t="inlineStr">
      <is>
        <t>SNE CT_ER4</t>
      </is>
    </nc>
  </rcc>
  <rcc rId="26273" sId="6">
    <nc r="AJ297" t="inlineStr">
      <is>
        <t>SPO.JD.LMC2</t>
      </is>
    </nc>
  </rcc>
  <rcc rId="26274" sId="6">
    <nc r="AK297" t="inlineStr">
      <is>
        <t>SPO.JG.LMC2</t>
      </is>
    </nc>
  </rcc>
  <rcc rId="26275" sId="6">
    <nc r="AN297" t="inlineStr">
      <is>
        <t>-</t>
      </is>
    </nc>
  </rcc>
  <rcc rId="26276" sId="6">
    <nc r="AO297" t="inlineStr">
      <is>
        <t>-</t>
      </is>
    </nc>
  </rcc>
  <rcc rId="26277" sId="6">
    <nc r="AP297">
      <v>1530</v>
    </nc>
  </rcc>
  <rcc rId="26278" sId="6">
    <nc r="AQ297" t="inlineStr">
      <is>
        <t>ESPELHADO</t>
      </is>
    </nc>
  </rcc>
  <rcc rId="26279" sId="6">
    <nc r="AU297">
      <v>1001879675</v>
    </nc>
  </rcc>
  <rcc rId="26280" sId="6">
    <nc r="AV297" t="inlineStr">
      <is>
        <t>23° 41' 16,7568'' - S</t>
      </is>
    </nc>
  </rcc>
  <rcc rId="26281" sId="6">
    <nc r="AW297" t="inlineStr">
      <is>
        <t>46° 27' 2,2392'' - W</t>
      </is>
    </nc>
  </rcc>
  <rcc rId="26282" sId="6">
    <nc r="AX297" t="inlineStr">
      <is>
        <t>ok</t>
      </is>
    </nc>
  </rcc>
  <rcc rId="26283" sId="6">
    <nc r="BC297">
      <v>2026063379</v>
    </nc>
  </rcc>
  <rcc rId="26284" sId="6">
    <nc r="BD297" t="inlineStr">
      <is>
        <t>MAU.MA.AOU</t>
      </is>
    </nc>
  </rcc>
  <rcc rId="26285" sId="6">
    <nc r="A298">
      <v>2013</v>
    </nc>
  </rcc>
  <rcc rId="26286" sId="6">
    <nc r="B298" t="inlineStr">
      <is>
        <t>Sub Arm</t>
      </is>
    </nc>
  </rcc>
  <rcc rId="26287" sId="6">
    <nc r="C298" t="inlineStr">
      <is>
        <t>287 Arm</t>
      </is>
    </nc>
  </rcc>
  <rcc rId="26288" sId="6">
    <nc r="D298" t="inlineStr">
      <is>
        <t>SIM</t>
      </is>
    </nc>
  </rcc>
  <rcc rId="26289" sId="6">
    <nc r="E298" t="inlineStr">
      <is>
        <t>SIM</t>
      </is>
    </nc>
  </rcc>
  <rcc rId="26290" sId="6">
    <nc r="F298" t="inlineStr">
      <is>
        <t>SIM</t>
      </is>
    </nc>
  </rcc>
  <rcc rId="26291" sId="6">
    <nc r="G298">
      <v>41555</v>
    </nc>
  </rcc>
  <rcc rId="26292" sId="6">
    <nc r="H298" t="inlineStr">
      <is>
        <t>Keymile</t>
      </is>
    </nc>
  </rcc>
  <rcc rId="26293" sId="6">
    <nc r="I298" t="inlineStr">
      <is>
        <t>Retrofit</t>
      </is>
    </nc>
  </rcc>
  <rcc rId="26294" sId="6">
    <nc r="J298">
      <v>192</v>
    </nc>
  </rcc>
  <rcc rId="26295" sId="6">
    <nc r="K298">
      <v>432</v>
    </nc>
  </rcc>
  <rcc rId="26296" sId="6">
    <nc r="L298">
      <v>4</v>
    </nc>
  </rcc>
  <rcc rId="26297" sId="6">
    <nc r="M298">
      <v>4</v>
    </nc>
  </rcc>
  <rcc rId="26298" sId="6">
    <nc r="N298">
      <v>32</v>
    </nc>
  </rcc>
  <rcc rId="26299" sId="6">
    <nc r="O298" t="inlineStr">
      <is>
        <t>SIM</t>
      </is>
    </nc>
  </rcc>
  <rcc rId="26300" sId="6">
    <nc r="P298" t="inlineStr">
      <is>
        <t>SIM</t>
      </is>
    </nc>
  </rcc>
  <rcc rId="26301" sId="6">
    <nc r="Q298" t="inlineStr">
      <is>
        <t>SIM</t>
      </is>
    </nc>
  </rcc>
  <rcc rId="26302" sId="6">
    <nc r="R298" t="inlineStr">
      <is>
        <t>Armário</t>
      </is>
    </nc>
  </rcc>
  <rcc rId="26303" sId="6">
    <nc r="S298" t="inlineStr">
      <is>
        <t>Monoshelf</t>
      </is>
    </nc>
  </rcc>
  <rcc rId="26304" sId="6">
    <nc r="T298" t="inlineStr">
      <is>
        <t>Outdoor</t>
      </is>
    </nc>
  </rcc>
  <rcc rId="26305" sId="6">
    <nc r="U298">
      <v>11</v>
    </nc>
  </rcc>
  <rcc rId="26306" sId="6">
    <nc r="V298">
      <v>11370</v>
    </nc>
  </rcc>
  <rcc rId="26307" sId="6">
    <nc r="W298" t="inlineStr">
      <is>
        <t>AOX</t>
      </is>
    </nc>
  </rcc>
  <rcc rId="26308" sId="6">
    <nc r="X298" t="inlineStr">
      <is>
        <t>11370MAAOX</t>
      </is>
    </nc>
  </rcc>
  <rcc rId="26309" sId="6">
    <nc r="Y298" t="inlineStr">
      <is>
        <t xml:space="preserve">Praça José Joaquim de Oliveira - Jardim Zaira </t>
      </is>
    </nc>
  </rcc>
  <rcc rId="26310" sId="6">
    <nc r="Z298" t="inlineStr">
      <is>
        <t>MAUA</t>
      </is>
    </nc>
  </rcc>
  <rcc rId="26311" sId="6">
    <nc r="AA298" t="inlineStr">
      <is>
        <t>MA</t>
      </is>
    </nc>
  </rcc>
  <rcc rId="26312" sId="6">
    <nc r="AB298" t="inlineStr">
      <is>
        <t>MAU.MA.MSO40</t>
      </is>
    </nc>
  </rcc>
  <rcc rId="26313" sId="6">
    <nc r="AC298" t="inlineStr">
      <is>
        <t>Huawei</t>
      </is>
    </nc>
  </rcc>
  <rcc rId="26314" sId="6">
    <nc r="AD298" t="inlineStr">
      <is>
        <t>-</t>
      </is>
    </nc>
  </rcc>
  <rcc rId="26315" sId="6">
    <nc r="AE298" t="inlineStr">
      <is>
        <t>MAU MA 02</t>
      </is>
    </nc>
  </rcc>
  <rcc rId="26316" sId="6">
    <nc r="AF298" t="inlineStr">
      <is>
        <t>SBO PL 01</t>
      </is>
    </nc>
  </rcc>
  <rcc rId="26317" sId="6">
    <nc r="AG298" t="inlineStr">
      <is>
        <t>SNE SA 03</t>
      </is>
    </nc>
  </rcc>
  <rcc rId="26318" sId="6">
    <nc r="AI298" t="inlineStr">
      <is>
        <t>SNE CT_SE1</t>
      </is>
    </nc>
  </rcc>
  <rcc rId="26319" sId="6">
    <nc r="AJ298" t="inlineStr">
      <is>
        <t>SPO.JD.LMC2</t>
      </is>
    </nc>
  </rcc>
  <rcc rId="26320" sId="6">
    <nc r="AK298" t="inlineStr">
      <is>
        <t>SPO.JG.LMC2</t>
      </is>
    </nc>
  </rcc>
  <rcc rId="26321" sId="6">
    <nc r="AN298" t="inlineStr">
      <is>
        <t>-</t>
      </is>
    </nc>
  </rcc>
  <rcc rId="26322" sId="6">
    <nc r="AO298" t="inlineStr">
      <is>
        <t>-</t>
      </is>
    </nc>
  </rcc>
  <rcc rId="26323" sId="6">
    <nc r="AP298">
      <v>1530</v>
    </nc>
  </rcc>
  <rcc rId="26324" sId="6">
    <nc r="AQ298" t="inlineStr">
      <is>
        <t>ESPELHADO</t>
      </is>
    </nc>
  </rcc>
  <rcc rId="26325" sId="6">
    <nc r="AU298">
      <v>1001879454</v>
    </nc>
  </rcc>
  <rcc rId="26326" sId="6">
    <nc r="AV298" t="inlineStr">
      <is>
        <t>23° 40' 59,62079'' - S</t>
      </is>
    </nc>
  </rcc>
  <rcc rId="26327" sId="6">
    <nc r="AW298" t="inlineStr">
      <is>
        <t>46° 26' 29,364'' - W</t>
      </is>
    </nc>
  </rcc>
  <rcc rId="26328" sId="6">
    <nc r="AX298" t="inlineStr">
      <is>
        <t>ok</t>
      </is>
    </nc>
  </rcc>
  <rcc rId="26329" sId="6">
    <nc r="BC298">
      <v>2026063379</v>
    </nc>
  </rcc>
  <rcc rId="26330" sId="6">
    <nc r="BD298" t="inlineStr">
      <is>
        <t>MAU.MA.AOX</t>
      </is>
    </nc>
  </rcc>
  <rcc rId="26331" sId="6">
    <nc r="A299">
      <v>2013</v>
    </nc>
  </rcc>
  <rcc rId="26332" sId="6">
    <nc r="B299" t="inlineStr">
      <is>
        <t>Sub Arm</t>
      </is>
    </nc>
  </rcc>
  <rcc rId="26333" sId="6">
    <nc r="C299" t="inlineStr">
      <is>
        <t>287 Arm</t>
      </is>
    </nc>
  </rcc>
  <rcc rId="26334" sId="6">
    <nc r="D299" t="inlineStr">
      <is>
        <t>SIM</t>
      </is>
    </nc>
  </rcc>
  <rcc rId="26335" sId="6">
    <nc r="E299" t="inlineStr">
      <is>
        <t>SIM</t>
      </is>
    </nc>
  </rcc>
  <rcc rId="26336" sId="6">
    <nc r="F299" t="inlineStr">
      <is>
        <t>SIM</t>
      </is>
    </nc>
  </rcc>
  <rcc rId="26337" sId="6">
    <nc r="G299">
      <v>41452</v>
    </nc>
  </rcc>
  <rcc rId="26338" sId="6">
    <nc r="H299" t="inlineStr">
      <is>
        <t>Keymile</t>
      </is>
    </nc>
  </rcc>
  <rcc rId="26339" sId="6">
    <nc r="I299" t="inlineStr">
      <is>
        <t>Retrofit</t>
      </is>
    </nc>
  </rcc>
  <rcc rId="26340" sId="6">
    <nc r="J299">
      <v>192</v>
    </nc>
  </rcc>
  <rcc rId="26341" sId="6">
    <nc r="K299">
      <v>432</v>
    </nc>
  </rcc>
  <rcc rId="26342" sId="6">
    <nc r="L299">
      <v>4</v>
    </nc>
  </rcc>
  <rcc rId="26343" sId="6">
    <nc r="M299">
      <v>4</v>
    </nc>
  </rcc>
  <rcc rId="26344" sId="6">
    <nc r="N299">
      <v>32</v>
    </nc>
  </rcc>
  <rcc rId="26345" sId="6">
    <nc r="O299" t="inlineStr">
      <is>
        <t>SIM</t>
      </is>
    </nc>
  </rcc>
  <rcc rId="26346" sId="6">
    <nc r="P299" t="inlineStr">
      <is>
        <t>SIM</t>
      </is>
    </nc>
  </rcc>
  <rcc rId="26347" sId="6">
    <nc r="Q299" t="inlineStr">
      <is>
        <t>SIM</t>
      </is>
    </nc>
  </rcc>
  <rcc rId="26348" sId="6">
    <nc r="R299" t="inlineStr">
      <is>
        <t>Armário</t>
      </is>
    </nc>
  </rcc>
  <rcc rId="26349" sId="6">
    <nc r="S299" t="inlineStr">
      <is>
        <t>Monoshelf</t>
      </is>
    </nc>
  </rcc>
  <rcc rId="26350" sId="6">
    <nc r="T299" t="inlineStr">
      <is>
        <t>Outdoor</t>
      </is>
    </nc>
  </rcc>
  <rcc rId="26351" sId="6">
    <nc r="U299">
      <v>19</v>
    </nc>
  </rcc>
  <rcc rId="26352" sId="6">
    <nc r="V299">
      <v>11415</v>
    </nc>
  </rcc>
  <rcc rId="26353" sId="6">
    <nc r="W299" t="inlineStr">
      <is>
        <t>ARQ.FI.LMC2</t>
      </is>
    </nc>
  </rcc>
  <rcc rId="26354" sId="6">
    <nc r="X299" t="inlineStr">
      <is>
        <t>BRU.AC.LMC2</t>
      </is>
    </nc>
  </rcc>
  <rcc rId="26355" sId="6">
    <nc r="AB299" t="inlineStr">
      <is>
        <t>-</t>
      </is>
    </nc>
  </rcc>
  <rcc rId="26356" sId="6">
    <nc r="AC299" t="inlineStr">
      <is>
        <t>FA1201</t>
      </is>
    </nc>
  </rcc>
  <rcc rId="26357" sId="6">
    <nc r="AD299" t="inlineStr">
      <is>
        <t>ESPELHADO</t>
      </is>
    </nc>
  </rcc>
  <rcc rId="26358" sId="6">
    <nc r="AH299">
      <v>699229626</v>
    </nc>
  </rcc>
  <rcc rId="26359" sId="6">
    <nc r="AI299" t="inlineStr">
      <is>
        <t>CAS CB_EX1</t>
      </is>
    </nc>
  </rcc>
  <rcc rId="26360" sId="6">
    <nc r="AV299" t="inlineStr">
      <is>
        <t>22° 48' 53.5458" - S</t>
      </is>
    </nc>
  </rcc>
  <rcc rId="26361" sId="6">
    <nc r="AW299" t="inlineStr">
      <is>
        <t>47° 13' 25.4928" - W</t>
      </is>
    </nc>
  </rcc>
  <rcc rId="26362" sId="6">
    <nc r="AX299" t="inlineStr">
      <is>
        <t>ok</t>
      </is>
    </nc>
  </rcc>
  <rcc rId="26363" sId="6">
    <nc r="BC299">
      <v>2026063379</v>
    </nc>
  </rcc>
  <rcc rId="26364" sId="6">
    <nc r="BD299" t="inlineStr">
      <is>
        <t>-</t>
      </is>
    </nc>
  </rcc>
  <rcc rId="26365" sId="6">
    <nc r="A300">
      <v>2013</v>
    </nc>
  </rcc>
  <rcc rId="26366" sId="6">
    <nc r="B300" t="inlineStr">
      <is>
        <t>Sub Arm</t>
      </is>
    </nc>
  </rcc>
  <rcc rId="26367" sId="6">
    <nc r="C300" t="inlineStr">
      <is>
        <t>287 Arm</t>
      </is>
    </nc>
  </rcc>
  <rcc rId="26368" sId="6">
    <nc r="D300" t="inlineStr">
      <is>
        <t>SIM</t>
      </is>
    </nc>
  </rcc>
  <rcc rId="26369" sId="6">
    <nc r="E300" t="inlineStr">
      <is>
        <t>SIM</t>
      </is>
    </nc>
  </rcc>
  <rcc rId="26370" sId="6">
    <nc r="F300" t="inlineStr">
      <is>
        <t>SIM</t>
      </is>
    </nc>
  </rcc>
  <rcc rId="26371" sId="6">
    <nc r="G300">
      <v>41452</v>
    </nc>
  </rcc>
  <rcc rId="26372" sId="6">
    <nc r="H300" t="inlineStr">
      <is>
        <t>Keymile</t>
      </is>
    </nc>
  </rcc>
  <rcc rId="26373" sId="6">
    <nc r="I300" t="inlineStr">
      <is>
        <t>Retrofit</t>
      </is>
    </nc>
  </rcc>
  <rcc rId="26374" sId="6">
    <nc r="J300">
      <v>192</v>
    </nc>
  </rcc>
  <rcc rId="26375" sId="6">
    <nc r="K300">
      <v>432</v>
    </nc>
  </rcc>
  <rcc rId="26376" sId="6">
    <nc r="L300">
      <v>4</v>
    </nc>
  </rcc>
  <rcc rId="26377" sId="6">
    <nc r="M300">
      <v>4</v>
    </nc>
  </rcc>
  <rcc rId="26378" sId="6">
    <nc r="N300">
      <v>32</v>
    </nc>
  </rcc>
  <rcc rId="26379" sId="6">
    <nc r="O300" t="inlineStr">
      <is>
        <t>SIM</t>
      </is>
    </nc>
  </rcc>
  <rcc rId="26380" sId="6">
    <nc r="P300" t="inlineStr">
      <is>
        <t>SIM</t>
      </is>
    </nc>
  </rcc>
  <rcc rId="26381" sId="6">
    <nc r="Q300" t="inlineStr">
      <is>
        <t>SIM</t>
      </is>
    </nc>
  </rcc>
  <rcc rId="26382" sId="6">
    <nc r="R300" t="inlineStr">
      <is>
        <t>Armário</t>
      </is>
    </nc>
  </rcc>
  <rcc rId="26383" sId="6">
    <nc r="S300" t="inlineStr">
      <is>
        <t>Monoshelf</t>
      </is>
    </nc>
  </rcc>
  <rcc rId="26384" sId="6">
    <nc r="T300" t="inlineStr">
      <is>
        <t>Outdoor</t>
      </is>
    </nc>
  </rcc>
  <rcc rId="26385" sId="6">
    <nc r="U300">
      <v>19</v>
    </nc>
  </rcc>
  <rcc rId="26386" sId="6">
    <nc r="V300">
      <v>11415</v>
    </nc>
  </rcc>
  <rcc rId="26387" sId="6">
    <nc r="W300" t="inlineStr">
      <is>
        <t>ARQ.FI.LMC2</t>
      </is>
    </nc>
  </rcc>
  <rcc rId="26388" sId="6">
    <nc r="X300" t="inlineStr">
      <is>
        <t>BRU.AC.LMC2</t>
      </is>
    </nc>
  </rcc>
  <rcc rId="26389" sId="6">
    <nc r="AB300" t="inlineStr">
      <is>
        <t>-</t>
      </is>
    </nc>
  </rcc>
  <rcc rId="26390" sId="6">
    <nc r="AC300" t="inlineStr">
      <is>
        <t>FA1201</t>
      </is>
    </nc>
  </rcc>
  <rcc rId="26391" sId="6">
    <nc r="AD300" t="inlineStr">
      <is>
        <t>ESPELHADO</t>
      </is>
    </nc>
  </rcc>
  <rcc rId="26392" sId="6">
    <nc r="AH300">
      <v>699229685</v>
    </nc>
  </rcc>
  <rcc rId="26393" sId="6">
    <nc r="AI300" t="inlineStr">
      <is>
        <t>CAS CB_EX1</t>
      </is>
    </nc>
  </rcc>
  <rcc rId="26394" sId="6">
    <nc r="AV300" t="inlineStr">
      <is>
        <t>22° 47' 7.9362" - S</t>
      </is>
    </nc>
  </rcc>
  <rcc rId="26395" sId="6">
    <nc r="AW300" t="inlineStr">
      <is>
        <t>47° 16' 47.8626" - W</t>
      </is>
    </nc>
  </rcc>
  <rcc rId="26396" sId="6">
    <nc r="AX300" t="inlineStr">
      <is>
        <t>ok</t>
      </is>
    </nc>
  </rcc>
  <rcc rId="26397" sId="6">
    <nc r="BC300">
      <v>2026063379</v>
    </nc>
  </rcc>
  <rcc rId="26398" sId="6">
    <nc r="BD300" t="inlineStr">
      <is>
        <t>-</t>
      </is>
    </nc>
  </rcc>
  <rcc rId="26399" sId="6">
    <nc r="A301">
      <v>2013</v>
    </nc>
  </rcc>
  <rcc rId="26400" sId="6">
    <nc r="B301" t="inlineStr">
      <is>
        <t>Sub Arm</t>
      </is>
    </nc>
  </rcc>
  <rcc rId="26401" sId="6">
    <nc r="C301" t="inlineStr">
      <is>
        <t>287 Arm</t>
      </is>
    </nc>
  </rcc>
  <rcc rId="26402" sId="6">
    <nc r="D301" t="inlineStr">
      <is>
        <t>SIM</t>
      </is>
    </nc>
  </rcc>
  <rcc rId="26403" sId="6">
    <nc r="E301" t="inlineStr">
      <is>
        <t>SIM</t>
      </is>
    </nc>
  </rcc>
  <rcc rId="26404" sId="6">
    <nc r="F301" t="inlineStr">
      <is>
        <t>SIM</t>
      </is>
    </nc>
  </rcc>
  <rcc rId="26405" sId="6">
    <nc r="G301">
      <v>41500</v>
    </nc>
  </rcc>
  <rcc rId="26406" sId="6">
    <nc r="H301" t="inlineStr">
      <is>
        <t>Keymile</t>
      </is>
    </nc>
  </rcc>
  <rcc rId="26407" sId="6">
    <nc r="I301" t="inlineStr">
      <is>
        <t>Retrofit</t>
      </is>
    </nc>
  </rcc>
  <rcc rId="26408" sId="6">
    <nc r="J301">
      <v>192</v>
    </nc>
  </rcc>
  <rcc rId="26409" sId="6">
    <nc r="K301">
      <v>432</v>
    </nc>
  </rcc>
  <rcc rId="26410" sId="6">
    <nc r="L301">
      <v>4</v>
    </nc>
  </rcc>
  <rcc rId="26411" sId="6">
    <nc r="M301">
      <v>4</v>
    </nc>
  </rcc>
  <rcc rId="26412" sId="6">
    <nc r="N301">
      <v>32</v>
    </nc>
  </rcc>
  <rcc rId="26413" sId="6">
    <nc r="O301" t="inlineStr">
      <is>
        <t>SIM</t>
      </is>
    </nc>
  </rcc>
  <rcc rId="26414" sId="6">
    <nc r="P301" t="inlineStr">
      <is>
        <t>SIM</t>
      </is>
    </nc>
  </rcc>
  <rcc rId="26415" sId="6">
    <nc r="Q301" t="inlineStr">
      <is>
        <t>SIM</t>
      </is>
    </nc>
  </rcc>
  <rcc rId="26416" sId="6">
    <nc r="R301" t="inlineStr">
      <is>
        <t>Armário</t>
      </is>
    </nc>
  </rcc>
  <rcc rId="26417" sId="6">
    <nc r="S301" t="inlineStr">
      <is>
        <t>Monoshelf</t>
      </is>
    </nc>
  </rcc>
  <rcc rId="26418" sId="6">
    <nc r="T301" t="inlineStr">
      <is>
        <t>Outdoor</t>
      </is>
    </nc>
  </rcc>
  <rcc rId="26419" sId="6">
    <nc r="U301">
      <v>11</v>
    </nc>
  </rcc>
  <rcc rId="26420" sId="6">
    <nc r="V301">
      <v>11185</v>
    </nc>
  </rcc>
  <rcc rId="26421" sId="6">
    <nc r="W301" t="inlineStr">
      <is>
        <t>ASJ</t>
      </is>
    </nc>
  </rcc>
  <rcc rId="26422" sId="6">
    <nc r="X301" t="inlineStr">
      <is>
        <t>11185DDASJ</t>
      </is>
    </nc>
  </rcc>
  <rcc rId="26423" sId="6">
    <nc r="Y301" t="inlineStr">
      <is>
        <t>R. Vicente Adamo Zara, 267 - Centro</t>
      </is>
    </nc>
  </rcc>
  <rcc rId="26424" sId="6">
    <nc r="Z301" t="inlineStr">
      <is>
        <t>DIADEMA</t>
      </is>
    </nc>
  </rcc>
  <rcc rId="26425" sId="6">
    <nc r="AA301" t="inlineStr">
      <is>
        <t>DD</t>
      </is>
    </nc>
  </rcc>
  <rcc rId="26426" sId="6">
    <nc r="AB301" t="inlineStr">
      <is>
        <t>DDA.DD.MSO02</t>
      </is>
    </nc>
  </rcc>
  <rcc rId="26427" sId="6">
    <nc r="AC301" t="inlineStr">
      <is>
        <t>Huawei</t>
      </is>
    </nc>
  </rcc>
  <rcc rId="26428" sId="6">
    <nc r="AD301" t="inlineStr">
      <is>
        <t>-</t>
      </is>
    </nc>
  </rcc>
  <rcc rId="26429" sId="6">
    <nc r="AE301" t="inlineStr">
      <is>
        <t>BR-DDA-DD-SWD3</t>
      </is>
    </nc>
  </rcc>
  <rcc rId="26430" sId="6">
    <nc r="AF301" t="inlineStr">
      <is>
        <t>SNE SA 01</t>
      </is>
    </nc>
  </rcc>
  <rcc rId="26431" sId="6">
    <nc r="AG301" t="inlineStr">
      <is>
        <t>SNE SA 02</t>
      </is>
    </nc>
  </rcc>
  <rcc rId="26432" sId="6">
    <nc r="AI301" t="inlineStr">
      <is>
        <t>SNE CT_ER5</t>
      </is>
    </nc>
  </rcc>
  <rcc rId="26433" sId="6">
    <nc r="AJ301" t="inlineStr">
      <is>
        <t>SPO.JD.LMC2</t>
      </is>
    </nc>
  </rcc>
  <rcc rId="26434" sId="6">
    <nc r="AK301" t="inlineStr">
      <is>
        <t>SPO.JG.LMC2</t>
      </is>
    </nc>
  </rcc>
  <rcc rId="26435" sId="6">
    <nc r="AN301" t="inlineStr">
      <is>
        <t>-</t>
      </is>
    </nc>
  </rcc>
  <rcc rId="26436" sId="6">
    <nc r="AO301" t="inlineStr">
      <is>
        <t>-</t>
      </is>
    </nc>
  </rcc>
  <rcc rId="26437" sId="6">
    <nc r="AP301" t="inlineStr">
      <is>
        <t>ELI</t>
      </is>
    </nc>
  </rcc>
  <rcc rId="26438" sId="6">
    <nc r="AQ301" t="inlineStr">
      <is>
        <t>Proprietária</t>
      </is>
    </nc>
  </rcc>
  <rcc rId="26439" sId="6">
    <nc r="AU301">
      <v>1001871518</v>
    </nc>
  </rcc>
  <rcc rId="26440" sId="6">
    <nc r="AV301" t="inlineStr">
      <is>
        <t>FALTA</t>
      </is>
    </nc>
  </rcc>
  <rcc rId="26441" sId="6">
    <nc r="AW301" t="inlineStr">
      <is>
        <t>FALTA</t>
      </is>
    </nc>
  </rcc>
  <rcc rId="26442" sId="6">
    <nc r="AX301" t="inlineStr">
      <is>
        <t>ok</t>
      </is>
    </nc>
  </rcc>
  <rcc rId="26443" sId="6">
    <nc r="BC301">
      <v>2026063379</v>
    </nc>
  </rcc>
  <rcc rId="26444" sId="6">
    <nc r="BD301" t="inlineStr">
      <is>
        <t>DDA.DD.ASJ</t>
      </is>
    </nc>
  </rcc>
  <rcc rId="26445" sId="6">
    <nc r="A302">
      <v>2013</v>
    </nc>
  </rcc>
  <rcc rId="26446" sId="6">
    <nc r="B302" t="inlineStr">
      <is>
        <t>Sub Arm</t>
      </is>
    </nc>
  </rcc>
  <rcc rId="26447" sId="6">
    <nc r="C302" t="inlineStr">
      <is>
        <t>287 Arm</t>
      </is>
    </nc>
  </rcc>
  <rcc rId="26448" sId="6">
    <nc r="D302" t="inlineStr">
      <is>
        <t>SIM</t>
      </is>
    </nc>
  </rcc>
  <rcc rId="26449" sId="6">
    <nc r="E302" t="inlineStr">
      <is>
        <t>SIM</t>
      </is>
    </nc>
  </rcc>
  <rcc rId="26450" sId="6">
    <nc r="F302" t="inlineStr">
      <is>
        <t>SIM</t>
      </is>
    </nc>
  </rcc>
  <rcc rId="26451" sId="6">
    <nc r="G302">
      <v>41589</v>
    </nc>
  </rcc>
  <rcc rId="26452" sId="6">
    <nc r="H302" t="inlineStr">
      <is>
        <t>Keymile</t>
      </is>
    </nc>
  </rcc>
  <rcc rId="26453" sId="6">
    <nc r="I302" t="inlineStr">
      <is>
        <t>Retrofit</t>
      </is>
    </nc>
  </rcc>
  <rcc rId="26454" sId="6">
    <nc r="J302">
      <v>192</v>
    </nc>
  </rcc>
  <rcc rId="26455" sId="6">
    <nc r="K302">
      <v>432</v>
    </nc>
  </rcc>
  <rcc rId="26456" sId="6">
    <nc r="L302">
      <v>4</v>
    </nc>
  </rcc>
  <rcc rId="26457" sId="6">
    <nc r="M302">
      <v>4</v>
    </nc>
  </rcc>
  <rcc rId="26458" sId="6">
    <nc r="N302">
      <v>32</v>
    </nc>
  </rcc>
  <rcc rId="26459" sId="6">
    <nc r="O302" t="inlineStr">
      <is>
        <t>SIM</t>
      </is>
    </nc>
  </rcc>
  <rcc rId="26460" sId="6">
    <nc r="P302" t="inlineStr">
      <is>
        <t>SIM</t>
      </is>
    </nc>
  </rcc>
  <rcc rId="26461" sId="6">
    <nc r="Q302" t="inlineStr">
      <is>
        <t>SIM</t>
      </is>
    </nc>
  </rcc>
  <rcc rId="26462" sId="6">
    <nc r="R302" t="inlineStr">
      <is>
        <t>Armário</t>
      </is>
    </nc>
  </rcc>
  <rcc rId="26463" sId="6">
    <nc r="S302" t="inlineStr">
      <is>
        <t>Monoshelf</t>
      </is>
    </nc>
  </rcc>
  <rcc rId="26464" sId="6">
    <nc r="T302" t="inlineStr">
      <is>
        <t>Outdoor</t>
      </is>
    </nc>
  </rcc>
  <rcc rId="26465" sId="6">
    <nc r="U302">
      <v>11</v>
    </nc>
  </rcc>
  <rcc rId="26466" sId="6">
    <nc r="V302">
      <v>11548</v>
    </nc>
  </rcc>
  <rcc rId="26467" sId="6">
    <nc r="W302" t="inlineStr">
      <is>
        <t>AUA</t>
      </is>
    </nc>
  </rcc>
  <rcc rId="26468" sId="6">
    <nc r="X302" t="inlineStr">
      <is>
        <t>11548SBAUA</t>
      </is>
    </nc>
  </rcc>
  <rcc rId="26469" sId="6">
    <nc r="Y302" t="inlineStr">
      <is>
        <t>R. dos Vianas, 2710 x R. Ituá - Baeta Neves</t>
      </is>
    </nc>
  </rcc>
  <rcc rId="26470" sId="6">
    <nc r="Z302" t="inlineStr">
      <is>
        <t>SAO BERNARDO DO CAMPO</t>
      </is>
    </nc>
  </rcc>
  <rcc rId="26471" sId="6">
    <nc r="AA302" t="inlineStr">
      <is>
        <t>SB</t>
      </is>
    </nc>
  </rcc>
  <rcc rId="26472" sId="6">
    <nc r="AB302" t="inlineStr">
      <is>
        <t>SBO.SB.MSO06</t>
      </is>
    </nc>
  </rcc>
  <rcc rId="26473" sId="6">
    <nc r="AC302" t="inlineStr">
      <is>
        <t>Huawei</t>
      </is>
    </nc>
  </rcc>
  <rcc rId="26474" sId="6">
    <nc r="AD302" t="inlineStr">
      <is>
        <t>-</t>
      </is>
    </nc>
  </rcc>
  <rcc rId="26475" sId="6">
    <nc r="AE302" t="inlineStr">
      <is>
        <t>SBO SB 02</t>
      </is>
    </nc>
  </rcc>
  <rcc rId="26476" sId="6">
    <nc r="AF302" t="inlineStr">
      <is>
        <t>SNE SA 01</t>
      </is>
    </nc>
  </rcc>
  <rcc rId="26477" sId="6">
    <nc r="AG302" t="inlineStr">
      <is>
        <t>SNE SA 02</t>
      </is>
    </nc>
  </rcc>
  <rcc rId="26478" sId="6">
    <nc r="AI302" t="inlineStr">
      <is>
        <t>SNE CT_ER4</t>
      </is>
    </nc>
  </rcc>
  <rcc rId="26479" sId="6">
    <nc r="AJ302" t="inlineStr">
      <is>
        <t>SPO.JD.LMC2</t>
      </is>
    </nc>
  </rcc>
  <rcc rId="26480" sId="6">
    <nc r="AK302" t="inlineStr">
      <is>
        <t>SPO.JG.LMC2</t>
      </is>
    </nc>
  </rcc>
  <rcc rId="26481" sId="6">
    <nc r="AN302" t="inlineStr">
      <is>
        <t>-</t>
      </is>
    </nc>
  </rcc>
  <rcc rId="26482" sId="6">
    <nc r="AO302" t="inlineStr">
      <is>
        <t>-</t>
      </is>
    </nc>
  </rcc>
  <rcc rId="26483" sId="6">
    <nc r="AP302" t="inlineStr">
      <is>
        <t>ONU 480</t>
      </is>
    </nc>
  </rcc>
  <rcc rId="26484" sId="6">
    <nc r="AQ302" t="inlineStr">
      <is>
        <t>ESPELHADO</t>
      </is>
    </nc>
  </rcc>
  <rcc rId="26485" sId="6">
    <nc r="AU302">
      <v>1001890270</v>
    </nc>
  </rcc>
  <rcc rId="26486" sId="6">
    <nc r="AV302" t="inlineStr">
      <is>
        <t>-24° 17' 50,22959'' - S</t>
      </is>
    </nc>
  </rcc>
  <rcc rId="26487" sId="6">
    <nc r="AW302" t="inlineStr">
      <is>
        <t>-47° 27' 56,3328'' - W</t>
      </is>
    </nc>
  </rcc>
  <rcc rId="26488" sId="6">
    <nc r="AX302" t="inlineStr">
      <is>
        <t>ok</t>
      </is>
    </nc>
  </rcc>
  <rcc rId="26489" sId="6">
    <nc r="BC302">
      <v>2026063379</v>
    </nc>
  </rcc>
  <rcc rId="26490" sId="6">
    <nc r="BD302" t="inlineStr">
      <is>
        <t>SBO.SB.AUA</t>
      </is>
    </nc>
  </rcc>
  <rcc rId="26491" sId="6">
    <nc r="A303">
      <v>2013</v>
    </nc>
  </rcc>
  <rcc rId="26492" sId="6">
    <nc r="B303" t="inlineStr">
      <is>
        <t>Sub Arm</t>
      </is>
    </nc>
  </rcc>
  <rcc rId="26493" sId="6">
    <nc r="C303" t="inlineStr">
      <is>
        <t>287 Arm</t>
      </is>
    </nc>
  </rcc>
  <rcc rId="26494" sId="6">
    <nc r="D303" t="inlineStr">
      <is>
        <t>SIM</t>
      </is>
    </nc>
  </rcc>
  <rcc rId="26495" sId="6">
    <nc r="E303" t="inlineStr">
      <is>
        <t>SIM</t>
      </is>
    </nc>
  </rcc>
  <rcc rId="26496" sId="6">
    <nc r="F303" t="inlineStr">
      <is>
        <t>SIM</t>
      </is>
    </nc>
  </rcc>
  <rcc rId="26497" sId="6">
    <nc r="G303">
      <v>41716</v>
    </nc>
  </rcc>
  <rcc rId="26498" sId="6">
    <nc r="H303" t="inlineStr">
      <is>
        <t>Keymile</t>
      </is>
    </nc>
  </rcc>
  <rcc rId="26499" sId="6">
    <nc r="I303" t="inlineStr">
      <is>
        <t>Retrofit</t>
      </is>
    </nc>
  </rcc>
  <rcc rId="26500" sId="6">
    <nc r="J303">
      <v>192</v>
    </nc>
  </rcc>
  <rcc rId="26501" sId="6">
    <nc r="K303">
      <v>432</v>
    </nc>
  </rcc>
  <rcc rId="26502" sId="6">
    <nc r="L303">
      <v>4</v>
    </nc>
  </rcc>
  <rcc rId="26503" sId="6">
    <nc r="M303">
      <v>4</v>
    </nc>
  </rcc>
  <rcc rId="26504" sId="6">
    <nc r="N303">
      <v>32</v>
    </nc>
  </rcc>
  <rcc rId="26505" sId="6">
    <nc r="O303" t="inlineStr">
      <is>
        <t>SIM</t>
      </is>
    </nc>
  </rcc>
  <rcc rId="26506" sId="6">
    <nc r="P303" t="inlineStr">
      <is>
        <t>SIM</t>
      </is>
    </nc>
  </rcc>
  <rcc rId="26507" sId="6">
    <nc r="Q303" t="inlineStr">
      <is>
        <t>SIM</t>
      </is>
    </nc>
  </rcc>
  <rcc rId="26508" sId="6">
    <nc r="R303" t="inlineStr">
      <is>
        <t>Armário</t>
      </is>
    </nc>
  </rcc>
  <rcc rId="26509" sId="6">
    <nc r="S303" t="inlineStr">
      <is>
        <t>Monoshelf</t>
      </is>
    </nc>
  </rcc>
  <rcc rId="26510" sId="6">
    <nc r="T303" t="inlineStr">
      <is>
        <t>Outdoor</t>
      </is>
    </nc>
  </rcc>
  <rcc rId="26511" sId="6">
    <nc r="U303">
      <v>11</v>
    </nc>
  </rcc>
  <rcc rId="26512" sId="6">
    <nc r="V303">
      <v>11548</v>
    </nc>
  </rcc>
  <rcc rId="26513" sId="6">
    <nc r="W303" t="inlineStr">
      <is>
        <t>AUB</t>
      </is>
    </nc>
  </rcc>
  <rcc rId="26514" sId="6">
    <nc r="X303" t="inlineStr">
      <is>
        <t>11548SBAUB</t>
      </is>
    </nc>
  </rcc>
  <rcc rId="26515" sId="6">
    <nc r="Y303" t="inlineStr">
      <is>
        <t>R. Itamarati x R. Joana Zanolla Dêgelo - Baeta Neves</t>
      </is>
    </nc>
  </rcc>
  <rcc rId="26516" sId="6">
    <nc r="Z303" t="inlineStr">
      <is>
        <t>SAO BERNARDO DO CAMPO</t>
      </is>
    </nc>
  </rcc>
  <rcc rId="26517" sId="6">
    <nc r="AA303" t="inlineStr">
      <is>
        <t>SB</t>
      </is>
    </nc>
  </rcc>
  <rcc rId="26518" sId="6">
    <nc r="AB303" t="inlineStr">
      <is>
        <t>SBO.SB.MSO13</t>
      </is>
    </nc>
  </rcc>
  <rcc rId="26519" sId="6">
    <nc r="AC303" t="inlineStr">
      <is>
        <t>Huawei</t>
      </is>
    </nc>
  </rcc>
  <rcc rId="26520" sId="6">
    <nc r="AD303" t="inlineStr">
      <is>
        <t>-</t>
      </is>
    </nc>
  </rcc>
  <rcc rId="26521" sId="6">
    <nc r="AE303" t="inlineStr">
      <is>
        <t>SBO SB 02</t>
      </is>
    </nc>
  </rcc>
  <rcc rId="26522" sId="6">
    <nc r="AF303" t="inlineStr">
      <is>
        <t>SNE SA 01</t>
      </is>
    </nc>
  </rcc>
  <rcc rId="26523" sId="6">
    <nc r="AG303" t="inlineStr">
      <is>
        <t>SNE SA 02</t>
      </is>
    </nc>
  </rcc>
  <rcc rId="26524" sId="6">
    <nc r="AI303" t="inlineStr">
      <is>
        <t>SNE CT_ER4</t>
      </is>
    </nc>
  </rcc>
  <rcc rId="26525" sId="6">
    <nc r="AJ303" t="inlineStr">
      <is>
        <t>SPO.JD.LMC2</t>
      </is>
    </nc>
  </rcc>
  <rcc rId="26526" sId="6">
    <nc r="AK303" t="inlineStr">
      <is>
        <t>SPO.JG.LMC2</t>
      </is>
    </nc>
  </rcc>
  <rcc rId="26527" sId="6">
    <nc r="AN303" t="inlineStr">
      <is>
        <t>-</t>
      </is>
    </nc>
  </rcc>
  <rcc rId="26528" sId="6">
    <nc r="AO303" t="inlineStr">
      <is>
        <t>-</t>
      </is>
    </nc>
  </rcc>
  <rcc rId="26529" sId="6">
    <nc r="AP303" t="inlineStr">
      <is>
        <t>ONU 480</t>
      </is>
    </nc>
  </rcc>
  <rcc rId="26530" sId="6">
    <nc r="AQ303" t="inlineStr">
      <is>
        <t>ESPELHADO</t>
      </is>
    </nc>
  </rcc>
  <rcc rId="26531" sId="6">
    <nc r="AU303">
      <v>1001891381</v>
    </nc>
  </rcc>
  <rcc rId="26532" sId="6">
    <nc r="AV303" t="inlineStr">
      <is>
        <t>23° 42' 24,88211'' - S</t>
      </is>
    </nc>
  </rcc>
  <rcc rId="26533" sId="6">
    <nc r="AW303" t="inlineStr">
      <is>
        <t>46° 31' 47,55828'' - W</t>
      </is>
    </nc>
  </rcc>
  <rcc rId="26534" sId="6">
    <nc r="AX303" t="inlineStr">
      <is>
        <t>ok</t>
      </is>
    </nc>
  </rcc>
  <rcc rId="26535" sId="6">
    <nc r="BC303">
      <v>2026063379</v>
    </nc>
  </rcc>
  <rcc rId="26536" sId="6">
    <nc r="BD303" t="inlineStr">
      <is>
        <t>SBO.SB.AUB</t>
      </is>
    </nc>
  </rcc>
  <rcc rId="26537" sId="6">
    <nc r="A304">
      <v>2013</v>
    </nc>
  </rcc>
  <rcc rId="26538" sId="6">
    <nc r="B304" t="inlineStr">
      <is>
        <t>Sub Arm</t>
      </is>
    </nc>
  </rcc>
  <rcc rId="26539" sId="6">
    <nc r="C304" t="inlineStr">
      <is>
        <t>287 Arm</t>
      </is>
    </nc>
  </rcc>
  <rcc rId="26540" sId="6">
    <nc r="D304" t="inlineStr">
      <is>
        <t>SIM</t>
      </is>
    </nc>
  </rcc>
  <rcc rId="26541" sId="6">
    <nc r="E304" t="inlineStr">
      <is>
        <t>SIM</t>
      </is>
    </nc>
  </rcc>
  <rcc rId="26542" sId="6">
    <nc r="F304" t="inlineStr">
      <is>
        <t>SIM</t>
      </is>
    </nc>
  </rcc>
  <rcc rId="26543" sId="6">
    <nc r="G304">
      <v>41606</v>
    </nc>
  </rcc>
  <rcc rId="26544" sId="6">
    <nc r="H304" t="inlineStr">
      <is>
        <t>Keymile</t>
      </is>
    </nc>
  </rcc>
  <rcc rId="26545" sId="6">
    <nc r="I304" t="inlineStr">
      <is>
        <t>Retrofit</t>
      </is>
    </nc>
  </rcc>
  <rcc rId="26546" sId="6">
    <nc r="J304">
      <v>192</v>
    </nc>
  </rcc>
  <rcc rId="26547" sId="6">
    <nc r="K304">
      <v>432</v>
    </nc>
  </rcc>
  <rcc rId="26548" sId="6">
    <nc r="L304">
      <v>4</v>
    </nc>
  </rcc>
  <rcc rId="26549" sId="6">
    <nc r="M304">
      <v>4</v>
    </nc>
  </rcc>
  <rcc rId="26550" sId="6">
    <nc r="N304">
      <v>32</v>
    </nc>
  </rcc>
  <rcc rId="26551" sId="6">
    <nc r="O304" t="inlineStr">
      <is>
        <t>SIM</t>
      </is>
    </nc>
  </rcc>
  <rcc rId="26552" sId="6">
    <nc r="P304" t="inlineStr">
      <is>
        <t>SIM</t>
      </is>
    </nc>
  </rcc>
  <rcc rId="26553" sId="6">
    <nc r="Q304" t="inlineStr">
      <is>
        <t>SIM</t>
      </is>
    </nc>
  </rcc>
  <rcc rId="26554" sId="6">
    <nc r="R304" t="inlineStr">
      <is>
        <t>Armário</t>
      </is>
    </nc>
  </rcc>
  <rcc rId="26555" sId="6">
    <nc r="S304" t="inlineStr">
      <is>
        <t>Monoshelf</t>
      </is>
    </nc>
  </rcc>
  <rcc rId="26556" sId="6">
    <nc r="T304" t="inlineStr">
      <is>
        <t>Outdoor</t>
      </is>
    </nc>
  </rcc>
  <rcc rId="26557" sId="6">
    <nc r="U304">
      <v>11</v>
    </nc>
  </rcc>
  <rcc rId="26558" sId="6">
    <nc r="V304">
      <v>11548</v>
    </nc>
  </rcc>
  <rcc rId="26559" sId="6">
    <nc r="W304" t="inlineStr">
      <is>
        <t>AUC</t>
      </is>
    </nc>
  </rcc>
  <rcc rId="26560" sId="6">
    <nc r="X304" t="inlineStr">
      <is>
        <t>11548SBAUC</t>
      </is>
    </nc>
  </rcc>
  <rcc rId="26561" sId="6">
    <nc r="Y304" t="inlineStr">
      <is>
        <t>R Itaíba, s/n - Baeta Neves</t>
      </is>
    </nc>
  </rcc>
  <rcc rId="26562" sId="6">
    <nc r="Z304" t="inlineStr">
      <is>
        <t>SAO BERNARDO DO CAMPO</t>
      </is>
    </nc>
  </rcc>
  <rcc rId="26563" sId="6">
    <nc r="AA304" t="inlineStr">
      <is>
        <t>SB</t>
      </is>
    </nc>
  </rcc>
  <rcc rId="26564" sId="6">
    <nc r="AB304" t="inlineStr">
      <is>
        <t>SBO.SB.MSO14</t>
      </is>
    </nc>
  </rcc>
  <rcc rId="26565" sId="6">
    <nc r="AC304" t="inlineStr">
      <is>
        <t>Huawei</t>
      </is>
    </nc>
  </rcc>
  <rcc rId="26566" sId="6">
    <nc r="AD304" t="inlineStr">
      <is>
        <t>-</t>
      </is>
    </nc>
  </rcc>
  <rcc rId="26567" sId="6">
    <nc r="AE304" t="inlineStr">
      <is>
        <t>SBO SB 02</t>
      </is>
    </nc>
  </rcc>
  <rcc rId="26568" sId="6">
    <nc r="AF304" t="inlineStr">
      <is>
        <t>SNE SA 01</t>
      </is>
    </nc>
  </rcc>
  <rcc rId="26569" sId="6">
    <nc r="AG304" t="inlineStr">
      <is>
        <t>SNE SA 02</t>
      </is>
    </nc>
  </rcc>
  <rcc rId="26570" sId="6">
    <nc r="AI304" t="inlineStr">
      <is>
        <t>SNE CT_ER4</t>
      </is>
    </nc>
  </rcc>
  <rcc rId="26571" sId="6">
    <nc r="AJ304" t="inlineStr">
      <is>
        <t>SPO.JD.LMC2</t>
      </is>
    </nc>
  </rcc>
  <rcc rId="26572" sId="6">
    <nc r="AK304" t="inlineStr">
      <is>
        <t>SPO.JG.LMC2</t>
      </is>
    </nc>
  </rcc>
  <rcc rId="26573" sId="6">
    <nc r="AN304" t="inlineStr">
      <is>
        <t>-</t>
      </is>
    </nc>
  </rcc>
  <rcc rId="26574" sId="6">
    <nc r="AO304" t="inlineStr">
      <is>
        <t>-</t>
      </is>
    </nc>
  </rcc>
  <rcc rId="26575" sId="6">
    <nc r="AP304" t="inlineStr">
      <is>
        <t>ONU 480</t>
      </is>
    </nc>
  </rcc>
  <rcc rId="26576" sId="6">
    <nc r="AQ304" t="inlineStr">
      <is>
        <t>ESPELHADO</t>
      </is>
    </nc>
  </rcc>
  <rcc rId="26577" sId="6">
    <nc r="AU304">
      <v>1001890946</v>
    </nc>
  </rcc>
  <rcc rId="26578" sId="6">
    <nc r="AV304" t="inlineStr">
      <is>
        <t>23° 42' 17,88623'' - S</t>
      </is>
    </nc>
  </rcc>
  <rcc rId="26579" sId="6">
    <nc r="AW304" t="inlineStr">
      <is>
        <t>46° 31' 40,89756'' - W</t>
      </is>
    </nc>
  </rcc>
  <rcc rId="26580" sId="6">
    <nc r="BC304">
      <v>2026063379</v>
    </nc>
  </rcc>
  <rcc rId="26581" sId="6">
    <nc r="BD304" t="inlineStr">
      <is>
        <t>SBO.SB.AUC</t>
      </is>
    </nc>
  </rcc>
  <rcc rId="26582" sId="6">
    <nc r="A305">
      <v>2013</v>
    </nc>
  </rcc>
  <rcc rId="26583" sId="6">
    <nc r="B305" t="inlineStr">
      <is>
        <t>Sub Arm</t>
      </is>
    </nc>
  </rcc>
  <rcc rId="26584" sId="6">
    <nc r="C305" t="inlineStr">
      <is>
        <t>287 Arm</t>
      </is>
    </nc>
  </rcc>
  <rcc rId="26585" sId="6">
    <nc r="D305" t="inlineStr">
      <is>
        <t>SIM</t>
      </is>
    </nc>
  </rcc>
  <rcc rId="26586" sId="6">
    <nc r="E305" t="inlineStr">
      <is>
        <t>SIM</t>
      </is>
    </nc>
  </rcc>
  <rcc rId="26587" sId="6">
    <nc r="F305" t="inlineStr">
      <is>
        <t>SIM</t>
      </is>
    </nc>
  </rcc>
  <rcc rId="26588" sId="6">
    <nc r="G305">
      <v>41883</v>
    </nc>
  </rcc>
  <rcc rId="26589" sId="6">
    <nc r="H305" t="inlineStr">
      <is>
        <t>Keymile</t>
      </is>
    </nc>
  </rcc>
  <rcc rId="26590" sId="6">
    <nc r="I305" t="inlineStr">
      <is>
        <t>Retrofit</t>
      </is>
    </nc>
  </rcc>
  <rcc rId="26591" sId="6">
    <nc r="J305">
      <v>192</v>
    </nc>
  </rcc>
  <rcc rId="26592" sId="6">
    <nc r="K305">
      <v>432</v>
    </nc>
  </rcc>
  <rcc rId="26593" sId="6">
    <nc r="L305">
      <v>4</v>
    </nc>
  </rcc>
  <rcc rId="26594" sId="6">
    <nc r="M305">
      <v>4</v>
    </nc>
  </rcc>
  <rcc rId="26595" sId="6">
    <nc r="N305">
      <v>32</v>
    </nc>
  </rcc>
  <rcc rId="26596" sId="6">
    <nc r="O305" t="inlineStr">
      <is>
        <t>SIM</t>
      </is>
    </nc>
  </rcc>
  <rcc rId="26597" sId="6">
    <nc r="P305" t="inlineStr">
      <is>
        <t>SIM</t>
      </is>
    </nc>
  </rcc>
  <rcc rId="26598" sId="6">
    <nc r="Q305" t="inlineStr">
      <is>
        <t>SIM</t>
      </is>
    </nc>
  </rcc>
  <rcc rId="26599" sId="6">
    <nc r="R305" t="inlineStr">
      <is>
        <t>Armário</t>
      </is>
    </nc>
  </rcc>
  <rcc rId="26600" sId="6">
    <nc r="S305" t="inlineStr">
      <is>
        <t>Monoshelf</t>
      </is>
    </nc>
  </rcc>
  <rcc rId="26601" sId="6">
    <nc r="T305" t="inlineStr">
      <is>
        <t>Outdoor</t>
      </is>
    </nc>
  </rcc>
  <rcc rId="26602" sId="6">
    <nc r="U305">
      <v>11</v>
    </nc>
  </rcc>
  <rcc rId="26603" sId="6">
    <nc r="V305">
      <v>11548</v>
    </nc>
  </rcc>
  <rcc rId="26604" sId="6">
    <nc r="W305" t="inlineStr">
      <is>
        <t>AUH</t>
      </is>
    </nc>
  </rcc>
  <rcc rId="26605" sId="6">
    <nc r="X305" t="inlineStr">
      <is>
        <t>11548SBAUH</t>
      </is>
    </nc>
  </rcc>
  <rcc rId="26606" sId="6">
    <nc r="Y305" t="inlineStr">
      <is>
        <t>R. Cravinhos x R. Bauru - Baeta Neves</t>
      </is>
    </nc>
  </rcc>
  <rcc rId="26607" sId="6">
    <nc r="Z305" t="inlineStr">
      <is>
        <t>SAO BERNARDO DO CAMPO</t>
      </is>
    </nc>
  </rcc>
  <rcc rId="26608" sId="6">
    <nc r="AA305" t="inlineStr">
      <is>
        <t>SB</t>
      </is>
    </nc>
  </rcc>
  <rcc rId="26609" sId="6">
    <nc r="AB305" t="inlineStr">
      <is>
        <t>SBO.SB.MSO15</t>
      </is>
    </nc>
  </rcc>
  <rcc rId="26610" sId="6">
    <nc r="AC305" t="inlineStr">
      <is>
        <t>Huawei</t>
      </is>
    </nc>
  </rcc>
  <rcc rId="26611" sId="6">
    <nc r="AD305" t="inlineStr">
      <is>
        <t>-</t>
      </is>
    </nc>
  </rcc>
  <rcc rId="26612" sId="6">
    <nc r="AE305" t="inlineStr">
      <is>
        <t>SBO SB 02</t>
      </is>
    </nc>
  </rcc>
  <rcc rId="26613" sId="6">
    <nc r="AF305" t="inlineStr">
      <is>
        <t>SNE SA 01</t>
      </is>
    </nc>
  </rcc>
  <rcc rId="26614" sId="6">
    <nc r="AG305" t="inlineStr">
      <is>
        <t>SNE SA 02</t>
      </is>
    </nc>
  </rcc>
  <rcc rId="26615" sId="6">
    <nc r="AI305" t="inlineStr">
      <is>
        <t>SNE CT_ER4</t>
      </is>
    </nc>
  </rcc>
  <rcc rId="26616" sId="6">
    <nc r="AJ305" t="inlineStr">
      <is>
        <t>SPO.JD.LMC2</t>
      </is>
    </nc>
  </rcc>
  <rcc rId="26617" sId="6">
    <nc r="AK305" t="inlineStr">
      <is>
        <t>SPO.JG.LMC2</t>
      </is>
    </nc>
  </rcc>
  <rcc rId="26618" sId="6">
    <nc r="AN305" t="inlineStr">
      <is>
        <t>-</t>
      </is>
    </nc>
  </rcc>
  <rcc rId="26619" sId="6">
    <nc r="AO305" t="inlineStr">
      <is>
        <t>-</t>
      </is>
    </nc>
  </rcc>
  <rcc rId="26620" sId="6">
    <nc r="AP305" t="inlineStr">
      <is>
        <t>ONU 480</t>
      </is>
    </nc>
  </rcc>
  <rcc rId="26621" sId="6">
    <nc r="AQ305" t="inlineStr">
      <is>
        <t>ESPELHADO</t>
      </is>
    </nc>
  </rcc>
  <rcc rId="26622" sId="6">
    <nc r="AU305">
      <v>1001913261</v>
    </nc>
  </rcc>
  <rcc rId="26623" sId="6">
    <nc r="AV305" t="inlineStr">
      <is>
        <t>23° 41' 39,66576'' - S</t>
      </is>
    </nc>
  </rcc>
  <rcc rId="26624" sId="6">
    <nc r="AW305" t="inlineStr">
      <is>
        <t>46° 32' 20,82983'' - W</t>
      </is>
    </nc>
  </rcc>
  <rcc rId="26625" sId="6">
    <nc r="AX305" t="inlineStr">
      <is>
        <t>ok</t>
      </is>
    </nc>
  </rcc>
  <rcc rId="26626" sId="6">
    <nc r="BC305">
      <v>2026063379</v>
    </nc>
  </rcc>
  <rcc rId="26627" sId="6">
    <nc r="BD305" t="inlineStr">
      <is>
        <t>SBO.SB.AUH</t>
      </is>
    </nc>
  </rcc>
  <rcc rId="26628" sId="6">
    <nc r="A306">
      <v>2013</v>
    </nc>
  </rcc>
  <rcc rId="26629" sId="6">
    <nc r="B306" t="inlineStr">
      <is>
        <t>Sub Arm</t>
      </is>
    </nc>
  </rcc>
  <rcc rId="26630" sId="6">
    <nc r="C306" t="inlineStr">
      <is>
        <t>287 Arm</t>
      </is>
    </nc>
  </rcc>
  <rcc rId="26631" sId="6">
    <nc r="D306" t="inlineStr">
      <is>
        <t>SIM</t>
      </is>
    </nc>
  </rcc>
  <rcc rId="26632" sId="6">
    <nc r="E306" t="inlineStr">
      <is>
        <t>SIM</t>
      </is>
    </nc>
  </rcc>
  <rcc rId="26633" sId="6">
    <nc r="F306" t="inlineStr">
      <is>
        <t>SIM</t>
      </is>
    </nc>
  </rcc>
  <rcc rId="26634" sId="6">
    <nc r="G306">
      <v>41775</v>
    </nc>
  </rcc>
  <rcc rId="26635" sId="6">
    <nc r="H306" t="inlineStr">
      <is>
        <t>Keymile</t>
      </is>
    </nc>
  </rcc>
  <rcc rId="26636" sId="6">
    <nc r="I306" t="inlineStr">
      <is>
        <t>Retrofit</t>
      </is>
    </nc>
  </rcc>
  <rcc rId="26637" sId="6">
    <nc r="J306">
      <v>192</v>
    </nc>
  </rcc>
  <rcc rId="26638" sId="6">
    <nc r="K306">
      <v>432</v>
    </nc>
  </rcc>
  <rcc rId="26639" sId="6">
    <nc r="L306">
      <v>4</v>
    </nc>
  </rcc>
  <rcc rId="26640" sId="6">
    <nc r="M306">
      <v>4</v>
    </nc>
  </rcc>
  <rcc rId="26641" sId="6">
    <nc r="N306">
      <v>32</v>
    </nc>
  </rcc>
  <rcc rId="26642" sId="6">
    <nc r="O306" t="inlineStr">
      <is>
        <t>SIM</t>
      </is>
    </nc>
  </rcc>
  <rcc rId="26643" sId="6">
    <nc r="P306" t="inlineStr">
      <is>
        <t>SIM</t>
      </is>
    </nc>
  </rcc>
  <rcc rId="26644" sId="6">
    <nc r="Q306" t="inlineStr">
      <is>
        <t>SIM</t>
      </is>
    </nc>
  </rcc>
  <rcc rId="26645" sId="6">
    <nc r="R306" t="inlineStr">
      <is>
        <t>Armário</t>
      </is>
    </nc>
  </rcc>
  <rcc rId="26646" sId="6">
    <nc r="S306" t="inlineStr">
      <is>
        <t>Monoshelf</t>
      </is>
    </nc>
  </rcc>
  <rcc rId="26647" sId="6">
    <nc r="T306" t="inlineStr">
      <is>
        <t>Outdoor</t>
      </is>
    </nc>
  </rcc>
  <rcc rId="26648" sId="6">
    <nc r="U306">
      <v>11</v>
    </nc>
  </rcc>
  <rcc rId="26649" sId="6">
    <nc r="V306">
      <v>11548</v>
    </nc>
  </rcc>
  <rcc rId="26650" sId="6">
    <nc r="W306" t="inlineStr">
      <is>
        <t>AUJ</t>
      </is>
    </nc>
  </rcc>
  <rcc rId="26651" sId="6">
    <nc r="X306" t="inlineStr">
      <is>
        <t>11548SBAUJ</t>
      </is>
    </nc>
  </rcc>
  <rcc rId="26652" sId="6">
    <nc r="Y306" t="inlineStr">
      <is>
        <t>Av. Dom Pedro de Alcântara, 625 - Montanhão</t>
      </is>
    </nc>
  </rcc>
  <rcc rId="26653" sId="6">
    <nc r="Z306" t="inlineStr">
      <is>
        <t>SAO BERNARDO DO CAMPO</t>
      </is>
    </nc>
  </rcc>
  <rcc rId="26654" sId="6">
    <nc r="AA306" t="inlineStr">
      <is>
        <t>SB</t>
      </is>
    </nc>
  </rcc>
  <rcc rId="26655" sId="6">
    <nc r="AB306" t="inlineStr">
      <is>
        <t>SBO.SB.MSO19 </t>
      </is>
    </nc>
  </rcc>
  <rcc rId="26656" sId="6">
    <nc r="AC306" t="inlineStr">
      <is>
        <t>Huawei</t>
      </is>
    </nc>
  </rcc>
  <rcc rId="26657" sId="6">
    <nc r="AD306" t="inlineStr">
      <is>
        <t>-</t>
      </is>
    </nc>
  </rcc>
  <rcc rId="26658" sId="6">
    <nc r="AE306" t="inlineStr">
      <is>
        <t>SBO SB 03</t>
      </is>
    </nc>
  </rcc>
  <rcc rId="26659" sId="6">
    <nc r="AF306" t="inlineStr">
      <is>
        <t>SBO PL 01</t>
      </is>
    </nc>
  </rcc>
  <rcc rId="26660" sId="6">
    <nc r="AG306" t="inlineStr">
      <is>
        <t>SNE SA 03</t>
      </is>
    </nc>
  </rcc>
  <rcc rId="26661" sId="6">
    <nc r="AI306" t="inlineStr">
      <is>
        <t>SNE CT_SE1</t>
      </is>
    </nc>
  </rcc>
  <rcc rId="26662" sId="6">
    <nc r="AJ306" t="inlineStr">
      <is>
        <t>SPO.JD.LMC2</t>
      </is>
    </nc>
  </rcc>
  <rcc rId="26663" sId="6">
    <nc r="AK306" t="inlineStr">
      <is>
        <t>SPO.JG.LMC2</t>
      </is>
    </nc>
  </rcc>
  <rcc rId="26664" sId="6">
    <nc r="AN306" t="inlineStr">
      <is>
        <t>-</t>
      </is>
    </nc>
  </rcc>
  <rcc rId="26665" sId="6">
    <nc r="AO306" t="inlineStr">
      <is>
        <t>-</t>
      </is>
    </nc>
  </rcc>
  <rcc rId="26666" sId="6">
    <nc r="AP306" t="inlineStr">
      <is>
        <t>ONU 480</t>
      </is>
    </nc>
  </rcc>
  <rcc rId="26667" sId="6">
    <nc r="AQ306" t="inlineStr">
      <is>
        <t>ESPELHADO</t>
      </is>
    </nc>
  </rcc>
  <rcc rId="26668" sId="6">
    <nc r="AU306">
      <v>1002281390</v>
    </nc>
  </rcc>
  <rcc rId="26669" sId="6">
    <nc r="AV306" t="inlineStr">
      <is>
        <t>FALTA</t>
      </is>
    </nc>
  </rcc>
  <rcc rId="26670" sId="6">
    <nc r="AW306" t="inlineStr">
      <is>
        <t>FALTA</t>
      </is>
    </nc>
  </rcc>
  <rcc rId="26671" sId="6">
    <nc r="BC306">
      <v>2026063379</v>
    </nc>
  </rcc>
  <rcc rId="26672" sId="6">
    <nc r="BD306" t="inlineStr">
      <is>
        <t>SBO.SB.AUJ</t>
      </is>
    </nc>
  </rcc>
  <rcc rId="26673" sId="6">
    <nc r="A307">
      <v>2013</v>
    </nc>
  </rcc>
  <rcc rId="26674" sId="6">
    <nc r="B307" t="inlineStr">
      <is>
        <t>Sub Arm</t>
      </is>
    </nc>
  </rcc>
  <rcc rId="26675" sId="6">
    <nc r="C307" t="inlineStr">
      <is>
        <t>287 Arm</t>
      </is>
    </nc>
  </rcc>
  <rcc rId="26676" sId="6">
    <nc r="D307" t="inlineStr">
      <is>
        <t>SIM</t>
      </is>
    </nc>
  </rcc>
  <rcc rId="26677" sId="6">
    <nc r="E307" t="inlineStr">
      <is>
        <t>SIM</t>
      </is>
    </nc>
  </rcc>
  <rcc rId="26678" sId="6">
    <nc r="F307" t="inlineStr">
      <is>
        <t>SIM</t>
      </is>
    </nc>
  </rcc>
  <rcc rId="26679" sId="6">
    <nc r="G307">
      <v>41855</v>
    </nc>
  </rcc>
  <rcc rId="26680" sId="6">
    <nc r="H307" t="inlineStr">
      <is>
        <t>Keymile</t>
      </is>
    </nc>
  </rcc>
  <rcc rId="26681" sId="6">
    <nc r="I307" t="inlineStr">
      <is>
        <t>Retrofit</t>
      </is>
    </nc>
  </rcc>
  <rcc rId="26682" sId="6">
    <nc r="J307">
      <v>192</v>
    </nc>
  </rcc>
  <rcc rId="26683" sId="6">
    <nc r="K307">
      <v>432</v>
    </nc>
  </rcc>
  <rcc rId="26684" sId="6">
    <nc r="L307">
      <v>4</v>
    </nc>
  </rcc>
  <rcc rId="26685" sId="6">
    <nc r="M307">
      <v>4</v>
    </nc>
  </rcc>
  <rcc rId="26686" sId="6">
    <nc r="N307">
      <v>32</v>
    </nc>
  </rcc>
  <rcc rId="26687" sId="6">
    <nc r="O307" t="inlineStr">
      <is>
        <t>SIM</t>
      </is>
    </nc>
  </rcc>
  <rcc rId="26688" sId="6">
    <nc r="P307" t="inlineStr">
      <is>
        <t>SIM</t>
      </is>
    </nc>
  </rcc>
  <rcc rId="26689" sId="6">
    <nc r="Q307" t="inlineStr">
      <is>
        <t>SIM</t>
      </is>
    </nc>
  </rcc>
  <rcc rId="26690" sId="6">
    <nc r="R307" t="inlineStr">
      <is>
        <t>Armário</t>
      </is>
    </nc>
  </rcc>
  <rcc rId="26691" sId="6">
    <nc r="S307" t="inlineStr">
      <is>
        <t>Monoshelf</t>
      </is>
    </nc>
  </rcc>
  <rcc rId="26692" sId="6">
    <nc r="T307" t="inlineStr">
      <is>
        <t>Outdoor</t>
      </is>
    </nc>
  </rcc>
  <rcc rId="26693" sId="6">
    <nc r="U307">
      <v>11</v>
    </nc>
  </rcc>
  <rcc rId="26694" sId="6">
    <nc r="V307">
      <v>11548</v>
    </nc>
  </rcc>
  <rcc rId="26695" sId="6">
    <nc r="W307" t="inlineStr">
      <is>
        <t>AVI</t>
      </is>
    </nc>
  </rcc>
  <rcc rId="26696" sId="6">
    <nc r="X307" t="inlineStr">
      <is>
        <t>11548SBAVI</t>
      </is>
    </nc>
  </rcc>
  <rcc rId="26697" sId="6">
    <nc r="Y307" t="inlineStr">
      <is>
        <t>R. Alexandre Marcondes Filho x R. Flávio Fongaro - Anchieta</t>
      </is>
    </nc>
  </rcc>
  <rcc rId="26698" sId="6">
    <nc r="Z307" t="inlineStr">
      <is>
        <t>SAO BERNARDO DO CAMPO</t>
      </is>
    </nc>
  </rcc>
  <rcc rId="26699" sId="6">
    <nc r="AA307" t="inlineStr">
      <is>
        <t>SB</t>
      </is>
    </nc>
  </rcc>
  <rcc rId="26700" sId="6">
    <nc r="AB307" t="inlineStr">
      <is>
        <t>SBO.SB.MSO16</t>
      </is>
    </nc>
  </rcc>
  <rcc rId="26701" sId="6">
    <nc r="AC307" t="inlineStr">
      <is>
        <t>Huawei</t>
      </is>
    </nc>
  </rcc>
  <rcc rId="26702" sId="6">
    <nc r="AD307" t="inlineStr">
      <is>
        <t>-</t>
      </is>
    </nc>
  </rcc>
  <rcc rId="26703" sId="6">
    <nc r="AE307" t="inlineStr">
      <is>
        <t>SBO SB 02</t>
      </is>
    </nc>
  </rcc>
  <rcc rId="26704" sId="6">
    <nc r="AF307" t="inlineStr">
      <is>
        <t>SNE SA 01</t>
      </is>
    </nc>
  </rcc>
  <rcc rId="26705" sId="6">
    <nc r="AG307" t="inlineStr">
      <is>
        <t>SNE SA 02</t>
      </is>
    </nc>
  </rcc>
  <rcc rId="26706" sId="6">
    <nc r="AI307" t="inlineStr">
      <is>
        <t>SNE CT_ER4</t>
      </is>
    </nc>
  </rcc>
  <rcc rId="26707" sId="6">
    <nc r="AJ307" t="inlineStr">
      <is>
        <t>SPO.JD.LMC2</t>
      </is>
    </nc>
  </rcc>
  <rcc rId="26708" sId="6">
    <nc r="AK307" t="inlineStr">
      <is>
        <t>SPO.JG.LMC2</t>
      </is>
    </nc>
  </rcc>
  <rcc rId="26709" sId="6">
    <nc r="AN307" t="inlineStr">
      <is>
        <t>PROGRAMADO</t>
      </is>
    </nc>
  </rcc>
  <rcc rId="26710" sId="6">
    <nc r="AO307" t="inlineStr">
      <is>
        <t>-</t>
      </is>
    </nc>
  </rcc>
  <rcc rId="26711" sId="6">
    <nc r="AP307" t="inlineStr">
      <is>
        <t>ONU 480</t>
      </is>
    </nc>
  </rcc>
  <rcc rId="26712" sId="6">
    <nc r="AQ307" t="inlineStr">
      <is>
        <t>ESPELHADO</t>
      </is>
    </nc>
  </rcc>
  <rcc rId="26713" sId="6">
    <nc r="AU307">
      <v>1001899498</v>
    </nc>
  </rcc>
  <rcc rId="26714" sId="6">
    <nc r="AV307" t="inlineStr">
      <is>
        <t>23° 41' 2,229'' - S</t>
      </is>
    </nc>
  </rcc>
  <rcc rId="26715" sId="6">
    <nc r="AW307" t="inlineStr">
      <is>
        <t>46° 33' 50,60232'' - W</t>
      </is>
    </nc>
  </rcc>
  <rcc rId="26716" sId="6">
    <nc r="AX307" t="inlineStr">
      <is>
        <t>ok</t>
      </is>
    </nc>
  </rcc>
  <rcc rId="26717" sId="6">
    <nc r="BC307">
      <v>2026063379</v>
    </nc>
  </rcc>
  <rcc rId="26718" sId="6">
    <nc r="BD307" t="inlineStr">
      <is>
        <t>SBO.SB.AVI</t>
      </is>
    </nc>
  </rcc>
  <rcc rId="26719" sId="6">
    <nc r="A308">
      <v>2013</v>
    </nc>
  </rcc>
  <rcc rId="26720" sId="6">
    <nc r="B308" t="inlineStr">
      <is>
        <t>Sub Arm</t>
      </is>
    </nc>
  </rcc>
  <rcc rId="26721" sId="6">
    <nc r="C308" t="inlineStr">
      <is>
        <t>287 Arm</t>
      </is>
    </nc>
  </rcc>
  <rcc rId="26722" sId="6">
    <nc r="D308" t="inlineStr">
      <is>
        <t>SIM</t>
      </is>
    </nc>
  </rcc>
  <rcc rId="26723" sId="6">
    <nc r="E308" t="inlineStr">
      <is>
        <t>SIM</t>
      </is>
    </nc>
  </rcc>
  <rcc rId="26724" sId="6">
    <nc r="F308" t="inlineStr">
      <is>
        <t>SIM</t>
      </is>
    </nc>
  </rcc>
  <rcc rId="26725" sId="6">
    <nc r="G308">
      <v>41871</v>
    </nc>
  </rcc>
  <rcc rId="26726" sId="6">
    <nc r="H308" t="inlineStr">
      <is>
        <t>Keymile</t>
      </is>
    </nc>
  </rcc>
  <rcc rId="26727" sId="6">
    <nc r="I308" t="inlineStr">
      <is>
        <t>Retrofit</t>
      </is>
    </nc>
  </rcc>
  <rcc rId="26728" sId="6">
    <nc r="J308">
      <v>192</v>
    </nc>
  </rcc>
  <rcc rId="26729" sId="6">
    <nc r="K308">
      <v>432</v>
    </nc>
  </rcc>
  <rcc rId="26730" sId="6">
    <nc r="L308">
      <v>4</v>
    </nc>
  </rcc>
  <rcc rId="26731" sId="6">
    <nc r="M308">
      <v>4</v>
    </nc>
  </rcc>
  <rcc rId="26732" sId="6">
    <nc r="N308">
      <v>32</v>
    </nc>
  </rcc>
  <rcc rId="26733" sId="6">
    <nc r="O308" t="inlineStr">
      <is>
        <t>SIM</t>
      </is>
    </nc>
  </rcc>
  <rcc rId="26734" sId="6">
    <nc r="P308" t="inlineStr">
      <is>
        <t>SIM</t>
      </is>
    </nc>
  </rcc>
  <rcc rId="26735" sId="6">
    <nc r="Q308" t="inlineStr">
      <is>
        <t>SIM</t>
      </is>
    </nc>
  </rcc>
  <rcc rId="26736" sId="6">
    <nc r="R308" t="inlineStr">
      <is>
        <t>Armário</t>
      </is>
    </nc>
  </rcc>
  <rcc rId="26737" sId="6">
    <nc r="S308" t="inlineStr">
      <is>
        <t>Monoshelf</t>
      </is>
    </nc>
  </rcc>
  <rcc rId="26738" sId="6">
    <nc r="T308" t="inlineStr">
      <is>
        <t>Outdoor</t>
      </is>
    </nc>
  </rcc>
  <rcc rId="26739" sId="6">
    <nc r="U308">
      <v>11</v>
    </nc>
  </rcc>
  <rcc rId="26740" sId="6">
    <nc r="V308">
      <v>11548</v>
    </nc>
  </rcc>
  <rcc rId="26741" sId="6">
    <nc r="W308" t="inlineStr">
      <is>
        <t>AVT</t>
      </is>
    </nc>
  </rcc>
  <rcc rId="26742" sId="6">
    <nc r="X308" t="inlineStr">
      <is>
        <t>11548SBAVT</t>
      </is>
    </nc>
  </rcc>
  <rcc rId="26743" sId="6">
    <nc r="Y308" t="inlineStr">
      <is>
        <t>R. Sulu,38 x R. Antártico - Centro</t>
      </is>
    </nc>
  </rcc>
  <rcc rId="26744" sId="6">
    <nc r="Z308" t="inlineStr">
      <is>
        <t>SAO BERNARDO DO CAMPO</t>
      </is>
    </nc>
  </rcc>
  <rcc rId="26745" sId="6">
    <nc r="AA308" t="inlineStr">
      <is>
        <t>SB</t>
      </is>
    </nc>
  </rcc>
  <rcc rId="26746" sId="6">
    <nc r="AB308" t="inlineStr">
      <is>
        <t>SBO.SB.MSO17</t>
      </is>
    </nc>
  </rcc>
  <rcc rId="26747" sId="6">
    <nc r="AC308" t="inlineStr">
      <is>
        <t>Huawei</t>
      </is>
    </nc>
  </rcc>
  <rcc rId="26748" sId="6">
    <nc r="AD308" t="inlineStr">
      <is>
        <t>-</t>
      </is>
    </nc>
  </rcc>
  <rcc rId="26749" sId="6">
    <nc r="AE308" t="inlineStr">
      <is>
        <t>SBO SB 02</t>
      </is>
    </nc>
  </rcc>
  <rcc rId="26750" sId="6">
    <nc r="AF308" t="inlineStr">
      <is>
        <t>SNE SA 01</t>
      </is>
    </nc>
  </rcc>
  <rcc rId="26751" sId="6">
    <nc r="AG308" t="inlineStr">
      <is>
        <t>SNE SA 02</t>
      </is>
    </nc>
  </rcc>
  <rcc rId="26752" sId="6">
    <nc r="AI308" t="inlineStr">
      <is>
        <t>SNE CT_ER4</t>
      </is>
    </nc>
  </rcc>
  <rcc rId="26753" sId="6">
    <nc r="AJ308" t="inlineStr">
      <is>
        <t>SPO.JD.LMC2</t>
      </is>
    </nc>
  </rcc>
  <rcc rId="26754" sId="6">
    <nc r="AK308" t="inlineStr">
      <is>
        <t>SPO.JG.LMC2</t>
      </is>
    </nc>
  </rcc>
  <rcc rId="26755" sId="6">
    <nc r="AN308" t="inlineStr">
      <is>
        <t>PROGRAMADO</t>
      </is>
    </nc>
  </rcc>
  <rcc rId="26756" sId="6">
    <nc r="AO308" t="inlineStr">
      <is>
        <t>-</t>
      </is>
    </nc>
  </rcc>
  <rcc rId="26757" sId="6">
    <nc r="AP308" t="inlineStr">
      <is>
        <t>ONU 480</t>
      </is>
    </nc>
  </rcc>
  <rcc rId="26758" sId="6">
    <nc r="AQ308" t="inlineStr">
      <is>
        <t>ESPELHADO</t>
      </is>
    </nc>
  </rcc>
  <rcc rId="26759" sId="6">
    <nc r="AU308">
      <v>1002281404</v>
    </nc>
  </rcc>
  <rcc rId="26760" sId="6">
    <nc r="AV308" t="inlineStr">
      <is>
        <t>23° 41' 18,24864'' - S</t>
      </is>
    </nc>
  </rcc>
  <rcc rId="26761" sId="6">
    <nc r="AW308" t="inlineStr">
      <is>
        <t>46° 33' 46,75608'' - W</t>
      </is>
    </nc>
  </rcc>
  <rcc rId="26762" sId="6">
    <nc r="AX308" t="inlineStr">
      <is>
        <t>ok</t>
      </is>
    </nc>
  </rcc>
  <rcc rId="26763" sId="6">
    <nc r="BC308">
      <v>2026063379</v>
    </nc>
  </rcc>
  <rcc rId="26764" sId="6">
    <nc r="BD308" t="inlineStr">
      <is>
        <t>SBO.SB.AVT</t>
      </is>
    </nc>
  </rcc>
  <rcc rId="26765" sId="6">
    <nc r="A309">
      <v>2013</v>
    </nc>
  </rcc>
  <rcc rId="26766" sId="6">
    <nc r="B309" t="inlineStr">
      <is>
        <t>Sub Arm</t>
      </is>
    </nc>
  </rcc>
  <rcc rId="26767" sId="6">
    <nc r="C309" t="inlineStr">
      <is>
        <t>287 Arm</t>
      </is>
    </nc>
  </rcc>
  <rcc rId="26768" sId="6">
    <nc r="D309" t="inlineStr">
      <is>
        <t>SIM</t>
      </is>
    </nc>
  </rcc>
  <rcc rId="26769" sId="6">
    <nc r="E309" t="inlineStr">
      <is>
        <t>SIM</t>
      </is>
    </nc>
  </rcc>
  <rcc rId="26770" sId="6">
    <nc r="F309" t="inlineStr">
      <is>
        <t>SIM</t>
      </is>
    </nc>
  </rcc>
  <rcc rId="26771" sId="6">
    <nc r="G309">
      <v>41588</v>
    </nc>
  </rcc>
  <rcc rId="26772" sId="6">
    <nc r="H309" t="inlineStr">
      <is>
        <t>Keymile</t>
      </is>
    </nc>
  </rcc>
  <rcc rId="26773" sId="6">
    <nc r="I309" t="inlineStr">
      <is>
        <t>Retrofit</t>
      </is>
    </nc>
  </rcc>
  <rcc rId="26774" sId="6">
    <nc r="J309">
      <v>192</v>
    </nc>
  </rcc>
  <rcc rId="26775" sId="6">
    <nc r="K309">
      <v>432</v>
    </nc>
  </rcc>
  <rcc rId="26776" sId="6">
    <nc r="L309">
      <v>4</v>
    </nc>
  </rcc>
  <rcc rId="26777" sId="6">
    <nc r="M309">
      <v>4</v>
    </nc>
  </rcc>
  <rcc rId="26778" sId="6">
    <nc r="N309">
      <v>32</v>
    </nc>
  </rcc>
  <rcc rId="26779" sId="6">
    <nc r="O309" t="inlineStr">
      <is>
        <t>SIM</t>
      </is>
    </nc>
  </rcc>
  <rcc rId="26780" sId="6">
    <nc r="P309" t="inlineStr">
      <is>
        <t>SIM</t>
      </is>
    </nc>
  </rcc>
  <rcc rId="26781" sId="6">
    <nc r="Q309" t="inlineStr">
      <is>
        <t>SIM</t>
      </is>
    </nc>
  </rcc>
  <rcc rId="26782" sId="6">
    <nc r="R309" t="inlineStr">
      <is>
        <t>Armário</t>
      </is>
    </nc>
  </rcc>
  <rcc rId="26783" sId="6">
    <nc r="S309" t="inlineStr">
      <is>
        <t>Monoshelf</t>
      </is>
    </nc>
  </rcc>
  <rcc rId="26784" sId="6">
    <nc r="T309" t="inlineStr">
      <is>
        <t>Outdoor</t>
      </is>
    </nc>
  </rcc>
  <rcc rId="26785" sId="6">
    <nc r="U309">
      <v>11</v>
    </nc>
  </rcc>
  <rcc rId="26786" sId="6">
    <nc r="V309">
      <v>11550</v>
    </nc>
  </rcc>
  <rcc rId="26787" sId="6">
    <nc r="W309" t="inlineStr">
      <is>
        <t>AXA</t>
      </is>
    </nc>
  </rcc>
  <rcc rId="26788" sId="6">
    <nc r="X309" t="inlineStr">
      <is>
        <t>11550SCAXA</t>
      </is>
    </nc>
  </rcc>
  <rcc rId="26789" sId="6">
    <nc r="Y309" t="inlineStr">
      <is>
        <t>R. Maj. Carlos Del Prete, 555 x R. Baraldi - Centro</t>
      </is>
    </nc>
  </rcc>
  <rcc rId="26790" sId="6">
    <nc r="Z309" t="inlineStr">
      <is>
        <t>SAO CAETANO DO SUL</t>
      </is>
    </nc>
  </rcc>
  <rcc rId="26791" sId="6">
    <nc r="AA309" t="inlineStr">
      <is>
        <t>SC</t>
      </is>
    </nc>
  </rcc>
  <rcc rId="26792" sId="6">
    <nc r="AB309" t="inlineStr">
      <is>
        <t>SCN.SC.MSO01</t>
      </is>
    </nc>
  </rcc>
  <rcc rId="26793" sId="6">
    <nc r="AC309" t="inlineStr">
      <is>
        <t>Huawei</t>
      </is>
    </nc>
  </rcc>
  <rcc rId="26794" sId="6">
    <nc r="AD309" t="inlineStr">
      <is>
        <t>-</t>
      </is>
    </nc>
  </rcc>
  <rcc rId="26795" sId="6">
    <nc r="AE309" t="inlineStr">
      <is>
        <t>SCN SC 02</t>
      </is>
    </nc>
  </rcc>
  <rcc rId="26796" sId="6">
    <nc r="AF309" t="inlineStr">
      <is>
        <t>SNE SA 01</t>
      </is>
    </nc>
  </rcc>
  <rcc rId="26797" sId="6">
    <nc r="AG309" t="inlineStr">
      <is>
        <t>SNE SA 02</t>
      </is>
    </nc>
  </rcc>
  <rcc rId="26798" sId="6">
    <nc r="AI309" t="inlineStr">
      <is>
        <t>SNE CT_ER4</t>
      </is>
    </nc>
  </rcc>
  <rcc rId="26799" sId="6">
    <nc r="AJ309" t="inlineStr">
      <is>
        <t>SPO.JG.LMC2</t>
      </is>
    </nc>
  </rcc>
  <rcc rId="26800" sId="6">
    <nc r="AK309" t="inlineStr">
      <is>
        <t>SPO.JD.LMC2</t>
      </is>
    </nc>
  </rcc>
  <rcc rId="26801" sId="6">
    <nc r="AN309" t="inlineStr">
      <is>
        <t>-</t>
      </is>
    </nc>
  </rcc>
  <rcc rId="26802" sId="6">
    <nc r="AO309" t="inlineStr">
      <is>
        <t>-</t>
      </is>
    </nc>
  </rcc>
  <rcc rId="26803" sId="6">
    <nc r="AP309" t="inlineStr">
      <is>
        <t>FA1201</t>
      </is>
    </nc>
  </rcc>
  <rcc rId="26804" sId="6">
    <nc r="AQ309" t="inlineStr">
      <is>
        <t>ESPELHADO</t>
      </is>
    </nc>
  </rcc>
  <rcc rId="26805" sId="6">
    <nc r="AU309">
      <v>1001890229</v>
    </nc>
  </rcc>
  <rcc rId="26806" sId="6">
    <nc r="AV309" t="inlineStr">
      <is>
        <t>23° 36' 46,78775'' - S</t>
      </is>
    </nc>
  </rcc>
  <rcc rId="26807" sId="6">
    <nc r="AW309" t="inlineStr">
      <is>
        <t>46° 34' 35,08896'' - W</t>
      </is>
    </nc>
  </rcc>
  <rcc rId="26808" sId="6">
    <nc r="AX309" t="inlineStr">
      <is>
        <t>ok</t>
      </is>
    </nc>
  </rcc>
  <rcc rId="26809" sId="6">
    <nc r="BC309">
      <v>2026063379</v>
    </nc>
  </rcc>
  <rcc rId="26810" sId="6">
    <nc r="BD309" t="inlineStr">
      <is>
        <t>SCN.SC.AXA</t>
      </is>
    </nc>
  </rcc>
  <rcc rId="26811" sId="6">
    <nc r="A310">
      <v>2013</v>
    </nc>
  </rcc>
  <rcc rId="26812" sId="6">
    <nc r="B310" t="inlineStr">
      <is>
        <t>Sub Arm</t>
      </is>
    </nc>
  </rcc>
  <rcc rId="26813" sId="6">
    <nc r="C310" t="inlineStr">
      <is>
        <t>287 Arm</t>
      </is>
    </nc>
  </rcc>
  <rcc rId="26814" sId="6">
    <nc r="D310" t="inlineStr">
      <is>
        <t>SIM</t>
      </is>
    </nc>
  </rcc>
  <rcc rId="26815" sId="6">
    <nc r="E310" t="inlineStr">
      <is>
        <t>SIM</t>
      </is>
    </nc>
  </rcc>
  <rcc rId="26816" sId="6">
    <nc r="F310" t="inlineStr">
      <is>
        <t>SIM</t>
      </is>
    </nc>
  </rcc>
  <rcc rId="26817" sId="6">
    <nc r="G310">
      <v>41588</v>
    </nc>
  </rcc>
  <rcc rId="26818" sId="6">
    <nc r="H310" t="inlineStr">
      <is>
        <t>Keymile</t>
      </is>
    </nc>
  </rcc>
  <rcc rId="26819" sId="6">
    <nc r="I310" t="inlineStr">
      <is>
        <t>Retrofit</t>
      </is>
    </nc>
  </rcc>
  <rcc rId="26820" sId="6">
    <nc r="J310">
      <v>192</v>
    </nc>
  </rcc>
  <rcc rId="26821" sId="6">
    <nc r="K310">
      <v>432</v>
    </nc>
  </rcc>
  <rcc rId="26822" sId="6">
    <nc r="L310">
      <v>4</v>
    </nc>
  </rcc>
  <rcc rId="26823" sId="6">
    <nc r="M310">
      <v>4</v>
    </nc>
  </rcc>
  <rcc rId="26824" sId="6">
    <nc r="N310">
      <v>32</v>
    </nc>
  </rcc>
  <rcc rId="26825" sId="6">
    <nc r="O310" t="inlineStr">
      <is>
        <t>SIM</t>
      </is>
    </nc>
  </rcc>
  <rcc rId="26826" sId="6">
    <nc r="P310" t="inlineStr">
      <is>
        <t>SIM</t>
      </is>
    </nc>
  </rcc>
  <rcc rId="26827" sId="6">
    <nc r="Q310" t="inlineStr">
      <is>
        <t>SIM</t>
      </is>
    </nc>
  </rcc>
  <rcc rId="26828" sId="6">
    <nc r="R310" t="inlineStr">
      <is>
        <t>Armário</t>
      </is>
    </nc>
  </rcc>
  <rcc rId="26829" sId="6">
    <nc r="S310" t="inlineStr">
      <is>
        <t>Monoshelf</t>
      </is>
    </nc>
  </rcc>
  <rcc rId="26830" sId="6">
    <nc r="T310" t="inlineStr">
      <is>
        <t>Outdoor</t>
      </is>
    </nc>
  </rcc>
  <rcc rId="26831" sId="6">
    <nc r="U310">
      <v>11</v>
    </nc>
  </rcc>
  <rcc rId="26832" sId="6">
    <nc r="V310">
      <v>11550</v>
    </nc>
  </rcc>
  <rcc rId="26833" sId="6">
    <nc r="W310" t="inlineStr">
      <is>
        <t>AXB</t>
      </is>
    </nc>
  </rcc>
  <rcc rId="26834" sId="6">
    <nc r="X310" t="inlineStr">
      <is>
        <t>11550SCAXB</t>
      </is>
    </nc>
  </rcc>
  <rcc rId="26835" sId="6">
    <nc r="Y310" t="inlineStr">
      <is>
        <t>R. Maj. Carlos Del Prete, 600 x R. Baraldi - Centro</t>
      </is>
    </nc>
  </rcc>
  <rcc rId="26836" sId="6">
    <nc r="Z310" t="inlineStr">
      <is>
        <t>SAO CAETANO DO SUL</t>
      </is>
    </nc>
  </rcc>
  <rcc rId="26837" sId="6">
    <nc r="AA310" t="inlineStr">
      <is>
        <t>SC</t>
      </is>
    </nc>
  </rcc>
  <rcc rId="26838" sId="6">
    <nc r="AB310" t="inlineStr">
      <is>
        <t>SCN.SC.MSO02</t>
      </is>
    </nc>
  </rcc>
  <rcc rId="26839" sId="6">
    <nc r="AC310" t="inlineStr">
      <is>
        <t>Huawei</t>
      </is>
    </nc>
  </rcc>
  <rcc rId="26840" sId="6">
    <nc r="AD310" t="inlineStr">
      <is>
        <t>-</t>
      </is>
    </nc>
  </rcc>
  <rcc rId="26841" sId="6">
    <nc r="AE310" t="inlineStr">
      <is>
        <t>SCN SC 02</t>
      </is>
    </nc>
  </rcc>
  <rcc rId="26842" sId="6">
    <nc r="AF310" t="inlineStr">
      <is>
        <t>SNE SA 01</t>
      </is>
    </nc>
  </rcc>
  <rcc rId="26843" sId="6">
    <nc r="AG310" t="inlineStr">
      <is>
        <t>SNE SA 02</t>
      </is>
    </nc>
  </rcc>
  <rcc rId="26844" sId="6">
    <nc r="AI310" t="inlineStr">
      <is>
        <t>SNE CT_ER4</t>
      </is>
    </nc>
  </rcc>
  <rcc rId="26845" sId="6">
    <nc r="AJ310" t="inlineStr">
      <is>
        <t>SPO.JG.LMC2</t>
      </is>
    </nc>
  </rcc>
  <rcc rId="26846" sId="6">
    <nc r="AK310" t="inlineStr">
      <is>
        <t>SPO.JD.LMC2</t>
      </is>
    </nc>
  </rcc>
  <rcc rId="26847" sId="6">
    <nc r="AN310" t="inlineStr">
      <is>
        <t>-</t>
      </is>
    </nc>
  </rcc>
  <rcc rId="26848" sId="6">
    <nc r="AO310" t="inlineStr">
      <is>
        <t>-</t>
      </is>
    </nc>
  </rcc>
  <rcc rId="26849" sId="6">
    <nc r="AP310" t="inlineStr">
      <is>
        <t>FA1201</t>
      </is>
    </nc>
  </rcc>
  <rcc rId="26850" sId="6">
    <nc r="AQ310" t="inlineStr">
      <is>
        <t>ESPELHADO</t>
      </is>
    </nc>
  </rcc>
  <rcc rId="26851" sId="6">
    <nc r="AU310">
      <v>1001890229</v>
    </nc>
  </rcc>
  <rcc rId="26852" sId="6">
    <nc r="AV310" t="inlineStr">
      <is>
        <t>23° 36' 46,78775'' - S</t>
      </is>
    </nc>
  </rcc>
  <rcc rId="26853" sId="6">
    <nc r="AW310" t="inlineStr">
      <is>
        <t>46° 34' 35,08896'' - W</t>
      </is>
    </nc>
  </rcc>
  <rcc rId="26854" sId="6">
    <nc r="AX310" t="inlineStr">
      <is>
        <t>ok</t>
      </is>
    </nc>
  </rcc>
  <rcc rId="26855" sId="6">
    <nc r="BC310">
      <v>2026063379</v>
    </nc>
  </rcc>
  <rcc rId="26856" sId="6">
    <nc r="BD310" t="inlineStr">
      <is>
        <t>SCN.SC.AXB</t>
      </is>
    </nc>
  </rcc>
  <rcc rId="26857" sId="6">
    <nc r="A311">
      <v>2013</v>
    </nc>
  </rcc>
  <rcc rId="26858" sId="6">
    <nc r="B311" t="inlineStr">
      <is>
        <t>Sub Arm</t>
      </is>
    </nc>
  </rcc>
  <rcc rId="26859" sId="6">
    <nc r="C311" t="inlineStr">
      <is>
        <t>287 Arm</t>
      </is>
    </nc>
  </rcc>
  <rcc rId="26860" sId="6">
    <nc r="D311" t="inlineStr">
      <is>
        <t>SIM</t>
      </is>
    </nc>
  </rcc>
  <rcc rId="26861" sId="6">
    <nc r="E311" t="inlineStr">
      <is>
        <t>SIM</t>
      </is>
    </nc>
  </rcc>
  <rcc rId="26862" sId="6">
    <nc r="F311" t="inlineStr">
      <is>
        <t>SIM</t>
      </is>
    </nc>
  </rcc>
  <rcc rId="26863" sId="6">
    <nc r="G311">
      <v>41588</v>
    </nc>
  </rcc>
  <rcc rId="26864" sId="6">
    <nc r="H311" t="inlineStr">
      <is>
        <t>Keymile</t>
      </is>
    </nc>
  </rcc>
  <rcc rId="26865" sId="6">
    <nc r="I311" t="inlineStr">
      <is>
        <t>Retrofit</t>
      </is>
    </nc>
  </rcc>
  <rcc rId="26866" sId="6">
    <nc r="J311">
      <v>192</v>
    </nc>
  </rcc>
  <rcc rId="26867" sId="6">
    <nc r="K311">
      <v>432</v>
    </nc>
  </rcc>
  <rcc rId="26868" sId="6">
    <nc r="L311">
      <v>4</v>
    </nc>
  </rcc>
  <rcc rId="26869" sId="6">
    <nc r="M311">
      <v>4</v>
    </nc>
  </rcc>
  <rcc rId="26870" sId="6">
    <nc r="N311">
      <v>32</v>
    </nc>
  </rcc>
  <rcc rId="26871" sId="6">
    <nc r="O311" t="inlineStr">
      <is>
        <t>SIM</t>
      </is>
    </nc>
  </rcc>
  <rcc rId="26872" sId="6">
    <nc r="P311" t="inlineStr">
      <is>
        <t>SIM</t>
      </is>
    </nc>
  </rcc>
  <rcc rId="26873" sId="6">
    <nc r="Q311" t="inlineStr">
      <is>
        <t>SIM</t>
      </is>
    </nc>
  </rcc>
  <rcc rId="26874" sId="6">
    <nc r="R311" t="inlineStr">
      <is>
        <t>Armário</t>
      </is>
    </nc>
  </rcc>
  <rcc rId="26875" sId="6">
    <nc r="S311" t="inlineStr">
      <is>
        <t>Monoshelf</t>
      </is>
    </nc>
  </rcc>
  <rcc rId="26876" sId="6">
    <nc r="T311" t="inlineStr">
      <is>
        <t>Outdoor</t>
      </is>
    </nc>
  </rcc>
  <rcc rId="26877" sId="6">
    <nc r="U311">
      <v>11</v>
    </nc>
  </rcc>
  <rcc rId="26878" sId="6">
    <nc r="V311">
      <v>11550</v>
    </nc>
  </rcc>
  <rcc rId="26879" sId="6">
    <nc r="W311" t="inlineStr">
      <is>
        <t>AXQ</t>
      </is>
    </nc>
  </rcc>
  <rcc rId="26880" sId="6">
    <nc r="X311" t="inlineStr">
      <is>
        <t>11550SCAXQ</t>
      </is>
    </nc>
  </rcc>
  <rcc rId="26881" sId="6">
    <nc r="Y311" t="inlineStr">
      <is>
        <t>Av. Goiás, 615 - Centro</t>
      </is>
    </nc>
  </rcc>
  <rcc rId="26882" sId="6">
    <nc r="Z311" t="inlineStr">
      <is>
        <t>SAO CAETANO DO SUL</t>
      </is>
    </nc>
  </rcc>
  <rcc rId="26883" sId="6">
    <nc r="AA311" t="inlineStr">
      <is>
        <t>SC</t>
      </is>
    </nc>
  </rcc>
  <rcc rId="26884" sId="6">
    <nc r="AB311" t="inlineStr">
      <is>
        <t>SCN.SC.MSO03</t>
      </is>
    </nc>
  </rcc>
  <rcc rId="26885" sId="6">
    <nc r="AC311" t="inlineStr">
      <is>
        <t>Huawei</t>
      </is>
    </nc>
  </rcc>
  <rcc rId="26886" sId="6">
    <nc r="AD311" t="inlineStr">
      <is>
        <t>-</t>
      </is>
    </nc>
  </rcc>
  <rcc rId="26887" sId="6">
    <nc r="AE311" t="inlineStr">
      <is>
        <t>SCN SC 02</t>
      </is>
    </nc>
  </rcc>
  <rcc rId="26888" sId="6">
    <nc r="AF311" t="inlineStr">
      <is>
        <t>SNE SA 01</t>
      </is>
    </nc>
  </rcc>
  <rcc rId="26889" sId="6">
    <nc r="AG311" t="inlineStr">
      <is>
        <t>SNE SA 02</t>
      </is>
    </nc>
  </rcc>
  <rcc rId="26890" sId="6">
    <nc r="AI311" t="inlineStr">
      <is>
        <t>SNE CT_ER4</t>
      </is>
    </nc>
  </rcc>
  <rcc rId="26891" sId="6">
    <nc r="AJ311" t="inlineStr">
      <is>
        <t>SPO.JG.LMC2</t>
      </is>
    </nc>
  </rcc>
  <rcc rId="26892" sId="6">
    <nc r="AK311" t="inlineStr">
      <is>
        <t>SPO.JD.LMC2</t>
      </is>
    </nc>
  </rcc>
  <rcc rId="26893" sId="6">
    <nc r="AN311" t="inlineStr">
      <is>
        <t>-</t>
      </is>
    </nc>
  </rcc>
  <rcc rId="26894" sId="6">
    <nc r="AO311" t="inlineStr">
      <is>
        <t>-</t>
      </is>
    </nc>
  </rcc>
  <rcc rId="26895" sId="6">
    <nc r="AP311" t="inlineStr">
      <is>
        <t>FA1201</t>
      </is>
    </nc>
  </rcc>
  <rcc rId="26896" sId="6">
    <nc r="AQ311" t="inlineStr">
      <is>
        <t>ESPELHADO</t>
      </is>
    </nc>
  </rcc>
  <rcc rId="26897" sId="6">
    <nc r="AU311">
      <v>1001890253</v>
    </nc>
  </rcc>
  <rcc rId="26898" sId="6">
    <nc r="AV311" t="inlineStr">
      <is>
        <t>23° 36' 55,14515'' - S</t>
      </is>
    </nc>
  </rcc>
  <rcc rId="26899" sId="6">
    <nc r="AW311" t="inlineStr">
      <is>
        <t>46° 34' 27,06563'' - W</t>
      </is>
    </nc>
  </rcc>
  <rcc rId="26900" sId="6">
    <nc r="AX311" t="inlineStr">
      <is>
        <t>ok</t>
      </is>
    </nc>
  </rcc>
  <rcc rId="26901" sId="6">
    <nc r="BC311">
      <v>2026063379</v>
    </nc>
  </rcc>
  <rcc rId="26902" sId="6">
    <nc r="BD311" t="inlineStr">
      <is>
        <t>SCN.SC.AXQ</t>
      </is>
    </nc>
  </rcc>
  <rcc rId="26903" sId="6">
    <nc r="A312">
      <v>2013</v>
    </nc>
  </rcc>
  <rcc rId="26904" sId="6">
    <nc r="B312" t="inlineStr">
      <is>
        <t>Sub Arm</t>
      </is>
    </nc>
  </rcc>
  <rcc rId="26905" sId="6">
    <nc r="C312" t="inlineStr">
      <is>
        <t>287 Arm</t>
      </is>
    </nc>
  </rcc>
  <rcc rId="26906" sId="6">
    <nc r="D312" t="inlineStr">
      <is>
        <t>SIM</t>
      </is>
    </nc>
  </rcc>
  <rcc rId="26907" sId="6">
    <nc r="E312" t="inlineStr">
      <is>
        <t>SIM</t>
      </is>
    </nc>
  </rcc>
  <rcc rId="26908" sId="6">
    <nc r="F312" t="inlineStr">
      <is>
        <t>SIM</t>
      </is>
    </nc>
  </rcc>
  <rcc rId="26909" sId="6">
    <nc r="G312">
      <v>41563</v>
    </nc>
  </rcc>
  <rcc rId="26910" sId="6">
    <nc r="H312" t="inlineStr">
      <is>
        <t>Keymile</t>
      </is>
    </nc>
  </rcc>
  <rcc rId="26911" sId="6">
    <nc r="I312" t="inlineStr">
      <is>
        <t>Retrofit</t>
      </is>
    </nc>
  </rcc>
  <rcc rId="26912" sId="6">
    <nc r="J312">
      <v>192</v>
    </nc>
  </rcc>
  <rcc rId="26913" sId="6">
    <nc r="K312">
      <v>432</v>
    </nc>
  </rcc>
  <rcc rId="26914" sId="6">
    <nc r="L312">
      <v>4</v>
    </nc>
  </rcc>
  <rcc rId="26915" sId="6">
    <nc r="M312">
      <v>4</v>
    </nc>
  </rcc>
  <rcc rId="26916" sId="6">
    <nc r="N312">
      <v>32</v>
    </nc>
  </rcc>
  <rcc rId="26917" sId="6">
    <nc r="O312" t="inlineStr">
      <is>
        <t>SIM</t>
      </is>
    </nc>
  </rcc>
  <rcc rId="26918" sId="6">
    <nc r="P312" t="inlineStr">
      <is>
        <t>SIM</t>
      </is>
    </nc>
  </rcc>
  <rcc rId="26919" sId="6">
    <nc r="Q312" t="inlineStr">
      <is>
        <t>SIM</t>
      </is>
    </nc>
  </rcc>
  <rcc rId="26920" sId="6">
    <nc r="R312" t="inlineStr">
      <is>
        <t>Armário</t>
      </is>
    </nc>
  </rcc>
  <rcc rId="26921" sId="6">
    <nc r="S312" t="inlineStr">
      <is>
        <t>Monoshelf</t>
      </is>
    </nc>
  </rcc>
  <rcc rId="26922" sId="6">
    <nc r="T312" t="inlineStr">
      <is>
        <t>Outdoor</t>
      </is>
    </nc>
  </rcc>
  <rcc rId="26923" sId="6">
    <nc r="U312">
      <v>11</v>
    </nc>
  </rcc>
  <rcc rId="26924" sId="6">
    <nc r="V312">
      <v>11550</v>
    </nc>
  </rcc>
  <rcc rId="26925" sId="6">
    <nc r="W312" t="inlineStr">
      <is>
        <t>AXW</t>
      </is>
    </nc>
  </rcc>
  <rcc rId="26926" sId="6">
    <nc r="X312" t="inlineStr">
      <is>
        <t>11550SCAXW</t>
      </is>
    </nc>
  </rcc>
  <rcc rId="26927" sId="6">
    <nc r="Y312" t="inlineStr">
      <is>
        <t xml:space="preserve">R. Niterói, 89 x R. Rio Grande do Sul - Centro  </t>
      </is>
    </nc>
  </rcc>
  <rcc rId="26928" sId="6">
    <nc r="Z312" t="inlineStr">
      <is>
        <t>SAO CAETANO DO SUL</t>
      </is>
    </nc>
  </rcc>
  <rcc rId="26929" sId="6">
    <nc r="AA312" t="inlineStr">
      <is>
        <t>SC</t>
      </is>
    </nc>
  </rcc>
  <rcc rId="26930" sId="6">
    <nc r="AB312" t="inlineStr">
      <is>
        <t>SCN.SC.MSO04</t>
      </is>
    </nc>
  </rcc>
  <rcc rId="26931" sId="6">
    <nc r="AC312" t="inlineStr">
      <is>
        <t>Huawei</t>
      </is>
    </nc>
  </rcc>
  <rcc rId="26932" sId="6">
    <nc r="AD312" t="inlineStr">
      <is>
        <t>-</t>
      </is>
    </nc>
  </rcc>
  <rcc rId="26933" sId="6">
    <nc r="AE312" t="inlineStr">
      <is>
        <t>SCN SC 02</t>
      </is>
    </nc>
  </rcc>
  <rcc rId="26934" sId="6">
    <nc r="AF312" t="inlineStr">
      <is>
        <t>SNE SA 01</t>
      </is>
    </nc>
  </rcc>
  <rcc rId="26935" sId="6">
    <nc r="AG312" t="inlineStr">
      <is>
        <t>SNE SA 02</t>
      </is>
    </nc>
  </rcc>
  <rcc rId="26936" sId="6">
    <nc r="AI312" t="inlineStr">
      <is>
        <t>SNE CT_ER4</t>
      </is>
    </nc>
  </rcc>
  <rcc rId="26937" sId="6">
    <nc r="AJ312" t="inlineStr">
      <is>
        <t>SPO.JG.LMC2</t>
      </is>
    </nc>
  </rcc>
  <rcc rId="26938" sId="6">
    <nc r="AK312" t="inlineStr">
      <is>
        <t>SPO.JD.LMC2</t>
      </is>
    </nc>
  </rcc>
  <rcc rId="26939" sId="6">
    <nc r="AN312" t="inlineStr">
      <is>
        <t>-</t>
      </is>
    </nc>
  </rcc>
  <rcc rId="26940" sId="6">
    <nc r="AO312" t="inlineStr">
      <is>
        <t>-</t>
      </is>
    </nc>
  </rcc>
  <rcc rId="26941" sId="6">
    <nc r="AP312" t="inlineStr">
      <is>
        <t>FA1201</t>
      </is>
    </nc>
  </rcc>
  <rcc rId="26942" sId="6">
    <nc r="AQ312" t="inlineStr">
      <is>
        <t>ESPELHADO</t>
      </is>
    </nc>
  </rcc>
  <rcc rId="26943" sId="6">
    <nc r="AU312">
      <v>1001879888</v>
    </nc>
  </rcc>
  <rcc rId="26944" sId="6">
    <nc r="AV312" t="inlineStr">
      <is>
        <t>23° 36' 53,9622'' - S</t>
      </is>
    </nc>
  </rcc>
  <rcc rId="26945" sId="6">
    <nc r="AW312" t="inlineStr">
      <is>
        <t>46° 34' 16,51979'' - W</t>
      </is>
    </nc>
  </rcc>
  <rcc rId="26946" sId="6">
    <nc r="AX312" t="inlineStr">
      <is>
        <t>ok</t>
      </is>
    </nc>
  </rcc>
  <rcc rId="26947" sId="6">
    <nc r="BC312">
      <v>2026063379</v>
    </nc>
  </rcc>
  <rcc rId="26948" sId="6">
    <nc r="BD312" t="inlineStr">
      <is>
        <t>SCN.SC.AXW</t>
      </is>
    </nc>
  </rcc>
  <rcc rId="26949" sId="6">
    <nc r="A313">
      <v>2013</v>
    </nc>
  </rcc>
  <rcc rId="26950" sId="6">
    <nc r="B313" t="inlineStr">
      <is>
        <t>Sub Arm</t>
      </is>
    </nc>
  </rcc>
  <rcc rId="26951" sId="6">
    <nc r="C313" t="inlineStr">
      <is>
        <t>287 Arm</t>
      </is>
    </nc>
  </rcc>
  <rcc rId="26952" sId="6">
    <nc r="D313" t="inlineStr">
      <is>
        <t>SIM</t>
      </is>
    </nc>
  </rcc>
  <rcc rId="26953" sId="6">
    <nc r="E313" t="inlineStr">
      <is>
        <t>SIM</t>
      </is>
    </nc>
  </rcc>
  <rcc rId="26954" sId="6">
    <nc r="F313" t="inlineStr">
      <is>
        <t>SIM</t>
      </is>
    </nc>
  </rcc>
  <rcc rId="26955" sId="6">
    <nc r="G313">
      <v>41464</v>
    </nc>
  </rcc>
  <rcc rId="26956" sId="6">
    <nc r="H313" t="inlineStr">
      <is>
        <t>Keymile</t>
      </is>
    </nc>
  </rcc>
  <rcc rId="26957" sId="6">
    <nc r="I313" t="inlineStr">
      <is>
        <t>Retrofit</t>
      </is>
    </nc>
  </rcc>
  <rcc rId="26958" sId="6">
    <nc r="J313">
      <v>192</v>
    </nc>
  </rcc>
  <rcc rId="26959" sId="6">
    <nc r="K313">
      <v>432</v>
    </nc>
  </rcc>
  <rcc rId="26960" sId="6">
    <nc r="L313">
      <v>4</v>
    </nc>
  </rcc>
  <rcc rId="26961" sId="6">
    <nc r="M313">
      <v>4</v>
    </nc>
  </rcc>
  <rcc rId="26962" sId="6">
    <nc r="N313">
      <v>32</v>
    </nc>
  </rcc>
  <rcc rId="26963" sId="6">
    <nc r="O313" t="inlineStr">
      <is>
        <t>SIM</t>
      </is>
    </nc>
  </rcc>
  <rcc rId="26964" sId="6">
    <nc r="P313" t="inlineStr">
      <is>
        <t>SIM</t>
      </is>
    </nc>
  </rcc>
  <rcc rId="26965" sId="6">
    <nc r="Q313" t="inlineStr">
      <is>
        <t>SIM</t>
      </is>
    </nc>
  </rcc>
  <rcc rId="26966" sId="6">
    <nc r="R313" t="inlineStr">
      <is>
        <t>Armário</t>
      </is>
    </nc>
  </rcc>
  <rcc rId="26967" sId="6">
    <nc r="S313" t="inlineStr">
      <is>
        <t>Monoshelf</t>
      </is>
    </nc>
  </rcc>
  <rcc rId="26968" sId="6">
    <nc r="T313" t="inlineStr">
      <is>
        <t>Outdoor</t>
      </is>
    </nc>
  </rcc>
  <rcc rId="26969" sId="6">
    <nc r="U313">
      <v>11</v>
    </nc>
  </rcc>
  <rcc rId="26970" sId="6">
    <nc r="V313">
      <v>11370</v>
    </nc>
  </rcc>
  <rcc rId="26971" sId="6">
    <nc r="W313" t="inlineStr">
      <is>
        <t>AZD</t>
      </is>
    </nc>
  </rcc>
  <rcc rId="26972" sId="6">
    <nc r="X313" t="inlineStr">
      <is>
        <t>11370MAAZD</t>
      </is>
    </nc>
  </rcc>
  <rcc rId="26973" sId="6">
    <nc r="Y313" t="inlineStr">
      <is>
        <t>Av. Brg. Faria Lima, 14 - Jardim Zaira</t>
      </is>
    </nc>
  </rcc>
  <rcc rId="26974" sId="6">
    <nc r="Z313" t="inlineStr">
      <is>
        <t>MAUA</t>
      </is>
    </nc>
  </rcc>
  <rcc rId="26975" sId="6">
    <nc r="AA313" t="inlineStr">
      <is>
        <t>MA</t>
      </is>
    </nc>
  </rcc>
  <rcc rId="26976" sId="6">
    <nc r="AB313" t="inlineStr">
      <is>
        <t>MAU.MA.MSO11</t>
      </is>
    </nc>
  </rcc>
  <rcc rId="26977" sId="6">
    <nc r="AC313" t="inlineStr">
      <is>
        <t>Alcatel</t>
      </is>
    </nc>
  </rcc>
  <rcc rId="26978" sId="6">
    <nc r="AD313" t="inlineStr">
      <is>
        <t>-</t>
      </is>
    </nc>
  </rcc>
  <rcc rId="26979" sId="6">
    <nc r="AE313" t="inlineStr">
      <is>
        <t>MAU MA 02</t>
      </is>
    </nc>
  </rcc>
  <rcc rId="26980" sId="6">
    <nc r="AF313" t="inlineStr">
      <is>
        <t>SBO PL 01</t>
      </is>
    </nc>
  </rcc>
  <rcc rId="26981" sId="6">
    <nc r="AG313" t="inlineStr">
      <is>
        <t>SNE SA 03</t>
      </is>
    </nc>
  </rcc>
  <rcc rId="26982" sId="6">
    <nc r="AI313" t="inlineStr">
      <is>
        <t>SNE CT_SE1</t>
      </is>
    </nc>
  </rcc>
  <rcc rId="26983" sId="6">
    <nc r="AJ313" t="inlineStr">
      <is>
        <t>SPO.JD.LMC2</t>
      </is>
    </nc>
  </rcc>
  <rcc rId="26984" sId="6">
    <nc r="AK313" t="inlineStr">
      <is>
        <t>SPO.JG.LMC2</t>
      </is>
    </nc>
  </rcc>
  <rcc rId="26985" sId="6">
    <nc r="AN313" t="inlineStr">
      <is>
        <t>-</t>
      </is>
    </nc>
  </rcc>
  <rcc rId="26986" sId="6">
    <nc r="AO313" t="inlineStr">
      <is>
        <t>-</t>
      </is>
    </nc>
  </rcc>
  <rcc rId="26987" sId="6">
    <nc r="AP313">
      <v>1530</v>
    </nc>
  </rcc>
  <rcc rId="26988" sId="6">
    <nc r="AQ313" t="inlineStr">
      <is>
        <t>ESPELHADO</t>
      </is>
    </nc>
  </rcc>
  <rcc rId="26989" sId="6">
    <nc r="AU313">
      <v>1001870422</v>
    </nc>
  </rcc>
  <rcc rId="26990" sId="6">
    <nc r="AV313" t="inlineStr">
      <is>
        <t>23° 39' 3.816" - S</t>
      </is>
    </nc>
  </rcc>
  <rcc rId="26991" sId="6">
    <nc r="AW313" t="inlineStr">
      <is>
        <t>46° 26' 22.992" - W</t>
      </is>
    </nc>
  </rcc>
  <rcc rId="26992" sId="6">
    <nc r="AX313" t="inlineStr">
      <is>
        <t>ok</t>
      </is>
    </nc>
  </rcc>
  <rcc rId="26993" sId="6">
    <nc r="BC313">
      <v>2026063379</v>
    </nc>
  </rcc>
  <rcc rId="26994" sId="6">
    <nc r="BD313" t="inlineStr">
      <is>
        <t>MAU.MA.AZD</t>
      </is>
    </nc>
  </rcc>
  <rcc rId="26995" sId="6">
    <nc r="A314">
      <v>2013</v>
    </nc>
  </rcc>
  <rcc rId="26996" sId="6">
    <nc r="B314" t="inlineStr">
      <is>
        <t>Sub Arm</t>
      </is>
    </nc>
  </rcc>
  <rcc rId="26997" sId="6">
    <nc r="C314" t="inlineStr">
      <is>
        <t>287 Arm</t>
      </is>
    </nc>
  </rcc>
  <rcc rId="26998" sId="6">
    <nc r="D314" t="inlineStr">
      <is>
        <t>SIM</t>
      </is>
    </nc>
  </rcc>
  <rcc rId="26999" sId="6">
    <nc r="E314" t="inlineStr">
      <is>
        <t>SIM</t>
      </is>
    </nc>
  </rcc>
  <rcc rId="27000" sId="6">
    <nc r="F314" t="inlineStr">
      <is>
        <t>SIM</t>
      </is>
    </nc>
  </rcc>
  <rcc rId="27001" sId="6">
    <nc r="G314">
      <v>41611</v>
    </nc>
  </rcc>
  <rcc rId="27002" sId="6">
    <nc r="H314" t="inlineStr">
      <is>
        <t>Keymile</t>
      </is>
    </nc>
  </rcc>
  <rcc rId="27003" sId="6">
    <nc r="I314" t="inlineStr">
      <is>
        <t>Retrofit</t>
      </is>
    </nc>
  </rcc>
  <rcc rId="27004" sId="6">
    <nc r="J314">
      <v>192</v>
    </nc>
  </rcc>
  <rcc rId="27005" sId="6">
    <nc r="K314">
      <v>432</v>
    </nc>
  </rcc>
  <rcc rId="27006" sId="6">
    <nc r="L314">
      <v>4</v>
    </nc>
  </rcc>
  <rcc rId="27007" sId="6">
    <nc r="M314">
      <v>4</v>
    </nc>
  </rcc>
  <rcc rId="27008" sId="6">
    <nc r="N314">
      <v>32</v>
    </nc>
  </rcc>
  <rcc rId="27009" sId="6">
    <nc r="O314" t="inlineStr">
      <is>
        <t>SIM</t>
      </is>
    </nc>
  </rcc>
  <rcc rId="27010" sId="6">
    <nc r="P314" t="inlineStr">
      <is>
        <t>SIM</t>
      </is>
    </nc>
  </rcc>
  <rcc rId="27011" sId="6">
    <nc r="Q314" t="inlineStr">
      <is>
        <t>SIM</t>
      </is>
    </nc>
  </rcc>
  <rcc rId="27012" sId="6">
    <nc r="R314" t="inlineStr">
      <is>
        <t>Armário</t>
      </is>
    </nc>
  </rcc>
  <rcc rId="27013" sId="6">
    <nc r="S314" t="inlineStr">
      <is>
        <t>Monoshelf</t>
      </is>
    </nc>
  </rcc>
  <rcc rId="27014" sId="6">
    <nc r="T314" t="inlineStr">
      <is>
        <t>Outdoor</t>
      </is>
    </nc>
  </rcc>
  <rcc rId="27015" sId="6">
    <nc r="U314">
      <v>11</v>
    </nc>
  </rcc>
  <rcc rId="27016" sId="6">
    <nc r="V314">
      <v>11370</v>
    </nc>
  </rcc>
  <rcc rId="27017" sId="6">
    <nc r="W314" t="inlineStr">
      <is>
        <t>AZY</t>
      </is>
    </nc>
  </rcc>
  <rcc rId="27018" sId="6">
    <nc r="X314" t="inlineStr">
      <is>
        <t>11370MAAZY</t>
      </is>
    </nc>
  </rcc>
  <rcc rId="27019" sId="6">
    <nc r="Y314" t="inlineStr">
      <is>
        <t>R. dos Jasmins x R. Sílvio Namen - Jardim Zaira (CEP 09321-325)</t>
      </is>
    </nc>
  </rcc>
  <rcc rId="27020" sId="6">
    <nc r="Z314" t="inlineStr">
      <is>
        <t>MAUA</t>
      </is>
    </nc>
  </rcc>
  <rcc rId="27021" sId="6">
    <nc r="AA314" t="inlineStr">
      <is>
        <t>MA</t>
      </is>
    </nc>
  </rcc>
  <rcc rId="27022" sId="6">
    <nc r="AB314" t="inlineStr">
      <is>
        <t>MAU.MA.MSO18</t>
      </is>
    </nc>
  </rcc>
  <rcc rId="27023" sId="6">
    <nc r="AC314" t="inlineStr">
      <is>
        <t>Huawei</t>
      </is>
    </nc>
  </rcc>
  <rcc rId="27024" sId="6">
    <nc r="AD314" t="inlineStr">
      <is>
        <t>-</t>
      </is>
    </nc>
  </rcc>
  <rcc rId="27025" sId="6">
    <nc r="AE314" t="inlineStr">
      <is>
        <t>MAU MA 01</t>
      </is>
    </nc>
  </rcc>
  <rcc rId="27026" sId="6">
    <nc r="AF314" t="inlineStr">
      <is>
        <t>SNE SA 01</t>
      </is>
    </nc>
  </rcc>
  <rcc rId="27027" sId="6">
    <nc r="AG314" t="inlineStr">
      <is>
        <t>SNE SA 02</t>
      </is>
    </nc>
  </rcc>
  <rcc rId="27028" sId="6">
    <nc r="AI314" t="inlineStr">
      <is>
        <t>SNE CT_ER3</t>
      </is>
    </nc>
  </rcc>
  <rcc rId="27029" sId="6">
    <nc r="AJ314" t="inlineStr">
      <is>
        <t>SPO.JD.LMC2</t>
      </is>
    </nc>
  </rcc>
  <rcc rId="27030" sId="6">
    <nc r="AK314" t="inlineStr">
      <is>
        <t>SPO.JG.LMC2</t>
      </is>
    </nc>
  </rcc>
  <rcc rId="27031" sId="6">
    <nc r="AN314" t="inlineStr">
      <is>
        <t>-</t>
      </is>
    </nc>
  </rcc>
  <rcc rId="27032" sId="6">
    <nc r="AO314" t="inlineStr">
      <is>
        <t>-</t>
      </is>
    </nc>
  </rcc>
  <rcc rId="27033" sId="6">
    <nc r="AP314">
      <v>1530</v>
    </nc>
  </rcc>
  <rcc rId="27034" sId="6">
    <nc r="AQ314" t="inlineStr">
      <is>
        <t>ESPELHADO</t>
      </is>
    </nc>
  </rcc>
  <rcc rId="27035" sId="6">
    <nc r="AU314">
      <v>1001891039</v>
    </nc>
  </rcc>
  <rcc rId="27036" sId="6">
    <nc r="AV314" t="inlineStr">
      <is>
        <t>23° 38' 31,3692'' - S</t>
      </is>
    </nc>
  </rcc>
  <rcc rId="27037" sId="6">
    <nc r="AW314" t="inlineStr">
      <is>
        <t>46° 26' 18,798'' - W</t>
      </is>
    </nc>
  </rcc>
  <rcc rId="27038" sId="6">
    <nc r="AX314" t="inlineStr">
      <is>
        <t>ok</t>
      </is>
    </nc>
  </rcc>
  <rcc rId="27039" sId="6">
    <nc r="BC314">
      <v>2026063379</v>
    </nc>
  </rcc>
  <rcc rId="27040" sId="6">
    <nc r="BD314" t="inlineStr">
      <is>
        <t>MAU.MA.AZY</t>
      </is>
    </nc>
  </rcc>
  <rcc rId="27041" sId="6">
    <nc r="A315">
      <v>2013</v>
    </nc>
  </rcc>
  <rcc rId="27042" sId="6">
    <nc r="B315" t="inlineStr">
      <is>
        <t>Sub Arm</t>
      </is>
    </nc>
  </rcc>
  <rcc rId="27043" sId="6">
    <nc r="C315" t="inlineStr">
      <is>
        <t>287 Arm</t>
      </is>
    </nc>
  </rcc>
  <rcc rId="27044" sId="6">
    <nc r="D315" t="inlineStr">
      <is>
        <t>SIM</t>
      </is>
    </nc>
  </rcc>
  <rcc rId="27045" sId="6">
    <nc r="E315" t="inlineStr">
      <is>
        <t>SIM</t>
      </is>
    </nc>
  </rcc>
  <rcc rId="27046" sId="6">
    <nc r="F315" t="inlineStr">
      <is>
        <t>SIM</t>
      </is>
    </nc>
  </rcc>
  <rcc rId="27047" sId="6">
    <nc r="G315">
      <v>41520</v>
    </nc>
  </rcc>
  <rcc rId="27048" sId="6">
    <nc r="H315" t="inlineStr">
      <is>
        <t>Keymile</t>
      </is>
    </nc>
  </rcc>
  <rcc rId="27049" sId="6">
    <nc r="I315" t="inlineStr">
      <is>
        <t>Retrofit</t>
      </is>
    </nc>
  </rcc>
  <rcc rId="27050" sId="6">
    <nc r="J315">
      <v>192</v>
    </nc>
  </rcc>
  <rcc rId="27051" sId="6">
    <nc r="K315">
      <v>432</v>
    </nc>
  </rcc>
  <rcc rId="27052" sId="6">
    <nc r="L315">
      <v>4</v>
    </nc>
  </rcc>
  <rcc rId="27053" sId="6">
    <nc r="M315">
      <v>4</v>
    </nc>
  </rcc>
  <rcc rId="27054" sId="6">
    <nc r="N315">
      <v>32</v>
    </nc>
  </rcc>
  <rcc rId="27055" sId="6">
    <nc r="O315" t="inlineStr">
      <is>
        <t>SIM</t>
      </is>
    </nc>
  </rcc>
  <rcc rId="27056" sId="6">
    <nc r="P315" t="inlineStr">
      <is>
        <t>SIM</t>
      </is>
    </nc>
  </rcc>
  <rcc rId="27057" sId="6">
    <nc r="Q315" t="inlineStr">
      <is>
        <t>SIM</t>
      </is>
    </nc>
  </rcc>
  <rcc rId="27058" sId="6">
    <nc r="R315" t="inlineStr">
      <is>
        <t>Armário</t>
      </is>
    </nc>
  </rcc>
  <rcc rId="27059" sId="6">
    <nc r="S315" t="inlineStr">
      <is>
        <t>Monoshelf</t>
      </is>
    </nc>
  </rcc>
  <rcc rId="27060" sId="6">
    <nc r="T315" t="inlineStr">
      <is>
        <t>Outdoor</t>
      </is>
    </nc>
  </rcc>
  <rcc rId="27061" sId="6">
    <nc r="U315">
      <v>11</v>
    </nc>
  </rcc>
  <rcc rId="27062" sId="6">
    <nc r="V315">
      <v>11000</v>
    </nc>
  </rcc>
  <rcc rId="27063" sId="6">
    <nc r="W315" t="inlineStr">
      <is>
        <t>BKB</t>
      </is>
    </nc>
  </rcc>
  <rcc rId="27064" sId="6">
    <nc r="X315" t="inlineStr">
      <is>
        <t>11000LZBKB</t>
      </is>
    </nc>
  </rcc>
  <rcc rId="27065" sId="6">
    <nc r="Y315" t="inlineStr">
      <is>
        <t>Av. Parada Pinto, 2251 - Cachoeirinha</t>
      </is>
    </nc>
  </rcc>
  <rcc rId="27066" sId="6">
    <nc r="Z315" t="inlineStr">
      <is>
        <t>SAO PAULO</t>
      </is>
    </nc>
  </rcc>
  <rcc rId="27067" sId="6">
    <nc r="AA315" t="inlineStr">
      <is>
        <t>LZ</t>
      </is>
    </nc>
  </rcc>
  <rcc rId="27068" sId="6">
    <nc r="AB315" t="inlineStr">
      <is>
        <t>SPO.LZ.MSO01</t>
      </is>
    </nc>
  </rcc>
  <rcc rId="27069" sId="6">
    <nc r="AC315" t="inlineStr">
      <is>
        <t>Cisco</t>
      </is>
    </nc>
  </rcc>
  <rcc rId="27070" sId="6">
    <nc r="AD315" t="inlineStr">
      <is>
        <t>-</t>
      </is>
    </nc>
  </rcc>
  <rcc rId="27071" sId="6">
    <nc r="AE315" t="inlineStr">
      <is>
        <t>SPO LZ 02</t>
      </is>
    </nc>
  </rcc>
  <rcc rId="27072" sId="6">
    <nc r="AF315" t="inlineStr">
      <is>
        <t>SPO SI 01</t>
      </is>
    </nc>
  </rcc>
  <rcc rId="27073" sId="6">
    <nc r="AG315" t="inlineStr">
      <is>
        <t>SPO SI 02</t>
      </is>
    </nc>
  </rcc>
  <rcc rId="27074" sId="6">
    <nc r="AI315" t="inlineStr">
      <is>
        <t>SPO SI_EX1</t>
      </is>
    </nc>
  </rcc>
  <rcc rId="27075" sId="6">
    <nc r="AJ315" t="inlineStr">
      <is>
        <t>SPO.JD.LMC2</t>
      </is>
    </nc>
  </rcc>
  <rcc rId="27076" sId="6">
    <nc r="AK315" t="inlineStr">
      <is>
        <t>SPO.JG.LMC2</t>
      </is>
    </nc>
  </rcc>
  <rcc rId="27077" sId="6">
    <nc r="AN315" t="inlineStr">
      <is>
        <t>-</t>
      </is>
    </nc>
  </rcc>
  <rcc rId="27078" sId="6">
    <nc r="AO315" t="inlineStr">
      <is>
        <t>-</t>
      </is>
    </nc>
  </rcc>
  <rcc rId="27079" sId="6">
    <nc r="AP315" t="inlineStr">
      <is>
        <t>ELI</t>
      </is>
    </nc>
  </rcc>
  <rcc rId="27080" sId="6">
    <nc r="AQ315" t="inlineStr">
      <is>
        <t>Proprietária</t>
      </is>
    </nc>
  </rcc>
  <rcc rId="27081" sId="6">
    <nc r="AU315">
      <v>1001871720</v>
    </nc>
  </rcc>
  <rcc rId="27082" sId="6">
    <nc r="AV315" t="inlineStr">
      <is>
        <t>23° 28' 10,71649'' - S</t>
      </is>
    </nc>
  </rcc>
  <rcc rId="27083" sId="6">
    <nc r="AW315" t="inlineStr">
      <is>
        <t>46° 38' 54,816'' - W</t>
      </is>
    </nc>
  </rcc>
  <rcc rId="27084" sId="6">
    <nc r="AX315" t="inlineStr">
      <is>
        <t>ok</t>
      </is>
    </nc>
  </rcc>
  <rcc rId="27085" sId="6">
    <nc r="BC315">
      <v>2026063379</v>
    </nc>
  </rcc>
  <rcc rId="27086" sId="6">
    <nc r="BD315" t="inlineStr">
      <is>
        <t>SPO.LZ.BKB</t>
      </is>
    </nc>
  </rcc>
  <rcc rId="27087" sId="6">
    <nc r="A316">
      <v>2013</v>
    </nc>
  </rcc>
  <rcc rId="27088" sId="6">
    <nc r="B316" t="inlineStr">
      <is>
        <t>Sub Arm</t>
      </is>
    </nc>
  </rcc>
  <rcc rId="27089" sId="6">
    <nc r="C316" t="inlineStr">
      <is>
        <t>287 Arm</t>
      </is>
    </nc>
  </rcc>
  <rcc rId="27090" sId="6">
    <nc r="D316" t="inlineStr">
      <is>
        <t>SIM</t>
      </is>
    </nc>
  </rcc>
  <rcc rId="27091" sId="6">
    <nc r="E316" t="inlineStr">
      <is>
        <t>SIM</t>
      </is>
    </nc>
  </rcc>
  <rcc rId="27092" sId="6">
    <nc r="F316" t="inlineStr">
      <is>
        <t>SIM</t>
      </is>
    </nc>
  </rcc>
  <rcc rId="27093" sId="6">
    <nc r="G316">
      <v>41521</v>
    </nc>
  </rcc>
  <rcc rId="27094" sId="6">
    <nc r="H316" t="inlineStr">
      <is>
        <t>Keymile</t>
      </is>
    </nc>
  </rcc>
  <rcc rId="27095" sId="6">
    <nc r="I316" t="inlineStr">
      <is>
        <t>Retrofit</t>
      </is>
    </nc>
  </rcc>
  <rcc rId="27096" sId="6">
    <nc r="J316">
      <v>192</v>
    </nc>
  </rcc>
  <rcc rId="27097" sId="6">
    <nc r="K316">
      <v>432</v>
    </nc>
  </rcc>
  <rcc rId="27098" sId="6">
    <nc r="L316">
      <v>4</v>
    </nc>
  </rcc>
  <rcc rId="27099" sId="6">
    <nc r="M316">
      <v>4</v>
    </nc>
  </rcc>
  <rcc rId="27100" sId="6">
    <nc r="N316">
      <v>32</v>
    </nc>
  </rcc>
  <rcc rId="27101" sId="6">
    <nc r="O316" t="inlineStr">
      <is>
        <t>SIM</t>
      </is>
    </nc>
  </rcc>
  <rcc rId="27102" sId="6">
    <nc r="P316" t="inlineStr">
      <is>
        <t>SIM</t>
      </is>
    </nc>
  </rcc>
  <rcc rId="27103" sId="6">
    <nc r="Q316" t="inlineStr">
      <is>
        <t>SIM</t>
      </is>
    </nc>
  </rcc>
  <rcc rId="27104" sId="6">
    <nc r="R316" t="inlineStr">
      <is>
        <t>Armário</t>
      </is>
    </nc>
  </rcc>
  <rcc rId="27105" sId="6">
    <nc r="S316" t="inlineStr">
      <is>
        <t>Monoshelf</t>
      </is>
    </nc>
  </rcc>
  <rcc rId="27106" sId="6">
    <nc r="T316" t="inlineStr">
      <is>
        <t>Outdoor</t>
      </is>
    </nc>
  </rcc>
  <rcc rId="27107" sId="6">
    <nc r="U316">
      <v>11</v>
    </nc>
  </rcc>
  <rcc rId="27108" sId="6">
    <nc r="V316">
      <v>11000</v>
    </nc>
  </rcc>
  <rcc rId="27109" sId="6">
    <nc r="W316" t="inlineStr">
      <is>
        <t>BKE</t>
      </is>
    </nc>
  </rcc>
  <rcc rId="27110" sId="6">
    <nc r="X316" t="inlineStr">
      <is>
        <t>11000LZBKE</t>
      </is>
    </nc>
  </rcc>
  <rcc rId="27111" sId="6">
    <nc r="Y316" t="inlineStr">
      <is>
        <t>R. Geneve, 333 - Mandaqui</t>
      </is>
    </nc>
  </rcc>
  <rcc rId="27112" sId="6">
    <nc r="Z316" t="inlineStr">
      <is>
        <t>SAO PAULO</t>
      </is>
    </nc>
  </rcc>
  <rcc rId="27113" sId="6">
    <nc r="AA316" t="inlineStr">
      <is>
        <t>LZ</t>
      </is>
    </nc>
  </rcc>
  <rcc rId="27114" sId="6">
    <nc r="AB316" t="inlineStr">
      <is>
        <t>SPO.LZ.MSO04</t>
      </is>
    </nc>
  </rcc>
  <rcc rId="27115" sId="6">
    <nc r="AC316" t="inlineStr">
      <is>
        <t>Cisco</t>
      </is>
    </nc>
  </rcc>
  <rcc rId="27116" sId="6">
    <nc r="AD316" t="inlineStr">
      <is>
        <t>-</t>
      </is>
    </nc>
  </rcc>
  <rcc rId="27117" sId="6">
    <nc r="AE316" t="inlineStr">
      <is>
        <t>SPO LZ 02</t>
      </is>
    </nc>
  </rcc>
  <rcc rId="27118" sId="6">
    <nc r="AF316" t="inlineStr">
      <is>
        <t>SPO SI 01</t>
      </is>
    </nc>
  </rcc>
  <rcc rId="27119" sId="6">
    <nc r="AG316" t="inlineStr">
      <is>
        <t>SPO SI 02</t>
      </is>
    </nc>
  </rcc>
  <rcc rId="27120" sId="6">
    <nc r="AI316" t="inlineStr">
      <is>
        <t>SPO SI_ER5</t>
      </is>
    </nc>
  </rcc>
  <rcc rId="27121" sId="6">
    <nc r="AJ316" t="inlineStr">
      <is>
        <t>SPO.JD.LMC2</t>
      </is>
    </nc>
  </rcc>
  <rcc rId="27122" sId="6">
    <nc r="AK316" t="inlineStr">
      <is>
        <t>SPO.JG.LMC2</t>
      </is>
    </nc>
  </rcc>
  <rcc rId="27123" sId="6">
    <nc r="AN316" t="inlineStr">
      <is>
        <t>-</t>
      </is>
    </nc>
  </rcc>
  <rcc rId="27124" sId="6">
    <nc r="AO316" t="inlineStr">
      <is>
        <t>-</t>
      </is>
    </nc>
  </rcc>
  <rcc rId="27125" sId="6">
    <nc r="AP316" t="inlineStr">
      <is>
        <t>ELI</t>
      </is>
    </nc>
  </rcc>
  <rcc rId="27126" sId="6">
    <nc r="AQ316" t="inlineStr">
      <is>
        <t>Proprietária</t>
      </is>
    </nc>
  </rcc>
  <rcc rId="27127" sId="6">
    <nc r="AU316">
      <v>1001875505</v>
    </nc>
  </rcc>
  <rcc rId="27128" sId="6">
    <nc r="AV316" t="inlineStr">
      <is>
        <t>23° 28' 38,54027'' - S</t>
      </is>
    </nc>
  </rcc>
  <rcc rId="27129" sId="6">
    <nc r="AW316" t="inlineStr">
      <is>
        <t>46° 38' 59,90351'' - W</t>
      </is>
    </nc>
  </rcc>
  <rcc rId="27130" sId="6">
    <nc r="AX316" t="inlineStr">
      <is>
        <t>ok</t>
      </is>
    </nc>
  </rcc>
  <rcc rId="27131" sId="6">
    <nc r="BC316">
      <v>2026063379</v>
    </nc>
  </rcc>
  <rcc rId="27132" sId="6">
    <nc r="BD316" t="inlineStr">
      <is>
        <t>SPO.LZ.BKE</t>
      </is>
    </nc>
  </rcc>
  <rcc rId="27133" sId="6">
    <nc r="A317">
      <v>2013</v>
    </nc>
  </rcc>
  <rcc rId="27134" sId="6">
    <nc r="B317" t="inlineStr">
      <is>
        <t>Sub Arm</t>
      </is>
    </nc>
  </rcc>
  <rcc rId="27135" sId="6">
    <nc r="C317" t="inlineStr">
      <is>
        <t>287 Arm</t>
      </is>
    </nc>
  </rcc>
  <rcc rId="27136" sId="6">
    <nc r="D317" t="inlineStr">
      <is>
        <t>SIM</t>
      </is>
    </nc>
  </rcc>
  <rcc rId="27137" sId="6">
    <nc r="E317" t="inlineStr">
      <is>
        <t>SIM</t>
      </is>
    </nc>
  </rcc>
  <rcc rId="27138" sId="6">
    <nc r="F317" t="inlineStr">
      <is>
        <t>SIM</t>
      </is>
    </nc>
  </rcc>
  <rcc rId="27139" sId="6">
    <nc r="G317">
      <v>41523</v>
    </nc>
  </rcc>
  <rcc rId="27140" sId="6">
    <nc r="H317" t="inlineStr">
      <is>
        <t>Keymile</t>
      </is>
    </nc>
  </rcc>
  <rcc rId="27141" sId="6">
    <nc r="I317" t="inlineStr">
      <is>
        <t>Retrofit</t>
      </is>
    </nc>
  </rcc>
  <rcc rId="27142" sId="6">
    <nc r="J317">
      <v>192</v>
    </nc>
  </rcc>
  <rcc rId="27143" sId="6">
    <nc r="K317">
      <v>432</v>
    </nc>
  </rcc>
  <rcc rId="27144" sId="6">
    <nc r="L317">
      <v>4</v>
    </nc>
  </rcc>
  <rcc rId="27145" sId="6">
    <nc r="M317">
      <v>4</v>
    </nc>
  </rcc>
  <rcc rId="27146" sId="6">
    <nc r="N317">
      <v>32</v>
    </nc>
  </rcc>
  <rcc rId="27147" sId="6">
    <nc r="O317" t="inlineStr">
      <is>
        <t>SIM</t>
      </is>
    </nc>
  </rcc>
  <rcc rId="27148" sId="6">
    <nc r="P317" t="inlineStr">
      <is>
        <t>SIM</t>
      </is>
    </nc>
  </rcc>
  <rcc rId="27149" sId="6">
    <nc r="Q317" t="inlineStr">
      <is>
        <t>SIM</t>
      </is>
    </nc>
  </rcc>
  <rcc rId="27150" sId="6">
    <nc r="R317" t="inlineStr">
      <is>
        <t>Armário</t>
      </is>
    </nc>
  </rcc>
  <rcc rId="27151" sId="6">
    <nc r="S317" t="inlineStr">
      <is>
        <t>Monoshelf</t>
      </is>
    </nc>
  </rcc>
  <rcc rId="27152" sId="6">
    <nc r="T317" t="inlineStr">
      <is>
        <t>Outdoor</t>
      </is>
    </nc>
  </rcc>
  <rcc rId="27153" sId="6">
    <nc r="U317">
      <v>11</v>
    </nc>
  </rcc>
  <rcc rId="27154" sId="6">
    <nc r="V317">
      <v>11000</v>
    </nc>
  </rcc>
  <rcc rId="27155" sId="6">
    <nc r="W317" t="inlineStr">
      <is>
        <t>BKG</t>
      </is>
    </nc>
  </rcc>
  <rcc rId="27156" sId="6">
    <nc r="X317" t="inlineStr">
      <is>
        <t>11000LZBKG</t>
      </is>
    </nc>
  </rcc>
  <rcc rId="27157" sId="6">
    <nc r="Y317" t="inlineStr">
      <is>
        <t>Av. Peri Ronchetti, 168 - Cachoeirinha</t>
      </is>
    </nc>
  </rcc>
  <rcc rId="27158" sId="6">
    <nc r="Z317" t="inlineStr">
      <is>
        <t>SAO PAULO</t>
      </is>
    </nc>
  </rcc>
  <rcc rId="27159" sId="6">
    <nc r="AA317" t="inlineStr">
      <is>
        <t>LZ</t>
      </is>
    </nc>
  </rcc>
  <rcc rId="27160" sId="6">
    <nc r="AB317" t="inlineStr">
      <is>
        <t>SPO.LZ.MSO02</t>
      </is>
    </nc>
  </rcc>
  <rcc rId="27161" sId="6">
    <nc r="AC317" t="inlineStr">
      <is>
        <t>Cisco</t>
      </is>
    </nc>
  </rcc>
  <rcc rId="27162" sId="6">
    <nc r="AD317" t="inlineStr">
      <is>
        <t>-</t>
      </is>
    </nc>
  </rcc>
  <rcc rId="27163" sId="6">
    <nc r="AE317" t="inlineStr">
      <is>
        <t>SPO LZ 02</t>
      </is>
    </nc>
  </rcc>
  <rcc rId="27164" sId="6">
    <nc r="AF317" t="inlineStr">
      <is>
        <t>SPO SI 01</t>
      </is>
    </nc>
  </rcc>
  <rcc rId="27165" sId="6">
    <nc r="AG317" t="inlineStr">
      <is>
        <t>SPO SI 02</t>
      </is>
    </nc>
  </rcc>
  <rcc rId="27166" sId="6">
    <nc r="AI317" t="inlineStr">
      <is>
        <t>SPO SI_EX1</t>
      </is>
    </nc>
  </rcc>
  <rcc rId="27167" sId="6">
    <nc r="AJ317" t="inlineStr">
      <is>
        <t>SPO.JD.LMC2</t>
      </is>
    </nc>
  </rcc>
  <rcc rId="27168" sId="6">
    <nc r="AK317" t="inlineStr">
      <is>
        <t>SPO.JG.LMC2</t>
      </is>
    </nc>
  </rcc>
  <rcc rId="27169" sId="6">
    <nc r="AN317" t="inlineStr">
      <is>
        <t>-</t>
      </is>
    </nc>
  </rcc>
  <rcc rId="27170" sId="6">
    <nc r="AO317" t="inlineStr">
      <is>
        <t>-</t>
      </is>
    </nc>
  </rcc>
  <rcc rId="27171" sId="6">
    <nc r="AP317" t="inlineStr">
      <is>
        <t>ELI</t>
      </is>
    </nc>
  </rcc>
  <rcc rId="27172" sId="6">
    <nc r="AQ317" t="inlineStr">
      <is>
        <t>Proprietária</t>
      </is>
    </nc>
  </rcc>
  <rcc rId="27173" sId="6">
    <nc r="AU317">
      <v>1001875513</v>
    </nc>
  </rcc>
  <rcc rId="27174" sId="6">
    <nc r="AV317" t="inlineStr">
      <is>
        <t>23° 27' 31,23215'' - S</t>
      </is>
    </nc>
  </rcc>
  <rcc rId="27175" sId="6">
    <nc r="AW317" t="inlineStr">
      <is>
        <t>46° 38' 53,83643'' - W</t>
      </is>
    </nc>
  </rcc>
  <rcc rId="27176" sId="6">
    <nc r="AX317" t="inlineStr">
      <is>
        <t>ok</t>
      </is>
    </nc>
  </rcc>
  <rcc rId="27177" sId="6">
    <nc r="BC317">
      <v>2026063379</v>
    </nc>
  </rcc>
  <rcc rId="27178" sId="6">
    <nc r="BD317" t="inlineStr">
      <is>
        <t>SPO.LZ.BKG</t>
      </is>
    </nc>
  </rcc>
  <rcc rId="27179" sId="6">
    <nc r="A318">
      <v>2013</v>
    </nc>
  </rcc>
  <rcc rId="27180" sId="6">
    <nc r="B318" t="inlineStr">
      <is>
        <t>Sub Arm</t>
      </is>
    </nc>
  </rcc>
  <rcc rId="27181" sId="6">
    <nc r="C318" t="inlineStr">
      <is>
        <t>287 Arm</t>
      </is>
    </nc>
  </rcc>
  <rcc rId="27182" sId="6">
    <nc r="D318" t="inlineStr">
      <is>
        <t>SIM</t>
      </is>
    </nc>
  </rcc>
  <rcc rId="27183" sId="6">
    <nc r="E318" t="inlineStr">
      <is>
        <t>SIM</t>
      </is>
    </nc>
  </rcc>
  <rcc rId="27184" sId="6">
    <nc r="F318">
      <v>41481</v>
    </nc>
  </rcc>
  <rcc rId="27185" sId="6">
    <nc r="G318">
      <v>41513</v>
    </nc>
  </rcc>
  <rcc rId="27186" sId="6">
    <nc r="I318" t="inlineStr">
      <is>
        <t>Retrofit</t>
      </is>
    </nc>
  </rcc>
  <rcc rId="27187" sId="6">
    <nc r="J318">
      <v>192</v>
    </nc>
  </rcc>
  <rcc rId="27188" sId="6">
    <nc r="K318">
      <v>432</v>
    </nc>
  </rcc>
  <rcc rId="27189" sId="6">
    <nc r="L318">
      <v>4</v>
    </nc>
  </rcc>
  <rcc rId="27190" sId="6">
    <nc r="M318">
      <v>4</v>
    </nc>
  </rcc>
  <rcc rId="27191" sId="6">
    <nc r="N318">
      <v>32</v>
    </nc>
  </rcc>
  <rcc rId="27192" sId="6">
    <nc r="O318" t="inlineStr">
      <is>
        <t>SIM</t>
      </is>
    </nc>
  </rcc>
  <rcc rId="27193" sId="6">
    <nc r="P318" t="inlineStr">
      <is>
        <t>SIM</t>
      </is>
    </nc>
  </rcc>
  <rcc rId="27194" sId="6">
    <nc r="Q318" t="inlineStr">
      <is>
        <t>SIM</t>
      </is>
    </nc>
  </rcc>
  <rcc rId="27195" sId="6">
    <nc r="R318" t="inlineStr">
      <is>
        <t>Armário</t>
      </is>
    </nc>
  </rcc>
  <rcc rId="27196" sId="6">
    <nc r="S318" t="inlineStr">
      <is>
        <t>Monoshelf</t>
      </is>
    </nc>
  </rcc>
  <rcc rId="27197" sId="6">
    <nc r="T318" t="inlineStr">
      <is>
        <t>Outdoor</t>
      </is>
    </nc>
  </rcc>
  <rcc rId="27198" sId="6">
    <nc r="U318">
      <v>11</v>
    </nc>
  </rcc>
  <rcc rId="27199" sId="6">
    <nc r="V318">
      <v>11000</v>
    </nc>
  </rcc>
  <rcc rId="27200" sId="6">
    <nc r="W318" t="inlineStr">
      <is>
        <t>BLM</t>
      </is>
    </nc>
  </rcc>
  <rcc rId="27201" sId="6">
    <nc r="X318" t="inlineStr">
      <is>
        <t>11000VGBLM</t>
      </is>
    </nc>
  </rcc>
  <rcc rId="27202" sId="6">
    <nc r="Y318" t="inlineStr">
      <is>
        <t>Av. Antenor Navarro, 786 - Vila Medeiros</t>
      </is>
    </nc>
  </rcc>
  <rcc rId="27203" sId="6">
    <nc r="Z318" t="inlineStr">
      <is>
        <t>SAO PAULO</t>
      </is>
    </nc>
  </rcc>
  <rcc rId="27204" sId="6">
    <nc r="AA318" t="inlineStr">
      <is>
        <t>VG</t>
      </is>
    </nc>
  </rcc>
  <rcc rId="27205" sId="6">
    <nc r="AB318" t="inlineStr">
      <is>
        <t>SPO.VG.MSO04</t>
      </is>
    </nc>
  </rcc>
  <rcc rId="27206" sId="6">
    <nc r="AC318" t="inlineStr">
      <is>
        <t>Cisco</t>
      </is>
    </nc>
  </rcc>
  <rcc rId="27207" sId="6">
    <nc r="AD318" t="inlineStr">
      <is>
        <t>-</t>
      </is>
    </nc>
  </rcc>
  <rcc rId="27208" sId="6">
    <nc r="AE318" t="inlineStr">
      <is>
        <t>SPO VG 02</t>
      </is>
    </nc>
  </rcc>
  <rcc rId="27209" sId="6">
    <nc r="AF318" t="inlineStr">
      <is>
        <t>SPO SI 01</t>
      </is>
    </nc>
  </rcc>
  <rcc rId="27210" sId="6">
    <nc r="AG318" t="inlineStr">
      <is>
        <t>SPO SI 02</t>
      </is>
    </nc>
  </rcc>
  <rcc rId="27211" sId="6">
    <nc r="AI318" t="inlineStr">
      <is>
        <t>SPO SI_EX1</t>
      </is>
    </nc>
  </rcc>
  <rcc rId="27212" sId="6">
    <nc r="AJ318" t="inlineStr">
      <is>
        <t>SPO.JD.LMC2</t>
      </is>
    </nc>
  </rcc>
  <rcc rId="27213" sId="6">
    <nc r="AK318" t="inlineStr">
      <is>
        <t>SPO.JG.LMC2</t>
      </is>
    </nc>
  </rcc>
  <rcc rId="27214" sId="6">
    <nc r="AN318" t="inlineStr">
      <is>
        <t>-</t>
      </is>
    </nc>
  </rcc>
  <rcc rId="27215" sId="6">
    <nc r="AO318" t="inlineStr">
      <is>
        <t>-</t>
      </is>
    </nc>
  </rcc>
  <rcc rId="27216" sId="6">
    <nc r="AP318" t="inlineStr">
      <is>
        <t>ELI</t>
      </is>
    </nc>
  </rcc>
  <rcc rId="27217" sId="6">
    <nc r="AQ318" t="inlineStr">
      <is>
        <t>Proprietária</t>
      </is>
    </nc>
  </rcc>
  <rcc rId="27218" sId="6">
    <nc r="AU318">
      <v>1001880320</v>
    </nc>
  </rcc>
  <rcc rId="27219" sId="6">
    <nc r="AV318" t="inlineStr">
      <is>
        <t>23° 29' 3,35111'' - S</t>
      </is>
    </nc>
  </rcc>
  <rcc rId="27220" sId="6">
    <nc r="AW318" t="inlineStr">
      <is>
        <t>46° 35' 2,53536'' - W</t>
      </is>
    </nc>
  </rcc>
  <rcc rId="27221" sId="6">
    <nc r="AX318" t="inlineStr">
      <is>
        <t>ok</t>
      </is>
    </nc>
  </rcc>
  <rcc rId="27222" sId="6">
    <nc r="BC318">
      <v>2026063379</v>
    </nc>
  </rcc>
  <rcc rId="27223" sId="6">
    <nc r="BD318" t="inlineStr">
      <is>
        <t>SPO.VG.BKZ</t>
      </is>
    </nc>
  </rcc>
  <rcc rId="27224" sId="6">
    <nc r="A319">
      <v>2013</v>
    </nc>
  </rcc>
  <rcc rId="27225" sId="6">
    <nc r="B319" t="inlineStr">
      <is>
        <t>Sub Arm</t>
      </is>
    </nc>
  </rcc>
  <rcc rId="27226" sId="6">
    <nc r="C319" t="inlineStr">
      <is>
        <t>287 Arm</t>
      </is>
    </nc>
  </rcc>
  <rcc rId="27227" sId="6">
    <nc r="D319" t="inlineStr">
      <is>
        <t>SIM</t>
      </is>
    </nc>
  </rcc>
  <rcc rId="27228" sId="6">
    <nc r="E319" t="inlineStr">
      <is>
        <t>SIM</t>
      </is>
    </nc>
  </rcc>
  <rcc rId="27229" sId="6">
    <nc r="F319">
      <v>41533</v>
    </nc>
  </rcc>
  <rcc rId="27230" sId="6">
    <nc r="G319">
      <v>41467</v>
    </nc>
  </rcc>
  <rcc rId="27231" sId="6">
    <nc r="H319" t="inlineStr">
      <is>
        <t>Keymile</t>
      </is>
    </nc>
  </rcc>
  <rcc rId="27232" sId="6">
    <nc r="I319" t="inlineStr">
      <is>
        <t>Retrofit</t>
      </is>
    </nc>
  </rcc>
  <rcc rId="27233" sId="6">
    <nc r="J319">
      <v>192</v>
    </nc>
  </rcc>
  <rcc rId="27234" sId="6">
    <nc r="K319">
      <v>432</v>
    </nc>
  </rcc>
  <rcc rId="27235" sId="6">
    <nc r="L319">
      <v>4</v>
    </nc>
  </rcc>
  <rcc rId="27236" sId="6">
    <nc r="M319">
      <v>32</v>
    </nc>
  </rcc>
  <rcc rId="27237" sId="6">
    <nc r="N319" t="inlineStr">
      <is>
        <t>SIM</t>
      </is>
    </nc>
  </rcc>
  <rcc rId="27238" sId="6">
    <nc r="O319" t="inlineStr">
      <is>
        <t>SIM</t>
      </is>
    </nc>
  </rcc>
  <rcc rId="27239" sId="6">
    <nc r="P319" t="inlineStr">
      <is>
        <t>SIM</t>
      </is>
    </nc>
  </rcc>
  <rcc rId="27240" sId="6">
    <nc r="Q319" t="inlineStr">
      <is>
        <t>SIM</t>
      </is>
    </nc>
  </rcc>
  <rcc rId="27241" sId="6">
    <nc r="R319" t="inlineStr">
      <is>
        <t>Armário</t>
      </is>
    </nc>
  </rcc>
  <rcc rId="27242" sId="6">
    <nc r="S319" t="inlineStr">
      <is>
        <t>Monoshelf</t>
      </is>
    </nc>
  </rcc>
  <rcc rId="27243" sId="6">
    <nc r="T319" t="inlineStr">
      <is>
        <t>Outdoor</t>
      </is>
    </nc>
  </rcc>
  <rcc rId="27244" sId="6">
    <nc r="U319">
      <v>11</v>
    </nc>
  </rcc>
  <rcc rId="27245" sId="6">
    <nc r="V319">
      <v>11000</v>
    </nc>
  </rcc>
  <rcc rId="27246" sId="6">
    <nc r="W319" t="inlineStr">
      <is>
        <t>BMP</t>
      </is>
    </nc>
  </rcc>
  <rcc rId="27247" sId="6">
    <nc r="X319" t="inlineStr">
      <is>
        <t>11000JABMP</t>
      </is>
    </nc>
  </rcc>
  <rcc rId="27248" sId="6">
    <nc r="Y319" t="inlineStr">
      <is>
        <t>Av. Antônio César Neto, 378 - Jaçanã</t>
      </is>
    </nc>
  </rcc>
  <rcc rId="27249" sId="6">
    <nc r="Z319" t="inlineStr">
      <is>
        <t>SÃO PAULO</t>
      </is>
    </nc>
  </rcc>
  <rcc rId="27250" sId="6">
    <nc r="AA319" t="inlineStr">
      <is>
        <t>VG</t>
      </is>
    </nc>
  </rcc>
  <rcc rId="27251" sId="6">
    <nc r="AB319" t="inlineStr">
      <is>
        <t>SPO.VG.MSO01</t>
      </is>
    </nc>
  </rcc>
  <rcc rId="27252" sId="6">
    <nc r="AC319" t="inlineStr">
      <is>
        <t>Cisco</t>
      </is>
    </nc>
  </rcc>
  <rcc rId="27253" sId="6">
    <nc r="AD319" t="inlineStr">
      <is>
        <t>-</t>
      </is>
    </nc>
  </rcc>
  <rcc rId="27254" sId="6">
    <nc r="AE319" t="inlineStr">
      <is>
        <t>SPO VG 02</t>
      </is>
    </nc>
  </rcc>
  <rcc rId="27255" sId="6">
    <nc r="AF319" t="inlineStr">
      <is>
        <t>SPO SI 01</t>
      </is>
    </nc>
  </rcc>
  <rcc rId="27256" sId="6">
    <nc r="AG319" t="inlineStr">
      <is>
        <t>SPO SI 02</t>
      </is>
    </nc>
  </rcc>
  <rcc rId="27257" sId="6">
    <nc r="AI319" t="inlineStr">
      <is>
        <t>SPO SI_ER5</t>
      </is>
    </nc>
  </rcc>
  <rcc rId="27258" sId="6">
    <nc r="AJ319" t="inlineStr">
      <is>
        <t>SPO.JD.LMC2</t>
      </is>
    </nc>
  </rcc>
  <rcc rId="27259" sId="6">
    <nc r="AK319" t="inlineStr">
      <is>
        <t>SPO.JG.LMC2</t>
      </is>
    </nc>
  </rcc>
  <rcc rId="27260" sId="6">
    <nc r="AN319" t="inlineStr">
      <is>
        <t>-</t>
      </is>
    </nc>
  </rcc>
  <rcc rId="27261" sId="6">
    <nc r="AO319" t="inlineStr">
      <is>
        <t>-</t>
      </is>
    </nc>
  </rcc>
  <rcc rId="27262" sId="6">
    <nc r="AP319" t="inlineStr">
      <is>
        <t>ELI</t>
      </is>
    </nc>
  </rcc>
  <rcc rId="27263" sId="6">
    <nc r="AQ319" t="inlineStr">
      <is>
        <t>Proprietária</t>
      </is>
    </nc>
  </rcc>
  <rcc rId="27264" sId="6">
    <nc r="AU319">
      <v>1001870503</v>
    </nc>
  </rcc>
  <rcc rId="27265" sId="6">
    <nc r="AV319" t="inlineStr">
      <is>
        <t>23° 28' 48,26064'' - S</t>
      </is>
    </nc>
  </rcc>
  <rcc rId="27266" sId="6">
    <nc r="AW319" t="inlineStr">
      <is>
        <t>46° 35' 29,2614'' - W</t>
      </is>
    </nc>
  </rcc>
  <rcc rId="27267" sId="6">
    <nc r="AX319" t="inlineStr">
      <is>
        <t>ok</t>
      </is>
    </nc>
  </rcc>
  <rcc rId="27268" sId="6">
    <nc r="BC319">
      <v>2026063379</v>
    </nc>
  </rcc>
  <rcc rId="27269" sId="6">
    <nc r="BD319" t="inlineStr">
      <is>
        <t>SPO.VG.BLH</t>
      </is>
    </nc>
  </rcc>
  <rcc rId="27270" sId="6">
    <nc r="A320">
      <v>2013</v>
    </nc>
  </rcc>
  <rcc rId="27271" sId="6">
    <nc r="B320" t="inlineStr">
      <is>
        <t>Sub Arm</t>
      </is>
    </nc>
  </rcc>
  <rcc rId="27272" sId="6">
    <nc r="C320" t="inlineStr">
      <is>
        <t>287 Arm</t>
      </is>
    </nc>
  </rcc>
  <rcc rId="27273" sId="6">
    <nc r="D320" t="inlineStr">
      <is>
        <t>SIM</t>
      </is>
    </nc>
  </rcc>
  <rcc rId="27274" sId="6">
    <nc r="E320" t="inlineStr">
      <is>
        <t>SIM</t>
      </is>
    </nc>
  </rcc>
  <rcc rId="27275" sId="6">
    <nc r="F320">
      <v>41527</v>
    </nc>
  </rcc>
  <rcc rId="27276" sId="6">
    <nc r="G320">
      <v>41481</v>
    </nc>
  </rcc>
  <rcc rId="27277" sId="6">
    <nc r="I320" t="inlineStr">
      <is>
        <t>Retrofit</t>
      </is>
    </nc>
  </rcc>
  <rcc rId="27278" sId="6">
    <nc r="J320">
      <v>192</v>
    </nc>
  </rcc>
  <rcc rId="27279" sId="6">
    <nc r="K320">
      <v>432</v>
    </nc>
  </rcc>
  <rcc rId="27280" sId="6">
    <nc r="L320">
      <v>4</v>
    </nc>
  </rcc>
  <rcc rId="27281" sId="6">
    <nc r="M320">
      <v>4</v>
    </nc>
  </rcc>
  <rcc rId="27282" sId="6">
    <nc r="N320">
      <v>32</v>
    </nc>
  </rcc>
  <rcc rId="27283" sId="6">
    <nc r="O320" t="inlineStr">
      <is>
        <t>SIM</t>
      </is>
    </nc>
  </rcc>
  <rcc rId="27284" sId="6">
    <nc r="P320" t="inlineStr">
      <is>
        <t>SIM</t>
      </is>
    </nc>
  </rcc>
  <rcc rId="27285" sId="6">
    <nc r="Q320" t="inlineStr">
      <is>
        <t>SIM</t>
      </is>
    </nc>
  </rcc>
  <rcc rId="27286" sId="6">
    <nc r="R320" t="inlineStr">
      <is>
        <t>Armário</t>
      </is>
    </nc>
  </rcc>
  <rcc rId="27287" sId="6">
    <nc r="S320" t="inlineStr">
      <is>
        <t>Monoshelf</t>
      </is>
    </nc>
  </rcc>
  <rcc rId="27288" sId="6">
    <nc r="T320" t="inlineStr">
      <is>
        <t>Outdoor</t>
      </is>
    </nc>
  </rcc>
  <rcc rId="27289" sId="6">
    <nc r="U320">
      <v>11</v>
    </nc>
  </rcc>
  <rcc rId="27290" sId="6">
    <nc r="V320">
      <v>11000</v>
    </nc>
  </rcc>
  <rcc rId="27291" sId="6">
    <nc r="W320" t="inlineStr">
      <is>
        <t>BMQ</t>
      </is>
    </nc>
  </rcc>
  <rcc rId="27292" sId="6">
    <nc r="X320" t="inlineStr">
      <is>
        <t>11000JABMQ</t>
      </is>
    </nc>
  </rcc>
  <rcc rId="27293" sId="6">
    <nc r="Y320" t="inlineStr">
      <is>
        <t>R. Vereador José de Moura, 23 - Jaçanã</t>
      </is>
    </nc>
  </rcc>
  <rcc rId="27294" sId="6">
    <nc r="Z320" t="inlineStr">
      <is>
        <t>SAO PAULO</t>
      </is>
    </nc>
  </rcc>
  <rcc rId="27295" sId="6">
    <nc r="AA320" t="inlineStr">
      <is>
        <t>JA</t>
      </is>
    </nc>
  </rcc>
  <rcc rId="27296" sId="6">
    <nc r="AB320" t="inlineStr">
      <is>
        <t>SPO.VG.MSO02</t>
      </is>
    </nc>
  </rcc>
  <rcc rId="27297" sId="6">
    <nc r="AC320" t="inlineStr">
      <is>
        <t>Cisco</t>
      </is>
    </nc>
  </rcc>
  <rcc rId="27298" sId="6">
    <nc r="AD320" t="inlineStr">
      <is>
        <t>-</t>
      </is>
    </nc>
  </rcc>
  <rcc rId="27299" sId="6">
    <nc r="AE320" t="inlineStr">
      <is>
        <t>SPO VG 02</t>
      </is>
    </nc>
  </rcc>
  <rcc rId="27300" sId="6">
    <nc r="AF320" t="inlineStr">
      <is>
        <t>SPO SI 01</t>
      </is>
    </nc>
  </rcc>
  <rcc rId="27301" sId="6">
    <nc r="AG320" t="inlineStr">
      <is>
        <t>SPO SI 02</t>
      </is>
    </nc>
  </rcc>
  <rcc rId="27302" sId="6">
    <nc r="AI320" t="inlineStr">
      <is>
        <t>SPO SI_ER5</t>
      </is>
    </nc>
  </rcc>
  <rcc rId="27303" sId="6">
    <nc r="AJ320" t="inlineStr">
      <is>
        <t>SPO.JD.LMC2</t>
      </is>
    </nc>
  </rcc>
  <rcc rId="27304" sId="6">
    <nc r="AK320" t="inlineStr">
      <is>
        <t>SPO.JG.LMC2</t>
      </is>
    </nc>
  </rcc>
  <rcc rId="27305" sId="6">
    <nc r="AN320" t="inlineStr">
      <is>
        <t>-</t>
      </is>
    </nc>
  </rcc>
  <rcc rId="27306" sId="6">
    <nc r="AO320" t="inlineStr">
      <is>
        <t>-</t>
      </is>
    </nc>
  </rcc>
  <rcc rId="27307" sId="6">
    <nc r="AP320" t="inlineStr">
      <is>
        <t>ELI</t>
      </is>
    </nc>
  </rcc>
  <rcc rId="27308" sId="6">
    <nc r="AQ320" t="inlineStr">
      <is>
        <t>Proprietária</t>
      </is>
    </nc>
  </rcc>
  <rcc rId="27309" sId="6">
    <nc r="AU320">
      <v>1001870775</v>
    </nc>
  </rcc>
  <rcc rId="27310" sId="6">
    <nc r="AV320" t="inlineStr">
      <is>
        <t>23° 28' 57,42911'' - S</t>
      </is>
    </nc>
  </rcc>
  <rcc rId="27311" sId="6">
    <nc r="AW320" t="inlineStr">
      <is>
        <t>46° 34' 9,36659'' - W</t>
      </is>
    </nc>
  </rcc>
  <rcc rId="27312" sId="6">
    <nc r="AX320" t="inlineStr">
      <is>
        <t>ok</t>
      </is>
    </nc>
  </rcc>
  <rcc rId="27313" sId="6">
    <nc r="BC320">
      <v>2026063379</v>
    </nc>
  </rcc>
  <rcc rId="27314" sId="6">
    <nc r="BD320" t="inlineStr">
      <is>
        <t>SPO.VG.BLM</t>
      </is>
    </nc>
  </rcc>
  <rcc rId="27315" sId="6">
    <nc r="A321">
      <v>2013</v>
    </nc>
  </rcc>
  <rcc rId="27316" sId="6">
    <nc r="B321" t="inlineStr">
      <is>
        <t>Sub Arm</t>
      </is>
    </nc>
  </rcc>
  <rcc rId="27317" sId="6">
    <nc r="C321" t="inlineStr">
      <is>
        <t>287 Arm</t>
      </is>
    </nc>
  </rcc>
  <rcc rId="27318" sId="6">
    <nc r="D321" t="inlineStr">
      <is>
        <t>SIM</t>
      </is>
    </nc>
  </rcc>
  <rcc rId="27319" sId="6">
    <nc r="E321" t="inlineStr">
      <is>
        <t>SIM</t>
      </is>
    </nc>
  </rcc>
  <rcc rId="27320" sId="6">
    <nc r="F321">
      <v>41542</v>
    </nc>
  </rcc>
  <rcc rId="27321" sId="6">
    <nc r="G321">
      <v>41533</v>
    </nc>
  </rcc>
  <rcc rId="27322" sId="6">
    <nc r="I321" t="inlineStr">
      <is>
        <t>Retrofit</t>
      </is>
    </nc>
  </rcc>
  <rcc rId="27323" sId="6">
    <nc r="J321">
      <v>192</v>
    </nc>
  </rcc>
  <rcc rId="27324" sId="6">
    <nc r="K321">
      <v>432</v>
    </nc>
  </rcc>
  <rcc rId="27325" sId="6">
    <nc r="L321">
      <v>4</v>
    </nc>
  </rcc>
  <rcc rId="27326" sId="6">
    <nc r="M321">
      <v>4</v>
    </nc>
  </rcc>
  <rcc rId="27327" sId="6">
    <nc r="N321">
      <v>32</v>
    </nc>
  </rcc>
  <rcc rId="27328" sId="6">
    <nc r="O321" t="inlineStr">
      <is>
        <t>SIM</t>
      </is>
    </nc>
  </rcc>
  <rcc rId="27329" sId="6">
    <nc r="P321" t="inlineStr">
      <is>
        <t>SIM</t>
      </is>
    </nc>
  </rcc>
  <rcc rId="27330" sId="6">
    <nc r="Q321" t="inlineStr">
      <is>
        <t>SIM</t>
      </is>
    </nc>
  </rcc>
  <rcc rId="27331" sId="6">
    <nc r="R321" t="inlineStr">
      <is>
        <t>Armário</t>
      </is>
    </nc>
  </rcc>
  <rcc rId="27332" sId="6">
    <nc r="S321" t="inlineStr">
      <is>
        <t>Monoshelf</t>
      </is>
    </nc>
  </rcc>
  <rcc rId="27333" sId="6">
    <nc r="T321" t="inlineStr">
      <is>
        <t>Outdoor</t>
      </is>
    </nc>
  </rcc>
  <rcc rId="27334" sId="6">
    <nc r="U321">
      <v>11</v>
    </nc>
  </rcc>
  <rcc rId="27335" sId="6">
    <nc r="V321">
      <v>11000</v>
    </nc>
  </rcc>
  <rcc rId="27336" sId="6">
    <nc r="W321" t="inlineStr">
      <is>
        <t>BMT</t>
      </is>
    </nc>
  </rcc>
  <rcc rId="27337" sId="6">
    <nc r="X321" t="inlineStr">
      <is>
        <t>11000VEBMT</t>
      </is>
    </nc>
  </rcc>
  <rcc rId="27338" sId="6">
    <nc r="Y321" t="inlineStr">
      <is>
        <t xml:space="preserve">R. Crubixá, 1 - Cangaíba </t>
      </is>
    </nc>
  </rcc>
  <rcc rId="27339" sId="6">
    <nc r="Z321" t="inlineStr">
      <is>
        <t>SAO PAULO</t>
      </is>
    </nc>
  </rcc>
  <rcc rId="27340" sId="6">
    <nc r="AA321" t="inlineStr">
      <is>
        <t>VE</t>
      </is>
    </nc>
  </rcc>
  <rcc rId="27341" sId="6">
    <nc r="AB321" t="inlineStr">
      <is>
        <t>SPO.JA.MSO01</t>
      </is>
    </nc>
  </rcc>
  <rcc rId="27342" sId="6">
    <nc r="AC321" t="inlineStr">
      <is>
        <t>Cisco</t>
      </is>
    </nc>
  </rcc>
  <rcc rId="27343" sId="6">
    <nc r="AD321" t="inlineStr">
      <is>
        <t>-</t>
      </is>
    </nc>
  </rcc>
  <rcc rId="27344" sId="6">
    <nc r="AE321" t="inlineStr">
      <is>
        <t>SPO JA 02</t>
      </is>
    </nc>
  </rcc>
  <rcc rId="27345" sId="6">
    <nc r="AF321" t="inlineStr">
      <is>
        <t>SPO SI 01</t>
      </is>
    </nc>
  </rcc>
  <rcc rId="27346" sId="6">
    <nc r="AG321" t="inlineStr">
      <is>
        <t>SPO SI 02</t>
      </is>
    </nc>
  </rcc>
  <rcc rId="27347" sId="6">
    <nc r="AI321" t="inlineStr">
      <is>
        <t>SPO SI_EX1</t>
      </is>
    </nc>
  </rcc>
  <rcc rId="27348" sId="6">
    <nc r="AJ321" t="inlineStr">
      <is>
        <t>SPO.JD.LMC2</t>
      </is>
    </nc>
  </rcc>
  <rcc rId="27349" sId="6">
    <nc r="AK321" t="inlineStr">
      <is>
        <t>SPO.JG.LMC2</t>
      </is>
    </nc>
  </rcc>
  <rcc rId="27350" sId="6">
    <nc r="AN321" t="inlineStr">
      <is>
        <t>-</t>
      </is>
    </nc>
  </rcc>
  <rcc rId="27351" sId="6">
    <nc r="AO321" t="inlineStr">
      <is>
        <t>-</t>
      </is>
    </nc>
  </rcc>
  <rcc rId="27352" sId="6">
    <nc r="AP321" t="inlineStr">
      <is>
        <t>ELI</t>
      </is>
    </nc>
  </rcc>
  <rcc rId="27353" sId="6">
    <nc r="AQ321" t="inlineStr">
      <is>
        <t>Proprietária</t>
      </is>
    </nc>
  </rcc>
  <rcc rId="27354" sId="6">
    <nc r="AU321">
      <v>1001875823</v>
    </nc>
  </rcc>
  <rcc rId="27355" sId="6">
    <nc r="AV321" t="inlineStr">
      <is>
        <t>23° 27' 40,8132'' - S</t>
      </is>
    </nc>
  </rcc>
  <rcc rId="27356" sId="6">
    <nc r="AW321" t="inlineStr">
      <is>
        <t>46° 34' 58,55519'' - W</t>
      </is>
    </nc>
  </rcc>
  <rcc rId="27357" sId="6">
    <nc r="AX321" t="inlineStr">
      <is>
        <t>ok</t>
      </is>
    </nc>
  </rcc>
  <rcc rId="27358" sId="6">
    <nc r="BC321">
      <v>2026063379</v>
    </nc>
  </rcc>
  <rcc rId="27359" sId="6">
    <nc r="BD321" t="inlineStr">
      <is>
        <t>SPO.JA.BMP</t>
      </is>
    </nc>
  </rcc>
  <rcc rId="27360" sId="6">
    <nc r="A322">
      <v>2013</v>
    </nc>
  </rcc>
  <rcc rId="27361" sId="6">
    <nc r="B322" t="inlineStr">
      <is>
        <t>Sub Arm</t>
      </is>
    </nc>
  </rcc>
  <rcc rId="27362" sId="6">
    <nc r="C322" t="inlineStr">
      <is>
        <t>287 Arm</t>
      </is>
    </nc>
  </rcc>
  <rcc rId="27363" sId="6">
    <nc r="D322" t="inlineStr">
      <is>
        <t>SIM</t>
      </is>
    </nc>
  </rcc>
  <rcc rId="27364" sId="6">
    <nc r="E322" t="inlineStr">
      <is>
        <t>SIM</t>
      </is>
    </nc>
  </rcc>
  <rcc rId="27365" sId="6">
    <nc r="F322" t="inlineStr">
      <is>
        <t>SIM</t>
      </is>
    </nc>
  </rcc>
  <rcc rId="27366" sId="6">
    <nc r="G322">
      <v>41990</v>
    </nc>
  </rcc>
  <rcc rId="27367" sId="6">
    <nc r="H322" t="inlineStr">
      <is>
        <t>Keymile</t>
      </is>
    </nc>
  </rcc>
  <rcc rId="27368" sId="6">
    <nc r="I322" t="inlineStr">
      <is>
        <t>Retrofit</t>
      </is>
    </nc>
  </rcc>
  <rcc rId="27369" sId="6">
    <nc r="J322">
      <v>192</v>
    </nc>
  </rcc>
  <rcc rId="27370" sId="6">
    <nc r="K322">
      <v>432</v>
    </nc>
  </rcc>
  <rcc rId="27371" sId="6">
    <nc r="L322">
      <v>4</v>
    </nc>
  </rcc>
  <rcc rId="27372" sId="6">
    <nc r="M322">
      <v>4</v>
    </nc>
  </rcc>
  <rcc rId="27373" sId="6">
    <nc r="N322">
      <v>32</v>
    </nc>
  </rcc>
  <rcc rId="27374" sId="6">
    <nc r="O322" t="inlineStr">
      <is>
        <t>SIM</t>
      </is>
    </nc>
  </rcc>
  <rcc rId="27375" sId="6">
    <nc r="P322" t="inlineStr">
      <is>
        <t>SIM</t>
      </is>
    </nc>
  </rcc>
  <rcc rId="27376" sId="6">
    <nc r="Q322" t="inlineStr">
      <is>
        <t>SIM</t>
      </is>
    </nc>
  </rcc>
  <rcc rId="27377" sId="6">
    <nc r="R322" t="inlineStr">
      <is>
        <t>Armário</t>
      </is>
    </nc>
  </rcc>
  <rcc rId="27378" sId="6">
    <nc r="S322" t="inlineStr">
      <is>
        <t>Monoshelf</t>
      </is>
    </nc>
  </rcc>
  <rcc rId="27379" sId="6">
    <nc r="T322" t="inlineStr">
      <is>
        <t>Outdoor</t>
      </is>
    </nc>
  </rcc>
  <rcc rId="27380" sId="6">
    <nc r="U322">
      <v>11</v>
    </nc>
  </rcc>
  <rcc rId="27381" sId="6">
    <nc r="V322">
      <v>11185</v>
    </nc>
  </rcc>
  <rcc rId="27382" sId="6">
    <nc r="W322" t="inlineStr">
      <is>
        <t>BMW</t>
      </is>
    </nc>
  </rcc>
  <rcc rId="27383" sId="6">
    <nc r="X322" t="inlineStr">
      <is>
        <t>11185BEBMW</t>
      </is>
    </nc>
  </rcc>
  <rcc rId="27384" sId="6">
    <nc r="Y322" t="inlineStr">
      <is>
        <t>Av. Pres. Prudente x Av. Ns. dos Navegantes - Eldorado</t>
      </is>
    </nc>
  </rcc>
  <rcc rId="27385" sId="6">
    <nc r="Z322" t="inlineStr">
      <is>
        <t>DIADEMA</t>
      </is>
    </nc>
  </rcc>
  <rcc rId="27386" sId="6">
    <nc r="AA322" t="inlineStr">
      <is>
        <t>BE</t>
      </is>
    </nc>
  </rcc>
  <rcc rId="27387" sId="6">
    <nc r="AB322" t="inlineStr">
      <is>
        <t>DDA.BE.MSO04</t>
      </is>
    </nc>
  </rcc>
  <rcc rId="27388" sId="6">
    <nc r="AC322" t="inlineStr">
      <is>
        <t>Huawei</t>
      </is>
    </nc>
  </rcc>
  <rcc rId="27389" sId="6">
    <nc r="AD322" t="inlineStr">
      <is>
        <t>-</t>
      </is>
    </nc>
  </rcc>
  <rcc rId="27390" sId="6">
    <nc r="AE322" t="inlineStr">
      <is>
        <t>DDA BE 01</t>
      </is>
    </nc>
  </rcc>
  <rcc rId="27391" sId="6">
    <nc r="AF322" t="inlineStr">
      <is>
        <t>SNE SA 01</t>
      </is>
    </nc>
  </rcc>
  <rcc rId="27392" sId="6">
    <nc r="AG322" t="inlineStr">
      <is>
        <t>SNE SA 02</t>
      </is>
    </nc>
  </rcc>
  <rcc rId="27393" sId="6">
    <nc r="AI322" t="inlineStr">
      <is>
        <t>SNE CT_ER3</t>
      </is>
    </nc>
  </rcc>
  <rcc rId="27394" sId="6">
    <nc r="AJ322" t="inlineStr">
      <is>
        <t>SPO.JD.LMC2</t>
      </is>
    </nc>
  </rcc>
  <rcc rId="27395" sId="6">
    <nc r="AK322" t="inlineStr">
      <is>
        <t>SPO.JG.LMC2</t>
      </is>
    </nc>
  </rcc>
  <rcc rId="27396" sId="6">
    <nc r="AN322" t="inlineStr">
      <is>
        <t>-</t>
      </is>
    </nc>
  </rcc>
  <rcc rId="27397" sId="6">
    <nc r="AO322" t="inlineStr">
      <is>
        <t>-</t>
      </is>
    </nc>
  </rcc>
  <rcc rId="27398" sId="6">
    <nc r="AP322" t="inlineStr">
      <is>
        <t>ELI</t>
      </is>
    </nc>
  </rcc>
  <rcc rId="27399" sId="6">
    <nc r="AQ322" t="inlineStr">
      <is>
        <t>Proprietária</t>
      </is>
    </nc>
  </rcc>
  <rcc rId="27400" sId="6">
    <nc r="AU322">
      <v>1001875556</v>
    </nc>
  </rcc>
  <rcc rId="27401" sId="6">
    <nc r="AV322" t="inlineStr">
      <is>
        <t>23° 35' 4,9704'' - S</t>
      </is>
    </nc>
  </rcc>
  <rcc rId="27402" sId="6">
    <nc r="AW322" t="inlineStr">
      <is>
        <t>46° 35' 59,7048'' - W</t>
      </is>
    </nc>
  </rcc>
  <rcc rId="27403" sId="6">
    <nc r="AX322" t="inlineStr">
      <is>
        <t>ok</t>
      </is>
    </nc>
  </rcc>
  <rcc rId="27404" sId="6">
    <nc r="BC322">
      <v>2026063379</v>
    </nc>
  </rcc>
  <rcc rId="27405" sId="6">
    <nc r="BD322" t="inlineStr">
      <is>
        <t>DDA.BE.BMW</t>
      </is>
    </nc>
  </rcc>
  <rcc rId="27406" sId="6">
    <nc r="A323">
      <v>2013</v>
    </nc>
  </rcc>
  <rcc rId="27407" sId="6">
    <nc r="B323" t="inlineStr">
      <is>
        <t>Sub Arm</t>
      </is>
    </nc>
  </rcc>
  <rcc rId="27408" sId="6">
    <nc r="C323" t="inlineStr">
      <is>
        <t>287 Arm</t>
      </is>
    </nc>
  </rcc>
  <rcc rId="27409" sId="6">
    <nc r="D323" t="inlineStr">
      <is>
        <t>SIM</t>
      </is>
    </nc>
  </rcc>
  <rcc rId="27410" sId="6">
    <nc r="E323" t="inlineStr">
      <is>
        <t>SIM</t>
      </is>
    </nc>
  </rcc>
  <rcc rId="27411" sId="6">
    <nc r="F323" t="inlineStr">
      <is>
        <t>SIM</t>
      </is>
    </nc>
  </rcc>
  <rcc rId="27412" sId="6">
    <nc r="G323">
      <v>41870</v>
    </nc>
  </rcc>
  <rcc rId="27413" sId="6">
    <nc r="H323" t="inlineStr">
      <is>
        <t>Keymile</t>
      </is>
    </nc>
  </rcc>
  <rcc rId="27414" sId="6">
    <nc r="I323" t="inlineStr">
      <is>
        <t>Retrofit</t>
      </is>
    </nc>
  </rcc>
  <rcc rId="27415" sId="6">
    <nc r="J323">
      <v>192</v>
    </nc>
  </rcc>
  <rcc rId="27416" sId="6">
    <nc r="K323">
      <v>432</v>
    </nc>
  </rcc>
  <rcc rId="27417" sId="6">
    <nc r="L323">
      <v>4</v>
    </nc>
  </rcc>
  <rcc rId="27418" sId="6">
    <nc r="M323">
      <v>4</v>
    </nc>
  </rcc>
  <rcc rId="27419" sId="6">
    <nc r="N323">
      <v>32</v>
    </nc>
  </rcc>
  <rcc rId="27420" sId="6">
    <nc r="O323" t="inlineStr">
      <is>
        <t>SIM</t>
      </is>
    </nc>
  </rcc>
  <rcc rId="27421" sId="6">
    <nc r="P323" t="inlineStr">
      <is>
        <t>SIM</t>
      </is>
    </nc>
  </rcc>
  <rcc rId="27422" sId="6">
    <nc r="Q323" t="inlineStr">
      <is>
        <t>SIM</t>
      </is>
    </nc>
  </rcc>
  <rcc rId="27423" sId="6">
    <nc r="R323" t="inlineStr">
      <is>
        <t>Armário</t>
      </is>
    </nc>
  </rcc>
  <rcc rId="27424" sId="6">
    <nc r="S323" t="inlineStr">
      <is>
        <t>Monoshelf</t>
      </is>
    </nc>
  </rcc>
  <rcc rId="27425" sId="6">
    <nc r="T323" t="inlineStr">
      <is>
        <t>Outdoor</t>
      </is>
    </nc>
  </rcc>
  <rcc rId="27426" sId="6">
    <nc r="U323">
      <v>11</v>
    </nc>
  </rcc>
  <rcc rId="27427" sId="6">
    <nc r="V323">
      <v>11000</v>
    </nc>
  </rcc>
  <rcc rId="27428" sId="6">
    <nc r="W323" t="inlineStr">
      <is>
        <t>BNE</t>
      </is>
    </nc>
  </rcc>
  <rcc rId="27429" sId="6">
    <nc r="X323" t="inlineStr">
      <is>
        <t>11000TRBNE</t>
      </is>
    </nc>
  </rcc>
  <rcc rId="27430" sId="6">
    <nc r="Y323" t="inlineStr">
      <is>
        <t>Av. Mazzei, 268 - Tucuruvi</t>
      </is>
    </nc>
  </rcc>
  <rcc rId="27431" sId="6">
    <nc r="Z323" t="inlineStr">
      <is>
        <t>SAO PAULO</t>
      </is>
    </nc>
  </rcc>
  <rcc rId="27432" sId="6">
    <nc r="AA323" t="inlineStr">
      <is>
        <t>TR</t>
      </is>
    </nc>
  </rcc>
  <rcc rId="27433" sId="6">
    <nc r="AB323" t="inlineStr">
      <is>
        <t>SPO.TR.MSO01</t>
      </is>
    </nc>
  </rcc>
  <rcc rId="27434" sId="6">
    <nc r="AC323" t="inlineStr">
      <is>
        <t>Cisco</t>
      </is>
    </nc>
  </rcc>
  <rcc rId="27435" sId="6">
    <nc r="AD323" t="inlineStr">
      <is>
        <t>-</t>
      </is>
    </nc>
  </rcc>
  <rcc rId="27436" sId="6">
    <nc r="AE323" t="inlineStr">
      <is>
        <t>SPO TR 02</t>
      </is>
    </nc>
  </rcc>
  <rcc rId="27437" sId="6">
    <nc r="AF323" t="inlineStr">
      <is>
        <t>SPO SI 01</t>
      </is>
    </nc>
  </rcc>
  <rcc rId="27438" sId="6">
    <nc r="AG323" t="inlineStr">
      <is>
        <t>SPO SI 02</t>
      </is>
    </nc>
  </rcc>
  <rcc rId="27439" sId="6">
    <nc r="AI323" t="inlineStr">
      <is>
        <t>SPO SI_EX1</t>
      </is>
    </nc>
  </rcc>
  <rcc rId="27440" sId="6">
    <nc r="AJ323" t="inlineStr">
      <is>
        <t>SPO.JD.LMC2</t>
      </is>
    </nc>
  </rcc>
  <rcc rId="27441" sId="6">
    <nc r="AK323" t="inlineStr">
      <is>
        <t>SPO.JG.LMC2</t>
      </is>
    </nc>
  </rcc>
  <rcc rId="27442" sId="6">
    <nc r="AN323" t="inlineStr">
      <is>
        <t>-</t>
      </is>
    </nc>
  </rcc>
  <rcc rId="27443" sId="6">
    <nc r="AO323" t="inlineStr">
      <is>
        <t>-</t>
      </is>
    </nc>
  </rcc>
  <rcc rId="27444" sId="6">
    <nc r="AP323" t="inlineStr">
      <is>
        <t>ELI</t>
      </is>
    </nc>
  </rcc>
  <rcc rId="27445" sId="6">
    <nc r="AQ323" t="inlineStr">
      <is>
        <t>Proprietária</t>
      </is>
    </nc>
  </rcc>
  <rcc rId="27446" sId="6">
    <nc r="AU323">
      <v>1001875610</v>
    </nc>
  </rcc>
  <rcc rId="27447" sId="6">
    <nc r="AV323" t="inlineStr">
      <is>
        <t>23° 27' 56,09844'' - S</t>
      </is>
    </nc>
  </rcc>
  <rcc rId="27448" sId="6">
    <nc r="AW323" t="inlineStr">
      <is>
        <t>46° 35' 49,05275'' - W</t>
      </is>
    </nc>
  </rcc>
  <rcc rId="27449" sId="6">
    <nc r="AX323" t="inlineStr">
      <is>
        <t>ok</t>
      </is>
    </nc>
  </rcc>
  <rcc rId="27450" sId="6">
    <nc r="BC323">
      <v>2026063379</v>
    </nc>
  </rcc>
  <rcc rId="27451" sId="6">
    <nc r="BD323" t="inlineStr">
      <is>
        <t>SPO.TR.BNE</t>
      </is>
    </nc>
  </rcc>
  <rcc rId="27452" sId="6">
    <nc r="A324">
      <v>2013</v>
    </nc>
  </rcc>
  <rcc rId="27453" sId="6">
    <nc r="B324" t="inlineStr">
      <is>
        <t>Sub Arm</t>
      </is>
    </nc>
  </rcc>
  <rcc rId="27454" sId="6">
    <nc r="C324" t="inlineStr">
      <is>
        <t>287 Arm</t>
      </is>
    </nc>
  </rcc>
  <rcc rId="27455" sId="6">
    <nc r="D324" t="inlineStr">
      <is>
        <t>SIM</t>
      </is>
    </nc>
  </rcc>
  <rcc rId="27456" sId="6">
    <nc r="E324" t="inlineStr">
      <is>
        <t>SIM</t>
      </is>
    </nc>
  </rcc>
  <rcc rId="27457" sId="6">
    <nc r="F324" t="inlineStr">
      <is>
        <t>SIM</t>
      </is>
    </nc>
  </rcc>
  <rcc rId="27458" sId="6">
    <nc r="G324">
      <v>41856</v>
    </nc>
  </rcc>
  <rcc rId="27459" sId="6">
    <nc r="H324" t="inlineStr">
      <is>
        <t>Keymile</t>
      </is>
    </nc>
  </rcc>
  <rcc rId="27460" sId="6">
    <nc r="I324" t="inlineStr">
      <is>
        <t>Retrofit</t>
      </is>
    </nc>
  </rcc>
  <rcc rId="27461" sId="6">
    <nc r="J324">
      <v>192</v>
    </nc>
  </rcc>
  <rcc rId="27462" sId="6">
    <nc r="K324">
      <v>432</v>
    </nc>
  </rcc>
  <rcc rId="27463" sId="6">
    <nc r="L324">
      <v>4</v>
    </nc>
  </rcc>
  <rcc rId="27464" sId="6">
    <nc r="M324">
      <v>4</v>
    </nc>
  </rcc>
  <rcc rId="27465" sId="6">
    <nc r="N324">
      <v>32</v>
    </nc>
  </rcc>
  <rcc rId="27466" sId="6">
    <nc r="O324" t="inlineStr">
      <is>
        <t>SIM</t>
      </is>
    </nc>
  </rcc>
  <rcc rId="27467" sId="6">
    <nc r="P324" t="inlineStr">
      <is>
        <t>SIM</t>
      </is>
    </nc>
  </rcc>
  <rcc rId="27468" sId="6">
    <nc r="Q324" t="inlineStr">
      <is>
        <t>SIM</t>
      </is>
    </nc>
  </rcc>
  <rcc rId="27469" sId="6">
    <nc r="R324" t="inlineStr">
      <is>
        <t>Armário</t>
      </is>
    </nc>
  </rcc>
  <rcc rId="27470" sId="6">
    <nc r="S324" t="inlineStr">
      <is>
        <t>Monoshelf</t>
      </is>
    </nc>
  </rcc>
  <rcc rId="27471" sId="6">
    <nc r="T324" t="inlineStr">
      <is>
        <t>Outdoor</t>
      </is>
    </nc>
  </rcc>
  <rcc rId="27472" sId="6">
    <nc r="U324">
      <v>11</v>
    </nc>
  </rcc>
  <rcc rId="27473" sId="6">
    <nc r="V324">
      <v>11000</v>
    </nc>
  </rcc>
  <rcc rId="27474" sId="6">
    <nc r="W324" t="inlineStr">
      <is>
        <t>BNK</t>
      </is>
    </nc>
  </rcc>
  <rcc rId="27475" sId="6">
    <nc r="X324" t="inlineStr">
      <is>
        <t>11000TRBNK</t>
      </is>
    </nc>
  </rcc>
  <rcc rId="27476" sId="6">
    <nc r="Y324" t="inlineStr">
      <is>
        <t>Av. Nova Cantareira, 1541 - Santana</t>
      </is>
    </nc>
  </rcc>
  <rcc rId="27477" sId="6">
    <nc r="Z324" t="inlineStr">
      <is>
        <t>SAO PAULO</t>
      </is>
    </nc>
  </rcc>
  <rcc rId="27478" sId="6">
    <nc r="AA324" t="inlineStr">
      <is>
        <t>TR</t>
      </is>
    </nc>
  </rcc>
  <rcc rId="27479" sId="6">
    <nc r="AB324" t="inlineStr">
      <is>
        <t>SPO.TR.MSO03</t>
      </is>
    </nc>
  </rcc>
  <rcc rId="27480" sId="6">
    <nc r="AC324" t="inlineStr">
      <is>
        <t>Cisco</t>
      </is>
    </nc>
  </rcc>
  <rcc rId="27481" sId="6">
    <nc r="AD324" t="inlineStr">
      <is>
        <t>-</t>
      </is>
    </nc>
  </rcc>
  <rcc rId="27482" sId="6">
    <nc r="AE324" t="inlineStr">
      <is>
        <t>SPO TR 01</t>
      </is>
    </nc>
  </rcc>
  <rcc rId="27483" sId="6">
    <nc r="AF324" t="inlineStr">
      <is>
        <t>SPO PD 01</t>
      </is>
    </nc>
  </rcc>
  <rcc rId="27484" sId="6">
    <nc r="AG324" t="inlineStr">
      <is>
        <t>SPO PD 03</t>
      </is>
    </nc>
  </rcc>
  <rcc rId="27485" sId="6">
    <nc r="AI324" t="inlineStr">
      <is>
        <t>SPO PD_EX1</t>
      </is>
    </nc>
  </rcc>
  <rcc rId="27486" sId="6">
    <nc r="AJ324" t="inlineStr">
      <is>
        <t>SPO.JD.LMC2</t>
      </is>
    </nc>
  </rcc>
  <rcc rId="27487" sId="6">
    <nc r="AK324" t="inlineStr">
      <is>
        <t>SPO.JG.LMC2</t>
      </is>
    </nc>
  </rcc>
  <rcc rId="27488" sId="6">
    <nc r="AN324" t="inlineStr">
      <is>
        <t>-</t>
      </is>
    </nc>
  </rcc>
  <rcc rId="27489" sId="6">
    <nc r="AO324" t="inlineStr">
      <is>
        <t>-</t>
      </is>
    </nc>
  </rcc>
  <rcc rId="27490" sId="6">
    <nc r="AP324" t="inlineStr">
      <is>
        <t>ELI</t>
      </is>
    </nc>
  </rcc>
  <rcc rId="27491" sId="6">
    <nc r="AQ324" t="inlineStr">
      <is>
        <t>Proprietária</t>
      </is>
    </nc>
  </rcc>
  <rcc rId="27492" sId="6">
    <nc r="AU324">
      <v>1001875742</v>
    </nc>
  </rcc>
  <rcc rId="27493" sId="6">
    <nc r="AV324" t="inlineStr">
      <is>
        <t>23° 28' 55,26011'' - S</t>
      </is>
    </nc>
  </rcc>
  <rcc rId="27494" sId="6">
    <nc r="AW324" t="inlineStr">
      <is>
        <t>46° 36' 46,76255'' - W</t>
      </is>
    </nc>
  </rcc>
  <rcc rId="27495" sId="6">
    <nc r="AX324" t="inlineStr">
      <is>
        <t>ok</t>
      </is>
    </nc>
  </rcc>
  <rcc rId="27496" sId="6">
    <nc r="BC324">
      <v>2026063379</v>
    </nc>
  </rcc>
  <rcc rId="27497" sId="6">
    <nc r="BD324" t="inlineStr">
      <is>
        <t>SPO.TR.BNK</t>
      </is>
    </nc>
  </rcc>
  <rcc rId="27498" sId="6">
    <nc r="A325">
      <v>2013</v>
    </nc>
  </rcc>
  <rcc rId="27499" sId="6">
    <nc r="B325" t="inlineStr">
      <is>
        <t>Sub Arm</t>
      </is>
    </nc>
  </rcc>
  <rcc rId="27500" sId="6">
    <nc r="C325" t="inlineStr">
      <is>
        <t>287 Arm</t>
      </is>
    </nc>
  </rcc>
  <rcc rId="27501" sId="6">
    <nc r="D325" t="inlineStr">
      <is>
        <t>SIM</t>
      </is>
    </nc>
  </rcc>
  <rcc rId="27502" sId="6">
    <nc r="E325" t="inlineStr">
      <is>
        <t>SIM</t>
      </is>
    </nc>
  </rcc>
  <rcc rId="27503" sId="6">
    <nc r="F325" t="inlineStr">
      <is>
        <t>SIM</t>
      </is>
    </nc>
  </rcc>
  <rcc rId="27504" sId="6">
    <nc r="G325">
      <v>41863</v>
    </nc>
  </rcc>
  <rcc rId="27505" sId="6">
    <nc r="H325" t="inlineStr">
      <is>
        <t>Keymile</t>
      </is>
    </nc>
  </rcc>
  <rcc rId="27506" sId="6">
    <nc r="I325" t="inlineStr">
      <is>
        <t>Retrofit</t>
      </is>
    </nc>
  </rcc>
  <rcc rId="27507" sId="6">
    <nc r="J325">
      <v>192</v>
    </nc>
  </rcc>
  <rcc rId="27508" sId="6">
    <nc r="K325">
      <v>432</v>
    </nc>
  </rcc>
  <rcc rId="27509" sId="6">
    <nc r="L325">
      <v>4</v>
    </nc>
  </rcc>
  <rcc rId="27510" sId="6">
    <nc r="M325">
      <v>4</v>
    </nc>
  </rcc>
  <rcc rId="27511" sId="6">
    <nc r="N325">
      <v>32</v>
    </nc>
  </rcc>
  <rcc rId="27512" sId="6">
    <nc r="O325" t="inlineStr">
      <is>
        <t>SIM</t>
      </is>
    </nc>
  </rcc>
  <rcc rId="27513" sId="6">
    <nc r="P325" t="inlineStr">
      <is>
        <t>SIM</t>
      </is>
    </nc>
  </rcc>
  <rcc rId="27514" sId="6">
    <nc r="Q325" t="inlineStr">
      <is>
        <t>SIM</t>
      </is>
    </nc>
  </rcc>
  <rcc rId="27515" sId="6">
    <nc r="R325" t="inlineStr">
      <is>
        <t>Armário</t>
      </is>
    </nc>
  </rcc>
  <rcc rId="27516" sId="6">
    <nc r="S325" t="inlineStr">
      <is>
        <t>Monoshelf</t>
      </is>
    </nc>
  </rcc>
  <rcc rId="27517" sId="6">
    <nc r="T325" t="inlineStr">
      <is>
        <t>Outdoor</t>
      </is>
    </nc>
  </rcc>
  <rcc rId="27518" sId="6">
    <nc r="U325">
      <v>11</v>
    </nc>
  </rcc>
  <rcc rId="27519" sId="6">
    <nc r="V325">
      <v>11000</v>
    </nc>
  </rcc>
  <rcc rId="27520" sId="6">
    <nc r="W325" t="inlineStr">
      <is>
        <t>BNM</t>
      </is>
    </nc>
  </rcc>
  <rcc rId="27521" sId="6">
    <nc r="X325" t="inlineStr">
      <is>
        <t>11000LZBNM</t>
      </is>
    </nc>
  </rcc>
  <rcc rId="27522" sId="6">
    <nc r="Y325" t="inlineStr">
      <is>
        <t>Av. Dr. Francisco Ranieri, 1001 - Mandaqui</t>
      </is>
    </nc>
  </rcc>
  <rcc rId="27523" sId="6">
    <nc r="Z325" t="inlineStr">
      <is>
        <t>SAO PAULO</t>
      </is>
    </nc>
  </rcc>
  <rcc rId="27524" sId="6">
    <nc r="AA325" t="inlineStr">
      <is>
        <t>LZ</t>
      </is>
    </nc>
  </rcc>
  <rcc rId="27525" sId="6">
    <nc r="AB325" t="inlineStr">
      <is>
        <t>SPO.LZ.MSO05</t>
      </is>
    </nc>
  </rcc>
  <rcc rId="27526" sId="6">
    <nc r="AC325" t="inlineStr">
      <is>
        <t>Cisco</t>
      </is>
    </nc>
  </rcc>
  <rcc rId="27527" sId="6">
    <nc r="AD325" t="inlineStr">
      <is>
        <t>-</t>
      </is>
    </nc>
  </rcc>
  <rcc rId="27528" sId="6">
    <nc r="AE325" t="inlineStr">
      <is>
        <t>SPO LZ 02</t>
      </is>
    </nc>
  </rcc>
  <rcc rId="27529" sId="6">
    <nc r="AF325" t="inlineStr">
      <is>
        <t>SPO SI 01</t>
      </is>
    </nc>
  </rcc>
  <rcc rId="27530" sId="6">
    <nc r="AG325" t="inlineStr">
      <is>
        <t>SPO SI 02</t>
      </is>
    </nc>
  </rcc>
  <rcc rId="27531" sId="6">
    <nc r="AI325" t="inlineStr">
      <is>
        <t>SPO SI_ER5</t>
      </is>
    </nc>
  </rcc>
  <rcc rId="27532" sId="6">
    <nc r="AJ325" t="inlineStr">
      <is>
        <t>SPO.JD.LMC2</t>
      </is>
    </nc>
  </rcc>
  <rcc rId="27533" sId="6">
    <nc r="AK325" t="inlineStr">
      <is>
        <t>SPO.JG.LMC2</t>
      </is>
    </nc>
  </rcc>
  <rcc rId="27534" sId="6">
    <nc r="AN325" t="inlineStr">
      <is>
        <t>-</t>
      </is>
    </nc>
  </rcc>
  <rcc rId="27535" sId="6">
    <nc r="AO325" t="inlineStr">
      <is>
        <t>-</t>
      </is>
    </nc>
  </rcc>
  <rcc rId="27536" sId="6">
    <nc r="AP325" t="inlineStr">
      <is>
        <t>ELI</t>
      </is>
    </nc>
  </rcc>
  <rcc rId="27537" sId="6">
    <nc r="AQ325" t="inlineStr">
      <is>
        <t>Proprietária</t>
      </is>
    </nc>
  </rcc>
  <rcc rId="27538" sId="6">
    <nc r="AU325">
      <v>1001875718</v>
    </nc>
  </rcc>
  <rcc rId="27539" sId="6">
    <nc r="AV325" t="inlineStr">
      <is>
        <t>23° 28' 34,52124'' - S</t>
      </is>
    </nc>
  </rcc>
  <rcc rId="27540" sId="6">
    <nc r="AW325" t="inlineStr">
      <is>
        <t>46° 38' 45,70548'' - W</t>
      </is>
    </nc>
  </rcc>
  <rcc rId="27541" sId="6">
    <nc r="AX325" t="inlineStr">
      <is>
        <t>ok</t>
      </is>
    </nc>
  </rcc>
  <rcc rId="27542" sId="6">
    <nc r="BC325">
      <v>2026063379</v>
    </nc>
  </rcc>
  <rcc rId="27543" sId="6">
    <nc r="BD325" t="inlineStr">
      <is>
        <t>SPO.LZ.BNM</t>
      </is>
    </nc>
  </rcc>
  <rcc rId="27544" sId="6">
    <nc r="A326">
      <v>2013</v>
    </nc>
  </rcc>
  <rcc rId="27545" sId="6">
    <nc r="B326" t="inlineStr">
      <is>
        <t>Sub Arm</t>
      </is>
    </nc>
  </rcc>
  <rcc rId="27546" sId="6">
    <nc r="C326" t="inlineStr">
      <is>
        <t>287 Arm</t>
      </is>
    </nc>
  </rcc>
  <rcc rId="27547" sId="6">
    <nc r="D326" t="inlineStr">
      <is>
        <t>SIM</t>
      </is>
    </nc>
  </rcc>
  <rcc rId="27548" sId="6">
    <nc r="E326" t="inlineStr">
      <is>
        <t>SIM</t>
      </is>
    </nc>
  </rcc>
  <rcc rId="27549" sId="6">
    <nc r="F326" t="inlineStr">
      <is>
        <t>SIM</t>
      </is>
    </nc>
  </rcc>
  <rcc rId="27550" sId="6">
    <nc r="G326">
      <v>41864</v>
    </nc>
  </rcc>
  <rcc rId="27551" sId="6">
    <nc r="H326" t="inlineStr">
      <is>
        <t>Keymile</t>
      </is>
    </nc>
  </rcc>
  <rcc rId="27552" sId="6">
    <nc r="I326" t="inlineStr">
      <is>
        <t>Retrofit</t>
      </is>
    </nc>
  </rcc>
  <rcc rId="27553" sId="6">
    <nc r="J326">
      <v>192</v>
    </nc>
  </rcc>
  <rcc rId="27554" sId="6">
    <nc r="K326">
      <v>432</v>
    </nc>
  </rcc>
  <rcc rId="27555" sId="6">
    <nc r="L326">
      <v>4</v>
    </nc>
  </rcc>
  <rcc rId="27556" sId="6">
    <nc r="M326">
      <v>4</v>
    </nc>
  </rcc>
  <rcc rId="27557" sId="6">
    <nc r="N326">
      <v>32</v>
    </nc>
  </rcc>
  <rcc rId="27558" sId="6">
    <nc r="O326" t="inlineStr">
      <is>
        <t>SIM</t>
      </is>
    </nc>
  </rcc>
  <rcc rId="27559" sId="6">
    <nc r="P326" t="inlineStr">
      <is>
        <t>SIM</t>
      </is>
    </nc>
  </rcc>
  <rcc rId="27560" sId="6">
    <nc r="Q326" t="inlineStr">
      <is>
        <t>SIM</t>
      </is>
    </nc>
  </rcc>
  <rcc rId="27561" sId="6">
    <nc r="R326" t="inlineStr">
      <is>
        <t>Armário</t>
      </is>
    </nc>
  </rcc>
  <rcc rId="27562" sId="6">
    <nc r="S326" t="inlineStr">
      <is>
        <t>Monoshelf</t>
      </is>
    </nc>
  </rcc>
  <rcc rId="27563" sId="6">
    <nc r="T326" t="inlineStr">
      <is>
        <t>Outdoor</t>
      </is>
    </nc>
  </rcc>
  <rcc rId="27564" sId="6">
    <nc r="U326">
      <v>11</v>
    </nc>
  </rcc>
  <rcc rId="27565" sId="6">
    <nc r="V326">
      <v>11000</v>
    </nc>
  </rcc>
  <rcc rId="27566" sId="6">
    <nc r="W326" t="inlineStr">
      <is>
        <t>BNQ</t>
      </is>
    </nc>
  </rcc>
  <rcc rId="27567" sId="6">
    <nc r="X326" t="inlineStr">
      <is>
        <t>11000VGBNQ</t>
      </is>
    </nc>
  </rcc>
  <rcc rId="27568" sId="6">
    <nc r="Y326" t="inlineStr">
      <is>
        <t>R. José Anildo da Mata, 313 - Vila Medeiros</t>
      </is>
    </nc>
  </rcc>
  <rcc rId="27569" sId="6">
    <nc r="Z326" t="inlineStr">
      <is>
        <t>SAO PAULO</t>
      </is>
    </nc>
  </rcc>
  <rcc rId="27570" sId="6">
    <nc r="AA326" t="inlineStr">
      <is>
        <t>VG</t>
      </is>
    </nc>
  </rcc>
  <rcc rId="27571" sId="6">
    <nc r="AB326" t="inlineStr">
      <is>
        <t>SPO.VG.MSO03</t>
      </is>
    </nc>
  </rcc>
  <rcc rId="27572" sId="6">
    <nc r="AC326" t="inlineStr">
      <is>
        <t>Cisco</t>
      </is>
    </nc>
  </rcc>
  <rcc rId="27573" sId="6">
    <nc r="AD326" t="inlineStr">
      <is>
        <t>-</t>
      </is>
    </nc>
  </rcc>
  <rcc rId="27574" sId="6">
    <nc r="AE326" t="inlineStr">
      <is>
        <t>SPO VG 02</t>
      </is>
    </nc>
  </rcc>
  <rcc rId="27575" sId="6">
    <nc r="AF326" t="inlineStr">
      <is>
        <t>SPO SI 01</t>
      </is>
    </nc>
  </rcc>
  <rcc rId="27576" sId="6">
    <nc r="AG326" t="inlineStr">
      <is>
        <t>SPO SI 02</t>
      </is>
    </nc>
  </rcc>
  <rcc rId="27577" sId="6">
    <nc r="AI326" t="inlineStr">
      <is>
        <t>SPO SI_ER5</t>
      </is>
    </nc>
  </rcc>
  <rcc rId="27578" sId="6">
    <nc r="AJ326" t="inlineStr">
      <is>
        <t>SPO.JD.LMC2</t>
      </is>
    </nc>
  </rcc>
  <rcc rId="27579" sId="6">
    <nc r="AK326" t="inlineStr">
      <is>
        <t>SPO.JG.LMC2</t>
      </is>
    </nc>
  </rcc>
  <rcc rId="27580" sId="6">
    <nc r="AN326" t="inlineStr">
      <is>
        <t>-</t>
      </is>
    </nc>
  </rcc>
  <rcc rId="27581" sId="6">
    <nc r="AO326" t="inlineStr">
      <is>
        <t>-</t>
      </is>
    </nc>
  </rcc>
  <rcc rId="27582" sId="6">
    <nc r="AP326" t="inlineStr">
      <is>
        <t>ELI</t>
      </is>
    </nc>
  </rcc>
  <rcc rId="27583" sId="6">
    <nc r="AQ326" t="inlineStr">
      <is>
        <t>Proprietária</t>
      </is>
    </nc>
  </rcc>
  <rcc rId="27584" sId="6">
    <nc r="AU326">
      <v>1001875580</v>
    </nc>
  </rcc>
  <rcc rId="27585" sId="6">
    <nc r="AV326" t="inlineStr">
      <is>
        <t>23° 29' 3,46599'' - S</t>
      </is>
    </nc>
  </rcc>
  <rcc rId="27586" sId="6">
    <nc r="AW326" t="inlineStr">
      <is>
        <t>46° 34' 32,56309'' - W</t>
      </is>
    </nc>
  </rcc>
  <rcc rId="27587" sId="6">
    <nc r="AX326" t="inlineStr">
      <is>
        <t>ok</t>
      </is>
    </nc>
  </rcc>
  <rcc rId="27588" sId="6">
    <nc r="BC326">
      <v>2026063379</v>
    </nc>
  </rcc>
  <rcc rId="27589" sId="6">
    <nc r="BD326" t="inlineStr">
      <is>
        <t>SPO.VG.BNQ</t>
      </is>
    </nc>
  </rcc>
  <rcc rId="27590" sId="6">
    <nc r="A327">
      <v>2013</v>
    </nc>
  </rcc>
  <rcc rId="27591" sId="6">
    <nc r="B327" t="inlineStr">
      <is>
        <t>Sub Arm</t>
      </is>
    </nc>
  </rcc>
  <rcc rId="27592" sId="6">
    <nc r="C327" t="inlineStr">
      <is>
        <t>287 Arm</t>
      </is>
    </nc>
  </rcc>
  <rcc rId="27593" sId="6">
    <nc r="D327" t="inlineStr">
      <is>
        <t>SIM</t>
      </is>
    </nc>
  </rcc>
  <rcc rId="27594" sId="6">
    <nc r="E327" t="inlineStr">
      <is>
        <t>SIM</t>
      </is>
    </nc>
  </rcc>
  <rcc rId="27595" sId="6">
    <nc r="F327" t="inlineStr">
      <is>
        <t>SIM</t>
      </is>
    </nc>
  </rcc>
  <rcc rId="27596" sId="6">
    <nc r="G327">
      <v>41907</v>
    </nc>
  </rcc>
  <rcc rId="27597" sId="6">
    <nc r="H327" t="inlineStr">
      <is>
        <t>Keymile</t>
      </is>
    </nc>
  </rcc>
  <rcc rId="27598" sId="6">
    <nc r="I327" t="inlineStr">
      <is>
        <t>Retrofit</t>
      </is>
    </nc>
  </rcc>
  <rcc rId="27599" sId="6">
    <nc r="J327">
      <v>192</v>
    </nc>
  </rcc>
  <rcc rId="27600" sId="6">
    <nc r="K327">
      <v>432</v>
    </nc>
  </rcc>
  <rcc rId="27601" sId="6">
    <nc r="L327">
      <v>4</v>
    </nc>
  </rcc>
  <rcc rId="27602" sId="6">
    <nc r="M327">
      <v>4</v>
    </nc>
  </rcc>
  <rcc rId="27603" sId="6">
    <nc r="N327">
      <v>32</v>
    </nc>
  </rcc>
  <rcc rId="27604" sId="6">
    <nc r="O327" t="inlineStr">
      <is>
        <t>SIM</t>
      </is>
    </nc>
  </rcc>
  <rcc rId="27605" sId="6">
    <nc r="P327" t="inlineStr">
      <is>
        <t>SIM</t>
      </is>
    </nc>
  </rcc>
  <rcc rId="27606" sId="6">
    <nc r="Q327" t="inlineStr">
      <is>
        <t>SIM</t>
      </is>
    </nc>
  </rcc>
  <rcc rId="27607" sId="6">
    <nc r="R327" t="inlineStr">
      <is>
        <t>Armário</t>
      </is>
    </nc>
  </rcc>
  <rcc rId="27608" sId="6">
    <nc r="S327" t="inlineStr">
      <is>
        <t>Monoshelf</t>
      </is>
    </nc>
  </rcc>
  <rcc rId="27609" sId="6">
    <nc r="T327" t="inlineStr">
      <is>
        <t>Outdoor</t>
      </is>
    </nc>
  </rcc>
  <rcc rId="27610" sId="6">
    <nc r="U327">
      <v>11</v>
    </nc>
  </rcc>
  <rcc rId="27611" sId="6">
    <nc r="V327">
      <v>11550</v>
    </nc>
  </rcc>
  <rcc rId="27612" sId="6">
    <nc r="W327" t="inlineStr">
      <is>
        <t>BPJ</t>
      </is>
    </nc>
  </rcc>
  <rcc rId="27613" sId="6">
    <nc r="X327" t="inlineStr">
      <is>
        <t>11550VGBPJ</t>
      </is>
    </nc>
  </rcc>
  <rcc rId="27614" sId="6">
    <nc r="Y327" t="inlineStr">
      <is>
        <t>Av. Vital Brasil Filho, 650 - Oswaldo Cruz</t>
      </is>
    </nc>
  </rcc>
  <rcc rId="27615" sId="6">
    <nc r="Z327" t="inlineStr">
      <is>
        <t>SAO CAETANO DO SUL</t>
      </is>
    </nc>
  </rcc>
  <rcc rId="27616" sId="6">
    <nc r="AA327" t="inlineStr">
      <is>
        <t>VG</t>
      </is>
    </nc>
  </rcc>
  <rcc rId="27617" sId="6">
    <nc r="AB327" t="inlineStr">
      <is>
        <t>SCN.VG.MSO06</t>
      </is>
    </nc>
  </rcc>
  <rcc rId="27618" sId="6">
    <nc r="AC327" t="inlineStr">
      <is>
        <t>Huawei</t>
      </is>
    </nc>
  </rcc>
  <rcc rId="27619" sId="6">
    <nc r="AD327" t="inlineStr">
      <is>
        <t>-</t>
      </is>
    </nc>
  </rcc>
  <rcc rId="27620" sId="6">
    <nc r="AE327" t="inlineStr">
      <is>
        <t>SCN VG 02</t>
      </is>
    </nc>
  </rcc>
  <rcc rId="27621" sId="6">
    <nc r="AF327" t="inlineStr">
      <is>
        <t>SNE SA 01</t>
      </is>
    </nc>
  </rcc>
  <rcc rId="27622" sId="6">
    <nc r="AG327" t="inlineStr">
      <is>
        <t>SNE SA 02</t>
      </is>
    </nc>
  </rcc>
  <rcc rId="27623" sId="6">
    <nc r="AI327" t="inlineStr">
      <is>
        <t>SNE CT_ER5</t>
      </is>
    </nc>
  </rcc>
  <rcc rId="27624" sId="6">
    <nc r="AJ327" t="inlineStr">
      <is>
        <t>SPO.JG.LMC2</t>
      </is>
    </nc>
  </rcc>
  <rcc rId="27625" sId="6">
    <nc r="AK327" t="inlineStr">
      <is>
        <t>SPO.JD.LMC2</t>
      </is>
    </nc>
  </rcc>
  <rcc rId="27626" sId="6">
    <nc r="AN327" t="inlineStr">
      <is>
        <t>-</t>
      </is>
    </nc>
  </rcc>
  <rcc rId="27627" sId="6">
    <nc r="AO327" t="inlineStr">
      <is>
        <t>-</t>
      </is>
    </nc>
  </rcc>
  <rcc rId="27628" sId="6">
    <nc r="AP327" t="inlineStr">
      <is>
        <t>MD95</t>
      </is>
    </nc>
  </rcc>
  <rcc rId="27629" sId="6">
    <nc r="AQ327" t="inlineStr">
      <is>
        <t>ESPELHADO</t>
      </is>
    </nc>
  </rcc>
  <rcc rId="27630" sId="6">
    <nc r="AU327">
      <v>1001889530</v>
    </nc>
  </rcc>
  <rcc rId="27631" sId="6">
    <nc r="AV327" t="inlineStr">
      <is>
        <t>23° 37' 39,74879'' - S</t>
      </is>
    </nc>
  </rcc>
  <rcc rId="27632" sId="6">
    <nc r="AW327" t="inlineStr">
      <is>
        <t>46° 33' 50,58'' - W</t>
      </is>
    </nc>
  </rcc>
  <rcc rId="27633" sId="6">
    <nc r="AX327" t="inlineStr">
      <is>
        <t>ok</t>
      </is>
    </nc>
  </rcc>
  <rcc rId="27634" sId="6">
    <nc r="BC327">
      <v>2026063379</v>
    </nc>
  </rcc>
  <rcc rId="27635" sId="6">
    <nc r="BD327" t="inlineStr">
      <is>
        <t>SCN.VG.BPJ</t>
      </is>
    </nc>
  </rcc>
  <rcc rId="27636" sId="6">
    <nc r="A328">
      <v>2013</v>
    </nc>
  </rcc>
  <rcc rId="27637" sId="6">
    <nc r="B328" t="inlineStr">
      <is>
        <t>Sub Arm</t>
      </is>
    </nc>
  </rcc>
  <rcc rId="27638" sId="6">
    <nc r="C328" t="inlineStr">
      <is>
        <t>287 Arm</t>
      </is>
    </nc>
  </rcc>
  <rcc rId="27639" sId="6">
    <nc r="D328" t="inlineStr">
      <is>
        <t>SIM</t>
      </is>
    </nc>
  </rcc>
  <rcc rId="27640" sId="6">
    <nc r="E328" t="inlineStr">
      <is>
        <t>SIM</t>
      </is>
    </nc>
  </rcc>
  <rcc rId="27641" sId="6">
    <nc r="F328" t="inlineStr">
      <is>
        <t>SIM</t>
      </is>
    </nc>
  </rcc>
  <rcc rId="27642" sId="6">
    <nc r="G328">
      <v>41911</v>
    </nc>
  </rcc>
  <rcc rId="27643" sId="6">
    <nc r="H328" t="inlineStr">
      <is>
        <t>Keymile</t>
      </is>
    </nc>
  </rcc>
  <rcc rId="27644" sId="6">
    <nc r="I328" t="inlineStr">
      <is>
        <t>Retrofit</t>
      </is>
    </nc>
  </rcc>
  <rcc rId="27645" sId="6">
    <nc r="J328">
      <v>192</v>
    </nc>
  </rcc>
  <rcc rId="27646" sId="6">
    <nc r="K328">
      <v>432</v>
    </nc>
  </rcc>
  <rcc rId="27647" sId="6">
    <nc r="L328">
      <v>4</v>
    </nc>
  </rcc>
  <rcc rId="27648" sId="6">
    <nc r="M328">
      <v>4</v>
    </nc>
  </rcc>
  <rcc rId="27649" sId="6">
    <nc r="N328">
      <v>32</v>
    </nc>
  </rcc>
  <rcc rId="27650" sId="6">
    <nc r="O328" t="inlineStr">
      <is>
        <t>SIM</t>
      </is>
    </nc>
  </rcc>
  <rcc rId="27651" sId="6">
    <nc r="P328" t="inlineStr">
      <is>
        <t>SIM</t>
      </is>
    </nc>
  </rcc>
  <rcc rId="27652" sId="6">
    <nc r="Q328" t="inlineStr">
      <is>
        <t>SIM</t>
      </is>
    </nc>
  </rcc>
  <rcc rId="27653" sId="6">
    <nc r="R328" t="inlineStr">
      <is>
        <t>Armário</t>
      </is>
    </nc>
  </rcc>
  <rcc rId="27654" sId="6">
    <nc r="S328" t="inlineStr">
      <is>
        <t>Monoshelf</t>
      </is>
    </nc>
  </rcc>
  <rcc rId="27655" sId="6">
    <nc r="T328" t="inlineStr">
      <is>
        <t>Outdoor</t>
      </is>
    </nc>
  </rcc>
  <rcc rId="27656" sId="6">
    <nc r="U328">
      <v>11</v>
    </nc>
  </rcc>
  <rcc rId="27657" sId="6">
    <nc r="V328">
      <v>11550</v>
    </nc>
  </rcc>
  <rcc rId="27658" sId="6">
    <nc r="W328" t="inlineStr">
      <is>
        <t>BPK</t>
      </is>
    </nc>
  </rcc>
  <rcc rId="27659" sId="6">
    <nc r="X328" t="inlineStr">
      <is>
        <t>11550VGBPK</t>
      </is>
    </nc>
  </rcc>
  <rcc rId="27660" sId="6">
    <nc r="Y328" t="inlineStr">
      <is>
        <t>R. Urupema, 129 x R. Castro Alves - Oswaldo Cruz</t>
      </is>
    </nc>
  </rcc>
  <rcc rId="27661" sId="6">
    <nc r="Z328" t="inlineStr">
      <is>
        <t>SAO CAETANO DO SUL</t>
      </is>
    </nc>
  </rcc>
  <rcc rId="27662" sId="6">
    <nc r="AA328" t="inlineStr">
      <is>
        <t>VG</t>
      </is>
    </nc>
  </rcc>
  <rcc rId="27663" sId="6">
    <nc r="AB328" t="inlineStr">
      <is>
        <t>SCN.VG.MSO07</t>
      </is>
    </nc>
  </rcc>
  <rcc rId="27664" sId="6">
    <nc r="AC328" t="inlineStr">
      <is>
        <t>Huawei</t>
      </is>
    </nc>
  </rcc>
  <rcc rId="27665" sId="6">
    <nc r="AD328" t="inlineStr">
      <is>
        <t>-</t>
      </is>
    </nc>
  </rcc>
  <rcc rId="27666" sId="6">
    <nc r="AE328" t="inlineStr">
      <is>
        <t>SCN VG 02</t>
      </is>
    </nc>
  </rcc>
  <rcc rId="27667" sId="6">
    <nc r="AF328" t="inlineStr">
      <is>
        <t>SNE SA 01</t>
      </is>
    </nc>
  </rcc>
  <rcc rId="27668" sId="6">
    <nc r="AG328" t="inlineStr">
      <is>
        <t>SNE SA 02</t>
      </is>
    </nc>
  </rcc>
  <rcc rId="27669" sId="6">
    <nc r="AI328" t="inlineStr">
      <is>
        <t>SNE CT_ER5</t>
      </is>
    </nc>
  </rcc>
  <rcc rId="27670" sId="6">
    <nc r="AJ328" t="inlineStr">
      <is>
        <t>SPO.JG.LMC2</t>
      </is>
    </nc>
  </rcc>
  <rcc rId="27671" sId="6">
    <nc r="AK328" t="inlineStr">
      <is>
        <t>SPO.JD.LMC2</t>
      </is>
    </nc>
  </rcc>
  <rcc rId="27672" sId="6">
    <nc r="AN328" t="inlineStr">
      <is>
        <t>-</t>
      </is>
    </nc>
  </rcc>
  <rcc rId="27673" sId="6">
    <nc r="AO328" t="inlineStr">
      <is>
        <t>-</t>
      </is>
    </nc>
  </rcc>
  <rcc rId="27674" sId="6">
    <nc r="AP328" t="inlineStr">
      <is>
        <t>MD95</t>
      </is>
    </nc>
  </rcc>
  <rcc rId="27675" sId="6">
    <nc r="AQ328" t="inlineStr">
      <is>
        <t>ESPELHADO</t>
      </is>
    </nc>
  </rcc>
  <rcc rId="27676" sId="6">
    <nc r="AU328">
      <v>1001879764</v>
    </nc>
  </rcc>
  <rcc rId="27677" sId="6">
    <nc r="AV328" t="inlineStr">
      <is>
        <t>23° 37' 37,59599'' - S</t>
      </is>
    </nc>
  </rcc>
  <rcc rId="27678" sId="6">
    <nc r="AW328" t="inlineStr">
      <is>
        <t>46° 33' 53,42399'' - W</t>
      </is>
    </nc>
  </rcc>
  <rcc rId="27679" sId="6">
    <nc r="AX328" t="inlineStr">
      <is>
        <t>ok</t>
      </is>
    </nc>
  </rcc>
  <rcc rId="27680" sId="6">
    <nc r="BC328">
      <v>2026063379</v>
    </nc>
  </rcc>
  <rcc rId="27681" sId="6">
    <nc r="BD328" t="inlineStr">
      <is>
        <t>SCN.VG.BPK</t>
      </is>
    </nc>
  </rcc>
  <rcc rId="27682" sId="6">
    <nc r="A329">
      <v>2013</v>
    </nc>
  </rcc>
  <rcc rId="27683" sId="6">
    <nc r="B329" t="inlineStr">
      <is>
        <t>Sub Arm</t>
      </is>
    </nc>
  </rcc>
  <rcc rId="27684" sId="6">
    <nc r="C329" t="inlineStr">
      <is>
        <t>287 Arm</t>
      </is>
    </nc>
  </rcc>
  <rcc rId="27685" sId="6">
    <nc r="D329" t="inlineStr">
      <is>
        <t>SIM</t>
      </is>
    </nc>
  </rcc>
  <rcc rId="27686" sId="6">
    <nc r="E329" t="inlineStr">
      <is>
        <t>SIM</t>
      </is>
    </nc>
  </rcc>
  <rcc rId="27687" sId="6">
    <nc r="F329" t="inlineStr">
      <is>
        <t>SIM</t>
      </is>
    </nc>
  </rcc>
  <rcc rId="27688" sId="6">
    <nc r="G329">
      <v>41843</v>
    </nc>
  </rcc>
  <rcc rId="27689" sId="6">
    <nc r="H329" t="inlineStr">
      <is>
        <t>Keymile</t>
      </is>
    </nc>
  </rcc>
  <rcc rId="27690" sId="6">
    <nc r="I329" t="inlineStr">
      <is>
        <t>Retrofit</t>
      </is>
    </nc>
  </rcc>
  <rcc rId="27691" sId="6">
    <nc r="J329">
      <v>192</v>
    </nc>
  </rcc>
  <rcc rId="27692" sId="6">
    <nc r="K329">
      <v>432</v>
    </nc>
  </rcc>
  <rcc rId="27693" sId="6">
    <nc r="L329">
      <v>4</v>
    </nc>
  </rcc>
  <rcc rId="27694" sId="6">
    <nc r="M329">
      <v>4</v>
    </nc>
  </rcc>
  <rcc rId="27695" sId="6">
    <nc r="N329">
      <v>32</v>
    </nc>
  </rcc>
  <rcc rId="27696" sId="6">
    <nc r="O329" t="inlineStr">
      <is>
        <t>SIM</t>
      </is>
    </nc>
  </rcc>
  <rcc rId="27697" sId="6">
    <nc r="P329" t="inlineStr">
      <is>
        <t>SIM</t>
      </is>
    </nc>
  </rcc>
  <rcc rId="27698" sId="6">
    <nc r="Q329" t="inlineStr">
      <is>
        <t>SIM</t>
      </is>
    </nc>
  </rcc>
  <rcc rId="27699" sId="6">
    <nc r="R329" t="inlineStr">
      <is>
        <t>Armário</t>
      </is>
    </nc>
  </rcc>
  <rcc rId="27700" sId="6">
    <nc r="S329" t="inlineStr">
      <is>
        <t>Monoshelf</t>
      </is>
    </nc>
  </rcc>
  <rcc rId="27701" sId="6">
    <nc r="T329" t="inlineStr">
      <is>
        <t>Outdoor</t>
      </is>
    </nc>
  </rcc>
  <rcc rId="27702" sId="6">
    <nc r="U329">
      <v>11</v>
    </nc>
  </rcc>
  <rcc rId="27703" sId="6">
    <nc r="V329">
      <v>11550</v>
    </nc>
  </rcc>
  <rcc rId="27704" sId="6">
    <nc r="W329" t="inlineStr">
      <is>
        <t>BPL</t>
      </is>
    </nc>
  </rcc>
  <rcc rId="27705" sId="6">
    <nc r="X329" t="inlineStr">
      <is>
        <t>11550VGBPL</t>
      </is>
    </nc>
  </rcc>
  <rcc rId="27706" sId="6">
    <nc r="Y329" t="inlineStr">
      <is>
        <t>Av. Dr. Augusto de Toledo, 1488 x R. Castro Alves - Oswaldo Cruz</t>
      </is>
    </nc>
  </rcc>
  <rcc rId="27707" sId="6">
    <nc r="Z329" t="inlineStr">
      <is>
        <t>SAO CAETANO DO SUL</t>
      </is>
    </nc>
  </rcc>
  <rcc rId="27708" sId="6">
    <nc r="AA329" t="inlineStr">
      <is>
        <t>VG</t>
      </is>
    </nc>
  </rcc>
  <rcc rId="27709" sId="6">
    <nc r="AB329" t="inlineStr">
      <is>
        <t>SCN.VG.MSO02</t>
      </is>
    </nc>
  </rcc>
  <rcc rId="27710" sId="6">
    <nc r="AC329" t="inlineStr">
      <is>
        <t>Huawei</t>
      </is>
    </nc>
  </rcc>
  <rcc rId="27711" sId="6">
    <nc r="AD329" t="inlineStr">
      <is>
        <t>-</t>
      </is>
    </nc>
  </rcc>
  <rcc rId="27712" sId="6">
    <nc r="AE329" t="inlineStr">
      <is>
        <t>SCN VG 02</t>
      </is>
    </nc>
  </rcc>
  <rcc rId="27713" sId="6">
    <nc r="AF329" t="inlineStr">
      <is>
        <t>SNE SA 01</t>
      </is>
    </nc>
  </rcc>
  <rcc rId="27714" sId="6">
    <nc r="AG329" t="inlineStr">
      <is>
        <t>SNE SA 02</t>
      </is>
    </nc>
  </rcc>
  <rcc rId="27715" sId="6">
    <nc r="AI329" t="inlineStr">
      <is>
        <t>SNE CT_ER4</t>
      </is>
    </nc>
  </rcc>
  <rcc rId="27716" sId="6">
    <nc r="AJ329" t="inlineStr">
      <is>
        <t>SPO.JG.LMC2</t>
      </is>
    </nc>
  </rcc>
  <rcc rId="27717" sId="6">
    <nc r="AK329" t="inlineStr">
      <is>
        <t>SPO.JD.LMC2</t>
      </is>
    </nc>
  </rcc>
  <rcc rId="27718" sId="6">
    <nc r="AN329" t="inlineStr">
      <is>
        <t>-</t>
      </is>
    </nc>
  </rcc>
  <rcc rId="27719" sId="6">
    <nc r="AO329" t="inlineStr">
      <is>
        <t>-</t>
      </is>
    </nc>
  </rcc>
  <rcc rId="27720" sId="6">
    <nc r="AP329" t="inlineStr">
      <is>
        <t>MD95</t>
      </is>
    </nc>
  </rcc>
  <rcc rId="27721" sId="6">
    <nc r="AQ329" t="inlineStr">
      <is>
        <t>ESPELHADO</t>
      </is>
    </nc>
  </rcc>
  <rcc rId="27722" sId="6">
    <nc r="AU329">
      <v>1001879802</v>
    </nc>
  </rcc>
  <rcc rId="27723" sId="6">
    <nc r="AV329" t="inlineStr">
      <is>
        <t>23° 37' 30,8136'' - S</t>
      </is>
    </nc>
  </rcc>
  <rcc rId="27724" sId="6">
    <nc r="AW329" t="inlineStr">
      <is>
        <t>46° 34' 0,85799'' - W</t>
      </is>
    </nc>
  </rcc>
  <rcc rId="27725" sId="6">
    <nc r="AX329" t="inlineStr">
      <is>
        <t>ok</t>
      </is>
    </nc>
  </rcc>
  <rcc rId="27726" sId="6">
    <nc r="BC329">
      <v>2026063379</v>
    </nc>
  </rcc>
  <rcc rId="27727" sId="6">
    <nc r="BD329" t="inlineStr">
      <is>
        <t>SCN.VG.BPL</t>
      </is>
    </nc>
  </rcc>
  <rcc rId="27728" sId="6">
    <nc r="A330">
      <v>2013</v>
    </nc>
  </rcc>
  <rcc rId="27729" sId="6">
    <nc r="B330" t="inlineStr">
      <is>
        <t>Sub Arm</t>
      </is>
    </nc>
  </rcc>
  <rcc rId="27730" sId="6">
    <nc r="C330" t="inlineStr">
      <is>
        <t>287 Arm</t>
      </is>
    </nc>
  </rcc>
  <rcc rId="27731" sId="6">
    <nc r="D330" t="inlineStr">
      <is>
        <t>SIM</t>
      </is>
    </nc>
  </rcc>
  <rcc rId="27732" sId="6">
    <nc r="E330" t="inlineStr">
      <is>
        <t>SIM</t>
      </is>
    </nc>
  </rcc>
  <rcc rId="27733" sId="6">
    <nc r="F330" t="inlineStr">
      <is>
        <t>SIM</t>
      </is>
    </nc>
  </rcc>
  <rcc rId="27734" sId="6">
    <nc r="G330">
      <v>41558</v>
    </nc>
  </rcc>
  <rcc rId="27735" sId="6">
    <nc r="H330" t="inlineStr">
      <is>
        <t>Keymile</t>
      </is>
    </nc>
  </rcc>
  <rcc rId="27736" sId="6">
    <nc r="I330" t="inlineStr">
      <is>
        <t>Retrofit</t>
      </is>
    </nc>
  </rcc>
  <rcc rId="27737" sId="6">
    <nc r="J330">
      <v>192</v>
    </nc>
  </rcc>
  <rcc rId="27738" sId="6">
    <nc r="K330">
      <v>432</v>
    </nc>
  </rcc>
  <rcc rId="27739" sId="6">
    <nc r="L330">
      <v>4</v>
    </nc>
  </rcc>
  <rcc rId="27740" sId="6">
    <nc r="M330">
      <v>4</v>
    </nc>
  </rcc>
  <rcc rId="27741" sId="6">
    <nc r="N330">
      <v>32</v>
    </nc>
  </rcc>
  <rcc rId="27742" sId="6">
    <nc r="O330" t="inlineStr">
      <is>
        <t>SIM</t>
      </is>
    </nc>
  </rcc>
  <rcc rId="27743" sId="6">
    <nc r="P330" t="inlineStr">
      <is>
        <t>SIM</t>
      </is>
    </nc>
  </rcc>
  <rcc rId="27744" sId="6">
    <nc r="Q330" t="inlineStr">
      <is>
        <t>SIM</t>
      </is>
    </nc>
  </rcc>
  <rcc rId="27745" sId="6">
    <nc r="R330" t="inlineStr">
      <is>
        <t>Armário</t>
      </is>
    </nc>
  </rcc>
  <rcc rId="27746" sId="6">
    <nc r="S330" t="inlineStr">
      <is>
        <t>Monoshelf</t>
      </is>
    </nc>
  </rcc>
  <rcc rId="27747" sId="6">
    <nc r="T330" t="inlineStr">
      <is>
        <t>Outdoor</t>
      </is>
    </nc>
  </rcc>
  <rcc rId="27748" sId="6">
    <nc r="U330">
      <v>11</v>
    </nc>
  </rcc>
  <rcc rId="27749" sId="6">
    <nc r="V330">
      <v>11550</v>
    </nc>
  </rcc>
  <rcc rId="27750" sId="6">
    <nc r="W330" t="inlineStr">
      <is>
        <t>BPM</t>
      </is>
    </nc>
  </rcc>
  <rcc rId="27751" sId="6">
    <nc r="X330" t="inlineStr">
      <is>
        <t>11550VGBPM</t>
      </is>
    </nc>
  </rcc>
  <rcc rId="27752" sId="6">
    <nc r="Y330" t="inlineStr">
      <is>
        <t>R. Osvaldo Cruz, 1535 - Oswaldo Cruz</t>
      </is>
    </nc>
  </rcc>
  <rcc rId="27753" sId="6">
    <nc r="Z330" t="inlineStr">
      <is>
        <t>SAO CAETANO DO SUL</t>
      </is>
    </nc>
  </rcc>
  <rcc rId="27754" sId="6">
    <nc r="AA330" t="inlineStr">
      <is>
        <t>VG</t>
      </is>
    </nc>
  </rcc>
  <rcc rId="27755" sId="6">
    <nc r="AB330" t="inlineStr">
      <is>
        <t>SCN.VG.MSO03</t>
      </is>
    </nc>
  </rcc>
  <rcc rId="27756" sId="6">
    <nc r="AC330" t="inlineStr">
      <is>
        <t>Huawei</t>
      </is>
    </nc>
  </rcc>
  <rcc rId="27757" sId="6">
    <nc r="AD330" t="inlineStr">
      <is>
        <t>-</t>
      </is>
    </nc>
  </rcc>
  <rcc rId="27758" sId="6">
    <nc r="AE330" t="inlineStr">
      <is>
        <t>SCN VG 02</t>
      </is>
    </nc>
  </rcc>
  <rcc rId="27759" sId="6">
    <nc r="AF330" t="inlineStr">
      <is>
        <t>SNE SA 01</t>
      </is>
    </nc>
  </rcc>
  <rcc rId="27760" sId="6">
    <nc r="AG330" t="inlineStr">
      <is>
        <t>SNE SA 02</t>
      </is>
    </nc>
  </rcc>
  <rcc rId="27761" sId="6">
    <nc r="AI330" t="inlineStr">
      <is>
        <t>SNE CT_ER4</t>
      </is>
    </nc>
  </rcc>
  <rcc rId="27762" sId="6">
    <nc r="AJ330" t="inlineStr">
      <is>
        <t>SPO.JG.LMC2</t>
      </is>
    </nc>
  </rcc>
  <rcc rId="27763" sId="6">
    <nc r="AK330" t="inlineStr">
      <is>
        <t>SPO.JD.LMC2</t>
      </is>
    </nc>
  </rcc>
  <rcc rId="27764" sId="6">
    <nc r="AN330" t="inlineStr">
      <is>
        <t>-</t>
      </is>
    </nc>
  </rcc>
  <rcc rId="27765" sId="6">
    <nc r="AO330" t="inlineStr">
      <is>
        <t>-</t>
      </is>
    </nc>
  </rcc>
  <rcc rId="27766" sId="6">
    <nc r="AP330" t="inlineStr">
      <is>
        <t>MD95</t>
      </is>
    </nc>
  </rcc>
  <rcc rId="27767" sId="6">
    <nc r="AQ330" t="inlineStr">
      <is>
        <t>ESPELHADO</t>
      </is>
    </nc>
  </rcc>
  <rcc rId="27768" sId="6">
    <nc r="AU330">
      <v>1001879837</v>
    </nc>
  </rcc>
  <rcc rId="27769" sId="6">
    <nc r="AV330" t="inlineStr">
      <is>
        <t>23° 37' 50,15279'' - S</t>
      </is>
    </nc>
  </rcc>
  <rcc rId="27770" sId="6">
    <nc r="AW330" t="inlineStr">
      <is>
        <t>46° 34' 3,90719'' - W</t>
      </is>
    </nc>
  </rcc>
  <rcc rId="27771" sId="6">
    <nc r="AX330" t="inlineStr">
      <is>
        <t>ok</t>
      </is>
    </nc>
  </rcc>
  <rcc rId="27772" sId="6">
    <nc r="BC330">
      <v>2026063379</v>
    </nc>
  </rcc>
  <rcc rId="27773" sId="6">
    <nc r="BD330" t="inlineStr">
      <is>
        <t>SCN.VG.BPM</t>
      </is>
    </nc>
  </rcc>
  <rcc rId="27774" sId="6">
    <nc r="A331">
      <v>2013</v>
    </nc>
  </rcc>
  <rcc rId="27775" sId="6">
    <nc r="B331" t="inlineStr">
      <is>
        <t>Sub Arm</t>
      </is>
    </nc>
  </rcc>
  <rcc rId="27776" sId="6">
    <nc r="C331" t="inlineStr">
      <is>
        <t>287 Arm</t>
      </is>
    </nc>
  </rcc>
  <rcc rId="27777" sId="6">
    <nc r="D331" t="inlineStr">
      <is>
        <t>SIM</t>
      </is>
    </nc>
  </rcc>
  <rcc rId="27778" sId="6">
    <nc r="E331" t="inlineStr">
      <is>
        <t>SIM</t>
      </is>
    </nc>
  </rcc>
  <rcc rId="27779" sId="6">
    <nc r="F331" t="inlineStr">
      <is>
        <t>SIM</t>
      </is>
    </nc>
  </rcc>
  <rcc rId="27780" sId="6">
    <nc r="G331">
      <v>41569</v>
    </nc>
  </rcc>
  <rcc rId="27781" sId="6">
    <nc r="H331" t="inlineStr">
      <is>
        <t>Keymile</t>
      </is>
    </nc>
  </rcc>
  <rcc rId="27782" sId="6">
    <nc r="I331" t="inlineStr">
      <is>
        <t>Retrofit</t>
      </is>
    </nc>
  </rcc>
  <rcc rId="27783" sId="6">
    <nc r="J331">
      <v>192</v>
    </nc>
  </rcc>
  <rcc rId="27784" sId="6">
    <nc r="K331">
      <v>432</v>
    </nc>
  </rcc>
  <rcc rId="27785" sId="6">
    <nc r="L331">
      <v>4</v>
    </nc>
  </rcc>
  <rcc rId="27786" sId="6">
    <nc r="M331">
      <v>4</v>
    </nc>
  </rcc>
  <rcc rId="27787" sId="6">
    <nc r="N331">
      <v>32</v>
    </nc>
  </rcc>
  <rcc rId="27788" sId="6">
    <nc r="O331" t="inlineStr">
      <is>
        <t>SIM</t>
      </is>
    </nc>
  </rcc>
  <rcc rId="27789" sId="6">
    <nc r="P331" t="inlineStr">
      <is>
        <t>SIM</t>
      </is>
    </nc>
  </rcc>
  <rcc rId="27790" sId="6">
    <nc r="Q331" t="inlineStr">
      <is>
        <t>SIM</t>
      </is>
    </nc>
  </rcc>
  <rcc rId="27791" sId="6">
    <nc r="R331" t="inlineStr">
      <is>
        <t>Armário</t>
      </is>
    </nc>
  </rcc>
  <rcc rId="27792" sId="6">
    <nc r="S331" t="inlineStr">
      <is>
        <t>Monoshelf</t>
      </is>
    </nc>
  </rcc>
  <rcc rId="27793" sId="6">
    <nc r="T331" t="inlineStr">
      <is>
        <t>Outdoor</t>
      </is>
    </nc>
  </rcc>
  <rcc rId="27794" sId="6">
    <nc r="U331">
      <v>11</v>
    </nc>
  </rcc>
  <rcc rId="27795" sId="6">
    <nc r="V331">
      <v>11550</v>
    </nc>
  </rcc>
  <rcc rId="27796" sId="6">
    <nc r="W331" t="inlineStr">
      <is>
        <t>BPN</t>
      </is>
    </nc>
  </rcc>
  <rcc rId="27797" sId="6">
    <nc r="X331" t="inlineStr">
      <is>
        <t>11550VGBPN</t>
      </is>
    </nc>
  </rcc>
  <rcc rId="27798" sId="6">
    <nc r="Y331" t="inlineStr">
      <is>
        <t>R. Eng. Rebouças, 852 x R. Osvaldo Cruz - Oswaldo Cruz</t>
      </is>
    </nc>
  </rcc>
  <rcc rId="27799" sId="6">
    <nc r="Z331" t="inlineStr">
      <is>
        <t>SAO CAETANO DO SUL</t>
      </is>
    </nc>
  </rcc>
  <rcc rId="27800" sId="6">
    <nc r="AA331" t="inlineStr">
      <is>
        <t>VG</t>
      </is>
    </nc>
  </rcc>
  <rcc rId="27801" sId="6">
    <nc r="AB331" t="inlineStr">
      <is>
        <t>SCN.VG.MSO04</t>
      </is>
    </nc>
  </rcc>
  <rcc rId="27802" sId="6">
    <nc r="AC331" t="inlineStr">
      <is>
        <t>Huawei</t>
      </is>
    </nc>
  </rcc>
  <rcc rId="27803" sId="6">
    <nc r="AD331" t="inlineStr">
      <is>
        <t>-</t>
      </is>
    </nc>
  </rcc>
  <rcc rId="27804" sId="6">
    <nc r="AE331" t="inlineStr">
      <is>
        <t>SCN VG 02</t>
      </is>
    </nc>
  </rcc>
  <rcc rId="27805" sId="6">
    <nc r="AF331" t="inlineStr">
      <is>
        <t>SNE SA 01</t>
      </is>
    </nc>
  </rcc>
  <rcc rId="27806" sId="6">
    <nc r="AG331" t="inlineStr">
      <is>
        <t>SNE SA 02</t>
      </is>
    </nc>
  </rcc>
  <rcc rId="27807" sId="6">
    <nc r="AI331" t="inlineStr">
      <is>
        <t>SNE CT_ER4</t>
      </is>
    </nc>
  </rcc>
  <rcc rId="27808" sId="6">
    <nc r="AJ331" t="inlineStr">
      <is>
        <t>SPO.JG.LMC2</t>
      </is>
    </nc>
  </rcc>
  <rcc rId="27809" sId="6">
    <nc r="AK331" t="inlineStr">
      <is>
        <t>SPO.JD.LMC2</t>
      </is>
    </nc>
  </rcc>
  <rcc rId="27810" sId="6">
    <nc r="AN331" t="inlineStr">
      <is>
        <t>-</t>
      </is>
    </nc>
  </rcc>
  <rcc rId="27811" sId="6">
    <nc r="AO331" t="inlineStr">
      <is>
        <t>-</t>
      </is>
    </nc>
  </rcc>
  <rcc rId="27812" sId="6">
    <nc r="AP331" t="inlineStr">
      <is>
        <t>MD95</t>
      </is>
    </nc>
  </rcc>
  <rcc rId="27813" sId="6">
    <nc r="AQ331" t="inlineStr">
      <is>
        <t>ESPELHADO</t>
      </is>
    </nc>
  </rcc>
  <rcc rId="27814" sId="6">
    <nc r="AU331">
      <v>1001889565</v>
    </nc>
  </rcc>
  <rcc rId="27815" sId="6">
    <nc r="AV331" t="inlineStr">
      <is>
        <t>23° 37' 41,2032'' - S</t>
      </is>
    </nc>
  </rcc>
  <rcc rId="27816" sId="6">
    <nc r="AW331" t="inlineStr">
      <is>
        <t>46° 34' 3,3168'' - W</t>
      </is>
    </nc>
  </rcc>
  <rcc rId="27817" sId="6">
    <nc r="AX331" t="inlineStr">
      <is>
        <t>ok</t>
      </is>
    </nc>
  </rcc>
  <rcc rId="27818" sId="6">
    <nc r="BC331">
      <v>2026063379</v>
    </nc>
  </rcc>
  <rcc rId="27819" sId="6">
    <nc r="BD331" t="inlineStr">
      <is>
        <t>SCN.VG.BPN</t>
      </is>
    </nc>
  </rcc>
  <rcc rId="27820" sId="6">
    <nc r="A332">
      <v>2013</v>
    </nc>
  </rcc>
  <rcc rId="27821" sId="6">
    <nc r="B332" t="inlineStr">
      <is>
        <t>Sub Arm</t>
      </is>
    </nc>
  </rcc>
  <rcc rId="27822" sId="6">
    <nc r="C332" t="inlineStr">
      <is>
        <t>287 Arm</t>
      </is>
    </nc>
  </rcc>
  <rcc rId="27823" sId="6">
    <nc r="D332" t="inlineStr">
      <is>
        <t>SIM</t>
      </is>
    </nc>
  </rcc>
  <rcc rId="27824" sId="6">
    <nc r="E332" t="inlineStr">
      <is>
        <t>SIM</t>
      </is>
    </nc>
  </rcc>
  <rcc rId="27825" sId="6">
    <nc r="F332" t="inlineStr">
      <is>
        <t>SIM</t>
      </is>
    </nc>
  </rcc>
  <rcc rId="27826" sId="6">
    <nc r="G332">
      <v>41571</v>
    </nc>
  </rcc>
  <rcc rId="27827" sId="6">
    <nc r="H332" t="inlineStr">
      <is>
        <t>Keymile</t>
      </is>
    </nc>
  </rcc>
  <rcc rId="27828" sId="6">
    <nc r="I332" t="inlineStr">
      <is>
        <t>Retrofit</t>
      </is>
    </nc>
  </rcc>
  <rcc rId="27829" sId="6">
    <nc r="J332">
      <v>192</v>
    </nc>
  </rcc>
  <rcc rId="27830" sId="6">
    <nc r="K332">
      <v>432</v>
    </nc>
  </rcc>
  <rcc rId="27831" sId="6">
    <nc r="L332">
      <v>4</v>
    </nc>
  </rcc>
  <rcc rId="27832" sId="6">
    <nc r="M332">
      <v>4</v>
    </nc>
  </rcc>
  <rcc rId="27833" sId="6">
    <nc r="N332">
      <v>32</v>
    </nc>
  </rcc>
  <rcc rId="27834" sId="6">
    <nc r="O332" t="inlineStr">
      <is>
        <t>SIM</t>
      </is>
    </nc>
  </rcc>
  <rcc rId="27835" sId="6">
    <nc r="P332" t="inlineStr">
      <is>
        <t>SIM</t>
      </is>
    </nc>
  </rcc>
  <rcc rId="27836" sId="6">
    <nc r="Q332" t="inlineStr">
      <is>
        <t>SIM</t>
      </is>
    </nc>
  </rcc>
  <rcc rId="27837" sId="6">
    <nc r="R332" t="inlineStr">
      <is>
        <t>Armário</t>
      </is>
    </nc>
  </rcc>
  <rcc rId="27838" sId="6">
    <nc r="S332" t="inlineStr">
      <is>
        <t>Monoshelf</t>
      </is>
    </nc>
  </rcc>
  <rcc rId="27839" sId="6">
    <nc r="T332" t="inlineStr">
      <is>
        <t>Outdoor</t>
      </is>
    </nc>
  </rcc>
  <rcc rId="27840" sId="6">
    <nc r="U332">
      <v>11</v>
    </nc>
  </rcc>
  <rcc rId="27841" sId="6">
    <nc r="V332">
      <v>11550</v>
    </nc>
  </rcc>
  <rcc rId="27842" sId="6">
    <nc r="W332" t="inlineStr">
      <is>
        <t>BPO</t>
      </is>
    </nc>
  </rcc>
  <rcc rId="27843" sId="6">
    <nc r="X332" t="inlineStr">
      <is>
        <t>11550VGBPO</t>
      </is>
    </nc>
  </rcc>
  <rcc rId="27844" sId="6">
    <nc r="Y332" t="inlineStr">
      <is>
        <t>R. Visc. de Inhaúma, 122 x R. Prates - Oswaldo Cruz</t>
      </is>
    </nc>
  </rcc>
  <rcc rId="27845" sId="6">
    <nc r="Z332" t="inlineStr">
      <is>
        <t>SAO CAETANO DO SUL</t>
      </is>
    </nc>
  </rcc>
  <rcc rId="27846" sId="6">
    <nc r="AA332" t="inlineStr">
      <is>
        <t>VG</t>
      </is>
    </nc>
  </rcc>
  <rcc rId="27847" sId="6">
    <nc r="AB332" t="inlineStr">
      <is>
        <t>SCN.VG.MSO08 </t>
      </is>
    </nc>
  </rcc>
  <rcc rId="27848" sId="6">
    <nc r="AC332" t="inlineStr">
      <is>
        <t>Huawei</t>
      </is>
    </nc>
  </rcc>
  <rcc rId="27849" sId="6">
    <nc r="AD332" t="inlineStr">
      <is>
        <t>-</t>
      </is>
    </nc>
  </rcc>
  <rcc rId="27850" sId="6">
    <nc r="AE332" t="inlineStr">
      <is>
        <t>SCN VG 02</t>
      </is>
    </nc>
  </rcc>
  <rcc rId="27851" sId="6">
    <nc r="AF332" t="inlineStr">
      <is>
        <t>SNE SA 01</t>
      </is>
    </nc>
  </rcc>
  <rcc rId="27852" sId="6">
    <nc r="AG332" t="inlineStr">
      <is>
        <t>SNE SA 02</t>
      </is>
    </nc>
  </rcc>
  <rcc rId="27853" sId="6">
    <nc r="AI332" t="inlineStr">
      <is>
        <t>SNE CT_ER5</t>
      </is>
    </nc>
  </rcc>
  <rcc rId="27854" sId="6">
    <nc r="AJ332" t="inlineStr">
      <is>
        <t>SPO.JG.LMC2</t>
      </is>
    </nc>
  </rcc>
  <rcc rId="27855" sId="6">
    <nc r="AK332" t="inlineStr">
      <is>
        <t>SPO.JD.LMC2</t>
      </is>
    </nc>
  </rcc>
  <rcc rId="27856" sId="6">
    <nc r="AN332" t="inlineStr">
      <is>
        <t>-</t>
      </is>
    </nc>
  </rcc>
  <rcc rId="27857" sId="6">
    <nc r="AO332" t="inlineStr">
      <is>
        <t>-</t>
      </is>
    </nc>
  </rcc>
  <rcc rId="27858" sId="6">
    <nc r="AP332" t="inlineStr">
      <is>
        <t>MD95</t>
      </is>
    </nc>
  </rcc>
  <rcc rId="27859" sId="6">
    <nc r="AQ332" t="inlineStr">
      <is>
        <t>ESPELHADO</t>
      </is>
    </nc>
  </rcc>
  <rcc rId="27860" sId="6">
    <nc r="AU332">
      <v>1001889719</v>
    </nc>
  </rcc>
  <rcc rId="27861" sId="6">
    <nc r="AV332" t="inlineStr">
      <is>
        <t>FALTA</t>
      </is>
    </nc>
  </rcc>
  <rcc rId="27862" sId="6">
    <nc r="AW332" t="inlineStr">
      <is>
        <t>FALTA</t>
      </is>
    </nc>
  </rcc>
  <rcc rId="27863" sId="6">
    <nc r="BC332">
      <v>2026063379</v>
    </nc>
  </rcc>
  <rcc rId="27864" sId="6">
    <nc r="BD332" t="inlineStr">
      <is>
        <t>SCN.VG.BPO</t>
      </is>
    </nc>
  </rcc>
  <rcc rId="27865" sId="6">
    <nc r="A333">
      <v>2013</v>
    </nc>
  </rcc>
  <rcc rId="27866" sId="6">
    <nc r="B333" t="inlineStr">
      <is>
        <t>Sub Arm</t>
      </is>
    </nc>
  </rcc>
  <rcc rId="27867" sId="6">
    <nc r="C333" t="inlineStr">
      <is>
        <t>287 Arm</t>
      </is>
    </nc>
  </rcc>
  <rcc rId="27868" sId="6">
    <nc r="D333" t="inlineStr">
      <is>
        <t>SIM</t>
      </is>
    </nc>
  </rcc>
  <rcc rId="27869" sId="6">
    <nc r="E333" t="inlineStr">
      <is>
        <t>SIM</t>
      </is>
    </nc>
  </rcc>
  <rcc rId="27870" sId="6">
    <nc r="F333" t="inlineStr">
      <is>
        <t>SIM</t>
      </is>
    </nc>
  </rcc>
  <rcc rId="27871" sId="6">
    <nc r="G333">
      <v>41568</v>
    </nc>
  </rcc>
  <rcc rId="27872" sId="6">
    <nc r="H333" t="inlineStr">
      <is>
        <t>Keymile</t>
      </is>
    </nc>
  </rcc>
  <rcc rId="27873" sId="6">
    <nc r="I333" t="inlineStr">
      <is>
        <t>Retrofit</t>
      </is>
    </nc>
  </rcc>
  <rcc rId="27874" sId="6">
    <nc r="J333">
      <v>192</v>
    </nc>
  </rcc>
  <rcc rId="27875" sId="6">
    <nc r="K333">
      <v>432</v>
    </nc>
  </rcc>
  <rcc rId="27876" sId="6">
    <nc r="L333">
      <v>4</v>
    </nc>
  </rcc>
  <rcc rId="27877" sId="6">
    <nc r="M333">
      <v>4</v>
    </nc>
  </rcc>
  <rcc rId="27878" sId="6">
    <nc r="N333">
      <v>32</v>
    </nc>
  </rcc>
  <rcc rId="27879" sId="6">
    <nc r="O333" t="inlineStr">
      <is>
        <t>SIM</t>
      </is>
    </nc>
  </rcc>
  <rcc rId="27880" sId="6">
    <nc r="P333" t="inlineStr">
      <is>
        <t>SIM</t>
      </is>
    </nc>
  </rcc>
  <rcc rId="27881" sId="6">
    <nc r="Q333" t="inlineStr">
      <is>
        <t>SIM</t>
      </is>
    </nc>
  </rcc>
  <rcc rId="27882" sId="6">
    <nc r="R333" t="inlineStr">
      <is>
        <t>Armário</t>
      </is>
    </nc>
  </rcc>
  <rcc rId="27883" sId="6">
    <nc r="S333" t="inlineStr">
      <is>
        <t>Monoshelf</t>
      </is>
    </nc>
  </rcc>
  <rcc rId="27884" sId="6">
    <nc r="T333" t="inlineStr">
      <is>
        <t>Outdoor</t>
      </is>
    </nc>
  </rcc>
  <rcc rId="27885" sId="6">
    <nc r="U333">
      <v>11</v>
    </nc>
  </rcc>
  <rcc rId="27886" sId="6">
    <nc r="V333">
      <v>11550</v>
    </nc>
  </rcc>
  <rcc rId="27887" sId="6">
    <nc r="W333" t="inlineStr">
      <is>
        <t>BPP</t>
      </is>
    </nc>
  </rcc>
  <rcc rId="27888" sId="6">
    <nc r="X333" t="inlineStr">
      <is>
        <t>11550VGBPP</t>
      </is>
    </nc>
  </rcc>
  <rcc rId="27889" sId="6">
    <nc r="Y333" t="inlineStr">
      <is>
        <t>R. Roma, 169 x R. Cavour - Oswaldo Cruz</t>
      </is>
    </nc>
  </rcc>
  <rcc rId="27890" sId="6">
    <nc r="Z333" t="inlineStr">
      <is>
        <t>SAO CAETANO DO SUL</t>
      </is>
    </nc>
  </rcc>
  <rcc rId="27891" sId="6">
    <nc r="AA333" t="inlineStr">
      <is>
        <t>VG</t>
      </is>
    </nc>
  </rcc>
  <rcc rId="27892" sId="6">
    <nc r="AB333" t="inlineStr">
      <is>
        <t>SCN.VG.MSO05</t>
      </is>
    </nc>
  </rcc>
  <rcc rId="27893" sId="6">
    <nc r="AC333" t="inlineStr">
      <is>
        <t>Huawei</t>
      </is>
    </nc>
  </rcc>
  <rcc rId="27894" sId="6">
    <nc r="AD333" t="inlineStr">
      <is>
        <t>-</t>
      </is>
    </nc>
  </rcc>
  <rcc rId="27895" sId="6">
    <nc r="AE333" t="inlineStr">
      <is>
        <t>SCN VG 02</t>
      </is>
    </nc>
  </rcc>
  <rcc rId="27896" sId="6">
    <nc r="AF333" t="inlineStr">
      <is>
        <t>SNE SA 01</t>
      </is>
    </nc>
  </rcc>
  <rcc rId="27897" sId="6">
    <nc r="AG333" t="inlineStr">
      <is>
        <t>SNE SA 02</t>
      </is>
    </nc>
  </rcc>
  <rcc rId="27898" sId="6">
    <nc r="AI333" t="inlineStr">
      <is>
        <t>SNE CT_ER5</t>
      </is>
    </nc>
  </rcc>
  <rcc rId="27899" sId="6">
    <nc r="AJ333" t="inlineStr">
      <is>
        <t>SPO.JG.LMC2</t>
      </is>
    </nc>
  </rcc>
  <rcc rId="27900" sId="6">
    <nc r="AK333" t="inlineStr">
      <is>
        <t>SPO.JD.LMC2</t>
      </is>
    </nc>
  </rcc>
  <rcc rId="27901" sId="6">
    <nc r="AN333" t="inlineStr">
      <is>
        <t>-</t>
      </is>
    </nc>
  </rcc>
  <rcc rId="27902" sId="6">
    <nc r="AO333" t="inlineStr">
      <is>
        <t>-</t>
      </is>
    </nc>
  </rcc>
  <rcc rId="27903" sId="6">
    <nc r="AP333" t="inlineStr">
      <is>
        <t>MD95</t>
      </is>
    </nc>
  </rcc>
  <rcc rId="27904" sId="6">
    <nc r="AQ333" t="inlineStr">
      <is>
        <t>ESPELHADO</t>
      </is>
    </nc>
  </rcc>
  <rcc rId="27905" sId="6">
    <nc r="AU333">
      <v>1001889441</v>
    </nc>
  </rcc>
  <rcc rId="27906" sId="6">
    <nc r="AV333" t="inlineStr">
      <is>
        <t>23° 37' 54,55919'' - S</t>
      </is>
    </nc>
  </rcc>
  <rcc rId="27907" sId="6">
    <nc r="AW333" t="inlineStr">
      <is>
        <t>46° 33' 50,79599'' - W</t>
      </is>
    </nc>
  </rcc>
  <rcc rId="27908" sId="6">
    <nc r="AX333" t="inlineStr">
      <is>
        <t>ok</t>
      </is>
    </nc>
  </rcc>
  <rcc rId="27909" sId="6">
    <nc r="BC333">
      <v>2026063379</v>
    </nc>
  </rcc>
  <rcc rId="27910" sId="6">
    <nc r="BD333" t="inlineStr">
      <is>
        <t>SCN.VG.BPP</t>
      </is>
    </nc>
  </rcc>
  <rcc rId="27911" sId="6">
    <nc r="A334">
      <v>2013</v>
    </nc>
  </rcc>
  <rcc rId="27912" sId="6">
    <nc r="B334" t="inlineStr">
      <is>
        <t>Sub Arm</t>
      </is>
    </nc>
  </rcc>
  <rcc rId="27913" sId="6">
    <nc r="C334" t="inlineStr">
      <is>
        <t>287 Arm</t>
      </is>
    </nc>
  </rcc>
  <rcc rId="27914" sId="6">
    <nc r="D334" t="inlineStr">
      <is>
        <t>SIM</t>
      </is>
    </nc>
  </rcc>
  <rcc rId="27915" sId="6">
    <nc r="E334" t="inlineStr">
      <is>
        <t>SIM</t>
      </is>
    </nc>
  </rcc>
  <rcc rId="27916" sId="6">
    <nc r="F334" t="inlineStr">
      <is>
        <t>SIM</t>
      </is>
    </nc>
  </rcc>
  <rcc rId="27917" sId="6">
    <nc r="G334">
      <v>41447</v>
    </nc>
  </rcc>
  <rcc rId="27918" sId="6">
    <nc r="H334" t="inlineStr">
      <is>
        <t>Keymile</t>
      </is>
    </nc>
  </rcc>
  <rcc rId="27919" sId="6">
    <nc r="I334" t="inlineStr">
      <is>
        <t>Retrofit</t>
      </is>
    </nc>
  </rcc>
  <rcc rId="27920" sId="6">
    <nc r="J334">
      <v>192</v>
    </nc>
  </rcc>
  <rcc rId="27921" sId="6">
    <nc r="K334">
      <v>432</v>
    </nc>
  </rcc>
  <rcc rId="27922" sId="6">
    <nc r="L334">
      <v>4</v>
    </nc>
  </rcc>
  <rcc rId="27923" sId="6">
    <nc r="M334">
      <v>4</v>
    </nc>
  </rcc>
  <rcc rId="27924" sId="6">
    <nc r="N334">
      <v>32</v>
    </nc>
  </rcc>
  <rcc rId="27925" sId="6">
    <nc r="O334" t="inlineStr">
      <is>
        <t>SIM</t>
      </is>
    </nc>
  </rcc>
  <rcc rId="27926" sId="6">
    <nc r="P334" t="inlineStr">
      <is>
        <t>SIM</t>
      </is>
    </nc>
  </rcc>
  <rcc rId="27927" sId="6">
    <nc r="Q334" t="inlineStr">
      <is>
        <t>SIM</t>
      </is>
    </nc>
  </rcc>
  <rcc rId="27928" sId="6">
    <nc r="R334" t="inlineStr">
      <is>
        <t>Armário</t>
      </is>
    </nc>
  </rcc>
  <rcc rId="27929" sId="6">
    <nc r="S334" t="inlineStr">
      <is>
        <t>Monoshelf</t>
      </is>
    </nc>
  </rcc>
  <rcc rId="27930" sId="6">
    <nc r="T334" t="inlineStr">
      <is>
        <t>Outdoor</t>
      </is>
    </nc>
  </rcc>
  <rcc rId="27931" sId="6">
    <nc r="U334">
      <v>11</v>
    </nc>
  </rcc>
  <rcc rId="27932" sId="6">
    <nc r="V334">
      <v>11227</v>
    </nc>
  </rcc>
  <rcc rId="27933" sId="6">
    <nc r="W334" t="inlineStr">
      <is>
        <t>BQR</t>
      </is>
    </nc>
  </rcc>
  <rcc rId="27934" sId="6">
    <nc r="X334" t="inlineStr">
      <is>
        <t>11227SSBQR</t>
      </is>
    </nc>
  </rcc>
  <rcc rId="27935" sId="6">
    <nc r="Y334" t="inlineStr">
      <is>
        <t>R. Indalécio Pereira da Silva</t>
      </is>
    </nc>
  </rcc>
  <rcc rId="27936" sId="6">
    <nc r="Z334" t="inlineStr">
      <is>
        <t>FRANCO DA ROCHA</t>
      </is>
    </nc>
  </rcc>
  <rcc rId="27937" sId="6">
    <nc r="AA334" t="inlineStr">
      <is>
        <t>SS</t>
      </is>
    </nc>
  </rcc>
  <rcc rId="27938" sId="6">
    <nc r="AB334" t="inlineStr">
      <is>
        <t>FCR.SS.MSO02</t>
      </is>
    </nc>
  </rcc>
  <rcc rId="27939" sId="6">
    <nc r="AC334" t="inlineStr">
      <is>
        <t>Cisco</t>
      </is>
    </nc>
  </rcc>
  <rcc rId="27940" sId="6">
    <nc r="AD334" t="inlineStr">
      <is>
        <t>-</t>
      </is>
    </nc>
  </rcc>
  <rcc rId="27941" sId="6">
    <nc r="AE334" t="inlineStr">
      <is>
        <t>FCR SS 01</t>
      </is>
    </nc>
  </rcc>
  <rcc rId="27942" sId="6">
    <nc r="AF334" t="inlineStr">
      <is>
        <t>SPO PD 04</t>
      </is>
    </nc>
  </rcc>
  <rcc rId="27943" sId="6">
    <nc r="AG334" t="inlineStr">
      <is>
        <t>SPO PD 05</t>
      </is>
    </nc>
  </rcc>
  <rcc rId="27944" sId="6">
    <nc r="AI334" t="inlineStr">
      <is>
        <t>SPO PD_ER11</t>
      </is>
    </nc>
  </rcc>
  <rcc rId="27945" sId="6">
    <nc r="AJ334" t="inlineStr">
      <is>
        <t>SPO.JG.LMC2</t>
      </is>
    </nc>
  </rcc>
  <rcc rId="27946" sId="6">
    <nc r="AK334" t="inlineStr">
      <is>
        <t>SPO.JD.LMC2</t>
      </is>
    </nc>
  </rcc>
  <rcc rId="27947" sId="6">
    <nc r="AN334" t="inlineStr">
      <is>
        <t>-</t>
      </is>
    </nc>
  </rcc>
  <rcc rId="27948" sId="6">
    <nc r="AO334" t="inlineStr">
      <is>
        <t>-</t>
      </is>
    </nc>
  </rcc>
  <rcc rId="27949" sId="6">
    <nc r="AP334" t="inlineStr">
      <is>
        <t>FA1201</t>
      </is>
    </nc>
  </rcc>
  <rcc rId="27950" sId="6">
    <nc r="AQ334" t="inlineStr">
      <is>
        <t>ESPELHADO</t>
      </is>
    </nc>
  </rcc>
  <rcc rId="27951" sId="6">
    <nc r="AU334">
      <v>1001870228</v>
    </nc>
  </rcc>
  <rcc rId="27952" sId="6">
    <nc r="AV334" t="inlineStr">
      <is>
        <t>23° 19' 13,6704'' - S</t>
      </is>
    </nc>
  </rcc>
  <rcc rId="27953" sId="6">
    <nc r="AW334" t="inlineStr">
      <is>
        <t>46° 42' 20,8008'' - W</t>
      </is>
    </nc>
  </rcc>
  <rcc rId="27954" sId="6">
    <nc r="AX334" t="inlineStr">
      <is>
        <t>ok</t>
      </is>
    </nc>
  </rcc>
  <rcc rId="27955" sId="6">
    <nc r="BC334">
      <v>2026063379</v>
    </nc>
  </rcc>
  <rcc rId="27956" sId="6">
    <nc r="BD334" t="inlineStr">
      <is>
        <t>FCR.SS.BQR</t>
      </is>
    </nc>
  </rcc>
  <rcc rId="27957" sId="6">
    <nc r="A335">
      <v>2013</v>
    </nc>
  </rcc>
  <rcc rId="27958" sId="6">
    <nc r="B335" t="inlineStr">
      <is>
        <t>Sub Arm</t>
      </is>
    </nc>
  </rcc>
  <rcc rId="27959" sId="6">
    <nc r="C335" t="inlineStr">
      <is>
        <t>287 Arm</t>
      </is>
    </nc>
  </rcc>
  <rcc rId="27960" sId="6">
    <nc r="D335" t="inlineStr">
      <is>
        <t>SIM</t>
      </is>
    </nc>
  </rcc>
  <rcc rId="27961" sId="6">
    <nc r="E335" t="inlineStr">
      <is>
        <t>SIM</t>
      </is>
    </nc>
  </rcc>
  <rcc rId="27962" sId="6">
    <nc r="F335" t="inlineStr">
      <is>
        <t>SIM</t>
      </is>
    </nc>
  </rcc>
  <rcc rId="27963" sId="6">
    <nc r="G335">
      <v>41465</v>
    </nc>
  </rcc>
  <rcc rId="27964" sId="6">
    <nc r="H335" t="inlineStr">
      <is>
        <t>Keymile</t>
      </is>
    </nc>
  </rcc>
  <rcc rId="27965" sId="6">
    <nc r="I335" t="inlineStr">
      <is>
        <t>Retrofit</t>
      </is>
    </nc>
  </rcc>
  <rcc rId="27966" sId="6">
    <nc r="J335">
      <v>192</v>
    </nc>
  </rcc>
  <rcc rId="27967" sId="6">
    <nc r="K335">
      <v>432</v>
    </nc>
  </rcc>
  <rcc rId="27968" sId="6">
    <nc r="L335">
      <v>4</v>
    </nc>
  </rcc>
  <rcc rId="27969" sId="6">
    <nc r="M335">
      <v>4</v>
    </nc>
  </rcc>
  <rcc rId="27970" sId="6">
    <nc r="N335">
      <v>32</v>
    </nc>
  </rcc>
  <rcc rId="27971" sId="6">
    <nc r="O335" t="inlineStr">
      <is>
        <t>SIM</t>
      </is>
    </nc>
  </rcc>
  <rcc rId="27972" sId="6">
    <nc r="P335" t="inlineStr">
      <is>
        <t>SIM</t>
      </is>
    </nc>
  </rcc>
  <rcc rId="27973" sId="6">
    <nc r="Q335" t="inlineStr">
      <is>
        <t>SIM</t>
      </is>
    </nc>
  </rcc>
  <rcc rId="27974" sId="6">
    <nc r="R335" t="inlineStr">
      <is>
        <t>Armário</t>
      </is>
    </nc>
  </rcc>
  <rcc rId="27975" sId="6">
    <nc r="S335" t="inlineStr">
      <is>
        <t>Monoshelf</t>
      </is>
    </nc>
  </rcc>
  <rcc rId="27976" sId="6">
    <nc r="T335" t="inlineStr">
      <is>
        <t>Outdoor</t>
      </is>
    </nc>
  </rcc>
  <rcc rId="27977" sId="6">
    <nc r="U335">
      <v>11</v>
    </nc>
  </rcc>
  <rcc rId="27978" sId="6">
    <nc r="V335">
      <v>11227</v>
    </nc>
  </rcc>
  <rcc rId="27979" sId="6">
    <nc r="W335" t="inlineStr">
      <is>
        <t>BQS</t>
      </is>
    </nc>
  </rcc>
  <rcc rId="27980" sId="6">
    <nc r="X335" t="inlineStr">
      <is>
        <t>11227SSBQS</t>
      </is>
    </nc>
  </rcc>
  <rcc rId="27981" sId="6">
    <nc r="Y335" t="inlineStr">
      <is>
        <t>R. Luiz Coutinho de Abreu x R. Péricles Fernandes Pereira</t>
      </is>
    </nc>
  </rcc>
  <rcc rId="27982" sId="6">
    <nc r="Z335" t="inlineStr">
      <is>
        <t>FRANCO DA ROCHA</t>
      </is>
    </nc>
  </rcc>
  <rcc rId="27983" sId="6">
    <nc r="AA335" t="inlineStr">
      <is>
        <t>SS</t>
      </is>
    </nc>
  </rcc>
  <rcc rId="27984" sId="6">
    <nc r="AB335" t="inlineStr">
      <is>
        <t>FCR.SS.MSO03</t>
      </is>
    </nc>
  </rcc>
  <rcc rId="27985" sId="6">
    <nc r="AC335" t="inlineStr">
      <is>
        <t>Cisco</t>
      </is>
    </nc>
  </rcc>
  <rcc rId="27986" sId="6">
    <nc r="AD335" t="inlineStr">
      <is>
        <t>-</t>
      </is>
    </nc>
  </rcc>
  <rcc rId="27987" sId="6">
    <nc r="AE335" t="inlineStr">
      <is>
        <t>FCR SS 01</t>
      </is>
    </nc>
  </rcc>
  <rcc rId="27988" sId="6">
    <nc r="AF335" t="inlineStr">
      <is>
        <t>SPO PD 04</t>
      </is>
    </nc>
  </rcc>
  <rcc rId="27989" sId="6">
    <nc r="AG335" t="inlineStr">
      <is>
        <t>SPO PD 05</t>
      </is>
    </nc>
  </rcc>
  <rcc rId="27990" sId="6">
    <nc r="AI335" t="inlineStr">
      <is>
        <t>SPO PD_ER11</t>
      </is>
    </nc>
  </rcc>
  <rcc rId="27991" sId="6">
    <nc r="AJ335" t="inlineStr">
      <is>
        <t>SPO.JG.LMC2</t>
      </is>
    </nc>
  </rcc>
  <rcc rId="27992" sId="6">
    <nc r="AK335" t="inlineStr">
      <is>
        <t>SPO.JD.LMC2</t>
      </is>
    </nc>
  </rcc>
  <rcc rId="27993" sId="6">
    <nc r="AN335" t="inlineStr">
      <is>
        <t>-</t>
      </is>
    </nc>
  </rcc>
  <rcc rId="27994" sId="6">
    <nc r="AO335" t="inlineStr">
      <is>
        <t>-</t>
      </is>
    </nc>
  </rcc>
  <rcc rId="27995" sId="6">
    <nc r="AP335" t="inlineStr">
      <is>
        <t>FA1201</t>
      </is>
    </nc>
  </rcc>
  <rcc rId="27996" sId="6">
    <nc r="AQ335" t="inlineStr">
      <is>
        <t>ESPELHADO</t>
      </is>
    </nc>
  </rcc>
  <rcc rId="27997" sId="6">
    <nc r="AU335">
      <v>1001870465</v>
    </nc>
  </rcc>
  <rcc rId="27998" sId="6">
    <nc r="AV335" t="inlineStr">
      <is>
        <t>23°32,5'12,700" S</t>
      </is>
    </nc>
  </rcc>
  <rcc rId="27999" sId="6">
    <nc r="AW335" t="inlineStr">
      <is>
        <t>46°70'48,200" W</t>
      </is>
    </nc>
  </rcc>
  <rcc rId="28000" sId="6">
    <nc r="AX335" t="inlineStr">
      <is>
        <t>ok</t>
      </is>
    </nc>
  </rcc>
  <rcc rId="28001" sId="6">
    <nc r="BC335">
      <v>2026063379</v>
    </nc>
  </rcc>
  <rcc rId="28002" sId="6">
    <nc r="BD335" t="inlineStr">
      <is>
        <t>FCR.SS.BQS</t>
      </is>
    </nc>
  </rcc>
  <rcc rId="28003" sId="6">
    <nc r="A336">
      <v>2013</v>
    </nc>
  </rcc>
  <rcc rId="28004" sId="6">
    <nc r="B336" t="inlineStr">
      <is>
        <t>Sub Arm</t>
      </is>
    </nc>
  </rcc>
  <rcc rId="28005" sId="6">
    <nc r="C336" t="inlineStr">
      <is>
        <t>287 Arm</t>
      </is>
    </nc>
  </rcc>
  <rcc rId="28006" sId="6">
    <nc r="D336" t="inlineStr">
      <is>
        <t>SIM</t>
      </is>
    </nc>
  </rcc>
  <rcc rId="28007" sId="6">
    <nc r="E336" t="inlineStr">
      <is>
        <t>SIM</t>
      </is>
    </nc>
  </rcc>
  <rcc rId="28008" sId="6">
    <nc r="F336" t="inlineStr">
      <is>
        <t>SIM</t>
      </is>
    </nc>
  </rcc>
  <rcc rId="28009" sId="6">
    <nc r="G336">
      <v>41447</v>
    </nc>
  </rcc>
  <rcc rId="28010" sId="6">
    <nc r="H336" t="inlineStr">
      <is>
        <t>Keymile</t>
      </is>
    </nc>
  </rcc>
  <rcc rId="28011" sId="6">
    <nc r="I336" t="inlineStr">
      <is>
        <t>Retrofit</t>
      </is>
    </nc>
  </rcc>
  <rcc rId="28012" sId="6">
    <nc r="J336">
      <v>192</v>
    </nc>
  </rcc>
  <rcc rId="28013" sId="6">
    <nc r="K336">
      <v>432</v>
    </nc>
  </rcc>
  <rcc rId="28014" sId="6">
    <nc r="L336">
      <v>4</v>
    </nc>
  </rcc>
  <rcc rId="28015" sId="6">
    <nc r="M336">
      <v>4</v>
    </nc>
  </rcc>
  <rcc rId="28016" sId="6">
    <nc r="N336">
      <v>32</v>
    </nc>
  </rcc>
  <rcc rId="28017" sId="6">
    <nc r="O336" t="inlineStr">
      <is>
        <t>SIM</t>
      </is>
    </nc>
  </rcc>
  <rcc rId="28018" sId="6">
    <nc r="P336" t="inlineStr">
      <is>
        <t>SIM</t>
      </is>
    </nc>
  </rcc>
  <rcc rId="28019" sId="6">
    <nc r="Q336" t="inlineStr">
      <is>
        <t>SIM</t>
      </is>
    </nc>
  </rcc>
  <rcc rId="28020" sId="6">
    <nc r="R336" t="inlineStr">
      <is>
        <t>Armário</t>
      </is>
    </nc>
  </rcc>
  <rcc rId="28021" sId="6">
    <nc r="S336" t="inlineStr">
      <is>
        <t>Monoshelf</t>
      </is>
    </nc>
  </rcc>
  <rcc rId="28022" sId="6">
    <nc r="T336" t="inlineStr">
      <is>
        <t>Outdoor</t>
      </is>
    </nc>
  </rcc>
  <rcc rId="28023" sId="6">
    <nc r="U336">
      <v>11</v>
    </nc>
  </rcc>
  <rcc rId="28024" sId="6">
    <nc r="V336">
      <v>11227</v>
    </nc>
  </rcc>
  <rcc rId="28025" sId="6">
    <nc r="W336" t="inlineStr">
      <is>
        <t>BQT</t>
      </is>
    </nc>
  </rcc>
  <rcc rId="28026" sId="6">
    <nc r="X336" t="inlineStr">
      <is>
        <t>11227SSBQT</t>
      </is>
    </nc>
  </rcc>
  <rcc rId="28027" sId="6">
    <nc r="Y336" t="inlineStr">
      <is>
        <t>R. Copenhagen x R. Silas dos Santos</t>
      </is>
    </nc>
  </rcc>
  <rcc rId="28028" sId="6">
    <nc r="Z336" t="inlineStr">
      <is>
        <t>FRANCO DA ROCHA</t>
      </is>
    </nc>
  </rcc>
  <rcc rId="28029" sId="6">
    <nc r="AA336" t="inlineStr">
      <is>
        <t>SS</t>
      </is>
    </nc>
  </rcc>
  <rcc rId="28030" sId="6">
    <nc r="AB336" t="inlineStr">
      <is>
        <t>FCR.SS.MSO04</t>
      </is>
    </nc>
  </rcc>
  <rcc rId="28031" sId="6">
    <nc r="AC336" t="inlineStr">
      <is>
        <t>Cisco</t>
      </is>
    </nc>
  </rcc>
  <rcc rId="28032" sId="6">
    <nc r="AD336" t="inlineStr">
      <is>
        <t>-</t>
      </is>
    </nc>
  </rcc>
  <rcc rId="28033" sId="6">
    <nc r="AE336" t="inlineStr">
      <is>
        <t>FCR SS 01</t>
      </is>
    </nc>
  </rcc>
  <rcc rId="28034" sId="6">
    <nc r="AF336" t="inlineStr">
      <is>
        <t>SPO PD 04</t>
      </is>
    </nc>
  </rcc>
  <rcc rId="28035" sId="6">
    <nc r="AG336" t="inlineStr">
      <is>
        <t>SPO PD 05</t>
      </is>
    </nc>
  </rcc>
  <rcc rId="28036" sId="6">
    <nc r="AI336" t="inlineStr">
      <is>
        <t>SPO PD_ER11</t>
      </is>
    </nc>
  </rcc>
  <rcc rId="28037" sId="6">
    <nc r="AJ336" t="inlineStr">
      <is>
        <t>SPO.JG.LMC2</t>
      </is>
    </nc>
  </rcc>
  <rcc rId="28038" sId="6">
    <nc r="AK336" t="inlineStr">
      <is>
        <t>SPO.JD.LMC2</t>
      </is>
    </nc>
  </rcc>
  <rcc rId="28039" sId="6">
    <nc r="AN336" t="inlineStr">
      <is>
        <t>-</t>
      </is>
    </nc>
  </rcc>
  <rcc rId="28040" sId="6">
    <nc r="AO336" t="inlineStr">
      <is>
        <t>-</t>
      </is>
    </nc>
  </rcc>
  <rcc rId="28041" sId="6">
    <nc r="AP336" t="inlineStr">
      <is>
        <t>FA1201</t>
      </is>
    </nc>
  </rcc>
  <rcc rId="28042" sId="6">
    <nc r="AQ336" t="inlineStr">
      <is>
        <t>ESPELHADO</t>
      </is>
    </nc>
  </rcc>
  <rcc rId="28043" sId="6">
    <nc r="AU336">
      <v>1001870236</v>
    </nc>
  </rcc>
  <rcc rId="28044" sId="6">
    <nc r="AV336" t="inlineStr">
      <is>
        <t>23° 19' 11,7552'' - S</t>
      </is>
    </nc>
  </rcc>
  <rcc rId="28045" sId="6">
    <nc r="AW336" t="inlineStr">
      <is>
        <t>46° 42' 8,90279'' - W</t>
      </is>
    </nc>
  </rcc>
  <rcc rId="28046" sId="6">
    <nc r="AX336" t="inlineStr">
      <is>
        <t>ok</t>
      </is>
    </nc>
  </rcc>
  <rcc rId="28047" sId="6">
    <nc r="BC336">
      <v>2026063379</v>
    </nc>
  </rcc>
  <rcc rId="28048" sId="6">
    <nc r="BD336" t="inlineStr">
      <is>
        <t>FCR.SS.BQT</t>
      </is>
    </nc>
  </rcc>
  <rcc rId="28049" sId="6">
    <nc r="A337">
      <v>2013</v>
    </nc>
  </rcc>
  <rcc rId="28050" sId="6">
    <nc r="B337" t="inlineStr">
      <is>
        <t>Sub Arm</t>
      </is>
    </nc>
  </rcc>
  <rcc rId="28051" sId="6">
    <nc r="C337" t="inlineStr">
      <is>
        <t>287 Arm</t>
      </is>
    </nc>
  </rcc>
  <rcc rId="28052" sId="6">
    <nc r="D337" t="inlineStr">
      <is>
        <t>SIM</t>
      </is>
    </nc>
  </rcc>
  <rcc rId="28053" sId="6">
    <nc r="E337" t="inlineStr">
      <is>
        <t>SIM</t>
      </is>
    </nc>
  </rcc>
  <rcc rId="28054" sId="6">
    <nc r="F337" t="inlineStr">
      <is>
        <t>SIM</t>
      </is>
    </nc>
  </rcc>
  <rcc rId="28055" sId="6">
    <nc r="G337">
      <v>41606</v>
    </nc>
  </rcc>
  <rcc rId="28056" sId="6">
    <nc r="H337" t="inlineStr">
      <is>
        <t>Keymile</t>
      </is>
    </nc>
  </rcc>
  <rcc rId="28057" sId="6">
    <nc r="I337" t="inlineStr">
      <is>
        <t>Retrofit</t>
      </is>
    </nc>
  </rcc>
  <rcc rId="28058" sId="6">
    <nc r="J337">
      <v>192</v>
    </nc>
  </rcc>
  <rcc rId="28059" sId="6">
    <nc r="K337">
      <v>432</v>
    </nc>
  </rcc>
  <rcc rId="28060" sId="6">
    <nc r="L337">
      <v>4</v>
    </nc>
  </rcc>
  <rcc rId="28061" sId="6">
    <nc r="M337">
      <v>4</v>
    </nc>
  </rcc>
  <rcc rId="28062" sId="6">
    <nc r="N337">
      <v>32</v>
    </nc>
  </rcc>
  <rcc rId="28063" sId="6">
    <nc r="O337" t="inlineStr">
      <is>
        <t>SIM</t>
      </is>
    </nc>
  </rcc>
  <rcc rId="28064" sId="6">
    <nc r="P337" t="inlineStr">
      <is>
        <t>SIM</t>
      </is>
    </nc>
  </rcc>
  <rcc rId="28065" sId="6">
    <nc r="Q337" t="inlineStr">
      <is>
        <t>SIM</t>
      </is>
    </nc>
  </rcc>
  <rcc rId="28066" sId="6">
    <nc r="R337" t="inlineStr">
      <is>
        <t>Armário</t>
      </is>
    </nc>
  </rcc>
  <rcc rId="28067" sId="6">
    <nc r="S337" t="inlineStr">
      <is>
        <t>Monoshelf</t>
      </is>
    </nc>
  </rcc>
  <rcc rId="28068" sId="6">
    <nc r="T337" t="inlineStr">
      <is>
        <t>Outdoor</t>
      </is>
    </nc>
  </rcc>
  <rcc rId="28069" sId="6">
    <nc r="U337">
      <v>11</v>
    </nc>
  </rcc>
  <rcc rId="28070" sId="6">
    <nc r="V337">
      <v>11000</v>
    </nc>
  </rcc>
  <rcc rId="28071" sId="6">
    <nc r="W337" t="inlineStr">
      <is>
        <t>BRL</t>
      </is>
    </nc>
  </rcc>
  <rcc rId="28072" sId="6">
    <nc r="X337" t="inlineStr">
      <is>
        <t>11000JCBRL</t>
      </is>
    </nc>
  </rcc>
  <rcc rId="28073" sId="6">
    <nc r="Y337" t="inlineStr">
      <is>
        <t>Al. dos Coqueiros, 26 - Parelheiros</t>
      </is>
    </nc>
  </rcc>
  <rcc rId="28074" sId="6">
    <nc r="Z337" t="inlineStr">
      <is>
        <t>SAO PAULO</t>
      </is>
    </nc>
  </rcc>
  <rcc rId="28075" sId="6">
    <nc r="AA337" t="inlineStr">
      <is>
        <t>JC</t>
      </is>
    </nc>
  </rcc>
  <rcc rId="28076" sId="6">
    <nc r="AB337" t="inlineStr">
      <is>
        <t>SPO.JC.MSO01</t>
      </is>
    </nc>
  </rcc>
  <rcc rId="28077" sId="6">
    <nc r="AC337" t="inlineStr">
      <is>
        <t>Huawei</t>
      </is>
    </nc>
  </rcc>
  <rcc rId="28078" sId="6">
    <nc r="AD337" t="inlineStr">
      <is>
        <t>SPO JC 01</t>
      </is>
    </nc>
  </rcc>
  <rcc rId="28079" sId="6">
    <nc r="AE337" t="inlineStr">
      <is>
        <t>SPO PR 03</t>
      </is>
    </nc>
  </rcc>
  <rcc rId="28080" sId="6">
    <nc r="AF337" t="inlineStr">
      <is>
        <t>SPO MB 02</t>
      </is>
    </nc>
  </rcc>
  <rcc rId="28081" sId="6">
    <nc r="AG337" t="inlineStr">
      <is>
        <t>SPO MB 03</t>
      </is>
    </nc>
  </rcc>
  <rcc rId="28082" sId="6">
    <nc r="AI337" t="inlineStr">
      <is>
        <t>SPO MB_ER9</t>
      </is>
    </nc>
  </rcc>
  <rcc rId="28083" sId="6">
    <nc r="AJ337" t="inlineStr">
      <is>
        <t>SPO.JD.LMC2</t>
      </is>
    </nc>
  </rcc>
  <rcc rId="28084" sId="6">
    <nc r="AK337" t="inlineStr">
      <is>
        <t>SPO.JG.LMC2</t>
      </is>
    </nc>
  </rcc>
  <rcc rId="28085" sId="6">
    <nc r="AN337" t="inlineStr">
      <is>
        <t>-</t>
      </is>
    </nc>
  </rcc>
  <rcc rId="28086" sId="6">
    <nc r="AO337" t="inlineStr">
      <is>
        <t>-</t>
      </is>
    </nc>
  </rcc>
  <rcc rId="28087" sId="6">
    <nc r="AP337" t="inlineStr">
      <is>
        <t>FA1201</t>
      </is>
    </nc>
  </rcc>
  <rcc rId="28088" sId="6">
    <nc r="AQ337" t="inlineStr">
      <is>
        <t>ESPELHADO</t>
      </is>
    </nc>
  </rcc>
  <rcc rId="28089" sId="6">
    <nc r="AU337">
      <v>1001890954</v>
    </nc>
  </rcc>
  <rcc rId="28090" sId="6">
    <nc r="AV337" t="inlineStr">
      <is>
        <t>23° 28' 36,45119'' - S</t>
      </is>
    </nc>
  </rcc>
  <rcc rId="28091" sId="6">
    <nc r="AW337" t="inlineStr">
      <is>
        <t>46° 26' 35,4444'' - W</t>
      </is>
    </nc>
  </rcc>
  <rcc rId="28092" sId="6">
    <nc r="AX337" t="inlineStr">
      <is>
        <t>ok</t>
      </is>
    </nc>
  </rcc>
  <rcc rId="28093" sId="6">
    <nc r="BC337">
      <v>2026063379</v>
    </nc>
  </rcc>
  <rcc rId="28094" sId="6">
    <nc r="BD337" t="inlineStr">
      <is>
        <t>SPO.JC.BRL</t>
      </is>
    </nc>
  </rcc>
  <rcc rId="28095" sId="6">
    <nc r="A338">
      <v>2013</v>
    </nc>
  </rcc>
  <rcc rId="28096" sId="6">
    <nc r="B338" t="inlineStr">
      <is>
        <t>Sub Arm</t>
      </is>
    </nc>
  </rcc>
  <rcc rId="28097" sId="6">
    <nc r="C338" t="inlineStr">
      <is>
        <t>287 Arm</t>
      </is>
    </nc>
  </rcc>
  <rcc rId="28098" sId="6">
    <nc r="D338" t="inlineStr">
      <is>
        <t>SIM</t>
      </is>
    </nc>
  </rcc>
  <rcc rId="28099" sId="6">
    <nc r="E338" t="inlineStr">
      <is>
        <t>SIM</t>
      </is>
    </nc>
  </rcc>
  <rcc rId="28100" sId="6">
    <nc r="F338" t="inlineStr">
      <is>
        <t>SIM</t>
      </is>
    </nc>
  </rcc>
  <rcc rId="28101" sId="6">
    <nc r="G338">
      <v>41718</v>
    </nc>
  </rcc>
  <rcc rId="28102" sId="6">
    <nc r="H338" t="inlineStr">
      <is>
        <t>Keymile</t>
      </is>
    </nc>
  </rcc>
  <rcc rId="28103" sId="6">
    <nc r="I338" t="inlineStr">
      <is>
        <t>Retrofit</t>
      </is>
    </nc>
  </rcc>
  <rcc rId="28104" sId="6">
    <nc r="J338">
      <v>192</v>
    </nc>
  </rcc>
  <rcc rId="28105" sId="6">
    <nc r="K338">
      <v>432</v>
    </nc>
  </rcc>
  <rcc rId="28106" sId="6">
    <nc r="L338">
      <v>4</v>
    </nc>
  </rcc>
  <rcc rId="28107" sId="6">
    <nc r="M338">
      <v>4</v>
    </nc>
  </rcc>
  <rcc rId="28108" sId="6">
    <nc r="N338">
      <v>32</v>
    </nc>
  </rcc>
  <rcc rId="28109" sId="6">
    <nc r="O338" t="inlineStr">
      <is>
        <t>SIM</t>
      </is>
    </nc>
  </rcc>
  <rcc rId="28110" sId="6">
    <nc r="P338" t="inlineStr">
      <is>
        <t>SIM</t>
      </is>
    </nc>
  </rcc>
  <rcc rId="28111" sId="6">
    <nc r="Q338" t="inlineStr">
      <is>
        <t>SIM</t>
      </is>
    </nc>
  </rcc>
  <rcc rId="28112" sId="6">
    <nc r="R338" t="inlineStr">
      <is>
        <t>Armário</t>
      </is>
    </nc>
  </rcc>
  <rcc rId="28113" sId="6">
    <nc r="S338" t="inlineStr">
      <is>
        <t>Monoshelf</t>
      </is>
    </nc>
  </rcc>
  <rcc rId="28114" sId="6">
    <nc r="T338" t="inlineStr">
      <is>
        <t>Outdoor</t>
      </is>
    </nc>
  </rcc>
  <rcc rId="28115" sId="6">
    <nc r="U338">
      <v>11</v>
    </nc>
  </rcc>
  <rcc rId="28116" sId="6">
    <nc r="V338">
      <v>11381</v>
    </nc>
  </rcc>
  <rcc rId="28117" sId="6">
    <nc r="W338" t="inlineStr">
      <is>
        <t>BSA</t>
      </is>
    </nc>
  </rcc>
  <rcc rId="28118" sId="6">
    <nc r="X338" t="inlineStr">
      <is>
        <t>11381JPBSA</t>
      </is>
    </nc>
  </rcc>
  <rcc rId="28119" sId="6">
    <nc r="Y338" t="inlineStr">
      <is>
        <t>R. Carneiro de Campos, 50 - Jardim Cíntia</t>
      </is>
    </nc>
  </rcc>
  <rcc rId="28120" sId="6">
    <nc r="Z338" t="inlineStr">
      <is>
        <t>MOGI DAS CRUZES</t>
      </is>
    </nc>
  </rcc>
  <rcc rId="28121" sId="6">
    <nc r="AA338" t="inlineStr">
      <is>
        <t>JP</t>
      </is>
    </nc>
  </rcc>
  <rcc rId="28122" sId="6">
    <nc r="AB338" t="inlineStr">
      <is>
        <t>MCZ.JP.MSO01</t>
      </is>
    </nc>
  </rcc>
  <rcc rId="28123" sId="6">
    <nc r="AC338" t="inlineStr">
      <is>
        <t>Alcatel</t>
      </is>
    </nc>
  </rcc>
  <rcc rId="28124" sId="6">
    <nc r="AD338" t="inlineStr">
      <is>
        <t>-</t>
      </is>
    </nc>
  </rcc>
  <rcc rId="28125" sId="6">
    <nc r="AE338" t="inlineStr">
      <is>
        <t>MCZ JP 01</t>
      </is>
    </nc>
  </rcc>
  <rcc rId="28126" sId="6">
    <nc r="AF338" t="inlineStr">
      <is>
        <t>SPO PE 03</t>
      </is>
    </nc>
  </rcc>
  <rcc rId="28127" sId="6">
    <nc r="AG338" t="inlineStr">
      <is>
        <t>SPO VU 02</t>
      </is>
    </nc>
  </rcc>
  <rcc rId="28128" sId="6">
    <nc r="AI338" t="inlineStr">
      <is>
        <t>SPO PE_SE1</t>
      </is>
    </nc>
  </rcc>
  <rcc rId="28129" sId="6">
    <nc r="AJ338" t="inlineStr">
      <is>
        <t>SPO.JG.LMC2</t>
      </is>
    </nc>
  </rcc>
  <rcc rId="28130" sId="6">
    <nc r="AK338" t="inlineStr">
      <is>
        <t>SPO.JD.LMC2</t>
      </is>
    </nc>
  </rcc>
  <rcc rId="28131" sId="6">
    <nc r="AN338" t="inlineStr">
      <is>
        <t>-</t>
      </is>
    </nc>
  </rcc>
  <rcc rId="28132" sId="6">
    <nc r="AO338" t="inlineStr">
      <is>
        <t>-</t>
      </is>
    </nc>
  </rcc>
  <rcc rId="28133" sId="6">
    <nc r="AP338">
      <v>1540</v>
    </nc>
  </rcc>
  <rcc rId="28134" sId="6">
    <nc r="AQ338" t="inlineStr">
      <is>
        <t>V5.2</t>
      </is>
    </nc>
  </rcc>
  <rcc rId="28135" sId="6">
    <nc r="AU338">
      <v>1001891411</v>
    </nc>
  </rcc>
  <rcc rId="28136" sId="6">
    <nc r="AV338" t="inlineStr">
      <is>
        <t>23° 30' 47,53259'' - S</t>
      </is>
    </nc>
  </rcc>
  <rcc rId="28137" sId="6">
    <nc r="AW338" t="inlineStr">
      <is>
        <t>46° 8' 32,91144'' - W</t>
      </is>
    </nc>
  </rcc>
  <rcc rId="28138" sId="6">
    <nc r="AX338" t="inlineStr">
      <is>
        <t>ok</t>
      </is>
    </nc>
  </rcc>
  <rcc rId="28139" sId="6">
    <nc r="BC338">
      <v>2026063379</v>
    </nc>
  </rcc>
  <rcc rId="28140" sId="6">
    <nc r="BD338" t="inlineStr">
      <is>
        <t>MCZ.JP.BSA</t>
      </is>
    </nc>
  </rcc>
  <rcc rId="28141" sId="6">
    <nc r="A339">
      <v>2013</v>
    </nc>
  </rcc>
  <rcc rId="28142" sId="6">
    <nc r="B339" t="inlineStr">
      <is>
        <t>Sub Arm</t>
      </is>
    </nc>
  </rcc>
  <rcc rId="28143" sId="6">
    <nc r="C339" t="inlineStr">
      <is>
        <t>287 Arm</t>
      </is>
    </nc>
  </rcc>
  <rcc rId="28144" sId="6">
    <nc r="D339" t="inlineStr">
      <is>
        <t>SIM</t>
      </is>
    </nc>
  </rcc>
  <rcc rId="28145" sId="6">
    <nc r="E339" t="inlineStr">
      <is>
        <t>SIM</t>
      </is>
    </nc>
  </rcc>
  <rcc rId="28146" sId="6">
    <nc r="F339" t="inlineStr">
      <is>
        <t>SIM</t>
      </is>
    </nc>
  </rcc>
  <rcc rId="28147" sId="6">
    <nc r="G339">
      <v>41603</v>
    </nc>
  </rcc>
  <rcc rId="28148" sId="6">
    <nc r="H339" t="inlineStr">
      <is>
        <t>Keymile</t>
      </is>
    </nc>
  </rcc>
  <rcc rId="28149" sId="6">
    <nc r="I339" t="inlineStr">
      <is>
        <t>Retrofit</t>
      </is>
    </nc>
  </rcc>
  <rcc rId="28150" sId="6">
    <nc r="J339">
      <v>192</v>
    </nc>
  </rcc>
  <rcc rId="28151" sId="6">
    <nc r="K339">
      <v>432</v>
    </nc>
  </rcc>
  <rcc rId="28152" sId="6">
    <nc r="L339">
      <v>4</v>
    </nc>
  </rcc>
  <rcc rId="28153" sId="6">
    <nc r="M339">
      <v>4</v>
    </nc>
  </rcc>
  <rcc rId="28154" sId="6">
    <nc r="N339">
      <v>32</v>
    </nc>
  </rcc>
  <rcc rId="28155" sId="6">
    <nc r="O339" t="inlineStr">
      <is>
        <t>SIM</t>
      </is>
    </nc>
  </rcc>
  <rcc rId="28156" sId="6">
    <nc r="P339" t="inlineStr">
      <is>
        <t>SIM</t>
      </is>
    </nc>
  </rcc>
  <rcc rId="28157" sId="6">
    <nc r="Q339" t="inlineStr">
      <is>
        <t>SIM</t>
      </is>
    </nc>
  </rcc>
  <rcc rId="28158" sId="6">
    <nc r="R339" t="inlineStr">
      <is>
        <t>Armário</t>
      </is>
    </nc>
  </rcc>
  <rcc rId="28159" sId="6">
    <nc r="S339" t="inlineStr">
      <is>
        <t>Monoshelf</t>
      </is>
    </nc>
  </rcc>
  <rcc rId="28160" sId="6">
    <nc r="T339" t="inlineStr">
      <is>
        <t>Outdoor</t>
      </is>
    </nc>
  </rcc>
  <rcc rId="28161" sId="6">
    <nc r="U339">
      <v>11</v>
    </nc>
  </rcc>
  <rcc rId="28162" sId="6">
    <nc r="V339">
      <v>11000</v>
    </nc>
  </rcc>
  <rcc rId="28163" sId="6">
    <nc r="W339" t="inlineStr">
      <is>
        <t>BSO</t>
      </is>
    </nc>
  </rcc>
  <rcc rId="28164" sId="6">
    <nc r="X339" t="inlineStr">
      <is>
        <t>11000PRBSO</t>
      </is>
    </nc>
  </rcc>
  <rcc rId="28165" sId="6">
    <nc r="Y339" t="inlineStr">
      <is>
        <t>Av. Dona Belmira Marin, 1800 - Grajau</t>
      </is>
    </nc>
  </rcc>
  <rcc rId="28166" sId="6">
    <nc r="Z339" t="inlineStr">
      <is>
        <t>SAO PAULO</t>
      </is>
    </nc>
  </rcc>
  <rcc rId="28167" sId="6">
    <nc r="AA339" t="inlineStr">
      <is>
        <t>PR</t>
      </is>
    </nc>
  </rcc>
  <rcc rId="28168" sId="6">
    <nc r="AB339" t="inlineStr">
      <is>
        <t>SPO.PR.MSO01</t>
      </is>
    </nc>
  </rcc>
  <rcc rId="28169" sId="6">
    <nc r="AC339" t="inlineStr">
      <is>
        <t>Huawei</t>
      </is>
    </nc>
  </rcc>
  <rcc rId="28170" sId="6">
    <nc r="AD339" t="inlineStr">
      <is>
        <t>-</t>
      </is>
    </nc>
  </rcc>
  <rcc rId="28171" sId="6">
    <nc r="AE339" t="inlineStr">
      <is>
        <t>SPO PR 03</t>
      </is>
    </nc>
  </rcc>
  <rcc rId="28172" sId="6">
    <nc r="AF339" t="inlineStr">
      <is>
        <t>SPO MB 02</t>
      </is>
    </nc>
  </rcc>
  <rcc rId="28173" sId="6">
    <nc r="AG339" t="inlineStr">
      <is>
        <t>SPO MB 03</t>
      </is>
    </nc>
  </rcc>
  <rcc rId="28174" sId="6">
    <nc r="AI339" t="inlineStr">
      <is>
        <t>SPO MB_ER9</t>
      </is>
    </nc>
  </rcc>
  <rcc rId="28175" sId="6">
    <nc r="AJ339" t="inlineStr">
      <is>
        <t>SPO.JD.LMC2</t>
      </is>
    </nc>
  </rcc>
  <rcc rId="28176" sId="6">
    <nc r="AK339" t="inlineStr">
      <is>
        <t>SPO.JG.LMC2</t>
      </is>
    </nc>
  </rcc>
  <rcc rId="28177" sId="6">
    <nc r="AN339" t="inlineStr">
      <is>
        <t>-</t>
      </is>
    </nc>
  </rcc>
  <rcc rId="28178" sId="6">
    <nc r="AO339" t="inlineStr">
      <is>
        <t>-</t>
      </is>
    </nc>
  </rcc>
  <rcc rId="28179" sId="6">
    <nc r="AP339" t="inlineStr">
      <is>
        <t>FA1201</t>
      </is>
    </nc>
  </rcc>
  <rcc rId="28180" sId="6">
    <nc r="AQ339" t="inlineStr">
      <is>
        <t>ESPELHADO</t>
      </is>
    </nc>
  </rcc>
  <rcc rId="28181" sId="6">
    <nc r="AU339">
      <v>1001890792</v>
    </nc>
  </rcc>
  <rcc rId="28182" sId="6">
    <nc r="AV339" t="inlineStr">
      <is>
        <t>23° 44' 43,17899'' - S</t>
      </is>
    </nc>
  </rcc>
  <rcc rId="28183" sId="6">
    <nc r="AW339" t="inlineStr">
      <is>
        <t>46° 41' 22,09775'' - W</t>
      </is>
    </nc>
  </rcc>
  <rcc rId="28184" sId="6">
    <nc r="AX339" t="inlineStr">
      <is>
        <t>ok</t>
      </is>
    </nc>
  </rcc>
  <rcc rId="28185" sId="6">
    <nc r="BC339">
      <v>2026063379</v>
    </nc>
  </rcc>
  <rcc rId="28186" sId="6">
    <nc r="BD339" t="inlineStr">
      <is>
        <t>SPO.PR.BSO</t>
      </is>
    </nc>
  </rcc>
  <rcc rId="28187" sId="6">
    <nc r="A340">
      <v>2013</v>
    </nc>
  </rcc>
  <rcc rId="28188" sId="6">
    <nc r="B340" t="inlineStr">
      <is>
        <t>Sub Arm</t>
      </is>
    </nc>
  </rcc>
  <rcc rId="28189" sId="6">
    <nc r="C340" t="inlineStr">
      <is>
        <t>287 Arm</t>
      </is>
    </nc>
  </rcc>
  <rcc rId="28190" sId="6">
    <nc r="D340" t="inlineStr">
      <is>
        <t>SIM</t>
      </is>
    </nc>
  </rcc>
  <rcc rId="28191" sId="6">
    <nc r="E340" t="inlineStr">
      <is>
        <t>SIM</t>
      </is>
    </nc>
  </rcc>
  <rcc rId="28192" sId="6">
    <nc r="F340" t="inlineStr">
      <is>
        <t>SIM</t>
      </is>
    </nc>
  </rcc>
  <rcc rId="28193" sId="6">
    <nc r="G340">
      <v>41492</v>
    </nc>
  </rcc>
  <rcc rId="28194" sId="6">
    <nc r="H340" t="inlineStr">
      <is>
        <t>Keymile</t>
      </is>
    </nc>
  </rcc>
  <rcc rId="28195" sId="6">
    <nc r="I340" t="inlineStr">
      <is>
        <t>Retrofit</t>
      </is>
    </nc>
  </rcc>
  <rcc rId="28196" sId="6">
    <nc r="J340">
      <v>192</v>
    </nc>
  </rcc>
  <rcc rId="28197" sId="6">
    <nc r="K340">
      <v>432</v>
    </nc>
  </rcc>
  <rcc rId="28198" sId="6">
    <nc r="L340">
      <v>4</v>
    </nc>
  </rcc>
  <rcc rId="28199" sId="6">
    <nc r="M340">
      <v>4</v>
    </nc>
  </rcc>
  <rcc rId="28200" sId="6">
    <nc r="N340">
      <v>32</v>
    </nc>
  </rcc>
  <rcc rId="28201" sId="6">
    <nc r="O340" t="inlineStr">
      <is>
        <t>SIM</t>
      </is>
    </nc>
  </rcc>
  <rcc rId="28202" sId="6">
    <nc r="P340" t="inlineStr">
      <is>
        <t>SIM</t>
      </is>
    </nc>
  </rcc>
  <rcc rId="28203" sId="6">
    <nc r="Q340" t="inlineStr">
      <is>
        <t>SIM</t>
      </is>
    </nc>
  </rcc>
  <rcc rId="28204" sId="6">
    <nc r="R340" t="inlineStr">
      <is>
        <t>Armário</t>
      </is>
    </nc>
  </rcc>
  <rcc rId="28205" sId="6">
    <nc r="S340" t="inlineStr">
      <is>
        <t>Monoshelf</t>
      </is>
    </nc>
  </rcc>
  <rcc rId="28206" sId="6">
    <nc r="T340" t="inlineStr">
      <is>
        <t>Outdoor</t>
      </is>
    </nc>
  </rcc>
  <rcc rId="28207" sId="6">
    <nc r="U340">
      <v>11</v>
    </nc>
  </rcc>
  <rcc rId="28208" sId="6">
    <nc r="V340">
      <v>11176</v>
    </nc>
  </rcc>
  <rcc rId="28209" sId="6">
    <nc r="W340" t="inlineStr">
      <is>
        <t>BUF</t>
      </is>
    </nc>
  </rcc>
  <rcc rId="28210" sId="6">
    <nc r="X340" t="inlineStr">
      <is>
        <t>11176CIBUF</t>
      </is>
    </nc>
  </rcc>
  <rcc rId="28211" sId="6">
    <nc r="Y340" t="inlineStr">
      <is>
        <t>R. Carmem Miranda, 322</t>
      </is>
    </nc>
  </rcc>
  <rcc rId="28212" sId="6">
    <nc r="Z340" t="inlineStr">
      <is>
        <t>COTIA</t>
      </is>
    </nc>
  </rcc>
  <rcc rId="28213" sId="6">
    <nc r="AA340" t="inlineStr">
      <is>
        <t>CI</t>
      </is>
    </nc>
  </rcc>
  <rcc rId="28214" sId="6">
    <nc r="AB340" t="inlineStr">
      <is>
        <t>COA.CI.MSO06</t>
      </is>
    </nc>
  </rcc>
  <rcc rId="28215" sId="6">
    <nc r="AC340" t="inlineStr">
      <is>
        <t>Huawei</t>
      </is>
    </nc>
  </rcc>
  <rcc rId="28216" sId="6">
    <nc r="AD340" t="inlineStr">
      <is>
        <t>-</t>
      </is>
    </nc>
  </rcc>
  <rcc rId="28217" sId="6">
    <nc r="AE340" t="inlineStr">
      <is>
        <t>COA CI 03</t>
      </is>
    </nc>
  </rcc>
  <rcc rId="28218" sId="6">
    <nc r="AF340" t="inlineStr">
      <is>
        <t>SPO JG 03</t>
      </is>
    </nc>
  </rcc>
  <rcc rId="28219" sId="6">
    <nc r="AG340" t="inlineStr">
      <is>
        <t>SPO JG 04</t>
      </is>
    </nc>
  </rcc>
  <rcc rId="28220" sId="6">
    <nc r="AI340" t="inlineStr">
      <is>
        <t>SPO JG_EX3</t>
      </is>
    </nc>
  </rcc>
  <rcc rId="28221" sId="6">
    <nc r="AJ340" t="inlineStr">
      <is>
        <t>SPO.JG.LMC2</t>
      </is>
    </nc>
  </rcc>
  <rcc rId="28222" sId="6">
    <nc r="AK340" t="inlineStr">
      <is>
        <t>SPO.JD.LMC2</t>
      </is>
    </nc>
  </rcc>
  <rcc rId="28223" sId="6">
    <nc r="AN340" t="inlineStr">
      <is>
        <t>-</t>
      </is>
    </nc>
  </rcc>
  <rcc rId="28224" sId="6">
    <nc r="AO340" t="inlineStr">
      <is>
        <t>-</t>
      </is>
    </nc>
  </rcc>
  <rcc rId="28225" sId="6">
    <nc r="AP340" t="inlineStr">
      <is>
        <t>MUXFIN TELEDATA 1540</t>
      </is>
    </nc>
  </rcc>
  <rcc rId="28226" sId="6">
    <nc r="AQ340" t="inlineStr">
      <is>
        <t>V5.2</t>
      </is>
    </nc>
  </rcc>
  <rcc rId="28227" sId="6">
    <nc r="AU340">
      <v>1001871267</v>
    </nc>
  </rcc>
  <rcc rId="28228" sId="6">
    <nc r="AV340" t="inlineStr">
      <is>
        <t>23° 22' 17,148'' - S</t>
      </is>
    </nc>
  </rcc>
  <rcc rId="28229" sId="6">
    <nc r="AW340" t="inlineStr">
      <is>
        <t>46° 34' 9,35759'' - W</t>
      </is>
    </nc>
  </rcc>
  <rcc rId="28230" sId="6">
    <nc r="AX340" t="inlineStr">
      <is>
        <t>ok</t>
      </is>
    </nc>
  </rcc>
  <rcc rId="28231" sId="6">
    <nc r="BC340">
      <v>2026063379</v>
    </nc>
  </rcc>
  <rcc rId="28232" sId="6">
    <nc r="BD340" t="inlineStr">
      <is>
        <t>COA.CI.BUF</t>
      </is>
    </nc>
  </rcc>
  <rcc rId="28233" sId="6">
    <nc r="A341">
      <v>2013</v>
    </nc>
  </rcc>
  <rcc rId="28234" sId="6">
    <nc r="B341" t="inlineStr">
      <is>
        <t>Sub Arm</t>
      </is>
    </nc>
  </rcc>
  <rcc rId="28235" sId="6">
    <nc r="C341" t="inlineStr">
      <is>
        <t>287 Arm</t>
      </is>
    </nc>
  </rcc>
  <rcc rId="28236" sId="6">
    <nc r="D341" t="inlineStr">
      <is>
        <t>SIM</t>
      </is>
    </nc>
  </rcc>
  <rcc rId="28237" sId="6">
    <nc r="E341" t="inlineStr">
      <is>
        <t>SIM</t>
      </is>
    </nc>
  </rcc>
  <rcc rId="28238" sId="6">
    <nc r="F341" t="inlineStr">
      <is>
        <t>SIM</t>
      </is>
    </nc>
  </rcc>
  <rcc rId="28239" sId="6">
    <nc r="G341">
      <v>41509</v>
    </nc>
  </rcc>
  <rcc rId="28240" sId="6">
    <nc r="H341" t="inlineStr">
      <is>
        <t>Keymile</t>
      </is>
    </nc>
  </rcc>
  <rcc rId="28241" sId="6">
    <nc r="I341" t="inlineStr">
      <is>
        <t>Retrofit</t>
      </is>
    </nc>
  </rcc>
  <rcc rId="28242" sId="6">
    <nc r="J341">
      <v>192</v>
    </nc>
  </rcc>
  <rcc rId="28243" sId="6">
    <nc r="K341">
      <v>432</v>
    </nc>
  </rcc>
  <rcc rId="28244" sId="6">
    <nc r="L341">
      <v>4</v>
    </nc>
  </rcc>
  <rcc rId="28245" sId="6">
    <nc r="M341">
      <v>4</v>
    </nc>
  </rcc>
  <rcc rId="28246" sId="6">
    <nc r="N341">
      <v>32</v>
    </nc>
  </rcc>
  <rcc rId="28247" sId="6">
    <nc r="O341" t="inlineStr">
      <is>
        <t>SIM</t>
      </is>
    </nc>
  </rcc>
  <rcc rId="28248" sId="6">
    <nc r="P341" t="inlineStr">
      <is>
        <t>SIM</t>
      </is>
    </nc>
  </rcc>
  <rcc rId="28249" sId="6">
    <nc r="Q341" t="inlineStr">
      <is>
        <t>SIM</t>
      </is>
    </nc>
  </rcc>
  <rcc rId="28250" sId="6">
    <nc r="R341" t="inlineStr">
      <is>
        <t>Armário</t>
      </is>
    </nc>
  </rcc>
  <rcc rId="28251" sId="6">
    <nc r="S341" t="inlineStr">
      <is>
        <t>Monoshelf</t>
      </is>
    </nc>
  </rcc>
  <rcc rId="28252" sId="6">
    <nc r="T341" t="inlineStr">
      <is>
        <t>Outdoor</t>
      </is>
    </nc>
  </rcc>
  <rcc rId="28253" sId="6">
    <nc r="U341">
      <v>11</v>
    </nc>
  </rcc>
  <rcc rId="28254" sId="6">
    <nc r="V341">
      <v>11589</v>
    </nc>
  </rcc>
  <rcc rId="28255" sId="6">
    <nc r="W341" t="inlineStr">
      <is>
        <t>BUQ</t>
      </is>
    </nc>
  </rcc>
  <rcc rId="28256" sId="6">
    <nc r="X341" t="inlineStr">
      <is>
        <t>11589VNBUQ</t>
      </is>
    </nc>
  </rcc>
  <rcc rId="28257" sId="6">
    <nc r="Y341" t="inlineStr">
      <is>
        <t>Av. Fortunato Camargo, 460</t>
      </is>
    </nc>
  </rcc>
  <rcc rId="28258" sId="6">
    <nc r="Z341" t="inlineStr">
      <is>
        <t>SANTANA DE PARNAIBA</t>
      </is>
    </nc>
  </rcc>
  <rcc rId="28259" sId="6">
    <nc r="AA341" t="inlineStr">
      <is>
        <t>VN</t>
      </is>
    </nc>
  </rcc>
  <rcc rId="28260" sId="6">
    <nc r="AB341" t="inlineStr">
      <is>
        <t>SPB.VN.MSO01</t>
      </is>
    </nc>
  </rcc>
  <rcc rId="28261" sId="6">
    <nc r="AC341" t="inlineStr">
      <is>
        <t>Huawei</t>
      </is>
    </nc>
  </rcc>
  <rcc rId="28262" sId="6">
    <nc r="AD341" t="inlineStr">
      <is>
        <t>-</t>
      </is>
    </nc>
  </rcc>
  <rcc rId="28263" sId="6">
    <nc r="AE341" t="inlineStr">
      <is>
        <t>SPB VN 01</t>
      </is>
    </nc>
  </rcc>
  <rcc rId="28264" sId="6">
    <nc r="AF341" t="inlineStr">
      <is>
        <t>SPO JG 03</t>
      </is>
    </nc>
  </rcc>
  <rcc rId="28265" sId="6">
    <nc r="AG341" t="inlineStr">
      <is>
        <t>SPO JG 04</t>
      </is>
    </nc>
  </rcc>
  <rcc rId="28266" sId="6">
    <nc r="AI341" t="inlineStr">
      <is>
        <t>SPO JG_EX3</t>
      </is>
    </nc>
  </rcc>
  <rcc rId="28267" sId="6">
    <nc r="AJ341" t="inlineStr">
      <is>
        <t>SPO.JD.LMC2</t>
      </is>
    </nc>
  </rcc>
  <rcc rId="28268" sId="6">
    <nc r="AK341" t="inlineStr">
      <is>
        <t>SPO.JG.LMC2</t>
      </is>
    </nc>
  </rcc>
  <rcc rId="28269" sId="6">
    <nc r="AN341" t="inlineStr">
      <is>
        <t>-</t>
      </is>
    </nc>
  </rcc>
  <rcc rId="28270" sId="6">
    <nc r="AO341" t="inlineStr">
      <is>
        <t>-</t>
      </is>
    </nc>
  </rcc>
  <rcc rId="28271" sId="6">
    <nc r="AP341" t="inlineStr">
      <is>
        <t>FA1201</t>
      </is>
    </nc>
  </rcc>
  <rcc rId="28272" sId="6">
    <nc r="AQ341" t="inlineStr">
      <is>
        <t>ESPELHADO</t>
      </is>
    </nc>
  </rcc>
  <rcc rId="28273" sId="6">
    <nc r="AU341">
      <v>1001871577</v>
    </nc>
  </rcc>
  <rcc rId="28274" sId="6">
    <nc r="AV341" t="inlineStr">
      <is>
        <t>23° 26' 1,88159'' - S</t>
      </is>
    </nc>
  </rcc>
  <rcc rId="28275" sId="6">
    <nc r="AW341" t="inlineStr">
      <is>
        <t>46° 51' 18,59759'' - W</t>
      </is>
    </nc>
  </rcc>
  <rcc rId="28276" sId="6">
    <nc r="AX341" t="inlineStr">
      <is>
        <t>ok</t>
      </is>
    </nc>
  </rcc>
  <rcc rId="28277" sId="6">
    <nc r="BC341">
      <v>2026063379</v>
    </nc>
  </rcc>
  <rcc rId="28278" sId="6">
    <nc r="BD341" t="inlineStr">
      <is>
        <t>SPB.VN.BUQ</t>
      </is>
    </nc>
  </rcc>
  <rcc rId="28279" sId="6">
    <nc r="A342">
      <v>2013</v>
    </nc>
  </rcc>
  <rcc rId="28280" sId="6">
    <nc r="B342" t="inlineStr">
      <is>
        <t>Sub Arm</t>
      </is>
    </nc>
  </rcc>
  <rcc rId="28281" sId="6">
    <nc r="C342" t="inlineStr">
      <is>
        <t>287 Arm</t>
      </is>
    </nc>
  </rcc>
  <rcc rId="28282" sId="6">
    <nc r="D342" t="inlineStr">
      <is>
        <t>SIM</t>
      </is>
    </nc>
  </rcc>
  <rcc rId="28283" sId="6">
    <nc r="E342" t="inlineStr">
      <is>
        <t>SIM</t>
      </is>
    </nc>
  </rcc>
  <rcc rId="28284" sId="6">
    <nc r="F342" t="inlineStr">
      <is>
        <t>SIM</t>
      </is>
    </nc>
  </rcc>
  <rcc rId="28285" sId="6">
    <nc r="G342">
      <v>41564</v>
    </nc>
  </rcc>
  <rcc rId="28286" sId="6">
    <nc r="H342" t="inlineStr">
      <is>
        <t>Keymile</t>
      </is>
    </nc>
  </rcc>
  <rcc rId="28287" sId="6">
    <nc r="I342" t="inlineStr">
      <is>
        <t>Retrofit</t>
      </is>
    </nc>
  </rcc>
  <rcc rId="28288" sId="6">
    <nc r="J342">
      <v>192</v>
    </nc>
  </rcc>
  <rcc rId="28289" sId="6">
    <nc r="K342">
      <v>432</v>
    </nc>
  </rcc>
  <rcc rId="28290" sId="6">
    <nc r="L342">
      <v>4</v>
    </nc>
  </rcc>
  <rcc rId="28291" sId="6">
    <nc r="M342">
      <v>4</v>
    </nc>
  </rcc>
  <rcc rId="28292" sId="6">
    <nc r="N342">
      <v>32</v>
    </nc>
  </rcc>
  <rcc rId="28293" sId="6">
    <nc r="O342" t="inlineStr">
      <is>
        <t>SIM</t>
      </is>
    </nc>
  </rcc>
  <rcc rId="28294" sId="6">
    <nc r="P342" t="inlineStr">
      <is>
        <t>SIM</t>
      </is>
    </nc>
  </rcc>
  <rcc rId="28295" sId="6">
    <nc r="Q342" t="inlineStr">
      <is>
        <t>SIM</t>
      </is>
    </nc>
  </rcc>
  <rcc rId="28296" sId="6">
    <nc r="R342" t="inlineStr">
      <is>
        <t>Armário</t>
      </is>
    </nc>
  </rcc>
  <rcc rId="28297" sId="6">
    <nc r="S342" t="inlineStr">
      <is>
        <t>Monoshelf</t>
      </is>
    </nc>
  </rcc>
  <rcc rId="28298" sId="6">
    <nc r="T342" t="inlineStr">
      <is>
        <t>Outdoor</t>
      </is>
    </nc>
  </rcc>
  <rcc rId="28299" sId="6">
    <nc r="U342">
      <v>11</v>
    </nc>
  </rcc>
  <rcc rId="28300" sId="6">
    <nc r="V342">
      <v>11370</v>
    </nc>
  </rcc>
  <rcc rId="28301" sId="6">
    <nc r="W342" t="inlineStr">
      <is>
        <t>CAB</t>
      </is>
    </nc>
  </rcc>
  <rcc rId="28302" sId="6">
    <nc r="X342" t="inlineStr">
      <is>
        <t>11370JICAB</t>
      </is>
    </nc>
  </rcc>
  <rcc rId="28303" sId="6">
    <nc r="Y342" t="inlineStr">
      <is>
        <t>R. Jairo França, 56 - Jardim Mauá</t>
      </is>
    </nc>
  </rcc>
  <rcc rId="28304" sId="6">
    <nc r="Z342" t="inlineStr">
      <is>
        <t>MAUA</t>
      </is>
    </nc>
  </rcc>
  <rcc rId="28305" sId="6">
    <nc r="AA342" t="inlineStr">
      <is>
        <t>JI</t>
      </is>
    </nc>
  </rcc>
  <rcc rId="28306" sId="6">
    <nc r="AB342" t="inlineStr">
      <is>
        <t>MAU.JI.MSO22</t>
      </is>
    </nc>
  </rcc>
  <rcc rId="28307" sId="6">
    <nc r="AC342" t="inlineStr">
      <is>
        <t>Alcatel</t>
      </is>
    </nc>
  </rcc>
  <rcc rId="28308" sId="6">
    <nc r="AD342" t="inlineStr">
      <is>
        <t>-</t>
      </is>
    </nc>
  </rcc>
  <rcc rId="28309" sId="6">
    <nc r="AE342" t="inlineStr">
      <is>
        <t>MAU JI 01</t>
      </is>
    </nc>
  </rcc>
  <rcc rId="28310" sId="6">
    <nc r="AF342" t="inlineStr">
      <is>
        <t>SBO PL 01</t>
      </is>
    </nc>
  </rcc>
  <rcc rId="28311" sId="6">
    <nc r="AG342" t="inlineStr">
      <is>
        <t>SNE SA 03</t>
      </is>
    </nc>
  </rcc>
  <rcc rId="28312" sId="6">
    <nc r="AI342" t="inlineStr">
      <is>
        <t>SNE CT_SE1</t>
      </is>
    </nc>
  </rcc>
  <rcc rId="28313" sId="6">
    <nc r="AJ342" t="inlineStr">
      <is>
        <t>SPO.JD.LMC2</t>
      </is>
    </nc>
  </rcc>
  <rcc rId="28314" sId="6">
    <nc r="AK342" t="inlineStr">
      <is>
        <t>SPO.JG.LMC2</t>
      </is>
    </nc>
  </rcc>
  <rcc rId="28315" sId="6">
    <nc r="AN342" t="inlineStr">
      <is>
        <t>-</t>
      </is>
    </nc>
  </rcc>
  <rcc rId="28316" sId="6">
    <nc r="AO342" t="inlineStr">
      <is>
        <t>-</t>
      </is>
    </nc>
  </rcc>
  <rcc rId="28317" sId="6">
    <nc r="AP342">
      <v>1530</v>
    </nc>
  </rcc>
  <rcc rId="28318" sId="6">
    <nc r="AQ342" t="inlineStr">
      <is>
        <t>ESPELHADO</t>
      </is>
    </nc>
  </rcc>
  <rcc rId="28319" sId="6">
    <nc r="AU342">
      <v>1001879926</v>
    </nc>
  </rcc>
  <rcc rId="28320" sId="6">
    <nc r="AV342" t="inlineStr">
      <is>
        <t>23° 39' 55,53863'' - S</t>
      </is>
    </nc>
  </rcc>
  <rcc rId="28321" sId="6">
    <nc r="AW342" t="inlineStr">
      <is>
        <t>46° 26' 5,88372'' - W</t>
      </is>
    </nc>
  </rcc>
  <rcc rId="28322" sId="6">
    <nc r="AX342" t="inlineStr">
      <is>
        <t>ok</t>
      </is>
    </nc>
  </rcc>
  <rcc rId="28323" sId="6">
    <nc r="BC342">
      <v>2026063379</v>
    </nc>
  </rcc>
  <rcc rId="28324" sId="6">
    <nc r="BD342" t="inlineStr">
      <is>
        <t>MAU.JI.CAB</t>
      </is>
    </nc>
  </rcc>
  <rcc rId="28325" sId="6">
    <nc r="A343">
      <v>2013</v>
    </nc>
  </rcc>
  <rcc rId="28326" sId="6">
    <nc r="B343" t="inlineStr">
      <is>
        <t>Sub Arm</t>
      </is>
    </nc>
  </rcc>
  <rcc rId="28327" sId="6">
    <nc r="C343" t="inlineStr">
      <is>
        <t>287 Arm</t>
      </is>
    </nc>
  </rcc>
  <rcc rId="28328" sId="6">
    <nc r="D343" t="inlineStr">
      <is>
        <t>SIM</t>
      </is>
    </nc>
  </rcc>
  <rcc rId="28329" sId="6">
    <nc r="E343" t="inlineStr">
      <is>
        <t>SIM</t>
      </is>
    </nc>
  </rcc>
  <rcc rId="28330" sId="6">
    <nc r="F343" t="inlineStr">
      <is>
        <t>SIM</t>
      </is>
    </nc>
  </rcc>
  <rcc rId="28331" sId="6">
    <nc r="G343">
      <v>41477</v>
    </nc>
  </rcc>
  <rcc rId="28332" sId="6">
    <nc r="H343" t="inlineStr">
      <is>
        <t>Keymile</t>
      </is>
    </nc>
  </rcc>
  <rcc rId="28333" sId="6">
    <nc r="I343" t="inlineStr">
      <is>
        <t>Retrofit</t>
      </is>
    </nc>
  </rcc>
  <rcc rId="28334" sId="6">
    <nc r="J343">
      <v>192</v>
    </nc>
  </rcc>
  <rcc rId="28335" sId="6">
    <nc r="K343">
      <v>432</v>
    </nc>
  </rcc>
  <rcc rId="28336" sId="6">
    <nc r="L343">
      <v>4</v>
    </nc>
  </rcc>
  <rcc rId="28337" sId="6">
    <nc r="M343">
      <v>4</v>
    </nc>
  </rcc>
  <rcc rId="28338" sId="6">
    <nc r="N343">
      <v>32</v>
    </nc>
  </rcc>
  <rcc rId="28339" sId="6">
    <nc r="O343" t="inlineStr">
      <is>
        <t>SIM</t>
      </is>
    </nc>
  </rcc>
  <rcc rId="28340" sId="6">
    <nc r="P343" t="inlineStr">
      <is>
        <t>SIM</t>
      </is>
    </nc>
  </rcc>
  <rcc rId="28341" sId="6">
    <nc r="Q343" t="inlineStr">
      <is>
        <t>SIM</t>
      </is>
    </nc>
  </rcc>
  <rcc rId="28342" sId="6">
    <nc r="R343" t="inlineStr">
      <is>
        <t>Armário</t>
      </is>
    </nc>
  </rcc>
  <rcc rId="28343" sId="6">
    <nc r="S343" t="inlineStr">
      <is>
        <t>Monoshelf</t>
      </is>
    </nc>
  </rcc>
  <rcc rId="28344" sId="6">
    <nc r="T343" t="inlineStr">
      <is>
        <t>Outdoor</t>
      </is>
    </nc>
  </rcc>
  <rcc rId="28345" sId="6">
    <nc r="U343">
      <v>11</v>
    </nc>
  </rcc>
  <rcc rId="28346" sId="6">
    <nc r="V343">
      <v>11370</v>
    </nc>
  </rcc>
  <rcc rId="28347" sId="6">
    <nc r="W343" t="inlineStr">
      <is>
        <t>CAC</t>
      </is>
    </nc>
  </rcc>
  <rcc rId="28348" sId="6">
    <nc r="X343" t="inlineStr">
      <is>
        <t>11370JICAC</t>
      </is>
    </nc>
  </rcc>
  <rcc rId="28349" sId="6">
    <nc r="Y343" t="inlineStr">
      <is>
        <t>R. Amílcar da Silva - Vila Lisboa</t>
      </is>
    </nc>
  </rcc>
  <rcc rId="28350" sId="6">
    <nc r="Z343" t="inlineStr">
      <is>
        <t>MAUA</t>
      </is>
    </nc>
  </rcc>
  <rcc rId="28351" sId="6">
    <nc r="AA343" t="inlineStr">
      <is>
        <t>JI</t>
      </is>
    </nc>
  </rcc>
  <rcc rId="28352" sId="6">
    <nc r="AB343" t="inlineStr">
      <is>
        <t>MAU.JI.MSO18</t>
      </is>
    </nc>
  </rcc>
  <rcc rId="28353" sId="6">
    <nc r="AC343" t="inlineStr">
      <is>
        <t>Alcatel</t>
      </is>
    </nc>
  </rcc>
  <rcc rId="28354" sId="6">
    <nc r="AD343" t="inlineStr">
      <is>
        <t>-</t>
      </is>
    </nc>
  </rcc>
  <rcc rId="28355" sId="6">
    <nc r="AE343" t="inlineStr">
      <is>
        <t>MAU JI 01</t>
      </is>
    </nc>
  </rcc>
  <rcc rId="28356" sId="6">
    <nc r="AF343" t="inlineStr">
      <is>
        <t>SBO PL 01</t>
      </is>
    </nc>
  </rcc>
  <rcc rId="28357" sId="6">
    <nc r="AG343" t="inlineStr">
      <is>
        <t>SNE SA 03</t>
      </is>
    </nc>
  </rcc>
  <rcc rId="28358" sId="6">
    <nc r="AI343" t="inlineStr">
      <is>
        <t>SNE CT_SE1</t>
      </is>
    </nc>
  </rcc>
  <rcc rId="28359" sId="6">
    <nc r="AJ343" t="inlineStr">
      <is>
        <t>SPO.JD.LMC2</t>
      </is>
    </nc>
  </rcc>
  <rcc rId="28360" sId="6">
    <nc r="AK343" t="inlineStr">
      <is>
        <t>SPO.JG.LMC2</t>
      </is>
    </nc>
  </rcc>
  <rcc rId="28361" sId="6">
    <nc r="AN343" t="inlineStr">
      <is>
        <t>-</t>
      </is>
    </nc>
  </rcc>
  <rcc rId="28362" sId="6">
    <nc r="AO343" t="inlineStr">
      <is>
        <t>-</t>
      </is>
    </nc>
  </rcc>
  <rcc rId="28363" sId="6">
    <nc r="AP343" t="inlineStr">
      <is>
        <t>1530</t>
      </is>
    </nc>
  </rcc>
  <rcc rId="28364" sId="6">
    <nc r="AQ343" t="inlineStr">
      <is>
        <t>ESPELHADO</t>
      </is>
    </nc>
  </rcc>
  <rcc rId="28365" sId="6">
    <nc r="AU343">
      <v>1001870589</v>
    </nc>
  </rcc>
  <rcc rId="28366" sId="6">
    <nc r="AV343" t="inlineStr">
      <is>
        <t>23° 39' 38.7462" - S</t>
      </is>
    </nc>
  </rcc>
  <rcc rId="28367" sId="6">
    <nc r="AW343" t="inlineStr">
      <is>
        <t>46° 25' 42.8412" - W</t>
      </is>
    </nc>
  </rcc>
  <rcc rId="28368" sId="6">
    <nc r="AX343" t="inlineStr">
      <is>
        <t>ok</t>
      </is>
    </nc>
  </rcc>
  <rcc rId="28369" sId="6">
    <nc r="BC343">
      <v>2026063379</v>
    </nc>
  </rcc>
  <rcc rId="28370" sId="6">
    <nc r="BD343" t="inlineStr">
      <is>
        <t>MAU.JI.CAC</t>
      </is>
    </nc>
  </rcc>
  <rcc rId="28371" sId="6">
    <nc r="A344">
      <v>2013</v>
    </nc>
  </rcc>
  <rcc rId="28372" sId="6">
    <nc r="B344" t="inlineStr">
      <is>
        <t>Sub Arm</t>
      </is>
    </nc>
  </rcc>
  <rcc rId="28373" sId="6">
    <nc r="C344" t="inlineStr">
      <is>
        <t>287 Arm</t>
      </is>
    </nc>
  </rcc>
  <rcc rId="28374" sId="6">
    <nc r="D344" t="inlineStr">
      <is>
        <t>SIM</t>
      </is>
    </nc>
  </rcc>
  <rcc rId="28375" sId="6">
    <nc r="E344" t="inlineStr">
      <is>
        <t>SIM</t>
      </is>
    </nc>
  </rcc>
  <rcc rId="28376" sId="6">
    <nc r="F344" t="inlineStr">
      <is>
        <t>SIM</t>
      </is>
    </nc>
  </rcc>
  <rcc rId="28377" sId="6">
    <nc r="G344">
      <v>41473</v>
    </nc>
  </rcc>
  <rcc rId="28378" sId="6">
    <nc r="H344" t="inlineStr">
      <is>
        <t>Keymile</t>
      </is>
    </nc>
  </rcc>
  <rcc rId="28379" sId="6">
    <nc r="I344" t="inlineStr">
      <is>
        <t>Retrofit</t>
      </is>
    </nc>
  </rcc>
  <rcc rId="28380" sId="6">
    <nc r="J344">
      <v>192</v>
    </nc>
  </rcc>
  <rcc rId="28381" sId="6">
    <nc r="K344">
      <v>432</v>
    </nc>
  </rcc>
  <rcc rId="28382" sId="6">
    <nc r="L344">
      <v>4</v>
    </nc>
  </rcc>
  <rcc rId="28383" sId="6">
    <nc r="M344">
      <v>4</v>
    </nc>
  </rcc>
  <rcc rId="28384" sId="6">
    <nc r="N344">
      <v>32</v>
    </nc>
  </rcc>
  <rcc rId="28385" sId="6">
    <nc r="O344" t="inlineStr">
      <is>
        <t>SIM</t>
      </is>
    </nc>
  </rcc>
  <rcc rId="28386" sId="6">
    <nc r="P344" t="inlineStr">
      <is>
        <t>SIM</t>
      </is>
    </nc>
  </rcc>
  <rcc rId="28387" sId="6">
    <nc r="Q344" t="inlineStr">
      <is>
        <t>SIM</t>
      </is>
    </nc>
  </rcc>
  <rcc rId="28388" sId="6">
    <nc r="R344" t="inlineStr">
      <is>
        <t>Armário</t>
      </is>
    </nc>
  </rcc>
  <rcc rId="28389" sId="6">
    <nc r="S344" t="inlineStr">
      <is>
        <t>Monoshelf</t>
      </is>
    </nc>
  </rcc>
  <rcc rId="28390" sId="6">
    <nc r="T344" t="inlineStr">
      <is>
        <t>Outdoor</t>
      </is>
    </nc>
  </rcc>
  <rcc rId="28391" sId="6">
    <nc r="U344">
      <v>11</v>
    </nc>
  </rcc>
  <rcc rId="28392" sId="6">
    <nc r="V344">
      <v>11370</v>
    </nc>
  </rcc>
  <rcc rId="28393" sId="6">
    <nc r="W344" t="inlineStr">
      <is>
        <t>CAD</t>
      </is>
    </nc>
  </rcc>
  <rcc rId="28394" sId="6">
    <nc r="X344" t="inlineStr">
      <is>
        <t>11370JICAD</t>
      </is>
    </nc>
  </rcc>
  <rcc rId="28395" sId="6">
    <nc r="Y344" t="inlineStr">
      <is>
        <t>Av. Dona Benedita Franco da Veiga, 1934 - Jardim Columbia</t>
      </is>
    </nc>
  </rcc>
  <rcc rId="28396" sId="6">
    <nc r="Z344" t="inlineStr">
      <is>
        <t>MAUA</t>
      </is>
    </nc>
  </rcc>
  <rcc rId="28397" sId="6">
    <nc r="AA344" t="inlineStr">
      <is>
        <t>JI</t>
      </is>
    </nc>
  </rcc>
  <rcc rId="28398" sId="6">
    <nc r="AB344" t="inlineStr">
      <is>
        <t>MAU.JI.MSO19</t>
      </is>
    </nc>
  </rcc>
  <rcc rId="28399" sId="6">
    <nc r="AC344" t="inlineStr">
      <is>
        <t>Alcatel</t>
      </is>
    </nc>
  </rcc>
  <rcc rId="28400" sId="6">
    <nc r="AD344" t="inlineStr">
      <is>
        <t>-</t>
      </is>
    </nc>
  </rcc>
  <rcc rId="28401" sId="6">
    <nc r="AE344" t="inlineStr">
      <is>
        <t>MAU JI 01</t>
      </is>
    </nc>
  </rcc>
  <rcc rId="28402" sId="6">
    <nc r="AF344" t="inlineStr">
      <is>
        <t>SBO PL 01</t>
      </is>
    </nc>
  </rcc>
  <rcc rId="28403" sId="6">
    <nc r="AG344" t="inlineStr">
      <is>
        <t>SNE SA 03</t>
      </is>
    </nc>
  </rcc>
  <rcc rId="28404" sId="6">
    <nc r="AI344" t="inlineStr">
      <is>
        <t>SNE CT_SE1</t>
      </is>
    </nc>
  </rcc>
  <rcc rId="28405" sId="6">
    <nc r="AJ344" t="inlineStr">
      <is>
        <t>SPO.JD.LMC2</t>
      </is>
    </nc>
  </rcc>
  <rcc rId="28406" sId="6">
    <nc r="AK344" t="inlineStr">
      <is>
        <t>SPO.JG.LMC2</t>
      </is>
    </nc>
  </rcc>
  <rcc rId="28407" sId="6">
    <nc r="AN344" t="inlineStr">
      <is>
        <t>-</t>
      </is>
    </nc>
  </rcc>
  <rcc rId="28408" sId="6">
    <nc r="AO344" t="inlineStr">
      <is>
        <t>-</t>
      </is>
    </nc>
  </rcc>
  <rcc rId="28409" sId="6">
    <nc r="AP344">
      <v>1530</v>
    </nc>
  </rcc>
  <rcc rId="28410" sId="6">
    <nc r="AQ344" t="inlineStr">
      <is>
        <t>ESPELHADO</t>
      </is>
    </nc>
  </rcc>
  <rcc rId="28411" sId="6">
    <nc r="AU344">
      <v>1001870538</v>
    </nc>
  </rcc>
  <rcc rId="28412" sId="6">
    <nc r="AV344" t="inlineStr">
      <is>
        <t>23° 39' 3.7764" - S</t>
      </is>
    </nc>
  </rcc>
  <rcc rId="28413" sId="6">
    <nc r="AW344" t="inlineStr">
      <is>
        <t xml:space="preserve"> 46° 25' 15.927" - W</t>
      </is>
    </nc>
  </rcc>
  <rcc rId="28414" sId="6">
    <nc r="AX344" t="inlineStr">
      <is>
        <t>ok</t>
      </is>
    </nc>
  </rcc>
  <rcc rId="28415" sId="6">
    <nc r="BC344">
      <v>2026063379</v>
    </nc>
  </rcc>
  <rcc rId="28416" sId="6">
    <nc r="BD344" t="inlineStr">
      <is>
        <t>MAU.JI.CAD</t>
      </is>
    </nc>
  </rcc>
  <rcc rId="28417" sId="6">
    <nc r="A345">
      <v>2013</v>
    </nc>
  </rcc>
  <rcc rId="28418" sId="6">
    <nc r="B345" t="inlineStr">
      <is>
        <t>Sub Arm</t>
      </is>
    </nc>
  </rcc>
  <rcc rId="28419" sId="6">
    <nc r="C345" t="inlineStr">
      <is>
        <t>287 Arm</t>
      </is>
    </nc>
  </rcc>
  <rcc rId="28420" sId="6">
    <nc r="D345" t="inlineStr">
      <is>
        <t>SIM</t>
      </is>
    </nc>
  </rcc>
  <rcc rId="28421" sId="6">
    <nc r="E345" t="inlineStr">
      <is>
        <t>SIM</t>
      </is>
    </nc>
  </rcc>
  <rcc rId="28422" sId="6">
    <nc r="F345" t="inlineStr">
      <is>
        <t>SIM</t>
      </is>
    </nc>
  </rcc>
  <rcc rId="28423" sId="6">
    <nc r="G345">
      <v>41474</v>
    </nc>
  </rcc>
  <rcc rId="28424" sId="6">
    <nc r="H345" t="inlineStr">
      <is>
        <t>Keymile</t>
      </is>
    </nc>
  </rcc>
  <rcc rId="28425" sId="6">
    <nc r="I345" t="inlineStr">
      <is>
        <t>Retrofit</t>
      </is>
    </nc>
  </rcc>
  <rcc rId="28426" sId="6">
    <nc r="J345">
      <v>192</v>
    </nc>
  </rcc>
  <rcc rId="28427" sId="6">
    <nc r="K345">
      <v>432</v>
    </nc>
  </rcc>
  <rcc rId="28428" sId="6">
    <nc r="L345">
      <v>4</v>
    </nc>
  </rcc>
  <rcc rId="28429" sId="6">
    <nc r="M345">
      <v>4</v>
    </nc>
  </rcc>
  <rcc rId="28430" sId="6">
    <nc r="N345">
      <v>32</v>
    </nc>
  </rcc>
  <rcc rId="28431" sId="6">
    <nc r="O345" t="inlineStr">
      <is>
        <t>SIM</t>
      </is>
    </nc>
  </rcc>
  <rcc rId="28432" sId="6">
    <nc r="P345" t="inlineStr">
      <is>
        <t>SIM</t>
      </is>
    </nc>
  </rcc>
  <rcc rId="28433" sId="6">
    <nc r="Q345" t="inlineStr">
      <is>
        <t>SIM</t>
      </is>
    </nc>
  </rcc>
  <rcc rId="28434" sId="6">
    <nc r="R345" t="inlineStr">
      <is>
        <t>Armário</t>
      </is>
    </nc>
  </rcc>
  <rcc rId="28435" sId="6">
    <nc r="S345" t="inlineStr">
      <is>
        <t>Monoshelf</t>
      </is>
    </nc>
  </rcc>
  <rcc rId="28436" sId="6">
    <nc r="T345" t="inlineStr">
      <is>
        <t>Outdoor</t>
      </is>
    </nc>
  </rcc>
  <rcc rId="28437" sId="6">
    <nc r="U345">
      <v>11</v>
    </nc>
  </rcc>
  <rcc rId="28438" sId="6">
    <nc r="V345">
      <v>11370</v>
    </nc>
  </rcc>
  <rcc rId="28439" sId="6">
    <nc r="W345" t="inlineStr">
      <is>
        <t>CAH</t>
      </is>
    </nc>
  </rcc>
  <rcc rId="28440" sId="6">
    <nc r="X345" t="inlineStr">
      <is>
        <t>11370JICAH</t>
      </is>
    </nc>
  </rcc>
  <rcc rId="28441" sId="6">
    <nc r="Y345" t="inlineStr">
      <is>
        <t xml:space="preserve">Av. Barão de Mauá, 5875 - Jardim Canadá </t>
      </is>
    </nc>
  </rcc>
  <rcc rId="28442" sId="6">
    <nc r="Z345" t="inlineStr">
      <is>
        <t>MAUA</t>
      </is>
    </nc>
  </rcc>
  <rcc rId="28443" sId="6">
    <nc r="AA345" t="inlineStr">
      <is>
        <t>JI</t>
      </is>
    </nc>
  </rcc>
  <rcc rId="28444" sId="6">
    <nc r="AB345" t="inlineStr">
      <is>
        <t>MAU.JI.MSO20</t>
      </is>
    </nc>
  </rcc>
  <rcc rId="28445" sId="6">
    <nc r="AC345" t="inlineStr">
      <is>
        <t>Alcatel</t>
      </is>
    </nc>
  </rcc>
  <rcc rId="28446" sId="6">
    <nc r="AD345" t="inlineStr">
      <is>
        <t>-</t>
      </is>
    </nc>
  </rcc>
  <rcc rId="28447" sId="6">
    <nc r="AE345" t="inlineStr">
      <is>
        <t>MAU JI 01</t>
      </is>
    </nc>
  </rcc>
  <rcc rId="28448" sId="6">
    <nc r="AF345" t="inlineStr">
      <is>
        <t>SBO PL 01</t>
      </is>
    </nc>
  </rcc>
  <rcc rId="28449" sId="6">
    <nc r="AG345" t="inlineStr">
      <is>
        <t>SNE SA 03</t>
      </is>
    </nc>
  </rcc>
  <rcc rId="28450" sId="6">
    <nc r="AI345" t="inlineStr">
      <is>
        <t>SNE CT_SE1</t>
      </is>
    </nc>
  </rcc>
  <rcc rId="28451" sId="6">
    <nc r="AJ345" t="inlineStr">
      <is>
        <t>SPO.JD.LMC2</t>
      </is>
    </nc>
  </rcc>
  <rcc rId="28452" sId="6">
    <nc r="AK345" t="inlineStr">
      <is>
        <t>SPO.JG.LMC2</t>
      </is>
    </nc>
  </rcc>
  <rcc rId="28453" sId="6">
    <nc r="AN345" t="inlineStr">
      <is>
        <t>-</t>
      </is>
    </nc>
  </rcc>
  <rcc rId="28454" sId="6">
    <nc r="AO345" t="inlineStr">
      <is>
        <t>-</t>
      </is>
    </nc>
  </rcc>
  <rcc rId="28455" sId="6">
    <nc r="AP345">
      <v>1530</v>
    </nc>
  </rcc>
  <rcc rId="28456" sId="6">
    <nc r="AQ345" t="inlineStr">
      <is>
        <t>ESPELHADO</t>
      </is>
    </nc>
  </rcc>
  <rcc rId="28457" sId="6">
    <nc r="AU345">
      <v>1001870546</v>
    </nc>
  </rcc>
  <rcc rId="28458" sId="6">
    <nc r="AV345" t="inlineStr">
      <is>
        <t>23° 40' 16.269" - S</t>
      </is>
    </nc>
  </rcc>
  <rcc rId="28459" sId="6">
    <nc r="AW345" t="inlineStr">
      <is>
        <t xml:space="preserve">   46° 24' 47.9622" - W</t>
      </is>
    </nc>
  </rcc>
  <rcc rId="28460" sId="6">
    <nc r="AX345" t="inlineStr">
      <is>
        <t>ok</t>
      </is>
    </nc>
  </rcc>
  <rcc rId="28461" sId="6">
    <nc r="BC345">
      <v>2026063379</v>
    </nc>
  </rcc>
  <rcc rId="28462" sId="6">
    <nc r="BD345" t="inlineStr">
      <is>
        <t>MAU.JI.CAH</t>
      </is>
    </nc>
  </rcc>
  <rcc rId="28463" sId="6">
    <nc r="A346">
      <v>2013</v>
    </nc>
  </rcc>
  <rcc rId="28464" sId="6">
    <nc r="B346" t="inlineStr">
      <is>
        <t>Sub Arm</t>
      </is>
    </nc>
  </rcc>
  <rcc rId="28465" sId="6">
    <nc r="C346" t="inlineStr">
      <is>
        <t>287 Arm</t>
      </is>
    </nc>
  </rcc>
  <rcc rId="28466" sId="6">
    <nc r="D346" t="inlineStr">
      <is>
        <t>SIM</t>
      </is>
    </nc>
  </rcc>
  <rcc rId="28467" sId="6">
    <nc r="E346" t="inlineStr">
      <is>
        <t>SIM</t>
      </is>
    </nc>
  </rcc>
  <rcc rId="28468" sId="6">
    <nc r="F346" t="inlineStr">
      <is>
        <t>SIM</t>
      </is>
    </nc>
  </rcc>
  <rcc rId="28469" sId="6">
    <nc r="G346">
      <v>41488</v>
    </nc>
  </rcc>
  <rcc rId="28470" sId="6">
    <nc r="H346" t="inlineStr">
      <is>
        <t>Keymile</t>
      </is>
    </nc>
  </rcc>
  <rcc rId="28471" sId="6">
    <nc r="I346" t="inlineStr">
      <is>
        <t>Retrofit</t>
      </is>
    </nc>
  </rcc>
  <rcc rId="28472" sId="6">
    <nc r="J346">
      <v>192</v>
    </nc>
  </rcc>
  <rcc rId="28473" sId="6">
    <nc r="K346">
      <v>432</v>
    </nc>
  </rcc>
  <rcc rId="28474" sId="6">
    <nc r="L346">
      <v>4</v>
    </nc>
  </rcc>
  <rcc rId="28475" sId="6">
    <nc r="M346">
      <v>4</v>
    </nc>
  </rcc>
  <rcc rId="28476" sId="6">
    <nc r="N346">
      <v>32</v>
    </nc>
  </rcc>
  <rcc rId="28477" sId="6">
    <nc r="O346" t="inlineStr">
      <is>
        <t>SIM</t>
      </is>
    </nc>
  </rcc>
  <rcc rId="28478" sId="6">
    <nc r="P346" t="inlineStr">
      <is>
        <t>SIM</t>
      </is>
    </nc>
  </rcc>
  <rcc rId="28479" sId="6">
    <nc r="Q346" t="inlineStr">
      <is>
        <t>SIM</t>
      </is>
    </nc>
  </rcc>
  <rcc rId="28480" sId="6">
    <nc r="R346" t="inlineStr">
      <is>
        <t>Armário</t>
      </is>
    </nc>
  </rcc>
  <rcc rId="28481" sId="6">
    <nc r="S346" t="inlineStr">
      <is>
        <t>Monoshelf</t>
      </is>
    </nc>
  </rcc>
  <rcc rId="28482" sId="6">
    <nc r="T346" t="inlineStr">
      <is>
        <t>Outdoor</t>
      </is>
    </nc>
  </rcc>
  <rcc rId="28483" sId="6">
    <nc r="U346">
      <v>11</v>
    </nc>
  </rcc>
  <rcc rId="28484" sId="6">
    <nc r="V346">
      <v>11370</v>
    </nc>
  </rcc>
  <rcc rId="28485" sId="6">
    <nc r="W346" t="inlineStr">
      <is>
        <t>CAM</t>
      </is>
    </nc>
  </rcc>
  <rcc rId="28486" sId="6">
    <nc r="X346" t="inlineStr">
      <is>
        <t>11370JICAM</t>
      </is>
    </nc>
  </rcc>
  <rcc rId="28487" sId="6">
    <nc r="Y346" t="inlineStr">
      <is>
        <t>R. Brás Cubas x  Av. Itapark</t>
      </is>
    </nc>
  </rcc>
  <rcc rId="28488" sId="6">
    <nc r="Z346" t="inlineStr">
      <is>
        <t>MAUA</t>
      </is>
    </nc>
  </rcc>
  <rcc rId="28489" sId="6">
    <nc r="AA346" t="inlineStr">
      <is>
        <t>JI</t>
      </is>
    </nc>
  </rcc>
  <rcc rId="28490" sId="6">
    <nc r="AB346" t="inlineStr">
      <is>
        <t>MAU.JI.MSO26</t>
      </is>
    </nc>
  </rcc>
  <rcc rId="28491" sId="6">
    <nc r="AC346" t="inlineStr">
      <is>
        <t>Alcatel</t>
      </is>
    </nc>
  </rcc>
  <rcc rId="28492" sId="6">
    <nc r="AD346" t="inlineStr">
      <is>
        <t>-</t>
      </is>
    </nc>
  </rcc>
  <rcc rId="28493" sId="6">
    <nc r="AE346" t="inlineStr">
      <is>
        <t>MAU JI 01</t>
      </is>
    </nc>
  </rcc>
  <rcc rId="28494" sId="6">
    <nc r="AF346" t="inlineStr">
      <is>
        <t>SBO PL 01</t>
      </is>
    </nc>
  </rcc>
  <rcc rId="28495" sId="6">
    <nc r="AG346" t="inlineStr">
      <is>
        <t>SNE SA 03</t>
      </is>
    </nc>
  </rcc>
  <rcc rId="28496" sId="6">
    <nc r="AI346" t="inlineStr">
      <is>
        <t>SNE CT_SE1</t>
      </is>
    </nc>
  </rcc>
  <rcc rId="28497" sId="6">
    <nc r="AJ346" t="inlineStr">
      <is>
        <t>SPO.JD.LMC2</t>
      </is>
    </nc>
  </rcc>
  <rcc rId="28498" sId="6">
    <nc r="AK346" t="inlineStr">
      <is>
        <t>SPO.JG.LMC2</t>
      </is>
    </nc>
  </rcc>
  <rcc rId="28499" sId="6">
    <nc r="AN346" t="inlineStr">
      <is>
        <t>-</t>
      </is>
    </nc>
  </rcc>
  <rcc rId="28500" sId="6">
    <nc r="AO346" t="inlineStr">
      <is>
        <t>-</t>
      </is>
    </nc>
  </rcc>
  <rcc rId="28501" sId="6">
    <nc r="AP346">
      <v>1530</v>
    </nc>
  </rcc>
  <rcc rId="28502" sId="6">
    <nc r="AQ346" t="inlineStr">
      <is>
        <t>ESPELHADO</t>
      </is>
    </nc>
  </rcc>
  <rcc rId="28503" sId="6">
    <nc r="AU346">
      <v>1001871240</v>
    </nc>
  </rcc>
  <rcc rId="28504" sId="6">
    <nc r="AV346" t="inlineStr">
      <is>
        <t>23° 40' 14,0376'' - S</t>
      </is>
    </nc>
  </rcc>
  <rcc rId="28505" sId="6">
    <nc r="AW346" t="inlineStr">
      <is>
        <t>46° 27' 21,02039'' - W</t>
      </is>
    </nc>
  </rcc>
  <rcc rId="28506" sId="6">
    <nc r="AX346" t="inlineStr">
      <is>
        <t>ok</t>
      </is>
    </nc>
  </rcc>
  <rcc rId="28507" sId="6">
    <nc r="BC346">
      <v>2026063379</v>
    </nc>
  </rcc>
  <rcc rId="28508" sId="6">
    <nc r="BD346" t="inlineStr">
      <is>
        <t>MAU.JI.CAM</t>
      </is>
    </nc>
  </rcc>
  <rcc rId="28509" sId="6">
    <nc r="A347">
      <v>2013</v>
    </nc>
  </rcc>
  <rcc rId="28510" sId="6">
    <nc r="B347" t="inlineStr">
      <is>
        <t>Sub Arm</t>
      </is>
    </nc>
  </rcc>
  <rcc rId="28511" sId="6">
    <nc r="C347" t="inlineStr">
      <is>
        <t>287 Arm</t>
      </is>
    </nc>
  </rcc>
  <rcc rId="28512" sId="6">
    <nc r="D347" t="inlineStr">
      <is>
        <t>SIM</t>
      </is>
    </nc>
  </rcc>
  <rcc rId="28513" sId="6">
    <nc r="E347" t="inlineStr">
      <is>
        <t>SIM</t>
      </is>
    </nc>
  </rcc>
  <rcc rId="28514" sId="6">
    <nc r="F347" t="inlineStr">
      <is>
        <t>SIM</t>
      </is>
    </nc>
  </rcc>
  <rcc rId="28515" sId="6">
    <nc r="G347">
      <v>41613</v>
    </nc>
  </rcc>
  <rcc rId="28516" sId="6">
    <nc r="H347" t="inlineStr">
      <is>
        <t>Keymile</t>
      </is>
    </nc>
  </rcc>
  <rcc rId="28517" sId="6">
    <nc r="I347" t="inlineStr">
      <is>
        <t>Retrofit</t>
      </is>
    </nc>
  </rcc>
  <rcc rId="28518" sId="6">
    <nc r="J347">
      <v>192</v>
    </nc>
  </rcc>
  <rcc rId="28519" sId="6">
    <nc r="K347">
      <v>432</v>
    </nc>
  </rcc>
  <rcc rId="28520" sId="6">
    <nc r="L347">
      <v>4</v>
    </nc>
  </rcc>
  <rcc rId="28521" sId="6">
    <nc r="M347">
      <v>4</v>
    </nc>
  </rcc>
  <rcc rId="28522" sId="6">
    <nc r="N347">
      <v>32</v>
    </nc>
  </rcc>
  <rcc rId="28523" sId="6">
    <nc r="O347" t="inlineStr">
      <is>
        <t>SIM</t>
      </is>
    </nc>
  </rcc>
  <rcc rId="28524" sId="6">
    <nc r="P347" t="inlineStr">
      <is>
        <t>SIM</t>
      </is>
    </nc>
  </rcc>
  <rcc rId="28525" sId="6">
    <nc r="Q347" t="inlineStr">
      <is>
        <t>SIM</t>
      </is>
    </nc>
  </rcc>
  <rcc rId="28526" sId="6">
    <nc r="R347" t="inlineStr">
      <is>
        <t>Armário</t>
      </is>
    </nc>
  </rcc>
  <rcc rId="28527" sId="6">
    <nc r="S347" t="inlineStr">
      <is>
        <t>Monoshelf</t>
      </is>
    </nc>
  </rcc>
  <rcc rId="28528" sId="6">
    <nc r="T347" t="inlineStr">
      <is>
        <t>Outdoor</t>
      </is>
    </nc>
  </rcc>
  <rcc rId="28529" sId="6">
    <nc r="U347">
      <v>11</v>
    </nc>
  </rcc>
  <rcc rId="28530" sId="6">
    <nc r="V347">
      <v>11381</v>
    </nc>
  </rcc>
  <rcc rId="28531" sId="6">
    <nc r="W347" t="inlineStr">
      <is>
        <t>CBA</t>
      </is>
    </nc>
  </rcc>
  <rcc rId="28532" sId="6">
    <nc r="X347" t="inlineStr">
      <is>
        <t>11381MOCBA</t>
      </is>
    </nc>
  </rcc>
  <rcc rId="28533" sId="6">
    <nc r="Y347" t="inlineStr">
      <is>
        <t xml:space="preserve">R. Henrique Pettena, 250 X Rod. Mogi-Bertioga - Mogi Moderno </t>
      </is>
    </nc>
  </rcc>
  <rcc rId="28534" sId="6">
    <nc r="Z347" t="inlineStr">
      <is>
        <t>MOGI DAS CRUZES</t>
      </is>
    </nc>
  </rcc>
  <rcc rId="28535" sId="6">
    <nc r="AA347" t="inlineStr">
      <is>
        <t>MO</t>
      </is>
    </nc>
  </rcc>
  <rcc rId="28536" sId="6">
    <nc r="AB347" t="inlineStr">
      <is>
        <t>MCZ.MO.MSO01</t>
      </is>
    </nc>
  </rcc>
  <rcc rId="28537" sId="6">
    <nc r="AC347" t="inlineStr">
      <is>
        <t>Alcatel</t>
      </is>
    </nc>
  </rcc>
  <rcc rId="28538" sId="6">
    <nc r="AD347" t="inlineStr">
      <is>
        <t>-</t>
      </is>
    </nc>
  </rcc>
  <rcc rId="28539" sId="6">
    <nc r="AE347" t="inlineStr">
      <is>
        <t>MCZ MO 01</t>
      </is>
    </nc>
  </rcc>
  <rcc rId="28540" sId="6">
    <nc r="AF347" t="inlineStr">
      <is>
        <t>SPO PE 03</t>
      </is>
    </nc>
  </rcc>
  <rcc rId="28541" sId="6">
    <nc r="AG347" t="inlineStr">
      <is>
        <t>SPO VU 02</t>
      </is>
    </nc>
  </rcc>
  <rcc rId="28542" sId="6">
    <nc r="AI347" t="inlineStr">
      <is>
        <t>SPO PE_SE1</t>
      </is>
    </nc>
  </rcc>
  <rcc rId="28543" sId="6">
    <nc r="AJ347" t="inlineStr">
      <is>
        <t>SPO.JG.LMC2</t>
      </is>
    </nc>
  </rcc>
  <rcc rId="28544" sId="6">
    <nc r="AK347" t="inlineStr">
      <is>
        <t>SPO.JD.LMC2</t>
      </is>
    </nc>
  </rcc>
  <rcc rId="28545" sId="6">
    <nc r="AN347" t="inlineStr">
      <is>
        <t>-</t>
      </is>
    </nc>
  </rcc>
  <rcc rId="28546" sId="6">
    <nc r="AO347" t="inlineStr">
      <is>
        <t>-</t>
      </is>
    </nc>
  </rcc>
  <rcc rId="28547" sId="6">
    <nc r="AP347" t="inlineStr">
      <is>
        <t>CILA</t>
      </is>
    </nc>
  </rcc>
  <rcc rId="28548" sId="6">
    <nc r="AQ347" t="inlineStr">
      <is>
        <t>Proprietária</t>
      </is>
    </nc>
  </rcc>
  <rcc rId="28549" sId="6">
    <nc r="AU347">
      <v>1001891047</v>
    </nc>
  </rcc>
  <rcc rId="28550" sId="6">
    <nc r="AV347" t="inlineStr">
      <is>
        <t>23° 32' 44,33891'' - S</t>
      </is>
    </nc>
  </rcc>
  <rcc rId="28551" sId="6">
    <nc r="AW347" t="inlineStr">
      <is>
        <t>46° 11' 9,67704'' - W</t>
      </is>
    </nc>
  </rcc>
  <rcc rId="28552" sId="6">
    <nc r="AX347" t="inlineStr">
      <is>
        <t>ok</t>
      </is>
    </nc>
  </rcc>
  <rcc rId="28553" sId="6">
    <nc r="BC347">
      <v>2026063379</v>
    </nc>
  </rcc>
  <rcc rId="28554" sId="6">
    <nc r="BD347" t="inlineStr">
      <is>
        <t>MCZ.MO.CBA</t>
      </is>
    </nc>
  </rcc>
  <rcc rId="28555" sId="6">
    <nc r="A348">
      <v>2013</v>
    </nc>
  </rcc>
  <rcc rId="28556" sId="6">
    <nc r="B348" t="inlineStr">
      <is>
        <t>Sub Arm</t>
      </is>
    </nc>
  </rcc>
  <rcc rId="28557" sId="6">
    <nc r="C348" t="inlineStr">
      <is>
        <t>287 Arm</t>
      </is>
    </nc>
  </rcc>
  <rcc rId="28558" sId="6">
    <nc r="D348" t="inlineStr">
      <is>
        <t>SIM</t>
      </is>
    </nc>
  </rcc>
  <rcc rId="28559" sId="6">
    <nc r="E348" t="inlineStr">
      <is>
        <t>SIM</t>
      </is>
    </nc>
  </rcc>
  <rcc rId="28560" sId="6">
    <nc r="F348" t="inlineStr">
      <is>
        <t>SIM</t>
      </is>
    </nc>
  </rcc>
  <rcc rId="28561" sId="6">
    <nc r="G348">
      <v>41478</v>
    </nc>
  </rcc>
  <rcc rId="28562" sId="6">
    <nc r="H348" t="inlineStr">
      <is>
        <t>Keymile</t>
      </is>
    </nc>
  </rcc>
  <rcc rId="28563" sId="6">
    <nc r="I348" t="inlineStr">
      <is>
        <t>Retrofit</t>
      </is>
    </nc>
  </rcc>
  <rcc rId="28564" sId="6">
    <nc r="J348">
      <v>192</v>
    </nc>
  </rcc>
  <rcc rId="28565" sId="6">
    <nc r="K348">
      <v>432</v>
    </nc>
  </rcc>
  <rcc rId="28566" sId="6">
    <nc r="L348">
      <v>4</v>
    </nc>
  </rcc>
  <rcc rId="28567" sId="6">
    <nc r="M348">
      <v>4</v>
    </nc>
  </rcc>
  <rcc rId="28568" sId="6">
    <nc r="N348">
      <v>32</v>
    </nc>
  </rcc>
  <rcc rId="28569" sId="6">
    <nc r="O348" t="inlineStr">
      <is>
        <t>SIM</t>
      </is>
    </nc>
  </rcc>
  <rcc rId="28570" sId="6">
    <nc r="P348" t="inlineStr">
      <is>
        <t>SIM</t>
      </is>
    </nc>
  </rcc>
  <rcc rId="28571" sId="6">
    <nc r="Q348" t="inlineStr">
      <is>
        <t>SIM</t>
      </is>
    </nc>
  </rcc>
  <rcc rId="28572" sId="6">
    <nc r="R348" t="inlineStr">
      <is>
        <t>Armário</t>
      </is>
    </nc>
  </rcc>
  <rcc rId="28573" sId="6">
    <nc r="S348" t="inlineStr">
      <is>
        <t>Monoshelf</t>
      </is>
    </nc>
  </rcc>
  <rcc rId="28574" sId="6">
    <nc r="T348" t="inlineStr">
      <is>
        <t>Outdoor</t>
      </is>
    </nc>
  </rcc>
  <rcc rId="28575" sId="6">
    <nc r="U348">
      <v>11</v>
    </nc>
  </rcc>
  <rcc rId="28576" sId="6">
    <nc r="V348">
      <v>11370</v>
    </nc>
  </rcc>
  <rcc rId="28577" sId="6">
    <nc r="W348" t="inlineStr">
      <is>
        <t>CBB</t>
      </is>
    </nc>
  </rcc>
  <rcc rId="28578" sId="6">
    <nc r="X348" t="inlineStr">
      <is>
        <t>11370JICBB</t>
      </is>
    </nc>
  </rcc>
  <rcc rId="28579" sId="6">
    <nc r="Y348" t="inlineStr">
      <is>
        <t>R. Antônio Matrone x R. Dona Elvira Vitali Aletto - Jardim Mauá</t>
      </is>
    </nc>
  </rcc>
  <rcc rId="28580" sId="6">
    <nc r="Z348" t="inlineStr">
      <is>
        <t>MAUA</t>
      </is>
    </nc>
  </rcc>
  <rcc rId="28581" sId="6">
    <nc r="AA348" t="inlineStr">
      <is>
        <t>JI</t>
      </is>
    </nc>
  </rcc>
  <rcc rId="28582" sId="6">
    <nc r="AB348" t="inlineStr">
      <is>
        <t>MAU.JI.MSO29</t>
      </is>
    </nc>
  </rcc>
  <rcc rId="28583" sId="6">
    <nc r="AC348" t="inlineStr">
      <is>
        <t>Alcatel</t>
      </is>
    </nc>
  </rcc>
  <rcc rId="28584" sId="6">
    <nc r="AD348" t="inlineStr">
      <is>
        <t>-</t>
      </is>
    </nc>
  </rcc>
  <rcc rId="28585" sId="6">
    <nc r="AE348" t="inlineStr">
      <is>
        <t>MAU JI 01</t>
      </is>
    </nc>
  </rcc>
  <rcc rId="28586" sId="6">
    <nc r="AF348" t="inlineStr">
      <is>
        <t>SBO PL 01</t>
      </is>
    </nc>
  </rcc>
  <rcc rId="28587" sId="6">
    <nc r="AG348" t="inlineStr">
      <is>
        <t>SNE SA 03</t>
      </is>
    </nc>
  </rcc>
  <rcc rId="28588" sId="6">
    <nc r="AI348" t="inlineStr">
      <is>
        <t>SNE CT_SE1</t>
      </is>
    </nc>
  </rcc>
  <rcc rId="28589" sId="6">
    <nc r="AJ348" t="inlineStr">
      <is>
        <t>SPO.JD.LMC2</t>
      </is>
    </nc>
  </rcc>
  <rcc rId="28590" sId="6">
    <nc r="AK348" t="inlineStr">
      <is>
        <t>SPO.JG.LMC2</t>
      </is>
    </nc>
  </rcc>
  <rcc rId="28591" sId="6">
    <nc r="AN348" t="inlineStr">
      <is>
        <t>-</t>
      </is>
    </nc>
  </rcc>
  <rcc rId="28592" sId="6">
    <nc r="AO348" t="inlineStr">
      <is>
        <t>-</t>
      </is>
    </nc>
  </rcc>
  <rcc rId="28593" sId="6">
    <nc r="AP348">
      <v>1530</v>
    </nc>
  </rcc>
  <rcc rId="28594" sId="6">
    <nc r="AQ348" t="inlineStr">
      <is>
        <t>ESPELHADO</t>
      </is>
    </nc>
  </rcc>
  <rcc rId="28595" sId="6">
    <nc r="AU348">
      <v>1001870678</v>
    </nc>
  </rcc>
  <rcc rId="28596" sId="6">
    <nc r="AV348" t="inlineStr">
      <is>
        <t>23° 40' 31,4436'' - S</t>
      </is>
    </nc>
  </rcc>
  <rcc rId="28597" sId="6">
    <nc r="AW348" t="inlineStr">
      <is>
        <t>46° 26' 5,54999'' - W</t>
      </is>
    </nc>
  </rcc>
  <rcc rId="28598" sId="6">
    <nc r="AX348" t="inlineStr">
      <is>
        <t>ok</t>
      </is>
    </nc>
  </rcc>
  <rcc rId="28599" sId="6">
    <nc r="BC348">
      <v>2026063379</v>
    </nc>
  </rcc>
  <rcc rId="28600" sId="6">
    <nc r="BD348" t="inlineStr">
      <is>
        <t>MAU.JI.CBB</t>
      </is>
    </nc>
  </rcc>
  <rcc rId="28601" sId="6">
    <nc r="A349">
      <v>2013</v>
    </nc>
  </rcc>
  <rcc rId="28602" sId="6">
    <nc r="B349" t="inlineStr">
      <is>
        <t>Sub Arm</t>
      </is>
    </nc>
  </rcc>
  <rcc rId="28603" sId="6">
    <nc r="C349" t="inlineStr">
      <is>
        <t>287 Arm</t>
      </is>
    </nc>
  </rcc>
  <rcc rId="28604" sId="6">
    <nc r="D349" t="inlineStr">
      <is>
        <t>SIM</t>
      </is>
    </nc>
  </rcc>
  <rcc rId="28605" sId="6">
    <nc r="E349" t="inlineStr">
      <is>
        <t>SIM</t>
      </is>
    </nc>
  </rcc>
  <rcc rId="28606" sId="6">
    <nc r="F349" t="inlineStr">
      <is>
        <t>SIM</t>
      </is>
    </nc>
  </rcc>
  <rcc rId="28607" sId="6">
    <nc r="G349">
      <v>41477</v>
    </nc>
  </rcc>
  <rcc rId="28608" sId="6">
    <nc r="H349" t="inlineStr">
      <is>
        <t>Keymile</t>
      </is>
    </nc>
  </rcc>
  <rcc rId="28609" sId="6">
    <nc r="I349" t="inlineStr">
      <is>
        <t>Retrofit</t>
      </is>
    </nc>
  </rcc>
  <rcc rId="28610" sId="6">
    <nc r="J349">
      <v>192</v>
    </nc>
  </rcc>
  <rcc rId="28611" sId="6">
    <nc r="K349">
      <v>432</v>
    </nc>
  </rcc>
  <rcc rId="28612" sId="6">
    <nc r="L349">
      <v>4</v>
    </nc>
  </rcc>
  <rcc rId="28613" sId="6">
    <nc r="M349">
      <v>4</v>
    </nc>
  </rcc>
  <rcc rId="28614" sId="6">
    <nc r="N349">
      <v>32</v>
    </nc>
  </rcc>
  <rcc rId="28615" sId="6">
    <nc r="O349" t="inlineStr">
      <is>
        <t>SIM</t>
      </is>
    </nc>
  </rcc>
  <rcc rId="28616" sId="6">
    <nc r="P349" t="inlineStr">
      <is>
        <t>SIM</t>
      </is>
    </nc>
  </rcc>
  <rcc rId="28617" sId="6">
    <nc r="Q349" t="inlineStr">
      <is>
        <t>SIM</t>
      </is>
    </nc>
  </rcc>
  <rcc rId="28618" sId="6">
    <nc r="R349" t="inlineStr">
      <is>
        <t>Armário</t>
      </is>
    </nc>
  </rcc>
  <rcc rId="28619" sId="6">
    <nc r="S349" t="inlineStr">
      <is>
        <t>Monoshelf</t>
      </is>
    </nc>
  </rcc>
  <rcc rId="28620" sId="6">
    <nc r="T349" t="inlineStr">
      <is>
        <t>Outdoor</t>
      </is>
    </nc>
  </rcc>
  <rcc rId="28621" sId="6">
    <nc r="U349">
      <v>11</v>
    </nc>
  </rcc>
  <rcc rId="28622" sId="6">
    <nc r="V349">
      <v>11370</v>
    </nc>
  </rcc>
  <rcc rId="28623" sId="6">
    <nc r="W349" t="inlineStr">
      <is>
        <t>CBD</t>
      </is>
    </nc>
  </rcc>
  <rcc rId="28624" sId="6">
    <nc r="X349" t="inlineStr">
      <is>
        <t>11370JICBD</t>
      </is>
    </nc>
  </rcc>
  <rcc rId="28625" sId="6">
    <nc r="Y349" t="inlineStr">
      <is>
        <t xml:space="preserve">R. Vitório Chiarotti x R. Paulino de Santana - Jardim Itapark Velho </t>
      </is>
    </nc>
  </rcc>
  <rcc rId="28626" sId="6">
    <nc r="Z349" t="inlineStr">
      <is>
        <t>MAUA</t>
      </is>
    </nc>
  </rcc>
  <rcc rId="28627" sId="6">
    <nc r="AA349" t="inlineStr">
      <is>
        <t>JI</t>
      </is>
    </nc>
  </rcc>
  <rcc rId="28628" sId="6">
    <nc r="AB349" t="inlineStr">
      <is>
        <t>MAU.JI.MSO31</t>
      </is>
    </nc>
  </rcc>
  <rcc rId="28629" sId="6">
    <nc r="AC349" t="inlineStr">
      <is>
        <t>Alcatel</t>
      </is>
    </nc>
  </rcc>
  <rcc rId="28630" sId="6">
    <nc r="AD349" t="inlineStr">
      <is>
        <t>-</t>
      </is>
    </nc>
  </rcc>
  <rcc rId="28631" sId="6">
    <nc r="AE349" t="inlineStr">
      <is>
        <t>MAU JI 01</t>
      </is>
    </nc>
  </rcc>
  <rcc rId="28632" sId="6">
    <nc r="AF349" t="inlineStr">
      <is>
        <t>SBO PL 01</t>
      </is>
    </nc>
  </rcc>
  <rcc rId="28633" sId="6">
    <nc r="AG349" t="inlineStr">
      <is>
        <t>SNE SA 03</t>
      </is>
    </nc>
  </rcc>
  <rcc rId="28634" sId="6">
    <nc r="AI349" t="inlineStr">
      <is>
        <t>SNE CT_SE1</t>
      </is>
    </nc>
  </rcc>
  <rcc rId="28635" sId="6">
    <nc r="AJ349" t="inlineStr">
      <is>
        <t>SPO.JD.LMC2</t>
      </is>
    </nc>
  </rcc>
  <rcc rId="28636" sId="6">
    <nc r="AK349" t="inlineStr">
      <is>
        <t>SPO.JG.LMC2</t>
      </is>
    </nc>
  </rcc>
  <rcc rId="28637" sId="6">
    <nc r="AN349" t="inlineStr">
      <is>
        <t>-</t>
      </is>
    </nc>
  </rcc>
  <rcc rId="28638" sId="6">
    <nc r="AO349" t="inlineStr">
      <is>
        <t>-</t>
      </is>
    </nc>
  </rcc>
  <rcc rId="28639" sId="6">
    <nc r="AP349">
      <v>1530</v>
    </nc>
  </rcc>
  <rcc rId="28640" sId="6">
    <nc r="AQ349" t="inlineStr">
      <is>
        <t>ESPELHADO</t>
      </is>
    </nc>
  </rcc>
  <rcc rId="28641" sId="6">
    <nc r="AU349">
      <v>1001870597</v>
    </nc>
  </rcc>
  <rcc rId="28642" sId="6">
    <nc r="AV349" t="inlineStr">
      <is>
        <t>23° 40' 20,05319'' - S</t>
      </is>
    </nc>
  </rcc>
  <rcc rId="28643" sId="6">
    <nc r="AW349" t="inlineStr">
      <is>
        <t>46° 26' 18,7584'' - W</t>
      </is>
    </nc>
  </rcc>
  <rcc rId="28644" sId="6">
    <nc r="AX349" t="inlineStr">
      <is>
        <t>ok</t>
      </is>
    </nc>
  </rcc>
  <rcc rId="28645" sId="6">
    <nc r="BC349">
      <v>2026063379</v>
    </nc>
  </rcc>
  <rcc rId="28646" sId="6">
    <nc r="BD349" t="inlineStr">
      <is>
        <t>MAU.JI.CBD</t>
      </is>
    </nc>
  </rcc>
  <rcc rId="28647" sId="6">
    <nc r="A350">
      <v>2013</v>
    </nc>
  </rcc>
  <rcc rId="28648" sId="6">
    <nc r="B350" t="inlineStr">
      <is>
        <t>Sub Arm</t>
      </is>
    </nc>
  </rcc>
  <rcc rId="28649" sId="6">
    <nc r="C350" t="inlineStr">
      <is>
        <t>287 Arm</t>
      </is>
    </nc>
  </rcc>
  <rcc rId="28650" sId="6">
    <nc r="D350" t="inlineStr">
      <is>
        <t>SIM</t>
      </is>
    </nc>
  </rcc>
  <rcc rId="28651" sId="6">
    <nc r="E350" t="inlineStr">
      <is>
        <t>SIM</t>
      </is>
    </nc>
  </rcc>
  <rcc rId="28652" sId="6">
    <nc r="F350" t="inlineStr">
      <is>
        <t>SIM</t>
      </is>
    </nc>
  </rcc>
  <rcc rId="28653" sId="6">
    <nc r="G350">
      <v>41592</v>
    </nc>
  </rcc>
  <rcc rId="28654" sId="6">
    <nc r="H350" t="inlineStr">
      <is>
        <t>Keymile</t>
      </is>
    </nc>
  </rcc>
  <rcc rId="28655" sId="6">
    <nc r="I350" t="inlineStr">
      <is>
        <t>Retrofit</t>
      </is>
    </nc>
  </rcc>
  <rcc rId="28656" sId="6">
    <nc r="J350">
      <v>192</v>
    </nc>
  </rcc>
  <rcc rId="28657" sId="6">
    <nc r="K350">
      <v>432</v>
    </nc>
  </rcc>
  <rcc rId="28658" sId="6">
    <nc r="L350">
      <v>4</v>
    </nc>
  </rcc>
  <rcc rId="28659" sId="6">
    <nc r="M350">
      <v>4</v>
    </nc>
  </rcc>
  <rcc rId="28660" sId="6">
    <nc r="N350">
      <v>32</v>
    </nc>
  </rcc>
  <rcc rId="28661" sId="6">
    <nc r="O350" t="inlineStr">
      <is>
        <t>SIM</t>
      </is>
    </nc>
  </rcc>
  <rcc rId="28662" sId="6">
    <nc r="P350" t="inlineStr">
      <is>
        <t>SIM</t>
      </is>
    </nc>
  </rcc>
  <rcc rId="28663" sId="6">
    <nc r="Q350" t="inlineStr">
      <is>
        <t>SIM</t>
      </is>
    </nc>
  </rcc>
  <rcc rId="28664" sId="6">
    <nc r="R350" t="inlineStr">
      <is>
        <t>Armário</t>
      </is>
    </nc>
  </rcc>
  <rcc rId="28665" sId="6">
    <nc r="S350" t="inlineStr">
      <is>
        <t>Monoshelf</t>
      </is>
    </nc>
  </rcc>
  <rcc rId="28666" sId="6">
    <nc r="T350" t="inlineStr">
      <is>
        <t>Outdoor</t>
      </is>
    </nc>
  </rcc>
  <rcc rId="28667" sId="6">
    <nc r="U350">
      <v>11</v>
    </nc>
  </rcc>
  <rcc rId="28668" sId="6">
    <nc r="V350">
      <v>11370</v>
    </nc>
  </rcc>
  <rcc rId="28669" sId="6">
    <nc r="W350" t="inlineStr">
      <is>
        <t>CBK</t>
      </is>
    </nc>
  </rcc>
  <rcc rId="28670" sId="6">
    <nc r="X350" t="inlineStr">
      <is>
        <t>11370JICBK</t>
      </is>
    </nc>
  </rcc>
  <rcc rId="28671" sId="6">
    <nc r="Y350" t="inlineStr">
      <is>
        <t xml:space="preserve">R. Ione Tertolani Dell'antonia x R. Edmar Matozinho - Parque Bandeirantes </t>
      </is>
    </nc>
  </rcc>
  <rcc rId="28672" sId="6">
    <nc r="Z350" t="inlineStr">
      <is>
        <t>MAUA</t>
      </is>
    </nc>
  </rcc>
  <rcc rId="28673" sId="6">
    <nc r="AA350" t="inlineStr">
      <is>
        <t>JI</t>
      </is>
    </nc>
  </rcc>
  <rcc rId="28674" sId="6">
    <nc r="AB350" t="inlineStr">
      <is>
        <t>MAU.JI.MSO24</t>
      </is>
    </nc>
  </rcc>
  <rcc rId="28675" sId="6">
    <nc r="AC350" t="inlineStr">
      <is>
        <t>Huawei</t>
      </is>
    </nc>
  </rcc>
  <rcc rId="28676" sId="6">
    <nc r="AD350" t="inlineStr">
      <is>
        <t>MAU JI 01</t>
      </is>
    </nc>
  </rcc>
  <rcc rId="28677" sId="6">
    <nc r="AE350" t="inlineStr">
      <is>
        <t>MAU MA 01</t>
      </is>
    </nc>
  </rcc>
  <rcc rId="28678" sId="6">
    <nc r="AF350" t="inlineStr">
      <is>
        <t>SNE SA 01</t>
      </is>
    </nc>
  </rcc>
  <rcc rId="28679" sId="6">
    <nc r="AG350" t="inlineStr">
      <is>
        <t>SNE SA 02</t>
      </is>
    </nc>
  </rcc>
  <rcc rId="28680" sId="6">
    <nc r="AI350" t="inlineStr">
      <is>
        <t>SNE CT_ER3</t>
      </is>
    </nc>
  </rcc>
  <rcc rId="28681" sId="6">
    <nc r="AJ350" t="inlineStr">
      <is>
        <t>SPO.JD.LMC2</t>
      </is>
    </nc>
  </rcc>
  <rcc rId="28682" sId="6">
    <nc r="AK350" t="inlineStr">
      <is>
        <t>SPO.JG.LMC2</t>
      </is>
    </nc>
  </rcc>
  <rcc rId="28683" sId="6">
    <nc r="AN350" t="inlineStr">
      <is>
        <t>-</t>
      </is>
    </nc>
  </rcc>
  <rcc rId="28684" sId="6">
    <nc r="AO350" t="inlineStr">
      <is>
        <t>-</t>
      </is>
    </nc>
  </rcc>
  <rcc rId="28685" sId="6">
    <nc r="AP350">
      <v>1530</v>
    </nc>
  </rcc>
  <rcc rId="28686" sId="6">
    <nc r="AQ350" t="inlineStr">
      <is>
        <t>ESPELHADO</t>
      </is>
    </nc>
  </rcc>
  <rcc rId="28687" sId="6">
    <nc r="AU350">
      <v>1001890474</v>
    </nc>
  </rcc>
  <rcc rId="28688" sId="6">
    <nc r="AV350" t="inlineStr">
      <is>
        <t>-24° 20' 10,2912'' - S</t>
      </is>
    </nc>
  </rcc>
  <rcc rId="28689" sId="6">
    <nc r="AW350" t="inlineStr">
      <is>
        <t>-47° 34' 23,85479'' - W</t>
      </is>
    </nc>
  </rcc>
  <rcc rId="28690" sId="6">
    <nc r="AX350" t="inlineStr">
      <is>
        <t>ok</t>
      </is>
    </nc>
  </rcc>
  <rcc rId="28691" sId="6">
    <nc r="BC350">
      <v>2026063379</v>
    </nc>
  </rcc>
  <rcc rId="28692" sId="6">
    <nc r="BD350" t="inlineStr">
      <is>
        <t>MAU.JI.CBK</t>
      </is>
    </nc>
  </rcc>
  <rcc rId="28693" sId="6">
    <nc r="A351">
      <v>2013</v>
    </nc>
  </rcc>
  <rcc rId="28694" sId="6">
    <nc r="B351" t="inlineStr">
      <is>
        <t>Sub Arm</t>
      </is>
    </nc>
  </rcc>
  <rcc rId="28695" sId="6">
    <nc r="C351" t="inlineStr">
      <is>
        <t>287 Arm</t>
      </is>
    </nc>
  </rcc>
  <rcc rId="28696" sId="6">
    <nc r="D351" t="inlineStr">
      <is>
        <t>SIM</t>
      </is>
    </nc>
  </rcc>
  <rcc rId="28697" sId="6">
    <nc r="E351" t="inlineStr">
      <is>
        <t>SIM</t>
      </is>
    </nc>
  </rcc>
  <rcc rId="28698" sId="6">
    <nc r="F351" t="inlineStr">
      <is>
        <t>SIM</t>
      </is>
    </nc>
  </rcc>
  <rcc rId="28699" sId="6">
    <nc r="G351">
      <v>41474</v>
    </nc>
  </rcc>
  <rcc rId="28700" sId="6">
    <nc r="H351" t="inlineStr">
      <is>
        <t>Keymile</t>
      </is>
    </nc>
  </rcc>
  <rcc rId="28701" sId="6">
    <nc r="I351" t="inlineStr">
      <is>
        <t>Retrofit</t>
      </is>
    </nc>
  </rcc>
  <rcc rId="28702" sId="6">
    <nc r="J351">
      <v>192</v>
    </nc>
  </rcc>
  <rcc rId="28703" sId="6">
    <nc r="K351">
      <v>432</v>
    </nc>
  </rcc>
  <rcc rId="28704" sId="6">
    <nc r="L351">
      <v>4</v>
    </nc>
  </rcc>
  <rcc rId="28705" sId="6">
    <nc r="M351">
      <v>4</v>
    </nc>
  </rcc>
  <rcc rId="28706" sId="6">
    <nc r="N351">
      <v>32</v>
    </nc>
  </rcc>
  <rcc rId="28707" sId="6">
    <nc r="O351" t="inlineStr">
      <is>
        <t>SIM</t>
      </is>
    </nc>
  </rcc>
  <rcc rId="28708" sId="6">
    <nc r="P351" t="inlineStr">
      <is>
        <t>SIM</t>
      </is>
    </nc>
  </rcc>
  <rcc rId="28709" sId="6">
    <nc r="Q351" t="inlineStr">
      <is>
        <t>SIM</t>
      </is>
    </nc>
  </rcc>
  <rcc rId="28710" sId="6">
    <nc r="R351" t="inlineStr">
      <is>
        <t>Armário</t>
      </is>
    </nc>
  </rcc>
  <rcc rId="28711" sId="6">
    <nc r="S351" t="inlineStr">
      <is>
        <t>Monoshelf</t>
      </is>
    </nc>
  </rcc>
  <rcc rId="28712" sId="6">
    <nc r="T351" t="inlineStr">
      <is>
        <t>Outdoor</t>
      </is>
    </nc>
  </rcc>
  <rcc rId="28713" sId="6">
    <nc r="U351">
      <v>11</v>
    </nc>
  </rcc>
  <rcc rId="28714" sId="6">
    <nc r="V351">
      <v>11370</v>
    </nc>
  </rcc>
  <rcc rId="28715" sId="6">
    <nc r="W351" t="inlineStr">
      <is>
        <t>CBT</t>
      </is>
    </nc>
  </rcc>
  <rcc rId="28716" sId="6">
    <nc r="X351" t="inlineStr">
      <is>
        <t>11370JICBT</t>
      </is>
    </nc>
  </rcc>
  <rcc rId="28717" sId="6">
    <nc r="Y351" t="inlineStr">
      <is>
        <t>R. Manuel Fidélis de Araújo, 12 - Jardim Maria Eneida</t>
      </is>
    </nc>
  </rcc>
  <rcc rId="28718" sId="6">
    <nc r="Z351" t="inlineStr">
      <is>
        <t>MAUA</t>
      </is>
    </nc>
  </rcc>
  <rcc rId="28719" sId="6">
    <nc r="AA351" t="inlineStr">
      <is>
        <t>JI</t>
      </is>
    </nc>
  </rcc>
  <rcc rId="28720" sId="6">
    <nc r="AB351" t="inlineStr">
      <is>
        <t>MAU.JI.MSO21</t>
      </is>
    </nc>
  </rcc>
  <rcc rId="28721" sId="6">
    <nc r="AC351" t="inlineStr">
      <is>
        <t>Alcatel</t>
      </is>
    </nc>
  </rcc>
  <rcc rId="28722" sId="6">
    <nc r="AD351" t="inlineStr">
      <is>
        <t>-</t>
      </is>
    </nc>
  </rcc>
  <rcc rId="28723" sId="6">
    <nc r="AE351" t="inlineStr">
      <is>
        <t>MAU JI 01</t>
      </is>
    </nc>
  </rcc>
  <rcc rId="28724" sId="6">
    <nc r="AF351" t="inlineStr">
      <is>
        <t>SBO PL 01</t>
      </is>
    </nc>
  </rcc>
  <rcc rId="28725" sId="6">
    <nc r="AG351" t="inlineStr">
      <is>
        <t>SNE SA 03</t>
      </is>
    </nc>
  </rcc>
  <rcc rId="28726" sId="6">
    <nc r="AI351" t="inlineStr">
      <is>
        <t>SNE CT_SE1</t>
      </is>
    </nc>
  </rcc>
  <rcc rId="28727" sId="6">
    <nc r="AJ351" t="inlineStr">
      <is>
        <t>SPO.JD.LMC2</t>
      </is>
    </nc>
  </rcc>
  <rcc rId="28728" sId="6">
    <nc r="AK351" t="inlineStr">
      <is>
        <t>SPO.JG.LMC2</t>
      </is>
    </nc>
  </rcc>
  <rcc rId="28729" sId="6">
    <nc r="AN351" t="inlineStr">
      <is>
        <t>-</t>
      </is>
    </nc>
  </rcc>
  <rcc rId="28730" sId="6">
    <nc r="AO351" t="inlineStr">
      <is>
        <t>-</t>
      </is>
    </nc>
  </rcc>
  <rcc rId="28731" sId="6">
    <nc r="AP351">
      <v>1530</v>
    </nc>
  </rcc>
  <rcc rId="28732" sId="6">
    <nc r="AQ351" t="inlineStr">
      <is>
        <t>ESPELHADO</t>
      </is>
    </nc>
  </rcc>
  <rcc rId="28733" sId="6">
    <nc r="AU351">
      <v>1001870554</v>
    </nc>
  </rcc>
  <rcc rId="28734" sId="6">
    <nc r="AV351" t="inlineStr">
      <is>
        <t>23° 39' 59.0724" - S</t>
      </is>
    </nc>
  </rcc>
  <rcc rId="28735" sId="6">
    <nc r="AW351" t="inlineStr">
      <is>
        <t>46° 25' 16.683" - W</t>
      </is>
    </nc>
  </rcc>
  <rcc rId="28736" sId="6">
    <nc r="AX351" t="inlineStr">
      <is>
        <t>ok</t>
      </is>
    </nc>
  </rcc>
  <rcc rId="28737" sId="6">
    <nc r="BC351">
      <v>2026063379</v>
    </nc>
  </rcc>
  <rcc rId="28738" sId="6">
    <nc r="BD351" t="inlineStr">
      <is>
        <t>MAU.JI.CBT</t>
      </is>
    </nc>
  </rcc>
  <rcc rId="28739" sId="6">
    <nc r="A352">
      <v>2013</v>
    </nc>
  </rcc>
  <rcc rId="28740" sId="6">
    <nc r="B352" t="inlineStr">
      <is>
        <t>Sub Arm</t>
      </is>
    </nc>
  </rcc>
  <rcc rId="28741" sId="6">
    <nc r="C352" t="inlineStr">
      <is>
        <t>287 Arm</t>
      </is>
    </nc>
  </rcc>
  <rcc rId="28742" sId="6">
    <nc r="D352" t="inlineStr">
      <is>
        <t>SIM</t>
      </is>
    </nc>
  </rcc>
  <rcc rId="28743" sId="6">
    <nc r="E352" t="inlineStr">
      <is>
        <t>SIM</t>
      </is>
    </nc>
  </rcc>
  <rcc rId="28744" sId="6">
    <nc r="F352" t="inlineStr">
      <is>
        <t>SIM</t>
      </is>
    </nc>
  </rcc>
  <rcc rId="28745" sId="6">
    <nc r="G352">
      <v>41495</v>
    </nc>
  </rcc>
  <rcc rId="28746" sId="6">
    <nc r="H352" t="inlineStr">
      <is>
        <t>Keymile</t>
      </is>
    </nc>
  </rcc>
  <rcc rId="28747" sId="6">
    <nc r="I352" t="inlineStr">
      <is>
        <t>Retrofit</t>
      </is>
    </nc>
  </rcc>
  <rcc rId="28748" sId="6">
    <nc r="J352">
      <v>192</v>
    </nc>
  </rcc>
  <rcc rId="28749" sId="6">
    <nc r="K352">
      <v>432</v>
    </nc>
  </rcc>
  <rcc rId="28750" sId="6">
    <nc r="L352">
      <v>4</v>
    </nc>
  </rcc>
  <rcc rId="28751" sId="6">
    <nc r="M352">
      <v>4</v>
    </nc>
  </rcc>
  <rcc rId="28752" sId="6">
    <nc r="N352">
      <v>32</v>
    </nc>
  </rcc>
  <rcc rId="28753" sId="6">
    <nc r="O352" t="inlineStr">
      <is>
        <t>SIM</t>
      </is>
    </nc>
  </rcc>
  <rcc rId="28754" sId="6">
    <nc r="P352" t="inlineStr">
      <is>
        <t>SIM</t>
      </is>
    </nc>
  </rcc>
  <rcc rId="28755" sId="6">
    <nc r="Q352" t="inlineStr">
      <is>
        <t>SIM</t>
      </is>
    </nc>
  </rcc>
  <rcc rId="28756" sId="6">
    <nc r="R352" t="inlineStr">
      <is>
        <t>Armário</t>
      </is>
    </nc>
  </rcc>
  <rcc rId="28757" sId="6">
    <nc r="S352" t="inlineStr">
      <is>
        <t>Monoshelf</t>
      </is>
    </nc>
  </rcc>
  <rcc rId="28758" sId="6">
    <nc r="T352" t="inlineStr">
      <is>
        <t>Outdoor</t>
      </is>
    </nc>
  </rcc>
  <rcc rId="28759" sId="6">
    <nc r="U352">
      <v>11</v>
    </nc>
  </rcc>
  <rcc rId="28760" sId="6">
    <nc r="V352">
      <v>11633</v>
    </nc>
  </rcc>
  <rcc rId="28761" sId="6">
    <nc r="W352" t="inlineStr">
      <is>
        <t>CDG</t>
      </is>
    </nc>
  </rcc>
  <rcc rId="28762" sId="6">
    <nc r="X352" t="inlineStr">
      <is>
        <t>11633PSCDG</t>
      </is>
    </nc>
  </rcc>
  <rcc rId="28763" sId="6">
    <nc r="Y352" t="inlineStr">
      <is>
        <t>R. Mílton Barreto, 1 - Jardim Santo André</t>
      </is>
    </nc>
  </rcc>
  <rcc rId="28764" sId="6">
    <nc r="Z352" t="inlineStr">
      <is>
        <t>SANTO ANDRE</t>
      </is>
    </nc>
  </rcc>
  <rcc rId="28765" sId="6">
    <nc r="AA352" t="inlineStr">
      <is>
        <t>PS</t>
      </is>
    </nc>
  </rcc>
  <rcc rId="28766" sId="6">
    <nc r="AB352" t="inlineStr">
      <is>
        <t>SNE.PS.MSO01</t>
      </is>
    </nc>
  </rcc>
  <rcc rId="28767" sId="6">
    <nc r="AC352" t="inlineStr">
      <is>
        <t>Huawei</t>
      </is>
    </nc>
  </rcc>
  <rcc rId="28768" sId="6">
    <nc r="AD352" t="inlineStr">
      <is>
        <t>-</t>
      </is>
    </nc>
  </rcc>
  <rcc rId="28769" sId="6">
    <nc r="AE352" t="inlineStr">
      <is>
        <t>SNE PS 02</t>
      </is>
    </nc>
  </rcc>
  <rcc rId="28770" sId="6">
    <nc r="AF352" t="inlineStr">
      <is>
        <t>SNE SA 01</t>
      </is>
    </nc>
  </rcc>
  <rcc rId="28771" sId="6">
    <nc r="AG352" t="inlineStr">
      <is>
        <t>SNE SA 02</t>
      </is>
    </nc>
  </rcc>
  <rcc rId="28772" sId="6">
    <nc r="AI352" t="inlineStr">
      <is>
        <t>SNE CT_EX1</t>
      </is>
    </nc>
  </rcc>
  <rcc rId="28773" sId="6">
    <nc r="AJ352" t="inlineStr">
      <is>
        <t>SPO.JG.LMC2</t>
      </is>
    </nc>
  </rcc>
  <rcc rId="28774" sId="6">
    <nc r="AK352" t="inlineStr">
      <is>
        <t>SPO.JD.LMC2</t>
      </is>
    </nc>
  </rcc>
  <rcc rId="28775" sId="6">
    <nc r="AN352" t="inlineStr">
      <is>
        <t>-</t>
      </is>
    </nc>
  </rcc>
  <rcc rId="28776" sId="6">
    <nc r="AO352" t="inlineStr">
      <is>
        <t>-</t>
      </is>
    </nc>
  </rcc>
  <rcc rId="28777" sId="6">
    <nc r="AP352" t="inlineStr">
      <is>
        <t>FA1201</t>
      </is>
    </nc>
  </rcc>
  <rcc rId="28778" sId="6">
    <nc r="AQ352" t="inlineStr">
      <is>
        <t>ESPELHADO</t>
      </is>
    </nc>
  </rcc>
  <rcc rId="28779" sId="6">
    <nc r="AU352">
      <v>1001871470</v>
    </nc>
  </rcc>
  <rcc rId="28780" sId="6">
    <nc r="AV352" t="inlineStr">
      <is>
        <t>23° 42' 2,484'' - S</t>
      </is>
    </nc>
  </rcc>
  <rcc rId="28781" sId="6">
    <nc r="AW352" t="inlineStr">
      <is>
        <t>46° 30' 14,364'' - W</t>
      </is>
    </nc>
  </rcc>
  <rcc rId="28782" sId="6">
    <nc r="AX352" t="inlineStr">
      <is>
        <t>ok</t>
      </is>
    </nc>
  </rcc>
  <rcc rId="28783" sId="6">
    <nc r="BC352">
      <v>2026063379</v>
    </nc>
  </rcc>
  <rcc rId="28784" sId="6">
    <nc r="BD352" t="inlineStr">
      <is>
        <t>SNE.PS.CDG</t>
      </is>
    </nc>
  </rcc>
  <rcc rId="28785" sId="6">
    <nc r="A353">
      <v>2013</v>
    </nc>
  </rcc>
  <rcc rId="28786" sId="6">
    <nc r="B353" t="inlineStr">
      <is>
        <t>Sub Arm</t>
      </is>
    </nc>
  </rcc>
  <rcc rId="28787" sId="6">
    <nc r="C353" t="inlineStr">
      <is>
        <t>287 Arm</t>
      </is>
    </nc>
  </rcc>
  <rcc rId="28788" sId="6">
    <nc r="D353" t="inlineStr">
      <is>
        <t>SIM</t>
      </is>
    </nc>
  </rcc>
  <rcc rId="28789" sId="6">
    <nc r="E353" t="inlineStr">
      <is>
        <t>SIM</t>
      </is>
    </nc>
  </rcc>
  <rcc rId="28790" sId="6">
    <nc r="F353" t="inlineStr">
      <is>
        <t>SIM</t>
      </is>
    </nc>
  </rcc>
  <rcc rId="28791" sId="6">
    <nc r="G353">
      <v>41466</v>
    </nc>
  </rcc>
  <rcc rId="28792" sId="6">
    <nc r="H353" t="inlineStr">
      <is>
        <t>Keymile</t>
      </is>
    </nc>
  </rcc>
  <rcc rId="28793" sId="6">
    <nc r="I353" t="inlineStr">
      <is>
        <t>Retrofit</t>
      </is>
    </nc>
  </rcc>
  <rcc rId="28794" sId="6">
    <nc r="J353">
      <v>192</v>
    </nc>
  </rcc>
  <rcc rId="28795" sId="6">
    <nc r="K353">
      <v>432</v>
    </nc>
  </rcc>
  <rcc rId="28796" sId="6">
    <nc r="L353">
      <v>4</v>
    </nc>
  </rcc>
  <rcc rId="28797" sId="6">
    <nc r="M353">
      <v>4</v>
    </nc>
  </rcc>
  <rcc rId="28798" sId="6">
    <nc r="N353">
      <v>32</v>
    </nc>
  </rcc>
  <rcc rId="28799" sId="6">
    <nc r="O353" t="inlineStr">
      <is>
        <t>SIM</t>
      </is>
    </nc>
  </rcc>
  <rcc rId="28800" sId="6">
    <nc r="P353" t="inlineStr">
      <is>
        <t>SIM</t>
      </is>
    </nc>
  </rcc>
  <rcc rId="28801" sId="6">
    <nc r="Q353" t="inlineStr">
      <is>
        <t>SIM</t>
      </is>
    </nc>
  </rcc>
  <rcc rId="28802" sId="6">
    <nc r="R353" t="inlineStr">
      <is>
        <t>Armário</t>
      </is>
    </nc>
  </rcc>
  <rcc rId="28803" sId="6">
    <nc r="S353" t="inlineStr">
      <is>
        <t>Monoshelf</t>
      </is>
    </nc>
  </rcc>
  <rcc rId="28804" sId="6">
    <nc r="T353" t="inlineStr">
      <is>
        <t>Outdoor</t>
      </is>
    </nc>
  </rcc>
  <rcc rId="28805" sId="6">
    <nc r="U353">
      <v>11</v>
    </nc>
  </rcc>
  <rcc rId="28806" sId="6">
    <nc r="V353">
      <v>11633</v>
    </nc>
  </rcc>
  <rcc rId="28807" sId="6">
    <nc r="W353" t="inlineStr">
      <is>
        <t>CDI</t>
      </is>
    </nc>
  </rcc>
  <rcc rId="28808" sId="6">
    <nc r="X353" t="inlineStr">
      <is>
        <t>11633PSCDI</t>
      </is>
    </nc>
  </rcc>
  <rcc rId="28809" sId="6">
    <nc r="Y353" t="inlineStr">
      <is>
        <t>R. Astro, 344 - Jardim Irene</t>
      </is>
    </nc>
  </rcc>
  <rcc rId="28810" sId="6">
    <nc r="Z353" t="inlineStr">
      <is>
        <t>SANTO ANDRE</t>
      </is>
    </nc>
  </rcc>
  <rcc rId="28811" sId="6">
    <nc r="AA353" t="inlineStr">
      <is>
        <t>PS</t>
      </is>
    </nc>
  </rcc>
  <rcc rId="28812" sId="6">
    <nc r="AB353" t="inlineStr">
      <is>
        <t>SNE.PS.MSO10</t>
      </is>
    </nc>
  </rcc>
  <rcc rId="28813" sId="6">
    <nc r="AC353" t="inlineStr">
      <is>
        <t>Huawei</t>
      </is>
    </nc>
  </rcc>
  <rcc rId="28814" sId="6">
    <nc r="AD353" t="inlineStr">
      <is>
        <t>-</t>
      </is>
    </nc>
  </rcc>
  <rcc rId="28815" sId="6">
    <nc r="AE353" t="inlineStr">
      <is>
        <t>SNE PS 02</t>
      </is>
    </nc>
  </rcc>
  <rcc rId="28816" sId="6">
    <nc r="AF353" t="inlineStr">
      <is>
        <t>SNE SA 01</t>
      </is>
    </nc>
  </rcc>
  <rcc rId="28817" sId="6">
    <nc r="AG353" t="inlineStr">
      <is>
        <t>SNE SA 02</t>
      </is>
    </nc>
  </rcc>
  <rcc rId="28818" sId="6">
    <nc r="AI353" t="inlineStr">
      <is>
        <t>SNE CT_ER3</t>
      </is>
    </nc>
  </rcc>
  <rcc rId="28819" sId="6">
    <nc r="AJ353" t="inlineStr">
      <is>
        <t>SPO.JG.LMC2</t>
      </is>
    </nc>
  </rcc>
  <rcc rId="28820" sId="6">
    <nc r="AK353" t="inlineStr">
      <is>
        <t>SPO.JD.LMC2</t>
      </is>
    </nc>
  </rcc>
  <rcc rId="28821" sId="6">
    <nc r="AN353" t="inlineStr">
      <is>
        <t>-</t>
      </is>
    </nc>
  </rcc>
  <rcc rId="28822" sId="6">
    <nc r="AO353" t="inlineStr">
      <is>
        <t>-</t>
      </is>
    </nc>
  </rcc>
  <rcc rId="28823" sId="6">
    <nc r="AP353" t="inlineStr">
      <is>
        <t>FA1201</t>
      </is>
    </nc>
  </rcc>
  <rcc rId="28824" sId="6">
    <nc r="AQ353" t="inlineStr">
      <is>
        <t>ESPELHADO</t>
      </is>
    </nc>
  </rcc>
  <rcc rId="28825" sId="6">
    <nc r="AU353">
      <v>1001870473</v>
    </nc>
  </rcc>
  <rcc rId="28826" sId="6">
    <nc r="AV353" t="inlineStr">
      <is>
        <t>23° 43' 20,21159'' - S</t>
      </is>
    </nc>
  </rcc>
  <rcc rId="28827" sId="6">
    <nc r="AW353" t="inlineStr">
      <is>
        <t>46° 37' 3,9684'' - W</t>
      </is>
    </nc>
  </rcc>
  <rcc rId="28828" sId="6">
    <nc r="AX353" t="inlineStr">
      <is>
        <t>ok</t>
      </is>
    </nc>
  </rcc>
  <rcc rId="28829" sId="6">
    <nc r="BC353">
      <v>2026063379</v>
    </nc>
  </rcc>
  <rcc rId="28830" sId="6">
    <nc r="BD353" t="inlineStr">
      <is>
        <t>SNE.PS.CDI</t>
      </is>
    </nc>
  </rcc>
  <rcc rId="28831" sId="6">
    <nc r="A354">
      <v>2013</v>
    </nc>
  </rcc>
  <rcc rId="28832" sId="6">
    <nc r="B354" t="inlineStr">
      <is>
        <t>Sub Arm</t>
      </is>
    </nc>
  </rcc>
  <rcc rId="28833" sId="6">
    <nc r="C354" t="inlineStr">
      <is>
        <t>287 Arm</t>
      </is>
    </nc>
  </rcc>
  <rcc rId="28834" sId="6">
    <nc r="D354" t="inlineStr">
      <is>
        <t>SIM</t>
      </is>
    </nc>
  </rcc>
  <rcc rId="28835" sId="6">
    <nc r="E354" t="inlineStr">
      <is>
        <t>SIM</t>
      </is>
    </nc>
  </rcc>
  <rcc rId="28836" sId="6">
    <nc r="F354" t="inlineStr">
      <is>
        <t>SIM</t>
      </is>
    </nc>
  </rcc>
  <rcc rId="28837" sId="6">
    <nc r="G354">
      <v>41495</v>
    </nc>
  </rcc>
  <rcc rId="28838" sId="6">
    <nc r="H354" t="inlineStr">
      <is>
        <t>Keymile</t>
      </is>
    </nc>
  </rcc>
  <rcc rId="28839" sId="6">
    <nc r="I354" t="inlineStr">
      <is>
        <t>Retrofit</t>
      </is>
    </nc>
  </rcc>
  <rcc rId="28840" sId="6">
    <nc r="J354">
      <v>192</v>
    </nc>
  </rcc>
  <rcc rId="28841" sId="6">
    <nc r="K354">
      <v>432</v>
    </nc>
  </rcc>
  <rcc rId="28842" sId="6">
    <nc r="L354">
      <v>4</v>
    </nc>
  </rcc>
  <rcc rId="28843" sId="6">
    <nc r="M354">
      <v>4</v>
    </nc>
  </rcc>
  <rcc rId="28844" sId="6">
    <nc r="N354">
      <v>32</v>
    </nc>
  </rcc>
  <rcc rId="28845" sId="6">
    <nc r="O354" t="inlineStr">
      <is>
        <t>SIM</t>
      </is>
    </nc>
  </rcc>
  <rcc rId="28846" sId="6">
    <nc r="P354" t="inlineStr">
      <is>
        <t>SIM</t>
      </is>
    </nc>
  </rcc>
  <rcc rId="28847" sId="6">
    <nc r="Q354" t="inlineStr">
      <is>
        <t>SIM</t>
      </is>
    </nc>
  </rcc>
  <rcc rId="28848" sId="6">
    <nc r="R354" t="inlineStr">
      <is>
        <t>Armário</t>
      </is>
    </nc>
  </rcc>
  <rcc rId="28849" sId="6">
    <nc r="S354" t="inlineStr">
      <is>
        <t>Monoshelf</t>
      </is>
    </nc>
  </rcc>
  <rcc rId="28850" sId="6">
    <nc r="T354" t="inlineStr">
      <is>
        <t>Outdoor</t>
      </is>
    </nc>
  </rcc>
  <rcc rId="28851" sId="6">
    <nc r="U354">
      <v>11</v>
    </nc>
  </rcc>
  <rcc rId="28852" sId="6">
    <nc r="V354">
      <v>11633</v>
    </nc>
  </rcc>
  <rcc rId="28853" sId="6">
    <nc r="W354" t="inlineStr">
      <is>
        <t>CDK</t>
      </is>
    </nc>
  </rcc>
  <rcc rId="28854" sId="6">
    <nc r="X354" t="inlineStr">
      <is>
        <t>11633PSCDK</t>
      </is>
    </nc>
  </rcc>
  <rcc rId="28855" sId="6">
    <nc r="Y354" t="inlineStr">
      <is>
        <t xml:space="preserve">R. Sagres, 577 - Jardim Guarará </t>
      </is>
    </nc>
  </rcc>
  <rcc rId="28856" sId="6">
    <nc r="Z354" t="inlineStr">
      <is>
        <t>SANTO ANDRE</t>
      </is>
    </nc>
  </rcc>
  <rcc rId="28857" sId="6">
    <nc r="AA354" t="inlineStr">
      <is>
        <t>PS</t>
      </is>
    </nc>
  </rcc>
  <rcc rId="28858" sId="6">
    <nc r="AB354" t="inlineStr">
      <is>
        <t>SNE.PS.MSO02</t>
      </is>
    </nc>
  </rcc>
  <rcc rId="28859" sId="6">
    <nc r="AC354" t="inlineStr">
      <is>
        <t>Huawei</t>
      </is>
    </nc>
  </rcc>
  <rcc rId="28860" sId="6">
    <nc r="AD354" t="inlineStr">
      <is>
        <t>-</t>
      </is>
    </nc>
  </rcc>
  <rcc rId="28861" sId="6">
    <nc r="AE354" t="inlineStr">
      <is>
        <t>SNE PS 02</t>
      </is>
    </nc>
  </rcc>
  <rcc rId="28862" sId="6">
    <nc r="AF354" t="inlineStr">
      <is>
        <t>SNE SA 01</t>
      </is>
    </nc>
  </rcc>
  <rcc rId="28863" sId="6">
    <nc r="AG354" t="inlineStr">
      <is>
        <t>SNE SA 02</t>
      </is>
    </nc>
  </rcc>
  <rcc rId="28864" sId="6">
    <nc r="AI354" t="inlineStr">
      <is>
        <t>SNE CT_EX1</t>
      </is>
    </nc>
  </rcc>
  <rcc rId="28865" sId="6">
    <nc r="AJ354" t="inlineStr">
      <is>
        <t>SPO.JG.LMC2</t>
      </is>
    </nc>
  </rcc>
  <rcc rId="28866" sId="6">
    <nc r="AK354" t="inlineStr">
      <is>
        <t>SPO.JD.LMC2</t>
      </is>
    </nc>
  </rcc>
  <rcc rId="28867" sId="6">
    <nc r="AN354" t="inlineStr">
      <is>
        <t>-</t>
      </is>
    </nc>
  </rcc>
  <rcc rId="28868" sId="6">
    <nc r="AO354" t="inlineStr">
      <is>
        <t>-</t>
      </is>
    </nc>
  </rcc>
  <rcc rId="28869" sId="6">
    <nc r="AP354" t="inlineStr">
      <is>
        <t>FA1201</t>
      </is>
    </nc>
  </rcc>
  <rcc rId="28870" sId="6">
    <nc r="AQ354" t="inlineStr">
      <is>
        <t>ESPELHADO</t>
      </is>
    </nc>
  </rcc>
  <rcc rId="28871" sId="6">
    <nc r="AU354">
      <v>1001871488</v>
    </nc>
  </rcc>
  <rcc rId="28872" sId="6">
    <nc r="AV354" t="inlineStr">
      <is>
        <t>23° 42' 15,42599'' - S</t>
      </is>
    </nc>
  </rcc>
  <rcc rId="28873" sId="6">
    <nc r="AW354" t="inlineStr">
      <is>
        <t>46° 30' 25,488'' - W</t>
      </is>
    </nc>
  </rcc>
  <rcc rId="28874" sId="6">
    <nc r="AX354" t="inlineStr">
      <is>
        <t>ok</t>
      </is>
    </nc>
  </rcc>
  <rcc rId="28875" sId="6">
    <nc r="BC354">
      <v>2026063379</v>
    </nc>
  </rcc>
  <rcc rId="28876" sId="6">
    <nc r="BD354" t="inlineStr">
      <is>
        <t>SNE.PS.CDK</t>
      </is>
    </nc>
  </rcc>
  <rcc rId="28877" sId="6">
    <nc r="A355">
      <v>2013</v>
    </nc>
  </rcc>
  <rcc rId="28878" sId="6">
    <nc r="B355" t="inlineStr">
      <is>
        <t>Sub Arm</t>
      </is>
    </nc>
  </rcc>
  <rcc rId="28879" sId="6">
    <nc r="C355" t="inlineStr">
      <is>
        <t>287 Arm</t>
      </is>
    </nc>
  </rcc>
  <rcc rId="28880" sId="6">
    <nc r="D355" t="inlineStr">
      <is>
        <t>SIM</t>
      </is>
    </nc>
  </rcc>
  <rcc rId="28881" sId="6">
    <nc r="E355" t="inlineStr">
      <is>
        <t>SIM</t>
      </is>
    </nc>
  </rcc>
  <rcc rId="28882" sId="6">
    <nc r="F355" t="inlineStr">
      <is>
        <t>SIM</t>
      </is>
    </nc>
  </rcc>
  <rcc rId="28883" sId="6">
    <nc r="G355">
      <v>41498</v>
    </nc>
  </rcc>
  <rcc rId="28884" sId="6">
    <nc r="H355" t="inlineStr">
      <is>
        <t>Keymile</t>
      </is>
    </nc>
  </rcc>
  <rcc rId="28885" sId="6">
    <nc r="I355" t="inlineStr">
      <is>
        <t>Retrofit</t>
      </is>
    </nc>
  </rcc>
  <rcc rId="28886" sId="6">
    <nc r="J355">
      <v>192</v>
    </nc>
  </rcc>
  <rcc rId="28887" sId="6">
    <nc r="K355">
      <v>432</v>
    </nc>
  </rcc>
  <rcc rId="28888" sId="6">
    <nc r="L355">
      <v>4</v>
    </nc>
  </rcc>
  <rcc rId="28889" sId="6">
    <nc r="M355">
      <v>4</v>
    </nc>
  </rcc>
  <rcc rId="28890" sId="6">
    <nc r="N355">
      <v>32</v>
    </nc>
  </rcc>
  <rcc rId="28891" sId="6">
    <nc r="O355" t="inlineStr">
      <is>
        <t>SIM</t>
      </is>
    </nc>
  </rcc>
  <rcc rId="28892" sId="6">
    <nc r="P355" t="inlineStr">
      <is>
        <t>SIM</t>
      </is>
    </nc>
  </rcc>
  <rcc rId="28893" sId="6">
    <nc r="Q355" t="inlineStr">
      <is>
        <t>SIM</t>
      </is>
    </nc>
  </rcc>
  <rcc rId="28894" sId="6">
    <nc r="R355" t="inlineStr">
      <is>
        <t>Armário</t>
      </is>
    </nc>
  </rcc>
  <rcc rId="28895" sId="6">
    <nc r="S355" t="inlineStr">
      <is>
        <t>Monoshelf</t>
      </is>
    </nc>
  </rcc>
  <rcc rId="28896" sId="6">
    <nc r="T355" t="inlineStr">
      <is>
        <t>Outdoor</t>
      </is>
    </nc>
  </rcc>
  <rcc rId="28897" sId="6">
    <nc r="U355">
      <v>11</v>
    </nc>
  </rcc>
  <rcc rId="28898" sId="6">
    <nc r="V355">
      <v>11633</v>
    </nc>
  </rcc>
  <rcc rId="28899" sId="6">
    <nc r="W355" t="inlineStr">
      <is>
        <t>CDZ</t>
      </is>
    </nc>
  </rcc>
  <rcc rId="28900" sId="6">
    <nc r="X355" t="inlineStr">
      <is>
        <t>11633PSCDZ</t>
      </is>
    </nc>
  </rcc>
  <rcc rId="28901" sId="6">
    <nc r="Y355" t="inlineStr">
      <is>
        <t xml:space="preserve">R. dos Cocais, 716 - Vila Luzita </t>
      </is>
    </nc>
  </rcc>
  <rcc rId="28902" sId="6">
    <nc r="Z355" t="inlineStr">
      <is>
        <t>SANTO ANDRE</t>
      </is>
    </nc>
  </rcc>
  <rcc rId="28903" sId="6">
    <nc r="AA355" t="inlineStr">
      <is>
        <t>PS</t>
      </is>
    </nc>
  </rcc>
  <rcc rId="28904" sId="6">
    <nc r="AB355" t="inlineStr">
      <is>
        <t>SNE.PS.MSO03</t>
      </is>
    </nc>
  </rcc>
  <rcc rId="28905" sId="6">
    <nc r="AC355" t="inlineStr">
      <is>
        <t>Huawei</t>
      </is>
    </nc>
  </rcc>
  <rcc rId="28906" sId="6">
    <nc r="AD355" t="inlineStr">
      <is>
        <t>-</t>
      </is>
    </nc>
  </rcc>
  <rcc rId="28907" sId="6">
    <nc r="AE355" t="inlineStr">
      <is>
        <t>SNE PS 02</t>
      </is>
    </nc>
  </rcc>
  <rcc rId="28908" sId="6">
    <nc r="AF355" t="inlineStr">
      <is>
        <t>SNE SA 01</t>
      </is>
    </nc>
  </rcc>
  <rcc rId="28909" sId="6">
    <nc r="AG355" t="inlineStr">
      <is>
        <t>SNE SA 02</t>
      </is>
    </nc>
  </rcc>
  <rcc rId="28910" sId="6">
    <nc r="AI355" t="inlineStr">
      <is>
        <t>SNE CT_EX1</t>
      </is>
    </nc>
  </rcc>
  <rcc rId="28911" sId="6">
    <nc r="AJ355" t="inlineStr">
      <is>
        <t>SPO.JG.LMC2</t>
      </is>
    </nc>
  </rcc>
  <rcc rId="28912" sId="6">
    <nc r="AK355" t="inlineStr">
      <is>
        <t>SPO.JD.LMC2</t>
      </is>
    </nc>
  </rcc>
  <rcc rId="28913" sId="6">
    <nc r="AN355" t="inlineStr">
      <is>
        <t>-</t>
      </is>
    </nc>
  </rcc>
  <rcc rId="28914" sId="6">
    <nc r="AO355" t="inlineStr">
      <is>
        <t>-</t>
      </is>
    </nc>
  </rcc>
  <rcc rId="28915" sId="6">
    <nc r="AP355" t="inlineStr">
      <is>
        <t>FA1201</t>
      </is>
    </nc>
  </rcc>
  <rcc rId="28916" sId="6">
    <nc r="AQ355" t="inlineStr">
      <is>
        <t>ESPELHADO</t>
      </is>
    </nc>
  </rcc>
  <rcc rId="28917" sId="6">
    <nc r="AU355">
      <v>1001871500</v>
    </nc>
  </rcc>
  <rcc rId="28918" sId="6">
    <nc r="AV355" t="inlineStr">
      <is>
        <t>23° 25' 21,75959'' - S</t>
      </is>
    </nc>
  </rcc>
  <rcc rId="28919" sId="6">
    <nc r="AW355" t="inlineStr">
      <is>
        <t>46° 18' 16,2324'' - W</t>
      </is>
    </nc>
  </rcc>
  <rcc rId="28920" sId="6">
    <nc r="AX355" t="inlineStr">
      <is>
        <t>ok</t>
      </is>
    </nc>
  </rcc>
  <rcc rId="28921" sId="6">
    <nc r="BC355">
      <v>2026063379</v>
    </nc>
  </rcc>
  <rcc rId="28922" sId="6">
    <nc r="BD355" t="inlineStr">
      <is>
        <t>SNE.PS.CDZ</t>
      </is>
    </nc>
  </rcc>
  <rcc rId="28923" sId="6">
    <nc r="A356">
      <v>2013</v>
    </nc>
  </rcc>
  <rcc rId="28924" sId="6">
    <nc r="B356" t="inlineStr">
      <is>
        <t>Sub Arm</t>
      </is>
    </nc>
  </rcc>
  <rcc rId="28925" sId="6">
    <nc r="C356" t="inlineStr">
      <is>
        <t>287 Arm</t>
      </is>
    </nc>
  </rcc>
  <rcc rId="28926" sId="6">
    <nc r="D356" t="inlineStr">
      <is>
        <t>SIM</t>
      </is>
    </nc>
  </rcc>
  <rcc rId="28927" sId="6">
    <nc r="E356" t="inlineStr">
      <is>
        <t>SIM</t>
      </is>
    </nc>
  </rcc>
  <rcc rId="28928" sId="6">
    <nc r="F356" t="inlineStr">
      <is>
        <t>SIM</t>
      </is>
    </nc>
  </rcc>
  <rcc rId="28929" sId="6">
    <nc r="G356">
      <v>41487</v>
    </nc>
  </rcc>
  <rcc rId="28930" sId="6">
    <nc r="H356" t="inlineStr">
      <is>
        <t>Keymile</t>
      </is>
    </nc>
  </rcc>
  <rcc rId="28931" sId="6">
    <nc r="I356" t="inlineStr">
      <is>
        <t>Retrofit</t>
      </is>
    </nc>
  </rcc>
  <rcc rId="28932" sId="6">
    <nc r="J356">
      <v>192</v>
    </nc>
  </rcc>
  <rcc rId="28933" sId="6">
    <nc r="K356">
      <v>432</v>
    </nc>
  </rcc>
  <rcc rId="28934" sId="6">
    <nc r="L356">
      <v>4</v>
    </nc>
  </rcc>
  <rcc rId="28935" sId="6">
    <nc r="M356">
      <v>4</v>
    </nc>
  </rcc>
  <rcc rId="28936" sId="6">
    <nc r="N356">
      <v>32</v>
    </nc>
  </rcc>
  <rcc rId="28937" sId="6">
    <nc r="O356" t="inlineStr">
      <is>
        <t>SIM</t>
      </is>
    </nc>
  </rcc>
  <rcc rId="28938" sId="6">
    <nc r="P356" t="inlineStr">
      <is>
        <t>SIM</t>
      </is>
    </nc>
  </rcc>
  <rcc rId="28939" sId="6">
    <nc r="Q356" t="inlineStr">
      <is>
        <t>SIM</t>
      </is>
    </nc>
  </rcc>
  <rcc rId="28940" sId="6">
    <nc r="R356" t="inlineStr">
      <is>
        <t>Armário</t>
      </is>
    </nc>
  </rcc>
  <rcc rId="28941" sId="6">
    <nc r="S356" t="inlineStr">
      <is>
        <t>Monoshelf</t>
      </is>
    </nc>
  </rcc>
  <rcc rId="28942" sId="6">
    <nc r="T356" t="inlineStr">
      <is>
        <t>Outdoor</t>
      </is>
    </nc>
  </rcc>
  <rcc rId="28943" sId="6">
    <nc r="U356">
      <v>11</v>
    </nc>
  </rcc>
  <rcc rId="28944" sId="6">
    <nc r="V356">
      <v>11633</v>
    </nc>
  </rcc>
  <rcc rId="28945" sId="6">
    <nc r="W356" t="inlineStr">
      <is>
        <t>CEB</t>
      </is>
    </nc>
  </rcc>
  <rcc rId="28946" sId="6">
    <nc r="X356" t="inlineStr">
      <is>
        <t>11633PSCEB</t>
      </is>
    </nc>
  </rcc>
  <rcc rId="28947" sId="6">
    <nc r="Y356" t="inlineStr">
      <is>
        <t xml:space="preserve">R. Henrique Dias, s/n - Jardim Guarará </t>
      </is>
    </nc>
  </rcc>
  <rcc rId="28948" sId="6">
    <nc r="Z356" t="inlineStr">
      <is>
        <t>SANTO ANDRE</t>
      </is>
    </nc>
  </rcc>
  <rcc rId="28949" sId="6">
    <nc r="AA356" t="inlineStr">
      <is>
        <t>PS</t>
      </is>
    </nc>
  </rcc>
  <rcc rId="28950" sId="6">
    <nc r="AB356" t="inlineStr">
      <is>
        <t>SNE.PS.MSO12</t>
      </is>
    </nc>
  </rcc>
  <rcc rId="28951" sId="6">
    <nc r="AC356" t="inlineStr">
      <is>
        <t>Huawei</t>
      </is>
    </nc>
  </rcc>
  <rcc rId="28952" sId="6">
    <nc r="AD356" t="inlineStr">
      <is>
        <t>-</t>
      </is>
    </nc>
  </rcc>
  <rcc rId="28953" sId="6">
    <nc r="AE356" t="inlineStr">
      <is>
        <t>SNE PS 02</t>
      </is>
    </nc>
  </rcc>
  <rcc rId="28954" sId="6">
    <nc r="AF356" t="inlineStr">
      <is>
        <t>SNE SA 01</t>
      </is>
    </nc>
  </rcc>
  <rcc rId="28955" sId="6">
    <nc r="AG356" t="inlineStr">
      <is>
        <t>SNE SA 02</t>
      </is>
    </nc>
  </rcc>
  <rcc rId="28956" sId="6">
    <nc r="AI356" t="inlineStr">
      <is>
        <t>SNE CT_ER3</t>
      </is>
    </nc>
  </rcc>
  <rcc rId="28957" sId="6">
    <nc r="AJ356" t="inlineStr">
      <is>
        <t>SPO.JG.LMC2</t>
      </is>
    </nc>
  </rcc>
  <rcc rId="28958" sId="6">
    <nc r="AK356" t="inlineStr">
      <is>
        <t>SPO.JD.LMC2</t>
      </is>
    </nc>
  </rcc>
  <rcc rId="28959" sId="6">
    <nc r="AN356" t="inlineStr">
      <is>
        <t>-</t>
      </is>
    </nc>
  </rcc>
  <rcc rId="28960" sId="6">
    <nc r="AO356" t="inlineStr">
      <is>
        <t>-</t>
      </is>
    </nc>
  </rcc>
  <rcc rId="28961" sId="6">
    <nc r="AP356" t="inlineStr">
      <is>
        <t>FA1201</t>
      </is>
    </nc>
  </rcc>
  <rcc rId="28962" sId="6">
    <nc r="AQ356" t="inlineStr">
      <is>
        <t>ESPELHADO</t>
      </is>
    </nc>
  </rcc>
  <rcc rId="28963" sId="6">
    <nc r="AU356">
      <v>1001871224</v>
    </nc>
  </rcc>
  <rcc rId="28964" sId="6">
    <nc r="AV356" t="inlineStr">
      <is>
        <t>23° 42' 26,3196'' - S</t>
      </is>
    </nc>
  </rcc>
  <rcc rId="28965" sId="6">
    <nc r="AW356" t="inlineStr">
      <is>
        <t>46° 30' 33,0552'' - W</t>
      </is>
    </nc>
  </rcc>
  <rcc rId="28966" sId="6">
    <nc r="AX356" t="inlineStr">
      <is>
        <t>ok</t>
      </is>
    </nc>
  </rcc>
  <rcc rId="28967" sId="6">
    <nc r="BC356">
      <v>2026063379</v>
    </nc>
  </rcc>
  <rcc rId="28968" sId="6">
    <nc r="BD356" t="inlineStr">
      <is>
        <t>SNE.PS.CEB</t>
      </is>
    </nc>
  </rcc>
  <rcc rId="28969" sId="6">
    <nc r="A357">
      <v>2013</v>
    </nc>
  </rcc>
  <rcc rId="28970" sId="6">
    <nc r="B357" t="inlineStr">
      <is>
        <t>Sub Arm</t>
      </is>
    </nc>
  </rcc>
  <rcc rId="28971" sId="6">
    <nc r="C357" t="inlineStr">
      <is>
        <t>287 Arm</t>
      </is>
    </nc>
  </rcc>
  <rcc rId="28972" sId="6">
    <nc r="D357" t="inlineStr">
      <is>
        <t>SIM</t>
      </is>
    </nc>
  </rcc>
  <rcc rId="28973" sId="6">
    <nc r="E357" t="inlineStr">
      <is>
        <t>SIM</t>
      </is>
    </nc>
  </rcc>
  <rcc rId="28974" sId="6">
    <nc r="F357" t="inlineStr">
      <is>
        <t>SIM</t>
      </is>
    </nc>
  </rcc>
  <rcc rId="28975" sId="6">
    <nc r="G357">
      <v>41495</v>
    </nc>
  </rcc>
  <rcc rId="28976" sId="6">
    <nc r="H357" t="inlineStr">
      <is>
        <t>Keymile</t>
      </is>
    </nc>
  </rcc>
  <rcc rId="28977" sId="6">
    <nc r="I357" t="inlineStr">
      <is>
        <t>Retrofit</t>
      </is>
    </nc>
  </rcc>
  <rcc rId="28978" sId="6">
    <nc r="J357">
      <v>192</v>
    </nc>
  </rcc>
  <rcc rId="28979" sId="6">
    <nc r="K357">
      <v>432</v>
    </nc>
  </rcc>
  <rcc rId="28980" sId="6">
    <nc r="L357">
      <v>4</v>
    </nc>
  </rcc>
  <rcc rId="28981" sId="6">
    <nc r="M357">
      <v>4</v>
    </nc>
  </rcc>
  <rcc rId="28982" sId="6">
    <nc r="N357">
      <v>32</v>
    </nc>
  </rcc>
  <rcc rId="28983" sId="6">
    <nc r="O357" t="inlineStr">
      <is>
        <t>SIM</t>
      </is>
    </nc>
  </rcc>
  <rcc rId="28984" sId="6">
    <nc r="P357" t="inlineStr">
      <is>
        <t>SIM</t>
      </is>
    </nc>
  </rcc>
  <rcc rId="28985" sId="6">
    <nc r="Q357" t="inlineStr">
      <is>
        <t>SIM</t>
      </is>
    </nc>
  </rcc>
  <rcc rId="28986" sId="6">
    <nc r="R357" t="inlineStr">
      <is>
        <t>Armário</t>
      </is>
    </nc>
  </rcc>
  <rcc rId="28987" sId="6">
    <nc r="S357" t="inlineStr">
      <is>
        <t>Monoshelf</t>
      </is>
    </nc>
  </rcc>
  <rcc rId="28988" sId="6">
    <nc r="T357" t="inlineStr">
      <is>
        <t>Outdoor</t>
      </is>
    </nc>
  </rcc>
  <rcc rId="28989" sId="6">
    <nc r="U357">
      <v>11</v>
    </nc>
  </rcc>
  <rcc rId="28990" sId="6">
    <nc r="V357">
      <v>11633</v>
    </nc>
  </rcc>
  <rcc rId="28991" sId="6">
    <nc r="W357" t="inlineStr">
      <is>
        <t>CEM</t>
      </is>
    </nc>
  </rcc>
  <rcc rId="28992" sId="6">
    <nc r="X357" t="inlineStr">
      <is>
        <t>11633PSCEM</t>
      </is>
    </nc>
  </rcc>
  <rcc rId="28993" sId="6">
    <nc r="Y357" t="inlineStr">
      <is>
        <t>R. Oito, 31 - Jardim Santo André</t>
      </is>
    </nc>
  </rcc>
  <rcc rId="28994" sId="6">
    <nc r="Z357" t="inlineStr">
      <is>
        <t>SANTO ANDRE</t>
      </is>
    </nc>
  </rcc>
  <rcc rId="28995" sId="6">
    <nc r="AA357" t="inlineStr">
      <is>
        <t>PS</t>
      </is>
    </nc>
  </rcc>
  <rcc rId="28996" sId="6">
    <nc r="AB357" t="inlineStr">
      <is>
        <t>SNE.PS.MSO05</t>
      </is>
    </nc>
  </rcc>
  <rcc rId="28997" sId="6">
    <nc r="AC357" t="inlineStr">
      <is>
        <t>Huawei</t>
      </is>
    </nc>
  </rcc>
  <rcc rId="28998" sId="6">
    <nc r="AD357" t="inlineStr">
      <is>
        <t>-</t>
      </is>
    </nc>
  </rcc>
  <rcc rId="28999" sId="6">
    <nc r="AE357" t="inlineStr">
      <is>
        <t>SNE PS 02</t>
      </is>
    </nc>
  </rcc>
  <rcc rId="29000" sId="6">
    <nc r="AF357" t="inlineStr">
      <is>
        <t>SNE SA 01</t>
      </is>
    </nc>
  </rcc>
  <rcc rId="29001" sId="6">
    <nc r="AG357" t="inlineStr">
      <is>
        <t>SNE SA 02</t>
      </is>
    </nc>
  </rcc>
  <rcc rId="29002" sId="6">
    <nc r="AI357" t="inlineStr">
      <is>
        <t>SNE CT_EX1</t>
      </is>
    </nc>
  </rcc>
  <rcc rId="29003" sId="6">
    <nc r="AJ357" t="inlineStr">
      <is>
        <t>SPO.JG.LMC2</t>
      </is>
    </nc>
  </rcc>
  <rcc rId="29004" sId="6">
    <nc r="AK357" t="inlineStr">
      <is>
        <t>SPO.JD.LMC2</t>
      </is>
    </nc>
  </rcc>
  <rcc rId="29005" sId="6">
    <nc r="AN357" t="inlineStr">
      <is>
        <t>-</t>
      </is>
    </nc>
  </rcc>
  <rcc rId="29006" sId="6">
    <nc r="AO357" t="inlineStr">
      <is>
        <t>-</t>
      </is>
    </nc>
  </rcc>
  <rcc rId="29007" sId="6">
    <nc r="AP357" t="inlineStr">
      <is>
        <t>FA1201</t>
      </is>
    </nc>
  </rcc>
  <rcc rId="29008" sId="6">
    <nc r="AQ357" t="inlineStr">
      <is>
        <t>ESPELHADO</t>
      </is>
    </nc>
  </rcc>
  <rcc rId="29009" sId="6">
    <nc r="AU357">
      <v>1001871453</v>
    </nc>
  </rcc>
  <rcc rId="29010" sId="6">
    <nc r="AV357" t="inlineStr">
      <is>
        <t>23° 41' 56,75279'' - S</t>
      </is>
    </nc>
  </rcc>
  <rcc rId="29011" sId="6">
    <nc r="AW357" t="inlineStr">
      <is>
        <t>46° 29' 42,53639'' - W</t>
      </is>
    </nc>
  </rcc>
  <rcc rId="29012" sId="6">
    <nc r="AX357" t="inlineStr">
      <is>
        <t>ok</t>
      </is>
    </nc>
  </rcc>
  <rcc rId="29013" sId="6">
    <nc r="BC357">
      <v>2026063379</v>
    </nc>
  </rcc>
  <rcc rId="29014" sId="6">
    <nc r="BD357" t="inlineStr">
      <is>
        <t>SNE.PS.CEM</t>
      </is>
    </nc>
  </rcc>
  <rcc rId="29015" sId="6">
    <nc r="A358">
      <v>2013</v>
    </nc>
  </rcc>
  <rcc rId="29016" sId="6">
    <nc r="B358" t="inlineStr">
      <is>
        <t>Sub Arm</t>
      </is>
    </nc>
  </rcc>
  <rcc rId="29017" sId="6">
    <nc r="C358" t="inlineStr">
      <is>
        <t>287 Arm</t>
      </is>
    </nc>
  </rcc>
  <rcc rId="29018" sId="6">
    <nc r="D358" t="inlineStr">
      <is>
        <t>SIM</t>
      </is>
    </nc>
  </rcc>
  <rcc rId="29019" sId="6">
    <nc r="E358" t="inlineStr">
      <is>
        <t>SIM</t>
      </is>
    </nc>
  </rcc>
  <rcc rId="29020" sId="6">
    <nc r="F358" t="inlineStr">
      <is>
        <t>SIM</t>
      </is>
    </nc>
  </rcc>
  <rcc rId="29021" sId="6">
    <nc r="G358">
      <v>41513</v>
    </nc>
  </rcc>
  <rcc rId="29022" sId="6">
    <nc r="H358" t="inlineStr">
      <is>
        <t>Keymile</t>
      </is>
    </nc>
  </rcc>
  <rcc rId="29023" sId="6">
    <nc r="I358" t="inlineStr">
      <is>
        <t>Retrofit</t>
      </is>
    </nc>
  </rcc>
  <rcc rId="29024" sId="6">
    <nc r="J358">
      <v>192</v>
    </nc>
  </rcc>
  <rcc rId="29025" sId="6">
    <nc r="K358">
      <v>432</v>
    </nc>
  </rcc>
  <rcc rId="29026" sId="6">
    <nc r="L358">
      <v>4</v>
    </nc>
  </rcc>
  <rcc rId="29027" sId="6">
    <nc r="M358">
      <v>4</v>
    </nc>
  </rcc>
  <rcc rId="29028" sId="6">
    <nc r="N358">
      <v>32</v>
    </nc>
  </rcc>
  <rcc rId="29029" sId="6">
    <nc r="O358" t="inlineStr">
      <is>
        <t>SIM</t>
      </is>
    </nc>
  </rcc>
  <rcc rId="29030" sId="6">
    <nc r="P358" t="inlineStr">
      <is>
        <t>SIM</t>
      </is>
    </nc>
  </rcc>
  <rcc rId="29031" sId="6">
    <nc r="Q358" t="inlineStr">
      <is>
        <t>SIM</t>
      </is>
    </nc>
  </rcc>
  <rcc rId="29032" sId="6">
    <nc r="R358" t="inlineStr">
      <is>
        <t>Armário</t>
      </is>
    </nc>
  </rcc>
  <rcc rId="29033" sId="6">
    <nc r="S358" t="inlineStr">
      <is>
        <t>Monoshelf</t>
      </is>
    </nc>
  </rcc>
  <rcc rId="29034" sId="6">
    <nc r="T358" t="inlineStr">
      <is>
        <t>Outdoor</t>
      </is>
    </nc>
  </rcc>
  <rcc rId="29035" sId="6">
    <nc r="U358">
      <v>11</v>
    </nc>
  </rcc>
  <rcc rId="29036" sId="6">
    <nc r="V358">
      <v>11633</v>
    </nc>
  </rcc>
  <rcc rId="29037" sId="6">
    <nc r="W358" t="inlineStr">
      <is>
        <t>CEN</t>
      </is>
    </nc>
  </rcc>
  <rcc rId="29038" sId="6">
    <nc r="X358" t="inlineStr">
      <is>
        <t>11633PSCEN</t>
      </is>
    </nc>
  </rcc>
  <rcc rId="29039" sId="6">
    <nc r="Y358" t="inlineStr">
      <is>
        <t xml:space="preserve">R. Servidão, 300 - Jardim Stella </t>
      </is>
    </nc>
  </rcc>
  <rcc rId="29040" sId="6">
    <nc r="Z358" t="inlineStr">
      <is>
        <t>SANTO ANDRE</t>
      </is>
    </nc>
  </rcc>
  <rcc rId="29041" sId="6">
    <nc r="AA358" t="inlineStr">
      <is>
        <t>PS</t>
      </is>
    </nc>
  </rcc>
  <rcc rId="29042" sId="6">
    <nc r="AB358" t="inlineStr">
      <is>
        <t>SNE.PS.MSO06</t>
      </is>
    </nc>
  </rcc>
  <rcc rId="29043" sId="6">
    <nc r="AC358" t="inlineStr">
      <is>
        <t>Huawei</t>
      </is>
    </nc>
  </rcc>
  <rcc rId="29044" sId="6">
    <nc r="AD358" t="inlineStr">
      <is>
        <t>-</t>
      </is>
    </nc>
  </rcc>
  <rcc rId="29045" sId="6">
    <nc r="AE358" t="inlineStr">
      <is>
        <t>SNE PS 02</t>
      </is>
    </nc>
  </rcc>
  <rcc rId="29046" sId="6">
    <nc r="AF358" t="inlineStr">
      <is>
        <t>SNE SA 01</t>
      </is>
    </nc>
  </rcc>
  <rcc rId="29047" sId="6">
    <nc r="AG358" t="inlineStr">
      <is>
        <t>SNE SA 02</t>
      </is>
    </nc>
  </rcc>
  <rcc rId="29048" sId="6">
    <nc r="AI358" t="inlineStr">
      <is>
        <t>SNE CT_EX1</t>
      </is>
    </nc>
  </rcc>
  <rcc rId="29049" sId="6">
    <nc r="AJ358" t="inlineStr">
      <is>
        <t>SPO.JG.LMC2</t>
      </is>
    </nc>
  </rcc>
  <rcc rId="29050" sId="6">
    <nc r="AK358" t="inlineStr">
      <is>
        <t>SPO.JD.LMC2</t>
      </is>
    </nc>
  </rcc>
  <rcc rId="29051" sId="6">
    <nc r="AN358" t="inlineStr">
      <is>
        <t>-</t>
      </is>
    </nc>
  </rcc>
  <rcc rId="29052" sId="6">
    <nc r="AO358" t="inlineStr">
      <is>
        <t>-</t>
      </is>
    </nc>
  </rcc>
  <rcc rId="29053" sId="6">
    <nc r="AP358" t="inlineStr">
      <is>
        <t>FA1201</t>
      </is>
    </nc>
  </rcc>
  <rcc rId="29054" sId="6">
    <nc r="AQ358" t="inlineStr">
      <is>
        <t>ESPELHADO</t>
      </is>
    </nc>
  </rcc>
  <rcc rId="29055" sId="6">
    <nc r="AU358">
      <v>1001880274</v>
    </nc>
  </rcc>
  <rcc rId="29056" sId="6">
    <nc r="AV358" t="inlineStr">
      <is>
        <t>23° 42' 0,43199'' - S</t>
      </is>
    </nc>
  </rcc>
  <rcc rId="29057" sId="6">
    <nc r="AW358" t="inlineStr">
      <is>
        <t>46° 30' 1,8504'' - W</t>
      </is>
    </nc>
  </rcc>
  <rcc rId="29058" sId="6">
    <nc r="AX358" t="inlineStr">
      <is>
        <t>ok</t>
      </is>
    </nc>
  </rcc>
  <rcc rId="29059" sId="6">
    <nc r="BC358">
      <v>2026063379</v>
    </nc>
  </rcc>
  <rcc rId="29060" sId="6">
    <nc r="BD358" t="inlineStr">
      <is>
        <t>SNE.PS.CEN</t>
      </is>
    </nc>
  </rcc>
  <rcc rId="29061" sId="6">
    <nc r="A359">
      <v>2013</v>
    </nc>
  </rcc>
  <rcc rId="29062" sId="6">
    <nc r="B359" t="inlineStr">
      <is>
        <t>Sub Arm</t>
      </is>
    </nc>
  </rcc>
  <rcc rId="29063" sId="6">
    <nc r="C359" t="inlineStr">
      <is>
        <t>287 Arm</t>
      </is>
    </nc>
  </rcc>
  <rcc rId="29064" sId="6">
    <nc r="D359" t="inlineStr">
      <is>
        <t>SIM</t>
      </is>
    </nc>
  </rcc>
  <rcc rId="29065" sId="6">
    <nc r="E359" t="inlineStr">
      <is>
        <t>SIM</t>
      </is>
    </nc>
  </rcc>
  <rcc rId="29066" sId="6">
    <nc r="F359" t="inlineStr">
      <is>
        <t>SIM</t>
      </is>
    </nc>
  </rcc>
  <rcc rId="29067" sId="6">
    <nc r="G359">
      <v>41466</v>
    </nc>
  </rcc>
  <rcc rId="29068" sId="6">
    <nc r="H359" t="inlineStr">
      <is>
        <t>Keymile</t>
      </is>
    </nc>
  </rcc>
  <rcc rId="29069" sId="6">
    <nc r="I359" t="inlineStr">
      <is>
        <t>Retrofit</t>
      </is>
    </nc>
  </rcc>
  <rcc rId="29070" sId="6">
    <nc r="J359">
      <v>192</v>
    </nc>
  </rcc>
  <rcc rId="29071" sId="6">
    <nc r="K359">
      <v>432</v>
    </nc>
  </rcc>
  <rcc rId="29072" sId="6">
    <nc r="L359">
      <v>4</v>
    </nc>
  </rcc>
  <rcc rId="29073" sId="6">
    <nc r="M359">
      <v>4</v>
    </nc>
  </rcc>
  <rcc rId="29074" sId="6">
    <nc r="N359">
      <v>32</v>
    </nc>
  </rcc>
  <rcc rId="29075" sId="6">
    <nc r="O359" t="inlineStr">
      <is>
        <t>SIM</t>
      </is>
    </nc>
  </rcc>
  <rcc rId="29076" sId="6">
    <nc r="P359" t="inlineStr">
      <is>
        <t>SIM</t>
      </is>
    </nc>
  </rcc>
  <rcc rId="29077" sId="6">
    <nc r="Q359" t="inlineStr">
      <is>
        <t>SIM</t>
      </is>
    </nc>
  </rcc>
  <rcc rId="29078" sId="6">
    <nc r="R359" t="inlineStr">
      <is>
        <t>Armário</t>
      </is>
    </nc>
  </rcc>
  <rcc rId="29079" sId="6">
    <nc r="S359" t="inlineStr">
      <is>
        <t>Monoshelf</t>
      </is>
    </nc>
  </rcc>
  <rcc rId="29080" sId="6">
    <nc r="T359" t="inlineStr">
      <is>
        <t>Outdoor</t>
      </is>
    </nc>
  </rcc>
  <rcc rId="29081" sId="6">
    <nc r="U359">
      <v>11</v>
    </nc>
  </rcc>
  <rcc rId="29082" sId="6">
    <nc r="V359">
      <v>11633</v>
    </nc>
  </rcc>
  <rcc rId="29083" sId="6">
    <nc r="W359" t="inlineStr">
      <is>
        <t>CKB</t>
      </is>
    </nc>
  </rcc>
  <rcc rId="29084" sId="6">
    <nc r="X359" t="inlineStr">
      <is>
        <t>11633PSCKB</t>
      </is>
    </nc>
  </rcc>
  <rcc rId="29085" sId="6">
    <nc r="Y359" t="inlineStr">
      <is>
        <t>R. Sagres, 601 - Jardim Guarará</t>
      </is>
    </nc>
  </rcc>
  <rcc rId="29086" sId="6">
    <nc r="Z359" t="inlineStr">
      <is>
        <t>SANTO ANDRE</t>
      </is>
    </nc>
  </rcc>
  <rcc rId="29087" sId="6">
    <nc r="AA359" t="inlineStr">
      <is>
        <t>PS</t>
      </is>
    </nc>
  </rcc>
  <rcc rId="29088" sId="6">
    <nc r="AB359" t="inlineStr">
      <is>
        <t>SNE.PS.MSO11</t>
      </is>
    </nc>
  </rcc>
  <rcc rId="29089" sId="6">
    <nc r="AC359" t="inlineStr">
      <is>
        <t>Huawei</t>
      </is>
    </nc>
  </rcc>
  <rcc rId="29090" sId="6">
    <nc r="AD359" t="inlineStr">
      <is>
        <t>-</t>
      </is>
    </nc>
  </rcc>
  <rcc rId="29091" sId="6">
    <nc r="AE359" t="inlineStr">
      <is>
        <t>SNE PS 02</t>
      </is>
    </nc>
  </rcc>
  <rcc rId="29092" sId="6">
    <nc r="AF359" t="inlineStr">
      <is>
        <t>SNE SA 01</t>
      </is>
    </nc>
  </rcc>
  <rcc rId="29093" sId="6">
    <nc r="AG359" t="inlineStr">
      <is>
        <t>SNE SA 02</t>
      </is>
    </nc>
  </rcc>
  <rcc rId="29094" sId="6">
    <nc r="AI359" t="inlineStr">
      <is>
        <t>SNE CT_ER3</t>
      </is>
    </nc>
  </rcc>
  <rcc rId="29095" sId="6">
    <nc r="AJ359" t="inlineStr">
      <is>
        <t>SPO.JG.LMC2</t>
      </is>
    </nc>
  </rcc>
  <rcc rId="29096" sId="6">
    <nc r="AK359" t="inlineStr">
      <is>
        <t>SPO.JD.LMC2</t>
      </is>
    </nc>
  </rcc>
  <rcc rId="29097" sId="6">
    <nc r="AN359" t="inlineStr">
      <is>
        <t>-</t>
      </is>
    </nc>
  </rcc>
  <rcc rId="29098" sId="6">
    <nc r="AO359" t="inlineStr">
      <is>
        <t>-</t>
      </is>
    </nc>
  </rcc>
  <rcc rId="29099" sId="6">
    <nc r="AP359" t="inlineStr">
      <is>
        <t>FA1201</t>
      </is>
    </nc>
  </rcc>
  <rcc rId="29100" sId="6">
    <nc r="AQ359" t="inlineStr">
      <is>
        <t>ESPELHADO</t>
      </is>
    </nc>
  </rcc>
  <rcc rId="29101" sId="6">
    <nc r="AU359">
      <v>1001870481</v>
    </nc>
  </rcc>
  <rcc rId="29102" sId="6">
    <nc r="AV359" t="inlineStr">
      <is>
        <t>23° 42' 16,416'' - S</t>
      </is>
    </nc>
  </rcc>
  <rcc rId="29103" sId="6">
    <nc r="AW359" t="inlineStr">
      <is>
        <t>46° 30' 40,93559'' - W</t>
      </is>
    </nc>
  </rcc>
  <rcc rId="29104" sId="6">
    <nc r="AX359" t="inlineStr">
      <is>
        <t>ok</t>
      </is>
    </nc>
  </rcc>
  <rcc rId="29105" sId="6">
    <nc r="BC359">
      <v>2026063379</v>
    </nc>
  </rcc>
  <rcc rId="29106" sId="6">
    <nc r="BD359" t="inlineStr">
      <is>
        <t>SNE.PS.CKB</t>
      </is>
    </nc>
  </rcc>
  <rcc rId="29107" sId="6">
    <nc r="A360">
      <v>2013</v>
    </nc>
  </rcc>
  <rcc rId="29108" sId="6">
    <nc r="B360" t="inlineStr">
      <is>
        <t>Sub Arm</t>
      </is>
    </nc>
  </rcc>
  <rcc rId="29109" sId="6">
    <nc r="C360" t="inlineStr">
      <is>
        <t>287 Arm</t>
      </is>
    </nc>
  </rcc>
  <rcc rId="29110" sId="6">
    <nc r="D360" t="inlineStr">
      <is>
        <t>SIM</t>
      </is>
    </nc>
  </rcc>
  <rcc rId="29111" sId="6">
    <nc r="E360" t="inlineStr">
      <is>
        <t>SIM</t>
      </is>
    </nc>
  </rcc>
  <rcc rId="29112" sId="6">
    <nc r="F360" t="inlineStr">
      <is>
        <t>SIM</t>
      </is>
    </nc>
  </rcc>
  <rcc rId="29113" sId="6">
    <nc r="G360">
      <v>41506</v>
    </nc>
  </rcc>
  <rcc rId="29114" sId="6">
    <nc r="H360" t="inlineStr">
      <is>
        <t>Keymile</t>
      </is>
    </nc>
  </rcc>
  <rcc rId="29115" sId="6">
    <nc r="I360" t="inlineStr">
      <is>
        <t>Retrofit</t>
      </is>
    </nc>
  </rcc>
  <rcc rId="29116" sId="6">
    <nc r="J360">
      <v>192</v>
    </nc>
  </rcc>
  <rcc rId="29117" sId="6">
    <nc r="K360">
      <v>432</v>
    </nc>
  </rcc>
  <rcc rId="29118" sId="6">
    <nc r="L360">
      <v>4</v>
    </nc>
  </rcc>
  <rcc rId="29119" sId="6">
    <nc r="M360">
      <v>4</v>
    </nc>
  </rcc>
  <rcc rId="29120" sId="6">
    <nc r="N360">
      <v>32</v>
    </nc>
  </rcc>
  <rcc rId="29121" sId="6">
    <nc r="O360" t="inlineStr">
      <is>
        <t>SIM</t>
      </is>
    </nc>
  </rcc>
  <rcc rId="29122" sId="6">
    <nc r="P360" t="inlineStr">
      <is>
        <t>SIM</t>
      </is>
    </nc>
  </rcc>
  <rcc rId="29123" sId="6">
    <nc r="Q360" t="inlineStr">
      <is>
        <t>SIM</t>
      </is>
    </nc>
  </rcc>
  <rcc rId="29124" sId="6">
    <nc r="R360" t="inlineStr">
      <is>
        <t>Armário</t>
      </is>
    </nc>
  </rcc>
  <rcc rId="29125" sId="6">
    <nc r="S360" t="inlineStr">
      <is>
        <t>Monoshelf</t>
      </is>
    </nc>
  </rcc>
  <rcc rId="29126" sId="6">
    <nc r="T360" t="inlineStr">
      <is>
        <t>Outdoor</t>
      </is>
    </nc>
  </rcc>
  <rcc rId="29127" sId="6">
    <nc r="U360">
      <v>11</v>
    </nc>
  </rcc>
  <rcc rId="29128" sId="6">
    <nc r="V360">
      <v>11633</v>
    </nc>
  </rcc>
  <rcc rId="29129" sId="6">
    <nc r="W360" t="inlineStr">
      <is>
        <t>CKM</t>
      </is>
    </nc>
  </rcc>
  <rcc rId="29130" sId="6">
    <nc r="X360" t="inlineStr">
      <is>
        <t>11633PSCKM</t>
      </is>
    </nc>
  </rcc>
  <rcc rId="29131" sId="6">
    <nc r="Y360" t="inlineStr">
      <is>
        <t>R. Sagres x R. Saracanta - Jardim Guarará</t>
      </is>
    </nc>
  </rcc>
  <rcc rId="29132" sId="6">
    <nc r="Z360" t="inlineStr">
      <is>
        <t>SANTO ANDRE</t>
      </is>
    </nc>
  </rcc>
  <rcc rId="29133" sId="6">
    <nc r="AA360" t="inlineStr">
      <is>
        <t>PS</t>
      </is>
    </nc>
  </rcc>
  <rcc rId="29134" sId="6">
    <nc r="AB360" t="inlineStr">
      <is>
        <t>SNE.PS.MSO07</t>
      </is>
    </nc>
  </rcc>
  <rcc rId="29135" sId="6">
    <nc r="AC360" t="inlineStr">
      <is>
        <t>Huawei</t>
      </is>
    </nc>
  </rcc>
  <rcc rId="29136" sId="6">
    <nc r="AD360" t="inlineStr">
      <is>
        <t>-</t>
      </is>
    </nc>
  </rcc>
  <rcc rId="29137" sId="6">
    <nc r="AE360" t="inlineStr">
      <is>
        <t>SNE PS 02</t>
      </is>
    </nc>
  </rcc>
  <rcc rId="29138" sId="6">
    <nc r="AF360" t="inlineStr">
      <is>
        <t>SNE SA 01</t>
      </is>
    </nc>
  </rcc>
  <rcc rId="29139" sId="6">
    <nc r="AG360" t="inlineStr">
      <is>
        <t>SNE SA 02</t>
      </is>
    </nc>
  </rcc>
  <rcc rId="29140" sId="6">
    <nc r="AI360" t="inlineStr">
      <is>
        <t>SNE CT_EX1</t>
      </is>
    </nc>
  </rcc>
  <rcc rId="29141" sId="6">
    <nc r="AJ360" t="inlineStr">
      <is>
        <t>SPO.JG.LMC2</t>
      </is>
    </nc>
  </rcc>
  <rcc rId="29142" sId="6">
    <nc r="AK360" t="inlineStr">
      <is>
        <t>SPO.JD.LMC2</t>
      </is>
    </nc>
  </rcc>
  <rcc rId="29143" sId="6">
    <nc r="AN360" t="inlineStr">
      <is>
        <t>-</t>
      </is>
    </nc>
  </rcc>
  <rcc rId="29144" sId="6">
    <nc r="AO360" t="inlineStr">
      <is>
        <t>-</t>
      </is>
    </nc>
  </rcc>
  <rcc rId="29145" sId="6">
    <nc r="AP360" t="inlineStr">
      <is>
        <t>FA1201</t>
      </is>
    </nc>
  </rcc>
  <rcc rId="29146" sId="6">
    <nc r="AQ360" t="inlineStr">
      <is>
        <t>ESPELHADO</t>
      </is>
    </nc>
  </rcc>
  <rcc rId="29147" sId="6">
    <nc r="AU360">
      <v>1001871550</v>
    </nc>
  </rcc>
  <rcc rId="29148" sId="6">
    <nc r="AV360" t="inlineStr">
      <is>
        <t>23° 42' 12,6684'' - S</t>
      </is>
    </nc>
  </rcc>
  <rcc rId="29149" sId="6">
    <nc r="AW360" t="inlineStr">
      <is>
        <t>46° 30' 24,09479'' - W</t>
      </is>
    </nc>
  </rcc>
  <rcc rId="29150" sId="6">
    <nc r="AX360" t="inlineStr">
      <is>
        <t>ok</t>
      </is>
    </nc>
  </rcc>
  <rcc rId="29151" sId="6">
    <nc r="BC360">
      <v>2026063379</v>
    </nc>
  </rcc>
  <rcc rId="29152" sId="6">
    <nc r="BD360" t="inlineStr">
      <is>
        <t>SNE.PS.CKM</t>
      </is>
    </nc>
  </rcc>
  <rcc rId="29153" sId="6">
    <nc r="A361">
      <v>2013</v>
    </nc>
  </rcc>
  <rcc rId="29154" sId="6">
    <nc r="B361" t="inlineStr">
      <is>
        <t>Sub Arm</t>
      </is>
    </nc>
  </rcc>
  <rcc rId="29155" sId="6">
    <nc r="C361" t="inlineStr">
      <is>
        <t>287 Arm</t>
      </is>
    </nc>
  </rcc>
  <rcc rId="29156" sId="6">
    <nc r="D361" t="inlineStr">
      <is>
        <t>SIM</t>
      </is>
    </nc>
  </rcc>
  <rcc rId="29157" sId="6">
    <nc r="E361" t="inlineStr">
      <is>
        <t>SIM</t>
      </is>
    </nc>
  </rcc>
  <rcc rId="29158" sId="6">
    <nc r="F361" t="inlineStr">
      <is>
        <t>SIM</t>
      </is>
    </nc>
  </rcc>
  <rcc rId="29159" sId="6">
    <nc r="G361">
      <v>41482</v>
    </nc>
  </rcc>
  <rcc rId="29160" sId="6">
    <nc r="H361" t="inlineStr">
      <is>
        <t>Keymile</t>
      </is>
    </nc>
  </rcc>
  <rcc rId="29161" sId="6">
    <nc r="I361" t="inlineStr">
      <is>
        <t>Retrofit</t>
      </is>
    </nc>
  </rcc>
  <rcc rId="29162" sId="6">
    <nc r="J361">
      <v>192</v>
    </nc>
  </rcc>
  <rcc rId="29163" sId="6">
    <nc r="K361">
      <v>432</v>
    </nc>
  </rcc>
  <rcc rId="29164" sId="6">
    <nc r="L361">
      <v>4</v>
    </nc>
  </rcc>
  <rcc rId="29165" sId="6">
    <nc r="M361">
      <v>4</v>
    </nc>
  </rcc>
  <rcc rId="29166" sId="6">
    <nc r="N361">
      <v>32</v>
    </nc>
  </rcc>
  <rcc rId="29167" sId="6">
    <nc r="O361" t="inlineStr">
      <is>
        <t>SIM</t>
      </is>
    </nc>
  </rcc>
  <rcc rId="29168" sId="6">
    <nc r="P361" t="inlineStr">
      <is>
        <t>SIM</t>
      </is>
    </nc>
  </rcc>
  <rcc rId="29169" sId="6">
    <nc r="Q361" t="inlineStr">
      <is>
        <t>SIM</t>
      </is>
    </nc>
  </rcc>
  <rcc rId="29170" sId="6">
    <nc r="R361" t="inlineStr">
      <is>
        <t>Armário</t>
      </is>
    </nc>
  </rcc>
  <rcc rId="29171" sId="6">
    <nc r="S361" t="inlineStr">
      <is>
        <t>Monoshelf</t>
      </is>
    </nc>
  </rcc>
  <rcc rId="29172" sId="6">
    <nc r="T361" t="inlineStr">
      <is>
        <t>Outdoor</t>
      </is>
    </nc>
  </rcc>
  <rcc rId="29173" sId="6">
    <nc r="U361">
      <v>11</v>
    </nc>
  </rcc>
  <rcc rId="29174" sId="6">
    <nc r="V361">
      <v>11892</v>
    </nc>
  </rcc>
  <rcc rId="29175" sId="6">
    <nc r="W361" t="inlineStr">
      <is>
        <t>CRG</t>
      </is>
    </nc>
  </rcc>
  <rcc rId="29176" sId="6">
    <nc r="X361" t="inlineStr">
      <is>
        <t>11892MQCRG</t>
      </is>
    </nc>
  </rcc>
  <rcc rId="29177" sId="6">
    <nc r="Y361" t="inlineStr">
      <is>
        <t>Av. Pedro de Sousa Lopes, 3502 - Cabuçú</t>
      </is>
    </nc>
  </rcc>
  <rcc rId="29178" sId="6">
    <nc r="Z361" t="inlineStr">
      <is>
        <t>GUARULHOS</t>
      </is>
    </nc>
  </rcc>
  <rcc rId="29179" sId="6">
    <nc r="AA361" t="inlineStr">
      <is>
        <t>MQ</t>
      </is>
    </nc>
  </rcc>
  <rcc rId="29180" sId="6">
    <nc r="AB361" t="inlineStr">
      <is>
        <t>GRS.MQ.MSO08</t>
      </is>
    </nc>
  </rcc>
  <rcc rId="29181" sId="6">
    <nc r="AC361" t="inlineStr">
      <is>
        <t>Huawei</t>
      </is>
    </nc>
  </rcc>
  <rcc rId="29182" sId="6">
    <nc r="AD361" t="inlineStr">
      <is>
        <t>-</t>
      </is>
    </nc>
  </rcc>
  <rcc rId="29183" sId="6">
    <nc r="AE361" t="inlineStr">
      <is>
        <t>GRS MQ 02</t>
      </is>
    </nc>
  </rcc>
  <rcc rId="29184" sId="6">
    <nc r="AF361" t="inlineStr">
      <is>
        <t>SPO GU 01</t>
      </is>
    </nc>
  </rcc>
  <rcc rId="29185" sId="6">
    <nc r="AG361" t="inlineStr">
      <is>
        <t>SPO VM 03</t>
      </is>
    </nc>
  </rcc>
  <rcc rId="29186" sId="6">
    <nc r="AI361" t="inlineStr">
      <is>
        <t>SPO VM_EX2</t>
      </is>
    </nc>
  </rcc>
  <rcc rId="29187" sId="6">
    <nc r="AJ361" t="inlineStr">
      <is>
        <t>SPO.JG.LMC2</t>
      </is>
    </nc>
  </rcc>
  <rcc rId="29188" sId="6">
    <nc r="AK361" t="inlineStr">
      <is>
        <t>SPO.JD.LMC2</t>
      </is>
    </nc>
  </rcc>
  <rcc rId="29189" sId="6">
    <nc r="AN361" t="inlineStr">
      <is>
        <t>-</t>
      </is>
    </nc>
  </rcc>
  <rcc rId="29190" sId="6">
    <nc r="AO361" t="inlineStr">
      <is>
        <t>-</t>
      </is>
    </nc>
  </rcc>
  <rcc rId="29191" sId="6">
    <nc r="AP361" t="inlineStr">
      <is>
        <t>DCS40</t>
      </is>
    </nc>
  </rcc>
  <rcc rId="29192" sId="6">
    <nc r="AQ361" t="inlineStr">
      <is>
        <t>ESPELHADO</t>
      </is>
    </nc>
  </rcc>
  <rcc rId="29193" sId="6">
    <nc r="AU361">
      <v>1001870805</v>
    </nc>
  </rcc>
  <rcc rId="29194" sId="6">
    <nc r="AV361" t="inlineStr">
      <is>
        <t>23° 24' 17,6148'' - S</t>
      </is>
    </nc>
  </rcc>
  <rcc rId="29195" sId="6">
    <nc r="AW361" t="inlineStr">
      <is>
        <t>46° 32' 17,72159'' - W</t>
      </is>
    </nc>
  </rcc>
  <rcc rId="29196" sId="6">
    <nc r="AX361" t="inlineStr">
      <is>
        <t>ok</t>
      </is>
    </nc>
  </rcc>
  <rcc rId="29197" sId="6">
    <nc r="BC361">
      <v>2026063379</v>
    </nc>
  </rcc>
  <rcc rId="29198" sId="6">
    <nc r="BD361" t="inlineStr">
      <is>
        <t>GRS.MQ.CRG</t>
      </is>
    </nc>
  </rcc>
  <rcc rId="29199" sId="6">
    <nc r="A362">
      <v>2013</v>
    </nc>
  </rcc>
  <rcc rId="29200" sId="6">
    <nc r="B362" t="inlineStr">
      <is>
        <t>Sub Arm</t>
      </is>
    </nc>
  </rcc>
  <rcc rId="29201" sId="6">
    <nc r="C362" t="inlineStr">
      <is>
        <t>287 Arm</t>
      </is>
    </nc>
  </rcc>
  <rcc rId="29202" sId="6">
    <nc r="D362" t="inlineStr">
      <is>
        <t>SIM</t>
      </is>
    </nc>
  </rcc>
  <rcc rId="29203" sId="6">
    <nc r="E362" t="inlineStr">
      <is>
        <t>SIM</t>
      </is>
    </nc>
  </rcc>
  <rcc rId="29204" sId="6">
    <nc r="F362" t="inlineStr">
      <is>
        <t>SIM</t>
      </is>
    </nc>
  </rcc>
  <rcc rId="29205" sId="6">
    <nc r="G362">
      <v>41500</v>
    </nc>
  </rcc>
  <rcc rId="29206" sId="6">
    <nc r="H362" t="inlineStr">
      <is>
        <t>Keymile</t>
      </is>
    </nc>
  </rcc>
  <rcc rId="29207" sId="6">
    <nc r="I362" t="inlineStr">
      <is>
        <t>Retrofit</t>
      </is>
    </nc>
  </rcc>
  <rcc rId="29208" sId="6">
    <nc r="J362">
      <v>192</v>
    </nc>
  </rcc>
  <rcc rId="29209" sId="6">
    <nc r="K362">
      <v>432</v>
    </nc>
  </rcc>
  <rcc rId="29210" sId="6">
    <nc r="L362">
      <v>4</v>
    </nc>
  </rcc>
  <rcc rId="29211" sId="6">
    <nc r="M362">
      <v>4</v>
    </nc>
  </rcc>
  <rcc rId="29212" sId="6">
    <nc r="N362">
      <v>32</v>
    </nc>
  </rcc>
  <rcc rId="29213" sId="6">
    <nc r="O362" t="inlineStr">
      <is>
        <t>SIM</t>
      </is>
    </nc>
  </rcc>
  <rcc rId="29214" sId="6">
    <nc r="P362" t="inlineStr">
      <is>
        <t>SIM</t>
      </is>
    </nc>
  </rcc>
  <rcc rId="29215" sId="6">
    <nc r="Q362" t="inlineStr">
      <is>
        <t>SIM</t>
      </is>
    </nc>
  </rcc>
  <rcc rId="29216" sId="6">
    <nc r="R362" t="inlineStr">
      <is>
        <t>Armário</t>
      </is>
    </nc>
  </rcc>
  <rcc rId="29217" sId="6">
    <nc r="S362" t="inlineStr">
      <is>
        <t>Monoshelf</t>
      </is>
    </nc>
  </rcc>
  <rcc rId="29218" sId="6">
    <nc r="T362" t="inlineStr">
      <is>
        <t>Outdoor</t>
      </is>
    </nc>
  </rcc>
  <rcc rId="29219" sId="6">
    <nc r="U362">
      <v>11</v>
    </nc>
  </rcc>
  <rcc rId="29220" sId="6">
    <nc r="V362">
      <v>11633</v>
    </nc>
  </rcc>
  <rcc rId="29221" sId="6">
    <nc r="W362" t="inlineStr">
      <is>
        <t>CWC</t>
      </is>
    </nc>
  </rcc>
  <rcc rId="29222" sId="6">
    <nc r="X362" t="inlineStr">
      <is>
        <t>11633PSCWC</t>
      </is>
    </nc>
  </rcc>
  <rcc rId="29223" sId="6">
    <nc r="Y362" t="inlineStr">
      <is>
        <t>R. Saracanta, 757 - Jardim Guarará</t>
      </is>
    </nc>
  </rcc>
  <rcc rId="29224" sId="6">
    <nc r="Z362" t="inlineStr">
      <is>
        <t>SANTO ANDRE</t>
      </is>
    </nc>
  </rcc>
  <rcc rId="29225" sId="6">
    <nc r="AA362" t="inlineStr">
      <is>
        <t>PS</t>
      </is>
    </nc>
  </rcc>
  <rcc rId="29226" sId="6">
    <nc r="AB362" t="inlineStr">
      <is>
        <t>SNE.PS.MSO08</t>
      </is>
    </nc>
  </rcc>
  <rcc rId="29227" sId="6">
    <nc r="AC362" t="inlineStr">
      <is>
        <t>Huawei</t>
      </is>
    </nc>
  </rcc>
  <rcc rId="29228" sId="6">
    <nc r="AD362" t="inlineStr">
      <is>
        <t>-</t>
      </is>
    </nc>
  </rcc>
  <rcc rId="29229" sId="6">
    <nc r="AE362" t="inlineStr">
      <is>
        <t>SNE PS 02</t>
      </is>
    </nc>
  </rcc>
  <rcc rId="29230" sId="6">
    <nc r="AF362" t="inlineStr">
      <is>
        <t>SNE SA 01</t>
      </is>
    </nc>
  </rcc>
  <rcc rId="29231" sId="6">
    <nc r="AG362" t="inlineStr">
      <is>
        <t>SNE SA 02</t>
      </is>
    </nc>
  </rcc>
  <rcc rId="29232" sId="6">
    <nc r="AI362" t="inlineStr">
      <is>
        <t>SNE CT_EX1</t>
      </is>
    </nc>
  </rcc>
  <rcc rId="29233" sId="6">
    <nc r="AJ362" t="inlineStr">
      <is>
        <t>SPO.JG.LMC2</t>
      </is>
    </nc>
  </rcc>
  <rcc rId="29234" sId="6">
    <nc r="AK362" t="inlineStr">
      <is>
        <t>SPO.JD.LMC2</t>
      </is>
    </nc>
  </rcc>
  <rcc rId="29235" sId="6">
    <nc r="AN362" t="inlineStr">
      <is>
        <t>-</t>
      </is>
    </nc>
  </rcc>
  <rcc rId="29236" sId="6">
    <nc r="AO362" t="inlineStr">
      <is>
        <t>-</t>
      </is>
    </nc>
  </rcc>
  <rcc rId="29237" sId="6">
    <nc r="AP362" t="inlineStr">
      <is>
        <t>FA1201</t>
      </is>
    </nc>
  </rcc>
  <rcc rId="29238" sId="6">
    <nc r="AQ362" t="inlineStr">
      <is>
        <t>ESPELHADO</t>
      </is>
    </nc>
  </rcc>
  <rcc rId="29239" sId="6">
    <nc r="AU362">
      <v>1001871526</v>
    </nc>
  </rcc>
  <rcc rId="29240" sId="6">
    <nc r="AV362" t="inlineStr">
      <is>
        <t>23° 42' 6,1632'' - S</t>
      </is>
    </nc>
  </rcc>
  <rcc rId="29241" sId="6">
    <nc r="AW362" t="inlineStr">
      <is>
        <t>46° 30' 28,4976'' - W</t>
      </is>
    </nc>
  </rcc>
  <rcc rId="29242" sId="6">
    <nc r="AX362" t="inlineStr">
      <is>
        <t>ok</t>
      </is>
    </nc>
  </rcc>
  <rcc rId="29243" sId="6">
    <nc r="BC362">
      <v>2026063379</v>
    </nc>
  </rcc>
  <rcc rId="29244" sId="6">
    <nc r="BD362" t="inlineStr">
      <is>
        <t>SNE.PS.CWC</t>
      </is>
    </nc>
  </rcc>
  <rcc rId="29245" sId="6">
    <nc r="A363">
      <v>2013</v>
    </nc>
  </rcc>
  <rcc rId="29246" sId="6">
    <nc r="B363" t="inlineStr">
      <is>
        <t>Sub Arm</t>
      </is>
    </nc>
  </rcc>
  <rcc rId="29247" sId="6">
    <nc r="C363" t="inlineStr">
      <is>
        <t>287 Arm</t>
      </is>
    </nc>
  </rcc>
  <rcc rId="29248" sId="6">
    <nc r="D363" t="inlineStr">
      <is>
        <t>SIM</t>
      </is>
    </nc>
  </rcc>
  <rcc rId="29249" sId="6">
    <nc r="E363" t="inlineStr">
      <is>
        <t>SIM</t>
      </is>
    </nc>
  </rcc>
  <rcc rId="29250" sId="6">
    <nc r="F363" t="inlineStr">
      <is>
        <t>SIM</t>
      </is>
    </nc>
  </rcc>
  <rcc rId="29251" sId="6">
    <nc r="G363">
      <v>41501</v>
    </nc>
  </rcc>
  <rcc rId="29252" sId="6">
    <nc r="H363" t="inlineStr">
      <is>
        <t>Keymile</t>
      </is>
    </nc>
  </rcc>
  <rcc rId="29253" sId="6">
    <nc r="I363" t="inlineStr">
      <is>
        <t>Retrofit</t>
      </is>
    </nc>
  </rcc>
  <rcc rId="29254" sId="6">
    <nc r="J363">
      <v>192</v>
    </nc>
  </rcc>
  <rcc rId="29255" sId="6">
    <nc r="K363">
      <v>432</v>
    </nc>
  </rcc>
  <rcc rId="29256" sId="6">
    <nc r="L363">
      <v>4</v>
    </nc>
  </rcc>
  <rcc rId="29257" sId="6">
    <nc r="M363">
      <v>4</v>
    </nc>
  </rcc>
  <rcc rId="29258" sId="6">
    <nc r="N363">
      <v>32</v>
    </nc>
  </rcc>
  <rcc rId="29259" sId="6">
    <nc r="O363" t="inlineStr">
      <is>
        <t>SIM</t>
      </is>
    </nc>
  </rcc>
  <rcc rId="29260" sId="6">
    <nc r="P363" t="inlineStr">
      <is>
        <t>SIM</t>
      </is>
    </nc>
  </rcc>
  <rcc rId="29261" sId="6">
    <nc r="Q363" t="inlineStr">
      <is>
        <t>SIM</t>
      </is>
    </nc>
  </rcc>
  <rcc rId="29262" sId="6">
    <nc r="R363" t="inlineStr">
      <is>
        <t>Armário</t>
      </is>
    </nc>
  </rcc>
  <rcc rId="29263" sId="6">
    <nc r="S363" t="inlineStr">
      <is>
        <t>Monoshelf</t>
      </is>
    </nc>
  </rcc>
  <rcc rId="29264" sId="6">
    <nc r="T363" t="inlineStr">
      <is>
        <t>Outdoor</t>
      </is>
    </nc>
  </rcc>
  <rcc rId="29265" sId="6">
    <nc r="U363">
      <v>11</v>
    </nc>
  </rcc>
  <rcc rId="29266" sId="6">
    <nc r="V363">
      <v>11633</v>
    </nc>
  </rcc>
  <rcc rId="29267" sId="6">
    <nc r="W363" t="inlineStr">
      <is>
        <t>CWM</t>
      </is>
    </nc>
  </rcc>
  <rcc rId="29268" sId="6">
    <nc r="X363" t="inlineStr">
      <is>
        <t>11633PSCWM</t>
      </is>
    </nc>
  </rcc>
  <rcc rId="29269" sId="6">
    <nc r="Y363" t="inlineStr">
      <is>
        <t>R. dos Ciprestes x R. Lúcio Cardoso - Jardim Irene</t>
      </is>
    </nc>
  </rcc>
  <rcc rId="29270" sId="6">
    <nc r="Z363" t="inlineStr">
      <is>
        <t>SANTO ANDRE</t>
      </is>
    </nc>
  </rcc>
  <rcc rId="29271" sId="6">
    <nc r="AA363" t="inlineStr">
      <is>
        <t>PS</t>
      </is>
    </nc>
  </rcc>
  <rcc rId="29272" sId="6">
    <nc r="AB363" t="inlineStr">
      <is>
        <t>SNE.PS.MSO09</t>
      </is>
    </nc>
  </rcc>
  <rcc rId="29273" sId="6">
    <nc r="AC363" t="inlineStr">
      <is>
        <t>Huawei</t>
      </is>
    </nc>
  </rcc>
  <rcc rId="29274" sId="6">
    <nc r="AD363" t="inlineStr">
      <is>
        <t>-</t>
      </is>
    </nc>
  </rcc>
  <rcc rId="29275" sId="6">
    <nc r="AE363" t="inlineStr">
      <is>
        <t>SNE PS 02</t>
      </is>
    </nc>
  </rcc>
  <rcc rId="29276" sId="6">
    <nc r="AF363" t="inlineStr">
      <is>
        <t>SNE SA 01</t>
      </is>
    </nc>
  </rcc>
  <rcc rId="29277" sId="6">
    <nc r="AG363" t="inlineStr">
      <is>
        <t>SNE SA 02</t>
      </is>
    </nc>
  </rcc>
  <rcc rId="29278" sId="6">
    <nc r="AI363" t="inlineStr">
      <is>
        <t>SNE CT_ER5</t>
      </is>
    </nc>
  </rcc>
  <rcc rId="29279" sId="6">
    <nc r="AJ363" t="inlineStr">
      <is>
        <t>SPO.JG.LMC2</t>
      </is>
    </nc>
  </rcc>
  <rcc rId="29280" sId="6">
    <nc r="AK363" t="inlineStr">
      <is>
        <t>SPO.JD.LMC2</t>
      </is>
    </nc>
  </rcc>
  <rcc rId="29281" sId="6">
    <nc r="AN363" t="inlineStr">
      <is>
        <t>-</t>
      </is>
    </nc>
  </rcc>
  <rcc rId="29282" sId="6">
    <nc r="AO363" t="inlineStr">
      <is>
        <t>-</t>
      </is>
    </nc>
  </rcc>
  <rcc rId="29283" sId="6">
    <nc r="AP363" t="inlineStr">
      <is>
        <t>FA1201</t>
      </is>
    </nc>
  </rcc>
  <rcc rId="29284" sId="6">
    <nc r="AQ363" t="inlineStr">
      <is>
        <t>ESPELHADO</t>
      </is>
    </nc>
  </rcc>
  <rcc rId="29285" sId="6">
    <nc r="AU363">
      <v>1001871542</v>
    </nc>
  </rcc>
  <rcc rId="29286" sId="6">
    <nc r="AV363" t="inlineStr">
      <is>
        <t>23° 42' 20,7324'' - S</t>
      </is>
    </nc>
  </rcc>
  <rcc rId="29287" sId="6">
    <nc r="AW363" t="inlineStr">
      <is>
        <t>46° 30' 21,3156'' - W</t>
      </is>
    </nc>
  </rcc>
  <rcc rId="29288" sId="6">
    <nc r="BC363">
      <v>2026063379</v>
    </nc>
  </rcc>
  <rcc rId="29289" sId="6">
    <nc r="BD363" t="inlineStr">
      <is>
        <t>SNE.PS.CWM</t>
      </is>
    </nc>
  </rcc>
  <rcc rId="29290" sId="6">
    <nc r="A364">
      <v>2013</v>
    </nc>
  </rcc>
  <rcc rId="29291" sId="6">
    <nc r="B364" t="inlineStr">
      <is>
        <t>Sub Arm</t>
      </is>
    </nc>
  </rcc>
  <rcc rId="29292" sId="6">
    <nc r="C364" t="inlineStr">
      <is>
        <t>287 Arm</t>
      </is>
    </nc>
  </rcc>
  <rcc rId="29293" sId="6">
    <nc r="D364" t="inlineStr">
      <is>
        <t>SIM</t>
      </is>
    </nc>
  </rcc>
  <rcc rId="29294" sId="6">
    <nc r="E364" t="inlineStr">
      <is>
        <t>SIM</t>
      </is>
    </nc>
  </rcc>
  <rcc rId="29295" sId="6">
    <nc r="F364" t="inlineStr">
      <is>
        <t>SIM</t>
      </is>
    </nc>
  </rcc>
  <rcc rId="29296" sId="6">
    <nc r="G364">
      <v>41451</v>
    </nc>
  </rcc>
  <rcc rId="29297" sId="6">
    <nc r="H364" t="inlineStr">
      <is>
        <t>Keymile</t>
      </is>
    </nc>
  </rcc>
  <rcc rId="29298" sId="6">
    <nc r="I364" t="inlineStr">
      <is>
        <t>Retrofit</t>
      </is>
    </nc>
  </rcc>
  <rcc rId="29299" sId="6">
    <nc r="J364">
      <v>192</v>
    </nc>
  </rcc>
  <rcc rId="29300" sId="6">
    <nc r="K364">
      <v>432</v>
    </nc>
  </rcc>
  <rcc rId="29301" sId="6">
    <nc r="L364">
      <v>4</v>
    </nc>
  </rcc>
  <rcc rId="29302" sId="6">
    <nc r="M364">
      <v>4</v>
    </nc>
  </rcc>
  <rcc rId="29303" sId="6">
    <nc r="N364">
      <v>32</v>
    </nc>
  </rcc>
  <rcc rId="29304" sId="6">
    <nc r="O364" t="inlineStr">
      <is>
        <t>SIM</t>
      </is>
    </nc>
  </rcc>
  <rcc rId="29305" sId="6">
    <nc r="P364" t="inlineStr">
      <is>
        <t>SIM</t>
      </is>
    </nc>
  </rcc>
  <rcc rId="29306" sId="6">
    <nc r="Q364" t="inlineStr">
      <is>
        <t>SIM</t>
      </is>
    </nc>
  </rcc>
  <rcc rId="29307" sId="6">
    <nc r="R364" t="inlineStr">
      <is>
        <t>Armário</t>
      </is>
    </nc>
  </rcc>
  <rcc rId="29308" sId="6">
    <nc r="S364" t="inlineStr">
      <is>
        <t>Monoshelf</t>
      </is>
    </nc>
  </rcc>
  <rcc rId="29309" sId="6">
    <nc r="T364" t="inlineStr">
      <is>
        <t>Outdoor</t>
      </is>
    </nc>
  </rcc>
  <rcc rId="29310" sId="6">
    <nc r="U364">
      <v>19</v>
    </nc>
  </rcc>
  <rcc rId="29311" sId="6">
    <nc r="V364">
      <v>11414</v>
    </nc>
  </rcc>
  <rcc rId="29312" sId="6">
    <nc r="W364" t="inlineStr">
      <is>
        <t>DJV</t>
      </is>
    </nc>
  </rcc>
  <rcc rId="29313" sId="6">
    <nc r="X364" t="inlineStr">
      <is>
        <t>11414JPDJV</t>
      </is>
    </nc>
  </rcc>
  <rcc rId="29314" sId="6">
    <nc r="Y364" t="inlineStr">
      <is>
        <t>Av. São Gonçalo x Estr. Municipal Rodolfo Kivitz</t>
      </is>
    </nc>
  </rcc>
  <rcc rId="29315" sId="6">
    <nc r="Z364" t="inlineStr">
      <is>
        <t>NOVA ODESSA</t>
      </is>
    </nc>
  </rcc>
  <rcc rId="29316" sId="6">
    <nc r="AA364" t="inlineStr">
      <is>
        <t>JP</t>
      </is>
    </nc>
  </rcc>
  <rcc rId="29317" sId="6">
    <nc r="AB364" t="inlineStr">
      <is>
        <t>NDS.JP.MSO01</t>
      </is>
    </nc>
  </rcc>
  <rcc rId="29318" sId="6">
    <nc r="AC364" t="inlineStr">
      <is>
        <t>Huawei</t>
      </is>
    </nc>
  </rcc>
  <rcc rId="29319" sId="6">
    <nc r="AD364" t="inlineStr">
      <is>
        <t>-</t>
      </is>
    </nc>
  </rcc>
  <rcc rId="29320" sId="6">
    <nc r="AE364" t="inlineStr">
      <is>
        <t>NDS JP 01</t>
      </is>
    </nc>
  </rcc>
  <rcc rId="29321" sId="6">
    <nc r="AF364" t="inlineStr">
      <is>
        <t>CAS CB 01</t>
      </is>
    </nc>
  </rcc>
  <rcc rId="29322" sId="6">
    <nc r="AG364" t="inlineStr">
      <is>
        <t>CAS CT 04</t>
      </is>
    </nc>
  </rcc>
  <rcc rId="29323" sId="6">
    <nc r="AI364" t="inlineStr">
      <is>
        <t>CAS CB_EX1</t>
      </is>
    </nc>
  </rcc>
  <rcc rId="29324" sId="6">
    <nc r="AJ364" t="inlineStr">
      <is>
        <t>ARQ.FI.LMC2</t>
      </is>
    </nc>
  </rcc>
  <rcc rId="29325" sId="6">
    <nc r="AK364" t="inlineStr">
      <is>
        <t>BRU.AC.LMC2</t>
      </is>
    </nc>
  </rcc>
  <rcc rId="29326" sId="6">
    <nc r="AN364" t="inlineStr">
      <is>
        <t>-</t>
      </is>
    </nc>
  </rcc>
  <rcc rId="29327" sId="6">
    <nc r="AO364" t="inlineStr">
      <is>
        <t>-</t>
      </is>
    </nc>
  </rcc>
  <rcc rId="29328" sId="6">
    <nc r="AP364" t="inlineStr">
      <is>
        <t>FA1201</t>
      </is>
    </nc>
  </rcc>
  <rcc rId="29329" sId="6">
    <nc r="AQ364" t="inlineStr">
      <is>
        <t>ESPELHADO</t>
      </is>
    </nc>
  </rcc>
  <rcc rId="29330" sId="6">
    <nc r="AU364">
      <v>1003664145</v>
    </nc>
  </rcc>
  <rcc rId="29331" sId="6">
    <nc r="AV364" t="inlineStr">
      <is>
        <t>22°48'1.58" S</t>
      </is>
    </nc>
  </rcc>
  <rcc rId="29332" sId="6">
    <nc r="AW364" t="inlineStr">
      <is>
        <t>47°19'0.56" W</t>
      </is>
    </nc>
  </rcc>
  <rcc rId="29333" sId="6">
    <nc r="AX364" t="inlineStr">
      <is>
        <t>ok</t>
      </is>
    </nc>
  </rcc>
  <rcc rId="29334" sId="6">
    <nc r="BC364">
      <v>2026063379</v>
    </nc>
  </rcc>
  <rcc rId="29335" sId="6">
    <nc r="BD364" t="inlineStr">
      <is>
        <t>NDS.JP.DJV</t>
      </is>
    </nc>
  </rcc>
  <rcc rId="29336" sId="6">
    <nc r="A365">
      <v>2013</v>
    </nc>
  </rcc>
  <rcc rId="29337" sId="6">
    <nc r="B365" t="inlineStr">
      <is>
        <t>Sub Arm</t>
      </is>
    </nc>
  </rcc>
  <rcc rId="29338" sId="6">
    <nc r="C365" t="inlineStr">
      <is>
        <t>287 Arm</t>
      </is>
    </nc>
  </rcc>
  <rcc rId="29339" sId="6">
    <nc r="D365" t="inlineStr">
      <is>
        <t>SIM</t>
      </is>
    </nc>
  </rcc>
  <rcc rId="29340" sId="6">
    <nc r="E365" t="inlineStr">
      <is>
        <t>SIM</t>
      </is>
    </nc>
  </rcc>
  <rcc rId="29341" sId="6">
    <nc r="F365" t="inlineStr">
      <is>
        <t>SIM</t>
      </is>
    </nc>
  </rcc>
  <rcc rId="29342" sId="6">
    <nc r="G365">
      <v>41470</v>
    </nc>
  </rcc>
  <rcc rId="29343" sId="6">
    <nc r="H365" t="inlineStr">
      <is>
        <t>Keymile</t>
      </is>
    </nc>
  </rcc>
  <rcc rId="29344" sId="6">
    <nc r="I365" t="inlineStr">
      <is>
        <t>Retrofit</t>
      </is>
    </nc>
  </rcc>
  <rcc rId="29345" sId="6">
    <nc r="J365">
      <v>192</v>
    </nc>
  </rcc>
  <rcc rId="29346" sId="6">
    <nc r="K365">
      <v>432</v>
    </nc>
  </rcc>
  <rcc rId="29347" sId="6">
    <nc r="L365">
      <v>4</v>
    </nc>
  </rcc>
  <rcc rId="29348" sId="6">
    <nc r="M365">
      <v>4</v>
    </nc>
  </rcc>
  <rcc rId="29349" sId="6">
    <nc r="N365">
      <v>32</v>
    </nc>
  </rcc>
  <rcc rId="29350" sId="6">
    <nc r="O365" t="inlineStr">
      <is>
        <t>SIM</t>
      </is>
    </nc>
  </rcc>
  <rcc rId="29351" sId="6">
    <nc r="P365" t="inlineStr">
      <is>
        <t>SIM</t>
      </is>
    </nc>
  </rcc>
  <rcc rId="29352" sId="6">
    <nc r="Q365" t="inlineStr">
      <is>
        <t>SIM</t>
      </is>
    </nc>
  </rcc>
  <rcc rId="29353" sId="6">
    <nc r="R365" t="inlineStr">
      <is>
        <t>Armário</t>
      </is>
    </nc>
  </rcc>
  <rcc rId="29354" sId="6">
    <nc r="S365" t="inlineStr">
      <is>
        <t>Monoshelf</t>
      </is>
    </nc>
  </rcc>
  <rcc rId="29355" sId="6">
    <nc r="T365" t="inlineStr">
      <is>
        <t>Outdoor</t>
      </is>
    </nc>
  </rcc>
  <rcc rId="29356" sId="6">
    <nc r="U365">
      <v>19</v>
    </nc>
  </rcc>
  <rcc rId="29357" sId="6">
    <nc r="V365">
      <v>11414</v>
    </nc>
  </rcc>
  <rcc rId="29358" sId="6">
    <nc r="W365" t="inlineStr">
      <is>
        <t>DJX</t>
      </is>
    </nc>
  </rcc>
  <rcc rId="29359" sId="6">
    <nc r="X365" t="inlineStr">
      <is>
        <t>11414JPDJX</t>
      </is>
    </nc>
  </rcc>
  <rcc rId="29360" sId="6">
    <nc r="Y365" t="inlineStr">
      <is>
        <t>Rua dos Brilhantes x Rua Hum</t>
      </is>
    </nc>
  </rcc>
  <rcc rId="29361" sId="6">
    <nc r="Z365" t="inlineStr">
      <is>
        <t>NOVA ODESSA</t>
      </is>
    </nc>
  </rcc>
  <rcc rId="29362" sId="6">
    <nc r="AA365" t="inlineStr">
      <is>
        <t>JP</t>
      </is>
    </nc>
  </rcc>
  <rcc rId="29363" sId="6">
    <nc r="AB365" t="inlineStr">
      <is>
        <t>NDS.JP.MSO03</t>
      </is>
    </nc>
  </rcc>
  <rcc rId="29364" sId="6">
    <nc r="AC365" t="inlineStr">
      <is>
        <t>Huawei</t>
      </is>
    </nc>
  </rcc>
  <rcc rId="29365" sId="6">
    <nc r="AD365" t="inlineStr">
      <is>
        <t>-</t>
      </is>
    </nc>
  </rcc>
  <rcc rId="29366" sId="6">
    <nc r="AE365" t="inlineStr">
      <is>
        <t>NDS JP 01</t>
      </is>
    </nc>
  </rcc>
  <rcc rId="29367" sId="6">
    <nc r="AF365" t="inlineStr">
      <is>
        <t>CAS CB 01</t>
      </is>
    </nc>
  </rcc>
  <rcc rId="29368" sId="6">
    <nc r="AG365" t="inlineStr">
      <is>
        <t>CAS CT 04</t>
      </is>
    </nc>
  </rcc>
  <rcc rId="29369" sId="6">
    <nc r="AI365" t="inlineStr">
      <is>
        <t>CAS CB_EX1</t>
      </is>
    </nc>
  </rcc>
  <rcc rId="29370" sId="6">
    <nc r="AJ365" t="inlineStr">
      <is>
        <t>ARQ.FI.LMC2</t>
      </is>
    </nc>
  </rcc>
  <rcc rId="29371" sId="6">
    <nc r="AK365" t="inlineStr">
      <is>
        <t>BRU.AC.LMC2</t>
      </is>
    </nc>
  </rcc>
  <rcc rId="29372" sId="6">
    <nc r="AN365" t="inlineStr">
      <is>
        <t>-</t>
      </is>
    </nc>
  </rcc>
  <rcc rId="29373" sId="6">
    <nc r="AO365" t="inlineStr">
      <is>
        <t>-</t>
      </is>
    </nc>
  </rcc>
  <rcc rId="29374" sId="6">
    <nc r="AP365" t="inlineStr">
      <is>
        <t>FA1201</t>
      </is>
    </nc>
  </rcc>
  <rcc rId="29375" sId="6">
    <nc r="AQ365" t="inlineStr">
      <is>
        <t>ESPELHADO</t>
      </is>
    </nc>
  </rcc>
  <rcc rId="29376" sId="6">
    <nc r="AU365">
      <v>1003664412</v>
    </nc>
  </rcc>
  <rcc rId="29377" sId="6">
    <nc r="AV365" t="inlineStr">
      <is>
        <t>22°45'40.542" - S</t>
      </is>
    </nc>
  </rcc>
  <rcc rId="29378" sId="6">
    <nc r="AW365" t="inlineStr">
      <is>
        <t>47°13'27.834" - W</t>
      </is>
    </nc>
  </rcc>
  <rcc rId="29379" sId="6">
    <nc r="AX365" t="inlineStr">
      <is>
        <t>ok</t>
      </is>
    </nc>
  </rcc>
  <rcc rId="29380" sId="6">
    <nc r="BC365">
      <v>2026063379</v>
    </nc>
  </rcc>
  <rcc rId="29381" sId="6">
    <nc r="BD365" t="inlineStr">
      <is>
        <t>NDS.JP.DJX</t>
      </is>
    </nc>
  </rcc>
  <rcc rId="29382" sId="6">
    <nc r="A366">
      <v>2013</v>
    </nc>
  </rcc>
  <rcc rId="29383" sId="6">
    <nc r="B366" t="inlineStr">
      <is>
        <t>Sub Arm</t>
      </is>
    </nc>
  </rcc>
  <rcc rId="29384" sId="6">
    <nc r="C366" t="inlineStr">
      <is>
        <t>287 Arm</t>
      </is>
    </nc>
  </rcc>
  <rcc rId="29385" sId="6">
    <nc r="D366" t="inlineStr">
      <is>
        <t>SIM</t>
      </is>
    </nc>
  </rcc>
  <rcc rId="29386" sId="6">
    <nc r="E366" t="inlineStr">
      <is>
        <t>SIM</t>
      </is>
    </nc>
  </rcc>
  <rcc rId="29387" sId="6">
    <nc r="F366" t="inlineStr">
      <is>
        <t>SIM</t>
      </is>
    </nc>
  </rcc>
  <rcc rId="29388" sId="6">
    <nc r="G366">
      <v>41606</v>
    </nc>
  </rcc>
  <rcc rId="29389" sId="6">
    <nc r="H366" t="inlineStr">
      <is>
        <t>Keymile</t>
      </is>
    </nc>
  </rcc>
  <rcc rId="29390" sId="6">
    <nc r="I366" t="inlineStr">
      <is>
        <t>Retrofit</t>
      </is>
    </nc>
  </rcc>
  <rcc rId="29391" sId="6">
    <nc r="J366">
      <v>192</v>
    </nc>
  </rcc>
  <rcc rId="29392" sId="6">
    <nc r="K366">
      <v>560</v>
    </nc>
  </rcc>
  <rcc rId="29393" sId="6">
    <nc r="L366">
      <v>4</v>
    </nc>
  </rcc>
  <rcc rId="29394" sId="6">
    <nc r="M366">
      <v>4</v>
    </nc>
  </rcc>
  <rcc rId="29395" sId="6">
    <nc r="N366">
      <v>32</v>
    </nc>
  </rcc>
  <rcc rId="29396" sId="6">
    <nc r="O366" t="inlineStr">
      <is>
        <t>SIM</t>
      </is>
    </nc>
  </rcc>
  <rcc rId="29397" sId="6">
    <nc r="P366" t="inlineStr">
      <is>
        <t>SIM</t>
      </is>
    </nc>
  </rcc>
  <rcc rId="29398" sId="6">
    <nc r="Q366" t="inlineStr">
      <is>
        <t>SIM</t>
      </is>
    </nc>
  </rcc>
  <rcc rId="29399" sId="6">
    <nc r="R366" t="inlineStr">
      <is>
        <t>Armário</t>
      </is>
    </nc>
  </rcc>
  <rcc rId="29400" sId="6">
    <nc r="S366" t="inlineStr">
      <is>
        <t>Monoshelf</t>
      </is>
    </nc>
  </rcc>
  <rcc rId="29401" sId="6">
    <nc r="T366" t="inlineStr">
      <is>
        <t>Outdoor</t>
      </is>
    </nc>
  </rcc>
  <rcc rId="29402" sId="6">
    <nc r="U366">
      <v>11</v>
    </nc>
  </rcc>
  <rcc rId="29403" sId="6">
    <nc r="V366">
      <v>11300</v>
    </nc>
  </rcc>
  <rcc rId="29404" sId="6">
    <nc r="W366" t="inlineStr">
      <is>
        <t>DMI</t>
      </is>
    </nc>
  </rcc>
  <rcc rId="29405" sId="6">
    <nc r="X366" t="inlineStr">
      <is>
        <t>11300IDDMI</t>
      </is>
    </nc>
  </rcc>
  <rcc rId="29406" sId="6">
    <nc r="Y366" t="inlineStr">
      <is>
        <t>R. São Cristóvão, 37 - Jardim Patrícia</t>
      </is>
    </nc>
  </rcc>
  <rcc rId="29407" sId="6">
    <nc r="Z366" t="inlineStr">
      <is>
        <t>ITAQUAQUECETUBA</t>
      </is>
    </nc>
  </rcc>
  <rcc rId="29408" sId="6">
    <nc r="AA366" t="inlineStr">
      <is>
        <t>ID</t>
      </is>
    </nc>
  </rcc>
  <rcc rId="29409" sId="6">
    <nc r="AB366" t="inlineStr">
      <is>
        <t>IAQ.ID.MSO01</t>
      </is>
    </nc>
  </rcc>
  <rcc rId="29410" sId="6">
    <nc r="AC366" t="inlineStr">
      <is>
        <t>Alcatel</t>
      </is>
    </nc>
  </rcc>
  <rcc rId="29411" sId="6">
    <nc r="AD366" t="inlineStr">
      <is>
        <t>IAQ ID 02</t>
      </is>
    </nc>
  </rcc>
  <rcc rId="29412" sId="6">
    <nc r="AE366" t="inlineStr">
      <is>
        <t>IAQ IT 02</t>
      </is>
    </nc>
  </rcc>
  <rcc rId="29413" sId="6">
    <nc r="AF366" t="inlineStr">
      <is>
        <t>SPO PE 02</t>
      </is>
    </nc>
  </rcc>
  <rcc rId="29414" sId="6">
    <nc r="AG366" t="inlineStr">
      <is>
        <t>SPO VU 04</t>
      </is>
    </nc>
  </rcc>
  <rcc rId="29415" sId="6">
    <nc r="AI366" t="inlineStr">
      <is>
        <t>SPO PE_EX2</t>
      </is>
    </nc>
  </rcc>
  <rcc rId="29416" sId="6">
    <nc r="AJ366" t="inlineStr">
      <is>
        <t>SPO.JG.LMC2</t>
      </is>
    </nc>
  </rcc>
  <rcc rId="29417" sId="6">
    <nc r="AK366" t="inlineStr">
      <is>
        <t>SPO.JD.LMC2</t>
      </is>
    </nc>
  </rcc>
  <rcc rId="29418" sId="6">
    <nc r="AN366" t="inlineStr">
      <is>
        <t>-</t>
      </is>
    </nc>
  </rcc>
  <rcc rId="29419" sId="6">
    <nc r="AO366" t="inlineStr">
      <is>
        <t>-</t>
      </is>
    </nc>
  </rcc>
  <rcc rId="29420" sId="6">
    <nc r="AP366" t="inlineStr">
      <is>
        <t>DLU SHELTER</t>
      </is>
    </nc>
  </rcc>
  <rcc rId="29421" sId="6">
    <nc r="AQ366" t="inlineStr">
      <is>
        <t>Proprietária</t>
      </is>
    </nc>
  </rcc>
  <rcc rId="29422" sId="6">
    <nc r="AU366">
      <v>1001890962</v>
    </nc>
  </rcc>
  <rcc rId="29423" sId="6">
    <nc r="AV366" t="inlineStr">
      <is>
        <t>23° 25' 19,22915'' - S</t>
      </is>
    </nc>
  </rcc>
  <rcc rId="29424" sId="6">
    <nc r="AW366" t="inlineStr">
      <is>
        <t>46° 21' 1,59695'' - W</t>
      </is>
    </nc>
  </rcc>
  <rcc rId="29425" sId="6">
    <nc r="AX366" t="inlineStr">
      <is>
        <t>ok</t>
      </is>
    </nc>
  </rcc>
  <rcc rId="29426" sId="6">
    <nc r="BC366">
      <v>2026063379</v>
    </nc>
  </rcc>
  <rcc rId="29427" sId="6">
    <nc r="BD366" t="inlineStr">
      <is>
        <t>IAQ.ID.DMI</t>
      </is>
    </nc>
  </rcc>
  <rcc rId="29428" sId="6">
    <nc r="A367">
      <v>2013</v>
    </nc>
  </rcc>
  <rcc rId="29429" sId="6">
    <nc r="B367" t="inlineStr">
      <is>
        <t>Sub Arm</t>
      </is>
    </nc>
  </rcc>
  <rcc rId="29430" sId="6">
    <nc r="C367" t="inlineStr">
      <is>
        <t>287 Arm</t>
      </is>
    </nc>
  </rcc>
  <rcc rId="29431" sId="6">
    <nc r="D367" t="inlineStr">
      <is>
        <t>SIM</t>
      </is>
    </nc>
  </rcc>
  <rcc rId="29432" sId="6">
    <nc r="E367" t="inlineStr">
      <is>
        <t>SIM</t>
      </is>
    </nc>
  </rcc>
  <rcc rId="29433" sId="6">
    <nc r="F367" t="inlineStr">
      <is>
        <t>SIM</t>
      </is>
    </nc>
  </rcc>
  <rcc rId="29434" sId="6">
    <nc r="G367">
      <v>41576</v>
    </nc>
  </rcc>
  <rcc rId="29435" sId="6">
    <nc r="H367" t="inlineStr">
      <is>
        <t>Keymile</t>
      </is>
    </nc>
  </rcc>
  <rcc rId="29436" sId="6">
    <nc r="I367" t="inlineStr">
      <is>
        <t>Retrofit</t>
      </is>
    </nc>
  </rcc>
  <rcc rId="29437" sId="6">
    <nc r="J367">
      <v>192</v>
    </nc>
  </rcc>
  <rcc rId="29438" sId="6">
    <nc r="K367">
      <v>496</v>
    </nc>
  </rcc>
  <rcc rId="29439" sId="6">
    <nc r="L367">
      <v>4</v>
    </nc>
  </rcc>
  <rcc rId="29440" sId="6">
    <nc r="M367">
      <v>4</v>
    </nc>
  </rcc>
  <rcc rId="29441" sId="6">
    <nc r="N367">
      <v>32</v>
    </nc>
  </rcc>
  <rcc rId="29442" sId="6">
    <nc r="O367" t="inlineStr">
      <is>
        <t>SIM</t>
      </is>
    </nc>
  </rcc>
  <rcc rId="29443" sId="6">
    <nc r="P367" t="inlineStr">
      <is>
        <t>SIM</t>
      </is>
    </nc>
  </rcc>
  <rcc rId="29444" sId="6">
    <nc r="Q367" t="inlineStr">
      <is>
        <t>SIM</t>
      </is>
    </nc>
  </rcc>
  <rcc rId="29445" sId="6">
    <nc r="R367" t="inlineStr">
      <is>
        <t>Armário</t>
      </is>
    </nc>
  </rcc>
  <rcc rId="29446" sId="6">
    <nc r="S367" t="inlineStr">
      <is>
        <t>Monoshelf</t>
      </is>
    </nc>
  </rcc>
  <rcc rId="29447" sId="6">
    <nc r="T367" t="inlineStr">
      <is>
        <t>Outdoor</t>
      </is>
    </nc>
  </rcc>
  <rcc rId="29448" sId="6">
    <nc r="U367">
      <v>19</v>
    </nc>
  </rcc>
  <rcc rId="29449" sId="6">
    <nc r="V367">
      <v>11570</v>
    </nc>
  </rcc>
  <rcc rId="29450" sId="6">
    <nc r="W367" t="inlineStr">
      <is>
        <t>EBE</t>
      </is>
    </nc>
  </rcc>
  <rcc rId="29451" sId="6">
    <nc r="X367" t="inlineStr">
      <is>
        <t>11570VAEBE</t>
      </is>
    </nc>
  </rcc>
  <rcc rId="29452" sId="6">
    <nc r="Y367" t="inlineStr">
      <is>
        <t>Avenida Primavera x Avenida Municipal Usina São Pedro</t>
      </is>
    </nc>
  </rcc>
  <rcc rId="29453" sId="6">
    <nc r="Z367" t="inlineStr">
      <is>
        <t>SAO PEDRO</t>
      </is>
    </nc>
  </rcc>
  <rcc rId="29454" sId="6">
    <nc r="AA367" t="inlineStr">
      <is>
        <t>VA</t>
      </is>
    </nc>
  </rcc>
  <rcc rId="29455" sId="6">
    <nc r="AB367" t="inlineStr">
      <is>
        <t>SPD.VA.MSO02</t>
      </is>
    </nc>
  </rcc>
  <rcc rId="29456" sId="6">
    <nc r="AC367" t="inlineStr">
      <is>
        <t>Huawei</t>
      </is>
    </nc>
  </rcc>
  <rcc rId="29457" sId="6">
    <nc r="AD367" t="inlineStr">
      <is>
        <t>SPD VA 01</t>
      </is>
    </nc>
  </rcc>
  <rcc rId="29458" sId="6">
    <nc r="AE367" t="inlineStr">
      <is>
        <t>PAA PI 03</t>
      </is>
    </nc>
  </rcc>
  <rcc rId="29459" sId="6">
    <nc r="AF367" t="inlineStr">
      <is>
        <t>CAS CE 03</t>
      </is>
    </nc>
  </rcc>
  <rcc rId="29460" sId="6">
    <nc r="AG367" t="inlineStr">
      <is>
        <t>CAS CT 03</t>
      </is>
    </nc>
  </rcc>
  <rcc rId="29461" sId="6">
    <nc r="AI367" t="inlineStr">
      <is>
        <t>CAS CT_EX3</t>
      </is>
    </nc>
  </rcc>
  <rcc rId="29462" sId="6">
    <nc r="AJ367" t="inlineStr">
      <is>
        <t>ARQ.FI.LMC2</t>
      </is>
    </nc>
  </rcc>
  <rcc rId="29463" sId="6">
    <nc r="AK367" t="inlineStr">
      <is>
        <t>BRU.AC.LMC2</t>
      </is>
    </nc>
  </rcc>
  <rcc rId="29464" sId="6">
    <nc r="AN367" t="inlineStr">
      <is>
        <t>-</t>
      </is>
    </nc>
  </rcc>
  <rcc rId="29465" sId="6">
    <nc r="AO367" t="inlineStr">
      <is>
        <t>-</t>
      </is>
    </nc>
  </rcc>
  <rcc rId="29466" sId="6">
    <nc r="AP367" t="inlineStr">
      <is>
        <t>FA1201</t>
      </is>
    </nc>
  </rcc>
  <rcc rId="29467" sId="6">
    <nc r="AQ367" t="inlineStr">
      <is>
        <t>ESPELHADO</t>
      </is>
    </nc>
  </rcc>
  <rcc rId="29468" sId="6">
    <nc r="AU367">
      <v>1003666750</v>
    </nc>
  </rcc>
  <rcc rId="29469" sId="6">
    <nc r="AV367" t="inlineStr">
      <is>
        <t>22° 34' 23,22119'' - S</t>
      </is>
    </nc>
  </rcc>
  <rcc rId="29470" sId="6">
    <nc r="AW367" t="inlineStr">
      <is>
        <t>47° 55' 42,04452'' - W</t>
      </is>
    </nc>
  </rcc>
  <rcc rId="29471" sId="6">
    <nc r="AX367" t="inlineStr">
      <is>
        <t>ok</t>
      </is>
    </nc>
  </rcc>
  <rcc rId="29472" sId="6">
    <nc r="BC367">
      <v>2026063379</v>
    </nc>
  </rcc>
  <rcc rId="29473" sId="6">
    <nc r="BD367" t="inlineStr">
      <is>
        <t>SPD.VA.EBE</t>
      </is>
    </nc>
  </rcc>
  <rcc rId="29474" sId="6">
    <nc r="A368">
      <v>2013</v>
    </nc>
  </rcc>
  <rcc rId="29475" sId="6">
    <nc r="B368" t="inlineStr">
      <is>
        <t>Sub Arm</t>
      </is>
    </nc>
  </rcc>
  <rcc rId="29476" sId="6">
    <nc r="C368" t="inlineStr">
      <is>
        <t>287 Arm</t>
      </is>
    </nc>
  </rcc>
  <rcc rId="29477" sId="6">
    <nc r="D368" t="inlineStr">
      <is>
        <t>SIM</t>
      </is>
    </nc>
  </rcc>
  <rcc rId="29478" sId="6">
    <nc r="E368" t="inlineStr">
      <is>
        <t>SIM</t>
      </is>
    </nc>
  </rcc>
  <rcc rId="29479" sId="6">
    <nc r="F368" t="inlineStr">
      <is>
        <t>SIM</t>
      </is>
    </nc>
  </rcc>
  <rcc rId="29480" sId="6">
    <nc r="G368">
      <v>41548</v>
    </nc>
  </rcc>
  <rcc rId="29481" sId="6">
    <nc r="H368" t="inlineStr">
      <is>
        <t>Keymile</t>
      </is>
    </nc>
  </rcc>
  <rcc rId="29482" sId="6">
    <nc r="I368" t="inlineStr">
      <is>
        <t>Retrofit</t>
      </is>
    </nc>
  </rcc>
  <rcc rId="29483" sId="6">
    <nc r="J368">
      <v>192</v>
    </nc>
  </rcc>
  <rcc rId="29484" sId="6">
    <nc r="K368">
      <v>432</v>
    </nc>
  </rcc>
  <rcc rId="29485" sId="6">
    <nc r="L368">
      <v>4</v>
    </nc>
  </rcc>
  <rcc rId="29486" sId="6">
    <nc r="M368">
      <v>4</v>
    </nc>
  </rcc>
  <rcc rId="29487" sId="6">
    <nc r="N368">
      <v>32</v>
    </nc>
  </rcc>
  <rcc rId="29488" sId="6">
    <nc r="O368" t="inlineStr">
      <is>
        <t>SIM</t>
      </is>
    </nc>
  </rcc>
  <rcc rId="29489" sId="6">
    <nc r="P368" t="inlineStr">
      <is>
        <t>SIM</t>
      </is>
    </nc>
  </rcc>
  <rcc rId="29490" sId="6">
    <nc r="Q368" t="inlineStr">
      <is>
        <t>SIM</t>
      </is>
    </nc>
  </rcc>
  <rcc rId="29491" sId="6">
    <nc r="R368" t="inlineStr">
      <is>
        <t>Armário</t>
      </is>
    </nc>
  </rcc>
  <rcc rId="29492" sId="6">
    <nc r="S368" t="inlineStr">
      <is>
        <t>Monoshelf</t>
      </is>
    </nc>
  </rcc>
  <rcc rId="29493" sId="6">
    <nc r="T368" t="inlineStr">
      <is>
        <t>Outdoor</t>
      </is>
    </nc>
  </rcc>
  <rcc rId="29494" sId="6">
    <nc r="U368">
      <v>11</v>
    </nc>
  </rcc>
  <rcc rId="29495" sId="6">
    <nc r="V368">
      <v>11370</v>
    </nc>
  </rcc>
  <rcc rId="29496" sId="6">
    <nc r="W368" t="inlineStr">
      <is>
        <t>EIK</t>
      </is>
    </nc>
  </rcc>
  <rcc rId="29497" sId="6">
    <nc r="X368" t="inlineStr">
      <is>
        <t>11370ABEIK</t>
      </is>
    </nc>
  </rcc>
  <rcc rId="29498" sId="6">
    <nc r="Y368" t="inlineStr">
      <is>
        <t>R. José Vidal Senin, 158 - Jardim Guapituba</t>
      </is>
    </nc>
  </rcc>
  <rcc rId="29499" sId="6">
    <nc r="Z368" t="inlineStr">
      <is>
        <t>MAUA</t>
      </is>
    </nc>
  </rcc>
  <rcc rId="29500" sId="6">
    <nc r="AA368" t="inlineStr">
      <is>
        <t>AB</t>
      </is>
    </nc>
  </rcc>
  <rcc rId="29501" sId="6">
    <nc r="AB368" t="inlineStr">
      <is>
        <t>MAU.AB.MSO28</t>
      </is>
    </nc>
  </rcc>
  <rcc rId="29502" sId="6">
    <nc r="AC368" t="inlineStr">
      <is>
        <t>Huawei</t>
      </is>
    </nc>
  </rcc>
  <rcc rId="29503" sId="6">
    <nc r="AD368" t="inlineStr">
      <is>
        <t>-</t>
      </is>
    </nc>
  </rcc>
  <rcc rId="29504" sId="6">
    <nc r="AE368" t="inlineStr">
      <is>
        <t>MAU AB 02</t>
      </is>
    </nc>
  </rcc>
  <rcc rId="29505" sId="6">
    <nc r="AF368" t="inlineStr">
      <is>
        <t>SNE SA 01</t>
      </is>
    </nc>
  </rcc>
  <rcc rId="29506" sId="6">
    <nc r="AG368" t="inlineStr">
      <is>
        <t>SNE SA 02</t>
      </is>
    </nc>
  </rcc>
  <rcc rId="29507" sId="6">
    <nc r="AI368" t="inlineStr">
      <is>
        <t>SNE CT_ER3</t>
      </is>
    </nc>
  </rcc>
  <rcc rId="29508" sId="6">
    <nc r="AJ368" t="inlineStr">
      <is>
        <t>SPO.JD.LMC2</t>
      </is>
    </nc>
  </rcc>
  <rcc rId="29509" sId="6">
    <nc r="AK368" t="inlineStr">
      <is>
        <t>SPO.JG.LMC2</t>
      </is>
    </nc>
  </rcc>
  <rcc rId="29510" sId="6">
    <nc r="AN368" t="inlineStr">
      <is>
        <t>-</t>
      </is>
    </nc>
  </rcc>
  <rcc rId="29511" sId="6">
    <nc r="AO368" t="inlineStr">
      <is>
        <t>-</t>
      </is>
    </nc>
  </rcc>
  <rcc rId="29512" sId="6">
    <nc r="AP368" t="inlineStr">
      <is>
        <t>DIAMUX</t>
      </is>
    </nc>
  </rcc>
  <rcc rId="29513" sId="6">
    <nc r="AQ368" t="inlineStr">
      <is>
        <t>ESPELHADO</t>
      </is>
    </nc>
  </rcc>
  <rcc rId="29514" sId="6">
    <nc r="AU368">
      <v>1001879217</v>
    </nc>
  </rcc>
  <rcc rId="29515" sId="6">
    <nc r="AV368" t="inlineStr">
      <is>
        <t>23° 41' 27,01319'' - S</t>
      </is>
    </nc>
  </rcc>
  <rcc rId="29516" sId="6">
    <nc r="AW368" t="inlineStr">
      <is>
        <t>46° 27' 4,824'' - W</t>
      </is>
    </nc>
  </rcc>
  <rcc rId="29517" sId="6">
    <nc r="AX368" t="inlineStr">
      <is>
        <t>ok</t>
      </is>
    </nc>
  </rcc>
  <rcc rId="29518" sId="6">
    <nc r="BC368">
      <v>2026063379</v>
    </nc>
  </rcc>
  <rcc rId="29519" sId="6">
    <nc r="BD368" t="inlineStr">
      <is>
        <t>MAU.AB.EIK</t>
      </is>
    </nc>
  </rcc>
  <rcc rId="29520" sId="6">
    <nc r="A369">
      <v>2013</v>
    </nc>
  </rcc>
  <rcc rId="29521" sId="6">
    <nc r="B369" t="inlineStr">
      <is>
        <t>Sub Arm</t>
      </is>
    </nc>
  </rcc>
  <rcc rId="29522" sId="6">
    <nc r="C369" t="inlineStr">
      <is>
        <t>287 Arm</t>
      </is>
    </nc>
  </rcc>
  <rcc rId="29523" sId="6">
    <nc r="D369" t="inlineStr">
      <is>
        <t>SIM</t>
      </is>
    </nc>
  </rcc>
  <rcc rId="29524" sId="6">
    <nc r="E369" t="inlineStr">
      <is>
        <t>SIM</t>
      </is>
    </nc>
  </rcc>
  <rcc rId="29525" sId="6">
    <nc r="F369" t="inlineStr">
      <is>
        <t>SIM</t>
      </is>
    </nc>
  </rcc>
  <rcc rId="29526" sId="6">
    <nc r="G369">
      <v>41548</v>
    </nc>
  </rcc>
  <rcc rId="29527" sId="6">
    <nc r="H369" t="inlineStr">
      <is>
        <t>Keymile</t>
      </is>
    </nc>
  </rcc>
  <rcc rId="29528" sId="6">
    <nc r="I369" t="inlineStr">
      <is>
        <t>Retrofit</t>
      </is>
    </nc>
  </rcc>
  <rcc rId="29529" sId="6">
    <nc r="J369">
      <v>192</v>
    </nc>
  </rcc>
  <rcc rId="29530" sId="6">
    <nc r="K369">
      <v>432</v>
    </nc>
  </rcc>
  <rcc rId="29531" sId="6">
    <nc r="L369">
      <v>4</v>
    </nc>
  </rcc>
  <rcc rId="29532" sId="6">
    <nc r="M369">
      <v>4</v>
    </nc>
  </rcc>
  <rcc rId="29533" sId="6">
    <nc r="N369">
      <v>32</v>
    </nc>
  </rcc>
  <rcc rId="29534" sId="6">
    <nc r="O369" t="inlineStr">
      <is>
        <t>SIM</t>
      </is>
    </nc>
  </rcc>
  <rcc rId="29535" sId="6">
    <nc r="P369" t="inlineStr">
      <is>
        <t>SIM</t>
      </is>
    </nc>
  </rcc>
  <rcc rId="29536" sId="6">
    <nc r="Q369" t="inlineStr">
      <is>
        <t>SIM</t>
      </is>
    </nc>
  </rcc>
  <rcc rId="29537" sId="6">
    <nc r="R369" t="inlineStr">
      <is>
        <t>Armário</t>
      </is>
    </nc>
  </rcc>
  <rcc rId="29538" sId="6">
    <nc r="S369" t="inlineStr">
      <is>
        <t>Monoshelf</t>
      </is>
    </nc>
  </rcc>
  <rcc rId="29539" sId="6">
    <nc r="T369" t="inlineStr">
      <is>
        <t>Outdoor</t>
      </is>
    </nc>
  </rcc>
  <rcc rId="29540" sId="6">
    <nc r="U369">
      <v>11</v>
    </nc>
  </rcc>
  <rcc rId="29541" sId="6">
    <nc r="V369">
      <v>11370</v>
    </nc>
  </rcc>
  <rcc rId="29542" sId="6">
    <nc r="W369" t="inlineStr">
      <is>
        <t>EIZ</t>
      </is>
    </nc>
  </rcc>
  <rcc rId="29543" sId="6">
    <nc r="X369" t="inlineStr">
      <is>
        <t>11370ABEIZ</t>
      </is>
    </nc>
  </rcc>
  <rcc rId="29544" sId="6">
    <nc r="Y369" t="inlineStr">
      <is>
        <t xml:space="preserve">R. Justino Cardoso da Silveira x R. Luís Tonelotti - Jardim Guapituba </t>
      </is>
    </nc>
  </rcc>
  <rcc rId="29545" sId="6">
    <nc r="Z369" t="inlineStr">
      <is>
        <t>MAUA</t>
      </is>
    </nc>
  </rcc>
  <rcc rId="29546" sId="6">
    <nc r="AA369" t="inlineStr">
      <is>
        <t>AB</t>
      </is>
    </nc>
  </rcc>
  <rcc rId="29547" sId="6">
    <nc r="AB369" t="inlineStr">
      <is>
        <t>MAU.AB.MSO29</t>
      </is>
    </nc>
  </rcc>
  <rcc rId="29548" sId="6">
    <nc r="AC369" t="inlineStr">
      <is>
        <t>Huawei</t>
      </is>
    </nc>
  </rcc>
  <rcc rId="29549" sId="6">
    <nc r="AD369" t="inlineStr">
      <is>
        <t>-</t>
      </is>
    </nc>
  </rcc>
  <rcc rId="29550" sId="6">
    <nc r="AE369" t="inlineStr">
      <is>
        <t>MAU AB 02</t>
      </is>
    </nc>
  </rcc>
  <rcc rId="29551" sId="6">
    <nc r="AF369" t="inlineStr">
      <is>
        <t>SNE SA 01</t>
      </is>
    </nc>
  </rcc>
  <rcc rId="29552" sId="6">
    <nc r="AG369" t="inlineStr">
      <is>
        <t>SNE SA 02</t>
      </is>
    </nc>
  </rcc>
  <rcc rId="29553" sId="6">
    <nc r="AI369" t="inlineStr">
      <is>
        <t>SNE CT_ER3</t>
      </is>
    </nc>
  </rcc>
  <rcc rId="29554" sId="6">
    <nc r="AJ369" t="inlineStr">
      <is>
        <t>SPO.JD.LMC2</t>
      </is>
    </nc>
  </rcc>
  <rcc rId="29555" sId="6">
    <nc r="AK369" t="inlineStr">
      <is>
        <t>SPO.JG.LMC2</t>
      </is>
    </nc>
  </rcc>
  <rcc rId="29556" sId="6">
    <nc r="AN369" t="inlineStr">
      <is>
        <t>-</t>
      </is>
    </nc>
  </rcc>
  <rcc rId="29557" sId="6">
    <nc r="AO369" t="inlineStr">
      <is>
        <t>-</t>
      </is>
    </nc>
  </rcc>
  <rcc rId="29558" sId="6">
    <nc r="AP369" t="inlineStr">
      <is>
        <t>DIAMUX</t>
      </is>
    </nc>
  </rcc>
  <rcc rId="29559" sId="6">
    <nc r="AQ369" t="inlineStr">
      <is>
        <t>ESPELHADO</t>
      </is>
    </nc>
  </rcc>
  <rcc rId="29560" sId="6">
    <nc r="AU369">
      <v>1001879250</v>
    </nc>
  </rcc>
  <rcc rId="29561" sId="6">
    <nc r="AV369" t="inlineStr">
      <is>
        <t>23° 41' 16,39319'' - S</t>
      </is>
    </nc>
  </rcc>
  <rcc rId="29562" sId="6">
    <nc r="AW369" t="inlineStr">
      <is>
        <t>46° 27' 8,3412'' - W</t>
      </is>
    </nc>
  </rcc>
  <rcc rId="29563" sId="6">
    <nc r="AX369" t="inlineStr">
      <is>
        <t>ok</t>
      </is>
    </nc>
  </rcc>
  <rcc rId="29564" sId="6">
    <nc r="BC369">
      <v>2026063379</v>
    </nc>
  </rcc>
  <rcc rId="29565" sId="6">
    <nc r="BD369" t="inlineStr">
      <is>
        <t>MAU.AB.EIZ</t>
      </is>
    </nc>
  </rcc>
  <rcc rId="29566" sId="6">
    <nc r="A370">
      <v>2013</v>
    </nc>
  </rcc>
  <rcc rId="29567" sId="6">
    <nc r="B370" t="inlineStr">
      <is>
        <t>Sub Arm</t>
      </is>
    </nc>
  </rcc>
  <rcc rId="29568" sId="6">
    <nc r="C370" t="inlineStr">
      <is>
        <t>287 Arm</t>
      </is>
    </nc>
  </rcc>
  <rcc rId="29569" sId="6">
    <nc r="D370" t="inlineStr">
      <is>
        <t>SIM</t>
      </is>
    </nc>
  </rcc>
  <rcc rId="29570" sId="6">
    <nc r="E370" t="inlineStr">
      <is>
        <t>SIM</t>
      </is>
    </nc>
  </rcc>
  <rcc rId="29571" sId="6">
    <nc r="F370" t="inlineStr">
      <is>
        <t>SIM</t>
      </is>
    </nc>
  </rcc>
  <rcc rId="29572" sId="6">
    <nc r="G370">
      <v>41510</v>
    </nc>
  </rcc>
  <rcc rId="29573" sId="6">
    <nc r="H370" t="inlineStr">
      <is>
        <t>Keymile</t>
      </is>
    </nc>
  </rcc>
  <rcc rId="29574" sId="6">
    <nc r="I370" t="inlineStr">
      <is>
        <t>Retrofit</t>
      </is>
    </nc>
  </rcc>
  <rcc rId="29575" sId="6">
    <nc r="J370">
      <v>192</v>
    </nc>
  </rcc>
  <rcc rId="29576" sId="6">
    <nc r="K370">
      <v>432</v>
    </nc>
  </rcc>
  <rcc rId="29577" sId="6">
    <nc r="L370">
      <v>4</v>
    </nc>
  </rcc>
  <rcc rId="29578" sId="6">
    <nc r="M370">
      <v>4</v>
    </nc>
  </rcc>
  <rcc rId="29579" sId="6">
    <nc r="N370">
      <v>32</v>
    </nc>
  </rcc>
  <rcc rId="29580" sId="6">
    <nc r="O370" t="inlineStr">
      <is>
        <t>SIM</t>
      </is>
    </nc>
  </rcc>
  <rcc rId="29581" sId="6">
    <nc r="P370" t="inlineStr">
      <is>
        <t>SIM</t>
      </is>
    </nc>
  </rcc>
  <rcc rId="29582" sId="6">
    <nc r="Q370" t="inlineStr">
      <is>
        <t>SIM</t>
      </is>
    </nc>
  </rcc>
  <rcc rId="29583" sId="6">
    <nc r="R370" t="inlineStr">
      <is>
        <t>Armário</t>
      </is>
    </nc>
  </rcc>
  <rcc rId="29584" sId="6">
    <nc r="S370" t="inlineStr">
      <is>
        <t>Monoshelf</t>
      </is>
    </nc>
  </rcc>
  <rcc rId="29585" sId="6">
    <nc r="T370" t="inlineStr">
      <is>
        <t>Outdoor</t>
      </is>
    </nc>
  </rcc>
  <rcc rId="29586" sId="6">
    <nc r="U370">
      <v>11</v>
    </nc>
  </rcc>
  <rcc rId="29587" sId="6">
    <nc r="V370">
      <v>11370</v>
    </nc>
  </rcc>
  <rcc rId="29588" sId="6">
    <nc r="W370" t="inlineStr">
      <is>
        <t>EJJ</t>
      </is>
    </nc>
  </rcc>
  <rcc rId="29589" sId="6">
    <nc r="X370" t="inlineStr">
      <is>
        <t>11370ABEJJ</t>
      </is>
    </nc>
  </rcc>
  <rcc rId="29590" sId="6">
    <nc r="Y370" t="inlineStr">
      <is>
        <t>R. Santa Cecília, 205 - Matriz</t>
      </is>
    </nc>
  </rcc>
  <rcc rId="29591" sId="6">
    <nc r="Z370" t="inlineStr">
      <is>
        <t>MAUA</t>
      </is>
    </nc>
  </rcc>
  <rcc rId="29592" sId="6">
    <nc r="AA370" t="inlineStr">
      <is>
        <t>AB</t>
      </is>
    </nc>
  </rcc>
  <rcc rId="29593" sId="6">
    <nc r="AB370" t="inlineStr">
      <is>
        <t>MAU.AB.MSO25</t>
      </is>
    </nc>
  </rcc>
  <rcc rId="29594" sId="6">
    <nc r="AC370" t="inlineStr">
      <is>
        <t>Huawei</t>
      </is>
    </nc>
  </rcc>
  <rcc rId="29595" sId="6">
    <nc r="AD370" t="inlineStr">
      <is>
        <t>-</t>
      </is>
    </nc>
  </rcc>
  <rcc rId="29596" sId="6">
    <nc r="AE370" t="inlineStr">
      <is>
        <t>MAU AB 02</t>
      </is>
    </nc>
  </rcc>
  <rcc rId="29597" sId="6">
    <nc r="AF370" t="inlineStr">
      <is>
        <t>SNE SA 01</t>
      </is>
    </nc>
  </rcc>
  <rcc rId="29598" sId="6">
    <nc r="AG370" t="inlineStr">
      <is>
        <t>SNE SA 02</t>
      </is>
    </nc>
  </rcc>
  <rcc rId="29599" sId="6">
    <nc r="AI370" t="inlineStr">
      <is>
        <t>SNE CT_ER4</t>
      </is>
    </nc>
  </rcc>
  <rcc rId="29600" sId="6">
    <nc r="AJ370" t="inlineStr">
      <is>
        <t>SPO.JD.LMC2</t>
      </is>
    </nc>
  </rcc>
  <rcc rId="29601" sId="6">
    <nc r="AK370" t="inlineStr">
      <is>
        <t>SPO.JG.LMC2</t>
      </is>
    </nc>
  </rcc>
  <rcc rId="29602" sId="6">
    <nc r="AN370" t="inlineStr">
      <is>
        <t>-</t>
      </is>
    </nc>
  </rcc>
  <rcc rId="29603" sId="6">
    <nc r="AO370" t="inlineStr">
      <is>
        <t>-</t>
      </is>
    </nc>
  </rcc>
  <rcc rId="29604" sId="6">
    <nc r="AP370" t="inlineStr">
      <is>
        <t>DIAMUX</t>
      </is>
    </nc>
  </rcc>
  <rcc rId="29605" sId="6">
    <nc r="AQ370" t="inlineStr">
      <is>
        <t>ESPELHADO</t>
      </is>
    </nc>
  </rcc>
  <rcc rId="29606" sId="6">
    <nc r="AU370">
      <v>1001871658</v>
    </nc>
  </rcc>
  <rcc rId="29607" sId="6">
    <nc r="AV370" t="inlineStr">
      <is>
        <t>23° 40' 7,42439'' - S</t>
      </is>
    </nc>
  </rcc>
  <rcc rId="29608" sId="6">
    <nc r="AW370" t="inlineStr">
      <is>
        <t>46° 27' 46,35719'' - W</t>
      </is>
    </nc>
  </rcc>
  <rcc rId="29609" sId="6">
    <nc r="AX370" t="inlineStr">
      <is>
        <t>ok</t>
      </is>
    </nc>
  </rcc>
  <rcc rId="29610" sId="6">
    <nc r="BC370">
      <v>2026063379</v>
    </nc>
  </rcc>
  <rcc rId="29611" sId="6">
    <nc r="BD370" t="inlineStr">
      <is>
        <t>MAU.AB.EJJ</t>
      </is>
    </nc>
  </rcc>
  <rcc rId="29612" sId="6">
    <nc r="A371">
      <v>2013</v>
    </nc>
  </rcc>
  <rcc rId="29613" sId="6">
    <nc r="B371" t="inlineStr">
      <is>
        <t>Sub Arm</t>
      </is>
    </nc>
  </rcc>
  <rcc rId="29614" sId="6">
    <nc r="C371" t="inlineStr">
      <is>
        <t>287 Arm</t>
      </is>
    </nc>
  </rcc>
  <rcc rId="29615" sId="6">
    <nc r="D371" t="inlineStr">
      <is>
        <t>SIM</t>
      </is>
    </nc>
  </rcc>
  <rcc rId="29616" sId="6">
    <nc r="E371" t="inlineStr">
      <is>
        <t>SIM</t>
      </is>
    </nc>
  </rcc>
  <rcc rId="29617" sId="6">
    <nc r="F371" t="inlineStr">
      <is>
        <t>SIM</t>
      </is>
    </nc>
  </rcc>
  <rcc rId="29618" sId="6">
    <nc r="G371">
      <v>41605</v>
    </nc>
  </rcc>
  <rcc rId="29619" sId="6">
    <nc r="H371" t="inlineStr">
      <is>
        <t>Keymile</t>
      </is>
    </nc>
  </rcc>
  <rcc rId="29620" sId="6">
    <nc r="I371" t="inlineStr">
      <is>
        <t>Retrofit</t>
      </is>
    </nc>
  </rcc>
  <rcc rId="29621" sId="6">
    <nc r="J371">
      <v>192</v>
    </nc>
  </rcc>
  <rcc rId="29622" sId="6">
    <nc r="K371">
      <v>432</v>
    </nc>
  </rcc>
  <rcc rId="29623" sId="6">
    <nc r="L371">
      <v>4</v>
    </nc>
  </rcc>
  <rcc rId="29624" sId="6">
    <nc r="M371">
      <v>4</v>
    </nc>
  </rcc>
  <rcc rId="29625" sId="6">
    <nc r="N371">
      <v>32</v>
    </nc>
  </rcc>
  <rcc rId="29626" sId="6">
    <nc r="O371" t="inlineStr">
      <is>
        <t>SIM</t>
      </is>
    </nc>
  </rcc>
  <rcc rId="29627" sId="6">
    <nc r="P371" t="inlineStr">
      <is>
        <t>SIM</t>
      </is>
    </nc>
  </rcc>
  <rcc rId="29628" sId="6">
    <nc r="Q371" t="inlineStr">
      <is>
        <t>SIM</t>
      </is>
    </nc>
  </rcc>
  <rcc rId="29629" sId="6">
    <nc r="R371" t="inlineStr">
      <is>
        <t>Armário</t>
      </is>
    </nc>
  </rcc>
  <rcc rId="29630" sId="6">
    <nc r="S371" t="inlineStr">
      <is>
        <t>Monoshelf</t>
      </is>
    </nc>
  </rcc>
  <rcc rId="29631" sId="6">
    <nc r="T371" t="inlineStr">
      <is>
        <t>Outdoor</t>
      </is>
    </nc>
  </rcc>
  <rcc rId="29632" sId="6">
    <nc r="U371">
      <v>11</v>
    </nc>
  </rcc>
  <rcc rId="29633" sId="6">
    <nc r="V371">
      <v>11370</v>
    </nc>
  </rcc>
  <rcc rId="29634" sId="6">
    <nc r="W371" t="inlineStr">
      <is>
        <t>EJL</t>
      </is>
    </nc>
  </rcc>
  <rcc rId="29635" sId="6">
    <nc r="X371" t="inlineStr">
      <is>
        <t>11370ABEJL</t>
      </is>
    </nc>
  </rcc>
  <rcc rId="29636" sId="6">
    <nc r="Y371" t="inlineStr">
      <is>
        <t>R. Sorocaba, 35 - Matriz</t>
      </is>
    </nc>
  </rcc>
  <rcc rId="29637" sId="6">
    <nc r="Z371" t="inlineStr">
      <is>
        <t>MAUA</t>
      </is>
    </nc>
  </rcc>
  <rcc rId="29638" sId="6">
    <nc r="AA371" t="inlineStr">
      <is>
        <t>AB</t>
      </is>
    </nc>
  </rcc>
  <rcc rId="29639" sId="6">
    <nc r="AB371" t="inlineStr">
      <is>
        <t>MAU.AB.MSO32</t>
      </is>
    </nc>
  </rcc>
  <rcc rId="29640" sId="6">
    <nc r="AC371" t="inlineStr">
      <is>
        <t>Huawei</t>
      </is>
    </nc>
  </rcc>
  <rcc rId="29641" sId="6">
    <nc r="AD371" t="inlineStr">
      <is>
        <t>-</t>
      </is>
    </nc>
  </rcc>
  <rcc rId="29642" sId="6">
    <nc r="AE371" t="inlineStr">
      <is>
        <t>MAU AB 02</t>
      </is>
    </nc>
  </rcc>
  <rcc rId="29643" sId="6">
    <nc r="AF371" t="inlineStr">
      <is>
        <t>SNE SA 01</t>
      </is>
    </nc>
  </rcc>
  <rcc rId="29644" sId="6">
    <nc r="AG371" t="inlineStr">
      <is>
        <t>SNE SA 02</t>
      </is>
    </nc>
  </rcc>
  <rcc rId="29645" sId="6">
    <nc r="AI371" t="inlineStr">
      <is>
        <t>SNE CT_ER3</t>
      </is>
    </nc>
  </rcc>
  <rcc rId="29646" sId="6">
    <nc r="AJ371" t="inlineStr">
      <is>
        <t>SPO.JD.LMC2</t>
      </is>
    </nc>
  </rcc>
  <rcc rId="29647" sId="6">
    <nc r="AK371" t="inlineStr">
      <is>
        <t>SPO.JG.LMC2</t>
      </is>
    </nc>
  </rcc>
  <rcc rId="29648" sId="6">
    <nc r="AN371" t="inlineStr">
      <is>
        <t>-</t>
      </is>
    </nc>
  </rcc>
  <rcc rId="29649" sId="6">
    <nc r="AO371" t="inlineStr">
      <is>
        <t>-</t>
      </is>
    </nc>
  </rcc>
  <rcc rId="29650" sId="6">
    <nc r="AP371" t="inlineStr">
      <is>
        <t>DIAMUX</t>
      </is>
    </nc>
  </rcc>
  <rcc rId="29651" sId="6">
    <nc r="AQ371" t="inlineStr">
      <is>
        <t>ESPELHADO</t>
      </is>
    </nc>
  </rcc>
  <rcc rId="29652" sId="6">
    <nc r="AU371">
      <v>1001890920</v>
    </nc>
  </rcc>
  <rcc rId="29653" sId="6">
    <nc r="AV371" t="inlineStr">
      <is>
        <t>23° 40' 11,88119'' - S</t>
      </is>
    </nc>
  </rcc>
  <rcc rId="29654" sId="6">
    <nc r="AW371" t="inlineStr">
      <is>
        <t>46° 27' 43,3332'' - W</t>
      </is>
    </nc>
  </rcc>
  <rcc rId="29655" sId="6">
    <nc r="AX371" t="inlineStr">
      <is>
        <t>ok</t>
      </is>
    </nc>
  </rcc>
  <rcc rId="29656" sId="6">
    <nc r="BC371">
      <v>2026063379</v>
    </nc>
  </rcc>
  <rcc rId="29657" sId="6">
    <nc r="BD371" t="inlineStr">
      <is>
        <t>MAU.AB.EJL</t>
      </is>
    </nc>
  </rcc>
  <rcc rId="29658" sId="6">
    <nc r="A372">
      <v>2013</v>
    </nc>
  </rcc>
  <rcc rId="29659" sId="6">
    <nc r="B372" t="inlineStr">
      <is>
        <t>Sub Arm</t>
      </is>
    </nc>
  </rcc>
  <rcc rId="29660" sId="6">
    <nc r="C372" t="inlineStr">
      <is>
        <t>287 Arm</t>
      </is>
    </nc>
  </rcc>
  <rcc rId="29661" sId="6">
    <nc r="D372" t="inlineStr">
      <is>
        <t>SIM</t>
      </is>
    </nc>
  </rcc>
  <rcc rId="29662" sId="6">
    <nc r="E372" t="inlineStr">
      <is>
        <t>SIM</t>
      </is>
    </nc>
  </rcc>
  <rcc rId="29663" sId="6">
    <nc r="F372" t="inlineStr">
      <is>
        <t>SIM</t>
      </is>
    </nc>
  </rcc>
  <rcc rId="29664" sId="6">
    <nc r="G372">
      <v>41575</v>
    </nc>
  </rcc>
  <rcc rId="29665" sId="6">
    <nc r="H372" t="inlineStr">
      <is>
        <t>Keymile</t>
      </is>
    </nc>
  </rcc>
  <rcc rId="29666" sId="6">
    <nc r="I372" t="inlineStr">
      <is>
        <t>Retrofit</t>
      </is>
    </nc>
  </rcc>
  <rcc rId="29667" sId="6">
    <nc r="J372">
      <v>192</v>
    </nc>
  </rcc>
  <rcc rId="29668" sId="6">
    <nc r="K372">
      <v>432</v>
    </nc>
  </rcc>
  <rcc rId="29669" sId="6">
    <nc r="L372">
      <v>4</v>
    </nc>
  </rcc>
  <rcc rId="29670" sId="6">
    <nc r="M372">
      <v>4</v>
    </nc>
  </rcc>
  <rcc rId="29671" sId="6">
    <nc r="N372">
      <v>32</v>
    </nc>
  </rcc>
  <rcc rId="29672" sId="6">
    <nc r="O372" t="inlineStr">
      <is>
        <t>SIM</t>
      </is>
    </nc>
  </rcc>
  <rcc rId="29673" sId="6">
    <nc r="P372" t="inlineStr">
      <is>
        <t>SIM</t>
      </is>
    </nc>
  </rcc>
  <rcc rId="29674" sId="6">
    <nc r="Q372" t="inlineStr">
      <is>
        <t>SIM</t>
      </is>
    </nc>
  </rcc>
  <rcc rId="29675" sId="6">
    <nc r="R372" t="inlineStr">
      <is>
        <t>Armário</t>
      </is>
    </nc>
  </rcc>
  <rcc rId="29676" sId="6">
    <nc r="S372" t="inlineStr">
      <is>
        <t>Monoshelf</t>
      </is>
    </nc>
  </rcc>
  <rcc rId="29677" sId="6">
    <nc r="T372" t="inlineStr">
      <is>
        <t>Outdoor</t>
      </is>
    </nc>
  </rcc>
  <rcc rId="29678" sId="6">
    <nc r="U372">
      <v>11</v>
    </nc>
  </rcc>
  <rcc rId="29679" sId="6">
    <nc r="V372">
      <v>11370</v>
    </nc>
  </rcc>
  <rcc rId="29680" sId="6">
    <nc r="W372" t="inlineStr">
      <is>
        <t>EJN</t>
      </is>
    </nc>
  </rcc>
  <rcc rId="29681" sId="6">
    <nc r="X372" t="inlineStr">
      <is>
        <t>11370ABEJN</t>
      </is>
    </nc>
  </rcc>
  <rcc rId="29682" sId="6">
    <nc r="Y372" t="inlineStr">
      <is>
        <t>Av. João Ramalho x R. Vitorino Dell'antônia</t>
      </is>
    </nc>
  </rcc>
  <rcc rId="29683" sId="6">
    <nc r="Z372" t="inlineStr">
      <is>
        <t>MAUA</t>
      </is>
    </nc>
  </rcc>
  <rcc rId="29684" sId="6">
    <nc r="AA372" t="inlineStr">
      <is>
        <t>AB</t>
      </is>
    </nc>
  </rcc>
  <rcc rId="29685" sId="6">
    <nc r="AB372" t="inlineStr">
      <is>
        <t>MAU.AB.MSO12</t>
      </is>
    </nc>
  </rcc>
  <rcc rId="29686" sId="6">
    <nc r="AC372" t="inlineStr">
      <is>
        <t>Huawei</t>
      </is>
    </nc>
  </rcc>
  <rcc rId="29687" sId="6">
    <nc r="AD372" t="inlineStr">
      <is>
        <t>-</t>
      </is>
    </nc>
  </rcc>
  <rcc rId="29688" sId="6">
    <nc r="AE372" t="inlineStr">
      <is>
        <t>MAU AB 02</t>
      </is>
    </nc>
  </rcc>
  <rcc rId="29689" sId="6">
    <nc r="AF372" t="inlineStr">
      <is>
        <t>SNE SA 01</t>
      </is>
    </nc>
  </rcc>
  <rcc rId="29690" sId="6">
    <nc r="AG372" t="inlineStr">
      <is>
        <t>SNE SA 02</t>
      </is>
    </nc>
  </rcc>
  <rcc rId="29691" sId="6">
    <nc r="AI372" t="inlineStr">
      <is>
        <t>SNE CT_ER5</t>
      </is>
    </nc>
  </rcc>
  <rcc rId="29692" sId="6">
    <nc r="AJ372" t="inlineStr">
      <is>
        <t>SPO.JD.LMC2</t>
      </is>
    </nc>
  </rcc>
  <rcc rId="29693" sId="6">
    <nc r="AK372" t="inlineStr">
      <is>
        <t>SPO.JG.LMC2</t>
      </is>
    </nc>
  </rcc>
  <rcc rId="29694" sId="6">
    <nc r="AN372" t="inlineStr">
      <is>
        <t>-</t>
      </is>
    </nc>
  </rcc>
  <rcc rId="29695" sId="6">
    <nc r="AO372" t="inlineStr">
      <is>
        <t>-</t>
      </is>
    </nc>
  </rcc>
  <rcc rId="29696" sId="6">
    <nc r="AP372" t="inlineStr">
      <is>
        <t>DIAMUX</t>
      </is>
    </nc>
  </rcc>
  <rcc rId="29697" sId="6">
    <nc r="AQ372" t="inlineStr">
      <is>
        <t>ESPELHADO</t>
      </is>
    </nc>
  </rcc>
  <rcc rId="29698" sId="6">
    <nc r="AU372">
      <v>1001889859</v>
    </nc>
  </rcc>
  <rcc rId="29699" sId="6">
    <nc r="AV372" t="inlineStr">
      <is>
        <t>23° 40' 1,09199'' - S</t>
      </is>
    </nc>
  </rcc>
  <rcc rId="29700" sId="6">
    <nc r="AW372" t="inlineStr">
      <is>
        <t>46° 27' 47,9016'' - W</t>
      </is>
    </nc>
  </rcc>
  <rcc rId="29701" sId="6">
    <nc r="AX372" t="inlineStr">
      <is>
        <t>ok</t>
      </is>
    </nc>
  </rcc>
  <rcc rId="29702" sId="6">
    <nc r="BC372">
      <v>2026063379</v>
    </nc>
  </rcc>
  <rcc rId="29703" sId="6">
    <nc r="BD372" t="inlineStr">
      <is>
        <t>MAU.AB.EJN</t>
      </is>
    </nc>
  </rcc>
  <rcc rId="29704" sId="6">
    <nc r="A373">
      <v>2013</v>
    </nc>
  </rcc>
  <rcc rId="29705" sId="6">
    <nc r="B373" t="inlineStr">
      <is>
        <t>Sub Arm</t>
      </is>
    </nc>
  </rcc>
  <rcc rId="29706" sId="6">
    <nc r="C373" t="inlineStr">
      <is>
        <t>287 Arm</t>
      </is>
    </nc>
  </rcc>
  <rcc rId="29707" sId="6">
    <nc r="D373" t="inlineStr">
      <is>
        <t>SIM</t>
      </is>
    </nc>
  </rcc>
  <rcc rId="29708" sId="6">
    <nc r="E373" t="inlineStr">
      <is>
        <t>SIM</t>
      </is>
    </nc>
  </rcc>
  <rcc rId="29709" sId="6">
    <nc r="F373" t="inlineStr">
      <is>
        <t>SIM</t>
      </is>
    </nc>
  </rcc>
  <rcc rId="29710" sId="6">
    <nc r="G373">
      <v>41447</v>
    </nc>
  </rcc>
  <rcc rId="29711" sId="6">
    <nc r="H373" t="inlineStr">
      <is>
        <t>Keymile</t>
      </is>
    </nc>
  </rcc>
  <rcc rId="29712" sId="6">
    <nc r="I373" t="inlineStr">
      <is>
        <t>Retrofit</t>
      </is>
    </nc>
  </rcc>
  <rcc rId="29713" sId="6">
    <nc r="J373">
      <v>192</v>
    </nc>
  </rcc>
  <rcc rId="29714" sId="6">
    <nc r="K373">
      <v>432</v>
    </nc>
  </rcc>
  <rcc rId="29715" sId="6">
    <nc r="L373">
      <v>4</v>
    </nc>
  </rcc>
  <rcc rId="29716" sId="6">
    <nc r="M373">
      <v>4</v>
    </nc>
  </rcc>
  <rcc rId="29717" sId="6">
    <nc r="N373">
      <v>32</v>
    </nc>
  </rcc>
  <rcc rId="29718" sId="6">
    <nc r="O373" t="inlineStr">
      <is>
        <t>SIM</t>
      </is>
    </nc>
  </rcc>
  <rcc rId="29719" sId="6">
    <nc r="P373" t="inlineStr">
      <is>
        <t>SIM</t>
      </is>
    </nc>
  </rcc>
  <rcc rId="29720" sId="6">
    <nc r="Q373" t="inlineStr">
      <is>
        <t>SIM</t>
      </is>
    </nc>
  </rcc>
  <rcc rId="29721" sId="6">
    <nc r="R373" t="inlineStr">
      <is>
        <t>Armário</t>
      </is>
    </nc>
  </rcc>
  <rcc rId="29722" sId="6">
    <nc r="S373" t="inlineStr">
      <is>
        <t>Monoshelf</t>
      </is>
    </nc>
  </rcc>
  <rcc rId="29723" sId="6">
    <nc r="T373" t="inlineStr">
      <is>
        <t>Outdoor</t>
      </is>
    </nc>
  </rcc>
  <rcc rId="29724" sId="6">
    <nc r="U373">
      <v>19</v>
    </nc>
  </rcc>
  <rcc rId="29725" sId="6">
    <nc r="V373">
      <v>11415</v>
    </nc>
  </rcc>
  <rcc rId="29726" sId="6">
    <nc r="W373" t="inlineStr">
      <is>
        <t>EKA</t>
      </is>
    </nc>
  </rcc>
  <rcc rId="29727" sId="6">
    <nc r="X373" t="inlineStr">
      <is>
        <t>11415NZEKA</t>
      </is>
    </nc>
  </rcc>
  <rcc rId="29728" sId="6">
    <nc r="Y373" t="inlineStr">
      <is>
        <t>Rua Palmares x Rua Mossoró, 333</t>
      </is>
    </nc>
  </rcc>
  <rcc rId="29729" sId="6">
    <nc r="Z373" t="inlineStr">
      <is>
        <t>NOVA VENEZA</t>
      </is>
    </nc>
  </rcc>
  <rcc rId="29730" sId="6">
    <nc r="AA373" t="inlineStr">
      <is>
        <t>NZ</t>
      </is>
    </nc>
  </rcc>
  <rcc rId="29731" sId="6">
    <nc r="AB373" t="inlineStr">
      <is>
        <t>NOVN.NZ.MSO02</t>
      </is>
    </nc>
  </rcc>
  <rcc rId="29732" sId="6">
    <nc r="AC373" t="inlineStr">
      <is>
        <t>Huawei</t>
      </is>
    </nc>
  </rcc>
  <rcc rId="29733" sId="6">
    <nc r="AD373" t="inlineStr">
      <is>
        <t>-</t>
      </is>
    </nc>
  </rcc>
  <rcc rId="29734" sId="6">
    <nc r="AE373" t="inlineStr">
      <is>
        <t>NOVN NZ 01</t>
      </is>
    </nc>
  </rcc>
  <rcc rId="29735" sId="6">
    <nc r="AF373" t="inlineStr">
      <is>
        <t>CAS CB 01</t>
      </is>
    </nc>
  </rcc>
  <rcc rId="29736" sId="6">
    <nc r="AG373" t="inlineStr">
      <is>
        <t>CAS CT 04</t>
      </is>
    </nc>
  </rcc>
  <rcc rId="29737" sId="6">
    <nc r="AI373" t="inlineStr">
      <is>
        <t>CAS CB_EX1</t>
      </is>
    </nc>
  </rcc>
  <rcc rId="29738" sId="6">
    <nc r="AJ373" t="inlineStr">
      <is>
        <t>ARQ.FI.LMC2</t>
      </is>
    </nc>
  </rcc>
  <rcc rId="29739" sId="6">
    <nc r="AK373" t="inlineStr">
      <is>
        <t>BRU.AC.LMC2</t>
      </is>
    </nc>
  </rcc>
  <rcc rId="29740" sId="6">
    <nc r="AN373" t="inlineStr">
      <is>
        <t>-</t>
      </is>
    </nc>
  </rcc>
  <rcc rId="29741" sId="6">
    <nc r="AO373" t="inlineStr">
      <is>
        <t>-</t>
      </is>
    </nc>
  </rcc>
  <rcc rId="29742" sId="6">
    <nc r="AP373" t="inlineStr">
      <is>
        <t>FA1201</t>
      </is>
    </nc>
  </rcc>
  <rcc rId="29743" sId="6">
    <nc r="AQ373" t="inlineStr">
      <is>
        <t>ESPELHADO</t>
      </is>
    </nc>
  </rcc>
  <rcc rId="29744" sId="6">
    <nc r="AU373">
      <v>1003665702</v>
    </nc>
  </rcc>
  <rcc rId="29745" sId="6">
    <nc r="AV373" t="inlineStr">
      <is>
        <t>22° 47' 35.6892" - S</t>
      </is>
    </nc>
  </rcc>
  <rcc rId="29746" sId="6">
    <nc r="AW373" t="inlineStr">
      <is>
        <t>47° 11' 45.96" W</t>
      </is>
    </nc>
  </rcc>
  <rcc rId="29747" sId="6">
    <nc r="AX373" t="inlineStr">
      <is>
        <t>ok</t>
      </is>
    </nc>
  </rcc>
  <rcc rId="29748" sId="6">
    <nc r="BC373">
      <v>2026063379</v>
    </nc>
  </rcc>
  <rcc rId="29749" sId="6">
    <nc r="BD373" t="inlineStr">
      <is>
        <t>NOVN.NZ.EKA</t>
      </is>
    </nc>
  </rcc>
  <rcc rId="29750" sId="6">
    <nc r="A374">
      <v>2013</v>
    </nc>
  </rcc>
  <rcc rId="29751" sId="6">
    <nc r="B374" t="inlineStr">
      <is>
        <t>Sub Arm</t>
      </is>
    </nc>
  </rcc>
  <rcc rId="29752" sId="6">
    <nc r="C374" t="inlineStr">
      <is>
        <t>287 Arm</t>
      </is>
    </nc>
  </rcc>
  <rcc rId="29753" sId="6">
    <nc r="D374" t="inlineStr">
      <is>
        <t>SIM</t>
      </is>
    </nc>
  </rcc>
  <rcc rId="29754" sId="6">
    <nc r="E374" t="inlineStr">
      <is>
        <t>SIM</t>
      </is>
    </nc>
  </rcc>
  <rcc rId="29755" sId="6">
    <nc r="F374" t="inlineStr">
      <is>
        <t>SIM</t>
      </is>
    </nc>
  </rcc>
  <rcc rId="29756" sId="6">
    <nc r="G374">
      <v>41604</v>
    </nc>
  </rcc>
  <rcc rId="29757" sId="6">
    <nc r="H374" t="inlineStr">
      <is>
        <t>Keymile</t>
      </is>
    </nc>
  </rcc>
  <rcc rId="29758" sId="6">
    <nc r="I374" t="inlineStr">
      <is>
        <t>Retrofit</t>
      </is>
    </nc>
  </rcc>
  <rcc rId="29759" sId="6">
    <nc r="J374">
      <v>192</v>
    </nc>
  </rcc>
  <rcc rId="29760" sId="6">
    <nc r="K374">
      <v>432</v>
    </nc>
  </rcc>
  <rcc rId="29761" sId="6">
    <nc r="L374">
      <v>4</v>
    </nc>
  </rcc>
  <rcc rId="29762" sId="6">
    <nc r="M374">
      <v>4</v>
    </nc>
  </rcc>
  <rcc rId="29763" sId="6">
    <nc r="N374">
      <v>32</v>
    </nc>
  </rcc>
  <rcc rId="29764" sId="6">
    <nc r="O374" t="inlineStr">
      <is>
        <t>SIM</t>
      </is>
    </nc>
  </rcc>
  <rcc rId="29765" sId="6">
    <nc r="P374" t="inlineStr">
      <is>
        <t>SIM</t>
      </is>
    </nc>
  </rcc>
  <rcc rId="29766" sId="6">
    <nc r="Q374" t="inlineStr">
      <is>
        <t>SIM</t>
      </is>
    </nc>
  </rcc>
  <rcc rId="29767" sId="6">
    <nc r="R374" t="inlineStr">
      <is>
        <t>Armário</t>
      </is>
    </nc>
  </rcc>
  <rcc rId="29768" sId="6">
    <nc r="S374" t="inlineStr">
      <is>
        <t>Monoshelf</t>
      </is>
    </nc>
  </rcc>
  <rcc rId="29769" sId="6">
    <nc r="T374" t="inlineStr">
      <is>
        <t>Outdoor</t>
      </is>
    </nc>
  </rcc>
  <rcc rId="29770" sId="6">
    <nc r="U374">
      <v>11</v>
    </nc>
  </rcc>
  <rcc rId="29771" sId="6">
    <nc r="V374">
      <v>11548</v>
    </nc>
  </rcc>
  <rcc rId="29772" sId="6">
    <nc r="W374" t="inlineStr">
      <is>
        <t>EKA</t>
      </is>
    </nc>
  </rcc>
  <rcc rId="29773" sId="6">
    <nc r="X374" t="inlineStr">
      <is>
        <t>11548FZEKA</t>
      </is>
    </nc>
  </rcc>
  <rcc rId="29774" sId="6">
    <nc r="Y374" t="inlineStr">
      <is>
        <t>R. Helena Aparecida Secol, 160 - Nova Petrópolis</t>
      </is>
    </nc>
  </rcc>
  <rcc rId="29775" sId="6">
    <nc r="Z374" t="inlineStr">
      <is>
        <t>SAO BERNARDO DO CAMPO</t>
      </is>
    </nc>
  </rcc>
  <rcc rId="29776" sId="6">
    <nc r="AA374" t="inlineStr">
      <is>
        <t>FZ</t>
      </is>
    </nc>
  </rcc>
  <rcc rId="29777" sId="6">
    <nc r="AB374" t="inlineStr">
      <is>
        <t>SBO.FZ.MSO09</t>
      </is>
    </nc>
  </rcc>
  <rcc rId="29778" sId="6">
    <nc r="AC374" t="inlineStr">
      <is>
        <t>Huawei</t>
      </is>
    </nc>
  </rcc>
  <rcc rId="29779" sId="6">
    <nc r="AD374" t="inlineStr">
      <is>
        <t>-</t>
      </is>
    </nc>
  </rcc>
  <rcc rId="29780" sId="6">
    <nc r="AE374" t="inlineStr">
      <is>
        <t>SBO FZ 02</t>
      </is>
    </nc>
  </rcc>
  <rcc rId="29781" sId="6">
    <nc r="AF374" t="inlineStr">
      <is>
        <t>SNE SA 01</t>
      </is>
    </nc>
  </rcc>
  <rcc rId="29782" sId="6">
    <nc r="AG374" t="inlineStr">
      <is>
        <t>SNE SA 02</t>
      </is>
    </nc>
  </rcc>
  <rcc rId="29783" sId="6">
    <nc r="AI374" t="inlineStr">
      <is>
        <t>SNE CT_ER5</t>
      </is>
    </nc>
  </rcc>
  <rcc rId="29784" sId="6">
    <nc r="AJ374" t="inlineStr">
      <is>
        <t>SPO.JD.LMC2</t>
      </is>
    </nc>
  </rcc>
  <rcc rId="29785" sId="6">
    <nc r="AK374" t="inlineStr">
      <is>
        <t>SPO.JG.LMC2</t>
      </is>
    </nc>
  </rcc>
  <rcc rId="29786" sId="6">
    <nc r="AN374" t="inlineStr">
      <is>
        <t>-</t>
      </is>
    </nc>
  </rcc>
  <rcc rId="29787" sId="6">
    <nc r="AO374" t="inlineStr">
      <is>
        <t>-</t>
      </is>
    </nc>
  </rcc>
  <rcc rId="29788" sId="6">
    <nc r="AP374" t="inlineStr">
      <is>
        <t>ELI</t>
      </is>
    </nc>
  </rcc>
  <rcc rId="29789" sId="6">
    <nc r="AQ374" t="inlineStr">
      <is>
        <t>Proprietária</t>
      </is>
    </nc>
  </rcc>
  <rcc rId="29790" sId="6">
    <nc r="AU374">
      <v>1001890830</v>
    </nc>
  </rcc>
  <rcc rId="29791" sId="6">
    <nc r="AV374" t="inlineStr">
      <is>
        <t>FALTA</t>
      </is>
    </nc>
  </rcc>
  <rcc rId="29792" sId="6">
    <nc r="AW374" t="inlineStr">
      <is>
        <t>FALTA</t>
      </is>
    </nc>
  </rcc>
  <rcc rId="29793" sId="6">
    <nc r="AX374" t="inlineStr">
      <is>
        <t>ok</t>
      </is>
    </nc>
  </rcc>
  <rcc rId="29794" sId="6">
    <nc r="BC374">
      <v>2026063379</v>
    </nc>
  </rcc>
  <rcc rId="29795" sId="6">
    <nc r="BD374" t="inlineStr">
      <is>
        <t>SBO.FZ.EKA</t>
      </is>
    </nc>
  </rcc>
  <rcc rId="29796" sId="6">
    <nc r="A375">
      <v>2013</v>
    </nc>
  </rcc>
  <rcc rId="29797" sId="6">
    <nc r="B375" t="inlineStr">
      <is>
        <t>Sub Arm</t>
      </is>
    </nc>
  </rcc>
  <rcc rId="29798" sId="6">
    <nc r="C375" t="inlineStr">
      <is>
        <t>287 Arm</t>
      </is>
    </nc>
  </rcc>
  <rcc rId="29799" sId="6">
    <nc r="D375" t="inlineStr">
      <is>
        <t>SIM</t>
      </is>
    </nc>
  </rcc>
  <rcc rId="29800" sId="6">
    <nc r="E375" t="inlineStr">
      <is>
        <t>SIM</t>
      </is>
    </nc>
  </rcc>
  <rcc rId="29801" sId="6">
    <nc r="F375" t="inlineStr">
      <is>
        <t>SIM</t>
      </is>
    </nc>
  </rcc>
  <rcc rId="29802" sId="6">
    <nc r="G375">
      <v>41448</v>
    </nc>
  </rcc>
  <rcc rId="29803" sId="6">
    <nc r="H375" t="inlineStr">
      <is>
        <t>Keymile</t>
      </is>
    </nc>
  </rcc>
  <rcc rId="29804" sId="6">
    <nc r="I375" t="inlineStr">
      <is>
        <t>Retrofit</t>
      </is>
    </nc>
  </rcc>
  <rcc rId="29805" sId="6">
    <nc r="J375">
      <v>192</v>
    </nc>
  </rcc>
  <rcc rId="29806" sId="6">
    <nc r="K375">
      <v>432</v>
    </nc>
  </rcc>
  <rcc rId="29807" sId="6">
    <nc r="L375">
      <v>4</v>
    </nc>
  </rcc>
  <rcc rId="29808" sId="6">
    <nc r="M375">
      <v>4</v>
    </nc>
  </rcc>
  <rcc rId="29809" sId="6">
    <nc r="N375">
      <v>32</v>
    </nc>
  </rcc>
  <rcc rId="29810" sId="6">
    <nc r="O375" t="inlineStr">
      <is>
        <t>SIM</t>
      </is>
    </nc>
  </rcc>
  <rcc rId="29811" sId="6">
    <nc r="P375" t="inlineStr">
      <is>
        <t>SIM</t>
      </is>
    </nc>
  </rcc>
  <rcc rId="29812" sId="6">
    <nc r="Q375" t="inlineStr">
      <is>
        <t>SIM</t>
      </is>
    </nc>
  </rcc>
  <rcc rId="29813" sId="6">
    <nc r="R375" t="inlineStr">
      <is>
        <t>Armário</t>
      </is>
    </nc>
  </rcc>
  <rcc rId="29814" sId="6">
    <nc r="S375" t="inlineStr">
      <is>
        <t>Monoshelf</t>
      </is>
    </nc>
  </rcc>
  <rcc rId="29815" sId="6">
    <nc r="T375" t="inlineStr">
      <is>
        <t>Outdoor</t>
      </is>
    </nc>
  </rcc>
  <rcc rId="29816" sId="6">
    <nc r="U375">
      <v>19</v>
    </nc>
  </rcc>
  <rcc rId="29817" sId="6">
    <nc r="V375">
      <v>11415</v>
    </nc>
  </rcc>
  <rcc rId="29818" sId="6">
    <nc r="W375" t="inlineStr">
      <is>
        <t>EKE</t>
      </is>
    </nc>
  </rcc>
  <rcc rId="29819" sId="6">
    <nc r="X375" t="inlineStr">
      <is>
        <t>11415NZEKE</t>
      </is>
    </nc>
  </rcc>
  <rcc rId="29820" sId="6">
    <nc r="Y375" t="inlineStr">
      <is>
        <t xml:space="preserve"> Avenida Brasil x Rua Três, 378</t>
      </is>
    </nc>
  </rcc>
  <rcc rId="29821" sId="6">
    <nc r="Z375" t="inlineStr">
      <is>
        <t>NOVA VENEZA</t>
      </is>
    </nc>
  </rcc>
  <rcc rId="29822" sId="6">
    <nc r="AA375" t="inlineStr">
      <is>
        <t>NZ</t>
      </is>
    </nc>
  </rcc>
  <rcc rId="29823" sId="6">
    <nc r="AB375" t="inlineStr">
      <is>
        <t>NOVN.NZ.MSO03</t>
      </is>
    </nc>
  </rcc>
  <rcc rId="29824" sId="6">
    <nc r="AC375" t="inlineStr">
      <is>
        <t>Huawei</t>
      </is>
    </nc>
  </rcc>
  <rcc rId="29825" sId="6">
    <nc r="AD375" t="inlineStr">
      <is>
        <t>-</t>
      </is>
    </nc>
  </rcc>
  <rcc rId="29826" sId="6">
    <nc r="AE375" t="inlineStr">
      <is>
        <t>NOVN NZ 01</t>
      </is>
    </nc>
  </rcc>
  <rcc rId="29827" sId="6">
    <nc r="AF375" t="inlineStr">
      <is>
        <t>CAS CB 01</t>
      </is>
    </nc>
  </rcc>
  <rcc rId="29828" sId="6">
    <nc r="AG375" t="inlineStr">
      <is>
        <t>CAS CT 04</t>
      </is>
    </nc>
  </rcc>
  <rcc rId="29829" sId="6">
    <nc r="AI375" t="inlineStr">
      <is>
        <t>CAS CB_EX1</t>
      </is>
    </nc>
  </rcc>
  <rcc rId="29830" sId="6">
    <nc r="AJ375" t="inlineStr">
      <is>
        <t>ARQ.FI.LMC2</t>
      </is>
    </nc>
  </rcc>
  <rcc rId="29831" sId="6">
    <nc r="AK375" t="inlineStr">
      <is>
        <t>BRU.AC.LMC2</t>
      </is>
    </nc>
  </rcc>
  <rcc rId="29832" sId="6">
    <nc r="AN375" t="inlineStr">
      <is>
        <t>-</t>
      </is>
    </nc>
  </rcc>
  <rcc rId="29833" sId="6">
    <nc r="AO375" t="inlineStr">
      <is>
        <t>-</t>
      </is>
    </nc>
  </rcc>
  <rcc rId="29834" sId="6">
    <nc r="AP375" t="inlineStr">
      <is>
        <t>FA1201</t>
      </is>
    </nc>
  </rcc>
  <rcc rId="29835" sId="6">
    <nc r="AQ375" t="inlineStr">
      <is>
        <t>ESPELHADO</t>
      </is>
    </nc>
  </rcc>
  <rcc rId="29836" sId="6">
    <nc r="AU375">
      <v>1003665842</v>
    </nc>
  </rcc>
  <rcc rId="29837" sId="6">
    <nc r="AV375" t="inlineStr">
      <is>
        <t xml:space="preserve"> 22° 48' 49.572" - S</t>
      </is>
    </nc>
  </rcc>
  <rcc rId="29838" sId="6">
    <nc r="AW375" t="inlineStr">
      <is>
        <t>47° 13' 36.1164" - W</t>
      </is>
    </nc>
  </rcc>
  <rcc rId="29839" sId="6">
    <nc r="AX375" t="inlineStr">
      <is>
        <t>ok</t>
      </is>
    </nc>
  </rcc>
  <rcc rId="29840" sId="6">
    <nc r="BC375">
      <v>2026063379</v>
    </nc>
  </rcc>
  <rcc rId="29841" sId="6">
    <nc r="BD375" t="inlineStr">
      <is>
        <t>NOVN.NZ.EKE</t>
      </is>
    </nc>
  </rcc>
  <rcc rId="29842" sId="6">
    <nc r="A376">
      <v>2013</v>
    </nc>
  </rcc>
  <rcc rId="29843" sId="6">
    <nc r="B376" t="inlineStr">
      <is>
        <t>Sub Arm</t>
      </is>
    </nc>
  </rcc>
  <rcc rId="29844" sId="6">
    <nc r="C376" t="inlineStr">
      <is>
        <t>287 Arm</t>
      </is>
    </nc>
  </rcc>
  <rcc rId="29845" sId="6">
    <nc r="D376" t="inlineStr">
      <is>
        <t>SIM</t>
      </is>
    </nc>
  </rcc>
  <rcc rId="29846" sId="6">
    <nc r="E376" t="inlineStr">
      <is>
        <t>SIM</t>
      </is>
    </nc>
  </rcc>
  <rcc rId="29847" sId="6">
    <nc r="F376" t="inlineStr">
      <is>
        <t>SIM</t>
      </is>
    </nc>
  </rcc>
  <rcc rId="29848" sId="6">
    <nc r="G376">
      <v>41452</v>
    </nc>
  </rcc>
  <rcc rId="29849" sId="6">
    <nc r="H376" t="inlineStr">
      <is>
        <t>Keymile</t>
      </is>
    </nc>
  </rcc>
  <rcc rId="29850" sId="6">
    <nc r="I376" t="inlineStr">
      <is>
        <t>Retrofit</t>
      </is>
    </nc>
  </rcc>
  <rcc rId="29851" sId="6">
    <nc r="J376">
      <v>192</v>
    </nc>
  </rcc>
  <rcc rId="29852" sId="6">
    <nc r="K376">
      <v>432</v>
    </nc>
  </rcc>
  <rcc rId="29853" sId="6">
    <nc r="L376">
      <v>4</v>
    </nc>
  </rcc>
  <rcc rId="29854" sId="6">
    <nc r="M376">
      <v>4</v>
    </nc>
  </rcc>
  <rcc rId="29855" sId="6">
    <nc r="N376">
      <v>32</v>
    </nc>
  </rcc>
  <rcc rId="29856" sId="6">
    <nc r="O376" t="inlineStr">
      <is>
        <t>SIM</t>
      </is>
    </nc>
  </rcc>
  <rcc rId="29857" sId="6">
    <nc r="P376" t="inlineStr">
      <is>
        <t>SIM</t>
      </is>
    </nc>
  </rcc>
  <rcc rId="29858" sId="6">
    <nc r="Q376" t="inlineStr">
      <is>
        <t>SIM</t>
      </is>
    </nc>
  </rcc>
  <rcc rId="29859" sId="6">
    <nc r="R376" t="inlineStr">
      <is>
        <t>Armário</t>
      </is>
    </nc>
  </rcc>
  <rcc rId="29860" sId="6">
    <nc r="S376" t="inlineStr">
      <is>
        <t>Monoshelf</t>
      </is>
    </nc>
  </rcc>
  <rcc rId="29861" sId="6">
    <nc r="T376" t="inlineStr">
      <is>
        <t>Outdoor</t>
      </is>
    </nc>
  </rcc>
  <rcc rId="29862" sId="6">
    <nc r="U376">
      <v>19</v>
    </nc>
  </rcc>
  <rcc rId="29863" sId="6">
    <nc r="V376">
      <v>11415</v>
    </nc>
  </rcc>
  <rcc rId="29864" sId="6">
    <nc r="W376" t="inlineStr">
      <is>
        <t>EKF</t>
      </is>
    </nc>
  </rcc>
  <rcc rId="29865" sId="6">
    <nc r="X376" t="inlineStr">
      <is>
        <t>11415NZEKF</t>
      </is>
    </nc>
  </rcc>
  <rcc rId="29866" sId="6">
    <nc r="Y376" t="inlineStr">
      <is>
        <t>Avenida Brasil x Rua Hum</t>
      </is>
    </nc>
  </rcc>
  <rcc rId="29867" sId="6">
    <nc r="Z376" t="inlineStr">
      <is>
        <t>NOVA VENEZA</t>
      </is>
    </nc>
  </rcc>
  <rcc rId="29868" sId="6">
    <nc r="AA376" t="inlineStr">
      <is>
        <t>NZ</t>
      </is>
    </nc>
  </rcc>
  <rcc rId="29869" sId="6">
    <nc r="AB376" t="inlineStr">
      <is>
        <t>NOVN.NZ.MSO04</t>
      </is>
    </nc>
  </rcc>
  <rcc rId="29870" sId="6">
    <nc r="AC376" t="inlineStr">
      <is>
        <t>Huawei</t>
      </is>
    </nc>
  </rcc>
  <rcc rId="29871" sId="6">
    <nc r="AD376" t="inlineStr">
      <is>
        <t>-</t>
      </is>
    </nc>
  </rcc>
  <rcc rId="29872" sId="6">
    <nc r="AE376" t="inlineStr">
      <is>
        <t>NOVN NZ 01</t>
      </is>
    </nc>
  </rcc>
  <rcc rId="29873" sId="6">
    <nc r="AF376" t="inlineStr">
      <is>
        <t>CAS CB 01</t>
      </is>
    </nc>
  </rcc>
  <rcc rId="29874" sId="6">
    <nc r="AG376" t="inlineStr">
      <is>
        <t>CAS CT 04</t>
      </is>
    </nc>
  </rcc>
  <rcc rId="29875" sId="6">
    <nc r="AI376" t="inlineStr">
      <is>
        <t>CAS CB_EX1</t>
      </is>
    </nc>
  </rcc>
  <rcc rId="29876" sId="6">
    <nc r="AJ376" t="inlineStr">
      <is>
        <t>ARQ.FI.LMC2</t>
      </is>
    </nc>
  </rcc>
  <rcc rId="29877" sId="6">
    <nc r="AK376" t="inlineStr">
      <is>
        <t>BRU.AC.LMC2</t>
      </is>
    </nc>
  </rcc>
  <rcc rId="29878" sId="6">
    <nc r="AN376" t="inlineStr">
      <is>
        <t>-</t>
      </is>
    </nc>
  </rcc>
  <rcc rId="29879" sId="6">
    <nc r="AO376" t="inlineStr">
      <is>
        <t>-</t>
      </is>
    </nc>
  </rcc>
  <rcc rId="29880" sId="6">
    <nc r="AP376" t="inlineStr">
      <is>
        <t>FA1201</t>
      </is>
    </nc>
  </rcc>
  <rcc rId="29881" sId="6">
    <nc r="AQ376" t="inlineStr">
      <is>
        <t>ESPELHADO</t>
      </is>
    </nc>
  </rcc>
  <rcc rId="29882" sId="6">
    <nc r="AU376">
      <v>1003665915</v>
    </nc>
  </rcc>
  <rcc rId="29883" sId="6">
    <nc r="AV376" t="inlineStr">
      <is>
        <t>22° 48' 40.3086" - S</t>
      </is>
    </nc>
  </rcc>
  <rcc rId="29884" sId="6">
    <nc r="AW376" t="inlineStr">
      <is>
        <t>47° 13' 27.4506" W</t>
      </is>
    </nc>
  </rcc>
  <rcc rId="29885" sId="6">
    <nc r="AX376" t="inlineStr">
      <is>
        <t>ok</t>
      </is>
    </nc>
  </rcc>
  <rcc rId="29886" sId="6">
    <nc r="BC376">
      <v>2026063379</v>
    </nc>
  </rcc>
  <rcc rId="29887" sId="6">
    <nc r="BD376" t="inlineStr">
      <is>
        <t>NOVN.NZ.EKF</t>
      </is>
    </nc>
  </rcc>
  <rcc rId="29888" sId="6">
    <nc r="A377">
      <v>2013</v>
    </nc>
  </rcc>
  <rcc rId="29889" sId="6">
    <nc r="B377" t="inlineStr">
      <is>
        <t>Sub Arm</t>
      </is>
    </nc>
  </rcc>
  <rcc rId="29890" sId="6">
    <nc r="C377" t="inlineStr">
      <is>
        <t>287 Arm</t>
      </is>
    </nc>
  </rcc>
  <rcc rId="29891" sId="6">
    <nc r="D377" t="inlineStr">
      <is>
        <t>SIM</t>
      </is>
    </nc>
  </rcc>
  <rcc rId="29892" sId="6">
    <nc r="E377" t="inlineStr">
      <is>
        <t>SIM</t>
      </is>
    </nc>
  </rcc>
  <rcc rId="29893" sId="6">
    <nc r="F377" t="inlineStr">
      <is>
        <t>SIM</t>
      </is>
    </nc>
  </rcc>
  <rcc rId="29894" sId="6">
    <nc r="G377">
      <v>41452</v>
    </nc>
  </rcc>
  <rcc rId="29895" sId="6">
    <nc r="H377" t="inlineStr">
      <is>
        <t>Keymile</t>
      </is>
    </nc>
  </rcc>
  <rcc rId="29896" sId="6">
    <nc r="I377" t="inlineStr">
      <is>
        <t>Retrofit</t>
      </is>
    </nc>
  </rcc>
  <rcc rId="29897" sId="6">
    <nc r="J377">
      <v>192</v>
    </nc>
  </rcc>
  <rcc rId="29898" sId="6">
    <nc r="K377">
      <v>432</v>
    </nc>
  </rcc>
  <rcc rId="29899" sId="6">
    <nc r="L377">
      <v>4</v>
    </nc>
  </rcc>
  <rcc rId="29900" sId="6">
    <nc r="M377">
      <v>4</v>
    </nc>
  </rcc>
  <rcc rId="29901" sId="6">
    <nc r="N377">
      <v>32</v>
    </nc>
  </rcc>
  <rcc rId="29902" sId="6">
    <nc r="O377" t="inlineStr">
      <is>
        <t>SIM</t>
      </is>
    </nc>
  </rcc>
  <rcc rId="29903" sId="6">
    <nc r="P377" t="inlineStr">
      <is>
        <t>SIM</t>
      </is>
    </nc>
  </rcc>
  <rcc rId="29904" sId="6">
    <nc r="Q377" t="inlineStr">
      <is>
        <t>SIM</t>
      </is>
    </nc>
  </rcc>
  <rcc rId="29905" sId="6">
    <nc r="R377" t="inlineStr">
      <is>
        <t>Armário</t>
      </is>
    </nc>
  </rcc>
  <rcc rId="29906" sId="6">
    <nc r="S377" t="inlineStr">
      <is>
        <t>Monoshelf</t>
      </is>
    </nc>
  </rcc>
  <rcc rId="29907" sId="6">
    <nc r="T377" t="inlineStr">
      <is>
        <t>Outdoor</t>
      </is>
    </nc>
  </rcc>
  <rcc rId="29908" sId="6">
    <nc r="U377">
      <v>19</v>
    </nc>
  </rcc>
  <rcc rId="29909" sId="6">
    <nc r="V377">
      <v>11415</v>
    </nc>
  </rcc>
  <rcc rId="29910" sId="6">
    <nc r="W377" t="inlineStr">
      <is>
        <t>EKK</t>
      </is>
    </nc>
  </rcc>
  <rcc rId="29911" sId="6">
    <nc r="X377" t="inlineStr">
      <is>
        <t>11415NZEKK</t>
      </is>
    </nc>
  </rcc>
  <rcc rId="29912" sId="6">
    <nc r="Y377" t="inlineStr">
      <is>
        <t>Rua Fortaleza x Rua Cuiabá, 114</t>
      </is>
    </nc>
  </rcc>
  <rcc rId="29913" sId="6">
    <nc r="Z377" t="inlineStr">
      <is>
        <t>NOVA VENEZA</t>
      </is>
    </nc>
  </rcc>
  <rcc rId="29914" sId="6">
    <nc r="AA377" t="inlineStr">
      <is>
        <t>NZ</t>
      </is>
    </nc>
  </rcc>
  <rcc rId="29915" sId="6">
    <nc r="AB377" t="inlineStr">
      <is>
        <t>NOVN.NZ.MSO05</t>
      </is>
    </nc>
  </rcc>
  <rcc rId="29916" sId="6">
    <nc r="AC377" t="inlineStr">
      <is>
        <t>Huawei</t>
      </is>
    </nc>
  </rcc>
  <rcc rId="29917" sId="6">
    <nc r="AD377" t="inlineStr">
      <is>
        <t>-</t>
      </is>
    </nc>
  </rcc>
  <rcc rId="29918" sId="6">
    <nc r="AE377" t="inlineStr">
      <is>
        <t>NOVN NZ 01</t>
      </is>
    </nc>
  </rcc>
  <rcc rId="29919" sId="6">
    <nc r="AF377" t="inlineStr">
      <is>
        <t>CAS CB 01</t>
      </is>
    </nc>
  </rcc>
  <rcc rId="29920" sId="6">
    <nc r="AG377" t="inlineStr">
      <is>
        <t>CAS CT 04</t>
      </is>
    </nc>
  </rcc>
  <rcc rId="29921" sId="6">
    <nc r="AI377" t="inlineStr">
      <is>
        <t>CAS CB_EX1</t>
      </is>
    </nc>
  </rcc>
  <rcc rId="29922" sId="6">
    <nc r="AJ377" t="inlineStr">
      <is>
        <t>ARQ.FI.LMC2</t>
      </is>
    </nc>
  </rcc>
  <rcc rId="29923" sId="6">
    <nc r="AK377" t="inlineStr">
      <is>
        <t>BRU.AC.LMC2</t>
      </is>
    </nc>
  </rcc>
  <rcc rId="29924" sId="6">
    <nc r="AL377" t="inlineStr">
      <is>
        <t>-</t>
      </is>
    </nc>
  </rcc>
  <rcc rId="29925" sId="6">
    <nc r="AM377" t="inlineStr">
      <is>
        <t>-</t>
      </is>
    </nc>
  </rcc>
  <rcc rId="29926" sId="6">
    <nc r="AN377" t="inlineStr">
      <is>
        <t>FA1201</t>
      </is>
    </nc>
  </rcc>
  <rcc rId="29927" sId="6">
    <nc r="AO377" t="inlineStr">
      <is>
        <t>ESPELHADO</t>
      </is>
    </nc>
  </rcc>
  <rcc rId="29928" sId="6">
    <nc r="AU377">
      <v>1003667365</v>
    </nc>
  </rcc>
  <rcc rId="29929" sId="6">
    <nc r="AV377" t="inlineStr">
      <is>
        <t>22° 48' 53.5458" - S</t>
      </is>
    </nc>
  </rcc>
  <rcc rId="29930" sId="6">
    <nc r="AW377" t="inlineStr">
      <is>
        <t>47° 13' 25.4928" - W</t>
      </is>
    </nc>
  </rcc>
  <rcc rId="29931" sId="6">
    <nc r="AX377" t="inlineStr">
      <is>
        <t>ok</t>
      </is>
    </nc>
  </rcc>
  <rcc rId="29932" sId="6">
    <nc r="BC377">
      <v>2026063379</v>
    </nc>
  </rcc>
  <rcc rId="29933" sId="6">
    <nc r="BD377" t="inlineStr">
      <is>
        <t>NOVN.NZ.EKK</t>
      </is>
    </nc>
  </rcc>
  <rcc rId="29934" sId="6">
    <nc r="A378">
      <v>2013</v>
    </nc>
  </rcc>
  <rcc rId="29935" sId="6">
    <nc r="B378" t="inlineStr">
      <is>
        <t>Sub Arm</t>
      </is>
    </nc>
  </rcc>
  <rcc rId="29936" sId="6">
    <nc r="C378" t="inlineStr">
      <is>
        <t>287 Arm</t>
      </is>
    </nc>
  </rcc>
  <rcc rId="29937" sId="6">
    <nc r="D378" t="inlineStr">
      <is>
        <t>SIM</t>
      </is>
    </nc>
  </rcc>
  <rcc rId="29938" sId="6">
    <nc r="E378" t="inlineStr">
      <is>
        <t>SIM</t>
      </is>
    </nc>
  </rcc>
  <rcc rId="29939" sId="6">
    <nc r="F378" t="inlineStr">
      <is>
        <t>SIM</t>
      </is>
    </nc>
  </rcc>
  <rcc rId="29940" sId="6">
    <nc r="G378">
      <v>41452</v>
    </nc>
  </rcc>
  <rcc rId="29941" sId="6">
    <nc r="H378" t="inlineStr">
      <is>
        <t>Keymile</t>
      </is>
    </nc>
  </rcc>
  <rcc rId="29942" sId="6">
    <nc r="I378" t="inlineStr">
      <is>
        <t>Retrofit</t>
      </is>
    </nc>
  </rcc>
  <rcc rId="29943" sId="6">
    <nc r="J378">
      <v>192</v>
    </nc>
  </rcc>
  <rcc rId="29944" sId="6">
    <nc r="K378">
      <v>432</v>
    </nc>
  </rcc>
  <rcc rId="29945" sId="6">
    <nc r="L378">
      <v>4</v>
    </nc>
  </rcc>
  <rcc rId="29946" sId="6">
    <nc r="M378">
      <v>4</v>
    </nc>
  </rcc>
  <rcc rId="29947" sId="6">
    <nc r="N378">
      <v>32</v>
    </nc>
  </rcc>
  <rcc rId="29948" sId="6">
    <nc r="O378" t="inlineStr">
      <is>
        <t>SIM</t>
      </is>
    </nc>
  </rcc>
  <rcc rId="29949" sId="6">
    <nc r="P378" t="inlineStr">
      <is>
        <t>SIM</t>
      </is>
    </nc>
  </rcc>
  <rcc rId="29950" sId="6">
    <nc r="Q378" t="inlineStr">
      <is>
        <t>SIM</t>
      </is>
    </nc>
  </rcc>
  <rcc rId="29951" sId="6">
    <nc r="R378" t="inlineStr">
      <is>
        <t>Armário</t>
      </is>
    </nc>
  </rcc>
  <rcc rId="29952" sId="6">
    <nc r="S378" t="inlineStr">
      <is>
        <t>Monoshelf</t>
      </is>
    </nc>
  </rcc>
  <rcc rId="29953" sId="6">
    <nc r="T378" t="inlineStr">
      <is>
        <t>Outdoor</t>
      </is>
    </nc>
  </rcc>
  <rcc rId="29954" sId="6">
    <nc r="U378">
      <v>19</v>
    </nc>
  </rcc>
  <rcc rId="29955" sId="6">
    <nc r="V378">
      <v>11415</v>
    </nc>
  </rcc>
  <rcc rId="29956" sId="6">
    <nc r="W378" t="inlineStr">
      <is>
        <t>EKL</t>
      </is>
    </nc>
  </rcc>
  <rcc rId="29957" sId="6">
    <nc r="X378" t="inlineStr">
      <is>
        <t>11415NZEKL</t>
      </is>
    </nc>
  </rcc>
  <rcc rId="29958" sId="6">
    <nc r="Y378" t="inlineStr">
      <is>
        <t>Avenida São Paulo x Rua Brasilia</t>
      </is>
    </nc>
  </rcc>
  <rcc rId="29959" sId="6">
    <nc r="Z378" t="inlineStr">
      <is>
        <t>NOVA VENEZA</t>
      </is>
    </nc>
  </rcc>
  <rcc rId="29960" sId="6">
    <nc r="AA378" t="inlineStr">
      <is>
        <t>NZ</t>
      </is>
    </nc>
  </rcc>
  <rcc rId="29961" sId="6">
    <nc r="AB378" t="inlineStr">
      <is>
        <t>NOVN.NZ.MSO06</t>
      </is>
    </nc>
  </rcc>
  <rcc rId="29962" sId="6">
    <nc r="AC378" t="inlineStr">
      <is>
        <t>Huawei</t>
      </is>
    </nc>
  </rcc>
  <rcc rId="29963" sId="6">
    <nc r="AD378" t="inlineStr">
      <is>
        <t>-</t>
      </is>
    </nc>
  </rcc>
  <rcc rId="29964" sId="6">
    <nc r="AE378" t="inlineStr">
      <is>
        <t>NOVN NZ 01</t>
      </is>
    </nc>
  </rcc>
  <rcc rId="29965" sId="6">
    <nc r="AF378" t="inlineStr">
      <is>
        <t>CAS CB 01</t>
      </is>
    </nc>
  </rcc>
  <rcc rId="29966" sId="6">
    <nc r="AG378" t="inlineStr">
      <is>
        <t>CAS CT 04</t>
      </is>
    </nc>
  </rcc>
  <rcc rId="29967" sId="6">
    <nc r="AI378" t="inlineStr">
      <is>
        <t>CAS CB_EX1</t>
      </is>
    </nc>
  </rcc>
  <rcc rId="29968" sId="6">
    <nc r="AJ378" t="inlineStr">
      <is>
        <t>ARQ.FI.LMC2</t>
      </is>
    </nc>
  </rcc>
  <rcc rId="29969" sId="6">
    <nc r="AK378" t="inlineStr">
      <is>
        <t>BRU.AC.LMC2</t>
      </is>
    </nc>
  </rcc>
  <rcc rId="29970" sId="6">
    <nc r="AN378" t="inlineStr">
      <is>
        <t>-</t>
      </is>
    </nc>
  </rcc>
  <rcc rId="29971" sId="6">
    <nc r="AO378" t="inlineStr">
      <is>
        <t>-</t>
      </is>
    </nc>
  </rcc>
  <rcc rId="29972" sId="6">
    <nc r="AP378" t="inlineStr">
      <is>
        <t>FA1201</t>
      </is>
    </nc>
  </rcc>
  <rcc rId="29973" sId="6">
    <nc r="AQ378" t="inlineStr">
      <is>
        <t>ESPELHADO</t>
      </is>
    </nc>
  </rcc>
  <rcc rId="29974" sId="6">
    <nc r="AU378">
      <v>1003667411</v>
    </nc>
  </rcc>
  <rcc rId="29975" sId="6">
    <nc r="AV378" t="inlineStr">
      <is>
        <t>22° 47' 7.9362" - S</t>
      </is>
    </nc>
  </rcc>
  <rcc rId="29976" sId="6">
    <nc r="AW378" t="inlineStr">
      <is>
        <t>47° 16' 47.8626" - W</t>
      </is>
    </nc>
  </rcc>
  <rcc rId="29977" sId="6">
    <nc r="AX378" t="inlineStr">
      <is>
        <t>ok</t>
      </is>
    </nc>
  </rcc>
  <rcc rId="29978" sId="6">
    <nc r="BC378">
      <v>2026063379</v>
    </nc>
  </rcc>
  <rcc rId="29979" sId="6">
    <nc r="BD378" t="inlineStr">
      <is>
        <t>NOVN.NZ.EKL</t>
      </is>
    </nc>
  </rcc>
  <rcc rId="29980" sId="6">
    <nc r="A379">
      <v>2013</v>
    </nc>
  </rcc>
  <rcc rId="29981" sId="6">
    <nc r="B379" t="inlineStr">
      <is>
        <t>Sub Arm</t>
      </is>
    </nc>
  </rcc>
  <rcc rId="29982" sId="6">
    <nc r="C379" t="inlineStr">
      <is>
        <t>287 Arm</t>
      </is>
    </nc>
  </rcc>
  <rcc rId="29983" sId="6">
    <nc r="D379" t="inlineStr">
      <is>
        <t>SIM</t>
      </is>
    </nc>
  </rcc>
  <rcc rId="29984" sId="6">
    <nc r="E379" t="inlineStr">
      <is>
        <t>SIM</t>
      </is>
    </nc>
  </rcc>
  <rcc rId="29985" sId="6">
    <nc r="F379" t="inlineStr">
      <is>
        <t>SIM</t>
      </is>
    </nc>
  </rcc>
  <rcc rId="29986" sId="6">
    <nc r="G379">
      <v>41555</v>
    </nc>
  </rcc>
  <rcc rId="29987" sId="6">
    <nc r="H379" t="inlineStr">
      <is>
        <t>Keymile</t>
      </is>
    </nc>
  </rcc>
  <rcc rId="29988" sId="6">
    <nc r="I379" t="inlineStr">
      <is>
        <t>Retrofit</t>
      </is>
    </nc>
  </rcc>
  <rcc rId="29989" sId="6">
    <nc r="J379">
      <v>192</v>
    </nc>
  </rcc>
  <rcc rId="29990" sId="6">
    <nc r="K379">
      <v>432</v>
    </nc>
  </rcc>
  <rcc rId="29991" sId="6">
    <nc r="L379">
      <v>4</v>
    </nc>
  </rcc>
  <rcc rId="29992" sId="6">
    <nc r="M379">
      <v>4</v>
    </nc>
  </rcc>
  <rcc rId="29993" sId="6">
    <nc r="N379">
      <v>32</v>
    </nc>
  </rcc>
  <rcc rId="29994" sId="6">
    <nc r="O379" t="inlineStr">
      <is>
        <t>SIM</t>
      </is>
    </nc>
  </rcc>
  <rcc rId="29995" sId="6">
    <nc r="P379" t="inlineStr">
      <is>
        <t>SIM</t>
      </is>
    </nc>
  </rcc>
  <rcc rId="29996" sId="6">
    <nc r="Q379" t="inlineStr">
      <is>
        <t>SIM</t>
      </is>
    </nc>
  </rcc>
  <rcc rId="29997" sId="6">
    <nc r="R379" t="inlineStr">
      <is>
        <t>Armário</t>
      </is>
    </nc>
  </rcc>
  <rcc rId="29998" sId="6">
    <nc r="S379" t="inlineStr">
      <is>
        <t>Monoshelf</t>
      </is>
    </nc>
  </rcc>
  <rcc rId="29999" sId="6">
    <nc r="T379" t="inlineStr">
      <is>
        <t>Outdoor</t>
      </is>
    </nc>
  </rcc>
  <rcc rId="30000" sId="6">
    <nc r="U379">
      <v>11</v>
    </nc>
  </rcc>
  <rcc rId="30001" sId="6">
    <nc r="V379">
      <v>11370</v>
    </nc>
  </rcc>
  <rcc rId="30002" sId="6">
    <nc r="W379" t="inlineStr">
      <is>
        <t>ELE</t>
      </is>
    </nc>
  </rcc>
  <rcc rId="30003" sId="6">
    <nc r="X379" t="inlineStr">
      <is>
        <t>11370ABELE</t>
      </is>
    </nc>
  </rcc>
  <rcc rId="30004" sId="6">
    <nc r="Y379" t="inlineStr">
      <is>
        <t>Av. José Ricardo Nalle, 881 - Vila Mercedes</t>
      </is>
    </nc>
  </rcc>
  <rcc rId="30005" sId="6">
    <nc r="Z379" t="inlineStr">
      <is>
        <t>MAUA</t>
      </is>
    </nc>
  </rcc>
  <rcc rId="30006" sId="6">
    <nc r="AA379" t="inlineStr">
      <is>
        <t>AB</t>
      </is>
    </nc>
  </rcc>
  <rcc rId="30007" sId="6">
    <nc r="AB379" t="inlineStr">
      <is>
        <t>MAU.AB.MSO33</t>
      </is>
    </nc>
  </rcc>
  <rcc rId="30008" sId="6">
    <nc r="AC379" t="inlineStr">
      <is>
        <t>Huawei</t>
      </is>
    </nc>
  </rcc>
  <rcc rId="30009" sId="6">
    <nc r="AD379" t="inlineStr">
      <is>
        <t>-</t>
      </is>
    </nc>
  </rcc>
  <rcc rId="30010" sId="6">
    <nc r="AE379" t="inlineStr">
      <is>
        <t>MAU AB 02</t>
      </is>
    </nc>
  </rcc>
  <rcc rId="30011" sId="6">
    <nc r="AF379" t="inlineStr">
      <is>
        <t>SNE SA 01</t>
      </is>
    </nc>
  </rcc>
  <rcc rId="30012" sId="6">
    <nc r="AG379" t="inlineStr">
      <is>
        <t>SNE SA 02</t>
      </is>
    </nc>
  </rcc>
  <rcc rId="30013" sId="6">
    <nc r="AI379" t="inlineStr">
      <is>
        <t>SNE CT_ER3</t>
      </is>
    </nc>
  </rcc>
  <rcc rId="30014" sId="6">
    <nc r="AJ379" t="inlineStr">
      <is>
        <t>SPO.JD.LMC2</t>
      </is>
    </nc>
  </rcc>
  <rcc rId="30015" sId="6">
    <nc r="AK379" t="inlineStr">
      <is>
        <t>SPO.JG.LMC2</t>
      </is>
    </nc>
  </rcc>
  <rcc rId="30016" sId="6">
    <nc r="AN379" t="inlineStr">
      <is>
        <t>-</t>
      </is>
    </nc>
  </rcc>
  <rcc rId="30017" sId="6">
    <nc r="AO379" t="inlineStr">
      <is>
        <t>-</t>
      </is>
    </nc>
  </rcc>
  <rcc rId="30018" sId="6">
    <nc r="AP379" t="inlineStr">
      <is>
        <t>DIAMUX</t>
      </is>
    </nc>
  </rcc>
  <rcc rId="30019" sId="6">
    <nc r="AQ379" t="inlineStr">
      <is>
        <t>ESPELHADO</t>
      </is>
    </nc>
  </rcc>
  <rcc rId="30020" sId="6">
    <nc r="AU379">
      <v>1001879462</v>
    </nc>
  </rcc>
  <rcc rId="30021" sId="6">
    <nc r="AV379" t="inlineStr">
      <is>
        <t>23° 41' 56,10479'' - S</t>
      </is>
    </nc>
  </rcc>
  <rcc rId="30022" sId="6">
    <nc r="AW379" t="inlineStr">
      <is>
        <t>46° 26' 49,01279'' - W</t>
      </is>
    </nc>
  </rcc>
  <rcc rId="30023" sId="6">
    <nc r="AX379" t="inlineStr">
      <is>
        <t>ok</t>
      </is>
    </nc>
  </rcc>
  <rcc rId="30024" sId="6">
    <nc r="BC379">
      <v>2026063379</v>
    </nc>
  </rcc>
  <rcc rId="30025" sId="6">
    <nc r="BD379" t="inlineStr">
      <is>
        <t>MAU.AB.ELE</t>
      </is>
    </nc>
  </rcc>
  <rcc rId="30026" sId="6">
    <nc r="A380">
      <v>2013</v>
    </nc>
  </rcc>
  <rcc rId="30027" sId="6">
    <nc r="B380" t="inlineStr">
      <is>
        <t>Sub Arm</t>
      </is>
    </nc>
  </rcc>
  <rcc rId="30028" sId="6">
    <nc r="C380" t="inlineStr">
      <is>
        <t>287 Arm</t>
      </is>
    </nc>
  </rcc>
  <rcc rId="30029" sId="6">
    <nc r="D380" t="inlineStr">
      <is>
        <t>SIM</t>
      </is>
    </nc>
  </rcc>
  <rcc rId="30030" sId="6">
    <nc r="E380" t="inlineStr">
      <is>
        <t>SIM</t>
      </is>
    </nc>
  </rcc>
  <rcc rId="30031" sId="6">
    <nc r="F380" t="inlineStr">
      <is>
        <t>SIM</t>
      </is>
    </nc>
  </rcc>
  <rcc rId="30032" sId="6">
    <nc r="G380">
      <v>41563</v>
    </nc>
  </rcc>
  <rcc rId="30033" sId="6">
    <nc r="H380" t="inlineStr">
      <is>
        <t>Keymile</t>
      </is>
    </nc>
  </rcc>
  <rcc rId="30034" sId="6">
    <nc r="I380" t="inlineStr">
      <is>
        <t>Retrofit</t>
      </is>
    </nc>
  </rcc>
  <rcc rId="30035" sId="6">
    <nc r="J380">
      <v>192</v>
    </nc>
  </rcc>
  <rcc rId="30036" sId="6">
    <nc r="K380">
      <v>432</v>
    </nc>
  </rcc>
  <rcc rId="30037" sId="6">
    <nc r="L380">
      <v>4</v>
    </nc>
  </rcc>
  <rcc rId="30038" sId="6">
    <nc r="M380">
      <v>4</v>
    </nc>
  </rcc>
  <rcc rId="30039" sId="6">
    <nc r="N380">
      <v>32</v>
    </nc>
  </rcc>
  <rcc rId="30040" sId="6">
    <nc r="O380" t="inlineStr">
      <is>
        <t>SIM</t>
      </is>
    </nc>
  </rcc>
  <rcc rId="30041" sId="6">
    <nc r="P380" t="inlineStr">
      <is>
        <t>SIM</t>
      </is>
    </nc>
  </rcc>
  <rcc rId="30042" sId="6">
    <nc r="Q380" t="inlineStr">
      <is>
        <t>SIM</t>
      </is>
    </nc>
  </rcc>
  <rcc rId="30043" sId="6">
    <nc r="R380" t="inlineStr">
      <is>
        <t>Armário</t>
      </is>
    </nc>
  </rcc>
  <rcc rId="30044" sId="6">
    <nc r="S380" t="inlineStr">
      <is>
        <t>Monoshelf</t>
      </is>
    </nc>
  </rcc>
  <rcc rId="30045" sId="6">
    <nc r="T380" t="inlineStr">
      <is>
        <t>Outdoor</t>
      </is>
    </nc>
  </rcc>
  <rcc rId="30046" sId="6">
    <nc r="U380">
      <v>11</v>
    </nc>
  </rcc>
  <rcc rId="30047" sId="6">
    <nc r="V380">
      <v>11370</v>
    </nc>
  </rcc>
  <rcc rId="30048" sId="6">
    <nc r="W380" t="inlineStr">
      <is>
        <t>ELF</t>
      </is>
    </nc>
  </rcc>
  <rcc rId="30049" sId="6">
    <nc r="X380" t="inlineStr">
      <is>
        <t>11370ABELF</t>
      </is>
    </nc>
  </rcc>
  <rcc rId="30050" sId="6">
    <nc r="Y380" t="inlineStr">
      <is>
        <t xml:space="preserve">R. Rubens Figueiras, 319 - Jardim Guapituba </t>
      </is>
    </nc>
  </rcc>
  <rcc rId="30051" sId="6">
    <nc r="Z380" t="inlineStr">
      <is>
        <t>MAUA</t>
      </is>
    </nc>
  </rcc>
  <rcc rId="30052" sId="6">
    <nc r="AA380" t="inlineStr">
      <is>
        <t>AB</t>
      </is>
    </nc>
  </rcc>
  <rcc rId="30053" sId="6">
    <nc r="AB380" t="inlineStr">
      <is>
        <t>MAU.AB.MSO34</t>
      </is>
    </nc>
  </rcc>
  <rcc rId="30054" sId="6">
    <nc r="AC380" t="inlineStr">
      <is>
        <t>Huawei</t>
      </is>
    </nc>
  </rcc>
  <rcc rId="30055" sId="6">
    <nc r="AD380" t="inlineStr">
      <is>
        <t>-</t>
      </is>
    </nc>
  </rcc>
  <rcc rId="30056" sId="6">
    <nc r="AE380" t="inlineStr">
      <is>
        <t>MAU AB 02</t>
      </is>
    </nc>
  </rcc>
  <rcc rId="30057" sId="6">
    <nc r="AF380" t="inlineStr">
      <is>
        <t>SNE SA 01</t>
      </is>
    </nc>
  </rcc>
  <rcc rId="30058" sId="6">
    <nc r="AG380" t="inlineStr">
      <is>
        <t>SNE SA 02</t>
      </is>
    </nc>
  </rcc>
  <rcc rId="30059" sId="6">
    <nc r="AI380" t="inlineStr">
      <is>
        <t>SNE CT_ER3</t>
      </is>
    </nc>
  </rcc>
  <rcc rId="30060" sId="6">
    <nc r="AJ380" t="inlineStr">
      <is>
        <t>SPO.JD.LMC2</t>
      </is>
    </nc>
  </rcc>
  <rcc rId="30061" sId="6">
    <nc r="AK380" t="inlineStr">
      <is>
        <t>SPO.JG.LMC2</t>
      </is>
    </nc>
  </rcc>
  <rcc rId="30062" sId="6">
    <nc r="AN380" t="inlineStr">
      <is>
        <t>-</t>
      </is>
    </nc>
  </rcc>
  <rcc rId="30063" sId="6">
    <nc r="AO380" t="inlineStr">
      <is>
        <t>-</t>
      </is>
    </nc>
  </rcc>
  <rcc rId="30064" sId="6">
    <nc r="AP380" t="inlineStr">
      <is>
        <t>DIAMUX</t>
      </is>
    </nc>
  </rcc>
  <rcc rId="30065" sId="6">
    <nc r="AQ380" t="inlineStr">
      <is>
        <t>ESPELHADO</t>
      </is>
    </nc>
  </rcc>
  <rcc rId="30066" sId="6">
    <nc r="AU380">
      <v>1001879896</v>
    </nc>
  </rcc>
  <rcc rId="30067" sId="6">
    <nc r="AV380" t="inlineStr">
      <is>
        <t>23° 41' 29,4972'' - S</t>
      </is>
    </nc>
  </rcc>
  <rcc rId="30068" sId="6">
    <nc r="AW380" t="inlineStr">
      <is>
        <t>46° 27' 6,7572'' - W</t>
      </is>
    </nc>
  </rcc>
  <rcc rId="30069" sId="6">
    <nc r="AX380" t="inlineStr">
      <is>
        <t>ok</t>
      </is>
    </nc>
  </rcc>
  <rcc rId="30070" sId="6">
    <nc r="BC380">
      <v>2026063379</v>
    </nc>
  </rcc>
  <rcc rId="30071" sId="6">
    <nc r="BD380" t="inlineStr">
      <is>
        <t>MAU.AB.ELF</t>
      </is>
    </nc>
  </rcc>
  <rcc rId="30072" sId="6">
    <nc r="A381">
      <v>2013</v>
    </nc>
  </rcc>
  <rcc rId="30073" sId="6">
    <nc r="B381" t="inlineStr">
      <is>
        <t>Sub Arm</t>
      </is>
    </nc>
  </rcc>
  <rcc rId="30074" sId="6">
    <nc r="C381" t="inlineStr">
      <is>
        <t>287 Arm</t>
      </is>
    </nc>
  </rcc>
  <rcc rId="30075" sId="6">
    <nc r="D381" t="inlineStr">
      <is>
        <t>SIM</t>
      </is>
    </nc>
  </rcc>
  <rcc rId="30076" sId="6">
    <nc r="E381" t="inlineStr">
      <is>
        <t>SIM</t>
      </is>
    </nc>
  </rcc>
  <rcc rId="30077" sId="6">
    <nc r="F381" t="inlineStr">
      <is>
        <t>SIM</t>
      </is>
    </nc>
  </rcc>
  <rcc rId="30078" sId="6">
    <nc r="G381">
      <v>41470</v>
    </nc>
  </rcc>
  <rcc rId="30079" sId="6">
    <nc r="H381" t="inlineStr">
      <is>
        <t>Keymile</t>
      </is>
    </nc>
  </rcc>
  <rcc rId="30080" sId="6">
    <nc r="I381" t="inlineStr">
      <is>
        <t>Retrofit</t>
      </is>
    </nc>
  </rcc>
  <rcc rId="30081" sId="6">
    <nc r="J381">
      <v>192</v>
    </nc>
  </rcc>
  <rcc rId="30082" sId="6">
    <nc r="K381">
      <v>432</v>
    </nc>
  </rcc>
  <rcc rId="30083" sId="6">
    <nc r="L381">
      <v>4</v>
    </nc>
  </rcc>
  <rcc rId="30084" sId="6">
    <nc r="M381">
      <v>4</v>
    </nc>
  </rcc>
  <rcc rId="30085" sId="6">
    <nc r="N381">
      <v>32</v>
    </nc>
  </rcc>
  <rcc rId="30086" sId="6">
    <nc r="O381" t="inlineStr">
      <is>
        <t>SIM</t>
      </is>
    </nc>
  </rcc>
  <rcc rId="30087" sId="6">
    <nc r="P381" t="inlineStr">
      <is>
        <t>SIM</t>
      </is>
    </nc>
  </rcc>
  <rcc rId="30088" sId="6">
    <nc r="Q381" t="inlineStr">
      <is>
        <t>SIM</t>
      </is>
    </nc>
  </rcc>
  <rcc rId="30089" sId="6">
    <nc r="R381" t="inlineStr">
      <is>
        <t>Armário</t>
      </is>
    </nc>
  </rcc>
  <rcc rId="30090" sId="6">
    <nc r="S381" t="inlineStr">
      <is>
        <t>Monoshelf</t>
      </is>
    </nc>
  </rcc>
  <rcc rId="30091" sId="6">
    <nc r="T381" t="inlineStr">
      <is>
        <t>Outdoor</t>
      </is>
    </nc>
  </rcc>
  <rcc rId="30092" sId="6">
    <nc r="U381">
      <v>11</v>
    </nc>
  </rcc>
  <rcc rId="30093" sId="6">
    <nc r="V381">
      <v>11370</v>
    </nc>
  </rcc>
  <rcc rId="30094" sId="6">
    <nc r="W381" t="inlineStr">
      <is>
        <t>ELJ</t>
      </is>
    </nc>
  </rcc>
  <rcc rId="30095" sId="6">
    <nc r="X381" t="inlineStr">
      <is>
        <t>11370ABELJ</t>
      </is>
    </nc>
  </rcc>
  <rcc rId="30096" sId="6">
    <nc r="Y381" t="inlineStr">
      <is>
        <t>R. Pedro Eugênio Pereira, 164 - Jardim São Judas</t>
      </is>
    </nc>
  </rcc>
  <rcc rId="30097" sId="6">
    <nc r="Z381" t="inlineStr">
      <is>
        <t>MAUA</t>
      </is>
    </nc>
  </rcc>
  <rcc rId="30098" sId="6">
    <nc r="AA381" t="inlineStr">
      <is>
        <t>AB</t>
      </is>
    </nc>
  </rcc>
  <rcc rId="30099" sId="6">
    <nc r="AB381" t="inlineStr">
      <is>
        <t>MAU.AB.MSO09</t>
      </is>
    </nc>
  </rcc>
  <rcc rId="30100" sId="6">
    <nc r="AC381" t="inlineStr">
      <is>
        <t>Huawei</t>
      </is>
    </nc>
  </rcc>
  <rcc rId="30101" sId="6">
    <nc r="AD381" t="inlineStr">
      <is>
        <t>-</t>
      </is>
    </nc>
  </rcc>
  <rcc rId="30102" sId="6">
    <nc r="AE381" t="inlineStr">
      <is>
        <t>MAU AB 02</t>
      </is>
    </nc>
  </rcc>
  <rcc rId="30103" sId="6">
    <nc r="AF381" t="inlineStr">
      <is>
        <t>SNE SA 01</t>
      </is>
    </nc>
  </rcc>
  <rcc rId="30104" sId="6">
    <nc r="AG381" t="inlineStr">
      <is>
        <t>SNE SA 02</t>
      </is>
    </nc>
  </rcc>
  <rcc rId="30105" sId="6">
    <nc r="AI381" t="inlineStr">
      <is>
        <t>SNE CT_ER4</t>
      </is>
    </nc>
  </rcc>
  <rcc rId="30106" sId="6">
    <nc r="AJ381" t="inlineStr">
      <is>
        <t>SPO.JD.LMC2</t>
      </is>
    </nc>
  </rcc>
  <rcc rId="30107" sId="6">
    <nc r="AK381" t="inlineStr">
      <is>
        <t>SPO.JG.LMC2</t>
      </is>
    </nc>
  </rcc>
  <rcc rId="30108" sId="6">
    <nc r="AN381" t="inlineStr">
      <is>
        <t>-</t>
      </is>
    </nc>
  </rcc>
  <rcc rId="30109" sId="6">
    <nc r="AO381" t="inlineStr">
      <is>
        <t>-</t>
      </is>
    </nc>
  </rcc>
  <rcc rId="30110" sId="6">
    <nc r="AP381" t="inlineStr">
      <is>
        <t>DIAMUX</t>
      </is>
    </nc>
  </rcc>
  <rcc rId="30111" sId="6">
    <nc r="AQ381" t="inlineStr">
      <is>
        <t>ESPELHADO</t>
      </is>
    </nc>
  </rcc>
  <rcc rId="30112" sId="6">
    <nc r="AU381">
      <v>1001870511</v>
    </nc>
  </rcc>
  <rcc rId="30113" sId="6">
    <nc r="AV381" t="inlineStr">
      <is>
        <t>23° 41' 27.6792" - S</t>
      </is>
    </nc>
  </rcc>
  <rcc rId="30114" sId="6">
    <nc r="AW381" t="inlineStr">
      <is>
        <t>46° 27' 38.2464" - W</t>
      </is>
    </nc>
  </rcc>
  <rcc rId="30115" sId="6">
    <nc r="AX381" t="inlineStr">
      <is>
        <t>ok</t>
      </is>
    </nc>
  </rcc>
  <rcc rId="30116" sId="6">
    <nc r="BC381">
      <v>2026063379</v>
    </nc>
  </rcc>
  <rcc rId="30117" sId="6">
    <nc r="BD381" t="inlineStr">
      <is>
        <t>MAU.AB.ELJ</t>
      </is>
    </nc>
  </rcc>
  <rcc rId="30118" sId="6">
    <nc r="A382">
      <v>2013</v>
    </nc>
  </rcc>
  <rcc rId="30119" sId="6">
    <nc r="B382" t="inlineStr">
      <is>
        <t>Sub Arm</t>
      </is>
    </nc>
  </rcc>
  <rcc rId="30120" sId="6">
    <nc r="C382" t="inlineStr">
      <is>
        <t>287 Arm</t>
      </is>
    </nc>
  </rcc>
  <rcc rId="30121" sId="6">
    <nc r="D382" t="inlineStr">
      <is>
        <t>SIM</t>
      </is>
    </nc>
  </rcc>
  <rcc rId="30122" sId="6">
    <nc r="E382" t="inlineStr">
      <is>
        <t>SIM</t>
      </is>
    </nc>
  </rcc>
  <rcc rId="30123" sId="6">
    <nc r="F382" t="inlineStr">
      <is>
        <t>SIM</t>
      </is>
    </nc>
  </rcc>
  <rcc rId="30124" sId="6">
    <nc r="G382">
      <v>41521</v>
    </nc>
  </rcc>
  <rcc rId="30125" sId="6">
    <nc r="H382" t="inlineStr">
      <is>
        <t>Keymile</t>
      </is>
    </nc>
  </rcc>
  <rcc rId="30126" sId="6">
    <nc r="I382" t="inlineStr">
      <is>
        <t>Retrofit</t>
      </is>
    </nc>
  </rcc>
  <rcc rId="30127" sId="6">
    <nc r="J382">
      <v>192</v>
    </nc>
  </rcc>
  <rcc rId="30128" sId="6">
    <nc r="K382">
      <v>432</v>
    </nc>
  </rcc>
  <rcc rId="30129" sId="6">
    <nc r="L382">
      <v>4</v>
    </nc>
  </rcc>
  <rcc rId="30130" sId="6">
    <nc r="M382">
      <v>4</v>
    </nc>
  </rcc>
  <rcc rId="30131" sId="6">
    <nc r="N382">
      <v>32</v>
    </nc>
  </rcc>
  <rcc rId="30132" sId="6">
    <nc r="O382" t="inlineStr">
      <is>
        <t>SIM</t>
      </is>
    </nc>
  </rcc>
  <rcc rId="30133" sId="6">
    <nc r="P382" t="inlineStr">
      <is>
        <t>SIM</t>
      </is>
    </nc>
  </rcc>
  <rcc rId="30134" sId="6">
    <nc r="Q382" t="inlineStr">
      <is>
        <t>SIM</t>
      </is>
    </nc>
  </rcc>
  <rcc rId="30135" sId="6">
    <nc r="R382" t="inlineStr">
      <is>
        <t>Armário</t>
      </is>
    </nc>
  </rcc>
  <rcc rId="30136" sId="6">
    <nc r="S382" t="inlineStr">
      <is>
        <t>Monoshelf</t>
      </is>
    </nc>
  </rcc>
  <rcc rId="30137" sId="6">
    <nc r="T382" t="inlineStr">
      <is>
        <t>Outdoor</t>
      </is>
    </nc>
  </rcc>
  <rcc rId="30138" sId="6">
    <nc r="U382">
      <v>11</v>
    </nc>
  </rcc>
  <rcc rId="30139" sId="6">
    <nc r="V382">
      <v>11370</v>
    </nc>
  </rcc>
  <rcc rId="30140" sId="6">
    <nc r="W382" t="inlineStr">
      <is>
        <t>ELK</t>
      </is>
    </nc>
  </rcc>
  <rcc rId="30141" sId="6">
    <nc r="X382" t="inlineStr">
      <is>
        <t>11370ABELK</t>
      </is>
    </nc>
  </rcc>
  <rcc rId="30142" sId="6">
    <nc r="Y382" t="inlineStr">
      <is>
        <t>R. Manuel Franco x R. Lodz</t>
      </is>
    </nc>
  </rcc>
  <rcc rId="30143" sId="6">
    <nc r="Z382" t="inlineStr">
      <is>
        <t>MAUA</t>
      </is>
    </nc>
  </rcc>
  <rcc rId="30144" sId="6">
    <nc r="AA382" t="inlineStr">
      <is>
        <t>AB</t>
      </is>
    </nc>
  </rcc>
  <rcc rId="30145" sId="6">
    <nc r="AB382" t="inlineStr">
      <is>
        <t>MAU.AB.MSO17</t>
      </is>
    </nc>
  </rcc>
  <rcc rId="30146" sId="6">
    <nc r="AC382" t="inlineStr">
      <is>
        <t>Huawei</t>
      </is>
    </nc>
  </rcc>
  <rcc rId="30147" sId="6">
    <nc r="AD382" t="inlineStr">
      <is>
        <t>-</t>
      </is>
    </nc>
  </rcc>
  <rcc rId="30148" sId="6">
    <nc r="AE382" t="inlineStr">
      <is>
        <t>MAU AB 02</t>
      </is>
    </nc>
  </rcc>
  <rcc rId="30149" sId="6">
    <nc r="AF382" t="inlineStr">
      <is>
        <t>SNE SA 01</t>
      </is>
    </nc>
  </rcc>
  <rcc rId="30150" sId="6">
    <nc r="AG382" t="inlineStr">
      <is>
        <t>SNE SA 02</t>
      </is>
    </nc>
  </rcc>
  <rcc rId="30151" sId="6">
    <nc r="AI382" t="inlineStr">
      <is>
        <t>SNE CT_ER5</t>
      </is>
    </nc>
  </rcc>
  <rcc rId="30152" sId="6">
    <nc r="AJ382" t="inlineStr">
      <is>
        <t>SPO.JD.LMC2</t>
      </is>
    </nc>
  </rcc>
  <rcc rId="30153" sId="6">
    <nc r="AK382" t="inlineStr">
      <is>
        <t>SPO.JG.LMC2</t>
      </is>
    </nc>
  </rcc>
  <rcc rId="30154" sId="6">
    <nc r="AN382" t="inlineStr">
      <is>
        <t>-</t>
      </is>
    </nc>
  </rcc>
  <rcc rId="30155" sId="6">
    <nc r="AO382" t="inlineStr">
      <is>
        <t>-</t>
      </is>
    </nc>
  </rcc>
  <rcc rId="30156" sId="6">
    <nc r="AP382" t="inlineStr">
      <is>
        <t>DIAMUX</t>
      </is>
    </nc>
  </rcc>
  <rcc rId="30157" sId="6">
    <nc r="AQ382" t="inlineStr">
      <is>
        <t>ESPELHADO</t>
      </is>
    </nc>
  </rcc>
  <rcc rId="30158" sId="6">
    <nc r="AU382">
      <v>1001875475</v>
    </nc>
  </rcc>
  <rcc rId="30159" sId="6">
    <nc r="AV382" t="inlineStr">
      <is>
        <t>23° 41' 9,55679'' - S</t>
      </is>
    </nc>
  </rcc>
  <rcc rId="30160" sId="6">
    <nc r="AW382" t="inlineStr">
      <is>
        <t>46° 27' 32,95439'' - W</t>
      </is>
    </nc>
  </rcc>
  <rcc rId="30161" sId="6">
    <nc r="AX382" t="inlineStr">
      <is>
        <t>ok</t>
      </is>
    </nc>
  </rcc>
  <rcc rId="30162" sId="6">
    <nc r="BC382">
      <v>2026063379</v>
    </nc>
  </rcc>
  <rcc rId="30163" sId="6">
    <nc r="BD382" t="inlineStr">
      <is>
        <t>MAU.AB.ELK</t>
      </is>
    </nc>
  </rcc>
  <rcc rId="30164" sId="6">
    <nc r="A383">
      <v>2013</v>
    </nc>
  </rcc>
  <rcc rId="30165" sId="6">
    <nc r="B383" t="inlineStr">
      <is>
        <t>Sub Arm</t>
      </is>
    </nc>
  </rcc>
  <rcc rId="30166" sId="6">
    <nc r="C383" t="inlineStr">
      <is>
        <t>287 Arm</t>
      </is>
    </nc>
  </rcc>
  <rcc rId="30167" sId="6">
    <nc r="D383" t="inlineStr">
      <is>
        <t>SIM</t>
      </is>
    </nc>
  </rcc>
  <rcc rId="30168" sId="6">
    <nc r="E383" t="inlineStr">
      <is>
        <t>SIM</t>
      </is>
    </nc>
  </rcc>
  <rcc rId="30169" sId="6">
    <nc r="F383" t="inlineStr">
      <is>
        <t>SIM</t>
      </is>
    </nc>
  </rcc>
  <rcc rId="30170" sId="6">
    <nc r="G383">
      <v>41515</v>
    </nc>
  </rcc>
  <rcc rId="30171" sId="6">
    <nc r="H383" t="inlineStr">
      <is>
        <t>Keymile</t>
      </is>
    </nc>
  </rcc>
  <rcc rId="30172" sId="6">
    <nc r="I383" t="inlineStr">
      <is>
        <t>Retrofit</t>
      </is>
    </nc>
  </rcc>
  <rcc rId="30173" sId="6">
    <nc r="J383">
      <v>192</v>
    </nc>
  </rcc>
  <rcc rId="30174" sId="6">
    <nc r="K383">
      <v>432</v>
    </nc>
  </rcc>
  <rcc rId="30175" sId="6">
    <nc r="L383">
      <v>4</v>
    </nc>
  </rcc>
  <rcc rId="30176" sId="6">
    <nc r="M383">
      <v>4</v>
    </nc>
  </rcc>
  <rcc rId="30177" sId="6">
    <nc r="N383">
      <v>32</v>
    </nc>
  </rcc>
  <rcc rId="30178" sId="6">
    <nc r="O383" t="inlineStr">
      <is>
        <t>SIM</t>
      </is>
    </nc>
  </rcc>
  <rcc rId="30179" sId="6">
    <nc r="P383" t="inlineStr">
      <is>
        <t>SIM</t>
      </is>
    </nc>
  </rcc>
  <rcc rId="30180" sId="6">
    <nc r="Q383" t="inlineStr">
      <is>
        <t>SIM</t>
      </is>
    </nc>
  </rcc>
  <rcc rId="30181" sId="6">
    <nc r="R383" t="inlineStr">
      <is>
        <t>Armário</t>
      </is>
    </nc>
  </rcc>
  <rcc rId="30182" sId="6">
    <nc r="S383" t="inlineStr">
      <is>
        <t>Monoshelf</t>
      </is>
    </nc>
  </rcc>
  <rcc rId="30183" sId="6">
    <nc r="T383" t="inlineStr">
      <is>
        <t>Outdoor</t>
      </is>
    </nc>
  </rcc>
  <rcc rId="30184" sId="6">
    <nc r="U383">
      <v>11</v>
    </nc>
  </rcc>
  <rcc rId="30185" sId="6">
    <nc r="V383">
      <v>11370</v>
    </nc>
  </rcc>
  <rcc rId="30186" sId="6">
    <nc r="W383" t="inlineStr">
      <is>
        <t>ELL</t>
      </is>
    </nc>
  </rcc>
  <rcc rId="30187" sId="6">
    <nc r="X383" t="inlineStr">
      <is>
        <t>11370ABELL</t>
      </is>
    </nc>
  </rcc>
  <rcc rId="30188" sId="6">
    <nc r="Y383" t="inlineStr">
      <is>
        <t>R. Dom José Gaspar, 504 - Jardim Haydee</t>
      </is>
    </nc>
  </rcc>
  <rcc rId="30189" sId="6">
    <nc r="Z383" t="inlineStr">
      <is>
        <t>MAUA</t>
      </is>
    </nc>
  </rcc>
  <rcc rId="30190" sId="6">
    <nc r="AA383" t="inlineStr">
      <is>
        <t>AB</t>
      </is>
    </nc>
  </rcc>
  <rcc rId="30191" sId="6">
    <nc r="AB383" t="inlineStr">
      <is>
        <t>MAU.AB.MSO18</t>
      </is>
    </nc>
  </rcc>
  <rcc rId="30192" sId="6">
    <nc r="AC383" t="inlineStr">
      <is>
        <t>Huawei</t>
      </is>
    </nc>
  </rcc>
  <rcc rId="30193" sId="6">
    <nc r="AD383" t="inlineStr">
      <is>
        <t>-</t>
      </is>
    </nc>
  </rcc>
  <rcc rId="30194" sId="6">
    <nc r="AE383" t="inlineStr">
      <is>
        <t>MAU AB 02</t>
      </is>
    </nc>
  </rcc>
  <rcc rId="30195" sId="6">
    <nc r="AF383" t="inlineStr">
      <is>
        <t>SNE SA 01</t>
      </is>
    </nc>
  </rcc>
  <rcc rId="30196" sId="6">
    <nc r="AG383" t="inlineStr">
      <is>
        <t>SNE SA 02</t>
      </is>
    </nc>
  </rcc>
  <rcc rId="30197" sId="6">
    <nc r="AI383" t="inlineStr">
      <is>
        <t>SNE CT_ER5</t>
      </is>
    </nc>
  </rcc>
  <rcc rId="30198" sId="6">
    <nc r="AJ383" t="inlineStr">
      <is>
        <t>SPO.JD.LMC2</t>
      </is>
    </nc>
  </rcc>
  <rcc rId="30199" sId="6">
    <nc r="AK383" t="inlineStr">
      <is>
        <t>SPO.JG.LMC2</t>
      </is>
    </nc>
  </rcc>
  <rcc rId="30200" sId="6">
    <nc r="AN383" t="inlineStr">
      <is>
        <t>-</t>
      </is>
    </nc>
  </rcc>
  <rcc rId="30201" sId="6">
    <nc r="AO383" t="inlineStr">
      <is>
        <t>-</t>
      </is>
    </nc>
  </rcc>
  <rcc rId="30202" sId="6">
    <nc r="AP383" t="inlineStr">
      <is>
        <t>DIAMUX</t>
      </is>
    </nc>
  </rcc>
  <rcc rId="30203" sId="6">
    <nc r="AQ383" t="inlineStr">
      <is>
        <t>ESPELHADO</t>
      </is>
    </nc>
  </rcc>
  <rcc rId="30204" sId="6">
    <nc r="AU383">
      <v>1001871690</v>
    </nc>
  </rcc>
  <rcc rId="30205" sId="6">
    <nc r="AV383" t="inlineStr">
      <is>
        <t>23° 40' 23,60459'' - S</t>
      </is>
    </nc>
  </rcc>
  <rcc rId="30206" sId="6">
    <nc r="AW383" t="inlineStr">
      <is>
        <t>46° 27' 36,17891'' - W</t>
      </is>
    </nc>
  </rcc>
  <rcc rId="30207" sId="6">
    <nc r="AX383" t="inlineStr">
      <is>
        <t>ok</t>
      </is>
    </nc>
  </rcc>
  <rcc rId="30208" sId="6">
    <nc r="BC383">
      <v>2026063379</v>
    </nc>
  </rcc>
  <rcc rId="30209" sId="6">
    <nc r="BD383" t="inlineStr">
      <is>
        <t>MAU.AB.ELL</t>
      </is>
    </nc>
  </rcc>
  <rcc rId="30210" sId="6">
    <nc r="A384">
      <v>2013</v>
    </nc>
  </rcc>
  <rcc rId="30211" sId="6">
    <nc r="B384" t="inlineStr">
      <is>
        <t>Sub Arm</t>
      </is>
    </nc>
  </rcc>
  <rcc rId="30212" sId="6">
    <nc r="C384" t="inlineStr">
      <is>
        <t>287 Arm</t>
      </is>
    </nc>
  </rcc>
  <rcc rId="30213" sId="6">
    <nc r="D384" t="inlineStr">
      <is>
        <t>SIM</t>
      </is>
    </nc>
  </rcc>
  <rcc rId="30214" sId="6">
    <nc r="E384" t="inlineStr">
      <is>
        <t>SIM</t>
      </is>
    </nc>
  </rcc>
  <rcc rId="30215" sId="6">
    <nc r="F384" t="inlineStr">
      <is>
        <t>SIM</t>
      </is>
    </nc>
  </rcc>
  <rcc rId="30216" sId="6">
    <nc r="G384">
      <v>41520</v>
    </nc>
  </rcc>
  <rcc rId="30217" sId="6">
    <nc r="H384" t="inlineStr">
      <is>
        <t>Keymile</t>
      </is>
    </nc>
  </rcc>
  <rcc rId="30218" sId="6">
    <nc r="I384" t="inlineStr">
      <is>
        <t>Retrofit</t>
      </is>
    </nc>
  </rcc>
  <rcc rId="30219" sId="6">
    <nc r="J384">
      <v>192</v>
    </nc>
  </rcc>
  <rcc rId="30220" sId="6">
    <nc r="K384">
      <v>432</v>
    </nc>
  </rcc>
  <rcc rId="30221" sId="6">
    <nc r="L384">
      <v>4</v>
    </nc>
  </rcc>
  <rcc rId="30222" sId="6">
    <nc r="M384">
      <v>4</v>
    </nc>
  </rcc>
  <rcc rId="30223" sId="6">
    <nc r="N384">
      <v>32</v>
    </nc>
  </rcc>
  <rcc rId="30224" sId="6">
    <nc r="O384" t="inlineStr">
      <is>
        <t>SIM</t>
      </is>
    </nc>
  </rcc>
  <rcc rId="30225" sId="6">
    <nc r="P384" t="inlineStr">
      <is>
        <t>SIM</t>
      </is>
    </nc>
  </rcc>
  <rcc rId="30226" sId="6">
    <nc r="Q384" t="inlineStr">
      <is>
        <t>SIM</t>
      </is>
    </nc>
  </rcc>
  <rcc rId="30227" sId="6">
    <nc r="R384" t="inlineStr">
      <is>
        <t>Armário</t>
      </is>
    </nc>
  </rcc>
  <rcc rId="30228" sId="6">
    <nc r="S384" t="inlineStr">
      <is>
        <t>Monoshelf</t>
      </is>
    </nc>
  </rcc>
  <rcc rId="30229" sId="6">
    <nc r="T384" t="inlineStr">
      <is>
        <t>Outdoor</t>
      </is>
    </nc>
  </rcc>
  <rcc rId="30230" sId="6">
    <nc r="U384">
      <v>11</v>
    </nc>
  </rcc>
  <rcc rId="30231" sId="6">
    <nc r="V384">
      <v>11370</v>
    </nc>
  </rcc>
  <rcc rId="30232" sId="6">
    <nc r="W384" t="inlineStr">
      <is>
        <t>ELM</t>
      </is>
    </nc>
  </rcc>
  <rcc rId="30233" sId="6">
    <nc r="X384" t="inlineStr">
      <is>
        <t>11370ABELM</t>
      </is>
    </nc>
  </rcc>
  <rcc rId="30234" sId="6">
    <nc r="Y384" t="inlineStr">
      <is>
        <t>R. São Bernardo do Campo, 164 - Jardim Haydee</t>
      </is>
    </nc>
  </rcc>
  <rcc rId="30235" sId="6">
    <nc r="Z384" t="inlineStr">
      <is>
        <t>MAUA</t>
      </is>
    </nc>
  </rcc>
  <rcc rId="30236" sId="6">
    <nc r="AA384" t="inlineStr">
      <is>
        <t>AB</t>
      </is>
    </nc>
  </rcc>
  <rcc rId="30237" sId="6">
    <nc r="AB384" t="inlineStr">
      <is>
        <t>MAU.AB.MSO19</t>
      </is>
    </nc>
  </rcc>
  <rcc rId="30238" sId="6">
    <nc r="AC384" t="inlineStr">
      <is>
        <t>Huawei</t>
      </is>
    </nc>
  </rcc>
  <rcc rId="30239" sId="6">
    <nc r="AD384" t="inlineStr">
      <is>
        <t>-</t>
      </is>
    </nc>
  </rcc>
  <rcc rId="30240" sId="6">
    <nc r="AE384" t="inlineStr">
      <is>
        <t>MAU AB 02</t>
      </is>
    </nc>
  </rcc>
  <rcc rId="30241" sId="6">
    <nc r="AF384" t="inlineStr">
      <is>
        <t>SNE SA 01</t>
      </is>
    </nc>
  </rcc>
  <rcc rId="30242" sId="6">
    <nc r="AG384" t="inlineStr">
      <is>
        <t>SNE SA 02</t>
      </is>
    </nc>
  </rcc>
  <rcc rId="30243" sId="6">
    <nc r="AI384" t="inlineStr">
      <is>
        <t>SNE CT_ER5</t>
      </is>
    </nc>
  </rcc>
  <rcc rId="30244" sId="6">
    <nc r="AJ384" t="inlineStr">
      <is>
        <t>SPO.JD.LMC2</t>
      </is>
    </nc>
  </rcc>
  <rcc rId="30245" sId="6">
    <nc r="AK384" t="inlineStr">
      <is>
        <t>SPO.JG.LMC2</t>
      </is>
    </nc>
  </rcc>
  <rcc rId="30246" sId="6">
    <nc r="AN384" t="inlineStr">
      <is>
        <t>-</t>
      </is>
    </nc>
  </rcc>
  <rcc rId="30247" sId="6">
    <nc r="AO384" t="inlineStr">
      <is>
        <t>-</t>
      </is>
    </nc>
  </rcc>
  <rcc rId="30248" sId="6">
    <nc r="AP384" t="inlineStr">
      <is>
        <t>DIAMUX</t>
      </is>
    </nc>
  </rcc>
  <rcc rId="30249" sId="6">
    <nc r="AQ384" t="inlineStr">
      <is>
        <t>ESPELHADO</t>
      </is>
    </nc>
  </rcc>
  <rcc rId="30250" sId="6">
    <nc r="AU384">
      <v>1001871747</v>
    </nc>
  </rcc>
  <rcc rId="30251" sId="6">
    <nc r="AV384" t="inlineStr">
      <is>
        <t>-24° 19' 27,21359'' - S</t>
      </is>
    </nc>
  </rcc>
  <rcc rId="30252" sId="6">
    <nc r="AW384" t="inlineStr">
      <is>
        <t>46° 27' 45,8172'' - W</t>
      </is>
    </nc>
  </rcc>
  <rcc rId="30253" sId="6">
    <nc r="AX384" t="inlineStr">
      <is>
        <t>ok</t>
      </is>
    </nc>
  </rcc>
  <rcc rId="30254" sId="6">
    <nc r="BC384">
      <v>2026063379</v>
    </nc>
  </rcc>
  <rcc rId="30255" sId="6">
    <nc r="BD384" t="inlineStr">
      <is>
        <t>MAU.AB.ELM</t>
      </is>
    </nc>
  </rcc>
  <rcc rId="30256" sId="6">
    <nc r="A385">
      <v>2013</v>
    </nc>
  </rcc>
  <rcc rId="30257" sId="6">
    <nc r="B385" t="inlineStr">
      <is>
        <t>Sub Arm</t>
      </is>
    </nc>
  </rcc>
  <rcc rId="30258" sId="6">
    <nc r="C385" t="inlineStr">
      <is>
        <t>287 Arm</t>
      </is>
    </nc>
  </rcc>
  <rcc rId="30259" sId="6">
    <nc r="D385" t="inlineStr">
      <is>
        <t>SIM</t>
      </is>
    </nc>
  </rcc>
  <rcc rId="30260" sId="6">
    <nc r="E385" t="inlineStr">
      <is>
        <t>SIM</t>
      </is>
    </nc>
  </rcc>
  <rcc rId="30261" sId="6">
    <nc r="F385" t="inlineStr">
      <is>
        <t>SIM</t>
      </is>
    </nc>
  </rcc>
  <rcc rId="30262" sId="6">
    <nc r="G385">
      <v>41521</v>
    </nc>
  </rcc>
  <rcc rId="30263" sId="6">
    <nc r="H385" t="inlineStr">
      <is>
        <t>Keymile</t>
      </is>
    </nc>
  </rcc>
  <rcc rId="30264" sId="6">
    <nc r="I385" t="inlineStr">
      <is>
        <t>Retrofit</t>
      </is>
    </nc>
  </rcc>
  <rcc rId="30265" sId="6">
    <nc r="J385">
      <v>192</v>
    </nc>
  </rcc>
  <rcc rId="30266" sId="6">
    <nc r="K385">
      <v>432</v>
    </nc>
  </rcc>
  <rcc rId="30267" sId="6">
    <nc r="L385">
      <v>4</v>
    </nc>
  </rcc>
  <rcc rId="30268" sId="6">
    <nc r="M385">
      <v>4</v>
    </nc>
  </rcc>
  <rcc rId="30269" sId="6">
    <nc r="N385">
      <v>32</v>
    </nc>
  </rcc>
  <rcc rId="30270" sId="6">
    <nc r="O385" t="inlineStr">
      <is>
        <t>SIM</t>
      </is>
    </nc>
  </rcc>
  <rcc rId="30271" sId="6">
    <nc r="P385" t="inlineStr">
      <is>
        <t>SIM</t>
      </is>
    </nc>
  </rcc>
  <rcc rId="30272" sId="6">
    <nc r="Q385" t="inlineStr">
      <is>
        <t>SIM</t>
      </is>
    </nc>
  </rcc>
  <rcc rId="30273" sId="6">
    <nc r="R385" t="inlineStr">
      <is>
        <t>Armário</t>
      </is>
    </nc>
  </rcc>
  <rcc rId="30274" sId="6">
    <nc r="S385" t="inlineStr">
      <is>
        <t>Monoshelf</t>
      </is>
    </nc>
  </rcc>
  <rcc rId="30275" sId="6">
    <nc r="T385" t="inlineStr">
      <is>
        <t>Outdoor</t>
      </is>
    </nc>
  </rcc>
  <rcc rId="30276" sId="6">
    <nc r="U385">
      <v>11</v>
    </nc>
  </rcc>
  <rcc rId="30277" sId="6">
    <nc r="V385">
      <v>11370</v>
    </nc>
  </rcc>
  <rcc rId="30278" sId="6">
    <nc r="W385" t="inlineStr">
      <is>
        <t>ELZ</t>
      </is>
    </nc>
  </rcc>
  <rcc rId="30279" sId="6">
    <nc r="X385" t="inlineStr">
      <is>
        <t>11370ABELZ</t>
      </is>
    </nc>
  </rcc>
  <rcc rId="30280" sId="6">
    <nc r="Y385" t="inlineStr">
      <is>
        <t>R. Rubens Figueiras, 480 x R. Cícero de Campos Póvoa, 199 - Jardim Guapituba</t>
      </is>
    </nc>
  </rcc>
  <rcc rId="30281" sId="6">
    <nc r="Z385" t="inlineStr">
      <is>
        <t>MAUA</t>
      </is>
    </nc>
  </rcc>
  <rcc rId="30282" sId="6">
    <nc r="AA385" t="inlineStr">
      <is>
        <t>AB</t>
      </is>
    </nc>
  </rcc>
  <rcc rId="30283" sId="6">
    <nc r="AB385" t="inlineStr">
      <is>
        <t>MAU.AB.MSO13</t>
      </is>
    </nc>
  </rcc>
  <rcc rId="30284" sId="6">
    <nc r="AC385" t="inlineStr">
      <is>
        <t>Huawei</t>
      </is>
    </nc>
  </rcc>
  <rcc rId="30285" sId="6">
    <nc r="AD385" t="inlineStr">
      <is>
        <t>-</t>
      </is>
    </nc>
  </rcc>
  <rcc rId="30286" sId="6">
    <nc r="AE385" t="inlineStr">
      <is>
        <t>MAU AB 02</t>
      </is>
    </nc>
  </rcc>
  <rcc rId="30287" sId="6">
    <nc r="AF385" t="inlineStr">
      <is>
        <t>SNE SA 01</t>
      </is>
    </nc>
  </rcc>
  <rcc rId="30288" sId="6">
    <nc r="AG385" t="inlineStr">
      <is>
        <t>SNE SA 02</t>
      </is>
    </nc>
  </rcc>
  <rcc rId="30289" sId="6">
    <nc r="AI385" t="inlineStr">
      <is>
        <t>SNE CT_ER5</t>
      </is>
    </nc>
  </rcc>
  <rcc rId="30290" sId="6">
    <nc r="AJ385" t="inlineStr">
      <is>
        <t>SPO.JD.LMC2</t>
      </is>
    </nc>
  </rcc>
  <rcc rId="30291" sId="6">
    <nc r="AK385" t="inlineStr">
      <is>
        <t>SPO.JG.LMC2</t>
      </is>
    </nc>
  </rcc>
  <rcc rId="30292" sId="6">
    <nc r="AN385" t="inlineStr">
      <is>
        <t>-</t>
      </is>
    </nc>
  </rcc>
  <rcc rId="30293" sId="6">
    <nc r="AO385" t="inlineStr">
      <is>
        <t>-</t>
      </is>
    </nc>
  </rcc>
  <rcc rId="30294" sId="6">
    <nc r="AP385" t="inlineStr">
      <is>
        <t>DIAMUX</t>
      </is>
    </nc>
  </rcc>
  <rcc rId="30295" sId="6">
    <nc r="AQ385" t="inlineStr">
      <is>
        <t>ESPELHADO</t>
      </is>
    </nc>
  </rcc>
  <rcc rId="30296" sId="6">
    <nc r="AU385">
      <v>1001875467</v>
    </nc>
  </rcc>
  <rcc rId="30297" sId="6">
    <nc r="AV385" t="inlineStr">
      <is>
        <t>23° 41' 35,81519'' - S</t>
      </is>
    </nc>
  </rcc>
  <rcc rId="30298" sId="6">
    <nc r="AW385" t="inlineStr">
      <is>
        <t>46° 26' 47,49359'' - W</t>
      </is>
    </nc>
  </rcc>
  <rcc rId="30299" sId="6">
    <nc r="AX385" t="inlineStr">
      <is>
        <t>ok</t>
      </is>
    </nc>
  </rcc>
  <rcc rId="30300" sId="6">
    <nc r="BC385">
      <v>2026063379</v>
    </nc>
  </rcc>
  <rcc rId="30301" sId="6">
    <nc r="BD385" t="inlineStr">
      <is>
        <t>MAU.AB.ELZ</t>
      </is>
    </nc>
  </rcc>
  <rcc rId="30302" sId="6">
    <nc r="A386">
      <v>2013</v>
    </nc>
  </rcc>
  <rcc rId="30303" sId="6">
    <nc r="B386" t="inlineStr">
      <is>
        <t>Sub Arm</t>
      </is>
    </nc>
  </rcc>
  <rcc rId="30304" sId="6">
    <nc r="C386" t="inlineStr">
      <is>
        <t>287 Arm</t>
      </is>
    </nc>
  </rcc>
  <rcc rId="30305" sId="6">
    <nc r="D386" t="inlineStr">
      <is>
        <t>SIM</t>
      </is>
    </nc>
  </rcc>
  <rcc rId="30306" sId="6">
    <nc r="E386" t="inlineStr">
      <is>
        <t>SIM</t>
      </is>
    </nc>
  </rcc>
  <rcc rId="30307" sId="6">
    <nc r="F386" t="inlineStr">
      <is>
        <t>SIM</t>
      </is>
    </nc>
  </rcc>
  <rcc rId="30308" sId="6">
    <nc r="G386">
      <v>41514</v>
    </nc>
  </rcc>
  <rcc rId="30309" sId="6">
    <nc r="H386" t="inlineStr">
      <is>
        <t>Keymile</t>
      </is>
    </nc>
  </rcc>
  <rcc rId="30310" sId="6">
    <nc r="I386" t="inlineStr">
      <is>
        <t>Retrofit</t>
      </is>
    </nc>
  </rcc>
  <rcc rId="30311" sId="6">
    <nc r="J386">
      <v>192</v>
    </nc>
  </rcc>
  <rcc rId="30312" sId="6">
    <nc r="K386">
      <v>432</v>
    </nc>
  </rcc>
  <rcc rId="30313" sId="6">
    <nc r="L386">
      <v>4</v>
    </nc>
  </rcc>
  <rcc rId="30314" sId="6">
    <nc r="M386">
      <v>4</v>
    </nc>
  </rcc>
  <rcc rId="30315" sId="6">
    <nc r="N386">
      <v>32</v>
    </nc>
  </rcc>
  <rcc rId="30316" sId="6">
    <nc r="O386" t="inlineStr">
      <is>
        <t>SIM</t>
      </is>
    </nc>
  </rcc>
  <rcc rId="30317" sId="6">
    <nc r="P386" t="inlineStr">
      <is>
        <t>SIM</t>
      </is>
    </nc>
  </rcc>
  <rcc rId="30318" sId="6">
    <nc r="Q386" t="inlineStr">
      <is>
        <t>SIM</t>
      </is>
    </nc>
  </rcc>
  <rcc rId="30319" sId="6">
    <nc r="R386" t="inlineStr">
      <is>
        <t>Armário</t>
      </is>
    </nc>
  </rcc>
  <rcc rId="30320" sId="6">
    <nc r="S386" t="inlineStr">
      <is>
        <t>Monoshelf</t>
      </is>
    </nc>
  </rcc>
  <rcc rId="30321" sId="6">
    <nc r="T386" t="inlineStr">
      <is>
        <t>Outdoor</t>
      </is>
    </nc>
  </rcc>
  <rcc rId="30322" sId="6">
    <nc r="U386">
      <v>11</v>
    </nc>
  </rcc>
  <rcc rId="30323" sId="6">
    <nc r="V386">
      <v>11370</v>
    </nc>
  </rcc>
  <rcc rId="30324" sId="6">
    <nc r="W386" t="inlineStr">
      <is>
        <t>EMB</t>
      </is>
    </nc>
  </rcc>
  <rcc rId="30325" sId="6">
    <nc r="X386" t="inlineStr">
      <is>
        <t>11370ABEMB</t>
      </is>
    </nc>
  </rcc>
  <rcc rId="30326" sId="6">
    <nc r="Y386" t="inlineStr">
      <is>
        <t>Av. do Manacá, 11 x R. Valdomiro Jacomussi - Jardim Camila</t>
      </is>
    </nc>
  </rcc>
  <rcc rId="30327" sId="6">
    <nc r="Z386" t="inlineStr">
      <is>
        <t>MAUA</t>
      </is>
    </nc>
  </rcc>
  <rcc rId="30328" sId="6">
    <nc r="AA386" t="inlineStr">
      <is>
        <t>AB</t>
      </is>
    </nc>
  </rcc>
  <rcc rId="30329" sId="6">
    <nc r="AB386" t="inlineStr">
      <is>
        <t>MAU.AB.MSO22</t>
      </is>
    </nc>
  </rcc>
  <rcc rId="30330" sId="6">
    <nc r="AC386" t="inlineStr">
      <is>
        <t>Huawei</t>
      </is>
    </nc>
  </rcc>
  <rcc rId="30331" sId="6">
    <nc r="AD386" t="inlineStr">
      <is>
        <t>-</t>
      </is>
    </nc>
  </rcc>
  <rcc rId="30332" sId="6">
    <nc r="AE386" t="inlineStr">
      <is>
        <t>MAU AB 02</t>
      </is>
    </nc>
  </rcc>
  <rcc rId="30333" sId="6">
    <nc r="AF386" t="inlineStr">
      <is>
        <t>SNE SA 01</t>
      </is>
    </nc>
  </rcc>
  <rcc rId="30334" sId="6">
    <nc r="AG386" t="inlineStr">
      <is>
        <t>SNE SA 02</t>
      </is>
    </nc>
  </rcc>
  <rcc rId="30335" sId="6">
    <nc r="AI386" t="inlineStr">
      <is>
        <t>SNE CT_ER5</t>
      </is>
    </nc>
  </rcc>
  <rcc rId="30336" sId="6">
    <nc r="AJ386" t="inlineStr">
      <is>
        <t>SPO.JD.LMC2</t>
      </is>
    </nc>
  </rcc>
  <rcc rId="30337" sId="6">
    <nc r="AK386" t="inlineStr">
      <is>
        <t>SPO.JG.LMC2</t>
      </is>
    </nc>
  </rcc>
  <rcc rId="30338" sId="6">
    <nc r="AN386" t="inlineStr">
      <is>
        <t>-</t>
      </is>
    </nc>
  </rcc>
  <rcc rId="30339" sId="6">
    <nc r="AO386" t="inlineStr">
      <is>
        <t>-</t>
      </is>
    </nc>
  </rcc>
  <rcc rId="30340" sId="6">
    <nc r="AP386" t="inlineStr">
      <is>
        <t>DIAMUX</t>
      </is>
    </nc>
  </rcc>
  <rcc rId="30341" sId="6">
    <nc r="AQ386" t="inlineStr">
      <is>
        <t>ESPELHADO</t>
      </is>
    </nc>
  </rcc>
  <rcc rId="30342" sId="6">
    <nc r="AU386">
      <v>1001871674</v>
    </nc>
  </rcc>
  <rcc rId="30343" sId="6">
    <nc r="AV386" t="inlineStr">
      <is>
        <t>23° 38' 21,0048'' - S</t>
      </is>
    </nc>
  </rcc>
  <rcc rId="30344" sId="6">
    <nc r="AW386" t="inlineStr">
      <is>
        <t>46° 26' 33,51119'' - W</t>
      </is>
    </nc>
  </rcc>
  <rcc rId="30345" sId="6">
    <nc r="AX386" t="inlineStr">
      <is>
        <t>ok</t>
      </is>
    </nc>
  </rcc>
  <rcc rId="30346" sId="6">
    <nc r="BC386">
      <v>2026063379</v>
    </nc>
  </rcc>
  <rcc rId="30347" sId="6">
    <nc r="BD386" t="inlineStr">
      <is>
        <t>MAU.AB.EMB</t>
      </is>
    </nc>
  </rcc>
  <rcc rId="30348" sId="6">
    <nc r="A387">
      <v>2013</v>
    </nc>
  </rcc>
  <rcc rId="30349" sId="6">
    <nc r="B387" t="inlineStr">
      <is>
        <t>Sub Arm</t>
      </is>
    </nc>
  </rcc>
  <rcc rId="30350" sId="6">
    <nc r="C387" t="inlineStr">
      <is>
        <t>287 Arm</t>
      </is>
    </nc>
  </rcc>
  <rcc rId="30351" sId="6">
    <nc r="D387" t="inlineStr">
      <is>
        <t>SIM</t>
      </is>
    </nc>
  </rcc>
  <rcc rId="30352" sId="6">
    <nc r="E387" t="inlineStr">
      <is>
        <t>SIM</t>
      </is>
    </nc>
  </rcc>
  <rcc rId="30353" sId="6">
    <nc r="F387" t="inlineStr">
      <is>
        <t>SIM</t>
      </is>
    </nc>
  </rcc>
  <rcc rId="30354" sId="6">
    <nc r="G387">
      <v>41554</v>
    </nc>
  </rcc>
  <rcc rId="30355" sId="6">
    <nc r="H387" t="inlineStr">
      <is>
        <t>Keymile</t>
      </is>
    </nc>
  </rcc>
  <rcc rId="30356" sId="6">
    <nc r="I387" t="inlineStr">
      <is>
        <t>Retrofit</t>
      </is>
    </nc>
  </rcc>
  <rcc rId="30357" sId="6">
    <nc r="J387">
      <v>192</v>
    </nc>
  </rcc>
  <rcc rId="30358" sId="6">
    <nc r="K387">
      <v>432</v>
    </nc>
  </rcc>
  <rcc rId="30359" sId="6">
    <nc r="L387">
      <v>4</v>
    </nc>
  </rcc>
  <rcc rId="30360" sId="6">
    <nc r="M387">
      <v>4</v>
    </nc>
  </rcc>
  <rcc rId="30361" sId="6">
    <nc r="N387">
      <v>32</v>
    </nc>
  </rcc>
  <rcc rId="30362" sId="6">
    <nc r="O387" t="inlineStr">
      <is>
        <t>SIM</t>
      </is>
    </nc>
  </rcc>
  <rcc rId="30363" sId="6">
    <nc r="P387" t="inlineStr">
      <is>
        <t>SIM</t>
      </is>
    </nc>
  </rcc>
  <rcc rId="30364" sId="6">
    <nc r="Q387" t="inlineStr">
      <is>
        <t>SIM</t>
      </is>
    </nc>
  </rcc>
  <rcc rId="30365" sId="6">
    <nc r="R387" t="inlineStr">
      <is>
        <t>Armário</t>
      </is>
    </nc>
  </rcc>
  <rcc rId="30366" sId="6">
    <nc r="S387" t="inlineStr">
      <is>
        <t>Monoshelf</t>
      </is>
    </nc>
  </rcc>
  <rcc rId="30367" sId="6">
    <nc r="T387" t="inlineStr">
      <is>
        <t>Outdoor</t>
      </is>
    </nc>
  </rcc>
  <rcc rId="30368" sId="6">
    <nc r="U387">
      <v>11</v>
    </nc>
  </rcc>
  <rcc rId="30369" sId="6">
    <nc r="V387">
      <v>11370</v>
    </nc>
  </rcc>
  <rcc rId="30370" sId="6">
    <nc r="W387" t="inlineStr">
      <is>
        <t>EMC</t>
      </is>
    </nc>
  </rcc>
  <rcc rId="30371" sId="6">
    <nc r="X387" t="inlineStr">
      <is>
        <t>11370ABEMC</t>
      </is>
    </nc>
  </rcc>
  <rcc rId="30372" sId="6">
    <nc r="Y387" t="inlineStr">
      <is>
        <t>R. Alfredo de Sousa, 121 - Jardim Anchieta</t>
      </is>
    </nc>
  </rcc>
  <rcc rId="30373" sId="6">
    <nc r="Z387" t="inlineStr">
      <is>
        <t>MAUA</t>
      </is>
    </nc>
  </rcc>
  <rcc rId="30374" sId="6">
    <nc r="AA387" t="inlineStr">
      <is>
        <t>AB</t>
      </is>
    </nc>
  </rcc>
  <rcc rId="30375" sId="6">
    <nc r="AB387" t="inlineStr">
      <is>
        <t>MAU.AB.MSO31</t>
      </is>
    </nc>
  </rcc>
  <rcc rId="30376" sId="6">
    <nc r="AC387" t="inlineStr">
      <is>
        <t>Huawei</t>
      </is>
    </nc>
  </rcc>
  <rcc rId="30377" sId="6">
    <nc r="AD387" t="inlineStr">
      <is>
        <t>-</t>
      </is>
    </nc>
  </rcc>
  <rcc rId="30378" sId="6">
    <nc r="AE387" t="inlineStr">
      <is>
        <t>MAU AB 02</t>
      </is>
    </nc>
  </rcc>
  <rcc rId="30379" sId="6">
    <nc r="AF387" t="inlineStr">
      <is>
        <t>SNE SA 01</t>
      </is>
    </nc>
  </rcc>
  <rcc rId="30380" sId="6">
    <nc r="AG387" t="inlineStr">
      <is>
        <t>SNE SA 02</t>
      </is>
    </nc>
  </rcc>
  <rcc rId="30381" sId="6">
    <nc r="AI387" t="inlineStr">
      <is>
        <t>SNE CT_ER3</t>
      </is>
    </nc>
  </rcc>
  <rcc rId="30382" sId="6">
    <nc r="AJ387" t="inlineStr">
      <is>
        <t>SPO.JD.LMC2</t>
      </is>
    </nc>
  </rcc>
  <rcc rId="30383" sId="6">
    <nc r="AK387" t="inlineStr">
      <is>
        <t>SPO.JG.LMC2</t>
      </is>
    </nc>
  </rcc>
  <rcc rId="30384" sId="6">
    <nc r="AN387" t="inlineStr">
      <is>
        <t>-</t>
      </is>
    </nc>
  </rcc>
  <rcc rId="30385" sId="6">
    <nc r="AO387" t="inlineStr">
      <is>
        <t>-</t>
      </is>
    </nc>
  </rcc>
  <rcc rId="30386" sId="6">
    <nc r="AP387" t="inlineStr">
      <is>
        <t>DIAMUX</t>
      </is>
    </nc>
  </rcc>
  <rcc rId="30387" sId="6">
    <nc r="AQ387" t="inlineStr">
      <is>
        <t>ESPELHADO</t>
      </is>
    </nc>
  </rcc>
  <rcc rId="30388" sId="6">
    <nc r="AU387">
      <v>1001879349</v>
    </nc>
  </rcc>
  <rcc rId="30389" sId="6">
    <nc r="AV387" t="inlineStr">
      <is>
        <t>23° 41' 19,61519'' - S</t>
      </is>
    </nc>
  </rcc>
  <rcc rId="30390" sId="6">
    <nc r="AW387" t="inlineStr">
      <is>
        <t>46° 27' 47,20679'' - W</t>
      </is>
    </nc>
  </rcc>
  <rcc rId="30391" sId="6">
    <nc r="AX387" t="inlineStr">
      <is>
        <t>ok</t>
      </is>
    </nc>
  </rcc>
  <rcc rId="30392" sId="6">
    <nc r="BC387">
      <v>2026063379</v>
    </nc>
  </rcc>
  <rcc rId="30393" sId="6">
    <nc r="BD387" t="inlineStr">
      <is>
        <t>MAU.AB.EMC</t>
      </is>
    </nc>
  </rcc>
  <rcc rId="30394" sId="6">
    <nc r="A388">
      <v>2013</v>
    </nc>
  </rcc>
  <rcc rId="30395" sId="6">
    <nc r="B388" t="inlineStr">
      <is>
        <t>Sub Arm</t>
      </is>
    </nc>
  </rcc>
  <rcc rId="30396" sId="6">
    <nc r="C388" t="inlineStr">
      <is>
        <t>287 Arm</t>
      </is>
    </nc>
  </rcc>
  <rcc rId="30397" sId="6">
    <nc r="D388" t="inlineStr">
      <is>
        <t>SIM</t>
      </is>
    </nc>
  </rcc>
  <rcc rId="30398" sId="6">
    <nc r="E388" t="inlineStr">
      <is>
        <t>SIM</t>
      </is>
    </nc>
  </rcc>
  <rcc rId="30399" sId="6">
    <nc r="F388" t="inlineStr">
      <is>
        <t>SIM</t>
      </is>
    </nc>
  </rcc>
  <rcc rId="30400" sId="6">
    <nc r="G388">
      <v>41509</v>
    </nc>
  </rcc>
  <rcc rId="30401" sId="6">
    <nc r="H388" t="inlineStr">
      <is>
        <t>Keymile</t>
      </is>
    </nc>
  </rcc>
  <rcc rId="30402" sId="6">
    <nc r="I388" t="inlineStr">
      <is>
        <t>Retrofit</t>
      </is>
    </nc>
  </rcc>
  <rcc rId="30403" sId="6">
    <nc r="J388">
      <v>192</v>
    </nc>
  </rcc>
  <rcc rId="30404" sId="6">
    <nc r="K388">
      <v>432</v>
    </nc>
  </rcc>
  <rcc rId="30405" sId="6">
    <nc r="L388">
      <v>4</v>
    </nc>
  </rcc>
  <rcc rId="30406" sId="6">
    <nc r="M388">
      <v>4</v>
    </nc>
  </rcc>
  <rcc rId="30407" sId="6">
    <nc r="N388">
      <v>32</v>
    </nc>
  </rcc>
  <rcc rId="30408" sId="6">
    <nc r="O388" t="inlineStr">
      <is>
        <t>SIM</t>
      </is>
    </nc>
  </rcc>
  <rcc rId="30409" sId="6">
    <nc r="P388" t="inlineStr">
      <is>
        <t>SIM</t>
      </is>
    </nc>
  </rcc>
  <rcc rId="30410" sId="6">
    <nc r="Q388" t="inlineStr">
      <is>
        <t>SIM</t>
      </is>
    </nc>
  </rcc>
  <rcc rId="30411" sId="6">
    <nc r="R388" t="inlineStr">
      <is>
        <t>Armário</t>
      </is>
    </nc>
  </rcc>
  <rcc rId="30412" sId="6">
    <nc r="S388" t="inlineStr">
      <is>
        <t>Monoshelf</t>
      </is>
    </nc>
  </rcc>
  <rcc rId="30413" sId="6">
    <nc r="T388" t="inlineStr">
      <is>
        <t>Outdoor</t>
      </is>
    </nc>
  </rcc>
  <rcc rId="30414" sId="6">
    <nc r="U388">
      <v>11</v>
    </nc>
  </rcc>
  <rcc rId="30415" sId="6">
    <nc r="V388">
      <v>11370</v>
    </nc>
  </rcc>
  <rcc rId="30416" sId="6">
    <nc r="W388" t="inlineStr">
      <is>
        <t>EME</t>
      </is>
    </nc>
  </rcc>
  <rcc rId="30417" sId="6">
    <nc r="X388" t="inlineStr">
      <is>
        <t>11370ABEME</t>
      </is>
    </nc>
  </rcc>
  <rcc rId="30418" sId="6">
    <nc r="Y388" t="inlineStr">
      <is>
        <t>R. Benedito Teodoro de Freitas, 130 - Jardim Haydee</t>
      </is>
    </nc>
  </rcc>
  <rcc rId="30419" sId="6">
    <nc r="Z388" t="inlineStr">
      <is>
        <t>MAUA</t>
      </is>
    </nc>
  </rcc>
  <rcc rId="30420" sId="6">
    <nc r="AA388" t="inlineStr">
      <is>
        <t>AB</t>
      </is>
    </nc>
  </rcc>
  <rcc rId="30421" sId="6">
    <nc r="AB388" t="inlineStr">
      <is>
        <t>MAU.AB.MSO23</t>
      </is>
    </nc>
  </rcc>
  <rcc rId="30422" sId="6">
    <nc r="AC388" t="inlineStr">
      <is>
        <t>Huawei</t>
      </is>
    </nc>
  </rcc>
  <rcc rId="30423" sId="6">
    <nc r="AD388" t="inlineStr">
      <is>
        <t>-</t>
      </is>
    </nc>
  </rcc>
  <rcc rId="30424" sId="6">
    <nc r="AE388" t="inlineStr">
      <is>
        <t>MAU AB 02</t>
      </is>
    </nc>
  </rcc>
  <rcc rId="30425" sId="6">
    <nc r="AF388" t="inlineStr">
      <is>
        <t>SNE SA 01</t>
      </is>
    </nc>
  </rcc>
  <rcc rId="30426" sId="6">
    <nc r="AG388" t="inlineStr">
      <is>
        <t>SNE SA 02</t>
      </is>
    </nc>
  </rcc>
  <rcc rId="30427" sId="6">
    <nc r="AI388" t="inlineStr">
      <is>
        <t>SNE CT_ER5</t>
      </is>
    </nc>
  </rcc>
  <rcc rId="30428" sId="6">
    <nc r="AJ388" t="inlineStr">
      <is>
        <t>SPO.JD.LMC2</t>
      </is>
    </nc>
  </rcc>
  <rcc rId="30429" sId="6">
    <nc r="AK388" t="inlineStr">
      <is>
        <t>SPO.JG.LMC2</t>
      </is>
    </nc>
  </rcc>
  <rcc rId="30430" sId="6">
    <nc r="AN388" t="inlineStr">
      <is>
        <t>-</t>
      </is>
    </nc>
  </rcc>
  <rcc rId="30431" sId="6">
    <nc r="AO388" t="inlineStr">
      <is>
        <t>-</t>
      </is>
    </nc>
  </rcc>
  <rcc rId="30432" sId="6">
    <nc r="AP388" t="inlineStr">
      <is>
        <t>DIAMUX</t>
      </is>
    </nc>
  </rcc>
  <rcc rId="30433" sId="6">
    <nc r="AQ388" t="inlineStr">
      <is>
        <t>ESPELHADO</t>
      </is>
    </nc>
  </rcc>
  <rcc rId="30434" sId="6">
    <nc r="AU388">
      <v>1001871585</v>
    </nc>
  </rcc>
  <rcc rId="30435" sId="6">
    <nc r="AV388" t="inlineStr">
      <is>
        <t>23° 40' 42,9384'' - S</t>
      </is>
    </nc>
  </rcc>
  <rcc rId="30436" sId="6">
    <nc r="AW388" t="inlineStr">
      <is>
        <t>46° 27' 52,1892'' - W</t>
      </is>
    </nc>
  </rcc>
  <rcc rId="30437" sId="6">
    <nc r="AX388" t="inlineStr">
      <is>
        <t>ok</t>
      </is>
    </nc>
  </rcc>
  <rcc rId="30438" sId="6">
    <nc r="BC388">
      <v>2026063379</v>
    </nc>
  </rcc>
  <rcc rId="30439" sId="6">
    <nc r="BD388" t="inlineStr">
      <is>
        <t>MAU.AB.EME</t>
      </is>
    </nc>
  </rcc>
  <rcc rId="30440" sId="6">
    <nc r="A389">
      <v>2013</v>
    </nc>
  </rcc>
  <rcc rId="30441" sId="6">
    <nc r="B389" t="inlineStr">
      <is>
        <t>Sub Arm</t>
      </is>
    </nc>
  </rcc>
  <rcc rId="30442" sId="6">
    <nc r="C389" t="inlineStr">
      <is>
        <t>287 Arm</t>
      </is>
    </nc>
  </rcc>
  <rcc rId="30443" sId="6">
    <nc r="D389" t="inlineStr">
      <is>
        <t>SIM</t>
      </is>
    </nc>
  </rcc>
  <rcc rId="30444" sId="6">
    <nc r="E389" t="inlineStr">
      <is>
        <t>SIM</t>
      </is>
    </nc>
  </rcc>
  <rcc rId="30445" sId="6">
    <nc r="F389" t="inlineStr">
      <is>
        <t>SIM</t>
      </is>
    </nc>
  </rcc>
  <rcc rId="30446" sId="6">
    <nc r="G389">
      <v>41442</v>
    </nc>
  </rcc>
  <rcc rId="30447" sId="6">
    <nc r="H389" t="inlineStr">
      <is>
        <t>Keymile</t>
      </is>
    </nc>
  </rcc>
  <rcc rId="30448" sId="6">
    <nc r="I389" t="inlineStr">
      <is>
        <t>Retrofit</t>
      </is>
    </nc>
  </rcc>
  <rcc rId="30449" sId="6">
    <nc r="J389">
      <v>192</v>
    </nc>
  </rcc>
  <rcc rId="30450" sId="6">
    <nc r="K389">
      <v>432</v>
    </nc>
  </rcc>
  <rcc rId="30451" sId="6">
    <nc r="L389">
      <v>4</v>
    </nc>
  </rcc>
  <rcc rId="30452" sId="6">
    <nc r="M389">
      <v>4</v>
    </nc>
  </rcc>
  <rcc rId="30453" sId="6">
    <nc r="N389">
      <v>32</v>
    </nc>
  </rcc>
  <rcc rId="30454" sId="6">
    <nc r="O389" t="inlineStr">
      <is>
        <t>SIM</t>
      </is>
    </nc>
  </rcc>
  <rcc rId="30455" sId="6">
    <nc r="P389" t="inlineStr">
      <is>
        <t>SIM</t>
      </is>
    </nc>
  </rcc>
  <rcc rId="30456" sId="6">
    <nc r="Q389" t="inlineStr">
      <is>
        <t>SIM</t>
      </is>
    </nc>
  </rcc>
  <rcc rId="30457" sId="6">
    <nc r="R389" t="inlineStr">
      <is>
        <t>Armário</t>
      </is>
    </nc>
  </rcc>
  <rcc rId="30458" sId="6">
    <nc r="S389" t="inlineStr">
      <is>
        <t>Monoshelf</t>
      </is>
    </nc>
  </rcc>
  <rcc rId="30459" sId="6">
    <nc r="T389" t="inlineStr">
      <is>
        <t>Outdoor</t>
      </is>
    </nc>
  </rcc>
  <rcc rId="30460" sId="6">
    <nc r="U389">
      <v>11</v>
    </nc>
  </rcc>
  <rcc rId="30461" sId="6">
    <nc r="V389">
      <v>11370</v>
    </nc>
  </rcc>
  <rcc rId="30462" sId="6">
    <nc r="W389" t="inlineStr">
      <is>
        <t>EMF</t>
      </is>
    </nc>
  </rcc>
  <rcc rId="30463" sId="6">
    <nc r="X389" t="inlineStr">
      <is>
        <t>11370ABEMF</t>
      </is>
    </nc>
  </rcc>
  <rcc rId="30464" sId="6">
    <nc r="Y389" t="inlineStr">
      <is>
        <t>R. Pio Pinto Nazário, 60 - Vila Assis Brasil</t>
      </is>
    </nc>
  </rcc>
  <rcc rId="30465" sId="6">
    <nc r="Z389" t="inlineStr">
      <is>
        <t>MAUA</t>
      </is>
    </nc>
  </rcc>
  <rcc rId="30466" sId="6">
    <nc r="AA389" t="inlineStr">
      <is>
        <t>AB</t>
      </is>
    </nc>
  </rcc>
  <rcc rId="30467" sId="6">
    <nc r="AB389" t="inlineStr">
      <is>
        <t>MAU.AB.MSO10</t>
      </is>
    </nc>
  </rcc>
  <rcc rId="30468" sId="6">
    <nc r="AC389" t="inlineStr">
      <is>
        <t>Huawei</t>
      </is>
    </nc>
  </rcc>
  <rcc rId="30469" sId="6">
    <nc r="AD389" t="inlineStr">
      <is>
        <t>-</t>
      </is>
    </nc>
  </rcc>
  <rcc rId="30470" sId="6">
    <nc r="AE389" t="inlineStr">
      <is>
        <t>MAU AB 02</t>
      </is>
    </nc>
  </rcc>
  <rcc rId="30471" sId="6">
    <nc r="AF389" t="inlineStr">
      <is>
        <t>SNE SA 01</t>
      </is>
    </nc>
  </rcc>
  <rcc rId="30472" sId="6">
    <nc r="AG389" t="inlineStr">
      <is>
        <t>SNE SA 02</t>
      </is>
    </nc>
  </rcc>
  <rcc rId="30473" sId="6">
    <nc r="AI389" t="inlineStr">
      <is>
        <t>SNE CT_ER4</t>
      </is>
    </nc>
  </rcc>
  <rcc rId="30474" sId="6">
    <nc r="AJ389" t="inlineStr">
      <is>
        <t>SPO.JD.LMC2</t>
      </is>
    </nc>
  </rcc>
  <rcc rId="30475" sId="6">
    <nc r="AK389" t="inlineStr">
      <is>
        <t>SPO.JG.LMC2</t>
      </is>
    </nc>
  </rcc>
  <rcc rId="30476" sId="6">
    <nc r="AN389" t="inlineStr">
      <is>
        <t>-</t>
      </is>
    </nc>
  </rcc>
  <rcc rId="30477" sId="6">
    <nc r="AO389" t="inlineStr">
      <is>
        <t>-</t>
      </is>
    </nc>
  </rcc>
  <rcc rId="30478" sId="6">
    <nc r="AP389" t="inlineStr">
      <is>
        <t>DIAMUX</t>
      </is>
    </nc>
  </rcc>
  <rcc rId="30479" sId="6">
    <nc r="AQ389" t="inlineStr">
      <is>
        <t>ESPELHADO</t>
      </is>
    </nc>
  </rcc>
  <rcc rId="30480" sId="6">
    <nc r="AU389">
      <v>1001870198</v>
    </nc>
  </rcc>
  <rcc rId="30481" sId="6">
    <nc r="AV389" t="inlineStr">
      <is>
        <t>23° 40' 49.1988" - S</t>
      </is>
    </nc>
  </rcc>
  <rcc rId="30482" sId="6">
    <nc r="AW389" t="inlineStr">
      <is>
        <t>46° 27' 40.6584" - W</t>
      </is>
    </nc>
  </rcc>
  <rcc rId="30483" sId="6">
    <nc r="AX389" t="inlineStr">
      <is>
        <t>ok</t>
      </is>
    </nc>
  </rcc>
  <rcc rId="30484" sId="6">
    <nc r="BC389">
      <v>2026063379</v>
    </nc>
  </rcc>
  <rcc rId="30485" sId="6">
    <nc r="BD389" t="inlineStr">
      <is>
        <t>MAU.AB.EMF</t>
      </is>
    </nc>
  </rcc>
  <rcc rId="30486" sId="6">
    <nc r="A390">
      <v>2013</v>
    </nc>
  </rcc>
  <rcc rId="30487" sId="6">
    <nc r="B390" t="inlineStr">
      <is>
        <t>Sub Arm</t>
      </is>
    </nc>
  </rcc>
  <rcc rId="30488" sId="6">
    <nc r="C390" t="inlineStr">
      <is>
        <t>287 Arm</t>
      </is>
    </nc>
  </rcc>
  <rcc rId="30489" sId="6">
    <nc r="D390" t="inlineStr">
      <is>
        <t>SIM</t>
      </is>
    </nc>
  </rcc>
  <rcc rId="30490" sId="6">
    <nc r="E390" t="inlineStr">
      <is>
        <t>SIM</t>
      </is>
    </nc>
  </rcc>
  <rcc rId="30491" sId="6">
    <nc r="F390" t="inlineStr">
      <is>
        <t>SIM</t>
      </is>
    </nc>
  </rcc>
  <rcc rId="30492" sId="6">
    <nc r="G390">
      <v>41463</v>
    </nc>
  </rcc>
  <rcc rId="30493" sId="6">
    <nc r="H390" t="inlineStr">
      <is>
        <t>Keymile</t>
      </is>
    </nc>
  </rcc>
  <rcc rId="30494" sId="6">
    <nc r="I390" t="inlineStr">
      <is>
        <t>Retrofit</t>
      </is>
    </nc>
  </rcc>
  <rcc rId="30495" sId="6">
    <nc r="J390">
      <v>192</v>
    </nc>
  </rcc>
  <rcc rId="30496" sId="6">
    <nc r="K390">
      <v>432</v>
    </nc>
  </rcc>
  <rcc rId="30497" sId="6">
    <nc r="L390">
      <v>4</v>
    </nc>
  </rcc>
  <rcc rId="30498" sId="6">
    <nc r="M390">
      <v>4</v>
    </nc>
  </rcc>
  <rcc rId="30499" sId="6">
    <nc r="N390">
      <v>32</v>
    </nc>
  </rcc>
  <rcc rId="30500" sId="6">
    <nc r="O390" t="inlineStr">
      <is>
        <t>SIM</t>
      </is>
    </nc>
  </rcc>
  <rcc rId="30501" sId="6">
    <nc r="P390" t="inlineStr">
      <is>
        <t>SIM</t>
      </is>
    </nc>
  </rcc>
  <rcc rId="30502" sId="6">
    <nc r="Q390" t="inlineStr">
      <is>
        <t>SIM</t>
      </is>
    </nc>
  </rcc>
  <rcc rId="30503" sId="6">
    <nc r="R390" t="inlineStr">
      <is>
        <t>Armário</t>
      </is>
    </nc>
  </rcc>
  <rcc rId="30504" sId="6">
    <nc r="S390" t="inlineStr">
      <is>
        <t>Monoshelf</t>
      </is>
    </nc>
  </rcc>
  <rcc rId="30505" sId="6">
    <nc r="T390" t="inlineStr">
      <is>
        <t>Outdoor</t>
      </is>
    </nc>
  </rcc>
  <rcc rId="30506" sId="6">
    <nc r="U390">
      <v>11</v>
    </nc>
  </rcc>
  <rcc rId="30507" sId="6">
    <nc r="V390">
      <v>11381</v>
    </nc>
  </rcc>
  <rcc rId="30508" sId="6">
    <nc r="W390" t="inlineStr">
      <is>
        <t>EOA</t>
      </is>
    </nc>
  </rcc>
  <rcc rId="30509" sId="6">
    <nc r="X390" t="inlineStr">
      <is>
        <t>11381PGEOA</t>
      </is>
    </nc>
  </rcc>
  <rcc rId="30510" sId="6">
    <nc r="Y390" t="inlineStr">
      <is>
        <t>Av. Francisco Rodrigues Filho</t>
      </is>
    </nc>
  </rcc>
  <rcc rId="30511" sId="6">
    <nc r="Z390" t="inlineStr">
      <is>
        <t>MOGI DAS CRUZES</t>
      </is>
    </nc>
  </rcc>
  <rcc rId="30512" sId="6">
    <nc r="AA390" t="inlineStr">
      <is>
        <t>PG</t>
      </is>
    </nc>
  </rcc>
  <rcc rId="30513" sId="6">
    <nc r="AB390" t="inlineStr">
      <is>
        <t>MCZ.PG.MSO05</t>
      </is>
    </nc>
  </rcc>
  <rcc rId="30514" sId="6">
    <nc r="AC390" t="inlineStr">
      <is>
        <t>Alcatel</t>
      </is>
    </nc>
  </rcc>
  <rcc rId="30515" sId="6">
    <nc r="AD390" t="inlineStr">
      <is>
        <t>-</t>
      </is>
    </nc>
  </rcc>
  <rcc rId="30516" sId="6">
    <nc r="AE390" t="inlineStr">
      <is>
        <t>MCZ PG 01</t>
      </is>
    </nc>
  </rcc>
  <rcc rId="30517" sId="6">
    <nc r="AF390" t="inlineStr">
      <is>
        <t>SPO PE 03</t>
      </is>
    </nc>
  </rcc>
  <rcc rId="30518" sId="6">
    <nc r="AG390" t="inlineStr">
      <is>
        <t>SPO VU 02</t>
      </is>
    </nc>
  </rcc>
  <rcc rId="30519" sId="6">
    <nc r="AI390" t="inlineStr">
      <is>
        <t>SPO VU_ER11</t>
      </is>
    </nc>
  </rcc>
  <rcc rId="30520" sId="6">
    <nc r="AJ390" t="inlineStr">
      <is>
        <t>SPO.JG.LMC2</t>
      </is>
    </nc>
  </rcc>
  <rcc rId="30521" sId="6">
    <nc r="AK390" t="inlineStr">
      <is>
        <t>SPO.JD.LMC2</t>
      </is>
    </nc>
  </rcc>
  <rcc rId="30522" sId="6">
    <nc r="AN390" t="inlineStr">
      <is>
        <t>-</t>
      </is>
    </nc>
  </rcc>
  <rcc rId="30523" sId="6">
    <nc r="AO390" t="inlineStr">
      <is>
        <t>-</t>
      </is>
    </nc>
  </rcc>
  <rcc rId="30524" sId="6">
    <nc r="AP390" t="inlineStr">
      <is>
        <t>ONU 480</t>
      </is>
    </nc>
  </rcc>
  <rcc rId="30525" sId="6">
    <nc r="AQ390" t="inlineStr">
      <is>
        <t>ESPELHADO</t>
      </is>
    </nc>
  </rcc>
  <rcc rId="30526" sId="6">
    <nc r="AU390">
      <v>1001870376</v>
    </nc>
  </rcc>
  <rcc rId="30527" sId="6">
    <nc r="AV390" t="inlineStr">
      <is>
        <t>23° 31' 6,54959'' - S</t>
      </is>
    </nc>
  </rcc>
  <rcc rId="30528" sId="6">
    <nc r="AW390" t="inlineStr">
      <is>
        <t>46° 11' 41,38245'' - W</t>
      </is>
    </nc>
  </rcc>
  <rcc rId="30529" sId="6">
    <nc r="AX390" t="inlineStr">
      <is>
        <t>ok</t>
      </is>
    </nc>
  </rcc>
  <rcc rId="30530" sId="6">
    <nc r="BC390">
      <v>2026063379</v>
    </nc>
  </rcc>
  <rcc rId="30531" sId="6">
    <nc r="BD390" t="inlineStr">
      <is>
        <t>MCZ.PG.EOA</t>
      </is>
    </nc>
  </rcc>
  <rcc rId="30532" sId="6">
    <nc r="A391">
      <v>2013</v>
    </nc>
  </rcc>
  <rcc rId="30533" sId="6">
    <nc r="B391" t="inlineStr">
      <is>
        <t>Sub Arm</t>
      </is>
    </nc>
  </rcc>
  <rcc rId="30534" sId="6">
    <nc r="C391" t="inlineStr">
      <is>
        <t>287 Arm</t>
      </is>
    </nc>
  </rcc>
  <rcc rId="30535" sId="6">
    <nc r="D391" t="inlineStr">
      <is>
        <t>SIM</t>
      </is>
    </nc>
  </rcc>
  <rcc rId="30536" sId="6">
    <nc r="E391" t="inlineStr">
      <is>
        <t>SIM</t>
      </is>
    </nc>
  </rcc>
  <rcc rId="30537" sId="6">
    <nc r="F391" t="inlineStr">
      <is>
        <t>SIM</t>
      </is>
    </nc>
  </rcc>
  <rcc rId="30538" sId="6">
    <nc r="G391">
      <v>41463</v>
    </nc>
  </rcc>
  <rcc rId="30539" sId="6">
    <nc r="H391" t="inlineStr">
      <is>
        <t>Keymile</t>
      </is>
    </nc>
  </rcc>
  <rcc rId="30540" sId="6">
    <nc r="I391" t="inlineStr">
      <is>
        <t>Retrofit</t>
      </is>
    </nc>
  </rcc>
  <rcc rId="30541" sId="6">
    <nc r="J391">
      <v>192</v>
    </nc>
  </rcc>
  <rcc rId="30542" sId="6">
    <nc r="K391">
      <v>432</v>
    </nc>
  </rcc>
  <rcc rId="30543" sId="6">
    <nc r="L391">
      <v>4</v>
    </nc>
  </rcc>
  <rcc rId="30544" sId="6">
    <nc r="M391">
      <v>4</v>
    </nc>
  </rcc>
  <rcc rId="30545" sId="6">
    <nc r="N391">
      <v>32</v>
    </nc>
  </rcc>
  <rcc rId="30546" sId="6">
    <nc r="O391" t="inlineStr">
      <is>
        <t>SIM</t>
      </is>
    </nc>
  </rcc>
  <rcc rId="30547" sId="6">
    <nc r="P391" t="inlineStr">
      <is>
        <t>SIM</t>
      </is>
    </nc>
  </rcc>
  <rcc rId="30548" sId="6">
    <nc r="Q391" t="inlineStr">
      <is>
        <t>SIM</t>
      </is>
    </nc>
  </rcc>
  <rcc rId="30549" sId="6">
    <nc r="R391" t="inlineStr">
      <is>
        <t>Armário</t>
      </is>
    </nc>
  </rcc>
  <rcc rId="30550" sId="6">
    <nc r="S391" t="inlineStr">
      <is>
        <t>Monoshelf</t>
      </is>
    </nc>
  </rcc>
  <rcc rId="30551" sId="6">
    <nc r="T391" t="inlineStr">
      <is>
        <t>Outdoor</t>
      </is>
    </nc>
  </rcc>
  <rcc rId="30552" sId="6">
    <nc r="U391">
      <v>11</v>
    </nc>
  </rcc>
  <rcc rId="30553" sId="6">
    <nc r="V391">
      <v>11381</v>
    </nc>
  </rcc>
  <rcc rId="30554" sId="6">
    <nc r="W391" t="inlineStr">
      <is>
        <t>EOC</t>
      </is>
    </nc>
  </rcc>
  <rcc rId="30555" sId="6">
    <nc r="X391" t="inlineStr">
      <is>
        <t>11381PGEOC</t>
      </is>
    </nc>
  </rcc>
  <rcc rId="30556" sId="6">
    <nc r="Y391" t="inlineStr">
      <is>
        <t>Estr. Mun. do Rodeio x Av. Ezelino da Cunha Glória</t>
      </is>
    </nc>
  </rcc>
  <rcc rId="30557" sId="6">
    <nc r="Z391" t="inlineStr">
      <is>
        <t>MOGI DAS CRUZES</t>
      </is>
    </nc>
  </rcc>
  <rcc rId="30558" sId="6">
    <nc r="AA391" t="inlineStr">
      <is>
        <t>PG</t>
      </is>
    </nc>
  </rcc>
  <rcc rId="30559" sId="6">
    <nc r="AB391" t="inlineStr">
      <is>
        <t>MCZ.PG.MSO06</t>
      </is>
    </nc>
  </rcc>
  <rcc rId="30560" sId="6">
    <nc r="AC391" t="inlineStr">
      <is>
        <t>Alcatel</t>
      </is>
    </nc>
  </rcc>
  <rcc rId="30561" sId="6">
    <nc r="AD391" t="inlineStr">
      <is>
        <t>-</t>
      </is>
    </nc>
  </rcc>
  <rcc rId="30562" sId="6">
    <nc r="AE391" t="inlineStr">
      <is>
        <t>MCZ PG 01</t>
      </is>
    </nc>
  </rcc>
  <rcc rId="30563" sId="6">
    <nc r="AF391" t="inlineStr">
      <is>
        <t>SPO PE 03</t>
      </is>
    </nc>
  </rcc>
  <rcc rId="30564" sId="6">
    <nc r="AG391" t="inlineStr">
      <is>
        <t>SPO VU 02</t>
      </is>
    </nc>
  </rcc>
  <rcc rId="30565" sId="6">
    <nc r="AI391" t="inlineStr">
      <is>
        <t>SPO VU_ER11</t>
      </is>
    </nc>
  </rcc>
  <rcc rId="30566" sId="6">
    <nc r="AJ391" t="inlineStr">
      <is>
        <t>SPO.JG.LMC2</t>
      </is>
    </nc>
  </rcc>
  <rcc rId="30567" sId="6">
    <nc r="AK391" t="inlineStr">
      <is>
        <t>SPO.JD.LMC2</t>
      </is>
    </nc>
  </rcc>
  <rcc rId="30568" sId="6">
    <nc r="AN391" t="inlineStr">
      <is>
        <t>-</t>
      </is>
    </nc>
  </rcc>
  <rcc rId="30569" sId="6">
    <nc r="AO391" t="inlineStr">
      <is>
        <t>-</t>
      </is>
    </nc>
  </rcc>
  <rcc rId="30570" sId="6">
    <nc r="AP391" t="inlineStr">
      <is>
        <t>ONU 480</t>
      </is>
    </nc>
  </rcc>
  <rcc rId="30571" sId="6">
    <nc r="AQ391" t="inlineStr">
      <is>
        <t>ESPELHADO</t>
      </is>
    </nc>
  </rcc>
  <rcc rId="30572" sId="6">
    <nc r="AU391">
      <v>1001870392</v>
    </nc>
  </rcc>
  <rcc rId="30573" sId="6">
    <nc r="AV391" t="inlineStr">
      <is>
        <t>23° 31' 6,54959'' - S</t>
      </is>
    </nc>
  </rcc>
  <rcc rId="30574" sId="6">
    <nc r="AW391" t="inlineStr">
      <is>
        <t>46° 11' 41,3808'' - W</t>
      </is>
    </nc>
  </rcc>
  <rcc rId="30575" sId="6">
    <nc r="AX391" t="inlineStr">
      <is>
        <t>ok</t>
      </is>
    </nc>
  </rcc>
  <rcc rId="30576" sId="6">
    <nc r="BC391">
      <v>2026063379</v>
    </nc>
  </rcc>
  <rcc rId="30577" sId="6">
    <nc r="BD391" t="inlineStr">
      <is>
        <t>MCZ.PG.EOC</t>
      </is>
    </nc>
  </rcc>
  <rcc rId="30578" sId="6">
    <nc r="A392">
      <v>2013</v>
    </nc>
  </rcc>
  <rcc rId="30579" sId="6">
    <nc r="B392" t="inlineStr">
      <is>
        <t>Sub Arm</t>
      </is>
    </nc>
  </rcc>
  <rcc rId="30580" sId="6">
    <nc r="C392" t="inlineStr">
      <is>
        <t>287 Arm</t>
      </is>
    </nc>
  </rcc>
  <rcc rId="30581" sId="6">
    <nc r="D392" t="inlineStr">
      <is>
        <t>SIM</t>
      </is>
    </nc>
  </rcc>
  <rcc rId="30582" sId="6">
    <nc r="E392" t="inlineStr">
      <is>
        <t>SIM</t>
      </is>
    </nc>
  </rcc>
  <rcc rId="30583" sId="6">
    <nc r="F392" t="inlineStr">
      <is>
        <t>SIM</t>
      </is>
    </nc>
  </rcc>
  <rcc rId="30584" sId="6">
    <nc r="G392">
      <v>41613</v>
    </nc>
  </rcc>
  <rcc rId="30585" sId="6">
    <nc r="H392" t="inlineStr">
      <is>
        <t>Keymile</t>
      </is>
    </nc>
  </rcc>
  <rcc rId="30586" sId="6">
    <nc r="I392" t="inlineStr">
      <is>
        <t>Retrofit</t>
      </is>
    </nc>
  </rcc>
  <rcc rId="30587" sId="6">
    <nc r="J392">
      <v>192</v>
    </nc>
  </rcc>
  <rcc rId="30588" sId="6">
    <nc r="K392">
      <v>432</v>
    </nc>
  </rcc>
  <rcc rId="30589" sId="6">
    <nc r="L392">
      <v>4</v>
    </nc>
  </rcc>
  <rcc rId="30590" sId="6">
    <nc r="M392">
      <v>4</v>
    </nc>
  </rcc>
  <rcc rId="30591" sId="6">
    <nc r="N392">
      <v>32</v>
    </nc>
  </rcc>
  <rcc rId="30592" sId="6">
    <nc r="O392" t="inlineStr">
      <is>
        <t>SIM</t>
      </is>
    </nc>
  </rcc>
  <rcc rId="30593" sId="6">
    <nc r="P392" t="inlineStr">
      <is>
        <t>SIM</t>
      </is>
    </nc>
  </rcc>
  <rcc rId="30594" sId="6">
    <nc r="Q392" t="inlineStr">
      <is>
        <t>SIM</t>
      </is>
    </nc>
  </rcc>
  <rcc rId="30595" sId="6">
    <nc r="R392" t="inlineStr">
      <is>
        <t>Armário</t>
      </is>
    </nc>
  </rcc>
  <rcc rId="30596" sId="6">
    <nc r="S392" t="inlineStr">
      <is>
        <t>Monoshelf</t>
      </is>
    </nc>
  </rcc>
  <rcc rId="30597" sId="6">
    <nc r="T392" t="inlineStr">
      <is>
        <t>Outdoor</t>
      </is>
    </nc>
  </rcc>
  <rcc rId="30598" sId="6">
    <nc r="U392">
      <v>11</v>
    </nc>
  </rcc>
  <rcc rId="30599" sId="6">
    <nc r="V392">
      <v>11381</v>
    </nc>
  </rcc>
  <rcc rId="30600" sId="6">
    <nc r="W392" t="inlineStr">
      <is>
        <t>EOD</t>
      </is>
    </nc>
  </rcc>
  <rcc rId="30601" sId="6">
    <nc r="X392" t="inlineStr">
      <is>
        <t>11381PGEOD</t>
      </is>
    </nc>
  </rcc>
  <rcc rId="30602" sId="6">
    <nc r="Y392" t="inlineStr">
      <is>
        <t>Av. Ezelino da Cunha Glória x Rod. Henrique Eroles (SP-066)</t>
      </is>
    </nc>
  </rcc>
  <rcc rId="30603" sId="6">
    <nc r="Z392" t="inlineStr">
      <is>
        <t>MOGI DAS CRUZES</t>
      </is>
    </nc>
  </rcc>
  <rcc rId="30604" sId="6">
    <nc r="AA392" t="inlineStr">
      <is>
        <t>PG</t>
      </is>
    </nc>
  </rcc>
  <rcc rId="30605" sId="6">
    <nc r="AB392" t="inlineStr">
      <is>
        <t>MCZ.PG.MSO23</t>
      </is>
    </nc>
  </rcc>
  <rcc rId="30606" sId="6">
    <nc r="AC392" t="inlineStr">
      <is>
        <t>Alcatel</t>
      </is>
    </nc>
  </rcc>
  <rcc rId="30607" sId="6">
    <nc r="AD392" t="inlineStr">
      <is>
        <t>-</t>
      </is>
    </nc>
  </rcc>
  <rcc rId="30608" sId="6">
    <nc r="AE392" t="inlineStr">
      <is>
        <t>MCZ PG 01</t>
      </is>
    </nc>
  </rcc>
  <rcc rId="30609" sId="6">
    <nc r="AF392" t="inlineStr">
      <is>
        <t>SPO PE 03</t>
      </is>
    </nc>
  </rcc>
  <rcc rId="30610" sId="6">
    <nc r="AG392" t="inlineStr">
      <is>
        <t>SPO VU 02</t>
      </is>
    </nc>
  </rcc>
  <rcc rId="30611" sId="6">
    <nc r="AI392" t="inlineStr">
      <is>
        <t>SPO PE_SE1</t>
      </is>
    </nc>
  </rcc>
  <rcc rId="30612" sId="6">
    <nc r="AJ392" t="inlineStr">
      <is>
        <t>SPO.JG.LMC2</t>
      </is>
    </nc>
  </rcc>
  <rcc rId="30613" sId="6">
    <nc r="AK392" t="inlineStr">
      <is>
        <t>SPO.JD.LMC2</t>
      </is>
    </nc>
  </rcc>
  <rcc rId="30614" sId="6">
    <nc r="AN392" t="inlineStr">
      <is>
        <t>-</t>
      </is>
    </nc>
  </rcc>
  <rcc rId="30615" sId="6">
    <nc r="AO392" t="inlineStr">
      <is>
        <t>-</t>
      </is>
    </nc>
  </rcc>
  <rcc rId="30616" sId="6">
    <nc r="AP392" t="inlineStr">
      <is>
        <t>ONU 480</t>
      </is>
    </nc>
  </rcc>
  <rcc rId="30617" sId="6">
    <nc r="AQ392" t="inlineStr">
      <is>
        <t>ESPELHADO</t>
      </is>
    </nc>
  </rcc>
  <rcc rId="30618" sId="6">
    <nc r="AU392">
      <v>1001891055</v>
    </nc>
  </rcc>
  <rcc rId="30619" sId="6">
    <nc r="AV392" t="inlineStr">
      <is>
        <t>-24° 30' 8,19719'' - S</t>
      </is>
    </nc>
  </rcc>
  <rcc rId="30620" sId="6">
    <nc r="AW392" t="inlineStr">
      <is>
        <t>-47° 49' 17,79599'' - W</t>
      </is>
    </nc>
  </rcc>
  <rcc rId="30621" sId="6">
    <nc r="AX392" t="inlineStr">
      <is>
        <t>ok</t>
      </is>
    </nc>
  </rcc>
  <rcc rId="30622" sId="6">
    <nc r="BC392">
      <v>2026063379</v>
    </nc>
  </rcc>
  <rcc rId="30623" sId="6">
    <nc r="BD392" t="inlineStr">
      <is>
        <t>MCZ.PG.EOD</t>
      </is>
    </nc>
  </rcc>
  <rcc rId="30624" sId="6">
    <nc r="A393">
      <v>2013</v>
    </nc>
  </rcc>
  <rcc rId="30625" sId="6">
    <nc r="B393" t="inlineStr">
      <is>
        <t>Sub Arm</t>
      </is>
    </nc>
  </rcc>
  <rcc rId="30626" sId="6">
    <nc r="C393" t="inlineStr">
      <is>
        <t>287 Arm</t>
      </is>
    </nc>
  </rcc>
  <rcc rId="30627" sId="6">
    <nc r="D393" t="inlineStr">
      <is>
        <t>SIM</t>
      </is>
    </nc>
  </rcc>
  <rcc rId="30628" sId="6">
    <nc r="E393" t="inlineStr">
      <is>
        <t>SIM</t>
      </is>
    </nc>
  </rcc>
  <rcc rId="30629" sId="6">
    <nc r="F393" t="inlineStr">
      <is>
        <t>SIM</t>
      </is>
    </nc>
  </rcc>
  <rcc rId="30630" sId="6">
    <nc r="G393">
      <v>41464</v>
    </nc>
  </rcc>
  <rcc rId="30631" sId="6">
    <nc r="H393" t="inlineStr">
      <is>
        <t>Keymile</t>
      </is>
    </nc>
  </rcc>
  <rcc rId="30632" sId="6">
    <nc r="I393" t="inlineStr">
      <is>
        <t>Retrofit</t>
      </is>
    </nc>
  </rcc>
  <rcc rId="30633" sId="6">
    <nc r="J393">
      <v>192</v>
    </nc>
  </rcc>
  <rcc rId="30634" sId="6">
    <nc r="K393">
      <v>432</v>
    </nc>
  </rcc>
  <rcc rId="30635" sId="6">
    <nc r="L393">
      <v>4</v>
    </nc>
  </rcc>
  <rcc rId="30636" sId="6">
    <nc r="M393">
      <v>4</v>
    </nc>
  </rcc>
  <rcc rId="30637" sId="6">
    <nc r="N393">
      <v>32</v>
    </nc>
  </rcc>
  <rcc rId="30638" sId="6">
    <nc r="O393" t="inlineStr">
      <is>
        <t>SIM</t>
      </is>
    </nc>
  </rcc>
  <rcc rId="30639" sId="6">
    <nc r="P393" t="inlineStr">
      <is>
        <t>SIM</t>
      </is>
    </nc>
  </rcc>
  <rcc rId="30640" sId="6">
    <nc r="Q393" t="inlineStr">
      <is>
        <t>SIM</t>
      </is>
    </nc>
  </rcc>
  <rcc rId="30641" sId="6">
    <nc r="R393" t="inlineStr">
      <is>
        <t>Armário</t>
      </is>
    </nc>
  </rcc>
  <rcc rId="30642" sId="6">
    <nc r="S393" t="inlineStr">
      <is>
        <t>Monoshelf</t>
      </is>
    </nc>
  </rcc>
  <rcc rId="30643" sId="6">
    <nc r="T393" t="inlineStr">
      <is>
        <t>Outdoor</t>
      </is>
    </nc>
  </rcc>
  <rcc rId="30644" sId="6">
    <nc r="U393">
      <v>11</v>
    </nc>
  </rcc>
  <rcc rId="30645" sId="6">
    <nc r="V393">
      <v>11381</v>
    </nc>
  </rcc>
  <rcc rId="30646" sId="6">
    <nc r="W393" t="inlineStr">
      <is>
        <t>EOE</t>
      </is>
    </nc>
  </rcc>
  <rcc rId="30647" sId="6">
    <nc r="X393" t="inlineStr">
      <is>
        <t>11381PGEOE</t>
      </is>
    </nc>
  </rcc>
  <rcc rId="30648" sId="6">
    <nc r="Y393" t="inlineStr">
      <is>
        <t>R. Salvador Cabral x R. Fidalgo - Vila Mogilar</t>
      </is>
    </nc>
  </rcc>
  <rcc rId="30649" sId="6">
    <nc r="Z393" t="inlineStr">
      <is>
        <t>MOGI DAS CRUZES</t>
      </is>
    </nc>
  </rcc>
  <rcc rId="30650" sId="6">
    <nc r="AA393" t="inlineStr">
      <is>
        <t>PG</t>
      </is>
    </nc>
  </rcc>
  <rcc rId="30651" sId="6">
    <nc r="AB393" t="inlineStr">
      <is>
        <t>MCZ.PG.MSO07</t>
      </is>
    </nc>
  </rcc>
  <rcc rId="30652" sId="6">
    <nc r="AC393" t="inlineStr">
      <is>
        <t>Alcatel</t>
      </is>
    </nc>
  </rcc>
  <rcc rId="30653" sId="6">
    <nc r="AD393" t="inlineStr">
      <is>
        <t>-</t>
      </is>
    </nc>
  </rcc>
  <rcc rId="30654" sId="6">
    <nc r="AE393" t="inlineStr">
      <is>
        <t>MCZ PG 01</t>
      </is>
    </nc>
  </rcc>
  <rcc rId="30655" sId="6">
    <nc r="AF393" t="inlineStr">
      <is>
        <t>SPO PE 03</t>
      </is>
    </nc>
  </rcc>
  <rcc rId="30656" sId="6">
    <nc r="AG393" t="inlineStr">
      <is>
        <t>SPO VU 02</t>
      </is>
    </nc>
  </rcc>
  <rcc rId="30657" sId="6">
    <nc r="AI393" t="inlineStr">
      <is>
        <t>SPO VU_ER11</t>
      </is>
    </nc>
  </rcc>
  <rcc rId="30658" sId="6">
    <nc r="AJ393" t="inlineStr">
      <is>
        <t>SPO.JG.LMC2</t>
      </is>
    </nc>
  </rcc>
  <rcc rId="30659" sId="6">
    <nc r="AK393" t="inlineStr">
      <is>
        <t>SPO.JD.LMC2</t>
      </is>
    </nc>
  </rcc>
  <rcc rId="30660" sId="6">
    <nc r="AN393" t="inlineStr">
      <is>
        <t>-</t>
      </is>
    </nc>
  </rcc>
  <rcc rId="30661" sId="6">
    <nc r="AO393" t="inlineStr">
      <is>
        <t>-</t>
      </is>
    </nc>
  </rcc>
  <rcc rId="30662" sId="6">
    <nc r="AP393" t="inlineStr">
      <is>
        <t>ONU 480</t>
      </is>
    </nc>
  </rcc>
  <rcc rId="30663" sId="6">
    <nc r="AQ393" t="inlineStr">
      <is>
        <t>ESPELHADO</t>
      </is>
    </nc>
  </rcc>
  <rcc rId="30664" sId="6">
    <nc r="AU393">
      <v>1001870430</v>
    </nc>
  </rcc>
  <rcc rId="30665" sId="6">
    <nc r="AV393" t="inlineStr">
      <is>
        <t>23° 31' 9,93612'' - S</t>
      </is>
    </nc>
  </rcc>
  <rcc rId="30666" sId="6">
    <nc r="AW393" t="inlineStr">
      <is>
        <t>46° 11' 52,49255'' - W</t>
      </is>
    </nc>
  </rcc>
  <rcc rId="30667" sId="6">
    <nc r="AX393" t="inlineStr">
      <is>
        <t>ok</t>
      </is>
    </nc>
  </rcc>
  <rcc rId="30668" sId="6">
    <nc r="BC393">
      <v>2026063379</v>
    </nc>
  </rcc>
  <rcc rId="30669" sId="6">
    <nc r="BD393" t="inlineStr">
      <is>
        <t>MCZ.PG.EOE</t>
      </is>
    </nc>
  </rcc>
  <rcc rId="30670" sId="6">
    <nc r="A394">
      <v>2013</v>
    </nc>
  </rcc>
  <rcc rId="30671" sId="6">
    <nc r="B394" t="inlineStr">
      <is>
        <t>Sub Arm</t>
      </is>
    </nc>
  </rcc>
  <rcc rId="30672" sId="6">
    <nc r="C394" t="inlineStr">
      <is>
        <t>287 Arm</t>
      </is>
    </nc>
  </rcc>
  <rcc rId="30673" sId="6">
    <nc r="D394" t="inlineStr">
      <is>
        <t>SIM</t>
      </is>
    </nc>
  </rcc>
  <rcc rId="30674" sId="6">
    <nc r="E394" t="inlineStr">
      <is>
        <t>SIM</t>
      </is>
    </nc>
  </rcc>
  <rcc rId="30675" sId="6">
    <nc r="F394" t="inlineStr">
      <is>
        <t>SIM</t>
      </is>
    </nc>
  </rcc>
  <rcc rId="30676" sId="6">
    <nc r="G394">
      <v>41463</v>
    </nc>
  </rcc>
  <rcc rId="30677" sId="6">
    <nc r="H394" t="inlineStr">
      <is>
        <t>Keymile</t>
      </is>
    </nc>
  </rcc>
  <rcc rId="30678" sId="6">
    <nc r="I394" t="inlineStr">
      <is>
        <t>Retrofit</t>
      </is>
    </nc>
  </rcc>
  <rcc rId="30679" sId="6">
    <nc r="J394">
      <v>192</v>
    </nc>
  </rcc>
  <rcc rId="30680" sId="6">
    <nc r="K394">
      <v>432</v>
    </nc>
  </rcc>
  <rcc rId="30681" sId="6">
    <nc r="L394">
      <v>4</v>
    </nc>
  </rcc>
  <rcc rId="30682" sId="6">
    <nc r="M394">
      <v>4</v>
    </nc>
  </rcc>
  <rcc rId="30683" sId="6">
    <nc r="N394">
      <v>32</v>
    </nc>
  </rcc>
  <rcc rId="30684" sId="6">
    <nc r="O394" t="inlineStr">
      <is>
        <t>SIM</t>
      </is>
    </nc>
  </rcc>
  <rcc rId="30685" sId="6">
    <nc r="P394" t="inlineStr">
      <is>
        <t>SIM</t>
      </is>
    </nc>
  </rcc>
  <rcc rId="30686" sId="6">
    <nc r="Q394" t="inlineStr">
      <is>
        <t>SIM</t>
      </is>
    </nc>
  </rcc>
  <rcc rId="30687" sId="6">
    <nc r="R394" t="inlineStr">
      <is>
        <t>Armário</t>
      </is>
    </nc>
  </rcc>
  <rcc rId="30688" sId="6">
    <nc r="S394" t="inlineStr">
      <is>
        <t>Monoshelf</t>
      </is>
    </nc>
  </rcc>
  <rcc rId="30689" sId="6">
    <nc r="T394" t="inlineStr">
      <is>
        <t>Outdoor</t>
      </is>
    </nc>
  </rcc>
  <rcc rId="30690" sId="6">
    <nc r="U394">
      <v>11</v>
    </nc>
  </rcc>
  <rcc rId="30691" sId="6">
    <nc r="V394">
      <v>11381</v>
    </nc>
  </rcc>
  <rcc rId="30692" sId="6">
    <nc r="W394" t="inlineStr">
      <is>
        <t>EOG</t>
      </is>
    </nc>
  </rcc>
  <rcc rId="30693" sId="6">
    <nc r="X394" t="inlineStr">
      <is>
        <t>11381PGEOG</t>
      </is>
    </nc>
  </rcc>
  <rcc rId="30694" sId="6">
    <nc r="Y394" t="inlineStr">
      <is>
        <t>R. Delphino Alves Gregório</t>
      </is>
    </nc>
  </rcc>
  <rcc rId="30695" sId="6">
    <nc r="Z394" t="inlineStr">
      <is>
        <t>MOGI DAS CRUZES</t>
      </is>
    </nc>
  </rcc>
  <rcc rId="30696" sId="6">
    <nc r="AA394" t="inlineStr">
      <is>
        <t>PG</t>
      </is>
    </nc>
  </rcc>
  <rcc rId="30697" sId="6">
    <nc r="AB394" t="inlineStr">
      <is>
        <t>MCZ.PG.MSO08</t>
      </is>
    </nc>
  </rcc>
  <rcc rId="30698" sId="6">
    <nc r="AC394" t="inlineStr">
      <is>
        <t>Alcatel</t>
      </is>
    </nc>
  </rcc>
  <rcc rId="30699" sId="6">
    <nc r="AD394" t="inlineStr">
      <is>
        <t>-</t>
      </is>
    </nc>
  </rcc>
  <rcc rId="30700" sId="6">
    <nc r="AE394" t="inlineStr">
      <is>
        <t>MCZ PG 01</t>
      </is>
    </nc>
  </rcc>
  <rcc rId="30701" sId="6">
    <nc r="AF394" t="inlineStr">
      <is>
        <t>SPO PE 03</t>
      </is>
    </nc>
  </rcc>
  <rcc rId="30702" sId="6">
    <nc r="AG394" t="inlineStr">
      <is>
        <t>SPO VU 02</t>
      </is>
    </nc>
  </rcc>
  <rcc rId="30703" sId="6">
    <nc r="AI394" t="inlineStr">
      <is>
        <t>SPO VU_ER11</t>
      </is>
    </nc>
  </rcc>
  <rcc rId="30704" sId="6">
    <nc r="AJ394" t="inlineStr">
      <is>
        <t>SPO.JG.LMC2</t>
      </is>
    </nc>
  </rcc>
  <rcc rId="30705" sId="6">
    <nc r="AK394" t="inlineStr">
      <is>
        <t>SPO.JD.LMC2</t>
      </is>
    </nc>
  </rcc>
  <rcc rId="30706" sId="6">
    <nc r="AN394" t="inlineStr">
      <is>
        <t>-</t>
      </is>
    </nc>
  </rcc>
  <rcc rId="30707" sId="6">
    <nc r="AO394" t="inlineStr">
      <is>
        <t>-</t>
      </is>
    </nc>
  </rcc>
  <rcc rId="30708" sId="6">
    <nc r="AP394" t="inlineStr">
      <is>
        <t>ONU 480</t>
      </is>
    </nc>
  </rcc>
  <rcc rId="30709" sId="6">
    <nc r="AQ394" t="inlineStr">
      <is>
        <t>ESPELHADO</t>
      </is>
    </nc>
  </rcc>
  <rcc rId="30710" sId="6">
    <nc r="AU394">
      <v>1001870406</v>
    </nc>
  </rcc>
  <rcc rId="30711" sId="6">
    <nc r="AV394" t="inlineStr">
      <is>
        <t>23° 30' 45,75959'' - S</t>
      </is>
    </nc>
  </rcc>
  <rcc rId="30712" sId="6">
    <nc r="AW394" t="inlineStr">
      <is>
        <t>46° 11' 39,8076'' - W</t>
      </is>
    </nc>
  </rcc>
  <rcc rId="30713" sId="6">
    <nc r="AX394" t="inlineStr">
      <is>
        <t>ok</t>
      </is>
    </nc>
  </rcc>
  <rcc rId="30714" sId="6">
    <nc r="BC394">
      <v>2026063379</v>
    </nc>
  </rcc>
  <rcc rId="30715" sId="6">
    <nc r="BD394" t="inlineStr">
      <is>
        <t>MCZ.PG.EOG</t>
      </is>
    </nc>
  </rcc>
  <rcc rId="30716" sId="6">
    <nc r="A395">
      <v>2013</v>
    </nc>
  </rcc>
  <rcc rId="30717" sId="6">
    <nc r="B395" t="inlineStr">
      <is>
        <t>Sub Arm</t>
      </is>
    </nc>
  </rcc>
  <rcc rId="30718" sId="6">
    <nc r="C395" t="inlineStr">
      <is>
        <t>287 Arm</t>
      </is>
    </nc>
  </rcc>
  <rcc rId="30719" sId="6">
    <nc r="D395" t="inlineStr">
      <is>
        <t>SIM</t>
      </is>
    </nc>
  </rcc>
  <rcc rId="30720" sId="6">
    <nc r="E395" t="inlineStr">
      <is>
        <t>SIM</t>
      </is>
    </nc>
  </rcc>
  <rcc rId="30721" sId="6">
    <nc r="F395" t="inlineStr">
      <is>
        <t>SIM</t>
      </is>
    </nc>
  </rcc>
  <rcc rId="30722" sId="6">
    <nc r="G395">
      <v>41479</v>
    </nc>
  </rcc>
  <rcc rId="30723" sId="6">
    <nc r="H395" t="inlineStr">
      <is>
        <t>Keymile</t>
      </is>
    </nc>
  </rcc>
  <rcc rId="30724" sId="6">
    <nc r="I395" t="inlineStr">
      <is>
        <t>Retrofit</t>
      </is>
    </nc>
  </rcc>
  <rcc rId="30725" sId="6">
    <nc r="J395">
      <v>192</v>
    </nc>
  </rcc>
  <rcc rId="30726" sId="6">
    <nc r="K395">
      <v>432</v>
    </nc>
  </rcc>
  <rcc rId="30727" sId="6">
    <nc r="L395">
      <v>4</v>
    </nc>
  </rcc>
  <rcc rId="30728" sId="6">
    <nc r="M395">
      <v>4</v>
    </nc>
  </rcc>
  <rcc rId="30729" sId="6">
    <nc r="N395">
      <v>32</v>
    </nc>
  </rcc>
  <rcc rId="30730" sId="6">
    <nc r="O395" t="inlineStr">
      <is>
        <t>SIM</t>
      </is>
    </nc>
  </rcc>
  <rcc rId="30731" sId="6">
    <nc r="P395" t="inlineStr">
      <is>
        <t>SIM</t>
      </is>
    </nc>
  </rcc>
  <rcc rId="30732" sId="6">
    <nc r="Q395" t="inlineStr">
      <is>
        <t>SIM</t>
      </is>
    </nc>
  </rcc>
  <rcc rId="30733" sId="6">
    <nc r="R395" t="inlineStr">
      <is>
        <t>Armário</t>
      </is>
    </nc>
  </rcc>
  <rcc rId="30734" sId="6">
    <nc r="S395" t="inlineStr">
      <is>
        <t>Monoshelf</t>
      </is>
    </nc>
  </rcc>
  <rcc rId="30735" sId="6">
    <nc r="T395" t="inlineStr">
      <is>
        <t>Outdoor</t>
      </is>
    </nc>
  </rcc>
  <rcc rId="30736" sId="6">
    <nc r="U395">
      <v>11</v>
    </nc>
  </rcc>
  <rcc rId="30737" sId="6">
    <nc r="V395">
      <v>11381</v>
    </nc>
  </rcc>
  <rcc rId="30738" sId="6">
    <nc r="W395" t="inlineStr">
      <is>
        <t>EPU</t>
      </is>
    </nc>
  </rcc>
  <rcc rId="30739" sId="6">
    <nc r="X395" t="inlineStr">
      <is>
        <t>11381PGEPU</t>
      </is>
    </nc>
  </rcc>
  <rcc rId="30740" sId="6">
    <nc r="Y395" t="inlineStr">
      <is>
        <t>R. Campos Sales</t>
      </is>
    </nc>
  </rcc>
  <rcc rId="30741" sId="6">
    <nc r="Z395" t="inlineStr">
      <is>
        <t>MOGI DAS CRUZES</t>
      </is>
    </nc>
  </rcc>
  <rcc rId="30742" sId="6">
    <nc r="AA395" t="inlineStr">
      <is>
        <t>PG</t>
      </is>
    </nc>
  </rcc>
  <rcc rId="30743" sId="6">
    <nc r="AB395" t="inlineStr">
      <is>
        <t>MCZ.PG.MSO17</t>
      </is>
    </nc>
  </rcc>
  <rcc rId="30744" sId="6">
    <nc r="AC395" t="inlineStr">
      <is>
        <t>Alcatel</t>
      </is>
    </nc>
  </rcc>
  <rcc rId="30745" sId="6">
    <nc r="AD395" t="inlineStr">
      <is>
        <t>-</t>
      </is>
    </nc>
  </rcc>
  <rcc rId="30746" sId="6">
    <nc r="AE395" t="inlineStr">
      <is>
        <t>MCZ PG 01</t>
      </is>
    </nc>
  </rcc>
  <rcc rId="30747" sId="6">
    <nc r="AF395" t="inlineStr">
      <is>
        <t>SPO PE 03</t>
      </is>
    </nc>
  </rcc>
  <rcc rId="30748" sId="6">
    <nc r="AG395" t="inlineStr">
      <is>
        <t>SPO VU 02</t>
      </is>
    </nc>
  </rcc>
  <rcc rId="30749" sId="6">
    <nc r="AI395" t="inlineStr">
      <is>
        <t>SPO VU_ER11</t>
      </is>
    </nc>
  </rcc>
  <rcc rId="30750" sId="6">
    <nc r="AJ395" t="inlineStr">
      <is>
        <t>SPO.JG.LMC2</t>
      </is>
    </nc>
  </rcc>
  <rcc rId="30751" sId="6">
    <nc r="AK395" t="inlineStr">
      <is>
        <t>SPO.JD.LMC2</t>
      </is>
    </nc>
  </rcc>
  <rcc rId="30752" sId="6">
    <nc r="AN395" t="inlineStr">
      <is>
        <t>-</t>
      </is>
    </nc>
  </rcc>
  <rcc rId="30753" sId="6">
    <nc r="AO395" t="inlineStr">
      <is>
        <t>-</t>
      </is>
    </nc>
  </rcc>
  <rcc rId="30754" sId="6">
    <nc r="AP395" t="inlineStr">
      <is>
        <t>ONU 480</t>
      </is>
    </nc>
  </rcc>
  <rcc rId="30755" sId="6">
    <nc r="AQ395" t="inlineStr">
      <is>
        <t>ESPELHADO</t>
      </is>
    </nc>
  </rcc>
  <rcc rId="30756" sId="6">
    <nc r="AU395">
      <v>1001870732</v>
    </nc>
  </rcc>
  <rcc rId="30757" sId="6">
    <nc r="AV395" t="inlineStr">
      <is>
        <t>23° 31' 15,02112'' - S</t>
      </is>
    </nc>
  </rcc>
  <rcc rId="30758" sId="6">
    <nc r="AW395" t="inlineStr">
      <is>
        <t>46° 12' 10,49399'' - W</t>
      </is>
    </nc>
  </rcc>
  <rcc rId="30759" sId="6">
    <nc r="AX395" t="inlineStr">
      <is>
        <t>ok</t>
      </is>
    </nc>
  </rcc>
  <rcc rId="30760" sId="6">
    <nc r="BC395">
      <v>2026063379</v>
    </nc>
  </rcc>
  <rcc rId="30761" sId="6">
    <nc r="BD395" t="inlineStr">
      <is>
        <t>MCZ.PG.EPU</t>
      </is>
    </nc>
  </rcc>
  <rcc rId="30762" sId="6">
    <nc r="A396">
      <v>2013</v>
    </nc>
  </rcc>
  <rcc rId="30763" sId="6">
    <nc r="B396" t="inlineStr">
      <is>
        <t>Sub Arm</t>
      </is>
    </nc>
  </rcc>
  <rcc rId="30764" sId="6">
    <nc r="C396" t="inlineStr">
      <is>
        <t>287 Arm</t>
      </is>
    </nc>
  </rcc>
  <rcc rId="30765" sId="6">
    <nc r="D396" t="inlineStr">
      <is>
        <t>SIM</t>
      </is>
    </nc>
  </rcc>
  <rcc rId="30766" sId="6">
    <nc r="E396" t="inlineStr">
      <is>
        <t>SIM</t>
      </is>
    </nc>
  </rcc>
  <rcc rId="30767" sId="6">
    <nc r="F396" t="inlineStr">
      <is>
        <t>SIM</t>
      </is>
    </nc>
  </rcc>
  <rcc rId="30768" sId="6">
    <nc r="G396">
      <v>41492</v>
    </nc>
  </rcc>
  <rcc rId="30769" sId="6">
    <nc r="H396" t="inlineStr">
      <is>
        <t>Keymile</t>
      </is>
    </nc>
  </rcc>
  <rcc rId="30770" sId="6">
    <nc r="I396" t="inlineStr">
      <is>
        <t>Retrofit</t>
      </is>
    </nc>
  </rcc>
  <rcc rId="30771" sId="6">
    <nc r="J396">
      <v>192</v>
    </nc>
  </rcc>
  <rcc rId="30772" sId="6">
    <nc r="K396">
      <v>432</v>
    </nc>
  </rcc>
  <rcc rId="30773" sId="6">
    <nc r="L396">
      <v>4</v>
    </nc>
  </rcc>
  <rcc rId="30774" sId="6">
    <nc r="M396">
      <v>4</v>
    </nc>
  </rcc>
  <rcc rId="30775" sId="6">
    <nc r="N396">
      <v>32</v>
    </nc>
  </rcc>
  <rcc rId="30776" sId="6">
    <nc r="O396" t="inlineStr">
      <is>
        <t>SIM</t>
      </is>
    </nc>
  </rcc>
  <rcc rId="30777" sId="6">
    <nc r="P396" t="inlineStr">
      <is>
        <t>SIM</t>
      </is>
    </nc>
  </rcc>
  <rcc rId="30778" sId="6">
    <nc r="Q396" t="inlineStr">
      <is>
        <t>SIM</t>
      </is>
    </nc>
  </rcc>
  <rcc rId="30779" sId="6">
    <nc r="R396" t="inlineStr">
      <is>
        <t>Armário</t>
      </is>
    </nc>
  </rcc>
  <rcc rId="30780" sId="6">
    <nc r="S396" t="inlineStr">
      <is>
        <t>Monoshelf</t>
      </is>
    </nc>
  </rcc>
  <rcc rId="30781" sId="6">
    <nc r="T396" t="inlineStr">
      <is>
        <t>Outdoor</t>
      </is>
    </nc>
  </rcc>
  <rcc rId="30782" sId="6">
    <nc r="U396">
      <v>11</v>
    </nc>
  </rcc>
  <rcc rId="30783" sId="6">
    <nc r="V396">
      <v>11381</v>
    </nc>
  </rcc>
  <rcc rId="30784" sId="6">
    <nc r="W396" t="inlineStr">
      <is>
        <t>EPV</t>
      </is>
    </nc>
  </rcc>
  <rcc rId="30785" sId="6">
    <nc r="X396" t="inlineStr">
      <is>
        <t>11381PGEPV</t>
      </is>
    </nc>
  </rcc>
  <rcc rId="30786" sId="6">
    <nc r="Y396" t="inlineStr">
      <is>
        <t>Av. Francisco Rodrigues Filho</t>
      </is>
    </nc>
  </rcc>
  <rcc rId="30787" sId="6">
    <nc r="Z396" t="inlineStr">
      <is>
        <t>MOGI DAS CRUZES</t>
      </is>
    </nc>
  </rcc>
  <rcc rId="30788" sId="6">
    <nc r="AA396" t="inlineStr">
      <is>
        <t>PG</t>
      </is>
    </nc>
  </rcc>
  <rcc rId="30789" sId="6">
    <nc r="AB396" t="inlineStr">
      <is>
        <t>MCZ.PG.MSO18</t>
      </is>
    </nc>
  </rcc>
  <rcc rId="30790" sId="6">
    <nc r="AC396" t="inlineStr">
      <is>
        <t>Alcatel</t>
      </is>
    </nc>
  </rcc>
  <rcc rId="30791" sId="6">
    <nc r="AD396" t="inlineStr">
      <is>
        <t>-</t>
      </is>
    </nc>
  </rcc>
  <rcc rId="30792" sId="6">
    <nc r="AE396" t="inlineStr">
      <is>
        <t>MCZ PG 01</t>
      </is>
    </nc>
  </rcc>
  <rcc rId="30793" sId="6">
    <nc r="AF396" t="inlineStr">
      <is>
        <t>SPO PE 03</t>
      </is>
    </nc>
  </rcc>
  <rcc rId="30794" sId="6">
    <nc r="AG396" t="inlineStr">
      <is>
        <t>SPO VU 02</t>
      </is>
    </nc>
  </rcc>
  <rcc rId="30795" sId="6">
    <nc r="AI396" t="inlineStr">
      <is>
        <t>SPO VU_ER11</t>
      </is>
    </nc>
  </rcc>
  <rcc rId="30796" sId="6">
    <nc r="AJ396" t="inlineStr">
      <is>
        <t>SPO.JG.LMC2</t>
      </is>
    </nc>
  </rcc>
  <rcc rId="30797" sId="6">
    <nc r="AK396" t="inlineStr">
      <is>
        <t>SPO.JD.LMC2</t>
      </is>
    </nc>
  </rcc>
  <rcc rId="30798" sId="6">
    <nc r="AN396" t="inlineStr">
      <is>
        <t>-</t>
      </is>
    </nc>
  </rcc>
  <rcc rId="30799" sId="6">
    <nc r="AO396" t="inlineStr">
      <is>
        <t>-</t>
      </is>
    </nc>
  </rcc>
  <rcc rId="30800" sId="6">
    <nc r="AP396" t="inlineStr">
      <is>
        <t>ONU 480</t>
      </is>
    </nc>
  </rcc>
  <rcc rId="30801" sId="6">
    <nc r="AQ396" t="inlineStr">
      <is>
        <t>ESPELHADO</t>
      </is>
    </nc>
  </rcc>
  <rcc rId="30802" sId="6">
    <nc r="AU396">
      <v>1001871305</v>
    </nc>
  </rcc>
  <rcc rId="30803" sId="6">
    <nc r="AV396" t="inlineStr">
      <is>
        <t>23° 31' 8,103'' - S</t>
      </is>
    </nc>
  </rcc>
  <rcc rId="30804" sId="6">
    <nc r="AW396" t="inlineStr">
      <is>
        <t>46° 11' 41,29619'' - W</t>
      </is>
    </nc>
  </rcc>
  <rcc rId="30805" sId="6">
    <nc r="AX396" t="inlineStr">
      <is>
        <t>ok</t>
      </is>
    </nc>
  </rcc>
  <rcc rId="30806" sId="6">
    <nc r="BC396">
      <v>2026063379</v>
    </nc>
  </rcc>
  <rcc rId="30807" sId="6">
    <nc r="BD396" t="inlineStr">
      <is>
        <t>MCZ.PG.EPV</t>
      </is>
    </nc>
  </rcc>
  <rcc rId="30808" sId="6">
    <nc r="A397">
      <v>2013</v>
    </nc>
  </rcc>
  <rcc rId="30809" sId="6">
    <nc r="B397" t="inlineStr">
      <is>
        <t>Sub Arm</t>
      </is>
    </nc>
  </rcc>
  <rcc rId="30810" sId="6">
    <nc r="C397" t="inlineStr">
      <is>
        <t>287 Arm</t>
      </is>
    </nc>
  </rcc>
  <rcc rId="30811" sId="6">
    <nc r="D397" t="inlineStr">
      <is>
        <t>SIM</t>
      </is>
    </nc>
  </rcc>
  <rcc rId="30812" sId="6">
    <nc r="E397" t="inlineStr">
      <is>
        <t>SIM</t>
      </is>
    </nc>
  </rcc>
  <rcc rId="30813" sId="6">
    <nc r="F397" t="inlineStr">
      <is>
        <t>SIM</t>
      </is>
    </nc>
  </rcc>
  <rcc rId="30814" sId="6">
    <nc r="G397">
      <v>41619</v>
    </nc>
  </rcc>
  <rcc rId="30815" sId="6">
    <nc r="H397" t="inlineStr">
      <is>
        <t>Keymile</t>
      </is>
    </nc>
  </rcc>
  <rcc rId="30816" sId="6">
    <nc r="I397" t="inlineStr">
      <is>
        <t>Retrofit</t>
      </is>
    </nc>
  </rcc>
  <rcc rId="30817" sId="6">
    <nc r="J397">
      <v>192</v>
    </nc>
  </rcc>
  <rcc rId="30818" sId="6">
    <nc r="K397">
      <v>432</v>
    </nc>
  </rcc>
  <rcc rId="30819" sId="6">
    <nc r="L397">
      <v>4</v>
    </nc>
  </rcc>
  <rcc rId="30820" sId="6">
    <nc r="M397">
      <v>4</v>
    </nc>
  </rcc>
  <rcc rId="30821" sId="6">
    <nc r="N397">
      <v>32</v>
    </nc>
  </rcc>
  <rcc rId="30822" sId="6">
    <nc r="O397" t="inlineStr">
      <is>
        <t>SIM</t>
      </is>
    </nc>
  </rcc>
  <rcc rId="30823" sId="6">
    <nc r="P397" t="inlineStr">
      <is>
        <t>SIM</t>
      </is>
    </nc>
  </rcc>
  <rcc rId="30824" sId="6">
    <nc r="Q397" t="inlineStr">
      <is>
        <t>SIM</t>
      </is>
    </nc>
  </rcc>
  <rcc rId="30825" sId="6">
    <nc r="R397" t="inlineStr">
      <is>
        <t>Armário</t>
      </is>
    </nc>
  </rcc>
  <rcc rId="30826" sId="6">
    <nc r="S397" t="inlineStr">
      <is>
        <t>Monoshelf</t>
      </is>
    </nc>
  </rcc>
  <rcc rId="30827" sId="6">
    <nc r="T397" t="inlineStr">
      <is>
        <t>Outdoor</t>
      </is>
    </nc>
  </rcc>
  <rcc rId="30828" sId="6">
    <nc r="U397">
      <v>11</v>
    </nc>
  </rcc>
  <rcc rId="30829" sId="6">
    <nc r="V397">
      <v>11381</v>
    </nc>
  </rcc>
  <rcc rId="30830" sId="6">
    <nc r="W397" t="inlineStr">
      <is>
        <t>EPW</t>
      </is>
    </nc>
  </rcc>
  <rcc rId="30831" sId="6">
    <nc r="X397" t="inlineStr">
      <is>
        <t>11381PGEPW</t>
      </is>
    </nc>
  </rcc>
  <rcc rId="30832" sId="6">
    <nc r="Y397" t="inlineStr">
      <is>
        <t>R. Salvador Cabral, 451 - Vila Tietê</t>
      </is>
    </nc>
  </rcc>
  <rcc rId="30833" sId="6">
    <nc r="Z397" t="inlineStr">
      <is>
        <t>MOGI DAS CRUZES</t>
      </is>
    </nc>
  </rcc>
  <rcc rId="30834" sId="6">
    <nc r="AA397" t="inlineStr">
      <is>
        <t>PG</t>
      </is>
    </nc>
  </rcc>
  <rcc rId="30835" sId="6">
    <nc r="AB397" t="inlineStr">
      <is>
        <t>MCZ.PG.MSO22</t>
      </is>
    </nc>
  </rcc>
  <rcc rId="30836" sId="6">
    <nc r="AC397" t="inlineStr">
      <is>
        <t>Alcatel</t>
      </is>
    </nc>
  </rcc>
  <rcc rId="30837" sId="6">
    <nc r="AD397" t="inlineStr">
      <is>
        <t>-</t>
      </is>
    </nc>
  </rcc>
  <rcc rId="30838" sId="6">
    <nc r="AE397" t="inlineStr">
      <is>
        <t>MCZ PG 01</t>
      </is>
    </nc>
  </rcc>
  <rcc rId="30839" sId="6">
    <nc r="AF397" t="inlineStr">
      <is>
        <t>SPO PE 03</t>
      </is>
    </nc>
  </rcc>
  <rcc rId="30840" sId="6">
    <nc r="AG397" t="inlineStr">
      <is>
        <t>SPO VU 02</t>
      </is>
    </nc>
  </rcc>
  <rcc rId="30841" sId="6">
    <nc r="AI397" t="inlineStr">
      <is>
        <t>SPO PE_SE1</t>
      </is>
    </nc>
  </rcc>
  <rcc rId="30842" sId="6">
    <nc r="AJ397" t="inlineStr">
      <is>
        <t>SPO.JG.LMC2</t>
      </is>
    </nc>
  </rcc>
  <rcc rId="30843" sId="6">
    <nc r="AK397" t="inlineStr">
      <is>
        <t>SPO.JD.LMC2</t>
      </is>
    </nc>
  </rcc>
  <rcc rId="30844" sId="6">
    <nc r="AN397" t="inlineStr">
      <is>
        <t>-</t>
      </is>
    </nc>
  </rcc>
  <rcc rId="30845" sId="6">
    <nc r="AO397" t="inlineStr">
      <is>
        <t>-</t>
      </is>
    </nc>
  </rcc>
  <rcc rId="30846" sId="6">
    <nc r="AP397" t="inlineStr">
      <is>
        <t>ONU 480</t>
      </is>
    </nc>
  </rcc>
  <rcc rId="30847" sId="6">
    <nc r="AQ397" t="inlineStr">
      <is>
        <t>ESPELHADO</t>
      </is>
    </nc>
  </rcc>
  <rcc rId="30848" sId="6">
    <nc r="AU397">
      <v>1001891071</v>
    </nc>
  </rcc>
  <rcc rId="30849" sId="6">
    <nc r="AV397" t="inlineStr">
      <is>
        <t>23° 31' 12,9972'' - S</t>
      </is>
    </nc>
  </rcc>
  <rcc rId="30850" sId="6">
    <nc r="AW397" t="inlineStr">
      <is>
        <t>46° 11' 58,7976'' - W</t>
      </is>
    </nc>
  </rcc>
  <rcc rId="30851" sId="6">
    <nc r="AX397" t="inlineStr">
      <is>
        <t>ok</t>
      </is>
    </nc>
  </rcc>
  <rcc rId="30852" sId="6">
    <nc r="BC397">
      <v>2026063379</v>
    </nc>
  </rcc>
  <rcc rId="30853" sId="6">
    <nc r="BD397" t="inlineStr">
      <is>
        <t>MCZ.PG.EPW</t>
      </is>
    </nc>
  </rcc>
  <rcc rId="30854" sId="6">
    <nc r="A398">
      <v>2013</v>
    </nc>
  </rcc>
  <rcc rId="30855" sId="6">
    <nc r="B398" t="inlineStr">
      <is>
        <t>Sub Arm</t>
      </is>
    </nc>
  </rcc>
  <rcc rId="30856" sId="6">
    <nc r="C398" t="inlineStr">
      <is>
        <t>287 Arm</t>
      </is>
    </nc>
  </rcc>
  <rcc rId="30857" sId="6">
    <nc r="D398" t="inlineStr">
      <is>
        <t>SIM</t>
      </is>
    </nc>
  </rcc>
  <rcc rId="30858" sId="6">
    <nc r="E398" t="inlineStr">
      <is>
        <t>SIM</t>
      </is>
    </nc>
  </rcc>
  <rcc rId="30859" sId="6">
    <nc r="F398" t="inlineStr">
      <is>
        <t>SIM</t>
      </is>
    </nc>
  </rcc>
  <rcc rId="30860" sId="6">
    <nc r="G398">
      <v>41478</v>
    </nc>
  </rcc>
  <rcc rId="30861" sId="6">
    <nc r="H398" t="inlineStr">
      <is>
        <t>Keymile</t>
      </is>
    </nc>
  </rcc>
  <rcc rId="30862" sId="6">
    <nc r="I398" t="inlineStr">
      <is>
        <t>Retrofit</t>
      </is>
    </nc>
  </rcc>
  <rcc rId="30863" sId="6">
    <nc r="J398">
      <v>192</v>
    </nc>
  </rcc>
  <rcc rId="30864" sId="6">
    <nc r="K398">
      <v>432</v>
    </nc>
  </rcc>
  <rcc rId="30865" sId="6">
    <nc r="L398">
      <v>4</v>
    </nc>
  </rcc>
  <rcc rId="30866" sId="6">
    <nc r="M398">
      <v>4</v>
    </nc>
  </rcc>
  <rcc rId="30867" sId="6">
    <nc r="N398">
      <v>32</v>
    </nc>
  </rcc>
  <rcc rId="30868" sId="6">
    <nc r="O398" t="inlineStr">
      <is>
        <t>SIM</t>
      </is>
    </nc>
  </rcc>
  <rcc rId="30869" sId="6">
    <nc r="P398" t="inlineStr">
      <is>
        <t>SIM</t>
      </is>
    </nc>
  </rcc>
  <rcc rId="30870" sId="6">
    <nc r="Q398" t="inlineStr">
      <is>
        <t>SIM</t>
      </is>
    </nc>
  </rcc>
  <rcc rId="30871" sId="6">
    <nc r="R398" t="inlineStr">
      <is>
        <t>Armário</t>
      </is>
    </nc>
  </rcc>
  <rcc rId="30872" sId="6">
    <nc r="S398" t="inlineStr">
      <is>
        <t>Monoshelf</t>
      </is>
    </nc>
  </rcc>
  <rcc rId="30873" sId="6">
    <nc r="T398" t="inlineStr">
      <is>
        <t>Outdoor</t>
      </is>
    </nc>
  </rcc>
  <rcc rId="30874" sId="6">
    <nc r="U398">
      <v>11</v>
    </nc>
  </rcc>
  <rcc rId="30875" sId="6">
    <nc r="V398">
      <v>11381</v>
    </nc>
  </rcc>
  <rcc rId="30876" sId="6">
    <nc r="W398" t="inlineStr">
      <is>
        <t>EPX</t>
      </is>
    </nc>
  </rcc>
  <rcc rId="30877" sId="6">
    <nc r="X398" t="inlineStr">
      <is>
        <t>11381PGEPX</t>
      </is>
    </nc>
  </rcc>
  <rcc rId="30878" sId="6">
    <nc r="Y398" t="inlineStr">
      <is>
        <t>Av. Francisco Rodrigues Filho x R Tupinambás</t>
      </is>
    </nc>
  </rcc>
  <rcc rId="30879" sId="6">
    <nc r="Z398" t="inlineStr">
      <is>
        <t>MOGI DAS CRUZES</t>
      </is>
    </nc>
  </rcc>
  <rcc rId="30880" sId="6">
    <nc r="AA398" t="inlineStr">
      <is>
        <t>PG</t>
      </is>
    </nc>
  </rcc>
  <rcc rId="30881" sId="6">
    <nc r="AB398" t="inlineStr">
      <is>
        <t>MCZ.PG.MSO19</t>
      </is>
    </nc>
  </rcc>
  <rcc rId="30882" sId="6">
    <nc r="AC398" t="inlineStr">
      <is>
        <t>Alcatel</t>
      </is>
    </nc>
  </rcc>
  <rcc rId="30883" sId="6">
    <nc r="AD398" t="inlineStr">
      <is>
        <t>-</t>
      </is>
    </nc>
  </rcc>
  <rcc rId="30884" sId="6">
    <nc r="AE398" t="inlineStr">
      <is>
        <t>MCZ PG 01</t>
      </is>
    </nc>
  </rcc>
  <rcc rId="30885" sId="6">
    <nc r="AF398" t="inlineStr">
      <is>
        <t>SPO PE 03</t>
      </is>
    </nc>
  </rcc>
  <rcc rId="30886" sId="6">
    <nc r="AG398" t="inlineStr">
      <is>
        <t>SPO VU 02</t>
      </is>
    </nc>
  </rcc>
  <rcc rId="30887" sId="6">
    <nc r="AI398" t="inlineStr">
      <is>
        <t>SPO VU_ER12</t>
      </is>
    </nc>
  </rcc>
  <rcc rId="30888" sId="6">
    <nc r="AJ398" t="inlineStr">
      <is>
        <t>SPO.JG.LMC2</t>
      </is>
    </nc>
  </rcc>
  <rcc rId="30889" sId="6">
    <nc r="AK398" t="inlineStr">
      <is>
        <t>SPO.JD.LMC2</t>
      </is>
    </nc>
  </rcc>
  <rcc rId="30890" sId="6">
    <nc r="AN398" t="inlineStr">
      <is>
        <t>-</t>
      </is>
    </nc>
  </rcc>
  <rcc rId="30891" sId="6">
    <nc r="AO398" t="inlineStr">
      <is>
        <t>-</t>
      </is>
    </nc>
  </rcc>
  <rcc rId="30892" sId="6">
    <nc r="AP398" t="inlineStr">
      <is>
        <t>ONU 480</t>
      </is>
    </nc>
  </rcc>
  <rcc rId="30893" sId="6">
    <nc r="AQ398" t="inlineStr">
      <is>
        <t>ESPELHADO</t>
      </is>
    </nc>
  </rcc>
  <rcc rId="30894" sId="6">
    <nc r="AU398">
      <v>1001870600</v>
    </nc>
  </rcc>
  <rcc rId="30895" sId="6">
    <nc r="AV398" t="inlineStr">
      <is>
        <t>23° 31' 4,62028'' - S</t>
      </is>
    </nc>
  </rcc>
  <rcc rId="30896" sId="6">
    <nc r="AW398" t="inlineStr">
      <is>
        <t>46° 11' 32,51471'' - W</t>
      </is>
    </nc>
  </rcc>
  <rcc rId="30897" sId="6">
    <nc r="AX398" t="inlineStr">
      <is>
        <t>ok</t>
      </is>
    </nc>
  </rcc>
  <rcc rId="30898" sId="6">
    <nc r="BC398">
      <v>2026063379</v>
    </nc>
  </rcc>
  <rcc rId="30899" sId="6">
    <nc r="BD398" t="inlineStr">
      <is>
        <t>MCZ.PG.EPX</t>
      </is>
    </nc>
  </rcc>
  <rcc rId="30900" sId="6">
    <nc r="A399">
      <v>2013</v>
    </nc>
  </rcc>
  <rcc rId="30901" sId="6">
    <nc r="B399" t="inlineStr">
      <is>
        <t>Sub Arm</t>
      </is>
    </nc>
  </rcc>
  <rcc rId="30902" sId="6">
    <nc r="C399" t="inlineStr">
      <is>
        <t>287 Arm</t>
      </is>
    </nc>
  </rcc>
  <rcc rId="30903" sId="6">
    <nc r="D399" t="inlineStr">
      <is>
        <t>SIM</t>
      </is>
    </nc>
  </rcc>
  <rcc rId="30904" sId="6">
    <nc r="E399" t="inlineStr">
      <is>
        <t>SIM</t>
      </is>
    </nc>
  </rcc>
  <rcc rId="30905" sId="6">
    <nc r="F399" t="inlineStr">
      <is>
        <t>SIM</t>
      </is>
    </nc>
  </rcc>
  <rcc rId="30906" sId="6">
    <nc r="G399">
      <v>41478</v>
    </nc>
  </rcc>
  <rcc rId="30907" sId="6">
    <nc r="H399" t="inlineStr">
      <is>
        <t>Keymile</t>
      </is>
    </nc>
  </rcc>
  <rcc rId="30908" sId="6">
    <nc r="I399" t="inlineStr">
      <is>
        <t>Retrofit</t>
      </is>
    </nc>
  </rcc>
  <rcc rId="30909" sId="6">
    <nc r="J399">
      <v>192</v>
    </nc>
  </rcc>
  <rcc rId="30910" sId="6">
    <nc r="K399">
      <v>432</v>
    </nc>
  </rcc>
  <rcc rId="30911" sId="6">
    <nc r="L399">
      <v>4</v>
    </nc>
  </rcc>
  <rcc rId="30912" sId="6">
    <nc r="M399">
      <v>4</v>
    </nc>
  </rcc>
  <rcc rId="30913" sId="6">
    <nc r="N399">
      <v>32</v>
    </nc>
  </rcc>
  <rcc rId="30914" sId="6">
    <nc r="O399" t="inlineStr">
      <is>
        <t>SIM</t>
      </is>
    </nc>
  </rcc>
  <rcc rId="30915" sId="6">
    <nc r="P399" t="inlineStr">
      <is>
        <t>SIM</t>
      </is>
    </nc>
  </rcc>
  <rcc rId="30916" sId="6">
    <nc r="Q399" t="inlineStr">
      <is>
        <t>SIM</t>
      </is>
    </nc>
  </rcc>
  <rcc rId="30917" sId="6">
    <nc r="R399" t="inlineStr">
      <is>
        <t>Armário</t>
      </is>
    </nc>
  </rcc>
  <rcc rId="30918" sId="6">
    <nc r="S399" t="inlineStr">
      <is>
        <t>Monoshelf</t>
      </is>
    </nc>
  </rcc>
  <rcc rId="30919" sId="6">
    <nc r="T399" t="inlineStr">
      <is>
        <t>Outdoor</t>
      </is>
    </nc>
  </rcc>
  <rcc rId="30920" sId="6">
    <nc r="U399">
      <v>11</v>
    </nc>
  </rcc>
  <rcc rId="30921" sId="6">
    <nc r="V399">
      <v>11381</v>
    </nc>
  </rcc>
  <rcc rId="30922" sId="6">
    <nc r="W399" t="inlineStr">
      <is>
        <t>EPY</t>
      </is>
    </nc>
  </rcc>
  <rcc rId="30923" sId="6">
    <nc r="X399" t="inlineStr">
      <is>
        <t>11381PGEPY</t>
      </is>
    </nc>
  </rcc>
  <rcc rId="30924" sId="6">
    <nc r="Y399" t="inlineStr">
      <is>
        <t>R. Casarejos x R. Dr. Deodato Wertheimer - Vila Avignon</t>
      </is>
    </nc>
  </rcc>
  <rcc rId="30925" sId="6">
    <nc r="Z399" t="inlineStr">
      <is>
        <t>MOGI DAS CRUZES</t>
      </is>
    </nc>
  </rcc>
  <rcc rId="30926" sId="6">
    <nc r="AA399" t="inlineStr">
      <is>
        <t>PG</t>
      </is>
    </nc>
  </rcc>
  <rcc rId="30927" sId="6">
    <nc r="AB399" t="inlineStr">
      <is>
        <t>MCZ.PG.MSO20</t>
      </is>
    </nc>
  </rcc>
  <rcc rId="30928" sId="6">
    <nc r="AC399" t="inlineStr">
      <is>
        <t>Alcatel</t>
      </is>
    </nc>
  </rcc>
  <rcc rId="30929" sId="6">
    <nc r="AD399" t="inlineStr">
      <is>
        <t>-</t>
      </is>
    </nc>
  </rcc>
  <rcc rId="30930" sId="6">
    <nc r="AE399" t="inlineStr">
      <is>
        <t>MCZ PG 01</t>
      </is>
    </nc>
  </rcc>
  <rcc rId="30931" sId="6">
    <nc r="AF399" t="inlineStr">
      <is>
        <t>SPO PE 03</t>
      </is>
    </nc>
  </rcc>
  <rcc rId="30932" sId="6">
    <nc r="AG399" t="inlineStr">
      <is>
        <t>SPO VU 02</t>
      </is>
    </nc>
  </rcc>
  <rcc rId="30933" sId="6">
    <nc r="AI399" t="inlineStr">
      <is>
        <t>SPO VU_ER12</t>
      </is>
    </nc>
  </rcc>
  <rcc rId="30934" sId="6">
    <nc r="AJ399" t="inlineStr">
      <is>
        <t>SPO.JG.LMC2</t>
      </is>
    </nc>
  </rcc>
  <rcc rId="30935" sId="6">
    <nc r="AK399" t="inlineStr">
      <is>
        <t>SPO.JD.LMC2</t>
      </is>
    </nc>
  </rcc>
  <rcc rId="30936" sId="6">
    <nc r="AN399" t="inlineStr">
      <is>
        <t>-</t>
      </is>
    </nc>
  </rcc>
  <rcc rId="30937" sId="6">
    <nc r="AO399" t="inlineStr">
      <is>
        <t>-</t>
      </is>
    </nc>
  </rcc>
  <rcc rId="30938" sId="6">
    <nc r="AP399" t="inlineStr">
      <is>
        <t>ONU 480</t>
      </is>
    </nc>
  </rcc>
  <rcc rId="30939" sId="6">
    <nc r="AQ399" t="inlineStr">
      <is>
        <t>ESPELHADO</t>
      </is>
    </nc>
  </rcc>
  <rcc rId="30940" sId="6">
    <nc r="AU399">
      <v>1001870660</v>
    </nc>
  </rcc>
  <rcc rId="30941" sId="6">
    <nc r="AV399" t="inlineStr">
      <is>
        <t>23° 18' 39,1428'' - S</t>
      </is>
    </nc>
  </rcc>
  <rcc rId="30942" sId="6">
    <nc r="AW399" t="inlineStr">
      <is>
        <t>46° 7' 3,22679'' - W</t>
      </is>
    </nc>
  </rcc>
  <rcc rId="30943" sId="6">
    <nc r="AX399" t="inlineStr">
      <is>
        <t>ok</t>
      </is>
    </nc>
  </rcc>
  <rcc rId="30944" sId="6">
    <nc r="BC399">
      <v>2026063379</v>
    </nc>
  </rcc>
  <rcc rId="30945" sId="6">
    <nc r="BD399" t="inlineStr">
      <is>
        <t>MCZ.PG.EPY</t>
      </is>
    </nc>
  </rcc>
  <rcc rId="30946" sId="6">
    <nc r="A400">
      <v>2013</v>
    </nc>
  </rcc>
  <rcc rId="30947" sId="6">
    <nc r="B400" t="inlineStr">
      <is>
        <t>Sub Arm</t>
      </is>
    </nc>
  </rcc>
  <rcc rId="30948" sId="6">
    <nc r="C400" t="inlineStr">
      <is>
        <t>287 Arm</t>
      </is>
    </nc>
  </rcc>
  <rcc rId="30949" sId="6">
    <nc r="D400" t="inlineStr">
      <is>
        <t>SIM</t>
      </is>
    </nc>
  </rcc>
  <rcc rId="30950" sId="6">
    <nc r="E400" t="inlineStr">
      <is>
        <t>SIM</t>
      </is>
    </nc>
  </rcc>
  <rcc rId="30951" sId="6">
    <nc r="F400" t="inlineStr">
      <is>
        <t>SIM</t>
      </is>
    </nc>
  </rcc>
  <rcc rId="30952" sId="6">
    <nc r="G400">
      <v>41479</v>
    </nc>
  </rcc>
  <rcc rId="30953" sId="6">
    <nc r="H400" t="inlineStr">
      <is>
        <t>Keymile</t>
      </is>
    </nc>
  </rcc>
  <rcc rId="30954" sId="6">
    <nc r="I400" t="inlineStr">
      <is>
        <t>Retrofit</t>
      </is>
    </nc>
  </rcc>
  <rcc rId="30955" sId="6">
    <nc r="J400">
      <v>192</v>
    </nc>
  </rcc>
  <rcc rId="30956" sId="6">
    <nc r="K400">
      <v>432</v>
    </nc>
  </rcc>
  <rcc rId="30957" sId="6">
    <nc r="L400">
      <v>4</v>
    </nc>
  </rcc>
  <rcc rId="30958" sId="6">
    <nc r="M400">
      <v>4</v>
    </nc>
  </rcc>
  <rcc rId="30959" sId="6">
    <nc r="N400">
      <v>32</v>
    </nc>
  </rcc>
  <rcc rId="30960" sId="6">
    <nc r="O400" t="inlineStr">
      <is>
        <t>SIM</t>
      </is>
    </nc>
  </rcc>
  <rcc rId="30961" sId="6">
    <nc r="P400" t="inlineStr">
      <is>
        <t>SIM</t>
      </is>
    </nc>
  </rcc>
  <rcc rId="30962" sId="6">
    <nc r="Q400" t="inlineStr">
      <is>
        <t>SIM</t>
      </is>
    </nc>
  </rcc>
  <rcc rId="30963" sId="6">
    <nc r="R400" t="inlineStr">
      <is>
        <t>Armário</t>
      </is>
    </nc>
  </rcc>
  <rcc rId="30964" sId="6">
    <nc r="S400" t="inlineStr">
      <is>
        <t>Monoshelf</t>
      </is>
    </nc>
  </rcc>
  <rcc rId="30965" sId="6">
    <nc r="T400" t="inlineStr">
      <is>
        <t>Outdoor</t>
      </is>
    </nc>
  </rcc>
  <rcc rId="30966" sId="6">
    <nc r="U400">
      <v>11</v>
    </nc>
  </rcc>
  <rcc rId="30967" sId="6">
    <nc r="V400">
      <v>11381</v>
    </nc>
  </rcc>
  <rcc rId="30968" sId="6">
    <nc r="W400" t="inlineStr">
      <is>
        <t>EPZ</t>
      </is>
    </nc>
  </rcc>
  <rcc rId="30969" sId="6">
    <nc r="X400" t="inlineStr">
      <is>
        <t>11381PGEPZ</t>
      </is>
    </nc>
  </rcc>
  <rcc rId="30970" sId="6">
    <nc r="Y400" t="inlineStr">
      <is>
        <t xml:space="preserve">R. Firmino Ladeira x R. Dr. Rubião Júnior - Vila Industrial </t>
      </is>
    </nc>
  </rcc>
  <rcc rId="30971" sId="6">
    <nc r="Z400" t="inlineStr">
      <is>
        <t>MOGI DAS CRUZES</t>
      </is>
    </nc>
  </rcc>
  <rcc rId="30972" sId="6">
    <nc r="AA400" t="inlineStr">
      <is>
        <t>PG</t>
      </is>
    </nc>
  </rcc>
  <rcc rId="30973" sId="6">
    <nc r="AB400" t="inlineStr">
      <is>
        <t>MCZ.PG.MSO21</t>
      </is>
    </nc>
  </rcc>
  <rcc rId="30974" sId="6">
    <nc r="AC400" t="inlineStr">
      <is>
        <t>Alcatel</t>
      </is>
    </nc>
  </rcc>
  <rcc rId="30975" sId="6">
    <nc r="AD400" t="inlineStr">
      <is>
        <t>-</t>
      </is>
    </nc>
  </rcc>
  <rcc rId="30976" sId="6">
    <nc r="AE400" t="inlineStr">
      <is>
        <t>MCZ PG 01</t>
      </is>
    </nc>
  </rcc>
  <rcc rId="30977" sId="6">
    <nc r="AF400" t="inlineStr">
      <is>
        <t>SPO PE 03</t>
      </is>
    </nc>
  </rcc>
  <rcc rId="30978" sId="6">
    <nc r="AG400" t="inlineStr">
      <is>
        <t>SPO VU 02</t>
      </is>
    </nc>
  </rcc>
  <rcc rId="30979" sId="6">
    <nc r="AI400" t="inlineStr">
      <is>
        <t>SPO VU_ER8</t>
      </is>
    </nc>
  </rcc>
  <rcc rId="30980" sId="6">
    <nc r="AJ400" t="inlineStr">
      <is>
        <t>SPO.JG.LMC2</t>
      </is>
    </nc>
  </rcc>
  <rcc rId="30981" sId="6">
    <nc r="AK400" t="inlineStr">
      <is>
        <t>SPO.JD.LMC2</t>
      </is>
    </nc>
  </rcc>
  <rcc rId="30982" sId="6">
    <nc r="AN400" t="inlineStr">
      <is>
        <t>-</t>
      </is>
    </nc>
  </rcc>
  <rcc rId="30983" sId="6">
    <nc r="AO400" t="inlineStr">
      <is>
        <t>-</t>
      </is>
    </nc>
  </rcc>
  <rcc rId="30984" sId="6">
    <nc r="AP400" t="inlineStr">
      <is>
        <t>ONU 480</t>
      </is>
    </nc>
  </rcc>
  <rcc rId="30985" sId="6">
    <nc r="AQ400" t="inlineStr">
      <is>
        <t>ESPELHADO</t>
      </is>
    </nc>
  </rcc>
  <rcc rId="30986" sId="6">
    <nc r="AU400">
      <v>1001870740</v>
    </nc>
  </rcc>
  <rcc rId="30987" sId="6">
    <nc r="AV400" t="inlineStr">
      <is>
        <t>23° 18' 47,0916'' - S</t>
      </is>
    </nc>
  </rcc>
  <rcc rId="30988" sId="6">
    <nc r="AW400" t="inlineStr">
      <is>
        <t>46° 7' 20,3196'' - W</t>
      </is>
    </nc>
  </rcc>
  <rcc rId="30989" sId="6">
    <nc r="AX400" t="inlineStr">
      <is>
        <t>ok</t>
      </is>
    </nc>
  </rcc>
  <rcc rId="30990" sId="6">
    <nc r="BC400">
      <v>2026063379</v>
    </nc>
  </rcc>
  <rcc rId="30991" sId="6">
    <nc r="BD400" t="inlineStr">
      <is>
        <t>MCZ.PG.EPZ</t>
      </is>
    </nc>
  </rcc>
  <rcc rId="30992" sId="6">
    <nc r="A401">
      <v>2013</v>
    </nc>
  </rcc>
  <rcc rId="30993" sId="6">
    <nc r="B401" t="inlineStr">
      <is>
        <t>Sub Arm</t>
      </is>
    </nc>
  </rcc>
  <rcc rId="30994" sId="6">
    <nc r="C401" t="inlineStr">
      <is>
        <t>287 Arm</t>
      </is>
    </nc>
  </rcc>
  <rcc rId="30995" sId="6">
    <nc r="D401" t="inlineStr">
      <is>
        <t>SIM</t>
      </is>
    </nc>
  </rcc>
  <rcc rId="30996" sId="6">
    <nc r="E401" t="inlineStr">
      <is>
        <t>SIM</t>
      </is>
    </nc>
  </rcc>
  <rcc rId="30997" sId="6">
    <nc r="F401" t="inlineStr">
      <is>
        <t>SIM</t>
      </is>
    </nc>
  </rcc>
  <rcc rId="30998" sId="6">
    <nc r="G401">
      <v>41576</v>
    </nc>
  </rcc>
  <rcc rId="30999" sId="6">
    <nc r="H401" t="inlineStr">
      <is>
        <t>Keymile</t>
      </is>
    </nc>
  </rcc>
  <rcc rId="31000" sId="6">
    <nc r="I401" t="inlineStr">
      <is>
        <t>Retrofit</t>
      </is>
    </nc>
  </rcc>
  <rcc rId="31001" sId="6">
    <nc r="J401">
      <v>192</v>
    </nc>
  </rcc>
  <rcc rId="31002" sId="6">
    <nc r="K401">
      <v>432</v>
    </nc>
  </rcc>
  <rcc rId="31003" sId="6">
    <nc r="L401">
      <v>4</v>
    </nc>
  </rcc>
  <rcc rId="31004" sId="6">
    <nc r="M401">
      <v>4</v>
    </nc>
  </rcc>
  <rcc rId="31005" sId="6">
    <nc r="N401">
      <v>32</v>
    </nc>
  </rcc>
  <rcc rId="31006" sId="6">
    <nc r="O401" t="inlineStr">
      <is>
        <t>SIM</t>
      </is>
    </nc>
  </rcc>
  <rcc rId="31007" sId="6">
    <nc r="P401" t="inlineStr">
      <is>
        <t>SIM</t>
      </is>
    </nc>
  </rcc>
  <rcc rId="31008" sId="6">
    <nc r="Q401" t="inlineStr">
      <is>
        <t>SIM</t>
      </is>
    </nc>
  </rcc>
  <rcc rId="31009" sId="6">
    <nc r="R401" t="inlineStr">
      <is>
        <t>Armário</t>
      </is>
    </nc>
  </rcc>
  <rcc rId="31010" sId="6">
    <nc r="S401" t="inlineStr">
      <is>
        <t>Monoshelf</t>
      </is>
    </nc>
  </rcc>
  <rcc rId="31011" sId="6">
    <nc r="T401" t="inlineStr">
      <is>
        <t>Outdoor</t>
      </is>
    </nc>
  </rcc>
  <rcc rId="31012" sId="6">
    <nc r="U401">
      <v>11</v>
    </nc>
  </rcc>
  <rcc rId="31013" sId="6">
    <nc r="V401">
      <v>11548</v>
    </nc>
  </rcc>
  <rcc rId="31014" sId="6">
    <nc r="W401" t="inlineStr">
      <is>
        <t>ESA</t>
      </is>
    </nc>
  </rcc>
  <rcc rId="31015" sId="6">
    <nc r="X401" t="inlineStr">
      <is>
        <t>11548FZESA</t>
      </is>
    </nc>
  </rcc>
  <rcc rId="31016" sId="6">
    <nc r="Y401" t="inlineStr">
      <is>
        <t>R. Venceslau Richter x R. Papa Paulo VI - Santa Terezinha</t>
      </is>
    </nc>
  </rcc>
  <rcc rId="31017" sId="6">
    <nc r="Z401" t="inlineStr">
      <is>
        <t>SAO BERNARDO DO CAMPO</t>
      </is>
    </nc>
  </rcc>
  <rcc rId="31018" sId="6">
    <nc r="AA401" t="inlineStr">
      <is>
        <t>FZ</t>
      </is>
    </nc>
  </rcc>
  <rcc rId="31019" sId="6">
    <nc r="AB401" t="inlineStr">
      <is>
        <t>SBO.FZ.MSO10</t>
      </is>
    </nc>
  </rcc>
  <rcc rId="31020" sId="6">
    <nc r="AC401" t="inlineStr">
      <is>
        <t>Huawei</t>
      </is>
    </nc>
  </rcc>
  <rcc rId="31021" sId="6">
    <nc r="AD401" t="inlineStr">
      <is>
        <t>-</t>
      </is>
    </nc>
  </rcc>
  <rcc rId="31022" sId="6">
    <nc r="AE401" t="inlineStr">
      <is>
        <t>SBO FZ 02</t>
      </is>
    </nc>
  </rcc>
  <rcc rId="31023" sId="6">
    <nc r="AF401" t="inlineStr">
      <is>
        <t>SNE SA 01</t>
      </is>
    </nc>
  </rcc>
  <rcc rId="31024" sId="6">
    <nc r="AG401" t="inlineStr">
      <is>
        <t>SNE SA 02</t>
      </is>
    </nc>
  </rcc>
  <rcc rId="31025" sId="6">
    <nc r="AI401" t="inlineStr">
      <is>
        <t>SNE CT_ER5</t>
      </is>
    </nc>
  </rcc>
  <rcc rId="31026" sId="6">
    <nc r="AJ401" t="inlineStr">
      <is>
        <t>SPO.JD.LMC2</t>
      </is>
    </nc>
  </rcc>
  <rcc rId="31027" sId="6">
    <nc r="AK401" t="inlineStr">
      <is>
        <t>SPO.JG.LMC2</t>
      </is>
    </nc>
  </rcc>
  <rcc rId="31028" sId="6">
    <nc r="AN401" t="inlineStr">
      <is>
        <t>-</t>
      </is>
    </nc>
  </rcc>
  <rcc rId="31029" sId="6">
    <nc r="AO401" t="inlineStr">
      <is>
        <t>-</t>
      </is>
    </nc>
  </rcc>
  <rcc rId="31030" sId="6">
    <nc r="AP401" t="inlineStr">
      <is>
        <t>ELI</t>
      </is>
    </nc>
  </rcc>
  <rcc rId="31031" sId="6">
    <nc r="AQ401" t="inlineStr">
      <is>
        <t>Proprietária</t>
      </is>
    </nc>
  </rcc>
  <rcc rId="31032" sId="6">
    <nc r="AU401">
      <v>1001889905</v>
    </nc>
  </rcc>
  <rcc rId="31033" sId="6">
    <nc r="AV401" t="inlineStr">
      <is>
        <t>FALTA</t>
      </is>
    </nc>
  </rcc>
  <rcc rId="31034" sId="6">
    <nc r="AW401" t="inlineStr">
      <is>
        <t>FALTA</t>
      </is>
    </nc>
  </rcc>
  <rcc rId="31035" sId="6">
    <nc r="AX401" t="inlineStr">
      <is>
        <t>ok</t>
      </is>
    </nc>
  </rcc>
  <rcc rId="31036" sId="6">
    <nc r="BC401">
      <v>2026063379</v>
    </nc>
  </rcc>
  <rcc rId="31037" sId="6">
    <nc r="BD401" t="inlineStr">
      <is>
        <t>SBO.FZ.ESA</t>
      </is>
    </nc>
  </rcc>
  <rcc rId="31038" sId="6">
    <nc r="A402">
      <v>2013</v>
    </nc>
  </rcc>
  <rcc rId="31039" sId="6">
    <nc r="B402" t="inlineStr">
      <is>
        <t>Sub Arm</t>
      </is>
    </nc>
  </rcc>
  <rcc rId="31040" sId="6">
    <nc r="C402" t="inlineStr">
      <is>
        <t>287 Arm</t>
      </is>
    </nc>
  </rcc>
  <rcc rId="31041" sId="6">
    <nc r="D402" t="inlineStr">
      <is>
        <t>SIM</t>
      </is>
    </nc>
  </rcc>
  <rcc rId="31042" sId="6">
    <nc r="E402" t="inlineStr">
      <is>
        <t>SIM</t>
      </is>
    </nc>
  </rcc>
  <rcc rId="31043" sId="6">
    <nc r="F402" t="inlineStr">
      <is>
        <t>SIM</t>
      </is>
    </nc>
  </rcc>
  <rcc rId="31044" sId="6">
    <nc r="G402">
      <v>41576</v>
    </nc>
  </rcc>
  <rcc rId="31045" sId="6">
    <nc r="H402" t="inlineStr">
      <is>
        <t>Keymile</t>
      </is>
    </nc>
  </rcc>
  <rcc rId="31046" sId="6">
    <nc r="I402" t="inlineStr">
      <is>
        <t>Retrofit</t>
      </is>
    </nc>
  </rcc>
  <rcc rId="31047" sId="6">
    <nc r="J402">
      <v>192</v>
    </nc>
  </rcc>
  <rcc rId="31048" sId="6">
    <nc r="K402">
      <v>432</v>
    </nc>
  </rcc>
  <rcc rId="31049" sId="6">
    <nc r="L402">
      <v>4</v>
    </nc>
  </rcc>
  <rcc rId="31050" sId="6">
    <nc r="M402">
      <v>4</v>
    </nc>
  </rcc>
  <rcc rId="31051" sId="6">
    <nc r="N402">
      <v>32</v>
    </nc>
  </rcc>
  <rcc rId="31052" sId="6">
    <nc r="O402" t="inlineStr">
      <is>
        <t>SIM</t>
      </is>
    </nc>
  </rcc>
  <rcc rId="31053" sId="6">
    <nc r="P402" t="inlineStr">
      <is>
        <t>SIM</t>
      </is>
    </nc>
  </rcc>
  <rcc rId="31054" sId="6">
    <nc r="Q402" t="inlineStr">
      <is>
        <t>SIM</t>
      </is>
    </nc>
  </rcc>
  <rcc rId="31055" sId="6">
    <nc r="R402" t="inlineStr">
      <is>
        <t>Armário</t>
      </is>
    </nc>
  </rcc>
  <rcc rId="31056" sId="6">
    <nc r="S402" t="inlineStr">
      <is>
        <t>Monoshelf</t>
      </is>
    </nc>
  </rcc>
  <rcc rId="31057" sId="6">
    <nc r="T402" t="inlineStr">
      <is>
        <t>Outdoor</t>
      </is>
    </nc>
  </rcc>
  <rcc rId="31058" sId="6">
    <nc r="U402">
      <v>11</v>
    </nc>
  </rcc>
  <rcc rId="31059" sId="6">
    <nc r="V402">
      <v>11548</v>
    </nc>
  </rcc>
  <rcc rId="31060" sId="6">
    <nc r="W402" t="inlineStr">
      <is>
        <t>ESF</t>
      </is>
    </nc>
  </rcc>
  <rcc rId="31061" sId="6">
    <nc r="X402" t="inlineStr">
      <is>
        <t>11548FZESF</t>
      </is>
    </nc>
  </rcc>
  <rcc rId="31062" sId="6">
    <nc r="Y402" t="inlineStr">
      <is>
        <t>R. Venceslau Richter x R. Papa Paulo VI - Santa Terezinha</t>
      </is>
    </nc>
  </rcc>
  <rcc rId="31063" sId="6">
    <nc r="Z402" t="inlineStr">
      <is>
        <t>SAO BERNARDO DO CAMPO</t>
      </is>
    </nc>
  </rcc>
  <rcc rId="31064" sId="6">
    <nc r="AA402" t="inlineStr">
      <is>
        <t>FZ</t>
      </is>
    </nc>
  </rcc>
  <rcc rId="31065" sId="6">
    <nc r="AB402" t="inlineStr">
      <is>
        <t>SBO.FZ.MSO11 </t>
      </is>
    </nc>
  </rcc>
  <rcc rId="31066" sId="6">
    <nc r="AC402" t="inlineStr">
      <is>
        <t>Huawei</t>
      </is>
    </nc>
  </rcc>
  <rcc rId="31067" sId="6">
    <nc r="AD402" t="inlineStr">
      <is>
        <t>-</t>
      </is>
    </nc>
  </rcc>
  <rcc rId="31068" sId="6">
    <nc r="AE402" t="inlineStr">
      <is>
        <t>SBO FZ 02</t>
      </is>
    </nc>
  </rcc>
  <rcc rId="31069" sId="6">
    <nc r="AF402" t="inlineStr">
      <is>
        <t>SNE SA 01</t>
      </is>
    </nc>
  </rcc>
  <rcc rId="31070" sId="6">
    <nc r="AG402" t="inlineStr">
      <is>
        <t>SNE SA 02</t>
      </is>
    </nc>
  </rcc>
  <rcc rId="31071" sId="6">
    <nc r="AI402" t="inlineStr">
      <is>
        <t>SNE CT_ER5</t>
      </is>
    </nc>
  </rcc>
  <rcc rId="31072" sId="6">
    <nc r="AJ402" t="inlineStr">
      <is>
        <t>SPO.JD.LMC2</t>
      </is>
    </nc>
  </rcc>
  <rcc rId="31073" sId="6">
    <nc r="AK402" t="inlineStr">
      <is>
        <t>SPO.JG.LMC2</t>
      </is>
    </nc>
  </rcc>
  <rcc rId="31074" sId="6">
    <nc r="AN402" t="inlineStr">
      <is>
        <t>-</t>
      </is>
    </nc>
  </rcc>
  <rcc rId="31075" sId="6">
    <nc r="AO402" t="inlineStr">
      <is>
        <t>-</t>
      </is>
    </nc>
  </rcc>
  <rcc rId="31076" sId="6">
    <nc r="AP402" t="inlineStr">
      <is>
        <t>ELI</t>
      </is>
    </nc>
  </rcc>
  <rcc rId="31077" sId="6">
    <nc r="AQ402" t="inlineStr">
      <is>
        <t>Proprietária</t>
      </is>
    </nc>
  </rcc>
  <rcc rId="31078" sId="6">
    <nc r="AU402">
      <v>1001889905</v>
    </nc>
  </rcc>
  <rcc rId="31079" sId="6">
    <nc r="AV402" t="inlineStr">
      <is>
        <t>FALTA</t>
      </is>
    </nc>
  </rcc>
  <rcc rId="31080" sId="6">
    <nc r="AW402" t="inlineStr">
      <is>
        <t>FALTA</t>
      </is>
    </nc>
  </rcc>
  <rcc rId="31081" sId="6">
    <nc r="BC402">
      <v>2026063379</v>
    </nc>
  </rcc>
  <rcc rId="31082" sId="6">
    <nc r="BD402" t="inlineStr">
      <is>
        <t>SBO.FZ.ESF</t>
      </is>
    </nc>
  </rcc>
  <rcc rId="31083" sId="6">
    <nc r="A403">
      <v>2013</v>
    </nc>
  </rcc>
  <rcc rId="31084" sId="6">
    <nc r="B403" t="inlineStr">
      <is>
        <t>Sub Arm</t>
      </is>
    </nc>
  </rcc>
  <rcc rId="31085" sId="6">
    <nc r="C403" t="inlineStr">
      <is>
        <t>287 Arm</t>
      </is>
    </nc>
  </rcc>
  <rcc rId="31086" sId="6">
    <nc r="D403" t="inlineStr">
      <is>
        <t>SIM</t>
      </is>
    </nc>
  </rcc>
  <rcc rId="31087" sId="6">
    <nc r="E403" t="inlineStr">
      <is>
        <t>SIM</t>
      </is>
    </nc>
  </rcc>
  <rcc rId="31088" sId="6">
    <nc r="F403" t="inlineStr">
      <is>
        <t>SIM</t>
      </is>
    </nc>
  </rcc>
  <rcc rId="31089" sId="6">
    <nc r="G403">
      <v>41597</v>
    </nc>
  </rcc>
  <rcc rId="31090" sId="6">
    <nc r="H403" t="inlineStr">
      <is>
        <t>Keymile</t>
      </is>
    </nc>
  </rcc>
  <rcc rId="31091" sId="6">
    <nc r="I403" t="inlineStr">
      <is>
        <t>Retrofit</t>
      </is>
    </nc>
  </rcc>
  <rcc rId="31092" sId="6">
    <nc r="J403">
      <v>192</v>
    </nc>
  </rcc>
  <rcc rId="31093" sId="6">
    <nc r="K403">
      <v>432</v>
    </nc>
  </rcc>
  <rcc rId="31094" sId="6">
    <nc r="L403">
      <v>4</v>
    </nc>
  </rcc>
  <rcc rId="31095" sId="6">
    <nc r="M403">
      <v>4</v>
    </nc>
  </rcc>
  <rcc rId="31096" sId="6">
    <nc r="N403">
      <v>32</v>
    </nc>
  </rcc>
  <rcc rId="31097" sId="6">
    <nc r="O403" t="inlineStr">
      <is>
        <t>SIM</t>
      </is>
    </nc>
  </rcc>
  <rcc rId="31098" sId="6">
    <nc r="P403" t="inlineStr">
      <is>
        <t>SIM</t>
      </is>
    </nc>
  </rcc>
  <rcc rId="31099" sId="6">
    <nc r="Q403" t="inlineStr">
      <is>
        <t>SIM</t>
      </is>
    </nc>
  </rcc>
  <rcc rId="31100" sId="6">
    <nc r="R403" t="inlineStr">
      <is>
        <t>Armário</t>
      </is>
    </nc>
  </rcc>
  <rcc rId="31101" sId="6">
    <nc r="S403" t="inlineStr">
      <is>
        <t>Monoshelf</t>
      </is>
    </nc>
  </rcc>
  <rcc rId="31102" sId="6">
    <nc r="T403" t="inlineStr">
      <is>
        <t>Outdoor</t>
      </is>
    </nc>
  </rcc>
  <rcc rId="31103" sId="6">
    <nc r="U403">
      <v>11</v>
    </nc>
  </rcc>
  <rcc rId="31104" sId="6">
    <nc r="V403">
      <v>11548</v>
    </nc>
  </rcc>
  <rcc rId="31105" sId="6">
    <nc r="W403" t="inlineStr">
      <is>
        <t>ESK</t>
      </is>
    </nc>
  </rcc>
  <rcc rId="31106" sId="6">
    <nc r="X403" t="inlineStr">
      <is>
        <t>11548FZESK</t>
      </is>
    </nc>
  </rcc>
  <rcc rId="31107" sId="6">
    <nc r="Y403" t="inlineStr">
      <is>
        <t>Alameda Dom Pedro de Alcântara - Nova Petrópolis (próx. Favela São Pedro)</t>
      </is>
    </nc>
  </rcc>
  <rcc rId="31108" sId="6">
    <nc r="Z403" t="inlineStr">
      <is>
        <t>SAO BERNARDO DO CAMPO</t>
      </is>
    </nc>
  </rcc>
  <rcc rId="31109" sId="6">
    <nc r="AA403" t="inlineStr">
      <is>
        <t>FZ</t>
      </is>
    </nc>
  </rcc>
  <rcc rId="31110" sId="6">
    <nc r="AB403" t="inlineStr">
      <is>
        <t>SBO.FZ.MSO05</t>
      </is>
    </nc>
  </rcc>
  <rcc rId="31111" sId="6">
    <nc r="AC403" t="inlineStr">
      <is>
        <t>Huawei</t>
      </is>
    </nc>
  </rcc>
  <rcc rId="31112" sId="6">
    <nc r="AD403" t="inlineStr">
      <is>
        <t>-</t>
      </is>
    </nc>
  </rcc>
  <rcc rId="31113" sId="6">
    <nc r="AE403" t="inlineStr">
      <is>
        <t>SBO FZ 02</t>
      </is>
    </nc>
  </rcc>
  <rcc rId="31114" sId="6">
    <nc r="AF403" t="inlineStr">
      <is>
        <t>SNE SA 01</t>
      </is>
    </nc>
  </rcc>
  <rcc rId="31115" sId="6">
    <nc r="AG403" t="inlineStr">
      <is>
        <t>SNE SA 02</t>
      </is>
    </nc>
  </rcc>
  <rcc rId="31116" sId="6">
    <nc r="AI403" t="inlineStr">
      <is>
        <t>SNE CT_ER3</t>
      </is>
    </nc>
  </rcc>
  <rcc rId="31117" sId="6">
    <nc r="AJ403" t="inlineStr">
      <is>
        <t>SPO.JD.LMC2</t>
      </is>
    </nc>
  </rcc>
  <rcc rId="31118" sId="6">
    <nc r="AK403" t="inlineStr">
      <is>
        <t>SPO.JG.LMC2</t>
      </is>
    </nc>
  </rcc>
  <rcc rId="31119" sId="6">
    <nc r="AN403" t="inlineStr">
      <is>
        <t>-</t>
      </is>
    </nc>
  </rcc>
  <rcc rId="31120" sId="6">
    <nc r="AO403" t="inlineStr">
      <is>
        <t>-</t>
      </is>
    </nc>
  </rcc>
  <rcc rId="31121" sId="6">
    <nc r="AP403" t="inlineStr">
      <is>
        <t>ELI</t>
      </is>
    </nc>
  </rcc>
  <rcc rId="31122" sId="6">
    <nc r="AQ403" t="inlineStr">
      <is>
        <t>Proprietária</t>
      </is>
    </nc>
  </rcc>
  <rcc rId="31123" sId="6">
    <nc r="AU403">
      <v>1001890709</v>
    </nc>
  </rcc>
  <rcc rId="31124" sId="6">
    <nc r="AV403" t="inlineStr">
      <is>
        <t>23° 43' 4,31652'' - S</t>
      </is>
    </nc>
  </rcc>
  <rcc rId="31125" sId="6">
    <nc r="AW403" t="inlineStr">
      <is>
        <t>46° 31' 40,50768'' - W</t>
      </is>
    </nc>
  </rcc>
  <rcc rId="31126" sId="6">
    <nc r="AX403" t="inlineStr">
      <is>
        <t>ok</t>
      </is>
    </nc>
  </rcc>
  <rcc rId="31127" sId="6">
    <nc r="BC403">
      <v>2026063379</v>
    </nc>
  </rcc>
  <rcc rId="31128" sId="6">
    <nc r="BD403" t="inlineStr">
      <is>
        <t>SBO.FZ.ESK</t>
      </is>
    </nc>
  </rcc>
  <rcc rId="31129" sId="6">
    <nc r="A404">
      <v>2013</v>
    </nc>
  </rcc>
  <rcc rId="31130" sId="6">
    <nc r="B404" t="inlineStr">
      <is>
        <t>Sub Arm</t>
      </is>
    </nc>
  </rcc>
  <rcc rId="31131" sId="6">
    <nc r="C404" t="inlineStr">
      <is>
        <t>287 Arm</t>
      </is>
    </nc>
  </rcc>
  <rcc rId="31132" sId="6">
    <nc r="D404" t="inlineStr">
      <is>
        <t>SIM</t>
      </is>
    </nc>
  </rcc>
  <rcc rId="31133" sId="6">
    <nc r="E404" t="inlineStr">
      <is>
        <t>SIM</t>
      </is>
    </nc>
  </rcc>
  <rcc rId="31134" sId="6">
    <nc r="F404" t="inlineStr">
      <is>
        <t>SIM</t>
      </is>
    </nc>
  </rcc>
  <rcc rId="31135" sId="6">
    <nc r="G404">
      <v>41515</v>
    </nc>
  </rcc>
  <rcc rId="31136" sId="6">
    <nc r="H404" t="inlineStr">
      <is>
        <t>Keymile</t>
      </is>
    </nc>
  </rcc>
  <rcc rId="31137" sId="6">
    <nc r="I404" t="inlineStr">
      <is>
        <t>Retrofit</t>
      </is>
    </nc>
  </rcc>
  <rcc rId="31138" sId="6">
    <nc r="J404">
      <v>192</v>
    </nc>
  </rcc>
  <rcc rId="31139" sId="6">
    <nc r="K404">
      <v>432</v>
    </nc>
  </rcc>
  <rcc rId="31140" sId="6">
    <nc r="L404">
      <v>4</v>
    </nc>
  </rcc>
  <rcc rId="31141" sId="6">
    <nc r="M404">
      <v>4</v>
    </nc>
  </rcc>
  <rcc rId="31142" sId="6">
    <nc r="N404">
      <v>32</v>
    </nc>
  </rcc>
  <rcc rId="31143" sId="6">
    <nc r="O404" t="inlineStr">
      <is>
        <t>SIM</t>
      </is>
    </nc>
  </rcc>
  <rcc rId="31144" sId="6">
    <nc r="P404" t="inlineStr">
      <is>
        <t>SIM</t>
      </is>
    </nc>
  </rcc>
  <rcc rId="31145" sId="6">
    <nc r="Q404" t="inlineStr">
      <is>
        <t>SIM</t>
      </is>
    </nc>
  </rcc>
  <rcc rId="31146" sId="6">
    <nc r="R404" t="inlineStr">
      <is>
        <t>Armário</t>
      </is>
    </nc>
  </rcc>
  <rcc rId="31147" sId="6">
    <nc r="S404" t="inlineStr">
      <is>
        <t>Monoshelf</t>
      </is>
    </nc>
  </rcc>
  <rcc rId="31148" sId="6">
    <nc r="T404" t="inlineStr">
      <is>
        <t>Outdoor</t>
      </is>
    </nc>
  </rcc>
  <rcc rId="31149" sId="6">
    <nc r="U404">
      <v>11</v>
    </nc>
  </rcc>
  <rcc rId="31150" sId="6">
    <nc r="V404">
      <v>11000</v>
    </nc>
  </rcc>
  <rcc rId="31151" sId="6">
    <nc r="W404" t="inlineStr">
      <is>
        <t>EVE</t>
      </is>
    </nc>
  </rcc>
  <rcc rId="31152" sId="6">
    <nc r="X404" t="inlineStr">
      <is>
        <t>11000SZEVE</t>
      </is>
    </nc>
  </rcc>
  <rcc rId="31153" sId="6">
    <nc r="Y404" t="inlineStr">
      <is>
        <t>R. Kotinda, 992 - Tremembé</t>
      </is>
    </nc>
  </rcc>
  <rcc rId="31154" sId="6">
    <nc r="Z404" t="inlineStr">
      <is>
        <t>SAO PAULO</t>
      </is>
    </nc>
  </rcc>
  <rcc rId="31155" sId="6">
    <nc r="AA404" t="inlineStr">
      <is>
        <t>SZ</t>
      </is>
    </nc>
  </rcc>
  <rcc rId="31156" sId="6">
    <nc r="AB404" t="inlineStr">
      <is>
        <t>SPO.SZ.MSO01</t>
      </is>
    </nc>
  </rcc>
  <rcc rId="31157" sId="6">
    <nc r="AC404" t="inlineStr">
      <is>
        <t>Cisco</t>
      </is>
    </nc>
  </rcc>
  <rcc rId="31158" sId="6">
    <nc r="AD404" t="inlineStr">
      <is>
        <t>-</t>
      </is>
    </nc>
  </rcc>
  <rcc rId="31159" sId="6">
    <nc r="AE404" t="inlineStr">
      <is>
        <t>SPO SZ 01</t>
      </is>
    </nc>
  </rcc>
  <rcc rId="31160" sId="6">
    <nc r="AF404" t="inlineStr">
      <is>
        <t>SPO SI 01</t>
      </is>
    </nc>
  </rcc>
  <rcc rId="31161" sId="6">
    <nc r="AG404" t="inlineStr">
      <is>
        <t>SPO SI 02</t>
      </is>
    </nc>
  </rcc>
  <rcc rId="31162" sId="6">
    <nc r="AI404" t="inlineStr">
      <is>
        <t>SPO SI_EX1</t>
      </is>
    </nc>
  </rcc>
  <rcc rId="31163" sId="6">
    <nc r="AJ404" t="inlineStr">
      <is>
        <t>SPO.JD.LMC2</t>
      </is>
    </nc>
  </rcc>
  <rcc rId="31164" sId="6">
    <nc r="AK404" t="inlineStr">
      <is>
        <t>SPO.JG.LMC2</t>
      </is>
    </nc>
  </rcc>
  <rcc rId="31165" sId="6">
    <nc r="AN404" t="inlineStr">
      <is>
        <t>-</t>
      </is>
    </nc>
  </rcc>
  <rcc rId="31166" sId="6">
    <nc r="AO404" t="inlineStr">
      <is>
        <t>-</t>
      </is>
    </nc>
  </rcc>
  <rcc rId="31167" sId="6">
    <nc r="AP404" t="inlineStr">
      <is>
        <t>ELI</t>
      </is>
    </nc>
  </rcc>
  <rcc rId="31168" sId="6">
    <nc r="AQ404" t="inlineStr">
      <is>
        <t>Proprietária</t>
      </is>
    </nc>
  </rcc>
  <rcc rId="31169" sId="6">
    <nc r="AU404">
      <v>1001871704</v>
    </nc>
  </rcc>
  <rcc rId="31170" sId="6">
    <nc r="AV404" t="inlineStr">
      <is>
        <t>23° 25' 49,99908'' - S</t>
      </is>
    </nc>
  </rcc>
  <rcc rId="31171" sId="6">
    <nc r="AW404" t="inlineStr">
      <is>
        <t>46° 35' 7,76004'' - W</t>
      </is>
    </nc>
  </rcc>
  <rcc rId="31172" sId="6">
    <nc r="AX404" t="inlineStr">
      <is>
        <t>ok</t>
      </is>
    </nc>
  </rcc>
  <rcc rId="31173" sId="6">
    <nc r="BC404">
      <v>2026063379</v>
    </nc>
  </rcc>
  <rcc rId="31174" sId="6">
    <nc r="BD404" t="inlineStr">
      <is>
        <t>SPO.SZ.EVE</t>
      </is>
    </nc>
  </rcc>
  <rcc rId="31175" sId="6">
    <nc r="A405">
      <v>2013</v>
    </nc>
  </rcc>
  <rcc rId="31176" sId="6">
    <nc r="B405" t="inlineStr">
      <is>
        <t>Sub Arm</t>
      </is>
    </nc>
  </rcc>
  <rcc rId="31177" sId="6">
    <nc r="C405" t="inlineStr">
      <is>
        <t>287 Arm</t>
      </is>
    </nc>
  </rcc>
  <rcc rId="31178" sId="6">
    <nc r="D405" t="inlineStr">
      <is>
        <t>SIM</t>
      </is>
    </nc>
  </rcc>
  <rcc rId="31179" sId="6">
    <nc r="E405" t="inlineStr">
      <is>
        <t>SIM</t>
      </is>
    </nc>
  </rcc>
  <rcc rId="31180" sId="6">
    <nc r="F405" t="inlineStr">
      <is>
        <t>SIM</t>
      </is>
    </nc>
  </rcc>
  <rcc rId="31181" sId="6">
    <nc r="G405">
      <v>41535</v>
    </nc>
  </rcc>
  <rcc rId="31182" sId="6">
    <nc r="H405" t="inlineStr">
      <is>
        <t>Keymile</t>
      </is>
    </nc>
  </rcc>
  <rcc rId="31183" sId="6">
    <nc r="I405" t="inlineStr">
      <is>
        <t>Retrofit</t>
      </is>
    </nc>
  </rcc>
  <rcc rId="31184" sId="6">
    <nc r="J405">
      <v>192</v>
    </nc>
  </rcc>
  <rcc rId="31185" sId="6">
    <nc r="K405">
      <v>432</v>
    </nc>
  </rcc>
  <rcc rId="31186" sId="6">
    <nc r="L405">
      <v>4</v>
    </nc>
  </rcc>
  <rcc rId="31187" sId="6">
    <nc r="M405">
      <v>4</v>
    </nc>
  </rcc>
  <rcc rId="31188" sId="6">
    <nc r="N405">
      <v>32</v>
    </nc>
  </rcc>
  <rcc rId="31189" sId="6">
    <nc r="O405" t="inlineStr">
      <is>
        <t>SIM</t>
      </is>
    </nc>
  </rcc>
  <rcc rId="31190" sId="6">
    <nc r="P405" t="inlineStr">
      <is>
        <t>SIM</t>
      </is>
    </nc>
  </rcc>
  <rcc rId="31191" sId="6">
    <nc r="Q405" t="inlineStr">
      <is>
        <t>SIM</t>
      </is>
    </nc>
  </rcc>
  <rcc rId="31192" sId="6">
    <nc r="R405" t="inlineStr">
      <is>
        <t>Armário</t>
      </is>
    </nc>
  </rcc>
  <rcc rId="31193" sId="6">
    <nc r="S405" t="inlineStr">
      <is>
        <t>Monoshelf</t>
      </is>
    </nc>
  </rcc>
  <rcc rId="31194" sId="6">
    <nc r="T405" t="inlineStr">
      <is>
        <t>Outdoor</t>
      </is>
    </nc>
  </rcc>
  <rcc rId="31195" sId="6">
    <nc r="U405">
      <v>11</v>
    </nc>
  </rcc>
  <rcc rId="31196" sId="6">
    <nc r="V405">
      <v>11000</v>
    </nc>
  </rcc>
  <rcc rId="31197" sId="6">
    <nc r="W405" t="inlineStr">
      <is>
        <t>EYW</t>
      </is>
    </nc>
  </rcc>
  <rcc rId="31198" sId="6">
    <nc r="X405" t="inlineStr">
      <is>
        <t>11000LZEYW</t>
      </is>
    </nc>
  </rcc>
  <rcc rId="31199" sId="6">
    <nc r="Y405" t="inlineStr">
      <is>
        <t>Av. Parada Pinto, 2387 - Cachoeirinha</t>
      </is>
    </nc>
  </rcc>
  <rcc rId="31200" sId="6">
    <nc r="Z405" t="inlineStr">
      <is>
        <t>SAO PAULO</t>
      </is>
    </nc>
  </rcc>
  <rcc rId="31201" sId="6">
    <nc r="AA405" t="inlineStr">
      <is>
        <t>LZ</t>
      </is>
    </nc>
  </rcc>
  <rcc rId="31202" sId="6">
    <nc r="AB405" t="inlineStr">
      <is>
        <t>SPO.LZ.MSO07</t>
      </is>
    </nc>
  </rcc>
  <rcc rId="31203" sId="6">
    <nc r="AC405" t="inlineStr">
      <is>
        <t>Cisco</t>
      </is>
    </nc>
  </rcc>
  <rcc rId="31204" sId="6">
    <nc r="AD405" t="inlineStr">
      <is>
        <t>-</t>
      </is>
    </nc>
  </rcc>
  <rcc rId="31205" sId="6">
    <nc r="AE405" t="inlineStr">
      <is>
        <t>SPO LZ 02</t>
      </is>
    </nc>
  </rcc>
  <rcc rId="31206" sId="6">
    <nc r="AF405" t="inlineStr">
      <is>
        <t>SPO SI 01</t>
      </is>
    </nc>
  </rcc>
  <rcc rId="31207" sId="6">
    <nc r="AG405" t="inlineStr">
      <is>
        <t>SPO SI 02</t>
      </is>
    </nc>
  </rcc>
  <rcc rId="31208" sId="6">
    <nc r="AI405" t="inlineStr">
      <is>
        <t>SPO SI_ER5</t>
      </is>
    </nc>
  </rcc>
  <rcc rId="31209" sId="6">
    <nc r="AJ405" t="inlineStr">
      <is>
        <t>SPO.JD.LMC2</t>
      </is>
    </nc>
  </rcc>
  <rcc rId="31210" sId="6">
    <nc r="AK405" t="inlineStr">
      <is>
        <t>SPO.JG.LMC2</t>
      </is>
    </nc>
  </rcc>
  <rcc rId="31211" sId="6">
    <nc r="AN405" t="inlineStr">
      <is>
        <t>-</t>
      </is>
    </nc>
  </rcc>
  <rcc rId="31212" sId="6">
    <nc r="AO405" t="inlineStr">
      <is>
        <t>-</t>
      </is>
    </nc>
  </rcc>
  <rcc rId="31213" sId="6">
    <nc r="AP405" t="inlineStr">
      <is>
        <t>ELI</t>
      </is>
    </nc>
  </rcc>
  <rcc rId="31214" sId="6">
    <nc r="AQ405" t="inlineStr">
      <is>
        <t>Proprietária</t>
      </is>
    </nc>
  </rcc>
  <rcc rId="31215" sId="6">
    <nc r="AU405">
      <v>1001875840</v>
    </nc>
  </rcc>
  <rcc rId="31216" sId="6">
    <nc r="AV405" t="inlineStr">
      <is>
        <t>23° 28' 10,71876'' - S</t>
      </is>
    </nc>
  </rcc>
  <rcc rId="31217" sId="6">
    <nc r="AW405" t="inlineStr">
      <is>
        <t>46° 38' 52,05084'' - W</t>
      </is>
    </nc>
  </rcc>
  <rcc rId="31218" sId="6">
    <nc r="AX405" t="inlineStr">
      <is>
        <t>ok</t>
      </is>
    </nc>
  </rcc>
  <rcc rId="31219" sId="6">
    <nc r="BC405">
      <v>2026063379</v>
    </nc>
  </rcc>
  <rcc rId="31220" sId="6">
    <nc r="BD405" t="inlineStr">
      <is>
        <t>SPO.LZ.EYW</t>
      </is>
    </nc>
  </rcc>
  <rcc rId="31221" sId="6">
    <nc r="A406">
      <v>2013</v>
    </nc>
  </rcc>
  <rcc rId="31222" sId="6">
    <nc r="B406" t="inlineStr">
      <is>
        <t>Sub Arm</t>
      </is>
    </nc>
  </rcc>
  <rcc rId="31223" sId="6">
    <nc r="C406" t="inlineStr">
      <is>
        <t>287 Arm</t>
      </is>
    </nc>
  </rcc>
  <rcc rId="31224" sId="6">
    <nc r="D406" t="inlineStr">
      <is>
        <t>SIM</t>
      </is>
    </nc>
  </rcc>
  <rcc rId="31225" sId="6">
    <nc r="E406" t="inlineStr">
      <is>
        <t>SIM</t>
      </is>
    </nc>
  </rcc>
  <rcc rId="31226" sId="6">
    <nc r="F406" t="inlineStr">
      <is>
        <t>SIM</t>
      </is>
    </nc>
  </rcc>
  <rcc rId="31227" sId="6">
    <nc r="G406">
      <v>41597</v>
    </nc>
  </rcc>
  <rcc rId="31228" sId="6">
    <nc r="H406" t="inlineStr">
      <is>
        <t>Keymile</t>
      </is>
    </nc>
  </rcc>
  <rcc rId="31229" sId="6">
    <nc r="I406" t="inlineStr">
      <is>
        <t>Retrofit</t>
      </is>
    </nc>
  </rcc>
  <rcc rId="31230" sId="6">
    <nc r="J406">
      <v>192</v>
    </nc>
  </rcc>
  <rcc rId="31231" sId="6">
    <nc r="K406">
      <v>432</v>
    </nc>
  </rcc>
  <rcc rId="31232" sId="6">
    <nc r="L406">
      <v>4</v>
    </nc>
  </rcc>
  <rcc rId="31233" sId="6">
    <nc r="M406">
      <v>4</v>
    </nc>
  </rcc>
  <rcc rId="31234" sId="6">
    <nc r="N406">
      <v>32</v>
    </nc>
  </rcc>
  <rcc rId="31235" sId="6">
    <nc r="O406" t="inlineStr">
      <is>
        <t>SIM</t>
      </is>
    </nc>
  </rcc>
  <rcc rId="31236" sId="6">
    <nc r="P406" t="inlineStr">
      <is>
        <t>SIM</t>
      </is>
    </nc>
  </rcc>
  <rcc rId="31237" sId="6">
    <nc r="Q406" t="inlineStr">
      <is>
        <t>SIM</t>
      </is>
    </nc>
  </rcc>
  <rcc rId="31238" sId="6">
    <nc r="R406" t="inlineStr">
      <is>
        <t>Armário</t>
      </is>
    </nc>
  </rcc>
  <rcc rId="31239" sId="6">
    <nc r="S406" t="inlineStr">
      <is>
        <t>Monoshelf</t>
      </is>
    </nc>
  </rcc>
  <rcc rId="31240" sId="6">
    <nc r="T406" t="inlineStr">
      <is>
        <t>Outdoor</t>
      </is>
    </nc>
  </rcc>
  <rcc rId="31241" sId="6">
    <nc r="U406">
      <v>11</v>
    </nc>
  </rcc>
  <rcc rId="31242" sId="6">
    <nc r="V406">
      <v>11548</v>
    </nc>
  </rcc>
  <rcc rId="31243" sId="6">
    <nc r="W406" t="inlineStr">
      <is>
        <t>EZL</t>
      </is>
    </nc>
  </rcc>
  <rcc rId="31244" sId="6">
    <nc r="X406" t="inlineStr">
      <is>
        <t>11548FZEZL</t>
      </is>
    </nc>
  </rcc>
  <rcc rId="31245" sId="6">
    <nc r="Y406" t="inlineStr">
      <is>
        <t>R. Isabel de Andrade Maia, 453 - Ferrazópolis</t>
      </is>
    </nc>
  </rcc>
  <rcc rId="31246" sId="6">
    <nc r="Z406" t="inlineStr">
      <is>
        <t>SAO BERNARDO DO CAMPO</t>
      </is>
    </nc>
  </rcc>
  <rcc rId="31247" sId="6">
    <nc r="AA406" t="inlineStr">
      <is>
        <t>FZ</t>
      </is>
    </nc>
  </rcc>
  <rcc rId="31248" sId="6">
    <nc r="AB406" t="inlineStr">
      <is>
        <t>SBO.FZ.MSO07</t>
      </is>
    </nc>
  </rcc>
  <rcc rId="31249" sId="6">
    <nc r="AC406" t="inlineStr">
      <is>
        <t>Huawei</t>
      </is>
    </nc>
  </rcc>
  <rcc rId="31250" sId="6">
    <nc r="AD406" t="inlineStr">
      <is>
        <t>-</t>
      </is>
    </nc>
  </rcc>
  <rcc rId="31251" sId="6">
    <nc r="AE406" t="inlineStr">
      <is>
        <t>SBO FZ 02</t>
      </is>
    </nc>
  </rcc>
  <rcc rId="31252" sId="6">
    <nc r="AF406" t="inlineStr">
      <is>
        <t>SNE SA 01</t>
      </is>
    </nc>
  </rcc>
  <rcc rId="31253" sId="6">
    <nc r="AG406" t="inlineStr">
      <is>
        <t>SNE SA 02</t>
      </is>
    </nc>
  </rcc>
  <rcc rId="31254" sId="6">
    <nc r="AI406" t="inlineStr">
      <is>
        <t>SNE CT_ER3</t>
      </is>
    </nc>
  </rcc>
  <rcc rId="31255" sId="6">
    <nc r="AJ406" t="inlineStr">
      <is>
        <t>SPO.JD.LMC2</t>
      </is>
    </nc>
  </rcc>
  <rcc rId="31256" sId="6">
    <nc r="AK406" t="inlineStr">
      <is>
        <t>SPO.JG.LMC2</t>
      </is>
    </nc>
  </rcc>
  <rcc rId="31257" sId="6">
    <nc r="AN406" t="inlineStr">
      <is>
        <t>-</t>
      </is>
    </nc>
  </rcc>
  <rcc rId="31258" sId="6">
    <nc r="AO406" t="inlineStr">
      <is>
        <t>-</t>
      </is>
    </nc>
  </rcc>
  <rcc rId="31259" sId="6">
    <nc r="AP406" t="inlineStr">
      <is>
        <t>ELI</t>
      </is>
    </nc>
  </rcc>
  <rcc rId="31260" sId="6">
    <nc r="AQ406" t="inlineStr">
      <is>
        <t>Proprietária</t>
      </is>
    </nc>
  </rcc>
  <rcc rId="31261" sId="6">
    <nc r="AU406">
      <v>1001890733</v>
    </nc>
  </rcc>
  <rcc rId="31262" sId="6">
    <nc r="AV406" t="inlineStr">
      <is>
        <t>23° 43' 18,48108'' - S</t>
      </is>
    </nc>
  </rcc>
  <rcc rId="31263" sId="6">
    <nc r="AW406" t="inlineStr">
      <is>
        <t>46° 32' 0,44448'' - W</t>
      </is>
    </nc>
  </rcc>
  <rcc rId="31264" sId="6">
    <nc r="AX406" t="inlineStr">
      <is>
        <t>ok</t>
      </is>
    </nc>
  </rcc>
  <rcc rId="31265" sId="6">
    <nc r="BC406">
      <v>2026063379</v>
    </nc>
  </rcc>
  <rcc rId="31266" sId="6">
    <nc r="BD406" t="inlineStr">
      <is>
        <t>SBO.FZ.EZL</t>
      </is>
    </nc>
  </rcc>
  <rcc rId="31267" sId="6">
    <nc r="A407">
      <v>2013</v>
    </nc>
  </rcc>
  <rcc rId="31268" sId="6">
    <nc r="B407" t="inlineStr">
      <is>
        <t>Sub Arm</t>
      </is>
    </nc>
  </rcc>
  <rcc rId="31269" sId="6">
    <nc r="C407" t="inlineStr">
      <is>
        <t>287 Arm</t>
      </is>
    </nc>
  </rcc>
  <rcc rId="31270" sId="6">
    <nc r="D407" t="inlineStr">
      <is>
        <t>SIM</t>
      </is>
    </nc>
  </rcc>
  <rcc rId="31271" sId="6">
    <nc r="E407" t="inlineStr">
      <is>
        <t>SIM</t>
      </is>
    </nc>
  </rcc>
  <rcc rId="31272" sId="6">
    <nc r="F407" t="inlineStr">
      <is>
        <t>SIM</t>
      </is>
    </nc>
  </rcc>
  <rcc rId="31273" sId="6">
    <nc r="G407">
      <v>41736</v>
    </nc>
  </rcc>
  <rcc rId="31274" sId="6">
    <nc r="H407" t="inlineStr">
      <is>
        <t>Keymile</t>
      </is>
    </nc>
  </rcc>
  <rcc rId="31275" sId="6">
    <nc r="I407" t="inlineStr">
      <is>
        <t>Retrofit</t>
      </is>
    </nc>
  </rcc>
  <rcc rId="31276" sId="6">
    <nc r="J407">
      <v>192</v>
    </nc>
  </rcc>
  <rcc rId="31277" sId="6">
    <nc r="K407">
      <v>432</v>
    </nc>
  </rcc>
  <rcc rId="31278" sId="6">
    <nc r="L407">
      <v>4</v>
    </nc>
  </rcc>
  <rcc rId="31279" sId="6">
    <nc r="M407">
      <v>4</v>
    </nc>
  </rcc>
  <rcc rId="31280" sId="6">
    <nc r="N407">
      <v>32</v>
    </nc>
  </rcc>
  <rcc rId="31281" sId="6">
    <nc r="O407" t="inlineStr">
      <is>
        <t>SIM</t>
      </is>
    </nc>
  </rcc>
  <rcc rId="31282" sId="6">
    <nc r="P407" t="inlineStr">
      <is>
        <t>SIM</t>
      </is>
    </nc>
  </rcc>
  <rcc rId="31283" sId="6">
    <nc r="Q407" t="inlineStr">
      <is>
        <t>SIM</t>
      </is>
    </nc>
  </rcc>
  <rcc rId="31284" sId="6">
    <nc r="R407" t="inlineStr">
      <is>
        <t>Armário</t>
      </is>
    </nc>
  </rcc>
  <rcc rId="31285" sId="6">
    <nc r="S407" t="inlineStr">
      <is>
        <t>Monoshelf</t>
      </is>
    </nc>
  </rcc>
  <rcc rId="31286" sId="6">
    <nc r="T407" t="inlineStr">
      <is>
        <t>Outdoor</t>
      </is>
    </nc>
  </rcc>
  <rcc rId="31287" sId="6">
    <nc r="U407">
      <v>11</v>
    </nc>
  </rcc>
  <rcc rId="31288" sId="6">
    <nc r="V407">
      <v>11548</v>
    </nc>
  </rcc>
  <rcc rId="31289" sId="6">
    <nc r="W407" t="inlineStr">
      <is>
        <t>EZR</t>
      </is>
    </nc>
  </rcc>
  <rcc rId="31290" sId="6">
    <nc r="X407" t="inlineStr">
      <is>
        <t>11548FZEZR</t>
      </is>
    </nc>
  </rcc>
  <rcc rId="31291" sId="6">
    <nc r="Y407" t="inlineStr">
      <is>
        <t>R. Profa. Adélia Alves Martins x R. Pedro Secol - Montanhão</t>
      </is>
    </nc>
  </rcc>
  <rcc rId="31292" sId="6">
    <nc r="Z407" t="inlineStr">
      <is>
        <t>SAO BERNARDO DO CAMPO</t>
      </is>
    </nc>
  </rcc>
  <rcc rId="31293" sId="6">
    <nc r="AA407" t="inlineStr">
      <is>
        <t>FZ</t>
      </is>
    </nc>
  </rcc>
  <rcc rId="31294" sId="6">
    <nc r="AB407" t="inlineStr">
      <is>
        <t>SBO.FZ.MSO12 </t>
      </is>
    </nc>
  </rcc>
  <rcc rId="31295" sId="6">
    <nc r="AC407" t="inlineStr">
      <is>
        <t>Huawei</t>
      </is>
    </nc>
  </rcc>
  <rcc rId="31296" sId="6">
    <nc r="AD407" t="inlineStr">
      <is>
        <t>-</t>
      </is>
    </nc>
  </rcc>
  <rcc rId="31297" sId="6">
    <nc r="AE407" t="inlineStr">
      <is>
        <t>SBO FZ 02</t>
      </is>
    </nc>
  </rcc>
  <rcc rId="31298" sId="6">
    <nc r="AF407" t="inlineStr">
      <is>
        <t>SNE SA 01</t>
      </is>
    </nc>
  </rcc>
  <rcc rId="31299" sId="6">
    <nc r="AG407" t="inlineStr">
      <is>
        <t>SNE SA 02</t>
      </is>
    </nc>
  </rcc>
  <rcc rId="31300" sId="6">
    <nc r="AI407" t="inlineStr">
      <is>
        <t>SNE CT_ER5</t>
      </is>
    </nc>
  </rcc>
  <rcc rId="31301" sId="6">
    <nc r="AJ407" t="inlineStr">
      <is>
        <t>SPO.JD.LMC2</t>
      </is>
    </nc>
  </rcc>
  <rcc rId="31302" sId="6">
    <nc r="AK407" t="inlineStr">
      <is>
        <t>SPO.JG.LMC2</t>
      </is>
    </nc>
  </rcc>
  <rcc rId="31303" sId="6">
    <nc r="AN407" t="inlineStr">
      <is>
        <t>-</t>
      </is>
    </nc>
  </rcc>
  <rcc rId="31304" sId="6">
    <nc r="AO407" t="inlineStr">
      <is>
        <t>-</t>
      </is>
    </nc>
  </rcc>
  <rcc rId="31305" sId="6">
    <nc r="AP407" t="inlineStr">
      <is>
        <t>ELI</t>
      </is>
    </nc>
  </rcc>
  <rcc rId="31306" sId="6">
    <nc r="AQ407" t="inlineStr">
      <is>
        <t>Proprietária</t>
      </is>
    </nc>
  </rcc>
  <rcc rId="31307" sId="6">
    <nc r="AU407">
      <v>1001891519</v>
    </nc>
  </rcc>
  <rcc rId="31308" sId="6">
    <nc r="AV407" t="inlineStr">
      <is>
        <t>FALTA</t>
      </is>
    </nc>
  </rcc>
  <rcc rId="31309" sId="6">
    <nc r="AW407" t="inlineStr">
      <is>
        <t>FALTA</t>
      </is>
    </nc>
  </rcc>
  <rcc rId="31310" sId="6">
    <nc r="BC407">
      <v>2026063379</v>
    </nc>
  </rcc>
  <rcc rId="31311" sId="6">
    <nc r="BD407" t="inlineStr">
      <is>
        <t>SBO.FZ.EZR</t>
      </is>
    </nc>
  </rcc>
  <rcc rId="31312" sId="6">
    <nc r="A408">
      <v>2013</v>
    </nc>
  </rcc>
  <rcc rId="31313" sId="6">
    <nc r="B408" t="inlineStr">
      <is>
        <t>Sub Arm</t>
      </is>
    </nc>
  </rcc>
  <rcc rId="31314" sId="6">
    <nc r="C408" t="inlineStr">
      <is>
        <t>287 Arm</t>
      </is>
    </nc>
  </rcc>
  <rcc rId="31315" sId="6">
    <nc r="D408" t="inlineStr">
      <is>
        <t>SIM</t>
      </is>
    </nc>
  </rcc>
  <rcc rId="31316" sId="6">
    <nc r="E408" t="inlineStr">
      <is>
        <t>SIM</t>
      </is>
    </nc>
  </rcc>
  <rcc rId="31317" sId="6">
    <nc r="F408" t="inlineStr">
      <is>
        <t>SIM</t>
      </is>
    </nc>
  </rcc>
  <rcc rId="31318" sId="6">
    <nc r="G408">
      <v>41579</v>
    </nc>
  </rcc>
  <rcc rId="31319" sId="6">
    <nc r="H408" t="inlineStr">
      <is>
        <t>Keymile</t>
      </is>
    </nc>
  </rcc>
  <rcc rId="31320" sId="6">
    <nc r="I408" t="inlineStr">
      <is>
        <t>Retrofit</t>
      </is>
    </nc>
  </rcc>
  <rcc rId="31321" sId="6">
    <nc r="J408">
      <v>192</v>
    </nc>
  </rcc>
  <rcc rId="31322" sId="6">
    <nc r="K408">
      <v>432</v>
    </nc>
  </rcc>
  <rcc rId="31323" sId="6">
    <nc r="L408">
      <v>4</v>
    </nc>
  </rcc>
  <rcc rId="31324" sId="6">
    <nc r="M408">
      <v>4</v>
    </nc>
  </rcc>
  <rcc rId="31325" sId="6">
    <nc r="N408">
      <v>32</v>
    </nc>
  </rcc>
  <rcc rId="31326" sId="6">
    <nc r="O408" t="inlineStr">
      <is>
        <t>SIM</t>
      </is>
    </nc>
  </rcc>
  <rcc rId="31327" sId="6">
    <nc r="P408" t="inlineStr">
      <is>
        <t>SIM</t>
      </is>
    </nc>
  </rcc>
  <rcc rId="31328" sId="6">
    <nc r="Q408" t="inlineStr">
      <is>
        <t>SIM</t>
      </is>
    </nc>
  </rcc>
  <rcc rId="31329" sId="6">
    <nc r="R408" t="inlineStr">
      <is>
        <t>Armário</t>
      </is>
    </nc>
  </rcc>
  <rcc rId="31330" sId="6">
    <nc r="S408" t="inlineStr">
      <is>
        <t>Monoshelf</t>
      </is>
    </nc>
  </rcc>
  <rcc rId="31331" sId="6">
    <nc r="T408" t="inlineStr">
      <is>
        <t>Outdoor</t>
      </is>
    </nc>
  </rcc>
  <rcc rId="31332" sId="6">
    <nc r="U408">
      <v>11</v>
    </nc>
  </rcc>
  <rcc rId="31333" sId="6">
    <nc r="V408">
      <v>11548</v>
    </nc>
  </rcc>
  <rcc rId="31334" sId="6">
    <nc r="W408" t="inlineStr">
      <is>
        <t>EZZ</t>
      </is>
    </nc>
  </rcc>
  <rcc rId="31335" sId="6">
    <nc r="X408" t="inlineStr">
      <is>
        <t>11548FZEZZ</t>
      </is>
    </nc>
  </rcc>
  <rcc rId="31336" sId="6">
    <nc r="Y408" t="inlineStr">
      <is>
        <t>R. Profa. Adélia Alves Martins x R. Pedro Secol - Montanhão</t>
      </is>
    </nc>
  </rcc>
  <rcc rId="31337" sId="6">
    <nc r="Z408" t="inlineStr">
      <is>
        <t>SAO BERNARDO DO CAMPO</t>
      </is>
    </nc>
  </rcc>
  <rcc rId="31338" sId="6">
    <nc r="AA408" t="inlineStr">
      <is>
        <t>FZ</t>
      </is>
    </nc>
  </rcc>
  <rcc rId="31339" sId="6">
    <nc r="AB408" t="inlineStr">
      <is>
        <t>SBO.FZ.MSO13 </t>
      </is>
    </nc>
  </rcc>
  <rcc rId="31340" sId="6">
    <nc r="AC408" t="inlineStr">
      <is>
        <t>Huawei</t>
      </is>
    </nc>
  </rcc>
  <rcc rId="31341" sId="6">
    <nc r="AD408" t="inlineStr">
      <is>
        <t>-</t>
      </is>
    </nc>
  </rcc>
  <rcc rId="31342" sId="6">
    <nc r="AE408" t="inlineStr">
      <is>
        <t>SBO FZ 02</t>
      </is>
    </nc>
  </rcc>
  <rcc rId="31343" sId="6">
    <nc r="AF408" t="inlineStr">
      <is>
        <t>SNE SA 01</t>
      </is>
    </nc>
  </rcc>
  <rcc rId="31344" sId="6">
    <nc r="AG408" t="inlineStr">
      <is>
        <t>SNE SA 02</t>
      </is>
    </nc>
  </rcc>
  <rcc rId="31345" sId="6">
    <nc r="AI408" t="inlineStr">
      <is>
        <t>SNE CT_ER5</t>
      </is>
    </nc>
  </rcc>
  <rcc rId="31346" sId="6">
    <nc r="AJ408" t="inlineStr">
      <is>
        <t>SPO.JD.LMC2</t>
      </is>
    </nc>
  </rcc>
  <rcc rId="31347" sId="6">
    <nc r="AK408" t="inlineStr">
      <is>
        <t>SPO.JG.LMC2</t>
      </is>
    </nc>
  </rcc>
  <rcc rId="31348" sId="6">
    <nc r="AN408" t="inlineStr">
      <is>
        <t>-</t>
      </is>
    </nc>
  </rcc>
  <rcc rId="31349" sId="6">
    <nc r="AO408" t="inlineStr">
      <is>
        <t>-</t>
      </is>
    </nc>
  </rcc>
  <rcc rId="31350" sId="6">
    <nc r="AP408" t="inlineStr">
      <is>
        <t>ELI</t>
      </is>
    </nc>
  </rcc>
  <rcc rId="31351" sId="6">
    <nc r="AQ408" t="inlineStr">
      <is>
        <t>Proprietária</t>
      </is>
    </nc>
  </rcc>
  <rcc rId="31352" sId="6">
    <nc r="AU408">
      <v>1001890091</v>
    </nc>
  </rcc>
  <rcc rId="31353" sId="6">
    <nc r="AV408" t="inlineStr">
      <is>
        <t>FALTA</t>
      </is>
    </nc>
  </rcc>
  <rcc rId="31354" sId="6">
    <nc r="AW408" t="inlineStr">
      <is>
        <t>FALTA</t>
      </is>
    </nc>
  </rcc>
  <rcc rId="31355" sId="6">
    <nc r="BC408">
      <v>2026063379</v>
    </nc>
  </rcc>
  <rcc rId="31356" sId="6">
    <nc r="BD408" t="inlineStr">
      <is>
        <t>SBO.FZ.EZZ</t>
      </is>
    </nc>
  </rcc>
  <rcc rId="31357" sId="6">
    <nc r="A409">
      <v>2013</v>
    </nc>
  </rcc>
  <rcc rId="31358" sId="6">
    <nc r="B409" t="inlineStr">
      <is>
        <t>Sub Arm</t>
      </is>
    </nc>
  </rcc>
  <rcc rId="31359" sId="6">
    <nc r="C409" t="inlineStr">
      <is>
        <t>287 Arm</t>
      </is>
    </nc>
  </rcc>
  <rcc rId="31360" sId="6">
    <nc r="D409" t="inlineStr">
      <is>
        <t>SIM</t>
      </is>
    </nc>
  </rcc>
  <rcc rId="31361" sId="6">
    <nc r="E409" t="inlineStr">
      <is>
        <t>SIM</t>
      </is>
    </nc>
  </rcc>
  <rcc rId="31362" sId="6">
    <nc r="F409" t="inlineStr">
      <is>
        <t>SIM</t>
      </is>
    </nc>
  </rcc>
  <rcc rId="31363" sId="6">
    <nc r="G409">
      <v>41457</v>
    </nc>
  </rcc>
  <rcc rId="31364" sId="6">
    <nc r="H409" t="inlineStr">
      <is>
        <t>Keymile</t>
      </is>
    </nc>
  </rcc>
  <rcc rId="31365" sId="6">
    <nc r="I409" t="inlineStr">
      <is>
        <t>Retrofit</t>
      </is>
    </nc>
  </rcc>
  <rcc rId="31366" sId="6">
    <nc r="J409">
      <v>192</v>
    </nc>
  </rcc>
  <rcc rId="31367" sId="6">
    <nc r="K409">
      <v>432</v>
    </nc>
  </rcc>
  <rcc rId="31368" sId="6">
    <nc r="L409">
      <v>4</v>
    </nc>
  </rcc>
  <rcc rId="31369" sId="6">
    <nc r="M409">
      <v>4</v>
    </nc>
  </rcc>
  <rcc rId="31370" sId="6">
    <nc r="N409">
      <v>32</v>
    </nc>
  </rcc>
  <rcc rId="31371" sId="6">
    <nc r="O409" t="inlineStr">
      <is>
        <t>SIM</t>
      </is>
    </nc>
  </rcc>
  <rcc rId="31372" sId="6">
    <nc r="P409" t="inlineStr">
      <is>
        <t>SIM</t>
      </is>
    </nc>
  </rcc>
  <rcc rId="31373" sId="6">
    <nc r="Q409" t="inlineStr">
      <is>
        <t>SIM</t>
      </is>
    </nc>
  </rcc>
  <rcc rId="31374" sId="6">
    <nc r="R409" t="inlineStr">
      <is>
        <t>Armário</t>
      </is>
    </nc>
  </rcc>
  <rcc rId="31375" sId="6">
    <nc r="S409" t="inlineStr">
      <is>
        <t>Monoshelf</t>
      </is>
    </nc>
  </rcc>
  <rcc rId="31376" sId="6">
    <nc r="T409" t="inlineStr">
      <is>
        <t>Outdoor</t>
      </is>
    </nc>
  </rcc>
  <rcc rId="31377" sId="6">
    <nc r="U409">
      <v>11</v>
    </nc>
  </rcc>
  <rcc rId="31378" sId="6">
    <nc r="V409">
      <v>11633</v>
    </nc>
  </rcc>
  <rcc rId="31379" sId="6">
    <nc r="W409" t="inlineStr">
      <is>
        <t>FAF</t>
      </is>
    </nc>
  </rcc>
  <rcc rId="31380" sId="6">
    <nc r="X409" t="inlineStr">
      <is>
        <t>11633HTFAF</t>
      </is>
    </nc>
  </rcc>
  <rcc rId="31381" sId="6">
    <nc r="Y409" t="inlineStr">
      <is>
        <t>Av. São Paulo, 1350 - Cidade São Jorge</t>
      </is>
    </nc>
  </rcc>
  <rcc rId="31382" sId="6">
    <nc r="Z409" t="inlineStr">
      <is>
        <t>SANTO ANDRE</t>
      </is>
    </nc>
  </rcc>
  <rcc rId="31383" sId="6">
    <nc r="AA409" t="inlineStr">
      <is>
        <t>HT</t>
      </is>
    </nc>
  </rcc>
  <rcc rId="31384" sId="6">
    <nc r="AB409" t="inlineStr">
      <is>
        <t>SNE.HT.MSO02</t>
      </is>
    </nc>
  </rcc>
  <rcc rId="31385" sId="6">
    <nc r="AC409" t="inlineStr">
      <is>
        <t>Alcatel</t>
      </is>
    </nc>
  </rcc>
  <rcc rId="31386" sId="6">
    <nc r="AD409" t="inlineStr">
      <is>
        <t>-</t>
      </is>
    </nc>
  </rcc>
  <rcc rId="31387" sId="6">
    <nc r="AE409" t="inlineStr">
      <is>
        <t>SNE HT 01</t>
      </is>
    </nc>
  </rcc>
  <rcc rId="31388" sId="6">
    <nc r="AF409" t="inlineStr">
      <is>
        <t>SBO PL 01</t>
      </is>
    </nc>
  </rcc>
  <rcc rId="31389" sId="6">
    <nc r="AG409" t="inlineStr">
      <is>
        <t>SNE SA 03</t>
      </is>
    </nc>
  </rcc>
  <rcc rId="31390" sId="6">
    <nc r="AI409" t="inlineStr">
      <is>
        <t>SNE CT_SE1</t>
      </is>
    </nc>
  </rcc>
  <rcc rId="31391" sId="6">
    <nc r="AJ409" t="inlineStr">
      <is>
        <t>SPO.JG.LMC2</t>
      </is>
    </nc>
  </rcc>
  <rcc rId="31392" sId="6">
    <nc r="AK409" t="inlineStr">
      <is>
        <t>SPO.JD.LMC2</t>
      </is>
    </nc>
  </rcc>
  <rcc rId="31393" sId="6">
    <nc r="AN409" t="inlineStr">
      <is>
        <t>-</t>
      </is>
    </nc>
  </rcc>
  <rcc rId="31394" sId="6">
    <nc r="AO409" t="inlineStr">
      <is>
        <t>-</t>
      </is>
    </nc>
  </rcc>
  <rcc rId="31395" sId="6">
    <nc r="AP409" t="inlineStr">
      <is>
        <t>ELI</t>
      </is>
    </nc>
  </rcc>
  <rcc rId="31396" sId="6">
    <nc r="AQ409" t="inlineStr">
      <is>
        <t>Proprietária</t>
      </is>
    </nc>
  </rcc>
  <rcc rId="31397" sId="6">
    <nc r="AU409">
      <v>1001870279</v>
    </nc>
  </rcc>
  <rcc rId="31398" sId="6">
    <nc r="AV409" t="inlineStr">
      <is>
        <t>23° 40' 28.596" - S</t>
      </is>
    </nc>
  </rcc>
  <rcc rId="31399" sId="6">
    <nc r="AW409" t="inlineStr">
      <is>
        <t xml:space="preserve">   46° 28' 52.7124" - W</t>
      </is>
    </nc>
  </rcc>
  <rcc rId="31400" sId="6">
    <nc r="AX409" t="inlineStr">
      <is>
        <t>ok</t>
      </is>
    </nc>
  </rcc>
  <rcc rId="31401" sId="6">
    <nc r="BC409">
      <v>2026063379</v>
    </nc>
  </rcc>
  <rcc rId="31402" sId="6">
    <nc r="BD409" t="inlineStr">
      <is>
        <t>SNE.HT.FAF</t>
      </is>
    </nc>
  </rcc>
  <rcc rId="31403" sId="6">
    <nc r="A410">
      <v>2013</v>
    </nc>
  </rcc>
  <rcc rId="31404" sId="6">
    <nc r="B410" t="inlineStr">
      <is>
        <t>Sub Arm</t>
      </is>
    </nc>
  </rcc>
  <rcc rId="31405" sId="6">
    <nc r="C410" t="inlineStr">
      <is>
        <t>287 Arm</t>
      </is>
    </nc>
  </rcc>
  <rcc rId="31406" sId="6">
    <nc r="D410" t="inlineStr">
      <is>
        <t>SIM</t>
      </is>
    </nc>
  </rcc>
  <rcc rId="31407" sId="6">
    <nc r="E410" t="inlineStr">
      <is>
        <t>SIM</t>
      </is>
    </nc>
  </rcc>
  <rcc rId="31408" sId="6">
    <nc r="F410" t="inlineStr">
      <is>
        <t>SIM</t>
      </is>
    </nc>
  </rcc>
  <rcc rId="31409" sId="6">
    <nc r="G410">
      <v>41564</v>
    </nc>
  </rcc>
  <rcc rId="31410" sId="6">
    <nc r="H410" t="inlineStr">
      <is>
        <t>Keymile</t>
      </is>
    </nc>
  </rcc>
  <rcc rId="31411" sId="6">
    <nc r="I410" t="inlineStr">
      <is>
        <t>Retrofit</t>
      </is>
    </nc>
  </rcc>
  <rcc rId="31412" sId="6">
    <nc r="J410">
      <v>192</v>
    </nc>
  </rcc>
  <rcc rId="31413" sId="6">
    <nc r="K410">
      <v>432</v>
    </nc>
  </rcc>
  <rcc rId="31414" sId="6">
    <nc r="L410">
      <v>4</v>
    </nc>
  </rcc>
  <rcc rId="31415" sId="6">
    <nc r="M410">
      <v>4</v>
    </nc>
  </rcc>
  <rcc rId="31416" sId="6">
    <nc r="N410">
      <v>32</v>
    </nc>
  </rcc>
  <rcc rId="31417" sId="6">
    <nc r="O410" t="inlineStr">
      <is>
        <t>SIM</t>
      </is>
    </nc>
  </rcc>
  <rcc rId="31418" sId="6">
    <nc r="P410" t="inlineStr">
      <is>
        <t>SIM</t>
      </is>
    </nc>
  </rcc>
  <rcc rId="31419" sId="6">
    <nc r="Q410" t="inlineStr">
      <is>
        <t>SIM</t>
      </is>
    </nc>
  </rcc>
  <rcc rId="31420" sId="6">
    <nc r="R410" t="inlineStr">
      <is>
        <t>Armário</t>
      </is>
    </nc>
  </rcc>
  <rcc rId="31421" sId="6">
    <nc r="S410" t="inlineStr">
      <is>
        <t>Monoshelf</t>
      </is>
    </nc>
  </rcc>
  <rcc rId="31422" sId="6">
    <nc r="T410" t="inlineStr">
      <is>
        <t>Outdoor</t>
      </is>
    </nc>
  </rcc>
  <rcc rId="31423" sId="6">
    <nc r="U410">
      <v>11</v>
    </nc>
  </rcc>
  <rcc rId="31424" sId="6">
    <nc r="V410">
      <v>11633</v>
    </nc>
  </rcc>
  <rcc rId="31425" sId="6">
    <nc r="W410" t="inlineStr">
      <is>
        <t>FAG</t>
      </is>
    </nc>
  </rcc>
  <rcc rId="31426" sId="6">
    <nc r="X410" t="inlineStr">
      <is>
        <t>11633HTFAG</t>
      </is>
    </nc>
  </rcc>
  <rcc rId="31427" sId="6">
    <nc r="Y410" t="inlineStr">
      <is>
        <t>Av. São Paulo, 1374 - Cidade São Jorge</t>
      </is>
    </nc>
  </rcc>
  <rcc rId="31428" sId="6">
    <nc r="Z410" t="inlineStr">
      <is>
        <t>SANTO ANDRE</t>
      </is>
    </nc>
  </rcc>
  <rcc rId="31429" sId="6">
    <nc r="AA410" t="inlineStr">
      <is>
        <t>HT</t>
      </is>
    </nc>
  </rcc>
  <rcc rId="31430" sId="6">
    <nc r="AB410" t="inlineStr">
      <is>
        <t>SNE.HT.MSO10</t>
      </is>
    </nc>
  </rcc>
  <rcc rId="31431" sId="6">
    <nc r="AC410" t="inlineStr">
      <is>
        <t>Alcatel</t>
      </is>
    </nc>
  </rcc>
  <rcc rId="31432" sId="6">
    <nc r="AD410" t="inlineStr">
      <is>
        <t>-</t>
      </is>
    </nc>
  </rcc>
  <rcc rId="31433" sId="6">
    <nc r="AE410" t="inlineStr">
      <is>
        <t>SNE HT 01</t>
      </is>
    </nc>
  </rcc>
  <rcc rId="31434" sId="6">
    <nc r="AF410" t="inlineStr">
      <is>
        <t>SBO PL 01</t>
      </is>
    </nc>
  </rcc>
  <rcc rId="31435" sId="6">
    <nc r="AG410" t="inlineStr">
      <is>
        <t>SNE SA 03</t>
      </is>
    </nc>
  </rcc>
  <rcc rId="31436" sId="6">
    <nc r="AI410" t="inlineStr">
      <is>
        <t>SNE CT_SE1</t>
      </is>
    </nc>
  </rcc>
  <rcc rId="31437" sId="6">
    <nc r="AJ410" t="inlineStr">
      <is>
        <t>SPO.JG.LMC2</t>
      </is>
    </nc>
  </rcc>
  <rcc rId="31438" sId="6">
    <nc r="AK410" t="inlineStr">
      <is>
        <t>SPO.JD.LMC2</t>
      </is>
    </nc>
  </rcc>
  <rcc rId="31439" sId="6">
    <nc r="AN410" t="inlineStr">
      <is>
        <t>-</t>
      </is>
    </nc>
  </rcc>
  <rcc rId="31440" sId="6">
    <nc r="AO410" t="inlineStr">
      <is>
        <t>-</t>
      </is>
    </nc>
  </rcc>
  <rcc rId="31441" sId="6">
    <nc r="AP410" t="inlineStr">
      <is>
        <t>ELI</t>
      </is>
    </nc>
  </rcc>
  <rcc rId="31442" sId="6">
    <nc r="AQ410" t="inlineStr">
      <is>
        <t>Proprietária</t>
      </is>
    </nc>
  </rcc>
  <rcc rId="31443" sId="6">
    <nc r="AU410">
      <v>1001879969</v>
    </nc>
  </rcc>
  <rcc rId="31444" sId="6">
    <nc r="AV410" t="inlineStr">
      <is>
        <t>23° 40' 26,463'' - S</t>
      </is>
    </nc>
  </rcc>
  <rcc rId="31445" sId="6">
    <nc r="AW410" t="inlineStr">
      <is>
        <t>46° 28' 55,92108'' - W</t>
      </is>
    </nc>
  </rcc>
  <rcc rId="31446" sId="6">
    <nc r="AX410" t="inlineStr">
      <is>
        <t>ok</t>
      </is>
    </nc>
  </rcc>
  <rcc rId="31447" sId="6">
    <nc r="BC410">
      <v>2026063379</v>
    </nc>
  </rcc>
  <rcc rId="31448" sId="6">
    <nc r="BD410" t="inlineStr">
      <is>
        <t>SNE.HT.FAG</t>
      </is>
    </nc>
  </rcc>
  <rcc rId="31449" sId="6">
    <nc r="A411">
      <v>2013</v>
    </nc>
  </rcc>
  <rcc rId="31450" sId="6">
    <nc r="B411" t="inlineStr">
      <is>
        <t>Sub Arm</t>
      </is>
    </nc>
  </rcc>
  <rcc rId="31451" sId="6">
    <nc r="C411" t="inlineStr">
      <is>
        <t>287 Arm</t>
      </is>
    </nc>
  </rcc>
  <rcc rId="31452" sId="6">
    <nc r="D411" t="inlineStr">
      <is>
        <t>SIM</t>
      </is>
    </nc>
  </rcc>
  <rcc rId="31453" sId="6">
    <nc r="E411" t="inlineStr">
      <is>
        <t>SIM</t>
      </is>
    </nc>
  </rcc>
  <rcc rId="31454" sId="6">
    <nc r="F411" t="inlineStr">
      <is>
        <t>SIM</t>
      </is>
    </nc>
  </rcc>
  <rcc rId="31455" sId="6">
    <nc r="G411">
      <v>41571</v>
    </nc>
  </rcc>
  <rcc rId="31456" sId="6">
    <nc r="H411" t="inlineStr">
      <is>
        <t>Keymile</t>
      </is>
    </nc>
  </rcc>
  <rcc rId="31457" sId="6">
    <nc r="I411" t="inlineStr">
      <is>
        <t>Retrofit</t>
      </is>
    </nc>
  </rcc>
  <rcc rId="31458" sId="6">
    <nc r="J411">
      <v>192</v>
    </nc>
  </rcc>
  <rcc rId="31459" sId="6">
    <nc r="K411">
      <v>432</v>
    </nc>
  </rcc>
  <rcc rId="31460" sId="6">
    <nc r="L411">
      <v>4</v>
    </nc>
  </rcc>
  <rcc rId="31461" sId="6">
    <nc r="M411">
      <v>4</v>
    </nc>
  </rcc>
  <rcc rId="31462" sId="6">
    <nc r="N411">
      <v>32</v>
    </nc>
  </rcc>
  <rcc rId="31463" sId="6">
    <nc r="O411" t="inlineStr">
      <is>
        <t>SIM</t>
      </is>
    </nc>
  </rcc>
  <rcc rId="31464" sId="6">
    <nc r="P411" t="inlineStr">
      <is>
        <t>SIM</t>
      </is>
    </nc>
  </rcc>
  <rcc rId="31465" sId="6">
    <nc r="Q411" t="inlineStr">
      <is>
        <t>SIM</t>
      </is>
    </nc>
  </rcc>
  <rcc rId="31466" sId="6">
    <nc r="R411" t="inlineStr">
      <is>
        <t>Armário</t>
      </is>
    </nc>
  </rcc>
  <rcc rId="31467" sId="6">
    <nc r="S411" t="inlineStr">
      <is>
        <t>Monoshelf</t>
      </is>
    </nc>
  </rcc>
  <rcc rId="31468" sId="6">
    <nc r="T411" t="inlineStr">
      <is>
        <t>Outdoor</t>
      </is>
    </nc>
  </rcc>
  <rcc rId="31469" sId="6">
    <nc r="U411">
      <v>11</v>
    </nc>
  </rcc>
  <rcc rId="31470" sId="6">
    <nc r="V411">
      <v>11633</v>
    </nc>
  </rcc>
  <rcc rId="31471" sId="6">
    <nc r="W411" t="inlineStr">
      <is>
        <t>FAJ</t>
      </is>
    </nc>
  </rcc>
  <rcc rId="31472" sId="6">
    <nc r="X411" t="inlineStr">
      <is>
        <t>11633HTFAJ</t>
      </is>
    </nc>
  </rcc>
  <rcc rId="31473" sId="6">
    <nc r="Y411" t="inlineStr">
      <is>
        <t>R. Bocaina, 6 - Cidade São Jorge</t>
      </is>
    </nc>
  </rcc>
  <rcc rId="31474" sId="6">
    <nc r="Z411" t="inlineStr">
      <is>
        <t>SANTO ANDRE</t>
      </is>
    </nc>
  </rcc>
  <rcc rId="31475" sId="6">
    <nc r="AA411" t="inlineStr">
      <is>
        <t>HT</t>
      </is>
    </nc>
  </rcc>
  <rcc rId="31476" sId="6">
    <nc r="AB411" t="inlineStr">
      <is>
        <t>SNE.HT.MSO13</t>
      </is>
    </nc>
  </rcc>
  <rcc rId="31477" sId="6">
    <nc r="AC411" t="inlineStr">
      <is>
        <t>Alcatel</t>
      </is>
    </nc>
  </rcc>
  <rcc rId="31478" sId="6">
    <nc r="AD411" t="inlineStr">
      <is>
        <t>-</t>
      </is>
    </nc>
  </rcc>
  <rcc rId="31479" sId="6">
    <nc r="AE411" t="inlineStr">
      <is>
        <t>SNE HT 01</t>
      </is>
    </nc>
  </rcc>
  <rcc rId="31480" sId="6">
    <nc r="AF411" t="inlineStr">
      <is>
        <t>SBO PL 01</t>
      </is>
    </nc>
  </rcc>
  <rcc rId="31481" sId="6">
    <nc r="AG411" t="inlineStr">
      <is>
        <t>SNE SA 03</t>
      </is>
    </nc>
  </rcc>
  <rcc rId="31482" sId="6">
    <nc r="AI411" t="inlineStr">
      <is>
        <t>SNE CT_SE1</t>
      </is>
    </nc>
  </rcc>
  <rcc rId="31483" sId="6">
    <nc r="AJ411" t="inlineStr">
      <is>
        <t>SPO.JG.LMC2</t>
      </is>
    </nc>
  </rcc>
  <rcc rId="31484" sId="6">
    <nc r="AK411" t="inlineStr">
      <is>
        <t>SPO.JD.LMC2</t>
      </is>
    </nc>
  </rcc>
  <rcc rId="31485" sId="6">
    <nc r="AN411" t="inlineStr">
      <is>
        <t>-</t>
      </is>
    </nc>
  </rcc>
  <rcc rId="31486" sId="6">
    <nc r="AO411" t="inlineStr">
      <is>
        <t>-</t>
      </is>
    </nc>
  </rcc>
  <rcc rId="31487" sId="6">
    <nc r="AP411" t="inlineStr">
      <is>
        <t>ELI</t>
      </is>
    </nc>
  </rcc>
  <rcc rId="31488" sId="6">
    <nc r="AQ411" t="inlineStr">
      <is>
        <t>Proprietária</t>
      </is>
    </nc>
  </rcc>
  <rcc rId="31489" sId="6">
    <nc r="AU411">
      <v>1001889751</v>
    </nc>
  </rcc>
  <rcc rId="31490" sId="6">
    <nc r="AV411" t="inlineStr">
      <is>
        <t>23° 40' 12,74592'' - S</t>
      </is>
    </nc>
  </rcc>
  <rcc rId="31491" sId="6">
    <nc r="AW411" t="inlineStr">
      <is>
        <t>46° 29' 14,80632'' - W</t>
      </is>
    </nc>
  </rcc>
  <rcc rId="31492" sId="6">
    <nc r="AX411" t="inlineStr">
      <is>
        <t>ok</t>
      </is>
    </nc>
  </rcc>
  <rcc rId="31493" sId="6">
    <nc r="BC411">
      <v>2026063379</v>
    </nc>
  </rcc>
  <rcc rId="31494" sId="6">
    <nc r="BD411" t="inlineStr">
      <is>
        <t>SNE.HT.FAJ</t>
      </is>
    </nc>
  </rcc>
  <rcc rId="31495" sId="6">
    <nc r="A412">
      <v>2013</v>
    </nc>
  </rcc>
  <rcc rId="31496" sId="6">
    <nc r="B412" t="inlineStr">
      <is>
        <t>Sub Arm</t>
      </is>
    </nc>
  </rcc>
  <rcc rId="31497" sId="6">
    <nc r="C412" t="inlineStr">
      <is>
        <t>287 Arm</t>
      </is>
    </nc>
  </rcc>
  <rcc rId="31498" sId="6">
    <nc r="D412" t="inlineStr">
      <is>
        <t>SIM</t>
      </is>
    </nc>
  </rcc>
  <rcc rId="31499" sId="6">
    <nc r="E412" t="inlineStr">
      <is>
        <t>SIM</t>
      </is>
    </nc>
  </rcc>
  <rcc rId="31500" sId="6">
    <nc r="F412" t="inlineStr">
      <is>
        <t>SIM</t>
      </is>
    </nc>
  </rcc>
  <rcc rId="31501" sId="6">
    <nc r="G412">
      <v>41458</v>
    </nc>
  </rcc>
  <rcc rId="31502" sId="6">
    <nc r="H412" t="inlineStr">
      <is>
        <t>Keymile</t>
      </is>
    </nc>
  </rcc>
  <rcc rId="31503" sId="6">
    <nc r="I412" t="inlineStr">
      <is>
        <t>Retrofit</t>
      </is>
    </nc>
  </rcc>
  <rcc rId="31504" sId="6">
    <nc r="J412">
      <v>192</v>
    </nc>
  </rcc>
  <rcc rId="31505" sId="6">
    <nc r="K412">
      <v>432</v>
    </nc>
  </rcc>
  <rcc rId="31506" sId="6">
    <nc r="L412">
      <v>4</v>
    </nc>
  </rcc>
  <rcc rId="31507" sId="6">
    <nc r="M412">
      <v>4</v>
    </nc>
  </rcc>
  <rcc rId="31508" sId="6">
    <nc r="N412">
      <v>32</v>
    </nc>
  </rcc>
  <rcc rId="31509" sId="6">
    <nc r="O412" t="inlineStr">
      <is>
        <t>SIM</t>
      </is>
    </nc>
  </rcc>
  <rcc rId="31510" sId="6">
    <nc r="P412" t="inlineStr">
      <is>
        <t>SIM</t>
      </is>
    </nc>
  </rcc>
  <rcc rId="31511" sId="6">
    <nc r="Q412" t="inlineStr">
      <is>
        <t>SIM</t>
      </is>
    </nc>
  </rcc>
  <rcc rId="31512" sId="6">
    <nc r="R412" t="inlineStr">
      <is>
        <t>Armário</t>
      </is>
    </nc>
  </rcc>
  <rcc rId="31513" sId="6">
    <nc r="S412" t="inlineStr">
      <is>
        <t>Monoshelf</t>
      </is>
    </nc>
  </rcc>
  <rcc rId="31514" sId="6">
    <nc r="T412" t="inlineStr">
      <is>
        <t>Outdoor</t>
      </is>
    </nc>
  </rcc>
  <rcc rId="31515" sId="6">
    <nc r="U412">
      <v>11</v>
    </nc>
  </rcc>
  <rcc rId="31516" sId="6">
    <nc r="V412">
      <v>11633</v>
    </nc>
  </rcc>
  <rcc rId="31517" sId="6">
    <nc r="W412" t="inlineStr">
      <is>
        <t>FAK</t>
      </is>
    </nc>
  </rcc>
  <rcc rId="31518" sId="6">
    <nc r="X412" t="inlineStr">
      <is>
        <t>11633HTFAK</t>
      </is>
    </nc>
  </rcc>
  <rcc rId="31519" sId="6">
    <nc r="Y412" t="inlineStr">
      <is>
        <t xml:space="preserve">R. Diadema, 688 - Cidade São Jorge </t>
      </is>
    </nc>
  </rcc>
  <rcc rId="31520" sId="6">
    <nc r="Z412" t="inlineStr">
      <is>
        <t>SANTO ANDRE</t>
      </is>
    </nc>
  </rcc>
  <rcc rId="31521" sId="6">
    <nc r="AA412" t="inlineStr">
      <is>
        <t>HT</t>
      </is>
    </nc>
  </rcc>
  <rcc rId="31522" sId="6">
    <nc r="AB412" t="inlineStr">
      <is>
        <t>SNE.HT.MSO16</t>
      </is>
    </nc>
  </rcc>
  <rcc rId="31523" sId="6">
    <nc r="AC412" t="inlineStr">
      <is>
        <t>Alcatel</t>
      </is>
    </nc>
  </rcc>
  <rcc rId="31524" sId="6">
    <nc r="AD412" t="inlineStr">
      <is>
        <t>-</t>
      </is>
    </nc>
  </rcc>
  <rcc rId="31525" sId="6">
    <nc r="AE412" t="inlineStr">
      <is>
        <t>SNE HT 01</t>
      </is>
    </nc>
  </rcc>
  <rcc rId="31526" sId="6">
    <nc r="AF412" t="inlineStr">
      <is>
        <t>SBO PL 01</t>
      </is>
    </nc>
  </rcc>
  <rcc rId="31527" sId="6">
    <nc r="AG412" t="inlineStr">
      <is>
        <t>SNE SA 03</t>
      </is>
    </nc>
  </rcc>
  <rcc rId="31528" sId="6">
    <nc r="AI412" t="inlineStr">
      <is>
        <t>SNE CT_SE1</t>
      </is>
    </nc>
  </rcc>
  <rcc rId="31529" sId="6">
    <nc r="AJ412" t="inlineStr">
      <is>
        <t>SPO.JG.LMC2</t>
      </is>
    </nc>
  </rcc>
  <rcc rId="31530" sId="6">
    <nc r="AK412" t="inlineStr">
      <is>
        <t>SPO.JD.LMC2</t>
      </is>
    </nc>
  </rcc>
  <rcc rId="31531" sId="6">
    <nc r="AN412" t="inlineStr">
      <is>
        <t>-</t>
      </is>
    </nc>
  </rcc>
  <rcc rId="31532" sId="6">
    <nc r="AO412" t="inlineStr">
      <is>
        <t>-</t>
      </is>
    </nc>
  </rcc>
  <rcc rId="31533" sId="6">
    <nc r="AP412" t="inlineStr">
      <is>
        <t>ELI</t>
      </is>
    </nc>
  </rcc>
  <rcc rId="31534" sId="6">
    <nc r="AQ412" t="inlineStr">
      <is>
        <t>Proprietária</t>
      </is>
    </nc>
  </rcc>
  <rcc rId="31535" sId="6">
    <nc r="AU412">
      <v>1001870287</v>
    </nc>
  </rcc>
  <rcc rId="31536" sId="6">
    <nc r="AV412" t="inlineStr">
      <is>
        <t>23° 40' 16,23'' - S</t>
      </is>
    </nc>
  </rcc>
  <rcc rId="31537" sId="6">
    <nc r="AW412" t="inlineStr">
      <is>
        <t>46° 29' 20,13359'' - W</t>
      </is>
    </nc>
  </rcc>
  <rcc rId="31538" sId="6">
    <nc r="AX412" t="inlineStr">
      <is>
        <t>ok</t>
      </is>
    </nc>
  </rcc>
  <rcc rId="31539" sId="6">
    <nc r="BC412">
      <v>2026063379</v>
    </nc>
  </rcc>
  <rcc rId="31540" sId="6">
    <nc r="BD412" t="inlineStr">
      <is>
        <t>SNE.HT.FAK</t>
      </is>
    </nc>
  </rcc>
  <rcc rId="31541" sId="6">
    <nc r="A413">
      <v>2013</v>
    </nc>
  </rcc>
  <rcc rId="31542" sId="6">
    <nc r="B413" t="inlineStr">
      <is>
        <t>Sub Arm</t>
      </is>
    </nc>
  </rcc>
  <rcc rId="31543" sId="6">
    <nc r="C413" t="inlineStr">
      <is>
        <t>287 Arm</t>
      </is>
    </nc>
  </rcc>
  <rcc rId="31544" sId="6">
    <nc r="D413" t="inlineStr">
      <is>
        <t>SIM</t>
      </is>
    </nc>
  </rcc>
  <rcc rId="31545" sId="6">
    <nc r="E413" t="inlineStr">
      <is>
        <t>SIM</t>
      </is>
    </nc>
  </rcc>
  <rcc rId="31546" sId="6">
    <nc r="F413" t="inlineStr">
      <is>
        <t>SIM</t>
      </is>
    </nc>
  </rcc>
  <rcc rId="31547" sId="6">
    <nc r="G413">
      <v>41458</v>
    </nc>
  </rcc>
  <rcc rId="31548" sId="6">
    <nc r="H413" t="inlineStr">
      <is>
        <t>Keymile</t>
      </is>
    </nc>
  </rcc>
  <rcc rId="31549" sId="6">
    <nc r="I413" t="inlineStr">
      <is>
        <t>Retrofit</t>
      </is>
    </nc>
  </rcc>
  <rcc rId="31550" sId="6">
    <nc r="J413">
      <v>192</v>
    </nc>
  </rcc>
  <rcc rId="31551" sId="6">
    <nc r="K413">
      <v>432</v>
    </nc>
  </rcc>
  <rcc rId="31552" sId="6">
    <nc r="L413">
      <v>4</v>
    </nc>
  </rcc>
  <rcc rId="31553" sId="6">
    <nc r="M413">
      <v>4</v>
    </nc>
  </rcc>
  <rcc rId="31554" sId="6">
    <nc r="N413">
      <v>32</v>
    </nc>
  </rcc>
  <rcc rId="31555" sId="6">
    <nc r="O413" t="inlineStr">
      <is>
        <t>SIM</t>
      </is>
    </nc>
  </rcc>
  <rcc rId="31556" sId="6">
    <nc r="P413" t="inlineStr">
      <is>
        <t>SIM</t>
      </is>
    </nc>
  </rcc>
  <rcc rId="31557" sId="6">
    <nc r="Q413" t="inlineStr">
      <is>
        <t>SIM</t>
      </is>
    </nc>
  </rcc>
  <rcc rId="31558" sId="6">
    <nc r="R413" t="inlineStr">
      <is>
        <t>Armário</t>
      </is>
    </nc>
  </rcc>
  <rcc rId="31559" sId="6">
    <nc r="S413" t="inlineStr">
      <is>
        <t>Monoshelf</t>
      </is>
    </nc>
  </rcc>
  <rcc rId="31560" sId="6">
    <nc r="T413" t="inlineStr">
      <is>
        <t>Outdoor</t>
      </is>
    </nc>
  </rcc>
  <rcc rId="31561" sId="6">
    <nc r="U413">
      <v>11</v>
    </nc>
  </rcc>
  <rcc rId="31562" sId="6">
    <nc r="V413">
      <v>11633</v>
    </nc>
  </rcc>
  <rcc rId="31563" sId="6">
    <nc r="W413" t="inlineStr">
      <is>
        <t>FAM</t>
      </is>
    </nc>
  </rcc>
  <rcc rId="31564" sId="6">
    <nc r="X413" t="inlineStr">
      <is>
        <t>11633HTFAM</t>
      </is>
    </nc>
  </rcc>
  <rcc rId="31565" sId="6">
    <nc r="Y413" t="inlineStr">
      <is>
        <t>R. Queluz, 99 - Jardim Santo Antônio de Pádua</t>
      </is>
    </nc>
  </rcc>
  <rcc rId="31566" sId="6">
    <nc r="Z413" t="inlineStr">
      <is>
        <t>SANTO ANDRE</t>
      </is>
    </nc>
  </rcc>
  <rcc rId="31567" sId="6">
    <nc r="AA413" t="inlineStr">
      <is>
        <t>HT</t>
      </is>
    </nc>
  </rcc>
  <rcc rId="31568" sId="6">
    <nc r="AB413" t="inlineStr">
      <is>
        <t>SNE.HT.MSO04</t>
      </is>
    </nc>
  </rcc>
  <rcc rId="31569" sId="6">
    <nc r="AC413" t="inlineStr">
      <is>
        <t>Alcatel</t>
      </is>
    </nc>
  </rcc>
  <rcc rId="31570" sId="6">
    <nc r="AD413" t="inlineStr">
      <is>
        <t>-</t>
      </is>
    </nc>
  </rcc>
  <rcc rId="31571" sId="6">
    <nc r="AE413" t="inlineStr">
      <is>
        <t>SNE HT 01</t>
      </is>
    </nc>
  </rcc>
  <rcc rId="31572" sId="6">
    <nc r="AF413" t="inlineStr">
      <is>
        <t>SBO PL 01</t>
      </is>
    </nc>
  </rcc>
  <rcc rId="31573" sId="6">
    <nc r="AG413" t="inlineStr">
      <is>
        <t>SNE SA 03</t>
      </is>
    </nc>
  </rcc>
  <rcc rId="31574" sId="6">
    <nc r="AI413" t="inlineStr">
      <is>
        <t>SNE CT_SE1</t>
      </is>
    </nc>
  </rcc>
  <rcc rId="31575" sId="6">
    <nc r="AJ413" t="inlineStr">
      <is>
        <t>SPO.JG.LMC2</t>
      </is>
    </nc>
  </rcc>
  <rcc rId="31576" sId="6">
    <nc r="AK413" t="inlineStr">
      <is>
        <t>SPO.JD.LMC2</t>
      </is>
    </nc>
  </rcc>
  <rcc rId="31577" sId="6">
    <nc r="AN413" t="inlineStr">
      <is>
        <t>-</t>
      </is>
    </nc>
  </rcc>
  <rcc rId="31578" sId="6">
    <nc r="AO413" t="inlineStr">
      <is>
        <t>-</t>
      </is>
    </nc>
  </rcc>
  <rcc rId="31579" sId="6">
    <nc r="AP413" t="inlineStr">
      <is>
        <t>ELI</t>
      </is>
    </nc>
  </rcc>
  <rcc rId="31580" sId="6">
    <nc r="AQ413" t="inlineStr">
      <is>
        <t>Proprietária</t>
      </is>
    </nc>
  </rcc>
  <rcc rId="31581" sId="6">
    <nc r="AU413">
      <v>1001870317</v>
    </nc>
  </rcc>
  <rcc rId="31582" sId="6">
    <nc r="AV413" t="inlineStr">
      <is>
        <t>23° 40' 16,23'' - S</t>
      </is>
    </nc>
  </rcc>
  <rcc rId="31583" sId="6">
    <nc r="AW413" t="inlineStr">
      <is>
        <t>46° 29' 20,13359'' - W</t>
      </is>
    </nc>
  </rcc>
  <rcc rId="31584" sId="6">
    <nc r="AX413" t="inlineStr">
      <is>
        <t>ok</t>
      </is>
    </nc>
  </rcc>
  <rcc rId="31585" sId="6">
    <nc r="BC413">
      <v>2026063379</v>
    </nc>
  </rcc>
  <rcc rId="31586" sId="6">
    <nc r="BD413" t="inlineStr">
      <is>
        <t>SNE.HT.FAM</t>
      </is>
    </nc>
  </rcc>
  <rcc rId="31587" sId="6">
    <nc r="A414">
      <v>2013</v>
    </nc>
  </rcc>
  <rcc rId="31588" sId="6">
    <nc r="B414" t="inlineStr">
      <is>
        <t>Sub Arm</t>
      </is>
    </nc>
  </rcc>
  <rcc rId="31589" sId="6">
    <nc r="C414" t="inlineStr">
      <is>
        <t>287 Arm</t>
      </is>
    </nc>
  </rcc>
  <rcc rId="31590" sId="6">
    <nc r="D414" t="inlineStr">
      <is>
        <t>SIM</t>
      </is>
    </nc>
  </rcc>
  <rcc rId="31591" sId="6">
    <nc r="E414" t="inlineStr">
      <is>
        <t>SIM</t>
      </is>
    </nc>
  </rcc>
  <rcc rId="31592" sId="6">
    <nc r="F414" t="inlineStr">
      <is>
        <t>SIM</t>
      </is>
    </nc>
  </rcc>
  <rcc rId="31593" sId="6">
    <nc r="G414">
      <v>41465</v>
    </nc>
  </rcc>
  <rcc rId="31594" sId="6">
    <nc r="H414" t="inlineStr">
      <is>
        <t>Keymile</t>
      </is>
    </nc>
  </rcc>
  <rcc rId="31595" sId="6">
    <nc r="I414" t="inlineStr">
      <is>
        <t>Retrofit</t>
      </is>
    </nc>
  </rcc>
  <rcc rId="31596" sId="6">
    <nc r="J414">
      <v>192</v>
    </nc>
  </rcc>
  <rcc rId="31597" sId="6">
    <nc r="K414">
      <v>432</v>
    </nc>
  </rcc>
  <rcc rId="31598" sId="6">
    <nc r="L414">
      <v>4</v>
    </nc>
  </rcc>
  <rcc rId="31599" sId="6">
    <nc r="M414">
      <v>4</v>
    </nc>
  </rcc>
  <rcc rId="31600" sId="6">
    <nc r="N414">
      <v>32</v>
    </nc>
  </rcc>
  <rcc rId="31601" sId="6">
    <nc r="O414" t="inlineStr">
      <is>
        <t>SIM</t>
      </is>
    </nc>
  </rcc>
  <rcc rId="31602" sId="6">
    <nc r="P414" t="inlineStr">
      <is>
        <t>SIM</t>
      </is>
    </nc>
  </rcc>
  <rcc rId="31603" sId="6">
    <nc r="Q414" t="inlineStr">
      <is>
        <t>SIM</t>
      </is>
    </nc>
  </rcc>
  <rcc rId="31604" sId="6">
    <nc r="R414" t="inlineStr">
      <is>
        <t>Armário</t>
      </is>
    </nc>
  </rcc>
  <rcc rId="31605" sId="6">
    <nc r="S414" t="inlineStr">
      <is>
        <t>Monoshelf</t>
      </is>
    </nc>
  </rcc>
  <rcc rId="31606" sId="6">
    <nc r="T414" t="inlineStr">
      <is>
        <t>Outdoor</t>
      </is>
    </nc>
  </rcc>
  <rcc rId="31607" sId="6">
    <nc r="U414">
      <v>11</v>
    </nc>
  </rcc>
  <rcc rId="31608" sId="6">
    <nc r="V414">
      <v>11633</v>
    </nc>
  </rcc>
  <rcc rId="31609" sId="6">
    <nc r="W414" t="inlineStr">
      <is>
        <t>FAN</t>
      </is>
    </nc>
  </rcc>
  <rcc rId="31610" sId="6">
    <nc r="X414" t="inlineStr">
      <is>
        <t>11633HTFAN</t>
      </is>
    </nc>
  </rcc>
  <rcc rId="31611" sId="6">
    <nc r="Y414" t="inlineStr">
      <is>
        <t>R. Booker Pittman, 201 x R. Bruno Palazzini - Jardim Marek</t>
      </is>
    </nc>
  </rcc>
  <rcc rId="31612" sId="6">
    <nc r="Z414" t="inlineStr">
      <is>
        <t>SANTO ANDRE</t>
      </is>
    </nc>
  </rcc>
  <rcc rId="31613" sId="6">
    <nc r="AA414" t="inlineStr">
      <is>
        <t>HT</t>
      </is>
    </nc>
  </rcc>
  <rcc rId="31614" sId="6">
    <nc r="AB414" t="inlineStr">
      <is>
        <t>SNE.HT.MSO03</t>
      </is>
    </nc>
  </rcc>
  <rcc rId="31615" sId="6">
    <nc r="AC414" t="inlineStr">
      <is>
        <t>Alcatel</t>
      </is>
    </nc>
  </rcc>
  <rcc rId="31616" sId="6">
    <nc r="AD414" t="inlineStr">
      <is>
        <t>-</t>
      </is>
    </nc>
  </rcc>
  <rcc rId="31617" sId="6">
    <nc r="AE414" t="inlineStr">
      <is>
        <t>SNE HT 01</t>
      </is>
    </nc>
  </rcc>
  <rcc rId="31618" sId="6">
    <nc r="AF414" t="inlineStr">
      <is>
        <t>SBO PL 01</t>
      </is>
    </nc>
  </rcc>
  <rcc rId="31619" sId="6">
    <nc r="AG414" t="inlineStr">
      <is>
        <t>SNE SA 03</t>
      </is>
    </nc>
  </rcc>
  <rcc rId="31620" sId="6">
    <nc r="AI414" t="inlineStr">
      <is>
        <t>SNE CT_SE1</t>
      </is>
    </nc>
  </rcc>
  <rcc rId="31621" sId="6">
    <nc r="AJ414" t="inlineStr">
      <is>
        <t>SPO.JG.LMC2</t>
      </is>
    </nc>
  </rcc>
  <rcc rId="31622" sId="6">
    <nc r="AK414" t="inlineStr">
      <is>
        <t>SPO.JD.LMC2</t>
      </is>
    </nc>
  </rcc>
  <rcc rId="31623" sId="6">
    <nc r="AN414" t="inlineStr">
      <is>
        <t>-</t>
      </is>
    </nc>
  </rcc>
  <rcc rId="31624" sId="6">
    <nc r="AO414" t="inlineStr">
      <is>
        <t>-</t>
      </is>
    </nc>
  </rcc>
  <rcc rId="31625" sId="6">
    <nc r="AP414" t="inlineStr">
      <is>
        <t>ELI</t>
      </is>
    </nc>
  </rcc>
  <rcc rId="31626" sId="6">
    <nc r="AQ414" t="inlineStr">
      <is>
        <t>Proprietária</t>
      </is>
    </nc>
  </rcc>
  <rcc rId="31627" sId="6">
    <nc r="AU414">
      <v>1001870449</v>
    </nc>
  </rcc>
  <rcc rId="31628" sId="6">
    <nc r="AV414" t="inlineStr">
      <is>
        <t>23° 40' 13.9512" - S</t>
      </is>
    </nc>
  </rcc>
  <rcc rId="31629" sId="6">
    <nc r="AW414" t="inlineStr">
      <is>
        <t xml:space="preserve"> 46° 29' 37.7988" - W</t>
      </is>
    </nc>
  </rcc>
  <rcc rId="31630" sId="6">
    <nc r="AX414" t="inlineStr">
      <is>
        <t>ok</t>
      </is>
    </nc>
  </rcc>
  <rcc rId="31631" sId="6">
    <nc r="BC414">
      <v>2026063379</v>
    </nc>
  </rcc>
  <rcc rId="31632" sId="6">
    <nc r="BD414" t="inlineStr">
      <is>
        <t>SNE.HT.FAN</t>
      </is>
    </nc>
  </rcc>
  <rcc rId="31633" sId="6">
    <nc r="A415">
      <v>2013</v>
    </nc>
  </rcc>
  <rcc rId="31634" sId="6">
    <nc r="B415" t="inlineStr">
      <is>
        <t>Sub Arm</t>
      </is>
    </nc>
  </rcc>
  <rcc rId="31635" sId="6">
    <nc r="C415" t="inlineStr">
      <is>
        <t>287 Arm</t>
      </is>
    </nc>
  </rcc>
  <rcc rId="31636" sId="6">
    <nc r="D415" t="inlineStr">
      <is>
        <t>SIM</t>
      </is>
    </nc>
  </rcc>
  <rcc rId="31637" sId="6">
    <nc r="E415" t="inlineStr">
      <is>
        <t>SIM</t>
      </is>
    </nc>
  </rcc>
  <rcc rId="31638" sId="6">
    <nc r="F415" t="inlineStr">
      <is>
        <t>SIM</t>
      </is>
    </nc>
  </rcc>
  <rcc rId="31639" sId="6">
    <nc r="G415">
      <v>41458</v>
    </nc>
  </rcc>
  <rcc rId="31640" sId="6">
    <nc r="H415" t="inlineStr">
      <is>
        <t>Keymile</t>
      </is>
    </nc>
  </rcc>
  <rcc rId="31641" sId="6">
    <nc r="I415" t="inlineStr">
      <is>
        <t>Retrofit</t>
      </is>
    </nc>
  </rcc>
  <rcc rId="31642" sId="6">
    <nc r="J415">
      <v>192</v>
    </nc>
  </rcc>
  <rcc rId="31643" sId="6">
    <nc r="K415">
      <v>432</v>
    </nc>
  </rcc>
  <rcc rId="31644" sId="6">
    <nc r="L415">
      <v>4</v>
    </nc>
  </rcc>
  <rcc rId="31645" sId="6">
    <nc r="M415">
      <v>4</v>
    </nc>
  </rcc>
  <rcc rId="31646" sId="6">
    <nc r="N415">
      <v>32</v>
    </nc>
  </rcc>
  <rcc rId="31647" sId="6">
    <nc r="O415" t="inlineStr">
      <is>
        <t>SIM</t>
      </is>
    </nc>
  </rcc>
  <rcc rId="31648" sId="6">
    <nc r="P415" t="inlineStr">
      <is>
        <t>SIM</t>
      </is>
    </nc>
  </rcc>
  <rcc rId="31649" sId="6">
    <nc r="Q415" t="inlineStr">
      <is>
        <t>SIM</t>
      </is>
    </nc>
  </rcc>
  <rcc rId="31650" sId="6">
    <nc r="R415" t="inlineStr">
      <is>
        <t>Armário</t>
      </is>
    </nc>
  </rcc>
  <rcc rId="31651" sId="6">
    <nc r="S415" t="inlineStr">
      <is>
        <t>Monoshelf</t>
      </is>
    </nc>
  </rcc>
  <rcc rId="31652" sId="6">
    <nc r="T415" t="inlineStr">
      <is>
        <t>Outdoor</t>
      </is>
    </nc>
  </rcc>
  <rcc rId="31653" sId="6">
    <nc r="U415">
      <v>11</v>
    </nc>
  </rcc>
  <rcc rId="31654" sId="6">
    <nc r="V415">
      <v>11633</v>
    </nc>
  </rcc>
  <rcc rId="31655" sId="6">
    <nc r="W415" t="inlineStr">
      <is>
        <t>FAO</t>
      </is>
    </nc>
  </rcc>
  <rcc rId="31656" sId="6">
    <nc r="X415" t="inlineStr">
      <is>
        <t>11633HTFAO</t>
      </is>
    </nc>
  </rcc>
  <rcc rId="31657" sId="6">
    <nc r="Y415" t="inlineStr">
      <is>
        <t>R. Humberto Bararelli de Mendonça x R. Bruno Palazzini - Jardim Marek</t>
      </is>
    </nc>
  </rcc>
  <rcc rId="31658" sId="6">
    <nc r="Z415" t="inlineStr">
      <is>
        <t>SANTO ANDRE</t>
      </is>
    </nc>
  </rcc>
  <rcc rId="31659" sId="6">
    <nc r="AA415" t="inlineStr">
      <is>
        <t>HT</t>
      </is>
    </nc>
  </rcc>
  <rcc rId="31660" sId="6">
    <nc r="AB415" t="inlineStr">
      <is>
        <t>SNE.HT.MSO05</t>
      </is>
    </nc>
  </rcc>
  <rcc rId="31661" sId="6">
    <nc r="AC415" t="inlineStr">
      <is>
        <t>Alcatel</t>
      </is>
    </nc>
  </rcc>
  <rcc rId="31662" sId="6">
    <nc r="AD415" t="inlineStr">
      <is>
        <t>-</t>
      </is>
    </nc>
  </rcc>
  <rcc rId="31663" sId="6">
    <nc r="AE415" t="inlineStr">
      <is>
        <t>SNE HT 01</t>
      </is>
    </nc>
  </rcc>
  <rcc rId="31664" sId="6">
    <nc r="AF415" t="inlineStr">
      <is>
        <t>SBO PL 01</t>
      </is>
    </nc>
  </rcc>
  <rcc rId="31665" sId="6">
    <nc r="AG415" t="inlineStr">
      <is>
        <t>SNE SA 03</t>
      </is>
    </nc>
  </rcc>
  <rcc rId="31666" sId="6">
    <nc r="AI415" t="inlineStr">
      <is>
        <t>SNE CT_SE1</t>
      </is>
    </nc>
  </rcc>
  <rcc rId="31667" sId="6">
    <nc r="AJ415" t="inlineStr">
      <is>
        <t>SPO.JG.LMC2</t>
      </is>
    </nc>
  </rcc>
  <rcc rId="31668" sId="6">
    <nc r="AK415" t="inlineStr">
      <is>
        <t>SPO.JD.LMC2</t>
      </is>
    </nc>
  </rcc>
  <rcc rId="31669" sId="6">
    <nc r="AN415" t="inlineStr">
      <is>
        <t>-</t>
      </is>
    </nc>
  </rcc>
  <rcc rId="31670" sId="6">
    <nc r="AO415" t="inlineStr">
      <is>
        <t>-</t>
      </is>
    </nc>
  </rcc>
  <rcc rId="31671" sId="6">
    <nc r="AP415" t="inlineStr">
      <is>
        <t>ELI</t>
      </is>
    </nc>
  </rcc>
  <rcc rId="31672" sId="6">
    <nc r="AQ415" t="inlineStr">
      <is>
        <t>Proprietária</t>
      </is>
    </nc>
  </rcc>
  <rcc rId="31673" sId="6">
    <nc r="AU415">
      <v>1001870325</v>
    </nc>
  </rcc>
  <rcc rId="31674" sId="6">
    <nc r="AV415" t="inlineStr">
      <is>
        <t>23° 40' 12,97559'' - S</t>
      </is>
    </nc>
  </rcc>
  <rcc rId="31675" sId="6">
    <nc r="AW415" t="inlineStr">
      <is>
        <t>46° 29' 37,05359'' - W</t>
      </is>
    </nc>
  </rcc>
  <rcc rId="31676" sId="6">
    <nc r="AX415" t="inlineStr">
      <is>
        <t>ok</t>
      </is>
    </nc>
  </rcc>
  <rcc rId="31677" sId="6">
    <nc r="BC415">
      <v>2026063379</v>
    </nc>
  </rcc>
  <rcc rId="31678" sId="6">
    <nc r="BD415" t="inlineStr">
      <is>
        <t>SNE.HT.FAO</t>
      </is>
    </nc>
  </rcc>
  <rcc rId="31679" sId="6">
    <nc r="A416">
      <v>2013</v>
    </nc>
  </rcc>
  <rcc rId="31680" sId="6">
    <nc r="B416" t="inlineStr">
      <is>
        <t>Sub Arm</t>
      </is>
    </nc>
  </rcc>
  <rcc rId="31681" sId="6">
    <nc r="C416" t="inlineStr">
      <is>
        <t>287 Arm</t>
      </is>
    </nc>
  </rcc>
  <rcc rId="31682" sId="6">
    <nc r="D416" t="inlineStr">
      <is>
        <t>SIM</t>
      </is>
    </nc>
  </rcc>
  <rcc rId="31683" sId="6">
    <nc r="E416" t="inlineStr">
      <is>
        <t>SIM</t>
      </is>
    </nc>
  </rcc>
  <rcc rId="31684" sId="6">
    <nc r="F416" t="inlineStr">
      <is>
        <t>SIM</t>
      </is>
    </nc>
  </rcc>
  <rcc rId="31685" sId="6">
    <nc r="G416">
      <v>41460</v>
    </nc>
  </rcc>
  <rcc rId="31686" sId="6">
    <nc r="H416" t="inlineStr">
      <is>
        <t>Keymile</t>
      </is>
    </nc>
  </rcc>
  <rcc rId="31687" sId="6">
    <nc r="I416" t="inlineStr">
      <is>
        <t>Retrofit</t>
      </is>
    </nc>
  </rcc>
  <rcc rId="31688" sId="6">
    <nc r="J416">
      <v>192</v>
    </nc>
  </rcc>
  <rcc rId="31689" sId="6">
    <nc r="K416">
      <v>432</v>
    </nc>
  </rcc>
  <rcc rId="31690" sId="6">
    <nc r="L416">
      <v>4</v>
    </nc>
  </rcc>
  <rcc rId="31691" sId="6">
    <nc r="M416">
      <v>4</v>
    </nc>
  </rcc>
  <rcc rId="31692" sId="6">
    <nc r="N416">
      <v>32</v>
    </nc>
  </rcc>
  <rcc rId="31693" sId="6">
    <nc r="O416" t="inlineStr">
      <is>
        <t>SIM</t>
      </is>
    </nc>
  </rcc>
  <rcc rId="31694" sId="6">
    <nc r="P416" t="inlineStr">
      <is>
        <t>SIM</t>
      </is>
    </nc>
  </rcc>
  <rcc rId="31695" sId="6">
    <nc r="Q416" t="inlineStr">
      <is>
        <t>SIM</t>
      </is>
    </nc>
  </rcc>
  <rcc rId="31696" sId="6">
    <nc r="R416" t="inlineStr">
      <is>
        <t>Armário</t>
      </is>
    </nc>
  </rcc>
  <rcc rId="31697" sId="6">
    <nc r="S416" t="inlineStr">
      <is>
        <t>Monoshelf</t>
      </is>
    </nc>
  </rcc>
  <rcc rId="31698" sId="6">
    <nc r="T416" t="inlineStr">
      <is>
        <t>Outdoor</t>
      </is>
    </nc>
  </rcc>
  <rcc rId="31699" sId="6">
    <nc r="U416">
      <v>11</v>
    </nc>
  </rcc>
  <rcc rId="31700" sId="6">
    <nc r="V416">
      <v>11633</v>
    </nc>
  </rcc>
  <rcc rId="31701" sId="6">
    <nc r="W416" t="inlineStr">
      <is>
        <t>FAU</t>
      </is>
    </nc>
  </rcc>
  <rcc rId="31702" sId="6">
    <nc r="X416" t="inlineStr">
      <is>
        <t>11633HTFAU</t>
      </is>
    </nc>
  </rcc>
  <rcc rId="31703" sId="6">
    <nc r="Y416" t="inlineStr">
      <is>
        <t>Av. Sao Paulo (em frente ao Cond. New York)</t>
      </is>
    </nc>
  </rcc>
  <rcc rId="31704" sId="6">
    <nc r="Z416" t="inlineStr">
      <is>
        <t>SANTO ANDRE</t>
      </is>
    </nc>
  </rcc>
  <rcc rId="31705" sId="6">
    <nc r="AA416" t="inlineStr">
      <is>
        <t>HT</t>
      </is>
    </nc>
  </rcc>
  <rcc rId="31706" sId="6">
    <nc r="AB416" t="inlineStr">
      <is>
        <t>SNE.HT.MSO07</t>
      </is>
    </nc>
  </rcc>
  <rcc rId="31707" sId="6">
    <nc r="AC416" t="inlineStr">
      <is>
        <t>Alcatel</t>
      </is>
    </nc>
  </rcc>
  <rcc rId="31708" sId="6">
    <nc r="AD416" t="inlineStr">
      <is>
        <t>-</t>
      </is>
    </nc>
  </rcc>
  <rcc rId="31709" sId="6">
    <nc r="AE416" t="inlineStr">
      <is>
        <t>SNE HT 01</t>
      </is>
    </nc>
  </rcc>
  <rcc rId="31710" sId="6">
    <nc r="AF416" t="inlineStr">
      <is>
        <t>SBO PL 01</t>
      </is>
    </nc>
  </rcc>
  <rcc rId="31711" sId="6">
    <nc r="AG416" t="inlineStr">
      <is>
        <t>SNE SA 03</t>
      </is>
    </nc>
  </rcc>
  <rcc rId="31712" sId="6">
    <nc r="AI416" t="inlineStr">
      <is>
        <t>SNE CT_SE1</t>
      </is>
    </nc>
  </rcc>
  <rcc rId="31713" sId="6">
    <nc r="AJ416" t="inlineStr">
      <is>
        <t>SPO.JG.LMC2</t>
      </is>
    </nc>
  </rcc>
  <rcc rId="31714" sId="6">
    <nc r="AK416" t="inlineStr">
      <is>
        <t>SPO.JD.LMC2</t>
      </is>
    </nc>
  </rcc>
  <rcc rId="31715" sId="6">
    <nc r="AN416" t="inlineStr">
      <is>
        <t>-</t>
      </is>
    </nc>
  </rcc>
  <rcc rId="31716" sId="6">
    <nc r="AO416" t="inlineStr">
      <is>
        <t>-</t>
      </is>
    </nc>
  </rcc>
  <rcc rId="31717" sId="6">
    <nc r="AP416" t="inlineStr">
      <is>
        <t>ELI</t>
      </is>
    </nc>
  </rcc>
  <rcc rId="31718" sId="6">
    <nc r="AQ416" t="inlineStr">
      <is>
        <t>Proprietária</t>
      </is>
    </nc>
  </rcc>
  <rcc rId="31719" sId="6">
    <nc r="AU416">
      <v>1001870341</v>
    </nc>
  </rcc>
  <rcc rId="31720" sId="6">
    <nc r="AV416" t="inlineStr">
      <is>
        <t>23° 40' 9,9336'' - S</t>
      </is>
    </nc>
  </rcc>
  <rcc rId="31721" sId="6">
    <nc r="AW416" t="inlineStr">
      <is>
        <t>46° 29' 37,05359'' - W</t>
      </is>
    </nc>
  </rcc>
  <rcc rId="31722" sId="6">
    <nc r="AX416" t="inlineStr">
      <is>
        <t>ok</t>
      </is>
    </nc>
  </rcc>
  <rcc rId="31723" sId="6">
    <nc r="BC416">
      <v>2026063379</v>
    </nc>
  </rcc>
  <rcc rId="31724" sId="6">
    <nc r="BD416" t="inlineStr">
      <is>
        <t>SNE.HT.FAU</t>
      </is>
    </nc>
  </rcc>
  <rcc rId="31725" sId="6">
    <nc r="A417">
      <v>2013</v>
    </nc>
  </rcc>
  <rcc rId="31726" sId="6">
    <nc r="B417" t="inlineStr">
      <is>
        <t>Sub Arm</t>
      </is>
    </nc>
  </rcc>
  <rcc rId="31727" sId="6">
    <nc r="C417" t="inlineStr">
      <is>
        <t>287 Arm</t>
      </is>
    </nc>
  </rcc>
  <rcc rId="31728" sId="6">
    <nc r="D417" t="inlineStr">
      <is>
        <t>SIM</t>
      </is>
    </nc>
  </rcc>
  <rcc rId="31729" sId="6">
    <nc r="E417" t="inlineStr">
      <is>
        <t>SIM</t>
      </is>
    </nc>
  </rcc>
  <rcc rId="31730" sId="6">
    <nc r="F417" t="inlineStr">
      <is>
        <t>SIM</t>
      </is>
    </nc>
  </rcc>
  <rcc rId="31731" sId="6">
    <nc r="G417">
      <v>41571</v>
    </nc>
  </rcc>
  <rcc rId="31732" sId="6">
    <nc r="H417" t="inlineStr">
      <is>
        <t>Keymile</t>
      </is>
    </nc>
  </rcc>
  <rcc rId="31733" sId="6">
    <nc r="I417" t="inlineStr">
      <is>
        <t>Retrofit</t>
      </is>
    </nc>
  </rcc>
  <rcc rId="31734" sId="6">
    <nc r="J417">
      <v>192</v>
    </nc>
  </rcc>
  <rcc rId="31735" sId="6">
    <nc r="K417">
      <v>432</v>
    </nc>
  </rcc>
  <rcc rId="31736" sId="6">
    <nc r="L417">
      <v>4</v>
    </nc>
  </rcc>
  <rcc rId="31737" sId="6">
    <nc r="M417">
      <v>4</v>
    </nc>
  </rcc>
  <rcc rId="31738" sId="6">
    <nc r="N417">
      <v>32</v>
    </nc>
  </rcc>
  <rcc rId="31739" sId="6">
    <nc r="O417" t="inlineStr">
      <is>
        <t>SIM</t>
      </is>
    </nc>
  </rcc>
  <rcc rId="31740" sId="6">
    <nc r="P417" t="inlineStr">
      <is>
        <t>SIM</t>
      </is>
    </nc>
  </rcc>
  <rcc rId="31741" sId="6">
    <nc r="Q417" t="inlineStr">
      <is>
        <t>SIM</t>
      </is>
    </nc>
  </rcc>
  <rcc rId="31742" sId="6">
    <nc r="R417" t="inlineStr">
      <is>
        <t>Armário</t>
      </is>
    </nc>
  </rcc>
  <rcc rId="31743" sId="6">
    <nc r="S417" t="inlineStr">
      <is>
        <t>Monoshelf</t>
      </is>
    </nc>
  </rcc>
  <rcc rId="31744" sId="6">
    <nc r="T417" t="inlineStr">
      <is>
        <t>Outdoor</t>
      </is>
    </nc>
  </rcc>
  <rcc rId="31745" sId="6">
    <nc r="U417">
      <v>11</v>
    </nc>
  </rcc>
  <rcc rId="31746" sId="6">
    <nc r="V417">
      <v>11633</v>
    </nc>
  </rcc>
  <rcc rId="31747" sId="6">
    <nc r="W417" t="inlineStr">
      <is>
        <t>FAV</t>
      </is>
    </nc>
  </rcc>
  <rcc rId="31748" sId="6">
    <nc r="X417" t="inlineStr">
      <is>
        <t>11633HTFAV</t>
      </is>
    </nc>
  </rcc>
  <rcc rId="31749" sId="6">
    <nc r="Y417" t="inlineStr">
      <is>
        <t>R. Bocaina, 100 - Cidade São Jorge</t>
      </is>
    </nc>
  </rcc>
  <rcc rId="31750" sId="6">
    <nc r="Z417" t="inlineStr">
      <is>
        <t>SANTO ANDRE</t>
      </is>
    </nc>
  </rcc>
  <rcc rId="31751" sId="6">
    <nc r="AA417" t="inlineStr">
      <is>
        <t>HT</t>
      </is>
    </nc>
  </rcc>
  <rcc rId="31752" sId="6">
    <nc r="AB417" t="inlineStr">
      <is>
        <t>SNE.HT.MSO14</t>
      </is>
    </nc>
  </rcc>
  <rcc rId="31753" sId="6">
    <nc r="AC417" t="inlineStr">
      <is>
        <t>Alcatel</t>
      </is>
    </nc>
  </rcc>
  <rcc rId="31754" sId="6">
    <nc r="AD417" t="inlineStr">
      <is>
        <t>-</t>
      </is>
    </nc>
  </rcc>
  <rcc rId="31755" sId="6">
    <nc r="AE417" t="inlineStr">
      <is>
        <t>SNE HT 01</t>
      </is>
    </nc>
  </rcc>
  <rcc rId="31756" sId="6">
    <nc r="AF417" t="inlineStr">
      <is>
        <t>SBO PL 01</t>
      </is>
    </nc>
  </rcc>
  <rcc rId="31757" sId="6">
    <nc r="AG417" t="inlineStr">
      <is>
        <t>SNE SA 03</t>
      </is>
    </nc>
  </rcc>
  <rcc rId="31758" sId="6">
    <nc r="AI417" t="inlineStr">
      <is>
        <t>SNE CT_SE1</t>
      </is>
    </nc>
  </rcc>
  <rcc rId="31759" sId="6">
    <nc r="AJ417" t="inlineStr">
      <is>
        <t>SPO.JG.LMC2</t>
      </is>
    </nc>
  </rcc>
  <rcc rId="31760" sId="6">
    <nc r="AK417" t="inlineStr">
      <is>
        <t>SPO.JD.LMC2</t>
      </is>
    </nc>
  </rcc>
  <rcc rId="31761" sId="6">
    <nc r="AN417" t="inlineStr">
      <is>
        <t>-</t>
      </is>
    </nc>
  </rcc>
  <rcc rId="31762" sId="6">
    <nc r="AO417" t="inlineStr">
      <is>
        <t>-</t>
      </is>
    </nc>
  </rcc>
  <rcc rId="31763" sId="6">
    <nc r="AP417" t="inlineStr">
      <is>
        <t>ELI</t>
      </is>
    </nc>
  </rcc>
  <rcc rId="31764" sId="6">
    <nc r="AQ417" t="inlineStr">
      <is>
        <t>Proprietária</t>
      </is>
    </nc>
  </rcc>
  <rcc rId="31765" sId="6">
    <nc r="AU417">
      <v>1001889751</v>
    </nc>
  </rcc>
  <rcc rId="31766" sId="6">
    <nc r="AV417" t="inlineStr">
      <is>
        <t>23° 40' 12,74592'' - S</t>
      </is>
    </nc>
  </rcc>
  <rcc rId="31767" sId="6">
    <nc r="AW417" t="inlineStr">
      <is>
        <t>46° 29' 14,80632'' - W</t>
      </is>
    </nc>
  </rcc>
  <rcc rId="31768" sId="6">
    <nc r="AX417" t="inlineStr">
      <is>
        <t>ok</t>
      </is>
    </nc>
  </rcc>
  <rcc rId="31769" sId="6">
    <nc r="BC417">
      <v>2026063379</v>
    </nc>
  </rcc>
  <rcc rId="31770" sId="6">
    <nc r="BD417" t="inlineStr">
      <is>
        <t>SNE.HT.FAV</t>
      </is>
    </nc>
  </rcc>
  <rcc rId="31771" sId="6">
    <nc r="A418">
      <v>2013</v>
    </nc>
  </rcc>
  <rcc rId="31772" sId="6">
    <nc r="B418" t="inlineStr">
      <is>
        <t>Sub Arm</t>
      </is>
    </nc>
  </rcc>
  <rcc rId="31773" sId="6">
    <nc r="C418" t="inlineStr">
      <is>
        <t>287 Arm</t>
      </is>
    </nc>
  </rcc>
  <rcc rId="31774" sId="6">
    <nc r="D418" t="inlineStr">
      <is>
        <t>SIM</t>
      </is>
    </nc>
  </rcc>
  <rcc rId="31775" sId="6">
    <nc r="E418" t="inlineStr">
      <is>
        <t>SIM</t>
      </is>
    </nc>
  </rcc>
  <rcc rId="31776" sId="6">
    <nc r="F418" t="inlineStr">
      <is>
        <t>SIM</t>
      </is>
    </nc>
  </rcc>
  <rcc rId="31777" sId="6">
    <nc r="G418">
      <v>41571</v>
    </nc>
  </rcc>
  <rcc rId="31778" sId="6">
    <nc r="H418" t="inlineStr">
      <is>
        <t>Keymile</t>
      </is>
    </nc>
  </rcc>
  <rcc rId="31779" sId="6">
    <nc r="I418" t="inlineStr">
      <is>
        <t>Retrofit</t>
      </is>
    </nc>
  </rcc>
  <rcc rId="31780" sId="6">
    <nc r="J418">
      <v>192</v>
    </nc>
  </rcc>
  <rcc rId="31781" sId="6">
    <nc r="K418">
      <v>432</v>
    </nc>
  </rcc>
  <rcc rId="31782" sId="6">
    <nc r="L418">
      <v>4</v>
    </nc>
  </rcc>
  <rcc rId="31783" sId="6">
    <nc r="M418">
      <v>4</v>
    </nc>
  </rcc>
  <rcc rId="31784" sId="6">
    <nc r="N418">
      <v>32</v>
    </nc>
  </rcc>
  <rcc rId="31785" sId="6">
    <nc r="O418" t="inlineStr">
      <is>
        <t>SIM</t>
      </is>
    </nc>
  </rcc>
  <rcc rId="31786" sId="6">
    <nc r="P418" t="inlineStr">
      <is>
        <t>SIM</t>
      </is>
    </nc>
  </rcc>
  <rcc rId="31787" sId="6">
    <nc r="Q418" t="inlineStr">
      <is>
        <t>SIM</t>
      </is>
    </nc>
  </rcc>
  <rcc rId="31788" sId="6">
    <nc r="R418" t="inlineStr">
      <is>
        <t>Armário</t>
      </is>
    </nc>
  </rcc>
  <rcc rId="31789" sId="6">
    <nc r="S418" t="inlineStr">
      <is>
        <t>Monoshelf</t>
      </is>
    </nc>
  </rcc>
  <rcc rId="31790" sId="6">
    <nc r="T418" t="inlineStr">
      <is>
        <t>Outdoor</t>
      </is>
    </nc>
  </rcc>
  <rcc rId="31791" sId="6">
    <nc r="U418">
      <v>11</v>
    </nc>
  </rcc>
  <rcc rId="31792" sId="6">
    <nc r="V418">
      <v>11633</v>
    </nc>
  </rcc>
  <rcc rId="31793" sId="6">
    <nc r="W418" t="inlineStr">
      <is>
        <t>FAW</t>
      </is>
    </nc>
  </rcc>
  <rcc rId="31794" sId="6">
    <nc r="X418" t="inlineStr">
      <is>
        <t>11633HTFAW</t>
      </is>
    </nc>
  </rcc>
  <rcc rId="31795" sId="6">
    <nc r="Y418" t="inlineStr">
      <is>
        <t xml:space="preserve">R. Eng. Alfredo Heitzmann Júnior, 47 - Jardim Marek </t>
      </is>
    </nc>
  </rcc>
  <rcc rId="31796" sId="6">
    <nc r="Z418" t="inlineStr">
      <is>
        <t>SANTO ANDRE</t>
      </is>
    </nc>
  </rcc>
  <rcc rId="31797" sId="6">
    <nc r="AA418" t="inlineStr">
      <is>
        <t>HT</t>
      </is>
    </nc>
  </rcc>
  <rcc rId="31798" sId="6">
    <nc r="AB418" t="inlineStr">
      <is>
        <t>SNE.HT.MSO15</t>
      </is>
    </nc>
  </rcc>
  <rcc rId="31799" sId="6">
    <nc r="AC418" t="inlineStr">
      <is>
        <t>Alcatel</t>
      </is>
    </nc>
  </rcc>
  <rcc rId="31800" sId="6">
    <nc r="AD418" t="inlineStr">
      <is>
        <t>-</t>
      </is>
    </nc>
  </rcc>
  <rcc rId="31801" sId="6">
    <nc r="AE418" t="inlineStr">
      <is>
        <t>SNE HT 01</t>
      </is>
    </nc>
  </rcc>
  <rcc rId="31802" sId="6">
    <nc r="AF418" t="inlineStr">
      <is>
        <t>SBO PL 01</t>
      </is>
    </nc>
  </rcc>
  <rcc rId="31803" sId="6">
    <nc r="AG418" t="inlineStr">
      <is>
        <t>SNE SA 03</t>
      </is>
    </nc>
  </rcc>
  <rcc rId="31804" sId="6">
    <nc r="AI418" t="inlineStr">
      <is>
        <t>SNE CT_SE1</t>
      </is>
    </nc>
  </rcc>
  <rcc rId="31805" sId="6">
    <nc r="AJ418" t="inlineStr">
      <is>
        <t>SPO.JG.LMC2</t>
      </is>
    </nc>
  </rcc>
  <rcc rId="31806" sId="6">
    <nc r="AK418" t="inlineStr">
      <is>
        <t>SPO.JD.LMC2</t>
      </is>
    </nc>
  </rcc>
  <rcc rId="31807" sId="6">
    <nc r="AN418" t="inlineStr">
      <is>
        <t>-</t>
      </is>
    </nc>
  </rcc>
  <rcc rId="31808" sId="6">
    <nc r="AO418" t="inlineStr">
      <is>
        <t>-</t>
      </is>
    </nc>
  </rcc>
  <rcc rId="31809" sId="6">
    <nc r="AP418" t="inlineStr">
      <is>
        <t>ELI</t>
      </is>
    </nc>
  </rcc>
  <rcc rId="31810" sId="6">
    <nc r="AQ418" t="inlineStr">
      <is>
        <t>Proprietária</t>
      </is>
    </nc>
  </rcc>
  <rcc rId="31811" sId="6">
    <nc r="AU418">
      <v>1001889778</v>
    </nc>
  </rcc>
  <rcc rId="31812" sId="6">
    <nc r="AV418" t="inlineStr">
      <is>
        <t>23° 40' 16,45968'' - S</t>
      </is>
    </nc>
  </rcc>
  <rcc rId="31813" sId="6">
    <nc r="AW418" t="inlineStr">
      <is>
        <t>46° 29' 34,43676'' - W</t>
      </is>
    </nc>
  </rcc>
  <rcc rId="31814" sId="6">
    <nc r="AX418" t="inlineStr">
      <is>
        <t>ok</t>
      </is>
    </nc>
  </rcc>
  <rcc rId="31815" sId="6">
    <nc r="BC418">
      <v>2026063379</v>
    </nc>
  </rcc>
  <rcc rId="31816" sId="6">
    <nc r="BD418" t="inlineStr">
      <is>
        <t>SNE.HT.FAW</t>
      </is>
    </nc>
  </rcc>
  <rcc rId="31817" sId="6">
    <nc r="A419">
      <v>2013</v>
    </nc>
  </rcc>
  <rcc rId="31818" sId="6">
    <nc r="B419" t="inlineStr">
      <is>
        <t>Sub Arm</t>
      </is>
    </nc>
  </rcc>
  <rcc rId="31819" sId="6">
    <nc r="C419" t="inlineStr">
      <is>
        <t>287 Arm</t>
      </is>
    </nc>
  </rcc>
  <rcc rId="31820" sId="6">
    <nc r="D419" t="inlineStr">
      <is>
        <t>SIM</t>
      </is>
    </nc>
  </rcc>
  <rcc rId="31821" sId="6">
    <nc r="E419" t="inlineStr">
      <is>
        <t>SIM</t>
      </is>
    </nc>
  </rcc>
  <rcc rId="31822" sId="6">
    <nc r="F419" t="inlineStr">
      <is>
        <t>SIM</t>
      </is>
    </nc>
  </rcc>
  <rcc rId="31823" sId="6">
    <nc r="G419">
      <v>41460</v>
    </nc>
  </rcc>
  <rcc rId="31824" sId="6">
    <nc r="H419" t="inlineStr">
      <is>
        <t>Keymile</t>
      </is>
    </nc>
  </rcc>
  <rcc rId="31825" sId="6">
    <nc r="I419" t="inlineStr">
      <is>
        <t>Retrofit</t>
      </is>
    </nc>
  </rcc>
  <rcc rId="31826" sId="6">
    <nc r="J419">
      <v>192</v>
    </nc>
  </rcc>
  <rcc rId="31827" sId="6">
    <nc r="K419">
      <v>432</v>
    </nc>
  </rcc>
  <rcc rId="31828" sId="6">
    <nc r="L419">
      <v>4</v>
    </nc>
  </rcc>
  <rcc rId="31829" sId="6">
    <nc r="M419">
      <v>4</v>
    </nc>
  </rcc>
  <rcc rId="31830" sId="6">
    <nc r="N419">
      <v>32</v>
    </nc>
  </rcc>
  <rcc rId="31831" sId="6">
    <nc r="O419" t="inlineStr">
      <is>
        <t>SIM</t>
      </is>
    </nc>
  </rcc>
  <rcc rId="31832" sId="6">
    <nc r="P419" t="inlineStr">
      <is>
        <t>SIM</t>
      </is>
    </nc>
  </rcc>
  <rcc rId="31833" sId="6">
    <nc r="Q419" t="inlineStr">
      <is>
        <t>SIM</t>
      </is>
    </nc>
  </rcc>
  <rcc rId="31834" sId="6">
    <nc r="R419" t="inlineStr">
      <is>
        <t>Armário</t>
      </is>
    </nc>
  </rcc>
  <rcc rId="31835" sId="6">
    <nc r="S419" t="inlineStr">
      <is>
        <t>Monoshelf</t>
      </is>
    </nc>
  </rcc>
  <rcc rId="31836" sId="6">
    <nc r="T419" t="inlineStr">
      <is>
        <t>Outdoor</t>
      </is>
    </nc>
  </rcc>
  <rcc rId="31837" sId="6">
    <nc r="U419">
      <v>11</v>
    </nc>
  </rcc>
  <rcc rId="31838" sId="6">
    <nc r="V419">
      <v>11633</v>
    </nc>
  </rcc>
  <rcc rId="31839" sId="6">
    <nc r="W419" t="inlineStr">
      <is>
        <t>FBD</t>
      </is>
    </nc>
  </rcc>
  <rcc rId="31840" sId="6">
    <nc r="X419" t="inlineStr">
      <is>
        <t>11633HTFBD</t>
      </is>
    </nc>
  </rcc>
  <rcc rId="31841" sId="6">
    <nc r="Y419" t="inlineStr">
      <is>
        <t xml:space="preserve">R. Goiás, 17 - Cidade São Jorge </t>
      </is>
    </nc>
  </rcc>
  <rcc rId="31842" sId="6">
    <nc r="Z419" t="inlineStr">
      <is>
        <t>SANTO ANDRE</t>
      </is>
    </nc>
  </rcc>
  <rcc rId="31843" sId="6">
    <nc r="AA419" t="inlineStr">
      <is>
        <t>HT</t>
      </is>
    </nc>
  </rcc>
  <rcc rId="31844" sId="6">
    <nc r="AB419" t="inlineStr">
      <is>
        <t>SNE.HT.MSO09</t>
      </is>
    </nc>
  </rcc>
  <rcc rId="31845" sId="6">
    <nc r="AC419" t="inlineStr">
      <is>
        <t>Alcatel</t>
      </is>
    </nc>
  </rcc>
  <rcc rId="31846" sId="6">
    <nc r="AD419" t="inlineStr">
      <is>
        <t>-</t>
      </is>
    </nc>
  </rcc>
  <rcc rId="31847" sId="6">
    <nc r="AE419" t="inlineStr">
      <is>
        <t>SNE HT 01</t>
      </is>
    </nc>
  </rcc>
  <rcc rId="31848" sId="6">
    <nc r="AF419" t="inlineStr">
      <is>
        <t>SBO PL 01</t>
      </is>
    </nc>
  </rcc>
  <rcc rId="31849" sId="6">
    <nc r="AG419" t="inlineStr">
      <is>
        <t>SNE SA 03</t>
      </is>
    </nc>
  </rcc>
  <rcc rId="31850" sId="6">
    <nc r="AI419" t="inlineStr">
      <is>
        <t>SNE CT_SE1</t>
      </is>
    </nc>
  </rcc>
  <rcc rId="31851" sId="6">
    <nc r="AJ419" t="inlineStr">
      <is>
        <t>SPO.JG.LMC2</t>
      </is>
    </nc>
  </rcc>
  <rcc rId="31852" sId="6">
    <nc r="AK419" t="inlineStr">
      <is>
        <t>SPO.JD.LMC2</t>
      </is>
    </nc>
  </rcc>
  <rcc rId="31853" sId="6">
    <nc r="AN419" t="inlineStr">
      <is>
        <t>-</t>
      </is>
    </nc>
  </rcc>
  <rcc rId="31854" sId="6">
    <nc r="AO419" t="inlineStr">
      <is>
        <t>-</t>
      </is>
    </nc>
  </rcc>
  <rcc rId="31855" sId="6">
    <nc r="AP419" t="inlineStr">
      <is>
        <t>ELI</t>
      </is>
    </nc>
  </rcc>
  <rcc rId="31856" sId="6">
    <nc r="AQ419" t="inlineStr">
      <is>
        <t>Proprietária</t>
      </is>
    </nc>
  </rcc>
  <rcc rId="31857" sId="6">
    <nc r="AU419">
      <v>1001870350</v>
    </nc>
  </rcc>
  <rcc rId="31858" sId="6">
    <nc r="AV419" t="inlineStr">
      <is>
        <t>23° 40' 37,9524'' - S</t>
      </is>
    </nc>
  </rcc>
  <rcc rId="31859" sId="6">
    <nc r="AW419" t="inlineStr">
      <is>
        <t>46° 28' 51,6324'' - W</t>
      </is>
    </nc>
  </rcc>
  <rcc rId="31860" sId="6">
    <nc r="AX419" t="inlineStr">
      <is>
        <t>ok</t>
      </is>
    </nc>
  </rcc>
  <rcc rId="31861" sId="6">
    <nc r="BC419">
      <v>2026063379</v>
    </nc>
  </rcc>
  <rcc rId="31862" sId="6">
    <nc r="BD419" t="inlineStr">
      <is>
        <t>SNE.HT.FBD</t>
      </is>
    </nc>
  </rcc>
  <rcc rId="31863" sId="6">
    <nc r="A420">
      <v>2013</v>
    </nc>
  </rcc>
  <rcc rId="31864" sId="6">
    <nc r="B420" t="inlineStr">
      <is>
        <t>Sub Arm</t>
      </is>
    </nc>
  </rcc>
  <rcc rId="31865" sId="6">
    <nc r="C420" t="inlineStr">
      <is>
        <t>287 Arm</t>
      </is>
    </nc>
  </rcc>
  <rcc rId="31866" sId="6">
    <nc r="D420" t="inlineStr">
      <is>
        <t>SIM</t>
      </is>
    </nc>
  </rcc>
  <rcc rId="31867" sId="6">
    <nc r="E420" t="inlineStr">
      <is>
        <t>SIM</t>
      </is>
    </nc>
  </rcc>
  <rcc rId="31868" sId="6">
    <nc r="F420" t="inlineStr">
      <is>
        <t>SIM</t>
      </is>
    </nc>
  </rcc>
  <rcc rId="31869" sId="6">
    <nc r="G420">
      <v>41604</v>
    </nc>
  </rcc>
  <rcc rId="31870" sId="6">
    <nc r="H420" t="inlineStr">
      <is>
        <t>Keymile</t>
      </is>
    </nc>
  </rcc>
  <rcc rId="31871" sId="6">
    <nc r="I420" t="inlineStr">
      <is>
        <t>Retrofit</t>
      </is>
    </nc>
  </rcc>
  <rcc rId="31872" sId="6">
    <nc r="J420">
      <v>192</v>
    </nc>
  </rcc>
  <rcc rId="31873" sId="6">
    <nc r="K420">
      <v>432</v>
    </nc>
  </rcc>
  <rcc rId="31874" sId="6">
    <nc r="L420">
      <v>4</v>
    </nc>
  </rcc>
  <rcc rId="31875" sId="6">
    <nc r="M420">
      <v>4</v>
    </nc>
  </rcc>
  <rcc rId="31876" sId="6">
    <nc r="N420">
      <v>32</v>
    </nc>
  </rcc>
  <rcc rId="31877" sId="6">
    <nc r="O420" t="inlineStr">
      <is>
        <t>SIM</t>
      </is>
    </nc>
  </rcc>
  <rcc rId="31878" sId="6">
    <nc r="P420" t="inlineStr">
      <is>
        <t>SIM</t>
      </is>
    </nc>
  </rcc>
  <rcc rId="31879" sId="6">
    <nc r="Q420" t="inlineStr">
      <is>
        <t>SIM</t>
      </is>
    </nc>
  </rcc>
  <rcc rId="31880" sId="6">
    <nc r="R420" t="inlineStr">
      <is>
        <t>Armário</t>
      </is>
    </nc>
  </rcc>
  <rcc rId="31881" sId="6">
    <nc r="S420" t="inlineStr">
      <is>
        <t>Monoshelf</t>
      </is>
    </nc>
  </rcc>
  <rcc rId="31882" sId="6">
    <nc r="T420" t="inlineStr">
      <is>
        <t>Outdoor</t>
      </is>
    </nc>
  </rcc>
  <rcc rId="31883" sId="6">
    <nc r="U420">
      <v>11</v>
    </nc>
  </rcc>
  <rcc rId="31884" sId="6">
    <nc r="V420">
      <v>11548</v>
    </nc>
  </rcc>
  <rcc rId="31885" sId="6">
    <nc r="W420" t="inlineStr">
      <is>
        <t>FXI</t>
      </is>
    </nc>
  </rcc>
  <rcc rId="31886" sId="6">
    <nc r="X420" t="inlineStr">
      <is>
        <t>11548PLFXI</t>
      </is>
    </nc>
  </rcc>
  <rcc rId="31887" sId="6">
    <nc r="Y420" t="inlineStr">
      <is>
        <t>Av. Dom Jaime de Barros Câmara, 541 - Planalto</t>
      </is>
    </nc>
  </rcc>
  <rcc rId="31888" sId="6">
    <nc r="Z420" t="inlineStr">
      <is>
        <t>SAO BERNARDO DO CAMPO</t>
      </is>
    </nc>
  </rcc>
  <rcc rId="31889" sId="6">
    <nc r="AA420" t="inlineStr">
      <is>
        <t>PL</t>
      </is>
    </nc>
  </rcc>
  <rcc rId="31890" sId="6">
    <nc r="AB420" t="inlineStr">
      <is>
        <t>SBO.PL.MSO01</t>
      </is>
    </nc>
  </rcc>
  <rcc rId="31891" sId="6">
    <nc r="AC420" t="inlineStr">
      <is>
        <t>Alcatel</t>
      </is>
    </nc>
  </rcc>
  <rcc rId="31892" sId="6">
    <nc r="AD420" t="inlineStr">
      <is>
        <t>-</t>
      </is>
    </nc>
  </rcc>
  <rcc rId="31893" sId="6">
    <nc r="AE420" t="inlineStr">
      <is>
        <t>SBO PL 01</t>
      </is>
    </nc>
  </rcc>
  <rcc rId="31894" sId="6">
    <nc r="AF420" t="inlineStr">
      <is>
        <t>SBO PL 01</t>
      </is>
    </nc>
  </rcc>
  <rcc rId="31895" sId="6">
    <nc r="AG420" t="inlineStr">
      <is>
        <t>SNE SA 03</t>
      </is>
    </nc>
  </rcc>
  <rcc rId="31896" sId="6">
    <nc r="AI420" t="inlineStr">
      <is>
        <t>SNE CT_SE1</t>
      </is>
    </nc>
  </rcc>
  <rcc rId="31897" sId="6">
    <nc r="AJ420" t="inlineStr">
      <is>
        <t>SPO.JD.LMC2</t>
      </is>
    </nc>
  </rcc>
  <rcc rId="31898" sId="6">
    <nc r="AK420" t="inlineStr">
      <is>
        <t>SPO.JG.LMC2</t>
      </is>
    </nc>
  </rcc>
  <rcc rId="31899" sId="6">
    <nc r="AN420" t="inlineStr">
      <is>
        <t>-</t>
      </is>
    </nc>
  </rcc>
  <rcc rId="31900" sId="6">
    <nc r="AO420" t="inlineStr">
      <is>
        <t>-</t>
      </is>
    </nc>
  </rcc>
  <rcc rId="31901" sId="6">
    <nc r="AP420" t="inlineStr">
      <is>
        <t>ELI</t>
      </is>
    </nc>
  </rcc>
  <rcc rId="31902" sId="6">
    <nc r="AQ420" t="inlineStr">
      <is>
        <t>Proprietária</t>
      </is>
    </nc>
  </rcc>
  <rcc rId="31903" sId="6">
    <nc r="AU420">
      <v>1001890873</v>
    </nc>
  </rcc>
  <rcc rId="31904" sId="6">
    <nc r="AV420" t="inlineStr">
      <is>
        <t>-24° 17' 33,1512'' - S</t>
      </is>
    </nc>
  </rcc>
  <rcc rId="31905" sId="6">
    <nc r="AW420" t="inlineStr">
      <is>
        <t>-47° 25' 55,902'' - W</t>
      </is>
    </nc>
  </rcc>
  <rcc rId="31906" sId="6">
    <nc r="AX420" t="inlineStr">
      <is>
        <t>ok</t>
      </is>
    </nc>
  </rcc>
  <rcc rId="31907" sId="6">
    <nc r="BC420">
      <v>2026063379</v>
    </nc>
  </rcc>
  <rcc rId="31908" sId="6">
    <nc r="BD420" t="inlineStr">
      <is>
        <t>SBO.PL.FXI</t>
      </is>
    </nc>
  </rcc>
  <rcc rId="31909" sId="6">
    <nc r="A421">
      <v>2013</v>
    </nc>
  </rcc>
  <rcc rId="31910" sId="6">
    <nc r="B421" t="inlineStr">
      <is>
        <t>Sub Arm</t>
      </is>
    </nc>
  </rcc>
  <rcc rId="31911" sId="6">
    <nc r="C421" t="inlineStr">
      <is>
        <t>287 Arm</t>
      </is>
    </nc>
  </rcc>
  <rcc rId="31912" sId="6">
    <nc r="D421" t="inlineStr">
      <is>
        <t>SIM</t>
      </is>
    </nc>
  </rcc>
  <rcc rId="31913" sId="6">
    <nc r="E421" t="inlineStr">
      <is>
        <t>SIM</t>
      </is>
    </nc>
  </rcc>
  <rcc rId="31914" sId="6">
    <nc r="F421" t="inlineStr">
      <is>
        <t>SIM</t>
      </is>
    </nc>
  </rcc>
  <rcc rId="31915" sId="6">
    <nc r="G421">
      <v>41509</v>
    </nc>
  </rcc>
  <rcc rId="31916" sId="6">
    <nc r="H421" t="inlineStr">
      <is>
        <t>Keymile</t>
      </is>
    </nc>
  </rcc>
  <rcc rId="31917" sId="6">
    <nc r="I421" t="inlineStr">
      <is>
        <t>Retrofit</t>
      </is>
    </nc>
  </rcc>
  <rcc rId="31918" sId="6">
    <nc r="J421">
      <v>192</v>
    </nc>
  </rcc>
  <rcc rId="31919" sId="6">
    <nc r="K421">
      <v>432</v>
    </nc>
  </rcc>
  <rcc rId="31920" sId="6">
    <nc r="L421">
      <v>4</v>
    </nc>
  </rcc>
  <rcc rId="31921" sId="6">
    <nc r="M421">
      <v>4</v>
    </nc>
  </rcc>
  <rcc rId="31922" sId="6">
    <nc r="N421">
      <v>32</v>
    </nc>
  </rcc>
  <rcc rId="31923" sId="6">
    <nc r="O421" t="inlineStr">
      <is>
        <t>SIM</t>
      </is>
    </nc>
  </rcc>
  <rcc rId="31924" sId="6">
    <nc r="P421" t="inlineStr">
      <is>
        <t>SIM</t>
      </is>
    </nc>
  </rcc>
  <rcc rId="31925" sId="6">
    <nc r="Q421" t="inlineStr">
      <is>
        <t>SIM</t>
      </is>
    </nc>
  </rcc>
  <rcc rId="31926" sId="6">
    <nc r="R421" t="inlineStr">
      <is>
        <t>Armário</t>
      </is>
    </nc>
  </rcc>
  <rcc rId="31927" sId="6">
    <nc r="S421" t="inlineStr">
      <is>
        <t>Monoshelf</t>
      </is>
    </nc>
  </rcc>
  <rcc rId="31928" sId="6">
    <nc r="T421" t="inlineStr">
      <is>
        <t>Outdoor</t>
      </is>
    </nc>
  </rcc>
  <rcc rId="31929" sId="6">
    <nc r="U421">
      <v>11</v>
    </nc>
  </rcc>
  <rcc rId="31930" sId="6">
    <nc r="V421">
      <v>11000</v>
    </nc>
  </rcc>
  <rcc rId="31931" sId="6">
    <nc r="W421" t="inlineStr">
      <is>
        <t>GDD</t>
      </is>
    </nc>
  </rcc>
  <rcc rId="31932" sId="6">
    <nc r="X421" t="inlineStr">
      <is>
        <t>11000VGGDD</t>
      </is>
    </nc>
  </rcc>
  <rcc rId="31933" sId="6">
    <nc r="Y421" t="inlineStr">
      <is>
        <t>R. Catarina Simone Pitorri, 153 - Tucuruvi</t>
      </is>
    </nc>
  </rcc>
  <rcc rId="31934" sId="6">
    <nc r="Z421" t="inlineStr">
      <is>
        <t>SAO PAULO</t>
      </is>
    </nc>
  </rcc>
  <rcc rId="31935" sId="6">
    <nc r="AA421" t="inlineStr">
      <is>
        <t>VG</t>
      </is>
    </nc>
  </rcc>
  <rcc rId="31936" sId="6">
    <nc r="AB421" t="inlineStr">
      <is>
        <t>SPO.VG.MSO06</t>
      </is>
    </nc>
  </rcc>
  <rcc rId="31937" sId="6">
    <nc r="AC421" t="inlineStr">
      <is>
        <t>Cisco</t>
      </is>
    </nc>
  </rcc>
  <rcc rId="31938" sId="6">
    <nc r="AD421" t="inlineStr">
      <is>
        <t>-</t>
      </is>
    </nc>
  </rcc>
  <rcc rId="31939" sId="6">
    <nc r="AE421" t="inlineStr">
      <is>
        <t>SPO VG 02</t>
      </is>
    </nc>
  </rcc>
  <rcc rId="31940" sId="6">
    <nc r="AF421" t="inlineStr">
      <is>
        <t>SPO SI 01</t>
      </is>
    </nc>
  </rcc>
  <rcc rId="31941" sId="6">
    <nc r="AG421" t="inlineStr">
      <is>
        <t>SPO SI 02</t>
      </is>
    </nc>
  </rcc>
  <rcc rId="31942" sId="6">
    <nc r="AI421" t="inlineStr">
      <is>
        <t>SPO SI_EX1</t>
      </is>
    </nc>
  </rcc>
  <rcc rId="31943" sId="6">
    <nc r="AJ421" t="inlineStr">
      <is>
        <t>SPO.JD.LMC2</t>
      </is>
    </nc>
  </rcc>
  <rcc rId="31944" sId="6">
    <nc r="AK421" t="inlineStr">
      <is>
        <t>SPO.JG.LMC2</t>
      </is>
    </nc>
  </rcc>
  <rcc rId="31945" sId="6">
    <nc r="AN421" t="inlineStr">
      <is>
        <t>-</t>
      </is>
    </nc>
  </rcc>
  <rcc rId="31946" sId="6">
    <nc r="AO421" t="inlineStr">
      <is>
        <t>-</t>
      </is>
    </nc>
  </rcc>
  <rcc rId="31947" sId="6">
    <nc r="AP421" t="inlineStr">
      <is>
        <t>ELI</t>
      </is>
    </nc>
  </rcc>
  <rcc rId="31948" sId="6">
    <nc r="AQ421" t="inlineStr">
      <is>
        <t>Proprietária</t>
      </is>
    </nc>
  </rcc>
  <rcc rId="31949" sId="6">
    <nc r="AU421">
      <v>1001880320</v>
    </nc>
  </rcc>
  <rcc rId="31950" sId="6">
    <nc r="AV421" t="inlineStr">
      <is>
        <t>23° 28' 53,48532'' - S</t>
      </is>
    </nc>
  </rcc>
  <rcc rId="31951" sId="6">
    <nc r="AW421" t="inlineStr">
      <is>
        <t>46° 35' 57,25752'' - W</t>
      </is>
    </nc>
  </rcc>
  <rcc rId="31952" sId="6">
    <nc r="AX421" t="inlineStr">
      <is>
        <t>ok</t>
      </is>
    </nc>
  </rcc>
  <rcc rId="31953" sId="6">
    <nc r="BC421">
      <v>2026063379</v>
    </nc>
  </rcc>
  <rcc rId="31954" sId="6">
    <nc r="BD421" t="inlineStr">
      <is>
        <t>SPO.VG.GDD</t>
      </is>
    </nc>
  </rcc>
  <rcc rId="31955" sId="6">
    <nc r="A422">
      <v>2013</v>
    </nc>
  </rcc>
  <rcc rId="31956" sId="6">
    <nc r="B422" t="inlineStr">
      <is>
        <t>Sub Arm</t>
      </is>
    </nc>
  </rcc>
  <rcc rId="31957" sId="6">
    <nc r="C422" t="inlineStr">
      <is>
        <t>287 Arm</t>
      </is>
    </nc>
  </rcc>
  <rcc rId="31958" sId="6">
    <nc r="D422" t="inlineStr">
      <is>
        <t>SIM</t>
      </is>
    </nc>
  </rcc>
  <rcc rId="31959" sId="6">
    <nc r="E422" t="inlineStr">
      <is>
        <t>SIM</t>
      </is>
    </nc>
  </rcc>
  <rcc rId="31960" sId="6">
    <nc r="F422" t="inlineStr">
      <is>
        <t>SIM</t>
      </is>
    </nc>
  </rcc>
  <rcc rId="31961" sId="6">
    <nc r="G422">
      <v>41512</v>
    </nc>
  </rcc>
  <rcc rId="31962" sId="6">
    <nc r="H422" t="inlineStr">
      <is>
        <t>Keymile</t>
      </is>
    </nc>
  </rcc>
  <rcc rId="31963" sId="6">
    <nc r="I422" t="inlineStr">
      <is>
        <t>Retrofit</t>
      </is>
    </nc>
  </rcc>
  <rcc rId="31964" sId="6">
    <nc r="J422">
      <v>192</v>
    </nc>
  </rcc>
  <rcc rId="31965" sId="6">
    <nc r="K422">
      <v>432</v>
    </nc>
  </rcc>
  <rcc rId="31966" sId="6">
    <nc r="L422">
      <v>4</v>
    </nc>
  </rcc>
  <rcc rId="31967" sId="6">
    <nc r="M422">
      <v>4</v>
    </nc>
  </rcc>
  <rcc rId="31968" sId="6">
    <nc r="N422">
      <v>32</v>
    </nc>
  </rcc>
  <rcc rId="31969" sId="6">
    <nc r="O422" t="inlineStr">
      <is>
        <t>SIM</t>
      </is>
    </nc>
  </rcc>
  <rcc rId="31970" sId="6">
    <nc r="P422" t="inlineStr">
      <is>
        <t>SIM</t>
      </is>
    </nc>
  </rcc>
  <rcc rId="31971" sId="6">
    <nc r="Q422" t="inlineStr">
      <is>
        <t>SIM</t>
      </is>
    </nc>
  </rcc>
  <rcc rId="31972" sId="6">
    <nc r="R422" t="inlineStr">
      <is>
        <t>Armário</t>
      </is>
    </nc>
  </rcc>
  <rcc rId="31973" sId="6">
    <nc r="S422" t="inlineStr">
      <is>
        <t>Monoshelf</t>
      </is>
    </nc>
  </rcc>
  <rcc rId="31974" sId="6">
    <nc r="T422" t="inlineStr">
      <is>
        <t>Outdoor</t>
      </is>
    </nc>
  </rcc>
  <rcc rId="31975" sId="6">
    <nc r="U422">
      <v>11</v>
    </nc>
  </rcc>
  <rcc rId="31976" sId="6">
    <nc r="V422">
      <v>11000</v>
    </nc>
  </rcc>
  <rcc rId="31977" sId="6">
    <nc r="W422" t="inlineStr">
      <is>
        <t>GDF</t>
      </is>
    </nc>
  </rcc>
  <rcc rId="31978" sId="6">
    <nc r="X422" t="inlineStr">
      <is>
        <t>11000VGGDF</t>
      </is>
    </nc>
  </rcc>
  <rcc rId="31979" sId="6">
    <nc r="Y422" t="inlineStr">
      <is>
        <t>R. Catarina Simone Pitorri, 154 - Tucuruvi</t>
      </is>
    </nc>
  </rcc>
  <rcc rId="31980" sId="6">
    <nc r="Z422" t="inlineStr">
      <is>
        <t>SAO PAULO</t>
      </is>
    </nc>
  </rcc>
  <rcc rId="31981" sId="6">
    <nc r="AA422" t="inlineStr">
      <is>
        <t>VG</t>
      </is>
    </nc>
  </rcc>
  <rcc rId="31982" sId="6">
    <nc r="AB422" t="inlineStr">
      <is>
        <t>SPO.VG.MSO07</t>
      </is>
    </nc>
  </rcc>
  <rcc rId="31983" sId="6">
    <nc r="AC422" t="inlineStr">
      <is>
        <t>Cisco</t>
      </is>
    </nc>
  </rcc>
  <rcc rId="31984" sId="6">
    <nc r="AD422" t="inlineStr">
      <is>
        <t>-</t>
      </is>
    </nc>
  </rcc>
  <rcc rId="31985" sId="6">
    <nc r="AE422" t="inlineStr">
      <is>
        <t>SPO VG 02</t>
      </is>
    </nc>
  </rcc>
  <rcc rId="31986" sId="6">
    <nc r="AF422" t="inlineStr">
      <is>
        <t>SPO SI 01</t>
      </is>
    </nc>
  </rcc>
  <rcc rId="31987" sId="6">
    <nc r="AG422" t="inlineStr">
      <is>
        <t>SPO SI 02</t>
      </is>
    </nc>
  </rcc>
  <rcc rId="31988" sId="6">
    <nc r="AI422" t="inlineStr">
      <is>
        <t>SPO SI_EX1</t>
      </is>
    </nc>
  </rcc>
  <rcc rId="31989" sId="6">
    <nc r="AJ422" t="inlineStr">
      <is>
        <t>SPO.JD.LMC2</t>
      </is>
    </nc>
  </rcc>
  <rcc rId="31990" sId="6">
    <nc r="AK422" t="inlineStr">
      <is>
        <t>SPO.JG.LMC2</t>
      </is>
    </nc>
  </rcc>
  <rcc rId="31991" sId="6">
    <nc r="AN422" t="inlineStr">
      <is>
        <t>-</t>
      </is>
    </nc>
  </rcc>
  <rcc rId="31992" sId="6">
    <nc r="AO422" t="inlineStr">
      <is>
        <t>-</t>
      </is>
    </nc>
  </rcc>
  <rcc rId="31993" sId="6">
    <nc r="AP422" t="inlineStr">
      <is>
        <t>ELI</t>
      </is>
    </nc>
  </rcc>
  <rcc rId="31994" sId="6">
    <nc r="AQ422" t="inlineStr">
      <is>
        <t>Proprietária</t>
      </is>
    </nc>
  </rcc>
  <rcc rId="31995" sId="6">
    <nc r="AU422">
      <v>1001880320</v>
    </nc>
  </rcc>
  <rcc rId="31996" sId="6">
    <nc r="AV422" t="inlineStr">
      <is>
        <t>23° 28' 53,48532'' - S</t>
      </is>
    </nc>
  </rcc>
  <rcc rId="31997" sId="6">
    <nc r="AW422" t="inlineStr">
      <is>
        <t>46° 35' 57,25752'' - W</t>
      </is>
    </nc>
  </rcc>
  <rcc rId="31998" sId="6">
    <nc r="AX422" t="inlineStr">
      <is>
        <t>ok</t>
      </is>
    </nc>
  </rcc>
  <rcc rId="31999" sId="6">
    <nc r="BC422">
      <v>2026063379</v>
    </nc>
  </rcc>
  <rcc rId="32000" sId="6">
    <nc r="BD422" t="inlineStr">
      <is>
        <t>SPO.VG.GDF</t>
      </is>
    </nc>
  </rcc>
  <rcc rId="32001" sId="6">
    <nc r="A423">
      <v>2013</v>
    </nc>
  </rcc>
  <rcc rId="32002" sId="6">
    <nc r="B423" t="inlineStr">
      <is>
        <t>Sub Arm</t>
      </is>
    </nc>
  </rcc>
  <rcc rId="32003" sId="6">
    <nc r="C423" t="inlineStr">
      <is>
        <t>287 Arm</t>
      </is>
    </nc>
  </rcc>
  <rcc rId="32004" sId="6">
    <nc r="D423" t="inlineStr">
      <is>
        <t>SIM</t>
      </is>
    </nc>
  </rcc>
  <rcc rId="32005" sId="6">
    <nc r="E423" t="inlineStr">
      <is>
        <t>SIM</t>
      </is>
    </nc>
  </rcc>
  <rcc rId="32006" sId="6">
    <nc r="F423" t="inlineStr">
      <is>
        <t>SIM</t>
      </is>
    </nc>
  </rcc>
  <rcc rId="32007" sId="6">
    <nc r="G423">
      <v>41521</v>
    </nc>
  </rcc>
  <rcc rId="32008" sId="6">
    <nc r="H423" t="inlineStr">
      <is>
        <t>Keymile</t>
      </is>
    </nc>
  </rcc>
  <rcc rId="32009" sId="6">
    <nc r="I423" t="inlineStr">
      <is>
        <t>Retrofit</t>
      </is>
    </nc>
  </rcc>
  <rcc rId="32010" sId="6">
    <nc r="J423">
      <v>192</v>
    </nc>
  </rcc>
  <rcc rId="32011" sId="6">
    <nc r="K423">
      <v>432</v>
    </nc>
  </rcc>
  <rcc rId="32012" sId="6">
    <nc r="L423">
      <v>4</v>
    </nc>
  </rcc>
  <rcc rId="32013" sId="6">
    <nc r="M423">
      <v>4</v>
    </nc>
  </rcc>
  <rcc rId="32014" sId="6">
    <nc r="N423">
      <v>32</v>
    </nc>
  </rcc>
  <rcc rId="32015" sId="6">
    <nc r="O423" t="inlineStr">
      <is>
        <t>SIM</t>
      </is>
    </nc>
  </rcc>
  <rcc rId="32016" sId="6">
    <nc r="P423" t="inlineStr">
      <is>
        <t>SIM</t>
      </is>
    </nc>
  </rcc>
  <rcc rId="32017" sId="6">
    <nc r="Q423" t="inlineStr">
      <is>
        <t>SIM</t>
      </is>
    </nc>
  </rcc>
  <rcc rId="32018" sId="6">
    <nc r="R423" t="inlineStr">
      <is>
        <t>Armário</t>
      </is>
    </nc>
  </rcc>
  <rcc rId="32019" sId="6">
    <nc r="S423" t="inlineStr">
      <is>
        <t>Monoshelf</t>
      </is>
    </nc>
  </rcc>
  <rcc rId="32020" sId="6">
    <nc r="T423" t="inlineStr">
      <is>
        <t>Outdoor</t>
      </is>
    </nc>
  </rcc>
  <rcc rId="32021" sId="6">
    <nc r="U423">
      <v>11</v>
    </nc>
  </rcc>
  <rcc rId="32022" sId="6">
    <nc r="V423">
      <v>11000</v>
    </nc>
  </rcc>
  <rcc rId="32023" sId="6">
    <nc r="W423" t="inlineStr">
      <is>
        <t>GDT</t>
      </is>
    </nc>
  </rcc>
  <rcc rId="32024" sId="6">
    <nc r="X423" t="inlineStr">
      <is>
        <t>11000VGGDT</t>
      </is>
    </nc>
  </rcc>
  <rcc rId="32025" sId="6">
    <nc r="Y423" t="inlineStr">
      <is>
        <t>Praça Tamotsu Yamamura, 722 - Tucuruvi</t>
      </is>
    </nc>
  </rcc>
  <rcc rId="32026" sId="6">
    <nc r="Z423" t="inlineStr">
      <is>
        <t>SAO PAULO</t>
      </is>
    </nc>
  </rcc>
  <rcc rId="32027" sId="6">
    <nc r="AA423" t="inlineStr">
      <is>
        <t>VG</t>
      </is>
    </nc>
  </rcc>
  <rcc rId="32028" sId="6">
    <nc r="AB423" t="inlineStr">
      <is>
        <t>SPO.VG.MSO08</t>
      </is>
    </nc>
  </rcc>
  <rcc rId="32029" sId="6">
    <nc r="AC423" t="inlineStr">
      <is>
        <t>Cisco</t>
      </is>
    </nc>
  </rcc>
  <rcc rId="32030" sId="6">
    <nc r="AD423" t="inlineStr">
      <is>
        <t>-</t>
      </is>
    </nc>
  </rcc>
  <rcc rId="32031" sId="6">
    <nc r="AE423" t="inlineStr">
      <is>
        <t>SPO VG 02</t>
      </is>
    </nc>
  </rcc>
  <rcc rId="32032" sId="6">
    <nc r="AF423" t="inlineStr">
      <is>
        <t>SPO SI 01</t>
      </is>
    </nc>
  </rcc>
  <rcc rId="32033" sId="6">
    <nc r="AG423" t="inlineStr">
      <is>
        <t>SPO SI 02</t>
      </is>
    </nc>
  </rcc>
  <rcc rId="32034" sId="6">
    <nc r="AI423" t="inlineStr">
      <is>
        <t>SPO SI_EX1</t>
      </is>
    </nc>
  </rcc>
  <rcc rId="32035" sId="6">
    <nc r="AJ423" t="inlineStr">
      <is>
        <t>SPO.JD.LMC2</t>
      </is>
    </nc>
  </rcc>
  <rcc rId="32036" sId="6">
    <nc r="AK423" t="inlineStr">
      <is>
        <t>SPO.JG.LMC2</t>
      </is>
    </nc>
  </rcc>
  <rcc rId="32037" sId="6">
    <nc r="AN423" t="inlineStr">
      <is>
        <t>-</t>
      </is>
    </nc>
  </rcc>
  <rcc rId="32038" sId="6">
    <nc r="AO423" t="inlineStr">
      <is>
        <t>-</t>
      </is>
    </nc>
  </rcc>
  <rcc rId="32039" sId="6">
    <nc r="AP423" t="inlineStr">
      <is>
        <t>ELI</t>
      </is>
    </nc>
  </rcc>
  <rcc rId="32040" sId="6">
    <nc r="AQ423" t="inlineStr">
      <is>
        <t>Proprietária</t>
      </is>
    </nc>
  </rcc>
  <rcc rId="32041" sId="6">
    <nc r="AU423">
      <v>1001875459</v>
    </nc>
  </rcc>
  <rcc rId="32042" sId="6">
    <nc r="AV423" t="inlineStr">
      <is>
        <t>23° 28' 48,26064'' - S</t>
      </is>
    </nc>
  </rcc>
  <rcc rId="32043" sId="6">
    <nc r="AW423" t="inlineStr">
      <is>
        <t>46° 35' 29,2614'' - W</t>
      </is>
    </nc>
  </rcc>
  <rcc rId="32044" sId="6">
    <nc r="AX423" t="inlineStr">
      <is>
        <t>ok</t>
      </is>
    </nc>
  </rcc>
  <rcc rId="32045" sId="6">
    <nc r="BC423">
      <v>2026063379</v>
    </nc>
  </rcc>
  <rcc rId="32046" sId="6">
    <nc r="BD423" t="inlineStr">
      <is>
        <t>SPO.VG.GDT</t>
      </is>
    </nc>
  </rcc>
  <rcc rId="32047" sId="6">
    <nc r="A424">
      <v>2013</v>
    </nc>
  </rcc>
  <rcc rId="32048" sId="6">
    <nc r="B424" t="inlineStr">
      <is>
        <t>Sub Arm</t>
      </is>
    </nc>
  </rcc>
  <rcc rId="32049" sId="6">
    <nc r="C424" t="inlineStr">
      <is>
        <t>287 Arm</t>
      </is>
    </nc>
  </rcc>
  <rcc rId="32050" sId="6">
    <nc r="D424" t="inlineStr">
      <is>
        <t>SIM</t>
      </is>
    </nc>
  </rcc>
  <rcc rId="32051" sId="6">
    <nc r="E424" t="inlineStr">
      <is>
        <t>SIM</t>
      </is>
    </nc>
  </rcc>
  <rcc rId="32052" sId="6">
    <nc r="F424" t="inlineStr">
      <is>
        <t>SIM</t>
      </is>
    </nc>
  </rcc>
  <rcc rId="32053" sId="6">
    <nc r="G424">
      <v>41527</v>
    </nc>
  </rcc>
  <rcc rId="32054" sId="6">
    <nc r="H424" t="inlineStr">
      <is>
        <t>Keymile</t>
      </is>
    </nc>
  </rcc>
  <rcc rId="32055" sId="6">
    <nc r="I424" t="inlineStr">
      <is>
        <t>Retrofit</t>
      </is>
    </nc>
  </rcc>
  <rcc rId="32056" sId="6">
    <nc r="J424">
      <v>192</v>
    </nc>
  </rcc>
  <rcc rId="32057" sId="6">
    <nc r="K424">
      <v>432</v>
    </nc>
  </rcc>
  <rcc rId="32058" sId="6">
    <nc r="L424">
      <v>4</v>
    </nc>
  </rcc>
  <rcc rId="32059" sId="6">
    <nc r="M424">
      <v>4</v>
    </nc>
  </rcc>
  <rcc rId="32060" sId="6">
    <nc r="N424">
      <v>32</v>
    </nc>
  </rcc>
  <rcc rId="32061" sId="6">
    <nc r="O424" t="inlineStr">
      <is>
        <t>SIM</t>
      </is>
    </nc>
  </rcc>
  <rcc rId="32062" sId="6">
    <nc r="P424" t="inlineStr">
      <is>
        <t>SIM</t>
      </is>
    </nc>
  </rcc>
  <rcc rId="32063" sId="6">
    <nc r="Q424" t="inlineStr">
      <is>
        <t>SIM</t>
      </is>
    </nc>
  </rcc>
  <rcc rId="32064" sId="6">
    <nc r="R424" t="inlineStr">
      <is>
        <t>Armário</t>
      </is>
    </nc>
  </rcc>
  <rcc rId="32065" sId="6">
    <nc r="S424" t="inlineStr">
      <is>
        <t>Monoshelf</t>
      </is>
    </nc>
  </rcc>
  <rcc rId="32066" sId="6">
    <nc r="T424" t="inlineStr">
      <is>
        <t>Outdoor</t>
      </is>
    </nc>
  </rcc>
  <rcc rId="32067" sId="6">
    <nc r="U424">
      <v>11</v>
    </nc>
  </rcc>
  <rcc rId="32068" sId="6">
    <nc r="V424">
      <v>11000</v>
    </nc>
  </rcc>
  <rcc rId="32069" sId="6">
    <nc r="W424" t="inlineStr">
      <is>
        <t>GHM</t>
      </is>
    </nc>
  </rcc>
  <rcc rId="32070" sId="6">
    <nc r="X424" t="inlineStr">
      <is>
        <t>11000JAGHM</t>
      </is>
    </nc>
  </rcc>
  <rcc rId="32071" sId="6">
    <nc r="Y424" t="inlineStr">
      <is>
        <t xml:space="preserve">R. Franz Vonach, 22 - Jaçanã </t>
      </is>
    </nc>
  </rcc>
  <rcc rId="32072" sId="6">
    <nc r="Z424" t="inlineStr">
      <is>
        <t>SAO PAULO</t>
      </is>
    </nc>
  </rcc>
  <rcc rId="32073" sId="6">
    <nc r="AA424" t="inlineStr">
      <is>
        <t>JA</t>
      </is>
    </nc>
  </rcc>
  <rcc rId="32074" sId="6">
    <nc r="AB424" t="inlineStr">
      <is>
        <t>SPO.JA.MSO02</t>
      </is>
    </nc>
  </rcc>
  <rcc rId="32075" sId="6">
    <nc r="AC424" t="inlineStr">
      <is>
        <t>Cisco</t>
      </is>
    </nc>
  </rcc>
  <rcc rId="32076" sId="6">
    <nc r="AD424" t="inlineStr">
      <is>
        <t>-</t>
      </is>
    </nc>
  </rcc>
  <rcc rId="32077" sId="6">
    <nc r="AE424" t="inlineStr">
      <is>
        <t>SPO JA 02</t>
      </is>
    </nc>
  </rcc>
  <rcc rId="32078" sId="6">
    <nc r="AF424" t="inlineStr">
      <is>
        <t>SPO SI 01</t>
      </is>
    </nc>
  </rcc>
  <rcc rId="32079" sId="6">
    <nc r="AG424" t="inlineStr">
      <is>
        <t>SPO SI 02</t>
      </is>
    </nc>
  </rcc>
  <rcc rId="32080" sId="6">
    <nc r="AI424" t="inlineStr">
      <is>
        <t>SPO SI_EX1</t>
      </is>
    </nc>
  </rcc>
  <rcc rId="32081" sId="6">
    <nc r="AJ424" t="inlineStr">
      <is>
        <t>SPO.JD.LMC2</t>
      </is>
    </nc>
  </rcc>
  <rcc rId="32082" sId="6">
    <nc r="AK424" t="inlineStr">
      <is>
        <t>SPO.JG.LMC2</t>
      </is>
    </nc>
  </rcc>
  <rcc rId="32083" sId="6">
    <nc r="AN424" t="inlineStr">
      <is>
        <t>-</t>
      </is>
    </nc>
  </rcc>
  <rcc rId="32084" sId="6">
    <nc r="AO424" t="inlineStr">
      <is>
        <t>-</t>
      </is>
    </nc>
  </rcc>
  <rcc rId="32085" sId="6">
    <nc r="AP424" t="inlineStr">
      <is>
        <t>ELI</t>
      </is>
    </nc>
  </rcc>
  <rcc rId="32086" sId="6">
    <nc r="AQ424" t="inlineStr">
      <is>
        <t>Proprietária</t>
      </is>
    </nc>
  </rcc>
  <rcc rId="32087" sId="6">
    <nc r="AU424">
      <v>1001875661</v>
    </nc>
  </rcc>
  <rcc rId="32088" sId="6">
    <nc r="AV424" t="inlineStr">
      <is>
        <t>23° 16' 22,01159'' - S</t>
      </is>
    </nc>
  </rcc>
  <rcc rId="32089" sId="6">
    <nc r="AW424" t="inlineStr">
      <is>
        <t>46° 20' 40,9704'' - W</t>
      </is>
    </nc>
  </rcc>
  <rcc rId="32090" sId="6">
    <nc r="AX424" t="inlineStr">
      <is>
        <t>ok</t>
      </is>
    </nc>
  </rcc>
  <rcc rId="32091" sId="6">
    <nc r="BC424">
      <v>2026063379</v>
    </nc>
  </rcc>
  <rcc rId="32092" sId="6">
    <nc r="BD424" t="inlineStr">
      <is>
        <t>SPO.JA.GHM</t>
      </is>
    </nc>
  </rcc>
  <rcc rId="32093" sId="6">
    <nc r="A425">
      <v>2013</v>
    </nc>
  </rcc>
  <rcc rId="32094" sId="6">
    <nc r="B425" t="inlineStr">
      <is>
        <t>Sub Arm</t>
      </is>
    </nc>
  </rcc>
  <rcc rId="32095" sId="6">
    <nc r="C425" t="inlineStr">
      <is>
        <t>287 Arm</t>
      </is>
    </nc>
  </rcc>
  <rcc rId="32096" sId="6">
    <nc r="D425" t="inlineStr">
      <is>
        <t>SIM</t>
      </is>
    </nc>
  </rcc>
  <rcc rId="32097" sId="6">
    <nc r="E425" t="inlineStr">
      <is>
        <t>SIM</t>
      </is>
    </nc>
  </rcc>
  <rcc rId="32098" sId="6">
    <nc r="F425" t="inlineStr">
      <is>
        <t>SIM</t>
      </is>
    </nc>
  </rcc>
  <rcc rId="32099" sId="6">
    <nc r="G425">
      <v>41514</v>
    </nc>
  </rcc>
  <rcc rId="32100" sId="6">
    <nc r="H425" t="inlineStr">
      <is>
        <t>Keymile</t>
      </is>
    </nc>
  </rcc>
  <rcc rId="32101" sId="6">
    <nc r="I425" t="inlineStr">
      <is>
        <t>Retrofit</t>
      </is>
    </nc>
  </rcc>
  <rcc rId="32102" sId="6">
    <nc r="J425">
      <v>192</v>
    </nc>
  </rcc>
  <rcc rId="32103" sId="6">
    <nc r="K425">
      <v>432</v>
    </nc>
  </rcc>
  <rcc rId="32104" sId="6">
    <nc r="L425">
      <v>4</v>
    </nc>
  </rcc>
  <rcc rId="32105" sId="6">
    <nc r="M425">
      <v>4</v>
    </nc>
  </rcc>
  <rcc rId="32106" sId="6">
    <nc r="N425">
      <v>32</v>
    </nc>
  </rcc>
  <rcc rId="32107" sId="6">
    <nc r="O425" t="inlineStr">
      <is>
        <t>SIM</t>
      </is>
    </nc>
  </rcc>
  <rcc rId="32108" sId="6">
    <nc r="P425" t="inlineStr">
      <is>
        <t>SIM</t>
      </is>
    </nc>
  </rcc>
  <rcc rId="32109" sId="6">
    <nc r="Q425" t="inlineStr">
      <is>
        <t>SIM</t>
      </is>
    </nc>
  </rcc>
  <rcc rId="32110" sId="6">
    <nc r="R425" t="inlineStr">
      <is>
        <t>Armário</t>
      </is>
    </nc>
  </rcc>
  <rcc rId="32111" sId="6">
    <nc r="S425" t="inlineStr">
      <is>
        <t>Monoshelf</t>
      </is>
    </nc>
  </rcc>
  <rcc rId="32112" sId="6">
    <nc r="T425" t="inlineStr">
      <is>
        <t>Outdoor</t>
      </is>
    </nc>
  </rcc>
  <rcc rId="32113" sId="6">
    <nc r="U425">
      <v>11</v>
    </nc>
  </rcc>
  <rcc rId="32114" sId="6">
    <nc r="V425">
      <v>11000</v>
    </nc>
  </rcc>
  <rcc rId="32115" sId="6">
    <nc r="W425" t="inlineStr">
      <is>
        <t>GHW</t>
      </is>
    </nc>
  </rcc>
  <rcc rId="32116" sId="6">
    <nc r="X425" t="inlineStr">
      <is>
        <t>11000LZGHW</t>
      </is>
    </nc>
  </rcc>
  <rcc rId="32117" sId="6">
    <nc r="Y425" t="inlineStr">
      <is>
        <t>R. Tavannes, 81 - Mandaqui</t>
      </is>
    </nc>
  </rcc>
  <rcc rId="32118" sId="6">
    <nc r="Z425" t="inlineStr">
      <is>
        <t>SAO PAULO</t>
      </is>
    </nc>
  </rcc>
  <rcc rId="32119" sId="6">
    <nc r="AA425" t="inlineStr">
      <is>
        <t>LZ</t>
      </is>
    </nc>
  </rcc>
  <rcc rId="32120" sId="6">
    <nc r="AB425" t="inlineStr">
      <is>
        <t>SPO.LZ.MSO03</t>
      </is>
    </nc>
  </rcc>
  <rcc rId="32121" sId="6">
    <nc r="AC425" t="inlineStr">
      <is>
        <t>Cisco</t>
      </is>
    </nc>
  </rcc>
  <rcc rId="32122" sId="6">
    <nc r="AD425" t="inlineStr">
      <is>
        <t>-</t>
      </is>
    </nc>
  </rcc>
  <rcc rId="32123" sId="6">
    <nc r="AE425" t="inlineStr">
      <is>
        <t>SPO LZ 02</t>
      </is>
    </nc>
  </rcc>
  <rcc rId="32124" sId="6">
    <nc r="AF425" t="inlineStr">
      <is>
        <t>SPO SI 01</t>
      </is>
    </nc>
  </rcc>
  <rcc rId="32125" sId="6">
    <nc r="AG425" t="inlineStr">
      <is>
        <t>SPO SI 02</t>
      </is>
    </nc>
  </rcc>
  <rcc rId="32126" sId="6">
    <nc r="AI425" t="inlineStr">
      <is>
        <t>SPO SI_EX1</t>
      </is>
    </nc>
  </rcc>
  <rcc rId="32127" sId="6">
    <nc r="AJ425" t="inlineStr">
      <is>
        <t>SPO.JD.LMC2</t>
      </is>
    </nc>
  </rcc>
  <rcc rId="32128" sId="6">
    <nc r="AK425" t="inlineStr">
      <is>
        <t>SPO.JG.LMC2</t>
      </is>
    </nc>
  </rcc>
  <rcc rId="32129" sId="6">
    <nc r="AN425" t="inlineStr">
      <is>
        <t>-</t>
      </is>
    </nc>
  </rcc>
  <rcc rId="32130" sId="6">
    <nc r="AO425" t="inlineStr">
      <is>
        <t>-</t>
      </is>
    </nc>
  </rcc>
  <rcc rId="32131" sId="6">
    <nc r="AP425" t="inlineStr">
      <is>
        <t>ELI</t>
      </is>
    </nc>
  </rcc>
  <rcc rId="32132" sId="6">
    <nc r="AQ425" t="inlineStr">
      <is>
        <t>Proprietária</t>
      </is>
    </nc>
  </rcc>
  <rcc rId="32133" sId="6">
    <nc r="AU425">
      <v>1001871682</v>
    </nc>
  </rcc>
  <rcc rId="32134" sId="6">
    <nc r="AV425" t="inlineStr">
      <is>
        <t>23° 28' 22,86976'' - S</t>
      </is>
    </nc>
  </rcc>
  <rcc rId="32135" sId="6">
    <nc r="AW425" t="inlineStr">
      <is>
        <t>46° 38' 54,5119'' - W</t>
      </is>
    </nc>
  </rcc>
  <rcc rId="32136" sId="6">
    <nc r="AX425" t="inlineStr">
      <is>
        <t>ok</t>
      </is>
    </nc>
  </rcc>
  <rcc rId="32137" sId="6">
    <nc r="BC425">
      <v>2026063379</v>
    </nc>
  </rcc>
  <rcc rId="32138" sId="6">
    <nc r="BD425" t="inlineStr">
      <is>
        <t>SPO.LZ.GHW</t>
      </is>
    </nc>
  </rcc>
  <rcc rId="32139" sId="6">
    <nc r="A426">
      <v>2013</v>
    </nc>
  </rcc>
  <rcc rId="32140" sId="6">
    <nc r="B426" t="inlineStr">
      <is>
        <t>Sub Arm</t>
      </is>
    </nc>
  </rcc>
  <rcc rId="32141" sId="6">
    <nc r="C426" t="inlineStr">
      <is>
        <t>287 Arm</t>
      </is>
    </nc>
  </rcc>
  <rcc rId="32142" sId="6">
    <nc r="D426" t="inlineStr">
      <is>
        <t>SIM</t>
      </is>
    </nc>
  </rcc>
  <rcc rId="32143" sId="6">
    <nc r="E426" t="inlineStr">
      <is>
        <t>SIM</t>
      </is>
    </nc>
  </rcc>
  <rcc rId="32144" sId="6">
    <nc r="F426" t="inlineStr">
      <is>
        <t>SIM</t>
      </is>
    </nc>
  </rcc>
  <rcc rId="32145" sId="6">
    <nc r="G426">
      <v>41605</v>
    </nc>
  </rcc>
  <rcc rId="32146" sId="6">
    <nc r="H426" t="inlineStr">
      <is>
        <t>Keymile</t>
      </is>
    </nc>
  </rcc>
  <rcc rId="32147" sId="6">
    <nc r="I426" t="inlineStr">
      <is>
        <t>Retrofit</t>
      </is>
    </nc>
  </rcc>
  <rcc rId="32148" sId="6">
    <nc r="J426">
      <v>192</v>
    </nc>
  </rcc>
  <rcc rId="32149" sId="6">
    <nc r="K426">
      <v>432</v>
    </nc>
  </rcc>
  <rcc rId="32150" sId="6">
    <nc r="L426">
      <v>4</v>
    </nc>
  </rcc>
  <rcc rId="32151" sId="6">
    <nc r="M426">
      <v>4</v>
    </nc>
  </rcc>
  <rcc rId="32152" sId="6">
    <nc r="N426">
      <v>32</v>
    </nc>
  </rcc>
  <rcc rId="32153" sId="6">
    <nc r="O426" t="inlineStr">
      <is>
        <t>SIM</t>
      </is>
    </nc>
  </rcc>
  <rcc rId="32154" sId="6">
    <nc r="P426" t="inlineStr">
      <is>
        <t>SIM</t>
      </is>
    </nc>
  </rcc>
  <rcc rId="32155" sId="6">
    <nc r="Q426" t="inlineStr">
      <is>
        <t>SIM</t>
      </is>
    </nc>
  </rcc>
  <rcc rId="32156" sId="6">
    <nc r="R426" t="inlineStr">
      <is>
        <t>Armário</t>
      </is>
    </nc>
  </rcc>
  <rcc rId="32157" sId="6">
    <nc r="S426" t="inlineStr">
      <is>
        <t>Monoshelf</t>
      </is>
    </nc>
  </rcc>
  <rcc rId="32158" sId="6">
    <nc r="T426" t="inlineStr">
      <is>
        <t>Outdoor</t>
      </is>
    </nc>
  </rcc>
  <rcc rId="32159" sId="6">
    <nc r="U426">
      <v>11</v>
    </nc>
  </rcc>
  <rcc rId="32160" sId="6">
    <nc r="V426">
      <v>11548</v>
    </nc>
  </rcc>
  <rcc rId="32161" sId="6">
    <nc r="W426" t="inlineStr">
      <is>
        <t>HDL</t>
      </is>
    </nc>
  </rcc>
  <rcc rId="32162" sId="6">
    <nc r="X426" t="inlineStr">
      <is>
        <t>11548DMHDL</t>
      </is>
    </nc>
  </rcc>
  <rcc rId="32163" sId="6">
    <nc r="Y426" t="inlineStr">
      <is>
        <t>R. Arco Iris, 107 - Parque Botujuru</t>
      </is>
    </nc>
  </rcc>
  <rcc rId="32164" sId="6">
    <nc r="Z426" t="inlineStr">
      <is>
        <t>SAO BERNARDO DO CAMPO</t>
      </is>
    </nc>
  </rcc>
  <rcc rId="32165" sId="6">
    <nc r="AA426" t="inlineStr">
      <is>
        <t>DM</t>
      </is>
    </nc>
  </rcc>
  <rcc rId="32166" sId="6">
    <nc r="AB426" t="inlineStr">
      <is>
        <t>SBO.DM.MSO01</t>
      </is>
    </nc>
  </rcc>
  <rcc rId="32167" sId="6">
    <nc r="AC426" t="inlineStr">
      <is>
        <t>Alcatel</t>
      </is>
    </nc>
  </rcc>
  <rcc rId="32168" sId="6">
    <nc r="AD426" t="inlineStr">
      <is>
        <t>-</t>
      </is>
    </nc>
  </rcc>
  <rcc rId="32169" sId="6">
    <nc r="AE426" t="inlineStr">
      <is>
        <t>SBO DM 01</t>
      </is>
    </nc>
  </rcc>
  <rcc rId="32170" sId="6">
    <nc r="AF426" t="inlineStr">
      <is>
        <t>SBO PL 01</t>
      </is>
    </nc>
  </rcc>
  <rcc rId="32171" sId="6">
    <nc r="AG426" t="inlineStr">
      <is>
        <t>SNE SA 03</t>
      </is>
    </nc>
  </rcc>
  <rcc rId="32172" sId="6">
    <nc r="AI426" t="inlineStr">
      <is>
        <t>SNE CT_SE1</t>
      </is>
    </nc>
  </rcc>
  <rcc rId="32173" sId="6">
    <nc r="AJ426" t="inlineStr">
      <is>
        <t>SPO.JD.LMC2</t>
      </is>
    </nc>
  </rcc>
  <rcc rId="32174" sId="6">
    <nc r="AK426" t="inlineStr">
      <is>
        <t>SPO.JG.LMC2</t>
      </is>
    </nc>
  </rcc>
  <rcc rId="32175" sId="6">
    <nc r="AN426" t="inlineStr">
      <is>
        <t>-</t>
      </is>
    </nc>
  </rcc>
  <rcc rId="32176" sId="6">
    <nc r="AO426" t="inlineStr">
      <is>
        <t>-</t>
      </is>
    </nc>
  </rcc>
  <rcc rId="32177" sId="6">
    <nc r="AP426" t="inlineStr">
      <is>
        <t>FA1201</t>
      </is>
    </nc>
  </rcc>
  <rcc rId="32178" sId="6">
    <nc r="AQ426" t="inlineStr">
      <is>
        <t>ESPELHADO</t>
      </is>
    </nc>
  </rcc>
  <rcc rId="32179" sId="6">
    <nc r="AU426">
      <v>1001890938</v>
    </nc>
  </rcc>
  <rcc rId="32180" sId="6">
    <nc r="AV426" t="inlineStr">
      <is>
        <t>23° 42' 56,99087'' - S</t>
      </is>
    </nc>
  </rcc>
  <rcc rId="32181" sId="6">
    <nc r="AW426" t="inlineStr">
      <is>
        <t>46° 30' 35,62056'' - W</t>
      </is>
    </nc>
  </rcc>
  <rcc rId="32182" sId="6">
    <nc r="AX426" t="inlineStr">
      <is>
        <t>ok</t>
      </is>
    </nc>
  </rcc>
  <rcc rId="32183" sId="6">
    <nc r="BC426">
      <v>2026063379</v>
    </nc>
  </rcc>
  <rcc rId="32184" sId="6">
    <nc r="BD426" t="inlineStr">
      <is>
        <t>SBO.DM.HDL</t>
      </is>
    </nc>
  </rcc>
  <rcc rId="32185" sId="6">
    <nc r="A427">
      <v>2013</v>
    </nc>
  </rcc>
  <rcc rId="32186" sId="6">
    <nc r="B427" t="inlineStr">
      <is>
        <t>Sub Arm</t>
      </is>
    </nc>
  </rcc>
  <rcc rId="32187" sId="6">
    <nc r="C427" t="inlineStr">
      <is>
        <t>287 Arm</t>
      </is>
    </nc>
  </rcc>
  <rcc rId="32188" sId="6">
    <nc r="D427" t="inlineStr">
      <is>
        <t>SIM</t>
      </is>
    </nc>
  </rcc>
  <rcc rId="32189" sId="6">
    <nc r="E427" t="inlineStr">
      <is>
        <t>SIM</t>
      </is>
    </nc>
  </rcc>
  <rcc rId="32190" sId="6">
    <nc r="F427" t="inlineStr">
      <is>
        <t>SIM</t>
      </is>
    </nc>
  </rcc>
  <rcc rId="32191" sId="6">
    <nc r="G427">
      <v>41591</v>
    </nc>
  </rcc>
  <rcc rId="32192" sId="6">
    <nc r="H427" t="inlineStr">
      <is>
        <t>Keymile</t>
      </is>
    </nc>
  </rcc>
  <rcc rId="32193" sId="6">
    <nc r="I427" t="inlineStr">
      <is>
        <t>Retrofit</t>
      </is>
    </nc>
  </rcc>
  <rcc rId="32194" sId="6">
    <nc r="J427">
      <v>192</v>
    </nc>
  </rcc>
  <rcc rId="32195" sId="6">
    <nc r="K427">
      <v>432</v>
    </nc>
  </rcc>
  <rcc rId="32196" sId="6">
    <nc r="L427">
      <v>4</v>
    </nc>
  </rcc>
  <rcc rId="32197" sId="6">
    <nc r="M427">
      <v>4</v>
    </nc>
  </rcc>
  <rcc rId="32198" sId="6">
    <nc r="N427">
      <v>32</v>
    </nc>
  </rcc>
  <rcc rId="32199" sId="6">
    <nc r="O427" t="inlineStr">
      <is>
        <t>SIM</t>
      </is>
    </nc>
  </rcc>
  <rcc rId="32200" sId="6">
    <nc r="P427" t="inlineStr">
      <is>
        <t>SIM</t>
      </is>
    </nc>
  </rcc>
  <rcc rId="32201" sId="6">
    <nc r="Q427" t="inlineStr">
      <is>
        <t>SIM</t>
      </is>
    </nc>
  </rcc>
  <rcc rId="32202" sId="6">
    <nc r="R427" t="inlineStr">
      <is>
        <t>Armário</t>
      </is>
    </nc>
  </rcc>
  <rcc rId="32203" sId="6">
    <nc r="S427" t="inlineStr">
      <is>
        <t>Monoshelf</t>
      </is>
    </nc>
  </rcc>
  <rcc rId="32204" sId="6">
    <nc r="T427" t="inlineStr">
      <is>
        <t>Outdoor</t>
      </is>
    </nc>
  </rcc>
  <rcc rId="32205" sId="6">
    <nc r="U427">
      <v>11</v>
    </nc>
  </rcc>
  <rcc rId="32206" sId="6">
    <nc r="V427">
      <v>11548</v>
    </nc>
  </rcc>
  <rcc rId="32207" sId="6">
    <nc r="W427" t="inlineStr">
      <is>
        <t>HDM</t>
      </is>
    </nc>
  </rcc>
  <rcc rId="32208" sId="6">
    <nc r="X427" t="inlineStr">
      <is>
        <t>11548DMHDM</t>
      </is>
    </nc>
  </rcc>
  <rcc rId="32209" sId="6">
    <nc r="Y427" t="inlineStr">
      <is>
        <t>Av. Nicola Demarchi, 609 - Demarchi</t>
      </is>
    </nc>
  </rcc>
  <rcc rId="32210" sId="6">
    <nc r="Z427" t="inlineStr">
      <is>
        <t>SAO BERNARDO DO CAMPO</t>
      </is>
    </nc>
  </rcc>
  <rcc rId="32211" sId="6">
    <nc r="AA427" t="inlineStr">
      <is>
        <t>DM</t>
      </is>
    </nc>
  </rcc>
  <rcc rId="32212" sId="6">
    <nc r="AB427" t="inlineStr">
      <is>
        <t>SBO.DM.MSO02</t>
      </is>
    </nc>
  </rcc>
  <rcc rId="32213" sId="6">
    <nc r="AC427" t="inlineStr">
      <is>
        <t>Alcatel</t>
      </is>
    </nc>
  </rcc>
  <rcc rId="32214" sId="6">
    <nc r="AD427" t="inlineStr">
      <is>
        <t>-</t>
      </is>
    </nc>
  </rcc>
  <rcc rId="32215" sId="6">
    <nc r="AE427" t="inlineStr">
      <is>
        <t>SBO DM 01</t>
      </is>
    </nc>
  </rcc>
  <rcc rId="32216" sId="6">
    <nc r="AF427" t="inlineStr">
      <is>
        <t>SBO PL 01</t>
      </is>
    </nc>
  </rcc>
  <rcc rId="32217" sId="6">
    <nc r="AG427" t="inlineStr">
      <is>
        <t>SNE SA 03</t>
      </is>
    </nc>
  </rcc>
  <rcc rId="32218" sId="6">
    <nc r="AI427" t="inlineStr">
      <is>
        <t>SNE CT_SE1</t>
      </is>
    </nc>
  </rcc>
  <rcc rId="32219" sId="6">
    <nc r="AJ427" t="inlineStr">
      <is>
        <t>SPO.JD.LMC2</t>
      </is>
    </nc>
  </rcc>
  <rcc rId="32220" sId="6">
    <nc r="AK427" t="inlineStr">
      <is>
        <t>SPO.JG.LMC2</t>
      </is>
    </nc>
  </rcc>
  <rcc rId="32221" sId="6">
    <nc r="AN427" t="inlineStr">
      <is>
        <t>-</t>
      </is>
    </nc>
  </rcc>
  <rcc rId="32222" sId="6">
    <nc r="AO427" t="inlineStr">
      <is>
        <t>-</t>
      </is>
    </nc>
  </rcc>
  <rcc rId="32223" sId="6">
    <nc r="AP427" t="inlineStr">
      <is>
        <t>FA1201</t>
      </is>
    </nc>
  </rcc>
  <rcc rId="32224" sId="6">
    <nc r="AQ427" t="inlineStr">
      <is>
        <t>ESPELHADO</t>
      </is>
    </nc>
  </rcc>
  <rcc rId="32225" sId="6">
    <nc r="AU427">
      <v>1001889999</v>
    </nc>
  </rcc>
  <rcc rId="32226" sId="6">
    <nc r="AV427" t="inlineStr">
      <is>
        <t>23° 44' 49,75007'' - S</t>
      </is>
    </nc>
  </rcc>
  <rcc rId="32227" sId="6">
    <nc r="AW427" t="inlineStr">
      <is>
        <t>46° 33' 19,70063'' - W</t>
      </is>
    </nc>
  </rcc>
  <rcc rId="32228" sId="6">
    <nc r="AX427" t="inlineStr">
      <is>
        <t>ok</t>
      </is>
    </nc>
  </rcc>
  <rcc rId="32229" sId="6">
    <nc r="BC427">
      <v>2026063379</v>
    </nc>
  </rcc>
  <rcc rId="32230" sId="6">
    <nc r="BD427" t="inlineStr">
      <is>
        <t>SBO.DM.HDM</t>
      </is>
    </nc>
  </rcc>
  <rcc rId="32231" sId="6">
    <nc r="A428">
      <v>2013</v>
    </nc>
  </rcc>
  <rcc rId="32232" sId="6">
    <nc r="B428" t="inlineStr">
      <is>
        <t>Sub Arm</t>
      </is>
    </nc>
  </rcc>
  <rcc rId="32233" sId="6">
    <nc r="C428" t="inlineStr">
      <is>
        <t>287 Arm</t>
      </is>
    </nc>
  </rcc>
  <rcc rId="32234" sId="6">
    <nc r="D428" t="inlineStr">
      <is>
        <t>SIM</t>
      </is>
    </nc>
  </rcc>
  <rcc rId="32235" sId="6">
    <nc r="E428" t="inlineStr">
      <is>
        <t>SIM</t>
      </is>
    </nc>
  </rcc>
  <rcc rId="32236" sId="6">
    <nc r="F428" t="inlineStr">
      <is>
        <t>SIM</t>
      </is>
    </nc>
  </rcc>
  <rcc rId="32237" sId="6">
    <nc r="G428">
      <v>41577</v>
    </nc>
  </rcc>
  <rcc rId="32238" sId="6">
    <nc r="H428" t="inlineStr">
      <is>
        <t>Keymile</t>
      </is>
    </nc>
  </rcc>
  <rcc rId="32239" sId="6">
    <nc r="I428" t="inlineStr">
      <is>
        <t>Retrofit</t>
      </is>
    </nc>
  </rcc>
  <rcc rId="32240" sId="6">
    <nc r="J428">
      <v>192</v>
    </nc>
  </rcc>
  <rcc rId="32241" sId="6">
    <nc r="K428">
      <v>432</v>
    </nc>
  </rcc>
  <rcc rId="32242" sId="6">
    <nc r="L428">
      <v>4</v>
    </nc>
  </rcc>
  <rcc rId="32243" sId="6">
    <nc r="M428">
      <v>4</v>
    </nc>
  </rcc>
  <rcc rId="32244" sId="6">
    <nc r="N428">
      <v>32</v>
    </nc>
  </rcc>
  <rcc rId="32245" sId="6">
    <nc r="O428" t="inlineStr">
      <is>
        <t>SIM</t>
      </is>
    </nc>
  </rcc>
  <rcc rId="32246" sId="6">
    <nc r="P428" t="inlineStr">
      <is>
        <t>SIM</t>
      </is>
    </nc>
  </rcc>
  <rcc rId="32247" sId="6">
    <nc r="Q428" t="inlineStr">
      <is>
        <t>SIM</t>
      </is>
    </nc>
  </rcc>
  <rcc rId="32248" sId="6">
    <nc r="R428" t="inlineStr">
      <is>
        <t>Armário</t>
      </is>
    </nc>
  </rcc>
  <rcc rId="32249" sId="6">
    <nc r="S428" t="inlineStr">
      <is>
        <t>Monoshelf</t>
      </is>
    </nc>
  </rcc>
  <rcc rId="32250" sId="6">
    <nc r="T428" t="inlineStr">
      <is>
        <t>Outdoor</t>
      </is>
    </nc>
  </rcc>
  <rcc rId="32251" sId="6">
    <nc r="U428">
      <v>11</v>
    </nc>
  </rcc>
  <rcc rId="32252" sId="6">
    <nc r="V428">
      <v>11548</v>
    </nc>
  </rcc>
  <rcc rId="32253" sId="6">
    <nc r="W428" t="inlineStr">
      <is>
        <t>HDN</t>
      </is>
    </nc>
  </rcc>
  <rcc rId="32254" sId="6">
    <nc r="X428" t="inlineStr">
      <is>
        <t>11548DMHDN</t>
      </is>
    </nc>
  </rcc>
  <rcc rId="32255" sId="6">
    <nc r="Y428" t="inlineStr">
      <is>
        <t>Av Miro Vetorazzo, 990 - Demarchi</t>
      </is>
    </nc>
  </rcc>
  <rcc rId="32256" sId="6">
    <nc r="Z428" t="inlineStr">
      <is>
        <t>SAO BERNARDO DO CAMPO</t>
      </is>
    </nc>
  </rcc>
  <rcc rId="32257" sId="6">
    <nc r="AA428" t="inlineStr">
      <is>
        <t>DM</t>
      </is>
    </nc>
  </rcc>
  <rcc rId="32258" sId="6">
    <nc r="AB428" t="inlineStr">
      <is>
        <t>SBO.DM.MSO04 </t>
      </is>
    </nc>
  </rcc>
  <rcc rId="32259" sId="6">
    <nc r="AC428" t="inlineStr">
      <is>
        <t>Alcatel</t>
      </is>
    </nc>
  </rcc>
  <rcc rId="32260" sId="6">
    <nc r="AD428" t="inlineStr">
      <is>
        <t>-</t>
      </is>
    </nc>
  </rcc>
  <rcc rId="32261" sId="6">
    <nc r="AE428" t="inlineStr">
      <is>
        <t>SBO DM 01</t>
      </is>
    </nc>
  </rcc>
  <rcc rId="32262" sId="6">
    <nc r="AF428" t="inlineStr">
      <is>
        <t>SBO PL 01</t>
      </is>
    </nc>
  </rcc>
  <rcc rId="32263" sId="6">
    <nc r="AG428" t="inlineStr">
      <is>
        <t>SNE SA 03</t>
      </is>
    </nc>
  </rcc>
  <rcc rId="32264" sId="6">
    <nc r="AI428" t="inlineStr">
      <is>
        <t>SNE CT_SE1</t>
      </is>
    </nc>
  </rcc>
  <rcc rId="32265" sId="6">
    <nc r="AJ428" t="inlineStr">
      <is>
        <t>SPO.JD.LMC2</t>
      </is>
    </nc>
  </rcc>
  <rcc rId="32266" sId="6">
    <nc r="AK428" t="inlineStr">
      <is>
        <t>SPO.JG.LMC2</t>
      </is>
    </nc>
  </rcc>
  <rcc rId="32267" sId="6">
    <nc r="AN428" t="inlineStr">
      <is>
        <t>-</t>
      </is>
    </nc>
  </rcc>
  <rcc rId="32268" sId="6">
    <nc r="AO428" t="inlineStr">
      <is>
        <t>-</t>
      </is>
    </nc>
  </rcc>
  <rcc rId="32269" sId="6">
    <nc r="AP428" t="inlineStr">
      <is>
        <t>FA1201</t>
      </is>
    </nc>
  </rcc>
  <rcc rId="32270" sId="6">
    <nc r="AQ428" t="inlineStr">
      <is>
        <t>ESPELHADO</t>
      </is>
    </nc>
  </rcc>
  <rcc rId="32271" sId="6">
    <nc r="AU428">
      <v>1001889999</v>
    </nc>
  </rcc>
  <rcc rId="32272" sId="6">
    <nc r="AV428" t="inlineStr">
      <is>
        <t>FALTA</t>
      </is>
    </nc>
  </rcc>
  <rcc rId="32273" sId="6">
    <nc r="AW428" t="inlineStr">
      <is>
        <t>FALTA</t>
      </is>
    </nc>
  </rcc>
  <rcc rId="32274" sId="6">
    <nc r="BC428">
      <v>2026063379</v>
    </nc>
  </rcc>
  <rcc rId="32275" sId="6">
    <nc r="BD428" t="inlineStr">
      <is>
        <t>SBO.DM.HDN</t>
      </is>
    </nc>
  </rcc>
  <rcc rId="32276" sId="6">
    <nc r="A429">
      <v>2013</v>
    </nc>
  </rcc>
  <rcc rId="32277" sId="6">
    <nc r="B429" t="inlineStr">
      <is>
        <t>Sub Arm</t>
      </is>
    </nc>
  </rcc>
  <rcc rId="32278" sId="6">
    <nc r="C429" t="inlineStr">
      <is>
        <t>287 Arm</t>
      </is>
    </nc>
  </rcc>
  <rcc rId="32279" sId="6">
    <nc r="D429" t="inlineStr">
      <is>
        <t>SIM</t>
      </is>
    </nc>
  </rcc>
  <rcc rId="32280" sId="6">
    <nc r="E429" t="inlineStr">
      <is>
        <t>SIM</t>
      </is>
    </nc>
  </rcc>
  <rcc rId="32281" sId="6">
    <nc r="F429" t="inlineStr">
      <is>
        <t>SIM</t>
      </is>
    </nc>
  </rcc>
  <rcc rId="32282" sId="6">
    <nc r="G429">
      <v>41590</v>
    </nc>
  </rcc>
  <rcc rId="32283" sId="6">
    <nc r="H429" t="inlineStr">
      <is>
        <t>Keymile</t>
      </is>
    </nc>
  </rcc>
  <rcc rId="32284" sId="6">
    <nc r="I429" t="inlineStr">
      <is>
        <t>Retrofit</t>
      </is>
    </nc>
  </rcc>
  <rcc rId="32285" sId="6">
    <nc r="J429">
      <v>192</v>
    </nc>
  </rcc>
  <rcc rId="32286" sId="6">
    <nc r="K429">
      <v>432</v>
    </nc>
  </rcc>
  <rcc rId="32287" sId="6">
    <nc r="L429">
      <v>4</v>
    </nc>
  </rcc>
  <rcc rId="32288" sId="6">
    <nc r="M429">
      <v>4</v>
    </nc>
  </rcc>
  <rcc rId="32289" sId="6">
    <nc r="N429">
      <v>32</v>
    </nc>
  </rcc>
  <rcc rId="32290" sId="6">
    <nc r="O429" t="inlineStr">
      <is>
        <t>SIM</t>
      </is>
    </nc>
  </rcc>
  <rcc rId="32291" sId="6">
    <nc r="P429" t="inlineStr">
      <is>
        <t>SIM</t>
      </is>
    </nc>
  </rcc>
  <rcc rId="32292" sId="6">
    <nc r="Q429" t="inlineStr">
      <is>
        <t>SIM</t>
      </is>
    </nc>
  </rcc>
  <rcc rId="32293" sId="6">
    <nc r="R429" t="inlineStr">
      <is>
        <t>Armário</t>
      </is>
    </nc>
  </rcc>
  <rcc rId="32294" sId="6">
    <nc r="S429" t="inlineStr">
      <is>
        <t>Monoshelf</t>
      </is>
    </nc>
  </rcc>
  <rcc rId="32295" sId="6">
    <nc r="T429" t="inlineStr">
      <is>
        <t>Outdoor</t>
      </is>
    </nc>
  </rcc>
  <rcc rId="32296" sId="6">
    <nc r="U429">
      <v>11</v>
    </nc>
  </rcc>
  <rcc rId="32297" sId="6">
    <nc r="V429">
      <v>11548</v>
    </nc>
  </rcc>
  <rcc rId="32298" sId="6">
    <nc r="W429" t="inlineStr">
      <is>
        <t>HDT</t>
      </is>
    </nc>
  </rcc>
  <rcc rId="32299" sId="6">
    <nc r="X429" t="inlineStr">
      <is>
        <t>11548DMHDT</t>
      </is>
    </nc>
  </rcc>
  <rcc rId="32300" sId="6">
    <nc r="Y429" t="inlineStr">
      <is>
        <t>R. Ferdinando Demarchi, 11 - Demarchi</t>
      </is>
    </nc>
  </rcc>
  <rcc rId="32301" sId="6">
    <nc r="Z429" t="inlineStr">
      <is>
        <t>SAO BERNARDO DO CAMPO</t>
      </is>
    </nc>
  </rcc>
  <rcc rId="32302" sId="6">
    <nc r="AA429" t="inlineStr">
      <is>
        <t>DM</t>
      </is>
    </nc>
  </rcc>
  <rcc rId="32303" sId="6">
    <nc r="AB429" t="inlineStr">
      <is>
        <t>SBO.DM.MSO05 </t>
      </is>
    </nc>
  </rcc>
  <rcc rId="32304" sId="6">
    <nc r="AC429" t="inlineStr">
      <is>
        <t>Alcatel</t>
      </is>
    </nc>
  </rcc>
  <rcc rId="32305" sId="6">
    <nc r="AD429" t="inlineStr">
      <is>
        <t>-</t>
      </is>
    </nc>
  </rcc>
  <rcc rId="32306" sId="6">
    <nc r="AE429" t="inlineStr">
      <is>
        <t>SBO DM 01</t>
      </is>
    </nc>
  </rcc>
  <rcc rId="32307" sId="6">
    <nc r="AF429" t="inlineStr">
      <is>
        <t>SBO PL 01</t>
      </is>
    </nc>
  </rcc>
  <rcc rId="32308" sId="6">
    <nc r="AG429" t="inlineStr">
      <is>
        <t>SNE SA 03</t>
      </is>
    </nc>
  </rcc>
  <rcc rId="32309" sId="6">
    <nc r="AI429" t="inlineStr">
      <is>
        <t>SNE CT_SE1</t>
      </is>
    </nc>
  </rcc>
  <rcc rId="32310" sId="6">
    <nc r="AJ429" t="inlineStr">
      <is>
        <t>SPO.JD.LMC2</t>
      </is>
    </nc>
  </rcc>
  <rcc rId="32311" sId="6">
    <nc r="AK429" t="inlineStr">
      <is>
        <t>SPO.JG.LMC2</t>
      </is>
    </nc>
  </rcc>
  <rcc rId="32312" sId="6">
    <nc r="AN429" t="inlineStr">
      <is>
        <t>-</t>
      </is>
    </nc>
  </rcc>
  <rcc rId="32313" sId="6">
    <nc r="AO429" t="inlineStr">
      <is>
        <t>-</t>
      </is>
    </nc>
  </rcc>
  <rcc rId="32314" sId="6">
    <nc r="AP429" t="inlineStr">
      <is>
        <t>FA1201</t>
      </is>
    </nc>
  </rcc>
  <rcc rId="32315" sId="6">
    <nc r="AQ429" t="inlineStr">
      <is>
        <t>ESPELHADO</t>
      </is>
    </nc>
  </rcc>
  <rcc rId="32316" sId="6">
    <nc r="AU429">
      <v>1001890423</v>
    </nc>
  </rcc>
  <rcc rId="32317" sId="6">
    <nc r="AV429" t="inlineStr">
      <is>
        <t>FALTA</t>
      </is>
    </nc>
  </rcc>
  <rcc rId="32318" sId="6">
    <nc r="AW429" t="inlineStr">
      <is>
        <t>FALTA</t>
      </is>
    </nc>
  </rcc>
  <rcc rId="32319" sId="6">
    <nc r="BC429">
      <v>2026063379</v>
    </nc>
  </rcc>
  <rcc rId="32320" sId="6">
    <nc r="BD429" t="inlineStr">
      <is>
        <t>SBO.DM.HDT</t>
      </is>
    </nc>
  </rcc>
  <rcc rId="32321" sId="6">
    <nc r="A430">
      <v>2013</v>
    </nc>
  </rcc>
  <rcc rId="32322" sId="6">
    <nc r="B430" t="inlineStr">
      <is>
        <t>Sub Arm</t>
      </is>
    </nc>
  </rcc>
  <rcc rId="32323" sId="6">
    <nc r="C430" t="inlineStr">
      <is>
        <t>287 Arm</t>
      </is>
    </nc>
  </rcc>
  <rcc rId="32324" sId="6">
    <nc r="D430" t="inlineStr">
      <is>
        <t>SIM</t>
      </is>
    </nc>
  </rcc>
  <rcc rId="32325" sId="6">
    <nc r="E430" t="inlineStr">
      <is>
        <t>SIM</t>
      </is>
    </nc>
  </rcc>
  <rcc rId="32326" sId="6">
    <nc r="F430" t="inlineStr">
      <is>
        <t>SIM</t>
      </is>
    </nc>
  </rcc>
  <rcc rId="32327" sId="6">
    <nc r="G430">
      <v>41487</v>
    </nc>
  </rcc>
  <rcc rId="32328" sId="6">
    <nc r="H430" t="inlineStr">
      <is>
        <t>Keymile</t>
      </is>
    </nc>
  </rcc>
  <rcc rId="32329" sId="6">
    <nc r="I430" t="inlineStr">
      <is>
        <t>Retrofit</t>
      </is>
    </nc>
  </rcc>
  <rcc rId="32330" sId="6">
    <nc r="J430">
      <v>192</v>
    </nc>
  </rcc>
  <rcc rId="32331" sId="6">
    <nc r="K430">
      <v>432</v>
    </nc>
  </rcc>
  <rcc rId="32332" sId="6">
    <nc r="L430">
      <v>4</v>
    </nc>
  </rcc>
  <rcc rId="32333" sId="6">
    <nc r="M430">
      <v>4</v>
    </nc>
  </rcc>
  <rcc rId="32334" sId="6">
    <nc r="N430">
      <v>32</v>
    </nc>
  </rcc>
  <rcc rId="32335" sId="6">
    <nc r="O430" t="inlineStr">
      <is>
        <t>SIM</t>
      </is>
    </nc>
  </rcc>
  <rcc rId="32336" sId="6">
    <nc r="P430" t="inlineStr">
      <is>
        <t>SIM</t>
      </is>
    </nc>
  </rcc>
  <rcc rId="32337" sId="6">
    <nc r="Q430" t="inlineStr">
      <is>
        <t>SIM</t>
      </is>
    </nc>
  </rcc>
  <rcc rId="32338" sId="6">
    <nc r="R430" t="inlineStr">
      <is>
        <t>Armário</t>
      </is>
    </nc>
  </rcc>
  <rcc rId="32339" sId="6">
    <nc r="S430" t="inlineStr">
      <is>
        <t>Monoshelf</t>
      </is>
    </nc>
  </rcc>
  <rcc rId="32340" sId="6">
    <nc r="T430" t="inlineStr">
      <is>
        <t>Outdoor</t>
      </is>
    </nc>
  </rcc>
  <rcc rId="32341" sId="6">
    <nc r="U430">
      <v>11</v>
    </nc>
  </rcc>
  <rcc rId="32342" sId="6">
    <nc r="V430">
      <v>11425</v>
    </nc>
  </rcc>
  <rcc rId="32343" sId="6">
    <nc r="W430" t="inlineStr">
      <is>
        <t>JJJ</t>
      </is>
    </nc>
  </rcc>
  <rcc rId="32344" sId="6">
    <nc r="X430" t="inlineStr">
      <is>
        <t>11425OSJJJ</t>
      </is>
    </nc>
  </rcc>
  <rcc rId="32345" sId="6">
    <nc r="Y430" t="inlineStr">
      <is>
        <t>R. Ettore Fabri, 1725 - Adalgisa</t>
      </is>
    </nc>
  </rcc>
  <rcc rId="32346" sId="6">
    <nc r="Z430" t="inlineStr">
      <is>
        <t>OSASCO</t>
      </is>
    </nc>
  </rcc>
  <rcc rId="32347" sId="6">
    <nc r="AA430" t="inlineStr">
      <is>
        <t>OS</t>
      </is>
    </nc>
  </rcc>
  <rcc rId="32348" sId="6">
    <nc r="AB430" t="inlineStr">
      <is>
        <t>OCO.OS.MSO01</t>
      </is>
    </nc>
  </rcc>
  <rcc rId="32349" sId="6">
    <nc r="AC430" t="inlineStr">
      <is>
        <t>Huawei</t>
      </is>
    </nc>
  </rcc>
  <rcc rId="32350" sId="6">
    <nc r="AD430" t="inlineStr">
      <is>
        <t>-</t>
      </is>
    </nc>
  </rcc>
  <rcc rId="32351" sId="6">
    <nc r="AE430" t="inlineStr">
      <is>
        <t>OCO OS 03</t>
      </is>
    </nc>
  </rcc>
  <rcc rId="32352" sId="6">
    <nc r="AF430" t="inlineStr">
      <is>
        <t>SPO JG 01</t>
      </is>
    </nc>
  </rcc>
  <rcc rId="32353" sId="6">
    <nc r="AG430" t="inlineStr">
      <is>
        <t>SPO JG 02</t>
      </is>
    </nc>
  </rcc>
  <rcc rId="32354" sId="6">
    <nc r="AI430" t="inlineStr">
      <is>
        <t>SPO JG_ER7</t>
      </is>
    </nc>
  </rcc>
  <rcc rId="32355" sId="6">
    <nc r="AJ430" t="inlineStr">
      <is>
        <t>SPO.JG.LMC2</t>
      </is>
    </nc>
  </rcc>
  <rcc rId="32356" sId="6">
    <nc r="AK430" t="inlineStr">
      <is>
        <t>SPO.JD.LMC2</t>
      </is>
    </nc>
  </rcc>
  <rcc rId="32357" sId="6">
    <nc r="AN430" t="inlineStr">
      <is>
        <t>-</t>
      </is>
    </nc>
  </rcc>
  <rcc rId="32358" sId="6">
    <nc r="AO430" t="inlineStr">
      <is>
        <t>-</t>
      </is>
    </nc>
  </rcc>
  <rcc rId="32359" sId="6">
    <nc r="AP430" t="inlineStr">
      <is>
        <t>FA1201</t>
      </is>
    </nc>
  </rcc>
  <rcc rId="32360" sId="6">
    <nc r="AQ430" t="inlineStr">
      <is>
        <t>ESPELHADO</t>
      </is>
    </nc>
  </rcc>
  <rcc rId="32361" sId="6">
    <nc r="AU430">
      <v>1001871178</v>
    </nc>
  </rcc>
  <rcc rId="32362" sId="6">
    <nc r="AV430" t="inlineStr">
      <is>
        <t>23° 33' 36,1638'' - S</t>
      </is>
    </nc>
  </rcc>
  <rcc rId="32363" sId="6">
    <nc r="AW430" t="inlineStr">
      <is>
        <t>46° 46' 4,92276'' - W</t>
      </is>
    </nc>
  </rcc>
  <rcc rId="32364" sId="6">
    <nc r="AX430" t="inlineStr">
      <is>
        <t>ok</t>
      </is>
    </nc>
  </rcc>
  <rcc rId="32365" sId="6">
    <nc r="BC430">
      <v>2026063379</v>
    </nc>
  </rcc>
  <rcc rId="32366" sId="6">
    <nc r="BD430" t="inlineStr">
      <is>
        <t>OCO.OS.JJJ</t>
      </is>
    </nc>
  </rcc>
  <rcc rId="32367" sId="6">
    <nc r="A431">
      <v>2013</v>
    </nc>
  </rcc>
  <rcc rId="32368" sId="6">
    <nc r="B431" t="inlineStr">
      <is>
        <t>Sub Arm</t>
      </is>
    </nc>
  </rcc>
  <rcc rId="32369" sId="6">
    <nc r="C431" t="inlineStr">
      <is>
        <t>287 Arm</t>
      </is>
    </nc>
  </rcc>
  <rcc rId="32370" sId="6">
    <nc r="D431" t="inlineStr">
      <is>
        <t>SIM</t>
      </is>
    </nc>
  </rcc>
  <rcc rId="32371" sId="6">
    <nc r="E431" t="inlineStr">
      <is>
        <t>SIM</t>
      </is>
    </nc>
  </rcc>
  <rcc rId="32372" sId="6">
    <nc r="F431" t="inlineStr">
      <is>
        <t>SIM</t>
      </is>
    </nc>
  </rcc>
  <rcc rId="32373" sId="6">
    <nc r="G431">
      <v>41586</v>
    </nc>
  </rcc>
  <rcc rId="32374" sId="6">
    <nc r="H431" t="inlineStr">
      <is>
        <t>Keymile</t>
      </is>
    </nc>
  </rcc>
  <rcc rId="32375" sId="6">
    <nc r="I431" t="inlineStr">
      <is>
        <t>Retrofit</t>
      </is>
    </nc>
  </rcc>
  <rcc rId="32376" sId="6">
    <nc r="J431">
      <v>192</v>
    </nc>
  </rcc>
  <rcc rId="32377" sId="6">
    <nc r="K431">
      <v>432</v>
    </nc>
  </rcc>
  <rcc rId="32378" sId="6">
    <nc r="L431">
      <v>4</v>
    </nc>
  </rcc>
  <rcc rId="32379" sId="6">
    <nc r="M431">
      <v>4</v>
    </nc>
  </rcc>
  <rcc rId="32380" sId="6">
    <nc r="N431">
      <v>32</v>
    </nc>
  </rcc>
  <rcc rId="32381" sId="6">
    <nc r="O431" t="inlineStr">
      <is>
        <t>SIM</t>
      </is>
    </nc>
  </rcc>
  <rcc rId="32382" sId="6">
    <nc r="P431" t="inlineStr">
      <is>
        <t>SIM</t>
      </is>
    </nc>
  </rcc>
  <rcc rId="32383" sId="6">
    <nc r="Q431" t="inlineStr">
      <is>
        <t>SIM</t>
      </is>
    </nc>
  </rcc>
  <rcc rId="32384" sId="6">
    <nc r="R431" t="inlineStr">
      <is>
        <t>Armário</t>
      </is>
    </nc>
  </rcc>
  <rcc rId="32385" sId="6">
    <nc r="S431" t="inlineStr">
      <is>
        <t>Monoshelf</t>
      </is>
    </nc>
  </rcc>
  <rcc rId="32386" sId="6">
    <nc r="T431" t="inlineStr">
      <is>
        <t>Outdoor</t>
      </is>
    </nc>
  </rcc>
  <rcc rId="32387" sId="6">
    <nc r="U431">
      <v>11</v>
    </nc>
  </rcc>
  <rcc rId="32388" sId="6">
    <nc r="V431">
      <v>11548</v>
    </nc>
  </rcc>
  <rcc rId="32389" sId="6">
    <nc r="W431" t="inlineStr">
      <is>
        <t>JRQ</t>
      </is>
    </nc>
  </rcc>
  <rcc rId="32390" sId="6">
    <nc r="X431" t="inlineStr">
      <is>
        <t>11548RRJRQ</t>
      </is>
    </nc>
  </rcc>
  <rcc rId="32391" sId="6">
    <nc r="Y431" t="inlineStr">
      <is>
        <t>Av. Sen. Vergueiro, 2685 - Anchieta</t>
      </is>
    </nc>
  </rcc>
  <rcc rId="32392" sId="6">
    <nc r="Z431" t="inlineStr">
      <is>
        <t>SAO BERNARDO DO CAMPO</t>
      </is>
    </nc>
  </rcc>
  <rcc rId="32393" sId="6">
    <nc r="AA431" t="inlineStr">
      <is>
        <t>RR</t>
      </is>
    </nc>
  </rcc>
  <rcc rId="32394" sId="6">
    <nc r="AB431" t="inlineStr">
      <is>
        <t>SBO.RR.MSO04 </t>
      </is>
    </nc>
  </rcc>
  <rcc rId="32395" sId="6">
    <nc r="AC431" t="inlineStr">
      <is>
        <t>Huawei</t>
      </is>
    </nc>
  </rcc>
  <rcc rId="32396" sId="6">
    <nc r="AD431" t="inlineStr">
      <is>
        <t>-</t>
      </is>
    </nc>
  </rcc>
  <rcc rId="32397" sId="6">
    <nc r="AE431" t="inlineStr">
      <is>
        <t>SBO RR 02</t>
      </is>
    </nc>
  </rcc>
  <rcc rId="32398" sId="6">
    <nc r="AF431" t="inlineStr">
      <is>
        <t>SNE SA 01</t>
      </is>
    </nc>
  </rcc>
  <rcc rId="32399" sId="6">
    <nc r="AG431" t="inlineStr">
      <is>
        <t>SNE SA 02</t>
      </is>
    </nc>
  </rcc>
  <rcc rId="32400" sId="6">
    <nc r="AI431" t="inlineStr">
      <is>
        <t>SNE CT_ER5</t>
      </is>
    </nc>
  </rcc>
  <rcc rId="32401" sId="6">
    <nc r="AJ431" t="inlineStr">
      <is>
        <t>SPO.JD.LMC2</t>
      </is>
    </nc>
  </rcc>
  <rcc rId="32402" sId="6">
    <nc r="AK431" t="inlineStr">
      <is>
        <t>SPO.JG.LMC2</t>
      </is>
    </nc>
  </rcc>
  <rcc rId="32403" sId="6">
    <nc r="AN431" t="inlineStr">
      <is>
        <t>-</t>
      </is>
    </nc>
  </rcc>
  <rcc rId="32404" sId="6">
    <nc r="AO431" t="inlineStr">
      <is>
        <t>-</t>
      </is>
    </nc>
  </rcc>
  <rcc rId="32405" sId="6">
    <nc r="AP431" t="inlineStr">
      <is>
        <t>ELU</t>
      </is>
    </nc>
  </rcc>
  <rcc rId="32406" sId="6">
    <nc r="AQ431" t="inlineStr">
      <is>
        <t>Proprietária</t>
      </is>
    </nc>
  </rcc>
  <rcc rId="32407" sId="6">
    <nc r="AU431">
      <v>1003657475</v>
    </nc>
  </rcc>
  <rcc rId="32408" sId="6">
    <nc r="AV431" t="inlineStr">
      <is>
        <t>FALTA</t>
      </is>
    </nc>
  </rcc>
  <rcc rId="32409" sId="6">
    <nc r="AW431" t="inlineStr">
      <is>
        <t>FALTA</t>
      </is>
    </nc>
  </rcc>
  <rcc rId="32410" sId="6">
    <nc r="BC431">
      <v>2026063379</v>
    </nc>
  </rcc>
  <rcc rId="32411" sId="6">
    <nc r="BD431" t="inlineStr">
      <is>
        <t>SBO.RR.JRQ</t>
      </is>
    </nc>
  </rcc>
  <rcc rId="32412" sId="6">
    <nc r="A432">
      <v>2013</v>
    </nc>
  </rcc>
  <rcc rId="32413" sId="6">
    <nc r="B432" t="inlineStr">
      <is>
        <t>Sub Arm</t>
      </is>
    </nc>
  </rcc>
  <rcc rId="32414" sId="6">
    <nc r="C432" t="inlineStr">
      <is>
        <t>287 Arm</t>
      </is>
    </nc>
  </rcc>
  <rcc rId="32415" sId="6">
    <nc r="D432" t="inlineStr">
      <is>
        <t>SIM</t>
      </is>
    </nc>
  </rcc>
  <rcc rId="32416" sId="6">
    <nc r="E432" t="inlineStr">
      <is>
        <t>SIM</t>
      </is>
    </nc>
  </rcc>
  <rcc rId="32417" sId="6">
    <nc r="F432" t="inlineStr">
      <is>
        <t>SIM</t>
      </is>
    </nc>
  </rcc>
  <rcc rId="32418" sId="6">
    <nc r="G432">
      <v>41586</v>
    </nc>
  </rcc>
  <rcc rId="32419" sId="6">
    <nc r="H432" t="inlineStr">
      <is>
        <t>Keymile</t>
      </is>
    </nc>
  </rcc>
  <rcc rId="32420" sId="6">
    <nc r="I432" t="inlineStr">
      <is>
        <t>Retrofit</t>
      </is>
    </nc>
  </rcc>
  <rcc rId="32421" sId="6">
    <nc r="J432">
      <v>192</v>
    </nc>
  </rcc>
  <rcc rId="32422" sId="6">
    <nc r="K432">
      <v>432</v>
    </nc>
  </rcc>
  <rcc rId="32423" sId="6">
    <nc r="L432">
      <v>4</v>
    </nc>
  </rcc>
  <rcc rId="32424" sId="6">
    <nc r="M432">
      <v>4</v>
    </nc>
  </rcc>
  <rcc rId="32425" sId="6">
    <nc r="N432">
      <v>32</v>
    </nc>
  </rcc>
  <rcc rId="32426" sId="6">
    <nc r="O432" t="inlineStr">
      <is>
        <t>SIM</t>
      </is>
    </nc>
  </rcc>
  <rcc rId="32427" sId="6">
    <nc r="P432" t="inlineStr">
      <is>
        <t>SIM</t>
      </is>
    </nc>
  </rcc>
  <rcc rId="32428" sId="6">
    <nc r="Q432" t="inlineStr">
      <is>
        <t>SIM</t>
      </is>
    </nc>
  </rcc>
  <rcc rId="32429" sId="6">
    <nc r="R432" t="inlineStr">
      <is>
        <t>Armário</t>
      </is>
    </nc>
  </rcc>
  <rcc rId="32430" sId="6">
    <nc r="S432" t="inlineStr">
      <is>
        <t>Monoshelf</t>
      </is>
    </nc>
  </rcc>
  <rcc rId="32431" sId="6">
    <nc r="T432" t="inlineStr">
      <is>
        <t>Outdoor</t>
      </is>
    </nc>
  </rcc>
  <rcc rId="32432" sId="6">
    <nc r="U432">
      <v>11</v>
    </nc>
  </rcc>
  <rcc rId="32433" sId="6">
    <nc r="V432">
      <v>11548</v>
    </nc>
  </rcc>
  <rcc rId="32434" sId="6">
    <nc r="W432" t="inlineStr">
      <is>
        <t>JRR</t>
      </is>
    </nc>
  </rcc>
  <rcc rId="32435" sId="6">
    <nc r="X432" t="inlineStr">
      <is>
        <t>11548RRJRR</t>
      </is>
    </nc>
  </rcc>
  <rcc rId="32436" sId="6">
    <nc r="Y432" t="inlineStr">
      <is>
        <t>Av. Sen. Vergueiro, 2685 - Anchieta</t>
      </is>
    </nc>
  </rcc>
  <rcc rId="32437" sId="6">
    <nc r="Z432" t="inlineStr">
      <is>
        <t>SAO BERNARDO DO CAMPO</t>
      </is>
    </nc>
  </rcc>
  <rcc rId="32438" sId="6">
    <nc r="AA432" t="inlineStr">
      <is>
        <t>RR</t>
      </is>
    </nc>
  </rcc>
  <rcc rId="32439" sId="6">
    <nc r="AB432" t="inlineStr">
      <is>
        <t>SBO.RR.MSO05 </t>
      </is>
    </nc>
  </rcc>
  <rcc rId="32440" sId="6">
    <nc r="AC432" t="inlineStr">
      <is>
        <t>Huawei</t>
      </is>
    </nc>
  </rcc>
  <rcc rId="32441" sId="6">
    <nc r="AD432" t="inlineStr">
      <is>
        <t>-</t>
      </is>
    </nc>
  </rcc>
  <rcc rId="32442" sId="6">
    <nc r="AE432" t="inlineStr">
      <is>
        <t>SBO RR 02</t>
      </is>
    </nc>
  </rcc>
  <rcc rId="32443" sId="6">
    <nc r="AF432" t="inlineStr">
      <is>
        <t>SNE SA 01</t>
      </is>
    </nc>
  </rcc>
  <rcc rId="32444" sId="6">
    <nc r="AG432" t="inlineStr">
      <is>
        <t>SNE SA 02</t>
      </is>
    </nc>
  </rcc>
  <rcc rId="32445" sId="6">
    <nc r="AI432" t="inlineStr">
      <is>
        <t>SNE CT_ER5</t>
      </is>
    </nc>
  </rcc>
  <rcc rId="32446" sId="6">
    <nc r="AJ432" t="inlineStr">
      <is>
        <t>SPO.JD.LMC2</t>
      </is>
    </nc>
  </rcc>
  <rcc rId="32447" sId="6">
    <nc r="AK432" t="inlineStr">
      <is>
        <t>SPO.JG.LMC2</t>
      </is>
    </nc>
  </rcc>
  <rcc rId="32448" sId="6">
    <nc r="AN432" t="inlineStr">
      <is>
        <t>-</t>
      </is>
    </nc>
  </rcc>
  <rcc rId="32449" sId="6">
    <nc r="AO432" t="inlineStr">
      <is>
        <t>-</t>
      </is>
    </nc>
  </rcc>
  <rcc rId="32450" sId="6">
    <nc r="AP432" t="inlineStr">
      <is>
        <t>ELU</t>
      </is>
    </nc>
  </rcc>
  <rcc rId="32451" sId="6">
    <nc r="AQ432" t="inlineStr">
      <is>
        <t>Proprietária</t>
      </is>
    </nc>
  </rcc>
  <rcc rId="32452" sId="6">
    <nc r="AU432">
      <v>1003657475</v>
    </nc>
  </rcc>
  <rcc rId="32453" sId="6">
    <nc r="AV432" t="inlineStr">
      <is>
        <t>FALTA</t>
      </is>
    </nc>
  </rcc>
  <rcc rId="32454" sId="6">
    <nc r="AW432" t="inlineStr">
      <is>
        <t>FALTA</t>
      </is>
    </nc>
  </rcc>
  <rcc rId="32455" sId="6">
    <nc r="BC432">
      <v>2026063379</v>
    </nc>
  </rcc>
  <rcc rId="32456" sId="6">
    <nc r="BD432" t="inlineStr">
      <is>
        <t>SBO.RR.JRR</t>
      </is>
    </nc>
  </rcc>
  <rcc rId="32457" sId="6">
    <nc r="A433">
      <v>2013</v>
    </nc>
  </rcc>
  <rcc rId="32458" sId="6">
    <nc r="B433" t="inlineStr">
      <is>
        <t>Sub Arm</t>
      </is>
    </nc>
  </rcc>
  <rcc rId="32459" sId="6">
    <nc r="C433" t="inlineStr">
      <is>
        <t>287 Arm</t>
      </is>
    </nc>
  </rcc>
  <rcc rId="32460" sId="6">
    <nc r="D433" t="inlineStr">
      <is>
        <t>SIM</t>
      </is>
    </nc>
  </rcc>
  <rcc rId="32461" sId="6">
    <nc r="E433" t="inlineStr">
      <is>
        <t>SIM</t>
      </is>
    </nc>
  </rcc>
  <rcc rId="32462" sId="6">
    <nc r="F433" t="inlineStr">
      <is>
        <t>SIM</t>
      </is>
    </nc>
  </rcc>
  <rcc rId="32463" sId="6">
    <nc r="G433">
      <v>41586</v>
    </nc>
  </rcc>
  <rcc rId="32464" sId="6">
    <nc r="H433" t="inlineStr">
      <is>
        <t>Keymile</t>
      </is>
    </nc>
  </rcc>
  <rcc rId="32465" sId="6">
    <nc r="I433" t="inlineStr">
      <is>
        <t>Retrofit</t>
      </is>
    </nc>
  </rcc>
  <rcc rId="32466" sId="6">
    <nc r="J433">
      <v>192</v>
    </nc>
  </rcc>
  <rcc rId="32467" sId="6">
    <nc r="K433">
      <v>432</v>
    </nc>
  </rcc>
  <rcc rId="32468" sId="6">
    <nc r="L433">
      <v>4</v>
    </nc>
  </rcc>
  <rcc rId="32469" sId="6">
    <nc r="M433">
      <v>4</v>
    </nc>
  </rcc>
  <rcc rId="32470" sId="6">
    <nc r="N433">
      <v>32</v>
    </nc>
  </rcc>
  <rcc rId="32471" sId="6">
    <nc r="O433" t="inlineStr">
      <is>
        <t>SIM</t>
      </is>
    </nc>
  </rcc>
  <rcc rId="32472" sId="6">
    <nc r="P433" t="inlineStr">
      <is>
        <t>SIM</t>
      </is>
    </nc>
  </rcc>
  <rcc rId="32473" sId="6">
    <nc r="Q433" t="inlineStr">
      <is>
        <t>SIM</t>
      </is>
    </nc>
  </rcc>
  <rcc rId="32474" sId="6">
    <nc r="R433" t="inlineStr">
      <is>
        <t>Armário</t>
      </is>
    </nc>
  </rcc>
  <rcc rId="32475" sId="6">
    <nc r="S433" t="inlineStr">
      <is>
        <t>Monoshelf</t>
      </is>
    </nc>
  </rcc>
  <rcc rId="32476" sId="6">
    <nc r="T433" t="inlineStr">
      <is>
        <t>Outdoor</t>
      </is>
    </nc>
  </rcc>
  <rcc rId="32477" sId="6">
    <nc r="U433">
      <v>11</v>
    </nc>
  </rcc>
  <rcc rId="32478" sId="6">
    <nc r="V433">
      <v>11548</v>
    </nc>
  </rcc>
  <rcc rId="32479" sId="6">
    <nc r="W433" t="inlineStr">
      <is>
        <t>JRS</t>
      </is>
    </nc>
  </rcc>
  <rcc rId="32480" sId="6">
    <nc r="X433" t="inlineStr">
      <is>
        <t>11548RRJRS</t>
      </is>
    </nc>
  </rcc>
  <rcc rId="32481" sId="6">
    <nc r="Y433" t="inlineStr">
      <is>
        <t>Av. Sen. Vergueiro, 2685 - Anchieta</t>
      </is>
    </nc>
  </rcc>
  <rcc rId="32482" sId="6">
    <nc r="Z433" t="inlineStr">
      <is>
        <t>SAO BERNARDO DO CAMPO</t>
      </is>
    </nc>
  </rcc>
  <rcc rId="32483" sId="6">
    <nc r="AA433" t="inlineStr">
      <is>
        <t>RR</t>
      </is>
    </nc>
  </rcc>
  <rcc rId="32484" sId="6">
    <nc r="AB433" t="inlineStr">
      <is>
        <t>SBO.RR.MSO06 </t>
      </is>
    </nc>
  </rcc>
  <rcc rId="32485" sId="6">
    <nc r="AC433" t="inlineStr">
      <is>
        <t>Huawei</t>
      </is>
    </nc>
  </rcc>
  <rcc rId="32486" sId="6">
    <nc r="AD433" t="inlineStr">
      <is>
        <t>-</t>
      </is>
    </nc>
  </rcc>
  <rcc rId="32487" sId="6">
    <nc r="AE433" t="inlineStr">
      <is>
        <t>SBO RR 02</t>
      </is>
    </nc>
  </rcc>
  <rcc rId="32488" sId="6">
    <nc r="AF433" t="inlineStr">
      <is>
        <t>SNE SA 01</t>
      </is>
    </nc>
  </rcc>
  <rcc rId="32489" sId="6">
    <nc r="AG433" t="inlineStr">
      <is>
        <t>SNE SA 02</t>
      </is>
    </nc>
  </rcc>
  <rcc rId="32490" sId="6">
    <nc r="AI433" t="inlineStr">
      <is>
        <t>SNE CT_ER5</t>
      </is>
    </nc>
  </rcc>
  <rcc rId="32491" sId="6">
    <nc r="AJ433" t="inlineStr">
      <is>
        <t>SPO.JD.LMC2</t>
      </is>
    </nc>
  </rcc>
  <rcc rId="32492" sId="6">
    <nc r="AK433" t="inlineStr">
      <is>
        <t>SPO.JG.LMC2</t>
      </is>
    </nc>
  </rcc>
  <rcc rId="32493" sId="6">
    <nc r="AN433" t="inlineStr">
      <is>
        <t>-</t>
      </is>
    </nc>
  </rcc>
  <rcc rId="32494" sId="6">
    <nc r="AO433" t="inlineStr">
      <is>
        <t>-</t>
      </is>
    </nc>
  </rcc>
  <rcc rId="32495" sId="6">
    <nc r="AP433" t="inlineStr">
      <is>
        <t>ELU</t>
      </is>
    </nc>
  </rcc>
  <rcc rId="32496" sId="6">
    <nc r="AQ433" t="inlineStr">
      <is>
        <t>Proprietária</t>
      </is>
    </nc>
  </rcc>
  <rcc rId="32497" sId="6">
    <nc r="AU433">
      <v>1003657475</v>
    </nc>
  </rcc>
  <rcc rId="32498" sId="6">
    <nc r="AV433" t="inlineStr">
      <is>
        <t>FALTA</t>
      </is>
    </nc>
  </rcc>
  <rcc rId="32499" sId="6">
    <nc r="AW433" t="inlineStr">
      <is>
        <t>FALTA</t>
      </is>
    </nc>
  </rcc>
  <rcc rId="32500" sId="6">
    <nc r="BC433">
      <v>2026063379</v>
    </nc>
  </rcc>
  <rcc rId="32501" sId="6">
    <nc r="BD433" t="inlineStr">
      <is>
        <t>SBO.RR.JRS</t>
      </is>
    </nc>
  </rcc>
  <rcc rId="32502" sId="6">
    <nc r="A434">
      <v>2013</v>
    </nc>
  </rcc>
  <rcc rId="32503" sId="6">
    <nc r="B434" t="inlineStr">
      <is>
        <t>Sub Arm</t>
      </is>
    </nc>
  </rcc>
  <rcc rId="32504" sId="6">
    <nc r="C434" t="inlineStr">
      <is>
        <t>287 Arm</t>
      </is>
    </nc>
  </rcc>
  <rcc rId="32505" sId="6">
    <nc r="D434" t="inlineStr">
      <is>
        <t>SIM</t>
      </is>
    </nc>
  </rcc>
  <rcc rId="32506" sId="6">
    <nc r="E434" t="inlineStr">
      <is>
        <t>SIM</t>
      </is>
    </nc>
  </rcc>
  <rcc rId="32507" sId="6">
    <nc r="F434" t="inlineStr">
      <is>
        <t>SIM</t>
      </is>
    </nc>
  </rcc>
  <rcc rId="32508" sId="6">
    <nc r="G434">
      <v>41590</v>
    </nc>
  </rcc>
  <rcc rId="32509" sId="6">
    <nc r="H434" t="inlineStr">
      <is>
        <t>Keymile</t>
      </is>
    </nc>
  </rcc>
  <rcc rId="32510" sId="6">
    <nc r="I434" t="inlineStr">
      <is>
        <t>Retrofit</t>
      </is>
    </nc>
  </rcc>
  <rcc rId="32511" sId="6">
    <nc r="J434">
      <v>192</v>
    </nc>
  </rcc>
  <rcc rId="32512" sId="6">
    <nc r="K434">
      <v>432</v>
    </nc>
  </rcc>
  <rcc rId="32513" sId="6">
    <nc r="L434">
      <v>4</v>
    </nc>
  </rcc>
  <rcc rId="32514" sId="6">
    <nc r="M434">
      <v>4</v>
    </nc>
  </rcc>
  <rcc rId="32515" sId="6">
    <nc r="N434">
      <v>32</v>
    </nc>
  </rcc>
  <rcc rId="32516" sId="6">
    <nc r="O434" t="inlineStr">
      <is>
        <t>SIM</t>
      </is>
    </nc>
  </rcc>
  <rcc rId="32517" sId="6">
    <nc r="P434" t="inlineStr">
      <is>
        <t>SIM</t>
      </is>
    </nc>
  </rcc>
  <rcc rId="32518" sId="6">
    <nc r="Q434" t="inlineStr">
      <is>
        <t>SIM</t>
      </is>
    </nc>
  </rcc>
  <rcc rId="32519" sId="6">
    <nc r="R434" t="inlineStr">
      <is>
        <t>Armário</t>
      </is>
    </nc>
  </rcc>
  <rcc rId="32520" sId="6">
    <nc r="S434" t="inlineStr">
      <is>
        <t>Monoshelf</t>
      </is>
    </nc>
  </rcc>
  <rcc rId="32521" sId="6">
    <nc r="T434" t="inlineStr">
      <is>
        <t>Outdoor</t>
      </is>
    </nc>
  </rcc>
  <rcc rId="32522" sId="6">
    <nc r="U434">
      <v>11</v>
    </nc>
  </rcc>
  <rcc rId="32523" sId="6">
    <nc r="V434">
      <v>11548</v>
    </nc>
  </rcc>
  <rcc rId="32524" sId="6">
    <nc r="W434" t="inlineStr">
      <is>
        <t>JRT</t>
      </is>
    </nc>
  </rcc>
  <rcc rId="32525" sId="6">
    <nc r="X434" t="inlineStr">
      <is>
        <t>11548RRJRT</t>
      </is>
    </nc>
  </rcc>
  <rcc rId="32526" sId="6">
    <nc r="Y434" t="inlineStr">
      <is>
        <t>Av. Sen. Vergueiro, 2685 - Anchieta</t>
      </is>
    </nc>
  </rcc>
  <rcc rId="32527" sId="6">
    <nc r="Z434" t="inlineStr">
      <is>
        <t>SAO BERNARDO DO CAMPO</t>
      </is>
    </nc>
  </rcc>
  <rcc rId="32528" sId="6">
    <nc r="AA434" t="inlineStr">
      <is>
        <t>RR</t>
      </is>
    </nc>
  </rcc>
  <rcc rId="32529" sId="6">
    <nc r="AB434" t="inlineStr">
      <is>
        <t>SBO.RR.MSO01</t>
      </is>
    </nc>
  </rcc>
  <rcc rId="32530" sId="6">
    <nc r="AC434" t="inlineStr">
      <is>
        <t>Huawei</t>
      </is>
    </nc>
  </rcc>
  <rcc rId="32531" sId="6">
    <nc r="AD434" t="inlineStr">
      <is>
        <t>-</t>
      </is>
    </nc>
  </rcc>
  <rcc rId="32532" sId="6">
    <nc r="AE434" t="inlineStr">
      <is>
        <t>SBO RR 02</t>
      </is>
    </nc>
  </rcc>
  <rcc rId="32533" sId="6">
    <nc r="AF434" t="inlineStr">
      <is>
        <t>SNE SA 01</t>
      </is>
    </nc>
  </rcc>
  <rcc rId="32534" sId="6">
    <nc r="AG434" t="inlineStr">
      <is>
        <t>SNE SA 02</t>
      </is>
    </nc>
  </rcc>
  <rcc rId="32535" sId="6">
    <nc r="AI434" t="inlineStr">
      <is>
        <t>SNE CT_ER4</t>
      </is>
    </nc>
  </rcc>
  <rcc rId="32536" sId="6">
    <nc r="AJ434" t="inlineStr">
      <is>
        <t>SPO.JD.LMC2</t>
      </is>
    </nc>
  </rcc>
  <rcc rId="32537" sId="6">
    <nc r="AK434" t="inlineStr">
      <is>
        <t>SPO.JG.LMC2</t>
      </is>
    </nc>
  </rcc>
  <rcc rId="32538" sId="6">
    <nc r="AN434" t="inlineStr">
      <is>
        <t>-</t>
      </is>
    </nc>
  </rcc>
  <rcc rId="32539" sId="6">
    <nc r="AO434" t="inlineStr">
      <is>
        <t>-</t>
      </is>
    </nc>
  </rcc>
  <rcc rId="32540" sId="6">
    <nc r="AP434" t="inlineStr">
      <is>
        <t>ELU</t>
      </is>
    </nc>
  </rcc>
  <rcc rId="32541" sId="6">
    <nc r="AQ434" t="inlineStr">
      <is>
        <t>Proprietária</t>
      </is>
    </nc>
  </rcc>
  <rcc rId="32542" sId="6">
    <nc r="AU434">
      <v>1003657475</v>
    </nc>
  </rcc>
  <rcc rId="32543" sId="6">
    <nc r="AV434" t="inlineStr">
      <is>
        <t>23° 41' 36,75839'' - S</t>
      </is>
    </nc>
  </rcc>
  <rcc rId="32544" sId="6">
    <nc r="AW434" t="inlineStr">
      <is>
        <t>46° 33' 8,18316'' - W</t>
      </is>
    </nc>
  </rcc>
  <rcc rId="32545" sId="6">
    <nc r="AX434" t="inlineStr">
      <is>
        <t>ok</t>
      </is>
    </nc>
  </rcc>
  <rcc rId="32546" sId="6">
    <nc r="BC434">
      <v>2026063379</v>
    </nc>
  </rcc>
  <rcc rId="32547" sId="6">
    <nc r="BD434" t="inlineStr">
      <is>
        <t>SBO.RR.JRT</t>
      </is>
    </nc>
  </rcc>
  <rcc rId="32548" sId="6">
    <nc r="A435">
      <v>2013</v>
    </nc>
  </rcc>
  <rcc rId="32549" sId="6">
    <nc r="B435" t="inlineStr">
      <is>
        <t>Sub Arm</t>
      </is>
    </nc>
  </rcc>
  <rcc rId="32550" sId="6">
    <nc r="C435" t="inlineStr">
      <is>
        <t>287 Arm</t>
      </is>
    </nc>
  </rcc>
  <rcc rId="32551" sId="6">
    <nc r="D435" t="inlineStr">
      <is>
        <t>SIM</t>
      </is>
    </nc>
  </rcc>
  <rcc rId="32552" sId="6">
    <nc r="E435" t="inlineStr">
      <is>
        <t>SIM</t>
      </is>
    </nc>
  </rcc>
  <rcc rId="32553" sId="6">
    <nc r="F435" t="inlineStr">
      <is>
        <t>SIM</t>
      </is>
    </nc>
  </rcc>
  <rcc rId="32554" sId="6">
    <nc r="G435">
      <v>41590</v>
    </nc>
  </rcc>
  <rcc rId="32555" sId="6">
    <nc r="H435" t="inlineStr">
      <is>
        <t>Keymile</t>
      </is>
    </nc>
  </rcc>
  <rcc rId="32556" sId="6">
    <nc r="I435" t="inlineStr">
      <is>
        <t>Retrofit</t>
      </is>
    </nc>
  </rcc>
  <rcc rId="32557" sId="6">
    <nc r="J435">
      <v>192</v>
    </nc>
  </rcc>
  <rcc rId="32558" sId="6">
    <nc r="K435">
      <v>432</v>
    </nc>
  </rcc>
  <rcc rId="32559" sId="6">
    <nc r="L435">
      <v>4</v>
    </nc>
  </rcc>
  <rcc rId="32560" sId="6">
    <nc r="M435">
      <v>4</v>
    </nc>
  </rcc>
  <rcc rId="32561" sId="6">
    <nc r="N435">
      <v>32</v>
    </nc>
  </rcc>
  <rcc rId="32562" sId="6">
    <nc r="O435" t="inlineStr">
      <is>
        <t>SIM</t>
      </is>
    </nc>
  </rcc>
  <rcc rId="32563" sId="6">
    <nc r="P435" t="inlineStr">
      <is>
        <t>SIM</t>
      </is>
    </nc>
  </rcc>
  <rcc rId="32564" sId="6">
    <nc r="Q435" t="inlineStr">
      <is>
        <t>SIM</t>
      </is>
    </nc>
  </rcc>
  <rcc rId="32565" sId="6">
    <nc r="R435" t="inlineStr">
      <is>
        <t>Armário</t>
      </is>
    </nc>
  </rcc>
  <rcc rId="32566" sId="6">
    <nc r="S435" t="inlineStr">
      <is>
        <t>Monoshelf</t>
      </is>
    </nc>
  </rcc>
  <rcc rId="32567" sId="6">
    <nc r="T435" t="inlineStr">
      <is>
        <t>Outdoor</t>
      </is>
    </nc>
  </rcc>
  <rcc rId="32568" sId="6">
    <nc r="U435">
      <v>11</v>
    </nc>
  </rcc>
  <rcc rId="32569" sId="6">
    <nc r="V435">
      <v>11548</v>
    </nc>
  </rcc>
  <rcc rId="32570" sId="6">
    <nc r="W435" t="inlineStr">
      <is>
        <t>JRU</t>
      </is>
    </nc>
  </rcc>
  <rcc rId="32571" sId="6">
    <nc r="X435" t="inlineStr">
      <is>
        <t>11548RRJRU</t>
      </is>
    </nc>
  </rcc>
  <rcc rId="32572" sId="6">
    <nc r="Y435" t="inlineStr">
      <is>
        <t>Av. Sen. Vergueiro, 2685 - Anchieta</t>
      </is>
    </nc>
  </rcc>
  <rcc rId="32573" sId="6">
    <nc r="Z435" t="inlineStr">
      <is>
        <t>SAO BERNARDO DO CAMPO</t>
      </is>
    </nc>
  </rcc>
  <rcc rId="32574" sId="6">
    <nc r="AA435" t="inlineStr">
      <is>
        <t>RR</t>
      </is>
    </nc>
  </rcc>
  <rcc rId="32575" sId="6">
    <nc r="AB435" t="inlineStr">
      <is>
        <t>SBO.RR.MSO02</t>
      </is>
    </nc>
  </rcc>
  <rcc rId="32576" sId="6">
    <nc r="AC435" t="inlineStr">
      <is>
        <t>Huawei</t>
      </is>
    </nc>
  </rcc>
  <rcc rId="32577" sId="6">
    <nc r="AD435" t="inlineStr">
      <is>
        <t>-</t>
      </is>
    </nc>
  </rcc>
  <rcc rId="32578" sId="6">
    <nc r="AE435" t="inlineStr">
      <is>
        <t>SBO RR 02</t>
      </is>
    </nc>
  </rcc>
  <rcc rId="32579" sId="6">
    <nc r="AF435" t="inlineStr">
      <is>
        <t>SNE SA 01</t>
      </is>
    </nc>
  </rcc>
  <rcc rId="32580" sId="6">
    <nc r="AG435" t="inlineStr">
      <is>
        <t>SNE SA 02</t>
      </is>
    </nc>
  </rcc>
  <rcc rId="32581" sId="6">
    <nc r="AI435" t="inlineStr">
      <is>
        <t>SNE CT_ER4</t>
      </is>
    </nc>
  </rcc>
  <rcc rId="32582" sId="6">
    <nc r="AJ435" t="inlineStr">
      <is>
        <t>SPO.JD.LMC2</t>
      </is>
    </nc>
  </rcc>
  <rcc rId="32583" sId="6">
    <nc r="AK435" t="inlineStr">
      <is>
        <t>SPO.JG.LMC2</t>
      </is>
    </nc>
  </rcc>
  <rcc rId="32584" sId="6">
    <nc r="AN435" t="inlineStr">
      <is>
        <t>-</t>
      </is>
    </nc>
  </rcc>
  <rcc rId="32585" sId="6">
    <nc r="AO435" t="inlineStr">
      <is>
        <t>-</t>
      </is>
    </nc>
  </rcc>
  <rcc rId="32586" sId="6">
    <nc r="AP435" t="inlineStr">
      <is>
        <t>ELU</t>
      </is>
    </nc>
  </rcc>
  <rcc rId="32587" sId="6">
    <nc r="AQ435" t="inlineStr">
      <is>
        <t>Proprietária</t>
      </is>
    </nc>
  </rcc>
  <rcc rId="32588" sId="6">
    <nc r="AU435">
      <v>1003657475</v>
    </nc>
  </rcc>
  <rcc rId="32589" sId="6">
    <nc r="AV435" t="inlineStr">
      <is>
        <t>23° 40' 21,60228'' - S</t>
      </is>
    </nc>
  </rcc>
  <rcc rId="32590" sId="6">
    <nc r="AW435" t="inlineStr">
      <is>
        <t>46° 33' 39,34188'' - W</t>
      </is>
    </nc>
  </rcc>
  <rcc rId="32591" sId="6">
    <nc r="AX435" t="inlineStr">
      <is>
        <t>ok</t>
      </is>
    </nc>
  </rcc>
  <rcc rId="32592" sId="6">
    <nc r="BC435">
      <v>2026063379</v>
    </nc>
  </rcc>
  <rcc rId="32593" sId="6">
    <nc r="BD435" t="inlineStr">
      <is>
        <t>SBO.RR.JRU</t>
      </is>
    </nc>
  </rcc>
  <rcc rId="32594" sId="6">
    <nc r="A436">
      <v>2013</v>
    </nc>
  </rcc>
  <rcc rId="32595" sId="6">
    <nc r="B436" t="inlineStr">
      <is>
        <t>Sub Arm</t>
      </is>
    </nc>
  </rcc>
  <rcc rId="32596" sId="6">
    <nc r="C436" t="inlineStr">
      <is>
        <t>287 Arm</t>
      </is>
    </nc>
  </rcc>
  <rcc rId="32597" sId="6">
    <nc r="D436" t="inlineStr">
      <is>
        <t>SIM</t>
      </is>
    </nc>
  </rcc>
  <rcc rId="32598" sId="6">
    <nc r="E436" t="inlineStr">
      <is>
        <t>SIM</t>
      </is>
    </nc>
  </rcc>
  <rcc rId="32599" sId="6">
    <nc r="F436" t="inlineStr">
      <is>
        <t>SIM</t>
      </is>
    </nc>
  </rcc>
  <rcc rId="32600" sId="6">
    <nc r="G436">
      <v>41590</v>
    </nc>
  </rcc>
  <rcc rId="32601" sId="6">
    <nc r="H436" t="inlineStr">
      <is>
        <t>Keymile</t>
      </is>
    </nc>
  </rcc>
  <rcc rId="32602" sId="6">
    <nc r="I436" t="inlineStr">
      <is>
        <t>Retrofit</t>
      </is>
    </nc>
  </rcc>
  <rcc rId="32603" sId="6">
    <nc r="J436">
      <v>192</v>
    </nc>
  </rcc>
  <rcc rId="32604" sId="6">
    <nc r="K436">
      <v>432</v>
    </nc>
  </rcc>
  <rcc rId="32605" sId="6">
    <nc r="L436">
      <v>4</v>
    </nc>
  </rcc>
  <rcc rId="32606" sId="6">
    <nc r="M436">
      <v>4</v>
    </nc>
  </rcc>
  <rcc rId="32607" sId="6">
    <nc r="N436">
      <v>32</v>
    </nc>
  </rcc>
  <rcc rId="32608" sId="6">
    <nc r="O436" t="inlineStr">
      <is>
        <t>SIM</t>
      </is>
    </nc>
  </rcc>
  <rcc rId="32609" sId="6">
    <nc r="P436" t="inlineStr">
      <is>
        <t>SIM</t>
      </is>
    </nc>
  </rcc>
  <rcc rId="32610" sId="6">
    <nc r="Q436" t="inlineStr">
      <is>
        <t>SIM</t>
      </is>
    </nc>
  </rcc>
  <rcc rId="32611" sId="6">
    <nc r="R436" t="inlineStr">
      <is>
        <t>Armário</t>
      </is>
    </nc>
  </rcc>
  <rcc rId="32612" sId="6">
    <nc r="S436" t="inlineStr">
      <is>
        <t>Monoshelf</t>
      </is>
    </nc>
  </rcc>
  <rcc rId="32613" sId="6">
    <nc r="T436" t="inlineStr">
      <is>
        <t>Outdoor</t>
      </is>
    </nc>
  </rcc>
  <rcc rId="32614" sId="6">
    <nc r="U436">
      <v>11</v>
    </nc>
  </rcc>
  <rcc rId="32615" sId="6">
    <nc r="V436">
      <v>11548</v>
    </nc>
  </rcc>
  <rcc rId="32616" sId="6">
    <nc r="W436" t="inlineStr">
      <is>
        <t>JRV</t>
      </is>
    </nc>
  </rcc>
  <rcc rId="32617" sId="6">
    <nc r="X436" t="inlineStr">
      <is>
        <t>11548RRJRV</t>
      </is>
    </nc>
  </rcc>
  <rcc rId="32618" sId="6">
    <nc r="Y436" t="inlineStr">
      <is>
        <t>Av. Sen. Vergueiro - Anchieta</t>
      </is>
    </nc>
  </rcc>
  <rcc rId="32619" sId="6">
    <nc r="Z436" t="inlineStr">
      <is>
        <t>SAO BERNARDO DO CAMPO</t>
      </is>
    </nc>
  </rcc>
  <rcc rId="32620" sId="6">
    <nc r="AA436" t="inlineStr">
      <is>
        <t>RR</t>
      </is>
    </nc>
  </rcc>
  <rcc rId="32621" sId="6">
    <nc r="AB436" t="inlineStr">
      <is>
        <t>SBO.RR.MSO03</t>
      </is>
    </nc>
  </rcc>
  <rcc rId="32622" sId="6">
    <nc r="AC436" t="inlineStr">
      <is>
        <t>Huawei</t>
      </is>
    </nc>
  </rcc>
  <rcc rId="32623" sId="6">
    <nc r="AD436" t="inlineStr">
      <is>
        <t>-</t>
      </is>
    </nc>
  </rcc>
  <rcc rId="32624" sId="6">
    <nc r="AE436" t="inlineStr">
      <is>
        <t>SBO RR 02</t>
      </is>
    </nc>
  </rcc>
  <rcc rId="32625" sId="6">
    <nc r="AF436" t="inlineStr">
      <is>
        <t>SNE SA 01</t>
      </is>
    </nc>
  </rcc>
  <rcc rId="32626" sId="6">
    <nc r="AG436" t="inlineStr">
      <is>
        <t>SNE SA 02</t>
      </is>
    </nc>
  </rcc>
  <rcc rId="32627" sId="6">
    <nc r="AI436" t="inlineStr">
      <is>
        <t>SNE CT_ER4</t>
      </is>
    </nc>
  </rcc>
  <rcc rId="32628" sId="6">
    <nc r="AJ436" t="inlineStr">
      <is>
        <t>SPO.JD.LMC2</t>
      </is>
    </nc>
  </rcc>
  <rcc rId="32629" sId="6">
    <nc r="AK436" t="inlineStr">
      <is>
        <t>SPO.JG.LMC2</t>
      </is>
    </nc>
  </rcc>
  <rcc rId="32630" sId="6">
    <nc r="AN436" t="inlineStr">
      <is>
        <t>-</t>
      </is>
    </nc>
  </rcc>
  <rcc rId="32631" sId="6">
    <nc r="AO436" t="inlineStr">
      <is>
        <t>-</t>
      </is>
    </nc>
  </rcc>
  <rcc rId="32632" sId="6">
    <nc r="AP436" t="inlineStr">
      <is>
        <t>ELU</t>
      </is>
    </nc>
  </rcc>
  <rcc rId="32633" sId="6">
    <nc r="AQ436" t="inlineStr">
      <is>
        <t>Proprietária</t>
      </is>
    </nc>
  </rcc>
  <rcc rId="32634" sId="6">
    <nc r="AU436">
      <v>1002709005</v>
    </nc>
  </rcc>
  <rcc rId="32635" sId="6">
    <nc r="AV436" t="inlineStr">
      <is>
        <t>23° 40' 21,60228'' - S</t>
      </is>
    </nc>
  </rcc>
  <rcc rId="32636" sId="6">
    <nc r="AW436" t="inlineStr">
      <is>
        <t>46° 33' 39,34188'' - W</t>
      </is>
    </nc>
  </rcc>
  <rcc rId="32637" sId="6">
    <nc r="AX436" t="inlineStr">
      <is>
        <t>ok</t>
      </is>
    </nc>
  </rcc>
  <rcc rId="32638" sId="6">
    <nc r="BC436">
      <v>2026063379</v>
    </nc>
  </rcc>
  <rcc rId="32639" sId="6">
    <nc r="BD436" t="inlineStr">
      <is>
        <t>SBO.RR.JRV</t>
      </is>
    </nc>
  </rcc>
  <rcc rId="32640" sId="6">
    <nc r="A437">
      <v>2013</v>
    </nc>
  </rcc>
  <rcc rId="32641" sId="6">
    <nc r="B437" t="inlineStr">
      <is>
        <t>Sub Arm</t>
      </is>
    </nc>
  </rcc>
  <rcc rId="32642" sId="6">
    <nc r="C437" t="inlineStr">
      <is>
        <t>287 Arm</t>
      </is>
    </nc>
  </rcc>
  <rcc rId="32643" sId="6">
    <nc r="D437" t="inlineStr">
      <is>
        <t>SIM</t>
      </is>
    </nc>
  </rcc>
  <rcc rId="32644" sId="6">
    <nc r="E437" t="inlineStr">
      <is>
        <t>SIM</t>
      </is>
    </nc>
  </rcc>
  <rcc rId="32645" sId="6">
    <nc r="F437" t="inlineStr">
      <is>
        <t>SIM</t>
      </is>
    </nc>
  </rcc>
  <rcc rId="32646" sId="6">
    <nc r="G437">
      <v>41570</v>
    </nc>
  </rcc>
  <rcc rId="32647" sId="6">
    <nc r="H437" t="inlineStr">
      <is>
        <t>Keymile</t>
      </is>
    </nc>
  </rcc>
  <rcc rId="32648" sId="6">
    <nc r="I437" t="inlineStr">
      <is>
        <t>Retrofit</t>
      </is>
    </nc>
  </rcc>
  <rcc rId="32649" sId="6">
    <nc r="J437">
      <v>192</v>
    </nc>
  </rcc>
  <rcc rId="32650" sId="6">
    <nc r="K437">
      <v>432</v>
    </nc>
  </rcc>
  <rcc rId="32651" sId="6">
    <nc r="L437">
      <v>4</v>
    </nc>
  </rcc>
  <rcc rId="32652" sId="6">
    <nc r="M437">
      <v>4</v>
    </nc>
  </rcc>
  <rcc rId="32653" sId="6">
    <nc r="N437">
      <v>32</v>
    </nc>
  </rcc>
  <rcc rId="32654" sId="6">
    <nc r="O437" t="inlineStr">
      <is>
        <t>SIM</t>
      </is>
    </nc>
  </rcc>
  <rcc rId="32655" sId="6">
    <nc r="P437" t="inlineStr">
      <is>
        <t>SIM</t>
      </is>
    </nc>
  </rcc>
  <rcc rId="32656" sId="6">
    <nc r="Q437" t="inlineStr">
      <is>
        <t>SIM</t>
      </is>
    </nc>
  </rcc>
  <rcc rId="32657" sId="6">
    <nc r="R437" t="inlineStr">
      <is>
        <t>Armário</t>
      </is>
    </nc>
  </rcc>
  <rcc rId="32658" sId="6">
    <nc r="S437" t="inlineStr">
      <is>
        <t>Monoshelf</t>
      </is>
    </nc>
  </rcc>
  <rcc rId="32659" sId="6">
    <nc r="T437" t="inlineStr">
      <is>
        <t>Outdoor</t>
      </is>
    </nc>
  </rcc>
  <rcc rId="32660" sId="6">
    <nc r="U437">
      <v>11</v>
    </nc>
  </rcc>
  <rcc rId="32661" sId="6">
    <nc r="V437">
      <v>11892</v>
    </nc>
  </rcc>
  <rcc rId="32662" sId="6">
    <nc r="W437" t="inlineStr">
      <is>
        <t>JZR</t>
      </is>
    </nc>
  </rcc>
  <rcc rId="32663" sId="6">
    <nc r="X437" t="inlineStr">
      <is>
        <t>11892NBJZR</t>
      </is>
    </nc>
  </rcc>
  <rcc rId="32664" sId="6">
    <nc r="Y437" t="inlineStr">
      <is>
        <t>R. Itanhaém, 14 - Bonsucesso</t>
      </is>
    </nc>
  </rcc>
  <rcc rId="32665" sId="6">
    <nc r="Z437" t="inlineStr">
      <is>
        <t>GUARULHOS</t>
      </is>
    </nc>
  </rcc>
  <rcc rId="32666" sId="6">
    <nc r="AA437" t="inlineStr">
      <is>
        <t>NB</t>
      </is>
    </nc>
  </rcc>
  <rcc rId="32667" sId="6">
    <nc r="AB437" t="inlineStr">
      <is>
        <t>GRS.NB.MSO03 </t>
      </is>
    </nc>
  </rcc>
  <rcc rId="32668" sId="6">
    <nc r="AC437" t="inlineStr">
      <is>
        <t>Alcatel</t>
      </is>
    </nc>
  </rcc>
  <rcc rId="32669" sId="6">
    <nc r="AD437" t="inlineStr">
      <is>
        <t>-</t>
      </is>
    </nc>
  </rcc>
  <rcc rId="32670" sId="6">
    <nc r="AE437" t="inlineStr">
      <is>
        <t>GRS NB 01</t>
      </is>
    </nc>
  </rcc>
  <rcc rId="32671" sId="6">
    <nc r="AF437" t="inlineStr">
      <is>
        <t>SPO PE 02</t>
      </is>
    </nc>
  </rcc>
  <rcc rId="32672" sId="6">
    <nc r="AG437" t="inlineStr">
      <is>
        <t>SPO VU 04</t>
      </is>
    </nc>
  </rcc>
  <rcc rId="32673" sId="6">
    <nc r="AI437" t="inlineStr">
      <is>
        <t>SPO PE_EX2</t>
      </is>
    </nc>
  </rcc>
  <rcc rId="32674" sId="6">
    <nc r="AJ437" t="inlineStr">
      <is>
        <t>SPO.JG.LMC2</t>
      </is>
    </nc>
  </rcc>
  <rcc rId="32675" sId="6">
    <nc r="AK437" t="inlineStr">
      <is>
        <t>SPO.JD.LMC2</t>
      </is>
    </nc>
  </rcc>
  <rcc rId="32676" sId="6">
    <nc r="AN437" t="inlineStr">
      <is>
        <t>-</t>
      </is>
    </nc>
  </rcc>
  <rcc rId="32677" sId="6">
    <nc r="AO437" t="inlineStr">
      <is>
        <t>-</t>
      </is>
    </nc>
  </rcc>
  <rcc rId="32678" sId="6">
    <nc r="AP437" t="inlineStr">
      <is>
        <t>DCS40</t>
      </is>
    </nc>
  </rcc>
  <rcc rId="32679" sId="6">
    <nc r="AQ437" t="inlineStr">
      <is>
        <t>ESPELHADO</t>
      </is>
    </nc>
  </rcc>
  <rcc rId="32680" sId="6">
    <nc r="AU437">
      <v>1001889662</v>
    </nc>
  </rcc>
  <rcc rId="32681" sId="6">
    <nc r="AV437" t="inlineStr">
      <is>
        <t>FALTA</t>
      </is>
    </nc>
  </rcc>
  <rcc rId="32682" sId="6">
    <nc r="AW437" t="inlineStr">
      <is>
        <t>FALTA</t>
      </is>
    </nc>
  </rcc>
  <rcc rId="32683" sId="6">
    <nc r="BC437">
      <v>2026063379</v>
    </nc>
  </rcc>
  <rcc rId="32684" sId="6">
    <nc r="BD437" t="inlineStr">
      <is>
        <t>GRS.NB.JZR</t>
      </is>
    </nc>
  </rcc>
  <rcc rId="32685" sId="6">
    <nc r="A438">
      <v>2013</v>
    </nc>
  </rcc>
  <rcc rId="32686" sId="6">
    <nc r="B438" t="inlineStr">
      <is>
        <t>Sub Arm</t>
      </is>
    </nc>
  </rcc>
  <rcc rId="32687" sId="6">
    <nc r="C438" t="inlineStr">
      <is>
        <t>287 Arm</t>
      </is>
    </nc>
  </rcc>
  <rcc rId="32688" sId="6">
    <nc r="D438" t="inlineStr">
      <is>
        <t>SIM</t>
      </is>
    </nc>
  </rcc>
  <rcc rId="32689" sId="6">
    <nc r="E438" t="inlineStr">
      <is>
        <t>SIM</t>
      </is>
    </nc>
  </rcc>
  <rcc rId="32690" sId="6">
    <nc r="F438" t="inlineStr">
      <is>
        <t>SIM</t>
      </is>
    </nc>
  </rcc>
  <rcc rId="32691" sId="6">
    <nc r="G438">
      <v>41873</v>
    </nc>
  </rcc>
  <rcc rId="32692" sId="6">
    <nc r="H438" t="inlineStr">
      <is>
        <t>Keymile</t>
      </is>
    </nc>
  </rcc>
  <rcc rId="32693" sId="6">
    <nc r="I438" t="inlineStr">
      <is>
        <t>Retrofit</t>
      </is>
    </nc>
  </rcc>
  <rcc rId="32694" sId="6">
    <nc r="J438">
      <v>192</v>
    </nc>
  </rcc>
  <rcc rId="32695" sId="6">
    <nc r="K438">
      <v>432</v>
    </nc>
  </rcc>
  <rcc rId="32696" sId="6">
    <nc r="L438">
      <v>4</v>
    </nc>
  </rcc>
  <rcc rId="32697" sId="6">
    <nc r="M438">
      <v>4</v>
    </nc>
  </rcc>
  <rcc rId="32698" sId="6">
    <nc r="N438">
      <v>32</v>
    </nc>
  </rcc>
  <rcc rId="32699" sId="6">
    <nc r="O438" t="inlineStr">
      <is>
        <t>SIM</t>
      </is>
    </nc>
  </rcc>
  <rcc rId="32700" sId="6">
    <nc r="P438" t="inlineStr">
      <is>
        <t>SIM</t>
      </is>
    </nc>
  </rcc>
  <rcc rId="32701" sId="6">
    <nc r="Q438" t="inlineStr">
      <is>
        <t>SIM</t>
      </is>
    </nc>
  </rcc>
  <rcc rId="32702" sId="6">
    <nc r="R438" t="inlineStr">
      <is>
        <t>Armário</t>
      </is>
    </nc>
  </rcc>
  <rcc rId="32703" sId="6">
    <nc r="S438" t="inlineStr">
      <is>
        <t>Monoshelf</t>
      </is>
    </nc>
  </rcc>
  <rcc rId="32704" sId="6">
    <nc r="T438" t="inlineStr">
      <is>
        <t>Outdoor</t>
      </is>
    </nc>
  </rcc>
  <rcc rId="32705" sId="6">
    <nc r="U438">
      <v>11</v>
    </nc>
  </rcc>
  <rcc rId="32706" sId="6">
    <nc r="V438">
      <v>11892</v>
    </nc>
  </rcc>
  <rcc rId="32707" sId="6">
    <nc r="W438" t="inlineStr">
      <is>
        <t>KHD</t>
      </is>
    </nc>
  </rcc>
  <rcc rId="32708" sId="6">
    <nc r="X438" t="inlineStr">
      <is>
        <t>11892GRKHD</t>
      </is>
    </nc>
  </rcc>
  <rcc rId="32709" sId="6">
    <nc r="Y438" t="inlineStr">
      <is>
        <t>Av. Tiradentes, 2127 - Bom Clima</t>
      </is>
    </nc>
  </rcc>
  <rcc rId="32710" sId="6">
    <nc r="Z438" t="inlineStr">
      <is>
        <t>GUARULHOS</t>
      </is>
    </nc>
  </rcc>
  <rcc rId="32711" sId="6">
    <nc r="AA438" t="inlineStr">
      <is>
        <t>GR</t>
      </is>
    </nc>
  </rcc>
  <rcc rId="32712" sId="6">
    <nc r="AB438" t="inlineStr">
      <is>
        <t>GRS.GR.MSO01</t>
      </is>
    </nc>
  </rcc>
  <rcc rId="32713" sId="6">
    <nc r="AC438" t="inlineStr">
      <is>
        <t>Huawei</t>
      </is>
    </nc>
  </rcc>
  <rcc rId="32714" sId="6">
    <nc r="AD438" t="inlineStr">
      <is>
        <t>-</t>
      </is>
    </nc>
  </rcc>
  <rcc rId="32715" sId="6">
    <nc r="AE438" t="inlineStr">
      <is>
        <t>GRS GR 02</t>
      </is>
    </nc>
  </rcc>
  <rcc rId="32716" sId="6">
    <nc r="AF438" t="inlineStr">
      <is>
        <t>SPO PE 01</t>
      </is>
    </nc>
  </rcc>
  <rcc rId="32717" sId="6">
    <nc r="AG438" t="inlineStr">
      <is>
        <t>SPO VU 01</t>
      </is>
    </nc>
  </rcc>
  <rcc rId="32718" sId="6">
    <nc r="AI438" t="inlineStr">
      <is>
        <t>SPO PE_EX3</t>
      </is>
    </nc>
  </rcc>
  <rcc rId="32719" sId="6">
    <nc r="AJ438" t="inlineStr">
      <is>
        <t>SPO.JG.LMC2</t>
      </is>
    </nc>
  </rcc>
  <rcc rId="32720" sId="6">
    <nc r="AK438" t="inlineStr">
      <is>
        <t>SPO.JD.LMC2</t>
      </is>
    </nc>
  </rcc>
  <rcc rId="32721" sId="6">
    <nc r="AN438" t="inlineStr">
      <is>
        <t>-</t>
      </is>
    </nc>
  </rcc>
  <rcc rId="32722" sId="6">
    <nc r="AO438" t="inlineStr">
      <is>
        <t>-</t>
      </is>
    </nc>
  </rcc>
  <rcc rId="32723" sId="6">
    <nc r="AP438" t="inlineStr">
      <is>
        <t>FA1201</t>
      </is>
    </nc>
  </rcc>
  <rcc rId="32724" sId="6">
    <nc r="AQ438" t="inlineStr">
      <is>
        <t>ESPELHADO</t>
      </is>
    </nc>
  </rcc>
  <rcc rId="32725" sId="6">
    <nc r="AU438">
      <v>1001899919</v>
    </nc>
  </rcc>
  <rcc rId="32726" sId="6">
    <nc r="AV438" t="inlineStr">
      <is>
        <t>23° 27' 40,61159'' - S</t>
      </is>
    </nc>
  </rcc>
  <rcc rId="32727" sId="6">
    <nc r="AW438" t="inlineStr">
      <is>
        <t>46° 31' 26,256'' - W</t>
      </is>
    </nc>
  </rcc>
  <rcc rId="32728" sId="6">
    <nc r="AX438" t="inlineStr">
      <is>
        <t>ok</t>
      </is>
    </nc>
  </rcc>
  <rcc rId="32729" sId="6">
    <nc r="BC438">
      <v>2026063379</v>
    </nc>
  </rcc>
  <rcc rId="32730" sId="6">
    <nc r="BD438" t="inlineStr">
      <is>
        <t>GRS.GR.KHD</t>
      </is>
    </nc>
  </rcc>
  <rcc rId="32731" sId="6">
    <nc r="A439">
      <v>2013</v>
    </nc>
  </rcc>
  <rcc rId="32732" sId="6">
    <nc r="B439" t="inlineStr">
      <is>
        <t>Sub Arm</t>
      </is>
    </nc>
  </rcc>
  <rcc rId="32733" sId="6">
    <nc r="C439" t="inlineStr">
      <is>
        <t>287 Arm</t>
      </is>
    </nc>
  </rcc>
  <rcc rId="32734" sId="6">
    <nc r="D439" t="inlineStr">
      <is>
        <t>SIM</t>
      </is>
    </nc>
  </rcc>
  <rcc rId="32735" sId="6">
    <nc r="E439" t="inlineStr">
      <is>
        <t>SIM</t>
      </is>
    </nc>
  </rcc>
  <rcc rId="32736" sId="6">
    <nc r="F439" t="inlineStr">
      <is>
        <t>SIM</t>
      </is>
    </nc>
  </rcc>
  <rcc rId="32737" sId="6">
    <nc r="G439">
      <v>41554</v>
    </nc>
  </rcc>
  <rcc rId="32738" sId="6">
    <nc r="H439" t="inlineStr">
      <is>
        <t>Keymile</t>
      </is>
    </nc>
  </rcc>
  <rcc rId="32739" sId="6">
    <nc r="I439" t="inlineStr">
      <is>
        <t>Retrofit</t>
      </is>
    </nc>
  </rcc>
  <rcc rId="32740" sId="6">
    <nc r="J439">
      <v>192</v>
    </nc>
  </rcc>
  <rcc rId="32741" sId="6">
    <nc r="K439">
      <v>432</v>
    </nc>
  </rcc>
  <rcc rId="32742" sId="6">
    <nc r="L439">
      <v>4</v>
    </nc>
  </rcc>
  <rcc rId="32743" sId="6">
    <nc r="M439">
      <v>4</v>
    </nc>
  </rcc>
  <rcc rId="32744" sId="6">
    <nc r="N439">
      <v>32</v>
    </nc>
  </rcc>
  <rcc rId="32745" sId="6">
    <nc r="O439" t="inlineStr">
      <is>
        <t>SIM</t>
      </is>
    </nc>
  </rcc>
  <rcc rId="32746" sId="6">
    <nc r="P439" t="inlineStr">
      <is>
        <t>SIM</t>
      </is>
    </nc>
  </rcc>
  <rcc rId="32747" sId="6">
    <nc r="Q439" t="inlineStr">
      <is>
        <t>SIM</t>
      </is>
    </nc>
  </rcc>
  <rcc rId="32748" sId="6">
    <nc r="R439" t="inlineStr">
      <is>
        <t>Armário</t>
      </is>
    </nc>
  </rcc>
  <rcc rId="32749" sId="6">
    <nc r="S439" t="inlineStr">
      <is>
        <t>Monoshelf</t>
      </is>
    </nc>
  </rcc>
  <rcc rId="32750" sId="6">
    <nc r="T439" t="inlineStr">
      <is>
        <t>Outdoor</t>
      </is>
    </nc>
  </rcc>
  <rcc rId="32751" sId="6">
    <nc r="U439">
      <v>11</v>
    </nc>
  </rcc>
  <rcc rId="32752" sId="6">
    <nc r="V439">
      <v>11000</v>
    </nc>
  </rcc>
  <rcc rId="32753" sId="6">
    <nc r="W439" t="inlineStr">
      <is>
        <t>KRC</t>
      </is>
    </nc>
  </rcc>
  <rcc rId="32754" sId="6">
    <nc r="X439" t="inlineStr">
      <is>
        <t>11000VEKRC</t>
      </is>
    </nc>
  </rcc>
  <rcc rId="32755" sId="6">
    <nc r="Y439" t="inlineStr">
      <is>
        <t>R. Pedro Morcilla Filho, 267 - Vila Matilde</t>
      </is>
    </nc>
  </rcc>
  <rcc rId="32756" sId="6">
    <nc r="Z439" t="inlineStr">
      <is>
        <t>SAO PAULO</t>
      </is>
    </nc>
  </rcc>
  <rcc rId="32757" sId="6">
    <nc r="AA439" t="inlineStr">
      <is>
        <t>VE</t>
      </is>
    </nc>
  </rcc>
  <rcc rId="32758" sId="6">
    <nc r="AB439" t="inlineStr">
      <is>
        <t>SPO.VE.MSO02</t>
      </is>
    </nc>
  </rcc>
  <rcc rId="32759" sId="6">
    <nc r="AC439" t="inlineStr">
      <is>
        <t>Huawei</t>
      </is>
    </nc>
  </rcc>
  <rcc rId="32760" sId="6">
    <nc r="AD439" t="inlineStr">
      <is>
        <t>-</t>
      </is>
    </nc>
  </rcc>
  <rcc rId="32761" sId="6">
    <nc r="AE439" t="inlineStr">
      <is>
        <t>SPO VE 02</t>
      </is>
    </nc>
  </rcc>
  <rcc rId="32762" sId="6">
    <nc r="AF439" t="inlineStr">
      <is>
        <t>SPO GU 01</t>
      </is>
    </nc>
  </rcc>
  <rcc rId="32763" sId="6">
    <nc r="AG439" t="inlineStr">
      <is>
        <t>SPO VM 03</t>
      </is>
    </nc>
  </rcc>
  <rcc rId="32764" sId="6">
    <nc r="AI439" t="inlineStr">
      <is>
        <t>SPO VM_EX2</t>
      </is>
    </nc>
  </rcc>
  <rcc rId="32765" sId="6">
    <nc r="AJ439" t="inlineStr">
      <is>
        <t>SPO.JD.LMC2</t>
      </is>
    </nc>
  </rcc>
  <rcc rId="32766" sId="6">
    <nc r="AK439" t="inlineStr">
      <is>
        <t>SPO.JG.LMC2</t>
      </is>
    </nc>
  </rcc>
  <rcc rId="32767" sId="6">
    <nc r="AN439" t="inlineStr">
      <is>
        <t>-</t>
      </is>
    </nc>
  </rcc>
  <rcc rId="32768" sId="6">
    <nc r="AO439" t="inlineStr">
      <is>
        <t>-</t>
      </is>
    </nc>
  </rcc>
  <rcc rId="32769" sId="6">
    <nc r="AP439">
      <v>1530</v>
    </nc>
  </rcc>
  <rcc rId="32770" sId="6">
    <nc r="AQ439" t="inlineStr">
      <is>
        <t>ESPELHADO</t>
      </is>
    </nc>
  </rcc>
  <rcc rId="32771" sId="6">
    <nc r="AU439">
      <v>1001879357</v>
    </nc>
  </rcc>
  <rcc rId="32772" sId="6">
    <nc r="AV439" t="inlineStr">
      <is>
        <t>23° 32' 14,59248'' - S</t>
      </is>
    </nc>
  </rcc>
  <rcc rId="32773" sId="6">
    <nc r="AW439" t="inlineStr">
      <is>
        <t>46° 30' 35,47727'' - W</t>
      </is>
    </nc>
  </rcc>
  <rcc rId="32774" sId="6">
    <nc r="AX439" t="inlineStr">
      <is>
        <t>ok</t>
      </is>
    </nc>
  </rcc>
  <rcc rId="32775" sId="6">
    <nc r="BC439">
      <v>2026063379</v>
    </nc>
  </rcc>
  <rcc rId="32776" sId="6">
    <nc r="BD439" t="inlineStr">
      <is>
        <t>SPO.VE.KRC</t>
      </is>
    </nc>
  </rcc>
  <rcc rId="32777" sId="6">
    <nc r="A440">
      <v>2013</v>
    </nc>
  </rcc>
  <rcc rId="32778" sId="6">
    <nc r="B440" t="inlineStr">
      <is>
        <t>Sub Arm</t>
      </is>
    </nc>
  </rcc>
  <rcc rId="32779" sId="6">
    <nc r="C440" t="inlineStr">
      <is>
        <t>287 Arm</t>
      </is>
    </nc>
  </rcc>
  <rcc rId="32780" sId="6">
    <nc r="D440" t="inlineStr">
      <is>
        <t>SIM</t>
      </is>
    </nc>
  </rcc>
  <rcc rId="32781" sId="6">
    <nc r="E440" t="inlineStr">
      <is>
        <t>SIM</t>
      </is>
    </nc>
  </rcc>
  <rcc rId="32782" sId="6">
    <nc r="F440" t="inlineStr">
      <is>
        <t>SIM</t>
      </is>
    </nc>
  </rcc>
  <rcc rId="32783" sId="6">
    <nc r="G440">
      <v>41554</v>
    </nc>
  </rcc>
  <rcc rId="32784" sId="6">
    <nc r="H440" t="inlineStr">
      <is>
        <t>Keymile</t>
      </is>
    </nc>
  </rcc>
  <rcc rId="32785" sId="6">
    <nc r="I440" t="inlineStr">
      <is>
        <t>Retrofit</t>
      </is>
    </nc>
  </rcc>
  <rcc rId="32786" sId="6">
    <nc r="J440">
      <v>192</v>
    </nc>
  </rcc>
  <rcc rId="32787" sId="6">
    <nc r="K440">
      <v>432</v>
    </nc>
  </rcc>
  <rcc rId="32788" sId="6">
    <nc r="L440">
      <v>4</v>
    </nc>
  </rcc>
  <rcc rId="32789" sId="6">
    <nc r="M440">
      <v>4</v>
    </nc>
  </rcc>
  <rcc rId="32790" sId="6">
    <nc r="N440">
      <v>32</v>
    </nc>
  </rcc>
  <rcc rId="32791" sId="6">
    <nc r="O440" t="inlineStr">
      <is>
        <t>SIM</t>
      </is>
    </nc>
  </rcc>
  <rcc rId="32792" sId="6">
    <nc r="P440" t="inlineStr">
      <is>
        <t>SIM</t>
      </is>
    </nc>
  </rcc>
  <rcc rId="32793" sId="6">
    <nc r="Q440" t="inlineStr">
      <is>
        <t>SIM</t>
      </is>
    </nc>
  </rcc>
  <rcc rId="32794" sId="6">
    <nc r="R440" t="inlineStr">
      <is>
        <t>Armário</t>
      </is>
    </nc>
  </rcc>
  <rcc rId="32795" sId="6">
    <nc r="S440" t="inlineStr">
      <is>
        <t>Monoshelf</t>
      </is>
    </nc>
  </rcc>
  <rcc rId="32796" sId="6">
    <nc r="T440" t="inlineStr">
      <is>
        <t>Outdoor</t>
      </is>
    </nc>
  </rcc>
  <rcc rId="32797" sId="6">
    <nc r="U440">
      <v>11</v>
    </nc>
  </rcc>
  <rcc rId="32798" sId="6">
    <nc r="V440">
      <v>11000</v>
    </nc>
  </rcc>
  <rcc rId="32799" sId="6">
    <nc r="W440" t="inlineStr">
      <is>
        <t>KRY</t>
      </is>
    </nc>
  </rcc>
  <rcc rId="32800" sId="6">
    <nc r="X440" t="inlineStr">
      <is>
        <t>11000VEKRY</t>
      </is>
    </nc>
  </rcc>
  <rcc rId="32801" sId="6">
    <nc r="Y440" t="inlineStr">
      <is>
        <t>R. Albino Lins, 1 - Penha</t>
      </is>
    </nc>
  </rcc>
  <rcc rId="32802" sId="6">
    <nc r="Z440" t="inlineStr">
      <is>
        <t>SAO PAULO</t>
      </is>
    </nc>
  </rcc>
  <rcc rId="32803" sId="6">
    <nc r="AA440" t="inlineStr">
      <is>
        <t>VE</t>
      </is>
    </nc>
  </rcc>
  <rcc rId="32804" sId="6">
    <nc r="AB440" t="inlineStr">
      <is>
        <t>SPO.VE.MSO03</t>
      </is>
    </nc>
  </rcc>
  <rcc rId="32805" sId="6">
    <nc r="AC440" t="inlineStr">
      <is>
        <t>Huawei</t>
      </is>
    </nc>
  </rcc>
  <rcc rId="32806" sId="6">
    <nc r="AD440" t="inlineStr">
      <is>
        <t>-</t>
      </is>
    </nc>
  </rcc>
  <rcc rId="32807" sId="6">
    <nc r="AE440" t="inlineStr">
      <is>
        <t>SPO VE 02</t>
      </is>
    </nc>
  </rcc>
  <rcc rId="32808" sId="6">
    <nc r="AF440" t="inlineStr">
      <is>
        <t>SPO GU 01</t>
      </is>
    </nc>
  </rcc>
  <rcc rId="32809" sId="6">
    <nc r="AG440" t="inlineStr">
      <is>
        <t>SPO VM 03</t>
      </is>
    </nc>
  </rcc>
  <rcc rId="32810" sId="6">
    <nc r="AI440" t="inlineStr">
      <is>
        <t>SPO VM_EX2</t>
      </is>
    </nc>
  </rcc>
  <rcc rId="32811" sId="6">
    <nc r="AJ440" t="inlineStr">
      <is>
        <t>SPO.JD.LMC2</t>
      </is>
    </nc>
  </rcc>
  <rcc rId="32812" sId="6">
    <nc r="AK440" t="inlineStr">
      <is>
        <t>SPO.JG.LMC2</t>
      </is>
    </nc>
  </rcc>
  <rcc rId="32813" sId="6">
    <nc r="AN440" t="inlineStr">
      <is>
        <t>-</t>
      </is>
    </nc>
  </rcc>
  <rcc rId="32814" sId="6">
    <nc r="AO440" t="inlineStr">
      <is>
        <t>-</t>
      </is>
    </nc>
  </rcc>
  <rcc rId="32815" sId="6">
    <nc r="AP440">
      <v>1530</v>
    </nc>
  </rcc>
  <rcc rId="32816" sId="6">
    <nc r="AQ440" t="inlineStr">
      <is>
        <t>ESPELHADO</t>
      </is>
    </nc>
  </rcc>
  <rcc rId="32817" sId="6">
    <nc r="AU440">
      <v>1001879365</v>
    </nc>
  </rcc>
  <rcc rId="32818" sId="6">
    <nc r="AV440" t="inlineStr">
      <is>
        <t>23° 31' 19,05384'' - S</t>
      </is>
    </nc>
  </rcc>
  <rcc rId="32819" sId="6">
    <nc r="AW440" t="inlineStr">
      <is>
        <t>46° 30' 9,82979'' - W</t>
      </is>
    </nc>
  </rcc>
  <rcc rId="32820" sId="6">
    <nc r="AX440" t="inlineStr">
      <is>
        <t>ok</t>
      </is>
    </nc>
  </rcc>
  <rcc rId="32821" sId="6">
    <nc r="BC440">
      <v>2026063379</v>
    </nc>
  </rcc>
  <rcc rId="32822" sId="6">
    <nc r="BD440" t="inlineStr">
      <is>
        <t>SPO.VE.KRY</t>
      </is>
    </nc>
  </rcc>
  <rcc rId="32823" sId="6">
    <nc r="A441">
      <v>2013</v>
    </nc>
  </rcc>
  <rcc rId="32824" sId="6">
    <nc r="B441" t="inlineStr">
      <is>
        <t>Sub Arm</t>
      </is>
    </nc>
  </rcc>
  <rcc rId="32825" sId="6">
    <nc r="C441" t="inlineStr">
      <is>
        <t>287 Arm</t>
      </is>
    </nc>
  </rcc>
  <rcc rId="32826" sId="6">
    <nc r="D441" t="inlineStr">
      <is>
        <t>SIM</t>
      </is>
    </nc>
  </rcc>
  <rcc rId="32827" sId="6">
    <nc r="E441" t="inlineStr">
      <is>
        <t>SIM</t>
      </is>
    </nc>
  </rcc>
  <rcc rId="32828" sId="6">
    <nc r="F441" t="inlineStr">
      <is>
        <t>SIM</t>
      </is>
    </nc>
  </rcc>
  <rcc rId="32829" sId="6">
    <nc r="G441">
      <v>41570</v>
    </nc>
  </rcc>
  <rcc rId="32830" sId="6">
    <nc r="H441" t="inlineStr">
      <is>
        <t>Keymile</t>
      </is>
    </nc>
  </rcc>
  <rcc rId="32831" sId="6">
    <nc r="I441" t="inlineStr">
      <is>
        <t>Retrofit</t>
      </is>
    </nc>
  </rcc>
  <rcc rId="32832" sId="6">
    <nc r="J441">
      <v>192</v>
    </nc>
  </rcc>
  <rcc rId="32833" sId="6">
    <nc r="K441">
      <v>432</v>
    </nc>
  </rcc>
  <rcc rId="32834" sId="6">
    <nc r="L441">
      <v>4</v>
    </nc>
  </rcc>
  <rcc rId="32835" sId="6">
    <nc r="M441">
      <v>4</v>
    </nc>
  </rcc>
  <rcc rId="32836" sId="6">
    <nc r="N441">
      <v>32</v>
    </nc>
  </rcc>
  <rcc rId="32837" sId="6">
    <nc r="O441" t="inlineStr">
      <is>
        <t>SIM</t>
      </is>
    </nc>
  </rcc>
  <rcc rId="32838" sId="6">
    <nc r="P441" t="inlineStr">
      <is>
        <t>SIM</t>
      </is>
    </nc>
  </rcc>
  <rcc rId="32839" sId="6">
    <nc r="Q441" t="inlineStr">
      <is>
        <t>SIM</t>
      </is>
    </nc>
  </rcc>
  <rcc rId="32840" sId="6">
    <nc r="R441" t="inlineStr">
      <is>
        <t>Armário</t>
      </is>
    </nc>
  </rcc>
  <rcc rId="32841" sId="6">
    <nc r="S441" t="inlineStr">
      <is>
        <t>Monoshelf</t>
      </is>
    </nc>
  </rcc>
  <rcc rId="32842" sId="6">
    <nc r="T441" t="inlineStr">
      <is>
        <t>Outdoor</t>
      </is>
    </nc>
  </rcc>
  <rcc rId="32843" sId="6">
    <nc r="U441">
      <v>15</v>
    </nc>
  </rcc>
  <rcc rId="32844" sId="6">
    <nc r="V441">
      <v>12078</v>
    </nc>
  </rcc>
  <rcc rId="32845" sId="6">
    <nc r="W441" t="inlineStr">
      <is>
        <t>LIA</t>
      </is>
    </nc>
  </rcc>
  <rcc rId="32846" sId="6">
    <nc r="X441" t="inlineStr">
      <is>
        <t>12078LILIA</t>
      </is>
    </nc>
  </rcc>
  <rcc rId="32847" sId="6">
    <nc r="Y441" t="inlineStr">
      <is>
        <t>Estrada Municipal SP-250, 10 - Em frente a igreja</t>
      </is>
    </nc>
  </rcc>
  <rcc rId="32848" sId="6">
    <nc r="Z441" t="inlineStr">
      <is>
        <t>LIBERDADE</t>
      </is>
    </nc>
  </rcc>
  <rcc rId="32849" sId="6">
    <nc r="AA441" t="inlineStr">
      <is>
        <t>LI</t>
      </is>
    </nc>
  </rcc>
  <rcc rId="32850" sId="6">
    <nc r="AB441" t="inlineStr">
      <is>
        <t>LBDE.LI.MSO01</t>
      </is>
    </nc>
  </rcc>
  <rcc rId="32851" sId="6">
    <nc r="AC441" t="inlineStr">
      <is>
        <t>Huawei</t>
      </is>
    </nc>
  </rcc>
  <rcc rId="32852" sId="6">
    <nc r="AD441" t="inlineStr">
      <is>
        <t>PDD WO 01</t>
      </is>
    </nc>
  </rcc>
  <rcc rId="32853" sId="6">
    <nc r="AE441" t="inlineStr">
      <is>
        <t>SOC CR 02</t>
      </is>
    </nc>
  </rcc>
  <rcc rId="32854" sId="6">
    <nc r="AF441" t="inlineStr">
      <is>
        <t>CAS CE 01</t>
      </is>
    </nc>
  </rcc>
  <rcc rId="32855" sId="6">
    <nc r="AG441" t="inlineStr">
      <is>
        <t>CAS CT 02</t>
      </is>
    </nc>
  </rcc>
  <rcc rId="32856" sId="6">
    <nc r="AI441" t="inlineStr">
      <is>
        <t>CAS CT_ER5</t>
      </is>
    </nc>
  </rcc>
  <rcc rId="32857" sId="6">
    <nc r="AJ441" t="inlineStr">
      <is>
        <t>ARQ.FI.LMC2</t>
      </is>
    </nc>
  </rcc>
  <rcc rId="32858" sId="6">
    <nc r="AK441" t="inlineStr">
      <is>
        <t>BRU.AC.LMC2</t>
      </is>
    </nc>
  </rcc>
  <rcc rId="32859" sId="6">
    <nc r="AN441" t="inlineStr">
      <is>
        <t>-</t>
      </is>
    </nc>
  </rcc>
  <rcc rId="32860" sId="6">
    <nc r="AO441" t="inlineStr">
      <is>
        <t>-</t>
      </is>
    </nc>
  </rcc>
  <rcc rId="32861" sId="6">
    <nc r="AP441" t="inlineStr">
      <is>
        <t>FA1201</t>
      </is>
    </nc>
  </rcc>
  <rcc rId="32862" sId="6">
    <nc r="AQ441" t="inlineStr">
      <is>
        <t>ESPELHADO</t>
      </is>
    </nc>
  </rcc>
  <rcc rId="32863" sId="6">
    <nc r="AT441" t="inlineStr">
      <is>
        <t>Atendimento com switch remoto</t>
      </is>
    </nc>
  </rcc>
  <rcc rId="32864" sId="6">
    <nc r="AU441">
      <v>1003670943</v>
    </nc>
  </rcc>
  <rcc rId="32865" sId="6">
    <nc r="AV441" t="inlineStr">
      <is>
        <t>23° 43' 36,95304'' - S</t>
      </is>
    </nc>
  </rcc>
  <rcc rId="32866" sId="6">
    <nc r="AW441" t="inlineStr">
      <is>
        <t>47° 23' 15,27504'' - W</t>
      </is>
    </nc>
  </rcc>
  <rcc rId="32867" sId="6">
    <nc r="AX441" t="inlineStr">
      <is>
        <t>ok</t>
      </is>
    </nc>
  </rcc>
  <rcc rId="32868" sId="6">
    <nc r="BC441">
      <v>2026063379</v>
    </nc>
  </rcc>
  <rcc rId="32869" sId="6">
    <nc r="BD441" t="inlineStr">
      <is>
        <t>LBDE.LI.LIA</t>
      </is>
    </nc>
  </rcc>
  <rcc rId="32870" sId="6">
    <nc r="A442">
      <v>2013</v>
    </nc>
  </rcc>
  <rcc rId="32871" sId="6">
    <nc r="B442" t="inlineStr">
      <is>
        <t>Sub Arm</t>
      </is>
    </nc>
  </rcc>
  <rcc rId="32872" sId="6">
    <nc r="C442" t="inlineStr">
      <is>
        <t>287 Arm</t>
      </is>
    </nc>
  </rcc>
  <rcc rId="32873" sId="6">
    <nc r="D442" t="inlineStr">
      <is>
        <t>SIM</t>
      </is>
    </nc>
  </rcc>
  <rcc rId="32874" sId="6">
    <nc r="E442" t="inlineStr">
      <is>
        <t>SIM</t>
      </is>
    </nc>
  </rcc>
  <rcc rId="32875" sId="6">
    <nc r="F442" t="inlineStr">
      <is>
        <t>SIM</t>
      </is>
    </nc>
  </rcc>
  <rcc rId="32876" sId="6">
    <nc r="G442">
      <v>41599</v>
    </nc>
  </rcc>
  <rcc rId="32877" sId="6">
    <nc r="H442" t="inlineStr">
      <is>
        <t>Keymile</t>
      </is>
    </nc>
  </rcc>
  <rcc rId="32878" sId="6">
    <nc r="I442" t="inlineStr">
      <is>
        <t>Retrofit</t>
      </is>
    </nc>
  </rcc>
  <rcc rId="32879" sId="6">
    <nc r="J442">
      <v>192</v>
    </nc>
  </rcc>
  <rcc rId="32880" sId="6">
    <nc r="K442">
      <v>432</v>
    </nc>
  </rcc>
  <rcc rId="32881" sId="6">
    <nc r="L442">
      <v>4</v>
    </nc>
  </rcc>
  <rcc rId="32882" sId="6">
    <nc r="M442">
      <v>4</v>
    </nc>
  </rcc>
  <rcc rId="32883" sId="6">
    <nc r="N442">
      <v>32</v>
    </nc>
  </rcc>
  <rcc rId="32884" sId="6">
    <nc r="O442" t="inlineStr">
      <is>
        <t>SIM</t>
      </is>
    </nc>
  </rcc>
  <rcc rId="32885" sId="6">
    <nc r="P442" t="inlineStr">
      <is>
        <t>SIM</t>
      </is>
    </nc>
  </rcc>
  <rcc rId="32886" sId="6">
    <nc r="Q442" t="inlineStr">
      <is>
        <t>SIM</t>
      </is>
    </nc>
  </rcc>
  <rcc rId="32887" sId="6">
    <nc r="R442" t="inlineStr">
      <is>
        <t>Armário</t>
      </is>
    </nc>
  </rcc>
  <rcc rId="32888" sId="6">
    <nc r="S442" t="inlineStr">
      <is>
        <t>Monoshelf</t>
      </is>
    </nc>
  </rcc>
  <rcc rId="32889" sId="6">
    <nc r="T442" t="inlineStr">
      <is>
        <t>Outdoor</t>
      </is>
    </nc>
  </rcc>
  <rcc rId="32890" sId="6">
    <nc r="U442">
      <v>12</v>
    </nc>
  </rcc>
  <rcc rId="32891" sId="6">
    <nc r="V442">
      <v>11614</v>
    </nc>
  </rcc>
  <rcc rId="32892" sId="6">
    <nc r="W442" t="inlineStr">
      <is>
        <t>MAA</t>
      </is>
    </nc>
  </rcc>
  <rcc rId="32893" sId="6">
    <nc r="X442" t="inlineStr">
      <is>
        <t>11614ALMAA</t>
      </is>
    </nc>
  </rcc>
  <rcc rId="32894" sId="6">
    <nc r="Y442" t="inlineStr">
      <is>
        <t>Estrada Guararema x Rua Dois</t>
      </is>
    </nc>
  </rcc>
  <rcc rId="32895" sId="6">
    <nc r="Z442" t="inlineStr">
      <is>
        <t>SANTA BRANCA</t>
      </is>
    </nc>
  </rcc>
  <rcc rId="32896" sId="6">
    <nc r="AA442" t="inlineStr">
      <is>
        <t>AL</t>
      </is>
    </nc>
  </rcc>
  <rcc rId="32897" sId="6">
    <nc r="AB442" t="inlineStr">
      <is>
        <t>SBR.AL.MSO01</t>
      </is>
    </nc>
  </rcc>
  <rcc rId="32898" sId="6">
    <nc r="AC442" t="inlineStr">
      <is>
        <t>Alcatel</t>
      </is>
    </nc>
  </rcc>
  <rcc rId="32899" sId="6">
    <nc r="AD442" t="inlineStr">
      <is>
        <t>SBR AL 01</t>
      </is>
    </nc>
  </rcc>
  <rcc rId="32900" sId="6">
    <nc r="AE442" t="inlineStr">
      <is>
        <t>JCI JM 02</t>
      </is>
    </nc>
  </rcc>
  <rcc rId="32901" sId="6">
    <nc r="AF442" t="inlineStr">
      <is>
        <t>SJC RH 01</t>
      </is>
    </nc>
  </rcc>
  <rcc rId="32902" sId="6">
    <nc r="AG442" t="inlineStr">
      <is>
        <t>SJC RH 02</t>
      </is>
    </nc>
  </rcc>
  <rcc rId="32903" sId="6">
    <nc r="AI442" t="inlineStr">
      <is>
        <t>SJC RH_EX1</t>
      </is>
    </nc>
  </rcc>
  <rcc rId="32904" sId="6">
    <nc r="AJ442" t="inlineStr">
      <is>
        <t>BRU.AC.LMC2</t>
      </is>
    </nc>
  </rcc>
  <rcc rId="32905" sId="6">
    <nc r="AK442" t="inlineStr">
      <is>
        <t>ARQ.FI.LMC2</t>
      </is>
    </nc>
  </rcc>
  <rcc rId="32906" sId="6">
    <nc r="AN442" t="inlineStr">
      <is>
        <t>-</t>
      </is>
    </nc>
  </rcc>
  <rcc rId="32907" sId="6">
    <nc r="AO442" t="inlineStr">
      <is>
        <t>-</t>
      </is>
    </nc>
  </rcc>
  <rcc rId="32908" sId="6">
    <nc r="AP442" t="inlineStr">
      <is>
        <t>DIAMUX</t>
      </is>
    </nc>
  </rcc>
  <rcc rId="32909" sId="6">
    <nc r="AQ442" t="inlineStr">
      <is>
        <t>ESPELHADO</t>
      </is>
    </nc>
  </rcc>
  <rcc rId="32910" sId="6">
    <nc r="AU442">
      <v>1003668019</v>
    </nc>
  </rcc>
  <rcc rId="32911" sId="6">
    <nc r="AV442" t="inlineStr">
      <is>
        <t>23° 25' 19,6356'' - S</t>
      </is>
    </nc>
  </rcc>
  <rcc rId="32912" sId="6">
    <nc r="AW442" t="inlineStr">
      <is>
        <t>45° 59' 6,28439'' - W</t>
      </is>
    </nc>
  </rcc>
  <rcc rId="32913" sId="6">
    <nc r="AX442" t="inlineStr">
      <is>
        <t>ok</t>
      </is>
    </nc>
  </rcc>
  <rcc rId="32914" sId="6">
    <nc r="BC442">
      <v>2026063379</v>
    </nc>
  </rcc>
  <rcc rId="32915" sId="6">
    <nc r="BD442" t="inlineStr">
      <is>
        <t>SBR.AL.MAA</t>
      </is>
    </nc>
  </rcc>
  <rcc rId="32916" sId="6">
    <nc r="A443">
      <v>2013</v>
    </nc>
  </rcc>
  <rcc rId="32917" sId="6">
    <nc r="B443" t="inlineStr">
      <is>
        <t>Sub Arm</t>
      </is>
    </nc>
  </rcc>
  <rcc rId="32918" sId="6">
    <nc r="C443" t="inlineStr">
      <is>
        <t>287 Arm</t>
      </is>
    </nc>
  </rcc>
  <rcc rId="32919" sId="6">
    <nc r="D443" t="inlineStr">
      <is>
        <t>SIM</t>
      </is>
    </nc>
  </rcc>
  <rcc rId="32920" sId="6">
    <nc r="E443" t="inlineStr">
      <is>
        <t>SIM</t>
      </is>
    </nc>
  </rcc>
  <rcc rId="32921" sId="6">
    <nc r="F443" t="inlineStr">
      <is>
        <t>SIM</t>
      </is>
    </nc>
  </rcc>
  <rcc rId="32922" sId="6">
    <nc r="G443">
      <v>41520</v>
    </nc>
  </rcc>
  <rcc rId="32923" sId="6">
    <nc r="H443" t="inlineStr">
      <is>
        <t>Keymile</t>
      </is>
    </nc>
  </rcc>
  <rcc rId="32924" sId="6">
    <nc r="I443" t="inlineStr">
      <is>
        <t>Retrofit</t>
      </is>
    </nc>
  </rcc>
  <rcc rId="32925" sId="6">
    <nc r="J443">
      <v>192</v>
    </nc>
  </rcc>
  <rcc rId="32926" sId="6">
    <nc r="K443">
      <v>432</v>
    </nc>
  </rcc>
  <rcc rId="32927" sId="6">
    <nc r="L443">
      <v>4</v>
    </nc>
  </rcc>
  <rcc rId="32928" sId="6">
    <nc r="M443">
      <v>4</v>
    </nc>
  </rcc>
  <rcc rId="32929" sId="6">
    <nc r="N443">
      <v>32</v>
    </nc>
  </rcc>
  <rcc rId="32930" sId="6">
    <nc r="O443" t="inlineStr">
      <is>
        <t>SIM</t>
      </is>
    </nc>
  </rcc>
  <rcc rId="32931" sId="6">
    <nc r="P443" t="inlineStr">
      <is>
        <t>SIM</t>
      </is>
    </nc>
  </rcc>
  <rcc rId="32932" sId="6">
    <nc r="Q443" t="inlineStr">
      <is>
        <t>SIM</t>
      </is>
    </nc>
  </rcc>
  <rcc rId="32933" sId="6">
    <nc r="R443" t="inlineStr">
      <is>
        <t>Armário</t>
      </is>
    </nc>
  </rcc>
  <rcc rId="32934" sId="6">
    <nc r="S443" t="inlineStr">
      <is>
        <t>Monoshelf</t>
      </is>
    </nc>
  </rcc>
  <rcc rId="32935" sId="6">
    <nc r="T443" t="inlineStr">
      <is>
        <t>Outdoor</t>
      </is>
    </nc>
  </rcc>
  <rcc rId="32936" sId="6">
    <nc r="U443">
      <v>11</v>
    </nc>
  </rcc>
  <rcc rId="32937" sId="6">
    <nc r="V443">
      <v>11000</v>
    </nc>
  </rcc>
  <rcc rId="32938" sId="6">
    <nc r="W443" t="inlineStr">
      <is>
        <t>MUT</t>
      </is>
    </nc>
  </rcc>
  <rcc rId="32939" sId="6">
    <nc r="X443" t="inlineStr">
      <is>
        <t>11000VEMUT</t>
      </is>
    </nc>
  </rcc>
  <rcc rId="32940" sId="6">
    <nc r="Y443" t="inlineStr">
      <is>
        <t xml:space="preserve">R. Nhatumani, 1 - Penha </t>
      </is>
    </nc>
  </rcc>
  <rcc rId="32941" sId="6">
    <nc r="Z443" t="inlineStr">
      <is>
        <t>SAO PAULO</t>
      </is>
    </nc>
  </rcc>
  <rcc rId="32942" sId="6">
    <nc r="AA443" t="inlineStr">
      <is>
        <t>VE</t>
      </is>
    </nc>
  </rcc>
  <rcc rId="32943" sId="6">
    <nc r="AB443" t="inlineStr">
      <is>
        <t>SPO.VE.MSO01</t>
      </is>
    </nc>
  </rcc>
  <rcc rId="32944" sId="6">
    <nc r="AC443" t="inlineStr">
      <is>
        <t>Huawei</t>
      </is>
    </nc>
  </rcc>
  <rcc rId="32945" sId="6">
    <nc r="AD443" t="inlineStr">
      <is>
        <t>-</t>
      </is>
    </nc>
  </rcc>
  <rcc rId="32946" sId="6">
    <nc r="AE443" t="inlineStr">
      <is>
        <t>SPO VE 02</t>
      </is>
    </nc>
  </rcc>
  <rcc rId="32947" sId="6">
    <nc r="AF443" t="inlineStr">
      <is>
        <t>SPO GU 01</t>
      </is>
    </nc>
  </rcc>
  <rcc rId="32948" sId="6">
    <nc r="AG443" t="inlineStr">
      <is>
        <t>SPO VM 03</t>
      </is>
    </nc>
  </rcc>
  <rcc rId="32949" sId="6">
    <nc r="AI443" t="inlineStr">
      <is>
        <t>SPO VM_EX2</t>
      </is>
    </nc>
  </rcc>
  <rcc rId="32950" sId="6">
    <nc r="AJ443" t="inlineStr">
      <is>
        <t>SPO.JD.LMC2</t>
      </is>
    </nc>
  </rcc>
  <rcc rId="32951" sId="6">
    <nc r="AK443" t="inlineStr">
      <is>
        <t>SPO.JG.LMC2</t>
      </is>
    </nc>
  </rcc>
  <rcc rId="32952" sId="6">
    <nc r="AN443" t="inlineStr">
      <is>
        <t>-</t>
      </is>
    </nc>
  </rcc>
  <rcc rId="32953" sId="6">
    <nc r="AO443" t="inlineStr">
      <is>
        <t>-</t>
      </is>
    </nc>
  </rcc>
  <rcc rId="32954" sId="6">
    <nc r="AP443">
      <v>1530</v>
    </nc>
  </rcc>
  <rcc rId="32955" sId="6">
    <nc r="AQ443" t="inlineStr">
      <is>
        <t>ESPELHADO</t>
      </is>
    </nc>
  </rcc>
  <rcc rId="32956" sId="6">
    <nc r="AU443">
      <v>1001871755</v>
    </nc>
  </rcc>
  <rcc rId="32957" sId="6">
    <nc r="AV443" t="inlineStr">
      <is>
        <t>23° 31' 38,15471'' - S</t>
      </is>
    </nc>
  </rcc>
  <rcc rId="32958" sId="6">
    <nc r="AW443" t="inlineStr">
      <is>
        <t>46° 30' 5,7222'' - W</t>
      </is>
    </nc>
  </rcc>
  <rcc rId="32959" sId="6">
    <nc r="AX443" t="inlineStr">
      <is>
        <t>ok</t>
      </is>
    </nc>
  </rcc>
  <rcc rId="32960" sId="6">
    <nc r="BC443">
      <v>2026063379</v>
    </nc>
  </rcc>
  <rcc rId="32961" sId="6">
    <nc r="BD443" t="inlineStr">
      <is>
        <t>SPO.VE.MUT</t>
      </is>
    </nc>
  </rcc>
  <rcc rId="32962" sId="6">
    <nc r="A444">
      <v>2013</v>
    </nc>
  </rcc>
  <rcc rId="32963" sId="6">
    <nc r="B444" t="inlineStr">
      <is>
        <t>Sub Arm</t>
      </is>
    </nc>
  </rcc>
  <rcc rId="32964" sId="6">
    <nc r="C444" t="inlineStr">
      <is>
        <t>287 Arm</t>
      </is>
    </nc>
  </rcc>
  <rcc rId="32965" sId="6">
    <nc r="D444" t="inlineStr">
      <is>
        <t>SIM</t>
      </is>
    </nc>
  </rcc>
  <rcc rId="32966" sId="6">
    <nc r="E444" t="inlineStr">
      <is>
        <t>SIM</t>
      </is>
    </nc>
  </rcc>
  <rcc rId="32967" sId="6">
    <nc r="F444" t="inlineStr">
      <is>
        <t>SIM</t>
      </is>
    </nc>
  </rcc>
  <rcc rId="32968" sId="6">
    <nc r="G444">
      <v>41589</v>
    </nc>
  </rcc>
  <rcc rId="32969" sId="6">
    <nc r="H444" t="inlineStr">
      <is>
        <t>Keymile</t>
      </is>
    </nc>
  </rcc>
  <rcc rId="32970" sId="6">
    <nc r="I444" t="inlineStr">
      <is>
        <t>Retrofit</t>
      </is>
    </nc>
  </rcc>
  <rcc rId="32971" sId="6">
    <nc r="J444">
      <v>192</v>
    </nc>
  </rcc>
  <rcc rId="32972" sId="6">
    <nc r="K444">
      <v>432</v>
    </nc>
  </rcc>
  <rcc rId="32973" sId="6">
    <nc r="L444">
      <v>4</v>
    </nc>
  </rcc>
  <rcc rId="32974" sId="6">
    <nc r="M444">
      <v>4</v>
    </nc>
  </rcc>
  <rcc rId="32975" sId="6">
    <nc r="N444">
      <v>32</v>
    </nc>
  </rcc>
  <rcc rId="32976" sId="6">
    <nc r="O444" t="inlineStr">
      <is>
        <t>SIM</t>
      </is>
    </nc>
  </rcc>
  <rcc rId="32977" sId="6">
    <nc r="P444" t="inlineStr">
      <is>
        <t>SIM</t>
      </is>
    </nc>
  </rcc>
  <rcc rId="32978" sId="6">
    <nc r="Q444" t="inlineStr">
      <is>
        <t>SIM</t>
      </is>
    </nc>
  </rcc>
  <rcc rId="32979" sId="6">
    <nc r="R444" t="inlineStr">
      <is>
        <t>Armário</t>
      </is>
    </nc>
  </rcc>
  <rcc rId="32980" sId="6">
    <nc r="S444" t="inlineStr">
      <is>
        <t>Monoshelf</t>
      </is>
    </nc>
  </rcc>
  <rcc rId="32981" sId="6">
    <nc r="T444" t="inlineStr">
      <is>
        <t>Outdoor</t>
      </is>
    </nc>
  </rcc>
  <rcc rId="32982" sId="6">
    <nc r="U444">
      <v>11</v>
    </nc>
  </rcc>
  <rcc rId="32983" sId="6">
    <nc r="V444">
      <v>11000</v>
    </nc>
  </rcc>
  <rcc rId="32984" sId="6">
    <nc r="W444" t="inlineStr">
      <is>
        <t>MUV</t>
      </is>
    </nc>
  </rcc>
  <rcc rId="32985" sId="6">
    <nc r="X444" t="inlineStr">
      <is>
        <t>11000VEMUV</t>
      </is>
    </nc>
  </rcc>
  <rcc rId="32986" sId="6">
    <nc r="Y444" t="inlineStr">
      <is>
        <t>R. Pangauá, 1 - Penha</t>
      </is>
    </nc>
  </rcc>
  <rcc rId="32987" sId="6">
    <nc r="Z444" t="inlineStr">
      <is>
        <t>SAO PAULO</t>
      </is>
    </nc>
  </rcc>
  <rcc rId="32988" sId="6">
    <nc r="AA444" t="inlineStr">
      <is>
        <t>VE</t>
      </is>
    </nc>
  </rcc>
  <rcc rId="32989" sId="6">
    <nc r="AB444" t="inlineStr">
      <is>
        <t>SPO.VE.MSO04</t>
      </is>
    </nc>
  </rcc>
  <rcc rId="32990" sId="6">
    <nc r="AC444" t="inlineStr">
      <is>
        <t>Huawei</t>
      </is>
    </nc>
  </rcc>
  <rcc rId="32991" sId="6">
    <nc r="AD444" t="inlineStr">
      <is>
        <t>-</t>
      </is>
    </nc>
  </rcc>
  <rcc rId="32992" sId="6">
    <nc r="AE444" t="inlineStr">
      <is>
        <t>SPO VE 02</t>
      </is>
    </nc>
  </rcc>
  <rcc rId="32993" sId="6">
    <nc r="AF444" t="inlineStr">
      <is>
        <t>SPO GU 01</t>
      </is>
    </nc>
  </rcc>
  <rcc rId="32994" sId="6">
    <nc r="AG444" t="inlineStr">
      <is>
        <t>SPO VM 03</t>
      </is>
    </nc>
  </rcc>
  <rcc rId="32995" sId="6">
    <nc r="AI444" t="inlineStr">
      <is>
        <t>SPO VM_EX2</t>
      </is>
    </nc>
  </rcc>
  <rcc rId="32996" sId="6">
    <nc r="AJ444" t="inlineStr">
      <is>
        <t>SPO.JD.LMC2</t>
      </is>
    </nc>
  </rcc>
  <rcc rId="32997" sId="6">
    <nc r="AK444" t="inlineStr">
      <is>
        <t>SPO.JG.LMC2</t>
      </is>
    </nc>
  </rcc>
  <rcc rId="32998" sId="6">
    <nc r="AN444" t="inlineStr">
      <is>
        <t>-</t>
      </is>
    </nc>
  </rcc>
  <rcc rId="32999" sId="6">
    <nc r="AO444" t="inlineStr">
      <is>
        <t>-</t>
      </is>
    </nc>
  </rcc>
  <rcc rId="33000" sId="6">
    <nc r="AP444">
      <v>1530</v>
    </nc>
  </rcc>
  <rcc rId="33001" sId="6">
    <nc r="AQ444" t="inlineStr">
      <is>
        <t>ESPELHADO</t>
      </is>
    </nc>
  </rcc>
  <rcc rId="33002" sId="6">
    <nc r="AU444">
      <v>1001890300</v>
    </nc>
  </rcc>
  <rcc rId="33003" sId="6">
    <nc r="AV444" t="inlineStr">
      <is>
        <t>23° 31' 44,32943'' - S</t>
      </is>
    </nc>
  </rcc>
  <rcc rId="33004" sId="6">
    <nc r="AW444" t="inlineStr">
      <is>
        <t>46° 29' 55,22676'' - W</t>
      </is>
    </nc>
  </rcc>
  <rcc rId="33005" sId="6">
    <nc r="AX444" t="inlineStr">
      <is>
        <t>ok</t>
      </is>
    </nc>
  </rcc>
  <rcc rId="33006" sId="6">
    <nc r="BC444">
      <v>2026063379</v>
    </nc>
  </rcc>
  <rcc rId="33007" sId="6">
    <nc r="BD444" t="inlineStr">
      <is>
        <t>SPO.VE.MUV</t>
      </is>
    </nc>
  </rcc>
  <rcc rId="33008" sId="6">
    <nc r="A445">
      <v>2013</v>
    </nc>
  </rcc>
  <rcc rId="33009" sId="6">
    <nc r="B445" t="inlineStr">
      <is>
        <t>Sub Arm</t>
      </is>
    </nc>
  </rcc>
  <rcc rId="33010" sId="6">
    <nc r="C445" t="inlineStr">
      <is>
        <t>287 Arm</t>
      </is>
    </nc>
  </rcc>
  <rcc rId="33011" sId="6">
    <nc r="D445" t="inlineStr">
      <is>
        <t>SIM</t>
      </is>
    </nc>
  </rcc>
  <rcc rId="33012" sId="6">
    <nc r="E445" t="inlineStr">
      <is>
        <t>SIM</t>
      </is>
    </nc>
  </rcc>
  <rcc rId="33013" sId="6">
    <nc r="F445" t="inlineStr">
      <is>
        <t>SIM</t>
      </is>
    </nc>
  </rcc>
  <rcc rId="33014" sId="6">
    <nc r="G445">
      <v>41507</v>
    </nc>
  </rcc>
  <rcc rId="33015" sId="6">
    <nc r="H445" t="inlineStr">
      <is>
        <t>Keymile</t>
      </is>
    </nc>
  </rcc>
  <rcc rId="33016" sId="6">
    <nc r="I445" t="inlineStr">
      <is>
        <t>Retrofit</t>
      </is>
    </nc>
  </rcc>
  <rcc rId="33017" sId="6">
    <nc r="J445">
      <v>192</v>
    </nc>
  </rcc>
  <rcc rId="33018" sId="6">
    <nc r="K445">
      <v>432</v>
    </nc>
  </rcc>
  <rcc rId="33019" sId="6">
    <nc r="L445">
      <v>4</v>
    </nc>
  </rcc>
  <rcc rId="33020" sId="6">
    <nc r="M445">
      <v>4</v>
    </nc>
  </rcc>
  <rcc rId="33021" sId="6">
    <nc r="N445">
      <v>32</v>
    </nc>
  </rcc>
  <rcc rId="33022" sId="6">
    <nc r="O445" t="inlineStr">
      <is>
        <t>SIM</t>
      </is>
    </nc>
  </rcc>
  <rcc rId="33023" sId="6">
    <nc r="P445" t="inlineStr">
      <is>
        <t>SIM</t>
      </is>
    </nc>
  </rcc>
  <rcc rId="33024" sId="6">
    <nc r="Q445" t="inlineStr">
      <is>
        <t>SIM</t>
      </is>
    </nc>
  </rcc>
  <rcc rId="33025" sId="6">
    <nc r="R445" t="inlineStr">
      <is>
        <t>Armário</t>
      </is>
    </nc>
  </rcc>
  <rcc rId="33026" sId="6">
    <nc r="S445" t="inlineStr">
      <is>
        <t>Monoshelf</t>
      </is>
    </nc>
  </rcc>
  <rcc rId="33027" sId="6">
    <nc r="T445" t="inlineStr">
      <is>
        <t>Outdoor</t>
      </is>
    </nc>
  </rcc>
  <rcc rId="33028" sId="6">
    <nc r="U445">
      <v>11</v>
    </nc>
  </rcc>
  <rcc rId="33029" sId="6">
    <nc r="V445">
      <v>11425</v>
    </nc>
  </rcc>
  <rcc rId="33030" sId="6">
    <nc r="W445" t="inlineStr">
      <is>
        <t>MVH</t>
      </is>
    </nc>
  </rcc>
  <rcc rId="33031" sId="6">
    <nc r="X445" t="inlineStr">
      <is>
        <t>11425ROMVH</t>
      </is>
    </nc>
  </rcc>
  <rcc rId="33032" sId="6">
    <nc r="Y445" t="inlineStr">
      <is>
        <t xml:space="preserve">Av. João Ventura dos Santos, 2296 - Portal D'oeste </t>
      </is>
    </nc>
  </rcc>
  <rcc rId="33033" sId="6">
    <nc r="Z445" t="inlineStr">
      <is>
        <t>OSASCO</t>
      </is>
    </nc>
  </rcc>
  <rcc rId="33034" sId="6">
    <nc r="AA445" t="inlineStr">
      <is>
        <t>RO</t>
      </is>
    </nc>
  </rcc>
  <rcc rId="33035" sId="6">
    <nc r="AB445" t="inlineStr">
      <is>
        <t>OCO.RO.MSO02</t>
      </is>
    </nc>
  </rcc>
  <rcc rId="33036" sId="6">
    <nc r="AC445" t="inlineStr">
      <is>
        <t>Huawei</t>
      </is>
    </nc>
  </rcc>
  <rcc rId="33037" sId="6">
    <nc r="AD445" t="inlineStr">
      <is>
        <t>-</t>
      </is>
    </nc>
  </rcc>
  <rcc rId="33038" sId="6">
    <nc r="AE445" t="inlineStr">
      <is>
        <t>OCO RO 01</t>
      </is>
    </nc>
  </rcc>
  <rcc rId="33039" sId="6">
    <nc r="AF445" t="inlineStr">
      <is>
        <t>SPO JG 03</t>
      </is>
    </nc>
  </rcc>
  <rcc rId="33040" sId="6">
    <nc r="AG445" t="inlineStr">
      <is>
        <t>SPO JG 04</t>
      </is>
    </nc>
  </rcc>
  <rcc rId="33041" sId="6">
    <nc r="AI445" t="inlineStr">
      <is>
        <t>SPO JG_EX3</t>
      </is>
    </nc>
  </rcc>
  <rcc rId="33042" sId="6">
    <nc r="AJ445" t="inlineStr">
      <is>
        <t>SPO.JG.LMC2</t>
      </is>
    </nc>
  </rcc>
  <rcc rId="33043" sId="6">
    <nc r="AK445" t="inlineStr">
      <is>
        <t>SPO.JD.LMC2</t>
      </is>
    </nc>
  </rcc>
  <rcc rId="33044" sId="6">
    <nc r="AN445" t="inlineStr">
      <is>
        <t>-</t>
      </is>
    </nc>
  </rcc>
  <rcc rId="33045" sId="6">
    <nc r="AO445" t="inlineStr">
      <is>
        <t>-</t>
      </is>
    </nc>
  </rcc>
  <rcc rId="33046" sId="6">
    <nc r="AP445" t="inlineStr">
      <is>
        <t>DCS30</t>
      </is>
    </nc>
  </rcc>
  <rcc rId="33047" sId="6">
    <nc r="AQ445" t="inlineStr">
      <is>
        <t>ESPELHADO</t>
      </is>
    </nc>
  </rcc>
  <rcc rId="33048" sId="6">
    <nc r="AU445">
      <v>1001871569</v>
    </nc>
  </rcc>
  <rcc rId="33049" sId="6">
    <nc r="AV445" t="inlineStr">
      <is>
        <t>23° 29' 38,67575'' - S</t>
      </is>
    </nc>
  </rcc>
  <rcc rId="33050" sId="6">
    <nc r="AW445" t="inlineStr">
      <is>
        <t>46° 48' 0,621'' - W</t>
      </is>
    </nc>
  </rcc>
  <rcc rId="33051" sId="6">
    <nc r="AX445" t="inlineStr">
      <is>
        <t>ok</t>
      </is>
    </nc>
  </rcc>
  <rcc rId="33052" sId="6">
    <nc r="BC445">
      <v>2026063379</v>
    </nc>
  </rcc>
  <rcc rId="33053" sId="6">
    <nc r="BD445" t="inlineStr">
      <is>
        <t>OCO.RO.MVH</t>
      </is>
    </nc>
  </rcc>
  <rcc rId="33054" sId="6">
    <nc r="A446">
      <v>2013</v>
    </nc>
  </rcc>
  <rcc rId="33055" sId="6">
    <nc r="B446" t="inlineStr">
      <is>
        <t>Sub Arm</t>
      </is>
    </nc>
  </rcc>
  <rcc rId="33056" sId="6">
    <nc r="C446" t="inlineStr">
      <is>
        <t>287 Arm</t>
      </is>
    </nc>
  </rcc>
  <rcc rId="33057" sId="6">
    <nc r="D446" t="inlineStr">
      <is>
        <t>SIM</t>
      </is>
    </nc>
  </rcc>
  <rcc rId="33058" sId="6">
    <nc r="E446" t="inlineStr">
      <is>
        <t>SIM</t>
      </is>
    </nc>
  </rcc>
  <rcc rId="33059" sId="6">
    <nc r="F446" t="inlineStr">
      <is>
        <t>SIM</t>
      </is>
    </nc>
  </rcc>
  <rcc rId="33060" sId="6">
    <nc r="G446">
      <v>41606</v>
    </nc>
  </rcc>
  <rcc rId="33061" sId="6">
    <nc r="H446" t="inlineStr">
      <is>
        <t>Keymile</t>
      </is>
    </nc>
  </rcc>
  <rcc rId="33062" sId="6">
    <nc r="I446" t="inlineStr">
      <is>
        <t>Retrofit</t>
      </is>
    </nc>
  </rcc>
  <rcc rId="33063" sId="6">
    <nc r="J446">
      <v>192</v>
    </nc>
  </rcc>
  <rcc rId="33064" sId="6">
    <nc r="K446">
      <v>560</v>
    </nc>
  </rcc>
  <rcc rId="33065" sId="6">
    <nc r="L446">
      <v>4</v>
    </nc>
  </rcc>
  <rcc rId="33066" sId="6">
    <nc r="M446">
      <v>4</v>
    </nc>
  </rcc>
  <rcc rId="33067" sId="6">
    <nc r="N446">
      <v>32</v>
    </nc>
  </rcc>
  <rcc rId="33068" sId="6">
    <nc r="O446" t="inlineStr">
      <is>
        <t>SIM</t>
      </is>
    </nc>
  </rcc>
  <rcc rId="33069" sId="6">
    <nc r="P446" t="inlineStr">
      <is>
        <t>SIM</t>
      </is>
    </nc>
  </rcc>
  <rcc rId="33070" sId="6">
    <nc r="Q446" t="inlineStr">
      <is>
        <t>SIM</t>
      </is>
    </nc>
  </rcc>
  <rcc rId="33071" sId="6">
    <nc r="R446" t="inlineStr">
      <is>
        <t>Armário</t>
      </is>
    </nc>
  </rcc>
  <rcc rId="33072" sId="6">
    <nc r="S446" t="inlineStr">
      <is>
        <t>Monoshelf</t>
      </is>
    </nc>
  </rcc>
  <rcc rId="33073" sId="6">
    <nc r="T446" t="inlineStr">
      <is>
        <t>Outdoor</t>
      </is>
    </nc>
  </rcc>
  <rcc rId="33074" sId="6">
    <nc r="U446">
      <v>11</v>
    </nc>
  </rcc>
  <rcc rId="33075" sId="6">
    <nc r="V446">
      <v>11000</v>
    </nc>
  </rcc>
  <rcc rId="33076" sId="6">
    <nc r="W446" t="inlineStr">
      <is>
        <t>MVQ</t>
      </is>
    </nc>
  </rcc>
  <rcc rId="33077" sId="6">
    <nc r="X446" t="inlineStr">
      <is>
        <t>11000JCMVQ</t>
      </is>
    </nc>
  </rcc>
  <rcc rId="33078" sId="6">
    <nc r="Y446" t="inlineStr">
      <is>
        <t>R. Virgínia Modesto, 71 - Parelheiros</t>
      </is>
    </nc>
  </rcc>
  <rcc rId="33079" sId="6">
    <nc r="Z446" t="inlineStr">
      <is>
        <t>SAO PAULO</t>
      </is>
    </nc>
  </rcc>
  <rcc rId="33080" sId="6">
    <nc r="AA446" t="inlineStr">
      <is>
        <t>JC</t>
      </is>
    </nc>
  </rcc>
  <rcc rId="33081" sId="6">
    <nc r="AB446" t="inlineStr">
      <is>
        <t>SPO.JC.MSO02</t>
      </is>
    </nc>
  </rcc>
  <rcc rId="33082" sId="6">
    <nc r="AC446" t="inlineStr">
      <is>
        <t>Huawei</t>
      </is>
    </nc>
  </rcc>
  <rcc rId="33083" sId="6">
    <nc r="AD446" t="inlineStr">
      <is>
        <t>SPO JC 01</t>
      </is>
    </nc>
  </rcc>
  <rcc rId="33084" sId="6">
    <nc r="AE446" t="inlineStr">
      <is>
        <t>SPO PR 03</t>
      </is>
    </nc>
  </rcc>
  <rcc rId="33085" sId="6">
    <nc r="AF446" t="inlineStr">
      <is>
        <t>SPO MB 02</t>
      </is>
    </nc>
  </rcc>
  <rcc rId="33086" sId="6">
    <nc r="AG446" t="inlineStr">
      <is>
        <t>SPO MB 03</t>
      </is>
    </nc>
  </rcc>
  <rcc rId="33087" sId="6">
    <nc r="AI446" t="inlineStr">
      <is>
        <t>SPO MB_ER9</t>
      </is>
    </nc>
  </rcc>
  <rcc rId="33088" sId="6">
    <nc r="AJ446" t="inlineStr">
      <is>
        <t>SPO.JD.LMC2</t>
      </is>
    </nc>
  </rcc>
  <rcc rId="33089" sId="6">
    <nc r="AK446" t="inlineStr">
      <is>
        <t>SPO.JG.LMC2</t>
      </is>
    </nc>
  </rcc>
  <rcc rId="33090" sId="6">
    <nc r="AN446" t="inlineStr">
      <is>
        <t>-</t>
      </is>
    </nc>
  </rcc>
  <rcc rId="33091" sId="6">
    <nc r="AO446" t="inlineStr">
      <is>
        <t>-</t>
      </is>
    </nc>
  </rcc>
  <rcc rId="33092" sId="6">
    <nc r="AP446" t="inlineStr">
      <is>
        <t>FA1201</t>
      </is>
    </nc>
  </rcc>
  <rcc rId="33093" sId="6">
    <nc r="AQ446" t="inlineStr">
      <is>
        <t>ESPELHADO</t>
      </is>
    </nc>
  </rcc>
  <rcc rId="33094" sId="6">
    <nc r="AU446">
      <v>1001891012</v>
    </nc>
  </rcc>
  <rcc rId="33095" sId="6">
    <nc r="AV446" t="inlineStr">
      <is>
        <t>23° 47' 31,4844'' - S</t>
      </is>
    </nc>
  </rcc>
  <rcc rId="33096" sId="6">
    <nc r="AW446" t="inlineStr">
      <is>
        <t>46° 43' 56,82'' - W</t>
      </is>
    </nc>
  </rcc>
  <rcc rId="33097" sId="6">
    <nc r="AX446" t="inlineStr">
      <is>
        <t>ok</t>
      </is>
    </nc>
  </rcc>
  <rcc rId="33098" sId="6">
    <nc r="BC446">
      <v>2026063379</v>
    </nc>
  </rcc>
  <rcc rId="33099" sId="6">
    <nc r="BD446" t="inlineStr">
      <is>
        <t>SPO.JC.MVQ</t>
      </is>
    </nc>
  </rcc>
  <rcc rId="33100" sId="6">
    <nc r="A447">
      <v>2013</v>
    </nc>
  </rcc>
  <rcc rId="33101" sId="6">
    <nc r="B447" t="inlineStr">
      <is>
        <t>Sub Arm</t>
      </is>
    </nc>
  </rcc>
  <rcc rId="33102" sId="6">
    <nc r="C447" t="inlineStr">
      <is>
        <t>287 Arm</t>
      </is>
    </nc>
  </rcc>
  <rcc rId="33103" sId="6">
    <nc r="D447" t="inlineStr">
      <is>
        <t>SIM</t>
      </is>
    </nc>
  </rcc>
  <rcc rId="33104" sId="6">
    <nc r="E447" t="inlineStr">
      <is>
        <t>SIM</t>
      </is>
    </nc>
  </rcc>
  <rcc rId="33105" sId="6">
    <nc r="F447" t="inlineStr">
      <is>
        <t>SIM</t>
      </is>
    </nc>
  </rcc>
  <rcc rId="33106" sId="6">
    <nc r="G447">
      <v>41568</v>
    </nc>
  </rcc>
  <rcc rId="33107" sId="6">
    <nc r="H447" t="inlineStr">
      <is>
        <t>Keymile</t>
      </is>
    </nc>
  </rcc>
  <rcc rId="33108" sId="6">
    <nc r="I447" t="inlineStr">
      <is>
        <t>Retrofit</t>
      </is>
    </nc>
  </rcc>
  <rcc rId="33109" sId="6">
    <nc r="J447">
      <v>192</v>
    </nc>
  </rcc>
  <rcc rId="33110" sId="6">
    <nc r="K447">
      <v>432</v>
    </nc>
  </rcc>
  <rcc rId="33111" sId="6">
    <nc r="L447">
      <v>4</v>
    </nc>
  </rcc>
  <rcc rId="33112" sId="6">
    <nc r="M447">
      <v>4</v>
    </nc>
  </rcc>
  <rcc rId="33113" sId="6">
    <nc r="N447">
      <v>32</v>
    </nc>
  </rcc>
  <rcc rId="33114" sId="6">
    <nc r="O447" t="inlineStr">
      <is>
        <t>SIM</t>
      </is>
    </nc>
  </rcc>
  <rcc rId="33115" sId="6">
    <nc r="P447" t="inlineStr">
      <is>
        <t>SIM</t>
      </is>
    </nc>
  </rcc>
  <rcc rId="33116" sId="6">
    <nc r="Q447" t="inlineStr">
      <is>
        <t>SIM</t>
      </is>
    </nc>
  </rcc>
  <rcc rId="33117" sId="6">
    <nc r="R447" t="inlineStr">
      <is>
        <t>Armário</t>
      </is>
    </nc>
  </rcc>
  <rcc rId="33118" sId="6">
    <nc r="S447" t="inlineStr">
      <is>
        <t>Monoshelf</t>
      </is>
    </nc>
  </rcc>
  <rcc rId="33119" sId="6">
    <nc r="T447" t="inlineStr">
      <is>
        <t>Outdoor</t>
      </is>
    </nc>
  </rcc>
  <rcc rId="33120" sId="6">
    <nc r="U447">
      <v>11</v>
    </nc>
  </rcc>
  <rcc rId="33121" sId="6">
    <nc r="V447">
      <v>11000</v>
    </nc>
  </rcc>
  <rcc rId="33122" sId="6">
    <nc r="W447" t="inlineStr">
      <is>
        <t>MVZ</t>
      </is>
    </nc>
  </rcc>
  <rcc rId="33123" sId="6">
    <nc r="X447" t="inlineStr">
      <is>
        <t>11000MGMVZ</t>
      </is>
    </nc>
  </rcc>
  <rcc rId="33124" sId="6">
    <nc r="Y447" t="inlineStr">
      <is>
        <t xml:space="preserve">R. Projetada, 13, BL 11 - Cangaíba </t>
      </is>
    </nc>
  </rcc>
  <rcc rId="33125" sId="6">
    <nc r="Z447" t="inlineStr">
      <is>
        <t>SAO PAULO</t>
      </is>
    </nc>
  </rcc>
  <rcc rId="33126" sId="6">
    <nc r="AA447" t="inlineStr">
      <is>
        <t>MG</t>
      </is>
    </nc>
  </rcc>
  <rcc rId="33127" sId="6">
    <nc r="AB447" t="inlineStr">
      <is>
        <t>SPO.MG.MSO01</t>
      </is>
    </nc>
  </rcc>
  <rcc rId="33128" sId="6">
    <nc r="AC447" t="inlineStr">
      <is>
        <t>Cisco</t>
      </is>
    </nc>
  </rcc>
  <rcc rId="33129" sId="6">
    <nc r="AD447" t="inlineStr">
      <is>
        <t>-</t>
      </is>
    </nc>
  </rcc>
  <rcc rId="33130" sId="6">
    <nc r="AE447" t="inlineStr">
      <is>
        <t>SPO MG 01</t>
      </is>
    </nc>
  </rcc>
  <rcc rId="33131" sId="6">
    <nc r="AF447" t="inlineStr">
      <is>
        <t>SPO PD 04</t>
      </is>
    </nc>
  </rcc>
  <rcc rId="33132" sId="6">
    <nc r="AG447" t="inlineStr">
      <is>
        <t>SPO PD 05</t>
      </is>
    </nc>
  </rcc>
  <rcc rId="33133" sId="6">
    <nc r="AI447" t="inlineStr">
      <is>
        <t>SPO PD_ER11</t>
      </is>
    </nc>
  </rcc>
  <rcc rId="33134" sId="6">
    <nc r="AJ447" t="inlineStr">
      <is>
        <t>SPO.JD.LMC2</t>
      </is>
    </nc>
  </rcc>
  <rcc rId="33135" sId="6">
    <nc r="AK447" t="inlineStr">
      <is>
        <t>SPO.JG.LMC2</t>
      </is>
    </nc>
  </rcc>
  <rcc rId="33136" sId="6">
    <nc r="AN447" t="inlineStr">
      <is>
        <t>-</t>
      </is>
    </nc>
  </rcc>
  <rcc rId="33137" sId="6">
    <nc r="AO447" t="inlineStr">
      <is>
        <t>-</t>
      </is>
    </nc>
  </rcc>
  <rcc rId="33138" sId="6">
    <nc r="AP447" t="inlineStr">
      <is>
        <t>FA1201</t>
      </is>
    </nc>
  </rcc>
  <rcc rId="33139" sId="6">
    <nc r="AQ447" t="inlineStr">
      <is>
        <t>V5.2</t>
      </is>
    </nc>
  </rcc>
  <rcc rId="33140" sId="6">
    <nc r="AU447">
      <v>1001889484</v>
    </nc>
  </rcc>
  <rcc rId="33141" sId="6">
    <nc r="AV447" t="inlineStr">
      <is>
        <t>23°26'50.892" - S</t>
      </is>
    </nc>
  </rcc>
  <rcc rId="33142" sId="6">
    <nc r="AW447" t="inlineStr">
      <is>
        <t>46°42'34.71" - W</t>
      </is>
    </nc>
  </rcc>
  <rcc rId="33143" sId="6">
    <nc r="AX447" t="inlineStr">
      <is>
        <t>ok</t>
      </is>
    </nc>
  </rcc>
  <rcc rId="33144" sId="6">
    <nc r="BC447">
      <v>2026063379</v>
    </nc>
  </rcc>
  <rcc rId="33145" sId="6">
    <nc r="BD447" t="inlineStr">
      <is>
        <t>SPO.MG.MVZ</t>
      </is>
    </nc>
  </rcc>
  <rcc rId="33146" sId="6">
    <nc r="A448">
      <v>2013</v>
    </nc>
  </rcc>
  <rcc rId="33147" sId="6">
    <nc r="B448" t="inlineStr">
      <is>
        <t>Sub Arm</t>
      </is>
    </nc>
  </rcc>
  <rcc rId="33148" sId="6">
    <nc r="C448" t="inlineStr">
      <is>
        <t>287 Arm</t>
      </is>
    </nc>
  </rcc>
  <rcc rId="33149" sId="6">
    <nc r="D448" t="inlineStr">
      <is>
        <t>SIM</t>
      </is>
    </nc>
  </rcc>
  <rcc rId="33150" sId="6">
    <nc r="E448" t="inlineStr">
      <is>
        <t>SIM</t>
      </is>
    </nc>
  </rcc>
  <rcc rId="33151" sId="6">
    <nc r="F448" t="inlineStr">
      <is>
        <t>SIM</t>
      </is>
    </nc>
  </rcc>
  <rcc rId="33152" sId="6">
    <nc r="G448">
      <v>41576</v>
    </nc>
  </rcc>
  <rcc rId="33153" sId="6">
    <nc r="H448" t="inlineStr">
      <is>
        <t>Keymile</t>
      </is>
    </nc>
  </rcc>
  <rcc rId="33154" sId="6">
    <nc r="I448" t="inlineStr">
      <is>
        <t>Retrofit</t>
      </is>
    </nc>
  </rcc>
  <rcc rId="33155" sId="6">
    <nc r="J448">
      <v>192</v>
    </nc>
  </rcc>
  <rcc rId="33156" sId="6">
    <nc r="K448">
      <v>432</v>
    </nc>
  </rcc>
  <rcc rId="33157" sId="6">
    <nc r="L448">
      <v>4</v>
    </nc>
  </rcc>
  <rcc rId="33158" sId="6">
    <nc r="M448">
      <v>4</v>
    </nc>
  </rcc>
  <rcc rId="33159" sId="6">
    <nc r="N448">
      <v>32</v>
    </nc>
  </rcc>
  <rcc rId="33160" sId="6">
    <nc r="O448" t="inlineStr">
      <is>
        <t>SIM</t>
      </is>
    </nc>
  </rcc>
  <rcc rId="33161" sId="6">
    <nc r="P448" t="inlineStr">
      <is>
        <t>SIM</t>
      </is>
    </nc>
  </rcc>
  <rcc rId="33162" sId="6">
    <nc r="Q448" t="inlineStr">
      <is>
        <t>SIM</t>
      </is>
    </nc>
  </rcc>
  <rcc rId="33163" sId="6">
    <nc r="R448" t="inlineStr">
      <is>
        <t>Armário</t>
      </is>
    </nc>
  </rcc>
  <rcc rId="33164" sId="6">
    <nc r="S448" t="inlineStr">
      <is>
        <t>Monoshelf</t>
      </is>
    </nc>
  </rcc>
  <rcc rId="33165" sId="6">
    <nc r="T448" t="inlineStr">
      <is>
        <t>Outdoor</t>
      </is>
    </nc>
  </rcc>
  <rcc rId="33166" sId="6">
    <nc r="U448">
      <v>11</v>
    </nc>
  </rcc>
  <rcc rId="33167" sId="6">
    <nc r="V448">
      <v>11000</v>
    </nc>
  </rcc>
  <rcc rId="33168" sId="6">
    <nc r="W448" t="inlineStr">
      <is>
        <t>MWA</t>
      </is>
    </nc>
  </rcc>
  <rcc rId="33169" sId="6">
    <nc r="X448" t="inlineStr">
      <is>
        <t>11000MGMWA</t>
      </is>
    </nc>
  </rcc>
  <rcc rId="33170" sId="6">
    <nc r="Y448" t="inlineStr">
      <is>
        <t xml:space="preserve">R. Projetada, 13, BL 9 - Cangaíba </t>
      </is>
    </nc>
  </rcc>
  <rcc rId="33171" sId="6">
    <nc r="Z448" t="inlineStr">
      <is>
        <t>SAO PAULO</t>
      </is>
    </nc>
  </rcc>
  <rcc rId="33172" sId="6">
    <nc r="AA448" t="inlineStr">
      <is>
        <t>MG</t>
      </is>
    </nc>
  </rcc>
  <rcc rId="33173" sId="6">
    <nc r="AB448" t="inlineStr">
      <is>
        <t>SPO.MG.MSO02</t>
      </is>
    </nc>
  </rcc>
  <rcc rId="33174" sId="6">
    <nc r="AC448" t="inlineStr">
      <is>
        <t>Cisco</t>
      </is>
    </nc>
  </rcc>
  <rcc rId="33175" sId="6">
    <nc r="AD448" t="inlineStr">
      <is>
        <t>-</t>
      </is>
    </nc>
  </rcc>
  <rcc rId="33176" sId="6">
    <nc r="AE448" t="inlineStr">
      <is>
        <t>SPO MG 01</t>
      </is>
    </nc>
  </rcc>
  <rcc rId="33177" sId="6">
    <nc r="AF448" t="inlineStr">
      <is>
        <t>SPO PD 04</t>
      </is>
    </nc>
  </rcc>
  <rcc rId="33178" sId="6">
    <nc r="AG448" t="inlineStr">
      <is>
        <t>SPO PD 05</t>
      </is>
    </nc>
  </rcc>
  <rcc rId="33179" sId="6">
    <nc r="AI448" t="inlineStr">
      <is>
        <t>SPO PD_ER11</t>
      </is>
    </nc>
  </rcc>
  <rcc rId="33180" sId="6">
    <nc r="AJ448" t="inlineStr">
      <is>
        <t>SPO.JD.LMC2</t>
      </is>
    </nc>
  </rcc>
  <rcc rId="33181" sId="6">
    <nc r="AK448" t="inlineStr">
      <is>
        <t>SPO.JG.LMC2</t>
      </is>
    </nc>
  </rcc>
  <rcc rId="33182" sId="6">
    <nc r="AN448" t="inlineStr">
      <is>
        <t>-</t>
      </is>
    </nc>
  </rcc>
  <rcc rId="33183" sId="6">
    <nc r="AO448" t="inlineStr">
      <is>
        <t>-</t>
      </is>
    </nc>
  </rcc>
  <rcc rId="33184" sId="6">
    <nc r="AP448" t="inlineStr">
      <is>
        <t>FA1201</t>
      </is>
    </nc>
  </rcc>
  <rcc rId="33185" sId="6">
    <nc r="AQ448" t="inlineStr">
      <is>
        <t>V5.2</t>
      </is>
    </nc>
  </rcc>
  <rcc rId="33186" sId="6">
    <nc r="AU448">
      <v>1001889930</v>
    </nc>
  </rcc>
  <rcc rId="33187" sId="6">
    <nc r="AV448" t="inlineStr">
      <is>
        <t>23°26'50.91" - S</t>
      </is>
    </nc>
  </rcc>
  <rcc rId="33188" sId="6">
    <nc r="AW448" t="inlineStr">
      <is>
        <t>46°42'34.752" - W</t>
      </is>
    </nc>
  </rcc>
  <rcc rId="33189" sId="6">
    <nc r="AX448" t="inlineStr">
      <is>
        <t>ok</t>
      </is>
    </nc>
  </rcc>
  <rcc rId="33190" sId="6">
    <nc r="BC448">
      <v>2026063379</v>
    </nc>
  </rcc>
  <rcc rId="33191" sId="6">
    <nc r="BD448" t="inlineStr">
      <is>
        <t>SPO.MG.MWA</t>
      </is>
    </nc>
  </rcc>
  <rcc rId="33192" sId="6">
    <nc r="A449">
      <v>2013</v>
    </nc>
  </rcc>
  <rcc rId="33193" sId="6">
    <nc r="B449" t="inlineStr">
      <is>
        <t>Sub Arm</t>
      </is>
    </nc>
  </rcc>
  <rcc rId="33194" sId="6">
    <nc r="C449" t="inlineStr">
      <is>
        <t>287 Arm</t>
      </is>
    </nc>
  </rcc>
  <rcc rId="33195" sId="6">
    <nc r="D449" t="inlineStr">
      <is>
        <t>SIM</t>
      </is>
    </nc>
  </rcc>
  <rcc rId="33196" sId="6">
    <nc r="E449" t="inlineStr">
      <is>
        <t>SIM</t>
      </is>
    </nc>
  </rcc>
  <rcc rId="33197" sId="6">
    <nc r="F449" t="inlineStr">
      <is>
        <t>SIM</t>
      </is>
    </nc>
  </rcc>
  <rcc rId="33198" sId="6">
    <nc r="G449">
      <v>41537</v>
    </nc>
  </rcc>
  <rcc rId="33199" sId="6">
    <nc r="H449" t="inlineStr">
      <is>
        <t>Keymile</t>
      </is>
    </nc>
  </rcc>
  <rcc rId="33200" sId="6">
    <nc r="I449" t="inlineStr">
      <is>
        <t>Retrofit</t>
      </is>
    </nc>
  </rcc>
  <rcc rId="33201" sId="6">
    <nc r="J449">
      <v>192</v>
    </nc>
  </rcc>
  <rcc rId="33202" sId="6">
    <nc r="K449">
      <v>432</v>
    </nc>
  </rcc>
  <rcc rId="33203" sId="6">
    <nc r="L449">
      <v>4</v>
    </nc>
  </rcc>
  <rcc rId="33204" sId="6">
    <nc r="M449">
      <v>4</v>
    </nc>
  </rcc>
  <rcc rId="33205" sId="6">
    <nc r="N449">
      <v>32</v>
    </nc>
  </rcc>
  <rcc rId="33206" sId="6">
    <nc r="O449" t="inlineStr">
      <is>
        <t>SIM</t>
      </is>
    </nc>
  </rcc>
  <rcc rId="33207" sId="6">
    <nc r="P449" t="inlineStr">
      <is>
        <t>SIM</t>
      </is>
    </nc>
  </rcc>
  <rcc rId="33208" sId="6">
    <nc r="Q449" t="inlineStr">
      <is>
        <t>SIM</t>
      </is>
    </nc>
  </rcc>
  <rcc rId="33209" sId="6">
    <nc r="R449" t="inlineStr">
      <is>
        <t>Armário</t>
      </is>
    </nc>
  </rcc>
  <rcc rId="33210" sId="6">
    <nc r="S449" t="inlineStr">
      <is>
        <t>Monoshelf</t>
      </is>
    </nc>
  </rcc>
  <rcc rId="33211" sId="6">
    <nc r="T449" t="inlineStr">
      <is>
        <t>Outdoor</t>
      </is>
    </nc>
  </rcc>
  <rcc rId="33212" sId="6">
    <nc r="U449">
      <v>11</v>
    </nc>
  </rcc>
  <rcc rId="33213" sId="6">
    <nc r="V449">
      <v>11000</v>
    </nc>
  </rcc>
  <rcc rId="33214" sId="6">
    <nc r="W449" t="inlineStr">
      <is>
        <t>MWG</t>
      </is>
    </nc>
  </rcc>
  <rcc rId="33215" sId="6">
    <nc r="X449" t="inlineStr">
      <is>
        <t>11000MGMWG</t>
      </is>
    </nc>
  </rcc>
  <rcc rId="33216" sId="6">
    <nc r="Y449" t="inlineStr">
      <is>
        <t>R. Des. Lauro Malheiro x R. Santo Dias - Brasilândia</t>
      </is>
    </nc>
  </rcc>
  <rcc rId="33217" sId="6">
    <nc r="Z449" t="inlineStr">
      <is>
        <t>SAO PAULO</t>
      </is>
    </nc>
  </rcc>
  <rcc rId="33218" sId="6">
    <nc r="AA449" t="inlineStr">
      <is>
        <t>MG</t>
      </is>
    </nc>
  </rcc>
  <rcc rId="33219" sId="6">
    <nc r="AB449" t="inlineStr">
      <is>
        <t>SPO.MG.MSO03</t>
      </is>
    </nc>
  </rcc>
  <rcc rId="33220" sId="6">
    <nc r="AC449" t="inlineStr">
      <is>
        <t>Cisco</t>
      </is>
    </nc>
  </rcc>
  <rcc rId="33221" sId="6">
    <nc r="AD449" t="inlineStr">
      <is>
        <t>-</t>
      </is>
    </nc>
  </rcc>
  <rcc rId="33222" sId="6">
    <nc r="AE449" t="inlineStr">
      <is>
        <t>SPO MG 02</t>
      </is>
    </nc>
  </rcc>
  <rcc rId="33223" sId="6">
    <nc r="AF449" t="inlineStr">
      <is>
        <t>SPO PD 04</t>
      </is>
    </nc>
  </rcc>
  <rcc rId="33224" sId="6">
    <nc r="AG449" t="inlineStr">
      <is>
        <t>SPO PD 05</t>
      </is>
    </nc>
  </rcc>
  <rcc rId="33225" sId="6">
    <nc r="AI449" t="inlineStr">
      <is>
        <t>SPO PD_ER11</t>
      </is>
    </nc>
  </rcc>
  <rcc rId="33226" sId="6">
    <nc r="AJ449" t="inlineStr">
      <is>
        <t>SPO.JD.LMC2</t>
      </is>
    </nc>
  </rcc>
  <rcc rId="33227" sId="6">
    <nc r="AK449" t="inlineStr">
      <is>
        <t>SPO.JG.LMC2</t>
      </is>
    </nc>
  </rcc>
  <rcc rId="33228" sId="6">
    <nc r="AN449" t="inlineStr">
      <is>
        <t>-</t>
      </is>
    </nc>
  </rcc>
  <rcc rId="33229" sId="6">
    <nc r="AO449" t="inlineStr">
      <is>
        <t>-</t>
      </is>
    </nc>
  </rcc>
  <rcc rId="33230" sId="6">
    <nc r="AP449" t="inlineStr">
      <is>
        <t>FA1201</t>
      </is>
    </nc>
  </rcc>
  <rcc rId="33231" sId="6">
    <nc r="AQ449" t="inlineStr">
      <is>
        <t>V5.2</t>
      </is>
    </nc>
  </rcc>
  <rcc rId="33232" sId="6">
    <nc r="AU449">
      <v>1001879055</v>
    </nc>
  </rcc>
  <rcc rId="33233" sId="6">
    <nc r="AV449" t="inlineStr">
      <is>
        <t>23°27'11.172" - S</t>
      </is>
    </nc>
  </rcc>
  <rcc rId="33234" sId="6">
    <nc r="AW449" t="inlineStr">
      <is>
        <t>46°42'26.154" - W</t>
      </is>
    </nc>
  </rcc>
  <rcc rId="33235" sId="6">
    <nc r="AX449" t="inlineStr">
      <is>
        <t>ok</t>
      </is>
    </nc>
  </rcc>
  <rcc rId="33236" sId="6">
    <nc r="BC449">
      <v>2026063379</v>
    </nc>
  </rcc>
  <rcc rId="33237" sId="6">
    <nc r="BD449" t="inlineStr">
      <is>
        <t>SPO.MG.MWG</t>
      </is>
    </nc>
  </rcc>
  <rcc rId="33238" sId="6">
    <nc r="A450">
      <v>2013</v>
    </nc>
  </rcc>
  <rcc rId="33239" sId="6">
    <nc r="B450" t="inlineStr">
      <is>
        <t>Sub Arm</t>
      </is>
    </nc>
  </rcc>
  <rcc rId="33240" sId="6">
    <nc r="C450" t="inlineStr">
      <is>
        <t>287 Arm</t>
      </is>
    </nc>
  </rcc>
  <rcc rId="33241" sId="6">
    <nc r="D450" t="inlineStr">
      <is>
        <t>SIM</t>
      </is>
    </nc>
  </rcc>
  <rcc rId="33242" sId="6">
    <nc r="E450" t="inlineStr">
      <is>
        <t>SIM</t>
      </is>
    </nc>
  </rcc>
  <rcc rId="33243" sId="6">
    <nc r="F450" t="inlineStr">
      <is>
        <t>SIM</t>
      </is>
    </nc>
  </rcc>
  <rcc rId="33244" sId="6">
    <nc r="G450">
      <v>41569</v>
    </nc>
  </rcc>
  <rcc rId="33245" sId="6">
    <nc r="H450" t="inlineStr">
      <is>
        <t>Keymile</t>
      </is>
    </nc>
  </rcc>
  <rcc rId="33246" sId="6">
    <nc r="I450" t="inlineStr">
      <is>
        <t>Retrofit</t>
      </is>
    </nc>
  </rcc>
  <rcc rId="33247" sId="6">
    <nc r="J450">
      <v>192</v>
    </nc>
  </rcc>
  <rcc rId="33248" sId="6">
    <nc r="K450">
      <v>432</v>
    </nc>
  </rcc>
  <rcc rId="33249" sId="6">
    <nc r="L450">
      <v>4</v>
    </nc>
  </rcc>
  <rcc rId="33250" sId="6">
    <nc r="M450">
      <v>4</v>
    </nc>
  </rcc>
  <rcc rId="33251" sId="6">
    <nc r="N450">
      <v>32</v>
    </nc>
  </rcc>
  <rcc rId="33252" sId="6">
    <nc r="O450" t="inlineStr">
      <is>
        <t>SIM</t>
      </is>
    </nc>
  </rcc>
  <rcc rId="33253" sId="6">
    <nc r="P450" t="inlineStr">
      <is>
        <t>SIM</t>
      </is>
    </nc>
  </rcc>
  <rcc rId="33254" sId="6">
    <nc r="Q450" t="inlineStr">
      <is>
        <t>SIM</t>
      </is>
    </nc>
  </rcc>
  <rcc rId="33255" sId="6">
    <nc r="R450" t="inlineStr">
      <is>
        <t>Armário</t>
      </is>
    </nc>
  </rcc>
  <rcc rId="33256" sId="6">
    <nc r="S450" t="inlineStr">
      <is>
        <t>Monoshelf</t>
      </is>
    </nc>
  </rcc>
  <rcc rId="33257" sId="6">
    <nc r="T450" t="inlineStr">
      <is>
        <t>Outdoor</t>
      </is>
    </nc>
  </rcc>
  <rcc rId="33258" sId="6">
    <nc r="U450">
      <v>11</v>
    </nc>
  </rcc>
  <rcc rId="33259" sId="6">
    <nc r="V450">
      <v>11000</v>
    </nc>
  </rcc>
  <rcc rId="33260" sId="6">
    <nc r="W450" t="inlineStr">
      <is>
        <t>MWH</t>
      </is>
    </nc>
  </rcc>
  <rcc rId="33261" sId="6">
    <nc r="X450" t="inlineStr">
      <is>
        <t>11000MGMWH</t>
      </is>
    </nc>
  </rcc>
  <rcc rId="33262" sId="6">
    <nc r="Y450" t="inlineStr">
      <is>
        <t>R. Des. Lauro Malheiro x R. Santo Dias - Brasilândia</t>
      </is>
    </nc>
  </rcc>
  <rcc rId="33263" sId="6">
    <nc r="Z450" t="inlineStr">
      <is>
        <t>SAO PAULO</t>
      </is>
    </nc>
  </rcc>
  <rcc rId="33264" sId="6">
    <nc r="AA450" t="inlineStr">
      <is>
        <t>MG</t>
      </is>
    </nc>
  </rcc>
  <rcc rId="33265" sId="6">
    <nc r="AB450" t="inlineStr">
      <is>
        <t>SPO.MG.MSO04</t>
      </is>
    </nc>
  </rcc>
  <rcc rId="33266" sId="6">
    <nc r="AC450" t="inlineStr">
      <is>
        <t>Cisco</t>
      </is>
    </nc>
  </rcc>
  <rcc rId="33267" sId="6">
    <nc r="AD450" t="inlineStr">
      <is>
        <t>-</t>
      </is>
    </nc>
  </rcc>
  <rcc rId="33268" sId="6">
    <nc r="AE450" t="inlineStr">
      <is>
        <t>SPO MG 02</t>
      </is>
    </nc>
  </rcc>
  <rcc rId="33269" sId="6">
    <nc r="AF450" t="inlineStr">
      <is>
        <t>SPO PD 04</t>
      </is>
    </nc>
  </rcc>
  <rcc rId="33270" sId="6">
    <nc r="AG450" t="inlineStr">
      <is>
        <t>SPO PD 05</t>
      </is>
    </nc>
  </rcc>
  <rcc rId="33271" sId="6">
    <nc r="AI450" t="inlineStr">
      <is>
        <t>SPO PD_ER11</t>
      </is>
    </nc>
  </rcc>
  <rcc rId="33272" sId="6">
    <nc r="AJ450" t="inlineStr">
      <is>
        <t>SPO.JD.LMC2</t>
      </is>
    </nc>
  </rcc>
  <rcc rId="33273" sId="6">
    <nc r="AK450" t="inlineStr">
      <is>
        <t>SPO.JG.LMC2</t>
      </is>
    </nc>
  </rcc>
  <rcc rId="33274" sId="6">
    <nc r="AN450" t="inlineStr">
      <is>
        <t>-</t>
      </is>
    </nc>
  </rcc>
  <rcc rId="33275" sId="6">
    <nc r="AO450" t="inlineStr">
      <is>
        <t>-</t>
      </is>
    </nc>
  </rcc>
  <rcc rId="33276" sId="6">
    <nc r="AP450" t="inlineStr">
      <is>
        <t>FA1201</t>
      </is>
    </nc>
  </rcc>
  <rcc rId="33277" sId="6">
    <nc r="AQ450" t="inlineStr">
      <is>
        <t>V5.2</t>
      </is>
    </nc>
  </rcc>
  <rcc rId="33278" sId="6">
    <nc r="AU450">
      <v>1001879055</v>
    </nc>
  </rcc>
  <rcc rId="33279" sId="6">
    <nc r="AV450" t="inlineStr">
      <is>
        <t>23°27'11.172" - S</t>
      </is>
    </nc>
  </rcc>
  <rcc rId="33280" sId="6">
    <nc r="AW450" t="inlineStr">
      <is>
        <t>46°42'26.154" - W</t>
      </is>
    </nc>
  </rcc>
  <rcc rId="33281" sId="6">
    <nc r="AX450" t="inlineStr">
      <is>
        <t>ok</t>
      </is>
    </nc>
  </rcc>
  <rcc rId="33282" sId="6">
    <nc r="BC450">
      <v>2026063379</v>
    </nc>
  </rcc>
  <rcc rId="33283" sId="6">
    <nc r="BD450" t="inlineStr">
      <is>
        <t>SPO.MG.MWH</t>
      </is>
    </nc>
  </rcc>
  <rcc rId="33284" sId="6">
    <nc r="A451">
      <v>2013</v>
    </nc>
  </rcc>
  <rcc rId="33285" sId="6">
    <nc r="B451" t="inlineStr">
      <is>
        <t>Sub Arm</t>
      </is>
    </nc>
  </rcc>
  <rcc rId="33286" sId="6">
    <nc r="C451" t="inlineStr">
      <is>
        <t>287 Arm</t>
      </is>
    </nc>
  </rcc>
  <rcc rId="33287" sId="6">
    <nc r="D451" t="inlineStr">
      <is>
        <t>SIM</t>
      </is>
    </nc>
  </rcc>
  <rcc rId="33288" sId="6">
    <nc r="E451" t="inlineStr">
      <is>
        <t>SIM</t>
      </is>
    </nc>
  </rcc>
  <rcc rId="33289" sId="6">
    <nc r="F451" t="inlineStr">
      <is>
        <t>SIM</t>
      </is>
    </nc>
  </rcc>
  <rcc rId="33290" sId="6">
    <nc r="G451">
      <v>41575</v>
    </nc>
  </rcc>
  <rcc rId="33291" sId="6">
    <nc r="H451" t="inlineStr">
      <is>
        <t>Keymile</t>
      </is>
    </nc>
  </rcc>
  <rcc rId="33292" sId="6">
    <nc r="I451" t="inlineStr">
      <is>
        <t>Retrofit</t>
      </is>
    </nc>
  </rcc>
  <rcc rId="33293" sId="6">
    <nc r="J451">
      <v>192</v>
    </nc>
  </rcc>
  <rcc rId="33294" sId="6">
    <nc r="K451">
      <v>432</v>
    </nc>
  </rcc>
  <rcc rId="33295" sId="6">
    <nc r="L451">
      <v>4</v>
    </nc>
  </rcc>
  <rcc rId="33296" sId="6">
    <nc r="M451">
      <v>4</v>
    </nc>
  </rcc>
  <rcc rId="33297" sId="6">
    <nc r="N451">
      <v>32</v>
    </nc>
  </rcc>
  <rcc rId="33298" sId="6">
    <nc r="O451" t="inlineStr">
      <is>
        <t>SIM</t>
      </is>
    </nc>
  </rcc>
  <rcc rId="33299" sId="6">
    <nc r="P451" t="inlineStr">
      <is>
        <t>SIM</t>
      </is>
    </nc>
  </rcc>
  <rcc rId="33300" sId="6">
    <nc r="Q451" t="inlineStr">
      <is>
        <t>SIM</t>
      </is>
    </nc>
  </rcc>
  <rcc rId="33301" sId="6">
    <nc r="R451" t="inlineStr">
      <is>
        <t>Armário</t>
      </is>
    </nc>
  </rcc>
  <rcc rId="33302" sId="6">
    <nc r="S451" t="inlineStr">
      <is>
        <t>Monoshelf</t>
      </is>
    </nc>
  </rcc>
  <rcc rId="33303" sId="6">
    <nc r="T451" t="inlineStr">
      <is>
        <t>Outdoor</t>
      </is>
    </nc>
  </rcc>
  <rcc rId="33304" sId="6">
    <nc r="U451">
      <v>11</v>
    </nc>
  </rcc>
  <rcc rId="33305" sId="6">
    <nc r="V451">
      <v>11000</v>
    </nc>
  </rcc>
  <rcc rId="33306" sId="6">
    <nc r="W451" t="inlineStr">
      <is>
        <t>MYW</t>
      </is>
    </nc>
  </rcc>
  <rcc rId="33307" sId="6">
    <nc r="X451" t="inlineStr">
      <is>
        <t>11000MGMYW</t>
      </is>
    </nc>
  </rcc>
  <rcc rId="33308" sId="6">
    <nc r="Y451" t="inlineStr">
      <is>
        <t>Av. Elísio Teixeira Leite, 7493 - Jaraguá</t>
      </is>
    </nc>
  </rcc>
  <rcc rId="33309" sId="6">
    <nc r="Z451" t="inlineStr">
      <is>
        <t>SAO PAULO</t>
      </is>
    </nc>
  </rcc>
  <rcc rId="33310" sId="6">
    <nc r="AA451" t="inlineStr">
      <is>
        <t>MG</t>
      </is>
    </nc>
  </rcc>
  <rcc rId="33311" sId="6">
    <nc r="AB451" t="inlineStr">
      <is>
        <t>SPO.MG.MSO05</t>
      </is>
    </nc>
  </rcc>
  <rcc rId="33312" sId="6">
    <nc r="AC451" t="inlineStr">
      <is>
        <t>Cisco</t>
      </is>
    </nc>
  </rcc>
  <rcc rId="33313" sId="6">
    <nc r="AD451" t="inlineStr">
      <is>
        <t>-</t>
      </is>
    </nc>
  </rcc>
  <rcc rId="33314" sId="6">
    <nc r="AE451" t="inlineStr">
      <is>
        <t>SPO MG 02</t>
      </is>
    </nc>
  </rcc>
  <rcc rId="33315" sId="6">
    <nc r="AF451" t="inlineStr">
      <is>
        <t>SPO PD 04</t>
      </is>
    </nc>
  </rcc>
  <rcc rId="33316" sId="6">
    <nc r="AG451" t="inlineStr">
      <is>
        <t>SPO PD 05</t>
      </is>
    </nc>
  </rcc>
  <rcc rId="33317" sId="6">
    <nc r="AI451" t="inlineStr">
      <is>
        <t>SPO PD_ER11</t>
      </is>
    </nc>
  </rcc>
  <rcc rId="33318" sId="6">
    <nc r="AJ451" t="inlineStr">
      <is>
        <t>SPO.JD.LMC2</t>
      </is>
    </nc>
  </rcc>
  <rcc rId="33319" sId="6">
    <nc r="AK451" t="inlineStr">
      <is>
        <t>SPO.JG.LMC2</t>
      </is>
    </nc>
  </rcc>
  <rcc rId="33320" sId="6">
    <nc r="AN451" t="inlineStr">
      <is>
        <t>-</t>
      </is>
    </nc>
  </rcc>
  <rcc rId="33321" sId="6">
    <nc r="AO451" t="inlineStr">
      <is>
        <t>-</t>
      </is>
    </nc>
  </rcc>
  <rcc rId="33322" sId="6">
    <nc r="AP451" t="inlineStr">
      <is>
        <t>FA1201</t>
      </is>
    </nc>
  </rcc>
  <rcc rId="33323" sId="6">
    <nc r="AQ451" t="inlineStr">
      <is>
        <t>V5.2</t>
      </is>
    </nc>
  </rcc>
  <rcc rId="33324" sId="6">
    <nc r="AU451">
      <v>1001889867</v>
    </nc>
  </rcc>
  <rcc rId="33325" sId="6">
    <nc r="AV451" t="inlineStr">
      <is>
        <t>23°26'15.66" - S</t>
      </is>
    </nc>
  </rcc>
  <rcc rId="33326" sId="6">
    <nc r="AW451" t="inlineStr">
      <is>
        <t>46°43'2.976" - W</t>
      </is>
    </nc>
  </rcc>
  <rcc rId="33327" sId="6">
    <nc r="AX451" t="inlineStr">
      <is>
        <t>ok</t>
      </is>
    </nc>
  </rcc>
  <rcc rId="33328" sId="6">
    <nc r="BC451">
      <v>2026063379</v>
    </nc>
  </rcc>
  <rcc rId="33329" sId="6">
    <nc r="BD451" t="inlineStr">
      <is>
        <t>SPO.MG.MYW</t>
      </is>
    </nc>
  </rcc>
  <rcc rId="33330" sId="6">
    <nc r="A452">
      <v>2013</v>
    </nc>
  </rcc>
  <rcc rId="33331" sId="6">
    <nc r="B452" t="inlineStr">
      <is>
        <t>Sub Arm</t>
      </is>
    </nc>
  </rcc>
  <rcc rId="33332" sId="6">
    <nc r="C452" t="inlineStr">
      <is>
        <t>287 Arm</t>
      </is>
    </nc>
  </rcc>
  <rcc rId="33333" sId="6">
    <nc r="D452" t="inlineStr">
      <is>
        <t>SIM</t>
      </is>
    </nc>
  </rcc>
  <rcc rId="33334" sId="6">
    <nc r="E452" t="inlineStr">
      <is>
        <t>SIM</t>
      </is>
    </nc>
  </rcc>
  <rcc rId="33335" sId="6">
    <nc r="F452" t="inlineStr">
      <is>
        <t>SIM</t>
      </is>
    </nc>
  </rcc>
  <rcc rId="33336" sId="6">
    <nc r="G452">
      <v>41589</v>
    </nc>
  </rcc>
  <rcc rId="33337" sId="6">
    <nc r="H452" t="inlineStr">
      <is>
        <t>Keymile</t>
      </is>
    </nc>
  </rcc>
  <rcc rId="33338" sId="6">
    <nc r="I452" t="inlineStr">
      <is>
        <t>Retrofit</t>
      </is>
    </nc>
  </rcc>
  <rcc rId="33339" sId="6">
    <nc r="J452">
      <v>192</v>
    </nc>
  </rcc>
  <rcc rId="33340" sId="6">
    <nc r="K452">
      <v>432</v>
    </nc>
  </rcc>
  <rcc rId="33341" sId="6">
    <nc r="L452">
      <v>4</v>
    </nc>
  </rcc>
  <rcc rId="33342" sId="6">
    <nc r="M452">
      <v>4</v>
    </nc>
  </rcc>
  <rcc rId="33343" sId="6">
    <nc r="N452">
      <v>32</v>
    </nc>
  </rcc>
  <rcc rId="33344" sId="6">
    <nc r="O452" t="inlineStr">
      <is>
        <t>SIM</t>
      </is>
    </nc>
  </rcc>
  <rcc rId="33345" sId="6">
    <nc r="P452" t="inlineStr">
      <is>
        <t>SIM</t>
      </is>
    </nc>
  </rcc>
  <rcc rId="33346" sId="6">
    <nc r="Q452" t="inlineStr">
      <is>
        <t>SIM</t>
      </is>
    </nc>
  </rcc>
  <rcc rId="33347" sId="6">
    <nc r="R452" t="inlineStr">
      <is>
        <t>Armário</t>
      </is>
    </nc>
  </rcc>
  <rcc rId="33348" sId="6">
    <nc r="S452" t="inlineStr">
      <is>
        <t>Monoshelf</t>
      </is>
    </nc>
  </rcc>
  <rcc rId="33349" sId="6">
    <nc r="T452" t="inlineStr">
      <is>
        <t>Outdoor</t>
      </is>
    </nc>
  </rcc>
  <rcc rId="33350" sId="6">
    <nc r="U452">
      <v>11</v>
    </nc>
  </rcc>
  <rcc rId="33351" sId="6">
    <nc r="V452">
      <v>11203</v>
    </nc>
  </rcc>
  <rcc rId="33352" sId="6">
    <nc r="W452" t="inlineStr">
      <is>
        <t>NGC</t>
      </is>
    </nc>
  </rcc>
  <rcc rId="33353" sId="6">
    <nc r="X452" t="inlineStr">
      <is>
        <t>11203CONGC</t>
      </is>
    </nc>
  </rcc>
  <rcc rId="33354" sId="6">
    <nc r="Y452" t="inlineStr">
      <is>
        <t>Estr. Municipal da Fazenda Tókio, 3000 - Dos Borges</t>
      </is>
    </nc>
  </rcc>
  <rcc rId="33355" sId="6">
    <nc r="Z452" t="inlineStr">
      <is>
        <t>EMBU GUACU</t>
      </is>
    </nc>
  </rcc>
  <rcc rId="33356" sId="6">
    <nc r="AA452" t="inlineStr">
      <is>
        <t>CO</t>
      </is>
    </nc>
  </rcc>
  <rcc rId="33357" sId="6">
    <nc r="AB452" t="inlineStr">
      <is>
        <t>EBG.CO.MSO01</t>
      </is>
    </nc>
  </rcc>
  <rcc rId="33358" sId="6">
    <nc r="AC452" t="inlineStr">
      <is>
        <t>Huawei</t>
      </is>
    </nc>
  </rcc>
  <rcc rId="33359" sId="6">
    <nc r="AD452" t="inlineStr">
      <is>
        <t>EBG CO 01</t>
      </is>
    </nc>
  </rcc>
  <rcc rId="33360" sId="6">
    <nc r="AE452" t="inlineStr">
      <is>
        <t>ICS IS 02</t>
      </is>
    </nc>
  </rcc>
  <rcc rId="33361" sId="6">
    <nc r="AF452" t="inlineStr">
      <is>
        <t>SPO JG 03</t>
      </is>
    </nc>
  </rcc>
  <rcc rId="33362" sId="6">
    <nc r="AG452" t="inlineStr">
      <is>
        <t>SPO CB 03</t>
      </is>
    </nc>
  </rcc>
  <rcc rId="33363" sId="6">
    <nc r="AI452" t="inlineStr">
      <is>
        <t>SPO JG_EX3</t>
      </is>
    </nc>
  </rcc>
  <rcc rId="33364" sId="6">
    <nc r="AJ452" t="inlineStr">
      <is>
        <t>SPO.JD.LMC2</t>
      </is>
    </nc>
  </rcc>
  <rcc rId="33365" sId="6">
    <nc r="AK452" t="inlineStr">
      <is>
        <t>SPO.JG.LMC2</t>
      </is>
    </nc>
  </rcc>
  <rcc rId="33366" sId="6">
    <nc r="AN452" t="inlineStr">
      <is>
        <t>-</t>
      </is>
    </nc>
  </rcc>
  <rcc rId="33367" sId="6">
    <nc r="AO452" t="inlineStr">
      <is>
        <t>-</t>
      </is>
    </nc>
  </rcc>
  <rcc rId="33368" sId="6">
    <nc r="AP452" t="inlineStr">
      <is>
        <t>DIAMUX</t>
      </is>
    </nc>
  </rcc>
  <rcc rId="33369" sId="6">
    <nc r="AQ452" t="inlineStr">
      <is>
        <t>ESPELHADO</t>
      </is>
    </nc>
  </rcc>
  <rcc rId="33370" sId="6">
    <nc r="AU452">
      <v>1001890318</v>
    </nc>
  </rcc>
  <rcc rId="33371" sId="6">
    <nc r="AV452" t="inlineStr">
      <is>
        <t>23° 54' 57,64679'' - S</t>
      </is>
    </nc>
  </rcc>
  <rcc rId="33372" sId="6">
    <nc r="AW452" t="inlineStr">
      <is>
        <t>46° 48' 56,2644'' - W</t>
      </is>
    </nc>
  </rcc>
  <rcc rId="33373" sId="6">
    <nc r="AX452" t="inlineStr">
      <is>
        <t>ok</t>
      </is>
    </nc>
  </rcc>
  <rcc rId="33374" sId="6">
    <nc r="BC452">
      <v>2026063379</v>
    </nc>
  </rcc>
  <rcc rId="33375" sId="6">
    <nc r="BD452" t="inlineStr">
      <is>
        <t>EBG.CO.NGC</t>
      </is>
    </nc>
  </rcc>
  <rcc rId="33376" sId="6">
    <nc r="A453">
      <v>2013</v>
    </nc>
  </rcc>
  <rcc rId="33377" sId="6">
    <nc r="B453" t="inlineStr">
      <is>
        <t>Sub Arm</t>
      </is>
    </nc>
  </rcc>
  <rcc rId="33378" sId="6">
    <nc r="C453" t="inlineStr">
      <is>
        <t>287 Arm</t>
      </is>
    </nc>
  </rcc>
  <rcc rId="33379" sId="6">
    <nc r="D453" t="inlineStr">
      <is>
        <t>SIM</t>
      </is>
    </nc>
  </rcc>
  <rcc rId="33380" sId="6">
    <nc r="E453" t="inlineStr">
      <is>
        <t>SIM</t>
      </is>
    </nc>
  </rcc>
  <rcc rId="33381" sId="6">
    <nc r="F453" t="inlineStr">
      <is>
        <t>SIM</t>
      </is>
    </nc>
  </rcc>
  <rcc rId="33382" sId="6">
    <nc r="G453">
      <v>41491</v>
    </nc>
  </rcc>
  <rcc rId="33383" sId="6">
    <nc r="H453" t="inlineStr">
      <is>
        <t>Keymile</t>
      </is>
    </nc>
  </rcc>
  <rcc rId="33384" sId="6">
    <nc r="I453" t="inlineStr">
      <is>
        <t>Retrofit</t>
      </is>
    </nc>
  </rcc>
  <rcc rId="33385" sId="6">
    <nc r="J453">
      <v>192</v>
    </nc>
  </rcc>
  <rcc rId="33386" sId="6">
    <nc r="K453">
      <v>432</v>
    </nc>
  </rcc>
  <rcc rId="33387" sId="6">
    <nc r="L453">
      <v>4</v>
    </nc>
  </rcc>
  <rcc rId="33388" sId="6">
    <nc r="M453">
      <v>4</v>
    </nc>
  </rcc>
  <rcc rId="33389" sId="6">
    <nc r="N453">
      <v>32</v>
    </nc>
  </rcc>
  <rcc rId="33390" sId="6">
    <nc r="O453" t="inlineStr">
      <is>
        <t>SIM</t>
      </is>
    </nc>
  </rcc>
  <rcc rId="33391" sId="6">
    <nc r="P453" t="inlineStr">
      <is>
        <t>SIM</t>
      </is>
    </nc>
  </rcc>
  <rcc rId="33392" sId="6">
    <nc r="Q453" t="inlineStr">
      <is>
        <t>SIM</t>
      </is>
    </nc>
  </rcc>
  <rcc rId="33393" sId="6">
    <nc r="R453" t="inlineStr">
      <is>
        <t>Armário</t>
      </is>
    </nc>
  </rcc>
  <rcc rId="33394" sId="6">
    <nc r="S453" t="inlineStr">
      <is>
        <t>Monoshelf</t>
      </is>
    </nc>
  </rcc>
  <rcc rId="33395" sId="6">
    <nc r="T453" t="inlineStr">
      <is>
        <t>Outdoor</t>
      </is>
    </nc>
  </rcc>
  <rcc rId="33396" sId="6">
    <nc r="U453">
      <v>16</v>
    </nc>
  </rcc>
  <rcc rId="33397" sId="6">
    <nc r="V453">
      <v>11529</v>
    </nc>
  </rcc>
  <rcc rId="33398" sId="6">
    <nc r="W453" t="inlineStr">
      <is>
        <t>NIE</t>
      </is>
    </nc>
  </rcc>
  <rcc rId="33399" sId="6">
    <nc r="X453" t="inlineStr">
      <is>
        <t>11529NONIE</t>
      </is>
    </nc>
  </rcc>
  <rcc rId="33400" sId="6">
    <nc r="Y453" t="inlineStr">
      <is>
        <t>Av. Portugal, 255 - Subsetor Leste 1</t>
      </is>
    </nc>
  </rcc>
  <rcc rId="33401" sId="6">
    <nc r="Z453" t="inlineStr">
      <is>
        <t>RIBEIRAO PRETO</t>
      </is>
    </nc>
  </rcc>
  <rcc rId="33402" sId="6">
    <nc r="AA453" t="inlineStr">
      <is>
        <t>NO</t>
      </is>
    </nc>
  </rcc>
  <rcc rId="33403" sId="6">
    <nc r="AB453" t="inlineStr">
      <is>
        <t>RPO.NO.MSO01</t>
      </is>
    </nc>
  </rcc>
  <rcc rId="33404" sId="6">
    <nc r="AC453" t="inlineStr">
      <is>
        <t>Alcatel</t>
      </is>
    </nc>
  </rcc>
  <rcc rId="33405" sId="6">
    <nc r="AD453" t="inlineStr">
      <is>
        <t>-</t>
      </is>
    </nc>
  </rcc>
  <rcc rId="33406" sId="6">
    <nc r="AE453" t="inlineStr">
      <is>
        <t>RPO NO 04</t>
      </is>
    </nc>
  </rcc>
  <rcc rId="33407" sId="6">
    <nc r="AF453" t="inlineStr">
      <is>
        <t>ARQ FI 03</t>
      </is>
    </nc>
  </rcc>
  <rcc rId="33408" sId="6">
    <nc r="AG453" t="inlineStr">
      <is>
        <t>ARQ FI 04</t>
      </is>
    </nc>
  </rcc>
  <rcc rId="33409" sId="6">
    <nc r="AI453" t="inlineStr">
      <is>
        <t>ARQ FI_EX3</t>
      </is>
    </nc>
  </rcc>
  <rcc rId="33410" sId="6">
    <nc r="AJ453" t="inlineStr">
      <is>
        <t>ARQ.FI.LMC2</t>
      </is>
    </nc>
  </rcc>
  <rcc rId="33411" sId="6">
    <nc r="AK453" t="inlineStr">
      <is>
        <t>BRU.AC.LMC2</t>
      </is>
    </nc>
  </rcc>
  <rcc rId="33412" sId="6">
    <nc r="AN453" t="inlineStr">
      <is>
        <t>-</t>
      </is>
    </nc>
  </rcc>
  <rcc rId="33413" sId="6">
    <nc r="AO453" t="inlineStr">
      <is>
        <t>-</t>
      </is>
    </nc>
  </rcc>
  <rcc rId="33414" sId="6">
    <nc r="AP453" t="inlineStr">
      <is>
        <t>FA1201</t>
      </is>
    </nc>
  </rcc>
  <rcc rId="33415" sId="6">
    <nc r="AQ453" t="inlineStr">
      <is>
        <t>ESPELHADO</t>
      </is>
    </nc>
  </rcc>
  <rcc rId="33416" sId="6">
    <nc r="AU453">
      <v>699510422</v>
    </nc>
  </rcc>
  <rcc rId="33417" sId="6">
    <nc r="AV453" t="inlineStr">
      <is>
        <t>21°11'19.62" - S</t>
      </is>
    </nc>
  </rcc>
  <rcc rId="33418" sId="6">
    <nc r="AW453" t="inlineStr">
      <is>
        <t>47°48'5.952" - W</t>
      </is>
    </nc>
  </rcc>
  <rcc rId="33419" sId="6">
    <nc r="AX453" t="inlineStr">
      <is>
        <t>ok</t>
      </is>
    </nc>
  </rcc>
  <rcc rId="33420" sId="6">
    <nc r="BC453">
      <v>2026063379</v>
    </nc>
  </rcc>
  <rcc rId="33421" sId="6">
    <nc r="BD453" t="inlineStr">
      <is>
        <t>RPO.NO.NIE</t>
      </is>
    </nc>
  </rcc>
  <rcc rId="33422" sId="6">
    <nc r="A454">
      <v>2013</v>
    </nc>
  </rcc>
  <rcc rId="33423" sId="6">
    <nc r="B454" t="inlineStr">
      <is>
        <t>Sub Arm</t>
      </is>
    </nc>
  </rcc>
  <rcc rId="33424" sId="6">
    <nc r="C454" t="inlineStr">
      <is>
        <t>287 Arm</t>
      </is>
    </nc>
  </rcc>
  <rcc rId="33425" sId="6">
    <nc r="D454" t="inlineStr">
      <is>
        <t>SIM</t>
      </is>
    </nc>
  </rcc>
  <rcc rId="33426" sId="6">
    <nc r="E454" t="inlineStr">
      <is>
        <t>SIM</t>
      </is>
    </nc>
  </rcc>
  <rcc rId="33427" sId="6">
    <nc r="F454" t="inlineStr">
      <is>
        <t>SIM</t>
      </is>
    </nc>
  </rcc>
  <rcc rId="33428" sId="6">
    <nc r="G454">
      <v>41492</v>
    </nc>
  </rcc>
  <rcc rId="33429" sId="6">
    <nc r="H454" t="inlineStr">
      <is>
        <t>Keymile</t>
      </is>
    </nc>
  </rcc>
  <rcc rId="33430" sId="6">
    <nc r="I454" t="inlineStr">
      <is>
        <t>Retrofit</t>
      </is>
    </nc>
  </rcc>
  <rcc rId="33431" sId="6">
    <nc r="J454">
      <v>192</v>
    </nc>
  </rcc>
  <rcc rId="33432" sId="6">
    <nc r="K454">
      <v>432</v>
    </nc>
  </rcc>
  <rcc rId="33433" sId="6">
    <nc r="L454">
      <v>4</v>
    </nc>
  </rcc>
  <rcc rId="33434" sId="6">
    <nc r="M454">
      <v>4</v>
    </nc>
  </rcc>
  <rcc rId="33435" sId="6">
    <nc r="N454">
      <v>32</v>
    </nc>
  </rcc>
  <rcc rId="33436" sId="6">
    <nc r="O454" t="inlineStr">
      <is>
        <t>SIM</t>
      </is>
    </nc>
  </rcc>
  <rcc rId="33437" sId="6">
    <nc r="P454" t="inlineStr">
      <is>
        <t>SIM</t>
      </is>
    </nc>
  </rcc>
  <rcc rId="33438" sId="6">
    <nc r="Q454" t="inlineStr">
      <is>
        <t>SIM</t>
      </is>
    </nc>
  </rcc>
  <rcc rId="33439" sId="6">
    <nc r="R454" t="inlineStr">
      <is>
        <t>Armário</t>
      </is>
    </nc>
  </rcc>
  <rcc rId="33440" sId="6">
    <nc r="S454" t="inlineStr">
      <is>
        <t>Monoshelf</t>
      </is>
    </nc>
  </rcc>
  <rcc rId="33441" sId="6">
    <nc r="T454" t="inlineStr">
      <is>
        <t>Outdoor</t>
      </is>
    </nc>
  </rcc>
  <rcc rId="33442" sId="6">
    <nc r="U454">
      <v>11</v>
    </nc>
  </rcc>
  <rcc rId="33443" sId="6">
    <nc r="V454">
      <v>11425</v>
    </nc>
  </rcc>
  <rcc rId="33444" sId="6">
    <nc r="W454" t="inlineStr">
      <is>
        <t>NXY</t>
      </is>
    </nc>
  </rcc>
  <rcc rId="33445" sId="6">
    <nc r="X454" t="inlineStr">
      <is>
        <t>11425SNNXY</t>
      </is>
    </nc>
  </rcc>
  <rcc rId="33446" sId="6">
    <nc r="Y454" t="inlineStr">
      <is>
        <t>R. A, 1906 - Rochdale</t>
      </is>
    </nc>
  </rcc>
  <rcc rId="33447" sId="6">
    <nc r="Z454" t="inlineStr">
      <is>
        <t>OSASCO</t>
      </is>
    </nc>
  </rcc>
  <rcc rId="33448" sId="6">
    <nc r="AA454" t="inlineStr">
      <is>
        <t>SN</t>
      </is>
    </nc>
  </rcc>
  <rcc rId="33449" sId="6">
    <nc r="AB454" t="inlineStr">
      <is>
        <t>OCO.SN.MSO01</t>
      </is>
    </nc>
  </rcc>
  <rcc rId="33450" sId="6">
    <nc r="AC454" t="inlineStr">
      <is>
        <t>Huawei</t>
      </is>
    </nc>
  </rcc>
  <rcc rId="33451" sId="6">
    <nc r="AD454" t="inlineStr">
      <is>
        <t>-</t>
      </is>
    </nc>
  </rcc>
  <rcc rId="33452" sId="6">
    <nc r="AE454" t="inlineStr">
      <is>
        <t>OCO SN 02</t>
      </is>
    </nc>
  </rcc>
  <rcc rId="33453" sId="6">
    <nc r="AF454" t="inlineStr">
      <is>
        <t>SPO JG 03</t>
      </is>
    </nc>
  </rcc>
  <rcc rId="33454" sId="6">
    <nc r="AG454" t="inlineStr">
      <is>
        <t>SPO JG 04</t>
      </is>
    </nc>
  </rcc>
  <rcc rId="33455" sId="6">
    <nc r="AI454" t="inlineStr">
      <is>
        <t>SPO JG_EX3</t>
      </is>
    </nc>
  </rcc>
  <rcc rId="33456" sId="6">
    <nc r="AJ454" t="inlineStr">
      <is>
        <t>SPO.JG.LMC2</t>
      </is>
    </nc>
  </rcc>
  <rcc rId="33457" sId="6">
    <nc r="AK454" t="inlineStr">
      <is>
        <t>SPO.JD.LMC2</t>
      </is>
    </nc>
  </rcc>
  <rcc rId="33458" sId="6">
    <nc r="AN454" t="inlineStr">
      <is>
        <t>-</t>
      </is>
    </nc>
  </rcc>
  <rcc rId="33459" sId="6">
    <nc r="AO454" t="inlineStr">
      <is>
        <t>-</t>
      </is>
    </nc>
  </rcc>
  <rcc rId="33460" sId="6">
    <nc r="AP454" t="inlineStr">
      <is>
        <t>DIAMUX</t>
      </is>
    </nc>
  </rcc>
  <rcc rId="33461" sId="6">
    <nc r="AQ454" t="inlineStr">
      <is>
        <t>ESPELHADO</t>
      </is>
    </nc>
  </rcc>
  <rcc rId="33462" sId="6">
    <nc r="AU454">
      <v>1001871445</v>
    </nc>
  </rcc>
  <rcc rId="33463" sId="6">
    <nc r="AV454" t="inlineStr">
      <is>
        <t>23° 34' 37,73963'' - S</t>
      </is>
    </nc>
  </rcc>
  <rcc rId="33464" sId="6">
    <nc r="AW454" t="inlineStr">
      <is>
        <t>46° 48' 53,84699'' - W</t>
      </is>
    </nc>
  </rcc>
  <rcc rId="33465" sId="6">
    <nc r="AX454" t="inlineStr">
      <is>
        <t>ok</t>
      </is>
    </nc>
  </rcc>
  <rcc rId="33466" sId="6">
    <nc r="BC454">
      <v>2026063379</v>
    </nc>
  </rcc>
  <rcc rId="33467" sId="6">
    <nc r="BD454" t="inlineStr">
      <is>
        <t>OCO.SN.NXY</t>
      </is>
    </nc>
  </rcc>
  <rcc rId="33468" sId="6">
    <nc r="A455">
      <v>2013</v>
    </nc>
  </rcc>
  <rcc rId="33469" sId="6">
    <nc r="B455" t="inlineStr">
      <is>
        <t>Sub Arm</t>
      </is>
    </nc>
  </rcc>
  <rcc rId="33470" sId="6">
    <nc r="C455" t="inlineStr">
      <is>
        <t>287 Arm</t>
      </is>
    </nc>
  </rcc>
  <rcc rId="33471" sId="6">
    <nc r="D455" t="inlineStr">
      <is>
        <t>SIM</t>
      </is>
    </nc>
  </rcc>
  <rcc rId="33472" sId="6">
    <nc r="E455" t="inlineStr">
      <is>
        <t>SIM</t>
      </is>
    </nc>
  </rcc>
  <rcc rId="33473" sId="6">
    <nc r="F455" t="inlineStr">
      <is>
        <t>SIM</t>
      </is>
    </nc>
  </rcc>
  <rcc rId="33474" sId="6">
    <nc r="G455">
      <v>41507</v>
    </nc>
  </rcc>
  <rcc rId="33475" sId="6">
    <nc r="H455" t="inlineStr">
      <is>
        <t>Keymile</t>
      </is>
    </nc>
  </rcc>
  <rcc rId="33476" sId="6">
    <nc r="I455" t="inlineStr">
      <is>
        <t>Retrofit</t>
      </is>
    </nc>
  </rcc>
  <rcc rId="33477" sId="6">
    <nc r="J455">
      <v>192</v>
    </nc>
  </rcc>
  <rcc rId="33478" sId="6">
    <nc r="K455">
      <v>432</v>
    </nc>
  </rcc>
  <rcc rId="33479" sId="6">
    <nc r="L455">
      <v>4</v>
    </nc>
  </rcc>
  <rcc rId="33480" sId="6">
    <nc r="M455">
      <v>4</v>
    </nc>
  </rcc>
  <rcc rId="33481" sId="6">
    <nc r="N455">
      <v>32</v>
    </nc>
  </rcc>
  <rcc rId="33482" sId="6">
    <nc r="O455" t="inlineStr">
      <is>
        <t>SIM</t>
      </is>
    </nc>
  </rcc>
  <rcc rId="33483" sId="6">
    <nc r="P455" t="inlineStr">
      <is>
        <t>SIM</t>
      </is>
    </nc>
  </rcc>
  <rcc rId="33484" sId="6">
    <nc r="Q455" t="inlineStr">
      <is>
        <t>SIM</t>
      </is>
    </nc>
  </rcc>
  <rcc rId="33485" sId="6">
    <nc r="R455" t="inlineStr">
      <is>
        <t>Armário</t>
      </is>
    </nc>
  </rcc>
  <rcc rId="33486" sId="6">
    <nc r="S455" t="inlineStr">
      <is>
        <t>Monoshelf</t>
      </is>
    </nc>
  </rcc>
  <rcc rId="33487" sId="6">
    <nc r="T455" t="inlineStr">
      <is>
        <t>Outdoor</t>
      </is>
    </nc>
  </rcc>
  <rcc rId="33488" sId="6">
    <nc r="U455">
      <v>13</v>
    </nc>
  </rcc>
  <rcc rId="33489" sId="6">
    <nc r="V455">
      <v>11463</v>
    </nc>
  </rcc>
  <rcc rId="33490" sId="6">
    <nc r="W455" t="inlineStr">
      <is>
        <t>ODV</t>
      </is>
    </nc>
  </rcc>
  <rcc rId="33491" sId="6">
    <nc r="X455" t="inlineStr">
      <is>
        <t>11463PAODV</t>
      </is>
    </nc>
  </rcc>
  <rcc rId="33492" sId="6">
    <nc r="Y455" t="inlineStr">
      <is>
        <t>Av. Dr. Tancredo de Almeida Neves, 2600</t>
      </is>
    </nc>
  </rcc>
  <rcc rId="33493" sId="6">
    <nc r="Z455" t="inlineStr">
      <is>
        <t>PERUIBE</t>
      </is>
    </nc>
  </rcc>
  <rcc rId="33494" sId="6">
    <nc r="AA455" t="inlineStr">
      <is>
        <t>PA</t>
      </is>
    </nc>
  </rcc>
  <rcc rId="33495" sId="6">
    <nc r="AB455" t="inlineStr">
      <is>
        <t>PUE.PA.MSO01</t>
      </is>
    </nc>
  </rcc>
  <rcc rId="33496" sId="6">
    <nc r="AC455" t="inlineStr">
      <is>
        <t>Cisco</t>
      </is>
    </nc>
  </rcc>
  <rcc rId="33497" sId="6">
    <nc r="AD455" t="inlineStr">
      <is>
        <t>-</t>
      </is>
    </nc>
  </rcc>
  <rcc rId="33498" sId="6">
    <nc r="AE455" t="inlineStr">
      <is>
        <t>PUE PA 01</t>
      </is>
    </nc>
  </rcc>
  <rcc rId="33499" sId="6">
    <nc r="AF455" t="inlineStr">
      <is>
        <t>STS WL 01</t>
      </is>
    </nc>
  </rcc>
  <rcc rId="33500" sId="6">
    <nc r="AG455" t="inlineStr">
      <is>
        <t>STS WL 02</t>
      </is>
    </nc>
  </rcc>
  <rcc rId="33501" sId="6">
    <nc r="AI455" t="inlineStr">
      <is>
        <t>STS WL_EX1</t>
      </is>
    </nc>
  </rcc>
  <rcc rId="33502" sId="6">
    <nc r="AJ455" t="inlineStr">
      <is>
        <t>BRU.AC.LMC2</t>
      </is>
    </nc>
  </rcc>
  <rcc rId="33503" sId="6">
    <nc r="AK455" t="inlineStr">
      <is>
        <t>ARQ.FI.LMC2</t>
      </is>
    </nc>
  </rcc>
  <rcc rId="33504" sId="6">
    <nc r="AN455" t="inlineStr">
      <is>
        <t>-</t>
      </is>
    </nc>
  </rcc>
  <rcc rId="33505" sId="6">
    <nc r="AO455" t="inlineStr">
      <is>
        <t>-</t>
      </is>
    </nc>
  </rcc>
  <rcc rId="33506" sId="6">
    <nc r="AP455" t="inlineStr">
      <is>
        <t>FA1201</t>
      </is>
    </nc>
  </rcc>
  <rcc rId="33507" sId="6">
    <nc r="AQ455" t="inlineStr">
      <is>
        <t>ESPELHADO</t>
      </is>
    </nc>
  </rcc>
  <rcc rId="33508" sId="6">
    <nc r="AU455">
      <v>1003665486</v>
    </nc>
  </rcc>
  <rcc rId="33509" sId="6">
    <nc r="AV455" t="inlineStr">
      <is>
        <t>24° 17' 49,83863'' - S</t>
      </is>
    </nc>
  </rcc>
  <rcc rId="33510" sId="6">
    <nc r="AW455" t="inlineStr">
      <is>
        <t>47° 1' 48,93708'' - W</t>
      </is>
    </nc>
  </rcc>
  <rcc rId="33511" sId="6">
    <nc r="AX455" t="inlineStr">
      <is>
        <t>ok</t>
      </is>
    </nc>
  </rcc>
  <rcc rId="33512" sId="6">
    <nc r="BC455">
      <v>2026063379</v>
    </nc>
  </rcc>
  <rcc rId="33513" sId="6">
    <nc r="BD455" t="inlineStr">
      <is>
        <t>PUE.PA.ODV</t>
      </is>
    </nc>
  </rcc>
  <rcc rId="33514" sId="6">
    <nc r="A456">
      <v>2013</v>
    </nc>
  </rcc>
  <rcc rId="33515" sId="6">
    <nc r="B456" t="inlineStr">
      <is>
        <t>Sub Arm</t>
      </is>
    </nc>
  </rcc>
  <rcc rId="33516" sId="6">
    <nc r="C456" t="inlineStr">
      <is>
        <t>287 Arm</t>
      </is>
    </nc>
  </rcc>
  <rcc rId="33517" sId="6">
    <nc r="D456" t="inlineStr">
      <is>
        <t>SIM</t>
      </is>
    </nc>
  </rcc>
  <rcc rId="33518" sId="6">
    <nc r="E456" t="inlineStr">
      <is>
        <t>SIM</t>
      </is>
    </nc>
  </rcc>
  <rcc rId="33519" sId="6">
    <nc r="F456" t="inlineStr">
      <is>
        <t>SIM</t>
      </is>
    </nc>
  </rcc>
  <rcc rId="33520" sId="6">
    <nc r="G456">
      <v>41386</v>
    </nc>
  </rcc>
  <rcc rId="33521" sId="6">
    <nc r="H456" t="inlineStr">
      <is>
        <t>Keymile</t>
      </is>
    </nc>
  </rcc>
  <rcc rId="33522" sId="6">
    <nc r="I456" t="inlineStr">
      <is>
        <t>Retrofit</t>
      </is>
    </nc>
  </rcc>
  <rcc rId="33523" sId="6">
    <nc r="J456">
      <v>192</v>
    </nc>
  </rcc>
  <rcc rId="33524" sId="6">
    <nc r="K456">
      <v>432</v>
    </nc>
  </rcc>
  <rcc rId="33525" sId="6">
    <nc r="L456">
      <v>4</v>
    </nc>
  </rcc>
  <rcc rId="33526" sId="6">
    <nc r="M456">
      <v>4</v>
    </nc>
  </rcc>
  <rcc rId="33527" sId="6">
    <nc r="N456">
      <v>32</v>
    </nc>
  </rcc>
  <rcc rId="33528" sId="6">
    <nc r="O456" t="inlineStr">
      <is>
        <t>SIM</t>
      </is>
    </nc>
  </rcc>
  <rcc rId="33529" sId="6">
    <nc r="P456" t="inlineStr">
      <is>
        <t>SIM</t>
      </is>
    </nc>
  </rcc>
  <rcc rId="33530" sId="6">
    <nc r="Q456" t="inlineStr">
      <is>
        <t>SIM</t>
      </is>
    </nc>
  </rcc>
  <rcc rId="33531" sId="6">
    <nc r="R456" t="inlineStr">
      <is>
        <t>Armário</t>
      </is>
    </nc>
  </rcc>
  <rcc rId="33532" sId="6">
    <nc r="S456" t="inlineStr">
      <is>
        <t>Monoshelf</t>
      </is>
    </nc>
  </rcc>
  <rcc rId="33533" sId="6">
    <nc r="T456" t="inlineStr">
      <is>
        <t>Outdoor</t>
      </is>
    </nc>
  </rcc>
  <rcc rId="33534" sId="6">
    <nc r="U456">
      <v>11</v>
    </nc>
  </rcc>
  <rcc rId="33535" sId="6">
    <nc r="V456">
      <v>11203</v>
    </nc>
  </rcc>
  <rcc rId="33536" sId="6">
    <nc r="W456" t="inlineStr">
      <is>
        <t>OGA</t>
      </is>
    </nc>
  </rcc>
  <rcc rId="33537" sId="6">
    <nc r="X456" t="inlineStr">
      <is>
        <t>11203EGOGA</t>
      </is>
    </nc>
  </rcc>
  <rcc rId="33538" sId="6">
    <nc r="Y456" t="inlineStr">
      <is>
        <t>Estr. Municipal do Guarita , s/n</t>
      </is>
    </nc>
  </rcc>
  <rcc rId="33539" sId="6">
    <nc r="Z456" t="inlineStr">
      <is>
        <t>EMBU GUACU</t>
      </is>
    </nc>
  </rcc>
  <rcc rId="33540" sId="6">
    <nc r="AA456" t="inlineStr">
      <is>
        <t>EG</t>
      </is>
    </nc>
  </rcc>
  <rcc rId="33541" sId="6">
    <nc r="AB456" t="inlineStr">
      <is>
        <t>EBG.EG.MSO02</t>
      </is>
    </nc>
  </rcc>
  <rcc rId="33542" sId="6">
    <nc r="AC456" t="inlineStr">
      <is>
        <t>Huawei</t>
      </is>
    </nc>
  </rcc>
  <rcc rId="33543" sId="6">
    <nc r="AD456" t="inlineStr">
      <is>
        <t>EBG EG 01</t>
      </is>
    </nc>
  </rcc>
  <rcc rId="33544" sId="6">
    <nc r="AE456" t="inlineStr">
      <is>
        <t>ICS IS 02</t>
      </is>
    </nc>
  </rcc>
  <rcc rId="33545" sId="6">
    <nc r="AF456" t="inlineStr">
      <is>
        <t>SPO JG 03</t>
      </is>
    </nc>
  </rcc>
  <rcc rId="33546" sId="6">
    <nc r="AG456" t="inlineStr">
      <is>
        <t>SPO JG 04</t>
      </is>
    </nc>
  </rcc>
  <rcc rId="33547" sId="6">
    <nc r="AI456" t="inlineStr">
      <is>
        <t>SPO JG_EX2</t>
      </is>
    </nc>
  </rcc>
  <rcc rId="33548" sId="6">
    <nc r="AJ456" t="inlineStr">
      <is>
        <t>SPO.JD.LMC2</t>
      </is>
    </nc>
  </rcc>
  <rcc rId="33549" sId="6">
    <nc r="AK456" t="inlineStr">
      <is>
        <t>SPO.JG.LMC2</t>
      </is>
    </nc>
  </rcc>
  <rcc rId="33550" sId="6">
    <nc r="AN456" t="inlineStr">
      <is>
        <t>-</t>
      </is>
    </nc>
  </rcc>
  <rcc rId="33551" sId="6">
    <nc r="AO456" t="inlineStr">
      <is>
        <t>-</t>
      </is>
    </nc>
  </rcc>
  <rcc rId="33552" sId="6">
    <nc r="AP456" t="inlineStr">
      <is>
        <t>FA1201</t>
      </is>
    </nc>
  </rcc>
  <rcc rId="33553" sId="6">
    <nc r="AQ456" t="inlineStr">
      <is>
        <t>ESPELHADO</t>
      </is>
    </nc>
  </rcc>
  <rcc rId="33554" sId="6">
    <nc r="AU456">
      <v>698949358</v>
    </nc>
  </rcc>
  <rcc rId="33555" sId="6">
    <nc r="AV456" t="inlineStr">
      <is>
        <t>23° 46' 46,97399'' - S</t>
      </is>
    </nc>
  </rcc>
  <rcc rId="33556" sId="6">
    <nc r="AW456" t="inlineStr">
      <is>
        <t>46° 48' 27,4212'' - W</t>
      </is>
    </nc>
  </rcc>
  <rcc rId="33557" sId="6">
    <nc r="AX456" t="inlineStr">
      <is>
        <t>ok</t>
      </is>
    </nc>
  </rcc>
  <rcc rId="33558" sId="6">
    <nc r="BC456">
      <v>2026063379</v>
    </nc>
  </rcc>
  <rcc rId="33559" sId="6">
    <nc r="BD456" t="inlineStr">
      <is>
        <t>EBG.EG.OGA</t>
      </is>
    </nc>
  </rcc>
  <rcc rId="33560" sId="6">
    <nc r="A457">
      <v>2013</v>
    </nc>
  </rcc>
  <rcc rId="33561" sId="6">
    <nc r="B457" t="inlineStr">
      <is>
        <t>Sub Arm</t>
      </is>
    </nc>
  </rcc>
  <rcc rId="33562" sId="6">
    <nc r="C457" t="inlineStr">
      <is>
        <t>287 Arm</t>
      </is>
    </nc>
  </rcc>
  <rcc rId="33563" sId="6">
    <nc r="D457" t="inlineStr">
      <is>
        <t>SIM</t>
      </is>
    </nc>
  </rcc>
  <rcc rId="33564" sId="6">
    <nc r="E457" t="inlineStr">
      <is>
        <t>SIM</t>
      </is>
    </nc>
  </rcc>
  <rcc rId="33565" sId="6">
    <nc r="F457" t="inlineStr">
      <is>
        <t>SIM</t>
      </is>
    </nc>
  </rcc>
  <rcc rId="33566" sId="6">
    <nc r="G457">
      <v>41526</v>
    </nc>
  </rcc>
  <rcc rId="33567" sId="6">
    <nc r="H457" t="inlineStr">
      <is>
        <t>Keymile</t>
      </is>
    </nc>
  </rcc>
  <rcc rId="33568" sId="6">
    <nc r="I457" t="inlineStr">
      <is>
        <t>Retrofit</t>
      </is>
    </nc>
  </rcc>
  <rcc rId="33569" sId="6">
    <nc r="J457">
      <v>240</v>
    </nc>
  </rcc>
  <rcc rId="33570" sId="6">
    <nc r="K457">
      <v>432</v>
    </nc>
  </rcc>
  <rcc rId="33571" sId="6">
    <nc r="L457">
      <v>4</v>
    </nc>
  </rcc>
  <rcc rId="33572" sId="6">
    <nc r="M457">
      <v>4</v>
    </nc>
  </rcc>
  <rcc rId="33573" sId="6">
    <nc r="N457">
      <v>32</v>
    </nc>
  </rcc>
  <rcc rId="33574" sId="6">
    <nc r="O457" t="inlineStr">
      <is>
        <t>SIM</t>
      </is>
    </nc>
  </rcc>
  <rcc rId="33575" sId="6">
    <nc r="P457" t="inlineStr">
      <is>
        <t>SIM</t>
      </is>
    </nc>
  </rcc>
  <rcc rId="33576" sId="6">
    <nc r="Q457" t="inlineStr">
      <is>
        <t>SIM</t>
      </is>
    </nc>
  </rcc>
  <rcc rId="33577" sId="6">
    <nc r="R457" t="inlineStr">
      <is>
        <t>Armário</t>
      </is>
    </nc>
  </rcc>
  <rcc rId="33578" sId="6">
    <nc r="S457" t="inlineStr">
      <is>
        <t>Monoshelf</t>
      </is>
    </nc>
  </rcc>
  <rcc rId="33579" sId="6">
    <nc r="T457" t="inlineStr">
      <is>
        <t>Outdoor</t>
      </is>
    </nc>
  </rcc>
  <rcc rId="33580" sId="6">
    <nc r="U457">
      <v>11</v>
    </nc>
  </rcc>
  <rcc rId="33581" sId="6">
    <nc r="V457">
      <v>11203</v>
    </nc>
  </rcc>
  <rcc rId="33582" sId="6">
    <nc r="W457" t="inlineStr">
      <is>
        <t>OGL</t>
      </is>
    </nc>
  </rcc>
  <rcc rId="33583" sId="6">
    <nc r="X457" t="inlineStr">
      <is>
        <t>11203EGOGL</t>
      </is>
    </nc>
  </rcc>
  <rcc rId="33584" sId="6">
    <nc r="Y457" t="inlineStr">
      <is>
        <t xml:space="preserve">R. Amâncio Miguel, 800 </t>
      </is>
    </nc>
  </rcc>
  <rcc rId="33585" sId="6">
    <nc r="Z457" t="inlineStr">
      <is>
        <t>EMBU GUACU</t>
      </is>
    </nc>
  </rcc>
  <rcc rId="33586" sId="6">
    <nc r="AA457" t="inlineStr">
      <is>
        <t>EG</t>
      </is>
    </nc>
  </rcc>
  <rcc rId="33587" sId="6">
    <nc r="AB457" t="inlineStr">
      <is>
        <t>EBG.EG.MSO03</t>
      </is>
    </nc>
  </rcc>
  <rcc rId="33588" sId="6">
    <nc r="AC457" t="inlineStr">
      <is>
        <t>Huawei</t>
      </is>
    </nc>
  </rcc>
  <rcc rId="33589" sId="6">
    <nc r="AD457" t="inlineStr">
      <is>
        <t>EBG EG 01</t>
      </is>
    </nc>
  </rcc>
  <rcc rId="33590" sId="6">
    <nc r="AE457" t="inlineStr">
      <is>
        <t>ICS IS 02</t>
      </is>
    </nc>
  </rcc>
  <rcc rId="33591" sId="6">
    <nc r="AF457" t="inlineStr">
      <is>
        <t>SPO JG 03</t>
      </is>
    </nc>
  </rcc>
  <rcc rId="33592" sId="6">
    <nc r="AG457" t="inlineStr">
      <is>
        <t>SPO JG 04</t>
      </is>
    </nc>
  </rcc>
  <rcc rId="33593" sId="6">
    <nc r="AI457" t="inlineStr">
      <is>
        <t>SPO JG_EX3</t>
      </is>
    </nc>
  </rcc>
  <rcc rId="33594" sId="6">
    <nc r="AJ457" t="inlineStr">
      <is>
        <t>SPO.JD.LMC2</t>
      </is>
    </nc>
  </rcc>
  <rcc rId="33595" sId="6">
    <nc r="AK457" t="inlineStr">
      <is>
        <t>SPO.JG.LMC2</t>
      </is>
    </nc>
  </rcc>
  <rcc rId="33596" sId="6">
    <nc r="AN457" t="inlineStr">
      <is>
        <t>-</t>
      </is>
    </nc>
  </rcc>
  <rcc rId="33597" sId="6">
    <nc r="AO457" t="inlineStr">
      <is>
        <t>-</t>
      </is>
    </nc>
  </rcc>
  <rcc rId="33598" sId="6">
    <nc r="AP457" t="inlineStr">
      <is>
        <t>FA1201</t>
      </is>
    </nc>
  </rcc>
  <rcc rId="33599" sId="6">
    <nc r="AQ457" t="inlineStr">
      <is>
        <t>ESPELHADO</t>
      </is>
    </nc>
  </rcc>
  <rcc rId="33600" sId="6">
    <nc r="AU457">
      <v>1001875637</v>
    </nc>
  </rcc>
  <rcc rId="33601" sId="6">
    <nc r="AV457" t="inlineStr">
      <is>
        <t>23° 50' 24,2016'' - S</t>
      </is>
    </nc>
  </rcc>
  <rcc rId="33602" sId="6">
    <nc r="AW457" t="inlineStr">
      <is>
        <t>46° 47' 5,38079'' - W</t>
      </is>
    </nc>
  </rcc>
  <rcc rId="33603" sId="6">
    <nc r="AX457" t="inlineStr">
      <is>
        <t>ok</t>
      </is>
    </nc>
  </rcc>
  <rcc rId="33604" sId="6">
    <nc r="BC457">
      <v>2026063379</v>
    </nc>
  </rcc>
  <rcc rId="33605" sId="6">
    <nc r="BD457" t="inlineStr">
      <is>
        <t>EBG.EG.OGL</t>
      </is>
    </nc>
  </rcc>
  <rcc rId="33606" sId="6">
    <nc r="A458">
      <v>2013</v>
    </nc>
  </rcc>
  <rcc rId="33607" sId="6">
    <nc r="B458" t="inlineStr">
      <is>
        <t>Sub Arm</t>
      </is>
    </nc>
  </rcc>
  <rcc rId="33608" sId="6">
    <nc r="C458" t="inlineStr">
      <is>
        <t>287 Arm</t>
      </is>
    </nc>
  </rcc>
  <rcc rId="33609" sId="6">
    <nc r="D458" t="inlineStr">
      <is>
        <t>SIM</t>
      </is>
    </nc>
  </rcc>
  <rcc rId="33610" sId="6">
    <nc r="E458" t="inlineStr">
      <is>
        <t>SIM</t>
      </is>
    </nc>
  </rcc>
  <rcc rId="33611" sId="6">
    <nc r="F458" t="inlineStr">
      <is>
        <t>SIM</t>
      </is>
    </nc>
  </rcc>
  <rcc rId="33612" sId="6">
    <nc r="G458">
      <v>41530</v>
    </nc>
  </rcc>
  <rcc rId="33613" sId="6">
    <nc r="H458" t="inlineStr">
      <is>
        <t>Keymile</t>
      </is>
    </nc>
  </rcc>
  <rcc rId="33614" sId="6">
    <nc r="I458" t="inlineStr">
      <is>
        <t>Retrofit</t>
      </is>
    </nc>
  </rcc>
  <rcc rId="33615" sId="6">
    <nc r="J458">
      <v>192</v>
    </nc>
  </rcc>
  <rcc rId="33616" sId="6">
    <nc r="K458">
      <v>496</v>
    </nc>
  </rcc>
  <rcc rId="33617" sId="6">
    <nc r="L458">
      <v>4</v>
    </nc>
  </rcc>
  <rcc rId="33618" sId="6">
    <nc r="M458">
      <v>4</v>
    </nc>
  </rcc>
  <rcc rId="33619" sId="6">
    <nc r="N458">
      <v>32</v>
    </nc>
  </rcc>
  <rcc rId="33620" sId="6">
    <nc r="O458" t="inlineStr">
      <is>
        <t>SIM</t>
      </is>
    </nc>
  </rcc>
  <rcc rId="33621" sId="6">
    <nc r="P458" t="inlineStr">
      <is>
        <t>SIM</t>
      </is>
    </nc>
  </rcc>
  <rcc rId="33622" sId="6">
    <nc r="Q458" t="inlineStr">
      <is>
        <t>SIM</t>
      </is>
    </nc>
  </rcc>
  <rcc rId="33623" sId="6">
    <nc r="R458" t="inlineStr">
      <is>
        <t>Armário</t>
      </is>
    </nc>
  </rcc>
  <rcc rId="33624" sId="6">
    <nc r="S458" t="inlineStr">
      <is>
        <t>Monoshelf</t>
      </is>
    </nc>
  </rcc>
  <rcc rId="33625" sId="6">
    <nc r="T458" t="inlineStr">
      <is>
        <t>Outdoor</t>
      </is>
    </nc>
  </rcc>
  <rcc rId="33626" sId="6">
    <nc r="U458">
      <v>11</v>
    </nc>
  </rcc>
  <rcc rId="33627" sId="6">
    <nc r="V458">
      <v>11589</v>
    </nc>
  </rcc>
  <rcc rId="33628" sId="6">
    <nc r="W458" t="inlineStr">
      <is>
        <t>OIX</t>
      </is>
    </nc>
  </rcc>
  <rcc rId="33629" sId="6">
    <nc r="X458" t="inlineStr">
      <is>
        <t>11589VNOIX</t>
      </is>
    </nc>
  </rcc>
  <rcc rId="33630" sId="6">
    <nc r="Y458" t="inlineStr">
      <is>
        <t>Av. Joaquim Pereira Miranda, 9</t>
      </is>
    </nc>
  </rcc>
  <rcc rId="33631" sId="6">
    <nc r="Z458" t="inlineStr">
      <is>
        <t>SANTANA DE PARNAIBA</t>
      </is>
    </nc>
  </rcc>
  <rcc rId="33632" sId="6">
    <nc r="AA458" t="inlineStr">
      <is>
        <t>VN</t>
      </is>
    </nc>
  </rcc>
  <rcc rId="33633" sId="6">
    <nc r="AB458" t="inlineStr">
      <is>
        <t>SPB.VN.MSO02</t>
      </is>
    </nc>
  </rcc>
  <rcc rId="33634" sId="6">
    <nc r="AC458" t="inlineStr">
      <is>
        <t>Huawei</t>
      </is>
    </nc>
  </rcc>
  <rcc rId="33635" sId="6">
    <nc r="AD458" t="inlineStr">
      <is>
        <t>-</t>
      </is>
    </nc>
  </rcc>
  <rcc rId="33636" sId="6">
    <nc r="AE458" t="inlineStr">
      <is>
        <t>SPB VN 01</t>
      </is>
    </nc>
  </rcc>
  <rcc rId="33637" sId="6">
    <nc r="AF458" t="inlineStr">
      <is>
        <t>SPO JG 03</t>
      </is>
    </nc>
  </rcc>
  <rcc rId="33638" sId="6">
    <nc r="AG458" t="inlineStr">
      <is>
        <t>SPO JG 04</t>
      </is>
    </nc>
  </rcc>
  <rcc rId="33639" sId="6">
    <nc r="AI458" t="inlineStr">
      <is>
        <t>SPO JG_EX3</t>
      </is>
    </nc>
  </rcc>
  <rcc rId="33640" sId="6">
    <nc r="AJ458" t="inlineStr">
      <is>
        <t>SPO.JD.LMC2</t>
      </is>
    </nc>
  </rcc>
  <rcc rId="33641" sId="6">
    <nc r="AK458" t="inlineStr">
      <is>
        <t>SPO.JG.LMC2</t>
      </is>
    </nc>
  </rcc>
  <rcc rId="33642" sId="6">
    <nc r="AN458" t="inlineStr">
      <is>
        <t>-</t>
      </is>
    </nc>
  </rcc>
  <rcc rId="33643" sId="6">
    <nc r="AO458" t="inlineStr">
      <is>
        <t>-</t>
      </is>
    </nc>
  </rcc>
  <rcc rId="33644" sId="6">
    <nc r="AP458" t="inlineStr">
      <is>
        <t>FA1201</t>
      </is>
    </nc>
  </rcc>
  <rcc rId="33645" sId="6">
    <nc r="AQ458" t="inlineStr">
      <is>
        <t>ESPELHADO</t>
      </is>
    </nc>
  </rcc>
  <rcc rId="33646" sId="6">
    <nc r="AU458">
      <v>1001875807</v>
    </nc>
  </rcc>
  <rcc rId="33647" sId="6">
    <nc r="AV458" t="inlineStr">
      <is>
        <t>23° 25' 25,09319'' - S</t>
      </is>
    </nc>
  </rcc>
  <rcc rId="33648" sId="6">
    <nc r="AW458" t="inlineStr">
      <is>
        <t>46° 51' 0,4428'' - W</t>
      </is>
    </nc>
  </rcc>
  <rcc rId="33649" sId="6">
    <nc r="AX458" t="inlineStr">
      <is>
        <t>ok</t>
      </is>
    </nc>
  </rcc>
  <rcc rId="33650" sId="6">
    <nc r="BC458">
      <v>2026063379</v>
    </nc>
  </rcc>
  <rcc rId="33651" sId="6">
    <nc r="BD458" t="inlineStr">
      <is>
        <t>SPB.VN.OIX</t>
      </is>
    </nc>
  </rcc>
  <rcc rId="33652" sId="6">
    <nc r="A459">
      <v>2013</v>
    </nc>
  </rcc>
  <rcc rId="33653" sId="6">
    <nc r="B459" t="inlineStr">
      <is>
        <t>Sub Arm</t>
      </is>
    </nc>
  </rcc>
  <rcc rId="33654" sId="6">
    <nc r="C459" t="inlineStr">
      <is>
        <t>287 Arm</t>
      </is>
    </nc>
  </rcc>
  <rcc rId="33655" sId="6">
    <nc r="D459" t="inlineStr">
      <is>
        <t>SIM</t>
      </is>
    </nc>
  </rcc>
  <rcc rId="33656" sId="6">
    <nc r="E459" t="inlineStr">
      <is>
        <t>SIM</t>
      </is>
    </nc>
  </rcc>
  <rcc rId="33657" sId="6">
    <nc r="F459" t="inlineStr">
      <is>
        <t>SIM</t>
      </is>
    </nc>
  </rcc>
  <rcc rId="33658" sId="6">
    <nc r="G459">
      <v>41592</v>
    </nc>
  </rcc>
  <rcc rId="33659" sId="6">
    <nc r="H459" t="inlineStr">
      <is>
        <t>Keymile</t>
      </is>
    </nc>
  </rcc>
  <rcc rId="33660" sId="6">
    <nc r="I459" t="inlineStr">
      <is>
        <t>Retrofit</t>
      </is>
    </nc>
  </rcc>
  <rcc rId="33661" sId="6">
    <nc r="J459">
      <v>192</v>
    </nc>
  </rcc>
  <rcc rId="33662" sId="6">
    <nc r="K459">
      <v>432</v>
    </nc>
  </rcc>
  <rcc rId="33663" sId="6">
    <nc r="L459">
      <v>4</v>
    </nc>
  </rcc>
  <rcc rId="33664" sId="6">
    <nc r="M459">
      <v>4</v>
    </nc>
  </rcc>
  <rcc rId="33665" sId="6">
    <nc r="N459">
      <v>32</v>
    </nc>
  </rcc>
  <rcc rId="33666" sId="6">
    <nc r="O459" t="inlineStr">
      <is>
        <t>SIM</t>
      </is>
    </nc>
  </rcc>
  <rcc rId="33667" sId="6">
    <nc r="P459" t="inlineStr">
      <is>
        <t>SIM</t>
      </is>
    </nc>
  </rcc>
  <rcc rId="33668" sId="6">
    <nc r="Q459" t="inlineStr">
      <is>
        <t>SIM</t>
      </is>
    </nc>
  </rcc>
  <rcc rId="33669" sId="6">
    <nc r="R459" t="inlineStr">
      <is>
        <t>Armário</t>
      </is>
    </nc>
  </rcc>
  <rcc rId="33670" sId="6">
    <nc r="S459" t="inlineStr">
      <is>
        <t>Monoshelf</t>
      </is>
    </nc>
  </rcc>
  <rcc rId="33671" sId="6">
    <nc r="T459" t="inlineStr">
      <is>
        <t>Outdoor</t>
      </is>
    </nc>
  </rcc>
  <rcc rId="33672" sId="6">
    <nc r="U459">
      <v>17</v>
    </nc>
  </rcc>
  <rcc rId="33673" sId="6">
    <nc r="V459">
      <v>11562</v>
    </nc>
  </rcc>
  <rcc rId="33674" sId="6">
    <nc r="W459" t="inlineStr">
      <is>
        <t>OKA</t>
      </is>
    </nc>
  </rcc>
  <rcc rId="33675" sId="6">
    <nc r="X459" t="inlineStr">
      <is>
        <t>11562RDOKA</t>
      </is>
    </nc>
  </rcc>
  <rcc rId="33676" sId="6">
    <nc r="Y459" t="inlineStr">
      <is>
        <t>Estrada Vicinal x Rua das Rosas</t>
      </is>
    </nc>
  </rcc>
  <rcc rId="33677" sId="6">
    <nc r="Z459" t="inlineStr">
      <is>
        <t>SAO JOSE DO RIO PRETO</t>
      </is>
    </nc>
  </rcc>
  <rcc rId="33678" sId="6">
    <nc r="AA459" t="inlineStr">
      <is>
        <t>RD</t>
      </is>
    </nc>
  </rcc>
  <rcc rId="33679" sId="6">
    <nc r="AB459" t="inlineStr">
      <is>
        <t>SRR.RD.MSO01</t>
      </is>
    </nc>
  </rcc>
  <rcc rId="33680" sId="6">
    <nc r="AC459" t="inlineStr">
      <is>
        <t>Alcatel</t>
      </is>
    </nc>
  </rcc>
  <rcc rId="33681" sId="6">
    <nc r="AD459" t="inlineStr">
      <is>
        <t>SRR RD 01</t>
      </is>
    </nc>
  </rcc>
  <rcc rId="33682" sId="6">
    <nc r="AE459" t="inlineStr">
      <is>
        <t>SRR VS 03</t>
      </is>
    </nc>
  </rcc>
  <rcc rId="33683" sId="6">
    <nc r="AF459" t="inlineStr">
      <is>
        <t>ARQ FI 03</t>
      </is>
    </nc>
  </rcc>
  <rcc rId="33684" sId="6">
    <nc r="AG459" t="inlineStr">
      <is>
        <t>ARQ FI 04</t>
      </is>
    </nc>
  </rcc>
  <rcc rId="33685" sId="6">
    <nc r="AI459" t="inlineStr">
      <is>
        <t>ARQ FI_EX4</t>
      </is>
    </nc>
  </rcc>
  <rcc rId="33686" sId="6">
    <nc r="AJ459" t="inlineStr">
      <is>
        <t>ARQ.FI.LMC2</t>
      </is>
    </nc>
  </rcc>
  <rcc rId="33687" sId="6">
    <nc r="AK459" t="inlineStr">
      <is>
        <t>BRU.AC.LMC2</t>
      </is>
    </nc>
  </rcc>
  <rcc rId="33688" sId="6">
    <nc r="AN459" t="inlineStr">
      <is>
        <t>-</t>
      </is>
    </nc>
  </rcc>
  <rcc rId="33689" sId="6">
    <nc r="AO459" t="inlineStr">
      <is>
        <t>-</t>
      </is>
    </nc>
  </rcc>
  <rcc rId="33690" sId="6">
    <nc r="AP459" t="inlineStr">
      <is>
        <t>FA1201</t>
      </is>
    </nc>
  </rcc>
  <rcc rId="33691" sId="6">
    <nc r="AQ459" t="inlineStr">
      <is>
        <t>ESPELHADO</t>
      </is>
    </nc>
  </rcc>
  <rcc rId="33692" sId="6">
    <nc r="AU459">
      <v>1003672164</v>
    </nc>
  </rcc>
  <rcc rId="33693" sId="6">
    <nc r="AV459" t="inlineStr">
      <is>
        <t>20° 50' 58,41563'' - S</t>
      </is>
    </nc>
  </rcc>
  <rcc rId="33694" sId="6">
    <nc r="AW459" t="inlineStr">
      <is>
        <t>49° 22' 12,83484'' - W</t>
      </is>
    </nc>
  </rcc>
  <rcc rId="33695" sId="6">
    <nc r="AX459" t="inlineStr">
      <is>
        <t>ok</t>
      </is>
    </nc>
  </rcc>
  <rcc rId="33696" sId="6">
    <nc r="BC459">
      <v>2026063379</v>
    </nc>
  </rcc>
  <rcc rId="33697" sId="6">
    <nc r="BD459" t="inlineStr">
      <is>
        <t>SRR.RD.OKA</t>
      </is>
    </nc>
  </rcc>
  <rcc rId="33698" sId="6">
    <nc r="A460">
      <v>2013</v>
    </nc>
  </rcc>
  <rcc rId="33699" sId="6">
    <nc r="B460" t="inlineStr">
      <is>
        <t>Sub Arm</t>
      </is>
    </nc>
  </rcc>
  <rcc rId="33700" sId="6">
    <nc r="C460" t="inlineStr">
      <is>
        <t>287 Arm</t>
      </is>
    </nc>
  </rcc>
  <rcc rId="33701" sId="6">
    <nc r="D460" t="inlineStr">
      <is>
        <t>SIM</t>
      </is>
    </nc>
  </rcc>
  <rcc rId="33702" sId="6">
    <nc r="E460" t="inlineStr">
      <is>
        <t>SIM</t>
      </is>
    </nc>
  </rcc>
  <rcc rId="33703" sId="6">
    <nc r="F460" t="inlineStr">
      <is>
        <t>SIM</t>
      </is>
    </nc>
  </rcc>
  <rcc rId="33704" sId="6">
    <nc r="G460">
      <v>41502</v>
    </nc>
  </rcc>
  <rcc rId="33705" sId="6">
    <nc r="H460" t="inlineStr">
      <is>
        <t>Keymile</t>
      </is>
    </nc>
  </rcc>
  <rcc rId="33706" sId="6">
    <nc r="I460" t="inlineStr">
      <is>
        <t>Retrofit</t>
      </is>
    </nc>
  </rcc>
  <rcc rId="33707" sId="6">
    <nc r="J460">
      <v>192</v>
    </nc>
  </rcc>
  <rcc rId="33708" sId="6">
    <nc r="K460">
      <v>432</v>
    </nc>
  </rcc>
  <rcc rId="33709" sId="6">
    <nc r="L460">
      <v>4</v>
    </nc>
  </rcc>
  <rcc rId="33710" sId="6">
    <nc r="M460">
      <v>4</v>
    </nc>
  </rcc>
  <rcc rId="33711" sId="6">
    <nc r="N460">
      <v>32</v>
    </nc>
  </rcc>
  <rcc rId="33712" sId="6">
    <nc r="O460" t="inlineStr">
      <is>
        <t>SIM</t>
      </is>
    </nc>
  </rcc>
  <rcc rId="33713" sId="6">
    <nc r="P460" t="inlineStr">
      <is>
        <t>SIM</t>
      </is>
    </nc>
  </rcc>
  <rcc rId="33714" sId="6">
    <nc r="Q460" t="inlineStr">
      <is>
        <t>SIM</t>
      </is>
    </nc>
  </rcc>
  <rcc rId="33715" sId="6">
    <nc r="R460" t="inlineStr">
      <is>
        <t>Armário</t>
      </is>
    </nc>
  </rcc>
  <rcc rId="33716" sId="6">
    <nc r="S460" t="inlineStr">
      <is>
        <t>Monoshelf</t>
      </is>
    </nc>
  </rcc>
  <rcc rId="33717" sId="6">
    <nc r="T460" t="inlineStr">
      <is>
        <t>Outdoor</t>
      </is>
    </nc>
  </rcc>
  <rcc rId="33718" sId="6">
    <nc r="U460">
      <v>17</v>
    </nc>
  </rcc>
  <rcc rId="33719" sId="6">
    <nc r="V460">
      <v>11562</v>
    </nc>
  </rcc>
  <rcc rId="33720" sId="6">
    <nc r="W460" t="inlineStr">
      <is>
        <t>OKC</t>
      </is>
    </nc>
  </rcc>
  <rcc rId="33721" sId="6">
    <nc r="X460" t="inlineStr">
      <is>
        <t>11562MCOKC</t>
      </is>
    </nc>
  </rcc>
  <rcc rId="33722" sId="6">
    <nc r="Y460" t="inlineStr">
      <is>
        <t>Rua Joaquim Lemes dos Santos, 46</t>
      </is>
    </nc>
  </rcc>
  <rcc rId="33723" sId="6">
    <nc r="Z460" t="inlineStr">
      <is>
        <t>SAO JOSE DO RIO PRETO</t>
      </is>
    </nc>
  </rcc>
  <rcc rId="33724" sId="6">
    <nc r="AA460" t="inlineStr">
      <is>
        <t>MC</t>
      </is>
    </nc>
  </rcc>
  <rcc rId="33725" sId="6">
    <nc r="AB460" t="inlineStr">
      <is>
        <t>SRR.MC.MSO01</t>
      </is>
    </nc>
  </rcc>
  <rcc rId="33726" sId="6">
    <nc r="AC460" t="inlineStr">
      <is>
        <t>Alcatel</t>
      </is>
    </nc>
  </rcc>
  <rcc rId="33727" sId="6">
    <nc r="AD460" t="inlineStr">
      <is>
        <t>-</t>
      </is>
    </nc>
  </rcc>
  <rcc rId="33728" sId="6">
    <nc r="AE460" t="inlineStr">
      <is>
        <t>SRR MC 01</t>
      </is>
    </nc>
  </rcc>
  <rcc rId="33729" sId="6">
    <nc r="AF460" t="inlineStr">
      <is>
        <t>ARQ FI 03</t>
      </is>
    </nc>
  </rcc>
  <rcc rId="33730" sId="6">
    <nc r="AG460" t="inlineStr">
      <is>
        <t>ARQ FI 04</t>
      </is>
    </nc>
  </rcc>
  <rcc rId="33731" sId="6">
    <nc r="AI460" t="inlineStr">
      <is>
        <t>ARQ FI_EX4</t>
      </is>
    </nc>
  </rcc>
  <rcc rId="33732" sId="6">
    <nc r="AJ460" t="inlineStr">
      <is>
        <t>ARQ.FI.LMC2</t>
      </is>
    </nc>
  </rcc>
  <rcc rId="33733" sId="6">
    <nc r="AK460" t="inlineStr">
      <is>
        <t>BRU.AC.LMC2</t>
      </is>
    </nc>
  </rcc>
  <rcc rId="33734" sId="6">
    <nc r="AN460" t="inlineStr">
      <is>
        <t>-</t>
      </is>
    </nc>
  </rcc>
  <rcc rId="33735" sId="6">
    <nc r="AO460" t="inlineStr">
      <is>
        <t>-</t>
      </is>
    </nc>
  </rcc>
  <rcc rId="33736" sId="6">
    <nc r="AP460" t="inlineStr">
      <is>
        <t>FA1201</t>
      </is>
    </nc>
  </rcc>
  <rcc rId="33737" sId="6">
    <nc r="AQ460" t="inlineStr">
      <is>
        <t>ESPELHADO</t>
      </is>
    </nc>
  </rcc>
  <rcc rId="33738" sId="6">
    <nc r="AU460">
      <v>1003667470</v>
    </nc>
  </rcc>
  <rcc rId="33739" sId="6">
    <nc r="AV460" t="inlineStr">
      <is>
        <t>20° 44' 49,4016'' - S</t>
      </is>
    </nc>
  </rcc>
  <rcc rId="33740" sId="6">
    <nc r="AW460" t="inlineStr">
      <is>
        <t>49° 19' 23,14919'' - W</t>
      </is>
    </nc>
  </rcc>
  <rcc rId="33741" sId="6">
    <nc r="AX460" t="inlineStr">
      <is>
        <t>ok</t>
      </is>
    </nc>
  </rcc>
  <rcc rId="33742" sId="6">
    <nc r="BC460">
      <v>2026063379</v>
    </nc>
  </rcc>
  <rcc rId="33743" sId="6">
    <nc r="BD460" t="inlineStr">
      <is>
        <t>SRR.MC.OKC</t>
      </is>
    </nc>
  </rcc>
  <rcc rId="33744" sId="6">
    <nc r="A461">
      <v>2013</v>
    </nc>
  </rcc>
  <rcc rId="33745" sId="6">
    <nc r="B461" t="inlineStr">
      <is>
        <t>Sub Arm</t>
      </is>
    </nc>
  </rcc>
  <rcc rId="33746" sId="6">
    <nc r="C461" t="inlineStr">
      <is>
        <t>287 Arm</t>
      </is>
    </nc>
  </rcc>
  <rcc rId="33747" sId="6">
    <nc r="D461" t="inlineStr">
      <is>
        <t>SIM</t>
      </is>
    </nc>
  </rcc>
  <rcc rId="33748" sId="6">
    <nc r="E461" t="inlineStr">
      <is>
        <t>SIM</t>
      </is>
    </nc>
  </rcc>
  <rcc rId="33749" sId="6">
    <nc r="F461" t="inlineStr">
      <is>
        <t>SIM</t>
      </is>
    </nc>
  </rcc>
  <rcc rId="33750" sId="6">
    <nc r="G461">
      <v>41501</v>
    </nc>
  </rcc>
  <rcc rId="33751" sId="6">
    <nc r="H461" t="inlineStr">
      <is>
        <t>Keymile</t>
      </is>
    </nc>
  </rcc>
  <rcc rId="33752" sId="6">
    <nc r="I461" t="inlineStr">
      <is>
        <t>Retrofit</t>
      </is>
    </nc>
  </rcc>
  <rcc rId="33753" sId="6">
    <nc r="J461">
      <v>192</v>
    </nc>
  </rcc>
  <rcc rId="33754" sId="6">
    <nc r="K461">
      <v>432</v>
    </nc>
  </rcc>
  <rcc rId="33755" sId="6">
    <nc r="L461">
      <v>4</v>
    </nc>
  </rcc>
  <rcc rId="33756" sId="6">
    <nc r="M461">
      <v>4</v>
    </nc>
  </rcc>
  <rcc rId="33757" sId="6">
    <nc r="N461">
      <v>32</v>
    </nc>
  </rcc>
  <rcc rId="33758" sId="6">
    <nc r="O461" t="inlineStr">
      <is>
        <t>SIM</t>
      </is>
    </nc>
  </rcc>
  <rcc rId="33759" sId="6">
    <nc r="P461" t="inlineStr">
      <is>
        <t>SIM</t>
      </is>
    </nc>
  </rcc>
  <rcc rId="33760" sId="6">
    <nc r="Q461" t="inlineStr">
      <is>
        <t>SIM</t>
      </is>
    </nc>
  </rcc>
  <rcc rId="33761" sId="6">
    <nc r="R461" t="inlineStr">
      <is>
        <t>Armário</t>
      </is>
    </nc>
  </rcc>
  <rcc rId="33762" sId="6">
    <nc r="S461" t="inlineStr">
      <is>
        <t>Monoshelf</t>
      </is>
    </nc>
  </rcc>
  <rcc rId="33763" sId="6">
    <nc r="T461" t="inlineStr">
      <is>
        <t>Outdoor</t>
      </is>
    </nc>
  </rcc>
  <rcc rId="33764" sId="6">
    <nc r="U461">
      <v>17</v>
    </nc>
  </rcc>
  <rcc rId="33765" sId="6">
    <nc r="V461">
      <v>11562</v>
    </nc>
  </rcc>
  <rcc rId="33766" sId="6">
    <nc r="W461" t="inlineStr">
      <is>
        <t>OKL</t>
      </is>
    </nc>
  </rcc>
  <rcc rId="33767" sId="6">
    <nc r="X461" t="inlineStr">
      <is>
        <t>11562ELOKL</t>
      </is>
    </nc>
  </rcc>
  <rcc rId="33768" sId="6">
    <nc r="Y461" t="inlineStr">
      <is>
        <t>Rodovia BR-153, próx. km 54 em frente ao Clube Termas</t>
      </is>
    </nc>
  </rcc>
  <rcc rId="33769" sId="6">
    <nc r="Z461" t="inlineStr">
      <is>
        <t>SAO JOSE DO RIO PRETO</t>
      </is>
    </nc>
  </rcc>
  <rcc rId="33770" sId="6">
    <nc r="AA461" t="inlineStr">
      <is>
        <t>EL</t>
      </is>
    </nc>
  </rcc>
  <rcc rId="33771" sId="6">
    <nc r="AB461" t="inlineStr">
      <is>
        <t>SRR.EL.MSO05</t>
      </is>
    </nc>
  </rcc>
  <rcc rId="33772" sId="6">
    <nc r="AC461" t="inlineStr">
      <is>
        <t>Alcatel</t>
      </is>
    </nc>
  </rcc>
  <rcc rId="33773" sId="6">
    <nc r="AD461" t="inlineStr">
      <is>
        <t>-</t>
      </is>
    </nc>
  </rcc>
  <rcc rId="33774" sId="6">
    <nc r="AE461" t="inlineStr">
      <is>
        <t>SRR EL 01</t>
      </is>
    </nc>
  </rcc>
  <rcc rId="33775" sId="6">
    <nc r="AF461" t="inlineStr">
      <is>
        <t>ARQ FI 03</t>
      </is>
    </nc>
  </rcc>
  <rcc rId="33776" sId="6">
    <nc r="AG461" t="inlineStr">
      <is>
        <t>ARQ FI 04</t>
      </is>
    </nc>
  </rcc>
  <rcc rId="33777" sId="6">
    <nc r="AI461" t="inlineStr">
      <is>
        <t>ARQ FI_EX4</t>
      </is>
    </nc>
  </rcc>
  <rcc rId="33778" sId="6">
    <nc r="AJ461" t="inlineStr">
      <is>
        <t>ARQ.FI.LMC2</t>
      </is>
    </nc>
  </rcc>
  <rcc rId="33779" sId="6">
    <nc r="AK461" t="inlineStr">
      <is>
        <t>BRU.AC.LMC2</t>
      </is>
    </nc>
  </rcc>
  <rcc rId="33780" sId="6">
    <nc r="AN461" t="inlineStr">
      <is>
        <t>-</t>
      </is>
    </nc>
  </rcc>
  <rcc rId="33781" sId="6">
    <nc r="AO461" t="inlineStr">
      <is>
        <t>-</t>
      </is>
    </nc>
  </rcc>
  <rcc rId="33782" sId="6">
    <nc r="AP461" t="inlineStr">
      <is>
        <t>FA1201</t>
      </is>
    </nc>
  </rcc>
  <rcc rId="33783" sId="6">
    <nc r="AQ461" t="inlineStr">
      <is>
        <t>ESPELHADO</t>
      </is>
    </nc>
  </rcc>
  <rcc rId="33784" sId="6">
    <nc r="AU461">
      <v>1003667519</v>
    </nc>
  </rcc>
  <rcc rId="33785" sId="6">
    <nc r="AV461" t="inlineStr">
      <is>
        <t>20° 47' 36,76596'' - S</t>
      </is>
    </nc>
  </rcc>
  <rcc rId="33786" sId="6">
    <nc r="AW461" t="inlineStr">
      <is>
        <t>49° 26' 16,55591'' - W</t>
      </is>
    </nc>
  </rcc>
  <rcc rId="33787" sId="6">
    <nc r="AX461" t="inlineStr">
      <is>
        <t>ok</t>
      </is>
    </nc>
  </rcc>
  <rcc rId="33788" sId="6">
    <nc r="BC461">
      <v>2026063379</v>
    </nc>
  </rcc>
  <rcc rId="33789" sId="6">
    <nc r="BD461" t="inlineStr">
      <is>
        <t>SRR.EL.OKL</t>
      </is>
    </nc>
  </rcc>
  <rcc rId="33790" sId="6">
    <nc r="A462">
      <v>2013</v>
    </nc>
  </rcc>
  <rcc rId="33791" sId="6">
    <nc r="B462" t="inlineStr">
      <is>
        <t>Sub Arm</t>
      </is>
    </nc>
  </rcc>
  <rcc rId="33792" sId="6">
    <nc r="C462" t="inlineStr">
      <is>
        <t>287 Arm</t>
      </is>
    </nc>
  </rcc>
  <rcc rId="33793" sId="6">
    <nc r="D462" t="inlineStr">
      <is>
        <t>SIM</t>
      </is>
    </nc>
  </rcc>
  <rcc rId="33794" sId="6">
    <nc r="E462" t="inlineStr">
      <is>
        <t>SIM</t>
      </is>
    </nc>
  </rcc>
  <rcc rId="33795" sId="6">
    <nc r="F462" t="inlineStr">
      <is>
        <t>SIM</t>
      </is>
    </nc>
  </rcc>
  <rcc rId="33796" sId="6">
    <nc r="G462">
      <v>41604</v>
    </nc>
  </rcc>
  <rcc rId="33797" sId="6">
    <nc r="H462" t="inlineStr">
      <is>
        <t>Keymile</t>
      </is>
    </nc>
  </rcc>
  <rcc rId="33798" sId="6">
    <nc r="I462" t="inlineStr">
      <is>
        <t>Retrofit</t>
      </is>
    </nc>
  </rcc>
  <rcc rId="33799" sId="6">
    <nc r="J462">
      <v>192</v>
    </nc>
  </rcc>
  <rcc rId="33800" sId="6">
    <nc r="K462">
      <v>432</v>
    </nc>
  </rcc>
  <rcc rId="33801" sId="6">
    <nc r="L462">
      <v>4</v>
    </nc>
  </rcc>
  <rcc rId="33802" sId="6">
    <nc r="M462">
      <v>4</v>
    </nc>
  </rcc>
  <rcc rId="33803" sId="6">
    <nc r="N462">
      <v>32</v>
    </nc>
  </rcc>
  <rcc rId="33804" sId="6">
    <nc r="O462" t="inlineStr">
      <is>
        <t>SIM</t>
      </is>
    </nc>
  </rcc>
  <rcc rId="33805" sId="6">
    <nc r="P462" t="inlineStr">
      <is>
        <t>SIM</t>
      </is>
    </nc>
  </rcc>
  <rcc rId="33806" sId="6">
    <nc r="Q462" t="inlineStr">
      <is>
        <t>SIM</t>
      </is>
    </nc>
  </rcc>
  <rcc rId="33807" sId="6">
    <nc r="R462" t="inlineStr">
      <is>
        <t>Armário</t>
      </is>
    </nc>
  </rcc>
  <rcc rId="33808" sId="6">
    <nc r="S462" t="inlineStr">
      <is>
        <t>Monoshelf</t>
      </is>
    </nc>
  </rcc>
  <rcc rId="33809" sId="6">
    <nc r="T462" t="inlineStr">
      <is>
        <t>Outdoor</t>
      </is>
    </nc>
  </rcc>
  <rcc rId="33810" sId="6">
    <nc r="U462">
      <v>11</v>
    </nc>
  </rcc>
  <rcc rId="33811" sId="6">
    <nc r="V462">
      <v>11633</v>
    </nc>
  </rcc>
  <rcc rId="33812" sId="6">
    <nc r="W462" t="inlineStr">
      <is>
        <t>OQA</t>
      </is>
    </nc>
  </rcc>
  <rcc rId="33813" sId="6">
    <nc r="X462" t="inlineStr">
      <is>
        <t>11633PIOQA</t>
      </is>
    </nc>
  </rcc>
  <rcc rId="33814" sId="6">
    <nc r="Y462" t="inlineStr">
      <is>
        <t>R. dos Morrados, 487 - Vila Valparaíso</t>
      </is>
    </nc>
  </rcc>
  <rcc rId="33815" sId="6">
    <nc r="Z462" t="inlineStr">
      <is>
        <t>SANTO ANDRE</t>
      </is>
    </nc>
  </rcc>
  <rcc rId="33816" sId="6">
    <nc r="AA462" t="inlineStr">
      <is>
        <t>PI</t>
      </is>
    </nc>
  </rcc>
  <rcc rId="33817" sId="6">
    <nc r="AB462" t="inlineStr">
      <is>
        <t>SNE.PI.MSO01</t>
      </is>
    </nc>
  </rcc>
  <rcc rId="33818" sId="6">
    <nc r="AC462" t="inlineStr">
      <is>
        <t>Alcatel</t>
      </is>
    </nc>
  </rcc>
  <rcc rId="33819" sId="6">
    <nc r="AD462" t="inlineStr">
      <is>
        <t>-</t>
      </is>
    </nc>
  </rcc>
  <rcc rId="33820" sId="6">
    <nc r="AE462" t="inlineStr">
      <is>
        <t>SNE PI 02</t>
      </is>
    </nc>
  </rcc>
  <rcc rId="33821" sId="6">
    <nc r="AF462" t="inlineStr">
      <is>
        <t>SBO PL 01</t>
      </is>
    </nc>
  </rcc>
  <rcc rId="33822" sId="6">
    <nc r="AG462" t="inlineStr">
      <is>
        <t>SNE SA 03</t>
      </is>
    </nc>
  </rcc>
  <rcc rId="33823" sId="6">
    <nc r="AI462" t="inlineStr">
      <is>
        <t>SNE CT_SE1</t>
      </is>
    </nc>
  </rcc>
  <rcc rId="33824" sId="6">
    <nc r="AJ462" t="inlineStr">
      <is>
        <t>SPO.JG.LMC2</t>
      </is>
    </nc>
  </rcc>
  <rcc rId="33825" sId="6">
    <nc r="AK462" t="inlineStr">
      <is>
        <t>SPO.JD.LMC2</t>
      </is>
    </nc>
  </rcc>
  <rcc rId="33826" sId="6">
    <nc r="AN462" t="inlineStr">
      <is>
        <t>-</t>
      </is>
    </nc>
  </rcc>
  <rcc rId="33827" sId="6">
    <nc r="AO462" t="inlineStr">
      <is>
        <t>-</t>
      </is>
    </nc>
  </rcc>
  <rcc rId="33828" sId="6">
    <nc r="AP462" t="inlineStr">
      <is>
        <t>ELI</t>
      </is>
    </nc>
  </rcc>
  <rcc rId="33829" sId="6">
    <nc r="AQ462" t="inlineStr">
      <is>
        <t>Proprietária</t>
      </is>
    </nc>
  </rcc>
  <rcc rId="33830" sId="6">
    <nc r="AU462">
      <v>1001890903</v>
    </nc>
  </rcc>
  <rcc rId="33831" sId="6">
    <nc r="AV462" t="inlineStr">
      <is>
        <t>23° 40' 13,368'' - S</t>
      </is>
    </nc>
  </rcc>
  <rcc rId="33832" sId="6">
    <nc r="AW462" t="inlineStr">
      <is>
        <t>46° 32' 48,08399'' - W</t>
      </is>
    </nc>
  </rcc>
  <rcc rId="33833" sId="6">
    <nc r="AX462" t="inlineStr">
      <is>
        <t>ok</t>
      </is>
    </nc>
  </rcc>
  <rcc rId="33834" sId="6">
    <nc r="BC462">
      <v>2026063379</v>
    </nc>
  </rcc>
  <rcc rId="33835" sId="6">
    <nc r="BD462" t="inlineStr">
      <is>
        <t>SNE.PI.OQA</t>
      </is>
    </nc>
  </rcc>
  <rcc rId="33836" sId="6">
    <nc r="A463">
      <v>2013</v>
    </nc>
  </rcc>
  <rcc rId="33837" sId="6">
    <nc r="B463" t="inlineStr">
      <is>
        <t>Sub Arm</t>
      </is>
    </nc>
  </rcc>
  <rcc rId="33838" sId="6">
    <nc r="C463" t="inlineStr">
      <is>
        <t>287 Arm</t>
      </is>
    </nc>
  </rcc>
  <rcc rId="33839" sId="6">
    <nc r="D463" t="inlineStr">
      <is>
        <t>SIM</t>
      </is>
    </nc>
  </rcc>
  <rcc rId="33840" sId="6">
    <nc r="E463" t="inlineStr">
      <is>
        <t>SIM</t>
      </is>
    </nc>
  </rcc>
  <rcc rId="33841" sId="6">
    <nc r="F463" t="inlineStr">
      <is>
        <t>SIM</t>
      </is>
    </nc>
  </rcc>
  <rcc rId="33842" sId="6">
    <nc r="G463">
      <v>41565</v>
    </nc>
  </rcc>
  <rcc rId="33843" sId="6">
    <nc r="H463" t="inlineStr">
      <is>
        <t>Keymile</t>
      </is>
    </nc>
  </rcc>
  <rcc rId="33844" sId="6">
    <nc r="I463" t="inlineStr">
      <is>
        <t>Retrofit</t>
      </is>
    </nc>
  </rcc>
  <rcc rId="33845" sId="6">
    <nc r="J463">
      <v>192</v>
    </nc>
  </rcc>
  <rcc rId="33846" sId="6">
    <nc r="K463">
      <v>432</v>
    </nc>
  </rcc>
  <rcc rId="33847" sId="6">
    <nc r="L463">
      <v>4</v>
    </nc>
  </rcc>
  <rcc rId="33848" sId="6">
    <nc r="M463">
      <v>4</v>
    </nc>
  </rcc>
  <rcc rId="33849" sId="6">
    <nc r="N463">
      <v>32</v>
    </nc>
  </rcc>
  <rcc rId="33850" sId="6">
    <nc r="O463" t="inlineStr">
      <is>
        <t>SIM</t>
      </is>
    </nc>
  </rcc>
  <rcc rId="33851" sId="6">
    <nc r="P463" t="inlineStr">
      <is>
        <t>SIM</t>
      </is>
    </nc>
  </rcc>
  <rcc rId="33852" sId="6">
    <nc r="Q463" t="inlineStr">
      <is>
        <t>SIM</t>
      </is>
    </nc>
  </rcc>
  <rcc rId="33853" sId="6">
    <nc r="R463" t="inlineStr">
      <is>
        <t>Armário</t>
      </is>
    </nc>
  </rcc>
  <rcc rId="33854" sId="6">
    <nc r="S463" t="inlineStr">
      <is>
        <t>Monoshelf</t>
      </is>
    </nc>
  </rcc>
  <rcc rId="33855" sId="6">
    <nc r="T463" t="inlineStr">
      <is>
        <t>Outdoor</t>
      </is>
    </nc>
  </rcc>
  <rcc rId="33856" sId="6">
    <nc r="U463">
      <v>11</v>
    </nc>
  </rcc>
  <rcc rId="33857" sId="6">
    <nc r="V463">
      <v>11589</v>
    </nc>
  </rcc>
  <rcc rId="33858" sId="6">
    <nc r="W463" t="inlineStr">
      <is>
        <t>OVB</t>
      </is>
    </nc>
  </rcc>
  <rcc rId="33859" sId="6">
    <nc r="X463" t="inlineStr">
      <is>
        <t>11589SPOVB</t>
      </is>
    </nc>
  </rcc>
  <rcc rId="33860" sId="6">
    <nc r="Y463" t="inlineStr">
      <is>
        <t>R. dos Papagaios, 1</t>
      </is>
    </nc>
  </rcc>
  <rcc rId="33861" sId="6">
    <nc r="Z463" t="inlineStr">
      <is>
        <t>SANTANA DE PARNAIBA</t>
      </is>
    </nc>
  </rcc>
  <rcc rId="33862" sId="6">
    <nc r="AA463" t="inlineStr">
      <is>
        <t>SP</t>
      </is>
    </nc>
  </rcc>
  <rcc rId="33863" sId="6">
    <nc r="AB463" t="inlineStr">
      <is>
        <t>SPB.SP.MSO01</t>
      </is>
    </nc>
  </rcc>
  <rcc rId="33864" sId="6">
    <nc r="AC463" t="inlineStr">
      <is>
        <t>Huawei</t>
      </is>
    </nc>
  </rcc>
  <rcc rId="33865" sId="6">
    <nc r="AD463" t="inlineStr">
      <is>
        <t>-</t>
      </is>
    </nc>
  </rcc>
  <rcc rId="33866" sId="6">
    <nc r="AE463" t="inlineStr">
      <is>
        <t>SPB SP 02</t>
      </is>
    </nc>
  </rcc>
  <rcc rId="33867" sId="6">
    <nc r="AF463" t="inlineStr">
      <is>
        <t>SPO JG 03</t>
      </is>
    </nc>
  </rcc>
  <rcc rId="33868" sId="6">
    <nc r="AG463" t="inlineStr">
      <is>
        <t>SPO JG 04</t>
      </is>
    </nc>
  </rcc>
  <rcc rId="33869" sId="6">
    <nc r="AI463" t="inlineStr">
      <is>
        <t>SPO JG_EX3</t>
      </is>
    </nc>
  </rcc>
  <rcc rId="33870" sId="6">
    <nc r="AJ463" t="inlineStr">
      <is>
        <t>SPO.JD.LMC2</t>
      </is>
    </nc>
  </rcc>
  <rcc rId="33871" sId="6">
    <nc r="AK463" t="inlineStr">
      <is>
        <t>SPO.JG.LMC2</t>
      </is>
    </nc>
  </rcc>
  <rcc rId="33872" sId="6">
    <nc r="AN463" t="inlineStr">
      <is>
        <t>-</t>
      </is>
    </nc>
  </rcc>
  <rcc rId="33873" sId="6">
    <nc r="AO463" t="inlineStr">
      <is>
        <t>-</t>
      </is>
    </nc>
  </rcc>
  <rcc rId="33874" sId="6">
    <nc r="AP463" t="inlineStr">
      <is>
        <t>DIAMUX</t>
      </is>
    </nc>
  </rcc>
  <rcc rId="33875" sId="6">
    <nc r="AQ463" t="inlineStr">
      <is>
        <t>ESPELHADO</t>
      </is>
    </nc>
  </rcc>
  <rcc rId="33876" sId="6">
    <nc r="AU463">
      <v>1001880053</v>
    </nc>
  </rcc>
  <rcc rId="33877" sId="6">
    <nc r="AV463" t="inlineStr">
      <is>
        <t>23° 25' 47,91791'' - S</t>
      </is>
    </nc>
  </rcc>
  <rcc rId="33878" sId="6">
    <nc r="AW463" t="inlineStr">
      <is>
        <t>46° 55' 55,95276'' - W</t>
      </is>
    </nc>
  </rcc>
  <rcc rId="33879" sId="6">
    <nc r="AX463" t="inlineStr">
      <is>
        <t>ok</t>
      </is>
    </nc>
  </rcc>
  <rcc rId="33880" sId="6">
    <nc r="BC463">
      <v>2026063379</v>
    </nc>
  </rcc>
  <rcc rId="33881" sId="6">
    <nc r="BD463" t="inlineStr">
      <is>
        <t>SPB.SP.OVB</t>
      </is>
    </nc>
  </rcc>
  <rcc rId="33882" sId="6">
    <nc r="A464">
      <v>2013</v>
    </nc>
  </rcc>
  <rcc rId="33883" sId="6">
    <nc r="B464" t="inlineStr">
      <is>
        <t>Sub Arm</t>
      </is>
    </nc>
  </rcc>
  <rcc rId="33884" sId="6">
    <nc r="C464" t="inlineStr">
      <is>
        <t>287 Arm</t>
      </is>
    </nc>
  </rcc>
  <rcc rId="33885" sId="6">
    <nc r="D464" t="inlineStr">
      <is>
        <t>SIM</t>
      </is>
    </nc>
  </rcc>
  <rcc rId="33886" sId="6">
    <nc r="E464" t="inlineStr">
      <is>
        <t>SIM</t>
      </is>
    </nc>
  </rcc>
  <rcc rId="33887" sId="6">
    <nc r="F464" t="inlineStr">
      <is>
        <t>SIM</t>
      </is>
    </nc>
  </rcc>
  <rcc rId="33888" sId="6">
    <nc r="G464">
      <v>41502</v>
    </nc>
  </rcc>
  <rcc rId="33889" sId="6">
    <nc r="H464" t="inlineStr">
      <is>
        <t>Keymile</t>
      </is>
    </nc>
  </rcc>
  <rcc rId="33890" sId="6">
    <nc r="I464" t="inlineStr">
      <is>
        <t>Retrofit</t>
      </is>
    </nc>
  </rcc>
  <rcc rId="33891" sId="6">
    <nc r="J464">
      <v>192</v>
    </nc>
  </rcc>
  <rcc rId="33892" sId="6">
    <nc r="K464">
      <v>432</v>
    </nc>
  </rcc>
  <rcc rId="33893" sId="6">
    <nc r="L464">
      <v>4</v>
    </nc>
  </rcc>
  <rcc rId="33894" sId="6">
    <nc r="M464">
      <v>4</v>
    </nc>
  </rcc>
  <rcc rId="33895" sId="6">
    <nc r="N464">
      <v>32</v>
    </nc>
  </rcc>
  <rcc rId="33896" sId="6">
    <nc r="O464" t="inlineStr">
      <is>
        <t>SIM</t>
      </is>
    </nc>
  </rcc>
  <rcc rId="33897" sId="6">
    <nc r="P464" t="inlineStr">
      <is>
        <t>SIM</t>
      </is>
    </nc>
  </rcc>
  <rcc rId="33898" sId="6">
    <nc r="Q464" t="inlineStr">
      <is>
        <t>SIM</t>
      </is>
    </nc>
  </rcc>
  <rcc rId="33899" sId="6">
    <nc r="R464" t="inlineStr">
      <is>
        <t>Armário</t>
      </is>
    </nc>
  </rcc>
  <rcc rId="33900" sId="6">
    <nc r="S464" t="inlineStr">
      <is>
        <t>Monoshelf</t>
      </is>
    </nc>
  </rcc>
  <rcc rId="33901" sId="6">
    <nc r="T464" t="inlineStr">
      <is>
        <t>Outdoor</t>
      </is>
    </nc>
  </rcc>
  <rcc rId="33902" sId="6">
    <nc r="U464">
      <v>15</v>
    </nc>
  </rcc>
  <rcc rId="33903" sId="6">
    <nc r="V464">
      <v>11660</v>
    </nc>
  </rcc>
  <rcc rId="33904" sId="6">
    <nc r="W464" t="inlineStr">
      <is>
        <t>PMA</t>
      </is>
    </nc>
  </rcc>
  <rcc rId="33905" sId="6">
    <nc r="X464" t="inlineStr">
      <is>
        <t>11660TIPMA</t>
      </is>
    </nc>
  </rcc>
  <rcc rId="33906" sId="6">
    <nc r="Y464" t="inlineStr">
      <is>
        <t xml:space="preserve">Estrada Municipal Tatui-Quadra, 450 x Estrada da Enxovia
</t>
      </is>
    </nc>
  </rcc>
  <rcc rId="33907" sId="6">
    <nc r="Z464" t="inlineStr">
      <is>
        <t>TATUI</t>
      </is>
    </nc>
  </rcc>
  <rcc rId="33908" sId="6">
    <nc r="AA464" t="inlineStr">
      <is>
        <t>TI</t>
      </is>
    </nc>
  </rcc>
  <rcc rId="33909" sId="6">
    <nc r="AB464" t="inlineStr">
      <is>
        <t>TTI.TI.MSO02</t>
      </is>
    </nc>
  </rcc>
  <rcc rId="33910" sId="6">
    <nc r="AC464" t="inlineStr">
      <is>
        <t>Huawei</t>
      </is>
    </nc>
  </rcc>
  <rcc rId="33911" sId="6">
    <nc r="AD464" t="inlineStr">
      <is>
        <t>-</t>
      </is>
    </nc>
  </rcc>
  <rcc rId="33912" sId="6">
    <nc r="AE464" t="inlineStr">
      <is>
        <t>TTI TI 01</t>
      </is>
    </nc>
  </rcc>
  <rcc rId="33913" sId="6">
    <nc r="AF464" t="inlineStr">
      <is>
        <t>CAS CE 03</t>
      </is>
    </nc>
  </rcc>
  <rcc rId="33914" sId="6">
    <nc r="AG464" t="inlineStr">
      <is>
        <t>CAS CT 03</t>
      </is>
    </nc>
  </rcc>
  <rcc rId="33915" sId="6">
    <nc r="AI464" t="inlineStr">
      <is>
        <t>CAS CT_EX2</t>
      </is>
    </nc>
  </rcc>
  <rcc rId="33916" sId="6">
    <nc r="AJ464" t="inlineStr">
      <is>
        <t>ARQ.FI.LMC2</t>
      </is>
    </nc>
  </rcc>
  <rcc rId="33917" sId="6">
    <nc r="AK464" t="inlineStr">
      <is>
        <t>BRU.AC.LMC2</t>
      </is>
    </nc>
  </rcc>
  <rcc rId="33918" sId="6">
    <nc r="AN464" t="inlineStr">
      <is>
        <t>-</t>
      </is>
    </nc>
  </rcc>
  <rcc rId="33919" sId="6">
    <nc r="AO464" t="inlineStr">
      <is>
        <t>-</t>
      </is>
    </nc>
  </rcc>
  <rcc rId="33920" sId="6">
    <nc r="AP464" t="inlineStr">
      <is>
        <t>DCS30</t>
      </is>
    </nc>
  </rcc>
  <rcc rId="33921" sId="6">
    <nc r="AQ464" t="inlineStr">
      <is>
        <t>ESPELHADO</t>
      </is>
    </nc>
  </rcc>
  <rcc rId="33922" sId="6">
    <nc r="AU464">
      <v>1003665451</v>
    </nc>
  </rcc>
  <rcc rId="33923" sId="6">
    <nc r="AV464" t="inlineStr">
      <is>
        <t>23° 21' 15,11999'' - S</t>
      </is>
    </nc>
  </rcc>
  <rcc rId="33924" sId="6">
    <nc r="AW464" t="inlineStr">
      <is>
        <t>47° 35' 16,8'' - W</t>
      </is>
    </nc>
  </rcc>
  <rcc rId="33925" sId="6">
    <nc r="AX464" t="inlineStr">
      <is>
        <t>ok</t>
      </is>
    </nc>
  </rcc>
  <rcc rId="33926" sId="6">
    <nc r="BC464">
      <v>2026063379</v>
    </nc>
  </rcc>
  <rcc rId="33927" sId="6">
    <nc r="BD464" t="inlineStr">
      <is>
        <t>TTI.TI.PMA</t>
      </is>
    </nc>
  </rcc>
  <rcc rId="33928" sId="6">
    <nc r="A465">
      <v>2013</v>
    </nc>
  </rcc>
  <rcc rId="33929" sId="6">
    <nc r="B465" t="inlineStr">
      <is>
        <t>Sub Arm</t>
      </is>
    </nc>
  </rcc>
  <rcc rId="33930" sId="6">
    <nc r="C465" t="inlineStr">
      <is>
        <t>287 Arm</t>
      </is>
    </nc>
  </rcc>
  <rcc rId="33931" sId="6">
    <nc r="D465" t="inlineStr">
      <is>
        <t>SIM</t>
      </is>
    </nc>
  </rcc>
  <rcc rId="33932" sId="6">
    <nc r="E465" t="inlineStr">
      <is>
        <t>SIM</t>
      </is>
    </nc>
  </rcc>
  <rcc rId="33933" sId="6">
    <nc r="F465" t="inlineStr">
      <is>
        <t>SIM</t>
      </is>
    </nc>
  </rcc>
  <rcc rId="33934" sId="6">
    <nc r="G465">
      <v>41503</v>
    </nc>
  </rcc>
  <rcc rId="33935" sId="6">
    <nc r="H465" t="inlineStr">
      <is>
        <t>Keymile</t>
      </is>
    </nc>
  </rcc>
  <rcc rId="33936" sId="6">
    <nc r="I465" t="inlineStr">
      <is>
        <t>Retrofit</t>
      </is>
    </nc>
  </rcc>
  <rcc rId="33937" sId="6">
    <nc r="J465">
      <v>192</v>
    </nc>
  </rcc>
  <rcc rId="33938" sId="6">
    <nc r="K465">
      <v>432</v>
    </nc>
  </rcc>
  <rcc rId="33939" sId="6">
    <nc r="L465">
      <v>4</v>
    </nc>
  </rcc>
  <rcc rId="33940" sId="6">
    <nc r="M465">
      <v>4</v>
    </nc>
  </rcc>
  <rcc rId="33941" sId="6">
    <nc r="N465">
      <v>32</v>
    </nc>
  </rcc>
  <rcc rId="33942" sId="6">
    <nc r="O465" t="inlineStr">
      <is>
        <t>SIM</t>
      </is>
    </nc>
  </rcc>
  <rcc rId="33943" sId="6">
    <nc r="P465" t="inlineStr">
      <is>
        <t>SIM</t>
      </is>
    </nc>
  </rcc>
  <rcc rId="33944" sId="6">
    <nc r="Q465" t="inlineStr">
      <is>
        <t>SIM</t>
      </is>
    </nc>
  </rcc>
  <rcc rId="33945" sId="6">
    <nc r="R465" t="inlineStr">
      <is>
        <t>Armário</t>
      </is>
    </nc>
  </rcc>
  <rcc rId="33946" sId="6">
    <nc r="S465" t="inlineStr">
      <is>
        <t>Monoshelf</t>
      </is>
    </nc>
  </rcc>
  <rcc rId="33947" sId="6">
    <nc r="T465" t="inlineStr">
      <is>
        <t>Outdoor</t>
      </is>
    </nc>
  </rcc>
  <rcc rId="33948" sId="6">
    <nc r="U465">
      <v>15</v>
    </nc>
  </rcc>
  <rcc rId="33949" sId="6">
    <nc r="V465">
      <v>11660</v>
    </nc>
  </rcc>
  <rcc rId="33950" sId="6">
    <nc r="W465" t="inlineStr">
      <is>
        <t>PME</t>
      </is>
    </nc>
  </rcc>
  <rcc rId="33951" sId="6">
    <nc r="X465" t="inlineStr">
      <is>
        <t>11660TIPME</t>
      </is>
    </nc>
  </rcc>
  <rcc rId="33952" sId="6">
    <nc r="Y465" t="inlineStr">
      <is>
        <t>Rua Osório de Campos x Rua Benedito Nunes</t>
      </is>
    </nc>
  </rcc>
  <rcc rId="33953" sId="6">
    <nc r="Z465" t="inlineStr">
      <is>
        <t>TATUI</t>
      </is>
    </nc>
  </rcc>
  <rcc rId="33954" sId="6">
    <nc r="AA465" t="inlineStr">
      <is>
        <t>TI</t>
      </is>
    </nc>
  </rcc>
  <rcc rId="33955" sId="6">
    <nc r="AB465" t="inlineStr">
      <is>
        <t>TTI.TI.MSO03</t>
      </is>
    </nc>
  </rcc>
  <rcc rId="33956" sId="6">
    <nc r="AC465" t="inlineStr">
      <is>
        <t>Huawei</t>
      </is>
    </nc>
  </rcc>
  <rcc rId="33957" sId="6">
    <nc r="AD465" t="inlineStr">
      <is>
        <t>-</t>
      </is>
    </nc>
  </rcc>
  <rcc rId="33958" sId="6">
    <nc r="AE465" t="inlineStr">
      <is>
        <t>TTI TI 01</t>
      </is>
    </nc>
  </rcc>
  <rcc rId="33959" sId="6">
    <nc r="AF465" t="inlineStr">
      <is>
        <t>CAS CE 03</t>
      </is>
    </nc>
  </rcc>
  <rcc rId="33960" sId="6">
    <nc r="AG465" t="inlineStr">
      <is>
        <t>CAS CT 03</t>
      </is>
    </nc>
  </rcc>
  <rcc rId="33961" sId="6">
    <nc r="AI465" t="inlineStr">
      <is>
        <t>CAS CT_EX3</t>
      </is>
    </nc>
  </rcc>
  <rcc rId="33962" sId="6">
    <nc r="AJ465" t="inlineStr">
      <is>
        <t>ARQ.FI.LMC2</t>
      </is>
    </nc>
  </rcc>
  <rcc rId="33963" sId="6">
    <nc r="AK465" t="inlineStr">
      <is>
        <t>BRU.AC.LMC2</t>
      </is>
    </nc>
  </rcc>
  <rcc rId="33964" sId="6">
    <nc r="AN465" t="inlineStr">
      <is>
        <t>-</t>
      </is>
    </nc>
  </rcc>
  <rcc rId="33965" sId="6">
    <nc r="AO465" t="inlineStr">
      <is>
        <t>-</t>
      </is>
    </nc>
  </rcc>
  <rcc rId="33966" sId="6">
    <nc r="AP465" t="inlineStr">
      <is>
        <t>DCS30</t>
      </is>
    </nc>
  </rcc>
  <rcc rId="33967" sId="6">
    <nc r="AQ465" t="inlineStr">
      <is>
        <t>ESPELHADO</t>
      </is>
    </nc>
  </rcc>
  <rcc rId="33968" sId="6">
    <nc r="AU465">
      <v>1003665540</v>
    </nc>
  </rcc>
  <rcc rId="33969" sId="6">
    <nc r="AV465" t="inlineStr">
      <is>
        <t>23° 23' 10,11948'' - S</t>
      </is>
    </nc>
  </rcc>
  <rcc rId="33970" sId="6">
    <nc r="AW465" t="inlineStr">
      <is>
        <t>47° 50' 52,89215'' - W</t>
      </is>
    </nc>
  </rcc>
  <rcc rId="33971" sId="6">
    <nc r="AX465" t="inlineStr">
      <is>
        <t>ok</t>
      </is>
    </nc>
  </rcc>
  <rcc rId="33972" sId="6">
    <nc r="BC465">
      <v>2026063379</v>
    </nc>
  </rcc>
  <rcc rId="33973" sId="6">
    <nc r="BD465" t="inlineStr">
      <is>
        <t>TTI.TI.PME</t>
      </is>
    </nc>
  </rcc>
  <rcc rId="33974" sId="6">
    <nc r="A466">
      <v>2013</v>
    </nc>
  </rcc>
  <rcc rId="33975" sId="6">
    <nc r="B466" t="inlineStr">
      <is>
        <t>Sub Arm</t>
      </is>
    </nc>
  </rcc>
  <rcc rId="33976" sId="6">
    <nc r="C466" t="inlineStr">
      <is>
        <t>287 Arm</t>
      </is>
    </nc>
  </rcc>
  <rcc rId="33977" sId="6">
    <nc r="D466" t="inlineStr">
      <is>
        <t>SIM</t>
      </is>
    </nc>
  </rcc>
  <rcc rId="33978" sId="6">
    <nc r="E466" t="inlineStr">
      <is>
        <t>SIM</t>
      </is>
    </nc>
  </rcc>
  <rcc rId="33979" sId="6">
    <nc r="F466" t="inlineStr">
      <is>
        <t>SIM</t>
      </is>
    </nc>
  </rcc>
  <rcc rId="33980" sId="6">
    <nc r="G466">
      <v>41619</v>
    </nc>
  </rcc>
  <rcc rId="33981" sId="6">
    <nc r="H466" t="inlineStr">
      <is>
        <t>Keymile</t>
      </is>
    </nc>
  </rcc>
  <rcc rId="33982" sId="6">
    <nc r="I466" t="inlineStr">
      <is>
        <t>Retrofit</t>
      </is>
    </nc>
  </rcc>
  <rcc rId="33983" sId="6">
    <nc r="J466">
      <v>192</v>
    </nc>
  </rcc>
  <rcc rId="33984" sId="6">
    <nc r="K466">
      <v>432</v>
    </nc>
  </rcc>
  <rcc rId="33985" sId="6">
    <nc r="L466">
      <v>4</v>
    </nc>
  </rcc>
  <rcc rId="33986" sId="6">
    <nc r="M466">
      <v>4</v>
    </nc>
  </rcc>
  <rcc rId="33987" sId="6">
    <nc r="N466">
      <v>32</v>
    </nc>
  </rcc>
  <rcc rId="33988" sId="6">
    <nc r="O466" t="inlineStr">
      <is>
        <t>SIM</t>
      </is>
    </nc>
  </rcc>
  <rcc rId="33989" sId="6">
    <nc r="P466" t="inlineStr">
      <is>
        <t>SIM</t>
      </is>
    </nc>
  </rcc>
  <rcc rId="33990" sId="6">
    <nc r="Q466" t="inlineStr">
      <is>
        <t>SIM</t>
      </is>
    </nc>
  </rcc>
  <rcc rId="33991" sId="6">
    <nc r="R466" t="inlineStr">
      <is>
        <t>Armário</t>
      </is>
    </nc>
  </rcc>
  <rcc rId="33992" sId="6">
    <nc r="S466" t="inlineStr">
      <is>
        <t>Monoshelf</t>
      </is>
    </nc>
  </rcc>
  <rcc rId="33993" sId="6">
    <nc r="T466" t="inlineStr">
      <is>
        <t>Outdoor</t>
      </is>
    </nc>
  </rcc>
  <rcc rId="33994" sId="6">
    <nc r="U466">
      <v>15</v>
    </nc>
  </rcc>
  <rcc rId="33995" sId="6">
    <nc r="V466">
      <v>11660</v>
    </nc>
  </rcc>
  <rcc rId="33996" sId="6">
    <nc r="W466" t="inlineStr">
      <is>
        <t>PMF</t>
      </is>
    </nc>
  </rcc>
  <rcc rId="33997" sId="6">
    <nc r="X466" t="inlineStr">
      <is>
        <t>11660TIPMF</t>
      </is>
    </nc>
  </rcc>
  <rcc rId="33998" sId="6">
    <nc r="Y466" t="inlineStr">
      <is>
        <t>Rua Helena Oliveira Miranda x Rua Benedito Nunes</t>
      </is>
    </nc>
  </rcc>
  <rcc rId="33999" sId="6">
    <nc r="Z466" t="inlineStr">
      <is>
        <t>TATUI</t>
      </is>
    </nc>
  </rcc>
  <rcc rId="34000" sId="6">
    <nc r="AA466" t="inlineStr">
      <is>
        <t>TI</t>
      </is>
    </nc>
  </rcc>
  <rcc rId="34001" sId="6">
    <nc r="AB466" t="inlineStr">
      <is>
        <t>TTI.TI.MSO04</t>
      </is>
    </nc>
  </rcc>
  <rcc rId="34002" sId="6">
    <nc r="AC466" t="inlineStr">
      <is>
        <t>Huawei</t>
      </is>
    </nc>
  </rcc>
  <rcc rId="34003" sId="6">
    <nc r="AD466" t="inlineStr">
      <is>
        <t>-</t>
      </is>
    </nc>
  </rcc>
  <rcc rId="34004" sId="6">
    <nc r="AE466" t="inlineStr">
      <is>
        <t>TTI TI 01</t>
      </is>
    </nc>
  </rcc>
  <rcc rId="34005" sId="6">
    <nc r="AF466" t="inlineStr">
      <is>
        <t>CAS CE 03</t>
      </is>
    </nc>
  </rcc>
  <rcc rId="34006" sId="6">
    <nc r="AG466" t="inlineStr">
      <is>
        <t>CAS CT 03</t>
      </is>
    </nc>
  </rcc>
  <rcc rId="34007" sId="6">
    <nc r="AI466" t="inlineStr">
      <is>
        <t>CAS CT_EX3</t>
      </is>
    </nc>
  </rcc>
  <rcc rId="34008" sId="6">
    <nc r="AJ466" t="inlineStr">
      <is>
        <t>ARQ.FI.LMC2</t>
      </is>
    </nc>
  </rcc>
  <rcc rId="34009" sId="6">
    <nc r="AK466" t="inlineStr">
      <is>
        <t>BRU.AC.LMC2</t>
      </is>
    </nc>
  </rcc>
  <rcc rId="34010" sId="6">
    <nc r="AN466" t="inlineStr">
      <is>
        <t>-</t>
      </is>
    </nc>
  </rcc>
  <rcc rId="34011" sId="6">
    <nc r="AO466" t="inlineStr">
      <is>
        <t>-</t>
      </is>
    </nc>
  </rcc>
  <rcc rId="34012" sId="6">
    <nc r="AP466" t="inlineStr">
      <is>
        <t>DCS30</t>
      </is>
    </nc>
  </rcc>
  <rcc rId="34013" sId="6">
    <nc r="AQ466" t="inlineStr">
      <is>
        <t>ESPELHADO</t>
      </is>
    </nc>
  </rcc>
  <rcc rId="34014" sId="6">
    <nc r="AU466">
      <v>1003665575</v>
    </nc>
  </rcc>
  <rcc rId="34015" sId="6">
    <nc r="AV466" t="inlineStr">
      <is>
        <t>23° 23' 15,23003'' - S</t>
      </is>
    </nc>
  </rcc>
  <rcc rId="34016" sId="6">
    <nc r="AW466" t="inlineStr">
      <is>
        <t>47° 50' 45,24936'' - W</t>
      </is>
    </nc>
  </rcc>
  <rcc rId="34017" sId="6">
    <nc r="AX466" t="inlineStr">
      <is>
        <t>ok</t>
      </is>
    </nc>
  </rcc>
  <rcc rId="34018" sId="6">
    <nc r="BC466">
      <v>2026063379</v>
    </nc>
  </rcc>
  <rcc rId="34019" sId="6">
    <nc r="BD466" t="inlineStr">
      <is>
        <t>TTI.TI.PMF</t>
      </is>
    </nc>
  </rcc>
  <rcc rId="34020" sId="6">
    <nc r="A467">
      <v>2013</v>
    </nc>
  </rcc>
  <rcc rId="34021" sId="6">
    <nc r="B467" t="inlineStr">
      <is>
        <t>Sub Arm</t>
      </is>
    </nc>
  </rcc>
  <rcc rId="34022" sId="6">
    <nc r="C467" t="inlineStr">
      <is>
        <t>287 Arm</t>
      </is>
    </nc>
  </rcc>
  <rcc rId="34023" sId="6">
    <nc r="D467" t="inlineStr">
      <is>
        <t>SIM</t>
      </is>
    </nc>
  </rcc>
  <rcc rId="34024" sId="6">
    <nc r="E467" t="inlineStr">
      <is>
        <t>SIM</t>
      </is>
    </nc>
  </rcc>
  <rcc rId="34025" sId="6">
    <nc r="F467" t="inlineStr">
      <is>
        <t>SIM</t>
      </is>
    </nc>
  </rcc>
  <rcc rId="34026" sId="6">
    <nc r="G467">
      <v>41774</v>
    </nc>
  </rcc>
  <rcc rId="34027" sId="6">
    <nc r="H467" t="inlineStr">
      <is>
        <t>Keymile</t>
      </is>
    </nc>
  </rcc>
  <rcc rId="34028" sId="6">
    <nc r="I467" t="inlineStr">
      <is>
        <t>Retrofit</t>
      </is>
    </nc>
  </rcc>
  <rcc rId="34029" sId="6">
    <nc r="J467">
      <v>192</v>
    </nc>
  </rcc>
  <rcc rId="34030" sId="6">
    <nc r="K467">
      <v>432</v>
    </nc>
  </rcc>
  <rcc rId="34031" sId="6">
    <nc r="L467">
      <v>4</v>
    </nc>
  </rcc>
  <rcc rId="34032" sId="6">
    <nc r="M467">
      <v>4</v>
    </nc>
  </rcc>
  <rcc rId="34033" sId="6">
    <nc r="N467">
      <v>32</v>
    </nc>
  </rcc>
  <rcc rId="34034" sId="6">
    <nc r="O467" t="inlineStr">
      <is>
        <t>SIM</t>
      </is>
    </nc>
  </rcc>
  <rcc rId="34035" sId="6">
    <nc r="P467" t="inlineStr">
      <is>
        <t>SIM</t>
      </is>
    </nc>
  </rcc>
  <rcc rId="34036" sId="6">
    <nc r="Q467" t="inlineStr">
      <is>
        <t>SIM</t>
      </is>
    </nc>
  </rcc>
  <rcc rId="34037" sId="6">
    <nc r="R467" t="inlineStr">
      <is>
        <t>Armário</t>
      </is>
    </nc>
  </rcc>
  <rcc rId="34038" sId="6">
    <nc r="S467" t="inlineStr">
      <is>
        <t>Monoshelf</t>
      </is>
    </nc>
  </rcc>
  <rcc rId="34039" sId="6">
    <nc r="T467" t="inlineStr">
      <is>
        <t>Outdoor</t>
      </is>
    </nc>
  </rcc>
  <rcc rId="34040" sId="6">
    <nc r="U467">
      <v>19</v>
    </nc>
  </rcc>
  <rcc rId="34041" sId="6">
    <nc r="V467">
      <v>11340</v>
    </nc>
  </rcc>
  <rcc rId="34042" sId="6">
    <nc r="W467" t="inlineStr">
      <is>
        <t>PNT</t>
      </is>
    </nc>
  </rcc>
  <rcc rId="34043" sId="6">
    <nc r="X467" t="inlineStr">
      <is>
        <t>11340CGPNT</t>
      </is>
    </nc>
  </rcc>
  <rcc rId="34044" sId="6">
    <nc r="Y467" t="inlineStr">
      <is>
        <t>R. Um, s/n</t>
      </is>
    </nc>
  </rcc>
  <rcc rId="34045" sId="6">
    <nc r="Z467" t="inlineStr">
      <is>
        <t>LIMEIRA</t>
      </is>
    </nc>
  </rcc>
  <rcc rId="34046" sId="6">
    <nc r="AA467" t="inlineStr">
      <is>
        <t>CG</t>
      </is>
    </nc>
  </rcc>
  <rcc rId="34047" sId="6">
    <nc r="AB467" t="inlineStr">
      <is>
        <t>LRA.CG.MSO10</t>
      </is>
    </nc>
  </rcc>
  <rcc rId="34048" sId="6">
    <nc r="AC467" t="inlineStr">
      <is>
        <t>Huawei</t>
      </is>
    </nc>
  </rcc>
  <rcc rId="34049" sId="6">
    <nc r="AD467" t="inlineStr">
      <is>
        <t>-</t>
      </is>
    </nc>
  </rcc>
  <rcc rId="34050" sId="6">
    <nc r="AE467" t="inlineStr">
      <is>
        <t>LRA CG 02</t>
      </is>
    </nc>
  </rcc>
  <rcc rId="34051" sId="6">
    <nc r="AF467" t="inlineStr">
      <is>
        <t>CAS CE 03</t>
      </is>
    </nc>
  </rcc>
  <rcc rId="34052" sId="6">
    <nc r="AG467" t="inlineStr">
      <is>
        <t>CAS CT 03</t>
      </is>
    </nc>
  </rcc>
  <rcc rId="34053" sId="6">
    <nc r="AI467" t="inlineStr">
      <is>
        <t>CAS CT_EX3</t>
      </is>
    </nc>
  </rcc>
  <rcc rId="34054" sId="6">
    <nc r="AJ467" t="inlineStr">
      <is>
        <t>ARQ.FI.LMC2</t>
      </is>
    </nc>
  </rcc>
  <rcc rId="34055" sId="6">
    <nc r="AK467" t="inlineStr">
      <is>
        <t>BRU.AC.LMC2</t>
      </is>
    </nc>
  </rcc>
  <rcc rId="34056" sId="6">
    <nc r="AN467" t="inlineStr">
      <is>
        <t>-</t>
      </is>
    </nc>
  </rcc>
  <rcc rId="34057" sId="6">
    <nc r="AO467" t="inlineStr">
      <is>
        <t>-</t>
      </is>
    </nc>
  </rcc>
  <rcc rId="34058" sId="6">
    <nc r="AP467" t="inlineStr">
      <is>
        <t>1540</t>
      </is>
    </nc>
  </rcc>
  <rcc rId="34059" sId="6">
    <nc r="AQ467" t="inlineStr">
      <is>
        <t>V5.2</t>
      </is>
    </nc>
  </rcc>
  <rcc rId="34060" sId="6">
    <nc r="AU467">
      <v>1003668760</v>
    </nc>
  </rcc>
  <rcc rId="34061" sId="6">
    <nc r="AV467" t="inlineStr">
      <is>
        <t>22° 35' 46,88952'' - S</t>
      </is>
    </nc>
  </rcc>
  <rcc rId="34062" sId="6">
    <nc r="AW467" t="inlineStr">
      <is>
        <t>47° 23' 9,21983'' - W</t>
      </is>
    </nc>
  </rcc>
  <rcc rId="34063" sId="6">
    <nc r="AX467" t="inlineStr">
      <is>
        <t>ok</t>
      </is>
    </nc>
  </rcc>
  <rcc rId="34064" sId="6">
    <nc r="BC467">
      <v>2026063379</v>
    </nc>
  </rcc>
  <rcc rId="34065" sId="6">
    <nc r="BD467" t="inlineStr">
      <is>
        <t>LRA.CG.PNT</t>
      </is>
    </nc>
  </rcc>
  <rcc rId="34066" sId="6">
    <nc r="A468">
      <v>2013</v>
    </nc>
  </rcc>
  <rcc rId="34067" sId="6">
    <nc r="B468" t="inlineStr">
      <is>
        <t>Sub Arm</t>
      </is>
    </nc>
  </rcc>
  <rcc rId="34068" sId="6">
    <nc r="C468" t="inlineStr">
      <is>
        <t>287 Arm</t>
      </is>
    </nc>
  </rcc>
  <rcc rId="34069" sId="6">
    <nc r="D468" t="inlineStr">
      <is>
        <t>SIM</t>
      </is>
    </nc>
  </rcc>
  <rcc rId="34070" sId="6">
    <nc r="E468" t="inlineStr">
      <is>
        <t>SIM</t>
      </is>
    </nc>
  </rcc>
  <rcc rId="34071" sId="6">
    <nc r="F468" t="inlineStr">
      <is>
        <t>SIM</t>
      </is>
    </nc>
  </rcc>
  <rcc rId="34072" sId="6">
    <nc r="G468">
      <v>41470</v>
    </nc>
  </rcc>
  <rcc rId="34073" sId="6">
    <nc r="H468" t="inlineStr">
      <is>
        <t>Keymile</t>
      </is>
    </nc>
  </rcc>
  <rcc rId="34074" sId="6">
    <nc r="I468" t="inlineStr">
      <is>
        <t>Retrofit</t>
      </is>
    </nc>
  </rcc>
  <rcc rId="34075" sId="6">
    <nc r="J468">
      <v>192</v>
    </nc>
  </rcc>
  <rcc rId="34076" sId="6">
    <nc r="K468">
      <v>432</v>
    </nc>
  </rcc>
  <rcc rId="34077" sId="6">
    <nc r="L468">
      <v>4</v>
    </nc>
  </rcc>
  <rcc rId="34078" sId="6">
    <nc r="M468">
      <v>4</v>
    </nc>
  </rcc>
  <rcc rId="34079" sId="6">
    <nc r="N468">
      <v>32</v>
    </nc>
  </rcc>
  <rcc rId="34080" sId="6">
    <nc r="O468" t="inlineStr">
      <is>
        <t>SIM</t>
      </is>
    </nc>
  </rcc>
  <rcc rId="34081" sId="6">
    <nc r="P468" t="inlineStr">
      <is>
        <t>SIM</t>
      </is>
    </nc>
  </rcc>
  <rcc rId="34082" sId="6">
    <nc r="Q468" t="inlineStr">
      <is>
        <t>SIM</t>
      </is>
    </nc>
  </rcc>
  <rcc rId="34083" sId="6">
    <nc r="R468" t="inlineStr">
      <is>
        <t>Armário</t>
      </is>
    </nc>
  </rcc>
  <rcc rId="34084" sId="6">
    <nc r="S468" t="inlineStr">
      <is>
        <t>Monoshelf</t>
      </is>
    </nc>
  </rcc>
  <rcc rId="34085" sId="6">
    <nc r="T468" t="inlineStr">
      <is>
        <t>Outdoor</t>
      </is>
    </nc>
  </rcc>
  <rcc rId="34086" sId="6">
    <nc r="U468">
      <v>19</v>
    </nc>
  </rcc>
  <rcc rId="34087" sId="6">
    <nc r="V468">
      <v>11340</v>
    </nc>
  </rcc>
  <rcc rId="34088" sId="6">
    <nc r="W468" t="inlineStr">
      <is>
        <t>PNU</t>
      </is>
    </nc>
  </rcc>
  <rcc rId="34089" sId="6">
    <nc r="X468" t="inlineStr">
      <is>
        <t>11340CGPNU</t>
      </is>
    </nc>
  </rcc>
  <rcc rId="34090" sId="6">
    <nc r="Y468" t="inlineStr">
      <is>
        <t>Rua Lorival Berg x Rua Pedro Geraldo Quadros</t>
      </is>
    </nc>
  </rcc>
  <rcc rId="34091" sId="6">
    <nc r="Z468" t="inlineStr">
      <is>
        <t>LIMEIRA</t>
      </is>
    </nc>
  </rcc>
  <rcc rId="34092" sId="6">
    <nc r="AA468" t="inlineStr">
      <is>
        <t>CG</t>
      </is>
    </nc>
  </rcc>
  <rcc rId="34093" sId="6">
    <nc r="AB468" t="inlineStr">
      <is>
        <t>LRA.CG.MSO03</t>
      </is>
    </nc>
  </rcc>
  <rcc rId="34094" sId="6">
    <nc r="AC468" t="inlineStr">
      <is>
        <t>Huawei</t>
      </is>
    </nc>
  </rcc>
  <rcc rId="34095" sId="6">
    <nc r="AD468" t="inlineStr">
      <is>
        <t>-</t>
      </is>
    </nc>
  </rcc>
  <rcc rId="34096" sId="6">
    <nc r="AE468" t="inlineStr">
      <is>
        <t>LRA CG 02</t>
      </is>
    </nc>
  </rcc>
  <rcc rId="34097" sId="6">
    <nc r="AF468" t="inlineStr">
      <is>
        <t>CAS CE 03</t>
      </is>
    </nc>
  </rcc>
  <rcc rId="34098" sId="6">
    <nc r="AG468" t="inlineStr">
      <is>
        <t>CAS CT 03</t>
      </is>
    </nc>
  </rcc>
  <rcc rId="34099" sId="6">
    <nc r="AI468" t="inlineStr">
      <is>
        <t>CAS CE_ER10</t>
      </is>
    </nc>
  </rcc>
  <rcc rId="34100" sId="6">
    <nc r="AJ468" t="inlineStr">
      <is>
        <t>ARQ.FI.LMC2</t>
      </is>
    </nc>
  </rcc>
  <rcc rId="34101" sId="6">
    <nc r="AK468" t="inlineStr">
      <is>
        <t>BRU.AC.LMC2</t>
      </is>
    </nc>
  </rcc>
  <rcc rId="34102" sId="6">
    <nc r="AN468" t="inlineStr">
      <is>
        <t>-</t>
      </is>
    </nc>
  </rcc>
  <rcc rId="34103" sId="6">
    <nc r="AO468" t="inlineStr">
      <is>
        <t>-</t>
      </is>
    </nc>
  </rcc>
  <rcc rId="34104" sId="6">
    <nc r="AP468" t="inlineStr">
      <is>
        <t>1540</t>
      </is>
    </nc>
  </rcc>
  <rcc rId="34105" sId="6">
    <nc r="AQ468" t="inlineStr">
      <is>
        <t>V5.2</t>
      </is>
    </nc>
  </rcc>
  <rcc rId="34106" sId="6">
    <nc r="AU468">
      <v>1003668795</v>
    </nc>
  </rcc>
  <rcc rId="34107" sId="6">
    <nc r="AV468" t="inlineStr">
      <is>
        <t>22° 35' 43,77912'' - S</t>
      </is>
    </nc>
  </rcc>
  <rcc rId="34108" sId="6">
    <nc r="AW468" t="inlineStr">
      <is>
        <t>47° 23' 16,42704'' - W</t>
      </is>
    </nc>
  </rcc>
  <rcc rId="34109" sId="6">
    <nc r="AX468" t="inlineStr">
      <is>
        <t>ok</t>
      </is>
    </nc>
  </rcc>
  <rcc rId="34110" sId="6">
    <nc r="BC468">
      <v>2026063379</v>
    </nc>
  </rcc>
  <rcc rId="34111" sId="6">
    <nc r="BD468" t="inlineStr">
      <is>
        <t>LRA.CG.PNU</t>
      </is>
    </nc>
  </rcc>
  <rcc rId="34112" sId="6">
    <nc r="A469">
      <v>2013</v>
    </nc>
  </rcc>
  <rcc rId="34113" sId="6">
    <nc r="B469" t="inlineStr">
      <is>
        <t>Sub Arm</t>
      </is>
    </nc>
  </rcc>
  <rcc rId="34114" sId="6">
    <nc r="C469" t="inlineStr">
      <is>
        <t>287 Arm</t>
      </is>
    </nc>
  </rcc>
  <rcc rId="34115" sId="6">
    <nc r="D469" t="inlineStr">
      <is>
        <t>SIM</t>
      </is>
    </nc>
  </rcc>
  <rcc rId="34116" sId="6">
    <nc r="E469" t="inlineStr">
      <is>
        <t>SIM</t>
      </is>
    </nc>
  </rcc>
  <rcc rId="34117" sId="6">
    <nc r="F469" t="inlineStr">
      <is>
        <t>SIM</t>
      </is>
    </nc>
  </rcc>
  <rcc rId="34118" sId="6">
    <nc r="G469">
      <v>41717</v>
    </nc>
  </rcc>
  <rcc rId="34119" sId="6">
    <nc r="H469" t="inlineStr">
      <is>
        <t>Keymile</t>
      </is>
    </nc>
  </rcc>
  <rcc rId="34120" sId="6">
    <nc r="I469" t="inlineStr">
      <is>
        <t>Retrofit</t>
      </is>
    </nc>
  </rcc>
  <rcc rId="34121" sId="6">
    <nc r="J469">
      <v>192</v>
    </nc>
  </rcc>
  <rcc rId="34122" sId="6">
    <nc r="K469">
      <v>432</v>
    </nc>
  </rcc>
  <rcc rId="34123" sId="6">
    <nc r="L469">
      <v>4</v>
    </nc>
  </rcc>
  <rcc rId="34124" sId="6">
    <nc r="M469">
      <v>4</v>
    </nc>
  </rcc>
  <rcc rId="34125" sId="6">
    <nc r="N469">
      <v>32</v>
    </nc>
  </rcc>
  <rcc rId="34126" sId="6">
    <nc r="O469" t="inlineStr">
      <is>
        <t>SIM</t>
      </is>
    </nc>
  </rcc>
  <rcc rId="34127" sId="6">
    <nc r="P469" t="inlineStr">
      <is>
        <t>SIM</t>
      </is>
    </nc>
  </rcc>
  <rcc rId="34128" sId="6">
    <nc r="Q469" t="inlineStr">
      <is>
        <t>SIM</t>
      </is>
    </nc>
  </rcc>
  <rcc rId="34129" sId="6">
    <nc r="R469" t="inlineStr">
      <is>
        <t>Armário</t>
      </is>
    </nc>
  </rcc>
  <rcc rId="34130" sId="6">
    <nc r="S469" t="inlineStr">
      <is>
        <t>Monoshelf</t>
      </is>
    </nc>
  </rcc>
  <rcc rId="34131" sId="6">
    <nc r="T469" t="inlineStr">
      <is>
        <t>Outdoor</t>
      </is>
    </nc>
  </rcc>
  <rcc rId="34132" sId="6">
    <nc r="U469">
      <v>19</v>
    </nc>
  </rcc>
  <rcc rId="34133" sId="6">
    <nc r="V469">
      <v>11340</v>
    </nc>
  </rcc>
  <rcc rId="34134" sId="6">
    <nc r="W469" t="inlineStr">
      <is>
        <t>POB</t>
      </is>
    </nc>
  </rcc>
  <rcc rId="34135" sId="6">
    <nc r="X469" t="inlineStr">
      <is>
        <t>11340CGPOB</t>
      </is>
    </nc>
  </rcc>
  <rcc rId="34136" sId="6">
    <nc r="Y469" t="inlineStr">
      <is>
        <t>  Rua Carlos Gomes x Estrada para Águas Espraiadas</t>
      </is>
    </nc>
  </rcc>
  <rcc rId="34137" sId="6">
    <nc r="Z469" t="inlineStr">
      <is>
        <t>LIMEIRA</t>
      </is>
    </nc>
  </rcc>
  <rcc rId="34138" sId="6">
    <nc r="AA469" t="inlineStr">
      <is>
        <t>CG</t>
      </is>
    </nc>
  </rcc>
  <rcc rId="34139" sId="6">
    <nc r="AB469" t="inlineStr">
      <is>
        <t>LRA.CG.MSO11</t>
      </is>
    </nc>
  </rcc>
  <rcc rId="34140" sId="6">
    <nc r="AC469" t="inlineStr">
      <is>
        <t>Huawei</t>
      </is>
    </nc>
  </rcc>
  <rcc rId="34141" sId="6">
    <nc r="AD469" t="inlineStr">
      <is>
        <t>-</t>
      </is>
    </nc>
  </rcc>
  <rcc rId="34142" sId="6">
    <nc r="AE469" t="inlineStr">
      <is>
        <t>LRA CG 02</t>
      </is>
    </nc>
  </rcc>
  <rcc rId="34143" sId="6">
    <nc r="AF469" t="inlineStr">
      <is>
        <t>CAS CE 03</t>
      </is>
    </nc>
  </rcc>
  <rcc rId="34144" sId="6">
    <nc r="AG469" t="inlineStr">
      <is>
        <t>CAS CT 03</t>
      </is>
    </nc>
  </rcc>
  <rcc rId="34145" sId="6">
    <nc r="AI469" t="inlineStr">
      <is>
        <t>CAS CT_EX3</t>
      </is>
    </nc>
  </rcc>
  <rcc rId="34146" sId="6">
    <nc r="AJ469" t="inlineStr">
      <is>
        <t>ARQ.FI.LMC2</t>
      </is>
    </nc>
  </rcc>
  <rcc rId="34147" sId="6">
    <nc r="AK469" t="inlineStr">
      <is>
        <t>BRU.AC.LMC2</t>
      </is>
    </nc>
  </rcc>
  <rcc rId="34148" sId="6">
    <nc r="AN469" t="inlineStr">
      <is>
        <t>-</t>
      </is>
    </nc>
  </rcc>
  <rcc rId="34149" sId="6">
    <nc r="AO469" t="inlineStr">
      <is>
        <t>-</t>
      </is>
    </nc>
  </rcc>
  <rcc rId="34150" sId="6">
    <nc r="AP469" t="inlineStr">
      <is>
        <t>1540</t>
      </is>
    </nc>
  </rcc>
  <rcc rId="34151" sId="6">
    <nc r="AQ469" t="inlineStr">
      <is>
        <t>V5.2</t>
      </is>
    </nc>
  </rcc>
  <rcc rId="34152" sId="6">
    <nc r="AU469">
      <v>1003669007</v>
    </nc>
  </rcc>
  <rcc rId="34153" sId="6">
    <nc r="AV469" t="inlineStr">
      <is>
        <t>-23° 40' 51,6252'' - S</t>
      </is>
    </nc>
  </rcc>
  <rcc rId="34154" sId="6">
    <nc r="AW469" t="inlineStr">
      <is>
        <t>-48° 50' 58,2756'' - W</t>
      </is>
    </nc>
  </rcc>
  <rcc rId="34155" sId="6">
    <nc r="AX469" t="inlineStr">
      <is>
        <t>ok</t>
      </is>
    </nc>
  </rcc>
  <rcc rId="34156" sId="6">
    <nc r="BC469">
      <v>2026063379</v>
    </nc>
  </rcc>
  <rcc rId="34157" sId="6">
    <nc r="BD469" t="inlineStr">
      <is>
        <t>LRA.CG.POB</t>
      </is>
    </nc>
  </rcc>
  <rcc rId="34158" sId="6">
    <nc r="A470">
      <v>2013</v>
    </nc>
  </rcc>
  <rcc rId="34159" sId="6">
    <nc r="B470" t="inlineStr">
      <is>
        <t>Sub Arm</t>
      </is>
    </nc>
  </rcc>
  <rcc rId="34160" sId="6">
    <nc r="C470" t="inlineStr">
      <is>
        <t>287 Arm</t>
      </is>
    </nc>
  </rcc>
  <rcc rId="34161" sId="6">
    <nc r="D470" t="inlineStr">
      <is>
        <t>SIM</t>
      </is>
    </nc>
  </rcc>
  <rcc rId="34162" sId="6">
    <nc r="E470" t="inlineStr">
      <is>
        <t>SIM</t>
      </is>
    </nc>
  </rcc>
  <rcc rId="34163" sId="6">
    <nc r="F470" t="inlineStr">
      <is>
        <t>SIM</t>
      </is>
    </nc>
  </rcc>
  <rcc rId="34164" sId="6">
    <nc r="G470">
      <v>41471</v>
    </nc>
  </rcc>
  <rcc rId="34165" sId="6">
    <nc r="H470" t="inlineStr">
      <is>
        <t>Keymile</t>
      </is>
    </nc>
  </rcc>
  <rcc rId="34166" sId="6">
    <nc r="I470" t="inlineStr">
      <is>
        <t>Retrofit</t>
      </is>
    </nc>
  </rcc>
  <rcc rId="34167" sId="6">
    <nc r="J470">
      <v>192</v>
    </nc>
  </rcc>
  <rcc rId="34168" sId="6">
    <nc r="K470">
      <v>432</v>
    </nc>
  </rcc>
  <rcc rId="34169" sId="6">
    <nc r="L470">
      <v>4</v>
    </nc>
  </rcc>
  <rcc rId="34170" sId="6">
    <nc r="M470">
      <v>4</v>
    </nc>
  </rcc>
  <rcc rId="34171" sId="6">
    <nc r="N470">
      <v>32</v>
    </nc>
  </rcc>
  <rcc rId="34172" sId="6">
    <nc r="O470" t="inlineStr">
      <is>
        <t>SIM</t>
      </is>
    </nc>
  </rcc>
  <rcc rId="34173" sId="6">
    <nc r="P470" t="inlineStr">
      <is>
        <t>SIM</t>
      </is>
    </nc>
  </rcc>
  <rcc rId="34174" sId="6">
    <nc r="Q470" t="inlineStr">
      <is>
        <t>SIM</t>
      </is>
    </nc>
  </rcc>
  <rcc rId="34175" sId="6">
    <nc r="R470" t="inlineStr">
      <is>
        <t>Armário</t>
      </is>
    </nc>
  </rcc>
  <rcc rId="34176" sId="6">
    <nc r="S470" t="inlineStr">
      <is>
        <t>Monoshelf</t>
      </is>
    </nc>
  </rcc>
  <rcc rId="34177" sId="6">
    <nc r="T470" t="inlineStr">
      <is>
        <t>Outdoor</t>
      </is>
    </nc>
  </rcc>
  <rcc rId="34178" sId="6">
    <nc r="U470">
      <v>19</v>
    </nc>
  </rcc>
  <rcc rId="34179" sId="6">
    <nc r="V470">
      <v>11020</v>
    </nc>
  </rcc>
  <rcc rId="34180" sId="6">
    <nc r="W470" t="inlineStr">
      <is>
        <t>QKD</t>
      </is>
    </nc>
  </rcc>
  <rcc rId="34181" sId="6">
    <nc r="X470" t="inlineStr">
      <is>
        <t>11020XNQKD</t>
      </is>
    </nc>
  </rcc>
  <rcc rId="34182" sId="6">
    <nc r="Y470" t="inlineStr">
      <is>
        <t>R. Campinas x R. Dracena</t>
      </is>
    </nc>
  </rcc>
  <rcc rId="34183" sId="6">
    <nc r="Z470" t="inlineStr">
      <is>
        <t>AMERICANA</t>
      </is>
    </nc>
  </rcc>
  <rcc rId="34184" sId="6">
    <nc r="AA470" t="inlineStr">
      <is>
        <t>XN</t>
      </is>
    </nc>
  </rcc>
  <rcc rId="34185" sId="6">
    <nc r="AB470" t="inlineStr">
      <is>
        <t>AMR.XN.MSO02</t>
      </is>
    </nc>
  </rcc>
  <rcc rId="34186" sId="6">
    <nc r="AC470" t="inlineStr">
      <is>
        <t>Huawei</t>
      </is>
    </nc>
  </rcc>
  <rcc rId="34187" sId="6">
    <nc r="AD470" t="inlineStr">
      <is>
        <t>-</t>
      </is>
    </nc>
  </rcc>
  <rcc rId="34188" sId="6">
    <nc r="AE470" t="inlineStr">
      <is>
        <t>AMR XN 02</t>
      </is>
    </nc>
  </rcc>
  <rcc rId="34189" sId="6">
    <nc r="AF470" t="inlineStr">
      <is>
        <t>CAS CE 03</t>
      </is>
    </nc>
  </rcc>
  <rcc rId="34190" sId="6">
    <nc r="AG470" t="inlineStr">
      <is>
        <t>CAS CT 03</t>
      </is>
    </nc>
  </rcc>
  <rcc rId="34191" sId="6">
    <nc r="AI470" t="inlineStr">
      <is>
        <t>CAS CT_EX2</t>
      </is>
    </nc>
  </rcc>
  <rcc rId="34192" sId="6">
    <nc r="AJ470" t="inlineStr">
      <is>
        <t>ARQ.FI.LMC2</t>
      </is>
    </nc>
  </rcc>
  <rcc rId="34193" sId="6">
    <nc r="AK470" t="inlineStr">
      <is>
        <t>BRU.AC.LMC2</t>
      </is>
    </nc>
  </rcc>
  <rcc rId="34194" sId="6">
    <nc r="AN470" t="inlineStr">
      <is>
        <t>-</t>
      </is>
    </nc>
  </rcc>
  <rcc rId="34195" sId="6">
    <nc r="AO470" t="inlineStr">
      <is>
        <t>-</t>
      </is>
    </nc>
  </rcc>
  <rcc rId="34196" sId="6">
    <nc r="AP470" t="inlineStr">
      <is>
        <t>DIAMUX</t>
      </is>
    </nc>
  </rcc>
  <rcc rId="34197" sId="6">
    <nc r="AQ470" t="inlineStr">
      <is>
        <t>ESPELHADO</t>
      </is>
    </nc>
  </rcc>
  <rcc rId="34198" sId="6">
    <nc r="AU470">
      <v>1003665699</v>
    </nc>
  </rcc>
  <rcc rId="34199" sId="6">
    <nc r="AV470" t="inlineStr">
      <is>
        <t>22° 46' 14,89375'' - S</t>
      </is>
    </nc>
  </rcc>
  <rcc rId="34200" sId="6">
    <nc r="AW470" t="inlineStr">
      <is>
        <t>47° 20' 28,98952'' - W</t>
      </is>
    </nc>
  </rcc>
  <rcc rId="34201" sId="6">
    <nc r="AX470" t="inlineStr">
      <is>
        <t>ok</t>
      </is>
    </nc>
  </rcc>
  <rcc rId="34202" sId="6">
    <nc r="BC470">
      <v>2026063379</v>
    </nc>
  </rcc>
  <rcc rId="34203" sId="6">
    <nc r="BD470" t="inlineStr">
      <is>
        <t>AMR.XN.QKD</t>
      </is>
    </nc>
  </rcc>
  <rcc rId="34204" sId="6">
    <nc r="A471">
      <v>2013</v>
    </nc>
  </rcc>
  <rcc rId="34205" sId="6">
    <nc r="B471" t="inlineStr">
      <is>
        <t>Sub Arm</t>
      </is>
    </nc>
  </rcc>
  <rcc rId="34206" sId="6">
    <nc r="C471" t="inlineStr">
      <is>
        <t>287 Arm</t>
      </is>
    </nc>
  </rcc>
  <rcc rId="34207" sId="6">
    <nc r="D471" t="inlineStr">
      <is>
        <t>SIM</t>
      </is>
    </nc>
  </rcc>
  <rcc rId="34208" sId="6">
    <nc r="E471" t="inlineStr">
      <is>
        <t>SIM</t>
      </is>
    </nc>
  </rcc>
  <rcc rId="34209" sId="6">
    <nc r="F471" t="inlineStr">
      <is>
        <t>SIM</t>
      </is>
    </nc>
  </rcc>
  <rcc rId="34210" sId="6">
    <nc r="G471">
      <v>41471</v>
    </nc>
  </rcc>
  <rcc rId="34211" sId="6">
    <nc r="H471" t="inlineStr">
      <is>
        <t>Keymile</t>
      </is>
    </nc>
  </rcc>
  <rcc rId="34212" sId="6">
    <nc r="I471" t="inlineStr">
      <is>
        <t>Retrofit</t>
      </is>
    </nc>
  </rcc>
  <rcc rId="34213" sId="6">
    <nc r="J471">
      <v>192</v>
    </nc>
  </rcc>
  <rcc rId="34214" sId="6">
    <nc r="K471">
      <v>432</v>
    </nc>
  </rcc>
  <rcc rId="34215" sId="6">
    <nc r="L471">
      <v>4</v>
    </nc>
  </rcc>
  <rcc rId="34216" sId="6">
    <nc r="M471">
      <v>4</v>
    </nc>
  </rcc>
  <rcc rId="34217" sId="6">
    <nc r="N471">
      <v>32</v>
    </nc>
  </rcc>
  <rcc rId="34218" sId="6">
    <nc r="O471" t="inlineStr">
      <is>
        <t>SIM</t>
      </is>
    </nc>
  </rcc>
  <rcc rId="34219" sId="6">
    <nc r="P471" t="inlineStr">
      <is>
        <t>SIM</t>
      </is>
    </nc>
  </rcc>
  <rcc rId="34220" sId="6">
    <nc r="Q471" t="inlineStr">
      <is>
        <t>SIM</t>
      </is>
    </nc>
  </rcc>
  <rcc rId="34221" sId="6">
    <nc r="R471" t="inlineStr">
      <is>
        <t>Armário</t>
      </is>
    </nc>
  </rcc>
  <rcc rId="34222" sId="6">
    <nc r="S471" t="inlineStr">
      <is>
        <t>Monoshelf</t>
      </is>
    </nc>
  </rcc>
  <rcc rId="34223" sId="6">
    <nc r="T471" t="inlineStr">
      <is>
        <t>Outdoor</t>
      </is>
    </nc>
  </rcc>
  <rcc rId="34224" sId="6">
    <nc r="U471">
      <v>19</v>
    </nc>
  </rcc>
  <rcc rId="34225" sId="6">
    <nc r="V471">
      <v>11020</v>
    </nc>
  </rcc>
  <rcc rId="34226" sId="6">
    <nc r="W471" t="inlineStr">
      <is>
        <t>QKE</t>
      </is>
    </nc>
  </rcc>
  <rcc rId="34227" sId="6">
    <nc r="X471" t="inlineStr">
      <is>
        <t>11020XNQKE</t>
      </is>
    </nc>
  </rcc>
  <rcc rId="34228" sId="6">
    <nc r="Y471" t="inlineStr">
      <is>
        <t>R. Diadema, 860 - Parque Novo Mundo</t>
      </is>
    </nc>
  </rcc>
  <rcc rId="34229" sId="6">
    <nc r="Z471" t="inlineStr">
      <is>
        <t>AMERICANA</t>
      </is>
    </nc>
  </rcc>
  <rcc rId="34230" sId="6">
    <nc r="AA471" t="inlineStr">
      <is>
        <t>XN</t>
      </is>
    </nc>
  </rcc>
  <rcc rId="34231" sId="6">
    <nc r="AB471" t="inlineStr">
      <is>
        <t>AMR.XN.MSO03</t>
      </is>
    </nc>
  </rcc>
  <rcc rId="34232" sId="6">
    <nc r="AC471" t="inlineStr">
      <is>
        <t>Huawei</t>
      </is>
    </nc>
  </rcc>
  <rcc rId="34233" sId="6">
    <nc r="AD471" t="inlineStr">
      <is>
        <t>-</t>
      </is>
    </nc>
  </rcc>
  <rcc rId="34234" sId="6">
    <nc r="AE471" t="inlineStr">
      <is>
        <t>AMR XN 02</t>
      </is>
    </nc>
  </rcc>
  <rcc rId="34235" sId="6">
    <nc r="AF471" t="inlineStr">
      <is>
        <t>CAS CE 03</t>
      </is>
    </nc>
  </rcc>
  <rcc rId="34236" sId="6">
    <nc r="AG471" t="inlineStr">
      <is>
        <t>CAS CT 03</t>
      </is>
    </nc>
  </rcc>
  <rcc rId="34237" sId="6">
    <nc r="AI471" t="inlineStr">
      <is>
        <t>CAS CT_EX3</t>
      </is>
    </nc>
  </rcc>
  <rcc rId="34238" sId="6">
    <nc r="AJ471" t="inlineStr">
      <is>
        <t>ARQ.FI.LMC2</t>
      </is>
    </nc>
  </rcc>
  <rcc rId="34239" sId="6">
    <nc r="AK471" t="inlineStr">
      <is>
        <t>BRU.AC.LMC2</t>
      </is>
    </nc>
  </rcc>
  <rcc rId="34240" sId="6">
    <nc r="AN471" t="inlineStr">
      <is>
        <t>-</t>
      </is>
    </nc>
  </rcc>
  <rcc rId="34241" sId="6">
    <nc r="AO471" t="inlineStr">
      <is>
        <t>-</t>
      </is>
    </nc>
  </rcc>
  <rcc rId="34242" sId="6">
    <nc r="AP471" t="inlineStr">
      <is>
        <t>DIAMUX</t>
      </is>
    </nc>
  </rcc>
  <rcc rId="34243" sId="6">
    <nc r="AQ471" t="inlineStr">
      <is>
        <t>ESPELHADO</t>
      </is>
    </nc>
  </rcc>
  <rcc rId="34244" sId="6">
    <nc r="AU471">
      <v>1003665834</v>
    </nc>
  </rcc>
  <rcc rId="34245" sId="6">
    <nc r="AV471" t="inlineStr">
      <is>
        <t>22°46'35.634- S"</t>
      </is>
    </nc>
  </rcc>
  <rcc rId="34246" sId="6">
    <nc r="AW471" t="inlineStr">
      <is>
        <t>47°20'49.74" - W</t>
      </is>
    </nc>
  </rcc>
  <rcc rId="34247" sId="6">
    <nc r="AX471" t="inlineStr">
      <is>
        <t>ok</t>
      </is>
    </nc>
  </rcc>
  <rcc rId="34248" sId="6">
    <nc r="BC471">
      <v>2026063379</v>
    </nc>
  </rcc>
  <rcc rId="34249" sId="6">
    <nc r="BD471" t="inlineStr">
      <is>
        <t>AMR.XN.QKE</t>
      </is>
    </nc>
  </rcc>
  <rcc rId="34250" sId="6">
    <nc r="A472">
      <v>2013</v>
    </nc>
  </rcc>
  <rcc rId="34251" sId="6">
    <nc r="B472" t="inlineStr">
      <is>
        <t>Sub Arm</t>
      </is>
    </nc>
  </rcc>
  <rcc rId="34252" sId="6">
    <nc r="C472" t="inlineStr">
      <is>
        <t>287 Arm</t>
      </is>
    </nc>
  </rcc>
  <rcc rId="34253" sId="6">
    <nc r="D472" t="inlineStr">
      <is>
        <t>SIM</t>
      </is>
    </nc>
  </rcc>
  <rcc rId="34254" sId="6">
    <nc r="E472" t="inlineStr">
      <is>
        <t>SIM</t>
      </is>
    </nc>
  </rcc>
  <rcc rId="34255" sId="6">
    <nc r="F472" t="inlineStr">
      <is>
        <t>SIM</t>
      </is>
    </nc>
  </rcc>
  <rcc rId="34256" sId="6">
    <nc r="G472">
      <v>41471</v>
    </nc>
  </rcc>
  <rcc rId="34257" sId="6">
    <nc r="H472" t="inlineStr">
      <is>
        <t>Keymile</t>
      </is>
    </nc>
  </rcc>
  <rcc rId="34258" sId="6">
    <nc r="I472" t="inlineStr">
      <is>
        <t>Retrofit</t>
      </is>
    </nc>
  </rcc>
  <rcc rId="34259" sId="6">
    <nc r="J472">
      <v>192</v>
    </nc>
  </rcc>
  <rcc rId="34260" sId="6">
    <nc r="K472">
      <v>432</v>
    </nc>
  </rcc>
  <rcc rId="34261" sId="6">
    <nc r="L472">
      <v>4</v>
    </nc>
  </rcc>
  <rcc rId="34262" sId="6">
    <nc r="M472">
      <v>4</v>
    </nc>
  </rcc>
  <rcc rId="34263" sId="6">
    <nc r="N472">
      <v>32</v>
    </nc>
  </rcc>
  <rcc rId="34264" sId="6">
    <nc r="O472" t="inlineStr">
      <is>
        <t>SIM</t>
      </is>
    </nc>
  </rcc>
  <rcc rId="34265" sId="6">
    <nc r="P472" t="inlineStr">
      <is>
        <t>SIM</t>
      </is>
    </nc>
  </rcc>
  <rcc rId="34266" sId="6">
    <nc r="Q472" t="inlineStr">
      <is>
        <t>SIM</t>
      </is>
    </nc>
  </rcc>
  <rcc rId="34267" sId="6">
    <nc r="R472" t="inlineStr">
      <is>
        <t>Armário</t>
      </is>
    </nc>
  </rcc>
  <rcc rId="34268" sId="6">
    <nc r="S472" t="inlineStr">
      <is>
        <t>Monoshelf</t>
      </is>
    </nc>
  </rcc>
  <rcc rId="34269" sId="6">
    <nc r="T472" t="inlineStr">
      <is>
        <t>Outdoor</t>
      </is>
    </nc>
  </rcc>
  <rcc rId="34270" sId="6">
    <nc r="U472">
      <v>19</v>
    </nc>
  </rcc>
  <rcc rId="34271" sId="6">
    <nc r="V472">
      <v>11020</v>
    </nc>
  </rcc>
  <rcc rId="34272" sId="6">
    <nc r="W472" t="inlineStr">
      <is>
        <t>QKH</t>
      </is>
    </nc>
  </rcc>
  <rcc rId="34273" sId="6">
    <nc r="X472" t="inlineStr">
      <is>
        <t>11020XNQKH</t>
      </is>
    </nc>
  </rcc>
  <rcc rId="34274" sId="6">
    <nc r="Y472" t="inlineStr">
      <is>
        <t xml:space="preserve">R. Iacanga x R. Gabriel Pinheiro Chaves - Jardim Ipiranga </t>
      </is>
    </nc>
  </rcc>
  <rcc rId="34275" sId="6">
    <nc r="Z472" t="inlineStr">
      <is>
        <t>AMERICANA</t>
      </is>
    </nc>
  </rcc>
  <rcc rId="34276" sId="6">
    <nc r="AA472" t="inlineStr">
      <is>
        <t>XN</t>
      </is>
    </nc>
  </rcc>
  <rcc rId="34277" sId="6">
    <nc r="AB472" t="inlineStr">
      <is>
        <t>AMR.XN.MSO04</t>
      </is>
    </nc>
  </rcc>
  <rcc rId="34278" sId="6">
    <nc r="AC472" t="inlineStr">
      <is>
        <t>Huawei</t>
      </is>
    </nc>
  </rcc>
  <rcc rId="34279" sId="6">
    <nc r="AD472" t="inlineStr">
      <is>
        <t>-</t>
      </is>
    </nc>
  </rcc>
  <rcc rId="34280" sId="6">
    <nc r="AE472" t="inlineStr">
      <is>
        <t>AMR XN 02</t>
      </is>
    </nc>
  </rcc>
  <rcc rId="34281" sId="6">
    <nc r="AF472" t="inlineStr">
      <is>
        <t>CAS CE 03</t>
      </is>
    </nc>
  </rcc>
  <rcc rId="34282" sId="6">
    <nc r="AG472" t="inlineStr">
      <is>
        <t>CAS CT 03</t>
      </is>
    </nc>
  </rcc>
  <rcc rId="34283" sId="6">
    <nc r="AI472" t="inlineStr">
      <is>
        <t>CAS CT_EX3</t>
      </is>
    </nc>
  </rcc>
  <rcc rId="34284" sId="6">
    <nc r="AJ472" t="inlineStr">
      <is>
        <t>ARQ.FI.LMC2</t>
      </is>
    </nc>
  </rcc>
  <rcc rId="34285" sId="6">
    <nc r="AK472" t="inlineStr">
      <is>
        <t>BRU.AC.LMC2</t>
      </is>
    </nc>
  </rcc>
  <rcc rId="34286" sId="6">
    <nc r="AN472" t="inlineStr">
      <is>
        <t>-</t>
      </is>
    </nc>
  </rcc>
  <rcc rId="34287" sId="6">
    <nc r="AO472" t="inlineStr">
      <is>
        <t>-</t>
      </is>
    </nc>
  </rcc>
  <rcc rId="34288" sId="6">
    <nc r="AP472" t="inlineStr">
      <is>
        <t>DIAMUX</t>
      </is>
    </nc>
  </rcc>
  <rcc rId="34289" sId="6">
    <nc r="AQ472" t="inlineStr">
      <is>
        <t>ESPELHADO</t>
      </is>
    </nc>
  </rcc>
  <rcc rId="34290" sId="6">
    <nc r="AU472">
      <v>1003665931</v>
    </nc>
  </rcc>
  <rcc rId="34291" sId="6">
    <nc r="AV472" t="inlineStr">
      <is>
        <t>22°45'41.022" - S</t>
      </is>
    </nc>
  </rcc>
  <rcc rId="34292" sId="6">
    <nc r="AW472" t="inlineStr">
      <is>
        <t>47°21'35.058" - W</t>
      </is>
    </nc>
  </rcc>
  <rcc rId="34293" sId="6">
    <nc r="AX472" t="inlineStr">
      <is>
        <t>ok</t>
      </is>
    </nc>
  </rcc>
  <rcc rId="34294" sId="6">
    <nc r="BC472">
      <v>2026063379</v>
    </nc>
  </rcc>
  <rcc rId="34295" sId="6">
    <nc r="BD472" t="inlineStr">
      <is>
        <t>AMR.XN.QKH</t>
      </is>
    </nc>
  </rcc>
  <rcc rId="34296" sId="6">
    <nc r="A473">
      <v>2013</v>
    </nc>
  </rcc>
  <rcc rId="34297" sId="6">
    <nc r="B473" t="inlineStr">
      <is>
        <t>Sub Arm</t>
      </is>
    </nc>
  </rcc>
  <rcc rId="34298" sId="6">
    <nc r="C473" t="inlineStr">
      <is>
        <t>287 Arm</t>
      </is>
    </nc>
  </rcc>
  <rcc rId="34299" sId="6">
    <nc r="D473" t="inlineStr">
      <is>
        <t>SIM</t>
      </is>
    </nc>
  </rcc>
  <rcc rId="34300" sId="6">
    <nc r="E473" t="inlineStr">
      <is>
        <t>SIM</t>
      </is>
    </nc>
  </rcc>
  <rcc rId="34301" sId="6">
    <nc r="F473" t="inlineStr">
      <is>
        <t>SIM</t>
      </is>
    </nc>
  </rcc>
  <rcc rId="34302" sId="6">
    <nc r="G473">
      <v>41503</v>
    </nc>
  </rcc>
  <rcc rId="34303" sId="6">
    <nc r="H473" t="inlineStr">
      <is>
        <t>Keymile</t>
      </is>
    </nc>
  </rcc>
  <rcc rId="34304" sId="6">
    <nc r="I473" t="inlineStr">
      <is>
        <t>Retrofit</t>
      </is>
    </nc>
  </rcc>
  <rcc rId="34305" sId="6">
    <nc r="J473">
      <v>192</v>
    </nc>
  </rcc>
  <rcc rId="34306" sId="6">
    <nc r="K473">
      <v>432</v>
    </nc>
  </rcc>
  <rcc rId="34307" sId="6">
    <nc r="L473">
      <v>4</v>
    </nc>
  </rcc>
  <rcc rId="34308" sId="6">
    <nc r="M473">
      <v>4</v>
    </nc>
  </rcc>
  <rcc rId="34309" sId="6">
    <nc r="N473">
      <v>32</v>
    </nc>
  </rcc>
  <rcc rId="34310" sId="6">
    <nc r="O473" t="inlineStr">
      <is>
        <t>SIM</t>
      </is>
    </nc>
  </rcc>
  <rcc rId="34311" sId="6">
    <nc r="P473" t="inlineStr">
      <is>
        <t>SIM</t>
      </is>
    </nc>
  </rcc>
  <rcc rId="34312" sId="6">
    <nc r="Q473" t="inlineStr">
      <is>
        <t>SIM</t>
      </is>
    </nc>
  </rcc>
  <rcc rId="34313" sId="6">
    <nc r="R473" t="inlineStr">
      <is>
        <t>Armário</t>
      </is>
    </nc>
  </rcc>
  <rcc rId="34314" sId="6">
    <nc r="S473" t="inlineStr">
      <is>
        <t>Monoshelf</t>
      </is>
    </nc>
  </rcc>
  <rcc rId="34315" sId="6">
    <nc r="T473" t="inlineStr">
      <is>
        <t>Outdoor</t>
      </is>
    </nc>
  </rcc>
  <rcc rId="34316" sId="6">
    <nc r="U473">
      <v>16</v>
    </nc>
  </rcc>
  <rcc rId="34317" sId="6">
    <nc r="V473">
      <v>11316</v>
    </nc>
  </rcc>
  <rcc rId="34318" sId="6">
    <nc r="W473" t="inlineStr">
      <is>
        <t>QOD</t>
      </is>
    </nc>
  </rcc>
  <rcc rId="34319" sId="6">
    <nc r="X473" t="inlineStr">
      <is>
        <t>11316RCQOD</t>
      </is>
    </nc>
  </rcc>
  <rcc rId="34320" sId="6">
    <nc r="Y473" t="inlineStr">
      <is>
        <t>Rua Mirassol</t>
      </is>
    </nc>
  </rcc>
  <rcc rId="34321" sId="6">
    <nc r="Z473" t="inlineStr">
      <is>
        <t>JALES</t>
      </is>
    </nc>
  </rcc>
  <rcc rId="34322" sId="6">
    <nc r="AA473" t="inlineStr">
      <is>
        <t>RC</t>
      </is>
    </nc>
  </rcc>
  <rcc rId="34323" sId="6">
    <nc r="AB473" t="inlineStr">
      <is>
        <t>JLS.RC.MSO01</t>
      </is>
    </nc>
  </rcc>
  <rcc rId="34324" sId="6">
    <nc r="AC473" t="inlineStr">
      <is>
        <t>Alcatel</t>
      </is>
    </nc>
  </rcc>
  <rcc rId="34325" sId="6">
    <nc r="AD473" t="inlineStr">
      <is>
        <t>-</t>
      </is>
    </nc>
  </rcc>
  <rcc rId="34326" sId="6">
    <nc r="AE473" t="inlineStr">
      <is>
        <t>JLS RC 01</t>
      </is>
    </nc>
  </rcc>
  <rcc rId="34327" sId="6">
    <nc r="AF473" t="inlineStr">
      <is>
        <t>ARQ FI 03</t>
      </is>
    </nc>
  </rcc>
  <rcc rId="34328" sId="6">
    <nc r="AG473" t="inlineStr">
      <is>
        <t>ARQ FI 04</t>
      </is>
    </nc>
  </rcc>
  <rcc rId="34329" sId="6">
    <nc r="AI473" t="inlineStr">
      <is>
        <t>ARQ FI_EX4</t>
      </is>
    </nc>
  </rcc>
  <rcc rId="34330" sId="6">
    <nc r="AJ473" t="inlineStr">
      <is>
        <t>ARQ.FI.LMC2</t>
      </is>
    </nc>
  </rcc>
  <rcc rId="34331" sId="6">
    <nc r="AK473" t="inlineStr">
      <is>
        <t>BRU.AC.LMC2</t>
      </is>
    </nc>
  </rcc>
  <rcc rId="34332" sId="6">
    <nc r="AN473" t="inlineStr">
      <is>
        <t>-</t>
      </is>
    </nc>
  </rcc>
  <rcc rId="34333" sId="6">
    <nc r="AO473" t="inlineStr">
      <is>
        <t>-</t>
      </is>
    </nc>
  </rcc>
  <rcc rId="34334" sId="6">
    <nc r="AP473" t="inlineStr">
      <is>
        <t>FA1201</t>
      </is>
    </nc>
  </rcc>
  <rcc rId="34335" sId="6">
    <nc r="AQ473" t="inlineStr">
      <is>
        <t>ESPELHADO</t>
      </is>
    </nc>
  </rcc>
  <rcc rId="34336" sId="6">
    <nc r="AU473">
      <v>1003671460</v>
    </nc>
  </rcc>
  <rcc rId="34337" sId="6">
    <nc r="AV473" t="inlineStr">
      <is>
        <t>20° 15' 9,49715'' - S</t>
      </is>
    </nc>
  </rcc>
  <rcc rId="34338" sId="6">
    <nc r="AW473" t="inlineStr">
      <is>
        <t>50° 33' 15,90192'' - W</t>
      </is>
    </nc>
  </rcc>
  <rcc rId="34339" sId="6">
    <nc r="AX473" t="inlineStr">
      <is>
        <t>ok</t>
      </is>
    </nc>
  </rcc>
  <rcc rId="34340" sId="6">
    <nc r="BC473">
      <v>2026063379</v>
    </nc>
  </rcc>
  <rcc rId="34341" sId="6">
    <nc r="BD473" t="inlineStr">
      <is>
        <t>JLS.RC.QOD</t>
      </is>
    </nc>
  </rcc>
  <rcc rId="34342" sId="6">
    <nc r="A474">
      <v>2013</v>
    </nc>
  </rcc>
  <rcc rId="34343" sId="6">
    <nc r="B474" t="inlineStr">
      <is>
        <t>Sub Arm</t>
      </is>
    </nc>
  </rcc>
  <rcc rId="34344" sId="6">
    <nc r="C474" t="inlineStr">
      <is>
        <t>287 Arm</t>
      </is>
    </nc>
  </rcc>
  <rcc rId="34345" sId="6">
    <nc r="D474" t="inlineStr">
      <is>
        <t>SIM</t>
      </is>
    </nc>
  </rcc>
  <rcc rId="34346" sId="6">
    <nc r="E474" t="inlineStr">
      <is>
        <t>SIM</t>
      </is>
    </nc>
  </rcc>
  <rcc rId="34347" sId="6">
    <nc r="F474" t="inlineStr">
      <is>
        <t>SIM</t>
      </is>
    </nc>
  </rcc>
  <rcc rId="34348" sId="6">
    <nc r="G474">
      <v>41505</v>
    </nc>
  </rcc>
  <rcc rId="34349" sId="6">
    <nc r="H474" t="inlineStr">
      <is>
        <t>Keymile</t>
      </is>
    </nc>
  </rcc>
  <rcc rId="34350" sId="6">
    <nc r="I474" t="inlineStr">
      <is>
        <t>Retrofit</t>
      </is>
    </nc>
  </rcc>
  <rcc rId="34351" sId="6">
    <nc r="J474">
      <v>192</v>
    </nc>
  </rcc>
  <rcc rId="34352" sId="6">
    <nc r="K474">
      <v>432</v>
    </nc>
  </rcc>
  <rcc rId="34353" sId="6">
    <nc r="L474">
      <v>4</v>
    </nc>
  </rcc>
  <rcc rId="34354" sId="6">
    <nc r="M474">
      <v>4</v>
    </nc>
  </rcc>
  <rcc rId="34355" sId="6">
    <nc r="N474">
      <v>32</v>
    </nc>
  </rcc>
  <rcc rId="34356" sId="6">
    <nc r="O474" t="inlineStr">
      <is>
        <t>SIM</t>
      </is>
    </nc>
  </rcc>
  <rcc rId="34357" sId="6">
    <nc r="P474" t="inlineStr">
      <is>
        <t>SIM</t>
      </is>
    </nc>
  </rcc>
  <rcc rId="34358" sId="6">
    <nc r="Q474" t="inlineStr">
      <is>
        <t>SIM</t>
      </is>
    </nc>
  </rcc>
  <rcc rId="34359" sId="6">
    <nc r="R474" t="inlineStr">
      <is>
        <t>Armário</t>
      </is>
    </nc>
  </rcc>
  <rcc rId="34360" sId="6">
    <nc r="S474" t="inlineStr">
      <is>
        <t>Monoshelf</t>
      </is>
    </nc>
  </rcc>
  <rcc rId="34361" sId="6">
    <nc r="T474" t="inlineStr">
      <is>
        <t>Outdoor</t>
      </is>
    </nc>
  </rcc>
  <rcc rId="34362" sId="6">
    <nc r="U474">
      <v>16</v>
    </nc>
  </rcc>
  <rcc rId="34363" sId="6">
    <nc r="V474">
      <v>11316</v>
    </nc>
  </rcc>
  <rcc rId="34364" sId="6">
    <nc r="W474" t="inlineStr">
      <is>
        <t>QOE</t>
      </is>
    </nc>
  </rcc>
  <rcc rId="34365" sId="6">
    <nc r="X474" t="inlineStr">
      <is>
        <t>11316RCQOE</t>
      </is>
    </nc>
  </rcc>
  <rcc rId="34366" sId="6">
    <nc r="Y474" t="inlineStr">
      <is>
        <t>Avenida Arapuã x Rua Glaciliano Ramos</t>
      </is>
    </nc>
  </rcc>
  <rcc rId="34367" sId="6">
    <nc r="Z474" t="inlineStr">
      <is>
        <t>JALES</t>
      </is>
    </nc>
  </rcc>
  <rcc rId="34368" sId="6">
    <nc r="AA474" t="inlineStr">
      <is>
        <t>RC</t>
      </is>
    </nc>
  </rcc>
  <rcc rId="34369" sId="6">
    <nc r="AB474" t="inlineStr">
      <is>
        <t>JLS.RC.MSO02</t>
      </is>
    </nc>
  </rcc>
  <rcc rId="34370" sId="6">
    <nc r="AC474" t="inlineStr">
      <is>
        <t>Alcatel</t>
      </is>
    </nc>
  </rcc>
  <rcc rId="34371" sId="6">
    <nc r="AD474" t="inlineStr">
      <is>
        <t>-</t>
      </is>
    </nc>
  </rcc>
  <rcc rId="34372" sId="6">
    <nc r="AE474" t="inlineStr">
      <is>
        <t>JLS RC 01</t>
      </is>
    </nc>
  </rcc>
  <rcc rId="34373" sId="6">
    <nc r="AF474" t="inlineStr">
      <is>
        <t>ARQ FI 03</t>
      </is>
    </nc>
  </rcc>
  <rcc rId="34374" sId="6">
    <nc r="AG474" t="inlineStr">
      <is>
        <t>ARQ FI 04</t>
      </is>
    </nc>
  </rcc>
  <rcc rId="34375" sId="6">
    <nc r="AI474" t="inlineStr">
      <is>
        <t>ARQ FI_EX4</t>
      </is>
    </nc>
  </rcc>
  <rcc rId="34376" sId="6">
    <nc r="AJ474" t="inlineStr">
      <is>
        <t>ARQ.FI.LMC2</t>
      </is>
    </nc>
  </rcc>
  <rcc rId="34377" sId="6">
    <nc r="AK474" t="inlineStr">
      <is>
        <t>BRU.AC.LMC2</t>
      </is>
    </nc>
  </rcc>
  <rcc rId="34378" sId="6">
    <nc r="AN474" t="inlineStr">
      <is>
        <t>-</t>
      </is>
    </nc>
  </rcc>
  <rcc rId="34379" sId="6">
    <nc r="AO474" t="inlineStr">
      <is>
        <t>-</t>
      </is>
    </nc>
  </rcc>
  <rcc rId="34380" sId="6">
    <nc r="AP474" t="inlineStr">
      <is>
        <t>FA1201</t>
      </is>
    </nc>
  </rcc>
  <rcc rId="34381" sId="6">
    <nc r="AQ474" t="inlineStr">
      <is>
        <t>ESPELHADO</t>
      </is>
    </nc>
  </rcc>
  <rcc rId="34382" sId="6">
    <nc r="AU474">
      <v>1003671583</v>
    </nc>
  </rcc>
  <rcc rId="34383" sId="6">
    <nc r="AV474" t="inlineStr">
      <is>
        <t>20° 15' 1,89647'' - S</t>
      </is>
    </nc>
  </rcc>
  <rcc rId="34384" sId="6">
    <nc r="AW474" t="inlineStr">
      <is>
        <t>50° 32' 59,52515'' - W</t>
      </is>
    </nc>
  </rcc>
  <rcc rId="34385" sId="6">
    <nc r="AX474" t="inlineStr">
      <is>
        <t>ok</t>
      </is>
    </nc>
  </rcc>
  <rcc rId="34386" sId="6">
    <nc r="BC474">
      <v>2026063379</v>
    </nc>
  </rcc>
  <rcc rId="34387" sId="6">
    <nc r="BD474" t="inlineStr">
      <is>
        <t>JLS.RC.QOE</t>
      </is>
    </nc>
  </rcc>
  <rcc rId="34388" sId="6">
    <nc r="A475">
      <v>2013</v>
    </nc>
  </rcc>
  <rcc rId="34389" sId="6">
    <nc r="B475" t="inlineStr">
      <is>
        <t>Sub Arm</t>
      </is>
    </nc>
  </rcc>
  <rcc rId="34390" sId="6">
    <nc r="C475" t="inlineStr">
      <is>
        <t>287 Arm</t>
      </is>
    </nc>
  </rcc>
  <rcc rId="34391" sId="6">
    <nc r="D475" t="inlineStr">
      <is>
        <t>SIM</t>
      </is>
    </nc>
  </rcc>
  <rcc rId="34392" sId="6">
    <nc r="E475" t="inlineStr">
      <is>
        <t>SIM</t>
      </is>
    </nc>
  </rcc>
  <rcc rId="34393" sId="6">
    <nc r="F475" t="inlineStr">
      <is>
        <t>SIM</t>
      </is>
    </nc>
  </rcc>
  <rcc rId="34394" sId="6">
    <nc r="G475">
      <v>41505</v>
    </nc>
  </rcc>
  <rcc rId="34395" sId="6">
    <nc r="H475" t="inlineStr">
      <is>
        <t>Keymile</t>
      </is>
    </nc>
  </rcc>
  <rcc rId="34396" sId="6">
    <nc r="I475" t="inlineStr">
      <is>
        <t>Retrofit</t>
      </is>
    </nc>
  </rcc>
  <rcc rId="34397" sId="6">
    <nc r="J475">
      <v>192</v>
    </nc>
  </rcc>
  <rcc rId="34398" sId="6">
    <nc r="K475">
      <v>432</v>
    </nc>
  </rcc>
  <rcc rId="34399" sId="6">
    <nc r="L475">
      <v>4</v>
    </nc>
  </rcc>
  <rcc rId="34400" sId="6">
    <nc r="M475">
      <v>4</v>
    </nc>
  </rcc>
  <rcc rId="34401" sId="6">
    <nc r="N475">
      <v>32</v>
    </nc>
  </rcc>
  <rcc rId="34402" sId="6">
    <nc r="O475" t="inlineStr">
      <is>
        <t>SIM</t>
      </is>
    </nc>
  </rcc>
  <rcc rId="34403" sId="6">
    <nc r="P475" t="inlineStr">
      <is>
        <t>SIM</t>
      </is>
    </nc>
  </rcc>
  <rcc rId="34404" sId="6">
    <nc r="Q475" t="inlineStr">
      <is>
        <t>SIM</t>
      </is>
    </nc>
  </rcc>
  <rcc rId="34405" sId="6">
    <nc r="R475" t="inlineStr">
      <is>
        <t>Armário</t>
      </is>
    </nc>
  </rcc>
  <rcc rId="34406" sId="6">
    <nc r="S475" t="inlineStr">
      <is>
        <t>Monoshelf</t>
      </is>
    </nc>
  </rcc>
  <rcc rId="34407" sId="6">
    <nc r="T475" t="inlineStr">
      <is>
        <t>Outdoor</t>
      </is>
    </nc>
  </rcc>
  <rcc rId="34408" sId="6">
    <nc r="U475">
      <v>16</v>
    </nc>
  </rcc>
  <rcc rId="34409" sId="6">
    <nc r="V475">
      <v>11316</v>
    </nc>
  </rcc>
  <rcc rId="34410" sId="6">
    <nc r="W475" t="inlineStr">
      <is>
        <t>QOF</t>
      </is>
    </nc>
  </rcc>
  <rcc rId="34411" sId="6">
    <nc r="X475" t="inlineStr">
      <is>
        <t>11316RCQOF</t>
      </is>
    </nc>
  </rcc>
  <rcc rId="34412" sId="6">
    <nc r="Y475" t="inlineStr">
      <is>
        <t>Rua dos Girassóis x Rua Novo Horizonte</t>
      </is>
    </nc>
  </rcc>
  <rcc rId="34413" sId="6">
    <nc r="Z475" t="inlineStr">
      <is>
        <t>JALES</t>
      </is>
    </nc>
  </rcc>
  <rcc rId="34414" sId="6">
    <nc r="AA475" t="inlineStr">
      <is>
        <t>RC</t>
      </is>
    </nc>
  </rcc>
  <rcc rId="34415" sId="6">
    <nc r="AB475" t="inlineStr">
      <is>
        <t>JLS.RC.MSO03</t>
      </is>
    </nc>
  </rcc>
  <rcc rId="34416" sId="6">
    <nc r="AC475" t="inlineStr">
      <is>
        <t>Alcatel</t>
      </is>
    </nc>
  </rcc>
  <rcc rId="34417" sId="6">
    <nc r="AD475" t="inlineStr">
      <is>
        <t>-</t>
      </is>
    </nc>
  </rcc>
  <rcc rId="34418" sId="6">
    <nc r="AE475" t="inlineStr">
      <is>
        <t>JLS RC 01</t>
      </is>
    </nc>
  </rcc>
  <rcc rId="34419" sId="6">
    <nc r="AF475" t="inlineStr">
      <is>
        <t>ARQ FI 03</t>
      </is>
    </nc>
  </rcc>
  <rcc rId="34420" sId="6">
    <nc r="AG475" t="inlineStr">
      <is>
        <t>ARQ FI 04</t>
      </is>
    </nc>
  </rcc>
  <rcc rId="34421" sId="6">
    <nc r="AI475" t="inlineStr">
      <is>
        <t>ARQ FI_EX4</t>
      </is>
    </nc>
  </rcc>
  <rcc rId="34422" sId="6">
    <nc r="AJ475" t="inlineStr">
      <is>
        <t>ARQ.FI.LMC2</t>
      </is>
    </nc>
  </rcc>
  <rcc rId="34423" sId="6">
    <nc r="AK475" t="inlineStr">
      <is>
        <t>BRU.AC.LMC2</t>
      </is>
    </nc>
  </rcc>
  <rcc rId="34424" sId="6">
    <nc r="AN475" t="inlineStr">
      <is>
        <t>-</t>
      </is>
    </nc>
  </rcc>
  <rcc rId="34425" sId="6">
    <nc r="AO475" t="inlineStr">
      <is>
        <t>-</t>
      </is>
    </nc>
  </rcc>
  <rcc rId="34426" sId="6">
    <nc r="AP475" t="inlineStr">
      <is>
        <t>FA1201</t>
      </is>
    </nc>
  </rcc>
  <rcc rId="34427" sId="6">
    <nc r="AQ475" t="inlineStr">
      <is>
        <t>ESPELHADO</t>
      </is>
    </nc>
  </rcc>
  <rcc rId="34428" sId="6">
    <nc r="AU475">
      <v>1003671648</v>
    </nc>
  </rcc>
  <rcc rId="34429" sId="6">
    <nc r="AV475" t="inlineStr">
      <is>
        <t>20° 15' 29,42063'' - S</t>
      </is>
    </nc>
  </rcc>
  <rcc rId="34430" sId="6">
    <nc r="AW475" t="inlineStr">
      <is>
        <t>50° 33' 1,11312'' - W</t>
      </is>
    </nc>
  </rcc>
  <rcc rId="34431" sId="6">
    <nc r="AX475" t="inlineStr">
      <is>
        <t>ok</t>
      </is>
    </nc>
  </rcc>
  <rcc rId="34432" sId="6">
    <nc r="BC475">
      <v>2026063379</v>
    </nc>
  </rcc>
  <rcc rId="34433" sId="6">
    <nc r="BD475" t="inlineStr">
      <is>
        <t>JLS.RC.QOF</t>
      </is>
    </nc>
  </rcc>
  <rcc rId="34434" sId="6">
    <nc r="A476">
      <v>2013</v>
    </nc>
  </rcc>
  <rcc rId="34435" sId="6">
    <nc r="B476" t="inlineStr">
      <is>
        <t>Sub Arm</t>
      </is>
    </nc>
  </rcc>
  <rcc rId="34436" sId="6">
    <nc r="C476" t="inlineStr">
      <is>
        <t>287 Arm</t>
      </is>
    </nc>
  </rcc>
  <rcc rId="34437" sId="6">
    <nc r="D476" t="inlineStr">
      <is>
        <t>SIM</t>
      </is>
    </nc>
  </rcc>
  <rcc rId="34438" sId="6">
    <nc r="E476" t="inlineStr">
      <is>
        <t>SIM</t>
      </is>
    </nc>
  </rcc>
  <rcc rId="34439" sId="6">
    <nc r="F476" t="inlineStr">
      <is>
        <t>SIM</t>
      </is>
    </nc>
  </rcc>
  <rcc rId="34440" sId="6">
    <nc r="G476">
      <v>41663</v>
    </nc>
  </rcc>
  <rcc rId="34441" sId="6">
    <nc r="H476" t="inlineStr">
      <is>
        <t>Keymile</t>
      </is>
    </nc>
  </rcc>
  <rcc rId="34442" sId="6">
    <nc r="I476" t="inlineStr">
      <is>
        <t>Retrofit</t>
      </is>
    </nc>
  </rcc>
  <rcc rId="34443" sId="6">
    <nc r="J476">
      <v>192</v>
    </nc>
  </rcc>
  <rcc rId="34444" sId="6">
    <nc r="K476">
      <v>432</v>
    </nc>
  </rcc>
  <rcc rId="34445" sId="6">
    <nc r="L476">
      <v>4</v>
    </nc>
  </rcc>
  <rcc rId="34446" sId="6">
    <nc r="M476">
      <v>4</v>
    </nc>
  </rcc>
  <rcc rId="34447" sId="6">
    <nc r="N476">
      <v>32</v>
    </nc>
  </rcc>
  <rcc rId="34448" sId="6">
    <nc r="O476" t="inlineStr">
      <is>
        <t>SIM</t>
      </is>
    </nc>
  </rcc>
  <rcc rId="34449" sId="6">
    <nc r="P476" t="inlineStr">
      <is>
        <t>SIM</t>
      </is>
    </nc>
  </rcc>
  <rcc rId="34450" sId="6">
    <nc r="Q476" t="inlineStr">
      <is>
        <t>SIM</t>
      </is>
    </nc>
  </rcc>
  <rcc rId="34451" sId="6">
    <nc r="R476" t="inlineStr">
      <is>
        <t>Armário</t>
      </is>
    </nc>
  </rcc>
  <rcc rId="34452" sId="6">
    <nc r="S476" t="inlineStr">
      <is>
        <t>Monoshelf</t>
      </is>
    </nc>
  </rcc>
  <rcc rId="34453" sId="6">
    <nc r="T476" t="inlineStr">
      <is>
        <t>Outdoor</t>
      </is>
    </nc>
  </rcc>
  <rcc rId="34454" sId="6">
    <nc r="U476">
      <v>11</v>
    </nc>
  </rcc>
  <rcc rId="34455" sId="6">
    <nc r="V476">
      <v>11000</v>
    </nc>
  </rcc>
  <rcc rId="34456" sId="6">
    <nc r="W476" t="inlineStr">
      <is>
        <t>QOS</t>
      </is>
    </nc>
  </rcc>
  <rcc rId="34457" sId="6">
    <nc r="X476" t="inlineStr">
      <is>
        <t>11000VUQOS</t>
      </is>
    </nc>
  </rcc>
  <rcc rId="34458" sId="6">
    <nc r="Y476" t="inlineStr">
      <is>
        <t>Av. Nicolau Jacinto, 830 - Ponte Rasa</t>
      </is>
    </nc>
  </rcc>
  <rcc rId="34459" sId="6">
    <nc r="Z476" t="inlineStr">
      <is>
        <t>SAO PAULO</t>
      </is>
    </nc>
  </rcc>
  <rcc rId="34460" sId="6">
    <nc r="AA476" t="inlineStr">
      <is>
        <t>VU</t>
      </is>
    </nc>
  </rcc>
  <rcc rId="34461" sId="6">
    <nc r="AB476" t="inlineStr">
      <is>
        <t>SPO.VU.MSO01</t>
      </is>
    </nc>
  </rcc>
  <rcc rId="34462" sId="6">
    <nc r="AC476" t="inlineStr">
      <is>
        <t>Huawei</t>
      </is>
    </nc>
  </rcc>
  <rcc rId="34463" sId="6">
    <nc r="AD476" t="inlineStr">
      <is>
        <t>-</t>
      </is>
    </nc>
  </rcc>
  <rcc rId="34464" sId="6">
    <nc r="AE476" t="inlineStr">
      <is>
        <t>SPO VU 03</t>
      </is>
    </nc>
  </rcc>
  <rcc rId="34465" sId="6">
    <nc r="AF476" t="inlineStr">
      <is>
        <t>SPO PE 01</t>
      </is>
    </nc>
  </rcc>
  <rcc rId="34466" sId="6">
    <nc r="AG476" t="inlineStr">
      <is>
        <t>SPO VU 01</t>
      </is>
    </nc>
  </rcc>
  <rcc rId="34467" sId="6">
    <nc r="AI476" t="inlineStr">
      <is>
        <t>SPO PE_EX3</t>
      </is>
    </nc>
  </rcc>
  <rcc rId="34468" sId="6">
    <nc r="AJ476" t="inlineStr">
      <is>
        <t>SPO.JD.LMC2</t>
      </is>
    </nc>
  </rcc>
  <rcc rId="34469" sId="6">
    <nc r="AK476" t="inlineStr">
      <is>
        <t>SPO.JG.LMC2</t>
      </is>
    </nc>
  </rcc>
  <rcc rId="34470" sId="6">
    <nc r="AN476" t="inlineStr">
      <is>
        <t>-</t>
      </is>
    </nc>
  </rcc>
  <rcc rId="34471" sId="6">
    <nc r="AO476" t="inlineStr">
      <is>
        <t>-</t>
      </is>
    </nc>
  </rcc>
  <rcc rId="34472" sId="6">
    <nc r="AP476" t="inlineStr">
      <is>
        <t>ELI</t>
      </is>
    </nc>
  </rcc>
  <rcc rId="34473" sId="6">
    <nc r="AQ476" t="inlineStr">
      <is>
        <t>Proprietária</t>
      </is>
    </nc>
  </rcc>
  <rcc rId="34474" sId="6">
    <nc r="AU476">
      <v>1001891306</v>
    </nc>
  </rcc>
  <rcc rId="34475" sId="6">
    <nc r="AV476" t="inlineStr">
      <is>
        <t>23° 31' 31,5516'' - S</t>
      </is>
    </nc>
  </rcc>
  <rcc rId="34476" sId="6">
    <nc r="AW476" t="inlineStr">
      <is>
        <t>46° 29' 0,6684'' - W</t>
      </is>
    </nc>
  </rcc>
  <rcc rId="34477" sId="6">
    <nc r="AX476" t="inlineStr">
      <is>
        <t>ok</t>
      </is>
    </nc>
  </rcc>
  <rcc rId="34478" sId="6">
    <nc r="BC476">
      <v>2026063379</v>
    </nc>
  </rcc>
  <rcc rId="34479" sId="6">
    <nc r="BD476" t="inlineStr">
      <is>
        <t>SPO.VU.QOS</t>
      </is>
    </nc>
  </rcc>
  <rcc rId="34480" sId="6">
    <nc r="A477">
      <v>2013</v>
    </nc>
  </rcc>
  <rcc rId="34481" sId="6">
    <nc r="B477" t="inlineStr">
      <is>
        <t>Sub Arm</t>
      </is>
    </nc>
  </rcc>
  <rcc rId="34482" sId="6">
    <nc r="C477" t="inlineStr">
      <is>
        <t>287 Arm</t>
      </is>
    </nc>
  </rcc>
  <rcc rId="34483" sId="6">
    <nc r="D477" t="inlineStr">
      <is>
        <t>SIM</t>
      </is>
    </nc>
  </rcc>
  <rcc rId="34484" sId="6">
    <nc r="E477" t="inlineStr">
      <is>
        <t>SIM</t>
      </is>
    </nc>
  </rcc>
  <rcc rId="34485" sId="6">
    <nc r="F477" t="inlineStr">
      <is>
        <t>SIM</t>
      </is>
    </nc>
  </rcc>
  <rcc rId="34486" sId="6">
    <nc r="G477">
      <v>41460</v>
    </nc>
  </rcc>
  <rcc rId="34487" sId="6">
    <nc r="H477" t="inlineStr">
      <is>
        <t>Keymile</t>
      </is>
    </nc>
  </rcc>
  <rcc rId="34488" sId="6">
    <nc r="I477" t="inlineStr">
      <is>
        <t>Retrofit</t>
      </is>
    </nc>
  </rcc>
  <rcc rId="34489" sId="6">
    <nc r="J477">
      <v>192</v>
    </nc>
  </rcc>
  <rcc rId="34490" sId="6">
    <nc r="K477">
      <v>432</v>
    </nc>
  </rcc>
  <rcc rId="34491" sId="6">
    <nc r="L477">
      <v>4</v>
    </nc>
  </rcc>
  <rcc rId="34492" sId="6">
    <nc r="M477">
      <v>4</v>
    </nc>
  </rcc>
  <rcc rId="34493" sId="6">
    <nc r="N477">
      <v>32</v>
    </nc>
  </rcc>
  <rcc rId="34494" sId="6">
    <nc r="O477" t="inlineStr">
      <is>
        <t>SIM</t>
      </is>
    </nc>
  </rcc>
  <rcc rId="34495" sId="6">
    <nc r="P477" t="inlineStr">
      <is>
        <t>SIM</t>
      </is>
    </nc>
  </rcc>
  <rcc rId="34496" sId="6">
    <nc r="Q477" t="inlineStr">
      <is>
        <t>SIM</t>
      </is>
    </nc>
  </rcc>
  <rcc rId="34497" sId="6">
    <nc r="R477" t="inlineStr">
      <is>
        <t>Armário</t>
      </is>
    </nc>
  </rcc>
  <rcc rId="34498" sId="6">
    <nc r="S477" t="inlineStr">
      <is>
        <t>Monoshelf</t>
      </is>
    </nc>
  </rcc>
  <rcc rId="34499" sId="6">
    <nc r="T477" t="inlineStr">
      <is>
        <t>Outdoor</t>
      </is>
    </nc>
  </rcc>
  <rcc rId="34500" sId="6">
    <nc r="U477">
      <v>11</v>
    </nc>
  </rcc>
  <rcc rId="34501" sId="6">
    <nc r="V477">
      <v>11136</v>
    </nc>
  </rcc>
  <rcc rId="34502" sId="6">
    <nc r="W477" t="inlineStr">
      <is>
        <t>QPC</t>
      </is>
    </nc>
  </rcc>
  <rcc rId="34503" sId="6">
    <nc r="X477" t="inlineStr">
      <is>
        <t>11136MSQPC</t>
      </is>
    </nc>
  </rcc>
  <rcc rId="34504" sId="6">
    <nc r="Y477" t="inlineStr">
      <is>
        <t>R. Dama da Noite x R. das Maravilhas</t>
      </is>
    </nc>
  </rcc>
  <rcc rId="34505" sId="6">
    <nc r="Z477" t="inlineStr">
      <is>
        <t>CAMPO LIMPO PAULISTA</t>
      </is>
    </nc>
  </rcc>
  <rcc rId="34506" sId="6">
    <nc r="AA477" t="inlineStr">
      <is>
        <t>MS</t>
      </is>
    </nc>
  </rcc>
  <rcc rId="34507" sId="6">
    <nc r="AB477" t="inlineStr">
      <is>
        <t>CMX.MS.MSO03</t>
      </is>
    </nc>
  </rcc>
  <rcc rId="34508" sId="6">
    <nc r="AC477" t="inlineStr">
      <is>
        <t>Cisco</t>
      </is>
    </nc>
  </rcc>
  <rcc rId="34509" sId="6">
    <nc r="AD477" t="inlineStr">
      <is>
        <t>-</t>
      </is>
    </nc>
  </rcc>
  <rcc rId="34510" sId="6">
    <nc r="AE477" t="inlineStr">
      <is>
        <t>CMX MS 01</t>
      </is>
    </nc>
  </rcc>
  <rcc rId="34511" sId="6">
    <nc r="AF477" t="inlineStr">
      <is>
        <t>SPO PD 04</t>
      </is>
    </nc>
  </rcc>
  <rcc rId="34512" sId="6">
    <nc r="AG477" t="inlineStr">
      <is>
        <t>SPO PD 05</t>
      </is>
    </nc>
  </rcc>
  <rcc rId="34513" sId="6">
    <nc r="AI477" t="inlineStr">
      <is>
        <t>SPO PD_ER11</t>
      </is>
    </nc>
  </rcc>
  <rcc rId="34514" sId="6">
    <nc r="AJ477" t="inlineStr">
      <is>
        <t>SPO.JG.LMC2</t>
      </is>
    </nc>
  </rcc>
  <rcc rId="34515" sId="6">
    <nc r="AK477" t="inlineStr">
      <is>
        <t>SPO.JD.LMC2</t>
      </is>
    </nc>
  </rcc>
  <rcc rId="34516" sId="6">
    <nc r="AN477" t="inlineStr">
      <is>
        <t>-</t>
      </is>
    </nc>
  </rcc>
  <rcc rId="34517" sId="6">
    <nc r="AO477" t="inlineStr">
      <is>
        <t>-</t>
      </is>
    </nc>
  </rcc>
  <rcc rId="34518" sId="6">
    <nc r="AP477" t="inlineStr">
      <is>
        <t>FA1201</t>
      </is>
    </nc>
  </rcc>
  <rcc rId="34519" sId="6">
    <nc r="AQ477" t="inlineStr">
      <is>
        <t>ESPELHADO</t>
      </is>
    </nc>
  </rcc>
  <rcc rId="34520" sId="6">
    <nc r="AU477">
      <v>1003669660</v>
    </nc>
  </rcc>
  <rcc rId="34521" sId="6">
    <nc r="AV477" t="inlineStr">
      <is>
        <t>23° 12' 26,0352'' - S</t>
      </is>
    </nc>
  </rcc>
  <rcc rId="34522" sId="6">
    <nc r="AW477" t="inlineStr">
      <is>
        <t>46° 45' 10,2816'' - W</t>
      </is>
    </nc>
  </rcc>
  <rcc rId="34523" sId="6">
    <nc r="AX477" t="inlineStr">
      <is>
        <t>ok</t>
      </is>
    </nc>
  </rcc>
  <rcc rId="34524" sId="6">
    <nc r="BC477">
      <v>2026063379</v>
    </nc>
  </rcc>
  <rcc rId="34525" sId="6">
    <nc r="BD477" t="inlineStr">
      <is>
        <t>CMX.MS.QPC</t>
      </is>
    </nc>
  </rcc>
  <rcc rId="34526" sId="6">
    <nc r="A478">
      <v>2013</v>
    </nc>
  </rcc>
  <rcc rId="34527" sId="6">
    <nc r="B478" t="inlineStr">
      <is>
        <t>Sub Arm</t>
      </is>
    </nc>
  </rcc>
  <rcc rId="34528" sId="6">
    <nc r="C478" t="inlineStr">
      <is>
        <t>287 Arm</t>
      </is>
    </nc>
  </rcc>
  <rcc rId="34529" sId="6">
    <nc r="D478" t="inlineStr">
      <is>
        <t>SIM</t>
      </is>
    </nc>
  </rcc>
  <rcc rId="34530" sId="6">
    <nc r="E478" t="inlineStr">
      <is>
        <t>SIM</t>
      </is>
    </nc>
  </rcc>
  <rcc rId="34531" sId="6">
    <nc r="F478" t="inlineStr">
      <is>
        <t>SIM</t>
      </is>
    </nc>
  </rcc>
  <rcc rId="34532" sId="6">
    <nc r="G478">
      <v>41619</v>
    </nc>
  </rcc>
  <rcc rId="34533" sId="6">
    <nc r="H478" t="inlineStr">
      <is>
        <t>Keymile</t>
      </is>
    </nc>
  </rcc>
  <rcc rId="34534" sId="6">
    <nc r="I478" t="inlineStr">
      <is>
        <t>Retrofit</t>
      </is>
    </nc>
  </rcc>
  <rcc rId="34535" sId="6">
    <nc r="J478">
      <v>192</v>
    </nc>
  </rcc>
  <rcc rId="34536" sId="6">
    <nc r="K478">
      <v>432</v>
    </nc>
  </rcc>
  <rcc rId="34537" sId="6">
    <nc r="L478">
      <v>4</v>
    </nc>
  </rcc>
  <rcc rId="34538" sId="6">
    <nc r="M478">
      <v>4</v>
    </nc>
  </rcc>
  <rcc rId="34539" sId="6">
    <nc r="N478">
      <v>32</v>
    </nc>
  </rcc>
  <rcc rId="34540" sId="6">
    <nc r="O478" t="inlineStr">
      <is>
        <t>SIM</t>
      </is>
    </nc>
  </rcc>
  <rcc rId="34541" sId="6">
    <nc r="P478" t="inlineStr">
      <is>
        <t>SIM</t>
      </is>
    </nc>
  </rcc>
  <rcc rId="34542" sId="6">
    <nc r="Q478" t="inlineStr">
      <is>
        <t>SIM</t>
      </is>
    </nc>
  </rcc>
  <rcc rId="34543" sId="6">
    <nc r="R478" t="inlineStr">
      <is>
        <t>Armário</t>
      </is>
    </nc>
  </rcc>
  <rcc rId="34544" sId="6">
    <nc r="S478" t="inlineStr">
      <is>
        <t>Monoshelf</t>
      </is>
    </nc>
  </rcc>
  <rcc rId="34545" sId="6">
    <nc r="T478" t="inlineStr">
      <is>
        <t>Outdoor</t>
      </is>
    </nc>
  </rcc>
  <rcc rId="34546" sId="6">
    <nc r="U478">
      <v>18</v>
    </nc>
  </rcc>
  <rcc rId="34547" sId="6">
    <nc r="V478">
      <v>11517</v>
    </nc>
  </rcc>
  <rcc rId="34548" sId="6">
    <nc r="W478" t="inlineStr">
      <is>
        <t>RAZ</t>
      </is>
    </nc>
  </rcc>
  <rcc rId="34549" sId="6">
    <nc r="X478" t="inlineStr">
      <is>
        <t>11517HDRAZ</t>
      </is>
    </nc>
  </rcc>
  <rcc rId="34550" sId="6">
    <nc r="Y478" t="inlineStr">
      <is>
        <t>Rodovia SP-457, dentro do Balneário - Av. Principal</t>
      </is>
    </nc>
  </rcc>
  <rcc rId="34551" sId="6">
    <nc r="Z478" t="inlineStr">
      <is>
        <t>RANCHARIA</t>
      </is>
    </nc>
  </rcc>
  <rcc rId="34552" sId="6">
    <nc r="AA478" t="inlineStr">
      <is>
        <t>HD</t>
      </is>
    </nc>
  </rcc>
  <rcc rId="34553" sId="6">
    <nc r="AB478" t="inlineStr">
      <is>
        <t>RAC.HD.MSO01</t>
      </is>
    </nc>
  </rcc>
  <rcc rId="34554" sId="6">
    <nc r="AC478" t="inlineStr">
      <is>
        <t>Alcatel</t>
      </is>
    </nc>
  </rcc>
  <rcc rId="34555" sId="6">
    <nc r="AD478" t="inlineStr">
      <is>
        <t>RAC HD 01</t>
      </is>
    </nc>
  </rcc>
  <rcc rId="34556" sId="6">
    <nc r="AE478" t="inlineStr">
      <is>
        <t>ASI RP 03</t>
      </is>
    </nc>
  </rcc>
  <rcc rId="34557" sId="6">
    <nc r="AF478" t="inlineStr">
      <is>
        <t>BRU AC 03</t>
      </is>
    </nc>
  </rcc>
  <rcc rId="34558" sId="6">
    <nc r="AG478" t="inlineStr">
      <is>
        <t>BRU AC 04</t>
      </is>
    </nc>
  </rcc>
  <rcc rId="34559" sId="6">
    <nc r="AI478" t="inlineStr">
      <is>
        <t>BRU AC_EX2</t>
      </is>
    </nc>
  </rcc>
  <rcc rId="34560" sId="6">
    <nc r="AJ478" t="inlineStr">
      <is>
        <t>BRU.AC.LMC2</t>
      </is>
    </nc>
  </rcc>
  <rcc rId="34561" sId="6">
    <nc r="AK478" t="inlineStr">
      <is>
        <t>ARQ.FI.LMC2</t>
      </is>
    </nc>
  </rcc>
  <rcc rId="34562" sId="6">
    <nc r="AN478" t="inlineStr">
      <is>
        <t>-</t>
      </is>
    </nc>
  </rcc>
  <rcc rId="34563" sId="6">
    <nc r="AO478" t="inlineStr">
      <is>
        <t>-</t>
      </is>
    </nc>
  </rcc>
  <rcc rId="34564" sId="6">
    <nc r="AP478" t="inlineStr">
      <is>
        <t>DIAMUX</t>
      </is>
    </nc>
  </rcc>
  <rcc rId="34565" sId="6">
    <nc r="AQ478" t="inlineStr">
      <is>
        <t>ESPELHADO</t>
      </is>
    </nc>
  </rcc>
  <rcc rId="34566" sId="6">
    <nc r="AU478">
      <v>1003669651</v>
    </nc>
  </rcc>
  <rcc rId="34567" sId="6">
    <nc r="AV478" t="inlineStr">
      <is>
        <t>22° 14' 23,42184'' - S</t>
      </is>
    </nc>
  </rcc>
  <rcc rId="34568" sId="6">
    <nc r="AW478" t="inlineStr">
      <is>
        <t>50° 55' 13,58147'' - W</t>
      </is>
    </nc>
  </rcc>
  <rcc rId="34569" sId="6">
    <nc r="AX478" t="inlineStr">
      <is>
        <t>ok</t>
      </is>
    </nc>
  </rcc>
  <rcc rId="34570" sId="6">
    <nc r="BC478">
      <v>2026063379</v>
    </nc>
  </rcc>
  <rcc rId="34571" sId="6">
    <nc r="BD478" t="inlineStr">
      <is>
        <t>RAC.HD.RAZ</t>
      </is>
    </nc>
  </rcc>
  <rcc rId="34572" sId="6">
    <nc r="A479">
      <v>2013</v>
    </nc>
  </rcc>
  <rcc rId="34573" sId="6">
    <nc r="B479" t="inlineStr">
      <is>
        <t>Sub Arm</t>
      </is>
    </nc>
  </rcc>
  <rcc rId="34574" sId="6">
    <nc r="C479" t="inlineStr">
      <is>
        <t>287 Arm</t>
      </is>
    </nc>
  </rcc>
  <rcc rId="34575" sId="6">
    <nc r="D479" t="inlineStr">
      <is>
        <t>SIM</t>
      </is>
    </nc>
  </rcc>
  <rcc rId="34576" sId="6">
    <nc r="E479" t="inlineStr">
      <is>
        <t>SIM</t>
      </is>
    </nc>
  </rcc>
  <rcc rId="34577" sId="6">
    <nc r="F479" t="inlineStr">
      <is>
        <t>SIM</t>
      </is>
    </nc>
  </rcc>
  <rcc rId="34578" sId="6">
    <nc r="G479">
      <v>41677</v>
    </nc>
  </rcc>
  <rcc rId="34579" sId="6">
    <nc r="H479" t="inlineStr">
      <is>
        <t>Keymile</t>
      </is>
    </nc>
  </rcc>
  <rcc rId="34580" sId="6">
    <nc r="I479" t="inlineStr">
      <is>
        <t>Retrofit</t>
      </is>
    </nc>
  </rcc>
  <rcc rId="34581" sId="6">
    <nc r="J479">
      <v>192</v>
    </nc>
  </rcc>
  <rcc rId="34582" sId="6">
    <nc r="K479">
      <v>432</v>
    </nc>
  </rcc>
  <rcc rId="34583" sId="6">
    <nc r="L479">
      <v>4</v>
    </nc>
  </rcc>
  <rcc rId="34584" sId="6">
    <nc r="M479">
      <v>4</v>
    </nc>
  </rcc>
  <rcc rId="34585" sId="6">
    <nc r="N479">
      <v>32</v>
    </nc>
  </rcc>
  <rcc rId="34586" sId="6">
    <nc r="O479" t="inlineStr">
      <is>
        <t>SIM</t>
      </is>
    </nc>
  </rcc>
  <rcc rId="34587" sId="6">
    <nc r="P479" t="inlineStr">
      <is>
        <t>SIM</t>
      </is>
    </nc>
  </rcc>
  <rcc rId="34588" sId="6">
    <nc r="Q479" t="inlineStr">
      <is>
        <t>SIM</t>
      </is>
    </nc>
  </rcc>
  <rcc rId="34589" sId="6">
    <nc r="R479" t="inlineStr">
      <is>
        <t>Armário</t>
      </is>
    </nc>
  </rcc>
  <rcc rId="34590" sId="6">
    <nc r="S479" t="inlineStr">
      <is>
        <t>Monoshelf</t>
      </is>
    </nc>
  </rcc>
  <rcc rId="34591" sId="6">
    <nc r="T479" t="inlineStr">
      <is>
        <t>Outdoor</t>
      </is>
    </nc>
  </rcc>
  <rcc rId="34592" sId="6">
    <nc r="U479">
      <v>13</v>
    </nc>
  </rcc>
  <rcc rId="34593" sId="6">
    <nc r="V479">
      <v>11256</v>
    </nc>
  </rcc>
  <rcc rId="34594" sId="6">
    <nc r="W479" t="inlineStr">
      <is>
        <t>RXC</t>
      </is>
    </nc>
  </rcc>
  <rcc rId="34595" sId="6">
    <nc r="X479" t="inlineStr">
      <is>
        <t>11256SARXC</t>
      </is>
    </nc>
  </rcc>
  <rcc rId="34596" sId="6">
    <nc r="Y479" t="inlineStr">
      <is>
        <t>Av. Antenor Pimentel, 345</t>
      </is>
    </nc>
  </rcc>
  <rcc rId="34597" sId="6">
    <nc r="Z479" t="inlineStr">
      <is>
        <t>GUARUJA</t>
      </is>
    </nc>
  </rcc>
  <rcc rId="34598" sId="6">
    <nc r="AA479" t="inlineStr">
      <is>
        <t>SA</t>
      </is>
    </nc>
  </rcc>
  <rcc rId="34599" sId="6">
    <nc r="AB479" t="inlineStr">
      <is>
        <t>GJA.SA.MSO09</t>
      </is>
    </nc>
  </rcc>
  <rcc rId="34600" sId="6">
    <nc r="AC479" t="inlineStr">
      <is>
        <t>Cisco</t>
      </is>
    </nc>
  </rcc>
  <rcc rId="34601" sId="6">
    <nc r="AD479" t="inlineStr">
      <is>
        <t>-</t>
      </is>
    </nc>
  </rcc>
  <rcc rId="34602" sId="6">
    <nc r="AE479" t="inlineStr">
      <is>
        <t>GJA SA 02</t>
      </is>
    </nc>
  </rcc>
  <rcc rId="34603" sId="6">
    <nc r="AF479" t="inlineStr">
      <is>
        <t>STS WL 01</t>
      </is>
    </nc>
  </rcc>
  <rcc rId="34604" sId="6">
    <nc r="AG479" t="inlineStr">
      <is>
        <t>STS WL 02</t>
      </is>
    </nc>
  </rcc>
  <rcc rId="34605" sId="6">
    <nc r="AI479" t="inlineStr">
      <is>
        <t>STS WL_EX1</t>
      </is>
    </nc>
  </rcc>
  <rcc rId="34606" sId="6">
    <nc r="AJ479" t="inlineStr">
      <is>
        <t>BRU.AC.LMC2</t>
      </is>
    </nc>
  </rcc>
  <rcc rId="34607" sId="6">
    <nc r="AK479" t="inlineStr">
      <is>
        <t>ARQ.FI.LMC2</t>
      </is>
    </nc>
  </rcc>
  <rcc rId="34608" sId="6">
    <nc r="AN479" t="inlineStr">
      <is>
        <t>-</t>
      </is>
    </nc>
  </rcc>
  <rcc rId="34609" sId="6">
    <nc r="AO479" t="inlineStr">
      <is>
        <t>-</t>
      </is>
    </nc>
  </rcc>
  <rcc rId="34610" sId="6">
    <nc r="AP479" t="inlineStr">
      <is>
        <t>FA1201</t>
      </is>
    </nc>
  </rcc>
  <rcc rId="34611" sId="6">
    <nc r="AQ479" t="inlineStr">
      <is>
        <t>ESPELHADO</t>
      </is>
    </nc>
  </rcc>
  <rcc rId="34612" sId="6">
    <nc r="AU479">
      <v>1003665168</v>
    </nc>
  </rcc>
  <rcc rId="34613" sId="6">
    <nc r="AV479" t="inlineStr">
      <is>
        <t>23° 11' 22,9164'' - S</t>
      </is>
    </nc>
  </rcc>
  <rcc rId="34614" sId="6">
    <nc r="AW479" t="inlineStr">
      <is>
        <t>46° 54' 24,12359'' - W</t>
      </is>
    </nc>
  </rcc>
  <rcc rId="34615" sId="6">
    <nc r="AX479" t="inlineStr">
      <is>
        <t>ok</t>
      </is>
    </nc>
  </rcc>
  <rcc rId="34616" sId="6">
    <nc r="BC479">
      <v>2026063379</v>
    </nc>
  </rcc>
  <rcc rId="34617" sId="6">
    <nc r="BD479" t="inlineStr">
      <is>
        <t>GJA.SA.RXC</t>
      </is>
    </nc>
  </rcc>
  <rcc rId="34618" sId="6">
    <nc r="A480">
      <v>2013</v>
    </nc>
  </rcc>
  <rcc rId="34619" sId="6">
    <nc r="B480" t="inlineStr">
      <is>
        <t>Sub Arm</t>
      </is>
    </nc>
  </rcc>
  <rcc rId="34620" sId="6">
    <nc r="C480" t="inlineStr">
      <is>
        <t>287 Arm</t>
      </is>
    </nc>
  </rcc>
  <rcc rId="34621" sId="6">
    <nc r="D480" t="inlineStr">
      <is>
        <t>SIM</t>
      </is>
    </nc>
  </rcc>
  <rcc rId="34622" sId="6">
    <nc r="E480" t="inlineStr">
      <is>
        <t>SIM</t>
      </is>
    </nc>
  </rcc>
  <rcc rId="34623" sId="6">
    <nc r="F480" t="inlineStr">
      <is>
        <t>SIM</t>
      </is>
    </nc>
  </rcc>
  <rcc rId="34624" sId="6">
    <nc r="G480">
      <v>41596</v>
    </nc>
  </rcc>
  <rcc rId="34625" sId="6">
    <nc r="H480" t="inlineStr">
      <is>
        <t>Keymile</t>
      </is>
    </nc>
  </rcc>
  <rcc rId="34626" sId="6">
    <nc r="I480" t="inlineStr">
      <is>
        <t>Retrofit</t>
      </is>
    </nc>
  </rcc>
  <rcc rId="34627" sId="6">
    <nc r="J480">
      <v>192</v>
    </nc>
  </rcc>
  <rcc rId="34628" sId="6">
    <nc r="K480">
      <v>432</v>
    </nc>
  </rcc>
  <rcc rId="34629" sId="6">
    <nc r="L480">
      <v>4</v>
    </nc>
  </rcc>
  <rcc rId="34630" sId="6">
    <nc r="M480">
      <v>4</v>
    </nc>
  </rcc>
  <rcc rId="34631" sId="6">
    <nc r="N480">
      <v>32</v>
    </nc>
  </rcc>
  <rcc rId="34632" sId="6">
    <nc r="O480" t="inlineStr">
      <is>
        <t>SIM</t>
      </is>
    </nc>
  </rcc>
  <rcc rId="34633" sId="6">
    <nc r="P480" t="inlineStr">
      <is>
        <t>SIM</t>
      </is>
    </nc>
  </rcc>
  <rcc rId="34634" sId="6">
    <nc r="Q480" t="inlineStr">
      <is>
        <t>SIM</t>
      </is>
    </nc>
  </rcc>
  <rcc rId="34635" sId="6">
    <nc r="R480" t="inlineStr">
      <is>
        <t>Armário</t>
      </is>
    </nc>
  </rcc>
  <rcc rId="34636" sId="6">
    <nc r="S480" t="inlineStr">
      <is>
        <t>Monoshelf</t>
      </is>
    </nc>
  </rcc>
  <rcc rId="34637" sId="6">
    <nc r="T480" t="inlineStr">
      <is>
        <t>Outdoor</t>
      </is>
    </nc>
  </rcc>
  <rcc rId="34638" sId="6">
    <nc r="U480">
      <v>13</v>
    </nc>
  </rcc>
  <rcc rId="34639" sId="6">
    <nc r="V480">
      <v>11256</v>
    </nc>
  </rcc>
  <rcc rId="34640" sId="6">
    <nc r="W480" t="inlineStr">
      <is>
        <t>RXD</t>
      </is>
    </nc>
  </rcc>
  <rcc rId="34641" sId="6">
    <nc r="X480" t="inlineStr">
      <is>
        <t>11256SARXD</t>
      </is>
    </nc>
  </rcc>
  <rcc rId="34642" sId="6">
    <nc r="Y480" t="inlineStr">
      <is>
        <t>Av. Antenor Pimentel, 900</t>
      </is>
    </nc>
  </rcc>
  <rcc rId="34643" sId="6">
    <nc r="Z480" t="inlineStr">
      <is>
        <t>GUARUJA</t>
      </is>
    </nc>
  </rcc>
  <rcc rId="34644" sId="6">
    <nc r="AA480" t="inlineStr">
      <is>
        <t>SA</t>
      </is>
    </nc>
  </rcc>
  <rcc rId="34645" sId="6">
    <nc r="AB480" t="inlineStr">
      <is>
        <t>GJA.SA.MSO03</t>
      </is>
    </nc>
  </rcc>
  <rcc rId="34646" sId="6">
    <nc r="AC480" t="inlineStr">
      <is>
        <t>Cisco</t>
      </is>
    </nc>
  </rcc>
  <rcc rId="34647" sId="6">
    <nc r="AD480" t="inlineStr">
      <is>
        <t>-</t>
      </is>
    </nc>
  </rcc>
  <rcc rId="34648" sId="6">
    <nc r="AE480" t="inlineStr">
      <is>
        <t>GJA SA 02</t>
      </is>
    </nc>
  </rcc>
  <rcc rId="34649" sId="6">
    <nc r="AF480" t="inlineStr">
      <is>
        <t>STS WL 01</t>
      </is>
    </nc>
  </rcc>
  <rcc rId="34650" sId="6">
    <nc r="AG480" t="inlineStr">
      <is>
        <t>STS WL 02</t>
      </is>
    </nc>
  </rcc>
  <rcc rId="34651" sId="6">
    <nc r="AI480" t="inlineStr">
      <is>
        <t>STS WL_EX2</t>
      </is>
    </nc>
  </rcc>
  <rcc rId="34652" sId="6">
    <nc r="AJ480" t="inlineStr">
      <is>
        <t>BRU.AC.LMC2</t>
      </is>
    </nc>
  </rcc>
  <rcc rId="34653" sId="6">
    <nc r="AK480" t="inlineStr">
      <is>
        <t>ARQ.FI.LMC2</t>
      </is>
    </nc>
  </rcc>
  <rcc rId="34654" sId="6">
    <nc r="AN480" t="inlineStr">
      <is>
        <t>-</t>
      </is>
    </nc>
  </rcc>
  <rcc rId="34655" sId="6">
    <nc r="AO480" t="inlineStr">
      <is>
        <t>-</t>
      </is>
    </nc>
  </rcc>
  <rcc rId="34656" sId="6">
    <nc r="AP480" t="inlineStr">
      <is>
        <t>FA1201</t>
      </is>
    </nc>
  </rcc>
  <rcc rId="34657" sId="6">
    <nc r="AQ480" t="inlineStr">
      <is>
        <t>ESPELHADO</t>
      </is>
    </nc>
  </rcc>
  <rcc rId="34658" sId="6">
    <nc r="AU480">
      <v>699683424</v>
    </nc>
  </rcc>
  <rcc rId="34659" sId="6">
    <nc r="AV480" t="inlineStr">
      <is>
        <t>23° 57' 52,84332'' - S</t>
      </is>
    </nc>
  </rcc>
  <rcc rId="34660" sId="6">
    <nc r="AW480" t="inlineStr">
      <is>
        <t>46° 15' 1,56851'' - W</t>
      </is>
    </nc>
  </rcc>
  <rcc rId="34661" sId="6">
    <nc r="AX480" t="inlineStr">
      <is>
        <t>ok</t>
      </is>
    </nc>
  </rcc>
  <rcc rId="34662" sId="6">
    <nc r="BC480">
      <v>2026063379</v>
    </nc>
  </rcc>
  <rcc rId="34663" sId="6">
    <nc r="BD480" t="inlineStr">
      <is>
        <t>GJA.SA.RXD</t>
      </is>
    </nc>
  </rcc>
  <rcc rId="34664" sId="6">
    <nc r="A481">
      <v>2013</v>
    </nc>
  </rcc>
  <rcc rId="34665" sId="6">
    <nc r="B481" t="inlineStr">
      <is>
        <t>Sub Arm</t>
      </is>
    </nc>
  </rcc>
  <rcc rId="34666" sId="6">
    <nc r="C481" t="inlineStr">
      <is>
        <t>287 Arm</t>
      </is>
    </nc>
  </rcc>
  <rcc rId="34667" sId="6">
    <nc r="D481" t="inlineStr">
      <is>
        <t>SIM</t>
      </is>
    </nc>
  </rcc>
  <rcc rId="34668" sId="6">
    <nc r="E481" t="inlineStr">
      <is>
        <t>SIM</t>
      </is>
    </nc>
  </rcc>
  <rcc rId="34669" sId="6">
    <nc r="F481" t="inlineStr">
      <is>
        <t>SIM</t>
      </is>
    </nc>
  </rcc>
  <rcc rId="34670" sId="6">
    <nc r="G481">
      <v>41599</v>
    </nc>
  </rcc>
  <rcc rId="34671" sId="6">
    <nc r="H481" t="inlineStr">
      <is>
        <t>Keymile</t>
      </is>
    </nc>
  </rcc>
  <rcc rId="34672" sId="6">
    <nc r="I481" t="inlineStr">
      <is>
        <t>Retrofit</t>
      </is>
    </nc>
  </rcc>
  <rcc rId="34673" sId="6">
    <nc r="J481">
      <v>192</v>
    </nc>
  </rcc>
  <rcc rId="34674" sId="6">
    <nc r="K481">
      <v>432</v>
    </nc>
  </rcc>
  <rcc rId="34675" sId="6">
    <nc r="L481">
      <v>4</v>
    </nc>
  </rcc>
  <rcc rId="34676" sId="6">
    <nc r="M481">
      <v>4</v>
    </nc>
  </rcc>
  <rcc rId="34677" sId="6">
    <nc r="N481">
      <v>32</v>
    </nc>
  </rcc>
  <rcc rId="34678" sId="6">
    <nc r="O481" t="inlineStr">
      <is>
        <t>SIM</t>
      </is>
    </nc>
  </rcc>
  <rcc rId="34679" sId="6">
    <nc r="P481" t="inlineStr">
      <is>
        <t>SIM</t>
      </is>
    </nc>
  </rcc>
  <rcc rId="34680" sId="6">
    <nc r="Q481" t="inlineStr">
      <is>
        <t>SIM</t>
      </is>
    </nc>
  </rcc>
  <rcc rId="34681" sId="6">
    <nc r="R481" t="inlineStr">
      <is>
        <t>Armário</t>
      </is>
    </nc>
  </rcc>
  <rcc rId="34682" sId="6">
    <nc r="S481" t="inlineStr">
      <is>
        <t>Monoshelf</t>
      </is>
    </nc>
  </rcc>
  <rcc rId="34683" sId="6">
    <nc r="T481" t="inlineStr">
      <is>
        <t>Outdoor</t>
      </is>
    </nc>
  </rcc>
  <rcc rId="34684" sId="6">
    <nc r="U481">
      <v>13</v>
    </nc>
  </rcc>
  <rcc rId="34685" sId="6">
    <nc r="V481">
      <v>11256</v>
    </nc>
  </rcc>
  <rcc rId="34686" sId="6">
    <nc r="W481" t="inlineStr">
      <is>
        <t>RXI</t>
      </is>
    </nc>
  </rcc>
  <rcc rId="34687" sId="6">
    <nc r="X481" t="inlineStr">
      <is>
        <t>11256SARXI</t>
      </is>
    </nc>
  </rcc>
  <rcc rId="34688" sId="6">
    <nc r="Y481" t="inlineStr">
      <is>
        <t>R. Treze, 112</t>
      </is>
    </nc>
  </rcc>
  <rcc rId="34689" sId="6">
    <nc r="Z481" t="inlineStr">
      <is>
        <t>GUARUJA</t>
      </is>
    </nc>
  </rcc>
  <rcc rId="34690" sId="6">
    <nc r="AA481" t="inlineStr">
      <is>
        <t>SA</t>
      </is>
    </nc>
  </rcc>
  <rcc rId="34691" sId="6">
    <nc r="AB481" t="inlineStr">
      <is>
        <t>GJA.SA.MSO04</t>
      </is>
    </nc>
  </rcc>
  <rcc rId="34692" sId="6">
    <nc r="AC481" t="inlineStr">
      <is>
        <t>Cisco</t>
      </is>
    </nc>
  </rcc>
  <rcc rId="34693" sId="6">
    <nc r="AD481" t="inlineStr">
      <is>
        <t>-</t>
      </is>
    </nc>
  </rcc>
  <rcc rId="34694" sId="6">
    <nc r="AE481" t="inlineStr">
      <is>
        <t>GJA SA 02</t>
      </is>
    </nc>
  </rcc>
  <rcc rId="34695" sId="6">
    <nc r="AF481" t="inlineStr">
      <is>
        <t>STS WL 01</t>
      </is>
    </nc>
  </rcc>
  <rcc rId="34696" sId="6">
    <nc r="AG481" t="inlineStr">
      <is>
        <t>STS WL 02</t>
      </is>
    </nc>
  </rcc>
  <rcc rId="34697" sId="6">
    <nc r="AI481" t="inlineStr">
      <is>
        <t>STS WL_EX2</t>
      </is>
    </nc>
  </rcc>
  <rcc rId="34698" sId="6">
    <nc r="AJ481" t="inlineStr">
      <is>
        <t>BRU.AC.LMC2</t>
      </is>
    </nc>
  </rcc>
  <rcc rId="34699" sId="6">
    <nc r="AK481" t="inlineStr">
      <is>
        <t>ARQ.FI.LMC2</t>
      </is>
    </nc>
  </rcc>
  <rcc rId="34700" sId="6">
    <nc r="AN481" t="inlineStr">
      <is>
        <t>-</t>
      </is>
    </nc>
  </rcc>
  <rcc rId="34701" sId="6">
    <nc r="AO481" t="inlineStr">
      <is>
        <t>-</t>
      </is>
    </nc>
  </rcc>
  <rcc rId="34702" sId="6">
    <nc r="AP481" t="inlineStr">
      <is>
        <t>FA1201</t>
      </is>
    </nc>
  </rcc>
  <rcc rId="34703" sId="6">
    <nc r="AQ481" t="inlineStr">
      <is>
        <t>ESPELHADO</t>
      </is>
    </nc>
  </rcc>
  <rcc rId="34704" sId="6">
    <nc r="AU481">
      <v>1003665273</v>
    </nc>
  </rcc>
  <rcc rId="34705" sId="6">
    <nc r="AV481" t="inlineStr">
      <is>
        <t>23° 57' 53,86823'' - S</t>
      </is>
    </nc>
  </rcc>
  <rcc rId="34706" sId="6">
    <nc r="AW481" t="inlineStr">
      <is>
        <t>46° 14' 59,66051'' - W</t>
      </is>
    </nc>
  </rcc>
  <rcc rId="34707" sId="6">
    <nc r="AX481" t="inlineStr">
      <is>
        <t>ok</t>
      </is>
    </nc>
  </rcc>
  <rcc rId="34708" sId="6">
    <nc r="BC481">
      <v>2026063379</v>
    </nc>
  </rcc>
  <rcc rId="34709" sId="6">
    <nc r="BD481" t="inlineStr">
      <is>
        <t>GJA.SA.RXI</t>
      </is>
    </nc>
  </rcc>
  <rcc rId="34710" sId="6">
    <nc r="A482">
      <v>2013</v>
    </nc>
  </rcc>
  <rcc rId="34711" sId="6">
    <nc r="B482" t="inlineStr">
      <is>
        <t>Sub Arm</t>
      </is>
    </nc>
  </rcc>
  <rcc rId="34712" sId="6">
    <nc r="C482" t="inlineStr">
      <is>
        <t>287 Arm</t>
      </is>
    </nc>
  </rcc>
  <rcc rId="34713" sId="6">
    <nc r="D482" t="inlineStr">
      <is>
        <t>SIM</t>
      </is>
    </nc>
  </rcc>
  <rcc rId="34714" sId="6">
    <nc r="E482" t="inlineStr">
      <is>
        <t>SIM</t>
      </is>
    </nc>
  </rcc>
  <rcc rId="34715" sId="6">
    <nc r="F482" t="inlineStr">
      <is>
        <t>SIM</t>
      </is>
    </nc>
  </rcc>
  <rcc rId="34716" sId="6">
    <nc r="G482">
      <v>41596</v>
    </nc>
  </rcc>
  <rcc rId="34717" sId="6">
    <nc r="H482" t="inlineStr">
      <is>
        <t>Keymile</t>
      </is>
    </nc>
  </rcc>
  <rcc rId="34718" sId="6">
    <nc r="I482" t="inlineStr">
      <is>
        <t>Retrofit</t>
      </is>
    </nc>
  </rcc>
  <rcc rId="34719" sId="6">
    <nc r="J482">
      <v>192</v>
    </nc>
  </rcc>
  <rcc rId="34720" sId="6">
    <nc r="K482">
      <v>432</v>
    </nc>
  </rcc>
  <rcc rId="34721" sId="6">
    <nc r="L482">
      <v>4</v>
    </nc>
  </rcc>
  <rcc rId="34722" sId="6">
    <nc r="M482">
      <v>4</v>
    </nc>
  </rcc>
  <rcc rId="34723" sId="6">
    <nc r="N482">
      <v>32</v>
    </nc>
  </rcc>
  <rcc rId="34724" sId="6">
    <nc r="O482" t="inlineStr">
      <is>
        <t>SIM</t>
      </is>
    </nc>
  </rcc>
  <rcc rId="34725" sId="6">
    <nc r="P482" t="inlineStr">
      <is>
        <t>SIM</t>
      </is>
    </nc>
  </rcc>
  <rcc rId="34726" sId="6">
    <nc r="Q482" t="inlineStr">
      <is>
        <t>SIM</t>
      </is>
    </nc>
  </rcc>
  <rcc rId="34727" sId="6">
    <nc r="R482" t="inlineStr">
      <is>
        <t>Armário</t>
      </is>
    </nc>
  </rcc>
  <rcc rId="34728" sId="6">
    <nc r="S482" t="inlineStr">
      <is>
        <t>Monoshelf</t>
      </is>
    </nc>
  </rcc>
  <rcc rId="34729" sId="6">
    <nc r="T482" t="inlineStr">
      <is>
        <t>Outdoor</t>
      </is>
    </nc>
  </rcc>
  <rcc rId="34730" sId="6">
    <nc r="U482">
      <v>13</v>
    </nc>
  </rcc>
  <rcc rId="34731" sId="6">
    <nc r="V482">
      <v>11256</v>
    </nc>
  </rcc>
  <rcc rId="34732" sId="6">
    <nc r="W482" t="inlineStr">
      <is>
        <t>RXJ</t>
      </is>
    </nc>
  </rcc>
  <rcc rId="34733" sId="6">
    <nc r="X482" t="inlineStr">
      <is>
        <t>11256SARXJ</t>
      </is>
    </nc>
  </rcc>
  <rcc rId="34734" sId="6">
    <nc r="Y482" t="inlineStr">
      <is>
        <t>Av. Antenor Pimentel, 570</t>
      </is>
    </nc>
  </rcc>
  <rcc rId="34735" sId="6">
    <nc r="Z482" t="inlineStr">
      <is>
        <t>GUARUJA</t>
      </is>
    </nc>
  </rcc>
  <rcc rId="34736" sId="6">
    <nc r="AA482" t="inlineStr">
      <is>
        <t>SA</t>
      </is>
    </nc>
  </rcc>
  <rcc rId="34737" sId="6">
    <nc r="AB482" t="inlineStr">
      <is>
        <t>GJA.SA.MSO05</t>
      </is>
    </nc>
  </rcc>
  <rcc rId="34738" sId="6">
    <nc r="AC482" t="inlineStr">
      <is>
        <t>Cisco</t>
      </is>
    </nc>
  </rcc>
  <rcc rId="34739" sId="6">
    <nc r="AD482" t="inlineStr">
      <is>
        <t>-</t>
      </is>
    </nc>
  </rcc>
  <rcc rId="34740" sId="6">
    <nc r="AE482" t="inlineStr">
      <is>
        <t>GJA SA 02</t>
      </is>
    </nc>
  </rcc>
  <rcc rId="34741" sId="6">
    <nc r="AF482" t="inlineStr">
      <is>
        <t>STS WL 01</t>
      </is>
    </nc>
  </rcc>
  <rcc rId="34742" sId="6">
    <nc r="AG482" t="inlineStr">
      <is>
        <t>STS WL 02</t>
      </is>
    </nc>
  </rcc>
  <rcc rId="34743" sId="6">
    <nc r="AI482" t="inlineStr">
      <is>
        <t>STS WL_EX1</t>
      </is>
    </nc>
  </rcc>
  <rcc rId="34744" sId="6">
    <nc r="AJ482" t="inlineStr">
      <is>
        <t>BRU.AC.LMC2</t>
      </is>
    </nc>
  </rcc>
  <rcc rId="34745" sId="6">
    <nc r="AK482" t="inlineStr">
      <is>
        <t>ARQ.FI.LMC2</t>
      </is>
    </nc>
  </rcc>
  <rcc rId="34746" sId="6">
    <nc r="AN482" t="inlineStr">
      <is>
        <t>-</t>
      </is>
    </nc>
  </rcc>
  <rcc rId="34747" sId="6">
    <nc r="AO482" t="inlineStr">
      <is>
        <t>-</t>
      </is>
    </nc>
  </rcc>
  <rcc rId="34748" sId="6">
    <nc r="AP482" t="inlineStr">
      <is>
        <t>FA1201</t>
      </is>
    </nc>
  </rcc>
  <rcc rId="34749" sId="6">
    <nc r="AQ482" t="inlineStr">
      <is>
        <t>ESPELHADO</t>
      </is>
    </nc>
  </rcc>
  <rcc rId="34750" sId="6">
    <nc r="AU482">
      <v>1003665656</v>
    </nc>
  </rcc>
  <rcc rId="34751" sId="6">
    <nc r="AV482" t="inlineStr">
      <is>
        <t>23° 57' 48,47615'' - S</t>
      </is>
    </nc>
  </rcc>
  <rcc rId="34752" sId="6">
    <nc r="AW482" t="inlineStr">
      <is>
        <t>46° 14' 50,61623'' - W</t>
      </is>
    </nc>
  </rcc>
  <rcc rId="34753" sId="6">
    <nc r="AX482" t="inlineStr">
      <is>
        <t>ok</t>
      </is>
    </nc>
  </rcc>
  <rcc rId="34754" sId="6">
    <nc r="BC482">
      <v>2026063379</v>
    </nc>
  </rcc>
  <rcc rId="34755" sId="6">
    <nc r="BD482" t="inlineStr">
      <is>
        <t>GJA.SA.RXJ</t>
      </is>
    </nc>
  </rcc>
  <rcc rId="34756" sId="6">
    <nc r="A483">
      <v>2013</v>
    </nc>
  </rcc>
  <rcc rId="34757" sId="6">
    <nc r="B483" t="inlineStr">
      <is>
        <t>Sub Arm</t>
      </is>
    </nc>
  </rcc>
  <rcc rId="34758" sId="6">
    <nc r="C483" t="inlineStr">
      <is>
        <t>287 Arm</t>
      </is>
    </nc>
  </rcc>
  <rcc rId="34759" sId="6">
    <nc r="D483" t="inlineStr">
      <is>
        <t>SIM</t>
      </is>
    </nc>
  </rcc>
  <rcc rId="34760" sId="6">
    <nc r="E483" t="inlineStr">
      <is>
        <t>SIM</t>
      </is>
    </nc>
  </rcc>
  <rcc rId="34761" sId="6">
    <nc r="F483" t="inlineStr">
      <is>
        <t>SIM</t>
      </is>
    </nc>
  </rcc>
  <rcc rId="34762" sId="6">
    <nc r="G483">
      <v>41603</v>
    </nc>
  </rcc>
  <rcc rId="34763" sId="6">
    <nc r="H483" t="inlineStr">
      <is>
        <t>Keymile</t>
      </is>
    </nc>
  </rcc>
  <rcc rId="34764" sId="6">
    <nc r="I483" t="inlineStr">
      <is>
        <t>Retrofit</t>
      </is>
    </nc>
  </rcc>
  <rcc rId="34765" sId="6">
    <nc r="J483">
      <v>192</v>
    </nc>
  </rcc>
  <rcc rId="34766" sId="6">
    <nc r="K483">
      <v>432</v>
    </nc>
  </rcc>
  <rcc rId="34767" sId="6">
    <nc r="L483">
      <v>4</v>
    </nc>
  </rcc>
  <rcc rId="34768" sId="6">
    <nc r="M483">
      <v>4</v>
    </nc>
  </rcc>
  <rcc rId="34769" sId="6">
    <nc r="N483">
      <v>32</v>
    </nc>
  </rcc>
  <rcc rId="34770" sId="6">
    <nc r="O483" t="inlineStr">
      <is>
        <t>SIM</t>
      </is>
    </nc>
  </rcc>
  <rcc rId="34771" sId="6">
    <nc r="P483" t="inlineStr">
      <is>
        <t>SIM</t>
      </is>
    </nc>
  </rcc>
  <rcc rId="34772" sId="6">
    <nc r="Q483" t="inlineStr">
      <is>
        <t>SIM</t>
      </is>
    </nc>
  </rcc>
  <rcc rId="34773" sId="6">
    <nc r="R483" t="inlineStr">
      <is>
        <t>Armário</t>
      </is>
    </nc>
  </rcc>
  <rcc rId="34774" sId="6">
    <nc r="S483" t="inlineStr">
      <is>
        <t>Monoshelf</t>
      </is>
    </nc>
  </rcc>
  <rcc rId="34775" sId="6">
    <nc r="T483" t="inlineStr">
      <is>
        <t>Outdoor</t>
      </is>
    </nc>
  </rcc>
  <rcc rId="34776" sId="6">
    <nc r="U483">
      <v>13</v>
    </nc>
  </rcc>
  <rcc rId="34777" sId="6">
    <nc r="V483">
      <v>11256</v>
    </nc>
  </rcc>
  <rcc rId="34778" sId="6">
    <nc r="W483" t="inlineStr">
      <is>
        <t>RXL</t>
      </is>
    </nc>
  </rcc>
  <rcc rId="34779" sId="6">
    <nc r="X483" t="inlineStr">
      <is>
        <t>11256SARXL</t>
      </is>
    </nc>
  </rcc>
  <rcc rId="34780" sId="6">
    <nc r="Y483" t="inlineStr">
      <is>
        <t>R. Um, 244</t>
      </is>
    </nc>
  </rcc>
  <rcc rId="34781" sId="6">
    <nc r="Z483" t="inlineStr">
      <is>
        <t>GUARUJA</t>
      </is>
    </nc>
  </rcc>
  <rcc rId="34782" sId="6">
    <nc r="AA483" t="inlineStr">
      <is>
        <t>SA</t>
      </is>
    </nc>
  </rcc>
  <rcc rId="34783" sId="6">
    <nc r="AB483" t="inlineStr">
      <is>
        <t>GJA.SA.MSO06</t>
      </is>
    </nc>
  </rcc>
  <rcc rId="34784" sId="6">
    <nc r="AC483" t="inlineStr">
      <is>
        <t>Cisco</t>
      </is>
    </nc>
  </rcc>
  <rcc rId="34785" sId="6">
    <nc r="AD483" t="inlineStr">
      <is>
        <t>-</t>
      </is>
    </nc>
  </rcc>
  <rcc rId="34786" sId="6">
    <nc r="AE483" t="inlineStr">
      <is>
        <t>GJA SA 02</t>
      </is>
    </nc>
  </rcc>
  <rcc rId="34787" sId="6">
    <nc r="AF483" t="inlineStr">
      <is>
        <t>STS WL 01</t>
      </is>
    </nc>
  </rcc>
  <rcc rId="34788" sId="6">
    <nc r="AG483" t="inlineStr">
      <is>
        <t>STS WL 02</t>
      </is>
    </nc>
  </rcc>
  <rcc rId="34789" sId="6">
    <nc r="AI483" t="inlineStr">
      <is>
        <t>STS WL_EX1</t>
      </is>
    </nc>
  </rcc>
  <rcc rId="34790" sId="6">
    <nc r="AJ483" t="inlineStr">
      <is>
        <t>BRU.AC.LMC2</t>
      </is>
    </nc>
  </rcc>
  <rcc rId="34791" sId="6">
    <nc r="AK483" t="inlineStr">
      <is>
        <t>ARQ.FI.LMC2</t>
      </is>
    </nc>
  </rcc>
  <rcc rId="34792" sId="6">
    <nc r="AN483" t="inlineStr">
      <is>
        <t>-</t>
      </is>
    </nc>
  </rcc>
  <rcc rId="34793" sId="6">
    <nc r="AO483" t="inlineStr">
      <is>
        <t>-</t>
      </is>
    </nc>
  </rcc>
  <rcc rId="34794" sId="6">
    <nc r="AP483" t="inlineStr">
      <is>
        <t>FA1201</t>
      </is>
    </nc>
  </rcc>
  <rcc rId="34795" sId="6">
    <nc r="AQ483" t="inlineStr">
      <is>
        <t>ESPELHADO</t>
      </is>
    </nc>
  </rcc>
  <rcc rId="34796" sId="6">
    <nc r="AU483">
      <v>1003665303</v>
    </nc>
  </rcc>
  <rcc rId="34797" sId="6">
    <nc r="AV483" t="inlineStr">
      <is>
        <t>23° 57' 47,59055'' - S</t>
      </is>
    </nc>
  </rcc>
  <rcc rId="34798" sId="6">
    <nc r="AW483" t="inlineStr">
      <is>
        <t>46° 14' 48,42996'' - W</t>
      </is>
    </nc>
  </rcc>
  <rcc rId="34799" sId="6">
    <nc r="AX483" t="inlineStr">
      <is>
        <t>ok</t>
      </is>
    </nc>
  </rcc>
  <rcc rId="34800" sId="6">
    <nc r="BC483">
      <v>2026063379</v>
    </nc>
  </rcc>
  <rcc rId="34801" sId="6">
    <nc r="BD483" t="inlineStr">
      <is>
        <t>GJA.SA.RXL</t>
      </is>
    </nc>
  </rcc>
  <rcc rId="34802" sId="6">
    <nc r="A484">
      <v>2013</v>
    </nc>
  </rcc>
  <rcc rId="34803" sId="6">
    <nc r="B484" t="inlineStr">
      <is>
        <t>Sub Arm</t>
      </is>
    </nc>
  </rcc>
  <rcc rId="34804" sId="6">
    <nc r="C484" t="inlineStr">
      <is>
        <t>287 Arm</t>
      </is>
    </nc>
  </rcc>
  <rcc rId="34805" sId="6">
    <nc r="D484" t="inlineStr">
      <is>
        <t>SIM</t>
      </is>
    </nc>
  </rcc>
  <rcc rId="34806" sId="6">
    <nc r="E484" t="inlineStr">
      <is>
        <t>SIM</t>
      </is>
    </nc>
  </rcc>
  <rcc rId="34807" sId="6">
    <nc r="F484" t="inlineStr">
      <is>
        <t>SIM</t>
      </is>
    </nc>
  </rcc>
  <rcc rId="34808" sId="6">
    <nc r="G484">
      <v>41599</v>
    </nc>
  </rcc>
  <rcc rId="34809" sId="6">
    <nc r="H484" t="inlineStr">
      <is>
        <t>Keymile</t>
      </is>
    </nc>
  </rcc>
  <rcc rId="34810" sId="6">
    <nc r="I484" t="inlineStr">
      <is>
        <t>Retrofit</t>
      </is>
    </nc>
  </rcc>
  <rcc rId="34811" sId="6">
    <nc r="J484">
      <v>192</v>
    </nc>
  </rcc>
  <rcc rId="34812" sId="6">
    <nc r="K484">
      <v>432</v>
    </nc>
  </rcc>
  <rcc rId="34813" sId="6">
    <nc r="L484">
      <v>4</v>
    </nc>
  </rcc>
  <rcc rId="34814" sId="6">
    <nc r="M484">
      <v>4</v>
    </nc>
  </rcc>
  <rcc rId="34815" sId="6">
    <nc r="N484">
      <v>32</v>
    </nc>
  </rcc>
  <rcc rId="34816" sId="6">
    <nc r="O484" t="inlineStr">
      <is>
        <t>SIM</t>
      </is>
    </nc>
  </rcc>
  <rcc rId="34817" sId="6">
    <nc r="P484" t="inlineStr">
      <is>
        <t>SIM</t>
      </is>
    </nc>
  </rcc>
  <rcc rId="34818" sId="6">
    <nc r="Q484" t="inlineStr">
      <is>
        <t>SIM</t>
      </is>
    </nc>
  </rcc>
  <rcc rId="34819" sId="6">
    <nc r="R484" t="inlineStr">
      <is>
        <t>Armário</t>
      </is>
    </nc>
  </rcc>
  <rcc rId="34820" sId="6">
    <nc r="S484" t="inlineStr">
      <is>
        <t>Monoshelf</t>
      </is>
    </nc>
  </rcc>
  <rcc rId="34821" sId="6">
    <nc r="T484" t="inlineStr">
      <is>
        <t>Outdoor</t>
      </is>
    </nc>
  </rcc>
  <rcc rId="34822" sId="6">
    <nc r="U484">
      <v>13</v>
    </nc>
  </rcc>
  <rcc rId="34823" sId="6">
    <nc r="V484">
      <v>11256</v>
    </nc>
  </rcc>
  <rcc rId="34824" sId="6">
    <nc r="W484" t="inlineStr">
      <is>
        <t>RXO</t>
      </is>
    </nc>
  </rcc>
  <rcc rId="34825" sId="6">
    <nc r="X484" t="inlineStr">
      <is>
        <t>11256SARXO</t>
      </is>
    </nc>
  </rcc>
  <rcc rId="34826" sId="6">
    <nc r="Y484" t="inlineStr">
      <is>
        <t>Av. Antenor Pimentel, 1</t>
      </is>
    </nc>
  </rcc>
  <rcc rId="34827" sId="6">
    <nc r="Z484" t="inlineStr">
      <is>
        <t>GUARUJA</t>
      </is>
    </nc>
  </rcc>
  <rcc rId="34828" sId="6">
    <nc r="AA484" t="inlineStr">
      <is>
        <t>SA</t>
      </is>
    </nc>
  </rcc>
  <rcc rId="34829" sId="6">
    <nc r="AB484" t="inlineStr">
      <is>
        <t>GJA.SA.MSO07</t>
      </is>
    </nc>
  </rcc>
  <rcc rId="34830" sId="6">
    <nc r="AC484" t="inlineStr">
      <is>
        <t>Cisco</t>
      </is>
    </nc>
  </rcc>
  <rcc rId="34831" sId="6">
    <nc r="AD484" t="inlineStr">
      <is>
        <t>-</t>
      </is>
    </nc>
  </rcc>
  <rcc rId="34832" sId="6">
    <nc r="AE484" t="inlineStr">
      <is>
        <t>GJA SA 02</t>
      </is>
    </nc>
  </rcc>
  <rcc rId="34833" sId="6">
    <nc r="AF484" t="inlineStr">
      <is>
        <t>STS WL 01</t>
      </is>
    </nc>
  </rcc>
  <rcc rId="34834" sId="6">
    <nc r="AG484" t="inlineStr">
      <is>
        <t>STS WL 02</t>
      </is>
    </nc>
  </rcc>
  <rcc rId="34835" sId="6">
    <nc r="AI484" t="inlineStr">
      <is>
        <t>STS WL_EX1</t>
      </is>
    </nc>
  </rcc>
  <rcc rId="34836" sId="6">
    <nc r="AJ484" t="inlineStr">
      <is>
        <t>BRU.AC.LMC2</t>
      </is>
    </nc>
  </rcc>
  <rcc rId="34837" sId="6">
    <nc r="AK484" t="inlineStr">
      <is>
        <t>ARQ.FI.LMC2</t>
      </is>
    </nc>
  </rcc>
  <rcc rId="34838" sId="6">
    <nc r="AN484" t="inlineStr">
      <is>
        <t>-</t>
      </is>
    </nc>
  </rcc>
  <rcc rId="34839" sId="6">
    <nc r="AO484" t="inlineStr">
      <is>
        <t>-</t>
      </is>
    </nc>
  </rcc>
  <rcc rId="34840" sId="6">
    <nc r="AP484" t="inlineStr">
      <is>
        <t>FA1201</t>
      </is>
    </nc>
  </rcc>
  <rcc rId="34841" sId="6">
    <nc r="AQ484" t="inlineStr">
      <is>
        <t>ESPELHADO</t>
      </is>
    </nc>
  </rcc>
  <rcc rId="34842" sId="6">
    <nc r="AU484">
      <v>1003665656</v>
    </nc>
  </rcc>
  <rcc rId="34843" sId="6">
    <nc r="AV484" t="inlineStr">
      <is>
        <t>23° 57' 50,20091'' - S</t>
      </is>
    </nc>
  </rcc>
  <rcc rId="34844" sId="6">
    <nc r="AW484" t="inlineStr">
      <is>
        <t>46° 14' 54,97944'' - W</t>
      </is>
    </nc>
  </rcc>
  <rcc rId="34845" sId="6">
    <nc r="AX484" t="inlineStr">
      <is>
        <t>ok</t>
      </is>
    </nc>
  </rcc>
  <rcc rId="34846" sId="6">
    <nc r="BC484">
      <v>2026063379</v>
    </nc>
  </rcc>
  <rcc rId="34847" sId="6">
    <nc r="BD484" t="inlineStr">
      <is>
        <t>GJA.SA.RXO</t>
      </is>
    </nc>
  </rcc>
  <rcc rId="34848" sId="6">
    <nc r="A485">
      <v>2013</v>
    </nc>
  </rcc>
  <rcc rId="34849" sId="6">
    <nc r="B485" t="inlineStr">
      <is>
        <t>Sub Arm</t>
      </is>
    </nc>
  </rcc>
  <rcc rId="34850" sId="6">
    <nc r="C485" t="inlineStr">
      <is>
        <t>287 Arm</t>
      </is>
    </nc>
  </rcc>
  <rcc rId="34851" sId="6">
    <nc r="D485" t="inlineStr">
      <is>
        <t>SIM</t>
      </is>
    </nc>
  </rcc>
  <rcc rId="34852" sId="6">
    <nc r="E485" t="inlineStr">
      <is>
        <t>SIM</t>
      </is>
    </nc>
  </rcc>
  <rcc rId="34853" sId="6">
    <nc r="F485" t="inlineStr">
      <is>
        <t>SIM</t>
      </is>
    </nc>
  </rcc>
  <rcc rId="34854" sId="6">
    <nc r="G485">
      <v>41472</v>
    </nc>
  </rcc>
  <rcc rId="34855" sId="6">
    <nc r="H485" t="inlineStr">
      <is>
        <t>Keymile</t>
      </is>
    </nc>
  </rcc>
  <rcc rId="34856" sId="6">
    <nc r="I485" t="inlineStr">
      <is>
        <t>Retrofit</t>
      </is>
    </nc>
  </rcc>
  <rcc rId="34857" sId="6">
    <nc r="J485">
      <v>192</v>
    </nc>
  </rcc>
  <rcc rId="34858" sId="6">
    <nc r="K485">
      <v>560</v>
    </nc>
  </rcc>
  <rcc rId="34859" sId="6">
    <nc r="L485">
      <v>4</v>
    </nc>
  </rcc>
  <rcc rId="34860" sId="6">
    <nc r="M485">
      <v>4</v>
    </nc>
  </rcc>
  <rcc rId="34861" sId="6">
    <nc r="N485">
      <v>32</v>
    </nc>
  </rcc>
  <rcc rId="34862" sId="6">
    <nc r="O485" t="inlineStr">
      <is>
        <t>SIM</t>
      </is>
    </nc>
  </rcc>
  <rcc rId="34863" sId="6">
    <nc r="P485" t="inlineStr">
      <is>
        <t>SIM</t>
      </is>
    </nc>
  </rcc>
  <rcc rId="34864" sId="6">
    <nc r="Q485" t="inlineStr">
      <is>
        <t>SIM</t>
      </is>
    </nc>
  </rcc>
  <rcc rId="34865" sId="6">
    <nc r="R485" t="inlineStr">
      <is>
        <t>Armário</t>
      </is>
    </nc>
  </rcc>
  <rcc rId="34866" sId="6">
    <nc r="S485" t="inlineStr">
      <is>
        <t>Monoshelf</t>
      </is>
    </nc>
  </rcc>
  <rcc rId="34867" sId="6">
    <nc r="T485" t="inlineStr">
      <is>
        <t>Outdoor</t>
      </is>
    </nc>
  </rcc>
  <rcc rId="34868" sId="6">
    <nc r="U485">
      <v>19</v>
    </nc>
  </rcc>
  <rcc rId="34869" sId="6">
    <nc r="V485">
      <v>11474</v>
    </nc>
  </rcc>
  <rcc rId="34870" sId="6">
    <nc r="W485" t="inlineStr">
      <is>
        <t>SCC</t>
      </is>
    </nc>
  </rcc>
  <rcc rId="34871" sId="6">
    <nc r="X485" t="inlineStr">
      <is>
        <t>11474PISCC</t>
      </is>
    </nc>
  </rcc>
  <rcc rId="34872" sId="6">
    <nc r="Y485" t="inlineStr">
      <is>
        <t xml:space="preserve">R. Francisco Antonio Cesta Netto,s/n </t>
      </is>
    </nc>
  </rcc>
  <rcc rId="34873" sId="6">
    <nc r="Z485" t="inlineStr">
      <is>
        <t>PIRACICABA</t>
      </is>
    </nc>
  </rcc>
  <rcc rId="34874" sId="6">
    <nc r="AA485" t="inlineStr">
      <is>
        <t>PI</t>
      </is>
    </nc>
  </rcc>
  <rcc rId="34875" sId="6">
    <nc r="AB485" t="inlineStr">
      <is>
        <t>PAA.PI.MSO01</t>
      </is>
    </nc>
  </rcc>
  <rcc rId="34876" sId="6">
    <nc r="AC485" t="inlineStr">
      <is>
        <t>Huawei</t>
      </is>
    </nc>
  </rcc>
  <rcc rId="34877" sId="6">
    <nc r="AD485" t="inlineStr">
      <is>
        <t>-</t>
      </is>
    </nc>
  </rcc>
  <rcc rId="34878" sId="6">
    <nc r="AE485" t="inlineStr">
      <is>
        <t>PAA PI 03</t>
      </is>
    </nc>
  </rcc>
  <rcc rId="34879" sId="6">
    <nc r="AF485" t="inlineStr">
      <is>
        <t>CAS CE 03</t>
      </is>
    </nc>
  </rcc>
  <rcc rId="34880" sId="6">
    <nc r="AG485" t="inlineStr">
      <is>
        <t>CAS CT 03</t>
      </is>
    </nc>
  </rcc>
  <rcc rId="34881" sId="6">
    <nc r="AI485" t="inlineStr">
      <is>
        <t>CAS CT_EX3</t>
      </is>
    </nc>
  </rcc>
  <rcc rId="34882" sId="6">
    <nc r="AJ485" t="inlineStr">
      <is>
        <t>ARQ.FI.LMC2</t>
      </is>
    </nc>
  </rcc>
  <rcc rId="34883" sId="6">
    <nc r="AK485" t="inlineStr">
      <is>
        <t>BRU.AC.LMC2</t>
      </is>
    </nc>
  </rcc>
  <rcc rId="34884" sId="6">
    <nc r="AN485" t="inlineStr">
      <is>
        <t>-</t>
      </is>
    </nc>
  </rcc>
  <rcc rId="34885" sId="6">
    <nc r="AO485" t="inlineStr">
      <is>
        <t>-</t>
      </is>
    </nc>
  </rcc>
  <rcc rId="34886" sId="6">
    <nc r="AP485" t="inlineStr">
      <is>
        <t>DIAMUX</t>
      </is>
    </nc>
  </rcc>
  <rcc rId="34887" sId="6">
    <nc r="AQ485" t="inlineStr">
      <is>
        <t>ESPELHADO</t>
      </is>
    </nc>
  </rcc>
  <rcc rId="34888" sId="6">
    <nc r="AU485">
      <v>1003670382</v>
    </nc>
  </rcc>
  <rcc rId="34889" sId="6">
    <nc r="AV485" t="inlineStr">
      <is>
        <t>22°44'52.87" - S</t>
      </is>
    </nc>
  </rcc>
  <rcc rId="34890" sId="6">
    <nc r="AW485" t="inlineStr">
      <is>
        <t>47°41'9.03" - W</t>
      </is>
    </nc>
  </rcc>
  <rcc rId="34891" sId="6">
    <nc r="AX485" t="inlineStr">
      <is>
        <t>ok</t>
      </is>
    </nc>
  </rcc>
  <rcc rId="34892" sId="6">
    <nc r="BC485">
      <v>2026063379</v>
    </nc>
  </rcc>
  <rcc rId="34893" sId="6">
    <nc r="BD485" t="inlineStr">
      <is>
        <t>PAA.PI.SCC</t>
      </is>
    </nc>
  </rcc>
  <rcc rId="34894" sId="6">
    <nc r="A486">
      <v>2013</v>
    </nc>
  </rcc>
  <rcc rId="34895" sId="6">
    <nc r="B486" t="inlineStr">
      <is>
        <t>Sub Arm</t>
      </is>
    </nc>
  </rcc>
  <rcc rId="34896" sId="6">
    <nc r="C486" t="inlineStr">
      <is>
        <t>287 Arm</t>
      </is>
    </nc>
  </rcc>
  <rcc rId="34897" sId="6">
    <nc r="D486" t="inlineStr">
      <is>
        <t>SIM</t>
      </is>
    </nc>
  </rcc>
  <rcc rId="34898" sId="6">
    <nc r="E486" t="inlineStr">
      <is>
        <t>SIM</t>
      </is>
    </nc>
  </rcc>
  <rcc rId="34899" sId="6">
    <nc r="F486" t="inlineStr">
      <is>
        <t>SIM</t>
      </is>
    </nc>
  </rcc>
  <rcc rId="34900" sId="6">
    <nc r="G486">
      <v>41500</v>
    </nc>
  </rcc>
  <rcc rId="34901" sId="6">
    <nc r="H486" t="inlineStr">
      <is>
        <t>Keymile</t>
      </is>
    </nc>
  </rcc>
  <rcc rId="34902" sId="6">
    <nc r="I486" t="inlineStr">
      <is>
        <t>Retrofit</t>
      </is>
    </nc>
  </rcc>
  <rcc rId="34903" sId="6">
    <nc r="J486">
      <v>192</v>
    </nc>
  </rcc>
  <rcc rId="34904" sId="6">
    <nc r="K486">
      <v>432</v>
    </nc>
  </rcc>
  <rcc rId="34905" sId="6">
    <nc r="L486">
      <v>4</v>
    </nc>
  </rcc>
  <rcc rId="34906" sId="6">
    <nc r="M486">
      <v>4</v>
    </nc>
  </rcc>
  <rcc rId="34907" sId="6">
    <nc r="N486">
      <v>32</v>
    </nc>
  </rcc>
  <rcc rId="34908" sId="6">
    <nc r="O486" t="inlineStr">
      <is>
        <t>SIM</t>
      </is>
    </nc>
  </rcc>
  <rcc rId="34909" sId="6">
    <nc r="P486" t="inlineStr">
      <is>
        <t>SIM</t>
      </is>
    </nc>
  </rcc>
  <rcc rId="34910" sId="6">
    <nc r="Q486" t="inlineStr">
      <is>
        <t>SIM</t>
      </is>
    </nc>
  </rcc>
  <rcc rId="34911" sId="6">
    <nc r="R486" t="inlineStr">
      <is>
        <t>Armário</t>
      </is>
    </nc>
  </rcc>
  <rcc rId="34912" sId="6">
    <nc r="S486" t="inlineStr">
      <is>
        <t>Monoshelf</t>
      </is>
    </nc>
  </rcc>
  <rcc rId="34913" sId="6">
    <nc r="T486" t="inlineStr">
      <is>
        <t>Outdoor</t>
      </is>
    </nc>
  </rcc>
  <rcc rId="34914" sId="6">
    <nc r="U486">
      <v>18</v>
    </nc>
  </rcc>
  <rcc rId="34915" sId="6">
    <nc r="V486">
      <v>11081</v>
    </nc>
  </rcc>
  <rcc rId="34916" sId="6">
    <nc r="W486" t="inlineStr">
      <is>
        <t>SQE</t>
      </is>
    </nc>
  </rcc>
  <rcc rId="34917" sId="6">
    <nc r="X486" t="inlineStr">
      <is>
        <t>11081BCSQE</t>
      </is>
    </nc>
  </rcc>
  <rcc rId="34918" sId="6">
    <nc r="Y486" t="inlineStr">
      <is>
        <t>R. Dezoito, 67 - Núcleo Thereza Maria Barbie</t>
      </is>
    </nc>
  </rcc>
  <rcc rId="34919" sId="6">
    <nc r="Z486" t="inlineStr">
      <is>
        <t>BIRIGUI</t>
      </is>
    </nc>
  </rcc>
  <rcc rId="34920" sId="6">
    <nc r="AA486" t="inlineStr">
      <is>
        <t>BC</t>
      </is>
    </nc>
  </rcc>
  <rcc rId="34921" sId="6">
    <nc r="AB486" t="inlineStr">
      <is>
        <t>BGU.BC.MSO01</t>
      </is>
    </nc>
  </rcc>
  <rcc rId="34922" sId="6">
    <nc r="AC486" t="inlineStr">
      <is>
        <t>Alcatel</t>
      </is>
    </nc>
  </rcc>
  <rcc rId="34923" sId="6">
    <nc r="AD486" t="inlineStr">
      <is>
        <t>-</t>
      </is>
    </nc>
  </rcc>
  <rcc rId="34924" sId="6">
    <nc r="AE486" t="inlineStr">
      <is>
        <t>BGU BC 01</t>
      </is>
    </nc>
  </rcc>
  <rcc rId="34925" sId="6">
    <nc r="AF486" t="inlineStr">
      <is>
        <t>BRU AC 03</t>
      </is>
    </nc>
  </rcc>
  <rcc rId="34926" sId="6">
    <nc r="AG486" t="inlineStr">
      <is>
        <t>BRU AC 04</t>
      </is>
    </nc>
  </rcc>
  <rcc rId="34927" sId="6">
    <nc r="AI486" t="inlineStr">
      <is>
        <t>BRU AC_EX2</t>
      </is>
    </nc>
  </rcc>
  <rcc rId="34928" sId="6">
    <nc r="AJ486" t="inlineStr">
      <is>
        <t>BRU.AC.LMC2</t>
      </is>
    </nc>
  </rcc>
  <rcc rId="34929" sId="6">
    <nc r="AK486" t="inlineStr">
      <is>
        <t>ARQ.FI.LMC2</t>
      </is>
    </nc>
  </rcc>
  <rcc rId="34930" sId="6">
    <nc r="AN486" t="inlineStr">
      <is>
        <t>-</t>
      </is>
    </nc>
  </rcc>
  <rcc rId="34931" sId="6">
    <nc r="AO486" t="inlineStr">
      <is>
        <t>-</t>
      </is>
    </nc>
  </rcc>
  <rcc rId="34932" sId="6">
    <nc r="AP486" t="inlineStr">
      <is>
        <t>FA1201</t>
      </is>
    </nc>
  </rcc>
  <rcc rId="34933" sId="6">
    <nc r="AQ486" t="inlineStr">
      <is>
        <t>ESPELHADO</t>
      </is>
    </nc>
  </rcc>
  <rcc rId="34934" sId="6">
    <nc r="AU486">
      <v>1003666768</v>
    </nc>
  </rcc>
  <rcc rId="34935" sId="6">
    <nc r="AV486" t="inlineStr">
      <is>
        <t>21° 17' 11,19012'' - S</t>
      </is>
    </nc>
  </rcc>
  <rcc rId="34936" sId="6">
    <nc r="AW486" t="inlineStr">
      <is>
        <t>50° 18' 21,67128'' - W</t>
      </is>
    </nc>
  </rcc>
  <rcc rId="34937" sId="6">
    <nc r="AX486" t="inlineStr">
      <is>
        <t>ok</t>
      </is>
    </nc>
  </rcc>
  <rcc rId="34938" sId="6">
    <nc r="BC486">
      <v>2026063379</v>
    </nc>
  </rcc>
  <rcc rId="34939" sId="6">
    <nc r="BD486" t="inlineStr">
      <is>
        <t>BGU.BC.SQE</t>
      </is>
    </nc>
  </rcc>
  <rcc rId="34940" sId="6">
    <nc r="A487">
      <v>2013</v>
    </nc>
  </rcc>
  <rcc rId="34941" sId="6">
    <nc r="B487" t="inlineStr">
      <is>
        <t>Sub Arm</t>
      </is>
    </nc>
  </rcc>
  <rcc rId="34942" sId="6">
    <nc r="C487" t="inlineStr">
      <is>
        <t>287 Arm</t>
      </is>
    </nc>
  </rcc>
  <rcc rId="34943" sId="6">
    <nc r="D487" t="inlineStr">
      <is>
        <t>SIM</t>
      </is>
    </nc>
  </rcc>
  <rcc rId="34944" sId="6">
    <nc r="E487" t="inlineStr">
      <is>
        <t>SIM</t>
      </is>
    </nc>
  </rcc>
  <rcc rId="34945" sId="6">
    <nc r="F487" t="inlineStr">
      <is>
        <t>SIM</t>
      </is>
    </nc>
  </rcc>
  <rcc rId="34946" sId="6">
    <nc r="G487">
      <v>41502</v>
    </nc>
  </rcc>
  <rcc rId="34947" sId="6">
    <nc r="H487" t="inlineStr">
      <is>
        <t>Keymile</t>
      </is>
    </nc>
  </rcc>
  <rcc rId="34948" sId="6">
    <nc r="I487" t="inlineStr">
      <is>
        <t>Retrofit</t>
      </is>
    </nc>
  </rcc>
  <rcc rId="34949" sId="6">
    <nc r="J487">
      <v>192</v>
    </nc>
  </rcc>
  <rcc rId="34950" sId="6">
    <nc r="K487">
      <v>432</v>
    </nc>
  </rcc>
  <rcc rId="34951" sId="6">
    <nc r="L487">
      <v>4</v>
    </nc>
  </rcc>
  <rcc rId="34952" sId="6">
    <nc r="M487">
      <v>4</v>
    </nc>
  </rcc>
  <rcc rId="34953" sId="6">
    <nc r="N487">
      <v>32</v>
    </nc>
  </rcc>
  <rcc rId="34954" sId="6">
    <nc r="O487" t="inlineStr">
      <is>
        <t>SIM</t>
      </is>
    </nc>
  </rcc>
  <rcc rId="34955" sId="6">
    <nc r="P487" t="inlineStr">
      <is>
        <t>SIM</t>
      </is>
    </nc>
  </rcc>
  <rcc rId="34956" sId="6">
    <nc r="Q487" t="inlineStr">
      <is>
        <t>SIM</t>
      </is>
    </nc>
  </rcc>
  <rcc rId="34957" sId="6">
    <nc r="R487" t="inlineStr">
      <is>
        <t>Armário</t>
      </is>
    </nc>
  </rcc>
  <rcc rId="34958" sId="6">
    <nc r="S487" t="inlineStr">
      <is>
        <t>Monoshelf</t>
      </is>
    </nc>
  </rcc>
  <rcc rId="34959" sId="6">
    <nc r="T487" t="inlineStr">
      <is>
        <t>Outdoor</t>
      </is>
    </nc>
  </rcc>
  <rcc rId="34960" sId="6">
    <nc r="U487">
      <v>18</v>
    </nc>
  </rcc>
  <rcc rId="34961" sId="6">
    <nc r="V487">
      <v>11081</v>
    </nc>
  </rcc>
  <rcc rId="34962" sId="6">
    <nc r="W487" t="inlineStr">
      <is>
        <t>SQF</t>
      </is>
    </nc>
  </rcc>
  <rcc rId="34963" sId="6">
    <nc r="X487" t="inlineStr">
      <is>
        <t>11081BCSQF</t>
      </is>
    </nc>
  </rcc>
  <rcc rId="34964" sId="6">
    <nc r="Y487" t="inlineStr">
      <is>
        <t>R. Dezoito, 67 - Núcleo Thereza Maria Barbie</t>
      </is>
    </nc>
  </rcc>
  <rcc rId="34965" sId="6">
    <nc r="Z487" t="inlineStr">
      <is>
        <t>BIRIGUI</t>
      </is>
    </nc>
  </rcc>
  <rcc rId="34966" sId="6">
    <nc r="AA487" t="inlineStr">
      <is>
        <t>BC</t>
      </is>
    </nc>
  </rcc>
  <rcc rId="34967" sId="6">
    <nc r="AB487" t="inlineStr">
      <is>
        <t>BGU.BC.MSO02</t>
      </is>
    </nc>
  </rcc>
  <rcc rId="34968" sId="6">
    <nc r="AC487" t="inlineStr">
      <is>
        <t>Alcatel</t>
      </is>
    </nc>
  </rcc>
  <rcc rId="34969" sId="6">
    <nc r="AD487" t="inlineStr">
      <is>
        <t>-</t>
      </is>
    </nc>
  </rcc>
  <rcc rId="34970" sId="6">
    <nc r="AE487" t="inlineStr">
      <is>
        <t>BGU BC 01</t>
      </is>
    </nc>
  </rcc>
  <rcc rId="34971" sId="6">
    <nc r="AF487" t="inlineStr">
      <is>
        <t>BRU AC 03</t>
      </is>
    </nc>
  </rcc>
  <rcc rId="34972" sId="6">
    <nc r="AG487" t="inlineStr">
      <is>
        <t>BRU AC 04</t>
      </is>
    </nc>
  </rcc>
  <rcc rId="34973" sId="6">
    <nc r="AI487" t="inlineStr">
      <is>
        <t>BRU AC_EX2</t>
      </is>
    </nc>
  </rcc>
  <rcc rId="34974" sId="6">
    <nc r="AJ487" t="inlineStr">
      <is>
        <t>BRU.AC.LMC2</t>
      </is>
    </nc>
  </rcc>
  <rcc rId="34975" sId="6">
    <nc r="AK487" t="inlineStr">
      <is>
        <t>ARQ.FI.LMC2</t>
      </is>
    </nc>
  </rcc>
  <rcc rId="34976" sId="6">
    <nc r="AN487" t="inlineStr">
      <is>
        <t>-</t>
      </is>
    </nc>
  </rcc>
  <rcc rId="34977" sId="6">
    <nc r="AO487" t="inlineStr">
      <is>
        <t>-</t>
      </is>
    </nc>
  </rcc>
  <rcc rId="34978" sId="6">
    <nc r="AP487" t="inlineStr">
      <is>
        <t>FA1201</t>
      </is>
    </nc>
  </rcc>
  <rcc rId="34979" sId="6">
    <nc r="AQ487" t="inlineStr">
      <is>
        <t>ESPELHADO</t>
      </is>
    </nc>
  </rcc>
  <rcc rId="34980" sId="6">
    <nc r="AU487">
      <v>1003666768</v>
    </nc>
  </rcc>
  <rcc rId="34981" sId="6">
    <nc r="AV487" t="inlineStr">
      <is>
        <t>21° 17' 11,19012'' - S</t>
      </is>
    </nc>
  </rcc>
  <rcc rId="34982" sId="6">
    <nc r="AW487" t="inlineStr">
      <is>
        <t>50° 18' 21,67128'' - W</t>
      </is>
    </nc>
  </rcc>
  <rcc rId="34983" sId="6">
    <nc r="AX487" t="inlineStr">
      <is>
        <t>ok</t>
      </is>
    </nc>
  </rcc>
  <rcc rId="34984" sId="6">
    <nc r="BC487">
      <v>2026063379</v>
    </nc>
  </rcc>
  <rcc rId="34985" sId="6">
    <nc r="BD487" t="inlineStr">
      <is>
        <t>BGU.BC.SQF</t>
      </is>
    </nc>
  </rcc>
  <rcc rId="34986" sId="6">
    <nc r="A488">
      <v>2013</v>
    </nc>
  </rcc>
  <rcc rId="34987" sId="6">
    <nc r="B488" t="inlineStr">
      <is>
        <t>Sub Arm</t>
      </is>
    </nc>
  </rcc>
  <rcc rId="34988" sId="6">
    <nc r="C488" t="inlineStr">
      <is>
        <t>287 Arm</t>
      </is>
    </nc>
  </rcc>
  <rcc rId="34989" sId="6">
    <nc r="D488" t="inlineStr">
      <is>
        <t>SIM</t>
      </is>
    </nc>
  </rcc>
  <rcc rId="34990" sId="6">
    <nc r="E488" t="inlineStr">
      <is>
        <t>SIM</t>
      </is>
    </nc>
  </rcc>
  <rcc rId="34991" sId="6">
    <nc r="F488" t="inlineStr">
      <is>
        <t>SIM</t>
      </is>
    </nc>
  </rcc>
  <rcc rId="34992" sId="6">
    <nc r="G488">
      <v>41503</v>
    </nc>
  </rcc>
  <rcc rId="34993" sId="6">
    <nc r="H488" t="inlineStr">
      <is>
        <t>Keymile</t>
      </is>
    </nc>
  </rcc>
  <rcc rId="34994" sId="6">
    <nc r="I488" t="inlineStr">
      <is>
        <t>Retrofit</t>
      </is>
    </nc>
  </rcc>
  <rcc rId="34995" sId="6">
    <nc r="J488">
      <v>192</v>
    </nc>
  </rcc>
  <rcc rId="34996" sId="6">
    <nc r="K488">
      <v>432</v>
    </nc>
  </rcc>
  <rcc rId="34997" sId="6">
    <nc r="L488">
      <v>4</v>
    </nc>
  </rcc>
  <rcc rId="34998" sId="6">
    <nc r="M488">
      <v>4</v>
    </nc>
  </rcc>
  <rcc rId="34999" sId="6">
    <nc r="N488">
      <v>32</v>
    </nc>
  </rcc>
  <rcc rId="35000" sId="6">
    <nc r="O488" t="inlineStr">
      <is>
        <t>SIM</t>
      </is>
    </nc>
  </rcc>
  <rcc rId="35001" sId="6">
    <nc r="P488" t="inlineStr">
      <is>
        <t>SIM</t>
      </is>
    </nc>
  </rcc>
  <rcc rId="35002" sId="6">
    <nc r="Q488" t="inlineStr">
      <is>
        <t>SIM</t>
      </is>
    </nc>
  </rcc>
  <rcc rId="35003" sId="6">
    <nc r="R488" t="inlineStr">
      <is>
        <t>Armário</t>
      </is>
    </nc>
  </rcc>
  <rcc rId="35004" sId="6">
    <nc r="S488" t="inlineStr">
      <is>
        <t>Monoshelf</t>
      </is>
    </nc>
  </rcc>
  <rcc rId="35005" sId="6">
    <nc r="T488" t="inlineStr">
      <is>
        <t>Outdoor</t>
      </is>
    </nc>
  </rcc>
  <rcc rId="35006" sId="6">
    <nc r="U488">
      <v>18</v>
    </nc>
  </rcc>
  <rcc rId="35007" sId="6">
    <nc r="V488">
      <v>11081</v>
    </nc>
  </rcc>
  <rcc rId="35008" sId="6">
    <nc r="W488" t="inlineStr">
      <is>
        <t>SQQ</t>
      </is>
    </nc>
  </rcc>
  <rcc rId="35009" sId="6">
    <nc r="X488" t="inlineStr">
      <is>
        <t>11081BCSQQ</t>
      </is>
    </nc>
  </rcc>
  <rcc rId="35010" sId="6">
    <nc r="Y488" t="inlineStr">
      <is>
        <t>R. Luiz de Franca Martins, 350 - Residencial Ipê</t>
      </is>
    </nc>
  </rcc>
  <rcc rId="35011" sId="6">
    <nc r="Z488" t="inlineStr">
      <is>
        <t>BIRIGUI</t>
      </is>
    </nc>
  </rcc>
  <rcc rId="35012" sId="6">
    <nc r="AA488" t="inlineStr">
      <is>
        <t>BC</t>
      </is>
    </nc>
  </rcc>
  <rcc rId="35013" sId="6">
    <nc r="AB488" t="inlineStr">
      <is>
        <t>BGU.BC.MSO03</t>
      </is>
    </nc>
  </rcc>
  <rcc rId="35014" sId="6">
    <nc r="AC488" t="inlineStr">
      <is>
        <t>Alcatel</t>
      </is>
    </nc>
  </rcc>
  <rcc rId="35015" sId="6">
    <nc r="AD488" t="inlineStr">
      <is>
        <t>-</t>
      </is>
    </nc>
  </rcc>
  <rcc rId="35016" sId="6">
    <nc r="AE488" t="inlineStr">
      <is>
        <t>BGU BC 01</t>
      </is>
    </nc>
  </rcc>
  <rcc rId="35017" sId="6">
    <nc r="AF488" t="inlineStr">
      <is>
        <t>BRU AC 03</t>
      </is>
    </nc>
  </rcc>
  <rcc rId="35018" sId="6">
    <nc r="AG488" t="inlineStr">
      <is>
        <t>BRU AC 04</t>
      </is>
    </nc>
  </rcc>
  <rcc rId="35019" sId="6">
    <nc r="AI488" t="inlineStr">
      <is>
        <t>BRU AC_EX2</t>
      </is>
    </nc>
  </rcc>
  <rcc rId="35020" sId="6">
    <nc r="AJ488" t="inlineStr">
      <is>
        <t>BRU.AC.LMC2</t>
      </is>
    </nc>
  </rcc>
  <rcc rId="35021" sId="6">
    <nc r="AK488" t="inlineStr">
      <is>
        <t>ARQ.FI.LMC2</t>
      </is>
    </nc>
  </rcc>
  <rcc rId="35022" sId="6">
    <nc r="AN488" t="inlineStr">
      <is>
        <t>-</t>
      </is>
    </nc>
  </rcc>
  <rcc rId="35023" sId="6">
    <nc r="AO488" t="inlineStr">
      <is>
        <t>-</t>
      </is>
    </nc>
  </rcc>
  <rcc rId="35024" sId="6">
    <nc r="AP488" t="inlineStr">
      <is>
        <t>FA1201</t>
      </is>
    </nc>
  </rcc>
  <rcc rId="35025" sId="6">
    <nc r="AQ488" t="inlineStr">
      <is>
        <t>ESPELHADO</t>
      </is>
    </nc>
  </rcc>
  <rcc rId="35026" sId="6">
    <nc r="AU488">
      <v>1003666830</v>
    </nc>
  </rcc>
  <rcc rId="35027" sId="6">
    <nc r="AV488" t="inlineStr">
      <is>
        <t>21° 18' 4,38695'' - S</t>
      </is>
    </nc>
  </rcc>
  <rcc rId="35028" sId="6">
    <nc r="AW488" t="inlineStr">
      <is>
        <t>50° 22' 15,36419'' - W</t>
      </is>
    </nc>
  </rcc>
  <rcc rId="35029" sId="6">
    <nc r="AX488" t="inlineStr">
      <is>
        <t>ok</t>
      </is>
    </nc>
  </rcc>
  <rcc rId="35030" sId="6">
    <nc r="BC488">
      <v>2026063379</v>
    </nc>
  </rcc>
  <rcc rId="35031" sId="6">
    <nc r="BD488" t="inlineStr">
      <is>
        <t>BGU.BC.SQQ</t>
      </is>
    </nc>
  </rcc>
  <rcc rId="35032" sId="6">
    <nc r="A489">
      <v>2013</v>
    </nc>
  </rcc>
  <rcc rId="35033" sId="6">
    <nc r="B489" t="inlineStr">
      <is>
        <t>Sub Arm</t>
      </is>
    </nc>
  </rcc>
  <rcc rId="35034" sId="6">
    <nc r="C489" t="inlineStr">
      <is>
        <t>287 Arm</t>
      </is>
    </nc>
  </rcc>
  <rcc rId="35035" sId="6">
    <nc r="D489" t="inlineStr">
      <is>
        <t>SIM</t>
      </is>
    </nc>
  </rcc>
  <rcc rId="35036" sId="6">
    <nc r="E489" t="inlineStr">
      <is>
        <t>SIM</t>
      </is>
    </nc>
  </rcc>
  <rcc rId="35037" sId="6">
    <nc r="F489" t="inlineStr">
      <is>
        <t>SIM</t>
      </is>
    </nc>
  </rcc>
  <rcc rId="35038" sId="6">
    <nc r="G489">
      <v>41534</v>
    </nc>
  </rcc>
  <rcc rId="35039" sId="6">
    <nc r="H489" t="inlineStr">
      <is>
        <t>Keymile</t>
      </is>
    </nc>
  </rcc>
  <rcc rId="35040" sId="6">
    <nc r="I489" t="inlineStr">
      <is>
        <t>Retrofit</t>
      </is>
    </nc>
  </rcc>
  <rcc rId="35041" sId="6">
    <nc r="J489">
      <v>192</v>
    </nc>
  </rcc>
  <rcc rId="35042" sId="6">
    <nc r="K489">
      <v>432</v>
    </nc>
  </rcc>
  <rcc rId="35043" sId="6">
    <nc r="L489">
      <v>4</v>
    </nc>
  </rcc>
  <rcc rId="35044" sId="6">
    <nc r="M489">
      <v>4</v>
    </nc>
  </rcc>
  <rcc rId="35045" sId="6">
    <nc r="N489">
      <v>32</v>
    </nc>
  </rcc>
  <rcc rId="35046" sId="6">
    <nc r="O489" t="inlineStr">
      <is>
        <t>SIM</t>
      </is>
    </nc>
  </rcc>
  <rcc rId="35047" sId="6">
    <nc r="P489" t="inlineStr">
      <is>
        <t>SIM</t>
      </is>
    </nc>
  </rcc>
  <rcc rId="35048" sId="6">
    <nc r="Q489" t="inlineStr">
      <is>
        <t>SIM</t>
      </is>
    </nc>
  </rcc>
  <rcc rId="35049" sId="6">
    <nc r="R489" t="inlineStr">
      <is>
        <t>Armário</t>
      </is>
    </nc>
  </rcc>
  <rcc rId="35050" sId="6">
    <nc r="S489" t="inlineStr">
      <is>
        <t>Monoshelf</t>
      </is>
    </nc>
  </rcc>
  <rcc rId="35051" sId="6">
    <nc r="T489" t="inlineStr">
      <is>
        <t>Outdoor</t>
      </is>
    </nc>
  </rcc>
  <rcc rId="35052" sId="6">
    <nc r="U489">
      <v>19</v>
    </nc>
  </rcc>
  <rcc rId="35053" sId="6">
    <nc r="V489">
      <v>11275</v>
    </nc>
  </rcc>
  <rcc rId="35054" sId="6">
    <nc r="W489" t="inlineStr">
      <is>
        <t>STF</t>
      </is>
    </nc>
  </rcc>
  <rcc rId="35055" sId="6">
    <nc r="X489" t="inlineStr">
      <is>
        <t>11275DPSTF</t>
      </is>
    </nc>
  </rcc>
  <rcc rId="35056" sId="6">
    <nc r="Y489" t="inlineStr">
      <is>
        <t>Alameda Pedro Wolf, 1050 - Helvetia</t>
      </is>
    </nc>
  </rcc>
  <rcc rId="35057" sId="6">
    <nc r="Z489" t="inlineStr">
      <is>
        <t>INDAIATUBA</t>
      </is>
    </nc>
  </rcc>
  <rcc rId="35058" sId="6">
    <nc r="AA489" t="inlineStr">
      <is>
        <t>DP</t>
      </is>
    </nc>
  </rcc>
  <rcc rId="35059" sId="6">
    <nc r="AB489" t="inlineStr">
      <is>
        <t>IDU.DP.MSO02</t>
      </is>
    </nc>
  </rcc>
  <rcc rId="35060" sId="6">
    <nc r="AC489" t="inlineStr">
      <is>
        <t>Cisco</t>
      </is>
    </nc>
  </rcc>
  <rcc rId="35061" sId="6">
    <nc r="AD489" t="inlineStr">
      <is>
        <t>-</t>
      </is>
    </nc>
  </rcc>
  <rcc rId="35062" sId="6">
    <nc r="AE489" t="inlineStr">
      <is>
        <t>IDU DP 01</t>
      </is>
    </nc>
  </rcc>
  <rcc rId="35063" sId="6">
    <nc r="AF489" t="inlineStr">
      <is>
        <t>CAS CE 02</t>
      </is>
    </nc>
  </rcc>
  <rcc rId="35064" sId="6">
    <nc r="AG489" t="inlineStr">
      <is>
        <t>CAS CT 01</t>
      </is>
    </nc>
  </rcc>
  <rcc rId="35065" sId="6">
    <nc r="AI489" t="inlineStr">
      <is>
        <t>CAS CT_ER4</t>
      </is>
    </nc>
  </rcc>
  <rcc rId="35066" sId="6">
    <nc r="AJ489" t="inlineStr">
      <is>
        <t>ARQ.FI.LMC2</t>
      </is>
    </nc>
  </rcc>
  <rcc rId="35067" sId="6">
    <nc r="AK489" t="inlineStr">
      <is>
        <t>BRU.AC.LMC2</t>
      </is>
    </nc>
  </rcc>
  <rcc rId="35068" sId="6">
    <nc r="AN489" t="inlineStr">
      <is>
        <t>-</t>
      </is>
    </nc>
  </rcc>
  <rcc rId="35069" sId="6">
    <nc r="AO489" t="inlineStr">
      <is>
        <t>-</t>
      </is>
    </nc>
  </rcc>
  <rcc rId="35070" sId="6">
    <nc r="AP489">
      <v>1540</v>
    </nc>
  </rcc>
  <rcc rId="35071" sId="6">
    <nc r="AQ489" t="inlineStr">
      <is>
        <t>V5.2</t>
      </is>
    </nc>
  </rcc>
  <rcc rId="35072" sId="6">
    <nc r="AU489">
      <v>1003670684</v>
    </nc>
  </rcc>
  <rcc rId="35073" sId="6">
    <nc r="AV489" t="inlineStr">
      <is>
        <t>23° 3' 43,21115'' - S</t>
      </is>
    </nc>
  </rcc>
  <rcc rId="35074" sId="6">
    <nc r="AW489" t="inlineStr">
      <is>
        <t>47° 8' 31,44012'' - W</t>
      </is>
    </nc>
  </rcc>
  <rcc rId="35075" sId="6">
    <nc r="AX489" t="inlineStr">
      <is>
        <t>ok</t>
      </is>
    </nc>
  </rcc>
  <rcc rId="35076" sId="6">
    <nc r="BC489">
      <v>2026063379</v>
    </nc>
  </rcc>
  <rcc rId="35077" sId="6">
    <nc r="BD489" t="inlineStr">
      <is>
        <t>IDU.DP.STF</t>
      </is>
    </nc>
  </rcc>
  <rcc rId="35078" sId="6">
    <nc r="A490">
      <v>2013</v>
    </nc>
  </rcc>
  <rcc rId="35079" sId="6">
    <nc r="B490" t="inlineStr">
      <is>
        <t>Sub Arm</t>
      </is>
    </nc>
  </rcc>
  <rcc rId="35080" sId="6">
    <nc r="C490" t="inlineStr">
      <is>
        <t>287 Arm</t>
      </is>
    </nc>
  </rcc>
  <rcc rId="35081" sId="6">
    <nc r="D490" t="inlineStr">
      <is>
        <t>SIM</t>
      </is>
    </nc>
  </rcc>
  <rcc rId="35082" sId="6">
    <nc r="E490" t="inlineStr">
      <is>
        <t>SIM</t>
      </is>
    </nc>
  </rcc>
  <rcc rId="35083" sId="6">
    <nc r="F490" t="inlineStr">
      <is>
        <t>SIM</t>
      </is>
    </nc>
  </rcc>
  <rcc rId="35084" sId="6">
    <nc r="G490">
      <v>41572</v>
    </nc>
  </rcc>
  <rcc rId="35085" sId="6">
    <nc r="H490" t="inlineStr">
      <is>
        <t>Keymile</t>
      </is>
    </nc>
  </rcc>
  <rcc rId="35086" sId="6">
    <nc r="I490" t="inlineStr">
      <is>
        <t>Retrofit</t>
      </is>
    </nc>
  </rcc>
  <rcc rId="35087" sId="6">
    <nc r="J490">
      <v>192</v>
    </nc>
  </rcc>
  <rcc rId="35088" sId="6">
    <nc r="K490">
      <v>432</v>
    </nc>
  </rcc>
  <rcc rId="35089" sId="6">
    <nc r="L490">
      <v>4</v>
    </nc>
  </rcc>
  <rcc rId="35090" sId="6">
    <nc r="M490">
      <v>4</v>
    </nc>
  </rcc>
  <rcc rId="35091" sId="6">
    <nc r="N490">
      <v>32</v>
    </nc>
  </rcc>
  <rcc rId="35092" sId="6">
    <nc r="O490" t="inlineStr">
      <is>
        <t>SIM</t>
      </is>
    </nc>
  </rcc>
  <rcc rId="35093" sId="6">
    <nc r="P490" t="inlineStr">
      <is>
        <t>SIM</t>
      </is>
    </nc>
  </rcc>
  <rcc rId="35094" sId="6">
    <nc r="Q490" t="inlineStr">
      <is>
        <t>SIM</t>
      </is>
    </nc>
  </rcc>
  <rcc rId="35095" sId="6">
    <nc r="R490" t="inlineStr">
      <is>
        <t>Armário</t>
      </is>
    </nc>
  </rcc>
  <rcc rId="35096" sId="6">
    <nc r="S490" t="inlineStr">
      <is>
        <t>Monoshelf</t>
      </is>
    </nc>
  </rcc>
  <rcc rId="35097" sId="6">
    <nc r="T490" t="inlineStr">
      <is>
        <t>Outdoor</t>
      </is>
    </nc>
  </rcc>
  <rcc rId="35098" sId="6">
    <nc r="U490">
      <v>11</v>
    </nc>
  </rcc>
  <rcc rId="35099" sId="6">
    <nc r="V490">
      <v>11330</v>
    </nc>
  </rcc>
  <rcc rId="35100" sId="6">
    <nc r="W490" t="inlineStr">
      <is>
        <t>SWB</t>
      </is>
    </nc>
  </rcc>
  <rcc rId="35101" sId="6">
    <nc r="X490" t="inlineStr">
      <is>
        <t>11330PLSWB</t>
      </is>
    </nc>
  </rcc>
  <rcc rId="35102" sId="6">
    <nc r="Y490" t="inlineStr">
      <is>
        <t>Estr. da Pedra Lisa</t>
      </is>
    </nc>
  </rcc>
  <rcc rId="35103" sId="6">
    <nc r="Z490" t="inlineStr">
      <is>
        <t>JUQUITIBA</t>
      </is>
    </nc>
  </rcc>
  <rcc rId="35104" sId="6">
    <nc r="AA490" t="inlineStr">
      <is>
        <t>PL</t>
      </is>
    </nc>
  </rcc>
  <rcc rId="35105" sId="6">
    <nc r="AB490" t="inlineStr">
      <is>
        <t>JQB.PL.MSO01</t>
      </is>
    </nc>
  </rcc>
  <rcc rId="35106" sId="6">
    <nc r="AC490" t="inlineStr">
      <is>
        <t>Huawei</t>
      </is>
    </nc>
  </rcc>
  <rcc rId="35107" sId="6">
    <nc r="AD490" t="inlineStr">
      <is>
        <t>JQB PL 01</t>
      </is>
    </nc>
  </rcc>
  <rcc rId="35108" sId="6">
    <nc r="AE490" t="inlineStr">
      <is>
        <t>ICS IS 02</t>
      </is>
    </nc>
  </rcc>
  <rcc rId="35109" sId="6">
    <nc r="AF490" t="inlineStr">
      <is>
        <t>SPO JG 03</t>
      </is>
    </nc>
  </rcc>
  <rcc rId="35110" sId="6">
    <nc r="AG490" t="inlineStr">
      <is>
        <t>SPO CB 03</t>
      </is>
    </nc>
  </rcc>
  <rcc rId="35111" sId="6">
    <nc r="AI490" t="inlineStr">
      <is>
        <t>SPO JG_EX3</t>
      </is>
    </nc>
  </rcc>
  <rcc rId="35112" sId="6">
    <nc r="AJ490" t="inlineStr">
      <is>
        <t>SPO.JD.LMC2</t>
      </is>
    </nc>
  </rcc>
  <rcc rId="35113" sId="6">
    <nc r="AK490" t="inlineStr">
      <is>
        <t>SPO.JG.LMC2</t>
      </is>
    </nc>
  </rcc>
  <rcc rId="35114" sId="6">
    <nc r="AN490" t="inlineStr">
      <is>
        <t>-</t>
      </is>
    </nc>
  </rcc>
  <rcc rId="35115" sId="6">
    <nc r="AO490" t="inlineStr">
      <is>
        <t>-</t>
      </is>
    </nc>
  </rcc>
  <rcc rId="35116" sId="6">
    <nc r="AP490" t="inlineStr">
      <is>
        <t>MUXFIN NEC - FA1201</t>
      </is>
    </nc>
  </rcc>
  <rcc rId="35117" sId="6">
    <nc r="AQ490" t="inlineStr">
      <is>
        <t>ESPELHADO</t>
      </is>
    </nc>
  </rcc>
  <rcc rId="35118" sId="6">
    <nc r="AU490">
      <v>1001889816</v>
    </nc>
  </rcc>
  <rcc rId="35119" sId="6">
    <nc r="AV490" t="inlineStr">
      <is>
        <t>23° 59' 10,21092'' - S</t>
      </is>
    </nc>
  </rcc>
  <rcc rId="35120" sId="6">
    <nc r="AW490" t="inlineStr">
      <is>
        <t>47° 0' 33,06023'' - W</t>
      </is>
    </nc>
  </rcc>
  <rcc rId="35121" sId="6">
    <nc r="AX490" t="inlineStr">
      <is>
        <t>ok</t>
      </is>
    </nc>
  </rcc>
  <rcc rId="35122" sId="6">
    <nc r="BC490">
      <v>2026063379</v>
    </nc>
  </rcc>
  <rcc rId="35123" sId="6">
    <nc r="BD490" t="inlineStr">
      <is>
        <t>JQB.PL.SWB</t>
      </is>
    </nc>
  </rcc>
  <rcc rId="35124" sId="6">
    <nc r="A491">
      <v>2013</v>
    </nc>
  </rcc>
  <rcc rId="35125" sId="6">
    <nc r="B491" t="inlineStr">
      <is>
        <t>Sub Arm</t>
      </is>
    </nc>
  </rcc>
  <rcc rId="35126" sId="6">
    <nc r="C491" t="inlineStr">
      <is>
        <t>287 Arm</t>
      </is>
    </nc>
  </rcc>
  <rcc rId="35127" sId="6">
    <nc r="D491" t="inlineStr">
      <is>
        <t>SIM</t>
      </is>
    </nc>
  </rcc>
  <rcc rId="35128" sId="6">
    <nc r="E491" t="inlineStr">
      <is>
        <t>SIM</t>
      </is>
    </nc>
  </rcc>
  <rcc rId="35129" sId="6">
    <nc r="F491" t="inlineStr">
      <is>
        <t>SIM</t>
      </is>
    </nc>
  </rcc>
  <rcc rId="35130" sId="6">
    <nc r="G491">
      <v>41603</v>
    </nc>
  </rcc>
  <rcc rId="35131" sId="6">
    <nc r="H491" t="inlineStr">
      <is>
        <t>Keymile</t>
      </is>
    </nc>
  </rcc>
  <rcc rId="35132" sId="6">
    <nc r="I491" t="inlineStr">
      <is>
        <t>Retrofit</t>
      </is>
    </nc>
  </rcc>
  <rcc rId="35133" sId="6">
    <nc r="J491">
      <v>192</v>
    </nc>
  </rcc>
  <rcc rId="35134" sId="6">
    <nc r="K491">
      <v>432</v>
    </nc>
  </rcc>
  <rcc rId="35135" sId="6">
    <nc r="L491">
      <v>4</v>
    </nc>
  </rcc>
  <rcc rId="35136" sId="6">
    <nc r="M491">
      <v>4</v>
    </nc>
  </rcc>
  <rcc rId="35137" sId="6">
    <nc r="N491">
      <v>32</v>
    </nc>
  </rcc>
  <rcc rId="35138" sId="6">
    <nc r="O491" t="inlineStr">
      <is>
        <t>SIM</t>
      </is>
    </nc>
  </rcc>
  <rcc rId="35139" sId="6">
    <nc r="P491" t="inlineStr">
      <is>
        <t>SIM</t>
      </is>
    </nc>
  </rcc>
  <rcc rId="35140" sId="6">
    <nc r="Q491" t="inlineStr">
      <is>
        <t>SIM</t>
      </is>
    </nc>
  </rcc>
  <rcc rId="35141" sId="6">
    <nc r="R491" t="inlineStr">
      <is>
        <t>Armário</t>
      </is>
    </nc>
  </rcc>
  <rcc rId="35142" sId="6">
    <nc r="S491" t="inlineStr">
      <is>
        <t>Monoshelf</t>
      </is>
    </nc>
  </rcc>
  <rcc rId="35143" sId="6">
    <nc r="T491" t="inlineStr">
      <is>
        <t>Outdoor</t>
      </is>
    </nc>
  </rcc>
  <rcc rId="35144" sId="6">
    <nc r="U491">
      <v>12</v>
    </nc>
  </rcc>
  <rcc rId="35145" sId="6">
    <nc r="V491">
      <v>11124</v>
    </nc>
  </rcc>
  <rcc rId="35146" sId="6">
    <nc r="W491" t="inlineStr">
      <is>
        <t>TJP</t>
      </is>
    </nc>
  </rcc>
  <rcc rId="35147" sId="6">
    <nc r="X491" t="inlineStr">
      <is>
        <t>11124MITJP</t>
      </is>
    </nc>
  </rcc>
  <rcc rId="35148" sId="6">
    <nc r="Y491" t="inlineStr">
      <is>
        <t xml:space="preserve">R. Dr. Adhemar Moreira Barbosa Romeu, 480 </t>
      </is>
    </nc>
  </rcc>
  <rcc rId="35149" sId="6">
    <nc r="Z491" t="inlineStr">
      <is>
        <t>CAÇAPAVA</t>
      </is>
    </nc>
  </rcc>
  <rcc rId="35150" sId="6">
    <nc r="AA491" t="inlineStr">
      <is>
        <t>MI</t>
      </is>
    </nc>
  </rcc>
  <rcc rId="35151" sId="6">
    <nc r="AB491" t="inlineStr">
      <is>
        <t>CPV.MI.MSO01</t>
      </is>
    </nc>
  </rcc>
  <rcc rId="35152" sId="6">
    <nc r="AC491" t="inlineStr">
      <is>
        <t>Alcatel</t>
      </is>
    </nc>
  </rcc>
  <rcc rId="35153" sId="6">
    <nc r="AD491" t="inlineStr">
      <is>
        <t>-</t>
      </is>
    </nc>
  </rcc>
  <rcc rId="35154" sId="6">
    <nc r="AE491" t="inlineStr">
      <is>
        <t>CPV MI 01</t>
      </is>
    </nc>
  </rcc>
  <rcc rId="35155" sId="6">
    <nc r="AF491" t="inlineStr">
      <is>
        <t>SJC RH 01</t>
      </is>
    </nc>
  </rcc>
  <rcc rId="35156" sId="6">
    <nc r="AG491" t="inlineStr">
      <is>
        <t>SJC RH 02</t>
      </is>
    </nc>
  </rcc>
  <rcc rId="35157" sId="6">
    <nc r="AI491" t="inlineStr">
      <is>
        <t>SJC RH_EX1</t>
      </is>
    </nc>
  </rcc>
  <rcc rId="35158" sId="6">
    <nc r="AJ491" t="inlineStr">
      <is>
        <t>BRU.AC.LMC2</t>
      </is>
    </nc>
  </rcc>
  <rcc rId="35159" sId="6">
    <nc r="AK491" t="inlineStr">
      <is>
        <t>ARQ.FI.LMC2</t>
      </is>
    </nc>
  </rcc>
  <rcc rId="35160" sId="6">
    <nc r="AN491" t="inlineStr">
      <is>
        <t>-</t>
      </is>
    </nc>
  </rcc>
  <rcc rId="35161" sId="6">
    <nc r="AO491" t="inlineStr">
      <is>
        <t>-</t>
      </is>
    </nc>
  </rcc>
  <rcc rId="35162" sId="6">
    <nc r="AP491" t="inlineStr">
      <is>
        <t>FA1201</t>
      </is>
    </nc>
  </rcc>
  <rcc rId="35163" sId="6">
    <nc r="AQ491" t="inlineStr">
      <is>
        <t>ESPELHADO</t>
      </is>
    </nc>
  </rcc>
  <rcc rId="35164" sId="6">
    <nc r="AU491">
      <v>1003667144</v>
    </nc>
  </rcc>
  <rcc rId="35165" sId="6">
    <nc r="AV491" t="inlineStr">
      <is>
        <t>23° 4' 32,31119'' - S</t>
      </is>
    </nc>
  </rcc>
  <rcc rId="35166" sId="6">
    <nc r="AW491" t="inlineStr">
      <is>
        <t>45° 43' 16,84524'' - W</t>
      </is>
    </nc>
  </rcc>
  <rcc rId="35167" sId="6">
    <nc r="AX491" t="inlineStr">
      <is>
        <t>ok</t>
      </is>
    </nc>
  </rcc>
  <rcc rId="35168" sId="6">
    <nc r="BC491">
      <v>2026063379</v>
    </nc>
  </rcc>
  <rcc rId="35169" sId="6">
    <nc r="BD491" t="inlineStr">
      <is>
        <t>CPV.MI.TJP</t>
      </is>
    </nc>
  </rcc>
  <rcc rId="35170" sId="6">
    <nc r="A492">
      <v>2013</v>
    </nc>
  </rcc>
  <rcc rId="35171" sId="6">
    <nc r="B492" t="inlineStr">
      <is>
        <t>Sub Arm</t>
      </is>
    </nc>
  </rcc>
  <rcc rId="35172" sId="6">
    <nc r="C492" t="inlineStr">
      <is>
        <t>287 Arm</t>
      </is>
    </nc>
  </rcc>
  <rcc rId="35173" sId="6">
    <nc r="D492" t="inlineStr">
      <is>
        <t>SIM</t>
      </is>
    </nc>
  </rcc>
  <rcc rId="35174" sId="6">
    <nc r="E492" t="inlineStr">
      <is>
        <t>SIM</t>
      </is>
    </nc>
  </rcc>
  <rcc rId="35175" sId="6">
    <nc r="F492" t="inlineStr">
      <is>
        <t>SIM</t>
      </is>
    </nc>
  </rcc>
  <rcc rId="35176" sId="6">
    <nc r="G492">
      <v>41600</v>
    </nc>
  </rcc>
  <rcc rId="35177" sId="6">
    <nc r="H492" t="inlineStr">
      <is>
        <t>Keymile</t>
      </is>
    </nc>
  </rcc>
  <rcc rId="35178" sId="6">
    <nc r="I492" t="inlineStr">
      <is>
        <t>Retrofit</t>
      </is>
    </nc>
  </rcc>
  <rcc rId="35179" sId="6">
    <nc r="J492">
      <v>192</v>
    </nc>
  </rcc>
  <rcc rId="35180" sId="6">
    <nc r="K492">
      <v>432</v>
    </nc>
  </rcc>
  <rcc rId="35181" sId="6">
    <nc r="L492">
      <v>4</v>
    </nc>
  </rcc>
  <rcc rId="35182" sId="6">
    <nc r="M492">
      <v>4</v>
    </nc>
  </rcc>
  <rcc rId="35183" sId="6">
    <nc r="N492">
      <v>32</v>
    </nc>
  </rcc>
  <rcc rId="35184" sId="6">
    <nc r="O492" t="inlineStr">
      <is>
        <t>SIM</t>
      </is>
    </nc>
  </rcc>
  <rcc rId="35185" sId="6">
    <nc r="P492" t="inlineStr">
      <is>
        <t>SIM</t>
      </is>
    </nc>
  </rcc>
  <rcc rId="35186" sId="6">
    <nc r="Q492" t="inlineStr">
      <is>
        <t>SIM</t>
      </is>
    </nc>
  </rcc>
  <rcc rId="35187" sId="6">
    <nc r="R492" t="inlineStr">
      <is>
        <t>Armário</t>
      </is>
    </nc>
  </rcc>
  <rcc rId="35188" sId="6">
    <nc r="S492" t="inlineStr">
      <is>
        <t>Monoshelf</t>
      </is>
    </nc>
  </rcc>
  <rcc rId="35189" sId="6">
    <nc r="T492" t="inlineStr">
      <is>
        <t>Outdoor</t>
      </is>
    </nc>
  </rcc>
  <rcc rId="35190" sId="6">
    <nc r="U492">
      <v>13</v>
    </nc>
  </rcc>
  <rcc rId="35191" sId="6">
    <nc r="V492">
      <v>11256</v>
    </nc>
  </rcc>
  <rcc rId="35192" sId="6">
    <nc r="W492" t="inlineStr">
      <is>
        <t>TKA</t>
      </is>
    </nc>
  </rcc>
  <rcc rId="35193" sId="6">
    <nc r="X492" t="inlineStr">
      <is>
        <t>11256ASTKA</t>
      </is>
    </nc>
  </rcc>
  <rcc rId="35194" sId="6">
    <nc r="Y492" t="inlineStr">
      <is>
        <t>R. Messias Borges, 215</t>
      </is>
    </nc>
  </rcc>
  <rcc rId="35195" sId="6">
    <nc r="Z492" t="inlineStr">
      <is>
        <t>GUARUJA</t>
      </is>
    </nc>
  </rcc>
  <rcc rId="35196" sId="6">
    <nc r="AA492" t="inlineStr">
      <is>
        <t>AS</t>
      </is>
    </nc>
  </rcc>
  <rcc rId="35197" sId="6">
    <nc r="AB492" t="inlineStr">
      <is>
        <t>GJA.AS.MSO01</t>
      </is>
    </nc>
  </rcc>
  <rcc rId="35198" sId="6">
    <nc r="AC492" t="inlineStr">
      <is>
        <t>Cisco</t>
      </is>
    </nc>
  </rcc>
  <rcc rId="35199" sId="6">
    <nc r="AD492" t="inlineStr">
      <is>
        <t>GJA AS 01</t>
      </is>
    </nc>
  </rcc>
  <rcc rId="35200" sId="6">
    <nc r="AE492" t="inlineStr">
      <is>
        <t>GJA SA 02</t>
      </is>
    </nc>
  </rcc>
  <rcc rId="35201" sId="6">
    <nc r="AF492" t="inlineStr">
      <is>
        <t>STS WL 01</t>
      </is>
    </nc>
  </rcc>
  <rcc rId="35202" sId="6">
    <nc r="AG492" t="inlineStr">
      <is>
        <t>STS WL 02</t>
      </is>
    </nc>
  </rcc>
  <rcc rId="35203" sId="6">
    <nc r="AI492" t="inlineStr">
      <is>
        <t>STS WL_EX2</t>
      </is>
    </nc>
  </rcc>
  <rcc rId="35204" sId="6">
    <nc r="AJ492" t="inlineStr">
      <is>
        <t>BRU.AC.LMC2</t>
      </is>
    </nc>
  </rcc>
  <rcc rId="35205" sId="6">
    <nc r="AK492" t="inlineStr">
      <is>
        <t>ARQ.FI.LMC2</t>
      </is>
    </nc>
  </rcc>
  <rcc rId="35206" sId="6">
    <nc r="AN492" t="inlineStr">
      <is>
        <t>-</t>
      </is>
    </nc>
  </rcc>
  <rcc rId="35207" sId="6">
    <nc r="AO492" t="inlineStr">
      <is>
        <t>-</t>
      </is>
    </nc>
  </rcc>
  <rcc rId="35208" sId="6">
    <nc r="AP492" t="inlineStr">
      <is>
        <t>1530</t>
      </is>
    </nc>
  </rcc>
  <rcc rId="35209" sId="6">
    <nc r="AQ492" t="inlineStr">
      <is>
        <t>ESPELHADO</t>
      </is>
    </nc>
  </rcc>
  <rcc rId="35210" sId="6">
    <nc r="AU492">
      <v>1003666490</v>
    </nc>
  </rcc>
  <rcc rId="35211" sId="6">
    <nc r="AV492" t="inlineStr">
      <is>
        <t>23° 59' 51,46908'' - S</t>
      </is>
    </nc>
  </rcc>
  <rcc rId="35212" sId="6">
    <nc r="AW492" t="inlineStr">
      <is>
        <t>46° 18' 10,75895'' - W</t>
      </is>
    </nc>
  </rcc>
  <rcc rId="35213" sId="6">
    <nc r="AX492" t="inlineStr">
      <is>
        <t>ok</t>
      </is>
    </nc>
  </rcc>
  <rcc rId="35214" sId="6">
    <nc r="BC492">
      <v>2026063379</v>
    </nc>
  </rcc>
  <rcc rId="35215" sId="6">
    <nc r="BD492" t="inlineStr">
      <is>
        <t>GJA.AS.TKA</t>
      </is>
    </nc>
  </rcc>
  <rcc rId="35216" sId="6">
    <nc r="A493">
      <v>2013</v>
    </nc>
  </rcc>
  <rcc rId="35217" sId="6">
    <nc r="B493" t="inlineStr">
      <is>
        <t>Sub Arm</t>
      </is>
    </nc>
  </rcc>
  <rcc rId="35218" sId="6">
    <nc r="C493" t="inlineStr">
      <is>
        <t>287 Arm</t>
      </is>
    </nc>
  </rcc>
  <rcc rId="35219" sId="6">
    <nc r="D493" t="inlineStr">
      <is>
        <t>SIM</t>
      </is>
    </nc>
  </rcc>
  <rcc rId="35220" sId="6">
    <nc r="E493" t="inlineStr">
      <is>
        <t>SIM</t>
      </is>
    </nc>
  </rcc>
  <rcc rId="35221" sId="6">
    <nc r="F493" t="inlineStr">
      <is>
        <t>SIM</t>
      </is>
    </nc>
  </rcc>
  <rcc rId="35222" sId="6">
    <nc r="G493">
      <v>41600</v>
    </nc>
  </rcc>
  <rcc rId="35223" sId="6">
    <nc r="H493" t="inlineStr">
      <is>
        <t>Keymile</t>
      </is>
    </nc>
  </rcc>
  <rcc rId="35224" sId="6">
    <nc r="I493" t="inlineStr">
      <is>
        <t>Retrofit</t>
      </is>
    </nc>
  </rcc>
  <rcc rId="35225" sId="6">
    <nc r="J493">
      <v>192</v>
    </nc>
  </rcc>
  <rcc rId="35226" sId="6">
    <nc r="K493">
      <v>432</v>
    </nc>
  </rcc>
  <rcc rId="35227" sId="6">
    <nc r="L493">
      <v>4</v>
    </nc>
  </rcc>
  <rcc rId="35228" sId="6">
    <nc r="M493">
      <v>4</v>
    </nc>
  </rcc>
  <rcc rId="35229" sId="6">
    <nc r="N493">
      <v>32</v>
    </nc>
  </rcc>
  <rcc rId="35230" sId="6">
    <nc r="O493" t="inlineStr">
      <is>
        <t>SIM</t>
      </is>
    </nc>
  </rcc>
  <rcc rId="35231" sId="6">
    <nc r="P493" t="inlineStr">
      <is>
        <t>SIM</t>
      </is>
    </nc>
  </rcc>
  <rcc rId="35232" sId="6">
    <nc r="Q493" t="inlineStr">
      <is>
        <t>SIM</t>
      </is>
    </nc>
  </rcc>
  <rcc rId="35233" sId="6">
    <nc r="R493" t="inlineStr">
      <is>
        <t>Armário</t>
      </is>
    </nc>
  </rcc>
  <rcc rId="35234" sId="6">
    <nc r="S493" t="inlineStr">
      <is>
        <t>Monoshelf</t>
      </is>
    </nc>
  </rcc>
  <rcc rId="35235" sId="6">
    <nc r="T493" t="inlineStr">
      <is>
        <t>Outdoor</t>
      </is>
    </nc>
  </rcc>
  <rcc rId="35236" sId="6">
    <nc r="U493">
      <v>12</v>
    </nc>
  </rcc>
  <rcc rId="35237" sId="6">
    <nc r="V493">
      <v>11124</v>
    </nc>
  </rcc>
  <rcc rId="35238" sId="6">
    <nc r="W493" t="inlineStr">
      <is>
        <t>TLD</t>
      </is>
    </nc>
  </rcc>
  <rcc rId="35239" sId="6">
    <nc r="X493" t="inlineStr">
      <is>
        <t>11124MITLD</t>
      </is>
    </nc>
  </rcc>
  <rcc rId="35240" sId="6">
    <nc r="Y493" t="inlineStr">
      <is>
        <t>R. Des. Percival de Moura Alcântara x R. Dr. Adhemar Moreira Barbosa Romeu</t>
      </is>
    </nc>
  </rcc>
  <rcc rId="35241" sId="6">
    <nc r="Z493" t="inlineStr">
      <is>
        <t>CAÇAPAVA</t>
      </is>
    </nc>
  </rcc>
  <rcc rId="35242" sId="6">
    <nc r="AA493" t="inlineStr">
      <is>
        <t>MI</t>
      </is>
    </nc>
  </rcc>
  <rcc rId="35243" sId="6">
    <nc r="AB493" t="inlineStr">
      <is>
        <t>CPV.MI.MSO02</t>
      </is>
    </nc>
  </rcc>
  <rcc rId="35244" sId="6">
    <nc r="AC493" t="inlineStr">
      <is>
        <t>Alcatel</t>
      </is>
    </nc>
  </rcc>
  <rcc rId="35245" sId="6">
    <nc r="AD493" t="inlineStr">
      <is>
        <t>-</t>
      </is>
    </nc>
  </rcc>
  <rcc rId="35246" sId="6">
    <nc r="AE493" t="inlineStr">
      <is>
        <t>CPV MI 01</t>
      </is>
    </nc>
  </rcc>
  <rcc rId="35247" sId="6">
    <nc r="AF493" t="inlineStr">
      <is>
        <t>SJC RH 01</t>
      </is>
    </nc>
  </rcc>
  <rcc rId="35248" sId="6">
    <nc r="AG493" t="inlineStr">
      <is>
        <t>SJC RH 02</t>
      </is>
    </nc>
  </rcc>
  <rcc rId="35249" sId="6">
    <nc r="AI493" t="inlineStr">
      <is>
        <t>SJC RH_EX1</t>
      </is>
    </nc>
  </rcc>
  <rcc rId="35250" sId="6">
    <nc r="AJ493" t="inlineStr">
      <is>
        <t>BRU.AC.LMC2</t>
      </is>
    </nc>
  </rcc>
  <rcc rId="35251" sId="6">
    <nc r="AK493" t="inlineStr">
      <is>
        <t>ARQ.FI.LMC2</t>
      </is>
    </nc>
  </rcc>
  <rcc rId="35252" sId="6">
    <nc r="AN493" t="inlineStr">
      <is>
        <t>-</t>
      </is>
    </nc>
  </rcc>
  <rcc rId="35253" sId="6">
    <nc r="AO493" t="inlineStr">
      <is>
        <t>-</t>
      </is>
    </nc>
  </rcc>
  <rcc rId="35254" sId="6">
    <nc r="AP493" t="inlineStr">
      <is>
        <t>FA1201</t>
      </is>
    </nc>
  </rcc>
  <rcc rId="35255" sId="6">
    <nc r="AQ493" t="inlineStr">
      <is>
        <t>ESPELHADO</t>
      </is>
    </nc>
  </rcc>
  <rcc rId="35256" sId="6">
    <nc r="AU493">
      <v>1003667233</v>
    </nc>
  </rcc>
  <rcc rId="35257" sId="6">
    <nc r="AV493" t="inlineStr">
      <is>
        <t>23° 4' 37,44299'' - S</t>
      </is>
    </nc>
  </rcc>
  <rcc rId="35258" sId="6">
    <nc r="AW493" t="inlineStr">
      <is>
        <t>45° 42' 55,49291'' - W</t>
      </is>
    </nc>
  </rcc>
  <rcc rId="35259" sId="6">
    <nc r="AX493" t="inlineStr">
      <is>
        <t>ok</t>
      </is>
    </nc>
  </rcc>
  <rcc rId="35260" sId="6">
    <nc r="BC493">
      <v>2026063379</v>
    </nc>
  </rcc>
  <rcc rId="35261" sId="6">
    <nc r="BD493" t="inlineStr">
      <is>
        <t>CPV.MI.TLD</t>
      </is>
    </nc>
  </rcc>
  <rcc rId="35262" sId="6">
    <nc r="A494">
      <v>2013</v>
    </nc>
  </rcc>
  <rcc rId="35263" sId="6">
    <nc r="B494" t="inlineStr">
      <is>
        <t>Sub Arm</t>
      </is>
    </nc>
  </rcc>
  <rcc rId="35264" sId="6">
    <nc r="C494" t="inlineStr">
      <is>
        <t>287 Arm</t>
      </is>
    </nc>
  </rcc>
  <rcc rId="35265" sId="6">
    <nc r="D494" t="inlineStr">
      <is>
        <t>SIM</t>
      </is>
    </nc>
  </rcc>
  <rcc rId="35266" sId="6">
    <nc r="E494" t="inlineStr">
      <is>
        <t>SIM</t>
      </is>
    </nc>
  </rcc>
  <rcc rId="35267" sId="6">
    <nc r="F494" t="inlineStr">
      <is>
        <t>SIM</t>
      </is>
    </nc>
  </rcc>
  <rcc rId="35268" sId="6">
    <nc r="G494">
      <v>41669</v>
    </nc>
  </rcc>
  <rcc rId="35269" sId="6">
    <nc r="H494" t="inlineStr">
      <is>
        <t>Keymile</t>
      </is>
    </nc>
  </rcc>
  <rcc rId="35270" sId="6">
    <nc r="I494" t="inlineStr">
      <is>
        <t>Retrofit</t>
      </is>
    </nc>
  </rcc>
  <rcc rId="35271" sId="6">
    <nc r="J494">
      <v>192</v>
    </nc>
  </rcc>
  <rcc rId="35272" sId="6">
    <nc r="K494">
      <v>432</v>
    </nc>
  </rcc>
  <rcc rId="35273" sId="6">
    <nc r="L494">
      <v>4</v>
    </nc>
  </rcc>
  <rcc rId="35274" sId="6">
    <nc r="M494">
      <v>4</v>
    </nc>
  </rcc>
  <rcc rId="35275" sId="6">
    <nc r="N494">
      <v>32</v>
    </nc>
  </rcc>
  <rcc rId="35276" sId="6">
    <nc r="O494" t="inlineStr">
      <is>
        <t>SIM</t>
      </is>
    </nc>
  </rcc>
  <rcc rId="35277" sId="6">
    <nc r="P494" t="inlineStr">
      <is>
        <t>SIM</t>
      </is>
    </nc>
  </rcc>
  <rcc rId="35278" sId="6">
    <nc r="Q494" t="inlineStr">
      <is>
        <t>SIM</t>
      </is>
    </nc>
  </rcc>
  <rcc rId="35279" sId="6">
    <nc r="R494" t="inlineStr">
      <is>
        <t>Armário</t>
      </is>
    </nc>
  </rcc>
  <rcc rId="35280" sId="6">
    <nc r="S494" t="inlineStr">
      <is>
        <t>Monoshelf</t>
      </is>
    </nc>
  </rcc>
  <rcc rId="35281" sId="6">
    <nc r="T494" t="inlineStr">
      <is>
        <t>Outdoor</t>
      </is>
    </nc>
  </rcc>
  <rcc rId="35282" sId="6">
    <nc r="U494">
      <v>12</v>
    </nc>
  </rcc>
  <rcc rId="35283" sId="6">
    <nc r="V494">
      <v>12421</v>
    </nc>
  </rcc>
  <rcc rId="35284" sId="6">
    <nc r="W494" t="inlineStr">
      <is>
        <t>TLG</t>
      </is>
    </nc>
  </rcc>
  <rcc rId="35285" sId="6">
    <nc r="X494" t="inlineStr">
      <is>
        <t>12421VLTLG</t>
      </is>
    </nc>
  </rcc>
  <rcc rId="35286" sId="6">
    <nc r="Y494" t="inlineStr">
      <is>
        <t>Praça N. Sra D'Ajuda, 1 – Caçapava Velha</t>
      </is>
    </nc>
  </rcc>
  <rcc rId="35287" sId="6">
    <nc r="Z494" t="inlineStr">
      <is>
        <t>VILA MEDEIROS</t>
      </is>
    </nc>
  </rcc>
  <rcc rId="35288" sId="6">
    <nc r="AA494" t="inlineStr">
      <is>
        <t>VL</t>
      </is>
    </nc>
  </rcc>
  <rcc rId="35289" sId="6">
    <nc r="AB494" t="inlineStr">
      <is>
        <t>VLMW.VL.MSO01</t>
      </is>
    </nc>
  </rcc>
  <rcc rId="35290" sId="6">
    <nc r="AC494" t="inlineStr">
      <is>
        <t>Alcatel</t>
      </is>
    </nc>
  </rcc>
  <rcc rId="35291" sId="6">
    <nc r="AD494" t="inlineStr">
      <is>
        <t>-</t>
      </is>
    </nc>
  </rcc>
  <rcc rId="35292" sId="6">
    <nc r="AE494" t="inlineStr">
      <is>
        <t>CPV MI 01</t>
      </is>
    </nc>
  </rcc>
  <rcc rId="35293" sId="6">
    <nc r="AF494" t="inlineStr">
      <is>
        <t>SJC RH 01</t>
      </is>
    </nc>
  </rcc>
  <rcc rId="35294" sId="6">
    <nc r="AG494" t="inlineStr">
      <is>
        <t>SJC RH 02</t>
      </is>
    </nc>
  </rcc>
  <rcc rId="35295" sId="6">
    <nc r="AI494" t="inlineStr">
      <is>
        <t>SJC RH_EX1</t>
      </is>
    </nc>
  </rcc>
  <rcc rId="35296" sId="6">
    <nc r="AJ494" t="inlineStr">
      <is>
        <t>BRU.AC.LMC2</t>
      </is>
    </nc>
  </rcc>
  <rcc rId="35297" sId="6">
    <nc r="AK494" t="inlineStr">
      <is>
        <t>ARQ.FI.LMC2</t>
      </is>
    </nc>
  </rcc>
  <rcc rId="35298" sId="6">
    <nc r="AN494" t="inlineStr">
      <is>
        <t>-</t>
      </is>
    </nc>
  </rcc>
  <rcc rId="35299" sId="6">
    <nc r="AO494" t="inlineStr">
      <is>
        <t>-</t>
      </is>
    </nc>
  </rcc>
  <rcc rId="35300" sId="6">
    <nc r="AP494" t="inlineStr">
      <is>
        <t>FA1201</t>
      </is>
    </nc>
  </rcc>
  <rcc rId="35301" sId="6">
    <nc r="AQ494" t="inlineStr">
      <is>
        <t>ESPELHADO</t>
      </is>
    </nc>
  </rcc>
  <rcc rId="35302" sId="6">
    <nc r="AU494">
      <v>1003676500</v>
    </nc>
  </rcc>
  <rcc rId="35303" sId="6">
    <nc r="AV494" t="inlineStr">
      <is>
        <t>FALTA</t>
      </is>
    </nc>
  </rcc>
  <rcc rId="35304" sId="6">
    <nc r="AW494" t="inlineStr">
      <is>
        <t>FALTA</t>
      </is>
    </nc>
  </rcc>
  <rcc rId="35305" sId="6">
    <nc r="AX494" t="inlineStr">
      <is>
        <t>ok</t>
      </is>
    </nc>
  </rcc>
  <rcc rId="35306" sId="6">
    <nc r="BC494">
      <v>2026063379</v>
    </nc>
  </rcc>
  <rcc rId="35307" sId="6">
    <nc r="BD494" t="inlineStr">
      <is>
        <t>VLMW.VLTLG</t>
      </is>
    </nc>
  </rcc>
  <rcc rId="35308" sId="6">
    <nc r="A495">
      <v>2013</v>
    </nc>
  </rcc>
  <rcc rId="35309" sId="6">
    <nc r="B495" t="inlineStr">
      <is>
        <t>Sub Arm</t>
      </is>
    </nc>
  </rcc>
  <rcc rId="35310" sId="6">
    <nc r="C495" t="inlineStr">
      <is>
        <t>287 Arm</t>
      </is>
    </nc>
  </rcc>
  <rcc rId="35311" sId="6">
    <nc r="D495" t="inlineStr">
      <is>
        <t>SIM</t>
      </is>
    </nc>
  </rcc>
  <rcc rId="35312" sId="6">
    <nc r="E495" t="inlineStr">
      <is>
        <t>SIM</t>
      </is>
    </nc>
  </rcc>
  <rcc rId="35313" sId="6">
    <nc r="F495" t="inlineStr">
      <is>
        <t>SIM</t>
      </is>
    </nc>
  </rcc>
  <rcc rId="35314" sId="6">
    <nc r="G495">
      <v>41606</v>
    </nc>
  </rcc>
  <rcc rId="35315" sId="6">
    <nc r="H495" t="inlineStr">
      <is>
        <t>Keymile</t>
      </is>
    </nc>
  </rcc>
  <rcc rId="35316" sId="6">
    <nc r="I495" t="inlineStr">
      <is>
        <t>Retrofit</t>
      </is>
    </nc>
  </rcc>
  <rcc rId="35317" sId="6">
    <nc r="J495">
      <v>192</v>
    </nc>
  </rcc>
  <rcc rId="35318" sId="6">
    <nc r="K495">
      <v>432</v>
    </nc>
  </rcc>
  <rcc rId="35319" sId="6">
    <nc r="L495">
      <v>4</v>
    </nc>
  </rcc>
  <rcc rId="35320" sId="6">
    <nc r="M495">
      <v>4</v>
    </nc>
  </rcc>
  <rcc rId="35321" sId="6">
    <nc r="N495">
      <v>32</v>
    </nc>
  </rcc>
  <rcc rId="35322" sId="6">
    <nc r="O495" t="inlineStr">
      <is>
        <t>SIM</t>
      </is>
    </nc>
  </rcc>
  <rcc rId="35323" sId="6">
    <nc r="P495" t="inlineStr">
      <is>
        <t>SIM</t>
      </is>
    </nc>
  </rcc>
  <rcc rId="35324" sId="6">
    <nc r="Q495" t="inlineStr">
      <is>
        <t>SIM</t>
      </is>
    </nc>
  </rcc>
  <rcc rId="35325" sId="6">
    <nc r="R495" t="inlineStr">
      <is>
        <t>Armário</t>
      </is>
    </nc>
  </rcc>
  <rcc rId="35326" sId="6">
    <nc r="S495" t="inlineStr">
      <is>
        <t>Monoshelf</t>
      </is>
    </nc>
  </rcc>
  <rcc rId="35327" sId="6">
    <nc r="T495" t="inlineStr">
      <is>
        <t>Outdoor</t>
      </is>
    </nc>
  </rcc>
  <rcc rId="35328" sId="6">
    <nc r="U495">
      <v>13</v>
    </nc>
  </rcc>
  <rcc rId="35329" sId="6">
    <nc r="V495">
      <v>11256</v>
    </nc>
  </rcc>
  <rcc rId="35330" sId="6">
    <nc r="W495" t="inlineStr">
      <is>
        <t>TTF</t>
      </is>
    </nc>
  </rcc>
  <rcc rId="35331" sId="6">
    <nc r="X495" t="inlineStr">
      <is>
        <t>11256SATTF</t>
      </is>
    </nc>
  </rcc>
  <rcc rId="35332" sId="6">
    <nc r="Y495" t="inlineStr">
      <is>
        <t>Av. Antenor Pimentel, 672</t>
      </is>
    </nc>
  </rcc>
  <rcc rId="35333" sId="6">
    <nc r="Z495" t="inlineStr">
      <is>
        <t>GUARUJA</t>
      </is>
    </nc>
  </rcc>
  <rcc rId="35334" sId="6">
    <nc r="AA495" t="inlineStr">
      <is>
        <t>SA</t>
      </is>
    </nc>
  </rcc>
  <rcc rId="35335" sId="6">
    <nc r="AB495" t="inlineStr">
      <is>
        <t>GJA.SA.MSO08</t>
      </is>
    </nc>
  </rcc>
  <rcc rId="35336" sId="6">
    <nc r="AC495" t="inlineStr">
      <is>
        <t>Cisco</t>
      </is>
    </nc>
  </rcc>
  <rcc rId="35337" sId="6">
    <nc r="AD495" t="inlineStr">
      <is>
        <t>-</t>
      </is>
    </nc>
  </rcc>
  <rcc rId="35338" sId="6">
    <nc r="AE495" t="inlineStr">
      <is>
        <t>GJA SA 02</t>
      </is>
    </nc>
  </rcc>
  <rcc rId="35339" sId="6">
    <nc r="AF495" t="inlineStr">
      <is>
        <t>STS WL 01</t>
      </is>
    </nc>
  </rcc>
  <rcc rId="35340" sId="6">
    <nc r="AG495" t="inlineStr">
      <is>
        <t>STS WL 02</t>
      </is>
    </nc>
  </rcc>
  <rcc rId="35341" sId="6">
    <nc r="AI495" t="inlineStr">
      <is>
        <t>STS WL_EX1</t>
      </is>
    </nc>
  </rcc>
  <rcc rId="35342" sId="6">
    <nc r="AJ495" t="inlineStr">
      <is>
        <t>BRU.AC.LMC2</t>
      </is>
    </nc>
  </rcc>
  <rcc rId="35343" sId="6">
    <nc r="AK495" t="inlineStr">
      <is>
        <t>ARQ.FI.LMC2</t>
      </is>
    </nc>
  </rcc>
  <rcc rId="35344" sId="6">
    <nc r="AN495" t="inlineStr">
      <is>
        <t>-</t>
      </is>
    </nc>
  </rcc>
  <rcc rId="35345" sId="6">
    <nc r="AO495" t="inlineStr">
      <is>
        <t>-</t>
      </is>
    </nc>
  </rcc>
  <rcc rId="35346" sId="6">
    <nc r="AP495" t="inlineStr">
      <is>
        <t>FA1201</t>
      </is>
    </nc>
  </rcc>
  <rcc rId="35347" sId="6">
    <nc r="AQ495" t="inlineStr">
      <is>
        <t>ESPELHADO</t>
      </is>
    </nc>
  </rcc>
  <rcc rId="35348" sId="6">
    <nc r="AU495">
      <v>1003666733</v>
    </nc>
  </rcc>
  <rcc rId="35349" sId="6">
    <nc r="AV495" t="inlineStr">
      <is>
        <t>23° 57' 49,82543'' - S</t>
      </is>
    </nc>
  </rcc>
  <rcc rId="35350" sId="6">
    <nc r="AW495" t="inlineStr">
      <is>
        <t>46° 14' 54,03156'' - W</t>
      </is>
    </nc>
  </rcc>
  <rcc rId="35351" sId="6">
    <nc r="AX495" t="inlineStr">
      <is>
        <t>ok</t>
      </is>
    </nc>
  </rcc>
  <rcc rId="35352" sId="6">
    <nc r="BC495">
      <v>2026063379</v>
    </nc>
  </rcc>
  <rcc rId="35353" sId="6">
    <nc r="BD495" t="inlineStr">
      <is>
        <t>GJA.SA.TTF</t>
      </is>
    </nc>
  </rcc>
  <rcc rId="35354" sId="6">
    <nc r="A496">
      <v>2013</v>
    </nc>
  </rcc>
  <rcc rId="35355" sId="6">
    <nc r="B496" t="inlineStr">
      <is>
        <t>Sub Arm</t>
      </is>
    </nc>
  </rcc>
  <rcc rId="35356" sId="6">
    <nc r="C496" t="inlineStr">
      <is>
        <t>287 Arm</t>
      </is>
    </nc>
  </rcc>
  <rcc rId="35357" sId="6">
    <nc r="D496" t="inlineStr">
      <is>
        <t>SIM</t>
      </is>
    </nc>
  </rcc>
  <rcc rId="35358" sId="6">
    <nc r="E496" t="inlineStr">
      <is>
        <t>SIM</t>
      </is>
    </nc>
  </rcc>
  <rcc rId="35359" sId="6">
    <nc r="F496" t="inlineStr">
      <is>
        <t>SIM</t>
      </is>
    </nc>
  </rcc>
  <rcc rId="35360" sId="6">
    <nc r="G496">
      <v>41482</v>
    </nc>
  </rcc>
  <rcc rId="35361" sId="6">
    <nc r="H496" t="inlineStr">
      <is>
        <t>Keymile</t>
      </is>
    </nc>
  </rcc>
  <rcc rId="35362" sId="6">
    <nc r="I496" t="inlineStr">
      <is>
        <t>Retrofit</t>
      </is>
    </nc>
  </rcc>
  <rcc rId="35363" sId="6">
    <nc r="J496">
      <v>192</v>
    </nc>
  </rcc>
  <rcc rId="35364" sId="6">
    <nc r="K496">
      <v>432</v>
    </nc>
  </rcc>
  <rcc rId="35365" sId="6">
    <nc r="L496">
      <v>4</v>
    </nc>
  </rcc>
  <rcc rId="35366" sId="6">
    <nc r="M496">
      <v>4</v>
    </nc>
  </rcc>
  <rcc rId="35367" sId="6">
    <nc r="N496">
      <v>32</v>
    </nc>
  </rcc>
  <rcc rId="35368" sId="6">
    <nc r="O496" t="inlineStr">
      <is>
        <t>SIM</t>
      </is>
    </nc>
  </rcc>
  <rcc rId="35369" sId="6">
    <nc r="P496" t="inlineStr">
      <is>
        <t>SIM</t>
      </is>
    </nc>
  </rcc>
  <rcc rId="35370" sId="6">
    <nc r="Q496" t="inlineStr">
      <is>
        <t>SIM</t>
      </is>
    </nc>
  </rcc>
  <rcc rId="35371" sId="6">
    <nc r="R496" t="inlineStr">
      <is>
        <t>Armário</t>
      </is>
    </nc>
  </rcc>
  <rcc rId="35372" sId="6">
    <nc r="S496" t="inlineStr">
      <is>
        <t>Monoshelf</t>
      </is>
    </nc>
  </rcc>
  <rcc rId="35373" sId="6">
    <nc r="T496" t="inlineStr">
      <is>
        <t>Outdoor</t>
      </is>
    </nc>
  </rcc>
  <rcc rId="35374" sId="6">
    <nc r="U496">
      <v>19</v>
    </nc>
  </rcc>
  <rcc rId="35375" sId="6">
    <nc r="V496">
      <v>11535</v>
    </nc>
  </rcc>
  <rcc rId="35376" sId="6">
    <nc r="W496" t="inlineStr">
      <is>
        <t>UHO</t>
      </is>
    </nc>
  </rcc>
  <rcc rId="35377" sId="6">
    <nc r="X496" t="inlineStr">
      <is>
        <t>11535ADUHO</t>
      </is>
    </nc>
  </rcc>
  <rcc rId="35378" sId="6">
    <nc r="Y496" t="inlineStr">
      <is>
        <t>Rua 20 BV x Av. Oitenta e Oito BV</t>
      </is>
    </nc>
  </rcc>
  <rcc rId="35379" sId="6">
    <nc r="Z496" t="inlineStr">
      <is>
        <t>RIO CLARO</t>
      </is>
    </nc>
  </rcc>
  <rcc rId="35380" sId="6">
    <nc r="AA496" t="inlineStr">
      <is>
        <t>AD</t>
      </is>
    </nc>
  </rcc>
  <rcc rId="35381" sId="6">
    <nc r="AB496" t="inlineStr">
      <is>
        <t>RCO.AD.MSO01</t>
      </is>
    </nc>
  </rcc>
  <rcc rId="35382" sId="6">
    <nc r="AC496" t="inlineStr">
      <is>
        <t>Cisco</t>
      </is>
    </nc>
  </rcc>
  <rcc rId="35383" sId="6">
    <nc r="AD496" t="inlineStr">
      <is>
        <t>-</t>
      </is>
    </nc>
  </rcc>
  <rcc rId="35384" sId="6">
    <nc r="AE496" t="inlineStr">
      <is>
        <t>RCO AD 02</t>
      </is>
    </nc>
  </rcc>
  <rcc rId="35385" sId="6">
    <nc r="AF496" t="inlineStr">
      <is>
        <t>CAS CE 02</t>
      </is>
    </nc>
  </rcc>
  <rcc rId="35386" sId="6">
    <nc r="AG496" t="inlineStr">
      <is>
        <t>CAS CT 01</t>
      </is>
    </nc>
  </rcc>
  <rcc rId="35387" sId="6">
    <nc r="AI496" t="inlineStr">
      <is>
        <t>CAS CT_ER4</t>
      </is>
    </nc>
  </rcc>
  <rcc rId="35388" sId="6">
    <nc r="AJ496" t="inlineStr">
      <is>
        <t>ARQ.FI.LMC2</t>
      </is>
    </nc>
  </rcc>
  <rcc rId="35389" sId="6">
    <nc r="AK496" t="inlineStr">
      <is>
        <t>BRU.AC.LMC2</t>
      </is>
    </nc>
  </rcc>
  <rcc rId="35390" sId="6">
    <nc r="AN496" t="inlineStr">
      <is>
        <t>-</t>
      </is>
    </nc>
  </rcc>
  <rcc rId="35391" sId="6">
    <nc r="AO496" t="inlineStr">
      <is>
        <t>-</t>
      </is>
    </nc>
  </rcc>
  <rcc rId="35392" sId="6">
    <nc r="AP496" t="inlineStr">
      <is>
        <t>DLU SHELTER</t>
      </is>
    </nc>
  </rcc>
  <rcc rId="35393" sId="6">
    <nc r="AQ496" t="inlineStr">
      <is>
        <t>Proprietária</t>
      </is>
    </nc>
  </rcc>
  <rcc rId="35394" sId="6">
    <nc r="AU496">
      <v>1003668728</v>
    </nc>
  </rcc>
  <rcc rId="35395" sId="6">
    <nc r="AV496" t="inlineStr">
      <is>
        <t>22°22'50.796"- S</t>
      </is>
    </nc>
  </rcc>
  <rcc rId="35396" sId="6">
    <nc r="AW496" t="inlineStr">
      <is>
        <t>47°35'27.33" - W</t>
      </is>
    </nc>
  </rcc>
  <rcc rId="35397" sId="6">
    <nc r="AX496" t="inlineStr">
      <is>
        <t>ok</t>
      </is>
    </nc>
  </rcc>
  <rcc rId="35398" sId="6">
    <nc r="BC496">
      <v>2026063379</v>
    </nc>
  </rcc>
  <rcc rId="35399" sId="6">
    <nc r="BD496" t="inlineStr">
      <is>
        <t>RCO.AD.UHO</t>
      </is>
    </nc>
  </rcc>
  <rcc rId="35400" sId="6">
    <nc r="A497">
      <v>2013</v>
    </nc>
  </rcc>
  <rcc rId="35401" sId="6">
    <nc r="B497" t="inlineStr">
      <is>
        <t>Sub Arm</t>
      </is>
    </nc>
  </rcc>
  <rcc rId="35402" sId="6">
    <nc r="C497" t="inlineStr">
      <is>
        <t>287 Arm</t>
      </is>
    </nc>
  </rcc>
  <rcc rId="35403" sId="6">
    <nc r="D497" t="inlineStr">
      <is>
        <t>SIM</t>
      </is>
    </nc>
  </rcc>
  <rcc rId="35404" sId="6">
    <nc r="E497" t="inlineStr">
      <is>
        <t>SIM</t>
      </is>
    </nc>
  </rcc>
  <rcc rId="35405" sId="6">
    <nc r="F497" t="inlineStr">
      <is>
        <t>SIM</t>
      </is>
    </nc>
  </rcc>
  <rcc rId="35406" sId="6">
    <nc r="G497">
      <v>41485</v>
    </nc>
  </rcc>
  <rcc rId="35407" sId="6">
    <nc r="H497" t="inlineStr">
      <is>
        <t>Keymile</t>
      </is>
    </nc>
  </rcc>
  <rcc rId="35408" sId="6">
    <nc r="I497" t="inlineStr">
      <is>
        <t>Retrofit</t>
      </is>
    </nc>
  </rcc>
  <rcc rId="35409" sId="6">
    <nc r="J497">
      <v>192</v>
    </nc>
  </rcc>
  <rcc rId="35410" sId="6">
    <nc r="K497">
      <v>432</v>
    </nc>
  </rcc>
  <rcc rId="35411" sId="6">
    <nc r="L497">
      <v>4</v>
    </nc>
  </rcc>
  <rcc rId="35412" sId="6">
    <nc r="M497">
      <v>4</v>
    </nc>
  </rcc>
  <rcc rId="35413" sId="6">
    <nc r="N497">
      <v>32</v>
    </nc>
  </rcc>
  <rcc rId="35414" sId="6">
    <nc r="O497" t="inlineStr">
      <is>
        <t>SIM</t>
      </is>
    </nc>
  </rcc>
  <rcc rId="35415" sId="6">
    <nc r="P497" t="inlineStr">
      <is>
        <t>SIM</t>
      </is>
    </nc>
  </rcc>
  <rcc rId="35416" sId="6">
    <nc r="Q497" t="inlineStr">
      <is>
        <t>SIM</t>
      </is>
    </nc>
  </rcc>
  <rcc rId="35417" sId="6">
    <nc r="R497" t="inlineStr">
      <is>
        <t>Armário</t>
      </is>
    </nc>
  </rcc>
  <rcc rId="35418" sId="6">
    <nc r="S497" t="inlineStr">
      <is>
        <t>Monoshelf</t>
      </is>
    </nc>
  </rcc>
  <rcc rId="35419" sId="6">
    <nc r="T497" t="inlineStr">
      <is>
        <t>Outdoor</t>
      </is>
    </nc>
  </rcc>
  <rcc rId="35420" sId="6">
    <nc r="U497">
      <v>19</v>
    </nc>
  </rcc>
  <rcc rId="35421" sId="6">
    <nc r="V497">
      <v>11535</v>
    </nc>
  </rcc>
  <rcc rId="35422" sId="6">
    <nc r="W497" t="inlineStr">
      <is>
        <t>UHP</t>
      </is>
    </nc>
  </rcc>
  <rcc rId="35423" sId="6">
    <nc r="X497" t="inlineStr">
      <is>
        <t>11535ADUHP</t>
      </is>
    </nc>
  </rcc>
  <rcc rId="35424" sId="6">
    <nc r="Y497" t="inlineStr">
      <is>
        <t>Rua Jacutinga x Av. Oitenta e Dois</t>
      </is>
    </nc>
  </rcc>
  <rcc rId="35425" sId="6">
    <nc r="Z497" t="inlineStr">
      <is>
        <t>RIO CLARO</t>
      </is>
    </nc>
  </rcc>
  <rcc rId="35426" sId="6">
    <nc r="AA497" t="inlineStr">
      <is>
        <t>AD</t>
      </is>
    </nc>
  </rcc>
  <rcc rId="35427" sId="6">
    <nc r="AB497" t="inlineStr">
      <is>
        <t>RCO.AD.MSO02</t>
      </is>
    </nc>
  </rcc>
  <rcc rId="35428" sId="6">
    <nc r="AC497" t="inlineStr">
      <is>
        <t>Cisco</t>
      </is>
    </nc>
  </rcc>
  <rcc rId="35429" sId="6">
    <nc r="AD497" t="inlineStr">
      <is>
        <t>-</t>
      </is>
    </nc>
  </rcc>
  <rcc rId="35430" sId="6">
    <nc r="AE497" t="inlineStr">
      <is>
        <t>RCO AD 02</t>
      </is>
    </nc>
  </rcc>
  <rcc rId="35431" sId="6">
    <nc r="AF497" t="inlineStr">
      <is>
        <t>CAS CE 02</t>
      </is>
    </nc>
  </rcc>
  <rcc rId="35432" sId="6">
    <nc r="AG497" t="inlineStr">
      <is>
        <t>CAS CT 01</t>
      </is>
    </nc>
  </rcc>
  <rcc rId="35433" sId="6">
    <nc r="AI497" t="inlineStr">
      <is>
        <t>CAS CT_ER4</t>
      </is>
    </nc>
  </rcc>
  <rcc rId="35434" sId="6">
    <nc r="AJ497" t="inlineStr">
      <is>
        <t>ARQ.FI.LMC2</t>
      </is>
    </nc>
  </rcc>
  <rcc rId="35435" sId="6">
    <nc r="AK497" t="inlineStr">
      <is>
        <t>BRU.AC.LMC2</t>
      </is>
    </nc>
  </rcc>
  <rcc rId="35436" sId="6">
    <nc r="AN497" t="inlineStr">
      <is>
        <t>-</t>
      </is>
    </nc>
  </rcc>
  <rcc rId="35437" sId="6">
    <nc r="AO497" t="inlineStr">
      <is>
        <t>-</t>
      </is>
    </nc>
  </rcc>
  <rcc rId="35438" sId="6">
    <nc r="AP497" t="inlineStr">
      <is>
        <t>DLU SHELTER</t>
      </is>
    </nc>
  </rcc>
  <rcc rId="35439" sId="6">
    <nc r="AQ497" t="inlineStr">
      <is>
        <t>Proprietária</t>
      </is>
    </nc>
  </rcc>
  <rcc rId="35440" sId="6">
    <nc r="AU497">
      <v>1003668809</v>
    </nc>
  </rcc>
  <rcc rId="35441" sId="6">
    <nc r="AV497" t="inlineStr">
      <is>
        <t>22°22'55.296" - S</t>
      </is>
    </nc>
  </rcc>
  <rcc rId="35442" sId="6">
    <nc r="AW497" t="inlineStr">
      <is>
        <t>47°35'12.918" - W</t>
      </is>
    </nc>
  </rcc>
  <rcc rId="35443" sId="6">
    <nc r="AX497" t="inlineStr">
      <is>
        <t>ok</t>
      </is>
    </nc>
  </rcc>
  <rcc rId="35444" sId="6">
    <nc r="BC497">
      <v>2026063379</v>
    </nc>
  </rcc>
  <rcc rId="35445" sId="6">
    <nc r="BD497" t="inlineStr">
      <is>
        <t>RCO.AD.UHP</t>
      </is>
    </nc>
  </rcc>
  <rcc rId="35446" sId="6">
    <nc r="A498">
      <v>2013</v>
    </nc>
  </rcc>
  <rcc rId="35447" sId="6">
    <nc r="B498" t="inlineStr">
      <is>
        <t>Sub Arm</t>
      </is>
    </nc>
  </rcc>
  <rcc rId="35448" sId="6">
    <nc r="C498" t="inlineStr">
      <is>
        <t>287 Arm</t>
      </is>
    </nc>
  </rcc>
  <rcc rId="35449" sId="6">
    <nc r="D498" t="inlineStr">
      <is>
        <t>SIM</t>
      </is>
    </nc>
  </rcc>
  <rcc rId="35450" sId="6">
    <nc r="E498" t="inlineStr">
      <is>
        <t>SIM</t>
      </is>
    </nc>
  </rcc>
  <rcc rId="35451" sId="6">
    <nc r="F498" t="inlineStr">
      <is>
        <t>SIM</t>
      </is>
    </nc>
  </rcc>
  <rcc rId="35452" sId="6">
    <nc r="G498">
      <v>41507</v>
    </nc>
  </rcc>
  <rcc rId="35453" sId="6">
    <nc r="H498" t="inlineStr">
      <is>
        <t>Keymile</t>
      </is>
    </nc>
  </rcc>
  <rcc rId="35454" sId="6">
    <nc r="I498" t="inlineStr">
      <is>
        <t>Retrofit</t>
      </is>
    </nc>
  </rcc>
  <rcc rId="35455" sId="6">
    <nc r="J498">
      <v>192</v>
    </nc>
  </rcc>
  <rcc rId="35456" sId="6">
    <nc r="K498">
      <v>432</v>
    </nc>
  </rcc>
  <rcc rId="35457" sId="6">
    <nc r="L498">
      <v>4</v>
    </nc>
  </rcc>
  <rcc rId="35458" sId="6">
    <nc r="M498">
      <v>4</v>
    </nc>
  </rcc>
  <rcc rId="35459" sId="6">
    <nc r="N498">
      <v>32</v>
    </nc>
  </rcc>
  <rcc rId="35460" sId="6">
    <nc r="O498" t="inlineStr">
      <is>
        <t>SIM</t>
      </is>
    </nc>
  </rcc>
  <rcc rId="35461" sId="6">
    <nc r="P498" t="inlineStr">
      <is>
        <t>SIM</t>
      </is>
    </nc>
  </rcc>
  <rcc rId="35462" sId="6">
    <nc r="Q498" t="inlineStr">
      <is>
        <t>SIM</t>
      </is>
    </nc>
  </rcc>
  <rcc rId="35463" sId="6">
    <nc r="R498" t="inlineStr">
      <is>
        <t>Armário</t>
      </is>
    </nc>
  </rcc>
  <rcc rId="35464" sId="6">
    <nc r="S498" t="inlineStr">
      <is>
        <t>Monoshelf</t>
      </is>
    </nc>
  </rcc>
  <rcc rId="35465" sId="6">
    <nc r="T498" t="inlineStr">
      <is>
        <t>Outdoor</t>
      </is>
    </nc>
  </rcc>
  <rcc rId="35466" sId="6">
    <nc r="U498">
      <v>13</v>
    </nc>
  </rcc>
  <rcc rId="35467" sId="6">
    <nc r="V498">
      <v>11521</v>
    </nc>
  </rcc>
  <rcc rId="35468" sId="6">
    <nc r="W498" t="inlineStr">
      <is>
        <t>UVV</t>
      </is>
    </nc>
  </rcc>
  <rcc rId="35469" sId="6">
    <nc r="X498" t="inlineStr">
      <is>
        <t>11521CGUVV</t>
      </is>
    </nc>
  </rcc>
  <rcc rId="35470" sId="6">
    <nc r="Y498" t="inlineStr">
      <is>
        <t>Rua Piracicaba x Rua Barretos</t>
      </is>
    </nc>
  </rcc>
  <rcc rId="35471" sId="6">
    <nc r="Z498" t="inlineStr">
      <is>
        <t>REGISTRO</t>
      </is>
    </nc>
  </rcc>
  <rcc rId="35472" sId="6">
    <nc r="AA498" t="inlineStr">
      <is>
        <t>CG</t>
      </is>
    </nc>
  </rcc>
  <rcc rId="35473" sId="6">
    <nc r="AB498" t="inlineStr">
      <is>
        <t>RGT.CG.MSO01</t>
      </is>
    </nc>
  </rcc>
  <rcc rId="35474" sId="6">
    <nc r="AC498" t="inlineStr">
      <is>
        <t>Cisco</t>
      </is>
    </nc>
  </rcc>
  <rcc rId="35475" sId="6">
    <nc r="AD498" t="inlineStr">
      <is>
        <t>-</t>
      </is>
    </nc>
  </rcc>
  <rcc rId="35476" sId="6">
    <nc r="AE498" t="inlineStr">
      <is>
        <t>RGT CG 01</t>
      </is>
    </nc>
  </rcc>
  <rcc rId="35477" sId="6">
    <nc r="AF498" t="inlineStr">
      <is>
        <t>STS WL 01</t>
      </is>
    </nc>
  </rcc>
  <rcc rId="35478" sId="6">
    <nc r="AG498" t="inlineStr">
      <is>
        <t>STS WL 02</t>
      </is>
    </nc>
  </rcc>
  <rcc rId="35479" sId="6">
    <nc r="AI498" t="inlineStr">
      <is>
        <t>STS WL_EX1</t>
      </is>
    </nc>
  </rcc>
  <rcc rId="35480" sId="6">
    <nc r="AJ498" t="inlineStr">
      <is>
        <t>BRU.AC.LMC2</t>
      </is>
    </nc>
  </rcc>
  <rcc rId="35481" sId="6">
    <nc r="AK498" t="inlineStr">
      <is>
        <t>ARQ.FI.LMC2</t>
      </is>
    </nc>
  </rcc>
  <rcc rId="35482" sId="6">
    <nc r="AN498" t="inlineStr">
      <is>
        <t>-</t>
      </is>
    </nc>
  </rcc>
  <rcc rId="35483" sId="6">
    <nc r="AO498" t="inlineStr">
      <is>
        <t>-</t>
      </is>
    </nc>
  </rcc>
  <rcc rId="35484" sId="6">
    <nc r="AP498" t="inlineStr">
      <is>
        <t>FA1201</t>
      </is>
    </nc>
  </rcc>
  <rcc rId="35485" sId="6">
    <nc r="AQ498" t="inlineStr">
      <is>
        <t>ESPELHADO</t>
      </is>
    </nc>
  </rcc>
  <rcc rId="35486" sId="6">
    <nc r="AU498">
      <v>1003668990</v>
    </nc>
  </rcc>
  <rcc rId="35487" sId="6">
    <nc r="AV498" t="inlineStr">
      <is>
        <t>24° 18' 46,818'' - S</t>
      </is>
    </nc>
  </rcc>
  <rcc rId="35488" sId="6">
    <nc r="AW498" t="inlineStr">
      <is>
        <t>47° 29' 43,1592'' - W</t>
      </is>
    </nc>
  </rcc>
  <rcc rId="35489" sId="6">
    <nc r="AX498" t="inlineStr">
      <is>
        <t>ok</t>
      </is>
    </nc>
  </rcc>
  <rcc rId="35490" sId="6">
    <nc r="BC498">
      <v>2026063379</v>
    </nc>
  </rcc>
  <rcc rId="35491" sId="6">
    <nc r="BD498" t="inlineStr">
      <is>
        <t>RGT.CG.UVV</t>
      </is>
    </nc>
  </rcc>
  <rcc rId="35492" sId="6">
    <nc r="A499">
      <v>2013</v>
    </nc>
  </rcc>
  <rcc rId="35493" sId="6">
    <nc r="B499" t="inlineStr">
      <is>
        <t>Sub Arm</t>
      </is>
    </nc>
  </rcc>
  <rcc rId="35494" sId="6">
    <nc r="C499" t="inlineStr">
      <is>
        <t>287 Arm</t>
      </is>
    </nc>
  </rcc>
  <rcc rId="35495" sId="6">
    <nc r="D499" t="inlineStr">
      <is>
        <t>SIM</t>
      </is>
    </nc>
  </rcc>
  <rcc rId="35496" sId="6">
    <nc r="E499" t="inlineStr">
      <is>
        <t>SIM</t>
      </is>
    </nc>
  </rcc>
  <rcc rId="35497" sId="6">
    <nc r="F499" t="inlineStr">
      <is>
        <t>SIM</t>
      </is>
    </nc>
  </rcc>
  <rcc rId="35498" sId="6">
    <nc r="G499">
      <v>41485</v>
    </nc>
  </rcc>
  <rcc rId="35499" sId="6">
    <nc r="H499" t="inlineStr">
      <is>
        <t>Keymile</t>
      </is>
    </nc>
  </rcc>
  <rcc rId="35500" sId="6">
    <nc r="I499" t="inlineStr">
      <is>
        <t>Retrofit</t>
      </is>
    </nc>
  </rcc>
  <rcc rId="35501" sId="6">
    <nc r="J499">
      <v>192</v>
    </nc>
  </rcc>
  <rcc rId="35502" sId="6">
    <nc r="K499">
      <v>432</v>
    </nc>
  </rcc>
  <rcc rId="35503" sId="6">
    <nc r="L499">
      <v>4</v>
    </nc>
  </rcc>
  <rcc rId="35504" sId="6">
    <nc r="M499">
      <v>4</v>
    </nc>
  </rcc>
  <rcc rId="35505" sId="6">
    <nc r="N499">
      <v>32</v>
    </nc>
  </rcc>
  <rcc rId="35506" sId="6">
    <nc r="O499" t="inlineStr">
      <is>
        <t>SIM</t>
      </is>
    </nc>
  </rcc>
  <rcc rId="35507" sId="6">
    <nc r="P499" t="inlineStr">
      <is>
        <t>SIM</t>
      </is>
    </nc>
  </rcc>
  <rcc rId="35508" sId="6">
    <nc r="Q499" t="inlineStr">
      <is>
        <t>SIM</t>
      </is>
    </nc>
  </rcc>
  <rcc rId="35509" sId="6">
    <nc r="R499" t="inlineStr">
      <is>
        <t>Armário</t>
      </is>
    </nc>
  </rcc>
  <rcc rId="35510" sId="6">
    <nc r="S499" t="inlineStr">
      <is>
        <t>Monoshelf</t>
      </is>
    </nc>
  </rcc>
  <rcc rId="35511" sId="6">
    <nc r="T499" t="inlineStr">
      <is>
        <t>Outdoor</t>
      </is>
    </nc>
  </rcc>
  <rcc rId="35512" sId="6">
    <nc r="U499">
      <v>19</v>
    </nc>
  </rcc>
  <rcc rId="35513" sId="6">
    <nc r="V499">
      <v>11535</v>
    </nc>
  </rcc>
  <rcc rId="35514" sId="6">
    <nc r="W499" t="inlineStr">
      <is>
        <t>UXX</t>
      </is>
    </nc>
  </rcc>
  <rcc rId="35515" sId="6">
    <nc r="X499" t="inlineStr">
      <is>
        <t>11535ADUXX</t>
      </is>
    </nc>
  </rcc>
  <rcc rId="35516" sId="6">
    <nc r="Y499" t="inlineStr">
      <is>
        <t>Rua 22 BV x Av. Saburo Akamine</t>
      </is>
    </nc>
  </rcc>
  <rcc rId="35517" sId="6">
    <nc r="Z499" t="inlineStr">
      <is>
        <t>RIO CLARO</t>
      </is>
    </nc>
  </rcc>
  <rcc rId="35518" sId="6">
    <nc r="AA499" t="inlineStr">
      <is>
        <t>AD</t>
      </is>
    </nc>
  </rcc>
  <rcc rId="35519" sId="6">
    <nc r="AB499" t="inlineStr">
      <is>
        <t>RCO.AD.MSO03</t>
      </is>
    </nc>
  </rcc>
  <rcc rId="35520" sId="6">
    <nc r="AC499" t="inlineStr">
      <is>
        <t>Cisco</t>
      </is>
    </nc>
  </rcc>
  <rcc rId="35521" sId="6">
    <nc r="AD499" t="inlineStr">
      <is>
        <t>-</t>
      </is>
    </nc>
  </rcc>
  <rcc rId="35522" sId="6">
    <nc r="AE499" t="inlineStr">
      <is>
        <t>RCO AD 02</t>
      </is>
    </nc>
  </rcc>
  <rcc rId="35523" sId="6">
    <nc r="AF499" t="inlineStr">
      <is>
        <t>CAS CE 02</t>
      </is>
    </nc>
  </rcc>
  <rcc rId="35524" sId="6">
    <nc r="AG499" t="inlineStr">
      <is>
        <t>CAS CT 01</t>
      </is>
    </nc>
  </rcc>
  <rcc rId="35525" sId="6">
    <nc r="AI499" t="inlineStr">
      <is>
        <t>CAS CT_ER4</t>
      </is>
    </nc>
  </rcc>
  <rcc rId="35526" sId="6">
    <nc r="AJ499" t="inlineStr">
      <is>
        <t>ARQ.FI.LMC2</t>
      </is>
    </nc>
  </rcc>
  <rcc rId="35527" sId="6">
    <nc r="AK499" t="inlineStr">
      <is>
        <t>BRU.AC.LMC2</t>
      </is>
    </nc>
  </rcc>
  <rcc rId="35528" sId="6">
    <nc r="AN499" t="inlineStr">
      <is>
        <t>-</t>
      </is>
    </nc>
  </rcc>
  <rcc rId="35529" sId="6">
    <nc r="AO499" t="inlineStr">
      <is>
        <t>-</t>
      </is>
    </nc>
  </rcc>
  <rcc rId="35530" sId="6">
    <nc r="AP499" t="inlineStr">
      <is>
        <t>DLU SHELTER</t>
      </is>
    </nc>
  </rcc>
  <rcc rId="35531" sId="6">
    <nc r="AQ499" t="inlineStr">
      <is>
        <t>Proprietária</t>
      </is>
    </nc>
  </rcc>
  <rcc rId="35532" sId="6">
    <nc r="AU499">
      <v>1003668833</v>
    </nc>
  </rcc>
  <rcc rId="35533" sId="6">
    <nc r="AV499" t="inlineStr">
      <is>
        <t>22°24'0.228" - S</t>
      </is>
    </nc>
  </rcc>
  <rcc rId="35534" sId="6">
    <nc r="AW499" t="inlineStr">
      <is>
        <t>47°35'3.66" - W</t>
      </is>
    </nc>
  </rcc>
  <rcc rId="35535" sId="6">
    <nc r="AX499" t="inlineStr">
      <is>
        <t>ok</t>
      </is>
    </nc>
  </rcc>
  <rcc rId="35536" sId="6">
    <nc r="BC499">
      <v>2026063379</v>
    </nc>
  </rcc>
  <rcc rId="35537" sId="6">
    <nc r="BD499" t="inlineStr">
      <is>
        <t>RCO.AD.UXX</t>
      </is>
    </nc>
  </rcc>
  <rcc rId="35538" sId="6">
    <nc r="A500">
      <v>2013</v>
    </nc>
  </rcc>
  <rcc rId="35539" sId="6">
    <nc r="B500" t="inlineStr">
      <is>
        <t>Sub Arm</t>
      </is>
    </nc>
  </rcc>
  <rcc rId="35540" sId="6">
    <nc r="C500" t="inlineStr">
      <is>
        <t>287 Arm</t>
      </is>
    </nc>
  </rcc>
  <rcc rId="35541" sId="6">
    <nc r="D500" t="inlineStr">
      <is>
        <t>SIM</t>
      </is>
    </nc>
  </rcc>
  <rcc rId="35542" sId="6">
    <nc r="E500" t="inlineStr">
      <is>
        <t>SIM</t>
      </is>
    </nc>
  </rcc>
  <rcc rId="35543" sId="6">
    <nc r="F500" t="inlineStr">
      <is>
        <t>SIM</t>
      </is>
    </nc>
  </rcc>
  <rcc rId="35544" sId="6">
    <nc r="G500">
      <v>41584</v>
    </nc>
  </rcc>
  <rcc rId="35545" sId="6">
    <nc r="H500" t="inlineStr">
      <is>
        <t>Keymile</t>
      </is>
    </nc>
  </rcc>
  <rcc rId="35546" sId="6">
    <nc r="I500" t="inlineStr">
      <is>
        <t>Retrofit</t>
      </is>
    </nc>
  </rcc>
  <rcc rId="35547" sId="6">
    <nc r="J500">
      <v>192</v>
    </nc>
  </rcc>
  <rcc rId="35548" sId="6">
    <nc r="K500">
      <v>432</v>
    </nc>
  </rcc>
  <rcc rId="35549" sId="6">
    <nc r="L500">
      <v>4</v>
    </nc>
  </rcc>
  <rcc rId="35550" sId="6">
    <nc r="M500">
      <v>4</v>
    </nc>
  </rcc>
  <rcc rId="35551" sId="6">
    <nc r="N500">
      <v>32</v>
    </nc>
  </rcc>
  <rcc rId="35552" sId="6">
    <nc r="O500" t="inlineStr">
      <is>
        <t>SIM</t>
      </is>
    </nc>
  </rcc>
  <rcc rId="35553" sId="6">
    <nc r="P500" t="inlineStr">
      <is>
        <t>SIM</t>
      </is>
    </nc>
  </rcc>
  <rcc rId="35554" sId="6">
    <nc r="Q500" t="inlineStr">
      <is>
        <t>SIM</t>
      </is>
    </nc>
  </rcc>
  <rcc rId="35555" sId="6">
    <nc r="R500" t="inlineStr">
      <is>
        <t>Armário</t>
      </is>
    </nc>
  </rcc>
  <rcc rId="35556" sId="6">
    <nc r="S500" t="inlineStr">
      <is>
        <t>Monoshelf</t>
      </is>
    </nc>
  </rcc>
  <rcc rId="35557" sId="6">
    <nc r="T500" t="inlineStr">
      <is>
        <t>Outdoor</t>
      </is>
    </nc>
  </rcc>
  <rcc rId="35558" sId="6">
    <nc r="U500">
      <v>12</v>
    </nc>
  </rcc>
  <rcc rId="35559" sId="6">
    <nc r="V500">
      <v>11311</v>
    </nc>
  </rcc>
  <rcc rId="35560" sId="6">
    <nc r="W500" t="inlineStr">
      <is>
        <t>UYM</t>
      </is>
    </nc>
  </rcc>
  <rcc rId="35561" sId="6">
    <nc r="X500" t="inlineStr">
      <is>
        <t>11311JMUYM</t>
      </is>
    </nc>
  </rcc>
  <rcc rId="35562" sId="6">
    <nc r="Y500" t="inlineStr">
      <is>
        <t>R. Um x Av. Principal (conjunto CDHU)</t>
      </is>
    </nc>
  </rcc>
  <rcc rId="35563" sId="6">
    <nc r="Z500" t="inlineStr">
      <is>
        <t>JACAREI</t>
      </is>
    </nc>
  </rcc>
  <rcc rId="35564" sId="6">
    <nc r="AA500" t="inlineStr">
      <is>
        <t>JM</t>
      </is>
    </nc>
  </rcc>
  <rcc rId="35565" sId="6">
    <nc r="AB500" t="inlineStr">
      <is>
        <t>JCI.JM.MSO02</t>
      </is>
    </nc>
  </rcc>
  <rcc rId="35566" sId="6">
    <nc r="AC500" t="inlineStr">
      <is>
        <t>Alcatel</t>
      </is>
    </nc>
  </rcc>
  <rcc rId="35567" sId="6">
    <nc r="AD500" t="inlineStr">
      <is>
        <t>-</t>
      </is>
    </nc>
  </rcc>
  <rcc rId="35568" sId="6">
    <nc r="AE500" t="inlineStr">
      <is>
        <t>JCI JM 02</t>
      </is>
    </nc>
  </rcc>
  <rcc rId="35569" sId="6">
    <nc r="AF500" t="inlineStr">
      <is>
        <t>SJC RH 01</t>
      </is>
    </nc>
  </rcc>
  <rcc rId="35570" sId="6">
    <nc r="AG500" t="inlineStr">
      <is>
        <t>SJC RH 02</t>
      </is>
    </nc>
  </rcc>
  <rcc rId="35571" sId="6">
    <nc r="AI500" t="inlineStr">
      <is>
        <t>SJC RH_EX1</t>
      </is>
    </nc>
  </rcc>
  <rcc rId="35572" sId="6">
    <nc r="AJ500" t="inlineStr">
      <is>
        <t>BRU.AC.LMC2</t>
      </is>
    </nc>
  </rcc>
  <rcc rId="35573" sId="6">
    <nc r="AK500" t="inlineStr">
      <is>
        <t>ARQ.FI.LMC2</t>
      </is>
    </nc>
  </rcc>
  <rcc rId="35574" sId="6">
    <nc r="AN500" t="inlineStr">
      <is>
        <t>-</t>
      </is>
    </nc>
  </rcc>
  <rcc rId="35575" sId="6">
    <nc r="AO500" t="inlineStr">
      <is>
        <t>-</t>
      </is>
    </nc>
  </rcc>
  <rcc rId="35576" sId="6">
    <nc r="AP500" t="inlineStr">
      <is>
        <t>DCS40</t>
      </is>
    </nc>
  </rcc>
  <rcc rId="35577" sId="6">
    <nc r="AQ500" t="inlineStr">
      <is>
        <t>ESPELHADO</t>
      </is>
    </nc>
  </rcc>
  <rcc rId="35578" sId="6">
    <nc r="AU500">
      <v>1003670889</v>
    </nc>
  </rcc>
  <rcc rId="35579" sId="6">
    <nc r="AV500" t="inlineStr">
      <is>
        <t>23° 19' 23,38104'' - S</t>
      </is>
    </nc>
  </rcc>
  <rcc rId="35580" sId="6">
    <nc r="AW500" t="inlineStr">
      <is>
        <t>45° 57' 52,28279'' - W</t>
      </is>
    </nc>
  </rcc>
  <rcc rId="35581" sId="6">
    <nc r="AX500" t="inlineStr">
      <is>
        <t>ok</t>
      </is>
    </nc>
  </rcc>
  <rcc rId="35582" sId="6">
    <nc r="BC500">
      <v>2026063379</v>
    </nc>
  </rcc>
  <rcc rId="35583" sId="6">
    <nc r="BD500" t="inlineStr">
      <is>
        <t>JCI.JM.UYM</t>
      </is>
    </nc>
  </rcc>
  <rcc rId="35584" sId="6">
    <nc r="A501">
      <v>2013</v>
    </nc>
  </rcc>
  <rcc rId="35585" sId="6">
    <nc r="B501" t="inlineStr">
      <is>
        <t>Sub Arm</t>
      </is>
    </nc>
  </rcc>
  <rcc rId="35586" sId="6">
    <nc r="C501" t="inlineStr">
      <is>
        <t>287 Arm</t>
      </is>
    </nc>
  </rcc>
  <rcc rId="35587" sId="6">
    <nc r="D501" t="inlineStr">
      <is>
        <t>SIM</t>
      </is>
    </nc>
  </rcc>
  <rcc rId="35588" sId="6">
    <nc r="E501" t="inlineStr">
      <is>
        <t>SIM</t>
      </is>
    </nc>
  </rcc>
  <rcc rId="35589" sId="6">
    <nc r="F501" t="inlineStr">
      <is>
        <t>SIM</t>
      </is>
    </nc>
  </rcc>
  <rcc rId="35590" sId="6">
    <nc r="G501">
      <v>41610</v>
    </nc>
  </rcc>
  <rcc rId="35591" sId="6">
    <nc r="H501" t="inlineStr">
      <is>
        <t>Keymile</t>
      </is>
    </nc>
  </rcc>
  <rcc rId="35592" sId="6">
    <nc r="I501" t="inlineStr">
      <is>
        <t>Retrofit</t>
      </is>
    </nc>
  </rcc>
  <rcc rId="35593" sId="6">
    <nc r="J501">
      <v>192</v>
    </nc>
  </rcc>
  <rcc rId="35594" sId="6">
    <nc r="K501">
      <v>432</v>
    </nc>
  </rcc>
  <rcc rId="35595" sId="6">
    <nc r="L501">
      <v>4</v>
    </nc>
  </rcc>
  <rcc rId="35596" sId="6">
    <nc r="M501">
      <v>4</v>
    </nc>
  </rcc>
  <rcc rId="35597" sId="6">
    <nc r="N501">
      <v>32</v>
    </nc>
  </rcc>
  <rcc rId="35598" sId="6">
    <nc r="O501" t="inlineStr">
      <is>
        <t>SIM</t>
      </is>
    </nc>
  </rcc>
  <rcc rId="35599" sId="6">
    <nc r="P501" t="inlineStr">
      <is>
        <t>SIM</t>
      </is>
    </nc>
  </rcc>
  <rcc rId="35600" sId="6">
    <nc r="Q501" t="inlineStr">
      <is>
        <t>SIM</t>
      </is>
    </nc>
  </rcc>
  <rcc rId="35601" sId="6">
    <nc r="R501" t="inlineStr">
      <is>
        <t>Armário</t>
      </is>
    </nc>
  </rcc>
  <rcc rId="35602" sId="6">
    <nc r="S501" t="inlineStr">
      <is>
        <t>Monoshelf</t>
      </is>
    </nc>
  </rcc>
  <rcc rId="35603" sId="6">
    <nc r="T501" t="inlineStr">
      <is>
        <t>Outdoor</t>
      </is>
    </nc>
  </rcc>
  <rcc rId="35604" sId="6">
    <nc r="U501">
      <v>12</v>
    </nc>
  </rcc>
  <rcc rId="35605" sId="6">
    <nc r="V501">
      <v>11311</v>
    </nc>
  </rcc>
  <rcc rId="35606" sId="6">
    <nc r="W501" t="inlineStr">
      <is>
        <t>UZS</t>
      </is>
    </nc>
  </rcc>
  <rcc rId="35607" sId="6">
    <nc r="X501" t="inlineStr">
      <is>
        <t>11311JMUZS</t>
      </is>
    </nc>
  </rcc>
  <rcc rId="35608" sId="6">
    <nc r="Y501" t="inlineStr">
      <is>
        <t>Av. Jurandir Fonsi, 2604</t>
      </is>
    </nc>
  </rcc>
  <rcc rId="35609" sId="6">
    <nc r="Z501" t="inlineStr">
      <is>
        <t>JACAREI</t>
      </is>
    </nc>
  </rcc>
  <rcc rId="35610" sId="6">
    <nc r="AA501" t="inlineStr">
      <is>
        <t>JM</t>
      </is>
    </nc>
  </rcc>
  <rcc rId="35611" sId="6">
    <nc r="AB501" t="inlineStr">
      <is>
        <t>JCI.JM.MSO03</t>
      </is>
    </nc>
  </rcc>
  <rcc rId="35612" sId="6">
    <nc r="AC501" t="inlineStr">
      <is>
        <t>Alcatel</t>
      </is>
    </nc>
  </rcc>
  <rcc rId="35613" sId="6">
    <nc r="AD501" t="inlineStr">
      <is>
        <t>-</t>
      </is>
    </nc>
  </rcc>
  <rcc rId="35614" sId="6">
    <nc r="AE501" t="inlineStr">
      <is>
        <t>JCI JM 02</t>
      </is>
    </nc>
  </rcc>
  <rcc rId="35615" sId="6">
    <nc r="AF501" t="inlineStr">
      <is>
        <t>SJC RH 01</t>
      </is>
    </nc>
  </rcc>
  <rcc rId="35616" sId="6">
    <nc r="AG501" t="inlineStr">
      <is>
        <t>SJC RH 02</t>
      </is>
    </nc>
  </rcc>
  <rcc rId="35617" sId="6">
    <nc r="AI501" t="inlineStr">
      <is>
        <t>SJC RH_EX1</t>
      </is>
    </nc>
  </rcc>
  <rcc rId="35618" sId="6">
    <nc r="AJ501" t="inlineStr">
      <is>
        <t>BRU.AC.LMC2</t>
      </is>
    </nc>
  </rcc>
  <rcc rId="35619" sId="6">
    <nc r="AK501" t="inlineStr">
      <is>
        <t>ARQ.FI.LMC2</t>
      </is>
    </nc>
  </rcc>
  <rcc rId="35620" sId="6">
    <nc r="AN501" t="inlineStr">
      <is>
        <t>-</t>
      </is>
    </nc>
  </rcc>
  <rcc rId="35621" sId="6">
    <nc r="AO501" t="inlineStr">
      <is>
        <t>-</t>
      </is>
    </nc>
  </rcc>
  <rcc rId="35622" sId="6">
    <nc r="AP501" t="inlineStr">
      <is>
        <t>DCS40</t>
      </is>
    </nc>
  </rcc>
  <rcc rId="35623" sId="6">
    <nc r="AQ501" t="inlineStr">
      <is>
        <t>ESPELHADO</t>
      </is>
    </nc>
  </rcc>
  <rcc rId="35624" sId="6">
    <nc r="AU501">
      <v>1003670994</v>
    </nc>
  </rcc>
  <rcc rId="35625" sId="6">
    <nc r="AV501" t="inlineStr">
      <is>
        <t>23° 19' 36,73812'' - S</t>
      </is>
    </nc>
  </rcc>
  <rcc rId="35626" sId="6">
    <nc r="AW501" t="inlineStr">
      <is>
        <t>45° 58' 17,59152'' - W</t>
      </is>
    </nc>
  </rcc>
  <rcc rId="35627" sId="6">
    <nc r="AX501" t="inlineStr">
      <is>
        <t>ok</t>
      </is>
    </nc>
  </rcc>
  <rcc rId="35628" sId="6">
    <nc r="BC501">
      <v>2026063379</v>
    </nc>
  </rcc>
  <rcc rId="35629" sId="6">
    <nc r="BD501" t="inlineStr">
      <is>
        <t>JCI.JM.UZS</t>
      </is>
    </nc>
  </rcc>
  <rcc rId="35630" sId="6">
    <nc r="A502">
      <v>2013</v>
    </nc>
  </rcc>
  <rcc rId="35631" sId="6">
    <nc r="B502" t="inlineStr">
      <is>
        <t>Sub Arm</t>
      </is>
    </nc>
  </rcc>
  <rcc rId="35632" sId="6">
    <nc r="C502" t="inlineStr">
      <is>
        <t>287 Arm</t>
      </is>
    </nc>
  </rcc>
  <rcc rId="35633" sId="6">
    <nc r="D502" t="inlineStr">
      <is>
        <t>SIM</t>
      </is>
    </nc>
  </rcc>
  <rcc rId="35634" sId="6">
    <nc r="E502" t="inlineStr">
      <is>
        <t>SIM</t>
      </is>
    </nc>
  </rcc>
  <rcc rId="35635" sId="6">
    <nc r="F502" t="inlineStr">
      <is>
        <t>SIM</t>
      </is>
    </nc>
  </rcc>
  <rcc rId="35636" sId="6">
    <nc r="G502">
      <v>41589</v>
    </nc>
  </rcc>
  <rcc rId="35637" sId="6">
    <nc r="H502" t="inlineStr">
      <is>
        <t>Keymile</t>
      </is>
    </nc>
  </rcc>
  <rcc rId="35638" sId="6">
    <nc r="I502" t="inlineStr">
      <is>
        <t>Retrofit</t>
      </is>
    </nc>
  </rcc>
  <rcc rId="35639" sId="6">
    <nc r="J502">
      <v>192</v>
    </nc>
  </rcc>
  <rcc rId="35640" sId="6">
    <nc r="K502">
      <v>432</v>
    </nc>
  </rcc>
  <rcc rId="35641" sId="6">
    <nc r="L502">
      <v>4</v>
    </nc>
  </rcc>
  <rcc rId="35642" sId="6">
    <nc r="M502">
      <v>4</v>
    </nc>
  </rcc>
  <rcc rId="35643" sId="6">
    <nc r="N502">
      <v>32</v>
    </nc>
  </rcc>
  <rcc rId="35644" sId="6">
    <nc r="O502" t="inlineStr">
      <is>
        <t>SIM</t>
      </is>
    </nc>
  </rcc>
  <rcc rId="35645" sId="6">
    <nc r="P502" t="inlineStr">
      <is>
        <t>SIM</t>
      </is>
    </nc>
  </rcc>
  <rcc rId="35646" sId="6">
    <nc r="Q502" t="inlineStr">
      <is>
        <t>SIM</t>
      </is>
    </nc>
  </rcc>
  <rcc rId="35647" sId="6">
    <nc r="R502" t="inlineStr">
      <is>
        <t>Armário</t>
      </is>
    </nc>
  </rcc>
  <rcc rId="35648" sId="6">
    <nc r="S502" t="inlineStr">
      <is>
        <t>Monoshelf</t>
      </is>
    </nc>
  </rcc>
  <rcc rId="35649" sId="6">
    <nc r="T502" t="inlineStr">
      <is>
        <t>Outdoor</t>
      </is>
    </nc>
  </rcc>
  <rcc rId="35650" sId="6">
    <nc r="U502">
      <v>12</v>
    </nc>
  </rcc>
  <rcc rId="35651" sId="6">
    <nc r="V502">
      <v>11311</v>
    </nc>
  </rcc>
  <rcc rId="35652" sId="6">
    <nc r="W502" t="inlineStr">
      <is>
        <t>VBU</t>
      </is>
    </nc>
  </rcc>
  <rcc rId="35653" sId="6">
    <nc r="X502" t="inlineStr">
      <is>
        <t>11311LNVBU</t>
      </is>
    </nc>
  </rcc>
  <rcc rId="35654" sId="6">
    <nc r="Y502" t="inlineStr">
      <is>
        <t>R. Eng. Flávio da Silva Freitas, 1031</t>
      </is>
    </nc>
  </rcc>
  <rcc rId="35655" sId="6">
    <nc r="Z502" t="inlineStr">
      <is>
        <t>JACAREI</t>
      </is>
    </nc>
  </rcc>
  <rcc rId="35656" sId="6">
    <nc r="AA502" t="inlineStr">
      <is>
        <t>LN</t>
      </is>
    </nc>
  </rcc>
  <rcc rId="35657" sId="6">
    <nc r="AB502" t="inlineStr">
      <is>
        <t>JCI.LN.MSO04</t>
      </is>
    </nc>
  </rcc>
  <rcc rId="35658" sId="6">
    <nc r="AC502" t="inlineStr">
      <is>
        <t>Alcatel</t>
      </is>
    </nc>
  </rcc>
  <rcc rId="35659" sId="6">
    <nc r="AD502" t="inlineStr">
      <is>
        <t>JCI LN 01</t>
      </is>
    </nc>
  </rcc>
  <rcc rId="35660" sId="6">
    <nc r="AE502" t="inlineStr">
      <is>
        <t>JCI JM 01</t>
      </is>
    </nc>
  </rcc>
  <rcc rId="35661" sId="6">
    <nc r="AF502" t="inlineStr">
      <is>
        <t>SJC RH 01</t>
      </is>
    </nc>
  </rcc>
  <rcc rId="35662" sId="6">
    <nc r="AG502" t="inlineStr">
      <is>
        <t>SJC RH 02</t>
      </is>
    </nc>
  </rcc>
  <rcc rId="35663" sId="6">
    <nc r="AI502" t="inlineStr">
      <is>
        <t>SJC RH_EX1</t>
      </is>
    </nc>
  </rcc>
  <rcc rId="35664" sId="6">
    <nc r="AJ502" t="inlineStr">
      <is>
        <t>BRU.AC.LMC2</t>
      </is>
    </nc>
  </rcc>
  <rcc rId="35665" sId="6">
    <nc r="AK502" t="inlineStr">
      <is>
        <t>ARQ.FI.LMC2</t>
      </is>
    </nc>
  </rcc>
  <rcc rId="35666" sId="6">
    <nc r="AN502" t="inlineStr">
      <is>
        <t>-</t>
      </is>
    </nc>
  </rcc>
  <rcc rId="35667" sId="6">
    <nc r="AO502" t="inlineStr">
      <is>
        <t>-</t>
      </is>
    </nc>
  </rcc>
  <rcc rId="35668" sId="6">
    <nc r="AP502" t="inlineStr">
      <is>
        <t>FA1201</t>
      </is>
    </nc>
  </rcc>
  <rcc rId="35669" sId="6">
    <nc r="AQ502" t="inlineStr">
      <is>
        <t>ESPELHADO</t>
      </is>
    </nc>
  </rcc>
  <rcc rId="35670" sId="6">
    <nc r="AU502">
      <v>1003671117</v>
    </nc>
  </rcc>
  <rcc rId="35671" sId="6">
    <nc r="AV502" t="inlineStr">
      <is>
        <t>23° 17' 47,98715'' - S</t>
      </is>
    </nc>
  </rcc>
  <rcc rId="35672" sId="6">
    <nc r="AW502" t="inlineStr">
      <is>
        <t>46° 2' 22,00488'' - W</t>
      </is>
    </nc>
  </rcc>
  <rcc rId="35673" sId="6">
    <nc r="AX502" t="inlineStr">
      <is>
        <t>ok</t>
      </is>
    </nc>
  </rcc>
  <rcc rId="35674" sId="6">
    <nc r="BC502">
      <v>2026063379</v>
    </nc>
  </rcc>
  <rcc rId="35675" sId="6">
    <nc r="BD502" t="inlineStr">
      <is>
        <t>JCI.LN.VBU</t>
      </is>
    </nc>
  </rcc>
  <rcc rId="35676" sId="6">
    <nc r="A503">
      <v>2013</v>
    </nc>
  </rcc>
  <rcc rId="35677" sId="6">
    <nc r="B503" t="inlineStr">
      <is>
        <t>Sub Arm</t>
      </is>
    </nc>
  </rcc>
  <rcc rId="35678" sId="6">
    <nc r="C503" t="inlineStr">
      <is>
        <t>287 Arm</t>
      </is>
    </nc>
  </rcc>
  <rcc rId="35679" sId="6">
    <nc r="D503" t="inlineStr">
      <is>
        <t>SIM</t>
      </is>
    </nc>
  </rcc>
  <rcc rId="35680" sId="6">
    <nc r="E503" t="inlineStr">
      <is>
        <t>SIM</t>
      </is>
    </nc>
  </rcc>
  <rcc rId="35681" sId="6">
    <nc r="F503" t="inlineStr">
      <is>
        <t>SIM</t>
      </is>
    </nc>
  </rcc>
  <rcc rId="35682" sId="6">
    <nc r="G503">
      <v>41596</v>
    </nc>
  </rcc>
  <rcc rId="35683" sId="6">
    <nc r="H503" t="inlineStr">
      <is>
        <t>Keymile</t>
      </is>
    </nc>
  </rcc>
  <rcc rId="35684" sId="6">
    <nc r="I503" t="inlineStr">
      <is>
        <t>Retrofit</t>
      </is>
    </nc>
  </rcc>
  <rcc rId="35685" sId="6">
    <nc r="J503">
      <v>192</v>
    </nc>
  </rcc>
  <rcc rId="35686" sId="6">
    <nc r="K503">
      <v>432</v>
    </nc>
  </rcc>
  <rcc rId="35687" sId="6">
    <nc r="L503">
      <v>4</v>
    </nc>
  </rcc>
  <rcc rId="35688" sId="6">
    <nc r="M503">
      <v>4</v>
    </nc>
  </rcc>
  <rcc rId="35689" sId="6">
    <nc r="N503">
      <v>32</v>
    </nc>
  </rcc>
  <rcc rId="35690" sId="6">
    <nc r="O503" t="inlineStr">
      <is>
        <t>SIM</t>
      </is>
    </nc>
  </rcc>
  <rcc rId="35691" sId="6">
    <nc r="P503" t="inlineStr">
      <is>
        <t>SIM</t>
      </is>
    </nc>
  </rcc>
  <rcc rId="35692" sId="6">
    <nc r="Q503" t="inlineStr">
      <is>
        <t>SIM</t>
      </is>
    </nc>
  </rcc>
  <rcc rId="35693" sId="6">
    <nc r="R503" t="inlineStr">
      <is>
        <t>Armário</t>
      </is>
    </nc>
  </rcc>
  <rcc rId="35694" sId="6">
    <nc r="S503" t="inlineStr">
      <is>
        <t>Monoshelf</t>
      </is>
    </nc>
  </rcc>
  <rcc rId="35695" sId="6">
    <nc r="T503" t="inlineStr">
      <is>
        <t>Outdoor</t>
      </is>
    </nc>
  </rcc>
  <rcc rId="35696" sId="6">
    <nc r="U503">
      <v>12</v>
    </nc>
  </rcc>
  <rcc rId="35697" sId="6">
    <nc r="V503">
      <v>11311</v>
    </nc>
  </rcc>
  <rcc rId="35698" sId="6">
    <nc r="W503" t="inlineStr">
      <is>
        <t>VBV</t>
      </is>
    </nc>
  </rcc>
  <rcc rId="35699" sId="6">
    <nc r="X503" t="inlineStr">
      <is>
        <t>11311LNVBV</t>
      </is>
    </nc>
  </rcc>
  <rcc rId="35700" sId="6">
    <nc r="Y503" t="inlineStr">
      <is>
        <t>Rua Afonso Henrique da Costa Guimarães, s/n</t>
      </is>
    </nc>
  </rcc>
  <rcc rId="35701" sId="6">
    <nc r="Z503" t="inlineStr">
      <is>
        <t>JACAREI</t>
      </is>
    </nc>
  </rcc>
  <rcc rId="35702" sId="6">
    <nc r="AA503" t="inlineStr">
      <is>
        <t>LN</t>
      </is>
    </nc>
  </rcc>
  <rcc rId="35703" sId="6">
    <nc r="AB503" t="inlineStr">
      <is>
        <t>JCI.LN.MSO05</t>
      </is>
    </nc>
  </rcc>
  <rcc rId="35704" sId="6">
    <nc r="AC503" t="inlineStr">
      <is>
        <t>Alcatel</t>
      </is>
    </nc>
  </rcc>
  <rcc rId="35705" sId="6">
    <nc r="AD503" t="inlineStr">
      <is>
        <t>JCI LN 01</t>
      </is>
    </nc>
  </rcc>
  <rcc rId="35706" sId="6">
    <nc r="AE503" t="inlineStr">
      <is>
        <t>JCI JM 01</t>
      </is>
    </nc>
  </rcc>
  <rcc rId="35707" sId="6">
    <nc r="AF503" t="inlineStr">
      <is>
        <t>SJC RH 01</t>
      </is>
    </nc>
  </rcc>
  <rcc rId="35708" sId="6">
    <nc r="AG503" t="inlineStr">
      <is>
        <t>SJC RH 02</t>
      </is>
    </nc>
  </rcc>
  <rcc rId="35709" sId="6">
    <nc r="AI503" t="inlineStr">
      <is>
        <t>SJC RH_EX1</t>
      </is>
    </nc>
  </rcc>
  <rcc rId="35710" sId="6">
    <nc r="AJ503" t="inlineStr">
      <is>
        <t>BRU.AC.LMC2</t>
      </is>
    </nc>
  </rcc>
  <rcc rId="35711" sId="6">
    <nc r="AK503" t="inlineStr">
      <is>
        <t>ARQ.FI.LMC2</t>
      </is>
    </nc>
  </rcc>
  <rcc rId="35712" sId="6">
    <nc r="AN503" t="inlineStr">
      <is>
        <t>-</t>
      </is>
    </nc>
  </rcc>
  <rcc rId="35713" sId="6">
    <nc r="AO503" t="inlineStr">
      <is>
        <t>-</t>
      </is>
    </nc>
  </rcc>
  <rcc rId="35714" sId="6">
    <nc r="AP503" t="inlineStr">
      <is>
        <t>FA1201</t>
      </is>
    </nc>
  </rcc>
  <rcc rId="35715" sId="6">
    <nc r="AQ503" t="inlineStr">
      <is>
        <t>ESPELHADO</t>
      </is>
    </nc>
  </rcc>
  <rcc rId="35716" sId="6">
    <nc r="AU503">
      <v>1003671192</v>
    </nc>
  </rcc>
  <rcc rId="35717" sId="6">
    <nc r="AV503" t="inlineStr">
      <is>
        <t>23° 18' 19,55159'' - S</t>
      </is>
    </nc>
  </rcc>
  <rcc rId="35718" sId="6">
    <nc r="AW503" t="inlineStr">
      <is>
        <t>46° 1' 57,42516'' - W</t>
      </is>
    </nc>
  </rcc>
  <rcc rId="35719" sId="6">
    <nc r="AX503" t="inlineStr">
      <is>
        <t>ok</t>
      </is>
    </nc>
  </rcc>
  <rcc rId="35720" sId="6">
    <nc r="BC503">
      <v>2026063379</v>
    </nc>
  </rcc>
  <rcc rId="35721" sId="6">
    <nc r="BD503" t="inlineStr">
      <is>
        <t>JCI.LN.VBV</t>
      </is>
    </nc>
  </rcc>
  <rcc rId="35722" sId="6">
    <nc r="A504">
      <v>2013</v>
    </nc>
  </rcc>
  <rcc rId="35723" sId="6">
    <nc r="B504" t="inlineStr">
      <is>
        <t>Sub Arm</t>
      </is>
    </nc>
  </rcc>
  <rcc rId="35724" sId="6">
    <nc r="C504" t="inlineStr">
      <is>
        <t>287 Arm</t>
      </is>
    </nc>
  </rcc>
  <rcc rId="35725" sId="6">
    <nc r="D504" t="inlineStr">
      <is>
        <t>SIM</t>
      </is>
    </nc>
  </rcc>
  <rcc rId="35726" sId="6">
    <nc r="E504" t="inlineStr">
      <is>
        <t>SIM</t>
      </is>
    </nc>
  </rcc>
  <rcc rId="35727" sId="6">
    <nc r="F504" t="inlineStr">
      <is>
        <t>SIM</t>
      </is>
    </nc>
  </rcc>
  <rcc rId="35728" sId="6">
    <nc r="G504">
      <v>41523</v>
    </nc>
  </rcc>
  <rcc rId="35729" sId="6">
    <nc r="H504" t="inlineStr">
      <is>
        <t>Nokia</t>
      </is>
    </nc>
  </rcc>
  <rcc rId="35730" sId="6">
    <nc r="I504" t="inlineStr">
      <is>
        <t>Retrofit</t>
      </is>
    </nc>
  </rcc>
  <rcc rId="35731" sId="6">
    <nc r="J504">
      <v>240</v>
    </nc>
  </rcc>
  <rcc rId="35732" sId="6">
    <nc r="K504">
      <v>432</v>
    </nc>
  </rcc>
  <rcc rId="35733" sId="6">
    <nc r="L504">
      <v>4</v>
    </nc>
  </rcc>
  <rcc rId="35734" sId="6">
    <nc r="M504">
      <v>4</v>
    </nc>
  </rcc>
  <rcc rId="35735" sId="6">
    <nc r="N504">
      <v>32</v>
    </nc>
  </rcc>
  <rcc rId="35736" sId="6">
    <nc r="O504" t="inlineStr">
      <is>
        <t>SIM</t>
      </is>
    </nc>
  </rcc>
  <rcc rId="35737" sId="6">
    <nc r="P504" t="inlineStr">
      <is>
        <t>SIM</t>
      </is>
    </nc>
  </rcc>
  <rcc rId="35738" sId="6">
    <nc r="Q504" t="inlineStr">
      <is>
        <t>SIM</t>
      </is>
    </nc>
  </rcc>
  <rcc rId="35739" sId="6">
    <nc r="R504" t="inlineStr">
      <is>
        <t>Armário</t>
      </is>
    </nc>
  </rcc>
  <rcc rId="35740" sId="6">
    <nc r="S504" t="inlineStr">
      <is>
        <t>Monoshelf</t>
      </is>
    </nc>
  </rcc>
  <rcc rId="35741" sId="6">
    <nc r="T504" t="inlineStr">
      <is>
        <t>Outdoor</t>
      </is>
    </nc>
  </rcc>
  <rcc rId="35742" sId="6">
    <nc r="U504">
      <v>19</v>
    </nc>
  </rcc>
  <rcc rId="35743" sId="6">
    <nc r="V504">
      <v>11135</v>
    </nc>
  </rcc>
  <rcc rId="35744" sId="6">
    <nc r="W504" t="inlineStr">
      <is>
        <t>VCF</t>
      </is>
    </nc>
  </rcc>
  <rcc rId="35745" sId="6">
    <nc r="X504" t="inlineStr">
      <is>
        <t>11135VCVCF</t>
      </is>
    </nc>
  </rcc>
  <rcc rId="35746" sId="6">
    <nc r="Y504" t="inlineStr">
      <is>
        <t>R. Lourival de Almeida, 323 - Jardim Fernanda</t>
      </is>
    </nc>
  </rcc>
  <rcc rId="35747" sId="6">
    <nc r="Z504" t="inlineStr">
      <is>
        <t>CAMPINAS</t>
      </is>
    </nc>
  </rcc>
  <rcc rId="35748" sId="6">
    <nc r="AA504" t="inlineStr">
      <is>
        <t>VC</t>
      </is>
    </nc>
  </rcc>
  <rcc rId="35749" sId="6">
    <nc r="AB504" t="inlineStr">
      <is>
        <t>CAS.VC.MSO01</t>
      </is>
    </nc>
  </rcc>
  <rcc rId="35750" sId="6">
    <nc r="AC504" t="inlineStr">
      <is>
        <t>Huawei</t>
      </is>
    </nc>
  </rcc>
  <rcc rId="35751" sId="6">
    <nc r="AD504" t="inlineStr">
      <is>
        <t>-</t>
      </is>
    </nc>
  </rcc>
  <rcc rId="35752" sId="6">
    <nc r="AE504" t="inlineStr">
      <is>
        <t>CAS VC 01</t>
      </is>
    </nc>
  </rcc>
  <rcc rId="35753" sId="6">
    <nc r="AF504" t="inlineStr">
      <is>
        <t>CAS CE 03</t>
      </is>
    </nc>
  </rcc>
  <rcc rId="35754" sId="6">
    <nc r="AG504" t="inlineStr">
      <is>
        <t>CAS CT 03</t>
      </is>
    </nc>
  </rcc>
  <rcc rId="35755" sId="6">
    <nc r="AI504" t="inlineStr">
      <is>
        <t>CAS CT_EX3</t>
      </is>
    </nc>
  </rcc>
  <rcc rId="35756" sId="6">
    <nc r="AJ504" t="inlineStr">
      <is>
        <t>ARQ.FI.LMC2</t>
      </is>
    </nc>
  </rcc>
  <rcc rId="35757" sId="6">
    <nc r="AK504" t="inlineStr">
      <is>
        <t>BRU.AC.LMC2</t>
      </is>
    </nc>
  </rcc>
  <rcc rId="35758" sId="6">
    <nc r="AN504" t="inlineStr">
      <is>
        <t>-</t>
      </is>
    </nc>
  </rcc>
  <rcc rId="35759" sId="6">
    <nc r="AO504" t="inlineStr">
      <is>
        <t>-</t>
      </is>
    </nc>
  </rcc>
  <rcc rId="35760" sId="6">
    <nc r="AP504" t="inlineStr">
      <is>
        <t>DCS40</t>
      </is>
    </nc>
  </rcc>
  <rcc rId="35761" sId="6">
    <nc r="AQ504" t="inlineStr">
      <is>
        <t>ESPELHADO</t>
      </is>
    </nc>
  </rcc>
  <rcc rId="35762" sId="6">
    <nc r="AU504">
      <v>1003668167</v>
    </nc>
  </rcc>
  <rcc rId="35763" sId="6">
    <nc r="AV504" t="inlineStr">
      <is>
        <t>23° 2' 49,45596'' - S</t>
      </is>
    </nc>
  </rcc>
  <rcc rId="35764" sId="6">
    <nc r="AW504" t="inlineStr">
      <is>
        <t>47° 7' 8,97059'' - W</t>
      </is>
    </nc>
  </rcc>
  <rcc rId="35765" sId="6">
    <nc r="BC504">
      <v>1440084644</v>
    </nc>
  </rcc>
  <rcc rId="35766" sId="6">
    <nc r="BD504" t="inlineStr">
      <is>
        <t>CAS.VC.VCF</t>
      </is>
    </nc>
  </rcc>
  <rcc rId="35767" sId="6">
    <nc r="A505">
      <v>2013</v>
    </nc>
  </rcc>
  <rcc rId="35768" sId="6">
    <nc r="B505" t="inlineStr">
      <is>
        <t>Sub Arm</t>
      </is>
    </nc>
  </rcc>
  <rcc rId="35769" sId="6">
    <nc r="C505" t="inlineStr">
      <is>
        <t>287 Arm</t>
      </is>
    </nc>
  </rcc>
  <rcc rId="35770" sId="6">
    <nc r="D505" t="inlineStr">
      <is>
        <t>SIM</t>
      </is>
    </nc>
  </rcc>
  <rcc rId="35771" sId="6">
    <nc r="E505" t="inlineStr">
      <is>
        <t>SIM</t>
      </is>
    </nc>
  </rcc>
  <rcc rId="35772" sId="6">
    <nc r="F505" t="inlineStr">
      <is>
        <t>SIM</t>
      </is>
    </nc>
  </rcc>
  <rcc rId="35773" sId="6">
    <nc r="G505">
      <v>41725</v>
    </nc>
  </rcc>
  <rcc rId="35774" sId="6">
    <nc r="H505" t="inlineStr">
      <is>
        <t>Keymile</t>
      </is>
    </nc>
  </rcc>
  <rcc rId="35775" sId="6">
    <nc r="I505" t="inlineStr">
      <is>
        <t>Retrofit</t>
      </is>
    </nc>
  </rcc>
  <rcc rId="35776" sId="6">
    <nc r="J505">
      <v>192</v>
    </nc>
  </rcc>
  <rcc rId="35777" sId="6">
    <nc r="K505">
      <v>432</v>
    </nc>
  </rcc>
  <rcc rId="35778" sId="6">
    <nc r="L505">
      <v>4</v>
    </nc>
  </rcc>
  <rcc rId="35779" sId="6">
    <nc r="M505">
      <v>4</v>
    </nc>
  </rcc>
  <rcc rId="35780" sId="6">
    <nc r="N505">
      <v>32</v>
    </nc>
  </rcc>
  <rcc rId="35781" sId="6">
    <nc r="O505" t="inlineStr">
      <is>
        <t>SIM</t>
      </is>
    </nc>
  </rcc>
  <rcc rId="35782" sId="6">
    <nc r="P505" t="inlineStr">
      <is>
        <t>SIM</t>
      </is>
    </nc>
  </rcc>
  <rcc rId="35783" sId="6">
    <nc r="Q505" t="inlineStr">
      <is>
        <t>SIM</t>
      </is>
    </nc>
  </rcc>
  <rcc rId="35784" sId="6">
    <nc r="R505" t="inlineStr">
      <is>
        <t>Armário</t>
      </is>
    </nc>
  </rcc>
  <rcc rId="35785" sId="6">
    <nc r="S505" t="inlineStr">
      <is>
        <t>Monoshelf</t>
      </is>
    </nc>
  </rcc>
  <rcc rId="35786" sId="6">
    <nc r="T505" t="inlineStr">
      <is>
        <t>Outdoor</t>
      </is>
    </nc>
  </rcc>
  <rcc rId="35787" sId="6">
    <nc r="U505">
      <v>15</v>
    </nc>
  </rcc>
  <rcc rId="35788" sId="6">
    <nc r="V505">
      <v>11885</v>
    </nc>
  </rcc>
  <rcc rId="35789" sId="6">
    <nc r="W505" t="inlineStr">
      <is>
        <t>VGU</t>
      </is>
    </nc>
  </rcc>
  <rcc rId="35790" sId="6">
    <nc r="X505" t="inlineStr">
      <is>
        <t>11885AFVGU</t>
      </is>
    </nc>
  </rcc>
  <rcc rId="35791" sId="6">
    <nc r="Y505" t="inlineStr">
      <is>
        <t>Rua Abílio Maia x Rua Roque Vicente Pedro Amêndola</t>
      </is>
    </nc>
  </rcc>
  <rcc rId="35792" sId="6">
    <nc r="Z505" t="inlineStr">
      <is>
        <t>VOTORANTIM</t>
      </is>
    </nc>
  </rcc>
  <rcc rId="35793" sId="6">
    <nc r="AA505" t="inlineStr">
      <is>
        <t>AF</t>
      </is>
    </nc>
  </rcc>
  <rcc rId="35794" sId="6">
    <nc r="AB505" t="inlineStr">
      <is>
        <t>VOM.AF.MSO01</t>
      </is>
    </nc>
  </rcc>
  <rcc rId="35795" sId="6">
    <nc r="AC505" t="inlineStr">
      <is>
        <t>Huawei</t>
      </is>
    </nc>
  </rcc>
  <rcc rId="35796" sId="6">
    <nc r="AD505" t="inlineStr">
      <is>
        <t>-</t>
      </is>
    </nc>
  </rcc>
  <rcc rId="35797" sId="6">
    <nc r="AE505" t="inlineStr">
      <is>
        <t>VOM AF 01</t>
      </is>
    </nc>
  </rcc>
  <rcc rId="35798" sId="6">
    <nc r="AF505" t="inlineStr">
      <is>
        <t>CAS CE 03</t>
      </is>
    </nc>
  </rcc>
  <rcc rId="35799" sId="6">
    <nc r="AG505" t="inlineStr">
      <is>
        <t>CAS CT 03</t>
      </is>
    </nc>
  </rcc>
  <rcc rId="35800" sId="6">
    <nc r="AI505" t="inlineStr">
      <is>
        <t>CAS CT_EX3</t>
      </is>
    </nc>
  </rcc>
  <rcc rId="35801" sId="6">
    <nc r="AJ505" t="inlineStr">
      <is>
        <t>ARQ.FI.LMC2</t>
      </is>
    </nc>
  </rcc>
  <rcc rId="35802" sId="6">
    <nc r="AK505" t="inlineStr">
      <is>
        <t>BRU.AC.LMC2</t>
      </is>
    </nc>
  </rcc>
  <rcc rId="35803" sId="6">
    <nc r="AN505" t="inlineStr">
      <is>
        <t>-</t>
      </is>
    </nc>
  </rcc>
  <rcc rId="35804" sId="6">
    <nc r="AO505" t="inlineStr">
      <is>
        <t>-</t>
      </is>
    </nc>
  </rcc>
  <rcc rId="35805" sId="6">
    <nc r="AP505" t="inlineStr">
      <is>
        <t>DIAMUX</t>
      </is>
    </nc>
  </rcc>
  <rcc rId="35806" sId="6">
    <nc r="AQ505" t="inlineStr">
      <is>
        <t>ESPELHADO</t>
      </is>
    </nc>
  </rcc>
  <rcc rId="35807" sId="6">
    <nc r="AU505">
      <v>1003665141</v>
    </nc>
  </rcc>
  <rcc rId="35808" sId="6">
    <nc r="AV505" t="inlineStr">
      <is>
        <t>23S322069</t>
      </is>
    </nc>
  </rcc>
  <rcc rId="35809" sId="6">
    <nc r="AW505" t="inlineStr">
      <is>
        <t>47W301338</t>
      </is>
    </nc>
  </rcc>
  <rcc rId="35810" sId="6">
    <nc r="AX505" t="inlineStr">
      <is>
        <t>ok</t>
      </is>
    </nc>
  </rcc>
  <rcc rId="35811" sId="6">
    <nc r="BC505">
      <v>2026063379</v>
    </nc>
  </rcc>
  <rcc rId="35812" sId="6">
    <nc r="BD505" t="inlineStr">
      <is>
        <t>VOM.AF.VGU</t>
      </is>
    </nc>
  </rcc>
  <rcc rId="35813" sId="6">
    <nc r="A506">
      <v>2013</v>
    </nc>
  </rcc>
  <rcc rId="35814" sId="6">
    <nc r="B506" t="inlineStr">
      <is>
        <t>Sub Arm</t>
      </is>
    </nc>
  </rcc>
  <rcc rId="35815" sId="6">
    <nc r="C506" t="inlineStr">
      <is>
        <t>287 Arm</t>
      </is>
    </nc>
  </rcc>
  <rcc rId="35816" sId="6">
    <nc r="D506" t="inlineStr">
      <is>
        <t>SIM</t>
      </is>
    </nc>
  </rcc>
  <rcc rId="35817" sId="6">
    <nc r="E506" t="inlineStr">
      <is>
        <t>SIM</t>
      </is>
    </nc>
  </rcc>
  <rcc rId="35818" sId="6">
    <nc r="F506" t="inlineStr">
      <is>
        <t>SIM</t>
      </is>
    </nc>
  </rcc>
  <rcc rId="35819" sId="6">
    <nc r="G506">
      <v>41725</v>
    </nc>
  </rcc>
  <rcc rId="35820" sId="6">
    <nc r="H506" t="inlineStr">
      <is>
        <t>Keymile</t>
      </is>
    </nc>
  </rcc>
  <rcc rId="35821" sId="6">
    <nc r="I506" t="inlineStr">
      <is>
        <t>Retrofit</t>
      </is>
    </nc>
  </rcc>
  <rcc rId="35822" sId="6">
    <nc r="J506">
      <v>192</v>
    </nc>
  </rcc>
  <rcc rId="35823" sId="6">
    <nc r="K506">
      <v>432</v>
    </nc>
  </rcc>
  <rcc rId="35824" sId="6">
    <nc r="L506">
      <v>4</v>
    </nc>
  </rcc>
  <rcc rId="35825" sId="6">
    <nc r="M506">
      <v>4</v>
    </nc>
  </rcc>
  <rcc rId="35826" sId="6">
    <nc r="N506">
      <v>32</v>
    </nc>
  </rcc>
  <rcc rId="35827" sId="6">
    <nc r="O506" t="inlineStr">
      <is>
        <t>SIM</t>
      </is>
    </nc>
  </rcc>
  <rcc rId="35828" sId="6">
    <nc r="P506" t="inlineStr">
      <is>
        <t>SIM</t>
      </is>
    </nc>
  </rcc>
  <rcc rId="35829" sId="6">
    <nc r="Q506" t="inlineStr">
      <is>
        <t>SIM</t>
      </is>
    </nc>
  </rcc>
  <rcc rId="35830" sId="6">
    <nc r="R506" t="inlineStr">
      <is>
        <t>Armário</t>
      </is>
    </nc>
  </rcc>
  <rcc rId="35831" sId="6">
    <nc r="S506" t="inlineStr">
      <is>
        <t>Monoshelf</t>
      </is>
    </nc>
  </rcc>
  <rcc rId="35832" sId="6">
    <nc r="T506" t="inlineStr">
      <is>
        <t>Outdoor</t>
      </is>
    </nc>
  </rcc>
  <rcc rId="35833" sId="6">
    <nc r="U506">
      <v>15</v>
    </nc>
  </rcc>
  <rcc rId="35834" sId="6">
    <nc r="V506">
      <v>11885</v>
    </nc>
  </rcc>
  <rcc rId="35835" sId="6">
    <nc r="W506" t="inlineStr">
      <is>
        <t>VGV</t>
      </is>
    </nc>
  </rcc>
  <rcc rId="35836" sId="6">
    <nc r="X506" t="inlineStr">
      <is>
        <t>11885AFVGV</t>
      </is>
    </nc>
  </rcc>
  <rcc rId="35837" sId="6">
    <nc r="Y506" t="inlineStr">
      <is>
        <t>Rua Ozete dos Santos x Rua Vinte</t>
      </is>
    </nc>
  </rcc>
  <rcc rId="35838" sId="6">
    <nc r="Z506" t="inlineStr">
      <is>
        <t>VOTORANTIM</t>
      </is>
    </nc>
  </rcc>
  <rcc rId="35839" sId="6">
    <nc r="AA506" t="inlineStr">
      <is>
        <t>AF</t>
      </is>
    </nc>
  </rcc>
  <rcc rId="35840" sId="6">
    <nc r="AB506" t="inlineStr">
      <is>
        <t>VOM.AF.MSO02</t>
      </is>
    </nc>
  </rcc>
  <rcc rId="35841" sId="6">
    <nc r="AC506" t="inlineStr">
      <is>
        <t>Huawei</t>
      </is>
    </nc>
  </rcc>
  <rcc rId="35842" sId="6">
    <nc r="AD506" t="inlineStr">
      <is>
        <t>-</t>
      </is>
    </nc>
  </rcc>
  <rcc rId="35843" sId="6">
    <nc r="AE506" t="inlineStr">
      <is>
        <t>VOM AF 01</t>
      </is>
    </nc>
  </rcc>
  <rcc rId="35844" sId="6">
    <nc r="AF506" t="inlineStr">
      <is>
        <t>CAS CE 03</t>
      </is>
    </nc>
  </rcc>
  <rcc rId="35845" sId="6">
    <nc r="AG506" t="inlineStr">
      <is>
        <t>CAS CT 03</t>
      </is>
    </nc>
  </rcc>
  <rcc rId="35846" sId="6">
    <nc r="AI506" t="inlineStr">
      <is>
        <t>CAS CT_EX3</t>
      </is>
    </nc>
  </rcc>
  <rcc rId="35847" sId="6">
    <nc r="AJ506" t="inlineStr">
      <is>
        <t>ARQ.FI.LMC2</t>
      </is>
    </nc>
  </rcc>
  <rcc rId="35848" sId="6">
    <nc r="AK506" t="inlineStr">
      <is>
        <t>BRU.AC.LMC2</t>
      </is>
    </nc>
  </rcc>
  <rcc rId="35849" sId="6">
    <nc r="AN506" t="inlineStr">
      <is>
        <t>-</t>
      </is>
    </nc>
  </rcc>
  <rcc rId="35850" sId="6">
    <nc r="AO506" t="inlineStr">
      <is>
        <t>-</t>
      </is>
    </nc>
  </rcc>
  <rcc rId="35851" sId="6">
    <nc r="AP506" t="inlineStr">
      <is>
        <t>DIAMUX</t>
      </is>
    </nc>
  </rcc>
  <rcc rId="35852" sId="6">
    <nc r="AQ506" t="inlineStr">
      <is>
        <t>ESPELHADO</t>
      </is>
    </nc>
  </rcc>
  <rcc rId="35853" sId="6">
    <nc r="AU506">
      <v>1003665281</v>
    </nc>
  </rcc>
  <rcc rId="35854" sId="6">
    <nc r="AV506" t="inlineStr">
      <is>
        <t>23S322113</t>
      </is>
    </nc>
  </rcc>
  <rcc rId="35855" sId="6">
    <nc r="AW506" t="inlineStr">
      <is>
        <t>47W301140</t>
      </is>
    </nc>
  </rcc>
  <rcc rId="35856" sId="6">
    <nc r="AX506" t="inlineStr">
      <is>
        <t>ok</t>
      </is>
    </nc>
  </rcc>
  <rcc rId="35857" sId="6">
    <nc r="BC506">
      <v>2026063379</v>
    </nc>
  </rcc>
  <rcc rId="35858" sId="6">
    <nc r="BD506" t="inlineStr">
      <is>
        <t>VOM.AF.VGV</t>
      </is>
    </nc>
  </rcc>
  <rcc rId="35859" sId="6">
    <nc r="A507">
      <v>2013</v>
    </nc>
  </rcc>
  <rcc rId="35860" sId="6">
    <nc r="B507" t="inlineStr">
      <is>
        <t>Sub Arm</t>
      </is>
    </nc>
  </rcc>
  <rcc rId="35861" sId="6">
    <nc r="C507" t="inlineStr">
      <is>
        <t>287 Arm</t>
      </is>
    </nc>
  </rcc>
  <rcc rId="35862" sId="6">
    <nc r="D507" t="inlineStr">
      <is>
        <t>SIM</t>
      </is>
    </nc>
  </rcc>
  <rcc rId="35863" sId="6">
    <nc r="E507" t="inlineStr">
      <is>
        <t>SIM</t>
      </is>
    </nc>
  </rcc>
  <rcc rId="35864" sId="6">
    <nc r="F507" t="inlineStr">
      <is>
        <t>SIM</t>
      </is>
    </nc>
  </rcc>
  <rcc rId="35865" sId="6">
    <nc r="G507">
      <v>41884</v>
    </nc>
  </rcc>
  <rcc rId="35866" sId="6">
    <nc r="H507" t="inlineStr">
      <is>
        <t>Keymile</t>
      </is>
    </nc>
  </rcc>
  <rcc rId="35867" sId="6">
    <nc r="I507" t="inlineStr">
      <is>
        <t>Retrofit</t>
      </is>
    </nc>
  </rcc>
  <rcc rId="35868" sId="6">
    <nc r="J507">
      <v>192</v>
    </nc>
  </rcc>
  <rcc rId="35869" sId="6">
    <nc r="K507">
      <v>432</v>
    </nc>
  </rcc>
  <rcc rId="35870" sId="6">
    <nc r="L507">
      <v>4</v>
    </nc>
  </rcc>
  <rcc rId="35871" sId="6">
    <nc r="M507">
      <v>4</v>
    </nc>
  </rcc>
  <rcc rId="35872" sId="6">
    <nc r="N507">
      <v>32</v>
    </nc>
  </rcc>
  <rcc rId="35873" sId="6">
    <nc r="O507" t="inlineStr">
      <is>
        <t>SIM</t>
      </is>
    </nc>
  </rcc>
  <rcc rId="35874" sId="6">
    <nc r="P507" t="inlineStr">
      <is>
        <t>SIM</t>
      </is>
    </nc>
  </rcc>
  <rcc rId="35875" sId="6">
    <nc r="Q507" t="inlineStr">
      <is>
        <t>SIM</t>
      </is>
    </nc>
  </rcc>
  <rcc rId="35876" sId="6">
    <nc r="R507" t="inlineStr">
      <is>
        <t>Armário</t>
      </is>
    </nc>
  </rcc>
  <rcc rId="35877" sId="6">
    <nc r="S507" t="inlineStr">
      <is>
        <t>Monoshelf</t>
      </is>
    </nc>
  </rcc>
  <rcc rId="35878" sId="6">
    <nc r="T507" t="inlineStr">
      <is>
        <t>Outdoor</t>
      </is>
    </nc>
  </rcc>
  <rcc rId="35879" sId="6">
    <nc r="U507">
      <v>11</v>
    </nc>
  </rcc>
  <rcc rId="35880" sId="6">
    <nc r="V507">
      <v>11357</v>
    </nc>
  </rcc>
  <rcc rId="35881" sId="6">
    <nc r="W507" t="inlineStr">
      <is>
        <t>VOT</t>
      </is>
    </nc>
  </rcc>
  <rcc rId="35882" sId="6">
    <nc r="X507" t="inlineStr">
      <is>
        <t>11357POVOT</t>
      </is>
    </nc>
  </rcc>
  <rcc rId="35883" sId="6">
    <nc r="Y507" t="inlineStr">
      <is>
        <t>Av. Ipês x R. das Acacias - Vila Esperança</t>
      </is>
    </nc>
  </rcc>
  <rcc rId="35884" sId="6">
    <nc r="Z507" t="inlineStr">
      <is>
        <t>MAIRINQUE</t>
      </is>
    </nc>
  </rcc>
  <rcc rId="35885" sId="6">
    <nc r="AA507" t="inlineStr">
      <is>
        <t>PO</t>
      </is>
    </nc>
  </rcc>
  <rcc rId="35886" sId="6">
    <nc r="AB507" t="inlineStr">
      <is>
        <t>MNQ.PO.MSO01</t>
      </is>
    </nc>
  </rcc>
  <rcc rId="35887" sId="6">
    <nc r="AC507" t="inlineStr">
      <is>
        <t>Huawei</t>
      </is>
    </nc>
  </rcc>
  <rcc rId="35888" sId="6">
    <nc r="AD507" t="inlineStr">
      <is>
        <t>MNQ PO 01</t>
      </is>
    </nc>
  </rcc>
  <rcc rId="35889" sId="6">
    <nc r="AE507" t="inlineStr">
      <is>
        <t>SRE SR 02</t>
      </is>
    </nc>
  </rcc>
  <rcc rId="35890" sId="6">
    <nc r="AF507" t="inlineStr">
      <is>
        <t>SPO JG 03</t>
      </is>
    </nc>
  </rcc>
  <rcc rId="35891" sId="6">
    <nc r="AG507" t="inlineStr">
      <is>
        <t>SPO CB 03</t>
      </is>
    </nc>
  </rcc>
  <rcc rId="35892" sId="6">
    <nc r="AI507" t="inlineStr">
      <is>
        <t>SPO JG_EX2</t>
      </is>
    </nc>
  </rcc>
  <rcc rId="35893" sId="6">
    <nc r="AJ507" t="inlineStr">
      <is>
        <t>SPO.JG.LMC2</t>
      </is>
    </nc>
  </rcc>
  <rcc rId="35894" sId="6">
    <nc r="AK507" t="inlineStr">
      <is>
        <t>SPO.JD.LMC2</t>
      </is>
    </nc>
  </rcc>
  <rcc rId="35895" sId="6">
    <nc r="AN507" t="inlineStr">
      <is>
        <t>PROGRAMADO</t>
      </is>
    </nc>
  </rcc>
  <rcc rId="35896" sId="6">
    <nc r="AO507" t="inlineStr">
      <is>
        <t>-</t>
      </is>
    </nc>
  </rcc>
  <rcc rId="35897" sId="6">
    <nc r="AP507" t="inlineStr">
      <is>
        <t>FA1201</t>
      </is>
    </nc>
  </rcc>
  <rcc rId="35898" sId="6">
    <nc r="AQ507" t="inlineStr">
      <is>
        <t>V5.2</t>
      </is>
    </nc>
  </rcc>
  <rcc rId="35899" sId="6">
    <nc r="AU507">
      <v>1002555326</v>
    </nc>
  </rcc>
  <rcc rId="35900" sId="6">
    <nc r="AV507" t="inlineStr">
      <is>
        <t>FALTA</t>
      </is>
    </nc>
  </rcc>
  <rcc rId="35901" sId="6">
    <nc r="AW507" t="inlineStr">
      <is>
        <t>FALTA</t>
      </is>
    </nc>
  </rcc>
  <rcc rId="35902" sId="6">
    <nc r="AX507" t="inlineStr">
      <is>
        <t>ok</t>
      </is>
    </nc>
  </rcc>
  <rcc rId="35903" sId="6">
    <nc r="BC507">
      <v>2026063379</v>
    </nc>
  </rcc>
  <rcc rId="35904" sId="6">
    <nc r="BD507" t="inlineStr">
      <is>
        <t>MNQ.PO.VOT</t>
      </is>
    </nc>
  </rcc>
  <rcc rId="35905" sId="6">
    <nc r="A508">
      <v>2013</v>
    </nc>
  </rcc>
  <rcc rId="35906" sId="6">
    <nc r="B508" t="inlineStr">
      <is>
        <t>Sub Arm</t>
      </is>
    </nc>
  </rcc>
  <rcc rId="35907" sId="6">
    <nc r="C508" t="inlineStr">
      <is>
        <t>287 Arm</t>
      </is>
    </nc>
  </rcc>
  <rcc rId="35908" sId="6">
    <nc r="D508" t="inlineStr">
      <is>
        <t>SIM</t>
      </is>
    </nc>
  </rcc>
  <rcc rId="35909" sId="6">
    <nc r="E508" t="inlineStr">
      <is>
        <t>SIM</t>
      </is>
    </nc>
  </rcc>
  <rcc rId="35910" sId="6">
    <nc r="F508" t="inlineStr">
      <is>
        <t>SIM</t>
      </is>
    </nc>
  </rcc>
  <rcc rId="35911" sId="6">
    <nc r="G508">
      <v>41565</v>
    </nc>
  </rcc>
  <rcc rId="35912" sId="6">
    <nc r="H508" t="inlineStr">
      <is>
        <t>Keymile</t>
      </is>
    </nc>
  </rcc>
  <rcc rId="35913" sId="6">
    <nc r="I508" t="inlineStr">
      <is>
        <t>Modernização</t>
      </is>
    </nc>
  </rcc>
  <rcc rId="35914" sId="6">
    <nc r="J508">
      <v>192</v>
    </nc>
  </rcc>
  <rcc rId="35915" sId="6">
    <nc r="K508">
      <v>432</v>
    </nc>
  </rcc>
  <rcc rId="35916" sId="6">
    <nc r="L508">
      <v>4</v>
    </nc>
  </rcc>
  <rcc rId="35917" sId="6">
    <nc r="M508">
      <v>4</v>
    </nc>
  </rcc>
  <rcc rId="35918" sId="6">
    <nc r="N508">
      <v>32</v>
    </nc>
  </rcc>
  <rcc rId="35919" sId="6">
    <nc r="O508" t="inlineStr">
      <is>
        <t>SIM</t>
      </is>
    </nc>
  </rcc>
  <rcc rId="35920" sId="6">
    <nc r="P508" t="inlineStr">
      <is>
        <t>SIM</t>
      </is>
    </nc>
  </rcc>
  <rcc rId="35921" sId="6">
    <nc r="Q508" t="inlineStr">
      <is>
        <t>NÃO</t>
      </is>
    </nc>
  </rcc>
  <rcc rId="35922" sId="6">
    <nc r="R508" t="inlineStr">
      <is>
        <t>Armário</t>
      </is>
    </nc>
  </rcc>
  <rcc rId="35923" sId="6">
    <nc r="S508" t="inlineStr">
      <is>
        <t>Monoshelf</t>
      </is>
    </nc>
  </rcc>
  <rcc rId="35924" sId="6">
    <nc r="T508" t="inlineStr">
      <is>
        <t>Outdoor</t>
      </is>
    </nc>
  </rcc>
  <rcc rId="35925" sId="6">
    <nc r="U508">
      <v>11</v>
    </nc>
  </rcc>
  <rcc rId="35926" sId="6">
    <nc r="V508">
      <v>11330</v>
    </nc>
  </rcc>
  <rcc rId="35927" sId="6">
    <nc r="W508" t="inlineStr">
      <is>
        <t>VOZ</t>
      </is>
    </nc>
  </rcc>
  <rcc rId="35928" sId="6">
    <nc r="X508" t="inlineStr">
      <is>
        <t>11330BBVOZ</t>
      </is>
    </nc>
  </rcc>
  <rcc rId="35929" sId="6">
    <nc r="Y508" t="inlineStr">
      <is>
        <t>Estr. da Embratel, 04</t>
      </is>
    </nc>
  </rcc>
  <rcc rId="35930" sId="6">
    <nc r="Z508" t="inlineStr">
      <is>
        <t>JUQUITIBA</t>
      </is>
    </nc>
  </rcc>
  <rcc rId="35931" sId="6">
    <nc r="AA508" t="inlineStr">
      <is>
        <t>BB</t>
      </is>
    </nc>
  </rcc>
  <rcc rId="35932" sId="6">
    <nc r="AB508" t="inlineStr">
      <is>
        <t>JQB.BB.MSO01</t>
      </is>
    </nc>
  </rcc>
  <rcc rId="35933" sId="6">
    <nc r="AC508" t="inlineStr">
      <is>
        <t>Huawei</t>
      </is>
    </nc>
  </rcc>
  <rcc rId="35934" sId="6">
    <nc r="AD508" t="inlineStr">
      <is>
        <t>JQB BB 01</t>
      </is>
    </nc>
  </rcc>
  <rcc rId="35935" sId="6">
    <nc r="AE508" t="inlineStr">
      <is>
        <t>ICS IS 02</t>
      </is>
    </nc>
  </rcc>
  <rcc rId="35936" sId="6">
    <nc r="AF508" t="inlineStr">
      <is>
        <t>SPO JG 03</t>
      </is>
    </nc>
  </rcc>
  <rcc rId="35937" sId="6">
    <nc r="AG508" t="inlineStr">
      <is>
        <t>SPO JG 04</t>
      </is>
    </nc>
  </rcc>
  <rcc rId="35938" sId="6">
    <nc r="AI508" t="inlineStr">
      <is>
        <t>SPO JG_EX3</t>
      </is>
    </nc>
  </rcc>
  <rcc rId="35939" sId="6">
    <nc r="AJ508" t="inlineStr">
      <is>
        <t>SPO.JD.LMC2</t>
      </is>
    </nc>
  </rcc>
  <rcc rId="35940" sId="6">
    <nc r="AK508" t="inlineStr">
      <is>
        <t>SPO.JG.LMC2</t>
      </is>
    </nc>
  </rcc>
  <rcc rId="35941" sId="6">
    <nc r="AN508" t="inlineStr">
      <is>
        <t>-</t>
      </is>
    </nc>
  </rcc>
  <rcc rId="35942" sId="6">
    <nc r="AO508" t="inlineStr">
      <is>
        <t>-</t>
      </is>
    </nc>
  </rcc>
  <rcc rId="35943" sId="6">
    <nc r="AP508" t="inlineStr">
      <is>
        <t>FA1201</t>
      </is>
    </nc>
  </rcc>
  <rcc rId="35944" sId="6">
    <nc r="AQ508" t="inlineStr">
      <is>
        <t>ESPELHADO</t>
      </is>
    </nc>
  </rcc>
  <rcc rId="35945" sId="6">
    <nc r="AU508">
      <v>1001880118</v>
    </nc>
  </rcc>
  <rcc rId="35946" sId="6">
    <nc r="AV508" t="inlineStr">
      <is>
        <t>23° 59' 57,156'' - S</t>
      </is>
    </nc>
  </rcc>
  <rcc rId="35947" sId="6">
    <nc r="AW508" t="inlineStr">
      <is>
        <t>47° 6' 14,904'' - W</t>
      </is>
    </nc>
  </rcc>
  <rcc rId="35948" sId="6">
    <nc r="AX508" t="inlineStr">
      <is>
        <t>ok</t>
      </is>
    </nc>
  </rcc>
  <rcc rId="35949" sId="6">
    <nc r="BC508">
      <v>2026063379</v>
    </nc>
  </rcc>
  <rcc rId="35950" sId="6">
    <nc r="BD508" t="inlineStr">
      <is>
        <t>JQB.BB.VOZ</t>
      </is>
    </nc>
  </rcc>
  <rcc rId="35951" sId="6">
    <nc r="A509">
      <v>2013</v>
    </nc>
  </rcc>
  <rcc rId="35952" sId="6">
    <nc r="B509" t="inlineStr">
      <is>
        <t>Sub Arm</t>
      </is>
    </nc>
  </rcc>
  <rcc rId="35953" sId="6">
    <nc r="C509" t="inlineStr">
      <is>
        <t>287 Arm</t>
      </is>
    </nc>
  </rcc>
  <rcc rId="35954" sId="6">
    <nc r="D509" t="inlineStr">
      <is>
        <t>SIM</t>
      </is>
    </nc>
  </rcc>
  <rcc rId="35955" sId="6">
    <nc r="E509" t="inlineStr">
      <is>
        <t>SIM</t>
      </is>
    </nc>
  </rcc>
  <rcc rId="35956" sId="6">
    <nc r="F509" t="inlineStr">
      <is>
        <t>SIM</t>
      </is>
    </nc>
  </rcc>
  <rcc rId="35957" sId="6">
    <nc r="G509">
      <v>41467</v>
    </nc>
  </rcc>
  <rcc rId="35958" sId="6">
    <nc r="H509" t="inlineStr">
      <is>
        <t>Keymile</t>
      </is>
    </nc>
  </rcc>
  <rcc rId="35959" sId="6">
    <nc r="I509" t="inlineStr">
      <is>
        <t>Retrofit</t>
      </is>
    </nc>
  </rcc>
  <rcc rId="35960" sId="6">
    <nc r="J509">
      <v>192</v>
    </nc>
  </rcc>
  <rcc rId="35961" sId="6">
    <nc r="K509">
      <v>432</v>
    </nc>
  </rcc>
  <rcc rId="35962" sId="6">
    <nc r="L509">
      <v>4</v>
    </nc>
  </rcc>
  <rcc rId="35963" sId="6">
    <nc r="M509">
      <v>4</v>
    </nc>
  </rcc>
  <rcc rId="35964" sId="6">
    <nc r="N509">
      <v>32</v>
    </nc>
  </rcc>
  <rcc rId="35965" sId="6">
    <nc r="O509" t="inlineStr">
      <is>
        <t>SIM</t>
      </is>
    </nc>
  </rcc>
  <rcc rId="35966" sId="6">
    <nc r="P509" t="inlineStr">
      <is>
        <t>SIM</t>
      </is>
    </nc>
  </rcc>
  <rcc rId="35967" sId="6">
    <nc r="Q509" t="inlineStr">
      <is>
        <t>SIM</t>
      </is>
    </nc>
  </rcc>
  <rcc rId="35968" sId="6">
    <nc r="R509" t="inlineStr">
      <is>
        <t>Armário</t>
      </is>
    </nc>
  </rcc>
  <rcc rId="35969" sId="6">
    <nc r="S509" t="inlineStr">
      <is>
        <t>Monoshelf</t>
      </is>
    </nc>
  </rcc>
  <rcc rId="35970" sId="6">
    <nc r="T509" t="inlineStr">
      <is>
        <t>Outdoor</t>
      </is>
    </nc>
  </rcc>
  <rcc rId="35971" sId="6">
    <nc r="U509">
      <v>19</v>
    </nc>
  </rcc>
  <rcc rId="35972" sId="6">
    <nc r="V509">
      <v>11340</v>
    </nc>
  </rcc>
  <rcc rId="35973" sId="6">
    <nc r="W509" t="inlineStr">
      <is>
        <t>VZB</t>
      </is>
    </nc>
  </rcc>
  <rcc rId="35974" sId="6">
    <nc r="X509" t="inlineStr">
      <is>
        <t>11340CGVZB</t>
      </is>
    </nc>
  </rcc>
  <rcc rId="35975" sId="6">
    <nc r="Y509" t="inlineStr">
      <is>
        <t>R. Cap. Joaquim Manoel Pereira, 20 - Ns. das Dores</t>
      </is>
    </nc>
  </rcc>
  <rcc rId="35976" sId="6">
    <nc r="Z509" t="inlineStr">
      <is>
        <t>LIMEIRA</t>
      </is>
    </nc>
  </rcc>
  <rcc rId="35977" sId="6">
    <nc r="AA509" t="inlineStr">
      <is>
        <t>CG</t>
      </is>
    </nc>
  </rcc>
  <rcc rId="35978" sId="6">
    <nc r="AB509" t="inlineStr">
      <is>
        <t>LRA.CG.MSO05</t>
      </is>
    </nc>
  </rcc>
  <rcc rId="35979" sId="6">
    <nc r="AC509" t="inlineStr">
      <is>
        <t>Huawei</t>
      </is>
    </nc>
  </rcc>
  <rcc rId="35980" sId="6">
    <nc r="AD509" t="inlineStr">
      <is>
        <t>-</t>
      </is>
    </nc>
  </rcc>
  <rcc rId="35981" sId="6">
    <nc r="AE509" t="inlineStr">
      <is>
        <t>LRA CG 02</t>
      </is>
    </nc>
  </rcc>
  <rcc rId="35982" sId="6">
    <nc r="AF509" t="inlineStr">
      <is>
        <t>CAS CE 03</t>
      </is>
    </nc>
  </rcc>
  <rcc rId="35983" sId="6">
    <nc r="AG509" t="inlineStr">
      <is>
        <t>CAS CT 03</t>
      </is>
    </nc>
  </rcc>
  <rcc rId="35984" sId="6">
    <nc r="AI509" t="inlineStr">
      <is>
        <t>CAS CE_ER10</t>
      </is>
    </nc>
  </rcc>
  <rcc rId="35985" sId="6">
    <nc r="AJ509" t="inlineStr">
      <is>
        <t>ARQ.FI.LMC2</t>
      </is>
    </nc>
  </rcc>
  <rcc rId="35986" sId="6">
    <nc r="AK509" t="inlineStr">
      <is>
        <t>BRU.AC.LMC2</t>
      </is>
    </nc>
  </rcc>
  <rcc rId="35987" sId="6">
    <nc r="AN509" t="inlineStr">
      <is>
        <t>-</t>
      </is>
    </nc>
  </rcc>
  <rcc rId="35988" sId="6">
    <nc r="AO509" t="inlineStr">
      <is>
        <t>-</t>
      </is>
    </nc>
  </rcc>
  <rcc rId="35989" sId="6">
    <nc r="AP509" t="inlineStr">
      <is>
        <t>1540</t>
      </is>
    </nc>
  </rcc>
  <rcc rId="35990" sId="6">
    <nc r="AQ509" t="inlineStr">
      <is>
        <t>V5.2</t>
      </is>
    </nc>
  </rcc>
  <rcc rId="35991" sId="6">
    <nc r="AU509">
      <v>699503086</v>
    </nc>
  </rcc>
  <rcc rId="35992" sId="6">
    <nc r="AV509" t="inlineStr">
      <is>
        <t>22° 33' 21,12224'' - S</t>
      </is>
    </nc>
  </rcc>
  <rcc rId="35993" sId="6">
    <nc r="AW509" t="inlineStr">
      <is>
        <t>47° 26' 45,23407'' - W</t>
      </is>
    </nc>
  </rcc>
  <rcc rId="35994" sId="6">
    <nc r="AX509" t="inlineStr">
      <is>
        <t>ok</t>
      </is>
    </nc>
  </rcc>
  <rcc rId="35995" sId="6">
    <nc r="BC509">
      <v>2026063379</v>
    </nc>
  </rcc>
  <rcc rId="35996" sId="6">
    <nc r="BD509" t="inlineStr">
      <is>
        <t>LRA.CG.VZB</t>
      </is>
    </nc>
  </rcc>
  <rcc rId="35997" sId="6">
    <nc r="A510">
      <v>2013</v>
    </nc>
  </rcc>
  <rcc rId="35998" sId="6">
    <nc r="B510" t="inlineStr">
      <is>
        <t>Sub Arm</t>
      </is>
    </nc>
  </rcc>
  <rcc rId="35999" sId="6">
    <nc r="C510" t="inlineStr">
      <is>
        <t>287 Arm</t>
      </is>
    </nc>
  </rcc>
  <rcc rId="36000" sId="6">
    <nc r="D510" t="inlineStr">
      <is>
        <t>SIM</t>
      </is>
    </nc>
  </rcc>
  <rcc rId="36001" sId="6">
    <nc r="E510" t="inlineStr">
      <is>
        <t>SIM</t>
      </is>
    </nc>
  </rcc>
  <rcc rId="36002" sId="6">
    <nc r="F510" t="inlineStr">
      <is>
        <t>SIM</t>
      </is>
    </nc>
  </rcc>
  <rcc rId="36003" sId="6">
    <nc r="G510">
      <v>41450</v>
    </nc>
  </rcc>
  <rcc rId="36004" sId="6">
    <nc r="H510" t="inlineStr">
      <is>
        <t>Keymile</t>
      </is>
    </nc>
  </rcc>
  <rcc rId="36005" sId="6">
    <nc r="I510" t="inlineStr">
      <is>
        <t>Retrofit</t>
      </is>
    </nc>
  </rcc>
  <rcc rId="36006" sId="6">
    <nc r="J510">
      <v>192</v>
    </nc>
  </rcc>
  <rcc rId="36007" sId="6">
    <nc r="K510">
      <v>432</v>
    </nc>
  </rcc>
  <rcc rId="36008" sId="6">
    <nc r="L510">
      <v>4</v>
    </nc>
  </rcc>
  <rcc rId="36009" sId="6">
    <nc r="M510">
      <v>4</v>
    </nc>
  </rcc>
  <rcc rId="36010" sId="6">
    <nc r="N510">
      <v>32</v>
    </nc>
  </rcc>
  <rcc rId="36011" sId="6">
    <nc r="O510" t="inlineStr">
      <is>
        <t>SIM</t>
      </is>
    </nc>
  </rcc>
  <rcc rId="36012" sId="6">
    <nc r="P510" t="inlineStr">
      <is>
        <t>SIM</t>
      </is>
    </nc>
  </rcc>
  <rcc rId="36013" sId="6">
    <nc r="Q510" t="inlineStr">
      <is>
        <t>SIM</t>
      </is>
    </nc>
  </rcc>
  <rcc rId="36014" sId="6">
    <nc r="R510" t="inlineStr">
      <is>
        <t>Armário</t>
      </is>
    </nc>
  </rcc>
  <rcc rId="36015" sId="6">
    <nc r="S510" t="inlineStr">
      <is>
        <t>Monoshelf</t>
      </is>
    </nc>
  </rcc>
  <rcc rId="36016" sId="6">
    <nc r="T510" t="inlineStr">
      <is>
        <t>Outdoor</t>
      </is>
    </nc>
  </rcc>
  <rcc rId="36017" sId="6">
    <nc r="U510">
      <v>19</v>
    </nc>
  </rcc>
  <rcc rId="36018" sId="6">
    <nc r="V510">
      <v>11340</v>
    </nc>
  </rcc>
  <rcc rId="36019" sId="6">
    <nc r="W510" t="inlineStr">
      <is>
        <t>VZC</t>
      </is>
    </nc>
  </rcc>
  <rcc rId="36020" sId="6">
    <nc r="X510" t="inlineStr">
      <is>
        <t>11340CGVZC</t>
      </is>
    </nc>
  </rcc>
  <rcc rId="36021" sId="6">
    <nc r="Y510" t="inlineStr">
      <is>
        <t>R. Virgílio Bassinello, 599 - Ns. das Dores</t>
      </is>
    </nc>
  </rcc>
  <rcc rId="36022" sId="6">
    <nc r="Z510" t="inlineStr">
      <is>
        <t>LIMEIRA</t>
      </is>
    </nc>
  </rcc>
  <rcc rId="36023" sId="6">
    <nc r="AA510" t="inlineStr">
      <is>
        <t>CG</t>
      </is>
    </nc>
  </rcc>
  <rcc rId="36024" sId="6">
    <nc r="AB510" t="inlineStr">
      <is>
        <t>LRA.CG.MSO06</t>
      </is>
    </nc>
  </rcc>
  <rcc rId="36025" sId="6">
    <nc r="AC510" t="inlineStr">
      <is>
        <t>Huawei</t>
      </is>
    </nc>
  </rcc>
  <rcc rId="36026" sId="6">
    <nc r="AD510" t="inlineStr">
      <is>
        <t>-</t>
      </is>
    </nc>
  </rcc>
  <rcc rId="36027" sId="6">
    <nc r="AE510" t="inlineStr">
      <is>
        <t>LRA CG 02</t>
      </is>
    </nc>
  </rcc>
  <rcc rId="36028" sId="6">
    <nc r="AF510" t="inlineStr">
      <is>
        <t>CAS CE 03</t>
      </is>
    </nc>
  </rcc>
  <rcc rId="36029" sId="6">
    <nc r="AG510" t="inlineStr">
      <is>
        <t>CAS CT 03</t>
      </is>
    </nc>
  </rcc>
  <rcc rId="36030" sId="6">
    <nc r="AI510" t="inlineStr">
      <is>
        <t>CAS CT_EX2</t>
      </is>
    </nc>
  </rcc>
  <rcc rId="36031" sId="6">
    <nc r="AJ510" t="inlineStr">
      <is>
        <t>ARQ.FI.LMC2</t>
      </is>
    </nc>
  </rcc>
  <rcc rId="36032" sId="6">
    <nc r="AK510" t="inlineStr">
      <is>
        <t>BRU.AC.LMC2</t>
      </is>
    </nc>
  </rcc>
  <rcc rId="36033" sId="6">
    <nc r="AN510" t="inlineStr">
      <is>
        <t>-</t>
      </is>
    </nc>
  </rcc>
  <rcc rId="36034" sId="6">
    <nc r="AO510" t="inlineStr">
      <is>
        <t>-</t>
      </is>
    </nc>
  </rcc>
  <rcc rId="36035" sId="6">
    <nc r="AP510" t="inlineStr">
      <is>
        <t>1540</t>
      </is>
    </nc>
  </rcc>
  <rcc rId="36036" sId="6">
    <nc r="AQ510" t="inlineStr">
      <is>
        <t>V5.2</t>
      </is>
    </nc>
  </rcc>
  <rcc rId="36037" sId="6">
    <nc r="AU510">
      <v>1003669120</v>
    </nc>
  </rcc>
  <rcc rId="36038" sId="6">
    <nc r="AV510" t="inlineStr">
      <is>
        <t>22° 33' 11,18915'' - S</t>
      </is>
    </nc>
  </rcc>
  <rcc rId="36039" sId="6">
    <nc r="AW510" t="inlineStr">
      <is>
        <t>47° 26' 51,45503'' - W</t>
      </is>
    </nc>
  </rcc>
  <rcc rId="36040" sId="6">
    <nc r="AX510" t="inlineStr">
      <is>
        <t>ok</t>
      </is>
    </nc>
  </rcc>
  <rcc rId="36041" sId="6">
    <nc r="BC510">
      <v>2026063379</v>
    </nc>
  </rcc>
  <rcc rId="36042" sId="6">
    <nc r="BD510" t="inlineStr">
      <is>
        <t>LRA.CG.VZC</t>
      </is>
    </nc>
  </rcc>
  <rcc rId="36043" sId="6">
    <nc r="A511">
      <v>2013</v>
    </nc>
  </rcc>
  <rcc rId="36044" sId="6">
    <nc r="B511" t="inlineStr">
      <is>
        <t>Sub Arm</t>
      </is>
    </nc>
  </rcc>
  <rcc rId="36045" sId="6">
    <nc r="C511" t="inlineStr">
      <is>
        <t>287 Arm</t>
      </is>
    </nc>
  </rcc>
  <rcc rId="36046" sId="6">
    <nc r="D511" t="inlineStr">
      <is>
        <t>SIM</t>
      </is>
    </nc>
  </rcc>
  <rcc rId="36047" sId="6">
    <nc r="E511" t="inlineStr">
      <is>
        <t>SIM</t>
      </is>
    </nc>
  </rcc>
  <rcc rId="36048" sId="6">
    <nc r="F511" t="inlineStr">
      <is>
        <t>SIM</t>
      </is>
    </nc>
  </rcc>
  <rcc rId="36049" sId="6">
    <nc r="G511">
      <v>41450</v>
    </nc>
  </rcc>
  <rcc rId="36050" sId="6">
    <nc r="H511" t="inlineStr">
      <is>
        <t>Keymile</t>
      </is>
    </nc>
  </rcc>
  <rcc rId="36051" sId="6">
    <nc r="I511" t="inlineStr">
      <is>
        <t>Retrofit</t>
      </is>
    </nc>
  </rcc>
  <rcc rId="36052" sId="6">
    <nc r="J511">
      <v>192</v>
    </nc>
  </rcc>
  <rcc rId="36053" sId="6">
    <nc r="K511">
      <v>432</v>
    </nc>
  </rcc>
  <rcc rId="36054" sId="6">
    <nc r="L511">
      <v>4</v>
    </nc>
  </rcc>
  <rcc rId="36055" sId="6">
    <nc r="M511">
      <v>4</v>
    </nc>
  </rcc>
  <rcc rId="36056" sId="6">
    <nc r="N511">
      <v>32</v>
    </nc>
  </rcc>
  <rcc rId="36057" sId="6">
    <nc r="O511" t="inlineStr">
      <is>
        <t>SIM</t>
      </is>
    </nc>
  </rcc>
  <rcc rId="36058" sId="6">
    <nc r="P511" t="inlineStr">
      <is>
        <t>SIM</t>
      </is>
    </nc>
  </rcc>
  <rcc rId="36059" sId="6">
    <nc r="Q511" t="inlineStr">
      <is>
        <t>SIM</t>
      </is>
    </nc>
  </rcc>
  <rcc rId="36060" sId="6">
    <nc r="R511" t="inlineStr">
      <is>
        <t>Armário</t>
      </is>
    </nc>
  </rcc>
  <rcc rId="36061" sId="6">
    <nc r="S511" t="inlineStr">
      <is>
        <t>Monoshelf</t>
      </is>
    </nc>
  </rcc>
  <rcc rId="36062" sId="6">
    <nc r="T511" t="inlineStr">
      <is>
        <t>Outdoor</t>
      </is>
    </nc>
  </rcc>
  <rcc rId="36063" sId="6">
    <nc r="U511">
      <v>19</v>
    </nc>
  </rcc>
  <rcc rId="36064" sId="6">
    <nc r="V511">
      <v>11340</v>
    </nc>
  </rcc>
  <rcc rId="36065" sId="6">
    <nc r="W511" t="inlineStr">
      <is>
        <t>VZD</t>
      </is>
    </nc>
  </rcc>
  <rcc rId="36066" sId="6">
    <nc r="X511" t="inlineStr">
      <is>
        <t>11340CGVZD</t>
      </is>
    </nc>
  </rcc>
  <rcc rId="36067" sId="6">
    <nc r="Y511" t="inlineStr">
      <is>
        <t>Avenida Estados Unidos x Avenida Canadá</t>
      </is>
    </nc>
  </rcc>
  <rcc rId="36068" sId="6">
    <nc r="Z511" t="inlineStr">
      <is>
        <t>LIMEIRA</t>
      </is>
    </nc>
  </rcc>
  <rcc rId="36069" sId="6">
    <nc r="AA511" t="inlineStr">
      <is>
        <t>CG</t>
      </is>
    </nc>
  </rcc>
  <rcc rId="36070" sId="6">
    <nc r="AB511" t="inlineStr">
      <is>
        <t>LRA.CG.MSO07</t>
      </is>
    </nc>
  </rcc>
  <rcc rId="36071" sId="6">
    <nc r="AC511" t="inlineStr">
      <is>
        <t>Huawei</t>
      </is>
    </nc>
  </rcc>
  <rcc rId="36072" sId="6">
    <nc r="AD511" t="inlineStr">
      <is>
        <t>-</t>
      </is>
    </nc>
  </rcc>
  <rcc rId="36073" sId="6">
    <nc r="AE511" t="inlineStr">
      <is>
        <t>LRA CG 02</t>
      </is>
    </nc>
  </rcc>
  <rcc rId="36074" sId="6">
    <nc r="AF511" t="inlineStr">
      <is>
        <t>CAS CE 03</t>
      </is>
    </nc>
  </rcc>
  <rcc rId="36075" sId="6">
    <nc r="AG511" t="inlineStr">
      <is>
        <t>CAS CT 03</t>
      </is>
    </nc>
  </rcc>
  <rcc rId="36076" sId="6">
    <nc r="AI511" t="inlineStr">
      <is>
        <t>CAS CT_EX2</t>
      </is>
    </nc>
  </rcc>
  <rcc rId="36077" sId="6">
    <nc r="AJ511" t="inlineStr">
      <is>
        <t>ARQ.FI.LMC2</t>
      </is>
    </nc>
  </rcc>
  <rcc rId="36078" sId="6">
    <nc r="AK511" t="inlineStr">
      <is>
        <t>BRU.AC.LMC2</t>
      </is>
    </nc>
  </rcc>
  <rcc rId="36079" sId="6">
    <nc r="AN511" t="inlineStr">
      <is>
        <t>-</t>
      </is>
    </nc>
  </rcc>
  <rcc rId="36080" sId="6">
    <nc r="AO511" t="inlineStr">
      <is>
        <t>-</t>
      </is>
    </nc>
  </rcc>
  <rcc rId="36081" sId="6">
    <nc r="AP511" t="inlineStr">
      <is>
        <t>1540</t>
      </is>
    </nc>
  </rcc>
  <rcc rId="36082" sId="6">
    <nc r="AQ511" t="inlineStr">
      <is>
        <t>V5.2</t>
      </is>
    </nc>
  </rcc>
  <rcc rId="36083" sId="6">
    <nc r="AU511">
      <v>1003669686</v>
    </nc>
  </rcc>
  <rcc rId="36084" sId="6">
    <nc r="AV511" t="inlineStr">
      <is>
        <t>22° 33' 5,72184'' - S</t>
      </is>
    </nc>
  </rcc>
  <rcc rId="36085" sId="6">
    <nc r="AW511" t="inlineStr">
      <is>
        <t>47° 26' 57,83496'' - W</t>
      </is>
    </nc>
  </rcc>
  <rcc rId="36086" sId="6">
    <nc r="AX511" t="inlineStr">
      <is>
        <t>ok</t>
      </is>
    </nc>
  </rcc>
  <rcc rId="36087" sId="6">
    <nc r="BC511">
      <v>2026063379</v>
    </nc>
  </rcc>
  <rcc rId="36088" sId="6">
    <nc r="BD511" t="inlineStr">
      <is>
        <t>LRA.CG.VZD</t>
      </is>
    </nc>
  </rcc>
  <rcc rId="36089" sId="6">
    <nc r="A512">
      <v>2013</v>
    </nc>
  </rcc>
  <rcc rId="36090" sId="6">
    <nc r="B512" t="inlineStr">
      <is>
        <t>Sub Arm</t>
      </is>
    </nc>
  </rcc>
  <rcc rId="36091" sId="6">
    <nc r="C512" t="inlineStr">
      <is>
        <t>287 Arm</t>
      </is>
    </nc>
  </rcc>
  <rcc rId="36092" sId="6">
    <nc r="D512" t="inlineStr">
      <is>
        <t>SIM</t>
      </is>
    </nc>
  </rcc>
  <rcc rId="36093" sId="6">
    <nc r="E512" t="inlineStr">
      <is>
        <t>SIM</t>
      </is>
    </nc>
  </rcc>
  <rcc rId="36094" sId="6">
    <nc r="F512" t="inlineStr">
      <is>
        <t>SIM</t>
      </is>
    </nc>
  </rcc>
  <rcc rId="36095" sId="6">
    <nc r="G512">
      <v>41471</v>
    </nc>
  </rcc>
  <rcc rId="36096" sId="6">
    <nc r="H512" t="inlineStr">
      <is>
        <t>Keymile</t>
      </is>
    </nc>
  </rcc>
  <rcc rId="36097" sId="6">
    <nc r="I512" t="inlineStr">
      <is>
        <t>Retrofit</t>
      </is>
    </nc>
  </rcc>
  <rcc rId="36098" sId="6">
    <nc r="J512">
      <v>192</v>
    </nc>
  </rcc>
  <rcc rId="36099" sId="6">
    <nc r="K512">
      <v>432</v>
    </nc>
  </rcc>
  <rcc rId="36100" sId="6">
    <nc r="L512">
      <v>4</v>
    </nc>
  </rcc>
  <rcc rId="36101" sId="6">
    <nc r="M512">
      <v>4</v>
    </nc>
  </rcc>
  <rcc rId="36102" sId="6">
    <nc r="N512">
      <v>32</v>
    </nc>
  </rcc>
  <rcc rId="36103" sId="6">
    <nc r="O512" t="inlineStr">
      <is>
        <t>SIM</t>
      </is>
    </nc>
  </rcc>
  <rcc rId="36104" sId="6">
    <nc r="P512" t="inlineStr">
      <is>
        <t>SIM</t>
      </is>
    </nc>
  </rcc>
  <rcc rId="36105" sId="6">
    <nc r="Q512" t="inlineStr">
      <is>
        <t>SIM</t>
      </is>
    </nc>
  </rcc>
  <rcc rId="36106" sId="6">
    <nc r="R512" t="inlineStr">
      <is>
        <t>Armário</t>
      </is>
    </nc>
  </rcc>
  <rcc rId="36107" sId="6">
    <nc r="S512" t="inlineStr">
      <is>
        <t>Monoshelf</t>
      </is>
    </nc>
  </rcc>
  <rcc rId="36108" sId="6">
    <nc r="T512" t="inlineStr">
      <is>
        <t>Outdoor</t>
      </is>
    </nc>
  </rcc>
  <rcc rId="36109" sId="6">
    <nc r="U512">
      <v>19</v>
    </nc>
  </rcc>
  <rcc rId="36110" sId="6">
    <nc r="V512">
      <v>11340</v>
    </nc>
  </rcc>
  <rcc rId="36111" sId="6">
    <nc r="W512" t="inlineStr">
      <is>
        <t>VZF</t>
      </is>
    </nc>
  </rcc>
  <rcc rId="36112" sId="6">
    <nc r="X512" t="inlineStr">
      <is>
        <t>11340CGVZF</t>
      </is>
    </nc>
  </rcc>
  <rcc rId="36113" sId="6">
    <nc r="Y512" t="inlineStr">
      <is>
        <t>Av. Adão Hebling, 141 - Ns. das Dores</t>
      </is>
    </nc>
  </rcc>
  <rcc rId="36114" sId="6">
    <nc r="Z512" t="inlineStr">
      <is>
        <t>LIMEIRA</t>
      </is>
    </nc>
  </rcc>
  <rcc rId="36115" sId="6">
    <nc r="AA512" t="inlineStr">
      <is>
        <t>CG</t>
      </is>
    </nc>
  </rcc>
  <rcc rId="36116" sId="6">
    <nc r="AB512" t="inlineStr">
      <is>
        <t>LRA.CG.MSO08</t>
      </is>
    </nc>
  </rcc>
  <rcc rId="36117" sId="6">
    <nc r="AC512" t="inlineStr">
      <is>
        <t>Huawei</t>
      </is>
    </nc>
  </rcc>
  <rcc rId="36118" sId="6">
    <nc r="AD512" t="inlineStr">
      <is>
        <t>-</t>
      </is>
    </nc>
  </rcc>
  <rcc rId="36119" sId="6">
    <nc r="AE512" t="inlineStr">
      <is>
        <t>LRA CG 02</t>
      </is>
    </nc>
  </rcc>
  <rcc rId="36120" sId="6">
    <nc r="AF512" t="inlineStr">
      <is>
        <t>CAS CE 03</t>
      </is>
    </nc>
  </rcc>
  <rcc rId="36121" sId="6">
    <nc r="AG512" t="inlineStr">
      <is>
        <t>CAS CT 03</t>
      </is>
    </nc>
  </rcc>
  <rcc rId="36122" sId="6">
    <nc r="AI512" t="inlineStr">
      <is>
        <t>CAS CT_EX3</t>
      </is>
    </nc>
  </rcc>
  <rcc rId="36123" sId="6">
    <nc r="AJ512" t="inlineStr">
      <is>
        <t>ARQ.FI.LMC2</t>
      </is>
    </nc>
  </rcc>
  <rcc rId="36124" sId="6">
    <nc r="AK512" t="inlineStr">
      <is>
        <t>BRU.AC.LMC2</t>
      </is>
    </nc>
  </rcc>
  <rcc rId="36125" sId="6">
    <nc r="AN512" t="inlineStr">
      <is>
        <t>-</t>
      </is>
    </nc>
  </rcc>
  <rcc rId="36126" sId="6">
    <nc r="AO512" t="inlineStr">
      <is>
        <t>-</t>
      </is>
    </nc>
  </rcc>
  <rcc rId="36127" sId="6">
    <nc r="AP512">
      <v>1540</v>
    </nc>
  </rcc>
  <rcc rId="36128" sId="6">
    <nc r="AQ512" t="inlineStr">
      <is>
        <t>V5.2</t>
      </is>
    </nc>
  </rcc>
  <rcc rId="36129" sId="6">
    <nc r="AU512">
      <v>1003669643</v>
    </nc>
  </rcc>
  <rcc rId="36130" sId="6">
    <nc r="AV512" t="inlineStr">
      <is>
        <t>22°34'5.544" - S</t>
      </is>
    </nc>
  </rcc>
  <rcc rId="36131" sId="6">
    <nc r="AW512" t="inlineStr">
      <is>
        <t>47°27'4.194" - W</t>
      </is>
    </nc>
  </rcc>
  <rcc rId="36132" sId="6">
    <nc r="AX512" t="inlineStr">
      <is>
        <t>ok</t>
      </is>
    </nc>
  </rcc>
  <rcc rId="36133" sId="6">
    <nc r="BC512">
      <v>2026063379</v>
    </nc>
  </rcc>
  <rcc rId="36134" sId="6">
    <nc r="BD512" t="inlineStr">
      <is>
        <t>LRA.CG.VZF</t>
      </is>
    </nc>
  </rcc>
  <rcc rId="36135" sId="6">
    <nc r="A513">
      <v>2013</v>
    </nc>
  </rcc>
  <rcc rId="36136" sId="6">
    <nc r="B513" t="inlineStr">
      <is>
        <t>Sub Arm</t>
      </is>
    </nc>
  </rcc>
  <rcc rId="36137" sId="6">
    <nc r="C513" t="inlineStr">
      <is>
        <t>287 Arm</t>
      </is>
    </nc>
  </rcc>
  <rcc rId="36138" sId="6">
    <nc r="D513" t="inlineStr">
      <is>
        <t>SIM</t>
      </is>
    </nc>
  </rcc>
  <rcc rId="36139" sId="6">
    <nc r="E513" t="inlineStr">
      <is>
        <t>SIM</t>
      </is>
    </nc>
  </rcc>
  <rcc rId="36140" sId="6">
    <nc r="F513" t="inlineStr">
      <is>
        <t>SIM</t>
      </is>
    </nc>
  </rcc>
  <rcc rId="36141" sId="6">
    <nc r="G513">
      <v>41488</v>
    </nc>
  </rcc>
  <rcc rId="36142" sId="6">
    <nc r="H513" t="inlineStr">
      <is>
        <t>Keymile</t>
      </is>
    </nc>
  </rcc>
  <rcc rId="36143" sId="6">
    <nc r="I513" t="inlineStr">
      <is>
        <t>Retrofit</t>
      </is>
    </nc>
  </rcc>
  <rcc rId="36144" sId="6">
    <nc r="J513">
      <v>192</v>
    </nc>
  </rcc>
  <rcc rId="36145" sId="6">
    <nc r="K513">
      <v>432</v>
    </nc>
  </rcc>
  <rcc rId="36146" sId="6">
    <nc r="L513">
      <v>4</v>
    </nc>
  </rcc>
  <rcc rId="36147" sId="6">
    <nc r="M513">
      <v>4</v>
    </nc>
  </rcc>
  <rcc rId="36148" sId="6">
    <nc r="N513">
      <v>32</v>
    </nc>
  </rcc>
  <rcc rId="36149" sId="6">
    <nc r="O513" t="inlineStr">
      <is>
        <t>SIM</t>
      </is>
    </nc>
  </rcc>
  <rcc rId="36150" sId="6">
    <nc r="P513" t="inlineStr">
      <is>
        <t>SIM</t>
      </is>
    </nc>
  </rcc>
  <rcc rId="36151" sId="6">
    <nc r="Q513" t="inlineStr">
      <is>
        <t>SIM</t>
      </is>
    </nc>
  </rcc>
  <rcc rId="36152" sId="6">
    <nc r="R513" t="inlineStr">
      <is>
        <t>Armário</t>
      </is>
    </nc>
  </rcc>
  <rcc rId="36153" sId="6">
    <nc r="S513" t="inlineStr">
      <is>
        <t>Monoshelf</t>
      </is>
    </nc>
  </rcc>
  <rcc rId="36154" sId="6">
    <nc r="T513" t="inlineStr">
      <is>
        <t>Outdoor</t>
      </is>
    </nc>
  </rcc>
  <rcc rId="36155" sId="6">
    <nc r="U513">
      <v>19</v>
    </nc>
  </rcc>
  <rcc rId="36156" sId="6">
    <nc r="V513">
      <v>11340</v>
    </nc>
  </rcc>
  <rcc rId="36157" sId="6">
    <nc r="W513" t="inlineStr">
      <is>
        <t>VZJ</t>
      </is>
    </nc>
  </rcc>
  <rcc rId="36158" sId="6">
    <nc r="X513" t="inlineStr">
      <is>
        <t>11340CGVZJ</t>
      </is>
    </nc>
  </rcc>
  <rcc rId="36159" sId="6">
    <nc r="Y513" t="inlineStr">
      <is>
        <t>Avenida Estados Unidos x Avenida Canadá</t>
      </is>
    </nc>
  </rcc>
  <rcc rId="36160" sId="6">
    <nc r="Z513" t="inlineStr">
      <is>
        <t>LIMEIRA</t>
      </is>
    </nc>
  </rcc>
  <rcc rId="36161" sId="6">
    <nc r="AA513" t="inlineStr">
      <is>
        <t>CG</t>
      </is>
    </nc>
  </rcc>
  <rcc rId="36162" sId="6">
    <nc r="AB513" t="inlineStr">
      <is>
        <t>LRA.CG.MSO09</t>
      </is>
    </nc>
  </rcc>
  <rcc rId="36163" sId="6">
    <nc r="AC513" t="inlineStr">
      <is>
        <t>Huawei</t>
      </is>
    </nc>
  </rcc>
  <rcc rId="36164" sId="6">
    <nc r="AD513" t="inlineStr">
      <is>
        <t>-</t>
      </is>
    </nc>
  </rcc>
  <rcc rId="36165" sId="6">
    <nc r="AE513" t="inlineStr">
      <is>
        <t>LRA CG 02</t>
      </is>
    </nc>
  </rcc>
  <rcc rId="36166" sId="6">
    <nc r="AF513" t="inlineStr">
      <is>
        <t>CAS CE 03</t>
      </is>
    </nc>
  </rcc>
  <rcc rId="36167" sId="6">
    <nc r="AG513" t="inlineStr">
      <is>
        <t>CAS CT 03</t>
      </is>
    </nc>
  </rcc>
  <rcc rId="36168" sId="6">
    <nc r="AI513" t="inlineStr">
      <is>
        <t>CAS CT_EX3</t>
      </is>
    </nc>
  </rcc>
  <rcc rId="36169" sId="6">
    <nc r="AJ513" t="inlineStr">
      <is>
        <t>ARQ.FI.LMC2</t>
      </is>
    </nc>
  </rcc>
  <rcc rId="36170" sId="6">
    <nc r="AK513" t="inlineStr">
      <is>
        <t>BRU.AC.LMC2</t>
      </is>
    </nc>
  </rcc>
  <rcc rId="36171" sId="6">
    <nc r="AN513" t="inlineStr">
      <is>
        <t>-</t>
      </is>
    </nc>
  </rcc>
  <rcc rId="36172" sId="6">
    <nc r="AO513" t="inlineStr">
      <is>
        <t>-</t>
      </is>
    </nc>
  </rcc>
  <rcc rId="36173" sId="6">
    <nc r="AP513" t="inlineStr">
      <is>
        <t>1540</t>
      </is>
    </nc>
  </rcc>
  <rcc rId="36174" sId="6">
    <nc r="AQ513" t="inlineStr">
      <is>
        <t>V5.2</t>
      </is>
    </nc>
  </rcc>
  <rcc rId="36175" sId="6">
    <nc r="AU513">
      <v>1003669686</v>
    </nc>
  </rcc>
  <rcc rId="36176" sId="6">
    <nc r="AV513" t="inlineStr">
      <is>
        <t>22° 33' 5,72184'' - S</t>
      </is>
    </nc>
  </rcc>
  <rcc rId="36177" sId="6">
    <nc r="AW513" t="inlineStr">
      <is>
        <t>47° 26' 57,83496'' - W</t>
      </is>
    </nc>
  </rcc>
  <rcc rId="36178" sId="6">
    <nc r="AX513" t="inlineStr">
      <is>
        <t>ok</t>
      </is>
    </nc>
  </rcc>
  <rcc rId="36179" sId="6">
    <nc r="BC513">
      <v>2026063379</v>
    </nc>
  </rcc>
  <rcc rId="36180" sId="6">
    <nc r="BD513" t="inlineStr">
      <is>
        <t>LRA.CG.VZJ</t>
      </is>
    </nc>
  </rcc>
  <rcc rId="36181" sId="6">
    <nc r="A514">
      <v>2013</v>
    </nc>
  </rcc>
  <rcc rId="36182" sId="6">
    <nc r="B514" t="inlineStr">
      <is>
        <t>Sub Arm</t>
      </is>
    </nc>
  </rcc>
  <rcc rId="36183" sId="6">
    <nc r="C514" t="inlineStr">
      <is>
        <t>287 Arm</t>
      </is>
    </nc>
  </rcc>
  <rcc rId="36184" sId="6">
    <nc r="D514" t="inlineStr">
      <is>
        <t>SIM</t>
      </is>
    </nc>
  </rcc>
  <rcc rId="36185" sId="6">
    <nc r="E514" t="inlineStr">
      <is>
        <t>SIM</t>
      </is>
    </nc>
  </rcc>
  <rcc rId="36186" sId="6">
    <nc r="F514" t="inlineStr">
      <is>
        <t>SIM</t>
      </is>
    </nc>
  </rcc>
  <rcc rId="36187" sId="6">
    <nc r="G514">
      <v>41561</v>
    </nc>
  </rcc>
  <rcc rId="36188" sId="6">
    <nc r="H514" t="inlineStr">
      <is>
        <t>Keymile</t>
      </is>
    </nc>
  </rcc>
  <rcc rId="36189" sId="6">
    <nc r="I514" t="inlineStr">
      <is>
        <t>Retrofit</t>
      </is>
    </nc>
  </rcc>
  <rcc rId="36190" sId="6">
    <nc r="J514">
      <v>192</v>
    </nc>
  </rcc>
  <rcc rId="36191" sId="6">
    <nc r="K514">
      <v>432</v>
    </nc>
  </rcc>
  <rcc rId="36192" sId="6">
    <nc r="L514">
      <v>4</v>
    </nc>
  </rcc>
  <rcc rId="36193" sId="6">
    <nc r="M514">
      <v>4</v>
    </nc>
  </rcc>
  <rcc rId="36194" sId="6">
    <nc r="N514">
      <v>32</v>
    </nc>
  </rcc>
  <rcc rId="36195" sId="6">
    <nc r="O514" t="inlineStr">
      <is>
        <t>SIM</t>
      </is>
    </nc>
  </rcc>
  <rcc rId="36196" sId="6">
    <nc r="P514" t="inlineStr">
      <is>
        <t>SIM</t>
      </is>
    </nc>
  </rcc>
  <rcc rId="36197" sId="6">
    <nc r="Q514" t="inlineStr">
      <is>
        <t>SIM</t>
      </is>
    </nc>
  </rcc>
  <rcc rId="36198" sId="6">
    <nc r="R514" t="inlineStr">
      <is>
        <t>Armário</t>
      </is>
    </nc>
  </rcc>
  <rcc rId="36199" sId="6">
    <nc r="S514" t="inlineStr">
      <is>
        <t>Monoshelf</t>
      </is>
    </nc>
  </rcc>
  <rcc rId="36200" sId="6">
    <nc r="T514" t="inlineStr">
      <is>
        <t>Outdoor</t>
      </is>
    </nc>
  </rcc>
  <rcc rId="36201" sId="6">
    <nc r="U514">
      <v>12</v>
    </nc>
  </rcc>
  <rcc rId="36202" sId="6">
    <nc r="V514">
      <v>11563</v>
    </nc>
  </rcc>
  <rcc rId="36203" sId="6">
    <nc r="W514" t="inlineStr">
      <is>
        <t>WAW</t>
      </is>
    </nc>
  </rcc>
  <rcc rId="36204" sId="6">
    <nc r="X514" t="inlineStr">
      <is>
        <t>11563RHWAW</t>
      </is>
    </nc>
  </rcc>
  <rcc rId="36205" sId="6">
    <nc r="Y514" t="inlineStr">
      <is>
        <t>Travessa Um, s/n (CEP 12214-432)</t>
      </is>
    </nc>
  </rcc>
  <rcc rId="36206" sId="6">
    <nc r="Z514" t="inlineStr">
      <is>
        <t>SAO JOSE DOS CAMPOS</t>
      </is>
    </nc>
  </rcc>
  <rcc rId="36207" sId="6">
    <nc r="AA514" t="inlineStr">
      <is>
        <t>RH</t>
      </is>
    </nc>
  </rcc>
  <rcc rId="36208" sId="6">
    <nc r="AB514" t="inlineStr">
      <is>
        <t>SJC.RH.MSO02</t>
      </is>
    </nc>
  </rcc>
  <rcc rId="36209" sId="6">
    <nc r="AC514" t="inlineStr">
      <is>
        <t>Alcatel</t>
      </is>
    </nc>
  </rcc>
  <rcc rId="36210" sId="6">
    <nc r="AD514" t="inlineStr">
      <is>
        <t>-</t>
      </is>
    </nc>
  </rcc>
  <rcc rId="36211" sId="6">
    <nc r="AE514" t="inlineStr">
      <is>
        <t>SJC RH 03</t>
      </is>
    </nc>
  </rcc>
  <rcc rId="36212" sId="6">
    <nc r="AF514" t="inlineStr">
      <is>
        <t>SJC RH 01</t>
      </is>
    </nc>
  </rcc>
  <rcc rId="36213" sId="6">
    <nc r="AG514" t="inlineStr">
      <is>
        <t>SJC RH 02</t>
      </is>
    </nc>
  </rcc>
  <rcc rId="36214" sId="6">
    <nc r="AI514" t="inlineStr">
      <is>
        <t>SJC RH_EX1</t>
      </is>
    </nc>
  </rcc>
  <rcc rId="36215" sId="6">
    <nc r="AJ514" t="inlineStr">
      <is>
        <t>BRU.AC.LMC2</t>
      </is>
    </nc>
  </rcc>
  <rcc rId="36216" sId="6">
    <nc r="AK514" t="inlineStr">
      <is>
        <t>ARQ.FI.LMC2</t>
      </is>
    </nc>
  </rcc>
  <rcc rId="36217" sId="6">
    <nc r="AN514" t="inlineStr">
      <is>
        <t>-</t>
      </is>
    </nc>
  </rcc>
  <rcc rId="36218" sId="6">
    <nc r="AO514" t="inlineStr">
      <is>
        <t>-</t>
      </is>
    </nc>
  </rcc>
  <rcc rId="36219" sId="6">
    <nc r="AP514" t="inlineStr">
      <is>
        <t>FA1201</t>
      </is>
    </nc>
  </rcc>
  <rcc rId="36220" sId="6">
    <nc r="AQ514" t="inlineStr">
      <is>
        <t>V5.2</t>
      </is>
    </nc>
  </rcc>
  <rcc rId="36221" sId="6">
    <nc r="AU514">
      <v>1003667128</v>
    </nc>
  </rcc>
  <rcc rId="36222" sId="6">
    <nc r="AV514" t="inlineStr">
      <is>
        <t>23° 9' 0,58571'' - S</t>
      </is>
    </nc>
  </rcc>
  <rcc rId="36223" sId="6">
    <nc r="AW514" t="inlineStr">
      <is>
        <t>45° 55' 4,51812'' - W</t>
      </is>
    </nc>
  </rcc>
  <rcc rId="36224" sId="6">
    <nc r="AX514" t="inlineStr">
      <is>
        <t>ok</t>
      </is>
    </nc>
  </rcc>
  <rcc rId="36225" sId="6">
    <nc r="BC514">
      <v>2026063379</v>
    </nc>
  </rcc>
  <rcc rId="36226" sId="6">
    <nc r="BD514" t="inlineStr">
      <is>
        <t>SJC.RH.WAW</t>
      </is>
    </nc>
  </rcc>
  <rcc rId="36227" sId="6">
    <nc r="A515">
      <v>2013</v>
    </nc>
  </rcc>
  <rcc rId="36228" sId="6">
    <nc r="B515" t="inlineStr">
      <is>
        <t>Sub Arm</t>
      </is>
    </nc>
  </rcc>
  <rcc rId="36229" sId="6">
    <nc r="C515" t="inlineStr">
      <is>
        <t>287 Arm</t>
      </is>
    </nc>
  </rcc>
  <rcc rId="36230" sId="6">
    <nc r="D515" t="inlineStr">
      <is>
        <t>SIM</t>
      </is>
    </nc>
  </rcc>
  <rcc rId="36231" sId="6">
    <nc r="E515" t="inlineStr">
      <is>
        <t>SIM</t>
      </is>
    </nc>
  </rcc>
  <rcc rId="36232" sId="6">
    <nc r="F515" t="inlineStr">
      <is>
        <t>SIM</t>
      </is>
    </nc>
  </rcc>
  <rcc rId="36233" sId="6">
    <nc r="G515">
      <v>41499</v>
    </nc>
  </rcc>
  <rcc rId="36234" sId="6">
    <nc r="H515" t="inlineStr">
      <is>
        <t>Keymile</t>
      </is>
    </nc>
  </rcc>
  <rcc rId="36235" sId="6">
    <nc r="I515" t="inlineStr">
      <is>
        <t>Retrofit</t>
      </is>
    </nc>
  </rcc>
  <rcc rId="36236" sId="6">
    <nc r="J515">
      <v>192</v>
    </nc>
  </rcc>
  <rcc rId="36237" sId="6">
    <nc r="K515">
      <v>432</v>
    </nc>
  </rcc>
  <rcc rId="36238" sId="6">
    <nc r="L515">
      <v>4</v>
    </nc>
  </rcc>
  <rcc rId="36239" sId="6">
    <nc r="M515">
      <v>4</v>
    </nc>
  </rcc>
  <rcc rId="36240" sId="6">
    <nc r="N515">
      <v>32</v>
    </nc>
  </rcc>
  <rcc rId="36241" sId="6">
    <nc r="O515" t="inlineStr">
      <is>
        <t>SIM</t>
      </is>
    </nc>
  </rcc>
  <rcc rId="36242" sId="6">
    <nc r="P515" t="inlineStr">
      <is>
        <t>SIM</t>
      </is>
    </nc>
  </rcc>
  <rcc rId="36243" sId="6">
    <nc r="Q515" t="inlineStr">
      <is>
        <t>SIM</t>
      </is>
    </nc>
  </rcc>
  <rcc rId="36244" sId="6">
    <nc r="R515" t="inlineStr">
      <is>
        <t>Armário</t>
      </is>
    </nc>
  </rcc>
  <rcc rId="36245" sId="6">
    <nc r="S515" t="inlineStr">
      <is>
        <t>Monoshelf</t>
      </is>
    </nc>
  </rcc>
  <rcc rId="36246" sId="6">
    <nc r="T515" t="inlineStr">
      <is>
        <t>Outdoor</t>
      </is>
    </nc>
  </rcc>
  <rcc rId="36247" sId="6">
    <nc r="U515">
      <v>17</v>
    </nc>
  </rcc>
  <rcc rId="36248" sId="6">
    <nc r="V515">
      <v>11562</v>
    </nc>
  </rcc>
  <rcc rId="36249" sId="6">
    <nc r="W515" t="inlineStr">
      <is>
        <t>WDN</t>
      </is>
    </nc>
  </rcc>
  <rcc rId="36250" sId="6">
    <nc r="X515" t="inlineStr">
      <is>
        <t>11562ELWDN</t>
      </is>
    </nc>
  </rcc>
  <rcc rId="36251" sId="6">
    <nc r="Y515" t="inlineStr">
      <is>
        <t>Avenida Américo Agrelli x Rua Frei Arcanjo</t>
      </is>
    </nc>
  </rcc>
  <rcc rId="36252" sId="6">
    <nc r="Z515" t="inlineStr">
      <is>
        <t>SAO JOSE DO RIO PRETO</t>
      </is>
    </nc>
  </rcc>
  <rcc rId="36253" sId="6">
    <nc r="AA515" t="inlineStr">
      <is>
        <t>EL</t>
      </is>
    </nc>
  </rcc>
  <rcc rId="36254" sId="6">
    <nc r="AB515" t="inlineStr">
      <is>
        <t>SRR.EL.MSO06</t>
      </is>
    </nc>
  </rcc>
  <rcc rId="36255" sId="6">
    <nc r="AC515" t="inlineStr">
      <is>
        <t>Alcatel</t>
      </is>
    </nc>
  </rcc>
  <rcc rId="36256" sId="6">
    <nc r="AD515" t="inlineStr">
      <is>
        <t>-</t>
      </is>
    </nc>
  </rcc>
  <rcc rId="36257" sId="6">
    <nc r="AE515" t="inlineStr">
      <is>
        <t>SRR EL 01</t>
      </is>
    </nc>
  </rcc>
  <rcc rId="36258" sId="6">
    <nc r="AF515" t="inlineStr">
      <is>
        <t>ARQ FI 03</t>
      </is>
    </nc>
  </rcc>
  <rcc rId="36259" sId="6">
    <nc r="AG515" t="inlineStr">
      <is>
        <t>ARQ FI 04</t>
      </is>
    </nc>
  </rcc>
  <rcc rId="36260" sId="6">
    <nc r="AI515" t="inlineStr">
      <is>
        <t>ARQ FI_EX4</t>
      </is>
    </nc>
  </rcc>
  <rcc rId="36261" sId="6">
    <nc r="AJ515" t="inlineStr">
      <is>
        <t>ARQ.FI.LMC2</t>
      </is>
    </nc>
  </rcc>
  <rcc rId="36262" sId="6">
    <nc r="AK515" t="inlineStr">
      <is>
        <t>BRU.AC.LMC2</t>
      </is>
    </nc>
  </rcc>
  <rcc rId="36263" sId="6">
    <nc r="AN515" t="inlineStr">
      <is>
        <t>-</t>
      </is>
    </nc>
  </rcc>
  <rcc rId="36264" sId="6">
    <nc r="AO515" t="inlineStr">
      <is>
        <t>-</t>
      </is>
    </nc>
  </rcc>
  <rcc rId="36265" sId="6">
    <nc r="AP515" t="inlineStr">
      <is>
        <t>FA1201</t>
      </is>
    </nc>
  </rcc>
  <rcc rId="36266" sId="6">
    <nc r="AQ515" t="inlineStr">
      <is>
        <t>ESPELHADO</t>
      </is>
    </nc>
  </rcc>
  <rcc rId="36267" sId="6">
    <nc r="AU515">
      <v>1003667756</v>
    </nc>
  </rcc>
  <rcc rId="36268" sId="6">
    <nc r="AV515" t="inlineStr">
      <is>
        <t>20° 45' 9,50004'' - S</t>
      </is>
    </nc>
  </rcc>
  <rcc rId="36269" sId="6">
    <nc r="AW515" t="inlineStr">
      <is>
        <t>49° 24' 21,75767'' - W</t>
      </is>
    </nc>
  </rcc>
  <rcc rId="36270" sId="6">
    <nc r="AX515" t="inlineStr">
      <is>
        <t>ok</t>
      </is>
    </nc>
  </rcc>
  <rcc rId="36271" sId="6">
    <nc r="BC515">
      <v>2026063379</v>
    </nc>
  </rcc>
  <rcc rId="36272" sId="6">
    <nc r="BD515" t="inlineStr">
      <is>
        <t>SRR.EL.WDN</t>
      </is>
    </nc>
  </rcc>
  <rcc rId="36273" sId="6">
    <nc r="A516">
      <v>2013</v>
    </nc>
  </rcc>
  <rcc rId="36274" sId="6">
    <nc r="B516" t="inlineStr">
      <is>
        <t>Sub Arm</t>
      </is>
    </nc>
  </rcc>
  <rcc rId="36275" sId="6">
    <nc r="C516" t="inlineStr">
      <is>
        <t>287 Arm</t>
      </is>
    </nc>
  </rcc>
  <rcc rId="36276" sId="6">
    <nc r="D516" t="inlineStr">
      <is>
        <t>SIM</t>
      </is>
    </nc>
  </rcc>
  <rcc rId="36277" sId="6">
    <nc r="E516" t="inlineStr">
      <is>
        <t>SIM</t>
      </is>
    </nc>
  </rcc>
  <rcc rId="36278" sId="6">
    <nc r="F516" t="inlineStr">
      <is>
        <t>SIM</t>
      </is>
    </nc>
  </rcc>
  <rcc rId="36279" sId="6">
    <nc r="G516">
      <v>41501</v>
    </nc>
  </rcc>
  <rcc rId="36280" sId="6">
    <nc r="H516" t="inlineStr">
      <is>
        <t>Keymile</t>
      </is>
    </nc>
  </rcc>
  <rcc rId="36281" sId="6">
    <nc r="I516" t="inlineStr">
      <is>
        <t>Retrofit</t>
      </is>
    </nc>
  </rcc>
  <rcc rId="36282" sId="6">
    <nc r="J516">
      <v>192</v>
    </nc>
  </rcc>
  <rcc rId="36283" sId="6">
    <nc r="K516">
      <v>432</v>
    </nc>
  </rcc>
  <rcc rId="36284" sId="6">
    <nc r="L516">
      <v>4</v>
    </nc>
  </rcc>
  <rcc rId="36285" sId="6">
    <nc r="M516">
      <v>4</v>
    </nc>
  </rcc>
  <rcc rId="36286" sId="6">
    <nc r="N516">
      <v>32</v>
    </nc>
  </rcc>
  <rcc rId="36287" sId="6">
    <nc r="O516" t="inlineStr">
      <is>
        <t>SIM</t>
      </is>
    </nc>
  </rcc>
  <rcc rId="36288" sId="6">
    <nc r="P516" t="inlineStr">
      <is>
        <t>SIM</t>
      </is>
    </nc>
  </rcc>
  <rcc rId="36289" sId="6">
    <nc r="Q516" t="inlineStr">
      <is>
        <t>SIM</t>
      </is>
    </nc>
  </rcc>
  <rcc rId="36290" sId="6">
    <nc r="R516" t="inlineStr">
      <is>
        <t>Armário</t>
      </is>
    </nc>
  </rcc>
  <rcc rId="36291" sId="6">
    <nc r="S516" t="inlineStr">
      <is>
        <t>Monoshelf</t>
      </is>
    </nc>
  </rcc>
  <rcc rId="36292" sId="6">
    <nc r="T516" t="inlineStr">
      <is>
        <t>Outdoor</t>
      </is>
    </nc>
  </rcc>
  <rcc rId="36293" sId="6">
    <nc r="U516">
      <v>17</v>
    </nc>
  </rcc>
  <rcc rId="36294" sId="6">
    <nc r="V516">
      <v>11562</v>
    </nc>
  </rcc>
  <rcc rId="36295" sId="6">
    <nc r="W516" t="inlineStr">
      <is>
        <t>WDV</t>
      </is>
    </nc>
  </rcc>
  <rcc rId="36296" sId="6">
    <nc r="X516" t="inlineStr">
      <is>
        <t>11562ELWDV</t>
      </is>
    </nc>
  </rcc>
  <rcc rId="36297" sId="6">
    <nc r="Y516" t="inlineStr">
      <is>
        <t>Rua Nossa Senhora Aparecida x Avenida Valdomiro Lopes</t>
      </is>
    </nc>
  </rcc>
  <rcc rId="36298" sId="6">
    <nc r="Z516" t="inlineStr">
      <is>
        <t>SAO JOSE DO RIO PRETO</t>
      </is>
    </nc>
  </rcc>
  <rcc rId="36299" sId="6">
    <nc r="AA516" t="inlineStr">
      <is>
        <t>EL</t>
      </is>
    </nc>
  </rcc>
  <rcc rId="36300" sId="6">
    <nc r="AB516" t="inlineStr">
      <is>
        <t>SRR.EL.MSO07</t>
      </is>
    </nc>
  </rcc>
  <rcc rId="36301" sId="6">
    <nc r="AC516" t="inlineStr">
      <is>
        <t>Alcatel</t>
      </is>
    </nc>
  </rcc>
  <rcc rId="36302" sId="6">
    <nc r="AD516" t="inlineStr">
      <is>
        <t>-</t>
      </is>
    </nc>
  </rcc>
  <rcc rId="36303" sId="6">
    <nc r="AE516" t="inlineStr">
      <is>
        <t>SRR EL 01</t>
      </is>
    </nc>
  </rcc>
  <rcc rId="36304" sId="6">
    <nc r="AF516" t="inlineStr">
      <is>
        <t>ARQ FI 03</t>
      </is>
    </nc>
  </rcc>
  <rcc rId="36305" sId="6">
    <nc r="AG516" t="inlineStr">
      <is>
        <t>ARQ FI 04</t>
      </is>
    </nc>
  </rcc>
  <rcc rId="36306" sId="6">
    <nc r="AI516" t="inlineStr">
      <is>
        <t>ARQ FI_EX4</t>
      </is>
    </nc>
  </rcc>
  <rcc rId="36307" sId="6">
    <nc r="AJ516" t="inlineStr">
      <is>
        <t>ARQ.FI.LMC2</t>
      </is>
    </nc>
  </rcc>
  <rcc rId="36308" sId="6">
    <nc r="AK516" t="inlineStr">
      <is>
        <t>BRU.AC.LMC2</t>
      </is>
    </nc>
  </rcc>
  <rcc rId="36309" sId="6">
    <nc r="AN516" t="inlineStr">
      <is>
        <t>-</t>
      </is>
    </nc>
  </rcc>
  <rcc rId="36310" sId="6">
    <nc r="AO516" t="inlineStr">
      <is>
        <t>-</t>
      </is>
    </nc>
  </rcc>
  <rcc rId="36311" sId="6">
    <nc r="AP516" t="inlineStr">
      <is>
        <t>FA1201</t>
      </is>
    </nc>
  </rcc>
  <rcc rId="36312" sId="6">
    <nc r="AQ516" t="inlineStr">
      <is>
        <t>ESPELHADO</t>
      </is>
    </nc>
  </rcc>
  <rcc rId="36313" sId="6">
    <nc r="AU516">
      <v>1003667780</v>
    </nc>
  </rcc>
  <rcc rId="36314" sId="6">
    <nc r="AV516" t="inlineStr">
      <is>
        <t>20° 27' 28,95119'' - S</t>
      </is>
    </nc>
  </rcc>
  <rcc rId="36315" sId="6">
    <nc r="AW516" t="inlineStr">
      <is>
        <t>49° 15' 25,326'' - W</t>
      </is>
    </nc>
  </rcc>
  <rcc rId="36316" sId="6">
    <nc r="AX516" t="inlineStr">
      <is>
        <t>ok</t>
      </is>
    </nc>
  </rcc>
  <rcc rId="36317" sId="6">
    <nc r="BC516">
      <v>2026063379</v>
    </nc>
  </rcc>
  <rcc rId="36318" sId="6">
    <nc r="BD516" t="inlineStr">
      <is>
        <t>SRR.EL.WDV</t>
      </is>
    </nc>
  </rcc>
  <rcc rId="36319" sId="6">
    <nc r="A517">
      <v>2013</v>
    </nc>
  </rcc>
  <rcc rId="36320" sId="6">
    <nc r="B517" t="inlineStr">
      <is>
        <t>Sub Arm</t>
      </is>
    </nc>
  </rcc>
  <rcc rId="36321" sId="6">
    <nc r="C517" t="inlineStr">
      <is>
        <t>287 Arm</t>
      </is>
    </nc>
  </rcc>
  <rcc rId="36322" sId="6">
    <nc r="D517" t="inlineStr">
      <is>
        <t>SIM</t>
      </is>
    </nc>
  </rcc>
  <rcc rId="36323" sId="6">
    <nc r="E517" t="inlineStr">
      <is>
        <t>SIM</t>
      </is>
    </nc>
  </rcc>
  <rcc rId="36324" sId="6">
    <nc r="F517" t="inlineStr">
      <is>
        <t>SIM</t>
      </is>
    </nc>
  </rcc>
  <rcc rId="36325" sId="6">
    <nc r="G517">
      <v>41480</v>
    </nc>
  </rcc>
  <rcc rId="36326" sId="6">
    <nc r="H517" t="inlineStr">
      <is>
        <t>Keymile</t>
      </is>
    </nc>
  </rcc>
  <rcc rId="36327" sId="6">
    <nc r="I517" t="inlineStr">
      <is>
        <t>Retrofit</t>
      </is>
    </nc>
  </rcc>
  <rcc rId="36328" sId="6">
    <nc r="J517">
      <v>192</v>
    </nc>
  </rcc>
  <rcc rId="36329" sId="6">
    <nc r="K517">
      <v>432</v>
    </nc>
  </rcc>
  <rcc rId="36330" sId="6">
    <nc r="L517">
      <v>4</v>
    </nc>
  </rcc>
  <rcc rId="36331" sId="6">
    <nc r="M517">
      <v>4</v>
    </nc>
  </rcc>
  <rcc rId="36332" sId="6">
    <nc r="N517">
      <v>32</v>
    </nc>
  </rcc>
  <rcc rId="36333" sId="6">
    <nc r="O517" t="inlineStr">
      <is>
        <t>SIM</t>
      </is>
    </nc>
  </rcc>
  <rcc rId="36334" sId="6">
    <nc r="P517" t="inlineStr">
      <is>
        <t>SIM</t>
      </is>
    </nc>
  </rcc>
  <rcc rId="36335" sId="6">
    <nc r="Q517" t="inlineStr">
      <is>
        <t>SIM</t>
      </is>
    </nc>
  </rcc>
  <rcc rId="36336" sId="6">
    <nc r="R517" t="inlineStr">
      <is>
        <t>Armário</t>
      </is>
    </nc>
  </rcc>
  <rcc rId="36337" sId="6">
    <nc r="S517" t="inlineStr">
      <is>
        <t>Monoshelf</t>
      </is>
    </nc>
  </rcc>
  <rcc rId="36338" sId="6">
    <nc r="T517" t="inlineStr">
      <is>
        <t>Outdoor</t>
      </is>
    </nc>
  </rcc>
  <rcc rId="36339" sId="6">
    <nc r="U517">
      <v>19</v>
    </nc>
  </rcc>
  <rcc rId="36340" sId="6">
    <nc r="V517">
      <v>11948</v>
    </nc>
  </rcc>
  <rcc rId="36341" sId="6">
    <nc r="W517" t="inlineStr">
      <is>
        <t>WNB</t>
      </is>
    </nc>
  </rcc>
  <rcc rId="36342" sId="6">
    <nc r="X517" t="inlineStr">
      <is>
        <t>11948HTWNB</t>
      </is>
    </nc>
  </rcc>
  <rcc rId="36343" sId="6">
    <nc r="Y517" t="inlineStr">
      <is>
        <t>Av. Cecília Meireles, 1491 - Jardim Amanda</t>
      </is>
    </nc>
  </rcc>
  <rcc rId="36344" sId="6">
    <nc r="Z517" t="inlineStr">
      <is>
        <t>HORTOLANDIA</t>
      </is>
    </nc>
  </rcc>
  <rcc rId="36345" sId="6">
    <nc r="AA517" t="inlineStr">
      <is>
        <t>HT</t>
      </is>
    </nc>
  </rcc>
  <rcc rId="36346" sId="6">
    <nc r="AB517" t="inlineStr">
      <is>
        <t>HORT.HT.MSO06</t>
      </is>
    </nc>
  </rcc>
  <rcc rId="36347" sId="6">
    <nc r="AC517" t="inlineStr">
      <is>
        <t>Huawei</t>
      </is>
    </nc>
  </rcc>
  <rcc rId="36348" sId="6">
    <nc r="AD517" t="inlineStr">
      <is>
        <t>-</t>
      </is>
    </nc>
  </rcc>
  <rcc rId="36349" sId="6">
    <nc r="AE517" t="inlineStr">
      <is>
        <t>HORT HT 01</t>
      </is>
    </nc>
  </rcc>
  <rcc rId="36350" sId="6">
    <nc r="AF517" t="inlineStr">
      <is>
        <t>CAS CE 01</t>
      </is>
    </nc>
  </rcc>
  <rcc rId="36351" sId="6">
    <nc r="AG517" t="inlineStr">
      <is>
        <t>CAS CT 02</t>
      </is>
    </nc>
  </rcc>
  <rcc rId="36352" sId="6">
    <nc r="AI517" t="inlineStr">
      <is>
        <t>CAS CE_EX1</t>
      </is>
    </nc>
  </rcc>
  <rcc rId="36353" sId="6">
    <nc r="AJ517" t="inlineStr">
      <is>
        <t>ARQ.FI.LMC2</t>
      </is>
    </nc>
  </rcc>
  <rcc rId="36354" sId="6">
    <nc r="AK517" t="inlineStr">
      <is>
        <t>BRU.AC.LMC2</t>
      </is>
    </nc>
  </rcc>
  <rcc rId="36355" sId="6">
    <nc r="AN517" t="inlineStr">
      <is>
        <t>-</t>
      </is>
    </nc>
  </rcc>
  <rcc rId="36356" sId="6">
    <nc r="AO517" t="inlineStr">
      <is>
        <t>-</t>
      </is>
    </nc>
  </rcc>
  <rcc rId="36357" sId="6">
    <nc r="AP517">
      <v>1540</v>
    </nc>
  </rcc>
  <rcc rId="36358" sId="6">
    <nc r="AQ517" t="inlineStr">
      <is>
        <t>V5.2</t>
      </is>
    </nc>
  </rcc>
  <rcc rId="36359" sId="6">
    <nc r="AU517">
      <v>699507227</v>
    </nc>
  </rcc>
  <rcc rId="36360" sId="6">
    <nc r="AV517" t="inlineStr">
      <is>
        <t>22°53'28.836" - S</t>
      </is>
    </nc>
  </rcc>
  <rcc rId="36361" sId="6">
    <nc r="AW517" t="inlineStr">
      <is>
        <t>47°13'59.442" - W</t>
      </is>
    </nc>
  </rcc>
  <rcc rId="36362" sId="6">
    <nc r="AX517" t="inlineStr">
      <is>
        <t>ok</t>
      </is>
    </nc>
  </rcc>
  <rcc rId="36363" sId="6">
    <nc r="BC517">
      <v>2026063379</v>
    </nc>
  </rcc>
  <rcc rId="36364" sId="6">
    <nc r="BD517" t="inlineStr">
      <is>
        <t>HORT.HT.WNB</t>
      </is>
    </nc>
  </rcc>
  <rcc rId="36365" sId="6">
    <nc r="A518">
      <v>2013</v>
    </nc>
  </rcc>
  <rcc rId="36366" sId="6">
    <nc r="B518" t="inlineStr">
      <is>
        <t>Sub Arm</t>
      </is>
    </nc>
  </rcc>
  <rcc rId="36367" sId="6">
    <nc r="C518" t="inlineStr">
      <is>
        <t>287 Arm</t>
      </is>
    </nc>
  </rcc>
  <rcc rId="36368" sId="6">
    <nc r="D518" t="inlineStr">
      <is>
        <t>SIM</t>
      </is>
    </nc>
  </rcc>
  <rcc rId="36369" sId="6">
    <nc r="E518" t="inlineStr">
      <is>
        <t>SIM</t>
      </is>
    </nc>
  </rcc>
  <rcc rId="36370" sId="6">
    <nc r="F518" t="inlineStr">
      <is>
        <t>SIM</t>
      </is>
    </nc>
  </rcc>
  <rcc rId="36371" sId="6">
    <nc r="G518">
      <v>41482</v>
    </nc>
  </rcc>
  <rcc rId="36372" sId="6">
    <nc r="H518" t="inlineStr">
      <is>
        <t>Keymile</t>
      </is>
    </nc>
  </rcc>
  <rcc rId="36373" sId="6">
    <nc r="I518" t="inlineStr">
      <is>
        <t>Retrofit</t>
      </is>
    </nc>
  </rcc>
  <rcc rId="36374" sId="6">
    <nc r="J518">
      <v>192</v>
    </nc>
  </rcc>
  <rcc rId="36375" sId="6">
    <nc r="K518">
      <v>432</v>
    </nc>
  </rcc>
  <rcc rId="36376" sId="6">
    <nc r="L518">
      <v>4</v>
    </nc>
  </rcc>
  <rcc rId="36377" sId="6">
    <nc r="M518">
      <v>4</v>
    </nc>
  </rcc>
  <rcc rId="36378" sId="6">
    <nc r="N518">
      <v>32</v>
    </nc>
  </rcc>
  <rcc rId="36379" sId="6">
    <nc r="O518" t="inlineStr">
      <is>
        <t>SIM</t>
      </is>
    </nc>
  </rcc>
  <rcc rId="36380" sId="6">
    <nc r="P518" t="inlineStr">
      <is>
        <t>SIM</t>
      </is>
    </nc>
  </rcc>
  <rcc rId="36381" sId="6">
    <nc r="Q518" t="inlineStr">
      <is>
        <t>SIM</t>
      </is>
    </nc>
  </rcc>
  <rcc rId="36382" sId="6">
    <nc r="R518" t="inlineStr">
      <is>
        <t>Armário</t>
      </is>
    </nc>
  </rcc>
  <rcc rId="36383" sId="6">
    <nc r="S518" t="inlineStr">
      <is>
        <t>Monoshelf</t>
      </is>
    </nc>
  </rcc>
  <rcc rId="36384" sId="6">
    <nc r="T518" t="inlineStr">
      <is>
        <t>Outdoor</t>
      </is>
    </nc>
  </rcc>
  <rcc rId="36385" sId="6">
    <nc r="U518">
      <v>19</v>
    </nc>
  </rcc>
  <rcc rId="36386" sId="6">
    <nc r="V518">
      <v>11948</v>
    </nc>
  </rcc>
  <rcc rId="36387" sId="6">
    <nc r="W518" t="inlineStr">
      <is>
        <t>WNC</t>
      </is>
    </nc>
  </rcc>
  <rcc rId="36388" sId="6">
    <nc r="X518" t="inlineStr">
      <is>
        <t>11948HTWNC</t>
      </is>
    </nc>
  </rcc>
  <rcc rId="36389" sId="6">
    <nc r="Y518" t="inlineStr">
      <is>
        <t>Rua Di Cavalcante x Rua Cruz de Souza</t>
      </is>
    </nc>
  </rcc>
  <rcc rId="36390" sId="6">
    <nc r="Z518" t="inlineStr">
      <is>
        <t>HORTOLANDIA</t>
      </is>
    </nc>
  </rcc>
  <rcc rId="36391" sId="6">
    <nc r="AA518" t="inlineStr">
      <is>
        <t>HT</t>
      </is>
    </nc>
  </rcc>
  <rcc rId="36392" sId="6">
    <nc r="AB518" t="inlineStr">
      <is>
        <t>HORT.HT.MSO07</t>
      </is>
    </nc>
  </rcc>
  <rcc rId="36393" sId="6">
    <nc r="AC518" t="inlineStr">
      <is>
        <t>Huawei</t>
      </is>
    </nc>
  </rcc>
  <rcc rId="36394" sId="6">
    <nc r="AD518" t="inlineStr">
      <is>
        <t>-</t>
      </is>
    </nc>
  </rcc>
  <rcc rId="36395" sId="6">
    <nc r="AE518" t="inlineStr">
      <is>
        <t>HORT HT 01</t>
      </is>
    </nc>
  </rcc>
  <rcc rId="36396" sId="6">
    <nc r="AF518" t="inlineStr">
      <is>
        <t>CAS CE 01</t>
      </is>
    </nc>
  </rcc>
  <rcc rId="36397" sId="6">
    <nc r="AG518" t="inlineStr">
      <is>
        <t>CAS CT 02</t>
      </is>
    </nc>
  </rcc>
  <rcc rId="36398" sId="6">
    <nc r="AI518" t="inlineStr">
      <is>
        <t>CAS CE_EX1</t>
      </is>
    </nc>
  </rcc>
  <rcc rId="36399" sId="6">
    <nc r="AJ518" t="inlineStr">
      <is>
        <t>ARQ.FI.LMC2</t>
      </is>
    </nc>
  </rcc>
  <rcc rId="36400" sId="6">
    <nc r="AK518" t="inlineStr">
      <is>
        <t>BRU.AC.LMC2</t>
      </is>
    </nc>
  </rcc>
  <rcc rId="36401" sId="6">
    <nc r="AN518" t="inlineStr">
      <is>
        <t>-</t>
      </is>
    </nc>
  </rcc>
  <rcc rId="36402" sId="6">
    <nc r="AO518" t="inlineStr">
      <is>
        <t>-</t>
      </is>
    </nc>
  </rcc>
  <rcc rId="36403" sId="6">
    <nc r="AP518">
      <v>1540</v>
    </nc>
  </rcc>
  <rcc rId="36404" sId="6">
    <nc r="AQ518" t="inlineStr">
      <is>
        <t>V5.2</t>
      </is>
    </nc>
  </rcc>
  <rcc rId="36405" sId="6">
    <nc r="AU518">
      <v>1003666989</v>
    </nc>
  </rcc>
  <rcc rId="36406" sId="6">
    <nc r="AV518" t="inlineStr">
      <is>
        <t>22°53'8.442" - S</t>
      </is>
    </nc>
  </rcc>
  <rcc rId="36407" sId="6">
    <nc r="AW518" t="inlineStr">
      <is>
        <t>47°14'1.32" - W</t>
      </is>
    </nc>
  </rcc>
  <rcc rId="36408" sId="6">
    <nc r="AX518" t="inlineStr">
      <is>
        <t>ok</t>
      </is>
    </nc>
  </rcc>
  <rcc rId="36409" sId="6">
    <nc r="BC518">
      <v>2026063379</v>
    </nc>
  </rcc>
  <rcc rId="36410" sId="6">
    <nc r="BD518" t="inlineStr">
      <is>
        <t>HORT.HT.WNC</t>
      </is>
    </nc>
  </rcc>
  <rcc rId="36411" sId="6">
    <nc r="A519">
      <v>2013</v>
    </nc>
  </rcc>
  <rcc rId="36412" sId="6">
    <nc r="B519" t="inlineStr">
      <is>
        <t>Sub Arm</t>
      </is>
    </nc>
  </rcc>
  <rcc rId="36413" sId="6">
    <nc r="C519" t="inlineStr">
      <is>
        <t>287 Arm</t>
      </is>
    </nc>
  </rcc>
  <rcc rId="36414" sId="6">
    <nc r="D519" t="inlineStr">
      <is>
        <t>SIM</t>
      </is>
    </nc>
  </rcc>
  <rcc rId="36415" sId="6">
    <nc r="E519" t="inlineStr">
      <is>
        <t>SIM</t>
      </is>
    </nc>
  </rcc>
  <rcc rId="36416" sId="6">
    <nc r="F519" t="inlineStr">
      <is>
        <t>SIM</t>
      </is>
    </nc>
  </rcc>
  <rcc rId="36417" sId="6">
    <nc r="G519">
      <v>41480</v>
    </nc>
  </rcc>
  <rcc rId="36418" sId="6">
    <nc r="H519" t="inlineStr">
      <is>
        <t>Keymile</t>
      </is>
    </nc>
  </rcc>
  <rcc rId="36419" sId="6">
    <nc r="I519" t="inlineStr">
      <is>
        <t>Modernização</t>
      </is>
    </nc>
  </rcc>
  <rcc rId="36420" sId="6">
    <nc r="J519">
      <v>192</v>
    </nc>
  </rcc>
  <rcc rId="36421" sId="6">
    <nc r="K519">
      <v>432</v>
    </nc>
  </rcc>
  <rcc rId="36422" sId="6">
    <nc r="L519">
      <v>4</v>
    </nc>
  </rcc>
  <rcc rId="36423" sId="6">
    <nc r="M519">
      <v>4</v>
    </nc>
  </rcc>
  <rcc rId="36424" sId="6">
    <nc r="N519">
      <v>32</v>
    </nc>
  </rcc>
  <rcc rId="36425" sId="6">
    <nc r="O519" t="inlineStr">
      <is>
        <t>SIM</t>
      </is>
    </nc>
  </rcc>
  <rcc rId="36426" sId="6">
    <nc r="P519" t="inlineStr">
      <is>
        <t>SIM</t>
      </is>
    </nc>
  </rcc>
  <rcc rId="36427" sId="6">
    <nc r="Q519" t="inlineStr">
      <is>
        <t>NÃO</t>
      </is>
    </nc>
  </rcc>
  <rcc rId="36428" sId="6">
    <nc r="R519" t="inlineStr">
      <is>
        <t>Armário</t>
      </is>
    </nc>
  </rcc>
  <rcc rId="36429" sId="6">
    <nc r="S519" t="inlineStr">
      <is>
        <t>Monoshelf</t>
      </is>
    </nc>
  </rcc>
  <rcc rId="36430" sId="6">
    <nc r="T519" t="inlineStr">
      <is>
        <t>Outdoor</t>
      </is>
    </nc>
  </rcc>
  <rcc rId="36431" sId="6">
    <nc r="U519">
      <v>19</v>
    </nc>
  </rcc>
  <rcc rId="36432" sId="6">
    <nc r="V519">
      <v>11948</v>
    </nc>
  </rcc>
  <rcc rId="36433" sId="6">
    <nc r="W519" t="inlineStr">
      <is>
        <t>WND</t>
      </is>
    </nc>
  </rcc>
  <rcc rId="36434" sId="6">
    <nc r="X519" t="inlineStr">
      <is>
        <t>11948HTWND</t>
      </is>
    </nc>
  </rcc>
  <rcc rId="36435" sId="6">
    <nc r="Y519" t="inlineStr">
      <is>
        <t>R. das Violetas, 187 - Parque do Horto</t>
      </is>
    </nc>
  </rcc>
  <rcc rId="36436" sId="6">
    <nc r="Z519" t="inlineStr">
      <is>
        <t>HORTOLANDIA</t>
      </is>
    </nc>
  </rcc>
  <rcc rId="36437" sId="6">
    <nc r="AA519" t="inlineStr">
      <is>
        <t>HT</t>
      </is>
    </nc>
  </rcc>
  <rcc rId="36438" sId="6">
    <nc r="AB519" t="inlineStr">
      <is>
        <t>HORT.HT.MSO08</t>
      </is>
    </nc>
  </rcc>
  <rcc rId="36439" sId="6">
    <nc r="AC519" t="inlineStr">
      <is>
        <t>Huawei</t>
      </is>
    </nc>
  </rcc>
  <rcc rId="36440" sId="6">
    <nc r="AD519" t="inlineStr">
      <is>
        <t>-</t>
      </is>
    </nc>
  </rcc>
  <rcc rId="36441" sId="6">
    <nc r="AE519" t="inlineStr">
      <is>
        <t>HORT HT 01</t>
      </is>
    </nc>
  </rcc>
  <rcc rId="36442" sId="6">
    <nc r="AF519" t="inlineStr">
      <is>
        <t>CAS CE 01</t>
      </is>
    </nc>
  </rcc>
  <rcc rId="36443" sId="6">
    <nc r="AG519" t="inlineStr">
      <is>
        <t>CAS CT 02</t>
      </is>
    </nc>
  </rcc>
  <rcc rId="36444" sId="6">
    <nc r="AI519" t="inlineStr">
      <is>
        <t>CAS CE_EX1</t>
      </is>
    </nc>
  </rcc>
  <rcc rId="36445" sId="6">
    <nc r="AJ519" t="inlineStr">
      <is>
        <t>ARQ.FI.LMC2</t>
      </is>
    </nc>
  </rcc>
  <rcc rId="36446" sId="6">
    <nc r="AK519" t="inlineStr">
      <is>
        <t>BRU.AC.LMC2</t>
      </is>
    </nc>
  </rcc>
  <rcc rId="36447" sId="6">
    <nc r="AN519" t="inlineStr">
      <is>
        <t>-</t>
      </is>
    </nc>
  </rcc>
  <rcc rId="36448" sId="6">
    <nc r="AO519" t="inlineStr">
      <is>
        <t>-</t>
      </is>
    </nc>
  </rcc>
  <rcc rId="36449" sId="6">
    <nc r="AP519">
      <v>1540</v>
    </nc>
  </rcc>
  <rcc rId="36450" sId="6">
    <nc r="AQ519" t="inlineStr">
      <is>
        <t>V5.2</t>
      </is>
    </nc>
  </rcc>
  <rcc rId="36451" sId="6">
    <nc r="AU519">
      <v>1003667063</v>
    </nc>
  </rcc>
  <rcc rId="36452" sId="6">
    <nc r="AV519" t="inlineStr">
      <is>
        <t>22°53'30.15" - S</t>
      </is>
    </nc>
  </rcc>
  <rcc rId="36453" sId="6">
    <nc r="AW519" t="inlineStr">
      <is>
        <t>47°13'14.184" - W</t>
      </is>
    </nc>
  </rcc>
  <rcc rId="36454" sId="6">
    <nc r="AX519" t="inlineStr">
      <is>
        <t>ok</t>
      </is>
    </nc>
  </rcc>
  <rcc rId="36455" sId="6">
    <nc r="BC519">
      <v>2026063379</v>
    </nc>
  </rcc>
  <rcc rId="36456" sId="6">
    <nc r="BD519" t="inlineStr">
      <is>
        <t>HORT.HT.WND</t>
      </is>
    </nc>
  </rcc>
  <rcc rId="36457" sId="6">
    <nc r="A520">
      <v>2013</v>
    </nc>
  </rcc>
  <rcc rId="36458" sId="6">
    <nc r="B520" t="inlineStr">
      <is>
        <t>Sub Arm</t>
      </is>
    </nc>
  </rcc>
  <rcc rId="36459" sId="6">
    <nc r="C520" t="inlineStr">
      <is>
        <t>287 Arm</t>
      </is>
    </nc>
  </rcc>
  <rcc rId="36460" sId="6">
    <nc r="D520" t="inlineStr">
      <is>
        <t>SIM</t>
      </is>
    </nc>
  </rcc>
  <rcc rId="36461" sId="6">
    <nc r="E520" t="inlineStr">
      <is>
        <t>SIM</t>
      </is>
    </nc>
  </rcc>
  <rcc rId="36462" sId="6">
    <nc r="F520" t="inlineStr">
      <is>
        <t>SIM</t>
      </is>
    </nc>
  </rcc>
  <rcc rId="36463" sId="6">
    <nc r="G520">
      <v>41487</v>
    </nc>
  </rcc>
  <rcc rId="36464" sId="6">
    <nc r="H520" t="inlineStr">
      <is>
        <t>Keymile</t>
      </is>
    </nc>
  </rcc>
  <rcc rId="36465" sId="6">
    <nc r="I520" t="inlineStr">
      <is>
        <t>Retrofit</t>
      </is>
    </nc>
  </rcc>
  <rcc rId="36466" sId="6">
    <nc r="J520">
      <v>192</v>
    </nc>
  </rcc>
  <rcc rId="36467" sId="6">
    <nc r="K520">
      <v>432</v>
    </nc>
  </rcc>
  <rcc rId="36468" sId="6">
    <nc r="L520">
      <v>4</v>
    </nc>
  </rcc>
  <rcc rId="36469" sId="6">
    <nc r="M520">
      <v>4</v>
    </nc>
  </rcc>
  <rcc rId="36470" sId="6">
    <nc r="N520">
      <v>32</v>
    </nc>
  </rcc>
  <rcc rId="36471" sId="6">
    <nc r="O520" t="inlineStr">
      <is>
        <t>SIM</t>
      </is>
    </nc>
  </rcc>
  <rcc rId="36472" sId="6">
    <nc r="P520" t="inlineStr">
      <is>
        <t>SIM</t>
      </is>
    </nc>
  </rcc>
  <rcc rId="36473" sId="6">
    <nc r="Q520" t="inlineStr">
      <is>
        <t>SIM</t>
      </is>
    </nc>
  </rcc>
  <rcc rId="36474" sId="6">
    <nc r="R520" t="inlineStr">
      <is>
        <t>Armário</t>
      </is>
    </nc>
  </rcc>
  <rcc rId="36475" sId="6">
    <nc r="S520" t="inlineStr">
      <is>
        <t>Monoshelf</t>
      </is>
    </nc>
  </rcc>
  <rcc rId="36476" sId="6">
    <nc r="T520" t="inlineStr">
      <is>
        <t>Outdoor</t>
      </is>
    </nc>
  </rcc>
  <rcc rId="36477" sId="6">
    <nc r="U520">
      <v>19</v>
    </nc>
  </rcc>
  <rcc rId="36478" sId="6">
    <nc r="V520">
      <v>11948</v>
    </nc>
  </rcc>
  <rcc rId="36479" sId="6">
    <nc r="W520" t="inlineStr">
      <is>
        <t>WNE</t>
      </is>
    </nc>
  </rcc>
  <rcc rId="36480" sId="6">
    <nc r="X520" t="inlineStr">
      <is>
        <t>11948HTWNE</t>
      </is>
    </nc>
  </rcc>
  <rcc rId="36481" sId="6">
    <nc r="Y520" t="inlineStr">
      <is>
        <t>R. das Violetas, 57 - Parque do Horto</t>
      </is>
    </nc>
  </rcc>
  <rcc rId="36482" sId="6">
    <nc r="Z520" t="inlineStr">
      <is>
        <t>HORTOLANDIA</t>
      </is>
    </nc>
  </rcc>
  <rcc rId="36483" sId="6">
    <nc r="AA520" t="inlineStr">
      <is>
        <t>HT</t>
      </is>
    </nc>
  </rcc>
  <rcc rId="36484" sId="6">
    <nc r="AB520" t="inlineStr">
      <is>
        <t>HORT.HT.MSO09</t>
      </is>
    </nc>
  </rcc>
  <rcc rId="36485" sId="6">
    <nc r="AC520" t="inlineStr">
      <is>
        <t>Huawei</t>
      </is>
    </nc>
  </rcc>
  <rcc rId="36486" sId="6">
    <nc r="AD520" t="inlineStr">
      <is>
        <t>-</t>
      </is>
    </nc>
  </rcc>
  <rcc rId="36487" sId="6">
    <nc r="AE520" t="inlineStr">
      <is>
        <t>HORT HT 01</t>
      </is>
    </nc>
  </rcc>
  <rcc rId="36488" sId="6">
    <nc r="AF520" t="inlineStr">
      <is>
        <t>CAS CE 01</t>
      </is>
    </nc>
  </rcc>
  <rcc rId="36489" sId="6">
    <nc r="AG520" t="inlineStr">
      <is>
        <t>CAS CT 02</t>
      </is>
    </nc>
  </rcc>
  <rcc rId="36490" sId="6">
    <nc r="AI520" t="inlineStr">
      <is>
        <t>CAS CE_EX1</t>
      </is>
    </nc>
  </rcc>
  <rcc rId="36491" sId="6">
    <nc r="AJ520" t="inlineStr">
      <is>
        <t>ARQ.FI.LMC2</t>
      </is>
    </nc>
  </rcc>
  <rcc rId="36492" sId="6">
    <nc r="AK520" t="inlineStr">
      <is>
        <t>BRU.AC.LMC2</t>
      </is>
    </nc>
  </rcc>
  <rcc rId="36493" sId="6">
    <nc r="AN520" t="inlineStr">
      <is>
        <t>-</t>
      </is>
    </nc>
  </rcc>
  <rcc rId="36494" sId="6">
    <nc r="AO520" t="inlineStr">
      <is>
        <t>-</t>
      </is>
    </nc>
  </rcc>
  <rcc rId="36495" sId="6">
    <nc r="AP520">
      <v>1540</v>
    </nc>
  </rcc>
  <rcc rId="36496" sId="6">
    <nc r="AQ520" t="inlineStr">
      <is>
        <t>V5.2</t>
      </is>
    </nc>
  </rcc>
  <rcc rId="36497" sId="6">
    <nc r="AU520">
      <v>1003667136</v>
    </nc>
  </rcc>
  <rcc rId="36498" sId="6">
    <nc r="AV520" t="inlineStr">
      <is>
        <t>22°53'27.432" - S</t>
      </is>
    </nc>
  </rcc>
  <rcc rId="36499" sId="6">
    <nc r="AW520" t="inlineStr">
      <is>
        <t>47°13'17.106" - W</t>
      </is>
    </nc>
  </rcc>
  <rcc rId="36500" sId="6">
    <nc r="AX520" t="inlineStr">
      <is>
        <t>ok</t>
      </is>
    </nc>
  </rcc>
  <rcc rId="36501" sId="6">
    <nc r="BC520">
      <v>2026063379</v>
    </nc>
  </rcc>
  <rcc rId="36502" sId="6">
    <nc r="BD520" t="inlineStr">
      <is>
        <t>HORT.HT.WNE</t>
      </is>
    </nc>
  </rcc>
  <rcc rId="36503" sId="6">
    <nc r="A521">
      <v>2013</v>
    </nc>
  </rcc>
  <rcc rId="36504" sId="6">
    <nc r="B521" t="inlineStr">
      <is>
        <t>Sub Arm</t>
      </is>
    </nc>
  </rcc>
  <rcc rId="36505" sId="6">
    <nc r="C521" t="inlineStr">
      <is>
        <t>287 Arm</t>
      </is>
    </nc>
  </rcc>
  <rcc rId="36506" sId="6">
    <nc r="D521" t="inlineStr">
      <is>
        <t>SIM</t>
      </is>
    </nc>
  </rcc>
  <rcc rId="36507" sId="6">
    <nc r="E521" t="inlineStr">
      <is>
        <t>SIM</t>
      </is>
    </nc>
  </rcc>
  <rcc rId="36508" sId="6">
    <nc r="F521" t="inlineStr">
      <is>
        <t>SIM</t>
      </is>
    </nc>
  </rcc>
  <rcc rId="36509" sId="6">
    <nc r="G521">
      <v>41509</v>
    </nc>
  </rcc>
  <rcc rId="36510" sId="6">
    <nc r="H521" t="inlineStr">
      <is>
        <t>Keymile</t>
      </is>
    </nc>
  </rcc>
  <rcc rId="36511" sId="6">
    <nc r="I521" t="inlineStr">
      <is>
        <t>Retrofit</t>
      </is>
    </nc>
  </rcc>
  <rcc rId="36512" sId="6">
    <nc r="J521">
      <v>192</v>
    </nc>
  </rcc>
  <rcc rId="36513" sId="6">
    <nc r="K521">
      <v>432</v>
    </nc>
  </rcc>
  <rcc rId="36514" sId="6">
    <nc r="L521">
      <v>4</v>
    </nc>
  </rcc>
  <rcc rId="36515" sId="6">
    <nc r="M521">
      <v>4</v>
    </nc>
  </rcc>
  <rcc rId="36516" sId="6">
    <nc r="N521">
      <v>32</v>
    </nc>
  </rcc>
  <rcc rId="36517" sId="6">
    <nc r="O521" t="inlineStr">
      <is>
        <t>SIM</t>
      </is>
    </nc>
  </rcc>
  <rcc rId="36518" sId="6">
    <nc r="P521" t="inlineStr">
      <is>
        <t>SIM</t>
      </is>
    </nc>
  </rcc>
  <rcc rId="36519" sId="6">
    <nc r="Q521" t="inlineStr">
      <is>
        <t>SIM</t>
      </is>
    </nc>
  </rcc>
  <rcc rId="36520" sId="6">
    <nc r="R521" t="inlineStr">
      <is>
        <t>Armário</t>
      </is>
    </nc>
  </rcc>
  <rcc rId="36521" sId="6">
    <nc r="S521" t="inlineStr">
      <is>
        <t>Monoshelf</t>
      </is>
    </nc>
  </rcc>
  <rcc rId="36522" sId="6">
    <nc r="T521" t="inlineStr">
      <is>
        <t>Outdoor</t>
      </is>
    </nc>
  </rcc>
  <rcc rId="36523" sId="6">
    <nc r="U521">
      <v>11</v>
    </nc>
  </rcc>
  <rcc rId="36524" sId="6">
    <nc r="V521">
      <v>11229</v>
    </nc>
  </rcc>
  <rcc rId="36525" sId="6">
    <nc r="W521" t="inlineStr">
      <is>
        <t>XMB</t>
      </is>
    </nc>
  </rcc>
  <rcc rId="36526" sId="6">
    <nc r="X521" t="inlineStr">
      <is>
        <t>11229RPXMB</t>
      </is>
    </nc>
  </rcc>
  <rcc rId="36527" sId="6">
    <nc r="Y521" t="inlineStr">
      <is>
        <t>Estr Municipal Maggi, 2073</t>
      </is>
    </nc>
  </rcc>
  <rcc rId="36528" sId="6">
    <nc r="Z521" t="inlineStr">
      <is>
        <t>FRANCISCO MORATO</t>
      </is>
    </nc>
  </rcc>
  <rcc rId="36529" sId="6">
    <nc r="AA521" t="inlineStr">
      <is>
        <t>RP</t>
      </is>
    </nc>
  </rcc>
  <rcc rId="36530" sId="6">
    <nc r="AB521" t="inlineStr">
      <is>
        <t>FAT.RP.MSO02</t>
      </is>
    </nc>
  </rcc>
  <rcc rId="36531" sId="6">
    <nc r="AC521" t="inlineStr">
      <is>
        <t>Cisco</t>
      </is>
    </nc>
  </rcc>
  <rcc rId="36532" sId="6">
    <nc r="AD521" t="inlineStr">
      <is>
        <t>-</t>
      </is>
    </nc>
  </rcc>
  <rcc rId="36533" sId="6">
    <nc r="AE521" t="inlineStr">
      <is>
        <t>FAT RP 01</t>
      </is>
    </nc>
  </rcc>
  <rcc rId="36534" sId="6">
    <nc r="AF521" t="inlineStr">
      <is>
        <t>SPO PD 04</t>
      </is>
    </nc>
  </rcc>
  <rcc rId="36535" sId="6">
    <nc r="AG521" t="inlineStr">
      <is>
        <t>SPO PD 05</t>
      </is>
    </nc>
  </rcc>
  <rcc rId="36536" sId="6">
    <nc r="AI521" t="inlineStr">
      <is>
        <t>SPO PD_ER11</t>
      </is>
    </nc>
  </rcc>
  <rcc rId="36537" sId="6">
    <nc r="AJ521" t="inlineStr">
      <is>
        <t>SPO.JG.LMC2</t>
      </is>
    </nc>
  </rcc>
  <rcc rId="36538" sId="6">
    <nc r="AK521" t="inlineStr">
      <is>
        <t>SPO.JD.LMC2</t>
      </is>
    </nc>
  </rcc>
  <rcc rId="36539" sId="6">
    <nc r="AN521" t="inlineStr">
      <is>
        <t>-</t>
      </is>
    </nc>
  </rcc>
  <rcc rId="36540" sId="6">
    <nc r="AO521" t="inlineStr">
      <is>
        <t>-</t>
      </is>
    </nc>
  </rcc>
  <rcc rId="36541" sId="6">
    <nc r="AP521" t="inlineStr">
      <is>
        <t>DCS40</t>
      </is>
    </nc>
  </rcc>
  <rcc rId="36542" sId="6">
    <nc r="AQ521" t="inlineStr">
      <is>
        <t>ESPELHADO</t>
      </is>
    </nc>
  </rcc>
  <rcc rId="36543" sId="6">
    <nc r="AU521">
      <v>1001871631</v>
    </nc>
  </rcc>
  <rcc rId="36544" sId="6">
    <nc r="AV521" t="inlineStr">
      <is>
        <t>23° 16' 24,186'' - S</t>
      </is>
    </nc>
  </rcc>
  <rcc rId="36545" sId="6">
    <nc r="AW521" t="inlineStr">
      <is>
        <t>46° 43' 12,666'' - W</t>
      </is>
    </nc>
  </rcc>
  <rcc rId="36546" sId="6">
    <nc r="AX521" t="inlineStr">
      <is>
        <t>ok</t>
      </is>
    </nc>
  </rcc>
  <rcc rId="36547" sId="6">
    <nc r="BC521">
      <v>2026063379</v>
    </nc>
  </rcc>
  <rcc rId="36548" sId="6">
    <nc r="BD521" t="inlineStr">
      <is>
        <t>FAT.RP.XMB</t>
      </is>
    </nc>
  </rcc>
  <rcc rId="36549" sId="6">
    <nc r="A522">
      <v>2013</v>
    </nc>
  </rcc>
  <rcc rId="36550" sId="6">
    <nc r="B522" t="inlineStr">
      <is>
        <t>Sub Arm</t>
      </is>
    </nc>
  </rcc>
  <rcc rId="36551" sId="6">
    <nc r="C522" t="inlineStr">
      <is>
        <t>287 Arm</t>
      </is>
    </nc>
  </rcc>
  <rcc rId="36552" sId="6">
    <nc r="D522" t="inlineStr">
      <is>
        <t>SIM</t>
      </is>
    </nc>
  </rcc>
  <rcc rId="36553" sId="6">
    <nc r="E522" t="inlineStr">
      <is>
        <t>SIM</t>
      </is>
    </nc>
  </rcc>
  <rcc rId="36554" sId="6">
    <nc r="F522" t="inlineStr">
      <is>
        <t>SIM</t>
      </is>
    </nc>
  </rcc>
  <rcc rId="36555" sId="6">
    <nc r="G522">
      <v>41540</v>
    </nc>
  </rcc>
  <rcc rId="36556" sId="6">
    <nc r="H522" t="inlineStr">
      <is>
        <t>Keymile</t>
      </is>
    </nc>
  </rcc>
  <rcc rId="36557" sId="6">
    <nc r="I522" t="inlineStr">
      <is>
        <t>Retrofit</t>
      </is>
    </nc>
  </rcc>
  <rcc rId="36558" sId="6">
    <nc r="J522">
      <v>192</v>
    </nc>
  </rcc>
  <rcc rId="36559" sId="6">
    <nc r="K522">
      <v>432</v>
    </nc>
  </rcc>
  <rcc rId="36560" sId="6">
    <nc r="L522">
      <v>4</v>
    </nc>
  </rcc>
  <rcc rId="36561" sId="6">
    <nc r="M522">
      <v>4</v>
    </nc>
  </rcc>
  <rcc rId="36562" sId="6">
    <nc r="N522">
      <v>32</v>
    </nc>
  </rcc>
  <rcc rId="36563" sId="6">
    <nc r="O522" t="inlineStr">
      <is>
        <t>SIM</t>
      </is>
    </nc>
  </rcc>
  <rcc rId="36564" sId="6">
    <nc r="P522" t="inlineStr">
      <is>
        <t>SIM</t>
      </is>
    </nc>
  </rcc>
  <rcc rId="36565" sId="6">
    <nc r="Q522" t="inlineStr">
      <is>
        <t>SIM</t>
      </is>
    </nc>
  </rcc>
  <rcc rId="36566" sId="6">
    <nc r="R522" t="inlineStr">
      <is>
        <t>Armário</t>
      </is>
    </nc>
  </rcc>
  <rcc rId="36567" sId="6">
    <nc r="S522" t="inlineStr">
      <is>
        <t>Monoshelf</t>
      </is>
    </nc>
  </rcc>
  <rcc rId="36568" sId="6">
    <nc r="T522" t="inlineStr">
      <is>
        <t>Outdoor</t>
      </is>
    </nc>
  </rcc>
  <rcc rId="36569" sId="6">
    <nc r="U522">
      <v>14</v>
    </nc>
  </rcc>
  <rcc rId="36570" sId="6">
    <nc r="V522">
      <v>11066</v>
    </nc>
  </rcc>
  <rcc rId="36571" sId="6">
    <nc r="W522" t="inlineStr">
      <is>
        <t>XPM</t>
      </is>
    </nc>
  </rcc>
  <rcc rId="36572" sId="6">
    <nc r="X522" t="inlineStr">
      <is>
        <t>11066RCXPM</t>
      </is>
    </nc>
  </rcc>
  <rcc rId="36573" sId="6">
    <nc r="Y522" t="inlineStr">
      <is>
        <t>R. Roberto Chiaratto, 492</t>
      </is>
    </nc>
  </rcc>
  <rcc rId="36574" sId="6">
    <nc r="Z522" t="inlineStr">
      <is>
        <t>BARRA BONITA</t>
      </is>
    </nc>
  </rcc>
  <rcc rId="36575" sId="6">
    <nc r="AA522" t="inlineStr">
      <is>
        <t>RC</t>
      </is>
    </nc>
  </rcc>
  <rcc rId="36576" sId="6">
    <nc r="AB522" t="inlineStr">
      <is>
        <t>BBN.RC.MSO01</t>
      </is>
    </nc>
  </rcc>
  <rcc rId="36577" sId="6">
    <nc r="AC522" t="inlineStr">
      <is>
        <t>Alcatel</t>
      </is>
    </nc>
  </rcc>
  <rcc rId="36578" sId="6">
    <nc r="AD522" t="inlineStr">
      <is>
        <t>-</t>
      </is>
    </nc>
  </rcc>
  <rcc rId="36579" sId="6">
    <nc r="AE522" t="inlineStr">
      <is>
        <t>BBN RC 01</t>
      </is>
    </nc>
  </rcc>
  <rcc rId="36580" sId="6">
    <nc r="AF522" t="inlineStr">
      <is>
        <t>BRU AC 03</t>
      </is>
    </nc>
  </rcc>
  <rcc rId="36581" sId="6">
    <nc r="AG522" t="inlineStr">
      <is>
        <t>BRU AC 04</t>
      </is>
    </nc>
  </rcc>
  <rcc rId="36582" sId="6">
    <nc r="AI522" t="inlineStr">
      <is>
        <t>BRU AC_EX2</t>
      </is>
    </nc>
  </rcc>
  <rcc rId="36583" sId="6">
    <nc r="AJ522" t="inlineStr">
      <is>
        <t>BRU.AC.LMC2</t>
      </is>
    </nc>
  </rcc>
  <rcc rId="36584" sId="6">
    <nc r="AK522" t="inlineStr">
      <is>
        <t>ARQ.FI.LMC2</t>
      </is>
    </nc>
  </rcc>
  <rcc rId="36585" sId="6">
    <nc r="AN522" t="inlineStr">
      <is>
        <t>-</t>
      </is>
    </nc>
  </rcc>
  <rcc rId="36586" sId="6">
    <nc r="AO522" t="inlineStr">
      <is>
        <t>-</t>
      </is>
    </nc>
  </rcc>
  <rcc rId="36587" sId="6">
    <nc r="AP522" t="inlineStr">
      <is>
        <t>FA1201</t>
      </is>
    </nc>
  </rcc>
  <rcc rId="36588" sId="6">
    <nc r="AQ522" t="inlineStr">
      <is>
        <t>ESPELHADO</t>
      </is>
    </nc>
  </rcc>
  <rcc rId="36589" sId="6">
    <nc r="AU522">
      <v>1003666636</v>
    </nc>
  </rcc>
  <rcc rId="36590" sId="6">
    <nc r="AV522" t="inlineStr">
      <is>
        <t>22° 29' 20,598'' - S</t>
      </is>
    </nc>
  </rcc>
  <rcc rId="36591" sId="6">
    <nc r="AW522" t="inlineStr">
      <is>
        <t>48° 33' 3,9024'' - W</t>
      </is>
    </nc>
  </rcc>
  <rcc rId="36592" sId="6">
    <nc r="AX522" t="inlineStr">
      <is>
        <t>ok</t>
      </is>
    </nc>
  </rcc>
  <rcc rId="36593" sId="6">
    <nc r="BC522">
      <v>2026063379</v>
    </nc>
  </rcc>
  <rcc rId="36594" sId="6">
    <nc r="BD522" t="inlineStr">
      <is>
        <t>BBN.RC.XPM</t>
      </is>
    </nc>
  </rcc>
  <rcc rId="36595" sId="6">
    <nc r="A523">
      <v>2013</v>
    </nc>
  </rcc>
  <rcc rId="36596" sId="6">
    <nc r="B523" t="inlineStr">
      <is>
        <t>Sub Arm</t>
      </is>
    </nc>
  </rcc>
  <rcc rId="36597" sId="6">
    <nc r="C523" t="inlineStr">
      <is>
        <t>287 Arm</t>
      </is>
    </nc>
  </rcc>
  <rcc rId="36598" sId="6">
    <nc r="D523" t="inlineStr">
      <is>
        <t>SIM</t>
      </is>
    </nc>
  </rcc>
  <rcc rId="36599" sId="6">
    <nc r="E523" t="inlineStr">
      <is>
        <t>SIM</t>
      </is>
    </nc>
  </rcc>
  <rcc rId="36600" sId="6">
    <nc r="F523" t="inlineStr">
      <is>
        <t>SIM</t>
      </is>
    </nc>
  </rcc>
  <rcc rId="36601" sId="6">
    <nc r="G523">
      <v>41732</v>
    </nc>
  </rcc>
  <rcc rId="36602" sId="6">
    <nc r="H523" t="inlineStr">
      <is>
        <t>Keymile</t>
      </is>
    </nc>
  </rcc>
  <rcc rId="36603" sId="6">
    <nc r="I523" t="inlineStr">
      <is>
        <t>Retrofit</t>
      </is>
    </nc>
  </rcc>
  <rcc rId="36604" sId="6">
    <nc r="J523">
      <v>192</v>
    </nc>
  </rcc>
  <rcc rId="36605" sId="6">
    <nc r="K523">
      <v>432</v>
    </nc>
  </rcc>
  <rcc rId="36606" sId="6">
    <nc r="L523">
      <v>4</v>
    </nc>
  </rcc>
  <rcc rId="36607" sId="6">
    <nc r="M523">
      <v>4</v>
    </nc>
  </rcc>
  <rcc rId="36608" sId="6">
    <nc r="N523">
      <v>32</v>
    </nc>
  </rcc>
  <rcc rId="36609" sId="6">
    <nc r="O523" t="inlineStr">
      <is>
        <t>SIM</t>
      </is>
    </nc>
  </rcc>
  <rcc rId="36610" sId="6">
    <nc r="P523" t="inlineStr">
      <is>
        <t>SIM</t>
      </is>
    </nc>
  </rcc>
  <rcc rId="36611" sId="6">
    <nc r="Q523" t="inlineStr">
      <is>
        <t>SIM</t>
      </is>
    </nc>
  </rcc>
  <rcc rId="36612" sId="6">
    <nc r="R523" t="inlineStr">
      <is>
        <t>Armário</t>
      </is>
    </nc>
  </rcc>
  <rcc rId="36613" sId="6">
    <nc r="S523" t="inlineStr">
      <is>
        <t>Monoshelf</t>
      </is>
    </nc>
  </rcc>
  <rcc rId="36614" sId="6">
    <nc r="T523" t="inlineStr">
      <is>
        <t>Outdoor</t>
      </is>
    </nc>
  </rcc>
  <rcc rId="36615" sId="6">
    <nc r="U523">
      <v>14</v>
    </nc>
  </rcc>
  <rcc rId="36616" sId="6">
    <nc r="V523">
      <v>11066</v>
    </nc>
  </rcc>
  <rcc rId="36617" sId="6">
    <nc r="W523" t="inlineStr">
      <is>
        <t>XPN</t>
      </is>
    </nc>
  </rcc>
  <rcc rId="36618" sId="6">
    <nc r="X523" t="inlineStr">
      <is>
        <t>11066RCXPN</t>
      </is>
    </nc>
  </rcc>
  <rcc rId="36619" sId="6">
    <nc r="Y523" t="inlineStr">
      <is>
        <t>R. Armando Moretti, 91</t>
      </is>
    </nc>
  </rcc>
  <rcc rId="36620" sId="6">
    <nc r="Z523" t="inlineStr">
      <is>
        <t>BARRA BONITA</t>
      </is>
    </nc>
  </rcc>
  <rcc rId="36621" sId="6">
    <nc r="AA523" t="inlineStr">
      <is>
        <t>RC</t>
      </is>
    </nc>
  </rcc>
  <rcc rId="36622" sId="6">
    <nc r="AB523" t="inlineStr">
      <is>
        <t>BBN.RC.MSO02</t>
      </is>
    </nc>
  </rcc>
  <rcc rId="36623" sId="6">
    <nc r="AC523" t="inlineStr">
      <is>
        <t>Alcatel</t>
      </is>
    </nc>
  </rcc>
  <rcc rId="36624" sId="6">
    <nc r="AD523" t="inlineStr">
      <is>
        <t>-</t>
      </is>
    </nc>
  </rcc>
  <rcc rId="36625" sId="6">
    <nc r="AE523" t="inlineStr">
      <is>
        <t>BBN RC 01</t>
      </is>
    </nc>
  </rcc>
  <rcc rId="36626" sId="6">
    <nc r="AF523" t="inlineStr">
      <is>
        <t>BRU AC 03</t>
      </is>
    </nc>
  </rcc>
  <rcc rId="36627" sId="6">
    <nc r="AG523" t="inlineStr">
      <is>
        <t>BRU AC 04</t>
      </is>
    </nc>
  </rcc>
  <rcc rId="36628" sId="6">
    <nc r="AI523" t="inlineStr">
      <is>
        <t>BRU AC_EX2</t>
      </is>
    </nc>
  </rcc>
  <rcc rId="36629" sId="6">
    <nc r="AJ523" t="inlineStr">
      <is>
        <t>BRU.AC.LMC2</t>
      </is>
    </nc>
  </rcc>
  <rcc rId="36630" sId="6">
    <nc r="AK523" t="inlineStr">
      <is>
        <t>ARQ.FI.LMC2</t>
      </is>
    </nc>
  </rcc>
  <rcc rId="36631" sId="6">
    <nc r="AN523" t="inlineStr">
      <is>
        <t>-</t>
      </is>
    </nc>
  </rcc>
  <rcc rId="36632" sId="6">
    <nc r="AO523" t="inlineStr">
      <is>
        <t>-</t>
      </is>
    </nc>
  </rcc>
  <rcc rId="36633" sId="6">
    <nc r="AP523" t="inlineStr">
      <is>
        <t>FA1201</t>
      </is>
    </nc>
  </rcc>
  <rcc rId="36634" sId="6">
    <nc r="AQ523" t="inlineStr">
      <is>
        <t>ESPELHADO</t>
      </is>
    </nc>
  </rcc>
  <rcc rId="36635" sId="6">
    <nc r="AU523">
      <v>1003666687</v>
    </nc>
  </rcc>
  <rcc rId="36636" sId="6">
    <nc r="AV523" t="inlineStr">
      <is>
        <t>22° 29' 20,598'' - S</t>
      </is>
    </nc>
  </rcc>
  <rcc rId="36637" sId="6">
    <nc r="AW523" t="inlineStr">
      <is>
        <t>48° 33' 3,9024'' - W</t>
      </is>
    </nc>
  </rcc>
  <rcc rId="36638" sId="6">
    <nc r="AX523" t="inlineStr">
      <is>
        <t>ok</t>
      </is>
    </nc>
  </rcc>
  <rcc rId="36639" sId="6">
    <nc r="BC523">
      <v>2026063379</v>
    </nc>
  </rcc>
  <rcc rId="36640" sId="6">
    <nc r="BD523" t="inlineStr">
      <is>
        <t>BBN.RC.XPN</t>
      </is>
    </nc>
  </rcc>
  <rcc rId="36641" sId="6">
    <nc r="A524">
      <v>2013</v>
    </nc>
  </rcc>
  <rcc rId="36642" sId="6">
    <nc r="B524" t="inlineStr">
      <is>
        <t>Sub Arm</t>
      </is>
    </nc>
  </rcc>
  <rcc rId="36643" sId="6">
    <nc r="C524" t="inlineStr">
      <is>
        <t>287 Arm</t>
      </is>
    </nc>
  </rcc>
  <rcc rId="36644" sId="6">
    <nc r="D524" t="inlineStr">
      <is>
        <t>SIM</t>
      </is>
    </nc>
  </rcc>
  <rcc rId="36645" sId="6">
    <nc r="E524" t="inlineStr">
      <is>
        <t>SIM</t>
      </is>
    </nc>
  </rcc>
  <rcc rId="36646" sId="6">
    <nc r="F524" t="inlineStr">
      <is>
        <t>SIM</t>
      </is>
    </nc>
  </rcc>
  <rcc rId="36647" sId="6">
    <nc r="G524">
      <v>41740</v>
    </nc>
  </rcc>
  <rcc rId="36648" sId="6">
    <nc r="H524" t="inlineStr">
      <is>
        <t>Keymile</t>
      </is>
    </nc>
  </rcc>
  <rcc rId="36649" sId="6">
    <nc r="I524" t="inlineStr">
      <is>
        <t>Retrofit</t>
      </is>
    </nc>
  </rcc>
  <rcc rId="36650" sId="6">
    <nc r="J524">
      <v>288</v>
    </nc>
  </rcc>
  <rcc rId="36651" sId="6">
    <nc r="K524">
      <v>432</v>
    </nc>
  </rcc>
  <rcc rId="36652" sId="6">
    <nc r="L524">
      <v>4</v>
    </nc>
  </rcc>
  <rcc rId="36653" sId="6">
    <nc r="M524">
      <v>4</v>
    </nc>
  </rcc>
  <rcc rId="36654" sId="6">
    <nc r="N524">
      <v>32</v>
    </nc>
  </rcc>
  <rcc rId="36655" sId="6">
    <nc r="O524" t="inlineStr">
      <is>
        <t>SIM</t>
      </is>
    </nc>
  </rcc>
  <rcc rId="36656" sId="6">
    <nc r="P524" t="inlineStr">
      <is>
        <t>SIM</t>
      </is>
    </nc>
  </rcc>
  <rcc rId="36657" sId="6">
    <nc r="Q524" t="inlineStr">
      <is>
        <t>SIM</t>
      </is>
    </nc>
  </rcc>
  <rcc rId="36658" sId="6">
    <nc r="R524" t="inlineStr">
      <is>
        <t>Armário</t>
      </is>
    </nc>
  </rcc>
  <rcc rId="36659" sId="6">
    <nc r="S524" t="inlineStr">
      <is>
        <t>Monoshelf</t>
      </is>
    </nc>
  </rcc>
  <rcc rId="36660" sId="6">
    <nc r="T524" t="inlineStr">
      <is>
        <t>Outdoor</t>
      </is>
    </nc>
  </rcc>
  <rcc rId="36661" sId="6">
    <nc r="U524">
      <v>11</v>
    </nc>
  </rcc>
  <rcc rId="36662" sId="6">
    <nc r="V524">
      <v>11791</v>
    </nc>
  </rcc>
  <rcc rId="36663" sId="6">
    <nc r="W524" t="inlineStr">
      <is>
        <t>XQC</t>
      </is>
    </nc>
  </rcc>
  <rcc rId="36664" sId="6">
    <nc r="X524" t="inlineStr">
      <is>
        <t>11791CXXQC</t>
      </is>
    </nc>
  </rcc>
  <rcc rId="36665" sId="6">
    <nc r="Y524" t="inlineStr">
      <is>
        <t>R. Paschoal Poli, 151 - Portal Santa Fé</t>
      </is>
    </nc>
  </rcc>
  <rcc rId="36666" sId="6">
    <nc r="Z524" t="inlineStr">
      <is>
        <t>ITUPEVA</t>
      </is>
    </nc>
  </rcc>
  <rcc rId="36667" sId="6">
    <nc r="AA524" t="inlineStr">
      <is>
        <t>CX</t>
      </is>
    </nc>
  </rcc>
  <rcc rId="36668" sId="6">
    <nc r="AB524" t="inlineStr">
      <is>
        <t>ITV.CX.MSO01</t>
      </is>
    </nc>
  </rcc>
  <rcc rId="36669" sId="6">
    <nc r="AC524" t="inlineStr">
      <is>
        <t>Cisco</t>
      </is>
    </nc>
  </rcc>
  <rcc rId="36670" sId="6">
    <nc r="AD524" t="inlineStr">
      <is>
        <t>ITV CX 01</t>
      </is>
    </nc>
  </rcc>
  <rcc rId="36671" sId="6">
    <nc r="AE524" t="inlineStr">
      <is>
        <t>JAI VI 01</t>
      </is>
    </nc>
  </rcc>
  <rcc rId="36672" sId="6">
    <nc r="AF524" t="inlineStr">
      <is>
        <t>SPO PD 04</t>
      </is>
    </nc>
  </rcc>
  <rcc rId="36673" sId="6">
    <nc r="AG524" t="inlineStr">
      <is>
        <t>SPO PD 05</t>
      </is>
    </nc>
  </rcc>
  <rcc rId="36674" sId="6">
    <nc r="AI524" t="inlineStr">
      <is>
        <t>SPO PD_ER10</t>
      </is>
    </nc>
  </rcc>
  <rcc rId="36675" sId="6">
    <nc r="AJ524" t="inlineStr">
      <is>
        <t>SPO.JG.LMC2</t>
      </is>
    </nc>
  </rcc>
  <rcc rId="36676" sId="6">
    <nc r="AK524" t="inlineStr">
      <is>
        <t>SPO.JD.LMC2</t>
      </is>
    </nc>
  </rcc>
  <rcc rId="36677" sId="6">
    <nc r="AN524" t="inlineStr">
      <is>
        <t>-</t>
      </is>
    </nc>
  </rcc>
  <rcc rId="36678" sId="6">
    <nc r="AO524" t="inlineStr">
      <is>
        <t>-</t>
      </is>
    </nc>
  </rcc>
  <rcc rId="36679" sId="6">
    <nc r="AP524" t="inlineStr">
      <is>
        <t>FA1201</t>
      </is>
    </nc>
  </rcc>
  <rcc rId="36680" sId="6">
    <nc r="AQ524" t="inlineStr">
      <is>
        <t>ESPELHADO</t>
      </is>
    </nc>
  </rcc>
  <rcc rId="36681" sId="6">
    <nc r="AR524" t="inlineStr">
      <is>
        <t>ETP 0000.2581_17 12 2015</t>
      </is>
    </nc>
  </rcc>
  <rcc rId="36682" sId="6">
    <nc r="AU524">
      <v>1003668507</v>
    </nc>
  </rcc>
  <rcc rId="36683" sId="6">
    <nc r="AV524" t="inlineStr">
      <is>
        <t>23° 9' 35,9676'' - S</t>
      </is>
    </nc>
  </rcc>
  <rcc rId="36684" sId="6">
    <nc r="AW524" t="inlineStr">
      <is>
        <t>47° 2' 13,3476'' - W</t>
      </is>
    </nc>
  </rcc>
  <rcc rId="36685" sId="6">
    <nc r="AX524" t="inlineStr">
      <is>
        <t>ok</t>
      </is>
    </nc>
  </rcc>
  <rcc rId="36686" sId="6">
    <nc r="BC524">
      <v>2026063379</v>
    </nc>
  </rcc>
  <rcc rId="36687" sId="6">
    <nc r="BD524" t="inlineStr">
      <is>
        <t>ITV.CX.XQC</t>
      </is>
    </nc>
  </rcc>
  <rcc rId="36688" sId="6">
    <nc r="A525">
      <v>2013</v>
    </nc>
  </rcc>
  <rcc rId="36689" sId="6">
    <nc r="B525" t="inlineStr">
      <is>
        <t>Sub Arm</t>
      </is>
    </nc>
  </rcc>
  <rcc rId="36690" sId="6">
    <nc r="C525" t="inlineStr">
      <is>
        <t>287 Arm</t>
      </is>
    </nc>
  </rcc>
  <rcc rId="36691" sId="6">
    <nc r="D525" t="inlineStr">
      <is>
        <t>SIM</t>
      </is>
    </nc>
  </rcc>
  <rcc rId="36692" sId="6">
    <nc r="E525" t="inlineStr">
      <is>
        <t>SIM</t>
      </is>
    </nc>
  </rcc>
  <rcc rId="36693" sId="6">
    <nc r="F525" t="inlineStr">
      <is>
        <t>SIM</t>
      </is>
    </nc>
  </rcc>
  <rcc rId="36694" sId="6">
    <nc r="G525">
      <v>41521</v>
    </nc>
  </rcc>
  <rcc rId="36695" sId="6">
    <nc r="H525" t="inlineStr">
      <is>
        <t>Keymile</t>
      </is>
    </nc>
  </rcc>
  <rcc rId="36696" sId="6">
    <nc r="I525" t="inlineStr">
      <is>
        <t>Retrofit</t>
      </is>
    </nc>
  </rcc>
  <rcc rId="36697" sId="6">
    <nc r="J525">
      <v>192</v>
    </nc>
  </rcc>
  <rcc rId="36698" sId="6">
    <nc r="K525">
      <v>432</v>
    </nc>
  </rcc>
  <rcc rId="36699" sId="6">
    <nc r="L525">
      <v>4</v>
    </nc>
  </rcc>
  <rcc rId="36700" sId="6">
    <nc r="M525">
      <v>4</v>
    </nc>
  </rcc>
  <rcc rId="36701" sId="6">
    <nc r="N525">
      <v>32</v>
    </nc>
  </rcc>
  <rcc rId="36702" sId="6">
    <nc r="O525" t="inlineStr">
      <is>
        <t>SIM</t>
      </is>
    </nc>
  </rcc>
  <rcc rId="36703" sId="6">
    <nc r="P525" t="inlineStr">
      <is>
        <t>SIM</t>
      </is>
    </nc>
  </rcc>
  <rcc rId="36704" sId="6">
    <nc r="Q525" t="inlineStr">
      <is>
        <t>SIM</t>
      </is>
    </nc>
  </rcc>
  <rcc rId="36705" sId="6">
    <nc r="R525" t="inlineStr">
      <is>
        <t>Armário</t>
      </is>
    </nc>
  </rcc>
  <rcc rId="36706" sId="6">
    <nc r="S525" t="inlineStr">
      <is>
        <t>Monoshelf</t>
      </is>
    </nc>
  </rcc>
  <rcc rId="36707" sId="6">
    <nc r="T525" t="inlineStr">
      <is>
        <t>Outdoor</t>
      </is>
    </nc>
  </rcc>
  <rcc rId="36708" sId="6">
    <nc r="U525">
      <v>13</v>
    </nc>
  </rcc>
  <rcc rId="36709" sId="6">
    <nc r="V525">
      <v>11290</v>
    </nc>
  </rcc>
  <rcc rId="36710" sId="6">
    <nc r="W525" t="inlineStr">
      <is>
        <t>XSG</t>
      </is>
    </nc>
  </rcc>
  <rcc rId="36711" sId="6">
    <nc r="X525" t="inlineStr">
      <is>
        <t>11290BCXSG</t>
      </is>
    </nc>
  </rcc>
  <rcc rId="36712" sId="6">
    <nc r="Y525" t="inlineStr">
      <is>
        <t>R. Josefa Maria da Conceição, 235</t>
      </is>
    </nc>
  </rcc>
  <rcc rId="36713" sId="6">
    <nc r="Z525" t="inlineStr">
      <is>
        <t>ITANHAEM</t>
      </is>
    </nc>
  </rcc>
  <rcc rId="36714" sId="6">
    <nc r="AA525" t="inlineStr">
      <is>
        <t>BC</t>
      </is>
    </nc>
  </rcc>
  <rcc rId="36715" sId="6">
    <nc r="AB525" t="inlineStr">
      <is>
        <t>INE.BC.MSO01</t>
      </is>
    </nc>
  </rcc>
  <rcc rId="36716" sId="6">
    <nc r="AC525" t="inlineStr">
      <is>
        <t>Cisco</t>
      </is>
    </nc>
  </rcc>
  <rcc rId="36717" sId="6">
    <nc r="AD525" t="inlineStr">
      <is>
        <t>-</t>
      </is>
    </nc>
  </rcc>
  <rcc rId="36718" sId="6">
    <nc r="AE525" t="inlineStr">
      <is>
        <t>INE BC 02</t>
      </is>
    </nc>
  </rcc>
  <rcc rId="36719" sId="6">
    <nc r="AF525" t="inlineStr">
      <is>
        <t>STS WL 01</t>
      </is>
    </nc>
  </rcc>
  <rcc rId="36720" sId="6">
    <nc r="AG525" t="inlineStr">
      <is>
        <t>STS WL 02</t>
      </is>
    </nc>
  </rcc>
  <rcc rId="36721" sId="6">
    <nc r="AI525" t="inlineStr">
      <is>
        <t>STS WL_EX1</t>
      </is>
    </nc>
  </rcc>
  <rcc rId="36722" sId="6">
    <nc r="AJ525" t="inlineStr">
      <is>
        <t>BRU.AC.LMC2</t>
      </is>
    </nc>
  </rcc>
  <rcc rId="36723" sId="6">
    <nc r="AK525" t="inlineStr">
      <is>
        <t>ARQ.FI.LMC2</t>
      </is>
    </nc>
  </rcc>
  <rcc rId="36724" sId="6">
    <nc r="AN525" t="inlineStr">
      <is>
        <t>-</t>
      </is>
    </nc>
  </rcc>
  <rcc rId="36725" sId="6">
    <nc r="AO525" t="inlineStr">
      <is>
        <t>-</t>
      </is>
    </nc>
  </rcc>
  <rcc rId="36726" sId="6">
    <nc r="AP525" t="inlineStr">
      <is>
        <t>FA1201</t>
      </is>
    </nc>
  </rcc>
  <rcc rId="36727" sId="6">
    <nc r="AQ525" t="inlineStr">
      <is>
        <t>ESPELHADO</t>
      </is>
    </nc>
  </rcc>
  <rcc rId="36728" sId="6">
    <nc r="AU525">
      <v>1003671702</v>
    </nc>
  </rcc>
  <rcc rId="36729" sId="6">
    <nc r="AV525" t="inlineStr">
      <is>
        <t>24° 9' 54,96983'' - S</t>
      </is>
    </nc>
  </rcc>
  <rcc rId="36730" sId="6">
    <nc r="AW525" t="inlineStr">
      <is>
        <t>46° 46' 42,74688'' - W</t>
      </is>
    </nc>
  </rcc>
  <rcc rId="36731" sId="6">
    <nc r="AX525" t="inlineStr">
      <is>
        <t>ok</t>
      </is>
    </nc>
  </rcc>
  <rcc rId="36732" sId="6">
    <nc r="BC525">
      <v>2026063379</v>
    </nc>
  </rcc>
  <rcc rId="36733" sId="6">
    <nc r="BD525" t="inlineStr">
      <is>
        <t>INE.BC.XSG</t>
      </is>
    </nc>
  </rcc>
  <rcc rId="36734" sId="6">
    <nc r="A526">
      <v>2013</v>
    </nc>
  </rcc>
  <rcc rId="36735" sId="6">
    <nc r="B526" t="inlineStr">
      <is>
        <t>Sub Arm</t>
      </is>
    </nc>
  </rcc>
  <rcc rId="36736" sId="6">
    <nc r="C526" t="inlineStr">
      <is>
        <t>287 Arm</t>
      </is>
    </nc>
  </rcc>
  <rcc rId="36737" sId="6">
    <nc r="D526" t="inlineStr">
      <is>
        <t>SIM</t>
      </is>
    </nc>
  </rcc>
  <rcc rId="36738" sId="6">
    <nc r="E526" t="inlineStr">
      <is>
        <t>SIM</t>
      </is>
    </nc>
  </rcc>
  <rcc rId="36739" sId="6">
    <nc r="F526" t="inlineStr">
      <is>
        <t>SIM</t>
      </is>
    </nc>
  </rcc>
  <rcc rId="36740" sId="6">
    <nc r="G526">
      <v>41510</v>
    </nc>
  </rcc>
  <rcc rId="36741" sId="6">
    <nc r="H526" t="inlineStr">
      <is>
        <t>Keymile</t>
      </is>
    </nc>
  </rcc>
  <rcc rId="36742" sId="6">
    <nc r="I526" t="inlineStr">
      <is>
        <t>Retrofit</t>
      </is>
    </nc>
  </rcc>
  <rcc rId="36743" sId="6">
    <nc r="J526">
      <v>192</v>
    </nc>
  </rcc>
  <rcc rId="36744" sId="6">
    <nc r="K526">
      <v>432</v>
    </nc>
  </rcc>
  <rcc rId="36745" sId="6">
    <nc r="L526">
      <v>4</v>
    </nc>
  </rcc>
  <rcc rId="36746" sId="6">
    <nc r="M526">
      <v>4</v>
    </nc>
  </rcc>
  <rcc rId="36747" sId="6">
    <nc r="N526">
      <v>32</v>
    </nc>
  </rcc>
  <rcc rId="36748" sId="6">
    <nc r="O526" t="inlineStr">
      <is>
        <t>SIM</t>
      </is>
    </nc>
  </rcc>
  <rcc rId="36749" sId="6">
    <nc r="P526" t="inlineStr">
      <is>
        <t>SIM</t>
      </is>
    </nc>
  </rcc>
  <rcc rId="36750" sId="6">
    <nc r="Q526" t="inlineStr">
      <is>
        <t>SIM</t>
      </is>
    </nc>
  </rcc>
  <rcc rId="36751" sId="6">
    <nc r="R526" t="inlineStr">
      <is>
        <t>Armário</t>
      </is>
    </nc>
  </rcc>
  <rcc rId="36752" sId="6">
    <nc r="S526" t="inlineStr">
      <is>
        <t>Monoshelf</t>
      </is>
    </nc>
  </rcc>
  <rcc rId="36753" sId="6">
    <nc r="T526" t="inlineStr">
      <is>
        <t>Outdoor</t>
      </is>
    </nc>
  </rcc>
  <rcc rId="36754" sId="6">
    <nc r="U526">
      <v>13</v>
    </nc>
  </rcc>
  <rcc rId="36755" sId="6">
    <nc r="V526">
      <v>11290</v>
    </nc>
  </rcc>
  <rcc rId="36756" sId="6">
    <nc r="W526" t="inlineStr">
      <is>
        <t>XSV</t>
      </is>
    </nc>
  </rcc>
  <rcc rId="36757" sId="6">
    <nc r="X526" t="inlineStr">
      <is>
        <t>11290BCXSV</t>
      </is>
    </nc>
  </rcc>
  <rcc rId="36758" sId="6">
    <nc r="Y526" t="inlineStr">
      <is>
        <t>Estr. Cel. Joaquim Branco, 1440</t>
      </is>
    </nc>
  </rcc>
  <rcc rId="36759" sId="6">
    <nc r="Z526" t="inlineStr">
      <is>
        <t>ITANHAEM</t>
      </is>
    </nc>
  </rcc>
  <rcc rId="36760" sId="6">
    <nc r="AA526" t="inlineStr">
      <is>
        <t>BC</t>
      </is>
    </nc>
  </rcc>
  <rcc rId="36761" sId="6">
    <nc r="AB526" t="inlineStr">
      <is>
        <t>INE.BC.MSO02</t>
      </is>
    </nc>
  </rcc>
  <rcc rId="36762" sId="6">
    <nc r="AC526" t="inlineStr">
      <is>
        <t>Cisco</t>
      </is>
    </nc>
  </rcc>
  <rcc rId="36763" sId="6">
    <nc r="AD526" t="inlineStr">
      <is>
        <t>-</t>
      </is>
    </nc>
  </rcc>
  <rcc rId="36764" sId="6">
    <nc r="AE526" t="inlineStr">
      <is>
        <t>INE BC 02</t>
      </is>
    </nc>
  </rcc>
  <rcc rId="36765" sId="6">
    <nc r="AF526" t="inlineStr">
      <is>
        <t>STS WL 01</t>
      </is>
    </nc>
  </rcc>
  <rcc rId="36766" sId="6">
    <nc r="AG526" t="inlineStr">
      <is>
        <t>STS WL 02</t>
      </is>
    </nc>
  </rcc>
  <rcc rId="36767" sId="6">
    <nc r="AI526" t="inlineStr">
      <is>
        <t>STS WL_EX1</t>
      </is>
    </nc>
  </rcc>
  <rcc rId="36768" sId="6">
    <nc r="AJ526" t="inlineStr">
      <is>
        <t>BRU.AC.LMC2</t>
      </is>
    </nc>
  </rcc>
  <rcc rId="36769" sId="6">
    <nc r="AK526" t="inlineStr">
      <is>
        <t>ARQ.FI.LMC2</t>
      </is>
    </nc>
  </rcc>
  <rcc rId="36770" sId="6">
    <nc r="AN526" t="inlineStr">
      <is>
        <t>-</t>
      </is>
    </nc>
  </rcc>
  <rcc rId="36771" sId="6">
    <nc r="AO526" t="inlineStr">
      <is>
        <t>-</t>
      </is>
    </nc>
  </rcc>
  <rcc rId="36772" sId="6">
    <nc r="AP526" t="inlineStr">
      <is>
        <t>FA1201</t>
      </is>
    </nc>
  </rcc>
  <rcc rId="36773" sId="6">
    <nc r="AQ526" t="inlineStr">
      <is>
        <t>ESPELHADO</t>
      </is>
    </nc>
  </rcc>
  <rcc rId="36774" sId="6">
    <nc r="AU526">
      <v>1003671877</v>
    </nc>
  </rcc>
  <rcc rId="36775" sId="6">
    <nc r="AV526" t="inlineStr">
      <is>
        <t>24° 9' 24,90696'' - S</t>
      </is>
    </nc>
  </rcc>
  <rcc rId="36776" sId="6">
    <nc r="AW526" t="inlineStr">
      <is>
        <t>46° 46' 11,21124'' - W</t>
      </is>
    </nc>
  </rcc>
  <rcc rId="36777" sId="6">
    <nc r="AX526" t="inlineStr">
      <is>
        <t>ok</t>
      </is>
    </nc>
  </rcc>
  <rcc rId="36778" sId="6">
    <nc r="BC526">
      <v>2026063379</v>
    </nc>
  </rcc>
  <rcc rId="36779" sId="6">
    <nc r="BD526" t="inlineStr">
      <is>
        <t>INE.BC.XSV</t>
      </is>
    </nc>
  </rcc>
  <rcc rId="36780" sId="6">
    <nc r="A527">
      <v>2013</v>
    </nc>
  </rcc>
  <rcc rId="36781" sId="6">
    <nc r="B527" t="inlineStr">
      <is>
        <t>Sub Arm</t>
      </is>
    </nc>
  </rcc>
  <rcc rId="36782" sId="6">
    <nc r="C527" t="inlineStr">
      <is>
        <t>287 Arm</t>
      </is>
    </nc>
  </rcc>
  <rcc rId="36783" sId="6">
    <nc r="D527" t="inlineStr">
      <is>
        <t>SIM</t>
      </is>
    </nc>
  </rcc>
  <rcc rId="36784" sId="6">
    <nc r="E527" t="inlineStr">
      <is>
        <t>SIM</t>
      </is>
    </nc>
  </rcc>
  <rcc rId="36785" sId="6">
    <nc r="F527" t="inlineStr">
      <is>
        <t>SIM</t>
      </is>
    </nc>
  </rcc>
  <rcc rId="36786" sId="6">
    <nc r="G527">
      <v>41520</v>
    </nc>
  </rcc>
  <rcc rId="36787" sId="6">
    <nc r="H527" t="inlineStr">
      <is>
        <t>Keymile</t>
      </is>
    </nc>
  </rcc>
  <rcc rId="36788" sId="6">
    <nc r="I527" t="inlineStr">
      <is>
        <t>Retrofit</t>
      </is>
    </nc>
  </rcc>
  <rcc rId="36789" sId="6">
    <nc r="J527">
      <v>192</v>
    </nc>
  </rcc>
  <rcc rId="36790" sId="6">
    <nc r="K527">
      <v>432</v>
    </nc>
  </rcc>
  <rcc rId="36791" sId="6">
    <nc r="L527">
      <v>4</v>
    </nc>
  </rcc>
  <rcc rId="36792" sId="6">
    <nc r="M527">
      <v>4</v>
    </nc>
  </rcc>
  <rcc rId="36793" sId="6">
    <nc r="N527">
      <v>32</v>
    </nc>
  </rcc>
  <rcc rId="36794" sId="6">
    <nc r="O527" t="inlineStr">
      <is>
        <t>SIM</t>
      </is>
    </nc>
  </rcc>
  <rcc rId="36795" sId="6">
    <nc r="P527" t="inlineStr">
      <is>
        <t>SIM</t>
      </is>
    </nc>
  </rcc>
  <rcc rId="36796" sId="6">
    <nc r="Q527" t="inlineStr">
      <is>
        <t>SIM</t>
      </is>
    </nc>
  </rcc>
  <rcc rId="36797" sId="6">
    <nc r="R527" t="inlineStr">
      <is>
        <t>Armário</t>
      </is>
    </nc>
  </rcc>
  <rcc rId="36798" sId="6">
    <nc r="S527" t="inlineStr">
      <is>
        <t>Monoshelf</t>
      </is>
    </nc>
  </rcc>
  <rcc rId="36799" sId="6">
    <nc r="T527" t="inlineStr">
      <is>
        <t>Outdoor</t>
      </is>
    </nc>
  </rcc>
  <rcc rId="36800" sId="6">
    <nc r="U527">
      <v>13</v>
    </nc>
  </rcc>
  <rcc rId="36801" sId="6">
    <nc r="V527">
      <v>11290</v>
    </nc>
  </rcc>
  <rcc rId="36802" sId="6">
    <nc r="W527" t="inlineStr">
      <is>
        <t>XSW</t>
      </is>
    </nc>
  </rcc>
  <rcc rId="36803" sId="6">
    <nc r="X527" t="inlineStr">
      <is>
        <t>11290BCXSW</t>
      </is>
    </nc>
  </rcc>
  <rcc rId="36804" sId="6">
    <nc r="Y527" t="inlineStr">
      <is>
        <t>Estr. Cel. Joaquim Branco, 970</t>
      </is>
    </nc>
  </rcc>
  <rcc rId="36805" sId="6">
    <nc r="Z527" t="inlineStr">
      <is>
        <t>ITANHAEM</t>
      </is>
    </nc>
  </rcc>
  <rcc rId="36806" sId="6">
    <nc r="AA527" t="inlineStr">
      <is>
        <t>BC</t>
      </is>
    </nc>
  </rcc>
  <rcc rId="36807" sId="6">
    <nc r="AB527" t="inlineStr">
      <is>
        <t>INE.BC.MSO03</t>
      </is>
    </nc>
  </rcc>
  <rcc rId="36808" sId="6">
    <nc r="AC527" t="inlineStr">
      <is>
        <t>Cisco</t>
      </is>
    </nc>
  </rcc>
  <rcc rId="36809" sId="6">
    <nc r="AD527" t="inlineStr">
      <is>
        <t>-</t>
      </is>
    </nc>
  </rcc>
  <rcc rId="36810" sId="6">
    <nc r="AE527" t="inlineStr">
      <is>
        <t>INE BC 02</t>
      </is>
    </nc>
  </rcc>
  <rcc rId="36811" sId="6">
    <nc r="AF527" t="inlineStr">
      <is>
        <t>STS WL 01</t>
      </is>
    </nc>
  </rcc>
  <rcc rId="36812" sId="6">
    <nc r="AG527" t="inlineStr">
      <is>
        <t>STS WL 02</t>
      </is>
    </nc>
  </rcc>
  <rcc rId="36813" sId="6">
    <nc r="AI527" t="inlineStr">
      <is>
        <t>STS WL_EX1</t>
      </is>
    </nc>
  </rcc>
  <rcc rId="36814" sId="6">
    <nc r="AJ527" t="inlineStr">
      <is>
        <t>BRU.AC.LMC2</t>
      </is>
    </nc>
  </rcc>
  <rcc rId="36815" sId="6">
    <nc r="AK527" t="inlineStr">
      <is>
        <t>ARQ.FI.LMC2</t>
      </is>
    </nc>
  </rcc>
  <rcc rId="36816" sId="6">
    <nc r="AN527" t="inlineStr">
      <is>
        <t>-</t>
      </is>
    </nc>
  </rcc>
  <rcc rId="36817" sId="6">
    <nc r="AO527" t="inlineStr">
      <is>
        <t>-</t>
      </is>
    </nc>
  </rcc>
  <rcc rId="36818" sId="6">
    <nc r="AP527" t="inlineStr">
      <is>
        <t>FA1201</t>
      </is>
    </nc>
  </rcc>
  <rcc rId="36819" sId="6">
    <nc r="AQ527" t="inlineStr">
      <is>
        <t>ESPELHADO</t>
      </is>
    </nc>
  </rcc>
  <rcc rId="36820" sId="6">
    <nc r="AU527">
      <v>1003671877</v>
    </nc>
  </rcc>
  <rcc rId="36821" sId="6">
    <nc r="AV527" t="inlineStr">
      <is>
        <t>24° 9' 24,90696'' - S</t>
      </is>
    </nc>
  </rcc>
  <rcc rId="36822" sId="6">
    <nc r="AW527" t="inlineStr">
      <is>
        <t>46° 46' 11,21124'' - W</t>
      </is>
    </nc>
  </rcc>
  <rcc rId="36823" sId="6">
    <nc r="AX527" t="inlineStr">
      <is>
        <t>ok</t>
      </is>
    </nc>
  </rcc>
  <rcc rId="36824" sId="6">
    <nc r="BC527">
      <v>2026063379</v>
    </nc>
  </rcc>
  <rcc rId="36825" sId="6">
    <nc r="BD527" t="inlineStr">
      <is>
        <t>INE.BC.XSW</t>
      </is>
    </nc>
  </rcc>
  <rcc rId="36826" sId="6">
    <nc r="A528">
      <v>2013</v>
    </nc>
  </rcc>
  <rcc rId="36827" sId="6">
    <nc r="B528" t="inlineStr">
      <is>
        <t>Sub Arm</t>
      </is>
    </nc>
  </rcc>
  <rcc rId="36828" sId="6">
    <nc r="C528" t="inlineStr">
      <is>
        <t>287 Arm</t>
      </is>
    </nc>
  </rcc>
  <rcc rId="36829" sId="6">
    <nc r="D528" t="inlineStr">
      <is>
        <t>SIM</t>
      </is>
    </nc>
  </rcc>
  <rcc rId="36830" sId="6">
    <nc r="E528" t="inlineStr">
      <is>
        <t>SIM</t>
      </is>
    </nc>
  </rcc>
  <rcc rId="36831" sId="6">
    <nc r="F528" t="inlineStr">
      <is>
        <t>SIM</t>
      </is>
    </nc>
  </rcc>
  <rcc rId="36832" sId="6">
    <nc r="G528">
      <v>41495</v>
    </nc>
  </rcc>
  <rcc rId="36833" sId="6">
    <nc r="H528" t="inlineStr">
      <is>
        <t>Keymile</t>
      </is>
    </nc>
  </rcc>
  <rcc rId="36834" sId="6">
    <nc r="I528" t="inlineStr">
      <is>
        <t>Retrofit</t>
      </is>
    </nc>
  </rcc>
  <rcc rId="36835" sId="6">
    <nc r="J528">
      <v>192</v>
    </nc>
  </rcc>
  <rcc rId="36836" sId="6">
    <nc r="K528">
      <v>432</v>
    </nc>
  </rcc>
  <rcc rId="36837" sId="6">
    <nc r="L528">
      <v>4</v>
    </nc>
  </rcc>
  <rcc rId="36838" sId="6">
    <nc r="M528">
      <v>4</v>
    </nc>
  </rcc>
  <rcc rId="36839" sId="6">
    <nc r="N528">
      <v>32</v>
    </nc>
  </rcc>
  <rcc rId="36840" sId="6">
    <nc r="O528" t="inlineStr">
      <is>
        <t>SIM</t>
      </is>
    </nc>
  </rcc>
  <rcc rId="36841" sId="6">
    <nc r="P528" t="inlineStr">
      <is>
        <t>SIM</t>
      </is>
    </nc>
  </rcc>
  <rcc rId="36842" sId="6">
    <nc r="Q528" t="inlineStr">
      <is>
        <t>SIM</t>
      </is>
    </nc>
  </rcc>
  <rcc rId="36843" sId="6">
    <nc r="R528" t="inlineStr">
      <is>
        <t>Armário</t>
      </is>
    </nc>
  </rcc>
  <rcc rId="36844" sId="6">
    <nc r="S528" t="inlineStr">
      <is>
        <t>Monoshelf</t>
      </is>
    </nc>
  </rcc>
  <rcc rId="36845" sId="6">
    <nc r="T528" t="inlineStr">
      <is>
        <t>Outdoor</t>
      </is>
    </nc>
  </rcc>
  <rcc rId="36846" sId="6">
    <nc r="U528">
      <v>17</v>
    </nc>
  </rcc>
  <rcc rId="36847" sId="6">
    <nc r="V528">
      <v>11156</v>
    </nc>
  </rcc>
  <rcc rId="36848" sId="6">
    <nc r="W528" t="inlineStr">
      <is>
        <t>XVD</t>
      </is>
    </nc>
  </rcc>
  <rcc rId="36849" sId="6">
    <nc r="X528" t="inlineStr">
      <is>
        <t>11156RBXVD</t>
      </is>
    </nc>
  </rcc>
  <rcc rId="36850" sId="6">
    <nc r="Y528" t="inlineStr">
      <is>
        <t>R. Glória, 132 - Residencial Pachá</t>
      </is>
    </nc>
  </rcc>
  <rcc rId="36851" sId="6">
    <nc r="Z528" t="inlineStr">
      <is>
        <t>CATANDUVA</t>
      </is>
    </nc>
  </rcc>
  <rcc rId="36852" sId="6">
    <nc r="AA528" t="inlineStr">
      <is>
        <t>RB</t>
      </is>
    </nc>
  </rcc>
  <rcc rId="36853" sId="6">
    <nc r="AB528" t="inlineStr">
      <is>
        <t>CTD.RB.MSO01</t>
      </is>
    </nc>
  </rcc>
  <rcc rId="36854" sId="6">
    <nc r="AC528" t="inlineStr">
      <is>
        <t>Alcatel</t>
      </is>
    </nc>
  </rcc>
  <rcc rId="36855" sId="6">
    <nc r="AD528" t="inlineStr">
      <is>
        <t>-</t>
      </is>
    </nc>
  </rcc>
  <rcc rId="36856" sId="6">
    <nc r="AE528" t="inlineStr">
      <is>
        <t>CTD RB 02</t>
      </is>
    </nc>
  </rcc>
  <rcc rId="36857" sId="6">
    <nc r="AF528" t="inlineStr">
      <is>
        <t>ARQ FI 03</t>
      </is>
    </nc>
  </rcc>
  <rcc rId="36858" sId="6">
    <nc r="AG528" t="inlineStr">
      <is>
        <t>ARQ FI 04</t>
      </is>
    </nc>
  </rcc>
  <rcc rId="36859" sId="6">
    <nc r="AI528" t="inlineStr">
      <is>
        <t>ARQ FI_EX1</t>
      </is>
    </nc>
  </rcc>
  <rcc rId="36860" sId="6">
    <nc r="AJ528" t="inlineStr">
      <is>
        <t>ARQ.FI.LMC2</t>
      </is>
    </nc>
  </rcc>
  <rcc rId="36861" sId="6">
    <nc r="AK528" t="inlineStr">
      <is>
        <t>BRU.AC.LMC2</t>
      </is>
    </nc>
  </rcc>
  <rcc rId="36862" sId="6">
    <nc r="AN528" t="inlineStr">
      <is>
        <t>-</t>
      </is>
    </nc>
  </rcc>
  <rcc rId="36863" sId="6">
    <nc r="AO528" t="inlineStr">
      <is>
        <t>-</t>
      </is>
    </nc>
  </rcc>
  <rcc rId="36864" sId="6">
    <nc r="AP528" t="inlineStr">
      <is>
        <t>DCS40</t>
      </is>
    </nc>
  </rcc>
  <rcc rId="36865" sId="6">
    <nc r="AQ528" t="inlineStr">
      <is>
        <t>ESPELHADO</t>
      </is>
    </nc>
  </rcc>
  <rcc rId="36866" sId="6">
    <nc r="AU528">
      <v>1003670498</v>
    </nc>
  </rcc>
  <rcc rId="36867" sId="6">
    <nc r="AV528" t="inlineStr">
      <is>
        <t>21° 5' 27,0024'' - S</t>
      </is>
    </nc>
  </rcc>
  <rcc rId="36868" sId="6">
    <nc r="AW528" t="inlineStr">
      <is>
        <t>49° 33' 50,89679'' - W</t>
      </is>
    </nc>
  </rcc>
  <rcc rId="36869" sId="6">
    <nc r="AX528" t="inlineStr">
      <is>
        <t>ok</t>
      </is>
    </nc>
  </rcc>
  <rcc rId="36870" sId="6">
    <nc r="BC528">
      <v>2026063379</v>
    </nc>
  </rcc>
  <rcc rId="36871" sId="6">
    <nc r="BD528" t="inlineStr">
      <is>
        <t>CTD.RB.XVD</t>
      </is>
    </nc>
  </rcc>
  <rcc rId="36872" sId="6">
    <nc r="A529">
      <v>2013</v>
    </nc>
  </rcc>
  <rcc rId="36873" sId="6">
    <nc r="B529" t="inlineStr">
      <is>
        <t>Sub Arm</t>
      </is>
    </nc>
  </rcc>
  <rcc rId="36874" sId="6">
    <nc r="C529" t="inlineStr">
      <is>
        <t>287 Arm</t>
      </is>
    </nc>
  </rcc>
  <rcc rId="36875" sId="6">
    <nc r="D529" t="inlineStr">
      <is>
        <t>SIM</t>
      </is>
    </nc>
  </rcc>
  <rcc rId="36876" sId="6">
    <nc r="E529" t="inlineStr">
      <is>
        <t>SIM</t>
      </is>
    </nc>
  </rcc>
  <rcc rId="36877" sId="6">
    <nc r="F529" t="inlineStr">
      <is>
        <t>SIM</t>
      </is>
    </nc>
  </rcc>
  <rcc rId="36878" sId="6">
    <nc r="G529">
      <v>41497</v>
    </nc>
  </rcc>
  <rcc rId="36879" sId="6">
    <nc r="H529" t="inlineStr">
      <is>
        <t>Keymile</t>
      </is>
    </nc>
  </rcc>
  <rcc rId="36880" sId="6">
    <nc r="I529" t="inlineStr">
      <is>
        <t>Retrofit</t>
      </is>
    </nc>
  </rcc>
  <rcc rId="36881" sId="6">
    <nc r="J529">
      <v>192</v>
    </nc>
  </rcc>
  <rcc rId="36882" sId="6">
    <nc r="K529">
      <v>432</v>
    </nc>
  </rcc>
  <rcc rId="36883" sId="6">
    <nc r="L529">
      <v>4</v>
    </nc>
  </rcc>
  <rcc rId="36884" sId="6">
    <nc r="M529">
      <v>4</v>
    </nc>
  </rcc>
  <rcc rId="36885" sId="6">
    <nc r="N529">
      <v>32</v>
    </nc>
  </rcc>
  <rcc rId="36886" sId="6">
    <nc r="O529" t="inlineStr">
      <is>
        <t>SIM</t>
      </is>
    </nc>
  </rcc>
  <rcc rId="36887" sId="6">
    <nc r="P529" t="inlineStr">
      <is>
        <t>SIM</t>
      </is>
    </nc>
  </rcc>
  <rcc rId="36888" sId="6">
    <nc r="Q529" t="inlineStr">
      <is>
        <t>SIM</t>
      </is>
    </nc>
  </rcc>
  <rcc rId="36889" sId="6">
    <nc r="R529" t="inlineStr">
      <is>
        <t>Armário</t>
      </is>
    </nc>
  </rcc>
  <rcc rId="36890" sId="6">
    <nc r="S529" t="inlineStr">
      <is>
        <t>Monoshelf</t>
      </is>
    </nc>
  </rcc>
  <rcc rId="36891" sId="6">
    <nc r="T529" t="inlineStr">
      <is>
        <t>Outdoor</t>
      </is>
    </nc>
  </rcc>
  <rcc rId="36892" sId="6">
    <nc r="U529">
      <v>17</v>
    </nc>
  </rcc>
  <rcc rId="36893" sId="6">
    <nc r="V529">
      <v>11156</v>
    </nc>
  </rcc>
  <rcc rId="36894" sId="6">
    <nc r="W529" t="inlineStr">
      <is>
        <t>XVE</t>
      </is>
    </nc>
  </rcc>
  <rcc rId="36895" sId="6">
    <nc r="X529" t="inlineStr">
      <is>
        <t>11156RBXVE</t>
      </is>
    </nc>
  </rcc>
  <rcc rId="36896" sId="6">
    <nc r="Y529" t="inlineStr">
      <is>
        <t>R. Líbano, 132 - Residencial Pachá</t>
      </is>
    </nc>
  </rcc>
  <rcc rId="36897" sId="6">
    <nc r="Z529" t="inlineStr">
      <is>
        <t>CATANDUVA</t>
      </is>
    </nc>
  </rcc>
  <rcc rId="36898" sId="6">
    <nc r="AA529" t="inlineStr">
      <is>
        <t>RB</t>
      </is>
    </nc>
  </rcc>
  <rcc rId="36899" sId="6">
    <nc r="AB529" t="inlineStr">
      <is>
        <t>CTD.RB.MSO02</t>
      </is>
    </nc>
  </rcc>
  <rcc rId="36900" sId="6">
    <nc r="AC529" t="inlineStr">
      <is>
        <t>Alcatel</t>
      </is>
    </nc>
  </rcc>
  <rcc rId="36901" sId="6">
    <nc r="AD529" t="inlineStr">
      <is>
        <t>-</t>
      </is>
    </nc>
  </rcc>
  <rcc rId="36902" sId="6">
    <nc r="AE529" t="inlineStr">
      <is>
        <t>CTD RB 02</t>
      </is>
    </nc>
  </rcc>
  <rcc rId="36903" sId="6">
    <nc r="AF529" t="inlineStr">
      <is>
        <t>ARQ FI 03</t>
      </is>
    </nc>
  </rcc>
  <rcc rId="36904" sId="6">
    <nc r="AG529" t="inlineStr">
      <is>
        <t>ARQ FI 04</t>
      </is>
    </nc>
  </rcc>
  <rcc rId="36905" sId="6">
    <nc r="AI529" t="inlineStr">
      <is>
        <t>ARQ FI_EX1</t>
      </is>
    </nc>
  </rcc>
  <rcc rId="36906" sId="6">
    <nc r="AJ529" t="inlineStr">
      <is>
        <t>ARQ.FI.LMC2</t>
      </is>
    </nc>
  </rcc>
  <rcc rId="36907" sId="6">
    <nc r="AK529" t="inlineStr">
      <is>
        <t>BRU.AC.LMC2</t>
      </is>
    </nc>
  </rcc>
  <rcc rId="36908" sId="6">
    <nc r="AN529" t="inlineStr">
      <is>
        <t>-</t>
      </is>
    </nc>
  </rcc>
  <rcc rId="36909" sId="6">
    <nc r="AO529" t="inlineStr">
      <is>
        <t>-</t>
      </is>
    </nc>
  </rcc>
  <rcc rId="36910" sId="6">
    <nc r="AP529" t="inlineStr">
      <is>
        <t>DCS40</t>
      </is>
    </nc>
  </rcc>
  <rcc rId="36911" sId="6">
    <nc r="AQ529" t="inlineStr">
      <is>
        <t>ESPELHADO</t>
      </is>
    </nc>
  </rcc>
  <rcc rId="36912" sId="6">
    <nc r="AU529">
      <v>1003670498</v>
    </nc>
  </rcc>
  <rcc rId="36913" sId="6">
    <nc r="AV529" t="inlineStr">
      <is>
        <t>21° 5' 27,0024'' - S</t>
      </is>
    </nc>
  </rcc>
  <rcc rId="36914" sId="6">
    <nc r="AW529" t="inlineStr">
      <is>
        <t>49° 33' 50,89679'' - W</t>
      </is>
    </nc>
  </rcc>
  <rcc rId="36915" sId="6">
    <nc r="AX529" t="inlineStr">
      <is>
        <t>ok</t>
      </is>
    </nc>
  </rcc>
  <rcc rId="36916" sId="6">
    <nc r="BC529">
      <v>2026063379</v>
    </nc>
  </rcc>
  <rcc rId="36917" sId="6">
    <nc r="BD529" t="inlineStr">
      <is>
        <t>CTD.RB.XVE</t>
      </is>
    </nc>
  </rcc>
  <rcc rId="36918" sId="6">
    <nc r="A530">
      <v>2013</v>
    </nc>
  </rcc>
  <rcc rId="36919" sId="6">
    <nc r="B530" t="inlineStr">
      <is>
        <t>Sub Arm</t>
      </is>
    </nc>
  </rcc>
  <rcc rId="36920" sId="6">
    <nc r="C530" t="inlineStr">
      <is>
        <t>287 Arm</t>
      </is>
    </nc>
  </rcc>
  <rcc rId="36921" sId="6">
    <nc r="D530" t="inlineStr">
      <is>
        <t>SIM</t>
      </is>
    </nc>
  </rcc>
  <rcc rId="36922" sId="6">
    <nc r="E530" t="inlineStr">
      <is>
        <t>SIM</t>
      </is>
    </nc>
  </rcc>
  <rcc rId="36923" sId="6">
    <nc r="F530" t="inlineStr">
      <is>
        <t>SIM</t>
      </is>
    </nc>
  </rcc>
  <rcc rId="36924" sId="6">
    <nc r="G530">
      <v>41497</v>
    </nc>
  </rcc>
  <rcc rId="36925" sId="6">
    <nc r="H530" t="inlineStr">
      <is>
        <t>Keymile</t>
      </is>
    </nc>
  </rcc>
  <rcc rId="36926" sId="6">
    <nc r="I530" t="inlineStr">
      <is>
        <t>Retrofit</t>
      </is>
    </nc>
  </rcc>
  <rcc rId="36927" sId="6">
    <nc r="J530">
      <v>192</v>
    </nc>
  </rcc>
  <rcc rId="36928" sId="6">
    <nc r="K530">
      <v>432</v>
    </nc>
  </rcc>
  <rcc rId="36929" sId="6">
    <nc r="L530">
      <v>4</v>
    </nc>
  </rcc>
  <rcc rId="36930" sId="6">
    <nc r="M530">
      <v>4</v>
    </nc>
  </rcc>
  <rcc rId="36931" sId="6">
    <nc r="N530">
      <v>32</v>
    </nc>
  </rcc>
  <rcc rId="36932" sId="6">
    <nc r="O530" t="inlineStr">
      <is>
        <t>SIM</t>
      </is>
    </nc>
  </rcc>
  <rcc rId="36933" sId="6">
    <nc r="P530" t="inlineStr">
      <is>
        <t>SIM</t>
      </is>
    </nc>
  </rcc>
  <rcc rId="36934" sId="6">
    <nc r="Q530" t="inlineStr">
      <is>
        <t>SIM</t>
      </is>
    </nc>
  </rcc>
  <rcc rId="36935" sId="6">
    <nc r="R530" t="inlineStr">
      <is>
        <t>Armário</t>
      </is>
    </nc>
  </rcc>
  <rcc rId="36936" sId="6">
    <nc r="S530" t="inlineStr">
      <is>
        <t>Monoshelf</t>
      </is>
    </nc>
  </rcc>
  <rcc rId="36937" sId="6">
    <nc r="T530" t="inlineStr">
      <is>
        <t>Outdoor</t>
      </is>
    </nc>
  </rcc>
  <rcc rId="36938" sId="6">
    <nc r="U530">
      <v>17</v>
    </nc>
  </rcc>
  <rcc rId="36939" sId="6">
    <nc r="V530">
      <v>11156</v>
    </nc>
  </rcc>
  <rcc rId="36940" sId="6">
    <nc r="W530" t="inlineStr">
      <is>
        <t>XVH</t>
      </is>
    </nc>
  </rcc>
  <rcc rId="36941" sId="6">
    <nc r="X530" t="inlineStr">
      <is>
        <t>11156RBXVH</t>
      </is>
    </nc>
  </rcc>
  <rcc rId="36942" sId="6">
    <nc r="Y530" t="inlineStr">
      <is>
        <t>R. Viamão, 100 - Parque Glória VI</t>
      </is>
    </nc>
  </rcc>
  <rcc rId="36943" sId="6">
    <nc r="Z530" t="inlineStr">
      <is>
        <t>CATANDUVA</t>
      </is>
    </nc>
  </rcc>
  <rcc rId="36944" sId="6">
    <nc r="AA530" t="inlineStr">
      <is>
        <t>RB</t>
      </is>
    </nc>
  </rcc>
  <rcc rId="36945" sId="6">
    <nc r="AB530" t="inlineStr">
      <is>
        <t>CTD.RB.MSO03</t>
      </is>
    </nc>
  </rcc>
  <rcc rId="36946" sId="6">
    <nc r="AC530" t="inlineStr">
      <is>
        <t>Alcatel</t>
      </is>
    </nc>
  </rcc>
  <rcc rId="36947" sId="6">
    <nc r="AD530" t="inlineStr">
      <is>
        <t>-</t>
      </is>
    </nc>
  </rcc>
  <rcc rId="36948" sId="6">
    <nc r="AE530" t="inlineStr">
      <is>
        <t>CTD RB 02</t>
      </is>
    </nc>
  </rcc>
  <rcc rId="36949" sId="6">
    <nc r="AF530" t="inlineStr">
      <is>
        <t>ARQ FI 03</t>
      </is>
    </nc>
  </rcc>
  <rcc rId="36950" sId="6">
    <nc r="AG530" t="inlineStr">
      <is>
        <t>ARQ FI 04</t>
      </is>
    </nc>
  </rcc>
  <rcc rId="36951" sId="6">
    <nc r="AI530" t="inlineStr">
      <is>
        <t>ARQ FI_EX1</t>
      </is>
    </nc>
  </rcc>
  <rcc rId="36952" sId="6">
    <nc r="AJ530" t="inlineStr">
      <is>
        <t>ARQ.FI.LMC2</t>
      </is>
    </nc>
  </rcc>
  <rcc rId="36953" sId="6">
    <nc r="AK530" t="inlineStr">
      <is>
        <t>BRU.AC.LMC2</t>
      </is>
    </nc>
  </rcc>
  <rcc rId="36954" sId="6">
    <nc r="AN530" t="inlineStr">
      <is>
        <t>-</t>
      </is>
    </nc>
  </rcc>
  <rcc rId="36955" sId="6">
    <nc r="AO530" t="inlineStr">
      <is>
        <t>-</t>
      </is>
    </nc>
  </rcc>
  <rcc rId="36956" sId="6">
    <nc r="AP530" t="inlineStr">
      <is>
        <t>DCS40</t>
      </is>
    </nc>
  </rcc>
  <rcc rId="36957" sId="6">
    <nc r="AQ530" t="inlineStr">
      <is>
        <t>ESPELHADO</t>
      </is>
    </nc>
  </rcc>
  <rcc rId="36958" sId="6">
    <nc r="AU530">
      <v>1003670536</v>
    </nc>
  </rcc>
  <rcc rId="36959" sId="6">
    <nc r="AV530" t="inlineStr">
      <is>
        <t>21° 4' 23,4624'' - S</t>
      </is>
    </nc>
  </rcc>
  <rcc rId="36960" sId="6">
    <nc r="AW530" t="inlineStr">
      <is>
        <t>48° 33' 55,42919'' - W</t>
      </is>
    </nc>
  </rcc>
  <rcc rId="36961" sId="6">
    <nc r="AX530" t="inlineStr">
      <is>
        <t>ok</t>
      </is>
    </nc>
  </rcc>
  <rcc rId="36962" sId="6">
    <nc r="BC530">
      <v>2026063379</v>
    </nc>
  </rcc>
  <rcc rId="36963" sId="6">
    <nc r="BD530" t="inlineStr">
      <is>
        <t>CTD.RB.XVH</t>
      </is>
    </nc>
  </rcc>
  <rcc rId="36964" sId="6">
    <nc r="A531">
      <v>2013</v>
    </nc>
  </rcc>
  <rcc rId="36965" sId="6">
    <nc r="B531" t="inlineStr">
      <is>
        <t>Sub Arm</t>
      </is>
    </nc>
  </rcc>
  <rcc rId="36966" sId="6">
    <nc r="C531" t="inlineStr">
      <is>
        <t>287 Arm</t>
      </is>
    </nc>
  </rcc>
  <rcc rId="36967" sId="6">
    <nc r="D531" t="inlineStr">
      <is>
        <t>SIM</t>
      </is>
    </nc>
  </rcc>
  <rcc rId="36968" sId="6">
    <nc r="E531" t="inlineStr">
      <is>
        <t>SIM</t>
      </is>
    </nc>
  </rcc>
  <rcc rId="36969" sId="6">
    <nc r="F531" t="inlineStr">
      <is>
        <t>SIM</t>
      </is>
    </nc>
  </rcc>
  <rcc rId="36970" sId="6">
    <nc r="G531">
      <v>41498</v>
    </nc>
  </rcc>
  <rcc rId="36971" sId="6">
    <nc r="H531" t="inlineStr">
      <is>
        <t>Keymile</t>
      </is>
    </nc>
  </rcc>
  <rcc rId="36972" sId="6">
    <nc r="I531" t="inlineStr">
      <is>
        <t>Retrofit</t>
      </is>
    </nc>
  </rcc>
  <rcc rId="36973" sId="6">
    <nc r="J531">
      <v>192</v>
    </nc>
  </rcc>
  <rcc rId="36974" sId="6">
    <nc r="K531">
      <v>432</v>
    </nc>
  </rcc>
  <rcc rId="36975" sId="6">
    <nc r="L531">
      <v>4</v>
    </nc>
  </rcc>
  <rcc rId="36976" sId="6">
    <nc r="M531">
      <v>4</v>
    </nc>
  </rcc>
  <rcc rId="36977" sId="6">
    <nc r="N531">
      <v>32</v>
    </nc>
  </rcc>
  <rcc rId="36978" sId="6">
    <nc r="O531" t="inlineStr">
      <is>
        <t>SIM</t>
      </is>
    </nc>
  </rcc>
  <rcc rId="36979" sId="6">
    <nc r="P531" t="inlineStr">
      <is>
        <t>SIM</t>
      </is>
    </nc>
  </rcc>
  <rcc rId="36980" sId="6">
    <nc r="Q531" t="inlineStr">
      <is>
        <t>SIM</t>
      </is>
    </nc>
  </rcc>
  <rcc rId="36981" sId="6">
    <nc r="R531" t="inlineStr">
      <is>
        <t>Armário</t>
      </is>
    </nc>
  </rcc>
  <rcc rId="36982" sId="6">
    <nc r="S531" t="inlineStr">
      <is>
        <t>Monoshelf</t>
      </is>
    </nc>
  </rcc>
  <rcc rId="36983" sId="6">
    <nc r="T531" t="inlineStr">
      <is>
        <t>Outdoor</t>
      </is>
    </nc>
  </rcc>
  <rcc rId="36984" sId="6">
    <nc r="U531">
      <v>17</v>
    </nc>
  </rcc>
  <rcc rId="36985" sId="6">
    <nc r="V531">
      <v>11156</v>
    </nc>
  </rcc>
  <rcc rId="36986" sId="6">
    <nc r="W531" t="inlineStr">
      <is>
        <t>XVL</t>
      </is>
    </nc>
  </rcc>
  <rcc rId="36987" sId="6">
    <nc r="X531" t="inlineStr">
      <is>
        <t>11156RBXVL</t>
      </is>
    </nc>
  </rcc>
  <rcc rId="36988" sId="6">
    <nc r="Y531" t="inlineStr">
      <is>
        <t>R. Romualdo Romera Lopes, 35 - Cohab Pedro Nechar</t>
      </is>
    </nc>
  </rcc>
  <rcc rId="36989" sId="6">
    <nc r="Z531" t="inlineStr">
      <is>
        <t>CATANDUVA</t>
      </is>
    </nc>
  </rcc>
  <rcc rId="36990" sId="6">
    <nc r="AA531" t="inlineStr">
      <is>
        <t>RB</t>
      </is>
    </nc>
  </rcc>
  <rcc rId="36991" sId="6">
    <nc r="AB531" t="inlineStr">
      <is>
        <t>CTD.RB.MSO04</t>
      </is>
    </nc>
  </rcc>
  <rcc rId="36992" sId="6">
    <nc r="AC531" t="inlineStr">
      <is>
        <t>Alcatel</t>
      </is>
    </nc>
  </rcc>
  <rcc rId="36993" sId="6">
    <nc r="AD531" t="inlineStr">
      <is>
        <t>-</t>
      </is>
    </nc>
  </rcc>
  <rcc rId="36994" sId="6">
    <nc r="AE531" t="inlineStr">
      <is>
        <t>CTD RB 02</t>
      </is>
    </nc>
  </rcc>
  <rcc rId="36995" sId="6">
    <nc r="AF531" t="inlineStr">
      <is>
        <t>ARQ FI 03</t>
      </is>
    </nc>
  </rcc>
  <rcc rId="36996" sId="6">
    <nc r="AG531" t="inlineStr">
      <is>
        <t>ARQ FI 04</t>
      </is>
    </nc>
  </rcc>
  <rcc rId="36997" sId="6">
    <nc r="AI531" t="inlineStr">
      <is>
        <t>ARQ FI_EX1</t>
      </is>
    </nc>
  </rcc>
  <rcc rId="36998" sId="6">
    <nc r="AJ531" t="inlineStr">
      <is>
        <t>ARQ.FI.LMC2</t>
      </is>
    </nc>
  </rcc>
  <rcc rId="36999" sId="6">
    <nc r="AK531" t="inlineStr">
      <is>
        <t>BRU.AC.LMC2</t>
      </is>
    </nc>
  </rcc>
  <rcc rId="37000" sId="6">
    <nc r="AN531" t="inlineStr">
      <is>
        <t>-</t>
      </is>
    </nc>
  </rcc>
  <rcc rId="37001" sId="6">
    <nc r="AO531" t="inlineStr">
      <is>
        <t>-</t>
      </is>
    </nc>
  </rcc>
  <rcc rId="37002" sId="6">
    <nc r="AP531" t="inlineStr">
      <is>
        <t>DCS40</t>
      </is>
    </nc>
  </rcc>
  <rcc rId="37003" sId="6">
    <nc r="AQ531" t="inlineStr">
      <is>
        <t>ESPELHADO</t>
      </is>
    </nc>
  </rcc>
  <rcc rId="37004" sId="6">
    <nc r="AU531">
      <v>1003670595</v>
    </nc>
  </rcc>
  <rcc rId="37005" sId="6">
    <nc r="AV531" t="inlineStr">
      <is>
        <t>21° 5' 47,44373'' - S</t>
      </is>
    </nc>
  </rcc>
  <rcc rId="37006" sId="6">
    <nc r="AW531" t="inlineStr">
      <is>
        <t>48° 34' 0,40439'' - W</t>
      </is>
    </nc>
  </rcc>
  <rcc rId="37007" sId="6">
    <nc r="AX531" t="inlineStr">
      <is>
        <t>ok</t>
      </is>
    </nc>
  </rcc>
  <rcc rId="37008" sId="6">
    <nc r="BC531">
      <v>2026063379</v>
    </nc>
  </rcc>
  <rcc rId="37009" sId="6">
    <nc r="BD531" t="inlineStr">
      <is>
        <t>CTD.RB.XVL</t>
      </is>
    </nc>
  </rcc>
  <rcc rId="37010" sId="6">
    <nc r="A532">
      <v>2013</v>
    </nc>
  </rcc>
  <rcc rId="37011" sId="6">
    <nc r="B532" t="inlineStr">
      <is>
        <t>Sub Arm</t>
      </is>
    </nc>
  </rcc>
  <rcc rId="37012" sId="6">
    <nc r="C532" t="inlineStr">
      <is>
        <t>287 Arm</t>
      </is>
    </nc>
  </rcc>
  <rcc rId="37013" sId="6">
    <nc r="D532" t="inlineStr">
      <is>
        <t>SIM</t>
      </is>
    </nc>
  </rcc>
  <rcc rId="37014" sId="6">
    <nc r="E532" t="inlineStr">
      <is>
        <t>SIM</t>
      </is>
    </nc>
  </rcc>
  <rcc rId="37015" sId="6">
    <nc r="F532" t="inlineStr">
      <is>
        <t>SIM</t>
      </is>
    </nc>
  </rcc>
  <rcc rId="37016" sId="6">
    <nc r="G532">
      <v>41495</v>
    </nc>
  </rcc>
  <rcc rId="37017" sId="6">
    <nc r="H532" t="inlineStr">
      <is>
        <t>Keymile</t>
      </is>
    </nc>
  </rcc>
  <rcc rId="37018" sId="6">
    <nc r="I532" t="inlineStr">
      <is>
        <t>Retrofit</t>
      </is>
    </nc>
  </rcc>
  <rcc rId="37019" sId="6">
    <nc r="J532">
      <v>192</v>
    </nc>
  </rcc>
  <rcc rId="37020" sId="6">
    <nc r="K532">
      <v>496</v>
    </nc>
  </rcc>
  <rcc rId="37021" sId="6">
    <nc r="L532">
      <v>4</v>
    </nc>
  </rcc>
  <rcc rId="37022" sId="6">
    <nc r="M532">
      <v>4</v>
    </nc>
  </rcc>
  <rcc rId="37023" sId="6">
    <nc r="N532">
      <v>32</v>
    </nc>
  </rcc>
  <rcc rId="37024" sId="6">
    <nc r="O532" t="inlineStr">
      <is>
        <t>SIM</t>
      </is>
    </nc>
  </rcc>
  <rcc rId="37025" sId="6">
    <nc r="P532" t="inlineStr">
      <is>
        <t>SIM</t>
      </is>
    </nc>
  </rcc>
  <rcc rId="37026" sId="6">
    <nc r="Q532" t="inlineStr">
      <is>
        <t>SIM</t>
      </is>
    </nc>
  </rcc>
  <rcc rId="37027" sId="6">
    <nc r="R532" t="inlineStr">
      <is>
        <t>Armário</t>
      </is>
    </nc>
  </rcc>
  <rcc rId="37028" sId="6">
    <nc r="S532" t="inlineStr">
      <is>
        <t>Monoshelf</t>
      </is>
    </nc>
  </rcc>
  <rcc rId="37029" sId="6">
    <nc r="T532" t="inlineStr">
      <is>
        <t>Outdoor</t>
      </is>
    </nc>
  </rcc>
  <rcc rId="37030" sId="6">
    <nc r="U532">
      <v>17</v>
    </nc>
  </rcc>
  <rcc rId="37031" sId="6">
    <nc r="V532">
      <v>11156</v>
    </nc>
  </rcc>
  <rcc rId="37032" sId="6">
    <nc r="W532" t="inlineStr">
      <is>
        <t>XVM</t>
      </is>
    </nc>
  </rcc>
  <rcc rId="37033" sId="6">
    <nc r="X532" t="inlineStr">
      <is>
        <t>11156RBXVM</t>
      </is>
    </nc>
  </rcc>
  <rcc rId="37034" sId="6">
    <nc r="Y532" t="inlineStr">
      <is>
        <t>R. México, 65 - Residencial Cidade Jardim</t>
      </is>
    </nc>
  </rcc>
  <rcc rId="37035" sId="6">
    <nc r="Z532" t="inlineStr">
      <is>
        <t>CATANDUVA</t>
      </is>
    </nc>
  </rcc>
  <rcc rId="37036" sId="6">
    <nc r="AA532" t="inlineStr">
      <is>
        <t>RB</t>
      </is>
    </nc>
  </rcc>
  <rcc rId="37037" sId="6">
    <nc r="AB532" t="inlineStr">
      <is>
        <t>CTD.RB.MSO05</t>
      </is>
    </nc>
  </rcc>
  <rcc rId="37038" sId="6">
    <nc r="AC532" t="inlineStr">
      <is>
        <t>Alcatel</t>
      </is>
    </nc>
  </rcc>
  <rcc rId="37039" sId="6">
    <nc r="AD532" t="inlineStr">
      <is>
        <t>-</t>
      </is>
    </nc>
  </rcc>
  <rcc rId="37040" sId="6">
    <nc r="AE532" t="inlineStr">
      <is>
        <t>CTD RB 02</t>
      </is>
    </nc>
  </rcc>
  <rcc rId="37041" sId="6">
    <nc r="AF532" t="inlineStr">
      <is>
        <t>ARQ FI 03</t>
      </is>
    </nc>
  </rcc>
  <rcc rId="37042" sId="6">
    <nc r="AG532" t="inlineStr">
      <is>
        <t>ARQ FI 04</t>
      </is>
    </nc>
  </rcc>
  <rcc rId="37043" sId="6">
    <nc r="AI532" t="inlineStr">
      <is>
        <t>ARQ FI_EX1</t>
      </is>
    </nc>
  </rcc>
  <rcc rId="37044" sId="6">
    <nc r="AJ532" t="inlineStr">
      <is>
        <t>ARQ.FI.LMC2</t>
      </is>
    </nc>
  </rcc>
  <rcc rId="37045" sId="6">
    <nc r="AK532" t="inlineStr">
      <is>
        <t>BRU.AC.LMC2</t>
      </is>
    </nc>
  </rcc>
  <rcc rId="37046" sId="6">
    <nc r="AN532" t="inlineStr">
      <is>
        <t>-</t>
      </is>
    </nc>
  </rcc>
  <rcc rId="37047" sId="6">
    <nc r="AO532" t="inlineStr">
      <is>
        <t>-</t>
      </is>
    </nc>
  </rcc>
  <rcc rId="37048" sId="6">
    <nc r="AP532" t="inlineStr">
      <is>
        <t>DCS40</t>
      </is>
    </nc>
  </rcc>
  <rcc rId="37049" sId="6">
    <nc r="AQ532" t="inlineStr">
      <is>
        <t>ESPELHADO</t>
      </is>
    </nc>
  </rcc>
  <rcc rId="37050" sId="6">
    <nc r="AU532">
      <v>1003670781</v>
    </nc>
  </rcc>
  <rcc rId="37051" sId="6">
    <nc r="AV532" t="inlineStr">
      <is>
        <t>21° 9' 38,10348'' - S</t>
      </is>
    </nc>
  </rcc>
  <rcc rId="37052" sId="6">
    <nc r="AW532" t="inlineStr">
      <is>
        <t>48° 58' 12,94535'' - W</t>
      </is>
    </nc>
  </rcc>
  <rcc rId="37053" sId="6">
    <nc r="AX532" t="inlineStr">
      <is>
        <t>ok</t>
      </is>
    </nc>
  </rcc>
  <rcc rId="37054" sId="6">
    <nc r="BC532">
      <v>2026063379</v>
    </nc>
  </rcc>
  <rcc rId="37055" sId="6">
    <nc r="BD532" t="inlineStr">
      <is>
        <t>CTD.RB.XVM</t>
      </is>
    </nc>
  </rcc>
  <rcc rId="37056" sId="6">
    <nc r="A533">
      <v>2013</v>
    </nc>
  </rcc>
  <rcc rId="37057" sId="6">
    <nc r="B533" t="inlineStr">
      <is>
        <t>Sub Arm</t>
      </is>
    </nc>
  </rcc>
  <rcc rId="37058" sId="6">
    <nc r="C533" t="inlineStr">
      <is>
        <t>287 Arm</t>
      </is>
    </nc>
  </rcc>
  <rcc rId="37059" sId="6">
    <nc r="D533" t="inlineStr">
      <is>
        <t>SIM</t>
      </is>
    </nc>
  </rcc>
  <rcc rId="37060" sId="6">
    <nc r="E533" t="inlineStr">
      <is>
        <t>SIM</t>
      </is>
    </nc>
  </rcc>
  <rcc rId="37061" sId="6">
    <nc r="F533" t="inlineStr">
      <is>
        <t>SIM</t>
      </is>
    </nc>
  </rcc>
  <rcc rId="37062" sId="6">
    <nc r="G533">
      <v>41495</v>
    </nc>
  </rcc>
  <rcc rId="37063" sId="6">
    <nc r="H533" t="inlineStr">
      <is>
        <t>Keymile</t>
      </is>
    </nc>
  </rcc>
  <rcc rId="37064" sId="6">
    <nc r="I533" t="inlineStr">
      <is>
        <t>Retrofit</t>
      </is>
    </nc>
  </rcc>
  <rcc rId="37065" sId="6">
    <nc r="J533">
      <v>192</v>
    </nc>
  </rcc>
  <rcc rId="37066" sId="6">
    <nc r="K533">
      <v>432</v>
    </nc>
  </rcc>
  <rcc rId="37067" sId="6">
    <nc r="L533">
      <v>4</v>
    </nc>
  </rcc>
  <rcc rId="37068" sId="6">
    <nc r="M533">
      <v>4</v>
    </nc>
  </rcc>
  <rcc rId="37069" sId="6">
    <nc r="N533">
      <v>32</v>
    </nc>
  </rcc>
  <rcc rId="37070" sId="6">
    <nc r="O533" t="inlineStr">
      <is>
        <t>SIM</t>
      </is>
    </nc>
  </rcc>
  <rcc rId="37071" sId="6">
    <nc r="P533" t="inlineStr">
      <is>
        <t>SIM</t>
      </is>
    </nc>
  </rcc>
  <rcc rId="37072" sId="6">
    <nc r="Q533" t="inlineStr">
      <is>
        <t>SIM</t>
      </is>
    </nc>
  </rcc>
  <rcc rId="37073" sId="6">
    <nc r="R533" t="inlineStr">
      <is>
        <t>Armário</t>
      </is>
    </nc>
  </rcc>
  <rcc rId="37074" sId="6">
    <nc r="S533" t="inlineStr">
      <is>
        <t>Monoshelf</t>
      </is>
    </nc>
  </rcc>
  <rcc rId="37075" sId="6">
    <nc r="T533" t="inlineStr">
      <is>
        <t>Outdoor</t>
      </is>
    </nc>
  </rcc>
  <rcc rId="37076" sId="6">
    <nc r="U533">
      <v>17</v>
    </nc>
  </rcc>
  <rcc rId="37077" sId="6">
    <nc r="V533">
      <v>11156</v>
    </nc>
  </rcc>
  <rcc rId="37078" sId="6">
    <nc r="W533" t="inlineStr">
      <is>
        <t>XVR</t>
      </is>
    </nc>
  </rcc>
  <rcc rId="37079" sId="6">
    <nc r="X533" t="inlineStr">
      <is>
        <t>11156RBXVR</t>
      </is>
    </nc>
  </rcc>
  <rcc rId="37080" sId="6">
    <nc r="Y533" t="inlineStr">
      <is>
        <t>R. Bocaina, 990 - Jardim Del Rei</t>
      </is>
    </nc>
  </rcc>
  <rcc rId="37081" sId="6">
    <nc r="Z533" t="inlineStr">
      <is>
        <t>CATANDUVA</t>
      </is>
    </nc>
  </rcc>
  <rcc rId="37082" sId="6">
    <nc r="AA533" t="inlineStr">
      <is>
        <t>RB</t>
      </is>
    </nc>
  </rcc>
  <rcc rId="37083" sId="6">
    <nc r="AB533" t="inlineStr">
      <is>
        <t>CTD.RB.MSO06</t>
      </is>
    </nc>
  </rcc>
  <rcc rId="37084" sId="6">
    <nc r="AC533" t="inlineStr">
      <is>
        <t>Alcatel</t>
      </is>
    </nc>
  </rcc>
  <rcc rId="37085" sId="6">
    <nc r="AD533" t="inlineStr">
      <is>
        <t>-</t>
      </is>
    </nc>
  </rcc>
  <rcc rId="37086" sId="6">
    <nc r="AE533" t="inlineStr">
      <is>
        <t>CTD RB 02</t>
      </is>
    </nc>
  </rcc>
  <rcc rId="37087" sId="6">
    <nc r="AF533" t="inlineStr">
      <is>
        <t>ARQ FI 03</t>
      </is>
    </nc>
  </rcc>
  <rcc rId="37088" sId="6">
    <nc r="AG533" t="inlineStr">
      <is>
        <t>ARQ FI 04</t>
      </is>
    </nc>
  </rcc>
  <rcc rId="37089" sId="6">
    <nc r="AI533" t="inlineStr">
      <is>
        <t>ARQ FI_EX1</t>
      </is>
    </nc>
  </rcc>
  <rcc rId="37090" sId="6">
    <nc r="AJ533" t="inlineStr">
      <is>
        <t>ARQ.FI.LMC2</t>
      </is>
    </nc>
  </rcc>
  <rcc rId="37091" sId="6">
    <nc r="AK533" t="inlineStr">
      <is>
        <t>BRU.AC.LMC2</t>
      </is>
    </nc>
  </rcc>
  <rcc rId="37092" sId="6">
    <nc r="AN533" t="inlineStr">
      <is>
        <t>-</t>
      </is>
    </nc>
  </rcc>
  <rcc rId="37093" sId="6">
    <nc r="AO533" t="inlineStr">
      <is>
        <t>-</t>
      </is>
    </nc>
  </rcc>
  <rcc rId="37094" sId="6">
    <nc r="AP533" t="inlineStr">
      <is>
        <t>DCS40</t>
      </is>
    </nc>
  </rcc>
  <rcc rId="37095" sId="6">
    <nc r="AQ533" t="inlineStr">
      <is>
        <t>ESPELHADO</t>
      </is>
    </nc>
  </rcc>
  <rcc rId="37096" sId="6">
    <nc r="AU533">
      <v>1003670870</v>
    </nc>
  </rcc>
  <rcc rId="37097" sId="6">
    <nc r="AV533" t="inlineStr">
      <is>
        <t>21° 5' 22,20719'' - S</t>
      </is>
    </nc>
  </rcc>
  <rcc rId="37098" sId="6">
    <nc r="AW533" t="inlineStr">
      <is>
        <t>48° 35' 53,23919'' - W</t>
      </is>
    </nc>
  </rcc>
  <rcc rId="37099" sId="6">
    <nc r="AX533" t="inlineStr">
      <is>
        <t>ok</t>
      </is>
    </nc>
  </rcc>
  <rcc rId="37100" sId="6">
    <nc r="BC533">
      <v>2026063379</v>
    </nc>
  </rcc>
  <rcc rId="37101" sId="6">
    <nc r="BD533" t="inlineStr">
      <is>
        <t>CTD.RB.XVR</t>
      </is>
    </nc>
  </rcc>
  <rcc rId="37102" sId="6">
    <nc r="A534">
      <v>2013</v>
    </nc>
  </rcc>
  <rcc rId="37103" sId="6">
    <nc r="B534" t="inlineStr">
      <is>
        <t>Sub Arm</t>
      </is>
    </nc>
  </rcc>
  <rcc rId="37104" sId="6">
    <nc r="C534" t="inlineStr">
      <is>
        <t>287 Arm</t>
      </is>
    </nc>
  </rcc>
  <rcc rId="37105" sId="6">
    <nc r="D534" t="inlineStr">
      <is>
        <t>SIM</t>
      </is>
    </nc>
  </rcc>
  <rcc rId="37106" sId="6">
    <nc r="E534" t="inlineStr">
      <is>
        <t>SIM</t>
      </is>
    </nc>
  </rcc>
  <rcc rId="37107" sId="6">
    <nc r="F534" t="inlineStr">
      <is>
        <t>SIM</t>
      </is>
    </nc>
  </rcc>
  <rcc rId="37108" sId="6">
    <nc r="G534">
      <v>41485</v>
    </nc>
  </rcc>
  <rcc rId="37109" sId="6">
    <nc r="H534" t="inlineStr">
      <is>
        <t>Keymile</t>
      </is>
    </nc>
  </rcc>
  <rcc rId="37110" sId="6">
    <nc r="I534" t="inlineStr">
      <is>
        <t>Retrofit</t>
      </is>
    </nc>
  </rcc>
  <rcc rId="37111" sId="6">
    <nc r="J534">
      <v>192</v>
    </nc>
  </rcc>
  <rcc rId="37112" sId="6">
    <nc r="K534">
      <v>432</v>
    </nc>
  </rcc>
  <rcc rId="37113" sId="6">
    <nc r="L534">
      <v>4</v>
    </nc>
  </rcc>
  <rcc rId="37114" sId="6">
    <nc r="M534">
      <v>4</v>
    </nc>
  </rcc>
  <rcc rId="37115" sId="6">
    <nc r="N534">
      <v>32</v>
    </nc>
  </rcc>
  <rcc rId="37116" sId="6">
    <nc r="O534" t="inlineStr">
      <is>
        <t>SIM</t>
      </is>
    </nc>
  </rcc>
  <rcc rId="37117" sId="6">
    <nc r="P534" t="inlineStr">
      <is>
        <t>SIM</t>
      </is>
    </nc>
  </rcc>
  <rcc rId="37118" sId="6">
    <nc r="Q534" t="inlineStr">
      <is>
        <t>SIM</t>
      </is>
    </nc>
  </rcc>
  <rcc rId="37119" sId="6">
    <nc r="R534" t="inlineStr">
      <is>
        <t>Armário</t>
      </is>
    </nc>
  </rcc>
  <rcc rId="37120" sId="6">
    <nc r="S534" t="inlineStr">
      <is>
        <t>Monoshelf</t>
      </is>
    </nc>
  </rcc>
  <rcc rId="37121" sId="6">
    <nc r="T534" t="inlineStr">
      <is>
        <t>Outdoor</t>
      </is>
    </nc>
  </rcc>
  <rcc rId="37122" sId="6">
    <nc r="U534">
      <v>16</v>
    </nc>
  </rcc>
  <rcc rId="37123" sId="6">
    <nc r="V534">
      <v>11041</v>
    </nc>
  </rcc>
  <rcc rId="37124" sId="6">
    <nc r="W534" t="inlineStr">
      <is>
        <t>YBQ</t>
      </is>
    </nc>
  </rcc>
  <rcc rId="37125" sId="6">
    <nc r="X534" t="inlineStr">
      <is>
        <t>11041ADYBQ</t>
      </is>
    </nc>
  </rcc>
  <rcc rId="37126" sId="6">
    <nc r="Y534" t="inlineStr">
      <is>
        <t>Av. Jurandir Rios Garconi, 352 - Parque das Hortências</t>
      </is>
    </nc>
  </rcc>
  <rcc rId="37127" sId="6">
    <nc r="Z534" t="inlineStr">
      <is>
        <t>ARARAQUARA</t>
      </is>
    </nc>
  </rcc>
  <rcc rId="37128" sId="6">
    <nc r="AA534" t="inlineStr">
      <is>
        <t>AD</t>
      </is>
    </nc>
  </rcc>
  <rcc rId="37129" sId="6">
    <nc r="AB534" t="inlineStr">
      <is>
        <t>ARQ.AD.MSO02</t>
      </is>
    </nc>
  </rcc>
  <rcc rId="37130" sId="6">
    <nc r="AC534" t="inlineStr">
      <is>
        <t>Alcatel</t>
      </is>
    </nc>
  </rcc>
  <rcc rId="37131" sId="6">
    <nc r="AD534" t="inlineStr">
      <is>
        <t>-</t>
      </is>
    </nc>
  </rcc>
  <rcc rId="37132" sId="6">
    <nc r="AE534" t="inlineStr">
      <is>
        <t>ARQ AD 01</t>
      </is>
    </nc>
  </rcc>
  <rcc rId="37133" sId="6">
    <nc r="AF534" t="inlineStr">
      <is>
        <t>ARQ FI 03</t>
      </is>
    </nc>
  </rcc>
  <rcc rId="37134" sId="6">
    <nc r="AG534" t="inlineStr">
      <is>
        <t>ARQ FI 04</t>
      </is>
    </nc>
  </rcc>
  <rcc rId="37135" sId="6">
    <nc r="AI534" t="inlineStr">
      <is>
        <t>ARQ FI_EX3</t>
      </is>
    </nc>
  </rcc>
  <rcc rId="37136" sId="6">
    <nc r="AJ534" t="inlineStr">
      <is>
        <t>ARQ.FI.LMC2</t>
      </is>
    </nc>
  </rcc>
  <rcc rId="37137" sId="6">
    <nc r="AK534" t="inlineStr">
      <is>
        <t>BRU.AC.LMC2</t>
      </is>
    </nc>
  </rcc>
  <rcc rId="37138" sId="6">
    <nc r="AN534" t="inlineStr">
      <is>
        <t>-</t>
      </is>
    </nc>
  </rcc>
  <rcc rId="37139" sId="6">
    <nc r="AO534" t="inlineStr">
      <is>
        <t>-</t>
      </is>
    </nc>
  </rcc>
  <rcc rId="37140" sId="6">
    <nc r="AP534" t="inlineStr">
      <is>
        <t>FA1201</t>
      </is>
    </nc>
  </rcc>
  <rcc rId="37141" sId="6">
    <nc r="AQ534" t="inlineStr">
      <is>
        <t>ESPELHADO</t>
      </is>
    </nc>
  </rcc>
  <rcc rId="37142" sId="6">
    <nc r="AU534">
      <v>1001870821</v>
    </nc>
  </rcc>
  <rcc rId="37143" sId="6">
    <nc r="AV534" t="inlineStr">
      <is>
        <t>21° 48' 22,28147'' - S</t>
      </is>
    </nc>
  </rcc>
  <rcc rId="37144" sId="6">
    <nc r="AW534" t="inlineStr">
      <is>
        <t>48° 7' 43,5738'' - W</t>
      </is>
    </nc>
  </rcc>
  <rcc rId="37145" sId="6">
    <nc r="AX534" t="inlineStr">
      <is>
        <t>ok</t>
      </is>
    </nc>
  </rcc>
  <rcc rId="37146" sId="6">
    <nc r="BC534">
      <v>2026063379</v>
    </nc>
  </rcc>
  <rcc rId="37147" sId="6">
    <nc r="BD534" t="inlineStr">
      <is>
        <t>ARQ.AD.YBQ</t>
      </is>
    </nc>
  </rcc>
  <rcc rId="37148" sId="6">
    <nc r="A535">
      <v>2013</v>
    </nc>
  </rcc>
  <rcc rId="37149" sId="6">
    <nc r="B535" t="inlineStr">
      <is>
        <t>Sub Arm</t>
      </is>
    </nc>
  </rcc>
  <rcc rId="37150" sId="6">
    <nc r="C535" t="inlineStr">
      <is>
        <t>287 Arm</t>
      </is>
    </nc>
  </rcc>
  <rcc rId="37151" sId="6">
    <nc r="D535" t="inlineStr">
      <is>
        <t>SIM</t>
      </is>
    </nc>
  </rcc>
  <rcc rId="37152" sId="6">
    <nc r="E535" t="inlineStr">
      <is>
        <t>SIM</t>
      </is>
    </nc>
  </rcc>
  <rcc rId="37153" sId="6">
    <nc r="F535" t="inlineStr">
      <is>
        <t>SIM</t>
      </is>
    </nc>
  </rcc>
  <rcc rId="37154" sId="6">
    <nc r="G535">
      <v>41618</v>
    </nc>
  </rcc>
  <rcc rId="37155" sId="6">
    <nc r="H535" t="inlineStr">
      <is>
        <t>Keymile</t>
      </is>
    </nc>
  </rcc>
  <rcc rId="37156" sId="6">
    <nc r="I535" t="inlineStr">
      <is>
        <t>Retrofit</t>
      </is>
    </nc>
  </rcc>
  <rcc rId="37157" sId="6">
    <nc r="J535">
      <v>192</v>
    </nc>
  </rcc>
  <rcc rId="37158" sId="6">
    <nc r="K535">
      <v>432</v>
    </nc>
  </rcc>
  <rcc rId="37159" sId="6">
    <nc r="L535">
      <v>4</v>
    </nc>
  </rcc>
  <rcc rId="37160" sId="6">
    <nc r="M535">
      <v>4</v>
    </nc>
  </rcc>
  <rcc rId="37161" sId="6">
    <nc r="N535">
      <v>32</v>
    </nc>
  </rcc>
  <rcc rId="37162" sId="6">
    <nc r="O535" t="inlineStr">
      <is>
        <t>SIM</t>
      </is>
    </nc>
  </rcc>
  <rcc rId="37163" sId="6">
    <nc r="P535" t="inlineStr">
      <is>
        <t>SIM</t>
      </is>
    </nc>
  </rcc>
  <rcc rId="37164" sId="6">
    <nc r="Q535" t="inlineStr">
      <is>
        <t>SIM</t>
      </is>
    </nc>
  </rcc>
  <rcc rId="37165" sId="6">
    <nc r="R535" t="inlineStr">
      <is>
        <t>Armário</t>
      </is>
    </nc>
  </rcc>
  <rcc rId="37166" sId="6">
    <nc r="S535" t="inlineStr">
      <is>
        <t>Monoshelf</t>
      </is>
    </nc>
  </rcc>
  <rcc rId="37167" sId="6">
    <nc r="T535" t="inlineStr">
      <is>
        <t>Outdoor</t>
      </is>
    </nc>
  </rcc>
  <rcc rId="37168" sId="6">
    <nc r="U535">
      <v>19</v>
    </nc>
  </rcc>
  <rcc rId="37169" sId="6">
    <nc r="V535">
      <v>11382</v>
    </nc>
  </rcc>
  <rcc rId="37170" sId="6">
    <nc r="W535" t="inlineStr">
      <is>
        <t>YBW</t>
      </is>
    </nc>
  </rcc>
  <rcc rId="37171" sId="6">
    <nc r="X535" t="inlineStr">
      <is>
        <t>11382HCYBW</t>
      </is>
    </nc>
  </rcc>
  <rcc rId="37172" sId="6">
    <nc r="Y535" t="inlineStr">
      <is>
        <t>Rodovia Almino Monteiro Alvares Affonso, 2370</t>
      </is>
    </nc>
  </rcc>
  <rcc rId="37173" sId="6">
    <nc r="Z535" t="inlineStr">
      <is>
        <t>MOGI GUACU</t>
      </is>
    </nc>
  </rcc>
  <rcc rId="37174" sId="6">
    <nc r="AA535" t="inlineStr">
      <is>
        <t>HC</t>
      </is>
    </nc>
  </rcc>
  <rcc rId="37175" sId="6">
    <nc r="AB535" t="inlineStr">
      <is>
        <t>MGU.HC.MSO02</t>
      </is>
    </nc>
  </rcc>
  <rcc rId="37176" sId="6">
    <nc r="AC535" t="inlineStr">
      <is>
        <t>Huawei</t>
      </is>
    </nc>
  </rcc>
  <rcc rId="37177" sId="6">
    <nc r="AD535" t="inlineStr">
      <is>
        <t>-</t>
      </is>
    </nc>
  </rcc>
  <rcc rId="37178" sId="6">
    <nc r="AE535" t="inlineStr">
      <is>
        <t>MGU HC 01</t>
      </is>
    </nc>
  </rcc>
  <rcc rId="37179" sId="6">
    <nc r="AF535" t="inlineStr">
      <is>
        <t>CAS CE 03</t>
      </is>
    </nc>
  </rcc>
  <rcc rId="37180" sId="6">
    <nc r="AG535" t="inlineStr">
      <is>
        <t>CAS CT 03</t>
      </is>
    </nc>
  </rcc>
  <rcc rId="37181" sId="6">
    <nc r="AI535" t="inlineStr">
      <is>
        <t>CAS CT_EX3</t>
      </is>
    </nc>
  </rcc>
  <rcc rId="37182" sId="6">
    <nc r="AJ535" t="inlineStr">
      <is>
        <t>ARQ.FI.LMC2</t>
      </is>
    </nc>
  </rcc>
  <rcc rId="37183" sId="6">
    <nc r="AK535" t="inlineStr">
      <is>
        <t>BRU.AC.LMC2</t>
      </is>
    </nc>
  </rcc>
  <rcc rId="37184" sId="6">
    <nc r="AN535" t="inlineStr">
      <is>
        <t>-</t>
      </is>
    </nc>
  </rcc>
  <rcc rId="37185" sId="6">
    <nc r="AO535" t="inlineStr">
      <is>
        <t>-</t>
      </is>
    </nc>
  </rcc>
  <rcc rId="37186" sId="6">
    <nc r="AP535" t="inlineStr">
      <is>
        <t>DIAMUX</t>
      </is>
    </nc>
  </rcc>
  <rcc rId="37187" sId="6">
    <nc r="AQ535" t="inlineStr">
      <is>
        <t>ESPELHADO</t>
      </is>
    </nc>
  </rcc>
  <rcc rId="37188" sId="6">
    <nc r="AU535">
      <v>1003671800</v>
    </nc>
  </rcc>
  <rcc rId="37189" sId="6">
    <nc r="AV535" t="inlineStr">
      <is>
        <t>22° 19' 3,1404'' - S</t>
      </is>
    </nc>
  </rcc>
  <rcc rId="37190" sId="6">
    <nc r="AW535" t="inlineStr">
      <is>
        <t>46° 57' 50,436'' - W</t>
      </is>
    </nc>
  </rcc>
  <rcc rId="37191" sId="6">
    <nc r="AX535" t="inlineStr">
      <is>
        <t>ok</t>
      </is>
    </nc>
  </rcc>
  <rcc rId="37192" sId="6">
    <nc r="BC535">
      <v>2026063379</v>
    </nc>
  </rcc>
  <rcc rId="37193" sId="6">
    <nc r="BD535" t="inlineStr">
      <is>
        <t>MGU.HC.YBW</t>
      </is>
    </nc>
  </rcc>
  <rcc rId="37194" sId="6">
    <nc r="A536">
      <v>2013</v>
    </nc>
  </rcc>
  <rcc rId="37195" sId="6">
    <nc r="B536" t="inlineStr">
      <is>
        <t>Sub Arm</t>
      </is>
    </nc>
  </rcc>
  <rcc rId="37196" sId="6">
    <nc r="C536" t="inlineStr">
      <is>
        <t>287 Arm</t>
      </is>
    </nc>
  </rcc>
  <rcc rId="37197" sId="6">
    <nc r="D536" t="inlineStr">
      <is>
        <t>SIM</t>
      </is>
    </nc>
  </rcc>
  <rcc rId="37198" sId="6">
    <nc r="E536" t="inlineStr">
      <is>
        <t>SIM</t>
      </is>
    </nc>
  </rcc>
  <rcc rId="37199" sId="6">
    <nc r="F536" t="inlineStr">
      <is>
        <t>SIM</t>
      </is>
    </nc>
  </rcc>
  <rcc rId="37200" sId="6">
    <nc r="G536">
      <v>41523</v>
    </nc>
  </rcc>
  <rcc rId="37201" sId="6">
    <nc r="H536" t="inlineStr">
      <is>
        <t>Keymile</t>
      </is>
    </nc>
  </rcc>
  <rcc rId="37202" sId="6">
    <nc r="I536" t="inlineStr">
      <is>
        <t>Retrofit</t>
      </is>
    </nc>
  </rcc>
  <rcc rId="37203" sId="6">
    <nc r="J536">
      <v>192</v>
    </nc>
  </rcc>
  <rcc rId="37204" sId="6">
    <nc r="K536">
      <v>432</v>
    </nc>
  </rcc>
  <rcc rId="37205" sId="6">
    <nc r="L536">
      <v>4</v>
    </nc>
  </rcc>
  <rcc rId="37206" sId="6">
    <nc r="M536">
      <v>4</v>
    </nc>
  </rcc>
  <rcc rId="37207" sId="6">
    <nc r="N536">
      <v>32</v>
    </nc>
  </rcc>
  <rcc rId="37208" sId="6">
    <nc r="O536" t="inlineStr">
      <is>
        <t>SIM</t>
      </is>
    </nc>
  </rcc>
  <rcc rId="37209" sId="6">
    <nc r="P536" t="inlineStr">
      <is>
        <t>SIM</t>
      </is>
    </nc>
  </rcc>
  <rcc rId="37210" sId="6">
    <nc r="Q536" t="inlineStr">
      <is>
        <t>SIM</t>
      </is>
    </nc>
  </rcc>
  <rcc rId="37211" sId="6">
    <nc r="R536" t="inlineStr">
      <is>
        <t>Armário</t>
      </is>
    </nc>
  </rcc>
  <rcc rId="37212" sId="6">
    <nc r="S536" t="inlineStr">
      <is>
        <t>Monoshelf</t>
      </is>
    </nc>
  </rcc>
  <rcc rId="37213" sId="6">
    <nc r="T536" t="inlineStr">
      <is>
        <t>Outdoor</t>
      </is>
    </nc>
  </rcc>
  <rcc rId="37214" sId="6">
    <nc r="U536">
      <v>16</v>
    </nc>
  </rcc>
  <rcc rId="37215" sId="6">
    <nc r="V536">
      <v>11041</v>
    </nc>
  </rcc>
  <rcc rId="37216" sId="6">
    <nc r="W536" t="inlineStr">
      <is>
        <t>YCA</t>
      </is>
    </nc>
  </rcc>
  <rcc rId="37217" sId="6">
    <nc r="X536" t="inlineStr">
      <is>
        <t>11041ADYCA</t>
      </is>
    </nc>
  </rcc>
  <rcc rId="37218" sId="6">
    <nc r="Y536" t="inlineStr">
      <is>
        <t>Av. Humberto Biagioni, 226 - Jardim Del Rei</t>
      </is>
    </nc>
  </rcc>
  <rcc rId="37219" sId="6">
    <nc r="Z536" t="inlineStr">
      <is>
        <t>ARARAQUARA</t>
      </is>
    </nc>
  </rcc>
  <rcc rId="37220" sId="6">
    <nc r="AA536" t="inlineStr">
      <is>
        <t>AD</t>
      </is>
    </nc>
  </rcc>
  <rcc rId="37221" sId="6">
    <nc r="AB536" t="inlineStr">
      <is>
        <t>ARQ.AD.MSO01</t>
      </is>
    </nc>
  </rcc>
  <rcc rId="37222" sId="6">
    <nc r="AC536" t="inlineStr">
      <is>
        <t>Alcatel</t>
      </is>
    </nc>
  </rcc>
  <rcc rId="37223" sId="6">
    <nc r="AD536" t="inlineStr">
      <is>
        <t>-</t>
      </is>
    </nc>
  </rcc>
  <rcc rId="37224" sId="6">
    <nc r="AE536" t="inlineStr">
      <is>
        <t>ARQ AD 01</t>
      </is>
    </nc>
  </rcc>
  <rcc rId="37225" sId="6">
    <nc r="AF536" t="inlineStr">
      <is>
        <t>ARQ FI 03</t>
      </is>
    </nc>
  </rcc>
  <rcc rId="37226" sId="6">
    <nc r="AG536" t="inlineStr">
      <is>
        <t>ARQ FI 04</t>
      </is>
    </nc>
  </rcc>
  <rcc rId="37227" sId="6">
    <nc r="AI536" t="inlineStr">
      <is>
        <t>ARQ FI_EX3</t>
      </is>
    </nc>
  </rcc>
  <rcc rId="37228" sId="6">
    <nc r="AJ536" t="inlineStr">
      <is>
        <t>ARQ.FI.LMC2</t>
      </is>
    </nc>
  </rcc>
  <rcc rId="37229" sId="6">
    <nc r="AK536" t="inlineStr">
      <is>
        <t>BRU.AC.LMC2</t>
      </is>
    </nc>
  </rcc>
  <rcc rId="37230" sId="6">
    <nc r="AN536" t="inlineStr">
      <is>
        <t>-</t>
      </is>
    </nc>
  </rcc>
  <rcc rId="37231" sId="6">
    <nc r="AO536" t="inlineStr">
      <is>
        <t>-</t>
      </is>
    </nc>
  </rcc>
  <rcc rId="37232" sId="6">
    <nc r="AP536" t="inlineStr">
      <is>
        <t>FA1201</t>
      </is>
    </nc>
  </rcc>
  <rcc rId="37233" sId="6">
    <nc r="AQ536" t="inlineStr">
      <is>
        <t>ESPELHADO</t>
      </is>
    </nc>
  </rcc>
  <rcc rId="37234" sId="6">
    <nc r="AU536">
      <v>1001875521</v>
    </nc>
  </rcc>
  <rcc rId="37235" sId="6">
    <nc r="AV536" t="inlineStr">
      <is>
        <t>21° 48' 51,18696'' - S</t>
      </is>
    </nc>
  </rcc>
  <rcc rId="37236" sId="6">
    <nc r="AW536" t="inlineStr">
      <is>
        <t>48° 8' 7,12608'' - W</t>
      </is>
    </nc>
  </rcc>
  <rcc rId="37237" sId="6">
    <nc r="AX536" t="inlineStr">
      <is>
        <t>ok</t>
      </is>
    </nc>
  </rcc>
  <rcc rId="37238" sId="6">
    <nc r="BC536">
      <v>2026063379</v>
    </nc>
  </rcc>
  <rcc rId="37239" sId="6">
    <nc r="BD536" t="inlineStr">
      <is>
        <t>ARQ.AD.YCA</t>
      </is>
    </nc>
  </rcc>
  <rcc rId="37240" sId="6">
    <nc r="A537">
      <v>2013</v>
    </nc>
  </rcc>
  <rcc rId="37241" sId="6">
    <nc r="B537" t="inlineStr">
      <is>
        <t>Sub Arm</t>
      </is>
    </nc>
  </rcc>
  <rcc rId="37242" sId="6">
    <nc r="C537" t="inlineStr">
      <is>
        <t>287 Arm</t>
      </is>
    </nc>
  </rcc>
  <rcc rId="37243" sId="6">
    <nc r="D537" t="inlineStr">
      <is>
        <t>SIM</t>
      </is>
    </nc>
  </rcc>
  <rcc rId="37244" sId="6">
    <nc r="E537" t="inlineStr">
      <is>
        <t>SIM</t>
      </is>
    </nc>
  </rcc>
  <rcc rId="37245" sId="6">
    <nc r="F537" t="inlineStr">
      <is>
        <t>SIM</t>
      </is>
    </nc>
  </rcc>
  <rcc rId="37246" sId="6">
    <nc r="G537">
      <v>41491</v>
    </nc>
  </rcc>
  <rcc rId="37247" sId="6">
    <nc r="H537" t="inlineStr">
      <is>
        <t>Keymile</t>
      </is>
    </nc>
  </rcc>
  <rcc rId="37248" sId="6">
    <nc r="I537" t="inlineStr">
      <is>
        <t>Retrofit</t>
      </is>
    </nc>
  </rcc>
  <rcc rId="37249" sId="6">
    <nc r="J537">
      <v>192</v>
    </nc>
  </rcc>
  <rcc rId="37250" sId="6">
    <nc r="K537">
      <v>432</v>
    </nc>
  </rcc>
  <rcc rId="37251" sId="6">
    <nc r="L537">
      <v>4</v>
    </nc>
  </rcc>
  <rcc rId="37252" sId="6">
    <nc r="M537">
      <v>4</v>
    </nc>
  </rcc>
  <rcc rId="37253" sId="6">
    <nc r="N537">
      <v>32</v>
    </nc>
  </rcc>
  <rcc rId="37254" sId="6">
    <nc r="O537" t="inlineStr">
      <is>
        <t>SIM</t>
      </is>
    </nc>
  </rcc>
  <rcc rId="37255" sId="6">
    <nc r="P537" t="inlineStr">
      <is>
        <t>SIM</t>
      </is>
    </nc>
  </rcc>
  <rcc rId="37256" sId="6">
    <nc r="Q537" t="inlineStr">
      <is>
        <t>SIM</t>
      </is>
    </nc>
  </rcc>
  <rcc rId="37257" sId="6">
    <nc r="R537" t="inlineStr">
      <is>
        <t>Armário</t>
      </is>
    </nc>
  </rcc>
  <rcc rId="37258" sId="6">
    <nc r="S537" t="inlineStr">
      <is>
        <t>Monoshelf</t>
      </is>
    </nc>
  </rcc>
  <rcc rId="37259" sId="6">
    <nc r="T537" t="inlineStr">
      <is>
        <t>Outdoor</t>
      </is>
    </nc>
  </rcc>
  <rcc rId="37260" sId="6">
    <nc r="U537">
      <v>19</v>
    </nc>
  </rcc>
  <rcc rId="37261" sId="6">
    <nc r="V537">
      <v>11382</v>
    </nc>
  </rcc>
  <rcc rId="37262" sId="6">
    <nc r="W537" t="inlineStr">
      <is>
        <t>YDO</t>
      </is>
    </nc>
  </rcc>
  <rcc rId="37263" sId="6">
    <nc r="X537" t="inlineStr">
      <is>
        <t>11382HCYDO</t>
      </is>
    </nc>
  </rcc>
  <rcc rId="37264" sId="6">
    <nc r="Y537" t="inlineStr">
      <is>
        <t>Rua Jatir Domingues, 234</t>
      </is>
    </nc>
  </rcc>
  <rcc rId="37265" sId="6">
    <nc r="Z537" t="inlineStr">
      <is>
        <t>MOGI GUACU</t>
      </is>
    </nc>
  </rcc>
  <rcc rId="37266" sId="6">
    <nc r="AA537" t="inlineStr">
      <is>
        <t>HC</t>
      </is>
    </nc>
  </rcc>
  <rcc rId="37267" sId="6">
    <nc r="AB537" t="inlineStr">
      <is>
        <t>MGU.HC.MSO03</t>
      </is>
    </nc>
  </rcc>
  <rcc rId="37268" sId="6">
    <nc r="AC537" t="inlineStr">
      <is>
        <t>Huawei</t>
      </is>
    </nc>
  </rcc>
  <rcc rId="37269" sId="6">
    <nc r="AD537" t="inlineStr">
      <is>
        <t>-</t>
      </is>
    </nc>
  </rcc>
  <rcc rId="37270" sId="6">
    <nc r="AE537" t="inlineStr">
      <is>
        <t>MGU HC 01</t>
      </is>
    </nc>
  </rcc>
  <rcc rId="37271" sId="6">
    <nc r="AF537" t="inlineStr">
      <is>
        <t>CAS CE 03</t>
      </is>
    </nc>
  </rcc>
  <rcc rId="37272" sId="6">
    <nc r="AG537" t="inlineStr">
      <is>
        <t>CAS CT 03</t>
      </is>
    </nc>
  </rcc>
  <rcc rId="37273" sId="6">
    <nc r="AI537" t="inlineStr">
      <is>
        <t>CAS CT_EX2</t>
      </is>
    </nc>
  </rcc>
  <rcc rId="37274" sId="6">
    <nc r="AJ537" t="inlineStr">
      <is>
        <t>ARQ.FI.LMC2</t>
      </is>
    </nc>
  </rcc>
  <rcc rId="37275" sId="6">
    <nc r="AK537" t="inlineStr">
      <is>
        <t>BRU.AC.LMC2</t>
      </is>
    </nc>
  </rcc>
  <rcc rId="37276" sId="6">
    <nc r="AN537" t="inlineStr">
      <is>
        <t>-</t>
      </is>
    </nc>
  </rcc>
  <rcc rId="37277" sId="6">
    <nc r="AO537" t="inlineStr">
      <is>
        <t>-</t>
      </is>
    </nc>
  </rcc>
  <rcc rId="37278" sId="6">
    <nc r="AP537" t="inlineStr">
      <is>
        <t>DIAMUX</t>
      </is>
    </nc>
  </rcc>
  <rcc rId="37279" sId="6">
    <nc r="AQ537" t="inlineStr">
      <is>
        <t>ESPELHADO</t>
      </is>
    </nc>
  </rcc>
  <rcc rId="37280" sId="6">
    <nc r="AU537">
      <v>1003671826</v>
    </nc>
  </rcc>
  <rcc rId="37281" sId="6">
    <nc r="AV537" t="inlineStr">
      <is>
        <t>22° 19' 52,104'' - S</t>
      </is>
    </nc>
  </rcc>
  <rcc rId="37282" sId="6">
    <nc r="AW537" t="inlineStr">
      <is>
        <t>46° 56' 29,202'' - W</t>
      </is>
    </nc>
  </rcc>
  <rcc rId="37283" sId="6">
    <nc r="AX537" t="inlineStr">
      <is>
        <t>ok</t>
      </is>
    </nc>
  </rcc>
  <rcc rId="37284" sId="6">
    <nc r="BC537">
      <v>2026063379</v>
    </nc>
  </rcc>
  <rcc rId="37285" sId="6">
    <nc r="BD537" t="inlineStr">
      <is>
        <t>MGU.HC.YDO</t>
      </is>
    </nc>
  </rcc>
  <rcc rId="37286" sId="6">
    <nc r="A538">
      <v>2013</v>
    </nc>
  </rcc>
  <rcc rId="37287" sId="6">
    <nc r="B538" t="inlineStr">
      <is>
        <t>Sub Arm</t>
      </is>
    </nc>
  </rcc>
  <rcc rId="37288" sId="6">
    <nc r="C538" t="inlineStr">
      <is>
        <t>287 Arm</t>
      </is>
    </nc>
  </rcc>
  <rcc rId="37289" sId="6">
    <nc r="D538" t="inlineStr">
      <is>
        <t>SIM</t>
      </is>
    </nc>
  </rcc>
  <rcc rId="37290" sId="6">
    <nc r="E538" t="inlineStr">
      <is>
        <t>SIM</t>
      </is>
    </nc>
  </rcc>
  <rcc rId="37291" sId="6">
    <nc r="F538" t="inlineStr">
      <is>
        <t>SIM</t>
      </is>
    </nc>
  </rcc>
  <rcc rId="37292" sId="6">
    <nc r="G538">
      <v>41514</v>
    </nc>
  </rcc>
  <rcc rId="37293" sId="6">
    <nc r="H538" t="inlineStr">
      <is>
        <t>Keymile</t>
      </is>
    </nc>
  </rcc>
  <rcc rId="37294" sId="6">
    <nc r="I538" t="inlineStr">
      <is>
        <t>Retrofit</t>
      </is>
    </nc>
  </rcc>
  <rcc rId="37295" sId="6">
    <nc r="J538">
      <v>192</v>
    </nc>
  </rcc>
  <rcc rId="37296" sId="6">
    <nc r="K538">
      <v>432</v>
    </nc>
  </rcc>
  <rcc rId="37297" sId="6">
    <nc r="L538">
      <v>4</v>
    </nc>
  </rcc>
  <rcc rId="37298" sId="6">
    <nc r="M538">
      <v>4</v>
    </nc>
  </rcc>
  <rcc rId="37299" sId="6">
    <nc r="N538">
      <v>32</v>
    </nc>
  </rcc>
  <rcc rId="37300" sId="6">
    <nc r="O538" t="inlineStr">
      <is>
        <t>SIM</t>
      </is>
    </nc>
  </rcc>
  <rcc rId="37301" sId="6">
    <nc r="P538" t="inlineStr">
      <is>
        <t>SIM</t>
      </is>
    </nc>
  </rcc>
  <rcc rId="37302" sId="6">
    <nc r="Q538" t="inlineStr">
      <is>
        <t>SIM</t>
      </is>
    </nc>
  </rcc>
  <rcc rId="37303" sId="6">
    <nc r="R538" t="inlineStr">
      <is>
        <t>Armário</t>
      </is>
    </nc>
  </rcc>
  <rcc rId="37304" sId="6">
    <nc r="S538" t="inlineStr">
      <is>
        <t>Monoshelf</t>
      </is>
    </nc>
  </rcc>
  <rcc rId="37305" sId="6">
    <nc r="T538" t="inlineStr">
      <is>
        <t>Outdoor</t>
      </is>
    </nc>
  </rcc>
  <rcc rId="37306" sId="6">
    <nc r="U538">
      <v>13</v>
    </nc>
  </rcc>
  <rcc rId="37307" sId="6">
    <nc r="V538">
      <v>11463</v>
    </nc>
  </rcc>
  <rcc rId="37308" sId="6">
    <nc r="W538" t="inlineStr">
      <is>
        <t>YLK</t>
      </is>
    </nc>
  </rcc>
  <rcc rId="37309" sId="6">
    <nc r="X538" t="inlineStr">
      <is>
        <t>11463PAYLK</t>
      </is>
    </nc>
  </rcc>
  <rcc rId="37310" sId="6">
    <nc r="Y538" t="inlineStr">
      <is>
        <t>Av. Dr. Tancredo de Almeida Neves, 933</t>
      </is>
    </nc>
  </rcc>
  <rcc rId="37311" sId="6">
    <nc r="Z538" t="inlineStr">
      <is>
        <t>PERUIBE</t>
      </is>
    </nc>
  </rcc>
  <rcc rId="37312" sId="6">
    <nc r="AA538" t="inlineStr">
      <is>
        <t>PA</t>
      </is>
    </nc>
  </rcc>
  <rcc rId="37313" sId="6">
    <nc r="AB538" t="inlineStr">
      <is>
        <t>PUE.PA.MSO02</t>
      </is>
    </nc>
  </rcc>
  <rcc rId="37314" sId="6">
    <nc r="AC538" t="inlineStr">
      <is>
        <t>Cisco</t>
      </is>
    </nc>
  </rcc>
  <rcc rId="37315" sId="6">
    <nc r="AD538" t="inlineStr">
      <is>
        <t>-</t>
      </is>
    </nc>
  </rcc>
  <rcc rId="37316" sId="6">
    <nc r="AE538" t="inlineStr">
      <is>
        <t>PUE PA 01</t>
      </is>
    </nc>
  </rcc>
  <rcc rId="37317" sId="6">
    <nc r="AF538" t="inlineStr">
      <is>
        <t>STS WL 01</t>
      </is>
    </nc>
  </rcc>
  <rcc rId="37318" sId="6">
    <nc r="AG538" t="inlineStr">
      <is>
        <t>STS WL 02</t>
      </is>
    </nc>
  </rcc>
  <rcc rId="37319" sId="6">
    <nc r="AI538" t="inlineStr">
      <is>
        <t>STS WL_EX1</t>
      </is>
    </nc>
  </rcc>
  <rcc rId="37320" sId="6">
    <nc r="AJ538" t="inlineStr">
      <is>
        <t>BRU.AC.LMC2</t>
      </is>
    </nc>
  </rcc>
  <rcc rId="37321" sId="6">
    <nc r="AK538" t="inlineStr">
      <is>
        <t>ARQ.FI.LMC2</t>
      </is>
    </nc>
  </rcc>
  <rcc rId="37322" sId="6">
    <nc r="AN538" t="inlineStr">
      <is>
        <t>-</t>
      </is>
    </nc>
  </rcc>
  <rcc rId="37323" sId="6">
    <nc r="AO538" t="inlineStr">
      <is>
        <t>-</t>
      </is>
    </nc>
  </rcc>
  <rcc rId="37324" sId="6">
    <nc r="AP538" t="inlineStr">
      <is>
        <t>FA1201</t>
      </is>
    </nc>
  </rcc>
  <rcc rId="37325" sId="6">
    <nc r="AQ538" t="inlineStr">
      <is>
        <t>ESPELHADO</t>
      </is>
    </nc>
  </rcc>
  <rcc rId="37326" sId="6">
    <nc r="AU538">
      <v>1003668329</v>
    </nc>
  </rcc>
  <rcc rId="37327" sId="6">
    <nc r="AV538" t="inlineStr">
      <is>
        <t>24° 17' 49,83863'' - S</t>
      </is>
    </nc>
  </rcc>
  <rcc rId="37328" sId="6">
    <nc r="AW538" t="inlineStr">
      <is>
        <t>47° 1' 48,93708'' - W</t>
      </is>
    </nc>
  </rcc>
  <rcc rId="37329" sId="6">
    <nc r="AX538" t="inlineStr">
      <is>
        <t>ok</t>
      </is>
    </nc>
  </rcc>
  <rcc rId="37330" sId="6">
    <nc r="BC538">
      <v>2026063379</v>
    </nc>
  </rcc>
  <rcc rId="37331" sId="6">
    <nc r="BD538" t="inlineStr">
      <is>
        <t>PUE.PA.YLK</t>
      </is>
    </nc>
  </rcc>
  <rcc rId="37332" sId="6">
    <nc r="A539">
      <v>2013</v>
    </nc>
  </rcc>
  <rcc rId="37333" sId="6">
    <nc r="B539" t="inlineStr">
      <is>
        <t>Sub Arm</t>
      </is>
    </nc>
  </rcc>
  <rcc rId="37334" sId="6">
    <nc r="C539" t="inlineStr">
      <is>
        <t>287 Arm</t>
      </is>
    </nc>
  </rcc>
  <rcc rId="37335" sId="6">
    <nc r="D539" t="inlineStr">
      <is>
        <t>SIM</t>
      </is>
    </nc>
  </rcc>
  <rcc rId="37336" sId="6">
    <nc r="E539" t="inlineStr">
      <is>
        <t>SIM</t>
      </is>
    </nc>
  </rcc>
  <rcc rId="37337" sId="6">
    <nc r="F539" t="inlineStr">
      <is>
        <t>SIM</t>
      </is>
    </nc>
  </rcc>
  <rcc rId="37338" sId="6">
    <nc r="G539">
      <v>41520</v>
    </nc>
  </rcc>
  <rcc rId="37339" sId="6">
    <nc r="H539" t="inlineStr">
      <is>
        <t>Keymile</t>
      </is>
    </nc>
  </rcc>
  <rcc rId="37340" sId="6">
    <nc r="I539" t="inlineStr">
      <is>
        <t>Retrofit</t>
      </is>
    </nc>
  </rcc>
  <rcc rId="37341" sId="6">
    <nc r="J539">
      <v>192</v>
    </nc>
  </rcc>
  <rcc rId="37342" sId="6">
    <nc r="K539">
      <v>432</v>
    </nc>
  </rcc>
  <rcc rId="37343" sId="6">
    <nc r="L539">
      <v>4</v>
    </nc>
  </rcc>
  <rcc rId="37344" sId="6">
    <nc r="M539">
      <v>4</v>
    </nc>
  </rcc>
  <rcc rId="37345" sId="6">
    <nc r="N539">
      <v>32</v>
    </nc>
  </rcc>
  <rcc rId="37346" sId="6">
    <nc r="O539" t="inlineStr">
      <is>
        <t>SIM</t>
      </is>
    </nc>
  </rcc>
  <rcc rId="37347" sId="6">
    <nc r="P539" t="inlineStr">
      <is>
        <t>SIM</t>
      </is>
    </nc>
  </rcc>
  <rcc rId="37348" sId="6">
    <nc r="Q539" t="inlineStr">
      <is>
        <t>SIM</t>
      </is>
    </nc>
  </rcc>
  <rcc rId="37349" sId="6">
    <nc r="R539" t="inlineStr">
      <is>
        <t>Armário</t>
      </is>
    </nc>
  </rcc>
  <rcc rId="37350" sId="6">
    <nc r="S539" t="inlineStr">
      <is>
        <t>Monoshelf</t>
      </is>
    </nc>
  </rcc>
  <rcc rId="37351" sId="6">
    <nc r="T539" t="inlineStr">
      <is>
        <t>Outdoor</t>
      </is>
    </nc>
  </rcc>
  <rcc rId="37352" sId="6">
    <nc r="U539">
      <v>13</v>
    </nc>
  </rcc>
  <rcc rId="37353" sId="6">
    <nc r="V539">
      <v>11463</v>
    </nc>
  </rcc>
  <rcc rId="37354" sId="6">
    <nc r="W539" t="inlineStr">
      <is>
        <t>YMI</t>
      </is>
    </nc>
  </rcc>
  <rcc rId="37355" sId="6">
    <nc r="X539" t="inlineStr">
      <is>
        <t>11463PAYMI</t>
      </is>
    </nc>
  </rcc>
  <rcc rId="37356" sId="6">
    <nc r="Y539" t="inlineStr">
      <is>
        <t>R. Jundiaí, 706</t>
      </is>
    </nc>
  </rcc>
  <rcc rId="37357" sId="6">
    <nc r="Z539" t="inlineStr">
      <is>
        <t>PERUIBE</t>
      </is>
    </nc>
  </rcc>
  <rcc rId="37358" sId="6">
    <nc r="AA539" t="inlineStr">
      <is>
        <t>PA</t>
      </is>
    </nc>
  </rcc>
  <rcc rId="37359" sId="6">
    <nc r="AB539" t="inlineStr">
      <is>
        <t>PUE.PA.MSO03</t>
      </is>
    </nc>
  </rcc>
  <rcc rId="37360" sId="6">
    <nc r="AC539" t="inlineStr">
      <is>
        <t>Cisco</t>
      </is>
    </nc>
  </rcc>
  <rcc rId="37361" sId="6">
    <nc r="AD539" t="inlineStr">
      <is>
        <t>-</t>
      </is>
    </nc>
  </rcc>
  <rcc rId="37362" sId="6">
    <nc r="AE539" t="inlineStr">
      <is>
        <t>PUE PA 01</t>
      </is>
    </nc>
  </rcc>
  <rcc rId="37363" sId="6">
    <nc r="AF539" t="inlineStr">
      <is>
        <t>STS WL 01</t>
      </is>
    </nc>
  </rcc>
  <rcc rId="37364" sId="6">
    <nc r="AG539" t="inlineStr">
      <is>
        <t>STS WL 02</t>
      </is>
    </nc>
  </rcc>
  <rcc rId="37365" sId="6">
    <nc r="AI539" t="inlineStr">
      <is>
        <t>STS WL_EX1</t>
      </is>
    </nc>
  </rcc>
  <rcc rId="37366" sId="6">
    <nc r="AJ539" t="inlineStr">
      <is>
        <t>BRU.AC.LMC2</t>
      </is>
    </nc>
  </rcc>
  <rcc rId="37367" sId="6">
    <nc r="AK539" t="inlineStr">
      <is>
        <t>ARQ.FI.LMC2</t>
      </is>
    </nc>
  </rcc>
  <rcc rId="37368" sId="6">
    <nc r="AN539" t="inlineStr">
      <is>
        <t>-</t>
      </is>
    </nc>
  </rcc>
  <rcc rId="37369" sId="6">
    <nc r="AO539" t="inlineStr">
      <is>
        <t>-</t>
      </is>
    </nc>
  </rcc>
  <rcc rId="37370" sId="6">
    <nc r="AP539" t="inlineStr">
      <is>
        <t>FA1201</t>
      </is>
    </nc>
  </rcc>
  <rcc rId="37371" sId="6">
    <nc r="AQ539" t="inlineStr">
      <is>
        <t>ESPELHADO</t>
      </is>
    </nc>
  </rcc>
  <rcc rId="37372" sId="6">
    <nc r="AU539">
      <v>1003669600</v>
    </nc>
  </rcc>
  <rcc rId="37373" sId="6">
    <nc r="AV539" t="inlineStr">
      <is>
        <t>24° 18' 10,35144'' - S</t>
      </is>
    </nc>
  </rcc>
  <rcc rId="37374" sId="6">
    <nc r="AW539" t="inlineStr">
      <is>
        <t>47° 1' 19,07759'' - W</t>
      </is>
    </nc>
  </rcc>
  <rcc rId="37375" sId="6">
    <nc r="AX539" t="inlineStr">
      <is>
        <t>ok</t>
      </is>
    </nc>
  </rcc>
  <rcc rId="37376" sId="6">
    <nc r="BC539">
      <v>2026063379</v>
    </nc>
  </rcc>
  <rcc rId="37377" sId="6">
    <nc r="BD539" t="inlineStr">
      <is>
        <t>PUE.PA.YMI</t>
      </is>
    </nc>
  </rcc>
  <rcc rId="37378" sId="6">
    <nc r="A540">
      <v>2013</v>
    </nc>
  </rcc>
  <rcc rId="37379" sId="6">
    <nc r="B540" t="inlineStr">
      <is>
        <t>Sub Arm</t>
      </is>
    </nc>
  </rcc>
  <rcc rId="37380" sId="6">
    <nc r="C540" t="inlineStr">
      <is>
        <t>287 Arm</t>
      </is>
    </nc>
  </rcc>
  <rcc rId="37381" sId="6">
    <nc r="D540" t="inlineStr">
      <is>
        <t>SIM</t>
      </is>
    </nc>
  </rcc>
  <rcc rId="37382" sId="6">
    <nc r="E540" t="inlineStr">
      <is>
        <t>SIM</t>
      </is>
    </nc>
  </rcc>
  <rcc rId="37383" sId="6">
    <nc r="F540" t="inlineStr">
      <is>
        <t>SIM</t>
      </is>
    </nc>
  </rcc>
  <rcc rId="37384" sId="6">
    <nc r="G540">
      <v>41507</v>
    </nc>
  </rcc>
  <rcc rId="37385" sId="6">
    <nc r="H540" t="inlineStr">
      <is>
        <t>Keymile</t>
      </is>
    </nc>
  </rcc>
  <rcc rId="37386" sId="6">
    <nc r="I540" t="inlineStr">
      <is>
        <t>Retrofit</t>
      </is>
    </nc>
  </rcc>
  <rcc rId="37387" sId="6">
    <nc r="J540">
      <v>192</v>
    </nc>
  </rcc>
  <rcc rId="37388" sId="6">
    <nc r="K540">
      <v>432</v>
    </nc>
  </rcc>
  <rcc rId="37389" sId="6">
    <nc r="L540">
      <v>4</v>
    </nc>
  </rcc>
  <rcc rId="37390" sId="6">
    <nc r="M540">
      <v>4</v>
    </nc>
  </rcc>
  <rcc rId="37391" sId="6">
    <nc r="N540">
      <v>32</v>
    </nc>
  </rcc>
  <rcc rId="37392" sId="6">
    <nc r="O540" t="inlineStr">
      <is>
        <t>SIM</t>
      </is>
    </nc>
  </rcc>
  <rcc rId="37393" sId="6">
    <nc r="P540" t="inlineStr">
      <is>
        <t>SIM</t>
      </is>
    </nc>
  </rcc>
  <rcc rId="37394" sId="6">
    <nc r="Q540" t="inlineStr">
      <is>
        <t>SIM</t>
      </is>
    </nc>
  </rcc>
  <rcc rId="37395" sId="6">
    <nc r="R540" t="inlineStr">
      <is>
        <t>Armário</t>
      </is>
    </nc>
  </rcc>
  <rcc rId="37396" sId="6">
    <nc r="S540" t="inlineStr">
      <is>
        <t>Monoshelf</t>
      </is>
    </nc>
  </rcc>
  <rcc rId="37397" sId="6">
    <nc r="T540" t="inlineStr">
      <is>
        <t>Outdoor</t>
      </is>
    </nc>
  </rcc>
  <rcc rId="37398" sId="6">
    <nc r="U540">
      <v>19</v>
    </nc>
  </rcc>
  <rcc rId="37399" sId="6">
    <nc r="V540">
      <v>11135</v>
    </nc>
  </rcc>
  <rcc rId="37400" sId="6">
    <nc r="W540" t="inlineStr">
      <is>
        <t>YTC</t>
      </is>
    </nc>
  </rcc>
  <rcc rId="37401" sId="6">
    <nc r="X540" t="inlineStr">
      <is>
        <t>11135OVYTC</t>
      </is>
    </nc>
  </rcc>
  <rcc rId="37402" sId="6">
    <nc r="Y540" t="inlineStr">
      <is>
        <t>R. Cinco, 1 - Vitória</t>
      </is>
    </nc>
  </rcc>
  <rcc rId="37403" sId="6">
    <nc r="Z540" t="inlineStr">
      <is>
        <t>CAMPINAS</t>
      </is>
    </nc>
  </rcc>
  <rcc rId="37404" sId="6">
    <nc r="AA540" t="inlineStr">
      <is>
        <t>OV</t>
      </is>
    </nc>
  </rcc>
  <rcc rId="37405" sId="6">
    <nc r="AB540" t="inlineStr">
      <is>
        <t>CAS.OV.MSO05</t>
      </is>
    </nc>
  </rcc>
  <rcc rId="37406" sId="6">
    <nc r="AC540" t="inlineStr">
      <is>
        <t>Huawei</t>
      </is>
    </nc>
  </rcc>
  <rcc rId="37407" sId="6">
    <nc r="AD540" t="inlineStr">
      <is>
        <t>-</t>
      </is>
    </nc>
  </rcc>
  <rcc rId="37408" sId="6">
    <nc r="AE540" t="inlineStr">
      <is>
        <t>CAS OV 01</t>
      </is>
    </nc>
  </rcc>
  <rcc rId="37409" sId="6">
    <nc r="AF540" t="inlineStr">
      <is>
        <t>CAS CB 03</t>
      </is>
    </nc>
  </rcc>
  <rcc rId="37410" sId="6">
    <nc r="AG540" t="inlineStr">
      <is>
        <t>CAS CT 04</t>
      </is>
    </nc>
  </rcc>
  <rcc rId="37411" sId="6">
    <nc r="AI540" t="inlineStr">
      <is>
        <t>CAS CB_EX1</t>
      </is>
    </nc>
  </rcc>
  <rcc rId="37412" sId="6">
    <nc r="AJ540" t="inlineStr">
      <is>
        <t>ARQ.FI.LMC2</t>
      </is>
    </nc>
  </rcc>
  <rcc rId="37413" sId="6">
    <nc r="AK540" t="inlineStr">
      <is>
        <t>BRU.AC.LMC2</t>
      </is>
    </nc>
  </rcc>
  <rcc rId="37414" sId="6">
    <nc r="AN540" t="inlineStr">
      <is>
        <t>-</t>
      </is>
    </nc>
  </rcc>
  <rcc rId="37415" sId="6">
    <nc r="AO540" t="inlineStr">
      <is>
        <t>-</t>
      </is>
    </nc>
  </rcc>
  <rcc rId="37416" sId="6">
    <nc r="AP540" t="inlineStr">
      <is>
        <t>DCS40</t>
      </is>
    </nc>
  </rcc>
  <rcc rId="37417" sId="6">
    <nc r="AQ540" t="inlineStr">
      <is>
        <t>ESPELHADO</t>
      </is>
    </nc>
  </rcc>
  <rcc rId="37418" sId="6">
    <nc r="AU540">
      <v>1003668566</v>
    </nc>
  </rcc>
  <rcc rId="37419" sId="6">
    <nc r="AV540" t="inlineStr">
      <is>
        <t>22° 58' 47,13491'' - S</t>
      </is>
    </nc>
  </rcc>
  <rcc rId="37420" sId="6">
    <nc r="AW540" t="inlineStr">
      <is>
        <t>47° 10' 26,03283'' - W</t>
      </is>
    </nc>
  </rcc>
  <rcc rId="37421" sId="6">
    <nc r="AX540" t="inlineStr">
      <is>
        <t>ok</t>
      </is>
    </nc>
  </rcc>
  <rcc rId="37422" sId="6">
    <nc r="BC540">
      <v>2026063379</v>
    </nc>
  </rcc>
  <rcc rId="37423" sId="6">
    <nc r="BD540" t="inlineStr">
      <is>
        <t>CAS.OV.YTC</t>
      </is>
    </nc>
  </rcc>
  <rcc rId="37424" sId="6">
    <nc r="A541">
      <v>2013</v>
    </nc>
  </rcc>
  <rcc rId="37425" sId="6">
    <nc r="B541" t="inlineStr">
      <is>
        <t>Sub Arm</t>
      </is>
    </nc>
  </rcc>
  <rcc rId="37426" sId="6">
    <nc r="C541" t="inlineStr">
      <is>
        <t>287 Arm</t>
      </is>
    </nc>
  </rcc>
  <rcc rId="37427" sId="6">
    <nc r="D541" t="inlineStr">
      <is>
        <t>SIM</t>
      </is>
    </nc>
  </rcc>
  <rcc rId="37428" sId="6">
    <nc r="E541" t="inlineStr">
      <is>
        <t>SIM</t>
      </is>
    </nc>
  </rcc>
  <rcc rId="37429" sId="6">
    <nc r="F541" t="inlineStr">
      <is>
        <t>SIM</t>
      </is>
    </nc>
  </rcc>
  <rcc rId="37430" sId="6">
    <nc r="G541">
      <v>41454</v>
    </nc>
  </rcc>
  <rcc rId="37431" sId="6">
    <nc r="H541" t="inlineStr">
      <is>
        <t>Keymile</t>
      </is>
    </nc>
  </rcc>
  <rcc rId="37432" sId="6">
    <nc r="I541" t="inlineStr">
      <is>
        <t>Retrofit</t>
      </is>
    </nc>
  </rcc>
  <rcc rId="37433" sId="6">
    <nc r="J541">
      <v>192</v>
    </nc>
  </rcc>
  <rcc rId="37434" sId="6">
    <nc r="K541">
      <v>432</v>
    </nc>
  </rcc>
  <rcc rId="37435" sId="6">
    <nc r="L541">
      <v>4</v>
    </nc>
  </rcc>
  <rcc rId="37436" sId="6">
    <nc r="M541">
      <v>4</v>
    </nc>
  </rcc>
  <rcc rId="37437" sId="6">
    <nc r="N541">
      <v>32</v>
    </nc>
  </rcc>
  <rcc rId="37438" sId="6">
    <nc r="O541" t="inlineStr">
      <is>
        <t>SIM</t>
      </is>
    </nc>
  </rcc>
  <rcc rId="37439" sId="6">
    <nc r="P541" t="inlineStr">
      <is>
        <t>SIM</t>
      </is>
    </nc>
  </rcc>
  <rcc rId="37440" sId="6">
    <nc r="Q541" t="inlineStr">
      <is>
        <t>SIM</t>
      </is>
    </nc>
  </rcc>
  <rcc rId="37441" sId="6">
    <nc r="R541" t="inlineStr">
      <is>
        <t>Armário</t>
      </is>
    </nc>
  </rcc>
  <rcc rId="37442" sId="6">
    <nc r="S541" t="inlineStr">
      <is>
        <t>Monoshelf</t>
      </is>
    </nc>
  </rcc>
  <rcc rId="37443" sId="6">
    <nc r="T541" t="inlineStr">
      <is>
        <t>Outdoor</t>
      </is>
    </nc>
  </rcc>
  <rcc rId="37444" sId="6">
    <nc r="U541">
      <v>19</v>
    </nc>
  </rcc>
  <rcc rId="37445" sId="6">
    <nc r="V541">
      <v>11135</v>
    </nc>
  </rcc>
  <rcc rId="37446" sId="6">
    <nc r="W541" t="inlineStr">
      <is>
        <t>YXN</t>
      </is>
    </nc>
  </rcc>
  <rcc rId="37447" sId="6">
    <nc r="X541" t="inlineStr">
      <is>
        <t>11135CLYXN</t>
      </is>
    </nc>
  </rcc>
  <rcc rId="37448" sId="6">
    <nc r="Y541" t="inlineStr">
      <is>
        <t>Rod. SP 73, 47 - Centro</t>
      </is>
    </nc>
  </rcc>
  <rcc rId="37449" sId="6">
    <nc r="Z541" t="inlineStr">
      <is>
        <t>CAMPINAS</t>
      </is>
    </nc>
  </rcc>
  <rcc rId="37450" sId="6">
    <nc r="AA541" t="inlineStr">
      <is>
        <t>CL</t>
      </is>
    </nc>
  </rcc>
  <rcc rId="37451" sId="6">
    <nc r="AB541" t="inlineStr">
      <is>
        <t>CAS.CL.MSO05</t>
      </is>
    </nc>
  </rcc>
  <rcc rId="37452" sId="6">
    <nc r="AC541" t="inlineStr">
      <is>
        <t>Huawei</t>
      </is>
    </nc>
  </rcc>
  <rcc rId="37453" sId="6">
    <nc r="AD541" t="inlineStr">
      <is>
        <t>-</t>
      </is>
    </nc>
  </rcc>
  <rcc rId="37454" sId="6">
    <nc r="AE541" t="inlineStr">
      <is>
        <t>CAS CL 02</t>
      </is>
    </nc>
  </rcc>
  <rcc rId="37455" sId="6">
    <nc r="AF541" t="inlineStr">
      <is>
        <t>CAS CE 03</t>
      </is>
    </nc>
  </rcc>
  <rcc rId="37456" sId="6">
    <nc r="AG541" t="inlineStr">
      <is>
        <t>CAS CT 03</t>
      </is>
    </nc>
  </rcc>
  <rcc rId="37457" sId="6">
    <nc r="AI541" t="inlineStr">
      <is>
        <t>CAS CT_EX3</t>
      </is>
    </nc>
  </rcc>
  <rcc rId="37458" sId="6">
    <nc r="AJ541" t="inlineStr">
      <is>
        <t>ARQ.FI.LMC2</t>
      </is>
    </nc>
  </rcc>
  <rcc rId="37459" sId="6">
    <nc r="AK541" t="inlineStr">
      <is>
        <t>BRU.AC.LMC2</t>
      </is>
    </nc>
  </rcc>
  <rcc rId="37460" sId="6">
    <nc r="AN541" t="inlineStr">
      <is>
        <t>-</t>
      </is>
    </nc>
  </rcc>
  <rcc rId="37461" sId="6">
    <nc r="AO541" t="inlineStr">
      <is>
        <t>-</t>
      </is>
    </nc>
  </rcc>
  <rcc rId="37462" sId="6">
    <nc r="AP541" t="inlineStr">
      <is>
        <t>DIAMUX</t>
      </is>
    </nc>
  </rcc>
  <rcc rId="37463" sId="6">
    <nc r="AQ541" t="inlineStr">
      <is>
        <t>ESPELHADO</t>
      </is>
    </nc>
  </rcc>
  <rcc rId="37464" sId="6">
    <nc r="AU541">
      <v>1003668817</v>
    </nc>
  </rcc>
  <rcc rId="37465" sId="6">
    <nc r="AV541" t="inlineStr">
      <is>
        <t>22° 59' 7.5798" - S</t>
      </is>
    </nc>
  </rcc>
  <rcc rId="37466" sId="6">
    <nc r="AW541" t="inlineStr">
      <is>
        <t>47° 5' 7.1556" - W</t>
      </is>
    </nc>
  </rcc>
  <rcc rId="37467" sId="6">
    <nc r="AX541" t="inlineStr">
      <is>
        <t>ok</t>
      </is>
    </nc>
  </rcc>
  <rcc rId="37468" sId="6">
    <nc r="BC541">
      <v>2026063379</v>
    </nc>
  </rcc>
  <rcc rId="37469" sId="6">
    <nc r="BD541" t="inlineStr">
      <is>
        <t>CAS.CL.YXN</t>
      </is>
    </nc>
  </rcc>
  <rcc rId="37470" sId="6">
    <nc r="A542">
      <v>2013</v>
    </nc>
  </rcc>
  <rcc rId="37471" sId="6">
    <nc r="B542" t="inlineStr">
      <is>
        <t>Sub Arm</t>
      </is>
    </nc>
  </rcc>
  <rcc rId="37472" sId="6">
    <nc r="C542" t="inlineStr">
      <is>
        <t>287 Arm</t>
      </is>
    </nc>
  </rcc>
  <rcc rId="37473" sId="6">
    <nc r="D542" t="inlineStr">
      <is>
        <t>SIM</t>
      </is>
    </nc>
  </rcc>
  <rcc rId="37474" sId="6">
    <nc r="E542" t="inlineStr">
      <is>
        <t>SIM</t>
      </is>
    </nc>
  </rcc>
  <rcc rId="37475" sId="6">
    <nc r="F542" t="inlineStr">
      <is>
        <t>SIM</t>
      </is>
    </nc>
  </rcc>
  <rcc rId="37476" sId="6">
    <nc r="G542">
      <v>41625</v>
    </nc>
  </rcc>
  <rcc rId="37477" sId="6">
    <nc r="H542" t="inlineStr">
      <is>
        <t>Keymile</t>
      </is>
    </nc>
  </rcc>
  <rcc rId="37478" sId="6">
    <nc r="I542" t="inlineStr">
      <is>
        <t>Retrofit</t>
      </is>
    </nc>
  </rcc>
  <rcc rId="37479" sId="6">
    <nc r="J542">
      <v>192</v>
    </nc>
  </rcc>
  <rcc rId="37480" sId="6">
    <nc r="K542">
      <v>432</v>
    </nc>
  </rcc>
  <rcc rId="37481" sId="6">
    <nc r="L542">
      <v>4</v>
    </nc>
  </rcc>
  <rcc rId="37482" sId="6">
    <nc r="M542">
      <v>4</v>
    </nc>
  </rcc>
  <rcc rId="37483" sId="6">
    <nc r="N542">
      <v>32</v>
    </nc>
  </rcc>
  <rcc rId="37484" sId="6">
    <nc r="O542" t="inlineStr">
      <is>
        <t>SIM</t>
      </is>
    </nc>
  </rcc>
  <rcc rId="37485" sId="6">
    <nc r="P542" t="inlineStr">
      <is>
        <t>SIM</t>
      </is>
    </nc>
  </rcc>
  <rcc rId="37486" sId="6">
    <nc r="Q542" t="inlineStr">
      <is>
        <t>SIM</t>
      </is>
    </nc>
  </rcc>
  <rcc rId="37487" sId="6">
    <nc r="R542" t="inlineStr">
      <is>
        <t>Armário</t>
      </is>
    </nc>
  </rcc>
  <rcc rId="37488" sId="6">
    <nc r="S542" t="inlineStr">
      <is>
        <t>Monoshelf</t>
      </is>
    </nc>
  </rcc>
  <rcc rId="37489" sId="6">
    <nc r="T542" t="inlineStr">
      <is>
        <t>Outdoor</t>
      </is>
    </nc>
  </rcc>
  <rcc rId="37490" sId="6">
    <nc r="U542">
      <v>19</v>
    </nc>
  </rcc>
  <rcc rId="37491" sId="6">
    <nc r="V542">
      <v>11135</v>
    </nc>
  </rcc>
  <rcc rId="37492" sId="6">
    <nc r="W542" t="inlineStr">
      <is>
        <t>YXU</t>
      </is>
    </nc>
  </rcc>
  <rcc rId="37493" sId="6">
    <nc r="X542" t="inlineStr">
      <is>
        <t>11135CLYXU</t>
      </is>
    </nc>
  </rcc>
  <rcc rId="37494" sId="6">
    <nc r="Y542" t="inlineStr">
      <is>
        <t>R. Expedicionário Mauro Costa Pereira, 251 - Residencial Cosmos</t>
      </is>
    </nc>
  </rcc>
  <rcc rId="37495" sId="6">
    <nc r="Z542" t="inlineStr">
      <is>
        <t>CAMPINAS</t>
      </is>
    </nc>
  </rcc>
  <rcc rId="37496" sId="6">
    <nc r="AA542" t="inlineStr">
      <is>
        <t>CL</t>
      </is>
    </nc>
  </rcc>
  <rcc rId="37497" sId="6">
    <nc r="AB542" t="inlineStr">
      <is>
        <t>CAS.CL.MSO09</t>
      </is>
    </nc>
  </rcc>
  <rcc rId="37498" sId="6">
    <nc r="AC542" t="inlineStr">
      <is>
        <t>Huawei</t>
      </is>
    </nc>
  </rcc>
  <rcc rId="37499" sId="6">
    <nc r="AD542" t="inlineStr">
      <is>
        <t>-</t>
      </is>
    </nc>
  </rcc>
  <rcc rId="37500" sId="6">
    <nc r="AE542" t="inlineStr">
      <is>
        <t>CAS CL 02</t>
      </is>
    </nc>
  </rcc>
  <rcc rId="37501" sId="6">
    <nc r="AF542" t="inlineStr">
      <is>
        <t>CAS CE 03</t>
      </is>
    </nc>
  </rcc>
  <rcc rId="37502" sId="6">
    <nc r="AG542" t="inlineStr">
      <is>
        <t>CAS CT 03</t>
      </is>
    </nc>
  </rcc>
  <rcc rId="37503" sId="6">
    <nc r="AI542" t="inlineStr">
      <is>
        <t>CAS CT_EX3</t>
      </is>
    </nc>
  </rcc>
  <rcc rId="37504" sId="6">
    <nc r="AJ542" t="inlineStr">
      <is>
        <t>ARQ.FI.LMC2</t>
      </is>
    </nc>
  </rcc>
  <rcc rId="37505" sId="6">
    <nc r="AK542" t="inlineStr">
      <is>
        <t>BRU.AC.LMC2</t>
      </is>
    </nc>
  </rcc>
  <rcc rId="37506" sId="6">
    <nc r="AN542" t="inlineStr">
      <is>
        <t>-</t>
      </is>
    </nc>
  </rcc>
  <rcc rId="37507" sId="6">
    <nc r="AO542" t="inlineStr">
      <is>
        <t>-</t>
      </is>
    </nc>
  </rcc>
  <rcc rId="37508" sId="6">
    <nc r="AP542" t="inlineStr">
      <is>
        <t>DIAMUX</t>
      </is>
    </nc>
  </rcc>
  <rcc rId="37509" sId="6">
    <nc r="AQ542" t="inlineStr">
      <is>
        <t>ESPELHADO</t>
      </is>
    </nc>
  </rcc>
  <rcc rId="37510" sId="6">
    <nc r="AU542">
      <v>1003668922</v>
    </nc>
  </rcc>
  <rcc rId="37511" sId="6">
    <nc r="AV542" t="inlineStr">
      <is>
        <t>22° 56' 50,9496'' - S</t>
      </is>
    </nc>
  </rcc>
  <rcc rId="37512" sId="6">
    <nc r="AW542" t="inlineStr">
      <is>
        <t>47° 9' 20,3724'' - W</t>
      </is>
    </nc>
  </rcc>
  <rcc rId="37513" sId="6">
    <nc r="AX542" t="inlineStr">
      <is>
        <t>ok</t>
      </is>
    </nc>
  </rcc>
  <rcc rId="37514" sId="6">
    <nc r="BC542">
      <v>2026063379</v>
    </nc>
  </rcc>
  <rcc rId="37515" sId="6">
    <nc r="BD542" t="inlineStr">
      <is>
        <t>CAS.CL.YXU</t>
      </is>
    </nc>
  </rcc>
  <rcc rId="37516" sId="6">
    <nc r="A543">
      <v>2013</v>
    </nc>
  </rcc>
  <rcc rId="37517" sId="6">
    <nc r="B543" t="inlineStr">
      <is>
        <t>Sub Arm</t>
      </is>
    </nc>
  </rcc>
  <rcc rId="37518" sId="6">
    <nc r="C543" t="inlineStr">
      <is>
        <t>287 Arm</t>
      </is>
    </nc>
  </rcc>
  <rcc rId="37519" sId="6">
    <nc r="D543" t="inlineStr">
      <is>
        <t>SIM</t>
      </is>
    </nc>
  </rcc>
  <rcc rId="37520" sId="6">
    <nc r="E543" t="inlineStr">
      <is>
        <t>SIM</t>
      </is>
    </nc>
  </rcc>
  <rcc rId="37521" sId="6">
    <nc r="F543" t="inlineStr">
      <is>
        <t>SIM</t>
      </is>
    </nc>
  </rcc>
  <rcc rId="37522" sId="6">
    <nc r="G543">
      <v>41451</v>
    </nc>
  </rcc>
  <rcc rId="37523" sId="6">
    <nc r="H543" t="inlineStr">
      <is>
        <t>Keymile</t>
      </is>
    </nc>
  </rcc>
  <rcc rId="37524" sId="6">
    <nc r="I543" t="inlineStr">
      <is>
        <t>Retrofit</t>
      </is>
    </nc>
  </rcc>
  <rcc rId="37525" sId="6">
    <nc r="J543">
      <v>192</v>
    </nc>
  </rcc>
  <rcc rId="37526" sId="6">
    <nc r="K543">
      <v>432</v>
    </nc>
  </rcc>
  <rcc rId="37527" sId="6">
    <nc r="L543">
      <v>4</v>
    </nc>
  </rcc>
  <rcc rId="37528" sId="6">
    <nc r="M543">
      <v>4</v>
    </nc>
  </rcc>
  <rcc rId="37529" sId="6">
    <nc r="N543">
      <v>32</v>
    </nc>
  </rcc>
  <rcc rId="37530" sId="6">
    <nc r="O543" t="inlineStr">
      <is>
        <t>SIM</t>
      </is>
    </nc>
  </rcc>
  <rcc rId="37531" sId="6">
    <nc r="P543" t="inlineStr">
      <is>
        <t>SIM</t>
      </is>
    </nc>
  </rcc>
  <rcc rId="37532" sId="6">
    <nc r="Q543" t="inlineStr">
      <is>
        <t>SIM</t>
      </is>
    </nc>
  </rcc>
  <rcc rId="37533" sId="6">
    <nc r="R543" t="inlineStr">
      <is>
        <t>Armário</t>
      </is>
    </nc>
  </rcc>
  <rcc rId="37534" sId="6">
    <nc r="S543" t="inlineStr">
      <is>
        <t>Monoshelf</t>
      </is>
    </nc>
  </rcc>
  <rcc rId="37535" sId="6">
    <nc r="T543" t="inlineStr">
      <is>
        <t>Outdoor</t>
      </is>
    </nc>
  </rcc>
  <rcc rId="37536" sId="6">
    <nc r="U543">
      <v>19</v>
    </nc>
  </rcc>
  <rcc rId="37537" sId="6">
    <nc r="V543">
      <v>11135</v>
    </nc>
  </rcc>
  <rcc rId="37538" sId="6">
    <nc r="W543" t="inlineStr">
      <is>
        <t>YYB</t>
      </is>
    </nc>
  </rcc>
  <rcc rId="37539" sId="6">
    <nc r="X543" t="inlineStr">
      <is>
        <t>11135CLYYB</t>
      </is>
    </nc>
  </rcc>
  <rcc rId="37540" sId="6">
    <nc r="Y543" t="inlineStr">
      <is>
        <t>Av. Maria Clara Machado, 352 - Jardim Santa Cruz</t>
      </is>
    </nc>
  </rcc>
  <rcc rId="37541" sId="6">
    <nc r="Z543" t="inlineStr">
      <is>
        <t>CAMPINAS</t>
      </is>
    </nc>
  </rcc>
  <rcc rId="37542" sId="6">
    <nc r="AA543" t="inlineStr">
      <is>
        <t>CL</t>
      </is>
    </nc>
  </rcc>
  <rcc rId="37543" sId="6">
    <nc r="AB543" t="inlineStr">
      <is>
        <t>CAS.CL.MSO06</t>
      </is>
    </nc>
  </rcc>
  <rcc rId="37544" sId="6">
    <nc r="AC543" t="inlineStr">
      <is>
        <t>Huawei</t>
      </is>
    </nc>
  </rcc>
  <rcc rId="37545" sId="6">
    <nc r="AD543" t="inlineStr">
      <is>
        <t>-</t>
      </is>
    </nc>
  </rcc>
  <rcc rId="37546" sId="6">
    <nc r="AE543" t="inlineStr">
      <is>
        <t>CAS CL 02</t>
      </is>
    </nc>
  </rcc>
  <rcc rId="37547" sId="6">
    <nc r="AF543" t="inlineStr">
      <is>
        <t>CAS CE 03</t>
      </is>
    </nc>
  </rcc>
  <rcc rId="37548" sId="6">
    <nc r="AG543" t="inlineStr">
      <is>
        <t>CAS CT 03</t>
      </is>
    </nc>
  </rcc>
  <rcc rId="37549" sId="6">
    <nc r="AI543" t="inlineStr">
      <is>
        <t>CAS CT_EX3</t>
      </is>
    </nc>
  </rcc>
  <rcc rId="37550" sId="6">
    <nc r="AJ543" t="inlineStr">
      <is>
        <t>ARQ.FI.LMC2</t>
      </is>
    </nc>
  </rcc>
  <rcc rId="37551" sId="6">
    <nc r="AK543" t="inlineStr">
      <is>
        <t>BRU.AC.LMC2</t>
      </is>
    </nc>
  </rcc>
  <rcc rId="37552" sId="6">
    <nc r="AN543" t="inlineStr">
      <is>
        <t>-</t>
      </is>
    </nc>
  </rcc>
  <rcc rId="37553" sId="6">
    <nc r="AO543" t="inlineStr">
      <is>
        <t>-</t>
      </is>
    </nc>
  </rcc>
  <rcc rId="37554" sId="6">
    <nc r="AP543" t="inlineStr">
      <is>
        <t>DIAMUX</t>
      </is>
    </nc>
  </rcc>
  <rcc rId="37555" sId="6">
    <nc r="AQ543" t="inlineStr">
      <is>
        <t>ESPELHADO</t>
      </is>
    </nc>
  </rcc>
  <rcc rId="37556" sId="6">
    <nc r="AU543">
      <v>1003668957</v>
    </nc>
  </rcc>
  <rcc rId="37557" sId="6">
    <nc r="AV543" t="inlineStr">
      <is>
        <t>22° 57' 55.4868" - S</t>
      </is>
    </nc>
  </rcc>
  <rcc rId="37558" sId="6">
    <nc r="AW543" t="inlineStr">
      <is>
        <t>47° 5' 16.9404" - W</t>
      </is>
    </nc>
  </rcc>
  <rcc rId="37559" sId="6">
    <nc r="AX543" t="inlineStr">
      <is>
        <t>ok</t>
      </is>
    </nc>
  </rcc>
  <rcc rId="37560" sId="6">
    <nc r="BC543">
      <v>2026063379</v>
    </nc>
  </rcc>
  <rcc rId="37561" sId="6">
    <nc r="BD543" t="inlineStr">
      <is>
        <t>CAS.CL.YYB</t>
      </is>
    </nc>
  </rcc>
  <rcc rId="37562" sId="6">
    <nc r="A544">
      <v>2013</v>
    </nc>
  </rcc>
  <rcc rId="37563" sId="6">
    <nc r="B544" t="inlineStr">
      <is>
        <t>Sub Arm</t>
      </is>
    </nc>
  </rcc>
  <rcc rId="37564" sId="6">
    <nc r="C544" t="inlineStr">
      <is>
        <t>287 Arm</t>
      </is>
    </nc>
  </rcc>
  <rcc rId="37565" sId="6">
    <nc r="D544" t="inlineStr">
      <is>
        <t>SIM</t>
      </is>
    </nc>
  </rcc>
  <rcc rId="37566" sId="6">
    <nc r="E544" t="inlineStr">
      <is>
        <t>SIM</t>
      </is>
    </nc>
  </rcc>
  <rcc rId="37567" sId="6">
    <nc r="F544" t="inlineStr">
      <is>
        <t>SIM</t>
      </is>
    </nc>
  </rcc>
  <rcc rId="37568" sId="6">
    <nc r="G544">
      <v>41442</v>
    </nc>
  </rcc>
  <rcc rId="37569" sId="6">
    <nc r="H544" t="inlineStr">
      <is>
        <t>Keymile</t>
      </is>
    </nc>
  </rcc>
  <rcc rId="37570" sId="6">
    <nc r="I544" t="inlineStr">
      <is>
        <t>Retrofit</t>
      </is>
    </nc>
  </rcc>
  <rcc rId="37571" sId="6">
    <nc r="J544">
      <v>192</v>
    </nc>
  </rcc>
  <rcc rId="37572" sId="6">
    <nc r="K544">
      <v>432</v>
    </nc>
  </rcc>
  <rcc rId="37573" sId="6">
    <nc r="L544">
      <v>4</v>
    </nc>
  </rcc>
  <rcc rId="37574" sId="6">
    <nc r="M544">
      <v>4</v>
    </nc>
  </rcc>
  <rcc rId="37575" sId="6">
    <nc r="N544">
      <v>32</v>
    </nc>
  </rcc>
  <rcc rId="37576" sId="6">
    <nc r="O544" t="inlineStr">
      <is>
        <t>SIM</t>
      </is>
    </nc>
  </rcc>
  <rcc rId="37577" sId="6">
    <nc r="P544" t="inlineStr">
      <is>
        <t>SIM</t>
      </is>
    </nc>
  </rcc>
  <rcc rId="37578" sId="6">
    <nc r="Q544" t="inlineStr">
      <is>
        <t>SIM</t>
      </is>
    </nc>
  </rcc>
  <rcc rId="37579" sId="6">
    <nc r="R544" t="inlineStr">
      <is>
        <t>Armário</t>
      </is>
    </nc>
  </rcc>
  <rcc rId="37580" sId="6">
    <nc r="S544" t="inlineStr">
      <is>
        <t>Monoshelf</t>
      </is>
    </nc>
  </rcc>
  <rcc rId="37581" sId="6">
    <nc r="T544" t="inlineStr">
      <is>
        <t>Outdoor</t>
      </is>
    </nc>
  </rcc>
  <rcc rId="37582" sId="6">
    <nc r="U544">
      <v>19</v>
    </nc>
  </rcc>
  <rcc rId="37583" sId="6">
    <nc r="V544">
      <v>11135</v>
    </nc>
  </rcc>
  <rcc rId="37584" sId="6">
    <nc r="W544" t="inlineStr">
      <is>
        <t>YYC</t>
      </is>
    </nc>
  </rcc>
  <rcc rId="37585" sId="6">
    <nc r="X544" t="inlineStr">
      <is>
        <t>11135CLYYC</t>
      </is>
    </nc>
  </rcc>
  <rcc rId="37586" sId="6">
    <nc r="Y544" t="inlineStr">
      <is>
        <t>Av. Maria Clara Machado, 50 - Jardim Santa Cruz</t>
      </is>
    </nc>
  </rcc>
  <rcc rId="37587" sId="6">
    <nc r="Z544" t="inlineStr">
      <is>
        <t>CAMPINAS</t>
      </is>
    </nc>
  </rcc>
  <rcc rId="37588" sId="6">
    <nc r="AA544" t="inlineStr">
      <is>
        <t>CL</t>
      </is>
    </nc>
  </rcc>
  <rcc rId="37589" sId="6">
    <nc r="AB544" t="inlineStr">
      <is>
        <t>CAS.CL.MSO03</t>
      </is>
    </nc>
  </rcc>
  <rcc rId="37590" sId="6">
    <nc r="AC544" t="inlineStr">
      <is>
        <t>Huawei</t>
      </is>
    </nc>
  </rcc>
  <rcc rId="37591" sId="6">
    <nc r="AD544" t="inlineStr">
      <is>
        <t>-</t>
      </is>
    </nc>
  </rcc>
  <rcc rId="37592" sId="6">
    <nc r="AE544" t="inlineStr">
      <is>
        <t>CAS CL 02</t>
      </is>
    </nc>
  </rcc>
  <rcc rId="37593" sId="6">
    <nc r="AF544" t="inlineStr">
      <is>
        <t>CAS CE 03</t>
      </is>
    </nc>
  </rcc>
  <rcc rId="37594" sId="6">
    <nc r="AG544" t="inlineStr">
      <is>
        <t>CAS CT 03</t>
      </is>
    </nc>
  </rcc>
  <rcc rId="37595" sId="6">
    <nc r="AI544" t="inlineStr">
      <is>
        <t>CAS CT_EX3</t>
      </is>
    </nc>
  </rcc>
  <rcc rId="37596" sId="6">
    <nc r="AJ544" t="inlineStr">
      <is>
        <t>ARQ.FI.LMC2</t>
      </is>
    </nc>
  </rcc>
  <rcc rId="37597" sId="6">
    <nc r="AK544" t="inlineStr">
      <is>
        <t>BRU.AC.LMC2</t>
      </is>
    </nc>
  </rcc>
  <rcc rId="37598" sId="6">
    <nc r="AN544" t="inlineStr">
      <is>
        <t>-</t>
      </is>
    </nc>
  </rcc>
  <rcc rId="37599" sId="6">
    <nc r="AO544" t="inlineStr">
      <is>
        <t>-</t>
      </is>
    </nc>
  </rcc>
  <rcc rId="37600" sId="6">
    <nc r="AP544" t="inlineStr">
      <is>
        <t>DIAMUX</t>
      </is>
    </nc>
  </rcc>
  <rcc rId="37601" sId="6">
    <nc r="AQ544" t="inlineStr">
      <is>
        <t>ESPELHADO</t>
      </is>
    </nc>
  </rcc>
  <rcc rId="37602" sId="6">
    <nc r="AU544">
      <v>1003668981</v>
    </nc>
  </rcc>
  <rcc rId="37603" sId="6">
    <nc r="AV544" t="inlineStr">
      <is>
        <t>22° 57' 55.9506" - S</t>
      </is>
    </nc>
  </rcc>
  <rcc rId="37604" sId="6">
    <nc r="AW544" t="inlineStr">
      <is>
        <t>47° 5' 15.6294" - W</t>
      </is>
    </nc>
  </rcc>
  <rcc rId="37605" sId="6">
    <nc r="AX544" t="inlineStr">
      <is>
        <t>ok</t>
      </is>
    </nc>
  </rcc>
  <rcc rId="37606" sId="6">
    <nc r="BC544">
      <v>2026063379</v>
    </nc>
  </rcc>
  <rcc rId="37607" sId="6">
    <nc r="BD544" t="inlineStr">
      <is>
        <t>CAS.CL.YYC</t>
      </is>
    </nc>
  </rcc>
  <rcc rId="37608" sId="6">
    <nc r="A545">
      <v>2013</v>
    </nc>
  </rcc>
  <rcc rId="37609" sId="6">
    <nc r="B545" t="inlineStr">
      <is>
        <t>Sub Arm</t>
      </is>
    </nc>
  </rcc>
  <rcc rId="37610" sId="6">
    <nc r="C545" t="inlineStr">
      <is>
        <t>287 Arm</t>
      </is>
    </nc>
  </rcc>
  <rcc rId="37611" sId="6">
    <nc r="D545" t="inlineStr">
      <is>
        <t>SIM</t>
      </is>
    </nc>
  </rcc>
  <rcc rId="37612" sId="6">
    <nc r="E545" t="inlineStr">
      <is>
        <t>SIM</t>
      </is>
    </nc>
  </rcc>
  <rcc rId="37613" sId="6">
    <nc r="F545" t="inlineStr">
      <is>
        <t>SIM</t>
      </is>
    </nc>
  </rcc>
  <rcc rId="37614" sId="6">
    <nc r="G545">
      <v>41451</v>
    </nc>
  </rcc>
  <rcc rId="37615" sId="6">
    <nc r="H545" t="inlineStr">
      <is>
        <t>Keymile</t>
      </is>
    </nc>
  </rcc>
  <rcc rId="37616" sId="6">
    <nc r="I545" t="inlineStr">
      <is>
        <t>Retrofit</t>
      </is>
    </nc>
  </rcc>
  <rcc rId="37617" sId="6">
    <nc r="J545">
      <v>192</v>
    </nc>
  </rcc>
  <rcc rId="37618" sId="6">
    <nc r="K545">
      <v>432</v>
    </nc>
  </rcc>
  <rcc rId="37619" sId="6">
    <nc r="L545">
      <v>4</v>
    </nc>
  </rcc>
  <rcc rId="37620" sId="6">
    <nc r="M545">
      <v>4</v>
    </nc>
  </rcc>
  <rcc rId="37621" sId="6">
    <nc r="N545">
      <v>32</v>
    </nc>
  </rcc>
  <rcc rId="37622" sId="6">
    <nc r="O545" t="inlineStr">
      <is>
        <t>SIM</t>
      </is>
    </nc>
  </rcc>
  <rcc rId="37623" sId="6">
    <nc r="P545" t="inlineStr">
      <is>
        <t>SIM</t>
      </is>
    </nc>
  </rcc>
  <rcc rId="37624" sId="6">
    <nc r="Q545" t="inlineStr">
      <is>
        <t>SIM</t>
      </is>
    </nc>
  </rcc>
  <rcc rId="37625" sId="6">
    <nc r="R545" t="inlineStr">
      <is>
        <t>Armário</t>
      </is>
    </nc>
  </rcc>
  <rcc rId="37626" sId="6">
    <nc r="S545" t="inlineStr">
      <is>
        <t>Monoshelf</t>
      </is>
    </nc>
  </rcc>
  <rcc rId="37627" sId="6">
    <nc r="T545" t="inlineStr">
      <is>
        <t>Outdoor</t>
      </is>
    </nc>
  </rcc>
  <rcc rId="37628" sId="6">
    <nc r="U545">
      <v>19</v>
    </nc>
  </rcc>
  <rcc rId="37629" sId="6">
    <nc r="V545">
      <v>11135</v>
    </nc>
  </rcc>
  <rcc rId="37630" sId="6">
    <nc r="W545" t="inlineStr">
      <is>
        <t>YYN</t>
      </is>
    </nc>
  </rcc>
  <rcc rId="37631" sId="6">
    <nc r="X545" t="inlineStr">
      <is>
        <t>11135CLYYN</t>
      </is>
    </nc>
  </rcc>
  <rcc rId="37632" sId="6">
    <nc r="Y545" t="inlineStr">
      <is>
        <t>R. Dr. Carlos Macia x R. Dr. Pedro Agapio de Aquino Netto - Cidade Satélite Íris</t>
      </is>
    </nc>
  </rcc>
  <rcc rId="37633" sId="6">
    <nc r="Z545" t="inlineStr">
      <is>
        <t>CAMPINAS</t>
      </is>
    </nc>
  </rcc>
  <rcc rId="37634" sId="6">
    <nc r="AA545" t="inlineStr">
      <is>
        <t>CL</t>
      </is>
    </nc>
  </rcc>
  <rcc rId="37635" sId="6">
    <nc r="AB545" t="inlineStr">
      <is>
        <t>CAS.CL.MSO07</t>
      </is>
    </nc>
  </rcc>
  <rcc rId="37636" sId="6">
    <nc r="AC545" t="inlineStr">
      <is>
        <t>Huawei</t>
      </is>
    </nc>
  </rcc>
  <rcc rId="37637" sId="6">
    <nc r="AD545" t="inlineStr">
      <is>
        <t>-</t>
      </is>
    </nc>
  </rcc>
  <rcc rId="37638" sId="6">
    <nc r="AE545" t="inlineStr">
      <is>
        <t>CAS CL 02</t>
      </is>
    </nc>
  </rcc>
  <rcc rId="37639" sId="6">
    <nc r="AF545" t="inlineStr">
      <is>
        <t>CAS CE 03</t>
      </is>
    </nc>
  </rcc>
  <rcc rId="37640" sId="6">
    <nc r="AG545" t="inlineStr">
      <is>
        <t>CAS CT 03</t>
      </is>
    </nc>
  </rcc>
  <rcc rId="37641" sId="6">
    <nc r="AI545" t="inlineStr">
      <is>
        <t>CAS CT_EX3</t>
      </is>
    </nc>
  </rcc>
  <rcc rId="37642" sId="6">
    <nc r="AJ545" t="inlineStr">
      <is>
        <t>ARQ.FI.LMC2</t>
      </is>
    </nc>
  </rcc>
  <rcc rId="37643" sId="6">
    <nc r="AK545" t="inlineStr">
      <is>
        <t>BRU.AC.LMC2</t>
      </is>
    </nc>
  </rcc>
  <rcc rId="37644" sId="6">
    <nc r="AN545" t="inlineStr">
      <is>
        <t>-</t>
      </is>
    </nc>
  </rcc>
  <rcc rId="37645" sId="6">
    <nc r="AO545" t="inlineStr">
      <is>
        <t>-</t>
      </is>
    </nc>
  </rcc>
  <rcc rId="37646" sId="6">
    <nc r="AP545" t="inlineStr">
      <is>
        <t>DIAMUX</t>
      </is>
    </nc>
  </rcc>
  <rcc rId="37647" sId="6">
    <nc r="AQ545" t="inlineStr">
      <is>
        <t>ESPELHADO</t>
      </is>
    </nc>
  </rcc>
  <rcc rId="37648" sId="6">
    <nc r="AU545">
      <v>1003669031</v>
    </nc>
  </rcc>
  <rcc rId="37649" sId="6">
    <nc r="AV545" t="inlineStr">
      <is>
        <t>22° 56' 30.5118" - S</t>
      </is>
    </nc>
  </rcc>
  <rcc rId="37650" sId="6">
    <nc r="AW545" t="inlineStr">
      <is>
        <t>47° 8' 26.3904" - W</t>
      </is>
    </nc>
  </rcc>
  <rcc rId="37651" sId="6">
    <nc r="AX545" t="inlineStr">
      <is>
        <t>ok</t>
      </is>
    </nc>
  </rcc>
  <rcc rId="37652" sId="6">
    <nc r="BC545">
      <v>2026063379</v>
    </nc>
  </rcc>
  <rcc rId="37653" sId="6">
    <nc r="BD545" t="inlineStr">
      <is>
        <t>CAS.CL.YYN</t>
      </is>
    </nc>
  </rcc>
  <rcc rId="37654" sId="6">
    <nc r="A546">
      <v>2013</v>
    </nc>
  </rcc>
  <rcc rId="37655" sId="6">
    <nc r="B546" t="inlineStr">
      <is>
        <t>Sub Arm</t>
      </is>
    </nc>
  </rcc>
  <rcc rId="37656" sId="6">
    <nc r="C546" t="inlineStr">
      <is>
        <t>287 Arm</t>
      </is>
    </nc>
  </rcc>
  <rcc rId="37657" sId="6">
    <nc r="D546" t="inlineStr">
      <is>
        <t>SIM</t>
      </is>
    </nc>
  </rcc>
  <rcc rId="37658" sId="6">
    <nc r="E546" t="inlineStr">
      <is>
        <t>SIM</t>
      </is>
    </nc>
  </rcc>
  <rcc rId="37659" sId="6">
    <nc r="F546" t="inlineStr">
      <is>
        <t>SIM</t>
      </is>
    </nc>
  </rcc>
  <rcc rId="37660" sId="6">
    <nc r="G546">
      <v>41624</v>
    </nc>
  </rcc>
  <rcc rId="37661" sId="6">
    <nc r="H546" t="inlineStr">
      <is>
        <t>Keymile</t>
      </is>
    </nc>
  </rcc>
  <rcc rId="37662" sId="6">
    <nc r="I546" t="inlineStr">
      <is>
        <t>Retrofit</t>
      </is>
    </nc>
  </rcc>
  <rcc rId="37663" sId="6">
    <nc r="J546">
      <v>192</v>
    </nc>
  </rcc>
  <rcc rId="37664" sId="6">
    <nc r="K546">
      <v>432</v>
    </nc>
  </rcc>
  <rcc rId="37665" sId="6">
    <nc r="L546">
      <v>4</v>
    </nc>
  </rcc>
  <rcc rId="37666" sId="6">
    <nc r="M546">
      <v>4</v>
    </nc>
  </rcc>
  <rcc rId="37667" sId="6">
    <nc r="N546">
      <v>32</v>
    </nc>
  </rcc>
  <rcc rId="37668" sId="6">
    <nc r="O546" t="inlineStr">
      <is>
        <t>SIM</t>
      </is>
    </nc>
  </rcc>
  <rcc rId="37669" sId="6">
    <nc r="P546" t="inlineStr">
      <is>
        <t>SIM</t>
      </is>
    </nc>
  </rcc>
  <rcc rId="37670" sId="6">
    <nc r="Q546" t="inlineStr">
      <is>
        <t>SIM</t>
      </is>
    </nc>
  </rcc>
  <rcc rId="37671" sId="6">
    <nc r="R546" t="inlineStr">
      <is>
        <t>Armário</t>
      </is>
    </nc>
  </rcc>
  <rcc rId="37672" sId="6">
    <nc r="S546" t="inlineStr">
      <is>
        <t>Monoshelf</t>
      </is>
    </nc>
  </rcc>
  <rcc rId="37673" sId="6">
    <nc r="T546" t="inlineStr">
      <is>
        <t>Outdoor</t>
      </is>
    </nc>
  </rcc>
  <rcc rId="37674" sId="6">
    <nc r="U546">
      <v>19</v>
    </nc>
  </rcc>
  <rcc rId="37675" sId="6">
    <nc r="V546">
      <v>11135</v>
    </nc>
  </rcc>
  <rcc rId="37676" sId="6">
    <nc r="W546" t="inlineStr">
      <is>
        <t>YYO</t>
      </is>
    </nc>
  </rcc>
  <rcc rId="37677" sId="6">
    <nc r="X546" t="inlineStr">
      <is>
        <t>11135CLYYO</t>
      </is>
    </nc>
  </rcc>
  <rcc rId="37678" sId="6">
    <nc r="Y546" t="inlineStr">
      <is>
        <t>R. Dr. Carlos Macia, 823 - Cidade Satélite Íris</t>
      </is>
    </nc>
  </rcc>
  <rcc rId="37679" sId="6">
    <nc r="Z546" t="inlineStr">
      <is>
        <t>CAMPINAS</t>
      </is>
    </nc>
  </rcc>
  <rcc rId="37680" sId="6">
    <nc r="AA546" t="inlineStr">
      <is>
        <t>CL</t>
      </is>
    </nc>
  </rcc>
  <rcc rId="37681" sId="6">
    <nc r="AB546" t="inlineStr">
      <is>
        <t>CAS.CL.MSO10</t>
      </is>
    </nc>
  </rcc>
  <rcc rId="37682" sId="6">
    <nc r="AC546" t="inlineStr">
      <is>
        <t>Huawei</t>
      </is>
    </nc>
  </rcc>
  <rcc rId="37683" sId="6">
    <nc r="AD546" t="inlineStr">
      <is>
        <t>-</t>
      </is>
    </nc>
  </rcc>
  <rcc rId="37684" sId="6">
    <nc r="AE546" t="inlineStr">
      <is>
        <t>CAS CL 02</t>
      </is>
    </nc>
  </rcc>
  <rcc rId="37685" sId="6">
    <nc r="AF546" t="inlineStr">
      <is>
        <t>CAS CE 03</t>
      </is>
    </nc>
  </rcc>
  <rcc rId="37686" sId="6">
    <nc r="AG546" t="inlineStr">
      <is>
        <t>CAS CT 03</t>
      </is>
    </nc>
  </rcc>
  <rcc rId="37687" sId="6">
    <nc r="AI546" t="inlineStr">
      <is>
        <t>CAS CT_EX3</t>
      </is>
    </nc>
  </rcc>
  <rcc rId="37688" sId="6">
    <nc r="AJ546" t="inlineStr">
      <is>
        <t>ARQ.FI.LMC2</t>
      </is>
    </nc>
  </rcc>
  <rcc rId="37689" sId="6">
    <nc r="AK546" t="inlineStr">
      <is>
        <t>BRU.AC.LMC2</t>
      </is>
    </nc>
  </rcc>
  <rcc rId="37690" sId="6">
    <nc r="AN546" t="inlineStr">
      <is>
        <t>-</t>
      </is>
    </nc>
  </rcc>
  <rcc rId="37691" sId="6">
    <nc r="AO546" t="inlineStr">
      <is>
        <t>-</t>
      </is>
    </nc>
  </rcc>
  <rcc rId="37692" sId="6">
    <nc r="AP546" t="inlineStr">
      <is>
        <t>DIAMUX</t>
      </is>
    </nc>
  </rcc>
  <rcc rId="37693" sId="6">
    <nc r="AQ546" t="inlineStr">
      <is>
        <t>ESPELHADO</t>
      </is>
    </nc>
  </rcc>
  <rcc rId="37694" sId="6">
    <nc r="AU546">
      <v>1003669058</v>
    </nc>
  </rcc>
  <rcc rId="37695" sId="6">
    <nc r="AV546" t="inlineStr">
      <is>
        <t>22° 56' 26,40839'' - S</t>
      </is>
    </nc>
  </rcc>
  <rcc rId="37696" sId="6">
    <nc r="AW546" t="inlineStr">
      <is>
        <t>47° 7' 59,64959'' - W</t>
      </is>
    </nc>
  </rcc>
  <rcc rId="37697" sId="6">
    <nc r="AX546" t="inlineStr">
      <is>
        <t>ok</t>
      </is>
    </nc>
  </rcc>
  <rcc rId="37698" sId="6">
    <nc r="BC546">
      <v>2026063379</v>
    </nc>
  </rcc>
  <rcc rId="37699" sId="6">
    <nc r="BD546" t="inlineStr">
      <is>
        <t>CAS.CL.YYO</t>
      </is>
    </nc>
  </rcc>
  <rcc rId="37700" sId="6">
    <nc r="A547">
      <v>2013</v>
    </nc>
  </rcc>
  <rcc rId="37701" sId="6">
    <nc r="B547" t="inlineStr">
      <is>
        <t>Sub Arm</t>
      </is>
    </nc>
  </rcc>
  <rcc rId="37702" sId="6">
    <nc r="C547" t="inlineStr">
      <is>
        <t>287 Arm</t>
      </is>
    </nc>
  </rcc>
  <rcc rId="37703" sId="6">
    <nc r="D547" t="inlineStr">
      <is>
        <t>SIM</t>
      </is>
    </nc>
  </rcc>
  <rcc rId="37704" sId="6">
    <nc r="E547" t="inlineStr">
      <is>
        <t>SIM</t>
      </is>
    </nc>
  </rcc>
  <rcc rId="37705" sId="6">
    <nc r="F547" t="inlineStr">
      <is>
        <t>SIM</t>
      </is>
    </nc>
  </rcc>
  <rcc rId="37706" sId="6">
    <nc r="G547">
      <v>41488</v>
    </nc>
  </rcc>
  <rcc rId="37707" sId="6">
    <nc r="H547" t="inlineStr">
      <is>
        <t>Keymile</t>
      </is>
    </nc>
  </rcc>
  <rcc rId="37708" sId="6">
    <nc r="I547" t="inlineStr">
      <is>
        <t>Retrofit</t>
      </is>
    </nc>
  </rcc>
  <rcc rId="37709" sId="6">
    <nc r="J547">
      <v>192</v>
    </nc>
  </rcc>
  <rcc rId="37710" sId="6">
    <nc r="K547">
      <v>432</v>
    </nc>
  </rcc>
  <rcc rId="37711" sId="6">
    <nc r="L547">
      <v>4</v>
    </nc>
  </rcc>
  <rcc rId="37712" sId="6">
    <nc r="M547">
      <v>4</v>
    </nc>
  </rcc>
  <rcc rId="37713" sId="6">
    <nc r="N547">
      <v>32</v>
    </nc>
  </rcc>
  <rcc rId="37714" sId="6">
    <nc r="O547" t="inlineStr">
      <is>
        <t>SIM</t>
      </is>
    </nc>
  </rcc>
  <rcc rId="37715" sId="6">
    <nc r="P547" t="inlineStr">
      <is>
        <t>SIM</t>
      </is>
    </nc>
  </rcc>
  <rcc rId="37716" sId="6">
    <nc r="Q547" t="inlineStr">
      <is>
        <t>SIM</t>
      </is>
    </nc>
  </rcc>
  <rcc rId="37717" sId="6">
    <nc r="R547" t="inlineStr">
      <is>
        <t>Armário</t>
      </is>
    </nc>
  </rcc>
  <rcc rId="37718" sId="6">
    <nc r="S547" t="inlineStr">
      <is>
        <t>Monoshelf</t>
      </is>
    </nc>
  </rcc>
  <rcc rId="37719" sId="6">
    <nc r="T547" t="inlineStr">
      <is>
        <t>Outdoor</t>
      </is>
    </nc>
  </rcc>
  <rcc rId="37720" sId="6">
    <nc r="U547">
      <v>19</v>
    </nc>
  </rcc>
  <rcc rId="37721" sId="6">
    <nc r="V547">
      <v>11535</v>
    </nc>
  </rcc>
  <rcc rId="37722" sId="6">
    <nc r="W547" t="inlineStr">
      <is>
        <t>ZUB</t>
      </is>
    </nc>
  </rcc>
  <rcc rId="37723" sId="6">
    <nc r="X547" t="inlineStr">
      <is>
        <t>11535ADZUB</t>
      </is>
    </nc>
  </rcc>
  <rcc rId="37724" sId="6">
    <nc r="Y547" t="inlineStr">
      <is>
        <t>Avenida 15 JW, 190</t>
      </is>
    </nc>
  </rcc>
  <rcc rId="37725" sId="6">
    <nc r="Z547" t="inlineStr">
      <is>
        <t>RIO CLARO</t>
      </is>
    </nc>
  </rcc>
  <rcc rId="37726" sId="6">
    <nc r="AA547" t="inlineStr">
      <is>
        <t>AD</t>
      </is>
    </nc>
  </rcc>
  <rcc rId="37727" sId="6">
    <nc r="AB547" t="inlineStr">
      <is>
        <t>RCO.AD.MSO04</t>
      </is>
    </nc>
  </rcc>
  <rcc rId="37728" sId="6">
    <nc r="AC547" t="inlineStr">
      <is>
        <t>Cisco</t>
      </is>
    </nc>
  </rcc>
  <rcc rId="37729" sId="6">
    <nc r="AD547" t="inlineStr">
      <is>
        <t>-</t>
      </is>
    </nc>
  </rcc>
  <rcc rId="37730" sId="6">
    <nc r="AE547" t="inlineStr">
      <is>
        <t>RCO AD 02</t>
      </is>
    </nc>
  </rcc>
  <rcc rId="37731" sId="6">
    <nc r="AF547" t="inlineStr">
      <is>
        <t>CAS CE 02</t>
      </is>
    </nc>
  </rcc>
  <rcc rId="37732" sId="6">
    <nc r="AG547" t="inlineStr">
      <is>
        <t>CAS CT 01</t>
      </is>
    </nc>
  </rcc>
  <rcc rId="37733" sId="6">
    <nc r="AI547" t="inlineStr">
      <is>
        <t>CAS CT_ER4</t>
      </is>
    </nc>
  </rcc>
  <rcc rId="37734" sId="6">
    <nc r="AJ547" t="inlineStr">
      <is>
        <t>ARQ.FI.LMC2</t>
      </is>
    </nc>
  </rcc>
  <rcc rId="37735" sId="6">
    <nc r="AK547" t="inlineStr">
      <is>
        <t>BRU.AC.LMC2</t>
      </is>
    </nc>
  </rcc>
  <rcc rId="37736" sId="6">
    <nc r="AN547" t="inlineStr">
      <is>
        <t>-</t>
      </is>
    </nc>
  </rcc>
  <rcc rId="37737" sId="6">
    <nc r="AO547" t="inlineStr">
      <is>
        <t>-</t>
      </is>
    </nc>
  </rcc>
  <rcc rId="37738" sId="6">
    <nc r="AP547" t="inlineStr">
      <is>
        <t>DLU SHELTER</t>
      </is>
    </nc>
  </rcc>
  <rcc rId="37739" sId="6">
    <nc r="AQ547" t="inlineStr">
      <is>
        <t>Proprietária</t>
      </is>
    </nc>
  </rcc>
  <rcc rId="37740" sId="6">
    <nc r="AU547">
      <v>1003668876</v>
    </nc>
  </rcc>
  <rcc rId="37741" sId="6">
    <nc r="AV547" t="inlineStr">
      <is>
        <t>22°24'25.266" - S</t>
      </is>
    </nc>
  </rcc>
  <rcc rId="37742" sId="6">
    <nc r="AW547" t="inlineStr">
      <is>
        <t>47°36'1.95" - W</t>
      </is>
    </nc>
  </rcc>
  <rcc rId="37743" sId="6">
    <nc r="AX547" t="inlineStr">
      <is>
        <t>ok</t>
      </is>
    </nc>
  </rcc>
  <rcc rId="37744" sId="6">
    <nc r="BC547">
      <v>2026063379</v>
    </nc>
  </rcc>
  <rcc rId="37745" sId="6">
    <nc r="BD547" t="inlineStr">
      <is>
        <t>RCO.AD.ZUB</t>
      </is>
    </nc>
  </rcc>
  <rcc rId="37746" sId="6">
    <nc r="A548">
      <v>2013</v>
    </nc>
  </rcc>
  <rcc rId="37747" sId="6">
    <nc r="B548" t="inlineStr">
      <is>
        <t>Sub Arm</t>
      </is>
    </nc>
  </rcc>
  <rcc rId="37748" sId="6">
    <nc r="C548" t="inlineStr">
      <is>
        <t>287 Arm</t>
      </is>
    </nc>
  </rcc>
  <rcc rId="37749" sId="6">
    <nc r="D548" t="inlineStr">
      <is>
        <t>SIM</t>
      </is>
    </nc>
  </rcc>
  <rcc rId="37750" sId="6">
    <nc r="E548" t="inlineStr">
      <is>
        <t>SIM</t>
      </is>
    </nc>
  </rcc>
  <rcc rId="37751" sId="6">
    <nc r="F548" t="inlineStr">
      <is>
        <t>SIM</t>
      </is>
    </nc>
  </rcc>
  <rcc rId="37752" sId="6">
    <nc r="G548">
      <v>41537</v>
    </nc>
  </rcc>
  <rcc rId="37753" sId="6">
    <nc r="H548" t="inlineStr">
      <is>
        <t>Keymile</t>
      </is>
    </nc>
  </rcc>
  <rcc rId="37754" sId="6">
    <nc r="I548" t="inlineStr">
      <is>
        <t>Retrofit</t>
      </is>
    </nc>
  </rcc>
  <rcc rId="37755" sId="6">
    <nc r="J548">
      <v>192</v>
    </nc>
  </rcc>
  <rcc rId="37756" sId="6">
    <nc r="K548">
      <v>432</v>
    </nc>
  </rcc>
  <rcc rId="37757" sId="6">
    <nc r="L548">
      <v>4</v>
    </nc>
  </rcc>
  <rcc rId="37758" sId="6">
    <nc r="M548">
      <v>4</v>
    </nc>
  </rcc>
  <rcc rId="37759" sId="6">
    <nc r="N548">
      <v>32</v>
    </nc>
  </rcc>
  <rcc rId="37760" sId="6">
    <nc r="O548" t="inlineStr">
      <is>
        <t>SIM</t>
      </is>
    </nc>
  </rcc>
  <rcc rId="37761" sId="6">
    <nc r="P548" t="inlineStr">
      <is>
        <t>SIM</t>
      </is>
    </nc>
  </rcc>
  <rcc rId="37762" sId="6">
    <nc r="Q548" t="inlineStr">
      <is>
        <t>SIM</t>
      </is>
    </nc>
  </rcc>
  <rcc rId="37763" sId="6">
    <nc r="R548" t="inlineStr">
      <is>
        <t>Armário</t>
      </is>
    </nc>
  </rcc>
  <rcc rId="37764" sId="6">
    <nc r="S548" t="inlineStr">
      <is>
        <t>Monoshelf</t>
      </is>
    </nc>
  </rcc>
  <rcc rId="37765" sId="6">
    <nc r="T548" t="inlineStr">
      <is>
        <t>Outdoor</t>
      </is>
    </nc>
  </rcc>
  <rcc rId="37766" sId="6">
    <nc r="U548">
      <v>19</v>
    </nc>
  </rcc>
  <rcc rId="37767" sId="6">
    <nc r="V548">
      <v>11535</v>
    </nc>
  </rcc>
  <rcc rId="37768" sId="6">
    <nc r="W548" t="inlineStr">
      <is>
        <t>ZUO</t>
      </is>
    </nc>
  </rcc>
  <rcc rId="37769" sId="6">
    <nc r="X548" t="inlineStr">
      <is>
        <t>11535ADZUO</t>
      </is>
    </nc>
  </rcc>
  <rcc rId="37770" sId="6">
    <nc r="Y548" t="inlineStr">
      <is>
        <t>Rua Jacutinga, 2671</t>
      </is>
    </nc>
  </rcc>
  <rcc rId="37771" sId="6">
    <nc r="Z548" t="inlineStr">
      <is>
        <t>RIO CLARO</t>
      </is>
    </nc>
  </rcc>
  <rcc rId="37772" sId="6">
    <nc r="AA548" t="inlineStr">
      <is>
        <t>AD</t>
      </is>
    </nc>
  </rcc>
  <rcc rId="37773" sId="6">
    <nc r="AB548" t="inlineStr">
      <is>
        <t>RCO.AD.MSO06</t>
      </is>
    </nc>
  </rcc>
  <rcc rId="37774" sId="6">
    <nc r="AC548" t="inlineStr">
      <is>
        <t>Cisco</t>
      </is>
    </nc>
  </rcc>
  <rcc rId="37775" sId="6">
    <nc r="AD548" t="inlineStr">
      <is>
        <t>-</t>
      </is>
    </nc>
  </rcc>
  <rcc rId="37776" sId="6">
    <nc r="AE548" t="inlineStr">
      <is>
        <t>RCO AD 02</t>
      </is>
    </nc>
  </rcc>
  <rcc rId="37777" sId="6">
    <nc r="AF548" t="inlineStr">
      <is>
        <t>CAS CE 02</t>
      </is>
    </nc>
  </rcc>
  <rcc rId="37778" sId="6">
    <nc r="AG548" t="inlineStr">
      <is>
        <t>CAS CT 01</t>
      </is>
    </nc>
  </rcc>
  <rcc rId="37779" sId="6">
    <nc r="AI548" t="inlineStr">
      <is>
        <t>CAS CT_ER4</t>
      </is>
    </nc>
  </rcc>
  <rcc rId="37780" sId="6">
    <nc r="AJ548" t="inlineStr">
      <is>
        <t>ARQ.FI.LMC2</t>
      </is>
    </nc>
  </rcc>
  <rcc rId="37781" sId="6">
    <nc r="AK548" t="inlineStr">
      <is>
        <t>BRU.AC.LMC2</t>
      </is>
    </nc>
  </rcc>
  <rcc rId="37782" sId="6">
    <nc r="AN548" t="inlineStr">
      <is>
        <t>-</t>
      </is>
    </nc>
  </rcc>
  <rcc rId="37783" sId="6">
    <nc r="AO548" t="inlineStr">
      <is>
        <t>-</t>
      </is>
    </nc>
  </rcc>
  <rcc rId="37784" sId="6">
    <nc r="AP548" t="inlineStr">
      <is>
        <t>DLU SHELTER</t>
      </is>
    </nc>
  </rcc>
  <rcc rId="37785" sId="6">
    <nc r="AQ548" t="inlineStr">
      <is>
        <t>Proprietária</t>
      </is>
    </nc>
  </rcc>
  <rcc rId="37786" sId="6">
    <nc r="AU548">
      <v>1003668892</v>
    </nc>
  </rcc>
  <rcc rId="37787" sId="6">
    <nc r="AV548" t="inlineStr">
      <is>
        <t>22° 23' 33,69588'' - S</t>
      </is>
    </nc>
  </rcc>
  <rcc rId="37788" sId="6">
    <nc r="AW548" t="inlineStr">
      <is>
        <t>47° 34' 45,97392'' - W</t>
      </is>
    </nc>
  </rcc>
  <rcc rId="37789" sId="6">
    <nc r="AX548" t="inlineStr">
      <is>
        <t>ok</t>
      </is>
    </nc>
  </rcc>
  <rcc rId="37790" sId="6">
    <nc r="BC548">
      <v>2026063379</v>
    </nc>
  </rcc>
  <rcc rId="37791" sId="6">
    <nc r="BD548" t="inlineStr">
      <is>
        <t>RCO.AD.ZUO</t>
      </is>
    </nc>
  </rcc>
  <rcc rId="37792" sId="6">
    <nc r="A549">
      <v>2013</v>
    </nc>
  </rcc>
  <rcc rId="37793" sId="6">
    <nc r="B549" t="inlineStr">
      <is>
        <t>Sub Arm</t>
      </is>
    </nc>
  </rcc>
  <rcc rId="37794" sId="6">
    <nc r="C549" t="inlineStr">
      <is>
        <t>287 Arm</t>
      </is>
    </nc>
  </rcc>
  <rcc rId="37795" sId="6">
    <nc r="D549" t="inlineStr">
      <is>
        <t>SIM</t>
      </is>
    </nc>
  </rcc>
  <rcc rId="37796" sId="6">
    <nc r="E549" t="inlineStr">
      <is>
        <t>SIM</t>
      </is>
    </nc>
  </rcc>
  <rcc rId="37797" sId="6">
    <nc r="F549" t="inlineStr">
      <is>
        <t>SIM</t>
      </is>
    </nc>
  </rcc>
  <rcc rId="37798" sId="6">
    <nc r="G549">
      <v>41484</v>
    </nc>
  </rcc>
  <rcc rId="37799" sId="6">
    <nc r="H549" t="inlineStr">
      <is>
        <t>Keymile</t>
      </is>
    </nc>
  </rcc>
  <rcc rId="37800" sId="6">
    <nc r="I549" t="inlineStr">
      <is>
        <t>Retrofit</t>
      </is>
    </nc>
  </rcc>
  <rcc rId="37801" sId="6">
    <nc r="J549">
      <v>192</v>
    </nc>
  </rcc>
  <rcc rId="37802" sId="6">
    <nc r="K549">
      <v>432</v>
    </nc>
  </rcc>
  <rcc rId="37803" sId="6">
    <nc r="L549">
      <v>4</v>
    </nc>
  </rcc>
  <rcc rId="37804" sId="6">
    <nc r="M549">
      <v>4</v>
    </nc>
  </rcc>
  <rcc rId="37805" sId="6">
    <nc r="N549">
      <v>32</v>
    </nc>
  </rcc>
  <rcc rId="37806" sId="6">
    <nc r="O549" t="inlineStr">
      <is>
        <t>SIM</t>
      </is>
    </nc>
  </rcc>
  <rcc rId="37807" sId="6">
    <nc r="P549" t="inlineStr">
      <is>
        <t>SIM</t>
      </is>
    </nc>
  </rcc>
  <rcc rId="37808" sId="6">
    <nc r="Q549" t="inlineStr">
      <is>
        <t>SIM</t>
      </is>
    </nc>
  </rcc>
  <rcc rId="37809" sId="6">
    <nc r="R549" t="inlineStr">
      <is>
        <t>Armário</t>
      </is>
    </nc>
  </rcc>
  <rcc rId="37810" sId="6">
    <nc r="S549" t="inlineStr">
      <is>
        <t>Monoshelf</t>
      </is>
    </nc>
  </rcc>
  <rcc rId="37811" sId="6">
    <nc r="T549" t="inlineStr">
      <is>
        <t>Outdoor</t>
      </is>
    </nc>
  </rcc>
  <rcc rId="37812" sId="6">
    <nc r="U549">
      <v>19</v>
    </nc>
  </rcc>
  <rcc rId="37813" sId="6">
    <nc r="V549">
      <v>11535</v>
    </nc>
  </rcc>
  <rcc rId="37814" sId="6">
    <nc r="W549" t="inlineStr">
      <is>
        <t>ZUQ</t>
      </is>
    </nc>
  </rcc>
  <rcc rId="37815" sId="6">
    <nc r="X549" t="inlineStr">
      <is>
        <t>11535ADZUQ</t>
      </is>
    </nc>
  </rcc>
  <rcc rId="37816" sId="6">
    <nc r="Y549" t="inlineStr">
      <is>
        <t>Avenida 54 A, 80</t>
      </is>
    </nc>
  </rcc>
  <rcc rId="37817" sId="6">
    <nc r="Z549" t="inlineStr">
      <is>
        <t>RIO CLARO</t>
      </is>
    </nc>
  </rcc>
  <rcc rId="37818" sId="6">
    <nc r="AA549" t="inlineStr">
      <is>
        <t>AD</t>
      </is>
    </nc>
  </rcc>
  <rcc rId="37819" sId="6">
    <nc r="AB549" t="inlineStr">
      <is>
        <t>RCO.AD.MSO05</t>
      </is>
    </nc>
  </rcc>
  <rcc rId="37820" sId="6">
    <nc r="AC549" t="inlineStr">
      <is>
        <t>Cisco</t>
      </is>
    </nc>
  </rcc>
  <rcc rId="37821" sId="6">
    <nc r="AD549" t="inlineStr">
      <is>
        <t>-</t>
      </is>
    </nc>
  </rcc>
  <rcc rId="37822" sId="6">
    <nc r="AE549" t="inlineStr">
      <is>
        <t>RCO AD 02</t>
      </is>
    </nc>
  </rcc>
  <rcc rId="37823" sId="6">
    <nc r="AF549" t="inlineStr">
      <is>
        <t>CAS CE 02</t>
      </is>
    </nc>
  </rcc>
  <rcc rId="37824" sId="6">
    <nc r="AG549" t="inlineStr">
      <is>
        <t>CAS CT 01</t>
      </is>
    </nc>
  </rcc>
  <rcc rId="37825" sId="6">
    <nc r="AI549" t="inlineStr">
      <is>
        <t>CAS CT_ER4</t>
      </is>
    </nc>
  </rcc>
  <rcc rId="37826" sId="6">
    <nc r="AJ549" t="inlineStr">
      <is>
        <t>ARQ.FI.LMC2</t>
      </is>
    </nc>
  </rcc>
  <rcc rId="37827" sId="6">
    <nc r="AK549" t="inlineStr">
      <is>
        <t>BRU.AC.LMC2</t>
      </is>
    </nc>
  </rcc>
  <rcc rId="37828" sId="6">
    <nc r="AN549" t="inlineStr">
      <is>
        <t>-</t>
      </is>
    </nc>
  </rcc>
  <rcc rId="37829" sId="6">
    <nc r="AO549" t="inlineStr">
      <is>
        <t>-</t>
      </is>
    </nc>
  </rcc>
  <rcc rId="37830" sId="6">
    <nc r="AP549" t="inlineStr">
      <is>
        <t>DLU SHELTER</t>
      </is>
    </nc>
  </rcc>
  <rcc rId="37831" sId="6">
    <nc r="AQ549" t="inlineStr">
      <is>
        <t>Proprietária</t>
      </is>
    </nc>
  </rcc>
  <rcc rId="37832" sId="6">
    <nc r="AU549">
      <v>1003668949</v>
    </nc>
  </rcc>
  <rcc rId="37833" sId="6">
    <nc r="AV549" t="inlineStr">
      <is>
        <t>22°23'54.378" - S</t>
      </is>
    </nc>
  </rcc>
  <rcc rId="37834" sId="6">
    <nc r="AW549" t="inlineStr">
      <is>
        <t>47°35'33.48" - W</t>
      </is>
    </nc>
  </rcc>
  <rcc rId="37835" sId="6">
    <nc r="AX549" t="inlineStr">
      <is>
        <t>ok</t>
      </is>
    </nc>
  </rcc>
  <rcc rId="37836" sId="6">
    <nc r="BC549">
      <v>2026063379</v>
    </nc>
  </rcc>
  <rcc rId="37837" sId="6">
    <nc r="BD549" t="inlineStr">
      <is>
        <t>RCO.AD.ZUQ</t>
      </is>
    </nc>
  </rcc>
  <rcc rId="37838" sId="6">
    <nc r="A550">
      <v>2013</v>
    </nc>
  </rcc>
  <rcc rId="37839" sId="6">
    <nc r="B550" t="inlineStr">
      <is>
        <t>Sub Arm</t>
      </is>
    </nc>
  </rcc>
  <rcc rId="37840" sId="6">
    <nc r="C550" t="inlineStr">
      <is>
        <t>287 Arm</t>
      </is>
    </nc>
  </rcc>
  <rcc rId="37841" sId="6">
    <nc r="D550" t="inlineStr">
      <is>
        <t>SIM</t>
      </is>
    </nc>
  </rcc>
  <rcc rId="37842" sId="6">
    <nc r="E550" t="inlineStr">
      <is>
        <t>SIM</t>
      </is>
    </nc>
  </rcc>
  <rcc rId="37843" sId="6">
    <nc r="F550" t="inlineStr">
      <is>
        <t>SIM</t>
      </is>
    </nc>
  </rcc>
  <rcc rId="37844" sId="6">
    <nc r="G550">
      <v>41579</v>
    </nc>
  </rcc>
  <rcc rId="37845" sId="6">
    <nc r="H550" t="inlineStr">
      <is>
        <t>Keymile</t>
      </is>
    </nc>
  </rcc>
  <rcc rId="37846" sId="6">
    <nc r="I550" t="inlineStr">
      <is>
        <t>Retrofit</t>
      </is>
    </nc>
  </rcc>
  <rcc rId="37847" sId="6">
    <nc r="J550">
      <v>192</v>
    </nc>
  </rcc>
  <rcc rId="37848" sId="6">
    <nc r="K550">
      <v>432</v>
    </nc>
  </rcc>
  <rcc rId="37849" sId="6">
    <nc r="L550">
      <v>4</v>
    </nc>
  </rcc>
  <rcc rId="37850" sId="6">
    <nc r="M550">
      <v>4</v>
    </nc>
  </rcc>
  <rcc rId="37851" sId="6">
    <nc r="N550">
      <v>32</v>
    </nc>
  </rcc>
  <rcc rId="37852" sId="6">
    <nc r="O550" t="inlineStr">
      <is>
        <t>SIM</t>
      </is>
    </nc>
  </rcc>
  <rcc rId="37853" sId="6">
    <nc r="P550" t="inlineStr">
      <is>
        <t>SIM</t>
      </is>
    </nc>
  </rcc>
  <rcc rId="37854" sId="6">
    <nc r="Q550" t="inlineStr">
      <is>
        <t>SIM</t>
      </is>
    </nc>
  </rcc>
  <rcc rId="37855" sId="6">
    <nc r="R550" t="inlineStr">
      <is>
        <t>Armário</t>
      </is>
    </nc>
  </rcc>
  <rcc rId="37856" sId="6">
    <nc r="S550" t="inlineStr">
      <is>
        <t>Monoshelf</t>
      </is>
    </nc>
  </rcc>
  <rcc rId="37857" sId="6">
    <nc r="T550" t="inlineStr">
      <is>
        <t>Outdoor</t>
      </is>
    </nc>
  </rcc>
  <rcc rId="37858" sId="6">
    <nc r="U550">
      <v>11</v>
    </nc>
  </rcc>
  <rcc rId="37859" sId="6">
    <nc r="V550">
      <v>11330</v>
    </nc>
  </rcc>
  <rcc rId="37860" sId="6">
    <nc r="W550" t="inlineStr">
      <is>
        <t>ZZP</t>
      </is>
    </nc>
  </rcc>
  <rcc rId="37861" sId="6">
    <nc r="X550" t="inlineStr">
      <is>
        <t>11330JQZZP</t>
      </is>
    </nc>
  </rcc>
  <rcc rId="37862" sId="6">
    <nc r="Y550" t="inlineStr">
      <is>
        <t>Estr. das Pratas x Rod. Régis Bittencourt</t>
      </is>
    </nc>
  </rcc>
  <rcc rId="37863" sId="6">
    <nc r="Z550" t="inlineStr">
      <is>
        <t>JUQUITIBA</t>
      </is>
    </nc>
  </rcc>
  <rcc rId="37864" sId="6">
    <nc r="AA550" t="inlineStr">
      <is>
        <t>JQ</t>
      </is>
    </nc>
  </rcc>
  <rcc rId="37865" sId="6">
    <nc r="AB550" t="inlineStr">
      <is>
        <t>JQB.JQ.MSO01</t>
      </is>
    </nc>
  </rcc>
  <rcc rId="37866" sId="6">
    <nc r="AC550" t="inlineStr">
      <is>
        <t>Huawei</t>
      </is>
    </nc>
  </rcc>
  <rcc rId="37867" sId="6">
    <nc r="AD550" t="inlineStr">
      <is>
        <t>JQB JQ 01</t>
      </is>
    </nc>
  </rcc>
  <rcc rId="37868" sId="6">
    <nc r="AE550" t="inlineStr">
      <is>
        <t>ICS IS 02</t>
      </is>
    </nc>
  </rcc>
  <rcc rId="37869" sId="6">
    <nc r="AF550" t="inlineStr">
      <is>
        <t>SPO JG 03</t>
      </is>
    </nc>
  </rcc>
  <rcc rId="37870" sId="6">
    <nc r="AG550" t="inlineStr">
      <is>
        <t>SPO JG 04</t>
      </is>
    </nc>
  </rcc>
  <rcc rId="37871" sId="6">
    <nc r="AI550" t="inlineStr">
      <is>
        <t>SPO JG_EX3</t>
      </is>
    </nc>
  </rcc>
  <rcc rId="37872" sId="6">
    <nc r="AJ550" t="inlineStr">
      <is>
        <t>SPO.JD.LMC2</t>
      </is>
    </nc>
  </rcc>
  <rcc rId="37873" sId="6">
    <nc r="AK550" t="inlineStr">
      <is>
        <t>SPO.JG.LMC2</t>
      </is>
    </nc>
  </rcc>
  <rcc rId="37874" sId="6">
    <nc r="AN550" t="inlineStr">
      <is>
        <t>-</t>
      </is>
    </nc>
  </rcc>
  <rcc rId="37875" sId="6">
    <nc r="AO550" t="inlineStr">
      <is>
        <t>-</t>
      </is>
    </nc>
  </rcc>
  <rcc rId="37876" sId="6">
    <nc r="AP550" t="inlineStr">
      <is>
        <t>FA1201</t>
      </is>
    </nc>
  </rcc>
  <rcc rId="37877" sId="6">
    <nc r="AQ550" t="inlineStr">
      <is>
        <t>ESPELHADO</t>
      </is>
    </nc>
  </rcc>
  <rcc rId="37878" sId="6">
    <nc r="AU550">
      <v>1001890105</v>
    </nc>
  </rcc>
  <rcc rId="37879" sId="6">
    <nc r="AV550" t="inlineStr">
      <is>
        <t>23° 56' 18,9096'' - S</t>
      </is>
    </nc>
  </rcc>
  <rcc rId="37880" sId="6">
    <nc r="AW550" t="inlineStr">
      <is>
        <t>47° 2' 19,74263'' - W</t>
      </is>
    </nc>
  </rcc>
  <rcc rId="37881" sId="6">
    <nc r="AX550" t="inlineStr">
      <is>
        <t>ok</t>
      </is>
    </nc>
  </rcc>
  <rcc rId="37882" sId="6">
    <nc r="BC550">
      <v>2026063379</v>
    </nc>
  </rcc>
  <rcc rId="37883" sId="6">
    <nc r="BD550" t="inlineStr">
      <is>
        <t>JQB.JQ.ZZP</t>
      </is>
    </nc>
  </rcc>
  <rcc rId="37884" sId="6">
    <nc r="A551">
      <v>2013</v>
    </nc>
  </rcc>
  <rcc rId="37885" sId="6">
    <nc r="B551" t="inlineStr">
      <is>
        <t>Sub Arm</t>
      </is>
    </nc>
  </rcc>
  <rcc rId="37886" sId="6">
    <nc r="C551" t="inlineStr">
      <is>
        <t>30 Arm</t>
      </is>
    </nc>
  </rcc>
  <rcc rId="37887" sId="6">
    <nc r="D551" t="inlineStr">
      <is>
        <t>SIM</t>
      </is>
    </nc>
  </rcc>
  <rcc rId="37888" sId="6">
    <nc r="E551" t="inlineStr">
      <is>
        <t>SIM</t>
      </is>
    </nc>
  </rcc>
  <rcc rId="37889" sId="6">
    <nc r="F551" t="inlineStr">
      <is>
        <t>SIM</t>
      </is>
    </nc>
  </rcc>
  <rcc rId="37890" sId="6">
    <nc r="G551">
      <v>41691</v>
    </nc>
  </rcc>
  <rcc rId="37891" sId="6">
    <nc r="H551" t="inlineStr">
      <is>
        <t>Keymile</t>
      </is>
    </nc>
  </rcc>
  <rcc rId="37892" sId="6">
    <nc r="I551" t="inlineStr">
      <is>
        <t>Retrofit</t>
      </is>
    </nc>
  </rcc>
  <rcc rId="37893" sId="6">
    <nc r="J551">
      <v>192</v>
    </nc>
  </rcc>
  <rcc rId="37894" sId="6">
    <nc r="K551">
      <v>432</v>
    </nc>
  </rcc>
  <rcc rId="37895" sId="6">
    <nc r="L551">
      <v>4</v>
    </nc>
  </rcc>
  <rcc rId="37896" sId="6">
    <nc r="M551">
      <v>4</v>
    </nc>
  </rcc>
  <rcc rId="37897" sId="6">
    <nc r="N551">
      <v>32</v>
    </nc>
  </rcc>
  <rcc rId="37898" sId="6">
    <nc r="O551" t="inlineStr">
      <is>
        <t>SIM</t>
      </is>
    </nc>
  </rcc>
  <rcc rId="37899" sId="6">
    <nc r="P551" t="inlineStr">
      <is>
        <t>SIM</t>
      </is>
    </nc>
  </rcc>
  <rcc rId="37900" sId="6">
    <nc r="Q551" t="inlineStr">
      <is>
        <t>SIM</t>
      </is>
    </nc>
  </rcc>
  <rcc rId="37901" sId="6">
    <nc r="R551" t="inlineStr">
      <is>
        <t>Armário</t>
      </is>
    </nc>
  </rcc>
  <rcc rId="37902" sId="6">
    <nc r="S551" t="inlineStr">
      <is>
        <t>Monoshelf</t>
      </is>
    </nc>
  </rcc>
  <rcc rId="37903" sId="6">
    <nc r="T551" t="inlineStr">
      <is>
        <t>Outdoor</t>
      </is>
    </nc>
  </rcc>
  <rcc rId="37904" sId="6">
    <nc r="U551">
      <v>11</v>
    </nc>
  </rcc>
  <rcc rId="37905" sId="6">
    <nc r="V551">
      <v>11185</v>
    </nc>
  </rcc>
  <rcc rId="37906" sId="6">
    <nc r="W551" t="inlineStr">
      <is>
        <t>ASD</t>
      </is>
    </nc>
  </rcc>
  <rcc rId="37907" sId="6">
    <nc r="X551" t="inlineStr">
      <is>
        <t>11185DDASD</t>
      </is>
    </nc>
  </rcc>
  <rcc rId="37908" sId="6">
    <nc r="Y551" t="inlineStr">
      <is>
        <t>Av. Dr. Ulysses Guimarães, 348 - Conceição</t>
      </is>
    </nc>
  </rcc>
  <rcc rId="37909" sId="6">
    <nc r="Z551" t="inlineStr">
      <is>
        <t>DIADEMA</t>
      </is>
    </nc>
  </rcc>
  <rcc rId="37910" sId="6">
    <nc r="AA551" t="inlineStr">
      <is>
        <t>DD</t>
      </is>
    </nc>
  </rcc>
  <rcc rId="37911" sId="6">
    <nc r="AB551" t="inlineStr">
      <is>
        <t>DDA.DD.MSO06</t>
      </is>
    </nc>
  </rcc>
  <rcc rId="37912" sId="6">
    <nc r="AC551" t="inlineStr">
      <is>
        <t>Huawei</t>
      </is>
    </nc>
  </rcc>
  <rcc rId="37913" sId="6">
    <nc r="AD551" t="inlineStr">
      <is>
        <t>-</t>
      </is>
    </nc>
  </rcc>
  <rcc rId="37914" sId="6">
    <nc r="AE551" t="inlineStr">
      <is>
        <t>BR-DDA-DD-SWD3</t>
      </is>
    </nc>
  </rcc>
  <rcc rId="37915" sId="6">
    <nc r="AF551" t="inlineStr">
      <is>
        <t>SNE SA 01</t>
      </is>
    </nc>
  </rcc>
  <rcc rId="37916" sId="6">
    <nc r="AG551" t="inlineStr">
      <is>
        <t>SNE SA 02</t>
      </is>
    </nc>
  </rcc>
  <rcc rId="37917" sId="6">
    <nc r="AI551" t="inlineStr">
      <is>
        <t>SNE CT_ER3</t>
      </is>
    </nc>
  </rcc>
  <rcc rId="37918" sId="6">
    <nc r="AJ551" t="inlineStr">
      <is>
        <t>SPO.JD.LMC2</t>
      </is>
    </nc>
  </rcc>
  <rcc rId="37919" sId="6">
    <nc r="AK551" t="inlineStr">
      <is>
        <t>SPO.JG.LMC2</t>
      </is>
    </nc>
  </rcc>
  <rcc rId="37920" sId="6">
    <nc r="AN551" t="inlineStr">
      <is>
        <t>-</t>
      </is>
    </nc>
  </rcc>
  <rcc rId="37921" sId="6">
    <nc r="AO551" t="inlineStr">
      <is>
        <t>-</t>
      </is>
    </nc>
  </rcc>
  <rcc rId="37922" sId="6">
    <nc r="AP551" t="inlineStr">
      <is>
        <t>ELI</t>
      </is>
    </nc>
  </rcc>
  <rcc rId="37923" sId="6">
    <nc r="AQ551" t="inlineStr">
      <is>
        <t>Proprietária</t>
      </is>
    </nc>
  </rcc>
  <rcc rId="37924" sId="6">
    <nc r="AU551">
      <v>1001891349</v>
    </nc>
  </rcc>
  <rcc rId="37925" sId="6">
    <nc r="AV551" t="inlineStr">
      <is>
        <t>23° 41' 25,84319'' - S</t>
      </is>
    </nc>
  </rcc>
  <rcc rId="37926" sId="6">
    <nc r="AW551" t="inlineStr">
      <is>
        <t>46° 36' 44,3844'' - W</t>
      </is>
    </nc>
  </rcc>
  <rcc rId="37927" sId="6">
    <nc r="AX551" t="inlineStr">
      <is>
        <t>ok</t>
      </is>
    </nc>
  </rcc>
  <rcc rId="37928" sId="6">
    <nc r="BC551">
      <v>2026063379</v>
    </nc>
  </rcc>
  <rcc rId="37929" sId="6">
    <nc r="BD551" t="inlineStr">
      <is>
        <t>DDA.DD.ASD</t>
      </is>
    </nc>
  </rcc>
  <rcc rId="37930" sId="6">
    <nc r="A552">
      <v>2013</v>
    </nc>
  </rcc>
  <rcc rId="37931" sId="6">
    <nc r="B552" t="inlineStr">
      <is>
        <t>Sub Arm</t>
      </is>
    </nc>
  </rcc>
  <rcc rId="37932" sId="6">
    <nc r="C552" t="inlineStr">
      <is>
        <t>30 Arm</t>
      </is>
    </nc>
  </rcc>
  <rcc rId="37933" sId="6">
    <nc r="D552" t="inlineStr">
      <is>
        <t>SIM</t>
      </is>
    </nc>
  </rcc>
  <rcc rId="37934" sId="6">
    <nc r="E552" t="inlineStr">
      <is>
        <t>SIM</t>
      </is>
    </nc>
  </rcc>
  <rcc rId="37935" sId="6">
    <nc r="F552" t="inlineStr">
      <is>
        <t>SIM</t>
      </is>
    </nc>
  </rcc>
  <rcc rId="37936" sId="6">
    <nc r="G552">
      <v>41691</v>
    </nc>
  </rcc>
  <rcc rId="37937" sId="6">
    <nc r="H552" t="inlineStr">
      <is>
        <t>Keymile</t>
      </is>
    </nc>
  </rcc>
  <rcc rId="37938" sId="6">
    <nc r="I552" t="inlineStr">
      <is>
        <t>Retrofit</t>
      </is>
    </nc>
  </rcc>
  <rcc rId="37939" sId="6">
    <nc r="J552">
      <v>192</v>
    </nc>
  </rcc>
  <rcc rId="37940" sId="6">
    <nc r="K552">
      <v>432</v>
    </nc>
  </rcc>
  <rcc rId="37941" sId="6">
    <nc r="L552">
      <v>4</v>
    </nc>
  </rcc>
  <rcc rId="37942" sId="6">
    <nc r="M552">
      <v>4</v>
    </nc>
  </rcc>
  <rcc rId="37943" sId="6">
    <nc r="N552">
      <v>32</v>
    </nc>
  </rcc>
  <rcc rId="37944" sId="6">
    <nc r="O552" t="inlineStr">
      <is>
        <t>SIM</t>
      </is>
    </nc>
  </rcc>
  <rcc rId="37945" sId="6">
    <nc r="P552" t="inlineStr">
      <is>
        <t>SIM</t>
      </is>
    </nc>
  </rcc>
  <rcc rId="37946" sId="6">
    <nc r="Q552" t="inlineStr">
      <is>
        <t>SIM</t>
      </is>
    </nc>
  </rcc>
  <rcc rId="37947" sId="6">
    <nc r="R552" t="inlineStr">
      <is>
        <t>Armário</t>
      </is>
    </nc>
  </rcc>
  <rcc rId="37948" sId="6">
    <nc r="S552" t="inlineStr">
      <is>
        <t>Monoshelf</t>
      </is>
    </nc>
  </rcc>
  <rcc rId="37949" sId="6">
    <nc r="T552" t="inlineStr">
      <is>
        <t>Outdoor</t>
      </is>
    </nc>
  </rcc>
  <rcc rId="37950" sId="6">
    <nc r="U552">
      <v>11</v>
    </nc>
  </rcc>
  <rcc rId="37951" sId="6">
    <nc r="V552">
      <v>11185</v>
    </nc>
  </rcc>
  <rcc rId="37952" sId="6">
    <nc r="W552" t="inlineStr">
      <is>
        <t>ASE</t>
      </is>
    </nc>
  </rcc>
  <rcc rId="37953" sId="6">
    <nc r="X552" t="inlineStr">
      <is>
        <t>11185DDASE</t>
      </is>
    </nc>
  </rcc>
  <rcc rId="37954" sId="6">
    <nc r="Y552" t="inlineStr">
      <is>
        <t>R. Frank Sinatra, 10 - Conceição</t>
      </is>
    </nc>
  </rcc>
  <rcc rId="37955" sId="6">
    <nc r="Z552" t="inlineStr">
      <is>
        <t>DIADEMA</t>
      </is>
    </nc>
  </rcc>
  <rcc rId="37956" sId="6">
    <nc r="AA552" t="inlineStr">
      <is>
        <t>DD</t>
      </is>
    </nc>
  </rcc>
  <rcc rId="37957" sId="6">
    <nc r="AB552" t="inlineStr">
      <is>
        <t>DDA.DD.MSO05</t>
      </is>
    </nc>
  </rcc>
  <rcc rId="37958" sId="6">
    <nc r="AC552" t="inlineStr">
      <is>
        <t>Huawei</t>
      </is>
    </nc>
  </rcc>
  <rcc rId="37959" sId="6">
    <nc r="AD552" t="inlineStr">
      <is>
        <t>-</t>
      </is>
    </nc>
  </rcc>
  <rcc rId="37960" sId="6">
    <nc r="AE552" t="inlineStr">
      <is>
        <t>BR-DDA-DD-SWD3</t>
      </is>
    </nc>
  </rcc>
  <rcc rId="37961" sId="6">
    <nc r="AF552" t="inlineStr">
      <is>
        <t>SNE SA 01</t>
      </is>
    </nc>
  </rcc>
  <rcc rId="37962" sId="6">
    <nc r="AG552" t="inlineStr">
      <is>
        <t>SNE SA 02</t>
      </is>
    </nc>
  </rcc>
  <rcc rId="37963" sId="6">
    <nc r="AI552" t="inlineStr">
      <is>
        <t>SNE CT_ER3</t>
      </is>
    </nc>
  </rcc>
  <rcc rId="37964" sId="6">
    <nc r="AJ552" t="inlineStr">
      <is>
        <t>SPO.JD.LMC2</t>
      </is>
    </nc>
  </rcc>
  <rcc rId="37965" sId="6">
    <nc r="AK552" t="inlineStr">
      <is>
        <t>SPO.JG.LMC2</t>
      </is>
    </nc>
  </rcc>
  <rcc rId="37966" sId="6">
    <nc r="AN552" t="inlineStr">
      <is>
        <t>-</t>
      </is>
    </nc>
  </rcc>
  <rcc rId="37967" sId="6">
    <nc r="AO552" t="inlineStr">
      <is>
        <t>-</t>
      </is>
    </nc>
  </rcc>
  <rcc rId="37968" sId="6">
    <nc r="AP552" t="inlineStr">
      <is>
        <t>ELI</t>
      </is>
    </nc>
  </rcc>
  <rcc rId="37969" sId="6">
    <nc r="AQ552" t="inlineStr">
      <is>
        <t>Proprietária</t>
      </is>
    </nc>
  </rcc>
  <rcc rId="37970" sId="6">
    <nc r="AU552">
      <v>1001891365</v>
    </nc>
  </rcc>
  <rcc rId="37971" sId="6">
    <nc r="AV552" t="inlineStr">
      <is>
        <t>23° 41' 56,33159'' - S</t>
      </is>
    </nc>
  </rcc>
  <rcc rId="37972" sId="6">
    <nc r="AW552" t="inlineStr">
      <is>
        <t>46° 37' 11,3448'' - W</t>
      </is>
    </nc>
  </rcc>
  <rcc rId="37973" sId="6">
    <nc r="AX552" t="inlineStr">
      <is>
        <t>ok</t>
      </is>
    </nc>
  </rcc>
  <rcc rId="37974" sId="6">
    <nc r="BC552">
      <v>2026063379</v>
    </nc>
  </rcc>
  <rcc rId="37975" sId="6">
    <nc r="BD552" t="inlineStr">
      <is>
        <t>DDA.DD.ASE</t>
      </is>
    </nc>
  </rcc>
  <rcc rId="37976" sId="6">
    <nc r="A553">
      <v>2013</v>
    </nc>
  </rcc>
  <rcc rId="37977" sId="6">
    <nc r="B553" t="inlineStr">
      <is>
        <t>Sub Arm</t>
      </is>
    </nc>
  </rcc>
  <rcc rId="37978" sId="6">
    <nc r="C553" t="inlineStr">
      <is>
        <t>30 Arm</t>
      </is>
    </nc>
  </rcc>
  <rcc rId="37979" sId="6">
    <nc r="D553" t="inlineStr">
      <is>
        <t>SIM</t>
      </is>
    </nc>
  </rcc>
  <rcc rId="37980" sId="6">
    <nc r="E553" t="inlineStr">
      <is>
        <t>SIM</t>
      </is>
    </nc>
  </rcc>
  <rcc rId="37981" sId="6">
    <nc r="F553" t="inlineStr">
      <is>
        <t>SIM</t>
      </is>
    </nc>
  </rcc>
  <rcc rId="37982" sId="6">
    <nc r="G553">
      <v>41627</v>
    </nc>
  </rcc>
  <rcc rId="37983" sId="6">
    <nc r="H553" t="inlineStr">
      <is>
        <t>Keymile</t>
      </is>
    </nc>
  </rcc>
  <rcc rId="37984" sId="6">
    <nc r="I553" t="inlineStr">
      <is>
        <t>Retrofit</t>
      </is>
    </nc>
  </rcc>
  <rcc rId="37985" sId="6">
    <nc r="J553">
      <v>192</v>
    </nc>
  </rcc>
  <rcc rId="37986" sId="6">
    <nc r="K553">
      <v>432</v>
    </nc>
  </rcc>
  <rcc rId="37987" sId="6">
    <nc r="L553">
      <v>4</v>
    </nc>
  </rcc>
  <rcc rId="37988" sId="6">
    <nc r="M553">
      <v>4</v>
    </nc>
  </rcc>
  <rcc rId="37989" sId="6">
    <nc r="N553">
      <v>32</v>
    </nc>
  </rcc>
  <rcc rId="37990" sId="6">
    <nc r="O553" t="inlineStr">
      <is>
        <t>SIM</t>
      </is>
    </nc>
  </rcc>
  <rcc rId="37991" sId="6">
    <nc r="P553" t="inlineStr">
      <is>
        <t>SIM</t>
      </is>
    </nc>
  </rcc>
  <rcc rId="37992" sId="6">
    <nc r="Q553" t="inlineStr">
      <is>
        <t>SIM</t>
      </is>
    </nc>
  </rcc>
  <rcc rId="37993" sId="6">
    <nc r="R553" t="inlineStr">
      <is>
        <t>Armário</t>
      </is>
    </nc>
  </rcc>
  <rcc rId="37994" sId="6">
    <nc r="S553" t="inlineStr">
      <is>
        <t>Monoshelf</t>
      </is>
    </nc>
  </rcc>
  <rcc rId="37995" sId="6">
    <nc r="T553" t="inlineStr">
      <is>
        <t>Outdoor</t>
      </is>
    </nc>
  </rcc>
  <rcc rId="37996" sId="6">
    <nc r="U553">
      <v>11</v>
    </nc>
  </rcc>
  <rcc rId="37997" sId="6">
    <nc r="V553">
      <v>11185</v>
    </nc>
  </rcc>
  <rcc rId="37998" sId="6">
    <nc r="W553" t="inlineStr">
      <is>
        <t>ASH</t>
      </is>
    </nc>
  </rcc>
  <rcc rId="37999" sId="6">
    <nc r="X553" t="inlineStr">
      <is>
        <t>11185DDASH</t>
      </is>
    </nc>
  </rcc>
  <rcc rId="38000" sId="6">
    <nc r="Y553" t="inlineStr">
      <is>
        <t xml:space="preserve">R. Charles Gomes de França x R. Japão - Centro </t>
      </is>
    </nc>
  </rcc>
  <rcc rId="38001" sId="6">
    <nc r="Z553" t="inlineStr">
      <is>
        <t>DIADEMA</t>
      </is>
    </nc>
  </rcc>
  <rcc rId="38002" sId="6">
    <nc r="AA553" t="inlineStr">
      <is>
        <t>DD</t>
      </is>
    </nc>
  </rcc>
  <rcc rId="38003" sId="6">
    <nc r="AB553" t="inlineStr">
      <is>
        <t>DDA.DD.MSO07</t>
      </is>
    </nc>
  </rcc>
  <rcc rId="38004" sId="6">
    <nc r="AC553" t="inlineStr">
      <is>
        <t>Huawei</t>
      </is>
    </nc>
  </rcc>
  <rcc rId="38005" sId="6">
    <nc r="AD553" t="inlineStr">
      <is>
        <t>-</t>
      </is>
    </nc>
  </rcc>
  <rcc rId="38006" sId="6">
    <nc r="AE553" t="inlineStr">
      <is>
        <t>BR-DDA-DD-SWD3</t>
      </is>
    </nc>
  </rcc>
  <rcc rId="38007" sId="6">
    <nc r="AF553" t="inlineStr">
      <is>
        <t>SNE SA 01</t>
      </is>
    </nc>
  </rcc>
  <rcc rId="38008" sId="6">
    <nc r="AG553" t="inlineStr">
      <is>
        <t>SNE SA 02</t>
      </is>
    </nc>
  </rcc>
  <rcc rId="38009" sId="6">
    <nc r="AI553" t="inlineStr">
      <is>
        <t>SNE CT_ER3</t>
      </is>
    </nc>
  </rcc>
  <rcc rId="38010" sId="6">
    <nc r="AJ553" t="inlineStr">
      <is>
        <t>SPO.JD.LMC2</t>
      </is>
    </nc>
  </rcc>
  <rcc rId="38011" sId="6">
    <nc r="AK553" t="inlineStr">
      <is>
        <t>SPO.JG.LMC2</t>
      </is>
    </nc>
  </rcc>
  <rcc rId="38012" sId="6">
    <nc r="AN553" t="inlineStr">
      <is>
        <t>-</t>
      </is>
    </nc>
  </rcc>
  <rcc rId="38013" sId="6">
    <nc r="AO553" t="inlineStr">
      <is>
        <t>-</t>
      </is>
    </nc>
  </rcc>
  <rcc rId="38014" sId="6">
    <nc r="AP553" t="inlineStr">
      <is>
        <t>ELI</t>
      </is>
    </nc>
  </rcc>
  <rcc rId="38015" sId="6">
    <nc r="AQ553" t="inlineStr">
      <is>
        <t>Proprietária</t>
      </is>
    </nc>
  </rcc>
  <rcc rId="38016" sId="6">
    <nc r="AU553">
      <v>1001891187</v>
    </nc>
  </rcc>
  <rcc rId="38017" sId="6">
    <nc r="AV553" t="inlineStr">
      <is>
        <t>23° 41' 39,97536'' - S</t>
      </is>
    </nc>
  </rcc>
  <rcc rId="38018" sId="6">
    <nc r="AW553" t="inlineStr">
      <is>
        <t>46° 37' 52,37328'' - W</t>
      </is>
    </nc>
  </rcc>
  <rcc rId="38019" sId="6">
    <nc r="AX553" t="inlineStr">
      <is>
        <t>ok</t>
      </is>
    </nc>
  </rcc>
  <rcc rId="38020" sId="6">
    <nc r="BC553">
      <v>2026063379</v>
    </nc>
  </rcc>
  <rcc rId="38021" sId="6">
    <nc r="BD553" t="inlineStr">
      <is>
        <t>DDA.DD.ASH</t>
      </is>
    </nc>
  </rcc>
  <rcc rId="38022" sId="6">
    <nc r="A554">
      <v>2013</v>
    </nc>
  </rcc>
  <rcc rId="38023" sId="6">
    <nc r="B554" t="inlineStr">
      <is>
        <t>Sub Arm</t>
      </is>
    </nc>
  </rcc>
  <rcc rId="38024" sId="6">
    <nc r="C554" t="inlineStr">
      <is>
        <t>30 Arm</t>
      </is>
    </nc>
  </rcc>
  <rcc rId="38025" sId="6">
    <nc r="D554" t="inlineStr">
      <is>
        <t>SIM</t>
      </is>
    </nc>
  </rcc>
  <rcc rId="38026" sId="6">
    <nc r="E554" t="inlineStr">
      <is>
        <t>SIM</t>
      </is>
    </nc>
  </rcc>
  <rcc rId="38027" sId="6">
    <nc r="F554" t="inlineStr">
      <is>
        <t>SIM</t>
      </is>
    </nc>
  </rcc>
  <rcc rId="38028" sId="6">
    <nc r="G554">
      <v>41894</v>
    </nc>
  </rcc>
  <rcc rId="38029" sId="6">
    <nc r="H554" t="inlineStr">
      <is>
        <t>Keymile</t>
      </is>
    </nc>
  </rcc>
  <rcc rId="38030" sId="6">
    <nc r="I554" t="inlineStr">
      <is>
        <t>Retrofit</t>
      </is>
    </nc>
  </rcc>
  <rcc rId="38031" sId="6">
    <nc r="J554">
      <v>192</v>
    </nc>
  </rcc>
  <rcc rId="38032" sId="6">
    <nc r="K554">
      <v>432</v>
    </nc>
  </rcc>
  <rcc rId="38033" sId="6">
    <nc r="L554">
      <v>4</v>
    </nc>
  </rcc>
  <rcc rId="38034" sId="6">
    <nc r="M554">
      <v>4</v>
    </nc>
  </rcc>
  <rcc rId="38035" sId="6">
    <nc r="N554">
      <v>32</v>
    </nc>
  </rcc>
  <rcc rId="38036" sId="6">
    <nc r="O554" t="inlineStr">
      <is>
        <t>SIM</t>
      </is>
    </nc>
  </rcc>
  <rcc rId="38037" sId="6">
    <nc r="P554" t="inlineStr">
      <is>
        <t>SIM</t>
      </is>
    </nc>
  </rcc>
  <rcc rId="38038" sId="6">
    <nc r="Q554" t="inlineStr">
      <is>
        <t>SIM</t>
      </is>
    </nc>
  </rcc>
  <rcc rId="38039" sId="6">
    <nc r="R554" t="inlineStr">
      <is>
        <t>Armário</t>
      </is>
    </nc>
  </rcc>
  <rcc rId="38040" sId="6">
    <nc r="S554" t="inlineStr">
      <is>
        <t>Monoshelf</t>
      </is>
    </nc>
  </rcc>
  <rcc rId="38041" sId="6">
    <nc r="T554" t="inlineStr">
      <is>
        <t>Outdoor</t>
      </is>
    </nc>
  </rcc>
  <rcc rId="38042" sId="6">
    <nc r="U554">
      <v>11</v>
    </nc>
  </rcc>
  <rcc rId="38043" sId="6">
    <nc r="V554">
      <v>11048</v>
    </nc>
  </rcc>
  <rcc rId="38044" sId="6">
    <nc r="W554" t="inlineStr">
      <is>
        <t>BAP</t>
      </is>
    </nc>
  </rcc>
  <rcc rId="38045" sId="6">
    <nc r="X554" t="inlineStr">
      <is>
        <t>11048AOBAP</t>
      </is>
    </nc>
  </rcc>
  <rcc rId="38046" sId="6">
    <nc r="Y554" t="inlineStr">
      <is>
        <t>Estr. dos Índios, 6271</t>
      </is>
    </nc>
  </rcc>
  <rcc rId="38047" sId="6">
    <nc r="Z554" t="inlineStr">
      <is>
        <t>ARUJA</t>
      </is>
    </nc>
  </rcc>
  <rcc rId="38048" sId="6">
    <nc r="AA554" t="inlineStr">
      <is>
        <t>AO</t>
      </is>
    </nc>
  </rcc>
  <rcc rId="38049" sId="6">
    <nc r="AB554" t="inlineStr">
      <is>
        <t>AUJ.AO.MSO02</t>
      </is>
    </nc>
  </rcc>
  <rcc rId="38050" sId="6">
    <nc r="AC554" t="inlineStr">
      <is>
        <t>Alcatel</t>
      </is>
    </nc>
  </rcc>
  <rcc rId="38051" sId="6">
    <nc r="AD554" t="inlineStr">
      <is>
        <t>AUJ AO 01</t>
      </is>
    </nc>
  </rcc>
  <rcc rId="38052" sId="6">
    <nc r="AE554" t="inlineStr">
      <is>
        <t>IAQ IT 02</t>
      </is>
    </nc>
  </rcc>
  <rcc rId="38053" sId="6">
    <nc r="AF554" t="inlineStr">
      <is>
        <t>SPO PE 02</t>
      </is>
    </nc>
  </rcc>
  <rcc rId="38054" sId="6">
    <nc r="AG554" t="inlineStr">
      <is>
        <t>SPO VU 04</t>
      </is>
    </nc>
  </rcc>
  <rcc rId="38055" sId="6">
    <nc r="AI554" t="inlineStr">
      <is>
        <t>SPO VU_EX2</t>
      </is>
    </nc>
  </rcc>
  <rcc rId="38056" sId="6">
    <nc r="AJ554" t="inlineStr">
      <is>
        <t>SPO.JG.LMC2</t>
      </is>
    </nc>
  </rcc>
  <rcc rId="38057" sId="6">
    <nc r="AK554" t="inlineStr">
      <is>
        <t>SPO.JD.LMC2</t>
      </is>
    </nc>
  </rcc>
  <rcc rId="38058" sId="6">
    <nc r="AN554" t="inlineStr">
      <is>
        <t>-</t>
      </is>
    </nc>
  </rcc>
  <rcc rId="38059" sId="6">
    <nc r="AO554" t="inlineStr">
      <is>
        <t>-</t>
      </is>
    </nc>
  </rcc>
  <rcc rId="38060" sId="6">
    <nc r="AP554" t="inlineStr">
      <is>
        <t>FA1201</t>
      </is>
    </nc>
  </rcc>
  <rcc rId="38061" sId="6">
    <nc r="AQ554" t="inlineStr">
      <is>
        <t>ESPELHADO</t>
      </is>
    </nc>
  </rcc>
  <rcc rId="38062" sId="6">
    <nc r="AU554">
      <v>1001913474</v>
    </nc>
  </rcc>
  <rcc rId="38063" sId="6">
    <nc r="AV554" t="inlineStr">
      <is>
        <t>23° 24' 34,34544'' - S</t>
      </is>
    </nc>
  </rcc>
  <rcc rId="38064" sId="6">
    <nc r="AW554" t="inlineStr">
      <is>
        <t>46° 20' 35,19132'' - W</t>
      </is>
    </nc>
  </rcc>
  <rcc rId="38065" sId="6">
    <nc r="AX554" t="inlineStr">
      <is>
        <t>ok</t>
      </is>
    </nc>
  </rcc>
  <rcc rId="38066" sId="6">
    <nc r="BC554">
      <v>2026063379</v>
    </nc>
  </rcc>
  <rcc rId="38067" sId="6">
    <nc r="BD554" t="inlineStr">
      <is>
        <t>AUJ.AO.BAP</t>
      </is>
    </nc>
  </rcc>
  <rcc rId="38068" sId="6">
    <nc r="A555">
      <v>2013</v>
    </nc>
  </rcc>
  <rcc rId="38069" sId="6">
    <nc r="B555" t="inlineStr">
      <is>
        <t>Sub Arm</t>
      </is>
    </nc>
  </rcc>
  <rcc rId="38070" sId="6">
    <nc r="C555" t="inlineStr">
      <is>
        <t>30 Arm</t>
      </is>
    </nc>
  </rcc>
  <rcc rId="38071" sId="6">
    <nc r="D555" t="inlineStr">
      <is>
        <t>SIM</t>
      </is>
    </nc>
  </rcc>
  <rcc rId="38072" sId="6">
    <nc r="E555" t="inlineStr">
      <is>
        <t>SIM</t>
      </is>
    </nc>
  </rcc>
  <rcc rId="38073" sId="6">
    <nc r="F555" t="inlineStr">
      <is>
        <t>SIM</t>
      </is>
    </nc>
  </rcc>
  <rcc rId="38074" sId="6">
    <nc r="G555">
      <v>41926</v>
    </nc>
  </rcc>
  <rcc rId="38075" sId="6">
    <nc r="H555" t="inlineStr">
      <is>
        <t>Keymile</t>
      </is>
    </nc>
  </rcc>
  <rcc rId="38076" sId="6">
    <nc r="I555" t="inlineStr">
      <is>
        <t>Retrofit</t>
      </is>
    </nc>
  </rcc>
  <rcc rId="38077" sId="6">
    <nc r="J555">
      <v>192</v>
    </nc>
  </rcc>
  <rcc rId="38078" sId="6">
    <nc r="K555">
      <v>432</v>
    </nc>
  </rcc>
  <rcc rId="38079" sId="6">
    <nc r="L555">
      <v>4</v>
    </nc>
  </rcc>
  <rcc rId="38080" sId="6">
    <nc r="M555">
      <v>4</v>
    </nc>
  </rcc>
  <rcc rId="38081" sId="6">
    <nc r="N555">
      <v>32</v>
    </nc>
  </rcc>
  <rcc rId="38082" sId="6">
    <nc r="O555" t="inlineStr">
      <is>
        <t>SIM</t>
      </is>
    </nc>
  </rcc>
  <rcc rId="38083" sId="6">
    <nc r="P555" t="inlineStr">
      <is>
        <t>SIM</t>
      </is>
    </nc>
  </rcc>
  <rcc rId="38084" sId="6">
    <nc r="Q555" t="inlineStr">
      <is>
        <t>SIM</t>
      </is>
    </nc>
  </rcc>
  <rcc rId="38085" sId="6">
    <nc r="R555" t="inlineStr">
      <is>
        <t>Armário</t>
      </is>
    </nc>
  </rcc>
  <rcc rId="38086" sId="6">
    <nc r="S555" t="inlineStr">
      <is>
        <t>Monoshelf</t>
      </is>
    </nc>
  </rcc>
  <rcc rId="38087" sId="6">
    <nc r="T555" t="inlineStr">
      <is>
        <t>Outdoor</t>
      </is>
    </nc>
  </rcc>
  <rcc rId="38088" sId="6">
    <nc r="U555">
      <v>11</v>
    </nc>
  </rcc>
  <rcc rId="38089" sId="6">
    <nc r="V555">
      <v>11000</v>
    </nc>
  </rcc>
  <rcc rId="38090" sId="6">
    <nc r="W555" t="inlineStr">
      <is>
        <t>BTV</t>
      </is>
    </nc>
  </rcc>
  <rcc rId="38091" sId="6">
    <nc r="X555" t="inlineStr">
      <is>
        <t>11000JCBTV</t>
      </is>
    </nc>
  </rcc>
  <rcc rId="38092" sId="6">
    <nc r="Y555" t="inlineStr">
      <is>
        <t>R. Carlos Jorge Schimidt, 229 - Parelheiros</t>
      </is>
    </nc>
  </rcc>
  <rcc rId="38093" sId="6">
    <nc r="Z555" t="inlineStr">
      <is>
        <t>SAO PAULO</t>
      </is>
    </nc>
  </rcc>
  <rcc rId="38094" sId="6">
    <nc r="AA555" t="inlineStr">
      <is>
        <t>JC</t>
      </is>
    </nc>
  </rcc>
  <rcc rId="38095" sId="6">
    <nc r="AB555" t="inlineStr">
      <is>
        <t>SPO.JC.MSO03</t>
      </is>
    </nc>
  </rcc>
  <rcc rId="38096" sId="6">
    <nc r="AC555" t="inlineStr">
      <is>
        <t>Huawei</t>
      </is>
    </nc>
  </rcc>
  <rcc rId="38097" sId="6">
    <nc r="AD555" t="inlineStr">
      <is>
        <t>SPO JC 01</t>
      </is>
    </nc>
  </rcc>
  <rcc rId="38098" sId="6">
    <nc r="AE555" t="inlineStr">
      <is>
        <t>SPO PR 03</t>
      </is>
    </nc>
  </rcc>
  <rcc rId="38099" sId="6">
    <nc r="AF555" t="inlineStr">
      <is>
        <t>SPO MB 02</t>
      </is>
    </nc>
  </rcc>
  <rcc rId="38100" sId="6">
    <nc r="AG555" t="inlineStr">
      <is>
        <t>SPO MB 03</t>
      </is>
    </nc>
  </rcc>
  <rcc rId="38101" sId="6">
    <nc r="AI555" t="inlineStr">
      <is>
        <t>SPO MB_ER9</t>
      </is>
    </nc>
  </rcc>
  <rcc rId="38102" sId="6">
    <nc r="AJ555" t="inlineStr">
      <is>
        <t>SPO.JD.LMC2</t>
      </is>
    </nc>
  </rcc>
  <rcc rId="38103" sId="6">
    <nc r="AK555" t="inlineStr">
      <is>
        <t>SPO.JG.LMC2</t>
      </is>
    </nc>
  </rcc>
  <rcc rId="38104" sId="6">
    <nc r="AN555" t="inlineStr">
      <is>
        <t>-</t>
      </is>
    </nc>
  </rcc>
  <rcc rId="38105" sId="6">
    <nc r="AO555" t="inlineStr">
      <is>
        <t>-</t>
      </is>
    </nc>
  </rcc>
  <rcc rId="38106" sId="6">
    <nc r="AP555" t="inlineStr">
      <is>
        <t>FA1201</t>
      </is>
    </nc>
  </rcc>
  <rcc rId="38107" sId="6">
    <nc r="AQ555" t="inlineStr">
      <is>
        <t>ESPELHADO</t>
      </is>
    </nc>
  </rcc>
  <rcc rId="38108" sId="6">
    <nc r="AU555">
      <v>1001914292</v>
    </nc>
  </rcc>
  <rcc rId="38109" sId="6">
    <nc r="AV555" t="inlineStr">
      <is>
        <t>23° 47' 38,90759'' - S</t>
      </is>
    </nc>
  </rcc>
  <rcc rId="38110" sId="6">
    <nc r="AW555" t="inlineStr">
      <is>
        <t>46° 44' 8,7144'' - W</t>
      </is>
    </nc>
  </rcc>
  <rcc rId="38111" sId="6">
    <nc r="AX555" t="inlineStr">
      <is>
        <t>ok</t>
      </is>
    </nc>
  </rcc>
  <rcc rId="38112" sId="6">
    <nc r="BC555">
      <v>2026063379</v>
    </nc>
  </rcc>
  <rcc rId="38113" sId="6">
    <nc r="BD555" t="inlineStr">
      <is>
        <t>SPO.JC.BTV</t>
      </is>
    </nc>
  </rcc>
  <rcc rId="38114" sId="6">
    <nc r="A556">
      <v>2013</v>
    </nc>
  </rcc>
  <rcc rId="38115" sId="6">
    <nc r="B556" t="inlineStr">
      <is>
        <t>Sub Arm</t>
      </is>
    </nc>
  </rcc>
  <rcc rId="38116" sId="6">
    <nc r="C556" t="inlineStr">
      <is>
        <t>30 Arm</t>
      </is>
    </nc>
  </rcc>
  <rcc rId="38117" sId="6">
    <nc r="D556" t="inlineStr">
      <is>
        <t>SIM</t>
      </is>
    </nc>
  </rcc>
  <rcc rId="38118" sId="6">
    <nc r="E556" t="inlineStr">
      <is>
        <t>SIM</t>
      </is>
    </nc>
  </rcc>
  <rcc rId="38119" sId="6">
    <nc r="F556" t="inlineStr">
      <is>
        <t>SIM</t>
      </is>
    </nc>
  </rcc>
  <rcc rId="38120" sId="6">
    <nc r="G556">
      <v>41680</v>
    </nc>
  </rcc>
  <rcc rId="38121" sId="6">
    <nc r="H556" t="inlineStr">
      <is>
        <t>Keymile</t>
      </is>
    </nc>
  </rcc>
  <rcc rId="38122" sId="6">
    <nc r="I556" t="inlineStr">
      <is>
        <t>Modernização</t>
      </is>
    </nc>
  </rcc>
  <rcc rId="38123" sId="6">
    <nc r="J556">
      <v>192</v>
    </nc>
  </rcc>
  <rcc rId="38124" sId="6">
    <nc r="K556">
      <v>432</v>
    </nc>
  </rcc>
  <rcc rId="38125" sId="6">
    <nc r="L556">
      <v>4</v>
    </nc>
  </rcc>
  <rcc rId="38126" sId="6">
    <nc r="M556">
      <v>4</v>
    </nc>
  </rcc>
  <rcc rId="38127" sId="6">
    <nc r="N556">
      <v>32</v>
    </nc>
  </rcc>
  <rcc rId="38128" sId="6">
    <nc r="O556" t="inlineStr">
      <is>
        <t>SIM</t>
      </is>
    </nc>
  </rcc>
  <rcc rId="38129" sId="6">
    <nc r="P556" t="inlineStr">
      <is>
        <t>SIM</t>
      </is>
    </nc>
  </rcc>
  <rcc rId="38130" sId="6">
    <nc r="Q556" t="inlineStr">
      <is>
        <t>NÃO</t>
      </is>
    </nc>
  </rcc>
  <rcc rId="38131" sId="6">
    <nc r="R556" t="inlineStr">
      <is>
        <t>Armário</t>
      </is>
    </nc>
  </rcc>
  <rcc rId="38132" sId="6">
    <nc r="S556" t="inlineStr">
      <is>
        <t>Monoshelf</t>
      </is>
    </nc>
  </rcc>
  <rcc rId="38133" sId="6">
    <nc r="T556" t="inlineStr">
      <is>
        <t>Outdoor</t>
      </is>
    </nc>
  </rcc>
  <rcc rId="38134" sId="6">
    <nc r="U556">
      <v>11</v>
    </nc>
  </rcc>
  <rcc rId="38135" sId="6">
    <nc r="V556">
      <v>11572</v>
    </nc>
  </rcc>
  <rcc rId="38136" sId="6">
    <nc r="W556" t="inlineStr">
      <is>
        <t>BUA</t>
      </is>
    </nc>
  </rcc>
  <rcc rId="38137" sId="6">
    <nc r="X556" t="inlineStr">
      <is>
        <t>11572SRBUA</t>
      </is>
    </nc>
  </rcc>
  <rcc rId="38138" sId="6">
    <nc r="Y556" t="inlineStr">
      <is>
        <t>Rodovia Prefeito Quintino de Lima x Rua Paulo Sabatino</t>
      </is>
    </nc>
  </rcc>
  <rcc rId="38139" sId="6">
    <nc r="Z556" t="inlineStr">
      <is>
        <t>SAO ROQUE</t>
      </is>
    </nc>
  </rcc>
  <rcc rId="38140" sId="6">
    <nc r="AA556" t="inlineStr">
      <is>
        <t>SR</t>
      </is>
    </nc>
  </rcc>
  <rcc rId="38141" sId="6">
    <nc r="AB556" t="inlineStr">
      <is>
        <t>SRE.SR.MSO01</t>
      </is>
    </nc>
  </rcc>
  <rcc rId="38142" sId="6">
    <nc r="AC556" t="inlineStr">
      <is>
        <t>Huawei</t>
      </is>
    </nc>
  </rcc>
  <rcc rId="38143" sId="6">
    <nc r="AD556" t="inlineStr">
      <is>
        <t>-</t>
      </is>
    </nc>
  </rcc>
  <rcc rId="38144" sId="6">
    <nc r="AE556" t="inlineStr">
      <is>
        <t>SRE SR 02</t>
      </is>
    </nc>
  </rcc>
  <rcc rId="38145" sId="6">
    <nc r="AF556" t="inlineStr">
      <is>
        <t>SPO JG 03</t>
      </is>
    </nc>
  </rcc>
  <rcc rId="38146" sId="6">
    <nc r="AG556" t="inlineStr">
      <is>
        <t>SPO CB 03</t>
      </is>
    </nc>
  </rcc>
  <rcc rId="38147" sId="6">
    <nc r="AI556" t="inlineStr">
      <is>
        <t>SPO JG_EX3</t>
      </is>
    </nc>
  </rcc>
  <rcc rId="38148" sId="6">
    <nc r="AJ556" t="inlineStr">
      <is>
        <t>SPO.JG.LMC2</t>
      </is>
    </nc>
  </rcc>
  <rcc rId="38149" sId="6">
    <nc r="AK556" t="inlineStr">
      <is>
        <t>SPO.JD.LMC2</t>
      </is>
    </nc>
  </rcc>
  <rcc rId="38150" sId="6">
    <nc r="AN556" t="inlineStr">
      <is>
        <t>-</t>
      </is>
    </nc>
  </rcc>
  <rcc rId="38151" sId="6">
    <nc r="AO556" t="inlineStr">
      <is>
        <t>-</t>
      </is>
    </nc>
  </rcc>
  <rcc rId="38152" sId="6">
    <nc r="AP556" t="inlineStr">
      <is>
        <t>FA1201</t>
      </is>
    </nc>
  </rcc>
  <rcc rId="38153" sId="6">
    <nc r="AQ556" t="inlineStr">
      <is>
        <t>ESPELHADO</t>
      </is>
    </nc>
  </rcc>
  <rcc rId="38154" sId="6">
    <nc r="AU556">
      <v>1003666709</v>
    </nc>
  </rcc>
  <rcc rId="38155" sId="6">
    <nc r="AV556" t="inlineStr">
      <is>
        <t>23° 38' 57,2712'' - S</t>
      </is>
    </nc>
  </rcc>
  <rcc rId="38156" sId="6">
    <nc r="AW556" t="inlineStr">
      <is>
        <t>47° 4' 47,92079'' - W</t>
      </is>
    </nc>
  </rcc>
  <rcc rId="38157" sId="6">
    <nc r="AX556" t="inlineStr">
      <is>
        <t>OK</t>
      </is>
    </nc>
  </rcc>
  <rcc rId="38158" sId="6">
    <nc r="BC556">
      <v>2026063379</v>
    </nc>
  </rcc>
  <rcc rId="38159" sId="6">
    <nc r="BD556" t="inlineStr">
      <is>
        <t>SRE.SR.BUA</t>
      </is>
    </nc>
  </rcc>
  <rcc rId="38160" sId="6">
    <nc r="A557">
      <v>2013</v>
    </nc>
  </rcc>
  <rcc rId="38161" sId="6">
    <nc r="B557" t="inlineStr">
      <is>
        <t>Sub Arm</t>
      </is>
    </nc>
  </rcc>
  <rcc rId="38162" sId="6">
    <nc r="C557" t="inlineStr">
      <is>
        <t>30 Arm</t>
      </is>
    </nc>
  </rcc>
  <rcc rId="38163" sId="6">
    <nc r="D557" t="inlineStr">
      <is>
        <t>SIM</t>
      </is>
    </nc>
  </rcc>
  <rcc rId="38164" sId="6">
    <nc r="E557" t="inlineStr">
      <is>
        <t>SIM</t>
      </is>
    </nc>
  </rcc>
  <rcc rId="38165" sId="6">
    <nc r="F557" t="inlineStr">
      <is>
        <t>SIM</t>
      </is>
    </nc>
  </rcc>
  <rcc rId="38166" sId="6">
    <nc r="G557">
      <v>41628</v>
    </nc>
  </rcc>
  <rcc rId="38167" sId="6">
    <nc r="H557" t="inlineStr">
      <is>
        <t>Keymile</t>
      </is>
    </nc>
  </rcc>
  <rcc rId="38168" sId="6">
    <nc r="I557" t="inlineStr">
      <is>
        <t>Retrofit</t>
      </is>
    </nc>
  </rcc>
  <rcc rId="38169" sId="6">
    <nc r="J557">
      <v>192</v>
    </nc>
  </rcc>
  <rcc rId="38170" sId="6">
    <nc r="K557">
      <v>432</v>
    </nc>
  </rcc>
  <rcc rId="38171" sId="6">
    <nc r="L557">
      <v>4</v>
    </nc>
  </rcc>
  <rcc rId="38172" sId="6">
    <nc r="M557">
      <v>4</v>
    </nc>
  </rcc>
  <rcc rId="38173" sId="6">
    <nc r="N557">
      <v>32</v>
    </nc>
  </rcc>
  <rcc rId="38174" sId="6">
    <nc r="O557" t="inlineStr">
      <is>
        <t>SIM</t>
      </is>
    </nc>
  </rcc>
  <rcc rId="38175" sId="6">
    <nc r="P557" t="inlineStr">
      <is>
        <t>SIM</t>
      </is>
    </nc>
  </rcc>
  <rcc rId="38176" sId="6">
    <nc r="Q557" t="inlineStr">
      <is>
        <t>SIM</t>
      </is>
    </nc>
  </rcc>
  <rcc rId="38177" sId="6">
    <nc r="R557" t="inlineStr">
      <is>
        <t>Armário</t>
      </is>
    </nc>
  </rcc>
  <rcc rId="38178" sId="6">
    <nc r="S557" t="inlineStr">
      <is>
        <t>Monoshelf</t>
      </is>
    </nc>
  </rcc>
  <rcc rId="38179" sId="6">
    <nc r="T557" t="inlineStr">
      <is>
        <t>Outdoor</t>
      </is>
    </nc>
  </rcc>
  <rcc rId="38180" sId="6">
    <nc r="U557">
      <v>11</v>
    </nc>
  </rcc>
  <rcc rId="38181" sId="6">
    <nc r="V557">
      <v>11176</v>
    </nc>
  </rcc>
  <rcc rId="38182" sId="6">
    <nc r="W557" t="inlineStr">
      <is>
        <t>BUE</t>
      </is>
    </nc>
  </rcc>
  <rcc rId="38183" sId="6">
    <nc r="X557" t="inlineStr">
      <is>
        <t>11176CIBUE</t>
      </is>
    </nc>
  </rcc>
  <rcc rId="38184" sId="6">
    <nc r="Y557" t="inlineStr">
      <is>
        <t>Estr. do Morro Grande, 1448</t>
      </is>
    </nc>
  </rcc>
  <rcc rId="38185" sId="6">
    <nc r="Z557" t="inlineStr">
      <is>
        <t>COTIA</t>
      </is>
    </nc>
  </rcc>
  <rcc rId="38186" sId="6">
    <nc r="AA557" t="inlineStr">
      <is>
        <t>CI</t>
      </is>
    </nc>
  </rcc>
  <rcc rId="38187" sId="6">
    <nc r="AB557" t="inlineStr">
      <is>
        <t>COA.CI.MSO10</t>
      </is>
    </nc>
  </rcc>
  <rcc rId="38188" sId="6">
    <nc r="AC557" t="inlineStr">
      <is>
        <t>Huawei</t>
      </is>
    </nc>
  </rcc>
  <rcc rId="38189" sId="6">
    <nc r="AD557" t="inlineStr">
      <is>
        <t>-</t>
      </is>
    </nc>
  </rcc>
  <rcc rId="38190" sId="6">
    <nc r="AE557" t="inlineStr">
      <is>
        <t>COA CI 03</t>
      </is>
    </nc>
  </rcc>
  <rcc rId="38191" sId="6">
    <nc r="AF557" t="inlineStr">
      <is>
        <t>SPO JG 03</t>
      </is>
    </nc>
  </rcc>
  <rcc rId="38192" sId="6">
    <nc r="AG557" t="inlineStr">
      <is>
        <t>SPO JG 04</t>
      </is>
    </nc>
  </rcc>
  <rcc rId="38193" sId="6">
    <nc r="AI557" t="inlineStr">
      <is>
        <t>SPO JG_EX3</t>
      </is>
    </nc>
  </rcc>
  <rcc rId="38194" sId="6">
    <nc r="AJ557" t="inlineStr">
      <is>
        <t>SPO.JG.LMC2</t>
      </is>
    </nc>
  </rcc>
  <rcc rId="38195" sId="6">
    <nc r="AK557" t="inlineStr">
      <is>
        <t>SPO.JD.LMC2</t>
      </is>
    </nc>
  </rcc>
  <rcc rId="38196" sId="6">
    <nc r="AN557" t="inlineStr">
      <is>
        <t>-</t>
      </is>
    </nc>
  </rcc>
  <rcc rId="38197" sId="6">
    <nc r="AO557" t="inlineStr">
      <is>
        <t>-</t>
      </is>
    </nc>
  </rcc>
  <rcc rId="38198" sId="6">
    <nc r="AP557" t="inlineStr">
      <is>
        <t>MUXFIN TELEDATA 1540</t>
      </is>
    </nc>
  </rcc>
  <rcc rId="38199" sId="6">
    <nc r="AQ557" t="inlineStr">
      <is>
        <t>V5.2</t>
      </is>
    </nc>
  </rcc>
  <rcc rId="38200" sId="6">
    <nc r="AU557">
      <v>1001891209</v>
    </nc>
  </rcc>
  <rcc rId="38201" sId="6">
    <nc r="AV557" t="inlineStr">
      <is>
        <t>23° 37' 18,01883'' - S</t>
      </is>
    </nc>
  </rcc>
  <rcc rId="38202" sId="6">
    <nc r="AW557" t="inlineStr">
      <is>
        <t>46° 56' 58,72271'' - W</t>
      </is>
    </nc>
  </rcc>
  <rcc rId="38203" sId="6">
    <nc r="AX557" t="inlineStr">
      <is>
        <t>ok</t>
      </is>
    </nc>
  </rcc>
  <rcc rId="38204" sId="6">
    <nc r="BC557">
      <v>2026063379</v>
    </nc>
  </rcc>
  <rcc rId="38205" sId="6">
    <nc r="BD557" t="inlineStr">
      <is>
        <t>COA.CI.BUE</t>
      </is>
    </nc>
  </rcc>
  <rcc rId="38206" sId="6">
    <nc r="A558">
      <v>2013</v>
    </nc>
  </rcc>
  <rcc rId="38207" sId="6">
    <nc r="B558" t="inlineStr">
      <is>
        <t>Sub Arm</t>
      </is>
    </nc>
  </rcc>
  <rcc rId="38208" sId="6">
    <nc r="C558" t="inlineStr">
      <is>
        <t>30 Arm</t>
      </is>
    </nc>
  </rcc>
  <rcc rId="38209" sId="6">
    <nc r="D558" t="inlineStr">
      <is>
        <t>SIM</t>
      </is>
    </nc>
  </rcc>
  <rcc rId="38210" sId="6">
    <nc r="E558" t="inlineStr">
      <is>
        <t>SIM</t>
      </is>
    </nc>
  </rcc>
  <rcc rId="38211" sId="6">
    <nc r="F558" t="inlineStr">
      <is>
        <t>SIM</t>
      </is>
    </nc>
  </rcc>
  <rcc rId="38212" sId="6">
    <nc r="G558">
      <v>41647</v>
    </nc>
  </rcc>
  <rcc rId="38213" sId="6">
    <nc r="H558" t="inlineStr">
      <is>
        <t>Keymile</t>
      </is>
    </nc>
  </rcc>
  <rcc rId="38214" sId="6">
    <nc r="I558" t="inlineStr">
      <is>
        <t>Retrofit</t>
      </is>
    </nc>
  </rcc>
  <rcc rId="38215" sId="6">
    <nc r="J558">
      <v>192</v>
    </nc>
  </rcc>
  <rcc rId="38216" sId="6">
    <nc r="K558">
      <v>432</v>
    </nc>
  </rcc>
  <rcc rId="38217" sId="6">
    <nc r="L558">
      <v>4</v>
    </nc>
  </rcc>
  <rcc rId="38218" sId="6">
    <nc r="M558">
      <v>4</v>
    </nc>
  </rcc>
  <rcc rId="38219" sId="6">
    <nc r="N558">
      <v>32</v>
    </nc>
  </rcc>
  <rcc rId="38220" sId="6">
    <nc r="O558" t="inlineStr">
      <is>
        <t>SIM</t>
      </is>
    </nc>
  </rcc>
  <rcc rId="38221" sId="6">
    <nc r="P558" t="inlineStr">
      <is>
        <t>SIM</t>
      </is>
    </nc>
  </rcc>
  <rcc rId="38222" sId="6">
    <nc r="Q558" t="inlineStr">
      <is>
        <t>SIM</t>
      </is>
    </nc>
  </rcc>
  <rcc rId="38223" sId="6">
    <nc r="R558" t="inlineStr">
      <is>
        <t>Armário</t>
      </is>
    </nc>
  </rcc>
  <rcc rId="38224" sId="6">
    <nc r="S558" t="inlineStr">
      <is>
        <t>Monoshelf</t>
      </is>
    </nc>
  </rcc>
  <rcc rId="38225" sId="6">
    <nc r="T558" t="inlineStr">
      <is>
        <t>Outdoor</t>
      </is>
    </nc>
  </rcc>
  <rcc rId="38226" sId="6">
    <nc r="U558">
      <v>11</v>
    </nc>
  </rcc>
  <rcc rId="38227" sId="6">
    <nc r="V558">
      <v>11176</v>
    </nc>
  </rcc>
  <rcc rId="38228" sId="6">
    <nc r="W558" t="inlineStr">
      <is>
        <t>BUG</t>
      </is>
    </nc>
  </rcc>
  <rcc rId="38229" sId="6">
    <nc r="X558" t="inlineStr">
      <is>
        <t>11176CIBUG</t>
      </is>
    </nc>
  </rcc>
  <rcc rId="38230" sId="6">
    <nc r="Y558" t="inlineStr">
      <is>
        <t>R. Ciro Monteiro x R. Elvis Presley</t>
      </is>
    </nc>
  </rcc>
  <rcc rId="38231" sId="6">
    <nc r="Z558" t="inlineStr">
      <is>
        <t>COTIA</t>
      </is>
    </nc>
  </rcc>
  <rcc rId="38232" sId="6">
    <nc r="AA558" t="inlineStr">
      <is>
        <t>CI</t>
      </is>
    </nc>
  </rcc>
  <rcc rId="38233" sId="6">
    <nc r="AB558" t="inlineStr">
      <is>
        <t>COA.CI.MSO09</t>
      </is>
    </nc>
  </rcc>
  <rcc rId="38234" sId="6">
    <nc r="AC558" t="inlineStr">
      <is>
        <t>Huawei</t>
      </is>
    </nc>
  </rcc>
  <rcc rId="38235" sId="6">
    <nc r="AD558" t="inlineStr">
      <is>
        <t>-</t>
      </is>
    </nc>
  </rcc>
  <rcc rId="38236" sId="6">
    <nc r="AE558" t="inlineStr">
      <is>
        <t>COA CI 03</t>
      </is>
    </nc>
  </rcc>
  <rcc rId="38237" sId="6">
    <nc r="AF558" t="inlineStr">
      <is>
        <t>SPO JG 03</t>
      </is>
    </nc>
  </rcc>
  <rcc rId="38238" sId="6">
    <nc r="AG558" t="inlineStr">
      <is>
        <t>SPO JG 04</t>
      </is>
    </nc>
  </rcc>
  <rcc rId="38239" sId="6">
    <nc r="AI558" t="inlineStr">
      <is>
        <t>SPO JG_EX3</t>
      </is>
    </nc>
  </rcc>
  <rcc rId="38240" sId="6">
    <nc r="AJ558" t="inlineStr">
      <is>
        <t>SPO.JG.LMC2</t>
      </is>
    </nc>
  </rcc>
  <rcc rId="38241" sId="6">
    <nc r="AK558" t="inlineStr">
      <is>
        <t>SPO.JD.LMC2</t>
      </is>
    </nc>
  </rcc>
  <rcc rId="38242" sId="6">
    <nc r="AN558" t="inlineStr">
      <is>
        <t>-</t>
      </is>
    </nc>
  </rcc>
  <rcc rId="38243" sId="6">
    <nc r="AO558" t="inlineStr">
      <is>
        <t>-</t>
      </is>
    </nc>
  </rcc>
  <rcc rId="38244" sId="6">
    <nc r="AP558" t="inlineStr">
      <is>
        <t>MUXFIN TELEDATA 1540</t>
      </is>
    </nc>
  </rcc>
  <rcc rId="38245" sId="6">
    <nc r="AQ558" t="inlineStr">
      <is>
        <t>V5.2</t>
      </is>
    </nc>
  </rcc>
  <rcc rId="38246" sId="6">
    <nc r="AU558">
      <v>1001891233</v>
    </nc>
  </rcc>
  <rcc rId="38247" sId="6">
    <nc r="AV558" t="inlineStr">
      <is>
        <t>23° 27' 19,41119'' - S</t>
      </is>
    </nc>
  </rcc>
  <rcc rId="38248" sId="6">
    <nc r="AW558" t="inlineStr">
      <is>
        <t>46° 25' 9,6204'' - W</t>
      </is>
    </nc>
  </rcc>
  <rcc rId="38249" sId="6">
    <nc r="AX558" t="inlineStr">
      <is>
        <t>ok</t>
      </is>
    </nc>
  </rcc>
  <rcc rId="38250" sId="6">
    <nc r="BC558">
      <v>2026063379</v>
    </nc>
  </rcc>
  <rcc rId="38251" sId="6">
    <nc r="BD558" t="inlineStr">
      <is>
        <t>COA.CI.BUG</t>
      </is>
    </nc>
  </rcc>
  <rcc rId="38252" sId="6">
    <nc r="A559">
      <v>2013</v>
    </nc>
  </rcc>
  <rcc rId="38253" sId="6">
    <nc r="B559" t="inlineStr">
      <is>
        <t>Sub Arm</t>
      </is>
    </nc>
  </rcc>
  <rcc rId="38254" sId="6">
    <nc r="C559" t="inlineStr">
      <is>
        <t>30 Arm</t>
      </is>
    </nc>
  </rcc>
  <rcc rId="38255" sId="6">
    <nc r="D559" t="inlineStr">
      <is>
        <t>SIM</t>
      </is>
    </nc>
  </rcc>
  <rcc rId="38256" sId="6">
    <nc r="E559" t="inlineStr">
      <is>
        <t>SIM</t>
      </is>
    </nc>
  </rcc>
  <rcc rId="38257" sId="6">
    <nc r="F559" t="inlineStr">
      <is>
        <t>SIM</t>
      </is>
    </nc>
  </rcc>
  <rcc rId="38258" sId="6">
    <nc r="G559">
      <v>41621</v>
    </nc>
  </rcc>
  <rcc rId="38259" sId="6">
    <nc r="H559" t="inlineStr">
      <is>
        <t>Keymile</t>
      </is>
    </nc>
  </rcc>
  <rcc rId="38260" sId="6">
    <nc r="I559" t="inlineStr">
      <is>
        <t>Retrofit</t>
      </is>
    </nc>
  </rcc>
  <rcc rId="38261" sId="6">
    <nc r="J559">
      <v>192</v>
    </nc>
  </rcc>
  <rcc rId="38262" sId="6">
    <nc r="K559">
      <v>432</v>
    </nc>
  </rcc>
  <rcc rId="38263" sId="6">
    <nc r="L559">
      <v>4</v>
    </nc>
  </rcc>
  <rcc rId="38264" sId="6">
    <nc r="M559">
      <v>4</v>
    </nc>
  </rcc>
  <rcc rId="38265" sId="6">
    <nc r="N559">
      <v>32</v>
    </nc>
  </rcc>
  <rcc rId="38266" sId="6">
    <nc r="O559" t="inlineStr">
      <is>
        <t>SIM</t>
      </is>
    </nc>
  </rcc>
  <rcc rId="38267" sId="6">
    <nc r="P559" t="inlineStr">
      <is>
        <t>SIM</t>
      </is>
    </nc>
  </rcc>
  <rcc rId="38268" sId="6">
    <nc r="Q559" t="inlineStr">
      <is>
        <t>SIM</t>
      </is>
    </nc>
  </rcc>
  <rcc rId="38269" sId="6">
    <nc r="R559" t="inlineStr">
      <is>
        <t>Armário</t>
      </is>
    </nc>
  </rcc>
  <rcc rId="38270" sId="6">
    <nc r="S559" t="inlineStr">
      <is>
        <t>Monoshelf</t>
      </is>
    </nc>
  </rcc>
  <rcc rId="38271" sId="6">
    <nc r="T559" t="inlineStr">
      <is>
        <t>Outdoor</t>
      </is>
    </nc>
  </rcc>
  <rcc rId="38272" sId="6">
    <nc r="U559">
      <v>11</v>
    </nc>
  </rcc>
  <rcc rId="38273" sId="6">
    <nc r="V559">
      <v>11176</v>
    </nc>
  </rcc>
  <rcc rId="38274" sId="6">
    <nc r="W559" t="inlineStr">
      <is>
        <t>BUM</t>
      </is>
    </nc>
  </rcc>
  <rcc rId="38275" sId="6">
    <nc r="X559" t="inlineStr">
      <is>
        <t>11176CIBUM</t>
      </is>
    </nc>
  </rcc>
  <rcc rId="38276" sId="6">
    <nc r="Y559" t="inlineStr">
      <is>
        <t>R. Santa Adelaide, 20</t>
      </is>
    </nc>
  </rcc>
  <rcc rId="38277" sId="6">
    <nc r="Z559" t="inlineStr">
      <is>
        <t>COTIA</t>
      </is>
    </nc>
  </rcc>
  <rcc rId="38278" sId="6">
    <nc r="AA559" t="inlineStr">
      <is>
        <t>CI</t>
      </is>
    </nc>
  </rcc>
  <rcc rId="38279" sId="6">
    <nc r="AB559" t="inlineStr">
      <is>
        <t>COA.CI.MSO11</t>
      </is>
    </nc>
  </rcc>
  <rcc rId="38280" sId="6">
    <nc r="AC559" t="inlineStr">
      <is>
        <t>Huawei</t>
      </is>
    </nc>
  </rcc>
  <rcc rId="38281" sId="6">
    <nc r="AD559" t="inlineStr">
      <is>
        <t>-</t>
      </is>
    </nc>
  </rcc>
  <rcc rId="38282" sId="6">
    <nc r="AE559" t="inlineStr">
      <is>
        <t>COA CI 03</t>
      </is>
    </nc>
  </rcc>
  <rcc rId="38283" sId="6">
    <nc r="AF559" t="inlineStr">
      <is>
        <t>SPO JG 03</t>
      </is>
    </nc>
  </rcc>
  <rcc rId="38284" sId="6">
    <nc r="AG559" t="inlineStr">
      <is>
        <t>SPO JG 04</t>
      </is>
    </nc>
  </rcc>
  <rcc rId="38285" sId="6">
    <nc r="AI559" t="inlineStr">
      <is>
        <t>SPO JG_EX3</t>
      </is>
    </nc>
  </rcc>
  <rcc rId="38286" sId="6">
    <nc r="AJ559" t="inlineStr">
      <is>
        <t>SPO.JG.LMC2</t>
      </is>
    </nc>
  </rcc>
  <rcc rId="38287" sId="6">
    <nc r="AK559" t="inlineStr">
      <is>
        <t>SPO.JD.LMC2</t>
      </is>
    </nc>
  </rcc>
  <rcc rId="38288" sId="6">
    <nc r="AN559" t="inlineStr">
      <is>
        <t>-</t>
      </is>
    </nc>
  </rcc>
  <rcc rId="38289" sId="6">
    <nc r="AO559" t="inlineStr">
      <is>
        <t>-</t>
      </is>
    </nc>
  </rcc>
  <rcc rId="38290" sId="6">
    <nc r="AP559" t="inlineStr">
      <is>
        <t>MUXFIN TELEDATA 1540</t>
      </is>
    </nc>
  </rcc>
  <rcc rId="38291" sId="6">
    <nc r="AQ559" t="inlineStr">
      <is>
        <t>V5.2</t>
      </is>
    </nc>
  </rcc>
  <rcc rId="38292" sId="6">
    <nc r="AU559">
      <v>1001891080</v>
    </nc>
  </rcc>
  <rcc rId="38293" sId="6">
    <nc r="AV559" t="inlineStr">
      <is>
        <t>23° 37' 58,5084'' - S</t>
      </is>
    </nc>
  </rcc>
  <rcc rId="38294" sId="6">
    <nc r="AW559" t="inlineStr">
      <is>
        <t>46° 56' 13,62479'' - W</t>
      </is>
    </nc>
  </rcc>
  <rcc rId="38295" sId="6">
    <nc r="AX559" t="inlineStr">
      <is>
        <t>ok</t>
      </is>
    </nc>
  </rcc>
  <rcc rId="38296" sId="6">
    <nc r="BC559">
      <v>2026063379</v>
    </nc>
  </rcc>
  <rcc rId="38297" sId="6">
    <nc r="BD559" t="inlineStr">
      <is>
        <t>COA.CI.BUM</t>
      </is>
    </nc>
  </rcc>
  <rcc rId="38298" sId="6">
    <nc r="A560">
      <v>2013</v>
    </nc>
  </rcc>
  <rcc rId="38299" sId="6">
    <nc r="B560" t="inlineStr">
      <is>
        <t>Sub Arm</t>
      </is>
    </nc>
  </rcc>
  <rcc rId="38300" sId="6">
    <nc r="C560" t="inlineStr">
      <is>
        <t>30 Arm</t>
      </is>
    </nc>
  </rcc>
  <rcc rId="38301" sId="6">
    <nc r="D560" t="inlineStr">
      <is>
        <t>SIM</t>
      </is>
    </nc>
  </rcc>
  <rcc rId="38302" sId="6">
    <nc r="E560" t="inlineStr">
      <is>
        <t>SIM</t>
      </is>
    </nc>
  </rcc>
  <rcc rId="38303" sId="6">
    <nc r="F560" t="inlineStr">
      <is>
        <t>SIM</t>
      </is>
    </nc>
  </rcc>
  <rcc rId="38304" sId="6">
    <nc r="G560">
      <v>41621</v>
    </nc>
  </rcc>
  <rcc rId="38305" sId="6">
    <nc r="H560" t="inlineStr">
      <is>
        <t>Keymile</t>
      </is>
    </nc>
  </rcc>
  <rcc rId="38306" sId="6">
    <nc r="I560" t="inlineStr">
      <is>
        <t>Retrofit</t>
      </is>
    </nc>
  </rcc>
  <rcc rId="38307" sId="6">
    <nc r="J560">
      <v>192</v>
    </nc>
  </rcc>
  <rcc rId="38308" sId="6">
    <nc r="K560">
      <v>432</v>
    </nc>
  </rcc>
  <rcc rId="38309" sId="6">
    <nc r="L560">
      <v>4</v>
    </nc>
  </rcc>
  <rcc rId="38310" sId="6">
    <nc r="M560">
      <v>4</v>
    </nc>
  </rcc>
  <rcc rId="38311" sId="6">
    <nc r="N560">
      <v>32</v>
    </nc>
  </rcc>
  <rcc rId="38312" sId="6">
    <nc r="O560" t="inlineStr">
      <is>
        <t>SIM</t>
      </is>
    </nc>
  </rcc>
  <rcc rId="38313" sId="6">
    <nc r="P560" t="inlineStr">
      <is>
        <t>SIM</t>
      </is>
    </nc>
  </rcc>
  <rcc rId="38314" sId="6">
    <nc r="Q560" t="inlineStr">
      <is>
        <t>SIM</t>
      </is>
    </nc>
  </rcc>
  <rcc rId="38315" sId="6">
    <nc r="R560" t="inlineStr">
      <is>
        <t>Armário</t>
      </is>
    </nc>
  </rcc>
  <rcc rId="38316" sId="6">
    <nc r="S560" t="inlineStr">
      <is>
        <t>Monoshelf</t>
      </is>
    </nc>
  </rcc>
  <rcc rId="38317" sId="6">
    <nc r="T560" t="inlineStr">
      <is>
        <t>Outdoor</t>
      </is>
    </nc>
  </rcc>
  <rcc rId="38318" sId="6">
    <nc r="U560">
      <v>11</v>
    </nc>
  </rcc>
  <rcc rId="38319" sId="6">
    <nc r="V560">
      <v>11370</v>
    </nc>
  </rcc>
  <rcc rId="38320" sId="6">
    <nc r="W560" t="inlineStr">
      <is>
        <t>CBH</t>
      </is>
    </nc>
  </rcc>
  <rcc rId="38321" sId="6">
    <nc r="X560" t="inlineStr">
      <is>
        <t>11370JICBH</t>
      </is>
    </nc>
  </rcc>
  <rcc rId="38322" sId="6">
    <nc r="Y560" t="inlineStr">
      <is>
        <t xml:space="preserve">R. Cassiano Ricardo x R. Vinícius de Morais - Vila Feital </t>
      </is>
    </nc>
  </rcc>
  <rcc rId="38323" sId="6">
    <nc r="Z560" t="inlineStr">
      <is>
        <t>MAUA</t>
      </is>
    </nc>
  </rcc>
  <rcc rId="38324" sId="6">
    <nc r="AA560" t="inlineStr">
      <is>
        <t>JI</t>
      </is>
    </nc>
  </rcc>
  <rcc rId="38325" sId="6">
    <nc r="AB560" t="inlineStr">
      <is>
        <t>MAU.JI.MSO40</t>
      </is>
    </nc>
  </rcc>
  <rcc rId="38326" sId="6">
    <nc r="AC560" t="inlineStr">
      <is>
        <t>Alcatel</t>
      </is>
    </nc>
  </rcc>
  <rcc rId="38327" sId="6">
    <nc r="AD560" t="inlineStr">
      <is>
        <t>-</t>
      </is>
    </nc>
  </rcc>
  <rcc rId="38328" sId="6">
    <nc r="AE560" t="inlineStr">
      <is>
        <t>MAU JI 01</t>
      </is>
    </nc>
  </rcc>
  <rcc rId="38329" sId="6">
    <nc r="AF560" t="inlineStr">
      <is>
        <t>SBO PL 01</t>
      </is>
    </nc>
  </rcc>
  <rcc rId="38330" sId="6">
    <nc r="AG560" t="inlineStr">
      <is>
        <t>SNE SA 03</t>
      </is>
    </nc>
  </rcc>
  <rcc rId="38331" sId="6">
    <nc r="AI560" t="inlineStr">
      <is>
        <t>SNE CT_ER5</t>
      </is>
    </nc>
  </rcc>
  <rcc rId="38332" sId="6">
    <nc r="AJ560" t="inlineStr">
      <is>
        <t>SPO.JD.LMC2</t>
      </is>
    </nc>
  </rcc>
  <rcc rId="38333" sId="6">
    <nc r="AK560" t="inlineStr">
      <is>
        <t>SPO.JG.LMC2</t>
      </is>
    </nc>
  </rcc>
  <rcc rId="38334" sId="6">
    <nc r="AN560" t="inlineStr">
      <is>
        <t>-</t>
      </is>
    </nc>
  </rcc>
  <rcc rId="38335" sId="6">
    <nc r="AO560" t="inlineStr">
      <is>
        <t>-</t>
      </is>
    </nc>
  </rcc>
  <rcc rId="38336" sId="6">
    <nc r="AP560">
      <v>1530</v>
    </nc>
  </rcc>
  <rcc rId="38337" sId="6">
    <nc r="AQ560" t="inlineStr">
      <is>
        <t>ESPELHADO</t>
      </is>
    </nc>
  </rcc>
  <rcc rId="38338" sId="6">
    <nc r="AU560">
      <v>1001891101</v>
    </nc>
  </rcc>
  <rcc rId="38339" sId="6">
    <nc r="AV560" t="inlineStr">
      <is>
        <t>23° 39' 34,04267'' - S</t>
      </is>
    </nc>
  </rcc>
  <rcc rId="38340" sId="6">
    <nc r="AW560" t="inlineStr">
      <is>
        <t>46° 25' 16,6296'' - W</t>
      </is>
    </nc>
  </rcc>
  <rcc rId="38341" sId="6">
    <nc r="AX560" t="inlineStr">
      <is>
        <t>OK</t>
      </is>
    </nc>
  </rcc>
  <rcc rId="38342" sId="6">
    <nc r="BC560">
      <v>2026063379</v>
    </nc>
  </rcc>
  <rcc rId="38343" sId="6">
    <nc r="BD560" t="inlineStr">
      <is>
        <t>MAU.JI.CBH</t>
      </is>
    </nc>
  </rcc>
  <rcc rId="38344" sId="6">
    <nc r="A561">
      <v>2013</v>
    </nc>
  </rcc>
  <rcc rId="38345" sId="6">
    <nc r="B561" t="inlineStr">
      <is>
        <t>Sub Arm</t>
      </is>
    </nc>
  </rcc>
  <rcc rId="38346" sId="6">
    <nc r="C561" t="inlineStr">
      <is>
        <t>30 Arm</t>
      </is>
    </nc>
  </rcc>
  <rcc rId="38347" sId="6">
    <nc r="D561" t="inlineStr">
      <is>
        <t>SIM</t>
      </is>
    </nc>
  </rcc>
  <rcc rId="38348" sId="6">
    <nc r="E561" t="inlineStr">
      <is>
        <t>SIM</t>
      </is>
    </nc>
  </rcc>
  <rcc rId="38349" sId="6">
    <nc r="F561" t="inlineStr">
      <is>
        <t>SIM</t>
      </is>
    </nc>
  </rcc>
  <rcc rId="38350" sId="6">
    <nc r="G561">
      <v>41625</v>
    </nc>
  </rcc>
  <rcc rId="38351" sId="6">
    <nc r="H561" t="inlineStr">
      <is>
        <t>Keymile</t>
      </is>
    </nc>
  </rcc>
  <rcc rId="38352" sId="6">
    <nc r="I561" t="inlineStr">
      <is>
        <t>Retrofit</t>
      </is>
    </nc>
  </rcc>
  <rcc rId="38353" sId="6">
    <nc r="J561">
      <v>192</v>
    </nc>
  </rcc>
  <rcc rId="38354" sId="6">
    <nc r="K561">
      <v>432</v>
    </nc>
  </rcc>
  <rcc rId="38355" sId="6">
    <nc r="L561">
      <v>4</v>
    </nc>
  </rcc>
  <rcc rId="38356" sId="6">
    <nc r="M561">
      <v>4</v>
    </nc>
  </rcc>
  <rcc rId="38357" sId="6">
    <nc r="N561">
      <v>32</v>
    </nc>
  </rcc>
  <rcc rId="38358" sId="6">
    <nc r="O561" t="inlineStr">
      <is>
        <t>SIM</t>
      </is>
    </nc>
  </rcc>
  <rcc rId="38359" sId="6">
    <nc r="P561" t="inlineStr">
      <is>
        <t>SIM</t>
      </is>
    </nc>
  </rcc>
  <rcc rId="38360" sId="6">
    <nc r="Q561" t="inlineStr">
      <is>
        <t>SIM</t>
      </is>
    </nc>
  </rcc>
  <rcc rId="38361" sId="6">
    <nc r="R561" t="inlineStr">
      <is>
        <t>Armário</t>
      </is>
    </nc>
  </rcc>
  <rcc rId="38362" sId="6">
    <nc r="S561" t="inlineStr">
      <is>
        <t>Monoshelf</t>
      </is>
    </nc>
  </rcc>
  <rcc rId="38363" sId="6">
    <nc r="T561" t="inlineStr">
      <is>
        <t>Outdoor</t>
      </is>
    </nc>
  </rcc>
  <rcc rId="38364" sId="6">
    <nc r="U561">
      <v>11</v>
    </nc>
  </rcc>
  <rcc rId="38365" sId="6">
    <nc r="V561">
      <v>11370</v>
    </nc>
  </rcc>
  <rcc rId="38366" sId="6">
    <nc r="W561" t="inlineStr">
      <is>
        <t>CBN</t>
      </is>
    </nc>
  </rcc>
  <rcc rId="38367" sId="6">
    <nc r="X561" t="inlineStr">
      <is>
        <t>11370JICBN</t>
      </is>
    </nc>
  </rcc>
  <rcc rId="38368" sId="6">
    <nc r="Y561" t="inlineStr">
      <is>
        <t>R. Miguel Agnello, 171 - Jardim Itapeva</t>
      </is>
    </nc>
  </rcc>
  <rcc rId="38369" sId="6">
    <nc r="Z561" t="inlineStr">
      <is>
        <t>MAUA</t>
      </is>
    </nc>
  </rcc>
  <rcc rId="38370" sId="6">
    <nc r="AA561" t="inlineStr">
      <is>
        <t>JI</t>
      </is>
    </nc>
  </rcc>
  <rcc rId="38371" sId="6">
    <nc r="AB561" t="inlineStr">
      <is>
        <t>MAU.JI.MSO41</t>
      </is>
    </nc>
  </rcc>
  <rcc rId="38372" sId="6">
    <nc r="AC561" t="inlineStr">
      <is>
        <t>Alcatel</t>
      </is>
    </nc>
  </rcc>
  <rcc rId="38373" sId="6">
    <nc r="AD561" t="inlineStr">
      <is>
        <t>-</t>
      </is>
    </nc>
  </rcc>
  <rcc rId="38374" sId="6">
    <nc r="AE561" t="inlineStr">
      <is>
        <t>MAU JI 01</t>
      </is>
    </nc>
  </rcc>
  <rcc rId="38375" sId="6">
    <nc r="AF561" t="inlineStr">
      <is>
        <t>SBO PL 01</t>
      </is>
    </nc>
  </rcc>
  <rcc rId="38376" sId="6">
    <nc r="AG561" t="inlineStr">
      <is>
        <t>SNE SA 03</t>
      </is>
    </nc>
  </rcc>
  <rcc rId="38377" sId="6">
    <nc r="AI561" t="inlineStr">
      <is>
        <t>SNE CT_ER5</t>
      </is>
    </nc>
  </rcc>
  <rcc rId="38378" sId="6">
    <nc r="AJ561" t="inlineStr">
      <is>
        <t>SPO.JD.LMC2</t>
      </is>
    </nc>
  </rcc>
  <rcc rId="38379" sId="6">
    <nc r="AK561" t="inlineStr">
      <is>
        <t>SPO.JG.LMC2</t>
      </is>
    </nc>
  </rcc>
  <rcc rId="38380" sId="6">
    <nc r="AN561" t="inlineStr">
      <is>
        <t>-</t>
      </is>
    </nc>
  </rcc>
  <rcc rId="38381" sId="6">
    <nc r="AO561" t="inlineStr">
      <is>
        <t>-</t>
      </is>
    </nc>
  </rcc>
  <rcc rId="38382" sId="6">
    <nc r="AP561">
      <v>1530</v>
    </nc>
  </rcc>
  <rcc rId="38383" sId="6">
    <nc r="AQ561" t="inlineStr">
      <is>
        <t>ESPELHADO</t>
      </is>
    </nc>
  </rcc>
  <rcc rId="38384" sId="6">
    <nc r="AU561">
      <v>1001891144</v>
    </nc>
  </rcc>
  <rcc rId="38385" sId="6">
    <nc r="AV561" t="inlineStr">
      <is>
        <t>23° 40' 41,1402'' - S</t>
      </is>
    </nc>
  </rcc>
  <rcc rId="38386" sId="6">
    <nc r="AW561" t="inlineStr">
      <is>
        <t>46° 24' 42,93396'' - W</t>
      </is>
    </nc>
  </rcc>
  <rcc rId="38387" sId="6">
    <nc r="AX561" t="inlineStr">
      <is>
        <t>OK</t>
      </is>
    </nc>
  </rcc>
  <rcc rId="38388" sId="6">
    <nc r="BC561">
      <v>2026063379</v>
    </nc>
  </rcc>
  <rcc rId="38389" sId="6">
    <nc r="BD561" t="inlineStr">
      <is>
        <t>MAU.JI.CBN</t>
      </is>
    </nc>
  </rcc>
  <rcc rId="38390" sId="6">
    <nc r="A562">
      <v>2013</v>
    </nc>
  </rcc>
  <rcc rId="38391" sId="6">
    <nc r="B562" t="inlineStr">
      <is>
        <t>Sub Arm</t>
      </is>
    </nc>
  </rcc>
  <rcc rId="38392" sId="6">
    <nc r="C562" t="inlineStr">
      <is>
        <t>30 Arm</t>
      </is>
    </nc>
  </rcc>
  <rcc rId="38393" sId="6">
    <nc r="D562" t="inlineStr">
      <is>
        <t>SIM</t>
      </is>
    </nc>
  </rcc>
  <rcc rId="38394" sId="6">
    <nc r="E562" t="inlineStr">
      <is>
        <t>SIM</t>
      </is>
    </nc>
  </rcc>
  <rcc rId="38395" sId="6">
    <nc r="F562" t="inlineStr">
      <is>
        <t>SIM</t>
      </is>
    </nc>
  </rcc>
  <rcc rId="38396" sId="6">
    <nc r="G562">
      <v>41625</v>
    </nc>
  </rcc>
  <rcc rId="38397" sId="6">
    <nc r="H562" t="inlineStr">
      <is>
        <t>Keymile</t>
      </is>
    </nc>
  </rcc>
  <rcc rId="38398" sId="6">
    <nc r="I562" t="inlineStr">
      <is>
        <t>Retrofit</t>
      </is>
    </nc>
  </rcc>
  <rcc rId="38399" sId="6">
    <nc r="J562">
      <v>192</v>
    </nc>
  </rcc>
  <rcc rId="38400" sId="6">
    <nc r="K562">
      <v>432</v>
    </nc>
  </rcc>
  <rcc rId="38401" sId="6">
    <nc r="L562">
      <v>4</v>
    </nc>
  </rcc>
  <rcc rId="38402" sId="6">
    <nc r="M562">
      <v>4</v>
    </nc>
  </rcc>
  <rcc rId="38403" sId="6">
    <nc r="N562">
      <v>32</v>
    </nc>
  </rcc>
  <rcc rId="38404" sId="6">
    <nc r="O562" t="inlineStr">
      <is>
        <t>SIM</t>
      </is>
    </nc>
  </rcc>
  <rcc rId="38405" sId="6">
    <nc r="P562" t="inlineStr">
      <is>
        <t>SIM</t>
      </is>
    </nc>
  </rcc>
  <rcc rId="38406" sId="6">
    <nc r="Q562" t="inlineStr">
      <is>
        <t>SIM</t>
      </is>
    </nc>
  </rcc>
  <rcc rId="38407" sId="6">
    <nc r="R562" t="inlineStr">
      <is>
        <t>Armário</t>
      </is>
    </nc>
  </rcc>
  <rcc rId="38408" sId="6">
    <nc r="S562" t="inlineStr">
      <is>
        <t>Monoshelf</t>
      </is>
    </nc>
  </rcc>
  <rcc rId="38409" sId="6">
    <nc r="T562" t="inlineStr">
      <is>
        <t>Outdoor</t>
      </is>
    </nc>
  </rcc>
  <rcc rId="38410" sId="6">
    <nc r="U562">
      <v>11</v>
    </nc>
  </rcc>
  <rcc rId="38411" sId="6">
    <nc r="V562">
      <v>11370</v>
    </nc>
  </rcc>
  <rcc rId="38412" sId="6">
    <nc r="W562" t="inlineStr">
      <is>
        <t>CBO</t>
      </is>
    </nc>
  </rcc>
  <rcc rId="38413" sId="6">
    <nc r="X562" t="inlineStr">
      <is>
        <t>11370JICBO</t>
      </is>
    </nc>
  </rcc>
  <rcc rId="38414" sId="6">
    <nc r="Y562" t="inlineStr">
      <is>
        <t>R. Januário Boccia x R. Eponina Estrela - Jardim Santista</t>
      </is>
    </nc>
  </rcc>
  <rcc rId="38415" sId="6">
    <nc r="Z562" t="inlineStr">
      <is>
        <t>MAUA</t>
      </is>
    </nc>
  </rcc>
  <rcc rId="38416" sId="6">
    <nc r="AA562" t="inlineStr">
      <is>
        <t>JI</t>
      </is>
    </nc>
  </rcc>
  <rcc rId="38417" sId="6">
    <nc r="AB562" t="inlineStr">
      <is>
        <t>MAU.JI.MSO42</t>
      </is>
    </nc>
  </rcc>
  <rcc rId="38418" sId="6">
    <nc r="AC562" t="inlineStr">
      <is>
        <t>Alcatel</t>
      </is>
    </nc>
  </rcc>
  <rcc rId="38419" sId="6">
    <nc r="AD562" t="inlineStr">
      <is>
        <t>-</t>
      </is>
    </nc>
  </rcc>
  <rcc rId="38420" sId="6">
    <nc r="AE562" t="inlineStr">
      <is>
        <t>MAU JI 01</t>
      </is>
    </nc>
  </rcc>
  <rcc rId="38421" sId="6">
    <nc r="AF562" t="inlineStr">
      <is>
        <t>SBO PL 01</t>
      </is>
    </nc>
  </rcc>
  <rcc rId="38422" sId="6">
    <nc r="AG562" t="inlineStr">
      <is>
        <t>SNE SA 03</t>
      </is>
    </nc>
  </rcc>
  <rcc rId="38423" sId="6">
    <nc r="AI562" t="inlineStr">
      <is>
        <t>SNE CT_ER5</t>
      </is>
    </nc>
  </rcc>
  <rcc rId="38424" sId="6">
    <nc r="AJ562" t="inlineStr">
      <is>
        <t>SPO.JD.LMC2</t>
      </is>
    </nc>
  </rcc>
  <rcc rId="38425" sId="6">
    <nc r="AK562" t="inlineStr">
      <is>
        <t>SPO.JG.LMC2</t>
      </is>
    </nc>
  </rcc>
  <rcc rId="38426" sId="6">
    <nc r="AN562" t="inlineStr">
      <is>
        <t>-</t>
      </is>
    </nc>
  </rcc>
  <rcc rId="38427" sId="6">
    <nc r="AO562" t="inlineStr">
      <is>
        <t>-</t>
      </is>
    </nc>
  </rcc>
  <rcc rId="38428" sId="6">
    <nc r="AP562">
      <v>1530</v>
    </nc>
  </rcc>
  <rcc rId="38429" sId="6">
    <nc r="AQ562" t="inlineStr">
      <is>
        <t>ESPELHADO</t>
      </is>
    </nc>
  </rcc>
  <rcc rId="38430" sId="6">
    <nc r="AU562">
      <v>1001891160</v>
    </nc>
  </rcc>
  <rcc rId="38431" sId="6">
    <nc r="AV562" t="inlineStr">
      <is>
        <t>23° 40' 41,73132'' - S</t>
      </is>
    </nc>
  </rcc>
  <rcc rId="38432" sId="6">
    <nc r="AW562" t="inlineStr">
      <is>
        <t>46° 25' 2,70983'' - W</t>
      </is>
    </nc>
  </rcc>
  <rcc rId="38433" sId="6">
    <nc r="AX562" t="inlineStr">
      <is>
        <t>OK</t>
      </is>
    </nc>
  </rcc>
  <rcc rId="38434" sId="6">
    <nc r="BC562">
      <v>2026063379</v>
    </nc>
  </rcc>
  <rcc rId="38435" sId="6">
    <nc r="BD562" t="inlineStr">
      <is>
        <t>MAU.JI.CBO</t>
      </is>
    </nc>
  </rcc>
  <rcc rId="38436" sId="6">
    <nc r="A563">
      <v>2013</v>
    </nc>
  </rcc>
  <rcc rId="38437" sId="6">
    <nc r="B563" t="inlineStr">
      <is>
        <t>Sub Arm</t>
      </is>
    </nc>
  </rcc>
  <rcc rId="38438" sId="6">
    <nc r="C563" t="inlineStr">
      <is>
        <t>30 Arm</t>
      </is>
    </nc>
  </rcc>
  <rcc rId="38439" sId="6">
    <nc r="D563" t="inlineStr">
      <is>
        <t>SIM</t>
      </is>
    </nc>
  </rcc>
  <rcc rId="38440" sId="6">
    <nc r="E563" t="inlineStr">
      <is>
        <t>SIM</t>
      </is>
    </nc>
  </rcc>
  <rcc rId="38441" sId="6">
    <nc r="F563" t="inlineStr">
      <is>
        <t>SIM</t>
      </is>
    </nc>
  </rcc>
  <rcc rId="38442" sId="6">
    <nc r="G563">
      <v>41652</v>
    </nc>
  </rcc>
  <rcc rId="38443" sId="6">
    <nc r="H563" t="inlineStr">
      <is>
        <t>Keymile</t>
      </is>
    </nc>
  </rcc>
  <rcc rId="38444" sId="6">
    <nc r="I563" t="inlineStr">
      <is>
        <t>Retrofit</t>
      </is>
    </nc>
  </rcc>
  <rcc rId="38445" sId="6">
    <nc r="J563">
      <v>192</v>
    </nc>
  </rcc>
  <rcc rId="38446" sId="6">
    <nc r="K563">
      <v>432</v>
    </nc>
  </rcc>
  <rcc rId="38447" sId="6">
    <nc r="L563">
      <v>4</v>
    </nc>
  </rcc>
  <rcc rId="38448" sId="6">
    <nc r="M563">
      <v>4</v>
    </nc>
  </rcc>
  <rcc rId="38449" sId="6">
    <nc r="N563">
      <v>32</v>
    </nc>
  </rcc>
  <rcc rId="38450" sId="6">
    <nc r="O563" t="inlineStr">
      <is>
        <t>SIM</t>
      </is>
    </nc>
  </rcc>
  <rcc rId="38451" sId="6">
    <nc r="P563" t="inlineStr">
      <is>
        <t>SIM</t>
      </is>
    </nc>
  </rcc>
  <rcc rId="38452" sId="6">
    <nc r="Q563" t="inlineStr">
      <is>
        <t>SIM</t>
      </is>
    </nc>
  </rcc>
  <rcc rId="38453" sId="6">
    <nc r="R563" t="inlineStr">
      <is>
        <t>Armário</t>
      </is>
    </nc>
  </rcc>
  <rcc rId="38454" sId="6">
    <nc r="S563" t="inlineStr">
      <is>
        <t>Monoshelf</t>
      </is>
    </nc>
  </rcc>
  <rcc rId="38455" sId="6">
    <nc r="T563" t="inlineStr">
      <is>
        <t>Outdoor</t>
      </is>
    </nc>
  </rcc>
  <rcc rId="38456" sId="6">
    <nc r="U563">
      <v>13</v>
    </nc>
  </rcc>
  <rcc rId="38457" sId="6">
    <nc r="V563">
      <v>11962</v>
    </nc>
  </rcc>
  <rcc rId="38458" sId="6">
    <nc r="W563" t="inlineStr">
      <is>
        <t>CDG</t>
      </is>
    </nc>
  </rcc>
  <rcc rId="38459" sId="6">
    <nc r="X563" t="inlineStr">
      <is>
        <t>11962JDCDG</t>
      </is>
    </nc>
  </rcc>
  <rcc rId="38460" sId="6">
    <nc r="Y563" t="inlineStr">
      <is>
        <t>Estr. Areia Preta, 650</t>
      </is>
    </nc>
  </rcc>
  <rcc rId="38461" sId="6">
    <nc r="Z563" t="inlineStr">
      <is>
        <t>CAJATI</t>
      </is>
    </nc>
  </rcc>
  <rcc rId="38462" sId="6">
    <nc r="AA563" t="inlineStr">
      <is>
        <t>JD</t>
      </is>
    </nc>
  </rcc>
  <rcc rId="38463" sId="6">
    <nc r="AB563" t="inlineStr">
      <is>
        <t>CAJT.JD.MSO01</t>
      </is>
    </nc>
  </rcc>
  <rcc rId="38464" sId="6">
    <nc r="AC563" t="inlineStr">
      <is>
        <t>Cisco</t>
      </is>
    </nc>
  </rcc>
  <rcc rId="38465" sId="6">
    <nc r="AD563" t="inlineStr">
      <is>
        <t>CAJT JD 01</t>
      </is>
    </nc>
  </rcc>
  <rcc rId="38466" sId="6">
    <nc r="AE563" t="inlineStr">
      <is>
        <t>RGT CG 01</t>
      </is>
    </nc>
  </rcc>
  <rcc rId="38467" sId="6">
    <nc r="AF563" t="inlineStr">
      <is>
        <t>STS WL 01</t>
      </is>
    </nc>
  </rcc>
  <rcc rId="38468" sId="6">
    <nc r="AG563" t="inlineStr">
      <is>
        <t>STS WL 02</t>
      </is>
    </nc>
  </rcc>
  <rcc rId="38469" sId="6">
    <nc r="AI563" t="inlineStr">
      <is>
        <t>STS WL_EX1</t>
      </is>
    </nc>
  </rcc>
  <rcc rId="38470" sId="6">
    <nc r="AJ563" t="inlineStr">
      <is>
        <t>BRU.AC.LMC2</t>
      </is>
    </nc>
  </rcc>
  <rcc rId="38471" sId="6">
    <nc r="AK563" t="inlineStr">
      <is>
        <t>ARQ.FI.LMC2</t>
      </is>
    </nc>
  </rcc>
  <rcc rId="38472" sId="6">
    <nc r="AN563" t="inlineStr">
      <is>
        <t>-</t>
      </is>
    </nc>
  </rcc>
  <rcc rId="38473" sId="6">
    <nc r="AO563" t="inlineStr">
      <is>
        <t>-</t>
      </is>
    </nc>
  </rcc>
  <rcc rId="38474" sId="6">
    <nc r="AP563" t="inlineStr">
      <is>
        <t>DIAMUX</t>
      </is>
    </nc>
  </rcc>
  <rcc rId="38475" sId="6">
    <nc r="AQ563" t="inlineStr">
      <is>
        <t>ESPELHADO</t>
      </is>
    </nc>
  </rcc>
  <rcc rId="38476" sId="6">
    <nc r="AU563">
      <v>1001855210</v>
    </nc>
  </rcc>
  <rcc rId="38477" sId="6">
    <nc r="AV563" t="inlineStr">
      <is>
        <t>23° 42' 2,556'' - S</t>
      </is>
    </nc>
  </rcc>
  <rcc rId="38478" sId="6">
    <nc r="AW563" t="inlineStr">
      <is>
        <t>46° 30' 14,364'' - W</t>
      </is>
    </nc>
  </rcc>
  <rcc rId="38479" sId="6">
    <nc r="AX563" t="inlineStr">
      <is>
        <t>OK</t>
      </is>
    </nc>
  </rcc>
  <rcc rId="38480" sId="6">
    <nc r="BC563">
      <v>2026063379</v>
    </nc>
  </rcc>
  <rcc rId="38481" sId="6">
    <nc r="BD563" t="inlineStr">
      <is>
        <t>CAJT.JD.CDG</t>
      </is>
    </nc>
  </rcc>
  <rcc rId="38482" sId="6">
    <nc r="A564">
      <v>2013</v>
    </nc>
  </rcc>
  <rcc rId="38483" sId="6">
    <nc r="B564" t="inlineStr">
      <is>
        <t>Sub Arm</t>
      </is>
    </nc>
  </rcc>
  <rcc rId="38484" sId="6">
    <nc r="C564" t="inlineStr">
      <is>
        <t>30 Arm</t>
      </is>
    </nc>
  </rcc>
  <rcc rId="38485" sId="6">
    <nc r="D564" t="inlineStr">
      <is>
        <t>SIM</t>
      </is>
    </nc>
  </rcc>
  <rcc rId="38486" sId="6">
    <nc r="E564" t="inlineStr">
      <is>
        <t>SIM</t>
      </is>
    </nc>
  </rcc>
  <rcc rId="38487" sId="6">
    <nc r="F564" t="inlineStr">
      <is>
        <t>SIM</t>
      </is>
    </nc>
  </rcc>
  <rcc rId="38488" sId="6">
    <nc r="G564">
      <v>41680</v>
    </nc>
  </rcc>
  <rcc rId="38489" sId="6">
    <nc r="H564" t="inlineStr">
      <is>
        <t>Keymile</t>
      </is>
    </nc>
  </rcc>
  <rcc rId="38490" sId="6">
    <nc r="I564" t="inlineStr">
      <is>
        <t>Modernização</t>
      </is>
    </nc>
  </rcc>
  <rcc rId="38491" sId="6">
    <nc r="J564">
      <v>192</v>
    </nc>
  </rcc>
  <rcc rId="38492" sId="6">
    <nc r="K564">
      <v>432</v>
    </nc>
  </rcc>
  <rcc rId="38493" sId="6">
    <nc r="L564">
      <v>4</v>
    </nc>
  </rcc>
  <rcc rId="38494" sId="6">
    <nc r="M564">
      <v>4</v>
    </nc>
  </rcc>
  <rcc rId="38495" sId="6">
    <nc r="N564">
      <v>32</v>
    </nc>
  </rcc>
  <rcc rId="38496" sId="6">
    <nc r="O564" t="inlineStr">
      <is>
        <t>SIM</t>
      </is>
    </nc>
  </rcc>
  <rcc rId="38497" sId="6">
    <nc r="P564" t="inlineStr">
      <is>
        <t>SIM</t>
      </is>
    </nc>
  </rcc>
  <rcc rId="38498" sId="6">
    <nc r="Q564" t="inlineStr">
      <is>
        <t>NÃO</t>
      </is>
    </nc>
  </rcc>
  <rcc rId="38499" sId="6">
    <nc r="R564" t="inlineStr">
      <is>
        <t>Armário</t>
      </is>
    </nc>
  </rcc>
  <rcc rId="38500" sId="6">
    <nc r="S564" t="inlineStr">
      <is>
        <t>Monoshelf</t>
      </is>
    </nc>
  </rcc>
  <rcc rId="38501" sId="6">
    <nc r="T564" t="inlineStr">
      <is>
        <t>Outdoor</t>
      </is>
    </nc>
  </rcc>
  <rcc rId="38502" sId="6">
    <nc r="U564">
      <v>19</v>
    </nc>
  </rcc>
  <rcc rId="38503" sId="6">
    <nc r="V564">
      <v>11315</v>
    </nc>
  </rcc>
  <rcc rId="38504" sId="6">
    <nc r="W564" t="inlineStr">
      <is>
        <t>JAP</t>
      </is>
    </nc>
  </rcc>
  <rcc rId="38505" sId="6">
    <nc r="X564" t="inlineStr">
      <is>
        <t>11315AEJAP</t>
      </is>
    </nc>
  </rcc>
  <rcc rId="38506" sId="6">
    <nc r="Y564" t="inlineStr">
      <is>
        <t>Rua Maranhão</t>
      </is>
    </nc>
  </rcc>
  <rcc rId="38507" sId="6">
    <nc r="Z564" t="inlineStr">
      <is>
        <t>JAGUARIUNA</t>
      </is>
    </nc>
  </rcc>
  <rcc rId="38508" sId="6">
    <nc r="AA564" t="inlineStr">
      <is>
        <t>AE</t>
      </is>
    </nc>
  </rcc>
  <rcc rId="38509" sId="6">
    <nc r="AB564" t="inlineStr">
      <is>
        <t>JGU.AE.MSO02</t>
      </is>
    </nc>
  </rcc>
  <rcc rId="38510" sId="6">
    <nc r="AC564" t="inlineStr">
      <is>
        <t>Huawei</t>
      </is>
    </nc>
  </rcc>
  <rcc rId="38511" sId="6">
    <nc r="AD564" t="inlineStr">
      <is>
        <t>-</t>
      </is>
    </nc>
  </rcc>
  <rcc rId="38512" sId="6">
    <nc r="AE564" t="inlineStr">
      <is>
        <t>JGU AE 01</t>
      </is>
    </nc>
  </rcc>
  <rcc rId="38513" sId="6">
    <nc r="AF564" t="inlineStr">
      <is>
        <t>CAS CB 01</t>
      </is>
    </nc>
  </rcc>
  <rcc rId="38514" sId="6">
    <nc r="AG564" t="inlineStr">
      <is>
        <t>CAS CT 04</t>
      </is>
    </nc>
  </rcc>
  <rcc rId="38515" sId="6">
    <nc r="AI564" t="inlineStr">
      <is>
        <t>CAS CB_EX1</t>
      </is>
    </nc>
  </rcc>
  <rcc rId="38516" sId="6">
    <nc r="AJ564" t="inlineStr">
      <is>
        <t>ARQ.FI.LMC2</t>
      </is>
    </nc>
  </rcc>
  <rcc rId="38517" sId="6">
    <nc r="AK564" t="inlineStr">
      <is>
        <t>BRU.AC.LMC2</t>
      </is>
    </nc>
  </rcc>
  <rcc rId="38518" sId="6">
    <nc r="AN564" t="inlineStr">
      <is>
        <t>-</t>
      </is>
    </nc>
  </rcc>
  <rcc rId="38519" sId="6">
    <nc r="AO564" t="inlineStr">
      <is>
        <t>-</t>
      </is>
    </nc>
  </rcc>
  <rcc rId="38520" sId="6">
    <nc r="AP564" t="inlineStr">
      <is>
        <t>FA1201</t>
      </is>
    </nc>
  </rcc>
  <rcc rId="38521" sId="6">
    <nc r="AQ564" t="inlineStr">
      <is>
        <t>ESPELHADO</t>
      </is>
    </nc>
  </rcc>
  <rcc rId="38522" sId="6">
    <nc r="AU564">
      <v>1003671265</v>
    </nc>
  </rcc>
  <rcc rId="38523" sId="6">
    <nc r="AV564" t="inlineStr">
      <is>
        <t>22° 41' 47,99039'' - S</t>
      </is>
    </nc>
  </rcc>
  <rcc rId="38524" sId="6">
    <nc r="AW564" t="inlineStr">
      <is>
        <t>47° 0' 8,4384'' - W</t>
      </is>
    </nc>
  </rcc>
  <rcc rId="38525" sId="6">
    <nc r="AX564" t="inlineStr">
      <is>
        <t>ok</t>
      </is>
    </nc>
  </rcc>
  <rcc rId="38526" sId="6">
    <nc r="BC564">
      <v>2026063379</v>
    </nc>
  </rcc>
  <rcc rId="38527" sId="6">
    <nc r="BD564" t="inlineStr">
      <is>
        <t>JGU.AE.JAP</t>
      </is>
    </nc>
  </rcc>
  <rcc rId="38528" sId="6">
    <nc r="A565">
      <v>2013</v>
    </nc>
  </rcc>
  <rcc rId="38529" sId="6">
    <nc r="B565" t="inlineStr">
      <is>
        <t>Sub Arm</t>
      </is>
    </nc>
  </rcc>
  <rcc rId="38530" sId="6">
    <nc r="C565" t="inlineStr">
      <is>
        <t>30 Arm</t>
      </is>
    </nc>
  </rcc>
  <rcc rId="38531" sId="6">
    <nc r="D565" t="inlineStr">
      <is>
        <t>SIM</t>
      </is>
    </nc>
  </rcc>
  <rcc rId="38532" sId="6">
    <nc r="E565" t="inlineStr">
      <is>
        <t>SIM</t>
      </is>
    </nc>
  </rcc>
  <rcc rId="38533" sId="6">
    <nc r="F565" t="inlineStr">
      <is>
        <t>SIM</t>
      </is>
    </nc>
  </rcc>
  <rcc rId="38534" sId="6">
    <nc r="G565">
      <v>41684</v>
    </nc>
  </rcc>
  <rcc rId="38535" sId="6">
    <nc r="H565" t="inlineStr">
      <is>
        <t>Keymile</t>
      </is>
    </nc>
  </rcc>
  <rcc rId="38536" sId="6">
    <nc r="I565" t="inlineStr">
      <is>
        <t>Retrofit</t>
      </is>
    </nc>
  </rcc>
  <rcc rId="38537" sId="6">
    <nc r="J565">
      <v>192</v>
    </nc>
  </rcc>
  <rcc rId="38538" sId="6">
    <nc r="K565">
      <v>432</v>
    </nc>
  </rcc>
  <rcc rId="38539" sId="6">
    <nc r="L565">
      <v>4</v>
    </nc>
  </rcc>
  <rcc rId="38540" sId="6">
    <nc r="M565">
      <v>4</v>
    </nc>
  </rcc>
  <rcc rId="38541" sId="6">
    <nc r="N565">
      <v>32</v>
    </nc>
  </rcc>
  <rcc rId="38542" sId="6">
    <nc r="O565" t="inlineStr">
      <is>
        <t>SIM</t>
      </is>
    </nc>
  </rcc>
  <rcc rId="38543" sId="6">
    <nc r="P565" t="inlineStr">
      <is>
        <t>SIM</t>
      </is>
    </nc>
  </rcc>
  <rcc rId="38544" sId="6">
    <nc r="Q565" t="inlineStr">
      <is>
        <t>SIM</t>
      </is>
    </nc>
  </rcc>
  <rcc rId="38545" sId="6">
    <nc r="R565" t="inlineStr">
      <is>
        <t>Armário</t>
      </is>
    </nc>
  </rcc>
  <rcc rId="38546" sId="6">
    <nc r="S565" t="inlineStr">
      <is>
        <t>Monoshelf</t>
      </is>
    </nc>
  </rcc>
  <rcc rId="38547" sId="6">
    <nc r="T565" t="inlineStr">
      <is>
        <t>Outdoor</t>
      </is>
    </nc>
  </rcc>
  <rcc rId="38548" sId="6">
    <nc r="U565">
      <v>19</v>
    </nc>
  </rcc>
  <rcc rId="38549" sId="6">
    <nc r="V565">
      <v>11315</v>
    </nc>
  </rcc>
  <rcc rId="38550" sId="6">
    <nc r="W565" t="inlineStr">
      <is>
        <t>JAQ</t>
      </is>
    </nc>
  </rcc>
  <rcc rId="38551" sId="6">
    <nc r="X565" t="inlineStr">
      <is>
        <t>11315AEJAQ</t>
      </is>
    </nc>
  </rcc>
  <rcc rId="38552" sId="6">
    <nc r="Y565" t="inlineStr">
      <is>
        <t>R. Mario Benedicto Masotti - Ch. Recreio Floresta</t>
      </is>
    </nc>
  </rcc>
  <rcc rId="38553" sId="6">
    <nc r="Z565" t="inlineStr">
      <is>
        <t>JAGUARIUNA</t>
      </is>
    </nc>
  </rcc>
  <rcc rId="38554" sId="6">
    <nc r="AA565" t="inlineStr">
      <is>
        <t>AE</t>
      </is>
    </nc>
  </rcc>
  <rcc rId="38555" sId="6">
    <nc r="AB565" t="inlineStr">
      <is>
        <t>JGU.AE.MSO03</t>
      </is>
    </nc>
  </rcc>
  <rcc rId="38556" sId="6">
    <nc r="AC565" t="inlineStr">
      <is>
        <t>Huawei</t>
      </is>
    </nc>
  </rcc>
  <rcc rId="38557" sId="6">
    <nc r="AD565" t="inlineStr">
      <is>
        <t>-</t>
      </is>
    </nc>
  </rcc>
  <rcc rId="38558" sId="6">
    <nc r="AE565" t="inlineStr">
      <is>
        <t>JGU AE 01</t>
      </is>
    </nc>
  </rcc>
  <rcc rId="38559" sId="6">
    <nc r="AF565" t="inlineStr">
      <is>
        <t>CAS CB 01</t>
      </is>
    </nc>
  </rcc>
  <rcc rId="38560" sId="6">
    <nc r="AG565" t="inlineStr">
      <is>
        <t>CAS CT 04</t>
      </is>
    </nc>
  </rcc>
  <rcc rId="38561" sId="6">
    <nc r="AI565" t="inlineStr">
      <is>
        <t>CAS CB_EX1</t>
      </is>
    </nc>
  </rcc>
  <rcc rId="38562" sId="6">
    <nc r="AJ565" t="inlineStr">
      <is>
        <t>ARQ.FI.LMC2</t>
      </is>
    </nc>
  </rcc>
  <rcc rId="38563" sId="6">
    <nc r="AK565" t="inlineStr">
      <is>
        <t>BRU.AC.LMC2</t>
      </is>
    </nc>
  </rcc>
  <rcc rId="38564" sId="6">
    <nc r="AN565" t="inlineStr">
      <is>
        <t>-</t>
      </is>
    </nc>
  </rcc>
  <rcc rId="38565" sId="6">
    <nc r="AO565" t="inlineStr">
      <is>
        <t>-</t>
      </is>
    </nc>
  </rcc>
  <rcc rId="38566" sId="6">
    <nc r="AP565" t="inlineStr">
      <is>
        <t>FA1201</t>
      </is>
    </nc>
  </rcc>
  <rcc rId="38567" sId="6">
    <nc r="AQ565" t="inlineStr">
      <is>
        <t>ESPELHADO</t>
      </is>
    </nc>
  </rcc>
  <rcc rId="38568" sId="6">
    <nc r="AU565">
      <v>1003671320</v>
    </nc>
  </rcc>
  <rcc rId="38569" sId="6">
    <nc r="AV565" t="inlineStr">
      <is>
        <t>22° 41' 52,5516'' - S</t>
      </is>
    </nc>
  </rcc>
  <rcc rId="38570" sId="6">
    <nc r="AW565" t="inlineStr">
      <is>
        <t>47° 0' 0,0972'' - W</t>
      </is>
    </nc>
  </rcc>
  <rcc rId="38571" sId="6">
    <nc r="AX565" t="inlineStr">
      <is>
        <t>ok</t>
      </is>
    </nc>
  </rcc>
  <rcc rId="38572" sId="6">
    <nc r="BC565">
      <v>2026063379</v>
    </nc>
  </rcc>
  <rcc rId="38573" sId="6">
    <nc r="BD565" t="inlineStr">
      <is>
        <t>JGU.AE.JAQ</t>
      </is>
    </nc>
  </rcc>
  <rcc rId="38574" sId="6">
    <nc r="A566">
      <v>2013</v>
    </nc>
  </rcc>
  <rcc rId="38575" sId="6">
    <nc r="B566" t="inlineStr">
      <is>
        <t>Sub Arm</t>
      </is>
    </nc>
  </rcc>
  <rcc rId="38576" sId="6">
    <nc r="C566" t="inlineStr">
      <is>
        <t>30 Arm</t>
      </is>
    </nc>
  </rcc>
  <rcc rId="38577" sId="6">
    <nc r="D566" t="inlineStr">
      <is>
        <t>SIM</t>
      </is>
    </nc>
  </rcc>
  <rcc rId="38578" sId="6">
    <nc r="E566" t="inlineStr">
      <is>
        <t>SIM</t>
      </is>
    </nc>
  </rcc>
  <rcc rId="38579" sId="6">
    <nc r="F566" t="inlineStr">
      <is>
        <t>SIM</t>
      </is>
    </nc>
  </rcc>
  <rcc rId="38580" sId="6">
    <nc r="G566">
      <v>41753</v>
    </nc>
  </rcc>
  <rcc rId="38581" sId="6">
    <nc r="H566" t="inlineStr">
      <is>
        <t>Keymile</t>
      </is>
    </nc>
  </rcc>
  <rcc rId="38582" sId="6">
    <nc r="I566" t="inlineStr">
      <is>
        <t>Retrofit</t>
      </is>
    </nc>
  </rcc>
  <rcc rId="38583" sId="6">
    <nc r="J566">
      <v>192</v>
    </nc>
  </rcc>
  <rcc rId="38584" sId="6">
    <nc r="K566">
      <v>432</v>
    </nc>
  </rcc>
  <rcc rId="38585" sId="6">
    <nc r="L566">
      <v>4</v>
    </nc>
  </rcc>
  <rcc rId="38586" sId="6">
    <nc r="M566">
      <v>4</v>
    </nc>
  </rcc>
  <rcc rId="38587" sId="6">
    <nc r="N566">
      <v>32</v>
    </nc>
  </rcc>
  <rcc rId="38588" sId="6">
    <nc r="O566" t="inlineStr">
      <is>
        <t>SIM</t>
      </is>
    </nc>
  </rcc>
  <rcc rId="38589" sId="6">
    <nc r="P566" t="inlineStr">
      <is>
        <t>SIM</t>
      </is>
    </nc>
  </rcc>
  <rcc rId="38590" sId="6">
    <nc r="Q566" t="inlineStr">
      <is>
        <t>SIM</t>
      </is>
    </nc>
  </rcc>
  <rcc rId="38591" sId="6">
    <nc r="R566" t="inlineStr">
      <is>
        <t>Armário</t>
      </is>
    </nc>
  </rcc>
  <rcc rId="38592" sId="6">
    <nc r="S566" t="inlineStr">
      <is>
        <t>Monoshelf</t>
      </is>
    </nc>
  </rcc>
  <rcc rId="38593" sId="6">
    <nc r="T566" t="inlineStr">
      <is>
        <t>Outdoor</t>
      </is>
    </nc>
  </rcc>
  <rcc rId="38594" sId="6">
    <nc r="U566">
      <v>11</v>
    </nc>
  </rcc>
  <rcc rId="38595" sId="6">
    <nc r="V566">
      <v>11294</v>
    </nc>
  </rcc>
  <rcc rId="38596" sId="6">
    <nc r="W566" t="inlineStr">
      <is>
        <t>NAX</t>
      </is>
    </nc>
  </rcc>
  <rcc rId="38597" sId="6">
    <nc r="X566" t="inlineStr">
      <is>
        <t>11294IVNAX</t>
      </is>
    </nc>
  </rcc>
  <rcc rId="38598" sId="6">
    <nc r="Y566" t="inlineStr">
      <is>
        <t>R. José Chaluppe, 722</t>
      </is>
    </nc>
  </rcc>
  <rcc rId="38599" sId="6">
    <nc r="Z566" t="inlineStr">
      <is>
        <t>ITAPEVI</t>
      </is>
    </nc>
  </rcc>
  <rcc rId="38600" sId="6">
    <nc r="AA566" t="inlineStr">
      <is>
        <t>IV</t>
      </is>
    </nc>
  </rcc>
  <rcc rId="38601" sId="6">
    <nc r="AB566" t="inlineStr">
      <is>
        <t>ITE.IV.MSO01</t>
      </is>
    </nc>
  </rcc>
  <rcc rId="38602" sId="6">
    <nc r="AC566" t="inlineStr">
      <is>
        <t>Huawei</t>
      </is>
    </nc>
  </rcc>
  <rcc rId="38603" sId="6">
    <nc r="AD566" t="inlineStr">
      <is>
        <t>-</t>
      </is>
    </nc>
  </rcc>
  <rcc rId="38604" sId="6">
    <nc r="AE566" t="inlineStr">
      <is>
        <t>ITE IV 01</t>
      </is>
    </nc>
  </rcc>
  <rcc rId="38605" sId="6">
    <nc r="AF566" t="inlineStr">
      <is>
        <t>SPO JG 03</t>
      </is>
    </nc>
  </rcc>
  <rcc rId="38606" sId="6">
    <nc r="AG566" t="inlineStr">
      <is>
        <t>SPO CB 03</t>
      </is>
    </nc>
  </rcc>
  <rcc rId="38607" sId="6">
    <nc r="AI566" t="inlineStr">
      <is>
        <t>SPO JG_EX3</t>
      </is>
    </nc>
  </rcc>
  <rcc rId="38608" sId="6">
    <nc r="AJ566" t="inlineStr">
      <is>
        <t>SPO.JD.LMC2</t>
      </is>
    </nc>
  </rcc>
  <rcc rId="38609" sId="6">
    <nc r="AK566" t="inlineStr">
      <is>
        <t>SPO.JG.LMC2</t>
      </is>
    </nc>
  </rcc>
  <rcc rId="38610" sId="6">
    <nc r="AN566" t="inlineStr">
      <is>
        <t>-</t>
      </is>
    </nc>
  </rcc>
  <rcc rId="38611" sId="6">
    <nc r="AO566" t="inlineStr">
      <is>
        <t>-</t>
      </is>
    </nc>
  </rcc>
  <rcc rId="38612" sId="6">
    <nc r="AP566" t="inlineStr">
      <is>
        <t>FA1201</t>
      </is>
    </nc>
  </rcc>
  <rcc rId="38613" sId="6">
    <nc r="AQ566" t="inlineStr">
      <is>
        <t>ESPELHADO</t>
      </is>
    </nc>
  </rcc>
  <rcc rId="38614" sId="6">
    <nc r="AU566">
      <v>1001891640</v>
    </nc>
  </rcc>
  <rcc rId="38615" sId="6">
    <nc r="AV566" t="inlineStr">
      <is>
        <t>23° 32' 56,27399'' - S</t>
      </is>
    </nc>
  </rcc>
  <rcc rId="38616" sId="6">
    <nc r="AW566" t="inlineStr">
      <is>
        <t>46° 57' 35,8164'' - W</t>
      </is>
    </nc>
  </rcc>
  <rcc rId="38617" sId="6">
    <nc r="AX566" t="inlineStr">
      <is>
        <t>ok</t>
      </is>
    </nc>
  </rcc>
  <rcc rId="38618" sId="6">
    <nc r="BC566">
      <v>2026063379</v>
    </nc>
  </rcc>
  <rcc rId="38619" sId="6">
    <nc r="BD566" t="inlineStr">
      <is>
        <t>ITE.IV.NAX</t>
      </is>
    </nc>
  </rcc>
  <rcc rId="38620" sId="6">
    <nc r="A567">
      <v>2013</v>
    </nc>
  </rcc>
  <rcc rId="38621" sId="6">
    <nc r="B567" t="inlineStr">
      <is>
        <t>Sub Arm</t>
      </is>
    </nc>
  </rcc>
  <rcc rId="38622" sId="6">
    <nc r="C567" t="inlineStr">
      <is>
        <t>30 Arm</t>
      </is>
    </nc>
  </rcc>
  <rcc rId="38623" sId="6">
    <nc r="D567" t="inlineStr">
      <is>
        <t>SIM</t>
      </is>
    </nc>
  </rcc>
  <rcc rId="38624" sId="6">
    <nc r="E567" t="inlineStr">
      <is>
        <t>SIM</t>
      </is>
    </nc>
  </rcc>
  <rcc rId="38625" sId="6">
    <nc r="F567" t="inlineStr">
      <is>
        <t>SIM</t>
      </is>
    </nc>
  </rcc>
  <rcc rId="38626" sId="6">
    <nc r="G567">
      <v>41654</v>
    </nc>
  </rcc>
  <rcc rId="38627" sId="6">
    <nc r="H567" t="inlineStr">
      <is>
        <t>Keymile</t>
      </is>
    </nc>
  </rcc>
  <rcc rId="38628" sId="6">
    <nc r="I567" t="inlineStr">
      <is>
        <t>Retrofit</t>
      </is>
    </nc>
  </rcc>
  <rcc rId="38629" sId="6">
    <nc r="J567">
      <v>192</v>
    </nc>
  </rcc>
  <rcc rId="38630" sId="6">
    <nc r="K567">
      <v>432</v>
    </nc>
  </rcc>
  <rcc rId="38631" sId="6">
    <nc r="L567">
      <v>4</v>
    </nc>
  </rcc>
  <rcc rId="38632" sId="6">
    <nc r="M567">
      <v>4</v>
    </nc>
  </rcc>
  <rcc rId="38633" sId="6">
    <nc r="N567">
      <v>32</v>
    </nc>
  </rcc>
  <rcc rId="38634" sId="6">
    <nc r="O567" t="inlineStr">
      <is>
        <t>SIM</t>
      </is>
    </nc>
  </rcc>
  <rcc rId="38635" sId="6">
    <nc r="P567" t="inlineStr">
      <is>
        <t>SIM</t>
      </is>
    </nc>
  </rcc>
  <rcc rId="38636" sId="6">
    <nc r="Q567" t="inlineStr">
      <is>
        <t>SIM</t>
      </is>
    </nc>
  </rcc>
  <rcc rId="38637" sId="6">
    <nc r="R567" t="inlineStr">
      <is>
        <t>Armário</t>
      </is>
    </nc>
  </rcc>
  <rcc rId="38638" sId="6">
    <nc r="S567" t="inlineStr">
      <is>
        <t>Monoshelf</t>
      </is>
    </nc>
  </rcc>
  <rcc rId="38639" sId="6">
    <nc r="T567" t="inlineStr">
      <is>
        <t>Outdoor</t>
      </is>
    </nc>
  </rcc>
  <rcc rId="38640" sId="6">
    <nc r="U567">
      <v>17</v>
    </nc>
  </rcc>
  <rcc rId="38641" sId="6">
    <nc r="V567">
      <v>11562</v>
    </nc>
  </rcc>
  <rcc rId="38642" sId="6">
    <nc r="W567" t="inlineStr">
      <is>
        <t>OKV</t>
      </is>
    </nc>
  </rcc>
  <rcc rId="38643" sId="6">
    <nc r="X567" t="inlineStr">
      <is>
        <t>11562RDOKV</t>
      </is>
    </nc>
  </rcc>
  <rcc rId="38644" sId="6">
    <nc r="Y567" t="inlineStr">
      <is>
        <t>Alameda Pedro Antonio de Souza Navarrete x Rua Luis Felipe</t>
      </is>
    </nc>
  </rcc>
  <rcc rId="38645" sId="6">
    <nc r="Z567" t="inlineStr">
      <is>
        <t>SAO JOSE DO RIO PRETO</t>
      </is>
    </nc>
  </rcc>
  <rcc rId="38646" sId="6">
    <nc r="AA567" t="inlineStr">
      <is>
        <t>RD</t>
      </is>
    </nc>
  </rcc>
  <rcc rId="38647" sId="6">
    <nc r="AB567" t="inlineStr">
      <is>
        <t>SRR.RD.MSO02</t>
      </is>
    </nc>
  </rcc>
  <rcc rId="38648" sId="6">
    <nc r="AC567" t="inlineStr">
      <is>
        <t>Alcatel</t>
      </is>
    </nc>
  </rcc>
  <rcc rId="38649" sId="6">
    <nc r="AD567" t="inlineStr">
      <is>
        <t>SRR RD 01</t>
      </is>
    </nc>
  </rcc>
  <rcc rId="38650" sId="6">
    <nc r="AE567" t="inlineStr">
      <is>
        <t>SRR VS 03</t>
      </is>
    </nc>
  </rcc>
  <rcc rId="38651" sId="6">
    <nc r="AF567" t="inlineStr">
      <is>
        <t>ARQ FI 03</t>
      </is>
    </nc>
  </rcc>
  <rcc rId="38652" sId="6">
    <nc r="AG567" t="inlineStr">
      <is>
        <t>ARQ FI 04</t>
      </is>
    </nc>
  </rcc>
  <rcc rId="38653" sId="6">
    <nc r="AI567" t="inlineStr">
      <is>
        <t>ARQ FI_EX4</t>
      </is>
    </nc>
  </rcc>
  <rcc rId="38654" sId="6">
    <nc r="AJ567" t="inlineStr">
      <is>
        <t>ARQ.FI.LMC2</t>
      </is>
    </nc>
  </rcc>
  <rcc rId="38655" sId="6">
    <nc r="AK567" t="inlineStr">
      <is>
        <t>BRU.AC.LMC2</t>
      </is>
    </nc>
  </rcc>
  <rcc rId="38656" sId="6">
    <nc r="AN567" t="inlineStr">
      <is>
        <t>-</t>
      </is>
    </nc>
  </rcc>
  <rcc rId="38657" sId="6">
    <nc r="AO567" t="inlineStr">
      <is>
        <t>-</t>
      </is>
    </nc>
  </rcc>
  <rcc rId="38658" sId="6">
    <nc r="AP567" t="inlineStr">
      <is>
        <t>FA1201</t>
      </is>
    </nc>
  </rcc>
  <rcc rId="38659" sId="6">
    <nc r="AQ567" t="inlineStr">
      <is>
        <t>ESPELHADO</t>
      </is>
    </nc>
  </rcc>
  <rcc rId="38660" sId="6">
    <nc r="AU567">
      <v>1003667586</v>
    </nc>
  </rcc>
  <rcc rId="38661" sId="6">
    <nc r="AV567" t="inlineStr">
      <is>
        <t>FALTA</t>
      </is>
    </nc>
  </rcc>
  <rcc rId="38662" sId="6">
    <nc r="AW567" t="inlineStr">
      <is>
        <t>FALTA</t>
      </is>
    </nc>
  </rcc>
  <rcc rId="38663" sId="6">
    <nc r="AX567" t="inlineStr">
      <is>
        <t>OK</t>
      </is>
    </nc>
  </rcc>
  <rcc rId="38664" sId="6">
    <nc r="BC567">
      <v>2026063379</v>
    </nc>
  </rcc>
  <rcc rId="38665" sId="6">
    <nc r="BD567" t="inlineStr">
      <is>
        <t>SRR.RD.OKV</t>
      </is>
    </nc>
  </rcc>
  <rcc rId="38666" sId="6">
    <nc r="A568">
      <v>2013</v>
    </nc>
  </rcc>
  <rcc rId="38667" sId="6">
    <nc r="B568" t="inlineStr">
      <is>
        <t>Sub Arm</t>
      </is>
    </nc>
  </rcc>
  <rcc rId="38668" sId="6">
    <nc r="C568" t="inlineStr">
      <is>
        <t>30 Arm</t>
      </is>
    </nc>
  </rcc>
  <rcc rId="38669" sId="6">
    <nc r="D568" t="inlineStr">
      <is>
        <t>SIM</t>
      </is>
    </nc>
  </rcc>
  <rcc rId="38670" sId="6">
    <nc r="E568" t="inlineStr">
      <is>
        <t>SIM</t>
      </is>
    </nc>
  </rcc>
  <rcc rId="38671" sId="6">
    <nc r="F568" t="inlineStr">
      <is>
        <t>SIM</t>
      </is>
    </nc>
  </rcc>
  <rcc rId="38672" sId="6">
    <nc r="G568">
      <v>41626</v>
    </nc>
  </rcc>
  <rcc rId="38673" sId="6">
    <nc r="H568" t="inlineStr">
      <is>
        <t>Keymile</t>
      </is>
    </nc>
  </rcc>
  <rcc rId="38674" sId="6">
    <nc r="I568" t="inlineStr">
      <is>
        <t>Retrofit</t>
      </is>
    </nc>
  </rcc>
  <rcc rId="38675" sId="6">
    <nc r="J568">
      <v>192</v>
    </nc>
  </rcc>
  <rcc rId="38676" sId="6">
    <nc r="K568">
      <v>432</v>
    </nc>
  </rcc>
  <rcc rId="38677" sId="6">
    <nc r="L568">
      <v>4</v>
    </nc>
  </rcc>
  <rcc rId="38678" sId="6">
    <nc r="M568">
      <v>4</v>
    </nc>
  </rcc>
  <rcc rId="38679" sId="6">
    <nc r="N568">
      <v>32</v>
    </nc>
  </rcc>
  <rcc rId="38680" sId="6">
    <nc r="O568" t="inlineStr">
      <is>
        <t>SIM</t>
      </is>
    </nc>
  </rcc>
  <rcc rId="38681" sId="6">
    <nc r="P568" t="inlineStr">
      <is>
        <t>SIM</t>
      </is>
    </nc>
  </rcc>
  <rcc rId="38682" sId="6">
    <nc r="Q568" t="inlineStr">
      <is>
        <t>SIM</t>
      </is>
    </nc>
  </rcc>
  <rcc rId="38683" sId="6">
    <nc r="R568" t="inlineStr">
      <is>
        <t>Armário</t>
      </is>
    </nc>
  </rcc>
  <rcc rId="38684" sId="6">
    <nc r="S568" t="inlineStr">
      <is>
        <t>Monoshelf</t>
      </is>
    </nc>
  </rcc>
  <rcc rId="38685" sId="6">
    <nc r="T568" t="inlineStr">
      <is>
        <t>Outdoor</t>
      </is>
    </nc>
  </rcc>
  <rcc rId="38686" sId="6">
    <nc r="U568">
      <v>14</v>
    </nc>
  </rcc>
  <rcc rId="38687" sId="6">
    <nc r="V568">
      <v>12111</v>
    </nc>
  </rcc>
  <rcc rId="38688" sId="6">
    <nc r="W568" t="inlineStr">
      <is>
        <t>OMI</t>
      </is>
    </nc>
  </rcc>
  <rcc rId="38689" sId="6">
    <nc r="X568" t="inlineStr">
      <is>
        <t>12111PTOMI</t>
      </is>
    </nc>
  </rcc>
  <rcc rId="38690" sId="6">
    <nc r="Y568" t="inlineStr">
      <is>
        <t>Rua Gonçalo Abilio da Silva x Avenida Santa Catarina</t>
      </is>
    </nc>
  </rcc>
  <rcc rId="38691" sId="6">
    <nc r="Z568" t="inlineStr">
      <is>
        <t>POTUNDUVA</t>
      </is>
    </nc>
  </rcc>
  <rcc rId="38692" sId="6">
    <nc r="AA568" t="inlineStr">
      <is>
        <t>PT</t>
      </is>
    </nc>
  </rcc>
  <rcc rId="38693" sId="6">
    <nc r="AB568" t="inlineStr">
      <is>
        <t>POTU.PT.MSO01</t>
      </is>
    </nc>
  </rcc>
  <rcc rId="38694" sId="6">
    <nc r="AC568" t="inlineStr">
      <is>
        <t>Alcatel</t>
      </is>
    </nc>
  </rcc>
  <rcc rId="38695" sId="6">
    <nc r="AD568" t="inlineStr">
      <is>
        <t>POTU PT 01</t>
      </is>
    </nc>
  </rcc>
  <rcc rId="38696" sId="6">
    <nc r="AE568" t="inlineStr">
      <is>
        <t>JAU AG 02</t>
      </is>
    </nc>
  </rcc>
  <rcc rId="38697" sId="6">
    <nc r="AF568" t="inlineStr">
      <is>
        <t>BRU AC 03</t>
      </is>
    </nc>
  </rcc>
  <rcc rId="38698" sId="6">
    <nc r="AG568" t="inlineStr">
      <is>
        <t>BRU AC 04</t>
      </is>
    </nc>
  </rcc>
  <rcc rId="38699" sId="6">
    <nc r="AI568" t="inlineStr">
      <is>
        <t>BRU AC_EX3</t>
      </is>
    </nc>
  </rcc>
  <rcc rId="38700" sId="6">
    <nc r="AJ568" t="inlineStr">
      <is>
        <t>BRU.AC.LMC2</t>
      </is>
    </nc>
  </rcc>
  <rcc rId="38701" sId="6">
    <nc r="AK568" t="inlineStr">
      <is>
        <t>ARQ.FI.LMC2</t>
      </is>
    </nc>
  </rcc>
  <rcc rId="38702" sId="6">
    <nc r="AN568" t="inlineStr">
      <is>
        <t>-</t>
      </is>
    </nc>
  </rcc>
  <rcc rId="38703" sId="6">
    <nc r="AO568" t="inlineStr">
      <is>
        <t>-</t>
      </is>
    </nc>
  </rcc>
  <rcc rId="38704" sId="6">
    <nc r="AP568" t="inlineStr">
      <is>
        <t>FA1201</t>
      </is>
    </nc>
  </rcc>
  <rcc rId="38705" sId="6">
    <nc r="AQ568" t="inlineStr">
      <is>
        <t>ESPELHADO</t>
      </is>
    </nc>
  </rcc>
  <rcc rId="38706" sId="6">
    <nc r="AU568">
      <v>1003672210</v>
    </nc>
  </rcc>
  <rcc rId="38707" sId="6">
    <nc r="AV568" t="inlineStr">
      <is>
        <t>22° 17' 12,42024'' - S</t>
      </is>
    </nc>
  </rcc>
  <rcc rId="38708" sId="6">
    <nc r="AW568" t="inlineStr">
      <is>
        <t>48° 33' 32,24015'' - W</t>
      </is>
    </nc>
  </rcc>
  <rcc rId="38709" sId="6">
    <nc r="AX568" t="inlineStr">
      <is>
        <t>OK</t>
      </is>
    </nc>
  </rcc>
  <rcc rId="38710" sId="6">
    <nc r="BC568">
      <v>2026063379</v>
    </nc>
  </rcc>
  <rcc rId="38711" sId="6">
    <nc r="BD568" t="inlineStr">
      <is>
        <t>POTU.PT.OMI</t>
      </is>
    </nc>
  </rcc>
  <rcc rId="38712" sId="6">
    <nc r="A569">
      <v>2013</v>
    </nc>
  </rcc>
  <rcc rId="38713" sId="6">
    <nc r="B569" t="inlineStr">
      <is>
        <t>Sub Arm</t>
      </is>
    </nc>
  </rcc>
  <rcc rId="38714" sId="6">
    <nc r="C569" t="inlineStr">
      <is>
        <t>30 Arm</t>
      </is>
    </nc>
  </rcc>
  <rcc rId="38715" sId="6">
    <nc r="D569" t="inlineStr">
      <is>
        <t>SIM</t>
      </is>
    </nc>
  </rcc>
  <rcc rId="38716" sId="6">
    <nc r="E569" t="inlineStr">
      <is>
        <t>SIM</t>
      </is>
    </nc>
  </rcc>
  <rcc rId="38717" sId="6">
    <nc r="F569" t="inlineStr">
      <is>
        <t>SIM</t>
      </is>
    </nc>
  </rcc>
  <rcc rId="38718" sId="6">
    <nc r="G569">
      <v>41619</v>
    </nc>
  </rcc>
  <rcc rId="38719" sId="6">
    <nc r="H569" t="inlineStr">
      <is>
        <t>Keymile</t>
      </is>
    </nc>
  </rcc>
  <rcc rId="38720" sId="6">
    <nc r="I569" t="inlineStr">
      <is>
        <t>Retrofit</t>
      </is>
    </nc>
  </rcc>
  <rcc rId="38721" sId="6">
    <nc r="J569">
      <v>192</v>
    </nc>
  </rcc>
  <rcc rId="38722" sId="6">
    <nc r="K569">
      <v>432</v>
    </nc>
  </rcc>
  <rcc rId="38723" sId="6">
    <nc r="L569">
      <v>4</v>
    </nc>
  </rcc>
  <rcc rId="38724" sId="6">
    <nc r="M569">
      <v>4</v>
    </nc>
  </rcc>
  <rcc rId="38725" sId="6">
    <nc r="N569">
      <v>32</v>
    </nc>
  </rcc>
  <rcc rId="38726" sId="6">
    <nc r="O569" t="inlineStr">
      <is>
        <t>SIM</t>
      </is>
    </nc>
  </rcc>
  <rcc rId="38727" sId="6">
    <nc r="P569" t="inlineStr">
      <is>
        <t>SIM</t>
      </is>
    </nc>
  </rcc>
  <rcc rId="38728" sId="6">
    <nc r="Q569" t="inlineStr">
      <is>
        <t>SIM</t>
      </is>
    </nc>
  </rcc>
  <rcc rId="38729" sId="6">
    <nc r="R569" t="inlineStr">
      <is>
        <t>Armário</t>
      </is>
    </nc>
  </rcc>
  <rcc rId="38730" sId="6">
    <nc r="S569" t="inlineStr">
      <is>
        <t>Monoshelf</t>
      </is>
    </nc>
  </rcc>
  <rcc rId="38731" sId="6">
    <nc r="T569" t="inlineStr">
      <is>
        <t>Outdoor</t>
      </is>
    </nc>
  </rcc>
  <rcc rId="38732" sId="6">
    <nc r="U569">
      <v>11</v>
    </nc>
  </rcc>
  <rcc rId="38733" sId="6">
    <nc r="V569">
      <v>11898</v>
    </nc>
  </rcc>
  <rcc rId="38734" sId="6">
    <nc r="W569" t="inlineStr">
      <is>
        <t>QOR</t>
      </is>
    </nc>
  </rcc>
  <rcc rId="38735" sId="6">
    <nc r="X569" t="inlineStr">
      <is>
        <t>11898AGQOR</t>
      </is>
    </nc>
  </rcc>
  <rcc rId="38736" sId="6">
    <nc r="Y569" t="inlineStr">
      <is>
        <t>Estr. Imperial, 1600</t>
      </is>
    </nc>
  </rcc>
  <rcc rId="38737" sId="6">
    <nc r="Z569" t="inlineStr">
      <is>
        <t>ARAÇARIGUAMA</t>
      </is>
    </nc>
  </rcc>
  <rcc rId="38738" sId="6">
    <nc r="AA569" t="inlineStr">
      <is>
        <t>AG</t>
      </is>
    </nc>
  </rcc>
  <rcc rId="38739" sId="6">
    <nc r="AB569" t="inlineStr">
      <is>
        <t>AREM.AG.MSO01</t>
      </is>
    </nc>
  </rcc>
  <rcc rId="38740" sId="6">
    <nc r="AC569" t="inlineStr">
      <is>
        <t>Huawei</t>
      </is>
    </nc>
  </rcc>
  <rcc rId="38741" sId="6">
    <nc r="AD569" t="inlineStr">
      <is>
        <t>AREM AG 01</t>
      </is>
    </nc>
  </rcc>
  <rcc rId="38742" sId="6">
    <nc r="AE569" t="inlineStr">
      <is>
        <t>SER SR 02</t>
      </is>
    </nc>
  </rcc>
  <rcc rId="38743" sId="6">
    <nc r="AF569" t="inlineStr">
      <is>
        <t>SPO JG 03</t>
      </is>
    </nc>
  </rcc>
  <rcc rId="38744" sId="6">
    <nc r="AG569" t="inlineStr">
      <is>
        <t>SPO CB 03</t>
      </is>
    </nc>
  </rcc>
  <rcc rId="38745" sId="6">
    <nc r="AI569" t="inlineStr">
      <is>
        <t>SPO JG_EX3</t>
      </is>
    </nc>
  </rcc>
  <rcc rId="38746" sId="6">
    <nc r="AJ569" t="inlineStr">
      <is>
        <t>SPO.JG.LMC2</t>
      </is>
    </nc>
  </rcc>
  <rcc rId="38747" sId="6">
    <nc r="AK569" t="inlineStr">
      <is>
        <t>SPO.JD.LMC2</t>
      </is>
    </nc>
  </rcc>
  <rcc rId="38748" sId="6">
    <nc r="AN569" t="inlineStr">
      <is>
        <t>-</t>
      </is>
    </nc>
  </rcc>
  <rcc rId="38749" sId="6">
    <nc r="AO569" t="inlineStr">
      <is>
        <t>-</t>
      </is>
    </nc>
  </rcc>
  <rcc rId="38750" sId="6">
    <nc r="AP569" t="inlineStr">
      <is>
        <t>DIAMUX</t>
      </is>
    </nc>
  </rcc>
  <rcc rId="38751" sId="6">
    <nc r="AQ569" t="inlineStr">
      <is>
        <t>ESPELHADO</t>
      </is>
    </nc>
  </rcc>
  <rcc rId="38752" sId="6">
    <nc r="AU569">
      <v>1003666350</v>
    </nc>
  </rcc>
  <rcc rId="38753" sId="6">
    <nc r="AV569" t="inlineStr">
      <is>
        <t>23° 25' 43,18824'' - S</t>
      </is>
    </nc>
  </rcc>
  <rcc rId="38754" sId="6">
    <nc r="AW569" t="inlineStr">
      <is>
        <t>47° 5' 8,45555'' - W</t>
      </is>
    </nc>
  </rcc>
  <rcc rId="38755" sId="6">
    <nc r="AX569" t="inlineStr">
      <is>
        <t>OK</t>
      </is>
    </nc>
  </rcc>
  <rcc rId="38756" sId="6">
    <nc r="BC569">
      <v>2026063379</v>
    </nc>
  </rcc>
  <rcc rId="38757" sId="6">
    <nc r="BD569" t="inlineStr">
      <is>
        <t>AREM.AG.QOR</t>
      </is>
    </nc>
  </rcc>
  <rcc rId="38758" sId="6">
    <nc r="A570">
      <v>2013</v>
    </nc>
  </rcc>
  <rcc rId="38759" sId="6">
    <nc r="B570" t="inlineStr">
      <is>
        <t>Sub Arm</t>
      </is>
    </nc>
  </rcc>
  <rcc rId="38760" sId="6">
    <nc r="C570" t="inlineStr">
      <is>
        <t>30 Arm</t>
      </is>
    </nc>
  </rcc>
  <rcc rId="38761" sId="6">
    <nc r="D570" t="inlineStr">
      <is>
        <t>SIM</t>
      </is>
    </nc>
  </rcc>
  <rcc rId="38762" sId="6">
    <nc r="E570" t="inlineStr">
      <is>
        <t>SIM</t>
      </is>
    </nc>
  </rcc>
  <rcc rId="38763" sId="6">
    <nc r="F570" t="inlineStr">
      <is>
        <t>SIM</t>
      </is>
    </nc>
  </rcc>
  <rcc rId="38764" sId="6">
    <nc r="G570">
      <v>41655</v>
    </nc>
  </rcc>
  <rcc rId="38765" sId="6">
    <nc r="H570" t="inlineStr">
      <is>
        <t>Keymile</t>
      </is>
    </nc>
  </rcc>
  <rcc rId="38766" sId="6">
    <nc r="I570" t="inlineStr">
      <is>
        <t>Retrofit</t>
      </is>
    </nc>
  </rcc>
  <rcc rId="38767" sId="6">
    <nc r="J570">
      <v>192</v>
    </nc>
  </rcc>
  <rcc rId="38768" sId="6">
    <nc r="K570">
      <v>432</v>
    </nc>
  </rcc>
  <rcc rId="38769" sId="6">
    <nc r="L570">
      <v>4</v>
    </nc>
  </rcc>
  <rcc rId="38770" sId="6">
    <nc r="M570">
      <v>4</v>
    </nc>
  </rcc>
  <rcc rId="38771" sId="6">
    <nc r="N570">
      <v>32</v>
    </nc>
  </rcc>
  <rcc rId="38772" sId="6">
    <nc r="O570" t="inlineStr">
      <is>
        <t>SIM</t>
      </is>
    </nc>
  </rcc>
  <rcc rId="38773" sId="6">
    <nc r="P570" t="inlineStr">
      <is>
        <t>SIM</t>
      </is>
    </nc>
  </rcc>
  <rcc rId="38774" sId="6">
    <nc r="Q570" t="inlineStr">
      <is>
        <t>SIM</t>
      </is>
    </nc>
  </rcc>
  <rcc rId="38775" sId="6">
    <nc r="R570" t="inlineStr">
      <is>
        <t>Armário</t>
      </is>
    </nc>
  </rcc>
  <rcc rId="38776" sId="6">
    <nc r="S570" t="inlineStr">
      <is>
        <t>Monoshelf</t>
      </is>
    </nc>
  </rcc>
  <rcc rId="38777" sId="6">
    <nc r="T570" t="inlineStr">
      <is>
        <t>Outdoor</t>
      </is>
    </nc>
  </rcc>
  <rcc rId="38778" sId="6">
    <nc r="U570">
      <v>11</v>
    </nc>
  </rcc>
  <rcc rId="38779" sId="6">
    <nc r="V570">
      <v>12215</v>
    </nc>
  </rcc>
  <rcc rId="38780" sId="6">
    <nc r="W570" t="inlineStr">
      <is>
        <t>QQL</t>
      </is>
    </nc>
  </rcc>
  <rcc rId="38781" sId="6">
    <nc r="X570" t="inlineStr">
      <is>
        <t>12215CTQQL</t>
      </is>
    </nc>
  </rcc>
  <rcc rId="38782" sId="6">
    <nc r="Y570" t="inlineStr">
      <is>
        <t>Estr. da Cachoeira, 3008</t>
      </is>
    </nc>
  </rcc>
  <rcc rId="38783" sId="6">
    <nc r="Z570" t="inlineStr">
      <is>
        <t>CAUCAIA DO ALTO</t>
      </is>
    </nc>
  </rcc>
  <rcc rId="38784" sId="6">
    <nc r="AA570" t="inlineStr">
      <is>
        <t>CT</t>
      </is>
    </nc>
  </rcc>
  <rcc rId="38785" sId="6">
    <nc r="AB570" t="inlineStr">
      <is>
        <t>CAAO.CT.MSO02</t>
      </is>
    </nc>
  </rcc>
  <rcc rId="38786" sId="6">
    <nc r="AC570" t="inlineStr">
      <is>
        <t>Huawei</t>
      </is>
    </nc>
  </rcc>
  <rcc rId="38787" sId="6">
    <nc r="AD570" t="inlineStr">
      <is>
        <t>CAAO CT 01</t>
      </is>
    </nc>
  </rcc>
  <rcc rId="38788" sId="6">
    <nc r="AE570" t="inlineStr">
      <is>
        <t>COA CI 03</t>
      </is>
    </nc>
  </rcc>
  <rcc rId="38789" sId="6">
    <nc r="AF570" t="inlineStr">
      <is>
        <t>SPO JG 03</t>
      </is>
    </nc>
  </rcc>
  <rcc rId="38790" sId="6">
    <nc r="AG570" t="inlineStr">
      <is>
        <t>SPO CB 03</t>
      </is>
    </nc>
  </rcc>
  <rcc rId="38791" sId="6">
    <nc r="AI570" t="inlineStr">
      <is>
        <t>SPO JG_EX3</t>
      </is>
    </nc>
  </rcc>
  <rcc rId="38792" sId="6">
    <nc r="AJ570" t="inlineStr">
      <is>
        <t>SPO.JG.LMC2</t>
      </is>
    </nc>
  </rcc>
  <rcc rId="38793" sId="6">
    <nc r="AK570" t="inlineStr">
      <is>
        <t>SPO.JD.LMC2</t>
      </is>
    </nc>
  </rcc>
  <rcc rId="38794" sId="6">
    <nc r="AN570" t="inlineStr">
      <is>
        <t>-</t>
      </is>
    </nc>
  </rcc>
  <rcc rId="38795" sId="6">
    <nc r="AO570" t="inlineStr">
      <is>
        <t>-</t>
      </is>
    </nc>
  </rcc>
  <rcc rId="38796" sId="6">
    <nc r="AP570" t="inlineStr">
      <is>
        <t>FA1201</t>
      </is>
    </nc>
  </rcc>
  <rcc rId="38797" sId="6">
    <nc r="AQ570" t="inlineStr">
      <is>
        <t>V5.2</t>
      </is>
    </nc>
  </rcc>
  <rcc rId="38798" sId="6">
    <nc r="AU570">
      <v>1001891284</v>
    </nc>
  </rcc>
  <rcc rId="38799" sId="6">
    <nc r="AV570" t="inlineStr">
      <is>
        <t>20° 50' 45,95639'' - S</t>
      </is>
    </nc>
  </rcc>
  <rcc rId="38800" sId="6">
    <nc r="AW570" t="inlineStr">
      <is>
        <t>49° 22' 59,0628'' - W</t>
      </is>
    </nc>
  </rcc>
  <rcc rId="38801" sId="6">
    <nc r="AX570" t="inlineStr">
      <is>
        <t>OK</t>
      </is>
    </nc>
  </rcc>
  <rcc rId="38802" sId="6">
    <nc r="BC570">
      <v>2026063379</v>
    </nc>
  </rcc>
  <rcc rId="38803" sId="6">
    <nc r="BD570" t="inlineStr">
      <is>
        <t>CAAO.CT.QQL</t>
      </is>
    </nc>
  </rcc>
  <rcc rId="38804" sId="6">
    <nc r="A571">
      <v>2013</v>
    </nc>
  </rcc>
  <rcc rId="38805" sId="6">
    <nc r="B571" t="inlineStr">
      <is>
        <t>Sub Arm</t>
      </is>
    </nc>
  </rcc>
  <rcc rId="38806" sId="6">
    <nc r="C571" t="inlineStr">
      <is>
        <t>30 Arm</t>
      </is>
    </nc>
  </rcc>
  <rcc rId="38807" sId="6">
    <nc r="D571" t="inlineStr">
      <is>
        <t>SIM</t>
      </is>
    </nc>
  </rcc>
  <rcc rId="38808" sId="6">
    <nc r="E571" t="inlineStr">
      <is>
        <t>SIM</t>
      </is>
    </nc>
  </rcc>
  <rcc rId="38809" sId="6">
    <nc r="F571" t="inlineStr">
      <is>
        <t>SIM</t>
      </is>
    </nc>
  </rcc>
  <rcc rId="38810" sId="6">
    <nc r="G571">
      <v>41695</v>
    </nc>
  </rcc>
  <rcc rId="38811" sId="6">
    <nc r="H571" t="inlineStr">
      <is>
        <t>Keymile</t>
      </is>
    </nc>
  </rcc>
  <rcc rId="38812" sId="6">
    <nc r="I571" t="inlineStr">
      <is>
        <t>Retrofit</t>
      </is>
    </nc>
  </rcc>
  <rcc rId="38813" sId="6">
    <nc r="J571">
      <v>192</v>
    </nc>
  </rcc>
  <rcc rId="38814" sId="6">
    <nc r="K571">
      <v>432</v>
    </nc>
  </rcc>
  <rcc rId="38815" sId="6">
    <nc r="L571">
      <v>4</v>
    </nc>
  </rcc>
  <rcc rId="38816" sId="6">
    <nc r="M571">
      <v>4</v>
    </nc>
  </rcc>
  <rcc rId="38817" sId="6">
    <nc r="N571">
      <v>32</v>
    </nc>
  </rcc>
  <rcc rId="38818" sId="6">
    <nc r="O571" t="inlineStr">
      <is>
        <t>SIM</t>
      </is>
    </nc>
  </rcc>
  <rcc rId="38819" sId="6">
    <nc r="P571" t="inlineStr">
      <is>
        <t>SIM</t>
      </is>
    </nc>
  </rcc>
  <rcc rId="38820" sId="6">
    <nc r="Q571" t="inlineStr">
      <is>
        <t>SIM</t>
      </is>
    </nc>
  </rcc>
  <rcc rId="38821" sId="6">
    <nc r="R571" t="inlineStr">
      <is>
        <t>Armário</t>
      </is>
    </nc>
  </rcc>
  <rcc rId="38822" sId="6">
    <nc r="S571" t="inlineStr">
      <is>
        <t>Monoshelf</t>
      </is>
    </nc>
  </rcc>
  <rcc rId="38823" sId="6">
    <nc r="T571" t="inlineStr">
      <is>
        <t>Outdoor</t>
      </is>
    </nc>
  </rcc>
  <rcc rId="38824" sId="6">
    <nc r="U571">
      <v>13</v>
    </nc>
  </rcc>
  <rcc rId="38825" sId="6">
    <nc r="V571">
      <v>11502</v>
    </nc>
  </rcc>
  <rcc rId="38826" sId="6">
    <nc r="W571" t="inlineStr">
      <is>
        <t>SPF</t>
      </is>
    </nc>
  </rcc>
  <rcc rId="38827" sId="6">
    <nc r="X571" t="inlineStr">
      <is>
        <t>11502COSPF</t>
      </is>
    </nc>
  </rcc>
  <rcc rId="38828" sId="6">
    <nc r="Y571" t="inlineStr">
      <is>
        <t>Avenida Ananias Batista Menezes x Dezoito do Canal</t>
      </is>
    </nc>
  </rcc>
  <rcc rId="38829" sId="6">
    <nc r="Z571" t="inlineStr">
      <is>
        <t>PRAIA GRANDE</t>
      </is>
    </nc>
  </rcc>
  <rcc rId="38830" sId="6">
    <nc r="AA571" t="inlineStr">
      <is>
        <t>CO</t>
      </is>
    </nc>
  </rcc>
  <rcc rId="38831" sId="6">
    <nc r="AB571" t="inlineStr">
      <is>
        <t>PGE.CO.MSO01</t>
      </is>
    </nc>
  </rcc>
  <rcc rId="38832" sId="6">
    <nc r="AC571" t="inlineStr">
      <is>
        <t>Cisco</t>
      </is>
    </nc>
  </rcc>
  <rcc rId="38833" sId="6">
    <nc r="AD571" t="inlineStr">
      <is>
        <t>-</t>
      </is>
    </nc>
  </rcc>
  <rcc rId="38834" sId="6">
    <nc r="AE571" t="inlineStr">
      <is>
        <t>PGE CO 02</t>
      </is>
    </nc>
  </rcc>
  <rcc rId="38835" sId="6">
    <nc r="AF571" t="inlineStr">
      <is>
        <t>STS WL 01</t>
      </is>
    </nc>
  </rcc>
  <rcc rId="38836" sId="6">
    <nc r="AG571" t="inlineStr">
      <is>
        <t>STS WL 02</t>
      </is>
    </nc>
  </rcc>
  <rcc rId="38837" sId="6">
    <nc r="AI571" t="inlineStr">
      <is>
        <t>STS WL_EX1</t>
      </is>
    </nc>
  </rcc>
  <rcc rId="38838" sId="6">
    <nc r="AJ571" t="inlineStr">
      <is>
        <t>BRU.AC.LMC2</t>
      </is>
    </nc>
  </rcc>
  <rcc rId="38839" sId="6">
    <nc r="AK571" t="inlineStr">
      <is>
        <t>ARQ.FI.LMC2</t>
      </is>
    </nc>
  </rcc>
  <rcc rId="38840" sId="6">
    <nc r="AN571" t="inlineStr">
      <is>
        <t>-</t>
      </is>
    </nc>
  </rcc>
  <rcc rId="38841" sId="6">
    <nc r="AO571" t="inlineStr">
      <is>
        <t>-</t>
      </is>
    </nc>
  </rcc>
  <rcc rId="38842" sId="6">
    <nc r="AP571" t="inlineStr">
      <is>
        <t>DIAMUX</t>
      </is>
    </nc>
  </rcc>
  <rcc rId="38843" sId="6">
    <nc r="AQ571" t="inlineStr">
      <is>
        <t>ESPELHADO</t>
      </is>
    </nc>
  </rcc>
  <rcc rId="38844" sId="6">
    <nc r="AU571">
      <v>1003669716</v>
    </nc>
  </rcc>
  <rcc rId="38845" sId="6">
    <nc r="AV571" t="inlineStr">
      <is>
        <t>24° 1' 6,09959'' - S</t>
      </is>
    </nc>
  </rcc>
  <rcc rId="38846" sId="6">
    <nc r="AW571" t="inlineStr">
      <is>
        <t>46° 29' 28,0932'' - W</t>
      </is>
    </nc>
  </rcc>
  <rcc rId="38847" sId="6">
    <nc r="AX571" t="inlineStr">
      <is>
        <t>OK</t>
      </is>
    </nc>
  </rcc>
  <rcc rId="38848" sId="6">
    <nc r="BC571">
      <v>2026063379</v>
    </nc>
  </rcc>
  <rcc rId="38849" sId="6">
    <nc r="BD571" t="inlineStr">
      <is>
        <t>PGE.CO.SPF</t>
      </is>
    </nc>
  </rcc>
  <rcc rId="38850" sId="6">
    <nc r="A572">
      <v>2013</v>
    </nc>
  </rcc>
  <rcc rId="38851" sId="6">
    <nc r="B572" t="inlineStr">
      <is>
        <t>Sub Arm</t>
      </is>
    </nc>
  </rcc>
  <rcc rId="38852" sId="6">
    <nc r="C572" t="inlineStr">
      <is>
        <t>30 Arm</t>
      </is>
    </nc>
  </rcc>
  <rcc rId="38853" sId="6">
    <nc r="D572" t="inlineStr">
      <is>
        <t>SIM</t>
      </is>
    </nc>
  </rcc>
  <rcc rId="38854" sId="6">
    <nc r="E572" t="inlineStr">
      <is>
        <t>SIM</t>
      </is>
    </nc>
  </rcc>
  <rcc rId="38855" sId="6">
    <nc r="F572" t="inlineStr">
      <is>
        <t>SIM</t>
      </is>
    </nc>
  </rcc>
  <rcc rId="38856" sId="6">
    <nc r="G572">
      <v>41655</v>
    </nc>
  </rcc>
  <rcc rId="38857" sId="6">
    <nc r="H572" t="inlineStr">
      <is>
        <t>Keymile</t>
      </is>
    </nc>
  </rcc>
  <rcc rId="38858" sId="6">
    <nc r="I572" t="inlineStr">
      <is>
        <t>Retrofit</t>
      </is>
    </nc>
  </rcc>
  <rcc rId="38859" sId="6">
    <nc r="J572">
      <v>192</v>
    </nc>
  </rcc>
  <rcc rId="38860" sId="6">
    <nc r="K572">
      <v>432</v>
    </nc>
  </rcc>
  <rcc rId="38861" sId="6">
    <nc r="L572">
      <v>4</v>
    </nc>
  </rcc>
  <rcc rId="38862" sId="6">
    <nc r="M572">
      <v>4</v>
    </nc>
  </rcc>
  <rcc rId="38863" sId="6">
    <nc r="N572">
      <v>32</v>
    </nc>
  </rcc>
  <rcc rId="38864" sId="6">
    <nc r="O572" t="inlineStr">
      <is>
        <t>SIM</t>
      </is>
    </nc>
  </rcc>
  <rcc rId="38865" sId="6">
    <nc r="P572" t="inlineStr">
      <is>
        <t>SIM</t>
      </is>
    </nc>
  </rcc>
  <rcc rId="38866" sId="6">
    <nc r="Q572" t="inlineStr">
      <is>
        <t>SIM</t>
      </is>
    </nc>
  </rcc>
  <rcc rId="38867" sId="6">
    <nc r="R572" t="inlineStr">
      <is>
        <t>Armário</t>
      </is>
    </nc>
  </rcc>
  <rcc rId="38868" sId="6">
    <nc r="S572" t="inlineStr">
      <is>
        <t>Monoshelf</t>
      </is>
    </nc>
  </rcc>
  <rcc rId="38869" sId="6">
    <nc r="T572" t="inlineStr">
      <is>
        <t>Outdoor</t>
      </is>
    </nc>
  </rcc>
  <rcc rId="38870" sId="6">
    <nc r="U572">
      <v>11</v>
    </nc>
  </rcc>
  <rcc rId="38871" sId="6">
    <nc r="V572">
      <v>11330</v>
    </nc>
  </rcc>
  <rcc rId="38872" sId="6">
    <nc r="W572" t="inlineStr">
      <is>
        <t>SWA</t>
      </is>
    </nc>
  </rcc>
  <rcc rId="38873" sId="6">
    <nc r="X572" t="inlineStr">
      <is>
        <t>11330JQSWA</t>
      </is>
    </nc>
  </rcc>
  <rcc rId="38874" sId="6">
    <nc r="Y572" t="inlineStr">
      <is>
        <t>Estr. Martha Maria de Jesus, Km 9</t>
      </is>
    </nc>
  </rcc>
  <rcc rId="38875" sId="6">
    <nc r="Z572" t="inlineStr">
      <is>
        <t>JUQUITIBA</t>
      </is>
    </nc>
  </rcc>
  <rcc rId="38876" sId="6">
    <nc r="AA572" t="inlineStr">
      <is>
        <t>JQ</t>
      </is>
    </nc>
  </rcc>
  <rcc rId="38877" sId="6">
    <nc r="AB572" t="inlineStr">
      <is>
        <t>JQB.JQ.MSO02</t>
      </is>
    </nc>
  </rcc>
  <rcc rId="38878" sId="6">
    <nc r="AC572" t="inlineStr">
      <is>
        <t>Huawei</t>
      </is>
    </nc>
  </rcc>
  <rcc rId="38879" sId="6">
    <nc r="AD572" t="inlineStr">
      <is>
        <t>JQB JQ 01</t>
      </is>
    </nc>
  </rcc>
  <rcc rId="38880" sId="6">
    <nc r="AE572" t="inlineStr">
      <is>
        <t>ICS IS 02</t>
      </is>
    </nc>
  </rcc>
  <rcc rId="38881" sId="6">
    <nc r="AF572" t="inlineStr">
      <is>
        <t>SPO JG 03</t>
      </is>
    </nc>
  </rcc>
  <rcc rId="38882" sId="6">
    <nc r="AG572" t="inlineStr">
      <is>
        <t>SPO JG 04</t>
      </is>
    </nc>
  </rcc>
  <rcc rId="38883" sId="6">
    <nc r="AI572" t="inlineStr">
      <is>
        <t>SPO JG_EX3</t>
      </is>
    </nc>
  </rcc>
  <rcc rId="38884" sId="6">
    <nc r="AJ572" t="inlineStr">
      <is>
        <t>SPO.JD.LMC2</t>
      </is>
    </nc>
  </rcc>
  <rcc rId="38885" sId="6">
    <nc r="AK572" t="inlineStr">
      <is>
        <t>SPO.JG.LMC2</t>
      </is>
    </nc>
  </rcc>
  <rcc rId="38886" sId="6">
    <nc r="AN572" t="inlineStr">
      <is>
        <t>-</t>
      </is>
    </nc>
  </rcc>
  <rcc rId="38887" sId="6">
    <nc r="AO572" t="inlineStr">
      <is>
        <t>-</t>
      </is>
    </nc>
  </rcc>
  <rcc rId="38888" sId="6">
    <nc r="AP572" t="inlineStr">
      <is>
        <t>FA1201</t>
      </is>
    </nc>
  </rcc>
  <rcc rId="38889" sId="6">
    <nc r="AQ572" t="inlineStr">
      <is>
        <t>ESPELHADO</t>
      </is>
    </nc>
  </rcc>
  <rcc rId="38890" sId="6">
    <nc r="AU572">
      <v>1001891250</v>
    </nc>
  </rcc>
  <rcc rId="38891" sId="6">
    <nc r="AV572" t="inlineStr">
      <is>
        <t>23° 56' 14,316'' - S</t>
      </is>
    </nc>
  </rcc>
  <rcc rId="38892" sId="6">
    <nc r="AW572" t="inlineStr">
      <is>
        <t>47° 5' 50,49239'' - W</t>
      </is>
    </nc>
  </rcc>
  <rcc rId="38893" sId="6">
    <nc r="AX572" t="inlineStr">
      <is>
        <t>ok</t>
      </is>
    </nc>
  </rcc>
  <rcc rId="38894" sId="6">
    <nc r="BC572">
      <v>2026063379</v>
    </nc>
  </rcc>
  <rcc rId="38895" sId="6">
    <nc r="BD572" t="inlineStr">
      <is>
        <t>JQB.JQ.SWA</t>
      </is>
    </nc>
  </rcc>
  <rcc rId="38896" sId="6">
    <nc r="A573">
      <v>2013</v>
    </nc>
  </rcc>
  <rcc rId="38897" sId="6">
    <nc r="B573" t="inlineStr">
      <is>
        <t>Sub Arm</t>
      </is>
    </nc>
  </rcc>
  <rcc rId="38898" sId="6">
    <nc r="C573" t="inlineStr">
      <is>
        <t>30 Arm</t>
      </is>
    </nc>
  </rcc>
  <rcc rId="38899" sId="6">
    <nc r="D573" t="inlineStr">
      <is>
        <t>SIM</t>
      </is>
    </nc>
  </rcc>
  <rcc rId="38900" sId="6">
    <nc r="E573" t="inlineStr">
      <is>
        <t>SIM</t>
      </is>
    </nc>
  </rcc>
  <rcc rId="38901" sId="6">
    <nc r="F573" t="inlineStr">
      <is>
        <t>SIM</t>
      </is>
    </nc>
  </rcc>
  <rcc rId="38902" sId="6">
    <nc r="G573">
      <v>41677</v>
    </nc>
  </rcc>
  <rcc rId="38903" sId="6">
    <nc r="H573" t="inlineStr">
      <is>
        <t>Keymile</t>
      </is>
    </nc>
  </rcc>
  <rcc rId="38904" sId="6">
    <nc r="I573" t="inlineStr">
      <is>
        <t>Retrofit</t>
      </is>
    </nc>
  </rcc>
  <rcc rId="38905" sId="6">
    <nc r="J573">
      <v>192</v>
    </nc>
  </rcc>
  <rcc rId="38906" sId="6">
    <nc r="K573">
      <v>432</v>
    </nc>
  </rcc>
  <rcc rId="38907" sId="6">
    <nc r="L573">
      <v>4</v>
    </nc>
  </rcc>
  <rcc rId="38908" sId="6">
    <nc r="M573">
      <v>4</v>
    </nc>
  </rcc>
  <rcc rId="38909" sId="6">
    <nc r="N573">
      <v>32</v>
    </nc>
  </rcc>
  <rcc rId="38910" sId="6">
    <nc r="O573" t="inlineStr">
      <is>
        <t>SIM</t>
      </is>
    </nc>
  </rcc>
  <rcc rId="38911" sId="6">
    <nc r="P573" t="inlineStr">
      <is>
        <t>SIM</t>
      </is>
    </nc>
  </rcc>
  <rcc rId="38912" sId="6">
    <nc r="Q573" t="inlineStr">
      <is>
        <t>SIM</t>
      </is>
    </nc>
  </rcc>
  <rcc rId="38913" sId="6">
    <nc r="R573" t="inlineStr">
      <is>
        <t>Armário</t>
      </is>
    </nc>
  </rcc>
  <rcc rId="38914" sId="6">
    <nc r="S573" t="inlineStr">
      <is>
        <t>Monoshelf</t>
      </is>
    </nc>
  </rcc>
  <rcc rId="38915" sId="6">
    <nc r="T573" t="inlineStr">
      <is>
        <t>Outdoor</t>
      </is>
    </nc>
  </rcc>
  <rcc rId="38916" sId="6">
    <nc r="U573">
      <v>11</v>
    </nc>
  </rcc>
  <rcc rId="38917" sId="6">
    <nc r="V573">
      <v>11000</v>
    </nc>
  </rcc>
  <rcc rId="38918" sId="6">
    <nc r="W573" t="inlineStr">
      <is>
        <t>UFO</t>
      </is>
    </nc>
  </rcc>
  <rcc rId="38919" sId="6">
    <nc r="X573" t="inlineStr">
      <is>
        <t>11000NIUFO</t>
      </is>
    </nc>
  </rcc>
  <rcc rId="38920" sId="6">
    <nc r="Y573" t="inlineStr">
      <is>
        <t>Estr. do Curucutu, 1 - Grajau</t>
      </is>
    </nc>
  </rcc>
  <rcc rId="38921" sId="6">
    <nc r="Z573" t="inlineStr">
      <is>
        <t>SAO PAULO</t>
      </is>
    </nc>
  </rcc>
  <rcc rId="38922" sId="6">
    <nc r="AA573" t="inlineStr">
      <is>
        <t>NI</t>
      </is>
    </nc>
  </rcc>
  <rcc rId="38923" sId="6">
    <nc r="AB573" t="inlineStr">
      <is>
        <t>SPO.NI.MSO01</t>
      </is>
    </nc>
  </rcc>
  <rcc rId="38924" sId="6">
    <nc r="AC573" t="inlineStr">
      <is>
        <t>Huawei</t>
      </is>
    </nc>
  </rcc>
  <rcc rId="38925" sId="6">
    <nc r="AD573" t="inlineStr">
      <is>
        <t>SPO NI 01</t>
      </is>
    </nc>
  </rcc>
  <rcc rId="38926" sId="6">
    <nc r="AE573" t="inlineStr">
      <is>
        <t>SPO PR 03</t>
      </is>
    </nc>
  </rcc>
  <rcc rId="38927" sId="6">
    <nc r="AF573" t="inlineStr">
      <is>
        <t>SPO MB 02</t>
      </is>
    </nc>
  </rcc>
  <rcc rId="38928" sId="6">
    <nc r="AG573" t="inlineStr">
      <is>
        <t>SPO MB 03</t>
      </is>
    </nc>
  </rcc>
  <rcc rId="38929" sId="6">
    <nc r="AI573" t="inlineStr">
      <is>
        <t>SPO MB_ER9</t>
      </is>
    </nc>
  </rcc>
  <rcc rId="38930" sId="6">
    <nc r="AJ573" t="inlineStr">
      <is>
        <t>SPO.JD.LMC2</t>
      </is>
    </nc>
  </rcc>
  <rcc rId="38931" sId="6">
    <nc r="AK573" t="inlineStr">
      <is>
        <t>SPO.JG.LMC2</t>
      </is>
    </nc>
  </rcc>
  <rcc rId="38932" sId="6">
    <nc r="AN573" t="inlineStr">
      <is>
        <t>-</t>
      </is>
    </nc>
  </rcc>
  <rcc rId="38933" sId="6">
    <nc r="AO573" t="inlineStr">
      <is>
        <t>-</t>
      </is>
    </nc>
  </rcc>
  <rcc rId="38934" sId="6">
    <nc r="AP573" t="inlineStr">
      <is>
        <t>FA1201</t>
      </is>
    </nc>
  </rcc>
  <rcc rId="38935" sId="6">
    <nc r="AQ573" t="inlineStr">
      <is>
        <t>ESPELHADO</t>
      </is>
    </nc>
  </rcc>
  <rcc rId="38936" sId="6">
    <nc r="AU573">
      <v>1001891322</v>
    </nc>
  </rcc>
  <rcc rId="38937" sId="6">
    <nc r="AV573" t="inlineStr">
      <is>
        <t>23° 52' 30,0792'' - S</t>
      </is>
    </nc>
  </rcc>
  <rcc rId="38938" sId="6">
    <nc r="AW573" t="inlineStr">
      <is>
        <t>46° 38' 24,594'' - W</t>
      </is>
    </nc>
  </rcc>
  <rcc rId="38939" sId="6">
    <nc r="AX573" t="inlineStr">
      <is>
        <t>ok</t>
      </is>
    </nc>
  </rcc>
  <rcc rId="38940" sId="6">
    <nc r="BC573">
      <v>2026063379</v>
    </nc>
  </rcc>
  <rcc rId="38941" sId="6">
    <nc r="BD573" t="inlineStr">
      <is>
        <t>SPO.NI.UFO</t>
      </is>
    </nc>
  </rcc>
  <rcc rId="38942" sId="6">
    <nc r="A574">
      <v>2013</v>
    </nc>
  </rcc>
  <rcc rId="38943" sId="6">
    <nc r="B574" t="inlineStr">
      <is>
        <t>Sub Arm</t>
      </is>
    </nc>
  </rcc>
  <rcc rId="38944" sId="6">
    <nc r="C574" t="inlineStr">
      <is>
        <t>30 Arm</t>
      </is>
    </nc>
  </rcc>
  <rcc rId="38945" sId="6">
    <nc r="D574" t="inlineStr">
      <is>
        <t>SIM</t>
      </is>
    </nc>
  </rcc>
  <rcc rId="38946" sId="6">
    <nc r="E574" t="inlineStr">
      <is>
        <t>SIM</t>
      </is>
    </nc>
  </rcc>
  <rcc rId="38947" sId="6">
    <nc r="F574" t="inlineStr">
      <is>
        <t>SIM</t>
      </is>
    </nc>
  </rcc>
  <rcc rId="38948" sId="6">
    <nc r="G574">
      <v>41628</v>
    </nc>
  </rcc>
  <rcc rId="38949" sId="6">
    <nc r="H574" t="inlineStr">
      <is>
        <t>Keymile</t>
      </is>
    </nc>
  </rcc>
  <rcc rId="38950" sId="6">
    <nc r="I574" t="inlineStr">
      <is>
        <t>Retrofit</t>
      </is>
    </nc>
  </rcc>
  <rcc rId="38951" sId="6">
    <nc r="J574">
      <v>192</v>
    </nc>
  </rcc>
  <rcc rId="38952" sId="6">
    <nc r="K574">
      <v>432</v>
    </nc>
  </rcc>
  <rcc rId="38953" sId="6">
    <nc r="L574">
      <v>4</v>
    </nc>
  </rcc>
  <rcc rId="38954" sId="6">
    <nc r="M574">
      <v>4</v>
    </nc>
  </rcc>
  <rcc rId="38955" sId="6">
    <nc r="N574">
      <v>32</v>
    </nc>
  </rcc>
  <rcc rId="38956" sId="6">
    <nc r="O574" t="inlineStr">
      <is>
        <t>SIM</t>
      </is>
    </nc>
  </rcc>
  <rcc rId="38957" sId="6">
    <nc r="P574" t="inlineStr">
      <is>
        <t>SIM</t>
      </is>
    </nc>
  </rcc>
  <rcc rId="38958" sId="6">
    <nc r="Q574" t="inlineStr">
      <is>
        <t>SIM</t>
      </is>
    </nc>
  </rcc>
  <rcc rId="38959" sId="6">
    <nc r="R574" t="inlineStr">
      <is>
        <t>Armário</t>
      </is>
    </nc>
  </rcc>
  <rcc rId="38960" sId="6">
    <nc r="S574" t="inlineStr">
      <is>
        <t>Monoshelf</t>
      </is>
    </nc>
  </rcc>
  <rcc rId="38961" sId="6">
    <nc r="T574" t="inlineStr">
      <is>
        <t>Outdoor</t>
      </is>
    </nc>
  </rcc>
  <rcc rId="38962" sId="6">
    <nc r="U574">
      <v>19</v>
    </nc>
  </rcc>
  <rcc rId="38963" sId="6">
    <nc r="V574">
      <v>11135</v>
    </nc>
  </rcc>
  <rcc rId="38964" sId="6">
    <nc r="W574" t="inlineStr">
      <is>
        <t>URD</t>
      </is>
    </nc>
  </rcc>
  <rcc rId="38965" sId="6">
    <nc r="X574" t="inlineStr">
      <is>
        <t>11135DLURD</t>
      </is>
    </nc>
  </rcc>
  <rcc rId="38966" sId="6">
    <nc r="Y574" t="inlineStr">
      <is>
        <t>Av. Nelson Ferreira de Souza, 290 - Jardim Florence</t>
      </is>
    </nc>
  </rcc>
  <rcc rId="38967" sId="6">
    <nc r="Z574" t="inlineStr">
      <is>
        <t>CAMPINAS</t>
      </is>
    </nc>
  </rcc>
  <rcc rId="38968" sId="6">
    <nc r="AA574" t="inlineStr">
      <is>
        <t>DL</t>
      </is>
    </nc>
  </rcc>
  <rcc rId="38969" sId="6">
    <nc r="AB574" t="inlineStr">
      <is>
        <t>CAS.DL.MSO09</t>
      </is>
    </nc>
  </rcc>
  <rcc rId="38970" sId="6">
    <nc r="AC574" t="inlineStr">
      <is>
        <t>Huawei</t>
      </is>
    </nc>
  </rcc>
  <rcc rId="38971" sId="6">
    <nc r="AD574" t="inlineStr">
      <is>
        <t>CAS DL 01</t>
      </is>
    </nc>
  </rcc>
  <rcc rId="38972" sId="6">
    <nc r="AE574" t="inlineStr">
      <is>
        <t>CAS CL 02</t>
      </is>
    </nc>
  </rcc>
  <rcc rId="38973" sId="6">
    <nc r="AF574" t="inlineStr">
      <is>
        <t xml:space="preserve">CAS CE 03 </t>
      </is>
    </nc>
  </rcc>
  <rcc rId="38974" sId="6">
    <nc r="AG574" t="inlineStr">
      <is>
        <t>CAS CT 03</t>
      </is>
    </nc>
  </rcc>
  <rcc rId="38975" sId="6">
    <nc r="AI574" t="inlineStr">
      <is>
        <t>CAS CE_ER10</t>
      </is>
    </nc>
  </rcc>
  <rcc rId="38976" sId="6">
    <nc r="AJ574" t="inlineStr">
      <is>
        <t>ARQ.FI.LMC2</t>
      </is>
    </nc>
  </rcc>
  <rcc rId="38977" sId="6">
    <nc r="AK574" t="inlineStr">
      <is>
        <t>BRU.AC.LMC2</t>
      </is>
    </nc>
  </rcc>
  <rcc rId="38978" sId="6">
    <nc r="AN574" t="inlineStr">
      <is>
        <t>-</t>
      </is>
    </nc>
  </rcc>
  <rcc rId="38979" sId="6">
    <nc r="AO574" t="inlineStr">
      <is>
        <t>-</t>
      </is>
    </nc>
  </rcc>
  <rcc rId="38980" sId="6">
    <nc r="AP574">
      <v>1530</v>
    </nc>
  </rcc>
  <rcc rId="38981" sId="6">
    <nc r="AQ574" t="inlineStr">
      <is>
        <t>ESPELHADO</t>
      </is>
    </nc>
  </rcc>
  <rcc rId="38982" sId="6">
    <nc r="AU574">
      <v>1003667497</v>
    </nc>
  </rcc>
  <rcc rId="38983" sId="6">
    <nc r="AV574" t="inlineStr">
      <is>
        <t>22° 57' 30,10499'' - S</t>
      </is>
    </nc>
  </rcc>
  <rcc rId="38984" sId="6">
    <nc r="AW574" t="inlineStr">
      <is>
        <t>47° 10' 2,25839'' - W</t>
      </is>
    </nc>
  </rcc>
  <rcc rId="38985" sId="6">
    <nc r="AX574" t="inlineStr">
      <is>
        <t>ok</t>
      </is>
    </nc>
  </rcc>
  <rcc rId="38986" sId="6">
    <nc r="BC574">
      <v>2026063379</v>
    </nc>
  </rcc>
  <rcc rId="38987" sId="6">
    <nc r="BD574" t="inlineStr">
      <is>
        <t>CAS.DL.URD</t>
      </is>
    </nc>
  </rcc>
  <rcc rId="38988" sId="6">
    <nc r="A575">
      <v>2013</v>
    </nc>
  </rcc>
  <rcc rId="38989" sId="6">
    <nc r="B575" t="inlineStr">
      <is>
        <t>Sub Arm</t>
      </is>
    </nc>
  </rcc>
  <rcc rId="38990" sId="6">
    <nc r="C575" t="inlineStr">
      <is>
        <t>30 Arm</t>
      </is>
    </nc>
  </rcc>
  <rcc rId="38991" sId="6">
    <nc r="D575" t="inlineStr">
      <is>
        <t>SIM</t>
      </is>
    </nc>
  </rcc>
  <rcc rId="38992" sId="6">
    <nc r="E575" t="inlineStr">
      <is>
        <t>SIM</t>
      </is>
    </nc>
  </rcc>
  <rcc rId="38993" sId="6">
    <nc r="F575" t="inlineStr">
      <is>
        <t>SIM</t>
      </is>
    </nc>
  </rcc>
  <rcc rId="38994" sId="6">
    <nc r="G575">
      <v>41621</v>
    </nc>
  </rcc>
  <rcc rId="38995" sId="6">
    <nc r="H575" t="inlineStr">
      <is>
        <t>Keymile</t>
      </is>
    </nc>
  </rcc>
  <rcc rId="38996" sId="6">
    <nc r="I575" t="inlineStr">
      <is>
        <t>Retrofit</t>
      </is>
    </nc>
  </rcc>
  <rcc rId="38997" sId="6">
    <nc r="J575">
      <v>192</v>
    </nc>
  </rcc>
  <rcc rId="38998" sId="6">
    <nc r="K575">
      <v>432</v>
    </nc>
  </rcc>
  <rcc rId="38999" sId="6">
    <nc r="L575">
      <v>4</v>
    </nc>
  </rcc>
  <rcc rId="39000" sId="6">
    <nc r="M575">
      <v>4</v>
    </nc>
  </rcc>
  <rcc rId="39001" sId="6">
    <nc r="N575">
      <v>32</v>
    </nc>
  </rcc>
  <rcc rId="39002" sId="6">
    <nc r="O575" t="inlineStr">
      <is>
        <t>SIM</t>
      </is>
    </nc>
  </rcc>
  <rcc rId="39003" sId="6">
    <nc r="P575" t="inlineStr">
      <is>
        <t>SIM</t>
      </is>
    </nc>
  </rcc>
  <rcc rId="39004" sId="6">
    <nc r="Q575" t="inlineStr">
      <is>
        <t>SIM</t>
      </is>
    </nc>
  </rcc>
  <rcc rId="39005" sId="6">
    <nc r="R575" t="inlineStr">
      <is>
        <t>Armário</t>
      </is>
    </nc>
  </rcc>
  <rcc rId="39006" sId="6">
    <nc r="S575" t="inlineStr">
      <is>
        <t>Monoshelf</t>
      </is>
    </nc>
  </rcc>
  <rcc rId="39007" sId="6">
    <nc r="T575" t="inlineStr">
      <is>
        <t>Outdoor</t>
      </is>
    </nc>
  </rcc>
  <rcc rId="39008" sId="6">
    <nc r="U575">
      <v>12</v>
    </nc>
  </rcc>
  <rcc rId="39009" sId="6">
    <nc r="V575">
      <v>11467</v>
    </nc>
  </rcc>
  <rcc rId="39010" sId="6">
    <nc r="W575" t="inlineStr">
      <is>
        <t>VIM</t>
      </is>
    </nc>
  </rcc>
  <rcc rId="39011" sId="6">
    <nc r="X575" t="inlineStr">
      <is>
        <t>11467LMVIM</t>
      </is>
    </nc>
  </rcc>
  <rcc rId="39012" sId="6">
    <nc r="Y575" t="inlineStr">
      <is>
        <t>R. Igaratá, 643 - Cidade Nova</t>
      </is>
    </nc>
  </rcc>
  <rcc rId="39013" sId="6">
    <nc r="Z575" t="inlineStr">
      <is>
        <t>PINDAMONHANGABA</t>
      </is>
    </nc>
  </rcc>
  <rcc rId="39014" sId="6">
    <nc r="AA575" t="inlineStr">
      <is>
        <t>LM</t>
      </is>
    </nc>
  </rcc>
  <rcc rId="39015" sId="6">
    <nc r="AB575" t="inlineStr">
      <is>
        <t>PBA.LM.MSO02</t>
      </is>
    </nc>
  </rcc>
  <rcc rId="39016" sId="6">
    <nc r="AC575" t="inlineStr">
      <is>
        <t>Alcatel</t>
      </is>
    </nc>
  </rcc>
  <rcc rId="39017" sId="6">
    <nc r="AD575" t="inlineStr">
      <is>
        <t>-</t>
      </is>
    </nc>
  </rcc>
  <rcc rId="39018" sId="6">
    <nc r="AE575" t="inlineStr">
      <is>
        <t>PBA LM 01</t>
      </is>
    </nc>
  </rcc>
  <rcc rId="39019" sId="6">
    <nc r="AF575" t="inlineStr">
      <is>
        <t>SJC RH 01</t>
      </is>
    </nc>
  </rcc>
  <rcc rId="39020" sId="6">
    <nc r="AG575" t="inlineStr">
      <is>
        <t>SJC RH 02</t>
      </is>
    </nc>
  </rcc>
  <rcc rId="39021" sId="6">
    <nc r="AI575" t="inlineStr">
      <is>
        <t>SJC RH_ER2</t>
      </is>
    </nc>
  </rcc>
  <rcc rId="39022" sId="6">
    <nc r="AJ575" t="inlineStr">
      <is>
        <t>BRU.AC.LMC2</t>
      </is>
    </nc>
  </rcc>
  <rcc rId="39023" sId="6">
    <nc r="AK575" t="inlineStr">
      <is>
        <t>ARQ.FI.LMC2</t>
      </is>
    </nc>
  </rcc>
  <rcc rId="39024" sId="6">
    <nc r="AN575" t="inlineStr">
      <is>
        <t>-</t>
      </is>
    </nc>
  </rcc>
  <rcc rId="39025" sId="6">
    <nc r="AO575" t="inlineStr">
      <is>
        <t>-</t>
      </is>
    </nc>
  </rcc>
  <rcc rId="39026" sId="6">
    <nc r="AP575" t="inlineStr">
      <is>
        <t>FA1201</t>
      </is>
    </nc>
  </rcc>
  <rcc rId="39027" sId="6">
    <nc r="AQ575" t="inlineStr">
      <is>
        <t>ESPELHADO</t>
      </is>
    </nc>
  </rcc>
  <rcc rId="39028" sId="6">
    <nc r="AU575">
      <v>1003670960</v>
    </nc>
  </rcc>
  <rcc rId="39029" sId="6">
    <nc r="AV575" t="inlineStr">
      <is>
        <t>22° 56' 46,48343'' - S</t>
      </is>
    </nc>
  </rcc>
  <rcc rId="39030" sId="6">
    <nc r="AW575" t="inlineStr">
      <is>
        <t>45° 24' 22,59359'' - W</t>
      </is>
    </nc>
  </rcc>
  <rcc rId="39031" sId="6">
    <nc r="AX575" t="inlineStr">
      <is>
        <t>OK</t>
      </is>
    </nc>
  </rcc>
  <rcc rId="39032" sId="6">
    <nc r="BC575">
      <v>2026063379</v>
    </nc>
  </rcc>
  <rcc rId="39033" sId="6">
    <nc r="BD575" t="inlineStr">
      <is>
        <t>PBA.LM.VIM</t>
      </is>
    </nc>
  </rcc>
  <rcc rId="39034" sId="6">
    <nc r="A576">
      <v>2013</v>
    </nc>
  </rcc>
  <rcc rId="39035" sId="6">
    <nc r="B576" t="inlineStr">
      <is>
        <t>Sub Arm</t>
      </is>
    </nc>
  </rcc>
  <rcc rId="39036" sId="6">
    <nc r="C576" t="inlineStr">
      <is>
        <t>30 Arm</t>
      </is>
    </nc>
  </rcc>
  <rcc rId="39037" sId="6">
    <nc r="D576" t="inlineStr">
      <is>
        <t>SIM</t>
      </is>
    </nc>
  </rcc>
  <rcc rId="39038" sId="6">
    <nc r="E576" t="inlineStr">
      <is>
        <t>SIM</t>
      </is>
    </nc>
  </rcc>
  <rcc rId="39039" sId="6">
    <nc r="F576" t="inlineStr">
      <is>
        <t>SIM</t>
      </is>
    </nc>
  </rcc>
  <rcc rId="39040" sId="6">
    <nc r="G576">
      <v>41621</v>
    </nc>
  </rcc>
  <rcc rId="39041" sId="6">
    <nc r="H576" t="inlineStr">
      <is>
        <t>Keymile</t>
      </is>
    </nc>
  </rcc>
  <rcc rId="39042" sId="6">
    <nc r="I576" t="inlineStr">
      <is>
        <t>Retrofit</t>
      </is>
    </nc>
  </rcc>
  <rcc rId="39043" sId="6">
    <nc r="J576">
      <v>192</v>
    </nc>
  </rcc>
  <rcc rId="39044" sId="6">
    <nc r="K576">
      <v>432</v>
    </nc>
  </rcc>
  <rcc rId="39045" sId="6">
    <nc r="L576">
      <v>4</v>
    </nc>
  </rcc>
  <rcc rId="39046" sId="6">
    <nc r="M576">
      <v>4</v>
    </nc>
  </rcc>
  <rcc rId="39047" sId="6">
    <nc r="N576">
      <v>32</v>
    </nc>
  </rcc>
  <rcc rId="39048" sId="6">
    <nc r="O576" t="inlineStr">
      <is>
        <t>SIM</t>
      </is>
    </nc>
  </rcc>
  <rcc rId="39049" sId="6">
    <nc r="P576" t="inlineStr">
      <is>
        <t>SIM</t>
      </is>
    </nc>
  </rcc>
  <rcc rId="39050" sId="6">
    <nc r="Q576" t="inlineStr">
      <is>
        <t>SIM</t>
      </is>
    </nc>
  </rcc>
  <rcc rId="39051" sId="6">
    <nc r="R576" t="inlineStr">
      <is>
        <t>Armário</t>
      </is>
    </nc>
  </rcc>
  <rcc rId="39052" sId="6">
    <nc r="S576" t="inlineStr">
      <is>
        <t>Monoshelf</t>
      </is>
    </nc>
  </rcc>
  <rcc rId="39053" sId="6">
    <nc r="T576" t="inlineStr">
      <is>
        <t>Outdoor</t>
      </is>
    </nc>
  </rcc>
  <rcc rId="39054" sId="6">
    <nc r="U576">
      <v>12</v>
    </nc>
  </rcc>
  <rcc rId="39055" sId="6">
    <nc r="V576">
      <v>11467</v>
    </nc>
  </rcc>
  <rcc rId="39056" sId="6">
    <nc r="W576" t="inlineStr">
      <is>
        <t>VIN</t>
      </is>
    </nc>
  </rcc>
  <rcc rId="39057" sId="6">
    <nc r="X576" t="inlineStr">
      <is>
        <t>11467LMVIN</t>
      </is>
    </nc>
  </rcc>
  <rcc rId="39058" sId="6">
    <nc r="Y576" t="inlineStr">
      <is>
        <t>R. das Andorinhas, 303</t>
      </is>
    </nc>
  </rcc>
  <rcc rId="39059" sId="6">
    <nc r="Z576" t="inlineStr">
      <is>
        <t>PINDAMONHANGABA</t>
      </is>
    </nc>
  </rcc>
  <rcc rId="39060" sId="6">
    <nc r="AA576" t="inlineStr">
      <is>
        <t>LM</t>
      </is>
    </nc>
  </rcc>
  <rcc rId="39061" sId="6">
    <nc r="AB576" t="inlineStr">
      <is>
        <t>PBA.LM.MSO03</t>
      </is>
    </nc>
  </rcc>
  <rcc rId="39062" sId="6">
    <nc r="AC576" t="inlineStr">
      <is>
        <t>Alcatel</t>
      </is>
    </nc>
  </rcc>
  <rcc rId="39063" sId="6">
    <nc r="AD576" t="inlineStr">
      <is>
        <t>-</t>
      </is>
    </nc>
  </rcc>
  <rcc rId="39064" sId="6">
    <nc r="AE576" t="inlineStr">
      <is>
        <t>PBA LM 01</t>
      </is>
    </nc>
  </rcc>
  <rcc rId="39065" sId="6">
    <nc r="AF576" t="inlineStr">
      <is>
        <t>SJC RH 01</t>
      </is>
    </nc>
  </rcc>
  <rcc rId="39066" sId="6">
    <nc r="AG576" t="inlineStr">
      <is>
        <t>SJC RH 02</t>
      </is>
    </nc>
  </rcc>
  <rcc rId="39067" sId="6">
    <nc r="AI576" t="inlineStr">
      <is>
        <t>SJC RH_ER2</t>
      </is>
    </nc>
  </rcc>
  <rcc rId="39068" sId="6">
    <nc r="AJ576" t="inlineStr">
      <is>
        <t>BRU.AC.LMC2</t>
      </is>
    </nc>
  </rcc>
  <rcc rId="39069" sId="6">
    <nc r="AK576" t="inlineStr">
      <is>
        <t>ARQ.FI.LMC2</t>
      </is>
    </nc>
  </rcc>
  <rcc rId="39070" sId="6">
    <nc r="AN576" t="inlineStr">
      <is>
        <t>-</t>
      </is>
    </nc>
  </rcc>
  <rcc rId="39071" sId="6">
    <nc r="AO576" t="inlineStr">
      <is>
        <t>-</t>
      </is>
    </nc>
  </rcc>
  <rcc rId="39072" sId="6">
    <nc r="AP576" t="inlineStr">
      <is>
        <t>FA1201</t>
      </is>
    </nc>
  </rcc>
  <rcc rId="39073" sId="6">
    <nc r="AQ576" t="inlineStr">
      <is>
        <t>ESPELHADO</t>
      </is>
    </nc>
  </rcc>
  <rcc rId="39074" sId="6">
    <nc r="AU576">
      <v>1003671109</v>
    </nc>
  </rcc>
  <rcc rId="39075" sId="6">
    <nc r="AV576" t="inlineStr">
      <is>
        <t>22° 56' 32,75016'' - S</t>
      </is>
    </nc>
  </rcc>
  <rcc rId="39076" sId="6">
    <nc r="AW576" t="inlineStr">
      <is>
        <t>45° 25' 13,40292'' - W</t>
      </is>
    </nc>
  </rcc>
  <rcc rId="39077" sId="6">
    <nc r="AX576" t="inlineStr">
      <is>
        <t>OK</t>
      </is>
    </nc>
  </rcc>
  <rcc rId="39078" sId="6">
    <nc r="BC576">
      <v>2026063379</v>
    </nc>
  </rcc>
  <rcc rId="39079" sId="6">
    <nc r="BD576" t="inlineStr">
      <is>
        <t>PBA.LM.VIN</t>
      </is>
    </nc>
  </rcc>
  <rcc rId="39080" sId="6">
    <nc r="A577">
      <v>2013</v>
    </nc>
  </rcc>
  <rcc rId="39081" sId="6">
    <nc r="B577" t="inlineStr">
      <is>
        <t>Sub Arm</t>
      </is>
    </nc>
  </rcc>
  <rcc rId="39082" sId="6">
    <nc r="C577" t="inlineStr">
      <is>
        <t>30 Arm</t>
      </is>
    </nc>
  </rcc>
  <rcc rId="39083" sId="6">
    <nc r="D577" t="inlineStr">
      <is>
        <t>SIM</t>
      </is>
    </nc>
  </rcc>
  <rcc rId="39084" sId="6">
    <nc r="E577" t="inlineStr">
      <is>
        <t>SIM</t>
      </is>
    </nc>
  </rcc>
  <rcc rId="39085" sId="6">
    <nc r="F577" t="inlineStr">
      <is>
        <t>SIM</t>
      </is>
    </nc>
  </rcc>
  <rcc rId="39086" sId="6">
    <nc r="G577">
      <v>41684</v>
    </nc>
  </rcc>
  <rcc rId="39087" sId="6">
    <nc r="H577" t="inlineStr">
      <is>
        <t>Keymile</t>
      </is>
    </nc>
  </rcc>
  <rcc rId="39088" sId="6">
    <nc r="I577" t="inlineStr">
      <is>
        <t>Retrofit</t>
      </is>
    </nc>
  </rcc>
  <rcc rId="39089" sId="6">
    <nc r="J577">
      <v>192</v>
    </nc>
  </rcc>
  <rcc rId="39090" sId="6">
    <nc r="K577">
      <v>432</v>
    </nc>
  </rcc>
  <rcc rId="39091" sId="6">
    <nc r="L577">
      <v>4</v>
    </nc>
  </rcc>
  <rcc rId="39092" sId="6">
    <nc r="M577">
      <v>4</v>
    </nc>
  </rcc>
  <rcc rId="39093" sId="6">
    <nc r="N577">
      <v>32</v>
    </nc>
  </rcc>
  <rcc rId="39094" sId="6">
    <nc r="O577" t="inlineStr">
      <is>
        <t>SIM</t>
      </is>
    </nc>
  </rcc>
  <rcc rId="39095" sId="6">
    <nc r="P577" t="inlineStr">
      <is>
        <t>SIM</t>
      </is>
    </nc>
  </rcc>
  <rcc rId="39096" sId="6">
    <nc r="Q577" t="inlineStr">
      <is>
        <t>SIM</t>
      </is>
    </nc>
  </rcc>
  <rcc rId="39097" sId="6">
    <nc r="R577" t="inlineStr">
      <is>
        <t>Armário</t>
      </is>
    </nc>
  </rcc>
  <rcc rId="39098" sId="6">
    <nc r="S577" t="inlineStr">
      <is>
        <t>Monoshelf</t>
      </is>
    </nc>
  </rcc>
  <rcc rId="39099" sId="6">
    <nc r="T577" t="inlineStr">
      <is>
        <t>Outdoor</t>
      </is>
    </nc>
  </rcc>
  <rcc rId="39100" sId="6">
    <nc r="U577">
      <v>15</v>
    </nc>
  </rcc>
  <rcc rId="39101" sId="6">
    <nc r="V577">
      <v>11497</v>
    </nc>
  </rcc>
  <rcc rId="39102" sId="6">
    <nc r="W577" t="inlineStr">
      <is>
        <t>VPD</t>
      </is>
    </nc>
  </rcc>
  <rcc rId="39103" sId="6">
    <nc r="X577" t="inlineStr">
      <is>
        <t>11497PFVPD</t>
      </is>
    </nc>
  </rcc>
  <rcc rId="39104" sId="6">
    <nc r="Y577" t="inlineStr">
      <is>
        <t>Av. Dr. Silvio Brand Correa, 563 - Ponte Grande</t>
      </is>
    </nc>
  </rcc>
  <rcc rId="39105" sId="6">
    <nc r="Z577" t="inlineStr">
      <is>
        <t>PORTO FELIZ</t>
      </is>
    </nc>
  </rcc>
  <rcc rId="39106" sId="6">
    <nc r="AA577" t="inlineStr">
      <is>
        <t>PF</t>
      </is>
    </nc>
  </rcc>
  <rcc rId="39107" sId="6">
    <nc r="AB577" t="inlineStr">
      <is>
        <t>PRF.PF.MSO01</t>
      </is>
    </nc>
  </rcc>
  <rcc rId="39108" sId="6">
    <nc r="AC577" t="inlineStr">
      <is>
        <t>Huawei</t>
      </is>
    </nc>
  </rcc>
  <rcc rId="39109" sId="6">
    <nc r="AD577" t="inlineStr">
      <is>
        <t>-</t>
      </is>
    </nc>
  </rcc>
  <rcc rId="39110" sId="6">
    <nc r="AE577" t="inlineStr">
      <is>
        <t>PRF PF 01</t>
      </is>
    </nc>
  </rcc>
  <rcc rId="39111" sId="6">
    <nc r="AF577" t="inlineStr">
      <is>
        <t>CAS CB 01</t>
      </is>
    </nc>
  </rcc>
  <rcc rId="39112" sId="6">
    <nc r="AG577" t="inlineStr">
      <is>
        <t>CAS CT 04</t>
      </is>
    </nc>
  </rcc>
  <rcc rId="39113" sId="6">
    <nc r="AI577" t="inlineStr">
      <is>
        <t>CAS CB_EX1</t>
      </is>
    </nc>
  </rcc>
  <rcc rId="39114" sId="6">
    <nc r="AJ577" t="inlineStr">
      <is>
        <t>ARQ.FI.LMC2</t>
      </is>
    </nc>
  </rcc>
  <rcc rId="39115" sId="6">
    <nc r="AK577" t="inlineStr">
      <is>
        <t>BRU.AC.LMC2</t>
      </is>
    </nc>
  </rcc>
  <rcc rId="39116" sId="6">
    <nc r="AN577" t="inlineStr">
      <is>
        <t>-</t>
      </is>
    </nc>
  </rcc>
  <rcc rId="39117" sId="6">
    <nc r="AO577" t="inlineStr">
      <is>
        <t>-</t>
      </is>
    </nc>
  </rcc>
  <rcc rId="39118" sId="6">
    <nc r="AP577" t="inlineStr">
      <is>
        <t>DCS40</t>
      </is>
    </nc>
  </rcc>
  <rcc rId="39119" sId="6">
    <nc r="AQ577" t="inlineStr">
      <is>
        <t>ESPELHADO</t>
      </is>
    </nc>
  </rcc>
  <rcc rId="39120" sId="6">
    <nc r="AU577">
      <v>1003670358</v>
    </nc>
  </rcc>
  <rcc rId="39121" sId="6">
    <nc r="AV577" t="inlineStr">
      <is>
        <t>23° 13' 31,206'' - S</t>
      </is>
    </nc>
  </rcc>
  <rcc rId="39122" sId="6">
    <nc r="AW577" t="inlineStr">
      <is>
        <t>47° 28' 42,71879'' - W</t>
      </is>
    </nc>
  </rcc>
  <rcc rId="39123" sId="6">
    <nc r="AX577" t="inlineStr">
      <is>
        <t>OK</t>
      </is>
    </nc>
  </rcc>
  <rcc rId="39124" sId="6">
    <nc r="BC577">
      <v>2026063379</v>
    </nc>
  </rcc>
  <rcc rId="39125" sId="6">
    <nc r="BD577" t="inlineStr">
      <is>
        <t>PRF.PF.VPD</t>
      </is>
    </nc>
  </rcc>
  <rcc rId="39126" sId="6">
    <nc r="A578">
      <v>2013</v>
    </nc>
  </rcc>
  <rcc rId="39127" sId="6">
    <nc r="B578" t="inlineStr">
      <is>
        <t>Sub Arm</t>
      </is>
    </nc>
  </rcc>
  <rcc rId="39128" sId="6">
    <nc r="C578" t="inlineStr">
      <is>
        <t>30 Arm</t>
      </is>
    </nc>
  </rcc>
  <rcc rId="39129" sId="6">
    <nc r="D578" t="inlineStr">
      <is>
        <t>SIM</t>
      </is>
    </nc>
  </rcc>
  <rcc rId="39130" sId="6">
    <nc r="E578" t="inlineStr">
      <is>
        <t>SIM</t>
      </is>
    </nc>
  </rcc>
  <rcc rId="39131" sId="6">
    <nc r="F578" t="inlineStr">
      <is>
        <t>SIM</t>
      </is>
    </nc>
  </rcc>
  <rcc rId="39132" sId="6">
    <nc r="G578">
      <v>41624</v>
    </nc>
  </rcc>
  <rcc rId="39133" sId="6">
    <nc r="H578" t="inlineStr">
      <is>
        <t>Keymile</t>
      </is>
    </nc>
  </rcc>
  <rcc rId="39134" sId="6">
    <nc r="I578" t="inlineStr">
      <is>
        <t>Retrofit</t>
      </is>
    </nc>
  </rcc>
  <rcc rId="39135" sId="6">
    <nc r="J578">
      <v>192</v>
    </nc>
  </rcc>
  <rcc rId="39136" sId="6">
    <nc r="K578">
      <v>432</v>
    </nc>
  </rcc>
  <rcc rId="39137" sId="6">
    <nc r="L578">
      <v>4</v>
    </nc>
  </rcc>
  <rcc rId="39138" sId="6">
    <nc r="M578">
      <v>4</v>
    </nc>
  </rcc>
  <rcc rId="39139" sId="6">
    <nc r="N578">
      <v>32</v>
    </nc>
  </rcc>
  <rcc rId="39140" sId="6">
    <nc r="O578" t="inlineStr">
      <is>
        <t>SIM</t>
      </is>
    </nc>
  </rcc>
  <rcc rId="39141" sId="6">
    <nc r="P578" t="inlineStr">
      <is>
        <t>SIM</t>
      </is>
    </nc>
  </rcc>
  <rcc rId="39142" sId="6">
    <nc r="Q578" t="inlineStr">
      <is>
        <t>SIM</t>
      </is>
    </nc>
  </rcc>
  <rcc rId="39143" sId="6">
    <nc r="R578" t="inlineStr">
      <is>
        <t>Armário</t>
      </is>
    </nc>
  </rcc>
  <rcc rId="39144" sId="6">
    <nc r="S578" t="inlineStr">
      <is>
        <t>Monoshelf</t>
      </is>
    </nc>
  </rcc>
  <rcc rId="39145" sId="6">
    <nc r="T578" t="inlineStr">
      <is>
        <t>Outdoor</t>
      </is>
    </nc>
  </rcc>
  <rcc rId="39146" sId="6">
    <nc r="U578">
      <v>16</v>
    </nc>
  </rcc>
  <rcc rId="39147" sId="6">
    <nc r="V578">
      <v>11041</v>
    </nc>
  </rcc>
  <rcc rId="39148" sId="6">
    <nc r="W578" t="inlineStr">
      <is>
        <t>YBP</t>
      </is>
    </nc>
  </rcc>
  <rcc rId="39149" sId="6">
    <nc r="X578" t="inlineStr">
      <is>
        <t>11041ADYBP</t>
      </is>
    </nc>
  </rcc>
  <rcc rId="39150" sId="6">
    <nc r="Y578" t="inlineStr">
      <is>
        <t xml:space="preserve">Av. Remo Frontarolli, 509 - Parque das Hortências </t>
      </is>
    </nc>
  </rcc>
  <rcc rId="39151" sId="6">
    <nc r="Z578" t="inlineStr">
      <is>
        <t>ARARAQUARA</t>
      </is>
    </nc>
  </rcc>
  <rcc rId="39152" sId="6">
    <nc r="AA578" t="inlineStr">
      <is>
        <t>AD</t>
      </is>
    </nc>
  </rcc>
  <rcc rId="39153" sId="6">
    <nc r="AB578" t="inlineStr">
      <is>
        <t>ARQ.AD.MSO03</t>
      </is>
    </nc>
  </rcc>
  <rcc rId="39154" sId="6">
    <nc r="AC578" t="inlineStr">
      <is>
        <t>Alcatel</t>
      </is>
    </nc>
  </rcc>
  <rcc rId="39155" sId="6">
    <nc r="AD578" t="inlineStr">
      <is>
        <t>-</t>
      </is>
    </nc>
  </rcc>
  <rcc rId="39156" sId="6">
    <nc r="AE578" t="inlineStr">
      <is>
        <t>ARQ AD 01</t>
      </is>
    </nc>
  </rcc>
  <rcc rId="39157" sId="6">
    <nc r="AF578" t="inlineStr">
      <is>
        <t>ARQ FI 03</t>
      </is>
    </nc>
  </rcc>
  <rcc rId="39158" sId="6">
    <nc r="AG578" t="inlineStr">
      <is>
        <t>ARQ FI 04</t>
      </is>
    </nc>
  </rcc>
  <rcc rId="39159" sId="6">
    <nc r="AI578" t="inlineStr">
      <is>
        <t>ARQ FI_EX4</t>
      </is>
    </nc>
  </rcc>
  <rcc rId="39160" sId="6">
    <nc r="AJ578" t="inlineStr">
      <is>
        <t>ARQ.FI.LMC2</t>
      </is>
    </nc>
  </rcc>
  <rcc rId="39161" sId="6">
    <nc r="AK578" t="inlineStr">
      <is>
        <t>BRU.AC.LMC2</t>
      </is>
    </nc>
  </rcc>
  <rcc rId="39162" sId="6">
    <nc r="AN578" t="inlineStr">
      <is>
        <t>-</t>
      </is>
    </nc>
  </rcc>
  <rcc rId="39163" sId="6">
    <nc r="AO578" t="inlineStr">
      <is>
        <t>-</t>
      </is>
    </nc>
  </rcc>
  <rcc rId="39164" sId="6">
    <nc r="AP578" t="inlineStr">
      <is>
        <t>FA1201</t>
      </is>
    </nc>
  </rcc>
  <rcc rId="39165" sId="6">
    <nc r="AQ578" t="inlineStr">
      <is>
        <t>ESPELHADO</t>
      </is>
    </nc>
  </rcc>
  <rcc rId="39166" sId="6">
    <nc r="AU578">
      <v>1001891110</v>
    </nc>
  </rcc>
  <rcc rId="39167" sId="6">
    <nc r="AV578" t="inlineStr">
      <is>
        <t>21° 48' 15,9066'' - S</t>
      </is>
    </nc>
  </rcc>
  <rcc rId="39168" sId="6">
    <nc r="AW578" t="inlineStr">
      <is>
        <t>48° 7' 54,65531'' - W</t>
      </is>
    </nc>
  </rcc>
  <rcc rId="39169" sId="6">
    <nc r="AX578" t="inlineStr">
      <is>
        <t>ok</t>
      </is>
    </nc>
  </rcc>
  <rcc rId="39170" sId="6">
    <nc r="BC578">
      <v>2026063379</v>
    </nc>
  </rcc>
  <rcc rId="39171" sId="6">
    <nc r="BD578" t="inlineStr">
      <is>
        <t>ARQ.AD.YBP</t>
      </is>
    </nc>
  </rcc>
  <rcc rId="39172" sId="6">
    <nc r="A579">
      <v>2013</v>
    </nc>
  </rcc>
  <rcc rId="39173" sId="6">
    <nc r="B579" t="inlineStr">
      <is>
        <t>Sub Arm</t>
      </is>
    </nc>
  </rcc>
  <rcc rId="39174" sId="6">
    <nc r="C579" t="inlineStr">
      <is>
        <t>30 Arm</t>
      </is>
    </nc>
  </rcc>
  <rcc rId="39175" sId="6">
    <nc r="D579" t="inlineStr">
      <is>
        <t>SIM</t>
      </is>
    </nc>
  </rcc>
  <rcc rId="39176" sId="6">
    <nc r="E579" t="inlineStr">
      <is>
        <t>SIM</t>
      </is>
    </nc>
  </rcc>
  <rcc rId="39177" sId="6">
    <nc r="F579" t="inlineStr">
      <is>
        <t>SIM</t>
      </is>
    </nc>
  </rcc>
  <rcc rId="39178" sId="6">
    <nc r="G579">
      <v>41712</v>
    </nc>
  </rcc>
  <rcc rId="39179" sId="6">
    <nc r="H579" t="inlineStr">
      <is>
        <t>Keymile</t>
      </is>
    </nc>
  </rcc>
  <rcc rId="39180" sId="6">
    <nc r="I579" t="inlineStr">
      <is>
        <t>Retrofit</t>
      </is>
    </nc>
  </rcc>
  <rcc rId="39181" sId="6">
    <nc r="J579">
      <v>192</v>
    </nc>
  </rcc>
  <rcc rId="39182" sId="6">
    <nc r="K579">
      <v>432</v>
    </nc>
  </rcc>
  <rcc rId="39183" sId="6">
    <nc r="L579">
      <v>4</v>
    </nc>
  </rcc>
  <rcc rId="39184" sId="6">
    <nc r="M579">
      <v>4</v>
    </nc>
  </rcc>
  <rcc rId="39185" sId="6">
    <nc r="N579">
      <v>32</v>
    </nc>
  </rcc>
  <rcc rId="39186" sId="6">
    <nc r="O579" t="inlineStr">
      <is>
        <t>SIM</t>
      </is>
    </nc>
  </rcc>
  <rcc rId="39187" sId="6">
    <nc r="P579" t="inlineStr">
      <is>
        <t>SIM</t>
      </is>
    </nc>
  </rcc>
  <rcc rId="39188" sId="6">
    <nc r="Q579" t="inlineStr">
      <is>
        <t>SIM</t>
      </is>
    </nc>
  </rcc>
  <rcc rId="39189" sId="6">
    <nc r="R579" t="inlineStr">
      <is>
        <t>Armário</t>
      </is>
    </nc>
  </rcc>
  <rcc rId="39190" sId="6">
    <nc r="S579" t="inlineStr">
      <is>
        <t>Monoshelf</t>
      </is>
    </nc>
  </rcc>
  <rcc rId="39191" sId="6">
    <nc r="T579" t="inlineStr">
      <is>
        <t>Outdoor</t>
      </is>
    </nc>
  </rcc>
  <rcc rId="39192" sId="6">
    <nc r="U579">
      <v>15</v>
    </nc>
  </rcc>
  <rcc rId="39193" sId="6">
    <nc r="V579">
      <v>11609</v>
    </nc>
  </rcc>
  <rcc rId="39194" sId="6">
    <nc r="W579" t="inlineStr">
      <is>
        <t>ZCB</t>
      </is>
    </nc>
  </rcc>
  <rcc rId="39195" sId="6">
    <nc r="X579" t="inlineStr">
      <is>
        <t>11609ATZCB</t>
      </is>
    </nc>
  </rcc>
  <rcc rId="39196" sId="6">
    <nc r="Y579" t="inlineStr">
      <is>
        <t>Avenida Três 70</t>
      </is>
    </nc>
  </rcc>
  <rcc rId="39197" sId="6">
    <nc r="Z579" t="inlineStr">
      <is>
        <t>SOROCABA</t>
      </is>
    </nc>
  </rcc>
  <rcc rId="39198" sId="6">
    <nc r="AA579" t="inlineStr">
      <is>
        <t>AT</t>
      </is>
    </nc>
  </rcc>
  <rcc rId="39199" sId="6">
    <nc r="AB579" t="inlineStr">
      <is>
        <t>SOC.AT.MSO02</t>
      </is>
    </nc>
  </rcc>
  <rcc rId="39200" sId="6">
    <nc r="AC579" t="inlineStr">
      <is>
        <t>Huawei</t>
      </is>
    </nc>
  </rcc>
  <rcc rId="39201" sId="6">
    <nc r="AD579" t="inlineStr">
      <is>
        <t>SOC AT 01</t>
      </is>
    </nc>
  </rcc>
  <rcc rId="39202" sId="6">
    <nc r="AE579" t="inlineStr">
      <is>
        <t>SOC AS 03</t>
      </is>
    </nc>
  </rcc>
  <rcc rId="39203" sId="6">
    <nc r="AF579" t="inlineStr">
      <is>
        <t>CAS CE 03</t>
      </is>
    </nc>
  </rcc>
  <rcc rId="39204" sId="6">
    <nc r="AG579" t="inlineStr">
      <is>
        <t>CAS CT 03</t>
      </is>
    </nc>
  </rcc>
  <rcc rId="39205" sId="6">
    <nc r="AI579" t="inlineStr">
      <is>
        <t>CAS CT_EX3</t>
      </is>
    </nc>
  </rcc>
  <rcc rId="39206" sId="6">
    <nc r="AJ579" t="inlineStr">
      <is>
        <t>ARQ.FI.LMC2</t>
      </is>
    </nc>
  </rcc>
  <rcc rId="39207" sId="6">
    <nc r="AK579" t="inlineStr">
      <is>
        <t>BRU.AC.LMC2</t>
      </is>
    </nc>
  </rcc>
  <rcc rId="39208" sId="6">
    <nc r="AN579" t="inlineStr">
      <is>
        <t>-</t>
      </is>
    </nc>
  </rcc>
  <rcc rId="39209" sId="6">
    <nc r="AO579" t="inlineStr">
      <is>
        <t>-</t>
      </is>
    </nc>
  </rcc>
  <rcc rId="39210" sId="6">
    <nc r="AP579" t="inlineStr">
      <is>
        <t>FA1201</t>
      </is>
    </nc>
  </rcc>
  <rcc rId="39211" sId="6">
    <nc r="AQ579" t="inlineStr">
      <is>
        <t>ESPELHADO</t>
      </is>
    </nc>
  </rcc>
  <rcc rId="39212" sId="6">
    <nc r="AU579">
      <v>1003666318</v>
    </nc>
  </rcc>
  <rcc rId="39213" sId="6">
    <nc r="AV579" t="inlineStr">
      <is>
        <t>23° 26' 4,30583'' - S</t>
      </is>
    </nc>
  </rcc>
  <rcc rId="39214" sId="6">
    <nc r="AW579" t="inlineStr">
      <is>
        <t>47° 29' 50,91575'' - W</t>
      </is>
    </nc>
  </rcc>
  <rcc rId="39215" sId="6">
    <nc r="AX579" t="inlineStr">
      <is>
        <t>OK</t>
      </is>
    </nc>
  </rcc>
  <rcc rId="39216" sId="6">
    <nc r="BC579">
      <v>2026063379</v>
    </nc>
  </rcc>
  <rcc rId="39217" sId="6">
    <nc r="BD579" t="inlineStr">
      <is>
        <t>SOC.AT.ZCB</t>
      </is>
    </nc>
  </rcc>
  <rcc rId="39218" sId="6">
    <nc r="A580">
      <v>2013</v>
    </nc>
  </rcc>
  <rcc rId="39219" sId="6">
    <nc r="B580" t="inlineStr">
      <is>
        <t>Sub Arm</t>
      </is>
    </nc>
  </rcc>
  <rcc rId="39220" sId="6">
    <nc r="C580" t="inlineStr">
      <is>
        <t>30 Arm</t>
      </is>
    </nc>
  </rcc>
  <rcc rId="39221" sId="6">
    <nc r="D580" t="inlineStr">
      <is>
        <t>SIM</t>
      </is>
    </nc>
  </rcc>
  <rcc rId="39222" sId="6">
    <nc r="E580" t="inlineStr">
      <is>
        <t>SIM</t>
      </is>
    </nc>
  </rcc>
  <rcc rId="39223" sId="6">
    <nc r="F580" t="inlineStr">
      <is>
        <t>SIM</t>
      </is>
    </nc>
  </rcc>
  <rcc rId="39224" sId="6">
    <nc r="G580">
      <v>41731</v>
    </nc>
  </rcc>
  <rcc rId="39225" sId="6">
    <nc r="H580" t="inlineStr">
      <is>
        <t>Keymile</t>
      </is>
    </nc>
  </rcc>
  <rcc rId="39226" sId="6">
    <nc r="I580" t="inlineStr">
      <is>
        <t>Retrofit</t>
      </is>
    </nc>
  </rcc>
  <rcc rId="39227" sId="6">
    <nc r="J580">
      <v>192</v>
    </nc>
  </rcc>
  <rcc rId="39228" sId="6">
    <nc r="K580">
      <v>432</v>
    </nc>
  </rcc>
  <rcc rId="39229" sId="6">
    <nc r="L580">
      <v>4</v>
    </nc>
  </rcc>
  <rcc rId="39230" sId="6">
    <nc r="M580">
      <v>4</v>
    </nc>
  </rcc>
  <rcc rId="39231" sId="6">
    <nc r="N580">
      <v>32</v>
    </nc>
  </rcc>
  <rcc rId="39232" sId="6">
    <nc r="O580" t="inlineStr">
      <is>
        <t>SIM</t>
      </is>
    </nc>
  </rcc>
  <rcc rId="39233" sId="6">
    <nc r="P580" t="inlineStr">
      <is>
        <t>SIM</t>
      </is>
    </nc>
  </rcc>
  <rcc rId="39234" sId="6">
    <nc r="Q580" t="inlineStr">
      <is>
        <t>SIM</t>
      </is>
    </nc>
  </rcc>
  <rcc rId="39235" sId="6">
    <nc r="R580" t="inlineStr">
      <is>
        <t>Armário</t>
      </is>
    </nc>
  </rcc>
  <rcc rId="39236" sId="6">
    <nc r="S580" t="inlineStr">
      <is>
        <t>Monoshelf</t>
      </is>
    </nc>
  </rcc>
  <rcc rId="39237" sId="6">
    <nc r="T580" t="inlineStr">
      <is>
        <t>Outdoor</t>
      </is>
    </nc>
  </rcc>
  <rcc rId="39238" sId="6">
    <nc r="U580">
      <v>15</v>
    </nc>
  </rcc>
  <rcc rId="39239" sId="6">
    <nc r="V580">
      <v>11609</v>
    </nc>
  </rcc>
  <rcc rId="39240" sId="6">
    <nc r="W580" t="inlineStr">
      <is>
        <t>ZKB</t>
      </is>
    </nc>
  </rcc>
  <rcc rId="39241" sId="6">
    <nc r="X580" t="inlineStr">
      <is>
        <t>11609ASZKB</t>
      </is>
    </nc>
  </rcc>
  <rcc rId="39242" sId="6">
    <nc r="Y580" t="inlineStr">
      <is>
        <t>R. Adelino Scarpa, 60 - Vila João Romão</t>
      </is>
    </nc>
  </rcc>
  <rcc rId="39243" sId="6">
    <nc r="Z580" t="inlineStr">
      <is>
        <t>SOROCABA</t>
      </is>
    </nc>
  </rcc>
  <rcc rId="39244" sId="6">
    <nc r="AA580" t="inlineStr">
      <is>
        <t>AS</t>
      </is>
    </nc>
  </rcc>
  <rcc rId="39245" sId="6">
    <nc r="AB580" t="inlineStr">
      <is>
        <t>SOC.AS.MSO01</t>
      </is>
    </nc>
  </rcc>
  <rcc rId="39246" sId="6">
    <nc r="AC580" t="inlineStr">
      <is>
        <t>Huawei</t>
      </is>
    </nc>
  </rcc>
  <rcc rId="39247" sId="6">
    <nc r="AD580" t="inlineStr">
      <is>
        <t>-</t>
      </is>
    </nc>
  </rcc>
  <rcc rId="39248" sId="6">
    <nc r="AE580" t="inlineStr">
      <is>
        <t>SOC AS 04</t>
      </is>
    </nc>
  </rcc>
  <rcc rId="39249" sId="6">
    <nc r="AF580" t="inlineStr">
      <is>
        <t xml:space="preserve">CAS CE 03 </t>
      </is>
    </nc>
  </rcc>
  <rcc rId="39250" sId="6">
    <nc r="AG580" t="inlineStr">
      <is>
        <t>CAS CT 03</t>
      </is>
    </nc>
  </rcc>
  <rcc rId="39251" sId="6">
    <nc r="AI580" t="inlineStr">
      <is>
        <t>CAS CE_ER10</t>
      </is>
    </nc>
  </rcc>
  <rcc rId="39252" sId="6">
    <nc r="AJ580" t="inlineStr">
      <is>
        <t>ARQ.FI.LMC2</t>
      </is>
    </nc>
  </rcc>
  <rcc rId="39253" sId="6">
    <nc r="AK580" t="inlineStr">
      <is>
        <t>BRU.AC.LMC2</t>
      </is>
    </nc>
  </rcc>
  <rcc rId="39254" sId="6">
    <nc r="AN580" t="inlineStr">
      <is>
        <t>-</t>
      </is>
    </nc>
  </rcc>
  <rcc rId="39255" sId="6">
    <nc r="AO580" t="inlineStr">
      <is>
        <t>-</t>
      </is>
    </nc>
  </rcc>
  <rcc rId="39256" sId="6">
    <nc r="AP580" t="inlineStr">
      <is>
        <t>DIAMUX</t>
      </is>
    </nc>
  </rcc>
  <rcc rId="39257" sId="6">
    <nc r="AQ580" t="inlineStr">
      <is>
        <t>ESPELHADO</t>
      </is>
    </nc>
  </rcc>
  <rcc rId="39258" sId="6">
    <nc r="AU580">
      <v>1003666458</v>
    </nc>
  </rcc>
  <rcc rId="39259" sId="6">
    <nc r="AV580" t="inlineStr">
      <is>
        <t>23° 31' 16,19039'' - S</t>
      </is>
    </nc>
  </rcc>
  <rcc rId="39260" sId="6">
    <nc r="AW580" t="inlineStr">
      <is>
        <t>47° 26' 2,45759'' - W</t>
      </is>
    </nc>
  </rcc>
  <rcc rId="39261" sId="6">
    <nc r="AX580" t="inlineStr">
      <is>
        <t>OK</t>
      </is>
    </nc>
  </rcc>
  <rcc rId="39262" sId="6">
    <nc r="BC580">
      <v>2026063379</v>
    </nc>
  </rcc>
  <rcc rId="39263" sId="6">
    <nc r="BD580" t="inlineStr">
      <is>
        <t>SOC.AS.ZKB</t>
      </is>
    </nc>
  </rcc>
  <rcc rId="39264" sId="6">
    <nc r="A581">
      <v>2013</v>
    </nc>
  </rcc>
  <rcc rId="39265" sId="6">
    <nc r="B581" t="inlineStr">
      <is>
        <t>Shopping</t>
      </is>
    </nc>
  </rcc>
  <rcc rId="39266" sId="6">
    <nc r="C581" t="inlineStr">
      <is>
        <t>2 Arm</t>
      </is>
    </nc>
  </rcc>
  <rcc rId="39267" sId="6">
    <nc r="D581">
      <v>5700078440</v>
    </nc>
  </rcc>
  <rcc rId="39268" sId="6">
    <nc r="E581" t="inlineStr">
      <is>
        <t>SIM</t>
      </is>
    </nc>
  </rcc>
  <rcc rId="39269" sId="6">
    <nc r="F581" t="inlineStr">
      <is>
        <t>SIM</t>
      </is>
    </nc>
  </rcc>
  <rcc rId="39270" sId="6">
    <nc r="G581">
      <v>41516</v>
    </nc>
  </rcc>
  <rcc rId="39271" sId="6">
    <nc r="H581" t="inlineStr">
      <is>
        <t>Huawei</t>
      </is>
    </nc>
  </rcc>
  <rcc rId="39272" sId="6">
    <nc r="I581" t="inlineStr">
      <is>
        <t>Modernização</t>
      </is>
    </nc>
  </rcc>
  <rcc rId="39273" sId="6">
    <nc r="J581">
      <v>192</v>
    </nc>
  </rcc>
  <rcc rId="39274" sId="6">
    <nc r="K581">
      <v>448</v>
    </nc>
  </rcc>
  <rcc rId="39275" sId="6">
    <nc r="L581">
      <v>8</v>
    </nc>
  </rcc>
  <rcc rId="39276" sId="6">
    <nc r="M581">
      <v>8</v>
    </nc>
  </rcc>
  <rcc rId="39277" sId="6">
    <nc r="N581">
      <v>16</v>
    </nc>
  </rcc>
  <rcc rId="39278" sId="6">
    <nc r="O581" t="inlineStr">
      <is>
        <t>SIM</t>
      </is>
    </nc>
  </rcc>
  <rcc rId="39279" sId="6">
    <nc r="P581" t="inlineStr">
      <is>
        <t>SIM</t>
      </is>
    </nc>
  </rcc>
  <rcc rId="39280" sId="6">
    <nc r="Q581" t="inlineStr">
      <is>
        <t>NÃO</t>
      </is>
    </nc>
  </rcc>
  <rcc rId="39281" sId="6">
    <nc r="R581" t="inlineStr">
      <is>
        <t>Armário</t>
      </is>
    </nc>
  </rcc>
  <rcc rId="39282" sId="6">
    <nc r="S581" t="inlineStr">
      <is>
        <t>Monoshelf</t>
      </is>
    </nc>
  </rcc>
  <rcc rId="39283" sId="6">
    <nc r="T581" t="inlineStr">
      <is>
        <t>Outdoor</t>
      </is>
    </nc>
  </rcc>
  <rcc rId="39284" sId="6">
    <nc r="U581">
      <v>16</v>
    </nc>
  </rcc>
  <rcc rId="39285" sId="6">
    <nc r="V581">
      <v>11529</v>
    </nc>
  </rcc>
  <rcc rId="39286" sId="6">
    <nc r="W581" t="inlineStr">
      <is>
        <t>KBD</t>
      </is>
    </nc>
  </rcc>
  <rcc rId="39287" sId="6">
    <nc r="X581" t="inlineStr">
      <is>
        <t>11529SLKBD</t>
      </is>
    </nc>
  </rcc>
  <rcc rId="39288" sId="6">
    <nc r="Y581" t="inlineStr">
      <is>
        <t>Av. Dr. Ângelo Gennaro Gallo x Av. Luiz Eduardo Toledo Prado - Shopping Iguatemi</t>
      </is>
    </nc>
  </rcc>
  <rcc rId="39289" sId="6">
    <nc r="Z581" t="inlineStr">
      <is>
        <t>RIBEIRAO PRETO</t>
      </is>
    </nc>
  </rcc>
  <rcc rId="39290" sId="6">
    <nc r="AA581" t="inlineStr">
      <is>
        <t>SL</t>
      </is>
    </nc>
  </rcc>
  <rcc rId="39291" sId="6">
    <nc r="AB581" t="inlineStr">
      <is>
        <t>RPO.SL.MSO02</t>
      </is>
    </nc>
  </rcc>
  <rcc rId="39292" sId="6">
    <nc r="AC581" t="inlineStr">
      <is>
        <t>Alcatel</t>
      </is>
    </nc>
  </rcc>
  <rcc rId="39293" sId="6">
    <nc r="AD581" t="inlineStr">
      <is>
        <t>-</t>
      </is>
    </nc>
  </rcc>
  <rcc rId="39294" sId="6">
    <nc r="AE581" t="inlineStr">
      <is>
        <t>RPO SL 01</t>
      </is>
    </nc>
  </rcc>
  <rcc rId="39295" sId="6">
    <nc r="AF581" t="inlineStr">
      <is>
        <t>ARQ FI 03</t>
      </is>
    </nc>
  </rcc>
  <rcc rId="39296" sId="6">
    <nc r="AG581" t="inlineStr">
      <is>
        <t>ARQ FI 04</t>
      </is>
    </nc>
  </rcc>
  <rcc rId="39297" sId="6">
    <nc r="AI581" t="inlineStr">
      <is>
        <t xml:space="preserve">ARQ FI_EX1 </t>
      </is>
    </nc>
  </rcc>
  <rcc rId="39298" sId="6">
    <nc r="AJ581" t="inlineStr">
      <is>
        <t>ARQ.FI.LMC2</t>
      </is>
    </nc>
  </rcc>
  <rcc rId="39299" sId="6">
    <nc r="AK581" t="inlineStr">
      <is>
        <t>BRU.AC.LMC2</t>
      </is>
    </nc>
  </rcc>
  <rcc rId="39300" sId="6">
    <nc r="AN581" t="inlineStr">
      <is>
        <t>-</t>
      </is>
    </nc>
  </rcc>
  <rcc rId="39301" sId="6">
    <nc r="AO581" t="inlineStr">
      <is>
        <t>-</t>
      </is>
    </nc>
  </rcc>
  <rcc rId="39302" sId="6">
    <nc r="AP581" t="inlineStr">
      <is>
        <t>N/A</t>
      </is>
    </nc>
  </rcc>
  <rcc rId="39303" sId="6">
    <nc r="AQ581" t="inlineStr">
      <is>
        <t>N/A</t>
      </is>
    </nc>
  </rcc>
  <rcc rId="39304" sId="6">
    <nc r="AU581">
      <v>699615011</v>
    </nc>
  </rcc>
  <rcc rId="39305" sId="6">
    <nc r="AV581" t="inlineStr">
      <is>
        <t>21° 13' 29.61"</t>
      </is>
    </nc>
  </rcc>
  <rcc rId="39306" sId="6">
    <nc r="AW581" t="inlineStr">
      <is>
        <t>47° 49' 59.16"</t>
      </is>
    </nc>
  </rcc>
  <rcc rId="39307" sId="6">
    <nc r="BC581">
      <v>1892063257</v>
    </nc>
  </rcc>
  <rcc rId="39308" sId="6">
    <nc r="BD581" t="inlineStr">
      <is>
        <t>RPO.SL.KBD</t>
      </is>
    </nc>
  </rcc>
  <rcc rId="39309" sId="6">
    <nc r="A582">
      <v>2013</v>
    </nc>
  </rcc>
  <rcc rId="39310" sId="6">
    <nc r="B582" t="inlineStr">
      <is>
        <t>Shopping</t>
      </is>
    </nc>
  </rcc>
  <rcc rId="39311" sId="6">
    <nc r="C582" t="inlineStr">
      <is>
        <t>2 Arm</t>
      </is>
    </nc>
  </rcc>
  <rcc rId="39312" sId="6">
    <nc r="D582">
      <v>5700078437</v>
    </nc>
  </rcc>
  <rcc rId="39313" sId="6">
    <nc r="E582" t="inlineStr">
      <is>
        <t>SIM</t>
      </is>
    </nc>
  </rcc>
  <rcc rId="39314" sId="6">
    <nc r="F582" t="inlineStr">
      <is>
        <t>SIM</t>
      </is>
    </nc>
  </rcc>
  <rcc rId="39315" sId="6">
    <nc r="G582">
      <v>41527</v>
    </nc>
  </rcc>
  <rcc rId="39316" sId="6">
    <nc r="H582" t="inlineStr">
      <is>
        <t>Huawei</t>
      </is>
    </nc>
  </rcc>
  <rcc rId="39317" sId="6">
    <nc r="I582" t="inlineStr">
      <is>
        <t>Modernização</t>
      </is>
    </nc>
  </rcc>
  <rcc rId="39318" sId="6">
    <nc r="J582">
      <v>192</v>
    </nc>
  </rcc>
  <rcc rId="39319" sId="6">
    <nc r="K582">
      <v>448</v>
    </nc>
  </rcc>
  <rcc rId="39320" sId="6">
    <nc r="L582">
      <v>8</v>
    </nc>
  </rcc>
  <rcc rId="39321" sId="6">
    <nc r="M582">
      <v>8</v>
    </nc>
  </rcc>
  <rcc rId="39322" sId="6">
    <nc r="N582">
      <v>16</v>
    </nc>
  </rcc>
  <rcc rId="39323" sId="6">
    <nc r="O582" t="inlineStr">
      <is>
        <t>SIM</t>
      </is>
    </nc>
  </rcc>
  <rcc rId="39324" sId="6">
    <nc r="P582" t="inlineStr">
      <is>
        <t>SIM</t>
      </is>
    </nc>
  </rcc>
  <rcc rId="39325" sId="6">
    <nc r="Q582" t="inlineStr">
      <is>
        <t>NÃO</t>
      </is>
    </nc>
  </rcc>
  <rcc rId="39326" sId="6">
    <nc r="R582" t="inlineStr">
      <is>
        <t>Armário</t>
      </is>
    </nc>
  </rcc>
  <rcc rId="39327" sId="6">
    <nc r="S582" t="inlineStr">
      <is>
        <t>Monoshelf</t>
      </is>
    </nc>
  </rcc>
  <rcc rId="39328" sId="6">
    <nc r="T582" t="inlineStr">
      <is>
        <t>Outdoor</t>
      </is>
    </nc>
  </rcc>
  <rcc rId="39329" sId="6">
    <nc r="U582">
      <v>19</v>
    </nc>
  </rcc>
  <rcc rId="39330" sId="6">
    <nc r="V582">
      <v>11340</v>
    </nc>
  </rcc>
  <rcc rId="39331" sId="6">
    <nc r="W582" t="inlineStr">
      <is>
        <t>WID</t>
      </is>
    </nc>
  </rcc>
  <rcc rId="39332" sId="6">
    <nc r="X582" t="inlineStr">
      <is>
        <t>11340CGWID</t>
      </is>
    </nc>
  </rcc>
  <rcc rId="39333" sId="6">
    <nc r="Y582" t="inlineStr">
      <is>
        <t>R. Dr. João de Oliveira Silveira x R. Maria José Battistella Ribeiro - Village</t>
      </is>
    </nc>
  </rcc>
  <rcc rId="39334" sId="6">
    <nc r="Z582" t="inlineStr">
      <is>
        <t>LIMEIRA</t>
      </is>
    </nc>
  </rcc>
  <rcc rId="39335" sId="6">
    <nc r="AA582" t="inlineStr">
      <is>
        <t>CG</t>
      </is>
    </nc>
  </rcc>
  <rcc rId="39336" sId="6">
    <nc r="AB582" t="inlineStr">
      <is>
        <t>LRA.CG.MSO15</t>
      </is>
    </nc>
  </rcc>
  <rcc rId="39337" sId="6">
    <nc r="AC582" t="inlineStr">
      <is>
        <t>Huawei</t>
      </is>
    </nc>
  </rcc>
  <rcc rId="39338" sId="6">
    <nc r="AD582" t="inlineStr">
      <is>
        <t>-</t>
      </is>
    </nc>
  </rcc>
  <rcc rId="39339" sId="6">
    <nc r="AE582" t="inlineStr">
      <is>
        <t>LRA CG 02</t>
      </is>
    </nc>
  </rcc>
  <rcc rId="39340" sId="6">
    <nc r="AF582" t="inlineStr">
      <is>
        <t>CAS CE 03</t>
      </is>
    </nc>
  </rcc>
  <rcc rId="39341" sId="6">
    <nc r="AG582" t="inlineStr">
      <is>
        <t>CAS CT 03</t>
      </is>
    </nc>
  </rcc>
  <rcc rId="39342" sId="6">
    <nc r="AI582" t="inlineStr">
      <is>
        <t>CAS CT_EX3</t>
      </is>
    </nc>
  </rcc>
  <rcc rId="39343" sId="6">
    <nc r="AJ582" t="inlineStr">
      <is>
        <t>ARQ.FI.LMC2</t>
      </is>
    </nc>
  </rcc>
  <rcc rId="39344" sId="6">
    <nc r="AK582" t="inlineStr">
      <is>
        <t>BRU.AC.LMC2</t>
      </is>
    </nc>
  </rcc>
  <rcc rId="39345" sId="6">
    <nc r="AN582" t="inlineStr">
      <is>
        <t>-</t>
      </is>
    </nc>
  </rcc>
  <rcc rId="39346" sId="6">
    <nc r="AO582" t="inlineStr">
      <is>
        <t>-</t>
      </is>
    </nc>
  </rcc>
  <rcc rId="39347" sId="6">
    <nc r="AP582" t="inlineStr">
      <is>
        <t>N/A</t>
      </is>
    </nc>
  </rcc>
  <rcc rId="39348" sId="6">
    <nc r="AQ582" t="inlineStr">
      <is>
        <t>N/A</t>
      </is>
    </nc>
  </rcc>
  <rcc rId="39349" sId="6">
    <nc r="AU582">
      <v>700040579</v>
    </nc>
  </rcc>
  <rcc rId="39350" sId="6">
    <nc r="AV582" t="inlineStr">
      <is>
        <t>22° 34' 39.60"</t>
      </is>
    </nc>
  </rcc>
  <rcc rId="39351" sId="6">
    <nc r="AW582" t="inlineStr">
      <is>
        <t>47° 27' 18.87"</t>
      </is>
    </nc>
  </rcc>
  <rcc rId="39352" sId="6">
    <nc r="BC582">
      <v>1892063257</v>
    </nc>
  </rcc>
  <rcc rId="39353" sId="6">
    <nc r="BD582" t="inlineStr">
      <is>
        <t>LRA.CG.WID</t>
      </is>
    </nc>
  </rcc>
  <rcc rId="39354" sId="6">
    <nc r="A583">
      <v>2013</v>
    </nc>
  </rcc>
  <rcc rId="39355" sId="6">
    <nc r="B583" t="inlineStr">
      <is>
        <t>Res 373</t>
      </is>
    </nc>
  </rcc>
  <rcc rId="39356" sId="6">
    <nc r="C583" t="inlineStr">
      <is>
        <t>2 Arm</t>
      </is>
    </nc>
  </rcc>
  <rcc rId="39357" sId="6">
    <nc r="D583">
      <v>8002281776</v>
    </nc>
  </rcc>
  <rcc rId="39358" sId="6">
    <nc r="E583" t="inlineStr">
      <is>
        <t>SIM</t>
      </is>
    </nc>
  </rcc>
  <rcc rId="39359" sId="6">
    <nc r="F583" t="inlineStr">
      <is>
        <t>SIM</t>
      </is>
    </nc>
  </rcc>
  <rcc rId="39360" sId="6">
    <nc r="G583">
      <v>42349</v>
    </nc>
  </rcc>
  <rcc rId="39361" sId="6">
    <nc r="H583" t="inlineStr">
      <is>
        <t>Huawei</t>
      </is>
    </nc>
  </rcc>
  <rcc rId="39362" sId="6">
    <nc r="I583" t="inlineStr">
      <is>
        <t>Novo</t>
      </is>
    </nc>
  </rcc>
  <rcc rId="39363" sId="6">
    <nc r="J583">
      <v>192</v>
    </nc>
  </rcc>
  <rcc rId="39364" sId="6">
    <nc r="K583">
      <v>448</v>
    </nc>
  </rcc>
  <rcc rId="39365" sId="6">
    <nc r="L583">
      <v>8</v>
    </nc>
  </rcc>
  <rcc rId="39366" sId="6">
    <nc r="M583">
      <v>8</v>
    </nc>
  </rcc>
  <rcc rId="39367" sId="6">
    <nc r="N583">
      <v>16</v>
    </nc>
  </rcc>
  <rcc rId="39368" sId="6">
    <nc r="O583" t="inlineStr">
      <is>
        <t>SIM</t>
      </is>
    </nc>
  </rcc>
  <rcc rId="39369" sId="6">
    <nc r="P583" t="inlineStr">
      <is>
        <t>SIM</t>
      </is>
    </nc>
  </rcc>
  <rcc rId="39370" sId="6">
    <nc r="Q583" t="inlineStr">
      <is>
        <t>NÃO</t>
      </is>
    </nc>
  </rcc>
  <rcc rId="39371" sId="6">
    <nc r="R583" t="inlineStr">
      <is>
        <t>Armário</t>
      </is>
    </nc>
  </rcc>
  <rcc rId="39372" sId="6">
    <nc r="S583" t="inlineStr">
      <is>
        <t>Monoshelf</t>
      </is>
    </nc>
  </rcc>
  <rcc rId="39373" sId="6">
    <nc r="T583" t="inlineStr">
      <is>
        <t>Outdoor</t>
      </is>
    </nc>
  </rcc>
  <rcc rId="39374" sId="6">
    <nc r="U583">
      <v>11</v>
    </nc>
  </rcc>
  <rcc rId="39375" sId="6">
    <nc r="V583">
      <v>11425</v>
    </nc>
  </rcc>
  <rcc rId="39376" sId="6">
    <nc r="W583" t="inlineStr">
      <is>
        <t>NZS</t>
      </is>
    </nc>
  </rcc>
  <rcc rId="39377" sId="6">
    <nc r="X583" t="inlineStr">
      <is>
        <t>11425OSNZS</t>
      </is>
    </nc>
  </rcc>
  <rcc rId="39378" sId="6">
    <nc r="Y583" t="inlineStr">
      <is>
        <t>Av. Dr. Martim Luther King x R. Serra de Botucatu - Rio Pequeno</t>
      </is>
    </nc>
  </rcc>
  <rcc rId="39379" sId="6">
    <nc r="Z583" t="inlineStr">
      <is>
        <t>OSASCO</t>
      </is>
    </nc>
  </rcc>
  <rcc rId="39380" sId="6">
    <nc r="AA583" t="inlineStr">
      <is>
        <t>OS</t>
      </is>
    </nc>
  </rcc>
  <rcc rId="39381" sId="6">
    <nc r="AB583" t="inlineStr">
      <is>
        <t>OCO.OS.MSO02</t>
      </is>
    </nc>
  </rcc>
  <rcc rId="39382" sId="6">
    <nc r="AC583" t="inlineStr">
      <is>
        <t>Huawei</t>
      </is>
    </nc>
  </rcc>
  <rcc rId="39383" sId="6">
    <nc r="AD583" t="inlineStr">
      <is>
        <t>-</t>
      </is>
    </nc>
  </rcc>
  <rcc rId="39384" sId="6">
    <nc r="AE583" t="inlineStr">
      <is>
        <t>OCO OS 03</t>
      </is>
    </nc>
  </rcc>
  <rcc rId="39385" sId="6">
    <nc r="AF583" t="inlineStr">
      <is>
        <t>SPO JG 01</t>
      </is>
    </nc>
  </rcc>
  <rcc rId="39386" sId="6">
    <nc r="AG583" t="inlineStr">
      <is>
        <t>SPO JG 02</t>
      </is>
    </nc>
  </rcc>
  <rcc rId="39387" sId="6">
    <nc r="AI583" t="inlineStr">
      <is>
        <t>SPO JG_CG2</t>
      </is>
    </nc>
  </rcc>
  <rcc rId="39388" sId="6">
    <nc r="AJ583" t="inlineStr">
      <is>
        <t>SPO.JG.LMC2</t>
      </is>
    </nc>
  </rcc>
  <rcc rId="39389" sId="6">
    <nc r="AK583" t="inlineStr">
      <is>
        <t>SPO.JD.LMC2</t>
      </is>
    </nc>
  </rcc>
  <rcc rId="39390" sId="6">
    <nc r="AN583" t="inlineStr">
      <is>
        <t>-</t>
      </is>
    </nc>
  </rcc>
  <rcc rId="39391" sId="6">
    <nc r="AO583" t="inlineStr">
      <is>
        <t>-</t>
      </is>
    </nc>
  </rcc>
  <rcc rId="39392" sId="6">
    <nc r="AP583" t="inlineStr">
      <is>
        <t>N/A</t>
      </is>
    </nc>
  </rcc>
  <rcc rId="39393" sId="6">
    <nc r="AQ583" t="inlineStr">
      <is>
        <t>N/A</t>
      </is>
    </nc>
  </rcc>
  <rcc rId="39394" sId="6">
    <nc r="AU583">
      <v>1002625162</v>
    </nc>
  </rcc>
  <rcc rId="39395" sId="6">
    <nc r="AV583" t="inlineStr">
      <is>
        <t>23° 32' 37,63''</t>
      </is>
    </nc>
  </rcc>
  <rcc rId="39396" sId="6">
    <nc r="AW583" t="inlineStr">
      <is>
        <t>46° 45' 39,31''</t>
      </is>
    </nc>
  </rcc>
  <rcc rId="39397" sId="6">
    <nc r="BC583">
      <v>1892063257</v>
    </nc>
  </rcc>
  <rcc rId="39398" sId="6">
    <nc r="BD583" t="inlineStr">
      <is>
        <t>OCO.OS.NZS</t>
      </is>
    </nc>
  </rcc>
  <rcc rId="39399" sId="6">
    <nc r="A584">
      <v>2013</v>
    </nc>
  </rcc>
  <rcc rId="39400" sId="6">
    <nc r="B584" t="inlineStr">
      <is>
        <t>Res 373</t>
      </is>
    </nc>
  </rcc>
  <rcc rId="39401" sId="6">
    <nc r="C584" t="inlineStr">
      <is>
        <t>2 Arm</t>
      </is>
    </nc>
  </rcc>
  <rcc rId="39402" sId="6">
    <nc r="D584">
      <v>8002281759</v>
    </nc>
  </rcc>
  <rcc rId="39403" sId="6">
    <nc r="E584" t="inlineStr">
      <is>
        <t>SIM</t>
      </is>
    </nc>
  </rcc>
  <rcc rId="39404" sId="6">
    <nc r="F584" t="inlineStr">
      <is>
        <t>SIM</t>
      </is>
    </nc>
  </rcc>
  <rcc rId="39405" sId="6">
    <nc r="G584">
      <v>41820</v>
    </nc>
  </rcc>
  <rcc rId="39406" sId="6">
    <nc r="H584" t="inlineStr">
      <is>
        <t>Huawei</t>
      </is>
    </nc>
  </rcc>
  <rcc rId="39407" sId="6">
    <nc r="I584" t="inlineStr">
      <is>
        <t>Novo</t>
      </is>
    </nc>
  </rcc>
  <rcc rId="39408" sId="6">
    <nc r="J584">
      <v>192</v>
    </nc>
  </rcc>
  <rcc rId="39409" sId="6">
    <nc r="K584">
      <v>448</v>
    </nc>
  </rcc>
  <rcc rId="39410" sId="6">
    <nc r="L584">
      <v>8</v>
    </nc>
  </rcc>
  <rcc rId="39411" sId="6">
    <nc r="M584">
      <v>8</v>
    </nc>
  </rcc>
  <rcc rId="39412" sId="6">
    <nc r="N584">
      <v>16</v>
    </nc>
  </rcc>
  <rcc rId="39413" sId="6">
    <nc r="O584" t="inlineStr">
      <is>
        <t>NÃO</t>
      </is>
    </nc>
  </rcc>
  <rcc rId="39414" sId="6">
    <nc r="P584" t="inlineStr">
      <is>
        <t>NÃO</t>
      </is>
    </nc>
  </rcc>
  <rcc rId="39415" sId="6">
    <nc r="Q584" t="inlineStr">
      <is>
        <t>NÃO</t>
      </is>
    </nc>
  </rcc>
  <rcc rId="39416" sId="6">
    <nc r="R584" t="inlineStr">
      <is>
        <t>Armário</t>
      </is>
    </nc>
  </rcc>
  <rcc rId="39417" sId="6">
    <nc r="S584" t="inlineStr">
      <is>
        <t>Monoshelf</t>
      </is>
    </nc>
  </rcc>
  <rcc rId="39418" sId="6">
    <nc r="T584" t="inlineStr">
      <is>
        <t>Outdoor</t>
      </is>
    </nc>
  </rcc>
  <rcc rId="39419" sId="6">
    <nc r="U584">
      <v>11</v>
    </nc>
  </rcc>
  <rcc rId="39420" sId="6">
    <nc r="V584">
      <v>11116</v>
    </nc>
  </rcc>
  <rcc rId="39421" sId="6">
    <nc r="W584" t="inlineStr">
      <is>
        <t>ZMM</t>
      </is>
    </nc>
  </rcc>
  <rcc rId="39422" sId="6">
    <nc r="X584" t="inlineStr">
      <is>
        <t>11116SCZMM</t>
      </is>
    </nc>
  </rcc>
  <rcc rId="39423" sId="6">
    <nc r="Y584" t="inlineStr">
      <is>
        <t>Av. José Cypriano de Souza, em frente ao número 801 -  Portal São Marcelo - CEP: 12918-151</t>
      </is>
    </nc>
  </rcc>
  <rcc rId="39424" sId="6">
    <nc r="Z584" t="inlineStr">
      <is>
        <t>BRAGANCA PAULISTA</t>
      </is>
    </nc>
  </rcc>
  <rcc rId="39425" sId="6">
    <nc r="AA584" t="inlineStr">
      <is>
        <t>SC</t>
      </is>
    </nc>
  </rcc>
  <rcc rId="39426" sId="6">
    <nc r="AB584" t="inlineStr">
      <is>
        <t>BGP.SC.MSO01</t>
      </is>
    </nc>
  </rcc>
  <rcc rId="39427" sId="6">
    <nc r="AC584" t="inlineStr">
      <is>
        <t>Cisco</t>
      </is>
    </nc>
  </rcc>
  <rcc rId="39428" sId="6">
    <nc r="AD584" t="inlineStr">
      <is>
        <t>ITA MD 01</t>
      </is>
    </nc>
  </rcc>
  <rcc rId="39429" sId="6">
    <nc r="AE584" t="inlineStr">
      <is>
        <t>ITA CS 01</t>
      </is>
    </nc>
  </rcc>
  <rcc rId="39430" sId="6">
    <nc r="AF584" t="inlineStr">
      <is>
        <t>SPO PD 04</t>
      </is>
    </nc>
  </rcc>
  <rcc rId="39431" sId="6">
    <nc r="AG584" t="inlineStr">
      <is>
        <t>SPO PD 05</t>
      </is>
    </nc>
  </rcc>
  <rcc rId="39432" sId="6">
    <nc r="AI584" t="inlineStr">
      <is>
        <t>SPO PD_ER11</t>
      </is>
    </nc>
  </rcc>
  <rcc rId="39433" sId="6">
    <nc r="AJ584" t="inlineStr">
      <is>
        <t>SPO.JD.LMC2</t>
      </is>
    </nc>
  </rcc>
  <rcc rId="39434" sId="6">
    <nc r="AK584" t="inlineStr">
      <is>
        <t>SPO.JG.LMC2</t>
      </is>
    </nc>
  </rcc>
  <rcc rId="39435" sId="6">
    <nc r="AN584" t="inlineStr">
      <is>
        <t>-</t>
      </is>
    </nc>
  </rcc>
  <rcc rId="39436" sId="6">
    <nc r="AO584" t="inlineStr">
      <is>
        <t>-</t>
      </is>
    </nc>
  </rcc>
  <rcc rId="39437" sId="6">
    <nc r="AP584" t="inlineStr">
      <is>
        <t>N/A</t>
      </is>
    </nc>
  </rcc>
  <rcc rId="39438" sId="6">
    <nc r="AQ584" t="inlineStr">
      <is>
        <t>N/A</t>
      </is>
    </nc>
  </rcc>
  <rcc rId="39439" sId="6">
    <nc r="AU584">
      <v>1001857299</v>
    </nc>
  </rcc>
  <rcc rId="39440" sId="6">
    <nc r="AV584" t="inlineStr">
      <is>
        <t>23° 57' 56,08''</t>
      </is>
    </nc>
  </rcc>
  <rcc rId="39441" sId="6">
    <nc r="AW584" t="inlineStr">
      <is>
        <t>46° 42' 56,91''</t>
      </is>
    </nc>
  </rcc>
  <rcc rId="39442" sId="6">
    <nc r="BC584">
      <v>1892063257</v>
    </nc>
  </rcc>
  <rcc rId="39443" sId="6">
    <nc r="BD584" t="inlineStr">
      <is>
        <t>BGP.SC.ZMM</t>
      </is>
    </nc>
  </rcc>
  <rcc rId="39444" sId="6">
    <nc r="A585">
      <v>2013</v>
    </nc>
  </rcc>
  <rcc rId="39445" sId="6">
    <nc r="B585" t="inlineStr">
      <is>
        <t>Cautelar</t>
      </is>
    </nc>
  </rcc>
  <rcc rId="39446" sId="6">
    <nc r="C585" t="inlineStr">
      <is>
        <t>11 Arm</t>
      </is>
    </nc>
  </rcc>
  <rcc rId="39447" sId="6">
    <nc r="D585" t="inlineStr">
      <is>
        <t>SIM</t>
      </is>
    </nc>
  </rcc>
  <rcc rId="39448" sId="6">
    <nc r="E585" t="inlineStr">
      <is>
        <t>SIM</t>
      </is>
    </nc>
  </rcc>
  <rcc rId="39449" sId="6">
    <nc r="F585" t="inlineStr">
      <is>
        <t>SIM</t>
      </is>
    </nc>
  </rcc>
  <rcc rId="39450" sId="6">
    <nc r="G585">
      <v>41726</v>
    </nc>
  </rcc>
  <rcc rId="39451" sId="6">
    <nc r="H585" t="inlineStr">
      <is>
        <t>Huawei</t>
      </is>
    </nc>
  </rcc>
  <rcc rId="39452" sId="6">
    <nc r="I585" t="inlineStr">
      <is>
        <t>Modernização</t>
      </is>
    </nc>
  </rcc>
  <rcc rId="39453" sId="6">
    <nc r="J585">
      <v>192</v>
    </nc>
  </rcc>
  <rcc rId="39454" sId="6">
    <nc r="K585">
      <v>448</v>
    </nc>
  </rcc>
  <rcc rId="39455" sId="6">
    <nc r="L585">
      <v>8</v>
    </nc>
  </rcc>
  <rcc rId="39456" sId="6">
    <nc r="M585">
      <v>8</v>
    </nc>
  </rcc>
  <rcc rId="39457" sId="6">
    <nc r="N585">
      <v>16</v>
    </nc>
  </rcc>
  <rcc rId="39458" sId="6">
    <nc r="O585" t="inlineStr">
      <is>
        <t>NÃO</t>
      </is>
    </nc>
  </rcc>
  <rcc rId="39459" sId="6">
    <nc r="P585" t="inlineStr">
      <is>
        <t>NÃO</t>
      </is>
    </nc>
  </rcc>
  <rcc rId="39460" sId="6">
    <nc r="Q585" t="inlineStr">
      <is>
        <t>NÃO</t>
      </is>
    </nc>
  </rcc>
  <rcc rId="39461" sId="6">
    <nc r="R585" t="inlineStr">
      <is>
        <t>Armário</t>
      </is>
    </nc>
  </rcc>
  <rcc rId="39462" sId="6">
    <nc r="S585" t="inlineStr">
      <is>
        <t>Monoshelf</t>
      </is>
    </nc>
  </rcc>
  <rcc rId="39463" sId="6">
    <nc r="T585" t="inlineStr">
      <is>
        <t>Outdoor</t>
      </is>
    </nc>
  </rcc>
  <rcc rId="39464" sId="6">
    <nc r="U585">
      <v>11</v>
    </nc>
  </rcc>
  <rcc rId="39465" sId="6">
    <nc r="V585">
      <v>11953</v>
    </nc>
  </rcc>
  <rcc rId="39466" sId="6">
    <nc r="W585" t="inlineStr">
      <is>
        <t>BOH</t>
      </is>
    </nc>
  </rcc>
  <rcc rId="39467" sId="6">
    <nc r="X585" t="inlineStr">
      <is>
        <t>11953TQBOH</t>
      </is>
    </nc>
  </rcc>
  <rcc rId="39468" sId="6">
    <nc r="Y585" t="inlineStr">
      <is>
        <t>Estrada Municipal Itu-Mairinque x Rua Particular Fazenda Curumim</t>
      </is>
    </nc>
  </rcc>
  <rcc rId="39469" sId="6">
    <nc r="Z585" t="inlineStr">
      <is>
        <t>TAQUARAL</t>
      </is>
    </nc>
  </rcc>
  <rcc rId="39470" sId="6">
    <nc r="AA585" t="inlineStr">
      <is>
        <t>TQ</t>
      </is>
    </nc>
  </rcc>
  <rcc rId="39471" sId="6">
    <nc r="AB585" t="inlineStr">
      <is>
        <t>TQAL.TQ.MSO02</t>
      </is>
    </nc>
  </rcc>
  <rcc rId="39472" sId="6">
    <nc r="AC585" t="inlineStr">
      <is>
        <t>Huawei</t>
      </is>
    </nc>
  </rcc>
  <rcc rId="39473" sId="6">
    <nc r="AD585" t="inlineStr">
      <is>
        <t>TQAL TQ 01</t>
      </is>
    </nc>
  </rcc>
  <rcc rId="39474" sId="6">
    <nc r="AE585" t="inlineStr">
      <is>
        <t>ITU RT 02</t>
      </is>
    </nc>
  </rcc>
  <rcc rId="39475" sId="6">
    <nc r="AF585" t="inlineStr">
      <is>
        <t>SPO JG 01</t>
      </is>
    </nc>
  </rcc>
  <rcc rId="39476" sId="6">
    <nc r="AG585" t="inlineStr">
      <is>
        <t>SPO JG 02</t>
      </is>
    </nc>
  </rcc>
  <rcc rId="39477" sId="6">
    <nc r="AI585" t="inlineStr">
      <is>
        <t>SPO JG_ER7</t>
      </is>
    </nc>
  </rcc>
  <rcc rId="39478" sId="6">
    <nc r="AJ585" t="inlineStr">
      <is>
        <t>SPO.JG.LMC2</t>
      </is>
    </nc>
  </rcc>
  <rcc rId="39479" sId="6">
    <nc r="AK585" t="inlineStr">
      <is>
        <t>SPO.JD.LMC2</t>
      </is>
    </nc>
  </rcc>
  <rcc rId="39480" sId="6">
    <nc r="AN585" t="inlineStr">
      <is>
        <t>-</t>
      </is>
    </nc>
  </rcc>
  <rcc rId="39481" sId="6">
    <nc r="AO585" t="inlineStr">
      <is>
        <t>-</t>
      </is>
    </nc>
  </rcc>
  <rcc rId="39482" sId="6">
    <nc r="AP585" t="inlineStr">
      <is>
        <t>DLU SHELTER</t>
      </is>
    </nc>
  </rcc>
  <rcc rId="39483" sId="6">
    <nc r="AQ585" t="inlineStr">
      <is>
        <t>Proprietária</t>
      </is>
    </nc>
  </rcc>
  <rcc rId="39484" sId="6">
    <nc r="AU585">
      <v>1003675848</v>
    </nc>
  </rcc>
  <rcc rId="39485" sId="6">
    <nc r="AV585" t="inlineStr">
      <is>
        <t>23°25'2.2" S</t>
      </is>
    </nc>
  </rcc>
  <rcc rId="39486" sId="6">
    <nc r="AW585" t="inlineStr">
      <is>
        <t>47°18'11.9" W</t>
      </is>
    </nc>
  </rcc>
  <rcc rId="39487" sId="6">
    <nc r="BC585">
      <v>1892063257</v>
    </nc>
  </rcc>
  <rcc rId="39488" sId="6">
    <nc r="BD585" t="inlineStr">
      <is>
        <t>TQAL.TQ.BOH</t>
      </is>
    </nc>
  </rcc>
  <rcc rId="39489" sId="6">
    <nc r="A586">
      <v>2013</v>
    </nc>
  </rcc>
  <rcc rId="39490" sId="6">
    <nc r="B586" t="inlineStr">
      <is>
        <t>Cautelar</t>
      </is>
    </nc>
  </rcc>
  <rcc rId="39491" sId="6">
    <nc r="C586" t="inlineStr">
      <is>
        <t>11 Arm</t>
      </is>
    </nc>
  </rcc>
  <rcc rId="39492" sId="6">
    <nc r="D586">
      <v>5700080012</v>
    </nc>
  </rcc>
  <rcc rId="39493" sId="6">
    <nc r="E586" t="inlineStr">
      <is>
        <t>SIM</t>
      </is>
    </nc>
  </rcc>
  <rcc rId="39494" sId="6">
    <nc r="F586" t="inlineStr">
      <is>
        <t>SIM</t>
      </is>
    </nc>
  </rcc>
  <rcc rId="39495" sId="6">
    <nc r="G586">
      <v>41719</v>
    </nc>
  </rcc>
  <rcc rId="39496" sId="6">
    <nc r="H586" t="inlineStr">
      <is>
        <t>Huawei</t>
      </is>
    </nc>
  </rcc>
  <rcc rId="39497" sId="6">
    <nc r="I586" t="inlineStr">
      <is>
        <t>Modernização</t>
      </is>
    </nc>
  </rcc>
  <rcc rId="39498" sId="6">
    <nc r="J586">
      <v>192</v>
    </nc>
  </rcc>
  <rcc rId="39499" sId="6">
    <nc r="K586">
      <v>448</v>
    </nc>
  </rcc>
  <rcc rId="39500" sId="6">
    <nc r="L586">
      <v>8</v>
    </nc>
  </rcc>
  <rcc rId="39501" sId="6">
    <nc r="M586">
      <v>8</v>
    </nc>
  </rcc>
  <rcc rId="39502" sId="6">
    <nc r="N586">
      <v>16</v>
    </nc>
  </rcc>
  <rcc rId="39503" sId="6">
    <nc r="O586" t="inlineStr">
      <is>
        <t>NÃO</t>
      </is>
    </nc>
  </rcc>
  <rcc rId="39504" sId="6">
    <nc r="P586" t="inlineStr">
      <is>
        <t>NÃO</t>
      </is>
    </nc>
  </rcc>
  <rcc rId="39505" sId="6">
    <nc r="Q586" t="inlineStr">
      <is>
        <t>NÃO</t>
      </is>
    </nc>
  </rcc>
  <rcc rId="39506" sId="6">
    <nc r="R586" t="inlineStr">
      <is>
        <t>Armário</t>
      </is>
    </nc>
  </rcc>
  <rcc rId="39507" sId="6">
    <nc r="S586" t="inlineStr">
      <is>
        <t>Monoshelf</t>
      </is>
    </nc>
  </rcc>
  <rcc rId="39508" sId="6">
    <nc r="T586" t="inlineStr">
      <is>
        <t>Outdoor</t>
      </is>
    </nc>
  </rcc>
  <rcc rId="39509" sId="6">
    <nc r="U586">
      <v>14</v>
    </nc>
  </rcc>
  <rcc rId="39510" sId="6">
    <nc r="V586">
      <v>11769</v>
    </nc>
  </rcc>
  <rcc rId="39511" sId="6">
    <nc r="W586" t="inlineStr">
      <is>
        <t>OWA</t>
      </is>
    </nc>
  </rcc>
  <rcc rId="39512" sId="6">
    <nc r="X586" t="inlineStr">
      <is>
        <t>11769MCOWA</t>
      </is>
    </nc>
  </rcc>
  <rcc rId="39513" sId="6">
    <nc r="Y586" t="inlineStr">
      <is>
        <t>R. Joaquim Grota, s/n - Distr. de Macucos (CEP 16450-000)</t>
      </is>
    </nc>
  </rcc>
  <rcc rId="39514" sId="6">
    <nc r="Z586" t="inlineStr">
      <is>
        <t>MACUCOS</t>
      </is>
    </nc>
  </rcc>
  <rcc rId="39515" sId="6">
    <nc r="AA586" t="inlineStr">
      <is>
        <t>MC</t>
      </is>
    </nc>
  </rcc>
  <rcc rId="39516" sId="6">
    <nc r="AB586" t="inlineStr">
      <is>
        <t>MACS.MC.MSO01</t>
      </is>
    </nc>
  </rcc>
  <rcc rId="39517" sId="6">
    <nc r="AC586" t="inlineStr">
      <is>
        <t>Alcatel</t>
      </is>
    </nc>
  </rcc>
  <rcc rId="39518" sId="6">
    <nc r="AD586" t="inlineStr">
      <is>
        <t>-</t>
      </is>
    </nc>
  </rcc>
  <rcc rId="39519" sId="6">
    <nc r="AE586" t="inlineStr">
      <is>
        <t>BRU RE 01</t>
      </is>
    </nc>
  </rcc>
  <rcc rId="39520" sId="6">
    <nc r="AF586" t="inlineStr">
      <is>
        <t>BRU AC 03</t>
      </is>
    </nc>
  </rcc>
  <rcc rId="39521" sId="6">
    <nc r="AG586" t="inlineStr">
      <is>
        <t>BRU AC 04</t>
      </is>
    </nc>
  </rcc>
  <rcc rId="39522" sId="6">
    <nc r="AI586" t="inlineStr">
      <is>
        <t>BRU AC_EX3</t>
      </is>
    </nc>
  </rcc>
  <rcc rId="39523" sId="6">
    <nc r="AJ586" t="inlineStr">
      <is>
        <t>BRU.AC.LMC2</t>
      </is>
    </nc>
  </rcc>
  <rcc rId="39524" sId="6">
    <nc r="AK586" t="inlineStr">
      <is>
        <t>ARQ.FI.LMC2</t>
      </is>
    </nc>
  </rcc>
  <rcc rId="39525" sId="6">
    <nc r="AN586" t="inlineStr">
      <is>
        <t>-</t>
      </is>
    </nc>
  </rcc>
  <rcc rId="39526" sId="6">
    <nc r="AO586" t="inlineStr">
      <is>
        <t>-</t>
      </is>
    </nc>
  </rcc>
  <rcc rId="39527" sId="6">
    <nc r="AP586" t="inlineStr">
      <is>
        <t>FA1201</t>
      </is>
    </nc>
  </rcc>
  <rcc rId="39528" sId="6">
    <nc r="AQ586" t="inlineStr">
      <is>
        <t>V5.2</t>
      </is>
    </nc>
  </rcc>
  <rcc rId="39529" sId="6">
    <nc r="AU586">
      <v>1001938124</v>
    </nc>
  </rcc>
  <rcc rId="39530" sId="6">
    <nc r="AV586" t="inlineStr">
      <is>
        <t>21°44'54.7"</t>
      </is>
    </nc>
  </rcc>
  <rcc rId="39531" sId="6">
    <nc r="AW586" t="inlineStr">
      <is>
        <t>50°06'24.3"</t>
      </is>
    </nc>
  </rcc>
  <rcc rId="39532" sId="6">
    <nc r="BC586">
      <v>1892063257</v>
    </nc>
  </rcc>
  <rcc rId="39533" sId="6">
    <nc r="BD586" t="inlineStr">
      <is>
        <t>MACS.MC.OWA</t>
      </is>
    </nc>
  </rcc>
  <rcc rId="39534" sId="6">
    <nc r="A587">
      <v>2013</v>
    </nc>
  </rcc>
  <rcc rId="39535" sId="6">
    <nc r="B587" t="inlineStr">
      <is>
        <t>Cautelar</t>
      </is>
    </nc>
  </rcc>
  <rcc rId="39536" sId="6">
    <nc r="C587" t="inlineStr">
      <is>
        <t>11 Arm</t>
      </is>
    </nc>
  </rcc>
  <rcc rId="39537" sId="6">
    <nc r="D587">
      <v>5700078429</v>
    </nc>
  </rcc>
  <rcc rId="39538" sId="6">
    <nc r="E587" t="inlineStr">
      <is>
        <t>SIM</t>
      </is>
    </nc>
  </rcc>
  <rcc rId="39539" sId="6">
    <nc r="F587" t="inlineStr">
      <is>
        <t>SIM</t>
      </is>
    </nc>
  </rcc>
  <rcc rId="39540" sId="6">
    <nc r="G587">
      <v>41737</v>
    </nc>
  </rcc>
  <rcc rId="39541" sId="6">
    <nc r="H587" t="inlineStr">
      <is>
        <t>Huawei</t>
      </is>
    </nc>
  </rcc>
  <rcc rId="39542" sId="6">
    <nc r="I587" t="inlineStr">
      <is>
        <t>Modernização</t>
      </is>
    </nc>
  </rcc>
  <rcc rId="39543" sId="6">
    <nc r="J587">
      <v>192</v>
    </nc>
  </rcc>
  <rcc rId="39544" sId="6">
    <nc r="K587">
      <v>448</v>
    </nc>
  </rcc>
  <rcc rId="39545" sId="6">
    <nc r="L587">
      <v>8</v>
    </nc>
  </rcc>
  <rcc rId="39546" sId="6">
    <nc r="M587">
      <v>8</v>
    </nc>
  </rcc>
  <rcc rId="39547" sId="6">
    <nc r="N587">
      <v>16</v>
    </nc>
  </rcc>
  <rcc rId="39548" sId="6">
    <nc r="O587" t="inlineStr">
      <is>
        <t>NÃO</t>
      </is>
    </nc>
  </rcc>
  <rcc rId="39549" sId="6">
    <nc r="P587" t="inlineStr">
      <is>
        <t>NÃO</t>
      </is>
    </nc>
  </rcc>
  <rcc rId="39550" sId="6">
    <nc r="Q587" t="inlineStr">
      <is>
        <t>NÃO</t>
      </is>
    </nc>
  </rcc>
  <rcc rId="39551" sId="6">
    <nc r="R587" t="inlineStr">
      <is>
        <t>Armário</t>
      </is>
    </nc>
  </rcc>
  <rcc rId="39552" sId="6">
    <nc r="S587" t="inlineStr">
      <is>
        <t>Monoshelf</t>
      </is>
    </nc>
  </rcc>
  <rcc rId="39553" sId="6">
    <nc r="T587" t="inlineStr">
      <is>
        <t>Outdoor</t>
      </is>
    </nc>
  </rcc>
  <rcc rId="39554" sId="6">
    <nc r="U587">
      <v>13</v>
    </nc>
  </rcc>
  <rcc rId="39555" sId="6">
    <nc r="V587">
      <v>11024</v>
    </nc>
  </rcc>
  <rcc rId="39556" sId="6">
    <nc r="W587" t="inlineStr">
      <is>
        <t>PAC</t>
      </is>
    </nc>
  </rcc>
  <rcc rId="39557" sId="6">
    <nc r="X587" t="inlineStr">
      <is>
        <t>11024ADPAC</t>
      </is>
    </nc>
  </rcc>
  <rcc rId="39558" sId="6">
    <nc r="Y587" t="inlineStr">
      <is>
        <t>R. Quatro, 44</t>
      </is>
    </nc>
  </rcc>
  <rcc rId="39559" sId="6">
    <nc r="Z587" t="inlineStr">
      <is>
        <t>ANA DIAS</t>
      </is>
    </nc>
  </rcc>
  <rcc rId="39560" sId="6">
    <nc r="AA587" t="inlineStr">
      <is>
        <t>AD</t>
      </is>
    </nc>
  </rcc>
  <rcc rId="39561" sId="6">
    <nc r="AB587" t="inlineStr">
      <is>
        <t>ANDA.AD.MSO01</t>
      </is>
    </nc>
  </rcc>
  <rcc rId="39562" sId="6">
    <nc r="AC587" t="inlineStr">
      <is>
        <t>Cisco</t>
      </is>
    </nc>
  </rcc>
  <rcc rId="39563" sId="6">
    <nc r="AD587" t="inlineStr">
      <is>
        <t>ANDA AD 01</t>
      </is>
    </nc>
  </rcc>
  <rcc rId="39564" sId="6">
    <nc r="AE587" t="inlineStr">
      <is>
        <t>PUE PA 01</t>
      </is>
    </nc>
  </rcc>
  <rcc rId="39565" sId="6">
    <nc r="AF587" t="inlineStr">
      <is>
        <t>STS WL 01</t>
      </is>
    </nc>
  </rcc>
  <rcc rId="39566" sId="6">
    <nc r="AG587" t="inlineStr">
      <is>
        <t>STS WL 02</t>
      </is>
    </nc>
  </rcc>
  <rcc rId="39567" sId="6">
    <nc r="AI587" t="inlineStr">
      <is>
        <t>STS WL_EX1</t>
      </is>
    </nc>
  </rcc>
  <rcc rId="39568" sId="6">
    <nc r="AJ587" t="inlineStr">
      <is>
        <t>BRU.AC.LMC2</t>
      </is>
    </nc>
  </rcc>
  <rcc rId="39569" sId="6">
    <nc r="AK587" t="inlineStr">
      <is>
        <t>ARQ.FI.LMC2</t>
      </is>
    </nc>
  </rcc>
  <rcc rId="39570" sId="6">
    <nc r="AN587" t="inlineStr">
      <is>
        <t>-</t>
      </is>
    </nc>
  </rcc>
  <rcc rId="39571" sId="6">
    <nc r="AO587" t="inlineStr">
      <is>
        <t>-</t>
      </is>
    </nc>
  </rcc>
  <rcc rId="39572" sId="6">
    <nc r="AP587" t="inlineStr">
      <is>
        <t>1540</t>
      </is>
    </nc>
  </rcc>
  <rcc rId="39573" sId="6">
    <nc r="AQ587" t="inlineStr">
      <is>
        <t>V5.2</t>
      </is>
    </nc>
  </rcc>
  <rcc rId="39574" sId="6">
    <nc r="AU587">
      <v>1003672199</v>
    </nc>
  </rcc>
  <rcc rId="39575" sId="6">
    <nc r="AV587" t="inlineStr">
      <is>
        <t>23° 18' 17,8''</t>
      </is>
    </nc>
  </rcc>
  <rcc rId="39576" sId="6">
    <nc r="AW587" t="inlineStr">
      <is>
        <t>46° 01' 40,5''</t>
      </is>
    </nc>
  </rcc>
  <rcc rId="39577" sId="6">
    <nc r="BC587">
      <v>1892063257</v>
    </nc>
  </rcc>
  <rcc rId="39578" sId="6">
    <nc r="BD587" t="inlineStr">
      <is>
        <t>ANDA.AD.PAC</t>
      </is>
    </nc>
  </rcc>
  <rcc rId="39579" sId="6">
    <nc r="A588">
      <v>2013</v>
    </nc>
  </rcc>
  <rcc rId="39580" sId="6">
    <nc r="B588" t="inlineStr">
      <is>
        <t>Cautelar</t>
      </is>
    </nc>
  </rcc>
  <rcc rId="39581" sId="6">
    <nc r="C588" t="inlineStr">
      <is>
        <t>11 Arm</t>
      </is>
    </nc>
  </rcc>
  <rcc rId="39582" sId="6">
    <nc r="D588">
      <v>5700078432</v>
    </nc>
  </rcc>
  <rcc rId="39583" sId="6">
    <nc r="E588" t="inlineStr">
      <is>
        <t>SIM</t>
      </is>
    </nc>
  </rcc>
  <rcc rId="39584" sId="6">
    <nc r="F588" t="inlineStr">
      <is>
        <t>SIM</t>
      </is>
    </nc>
  </rcc>
  <rcc rId="39585" sId="6">
    <nc r="G588">
      <v>41646</v>
    </nc>
  </rcc>
  <rcc rId="39586" sId="6">
    <nc r="H588" t="inlineStr">
      <is>
        <t>Huawei</t>
      </is>
    </nc>
  </rcc>
  <rcc rId="39587" sId="6">
    <nc r="I588" t="inlineStr">
      <is>
        <t>Modernização</t>
      </is>
    </nc>
  </rcc>
  <rcc rId="39588" sId="6">
    <nc r="J588">
      <v>192</v>
    </nc>
  </rcc>
  <rcc rId="39589" sId="6">
    <nc r="K588">
      <v>448</v>
    </nc>
  </rcc>
  <rcc rId="39590" sId="6">
    <nc r="L588">
      <v>8</v>
    </nc>
  </rcc>
  <rcc rId="39591" sId="6">
    <nc r="M588">
      <v>8</v>
    </nc>
  </rcc>
  <rcc rId="39592" sId="6">
    <nc r="N588">
      <v>16</v>
    </nc>
  </rcc>
  <rcc rId="39593" sId="6">
    <nc r="O588" t="inlineStr">
      <is>
        <t>NÃO</t>
      </is>
    </nc>
  </rcc>
  <rcc rId="39594" sId="6">
    <nc r="P588" t="inlineStr">
      <is>
        <t>NÃO</t>
      </is>
    </nc>
  </rcc>
  <rcc rId="39595" sId="6">
    <nc r="Q588" t="inlineStr">
      <is>
        <t>NÃO</t>
      </is>
    </nc>
  </rcc>
  <rcc rId="39596" sId="6">
    <nc r="R588" t="inlineStr">
      <is>
        <t>Armário</t>
      </is>
    </nc>
  </rcc>
  <rcc rId="39597" sId="6">
    <nc r="S588" t="inlineStr">
      <is>
        <t>Monoshelf</t>
      </is>
    </nc>
  </rcc>
  <rcc rId="39598" sId="6">
    <nc r="T588" t="inlineStr">
      <is>
        <t>Outdoor</t>
      </is>
    </nc>
  </rcc>
  <rcc rId="39599" sId="6">
    <nc r="U588">
      <v>13</v>
    </nc>
  </rcc>
  <rcc rId="39600" sId="6">
    <nc r="V588">
      <v>11458</v>
    </nc>
  </rcc>
  <rcc rId="39601" sId="6">
    <nc r="W588" t="inlineStr">
      <is>
        <t>PDU</t>
      </is>
    </nc>
  </rcc>
  <rcc rId="39602" sId="6">
    <nc r="X588" t="inlineStr">
      <is>
        <t>11458RJPDU</t>
      </is>
    </nc>
  </rcc>
  <rcc rId="39603" sId="6">
    <nc r="Y588" t="inlineStr">
      <is>
        <t>Estr. Municipal Pedro de Toledo - SP-222, 794</t>
      </is>
    </nc>
  </rcc>
  <rcc rId="39604" sId="6">
    <nc r="Z588" t="inlineStr">
      <is>
        <t>PEDRO DE TOLEDO</t>
      </is>
    </nc>
  </rcc>
  <rcc rId="39605" sId="6">
    <nc r="AA588" t="inlineStr">
      <is>
        <t>RJ</t>
      </is>
    </nc>
  </rcc>
  <rcc rId="39606" sId="6">
    <nc r="AB588" t="inlineStr">
      <is>
        <t>PTD.RJ.MSO01</t>
      </is>
    </nc>
  </rcc>
  <rcc rId="39607" sId="6">
    <nc r="AC588" t="inlineStr">
      <is>
        <t>Cisco</t>
      </is>
    </nc>
  </rcc>
  <rcc rId="39608" sId="6">
    <nc r="AD588" t="inlineStr">
      <is>
        <t>PTD RJ 01</t>
      </is>
    </nc>
  </rcc>
  <rcc rId="39609" sId="6">
    <nc r="AE588" t="inlineStr">
      <is>
        <t>PUE PA 01</t>
      </is>
    </nc>
  </rcc>
  <rcc rId="39610" sId="6">
    <nc r="AF588" t="inlineStr">
      <is>
        <t>STS WL 01</t>
      </is>
    </nc>
  </rcc>
  <rcc rId="39611" sId="6">
    <nc r="AG588" t="inlineStr">
      <is>
        <t>STS WL 02</t>
      </is>
    </nc>
  </rcc>
  <rcc rId="39612" sId="6">
    <nc r="AI588" t="inlineStr">
      <is>
        <t>STS WL_EX1</t>
      </is>
    </nc>
  </rcc>
  <rcc rId="39613" sId="6">
    <nc r="AJ588" t="inlineStr">
      <is>
        <t>BRU.AC.LMC2</t>
      </is>
    </nc>
  </rcc>
  <rcc rId="39614" sId="6">
    <nc r="AK588" t="inlineStr">
      <is>
        <t>ARQ.FI.LMC2</t>
      </is>
    </nc>
  </rcc>
  <rcc rId="39615" sId="6">
    <nc r="AN588" t="inlineStr">
      <is>
        <t>-</t>
      </is>
    </nc>
  </rcc>
  <rcc rId="39616" sId="6">
    <nc r="AO588" t="inlineStr">
      <is>
        <t>-</t>
      </is>
    </nc>
  </rcc>
  <rcc rId="39617" sId="6">
    <nc r="AP588">
      <v>1540</v>
    </nc>
  </rcc>
  <rcc rId="39618" sId="6">
    <nc r="AQ588" t="inlineStr">
      <is>
        <t>V5.2</t>
      </is>
    </nc>
  </rcc>
  <rcc rId="39619" sId="6">
    <nc r="AU588">
      <v>1003667640</v>
    </nc>
  </rcc>
  <rcc rId="39620" sId="6">
    <nc r="AV588" t="inlineStr">
      <is>
        <t>24°16'34.2"S</t>
      </is>
    </nc>
  </rcc>
  <rcc rId="39621" sId="6">
    <nc r="AW588" t="inlineStr">
      <is>
        <t>47°14'07.7"W</t>
      </is>
    </nc>
  </rcc>
  <rcc rId="39622" sId="6">
    <nc r="BC588">
      <v>1892063257</v>
    </nc>
  </rcc>
  <rcc rId="39623" sId="6">
    <nc r="BD588" t="inlineStr">
      <is>
        <t>PTD.RJ.PDU</t>
      </is>
    </nc>
  </rcc>
  <rcc rId="39624" sId="6">
    <nc r="A589">
      <v>2013</v>
    </nc>
  </rcc>
  <rcc rId="39625" sId="6">
    <nc r="B589" t="inlineStr">
      <is>
        <t>Cautelar</t>
      </is>
    </nc>
  </rcc>
  <rcc rId="39626" sId="6">
    <nc r="C589" t="inlineStr">
      <is>
        <t>11 Arm</t>
      </is>
    </nc>
  </rcc>
  <rcc rId="39627" sId="6">
    <nc r="D589">
      <v>5700078435</v>
    </nc>
  </rcc>
  <rcc rId="39628" sId="6">
    <nc r="E589" t="inlineStr">
      <is>
        <t>SIM</t>
      </is>
    </nc>
  </rcc>
  <rcc rId="39629" sId="6">
    <nc r="F589" t="inlineStr">
      <is>
        <t>SIM</t>
      </is>
    </nc>
  </rcc>
  <rcc rId="39630" sId="6">
    <nc r="G589">
      <v>41725</v>
    </nc>
  </rcc>
  <rcc rId="39631" sId="6">
    <nc r="H589" t="inlineStr">
      <is>
        <t>Huawei</t>
      </is>
    </nc>
  </rcc>
  <rcc rId="39632" sId="6">
    <nc r="I589" t="inlineStr">
      <is>
        <t>Modernização</t>
      </is>
    </nc>
  </rcc>
  <rcc rId="39633" sId="6">
    <nc r="J589">
      <v>192</v>
    </nc>
  </rcc>
  <rcc rId="39634" sId="6">
    <nc r="K589">
      <v>448</v>
    </nc>
  </rcc>
  <rcc rId="39635" sId="6">
    <nc r="L589">
      <v>8</v>
    </nc>
  </rcc>
  <rcc rId="39636" sId="6">
    <nc r="M589">
      <v>8</v>
    </nc>
  </rcc>
  <rcc rId="39637" sId="6">
    <nc r="N589">
      <v>16</v>
    </nc>
  </rcc>
  <rcc rId="39638" sId="6">
    <nc r="O589" t="inlineStr">
      <is>
        <t>NÃO</t>
      </is>
    </nc>
  </rcc>
  <rcc rId="39639" sId="6">
    <nc r="P589" t="inlineStr">
      <is>
        <t>NÃO</t>
      </is>
    </nc>
  </rcc>
  <rcc rId="39640" sId="6">
    <nc r="Q589" t="inlineStr">
      <is>
        <t>NÃO</t>
      </is>
    </nc>
  </rcc>
  <rcc rId="39641" sId="6">
    <nc r="R589" t="inlineStr">
      <is>
        <t>Armário</t>
      </is>
    </nc>
  </rcc>
  <rcc rId="39642" sId="6">
    <nc r="S589" t="inlineStr">
      <is>
        <t>Monoshelf</t>
      </is>
    </nc>
  </rcc>
  <rcc rId="39643" sId="6">
    <nc r="T589" t="inlineStr">
      <is>
        <t>Outdoor</t>
      </is>
    </nc>
  </rcc>
  <rcc rId="39644" sId="6">
    <nc r="U589">
      <v>13</v>
    </nc>
  </rcc>
  <rcc rId="39645" sId="6">
    <nc r="V589">
      <v>11458</v>
    </nc>
  </rcc>
  <rcc rId="39646" sId="6">
    <nc r="W589" t="inlineStr">
      <is>
        <t>PDV</t>
      </is>
    </nc>
  </rcc>
  <rcc rId="39647" sId="6">
    <nc r="X589" t="inlineStr">
      <is>
        <t>11458RJPDV</t>
      </is>
    </nc>
  </rcc>
  <rcc rId="39648" sId="6">
    <nc r="Y589" t="inlineStr">
      <is>
        <t>Estr. do Mariano, 9999</t>
      </is>
    </nc>
  </rcc>
  <rcc rId="39649" sId="6">
    <nc r="Z589" t="inlineStr">
      <is>
        <t>PEDRO DE TOLEDO</t>
      </is>
    </nc>
  </rcc>
  <rcc rId="39650" sId="6">
    <nc r="AA589" t="inlineStr">
      <is>
        <t>RJ</t>
      </is>
    </nc>
  </rcc>
  <rcc rId="39651" sId="6">
    <nc r="AB589" t="inlineStr">
      <is>
        <t>PTD.RJ.MSO02</t>
      </is>
    </nc>
  </rcc>
  <rcc rId="39652" sId="6">
    <nc r="AC589" t="inlineStr">
      <is>
        <t>Cisco</t>
      </is>
    </nc>
  </rcc>
  <rcc rId="39653" sId="6">
    <nc r="AD589" t="inlineStr">
      <is>
        <t>PTD RJ 01</t>
      </is>
    </nc>
  </rcc>
  <rcc rId="39654" sId="6">
    <nc r="AE589" t="inlineStr">
      <is>
        <t>PUE PA 01</t>
      </is>
    </nc>
  </rcc>
  <rcc rId="39655" sId="6">
    <nc r="AF589" t="inlineStr">
      <is>
        <t>STS WL 01</t>
      </is>
    </nc>
  </rcc>
  <rcc rId="39656" sId="6">
    <nc r="AG589" t="inlineStr">
      <is>
        <t>STS WL 02</t>
      </is>
    </nc>
  </rcc>
  <rcc rId="39657" sId="6">
    <nc r="AI589" t="inlineStr">
      <is>
        <t>STS WL_EX1</t>
      </is>
    </nc>
  </rcc>
  <rcc rId="39658" sId="6">
    <nc r="AJ589" t="inlineStr">
      <is>
        <t>BRU.AC.LMC2</t>
      </is>
    </nc>
  </rcc>
  <rcc rId="39659" sId="6">
    <nc r="AK589" t="inlineStr">
      <is>
        <t>ARQ.FI.LMC2</t>
      </is>
    </nc>
  </rcc>
  <rcc rId="39660" sId="6">
    <nc r="AN589" t="inlineStr">
      <is>
        <t>-</t>
      </is>
    </nc>
  </rcc>
  <rcc rId="39661" sId="6">
    <nc r="AO589" t="inlineStr">
      <is>
        <t>-</t>
      </is>
    </nc>
  </rcc>
  <rcc rId="39662" sId="6">
    <nc r="AP589">
      <v>1540</v>
    </nc>
  </rcc>
  <rcc rId="39663" sId="6">
    <nc r="AQ589" t="inlineStr">
      <is>
        <t>V5.2</t>
      </is>
    </nc>
  </rcc>
  <rcc rId="39664" sId="6">
    <nc r="AU589">
      <v>1003667713</v>
    </nc>
  </rcc>
  <rcc rId="39665" sId="6">
    <nc r="AV589" t="inlineStr">
      <is>
        <t>24°18'20.5"S</t>
      </is>
    </nc>
  </rcc>
  <rcc rId="39666" sId="6">
    <nc r="AW589" t="inlineStr">
      <is>
        <t>47°16'36.8"W</t>
      </is>
    </nc>
  </rcc>
  <rcc rId="39667" sId="6">
    <nc r="BC589">
      <v>1892063257</v>
    </nc>
  </rcc>
  <rcc rId="39668" sId="6">
    <nc r="BD589" t="inlineStr">
      <is>
        <t>PTD.RJ.PDV</t>
      </is>
    </nc>
  </rcc>
  <rcc rId="39669" sId="6">
    <nc r="A590">
      <v>2013</v>
    </nc>
  </rcc>
  <rcc rId="39670" sId="6">
    <nc r="B590" t="inlineStr">
      <is>
        <t>Cautelar</t>
      </is>
    </nc>
  </rcc>
  <rcc rId="39671" sId="6">
    <nc r="C590" t="inlineStr">
      <is>
        <t>11 Arm</t>
      </is>
    </nc>
  </rcc>
  <rcc rId="39672" sId="6">
    <nc r="D590">
      <v>8002343713</v>
    </nc>
  </rcc>
  <rcc rId="39673" sId="6">
    <nc r="E590" t="inlineStr">
      <is>
        <t>SIM</t>
      </is>
    </nc>
  </rcc>
  <rcc rId="39674" sId="6">
    <nc r="F590" t="inlineStr">
      <is>
        <t>SIM</t>
      </is>
    </nc>
  </rcc>
  <rcc rId="39675" sId="6">
    <nc r="G590">
      <v>41746</v>
    </nc>
  </rcc>
  <rcc rId="39676" sId="6">
    <nc r="H590" t="inlineStr">
      <is>
        <t>Huawei</t>
      </is>
    </nc>
  </rcc>
  <rcc rId="39677" sId="6">
    <nc r="I590" t="inlineStr">
      <is>
        <t>Modernização</t>
      </is>
    </nc>
  </rcc>
  <rcc rId="39678" sId="6">
    <nc r="J590">
      <v>192</v>
    </nc>
  </rcc>
  <rcc rId="39679" sId="6">
    <nc r="K590">
      <v>448</v>
    </nc>
  </rcc>
  <rcc rId="39680" sId="6">
    <nc r="L590">
      <v>8</v>
    </nc>
  </rcc>
  <rcc rId="39681" sId="6">
    <nc r="M590">
      <v>8</v>
    </nc>
  </rcc>
  <rcc rId="39682" sId="6">
    <nc r="N590">
      <v>16</v>
    </nc>
  </rcc>
  <rcc rId="39683" sId="6">
    <nc r="O590" t="inlineStr">
      <is>
        <t>NÃO</t>
      </is>
    </nc>
  </rcc>
  <rcc rId="39684" sId="6">
    <nc r="P590" t="inlineStr">
      <is>
        <t>NÃO</t>
      </is>
    </nc>
  </rcc>
  <rcc rId="39685" sId="6">
    <nc r="Q590" t="inlineStr">
      <is>
        <t>NÃO</t>
      </is>
    </nc>
  </rcc>
  <rcc rId="39686" sId="6">
    <nc r="R590" t="inlineStr">
      <is>
        <t>Armário</t>
      </is>
    </nc>
  </rcc>
  <rcc rId="39687" sId="6">
    <nc r="S590" t="inlineStr">
      <is>
        <t>Monoshelf</t>
      </is>
    </nc>
  </rcc>
  <rcc rId="39688" sId="6">
    <nc r="T590" t="inlineStr">
      <is>
        <t>Outdoor</t>
      </is>
    </nc>
  </rcc>
  <rcc rId="39689" sId="6">
    <nc r="U590">
      <v>11</v>
    </nc>
  </rcc>
  <rcc rId="39690" sId="6">
    <nc r="V590">
      <v>13865</v>
    </nc>
  </rcc>
  <rcc rId="39691" sId="6">
    <nc r="W590" t="inlineStr">
      <is>
        <t>SKD</t>
      </is>
    </nc>
  </rcc>
  <rcc rId="39692" sId="6">
    <nc r="X590" t="inlineStr">
      <is>
        <t>13865PESKD</t>
      </is>
    </nc>
  </rcc>
  <rcc rId="39693" sId="6">
    <nc r="Y590" t="inlineStr">
      <is>
        <t>Rua Principal, 9 x Rua Pedregulho</t>
      </is>
    </nc>
  </rcc>
  <rcc rId="39694" sId="6">
    <nc r="Z590" t="inlineStr">
      <is>
        <t>PEDREGULHO</t>
      </is>
    </nc>
  </rcc>
  <rcc rId="39695" sId="6">
    <nc r="AA590" t="inlineStr">
      <is>
        <t>PE</t>
      </is>
    </nc>
  </rcc>
  <rcc rId="39696" sId="6">
    <nc r="AB590" t="inlineStr">
      <is>
        <t>PDGY.PE.MSO01</t>
      </is>
    </nc>
  </rcc>
  <rcc rId="39697" sId="6">
    <nc r="AC590" t="inlineStr">
      <is>
        <t>Huawei</t>
      </is>
    </nc>
  </rcc>
  <rcc rId="39698" sId="6">
    <nc r="AD590" t="inlineStr">
      <is>
        <t>BRJE JC 01</t>
      </is>
    </nc>
  </rcc>
  <rcc rId="39699" sId="6">
    <nc r="AE590" t="inlineStr">
      <is>
        <t>JAI VI 01</t>
      </is>
    </nc>
  </rcc>
  <rcc rId="39700" sId="6">
    <nc r="AF590" t="inlineStr">
      <is>
        <t>SPO PD 04</t>
      </is>
    </nc>
  </rcc>
  <rcc rId="39701" sId="6">
    <nc r="AG590" t="inlineStr">
      <is>
        <t>SPO PD 05</t>
      </is>
    </nc>
  </rcc>
  <rcc rId="39702" sId="6">
    <nc r="AI590" t="inlineStr">
      <is>
        <t>SPO PD_ER10</t>
      </is>
    </nc>
  </rcc>
  <rcc rId="39703" sId="6">
    <nc r="AJ590" t="inlineStr">
      <is>
        <t>SPO.JG.LMC2</t>
      </is>
    </nc>
  </rcc>
  <rcc rId="39704" sId="6">
    <nc r="AK590" t="inlineStr">
      <is>
        <t>SPO.JD.LMC2</t>
      </is>
    </nc>
  </rcc>
  <rcc rId="39705" sId="6">
    <nc r="AN590" t="inlineStr">
      <is>
        <t>-</t>
      </is>
    </nc>
  </rcc>
  <rcc rId="39706" sId="6">
    <nc r="AO590" t="inlineStr">
      <is>
        <t>-</t>
      </is>
    </nc>
  </rcc>
  <rcc rId="39707" sId="6">
    <nc r="AP590" t="inlineStr">
      <is>
        <t>DLU SHELTER</t>
      </is>
    </nc>
  </rcc>
  <rcc rId="39708" sId="6">
    <nc r="AQ590" t="inlineStr">
      <is>
        <t>Proprietária</t>
      </is>
    </nc>
  </rcc>
  <rcc rId="39709" sId="6">
    <nc r="AU590">
      <v>1003675880</v>
    </nc>
  </rcc>
  <rcc rId="39710" sId="6">
    <nc r="AV590" t="inlineStr">
      <is>
        <t>23°15'30.9"</t>
      </is>
    </nc>
  </rcc>
  <rcc rId="39711" sId="6">
    <nc r="AW590" t="inlineStr">
      <is>
        <t>47°11'49.8"</t>
      </is>
    </nc>
  </rcc>
  <rcc rId="39712" sId="6">
    <nc r="BC590">
      <v>1892063257</v>
    </nc>
  </rcc>
  <rcc rId="39713" sId="6">
    <nc r="BD590" t="inlineStr">
      <is>
        <t>PDGY.PE.SKD</t>
      </is>
    </nc>
  </rcc>
  <rcc rId="39714" sId="6">
    <nc r="A591">
      <v>2013</v>
    </nc>
  </rcc>
  <rcc rId="39715" sId="6">
    <nc r="B591" t="inlineStr">
      <is>
        <t>Cautelar</t>
      </is>
    </nc>
  </rcc>
  <rcc rId="39716" sId="6">
    <nc r="C591" t="inlineStr">
      <is>
        <t>11 Arm</t>
      </is>
    </nc>
  </rcc>
  <rcc rId="39717" sId="6">
    <nc r="D591">
      <v>8002348633</v>
    </nc>
  </rcc>
  <rcc rId="39718" sId="6">
    <nc r="E591" t="inlineStr">
      <is>
        <t>SIM</t>
      </is>
    </nc>
  </rcc>
  <rcc rId="39719" sId="6">
    <nc r="F591" t="inlineStr">
      <is>
        <t>SIM</t>
      </is>
    </nc>
  </rcc>
  <rcc rId="39720" sId="6">
    <nc r="G591">
      <v>41744</v>
    </nc>
  </rcc>
  <rcc rId="39721" sId="6">
    <nc r="H591" t="inlineStr">
      <is>
        <t>Huawei</t>
      </is>
    </nc>
  </rcc>
  <rcc rId="39722" sId="6">
    <nc r="I591" t="inlineStr">
      <is>
        <t>Modernização</t>
      </is>
    </nc>
  </rcc>
  <rcc rId="39723" sId="6">
    <nc r="J591">
      <v>192</v>
    </nc>
  </rcc>
  <rcc rId="39724" sId="6">
    <nc r="K591">
      <v>448</v>
    </nc>
  </rcc>
  <rcc rId="39725" sId="6">
    <nc r="L591">
      <v>8</v>
    </nc>
  </rcc>
  <rcc rId="39726" sId="6">
    <nc r="M591">
      <v>8</v>
    </nc>
  </rcc>
  <rcc rId="39727" sId="6">
    <nc r="N591">
      <v>16</v>
    </nc>
  </rcc>
  <rcc rId="39728" sId="6">
    <nc r="O591" t="inlineStr">
      <is>
        <t>NÃO</t>
      </is>
    </nc>
  </rcc>
  <rcc rId="39729" sId="6">
    <nc r="P591" t="inlineStr">
      <is>
        <t>NÃO</t>
      </is>
    </nc>
  </rcc>
  <rcc rId="39730" sId="6">
    <nc r="Q591" t="inlineStr">
      <is>
        <t>NÃO</t>
      </is>
    </nc>
  </rcc>
  <rcc rId="39731" sId="6">
    <nc r="R591" t="inlineStr">
      <is>
        <t>Armário</t>
      </is>
    </nc>
  </rcc>
  <rcc rId="39732" sId="6">
    <nc r="S591" t="inlineStr">
      <is>
        <t>Monoshelf</t>
      </is>
    </nc>
  </rcc>
  <rcc rId="39733" sId="6">
    <nc r="T591" t="inlineStr">
      <is>
        <t>Outdoor</t>
      </is>
    </nc>
  </rcc>
  <rcc rId="39734" sId="6">
    <nc r="U591">
      <v>18</v>
    </nc>
  </rcc>
  <rcc rId="39735" sId="6">
    <nc r="V591">
      <v>12186</v>
    </nc>
  </rcc>
  <rcc rId="39736" sId="6">
    <nc r="W591" t="inlineStr">
      <is>
        <t>STP</t>
      </is>
    </nc>
  </rcc>
  <rcc rId="39737" sId="6">
    <nc r="X591" t="inlineStr">
      <is>
        <t>12186FCSTP</t>
      </is>
    </nc>
  </rcc>
  <rcc rId="39738" sId="6">
    <nc r="Y591" t="inlineStr">
      <is>
        <t>R. Cap. José Philomeno Marques x R. João M de Oliveira</t>
      </is>
    </nc>
  </rcc>
  <rcc rId="39739" sId="6">
    <nc r="Z591" t="inlineStr">
      <is>
        <t>SANTO ANTONIO DO PARANAPANEMA</t>
      </is>
    </nc>
  </rcc>
  <rcc rId="39740" sId="6">
    <nc r="AA591" t="inlineStr">
      <is>
        <t>FC</t>
      </is>
    </nc>
  </rcc>
  <rcc rId="39741" sId="6">
    <nc r="AB591" t="inlineStr">
      <is>
        <t>STPN.SP.MSO01</t>
      </is>
    </nc>
  </rcc>
  <rcc rId="39742" sId="6">
    <nc r="AC591" t="inlineStr">
      <is>
        <t>Alcatel</t>
      </is>
    </nc>
  </rcc>
  <rcc rId="39743" sId="6">
    <nc r="AD591" t="inlineStr">
      <is>
        <t>CDM HV 01</t>
      </is>
    </nc>
  </rcc>
  <rcc rId="39744" sId="6">
    <nc r="AE591" t="inlineStr">
      <is>
        <t>ASI RP 04</t>
      </is>
    </nc>
  </rcc>
  <rcc rId="39745" sId="6">
    <nc r="AF591" t="inlineStr">
      <is>
        <t>BRU AC 03</t>
      </is>
    </nc>
  </rcc>
  <rcc rId="39746" sId="6">
    <nc r="AG591" t="inlineStr">
      <is>
        <t>BRU AC 04</t>
      </is>
    </nc>
  </rcc>
  <rcc rId="39747" sId="6">
    <nc r="AI591" t="inlineStr">
      <is>
        <t>BRU AC_EX2</t>
      </is>
    </nc>
  </rcc>
  <rcc rId="39748" sId="6">
    <nc r="AJ591" t="inlineStr">
      <is>
        <t>BRU.AC.LMC2</t>
      </is>
    </nc>
  </rcc>
  <rcc rId="39749" sId="6">
    <nc r="AK591" t="inlineStr">
      <is>
        <t>ARQ.FI.LMC2</t>
      </is>
    </nc>
  </rcc>
  <rcc rId="39750" sId="6">
    <nc r="AN591" t="inlineStr">
      <is>
        <t>-</t>
      </is>
    </nc>
  </rcc>
  <rcc rId="39751" sId="6">
    <nc r="AO591" t="inlineStr">
      <is>
        <t>-</t>
      </is>
    </nc>
  </rcc>
  <rcc rId="39752" sId="6">
    <nc r="AP591" t="inlineStr">
      <is>
        <t>FA1201</t>
      </is>
    </nc>
  </rcc>
  <rcc rId="39753" sId="6">
    <nc r="AQ591" t="inlineStr">
      <is>
        <t>V5.2</t>
      </is>
    </nc>
  </rcc>
  <rcc rId="39754" sId="6">
    <nc r="AU591">
      <v>1001938493</v>
    </nc>
  </rcc>
  <rcc rId="39755" sId="6">
    <nc r="AV591" t="inlineStr">
      <is>
        <t>22° 54' 12.61"</t>
      </is>
    </nc>
  </rcc>
  <rcc rId="39756" sId="6">
    <nc r="AW591" t="inlineStr">
      <is>
        <t>50° 25' 27.16"</t>
      </is>
    </nc>
  </rcc>
  <rcc rId="39757" sId="6">
    <nc r="BC591">
      <v>1892063257</v>
    </nc>
  </rcc>
  <rcc rId="39758" sId="6">
    <nc r="BD591" t="inlineStr">
      <is>
        <t>STPN.SP.STP</t>
      </is>
    </nc>
  </rcc>
  <rcc rId="39759" sId="6">
    <nc r="A592">
      <v>2013</v>
    </nc>
  </rcc>
  <rcc rId="39760" sId="6">
    <nc r="B592" t="inlineStr">
      <is>
        <t>Cautelar</t>
      </is>
    </nc>
  </rcc>
  <rcc rId="39761" sId="6">
    <nc r="C592" t="inlineStr">
      <is>
        <t>11 Arm</t>
      </is>
    </nc>
  </rcc>
  <rcc rId="39762" sId="6">
    <nc r="D592" t="inlineStr">
      <is>
        <t>SIM</t>
      </is>
    </nc>
  </rcc>
  <rcc rId="39763" sId="6">
    <nc r="E592" t="inlineStr">
      <is>
        <t>SIM</t>
      </is>
    </nc>
  </rcc>
  <rcc rId="39764" sId="6">
    <nc r="F592" t="inlineStr">
      <is>
        <t>SIM</t>
      </is>
    </nc>
  </rcc>
  <rcc rId="39765" sId="6">
    <nc r="G592">
      <v>41724</v>
    </nc>
  </rcc>
  <rcc rId="39766" sId="6">
    <nc r="H592" t="inlineStr">
      <is>
        <t>Keymile</t>
      </is>
    </nc>
  </rcc>
  <rcc rId="39767" sId="6">
    <nc r="I592" t="inlineStr">
      <is>
        <t>Retrofit</t>
      </is>
    </nc>
  </rcc>
  <rcc rId="39768" sId="6">
    <nc r="J592">
      <v>192</v>
    </nc>
  </rcc>
  <rcc rId="39769" sId="6">
    <nc r="K592">
      <v>432</v>
    </nc>
  </rcc>
  <rcc rId="39770" sId="6">
    <nc r="L592">
      <v>4</v>
    </nc>
  </rcc>
  <rcc rId="39771" sId="6">
    <nc r="M592">
      <v>4</v>
    </nc>
  </rcc>
  <rcc rId="39772" sId="6">
    <nc r="N592">
      <v>32</v>
    </nc>
  </rcc>
  <rcc rId="39773" sId="6">
    <nc r="O592" t="inlineStr">
      <is>
        <t>SIM</t>
      </is>
    </nc>
  </rcc>
  <rcc rId="39774" sId="6">
    <nc r="P592" t="inlineStr">
      <is>
        <t>SIM</t>
      </is>
    </nc>
  </rcc>
  <rcc rId="39775" sId="6">
    <nc r="Q592" t="inlineStr">
      <is>
        <t>SIM</t>
      </is>
    </nc>
  </rcc>
  <rcc rId="39776" sId="6">
    <nc r="R592" t="inlineStr">
      <is>
        <t>Armário</t>
      </is>
    </nc>
  </rcc>
  <rcc rId="39777" sId="6">
    <nc r="S592" t="inlineStr">
      <is>
        <t>Monoshelf</t>
      </is>
    </nc>
  </rcc>
  <rcc rId="39778" sId="6">
    <nc r="T592" t="inlineStr">
      <is>
        <t>Outdoor</t>
      </is>
    </nc>
  </rcc>
  <rcc rId="39779" sId="6">
    <nc r="U592">
      <v>11</v>
    </nc>
  </rcc>
  <rcc rId="39780" sId="6">
    <nc r="V592">
      <v>11132</v>
    </nc>
  </rcc>
  <rcc rId="39781" sId="6">
    <nc r="W592" t="inlineStr">
      <is>
        <t>TRM</t>
      </is>
    </nc>
  </rcc>
  <rcc rId="39782" sId="6">
    <nc r="X592" t="inlineStr">
      <is>
        <t>11132CJTRM</t>
      </is>
    </nc>
  </rcc>
  <rcc rId="39783" sId="6">
    <nc r="Y592" t="inlineStr">
      <is>
        <t>R. Pietro Antonio Mininchilo x R. José Marques Ribeiro - Guaturinho</t>
      </is>
    </nc>
  </rcc>
  <rcc rId="39784" sId="6">
    <nc r="Z592" t="inlineStr">
      <is>
        <t>CAJAMAR</t>
      </is>
    </nc>
  </rcc>
  <rcc rId="39785" sId="6">
    <nc r="AA592" t="inlineStr">
      <is>
        <t>CJ</t>
      </is>
    </nc>
  </rcc>
  <rcc rId="39786" sId="6">
    <nc r="AB592" t="inlineStr">
      <is>
        <t>CJR.CJ.MSO01</t>
      </is>
    </nc>
  </rcc>
  <rcc rId="39787" sId="6">
    <nc r="AC592" t="inlineStr">
      <is>
        <t>Cisco</t>
      </is>
    </nc>
  </rcc>
  <rcc rId="39788" sId="6">
    <nc r="AD592" t="inlineStr">
      <is>
        <t>CJR CJ 01</t>
      </is>
    </nc>
  </rcc>
  <rcc rId="39789" sId="6">
    <nc r="AE592" t="inlineStr">
      <is>
        <t>PVIO PV 01</t>
      </is>
    </nc>
  </rcc>
  <rcc rId="39790" sId="6">
    <nc r="AF592" t="inlineStr">
      <is>
        <t>SPO PD 04</t>
      </is>
    </nc>
  </rcc>
  <rcc rId="39791" sId="6">
    <nc r="AG592" t="inlineStr">
      <is>
        <t>SPO PD 05</t>
      </is>
    </nc>
  </rcc>
  <rcc rId="39792" sId="6">
    <nc r="AI592" t="inlineStr">
      <is>
        <t>SPO PD_ER10</t>
      </is>
    </nc>
  </rcc>
  <rcc rId="39793" sId="6">
    <nc r="AJ592" t="inlineStr">
      <is>
        <t>SPO.JD.LMC2</t>
      </is>
    </nc>
  </rcc>
  <rcc rId="39794" sId="6">
    <nc r="AK592" t="inlineStr">
      <is>
        <t>SPO.JG.LMC2</t>
      </is>
    </nc>
  </rcc>
  <rcc rId="39795" sId="6">
    <nc r="AN592" t="inlineStr">
      <is>
        <t>-</t>
      </is>
    </nc>
  </rcc>
  <rcc rId="39796" sId="6">
    <nc r="AO592" t="inlineStr">
      <is>
        <t>-</t>
      </is>
    </nc>
  </rcc>
  <rcc rId="39797" sId="6">
    <nc r="AP592" t="inlineStr">
      <is>
        <t>BA40</t>
      </is>
    </nc>
  </rcc>
  <rcc rId="39798" sId="6">
    <nc r="AQ592" t="inlineStr">
      <is>
        <t>V5.2</t>
      </is>
    </nc>
  </rcc>
  <rcc rId="39799" sId="6">
    <nc r="AU592">
      <v>1001891470</v>
    </nc>
  </rcc>
  <rcc rId="39800" sId="6">
    <nc r="AV592" t="inlineStr">
      <is>
        <t>23° 20' 20,706'' - S</t>
      </is>
    </nc>
  </rcc>
  <rcc rId="39801" sId="6">
    <nc r="AW592" t="inlineStr">
      <is>
        <t>46° 55' 36,1128'' - W</t>
      </is>
    </nc>
  </rcc>
  <rcc rId="39802" sId="6">
    <nc r="AX592" t="inlineStr">
      <is>
        <t>ok</t>
      </is>
    </nc>
  </rcc>
  <rcc rId="39803" sId="6">
    <nc r="BC592">
      <v>2026063379</v>
    </nc>
  </rcc>
  <rcc rId="39804" sId="6">
    <nc r="BD592" t="inlineStr">
      <is>
        <t>CJR.CJ.TRM</t>
      </is>
    </nc>
  </rcc>
  <rcc rId="39805" sId="6">
    <nc r="A593">
      <v>2013</v>
    </nc>
  </rcc>
  <rcc rId="39806" sId="6">
    <nc r="B593" t="inlineStr">
      <is>
        <t>Cautelar</t>
      </is>
    </nc>
  </rcc>
  <rcc rId="39807" sId="6">
    <nc r="C593" t="inlineStr">
      <is>
        <t>11 Arm</t>
      </is>
    </nc>
  </rcc>
  <rcc rId="39808" sId="6">
    <nc r="D593" t="inlineStr">
      <is>
        <t>SIM</t>
      </is>
    </nc>
  </rcc>
  <rcc rId="39809" sId="6">
    <nc r="E593" t="inlineStr">
      <is>
        <t>SIM</t>
      </is>
    </nc>
  </rcc>
  <rcc rId="39810" sId="6">
    <nc r="F593" t="inlineStr">
      <is>
        <t>SIM</t>
      </is>
    </nc>
  </rcc>
  <rcc rId="39811" sId="6">
    <nc r="G593">
      <v>41746</v>
    </nc>
  </rcc>
  <rcc rId="39812" sId="6">
    <nc r="H593" t="inlineStr">
      <is>
        <t>Keymile</t>
      </is>
    </nc>
  </rcc>
  <rcc rId="39813" sId="6">
    <nc r="I593" t="inlineStr">
      <is>
        <t>Retrofit</t>
      </is>
    </nc>
  </rcc>
  <rcc rId="39814" sId="6">
    <nc r="J593">
      <v>192</v>
    </nc>
  </rcc>
  <rcc rId="39815" sId="6">
    <nc r="K593">
      <v>432</v>
    </nc>
  </rcc>
  <rcc rId="39816" sId="6">
    <nc r="L593">
      <v>4</v>
    </nc>
  </rcc>
  <rcc rId="39817" sId="6">
    <nc r="M593">
      <v>4</v>
    </nc>
  </rcc>
  <rcc rId="39818" sId="6">
    <nc r="N593">
      <v>32</v>
    </nc>
  </rcc>
  <rcc rId="39819" sId="6">
    <nc r="O593" t="inlineStr">
      <is>
        <t>SIM</t>
      </is>
    </nc>
  </rcc>
  <rcc rId="39820" sId="6">
    <nc r="P593" t="inlineStr">
      <is>
        <t>SIM</t>
      </is>
    </nc>
  </rcc>
  <rcc rId="39821" sId="6">
    <nc r="Q593" t="inlineStr">
      <is>
        <t>SIM</t>
      </is>
    </nc>
  </rcc>
  <rcc rId="39822" sId="6">
    <nc r="R593" t="inlineStr">
      <is>
        <t>Armário</t>
      </is>
    </nc>
  </rcc>
  <rcc rId="39823" sId="6">
    <nc r="S593" t="inlineStr">
      <is>
        <t>Monoshelf</t>
      </is>
    </nc>
  </rcc>
  <rcc rId="39824" sId="6">
    <nc r="T593" t="inlineStr">
      <is>
        <t>Outdoor</t>
      </is>
    </nc>
  </rcc>
  <rcc rId="39825" sId="6">
    <nc r="U593">
      <v>11</v>
    </nc>
  </rcc>
  <rcc rId="39826" sId="6">
    <nc r="V593">
      <v>12459</v>
    </nc>
  </rcc>
  <rcc rId="39827" sId="6">
    <nc r="W593" t="inlineStr">
      <is>
        <t>TRN</t>
      </is>
    </nc>
  </rcc>
  <rcc rId="39828" sId="6">
    <nc r="X593" t="inlineStr">
      <is>
        <t>12459POTRN</t>
      </is>
    </nc>
  </rcc>
  <rcc rId="39829" sId="6">
    <nc r="Y593" t="inlineStr">
      <is>
        <t>R. Bertioga x Estr. Francisco Misse</t>
      </is>
    </nc>
  </rcc>
  <rcc rId="39830" sId="6">
    <nc r="Z593" t="inlineStr">
      <is>
        <t>PONUNDUVA</t>
      </is>
    </nc>
  </rcc>
  <rcc rId="39831" sId="6">
    <nc r="AA593" t="inlineStr">
      <is>
        <t>PO</t>
      </is>
    </nc>
  </rcc>
  <rcc rId="39832" sId="6">
    <nc r="AB593" t="inlineStr">
      <is>
        <t>PNDV.PO.MSO01</t>
      </is>
    </nc>
  </rcc>
  <rcc rId="39833" sId="6">
    <nc r="AC593" t="inlineStr">
      <is>
        <t>Cisco</t>
      </is>
    </nc>
  </rcc>
  <rcc rId="39834" sId="6">
    <nc r="AD593" t="inlineStr">
      <is>
        <t>CJR CJ 01</t>
      </is>
    </nc>
  </rcc>
  <rcc rId="39835" sId="6">
    <nc r="AE593" t="inlineStr">
      <is>
        <t>PVIO PV 01</t>
      </is>
    </nc>
  </rcc>
  <rcc rId="39836" sId="6">
    <nc r="AF593" t="inlineStr">
      <is>
        <t>SPO PD 04</t>
      </is>
    </nc>
  </rcc>
  <rcc rId="39837" sId="6">
    <nc r="AG593" t="inlineStr">
      <is>
        <t>SPO PD 05</t>
      </is>
    </nc>
  </rcc>
  <rcc rId="39838" sId="6">
    <nc r="AI593" t="inlineStr">
      <is>
        <t>SPO PD_ER10</t>
      </is>
    </nc>
  </rcc>
  <rcc rId="39839" sId="6">
    <nc r="AJ593" t="inlineStr">
      <is>
        <t>SPO.JD.LMC2</t>
      </is>
    </nc>
  </rcc>
  <rcc rId="39840" sId="6">
    <nc r="AK593" t="inlineStr">
      <is>
        <t>SPO.JG.LMC2</t>
      </is>
    </nc>
  </rcc>
  <rcc rId="39841" sId="6">
    <nc r="AN593" t="inlineStr">
      <is>
        <t>-</t>
      </is>
    </nc>
  </rcc>
  <rcc rId="39842" sId="6">
    <nc r="AO593" t="inlineStr">
      <is>
        <t>-</t>
      </is>
    </nc>
  </rcc>
  <rcc rId="39843" sId="6">
    <nc r="AP593" t="inlineStr">
      <is>
        <t>DCS40</t>
      </is>
    </nc>
  </rcc>
  <rcc rId="39844" sId="6">
    <nc r="AQ593" t="inlineStr">
      <is>
        <t>ESPELHADO</t>
      </is>
    </nc>
  </rcc>
  <rcc rId="39845" sId="6">
    <nc r="AU593">
      <v>1001891616</v>
    </nc>
  </rcc>
  <rcc rId="39846" sId="6">
    <nc r="AV593" t="inlineStr">
      <is>
        <t>24° 1' 6,09959'' - S</t>
      </is>
    </nc>
  </rcc>
  <rcc rId="39847" sId="6">
    <nc r="AW593" t="inlineStr">
      <is>
        <t>46° 29' 28,0932'' - W</t>
      </is>
    </nc>
  </rcc>
  <rcc rId="39848" sId="6">
    <nc r="AX593" t="inlineStr">
      <is>
        <t>ok</t>
      </is>
    </nc>
  </rcc>
  <rcc rId="39849" sId="6">
    <nc r="BC593">
      <v>2026063379</v>
    </nc>
  </rcc>
  <rcc rId="39850" sId="6">
    <nc r="BD593" t="inlineStr">
      <is>
        <t>PNDV.PO.TRN</t>
      </is>
    </nc>
  </rcc>
  <rcc rId="39851" sId="6">
    <nc r="A594">
      <v>2013</v>
    </nc>
  </rcc>
  <rcc rId="39852" sId="6">
    <nc r="B594" t="inlineStr">
      <is>
        <t>ATEI</t>
      </is>
    </nc>
  </rcc>
  <rcc rId="39853" sId="6">
    <nc r="C594" t="inlineStr">
      <is>
        <t>68 Arm</t>
      </is>
    </nc>
  </rcc>
  <rcc rId="39854" sId="6">
    <nc r="D594">
      <v>8002254494</v>
    </nc>
  </rcc>
  <rcc rId="39855" sId="6">
    <nc r="E594" t="inlineStr">
      <is>
        <t>SIM</t>
      </is>
    </nc>
  </rcc>
  <rcc rId="39856" sId="6">
    <nc r="F594" t="inlineStr">
      <is>
        <t>SIM</t>
      </is>
    </nc>
  </rcc>
  <rcc rId="39857" sId="6">
    <nc r="G594">
      <v>41562</v>
    </nc>
  </rcc>
  <rcc rId="39858" sId="6">
    <nc r="H594" t="inlineStr">
      <is>
        <t>Huawei</t>
      </is>
    </nc>
  </rcc>
  <rcc rId="39859" sId="6">
    <nc r="I594" t="inlineStr">
      <is>
        <t>Novo</t>
      </is>
    </nc>
  </rcc>
  <rcc rId="39860" sId="6">
    <nc r="J594">
      <v>192</v>
    </nc>
  </rcc>
  <rcc rId="39861" sId="6">
    <nc r="K594">
      <v>448</v>
    </nc>
  </rcc>
  <rcc rId="39862" sId="6">
    <nc r="L594">
      <v>8</v>
    </nc>
  </rcc>
  <rcc rId="39863" sId="6">
    <nc r="M594">
      <v>8</v>
    </nc>
  </rcc>
  <rcc rId="39864" sId="6">
    <nc r="N594">
      <v>16</v>
    </nc>
  </rcc>
  <rcc rId="39865" sId="6">
    <nc r="O594" t="inlineStr">
      <is>
        <t>NÃO</t>
      </is>
    </nc>
  </rcc>
  <rcc rId="39866" sId="6">
    <nc r="P594" t="inlineStr">
      <is>
        <t>NÃO</t>
      </is>
    </nc>
  </rcc>
  <rcc rId="39867" sId="6">
    <nc r="Q594" t="inlineStr">
      <is>
        <t>NÃO</t>
      </is>
    </nc>
  </rcc>
  <rcc rId="39868" sId="6">
    <nc r="R594" t="inlineStr">
      <is>
        <t>Armário</t>
      </is>
    </nc>
  </rcc>
  <rcc rId="39869" sId="6">
    <nc r="S594" t="inlineStr">
      <is>
        <t>Monoshelf</t>
      </is>
    </nc>
  </rcc>
  <rcc rId="39870" sId="6">
    <nc r="T594" t="inlineStr">
      <is>
        <t>Outdoor</t>
      </is>
    </nc>
  </rcc>
  <rcc rId="39871" sId="6">
    <nc r="U594">
      <v>11</v>
    </nc>
  </rcc>
  <rcc rId="39872" sId="6">
    <nc r="V594">
      <v>11641</v>
    </nc>
  </rcc>
  <rcc rId="39873" sId="6">
    <nc r="W594" t="inlineStr">
      <is>
        <t>AKL</t>
      </is>
    </nc>
  </rcc>
  <rcc rId="39874" sId="6">
    <nc r="X594" t="inlineStr">
      <is>
        <t>11641SZAKL</t>
      </is>
    </nc>
  </rcc>
  <rcc rId="39875" sId="6">
    <nc r="Y594" t="inlineStr">
      <is>
        <t>R. Regina Cabalau Mendonça, 538 - Residencial Spazio Supere</t>
      </is>
    </nc>
  </rcc>
  <rcc rId="39876" sId="6">
    <nc r="Z594" t="inlineStr">
      <is>
        <t>SUZANO</t>
      </is>
    </nc>
  </rcc>
  <rcc rId="39877" sId="6">
    <nc r="AA594" t="inlineStr">
      <is>
        <t>SZ</t>
      </is>
    </nc>
  </rcc>
  <rcc rId="39878" sId="6">
    <nc r="AB594" t="inlineStr">
      <is>
        <t>SZN.SZ.MSO02</t>
      </is>
    </nc>
  </rcc>
  <rcc rId="39879" sId="6">
    <nc r="AC594" t="inlineStr">
      <is>
        <t>Alcatel</t>
      </is>
    </nc>
  </rcc>
  <rcc rId="39880" sId="6">
    <nc r="AD594" t="inlineStr">
      <is>
        <t>-</t>
      </is>
    </nc>
  </rcc>
  <rcc rId="39881" sId="6">
    <nc r="AE594" t="inlineStr">
      <is>
        <t>SZN SZ 02</t>
      </is>
    </nc>
  </rcc>
  <rcc rId="39882" sId="6">
    <nc r="AF594" t="inlineStr">
      <is>
        <t>SPO PE 02</t>
      </is>
    </nc>
  </rcc>
  <rcc rId="39883" sId="6">
    <nc r="AG594" t="inlineStr">
      <is>
        <t>SPO VU 04</t>
      </is>
    </nc>
  </rcc>
  <rcc rId="39884" sId="6">
    <nc r="AI594" t="inlineStr">
      <is>
        <t>SPO VU_EX2</t>
      </is>
    </nc>
  </rcc>
  <rcc rId="39885" sId="6">
    <nc r="AJ594" t="inlineStr">
      <is>
        <t>SPO.JG.LMC2</t>
      </is>
    </nc>
  </rcc>
  <rcc rId="39886" sId="6">
    <nc r="AK594" t="inlineStr">
      <is>
        <t>SPO.JD.LMC2</t>
      </is>
    </nc>
  </rcc>
  <rcc rId="39887" sId="6">
    <nc r="AN594" t="inlineStr">
      <is>
        <t>-</t>
      </is>
    </nc>
  </rcc>
  <rcc rId="39888" sId="6">
    <nc r="AO594" t="inlineStr">
      <is>
        <t>-</t>
      </is>
    </nc>
  </rcc>
  <rcc rId="39889" sId="6">
    <nc r="AP594" t="inlineStr">
      <is>
        <t>N/A</t>
      </is>
    </nc>
  </rcc>
  <rcc rId="39890" sId="6">
    <nc r="AQ594" t="inlineStr">
      <is>
        <t>N/A</t>
      </is>
    </nc>
  </rcc>
  <rcc rId="39891" sId="6">
    <nc r="AU594">
      <v>1001875254</v>
    </nc>
  </rcc>
  <rcc rId="39892" sId="6">
    <nc r="AV594" t="inlineStr">
      <is>
        <t>23° 33' 08,02''</t>
      </is>
    </nc>
  </rcc>
  <rcc rId="39893" sId="6">
    <nc r="AW594" t="inlineStr">
      <is>
        <t>46° 19' 20,20</t>
      </is>
    </nc>
  </rcc>
  <rcc rId="39894" sId="6">
    <nc r="BC594">
      <v>1892063257</v>
    </nc>
  </rcc>
  <rcc rId="39895" sId="6">
    <nc r="BD594" t="inlineStr">
      <is>
        <t>SZN.SZ.AKL</t>
      </is>
    </nc>
  </rcc>
  <rcc rId="39896" sId="6">
    <nc r="A595">
      <v>2013</v>
    </nc>
  </rcc>
  <rcc rId="39897" sId="6">
    <nc r="B595" t="inlineStr">
      <is>
        <t>ATEI</t>
      </is>
    </nc>
  </rcc>
  <rcc rId="39898" sId="6">
    <nc r="C595" t="inlineStr">
      <is>
        <t>68 Arm</t>
      </is>
    </nc>
  </rcc>
  <rcc rId="39899" sId="6">
    <nc r="D595">
      <v>8002254481</v>
    </nc>
  </rcc>
  <rcc rId="39900" sId="6">
    <nc r="E595" t="inlineStr">
      <is>
        <t>SIM</t>
      </is>
    </nc>
  </rcc>
  <rcc rId="39901" sId="6">
    <nc r="F595" t="inlineStr">
      <is>
        <t>SIM</t>
      </is>
    </nc>
  </rcc>
  <rcc rId="39902" sId="6">
    <nc r="G595">
      <v>41787</v>
    </nc>
  </rcc>
  <rcc rId="39903" sId="6">
    <nc r="H595" t="inlineStr">
      <is>
        <t>Huawei</t>
      </is>
    </nc>
  </rcc>
  <rcc rId="39904" sId="6">
    <nc r="I595" t="inlineStr">
      <is>
        <t>Novo</t>
      </is>
    </nc>
  </rcc>
  <rcc rId="39905" sId="6">
    <nc r="J595">
      <v>192</v>
    </nc>
  </rcc>
  <rcc rId="39906" sId="6">
    <nc r="K595">
      <v>448</v>
    </nc>
  </rcc>
  <rcc rId="39907" sId="6">
    <nc r="L595">
      <v>8</v>
    </nc>
  </rcc>
  <rcc rId="39908" sId="6">
    <nc r="M595">
      <v>8</v>
    </nc>
  </rcc>
  <rcc rId="39909" sId="6">
    <nc r="N595">
      <v>16</v>
    </nc>
  </rcc>
  <rcc rId="39910" sId="6">
    <nc r="O595" t="inlineStr">
      <is>
        <t>NÃO</t>
      </is>
    </nc>
  </rcc>
  <rcc rId="39911" sId="6">
    <nc r="P595" t="inlineStr">
      <is>
        <t>NÃO</t>
      </is>
    </nc>
  </rcc>
  <rcc rId="39912" sId="6">
    <nc r="Q595" t="inlineStr">
      <is>
        <t>NÃO</t>
      </is>
    </nc>
  </rcc>
  <rcc rId="39913" sId="6">
    <nc r="R595" t="inlineStr">
      <is>
        <t>Armário</t>
      </is>
    </nc>
  </rcc>
  <rcc rId="39914" sId="6">
    <nc r="S595" t="inlineStr">
      <is>
        <t>Monoshelf</t>
      </is>
    </nc>
  </rcc>
  <rcc rId="39915" sId="6">
    <nc r="T595" t="inlineStr">
      <is>
        <t>Outdoor</t>
      </is>
    </nc>
  </rcc>
  <rcc rId="39916" sId="6">
    <nc r="U595">
      <v>11</v>
    </nc>
  </rcc>
  <rcc rId="39917" sId="6">
    <nc r="V595">
      <v>11381</v>
    </nc>
  </rcc>
  <rcc rId="39918" sId="6">
    <nc r="W595" t="inlineStr">
      <is>
        <t>AZA</t>
      </is>
    </nc>
  </rcc>
  <rcc rId="39919" sId="6">
    <nc r="X595" t="inlineStr">
      <is>
        <t>11381BCAZA</t>
      </is>
    </nc>
  </rcc>
  <rcc rId="39920" sId="6">
    <nc r="Y595" t="inlineStr">
      <is>
        <t>R. Dr. Francisco Soares Marialva, 2261 / 2399 - Conjunto Habitacional Jundiapeba I e II</t>
      </is>
    </nc>
  </rcc>
  <rcc rId="39921" sId="6">
    <nc r="Z595" t="inlineStr">
      <is>
        <t>MOGI DAS CRUZES</t>
      </is>
    </nc>
  </rcc>
  <rcc rId="39922" sId="6">
    <nc r="AA595" t="inlineStr">
      <is>
        <t>BC</t>
      </is>
    </nc>
  </rcc>
  <rcc rId="39923" sId="6">
    <nc r="AB595" t="inlineStr">
      <is>
        <t>MCZ.BC.MSO09</t>
      </is>
    </nc>
  </rcc>
  <rcc rId="39924" sId="6">
    <nc r="AC595" t="inlineStr">
      <is>
        <t>Alcatel</t>
      </is>
    </nc>
  </rcc>
  <rcc rId="39925" sId="6">
    <nc r="AD595" t="inlineStr">
      <is>
        <t>-</t>
      </is>
    </nc>
  </rcc>
  <rcc rId="39926" sId="6">
    <nc r="AE595" t="inlineStr">
      <is>
        <t>MCZ BC 01</t>
      </is>
    </nc>
  </rcc>
  <rcc rId="39927" sId="6">
    <nc r="AF595" t="inlineStr">
      <is>
        <t>SPO PE 02</t>
      </is>
    </nc>
  </rcc>
  <rcc rId="39928" sId="6">
    <nc r="AG595" t="inlineStr">
      <is>
        <t>SPO VU 04</t>
      </is>
    </nc>
  </rcc>
  <rcc rId="39929" sId="6">
    <nc r="AI595" t="inlineStr">
      <is>
        <t>SPO VU_EX2</t>
      </is>
    </nc>
  </rcc>
  <rcc rId="39930" sId="6">
    <nc r="AJ595" t="inlineStr">
      <is>
        <t>SPO.JG.LMC2</t>
      </is>
    </nc>
  </rcc>
  <rcc rId="39931" sId="6">
    <nc r="AK595" t="inlineStr">
      <is>
        <t>SPO.JD.LMC2</t>
      </is>
    </nc>
  </rcc>
  <rcc rId="39932" sId="6">
    <nc r="AN595" t="inlineStr">
      <is>
        <t>-</t>
      </is>
    </nc>
  </rcc>
  <rcc rId="39933" sId="6">
    <nc r="AO595" t="inlineStr">
      <is>
        <t>-</t>
      </is>
    </nc>
  </rcc>
  <rcc rId="39934" sId="6">
    <nc r="AP595" t="inlineStr">
      <is>
        <t>N/A</t>
      </is>
    </nc>
  </rcc>
  <rcc rId="39935" sId="6">
    <nc r="AQ595" t="inlineStr">
      <is>
        <t>N/A</t>
      </is>
    </nc>
  </rcc>
  <rcc rId="39936" sId="6">
    <nc r="AU595">
      <v>1002063547</v>
    </nc>
  </rcc>
  <rcc rId="39937" sId="6">
    <nc r="AV595" t="inlineStr">
      <is>
        <t>23°33'09.4"</t>
      </is>
    </nc>
  </rcc>
  <rcc rId="39938" sId="6">
    <nc r="AW595" t="inlineStr">
      <is>
        <t>46°15'46.2"</t>
      </is>
    </nc>
  </rcc>
  <rcc rId="39939" sId="6">
    <nc r="BC595">
      <v>1892063257</v>
    </nc>
  </rcc>
  <rcc rId="39940" sId="6">
    <nc r="BD595" t="inlineStr">
      <is>
        <t>MCZ.BC.AZA</t>
      </is>
    </nc>
  </rcc>
  <rcc rId="39941" sId="6">
    <nc r="A596">
      <v>2013</v>
    </nc>
  </rcc>
  <rcc rId="39942" sId="6">
    <nc r="B596" t="inlineStr">
      <is>
        <t>ATEI</t>
      </is>
    </nc>
  </rcc>
  <rcc rId="39943" sId="6">
    <nc r="C596" t="inlineStr">
      <is>
        <t>68 Arm</t>
      </is>
    </nc>
  </rcc>
  <rcc rId="39944" sId="6">
    <nc r="D596">
      <v>8002254478</v>
    </nc>
  </rcc>
  <rcc rId="39945" sId="6">
    <nc r="E596" t="inlineStr">
      <is>
        <t>SIM</t>
      </is>
    </nc>
  </rcc>
  <rcc rId="39946" sId="6">
    <nc r="F596" t="inlineStr">
      <is>
        <t>SIM</t>
      </is>
    </nc>
  </rcc>
  <rcc rId="39947" sId="6">
    <nc r="G596">
      <v>41788</v>
    </nc>
  </rcc>
  <rcc rId="39948" sId="6">
    <nc r="H596" t="inlineStr">
      <is>
        <t>Huawei</t>
      </is>
    </nc>
  </rcc>
  <rcc rId="39949" sId="6">
    <nc r="I596" t="inlineStr">
      <is>
        <t>Novo</t>
      </is>
    </nc>
  </rcc>
  <rcc rId="39950" sId="6">
    <nc r="J596">
      <v>192</v>
    </nc>
  </rcc>
  <rcc rId="39951" sId="6">
    <nc r="K596">
      <v>448</v>
    </nc>
  </rcc>
  <rcc rId="39952" sId="6">
    <nc r="L596">
      <v>8</v>
    </nc>
  </rcc>
  <rcc rId="39953" sId="6">
    <nc r="M596">
      <v>8</v>
    </nc>
  </rcc>
  <rcc rId="39954" sId="6">
    <nc r="N596">
      <v>16</v>
    </nc>
  </rcc>
  <rcc rId="39955" sId="6">
    <nc r="O596" t="inlineStr">
      <is>
        <t>NÃO</t>
      </is>
    </nc>
  </rcc>
  <rcc rId="39956" sId="6">
    <nc r="P596" t="inlineStr">
      <is>
        <t>NÃO</t>
      </is>
    </nc>
  </rcc>
  <rcc rId="39957" sId="6">
    <nc r="Q596" t="inlineStr">
      <is>
        <t>NÃO</t>
      </is>
    </nc>
  </rcc>
  <rcc rId="39958" sId="6">
    <nc r="R596" t="inlineStr">
      <is>
        <t>Armário</t>
      </is>
    </nc>
  </rcc>
  <rcc rId="39959" sId="6">
    <nc r="S596" t="inlineStr">
      <is>
        <t>Monoshelf</t>
      </is>
    </nc>
  </rcc>
  <rcc rId="39960" sId="6">
    <nc r="T596" t="inlineStr">
      <is>
        <t>Outdoor</t>
      </is>
    </nc>
  </rcc>
  <rcc rId="39961" sId="6">
    <nc r="U596">
      <v>11</v>
    </nc>
  </rcc>
  <rcc rId="39962" sId="6">
    <nc r="V596">
      <v>11381</v>
    </nc>
  </rcc>
  <rcc rId="39963" sId="6">
    <nc r="W596" t="inlineStr">
      <is>
        <t>AZB</t>
      </is>
    </nc>
  </rcc>
  <rcc rId="39964" sId="6">
    <nc r="X596" t="inlineStr">
      <is>
        <t>11381BCAZB</t>
      </is>
    </nc>
  </rcc>
  <rcc rId="39965" sId="6">
    <nc r="Y596" t="inlineStr">
      <is>
        <t>R. Dr. Francisco Soares Marialva, 2505 - Conjunto Habitacional Jundiapeba III</t>
      </is>
    </nc>
  </rcc>
  <rcc rId="39966" sId="6">
    <nc r="Z596" t="inlineStr">
      <is>
        <t>MOGI DAS CRUZES</t>
      </is>
    </nc>
  </rcc>
  <rcc rId="39967" sId="6">
    <nc r="AA596" t="inlineStr">
      <is>
        <t>BC</t>
      </is>
    </nc>
  </rcc>
  <rcc rId="39968" sId="6">
    <nc r="AB596" t="inlineStr">
      <is>
        <t>MCZ.BC.MSO08</t>
      </is>
    </nc>
  </rcc>
  <rcc rId="39969" sId="6">
    <nc r="AC596" t="inlineStr">
      <is>
        <t>Alcatel</t>
      </is>
    </nc>
  </rcc>
  <rcc rId="39970" sId="6">
    <nc r="AD596" t="inlineStr">
      <is>
        <t>-</t>
      </is>
    </nc>
  </rcc>
  <rcc rId="39971" sId="6">
    <nc r="AE596" t="inlineStr">
      <is>
        <t>MCZ BC 01</t>
      </is>
    </nc>
  </rcc>
  <rcc rId="39972" sId="6">
    <nc r="AF596" t="inlineStr">
      <is>
        <t>SPO PE 02</t>
      </is>
    </nc>
  </rcc>
  <rcc rId="39973" sId="6">
    <nc r="AG596" t="inlineStr">
      <is>
        <t>SPO VU 04</t>
      </is>
    </nc>
  </rcc>
  <rcc rId="39974" sId="6">
    <nc r="AI596" t="inlineStr">
      <is>
        <t>SPO VU_EX2</t>
      </is>
    </nc>
  </rcc>
  <rcc rId="39975" sId="6">
    <nc r="AJ596" t="inlineStr">
      <is>
        <t>SPO.JG.LMC2</t>
      </is>
    </nc>
  </rcc>
  <rcc rId="39976" sId="6">
    <nc r="AK596" t="inlineStr">
      <is>
        <t>SPO.JD.LMC2</t>
      </is>
    </nc>
  </rcc>
  <rcc rId="39977" sId="6">
    <nc r="AN596" t="inlineStr">
      <is>
        <t>-</t>
      </is>
    </nc>
  </rcc>
  <rcc rId="39978" sId="6">
    <nc r="AO596" t="inlineStr">
      <is>
        <t>-</t>
      </is>
    </nc>
  </rcc>
  <rcc rId="39979" sId="6">
    <nc r="AP596" t="inlineStr">
      <is>
        <t>N/A</t>
      </is>
    </nc>
  </rcc>
  <rcc rId="39980" sId="6">
    <nc r="AQ596" t="inlineStr">
      <is>
        <t>N/A</t>
      </is>
    </nc>
  </rcc>
  <rcc rId="39981" sId="6">
    <nc r="AU596">
      <v>1002063628</v>
    </nc>
  </rcc>
  <rcc rId="39982" sId="6">
    <nc r="AV596" t="inlineStr">
      <is>
        <t>23°33'09.4"</t>
      </is>
    </nc>
  </rcc>
  <rcc rId="39983" sId="6">
    <nc r="AW596" t="inlineStr">
      <is>
        <t>46°15'46.2"</t>
      </is>
    </nc>
  </rcc>
  <rcc rId="39984" sId="6">
    <nc r="BC596">
      <v>1892063257</v>
    </nc>
  </rcc>
  <rcc rId="39985" sId="6">
    <nc r="BD596" t="inlineStr">
      <is>
        <t>MCZ.BC.AZB</t>
      </is>
    </nc>
  </rcc>
  <rcc rId="39986" sId="6">
    <nc r="A597">
      <v>2013</v>
    </nc>
  </rcc>
  <rcc rId="39987" sId="6">
    <nc r="B597" t="inlineStr">
      <is>
        <t>ATEI</t>
      </is>
    </nc>
  </rcc>
  <rcc rId="39988" sId="6">
    <nc r="C597" t="inlineStr">
      <is>
        <t>68 Arm</t>
      </is>
    </nc>
  </rcc>
  <rcc rId="39989" sId="6">
    <nc r="D597">
      <v>8002254474</v>
    </nc>
  </rcc>
  <rcc rId="39990" sId="6">
    <nc r="E597" t="inlineStr">
      <is>
        <t>SIM</t>
      </is>
    </nc>
  </rcc>
  <rcc rId="39991" sId="6">
    <nc r="F597" t="inlineStr">
      <is>
        <t>SIM</t>
      </is>
    </nc>
  </rcc>
  <rcc rId="39992" sId="6">
    <nc r="G597">
      <v>41788</v>
    </nc>
  </rcc>
  <rcc rId="39993" sId="6">
    <nc r="H597" t="inlineStr">
      <is>
        <t>Huawei</t>
      </is>
    </nc>
  </rcc>
  <rcc rId="39994" sId="6">
    <nc r="I597" t="inlineStr">
      <is>
        <t>Novo</t>
      </is>
    </nc>
  </rcc>
  <rcc rId="39995" sId="6">
    <nc r="J597">
      <v>192</v>
    </nc>
  </rcc>
  <rcc rId="39996" sId="6">
    <nc r="K597">
      <v>448</v>
    </nc>
  </rcc>
  <rcc rId="39997" sId="6">
    <nc r="L597">
      <v>8</v>
    </nc>
  </rcc>
  <rcc rId="39998" sId="6">
    <nc r="M597">
      <v>8</v>
    </nc>
  </rcc>
  <rcc rId="39999" sId="6">
    <nc r="N597">
      <v>16</v>
    </nc>
  </rcc>
  <rcc rId="40000" sId="6">
    <nc r="O597" t="inlineStr">
      <is>
        <t>NÃO</t>
      </is>
    </nc>
  </rcc>
  <rcc rId="40001" sId="6">
    <nc r="P597" t="inlineStr">
      <is>
        <t>NÃO</t>
      </is>
    </nc>
  </rcc>
  <rcc rId="40002" sId="6">
    <nc r="Q597" t="inlineStr">
      <is>
        <t>NÃO</t>
      </is>
    </nc>
  </rcc>
  <rcc rId="40003" sId="6">
    <nc r="R597" t="inlineStr">
      <is>
        <t>Armário</t>
      </is>
    </nc>
  </rcc>
  <rcc rId="40004" sId="6">
    <nc r="S597" t="inlineStr">
      <is>
        <t>Monoshelf</t>
      </is>
    </nc>
  </rcc>
  <rcc rId="40005" sId="6">
    <nc r="T597" t="inlineStr">
      <is>
        <t>Outdoor</t>
      </is>
    </nc>
  </rcc>
  <rcc rId="40006" sId="6">
    <nc r="U597">
      <v>11</v>
    </nc>
  </rcc>
  <rcc rId="40007" sId="6">
    <nc r="V597">
      <v>11381</v>
    </nc>
  </rcc>
  <rcc rId="40008" sId="6">
    <nc r="W597" t="inlineStr">
      <is>
        <t>AZC</t>
      </is>
    </nc>
  </rcc>
  <rcc rId="40009" sId="6">
    <nc r="X597" t="inlineStr">
      <is>
        <t>11381BCAZC</t>
      </is>
    </nc>
  </rcc>
  <rcc rId="40010" sId="6">
    <nc r="Y597" t="inlineStr">
      <is>
        <t>R. Augusto Regueiro, 1561 - Conjunto Habitacional Jundiapeba  V</t>
      </is>
    </nc>
  </rcc>
  <rcc rId="40011" sId="6">
    <nc r="Z597" t="inlineStr">
      <is>
        <t>MOGI DAS CRUZES</t>
      </is>
    </nc>
  </rcc>
  <rcc rId="40012" sId="6">
    <nc r="AA597" t="inlineStr">
      <is>
        <t>BC</t>
      </is>
    </nc>
  </rcc>
  <rcc rId="40013" sId="6">
    <nc r="AB597" t="inlineStr">
      <is>
        <t>MCZ.BC.MSO07</t>
      </is>
    </nc>
  </rcc>
  <rcc rId="40014" sId="6">
    <nc r="AC597" t="inlineStr">
      <is>
        <t>Alcatel</t>
      </is>
    </nc>
  </rcc>
  <rcc rId="40015" sId="6">
    <nc r="AD597" t="inlineStr">
      <is>
        <t>-</t>
      </is>
    </nc>
  </rcc>
  <rcc rId="40016" sId="6">
    <nc r="AE597" t="inlineStr">
      <is>
        <t>MCZ BC 01</t>
      </is>
    </nc>
  </rcc>
  <rcc rId="40017" sId="6">
    <nc r="AF597" t="inlineStr">
      <is>
        <t>SPO PE 02</t>
      </is>
    </nc>
  </rcc>
  <rcc rId="40018" sId="6">
    <nc r="AG597" t="inlineStr">
      <is>
        <t>SPO VU 04</t>
      </is>
    </nc>
  </rcc>
  <rcc rId="40019" sId="6">
    <nc r="AI597" t="inlineStr">
      <is>
        <t>SPO VU_EX2</t>
      </is>
    </nc>
  </rcc>
  <rcc rId="40020" sId="6">
    <nc r="AJ597" t="inlineStr">
      <is>
        <t>SPO.JG.LMC2</t>
      </is>
    </nc>
  </rcc>
  <rcc rId="40021" sId="6">
    <nc r="AK597" t="inlineStr">
      <is>
        <t>SPO.JD.LMC2</t>
      </is>
    </nc>
  </rcc>
  <rcc rId="40022" sId="6">
    <nc r="AN597" t="inlineStr">
      <is>
        <t>-</t>
      </is>
    </nc>
  </rcc>
  <rcc rId="40023" sId="6">
    <nc r="AO597" t="inlineStr">
      <is>
        <t>-</t>
      </is>
    </nc>
  </rcc>
  <rcc rId="40024" sId="6">
    <nc r="AP597" t="inlineStr">
      <is>
        <t>N/A</t>
      </is>
    </nc>
  </rcc>
  <rcc rId="40025" sId="6">
    <nc r="AQ597" t="inlineStr">
      <is>
        <t>N/A</t>
      </is>
    </nc>
  </rcc>
  <rcc rId="40026" sId="6">
    <nc r="AU597">
      <v>1002063644</v>
    </nc>
  </rcc>
  <rcc rId="40027" sId="6">
    <nc r="AV597" t="inlineStr">
      <is>
        <t>23°33'11.3"</t>
      </is>
    </nc>
  </rcc>
  <rcc rId="40028" sId="6">
    <nc r="AW597" t="inlineStr">
      <is>
        <t>46°15'10.3"</t>
      </is>
    </nc>
  </rcc>
  <rcc rId="40029" sId="6">
    <nc r="BC597">
      <v>1892063257</v>
    </nc>
  </rcc>
  <rcc rId="40030" sId="6">
    <nc r="BD597" t="inlineStr">
      <is>
        <t>MCZ.BC.AZC</t>
      </is>
    </nc>
  </rcc>
  <rcc rId="40031" sId="6">
    <nc r="A598">
      <v>2013</v>
    </nc>
  </rcc>
  <rcc rId="40032" sId="6">
    <nc r="B598" t="inlineStr">
      <is>
        <t>ATEI</t>
      </is>
    </nc>
  </rcc>
  <rcc rId="40033" sId="6">
    <nc r="C598" t="inlineStr">
      <is>
        <t>68 Arm</t>
      </is>
    </nc>
  </rcc>
  <rcc rId="40034" sId="6">
    <nc r="D598">
      <v>8002254470</v>
    </nc>
  </rcc>
  <rcc rId="40035" sId="6">
    <nc r="E598" t="inlineStr">
      <is>
        <t>SIM</t>
      </is>
    </nc>
  </rcc>
  <rcc rId="40036" sId="6">
    <nc r="F598" t="inlineStr">
      <is>
        <t>SIM</t>
      </is>
    </nc>
  </rcc>
  <rcc rId="40037" sId="6">
    <nc r="G598">
      <v>41788</v>
    </nc>
  </rcc>
  <rcc rId="40038" sId="6">
    <nc r="H598" t="inlineStr">
      <is>
        <t>Huawei</t>
      </is>
    </nc>
  </rcc>
  <rcc rId="40039" sId="6">
    <nc r="I598" t="inlineStr">
      <is>
        <t>Novo</t>
      </is>
    </nc>
  </rcc>
  <rcc rId="40040" sId="6">
    <nc r="J598">
      <v>192</v>
    </nc>
  </rcc>
  <rcc rId="40041" sId="6">
    <nc r="K598">
      <v>448</v>
    </nc>
  </rcc>
  <rcc rId="40042" sId="6">
    <nc r="L598">
      <v>8</v>
    </nc>
  </rcc>
  <rcc rId="40043" sId="6">
    <nc r="M598">
      <v>8</v>
    </nc>
  </rcc>
  <rcc rId="40044" sId="6">
    <nc r="N598">
      <v>16</v>
    </nc>
  </rcc>
  <rcc rId="40045" sId="6">
    <nc r="O598" t="inlineStr">
      <is>
        <t>NÃO</t>
      </is>
    </nc>
  </rcc>
  <rcc rId="40046" sId="6">
    <nc r="P598" t="inlineStr">
      <is>
        <t>NÃO</t>
      </is>
    </nc>
  </rcc>
  <rcc rId="40047" sId="6">
    <nc r="Q598" t="inlineStr">
      <is>
        <t>NÃO</t>
      </is>
    </nc>
  </rcc>
  <rcc rId="40048" sId="6">
    <nc r="R598" t="inlineStr">
      <is>
        <t>Armário</t>
      </is>
    </nc>
  </rcc>
  <rcc rId="40049" sId="6">
    <nc r="S598" t="inlineStr">
      <is>
        <t>Monoshelf</t>
      </is>
    </nc>
  </rcc>
  <rcc rId="40050" sId="6">
    <nc r="T598" t="inlineStr">
      <is>
        <t>Outdoor</t>
      </is>
    </nc>
  </rcc>
  <rcc rId="40051" sId="6">
    <nc r="U598">
      <v>11</v>
    </nc>
  </rcc>
  <rcc rId="40052" sId="6">
    <nc r="V598">
      <v>11381</v>
    </nc>
  </rcc>
  <rcc rId="40053" sId="6">
    <nc r="W598" t="inlineStr">
      <is>
        <t>AZD</t>
      </is>
    </nc>
  </rcc>
  <rcc rId="40054" sId="6">
    <nc r="X598" t="inlineStr">
      <is>
        <t>11381BCAZD</t>
      </is>
    </nc>
  </rcc>
  <rcc rId="40055" sId="6">
    <nc r="Y598" t="inlineStr">
      <is>
        <t>R. Manoel Fernandes, 1390 - Conjunto Habitacional Jundiapeba VI, VII e VIII</t>
      </is>
    </nc>
  </rcc>
  <rcc rId="40056" sId="6">
    <nc r="Z598" t="inlineStr">
      <is>
        <t>MOGI DAS CRUZES</t>
      </is>
    </nc>
  </rcc>
  <rcc rId="40057" sId="6">
    <nc r="AA598" t="inlineStr">
      <is>
        <t>BC</t>
      </is>
    </nc>
  </rcc>
  <rcc rId="40058" sId="6">
    <nc r="AB598" t="inlineStr">
      <is>
        <t>MCZ.BC.MSO06</t>
      </is>
    </nc>
  </rcc>
  <rcc rId="40059" sId="6">
    <nc r="AC598" t="inlineStr">
      <is>
        <t>Alcatel</t>
      </is>
    </nc>
  </rcc>
  <rcc rId="40060" sId="6">
    <nc r="AD598" t="inlineStr">
      <is>
        <t>-</t>
      </is>
    </nc>
  </rcc>
  <rcc rId="40061" sId="6">
    <nc r="AE598" t="inlineStr">
      <is>
        <t>MCZ BC 01</t>
      </is>
    </nc>
  </rcc>
  <rcc rId="40062" sId="6">
    <nc r="AF598" t="inlineStr">
      <is>
        <t>SPO PE 02</t>
      </is>
    </nc>
  </rcc>
  <rcc rId="40063" sId="6">
    <nc r="AG598" t="inlineStr">
      <is>
        <t>SPO VU 04</t>
      </is>
    </nc>
  </rcc>
  <rcc rId="40064" sId="6">
    <nc r="AI598" t="inlineStr">
      <is>
        <t>SPO VU_EX2</t>
      </is>
    </nc>
  </rcc>
  <rcc rId="40065" sId="6">
    <nc r="AJ598" t="inlineStr">
      <is>
        <t>SPO.JG.LMC2</t>
      </is>
    </nc>
  </rcc>
  <rcc rId="40066" sId="6">
    <nc r="AK598" t="inlineStr">
      <is>
        <t>SPO.JD.LMC2</t>
      </is>
    </nc>
  </rcc>
  <rcc rId="40067" sId="6">
    <nc r="AN598" t="inlineStr">
      <is>
        <t>-</t>
      </is>
    </nc>
  </rcc>
  <rcc rId="40068" sId="6">
    <nc r="AO598" t="inlineStr">
      <is>
        <t>-</t>
      </is>
    </nc>
  </rcc>
  <rcc rId="40069" sId="6">
    <nc r="AP598" t="inlineStr">
      <is>
        <t>N/A</t>
      </is>
    </nc>
  </rcc>
  <rcc rId="40070" sId="6">
    <nc r="AQ598" t="inlineStr">
      <is>
        <t>N/A</t>
      </is>
    </nc>
  </rcc>
  <rcc rId="40071" sId="6">
    <nc r="AU598">
      <v>1002063652</v>
    </nc>
  </rcc>
  <rcc rId="40072" sId="6">
    <nc r="AV598" t="inlineStr">
      <is>
        <t>23°33'03.8"</t>
      </is>
    </nc>
  </rcc>
  <rcc rId="40073" sId="6">
    <nc r="AW598" t="inlineStr">
      <is>
        <t>46°15'10.7"</t>
      </is>
    </nc>
  </rcc>
  <rcc rId="40074" sId="6">
    <nc r="BC598">
      <v>1892063257</v>
    </nc>
  </rcc>
  <rcc rId="40075" sId="6">
    <nc r="BD598" t="inlineStr">
      <is>
        <t>MCZ.BC.AZD</t>
      </is>
    </nc>
  </rcc>
  <rcc rId="40076" sId="6">
    <nc r="A599">
      <v>2013</v>
    </nc>
  </rcc>
  <rcc rId="40077" sId="6">
    <nc r="B599" t="inlineStr">
      <is>
        <t>ATEI</t>
      </is>
    </nc>
  </rcc>
  <rcc rId="40078" sId="6">
    <nc r="C599" t="inlineStr">
      <is>
        <t>68 Arm</t>
      </is>
    </nc>
  </rcc>
  <rcc rId="40079" sId="6">
    <nc r="D599">
      <v>8002254818</v>
    </nc>
  </rcc>
  <rcc rId="40080" sId="6">
    <nc r="E599" t="inlineStr">
      <is>
        <t>SIM</t>
      </is>
    </nc>
  </rcc>
  <rcc rId="40081" sId="6">
    <nc r="F599" t="inlineStr">
      <is>
        <t>SIM</t>
      </is>
    </nc>
  </rcc>
  <rcc rId="40082" sId="6">
    <nc r="G599">
      <v>41759</v>
    </nc>
  </rcc>
  <rcc rId="40083" sId="6">
    <nc r="H599" t="inlineStr">
      <is>
        <t>Huawei</t>
      </is>
    </nc>
  </rcc>
  <rcc rId="40084" sId="6">
    <nc r="I599" t="inlineStr">
      <is>
        <t>Novo</t>
      </is>
    </nc>
  </rcc>
  <rcc rId="40085" sId="6">
    <nc r="J599">
      <v>192</v>
    </nc>
  </rcc>
  <rcc rId="40086" sId="6">
    <nc r="K599">
      <v>448</v>
    </nc>
  </rcc>
  <rcc rId="40087" sId="6">
    <nc r="L599">
      <v>8</v>
    </nc>
  </rcc>
  <rcc rId="40088" sId="6">
    <nc r="M599">
      <v>8</v>
    </nc>
  </rcc>
  <rcc rId="40089" sId="6">
    <nc r="N599">
      <v>16</v>
    </nc>
  </rcc>
  <rcc rId="40090" sId="6">
    <nc r="O599" t="inlineStr">
      <is>
        <t>NÃO</t>
      </is>
    </nc>
  </rcc>
  <rcc rId="40091" sId="6">
    <nc r="P599" t="inlineStr">
      <is>
        <t>NÃO</t>
      </is>
    </nc>
  </rcc>
  <rcc rId="40092" sId="6">
    <nc r="Q599" t="inlineStr">
      <is>
        <t>NÃO</t>
      </is>
    </nc>
  </rcc>
  <rcc rId="40093" sId="6">
    <nc r="R599" t="inlineStr">
      <is>
        <t>Armário</t>
      </is>
    </nc>
  </rcc>
  <rcc rId="40094" sId="6">
    <nc r="S599" t="inlineStr">
      <is>
        <t>Monoshelf</t>
      </is>
    </nc>
  </rcc>
  <rcc rId="40095" sId="6">
    <nc r="T599" t="inlineStr">
      <is>
        <t>Outdoor</t>
      </is>
    </nc>
  </rcc>
  <rcc rId="40096" sId="6">
    <nc r="U599">
      <v>11</v>
    </nc>
  </rcc>
  <rcc rId="40097" sId="6">
    <nc r="V599">
      <v>11048</v>
    </nc>
  </rcc>
  <rcc rId="40098" sId="6">
    <nc r="W599" t="inlineStr">
      <is>
        <t>BAB</t>
      </is>
    </nc>
  </rcc>
  <rcc rId="40099" sId="6">
    <nc r="X599" t="inlineStr">
      <is>
        <t>11048AOBAB</t>
      </is>
    </nc>
  </rcc>
  <rcc rId="40100" sId="6">
    <nc r="Y599" t="inlineStr">
      <is>
        <t xml:space="preserve">R. Pedro Ferreira da Silva, s/n x R. Tomi Miura </t>
      </is>
    </nc>
  </rcc>
  <rcc rId="40101" sId="6">
    <nc r="Z599" t="inlineStr">
      <is>
        <t>ARUJA</t>
      </is>
    </nc>
  </rcc>
  <rcc rId="40102" sId="6">
    <nc r="AA599" t="inlineStr">
      <is>
        <t>AO</t>
      </is>
    </nc>
  </rcc>
  <rcc rId="40103" sId="6">
    <nc r="AB599" t="inlineStr">
      <is>
        <t>AUJ.AO.MSO01</t>
      </is>
    </nc>
  </rcc>
  <rcc rId="40104" sId="6">
    <nc r="AC599" t="inlineStr">
      <is>
        <t>Alcatel</t>
      </is>
    </nc>
  </rcc>
  <rcc rId="40105" sId="6">
    <nc r="AD599" t="inlineStr">
      <is>
        <t>AUJ AO 01</t>
      </is>
    </nc>
  </rcc>
  <rcc rId="40106" sId="6">
    <nc r="AE599" t="inlineStr">
      <is>
        <t>IAQ IT 02</t>
      </is>
    </nc>
  </rcc>
  <rcc rId="40107" sId="6">
    <nc r="AF599" t="inlineStr">
      <is>
        <t>SPO PE 02</t>
      </is>
    </nc>
  </rcc>
  <rcc rId="40108" sId="6">
    <nc r="AG599" t="inlineStr">
      <is>
        <t>SPO VU 04</t>
      </is>
    </nc>
  </rcc>
  <rcc rId="40109" sId="6">
    <nc r="AI599" t="inlineStr">
      <is>
        <t>SPO VU_EX2</t>
      </is>
    </nc>
  </rcc>
  <rcc rId="40110" sId="6">
    <nc r="AJ599" t="inlineStr">
      <is>
        <t>SPO.JG.LMC2</t>
      </is>
    </nc>
  </rcc>
  <rcc rId="40111" sId="6">
    <nc r="AK599" t="inlineStr">
      <is>
        <t>SPO.JD.LMC2</t>
      </is>
    </nc>
  </rcc>
  <rcc rId="40112" sId="6">
    <nc r="AN599" t="inlineStr">
      <is>
        <t>-</t>
      </is>
    </nc>
  </rcc>
  <rcc rId="40113" sId="6">
    <nc r="AO599" t="inlineStr">
      <is>
        <t>-</t>
      </is>
    </nc>
  </rcc>
  <rcc rId="40114" sId="6">
    <nc r="AP599" t="inlineStr">
      <is>
        <t>N/A</t>
      </is>
    </nc>
  </rcc>
  <rcc rId="40115" sId="6">
    <nc r="AQ599" t="inlineStr">
      <is>
        <t>N/A</t>
      </is>
    </nc>
  </rcc>
  <rcc rId="40116" sId="6">
    <nc r="AU599">
      <v>1002063458</v>
    </nc>
  </rcc>
  <rcc rId="40117" sId="6">
    <nc r="AV599" t="inlineStr">
      <is>
        <t>23° 25' 19,92''</t>
      </is>
    </nc>
  </rcc>
  <rcc rId="40118" sId="6">
    <nc r="AW599" t="inlineStr">
      <is>
        <t>46° 21' 51,56''</t>
      </is>
    </nc>
  </rcc>
  <rcc rId="40119" sId="6">
    <nc r="BC599">
      <v>1892063257</v>
    </nc>
  </rcc>
  <rcc rId="40120" sId="6">
    <nc r="BD599" t="inlineStr">
      <is>
        <t>AUJ.AO.BAB</t>
      </is>
    </nc>
  </rcc>
  <rcc rId="40121" sId="6">
    <nc r="A600">
      <v>2013</v>
    </nc>
  </rcc>
  <rcc rId="40122" sId="6">
    <nc r="B600" t="inlineStr">
      <is>
        <t>ATEI</t>
      </is>
    </nc>
  </rcc>
  <rcc rId="40123" sId="6">
    <nc r="C600" t="inlineStr">
      <is>
        <t>68 Arm</t>
      </is>
    </nc>
  </rcc>
  <rcc rId="40124" sId="6">
    <nc r="D600">
      <v>8002256973</v>
    </nc>
  </rcc>
  <rcc rId="40125" sId="6">
    <nc r="E600" t="inlineStr">
      <is>
        <t>SIM</t>
      </is>
    </nc>
  </rcc>
  <rcc rId="40126" sId="6">
    <nc r="F600" t="inlineStr">
      <is>
        <t>SIM</t>
      </is>
    </nc>
  </rcc>
  <rcc rId="40127" sId="6">
    <nc r="G600">
      <v>41681</v>
    </nc>
  </rcc>
  <rcc rId="40128" sId="6">
    <nc r="H600" t="inlineStr">
      <is>
        <t>Huawei</t>
      </is>
    </nc>
  </rcc>
  <rcc rId="40129" sId="6">
    <nc r="I600" t="inlineStr">
      <is>
        <t>Novo</t>
      </is>
    </nc>
  </rcc>
  <rcc rId="40130" sId="6">
    <nc r="J600">
      <v>192</v>
    </nc>
  </rcc>
  <rcc rId="40131" sId="6">
    <nc r="K600">
      <v>448</v>
    </nc>
  </rcc>
  <rcc rId="40132" sId="6">
    <nc r="L600">
      <v>8</v>
    </nc>
  </rcc>
  <rcc rId="40133" sId="6">
    <nc r="M600">
      <v>8</v>
    </nc>
  </rcc>
  <rcc rId="40134" sId="6">
    <nc r="N600">
      <v>16</v>
    </nc>
  </rcc>
  <rcc rId="40135" sId="6">
    <nc r="O600" t="inlineStr">
      <is>
        <t>NÃO</t>
      </is>
    </nc>
  </rcc>
  <rcc rId="40136" sId="6">
    <nc r="P600" t="inlineStr">
      <is>
        <t>NÃO</t>
      </is>
    </nc>
  </rcc>
  <rcc rId="40137" sId="6">
    <nc r="Q600" t="inlineStr">
      <is>
        <t>NÃO</t>
      </is>
    </nc>
  </rcc>
  <rcc rId="40138" sId="6">
    <nc r="R600" t="inlineStr">
      <is>
        <t>Armário</t>
      </is>
    </nc>
  </rcc>
  <rcc rId="40139" sId="6">
    <nc r="S600" t="inlineStr">
      <is>
        <t>Monoshelf</t>
      </is>
    </nc>
  </rcc>
  <rcc rId="40140" sId="6">
    <nc r="T600" t="inlineStr">
      <is>
        <t>Outdoor</t>
      </is>
    </nc>
  </rcc>
  <rcc rId="40141" sId="6">
    <nc r="U600">
      <v>11</v>
    </nc>
  </rcc>
  <rcc rId="40142" sId="6">
    <nc r="V600">
      <v>11480</v>
    </nc>
  </rcc>
  <rcc rId="40143" sId="6">
    <nc r="W600" t="inlineStr">
      <is>
        <t>BOJ</t>
      </is>
    </nc>
  </rcc>
  <rcc rId="40144" sId="6">
    <nc r="X600" t="inlineStr">
      <is>
        <t>11480PJBOJ</t>
      </is>
    </nc>
  </rcc>
  <rcc rId="40145" sId="6">
    <nc r="Y600" t="inlineStr">
      <is>
        <t>R. Alcides Rodrigues Pontes</t>
      </is>
    </nc>
  </rcc>
  <rcc rId="40146" sId="6">
    <nc r="Z600" t="inlineStr">
      <is>
        <t>PIRAPORA DO BOM JESUS</t>
      </is>
    </nc>
  </rcc>
  <rcc rId="40147" sId="6">
    <nc r="AA600" t="inlineStr">
      <is>
        <t>PJ</t>
      </is>
    </nc>
  </rcc>
  <rcc rId="40148" sId="6">
    <nc r="AB600" t="inlineStr">
      <is>
        <t>PPJ.PJ.MSO01</t>
      </is>
    </nc>
  </rcc>
  <rcc rId="40149" sId="6">
    <nc r="AC600" t="inlineStr">
      <is>
        <t>Huawei</t>
      </is>
    </nc>
  </rcc>
  <rcc rId="40150" sId="6">
    <nc r="AD600" t="inlineStr">
      <is>
        <t>PPJ PJ 01</t>
      </is>
    </nc>
  </rcc>
  <rcc rId="40151" sId="6">
    <nc r="AE600" t="inlineStr">
      <is>
        <t>SPB SP 02</t>
      </is>
    </nc>
  </rcc>
  <rcc rId="40152" sId="6">
    <nc r="AF600" t="inlineStr">
      <is>
        <t>SPO JG 03</t>
      </is>
    </nc>
  </rcc>
  <rcc rId="40153" sId="6">
    <nc r="AG600" t="inlineStr">
      <is>
        <t>SPO JG 04</t>
      </is>
    </nc>
  </rcc>
  <rcc rId="40154" sId="6">
    <nc r="AI600" t="inlineStr">
      <is>
        <t>SPO JG_EX3</t>
      </is>
    </nc>
  </rcc>
  <rcc rId="40155" sId="6">
    <nc r="AJ600" t="inlineStr">
      <is>
        <t>SPO.JD.LMC2</t>
      </is>
    </nc>
  </rcc>
  <rcc rId="40156" sId="6">
    <nc r="AK600" t="inlineStr">
      <is>
        <t>SPO.JG.LMC2</t>
      </is>
    </nc>
  </rcc>
  <rcc rId="40157" sId="6">
    <nc r="AN600" t="inlineStr">
      <is>
        <t>-</t>
      </is>
    </nc>
  </rcc>
  <rcc rId="40158" sId="6">
    <nc r="AO600" t="inlineStr">
      <is>
        <t>-</t>
      </is>
    </nc>
  </rcc>
  <rcc rId="40159" sId="6">
    <nc r="AP600" t="inlineStr">
      <is>
        <t>N/A</t>
      </is>
    </nc>
  </rcc>
  <rcc rId="40160" sId="6">
    <nc r="AQ600" t="inlineStr">
      <is>
        <t>N/A</t>
      </is>
    </nc>
  </rcc>
  <rcc rId="40161" sId="6">
    <nc r="AU600">
      <v>1000326788</v>
    </nc>
  </rcc>
  <rcc rId="40162" sId="6">
    <nc r="AV600" t="inlineStr">
      <is>
        <t>23° 24' 58,37''</t>
      </is>
    </nc>
  </rcc>
  <rcc rId="40163" sId="6">
    <nc r="AW600" t="inlineStr">
      <is>
        <t>46° 58' 52,74''</t>
      </is>
    </nc>
  </rcc>
  <rcc rId="40164" sId="6">
    <nc r="BC600">
      <v>1892063257</v>
    </nc>
  </rcc>
  <rcc rId="40165" sId="6">
    <nc r="BD600" t="inlineStr">
      <is>
        <t>PPJ.PJ.BOJ</t>
      </is>
    </nc>
  </rcc>
  <rcc rId="40166" sId="6">
    <nc r="A601">
      <v>2013</v>
    </nc>
  </rcc>
  <rcc rId="40167" sId="6">
    <nc r="B601" t="inlineStr">
      <is>
        <t>ATEI</t>
      </is>
    </nc>
  </rcc>
  <rcc rId="40168" sId="6">
    <nc r="C601" t="inlineStr">
      <is>
        <t>68 Arm</t>
      </is>
    </nc>
  </rcc>
  <rcc rId="40169" sId="6">
    <nc r="D601">
      <v>8002256375</v>
    </nc>
  </rcc>
  <rcc rId="40170" sId="6">
    <nc r="E601" t="inlineStr">
      <is>
        <t>SIM</t>
      </is>
    </nc>
  </rcc>
  <rcc rId="40171" sId="6">
    <nc r="F601" t="inlineStr">
      <is>
        <t>SIM</t>
      </is>
    </nc>
  </rcc>
  <rcc rId="40172" sId="6">
    <nc r="G601">
      <v>41683</v>
    </nc>
  </rcc>
  <rcc rId="40173" sId="6">
    <nc r="H601" t="inlineStr">
      <is>
        <t>Huawei</t>
      </is>
    </nc>
  </rcc>
  <rcc rId="40174" sId="6">
    <nc r="I601" t="inlineStr">
      <is>
        <t>Novo</t>
      </is>
    </nc>
  </rcc>
  <rcc rId="40175" sId="6">
    <nc r="J601">
      <v>192</v>
    </nc>
  </rcc>
  <rcc rId="40176" sId="6">
    <nc r="K601">
      <v>448</v>
    </nc>
  </rcc>
  <rcc rId="40177" sId="6">
    <nc r="L601">
      <v>8</v>
    </nc>
  </rcc>
  <rcc rId="40178" sId="6">
    <nc r="M601">
      <v>8</v>
    </nc>
  </rcc>
  <rcc rId="40179" sId="6">
    <nc r="N601">
      <v>16</v>
    </nc>
  </rcc>
  <rcc rId="40180" sId="6">
    <nc r="O601" t="inlineStr">
      <is>
        <t>NÃO</t>
      </is>
    </nc>
  </rcc>
  <rcc rId="40181" sId="6">
    <nc r="P601" t="inlineStr">
      <is>
        <t>NÃO</t>
      </is>
    </nc>
  </rcc>
  <rcc rId="40182" sId="6">
    <nc r="Q601" t="inlineStr">
      <is>
        <t>NÃO</t>
      </is>
    </nc>
  </rcc>
  <rcc rId="40183" sId="6">
    <nc r="R601" t="inlineStr">
      <is>
        <t>Armário</t>
      </is>
    </nc>
  </rcc>
  <rcc rId="40184" sId="6">
    <nc r="S601" t="inlineStr">
      <is>
        <t>Monoshelf</t>
      </is>
    </nc>
  </rcc>
  <rcc rId="40185" sId="6">
    <nc r="T601" t="inlineStr">
      <is>
        <t>Outdoor</t>
      </is>
    </nc>
  </rcc>
  <rcc rId="40186" sId="6">
    <nc r="U601">
      <v>11</v>
    </nc>
  </rcc>
  <rcc rId="40187" sId="6">
    <nc r="V601">
      <v>12210</v>
    </nc>
  </rcc>
  <rcc rId="40188" sId="6">
    <nc r="W601" t="inlineStr">
      <is>
        <t>BPA</t>
      </is>
    </nc>
  </rcc>
  <rcc rId="40189" sId="6">
    <nc r="X601" t="inlineStr">
      <is>
        <t>12210VTBPA</t>
      </is>
    </nc>
  </rcc>
  <rcc rId="40190" sId="6">
    <nc r="Y601" t="inlineStr">
      <is>
        <t>Estr. Municipal de Caucaia do Alto, 5800</t>
      </is>
    </nc>
  </rcc>
  <rcc rId="40191" sId="6">
    <nc r="Z601" t="inlineStr">
      <is>
        <t>VARGEM GRANDE PAULISTA</t>
      </is>
    </nc>
  </rcc>
  <rcc rId="40192" sId="6">
    <nc r="AA601" t="inlineStr">
      <is>
        <t>VT</t>
      </is>
    </nc>
  </rcc>
  <rcc rId="40193" sId="6">
    <nc r="AB601" t="inlineStr">
      <is>
        <t>VPA.VT.MSO01</t>
      </is>
    </nc>
  </rcc>
  <rcc rId="40194" sId="6">
    <nc r="AC601" t="inlineStr">
      <is>
        <t>Huawei</t>
      </is>
    </nc>
  </rcc>
  <rcc rId="40195" sId="6">
    <nc r="AD601" t="inlineStr">
      <is>
        <t>-</t>
      </is>
    </nc>
  </rcc>
  <rcc rId="40196" sId="6">
    <nc r="AE601" t="inlineStr">
      <is>
        <t>VPA VT 01</t>
      </is>
    </nc>
  </rcc>
  <rcc rId="40197" sId="6">
    <nc r="AF601" t="inlineStr">
      <is>
        <t>SPO JG 03</t>
      </is>
    </nc>
  </rcc>
  <rcc rId="40198" sId="6">
    <nc r="AG601" t="inlineStr">
      <is>
        <t>SPO JG 04</t>
      </is>
    </nc>
  </rcc>
  <rcc rId="40199" sId="6">
    <nc r="AI601" t="inlineStr">
      <is>
        <t>SPO JG_EX3</t>
      </is>
    </nc>
  </rcc>
  <rcc rId="40200" sId="6">
    <nc r="AJ601" t="inlineStr">
      <is>
        <t>SPO.JG.LMC2</t>
      </is>
    </nc>
  </rcc>
  <rcc rId="40201" sId="6">
    <nc r="AK601" t="inlineStr">
      <is>
        <t>SPO.JD.LMC2</t>
      </is>
    </nc>
  </rcc>
  <rcc rId="40202" sId="6">
    <nc r="AN601" t="inlineStr">
      <is>
        <t>-</t>
      </is>
    </nc>
  </rcc>
  <rcc rId="40203" sId="6">
    <nc r="AO601" t="inlineStr">
      <is>
        <t>-</t>
      </is>
    </nc>
  </rcc>
  <rcc rId="40204" sId="6">
    <nc r="AP601" t="inlineStr">
      <is>
        <t>N/A</t>
      </is>
    </nc>
  </rcc>
  <rcc rId="40205" sId="6">
    <nc r="AQ601" t="inlineStr">
      <is>
        <t>N/A</t>
      </is>
    </nc>
  </rcc>
  <rcc rId="40206" sId="6">
    <nc r="AU601" t="inlineStr">
      <is>
        <t>falta estação</t>
      </is>
    </nc>
  </rcc>
  <rcc rId="40207" sId="6">
    <nc r="AV601" t="inlineStr">
      <is>
        <t xml:space="preserve">23°39'27.0"S </t>
      </is>
    </nc>
  </rcc>
  <rcc rId="40208" sId="6">
    <nc r="AW601" t="inlineStr">
      <is>
        <t>46°59'56.3"W</t>
      </is>
    </nc>
  </rcc>
  <rcc rId="40209" sId="6">
    <nc r="BC601">
      <v>1892063257</v>
    </nc>
  </rcc>
  <rcc rId="40210" sId="6">
    <nc r="BD601" t="inlineStr">
      <is>
        <t>VPA.VT.BPA</t>
      </is>
    </nc>
  </rcc>
  <rcc rId="40211" sId="6">
    <nc r="A602">
      <v>2013</v>
    </nc>
  </rcc>
  <rcc rId="40212" sId="6">
    <nc r="B602" t="inlineStr">
      <is>
        <t>ATEI</t>
      </is>
    </nc>
  </rcc>
  <rcc rId="40213" sId="6">
    <nc r="C602" t="inlineStr">
      <is>
        <t>68 Arm</t>
      </is>
    </nc>
  </rcc>
  <rcc rId="40214" sId="6">
    <nc r="D602">
      <v>8002256384</v>
    </nc>
  </rcc>
  <rcc rId="40215" sId="6">
    <nc r="E602" t="inlineStr">
      <is>
        <t>SIM</t>
      </is>
    </nc>
  </rcc>
  <rcc rId="40216" sId="6">
    <nc r="F602" t="inlineStr">
      <is>
        <t>SIM</t>
      </is>
    </nc>
  </rcc>
  <rcc rId="40217" sId="6">
    <nc r="G602">
      <v>41745</v>
    </nc>
  </rcc>
  <rcc rId="40218" sId="6">
    <nc r="H602" t="inlineStr">
      <is>
        <t>Huawei</t>
      </is>
    </nc>
  </rcc>
  <rcc rId="40219" sId="6">
    <nc r="I602" t="inlineStr">
      <is>
        <t>Novo</t>
      </is>
    </nc>
  </rcc>
  <rcc rId="40220" sId="6">
    <nc r="J602">
      <v>192</v>
    </nc>
  </rcc>
  <rcc rId="40221" sId="6">
    <nc r="K602">
      <v>448</v>
    </nc>
  </rcc>
  <rcc rId="40222" sId="6">
    <nc r="L602">
      <v>8</v>
    </nc>
  </rcc>
  <rcc rId="40223" sId="6">
    <nc r="M602">
      <v>8</v>
    </nc>
  </rcc>
  <rcc rId="40224" sId="6">
    <nc r="N602">
      <v>16</v>
    </nc>
  </rcc>
  <rcc rId="40225" sId="6">
    <nc r="O602" t="inlineStr">
      <is>
        <t>NÃO</t>
      </is>
    </nc>
  </rcc>
  <rcc rId="40226" sId="6">
    <nc r="P602" t="inlineStr">
      <is>
        <t>NÃO</t>
      </is>
    </nc>
  </rcc>
  <rcc rId="40227" sId="6">
    <nc r="Q602" t="inlineStr">
      <is>
        <t>NÃO</t>
      </is>
    </nc>
  </rcc>
  <rcc rId="40228" sId="6">
    <nc r="R602" t="inlineStr">
      <is>
        <t>Armário</t>
      </is>
    </nc>
  </rcc>
  <rcc rId="40229" sId="6">
    <nc r="S602" t="inlineStr">
      <is>
        <t>Monoshelf</t>
      </is>
    </nc>
  </rcc>
  <rcc rId="40230" sId="6">
    <nc r="T602" t="inlineStr">
      <is>
        <t>Outdoor</t>
      </is>
    </nc>
  </rcc>
  <rcc rId="40231" sId="6">
    <nc r="U602">
      <v>11</v>
    </nc>
  </rcc>
  <rcc rId="40232" sId="6">
    <nc r="V602">
      <v>12210</v>
    </nc>
  </rcc>
  <rcc rId="40233" sId="6">
    <nc r="W602" t="inlineStr">
      <is>
        <t>BPB</t>
      </is>
    </nc>
  </rcc>
  <rcc rId="40234" sId="6">
    <nc r="X602" t="inlineStr">
      <is>
        <t>12210VTBPB</t>
      </is>
    </nc>
  </rcc>
  <rcc rId="40235" sId="6">
    <nc r="Y602" t="inlineStr">
      <is>
        <t>R. Alfazema x R. Petúnias</t>
      </is>
    </nc>
  </rcc>
  <rcc rId="40236" sId="6">
    <nc r="Z602" t="inlineStr">
      <is>
        <t>VARGEM GRANDE PAULISTA</t>
      </is>
    </nc>
  </rcc>
  <rcc rId="40237" sId="6">
    <nc r="AA602" t="inlineStr">
      <is>
        <t>VT</t>
      </is>
    </nc>
  </rcc>
  <rcc rId="40238" sId="6">
    <nc r="AB602" t="inlineStr">
      <is>
        <t>VPA.VT.MSO02</t>
      </is>
    </nc>
  </rcc>
  <rcc rId="40239" sId="6">
    <nc r="AC602" t="inlineStr">
      <is>
        <t>Huawei</t>
      </is>
    </nc>
  </rcc>
  <rcc rId="40240" sId="6">
    <nc r="AD602" t="inlineStr">
      <is>
        <t>-</t>
      </is>
    </nc>
  </rcc>
  <rcc rId="40241" sId="6">
    <nc r="AE602" t="inlineStr">
      <is>
        <t>VPA VT 01</t>
      </is>
    </nc>
  </rcc>
  <rcc rId="40242" sId="6">
    <nc r="AF602" t="inlineStr">
      <is>
        <t>SPO JG 03</t>
      </is>
    </nc>
  </rcc>
  <rcc rId="40243" sId="6">
    <nc r="AG602" t="inlineStr">
      <is>
        <t>SPO JG 04</t>
      </is>
    </nc>
  </rcc>
  <rcc rId="40244" sId="6">
    <nc r="AI602" t="inlineStr">
      <is>
        <t>SPO JG_EX3</t>
      </is>
    </nc>
  </rcc>
  <rcc rId="40245" sId="6">
    <nc r="AJ602" t="inlineStr">
      <is>
        <t>SPO.JG.LMC2</t>
      </is>
    </nc>
  </rcc>
  <rcc rId="40246" sId="6">
    <nc r="AK602" t="inlineStr">
      <is>
        <t>SPO.JD.LMC2</t>
      </is>
    </nc>
  </rcc>
  <rcc rId="40247" sId="6">
    <nc r="AN602" t="inlineStr">
      <is>
        <t>-</t>
      </is>
    </nc>
  </rcc>
  <rcc rId="40248" sId="6">
    <nc r="AO602" t="inlineStr">
      <is>
        <t>-</t>
      </is>
    </nc>
  </rcc>
  <rcc rId="40249" sId="6">
    <nc r="AP602" t="inlineStr">
      <is>
        <t>N/A</t>
      </is>
    </nc>
  </rcc>
  <rcc rId="40250" sId="6">
    <nc r="AQ602" t="inlineStr">
      <is>
        <t>N/A</t>
      </is>
    </nc>
  </rcc>
  <rcc rId="40251" sId="6">
    <nc r="AU602">
      <v>1002039549</v>
    </nc>
  </rcc>
  <rcc rId="40252" sId="6">
    <nc r="AV602" t="inlineStr">
      <is>
        <t>23°37'13.2"</t>
      </is>
    </nc>
  </rcc>
  <rcc rId="40253" sId="6">
    <nc r="AW602" t="inlineStr">
      <is>
        <t>47°01'31.3"</t>
      </is>
    </nc>
  </rcc>
  <rcc rId="40254" sId="6">
    <nc r="BC602">
      <v>1892063257</v>
    </nc>
  </rcc>
  <rcc rId="40255" sId="6">
    <nc r="BD602" t="inlineStr">
      <is>
        <t>VPA.VT.BPB</t>
      </is>
    </nc>
  </rcc>
  <rcc rId="40256" sId="6">
    <nc r="A603">
      <v>2013</v>
    </nc>
  </rcc>
  <rcc rId="40257" sId="6">
    <nc r="B603" t="inlineStr">
      <is>
        <t>ATEI</t>
      </is>
    </nc>
  </rcc>
  <rcc rId="40258" sId="6">
    <nc r="C603" t="inlineStr">
      <is>
        <t>68 Arm</t>
      </is>
    </nc>
  </rcc>
  <rcc rId="40259" sId="6">
    <nc r="D603">
      <v>8002258917</v>
    </nc>
  </rcc>
  <rcc rId="40260" sId="6">
    <nc r="E603" t="inlineStr">
      <is>
        <t>SIM</t>
      </is>
    </nc>
  </rcc>
  <rcc rId="40261" sId="6">
    <nc r="F603" t="inlineStr">
      <is>
        <t>SIM</t>
      </is>
    </nc>
  </rcc>
  <rcc rId="40262" sId="6">
    <nc r="G603">
      <v>41688</v>
    </nc>
  </rcc>
  <rcc rId="40263" sId="6">
    <nc r="H603" t="inlineStr">
      <is>
        <t>Huawei</t>
      </is>
    </nc>
  </rcc>
  <rcc rId="40264" sId="6">
    <nc r="I603" t="inlineStr">
      <is>
        <t>Novo</t>
      </is>
    </nc>
  </rcc>
  <rcc rId="40265" sId="6">
    <nc r="J603">
      <v>192</v>
    </nc>
  </rcc>
  <rcc rId="40266" sId="6">
    <nc r="K603">
      <v>448</v>
    </nc>
  </rcc>
  <rcc rId="40267" sId="6">
    <nc r="L603">
      <v>8</v>
    </nc>
  </rcc>
  <rcc rId="40268" sId="6">
    <nc r="M603">
      <v>8</v>
    </nc>
  </rcc>
  <rcc rId="40269" sId="6">
    <nc r="N603">
      <v>16</v>
    </nc>
  </rcc>
  <rcc rId="40270" sId="6">
    <nc r="O603" t="inlineStr">
      <is>
        <t>NÃO</t>
      </is>
    </nc>
  </rcc>
  <rcc rId="40271" sId="6">
    <nc r="P603" t="inlineStr">
      <is>
        <t>NÃO</t>
      </is>
    </nc>
  </rcc>
  <rcc rId="40272" sId="6">
    <nc r="Q603" t="inlineStr">
      <is>
        <t>SIM</t>
      </is>
    </nc>
  </rcc>
  <rcc rId="40273" sId="6">
    <nc r="R603" t="inlineStr">
      <is>
        <t>Armário</t>
      </is>
    </nc>
  </rcc>
  <rcc rId="40274" sId="6">
    <nc r="S603" t="inlineStr">
      <is>
        <t>Monoshelf</t>
      </is>
    </nc>
  </rcc>
  <rcc rId="40275" sId="6">
    <nc r="T603" t="inlineStr">
      <is>
        <t>Outdoor</t>
      </is>
    </nc>
  </rcc>
  <rcc rId="40276" sId="6">
    <nc r="U603">
      <v>11</v>
    </nc>
  </rcc>
  <rcc rId="40277" sId="6">
    <nc r="V603">
      <v>11116</v>
    </nc>
  </rcc>
  <rcc rId="40278" sId="6">
    <nc r="W603" t="inlineStr">
      <is>
        <t>BRT</t>
      </is>
    </nc>
  </rcc>
  <rcc rId="40279" sId="6">
    <nc r="X603" t="inlineStr">
      <is>
        <t>11116DNBRT</t>
      </is>
    </nc>
  </rcc>
  <rcc rId="40280" sId="6">
    <nc r="Y603" t="inlineStr">
      <is>
        <t>Av. das Figueiras, s/n - Loteamento Vem Viver</t>
      </is>
    </nc>
  </rcc>
  <rcc rId="40281" sId="6">
    <nc r="Z603" t="inlineStr">
      <is>
        <t>BRAGANCA PAULISTA</t>
      </is>
    </nc>
  </rcc>
  <rcc rId="40282" sId="6">
    <nc r="AA603" t="inlineStr">
      <is>
        <t>DN</t>
      </is>
    </nc>
  </rcc>
  <rcc rId="40283" sId="6">
    <nc r="AB603" t="inlineStr">
      <is>
        <t>BGP.DN.MSO01</t>
      </is>
    </nc>
  </rcc>
  <rcc rId="40284" sId="6">
    <nc r="AC603" t="inlineStr">
      <is>
        <t>Cisco</t>
      </is>
    </nc>
  </rcc>
  <rcc rId="40285" sId="6">
    <nc r="AD603" t="inlineStr">
      <is>
        <t>BGP DN 01</t>
      </is>
    </nc>
  </rcc>
  <rcc rId="40286" sId="6">
    <nc r="AE603" t="inlineStr">
      <is>
        <t>BGP SC 01</t>
      </is>
    </nc>
  </rcc>
  <rcc rId="40287" sId="6">
    <nc r="AF603" t="inlineStr">
      <is>
        <t>SPO PD 01</t>
      </is>
    </nc>
  </rcc>
  <rcc rId="40288" sId="6">
    <nc r="AG603" t="inlineStr">
      <is>
        <t>SPO PD 03</t>
      </is>
    </nc>
  </rcc>
  <rcc rId="40289" sId="6">
    <nc r="AI603" t="inlineStr">
      <is>
        <t>SPO PD_EX1</t>
      </is>
    </nc>
  </rcc>
  <rcc rId="40290" sId="6">
    <nc r="AJ603" t="inlineStr">
      <is>
        <t>SPO.JD.LMC2</t>
      </is>
    </nc>
  </rcc>
  <rcc rId="40291" sId="6">
    <nc r="AK603" t="inlineStr">
      <is>
        <t>SPO.JG.LMC2</t>
      </is>
    </nc>
  </rcc>
  <rcc rId="40292" sId="6">
    <nc r="AN603" t="inlineStr">
      <is>
        <t>-</t>
      </is>
    </nc>
  </rcc>
  <rcc rId="40293" sId="6">
    <nc r="AO603" t="inlineStr">
      <is>
        <t>-</t>
      </is>
    </nc>
  </rcc>
  <rcc rId="40294" sId="6">
    <nc r="AP603" t="inlineStr">
      <is>
        <t>N/A</t>
      </is>
    </nc>
  </rcc>
  <rcc rId="40295" sId="6">
    <nc r="AQ603" t="inlineStr">
      <is>
        <t>N/A</t>
      </is>
    </nc>
  </rcc>
  <rcc rId="40296" sId="6">
    <nc r="AU603">
      <v>1003667101</v>
    </nc>
  </rcc>
  <rcc rId="40297" sId="6">
    <nc r="AV603" t="inlineStr">
      <is>
        <t>22° 54' 47,56''</t>
      </is>
    </nc>
  </rcc>
  <rcc rId="40298" sId="6">
    <nc r="AW603" t="inlineStr">
      <is>
        <t>46° 31' 41,34''</t>
      </is>
    </nc>
  </rcc>
  <rcc rId="40299" sId="6">
    <nc r="BC603">
      <v>1892063257</v>
    </nc>
  </rcc>
  <rcc rId="40300" sId="6">
    <nc r="BD603" t="inlineStr">
      <is>
        <t>BGP.DN.BRT</t>
      </is>
    </nc>
  </rcc>
  <rcc rId="40301" sId="6">
    <nc r="A604">
      <v>2013</v>
    </nc>
  </rcc>
  <rcc rId="40302" sId="6">
    <nc r="B604" t="inlineStr">
      <is>
        <t>ATEI</t>
      </is>
    </nc>
  </rcc>
  <rcc rId="40303" sId="6">
    <nc r="C604" t="inlineStr">
      <is>
        <t>68 Arm</t>
      </is>
    </nc>
  </rcc>
  <rcc rId="40304" sId="6">
    <nc r="D604">
      <v>8002255544</v>
    </nc>
  </rcc>
  <rcc rId="40305" sId="6">
    <nc r="E604" t="inlineStr">
      <is>
        <t>SIM</t>
      </is>
    </nc>
  </rcc>
  <rcc rId="40306" sId="6">
    <nc r="F604" t="inlineStr">
      <is>
        <t>SIM</t>
      </is>
    </nc>
  </rcc>
  <rcc rId="40307" sId="6">
    <nc r="G604">
      <v>41677</v>
    </nc>
  </rcc>
  <rcc rId="40308" sId="6">
    <nc r="H604" t="inlineStr">
      <is>
        <t>Huawei</t>
      </is>
    </nc>
  </rcc>
  <rcc rId="40309" sId="6">
    <nc r="I604" t="inlineStr">
      <is>
        <t>Novo</t>
      </is>
    </nc>
  </rcc>
  <rcc rId="40310" sId="6">
    <nc r="J604">
      <v>192</v>
    </nc>
  </rcc>
  <rcc rId="40311" sId="6">
    <nc r="K604">
      <v>448</v>
    </nc>
  </rcc>
  <rcc rId="40312" sId="6">
    <nc r="L604">
      <v>8</v>
    </nc>
  </rcc>
  <rcc rId="40313" sId="6">
    <nc r="M604">
      <v>8</v>
    </nc>
  </rcc>
  <rcc rId="40314" sId="6">
    <nc r="N604">
      <v>16</v>
    </nc>
  </rcc>
  <rcc rId="40315" sId="6">
    <nc r="O604" t="inlineStr">
      <is>
        <t>NÃO</t>
      </is>
    </nc>
  </rcc>
  <rcc rId="40316" sId="6">
    <nc r="P604" t="inlineStr">
      <is>
        <t>NÃO</t>
      </is>
    </nc>
  </rcc>
  <rcc rId="40317" sId="6">
    <nc r="Q604" t="inlineStr">
      <is>
        <t>NÃO</t>
      </is>
    </nc>
  </rcc>
  <rcc rId="40318" sId="6">
    <nc r="R604" t="inlineStr">
      <is>
        <t>Armário</t>
      </is>
    </nc>
  </rcc>
  <rcc rId="40319" sId="6">
    <nc r="S604" t="inlineStr">
      <is>
        <t>Monoshelf</t>
      </is>
    </nc>
  </rcc>
  <rcc rId="40320" sId="6">
    <nc r="T604" t="inlineStr">
      <is>
        <t>Outdoor</t>
      </is>
    </nc>
  </rcc>
  <rcc rId="40321" sId="6">
    <nc r="U604">
      <v>11</v>
    </nc>
  </rcc>
  <rcc rId="40322" sId="6">
    <nc r="V604">
      <v>11176</v>
    </nc>
  </rcc>
  <rcc rId="40323" sId="6">
    <nc r="W604" t="inlineStr">
      <is>
        <t>BUB</t>
      </is>
    </nc>
  </rcc>
  <rcc rId="40324" sId="6">
    <nc r="X604" t="inlineStr">
      <is>
        <t>11176CIBUB</t>
      </is>
    </nc>
  </rcc>
  <rcc rId="40325" sId="6">
    <nc r="Y604" t="inlineStr">
      <is>
        <t>Estr. dos Fischer x Av. Corinthians</t>
      </is>
    </nc>
  </rcc>
  <rcc rId="40326" sId="6">
    <nc r="Z604" t="inlineStr">
      <is>
        <t>COTIA</t>
      </is>
    </nc>
  </rcc>
  <rcc rId="40327" sId="6">
    <nc r="AA604" t="inlineStr">
      <is>
        <t>CI</t>
      </is>
    </nc>
  </rcc>
  <rcc rId="40328" sId="6">
    <nc r="AB604" t="inlineStr">
      <is>
        <t>COA.CI.MSO03</t>
      </is>
    </nc>
  </rcc>
  <rcc rId="40329" sId="6">
    <nc r="AC604" t="inlineStr">
      <is>
        <t>Huawei</t>
      </is>
    </nc>
  </rcc>
  <rcc rId="40330" sId="6">
    <nc r="AD604" t="inlineStr">
      <is>
        <t>-</t>
      </is>
    </nc>
  </rcc>
  <rcc rId="40331" sId="6">
    <nc r="AE604" t="inlineStr">
      <is>
        <t>COA CI 03</t>
      </is>
    </nc>
  </rcc>
  <rcc rId="40332" sId="6">
    <nc r="AF604" t="inlineStr">
      <is>
        <t>SPO JG 03</t>
      </is>
    </nc>
  </rcc>
  <rcc rId="40333" sId="6">
    <nc r="AG604" t="inlineStr">
      <is>
        <t>SPO JG 04</t>
      </is>
    </nc>
  </rcc>
  <rcc rId="40334" sId="6">
    <nc r="AI604" t="inlineStr">
      <is>
        <t>SPO JG_EX3</t>
      </is>
    </nc>
  </rcc>
  <rcc rId="40335" sId="6">
    <nc r="AJ604" t="inlineStr">
      <is>
        <t>SPO.JG.LMC2</t>
      </is>
    </nc>
  </rcc>
  <rcc rId="40336" sId="6">
    <nc r="AK604" t="inlineStr">
      <is>
        <t>SPO.JD.LMC2</t>
      </is>
    </nc>
  </rcc>
  <rcc rId="40337" sId="6">
    <nc r="AN604" t="inlineStr">
      <is>
        <t>-</t>
      </is>
    </nc>
  </rcc>
  <rcc rId="40338" sId="6">
    <nc r="AO604" t="inlineStr">
      <is>
        <t>-</t>
      </is>
    </nc>
  </rcc>
  <rcc rId="40339" sId="6">
    <nc r="AP604" t="inlineStr">
      <is>
        <t>N/A</t>
      </is>
    </nc>
  </rcc>
  <rcc rId="40340" sId="6">
    <nc r="AQ604" t="inlineStr">
      <is>
        <t>N/A</t>
      </is>
    </nc>
  </rcc>
  <rcc rId="40341" sId="6">
    <nc r="AU604">
      <v>1000326770</v>
    </nc>
  </rcc>
  <rcc rId="40342" sId="6">
    <nc r="AV604" t="inlineStr">
      <is>
        <t>23° 38' 08,58''</t>
      </is>
    </nc>
  </rcc>
  <rcc rId="40343" sId="6">
    <nc r="AW604" t="inlineStr">
      <is>
        <t>46° 57' 05,45''</t>
      </is>
    </nc>
  </rcc>
  <rcc rId="40344" sId="6">
    <nc r="BC604">
      <v>1892063257</v>
    </nc>
  </rcc>
  <rcc rId="40345" sId="6">
    <nc r="BD604" t="inlineStr">
      <is>
        <t>COA.CI.BUB</t>
      </is>
    </nc>
  </rcc>
  <rcc rId="40346" sId="6">
    <nc r="A605">
      <v>2013</v>
    </nc>
  </rcc>
  <rcc rId="40347" sId="6">
    <nc r="B605" t="inlineStr">
      <is>
        <t>ATEI</t>
      </is>
    </nc>
  </rcc>
  <rcc rId="40348" sId="6">
    <nc r="C605" t="inlineStr">
      <is>
        <t>68 Arm</t>
      </is>
    </nc>
  </rcc>
  <rcc rId="40349" sId="6">
    <nc r="D605">
      <v>8002255610</v>
    </nc>
  </rcc>
  <rcc rId="40350" sId="6">
    <nc r="E605" t="inlineStr">
      <is>
        <t>SIM</t>
      </is>
    </nc>
  </rcc>
  <rcc rId="40351" sId="6">
    <nc r="F605" t="inlineStr">
      <is>
        <t>SIM</t>
      </is>
    </nc>
  </rcc>
  <rcc rId="40352" sId="6">
    <nc r="G605">
      <v>41820</v>
    </nc>
  </rcc>
  <rcc rId="40353" sId="6">
    <nc r="H605" t="inlineStr">
      <is>
        <t>Huawei</t>
      </is>
    </nc>
  </rcc>
  <rcc rId="40354" sId="6">
    <nc r="I605" t="inlineStr">
      <is>
        <t>Novo</t>
      </is>
    </nc>
  </rcc>
  <rcc rId="40355" sId="6">
    <nc r="J605">
      <v>192</v>
    </nc>
  </rcc>
  <rcc rId="40356" sId="6">
    <nc r="K605">
      <v>448</v>
    </nc>
  </rcc>
  <rcc rId="40357" sId="6">
    <nc r="L605">
      <v>8</v>
    </nc>
  </rcc>
  <rcc rId="40358" sId="6">
    <nc r="M605">
      <v>8</v>
    </nc>
  </rcc>
  <rcc rId="40359" sId="6">
    <nc r="N605">
      <v>16</v>
    </nc>
  </rcc>
  <rcc rId="40360" sId="6">
    <nc r="O605" t="inlineStr">
      <is>
        <t>NÃO</t>
      </is>
    </nc>
  </rcc>
  <rcc rId="40361" sId="6">
    <nc r="P605" t="inlineStr">
      <is>
        <t>NÃO</t>
      </is>
    </nc>
  </rcc>
  <rcc rId="40362" sId="6">
    <nc r="Q605" t="inlineStr">
      <is>
        <t>NÃO</t>
      </is>
    </nc>
  </rcc>
  <rcc rId="40363" sId="6">
    <nc r="R605" t="inlineStr">
      <is>
        <t>Armário</t>
      </is>
    </nc>
  </rcc>
  <rcc rId="40364" sId="6">
    <nc r="S605" t="inlineStr">
      <is>
        <t>Monoshelf</t>
      </is>
    </nc>
  </rcc>
  <rcc rId="40365" sId="6">
    <nc r="T605" t="inlineStr">
      <is>
        <t>Outdoor</t>
      </is>
    </nc>
  </rcc>
  <rcc rId="40366" sId="6">
    <nc r="U605">
      <v>11</v>
    </nc>
  </rcc>
  <rcc rId="40367" sId="6">
    <nc r="V605">
      <v>11176</v>
    </nc>
  </rcc>
  <rcc rId="40368" sId="6">
    <nc r="W605" t="inlineStr">
      <is>
        <t>BUO</t>
      </is>
    </nc>
  </rcc>
  <rcc rId="40369" sId="6">
    <nc r="X605" t="inlineStr">
      <is>
        <t>11176CIBUO</t>
      </is>
    </nc>
  </rcc>
  <rcc rId="40370" sId="6">
    <nc r="Y605" t="inlineStr">
      <is>
        <t>R. Pausteur</t>
      </is>
    </nc>
  </rcc>
  <rcc rId="40371" sId="6">
    <nc r="Z605" t="inlineStr">
      <is>
        <t>COTIA</t>
      </is>
    </nc>
  </rcc>
  <rcc rId="40372" sId="6">
    <nc r="AA605" t="inlineStr">
      <is>
        <t>CI</t>
      </is>
    </nc>
  </rcc>
  <rcc rId="40373" sId="6">
    <nc r="AB605" t="inlineStr">
      <is>
        <t>COA.CI.MSO04</t>
      </is>
    </nc>
  </rcc>
  <rcc rId="40374" sId="6">
    <nc r="AC605" t="inlineStr">
      <is>
        <t>Huawei</t>
      </is>
    </nc>
  </rcc>
  <rcc rId="40375" sId="6">
    <nc r="AD605" t="inlineStr">
      <is>
        <t>-</t>
      </is>
    </nc>
  </rcc>
  <rcc rId="40376" sId="6">
    <nc r="AE605" t="inlineStr">
      <is>
        <t>COA CI 03</t>
      </is>
    </nc>
  </rcc>
  <rcc rId="40377" sId="6">
    <nc r="AF605" t="inlineStr">
      <is>
        <t>SPO JG 03</t>
      </is>
    </nc>
  </rcc>
  <rcc rId="40378" sId="6">
    <nc r="AG605" t="inlineStr">
      <is>
        <t>SPO JG 04</t>
      </is>
    </nc>
  </rcc>
  <rcc rId="40379" sId="6">
    <nc r="AI605" t="inlineStr">
      <is>
        <t>SPO JG_EX3</t>
      </is>
    </nc>
  </rcc>
  <rcc rId="40380" sId="6">
    <nc r="AJ605" t="inlineStr">
      <is>
        <t>SPO.JG.LMC2</t>
      </is>
    </nc>
  </rcc>
  <rcc rId="40381" sId="6">
    <nc r="AK605" t="inlineStr">
      <is>
        <t>SPO.JD.LMC2</t>
      </is>
    </nc>
  </rcc>
  <rcc rId="40382" sId="6">
    <nc r="AN605" t="inlineStr">
      <is>
        <t>-</t>
      </is>
    </nc>
  </rcc>
  <rcc rId="40383" sId="6">
    <nc r="AO605" t="inlineStr">
      <is>
        <t>-</t>
      </is>
    </nc>
  </rcc>
  <rcc rId="40384" sId="6">
    <nc r="AP605" t="inlineStr">
      <is>
        <t>N/A</t>
      </is>
    </nc>
  </rcc>
  <rcc rId="40385" sId="6">
    <nc r="AQ605" t="inlineStr">
      <is>
        <t>N/A</t>
      </is>
    </nc>
  </rcc>
  <rcc rId="40386" sId="6">
    <nc r="AU605">
      <v>1002063849</v>
    </nc>
  </rcc>
  <rcc rId="40387" sId="6">
    <nc r="AV605" t="inlineStr">
      <is>
        <t>23° 34' 26,22''</t>
      </is>
    </nc>
  </rcc>
  <rcc rId="40388" sId="6">
    <nc r="AW605" t="inlineStr">
      <is>
        <t>46° 51' 44,49''</t>
      </is>
    </nc>
  </rcc>
  <rcc rId="40389" sId="6">
    <nc r="BC605">
      <v>1892063257</v>
    </nc>
  </rcc>
  <rcc rId="40390" sId="6">
    <nc r="BD605" t="inlineStr">
      <is>
        <t>COA.CI.BUO</t>
      </is>
    </nc>
  </rcc>
  <rcc rId="40391" sId="6">
    <nc r="A606">
      <v>2013</v>
    </nc>
  </rcc>
  <rcc rId="40392" sId="6">
    <nc r="B606" t="inlineStr">
      <is>
        <t>ATEI</t>
      </is>
    </nc>
  </rcc>
  <rcc rId="40393" sId="6">
    <nc r="C606" t="inlineStr">
      <is>
        <t>68 Arm</t>
      </is>
    </nc>
  </rcc>
  <rcc rId="40394" sId="6">
    <nc r="D606">
      <v>8002255642</v>
    </nc>
  </rcc>
  <rcc rId="40395" sId="6">
    <nc r="E606" t="inlineStr">
      <is>
        <t>SIM</t>
      </is>
    </nc>
  </rcc>
  <rcc rId="40396" sId="6">
    <nc r="F606" t="inlineStr">
      <is>
        <t>SIM</t>
      </is>
    </nc>
  </rcc>
  <rcc rId="40397" sId="6">
    <nc r="G606">
      <v>41710</v>
    </nc>
  </rcc>
  <rcc rId="40398" sId="6">
    <nc r="H606" t="inlineStr">
      <is>
        <t>Huawei</t>
      </is>
    </nc>
  </rcc>
  <rcc rId="40399" sId="6">
    <nc r="I606" t="inlineStr">
      <is>
        <t>Novo</t>
      </is>
    </nc>
  </rcc>
  <rcc rId="40400" sId="6">
    <nc r="J606">
      <v>192</v>
    </nc>
  </rcc>
  <rcc rId="40401" sId="6">
    <nc r="K606">
      <v>448</v>
    </nc>
  </rcc>
  <rcc rId="40402" sId="6">
    <nc r="L606">
      <v>8</v>
    </nc>
  </rcc>
  <rcc rId="40403" sId="6">
    <nc r="M606">
      <v>8</v>
    </nc>
  </rcc>
  <rcc rId="40404" sId="6">
    <nc r="N606">
      <v>16</v>
    </nc>
  </rcc>
  <rcc rId="40405" sId="6">
    <nc r="O606" t="inlineStr">
      <is>
        <t>NÃO</t>
      </is>
    </nc>
  </rcc>
  <rcc rId="40406" sId="6">
    <nc r="P606" t="inlineStr">
      <is>
        <t>NÃO</t>
      </is>
    </nc>
  </rcc>
  <rcc rId="40407" sId="6">
    <nc r="Q606" t="inlineStr">
      <is>
        <t>NÃO</t>
      </is>
    </nc>
  </rcc>
  <rcc rId="40408" sId="6">
    <nc r="R606" t="inlineStr">
      <is>
        <t>Armário</t>
      </is>
    </nc>
  </rcc>
  <rcc rId="40409" sId="6">
    <nc r="S606" t="inlineStr">
      <is>
        <t>Monoshelf</t>
      </is>
    </nc>
  </rcc>
  <rcc rId="40410" sId="6">
    <nc r="T606" t="inlineStr">
      <is>
        <t>Outdoor</t>
      </is>
    </nc>
  </rcc>
  <rcc rId="40411" sId="6">
    <nc r="U606">
      <v>11</v>
    </nc>
  </rcc>
  <rcc rId="40412" sId="6">
    <nc r="V606">
      <v>11176</v>
    </nc>
  </rcc>
  <rcc rId="40413" sId="6">
    <nc r="W606" t="inlineStr">
      <is>
        <t>BZB</t>
      </is>
    </nc>
  </rcc>
  <rcc rId="40414" sId="6">
    <nc r="X606" t="inlineStr">
      <is>
        <t>11176CIBZB</t>
      </is>
    </nc>
  </rcc>
  <rcc rId="40415" sId="6">
    <nc r="Y606" t="inlineStr">
      <is>
        <t>R. Oito, s/n - Condomínio Bairro Novo Fase IV e V</t>
      </is>
    </nc>
  </rcc>
  <rcc rId="40416" sId="6">
    <nc r="Z606" t="inlineStr">
      <is>
        <t>COTIA</t>
      </is>
    </nc>
  </rcc>
  <rcc rId="40417" sId="6">
    <nc r="AA606" t="inlineStr">
      <is>
        <t>CI</t>
      </is>
    </nc>
  </rcc>
  <rcc rId="40418" sId="6">
    <nc r="AB606" t="inlineStr">
      <is>
        <t>COA.CI.MSO01</t>
      </is>
    </nc>
  </rcc>
  <rcc rId="40419" sId="6">
    <nc r="AC606" t="inlineStr">
      <is>
        <t>Huawei</t>
      </is>
    </nc>
  </rcc>
  <rcc rId="40420" sId="6">
    <nc r="AD606" t="inlineStr">
      <is>
        <t>-</t>
      </is>
    </nc>
  </rcc>
  <rcc rId="40421" sId="6">
    <nc r="AE606" t="inlineStr">
      <is>
        <t>COA CI 02</t>
      </is>
    </nc>
  </rcc>
  <rcc rId="40422" sId="6">
    <nc r="AF606" t="inlineStr">
      <is>
        <t>SPO JG 01</t>
      </is>
    </nc>
  </rcc>
  <rcc rId="40423" sId="6">
    <nc r="AG606" t="inlineStr">
      <is>
        <t>SPO JG 02</t>
      </is>
    </nc>
  </rcc>
  <rcc rId="40424" sId="6">
    <nc r="AI606" t="inlineStr">
      <is>
        <t>SPO JG_ER7</t>
      </is>
    </nc>
  </rcc>
  <rcc rId="40425" sId="6">
    <nc r="AJ606" t="inlineStr">
      <is>
        <t>SPO.JG.LMC2</t>
      </is>
    </nc>
  </rcc>
  <rcc rId="40426" sId="6">
    <nc r="AK606" t="inlineStr">
      <is>
        <t>SPO.JD.LMC2</t>
      </is>
    </nc>
  </rcc>
  <rcc rId="40427" sId="6">
    <nc r="AN606" t="inlineStr">
      <is>
        <t>-</t>
      </is>
    </nc>
  </rcc>
  <rcc rId="40428" sId="6">
    <nc r="AO606" t="inlineStr">
      <is>
        <t>-</t>
      </is>
    </nc>
  </rcc>
  <rcc rId="40429" sId="6">
    <nc r="AP606" t="inlineStr">
      <is>
        <t>N/A</t>
      </is>
    </nc>
  </rcc>
  <rcc rId="40430" sId="6">
    <nc r="AQ606" t="inlineStr">
      <is>
        <t>N/A</t>
      </is>
    </nc>
  </rcc>
  <rcc rId="40431" sId="6">
    <nc r="AU606">
      <v>1000326877</v>
    </nc>
  </rcc>
  <rcc rId="40432" sId="6">
    <nc r="AV606" t="inlineStr">
      <is>
        <t>23° 37' 22,58''</t>
      </is>
    </nc>
  </rcc>
  <rcc rId="40433" sId="6">
    <nc r="AW606" t="inlineStr">
      <is>
        <t>46° 51' 44,49''</t>
      </is>
    </nc>
  </rcc>
  <rcc rId="40434" sId="6">
    <nc r="BC606">
      <v>1892063257</v>
    </nc>
  </rcc>
  <rcc rId="40435" sId="6">
    <nc r="BD606" t="inlineStr">
      <is>
        <t>COA.CI.BZB</t>
      </is>
    </nc>
  </rcc>
  <rcc rId="40436" sId="6">
    <nc r="A607">
      <v>2013</v>
    </nc>
  </rcc>
  <rcc rId="40437" sId="6">
    <nc r="B607" t="inlineStr">
      <is>
        <t>ATEI</t>
      </is>
    </nc>
  </rcc>
  <rcc rId="40438" sId="6">
    <nc r="C607" t="inlineStr">
      <is>
        <t>68 Arm</t>
      </is>
    </nc>
  </rcc>
  <rcc rId="40439" sId="6">
    <nc r="D607">
      <v>8002258935</v>
    </nc>
  </rcc>
  <rcc rId="40440" sId="6">
    <nc r="E607" t="inlineStr">
      <is>
        <t>SIM</t>
      </is>
    </nc>
  </rcc>
  <rcc rId="40441" sId="6">
    <nc r="F607" t="inlineStr">
      <is>
        <t>SIM</t>
      </is>
    </nc>
  </rcc>
  <rcc rId="40442" sId="6">
    <nc r="G607">
      <v>41550</v>
    </nc>
  </rcc>
  <rcc rId="40443" sId="6">
    <nc r="H607" t="inlineStr">
      <is>
        <t>Huawei</t>
      </is>
    </nc>
  </rcc>
  <rcc rId="40444" sId="6">
    <nc r="I607" t="inlineStr">
      <is>
        <t>Novo</t>
      </is>
    </nc>
  </rcc>
  <rcc rId="40445" sId="6">
    <nc r="J607">
      <v>192</v>
    </nc>
  </rcc>
  <rcc rId="40446" sId="6">
    <nc r="K607">
      <v>448</v>
    </nc>
  </rcc>
  <rcc rId="40447" sId="6">
    <nc r="L607">
      <v>8</v>
    </nc>
  </rcc>
  <rcc rId="40448" sId="6">
    <nc r="M607">
      <v>8</v>
    </nc>
  </rcc>
  <rcc rId="40449" sId="6">
    <nc r="N607">
      <v>16</v>
    </nc>
  </rcc>
  <rcc rId="40450" sId="6">
    <nc r="O607" t="inlineStr">
      <is>
        <t>NÃO</t>
      </is>
    </nc>
  </rcc>
  <rcc rId="40451" sId="6">
    <nc r="P607" t="inlineStr">
      <is>
        <t>NÃO</t>
      </is>
    </nc>
  </rcc>
  <rcc rId="40452" sId="6">
    <nc r="Q607" t="inlineStr">
      <is>
        <t>NÃO</t>
      </is>
    </nc>
  </rcc>
  <rcc rId="40453" sId="6">
    <nc r="R607" t="inlineStr">
      <is>
        <t>Armário</t>
      </is>
    </nc>
  </rcc>
  <rcc rId="40454" sId="6">
    <nc r="S607" t="inlineStr">
      <is>
        <t>Monoshelf</t>
      </is>
    </nc>
  </rcc>
  <rcc rId="40455" sId="6">
    <nc r="T607" t="inlineStr">
      <is>
        <t>Outdoor</t>
      </is>
    </nc>
  </rcc>
  <rcc rId="40456" sId="6">
    <nc r="U607">
      <v>19</v>
    </nc>
  </rcc>
  <rcc rId="40457" sId="6">
    <nc r="V607">
      <v>11570</v>
    </nc>
  </rcc>
  <rcc rId="40458" sId="6">
    <nc r="W607" t="inlineStr">
      <is>
        <t>EAZ</t>
      </is>
    </nc>
  </rcc>
  <rcc rId="40459" sId="6">
    <nc r="X607" t="inlineStr">
      <is>
        <t>11570VAEAZ</t>
      </is>
    </nc>
  </rcc>
  <rcc rId="40460" sId="6">
    <nc r="Y607" t="inlineStr">
      <is>
        <t>Rodovia SP-304, Km 207 (Av. Juritis x Av. Pintassilgos)</t>
      </is>
    </nc>
  </rcc>
  <rcc rId="40461" sId="6">
    <nc r="Z607" t="inlineStr">
      <is>
        <t>SAO PEDRO</t>
      </is>
    </nc>
  </rcc>
  <rcc rId="40462" sId="6">
    <nc r="AA607" t="inlineStr">
      <is>
        <t>VA</t>
      </is>
    </nc>
  </rcc>
  <rcc rId="40463" sId="6">
    <nc r="AB607" t="inlineStr">
      <is>
        <t>SPD.VA.MSO01</t>
      </is>
    </nc>
  </rcc>
  <rcc rId="40464" sId="6">
    <nc r="AC607" t="inlineStr">
      <is>
        <t>Huawei</t>
      </is>
    </nc>
  </rcc>
  <rcc rId="40465" sId="6">
    <nc r="AD607" t="inlineStr">
      <is>
        <t>SPD VA 01</t>
      </is>
    </nc>
  </rcc>
  <rcc rId="40466" sId="6">
    <nc r="AE607" t="inlineStr">
      <is>
        <t>PAA PI 03</t>
      </is>
    </nc>
  </rcc>
  <rcc rId="40467" sId="6">
    <nc r="AF607" t="inlineStr">
      <is>
        <t>CAS CE 03</t>
      </is>
    </nc>
  </rcc>
  <rcc rId="40468" sId="6">
    <nc r="AG607" t="inlineStr">
      <is>
        <t>CAS CT 03</t>
      </is>
    </nc>
  </rcc>
  <rcc rId="40469" sId="6">
    <nc r="AI607" t="inlineStr">
      <is>
        <t>CAS CT_EX3</t>
      </is>
    </nc>
  </rcc>
  <rcc rId="40470" sId="6">
    <nc r="AJ607" t="inlineStr">
      <is>
        <t>ARQ.FI.LMC2</t>
      </is>
    </nc>
  </rcc>
  <rcc rId="40471" sId="6">
    <nc r="AK607" t="inlineStr">
      <is>
        <t>BRU.AC.LMC2</t>
      </is>
    </nc>
  </rcc>
  <rcc rId="40472" sId="6">
    <nc r="AN607" t="inlineStr">
      <is>
        <t>-</t>
      </is>
    </nc>
  </rcc>
  <rcc rId="40473" sId="6">
    <nc r="AO607" t="inlineStr">
      <is>
        <t>-</t>
      </is>
    </nc>
  </rcc>
  <rcc rId="40474" sId="6">
    <nc r="AP607" t="inlineStr">
      <is>
        <t>N/A</t>
      </is>
    </nc>
  </rcc>
  <rcc rId="40475" sId="6">
    <nc r="AQ607" t="inlineStr">
      <is>
        <t>N/A</t>
      </is>
    </nc>
  </rcc>
  <rcc rId="40476" sId="6">
    <nc r="AU607">
      <v>1003666741</v>
    </nc>
  </rcc>
  <rcc rId="40477" sId="6">
    <nc r="AV607" t="inlineStr">
      <is>
        <t>22° 34' 0.98"</t>
      </is>
    </nc>
  </rcc>
  <rcc rId="40478" sId="6">
    <nc r="AW607" t="inlineStr">
      <is>
        <t>48° 0' 2.36"</t>
      </is>
    </nc>
  </rcc>
  <rcc rId="40479" sId="6">
    <nc r="BC607">
      <v>1892063257</v>
    </nc>
  </rcc>
  <rcc rId="40480" sId="6">
    <nc r="BD607" t="inlineStr">
      <is>
        <t>SPD.VA.EAZ</t>
      </is>
    </nc>
  </rcc>
  <rcc rId="40481" sId="6">
    <nc r="A608">
      <v>2013</v>
    </nc>
  </rcc>
  <rcc rId="40482" sId="6">
    <nc r="B608" t="inlineStr">
      <is>
        <t>ATEI</t>
      </is>
    </nc>
  </rcc>
  <rcc rId="40483" sId="6">
    <nc r="C608" t="inlineStr">
      <is>
        <t>68 Arm</t>
      </is>
    </nc>
  </rcc>
  <rcc rId="40484" sId="6">
    <nc r="D608">
      <v>8002258941</v>
    </nc>
  </rcc>
  <rcc rId="40485" sId="6">
    <nc r="E608" t="inlineStr">
      <is>
        <t>SIM</t>
      </is>
    </nc>
  </rcc>
  <rcc rId="40486" sId="6">
    <nc r="F608" t="inlineStr">
      <is>
        <t>SIM</t>
      </is>
    </nc>
  </rcc>
  <rcc rId="40487" sId="6">
    <nc r="G608">
      <v>41563</v>
    </nc>
  </rcc>
  <rcc rId="40488" sId="6">
    <nc r="H608" t="inlineStr">
      <is>
        <t>Huawei</t>
      </is>
    </nc>
  </rcc>
  <rcc rId="40489" sId="6">
    <nc r="I608" t="inlineStr">
      <is>
        <t>Novo</t>
      </is>
    </nc>
  </rcc>
  <rcc rId="40490" sId="6">
    <nc r="J608">
      <v>192</v>
    </nc>
  </rcc>
  <rcc rId="40491" sId="6">
    <nc r="K608">
      <v>448</v>
    </nc>
  </rcc>
  <rcc rId="40492" sId="6">
    <nc r="L608">
      <v>8</v>
    </nc>
  </rcc>
  <rcc rId="40493" sId="6">
    <nc r="M608">
      <v>8</v>
    </nc>
  </rcc>
  <rcc rId="40494" sId="6">
    <nc r="N608">
      <v>16</v>
    </nc>
  </rcc>
  <rcc rId="40495" sId="6">
    <nc r="O608" t="inlineStr">
      <is>
        <t>NÃO</t>
      </is>
    </nc>
  </rcc>
  <rcc rId="40496" sId="6">
    <nc r="P608" t="inlineStr">
      <is>
        <t>NÃO</t>
      </is>
    </nc>
  </rcc>
  <rcc rId="40497" sId="6">
    <nc r="Q608" t="inlineStr">
      <is>
        <t>NÃO</t>
      </is>
    </nc>
  </rcc>
  <rcc rId="40498" sId="6">
    <nc r="R608" t="inlineStr">
      <is>
        <t>Armário</t>
      </is>
    </nc>
  </rcc>
  <rcc rId="40499" sId="6">
    <nc r="S608" t="inlineStr">
      <is>
        <t>Monoshelf</t>
      </is>
    </nc>
  </rcc>
  <rcc rId="40500" sId="6">
    <nc r="T608" t="inlineStr">
      <is>
        <t>Outdoor</t>
      </is>
    </nc>
  </rcc>
  <rcc rId="40501" sId="6">
    <nc r="U608">
      <v>19</v>
    </nc>
  </rcc>
  <rcc rId="40502" sId="6">
    <nc r="V608">
      <v>11315</v>
    </nc>
  </rcc>
  <rcc rId="40503" sId="6">
    <nc r="W608" t="inlineStr">
      <is>
        <t>JAR</t>
      </is>
    </nc>
  </rcc>
  <rcc rId="40504" sId="6">
    <nc r="X608" t="inlineStr">
      <is>
        <t>11315AEJAR</t>
      </is>
    </nc>
  </rcc>
  <rcc rId="40505" sId="6">
    <nc r="Y608" t="inlineStr">
      <is>
        <t>R. Pacifico Maneda x Portaria Cond. Laranjeiras - Condomínio Quinta do Conde e Laranjeiras</t>
      </is>
    </nc>
  </rcc>
  <rcc rId="40506" sId="6">
    <nc r="Z608" t="inlineStr">
      <is>
        <t>JAGUARIUNA</t>
      </is>
    </nc>
  </rcc>
  <rcc rId="40507" sId="6">
    <nc r="AA608" t="inlineStr">
      <is>
        <t>AE</t>
      </is>
    </nc>
  </rcc>
  <rcc rId="40508" sId="6">
    <nc r="AB608" t="inlineStr">
      <is>
        <t>JGU.AE.MSO01</t>
      </is>
    </nc>
  </rcc>
  <rcc rId="40509" sId="6">
    <nc r="AC608" t="inlineStr">
      <is>
        <t>Huawei</t>
      </is>
    </nc>
  </rcc>
  <rcc rId="40510" sId="6">
    <nc r="AD608" t="inlineStr">
      <is>
        <t>-</t>
      </is>
    </nc>
  </rcc>
  <rcc rId="40511" sId="6">
    <nc r="AE608" t="inlineStr">
      <is>
        <t>JGU AE 01</t>
      </is>
    </nc>
  </rcc>
  <rcc rId="40512" sId="6">
    <nc r="AF608" t="inlineStr">
      <is>
        <t>CAS CB 03</t>
      </is>
    </nc>
  </rcc>
  <rcc rId="40513" sId="6">
    <nc r="AG608" t="inlineStr">
      <is>
        <t>CAS CT 04</t>
      </is>
    </nc>
  </rcc>
  <rcc rId="40514" sId="6">
    <nc r="AI608" t="inlineStr">
      <is>
        <t>CAS CB_EX1</t>
      </is>
    </nc>
  </rcc>
  <rcc rId="40515" sId="6">
    <nc r="AJ608" t="inlineStr">
      <is>
        <t>ARQ.FI.LMC2</t>
      </is>
    </nc>
  </rcc>
  <rcc rId="40516" sId="6">
    <nc r="AK608" t="inlineStr">
      <is>
        <t>BRU.AC.LMC2</t>
      </is>
    </nc>
  </rcc>
  <rcc rId="40517" sId="6">
    <nc r="AN608" t="inlineStr">
      <is>
        <t>-</t>
      </is>
    </nc>
  </rcc>
  <rcc rId="40518" sId="6">
    <nc r="AO608" t="inlineStr">
      <is>
        <t>-</t>
      </is>
    </nc>
  </rcc>
  <rcc rId="40519" sId="6">
    <nc r="AP608" t="inlineStr">
      <is>
        <t>N/A</t>
      </is>
    </nc>
  </rcc>
  <rcc rId="40520" sId="6">
    <nc r="AQ608" t="inlineStr">
      <is>
        <t>N/A</t>
      </is>
    </nc>
  </rcc>
  <rcc rId="40521" sId="6">
    <nc r="AU608">
      <v>1003671397</v>
    </nc>
  </rcc>
  <rcc rId="40522" sId="6">
    <nc r="AV608" t="inlineStr">
      <is>
        <t>22° 40' 0.94"</t>
      </is>
    </nc>
  </rcc>
  <rcc rId="40523" sId="6">
    <nc r="AW608" t="inlineStr">
      <is>
        <t>46° 59' 23.95"</t>
      </is>
    </nc>
  </rcc>
  <rcc rId="40524" sId="6">
    <nc r="BC608">
      <v>1892063257</v>
    </nc>
  </rcc>
  <rcc rId="40525" sId="6">
    <nc r="BD608" t="inlineStr">
      <is>
        <t>JGU.AE.JAR</t>
      </is>
    </nc>
  </rcc>
  <rcc rId="40526" sId="6">
    <nc r="A609">
      <v>2013</v>
    </nc>
  </rcc>
  <rcc rId="40527" sId="6">
    <nc r="B609" t="inlineStr">
      <is>
        <t>ATEI</t>
      </is>
    </nc>
  </rcc>
  <rcc rId="40528" sId="6">
    <nc r="C609" t="inlineStr">
      <is>
        <t>68 Arm</t>
      </is>
    </nc>
  </rcc>
  <rcc rId="40529" sId="6">
    <nc r="D609">
      <v>5700089494</v>
    </nc>
  </rcc>
  <rcc rId="40530" sId="6">
    <nc r="E609" t="inlineStr">
      <is>
        <t>SIM</t>
      </is>
    </nc>
  </rcc>
  <rcc rId="40531" sId="6">
    <nc r="F609" t="inlineStr">
      <is>
        <t>SIM</t>
      </is>
    </nc>
  </rcc>
  <rcc rId="40532" sId="6">
    <nc r="G609">
      <v>41620</v>
    </nc>
  </rcc>
  <rcc rId="40533" sId="6">
    <nc r="H609" t="inlineStr">
      <is>
        <t>Huawei</t>
      </is>
    </nc>
  </rcc>
  <rcc rId="40534" sId="6">
    <nc r="I609" t="inlineStr">
      <is>
        <t>Novo</t>
      </is>
    </nc>
  </rcc>
  <rcc rId="40535" sId="6">
    <nc r="J609">
      <v>192</v>
    </nc>
  </rcc>
  <rcc rId="40536" sId="6">
    <nc r="K609">
      <v>448</v>
    </nc>
  </rcc>
  <rcc rId="40537" sId="6">
    <nc r="L609">
      <v>8</v>
    </nc>
  </rcc>
  <rcc rId="40538" sId="6">
    <nc r="M609">
      <v>8</v>
    </nc>
  </rcc>
  <rcc rId="40539" sId="6">
    <nc r="N609">
      <v>16</v>
    </nc>
  </rcc>
  <rcc rId="40540" sId="6">
    <nc r="O609" t="inlineStr">
      <is>
        <t>SIM</t>
      </is>
    </nc>
  </rcc>
  <rcc rId="40541" sId="6">
    <nc r="P609" t="inlineStr">
      <is>
        <t>SIM</t>
      </is>
    </nc>
  </rcc>
  <rcc rId="40542" sId="6">
    <nc r="Q609" t="inlineStr">
      <is>
        <t>NÃO</t>
      </is>
    </nc>
  </rcc>
  <rcc rId="40543" sId="6">
    <nc r="R609" t="inlineStr">
      <is>
        <t>Armário</t>
      </is>
    </nc>
  </rcc>
  <rcc rId="40544" sId="6">
    <nc r="S609" t="inlineStr">
      <is>
        <t>Monoshelf</t>
      </is>
    </nc>
  </rcc>
  <rcc rId="40545" sId="6">
    <nc r="T609" t="inlineStr">
      <is>
        <t>Outdoor</t>
      </is>
    </nc>
  </rcc>
  <rcc rId="40546" sId="6">
    <nc r="U609">
      <v>17</v>
    </nc>
  </rcc>
  <rcc rId="40547" sId="6">
    <nc r="V609">
      <v>11389</v>
    </nc>
  </rcc>
  <rcc rId="40548" sId="6">
    <nc r="W609" t="inlineStr">
      <is>
        <t>MPE</t>
      </is>
    </nc>
  </rcc>
  <rcc rId="40549" sId="6">
    <nc r="X609" t="inlineStr">
      <is>
        <t>11389RTMPE</t>
      </is>
    </nc>
  </rcc>
  <rcc rId="40550" sId="6">
    <nc r="Y609" t="inlineStr">
      <is>
        <t>R. das Dálias x R. Luiz Zoccal</t>
      </is>
    </nc>
  </rcc>
  <rcc rId="40551" sId="6">
    <nc r="Z609" t="inlineStr">
      <is>
        <t>MONTE APRAZIVEL</t>
      </is>
    </nc>
  </rcc>
  <rcc rId="40552" sId="6">
    <nc r="AA609" t="inlineStr">
      <is>
        <t>RT</t>
      </is>
    </nc>
  </rcc>
  <rcc rId="40553" sId="6">
    <nc r="AB609" t="inlineStr">
      <is>
        <t>MOZ.RT.MSO01</t>
      </is>
    </nc>
  </rcc>
  <rcc rId="40554" sId="6">
    <nc r="AC609" t="inlineStr">
      <is>
        <t>Alcatel</t>
      </is>
    </nc>
  </rcc>
  <rcc rId="40555" sId="6">
    <nc r="AD609" t="inlineStr">
      <is>
        <t>MOZ RT 01</t>
      </is>
    </nc>
  </rcc>
  <rcc rId="40556" sId="6">
    <nc r="AE609" t="inlineStr">
      <is>
        <t>SRR VS 03</t>
      </is>
    </nc>
  </rcc>
  <rcc rId="40557" sId="6">
    <nc r="AF609" t="inlineStr">
      <is>
        <t>ARQ FI 03</t>
      </is>
    </nc>
  </rcc>
  <rcc rId="40558" sId="6">
    <nc r="AG609" t="inlineStr">
      <is>
        <t>ARQ FI 04</t>
      </is>
    </nc>
  </rcc>
  <rcc rId="40559" sId="6">
    <nc r="AI609" t="inlineStr">
      <is>
        <t>ARQ FI_EX1</t>
      </is>
    </nc>
  </rcc>
  <rcc rId="40560" sId="6">
    <nc r="AJ609" t="inlineStr">
      <is>
        <t>ARQ.FI.LMC2</t>
      </is>
    </nc>
  </rcc>
  <rcc rId="40561" sId="6">
    <nc r="AK609" t="inlineStr">
      <is>
        <t>BRU.AC.LMC2</t>
      </is>
    </nc>
  </rcc>
  <rcc rId="40562" sId="6">
    <nc r="AN609" t="inlineStr">
      <is>
        <t>-</t>
      </is>
    </nc>
  </rcc>
  <rcc rId="40563" sId="6">
    <nc r="AO609" t="inlineStr">
      <is>
        <t>-</t>
      </is>
    </nc>
  </rcc>
  <rcc rId="40564" sId="6">
    <nc r="AP609" t="inlineStr">
      <is>
        <t>N/A</t>
      </is>
    </nc>
  </rcc>
  <rcc rId="40565" sId="6">
    <nc r="AQ609" t="inlineStr">
      <is>
        <t>N/A</t>
      </is>
    </nc>
  </rcc>
  <rcc rId="40566" sId="6">
    <nc r="AU609">
      <v>1003671125</v>
    </nc>
  </rcc>
  <rcc rId="40567" sId="6">
    <nc r="AV609" t="inlineStr">
      <is>
        <t>20°45'39.4"</t>
      </is>
    </nc>
  </rcc>
  <rcc rId="40568" sId="6">
    <nc r="AW609" t="inlineStr">
      <is>
        <t>49°42'11.5"</t>
      </is>
    </nc>
  </rcc>
  <rcc rId="40569" sId="6">
    <nc r="BC609">
      <v>1892063257</v>
    </nc>
  </rcc>
  <rcc rId="40570" sId="6">
    <nc r="BD609" t="inlineStr">
      <is>
        <t>MOZ.RT.MPE</t>
      </is>
    </nc>
  </rcc>
  <rcc rId="40571" sId="6">
    <nc r="A610">
      <v>2013</v>
    </nc>
  </rcc>
  <rcc rId="40572" sId="6">
    <nc r="B610" t="inlineStr">
      <is>
        <t>ATEI</t>
      </is>
    </nc>
  </rcc>
  <rcc rId="40573" sId="6">
    <nc r="C610" t="inlineStr">
      <is>
        <t>68 Arm</t>
      </is>
    </nc>
  </rcc>
  <rcc rId="40574" sId="6">
    <nc r="D610">
      <v>8002257653</v>
    </nc>
  </rcc>
  <rcc rId="40575" sId="6">
    <nc r="E610" t="inlineStr">
      <is>
        <t>SIM</t>
      </is>
    </nc>
  </rcc>
  <rcc rId="40576" sId="6">
    <nc r="F610" t="inlineStr">
      <is>
        <t>SIM</t>
      </is>
    </nc>
  </rcc>
  <rcc rId="40577" sId="6">
    <nc r="G610">
      <v>41537</v>
    </nc>
  </rcc>
  <rcc rId="40578" sId="6">
    <nc r="H610" t="inlineStr">
      <is>
        <t>Huawei</t>
      </is>
    </nc>
  </rcc>
  <rcc rId="40579" sId="6">
    <nc r="I610" t="inlineStr">
      <is>
        <t>Novo</t>
      </is>
    </nc>
  </rcc>
  <rcc rId="40580" sId="6">
    <nc r="J610">
      <v>192</v>
    </nc>
  </rcc>
  <rcc rId="40581" sId="6">
    <nc r="K610">
      <v>448</v>
    </nc>
  </rcc>
  <rcc rId="40582" sId="6">
    <nc r="L610">
      <v>8</v>
    </nc>
  </rcc>
  <rcc rId="40583" sId="6">
    <nc r="M610">
      <v>8</v>
    </nc>
  </rcc>
  <rcc rId="40584" sId="6">
    <nc r="N610">
      <v>16</v>
    </nc>
  </rcc>
  <rcc rId="40585" sId="6">
    <nc r="O610" t="inlineStr">
      <is>
        <t>NÃO</t>
      </is>
    </nc>
  </rcc>
  <rcc rId="40586" sId="6">
    <nc r="P610" t="inlineStr">
      <is>
        <t>NÃO</t>
      </is>
    </nc>
  </rcc>
  <rcc rId="40587" sId="6">
    <nc r="Q610" t="inlineStr">
      <is>
        <t>NÃO</t>
      </is>
    </nc>
  </rcc>
  <rcc rId="40588" sId="6">
    <nc r="R610" t="inlineStr">
      <is>
        <t>Armário</t>
      </is>
    </nc>
  </rcc>
  <rcc rId="40589" sId="6">
    <nc r="S610" t="inlineStr">
      <is>
        <t>Monoshelf</t>
      </is>
    </nc>
  </rcc>
  <rcc rId="40590" sId="6">
    <nc r="T610" t="inlineStr">
      <is>
        <t>Outdoor</t>
      </is>
    </nc>
  </rcc>
  <rcc rId="40591" sId="6">
    <nc r="U610">
      <v>19</v>
    </nc>
  </rcc>
  <rcc rId="40592" sId="6">
    <nc r="V610">
      <v>11135</v>
    </nc>
  </rcc>
  <rcc rId="40593" sId="6">
    <nc r="W610" t="inlineStr">
      <is>
        <t>OGG</t>
      </is>
    </nc>
  </rcc>
  <rcc rId="40594" sId="6">
    <nc r="X610" t="inlineStr">
      <is>
        <t>11135MDOGG</t>
      </is>
    </nc>
  </rcc>
  <rcc rId="40595" sId="6">
    <nc r="Y610" t="inlineStr">
      <is>
        <t>R. Ramão Olavo Saravy Filho x R. Luiz Dionísio de Souza - Condomínio Residencial Ambience</t>
      </is>
    </nc>
  </rcc>
  <rcc rId="40596" sId="6">
    <nc r="Z610" t="inlineStr">
      <is>
        <t>CAMPINAS</t>
      </is>
    </nc>
  </rcc>
  <rcc rId="40597" sId="6">
    <nc r="AA610" t="inlineStr">
      <is>
        <t>MD</t>
      </is>
    </nc>
  </rcc>
  <rcc rId="40598" sId="6">
    <nc r="AB610" t="inlineStr">
      <is>
        <t>CAS.MD.MSO01</t>
      </is>
    </nc>
  </rcc>
  <rcc rId="40599" sId="6">
    <nc r="AC610" t="inlineStr">
      <is>
        <t>Huawei</t>
      </is>
    </nc>
  </rcc>
  <rcc rId="40600" sId="6">
    <nc r="AD610" t="inlineStr">
      <is>
        <t>CAS MD 01</t>
      </is>
    </nc>
  </rcc>
  <rcc rId="40601" sId="6">
    <nc r="AE610" t="inlineStr">
      <is>
        <t>CAS CB 02</t>
      </is>
    </nc>
  </rcc>
  <rcc rId="40602" sId="6">
    <nc r="AF610" t="inlineStr">
      <is>
        <t>CAS CE 03</t>
      </is>
    </nc>
  </rcc>
  <rcc rId="40603" sId="6">
    <nc r="AG610" t="inlineStr">
      <is>
        <t>CAS CT 03</t>
      </is>
    </nc>
  </rcc>
  <rcc rId="40604" sId="6">
    <nc r="AI610" t="inlineStr">
      <is>
        <t>CAS CE_ER10</t>
      </is>
    </nc>
  </rcc>
  <rcc rId="40605" sId="6">
    <nc r="AJ610" t="inlineStr">
      <is>
        <t>ARQ.FI.LMC2</t>
      </is>
    </nc>
  </rcc>
  <rcc rId="40606" sId="6">
    <nc r="AK610" t="inlineStr">
      <is>
        <t>BRU.AC.LMC2</t>
      </is>
    </nc>
  </rcc>
  <rcc rId="40607" sId="6">
    <nc r="AN610" t="inlineStr">
      <is>
        <t>-</t>
      </is>
    </nc>
  </rcc>
  <rcc rId="40608" sId="6">
    <nc r="AO610" t="inlineStr">
      <is>
        <t>-</t>
      </is>
    </nc>
  </rcc>
  <rcc rId="40609" sId="6">
    <nc r="AP610" t="inlineStr">
      <is>
        <t>N/A</t>
      </is>
    </nc>
  </rcc>
  <rcc rId="40610" sId="6">
    <nc r="AQ610" t="inlineStr">
      <is>
        <t>N/A</t>
      </is>
    </nc>
  </rcc>
  <rcc rId="40611" sId="6">
    <nc r="AU610">
      <v>1003667330</v>
    </nc>
  </rcc>
  <rcc rId="40612" sId="6">
    <nc r="AV610" t="inlineStr">
      <is>
        <t>22° 48' 47.46"</t>
      </is>
    </nc>
  </rcc>
  <rcc rId="40613" sId="6">
    <nc r="AW610" t="inlineStr">
      <is>
        <t>47° 1' 30.62"</t>
      </is>
    </nc>
  </rcc>
  <rcc rId="40614" sId="6">
    <nc r="BC610">
      <v>1892063257</v>
    </nc>
  </rcc>
  <rcc rId="40615" sId="6">
    <nc r="BD610" t="inlineStr">
      <is>
        <t>CAS.MD.OGG</t>
      </is>
    </nc>
  </rcc>
  <rcc rId="40616" sId="6">
    <nc r="A611">
      <v>2013</v>
    </nc>
  </rcc>
  <rcc rId="40617" sId="6">
    <nc r="B611" t="inlineStr">
      <is>
        <t>ATEI</t>
      </is>
    </nc>
  </rcc>
  <rcc rId="40618" sId="6">
    <nc r="C611" t="inlineStr">
      <is>
        <t>68 Arm</t>
      </is>
    </nc>
  </rcc>
  <rcc rId="40619" sId="6">
    <nc r="D611">
      <v>8002256199</v>
    </nc>
  </rcc>
  <rcc rId="40620" sId="6">
    <nc r="E611" t="inlineStr">
      <is>
        <t>SIM</t>
      </is>
    </nc>
  </rcc>
  <rcc rId="40621" sId="6">
    <nc r="F611" t="inlineStr">
      <is>
        <t>SIM</t>
      </is>
    </nc>
  </rcc>
  <rcc rId="40622" sId="6">
    <nc r="G611">
      <v>41542</v>
    </nc>
  </rcc>
  <rcc rId="40623" sId="6">
    <nc r="H611" t="inlineStr">
      <is>
        <t>Huawei</t>
      </is>
    </nc>
  </rcc>
  <rcc rId="40624" sId="6">
    <nc r="I611" t="inlineStr">
      <is>
        <t>Novo</t>
      </is>
    </nc>
  </rcc>
  <rcc rId="40625" sId="6">
    <nc r="J611">
      <v>192</v>
    </nc>
  </rcc>
  <rcc rId="40626" sId="6">
    <nc r="K611">
      <v>448</v>
    </nc>
  </rcc>
  <rcc rId="40627" sId="6">
    <nc r="L611">
      <v>8</v>
    </nc>
  </rcc>
  <rcc rId="40628" sId="6">
    <nc r="M611">
      <v>8</v>
    </nc>
  </rcc>
  <rcc rId="40629" sId="6">
    <nc r="N611">
      <v>16</v>
    </nc>
  </rcc>
  <rcc rId="40630" sId="6">
    <nc r="O611" t="inlineStr">
      <is>
        <t>NÃO</t>
      </is>
    </nc>
  </rcc>
  <rcc rId="40631" sId="6">
    <nc r="P611" t="inlineStr">
      <is>
        <t>NÃO</t>
      </is>
    </nc>
  </rcc>
  <rcc rId="40632" sId="6">
    <nc r="Q611" t="inlineStr">
      <is>
        <t>NÃO</t>
      </is>
    </nc>
  </rcc>
  <rcc rId="40633" sId="6">
    <nc r="R611" t="inlineStr">
      <is>
        <t>Armário</t>
      </is>
    </nc>
  </rcc>
  <rcc rId="40634" sId="6">
    <nc r="S611" t="inlineStr">
      <is>
        <t>Monoshelf</t>
      </is>
    </nc>
  </rcc>
  <rcc rId="40635" sId="6">
    <nc r="T611" t="inlineStr">
      <is>
        <t>Outdoor</t>
      </is>
    </nc>
  </rcc>
  <rcc rId="40636" sId="6">
    <nc r="U611">
      <v>17</v>
    </nc>
  </rcc>
  <rcc rId="40637" sId="6">
    <nc r="V611">
      <v>11562</v>
    </nc>
  </rcc>
  <rcc rId="40638" sId="6">
    <nc r="W611" t="inlineStr">
      <is>
        <t>OHC</t>
      </is>
    </nc>
  </rcc>
  <rcc rId="40639" sId="6">
    <nc r="X611" t="inlineStr">
      <is>
        <t>11562ELOHC</t>
      </is>
    </nc>
  </rcc>
  <rcc rId="40640" sId="6">
    <nc r="Y611" t="inlineStr">
      <is>
        <t>Rua Argério Orlandi x Rua antonio de Lolo</t>
      </is>
    </nc>
  </rcc>
  <rcc rId="40641" sId="6">
    <nc r="Z611" t="inlineStr">
      <is>
        <t>SAO JOSE DO RIO PRETO</t>
      </is>
    </nc>
  </rcc>
  <rcc rId="40642" sId="6">
    <nc r="AA611" t="inlineStr">
      <is>
        <t>EL</t>
      </is>
    </nc>
  </rcc>
  <rcc rId="40643" sId="6">
    <nc r="AB611" t="inlineStr">
      <is>
        <t>SRR.EL.MSO01</t>
      </is>
    </nc>
  </rcc>
  <rcc rId="40644" sId="6">
    <nc r="AC611" t="inlineStr">
      <is>
        <t>Alcatel</t>
      </is>
    </nc>
  </rcc>
  <rcc rId="40645" sId="6">
    <nc r="AD611" t="inlineStr">
      <is>
        <t>-</t>
      </is>
    </nc>
  </rcc>
  <rcc rId="40646" sId="6">
    <nc r="AE611" t="inlineStr">
      <is>
        <t>SRR EL 01</t>
      </is>
    </nc>
  </rcc>
  <rcc rId="40647" sId="6">
    <nc r="AF611" t="inlineStr">
      <is>
        <t>ARQ FI 03</t>
      </is>
    </nc>
  </rcc>
  <rcc rId="40648" sId="6">
    <nc r="AG611" t="inlineStr">
      <is>
        <t>ARQ FI 04</t>
      </is>
    </nc>
  </rcc>
  <rcc rId="40649" sId="6">
    <nc r="AI611" t="inlineStr">
      <is>
        <t>ARQ FI_EX3</t>
      </is>
    </nc>
  </rcc>
  <rcc rId="40650" sId="6">
    <nc r="AJ611" t="inlineStr">
      <is>
        <t>ARQ.FI.LMC2</t>
      </is>
    </nc>
  </rcc>
  <rcc rId="40651" sId="6">
    <nc r="AK611" t="inlineStr">
      <is>
        <t>BRU.AC.LMC2</t>
      </is>
    </nc>
  </rcc>
  <rcc rId="40652" sId="6">
    <nc r="AN611" t="inlineStr">
      <is>
        <t>-</t>
      </is>
    </nc>
  </rcc>
  <rcc rId="40653" sId="6">
    <nc r="AO611" t="inlineStr">
      <is>
        <t>-</t>
      </is>
    </nc>
  </rcc>
  <rcc rId="40654" sId="6">
    <nc r="AP611" t="inlineStr">
      <is>
        <t>N/A</t>
      </is>
    </nc>
  </rcc>
  <rcc rId="40655" sId="6">
    <nc r="AQ611" t="inlineStr">
      <is>
        <t>N/A</t>
      </is>
    </nc>
  </rcc>
  <rcc rId="40656" sId="6">
    <nc r="AU611">
      <v>1003667446</v>
    </nc>
  </rcc>
  <rcc rId="40657" sId="6">
    <nc r="AV611" t="inlineStr">
      <is>
        <t>20° 47' 19.70"</t>
      </is>
    </nc>
  </rcc>
  <rcc rId="40658" sId="6">
    <nc r="AW611" t="inlineStr">
      <is>
        <t>49° 26' 21.42"</t>
      </is>
    </nc>
  </rcc>
  <rcc rId="40659" sId="6">
    <nc r="BC611">
      <v>1892063257</v>
    </nc>
  </rcc>
  <rcc rId="40660" sId="6">
    <nc r="BD611" t="inlineStr">
      <is>
        <t>SRR.EL.OHC</t>
      </is>
    </nc>
  </rcc>
  <rcc rId="40661" sId="6">
    <nc r="A612">
      <v>2013</v>
    </nc>
  </rcc>
  <rcc rId="40662" sId="6">
    <nc r="B612" t="inlineStr">
      <is>
        <t>ATEI</t>
      </is>
    </nc>
  </rcc>
  <rcc rId="40663" sId="6">
    <nc r="C612" t="inlineStr">
      <is>
        <t>68 Arm</t>
      </is>
    </nc>
  </rcc>
  <rcc rId="40664" sId="6">
    <nc r="D612">
      <v>8002256222</v>
    </nc>
  </rcc>
  <rcc rId="40665" sId="6">
    <nc r="E612" t="inlineStr">
      <is>
        <t>SIM</t>
      </is>
    </nc>
  </rcc>
  <rcc rId="40666" sId="6">
    <nc r="F612" t="inlineStr">
      <is>
        <t>SIM</t>
      </is>
    </nc>
  </rcc>
  <rcc rId="40667" sId="6">
    <nc r="G612">
      <v>41516</v>
    </nc>
  </rcc>
  <rcc rId="40668" sId="6">
    <nc r="H612" t="inlineStr">
      <is>
        <t>Huawei</t>
      </is>
    </nc>
  </rcc>
  <rcc rId="40669" sId="6">
    <nc r="I612" t="inlineStr">
      <is>
        <t>Novo</t>
      </is>
    </nc>
  </rcc>
  <rcc rId="40670" sId="6">
    <nc r="J612">
      <v>192</v>
    </nc>
  </rcc>
  <rcc rId="40671" sId="6">
    <nc r="K612">
      <v>448</v>
    </nc>
  </rcc>
  <rcc rId="40672" sId="6">
    <nc r="L612">
      <v>8</v>
    </nc>
  </rcc>
  <rcc rId="40673" sId="6">
    <nc r="M612">
      <v>8</v>
    </nc>
  </rcc>
  <rcc rId="40674" sId="6">
    <nc r="N612">
      <v>16</v>
    </nc>
  </rcc>
  <rcc rId="40675" sId="6">
    <nc r="O612" t="inlineStr">
      <is>
        <t>NÃO</t>
      </is>
    </nc>
  </rcc>
  <rcc rId="40676" sId="6">
    <nc r="P612" t="inlineStr">
      <is>
        <t>NÃO</t>
      </is>
    </nc>
  </rcc>
  <rcc rId="40677" sId="6">
    <nc r="Q612" t="inlineStr">
      <is>
        <t>NÃO</t>
      </is>
    </nc>
  </rcc>
  <rcc rId="40678" sId="6">
    <nc r="R612" t="inlineStr">
      <is>
        <t>Armário</t>
      </is>
    </nc>
  </rcc>
  <rcc rId="40679" sId="6">
    <nc r="S612" t="inlineStr">
      <is>
        <t>Monoshelf</t>
      </is>
    </nc>
  </rcc>
  <rcc rId="40680" sId="6">
    <nc r="T612" t="inlineStr">
      <is>
        <t>Outdoor</t>
      </is>
    </nc>
  </rcc>
  <rcc rId="40681" sId="6">
    <nc r="U612">
      <v>17</v>
    </nc>
  </rcc>
  <rcc rId="40682" sId="6">
    <nc r="V612">
      <v>11562</v>
    </nc>
  </rcc>
  <rcc rId="40683" sId="6">
    <nc r="W612" t="inlineStr">
      <is>
        <t>OLI</t>
      </is>
    </nc>
  </rcc>
  <rcc rId="40684" sId="6">
    <nc r="X612" t="inlineStr">
      <is>
        <t>11562ELOLI</t>
      </is>
    </nc>
  </rcc>
  <rcc rId="40685" sId="6">
    <nc r="Y612" t="inlineStr">
      <is>
        <t>Avenida Accacio Fernandes x Rua Marcelo A. Cavalini</t>
      </is>
    </nc>
  </rcc>
  <rcc rId="40686" sId="6">
    <nc r="Z612" t="inlineStr">
      <is>
        <t>SAO JOSE DO RIO PRETO</t>
      </is>
    </nc>
  </rcc>
  <rcc rId="40687" sId="6">
    <nc r="AA612" t="inlineStr">
      <is>
        <t>EL</t>
      </is>
    </nc>
  </rcc>
  <rcc rId="40688" sId="6">
    <nc r="AB612" t="inlineStr">
      <is>
        <t>SRR.EL.MSO02</t>
      </is>
    </nc>
  </rcc>
  <rcc rId="40689" sId="6">
    <nc r="AC612" t="inlineStr">
      <is>
        <t>Alcatel</t>
      </is>
    </nc>
  </rcc>
  <rcc rId="40690" sId="6">
    <nc r="AD612" t="inlineStr">
      <is>
        <t>-</t>
      </is>
    </nc>
  </rcc>
  <rcc rId="40691" sId="6">
    <nc r="AE612" t="inlineStr">
      <is>
        <t>SRR EL 01</t>
      </is>
    </nc>
  </rcc>
  <rcc rId="40692" sId="6">
    <nc r="AF612" t="inlineStr">
      <is>
        <t>ARQ FI 03</t>
      </is>
    </nc>
  </rcc>
  <rcc rId="40693" sId="6">
    <nc r="AG612" t="inlineStr">
      <is>
        <t>ARQ FI 04</t>
      </is>
    </nc>
  </rcc>
  <rcc rId="40694" sId="6">
    <nc r="AI612" t="inlineStr">
      <is>
        <t>ARQ FI_EX3</t>
      </is>
    </nc>
  </rcc>
  <rcc rId="40695" sId="6">
    <nc r="AJ612" t="inlineStr">
      <is>
        <t>ARQ.FI.LMC2</t>
      </is>
    </nc>
  </rcc>
  <rcc rId="40696" sId="6">
    <nc r="AK612" t="inlineStr">
      <is>
        <t>BRU.AC.LMC2</t>
      </is>
    </nc>
  </rcc>
  <rcc rId="40697" sId="6">
    <nc r="AN612" t="inlineStr">
      <is>
        <t>-</t>
      </is>
    </nc>
  </rcc>
  <rcc rId="40698" sId="6">
    <nc r="AO612" t="inlineStr">
      <is>
        <t>-</t>
      </is>
    </nc>
  </rcc>
  <rcc rId="40699" sId="6">
    <nc r="AP612" t="inlineStr">
      <is>
        <t>N/A</t>
      </is>
    </nc>
  </rcc>
  <rcc rId="40700" sId="6">
    <nc r="AQ612" t="inlineStr">
      <is>
        <t>N/A</t>
      </is>
    </nc>
  </rcc>
  <rcc rId="40701" sId="6">
    <nc r="AU612">
      <v>1003667616</v>
    </nc>
  </rcc>
  <rcc rId="40702" sId="6">
    <nc r="AV612" t="inlineStr">
      <is>
        <t>20° 44' 54.92"</t>
      </is>
    </nc>
  </rcc>
  <rcc rId="40703" sId="6">
    <nc r="AW612" t="inlineStr">
      <is>
        <t>49° 24' 26.89"</t>
      </is>
    </nc>
  </rcc>
  <rcc rId="40704" sId="6">
    <nc r="BC612">
      <v>1892063257</v>
    </nc>
  </rcc>
  <rcc rId="40705" sId="6">
    <nc r="BD612" t="inlineStr">
      <is>
        <t>SRR.EL.OLI</t>
      </is>
    </nc>
  </rcc>
  <rcc rId="40706" sId="6">
    <nc r="A613">
      <v>2013</v>
    </nc>
  </rcc>
  <rcc rId="40707" sId="6">
    <nc r="B613" t="inlineStr">
      <is>
        <t>ATEI</t>
      </is>
    </nc>
  </rcc>
  <rcc rId="40708" sId="6">
    <nc r="C613" t="inlineStr">
      <is>
        <t>68 Arm</t>
      </is>
    </nc>
  </rcc>
  <rcc rId="40709" sId="6">
    <nc r="D613">
      <v>8002256248</v>
    </nc>
  </rcc>
  <rcc rId="40710" sId="6">
    <nc r="E613" t="inlineStr">
      <is>
        <t>SIM</t>
      </is>
    </nc>
  </rcc>
  <rcc rId="40711" sId="6">
    <nc r="F613" t="inlineStr">
      <is>
        <t>SIM</t>
      </is>
    </nc>
  </rcc>
  <rcc rId="40712" sId="6">
    <nc r="G613">
      <v>41516</v>
    </nc>
  </rcc>
  <rcc rId="40713" sId="6">
    <nc r="H613" t="inlineStr">
      <is>
        <t>Huawei</t>
      </is>
    </nc>
  </rcc>
  <rcc rId="40714" sId="6">
    <nc r="I613" t="inlineStr">
      <is>
        <t>Novo</t>
      </is>
    </nc>
  </rcc>
  <rcc rId="40715" sId="6">
    <nc r="J613">
      <v>192</v>
    </nc>
  </rcc>
  <rcc rId="40716" sId="6">
    <nc r="K613">
      <v>448</v>
    </nc>
  </rcc>
  <rcc rId="40717" sId="6">
    <nc r="L613">
      <v>8</v>
    </nc>
  </rcc>
  <rcc rId="40718" sId="6">
    <nc r="M613">
      <v>8</v>
    </nc>
  </rcc>
  <rcc rId="40719" sId="6">
    <nc r="N613">
      <v>16</v>
    </nc>
  </rcc>
  <rcc rId="40720" sId="6">
    <nc r="O613" t="inlineStr">
      <is>
        <t>NÃO</t>
      </is>
    </nc>
  </rcc>
  <rcc rId="40721" sId="6">
    <nc r="P613" t="inlineStr">
      <is>
        <t>NÃO</t>
      </is>
    </nc>
  </rcc>
  <rcc rId="40722" sId="6">
    <nc r="Q613" t="inlineStr">
      <is>
        <t>NÃO</t>
      </is>
    </nc>
  </rcc>
  <rcc rId="40723" sId="6">
    <nc r="R613" t="inlineStr">
      <is>
        <t>Armário</t>
      </is>
    </nc>
  </rcc>
  <rcc rId="40724" sId="6">
    <nc r="S613" t="inlineStr">
      <is>
        <t>Monoshelf</t>
      </is>
    </nc>
  </rcc>
  <rcc rId="40725" sId="6">
    <nc r="T613" t="inlineStr">
      <is>
        <t>Outdoor</t>
      </is>
    </nc>
  </rcc>
  <rcc rId="40726" sId="6">
    <nc r="U613">
      <v>17</v>
    </nc>
  </rcc>
  <rcc rId="40727" sId="6">
    <nc r="V613">
      <v>11562</v>
    </nc>
  </rcc>
  <rcc rId="40728" sId="6">
    <nc r="W613" t="inlineStr">
      <is>
        <t>OLJ</t>
      </is>
    </nc>
  </rcc>
  <rcc rId="40729" sId="6">
    <nc r="X613" t="inlineStr">
      <is>
        <t>11562ELOLJ</t>
      </is>
    </nc>
  </rcc>
  <rcc rId="40730" sId="6">
    <nc r="Y613" t="inlineStr">
      <is>
        <t>Rua dos Terapeutas Ocupacionais, s/n</t>
      </is>
    </nc>
  </rcc>
  <rcc rId="40731" sId="6">
    <nc r="Z613" t="inlineStr">
      <is>
        <t>SAO JOSE DO RIO PRETO</t>
      </is>
    </nc>
  </rcc>
  <rcc rId="40732" sId="6">
    <nc r="AA613" t="inlineStr">
      <is>
        <t>EL</t>
      </is>
    </nc>
  </rcc>
  <rcc rId="40733" sId="6">
    <nc r="AB613" t="inlineStr">
      <is>
        <t>SRR.EL.MSO03</t>
      </is>
    </nc>
  </rcc>
  <rcc rId="40734" sId="6">
    <nc r="AC613" t="inlineStr">
      <is>
        <t>Alcatel</t>
      </is>
    </nc>
  </rcc>
  <rcc rId="40735" sId="6">
    <nc r="AD613" t="inlineStr">
      <is>
        <t>-</t>
      </is>
    </nc>
  </rcc>
  <rcc rId="40736" sId="6">
    <nc r="AE613" t="inlineStr">
      <is>
        <t>SRR EL 01</t>
      </is>
    </nc>
  </rcc>
  <rcc rId="40737" sId="6">
    <nc r="AF613" t="inlineStr">
      <is>
        <t>ARQ FI 03</t>
      </is>
    </nc>
  </rcc>
  <rcc rId="40738" sId="6">
    <nc r="AG613" t="inlineStr">
      <is>
        <t>ARQ FI 04</t>
      </is>
    </nc>
  </rcc>
  <rcc rId="40739" sId="6">
    <nc r="AI613" t="inlineStr">
      <is>
        <t>ARQ FI_EX3</t>
      </is>
    </nc>
  </rcc>
  <rcc rId="40740" sId="6">
    <nc r="AJ613" t="inlineStr">
      <is>
        <t>ARQ.FI.LMC2</t>
      </is>
    </nc>
  </rcc>
  <rcc rId="40741" sId="6">
    <nc r="AK613" t="inlineStr">
      <is>
        <t>BRU.AC.LMC2</t>
      </is>
    </nc>
  </rcc>
  <rcc rId="40742" sId="6">
    <nc r="AN613" t="inlineStr">
      <is>
        <t>-</t>
      </is>
    </nc>
  </rcc>
  <rcc rId="40743" sId="6">
    <nc r="AO613" t="inlineStr">
      <is>
        <t>-</t>
      </is>
    </nc>
  </rcc>
  <rcc rId="40744" sId="6">
    <nc r="AP613" t="inlineStr">
      <is>
        <t>N/A</t>
      </is>
    </nc>
  </rcc>
  <rcc rId="40745" sId="6">
    <nc r="AQ613" t="inlineStr">
      <is>
        <t>N/A</t>
      </is>
    </nc>
  </rcc>
  <rcc rId="40746" sId="6">
    <nc r="AU613">
      <v>1003667632</v>
    </nc>
  </rcc>
  <rcc rId="40747" sId="6">
    <nc r="AV613" t="inlineStr">
      <is>
        <t>20° 44' 26.39"</t>
      </is>
    </nc>
  </rcc>
  <rcc rId="40748" sId="6">
    <nc r="AW613" t="inlineStr">
      <is>
        <t>49° 24' 43.04"</t>
      </is>
    </nc>
  </rcc>
  <rcc rId="40749" sId="6">
    <nc r="BC613">
      <v>1892063257</v>
    </nc>
  </rcc>
  <rcc rId="40750" sId="6">
    <nc r="BD613" t="inlineStr">
      <is>
        <t>SRR.EL.OLJ</t>
      </is>
    </nc>
  </rcc>
  <rcc rId="40751" sId="6">
    <nc r="A614">
      <v>2013</v>
    </nc>
  </rcc>
  <rcc rId="40752" sId="6">
    <nc r="B614" t="inlineStr">
      <is>
        <t>ATEI</t>
      </is>
    </nc>
  </rcc>
  <rcc rId="40753" sId="6">
    <nc r="C614" t="inlineStr">
      <is>
        <t>68 Arm</t>
      </is>
    </nc>
  </rcc>
  <rcc rId="40754" sId="6">
    <nc r="D614">
      <v>8002256279</v>
    </nc>
  </rcc>
  <rcc rId="40755" sId="6">
    <nc r="E614" t="inlineStr">
      <is>
        <t>SIM</t>
      </is>
    </nc>
  </rcc>
  <rcc rId="40756" sId="6">
    <nc r="F614" t="inlineStr">
      <is>
        <t>SIM</t>
      </is>
    </nc>
  </rcc>
  <rcc rId="40757" sId="6">
    <nc r="G614">
      <v>41516</v>
    </nc>
  </rcc>
  <rcc rId="40758" sId="6">
    <nc r="H614" t="inlineStr">
      <is>
        <t>Huawei</t>
      </is>
    </nc>
  </rcc>
  <rcc rId="40759" sId="6">
    <nc r="I614" t="inlineStr">
      <is>
        <t>Novo</t>
      </is>
    </nc>
  </rcc>
  <rcc rId="40760" sId="6">
    <nc r="J614">
      <v>192</v>
    </nc>
  </rcc>
  <rcc rId="40761" sId="6">
    <nc r="K614">
      <v>448</v>
    </nc>
  </rcc>
  <rcc rId="40762" sId="6">
    <nc r="L614">
      <v>8</v>
    </nc>
  </rcc>
  <rcc rId="40763" sId="6">
    <nc r="M614">
      <v>8</v>
    </nc>
  </rcc>
  <rcc rId="40764" sId="6">
    <nc r="N614">
      <v>16</v>
    </nc>
  </rcc>
  <rcc rId="40765" sId="6">
    <nc r="O614" t="inlineStr">
      <is>
        <t>NÃO</t>
      </is>
    </nc>
  </rcc>
  <rcc rId="40766" sId="6">
    <nc r="P614" t="inlineStr">
      <is>
        <t>NÃO</t>
      </is>
    </nc>
  </rcc>
  <rcc rId="40767" sId="6">
    <nc r="Q614" t="inlineStr">
      <is>
        <t>NÃO</t>
      </is>
    </nc>
  </rcc>
  <rcc rId="40768" sId="6">
    <nc r="R614" t="inlineStr">
      <is>
        <t>Armário</t>
      </is>
    </nc>
  </rcc>
  <rcc rId="40769" sId="6">
    <nc r="S614" t="inlineStr">
      <is>
        <t>Monoshelf</t>
      </is>
    </nc>
  </rcc>
  <rcc rId="40770" sId="6">
    <nc r="T614" t="inlineStr">
      <is>
        <t>Outdoor</t>
      </is>
    </nc>
  </rcc>
  <rcc rId="40771" sId="6">
    <nc r="U614">
      <v>17</v>
    </nc>
  </rcc>
  <rcc rId="40772" sId="6">
    <nc r="V614">
      <v>11562</v>
    </nc>
  </rcc>
  <rcc rId="40773" sId="6">
    <nc r="W614" t="inlineStr">
      <is>
        <t>OLL</t>
      </is>
    </nc>
  </rcc>
  <rcc rId="40774" sId="6">
    <nc r="X614" t="inlineStr">
      <is>
        <t>11562ELOLL</t>
      </is>
    </nc>
  </rcc>
  <rcc rId="40775" sId="6">
    <nc r="Y614" t="inlineStr">
      <is>
        <t>Rua Robson Augusto Lopes Diaveiro, s/n</t>
      </is>
    </nc>
  </rcc>
  <rcc rId="40776" sId="6">
    <nc r="Z614" t="inlineStr">
      <is>
        <t>SAO JOSE DO RIO PRETO</t>
      </is>
    </nc>
  </rcc>
  <rcc rId="40777" sId="6">
    <nc r="AA614" t="inlineStr">
      <is>
        <t>EL</t>
      </is>
    </nc>
  </rcc>
  <rcc rId="40778" sId="6">
    <nc r="AB614" t="inlineStr">
      <is>
        <t>SRR.EL.MSO04</t>
      </is>
    </nc>
  </rcc>
  <rcc rId="40779" sId="6">
    <nc r="AC614" t="inlineStr">
      <is>
        <t>Alcatel</t>
      </is>
    </nc>
  </rcc>
  <rcc rId="40780" sId="6">
    <nc r="AD614" t="inlineStr">
      <is>
        <t>-</t>
      </is>
    </nc>
  </rcc>
  <rcc rId="40781" sId="6">
    <nc r="AE614" t="inlineStr">
      <is>
        <t>SRR EL 01</t>
      </is>
    </nc>
  </rcc>
  <rcc rId="40782" sId="6">
    <nc r="AF614" t="inlineStr">
      <is>
        <t>ARQ FI 03</t>
      </is>
    </nc>
  </rcc>
  <rcc rId="40783" sId="6">
    <nc r="AG614" t="inlineStr">
      <is>
        <t>ARQ FI 04</t>
      </is>
    </nc>
  </rcc>
  <rcc rId="40784" sId="6">
    <nc r="AI614" t="inlineStr">
      <is>
        <t>ARQ FI_EX3</t>
      </is>
    </nc>
  </rcc>
  <rcc rId="40785" sId="6">
    <nc r="AJ614" t="inlineStr">
      <is>
        <t>ARQ.FI.LMC2</t>
      </is>
    </nc>
  </rcc>
  <rcc rId="40786" sId="6">
    <nc r="AK614" t="inlineStr">
      <is>
        <t>BRU.AC.LMC2</t>
      </is>
    </nc>
  </rcc>
  <rcc rId="40787" sId="6">
    <nc r="AN614" t="inlineStr">
      <is>
        <t>-</t>
      </is>
    </nc>
  </rcc>
  <rcc rId="40788" sId="6">
    <nc r="AO614" t="inlineStr">
      <is>
        <t>-</t>
      </is>
    </nc>
  </rcc>
  <rcc rId="40789" sId="6">
    <nc r="AP614" t="inlineStr">
      <is>
        <t>N/A</t>
      </is>
    </nc>
  </rcc>
  <rcc rId="40790" sId="6">
    <nc r="AQ614" t="inlineStr">
      <is>
        <t>N/A</t>
      </is>
    </nc>
  </rcc>
  <rcc rId="40791" sId="6">
    <nc r="AU614">
      <v>1003667691</v>
    </nc>
  </rcc>
  <rcc rId="40792" sId="6">
    <nc r="AV614" t="inlineStr">
      <is>
        <t>20° 44' 25.38"</t>
      </is>
    </nc>
  </rcc>
  <rcc rId="40793" sId="6">
    <nc r="AW614" t="inlineStr">
      <is>
        <t>49° 25' 4.20"</t>
      </is>
    </nc>
  </rcc>
  <rcc rId="40794" sId="6">
    <nc r="BC614">
      <v>1892063257</v>
    </nc>
  </rcc>
  <rcc rId="40795" sId="6">
    <nc r="BD614" t="inlineStr">
      <is>
        <t>SRR.EL.OLL</t>
      </is>
    </nc>
  </rcc>
  <rcc rId="40796" sId="6">
    <nc r="A615">
      <v>2013</v>
    </nc>
  </rcc>
  <rcc rId="40797" sId="6">
    <nc r="B615" t="inlineStr">
      <is>
        <t>ATEI</t>
      </is>
    </nc>
  </rcc>
  <rcc rId="40798" sId="6">
    <nc r="C615" t="inlineStr">
      <is>
        <t>68 Arm</t>
      </is>
    </nc>
  </rcc>
  <rcc rId="40799" sId="6">
    <nc r="D615">
      <v>8002255918</v>
    </nc>
  </rcc>
  <rcc rId="40800" sId="6">
    <nc r="E615" t="inlineStr">
      <is>
        <t>SIM</t>
      </is>
    </nc>
  </rcc>
  <rcc rId="40801" sId="6">
    <nc r="F615" t="inlineStr">
      <is>
        <t>SIM</t>
      </is>
    </nc>
  </rcc>
  <rcc rId="40802" sId="6">
    <nc r="G615">
      <v>41716</v>
    </nc>
  </rcc>
  <rcc rId="40803" sId="6">
    <nc r="H615" t="inlineStr">
      <is>
        <t>Huawei</t>
      </is>
    </nc>
  </rcc>
  <rcc rId="40804" sId="6">
    <nc r="I615" t="inlineStr">
      <is>
        <t>Novo</t>
      </is>
    </nc>
  </rcc>
  <rcc rId="40805" sId="6">
    <nc r="J615">
      <v>192</v>
    </nc>
  </rcc>
  <rcc rId="40806" sId="6">
    <nc r="K615">
      <v>448</v>
    </nc>
  </rcc>
  <rcc rId="40807" sId="6">
    <nc r="L615">
      <v>8</v>
    </nc>
  </rcc>
  <rcc rId="40808" sId="6">
    <nc r="M615">
      <v>8</v>
    </nc>
  </rcc>
  <rcc rId="40809" sId="6">
    <nc r="N615">
      <v>16</v>
    </nc>
  </rcc>
  <rcc rId="40810" sId="6">
    <nc r="O615" t="inlineStr">
      <is>
        <t>NÃO</t>
      </is>
    </nc>
  </rcc>
  <rcc rId="40811" sId="6">
    <nc r="P615" t="inlineStr">
      <is>
        <t>NÃO</t>
      </is>
    </nc>
  </rcc>
  <rcc rId="40812" sId="6">
    <nc r="Q615" t="inlineStr">
      <is>
        <t>NÃO</t>
      </is>
    </nc>
  </rcc>
  <rcc rId="40813" sId="6">
    <nc r="R615" t="inlineStr">
      <is>
        <t>Armário</t>
      </is>
    </nc>
  </rcc>
  <rcc rId="40814" sId="6">
    <nc r="S615" t="inlineStr">
      <is>
        <t>Monoshelf</t>
      </is>
    </nc>
  </rcc>
  <rcc rId="40815" sId="6">
    <nc r="T615" t="inlineStr">
      <is>
        <t>Outdoor</t>
      </is>
    </nc>
  </rcc>
  <rcc rId="40816" sId="6">
    <nc r="U615">
      <v>19</v>
    </nc>
  </rcc>
  <rcc rId="40817" sId="6">
    <nc r="V615">
      <v>11660</v>
    </nc>
  </rcc>
  <rcc rId="40818" sId="6">
    <nc r="W615" t="inlineStr">
      <is>
        <t>PMD</t>
      </is>
    </nc>
  </rcc>
  <rcc rId="40819" sId="6">
    <nc r="X615" t="inlineStr">
      <is>
        <t>11660TIPMD</t>
      </is>
    </nc>
  </rcc>
  <rcc rId="40820" sId="6">
    <nc r="Y615" t="inlineStr">
      <is>
        <t>Av. Nicola Caporrino x R. Profa. Raquel de Camargo - Cond. São Marcos</t>
      </is>
    </nc>
  </rcc>
  <rcc rId="40821" sId="6">
    <nc r="Z615" t="inlineStr">
      <is>
        <t>TATUI</t>
      </is>
    </nc>
  </rcc>
  <rcc rId="40822" sId="6">
    <nc r="AA615" t="inlineStr">
      <is>
        <t>TI</t>
      </is>
    </nc>
  </rcc>
  <rcc rId="40823" sId="6">
    <nc r="AB615" t="inlineStr">
      <is>
        <t>TTI.TI.MSO08</t>
      </is>
    </nc>
  </rcc>
  <rcc rId="40824" sId="6">
    <nc r="AC615" t="inlineStr">
      <is>
        <t>Huawei</t>
      </is>
    </nc>
  </rcc>
  <rcc rId="40825" sId="6">
    <nc r="AD615" t="inlineStr">
      <is>
        <t>-</t>
      </is>
    </nc>
  </rcc>
  <rcc rId="40826" sId="6">
    <nc r="AE615" t="inlineStr">
      <is>
        <t>TTI TI 01</t>
      </is>
    </nc>
  </rcc>
  <rcc rId="40827" sId="6">
    <nc r="AF615" t="inlineStr">
      <is>
        <t>CAS CE 03</t>
      </is>
    </nc>
  </rcc>
  <rcc rId="40828" sId="6">
    <nc r="AG615" t="inlineStr">
      <is>
        <t>CAS CT 03</t>
      </is>
    </nc>
  </rcc>
  <rcc rId="40829" sId="6">
    <nc r="AI615" t="inlineStr">
      <is>
        <t>CAS CT_EX3</t>
      </is>
    </nc>
  </rcc>
  <rcc rId="40830" sId="6">
    <nc r="AJ615" t="inlineStr">
      <is>
        <t>ARQ.FI.LMC2</t>
      </is>
    </nc>
  </rcc>
  <rcc rId="40831" sId="6">
    <nc r="AK615" t="inlineStr">
      <is>
        <t>BRU.AC.LMC2</t>
      </is>
    </nc>
  </rcc>
  <rcc rId="40832" sId="6">
    <nc r="AN615" t="inlineStr">
      <is>
        <t>PROGRAMADO</t>
      </is>
    </nc>
  </rcc>
  <rcc rId="40833" sId="6">
    <nc r="AO615" t="inlineStr">
      <is>
        <t>-</t>
      </is>
    </nc>
  </rcc>
  <rcc rId="40834" sId="6">
    <nc r="AP615" t="inlineStr">
      <is>
        <t>N/A</t>
      </is>
    </nc>
  </rcc>
  <rcc rId="40835" sId="6">
    <nc r="AQ615" t="inlineStr">
      <is>
        <t>N/A</t>
      </is>
    </nc>
  </rcc>
  <rcc rId="40836" sId="6">
    <nc r="AU615">
      <v>1003673780</v>
    </nc>
  </rcc>
  <rcc rId="40837" sId="6">
    <nc r="AV615" t="inlineStr">
      <is>
        <t xml:space="preserve">23°22'34.7"S </t>
      </is>
    </nc>
  </rcc>
  <rcc rId="40838" sId="6">
    <nc r="AW615" t="inlineStr">
      <is>
        <t>47°47'28.7"W</t>
      </is>
    </nc>
  </rcc>
  <rcc rId="40839" sId="6">
    <nc r="BC615">
      <v>1892063257</v>
    </nc>
  </rcc>
  <rcc rId="40840" sId="6">
    <nc r="BD615" t="inlineStr">
      <is>
        <t>TTI.TI.PMD</t>
      </is>
    </nc>
  </rcc>
  <rcc rId="40841" sId="6">
    <nc r="A616">
      <v>2013</v>
    </nc>
  </rcc>
  <rcc rId="40842" sId="6">
    <nc r="B616" t="inlineStr">
      <is>
        <t>ATEI</t>
      </is>
    </nc>
  </rcc>
  <rcc rId="40843" sId="6">
    <nc r="C616" t="inlineStr">
      <is>
        <t>68 Arm</t>
      </is>
    </nc>
  </rcc>
  <rcc rId="40844" sId="6">
    <nc r="D616">
      <v>8002257989</v>
    </nc>
  </rcc>
  <rcc rId="40845" sId="6">
    <nc r="E616" t="inlineStr">
      <is>
        <t>SIM</t>
      </is>
    </nc>
  </rcc>
  <rcc rId="40846" sId="6">
    <nc r="F616" t="inlineStr">
      <is>
        <t>SIM</t>
      </is>
    </nc>
  </rcc>
  <rcc rId="40847" sId="6">
    <nc r="G616">
      <v>41575</v>
    </nc>
  </rcc>
  <rcc rId="40848" sId="6">
    <nc r="H616" t="inlineStr">
      <is>
        <t>Huawei</t>
      </is>
    </nc>
  </rcc>
  <rcc rId="40849" sId="6">
    <nc r="I616" t="inlineStr">
      <is>
        <t>Novo</t>
      </is>
    </nc>
  </rcc>
  <rcc rId="40850" sId="6">
    <nc r="J616">
      <v>192</v>
    </nc>
  </rcc>
  <rcc rId="40851" sId="6">
    <nc r="K616">
      <v>448</v>
    </nc>
  </rcc>
  <rcc rId="40852" sId="6">
    <nc r="L616">
      <v>8</v>
    </nc>
  </rcc>
  <rcc rId="40853" sId="6">
    <nc r="M616">
      <v>8</v>
    </nc>
  </rcc>
  <rcc rId="40854" sId="6">
    <nc r="N616">
      <v>16</v>
    </nc>
  </rcc>
  <rcc rId="40855" sId="6">
    <nc r="O616" t="inlineStr">
      <is>
        <t>NÃO</t>
      </is>
    </nc>
  </rcc>
  <rcc rId="40856" sId="6">
    <nc r="P616" t="inlineStr">
      <is>
        <t>NÃO</t>
      </is>
    </nc>
  </rcc>
  <rcc rId="40857" sId="6">
    <nc r="Q616" t="inlineStr">
      <is>
        <t>NÃO</t>
      </is>
    </nc>
  </rcc>
  <rcc rId="40858" sId="6">
    <nc r="R616" t="inlineStr">
      <is>
        <t>Armário</t>
      </is>
    </nc>
  </rcc>
  <rcc rId="40859" sId="6">
    <nc r="S616" t="inlineStr">
      <is>
        <t>Monoshelf</t>
      </is>
    </nc>
  </rcc>
  <rcc rId="40860" sId="6">
    <nc r="T616" t="inlineStr">
      <is>
        <t>Outdoor</t>
      </is>
    </nc>
  </rcc>
  <rcc rId="40861" sId="6">
    <nc r="U616">
      <v>15</v>
    </nc>
  </rcc>
  <rcc rId="40862" sId="6">
    <nc r="V616">
      <v>11660</v>
    </nc>
  </rcc>
  <rcc rId="40863" sId="6">
    <nc r="W616" t="inlineStr">
      <is>
        <t>PPA</t>
      </is>
    </nc>
  </rcc>
  <rcc rId="40864" sId="6">
    <nc r="X616" t="inlineStr">
      <is>
        <t>11660TIPPA</t>
      </is>
    </nc>
  </rcc>
  <rcc rId="40865" sId="6">
    <nc r="Y616" t="inlineStr">
      <is>
        <t>Rua Benedicta Rodrigues Almeida, s/n</t>
      </is>
    </nc>
  </rcc>
  <rcc rId="40866" sId="6">
    <nc r="Z616" t="inlineStr">
      <is>
        <t>TATUI</t>
      </is>
    </nc>
  </rcc>
  <rcc rId="40867" sId="6">
    <nc r="AA616" t="inlineStr">
      <is>
        <t>TI</t>
      </is>
    </nc>
  </rcc>
  <rcc rId="40868" sId="6">
    <nc r="AB616" t="inlineStr">
      <is>
        <t>TTI.TI.MSO01</t>
      </is>
    </nc>
  </rcc>
  <rcc rId="40869" sId="6">
    <nc r="AC616" t="inlineStr">
      <is>
        <t>Huawei</t>
      </is>
    </nc>
  </rcc>
  <rcc rId="40870" sId="6">
    <nc r="AD616" t="inlineStr">
      <is>
        <t>-</t>
      </is>
    </nc>
  </rcc>
  <rcc rId="40871" sId="6">
    <nc r="AE616" t="inlineStr">
      <is>
        <t>TTI TI 01</t>
      </is>
    </nc>
  </rcc>
  <rcc rId="40872" sId="6">
    <nc r="AF616" t="inlineStr">
      <is>
        <t>CAS CE 03</t>
      </is>
    </nc>
  </rcc>
  <rcc rId="40873" sId="6">
    <nc r="AG616" t="inlineStr">
      <is>
        <t>CAS CT 03</t>
      </is>
    </nc>
  </rcc>
  <rcc rId="40874" sId="6">
    <nc r="AI616" t="inlineStr">
      <is>
        <t>CAS CT_EX3</t>
      </is>
    </nc>
  </rcc>
  <rcc rId="40875" sId="6">
    <nc r="AJ616" t="inlineStr">
      <is>
        <t>ARQ.FI.LMC2</t>
      </is>
    </nc>
  </rcc>
  <rcc rId="40876" sId="6">
    <nc r="AK616" t="inlineStr">
      <is>
        <t>BRU.AC.LMC2</t>
      </is>
    </nc>
  </rcc>
  <rcc rId="40877" sId="6">
    <nc r="AN616" t="inlineStr">
      <is>
        <t>-</t>
      </is>
    </nc>
  </rcc>
  <rcc rId="40878" sId="6">
    <nc r="AO616" t="inlineStr">
      <is>
        <t>-</t>
      </is>
    </nc>
  </rcc>
  <rcc rId="40879" sId="6">
    <nc r="AP616" t="inlineStr">
      <is>
        <t>N/A</t>
      </is>
    </nc>
  </rcc>
  <rcc rId="40880" sId="6">
    <nc r="AQ616" t="inlineStr">
      <is>
        <t>N/A</t>
      </is>
    </nc>
  </rcc>
  <rcc rId="40881" sId="6">
    <nc r="AU616">
      <v>1003665672</v>
    </nc>
  </rcc>
  <rcc rId="40882" sId="6">
    <nc r="AV616" t="inlineStr">
      <is>
        <t>23° 23' 9.55"</t>
      </is>
    </nc>
  </rcc>
  <rcc rId="40883" sId="6">
    <nc r="AW616" t="inlineStr">
      <is>
        <t>47° 52' 44.16"</t>
      </is>
    </nc>
  </rcc>
  <rcc rId="40884" sId="6">
    <nc r="BC616">
      <v>1892063257</v>
    </nc>
  </rcc>
  <rcc rId="40885" sId="6">
    <nc r="BD616" t="inlineStr">
      <is>
        <t>TTI.TI.PPA</t>
      </is>
    </nc>
  </rcc>
  <rcc rId="40886" sId="6">
    <nc r="A617">
      <v>2013</v>
    </nc>
  </rcc>
  <rcc rId="40887" sId="6">
    <nc r="B617" t="inlineStr">
      <is>
        <t>ATEI</t>
      </is>
    </nc>
  </rcc>
  <rcc rId="40888" sId="6">
    <nc r="C617" t="inlineStr">
      <is>
        <t>68 Arm</t>
      </is>
    </nc>
  </rcc>
  <rcc rId="40889" sId="6">
    <nc r="D617">
      <v>8002255033</v>
    </nc>
  </rcc>
  <rcc rId="40890" sId="6">
    <nc r="E617" t="inlineStr">
      <is>
        <t>SIM</t>
      </is>
    </nc>
  </rcc>
  <rcc rId="40891" sId="6">
    <nc r="F617" t="inlineStr">
      <is>
        <t>SIM</t>
      </is>
    </nc>
  </rcc>
  <rcc rId="40892" sId="6">
    <nc r="G617">
      <v>41544</v>
    </nc>
  </rcc>
  <rcc rId="40893" sId="6">
    <nc r="H617" t="inlineStr">
      <is>
        <t>Huawei</t>
      </is>
    </nc>
  </rcc>
  <rcc rId="40894" sId="6">
    <nc r="I617" t="inlineStr">
      <is>
        <t>Novo</t>
      </is>
    </nc>
  </rcc>
  <rcc rId="40895" sId="6">
    <nc r="J617">
      <v>192</v>
    </nc>
  </rcc>
  <rcc rId="40896" sId="6">
    <nc r="K617">
      <v>448</v>
    </nc>
  </rcc>
  <rcc rId="40897" sId="6">
    <nc r="L617">
      <v>8</v>
    </nc>
  </rcc>
  <rcc rId="40898" sId="6">
    <nc r="M617">
      <v>8</v>
    </nc>
  </rcc>
  <rcc rId="40899" sId="6">
    <nc r="N617">
      <v>16</v>
    </nc>
  </rcc>
  <rcc rId="40900" sId="6">
    <nc r="O617" t="inlineStr">
      <is>
        <t>NÃO</t>
      </is>
    </nc>
  </rcc>
  <rcc rId="40901" sId="6">
    <nc r="P617" t="inlineStr">
      <is>
        <t>NÃO</t>
      </is>
    </nc>
  </rcc>
  <rcc rId="40902" sId="6">
    <nc r="Q617" t="inlineStr">
      <is>
        <t>NÃO</t>
      </is>
    </nc>
  </rcc>
  <rcc rId="40903" sId="6">
    <nc r="R617" t="inlineStr">
      <is>
        <t>Armário</t>
      </is>
    </nc>
  </rcc>
  <rcc rId="40904" sId="6">
    <nc r="S617" t="inlineStr">
      <is>
        <t>Monoshelf</t>
      </is>
    </nc>
  </rcc>
  <rcc rId="40905" sId="6">
    <nc r="T617" t="inlineStr">
      <is>
        <t>Outdoor</t>
      </is>
    </nc>
  </rcc>
  <rcc rId="40906" sId="6">
    <nc r="U617">
      <v>18</v>
    </nc>
  </rcc>
  <rcc rId="40907" sId="6">
    <nc r="V617">
      <v>11037</v>
    </nc>
  </rcc>
  <rcc rId="40908" sId="6">
    <nc r="W617" t="inlineStr">
      <is>
        <t>PRG</t>
      </is>
    </nc>
  </rcc>
  <rcc rId="40909" sId="6">
    <nc r="X617" t="inlineStr">
      <is>
        <t>11037XNPRG</t>
      </is>
    </nc>
  </rcc>
  <rcc rId="40910" sId="6">
    <nc r="Y617" t="inlineStr">
      <is>
        <t>Via Aguinaldo Fernando dos Santos, 905 - Condomínio Terra Nova e Morada de Araçatuba</t>
      </is>
    </nc>
  </rcc>
  <rcc rId="40911" sId="6">
    <nc r="Z617" t="inlineStr">
      <is>
        <t>ARACATUBA</t>
      </is>
    </nc>
  </rcc>
  <rcc rId="40912" sId="6">
    <nc r="AA617" t="inlineStr">
      <is>
        <t>XN</t>
      </is>
    </nc>
  </rcc>
  <rcc rId="40913" sId="6">
    <nc r="AB617" t="inlineStr">
      <is>
        <t>ARC.XN.MSO01</t>
      </is>
    </nc>
  </rcc>
  <rcc rId="40914" sId="6">
    <nc r="AC617" t="inlineStr">
      <is>
        <t>Alcatel</t>
      </is>
    </nc>
  </rcc>
  <rcc rId="40915" sId="6">
    <nc r="AD617" t="inlineStr">
      <is>
        <t>-</t>
      </is>
    </nc>
  </rcc>
  <rcc rId="40916" sId="6">
    <nc r="AE617" t="inlineStr">
      <is>
        <t>ARC XN 03</t>
      </is>
    </nc>
  </rcc>
  <rcc rId="40917" sId="6">
    <nc r="AF617" t="inlineStr">
      <is>
        <t>BRU AC 03</t>
      </is>
    </nc>
  </rcc>
  <rcc rId="40918" sId="6">
    <nc r="AG617" t="inlineStr">
      <is>
        <t>BRU AC 04</t>
      </is>
    </nc>
  </rcc>
  <rcc rId="40919" sId="6">
    <nc r="AI617" t="inlineStr">
      <is>
        <t>BRU AC_EX2</t>
      </is>
    </nc>
  </rcc>
  <rcc rId="40920" sId="6">
    <nc r="AJ617" t="inlineStr">
      <is>
        <t>BRU.AC.LMC2</t>
      </is>
    </nc>
  </rcc>
  <rcc rId="40921" sId="6">
    <nc r="AK617" t="inlineStr">
      <is>
        <t>ARQ.FI.LMC2</t>
      </is>
    </nc>
  </rcc>
  <rcc rId="40922" sId="6">
    <nc r="AN617" t="inlineStr">
      <is>
        <t>-</t>
      </is>
    </nc>
  </rcc>
  <rcc rId="40923" sId="6">
    <nc r="AO617" t="inlineStr">
      <is>
        <t>-</t>
      </is>
    </nc>
  </rcc>
  <rcc rId="40924" sId="6">
    <nc r="AP617" t="inlineStr">
      <is>
        <t>N/A</t>
      </is>
    </nc>
  </rcc>
  <rcc rId="40925" sId="6">
    <nc r="AQ617" t="inlineStr">
      <is>
        <t>N/A</t>
      </is>
    </nc>
  </rcc>
  <rcc rId="40926" sId="6">
    <nc r="AU617">
      <v>1003666431</v>
    </nc>
  </rcc>
  <rcc rId="40927" sId="6">
    <nc r="AV617" t="inlineStr">
      <is>
        <t>21° 10' 19.01"</t>
      </is>
    </nc>
  </rcc>
  <rcc rId="40928" sId="6">
    <nc r="AW617" t="inlineStr">
      <is>
        <t>50° 26' 8.30"</t>
      </is>
    </nc>
  </rcc>
  <rcc rId="40929" sId="6">
    <nc r="AX617" t="inlineStr">
      <is>
        <t>ok</t>
      </is>
    </nc>
  </rcc>
  <rcc rId="40930" sId="6">
    <nc r="BC617">
      <v>1892063257</v>
    </nc>
  </rcc>
  <rcc rId="40931" sId="6">
    <nc r="BD617" t="inlineStr">
      <is>
        <t>ARC.XN.PRG</t>
      </is>
    </nc>
  </rcc>
  <rcc rId="40932" sId="6">
    <nc r="A618">
      <v>2013</v>
    </nc>
  </rcc>
  <rcc rId="40933" sId="6">
    <nc r="B618" t="inlineStr">
      <is>
        <t>ATEI</t>
      </is>
    </nc>
  </rcc>
  <rcc rId="40934" sId="6">
    <nc r="C618" t="inlineStr">
      <is>
        <t>68 Arm</t>
      </is>
    </nc>
  </rcc>
  <rcc rId="40935" sId="6">
    <nc r="D618">
      <v>8002255044</v>
    </nc>
  </rcc>
  <rcc rId="40936" sId="6">
    <nc r="E618" t="inlineStr">
      <is>
        <t>SIM</t>
      </is>
    </nc>
  </rcc>
  <rcc rId="40937" sId="6">
    <nc r="F618" t="inlineStr">
      <is>
        <t>SIM</t>
      </is>
    </nc>
  </rcc>
  <rcc rId="40938" sId="6">
    <nc r="G618">
      <v>41544</v>
    </nc>
  </rcc>
  <rcc rId="40939" sId="6">
    <nc r="H618" t="inlineStr">
      <is>
        <t>Huawei</t>
      </is>
    </nc>
  </rcc>
  <rcc rId="40940" sId="6">
    <nc r="I618" t="inlineStr">
      <is>
        <t>Novo</t>
      </is>
    </nc>
  </rcc>
  <rcc rId="40941" sId="6">
    <nc r="J618">
      <v>192</v>
    </nc>
  </rcc>
  <rcc rId="40942" sId="6">
    <nc r="K618">
      <v>448</v>
    </nc>
  </rcc>
  <rcc rId="40943" sId="6">
    <nc r="L618">
      <v>8</v>
    </nc>
  </rcc>
  <rcc rId="40944" sId="6">
    <nc r="M618">
      <v>8</v>
    </nc>
  </rcc>
  <rcc rId="40945" sId="6">
    <nc r="N618">
      <v>16</v>
    </nc>
  </rcc>
  <rcc rId="40946" sId="6">
    <nc r="O618" t="inlineStr">
      <is>
        <t>NÃO</t>
      </is>
    </nc>
  </rcc>
  <rcc rId="40947" sId="6">
    <nc r="P618" t="inlineStr">
      <is>
        <t>NÃO</t>
      </is>
    </nc>
  </rcc>
  <rcc rId="40948" sId="6">
    <nc r="Q618" t="inlineStr">
      <is>
        <t>NÃO</t>
      </is>
    </nc>
  </rcc>
  <rcc rId="40949" sId="6">
    <nc r="R618" t="inlineStr">
      <is>
        <t>Armário</t>
      </is>
    </nc>
  </rcc>
  <rcc rId="40950" sId="6">
    <nc r="S618" t="inlineStr">
      <is>
        <t>Monoshelf</t>
      </is>
    </nc>
  </rcc>
  <rcc rId="40951" sId="6">
    <nc r="T618" t="inlineStr">
      <is>
        <t>Outdoor</t>
      </is>
    </nc>
  </rcc>
  <rcc rId="40952" sId="6">
    <nc r="U618">
      <v>18</v>
    </nc>
  </rcc>
  <rcc rId="40953" sId="6">
    <nc r="V618">
      <v>11037</v>
    </nc>
  </rcc>
  <rcc rId="40954" sId="6">
    <nc r="W618" t="inlineStr">
      <is>
        <t>PRH</t>
      </is>
    </nc>
  </rcc>
  <rcc rId="40955" sId="6">
    <nc r="X618" t="inlineStr">
      <is>
        <t>11037XNPRH</t>
      </is>
    </nc>
  </rcc>
  <rcc rId="40956" sId="6">
    <nc r="Y618" t="inlineStr">
      <is>
        <t>R. Geraldo Sanches Hernandes x R. Jose Cinti Neto - CDHU Atlântico</t>
      </is>
    </nc>
  </rcc>
  <rcc rId="40957" sId="6">
    <nc r="Z618" t="inlineStr">
      <is>
        <t>ARACATUBA</t>
      </is>
    </nc>
  </rcc>
  <rcc rId="40958" sId="6">
    <nc r="AA618" t="inlineStr">
      <is>
        <t>XN</t>
      </is>
    </nc>
  </rcc>
  <rcc rId="40959" sId="6">
    <nc r="AB618" t="inlineStr">
      <is>
        <t>ARC.XN.MSO02</t>
      </is>
    </nc>
  </rcc>
  <rcc rId="40960" sId="6">
    <nc r="AC618" t="inlineStr">
      <is>
        <t>Alcatel</t>
      </is>
    </nc>
  </rcc>
  <rcc rId="40961" sId="6">
    <nc r="AD618" t="inlineStr">
      <is>
        <t>-</t>
      </is>
    </nc>
  </rcc>
  <rcc rId="40962" sId="6">
    <nc r="AE618" t="inlineStr">
      <is>
        <t>ARC XN 03</t>
      </is>
    </nc>
  </rcc>
  <rcc rId="40963" sId="6">
    <nc r="AF618" t="inlineStr">
      <is>
        <t>BRU AC 03</t>
      </is>
    </nc>
  </rcc>
  <rcc rId="40964" sId="6">
    <nc r="AG618" t="inlineStr">
      <is>
        <t>BRU AC 04</t>
      </is>
    </nc>
  </rcc>
  <rcc rId="40965" sId="6">
    <nc r="AI618" t="inlineStr">
      <is>
        <t>BRU AC_EX2</t>
      </is>
    </nc>
  </rcc>
  <rcc rId="40966" sId="6">
    <nc r="AJ618" t="inlineStr">
      <is>
        <t>BRU.AC.LMC2</t>
      </is>
    </nc>
  </rcc>
  <rcc rId="40967" sId="6">
    <nc r="AK618" t="inlineStr">
      <is>
        <t>ARQ.FI.LMC2</t>
      </is>
    </nc>
  </rcc>
  <rcc rId="40968" sId="6">
    <nc r="AN618" t="inlineStr">
      <is>
        <t>-</t>
      </is>
    </nc>
  </rcc>
  <rcc rId="40969" sId="6">
    <nc r="AO618" t="inlineStr">
      <is>
        <t>-</t>
      </is>
    </nc>
  </rcc>
  <rcc rId="40970" sId="6">
    <nc r="AP618" t="inlineStr">
      <is>
        <t>N/A</t>
      </is>
    </nc>
  </rcc>
  <rcc rId="40971" sId="6">
    <nc r="AQ618" t="inlineStr">
      <is>
        <t>N/A</t>
      </is>
    </nc>
  </rcc>
  <rcc rId="40972" sId="6">
    <nc r="AU618">
      <v>1003666474</v>
    </nc>
  </rcc>
  <rcc rId="40973" sId="6">
    <nc r="AV618" t="inlineStr">
      <is>
        <t>21° 9' 10.64"</t>
      </is>
    </nc>
  </rcc>
  <rcc rId="40974" sId="6">
    <nc r="AW618" t="inlineStr">
      <is>
        <t>50° 27' 16.34"</t>
      </is>
    </nc>
  </rcc>
  <rcc rId="40975" sId="6">
    <nc r="AX618" t="inlineStr">
      <is>
        <t>ok</t>
      </is>
    </nc>
  </rcc>
  <rcc rId="40976" sId="6">
    <nc r="BC618">
      <v>1892063257</v>
    </nc>
  </rcc>
  <rcc rId="40977" sId="6">
    <nc r="BD618" t="inlineStr">
      <is>
        <t>ARC.XN.PRH</t>
      </is>
    </nc>
  </rcc>
  <rcc rId="40978" sId="6">
    <nc r="A619">
      <v>2013</v>
    </nc>
  </rcc>
  <rcc rId="40979" sId="6">
    <nc r="B619" t="inlineStr">
      <is>
        <t>ATEI</t>
      </is>
    </nc>
  </rcc>
  <rcc rId="40980" sId="6">
    <nc r="C619" t="inlineStr">
      <is>
        <t>68 Arm</t>
      </is>
    </nc>
  </rcc>
  <rcc rId="40981" sId="6">
    <nc r="D619">
      <v>8002255059</v>
    </nc>
  </rcc>
  <rcc rId="40982" sId="6">
    <nc r="E619" t="inlineStr">
      <is>
        <t>SIM</t>
      </is>
    </nc>
  </rcc>
  <rcc rId="40983" sId="6">
    <nc r="F619" t="inlineStr">
      <is>
        <t>SIM</t>
      </is>
    </nc>
  </rcc>
  <rcc rId="40984" sId="6">
    <nc r="G619">
      <v>41544</v>
    </nc>
  </rcc>
  <rcc rId="40985" sId="6">
    <nc r="H619" t="inlineStr">
      <is>
        <t>Huawei</t>
      </is>
    </nc>
  </rcc>
  <rcc rId="40986" sId="6">
    <nc r="I619" t="inlineStr">
      <is>
        <t>Novo</t>
      </is>
    </nc>
  </rcc>
  <rcc rId="40987" sId="6">
    <nc r="J619">
      <v>192</v>
    </nc>
  </rcc>
  <rcc rId="40988" sId="6">
    <nc r="K619">
      <v>448</v>
    </nc>
  </rcc>
  <rcc rId="40989" sId="6">
    <nc r="L619">
      <v>8</v>
    </nc>
  </rcc>
  <rcc rId="40990" sId="6">
    <nc r="M619">
      <v>8</v>
    </nc>
  </rcc>
  <rcc rId="40991" sId="6">
    <nc r="N619">
      <v>16</v>
    </nc>
  </rcc>
  <rcc rId="40992" sId="6">
    <nc r="O619" t="inlineStr">
      <is>
        <t>NÃO</t>
      </is>
    </nc>
  </rcc>
  <rcc rId="40993" sId="6">
    <nc r="P619" t="inlineStr">
      <is>
        <t>NÃO</t>
      </is>
    </nc>
  </rcc>
  <rcc rId="40994" sId="6">
    <nc r="Q619" t="inlineStr">
      <is>
        <t>NÃO</t>
      </is>
    </nc>
  </rcc>
  <rcc rId="40995" sId="6">
    <nc r="R619" t="inlineStr">
      <is>
        <t>Armário</t>
      </is>
    </nc>
  </rcc>
  <rcc rId="40996" sId="6">
    <nc r="S619" t="inlineStr">
      <is>
        <t>Monoshelf</t>
      </is>
    </nc>
  </rcc>
  <rcc rId="40997" sId="6">
    <nc r="T619" t="inlineStr">
      <is>
        <t>Outdoor</t>
      </is>
    </nc>
  </rcc>
  <rcc rId="40998" sId="6">
    <nc r="U619">
      <v>18</v>
    </nc>
  </rcc>
  <rcc rId="40999" sId="6">
    <nc r="V619">
      <v>11037</v>
    </nc>
  </rcc>
  <rcc rId="41000" sId="6">
    <nc r="W619" t="inlineStr">
      <is>
        <t>PRI</t>
      </is>
    </nc>
  </rcc>
  <rcc rId="41001" sId="6">
    <nc r="X619" t="inlineStr">
      <is>
        <t>11037XNPRI</t>
      </is>
    </nc>
  </rcc>
  <rcc rId="41002" sId="6">
    <nc r="Y619" t="inlineStr">
      <is>
        <t>Av. Umuarama, 2011 - Condomínio Residencial Alta Vista</t>
      </is>
    </nc>
  </rcc>
  <rcc rId="41003" sId="6">
    <nc r="Z619" t="inlineStr">
      <is>
        <t>ARACATUBA</t>
      </is>
    </nc>
  </rcc>
  <rcc rId="41004" sId="6">
    <nc r="AA619" t="inlineStr">
      <is>
        <t>XN</t>
      </is>
    </nc>
  </rcc>
  <rcc rId="41005" sId="6">
    <nc r="AB619" t="inlineStr">
      <is>
        <t>ARC.XN.MSO03</t>
      </is>
    </nc>
  </rcc>
  <rcc rId="41006" sId="6">
    <nc r="AC619" t="inlineStr">
      <is>
        <t>Alcatel</t>
      </is>
    </nc>
  </rcc>
  <rcc rId="41007" sId="6">
    <nc r="AD619" t="inlineStr">
      <is>
        <t>-</t>
      </is>
    </nc>
  </rcc>
  <rcc rId="41008" sId="6">
    <nc r="AE619" t="inlineStr">
      <is>
        <t>ARC XN 03</t>
      </is>
    </nc>
  </rcc>
  <rcc rId="41009" sId="6">
    <nc r="AF619" t="inlineStr">
      <is>
        <t>BRU AC 03</t>
      </is>
    </nc>
  </rcc>
  <rcc rId="41010" sId="6">
    <nc r="AG619" t="inlineStr">
      <is>
        <t>BRU AC 04</t>
      </is>
    </nc>
  </rcc>
  <rcc rId="41011" sId="6">
    <nc r="AI619" t="inlineStr">
      <is>
        <t>BRU AC_EX2</t>
      </is>
    </nc>
  </rcc>
  <rcc rId="41012" sId="6">
    <nc r="AJ619" t="inlineStr">
      <is>
        <t>BRU.AC.LMC2</t>
      </is>
    </nc>
  </rcc>
  <rcc rId="41013" sId="6">
    <nc r="AK619" t="inlineStr">
      <is>
        <t>ARQ.FI.LMC2</t>
      </is>
    </nc>
  </rcc>
  <rcc rId="41014" sId="6">
    <nc r="AN619" t="inlineStr">
      <is>
        <t>-</t>
      </is>
    </nc>
  </rcc>
  <rcc rId="41015" sId="6">
    <nc r="AO619" t="inlineStr">
      <is>
        <t>-</t>
      </is>
    </nc>
  </rcc>
  <rcc rId="41016" sId="6">
    <nc r="AP619" t="inlineStr">
      <is>
        <t>N/A</t>
      </is>
    </nc>
  </rcc>
  <rcc rId="41017" sId="6">
    <nc r="AQ619" t="inlineStr">
      <is>
        <t>N/A</t>
      </is>
    </nc>
  </rcc>
  <rcc rId="41018" sId="6">
    <nc r="AU619">
      <v>1003666547</v>
    </nc>
  </rcc>
  <rcc rId="41019" sId="6">
    <nc r="AV619" t="inlineStr">
      <is>
        <t>21° 13' 32.24"</t>
      </is>
    </nc>
  </rcc>
  <rcc rId="41020" sId="6">
    <nc r="AW619" t="inlineStr">
      <is>
        <t>50° 25' 9.44"</t>
      </is>
    </nc>
  </rcc>
  <rcc rId="41021" sId="6">
    <nc r="BC619">
      <v>1892063257</v>
    </nc>
  </rcc>
  <rcc rId="41022" sId="6">
    <nc r="BD619" t="inlineStr">
      <is>
        <t>ARC.XN.PRI</t>
      </is>
    </nc>
  </rcc>
  <rcc rId="41023" sId="6">
    <nc r="A620">
      <v>2013</v>
    </nc>
  </rcc>
  <rcc rId="41024" sId="6">
    <nc r="B620" t="inlineStr">
      <is>
        <t>ATEI</t>
      </is>
    </nc>
  </rcc>
  <rcc rId="41025" sId="6">
    <nc r="C620" t="inlineStr">
      <is>
        <t>68 Arm</t>
      </is>
    </nc>
  </rcc>
  <rcc rId="41026" sId="6">
    <nc r="D620">
      <v>8002256920</v>
    </nc>
  </rcc>
  <rcc rId="41027" sId="6">
    <nc r="E620" t="inlineStr">
      <is>
        <t>SIM</t>
      </is>
    </nc>
  </rcc>
  <rcc rId="41028" sId="6">
    <nc r="F620" t="inlineStr">
      <is>
        <t>SIM</t>
      </is>
    </nc>
  </rcc>
  <rcc rId="41029" sId="6">
    <nc r="G620">
      <v>41708</v>
    </nc>
  </rcc>
  <rcc rId="41030" sId="6">
    <nc r="H620" t="inlineStr">
      <is>
        <t>Huawei</t>
      </is>
    </nc>
  </rcc>
  <rcc rId="41031" sId="6">
    <nc r="I620" t="inlineStr">
      <is>
        <t>Novo</t>
      </is>
    </nc>
  </rcc>
  <rcc rId="41032" sId="6">
    <nc r="J620">
      <v>192</v>
    </nc>
  </rcc>
  <rcc rId="41033" sId="6">
    <nc r="K620">
      <v>448</v>
    </nc>
  </rcc>
  <rcc rId="41034" sId="6">
    <nc r="L620">
      <v>8</v>
    </nc>
  </rcc>
  <rcc rId="41035" sId="6">
    <nc r="M620">
      <v>8</v>
    </nc>
  </rcc>
  <rcc rId="41036" sId="6">
    <nc r="N620">
      <v>16</v>
    </nc>
  </rcc>
  <rcc rId="41037" sId="6">
    <nc r="O620" t="inlineStr">
      <is>
        <t>NÃO</t>
      </is>
    </nc>
  </rcc>
  <rcc rId="41038" sId="6">
    <nc r="P620" t="inlineStr">
      <is>
        <t>NÃO</t>
      </is>
    </nc>
  </rcc>
  <rcc rId="41039" sId="6">
    <nc r="Q620" t="inlineStr">
      <is>
        <t>NÃO</t>
      </is>
    </nc>
  </rcc>
  <rcc rId="41040" sId="6">
    <nc r="R620" t="inlineStr">
      <is>
        <t>Armário</t>
      </is>
    </nc>
  </rcc>
  <rcc rId="41041" sId="6">
    <nc r="S620" t="inlineStr">
      <is>
        <t>Monoshelf</t>
      </is>
    </nc>
  </rcc>
  <rcc rId="41042" sId="6">
    <nc r="T620" t="inlineStr">
      <is>
        <t>Outdoor</t>
      </is>
    </nc>
  </rcc>
  <rcc rId="41043" sId="6">
    <nc r="U620">
      <v>11</v>
    </nc>
  </rcc>
  <rcc rId="41044" sId="6">
    <nc r="V620">
      <v>11294</v>
    </nc>
  </rcc>
  <rcc rId="41045" sId="6">
    <nc r="W620" t="inlineStr">
      <is>
        <t>QFB</t>
      </is>
    </nc>
  </rcc>
  <rcc rId="41046" sId="6">
    <nc r="X620" t="inlineStr">
      <is>
        <t>11294ABQFB</t>
      </is>
    </nc>
  </rcc>
  <rcc rId="41047" sId="6">
    <nc r="Y620" t="inlineStr">
      <is>
        <t>R. Taipy x R. Rio Amazonas</t>
      </is>
    </nc>
  </rcc>
  <rcc rId="41048" sId="6">
    <nc r="Z620" t="inlineStr">
      <is>
        <t>ITAPEVI</t>
      </is>
    </nc>
  </rcc>
  <rcc rId="41049" sId="6">
    <nc r="AA620" t="inlineStr">
      <is>
        <t>AB</t>
      </is>
    </nc>
  </rcc>
  <rcc rId="41050" sId="6">
    <nc r="AB620" t="inlineStr">
      <is>
        <t>ITE.AB.MSO01</t>
      </is>
    </nc>
  </rcc>
  <rcc rId="41051" sId="6">
    <nc r="AC620" t="inlineStr">
      <is>
        <t>Huawei</t>
      </is>
    </nc>
  </rcc>
  <rcc rId="41052" sId="6">
    <nc r="AD620" t="inlineStr">
      <is>
        <t>ITE AB 01</t>
      </is>
    </nc>
  </rcc>
  <rcc rId="41053" sId="6">
    <nc r="AE620" t="inlineStr">
      <is>
        <t>ITE IV 01</t>
      </is>
    </nc>
  </rcc>
  <rcc rId="41054" sId="6">
    <nc r="AF620" t="inlineStr">
      <is>
        <t>SPO JG 03</t>
      </is>
    </nc>
  </rcc>
  <rcc rId="41055" sId="6">
    <nc r="AG620" t="inlineStr">
      <is>
        <t>SPO JG 04</t>
      </is>
    </nc>
  </rcc>
  <rcc rId="41056" sId="6">
    <nc r="AI620" t="inlineStr">
      <is>
        <t>SPO JG_EX3</t>
      </is>
    </nc>
  </rcc>
  <rcc rId="41057" sId="6">
    <nc r="AJ620" t="inlineStr">
      <is>
        <t>SPO.JD.LMC2</t>
      </is>
    </nc>
  </rcc>
  <rcc rId="41058" sId="6">
    <nc r="AK620" t="inlineStr">
      <is>
        <t>SPO.JG.LMC2</t>
      </is>
    </nc>
  </rcc>
  <rcc rId="41059" sId="6">
    <nc r="AN620" t="inlineStr">
      <is>
        <t>-</t>
      </is>
    </nc>
  </rcc>
  <rcc rId="41060" sId="6">
    <nc r="AO620" t="inlineStr">
      <is>
        <t>-</t>
      </is>
    </nc>
  </rcc>
  <rcc rId="41061" sId="6">
    <nc r="AP620" t="inlineStr">
      <is>
        <t>N/A</t>
      </is>
    </nc>
  </rcc>
  <rcc rId="41062" sId="6">
    <nc r="AQ620" t="inlineStr">
      <is>
        <t>N/A</t>
      </is>
    </nc>
  </rcc>
  <rcc rId="41063" sId="6">
    <nc r="AU620">
      <v>1002039441</v>
    </nc>
  </rcc>
  <rcc rId="41064" sId="6">
    <nc r="AV620" t="inlineStr">
      <is>
        <t>23° 32' 06,96''</t>
      </is>
    </nc>
  </rcc>
  <rcc rId="41065" sId="6">
    <nc r="AW620" t="inlineStr">
      <is>
        <t>46° 59' 27,66''</t>
      </is>
    </nc>
  </rcc>
  <rcc rId="41066" sId="6">
    <nc r="BC620">
      <v>1892063257</v>
    </nc>
  </rcc>
  <rcc rId="41067" sId="6">
    <nc r="BD620" t="inlineStr">
      <is>
        <t>ITE.AB.QFB</t>
      </is>
    </nc>
  </rcc>
  <rcc rId="41068" sId="6">
    <nc r="A621">
      <v>2013</v>
    </nc>
  </rcc>
  <rcc rId="41069" sId="6">
    <nc r="B621" t="inlineStr">
      <is>
        <t>ATEI</t>
      </is>
    </nc>
  </rcc>
  <rcc rId="41070" sId="6">
    <nc r="C621" t="inlineStr">
      <is>
        <t>68 Arm</t>
      </is>
    </nc>
  </rcc>
  <rcc rId="41071" sId="6">
    <nc r="D621">
      <v>8002257030</v>
    </nc>
  </rcc>
  <rcc rId="41072" sId="6">
    <nc r="E621" t="inlineStr">
      <is>
        <t>SIM</t>
      </is>
    </nc>
  </rcc>
  <rcc rId="41073" sId="6">
    <nc r="F621" t="inlineStr">
      <is>
        <t>SIM</t>
      </is>
    </nc>
  </rcc>
  <rcc rId="41074" sId="6">
    <nc r="G621">
      <v>41682</v>
    </nc>
  </rcc>
  <rcc rId="41075" sId="6">
    <nc r="H621" t="inlineStr">
      <is>
        <t>Huawei</t>
      </is>
    </nc>
  </rcc>
  <rcc rId="41076" sId="6">
    <nc r="I621" t="inlineStr">
      <is>
        <t>Novo</t>
      </is>
    </nc>
  </rcc>
  <rcc rId="41077" sId="6">
    <nc r="J621">
      <v>192</v>
    </nc>
  </rcc>
  <rcc rId="41078" sId="6">
    <nc r="K621">
      <v>448</v>
    </nc>
  </rcc>
  <rcc rId="41079" sId="6">
    <nc r="L621">
      <v>8</v>
    </nc>
  </rcc>
  <rcc rId="41080" sId="6">
    <nc r="M621">
      <v>8</v>
    </nc>
  </rcc>
  <rcc rId="41081" sId="6">
    <nc r="N621">
      <v>16</v>
    </nc>
  </rcc>
  <rcc rId="41082" sId="6">
    <nc r="O621" t="inlineStr">
      <is>
        <t>NÃO</t>
      </is>
    </nc>
  </rcc>
  <rcc rId="41083" sId="6">
    <nc r="P621" t="inlineStr">
      <is>
        <t>NÃO</t>
      </is>
    </nc>
  </rcc>
  <rcc rId="41084" sId="6">
    <nc r="Q621" t="inlineStr">
      <is>
        <t>NÃO</t>
      </is>
    </nc>
  </rcc>
  <rcc rId="41085" sId="6">
    <nc r="R621" t="inlineStr">
      <is>
        <t>Armário</t>
      </is>
    </nc>
  </rcc>
  <rcc rId="41086" sId="6">
    <nc r="S621" t="inlineStr">
      <is>
        <t>Monoshelf</t>
      </is>
    </nc>
  </rcc>
  <rcc rId="41087" sId="6">
    <nc r="T621" t="inlineStr">
      <is>
        <t>Outdoor</t>
      </is>
    </nc>
  </rcc>
  <rcc rId="41088" sId="6">
    <nc r="U621">
      <v>19</v>
    </nc>
  </rcc>
  <rcc rId="41089" sId="6">
    <nc r="V621">
      <v>11020</v>
    </nc>
  </rcc>
  <rcc rId="41090" sId="6">
    <nc r="W621" t="inlineStr">
      <is>
        <t>QKB</t>
      </is>
    </nc>
  </rcc>
  <rcc rId="41091" sId="6">
    <nc r="X621" t="inlineStr">
      <is>
        <t>11020XNQKB</t>
      </is>
    </nc>
  </rcc>
  <rcc rId="41092" sId="6">
    <nc r="Y621" t="inlineStr">
      <is>
        <t>R. Igualdade x R. Serra do Japi</t>
      </is>
    </nc>
  </rcc>
  <rcc rId="41093" sId="6">
    <nc r="Z621" t="inlineStr">
      <is>
        <t>AMERICANA</t>
      </is>
    </nc>
  </rcc>
  <rcc rId="41094" sId="6">
    <nc r="AA621" t="inlineStr">
      <is>
        <t>XN</t>
      </is>
    </nc>
  </rcc>
  <rcc rId="41095" sId="6">
    <nc r="AB621" t="inlineStr">
      <is>
        <t>AMR.XN.MSO01</t>
      </is>
    </nc>
  </rcc>
  <rcc rId="41096" sId="6">
    <nc r="AC621" t="inlineStr">
      <is>
        <t>Huawei</t>
      </is>
    </nc>
  </rcc>
  <rcc rId="41097" sId="6">
    <nc r="AD621" t="inlineStr">
      <is>
        <t>-</t>
      </is>
    </nc>
  </rcc>
  <rcc rId="41098" sId="6">
    <nc r="AE621" t="inlineStr">
      <is>
        <t>AMR XN 02</t>
      </is>
    </nc>
  </rcc>
  <rcc rId="41099" sId="6">
    <nc r="AF621" t="inlineStr">
      <is>
        <t>CAS CE 03</t>
      </is>
    </nc>
  </rcc>
  <rcc rId="41100" sId="6">
    <nc r="AG621" t="inlineStr">
      <is>
        <t>CAS CT 03</t>
      </is>
    </nc>
  </rcc>
  <rcc rId="41101" sId="6">
    <nc r="AI621" t="inlineStr">
      <is>
        <t>CAS CT_EX3</t>
      </is>
    </nc>
  </rcc>
  <rcc rId="41102" sId="6">
    <nc r="AJ621" t="inlineStr">
      <is>
        <t>ARQ.FI.LMC2</t>
      </is>
    </nc>
  </rcc>
  <rcc rId="41103" sId="6">
    <nc r="AK621" t="inlineStr">
      <is>
        <t>BRU.AC.LMC2</t>
      </is>
    </nc>
  </rcc>
  <rcc rId="41104" sId="6">
    <nc r="AN621" t="inlineStr">
      <is>
        <t>-</t>
      </is>
    </nc>
  </rcc>
  <rcc rId="41105" sId="6">
    <nc r="AO621" t="inlineStr">
      <is>
        <t>-</t>
      </is>
    </nc>
  </rcc>
  <rcc rId="41106" sId="6">
    <nc r="AP621" t="inlineStr">
      <is>
        <t>N/A</t>
      </is>
    </nc>
  </rcc>
  <rcc rId="41107" sId="6">
    <nc r="AQ621" t="inlineStr">
      <is>
        <t>N/A</t>
      </is>
    </nc>
  </rcc>
  <rcc rId="41108" sId="6">
    <nc r="AU621">
      <v>1003665648</v>
    </nc>
  </rcc>
  <rcc rId="41109" sId="6">
    <nc r="AV621" t="inlineStr">
      <is>
        <t>22°42'40.2"</t>
      </is>
    </nc>
  </rcc>
  <rcc rId="41110" sId="6">
    <nc r="AW621" t="inlineStr">
      <is>
        <t>47°21'37.4"</t>
      </is>
    </nc>
  </rcc>
  <rcc rId="41111" sId="6">
    <nc r="AX621" t="inlineStr">
      <is>
        <t>ok</t>
      </is>
    </nc>
  </rcc>
  <rcc rId="41112" sId="6">
    <nc r="BC621">
      <v>1892063257</v>
    </nc>
  </rcc>
  <rcc rId="41113" sId="6">
    <nc r="BD621" t="inlineStr">
      <is>
        <t>AMR.XN.QKB</t>
      </is>
    </nc>
  </rcc>
  <rcc rId="41114" sId="6">
    <nc r="A622">
      <v>2013</v>
    </nc>
  </rcc>
  <rcc rId="41115" sId="6">
    <nc r="B622" t="inlineStr">
      <is>
        <t>ATEI</t>
      </is>
    </nc>
  </rcc>
  <rcc rId="41116" sId="6">
    <nc r="C622" t="inlineStr">
      <is>
        <t>68 Arm</t>
      </is>
    </nc>
  </rcc>
  <rcc rId="41117" sId="6">
    <nc r="D622">
      <v>8002254546</v>
    </nc>
  </rcc>
  <rcc rId="41118" sId="6">
    <nc r="E622" t="inlineStr">
      <is>
        <t>SIM</t>
      </is>
    </nc>
  </rcc>
  <rcc rId="41119" sId="6">
    <nc r="F622" t="inlineStr">
      <is>
        <t>SIM</t>
      </is>
    </nc>
  </rcc>
  <rcc rId="41120" sId="6">
    <nc r="G622">
      <v>41505</v>
    </nc>
  </rcc>
  <rcc rId="41121" sId="6">
    <nc r="H622" t="inlineStr">
      <is>
        <t>Huawei</t>
      </is>
    </nc>
  </rcc>
  <rcc rId="41122" sId="6">
    <nc r="I622" t="inlineStr">
      <is>
        <t>Novo</t>
      </is>
    </nc>
  </rcc>
  <rcc rId="41123" sId="6">
    <nc r="J622">
      <v>192</v>
    </nc>
  </rcc>
  <rcc rId="41124" sId="6">
    <nc r="K622">
      <v>448</v>
    </nc>
  </rcc>
  <rcc rId="41125" sId="6">
    <nc r="L622">
      <v>8</v>
    </nc>
  </rcc>
  <rcc rId="41126" sId="6">
    <nc r="M622">
      <v>8</v>
    </nc>
  </rcc>
  <rcc rId="41127" sId="6">
    <nc r="N622">
      <v>16</v>
    </nc>
  </rcc>
  <rcc rId="41128" sId="6">
    <nc r="O622" t="inlineStr">
      <is>
        <t>NÃO</t>
      </is>
    </nc>
  </rcc>
  <rcc rId="41129" sId="6">
    <nc r="P622" t="inlineStr">
      <is>
        <t>NÃO</t>
      </is>
    </nc>
  </rcc>
  <rcc rId="41130" sId="6">
    <nc r="Q622" t="inlineStr">
      <is>
        <t>NÃO</t>
      </is>
    </nc>
  </rcc>
  <rcc rId="41131" sId="6">
    <nc r="R622" t="inlineStr">
      <is>
        <t>Armário</t>
      </is>
    </nc>
  </rcc>
  <rcc rId="41132" sId="6">
    <nc r="S622" t="inlineStr">
      <is>
        <t>Monoshelf</t>
      </is>
    </nc>
  </rcc>
  <rcc rId="41133" sId="6">
    <nc r="T622" t="inlineStr">
      <is>
        <t>Outdoor</t>
      </is>
    </nc>
  </rcc>
  <rcc rId="41134" sId="6">
    <nc r="U622">
      <v>11</v>
    </nc>
  </rcc>
  <rcc rId="41135" sId="6">
    <nc r="V622">
      <v>12207</v>
    </nc>
  </rcc>
  <rcc rId="41136" sId="6">
    <nc r="W622" t="inlineStr">
      <is>
        <t>RLJ</t>
      </is>
    </nc>
  </rcc>
  <rcc rId="41137" sId="6">
    <nc r="X622" t="inlineStr">
      <is>
        <t>12207PVRLJ</t>
      </is>
    </nc>
  </rcc>
  <rcc rId="41138" sId="6">
    <nc r="Y622" t="inlineStr">
      <is>
        <t>R. das Açucenas, 550 - Condomínio Villagio Portal dos Ipês</t>
      </is>
    </nc>
  </rcc>
  <rcc rId="41139" sId="6">
    <nc r="Z622" t="inlineStr">
      <is>
        <t>POLVILHO</t>
      </is>
    </nc>
  </rcc>
  <rcc rId="41140" sId="6">
    <nc r="AA622" t="inlineStr">
      <is>
        <t>PV</t>
      </is>
    </nc>
  </rcc>
  <rcc rId="41141" sId="6">
    <nc r="AB622" t="inlineStr">
      <is>
        <t>PVIO.PV.MSO01</t>
      </is>
    </nc>
  </rcc>
  <rcc rId="41142" sId="6">
    <nc r="AC622" t="inlineStr">
      <is>
        <t>Cisco</t>
      </is>
    </nc>
  </rcc>
  <rcc rId="41143" sId="6">
    <nc r="AD622" t="inlineStr">
      <is>
        <t>-</t>
      </is>
    </nc>
  </rcc>
  <rcc rId="41144" sId="6">
    <nc r="AE622" t="inlineStr">
      <is>
        <t>PVIO PV 01</t>
      </is>
    </nc>
  </rcc>
  <rcc rId="41145" sId="6">
    <nc r="AF622" t="inlineStr">
      <is>
        <t>SPO PD 04</t>
      </is>
    </nc>
  </rcc>
  <rcc rId="41146" sId="6">
    <nc r="AG622" t="inlineStr">
      <is>
        <t>SPO PD 05</t>
      </is>
    </nc>
  </rcc>
  <rcc rId="41147" sId="6">
    <nc r="AI622" t="inlineStr">
      <is>
        <t>SPO PD_ER11</t>
      </is>
    </nc>
  </rcc>
  <rcc rId="41148" sId="6">
    <nc r="AJ622" t="inlineStr">
      <is>
        <t>SPO.JD.LMC2</t>
      </is>
    </nc>
  </rcc>
  <rcc rId="41149" sId="6">
    <nc r="AK622" t="inlineStr">
      <is>
        <t>SPO.JG.LMC2</t>
      </is>
    </nc>
  </rcc>
  <rcc rId="41150" sId="6">
    <nc r="AN622" t="inlineStr">
      <is>
        <t>-</t>
      </is>
    </nc>
  </rcc>
  <rcc rId="41151" sId="6">
    <nc r="AO622" t="inlineStr">
      <is>
        <t>-</t>
      </is>
    </nc>
  </rcc>
  <rcc rId="41152" sId="6">
    <nc r="AP622" t="inlineStr">
      <is>
        <t>N/A</t>
      </is>
    </nc>
  </rcc>
  <rcc rId="41153" sId="6">
    <nc r="AQ622" t="inlineStr">
      <is>
        <t>N/A</t>
      </is>
    </nc>
  </rcc>
  <rcc rId="41154" sId="6">
    <nc r="AU622">
      <v>1002634285</v>
    </nc>
  </rcc>
  <rcc rId="41155" sId="6">
    <nc r="AV622" t="inlineStr">
      <is>
        <t>23° 24' 14,51''</t>
      </is>
    </nc>
  </rcc>
  <rcc rId="41156" sId="6">
    <nc r="AW622" t="inlineStr">
      <is>
        <t>46° 51' 28,00''</t>
      </is>
    </nc>
  </rcc>
  <rcc rId="41157" sId="6">
    <nc r="BC622">
      <v>1892063257</v>
    </nc>
  </rcc>
  <rcc rId="41158" sId="6">
    <nc r="BD622" t="inlineStr">
      <is>
        <t>PVIO.PV.RLJ</t>
      </is>
    </nc>
  </rcc>
  <rcc rId="41159" sId="6">
    <nc r="A623">
      <v>2013</v>
    </nc>
  </rcc>
  <rcc rId="41160" sId="6">
    <nc r="B623" t="inlineStr">
      <is>
        <t>ATEI</t>
      </is>
    </nc>
  </rcc>
  <rcc rId="41161" sId="6">
    <nc r="C623" t="inlineStr">
      <is>
        <t>68 Arm</t>
      </is>
    </nc>
  </rcc>
  <rcc rId="41162" sId="6">
    <nc r="D623">
      <v>8002254552</v>
    </nc>
  </rcc>
  <rcc rId="41163" sId="6">
    <nc r="E623" t="inlineStr">
      <is>
        <t>SIM</t>
      </is>
    </nc>
  </rcc>
  <rcc rId="41164" sId="6">
    <nc r="F623" t="inlineStr">
      <is>
        <t>SIM</t>
      </is>
    </nc>
  </rcc>
  <rcc rId="41165" sId="6">
    <nc r="G623">
      <v>41505</v>
    </nc>
  </rcc>
  <rcc rId="41166" sId="6">
    <nc r="H623" t="inlineStr">
      <is>
        <t>Huawei</t>
      </is>
    </nc>
  </rcc>
  <rcc rId="41167" sId="6">
    <nc r="I623" t="inlineStr">
      <is>
        <t>Novo</t>
      </is>
    </nc>
  </rcc>
  <rcc rId="41168" sId="6">
    <nc r="J623">
      <v>192</v>
    </nc>
  </rcc>
  <rcc rId="41169" sId="6">
    <nc r="K623">
      <v>448</v>
    </nc>
  </rcc>
  <rcc rId="41170" sId="6">
    <nc r="L623">
      <v>8</v>
    </nc>
  </rcc>
  <rcc rId="41171" sId="6">
    <nc r="M623">
      <v>8</v>
    </nc>
  </rcc>
  <rcc rId="41172" sId="6">
    <nc r="N623">
      <v>16</v>
    </nc>
  </rcc>
  <rcc rId="41173" sId="6">
    <nc r="O623" t="inlineStr">
      <is>
        <t>NÃO</t>
      </is>
    </nc>
  </rcc>
  <rcc rId="41174" sId="6">
    <nc r="P623" t="inlineStr">
      <is>
        <t>NÃO</t>
      </is>
    </nc>
  </rcc>
  <rcc rId="41175" sId="6">
    <nc r="Q623" t="inlineStr">
      <is>
        <t>NÃO</t>
      </is>
    </nc>
  </rcc>
  <rcc rId="41176" sId="6">
    <nc r="R623" t="inlineStr">
      <is>
        <t>Armário</t>
      </is>
    </nc>
  </rcc>
  <rcc rId="41177" sId="6">
    <nc r="S623" t="inlineStr">
      <is>
        <t>Monoshelf</t>
      </is>
    </nc>
  </rcc>
  <rcc rId="41178" sId="6">
    <nc r="T623" t="inlineStr">
      <is>
        <t>Outdoor</t>
      </is>
    </nc>
  </rcc>
  <rcc rId="41179" sId="6">
    <nc r="U623">
      <v>11</v>
    </nc>
  </rcc>
  <rcc rId="41180" sId="6">
    <nc r="V623">
      <v>12207</v>
    </nc>
  </rcc>
  <rcc rId="41181" sId="6">
    <nc r="W623" t="inlineStr">
      <is>
        <t>RLK</t>
      </is>
    </nc>
  </rcc>
  <rcc rId="41182" sId="6">
    <nc r="X623" t="inlineStr">
      <is>
        <t>12207PVRLK</t>
      </is>
    </nc>
  </rcc>
  <rcc rId="41183" sId="6">
    <nc r="Y623" t="inlineStr">
      <is>
        <t>R. das Palmeiras, s/n - Condomínio Villagio Portal dos Ipês</t>
      </is>
    </nc>
  </rcc>
  <rcc rId="41184" sId="6">
    <nc r="Z623" t="inlineStr">
      <is>
        <t>POLVILHO</t>
      </is>
    </nc>
  </rcc>
  <rcc rId="41185" sId="6">
    <nc r="AA623" t="inlineStr">
      <is>
        <t>PV</t>
      </is>
    </nc>
  </rcc>
  <rcc rId="41186" sId="6">
    <nc r="AB623" t="inlineStr">
      <is>
        <t>PVIO.PV.MSO02</t>
      </is>
    </nc>
  </rcc>
  <rcc rId="41187" sId="6">
    <nc r="AC623" t="inlineStr">
      <is>
        <t>Cisco</t>
      </is>
    </nc>
  </rcc>
  <rcc rId="41188" sId="6">
    <nc r="AD623" t="inlineStr">
      <is>
        <t>-</t>
      </is>
    </nc>
  </rcc>
  <rcc rId="41189" sId="6">
    <nc r="AE623" t="inlineStr">
      <is>
        <t>PVIO PV 01</t>
      </is>
    </nc>
  </rcc>
  <rcc rId="41190" sId="6">
    <nc r="AF623" t="inlineStr">
      <is>
        <t>SPO PD 04</t>
      </is>
    </nc>
  </rcc>
  <rcc rId="41191" sId="6">
    <nc r="AG623" t="inlineStr">
      <is>
        <t>SPO PD 05</t>
      </is>
    </nc>
  </rcc>
  <rcc rId="41192" sId="6">
    <nc r="AI623" t="inlineStr">
      <is>
        <t>SPO PD_ER11</t>
      </is>
    </nc>
  </rcc>
  <rcc rId="41193" sId="6">
    <nc r="AJ623" t="inlineStr">
      <is>
        <t>SPO.JD.LMC2</t>
      </is>
    </nc>
  </rcc>
  <rcc rId="41194" sId="6">
    <nc r="AK623" t="inlineStr">
      <is>
        <t>SPO.JG.LMC2</t>
      </is>
    </nc>
  </rcc>
  <rcc rId="41195" sId="6">
    <nc r="AN623" t="inlineStr">
      <is>
        <t>-</t>
      </is>
    </nc>
  </rcc>
  <rcc rId="41196" sId="6">
    <nc r="AO623" t="inlineStr">
      <is>
        <t>-</t>
      </is>
    </nc>
  </rcc>
  <rcc rId="41197" sId="6">
    <nc r="AP623" t="inlineStr">
      <is>
        <t>N/A</t>
      </is>
    </nc>
  </rcc>
  <rcc rId="41198" sId="6">
    <nc r="AQ623" t="inlineStr">
      <is>
        <t>N/A</t>
      </is>
    </nc>
  </rcc>
  <rcc rId="41199" sId="6">
    <nc r="AU623">
      <v>1002606842</v>
    </nc>
  </rcc>
  <rcc rId="41200" sId="6">
    <nc r="AV623" t="inlineStr">
      <is>
        <t>23° 24' 14,51''</t>
      </is>
    </nc>
  </rcc>
  <rcc rId="41201" sId="6">
    <nc r="AW623" t="inlineStr">
      <is>
        <t>46° 51' 28,00''</t>
      </is>
    </nc>
  </rcc>
  <rcc rId="41202" sId="6">
    <nc r="BC623">
      <v>1892063257</v>
    </nc>
  </rcc>
  <rcc rId="41203" sId="6">
    <nc r="BD623" t="inlineStr">
      <is>
        <t>PVIO.PV.RLK</t>
      </is>
    </nc>
  </rcc>
  <rcc rId="41204" sId="6">
    <nc r="A624">
      <v>2013</v>
    </nc>
  </rcc>
  <rcc rId="41205" sId="6">
    <nc r="B624" t="inlineStr">
      <is>
        <t>ATEI</t>
      </is>
    </nc>
  </rcc>
  <rcc rId="41206" sId="6">
    <nc r="C624" t="inlineStr">
      <is>
        <t>68 Arm</t>
      </is>
    </nc>
  </rcc>
  <rcc rId="41207" sId="6">
    <nc r="D624">
      <v>8002254560</v>
    </nc>
  </rcc>
  <rcc rId="41208" sId="6">
    <nc r="E624" t="inlineStr">
      <is>
        <t>SIM</t>
      </is>
    </nc>
  </rcc>
  <rcc rId="41209" sId="6">
    <nc r="F624" t="inlineStr">
      <is>
        <t>SIM</t>
      </is>
    </nc>
  </rcc>
  <rcc rId="41210" sId="6">
    <nc r="G624">
      <v>41505</v>
    </nc>
  </rcc>
  <rcc rId="41211" sId="6">
    <nc r="H624" t="inlineStr">
      <is>
        <t>Huawei</t>
      </is>
    </nc>
  </rcc>
  <rcc rId="41212" sId="6">
    <nc r="I624" t="inlineStr">
      <is>
        <t>Novo</t>
      </is>
    </nc>
  </rcc>
  <rcc rId="41213" sId="6">
    <nc r="J624">
      <v>192</v>
    </nc>
  </rcc>
  <rcc rId="41214" sId="6">
    <nc r="K624">
      <v>448</v>
    </nc>
  </rcc>
  <rcc rId="41215" sId="6">
    <nc r="L624">
      <v>8</v>
    </nc>
  </rcc>
  <rcc rId="41216" sId="6">
    <nc r="M624">
      <v>8</v>
    </nc>
  </rcc>
  <rcc rId="41217" sId="6">
    <nc r="N624">
      <v>16</v>
    </nc>
  </rcc>
  <rcc rId="41218" sId="6">
    <nc r="O624" t="inlineStr">
      <is>
        <t>NÃO</t>
      </is>
    </nc>
  </rcc>
  <rcc rId="41219" sId="6">
    <nc r="P624" t="inlineStr">
      <is>
        <t>NÃO</t>
      </is>
    </nc>
  </rcc>
  <rcc rId="41220" sId="6">
    <nc r="Q624" t="inlineStr">
      <is>
        <t>NÃO</t>
      </is>
    </nc>
  </rcc>
  <rcc rId="41221" sId="6">
    <nc r="R624" t="inlineStr">
      <is>
        <t>Armário</t>
      </is>
    </nc>
  </rcc>
  <rcc rId="41222" sId="6">
    <nc r="S624" t="inlineStr">
      <is>
        <t>Monoshelf</t>
      </is>
    </nc>
  </rcc>
  <rcc rId="41223" sId="6">
    <nc r="T624" t="inlineStr">
      <is>
        <t>Outdoor</t>
      </is>
    </nc>
  </rcc>
  <rcc rId="41224" sId="6">
    <nc r="U624">
      <v>11</v>
    </nc>
  </rcc>
  <rcc rId="41225" sId="6">
    <nc r="V624">
      <v>12207</v>
    </nc>
  </rcc>
  <rcc rId="41226" sId="6">
    <nc r="W624" t="inlineStr">
      <is>
        <t>RLL</t>
      </is>
    </nc>
  </rcc>
  <rcc rId="41227" sId="6">
    <nc r="X624" t="inlineStr">
      <is>
        <t>12207PVRLL</t>
      </is>
    </nc>
  </rcc>
  <rcc rId="41228" sId="6">
    <nc r="Y624" t="inlineStr">
      <is>
        <t>R. das Palmeiras, 450 - Condomínio Villagio Portal dos Ipês</t>
      </is>
    </nc>
  </rcc>
  <rcc rId="41229" sId="6">
    <nc r="Z624" t="inlineStr">
      <is>
        <t>POLVILHO</t>
      </is>
    </nc>
  </rcc>
  <rcc rId="41230" sId="6">
    <nc r="AA624" t="inlineStr">
      <is>
        <t>PV</t>
      </is>
    </nc>
  </rcc>
  <rcc rId="41231" sId="6">
    <nc r="AB624" t="inlineStr">
      <is>
        <t>PVIO.PV.MSO03</t>
      </is>
    </nc>
  </rcc>
  <rcc rId="41232" sId="6">
    <nc r="AC624" t="inlineStr">
      <is>
        <t>Cisco</t>
      </is>
    </nc>
  </rcc>
  <rcc rId="41233" sId="6">
    <nc r="AD624" t="inlineStr">
      <is>
        <t>-</t>
      </is>
    </nc>
  </rcc>
  <rcc rId="41234" sId="6">
    <nc r="AE624" t="inlineStr">
      <is>
        <t>PVIO PV 01</t>
      </is>
    </nc>
  </rcc>
  <rcc rId="41235" sId="6">
    <nc r="AF624" t="inlineStr">
      <is>
        <t>SPO PD 04</t>
      </is>
    </nc>
  </rcc>
  <rcc rId="41236" sId="6">
    <nc r="AG624" t="inlineStr">
      <is>
        <t>SPO PD 05</t>
      </is>
    </nc>
  </rcc>
  <rcc rId="41237" sId="6">
    <nc r="AI624" t="inlineStr">
      <is>
        <t>SPO PD_ER11</t>
      </is>
    </nc>
  </rcc>
  <rcc rId="41238" sId="6">
    <nc r="AJ624" t="inlineStr">
      <is>
        <t>SPO.JD.LMC2</t>
      </is>
    </nc>
  </rcc>
  <rcc rId="41239" sId="6">
    <nc r="AK624" t="inlineStr">
      <is>
        <t>SPO.JG.LMC2</t>
      </is>
    </nc>
  </rcc>
  <rcc rId="41240" sId="6">
    <nc r="AN624" t="inlineStr">
      <is>
        <t>-</t>
      </is>
    </nc>
  </rcc>
  <rcc rId="41241" sId="6">
    <nc r="AO624" t="inlineStr">
      <is>
        <t>-</t>
      </is>
    </nc>
  </rcc>
  <rcc rId="41242" sId="6">
    <nc r="AP624" t="inlineStr">
      <is>
        <t>N/A</t>
      </is>
    </nc>
  </rcc>
  <rcc rId="41243" sId="6">
    <nc r="AQ624" t="inlineStr">
      <is>
        <t>N/A</t>
      </is>
    </nc>
  </rcc>
  <rcc rId="41244" sId="6">
    <nc r="AU624">
      <v>1002607008</v>
    </nc>
  </rcc>
  <rcc rId="41245" sId="6">
    <nc r="AV624" t="inlineStr">
      <is>
        <t>23° 24' 14,51''</t>
      </is>
    </nc>
  </rcc>
  <rcc rId="41246" sId="6">
    <nc r="AW624" t="inlineStr">
      <is>
        <t>46° 51' 28,00''</t>
      </is>
    </nc>
  </rcc>
  <rcc rId="41247" sId="6">
    <nc r="BC624">
      <v>1892063257</v>
    </nc>
  </rcc>
  <rcc rId="41248" sId="6">
    <nc r="BD624" t="inlineStr">
      <is>
        <t>PVIO.PV.RLL</t>
      </is>
    </nc>
  </rcc>
  <rcc rId="41249" sId="6">
    <nc r="A625">
      <v>2013</v>
    </nc>
  </rcc>
  <rcc rId="41250" sId="6">
    <nc r="B625" t="inlineStr">
      <is>
        <t>ATEI</t>
      </is>
    </nc>
  </rcc>
  <rcc rId="41251" sId="6">
    <nc r="C625" t="inlineStr">
      <is>
        <t>68 Arm</t>
      </is>
    </nc>
  </rcc>
  <rcc rId="41252" sId="6">
    <nc r="D625">
      <v>8002254571</v>
    </nc>
  </rcc>
  <rcc rId="41253" sId="6">
    <nc r="E625" t="inlineStr">
      <is>
        <t>SIM</t>
      </is>
    </nc>
  </rcc>
  <rcc rId="41254" sId="6">
    <nc r="F625" t="inlineStr">
      <is>
        <t>SIM</t>
      </is>
    </nc>
  </rcc>
  <rcc rId="41255" sId="6">
    <nc r="G625">
      <v>41523</v>
    </nc>
  </rcc>
  <rcc rId="41256" sId="6">
    <nc r="H625" t="inlineStr">
      <is>
        <t>Huawei</t>
      </is>
    </nc>
  </rcc>
  <rcc rId="41257" sId="6">
    <nc r="I625" t="inlineStr">
      <is>
        <t>Novo</t>
      </is>
    </nc>
  </rcc>
  <rcc rId="41258" sId="6">
    <nc r="J625">
      <v>192</v>
    </nc>
  </rcc>
  <rcc rId="41259" sId="6">
    <nc r="K625">
      <v>448</v>
    </nc>
  </rcc>
  <rcc rId="41260" sId="6">
    <nc r="L625">
      <v>8</v>
    </nc>
  </rcc>
  <rcc rId="41261" sId="6">
    <nc r="M625">
      <v>8</v>
    </nc>
  </rcc>
  <rcc rId="41262" sId="6">
    <nc r="N625">
      <v>16</v>
    </nc>
  </rcc>
  <rcc rId="41263" sId="6">
    <nc r="O625" t="inlineStr">
      <is>
        <t>NÃO</t>
      </is>
    </nc>
  </rcc>
  <rcc rId="41264" sId="6">
    <nc r="P625" t="inlineStr">
      <is>
        <t>NÃO</t>
      </is>
    </nc>
  </rcc>
  <rcc rId="41265" sId="6">
    <nc r="Q625" t="inlineStr">
      <is>
        <t>NÃO</t>
      </is>
    </nc>
  </rcc>
  <rcc rId="41266" sId="6">
    <nc r="R625" t="inlineStr">
      <is>
        <t>Armário</t>
      </is>
    </nc>
  </rcc>
  <rcc rId="41267" sId="6">
    <nc r="S625" t="inlineStr">
      <is>
        <t>Monoshelf</t>
      </is>
    </nc>
  </rcc>
  <rcc rId="41268" sId="6">
    <nc r="T625" t="inlineStr">
      <is>
        <t>Outdoor</t>
      </is>
    </nc>
  </rcc>
  <rcc rId="41269" sId="6">
    <nc r="U625">
      <v>11</v>
    </nc>
  </rcc>
  <rcc rId="41270" sId="6">
    <nc r="V625">
      <v>12207</v>
    </nc>
  </rcc>
  <rcc rId="41271" sId="6">
    <nc r="W625" t="inlineStr">
      <is>
        <t>RLM</t>
      </is>
    </nc>
  </rcc>
  <rcc rId="41272" sId="6">
    <nc r="X625" t="inlineStr">
      <is>
        <t>12207PVRLM</t>
      </is>
    </nc>
  </rcc>
  <rcc rId="41273" sId="6">
    <nc r="Y625" t="inlineStr">
      <is>
        <t>R. das Palmeiras, 620 - Condomínio Villagio Portal dos Ipês</t>
      </is>
    </nc>
  </rcc>
  <rcc rId="41274" sId="6">
    <nc r="Z625" t="inlineStr">
      <is>
        <t>POLVILHO</t>
      </is>
    </nc>
  </rcc>
  <rcc rId="41275" sId="6">
    <nc r="AA625" t="inlineStr">
      <is>
        <t>PV</t>
      </is>
    </nc>
  </rcc>
  <rcc rId="41276" sId="6">
    <nc r="AB625" t="inlineStr">
      <is>
        <t>PVIO.PV.MSO04</t>
      </is>
    </nc>
  </rcc>
  <rcc rId="41277" sId="6">
    <nc r="AC625" t="inlineStr">
      <is>
        <t>Cisco</t>
      </is>
    </nc>
  </rcc>
  <rcc rId="41278" sId="6">
    <nc r="AD625" t="inlineStr">
      <is>
        <t>-</t>
      </is>
    </nc>
  </rcc>
  <rcc rId="41279" sId="6">
    <nc r="AE625" t="inlineStr">
      <is>
        <t>PVIO PV 01</t>
      </is>
    </nc>
  </rcc>
  <rcc rId="41280" sId="6">
    <nc r="AF625" t="inlineStr">
      <is>
        <t>SPO PD 04</t>
      </is>
    </nc>
  </rcc>
  <rcc rId="41281" sId="6">
    <nc r="AG625" t="inlineStr">
      <is>
        <t>SPO PD 05</t>
      </is>
    </nc>
  </rcc>
  <rcc rId="41282" sId="6">
    <nc r="AI625" t="inlineStr">
      <is>
        <t>SPO PD_ER11</t>
      </is>
    </nc>
  </rcc>
  <rcc rId="41283" sId="6">
    <nc r="AJ625" t="inlineStr">
      <is>
        <t>SPO.JD.LMC2</t>
      </is>
    </nc>
  </rcc>
  <rcc rId="41284" sId="6">
    <nc r="AK625" t="inlineStr">
      <is>
        <t>SPO.JG.LMC2</t>
      </is>
    </nc>
  </rcc>
  <rcc rId="41285" sId="6">
    <nc r="AN625" t="inlineStr">
      <is>
        <t>-</t>
      </is>
    </nc>
  </rcc>
  <rcc rId="41286" sId="6">
    <nc r="AO625" t="inlineStr">
      <is>
        <t>-</t>
      </is>
    </nc>
  </rcc>
  <rcc rId="41287" sId="6">
    <nc r="AP625" t="inlineStr">
      <is>
        <t>N/A</t>
      </is>
    </nc>
  </rcc>
  <rcc rId="41288" sId="6">
    <nc r="AQ625" t="inlineStr">
      <is>
        <t>N/A</t>
      </is>
    </nc>
  </rcc>
  <rcc rId="41289" sId="6">
    <nc r="AU625">
      <v>1001875033</v>
    </nc>
  </rcc>
  <rcc rId="41290" sId="6">
    <nc r="AV625" t="inlineStr">
      <is>
        <t>23° 24' 34.35"</t>
      </is>
    </nc>
  </rcc>
  <rcc rId="41291" sId="6">
    <nc r="AW625" t="inlineStr">
      <is>
        <t>46° 50' 5.05"</t>
      </is>
    </nc>
  </rcc>
  <rcc rId="41292" sId="6">
    <nc r="BC625">
      <v>1892063257</v>
    </nc>
  </rcc>
  <rcc rId="41293" sId="6">
    <nc r="BD625" t="inlineStr">
      <is>
        <t>PVIO.PV.RLM</t>
      </is>
    </nc>
  </rcc>
  <rcc rId="41294" sId="6">
    <nc r="A626">
      <v>2013</v>
    </nc>
  </rcc>
  <rcc rId="41295" sId="6">
    <nc r="B626" t="inlineStr">
      <is>
        <t>ATEI</t>
      </is>
    </nc>
  </rcc>
  <rcc rId="41296" sId="6">
    <nc r="C626" t="inlineStr">
      <is>
        <t>68 Arm</t>
      </is>
    </nc>
  </rcc>
  <rcc rId="41297" sId="6">
    <nc r="D626">
      <v>8002254587</v>
    </nc>
  </rcc>
  <rcc rId="41298" sId="6">
    <nc r="E626" t="inlineStr">
      <is>
        <t>SIM</t>
      </is>
    </nc>
  </rcc>
  <rcc rId="41299" sId="6">
    <nc r="F626" t="inlineStr">
      <is>
        <t>SIM</t>
      </is>
    </nc>
  </rcc>
  <rcc rId="41300" sId="6">
    <nc r="G626">
      <v>41505</v>
    </nc>
  </rcc>
  <rcc rId="41301" sId="6">
    <nc r="H626" t="inlineStr">
      <is>
        <t>Huawei</t>
      </is>
    </nc>
  </rcc>
  <rcc rId="41302" sId="6">
    <nc r="I626" t="inlineStr">
      <is>
        <t>Novo</t>
      </is>
    </nc>
  </rcc>
  <rcc rId="41303" sId="6">
    <nc r="J626">
      <v>192</v>
    </nc>
  </rcc>
  <rcc rId="41304" sId="6">
    <nc r="K626">
      <v>448</v>
    </nc>
  </rcc>
  <rcc rId="41305" sId="6">
    <nc r="L626">
      <v>8</v>
    </nc>
  </rcc>
  <rcc rId="41306" sId="6">
    <nc r="M626">
      <v>8</v>
    </nc>
  </rcc>
  <rcc rId="41307" sId="6">
    <nc r="N626">
      <v>16</v>
    </nc>
  </rcc>
  <rcc rId="41308" sId="6">
    <nc r="O626" t="inlineStr">
      <is>
        <t>NÃO</t>
      </is>
    </nc>
  </rcc>
  <rcc rId="41309" sId="6">
    <nc r="P626" t="inlineStr">
      <is>
        <t>NÃO</t>
      </is>
    </nc>
  </rcc>
  <rcc rId="41310" sId="6">
    <nc r="Q626" t="inlineStr">
      <is>
        <t>NÃO</t>
      </is>
    </nc>
  </rcc>
  <rcc rId="41311" sId="6">
    <nc r="R626" t="inlineStr">
      <is>
        <t>Armário</t>
      </is>
    </nc>
  </rcc>
  <rcc rId="41312" sId="6">
    <nc r="S626" t="inlineStr">
      <is>
        <t>Monoshelf</t>
      </is>
    </nc>
  </rcc>
  <rcc rId="41313" sId="6">
    <nc r="T626" t="inlineStr">
      <is>
        <t>Outdoor</t>
      </is>
    </nc>
  </rcc>
  <rcc rId="41314" sId="6">
    <nc r="U626">
      <v>11</v>
    </nc>
  </rcc>
  <rcc rId="41315" sId="6">
    <nc r="V626">
      <v>12207</v>
    </nc>
  </rcc>
  <rcc rId="41316" sId="6">
    <nc r="W626" t="inlineStr">
      <is>
        <t>RLN</t>
      </is>
    </nc>
  </rcc>
  <rcc rId="41317" sId="6">
    <nc r="X626" t="inlineStr">
      <is>
        <t>12207PVRLN</t>
      </is>
    </nc>
  </rcc>
  <rcc rId="41318" sId="6">
    <nc r="Y626" t="inlineStr">
      <is>
        <t>R. dos Alecrins, 100 - Condomínio Villagio Portal dos Ipês</t>
      </is>
    </nc>
  </rcc>
  <rcc rId="41319" sId="6">
    <nc r="Z626" t="inlineStr">
      <is>
        <t>POLVILHO</t>
      </is>
    </nc>
  </rcc>
  <rcc rId="41320" sId="6">
    <nc r="AA626" t="inlineStr">
      <is>
        <t>PV</t>
      </is>
    </nc>
  </rcc>
  <rcc rId="41321" sId="6">
    <nc r="AB626" t="inlineStr">
      <is>
        <t>PVIO.PV.MSO05</t>
      </is>
    </nc>
  </rcc>
  <rcc rId="41322" sId="6">
    <nc r="AC626" t="inlineStr">
      <is>
        <t>Cisco</t>
      </is>
    </nc>
  </rcc>
  <rcc rId="41323" sId="6">
    <nc r="AD626" t="inlineStr">
      <is>
        <t>-</t>
      </is>
    </nc>
  </rcc>
  <rcc rId="41324" sId="6">
    <nc r="AE626" t="inlineStr">
      <is>
        <t>PVIO PV 01</t>
      </is>
    </nc>
  </rcc>
  <rcc rId="41325" sId="6">
    <nc r="AF626" t="inlineStr">
      <is>
        <t>SPO PD 04</t>
      </is>
    </nc>
  </rcc>
  <rcc rId="41326" sId="6">
    <nc r="AG626" t="inlineStr">
      <is>
        <t>SPO PD 05</t>
      </is>
    </nc>
  </rcc>
  <rcc rId="41327" sId="6">
    <nc r="AI626" t="inlineStr">
      <is>
        <t>SPO PD_ER11</t>
      </is>
    </nc>
  </rcc>
  <rcc rId="41328" sId="6">
    <nc r="AJ626" t="inlineStr">
      <is>
        <t>SPO.JD.LMC2</t>
      </is>
    </nc>
  </rcc>
  <rcc rId="41329" sId="6">
    <nc r="AK626" t="inlineStr">
      <is>
        <t>SPO.JG.LMC2</t>
      </is>
    </nc>
  </rcc>
  <rcc rId="41330" sId="6">
    <nc r="AN626" t="inlineStr">
      <is>
        <t>-</t>
      </is>
    </nc>
  </rcc>
  <rcc rId="41331" sId="6">
    <nc r="AO626" t="inlineStr">
      <is>
        <t>-</t>
      </is>
    </nc>
  </rcc>
  <rcc rId="41332" sId="6">
    <nc r="AP626" t="inlineStr">
      <is>
        <t>N/A</t>
      </is>
    </nc>
  </rcc>
  <rcc rId="41333" sId="6">
    <nc r="AQ626" t="inlineStr">
      <is>
        <t>N/A</t>
      </is>
    </nc>
  </rcc>
  <rcc rId="41334" sId="6">
    <nc r="AU626">
      <v>1001875041</v>
    </nc>
  </rcc>
  <rcc rId="41335" sId="6">
    <nc r="AV626" t="inlineStr">
      <is>
        <t>23° 24' 35.33"</t>
      </is>
    </nc>
  </rcc>
  <rcc rId="41336" sId="6">
    <nc r="AW626" t="inlineStr">
      <is>
        <t>46° 50' 12.02"</t>
      </is>
    </nc>
  </rcc>
  <rcc rId="41337" sId="6">
    <nc r="BC626">
      <v>1892063257</v>
    </nc>
  </rcc>
  <rcc rId="41338" sId="6">
    <nc r="BD626" t="inlineStr">
      <is>
        <t>PVIO.PV.RLN</t>
      </is>
    </nc>
  </rcc>
  <rcc rId="41339" sId="6">
    <nc r="A627">
      <v>2013</v>
    </nc>
  </rcc>
  <rcc rId="41340" sId="6">
    <nc r="B627" t="inlineStr">
      <is>
        <t>ATEI</t>
      </is>
    </nc>
  </rcc>
  <rcc rId="41341" sId="6">
    <nc r="C627" t="inlineStr">
      <is>
        <t>68 Arm</t>
      </is>
    </nc>
  </rcc>
  <rcc rId="41342" sId="6">
    <nc r="D627">
      <v>8002257835</v>
    </nc>
  </rcc>
  <rcc rId="41343" sId="6">
    <nc r="E627" t="inlineStr">
      <is>
        <t>SIM</t>
      </is>
    </nc>
  </rcc>
  <rcc rId="41344" sId="6">
    <nc r="F627" t="inlineStr">
      <is>
        <t>SIM</t>
      </is>
    </nc>
  </rcc>
  <rcc rId="41345" sId="6">
    <nc r="G627">
      <v>41795</v>
    </nc>
  </rcc>
  <rcc rId="41346" sId="6">
    <nc r="H627" t="inlineStr">
      <is>
        <t>Huawei</t>
      </is>
    </nc>
  </rcc>
  <rcc rId="41347" sId="6">
    <nc r="I627" t="inlineStr">
      <is>
        <t>Novo</t>
      </is>
    </nc>
  </rcc>
  <rcc rId="41348" sId="6">
    <nc r="J627">
      <v>192</v>
    </nc>
  </rcc>
  <rcc rId="41349" sId="6">
    <nc r="K627">
      <v>448</v>
    </nc>
  </rcc>
  <rcc rId="41350" sId="6">
    <nc r="L627">
      <v>8</v>
    </nc>
  </rcc>
  <rcc rId="41351" sId="6">
    <nc r="M627">
      <v>8</v>
    </nc>
  </rcc>
  <rcc rId="41352" sId="6">
    <nc r="N627">
      <v>16</v>
    </nc>
  </rcc>
  <rcc rId="41353" sId="6">
    <nc r="O627" t="inlineStr">
      <is>
        <t>NÃO</t>
      </is>
    </nc>
  </rcc>
  <rcc rId="41354" sId="6">
    <nc r="P627" t="inlineStr">
      <is>
        <t>NÃO</t>
      </is>
    </nc>
  </rcc>
  <rcc rId="41355" sId="6">
    <nc r="Q627" t="inlineStr">
      <is>
        <t>NÃO</t>
      </is>
    </nc>
  </rcc>
  <rcc rId="41356" sId="6">
    <nc r="R627" t="inlineStr">
      <is>
        <t>Armário</t>
      </is>
    </nc>
  </rcc>
  <rcc rId="41357" sId="6">
    <nc r="S627" t="inlineStr">
      <is>
        <t>Monoshelf</t>
      </is>
    </nc>
  </rcc>
  <rcc rId="41358" sId="6">
    <nc r="T627" t="inlineStr">
      <is>
        <t>Outdoor</t>
      </is>
    </nc>
  </rcc>
  <rcc rId="41359" sId="6">
    <nc r="U627">
      <v>16</v>
    </nc>
  </rcc>
  <rcc rId="41360" sId="6">
    <nc r="V627">
      <v>11551</v>
    </nc>
  </rcc>
  <rcc rId="41361" sId="6">
    <nc r="W627" t="inlineStr">
      <is>
        <t>RXG</t>
      </is>
    </nc>
  </rcc>
  <rcc rId="41362" sId="6">
    <nc r="X627" t="inlineStr">
      <is>
        <t>11551VPRXG</t>
      </is>
    </nc>
  </rcc>
  <rcc rId="41363" sId="6">
    <nc r="Y627" t="inlineStr">
      <is>
        <t>Rua Eduardo Gobato x Avenida Aldo Hermano Klein</t>
      </is>
    </nc>
  </rcc>
  <rcc rId="41364" sId="6">
    <nc r="Z627" t="inlineStr">
      <is>
        <t>SAO CARLOS</t>
      </is>
    </nc>
  </rcc>
  <rcc rId="41365" sId="6">
    <nc r="AA627" t="inlineStr">
      <is>
        <t>VP</t>
      </is>
    </nc>
  </rcc>
  <rcc rId="41366" sId="6">
    <nc r="AB627" t="inlineStr">
      <is>
        <t>SCL.VP.MSO02</t>
      </is>
    </nc>
  </rcc>
  <rcc rId="41367" sId="6">
    <nc r="AC627" t="inlineStr">
      <is>
        <t>Alcatel</t>
      </is>
    </nc>
  </rcc>
  <rcc rId="41368" sId="6">
    <nc r="AD627" t="inlineStr">
      <is>
        <t>-</t>
      </is>
    </nc>
  </rcc>
  <rcc rId="41369" sId="6">
    <nc r="AE627" t="inlineStr">
      <is>
        <t>SCL NJ 02</t>
      </is>
    </nc>
  </rcc>
  <rcc rId="41370" sId="6">
    <nc r="AF627" t="inlineStr">
      <is>
        <t>ARQ FI 03</t>
      </is>
    </nc>
  </rcc>
  <rcc rId="41371" sId="6">
    <nc r="AG627" t="inlineStr">
      <is>
        <t>ARQ FI 04</t>
      </is>
    </nc>
  </rcc>
  <rcc rId="41372" sId="6">
    <nc r="AI627" t="inlineStr">
      <is>
        <t>ARQ FI_EX3</t>
      </is>
    </nc>
  </rcc>
  <rcc rId="41373" sId="6">
    <nc r="AJ627" t="inlineStr">
      <is>
        <t>ARQ.FI.LMC2</t>
      </is>
    </nc>
  </rcc>
  <rcc rId="41374" sId="6">
    <nc r="AK627" t="inlineStr">
      <is>
        <t>BRU.AC.LMC2</t>
      </is>
    </nc>
  </rcc>
  <rcc rId="41375" sId="6">
    <nc r="AN627" t="inlineStr">
      <is>
        <t>-</t>
      </is>
    </nc>
  </rcc>
  <rcc rId="41376" sId="6">
    <nc r="AO627" t="inlineStr">
      <is>
        <t>-</t>
      </is>
    </nc>
  </rcc>
  <rcc rId="41377" sId="6">
    <nc r="AP627" t="inlineStr">
      <is>
        <t>N/A</t>
      </is>
    </nc>
  </rcc>
  <rcc rId="41378" sId="6">
    <nc r="AQ627" t="inlineStr">
      <is>
        <t>N/A</t>
      </is>
    </nc>
  </rcc>
  <rcc rId="41379" sId="6">
    <nc r="AU627">
      <v>1003674345</v>
    </nc>
  </rcc>
  <rcc rId="41380" sId="6">
    <nc r="AV627" t="inlineStr">
      <is>
        <t>22° 4' 11.90"</t>
      </is>
    </nc>
  </rcc>
  <rcc rId="41381" sId="6">
    <nc r="AW627" t="inlineStr">
      <is>
        <t>47° 52' 41.38"</t>
      </is>
    </nc>
  </rcc>
  <rcc rId="41382" sId="6">
    <nc r="BC627">
      <v>1892063257</v>
    </nc>
  </rcc>
  <rcc rId="41383" sId="6">
    <nc r="BD627" t="inlineStr">
      <is>
        <t>SCL.VP.RXG</t>
      </is>
    </nc>
  </rcc>
  <rcc rId="41384" sId="6">
    <nc r="A628">
      <v>2013</v>
    </nc>
  </rcc>
  <rcc rId="41385" sId="6">
    <nc r="B628" t="inlineStr">
      <is>
        <t>ATEI</t>
      </is>
    </nc>
  </rcc>
  <rcc rId="41386" sId="6">
    <nc r="C628" t="inlineStr">
      <is>
        <t>68 Arm</t>
      </is>
    </nc>
  </rcc>
  <rcc rId="41387" sId="6">
    <nc r="D628">
      <v>8002255328</v>
    </nc>
  </rcc>
  <rcc rId="41388" sId="6">
    <nc r="E628" t="inlineStr">
      <is>
        <t>SIM</t>
      </is>
    </nc>
  </rcc>
  <rcc rId="41389" sId="6">
    <nc r="F628" t="inlineStr">
      <is>
        <t>SIM</t>
      </is>
    </nc>
  </rcc>
  <rcc rId="41390" sId="6">
    <nc r="G628">
      <v>41558</v>
    </nc>
  </rcc>
  <rcc rId="41391" sId="6">
    <nc r="H628" t="inlineStr">
      <is>
        <t>Huawei</t>
      </is>
    </nc>
  </rcc>
  <rcc rId="41392" sId="6">
    <nc r="I628" t="inlineStr">
      <is>
        <t>Novo</t>
      </is>
    </nc>
  </rcc>
  <rcc rId="41393" sId="6">
    <nc r="J628">
      <v>192</v>
    </nc>
  </rcc>
  <rcc rId="41394" sId="6">
    <nc r="K628">
      <v>448</v>
    </nc>
  </rcc>
  <rcc rId="41395" sId="6">
    <nc r="L628">
      <v>8</v>
    </nc>
  </rcc>
  <rcc rId="41396" sId="6">
    <nc r="M628">
      <v>8</v>
    </nc>
  </rcc>
  <rcc rId="41397" sId="6">
    <nc r="N628">
      <v>16</v>
    </nc>
  </rcc>
  <rcc rId="41398" sId="6">
    <nc r="O628" t="inlineStr">
      <is>
        <t>NÃO</t>
      </is>
    </nc>
  </rcc>
  <rcc rId="41399" sId="6">
    <nc r="P628" t="inlineStr">
      <is>
        <t>NÃO</t>
      </is>
    </nc>
  </rcc>
  <rcc rId="41400" sId="6">
    <nc r="Q628" t="inlineStr">
      <is>
        <t>NÃO</t>
      </is>
    </nc>
  </rcc>
  <rcc rId="41401" sId="6">
    <nc r="R628" t="inlineStr">
      <is>
        <t>Armário</t>
      </is>
    </nc>
  </rcc>
  <rcc rId="41402" sId="6">
    <nc r="S628" t="inlineStr">
      <is>
        <t>Monoshelf</t>
      </is>
    </nc>
  </rcc>
  <rcc rId="41403" sId="6">
    <nc r="T628" t="inlineStr">
      <is>
        <t>Outdoor</t>
      </is>
    </nc>
  </rcc>
  <rcc rId="41404" sId="6">
    <nc r="U628">
      <v>11</v>
    </nc>
  </rcc>
  <rcc rId="41405" sId="6">
    <nc r="V628">
      <v>11589</v>
    </nc>
  </rcc>
  <rcc rId="41406" sId="6">
    <nc r="W628" t="inlineStr">
      <is>
        <t>RXQ</t>
      </is>
    </nc>
  </rcc>
  <rcc rId="41407" sId="6">
    <nc r="X628" t="inlineStr">
      <is>
        <t>11589APRXQ</t>
      </is>
    </nc>
  </rcc>
  <rcc rId="41408" sId="6">
    <nc r="Y628" t="inlineStr">
      <is>
        <t xml:space="preserve">Al. América, Fr, 365 - Condominio Residencial Gahia e Tamboré XI </t>
      </is>
    </nc>
  </rcc>
  <rcc rId="41409" sId="6">
    <nc r="Z628" t="inlineStr">
      <is>
        <t>SANTANA DE PARNAIBA</t>
      </is>
    </nc>
  </rcc>
  <rcc rId="41410" sId="6">
    <nc r="AA628" t="inlineStr">
      <is>
        <t>AP</t>
      </is>
    </nc>
  </rcc>
  <rcc rId="41411" sId="6">
    <nc r="AB628" t="inlineStr">
      <is>
        <t>SPB.AP.MSO01</t>
      </is>
    </nc>
  </rcc>
  <rcc rId="41412" sId="6">
    <nc r="AC628" t="inlineStr">
      <is>
        <t>Huawei</t>
      </is>
    </nc>
  </rcc>
  <rcc rId="41413" sId="6">
    <nc r="AD628" t="inlineStr">
      <is>
        <t>-</t>
      </is>
    </nc>
  </rcc>
  <rcc rId="41414" sId="6">
    <nc r="AE628" t="inlineStr">
      <is>
        <t>SPB AP 02</t>
      </is>
    </nc>
  </rcc>
  <rcc rId="41415" sId="6">
    <nc r="AF628" t="inlineStr">
      <is>
        <t>SPO JG 01</t>
      </is>
    </nc>
  </rcc>
  <rcc rId="41416" sId="6">
    <nc r="AG628" t="inlineStr">
      <is>
        <t>SPO JG 02</t>
      </is>
    </nc>
  </rcc>
  <rcc rId="41417" sId="6">
    <nc r="AI628" t="inlineStr">
      <is>
        <t>SPO JG_ER7</t>
      </is>
    </nc>
  </rcc>
  <rcc rId="41418" sId="6">
    <nc r="AJ628" t="inlineStr">
      <is>
        <t>SPO.JD.LMC2</t>
      </is>
    </nc>
  </rcc>
  <rcc rId="41419" sId="6">
    <nc r="AK628" t="inlineStr">
      <is>
        <t>SPO.JG.LMC2</t>
      </is>
    </nc>
  </rcc>
  <rcc rId="41420" sId="6">
    <nc r="AN628" t="inlineStr">
      <is>
        <t>-</t>
      </is>
    </nc>
  </rcc>
  <rcc rId="41421" sId="6">
    <nc r="AO628" t="inlineStr">
      <is>
        <t>-</t>
      </is>
    </nc>
  </rcc>
  <rcc rId="41422" sId="6">
    <nc r="AP628" t="inlineStr">
      <is>
        <t>N/A</t>
      </is>
    </nc>
  </rcc>
  <rcc rId="41423" sId="6">
    <nc r="AQ628" t="inlineStr">
      <is>
        <t>N/A</t>
      </is>
    </nc>
  </rcc>
  <rcc rId="41424" sId="6">
    <nc r="AU628">
      <v>1001875220</v>
    </nc>
  </rcc>
  <rcc rId="41425" sId="6">
    <nc r="AV628" t="inlineStr">
      <is>
        <t>23° 28' 28.96"</t>
      </is>
    </nc>
  </rcc>
  <rcc rId="41426" sId="6">
    <nc r="AW628" t="inlineStr">
      <is>
        <t>46° 49' 50.81"</t>
      </is>
    </nc>
  </rcc>
  <rcc rId="41427" sId="6">
    <nc r="BC628">
      <v>1892063257</v>
    </nc>
  </rcc>
  <rcc rId="41428" sId="6">
    <nc r="BD628" t="inlineStr">
      <is>
        <t>SPB.AP.RXQ</t>
      </is>
    </nc>
  </rcc>
  <rcc rId="41429" sId="6">
    <nc r="A629">
      <v>2013</v>
    </nc>
  </rcc>
  <rcc rId="41430" sId="6">
    <nc r="B629" t="inlineStr">
      <is>
        <t>ATEI</t>
      </is>
    </nc>
  </rcc>
  <rcc rId="41431" sId="6">
    <nc r="C629" t="inlineStr">
      <is>
        <t>68 Arm</t>
      </is>
    </nc>
  </rcc>
  <rcc rId="41432" sId="6">
    <nc r="D629">
      <v>8002255340</v>
    </nc>
  </rcc>
  <rcc rId="41433" sId="6">
    <nc r="E629" t="inlineStr">
      <is>
        <t>SIM</t>
      </is>
    </nc>
  </rcc>
  <rcc rId="41434" sId="6">
    <nc r="F629" t="inlineStr">
      <is>
        <t>SIM</t>
      </is>
    </nc>
  </rcc>
  <rcc rId="41435" sId="6">
    <nc r="G629">
      <v>41556</v>
    </nc>
  </rcc>
  <rcc rId="41436" sId="6">
    <nc r="H629" t="inlineStr">
      <is>
        <t>Huawei</t>
      </is>
    </nc>
  </rcc>
  <rcc rId="41437" sId="6">
    <nc r="I629" t="inlineStr">
      <is>
        <t>Novo</t>
      </is>
    </nc>
  </rcc>
  <rcc rId="41438" sId="6">
    <nc r="J629">
      <v>192</v>
    </nc>
  </rcc>
  <rcc rId="41439" sId="6">
    <nc r="K629">
      <v>448</v>
    </nc>
  </rcc>
  <rcc rId="41440" sId="6">
    <nc r="L629">
      <v>8</v>
    </nc>
  </rcc>
  <rcc rId="41441" sId="6">
    <nc r="M629">
      <v>8</v>
    </nc>
  </rcc>
  <rcc rId="41442" sId="6">
    <nc r="N629">
      <v>16</v>
    </nc>
  </rcc>
  <rcc rId="41443" sId="6">
    <nc r="O629" t="inlineStr">
      <is>
        <t>NÃO</t>
      </is>
    </nc>
  </rcc>
  <rcc rId="41444" sId="6">
    <nc r="P629" t="inlineStr">
      <is>
        <t>NÃO</t>
      </is>
    </nc>
  </rcc>
  <rcc rId="41445" sId="6">
    <nc r="Q629" t="inlineStr">
      <is>
        <t>NÃO</t>
      </is>
    </nc>
  </rcc>
  <rcc rId="41446" sId="6">
    <nc r="R629" t="inlineStr">
      <is>
        <t>Armário</t>
      </is>
    </nc>
  </rcc>
  <rcc rId="41447" sId="6">
    <nc r="S629" t="inlineStr">
      <is>
        <t>Monoshelf</t>
      </is>
    </nc>
  </rcc>
  <rcc rId="41448" sId="6">
    <nc r="T629" t="inlineStr">
      <is>
        <t>Outdoor</t>
      </is>
    </nc>
  </rcc>
  <rcc rId="41449" sId="6">
    <nc r="U629">
      <v>11</v>
    </nc>
  </rcc>
  <rcc rId="41450" sId="6">
    <nc r="V629">
      <v>11589</v>
    </nc>
  </rcc>
  <rcc rId="41451" sId="6">
    <nc r="W629" t="inlineStr">
      <is>
        <t>RXR</t>
      </is>
    </nc>
  </rcc>
  <rcc rId="41452" sId="6">
    <nc r="X629" t="inlineStr">
      <is>
        <t>11589APRXR</t>
      </is>
    </nc>
  </rcc>
  <rcc rId="41453" sId="6">
    <nc r="Y629" t="inlineStr">
      <is>
        <t>Al. América, s/n - Condominio Residencial Tamboré I Premium - Polo Industrial</t>
      </is>
    </nc>
  </rcc>
  <rcc rId="41454" sId="6">
    <nc r="Z629" t="inlineStr">
      <is>
        <t>SANTANA DE PARNAIBA</t>
      </is>
    </nc>
  </rcc>
  <rcc rId="41455" sId="6">
    <nc r="AA629" t="inlineStr">
      <is>
        <t>AP</t>
      </is>
    </nc>
  </rcc>
  <rcc rId="41456" sId="6">
    <nc r="AB629" t="inlineStr">
      <is>
        <t>SPB.AP.MSO02</t>
      </is>
    </nc>
  </rcc>
  <rcc rId="41457" sId="6">
    <nc r="AC629" t="inlineStr">
      <is>
        <t>Huawei</t>
      </is>
    </nc>
  </rcc>
  <rcc rId="41458" sId="6">
    <nc r="AD629" t="inlineStr">
      <is>
        <t>-</t>
      </is>
    </nc>
  </rcc>
  <rcc rId="41459" sId="6">
    <nc r="AE629" t="inlineStr">
      <is>
        <t>SPB AP 02</t>
      </is>
    </nc>
  </rcc>
  <rcc rId="41460" sId="6">
    <nc r="AF629" t="inlineStr">
      <is>
        <t>SPO JG 01</t>
      </is>
    </nc>
  </rcc>
  <rcc rId="41461" sId="6">
    <nc r="AG629" t="inlineStr">
      <is>
        <t>SPO JG 02</t>
      </is>
    </nc>
  </rcc>
  <rcc rId="41462" sId="6">
    <nc r="AI629" t="inlineStr">
      <is>
        <t>SPO JG_ER7</t>
      </is>
    </nc>
  </rcc>
  <rcc rId="41463" sId="6">
    <nc r="AJ629" t="inlineStr">
      <is>
        <t>SPO.JD.LMC2</t>
      </is>
    </nc>
  </rcc>
  <rcc rId="41464" sId="6">
    <nc r="AK629" t="inlineStr">
      <is>
        <t>SPO.JG.LMC2</t>
      </is>
    </nc>
  </rcc>
  <rcc rId="41465" sId="6">
    <nc r="AN629" t="inlineStr">
      <is>
        <t>-</t>
      </is>
    </nc>
  </rcc>
  <rcc rId="41466" sId="6">
    <nc r="AO629" t="inlineStr">
      <is>
        <t>-</t>
      </is>
    </nc>
  </rcc>
  <rcc rId="41467" sId="6">
    <nc r="AP629" t="inlineStr">
      <is>
        <t>N/A</t>
      </is>
    </nc>
  </rcc>
  <rcc rId="41468" sId="6">
    <nc r="AQ629" t="inlineStr">
      <is>
        <t>N/A</t>
      </is>
    </nc>
  </rcc>
  <rcc rId="41469" sId="6">
    <nc r="AU629">
      <v>1001875173</v>
    </nc>
  </rcc>
  <rcc rId="41470" sId="6">
    <nc r="AV629" t="inlineStr">
      <is>
        <t>23° 28' 31.19"</t>
      </is>
    </nc>
  </rcc>
  <rcc rId="41471" sId="6">
    <nc r="AW629" t="inlineStr">
      <is>
        <t>46° 49' 51.08"</t>
      </is>
    </nc>
  </rcc>
  <rcc rId="41472" sId="6">
    <nc r="BC629">
      <v>1892063257</v>
    </nc>
  </rcc>
  <rcc rId="41473" sId="6">
    <nc r="BD629" t="inlineStr">
      <is>
        <t>SPB.AP.RXR</t>
      </is>
    </nc>
  </rcc>
  <rcc rId="41474" sId="6">
    <nc r="A630">
      <v>2013</v>
    </nc>
  </rcc>
  <rcc rId="41475" sId="6">
    <nc r="B630" t="inlineStr">
      <is>
        <t>ATEI</t>
      </is>
    </nc>
  </rcc>
  <rcc rId="41476" sId="6">
    <nc r="C630" t="inlineStr">
      <is>
        <t>68 Arm</t>
      </is>
    </nc>
  </rcc>
  <rcc rId="41477" sId="6">
    <nc r="D630">
      <v>8002258907</v>
    </nc>
  </rcc>
  <rcc rId="41478" sId="6">
    <nc r="E630" t="inlineStr">
      <is>
        <t>SIM</t>
      </is>
    </nc>
  </rcc>
  <rcc rId="41479" sId="6">
    <nc r="F630" t="inlineStr">
      <is>
        <t>SIM</t>
      </is>
    </nc>
  </rcc>
  <rcc rId="41480" sId="6">
    <nc r="G630">
      <v>41688</v>
    </nc>
  </rcc>
  <rcc rId="41481" sId="6">
    <nc r="H630" t="inlineStr">
      <is>
        <t>Huawei</t>
      </is>
    </nc>
  </rcc>
  <rcc rId="41482" sId="6">
    <nc r="I630" t="inlineStr">
      <is>
        <t>Novo</t>
      </is>
    </nc>
  </rcc>
  <rcc rId="41483" sId="6">
    <nc r="J630">
      <v>192</v>
    </nc>
  </rcc>
  <rcc rId="41484" sId="6">
    <nc r="K630">
      <v>448</v>
    </nc>
  </rcc>
  <rcc rId="41485" sId="6">
    <nc r="L630">
      <v>8</v>
    </nc>
  </rcc>
  <rcc rId="41486" sId="6">
    <nc r="M630">
      <v>8</v>
    </nc>
  </rcc>
  <rcc rId="41487" sId="6">
    <nc r="N630">
      <v>16</v>
    </nc>
  </rcc>
  <rcc rId="41488" sId="6">
    <nc r="O630" t="inlineStr">
      <is>
        <t>NÃO</t>
      </is>
    </nc>
  </rcc>
  <rcc rId="41489" sId="6">
    <nc r="P630" t="inlineStr">
      <is>
        <t>NÃO</t>
      </is>
    </nc>
  </rcc>
  <rcc rId="41490" sId="6">
    <nc r="Q630" t="inlineStr">
      <is>
        <t>NÃO</t>
      </is>
    </nc>
  </rcc>
  <rcc rId="41491" sId="6">
    <nc r="R630" t="inlineStr">
      <is>
        <t>Armário</t>
      </is>
    </nc>
  </rcc>
  <rcc rId="41492" sId="6">
    <nc r="S630" t="inlineStr">
      <is>
        <t>Monoshelf</t>
      </is>
    </nc>
  </rcc>
  <rcc rId="41493" sId="6">
    <nc r="T630" t="inlineStr">
      <is>
        <t>Outdoor</t>
      </is>
    </nc>
  </rcc>
  <rcc rId="41494" sId="6">
    <nc r="U630">
      <v>12</v>
    </nc>
  </rcc>
  <rcc rId="41495" sId="6">
    <nc r="V630">
      <v>11252</v>
    </nc>
  </rcc>
  <rcc rId="41496" sId="6">
    <nc r="W630" t="inlineStr">
      <is>
        <t>RYA</t>
      </is>
    </nc>
  </rcc>
  <rcc rId="41497" sId="6">
    <nc r="X630" t="inlineStr">
      <is>
        <t>11252MFRYA</t>
      </is>
    </nc>
  </rcc>
  <rcc rId="41498" sId="6">
    <nc r="Y630" t="inlineStr">
      <is>
        <t>R. Pastor Pedro Luis x R. Pastor Sebastião Martins - Jardim França</t>
      </is>
    </nc>
  </rcc>
  <rcc rId="41499" sId="6">
    <nc r="Z630" t="inlineStr">
      <is>
        <t>GUARATINGUETA</t>
      </is>
    </nc>
  </rcc>
  <rcc rId="41500" sId="6">
    <nc r="AA630" t="inlineStr">
      <is>
        <t>MF</t>
      </is>
    </nc>
  </rcc>
  <rcc rId="41501" sId="6">
    <nc r="AB630" t="inlineStr">
      <is>
        <t>GTA.MF.MSO01</t>
      </is>
    </nc>
  </rcc>
  <rcc rId="41502" sId="6">
    <nc r="AC630" t="inlineStr">
      <is>
        <t>Alcatel</t>
      </is>
    </nc>
  </rcc>
  <rcc rId="41503" sId="6">
    <nc r="AD630" t="inlineStr">
      <is>
        <t>-</t>
      </is>
    </nc>
  </rcc>
  <rcc rId="41504" sId="6">
    <nc r="AE630" t="inlineStr">
      <is>
        <t>GTA MF 02</t>
      </is>
    </nc>
  </rcc>
  <rcc rId="41505" sId="6">
    <nc r="AF630" t="inlineStr">
      <is>
        <t>SJC RH 01</t>
      </is>
    </nc>
  </rcc>
  <rcc rId="41506" sId="6">
    <nc r="AG630" t="inlineStr">
      <is>
        <t>SJC RH 02</t>
      </is>
    </nc>
  </rcc>
  <rcc rId="41507" sId="6">
    <nc r="AI630" t="inlineStr">
      <is>
        <t>SJC RH_EX1</t>
      </is>
    </nc>
  </rcc>
  <rcc rId="41508" sId="6">
    <nc r="AJ630" t="inlineStr">
      <is>
        <t>BRU.AC.LMC2</t>
      </is>
    </nc>
  </rcc>
  <rcc rId="41509" sId="6">
    <nc r="AK630" t="inlineStr">
      <is>
        <t>ARQ.FI.LMC2</t>
      </is>
    </nc>
  </rcc>
  <rcc rId="41510" sId="6">
    <nc r="AN630" t="inlineStr">
      <is>
        <t>-</t>
      </is>
    </nc>
  </rcc>
  <rcc rId="41511" sId="6">
    <nc r="AO630" t="inlineStr">
      <is>
        <t>-</t>
      </is>
    </nc>
  </rcc>
  <rcc rId="41512" sId="6">
    <nc r="AP630" t="inlineStr">
      <is>
        <t>N/A</t>
      </is>
    </nc>
  </rcc>
  <rcc rId="41513" sId="6">
    <nc r="AQ630" t="inlineStr">
      <is>
        <t>N/A</t>
      </is>
    </nc>
  </rcc>
  <rcc rId="41514" sId="6">
    <nc r="AU630">
      <v>1003665753</v>
    </nc>
  </rcc>
  <rcc rId="41515" sId="6">
    <nc r="AV630" t="inlineStr">
      <is>
        <t>22° 47' 43.67"</t>
      </is>
    </nc>
  </rcc>
  <rcc rId="41516" sId="6">
    <nc r="AW630" t="inlineStr">
      <is>
        <t>45° 13' 54.63"</t>
      </is>
    </nc>
  </rcc>
  <rcc rId="41517" sId="6">
    <nc r="BC630">
      <v>1892063257</v>
    </nc>
  </rcc>
  <rcc rId="41518" sId="6">
    <nc r="BD630" t="inlineStr">
      <is>
        <t>GTA.MF.RYA</t>
      </is>
    </nc>
  </rcc>
  <rcc rId="41519" sId="6">
    <nc r="A631">
      <v>2013</v>
    </nc>
  </rcc>
  <rcc rId="41520" sId="6">
    <nc r="B631" t="inlineStr">
      <is>
        <t>ATEI</t>
      </is>
    </nc>
  </rcc>
  <rcc rId="41521" sId="6">
    <nc r="C631" t="inlineStr">
      <is>
        <t>68 Arm</t>
      </is>
    </nc>
  </rcc>
  <rcc rId="41522" sId="6">
    <nc r="D631">
      <v>8002289094</v>
    </nc>
  </rcc>
  <rcc rId="41523" sId="6">
    <nc r="E631" t="inlineStr">
      <is>
        <t>SIM</t>
      </is>
    </nc>
  </rcc>
  <rcc rId="41524" sId="6">
    <nc r="F631" t="inlineStr">
      <is>
        <t>SIM</t>
      </is>
    </nc>
  </rcc>
  <rcc rId="41525" sId="6">
    <nc r="G631">
      <v>41789</v>
    </nc>
  </rcc>
  <rcc rId="41526" sId="6">
    <nc r="H631" t="inlineStr">
      <is>
        <t>Huawei</t>
      </is>
    </nc>
  </rcc>
  <rcc rId="41527" sId="6">
    <nc r="I631" t="inlineStr">
      <is>
        <t>Novo</t>
      </is>
    </nc>
  </rcc>
  <rcc rId="41528" sId="6">
    <nc r="J631">
      <v>192</v>
    </nc>
  </rcc>
  <rcc rId="41529" sId="6">
    <nc r="K631">
      <v>448</v>
    </nc>
  </rcc>
  <rcc rId="41530" sId="6">
    <nc r="L631">
      <v>8</v>
    </nc>
  </rcc>
  <rcc rId="41531" sId="6">
    <nc r="M631">
      <v>8</v>
    </nc>
  </rcc>
  <rcc rId="41532" sId="6">
    <nc r="N631">
      <v>16</v>
    </nc>
  </rcc>
  <rcc rId="41533" sId="6">
    <nc r="O631" t="inlineStr">
      <is>
        <t>SIM</t>
      </is>
    </nc>
  </rcc>
  <rcc rId="41534" sId="6">
    <nc r="P631" t="inlineStr">
      <is>
        <t>SIM</t>
      </is>
    </nc>
  </rcc>
  <rcc rId="41535" sId="6">
    <nc r="Q631" t="inlineStr">
      <is>
        <t>NÃO</t>
      </is>
    </nc>
  </rcc>
  <rcc rId="41536" sId="6">
    <nc r="R631" t="inlineStr">
      <is>
        <t>Armário</t>
      </is>
    </nc>
  </rcc>
  <rcc rId="41537" sId="6">
    <nc r="S631" t="inlineStr">
      <is>
        <t>Monoshelf</t>
      </is>
    </nc>
  </rcc>
  <rcc rId="41538" sId="6">
    <nc r="T631" t="inlineStr">
      <is>
        <t>Outdoor</t>
      </is>
    </nc>
  </rcc>
  <rcc rId="41539" sId="6">
    <nc r="U631">
      <v>11</v>
    </nc>
  </rcc>
  <rcc rId="41540" sId="6">
    <nc r="V631">
      <v>11071</v>
    </nc>
  </rcc>
  <rcc rId="41541" sId="6">
    <nc r="W631" t="inlineStr">
      <is>
        <t>SCC</t>
      </is>
    </nc>
  </rcc>
  <rcc rId="41542" sId="6">
    <nc r="X631" t="inlineStr">
      <is>
        <t>11071ALSCC</t>
      </is>
    </nc>
  </rcc>
  <rcc rId="41543" sId="6">
    <nc r="Y631" t="inlineStr">
      <is>
        <t xml:space="preserve">Av. Copacabana, próximo ao nº 331 </t>
      </is>
    </nc>
  </rcc>
  <rcc rId="41544" sId="6">
    <nc r="Z631" t="inlineStr">
      <is>
        <t>BARUERI</t>
      </is>
    </nc>
  </rcc>
  <rcc rId="41545" sId="6">
    <nc r="AA631" t="inlineStr">
      <is>
        <t>AL</t>
      </is>
    </nc>
  </rcc>
  <rcc rId="41546" sId="6">
    <nc r="AB631" t="inlineStr">
      <is>
        <t>BRE.AL.MSO01</t>
      </is>
    </nc>
  </rcc>
  <rcc rId="41547" sId="6">
    <nc r="AC631" t="inlineStr">
      <is>
        <t>Huawei</t>
      </is>
    </nc>
  </rcc>
  <rcc rId="41548" sId="6">
    <nc r="AD631" t="inlineStr">
      <is>
        <t>-</t>
      </is>
    </nc>
  </rcc>
  <rcc rId="41549" sId="6">
    <nc r="AE631" t="inlineStr">
      <is>
        <t>BRE AL 03</t>
      </is>
    </nc>
  </rcc>
  <rcc rId="41550" sId="6">
    <nc r="AF631" t="inlineStr">
      <is>
        <t>SPO JG 01</t>
      </is>
    </nc>
  </rcc>
  <rcc rId="41551" sId="6">
    <nc r="AG631" t="inlineStr">
      <is>
        <t>SPO JG 02</t>
      </is>
    </nc>
  </rcc>
  <rcc rId="41552" sId="6">
    <nc r="AI631" t="inlineStr">
      <is>
        <t>SPO JG_ER7</t>
      </is>
    </nc>
  </rcc>
  <rcc rId="41553" sId="6">
    <nc r="AJ631" t="inlineStr">
      <is>
        <t>SPO.JD.LMC2</t>
      </is>
    </nc>
  </rcc>
  <rcc rId="41554" sId="6">
    <nc r="AK631" t="inlineStr">
      <is>
        <t>SPO.JG.LMC2</t>
      </is>
    </nc>
  </rcc>
  <rcc rId="41555" sId="6">
    <nc r="AN631" t="inlineStr">
      <is>
        <t>-</t>
      </is>
    </nc>
  </rcc>
  <rcc rId="41556" sId="6">
    <nc r="AO631" t="inlineStr">
      <is>
        <t>-</t>
      </is>
    </nc>
  </rcc>
  <rcc rId="41557" sId="6">
    <nc r="AP631" t="inlineStr">
      <is>
        <t>N/A</t>
      </is>
    </nc>
  </rcc>
  <rcc rId="41558" sId="6">
    <nc r="AQ631" t="inlineStr">
      <is>
        <t>N/A</t>
      </is>
    </nc>
  </rcc>
  <rcc rId="41559" sId="6">
    <nc r="AU631">
      <v>1002063725</v>
    </nc>
  </rcc>
  <rcc rId="41560" sId="6">
    <nc r="AV631" t="inlineStr">
      <is>
        <t>23° 29' 07,1''</t>
      </is>
    </nc>
  </rcc>
  <rcc rId="41561" sId="6">
    <nc r="AW631" t="inlineStr">
      <is>
        <t>46° 51' 17,1''</t>
      </is>
    </nc>
  </rcc>
  <rcc rId="41562" sId="6">
    <nc r="BC631">
      <v>1892063257</v>
    </nc>
  </rcc>
  <rcc rId="41563" sId="6">
    <nc r="BD631" t="inlineStr">
      <is>
        <t>BRE.AL.SCC</t>
      </is>
    </nc>
  </rcc>
  <rcc rId="41564" sId="6">
    <nc r="A632">
      <v>2013</v>
    </nc>
  </rcc>
  <rcc rId="41565" sId="6">
    <nc r="B632" t="inlineStr">
      <is>
        <t>ATEI</t>
      </is>
    </nc>
  </rcc>
  <rcc rId="41566" sId="6">
    <nc r="C632" t="inlineStr">
      <is>
        <t>68 Arm</t>
      </is>
    </nc>
  </rcc>
  <rcc rId="41567" sId="6">
    <nc r="D632">
      <v>8002289173</v>
    </nc>
  </rcc>
  <rcc rId="41568" sId="6">
    <nc r="E632" t="inlineStr">
      <is>
        <t>SIM</t>
      </is>
    </nc>
  </rcc>
  <rcc rId="41569" sId="6">
    <nc r="F632" t="inlineStr">
      <is>
        <t>SIM</t>
      </is>
    </nc>
  </rcc>
  <rcc rId="41570" sId="6">
    <nc r="G632">
      <v>41709</v>
    </nc>
  </rcc>
  <rcc rId="41571" sId="6">
    <nc r="H632" t="inlineStr">
      <is>
        <t>Huawei</t>
      </is>
    </nc>
  </rcc>
  <rcc rId="41572" sId="6">
    <nc r="I632" t="inlineStr">
      <is>
        <t>Novo</t>
      </is>
    </nc>
  </rcc>
  <rcc rId="41573" sId="6">
    <nc r="J632">
      <v>192</v>
    </nc>
  </rcc>
  <rcc rId="41574" sId="6">
    <nc r="K632">
      <v>448</v>
    </nc>
  </rcc>
  <rcc rId="41575" sId="6">
    <nc r="L632">
      <v>8</v>
    </nc>
  </rcc>
  <rcc rId="41576" sId="6">
    <nc r="M632">
      <v>8</v>
    </nc>
  </rcc>
  <rcc rId="41577" sId="6">
    <nc r="N632">
      <v>16</v>
    </nc>
  </rcc>
  <rcc rId="41578" sId="6">
    <nc r="O632" t="inlineStr">
      <is>
        <t>SIM</t>
      </is>
    </nc>
  </rcc>
  <rcc rId="41579" sId="6">
    <nc r="P632" t="inlineStr">
      <is>
        <t>SIM</t>
      </is>
    </nc>
  </rcc>
  <rcc rId="41580" sId="6">
    <nc r="Q632" t="inlineStr">
      <is>
        <t>NÃO</t>
      </is>
    </nc>
  </rcc>
  <rcc rId="41581" sId="6">
    <nc r="R632" t="inlineStr">
      <is>
        <t>Armário</t>
      </is>
    </nc>
  </rcc>
  <rcc rId="41582" sId="6">
    <nc r="S632" t="inlineStr">
      <is>
        <t>Monoshelf</t>
      </is>
    </nc>
  </rcc>
  <rcc rId="41583" sId="6">
    <nc r="T632" t="inlineStr">
      <is>
        <t>Outdoor</t>
      </is>
    </nc>
  </rcc>
  <rcc rId="41584" sId="6">
    <nc r="U632">
      <v>11</v>
    </nc>
  </rcc>
  <rcc rId="41585" sId="6">
    <nc r="V632">
      <v>11071</v>
    </nc>
  </rcc>
  <rcc rId="41586" sId="6">
    <nc r="W632" t="inlineStr">
      <is>
        <t>SCD</t>
      </is>
    </nc>
  </rcc>
  <rcc rId="41587" sId="6">
    <nc r="X632" t="inlineStr">
      <is>
        <t>11071ALSCD</t>
      </is>
    </nc>
  </rcc>
  <rcc rId="41588" sId="6">
    <nc r="Y632" t="inlineStr">
      <is>
        <t>R. Augusto dos Anjos x R. Vicente de Carvalho</t>
      </is>
    </nc>
  </rcc>
  <rcc rId="41589" sId="6">
    <nc r="Z632" t="inlineStr">
      <is>
        <t>BARUERI</t>
      </is>
    </nc>
  </rcc>
  <rcc rId="41590" sId="6">
    <nc r="AA632" t="inlineStr">
      <is>
        <t>AL</t>
      </is>
    </nc>
  </rcc>
  <rcc rId="41591" sId="6">
    <nc r="AB632" t="inlineStr">
      <is>
        <t>BRE.AL.MSO02</t>
      </is>
    </nc>
  </rcc>
  <rcc rId="41592" sId="6">
    <nc r="AC632" t="inlineStr">
      <is>
        <t>Huawei</t>
      </is>
    </nc>
  </rcc>
  <rcc rId="41593" sId="6">
    <nc r="AD632" t="inlineStr">
      <is>
        <t>-</t>
      </is>
    </nc>
  </rcc>
  <rcc rId="41594" sId="6">
    <nc r="AE632" t="inlineStr">
      <is>
        <t>BRE AL 03</t>
      </is>
    </nc>
  </rcc>
  <rcc rId="41595" sId="6">
    <nc r="AF632" t="inlineStr">
      <is>
        <t>SPO JG 01</t>
      </is>
    </nc>
  </rcc>
  <rcc rId="41596" sId="6">
    <nc r="AG632" t="inlineStr">
      <is>
        <t>SPO JG 02</t>
      </is>
    </nc>
  </rcc>
  <rcc rId="41597" sId="6">
    <nc r="AI632" t="inlineStr">
      <is>
        <t>SPO JG_ER7</t>
      </is>
    </nc>
  </rcc>
  <rcc rId="41598" sId="6">
    <nc r="AJ632" t="inlineStr">
      <is>
        <t>SPO.JD.LMC2</t>
      </is>
    </nc>
  </rcc>
  <rcc rId="41599" sId="6">
    <nc r="AK632" t="inlineStr">
      <is>
        <t>SPO.JG.LMC2</t>
      </is>
    </nc>
  </rcc>
  <rcc rId="41600" sId="6">
    <nc r="AN632" t="inlineStr">
      <is>
        <t>-</t>
      </is>
    </nc>
  </rcc>
  <rcc rId="41601" sId="6">
    <nc r="AO632" t="inlineStr">
      <is>
        <t>-</t>
      </is>
    </nc>
  </rcc>
  <rcc rId="41602" sId="6">
    <nc r="AP632" t="inlineStr">
      <is>
        <t>N/A</t>
      </is>
    </nc>
  </rcc>
  <rcc rId="41603" sId="6">
    <nc r="AQ632" t="inlineStr">
      <is>
        <t>N/A</t>
      </is>
    </nc>
  </rcc>
  <rcc rId="41604" sId="6">
    <nc r="AU632">
      <v>1000326850</v>
    </nc>
  </rcc>
  <rcc rId="41605" sId="6">
    <nc r="AV632" t="inlineStr">
      <is>
        <t>23° 28' 59,61''</t>
      </is>
    </nc>
  </rcc>
  <rcc rId="41606" sId="6">
    <nc r="AW632" t="inlineStr">
      <is>
        <t>42'' 50' 50,99''</t>
      </is>
    </nc>
  </rcc>
  <rcc rId="41607" sId="6">
    <nc r="BC632">
      <v>1892063257</v>
    </nc>
  </rcc>
  <rcc rId="41608" sId="6">
    <nc r="BD632" t="inlineStr">
      <is>
        <t>BRE.AL.SCD</t>
      </is>
    </nc>
  </rcc>
  <rcc rId="41609" sId="6">
    <nc r="A633">
      <v>2013</v>
    </nc>
  </rcc>
  <rcc rId="41610" sId="6">
    <nc r="B633" t="inlineStr">
      <is>
        <t>ATEI</t>
      </is>
    </nc>
  </rcc>
  <rcc rId="41611" sId="6">
    <nc r="C633" t="inlineStr">
      <is>
        <t>68 Arm</t>
      </is>
    </nc>
  </rcc>
  <rcc rId="41612" sId="6">
    <nc r="D633">
      <v>8002289222</v>
    </nc>
  </rcc>
  <rcc rId="41613" sId="6">
    <nc r="E633" t="inlineStr">
      <is>
        <t>SIM</t>
      </is>
    </nc>
  </rcc>
  <rcc rId="41614" sId="6">
    <nc r="F633" t="inlineStr">
      <is>
        <t>SIM</t>
      </is>
    </nc>
  </rcc>
  <rcc rId="41615" sId="6">
    <nc r="G633">
      <v>41709</v>
    </nc>
  </rcc>
  <rcc rId="41616" sId="6">
    <nc r="H633" t="inlineStr">
      <is>
        <t>Huawei</t>
      </is>
    </nc>
  </rcc>
  <rcc rId="41617" sId="6">
    <nc r="I633" t="inlineStr">
      <is>
        <t>Novo</t>
      </is>
    </nc>
  </rcc>
  <rcc rId="41618" sId="6">
    <nc r="J633">
      <v>192</v>
    </nc>
  </rcc>
  <rcc rId="41619" sId="6">
    <nc r="K633">
      <v>448</v>
    </nc>
  </rcc>
  <rcc rId="41620" sId="6">
    <nc r="L633">
      <v>8</v>
    </nc>
  </rcc>
  <rcc rId="41621" sId="6">
    <nc r="M633">
      <v>8</v>
    </nc>
  </rcc>
  <rcc rId="41622" sId="6">
    <nc r="N633">
      <v>16</v>
    </nc>
  </rcc>
  <rcc rId="41623" sId="6">
    <nc r="O633" t="inlineStr">
      <is>
        <t>SIM</t>
      </is>
    </nc>
  </rcc>
  <rcc rId="41624" sId="6">
    <nc r="P633" t="inlineStr">
      <is>
        <t>SIM</t>
      </is>
    </nc>
  </rcc>
  <rcc rId="41625" sId="6">
    <nc r="Q633" t="inlineStr">
      <is>
        <t>NÃO</t>
      </is>
    </nc>
  </rcc>
  <rcc rId="41626" sId="6">
    <nc r="R633" t="inlineStr">
      <is>
        <t>Armário</t>
      </is>
    </nc>
  </rcc>
  <rcc rId="41627" sId="6">
    <nc r="S633" t="inlineStr">
      <is>
        <t>Monoshelf</t>
      </is>
    </nc>
  </rcc>
  <rcc rId="41628" sId="6">
    <nc r="T633" t="inlineStr">
      <is>
        <t>Outdoor</t>
      </is>
    </nc>
  </rcc>
  <rcc rId="41629" sId="6">
    <nc r="U633">
      <v>11</v>
    </nc>
  </rcc>
  <rcc rId="41630" sId="6">
    <nc r="V633">
      <v>11071</v>
    </nc>
  </rcc>
  <rcc rId="41631" sId="6">
    <nc r="W633" t="inlineStr">
      <is>
        <t>SCE</t>
      </is>
    </nc>
  </rcc>
  <rcc rId="41632" sId="6">
    <nc r="X633" t="inlineStr">
      <is>
        <t>11071ALSCE</t>
      </is>
    </nc>
  </rcc>
  <rcc rId="41633" sId="6">
    <nc r="Y633" t="inlineStr">
      <is>
        <t>Av. Ipanema x Al. Leblon - Edifício Empresarial Monte Carlo</t>
      </is>
    </nc>
  </rcc>
  <rcc rId="41634" sId="6">
    <nc r="Z633" t="inlineStr">
      <is>
        <t>BARUERI</t>
      </is>
    </nc>
  </rcc>
  <rcc rId="41635" sId="6">
    <nc r="AA633" t="inlineStr">
      <is>
        <t>AL</t>
      </is>
    </nc>
  </rcc>
  <rcc rId="41636" sId="6">
    <nc r="AB633" t="inlineStr">
      <is>
        <t>BRE.AL.MSO03</t>
      </is>
    </nc>
  </rcc>
  <rcc rId="41637" sId="6">
    <nc r="AC633" t="inlineStr">
      <is>
        <t>Huawei</t>
      </is>
    </nc>
  </rcc>
  <rcc rId="41638" sId="6">
    <nc r="AD633" t="inlineStr">
      <is>
        <t>-</t>
      </is>
    </nc>
  </rcc>
  <rcc rId="41639" sId="6">
    <nc r="AE633" t="inlineStr">
      <is>
        <t>BRE AL 03</t>
      </is>
    </nc>
  </rcc>
  <rcc rId="41640" sId="6">
    <nc r="AF633" t="inlineStr">
      <is>
        <t>SPO JG 01</t>
      </is>
    </nc>
  </rcc>
  <rcc rId="41641" sId="6">
    <nc r="AG633" t="inlineStr">
      <is>
        <t>SPO JG 02</t>
      </is>
    </nc>
  </rcc>
  <rcc rId="41642" sId="6">
    <nc r="AI633" t="inlineStr">
      <is>
        <t>SPO JG_ER7</t>
      </is>
    </nc>
  </rcc>
  <rcc rId="41643" sId="6">
    <nc r="AJ633" t="inlineStr">
      <is>
        <t>SPO.JD.LMC2</t>
      </is>
    </nc>
  </rcc>
  <rcc rId="41644" sId="6">
    <nc r="AK633" t="inlineStr">
      <is>
        <t>SPO.JG.LMC2</t>
      </is>
    </nc>
  </rcc>
  <rcc rId="41645" sId="6">
    <nc r="AN633" t="inlineStr">
      <is>
        <t>-</t>
      </is>
    </nc>
  </rcc>
  <rcc rId="41646" sId="6">
    <nc r="AO633" t="inlineStr">
      <is>
        <t>-</t>
      </is>
    </nc>
  </rcc>
  <rcc rId="41647" sId="6">
    <nc r="AP633" t="inlineStr">
      <is>
        <t>N/A</t>
      </is>
    </nc>
  </rcc>
  <rcc rId="41648" sId="6">
    <nc r="AQ633" t="inlineStr">
      <is>
        <t>N/A</t>
      </is>
    </nc>
  </rcc>
  <rcc rId="41649" sId="6">
    <nc r="AU633">
      <v>1000326869</v>
    </nc>
  </rcc>
  <rcc rId="41650" sId="6">
    <nc r="AV633" t="inlineStr">
      <is>
        <t>23° 29' 04,67''</t>
      </is>
    </nc>
  </rcc>
  <rcc rId="41651" sId="6">
    <nc r="AW633" t="inlineStr">
      <is>
        <t>46° 51' 24,43''</t>
      </is>
    </nc>
  </rcc>
  <rcc rId="41652" sId="6">
    <nc r="BC633">
      <v>1892063257</v>
    </nc>
  </rcc>
  <rcc rId="41653" sId="6">
    <nc r="BD633" t="inlineStr">
      <is>
        <t>BRE.AL.SCE</t>
      </is>
    </nc>
  </rcc>
  <rcc rId="41654" sId="6">
    <nc r="A634">
      <v>2013</v>
    </nc>
  </rcc>
  <rcc rId="41655" sId="6">
    <nc r="B634" t="inlineStr">
      <is>
        <t>ATEI</t>
      </is>
    </nc>
  </rcc>
  <rcc rId="41656" sId="6">
    <nc r="C634" t="inlineStr">
      <is>
        <t>68 Arm</t>
      </is>
    </nc>
  </rcc>
  <rcc rId="41657" sId="6">
    <nc r="D634">
      <v>8002254811</v>
    </nc>
  </rcc>
  <rcc rId="41658" sId="6">
    <nc r="E634" t="inlineStr">
      <is>
        <t>SIM</t>
      </is>
    </nc>
  </rcc>
  <rcc rId="41659" sId="6">
    <nc r="F634" t="inlineStr">
      <is>
        <t>SIM</t>
      </is>
    </nc>
  </rcc>
  <rcc rId="41660" sId="6">
    <nc r="G634">
      <v>41471</v>
    </nc>
  </rcc>
  <rcc rId="41661" sId="6">
    <nc r="H634" t="inlineStr">
      <is>
        <t>Huawei</t>
      </is>
    </nc>
  </rcc>
  <rcc rId="41662" sId="6">
    <nc r="I634" t="inlineStr">
      <is>
        <t>Novo</t>
      </is>
    </nc>
  </rcc>
  <rcc rId="41663" sId="6">
    <nc r="J634">
      <v>192</v>
    </nc>
  </rcc>
  <rcc rId="41664" sId="6">
    <nc r="K634">
      <v>448</v>
    </nc>
  </rcc>
  <rcc rId="41665" sId="6">
    <nc r="L634">
      <v>8</v>
    </nc>
  </rcc>
  <rcc rId="41666" sId="6">
    <nc r="M634">
      <v>8</v>
    </nc>
  </rcc>
  <rcc rId="41667" sId="6">
    <nc r="N634">
      <v>16</v>
    </nc>
  </rcc>
  <rcc rId="41668" sId="6">
    <nc r="O634" t="inlineStr">
      <is>
        <t>NÃO</t>
      </is>
    </nc>
  </rcc>
  <rcc rId="41669" sId="6">
    <nc r="P634" t="inlineStr">
      <is>
        <t>NÃO</t>
      </is>
    </nc>
  </rcc>
  <rcc rId="41670" sId="6">
    <nc r="Q634" t="inlineStr">
      <is>
        <t>NÃO</t>
      </is>
    </nc>
  </rcc>
  <rcc rId="41671" sId="6">
    <nc r="R634" t="inlineStr">
      <is>
        <t>Armário</t>
      </is>
    </nc>
  </rcc>
  <rcc rId="41672" sId="6">
    <nc r="S634" t="inlineStr">
      <is>
        <t>Monoshelf</t>
      </is>
    </nc>
  </rcc>
  <rcc rId="41673" sId="6">
    <nc r="T634" t="inlineStr">
      <is>
        <t>Outdoor</t>
      </is>
    </nc>
  </rcc>
  <rcc rId="41674" sId="6">
    <nc r="U634">
      <v>19</v>
    </nc>
  </rcc>
  <rcc rId="41675" sId="6">
    <nc r="V634">
      <v>11612</v>
    </nc>
  </rcc>
  <rcc rId="41676" sId="6">
    <nc r="W634" t="inlineStr">
      <is>
        <t>TDX</t>
      </is>
    </nc>
  </rcc>
  <rcc rId="41677" sId="6">
    <nc r="X634" t="inlineStr">
      <is>
        <t>11612DCTDX</t>
      </is>
    </nc>
  </rcc>
  <rcc rId="41678" sId="6">
    <nc r="Y634" t="inlineStr">
      <is>
        <t>Rua Sebastião Furlan, 950</t>
      </is>
    </nc>
  </rcc>
  <rcc rId="41679" sId="6">
    <nc r="Z634" t="inlineStr">
      <is>
        <t>SANTA BARBARA D'OESTE</t>
      </is>
    </nc>
  </rcc>
  <rcc rId="41680" sId="6">
    <nc r="AA634" t="inlineStr">
      <is>
        <t>DC</t>
      </is>
    </nc>
  </rcc>
  <rcc rId="41681" sId="6">
    <nc r="AB634" t="inlineStr">
      <is>
        <t>STB.DC.MSO01</t>
      </is>
    </nc>
  </rcc>
  <rcc rId="41682" sId="6">
    <nc r="AC634" t="inlineStr">
      <is>
        <t>Huawei</t>
      </is>
    </nc>
  </rcc>
  <rcc rId="41683" sId="6">
    <nc r="AD634" t="inlineStr">
      <is>
        <t>-</t>
      </is>
    </nc>
  </rcc>
  <rcc rId="41684" sId="6">
    <nc r="AE634" t="inlineStr">
      <is>
        <t>STB DC 02</t>
      </is>
    </nc>
  </rcc>
  <rcc rId="41685" sId="6">
    <nc r="AF634" t="inlineStr">
      <is>
        <t>CAS CE 03</t>
      </is>
    </nc>
  </rcc>
  <rcc rId="41686" sId="6">
    <nc r="AG634" t="inlineStr">
      <is>
        <t>CAS CT 03</t>
      </is>
    </nc>
  </rcc>
  <rcc rId="41687" sId="6">
    <nc r="AI634" t="inlineStr">
      <is>
        <t>CAS CT_EX3</t>
      </is>
    </nc>
  </rcc>
  <rcc rId="41688" sId="6">
    <nc r="AJ634" t="inlineStr">
      <is>
        <t>ARQ.FI.LMC2</t>
      </is>
    </nc>
  </rcc>
  <rcc rId="41689" sId="6">
    <nc r="AK634" t="inlineStr">
      <is>
        <t>BRU.AC.LMC2</t>
      </is>
    </nc>
  </rcc>
  <rcc rId="41690" sId="6">
    <nc r="AN634" t="inlineStr">
      <is>
        <t>-</t>
      </is>
    </nc>
  </rcc>
  <rcc rId="41691" sId="6">
    <nc r="AO634" t="inlineStr">
      <is>
        <t>-</t>
      </is>
    </nc>
  </rcc>
  <rcc rId="41692" sId="6">
    <nc r="AP634" t="inlineStr">
      <is>
        <t>N/A</t>
      </is>
    </nc>
  </rcc>
  <rcc rId="41693" sId="6">
    <nc r="AQ634" t="inlineStr">
      <is>
        <t>N/A</t>
      </is>
    </nc>
  </rcc>
  <rcc rId="41694" sId="6">
    <nc r="AU634">
      <v>1003668159</v>
    </nc>
  </rcc>
  <rcc rId="41695" sId="6">
    <nc r="AV634" t="inlineStr">
      <is>
        <t>22° 44' 14.70"</t>
      </is>
    </nc>
  </rcc>
  <rcc rId="41696" sId="6">
    <nc r="AW634" t="inlineStr">
      <is>
        <t>47° 29' 7.91"</t>
      </is>
    </nc>
  </rcc>
  <rcc rId="41697" sId="6">
    <nc r="BC634">
      <v>1892063257</v>
    </nc>
  </rcc>
  <rcc rId="41698" sId="6">
    <nc r="BD634" t="inlineStr">
      <is>
        <t>STB.DC.TDX</t>
      </is>
    </nc>
  </rcc>
  <rcc rId="41699" sId="6">
    <nc r="A635">
      <v>2013</v>
    </nc>
  </rcc>
  <rcc rId="41700" sId="6">
    <nc r="B635" t="inlineStr">
      <is>
        <t>ATEI</t>
      </is>
    </nc>
  </rcc>
  <rcc rId="41701" sId="6">
    <nc r="C635" t="inlineStr">
      <is>
        <t>68 Arm</t>
      </is>
    </nc>
  </rcc>
  <rcc rId="41702" sId="6">
    <nc r="D635">
      <v>5700089497</v>
    </nc>
  </rcc>
  <rcc rId="41703" sId="6">
    <nc r="E635" t="inlineStr">
      <is>
        <t>SIM</t>
      </is>
    </nc>
  </rcc>
  <rcc rId="41704" sId="6">
    <nc r="F635" t="inlineStr">
      <is>
        <t>SIM</t>
      </is>
    </nc>
  </rcc>
  <rcc rId="41705" sId="6">
    <nc r="G635">
      <v>41925</v>
    </nc>
  </rcc>
  <rcc rId="41706" sId="6">
    <nc r="H635" t="inlineStr">
      <is>
        <t>Huawei</t>
      </is>
    </nc>
  </rcc>
  <rcc rId="41707" sId="6">
    <nc r="I635" t="inlineStr">
      <is>
        <t>Novo</t>
      </is>
    </nc>
  </rcc>
  <rcc rId="41708" sId="6">
    <nc r="J635">
      <v>192</v>
    </nc>
  </rcc>
  <rcc rId="41709" sId="6">
    <nc r="K635">
      <v>448</v>
    </nc>
  </rcc>
  <rcc rId="41710" sId="6">
    <nc r="L635">
      <v>8</v>
    </nc>
  </rcc>
  <rcc rId="41711" sId="6">
    <nc r="M635">
      <v>8</v>
    </nc>
  </rcc>
  <rcc rId="41712" sId="6">
    <nc r="N635">
      <v>16</v>
    </nc>
  </rcc>
  <rcc rId="41713" sId="6">
    <nc r="O635" t="inlineStr">
      <is>
        <t>SIM</t>
      </is>
    </nc>
  </rcc>
  <rcc rId="41714" sId="6">
    <nc r="P635" t="inlineStr">
      <is>
        <t>SIM</t>
      </is>
    </nc>
  </rcc>
  <rcc rId="41715" sId="6">
    <nc r="Q635" t="inlineStr">
      <is>
        <t>NÃO</t>
      </is>
    </nc>
  </rcc>
  <rcc rId="41716" sId="6">
    <nc r="R635" t="inlineStr">
      <is>
        <t>Armário</t>
      </is>
    </nc>
  </rcc>
  <rcc rId="41717" sId="6">
    <nc r="S635" t="inlineStr">
      <is>
        <t>Monoshelf</t>
      </is>
    </nc>
  </rcc>
  <rcc rId="41718" sId="6">
    <nc r="T635" t="inlineStr">
      <is>
        <t>Outdoor</t>
      </is>
    </nc>
  </rcc>
  <rcc rId="41719" sId="6">
    <nc r="U635">
      <v>14</v>
    </nc>
  </rcc>
  <rcc rId="41720" sId="6">
    <nc r="V635">
      <v>11476</v>
    </nc>
  </rcc>
  <rcc rId="41721" sId="6">
    <nc r="W635" t="inlineStr">
      <is>
        <t>UDL</t>
      </is>
    </nc>
  </rcc>
  <rcc rId="41722" sId="6">
    <nc r="X635" t="inlineStr">
      <is>
        <t>11476WOUDL</t>
      </is>
    </nc>
  </rcc>
  <rcc rId="41723" sId="6">
    <nc r="Y635" t="inlineStr">
      <is>
        <t>Avenida Manoel Blanco Vega, 227A x Rua Adolpho Cândido Santos</t>
      </is>
    </nc>
  </rcc>
  <rcc rId="41724" sId="6">
    <nc r="Z635" t="inlineStr">
      <is>
        <t>PIRAJU</t>
      </is>
    </nc>
  </rcc>
  <rcc rId="41725" sId="6">
    <nc r="AA635" t="inlineStr">
      <is>
        <t>WO</t>
      </is>
    </nc>
  </rcc>
  <rcc rId="41726" sId="6">
    <nc r="AB635" t="inlineStr">
      <is>
        <t>PIJ.WO.MSO01</t>
      </is>
    </nc>
  </rcc>
  <rcc rId="41727" sId="6">
    <nc r="AC635" t="inlineStr">
      <is>
        <t>Alcatel</t>
      </is>
    </nc>
  </rcc>
  <rcc rId="41728" sId="6">
    <nc r="AD635" t="inlineStr">
      <is>
        <t>PIJ WO 01</t>
      </is>
    </nc>
  </rcc>
  <rcc rId="41729" sId="6">
    <nc r="AE635" t="inlineStr">
      <is>
        <t>ORN MP 02</t>
      </is>
    </nc>
  </rcc>
  <rcc rId="41730" sId="6">
    <nc r="AF635" t="inlineStr">
      <is>
        <t>BRU AC 03</t>
      </is>
    </nc>
  </rcc>
  <rcc rId="41731" sId="6">
    <nc r="AG635" t="inlineStr">
      <is>
        <t>BRU AC 04</t>
      </is>
    </nc>
  </rcc>
  <rcc rId="41732" sId="6">
    <nc r="AI635" t="inlineStr">
      <is>
        <t>BRU AC_EX3</t>
      </is>
    </nc>
  </rcc>
  <rcc rId="41733" sId="6">
    <nc r="AJ635" t="inlineStr">
      <is>
        <t>BRU.AC.LMC2</t>
      </is>
    </nc>
  </rcc>
  <rcc rId="41734" sId="6">
    <nc r="AK635" t="inlineStr">
      <is>
        <t>ARQ.FI.LMC2</t>
      </is>
    </nc>
  </rcc>
  <rcc rId="41735" sId="6">
    <nc r="AN635" t="inlineStr">
      <is>
        <t>-</t>
      </is>
    </nc>
  </rcc>
  <rcc rId="41736" sId="6">
    <nc r="AO635" t="inlineStr">
      <is>
        <t>-</t>
      </is>
    </nc>
  </rcc>
  <rcc rId="41737" sId="6">
    <nc r="AP635" t="inlineStr">
      <is>
        <t>N/A</t>
      </is>
    </nc>
  </rcc>
  <rcc rId="41738" sId="6">
    <nc r="AQ635" t="inlineStr">
      <is>
        <t>N/A</t>
      </is>
    </nc>
  </rcc>
  <rcc rId="41739" sId="6">
    <nc r="AU635">
      <v>1003674604</v>
    </nc>
  </rcc>
  <rcc rId="41740" sId="6">
    <nc r="AV635" t="inlineStr">
      <is>
        <t>23°09'55.9"</t>
      </is>
    </nc>
  </rcc>
  <rcc rId="41741" sId="6">
    <nc r="AW635" t="inlineStr">
      <is>
        <t>49°23'14.6"</t>
      </is>
    </nc>
  </rcc>
  <rcc rId="41742" sId="6">
    <nc r="BC635">
      <v>1892063257</v>
    </nc>
  </rcc>
  <rcc rId="41743" sId="6">
    <nc r="BD635" t="inlineStr">
      <is>
        <t>PIJ.WO.UDL</t>
      </is>
    </nc>
  </rcc>
  <rcc rId="41744" sId="6">
    <nc r="A636">
      <v>2013</v>
    </nc>
  </rcc>
  <rcc rId="41745" sId="6">
    <nc r="B636" t="inlineStr">
      <is>
        <t>ATEI</t>
      </is>
    </nc>
  </rcc>
  <rcc rId="41746" sId="6">
    <nc r="C636" t="inlineStr">
      <is>
        <t>68 Arm</t>
      </is>
    </nc>
  </rcc>
  <rcc rId="41747" sId="6">
    <nc r="D636">
      <v>8002257932</v>
    </nc>
  </rcc>
  <rcc rId="41748" sId="6">
    <nc r="E636" t="inlineStr">
      <is>
        <t>SIM</t>
      </is>
    </nc>
  </rcc>
  <rcc rId="41749" sId="6">
    <nc r="F636" t="inlineStr">
      <is>
        <t>SIM</t>
      </is>
    </nc>
  </rcc>
  <rcc rId="41750" sId="6">
    <nc r="G636">
      <v>41550</v>
    </nc>
  </rcc>
  <rcc rId="41751" sId="6">
    <nc r="H636" t="inlineStr">
      <is>
        <t>Huawei</t>
      </is>
    </nc>
  </rcc>
  <rcc rId="41752" sId="6">
    <nc r="I636" t="inlineStr">
      <is>
        <t>Novo</t>
      </is>
    </nc>
  </rcc>
  <rcc rId="41753" sId="6">
    <nc r="J636">
      <v>192</v>
    </nc>
  </rcc>
  <rcc rId="41754" sId="6">
    <nc r="K636">
      <v>448</v>
    </nc>
  </rcc>
  <rcc rId="41755" sId="6">
    <nc r="L636">
      <v>8</v>
    </nc>
  </rcc>
  <rcc rId="41756" sId="6">
    <nc r="M636">
      <v>8</v>
    </nc>
  </rcc>
  <rcc rId="41757" sId="6">
    <nc r="N636">
      <v>16</v>
    </nc>
  </rcc>
  <rcc rId="41758" sId="6">
    <nc r="O636" t="inlineStr">
      <is>
        <t>NÃO</t>
      </is>
    </nc>
  </rcc>
  <rcc rId="41759" sId="6">
    <nc r="P636" t="inlineStr">
      <is>
        <t>NÃO</t>
      </is>
    </nc>
  </rcc>
  <rcc rId="41760" sId="6">
    <nc r="Q636" t="inlineStr">
      <is>
        <t>NÃO</t>
      </is>
    </nc>
  </rcc>
  <rcc rId="41761" sId="6">
    <nc r="R636" t="inlineStr">
      <is>
        <t>Armário</t>
      </is>
    </nc>
  </rcc>
  <rcc rId="41762" sId="6">
    <nc r="S636" t="inlineStr">
      <is>
        <t>Monoshelf</t>
      </is>
    </nc>
  </rcc>
  <rcc rId="41763" sId="6">
    <nc r="T636" t="inlineStr">
      <is>
        <t>Outdoor</t>
      </is>
    </nc>
  </rcc>
  <rcc rId="41764" sId="6">
    <nc r="U636">
      <v>16</v>
    </nc>
  </rcc>
  <rcc rId="41765" sId="6">
    <nc r="V636">
      <v>11369</v>
    </nc>
  </rcc>
  <rcc rId="41766" sId="6">
    <nc r="W636" t="inlineStr">
      <is>
        <t>UKN</t>
      </is>
    </nc>
  </rcc>
  <rcc rId="41767" sId="6">
    <nc r="X636" t="inlineStr">
      <is>
        <t>11369MOUKN</t>
      </is>
    </nc>
  </rcc>
  <rcc rId="41768" sId="6">
    <nc r="Y636" t="inlineStr">
      <is>
        <t>R. Palamede Cavichiole x Av. Antonio Gorgatti - Bairros Azul Ville I e II</t>
      </is>
    </nc>
  </rcc>
  <rcc rId="41769" sId="6">
    <nc r="Z636" t="inlineStr">
      <is>
        <t>Matão</t>
      </is>
    </nc>
  </rcc>
  <rcc rId="41770" sId="6">
    <nc r="AA636" t="inlineStr">
      <is>
        <t>MO</t>
      </is>
    </nc>
  </rcc>
  <rcc rId="41771" sId="6">
    <nc r="AB636" t="inlineStr">
      <is>
        <t>MOM.MO.MSO01</t>
      </is>
    </nc>
  </rcc>
  <rcc rId="41772" sId="6">
    <nc r="AC636" t="inlineStr">
      <is>
        <t>Alcatel</t>
      </is>
    </nc>
  </rcc>
  <rcc rId="41773" sId="6">
    <nc r="AD636" t="inlineStr">
      <is>
        <t>-</t>
      </is>
    </nc>
  </rcc>
  <rcc rId="41774" sId="6">
    <nc r="AE636" t="inlineStr">
      <is>
        <t>MOM MO 01</t>
      </is>
    </nc>
  </rcc>
  <rcc rId="41775" sId="6">
    <nc r="AF636" t="inlineStr">
      <is>
        <t>ARQ FI 03</t>
      </is>
    </nc>
  </rcc>
  <rcc rId="41776" sId="6">
    <nc r="AG636" t="inlineStr">
      <is>
        <t>ARQ FI 04</t>
      </is>
    </nc>
  </rcc>
  <rcc rId="41777" sId="6">
    <nc r="AI636" t="inlineStr">
      <is>
        <t>ARQ FI_EX3</t>
      </is>
    </nc>
  </rcc>
  <rcc rId="41778" sId="6">
    <nc r="AJ636" t="inlineStr">
      <is>
        <t>ARQ.FI.LMC2</t>
      </is>
    </nc>
  </rcc>
  <rcc rId="41779" sId="6">
    <nc r="AK636" t="inlineStr">
      <is>
        <t>BRU.AC.LMC2</t>
      </is>
    </nc>
  </rcc>
  <rcc rId="41780" sId="6">
    <nc r="AN636" t="inlineStr">
      <is>
        <t>-</t>
      </is>
    </nc>
  </rcc>
  <rcc rId="41781" sId="6">
    <nc r="AO636" t="inlineStr">
      <is>
        <t>-</t>
      </is>
    </nc>
  </rcc>
  <rcc rId="41782" sId="6">
    <nc r="AP636" t="inlineStr">
      <is>
        <t>N/A</t>
      </is>
    </nc>
  </rcc>
  <rcc rId="41783" sId="6">
    <nc r="AQ636" t="inlineStr">
      <is>
        <t>N/A</t>
      </is>
    </nc>
  </rcc>
  <rcc rId="41784" sId="6">
    <nc r="AU636">
      <v>700040587</v>
    </nc>
  </rcc>
  <rcc rId="41785" sId="6">
    <nc r="AV636" t="inlineStr">
      <is>
        <t>21° 37' 49.38"</t>
      </is>
    </nc>
  </rcc>
  <rcc rId="41786" sId="6">
    <nc r="AW636" t="inlineStr">
      <is>
        <t>48° 21' 7.32"</t>
      </is>
    </nc>
  </rcc>
  <rcc rId="41787" sId="6">
    <nc r="BC636">
      <v>1892063257</v>
    </nc>
  </rcc>
  <rcc rId="41788" sId="6">
    <nc r="BD636" t="inlineStr">
      <is>
        <t>MOM.MO.UKN</t>
      </is>
    </nc>
  </rcc>
  <rcc rId="41789" sId="6">
    <nc r="A637">
      <v>2013</v>
    </nc>
  </rcc>
  <rcc rId="41790" sId="6">
    <nc r="B637" t="inlineStr">
      <is>
        <t>ATEI</t>
      </is>
    </nc>
  </rcc>
  <rcc rId="41791" sId="6">
    <nc r="C637" t="inlineStr">
      <is>
        <t>68 Arm</t>
      </is>
    </nc>
  </rcc>
  <rcc rId="41792" sId="6">
    <nc r="D637">
      <v>8002292290</v>
    </nc>
  </rcc>
  <rcc rId="41793" sId="6">
    <nc r="E637" t="inlineStr">
      <is>
        <t>SIM</t>
      </is>
    </nc>
  </rcc>
  <rcc rId="41794" sId="6">
    <nc r="F637" t="inlineStr">
      <is>
        <t>SIM</t>
      </is>
    </nc>
  </rcc>
  <rcc rId="41795" sId="6">
    <nc r="G637">
      <v>41424</v>
    </nc>
  </rcc>
  <rcc rId="41796" sId="6">
    <nc r="H637" t="inlineStr">
      <is>
        <t>Huawei</t>
      </is>
    </nc>
  </rcc>
  <rcc rId="41797" sId="6">
    <nc r="I637" t="inlineStr">
      <is>
        <t>Novo</t>
      </is>
    </nc>
  </rcc>
  <rcc rId="41798" sId="6">
    <nc r="J637">
      <v>192</v>
    </nc>
  </rcc>
  <rcc rId="41799" sId="6">
    <nc r="K637">
      <v>448</v>
    </nc>
  </rcc>
  <rcc rId="41800" sId="6">
    <nc r="L637">
      <v>8</v>
    </nc>
  </rcc>
  <rcc rId="41801" sId="6">
    <nc r="M637">
      <v>8</v>
    </nc>
  </rcc>
  <rcc rId="41802" sId="6">
    <nc r="N637">
      <v>16</v>
    </nc>
  </rcc>
  <rcc rId="41803" sId="6">
    <nc r="O637" t="inlineStr">
      <is>
        <t>NÃO</t>
      </is>
    </nc>
  </rcc>
  <rcc rId="41804" sId="6">
    <nc r="P637" t="inlineStr">
      <is>
        <t>NÃO</t>
      </is>
    </nc>
  </rcc>
  <rcc rId="41805" sId="6">
    <nc r="Q637" t="inlineStr">
      <is>
        <t>SIM</t>
      </is>
    </nc>
  </rcc>
  <rcc rId="41806" sId="6">
    <nc r="R637" t="inlineStr">
      <is>
        <t>Armário</t>
      </is>
    </nc>
  </rcc>
  <rcc rId="41807" sId="6">
    <nc r="S637" t="inlineStr">
      <is>
        <t>Monoshelf</t>
      </is>
    </nc>
  </rcc>
  <rcc rId="41808" sId="6">
    <nc r="T637" t="inlineStr">
      <is>
        <t>Outdoor</t>
      </is>
    </nc>
  </rcc>
  <rcc rId="41809" sId="6">
    <nc r="U637">
      <v>19</v>
    </nc>
  </rcc>
  <rcc rId="41810" sId="6">
    <nc r="V637">
      <v>11135</v>
    </nc>
  </rcc>
  <rcc rId="41811" sId="6">
    <nc r="W637" t="inlineStr">
      <is>
        <t>URH</t>
      </is>
    </nc>
  </rcc>
  <rcc rId="41812" sId="6">
    <nc r="X637" t="inlineStr">
      <is>
        <t>11135DLURH</t>
      </is>
    </nc>
  </rcc>
  <rcc rId="41813" sId="6">
    <nc r="Y637" t="inlineStr">
      <is>
        <t>R. Maria Alves dos Santos x R. Professor Romeu Ceravolo</t>
      </is>
    </nc>
  </rcc>
  <rcc rId="41814" sId="6">
    <nc r="Z637" t="inlineStr">
      <is>
        <t>CAMPINAS</t>
      </is>
    </nc>
  </rcc>
  <rcc rId="41815" sId="6">
    <nc r="AA637" t="inlineStr">
      <is>
        <t>DL</t>
      </is>
    </nc>
  </rcc>
  <rcc rId="41816" sId="6">
    <nc r="AB637" t="inlineStr">
      <is>
        <t>CAS.DL.MSO01</t>
      </is>
    </nc>
  </rcc>
  <rcc rId="41817" sId="6">
    <nc r="AC637" t="inlineStr">
      <is>
        <t>Huawei</t>
      </is>
    </nc>
  </rcc>
  <rcc rId="41818" sId="6">
    <nc r="AD637" t="inlineStr">
      <is>
        <t>CAS DL 01</t>
      </is>
    </nc>
  </rcc>
  <rcc rId="41819" sId="6">
    <nc r="AE637" t="inlineStr">
      <is>
        <t>CAS CL 02</t>
      </is>
    </nc>
  </rcc>
  <rcc rId="41820" sId="6">
    <nc r="AF637" t="inlineStr">
      <is>
        <t xml:space="preserve">CAS CE 03 </t>
      </is>
    </nc>
  </rcc>
  <rcc rId="41821" sId="6">
    <nc r="AG637" t="inlineStr">
      <is>
        <t>CAS CT 03</t>
      </is>
    </nc>
  </rcc>
  <rcc rId="41822" sId="6">
    <nc r="AI637" t="inlineStr">
      <is>
        <t>CAS CT_EX3</t>
      </is>
    </nc>
  </rcc>
  <rcc rId="41823" sId="6">
    <nc r="AJ637" t="inlineStr">
      <is>
        <t>ARQ.FI.LMC2</t>
      </is>
    </nc>
  </rcc>
  <rcc rId="41824" sId="6">
    <nc r="AK637" t="inlineStr">
      <is>
        <t>BRU.AC.LMC2</t>
      </is>
    </nc>
  </rcc>
  <rcc rId="41825" sId="6">
    <nc r="AN637" t="inlineStr">
      <is>
        <t>-</t>
      </is>
    </nc>
  </rcc>
  <rcc rId="41826" sId="6">
    <nc r="AO637" t="inlineStr">
      <is>
        <t>-</t>
      </is>
    </nc>
  </rcc>
  <rcc rId="41827" sId="6">
    <nc r="AP637" t="inlineStr">
      <is>
        <t>N/A</t>
      </is>
    </nc>
  </rcc>
  <rcc rId="41828" sId="6">
    <nc r="AQ637" t="inlineStr">
      <is>
        <t>N/A</t>
      </is>
    </nc>
  </rcc>
  <rcc rId="41829" sId="6">
    <nc r="AU637">
      <v>1003667659</v>
    </nc>
  </rcc>
  <rcc rId="41830" sId="6">
    <nc r="AV637" t="inlineStr">
      <is>
        <t>23°33'53.79''</t>
      </is>
    </nc>
  </rcc>
  <rcc rId="41831" sId="6">
    <nc r="AW637" t="inlineStr">
      <is>
        <t>47°19'24.11''</t>
      </is>
    </nc>
  </rcc>
  <rcc rId="41832" sId="6">
    <nc r="BC637">
      <v>1892063257</v>
    </nc>
  </rcc>
  <rcc rId="41833" sId="6">
    <nc r="BD637" t="inlineStr">
      <is>
        <t>CAS.DL.URH</t>
      </is>
    </nc>
  </rcc>
  <rcc rId="41834" sId="6">
    <nc r="A638">
      <v>2013</v>
    </nc>
  </rcc>
  <rcc rId="41835" sId="6">
    <nc r="B638" t="inlineStr">
      <is>
        <t>ATEI</t>
      </is>
    </nc>
  </rcc>
  <rcc rId="41836" sId="6">
    <nc r="C638" t="inlineStr">
      <is>
        <t>68 Arm</t>
      </is>
    </nc>
  </rcc>
  <rcc rId="41837" sId="6">
    <nc r="D638">
      <v>8002292324</v>
    </nc>
  </rcc>
  <rcc rId="41838" sId="6">
    <nc r="E638" t="inlineStr">
      <is>
        <t>SIM</t>
      </is>
    </nc>
  </rcc>
  <rcc rId="41839" sId="6">
    <nc r="F638" t="inlineStr">
      <is>
        <t>SIM</t>
      </is>
    </nc>
  </rcc>
  <rcc rId="41840" sId="6">
    <nc r="G638">
      <v>41424</v>
    </nc>
  </rcc>
  <rcc rId="41841" sId="6">
    <nc r="H638" t="inlineStr">
      <is>
        <t>Huawei</t>
      </is>
    </nc>
  </rcc>
  <rcc rId="41842" sId="6">
    <nc r="I638" t="inlineStr">
      <is>
        <t>Novo</t>
      </is>
    </nc>
  </rcc>
  <rcc rId="41843" sId="6">
    <nc r="J638">
      <v>192</v>
    </nc>
  </rcc>
  <rcc rId="41844" sId="6">
    <nc r="K638">
      <v>448</v>
    </nc>
  </rcc>
  <rcc rId="41845" sId="6">
    <nc r="L638">
      <v>8</v>
    </nc>
  </rcc>
  <rcc rId="41846" sId="6">
    <nc r="M638">
      <v>8</v>
    </nc>
  </rcc>
  <rcc rId="41847" sId="6">
    <nc r="N638">
      <v>16</v>
    </nc>
  </rcc>
  <rcc rId="41848" sId="6">
    <nc r="O638" t="inlineStr">
      <is>
        <t>NÃO</t>
      </is>
    </nc>
  </rcc>
  <rcc rId="41849" sId="6">
    <nc r="P638" t="inlineStr">
      <is>
        <t>NÃO</t>
      </is>
    </nc>
  </rcc>
  <rcc rId="41850" sId="6">
    <nc r="Q638" t="inlineStr">
      <is>
        <t>SIM</t>
      </is>
    </nc>
  </rcc>
  <rcc rId="41851" sId="6">
    <nc r="R638" t="inlineStr">
      <is>
        <t>Armário</t>
      </is>
    </nc>
  </rcc>
  <rcc rId="41852" sId="6">
    <nc r="S638" t="inlineStr">
      <is>
        <t>Monoshelf</t>
      </is>
    </nc>
  </rcc>
  <rcc rId="41853" sId="6">
    <nc r="T638" t="inlineStr">
      <is>
        <t>Outdoor</t>
      </is>
    </nc>
  </rcc>
  <rcc rId="41854" sId="6">
    <nc r="U638">
      <v>19</v>
    </nc>
  </rcc>
  <rcc rId="41855" sId="6">
    <nc r="V638">
      <v>11135</v>
    </nc>
  </rcc>
  <rcc rId="41856" sId="6">
    <nc r="W638" t="inlineStr">
      <is>
        <t>URJ</t>
      </is>
    </nc>
  </rcc>
  <rcc rId="41857" sId="6">
    <nc r="X638" t="inlineStr">
      <is>
        <t>11135DLURJ</t>
      </is>
    </nc>
  </rcc>
  <rcc rId="41858" sId="6">
    <nc r="Y638" t="inlineStr">
      <is>
        <t>R. Paula Joaquina de Souza Camargo x R. Sem Nome</t>
      </is>
    </nc>
  </rcc>
  <rcc rId="41859" sId="6">
    <nc r="Z638" t="inlineStr">
      <is>
        <t>CAMPINAS</t>
      </is>
    </nc>
  </rcc>
  <rcc rId="41860" sId="6">
    <nc r="AA638" t="inlineStr">
      <is>
        <t>DL</t>
      </is>
    </nc>
  </rcc>
  <rcc rId="41861" sId="6">
    <nc r="AB638" t="inlineStr">
      <is>
        <t>CAS.DL.MSO02</t>
      </is>
    </nc>
  </rcc>
  <rcc rId="41862" sId="6">
    <nc r="AC638" t="inlineStr">
      <is>
        <t>Huawei</t>
      </is>
    </nc>
  </rcc>
  <rcc rId="41863" sId="6">
    <nc r="AD638" t="inlineStr">
      <is>
        <t>CAS DL 01</t>
      </is>
    </nc>
  </rcc>
  <rcc rId="41864" sId="6">
    <nc r="AE638" t="inlineStr">
      <is>
        <t>CAS CL 02</t>
      </is>
    </nc>
  </rcc>
  <rcc rId="41865" sId="6">
    <nc r="AF638" t="inlineStr">
      <is>
        <t xml:space="preserve">CAS CE 03 </t>
      </is>
    </nc>
  </rcc>
  <rcc rId="41866" sId="6">
    <nc r="AG638" t="inlineStr">
      <is>
        <t>CAS CT 03</t>
      </is>
    </nc>
  </rcc>
  <rcc rId="41867" sId="6">
    <nc r="AI638" t="inlineStr">
      <is>
        <t>CAS CT_EX3</t>
      </is>
    </nc>
  </rcc>
  <rcc rId="41868" sId="6">
    <nc r="AJ638" t="inlineStr">
      <is>
        <t>ARQ.FI.LMC2</t>
      </is>
    </nc>
  </rcc>
  <rcc rId="41869" sId="6">
    <nc r="AK638" t="inlineStr">
      <is>
        <t>BRU.AC.LMC2</t>
      </is>
    </nc>
  </rcc>
  <rcc rId="41870" sId="6">
    <nc r="AN638" t="inlineStr">
      <is>
        <t>-</t>
      </is>
    </nc>
  </rcc>
  <rcc rId="41871" sId="6">
    <nc r="AO638" t="inlineStr">
      <is>
        <t>-</t>
      </is>
    </nc>
  </rcc>
  <rcc rId="41872" sId="6">
    <nc r="AP638" t="inlineStr">
      <is>
        <t>N/A</t>
      </is>
    </nc>
  </rcc>
  <rcc rId="41873" sId="6">
    <nc r="AQ638" t="inlineStr">
      <is>
        <t>N/A</t>
      </is>
    </nc>
  </rcc>
  <rcc rId="41874" sId="6">
    <nc r="AU638">
      <v>1003667845</v>
    </nc>
  </rcc>
  <rcc rId="41875" sId="6">
    <nc r="AV638" t="inlineStr">
      <is>
        <t>23°33'53.79''</t>
      </is>
    </nc>
  </rcc>
  <rcc rId="41876" sId="6">
    <nc r="AW638" t="inlineStr">
      <is>
        <t>47°19'24.11''</t>
      </is>
    </nc>
  </rcc>
  <rcc rId="41877" sId="6">
    <nc r="BC638">
      <v>1892063257</v>
    </nc>
  </rcc>
  <rcc rId="41878" sId="6">
    <nc r="BD638" t="inlineStr">
      <is>
        <t>CAS.DL.URJ</t>
      </is>
    </nc>
  </rcc>
  <rcc rId="41879" sId="6">
    <nc r="A639">
      <v>2013</v>
    </nc>
  </rcc>
  <rcc rId="41880" sId="6">
    <nc r="B639" t="inlineStr">
      <is>
        <t>ATEI</t>
      </is>
    </nc>
  </rcc>
  <rcc rId="41881" sId="6">
    <nc r="C639" t="inlineStr">
      <is>
        <t>68 Arm</t>
      </is>
    </nc>
  </rcc>
  <rcc rId="41882" sId="6">
    <nc r="D639">
      <v>8002292380</v>
    </nc>
  </rcc>
  <rcc rId="41883" sId="6">
    <nc r="E639" t="inlineStr">
      <is>
        <t>SIM</t>
      </is>
    </nc>
  </rcc>
  <rcc rId="41884" sId="6">
    <nc r="F639" t="inlineStr">
      <is>
        <t>SIM</t>
      </is>
    </nc>
  </rcc>
  <rcc rId="41885" sId="6">
    <nc r="G639">
      <v>41424</v>
    </nc>
  </rcc>
  <rcc rId="41886" sId="6">
    <nc r="H639" t="inlineStr">
      <is>
        <t>Huawei</t>
      </is>
    </nc>
  </rcc>
  <rcc rId="41887" sId="6">
    <nc r="I639" t="inlineStr">
      <is>
        <t>Novo</t>
      </is>
    </nc>
  </rcc>
  <rcc rId="41888" sId="6">
    <nc r="J639">
      <v>192</v>
    </nc>
  </rcc>
  <rcc rId="41889" sId="6">
    <nc r="K639">
      <v>448</v>
    </nc>
  </rcc>
  <rcc rId="41890" sId="6">
    <nc r="L639">
      <v>8</v>
    </nc>
  </rcc>
  <rcc rId="41891" sId="6">
    <nc r="M639">
      <v>8</v>
    </nc>
  </rcc>
  <rcc rId="41892" sId="6">
    <nc r="N639">
      <v>16</v>
    </nc>
  </rcc>
  <rcc rId="41893" sId="6">
    <nc r="O639" t="inlineStr">
      <is>
        <t>NÃO</t>
      </is>
    </nc>
  </rcc>
  <rcc rId="41894" sId="6">
    <nc r="P639" t="inlineStr">
      <is>
        <t>NÃO</t>
      </is>
    </nc>
  </rcc>
  <rcc rId="41895" sId="6">
    <nc r="Q639" t="inlineStr">
      <is>
        <t>SIM</t>
      </is>
    </nc>
  </rcc>
  <rcc rId="41896" sId="6">
    <nc r="R639" t="inlineStr">
      <is>
        <t>Armário</t>
      </is>
    </nc>
  </rcc>
  <rcc rId="41897" sId="6">
    <nc r="S639" t="inlineStr">
      <is>
        <t>Monoshelf</t>
      </is>
    </nc>
  </rcc>
  <rcc rId="41898" sId="6">
    <nc r="T639" t="inlineStr">
      <is>
        <t>Outdoor</t>
      </is>
    </nc>
  </rcc>
  <rcc rId="41899" sId="6">
    <nc r="U639">
      <v>19</v>
    </nc>
  </rcc>
  <rcc rId="41900" sId="6">
    <nc r="V639">
      <v>11135</v>
    </nc>
  </rcc>
  <rcc rId="41901" sId="6">
    <nc r="W639" t="inlineStr">
      <is>
        <t>URK</t>
      </is>
    </nc>
  </rcc>
  <rcc rId="41902" sId="6">
    <nc r="X639" t="inlineStr">
      <is>
        <t>11135DLURK</t>
      </is>
    </nc>
  </rcc>
  <rcc rId="41903" sId="6">
    <nc r="Y639" t="inlineStr">
      <is>
        <t>R. Major Joaquim Quirino dos Santos x R. Dr. Jose Samara</t>
      </is>
    </nc>
  </rcc>
  <rcc rId="41904" sId="6">
    <nc r="Z639" t="inlineStr">
      <is>
        <t>CAMPINAS</t>
      </is>
    </nc>
  </rcc>
  <rcc rId="41905" sId="6">
    <nc r="AA639" t="inlineStr">
      <is>
        <t>DL</t>
      </is>
    </nc>
  </rcc>
  <rcc rId="41906" sId="6">
    <nc r="AB639" t="inlineStr">
      <is>
        <t>CAS.DL.MSO03</t>
      </is>
    </nc>
  </rcc>
  <rcc rId="41907" sId="6">
    <nc r="AC639" t="inlineStr">
      <is>
        <t>Huawei</t>
      </is>
    </nc>
  </rcc>
  <rcc rId="41908" sId="6">
    <nc r="AD639" t="inlineStr">
      <is>
        <t>CAS DL 01</t>
      </is>
    </nc>
  </rcc>
  <rcc rId="41909" sId="6">
    <nc r="AE639" t="inlineStr">
      <is>
        <t>CAS CL 02</t>
      </is>
    </nc>
  </rcc>
  <rcc rId="41910" sId="6">
    <nc r="AF639" t="inlineStr">
      <is>
        <t xml:space="preserve">CAS CE 03 </t>
      </is>
    </nc>
  </rcc>
  <rcc rId="41911" sId="6">
    <nc r="AG639" t="inlineStr">
      <is>
        <t>CAS CT 03</t>
      </is>
    </nc>
  </rcc>
  <rcc rId="41912" sId="6">
    <nc r="AI639" t="inlineStr">
      <is>
        <t>CAS CT_EX3</t>
      </is>
    </nc>
  </rcc>
  <rcc rId="41913" sId="6">
    <nc r="AJ639" t="inlineStr">
      <is>
        <t>ARQ.FI.LMC2</t>
      </is>
    </nc>
  </rcc>
  <rcc rId="41914" sId="6">
    <nc r="AK639" t="inlineStr">
      <is>
        <t>BRU.AC.LMC2</t>
      </is>
    </nc>
  </rcc>
  <rcc rId="41915" sId="6">
    <nc r="AN639" t="inlineStr">
      <is>
        <t>-</t>
      </is>
    </nc>
  </rcc>
  <rcc rId="41916" sId="6">
    <nc r="AO639" t="inlineStr">
      <is>
        <t>-</t>
      </is>
    </nc>
  </rcc>
  <rcc rId="41917" sId="6">
    <nc r="AP639" t="inlineStr">
      <is>
        <t>N/A</t>
      </is>
    </nc>
  </rcc>
  <rcc rId="41918" sId="6">
    <nc r="AQ639" t="inlineStr">
      <is>
        <t>N/A</t>
      </is>
    </nc>
  </rcc>
  <rcc rId="41919" sId="6">
    <nc r="AU639">
      <v>1003667950</v>
    </nc>
  </rcc>
  <rcc rId="41920" sId="6">
    <nc r="AV639" t="inlineStr">
      <is>
        <t>23°33'53.79''</t>
      </is>
    </nc>
  </rcc>
  <rcc rId="41921" sId="6">
    <nc r="AW639" t="inlineStr">
      <is>
        <t>47°19'24.11''</t>
      </is>
    </nc>
  </rcc>
  <rcc rId="41922" sId="6">
    <nc r="BC639">
      <v>1892063257</v>
    </nc>
  </rcc>
  <rcc rId="41923" sId="6">
    <nc r="BD639" t="inlineStr">
      <is>
        <t>CAS.DL.URK</t>
      </is>
    </nc>
  </rcc>
  <rcc rId="41924" sId="6">
    <nc r="A640">
      <v>2013</v>
    </nc>
  </rcc>
  <rcc rId="41925" sId="6">
    <nc r="B640" t="inlineStr">
      <is>
        <t>ATEI</t>
      </is>
    </nc>
  </rcc>
  <rcc rId="41926" sId="6">
    <nc r="C640" t="inlineStr">
      <is>
        <t>68 Arm</t>
      </is>
    </nc>
  </rcc>
  <rcc rId="41927" sId="6">
    <nc r="D640">
      <v>8002292422</v>
    </nc>
  </rcc>
  <rcc rId="41928" sId="6">
    <nc r="E640" t="inlineStr">
      <is>
        <t>SIM</t>
      </is>
    </nc>
  </rcc>
  <rcc rId="41929" sId="6">
    <nc r="F640" t="inlineStr">
      <is>
        <t>SIM</t>
      </is>
    </nc>
  </rcc>
  <rcc rId="41930" sId="6">
    <nc r="G640">
      <v>41424</v>
    </nc>
  </rcc>
  <rcc rId="41931" sId="6">
    <nc r="H640" t="inlineStr">
      <is>
        <t>Huawei</t>
      </is>
    </nc>
  </rcc>
  <rcc rId="41932" sId="6">
    <nc r="I640" t="inlineStr">
      <is>
        <t>Novo</t>
      </is>
    </nc>
  </rcc>
  <rcc rId="41933" sId="6">
    <nc r="J640">
      <v>192</v>
    </nc>
  </rcc>
  <rcc rId="41934" sId="6">
    <nc r="K640">
      <v>448</v>
    </nc>
  </rcc>
  <rcc rId="41935" sId="6">
    <nc r="L640">
      <v>8</v>
    </nc>
  </rcc>
  <rcc rId="41936" sId="6">
    <nc r="M640">
      <v>8</v>
    </nc>
  </rcc>
  <rcc rId="41937" sId="6">
    <nc r="N640">
      <v>16</v>
    </nc>
  </rcc>
  <rcc rId="41938" sId="6">
    <nc r="O640" t="inlineStr">
      <is>
        <t>NÃO</t>
      </is>
    </nc>
  </rcc>
  <rcc rId="41939" sId="6">
    <nc r="P640" t="inlineStr">
      <is>
        <t>NÃO</t>
      </is>
    </nc>
  </rcc>
  <rcc rId="41940" sId="6">
    <nc r="Q640" t="inlineStr">
      <is>
        <t>SIM</t>
      </is>
    </nc>
  </rcc>
  <rcc rId="41941" sId="6">
    <nc r="R640" t="inlineStr">
      <is>
        <t>Armário</t>
      </is>
    </nc>
  </rcc>
  <rcc rId="41942" sId="6">
    <nc r="S640" t="inlineStr">
      <is>
        <t>Monoshelf</t>
      </is>
    </nc>
  </rcc>
  <rcc rId="41943" sId="6">
    <nc r="T640" t="inlineStr">
      <is>
        <t>Outdoor</t>
      </is>
    </nc>
  </rcc>
  <rcc rId="41944" sId="6">
    <nc r="U640">
      <v>19</v>
    </nc>
  </rcc>
  <rcc rId="41945" sId="6">
    <nc r="V640">
      <v>11135</v>
    </nc>
  </rcc>
  <rcc rId="41946" sId="6">
    <nc r="W640" t="inlineStr">
      <is>
        <t>URL</t>
      </is>
    </nc>
  </rcc>
  <rcc rId="41947" sId="6">
    <nc r="X640" t="inlineStr">
      <is>
        <t>11135DLURL</t>
      </is>
    </nc>
  </rcc>
  <rcc rId="41948" sId="6">
    <nc r="Y640" t="inlineStr">
      <is>
        <t>R. Major Joaquim Quirino dos Santos x R. Dr. Jose Samara</t>
      </is>
    </nc>
  </rcc>
  <rcc rId="41949" sId="6">
    <nc r="Z640" t="inlineStr">
      <is>
        <t>CAMPINAS</t>
      </is>
    </nc>
  </rcc>
  <rcc rId="41950" sId="6">
    <nc r="AA640" t="inlineStr">
      <is>
        <t>DL</t>
      </is>
    </nc>
  </rcc>
  <rcc rId="41951" sId="6">
    <nc r="AB640" t="inlineStr">
      <is>
        <t>CAS.DL.MSO04</t>
      </is>
    </nc>
  </rcc>
  <rcc rId="41952" sId="6">
    <nc r="AC640" t="inlineStr">
      <is>
        <t>Huawei</t>
      </is>
    </nc>
  </rcc>
  <rcc rId="41953" sId="6">
    <nc r="AD640" t="inlineStr">
      <is>
        <t>CAS DL 01</t>
      </is>
    </nc>
  </rcc>
  <rcc rId="41954" sId="6">
    <nc r="AE640" t="inlineStr">
      <is>
        <t>CAS CL 02</t>
      </is>
    </nc>
  </rcc>
  <rcc rId="41955" sId="6">
    <nc r="AF640" t="inlineStr">
      <is>
        <t xml:space="preserve">CAS CE 03 </t>
      </is>
    </nc>
  </rcc>
  <rcc rId="41956" sId="6">
    <nc r="AG640" t="inlineStr">
      <is>
        <t>CAS CT 03</t>
      </is>
    </nc>
  </rcc>
  <rcc rId="41957" sId="6">
    <nc r="AI640" t="inlineStr">
      <is>
        <t>CAS CT_EX3</t>
      </is>
    </nc>
  </rcc>
  <rcc rId="41958" sId="6">
    <nc r="AJ640" t="inlineStr">
      <is>
        <t>ARQ.FI.LMC2</t>
      </is>
    </nc>
  </rcc>
  <rcc rId="41959" sId="6">
    <nc r="AK640" t="inlineStr">
      <is>
        <t>BRU.AC.LMC2</t>
      </is>
    </nc>
  </rcc>
  <rcc rId="41960" sId="6">
    <nc r="AN640" t="inlineStr">
      <is>
        <t>-</t>
      </is>
    </nc>
  </rcc>
  <rcc rId="41961" sId="6">
    <nc r="AO640" t="inlineStr">
      <is>
        <t>-</t>
      </is>
    </nc>
  </rcc>
  <rcc rId="41962" sId="6">
    <nc r="AP640" t="inlineStr">
      <is>
        <t>N/A</t>
      </is>
    </nc>
  </rcc>
  <rcc rId="41963" sId="6">
    <nc r="AQ640" t="inlineStr">
      <is>
        <t>N/A</t>
      </is>
    </nc>
  </rcc>
  <rcc rId="41964" sId="6">
    <nc r="AU640">
      <v>1003667950</v>
    </nc>
  </rcc>
  <rcc rId="41965" sId="6">
    <nc r="AV640" t="inlineStr">
      <is>
        <t>23°33'53.79''</t>
      </is>
    </nc>
  </rcc>
  <rcc rId="41966" sId="6">
    <nc r="AW640" t="inlineStr">
      <is>
        <t>47°19'24.11''</t>
      </is>
    </nc>
  </rcc>
  <rcc rId="41967" sId="6">
    <nc r="BC640">
      <v>1892063257</v>
    </nc>
  </rcc>
  <rcc rId="41968" sId="6">
    <nc r="BD640" t="inlineStr">
      <is>
        <t>CAS.DL.URL</t>
      </is>
    </nc>
  </rcc>
  <rcc rId="41969" sId="6">
    <nc r="A641">
      <v>2013</v>
    </nc>
  </rcc>
  <rcc rId="41970" sId="6">
    <nc r="B641" t="inlineStr">
      <is>
        <t>ATEI</t>
      </is>
    </nc>
  </rcc>
  <rcc rId="41971" sId="6">
    <nc r="C641" t="inlineStr">
      <is>
        <t>68 Arm</t>
      </is>
    </nc>
  </rcc>
  <rcc rId="41972" sId="6">
    <nc r="D641">
      <v>8002256153</v>
    </nc>
  </rcc>
  <rcc rId="41973" sId="6">
    <nc r="E641" t="inlineStr">
      <is>
        <t>SIM</t>
      </is>
    </nc>
  </rcc>
  <rcc rId="41974" sId="6">
    <nc r="F641" t="inlineStr">
      <is>
        <t>SIM</t>
      </is>
    </nc>
  </rcc>
  <rcc rId="41975" sId="6">
    <nc r="G641">
      <v>41535</v>
    </nc>
  </rcc>
  <rcc rId="41976" sId="6">
    <nc r="H641" t="inlineStr">
      <is>
        <t>Huawei</t>
      </is>
    </nc>
  </rcc>
  <rcc rId="41977" sId="6">
    <nc r="I641" t="inlineStr">
      <is>
        <t>Novo</t>
      </is>
    </nc>
  </rcc>
  <rcc rId="41978" sId="6">
    <nc r="J641">
      <v>192</v>
    </nc>
  </rcc>
  <rcc rId="41979" sId="6">
    <nc r="K641">
      <v>448</v>
    </nc>
  </rcc>
  <rcc rId="41980" sId="6">
    <nc r="L641">
      <v>8</v>
    </nc>
  </rcc>
  <rcc rId="41981" sId="6">
    <nc r="M641">
      <v>8</v>
    </nc>
  </rcc>
  <rcc rId="41982" sId="6">
    <nc r="N641">
      <v>16</v>
    </nc>
  </rcc>
  <rcc rId="41983" sId="6">
    <nc r="O641" t="inlineStr">
      <is>
        <t>NÃO</t>
      </is>
    </nc>
  </rcc>
  <rcc rId="41984" sId="6">
    <nc r="P641" t="inlineStr">
      <is>
        <t>NÃO</t>
      </is>
    </nc>
  </rcc>
  <rcc rId="41985" sId="6">
    <nc r="Q641" t="inlineStr">
      <is>
        <t>NÃO</t>
      </is>
    </nc>
  </rcc>
  <rcc rId="41986" sId="6">
    <nc r="R641" t="inlineStr">
      <is>
        <t>Armário</t>
      </is>
    </nc>
  </rcc>
  <rcc rId="41987" sId="6">
    <nc r="S641" t="inlineStr">
      <is>
        <t>Monoshelf</t>
      </is>
    </nc>
  </rcc>
  <rcc rId="41988" sId="6">
    <nc r="T641" t="inlineStr">
      <is>
        <t>Outdoor</t>
      </is>
    </nc>
  </rcc>
  <rcc rId="41989" sId="6">
    <nc r="U641">
      <v>16</v>
    </nc>
  </rcc>
  <rcc rId="41990" sId="6">
    <nc r="V641">
      <v>11599</v>
    </nc>
  </rcc>
  <rcc rId="41991" sId="6">
    <nc r="W641" t="inlineStr">
      <is>
        <t>URT</t>
      </is>
    </nc>
  </rcc>
  <rcc rId="41992" sId="6">
    <nc r="X641" t="inlineStr">
      <is>
        <t>11599CSURT</t>
      </is>
    </nc>
  </rcc>
  <rcc rId="41993" sId="6">
    <nc r="Y641" t="inlineStr">
      <is>
        <t>Rua Antônio Milan x Avenida Antonio Vanzella</t>
      </is>
    </nc>
  </rcc>
  <rcc rId="41994" sId="6">
    <nc r="Z641" t="inlineStr">
      <is>
        <t>SERTAOZINHO</t>
      </is>
    </nc>
  </rcc>
  <rcc rId="41995" sId="6">
    <nc r="AA641" t="inlineStr">
      <is>
        <t>CS</t>
      </is>
    </nc>
  </rcc>
  <rcc rId="41996" sId="6">
    <nc r="AB641" t="inlineStr">
      <is>
        <t>STZ.CS.MSO01</t>
      </is>
    </nc>
  </rcc>
  <rcc rId="41997" sId="6">
    <nc r="AC641" t="inlineStr">
      <is>
        <t>Alcatel</t>
      </is>
    </nc>
  </rcc>
  <rcc rId="41998" sId="6">
    <nc r="AD641" t="inlineStr">
      <is>
        <t>-</t>
      </is>
    </nc>
  </rcc>
  <rcc rId="41999" sId="6">
    <nc r="AE641" t="inlineStr">
      <is>
        <t>STZ CS 01</t>
      </is>
    </nc>
  </rcc>
  <rcc rId="42000" sId="6">
    <nc r="AF641" t="inlineStr">
      <is>
        <t>ARQ FI 03</t>
      </is>
    </nc>
  </rcc>
  <rcc rId="42001" sId="6">
    <nc r="AG641" t="inlineStr">
      <is>
        <t>ARQ FI 04</t>
      </is>
    </nc>
  </rcc>
  <rcc rId="42002" sId="6">
    <nc r="AI641" t="inlineStr">
      <is>
        <t>ARQ FI_EX3</t>
      </is>
    </nc>
  </rcc>
  <rcc rId="42003" sId="6">
    <nc r="AJ641" t="inlineStr">
      <is>
        <t>ARQ.FI.LMC2</t>
      </is>
    </nc>
  </rcc>
  <rcc rId="42004" sId="6">
    <nc r="AK641" t="inlineStr">
      <is>
        <t>BRU.AC.LMC2</t>
      </is>
    </nc>
  </rcc>
  <rcc rId="42005" sId="6">
    <nc r="AN641" t="inlineStr">
      <is>
        <t>-</t>
      </is>
    </nc>
  </rcc>
  <rcc rId="42006" sId="6">
    <nc r="AO641" t="inlineStr">
      <is>
        <t>-</t>
      </is>
    </nc>
  </rcc>
  <rcc rId="42007" sId="6">
    <nc r="AP641" t="inlineStr">
      <is>
        <t>N/A</t>
      </is>
    </nc>
  </rcc>
  <rcc rId="42008" sId="6">
    <nc r="AQ641" t="inlineStr">
      <is>
        <t>N/A</t>
      </is>
    </nc>
  </rcc>
  <rcc rId="42009" sId="6">
    <nc r="AU641">
      <v>1003666571</v>
    </nc>
  </rcc>
  <rcc rId="42010" sId="6">
    <nc r="AV641" t="inlineStr">
      <is>
        <t>21° 6' 29.64"</t>
      </is>
    </nc>
  </rcc>
  <rcc rId="42011" sId="6">
    <nc r="AW641" t="inlineStr">
      <is>
        <t>47° 59' 9.24"</t>
      </is>
    </nc>
  </rcc>
  <rcc rId="42012" sId="6">
    <nc r="BC641">
      <v>1892063257</v>
    </nc>
  </rcc>
  <rcc rId="42013" sId="6">
    <nc r="BD641" t="inlineStr">
      <is>
        <t>STZ.CS.URT</t>
      </is>
    </nc>
  </rcc>
  <rcc rId="42014" sId="6">
    <nc r="A642">
      <v>2013</v>
    </nc>
  </rcc>
  <rcc rId="42015" sId="6">
    <nc r="B642" t="inlineStr">
      <is>
        <t>ATEI</t>
      </is>
    </nc>
  </rcc>
  <rcc rId="42016" sId="6">
    <nc r="C642" t="inlineStr">
      <is>
        <t>68 Arm</t>
      </is>
    </nc>
  </rcc>
  <rcc rId="42017" sId="6">
    <nc r="D642">
      <v>8002254826</v>
    </nc>
  </rcc>
  <rcc rId="42018" sId="6">
    <nc r="E642" t="inlineStr">
      <is>
        <t>SIM</t>
      </is>
    </nc>
  </rcc>
  <rcc rId="42019" sId="6">
    <nc r="F642" t="inlineStr">
      <is>
        <t>SIM</t>
      </is>
    </nc>
  </rcc>
  <rcc rId="42020" sId="6">
    <nc r="G642">
      <v>41724</v>
    </nc>
  </rcc>
  <rcc rId="42021" sId="6">
    <nc r="H642" t="inlineStr">
      <is>
        <t>Huawei</t>
      </is>
    </nc>
  </rcc>
  <rcc rId="42022" sId="6">
    <nc r="I642" t="inlineStr">
      <is>
        <t>Novo</t>
      </is>
    </nc>
  </rcc>
  <rcc rId="42023" sId="6">
    <nc r="J642">
      <v>192</v>
    </nc>
  </rcc>
  <rcc rId="42024" sId="6">
    <nc r="K642">
      <v>448</v>
    </nc>
  </rcc>
  <rcc rId="42025" sId="6">
    <nc r="L642">
      <v>8</v>
    </nc>
  </rcc>
  <rcc rId="42026" sId="6">
    <nc r="M642">
      <v>8</v>
    </nc>
  </rcc>
  <rcc rId="42027" sId="6">
    <nc r="N642">
      <v>16</v>
    </nc>
  </rcc>
  <rcc rId="42028" sId="6">
    <nc r="O642" t="inlineStr">
      <is>
        <t>NÃO</t>
      </is>
    </nc>
  </rcc>
  <rcc rId="42029" sId="6">
    <nc r="P642" t="inlineStr">
      <is>
        <t>NÃO</t>
      </is>
    </nc>
  </rcc>
  <rcc rId="42030" sId="6">
    <nc r="Q642" t="inlineStr">
      <is>
        <t>NÃO</t>
      </is>
    </nc>
  </rcc>
  <rcc rId="42031" sId="6">
    <nc r="R642" t="inlineStr">
      <is>
        <t>Armário</t>
      </is>
    </nc>
  </rcc>
  <rcc rId="42032" sId="6">
    <nc r="S642" t="inlineStr">
      <is>
        <t>Monoshelf</t>
      </is>
    </nc>
  </rcc>
  <rcc rId="42033" sId="6">
    <nc r="T642" t="inlineStr">
      <is>
        <t>Outdoor</t>
      </is>
    </nc>
  </rcc>
  <rcc rId="42034" sId="6">
    <nc r="U642">
      <v>12</v>
    </nc>
  </rcc>
  <rcc rId="42035" sId="6">
    <nc r="V642">
      <v>11311</v>
    </nc>
  </rcc>
  <rcc rId="42036" sId="6">
    <nc r="W642" t="inlineStr">
      <is>
        <t>UYF</t>
      </is>
    </nc>
  </rcc>
  <rcc rId="42037" sId="6">
    <nc r="X642" t="inlineStr">
      <is>
        <t>11311JMUYF</t>
      </is>
    </nc>
  </rcc>
  <rcc rId="42038" sId="6">
    <nc r="Y642" t="inlineStr">
      <is>
        <t>R. Dante Siane x R. Junqueira Freire</t>
      </is>
    </nc>
  </rcc>
  <rcc rId="42039" sId="6">
    <nc r="Z642" t="inlineStr">
      <is>
        <t>JACAREI</t>
      </is>
    </nc>
  </rcc>
  <rcc rId="42040" sId="6">
    <nc r="AA642" t="inlineStr">
      <is>
        <t>JM</t>
      </is>
    </nc>
  </rcc>
  <rcc rId="42041" sId="6">
    <nc r="AB642" t="inlineStr">
      <is>
        <t>JCI.JM.MSO01</t>
      </is>
    </nc>
  </rcc>
  <rcc rId="42042" sId="6">
    <nc r="AC642" t="inlineStr">
      <is>
        <t>Alcatel</t>
      </is>
    </nc>
  </rcc>
  <rcc rId="42043" sId="6">
    <nc r="AD642" t="inlineStr">
      <is>
        <t>-</t>
      </is>
    </nc>
  </rcc>
  <rcc rId="42044" sId="6">
    <nc r="AE642" t="inlineStr">
      <is>
        <t>JCI JM 02</t>
      </is>
    </nc>
  </rcc>
  <rcc rId="42045" sId="6">
    <nc r="AF642" t="inlineStr">
      <is>
        <t>SJC RH 01</t>
      </is>
    </nc>
  </rcc>
  <rcc rId="42046" sId="6">
    <nc r="AG642" t="inlineStr">
      <is>
        <t>SJC RH 02</t>
      </is>
    </nc>
  </rcc>
  <rcc rId="42047" sId="6">
    <nc r="AI642" t="inlineStr">
      <is>
        <t>SJC RH_EX1</t>
      </is>
    </nc>
  </rcc>
  <rcc rId="42048" sId="6">
    <nc r="AJ642" t="inlineStr">
      <is>
        <t>BRU.AC.LMC2</t>
      </is>
    </nc>
  </rcc>
  <rcc rId="42049" sId="6">
    <nc r="AK642" t="inlineStr">
      <is>
        <t>ARQ.FI.LMC2</t>
      </is>
    </nc>
  </rcc>
  <rcc rId="42050" sId="6">
    <nc r="AN642" t="inlineStr">
      <is>
        <t>-</t>
      </is>
    </nc>
  </rcc>
  <rcc rId="42051" sId="6">
    <nc r="AO642" t="inlineStr">
      <is>
        <t>-</t>
      </is>
    </nc>
  </rcc>
  <rcc rId="42052" sId="6">
    <nc r="AP642" t="inlineStr">
      <is>
        <t>N/A</t>
      </is>
    </nc>
  </rcc>
  <rcc rId="42053" sId="6">
    <nc r="AQ642" t="inlineStr">
      <is>
        <t>N/A</t>
      </is>
    </nc>
  </rcc>
  <rcc rId="42054" sId="6">
    <nc r="AU642">
      <v>1003673748</v>
    </nc>
  </rcc>
  <rcc rId="42055" sId="6">
    <nc r="AV642" t="inlineStr">
      <is>
        <t>23° 17' 46.34"</t>
      </is>
    </nc>
  </rcc>
  <rcc rId="42056" sId="6">
    <nc r="AW642" t="inlineStr">
      <is>
        <t>45° 55' 38.94"</t>
      </is>
    </nc>
  </rcc>
  <rcc rId="42057" sId="6">
    <nc r="BC642">
      <v>1892063257</v>
    </nc>
  </rcc>
  <rcc rId="42058" sId="6">
    <nc r="BD642" t="inlineStr">
      <is>
        <t>JCI.JM.UYF</t>
      </is>
    </nc>
  </rcc>
  <rcc rId="42059" sId="6">
    <nc r="A643">
      <v>2013</v>
    </nc>
  </rcc>
  <rcc rId="42060" sId="6">
    <nc r="B643" t="inlineStr">
      <is>
        <t>ATEI</t>
      </is>
    </nc>
  </rcc>
  <rcc rId="42061" sId="6">
    <nc r="C643" t="inlineStr">
      <is>
        <t>68 Arm</t>
      </is>
    </nc>
  </rcc>
  <rcc rId="42062" sId="6">
    <nc r="D643">
      <v>8002254753</v>
    </nc>
  </rcc>
  <rcc rId="42063" sId="6">
    <nc r="E643" t="inlineStr">
      <is>
        <t>SIM</t>
      </is>
    </nc>
  </rcc>
  <rcc rId="42064" sId="6">
    <nc r="F643" t="inlineStr">
      <is>
        <t>SIM</t>
      </is>
    </nc>
  </rcc>
  <rcc rId="42065" sId="6">
    <nc r="G643">
      <v>41506</v>
    </nc>
  </rcc>
  <rcc rId="42066" sId="6">
    <nc r="H643" t="inlineStr">
      <is>
        <t>Huawei</t>
      </is>
    </nc>
  </rcc>
  <rcc rId="42067" sId="6">
    <nc r="I643" t="inlineStr">
      <is>
        <t>Novo</t>
      </is>
    </nc>
  </rcc>
  <rcc rId="42068" sId="6">
    <nc r="J643">
      <v>192</v>
    </nc>
  </rcc>
  <rcc rId="42069" sId="6">
    <nc r="K643">
      <v>448</v>
    </nc>
  </rcc>
  <rcc rId="42070" sId="6">
    <nc r="L643">
      <v>8</v>
    </nc>
  </rcc>
  <rcc rId="42071" sId="6">
    <nc r="M643">
      <v>8</v>
    </nc>
  </rcc>
  <rcc rId="42072" sId="6">
    <nc r="N643">
      <v>16</v>
    </nc>
  </rcc>
  <rcc rId="42073" sId="6">
    <nc r="O643" t="inlineStr">
      <is>
        <t>NÃO</t>
      </is>
    </nc>
  </rcc>
  <rcc rId="42074" sId="6">
    <nc r="P643" t="inlineStr">
      <is>
        <t>NÃO</t>
      </is>
    </nc>
  </rcc>
  <rcc rId="42075" sId="6">
    <nc r="Q643" t="inlineStr">
      <is>
        <t>NÃO</t>
      </is>
    </nc>
  </rcc>
  <rcc rId="42076" sId="6">
    <nc r="R643" t="inlineStr">
      <is>
        <t>Armário</t>
      </is>
    </nc>
  </rcc>
  <rcc rId="42077" sId="6">
    <nc r="S643" t="inlineStr">
      <is>
        <t>Monoshelf</t>
      </is>
    </nc>
  </rcc>
  <rcc rId="42078" sId="6">
    <nc r="T643" t="inlineStr">
      <is>
        <t>Outdoor</t>
      </is>
    </nc>
  </rcc>
  <rcc rId="42079" sId="6">
    <nc r="U643">
      <v>11</v>
    </nc>
  </rcc>
  <rcc rId="42080" sId="6">
    <nc r="V643">
      <v>11326</v>
    </nc>
  </rcc>
  <rcc rId="42081" sId="6">
    <nc r="W643" t="inlineStr">
      <is>
        <t>VTJ</t>
      </is>
    </nc>
  </rcc>
  <rcc rId="42082" sId="6">
    <nc r="X643" t="inlineStr">
      <is>
        <t>11326VIVTJ</t>
      </is>
    </nc>
  </rcc>
  <rcc rId="42083" sId="6">
    <nc r="Y643" t="inlineStr">
      <is>
        <t>Rua Chiara Lubich, s/n</t>
      </is>
    </nc>
  </rcc>
  <rcc rId="42084" sId="6">
    <nc r="Z643" t="inlineStr">
      <is>
        <t>JUNDIAI</t>
      </is>
    </nc>
  </rcc>
  <rcc rId="42085" sId="6">
    <nc r="AA643" t="inlineStr">
      <is>
        <t>VI</t>
      </is>
    </nc>
  </rcc>
  <rcc rId="42086" sId="6">
    <nc r="AB643" t="inlineStr">
      <is>
        <t>JAI.VI.MSO02</t>
      </is>
    </nc>
  </rcc>
  <rcc rId="42087" sId="6">
    <nc r="AC643" t="inlineStr">
      <is>
        <t>Cisco</t>
      </is>
    </nc>
  </rcc>
  <rcc rId="42088" sId="6">
    <nc r="AD643" t="inlineStr">
      <is>
        <t>JAI VI 01</t>
      </is>
    </nc>
  </rcc>
  <rcc rId="42089" sId="6">
    <nc r="AE643" t="inlineStr">
      <is>
        <t>JAI VI 01</t>
      </is>
    </nc>
  </rcc>
  <rcc rId="42090" sId="6">
    <nc r="AF643" t="inlineStr">
      <is>
        <t>SPO PD 04</t>
      </is>
    </nc>
  </rcc>
  <rcc rId="42091" sId="6">
    <nc r="AG643" t="inlineStr">
      <is>
        <t>SPO PD 05</t>
      </is>
    </nc>
  </rcc>
  <rcc rId="42092" sId="6">
    <nc r="AI643" t="inlineStr">
      <is>
        <t>SPO PD_ER11</t>
      </is>
    </nc>
  </rcc>
  <rcc rId="42093" sId="6">
    <nc r="AJ643" t="inlineStr">
      <is>
        <t>SPO.JG.LMC2</t>
      </is>
    </nc>
  </rcc>
  <rcc rId="42094" sId="6">
    <nc r="AK643" t="inlineStr">
      <is>
        <t>SPO.JD.LMC2</t>
      </is>
    </nc>
  </rcc>
  <rcc rId="42095" sId="6">
    <nc r="AN643" t="inlineStr">
      <is>
        <t>-</t>
      </is>
    </nc>
  </rcc>
  <rcc rId="42096" sId="6">
    <nc r="AO643" t="inlineStr">
      <is>
        <t>-</t>
      </is>
    </nc>
  </rcc>
  <rcc rId="42097" sId="6">
    <nc r="AP643" t="inlineStr">
      <is>
        <t>N/A</t>
      </is>
    </nc>
  </rcc>
  <rcc rId="42098" sId="6">
    <nc r="AQ643" t="inlineStr">
      <is>
        <t>N/A</t>
      </is>
    </nc>
  </rcc>
  <rcc rId="42099" sId="6">
    <nc r="AU643">
      <v>1003672237</v>
    </nc>
  </rcc>
  <rcc rId="42100" sId="6">
    <nc r="AV643" t="inlineStr">
      <is>
        <t>23° 11' 5.66"</t>
      </is>
    </nc>
  </rcc>
  <rcc rId="42101" sId="6">
    <nc r="AW643" t="inlineStr">
      <is>
        <t>46° 58' 14.65"</t>
      </is>
    </nc>
  </rcc>
  <rcc rId="42102" sId="6">
    <nc r="BC643">
      <v>1892063257</v>
    </nc>
  </rcc>
  <rcc rId="42103" sId="6">
    <nc r="BD643" t="inlineStr">
      <is>
        <t>JAI.VI.VTJ</t>
      </is>
    </nc>
  </rcc>
  <rcc rId="42104" sId="6">
    <nc r="A644">
      <v>2013</v>
    </nc>
  </rcc>
  <rcc rId="42105" sId="6">
    <nc r="B644" t="inlineStr">
      <is>
        <t>ATEI</t>
      </is>
    </nc>
  </rcc>
  <rcc rId="42106" sId="6">
    <nc r="C644" t="inlineStr">
      <is>
        <t>68 Arm</t>
      </is>
    </nc>
  </rcc>
  <rcc rId="42107" sId="6">
    <nc r="D644">
      <v>8002254753</v>
    </nc>
  </rcc>
  <rcc rId="42108" sId="6">
    <nc r="E644" t="inlineStr">
      <is>
        <t>SIM</t>
      </is>
    </nc>
  </rcc>
  <rcc rId="42109" sId="6">
    <nc r="F644" t="inlineStr">
      <is>
        <t>SIM</t>
      </is>
    </nc>
  </rcc>
  <rcc rId="42110" sId="6">
    <nc r="G644">
      <v>41506</v>
    </nc>
  </rcc>
  <rcc rId="42111" sId="6">
    <nc r="H644" t="inlineStr">
      <is>
        <t>Huawei</t>
      </is>
    </nc>
  </rcc>
  <rcc rId="42112" sId="6">
    <nc r="I644" t="inlineStr">
      <is>
        <t>Novo</t>
      </is>
    </nc>
  </rcc>
  <rcc rId="42113" sId="6">
    <nc r="J644">
      <v>192</v>
    </nc>
  </rcc>
  <rcc rId="42114" sId="6">
    <nc r="K644">
      <v>448</v>
    </nc>
  </rcc>
  <rcc rId="42115" sId="6">
    <nc r="L644">
      <v>8</v>
    </nc>
  </rcc>
  <rcc rId="42116" sId="6">
    <nc r="M644">
      <v>8</v>
    </nc>
  </rcc>
  <rcc rId="42117" sId="6">
    <nc r="N644">
      <v>16</v>
    </nc>
  </rcc>
  <rcc rId="42118" sId="6">
    <nc r="O644" t="inlineStr">
      <is>
        <t>NÃO</t>
      </is>
    </nc>
  </rcc>
  <rcc rId="42119" sId="6">
    <nc r="P644" t="inlineStr">
      <is>
        <t>NÃO</t>
      </is>
    </nc>
  </rcc>
  <rcc rId="42120" sId="6">
    <nc r="Q644" t="inlineStr">
      <is>
        <t>NÃO</t>
      </is>
    </nc>
  </rcc>
  <rcc rId="42121" sId="6">
    <nc r="R644" t="inlineStr">
      <is>
        <t>Armário</t>
      </is>
    </nc>
  </rcc>
  <rcc rId="42122" sId="6">
    <nc r="S644" t="inlineStr">
      <is>
        <t>Monoshelf</t>
      </is>
    </nc>
  </rcc>
  <rcc rId="42123" sId="6">
    <nc r="T644" t="inlineStr">
      <is>
        <t>Outdoor</t>
      </is>
    </nc>
  </rcc>
  <rcc rId="42124" sId="6">
    <nc r="U644">
      <v>11</v>
    </nc>
  </rcc>
  <rcc rId="42125" sId="6">
    <nc r="V644">
      <v>11326</v>
    </nc>
  </rcc>
  <rcc rId="42126" sId="6">
    <nc r="W644" t="inlineStr">
      <is>
        <t>VTK</t>
      </is>
    </nc>
  </rcc>
  <rcc rId="42127" sId="6">
    <nc r="X644" t="inlineStr">
      <is>
        <t>11326VIVTK</t>
      </is>
    </nc>
  </rcc>
  <rcc rId="42128" sId="6">
    <nc r="Y644" t="inlineStr">
      <is>
        <t>Rua Elias Juvenal de Mello, s/n</t>
      </is>
    </nc>
  </rcc>
  <rcc rId="42129" sId="6">
    <nc r="Z644" t="inlineStr">
      <is>
        <t>JUNDIAI</t>
      </is>
    </nc>
  </rcc>
  <rcc rId="42130" sId="6">
    <nc r="AA644" t="inlineStr">
      <is>
        <t>VI</t>
      </is>
    </nc>
  </rcc>
  <rcc rId="42131" sId="6">
    <nc r="AB644" t="inlineStr">
      <is>
        <t>JAI.VI.MSO01</t>
      </is>
    </nc>
  </rcc>
  <rcc rId="42132" sId="6">
    <nc r="AC644" t="inlineStr">
      <is>
        <t>Cisco</t>
      </is>
    </nc>
  </rcc>
  <rcc rId="42133" sId="6">
    <nc r="AD644" t="inlineStr">
      <is>
        <t>JAI VI 01</t>
      </is>
    </nc>
  </rcc>
  <rcc rId="42134" sId="6">
    <nc r="AE644" t="inlineStr">
      <is>
        <t>JAI VI 01</t>
      </is>
    </nc>
  </rcc>
  <rcc rId="42135" sId="6">
    <nc r="AF644" t="inlineStr">
      <is>
        <t>SPO PD 04</t>
      </is>
    </nc>
  </rcc>
  <rcc rId="42136" sId="6">
    <nc r="AG644" t="inlineStr">
      <is>
        <t>SPO PD 05</t>
      </is>
    </nc>
  </rcc>
  <rcc rId="42137" sId="6">
    <nc r="AI644" t="inlineStr">
      <is>
        <t>SPO PD_ER11</t>
      </is>
    </nc>
  </rcc>
  <rcc rId="42138" sId="6">
    <nc r="AJ644" t="inlineStr">
      <is>
        <t>SPO.JG.LMC2</t>
      </is>
    </nc>
  </rcc>
  <rcc rId="42139" sId="6">
    <nc r="AK644" t="inlineStr">
      <is>
        <t>SPO.JD.LMC2</t>
      </is>
    </nc>
  </rcc>
  <rcc rId="42140" sId="6">
    <nc r="AN644" t="inlineStr">
      <is>
        <t>-</t>
      </is>
    </nc>
  </rcc>
  <rcc rId="42141" sId="6">
    <nc r="AO644" t="inlineStr">
      <is>
        <t>-</t>
      </is>
    </nc>
  </rcc>
  <rcc rId="42142" sId="6">
    <nc r="AP644" t="inlineStr">
      <is>
        <t>N/A</t>
      </is>
    </nc>
  </rcc>
  <rcc rId="42143" sId="6">
    <nc r="AQ644" t="inlineStr">
      <is>
        <t>N/A</t>
      </is>
    </nc>
  </rcc>
  <rcc rId="42144" sId="6">
    <nc r="AU644">
      <v>1003672253</v>
    </nc>
  </rcc>
  <rcc rId="42145" sId="6">
    <nc r="AV644" t="inlineStr">
      <is>
        <t>23° 11' 20.00"</t>
      </is>
    </nc>
  </rcc>
  <rcc rId="42146" sId="6">
    <nc r="AW644" t="inlineStr">
      <is>
        <t>46° 58' 15.97"</t>
      </is>
    </nc>
  </rcc>
  <rcc rId="42147" sId="6">
    <nc r="BC644">
      <v>1892063257</v>
    </nc>
  </rcc>
  <rcc rId="42148" sId="6">
    <nc r="BD644" t="inlineStr">
      <is>
        <t>JAI.VI.VTK</t>
      </is>
    </nc>
  </rcc>
  <rcc rId="42149" sId="6">
    <nc r="A645">
      <v>2013</v>
    </nc>
  </rcc>
  <rcc rId="42150" sId="6">
    <nc r="B645" t="inlineStr">
      <is>
        <t>ATEI</t>
      </is>
    </nc>
  </rcc>
  <rcc rId="42151" sId="6">
    <nc r="C645" t="inlineStr">
      <is>
        <t>68 Arm</t>
      </is>
    </nc>
  </rcc>
  <rcc rId="42152" sId="6">
    <nc r="D645">
      <v>8002255306</v>
    </nc>
  </rcc>
  <rcc rId="42153" sId="6">
    <nc r="E645" t="inlineStr">
      <is>
        <t>SIM</t>
      </is>
    </nc>
  </rcc>
  <rcc rId="42154" sId="6">
    <nc r="F645" t="inlineStr">
      <is>
        <t>SIM</t>
      </is>
    </nc>
  </rcc>
  <rcc rId="42155" sId="6">
    <nc r="G645">
      <v>41556</v>
    </nc>
  </rcc>
  <rcc rId="42156" sId="6">
    <nc r="H645" t="inlineStr">
      <is>
        <t>Huawei</t>
      </is>
    </nc>
  </rcc>
  <rcc rId="42157" sId="6">
    <nc r="I645" t="inlineStr">
      <is>
        <t>Novo</t>
      </is>
    </nc>
  </rcc>
  <rcc rId="42158" sId="6">
    <nc r="J645">
      <v>192</v>
    </nc>
  </rcc>
  <rcc rId="42159" sId="6">
    <nc r="K645">
      <v>448</v>
    </nc>
  </rcc>
  <rcc rId="42160" sId="6">
    <nc r="L645">
      <v>8</v>
    </nc>
  </rcc>
  <rcc rId="42161" sId="6">
    <nc r="M645">
      <v>8</v>
    </nc>
  </rcc>
  <rcc rId="42162" sId="6">
    <nc r="N645">
      <v>16</v>
    </nc>
  </rcc>
  <rcc rId="42163" sId="6">
    <nc r="O645" t="inlineStr">
      <is>
        <t>NÃO</t>
      </is>
    </nc>
  </rcc>
  <rcc rId="42164" sId="6">
    <nc r="P645" t="inlineStr">
      <is>
        <t>NÃO</t>
      </is>
    </nc>
  </rcc>
  <rcc rId="42165" sId="6">
    <nc r="Q645" t="inlineStr">
      <is>
        <t>NÃO</t>
      </is>
    </nc>
  </rcc>
  <rcc rId="42166" sId="6">
    <nc r="R645" t="inlineStr">
      <is>
        <t>Armário</t>
      </is>
    </nc>
  </rcc>
  <rcc rId="42167" sId="6">
    <nc r="S645" t="inlineStr">
      <is>
        <t>Monoshelf</t>
      </is>
    </nc>
  </rcc>
  <rcc rId="42168" sId="6">
    <nc r="T645" t="inlineStr">
      <is>
        <t>Outdoor</t>
      </is>
    </nc>
  </rcc>
  <rcc rId="42169" sId="6">
    <nc r="U645">
      <v>12</v>
    </nc>
  </rcc>
  <rcc rId="42170" sId="6">
    <nc r="V645">
      <v>11563</v>
    </nc>
  </rcc>
  <rcc rId="42171" sId="6">
    <nc r="W645" t="inlineStr">
      <is>
        <t>VVJ</t>
      </is>
    </nc>
  </rcc>
  <rcc rId="42172" sId="6">
    <nc r="X645" t="inlineStr">
      <is>
        <t>11563JSVVJ</t>
      </is>
    </nc>
  </rcc>
  <rcc rId="42173" sId="6">
    <nc r="Y645" t="inlineStr">
      <is>
        <t>Rua das Seringueiras x Avenida Corifeu de A. Marques</t>
      </is>
    </nc>
  </rcc>
  <rcc rId="42174" sId="6">
    <nc r="Z645" t="inlineStr">
      <is>
        <t>SAO JOSE DOS CAMPOS</t>
      </is>
    </nc>
  </rcc>
  <rcc rId="42175" sId="6">
    <nc r="AA645" t="inlineStr">
      <is>
        <t>JS</t>
      </is>
    </nc>
  </rcc>
  <rcc rId="42176" sId="6">
    <nc r="AB645" t="inlineStr">
      <is>
        <t>SJC.JS.MSO01</t>
      </is>
    </nc>
  </rcc>
  <rcc rId="42177" sId="6">
    <nc r="AC645" t="inlineStr">
      <is>
        <t>Alcatel</t>
      </is>
    </nc>
  </rcc>
  <rcc rId="42178" sId="6">
    <nc r="AD645" t="inlineStr">
      <is>
        <t>-</t>
      </is>
    </nc>
  </rcc>
  <rcc rId="42179" sId="6">
    <nc r="AE645" t="inlineStr">
      <is>
        <t>SJC JS 01</t>
      </is>
    </nc>
  </rcc>
  <rcc rId="42180" sId="6">
    <nc r="AF645" t="inlineStr">
      <is>
        <t>SJC RH 01</t>
      </is>
    </nc>
  </rcc>
  <rcc rId="42181" sId="6">
    <nc r="AG645" t="inlineStr">
      <is>
        <t>SJC RH 02</t>
      </is>
    </nc>
  </rcc>
  <rcc rId="42182" sId="6">
    <nc r="AI645" t="inlineStr">
      <is>
        <t>SJC RH_EX1</t>
      </is>
    </nc>
  </rcc>
  <rcc rId="42183" sId="6">
    <nc r="AJ645" t="inlineStr">
      <is>
        <t>BRU.AC.LMC2</t>
      </is>
    </nc>
  </rcc>
  <rcc rId="42184" sId="6">
    <nc r="AK645" t="inlineStr">
      <is>
        <t>ARQ.FI.LMC2</t>
      </is>
    </nc>
  </rcc>
  <rcc rId="42185" sId="6">
    <nc r="AN645" t="inlineStr">
      <is>
        <t>-</t>
      </is>
    </nc>
  </rcc>
  <rcc rId="42186" sId="6">
    <nc r="AO645" t="inlineStr">
      <is>
        <t>-</t>
      </is>
    </nc>
  </rcc>
  <rcc rId="42187" sId="6">
    <nc r="AP645" t="inlineStr">
      <is>
        <t>N/A</t>
      </is>
    </nc>
  </rcc>
  <rcc rId="42188" sId="6">
    <nc r="AQ645" t="inlineStr">
      <is>
        <t>N/A</t>
      </is>
    </nc>
  </rcc>
  <rcc rId="42189" sId="6">
    <nc r="AU645">
      <v>1003666806</v>
    </nc>
  </rcc>
  <rcc rId="42190" sId="6">
    <nc r="AV645" t="inlineStr">
      <is>
        <t>23° 13' 54.70"</t>
      </is>
    </nc>
  </rcc>
  <rcc rId="42191" sId="6">
    <nc r="AW645" t="inlineStr">
      <is>
        <t>45° 55' 39.07"</t>
      </is>
    </nc>
  </rcc>
  <rcc rId="42192" sId="6">
    <nc r="BC645">
      <v>1892063257</v>
    </nc>
  </rcc>
  <rcc rId="42193" sId="6">
    <nc r="BD645" t="inlineStr">
      <is>
        <t>SJC.JS.VVJ</t>
      </is>
    </nc>
  </rcc>
  <rcc rId="42194" sId="6">
    <nc r="A646">
      <v>2013</v>
    </nc>
  </rcc>
  <rcc rId="42195" sId="6">
    <nc r="B646" t="inlineStr">
      <is>
        <t>ATEI</t>
      </is>
    </nc>
  </rcc>
  <rcc rId="42196" sId="6">
    <nc r="C646" t="inlineStr">
      <is>
        <t>68 Arm</t>
      </is>
    </nc>
  </rcc>
  <rcc rId="42197" sId="6">
    <nc r="D646">
      <v>8002255316</v>
    </nc>
  </rcc>
  <rcc rId="42198" sId="6">
    <nc r="E646" t="inlineStr">
      <is>
        <t>SIM</t>
      </is>
    </nc>
  </rcc>
  <rcc rId="42199" sId="6">
    <nc r="F646" t="inlineStr">
      <is>
        <t>SIM</t>
      </is>
    </nc>
  </rcc>
  <rcc rId="42200" sId="6">
    <nc r="G646">
      <v>41592</v>
    </nc>
  </rcc>
  <rcc rId="42201" sId="6">
    <nc r="H646" t="inlineStr">
      <is>
        <t>Huawei</t>
      </is>
    </nc>
  </rcc>
  <rcc rId="42202" sId="6">
    <nc r="I646" t="inlineStr">
      <is>
        <t>Novo</t>
      </is>
    </nc>
  </rcc>
  <rcc rId="42203" sId="6">
    <nc r="J646">
      <v>192</v>
    </nc>
  </rcc>
  <rcc rId="42204" sId="6">
    <nc r="K646">
      <v>448</v>
    </nc>
  </rcc>
  <rcc rId="42205" sId="6">
    <nc r="L646">
      <v>8</v>
    </nc>
  </rcc>
  <rcc rId="42206" sId="6">
    <nc r="M646">
      <v>8</v>
    </nc>
  </rcc>
  <rcc rId="42207" sId="6">
    <nc r="N646">
      <v>16</v>
    </nc>
  </rcc>
  <rcc rId="42208" sId="6">
    <nc r="O646" t="inlineStr">
      <is>
        <t>NÃO</t>
      </is>
    </nc>
  </rcc>
  <rcc rId="42209" sId="6">
    <nc r="P646" t="inlineStr">
      <is>
        <t>NÃO</t>
      </is>
    </nc>
  </rcc>
  <rcc rId="42210" sId="6">
    <nc r="Q646" t="inlineStr">
      <is>
        <t>NÃO</t>
      </is>
    </nc>
  </rcc>
  <rcc rId="42211" sId="6">
    <nc r="R646" t="inlineStr">
      <is>
        <t>Armário</t>
      </is>
    </nc>
  </rcc>
  <rcc rId="42212" sId="6">
    <nc r="S646" t="inlineStr">
      <is>
        <t>Monoshelf</t>
      </is>
    </nc>
  </rcc>
  <rcc rId="42213" sId="6">
    <nc r="T646" t="inlineStr">
      <is>
        <t>Outdoor</t>
      </is>
    </nc>
  </rcc>
  <rcc rId="42214" sId="6">
    <nc r="U646">
      <v>12</v>
    </nc>
  </rcc>
  <rcc rId="42215" sId="6">
    <nc r="V646">
      <v>11563</v>
    </nc>
  </rcc>
  <rcc rId="42216" sId="6">
    <nc r="W646" t="inlineStr">
      <is>
        <t>VZG</t>
      </is>
    </nc>
  </rcc>
  <rcc rId="42217" sId="6">
    <nc r="X646" t="inlineStr">
      <is>
        <t>11563PTVZG</t>
      </is>
    </nc>
  </rcc>
  <rcc rId="42218" sId="6">
    <nc r="Y646" t="inlineStr">
      <is>
        <t>Rua Waldemar Teixeira, s/n - CDHU</t>
      </is>
    </nc>
  </rcc>
  <rcc rId="42219" sId="6">
    <nc r="Z646" t="inlineStr">
      <is>
        <t>SAO JOSE DOS CAMPOS</t>
      </is>
    </nc>
  </rcc>
  <rcc rId="42220" sId="6">
    <nc r="AA646" t="inlineStr">
      <is>
        <t>PT</t>
      </is>
    </nc>
  </rcc>
  <rcc rId="42221" sId="6">
    <nc r="AB646" t="inlineStr">
      <is>
        <t>SJC.PT.MSO01</t>
      </is>
    </nc>
  </rcc>
  <rcc rId="42222" sId="6">
    <nc r="AC646" t="inlineStr">
      <is>
        <t>Alcatel</t>
      </is>
    </nc>
  </rcc>
  <rcc rId="42223" sId="6">
    <nc r="AD646" t="inlineStr">
      <is>
        <t>SJC PT 01</t>
      </is>
    </nc>
  </rcc>
  <rcc rId="42224" sId="6">
    <nc r="AE646" t="inlineStr">
      <is>
        <t>SJC RH 01</t>
      </is>
    </nc>
  </rcc>
  <rcc rId="42225" sId="6">
    <nc r="AF646" t="inlineStr">
      <is>
        <t>SJC RH 01</t>
      </is>
    </nc>
  </rcc>
  <rcc rId="42226" sId="6">
    <nc r="AG646" t="inlineStr">
      <is>
        <t>SJC RH 02</t>
      </is>
    </nc>
  </rcc>
  <rcc rId="42227" sId="6">
    <nc r="AI646" t="inlineStr">
      <is>
        <t>SJC RH_EX1</t>
      </is>
    </nc>
  </rcc>
  <rcc rId="42228" sId="6">
    <nc r="AJ646" t="inlineStr">
      <is>
        <t>BRU.AC.LMC2</t>
      </is>
    </nc>
  </rcc>
  <rcc rId="42229" sId="6">
    <nc r="AK646" t="inlineStr">
      <is>
        <t>ARQ.FI.LMC2</t>
      </is>
    </nc>
  </rcc>
  <rcc rId="42230" sId="6">
    <nc r="AN646" t="inlineStr">
      <is>
        <t>-</t>
      </is>
    </nc>
  </rcc>
  <rcc rId="42231" sId="6">
    <nc r="AO646" t="inlineStr">
      <is>
        <t>-</t>
      </is>
    </nc>
  </rcc>
  <rcc rId="42232" sId="6">
    <nc r="AP646" t="inlineStr">
      <is>
        <t>N/A</t>
      </is>
    </nc>
  </rcc>
  <rcc rId="42233" sId="6">
    <nc r="AQ646" t="inlineStr">
      <is>
        <t>N/A</t>
      </is>
    </nc>
  </rcc>
  <rcc rId="42234" sId="6">
    <nc r="AU646">
      <v>1003667012</v>
    </nc>
  </rcc>
  <rcc rId="42235" sId="6">
    <nc r="AV646" t="inlineStr">
      <is>
        <t>23° 16' 28.56"</t>
      </is>
    </nc>
  </rcc>
  <rcc rId="42236" sId="6">
    <nc r="AW646" t="inlineStr">
      <is>
        <t>45° 51' 44.12"</t>
      </is>
    </nc>
  </rcc>
  <rcc rId="42237" sId="6">
    <nc r="BC646">
      <v>1892063257</v>
    </nc>
  </rcc>
  <rcc rId="42238" sId="6">
    <nc r="BD646" t="inlineStr">
      <is>
        <t>SJC.PT.VZG</t>
      </is>
    </nc>
  </rcc>
  <rcc rId="42239" sId="6">
    <nc r="A647">
      <v>2013</v>
    </nc>
  </rcc>
  <rcc rId="42240" sId="6">
    <nc r="B647" t="inlineStr">
      <is>
        <t>ATEI</t>
      </is>
    </nc>
  </rcc>
  <rcc rId="42241" sId="6">
    <nc r="C647" t="inlineStr">
      <is>
        <t>68 Arm</t>
      </is>
    </nc>
  </rcc>
  <rcc rId="42242" sId="6">
    <nc r="D647">
      <v>8002255158</v>
    </nc>
  </rcc>
  <rcc rId="42243" sId="6">
    <nc r="E647" t="inlineStr">
      <is>
        <t>SIM</t>
      </is>
    </nc>
  </rcc>
  <rcc rId="42244" sId="6">
    <nc r="F647" t="inlineStr">
      <is>
        <t>SIM</t>
      </is>
    </nc>
  </rcc>
  <rcc rId="42245" sId="6">
    <nc r="G647">
      <v>41536</v>
    </nc>
  </rcc>
  <rcc rId="42246" sId="6">
    <nc r="H647" t="inlineStr">
      <is>
        <t>Huawei</t>
      </is>
    </nc>
  </rcc>
  <rcc rId="42247" sId="6">
    <nc r="I647" t="inlineStr">
      <is>
        <t>Novo</t>
      </is>
    </nc>
  </rcc>
  <rcc rId="42248" sId="6">
    <nc r="J647">
      <v>192</v>
    </nc>
  </rcc>
  <rcc rId="42249" sId="6">
    <nc r="K647">
      <v>448</v>
    </nc>
  </rcc>
  <rcc rId="42250" sId="6">
    <nc r="L647">
      <v>8</v>
    </nc>
  </rcc>
  <rcc rId="42251" sId="6">
    <nc r="M647">
      <v>8</v>
    </nc>
  </rcc>
  <rcc rId="42252" sId="6">
    <nc r="N647">
      <v>16</v>
    </nc>
  </rcc>
  <rcc rId="42253" sId="6">
    <nc r="O647" t="inlineStr">
      <is>
        <t>NÃO</t>
      </is>
    </nc>
  </rcc>
  <rcc rId="42254" sId="6">
    <nc r="P647" t="inlineStr">
      <is>
        <t>NÃO</t>
      </is>
    </nc>
  </rcc>
  <rcc rId="42255" sId="6">
    <nc r="Q647" t="inlineStr">
      <is>
        <t>NÃO</t>
      </is>
    </nc>
  </rcc>
  <rcc rId="42256" sId="6">
    <nc r="R647" t="inlineStr">
      <is>
        <t>Armário</t>
      </is>
    </nc>
  </rcc>
  <rcc rId="42257" sId="6">
    <nc r="S647" t="inlineStr">
      <is>
        <t>Monoshelf</t>
      </is>
    </nc>
  </rcc>
  <rcc rId="42258" sId="6">
    <nc r="T647" t="inlineStr">
      <is>
        <t>Outdoor</t>
      </is>
    </nc>
  </rcc>
  <rcc rId="42259" sId="6">
    <nc r="U647">
      <v>12</v>
    </nc>
  </rcc>
  <rcc rId="42260" sId="6">
    <nc r="V647">
      <v>11563</v>
    </nc>
  </rcc>
  <rcc rId="42261" sId="6">
    <nc r="W647" t="inlineStr">
      <is>
        <t>WAC</t>
      </is>
    </nc>
  </rcc>
  <rcc rId="42262" sId="6">
    <nc r="X647" t="inlineStr">
      <is>
        <t>11563RHWAC</t>
      </is>
    </nc>
  </rcc>
  <rcc rId="42263" sId="6">
    <nc r="Y647" t="inlineStr">
      <is>
        <t>Estrada Municipal Juca Carvalho, s/n</t>
      </is>
    </nc>
  </rcc>
  <rcc rId="42264" sId="6">
    <nc r="Z647" t="inlineStr">
      <is>
        <t>SAO JOSE DOS CAMPOS</t>
      </is>
    </nc>
  </rcc>
  <rcc rId="42265" sId="6">
    <nc r="AA647" t="inlineStr">
      <is>
        <t>RH</t>
      </is>
    </nc>
  </rcc>
  <rcc rId="42266" sId="6">
    <nc r="AB647" t="inlineStr">
      <is>
        <t>SJC.RH.MSO01</t>
      </is>
    </nc>
  </rcc>
  <rcc rId="42267" sId="6">
    <nc r="AC647" t="inlineStr">
      <is>
        <t>Alcatel</t>
      </is>
    </nc>
  </rcc>
  <rcc rId="42268" sId="6">
    <nc r="AD647" t="inlineStr">
      <is>
        <t>-</t>
      </is>
    </nc>
  </rcc>
  <rcc rId="42269" sId="6">
    <nc r="AE647" t="inlineStr">
      <is>
        <t>SJC RH 03</t>
      </is>
    </nc>
  </rcc>
  <rcc rId="42270" sId="6">
    <nc r="AF647" t="inlineStr">
      <is>
        <t>SJC RH 01</t>
      </is>
    </nc>
  </rcc>
  <rcc rId="42271" sId="6">
    <nc r="AG647" t="inlineStr">
      <is>
        <t>SJC RH 02</t>
      </is>
    </nc>
  </rcc>
  <rcc rId="42272" sId="6">
    <nc r="AI647" t="inlineStr">
      <is>
        <t>SJC RH_EX1</t>
      </is>
    </nc>
  </rcc>
  <rcc rId="42273" sId="6">
    <nc r="AJ647" t="inlineStr">
      <is>
        <t>BRU.AC.LMC2</t>
      </is>
    </nc>
  </rcc>
  <rcc rId="42274" sId="6">
    <nc r="AK647" t="inlineStr">
      <is>
        <t>ARQ.FI.LMC2</t>
      </is>
    </nc>
  </rcc>
  <rcc rId="42275" sId="6">
    <nc r="AN647" t="inlineStr">
      <is>
        <t>-</t>
      </is>
    </nc>
  </rcc>
  <rcc rId="42276" sId="6">
    <nc r="AO647" t="inlineStr">
      <is>
        <t>-</t>
      </is>
    </nc>
  </rcc>
  <rcc rId="42277" sId="6">
    <nc r="AP647" t="inlineStr">
      <is>
        <t>N/A</t>
      </is>
    </nc>
  </rcc>
  <rcc rId="42278" sId="6">
    <nc r="AQ647" t="inlineStr">
      <is>
        <t>N/A</t>
      </is>
    </nc>
  </rcc>
  <rcc rId="42279" sId="6">
    <nc r="AU647">
      <v>1003667047</v>
    </nc>
  </rcc>
  <rcc rId="42280" sId="6">
    <nc r="AV647" t="inlineStr">
      <is>
        <t>23° 09' 2.14"</t>
      </is>
    </nc>
  </rcc>
  <rcc rId="42281" sId="6">
    <nc r="AW647" t="inlineStr">
      <is>
        <t>45° 54' 26.19"</t>
      </is>
    </nc>
  </rcc>
  <rcc rId="42282" sId="6">
    <nc r="BC647">
      <v>1892063257</v>
    </nc>
  </rcc>
  <rcc rId="42283" sId="6">
    <nc r="BD647" t="inlineStr">
      <is>
        <t>SJC.RH.WAC</t>
      </is>
    </nc>
  </rcc>
  <rcc rId="42284" sId="6">
    <nc r="A648">
      <v>2013</v>
    </nc>
  </rcc>
  <rcc rId="42285" sId="6">
    <nc r="B648" t="inlineStr">
      <is>
        <t>ATEI</t>
      </is>
    </nc>
  </rcc>
  <rcc rId="42286" sId="6">
    <nc r="C648" t="inlineStr">
      <is>
        <t>68 Arm</t>
      </is>
    </nc>
  </rcc>
  <rcc rId="42287" sId="6">
    <nc r="D648">
      <v>8002258911</v>
    </nc>
  </rcc>
  <rcc rId="42288" sId="6">
    <nc r="E648" t="inlineStr">
      <is>
        <t>SIM</t>
      </is>
    </nc>
  </rcc>
  <rcc rId="42289" sId="6">
    <nc r="F648" t="inlineStr">
      <is>
        <t>SIM</t>
      </is>
    </nc>
  </rcc>
  <rcc rId="42290" sId="6">
    <nc r="G648">
      <v>41611</v>
    </nc>
  </rcc>
  <rcc rId="42291" sId="6">
    <nc r="H648" t="inlineStr">
      <is>
        <t>Huawei</t>
      </is>
    </nc>
  </rcc>
  <rcc rId="42292" sId="6">
    <nc r="I648" t="inlineStr">
      <is>
        <t>Novo</t>
      </is>
    </nc>
  </rcc>
  <rcc rId="42293" sId="6">
    <nc r="J648">
      <v>192</v>
    </nc>
  </rcc>
  <rcc rId="42294" sId="6">
    <nc r="K648">
      <v>448</v>
    </nc>
  </rcc>
  <rcc rId="42295" sId="6">
    <nc r="L648">
      <v>8</v>
    </nc>
  </rcc>
  <rcc rId="42296" sId="6">
    <nc r="M648">
      <v>8</v>
    </nc>
  </rcc>
  <rcc rId="42297" sId="6">
    <nc r="N648">
      <v>16</v>
    </nc>
  </rcc>
  <rcc rId="42298" sId="6">
    <nc r="O648" t="inlineStr">
      <is>
        <t>NÃO</t>
      </is>
    </nc>
  </rcc>
  <rcc rId="42299" sId="6">
    <nc r="P648" t="inlineStr">
      <is>
        <t>NÃO</t>
      </is>
    </nc>
  </rcc>
  <rcc rId="42300" sId="6">
    <nc r="Q648" t="inlineStr">
      <is>
        <t>NÃO</t>
      </is>
    </nc>
  </rcc>
  <rcc rId="42301" sId="6">
    <nc r="R648" t="inlineStr">
      <is>
        <t>Armário</t>
      </is>
    </nc>
  </rcc>
  <rcc rId="42302" sId="6">
    <nc r="S648" t="inlineStr">
      <is>
        <t>Monoshelf</t>
      </is>
    </nc>
  </rcc>
  <rcc rId="42303" sId="6">
    <nc r="T648" t="inlineStr">
      <is>
        <t>Outdoor</t>
      </is>
    </nc>
  </rcc>
  <rcc rId="42304" sId="6">
    <nc r="U648">
      <v>19</v>
    </nc>
  </rcc>
  <rcc rId="42305" sId="6">
    <nc r="V648">
      <v>11340</v>
    </nc>
  </rcc>
  <rcc rId="42306" sId="6">
    <nc r="W648" t="inlineStr">
      <is>
        <t>WIC</t>
      </is>
    </nc>
  </rcc>
  <rcc rId="42307" sId="6">
    <nc r="X648" t="inlineStr">
      <is>
        <t>11340CGWIC</t>
      </is>
    </nc>
  </rcc>
  <rcc rId="42308" sId="6">
    <nc r="Y648" t="inlineStr">
      <is>
        <t>R. Sérgio Bragotto, 399 x Av. Carlos Alberto Catapani - Bairro Residencial Ilha de Bali</t>
      </is>
    </nc>
  </rcc>
  <rcc rId="42309" sId="6">
    <nc r="Z648" t="inlineStr">
      <is>
        <t>LIMEIRA</t>
      </is>
    </nc>
  </rcc>
  <rcc rId="42310" sId="6">
    <nc r="AA648" t="inlineStr">
      <is>
        <t>CG</t>
      </is>
    </nc>
  </rcc>
  <rcc rId="42311" sId="6">
    <nc r="AB648" t="inlineStr">
      <is>
        <t>LRA.CG.MSO14</t>
      </is>
    </nc>
  </rcc>
  <rcc rId="42312" sId="6">
    <nc r="AC648" t="inlineStr">
      <is>
        <t>Huawei</t>
      </is>
    </nc>
  </rcc>
  <rcc rId="42313" sId="6">
    <nc r="AD648" t="inlineStr">
      <is>
        <t>-</t>
      </is>
    </nc>
  </rcc>
  <rcc rId="42314" sId="6">
    <nc r="AE648" t="inlineStr">
      <is>
        <t>LRA CG 02</t>
      </is>
    </nc>
  </rcc>
  <rcc rId="42315" sId="6">
    <nc r="AF648" t="inlineStr">
      <is>
        <t>CAS CE 03</t>
      </is>
    </nc>
  </rcc>
  <rcc rId="42316" sId="6">
    <nc r="AG648" t="inlineStr">
      <is>
        <t>CAS CT 03</t>
      </is>
    </nc>
  </rcc>
  <rcc rId="42317" sId="6">
    <nc r="AI648" t="inlineStr">
      <is>
        <t>CAS CT_EX3</t>
      </is>
    </nc>
  </rcc>
  <rcc rId="42318" sId="6">
    <nc r="AJ648" t="inlineStr">
      <is>
        <t>ARQ.FI.LMC2</t>
      </is>
    </nc>
  </rcc>
  <rcc rId="42319" sId="6">
    <nc r="AK648" t="inlineStr">
      <is>
        <t>BRU.AC.LMC2</t>
      </is>
    </nc>
  </rcc>
  <rcc rId="42320" sId="6">
    <nc r="AN648" t="inlineStr">
      <is>
        <t>-</t>
      </is>
    </nc>
  </rcc>
  <rcc rId="42321" sId="6">
    <nc r="AO648" t="inlineStr">
      <is>
        <t>-</t>
      </is>
    </nc>
  </rcc>
  <rcc rId="42322" sId="6">
    <nc r="AP648" t="inlineStr">
      <is>
        <t>N/A</t>
      </is>
    </nc>
  </rcc>
  <rcc rId="42323" sId="6">
    <nc r="AQ648" t="inlineStr">
      <is>
        <t>N/A</t>
      </is>
    </nc>
  </rcc>
  <rcc rId="42324" sId="6">
    <nc r="AU648">
      <v>1003670390</v>
    </nc>
  </rcc>
  <rcc rId="42325" sId="6">
    <nc r="AV648" t="inlineStr">
      <is>
        <t>22° 34' 22.31"</t>
      </is>
    </nc>
  </rcc>
  <rcc rId="42326" sId="6">
    <nc r="AW648" t="inlineStr">
      <is>
        <t>47° 26' 43.45"</t>
      </is>
    </nc>
  </rcc>
  <rcc rId="42327" sId="6">
    <nc r="BC648">
      <v>1892063257</v>
    </nc>
  </rcc>
  <rcc rId="42328" sId="6">
    <nc r="BD648" t="inlineStr">
      <is>
        <t>LRA.CG.WIC</t>
      </is>
    </nc>
  </rcc>
  <rcc rId="42329" sId="6">
    <nc r="A649">
      <v>2013</v>
    </nc>
  </rcc>
  <rcc rId="42330" sId="6">
    <nc r="B649" t="inlineStr">
      <is>
        <t>ATEI</t>
      </is>
    </nc>
  </rcc>
  <rcc rId="42331" sId="6">
    <nc r="C649" t="inlineStr">
      <is>
        <t>68 Arm</t>
      </is>
    </nc>
  </rcc>
  <rcc rId="42332" sId="6">
    <nc r="D649">
      <v>8002258922</v>
    </nc>
  </rcc>
  <rcc rId="42333" sId="6">
    <nc r="E649" t="inlineStr">
      <is>
        <t>SIM</t>
      </is>
    </nc>
  </rcc>
  <rcc rId="42334" sId="6">
    <nc r="F649" t="inlineStr">
      <is>
        <t>SIM</t>
      </is>
    </nc>
  </rcc>
  <rcc rId="42335" sId="6">
    <nc r="G649">
      <v>41626</v>
    </nc>
  </rcc>
  <rcc rId="42336" sId="6">
    <nc r="H649" t="inlineStr">
      <is>
        <t>Huawei</t>
      </is>
    </nc>
  </rcc>
  <rcc rId="42337" sId="6">
    <nc r="I649" t="inlineStr">
      <is>
        <t>Novo</t>
      </is>
    </nc>
  </rcc>
  <rcc rId="42338" sId="6">
    <nc r="J649">
      <v>192</v>
    </nc>
  </rcc>
  <rcc rId="42339" sId="6">
    <nc r="K649">
      <v>448</v>
    </nc>
  </rcc>
  <rcc rId="42340" sId="6">
    <nc r="L649">
      <v>8</v>
    </nc>
  </rcc>
  <rcc rId="42341" sId="6">
    <nc r="M649">
      <v>8</v>
    </nc>
  </rcc>
  <rcc rId="42342" sId="6">
    <nc r="N649">
      <v>16</v>
    </nc>
  </rcc>
  <rcc rId="42343" sId="6">
    <nc r="O649" t="inlineStr">
      <is>
        <t>NÃO</t>
      </is>
    </nc>
  </rcc>
  <rcc rId="42344" sId="6">
    <nc r="P649" t="inlineStr">
      <is>
        <t>NÃO</t>
      </is>
    </nc>
  </rcc>
  <rcc rId="42345" sId="6">
    <nc r="Q649" t="inlineStr">
      <is>
        <t>NÃO</t>
      </is>
    </nc>
  </rcc>
  <rcc rId="42346" sId="6">
    <nc r="R649" t="inlineStr">
      <is>
        <t>Armário</t>
      </is>
    </nc>
  </rcc>
  <rcc rId="42347" sId="6">
    <nc r="S649" t="inlineStr">
      <is>
        <t>Monoshelf</t>
      </is>
    </nc>
  </rcc>
  <rcc rId="42348" sId="6">
    <nc r="T649" t="inlineStr">
      <is>
        <t>Outdoor</t>
      </is>
    </nc>
  </rcc>
  <rcc rId="42349" sId="6">
    <nc r="U649">
      <v>14</v>
    </nc>
  </rcc>
  <rcc rId="42350" sId="6">
    <nc r="V649">
      <v>11114</v>
    </nc>
  </rcc>
  <rcc rId="42351" sId="6">
    <nc r="W649" t="inlineStr">
      <is>
        <t>XJD</t>
      </is>
    </nc>
  </rcc>
  <rcc rId="42352" sId="6">
    <nc r="X649" t="inlineStr">
      <is>
        <t>11114JPXJD</t>
      </is>
    </nc>
  </rcc>
  <rcc rId="42353" sId="6">
    <nc r="Y649" t="inlineStr">
      <is>
        <t>Av. Prof. Antonio Sidney Ribeiro Faria x R. 03 - CDHU Maria Luiza</t>
      </is>
    </nc>
  </rcc>
  <rcc rId="42354" sId="6">
    <nc r="Z649" t="inlineStr">
      <is>
        <t>BOTUCATU</t>
      </is>
    </nc>
  </rcc>
  <rcc rId="42355" sId="6">
    <nc r="AA649" t="inlineStr">
      <is>
        <t>JP</t>
      </is>
    </nc>
  </rcc>
  <rcc rId="42356" sId="6">
    <nc r="AB649" t="inlineStr">
      <is>
        <t>BTU.JP.MSO01</t>
      </is>
    </nc>
  </rcc>
  <rcc rId="42357" sId="6">
    <nc r="AC649" t="inlineStr">
      <is>
        <t>Alcatel</t>
      </is>
    </nc>
  </rcc>
  <rcc rId="42358" sId="6">
    <nc r="AD649" t="inlineStr">
      <is>
        <t>-</t>
      </is>
    </nc>
  </rcc>
  <rcc rId="42359" sId="6">
    <nc r="AE649" t="inlineStr">
      <is>
        <t>BTU JP 02</t>
      </is>
    </nc>
  </rcc>
  <rcc rId="42360" sId="6">
    <nc r="AF649" t="inlineStr">
      <is>
        <t>BRU AC 03</t>
      </is>
    </nc>
  </rcc>
  <rcc rId="42361" sId="6">
    <nc r="AG649" t="inlineStr">
      <is>
        <t>BRU AC 04</t>
      </is>
    </nc>
  </rcc>
  <rcc rId="42362" sId="6">
    <nc r="AI649" t="inlineStr">
      <is>
        <t>BRU AC_EX2</t>
      </is>
    </nc>
  </rcc>
  <rcc rId="42363" sId="6">
    <nc r="AJ649" t="inlineStr">
      <is>
        <t>BRU.AC.LMC2</t>
      </is>
    </nc>
  </rcc>
  <rcc rId="42364" sId="6">
    <nc r="AK649" t="inlineStr">
      <is>
        <t>ARQ.FI.LMC2</t>
      </is>
    </nc>
  </rcc>
  <rcc rId="42365" sId="6">
    <nc r="AN649" t="inlineStr">
      <is>
        <t>-</t>
      </is>
    </nc>
  </rcc>
  <rcc rId="42366" sId="6">
    <nc r="AO649" t="inlineStr">
      <is>
        <t>-</t>
      </is>
    </nc>
  </rcc>
  <rcc rId="42367" sId="6">
    <nc r="AP649" t="inlineStr">
      <is>
        <t>N/A</t>
      </is>
    </nc>
  </rcc>
  <rcc rId="42368" sId="6">
    <nc r="AQ649" t="inlineStr">
      <is>
        <t>N/A</t>
      </is>
    </nc>
  </rcc>
  <rcc rId="42369" sId="6">
    <nc r="AU649">
      <v>1003667004</v>
    </nc>
  </rcc>
  <rcc rId="42370" sId="6">
    <nc r="AV649" t="inlineStr">
      <is>
        <t>22°56'20.4"S</t>
      </is>
    </nc>
  </rcc>
  <rcc rId="42371" sId="6">
    <nc r="AW649" t="inlineStr">
      <is>
        <t>48°26'32.0"</t>
      </is>
    </nc>
  </rcc>
  <rcc rId="42372" sId="6">
    <nc r="BC649">
      <v>1892063257</v>
    </nc>
  </rcc>
  <rcc rId="42373" sId="6">
    <nc r="BD649" t="inlineStr">
      <is>
        <t>BTU.JP.XJD</t>
      </is>
    </nc>
  </rcc>
  <rcc rId="42374" sId="6">
    <nc r="A650">
      <v>2013</v>
    </nc>
  </rcc>
  <rcc rId="42375" sId="6">
    <nc r="B650" t="inlineStr">
      <is>
        <t>ATEI</t>
      </is>
    </nc>
  </rcc>
  <rcc rId="42376" sId="6">
    <nc r="C650" t="inlineStr">
      <is>
        <t>68 Arm</t>
      </is>
    </nc>
  </rcc>
  <rcc rId="42377" sId="6">
    <nc r="D650">
      <v>8002256307</v>
    </nc>
  </rcc>
  <rcc rId="42378" sId="6">
    <nc r="E650" t="inlineStr">
      <is>
        <t>SIM</t>
      </is>
    </nc>
  </rcc>
  <rcc rId="42379" sId="6">
    <nc r="F650" t="inlineStr">
      <is>
        <t>SIM</t>
      </is>
    </nc>
  </rcc>
  <rcc rId="42380" sId="6">
    <nc r="G650">
      <v>41759</v>
    </nc>
  </rcc>
  <rcc rId="42381" sId="6">
    <nc r="H650" t="inlineStr">
      <is>
        <t>Huawei</t>
      </is>
    </nc>
  </rcc>
  <rcc rId="42382" sId="6">
    <nc r="I650" t="inlineStr">
      <is>
        <t>Novo</t>
      </is>
    </nc>
  </rcc>
  <rcc rId="42383" sId="6">
    <nc r="J650">
      <v>192</v>
    </nc>
  </rcc>
  <rcc rId="42384" sId="6">
    <nc r="K650">
      <v>448</v>
    </nc>
  </rcc>
  <rcc rId="42385" sId="6">
    <nc r="L650">
      <v>8</v>
    </nc>
  </rcc>
  <rcc rId="42386" sId="6">
    <nc r="M650">
      <v>8</v>
    </nc>
  </rcc>
  <rcc rId="42387" sId="6">
    <nc r="N650">
      <v>16</v>
    </nc>
  </rcc>
  <rcc rId="42388" sId="6">
    <nc r="O650" t="inlineStr">
      <is>
        <t>NÃO</t>
      </is>
    </nc>
  </rcc>
  <rcc rId="42389" sId="6">
    <nc r="P650" t="inlineStr">
      <is>
        <t>NÃO</t>
      </is>
    </nc>
  </rcc>
  <rcc rId="42390" sId="6">
    <nc r="Q650" t="inlineStr">
      <is>
        <t>NÃO</t>
      </is>
    </nc>
  </rcc>
  <rcc rId="42391" sId="6">
    <nc r="R650" t="inlineStr">
      <is>
        <t>Armário</t>
      </is>
    </nc>
  </rcc>
  <rcc rId="42392" sId="6">
    <nc r="S650" t="inlineStr">
      <is>
        <t>Monoshelf</t>
      </is>
    </nc>
  </rcc>
  <rcc rId="42393" sId="6">
    <nc r="T650" t="inlineStr">
      <is>
        <t>Outdoor</t>
      </is>
    </nc>
  </rcc>
  <rcc rId="42394" sId="6">
    <nc r="U650">
      <v>12</v>
    </nc>
  </rcc>
  <rcc rId="42395" sId="6">
    <nc r="V650">
      <v>11677</v>
    </nc>
  </rcc>
  <rcc rId="42396" sId="6">
    <nc r="W650" t="inlineStr">
      <is>
        <t>XNN</t>
      </is>
    </nc>
  </rcc>
  <rcc rId="42397" sId="6">
    <nc r="X650" t="inlineStr">
      <is>
        <t>11677TGXNN</t>
      </is>
    </nc>
  </rcc>
  <rcc rId="42398" sId="6">
    <nc r="Y650" t="inlineStr">
      <is>
        <t>Estrada dos Macacos</t>
      </is>
    </nc>
  </rcc>
  <rcc rId="42399" sId="6">
    <nc r="Z650" t="inlineStr">
      <is>
        <t>UBATUBA</t>
      </is>
    </nc>
  </rcc>
  <rcc rId="42400" sId="6">
    <nc r="AA650" t="inlineStr">
      <is>
        <t>TG</t>
      </is>
    </nc>
  </rcc>
  <rcc rId="42401" sId="6">
    <nc r="AB650" t="inlineStr">
      <is>
        <t>UTB.TG.MSO01</t>
      </is>
    </nc>
  </rcc>
  <rcc rId="42402" sId="6">
    <nc r="AC650" t="inlineStr">
      <is>
        <t>Cisco</t>
      </is>
    </nc>
  </rcc>
  <rcc rId="42403" sId="6">
    <nc r="AD650" t="inlineStr">
      <is>
        <t>UTB TG 01</t>
      </is>
    </nc>
  </rcc>
  <rcc rId="42404" sId="6">
    <nc r="AE650" t="inlineStr">
      <is>
        <t>CGT AA 01</t>
      </is>
    </nc>
  </rcc>
  <rcc rId="42405" sId="6">
    <nc r="AF650" t="inlineStr">
      <is>
        <t>STS WL 01</t>
      </is>
    </nc>
  </rcc>
  <rcc rId="42406" sId="6">
    <nc r="AG650" t="inlineStr">
      <is>
        <t>STS WL 02</t>
      </is>
    </nc>
  </rcc>
  <rcc rId="42407" sId="6">
    <nc r="AI650" t="inlineStr">
      <is>
        <t>STS WL_EX2</t>
      </is>
    </nc>
  </rcc>
  <rcc rId="42408" sId="6">
    <nc r="AJ650" t="inlineStr">
      <is>
        <t>BRU.AC.LMC2</t>
      </is>
    </nc>
  </rcc>
  <rcc rId="42409" sId="6">
    <nc r="AK650" t="inlineStr">
      <is>
        <t>ARQ.FI.LMC2</t>
      </is>
    </nc>
  </rcc>
  <rcc rId="42410" sId="6">
    <nc r="AN650" t="inlineStr">
      <is>
        <t>-</t>
      </is>
    </nc>
  </rcc>
  <rcc rId="42411" sId="6">
    <nc r="AO650" t="inlineStr">
      <is>
        <t>-</t>
      </is>
    </nc>
  </rcc>
  <rcc rId="42412" sId="6">
    <nc r="AP650" t="inlineStr">
      <is>
        <t>N/A</t>
      </is>
    </nc>
  </rcc>
  <rcc rId="42413" sId="6">
    <nc r="AQ650" t="inlineStr">
      <is>
        <t>N/A</t>
      </is>
    </nc>
  </rcc>
  <rcc rId="42414" sId="6">
    <nc r="AU650">
      <v>1003672504</v>
    </nc>
  </rcc>
  <rcc rId="42415" sId="6">
    <nc r="AV650" t="inlineStr">
      <is>
        <t>23° 25' 05,7''</t>
      </is>
    </nc>
  </rcc>
  <rcc rId="42416" sId="6">
    <nc r="AW650" t="inlineStr">
      <is>
        <t>45° 06' 54,9''</t>
      </is>
    </nc>
  </rcc>
  <rcc rId="42417" sId="6">
    <nc r="BC650">
      <v>1892063257</v>
    </nc>
  </rcc>
  <rcc rId="42418" sId="6">
    <nc r="BD650" t="inlineStr">
      <is>
        <t>UTB.TG.XNN</t>
      </is>
    </nc>
  </rcc>
  <rcc rId="42419" sId="6">
    <nc r="A651">
      <v>2013</v>
    </nc>
  </rcc>
  <rcc rId="42420" sId="6">
    <nc r="B651" t="inlineStr">
      <is>
        <t>ATEI</t>
      </is>
    </nc>
  </rcc>
  <rcc rId="42421" sId="6">
    <nc r="C651" t="inlineStr">
      <is>
        <t>68 Arm</t>
      </is>
    </nc>
  </rcc>
  <rcc rId="42422" sId="6">
    <nc r="D651">
      <v>8002257749</v>
    </nc>
  </rcc>
  <rcc rId="42423" sId="6">
    <nc r="E651" t="inlineStr">
      <is>
        <t>SIM</t>
      </is>
    </nc>
  </rcc>
  <rcc rId="42424" sId="6">
    <nc r="F651" t="inlineStr">
      <is>
        <t>SIM</t>
      </is>
    </nc>
  </rcc>
  <rcc rId="42425" sId="6">
    <nc r="G651">
      <v>41564</v>
    </nc>
  </rcc>
  <rcc rId="42426" sId="6">
    <nc r="H651" t="inlineStr">
      <is>
        <t>Huawei</t>
      </is>
    </nc>
  </rcc>
  <rcc rId="42427" sId="6">
    <nc r="I651" t="inlineStr">
      <is>
        <t>Novo</t>
      </is>
    </nc>
  </rcc>
  <rcc rId="42428" sId="6">
    <nc r="J651">
      <v>192</v>
    </nc>
  </rcc>
  <rcc rId="42429" sId="6">
    <nc r="K651">
      <v>448</v>
    </nc>
  </rcc>
  <rcc rId="42430" sId="6">
    <nc r="L651">
      <v>8</v>
    </nc>
  </rcc>
  <rcc rId="42431" sId="6">
    <nc r="M651">
      <v>8</v>
    </nc>
  </rcc>
  <rcc rId="42432" sId="6">
    <nc r="N651">
      <v>16</v>
    </nc>
  </rcc>
  <rcc rId="42433" sId="6">
    <nc r="O651" t="inlineStr">
      <is>
        <t>NÃO</t>
      </is>
    </nc>
  </rcc>
  <rcc rId="42434" sId="6">
    <nc r="P651" t="inlineStr">
      <is>
        <t>NÃO</t>
      </is>
    </nc>
  </rcc>
  <rcc rId="42435" sId="6">
    <nc r="Q651" t="inlineStr">
      <is>
        <t>NÃO</t>
      </is>
    </nc>
  </rcc>
  <rcc rId="42436" sId="6">
    <nc r="R651" t="inlineStr">
      <is>
        <t>Armário</t>
      </is>
    </nc>
  </rcc>
  <rcc rId="42437" sId="6">
    <nc r="S651" t="inlineStr">
      <is>
        <t>Monoshelf</t>
      </is>
    </nc>
  </rcc>
  <rcc rId="42438" sId="6">
    <nc r="T651" t="inlineStr">
      <is>
        <t>Outdoor</t>
      </is>
    </nc>
  </rcc>
  <rcc rId="42439" sId="6">
    <nc r="U651">
      <v>19</v>
    </nc>
  </rcc>
  <rcc rId="42440" sId="6">
    <nc r="V651">
      <v>11295</v>
    </nc>
  </rcc>
  <rcc rId="42441" sId="6">
    <nc r="W651" t="inlineStr">
      <is>
        <t>XOT</t>
      </is>
    </nc>
  </rcc>
  <rcc rId="42442" sId="6">
    <nc r="X651" t="inlineStr">
      <is>
        <t>11295BRXOT</t>
      </is>
    </nc>
  </rcc>
  <rcc rId="42443" sId="6">
    <nc r="Y651" t="inlineStr">
      <is>
        <t>R. Joaquim Vieria x R. Antônio Sartorato</t>
      </is>
    </nc>
  </rcc>
  <rcc rId="42444" sId="6">
    <nc r="Z651" t="inlineStr">
      <is>
        <t>ITAPIRA</t>
      </is>
    </nc>
  </rcc>
  <rcc rId="42445" sId="6">
    <nc r="AA651" t="inlineStr">
      <is>
        <t>BR</t>
      </is>
    </nc>
  </rcc>
  <rcc rId="42446" sId="6">
    <nc r="AB651" t="inlineStr">
      <is>
        <t>IIA.BR.MSO01</t>
      </is>
    </nc>
  </rcc>
  <rcc rId="42447" sId="6">
    <nc r="AC651" t="inlineStr">
      <is>
        <t>Huawei</t>
      </is>
    </nc>
  </rcc>
  <rcc rId="42448" sId="6">
    <nc r="AD651" t="inlineStr">
      <is>
        <t>-</t>
      </is>
    </nc>
  </rcc>
  <rcc rId="42449" sId="6">
    <nc r="AE651" t="inlineStr">
      <is>
        <t>IIA BR 01</t>
      </is>
    </nc>
  </rcc>
  <rcc rId="42450" sId="6">
    <nc r="AF651" t="inlineStr">
      <is>
        <t>CAS CB 03</t>
      </is>
    </nc>
  </rcc>
  <rcc rId="42451" sId="6">
    <nc r="AG651" t="inlineStr">
      <is>
        <t>CAS CT 04</t>
      </is>
    </nc>
  </rcc>
  <rcc rId="42452" sId="6">
    <nc r="AI651" t="inlineStr">
      <is>
        <t>CAS CB_EX1</t>
      </is>
    </nc>
  </rcc>
  <rcc rId="42453" sId="6">
    <nc r="AJ651" t="inlineStr">
      <is>
        <t>ARQ.FI.LMC2</t>
      </is>
    </nc>
  </rcc>
  <rcc rId="42454" sId="6">
    <nc r="AK651" t="inlineStr">
      <is>
        <t>BRU.AC.LMC2</t>
      </is>
    </nc>
  </rcc>
  <rcc rId="42455" sId="6">
    <nc r="AN651" t="inlineStr">
      <is>
        <t>-</t>
      </is>
    </nc>
  </rcc>
  <rcc rId="42456" sId="6">
    <nc r="AO651" t="inlineStr">
      <is>
        <t>-</t>
      </is>
    </nc>
  </rcc>
  <rcc rId="42457" sId="6">
    <nc r="AP651" t="inlineStr">
      <is>
        <t>N/A</t>
      </is>
    </nc>
  </rcc>
  <rcc rId="42458" sId="6">
    <nc r="AQ651" t="inlineStr">
      <is>
        <t>N/A</t>
      </is>
    </nc>
  </rcc>
  <rcc rId="42459" sId="6">
    <nc r="AU651">
      <v>1003672040</v>
    </nc>
  </rcc>
  <rcc rId="42460" sId="6">
    <nc r="AV651" t="inlineStr">
      <is>
        <t>22° 19' 43.16"</t>
      </is>
    </nc>
  </rcc>
  <rcc rId="42461" sId="6">
    <nc r="AW651" t="inlineStr">
      <is>
        <t>46° 43' 22.39"</t>
      </is>
    </nc>
  </rcc>
  <rcc rId="42462" sId="6">
    <nc r="BC651">
      <v>1892063257</v>
    </nc>
  </rcc>
  <rcc rId="42463" sId="6">
    <nc r="BD651" t="inlineStr">
      <is>
        <t>IIA.BR.XOT</t>
      </is>
    </nc>
  </rcc>
  <rcc rId="42464" sId="6">
    <nc r="A652">
      <v>2013</v>
    </nc>
  </rcc>
  <rcc rId="42465" sId="6">
    <nc r="B652" t="inlineStr">
      <is>
        <t>ATEI</t>
      </is>
    </nc>
  </rcc>
  <rcc rId="42466" sId="6">
    <nc r="C652" t="inlineStr">
      <is>
        <t>68 Arm</t>
      </is>
    </nc>
  </rcc>
  <rcc rId="42467" sId="6">
    <nc r="D652">
      <v>8002254489</v>
    </nc>
  </rcc>
  <rcc rId="42468" sId="6">
    <nc r="E652" t="inlineStr">
      <is>
        <t>SIM</t>
      </is>
    </nc>
  </rcc>
  <rcc rId="42469" sId="6">
    <nc r="F652" t="inlineStr">
      <is>
        <t>SIM</t>
      </is>
    </nc>
  </rcc>
  <rcc rId="42470" sId="6">
    <nc r="G652">
      <v>41541</v>
    </nc>
  </rcc>
  <rcc rId="42471" sId="6">
    <nc r="H652" t="inlineStr">
      <is>
        <t>Huawei</t>
      </is>
    </nc>
  </rcc>
  <rcc rId="42472" sId="6">
    <nc r="I652" t="inlineStr">
      <is>
        <t>Novo</t>
      </is>
    </nc>
  </rcc>
  <rcc rId="42473" sId="6">
    <nc r="J652">
      <v>192</v>
    </nc>
  </rcc>
  <rcc rId="42474" sId="6">
    <nc r="K652">
      <v>448</v>
    </nc>
  </rcc>
  <rcc rId="42475" sId="6">
    <nc r="L652">
      <v>8</v>
    </nc>
  </rcc>
  <rcc rId="42476" sId="6">
    <nc r="M652">
      <v>8</v>
    </nc>
  </rcc>
  <rcc rId="42477" sId="6">
    <nc r="N652">
      <v>16</v>
    </nc>
  </rcc>
  <rcc rId="42478" sId="6">
    <nc r="O652" t="inlineStr">
      <is>
        <t>NÃO</t>
      </is>
    </nc>
  </rcc>
  <rcc rId="42479" sId="6">
    <nc r="P652" t="inlineStr">
      <is>
        <t>NÃO</t>
      </is>
    </nc>
  </rcc>
  <rcc rId="42480" sId="6">
    <nc r="Q652" t="inlineStr">
      <is>
        <t>SIM</t>
      </is>
    </nc>
  </rcc>
  <rcc rId="42481" sId="6">
    <nc r="R652" t="inlineStr">
      <is>
        <t>Armário</t>
      </is>
    </nc>
  </rcc>
  <rcc rId="42482" sId="6">
    <nc r="S652" t="inlineStr">
      <is>
        <t>Monoshelf</t>
      </is>
    </nc>
  </rcc>
  <rcc rId="42483" sId="6">
    <nc r="T652" t="inlineStr">
      <is>
        <t>Outdoor</t>
      </is>
    </nc>
  </rcc>
  <rcc rId="42484" sId="6">
    <nc r="U652">
      <v>19</v>
    </nc>
  </rcc>
  <rcc rId="42485" sId="6">
    <nc r="V652">
      <v>13630</v>
    </nc>
  </rcc>
  <rcc rId="42486" sId="6">
    <nc r="W652" t="inlineStr">
      <is>
        <t>XOZ</t>
      </is>
    </nc>
  </rcc>
  <rcc rId="42487" sId="6">
    <nc r="X652" t="inlineStr">
      <is>
        <t>13630ILXOZ</t>
      </is>
    </nc>
  </rcc>
  <rcc rId="42488" sId="6">
    <nc r="Y652" t="inlineStr">
      <is>
        <t>R. Luiz Moraes x R. Herminia Consoli Luppi - Conjunto Habitacional José Tonoli e Santo Expedito</t>
      </is>
    </nc>
  </rcc>
  <rcc rId="42489" sId="6">
    <nc r="Z652" t="inlineStr">
      <is>
        <t>ISTOR LUPPI</t>
      </is>
    </nc>
  </rcc>
  <rcc rId="42490" sId="6">
    <nc r="AA652" t="inlineStr">
      <is>
        <t>IL</t>
      </is>
    </nc>
  </rcc>
  <rcc rId="42491" sId="6">
    <nc r="AB652" t="inlineStr">
      <is>
        <t>ITLP.IL.MSO01</t>
      </is>
    </nc>
  </rcc>
  <rcc rId="42492" sId="6">
    <nc r="AC652" t="inlineStr">
      <is>
        <t>Huawei</t>
      </is>
    </nc>
  </rcc>
  <rcc rId="42493" sId="6">
    <nc r="AD652" t="inlineStr">
      <is>
        <t>-</t>
      </is>
    </nc>
  </rcc>
  <rcc rId="42494" sId="6">
    <nc r="AE652" t="inlineStr">
      <is>
        <t>IIA BR 01</t>
      </is>
    </nc>
  </rcc>
  <rcc rId="42495" sId="6">
    <nc r="AF652" t="inlineStr">
      <is>
        <t>CAS CB 03</t>
      </is>
    </nc>
  </rcc>
  <rcc rId="42496" sId="6">
    <nc r="AG652" t="inlineStr">
      <is>
        <t>CAS CT 04</t>
      </is>
    </nc>
  </rcc>
  <rcc rId="42497" sId="6">
    <nc r="AI652" t="inlineStr">
      <is>
        <t>CAS CB_EX1</t>
      </is>
    </nc>
  </rcc>
  <rcc rId="42498" sId="6">
    <nc r="AJ652" t="inlineStr">
      <is>
        <t>ARQ.FI.LMC2</t>
      </is>
    </nc>
  </rcc>
  <rcc rId="42499" sId="6">
    <nc r="AK652" t="inlineStr">
      <is>
        <t>BRU.AC.LMC2</t>
      </is>
    </nc>
  </rcc>
  <rcc rId="42500" sId="6">
    <nc r="AN652" t="inlineStr">
      <is>
        <t>-</t>
      </is>
    </nc>
  </rcc>
  <rcc rId="42501" sId="6">
    <nc r="AO652" t="inlineStr">
      <is>
        <t>-</t>
      </is>
    </nc>
  </rcc>
  <rcc rId="42502" sId="6">
    <nc r="AP652" t="inlineStr">
      <is>
        <t>N/A</t>
      </is>
    </nc>
  </rcc>
  <rcc rId="42503" sId="6">
    <nc r="AQ652" t="inlineStr">
      <is>
        <t>N/A</t>
      </is>
    </nc>
  </rcc>
  <rcc rId="42504" sId="6">
    <nc r="AT652" t="inlineStr">
      <is>
        <t>Pedido de Mogi das Cruzes - BC</t>
      </is>
    </nc>
  </rcc>
  <rcc rId="42505" sId="6">
    <nc r="AU652">
      <v>1003672156</v>
    </nc>
  </rcc>
  <rcc rId="42506" sId="6">
    <nc r="AV652" t="inlineStr">
      <is>
        <t>22° 27' 16.00"</t>
      </is>
    </nc>
  </rcc>
  <rcc rId="42507" sId="6">
    <nc r="AW652" t="inlineStr">
      <is>
        <t>46° 47' 40.30"</t>
      </is>
    </nc>
  </rcc>
  <rcc rId="42508" sId="6">
    <nc r="BC652">
      <v>1892063257</v>
    </nc>
  </rcc>
  <rcc rId="42509" sId="6">
    <nc r="BD652" t="inlineStr">
      <is>
        <t>ITLP.ILXOZ</t>
      </is>
    </nc>
  </rcc>
  <rcc rId="42510" sId="6">
    <nc r="A653">
      <v>2013</v>
    </nc>
  </rcc>
  <rcc rId="42511" sId="6">
    <nc r="B653" t="inlineStr">
      <is>
        <t>ATEI</t>
      </is>
    </nc>
  </rcc>
  <rcc rId="42512" sId="6">
    <nc r="C653" t="inlineStr">
      <is>
        <t>68 Arm</t>
      </is>
    </nc>
  </rcc>
  <rcc rId="42513" sId="6">
    <nc r="D653">
      <v>8002256178</v>
    </nc>
  </rcc>
  <rcc rId="42514" sId="6">
    <nc r="E653" t="inlineStr">
      <is>
        <t>SIM</t>
      </is>
    </nc>
  </rcc>
  <rcc rId="42515" sId="6">
    <nc r="F653" t="inlineStr">
      <is>
        <t>SIM</t>
      </is>
    </nc>
  </rcc>
  <rcc rId="42516" sId="6">
    <nc r="G653">
      <v>41569</v>
    </nc>
  </rcc>
  <rcc rId="42517" sId="6">
    <nc r="H653" t="inlineStr">
      <is>
        <t>Huawei</t>
      </is>
    </nc>
  </rcc>
  <rcc rId="42518" sId="6">
    <nc r="I653" t="inlineStr">
      <is>
        <t>Novo</t>
      </is>
    </nc>
  </rcc>
  <rcc rId="42519" sId="6">
    <nc r="J653">
      <v>192</v>
    </nc>
  </rcc>
  <rcc rId="42520" sId="6">
    <nc r="K653">
      <v>448</v>
    </nc>
  </rcc>
  <rcc rId="42521" sId="6">
    <nc r="L653">
      <v>8</v>
    </nc>
  </rcc>
  <rcc rId="42522" sId="6">
    <nc r="M653">
      <v>8</v>
    </nc>
  </rcc>
  <rcc rId="42523" sId="6">
    <nc r="N653">
      <v>16</v>
    </nc>
  </rcc>
  <rcc rId="42524" sId="6">
    <nc r="O653" t="inlineStr">
      <is>
        <t>NÃO</t>
      </is>
    </nc>
  </rcc>
  <rcc rId="42525" sId="6">
    <nc r="P653" t="inlineStr">
      <is>
        <t>NÃO</t>
      </is>
    </nc>
  </rcc>
  <rcc rId="42526" sId="6">
    <nc r="Q653" t="inlineStr">
      <is>
        <t>NÃO</t>
      </is>
    </nc>
  </rcc>
  <rcc rId="42527" sId="6">
    <nc r="R653" t="inlineStr">
      <is>
        <t>Armário</t>
      </is>
    </nc>
  </rcc>
  <rcc rId="42528" sId="6">
    <nc r="S653" t="inlineStr">
      <is>
        <t>Monoshelf</t>
      </is>
    </nc>
  </rcc>
  <rcc rId="42529" sId="6">
    <nc r="T653" t="inlineStr">
      <is>
        <t>Outdoor</t>
      </is>
    </nc>
  </rcc>
  <rcc rId="42530" sId="6">
    <nc r="U653">
      <v>17</v>
    </nc>
  </rcc>
  <rcc rId="42531" sId="6">
    <nc r="V653">
      <v>11075</v>
    </nc>
  </rcc>
  <rcc rId="42532" sId="6">
    <nc r="W653" t="inlineStr">
      <is>
        <t>YMQ</t>
      </is>
    </nc>
  </rcc>
  <rcc rId="42533" sId="6">
    <nc r="X653" t="inlineStr">
      <is>
        <t>11075JMYMQ</t>
      </is>
    </nc>
  </rcc>
  <rcc rId="42534" sId="6">
    <nc r="Y653" t="inlineStr">
      <is>
        <t>R. Antonio Bittencur da Silva x Av. Projetada, 1 - CDHU Dr. Pedro Paschoal I e II</t>
      </is>
    </nc>
  </rcc>
  <rcc rId="42535" sId="6">
    <nc r="Z653" t="inlineStr">
      <is>
        <t>BEBEDOURO</t>
      </is>
    </nc>
  </rcc>
  <rcc rId="42536" sId="6">
    <nc r="AA653" t="inlineStr">
      <is>
        <t>JM</t>
      </is>
    </nc>
  </rcc>
  <rcc rId="42537" sId="6">
    <nc r="AB653" t="inlineStr">
      <is>
        <t>BDO.JM.MSO01</t>
      </is>
    </nc>
  </rcc>
  <rcc rId="42538" sId="6">
    <nc r="AC653" t="inlineStr">
      <is>
        <t>Alcatel</t>
      </is>
    </nc>
  </rcc>
  <rcc rId="42539" sId="6">
    <nc r="AD653" t="inlineStr">
      <is>
        <t>-</t>
      </is>
    </nc>
  </rcc>
  <rcc rId="42540" sId="6">
    <nc r="AE653" t="inlineStr">
      <is>
        <t>BDO JM 01</t>
      </is>
    </nc>
  </rcc>
  <rcc rId="42541" sId="6">
    <nc r="AF653" t="inlineStr">
      <is>
        <t>ARQ FI 03</t>
      </is>
    </nc>
  </rcc>
  <rcc rId="42542" sId="6">
    <nc r="AG653" t="inlineStr">
      <is>
        <t>ARQ FI 04</t>
      </is>
    </nc>
  </rcc>
  <rcc rId="42543" sId="6">
    <nc r="AI653" t="inlineStr">
      <is>
        <t>ARQ FI_EX3</t>
      </is>
    </nc>
  </rcc>
  <rcc rId="42544" sId="6">
    <nc r="AJ653" t="inlineStr">
      <is>
        <t>ARQ.FI.LMC2</t>
      </is>
    </nc>
  </rcc>
  <rcc rId="42545" sId="6">
    <nc r="AK653" t="inlineStr">
      <is>
        <t>BRU.AC.LMC2</t>
      </is>
    </nc>
  </rcc>
  <rcc rId="42546" sId="6">
    <nc r="AN653" t="inlineStr">
      <is>
        <t>-</t>
      </is>
    </nc>
  </rcc>
  <rcc rId="42547" sId="6">
    <nc r="AO653" t="inlineStr">
      <is>
        <t>-</t>
      </is>
    </nc>
  </rcc>
  <rcc rId="42548" sId="6">
    <nc r="AP653" t="inlineStr">
      <is>
        <t>N/A</t>
      </is>
    </nc>
  </rcc>
  <rcc rId="42549" sId="6">
    <nc r="AQ653" t="inlineStr">
      <is>
        <t>N/A</t>
      </is>
    </nc>
  </rcc>
  <rcc rId="42550" sId="6">
    <nc r="AU653">
      <v>1003666725</v>
    </nc>
  </rcc>
  <rcc rId="42551" sId="6">
    <nc r="AV653" t="inlineStr">
      <is>
        <t>20° 55' 6.50"</t>
      </is>
    </nc>
  </rcc>
  <rcc rId="42552" sId="6">
    <nc r="AW653" t="inlineStr">
      <is>
        <t>48° 29' 10.58"</t>
      </is>
    </nc>
  </rcc>
  <rcc rId="42553" sId="6">
    <nc r="BC653">
      <v>1892063257</v>
    </nc>
  </rcc>
  <rcc rId="42554" sId="6">
    <nc r="BD653" t="inlineStr">
      <is>
        <t>BDO.JM.YMQ</t>
      </is>
    </nc>
  </rcc>
  <rcc rId="42555" sId="6">
    <nc r="A654">
      <v>2013</v>
    </nc>
  </rcc>
  <rcc rId="42556" sId="6">
    <nc r="B654" t="inlineStr">
      <is>
        <t>ATEI</t>
      </is>
    </nc>
  </rcc>
  <rcc rId="42557" sId="6">
    <nc r="C654" t="inlineStr">
      <is>
        <t>68 Arm</t>
      </is>
    </nc>
  </rcc>
  <rcc rId="42558" sId="6">
    <nc r="D654">
      <v>8002257143</v>
    </nc>
  </rcc>
  <rcc rId="42559" sId="6">
    <nc r="E654" t="inlineStr">
      <is>
        <t>SIM</t>
      </is>
    </nc>
  </rcc>
  <rcc rId="42560" sId="6">
    <nc r="F654" t="inlineStr">
      <is>
        <t>SIM</t>
      </is>
    </nc>
  </rcc>
  <rcc rId="42561" sId="6">
    <nc r="G654">
      <v>41509</v>
    </nc>
  </rcc>
  <rcc rId="42562" sId="6">
    <nc r="H654" t="inlineStr">
      <is>
        <t>Huawei</t>
      </is>
    </nc>
  </rcc>
  <rcc rId="42563" sId="6">
    <nc r="I654" t="inlineStr">
      <is>
        <t>Novo</t>
      </is>
    </nc>
  </rcc>
  <rcc rId="42564" sId="6">
    <nc r="J654">
      <v>192</v>
    </nc>
  </rcc>
  <rcc rId="42565" sId="6">
    <nc r="K654">
      <v>448</v>
    </nc>
  </rcc>
  <rcc rId="42566" sId="6">
    <nc r="L654">
      <v>8</v>
    </nc>
  </rcc>
  <rcc rId="42567" sId="6">
    <nc r="M654">
      <v>8</v>
    </nc>
  </rcc>
  <rcc rId="42568" sId="6">
    <nc r="N654">
      <v>16</v>
    </nc>
  </rcc>
  <rcc rId="42569" sId="6">
    <nc r="O654" t="inlineStr">
      <is>
        <t>NÃO</t>
      </is>
    </nc>
  </rcc>
  <rcc rId="42570" sId="6">
    <nc r="P654" t="inlineStr">
      <is>
        <t>NÃO</t>
      </is>
    </nc>
  </rcc>
  <rcc rId="42571" sId="6">
    <nc r="Q654" t="inlineStr">
      <is>
        <t>SIM</t>
      </is>
    </nc>
  </rcc>
  <rcc rId="42572" sId="6">
    <nc r="R654" t="inlineStr">
      <is>
        <t>Armário</t>
      </is>
    </nc>
  </rcc>
  <rcc rId="42573" sId="6">
    <nc r="S654" t="inlineStr">
      <is>
        <t>Monoshelf</t>
      </is>
    </nc>
  </rcc>
  <rcc rId="42574" sId="6">
    <nc r="T654" t="inlineStr">
      <is>
        <t>Outdoor</t>
      </is>
    </nc>
  </rcc>
  <rcc rId="42575" sId="6">
    <nc r="U654">
      <v>19</v>
    </nc>
  </rcc>
  <rcc rId="42576" sId="6">
    <nc r="V654">
      <v>11135</v>
    </nc>
  </rcc>
  <rcc rId="42577" sId="6">
    <nc r="W654" t="inlineStr">
      <is>
        <t>YTD</t>
      </is>
    </nc>
  </rcc>
  <rcc rId="42578" sId="6">
    <nc r="X654" t="inlineStr">
      <is>
        <t>11135OVYTD</t>
      </is>
    </nc>
  </rcc>
  <rcc rId="42579" sId="6">
    <nc r="Y654" t="inlineStr">
      <is>
        <t>R. 11 x R. 12 - Residencial Parque Campinas</t>
      </is>
    </nc>
  </rcc>
  <rcc rId="42580" sId="6">
    <nc r="Z654" t="inlineStr">
      <is>
        <t>CAMPINAS</t>
      </is>
    </nc>
  </rcc>
  <rcc rId="42581" sId="6">
    <nc r="AA654" t="inlineStr">
      <is>
        <t>OV</t>
      </is>
    </nc>
  </rcc>
  <rcc rId="42582" sId="6">
    <nc r="AB654" t="inlineStr">
      <is>
        <t>CAS.OV.MSO02</t>
      </is>
    </nc>
  </rcc>
  <rcc rId="42583" sId="6">
    <nc r="AC654" t="inlineStr">
      <is>
        <t>Huawei</t>
      </is>
    </nc>
  </rcc>
  <rcc rId="42584" sId="6">
    <nc r="AD654" t="inlineStr">
      <is>
        <t>-</t>
      </is>
    </nc>
  </rcc>
  <rcc rId="42585" sId="6">
    <nc r="AE654" t="inlineStr">
      <is>
        <t>CAS OV 01</t>
      </is>
    </nc>
  </rcc>
  <rcc rId="42586" sId="6">
    <nc r="AF654" t="inlineStr">
      <is>
        <t>CAS CB 03</t>
      </is>
    </nc>
  </rcc>
  <rcc rId="42587" sId="6">
    <nc r="AG654" t="inlineStr">
      <is>
        <t>CAS CT 04</t>
      </is>
    </nc>
  </rcc>
  <rcc rId="42588" sId="6">
    <nc r="AI654" t="inlineStr">
      <is>
        <t>CAS CB_EX1</t>
      </is>
    </nc>
  </rcc>
  <rcc rId="42589" sId="6">
    <nc r="AJ654" t="inlineStr">
      <is>
        <t>ARQ.FI.LMC2</t>
      </is>
    </nc>
  </rcc>
  <rcc rId="42590" sId="6">
    <nc r="AK654" t="inlineStr">
      <is>
        <t>BRU.AC.LMC2</t>
      </is>
    </nc>
  </rcc>
  <rcc rId="42591" sId="6">
    <nc r="AN654" t="inlineStr">
      <is>
        <t>-</t>
      </is>
    </nc>
  </rcc>
  <rcc rId="42592" sId="6">
    <nc r="AO654" t="inlineStr">
      <is>
        <t>-</t>
      </is>
    </nc>
  </rcc>
  <rcc rId="42593" sId="6">
    <nc r="AP654" t="inlineStr">
      <is>
        <t>N/A</t>
      </is>
    </nc>
  </rcc>
  <rcc rId="42594" sId="6">
    <nc r="AQ654" t="inlineStr">
      <is>
        <t>N/A</t>
      </is>
    </nc>
  </rcc>
  <rcc rId="42595" sId="6">
    <nc r="AU654">
      <v>1003668736</v>
    </nc>
  </rcc>
  <rcc rId="42596" sId="6">
    <nc r="AV654" t="inlineStr">
      <is>
        <t>22° 58' 19.08"</t>
      </is>
    </nc>
  </rcc>
  <rcc rId="42597" sId="6">
    <nc r="AW654" t="inlineStr">
      <is>
        <t>47° 10' 26.88"</t>
      </is>
    </nc>
  </rcc>
  <rcc rId="42598" sId="6">
    <nc r="BC654">
      <v>1892063257</v>
    </nc>
  </rcc>
  <rcc rId="42599" sId="6">
    <nc r="BD654" t="inlineStr">
      <is>
        <t>CAS.OV.YTD</t>
      </is>
    </nc>
  </rcc>
  <rcc rId="42600" sId="6">
    <nc r="A655">
      <v>2013</v>
    </nc>
  </rcc>
  <rcc rId="42601" sId="6">
    <nc r="B655" t="inlineStr">
      <is>
        <t>ATEI</t>
      </is>
    </nc>
  </rcc>
  <rcc rId="42602" sId="6">
    <nc r="C655" t="inlineStr">
      <is>
        <t>68 Arm</t>
      </is>
    </nc>
  </rcc>
  <rcc rId="42603" sId="6">
    <nc r="D655">
      <v>8002257514</v>
    </nc>
  </rcc>
  <rcc rId="42604" sId="6">
    <nc r="E655" t="inlineStr">
      <is>
        <t>SIM</t>
      </is>
    </nc>
  </rcc>
  <rcc rId="42605" sId="6">
    <nc r="F655" t="inlineStr">
      <is>
        <t>SIM</t>
      </is>
    </nc>
  </rcc>
  <rcc rId="42606" sId="6">
    <nc r="G655">
      <v>41535</v>
    </nc>
  </rcc>
  <rcc rId="42607" sId="6">
    <nc r="H655" t="inlineStr">
      <is>
        <t>Huawei</t>
      </is>
    </nc>
  </rcc>
  <rcc rId="42608" sId="6">
    <nc r="I655" t="inlineStr">
      <is>
        <t>Novo</t>
      </is>
    </nc>
  </rcc>
  <rcc rId="42609" sId="6">
    <nc r="J655">
      <v>192</v>
    </nc>
  </rcc>
  <rcc rId="42610" sId="6">
    <nc r="K655">
      <v>448</v>
    </nc>
  </rcc>
  <rcc rId="42611" sId="6">
    <nc r="L655">
      <v>8</v>
    </nc>
  </rcc>
  <rcc rId="42612" sId="6">
    <nc r="M655">
      <v>8</v>
    </nc>
  </rcc>
  <rcc rId="42613" sId="6">
    <nc r="N655">
      <v>16</v>
    </nc>
  </rcc>
  <rcc rId="42614" sId="6">
    <nc r="O655" t="inlineStr">
      <is>
        <t>NÃO</t>
      </is>
    </nc>
  </rcc>
  <rcc rId="42615" sId="6">
    <nc r="P655" t="inlineStr">
      <is>
        <t>NÃO</t>
      </is>
    </nc>
  </rcc>
  <rcc rId="42616" sId="6">
    <nc r="Q655" t="inlineStr">
      <is>
        <t>SIM</t>
      </is>
    </nc>
  </rcc>
  <rcc rId="42617" sId="6">
    <nc r="R655" t="inlineStr">
      <is>
        <t>Armário</t>
      </is>
    </nc>
  </rcc>
  <rcc rId="42618" sId="6">
    <nc r="S655" t="inlineStr">
      <is>
        <t>Monoshelf</t>
      </is>
    </nc>
  </rcc>
  <rcc rId="42619" sId="6">
    <nc r="T655" t="inlineStr">
      <is>
        <t>Outdoor</t>
      </is>
    </nc>
  </rcc>
  <rcc rId="42620" sId="6">
    <nc r="U655">
      <v>19</v>
    </nc>
  </rcc>
  <rcc rId="42621" sId="6">
    <nc r="V655">
      <v>11135</v>
    </nc>
  </rcc>
  <rcc rId="42622" sId="6">
    <nc r="W655" t="inlineStr">
      <is>
        <t>YTE</t>
      </is>
    </nc>
  </rcc>
  <rcc rId="42623" sId="6">
    <nc r="X655" t="inlineStr">
      <is>
        <t>11135OVYTE</t>
      </is>
    </nc>
  </rcc>
  <rcc rId="42624" sId="6">
    <nc r="Y655" t="inlineStr">
      <is>
        <t>R. 11 x R. 12 - Residencial Parque Campinas</t>
      </is>
    </nc>
  </rcc>
  <rcc rId="42625" sId="6">
    <nc r="Z655" t="inlineStr">
      <is>
        <t>CAMPINAS</t>
      </is>
    </nc>
  </rcc>
  <rcc rId="42626" sId="6">
    <nc r="AA655" t="inlineStr">
      <is>
        <t>OV</t>
      </is>
    </nc>
  </rcc>
  <rcc rId="42627" sId="6">
    <nc r="AB655" t="inlineStr">
      <is>
        <t>CAS.OV.MSO01</t>
      </is>
    </nc>
  </rcc>
  <rcc rId="42628" sId="6">
    <nc r="AC655" t="inlineStr">
      <is>
        <t>Huawei</t>
      </is>
    </nc>
  </rcc>
  <rcc rId="42629" sId="6">
    <nc r="AD655" t="inlineStr">
      <is>
        <t>-</t>
      </is>
    </nc>
  </rcc>
  <rcc rId="42630" sId="6">
    <nc r="AE655" t="inlineStr">
      <is>
        <t>CAS OV 01</t>
      </is>
    </nc>
  </rcc>
  <rcc rId="42631" sId="6">
    <nc r="AF655" t="inlineStr">
      <is>
        <t>CAS CB 03</t>
      </is>
    </nc>
  </rcc>
  <rcc rId="42632" sId="6">
    <nc r="AG655" t="inlineStr">
      <is>
        <t>CAS CT 04</t>
      </is>
    </nc>
  </rcc>
  <rcc rId="42633" sId="6">
    <nc r="AI655" t="inlineStr">
      <is>
        <t>CAS CB_EX1</t>
      </is>
    </nc>
  </rcc>
  <rcc rId="42634" sId="6">
    <nc r="AJ655" t="inlineStr">
      <is>
        <t>ARQ.FI.LMC2</t>
      </is>
    </nc>
  </rcc>
  <rcc rId="42635" sId="6">
    <nc r="AK655" t="inlineStr">
      <is>
        <t>BRU.AC.LMC2</t>
      </is>
    </nc>
  </rcc>
  <rcc rId="42636" sId="6">
    <nc r="AN655" t="inlineStr">
      <is>
        <t>-</t>
      </is>
    </nc>
  </rcc>
  <rcc rId="42637" sId="6">
    <nc r="AO655" t="inlineStr">
      <is>
        <t>-</t>
      </is>
    </nc>
  </rcc>
  <rcc rId="42638" sId="6">
    <nc r="AP655" t="inlineStr">
      <is>
        <t>N/A</t>
      </is>
    </nc>
  </rcc>
  <rcc rId="42639" sId="6">
    <nc r="AQ655" t="inlineStr">
      <is>
        <t>N/A</t>
      </is>
    </nc>
  </rcc>
  <rcc rId="42640" sId="6">
    <nc r="AU655">
      <v>1003668736</v>
    </nc>
  </rcc>
  <rcc rId="42641" sId="6">
    <nc r="AV655" t="inlineStr">
      <is>
        <t>22° 1' 55.72"</t>
      </is>
    </nc>
  </rcc>
  <rcc rId="42642" sId="6">
    <nc r="AW655" t="inlineStr">
      <is>
        <t>47° 55' 31.32"</t>
      </is>
    </nc>
  </rcc>
  <rcc rId="42643" sId="6">
    <nc r="BC655">
      <v>1892063257</v>
    </nc>
  </rcc>
  <rcc rId="42644" sId="6">
    <nc r="BD655" t="inlineStr">
      <is>
        <t>CAS.OV.YTE</t>
      </is>
    </nc>
  </rcc>
  <rcc rId="42645" sId="6">
    <nc r="A656">
      <v>2013</v>
    </nc>
  </rcc>
  <rcc rId="42646" sId="6">
    <nc r="B656" t="inlineStr">
      <is>
        <t>ATEI</t>
      </is>
    </nc>
  </rcc>
  <rcc rId="42647" sId="6">
    <nc r="C656" t="inlineStr">
      <is>
        <t>68 Arm</t>
      </is>
    </nc>
  </rcc>
  <rcc rId="42648" sId="6">
    <nc r="D656">
      <v>8002257895</v>
    </nc>
  </rcc>
  <rcc rId="42649" sId="6">
    <nc r="E656" t="inlineStr">
      <is>
        <t>SIM</t>
      </is>
    </nc>
  </rcc>
  <rcc rId="42650" sId="6">
    <nc r="F656" t="inlineStr">
      <is>
        <t>SIM</t>
      </is>
    </nc>
  </rcc>
  <rcc rId="42651" sId="6">
    <nc r="G656">
      <v>41572</v>
    </nc>
  </rcc>
  <rcc rId="42652" sId="6">
    <nc r="H656" t="inlineStr">
      <is>
        <t>Huawei</t>
      </is>
    </nc>
  </rcc>
  <rcc rId="42653" sId="6">
    <nc r="I656" t="inlineStr">
      <is>
        <t>Novo</t>
      </is>
    </nc>
  </rcc>
  <rcc rId="42654" sId="6">
    <nc r="J656">
      <v>192</v>
    </nc>
  </rcc>
  <rcc rId="42655" sId="6">
    <nc r="K656">
      <v>448</v>
    </nc>
  </rcc>
  <rcc rId="42656" sId="6">
    <nc r="L656">
      <v>8</v>
    </nc>
  </rcc>
  <rcc rId="42657" sId="6">
    <nc r="M656">
      <v>8</v>
    </nc>
  </rcc>
  <rcc rId="42658" sId="6">
    <nc r="N656">
      <v>16</v>
    </nc>
  </rcc>
  <rcc rId="42659" sId="6">
    <nc r="O656" t="inlineStr">
      <is>
        <t>NÃO</t>
      </is>
    </nc>
  </rcc>
  <rcc rId="42660" sId="6">
    <nc r="P656" t="inlineStr">
      <is>
        <t>NÃO</t>
      </is>
    </nc>
  </rcc>
  <rcc rId="42661" sId="6">
    <nc r="Q656" t="inlineStr">
      <is>
        <t>NÃO</t>
      </is>
    </nc>
  </rcc>
  <rcc rId="42662" sId="6">
    <nc r="R656" t="inlineStr">
      <is>
        <t>Armário</t>
      </is>
    </nc>
  </rcc>
  <rcc rId="42663" sId="6">
    <nc r="S656" t="inlineStr">
      <is>
        <t>Monoshelf</t>
      </is>
    </nc>
  </rcc>
  <rcc rId="42664" sId="6">
    <nc r="T656" t="inlineStr">
      <is>
        <t>Outdoor</t>
      </is>
    </nc>
  </rcc>
  <rcc rId="42665" sId="6">
    <nc r="U656">
      <v>16</v>
    </nc>
  </rcc>
  <rcc rId="42666" sId="6">
    <nc r="V656">
      <v>11551</v>
    </nc>
  </rcc>
  <rcc rId="42667" sId="6">
    <nc r="W656" t="inlineStr">
      <is>
        <t>YVG</t>
      </is>
    </nc>
  </rcc>
  <rcc rId="42668" sId="6">
    <nc r="X656" t="inlineStr">
      <is>
        <t>11551VPYVG</t>
      </is>
    </nc>
  </rcc>
  <rcc rId="42669" sId="6">
    <nc r="Y656" t="inlineStr">
      <is>
        <t>Rua Sebastiana Rodrigues da Silva x Rua José Raimundo</t>
      </is>
    </nc>
  </rcc>
  <rcc rId="42670" sId="6">
    <nc r="Z656" t="inlineStr">
      <is>
        <t>SAO CARLOS</t>
      </is>
    </nc>
  </rcc>
  <rcc rId="42671" sId="6">
    <nc r="AA656" t="inlineStr">
      <is>
        <t>VP</t>
      </is>
    </nc>
  </rcc>
  <rcc rId="42672" sId="6">
    <nc r="AB656" t="inlineStr">
      <is>
        <t>SCL.VP.MSO01</t>
      </is>
    </nc>
  </rcc>
  <rcc rId="42673" sId="6">
    <nc r="AC656" t="inlineStr">
      <is>
        <t>Alcatel</t>
      </is>
    </nc>
  </rcc>
  <rcc rId="42674" sId="6">
    <nc r="AD656" t="inlineStr">
      <is>
        <t>-</t>
      </is>
    </nc>
  </rcc>
  <rcc rId="42675" sId="6">
    <nc r="AE656" t="inlineStr">
      <is>
        <t>SCL VP 01</t>
      </is>
    </nc>
  </rcc>
  <rcc rId="42676" sId="6">
    <nc r="AF656" t="inlineStr">
      <is>
        <t>ARQ FI 03</t>
      </is>
    </nc>
  </rcc>
  <rcc rId="42677" sId="6">
    <nc r="AG656" t="inlineStr">
      <is>
        <t>ARQ FI 04</t>
      </is>
    </nc>
  </rcc>
  <rcc rId="42678" sId="6">
    <nc r="AI656" t="inlineStr">
      <is>
        <t>ARQ FI_EX3</t>
      </is>
    </nc>
  </rcc>
  <rcc rId="42679" sId="6">
    <nc r="AJ656" t="inlineStr">
      <is>
        <t>ARQ.FI.LMC2</t>
      </is>
    </nc>
  </rcc>
  <rcc rId="42680" sId="6">
    <nc r="AK656" t="inlineStr">
      <is>
        <t>BRU.AC.LMC2</t>
      </is>
    </nc>
  </rcc>
  <rcc rId="42681" sId="6">
    <nc r="AN656" t="inlineStr">
      <is>
        <t>-</t>
      </is>
    </nc>
  </rcc>
  <rcc rId="42682" sId="6">
    <nc r="AO656" t="inlineStr">
      <is>
        <t>-</t>
      </is>
    </nc>
  </rcc>
  <rcc rId="42683" sId="6">
    <nc r="AP656" t="inlineStr">
      <is>
        <t>N/A</t>
      </is>
    </nc>
  </rcc>
  <rcc rId="42684" sId="6">
    <nc r="AQ656" t="inlineStr">
      <is>
        <t>N/A</t>
      </is>
    </nc>
  </rcc>
  <rcc rId="42685" sId="6">
    <nc r="AU656">
      <v>1003667870</v>
    </nc>
  </rcc>
  <rcc rId="42686" sId="6">
    <nc r="AV656" t="inlineStr">
      <is>
        <t>22° 2' 44.98"</t>
      </is>
    </nc>
  </rcc>
  <rcc rId="42687" sId="6">
    <nc r="AW656" t="inlineStr">
      <is>
        <t>47° 55' 22.98"</t>
      </is>
    </nc>
  </rcc>
  <rcc rId="42688" sId="6">
    <nc r="BC656">
      <v>1892063257</v>
    </nc>
  </rcc>
  <rcc rId="42689" sId="6">
    <nc r="BD656" t="inlineStr">
      <is>
        <t>SCL.VP.YVG</t>
      </is>
    </nc>
  </rcc>
  <rcc rId="42690" sId="6">
    <nc r="A657">
      <v>2013</v>
    </nc>
  </rcc>
  <rcc rId="42691" sId="6">
    <nc r="B657" t="inlineStr">
      <is>
        <t>ATEI</t>
      </is>
    </nc>
  </rcc>
  <rcc rId="42692" sId="6">
    <nc r="C657" t="inlineStr">
      <is>
        <t>68 Arm</t>
      </is>
    </nc>
  </rcc>
  <rcc rId="42693" sId="6">
    <nc r="D657">
      <v>8002254835</v>
    </nc>
  </rcc>
  <rcc rId="42694" sId="6">
    <nc r="E657" t="inlineStr">
      <is>
        <t>SIM</t>
      </is>
    </nc>
  </rcc>
  <rcc rId="42695" sId="6">
    <nc r="F657" t="inlineStr">
      <is>
        <t>SIM</t>
      </is>
    </nc>
  </rcc>
  <rcc rId="42696" sId="6">
    <nc r="G657">
      <v>41481</v>
    </nc>
  </rcc>
  <rcc rId="42697" sId="6">
    <nc r="H657" t="inlineStr">
      <is>
        <t>Huawei</t>
      </is>
    </nc>
  </rcc>
  <rcc rId="42698" sId="6">
    <nc r="I657" t="inlineStr">
      <is>
        <t>Novo</t>
      </is>
    </nc>
  </rcc>
  <rcc rId="42699" sId="6">
    <nc r="J657">
      <v>192</v>
    </nc>
  </rcc>
  <rcc rId="42700" sId="6">
    <nc r="K657">
      <v>448</v>
    </nc>
  </rcc>
  <rcc rId="42701" sId="6">
    <nc r="L657">
      <v>8</v>
    </nc>
  </rcc>
  <rcc rId="42702" sId="6">
    <nc r="M657">
      <v>8</v>
    </nc>
  </rcc>
  <rcc rId="42703" sId="6">
    <nc r="N657">
      <v>16</v>
    </nc>
  </rcc>
  <rcc rId="42704" sId="6">
    <nc r="O657" t="inlineStr">
      <is>
        <t>NÃO</t>
      </is>
    </nc>
  </rcc>
  <rcc rId="42705" sId="6">
    <nc r="P657" t="inlineStr">
      <is>
        <t>NÃO</t>
      </is>
    </nc>
  </rcc>
  <rcc rId="42706" sId="6">
    <nc r="Q657" t="inlineStr">
      <is>
        <t>NÃO</t>
      </is>
    </nc>
  </rcc>
  <rcc rId="42707" sId="6">
    <nc r="R657" t="inlineStr">
      <is>
        <t>Armário</t>
      </is>
    </nc>
  </rcc>
  <rcc rId="42708" sId="6">
    <nc r="S657" t="inlineStr">
      <is>
        <t>Monoshelf</t>
      </is>
    </nc>
  </rcc>
  <rcc rId="42709" sId="6">
    <nc r="T657" t="inlineStr">
      <is>
        <t>Outdoor</t>
      </is>
    </nc>
  </rcc>
  <rcc rId="42710" sId="6">
    <nc r="U657">
      <v>15</v>
    </nc>
  </rcc>
  <rcc rId="42711" sId="6">
    <nc r="V657">
      <v>11609</v>
    </nc>
  </rcc>
  <rcc rId="42712" sId="6">
    <nc r="W657" t="inlineStr">
      <is>
        <t>ZHU</t>
      </is>
    </nc>
  </rcc>
  <rcc rId="42713" sId="6">
    <nc r="X657" t="inlineStr">
      <is>
        <t>11609CDZHU</t>
      </is>
    </nc>
  </rcc>
  <rcc rId="42714" sId="6">
    <nc r="Y657" t="inlineStr">
      <is>
        <t>Rua Vitor Cardoso x Rua José B. de Camargo</t>
      </is>
    </nc>
  </rcc>
  <rcc rId="42715" sId="6">
    <nc r="Z657" t="inlineStr">
      <is>
        <t>SOROCABA</t>
      </is>
    </nc>
  </rcc>
  <rcc rId="42716" sId="6">
    <nc r="AA657" t="inlineStr">
      <is>
        <t>CD</t>
      </is>
    </nc>
  </rcc>
  <rcc rId="42717" sId="6">
    <nc r="AB657" t="inlineStr">
      <is>
        <t>SOC.CD.MSO01</t>
      </is>
    </nc>
  </rcc>
  <rcc rId="42718" sId="6">
    <nc r="AC657" t="inlineStr">
      <is>
        <t>Huawei</t>
      </is>
    </nc>
  </rcc>
  <rcc rId="42719" sId="6">
    <nc r="AD657" t="inlineStr">
      <is>
        <t>-</t>
      </is>
    </nc>
  </rcc>
  <rcc rId="42720" sId="6">
    <nc r="AE657" t="inlineStr">
      <is>
        <t>SOC CD 01</t>
      </is>
    </nc>
  </rcc>
  <rcc rId="42721" sId="6">
    <nc r="AF657" t="inlineStr">
      <is>
        <t>CAS CE 03</t>
      </is>
    </nc>
  </rcc>
  <rcc rId="42722" sId="6">
    <nc r="AG657" t="inlineStr">
      <is>
        <t>CAS CT 03</t>
      </is>
    </nc>
  </rcc>
  <rcc rId="42723" sId="6">
    <nc r="AI657" t="inlineStr">
      <is>
        <t>CAS CT_EX3</t>
      </is>
    </nc>
  </rcc>
  <rcc rId="42724" sId="6">
    <nc r="AJ657" t="inlineStr">
      <is>
        <t>ARQ.FI.LMC2</t>
      </is>
    </nc>
  </rcc>
  <rcc rId="42725" sId="6">
    <nc r="AK657" t="inlineStr">
      <is>
        <t>BRU.AC.LMC2</t>
      </is>
    </nc>
  </rcc>
  <rcc rId="42726" sId="6">
    <nc r="AN657" t="inlineStr">
      <is>
        <t>-</t>
      </is>
    </nc>
  </rcc>
  <rcc rId="42727" sId="6">
    <nc r="AO657" t="inlineStr">
      <is>
        <t>-</t>
      </is>
    </nc>
  </rcc>
  <rcc rId="42728" sId="6">
    <nc r="AP657" t="inlineStr">
      <is>
        <t>N/A</t>
      </is>
    </nc>
  </rcc>
  <rcc rId="42729" sId="6">
    <nc r="AQ657" t="inlineStr">
      <is>
        <t>N/A</t>
      </is>
    </nc>
  </rcc>
  <rcc rId="42730" sId="6">
    <nc r="AU657">
      <v>1003666385</v>
    </nc>
  </rcc>
  <rcc rId="42731" sId="6">
    <nc r="AV657" t="inlineStr">
      <is>
        <t>23° 25' 34.95"</t>
      </is>
    </nc>
  </rcc>
  <rcc rId="42732" sId="6">
    <nc r="AW657" t="inlineStr">
      <is>
        <t>47° 27' 32.54"</t>
      </is>
    </nc>
  </rcc>
  <rcc rId="42733" sId="6">
    <nc r="BC657">
      <v>1892063257</v>
    </nc>
  </rcc>
  <rcc rId="42734" sId="6">
    <nc r="BD657" t="inlineStr">
      <is>
        <t>SOC.CD.ZHU</t>
      </is>
    </nc>
  </rcc>
  <rcc rId="42735" sId="6">
    <nc r="A658">
      <v>2013</v>
    </nc>
  </rcc>
  <rcc rId="42736" sId="6">
    <nc r="B658" t="inlineStr">
      <is>
        <t>ATEI</t>
      </is>
    </nc>
  </rcc>
  <rcc rId="42737" sId="6">
    <nc r="C658" t="inlineStr">
      <is>
        <t>68 Arm</t>
      </is>
    </nc>
  </rcc>
  <rcc rId="42738" sId="6">
    <nc r="D658">
      <v>8002254856</v>
    </nc>
  </rcc>
  <rcc rId="42739" sId="6">
    <nc r="E658" t="inlineStr">
      <is>
        <t>SIM</t>
      </is>
    </nc>
  </rcc>
  <rcc rId="42740" sId="6">
    <nc r="F658" t="inlineStr">
      <is>
        <t>SIM</t>
      </is>
    </nc>
  </rcc>
  <rcc rId="42741" sId="6">
    <nc r="G658">
      <v>41481</v>
    </nc>
  </rcc>
  <rcc rId="42742" sId="6">
    <nc r="H658" t="inlineStr">
      <is>
        <t>Huawei</t>
      </is>
    </nc>
  </rcc>
  <rcc rId="42743" sId="6">
    <nc r="I658" t="inlineStr">
      <is>
        <t>Novo</t>
      </is>
    </nc>
  </rcc>
  <rcc rId="42744" sId="6">
    <nc r="J658">
      <v>192</v>
    </nc>
  </rcc>
  <rcc rId="42745" sId="6">
    <nc r="K658">
      <v>448</v>
    </nc>
  </rcc>
  <rcc rId="42746" sId="6">
    <nc r="L658">
      <v>8</v>
    </nc>
  </rcc>
  <rcc rId="42747" sId="6">
    <nc r="M658">
      <v>8</v>
    </nc>
  </rcc>
  <rcc rId="42748" sId="6">
    <nc r="N658">
      <v>16</v>
    </nc>
  </rcc>
  <rcc rId="42749" sId="6">
    <nc r="O658" t="inlineStr">
      <is>
        <t>NÃO</t>
      </is>
    </nc>
  </rcc>
  <rcc rId="42750" sId="6">
    <nc r="P658" t="inlineStr">
      <is>
        <t>NÃO</t>
      </is>
    </nc>
  </rcc>
  <rcc rId="42751" sId="6">
    <nc r="Q658" t="inlineStr">
      <is>
        <t>NÃO</t>
      </is>
    </nc>
  </rcc>
  <rcc rId="42752" sId="6">
    <nc r="R658" t="inlineStr">
      <is>
        <t>Armário</t>
      </is>
    </nc>
  </rcc>
  <rcc rId="42753" sId="6">
    <nc r="S658" t="inlineStr">
      <is>
        <t>Monoshelf</t>
      </is>
    </nc>
  </rcc>
  <rcc rId="42754" sId="6">
    <nc r="T658" t="inlineStr">
      <is>
        <t>Outdoor</t>
      </is>
    </nc>
  </rcc>
  <rcc rId="42755" sId="6">
    <nc r="U658">
      <v>15</v>
    </nc>
  </rcc>
  <rcc rId="42756" sId="6">
    <nc r="V658">
      <v>11609</v>
    </nc>
  </rcc>
  <rcc rId="42757" sId="6">
    <nc r="W658" t="inlineStr">
      <is>
        <t>ZHV</t>
      </is>
    </nc>
  </rcc>
  <rcc rId="42758" sId="6">
    <nc r="X658" t="inlineStr">
      <is>
        <t>11609CDZHV</t>
      </is>
    </nc>
  </rcc>
  <rcc rId="42759" sId="6">
    <nc r="Y658" t="inlineStr">
      <is>
        <t>Rua Maria Claudete Ribeiro x Rua José B. de Camargo</t>
      </is>
    </nc>
  </rcc>
  <rcc rId="42760" sId="6">
    <nc r="Z658" t="inlineStr">
      <is>
        <t>SOROCABA</t>
      </is>
    </nc>
  </rcc>
  <rcc rId="42761" sId="6">
    <nc r="AA658" t="inlineStr">
      <is>
        <t>CD</t>
      </is>
    </nc>
  </rcc>
  <rcc rId="42762" sId="6">
    <nc r="AB658" t="inlineStr">
      <is>
        <t>SOC.CD.MSO02</t>
      </is>
    </nc>
  </rcc>
  <rcc rId="42763" sId="6">
    <nc r="AC658" t="inlineStr">
      <is>
        <t>Huawei</t>
      </is>
    </nc>
  </rcc>
  <rcc rId="42764" sId="6">
    <nc r="AD658" t="inlineStr">
      <is>
        <t>-</t>
      </is>
    </nc>
  </rcc>
  <rcc rId="42765" sId="6">
    <nc r="AE658" t="inlineStr">
      <is>
        <t>SOC CD 01</t>
      </is>
    </nc>
  </rcc>
  <rcc rId="42766" sId="6">
    <nc r="AF658" t="inlineStr">
      <is>
        <t>CAS CE 03</t>
      </is>
    </nc>
  </rcc>
  <rcc rId="42767" sId="6">
    <nc r="AG658" t="inlineStr">
      <is>
        <t>CAS CT 03</t>
      </is>
    </nc>
  </rcc>
  <rcc rId="42768" sId="6">
    <nc r="AI658" t="inlineStr">
      <is>
        <t>CAS CT_EX3</t>
      </is>
    </nc>
  </rcc>
  <rcc rId="42769" sId="6">
    <nc r="AJ658" t="inlineStr">
      <is>
        <t>ARQ.FI.LMC2</t>
      </is>
    </nc>
  </rcc>
  <rcc rId="42770" sId="6">
    <nc r="AK658" t="inlineStr">
      <is>
        <t>BRU.AC.LMC2</t>
      </is>
    </nc>
  </rcc>
  <rcc rId="42771" sId="6">
    <nc r="AN658" t="inlineStr">
      <is>
        <t>-</t>
      </is>
    </nc>
  </rcc>
  <rcc rId="42772" sId="6">
    <nc r="AO658" t="inlineStr">
      <is>
        <t>-</t>
      </is>
    </nc>
  </rcc>
  <rcc rId="42773" sId="6">
    <nc r="AP658" t="inlineStr">
      <is>
        <t>N/A</t>
      </is>
    </nc>
  </rcc>
  <rcc rId="42774" sId="6">
    <nc r="AQ658" t="inlineStr">
      <is>
        <t>N/A</t>
      </is>
    </nc>
  </rcc>
  <rcc rId="42775" sId="6">
    <nc r="AU658">
      <v>1003666423</v>
    </nc>
  </rcc>
  <rcc rId="42776" sId="6">
    <nc r="AV658" t="inlineStr">
      <is>
        <t>23° 25' 30.91"</t>
      </is>
    </nc>
  </rcc>
  <rcc rId="42777" sId="6">
    <nc r="AW658" t="inlineStr">
      <is>
        <t>47° 27' 22.50"</t>
      </is>
    </nc>
  </rcc>
  <rcc rId="42778" sId="6">
    <nc r="BC658">
      <v>1892063257</v>
    </nc>
  </rcc>
  <rcc rId="42779" sId="6">
    <nc r="BD658" t="inlineStr">
      <is>
        <t>SOC.CD.ZHV</t>
      </is>
    </nc>
  </rcc>
  <rcc rId="42780" sId="6">
    <nc r="A659">
      <v>2013</v>
    </nc>
  </rcc>
  <rcc rId="42781" sId="6">
    <nc r="B659" t="inlineStr">
      <is>
        <t>ATEI</t>
      </is>
    </nc>
  </rcc>
  <rcc rId="42782" sId="6">
    <nc r="C659" t="inlineStr">
      <is>
        <t>68 Arm</t>
      </is>
    </nc>
  </rcc>
  <rcc rId="42783" sId="6">
    <nc r="D659">
      <v>8002257534</v>
    </nc>
  </rcc>
  <rcc rId="42784" sId="6">
    <nc r="E659" t="inlineStr">
      <is>
        <t>SIM</t>
      </is>
    </nc>
  </rcc>
  <rcc rId="42785" sId="6">
    <nc r="F659" t="inlineStr">
      <is>
        <t>SIM</t>
      </is>
    </nc>
  </rcc>
  <rcc rId="42786" sId="6">
    <nc r="G659">
      <v>41540</v>
    </nc>
  </rcc>
  <rcc rId="42787" sId="6">
    <nc r="H659" t="inlineStr">
      <is>
        <t>Huawei</t>
      </is>
    </nc>
  </rcc>
  <rcc rId="42788" sId="6">
    <nc r="I659" t="inlineStr">
      <is>
        <t>Novo</t>
      </is>
    </nc>
  </rcc>
  <rcc rId="42789" sId="6">
    <nc r="J659">
      <v>192</v>
    </nc>
  </rcc>
  <rcc rId="42790" sId="6">
    <nc r="K659">
      <v>448</v>
    </nc>
  </rcc>
  <rcc rId="42791" sId="6">
    <nc r="L659">
      <v>8</v>
    </nc>
  </rcc>
  <rcc rId="42792" sId="6">
    <nc r="M659">
      <v>8</v>
    </nc>
  </rcc>
  <rcc rId="42793" sId="6">
    <nc r="N659">
      <v>16</v>
    </nc>
  </rcc>
  <rcc rId="42794" sId="6">
    <nc r="O659" t="inlineStr">
      <is>
        <t>NÃO</t>
      </is>
    </nc>
  </rcc>
  <rcc rId="42795" sId="6">
    <nc r="P659" t="inlineStr">
      <is>
        <t>NÃO</t>
      </is>
    </nc>
  </rcc>
  <rcc rId="42796" sId="6">
    <nc r="Q659" t="inlineStr">
      <is>
        <t>SIM</t>
      </is>
    </nc>
  </rcc>
  <rcc rId="42797" sId="6">
    <nc r="R659" t="inlineStr">
      <is>
        <t>Armário</t>
      </is>
    </nc>
  </rcc>
  <rcc rId="42798" sId="6">
    <nc r="S659" t="inlineStr">
      <is>
        <t>Monoshelf</t>
      </is>
    </nc>
  </rcc>
  <rcc rId="42799" sId="6">
    <nc r="T659" t="inlineStr">
      <is>
        <t>Outdoor</t>
      </is>
    </nc>
  </rcc>
  <rcc rId="42800" sId="6">
    <nc r="U659">
      <v>19</v>
    </nc>
  </rcc>
  <rcc rId="42801" sId="6">
    <nc r="V659">
      <v>11135</v>
    </nc>
  </rcc>
  <rcc rId="42802" sId="6">
    <nc r="W659" t="inlineStr">
      <is>
        <t>ZLZ</t>
      </is>
    </nc>
  </rcc>
  <rcc rId="42803" sId="6">
    <nc r="X659" t="inlineStr">
      <is>
        <t>11135CLZLZ</t>
      </is>
    </nc>
  </rcc>
  <rcc rId="42804" sId="6">
    <nc r="Y659" t="inlineStr">
      <is>
        <t>R. Heitor Lacerda Guedes, Final da Rua - Residencial Sirius e Residencial Cosmo</t>
      </is>
    </nc>
  </rcc>
  <rcc rId="42805" sId="6">
    <nc r="Z659" t="inlineStr">
      <is>
        <t>CAMPINAS</t>
      </is>
    </nc>
  </rcc>
  <rcc rId="42806" sId="6">
    <nc r="AA659" t="inlineStr">
      <is>
        <t>CL</t>
      </is>
    </nc>
  </rcc>
  <rcc rId="42807" sId="6">
    <nc r="AB659" t="inlineStr">
      <is>
        <t>CAS.CL.MSO01</t>
      </is>
    </nc>
  </rcc>
  <rcc rId="42808" sId="6">
    <nc r="AC659" t="inlineStr">
      <is>
        <t>Huawei</t>
      </is>
    </nc>
  </rcc>
  <rcc rId="42809" sId="6">
    <nc r="AD659" t="inlineStr">
      <is>
        <t>-</t>
      </is>
    </nc>
  </rcc>
  <rcc rId="42810" sId="6">
    <nc r="AE659" t="inlineStr">
      <is>
        <t>CAS CL 02</t>
      </is>
    </nc>
  </rcc>
  <rcc rId="42811" sId="6">
    <nc r="AF659" t="inlineStr">
      <is>
        <t>CAS CE 03</t>
      </is>
    </nc>
  </rcc>
  <rcc rId="42812" sId="6">
    <nc r="AG659" t="inlineStr">
      <is>
        <t>CAS CT 03</t>
      </is>
    </nc>
  </rcc>
  <rcc rId="42813" sId="6">
    <nc r="AI659" t="inlineStr">
      <is>
        <t>CAS CT_EX3</t>
      </is>
    </nc>
  </rcc>
  <rcc rId="42814" sId="6">
    <nc r="AJ659" t="inlineStr">
      <is>
        <t>ARQ.FI.LMC2</t>
      </is>
    </nc>
  </rcc>
  <rcc rId="42815" sId="6">
    <nc r="AK659" t="inlineStr">
      <is>
        <t>BRU.AC.LMC2</t>
      </is>
    </nc>
  </rcc>
  <rcc rId="42816" sId="6">
    <nc r="AN659" t="inlineStr">
      <is>
        <t>-</t>
      </is>
    </nc>
  </rcc>
  <rcc rId="42817" sId="6">
    <nc r="AO659" t="inlineStr">
      <is>
        <t>-</t>
      </is>
    </nc>
  </rcc>
  <rcc rId="42818" sId="6">
    <nc r="AP659" t="inlineStr">
      <is>
        <t>N/A</t>
      </is>
    </nc>
  </rcc>
  <rcc rId="42819" sId="6">
    <nc r="AQ659" t="inlineStr">
      <is>
        <t>N/A</t>
      </is>
    </nc>
  </rcc>
  <rcc rId="42820" sId="6">
    <nc r="AU659">
      <v>1003669082</v>
    </nc>
  </rcc>
  <rcc rId="42821" sId="6">
    <nc r="AV659" t="inlineStr">
      <is>
        <t>22° 56' 56.43"</t>
      </is>
    </nc>
  </rcc>
  <rcc rId="42822" sId="6">
    <nc r="AW659" t="inlineStr">
      <is>
        <t>47° 9' 1.00"</t>
      </is>
    </nc>
  </rcc>
  <rcc rId="42823" sId="6">
    <nc r="BC659">
      <v>1892063257</v>
    </nc>
  </rcc>
  <rcc rId="42824" sId="6">
    <nc r="BD659" t="inlineStr">
      <is>
        <t>CAS.CL.ZLZ</t>
      </is>
    </nc>
  </rcc>
  <rcc rId="42825" sId="6">
    <nc r="A660">
      <v>2013</v>
    </nc>
  </rcc>
  <rcc rId="42826" sId="6">
    <nc r="B660" t="inlineStr">
      <is>
        <t>ATEI</t>
      </is>
    </nc>
  </rcc>
  <rcc rId="42827" sId="6">
    <nc r="C660" t="inlineStr">
      <is>
        <t>68 Arm</t>
      </is>
    </nc>
  </rcc>
  <rcc rId="42828" sId="6">
    <nc r="D660">
      <v>8002257604</v>
    </nc>
  </rcc>
  <rcc rId="42829" sId="6">
    <nc r="E660" t="inlineStr">
      <is>
        <t>SIM</t>
      </is>
    </nc>
  </rcc>
  <rcc rId="42830" sId="6">
    <nc r="F660" t="inlineStr">
      <is>
        <t>SIM</t>
      </is>
    </nc>
  </rcc>
  <rcc rId="42831" sId="6">
    <nc r="G660">
      <v>41534</v>
    </nc>
  </rcc>
  <rcc rId="42832" sId="6">
    <nc r="H660" t="inlineStr">
      <is>
        <t>Huawei</t>
      </is>
    </nc>
  </rcc>
  <rcc rId="42833" sId="6">
    <nc r="I660" t="inlineStr">
      <is>
        <t>Novo</t>
      </is>
    </nc>
  </rcc>
  <rcc rId="42834" sId="6">
    <nc r="J660">
      <v>192</v>
    </nc>
  </rcc>
  <rcc rId="42835" sId="6">
    <nc r="K660">
      <v>448</v>
    </nc>
  </rcc>
  <rcc rId="42836" sId="6">
    <nc r="L660">
      <v>8</v>
    </nc>
  </rcc>
  <rcc rId="42837" sId="6">
    <nc r="M660">
      <v>8</v>
    </nc>
  </rcc>
  <rcc rId="42838" sId="6">
    <nc r="N660">
      <v>16</v>
    </nc>
  </rcc>
  <rcc rId="42839" sId="6">
    <nc r="O660" t="inlineStr">
      <is>
        <t>NÃO</t>
      </is>
    </nc>
  </rcc>
  <rcc rId="42840" sId="6">
    <nc r="P660" t="inlineStr">
      <is>
        <t>NÃO</t>
      </is>
    </nc>
  </rcc>
  <rcc rId="42841" sId="6">
    <nc r="Q660" t="inlineStr">
      <is>
        <t>NÃO</t>
      </is>
    </nc>
  </rcc>
  <rcc rId="42842" sId="6">
    <nc r="R660" t="inlineStr">
      <is>
        <t>Armário</t>
      </is>
    </nc>
  </rcc>
  <rcc rId="42843" sId="6">
    <nc r="S660" t="inlineStr">
      <is>
        <t>Monoshelf</t>
      </is>
    </nc>
  </rcc>
  <rcc rId="42844" sId="6">
    <nc r="T660" t="inlineStr">
      <is>
        <t>Outdoor</t>
      </is>
    </nc>
  </rcc>
  <rcc rId="42845" sId="6">
    <nc r="U660">
      <v>19</v>
    </nc>
  </rcc>
  <rcc rId="42846" sId="6">
    <nc r="V660">
      <v>11135</v>
    </nc>
  </rcc>
  <rcc rId="42847" sId="6">
    <nc r="W660" t="inlineStr">
      <is>
        <t>ZMN</t>
      </is>
    </nc>
  </rcc>
  <rcc rId="42848" sId="6">
    <nc r="X660" t="inlineStr">
      <is>
        <t>11135CLZMN</t>
      </is>
    </nc>
  </rcc>
  <rcc rId="42849" sId="6">
    <nc r="Y660" t="inlineStr">
      <is>
        <t>R. Heitor Lacerda Guedes, Final da Rua - Residencial Sirius e Residencial Cosmo</t>
      </is>
    </nc>
  </rcc>
  <rcc rId="42850" sId="6">
    <nc r="Z660" t="inlineStr">
      <is>
        <t>CAMPINAS</t>
      </is>
    </nc>
  </rcc>
  <rcc rId="42851" sId="6">
    <nc r="AA660" t="inlineStr">
      <is>
        <t>CL</t>
      </is>
    </nc>
  </rcc>
  <rcc rId="42852" sId="6">
    <nc r="AB660" t="inlineStr">
      <is>
        <t>CAS.CL.MSO02</t>
      </is>
    </nc>
  </rcc>
  <rcc rId="42853" sId="6">
    <nc r="AC660" t="inlineStr">
      <is>
        <t>Huawei</t>
      </is>
    </nc>
  </rcc>
  <rcc rId="42854" sId="6">
    <nc r="AD660" t="inlineStr">
      <is>
        <t>-</t>
      </is>
    </nc>
  </rcc>
  <rcc rId="42855" sId="6">
    <nc r="AE660" t="inlineStr">
      <is>
        <t>CAS CL 02</t>
      </is>
    </nc>
  </rcc>
  <rcc rId="42856" sId="6">
    <nc r="AF660" t="inlineStr">
      <is>
        <t>CAS CE 03</t>
      </is>
    </nc>
  </rcc>
  <rcc rId="42857" sId="6">
    <nc r="AG660" t="inlineStr">
      <is>
        <t>CAS CT 03</t>
      </is>
    </nc>
  </rcc>
  <rcc rId="42858" sId="6">
    <nc r="AI660" t="inlineStr">
      <is>
        <t>CAS CT_EX3</t>
      </is>
    </nc>
  </rcc>
  <rcc rId="42859" sId="6">
    <nc r="AJ660" t="inlineStr">
      <is>
        <t>ARQ.FI.LMC2</t>
      </is>
    </nc>
  </rcc>
  <rcc rId="42860" sId="6">
    <nc r="AK660" t="inlineStr">
      <is>
        <t>BRU.AC.LMC2</t>
      </is>
    </nc>
  </rcc>
  <rcc rId="42861" sId="6">
    <nc r="AN660" t="inlineStr">
      <is>
        <t>-</t>
      </is>
    </nc>
  </rcc>
  <rcc rId="42862" sId="6">
    <nc r="AO660" t="inlineStr">
      <is>
        <t>-</t>
      </is>
    </nc>
  </rcc>
  <rcc rId="42863" sId="6">
    <nc r="AP660" t="inlineStr">
      <is>
        <t>N/A</t>
      </is>
    </nc>
  </rcc>
  <rcc rId="42864" sId="6">
    <nc r="AQ660" t="inlineStr">
      <is>
        <t>N/A</t>
      </is>
    </nc>
  </rcc>
  <rcc rId="42865" sId="6">
    <nc r="AU660">
      <v>1003669082</v>
    </nc>
  </rcc>
  <rcc rId="42866" sId="6">
    <nc r="AV660" t="inlineStr">
      <is>
        <t>22° 56' 56.28"</t>
      </is>
    </nc>
  </rcc>
  <rcc rId="42867" sId="6">
    <nc r="AW660" t="inlineStr">
      <is>
        <t>47° 9' 1.00"</t>
      </is>
    </nc>
  </rcc>
  <rcc rId="42868" sId="6">
    <nc r="BC660">
      <v>1892063257</v>
    </nc>
  </rcc>
  <rcc rId="42869" sId="6">
    <nc r="BD660" t="inlineStr">
      <is>
        <t>CAS.CL.ZMN</t>
      </is>
    </nc>
  </rcc>
  <rcc rId="42870" sId="6">
    <nc r="A661">
      <v>2013</v>
    </nc>
  </rcc>
  <rcc rId="42871" sId="6">
    <nc r="B661" t="inlineStr">
      <is>
        <t>ATEI</t>
      </is>
    </nc>
  </rcc>
  <rcc rId="42872" sId="6">
    <nc r="C661" t="inlineStr">
      <is>
        <t>68 Arm</t>
      </is>
    </nc>
  </rcc>
  <rcc rId="42873" sId="6">
    <nc r="D661">
      <v>8002257690</v>
    </nc>
  </rcc>
  <rcc rId="42874" sId="6">
    <nc r="E661" t="inlineStr">
      <is>
        <t>SIM</t>
      </is>
    </nc>
  </rcc>
  <rcc rId="42875" sId="6">
    <nc r="F661" t="inlineStr">
      <is>
        <t>SIM</t>
      </is>
    </nc>
  </rcc>
  <rcc rId="42876" sId="6">
    <nc r="G661">
      <v>41626</v>
    </nc>
  </rcc>
  <rcc rId="42877" sId="6">
    <nc r="H661" t="inlineStr">
      <is>
        <t>Huawei</t>
      </is>
    </nc>
  </rcc>
  <rcc rId="42878" sId="6">
    <nc r="I661" t="inlineStr">
      <is>
        <t>Novo</t>
      </is>
    </nc>
  </rcc>
  <rcc rId="42879" sId="6">
    <nc r="J661">
      <v>192</v>
    </nc>
  </rcc>
  <rcc rId="42880" sId="6">
    <nc r="K661">
      <v>448</v>
    </nc>
  </rcc>
  <rcc rId="42881" sId="6">
    <nc r="L661">
      <v>8</v>
    </nc>
  </rcc>
  <rcc rId="42882" sId="6">
    <nc r="M661">
      <v>8</v>
    </nc>
  </rcc>
  <rcc rId="42883" sId="6">
    <nc r="N661">
      <v>16</v>
    </nc>
  </rcc>
  <rcc rId="42884" sId="6">
    <nc r="O661" t="inlineStr">
      <is>
        <t>NÃO</t>
      </is>
    </nc>
  </rcc>
  <rcc rId="42885" sId="6">
    <nc r="P661" t="inlineStr">
      <is>
        <t>NÃO</t>
      </is>
    </nc>
  </rcc>
  <rcc rId="42886" sId="6">
    <nc r="Q661" t="inlineStr">
      <is>
        <t>NÃO</t>
      </is>
    </nc>
  </rcc>
  <rcc rId="42887" sId="6">
    <nc r="R661" t="inlineStr">
      <is>
        <t>Armário</t>
      </is>
    </nc>
  </rcc>
  <rcc rId="42888" sId="6">
    <nc r="S661" t="inlineStr">
      <is>
        <t>Monoshelf</t>
      </is>
    </nc>
  </rcc>
  <rcc rId="42889" sId="6">
    <nc r="T661" t="inlineStr">
      <is>
        <t>Outdoor</t>
      </is>
    </nc>
  </rcc>
  <rcc rId="42890" sId="6">
    <nc r="U661">
      <v>19</v>
    </nc>
  </rcc>
  <rcc rId="42891" sId="6">
    <nc r="V661">
      <v>11135</v>
    </nc>
  </rcc>
  <rcc rId="42892" sId="6">
    <nc r="W661" t="inlineStr">
      <is>
        <t>ZQN</t>
      </is>
    </nc>
  </rcc>
  <rcc rId="42893" sId="6">
    <nc r="X661" t="inlineStr">
      <is>
        <t>11135MDZQN</t>
      </is>
    </nc>
  </rcc>
  <rcc rId="42894" sId="6">
    <nc r="Y661" t="inlineStr">
      <is>
        <t>R. Ramão Olavo Saravy Filho x R. Luiz Dionísio de Souza - Condomínio Residencial Ambience</t>
      </is>
    </nc>
  </rcc>
  <rcc rId="42895" sId="6">
    <nc r="Z661" t="inlineStr">
      <is>
        <t>CAMPINAS</t>
      </is>
    </nc>
  </rcc>
  <rcc rId="42896" sId="6">
    <nc r="AA661" t="inlineStr">
      <is>
        <t>MD</t>
      </is>
    </nc>
  </rcc>
  <rcc rId="42897" sId="6">
    <nc r="AB661" t="inlineStr">
      <is>
        <t>CAS.MD.MSO02</t>
      </is>
    </nc>
  </rcc>
  <rcc rId="42898" sId="6">
    <nc r="AC661" t="inlineStr">
      <is>
        <t>Huawei</t>
      </is>
    </nc>
  </rcc>
  <rcc rId="42899" sId="6">
    <nc r="AD661" t="inlineStr">
      <is>
        <t>CAS MD 01</t>
      </is>
    </nc>
  </rcc>
  <rcc rId="42900" sId="6">
    <nc r="AE661" t="inlineStr">
      <is>
        <t>CAS CB 02</t>
      </is>
    </nc>
  </rcc>
  <rcc rId="42901" sId="6">
    <nc r="AF661" t="inlineStr">
      <is>
        <t>CAS CE 03</t>
      </is>
    </nc>
  </rcc>
  <rcc rId="42902" sId="6">
    <nc r="AG661" t="inlineStr">
      <is>
        <t>CAS CT 03</t>
      </is>
    </nc>
  </rcc>
  <rcc rId="42903" sId="6">
    <nc r="AI661" t="inlineStr">
      <is>
        <t>CAS CE_ER10</t>
      </is>
    </nc>
  </rcc>
  <rcc rId="42904" sId="6">
    <nc r="AJ661" t="inlineStr">
      <is>
        <t>ARQ.FI.LMC2</t>
      </is>
    </nc>
  </rcc>
  <rcc rId="42905" sId="6">
    <nc r="AK661" t="inlineStr">
      <is>
        <t>BRU.AC.LMC2</t>
      </is>
    </nc>
  </rcc>
  <rcc rId="42906" sId="6">
    <nc r="AN661" t="inlineStr">
      <is>
        <t>-</t>
      </is>
    </nc>
  </rcc>
  <rcc rId="42907" sId="6">
    <nc r="AO661" t="inlineStr">
      <is>
        <t>-</t>
      </is>
    </nc>
  </rcc>
  <rcc rId="42908" sId="6">
    <nc r="AP661" t="inlineStr">
      <is>
        <t>N/A</t>
      </is>
    </nc>
  </rcc>
  <rcc rId="42909" sId="6">
    <nc r="AQ661" t="inlineStr">
      <is>
        <t>N/A</t>
      </is>
    </nc>
  </rcc>
  <rcc rId="42910" sId="6">
    <nc r="AU661">
      <v>1003669104</v>
    </nc>
  </rcc>
  <rcc rId="42911" sId="6">
    <nc r="AV661" t="inlineStr">
      <is>
        <t>22° 48' 48.35"</t>
      </is>
    </nc>
  </rcc>
  <rcc rId="42912" sId="6">
    <nc r="AW661" t="inlineStr">
      <is>
        <t>47° 1' 25.46"</t>
      </is>
    </nc>
  </rcc>
  <rcc rId="42913" sId="6">
    <nc r="BC661">
      <v>1892063257</v>
    </nc>
  </rcc>
  <rcc rId="42914" sId="6">
    <nc r="BD661" t="inlineStr">
      <is>
        <t>CAS.MD.ZQN</t>
      </is>
    </nc>
  </rcc>
  <rcc rId="42915" sId="6">
    <nc r="A662">
      <v>2013</v>
    </nc>
  </rcc>
  <rcc rId="42916" sId="6">
    <nc r="G662">
      <v>41527</v>
    </nc>
  </rcc>
  <rcc rId="42917" sId="6">
    <nc r="AB662" t="inlineStr">
      <is>
        <t>SPO.JA.MSO03</t>
      </is>
    </nc>
  </rcc>
  <rcc rId="42918" sId="6">
    <nc r="AC662" t="inlineStr">
      <is>
        <t>Cisco</t>
      </is>
    </nc>
  </rcc>
  <rcc rId="42919" sId="6">
    <nc r="AD662" t="inlineStr">
      <is>
        <t>-</t>
      </is>
    </nc>
  </rcc>
  <rcc rId="42920" sId="6">
    <nc r="AE662" t="inlineStr">
      <is>
        <t>SPO JA 01</t>
      </is>
    </nc>
  </rcc>
  <rcc rId="42921" sId="6">
    <nc r="AF662" t="inlineStr">
      <is>
        <t>SPO SI 01</t>
      </is>
    </nc>
  </rcc>
  <rcc rId="42922" sId="6">
    <nc r="AG662" t="inlineStr">
      <is>
        <t>SPO SI 02</t>
      </is>
    </nc>
  </rcc>
  <rcc rId="42923" sId="6">
    <nc r="AI662" t="inlineStr">
      <is>
        <t>SPO SI_ER5</t>
      </is>
    </nc>
  </rcc>
  <rcc rId="42924" sId="6">
    <nc r="AJ662" t="inlineStr">
      <is>
        <t>SPO.JD.LMC2</t>
      </is>
    </nc>
  </rcc>
  <rcc rId="42925" sId="6">
    <nc r="AK662" t="inlineStr">
      <is>
        <t>SPO.JG.LMC2</t>
      </is>
    </nc>
  </rcc>
  <rcc rId="42926" sId="6">
    <nc r="AN662" t="inlineStr">
      <is>
        <t>-</t>
      </is>
    </nc>
  </rcc>
  <rcc rId="42927" sId="6">
    <nc r="AO662" t="inlineStr">
      <is>
        <t>-</t>
      </is>
    </nc>
  </rcc>
  <rcc rId="42928" sId="6">
    <nc r="AP662" t="inlineStr">
      <is>
        <t>ELI</t>
      </is>
    </nc>
  </rcc>
  <rcc rId="42929" sId="6">
    <nc r="AQ662" t="inlineStr">
      <is>
        <t>Proprietária</t>
      </is>
    </nc>
  </rcc>
  <rcc rId="42930" sId="6">
    <nc r="AU662">
      <v>1001875688</v>
    </nc>
  </rcc>
  <rcc rId="42931" sId="6">
    <nc r="AV662" t="inlineStr">
      <is>
        <t>23° 27' 48,60215'' - S</t>
      </is>
    </nc>
  </rcc>
  <rcc rId="42932" sId="6">
    <nc r="AW662" t="inlineStr">
      <is>
        <t>46° 35' 5,26811'' - W</t>
      </is>
    </nc>
  </rcc>
  <rcc rId="42933" sId="6">
    <nc r="AX662" t="inlineStr">
      <is>
        <t>ok</t>
      </is>
    </nc>
  </rcc>
  <rcc rId="42934" sId="6">
    <nc r="BD662" t="inlineStr">
      <is>
        <t>SPO.JA.BMQ</t>
      </is>
    </nc>
  </rcc>
  <rcc rId="42935" sId="6">
    <nc r="A663">
      <v>2013</v>
    </nc>
  </rcc>
  <rcc rId="42936" sId="6">
    <nc r="G663">
      <v>41542</v>
    </nc>
  </rcc>
  <rcc rId="42937" sId="6">
    <nc r="AB663" t="inlineStr">
      <is>
        <t>SPO.VE.MSO05</t>
      </is>
    </nc>
  </rcc>
  <rcc rId="42938" sId="6">
    <nc r="AC663" t="inlineStr">
      <is>
        <t>Huawei</t>
      </is>
    </nc>
  </rcc>
  <rcc rId="42939" sId="6">
    <nc r="AD663" t="inlineStr">
      <is>
        <t>-</t>
      </is>
    </nc>
  </rcc>
  <rcc rId="42940" sId="6">
    <nc r="AE663" t="inlineStr">
      <is>
        <t>SPO VE 02</t>
      </is>
    </nc>
  </rcc>
  <rcc rId="42941" sId="6">
    <nc r="AF663" t="inlineStr">
      <is>
        <t>SPO GU 01</t>
      </is>
    </nc>
  </rcc>
  <rcc rId="42942" sId="6">
    <nc r="AG663" t="inlineStr">
      <is>
        <t>SPO VM 03</t>
      </is>
    </nc>
  </rcc>
  <rcc rId="42943" sId="6">
    <nc r="AI663" t="inlineStr">
      <is>
        <t>SPO VM_EX2</t>
      </is>
    </nc>
  </rcc>
  <rcc rId="42944" sId="6">
    <nc r="AJ663" t="inlineStr">
      <is>
        <t>SPO.JD.LMC2</t>
      </is>
    </nc>
  </rcc>
  <rcc rId="42945" sId="6">
    <nc r="AK663" t="inlineStr">
      <is>
        <t>SPO.JG.LMC2</t>
      </is>
    </nc>
  </rcc>
  <rcc rId="42946" sId="6">
    <nc r="AN663" t="inlineStr">
      <is>
        <t>-</t>
      </is>
    </nc>
  </rcc>
  <rcc rId="42947" sId="6">
    <nc r="AO663" t="inlineStr">
      <is>
        <t>-</t>
      </is>
    </nc>
  </rcc>
  <rcc rId="42948" sId="6">
    <nc r="AP663">
      <v>1530</v>
    </nc>
  </rcc>
  <rcc rId="42949" sId="6">
    <nc r="AQ663" t="inlineStr">
      <is>
        <t>ESPELHADO</t>
      </is>
    </nc>
  </rcc>
  <rcc rId="42950" sId="6">
    <nc r="AU663">
      <v>1001879098</v>
    </nc>
  </rcc>
  <rcc rId="42951" sId="6">
    <nc r="AV663" t="inlineStr">
      <is>
        <t>23° 31' 29,96328'' - S</t>
      </is>
    </nc>
  </rcc>
  <rcc rId="42952" sId="6">
    <nc r="AW663" t="inlineStr">
      <is>
        <t>46° 30' 18,95039'' - W</t>
      </is>
    </nc>
  </rcc>
  <rcc rId="42953" sId="6">
    <nc r="AX663" t="inlineStr">
      <is>
        <t>ok</t>
      </is>
    </nc>
  </rcc>
  <rcc rId="42954" sId="6">
    <nc r="BD663" t="inlineStr">
      <is>
        <t>SPO.VE.BMT</t>
      </is>
    </nc>
  </rcc>
  <rcc rId="42955" sId="6">
    <nc r="A664">
      <v>2014</v>
    </nc>
  </rcc>
  <rcc rId="42956" sId="6">
    <nc r="B664" t="inlineStr">
      <is>
        <t>Vandalismo</t>
      </is>
    </nc>
  </rcc>
  <rcc rId="42957" sId="6">
    <nc r="C664">
      <v>2014</v>
    </nc>
  </rcc>
  <rcc rId="42958" sId="6">
    <nc r="D664">
      <v>5700241116</v>
    </nc>
  </rcc>
  <rcc rId="42959" sId="6">
    <nc r="E664" t="inlineStr">
      <is>
        <t>SIM</t>
      </is>
    </nc>
  </rcc>
  <rcc rId="42960" sId="6">
    <nc r="F664" t="inlineStr">
      <is>
        <t>SIM</t>
      </is>
    </nc>
  </rcc>
  <rcc rId="42961" sId="6">
    <nc r="G664">
      <v>41851</v>
    </nc>
  </rcc>
  <rcc rId="42962" sId="6">
    <nc r="H664" t="inlineStr">
      <is>
        <t>Huawei</t>
      </is>
    </nc>
  </rcc>
  <rcc rId="42963" sId="6">
    <nc r="I664" t="inlineStr">
      <is>
        <t>Modernização</t>
      </is>
    </nc>
  </rcc>
  <rcc rId="42964" sId="6">
    <nc r="J664">
      <v>192</v>
    </nc>
  </rcc>
  <rcc rId="42965" sId="6">
    <nc r="K664">
      <v>448</v>
    </nc>
  </rcc>
  <rcc rId="42966" sId="6">
    <nc r="L664">
      <v>8</v>
    </nc>
  </rcc>
  <rcc rId="42967" sId="6">
    <nc r="M664">
      <v>8</v>
    </nc>
  </rcc>
  <rcc rId="42968" sId="6">
    <nc r="N664">
      <v>16</v>
    </nc>
  </rcc>
  <rcc rId="42969" sId="6">
    <nc r="O664" t="inlineStr">
      <is>
        <t>SIM</t>
      </is>
    </nc>
  </rcc>
  <rcc rId="42970" sId="6">
    <nc r="P664" t="inlineStr">
      <is>
        <t>SIM</t>
      </is>
    </nc>
  </rcc>
  <rcc rId="42971" sId="6">
    <nc r="Q664" t="inlineStr">
      <is>
        <t>SIM</t>
      </is>
    </nc>
  </rcc>
  <rcc rId="42972" sId="6">
    <nc r="R664" t="inlineStr">
      <is>
        <t>Armário</t>
      </is>
    </nc>
  </rcc>
  <rcc rId="42973" sId="6">
    <nc r="S664" t="inlineStr">
      <is>
        <t>Monoshelf</t>
      </is>
    </nc>
  </rcc>
  <rcc rId="42974" sId="6">
    <nc r="T664" t="inlineStr">
      <is>
        <t>Outdoor</t>
      </is>
    </nc>
  </rcc>
  <rcc rId="42975" sId="6">
    <nc r="U664">
      <v>11</v>
    </nc>
  </rcc>
  <rcc rId="42976" sId="6">
    <nc r="V664">
      <v>11220</v>
    </nc>
  </rcc>
  <rcc rId="42977" sId="6">
    <nc r="W664" t="inlineStr">
      <is>
        <t>AHM</t>
      </is>
    </nc>
  </rcc>
  <rcc rId="42978" sId="6">
    <nc r="X664" t="inlineStr">
      <is>
        <t>11220FVAHM</t>
      </is>
    </nc>
  </rcc>
  <rcc rId="42979" sId="6">
    <nc r="Y664" t="inlineStr">
      <is>
        <t>R. Guaianazes, 12 - Vila Santo Antonio</t>
      </is>
    </nc>
  </rcc>
  <rcc rId="42980" sId="6">
    <nc r="Z664" t="inlineStr">
      <is>
        <t>FERRAZ DE VASCONCELOS</t>
      </is>
    </nc>
  </rcc>
  <rcc rId="42981" sId="6">
    <nc r="AA664" t="inlineStr">
      <is>
        <t>FV</t>
      </is>
    </nc>
  </rcc>
  <rcc rId="42982" sId="6">
    <nc r="AB664" t="inlineStr">
      <is>
        <t>FAV.FV.MSO14</t>
      </is>
    </nc>
  </rcc>
  <rcc rId="42983" sId="6">
    <nc r="AC664" t="inlineStr">
      <is>
        <t>Alcatel</t>
      </is>
    </nc>
  </rcc>
  <rcc rId="42984" sId="6">
    <nc r="AD664" t="inlineStr">
      <is>
        <t>-</t>
      </is>
    </nc>
  </rcc>
  <rcc rId="42985" sId="6">
    <nc r="AE664" t="inlineStr">
      <is>
        <t>FAV FV 02</t>
      </is>
    </nc>
  </rcc>
  <rcc rId="42986" sId="6">
    <nc r="AF664" t="inlineStr">
      <is>
        <t>SPO PE 02</t>
      </is>
    </nc>
  </rcc>
  <rcc rId="42987" sId="6">
    <nc r="AG664" t="inlineStr">
      <is>
        <t>SPO VU 04</t>
      </is>
    </nc>
  </rcc>
  <rcc rId="42988" sId="6">
    <nc r="AI664" t="inlineStr">
      <is>
        <t>SPO PE_EX1</t>
      </is>
    </nc>
  </rcc>
  <rcc rId="42989" sId="6">
    <nc r="AJ664" t="inlineStr">
      <is>
        <t>SPO.JG.LMC2</t>
      </is>
    </nc>
  </rcc>
  <rcc rId="42990" sId="6">
    <nc r="AK664" t="inlineStr">
      <is>
        <t>SPO.JD.LMC2</t>
      </is>
    </nc>
  </rcc>
  <rcc rId="42991" sId="6">
    <nc r="AN664" t="inlineStr">
      <is>
        <t>-</t>
      </is>
    </nc>
  </rcc>
  <rcc rId="42992" sId="6">
    <nc r="AO664" t="inlineStr">
      <is>
        <t>-</t>
      </is>
    </nc>
  </rcc>
  <rcc rId="42993" sId="6">
    <nc r="AP664" t="inlineStr">
      <is>
        <t>MA5600T</t>
      </is>
    </nc>
  </rcc>
  <rcc rId="42994" sId="6">
    <nc r="AQ664" t="inlineStr">
      <is>
        <t>H248</t>
      </is>
    </nc>
  </rcc>
  <rcc rId="42995" sId="6">
    <nc r="AU664">
      <v>1002065116</v>
    </nc>
  </rcc>
  <rcc rId="42996" sId="6">
    <nc r="AV664" t="inlineStr">
      <is>
        <t>23° 32' 53.8"</t>
      </is>
    </nc>
  </rcc>
  <rcc rId="42997" sId="6">
    <nc r="AW664" t="inlineStr">
      <is>
        <t>46° 23' 07.9"</t>
      </is>
    </nc>
  </rcc>
  <rcc rId="42998" sId="6">
    <nc r="BC664">
      <v>1892063257</v>
    </nc>
  </rcc>
  <rcc rId="42999" sId="6">
    <nc r="BD664" t="inlineStr">
      <is>
        <t>FAV.FV.AHM</t>
      </is>
    </nc>
  </rcc>
  <rcc rId="43000" sId="6">
    <nc r="A665">
      <v>2014</v>
    </nc>
  </rcc>
  <rcc rId="43001" sId="6">
    <nc r="B665" t="inlineStr">
      <is>
        <t>Vandalismo</t>
      </is>
    </nc>
  </rcc>
  <rcc rId="43002" sId="6">
    <nc r="C665">
      <v>2014</v>
    </nc>
  </rcc>
  <rcc rId="43003" sId="6">
    <nc r="D665">
      <v>5700241109</v>
    </nc>
  </rcc>
  <rcc rId="43004" sId="6">
    <nc r="E665" t="inlineStr">
      <is>
        <t>SIM</t>
      </is>
    </nc>
  </rcc>
  <rcc rId="43005" sId="6">
    <nc r="F665" t="inlineStr">
      <is>
        <t>SIM</t>
      </is>
    </nc>
  </rcc>
  <rcc rId="43006" sId="6">
    <nc r="G665">
      <v>41738</v>
    </nc>
  </rcc>
  <rcc rId="43007" sId="6">
    <nc r="H665" t="inlineStr">
      <is>
        <t>Huawei</t>
      </is>
    </nc>
  </rcc>
  <rcc rId="43008" sId="6">
    <nc r="I665" t="inlineStr">
      <is>
        <t>Modernização</t>
      </is>
    </nc>
  </rcc>
  <rcc rId="43009" sId="6">
    <nc r="J665">
      <v>192</v>
    </nc>
  </rcc>
  <rcc rId="43010" sId="6">
    <nc r="K665">
      <v>448</v>
    </nc>
  </rcc>
  <rcc rId="43011" sId="6">
    <nc r="L665">
      <v>8</v>
    </nc>
  </rcc>
  <rcc rId="43012" sId="6">
    <nc r="M665">
      <v>8</v>
    </nc>
  </rcc>
  <rcc rId="43013" sId="6">
    <nc r="N665">
      <v>16</v>
    </nc>
  </rcc>
  <rcc rId="43014" sId="6">
    <nc r="O665" t="inlineStr">
      <is>
        <t>NÃO</t>
      </is>
    </nc>
  </rcc>
  <rcc rId="43015" sId="6">
    <nc r="P665" t="inlineStr">
      <is>
        <t>NÃO</t>
      </is>
    </nc>
  </rcc>
  <rcc rId="43016" sId="6">
    <nc r="Q665" t="inlineStr">
      <is>
        <t>SIM</t>
      </is>
    </nc>
  </rcc>
  <rcc rId="43017" sId="6">
    <nc r="R665" t="inlineStr">
      <is>
        <t>Armário</t>
      </is>
    </nc>
  </rcc>
  <rcc rId="43018" sId="6">
    <nc r="S665" t="inlineStr">
      <is>
        <t>Monoshelf</t>
      </is>
    </nc>
  </rcc>
  <rcc rId="43019" sId="6">
    <nc r="T665" t="inlineStr">
      <is>
        <t>Outdoor</t>
      </is>
    </nc>
  </rcc>
  <rcc rId="43020" sId="6">
    <nc r="U665">
      <v>11</v>
    </nc>
  </rcc>
  <rcc rId="43021" sId="6">
    <nc r="V665">
      <v>11964</v>
    </nc>
  </rcc>
  <rcc rId="43022" sId="6">
    <nc r="W665" t="inlineStr">
      <is>
        <t>AHX</t>
      </is>
    </nc>
  </rcc>
  <rcc rId="43023" sId="6">
    <nc r="X665" t="inlineStr">
      <is>
        <t>11964RSAHX</t>
      </is>
    </nc>
  </rcc>
  <rcc rId="43024" sId="6">
    <nc r="Y665" t="inlineStr">
      <is>
        <t>Estr. do Caracu</t>
      </is>
    </nc>
  </rcc>
  <rcc rId="43025" sId="6">
    <nc r="Z665" t="inlineStr">
      <is>
        <t>RIO GRANDE DA SERRA</t>
      </is>
    </nc>
  </rcc>
  <rcc rId="43026" sId="6">
    <nc r="AA665" t="inlineStr">
      <is>
        <t>RS</t>
      </is>
    </nc>
  </rcc>
  <rcc rId="43027" sId="6">
    <nc r="AB665" t="inlineStr">
      <is>
        <t>RGS.RS.MSO01</t>
      </is>
    </nc>
  </rcc>
  <rcc rId="43028" sId="6">
    <nc r="AC665" t="inlineStr">
      <is>
        <t>Huawei</t>
      </is>
    </nc>
  </rcc>
  <rcc rId="43029" sId="6">
    <nc r="AD665" t="inlineStr">
      <is>
        <t>RGS RS 01</t>
      </is>
    </nc>
  </rcc>
  <rcc rId="43030" sId="6">
    <nc r="AE665" t="inlineStr">
      <is>
        <t>RPS RP 01</t>
      </is>
    </nc>
  </rcc>
  <rcc rId="43031" sId="6">
    <nc r="AF665" t="inlineStr">
      <is>
        <t>SNE SA 01</t>
      </is>
    </nc>
  </rcc>
  <rcc rId="43032" sId="6">
    <nc r="AG665" t="inlineStr">
      <is>
        <t>SNE SA 02</t>
      </is>
    </nc>
  </rcc>
  <rcc rId="43033" sId="6">
    <nc r="AI665" t="inlineStr">
      <is>
        <t xml:space="preserve">SNE SA_CG2 </t>
      </is>
    </nc>
  </rcc>
  <rcc rId="43034" sId="6">
    <nc r="AJ665" t="inlineStr">
      <is>
        <t>SPO.JG.LMC2</t>
      </is>
    </nc>
  </rcc>
  <rcc rId="43035" sId="6">
    <nc r="AK665" t="inlineStr">
      <is>
        <t>SPO.JD.LMC2</t>
      </is>
    </nc>
  </rcc>
  <rcc rId="43036" sId="6">
    <nc r="AN665" t="inlineStr">
      <is>
        <t>-</t>
      </is>
    </nc>
  </rcc>
  <rcc rId="43037" sId="6">
    <nc r="AO665" t="inlineStr">
      <is>
        <t>-</t>
      </is>
    </nc>
  </rcc>
  <rcc rId="43038" sId="6">
    <nc r="AP665">
      <v>1540</v>
    </nc>
  </rcc>
  <rcc rId="43039" sId="6">
    <nc r="AQ665" t="inlineStr">
      <is>
        <t>V5.2</t>
      </is>
    </nc>
  </rcc>
  <rcc rId="43040" sId="6">
    <nc r="AU665">
      <v>1002039522</v>
    </nc>
  </rcc>
  <rcc rId="43041" sId="6">
    <nc r="AV665" t="inlineStr">
      <is>
        <t>23°44'13.9"</t>
      </is>
    </nc>
  </rcc>
  <rcc rId="43042" sId="6">
    <nc r="AW665" t="inlineStr">
      <is>
        <t>46°22'13.6"</t>
      </is>
    </nc>
  </rcc>
  <rcc rId="43043" sId="6">
    <nc r="BC665">
      <v>1892063257</v>
    </nc>
  </rcc>
  <rcc rId="43044" sId="6">
    <nc r="BD665" t="inlineStr">
      <is>
        <t>RGS.RS.AHX</t>
      </is>
    </nc>
  </rcc>
  <rcc rId="43045" sId="6">
    <nc r="A666">
      <v>2014</v>
    </nc>
  </rcc>
  <rcc rId="43046" sId="6">
    <nc r="B666" t="inlineStr">
      <is>
        <t>Vandalismo</t>
      </is>
    </nc>
  </rcc>
  <rcc rId="43047" sId="6">
    <nc r="C666">
      <v>2014</v>
    </nc>
  </rcc>
  <rcc rId="43048" sId="6">
    <nc r="D666" t="inlineStr">
      <is>
        <t>SIM</t>
      </is>
    </nc>
  </rcc>
  <rcc rId="43049" sId="6">
    <nc r="E666" t="inlineStr">
      <is>
        <t>SIM</t>
      </is>
    </nc>
  </rcc>
  <rcc rId="43050" sId="6">
    <nc r="F666" t="inlineStr">
      <is>
        <t>SIM</t>
      </is>
    </nc>
  </rcc>
  <rcc rId="43051" sId="6">
    <nc r="G666">
      <v>41738</v>
    </nc>
  </rcc>
  <rcc rId="43052" sId="6">
    <nc r="H666" t="inlineStr">
      <is>
        <t>Keymile</t>
      </is>
    </nc>
  </rcc>
  <rcc rId="43053" sId="6">
    <nc r="I666" t="inlineStr">
      <is>
        <t>Retrofit</t>
      </is>
    </nc>
  </rcc>
  <rcc rId="43054" sId="6">
    <nc r="J666">
      <v>192</v>
    </nc>
  </rcc>
  <rcc rId="43055" sId="6">
    <nc r="K666">
      <v>432</v>
    </nc>
  </rcc>
  <rcc rId="43056" sId="6">
    <nc r="L666">
      <v>4</v>
    </nc>
  </rcc>
  <rcc rId="43057" sId="6">
    <nc r="M666">
      <v>4</v>
    </nc>
  </rcc>
  <rcc rId="43058" sId="6">
    <nc r="N666">
      <v>32</v>
    </nc>
  </rcc>
  <rcc rId="43059" sId="6">
    <nc r="O666" t="inlineStr">
      <is>
        <t>SIM</t>
      </is>
    </nc>
  </rcc>
  <rcc rId="43060" sId="6">
    <nc r="P666" t="inlineStr">
      <is>
        <t>SIM</t>
      </is>
    </nc>
  </rcc>
  <rcc rId="43061" sId="6">
    <nc r="Q666" t="inlineStr">
      <is>
        <t>SIM</t>
      </is>
    </nc>
  </rcc>
  <rcc rId="43062" sId="6">
    <nc r="R666" t="inlineStr">
      <is>
        <t>Armário</t>
      </is>
    </nc>
  </rcc>
  <rcc rId="43063" sId="6">
    <nc r="S666" t="inlineStr">
      <is>
        <t>Monoshelf</t>
      </is>
    </nc>
  </rcc>
  <rcc rId="43064" sId="6">
    <nc r="T666" t="inlineStr">
      <is>
        <t>Outdoor</t>
      </is>
    </nc>
  </rcc>
  <rcc rId="43065" sId="6">
    <nc r="U666">
      <v>11</v>
    </nc>
  </rcc>
  <rcc rId="43066" sId="6">
    <nc r="V666">
      <v>11964</v>
    </nc>
  </rcc>
  <rcc rId="43067" sId="6">
    <nc r="W666" t="inlineStr">
      <is>
        <t>AHX</t>
      </is>
    </nc>
  </rcc>
  <rcc rId="43068" sId="6">
    <nc r="X666" t="inlineStr">
      <is>
        <t>11964RSAHX</t>
      </is>
    </nc>
  </rcc>
  <rcc rId="43069" sId="6">
    <nc r="Y666" t="inlineStr">
      <is>
        <t>Estr. do Caracu</t>
      </is>
    </nc>
  </rcc>
  <rcc rId="43070" sId="6">
    <nc r="Z666" t="inlineStr">
      <is>
        <t>RIO GRANDE DA SERRA</t>
      </is>
    </nc>
  </rcc>
  <rcc rId="43071" sId="6">
    <nc r="AA666" t="inlineStr">
      <is>
        <t>RS</t>
      </is>
    </nc>
  </rcc>
  <rcc rId="43072" sId="6">
    <nc r="AB666" t="inlineStr">
      <is>
        <t>RGS.RS.MSO01</t>
      </is>
    </nc>
  </rcc>
  <rcc rId="43073" sId="6">
    <nc r="AC666" t="inlineStr">
      <is>
        <t>Huawei</t>
      </is>
    </nc>
  </rcc>
  <rcc rId="43074" sId="6">
    <nc r="AD666" t="inlineStr">
      <is>
        <t>RGS RS 01</t>
      </is>
    </nc>
  </rcc>
  <rcc rId="43075" sId="6">
    <nc r="AE666" t="inlineStr">
      <is>
        <t>RPS RP 01</t>
      </is>
    </nc>
  </rcc>
  <rcc rId="43076" sId="6">
    <nc r="AF666" t="inlineStr">
      <is>
        <t>SNE SA 01</t>
      </is>
    </nc>
  </rcc>
  <rcc rId="43077" sId="6">
    <nc r="AG666" t="inlineStr">
      <is>
        <t>SNE SA 02</t>
      </is>
    </nc>
  </rcc>
  <rcc rId="43078" sId="6">
    <nc r="AI666" t="inlineStr">
      <is>
        <t xml:space="preserve">SNE SA_CG2 </t>
      </is>
    </nc>
  </rcc>
  <rcc rId="43079" sId="6">
    <nc r="AJ666" t="inlineStr">
      <is>
        <t>SPO.JG.LMC2</t>
      </is>
    </nc>
  </rcc>
  <rcc rId="43080" sId="6">
    <nc r="AK666" t="inlineStr">
      <is>
        <t>SPO.JD.LMC2</t>
      </is>
    </nc>
  </rcc>
  <rcc rId="43081" sId="6">
    <nc r="AN666" t="inlineStr">
      <is>
        <t>-</t>
      </is>
    </nc>
  </rcc>
  <rcc rId="43082" sId="6">
    <nc r="AO666" t="inlineStr">
      <is>
        <t>-</t>
      </is>
    </nc>
  </rcc>
  <rcc rId="43083" sId="6">
    <nc r="AP666" t="inlineStr">
      <is>
        <t>MA5600T</t>
      </is>
    </nc>
  </rcc>
  <rcc rId="43084" sId="6">
    <nc r="AQ666" t="inlineStr">
      <is>
        <t>H248</t>
      </is>
    </nc>
  </rcc>
  <rcc rId="43085" sId="6">
    <nc r="AU666">
      <v>1002039522</v>
    </nc>
  </rcc>
  <rcc rId="43086" sId="6">
    <nc r="AV666" t="inlineStr">
      <is>
        <t>23°44'13.9"</t>
      </is>
    </nc>
  </rcc>
  <rcc rId="43087" sId="6">
    <nc r="AW666" t="inlineStr">
      <is>
        <t>46°22'13.6"</t>
      </is>
    </nc>
  </rcc>
  <rcc rId="43088" sId="6">
    <nc r="AX666" t="inlineStr">
      <is>
        <t>ok</t>
      </is>
    </nc>
  </rcc>
  <rcc rId="43089" sId="6">
    <nc r="BC666">
      <v>2026063379</v>
    </nc>
  </rcc>
  <rcc rId="43090" sId="6">
    <nc r="BD666" t="inlineStr">
      <is>
        <t>RGS.RS.AHX</t>
      </is>
    </nc>
  </rcc>
  <rcc rId="43091" sId="6">
    <nc r="A667">
      <v>2014</v>
    </nc>
  </rcc>
  <rcc rId="43092" sId="6">
    <nc r="B667" t="inlineStr">
      <is>
        <t>Vandalismo</t>
      </is>
    </nc>
  </rcc>
  <rcc rId="43093" sId="6">
    <nc r="C667">
      <v>2014</v>
    </nc>
  </rcc>
  <rcc rId="43094" sId="6">
    <nc r="D667">
      <v>5700241108</v>
    </nc>
  </rcc>
  <rcc rId="43095" sId="6">
    <nc r="E667" t="inlineStr">
      <is>
        <t>SIM</t>
      </is>
    </nc>
  </rcc>
  <rcc rId="43096" sId="6">
    <nc r="F667" t="inlineStr">
      <is>
        <t>SIM</t>
      </is>
    </nc>
  </rcc>
  <rcc rId="43097" sId="6">
    <nc r="G667">
      <v>41724</v>
    </nc>
  </rcc>
  <rcc rId="43098" sId="6">
    <nc r="H667" t="inlineStr">
      <is>
        <t>Huawei</t>
      </is>
    </nc>
  </rcc>
  <rcc rId="43099" sId="6">
    <nc r="I667" t="inlineStr">
      <is>
        <t>Modernização</t>
      </is>
    </nc>
  </rcc>
  <rcc rId="43100" sId="6">
    <nc r="J667">
      <v>192</v>
    </nc>
  </rcc>
  <rcc rId="43101" sId="6">
    <nc r="K667">
      <v>448</v>
    </nc>
  </rcc>
  <rcc rId="43102" sId="6">
    <nc r="L667">
      <v>8</v>
    </nc>
  </rcc>
  <rcc rId="43103" sId="6">
    <nc r="M667">
      <v>8</v>
    </nc>
  </rcc>
  <rcc rId="43104" sId="6">
    <nc r="N667">
      <v>16</v>
    </nc>
  </rcc>
  <rcc rId="43105" sId="6">
    <nc r="O667" t="inlineStr">
      <is>
        <t>NÃO</t>
      </is>
    </nc>
  </rcc>
  <rcc rId="43106" sId="6">
    <nc r="P667" t="inlineStr">
      <is>
        <t>NÃO</t>
      </is>
    </nc>
  </rcc>
  <rcc rId="43107" sId="6">
    <nc r="Q667" t="inlineStr">
      <is>
        <t>SIM</t>
      </is>
    </nc>
  </rcc>
  <rcc rId="43108" sId="6">
    <nc r="R667" t="inlineStr">
      <is>
        <t>Armário</t>
      </is>
    </nc>
  </rcc>
  <rcc rId="43109" sId="6">
    <nc r="S667" t="inlineStr">
      <is>
        <t>Monoshelf</t>
      </is>
    </nc>
  </rcc>
  <rcc rId="43110" sId="6">
    <nc r="T667" t="inlineStr">
      <is>
        <t>Outdoor</t>
      </is>
    </nc>
  </rcc>
  <rcc rId="43111" sId="6">
    <nc r="U667">
      <v>11</v>
    </nc>
  </rcc>
  <rcc rId="43112" sId="6">
    <nc r="V667">
      <v>11641</v>
    </nc>
  </rcc>
  <rcc rId="43113" sId="6">
    <nc r="W667" t="inlineStr">
      <is>
        <t>ALV</t>
      </is>
    </nc>
  </rcc>
  <rcc rId="43114" sId="6">
    <nc r="X667" t="inlineStr">
      <is>
        <t>11641SZALV</t>
      </is>
    </nc>
  </rcc>
  <rcc rId="43115" sId="6">
    <nc r="Y667" t="inlineStr">
      <is>
        <t>R. João Américo Caletti, 10</t>
      </is>
    </nc>
  </rcc>
  <rcc rId="43116" sId="6">
    <nc r="Z667" t="inlineStr">
      <is>
        <t>SUZANO</t>
      </is>
    </nc>
  </rcc>
  <rcc rId="43117" sId="6">
    <nc r="AA667" t="inlineStr">
      <is>
        <t>SZ</t>
      </is>
    </nc>
  </rcc>
  <rcc rId="43118" sId="6">
    <nc r="AB667" t="inlineStr">
      <is>
        <t>SZN.SZ.MSO06</t>
      </is>
    </nc>
  </rcc>
  <rcc rId="43119" sId="6">
    <nc r="AC667" t="inlineStr">
      <is>
        <t>Alcatel</t>
      </is>
    </nc>
  </rcc>
  <rcc rId="43120" sId="6">
    <nc r="AD667" t="inlineStr">
      <is>
        <t>-</t>
      </is>
    </nc>
  </rcc>
  <rcc rId="43121" sId="6">
    <nc r="AE667" t="inlineStr">
      <is>
        <t>SZN SZ 01</t>
      </is>
    </nc>
  </rcc>
  <rcc rId="43122" sId="6">
    <nc r="AF667" t="inlineStr">
      <is>
        <t>SPO VU 02</t>
      </is>
    </nc>
  </rcc>
  <rcc rId="43123" sId="6">
    <nc r="AG667" t="inlineStr">
      <is>
        <t>SPO PE 03</t>
      </is>
    </nc>
  </rcc>
  <rcc rId="43124" sId="6">
    <nc r="AI667" t="inlineStr">
      <is>
        <t>SPO PE_SE1</t>
      </is>
    </nc>
  </rcc>
  <rcc rId="43125" sId="6">
    <nc r="AJ667" t="inlineStr">
      <is>
        <t>SPO.JG.LMC2</t>
      </is>
    </nc>
  </rcc>
  <rcc rId="43126" sId="6">
    <nc r="AK667" t="inlineStr">
      <is>
        <t>SPO.JD.LMC2</t>
      </is>
    </nc>
  </rcc>
  <rcc rId="43127" sId="6">
    <nc r="AN667" t="inlineStr">
      <is>
        <t>-</t>
      </is>
    </nc>
  </rcc>
  <rcc rId="43128" sId="6">
    <nc r="AO667" t="inlineStr">
      <is>
        <t>-</t>
      </is>
    </nc>
  </rcc>
  <rcc rId="43129" sId="6">
    <nc r="AP667" t="inlineStr">
      <is>
        <t>DLU SHELTER</t>
      </is>
    </nc>
  </rcc>
  <rcc rId="43130" sId="6">
    <nc r="AQ667" t="inlineStr">
      <is>
        <t>Proprietária</t>
      </is>
    </nc>
  </rcc>
  <rcc rId="43131" sId="6">
    <nc r="AU667">
      <v>1002039476</v>
    </nc>
  </rcc>
  <rcc rId="43132" sId="6">
    <nc r="AV667" t="inlineStr">
      <is>
        <t>23° 35' 01,9''</t>
      </is>
    </nc>
  </rcc>
  <rcc rId="43133" sId="6">
    <nc r="AW667" t="inlineStr">
      <is>
        <t>46° 18' 17,4''</t>
      </is>
    </nc>
  </rcc>
  <rcc rId="43134" sId="6">
    <nc r="BC667">
      <v>1892063257</v>
    </nc>
  </rcc>
  <rcc rId="43135" sId="6">
    <nc r="BD667" t="inlineStr">
      <is>
        <t>SZN.SZ.ALV</t>
      </is>
    </nc>
  </rcc>
  <rcc rId="43136" sId="6">
    <nc r="A668">
      <v>2014</v>
    </nc>
  </rcc>
  <rcc rId="43137" sId="6">
    <nc r="B668" t="inlineStr">
      <is>
        <t>Vandalismo</t>
      </is>
    </nc>
  </rcc>
  <rcc rId="43138" sId="6">
    <nc r="C668">
      <v>2014</v>
    </nc>
  </rcc>
  <rcc rId="43139" sId="6">
    <nc r="D668">
      <v>5700171791</v>
    </nc>
  </rcc>
  <rcc rId="43140" sId="6">
    <nc r="E668" t="inlineStr">
      <is>
        <t>SIM</t>
      </is>
    </nc>
  </rcc>
  <rcc rId="43141" sId="6">
    <nc r="F668" t="inlineStr">
      <is>
        <t>SIM</t>
      </is>
    </nc>
  </rcc>
  <rcc rId="43142" sId="6">
    <nc r="G668">
      <v>41705</v>
    </nc>
  </rcc>
  <rcc rId="43143" sId="6">
    <nc r="H668" t="inlineStr">
      <is>
        <t>Huawei</t>
      </is>
    </nc>
  </rcc>
  <rcc rId="43144" sId="6">
    <nc r="I668" t="inlineStr">
      <is>
        <t>Modernização</t>
      </is>
    </nc>
  </rcc>
  <rcc rId="43145" sId="6">
    <nc r="J668">
      <v>192</v>
    </nc>
  </rcc>
  <rcc rId="43146" sId="6">
    <nc r="K668">
      <v>448</v>
    </nc>
  </rcc>
  <rcc rId="43147" sId="6">
    <nc r="L668">
      <v>8</v>
    </nc>
  </rcc>
  <rcc rId="43148" sId="6">
    <nc r="M668">
      <v>8</v>
    </nc>
  </rcc>
  <rcc rId="43149" sId="6">
    <nc r="N668">
      <v>16</v>
    </nc>
  </rcc>
  <rcc rId="43150" sId="6">
    <nc r="O668" t="inlineStr">
      <is>
        <t>NÃO</t>
      </is>
    </nc>
  </rcc>
  <rcc rId="43151" sId="6">
    <nc r="P668" t="inlineStr">
      <is>
        <t>NÃO</t>
      </is>
    </nc>
  </rcc>
  <rcc rId="43152" sId="6">
    <nc r="Q668" t="inlineStr">
      <is>
        <t>NÃO</t>
      </is>
    </nc>
  </rcc>
  <rcc rId="43153" sId="6">
    <nc r="R668" t="inlineStr">
      <is>
        <t>Armário</t>
      </is>
    </nc>
  </rcc>
  <rcc rId="43154" sId="6">
    <nc r="S668" t="inlineStr">
      <is>
        <t>Monoshelf</t>
      </is>
    </nc>
  </rcc>
  <rcc rId="43155" sId="6">
    <nc r="T668" t="inlineStr">
      <is>
        <t>Outdoor</t>
      </is>
    </nc>
  </rcc>
  <rcc rId="43156" sId="6">
    <nc r="U668">
      <v>11</v>
    </nc>
  </rcc>
  <rcc rId="43157" sId="6">
    <nc r="V668">
      <v>11641</v>
    </nc>
  </rcc>
  <rcc rId="43158" sId="6">
    <nc r="W668" t="inlineStr">
      <is>
        <t>AVO</t>
      </is>
    </nc>
  </rcc>
  <rcc rId="43159" sId="6">
    <nc r="X668" t="inlineStr">
      <is>
        <t>11641SZAVO</t>
      </is>
    </nc>
  </rcc>
  <rcc rId="43160" sId="6">
    <nc r="Y668" t="inlineStr">
      <is>
        <t>R. Jeca Tato, s/n° - Jardim Colorado</t>
      </is>
    </nc>
  </rcc>
  <rcc rId="43161" sId="6">
    <nc r="Z668" t="inlineStr">
      <is>
        <t>SUZANO</t>
      </is>
    </nc>
  </rcc>
  <rcc rId="43162" sId="6">
    <nc r="AA668" t="inlineStr">
      <is>
        <t>SZ</t>
      </is>
    </nc>
  </rcc>
  <rcc rId="43163" sId="6">
    <nc r="AB668" t="inlineStr">
      <is>
        <t>SZN.SZ.MSO05</t>
      </is>
    </nc>
  </rcc>
  <rcc rId="43164" sId="6">
    <nc r="AC668" t="inlineStr">
      <is>
        <t>Alcatel</t>
      </is>
    </nc>
  </rcc>
  <rcc rId="43165" sId="6">
    <nc r="AD668" t="inlineStr">
      <is>
        <t>-</t>
      </is>
    </nc>
  </rcc>
  <rcc rId="43166" sId="6">
    <nc r="AE668" t="inlineStr">
      <is>
        <t>SZN SZ 01</t>
      </is>
    </nc>
  </rcc>
  <rcc rId="43167" sId="6">
    <nc r="AF668" t="inlineStr">
      <is>
        <t>SPO VU 02</t>
      </is>
    </nc>
  </rcc>
  <rcc rId="43168" sId="6">
    <nc r="AG668" t="inlineStr">
      <is>
        <t>SPO PE 03</t>
      </is>
    </nc>
  </rcc>
  <rcc rId="43169" sId="6">
    <nc r="AI668" t="inlineStr">
      <is>
        <t>SPO PE_SE1</t>
      </is>
    </nc>
  </rcc>
  <rcc rId="43170" sId="6">
    <nc r="AJ668" t="inlineStr">
      <is>
        <t>SPO.JG.LMC2</t>
      </is>
    </nc>
  </rcc>
  <rcc rId="43171" sId="6">
    <nc r="AK668" t="inlineStr">
      <is>
        <t>SPO.JD.LMC2</t>
      </is>
    </nc>
  </rcc>
  <rcc rId="43172" sId="6">
    <nc r="AN668" t="inlineStr">
      <is>
        <t>-</t>
      </is>
    </nc>
  </rcc>
  <rcc rId="43173" sId="6">
    <nc r="AO668" t="inlineStr">
      <is>
        <t>-</t>
      </is>
    </nc>
  </rcc>
  <rcc rId="43174" sId="6">
    <nc r="AP668" t="inlineStr">
      <is>
        <t>DLU SHELTER</t>
      </is>
    </nc>
  </rcc>
  <rcc rId="43175" sId="6">
    <nc r="AQ668" t="inlineStr">
      <is>
        <t>Proprietária</t>
      </is>
    </nc>
  </rcc>
  <rcc rId="43176" sId="6">
    <nc r="AU668">
      <v>1002039425</v>
    </nc>
  </rcc>
  <rcc rId="43177" sId="6">
    <nc r="AV668" t="inlineStr">
      <is>
        <t>23° 33' 12,7''</t>
      </is>
    </nc>
  </rcc>
  <rcc rId="43178" sId="6">
    <nc r="AW668" t="inlineStr">
      <is>
        <t>46° 17' 34,6''</t>
      </is>
    </nc>
  </rcc>
  <rcc rId="43179" sId="6">
    <nc r="BC668">
      <v>1892063257</v>
    </nc>
  </rcc>
  <rcc rId="43180" sId="6">
    <nc r="BD668" t="inlineStr">
      <is>
        <t>SZN.SZ.AVO</t>
      </is>
    </nc>
  </rcc>
  <rcc rId="43181" sId="6">
    <nc r="A669">
      <v>2014</v>
    </nc>
  </rcc>
  <rcc rId="43182" sId="6">
    <nc r="B669" t="inlineStr">
      <is>
        <t>Vandalismo</t>
      </is>
    </nc>
  </rcc>
  <rcc rId="43183" sId="6">
    <nc r="C669">
      <v>2014</v>
    </nc>
  </rcc>
  <rcc rId="43184" sId="6">
    <nc r="D669">
      <v>5700230011</v>
    </nc>
  </rcc>
  <rcc rId="43185" sId="6">
    <nc r="E669" t="inlineStr">
      <is>
        <t>SIM</t>
      </is>
    </nc>
  </rcc>
  <rcc rId="43186" sId="6">
    <nc r="F669" t="inlineStr">
      <is>
        <t>SIM</t>
      </is>
    </nc>
  </rcc>
  <rcc rId="43187" sId="6">
    <nc r="G669">
      <v>41849</v>
    </nc>
  </rcc>
  <rcc rId="43188" sId="6">
    <nc r="H669" t="inlineStr">
      <is>
        <t>Keymile</t>
      </is>
    </nc>
  </rcc>
  <rcc rId="43189" sId="6">
    <nc r="I669" t="inlineStr">
      <is>
        <t>Retrofit</t>
      </is>
    </nc>
  </rcc>
  <rcc rId="43190" sId="6">
    <nc r="J669">
      <v>192</v>
    </nc>
  </rcc>
  <rcc rId="43191" sId="6">
    <nc r="K669">
      <v>432</v>
    </nc>
  </rcc>
  <rcc rId="43192" sId="6">
    <nc r="L669">
      <v>4</v>
    </nc>
  </rcc>
  <rcc rId="43193" sId="6">
    <nc r="M669">
      <v>4</v>
    </nc>
  </rcc>
  <rcc rId="43194" sId="6">
    <nc r="N669">
      <v>32</v>
    </nc>
  </rcc>
  <rcc rId="43195" sId="6">
    <nc r="O669" t="inlineStr">
      <is>
        <t>SIM</t>
      </is>
    </nc>
  </rcc>
  <rcc rId="43196" sId="6">
    <nc r="P669" t="inlineStr">
      <is>
        <t>SIM</t>
      </is>
    </nc>
  </rcc>
  <rcc rId="43197" sId="6">
    <nc r="Q669" t="inlineStr">
      <is>
        <t>SIM</t>
      </is>
    </nc>
  </rcc>
  <rcc rId="43198" sId="6">
    <nc r="R669" t="inlineStr">
      <is>
        <t>Armário</t>
      </is>
    </nc>
  </rcc>
  <rcc rId="43199" sId="6">
    <nc r="S669" t="inlineStr">
      <is>
        <t>Monoshelf</t>
      </is>
    </nc>
  </rcc>
  <rcc rId="43200" sId="6">
    <nc r="T669" t="inlineStr">
      <is>
        <t>Outdoor</t>
      </is>
    </nc>
  </rcc>
  <rcc rId="43201" sId="6">
    <nc r="U669">
      <v>11</v>
    </nc>
  </rcc>
  <rcc rId="43202" sId="6">
    <nc r="V669">
      <v>11641</v>
    </nc>
  </rcc>
  <rcc rId="43203" sId="6">
    <nc r="W669" t="inlineStr">
      <is>
        <t>AVU</t>
      </is>
    </nc>
  </rcc>
  <rcc rId="43204" sId="6">
    <nc r="X669" t="inlineStr">
      <is>
        <t>11641SZAVU</t>
      </is>
    </nc>
  </rcc>
  <rcc rId="43205" sId="6">
    <nc r="Y669" t="inlineStr">
      <is>
        <t>Estr. dos Fernandes, 7051 - Parque Santa Rosa</t>
      </is>
    </nc>
  </rcc>
  <rcc rId="43206" sId="6">
    <nc r="Z669" t="inlineStr">
      <is>
        <t>SUZANO</t>
      </is>
    </nc>
  </rcc>
  <rcc rId="43207" sId="6">
    <nc r="AA669" t="inlineStr">
      <is>
        <t>SZ</t>
      </is>
    </nc>
  </rcc>
  <rcc rId="43208" sId="6">
    <nc r="AB669" t="inlineStr">
      <is>
        <t>SZN.SZ.MSO01</t>
      </is>
    </nc>
  </rcc>
  <rcc rId="43209" sId="6">
    <nc r="AC669" t="inlineStr">
      <is>
        <t>Alcatel</t>
      </is>
    </nc>
  </rcc>
  <rcc rId="43210" sId="6">
    <nc r="AD669" t="inlineStr">
      <is>
        <t>-</t>
      </is>
    </nc>
  </rcc>
  <rcc rId="43211" sId="6">
    <nc r="AE669" t="inlineStr">
      <is>
        <t>SZN SZ 02</t>
      </is>
    </nc>
  </rcc>
  <rcc rId="43212" sId="6">
    <nc r="AF669" t="inlineStr">
      <is>
        <t>SPO PE 02</t>
      </is>
    </nc>
  </rcc>
  <rcc rId="43213" sId="6">
    <nc r="AG669" t="inlineStr">
      <is>
        <t>SPO VU 04</t>
      </is>
    </nc>
  </rcc>
  <rcc rId="43214" sId="6">
    <nc r="AI669" t="inlineStr">
      <is>
        <t>SPO PE_EX2</t>
      </is>
    </nc>
  </rcc>
  <rcc rId="43215" sId="6">
    <nc r="AJ669" t="inlineStr">
      <is>
        <t>SPO.JG.LMC2</t>
      </is>
    </nc>
  </rcc>
  <rcc rId="43216" sId="6">
    <nc r="AK669" t="inlineStr">
      <is>
        <t>SPO.JD.LMC2</t>
      </is>
    </nc>
  </rcc>
  <rcc rId="43217" sId="6">
    <nc r="AN669" t="inlineStr">
      <is>
        <t>-</t>
      </is>
    </nc>
  </rcc>
  <rcc rId="43218" sId="6">
    <nc r="AO669" t="inlineStr">
      <is>
        <t>-</t>
      </is>
    </nc>
  </rcc>
  <rcc rId="43219" sId="6">
    <nc r="AP669" t="inlineStr">
      <is>
        <t>DLU SHELTER</t>
      </is>
    </nc>
  </rcc>
  <rcc rId="43220" sId="6">
    <nc r="AQ669" t="inlineStr">
      <is>
        <t>Proprietária</t>
      </is>
    </nc>
  </rcc>
  <rcc rId="43221" sId="6">
    <nc r="AU669">
      <v>1001899480</v>
    </nc>
  </rcc>
  <rcc rId="43222" sId="6">
    <nc r="AV669" t="inlineStr">
      <is>
        <t>23° 35' 19,06799'' - S</t>
      </is>
    </nc>
  </rcc>
  <rcc rId="43223" sId="6">
    <nc r="AW669" t="inlineStr">
      <is>
        <t>46° 21' 39,7134'' - W</t>
      </is>
    </nc>
  </rcc>
  <rcc rId="43224" sId="6">
    <nc r="AX669" t="inlineStr">
      <is>
        <t>ok</t>
      </is>
    </nc>
  </rcc>
  <rcc rId="43225" sId="6">
    <nc r="BC669">
      <v>2026063379</v>
    </nc>
  </rcc>
  <rcc rId="43226" sId="6">
    <nc r="BD669" t="inlineStr">
      <is>
        <t>SZN.SZ.AVU</t>
      </is>
    </nc>
  </rcc>
  <rcc rId="43227" sId="6">
    <nc r="A670">
      <v>2014</v>
    </nc>
  </rcc>
  <rcc rId="43228" sId="6">
    <nc r="B670" t="inlineStr">
      <is>
        <t>Vandalismo</t>
      </is>
    </nc>
  </rcc>
  <rcc rId="43229" sId="6">
    <nc r="C670">
      <v>2014</v>
    </nc>
  </rcc>
  <rcc rId="43230" sId="6">
    <nc r="D670">
      <v>5700230015</v>
    </nc>
  </rcc>
  <rcc rId="43231" sId="6">
    <nc r="E670" t="inlineStr">
      <is>
        <t>SIM</t>
      </is>
    </nc>
  </rcc>
  <rcc rId="43232" sId="6">
    <nc r="F670" t="inlineStr">
      <is>
        <t>SIM</t>
      </is>
    </nc>
  </rcc>
  <rcc rId="43233" sId="6">
    <nc r="G670">
      <v>41862</v>
    </nc>
  </rcc>
  <rcc rId="43234" sId="6">
    <nc r="H670" t="inlineStr">
      <is>
        <t>Keymile</t>
      </is>
    </nc>
  </rcc>
  <rcc rId="43235" sId="6">
    <nc r="I670" t="inlineStr">
      <is>
        <t>Retrofit</t>
      </is>
    </nc>
  </rcc>
  <rcc rId="43236" sId="6">
    <nc r="J670">
      <v>192</v>
    </nc>
  </rcc>
  <rcc rId="43237" sId="6">
    <nc r="K670">
      <v>432</v>
    </nc>
  </rcc>
  <rcc rId="43238" sId="6">
    <nc r="L670">
      <v>4</v>
    </nc>
  </rcc>
  <rcc rId="43239" sId="6">
    <nc r="M670">
      <v>4</v>
    </nc>
  </rcc>
  <rcc rId="43240" sId="6">
    <nc r="N670">
      <v>32</v>
    </nc>
  </rcc>
  <rcc rId="43241" sId="6">
    <nc r="O670" t="inlineStr">
      <is>
        <t>SIM</t>
      </is>
    </nc>
  </rcc>
  <rcc rId="43242" sId="6">
    <nc r="P670" t="inlineStr">
      <is>
        <t>SIM</t>
      </is>
    </nc>
  </rcc>
  <rcc rId="43243" sId="6">
    <nc r="Q670" t="inlineStr">
      <is>
        <t>SIM</t>
      </is>
    </nc>
  </rcc>
  <rcc rId="43244" sId="6">
    <nc r="R670" t="inlineStr">
      <is>
        <t>Armário</t>
      </is>
    </nc>
  </rcc>
  <rcc rId="43245" sId="6">
    <nc r="S670" t="inlineStr">
      <is>
        <t>Monoshelf</t>
      </is>
    </nc>
  </rcc>
  <rcc rId="43246" sId="6">
    <nc r="T670" t="inlineStr">
      <is>
        <t>Outdoor</t>
      </is>
    </nc>
  </rcc>
  <rcc rId="43247" sId="6">
    <nc r="U670">
      <v>11</v>
    </nc>
  </rcc>
  <rcc rId="43248" sId="6">
    <nc r="V670">
      <v>11641</v>
    </nc>
  </rcc>
  <rcc rId="43249" sId="6">
    <nc r="W670" t="inlineStr">
      <is>
        <t>AVV</t>
      </is>
    </nc>
  </rcc>
  <rcc rId="43250" sId="6">
    <nc r="X670" t="inlineStr">
      <is>
        <t>11641SZAVV</t>
      </is>
    </nc>
  </rcc>
  <rcc rId="43251" sId="6">
    <nc r="Y670" t="inlineStr">
      <is>
        <t>R. Benedita Maria de Souza, 796 - Meu Cantinho</t>
      </is>
    </nc>
  </rcc>
  <rcc rId="43252" sId="6">
    <nc r="Z670" t="inlineStr">
      <is>
        <t>SUZANO</t>
      </is>
    </nc>
  </rcc>
  <rcc rId="43253" sId="6">
    <nc r="AA670" t="inlineStr">
      <is>
        <t>SZ</t>
      </is>
    </nc>
  </rcc>
  <rcc rId="43254" sId="6">
    <nc r="AB670" t="inlineStr">
      <is>
        <t>SZN.SZ.MSO07</t>
      </is>
    </nc>
  </rcc>
  <rcc rId="43255" sId="6">
    <nc r="AC670" t="inlineStr">
      <is>
        <t>Alcatel</t>
      </is>
    </nc>
  </rcc>
  <rcc rId="43256" sId="6">
    <nc r="AD670" t="inlineStr">
      <is>
        <t>-</t>
      </is>
    </nc>
  </rcc>
  <rcc rId="43257" sId="6">
    <nc r="AE670" t="inlineStr">
      <is>
        <t>SZN SZ 01</t>
      </is>
    </nc>
  </rcc>
  <rcc rId="43258" sId="6">
    <nc r="AF670" t="inlineStr">
      <is>
        <t>SPO VU 02</t>
      </is>
    </nc>
  </rcc>
  <rcc rId="43259" sId="6">
    <nc r="AG670" t="inlineStr">
      <is>
        <t>SPO PE 03</t>
      </is>
    </nc>
  </rcc>
  <rcc rId="43260" sId="6">
    <nc r="AI670" t="inlineStr">
      <is>
        <t>SPO VU_EX1</t>
      </is>
    </nc>
  </rcc>
  <rcc rId="43261" sId="6">
    <nc r="AJ670" t="inlineStr">
      <is>
        <t>SPO.JG.LMC2</t>
      </is>
    </nc>
  </rcc>
  <rcc rId="43262" sId="6">
    <nc r="AK670" t="inlineStr">
      <is>
        <t>SPO.JD.LMC2</t>
      </is>
    </nc>
  </rcc>
  <rcc rId="43263" sId="6">
    <nc r="AN670" t="inlineStr">
      <is>
        <t>-</t>
      </is>
    </nc>
  </rcc>
  <rcc rId="43264" sId="6">
    <nc r="AO670" t="inlineStr">
      <is>
        <t>-</t>
      </is>
    </nc>
  </rcc>
  <rcc rId="43265" sId="6">
    <nc r="AP670" t="inlineStr">
      <is>
        <t>DLU SHELTER</t>
      </is>
    </nc>
  </rcc>
  <rcc rId="43266" sId="6">
    <nc r="AQ670" t="inlineStr">
      <is>
        <t>Proprietária</t>
      </is>
    </nc>
  </rcc>
  <rcc rId="43267" sId="6">
    <nc r="AU670">
      <v>1001899811</v>
    </nc>
  </rcc>
  <rcc rId="43268" sId="6">
    <nc r="AV670" t="inlineStr">
      <is>
        <t>23° 34' 0,10955'' - S</t>
      </is>
    </nc>
  </rcc>
  <rcc rId="43269" sId="6">
    <nc r="AW670" t="inlineStr">
      <is>
        <t>46° 19' 37,866'' - W</t>
      </is>
    </nc>
  </rcc>
  <rcc rId="43270" sId="6">
    <nc r="AX670" t="inlineStr">
      <is>
        <t>ok</t>
      </is>
    </nc>
  </rcc>
  <rcc rId="43271" sId="6">
    <nc r="BC670">
      <v>2026063379</v>
    </nc>
  </rcc>
  <rcc rId="43272" sId="6">
    <nc r="BD670" t="inlineStr">
      <is>
        <t>SZN.SZ.AVV</t>
      </is>
    </nc>
  </rcc>
  <rcc rId="43273" sId="6">
    <nc r="A671">
      <v>2014</v>
    </nc>
  </rcc>
  <rcc rId="43274" sId="6">
    <nc r="B671" t="inlineStr">
      <is>
        <t>Vandalismo</t>
      </is>
    </nc>
  </rcc>
  <rcc rId="43275" sId="6">
    <nc r="C671">
      <v>2014</v>
    </nc>
  </rcc>
  <rcc rId="43276" sId="6">
    <nc r="D671" t="inlineStr">
      <is>
        <t>SIM</t>
      </is>
    </nc>
  </rcc>
  <rcc rId="43277" sId="6">
    <nc r="E671" t="inlineStr">
      <is>
        <t>SIM</t>
      </is>
    </nc>
  </rcc>
  <rcc rId="43278" sId="6">
    <nc r="F671" t="inlineStr">
      <is>
        <t>SIM</t>
      </is>
    </nc>
  </rcc>
  <rcc rId="43279" sId="6">
    <nc r="G671">
      <v>41955</v>
    </nc>
  </rcc>
  <rcc rId="43280" sId="6">
    <nc r="H671" t="inlineStr">
      <is>
        <t>Keymile</t>
      </is>
    </nc>
  </rcc>
  <rcc rId="43281" sId="6">
    <nc r="I671" t="inlineStr">
      <is>
        <t>Retrofit</t>
      </is>
    </nc>
  </rcc>
  <rcc rId="43282" sId="6">
    <nc r="J671">
      <v>192</v>
    </nc>
  </rcc>
  <rcc rId="43283" sId="6">
    <nc r="K671">
      <v>432</v>
    </nc>
  </rcc>
  <rcc rId="43284" sId="6">
    <nc r="L671">
      <v>4</v>
    </nc>
  </rcc>
  <rcc rId="43285" sId="6">
    <nc r="M671">
      <v>4</v>
    </nc>
  </rcc>
  <rcc rId="43286" sId="6">
    <nc r="N671">
      <v>32</v>
    </nc>
  </rcc>
  <rcc rId="43287" sId="6">
    <nc r="O671" t="inlineStr">
      <is>
        <t>SIM</t>
      </is>
    </nc>
  </rcc>
  <rcc rId="43288" sId="6">
    <nc r="P671" t="inlineStr">
      <is>
        <t>SIM</t>
      </is>
    </nc>
  </rcc>
  <rcc rId="43289" sId="6">
    <nc r="Q671" t="inlineStr">
      <is>
        <t>NÃO</t>
      </is>
    </nc>
  </rcc>
  <rcc rId="43290" sId="6">
    <nc r="R671" t="inlineStr">
      <is>
        <t>Armário</t>
      </is>
    </nc>
  </rcc>
  <rcc rId="43291" sId="6">
    <nc r="S671" t="inlineStr">
      <is>
        <t>Monoshelf</t>
      </is>
    </nc>
  </rcc>
  <rcc rId="43292" sId="6">
    <nc r="T671" t="inlineStr">
      <is>
        <t>Outdoor</t>
      </is>
    </nc>
  </rcc>
  <rcc rId="43293" sId="6">
    <nc r="U671">
      <v>11</v>
    </nc>
  </rcc>
  <rcc rId="43294" sId="6">
    <nc r="V671">
      <v>11048</v>
    </nc>
  </rcc>
  <rcc rId="43295" sId="6">
    <nc r="W671" t="inlineStr">
      <is>
        <t>BAR</t>
      </is>
    </nc>
  </rcc>
  <rcc rId="43296" sId="6">
    <nc r="X671" t="inlineStr">
      <is>
        <t>11048AOBAR</t>
      </is>
    </nc>
  </rcc>
  <rcc rId="43297" sId="6">
    <nc r="Y671" t="inlineStr">
      <is>
        <t>R. das Pitangueiras x R. dos Coqueiros - Vila Emília</t>
      </is>
    </nc>
  </rcc>
  <rcc rId="43298" sId="6">
    <nc r="Z671" t="inlineStr">
      <is>
        <t>ARUJA</t>
      </is>
    </nc>
  </rcc>
  <rcc rId="43299" sId="6">
    <nc r="AA671" t="inlineStr">
      <is>
        <t>AO</t>
      </is>
    </nc>
  </rcc>
  <rcc rId="43300" sId="6">
    <nc r="AB671" t="inlineStr">
      <is>
        <t>AUJ.AO.MSO03</t>
      </is>
    </nc>
  </rcc>
  <rcc rId="43301" sId="6">
    <nc r="AC671" t="inlineStr">
      <is>
        <t>Alcatel</t>
      </is>
    </nc>
  </rcc>
  <rcc rId="43302" sId="6">
    <nc r="AD671" t="inlineStr">
      <is>
        <t>AUJ AO 01</t>
      </is>
    </nc>
  </rcc>
  <rcc rId="43303" sId="6">
    <nc r="AE671" t="inlineStr">
      <is>
        <t>IAQ IT 02</t>
      </is>
    </nc>
  </rcc>
  <rcc rId="43304" sId="6">
    <nc r="AF671" t="inlineStr">
      <is>
        <t>SPO PE 02</t>
      </is>
    </nc>
  </rcc>
  <rcc rId="43305" sId="6">
    <nc r="AG671" t="inlineStr">
      <is>
        <t>SPO VU 04</t>
      </is>
    </nc>
  </rcc>
  <rcc rId="43306" sId="6">
    <nc r="AI671" t="inlineStr">
      <is>
        <t>SPO PE_CG3</t>
      </is>
    </nc>
  </rcc>
  <rcc rId="43307" sId="6">
    <nc r="AJ671" t="inlineStr">
      <is>
        <t>SPO.JG.LMC2</t>
      </is>
    </nc>
  </rcc>
  <rcc rId="43308" sId="6">
    <nc r="AK671" t="inlineStr">
      <is>
        <t>SPO.JD.LMC2</t>
      </is>
    </nc>
  </rcc>
  <rcc rId="43309" sId="6">
    <nc r="AN671" t="inlineStr">
      <is>
        <t>-</t>
      </is>
    </nc>
  </rcc>
  <rcc rId="43310" sId="6">
    <nc r="AO671" t="inlineStr">
      <is>
        <t>-</t>
      </is>
    </nc>
  </rcc>
  <rcc rId="43311" sId="6">
    <nc r="AP671" t="inlineStr">
      <is>
        <t>FA1201</t>
      </is>
    </nc>
  </rcc>
  <rcc rId="43312" sId="6">
    <nc r="AQ671" t="inlineStr">
      <is>
        <t>ESPELHADO</t>
      </is>
    </nc>
  </rcc>
  <rcc rId="43313" sId="6">
    <nc r="AU671">
      <v>1001914608</v>
    </nc>
  </rcc>
  <rcc rId="43314" sId="6">
    <nc r="AV671" t="inlineStr">
      <is>
        <t>23° 25' 26,63759'' - S</t>
      </is>
    </nc>
  </rcc>
  <rcc rId="43315" sId="6">
    <nc r="AW671" t="inlineStr">
      <is>
        <t>46° 21' 59,76683'' - W</t>
      </is>
    </nc>
  </rcc>
  <rcc rId="43316" sId="6">
    <nc r="AX671" t="inlineStr">
      <is>
        <t>ok</t>
      </is>
    </nc>
  </rcc>
  <rcc rId="43317" sId="6">
    <nc r="BC671">
      <v>2026063379</v>
    </nc>
  </rcc>
  <rcc rId="43318" sId="6">
    <nc r="BD671" t="inlineStr">
      <is>
        <t>AUJ.AO.BAR</t>
      </is>
    </nc>
  </rcc>
  <rcc rId="43319" sId="6">
    <nc r="A672">
      <v>2014</v>
    </nc>
  </rcc>
  <rcc rId="43320" sId="6">
    <nc r="B672" t="inlineStr">
      <is>
        <t>Vandalismo</t>
      </is>
    </nc>
  </rcc>
  <rcc rId="43321" sId="6">
    <nc r="C672">
      <v>2014</v>
    </nc>
  </rcc>
  <rcc rId="43322" sId="6">
    <nc r="D672">
      <v>5700150197</v>
    </nc>
  </rcc>
  <rcc rId="43323" sId="6">
    <nc r="E672" t="inlineStr">
      <is>
        <t>SIM</t>
      </is>
    </nc>
  </rcc>
  <rcc rId="43324" sId="6">
    <nc r="F672" t="inlineStr">
      <is>
        <t>SIM</t>
      </is>
    </nc>
  </rcc>
  <rcc rId="43325" sId="6">
    <nc r="G672">
      <v>41864</v>
    </nc>
  </rcc>
  <rcc rId="43326" sId="6">
    <nc r="H672" t="inlineStr">
      <is>
        <t>Keymile</t>
      </is>
    </nc>
  </rcc>
  <rcc rId="43327" sId="6">
    <nc r="I672" t="inlineStr">
      <is>
        <t>Modernização</t>
      </is>
    </nc>
  </rcc>
  <rcc rId="43328" sId="6">
    <nc r="J672">
      <v>192</v>
    </nc>
  </rcc>
  <rcc rId="43329" sId="6">
    <nc r="K672">
      <v>432</v>
    </nc>
  </rcc>
  <rcc rId="43330" sId="6">
    <nc r="L672">
      <v>4</v>
    </nc>
  </rcc>
  <rcc rId="43331" sId="6">
    <nc r="M672">
      <v>4</v>
    </nc>
  </rcc>
  <rcc rId="43332" sId="6">
    <nc r="N672">
      <v>32</v>
    </nc>
  </rcc>
  <rcc rId="43333" sId="6">
    <nc r="O672" t="inlineStr">
      <is>
        <t>SIM</t>
      </is>
    </nc>
  </rcc>
  <rcc rId="43334" sId="6">
    <nc r="P672" t="inlineStr">
      <is>
        <t>SIM</t>
      </is>
    </nc>
  </rcc>
  <rcc rId="43335" sId="6">
    <nc r="Q672" t="inlineStr">
      <is>
        <t>NÃO</t>
      </is>
    </nc>
  </rcc>
  <rcc rId="43336" sId="6">
    <nc r="R672" t="inlineStr">
      <is>
        <t>Armário</t>
      </is>
    </nc>
  </rcc>
  <rcc rId="43337" sId="6">
    <nc r="S672" t="inlineStr">
      <is>
        <t>Monoshelf</t>
      </is>
    </nc>
  </rcc>
  <rcc rId="43338" sId="6">
    <nc r="T672" t="inlineStr">
      <is>
        <t>Outdoor</t>
      </is>
    </nc>
  </rcc>
  <rcc rId="43339" sId="6">
    <nc r="U672">
      <v>11</v>
    </nc>
  </rcc>
  <rcc rId="43340" sId="6">
    <nc r="V672">
      <v>11000</v>
    </nc>
  </rcc>
  <rcc rId="43341" sId="6">
    <nc r="W672" t="inlineStr">
      <is>
        <t>BNQ</t>
      </is>
    </nc>
  </rcc>
  <rcc rId="43342" sId="6">
    <nc r="X672" t="inlineStr">
      <is>
        <t>11000VGBNQ</t>
      </is>
    </nc>
  </rcc>
  <rcc rId="43343" sId="6">
    <nc r="Y672" t="inlineStr">
      <is>
        <t>R. José Anildo da Mata, 313 - Vila Medeiros</t>
      </is>
    </nc>
  </rcc>
  <rcc rId="43344" sId="6">
    <nc r="Z672" t="inlineStr">
      <is>
        <t>SAO PAULO</t>
      </is>
    </nc>
  </rcc>
  <rcc rId="43345" sId="6">
    <nc r="AA672" t="inlineStr">
      <is>
        <t>VG</t>
      </is>
    </nc>
  </rcc>
  <rcc rId="43346" sId="6">
    <nc r="AB672" t="inlineStr">
      <is>
        <t>SPO.VG.MSO03</t>
      </is>
    </nc>
  </rcc>
  <rcc rId="43347" sId="6">
    <nc r="AC672" t="inlineStr">
      <is>
        <t>Cisco</t>
      </is>
    </nc>
  </rcc>
  <rcc rId="43348" sId="6">
    <nc r="AD672" t="inlineStr">
      <is>
        <t>-</t>
      </is>
    </nc>
  </rcc>
  <rcc rId="43349" sId="6">
    <nc r="AE672" t="inlineStr">
      <is>
        <t>SPO VG 02</t>
      </is>
    </nc>
  </rcc>
  <rcc rId="43350" sId="6">
    <nc r="AF672" t="inlineStr">
      <is>
        <t>SPO SI 01</t>
      </is>
    </nc>
  </rcc>
  <rcc rId="43351" sId="6">
    <nc r="AG672" t="inlineStr">
      <is>
        <t>SPO SI 02</t>
      </is>
    </nc>
  </rcc>
  <rcc rId="43352" sId="6">
    <nc r="AI672" t="inlineStr">
      <is>
        <t>SPO SI_ER5</t>
      </is>
    </nc>
  </rcc>
  <rcc rId="43353" sId="6">
    <nc r="AJ672" t="inlineStr">
      <is>
        <t>SPO.JD.LMC2</t>
      </is>
    </nc>
  </rcc>
  <rcc rId="43354" sId="6">
    <nc r="AK672" t="inlineStr">
      <is>
        <t>SPO.JG.LMC2</t>
      </is>
    </nc>
  </rcc>
  <rcc rId="43355" sId="6">
    <nc r="AN672" t="inlineStr">
      <is>
        <t>-</t>
      </is>
    </nc>
  </rcc>
  <rcc rId="43356" sId="6">
    <nc r="AO672" t="inlineStr">
      <is>
        <t>-</t>
      </is>
    </nc>
  </rcc>
  <rcc rId="43357" sId="6">
    <nc r="AP672" t="inlineStr">
      <is>
        <t>MILEGATE2510</t>
      </is>
    </nc>
  </rcc>
  <rcc rId="43358" sId="6">
    <nc r="AQ672" t="inlineStr">
      <is>
        <t>H248</t>
      </is>
    </nc>
  </rcc>
  <rcc rId="43359" sId="6">
    <nc r="AU672">
      <v>1001875580</v>
    </nc>
  </rcc>
  <rcc rId="43360" sId="6">
    <nc r="AV672" t="inlineStr">
      <is>
        <t>23° 29' 3,46599'' - S</t>
      </is>
    </nc>
  </rcc>
  <rcc rId="43361" sId="6">
    <nc r="AW672" t="inlineStr">
      <is>
        <t>46° 34' 32,56309'' - W</t>
      </is>
    </nc>
  </rcc>
  <rcc rId="43362" sId="6">
    <nc r="AX672" t="inlineStr">
      <is>
        <t>ok</t>
      </is>
    </nc>
  </rcc>
  <rcc rId="43363" sId="6">
    <nc r="BC672">
      <v>2026063379</v>
    </nc>
  </rcc>
  <rcc rId="43364" sId="6">
    <nc r="BD672" t="inlineStr">
      <is>
        <t>SPO.VG.BNQ</t>
      </is>
    </nc>
  </rcc>
  <rcc rId="43365" sId="6">
    <nc r="A673">
      <v>2014</v>
    </nc>
  </rcc>
  <rcc rId="43366" sId="6">
    <nc r="B673" t="inlineStr">
      <is>
        <t>Vandalismo</t>
      </is>
    </nc>
  </rcc>
  <rcc rId="43367" sId="6">
    <nc r="C673">
      <v>2014</v>
    </nc>
  </rcc>
  <rcc rId="43368" sId="6">
    <nc r="D673">
      <v>5700230003</v>
    </nc>
  </rcc>
  <rcc rId="43369" sId="6">
    <nc r="E673" t="inlineStr">
      <is>
        <t>SIM</t>
      </is>
    </nc>
  </rcc>
  <rcc rId="43370" sId="6">
    <nc r="F673" t="inlineStr">
      <is>
        <t>SIM</t>
      </is>
    </nc>
  </rcc>
  <rcc rId="43371" sId="6">
    <nc r="G673">
      <v>41866</v>
    </nc>
  </rcc>
  <rcc rId="43372" sId="6">
    <nc r="H673" t="inlineStr">
      <is>
        <t>Keymile</t>
      </is>
    </nc>
  </rcc>
  <rcc rId="43373" sId="6">
    <nc r="I673" t="inlineStr">
      <is>
        <t>Modernização</t>
      </is>
    </nc>
  </rcc>
  <rcc rId="43374" sId="6">
    <nc r="J673">
      <v>192</v>
    </nc>
  </rcc>
  <rcc rId="43375" sId="6">
    <nc r="K673">
      <v>432</v>
    </nc>
  </rcc>
  <rcc rId="43376" sId="6">
    <nc r="L673">
      <v>4</v>
    </nc>
  </rcc>
  <rcc rId="43377" sId="6">
    <nc r="M673">
      <v>4</v>
    </nc>
  </rcc>
  <rcc rId="43378" sId="6">
    <nc r="N673">
      <v>32</v>
    </nc>
  </rcc>
  <rcc rId="43379" sId="6">
    <nc r="O673" t="inlineStr">
      <is>
        <t>SIM</t>
      </is>
    </nc>
  </rcc>
  <rcc rId="43380" sId="6">
    <nc r="P673" t="inlineStr">
      <is>
        <t>SIM</t>
      </is>
    </nc>
  </rcc>
  <rcc rId="43381" sId="6">
    <nc r="Q673" t="inlineStr">
      <is>
        <t>NÃO</t>
      </is>
    </nc>
  </rcc>
  <rcc rId="43382" sId="6">
    <nc r="R673" t="inlineStr">
      <is>
        <t>Armário</t>
      </is>
    </nc>
  </rcc>
  <rcc rId="43383" sId="6">
    <nc r="S673" t="inlineStr">
      <is>
        <t>Monoshelf</t>
      </is>
    </nc>
  </rcc>
  <rcc rId="43384" sId="6">
    <nc r="T673" t="inlineStr">
      <is>
        <t>Outdoor</t>
      </is>
    </nc>
  </rcc>
  <rcc rId="43385" sId="6">
    <nc r="U673">
      <v>11</v>
    </nc>
  </rcc>
  <rcc rId="43386" sId="6">
    <nc r="V673">
      <v>11370</v>
    </nc>
  </rcc>
  <rcc rId="43387" sId="6">
    <nc r="W673" t="inlineStr">
      <is>
        <t>CCU</t>
      </is>
    </nc>
  </rcc>
  <rcc rId="43388" sId="6">
    <nc r="X673" t="inlineStr">
      <is>
        <t>11370JICCU</t>
      </is>
    </nc>
  </rcc>
  <rcc rId="43389" sId="6">
    <nc r="Y673" t="inlineStr">
      <is>
        <t>ESTR NOSSA SENHORA DO PILAR</t>
      </is>
    </nc>
  </rcc>
  <rcc rId="43390" sId="6">
    <nc r="Z673" t="inlineStr">
      <is>
        <t>MAUA</t>
      </is>
    </nc>
  </rcc>
  <rcc rId="43391" sId="6">
    <nc r="AA673" t="inlineStr">
      <is>
        <t>JI</t>
      </is>
    </nc>
  </rcc>
  <rcc rId="43392" sId="6">
    <nc r="AB673" t="inlineStr">
      <is>
        <t>MAU.JI.MSO44</t>
      </is>
    </nc>
  </rcc>
  <rcc rId="43393" sId="6">
    <nc r="AC673" t="inlineStr">
      <is>
        <t>Alcatel</t>
      </is>
    </nc>
  </rcc>
  <rcc rId="43394" sId="6">
    <nc r="AD673" t="inlineStr">
      <is>
        <t>-</t>
      </is>
    </nc>
  </rcc>
  <rcc rId="43395" sId="6">
    <nc r="AE673" t="inlineStr">
      <is>
        <t>MAU JI 01</t>
      </is>
    </nc>
  </rcc>
  <rcc rId="43396" sId="6">
    <nc r="AF673" t="inlineStr">
      <is>
        <t>SBO PL 01</t>
      </is>
    </nc>
  </rcc>
  <rcc rId="43397" sId="6">
    <nc r="AG673" t="inlineStr">
      <is>
        <t>SNE SA 03</t>
      </is>
    </nc>
  </rcc>
  <rcc rId="43398" sId="6">
    <nc r="AI673" t="inlineStr">
      <is>
        <t>SBO PL_CG1</t>
      </is>
    </nc>
  </rcc>
  <rcc rId="43399" sId="6">
    <nc r="AJ673" t="inlineStr">
      <is>
        <t>SPO.JD.LMC2</t>
      </is>
    </nc>
  </rcc>
  <rcc rId="43400" sId="6">
    <nc r="AK673" t="inlineStr">
      <is>
        <t>SPO.JG.LMC2</t>
      </is>
    </nc>
  </rcc>
  <rcc rId="43401" sId="6">
    <nc r="AN673" t="inlineStr">
      <is>
        <t>-</t>
      </is>
    </nc>
  </rcc>
  <rcc rId="43402" sId="6">
    <nc r="AO673" t="inlineStr">
      <is>
        <t>-</t>
      </is>
    </nc>
  </rcc>
  <rcc rId="43403" sId="6">
    <nc r="AP673">
      <v>1530</v>
    </nc>
  </rcc>
  <rcc rId="43404" sId="6">
    <nc r="AQ673" t="inlineStr">
      <is>
        <t>ESPELHADO</t>
      </is>
    </nc>
  </rcc>
  <rcc rId="43405" sId="6">
    <nc r="AU673">
      <v>1001899862</v>
    </nc>
  </rcc>
  <rcc rId="43406" sId="6">
    <nc r="AV673" t="inlineStr">
      <is>
        <t>23° 39' 41,56163'' - S</t>
      </is>
    </nc>
  </rcc>
  <rcc rId="43407" sId="6">
    <nc r="AW673" t="inlineStr">
      <is>
        <t>46° 24' 30,024'' - W</t>
      </is>
    </nc>
  </rcc>
  <rcc rId="43408" sId="6">
    <nc r="AX673" t="inlineStr">
      <is>
        <t>ok</t>
      </is>
    </nc>
  </rcc>
  <rcc rId="43409" sId="6">
    <nc r="BC673">
      <v>2026063379</v>
    </nc>
  </rcc>
  <rcc rId="43410" sId="6">
    <nc r="BD673" t="inlineStr">
      <is>
        <t>MAU.JI.CCU</t>
      </is>
    </nc>
  </rcc>
  <rcc rId="43411" sId="6">
    <nc r="A674">
      <v>2014</v>
    </nc>
  </rcc>
  <rcc rId="43412" sId="6">
    <nc r="B674" t="inlineStr">
      <is>
        <t>Vandalismo</t>
      </is>
    </nc>
  </rcc>
  <rcc rId="43413" sId="6">
    <nc r="C674">
      <v>2014</v>
    </nc>
  </rcc>
  <rcc rId="43414" sId="6">
    <nc r="D674">
      <v>5700241107</v>
    </nc>
  </rcc>
  <rcc rId="43415" sId="6">
    <nc r="E674" t="inlineStr">
      <is>
        <t>SIM</t>
      </is>
    </nc>
  </rcc>
  <rcc rId="43416" sId="6">
    <nc r="F674" t="inlineStr">
      <is>
        <t>SIM</t>
      </is>
    </nc>
  </rcc>
  <rcc rId="43417" sId="6">
    <nc r="G674">
      <v>41576</v>
    </nc>
  </rcc>
  <rcc rId="43418" sId="6">
    <nc r="H674" t="inlineStr">
      <is>
        <t>Huawei</t>
      </is>
    </nc>
  </rcc>
  <rcc rId="43419" sId="6">
    <nc r="I674" t="inlineStr">
      <is>
        <t>Modernização</t>
      </is>
    </nc>
  </rcc>
  <rcc rId="43420" sId="6">
    <nc r="J674">
      <v>192</v>
    </nc>
  </rcc>
  <rcc rId="43421" sId="6">
    <nc r="K674">
      <v>448</v>
    </nc>
  </rcc>
  <rcc rId="43422" sId="6">
    <nc r="L674">
      <v>8</v>
    </nc>
  </rcc>
  <rcc rId="43423" sId="6">
    <nc r="M674">
      <v>8</v>
    </nc>
  </rcc>
  <rcc rId="43424" sId="6">
    <nc r="N674">
      <v>16</v>
    </nc>
  </rcc>
  <rcc rId="43425" sId="6">
    <nc r="O674" t="inlineStr">
      <is>
        <t>NÃO</t>
      </is>
    </nc>
  </rcc>
  <rcc rId="43426" sId="6">
    <nc r="P674" t="inlineStr">
      <is>
        <t>NÃO</t>
      </is>
    </nc>
  </rcc>
  <rcc rId="43427" sId="6">
    <nc r="Q674" t="inlineStr">
      <is>
        <t>SIM</t>
      </is>
    </nc>
  </rcc>
  <rcc rId="43428" sId="6">
    <nc r="R674" t="inlineStr">
      <is>
        <t>Armário</t>
      </is>
    </nc>
  </rcc>
  <rcc rId="43429" sId="6">
    <nc r="S674" t="inlineStr">
      <is>
        <t>Monoshelf</t>
      </is>
    </nc>
  </rcc>
  <rcc rId="43430" sId="6">
    <nc r="T674" t="inlineStr">
      <is>
        <t>Outdoor</t>
      </is>
    </nc>
  </rcc>
  <rcc rId="43431" sId="6">
    <nc r="U674">
      <v>11</v>
    </nc>
  </rcc>
  <rcc rId="43432" sId="6">
    <nc r="V674">
      <v>11633</v>
    </nc>
  </rcc>
  <rcc rId="43433" sId="6">
    <nc r="W674" t="inlineStr">
      <is>
        <t>CEG</t>
      </is>
    </nc>
  </rcc>
  <rcc rId="43434" sId="6">
    <nc r="X674" t="inlineStr">
      <is>
        <t>11633PSCEG</t>
      </is>
    </nc>
  </rcc>
  <rcc rId="43435" sId="6">
    <nc r="Y674" t="inlineStr">
      <is>
        <t xml:space="preserve">R. dos Jacintos, 32 - Jardim Guarará </t>
      </is>
    </nc>
  </rcc>
  <rcc rId="43436" sId="6">
    <nc r="Z674" t="inlineStr">
      <is>
        <t>SANTO ANDRE</t>
      </is>
    </nc>
  </rcc>
  <rcc rId="43437" sId="6">
    <nc r="AA674" t="inlineStr">
      <is>
        <t>PS</t>
      </is>
    </nc>
  </rcc>
  <rcc rId="43438" sId="6">
    <nc r="AB674" t="inlineStr">
      <is>
        <t>SNE.PS.MSO04</t>
      </is>
    </nc>
  </rcc>
  <rcc rId="43439" sId="6">
    <nc r="AC674" t="inlineStr">
      <is>
        <t>Huawei</t>
      </is>
    </nc>
  </rcc>
  <rcc rId="43440" sId="6">
    <nc r="AD674" t="inlineStr">
      <is>
        <t>-</t>
      </is>
    </nc>
  </rcc>
  <rcc rId="43441" sId="6">
    <nc r="AE674" t="inlineStr">
      <is>
        <t>SNE PS 02</t>
      </is>
    </nc>
  </rcc>
  <rcc rId="43442" sId="6">
    <nc r="AF674" t="inlineStr">
      <is>
        <t>SNE SA 01</t>
      </is>
    </nc>
  </rcc>
  <rcc rId="43443" sId="6">
    <nc r="AG674" t="inlineStr">
      <is>
        <t>SNE SA 02</t>
      </is>
    </nc>
  </rcc>
  <rcc rId="43444" sId="6">
    <nc r="AI674" t="inlineStr">
      <is>
        <t>SNE CT_EX1</t>
      </is>
    </nc>
  </rcc>
  <rcc rId="43445" sId="6">
    <nc r="AJ674" t="inlineStr">
      <is>
        <t>SPO.JG.LMC2</t>
      </is>
    </nc>
  </rcc>
  <rcc rId="43446" sId="6">
    <nc r="AK674" t="inlineStr">
      <is>
        <t>SPO.JD.LMC2</t>
      </is>
    </nc>
  </rcc>
  <rcc rId="43447" sId="6">
    <nc r="AN674" t="inlineStr">
      <is>
        <t>-</t>
      </is>
    </nc>
  </rcc>
  <rcc rId="43448" sId="6">
    <nc r="AO674" t="inlineStr">
      <is>
        <t>-</t>
      </is>
    </nc>
  </rcc>
  <rcc rId="43449" sId="6">
    <nc r="AP674" t="inlineStr">
      <is>
        <t>MA5600T</t>
      </is>
    </nc>
  </rcc>
  <rcc rId="43450" sId="6">
    <nc r="AQ674" t="inlineStr">
      <is>
        <t>H248</t>
      </is>
    </nc>
  </rcc>
  <rcc rId="43451" sId="6">
    <nc r="AU674">
      <v>1001898300</v>
    </nc>
  </rcc>
  <rcc rId="43452" sId="6">
    <nc r="AV674" t="inlineStr">
      <is>
        <t>23° 42' 04,99''</t>
      </is>
    </nc>
  </rcc>
  <rcc rId="43453" sId="6">
    <nc r="AW674" t="inlineStr">
      <is>
        <t>46° 30' 41,80''</t>
      </is>
    </nc>
  </rcc>
  <rcc rId="43454" sId="6">
    <nc r="BC674">
      <v>1892063257</v>
    </nc>
  </rcc>
  <rcc rId="43455" sId="6">
    <nc r="BD674" t="inlineStr">
      <is>
        <t>SNE.PS.CEG</t>
      </is>
    </nc>
  </rcc>
  <rcc rId="43456" sId="6">
    <nc r="A675">
      <v>2014</v>
    </nc>
  </rcc>
  <rcc rId="43457" sId="6">
    <nc r="B675" t="inlineStr">
      <is>
        <t>Vandalismo</t>
      </is>
    </nc>
  </rcc>
  <rcc rId="43458" sId="6">
    <nc r="C675">
      <v>2014</v>
    </nc>
  </rcc>
  <rcc rId="43459" sId="6">
    <nc r="D675" t="inlineStr">
      <is>
        <t>SIM</t>
      </is>
    </nc>
  </rcc>
  <rcc rId="43460" sId="6">
    <nc r="E675" t="inlineStr">
      <is>
        <t>SIM</t>
      </is>
    </nc>
  </rcc>
  <rcc rId="43461" sId="6">
    <nc r="F675" t="inlineStr">
      <is>
        <t>SIM</t>
      </is>
    </nc>
  </rcc>
  <rcc rId="43462" sId="6">
    <nc r="G675">
      <v>42030</v>
    </nc>
  </rcc>
  <rcc rId="43463" sId="6">
    <nc r="H675" t="inlineStr">
      <is>
        <t>Nokia</t>
      </is>
    </nc>
  </rcc>
  <rcc rId="43464" sId="6">
    <nc r="I675" t="inlineStr">
      <is>
        <t>Modernização</t>
      </is>
    </nc>
  </rcc>
  <rcc rId="43465" sId="6">
    <nc r="J675">
      <v>192</v>
    </nc>
  </rcc>
  <rcc rId="43466" sId="6">
    <nc r="K675">
      <v>432</v>
    </nc>
  </rcc>
  <rcc rId="43467" sId="6">
    <nc r="L675">
      <v>4</v>
    </nc>
  </rcc>
  <rcc rId="43468" sId="6">
    <nc r="M675">
      <v>0</v>
    </nc>
  </rcc>
  <rcc rId="43469" sId="6">
    <nc r="N675">
      <v>24</v>
    </nc>
  </rcc>
  <rcc rId="43470" sId="6">
    <nc r="O675" t="inlineStr">
      <is>
        <t>NÃO</t>
      </is>
    </nc>
  </rcc>
  <rcc rId="43471" sId="6">
    <nc r="P675" t="inlineStr">
      <is>
        <t>NÃO</t>
      </is>
    </nc>
  </rcc>
  <rcc rId="43472" sId="6">
    <nc r="Q675" t="inlineStr">
      <is>
        <t>SIM</t>
      </is>
    </nc>
  </rcc>
  <rcc rId="43473" sId="6">
    <nc r="R675" t="inlineStr">
      <is>
        <t>Armário</t>
      </is>
    </nc>
  </rcc>
  <rcc rId="43474" sId="6">
    <nc r="S675" t="inlineStr">
      <is>
        <t>Monoshelf</t>
      </is>
    </nc>
  </rcc>
  <rcc rId="43475" sId="6">
    <nc r="T675" t="inlineStr">
      <is>
        <t>Outdoor</t>
      </is>
    </nc>
  </rcc>
  <rcc rId="43476" sId="6">
    <nc r="U675">
      <v>11</v>
    </nc>
  </rcc>
  <rcc rId="43477" sId="6">
    <nc r="V675">
      <v>11633</v>
    </nc>
  </rcc>
  <rcc rId="43478" sId="6">
    <nc r="W675" t="inlineStr">
      <is>
        <t>CEL</t>
      </is>
    </nc>
  </rcc>
  <rcc rId="43479" sId="6">
    <nc r="X675" t="inlineStr">
      <is>
        <t>11633PSCEL</t>
      </is>
    </nc>
  </rcc>
  <rcc rId="43480" sId="6">
    <nc r="Y675" t="inlineStr">
      <is>
        <t>R. dos Dominicanos, s/n° - Vila Luzita</t>
      </is>
    </nc>
  </rcc>
  <rcc rId="43481" sId="6">
    <nc r="Z675" t="inlineStr">
      <is>
        <t>SANTO ANDRE</t>
      </is>
    </nc>
  </rcc>
  <rcc rId="43482" sId="6">
    <nc r="AA675" t="inlineStr">
      <is>
        <t>PS</t>
      </is>
    </nc>
  </rcc>
  <rcc rId="43483" sId="6">
    <nc r="AB675" t="inlineStr">
      <is>
        <t>SNE.PS.MSO18</t>
      </is>
    </nc>
  </rcc>
  <rcc rId="43484" sId="6">
    <nc r="AC675" t="inlineStr">
      <is>
        <t>Huawei</t>
      </is>
    </nc>
  </rcc>
  <rcc rId="43485" sId="6">
    <nc r="AD675" t="inlineStr">
      <is>
        <t>-</t>
      </is>
    </nc>
  </rcc>
  <rcc rId="43486" sId="6">
    <nc r="AE675" t="inlineStr">
      <is>
        <t>SNE PS 02</t>
      </is>
    </nc>
  </rcc>
  <rcc rId="43487" sId="6">
    <nc r="AF675" t="inlineStr">
      <is>
        <t>SNE SA 01</t>
      </is>
    </nc>
  </rcc>
  <rcc rId="43488" sId="6">
    <nc r="AG675" t="inlineStr">
      <is>
        <t>SNE SA 02</t>
      </is>
    </nc>
  </rcc>
  <rcc rId="43489" sId="6">
    <nc r="AI675" t="inlineStr">
      <is>
        <t>SNE SA_CG1</t>
      </is>
    </nc>
  </rcc>
  <rcc rId="43490" sId="6">
    <nc r="AJ675" t="inlineStr">
      <is>
        <t>SPO.JG.LMC2</t>
      </is>
    </nc>
  </rcc>
  <rcc rId="43491" sId="6">
    <nc r="AK675" t="inlineStr">
      <is>
        <t>SPO.JD.LMC2</t>
      </is>
    </nc>
  </rcc>
  <rcc rId="43492" sId="6">
    <nc r="AN675" t="inlineStr">
      <is>
        <t>-</t>
      </is>
    </nc>
  </rcc>
  <rcc rId="43493" sId="6">
    <nc r="AO675" t="inlineStr">
      <is>
        <t>-</t>
      </is>
    </nc>
  </rcc>
  <rcc rId="43494" sId="6">
    <nc r="AP675" t="inlineStr">
      <is>
        <t>ELI</t>
      </is>
    </nc>
  </rcc>
  <rcc rId="43495" sId="6">
    <nc r="AQ675" t="inlineStr">
      <is>
        <t>Proprietária</t>
      </is>
    </nc>
  </rcc>
  <rcc rId="43496" sId="6">
    <nc r="AU675">
      <v>1002201168</v>
    </nc>
  </rcc>
  <rcc rId="43497" sId="6">
    <nc r="AV675" t="inlineStr">
      <is>
        <t>23° 42' 14,41" S</t>
      </is>
    </nc>
  </rcc>
  <rcc rId="43498" sId="6">
    <nc r="BC675">
      <v>1440084644</v>
    </nc>
  </rcc>
  <rcc rId="43499" sId="6">
    <nc r="BD675" t="inlineStr">
      <is>
        <t>SNE.PS.CEL</t>
      </is>
    </nc>
  </rcc>
  <rcc rId="43500" sId="6">
    <nc r="A676">
      <v>2014</v>
    </nc>
  </rcc>
  <rcc rId="43501" sId="6">
    <nc r="B676" t="inlineStr">
      <is>
        <t>Vandalismo</t>
      </is>
    </nc>
  </rcc>
  <rcc rId="43502" sId="6">
    <nc r="C676">
      <v>2014</v>
    </nc>
  </rcc>
  <rcc rId="43503" sId="6">
    <nc r="D676" t="inlineStr">
      <is>
        <t>SIM</t>
      </is>
    </nc>
  </rcc>
  <rcc rId="43504" sId="6">
    <nc r="E676" t="inlineStr">
      <is>
        <t>SIM</t>
      </is>
    </nc>
  </rcc>
  <rcc rId="43505" sId="6">
    <nc r="F676" t="inlineStr">
      <is>
        <t>SIM</t>
      </is>
    </nc>
  </rcc>
  <rcc rId="43506" sId="6">
    <nc r="G676">
      <v>41978</v>
    </nc>
  </rcc>
  <rcc rId="43507" sId="6">
    <nc r="H676" t="inlineStr">
      <is>
        <t>Keymile</t>
      </is>
    </nc>
  </rcc>
  <rcc rId="43508" sId="6">
    <nc r="I676" t="inlineStr">
      <is>
        <t>Retrofit</t>
      </is>
    </nc>
  </rcc>
  <rcc rId="43509" sId="6">
    <nc r="J676">
      <v>192</v>
    </nc>
  </rcc>
  <rcc rId="43510" sId="6">
    <nc r="K676">
      <v>432</v>
    </nc>
  </rcc>
  <rcc rId="43511" sId="6">
    <nc r="L676">
      <v>4</v>
    </nc>
  </rcc>
  <rcc rId="43512" sId="6">
    <nc r="M676">
      <v>4</v>
    </nc>
  </rcc>
  <rcc rId="43513" sId="6">
    <nc r="N676">
      <v>32</v>
    </nc>
  </rcc>
  <rcc rId="43514" sId="6">
    <nc r="O676" t="inlineStr">
      <is>
        <t>SIM</t>
      </is>
    </nc>
  </rcc>
  <rcc rId="43515" sId="6">
    <nc r="P676" t="inlineStr">
      <is>
        <t>SIM</t>
      </is>
    </nc>
  </rcc>
  <rcc rId="43516" sId="6">
    <nc r="Q676" t="inlineStr">
      <is>
        <t>SIM</t>
      </is>
    </nc>
  </rcc>
  <rcc rId="43517" sId="6">
    <nc r="R676" t="inlineStr">
      <is>
        <t>Armário</t>
      </is>
    </nc>
  </rcc>
  <rcc rId="43518" sId="6">
    <nc r="S676" t="inlineStr">
      <is>
        <t>Monoshelf</t>
      </is>
    </nc>
  </rcc>
  <rcc rId="43519" sId="6">
    <nc r="T676" t="inlineStr">
      <is>
        <t>Outdoor</t>
      </is>
    </nc>
  </rcc>
  <rcc rId="43520" sId="6">
    <nc r="U676">
      <v>11</v>
    </nc>
  </rcc>
  <rcc rId="43521" sId="6">
    <nc r="V676">
      <v>11633</v>
    </nc>
  </rcc>
  <rcc rId="43522" sId="6">
    <nc r="W676" t="inlineStr">
      <is>
        <t>CKK</t>
      </is>
    </nc>
  </rcc>
  <rcc rId="43523" sId="6">
    <nc r="X676" t="inlineStr">
      <is>
        <t>11633PSCKK</t>
      </is>
    </nc>
  </rcc>
  <rcc rId="43524" sId="6">
    <nc r="Y676" t="inlineStr">
      <is>
        <t>Estr. Cata Preta, 862 - Vila João Ramalho</t>
      </is>
    </nc>
  </rcc>
  <rcc rId="43525" sId="6">
    <nc r="Z676" t="inlineStr">
      <is>
        <t>SANTO ANDRE</t>
      </is>
    </nc>
  </rcc>
  <rcc rId="43526" sId="6">
    <nc r="AA676" t="inlineStr">
      <is>
        <t>PS</t>
      </is>
    </nc>
  </rcc>
  <rcc rId="43527" sId="6">
    <nc r="AB676" t="inlineStr">
      <is>
        <t>SNE.PS.MSO17</t>
      </is>
    </nc>
  </rcc>
  <rcc rId="43528" sId="6">
    <nc r="AC676" t="inlineStr">
      <is>
        <t>Huawei</t>
      </is>
    </nc>
  </rcc>
  <rcc rId="43529" sId="6">
    <nc r="AD676" t="inlineStr">
      <is>
        <t>-</t>
      </is>
    </nc>
  </rcc>
  <rcc rId="43530" sId="6">
    <nc r="AE676" t="inlineStr">
      <is>
        <t>SNE PS 02</t>
      </is>
    </nc>
  </rcc>
  <rcc rId="43531" sId="6">
    <nc r="AF676" t="inlineStr">
      <is>
        <t>SNE SA 01</t>
      </is>
    </nc>
  </rcc>
  <rcc rId="43532" sId="6">
    <nc r="AG676" t="inlineStr">
      <is>
        <t>SNE SA 02</t>
      </is>
    </nc>
  </rcc>
  <rcc rId="43533" sId="6">
    <nc r="AI676" t="inlineStr">
      <is>
        <t>SNE SA_CG1</t>
      </is>
    </nc>
  </rcc>
  <rcc rId="43534" sId="6">
    <nc r="AJ676" t="inlineStr">
      <is>
        <t>SPO.JG.LMC2</t>
      </is>
    </nc>
  </rcc>
  <rcc rId="43535" sId="6">
    <nc r="AK676" t="inlineStr">
      <is>
        <t>SPO.JD.LMC2</t>
      </is>
    </nc>
  </rcc>
  <rcc rId="43536" sId="6">
    <nc r="AN676" t="inlineStr">
      <is>
        <t>-</t>
      </is>
    </nc>
  </rcc>
  <rcc rId="43537" sId="6">
    <nc r="AO676" t="inlineStr">
      <is>
        <t>-</t>
      </is>
    </nc>
  </rcc>
  <rcc rId="43538" sId="6">
    <nc r="AP676" t="inlineStr">
      <is>
        <t>FA1201</t>
      </is>
    </nc>
  </rcc>
  <rcc rId="43539" sId="6">
    <nc r="AQ676" t="inlineStr">
      <is>
        <t>ESPELHADO</t>
      </is>
    </nc>
  </rcc>
  <rcc rId="43540" sId="6">
    <nc r="AU676">
      <v>1002032331</v>
    </nc>
  </rcc>
  <rcc rId="43541" sId="6">
    <nc r="AV676" t="inlineStr">
      <is>
        <t>FALTA</t>
      </is>
    </nc>
  </rcc>
  <rcc rId="43542" sId="6">
    <nc r="AW676" t="inlineStr">
      <is>
        <t>FALTA</t>
      </is>
    </nc>
  </rcc>
  <rcc rId="43543" sId="6">
    <nc r="AX676" t="inlineStr">
      <is>
        <t>ok</t>
      </is>
    </nc>
  </rcc>
  <rcc rId="43544" sId="6">
    <nc r="BC676">
      <v>2026063379</v>
    </nc>
  </rcc>
  <rcc rId="43545" sId="6">
    <nc r="BD676" t="inlineStr">
      <is>
        <t>SNE.PS.CKK</t>
      </is>
    </nc>
  </rcc>
  <rcc rId="43546" sId="6">
    <nc r="A677">
      <v>2014</v>
    </nc>
  </rcc>
  <rcc rId="43547" sId="6">
    <nc r="B677" t="inlineStr">
      <is>
        <t>Vandalismo</t>
      </is>
    </nc>
  </rcc>
  <rcc rId="43548" sId="6">
    <nc r="C677">
      <v>2014</v>
    </nc>
  </rcc>
  <rcc rId="43549" sId="6">
    <nc r="D677">
      <v>5700230007</v>
    </nc>
  </rcc>
  <rcc rId="43550" sId="6">
    <nc r="E677" t="inlineStr">
      <is>
        <t>SIM</t>
      </is>
    </nc>
  </rcc>
  <rcc rId="43551" sId="6">
    <nc r="F677" t="inlineStr">
      <is>
        <t>SIM</t>
      </is>
    </nc>
  </rcc>
  <rcc rId="43552" sId="6">
    <nc r="G677">
      <v>41354</v>
    </nc>
  </rcc>
  <rcc rId="43553" sId="6">
    <nc r="H677" t="inlineStr">
      <is>
        <t>Keymile</t>
      </is>
    </nc>
  </rcc>
  <rcc rId="43554" sId="6">
    <nc r="I677" t="inlineStr">
      <is>
        <t>Retrofit</t>
      </is>
    </nc>
  </rcc>
  <rcc rId="43555" sId="6">
    <nc r="J677">
      <v>240</v>
    </nc>
  </rcc>
  <rcc rId="43556" sId="6">
    <nc r="K677">
      <v>432</v>
    </nc>
  </rcc>
  <rcc rId="43557" sId="6">
    <nc r="L677">
      <v>4</v>
    </nc>
  </rcc>
  <rcc rId="43558" sId="6">
    <nc r="M677">
      <v>4</v>
    </nc>
  </rcc>
  <rcc rId="43559" sId="6">
    <nc r="N677">
      <v>32</v>
    </nc>
  </rcc>
  <rcc rId="43560" sId="6">
    <nc r="O677" t="inlineStr">
      <is>
        <t>SIM</t>
      </is>
    </nc>
  </rcc>
  <rcc rId="43561" sId="6">
    <nc r="P677" t="inlineStr">
      <is>
        <t>SIM</t>
      </is>
    </nc>
  </rcc>
  <rcc rId="43562" sId="6">
    <nc r="Q677" t="inlineStr">
      <is>
        <t>SIM</t>
      </is>
    </nc>
  </rcc>
  <rcc rId="43563" sId="6">
    <nc r="R677" t="inlineStr">
      <is>
        <t>Armário</t>
      </is>
    </nc>
  </rcc>
  <rcc rId="43564" sId="6">
    <nc r="S677" t="inlineStr">
      <is>
        <t>Monoshelf</t>
      </is>
    </nc>
  </rcc>
  <rcc rId="43565" sId="6">
    <nc r="T677" t="inlineStr">
      <is>
        <t>Abrigado</t>
      </is>
    </nc>
  </rcc>
  <rcc rId="43566" sId="6">
    <nc r="U677">
      <v>11</v>
    </nc>
  </rcc>
  <rcc rId="43567" sId="6">
    <nc r="V677">
      <v>11000</v>
    </nc>
  </rcc>
  <rcc rId="43568" sId="6">
    <nc r="W677" t="inlineStr">
      <is>
        <t>CRY</t>
      </is>
    </nc>
  </rcc>
  <rcc rId="43569" sId="6">
    <nc r="X677" t="inlineStr">
      <is>
        <t>11000MDCRY</t>
      </is>
    </nc>
  </rcc>
  <rcc rId="43570" sId="6">
    <nc r="Y677" t="inlineStr">
      <is>
        <t>Estr. de Piraporã, 830 - Jardim Jaraguá</t>
      </is>
    </nc>
  </rcc>
  <rcc rId="43571" sId="6">
    <nc r="Z677" t="inlineStr">
      <is>
        <t>SAO PAULO</t>
      </is>
    </nc>
  </rcc>
  <rcc rId="43572" sId="6">
    <nc r="AA677" t="inlineStr">
      <is>
        <t>MD</t>
      </is>
    </nc>
  </rcc>
  <rcc rId="43573" sId="6">
    <nc r="AB677" t="inlineStr">
      <is>
        <t>SPO.MD.MSO01</t>
      </is>
    </nc>
  </rcc>
  <rcc rId="43574" sId="6">
    <nc r="AC677" t="inlineStr">
      <is>
        <t>Cisco</t>
      </is>
    </nc>
  </rcc>
  <rcc rId="43575" sId="6">
    <nc r="AD677" t="inlineStr">
      <is>
        <t>-</t>
      </is>
    </nc>
  </rcc>
  <rcc rId="43576" sId="6">
    <nc r="AE677" t="inlineStr">
      <is>
        <t>SPO MD 01</t>
      </is>
    </nc>
  </rcc>
  <rcc rId="43577" sId="6">
    <nc r="AF677" t="inlineStr">
      <is>
        <t>SPO PD 04</t>
      </is>
    </nc>
  </rcc>
  <rcc rId="43578" sId="6">
    <nc r="AG677" t="inlineStr">
      <is>
        <t>SPO PD 05</t>
      </is>
    </nc>
  </rcc>
  <rcc rId="43579" sId="6">
    <nc r="AI677" t="inlineStr">
      <is>
        <t>SPO PD_EX2</t>
      </is>
    </nc>
  </rcc>
  <rcc rId="43580" sId="6">
    <nc r="AJ677" t="inlineStr">
      <is>
        <t>SPO.JD.LMC2</t>
      </is>
    </nc>
  </rcc>
  <rcc rId="43581" sId="6">
    <nc r="AK677" t="inlineStr">
      <is>
        <t>SPO.JG.LMC2</t>
      </is>
    </nc>
  </rcc>
  <rcc rId="43582" sId="6">
    <nc r="AN677" t="inlineStr">
      <is>
        <t>-</t>
      </is>
    </nc>
  </rcc>
  <rcc rId="43583" sId="6">
    <nc r="AO677" t="inlineStr">
      <is>
        <t>-</t>
      </is>
    </nc>
  </rcc>
  <rcc rId="43584" sId="6">
    <nc r="AP677" t="inlineStr">
      <is>
        <t>MILEGATE2510</t>
      </is>
    </nc>
  </rcc>
  <rcc rId="43585" sId="6">
    <nc r="AQ677" t="inlineStr">
      <is>
        <t>H248</t>
      </is>
    </nc>
  </rcc>
  <rcc rId="43586" sId="6">
    <nc r="AU677">
      <v>1001899358</v>
    </nc>
  </rcc>
  <rcc rId="43587" sId="6">
    <nc r="AV677" t="inlineStr">
      <is>
        <t>23° 25' 55,68167'' - S</t>
      </is>
    </nc>
  </rcc>
  <rcc rId="43588" sId="6">
    <nc r="AW677" t="inlineStr">
      <is>
        <t>46° 48' 2,16971'' - W</t>
      </is>
    </nc>
  </rcc>
  <rcc rId="43589" sId="6">
    <nc r="AX677" t="inlineStr">
      <is>
        <t>ok</t>
      </is>
    </nc>
  </rcc>
  <rcc rId="43590" sId="6">
    <nc r="BC677">
      <v>2026063379</v>
    </nc>
  </rcc>
  <rcc rId="43591" sId="6">
    <nc r="BD677" t="inlineStr">
      <is>
        <t>SPO.MD.CRY</t>
      </is>
    </nc>
  </rcc>
  <rcc rId="43592" sId="6">
    <nc r="A678">
      <v>2014</v>
    </nc>
  </rcc>
  <rcc rId="43593" sId="6">
    <nc r="B678" t="inlineStr">
      <is>
        <t>Vandalismo</t>
      </is>
    </nc>
  </rcc>
  <rcc rId="43594" sId="6">
    <nc r="C678">
      <v>2014</v>
    </nc>
  </rcc>
  <rcc rId="43595" sId="6">
    <nc r="D678">
      <v>5700247794</v>
    </nc>
  </rcc>
  <rcc rId="43596" sId="6">
    <nc r="E678" t="inlineStr">
      <is>
        <t>SIM</t>
      </is>
    </nc>
  </rcc>
  <rcc rId="43597" sId="6">
    <nc r="F678" t="inlineStr">
      <is>
        <t>SIM</t>
      </is>
    </nc>
  </rcc>
  <rcc rId="43598" sId="6">
    <nc r="G678">
      <v>41383</v>
    </nc>
  </rcc>
  <rcc rId="43599" sId="6">
    <nc r="H678" t="inlineStr">
      <is>
        <t>Keymile</t>
      </is>
    </nc>
  </rcc>
  <rcc rId="43600" sId="6">
    <nc r="I678" t="inlineStr">
      <is>
        <t>Modernização</t>
      </is>
    </nc>
  </rcc>
  <rcc rId="43601" sId="6">
    <nc r="J678">
      <v>192</v>
    </nc>
  </rcc>
  <rcc rId="43602" sId="6">
    <nc r="K678">
      <v>432</v>
    </nc>
  </rcc>
  <rcc rId="43603" sId="6">
    <nc r="L678">
      <v>4</v>
    </nc>
  </rcc>
  <rcc rId="43604" sId="6">
    <nc r="M678">
      <v>4</v>
    </nc>
  </rcc>
  <rcc rId="43605" sId="6">
    <nc r="N678">
      <v>32</v>
    </nc>
  </rcc>
  <rcc rId="43606" sId="6">
    <nc r="O678" t="inlineStr">
      <is>
        <t>SIM</t>
      </is>
    </nc>
  </rcc>
  <rcc rId="43607" sId="6">
    <nc r="P678" t="inlineStr">
      <is>
        <t>SIM</t>
      </is>
    </nc>
  </rcc>
  <rcc rId="43608" sId="6">
    <nc r="Q678" t="inlineStr">
      <is>
        <t>SIM</t>
      </is>
    </nc>
  </rcc>
  <rcc rId="43609" sId="6">
    <nc r="R678" t="inlineStr">
      <is>
        <t>Armário</t>
      </is>
    </nc>
  </rcc>
  <rcc rId="43610" sId="6">
    <nc r="S678" t="inlineStr">
      <is>
        <t>Monoshelf</t>
      </is>
    </nc>
  </rcc>
  <rcc rId="43611" sId="6">
    <nc r="T678" t="inlineStr">
      <is>
        <t>Outdoor</t>
      </is>
    </nc>
  </rcc>
  <rcc rId="43612" sId="6">
    <nc r="U678">
      <v>11</v>
    </nc>
  </rcc>
  <rcc rId="43613" sId="6">
    <nc r="V678">
      <v>11300</v>
    </nc>
  </rcc>
  <rcc rId="43614" sId="6">
    <nc r="W678" t="inlineStr">
      <is>
        <t>CVB</t>
      </is>
    </nc>
  </rcc>
  <rcc rId="43615" sId="6">
    <nc r="X678" t="inlineStr">
      <is>
        <t>11300BSCVB</t>
      </is>
    </nc>
  </rcc>
  <rcc rId="43616" sId="6">
    <nc r="Y678" t="inlineStr">
      <is>
        <t>Estr. do Rio Abaixo, 2619 - Jardim Karine</t>
      </is>
    </nc>
  </rcc>
  <rcc rId="43617" sId="6">
    <nc r="Z678" t="inlineStr">
      <is>
        <t>ITAQUAQUECETUBA</t>
      </is>
    </nc>
  </rcc>
  <rcc rId="43618" sId="6">
    <nc r="AA678" t="inlineStr">
      <is>
        <t>BS</t>
      </is>
    </nc>
  </rcc>
  <rcc rId="43619" sId="6">
    <nc r="AB678" t="inlineStr">
      <is>
        <t>IAQ.BS.MSO01</t>
      </is>
    </nc>
  </rcc>
  <rcc rId="43620" sId="6">
    <nc r="AC678" t="inlineStr">
      <is>
        <t>Alcatel</t>
      </is>
    </nc>
  </rcc>
  <rcc rId="43621" sId="6">
    <nc r="AD678" t="inlineStr">
      <is>
        <t>-</t>
      </is>
    </nc>
  </rcc>
  <rcc rId="43622" sId="6">
    <nc r="AE678" t="inlineStr">
      <is>
        <t>IAQ IT 02</t>
      </is>
    </nc>
  </rcc>
  <rcc rId="43623" sId="6">
    <nc r="AF678" t="inlineStr">
      <is>
        <t>SPO PE 02</t>
      </is>
    </nc>
  </rcc>
  <rcc rId="43624" sId="6">
    <nc r="AG678" t="inlineStr">
      <is>
        <t>SPO VU 04</t>
      </is>
    </nc>
  </rcc>
  <rcc rId="43625" sId="6">
    <nc r="AI678" t="inlineStr">
      <is>
        <t>SPO PE_EX2</t>
      </is>
    </nc>
  </rcc>
  <rcc rId="43626" sId="6">
    <nc r="AJ678" t="inlineStr">
      <is>
        <t>SPO.JG.LMC2</t>
      </is>
    </nc>
  </rcc>
  <rcc rId="43627" sId="6">
    <nc r="AK678" t="inlineStr">
      <is>
        <t>SPO.JD.LMC2</t>
      </is>
    </nc>
  </rcc>
  <rcc rId="43628" sId="6">
    <nc r="AN678" t="inlineStr">
      <is>
        <t>-</t>
      </is>
    </nc>
  </rcc>
  <rcc rId="43629" sId="6">
    <nc r="AO678" t="inlineStr">
      <is>
        <t>-</t>
      </is>
    </nc>
  </rcc>
  <rcc rId="43630" sId="6">
    <nc r="AP678" t="inlineStr">
      <is>
        <t>MILEGATE2510</t>
      </is>
    </nc>
  </rcc>
  <rcc rId="43631" sId="6">
    <nc r="AQ678" t="inlineStr">
      <is>
        <t>H248</t>
      </is>
    </nc>
  </rcc>
  <rcc rId="43632" sId="6">
    <nc r="AU678">
      <v>698758684</v>
    </nc>
  </rcc>
  <rcc rId="43633" sId="6">
    <nc r="AV678" t="inlineStr">
      <is>
        <t>23° 28' 1,83359'' - S</t>
      </is>
    </nc>
  </rcc>
  <rcc rId="43634" sId="6">
    <nc r="AW678" t="inlineStr">
      <is>
        <t>46° 22' 35,42016'' - W</t>
      </is>
    </nc>
  </rcc>
  <rcc rId="43635" sId="6">
    <nc r="AX678" t="inlineStr">
      <is>
        <t>ok</t>
      </is>
    </nc>
  </rcc>
  <rcc rId="43636" sId="6">
    <nc r="BC678">
      <v>2026063379</v>
    </nc>
  </rcc>
  <rcc rId="43637" sId="6">
    <nc r="BD678" t="inlineStr">
      <is>
        <t>IAQ.BS.CVB</t>
      </is>
    </nc>
  </rcc>
  <rcc rId="43638" sId="6">
    <nc r="A679">
      <v>2014</v>
    </nc>
  </rcc>
  <rcc rId="43639" sId="6">
    <nc r="B679" t="inlineStr">
      <is>
        <t>Vandalismo</t>
      </is>
    </nc>
  </rcc>
  <rcc rId="43640" sId="6">
    <nc r="C679">
      <v>2014</v>
    </nc>
  </rcc>
  <rcc rId="43641" sId="6">
    <nc r="D679">
      <v>5700251953</v>
    </nc>
  </rcc>
  <rcc rId="43642" sId="6">
    <nc r="E679" t="inlineStr">
      <is>
        <t>SIM</t>
      </is>
    </nc>
  </rcc>
  <rcc rId="43643" sId="6">
    <nc r="F679" t="inlineStr">
      <is>
        <t>SIM</t>
      </is>
    </nc>
  </rcc>
  <rcc rId="43644" sId="6">
    <nc r="G679">
      <v>41866</v>
    </nc>
  </rcc>
  <rcc rId="43645" sId="6">
    <nc r="H679" t="inlineStr">
      <is>
        <t>Huawei</t>
      </is>
    </nc>
  </rcc>
  <rcc rId="43646" sId="6">
    <nc r="I679" t="inlineStr">
      <is>
        <t>Modernização</t>
      </is>
    </nc>
  </rcc>
  <rcc rId="43647" sId="6">
    <nc r="J679">
      <v>192</v>
    </nc>
  </rcc>
  <rcc rId="43648" sId="6">
    <nc r="K679">
      <v>448</v>
    </nc>
  </rcc>
  <rcc rId="43649" sId="6">
    <nc r="L679">
      <v>8</v>
    </nc>
  </rcc>
  <rcc rId="43650" sId="6">
    <nc r="M679">
      <v>8</v>
    </nc>
  </rcc>
  <rcc rId="43651" sId="6">
    <nc r="N679">
      <v>16</v>
    </nc>
  </rcc>
  <rcc rId="43652" sId="6">
    <nc r="O679" t="inlineStr">
      <is>
        <t>SIM</t>
      </is>
    </nc>
  </rcc>
  <rcc rId="43653" sId="6">
    <nc r="P679" t="inlineStr">
      <is>
        <t>SIM</t>
      </is>
    </nc>
  </rcc>
  <rcc rId="43654" sId="6">
    <nc r="Q679" t="inlineStr">
      <is>
        <t>SIM</t>
      </is>
    </nc>
  </rcc>
  <rcc rId="43655" sId="6">
    <nc r="R679" t="inlineStr">
      <is>
        <t>Armário</t>
      </is>
    </nc>
  </rcc>
  <rcc rId="43656" sId="6">
    <nc r="S679" t="inlineStr">
      <is>
        <t>Monoshelf</t>
      </is>
    </nc>
  </rcc>
  <rcc rId="43657" sId="6">
    <nc r="T679" t="inlineStr">
      <is>
        <t>Outdoor</t>
      </is>
    </nc>
  </rcc>
  <rcc rId="43658" sId="6">
    <nc r="U679">
      <v>11</v>
    </nc>
  </rcc>
  <rcc rId="43659" sId="6">
    <nc r="V679" t="inlineStr">
      <is>
        <t>11300</t>
      </is>
    </nc>
  </rcc>
  <rcc rId="43660" sId="6">
    <nc r="W679" t="inlineStr">
      <is>
        <t>CVL</t>
      </is>
    </nc>
  </rcc>
  <rcc rId="43661" sId="6">
    <nc r="X679" t="inlineStr">
      <is>
        <t>11300BSCVL</t>
      </is>
    </nc>
  </rcc>
  <rcc rId="43662" sId="6">
    <nc r="Y679" t="inlineStr">
      <is>
        <t>R. Economistas, 180 - Jardim Luana</t>
      </is>
    </nc>
  </rcc>
  <rcc rId="43663" sId="6">
    <nc r="Z679" t="inlineStr">
      <is>
        <t>ITAQUAQUECETUBA</t>
      </is>
    </nc>
  </rcc>
  <rcc rId="43664" sId="6">
    <nc r="AA679" t="inlineStr">
      <is>
        <t>BS</t>
      </is>
    </nc>
  </rcc>
  <rcc rId="43665" sId="6">
    <nc r="AB679" t="inlineStr">
      <is>
        <t xml:space="preserve">IAQ.BS.MSO10 </t>
      </is>
    </nc>
  </rcc>
  <rcc rId="43666" sId="6">
    <nc r="AC679" t="inlineStr">
      <is>
        <t>Alcatel</t>
      </is>
    </nc>
  </rcc>
  <rcc rId="43667" sId="6">
    <nc r="AD679" t="inlineStr">
      <is>
        <t>IAQ BS 02</t>
      </is>
    </nc>
  </rcc>
  <rcc rId="43668" sId="6">
    <nc r="AE679" t="inlineStr">
      <is>
        <t>IAQ IT 02</t>
      </is>
    </nc>
  </rcc>
  <rcc rId="43669" sId="6">
    <nc r="AF679" t="inlineStr">
      <is>
        <t>SPO PE 02</t>
      </is>
    </nc>
  </rcc>
  <rcc rId="43670" sId="6">
    <nc r="AG679" t="inlineStr">
      <is>
        <t>SPO VU 04</t>
      </is>
    </nc>
  </rcc>
  <rcc rId="43671" sId="6">
    <nc r="AI679" t="inlineStr">
      <is>
        <t>SPO VU_CG4</t>
      </is>
    </nc>
  </rcc>
  <rcc rId="43672" sId="6">
    <nc r="AJ679" t="inlineStr">
      <is>
        <t>SPO.JG.LMC2</t>
      </is>
    </nc>
  </rcc>
  <rcc rId="43673" sId="6">
    <nc r="AK679" t="inlineStr">
      <is>
        <t>SPO.JD.LMC2</t>
      </is>
    </nc>
  </rcc>
  <rcc rId="43674" sId="6">
    <nc r="AN679" t="inlineStr">
      <is>
        <t>-</t>
      </is>
    </nc>
  </rcc>
  <rcc rId="43675" sId="6">
    <nc r="AO679" t="inlineStr">
      <is>
        <t>-</t>
      </is>
    </nc>
  </rcc>
  <rcc rId="43676" sId="6">
    <nc r="AP679" t="inlineStr">
      <is>
        <t>MA5600T</t>
      </is>
    </nc>
  </rcc>
  <rcc rId="43677" sId="6">
    <nc r="AQ679" t="inlineStr">
      <is>
        <t>H248</t>
      </is>
    </nc>
  </rcc>
  <rcc rId="43678" sId="6">
    <nc r="AU679">
      <v>1002065361</v>
    </nc>
  </rcc>
  <rcc rId="43679" sId="6">
    <nc r="AV679" t="inlineStr">
      <is>
        <t>23° 26' 51,9''</t>
      </is>
    </nc>
  </rcc>
  <rcc rId="43680" sId="6">
    <nc r="AW679" t="inlineStr">
      <is>
        <t>46° 20' 32,6''</t>
      </is>
    </nc>
  </rcc>
  <rcc rId="43681" sId="6">
    <nc r="BC679">
      <v>1892063257</v>
    </nc>
  </rcc>
  <rcc rId="43682" sId="6">
    <nc r="BD679" t="inlineStr">
      <is>
        <t>IAQ.BS.CVL</t>
      </is>
    </nc>
  </rcc>
  <rcc rId="43683" sId="6">
    <nc r="A680">
      <v>2014</v>
    </nc>
  </rcc>
  <rcc rId="43684" sId="6">
    <nc r="B680" t="inlineStr">
      <is>
        <t>Vandalismo</t>
      </is>
    </nc>
  </rcc>
  <rcc rId="43685" sId="6">
    <nc r="C680">
      <v>2014</v>
    </nc>
  </rcc>
  <rcc rId="43686" sId="6">
    <nc r="D680">
      <v>5700251954</v>
    </nc>
  </rcc>
  <rcc rId="43687" sId="6">
    <nc r="E680" t="inlineStr">
      <is>
        <t>SIM</t>
      </is>
    </nc>
  </rcc>
  <rcc rId="43688" sId="6">
    <nc r="F680" t="inlineStr">
      <is>
        <t>SIM</t>
      </is>
    </nc>
  </rcc>
  <rcc rId="43689" sId="6">
    <nc r="G680">
      <v>41912</v>
    </nc>
  </rcc>
  <rcc rId="43690" sId="6">
    <nc r="H680" t="inlineStr">
      <is>
        <t>Huawei</t>
      </is>
    </nc>
  </rcc>
  <rcc rId="43691" sId="6">
    <nc r="I680" t="inlineStr">
      <is>
        <t>Modernização</t>
      </is>
    </nc>
  </rcc>
  <rcc rId="43692" sId="6">
    <nc r="J680">
      <v>192</v>
    </nc>
  </rcc>
  <rcc rId="43693" sId="6">
    <nc r="K680">
      <v>448</v>
    </nc>
  </rcc>
  <rcc rId="43694" sId="6">
    <nc r="L680">
      <v>8</v>
    </nc>
  </rcc>
  <rcc rId="43695" sId="6">
    <nc r="M680">
      <v>8</v>
    </nc>
  </rcc>
  <rcc rId="43696" sId="6">
    <nc r="N680">
      <v>16</v>
    </nc>
  </rcc>
  <rcc rId="43697" sId="6">
    <nc r="O680" t="inlineStr">
      <is>
        <t>SIM</t>
      </is>
    </nc>
  </rcc>
  <rcc rId="43698" sId="6">
    <nc r="P680" t="inlineStr">
      <is>
        <t>SIM</t>
      </is>
    </nc>
  </rcc>
  <rcc rId="43699" sId="6">
    <nc r="Q680" t="inlineStr">
      <is>
        <t>SIM</t>
      </is>
    </nc>
  </rcc>
  <rcc rId="43700" sId="6">
    <nc r="R680" t="inlineStr">
      <is>
        <t>Armário</t>
      </is>
    </nc>
  </rcc>
  <rcc rId="43701" sId="6">
    <nc r="S680" t="inlineStr">
      <is>
        <t>Monoshelf</t>
      </is>
    </nc>
  </rcc>
  <rcc rId="43702" sId="6">
    <nc r="T680" t="inlineStr">
      <is>
        <t>Outdoor</t>
      </is>
    </nc>
  </rcc>
  <rcc rId="43703" sId="6">
    <nc r="U680">
      <v>11</v>
    </nc>
  </rcc>
  <rcc rId="43704" sId="6">
    <nc r="V680" t="inlineStr">
      <is>
        <t>11300</t>
      </is>
    </nc>
  </rcc>
  <rcc rId="43705" sId="6">
    <nc r="W680" t="inlineStr">
      <is>
        <t>CVS</t>
      </is>
    </nc>
  </rcc>
  <rcc rId="43706" sId="6">
    <nc r="X680" t="inlineStr">
      <is>
        <t>11300BSCVS</t>
      </is>
    </nc>
  </rcc>
  <rcc rId="43707" sId="6">
    <nc r="Y680" t="inlineStr">
      <is>
        <t>Estr. Bonsucesso, 2400 - Rio Abaixo</t>
      </is>
    </nc>
  </rcc>
  <rcc rId="43708" sId="6">
    <nc r="Z680" t="inlineStr">
      <is>
        <t>ITAQUAQUECETUBA</t>
      </is>
    </nc>
  </rcc>
  <rcc rId="43709" sId="6">
    <nc r="AA680" t="inlineStr">
      <is>
        <t>BS</t>
      </is>
    </nc>
  </rcc>
  <rcc rId="43710" sId="6">
    <nc r="AB680" t="inlineStr">
      <is>
        <t>IAQ.BS.MSO13</t>
      </is>
    </nc>
  </rcc>
  <rcc rId="43711" sId="6">
    <nc r="AC680" t="inlineStr">
      <is>
        <t>Alcatel</t>
      </is>
    </nc>
  </rcc>
  <rcc rId="43712" sId="6">
    <nc r="AD680" t="inlineStr">
      <is>
        <t>IAQ BS 02</t>
      </is>
    </nc>
  </rcc>
  <rcc rId="43713" sId="6">
    <nc r="AE680" t="inlineStr">
      <is>
        <t>IAQ IT 02</t>
      </is>
    </nc>
  </rcc>
  <rcc rId="43714" sId="6">
    <nc r="AF680" t="inlineStr">
      <is>
        <t>SPO PE 02</t>
      </is>
    </nc>
  </rcc>
  <rcc rId="43715" sId="6">
    <nc r="AG680" t="inlineStr">
      <is>
        <t>SPO VU 04</t>
      </is>
    </nc>
  </rcc>
  <rcc rId="43716" sId="6">
    <nc r="AI680" t="inlineStr">
      <is>
        <t>SPO VU_CG4</t>
      </is>
    </nc>
  </rcc>
  <rcc rId="43717" sId="6">
    <nc r="AJ680" t="inlineStr">
      <is>
        <t>SPO.JG.LMC2</t>
      </is>
    </nc>
  </rcc>
  <rcc rId="43718" sId="6">
    <nc r="AK680" t="inlineStr">
      <is>
        <t>SPO.JD.LMC2</t>
      </is>
    </nc>
  </rcc>
  <rcc rId="43719" sId="6">
    <nc r="AN680" t="inlineStr">
      <is>
        <t>-</t>
      </is>
    </nc>
  </rcc>
  <rcc rId="43720" sId="6">
    <nc r="AO680" t="inlineStr">
      <is>
        <t>RESERVADO</t>
      </is>
    </nc>
  </rcc>
  <rcc rId="43721" sId="6">
    <nc r="AP680" t="inlineStr">
      <is>
        <t>ONU 500</t>
      </is>
    </nc>
  </rcc>
  <rcc rId="43722" sId="6">
    <nc r="AQ680" t="inlineStr">
      <is>
        <t>V5.2</t>
      </is>
    </nc>
  </rcc>
  <rcc rId="43723" sId="6">
    <nc r="AU680">
      <v>1002281323</v>
    </nc>
  </rcc>
  <rcc rId="43724" sId="6">
    <nc r="AV680" t="inlineStr">
      <is>
        <t>23° 27' 04,2''</t>
      </is>
    </nc>
  </rcc>
  <rcc rId="43725" sId="6">
    <nc r="AW680" t="inlineStr">
      <is>
        <t>46° 47' 40,0''</t>
      </is>
    </nc>
  </rcc>
  <rcc rId="43726" sId="6">
    <nc r="BC680">
      <v>1892063257</v>
    </nc>
  </rcc>
  <rcc rId="43727" sId="6">
    <nc r="BD680" t="inlineStr">
      <is>
        <t>IAQ.BS.CVS</t>
      </is>
    </nc>
  </rcc>
  <rcc rId="43728" sId="6">
    <nc r="A681">
      <v>2014</v>
    </nc>
  </rcc>
  <rcc rId="43729" sId="6">
    <nc r="B681" t="inlineStr">
      <is>
        <t>Vandalismo</t>
      </is>
    </nc>
  </rcc>
  <rcc rId="43730" sId="6">
    <nc r="C681">
      <v>2014</v>
    </nc>
  </rcc>
  <rcc rId="43731" sId="6">
    <nc r="D681" t="inlineStr">
      <is>
        <t>NÃO</t>
      </is>
    </nc>
  </rcc>
  <rcc rId="43732" sId="6">
    <nc r="E681" t="inlineStr">
      <is>
        <t>SIM</t>
      </is>
    </nc>
  </rcc>
  <rcc rId="43733" sId="6">
    <nc r="F681" t="inlineStr">
      <is>
        <t>SIM</t>
      </is>
    </nc>
  </rcc>
  <rcc rId="43734" sId="6">
    <nc r="G681">
      <v>41962</v>
    </nc>
  </rcc>
  <rcc rId="43735" sId="6">
    <nc r="H681" t="inlineStr">
      <is>
        <t>Nokia</t>
      </is>
    </nc>
  </rcc>
  <rcc rId="43736" sId="6">
    <nc r="I681" t="inlineStr">
      <is>
        <t>Retrofit</t>
      </is>
    </nc>
  </rcc>
  <rcc rId="43737" sId="6">
    <nc r="J681">
      <v>192</v>
    </nc>
  </rcc>
  <rcc rId="43738" sId="6">
    <nc r="K681">
      <v>432</v>
    </nc>
  </rcc>
  <rcc rId="43739" sId="6">
    <nc r="L681">
      <v>4</v>
    </nc>
  </rcc>
  <rcc rId="43740" sId="6">
    <nc r="M681">
      <v>0</v>
    </nc>
  </rcc>
  <rcc rId="43741" sId="6">
    <nc r="N681">
      <v>24</v>
    </nc>
  </rcc>
  <rcc rId="43742" sId="6">
    <nc r="O681" t="inlineStr">
      <is>
        <t>NÃO</t>
      </is>
    </nc>
  </rcc>
  <rcc rId="43743" sId="6">
    <nc r="P681" t="inlineStr">
      <is>
        <t>NÃO</t>
      </is>
    </nc>
  </rcc>
  <rcc rId="43744" sId="6">
    <nc r="Q681" t="inlineStr">
      <is>
        <t>SIM</t>
      </is>
    </nc>
  </rcc>
  <rcc rId="43745" sId="6">
    <nc r="R681" t="inlineStr">
      <is>
        <t>Armário</t>
      </is>
    </nc>
  </rcc>
  <rcc rId="43746" sId="6">
    <nc r="S681" t="inlineStr">
      <is>
        <t>Monoshelf</t>
      </is>
    </nc>
  </rcc>
  <rcc rId="43747" sId="6">
    <nc r="T681" t="inlineStr">
      <is>
        <t>Outdoor</t>
      </is>
    </nc>
  </rcc>
  <rcc rId="43748" sId="6">
    <nc r="U681">
      <v>11</v>
    </nc>
  </rcc>
  <rcc rId="43749" sId="6">
    <nc r="V681">
      <v>11381</v>
    </nc>
  </rcc>
  <rcc rId="43750" sId="6">
    <nc r="W681" t="inlineStr">
      <is>
        <t>DAC</t>
      </is>
    </nc>
  </rcc>
  <rcc rId="43751" sId="6">
    <nc r="X681" t="inlineStr">
      <is>
        <t>11381BUDAC</t>
      </is>
    </nc>
  </rcc>
  <rcc rId="43752" sId="6">
    <nc r="Y681" t="inlineStr">
      <is>
        <t>Rodovia Mogi - Bertioga SP 98, Km 76</t>
      </is>
    </nc>
  </rcc>
  <rcc rId="43753" sId="6">
    <nc r="Z681" t="inlineStr">
      <is>
        <t>MOGI DAS CRUZES</t>
      </is>
    </nc>
  </rcc>
  <rcc rId="43754" sId="6">
    <nc r="AA681" t="inlineStr">
      <is>
        <t>BU</t>
      </is>
    </nc>
  </rcc>
  <rcc rId="43755" sId="6">
    <nc r="AB681" t="inlineStr">
      <is>
        <t>MCZ.BU.MSO01</t>
      </is>
    </nc>
  </rcc>
  <rcc rId="43756" sId="6">
    <nc r="AC681" t="inlineStr">
      <is>
        <t>Alcatel</t>
      </is>
    </nc>
  </rcc>
  <rcc rId="43757" sId="6">
    <nc r="AD681" t="inlineStr">
      <is>
        <t>MCZ BU 01</t>
      </is>
    </nc>
  </rcc>
  <rcc rId="43758" sId="6">
    <nc r="AE681" t="inlineStr">
      <is>
        <t>MCZ JP 01</t>
      </is>
    </nc>
  </rcc>
  <rcc rId="43759" sId="6">
    <nc r="AF681" t="inlineStr">
      <is>
        <t>SPO PE 03</t>
      </is>
    </nc>
  </rcc>
  <rcc rId="43760" sId="6">
    <nc r="AG681" t="inlineStr">
      <is>
        <t>SPO VU 02</t>
      </is>
    </nc>
  </rcc>
  <rcc rId="43761" sId="6">
    <nc r="AI681" t="inlineStr">
      <is>
        <t>SPO VU_CG3</t>
      </is>
    </nc>
  </rcc>
  <rcc rId="43762" sId="6">
    <nc r="AJ681" t="inlineStr">
      <is>
        <t>SPO.JG.LMC2</t>
      </is>
    </nc>
  </rcc>
  <rcc rId="43763" sId="6">
    <nc r="AK681" t="inlineStr">
      <is>
        <t>SPO.JD.LMC2</t>
      </is>
    </nc>
  </rcc>
  <rcc rId="43764" sId="6">
    <nc r="AN681" t="inlineStr">
      <is>
        <t>-</t>
      </is>
    </nc>
  </rcc>
  <rcc rId="43765" sId="6">
    <nc r="AO681" t="inlineStr">
      <is>
        <t>-</t>
      </is>
    </nc>
  </rcc>
  <rcc rId="43766" sId="6">
    <nc r="AP681" t="inlineStr">
      <is>
        <t>1540</t>
      </is>
    </nc>
  </rcc>
  <rcc rId="43767" sId="6">
    <nc r="AQ681" t="inlineStr">
      <is>
        <t>V5.2</t>
      </is>
    </nc>
  </rcc>
  <rcc rId="43768" sId="6">
    <nc r="AU681">
      <v>1002265255</v>
    </nc>
  </rcc>
  <rcc rId="43769" sId="6">
    <nc r="AV681">
      <v>0</v>
    </nc>
  </rcc>
  <rcc rId="43770" sId="6">
    <nc r="BC681">
      <v>1440084644</v>
    </nc>
  </rcc>
  <rcc rId="43771" sId="6">
    <nc r="BD681" t="inlineStr">
      <is>
        <t>MCZ.BU.DAC</t>
      </is>
    </nc>
  </rcc>
  <rcc rId="43772" sId="6">
    <nc r="A682">
      <v>2014</v>
    </nc>
  </rcc>
  <rcc rId="43773" sId="6">
    <nc r="B682" t="inlineStr">
      <is>
        <t>Vandalismo</t>
      </is>
    </nc>
  </rcc>
  <rcc rId="43774" sId="6">
    <nc r="C682">
      <v>2014</v>
    </nc>
  </rcc>
  <rcc rId="43775" sId="6">
    <nc r="D682">
      <v>5700171792</v>
    </nc>
  </rcc>
  <rcc rId="43776" sId="6">
    <nc r="E682" t="inlineStr">
      <is>
        <t>SIM</t>
      </is>
    </nc>
  </rcc>
  <rcc rId="43777" sId="6">
    <nc r="F682" t="inlineStr">
      <is>
        <t>SIM</t>
      </is>
    </nc>
  </rcc>
  <rcc rId="43778" sId="6">
    <nc r="G682">
      <v>41697</v>
    </nc>
  </rcc>
  <rcc rId="43779" sId="6">
    <nc r="H682" t="inlineStr">
      <is>
        <t>Huawei</t>
      </is>
    </nc>
  </rcc>
  <rcc rId="43780" sId="6">
    <nc r="I682" t="inlineStr">
      <is>
        <t>Modernização</t>
      </is>
    </nc>
  </rcc>
  <rcc rId="43781" sId="6">
    <nc r="J682">
      <v>192</v>
    </nc>
  </rcc>
  <rcc rId="43782" sId="6">
    <nc r="K682">
      <v>448</v>
    </nc>
  </rcc>
  <rcc rId="43783" sId="6">
    <nc r="L682">
      <v>8</v>
    </nc>
  </rcc>
  <rcc rId="43784" sId="6">
    <nc r="M682">
      <v>8</v>
    </nc>
  </rcc>
  <rcc rId="43785" sId="6">
    <nc r="N682">
      <v>16</v>
    </nc>
  </rcc>
  <rcc rId="43786" sId="6">
    <nc r="O682" t="inlineStr">
      <is>
        <t>SIM</t>
      </is>
    </nc>
  </rcc>
  <rcc rId="43787" sId="6">
    <nc r="P682" t="inlineStr">
      <is>
        <t>SIM</t>
      </is>
    </nc>
  </rcc>
  <rcc rId="43788" sId="6">
    <nc r="Q682" t="inlineStr">
      <is>
        <t>NÃO</t>
      </is>
    </nc>
  </rcc>
  <rcc rId="43789" sId="6">
    <nc r="R682" t="inlineStr">
      <is>
        <t>Armário</t>
      </is>
    </nc>
  </rcc>
  <rcc rId="43790" sId="6">
    <nc r="S682" t="inlineStr">
      <is>
        <t>Monoshelf</t>
      </is>
    </nc>
  </rcc>
  <rcc rId="43791" sId="6">
    <nc r="T682" t="inlineStr">
      <is>
        <t>Outdoor</t>
      </is>
    </nc>
  </rcc>
  <rcc rId="43792" sId="6">
    <nc r="U682">
      <v>11</v>
    </nc>
  </rcc>
  <rcc rId="43793" sId="6">
    <nc r="V682">
      <v>11300</v>
    </nc>
  </rcc>
  <rcc rId="43794" sId="6">
    <nc r="W682" t="inlineStr">
      <is>
        <t>DMG</t>
      </is>
    </nc>
  </rcc>
  <rcc rId="43795" sId="6">
    <nc r="X682" t="inlineStr">
      <is>
        <t>11300IDDMG</t>
      </is>
    </nc>
  </rcc>
  <rcc rId="43796" sId="6">
    <nc r="Y682" t="inlineStr">
      <is>
        <t>Estr. dos Índios x Estr. da Promissão - Bairro Itaqua-Mirim</t>
      </is>
    </nc>
  </rcc>
  <rcc rId="43797" sId="6">
    <nc r="Z682" t="inlineStr">
      <is>
        <t>ITAQUAQUECETUBA</t>
      </is>
    </nc>
  </rcc>
  <rcc rId="43798" sId="6">
    <nc r="AA682" t="inlineStr">
      <is>
        <t>ID</t>
      </is>
    </nc>
  </rcc>
  <rcc rId="43799" sId="6">
    <nc r="AB682" t="inlineStr">
      <is>
        <t>IAQ.ID.MSO02</t>
      </is>
    </nc>
  </rcc>
  <rcc rId="43800" sId="6">
    <nc r="AC682" t="inlineStr">
      <is>
        <t>Alcatel</t>
      </is>
    </nc>
  </rcc>
  <rcc rId="43801" sId="6">
    <nc r="AD682" t="inlineStr">
      <is>
        <t>IAQ ID 02</t>
      </is>
    </nc>
  </rcc>
  <rcc rId="43802" sId="6">
    <nc r="AE682" t="inlineStr">
      <is>
        <t>IAQ IT 02</t>
      </is>
    </nc>
  </rcc>
  <rcc rId="43803" sId="6">
    <nc r="AF682" t="inlineStr">
      <is>
        <t>SPO PE 02</t>
      </is>
    </nc>
  </rcc>
  <rcc rId="43804" sId="6">
    <nc r="AG682" t="inlineStr">
      <is>
        <t>SPO VU 04</t>
      </is>
    </nc>
  </rcc>
  <rcc rId="43805" sId="6">
    <nc r="AI682" t="inlineStr">
      <is>
        <t>SPO VU_EX2</t>
      </is>
    </nc>
  </rcc>
  <rcc rId="43806" sId="6">
    <nc r="AJ682" t="inlineStr">
      <is>
        <t>SPO.JG.LMC2</t>
      </is>
    </nc>
  </rcc>
  <rcc rId="43807" sId="6">
    <nc r="AK682" t="inlineStr">
      <is>
        <t>SPO.JD.LMC2</t>
      </is>
    </nc>
  </rcc>
  <rcc rId="43808" sId="6">
    <nc r="AN682" t="inlineStr">
      <is>
        <t>-</t>
      </is>
    </nc>
  </rcc>
  <rcc rId="43809" sId="6">
    <nc r="AO682" t="inlineStr">
      <is>
        <t>-</t>
      </is>
    </nc>
  </rcc>
  <rcc rId="43810" sId="6">
    <nc r="AP682" t="inlineStr">
      <is>
        <t>DLU SHELTER</t>
      </is>
    </nc>
  </rcc>
  <rcc rId="43811" sId="6">
    <nc r="AQ682" t="inlineStr">
      <is>
        <t>Proprietária</t>
      </is>
    </nc>
  </rcc>
  <rcc rId="43812" sId="6">
    <nc r="AU682">
      <v>1000326826</v>
    </nc>
  </rcc>
  <rcc rId="43813" sId="6">
    <nc r="AV682" t="inlineStr">
      <is>
        <t>23° 25' 57,5''</t>
      </is>
    </nc>
  </rcc>
  <rcc rId="43814" sId="6">
    <nc r="AW682" t="inlineStr">
      <is>
        <t>46° 19' 03,9''</t>
      </is>
    </nc>
  </rcc>
  <rcc rId="43815" sId="6">
    <nc r="BC682">
      <v>1892063257</v>
    </nc>
  </rcc>
  <rcc rId="43816" sId="6">
    <nc r="BD682" t="inlineStr">
      <is>
        <t>IAQ.ID.DMG</t>
      </is>
    </nc>
  </rcc>
  <rcc rId="43817" sId="6">
    <nc r="A683">
      <v>2014</v>
    </nc>
  </rcc>
  <rcc rId="43818" sId="6">
    <nc r="B683" t="inlineStr">
      <is>
        <t>Vandalismo</t>
      </is>
    </nc>
  </rcc>
  <rcc rId="43819" sId="6">
    <nc r="C683">
      <v>2014</v>
    </nc>
  </rcc>
  <rcc rId="43820" sId="6">
    <nc r="D683" t="inlineStr">
      <is>
        <t>SIM</t>
      </is>
    </nc>
  </rcc>
  <rcc rId="43821" sId="6">
    <nc r="E683" t="inlineStr">
      <is>
        <t>SIM</t>
      </is>
    </nc>
  </rcc>
  <rcc rId="43822" sId="6">
    <nc r="F683" t="inlineStr">
      <is>
        <t>SIM</t>
      </is>
    </nc>
  </rcc>
  <rcc rId="43823" sId="6">
    <nc r="G683">
      <v>42080</v>
    </nc>
  </rcc>
  <rcc rId="43824" sId="6">
    <nc r="H683" t="inlineStr">
      <is>
        <t>Keymile</t>
      </is>
    </nc>
  </rcc>
  <rcc rId="43825" sId="6">
    <nc r="I683" t="inlineStr">
      <is>
        <t>Retrofit</t>
      </is>
    </nc>
  </rcc>
  <rcc rId="43826" sId="6">
    <nc r="J683">
      <v>192</v>
    </nc>
  </rcc>
  <rcc rId="43827" sId="6">
    <nc r="K683">
      <v>432</v>
    </nc>
  </rcc>
  <rcc rId="43828" sId="6">
    <nc r="L683">
      <v>4</v>
    </nc>
  </rcc>
  <rcc rId="43829" sId="6">
    <nc r="M683">
      <v>4</v>
    </nc>
  </rcc>
  <rcc rId="43830" sId="6">
    <nc r="N683">
      <v>32</v>
    </nc>
  </rcc>
  <rcc rId="43831" sId="6">
    <nc r="O683" t="inlineStr">
      <is>
        <t>SIM</t>
      </is>
    </nc>
  </rcc>
  <rcc rId="43832" sId="6">
    <nc r="P683" t="inlineStr">
      <is>
        <t>SIM</t>
      </is>
    </nc>
  </rcc>
  <rcc rId="43833" sId="6">
    <nc r="Q683" t="inlineStr">
      <is>
        <t>SIM</t>
      </is>
    </nc>
  </rcc>
  <rcc rId="43834" sId="6">
    <nc r="R683" t="inlineStr">
      <is>
        <t>Armário</t>
      </is>
    </nc>
  </rcc>
  <rcc rId="43835" sId="6">
    <nc r="S683" t="inlineStr">
      <is>
        <t>Monoshelf</t>
      </is>
    </nc>
  </rcc>
  <rcc rId="43836" sId="6">
    <nc r="T683" t="inlineStr">
      <is>
        <t>Outdoor</t>
      </is>
    </nc>
  </rcc>
  <rcc rId="43837" sId="6">
    <nc r="U683">
      <v>11</v>
    </nc>
  </rcc>
  <rcc rId="43838" sId="6">
    <nc r="V683" t="inlineStr">
      <is>
        <t>11000</t>
      </is>
    </nc>
  </rcc>
  <rcc rId="43839" sId="6">
    <nc r="W683" t="inlineStr">
      <is>
        <t>GGQ</t>
      </is>
    </nc>
  </rcc>
  <rcc rId="43840" sId="6">
    <nc r="X683" t="inlineStr">
      <is>
        <t>11000JAGGQ</t>
      </is>
    </nc>
  </rcc>
  <rcc rId="43841" sId="6">
    <nc r="Y683" t="inlineStr">
      <is>
        <t>Av. Francisco Rodrigues x R. Pascoal Delgado</t>
      </is>
    </nc>
  </rcc>
  <rcc rId="43842" sId="6">
    <nc r="Z683" t="inlineStr">
      <is>
        <t>SAO PAULO</t>
      </is>
    </nc>
  </rcc>
  <rcc rId="43843" sId="6">
    <nc r="AA683" t="inlineStr">
      <is>
        <t>JA</t>
      </is>
    </nc>
  </rcc>
  <rcc rId="43844" sId="6">
    <nc r="AB683" t="inlineStr">
      <is>
        <t>SPO.JA.MSO05</t>
      </is>
    </nc>
  </rcc>
  <rcc rId="43845" sId="6">
    <nc r="AC683" t="inlineStr">
      <is>
        <t>Cisco</t>
      </is>
    </nc>
  </rcc>
  <rcc rId="43846" sId="6">
    <nc r="AD683" t="inlineStr">
      <is>
        <t>-</t>
      </is>
    </nc>
  </rcc>
  <rcc rId="43847" sId="6">
    <nc r="AE683" t="inlineStr">
      <is>
        <t>SPO JA 01</t>
      </is>
    </nc>
  </rcc>
  <rcc rId="43848" sId="6">
    <nc r="AF683" t="inlineStr">
      <is>
        <t>SPO SI 03</t>
      </is>
    </nc>
  </rcc>
  <rcc rId="43849" sId="6">
    <nc r="AG683" t="inlineStr">
      <is>
        <t>SPO SI 04</t>
      </is>
    </nc>
  </rcc>
  <rcc rId="43850" sId="6">
    <nc r="AI683" t="inlineStr">
      <is>
        <t>SPO SI_CG1</t>
      </is>
    </nc>
  </rcc>
  <rcc rId="43851" sId="6">
    <nc r="AJ683" t="inlineStr">
      <is>
        <t>SPO.JD.LMC2</t>
      </is>
    </nc>
  </rcc>
  <rcc rId="43852" sId="6">
    <nc r="AK683" t="inlineStr">
      <is>
        <t>SPO.JG.LMC2</t>
      </is>
    </nc>
  </rcc>
  <rcc rId="43853" sId="6">
    <nc r="AN683" t="inlineStr">
      <is>
        <t>-</t>
      </is>
    </nc>
  </rcc>
  <rcc rId="43854" sId="6">
    <nc r="AO683" t="inlineStr">
      <is>
        <t>-</t>
      </is>
    </nc>
  </rcc>
  <rcc rId="43855" sId="6">
    <nc r="AP683" t="inlineStr">
      <is>
        <t>ELI</t>
      </is>
    </nc>
  </rcc>
  <rcc rId="43856" sId="6">
    <nc r="AQ683" t="inlineStr">
      <is>
        <t>Proprietária</t>
      </is>
    </nc>
  </rcc>
  <rcc rId="43857" sId="6">
    <nc r="AU683">
      <v>1002032668</v>
    </nc>
  </rcc>
  <rcc rId="43858" sId="6">
    <nc r="AV683" t="inlineStr">
      <is>
        <t>FALTA</t>
      </is>
    </nc>
  </rcc>
  <rcc rId="43859" sId="6">
    <nc r="AW683" t="inlineStr">
      <is>
        <t>FALTA</t>
      </is>
    </nc>
  </rcc>
  <rcc rId="43860" sId="6">
    <nc r="AX683" t="inlineStr">
      <is>
        <t>ok</t>
      </is>
    </nc>
  </rcc>
  <rcc rId="43861" sId="6">
    <nc r="BC683">
      <v>2026063379</v>
    </nc>
  </rcc>
  <rcc rId="43862" sId="6">
    <nc r="BD683" t="inlineStr">
      <is>
        <t>SPO.JA.GGQ</t>
      </is>
    </nc>
  </rcc>
  <rcc rId="43863" sId="6">
    <nc r="A684">
      <v>2014</v>
    </nc>
  </rcc>
  <rcc rId="43864" sId="6">
    <nc r="B684" t="inlineStr">
      <is>
        <t>Vandalismo</t>
      </is>
    </nc>
  </rcc>
  <rcc rId="43865" sId="6">
    <nc r="C684">
      <v>2014</v>
    </nc>
  </rcc>
  <rcc rId="43866" sId="6">
    <nc r="D684" t="inlineStr">
      <is>
        <t>SIM</t>
      </is>
    </nc>
  </rcc>
  <rcc rId="43867" sId="6">
    <nc r="E684" t="inlineStr">
      <is>
        <t>SIM</t>
      </is>
    </nc>
  </rcc>
  <rcc rId="43868" sId="6">
    <nc r="F684" t="inlineStr">
      <is>
        <t>SIM</t>
      </is>
    </nc>
  </rcc>
  <rcc rId="43869" sId="6">
    <nc r="G684">
      <v>42019</v>
    </nc>
  </rcc>
  <rcc rId="43870" sId="6">
    <nc r="H684" t="inlineStr">
      <is>
        <t>Huawei</t>
      </is>
    </nc>
  </rcc>
  <rcc rId="43871" sId="6">
    <nc r="I684" t="inlineStr">
      <is>
        <t>Modernização</t>
      </is>
    </nc>
  </rcc>
  <rcc rId="43872" sId="6">
    <nc r="J684">
      <v>192</v>
    </nc>
  </rcc>
  <rcc rId="43873" sId="6">
    <nc r="K684">
      <v>448</v>
    </nc>
  </rcc>
  <rcc rId="43874" sId="6">
    <nc r="L684">
      <v>8</v>
    </nc>
  </rcc>
  <rcc rId="43875" sId="6">
    <nc r="M684">
      <v>8</v>
    </nc>
  </rcc>
  <rcc rId="43876" sId="6">
    <nc r="N684">
      <v>16</v>
    </nc>
  </rcc>
  <rcc rId="43877" sId="6">
    <nc r="O684" t="inlineStr">
      <is>
        <t>NÃO</t>
      </is>
    </nc>
  </rcc>
  <rcc rId="43878" sId="6">
    <nc r="P684" t="inlineStr">
      <is>
        <t>NÃO</t>
      </is>
    </nc>
  </rcc>
  <rcc rId="43879" sId="6">
    <nc r="Q684" t="inlineStr">
      <is>
        <t>SIM</t>
      </is>
    </nc>
  </rcc>
  <rcc rId="43880" sId="6">
    <nc r="R684" t="inlineStr">
      <is>
        <t>Armário</t>
      </is>
    </nc>
  </rcc>
  <rcc rId="43881" sId="6">
    <nc r="S684" t="inlineStr">
      <is>
        <t>Monoshelf</t>
      </is>
    </nc>
  </rcc>
  <rcc rId="43882" sId="6">
    <nc r="T684" t="inlineStr">
      <is>
        <t>Outdoor</t>
      </is>
    </nc>
  </rcc>
  <rcc rId="43883" sId="6">
    <nc r="U684">
      <v>11</v>
    </nc>
  </rcc>
  <rcc rId="43884" sId="6">
    <nc r="V684" t="inlineStr">
      <is>
        <t>11227</t>
      </is>
    </nc>
  </rcc>
  <rcc rId="43885" sId="6">
    <nc r="W684" t="inlineStr">
      <is>
        <t>GWA</t>
      </is>
    </nc>
  </rcc>
  <rcc rId="43886" sId="6">
    <nc r="X684" t="inlineStr">
      <is>
        <t>11227SSGWA</t>
      </is>
    </nc>
  </rcc>
  <rcc rId="43887" sId="6">
    <nc r="Y684" t="inlineStr">
      <is>
        <t>Estr. do Vargeado, sn°</t>
      </is>
    </nc>
  </rcc>
  <rcc rId="43888" sId="6">
    <nc r="Z684" t="inlineStr">
      <is>
        <t>FRANCO DA ROCHA</t>
      </is>
    </nc>
  </rcc>
  <rcc rId="43889" sId="6">
    <nc r="AA684" t="inlineStr">
      <is>
        <t>SS</t>
      </is>
    </nc>
  </rcc>
  <rcc rId="43890" sId="6">
    <nc r="AB684" t="inlineStr">
      <is>
        <t>FCR.SS.MSO14</t>
      </is>
    </nc>
  </rcc>
  <rcc rId="43891" sId="6">
    <nc r="AC684" t="inlineStr">
      <is>
        <t>Cisco</t>
      </is>
    </nc>
  </rcc>
  <rcc rId="43892" sId="6">
    <nc r="AD684" t="inlineStr">
      <is>
        <t>-</t>
      </is>
    </nc>
  </rcc>
  <rcc rId="43893" sId="6">
    <nc r="AE684" t="inlineStr">
      <is>
        <t>FCR SS 01</t>
      </is>
    </nc>
  </rcc>
  <rcc rId="43894" sId="6">
    <nc r="AF684" t="inlineStr">
      <is>
        <t>SPO PD 04</t>
      </is>
    </nc>
  </rcc>
  <rcc rId="43895" sId="6">
    <nc r="AG684" t="inlineStr">
      <is>
        <t>SPO PD 05</t>
      </is>
    </nc>
  </rcc>
  <rcc rId="43896" sId="6">
    <nc r="AI684" t="inlineStr">
      <is>
        <t>SPO PD_CG3</t>
      </is>
    </nc>
  </rcc>
  <rcc rId="43897" sId="6">
    <nc r="AJ684" t="inlineStr">
      <is>
        <t>SPO.JG.LMC2</t>
      </is>
    </nc>
  </rcc>
  <rcc rId="43898" sId="6">
    <nc r="AK684" t="inlineStr">
      <is>
        <t>SPO.JD.LMC2</t>
      </is>
    </nc>
  </rcc>
  <rcc rId="43899" sId="6">
    <nc r="AN684" t="inlineStr">
      <is>
        <t>-</t>
      </is>
    </nc>
  </rcc>
  <rcc rId="43900" sId="6">
    <nc r="AO684" t="inlineStr">
      <is>
        <t>-</t>
      </is>
    </nc>
  </rcc>
  <rcc rId="43901" sId="6">
    <nc r="AP684" t="inlineStr">
      <is>
        <t>DLU SHELTER</t>
      </is>
    </nc>
  </rcc>
  <rcc rId="43902" sId="6">
    <nc r="AQ684" t="inlineStr">
      <is>
        <t>Proprietária</t>
      </is>
    </nc>
  </rcc>
  <rcc rId="43903" sId="6">
    <nc r="AU684">
      <v>1002273924</v>
    </nc>
  </rcc>
  <rcc rId="43904" sId="6">
    <nc r="AV684" t="inlineStr">
      <is>
        <t>23°17'47.0" S</t>
      </is>
    </nc>
  </rcc>
  <rcc rId="43905" sId="6">
    <nc r="AW684" t="inlineStr">
      <is>
        <t>46°39'52.8" W</t>
      </is>
    </nc>
  </rcc>
  <rcc rId="43906" sId="6">
    <nc r="BC684">
      <v>1892063257</v>
    </nc>
  </rcc>
  <rcc rId="43907" sId="6">
    <nc r="BD684" t="inlineStr">
      <is>
        <t>FCR.SS.GWA</t>
      </is>
    </nc>
  </rcc>
  <rcc rId="43908" sId="6">
    <nc r="A685">
      <v>2014</v>
    </nc>
  </rcc>
  <rcc rId="43909" sId="6">
    <nc r="B685" t="inlineStr">
      <is>
        <t>Vandalismo</t>
      </is>
    </nc>
  </rcc>
  <rcc rId="43910" sId="6">
    <nc r="C685">
      <v>2014</v>
    </nc>
  </rcc>
  <rcc rId="43911" sId="6">
    <nc r="D685">
      <v>5700163498</v>
    </nc>
  </rcc>
  <rcc rId="43912" sId="6">
    <nc r="E685" t="inlineStr">
      <is>
        <t>SIM</t>
      </is>
    </nc>
  </rcc>
  <rcc rId="43913" sId="6">
    <nc r="F685" t="inlineStr">
      <is>
        <t>SIM</t>
      </is>
    </nc>
  </rcc>
  <rcc rId="43914" sId="6">
    <nc r="G685">
      <v>41757</v>
    </nc>
  </rcc>
  <rcc rId="43915" sId="6">
    <nc r="H685" t="inlineStr">
      <is>
        <t>Huawei</t>
      </is>
    </nc>
  </rcc>
  <rcc rId="43916" sId="6">
    <nc r="I685" t="inlineStr">
      <is>
        <t>Modernização</t>
      </is>
    </nc>
  </rcc>
  <rcc rId="43917" sId="6">
    <nc r="J685">
      <v>192</v>
    </nc>
  </rcc>
  <rcc rId="43918" sId="6">
    <nc r="K685">
      <v>448</v>
    </nc>
  </rcc>
  <rcc rId="43919" sId="6">
    <nc r="L685">
      <v>8</v>
    </nc>
  </rcc>
  <rcc rId="43920" sId="6">
    <nc r="M685">
      <v>8</v>
    </nc>
  </rcc>
  <rcc rId="43921" sId="6">
    <nc r="N685">
      <v>16</v>
    </nc>
  </rcc>
  <rcc rId="43922" sId="6">
    <nc r="O685" t="inlineStr">
      <is>
        <t>NÃO</t>
      </is>
    </nc>
  </rcc>
  <rcc rId="43923" sId="6">
    <nc r="P685" t="inlineStr">
      <is>
        <t>NÃO</t>
      </is>
    </nc>
  </rcc>
  <rcc rId="43924" sId="6">
    <nc r="Q685" t="inlineStr">
      <is>
        <t>NÃO</t>
      </is>
    </nc>
  </rcc>
  <rcc rId="43925" sId="6">
    <nc r="R685" t="inlineStr">
      <is>
        <t>Armário</t>
      </is>
    </nc>
  </rcc>
  <rcc rId="43926" sId="6">
    <nc r="S685" t="inlineStr">
      <is>
        <t>Monoshelf</t>
      </is>
    </nc>
  </rcc>
  <rcc rId="43927" sId="6">
    <nc r="T685" t="inlineStr">
      <is>
        <t>Outdoor</t>
      </is>
    </nc>
  </rcc>
  <rcc rId="43928" sId="6">
    <nc r="U685">
      <v>19</v>
    </nc>
  </rcc>
  <rcc rId="43929" sId="6">
    <nc r="V685">
      <v>11358</v>
    </nc>
  </rcc>
  <rcc rId="43930" sId="6">
    <nc r="W685" t="inlineStr">
      <is>
        <t>HJY</t>
      </is>
    </nc>
  </rcc>
  <rcc rId="43931" sId="6">
    <nc r="X685" t="inlineStr">
      <is>
        <t>11358TPHJY</t>
      </is>
    </nc>
  </rcc>
  <rcc rId="43932" sId="6">
    <nc r="Y685" t="inlineStr">
      <is>
        <t>Estr. Armando Barbosa de Almeida, 8.537</t>
      </is>
    </nc>
  </rcc>
  <rcc rId="43933" sId="6">
    <nc r="Z685" t="inlineStr">
      <is>
        <t>MAIRIPORA</t>
      </is>
    </nc>
  </rcc>
  <rcc rId="43934" sId="6">
    <nc r="AA685" t="inlineStr">
      <is>
        <t>TP</t>
      </is>
    </nc>
  </rcc>
  <rcc rId="43935" sId="6">
    <nc r="AB685" t="inlineStr">
      <is>
        <t>MAR.TP.MSO01</t>
      </is>
    </nc>
  </rcc>
  <rcc rId="43936" sId="6">
    <nc r="AC685" t="inlineStr">
      <is>
        <t>Cisco</t>
      </is>
    </nc>
  </rcc>
  <rcc rId="43937" sId="6">
    <nc r="AD685" t="inlineStr">
      <is>
        <t>-</t>
      </is>
    </nc>
  </rcc>
  <rcc rId="43938" sId="6">
    <nc r="AE685" t="inlineStr">
      <is>
        <t>MAR TP 02</t>
      </is>
    </nc>
  </rcc>
  <rcc rId="43939" sId="6">
    <nc r="AF685" t="inlineStr">
      <is>
        <t>SPO PD 01</t>
      </is>
    </nc>
  </rcc>
  <rcc rId="43940" sId="6">
    <nc r="AG685" t="inlineStr">
      <is>
        <t>SPO PD 03</t>
      </is>
    </nc>
  </rcc>
  <rcc rId="43941" sId="6">
    <nc r="AI685" t="inlineStr">
      <is>
        <t>SPO PD_EX1</t>
      </is>
    </nc>
  </rcc>
  <rcc rId="43942" sId="6">
    <nc r="AJ685" t="inlineStr">
      <is>
        <t>SPO.JG.LMC2</t>
      </is>
    </nc>
  </rcc>
  <rcc rId="43943" sId="6">
    <nc r="AK685" t="inlineStr">
      <is>
        <t>SPO.JD.LMC2</t>
      </is>
    </nc>
  </rcc>
  <rcc rId="43944" sId="6">
    <nc r="AN685" t="inlineStr">
      <is>
        <t>-</t>
      </is>
    </nc>
  </rcc>
  <rcc rId="43945" sId="6">
    <nc r="AO685" t="inlineStr">
      <is>
        <t>-</t>
      </is>
    </nc>
  </rcc>
  <rcc rId="43946" sId="6">
    <nc r="AP685" t="inlineStr">
      <is>
        <t>ONU 480</t>
      </is>
    </nc>
  </rcc>
  <rcc rId="43947" sId="6">
    <nc r="AQ685" t="inlineStr">
      <is>
        <t>ESPELHADO</t>
      </is>
    </nc>
  </rcc>
  <rcc rId="43948" sId="6">
    <nc r="AU685">
      <v>1002063440</v>
    </nc>
  </rcc>
  <rcc rId="43949" sId="6">
    <nc r="AV685" t="inlineStr">
      <is>
        <t>23°19'43.1"</t>
      </is>
    </nc>
  </rcc>
  <rcc rId="43950" sId="6">
    <nc r="AW685" t="inlineStr">
      <is>
        <t>46°38'32.1"</t>
      </is>
    </nc>
  </rcc>
  <rcc rId="43951" sId="6">
    <nc r="BC685">
      <v>1892063257</v>
    </nc>
  </rcc>
  <rcc rId="43952" sId="6">
    <nc r="BD685" t="inlineStr">
      <is>
        <t>MAR.TP.HJY</t>
      </is>
    </nc>
  </rcc>
  <rcc rId="43953" sId="6">
    <nc r="A686">
      <v>2014</v>
    </nc>
  </rcc>
  <rcc rId="43954" sId="6">
    <nc r="B686" t="inlineStr">
      <is>
        <t>Vandalismo</t>
      </is>
    </nc>
  </rcc>
  <rcc rId="43955" sId="6">
    <nc r="C686">
      <v>2014</v>
    </nc>
  </rcc>
  <rcc rId="43956" sId="6">
    <nc r="D686" t="inlineStr">
      <is>
        <t>SIM</t>
      </is>
    </nc>
  </rcc>
  <rcc rId="43957" sId="6">
    <nc r="E686" t="inlineStr">
      <is>
        <t>SIM</t>
      </is>
    </nc>
  </rcc>
  <rcc rId="43958" sId="6">
    <nc r="F686" t="inlineStr">
      <is>
        <t>SIM</t>
      </is>
    </nc>
  </rcc>
  <rcc rId="43959" sId="6">
    <nc r="G686">
      <v>42062</v>
    </nc>
  </rcc>
  <rcc rId="43960" sId="6">
    <nc r="H686" t="inlineStr">
      <is>
        <t>Keymile</t>
      </is>
    </nc>
  </rcc>
  <rcc rId="43961" sId="6">
    <nc r="I686" t="inlineStr">
      <is>
        <t>Retrofit</t>
      </is>
    </nc>
  </rcc>
  <rcc rId="43962" sId="6">
    <nc r="J686">
      <v>240</v>
    </nc>
  </rcc>
  <rcc rId="43963" sId="6">
    <nc r="K686">
      <v>432</v>
    </nc>
  </rcc>
  <rcc rId="43964" sId="6">
    <nc r="L686">
      <v>4</v>
    </nc>
  </rcc>
  <rcc rId="43965" sId="6">
    <nc r="M686">
      <v>4</v>
    </nc>
  </rcc>
  <rcc rId="43966" sId="6">
    <nc r="N686">
      <v>32</v>
    </nc>
  </rcc>
  <rcc rId="43967" sId="6">
    <nc r="O686" t="inlineStr">
      <is>
        <t>SIM</t>
      </is>
    </nc>
  </rcc>
  <rcc rId="43968" sId="6">
    <nc r="P686" t="inlineStr">
      <is>
        <t>SIM</t>
      </is>
    </nc>
  </rcc>
  <rcc rId="43969" sId="6">
    <nc r="Q686" t="inlineStr">
      <is>
        <t>SIM</t>
      </is>
    </nc>
  </rcc>
  <rcc rId="43970" sId="6">
    <nc r="R686" t="inlineStr">
      <is>
        <t>Armário</t>
      </is>
    </nc>
  </rcc>
  <rcc rId="43971" sId="6">
    <nc r="S686" t="inlineStr">
      <is>
        <t>Monoshelf</t>
      </is>
    </nc>
  </rcc>
  <rcc rId="43972" sId="6">
    <nc r="T686" t="inlineStr">
      <is>
        <t>Outdoor</t>
      </is>
    </nc>
  </rcc>
  <rcc rId="43973" sId="6">
    <nc r="U686">
      <v>11</v>
    </nc>
  </rcc>
  <rcc rId="43974" sId="6">
    <nc r="V686" t="inlineStr">
      <is>
        <t>11548</t>
      </is>
    </nc>
  </rcc>
  <rcc rId="43975" sId="6">
    <nc r="W686" t="inlineStr">
      <is>
        <t>IBA</t>
      </is>
    </nc>
  </rcc>
  <rcc rId="43976" sId="6">
    <nc r="X686" t="inlineStr">
      <is>
        <t>11548BAIBA</t>
      </is>
    </nc>
  </rcc>
  <rcc rId="43977" sId="6">
    <nc r="Y686" t="inlineStr">
      <is>
        <t>Estr. do Alvarenga - Condomínio Jandaia</t>
      </is>
    </nc>
  </rcc>
  <rcc rId="43978" sId="6">
    <nc r="Z686" t="inlineStr">
      <is>
        <t>SAO BERNARDO DO CAMPO</t>
      </is>
    </nc>
  </rcc>
  <rcc rId="43979" sId="6">
    <nc r="AA686" t="inlineStr">
      <is>
        <t>BA</t>
      </is>
    </nc>
  </rcc>
  <rcc rId="43980" sId="6">
    <nc r="AB686" t="inlineStr">
      <is>
        <t>SBO.BA.MSO20</t>
      </is>
    </nc>
  </rcc>
  <rcc rId="43981" sId="6">
    <nc r="AC686" t="inlineStr">
      <is>
        <t>Huawei</t>
      </is>
    </nc>
  </rcc>
  <rcc rId="43982" sId="6">
    <nc r="AD686" t="inlineStr">
      <is>
        <t>-</t>
      </is>
    </nc>
  </rcc>
  <rcc rId="43983" sId="6">
    <nc r="AE686" t="inlineStr">
      <is>
        <t>SBO BA 02</t>
      </is>
    </nc>
  </rcc>
  <rcc rId="43984" sId="6">
    <nc r="AF686" t="inlineStr">
      <is>
        <t>SNE SA 01</t>
      </is>
    </nc>
  </rcc>
  <rcc rId="43985" sId="6">
    <nc r="AG686" t="inlineStr">
      <is>
        <t>SBO PL 02</t>
      </is>
    </nc>
  </rcc>
  <rcc rId="43986" sId="6">
    <nc r="AI686" t="inlineStr">
      <is>
        <t>SNE SA_CG2</t>
      </is>
    </nc>
  </rcc>
  <rcc rId="43987" sId="6">
    <nc r="AJ686" t="inlineStr">
      <is>
        <t>SPO.JD.LMC2</t>
      </is>
    </nc>
  </rcc>
  <rcc rId="43988" sId="6">
    <nc r="AK686" t="inlineStr">
      <is>
        <t>SPO.JG.LMC2</t>
      </is>
    </nc>
  </rcc>
  <rcc rId="43989" sId="6">
    <nc r="AN686" t="inlineStr">
      <is>
        <t>-</t>
      </is>
    </nc>
  </rcc>
  <rcc rId="43990" sId="6">
    <nc r="AO686" t="inlineStr">
      <is>
        <t>-</t>
      </is>
    </nc>
  </rcc>
  <rcc rId="43991" sId="6">
    <nc r="AP686" t="inlineStr">
      <is>
        <t>DCS40</t>
      </is>
    </nc>
  </rcc>
  <rcc rId="43992" sId="6">
    <nc r="AQ686" t="inlineStr">
      <is>
        <t>ESPELHADO</t>
      </is>
    </nc>
  </rcc>
  <rcc rId="43993" sId="6">
    <nc r="AU686">
      <v>1002032498</v>
    </nc>
  </rcc>
  <rcc rId="43994" sId="6">
    <nc r="AV686" t="inlineStr">
      <is>
        <t>FALTA</t>
      </is>
    </nc>
  </rcc>
  <rcc rId="43995" sId="6">
    <nc r="AW686" t="inlineStr">
      <is>
        <t>FALTA</t>
      </is>
    </nc>
  </rcc>
  <rcc rId="43996" sId="6">
    <nc r="AX686" t="inlineStr">
      <is>
        <t>ok</t>
      </is>
    </nc>
  </rcc>
  <rcc rId="43997" sId="6">
    <nc r="BC686">
      <v>2026063379</v>
    </nc>
  </rcc>
  <rcc rId="43998" sId="6">
    <nc r="BD686" t="inlineStr">
      <is>
        <t>SBO.BA.IBA</t>
      </is>
    </nc>
  </rcc>
  <rcc rId="43999" sId="6">
    <nc r="A687">
      <v>2014</v>
    </nc>
  </rcc>
  <rcc rId="44000" sId="6">
    <nc r="B687" t="inlineStr">
      <is>
        <t>Vandalismo</t>
      </is>
    </nc>
  </rcc>
  <rcc rId="44001" sId="6">
    <nc r="C687">
      <v>2014</v>
    </nc>
  </rcc>
  <rcc rId="44002" sId="6">
    <nc r="D687">
      <v>5700251950</v>
    </nc>
  </rcc>
  <rcc rId="44003" sId="6">
    <nc r="E687" t="inlineStr">
      <is>
        <t>SIM</t>
      </is>
    </nc>
  </rcc>
  <rcc rId="44004" sId="6">
    <nc r="F687" t="inlineStr">
      <is>
        <t>SIM</t>
      </is>
    </nc>
  </rcc>
  <rcc rId="44005" sId="6">
    <nc r="G687">
      <v>41904</v>
    </nc>
  </rcc>
  <rcc rId="44006" sId="6">
    <nc r="H687" t="inlineStr">
      <is>
        <t>Huawei</t>
      </is>
    </nc>
  </rcc>
  <rcc rId="44007" sId="6">
    <nc r="I687" t="inlineStr">
      <is>
        <t>Modernização</t>
      </is>
    </nc>
  </rcc>
  <rcc rId="44008" sId="6">
    <nc r="J687">
      <v>192</v>
    </nc>
  </rcc>
  <rcc rId="44009" sId="6">
    <nc r="K687">
      <v>512</v>
    </nc>
  </rcc>
  <rcc rId="44010" sId="6">
    <nc r="L687">
      <v>8</v>
    </nc>
  </rcc>
  <rcc rId="44011" sId="6">
    <nc r="M687">
      <v>8</v>
    </nc>
  </rcc>
  <rcc rId="44012" sId="6">
    <nc r="N687">
      <v>16</v>
    </nc>
  </rcc>
  <rcc rId="44013" sId="6">
    <nc r="O687" t="inlineStr">
      <is>
        <t>NÃO</t>
      </is>
    </nc>
  </rcc>
  <rcc rId="44014" sId="6">
    <nc r="P687" t="inlineStr">
      <is>
        <t>NÃO</t>
      </is>
    </nc>
  </rcc>
  <rcc rId="44015" sId="6">
    <nc r="Q687" t="inlineStr">
      <is>
        <t>SIM</t>
      </is>
    </nc>
  </rcc>
  <rcc rId="44016" sId="6">
    <nc r="R687" t="inlineStr">
      <is>
        <t>Armário</t>
      </is>
    </nc>
  </rcc>
  <rcc rId="44017" sId="6">
    <nc r="S687" t="inlineStr">
      <is>
        <t>Monoshelf</t>
      </is>
    </nc>
  </rcc>
  <rcc rId="44018" sId="6">
    <nc r="T687" t="inlineStr">
      <is>
        <t>Outdoor</t>
      </is>
    </nc>
  </rcc>
  <rcc rId="44019" sId="6">
    <nc r="U687">
      <v>11</v>
    </nc>
  </rcc>
  <rcc rId="44020" sId="6">
    <nc r="V687" t="inlineStr">
      <is>
        <t>11548</t>
      </is>
    </nc>
  </rcc>
  <rcc rId="44021" sId="6">
    <nc r="W687" t="inlineStr">
      <is>
        <t>IEG</t>
      </is>
    </nc>
  </rcc>
  <rcc rId="44022" sId="6">
    <nc r="X687" t="inlineStr">
      <is>
        <t>11548BAIEG</t>
      </is>
    </nc>
  </rcc>
  <rcc rId="44023" sId="6">
    <nc r="Y687" t="inlineStr">
      <is>
        <t>Estr. do Alvarenga x R. Boa Vista - Pq Ideal São Bernardo</t>
      </is>
    </nc>
  </rcc>
  <rcc rId="44024" sId="6">
    <nc r="Z687" t="inlineStr">
      <is>
        <t>SAO BERNARDO DO CAMPO</t>
      </is>
    </nc>
  </rcc>
  <rcc rId="44025" sId="6">
    <nc r="AA687" t="inlineStr">
      <is>
        <t>BA</t>
      </is>
    </nc>
  </rcc>
  <rcc rId="44026" sId="6">
    <nc r="AB687" t="inlineStr">
      <is>
        <t>SBO.BA.MSO08</t>
      </is>
    </nc>
  </rcc>
  <rcc rId="44027" sId="6">
    <nc r="AC687" t="inlineStr">
      <is>
        <t>Huawei</t>
      </is>
    </nc>
  </rcc>
  <rcc rId="44028" sId="6">
    <nc r="AD687" t="inlineStr">
      <is>
        <t>-</t>
      </is>
    </nc>
  </rcc>
  <rcc rId="44029" sId="6">
    <nc r="AE687" t="inlineStr">
      <is>
        <t>SBO BA 01</t>
      </is>
    </nc>
  </rcc>
  <rcc rId="44030" sId="6">
    <nc r="AF687" t="inlineStr">
      <is>
        <t>SNE SA 01</t>
      </is>
    </nc>
  </rcc>
  <rcc rId="44031" sId="6">
    <nc r="AG687" t="inlineStr">
      <is>
        <t>SNE SA 02</t>
      </is>
    </nc>
  </rcc>
  <rcc rId="44032" sId="6">
    <nc r="AI687" t="inlineStr">
      <is>
        <t>SNE SA_CG1</t>
      </is>
    </nc>
  </rcc>
  <rcc rId="44033" sId="6">
    <nc r="AJ687" t="inlineStr">
      <is>
        <t>SPO.JD.LMC2</t>
      </is>
    </nc>
  </rcc>
  <rcc rId="44034" sId="6">
    <nc r="AK687" t="inlineStr">
      <is>
        <t>SPO.JG.LMC2</t>
      </is>
    </nc>
  </rcc>
  <rcc rId="44035" sId="6">
    <nc r="AN687" t="inlineStr">
      <is>
        <t>-</t>
      </is>
    </nc>
  </rcc>
  <rcc rId="44036" sId="6">
    <nc r="AO687" t="inlineStr">
      <is>
        <t>RESERVADO</t>
      </is>
    </nc>
  </rcc>
  <rcc rId="44037" sId="6">
    <nc r="AP687" t="inlineStr">
      <is>
        <t>FA1201</t>
      </is>
    </nc>
  </rcc>
  <rcc rId="44038" sId="6">
    <nc r="AQ687" t="inlineStr">
      <is>
        <t>V5.2</t>
      </is>
    </nc>
  </rcc>
  <rcc rId="44039" sId="6">
    <nc r="AU687" t="inlineStr">
      <is>
        <t>falta estação</t>
      </is>
    </nc>
  </rcc>
  <rcc rId="44040" sId="6">
    <nc r="AV687" t="inlineStr">
      <is>
        <t>23° 50' 35,39''</t>
      </is>
    </nc>
  </rcc>
  <rcc rId="44041" sId="6">
    <nc r="AW687" t="inlineStr">
      <is>
        <t>46° 35' 51,36''</t>
      </is>
    </nc>
  </rcc>
  <rcc rId="44042" sId="6">
    <nc r="BC687">
      <v>1892063257</v>
    </nc>
  </rcc>
  <rcc rId="44043" sId="6">
    <nc r="BD687" t="inlineStr">
      <is>
        <t>SBO.BA.IEG</t>
      </is>
    </nc>
  </rcc>
  <rcc rId="44044" sId="6">
    <nc r="A688">
      <v>2014</v>
    </nc>
  </rcc>
  <rcc rId="44045" sId="6">
    <nc r="B688" t="inlineStr">
      <is>
        <t>Vandalismo</t>
      </is>
    </nc>
  </rcc>
  <rcc rId="44046" sId="6">
    <nc r="C688">
      <v>2014</v>
    </nc>
  </rcc>
  <rcc rId="44047" sId="6">
    <nc r="D688" t="inlineStr">
      <is>
        <t>SIM</t>
      </is>
    </nc>
  </rcc>
  <rcc rId="44048" sId="6">
    <nc r="E688" t="inlineStr">
      <is>
        <t>SIM</t>
      </is>
    </nc>
  </rcc>
  <rcc rId="44049" sId="6">
    <nc r="F688" t="inlineStr">
      <is>
        <t>SIM</t>
      </is>
    </nc>
  </rcc>
  <rcc rId="44050" sId="6">
    <nc r="G688">
      <v>41792</v>
    </nc>
  </rcc>
  <rcc rId="44051" sId="6">
    <nc r="H688" t="inlineStr">
      <is>
        <t>Keymile</t>
      </is>
    </nc>
  </rcc>
  <rcc rId="44052" sId="6">
    <nc r="I688" t="inlineStr">
      <is>
        <t>Modernização</t>
      </is>
    </nc>
  </rcc>
  <rcc rId="44053" sId="6">
    <nc r="J688">
      <v>192</v>
    </nc>
  </rcc>
  <rcc rId="44054" sId="6">
    <nc r="K688">
      <v>432</v>
    </nc>
  </rcc>
  <rcc rId="44055" sId="6">
    <nc r="L688">
      <v>4</v>
    </nc>
  </rcc>
  <rcc rId="44056" sId="6">
    <nc r="M688">
      <v>4</v>
    </nc>
  </rcc>
  <rcc rId="44057" sId="6">
    <nc r="N688">
      <v>32</v>
    </nc>
  </rcc>
  <rcc rId="44058" sId="6">
    <nc r="O688" t="inlineStr">
      <is>
        <t>SIM</t>
      </is>
    </nc>
  </rcc>
  <rcc rId="44059" sId="6">
    <nc r="P688" t="inlineStr">
      <is>
        <t>SIM</t>
      </is>
    </nc>
  </rcc>
  <rcc rId="44060" sId="6">
    <nc r="Q688" t="inlineStr">
      <is>
        <t>SIM</t>
      </is>
    </nc>
  </rcc>
  <rcc rId="44061" sId="6">
    <nc r="R688" t="inlineStr">
      <is>
        <t>Armário</t>
      </is>
    </nc>
  </rcc>
  <rcc rId="44062" sId="6">
    <nc r="S688" t="inlineStr">
      <is>
        <t>Monoshelf</t>
      </is>
    </nc>
  </rcc>
  <rcc rId="44063" sId="6">
    <nc r="T688" t="inlineStr">
      <is>
        <t>Abrigado</t>
      </is>
    </nc>
  </rcc>
  <rcc rId="44064" sId="6">
    <nc r="U688">
      <v>11</v>
    </nc>
  </rcc>
  <rcc rId="44065" sId="6">
    <nc r="V688">
      <v>11000</v>
    </nc>
  </rcc>
  <rcc rId="44066" sId="6">
    <nc r="W688" t="inlineStr">
      <is>
        <t>LMB</t>
      </is>
    </nc>
  </rcc>
  <rcc rId="44067" sId="6">
    <nc r="X688" t="inlineStr">
      <is>
        <t>11000VILMB</t>
      </is>
    </nc>
  </rcc>
  <rcc rId="44068" sId="6">
    <nc r="Y688" t="inlineStr">
      <is>
        <t>Av. Dona Belmira Marin, 8833 - Parque Brasil</t>
      </is>
    </nc>
  </rcc>
  <rcc rId="44069" sId="6">
    <nc r="Z688" t="inlineStr">
      <is>
        <t>SAO PAULO</t>
      </is>
    </nc>
  </rcc>
  <rcc rId="44070" sId="6">
    <nc r="AA688" t="inlineStr">
      <is>
        <t>VI</t>
      </is>
    </nc>
  </rcc>
  <rcc rId="44071" sId="6">
    <nc r="AB688" t="inlineStr">
      <is>
        <t>SPO.VI.MSO01</t>
      </is>
    </nc>
  </rcc>
  <rcc rId="44072" sId="6">
    <nc r="AC688" t="inlineStr">
      <is>
        <t>Huawei</t>
      </is>
    </nc>
  </rcc>
  <rcc rId="44073" sId="6">
    <nc r="AD688" t="inlineStr">
      <is>
        <t>-</t>
      </is>
    </nc>
  </rcc>
  <rcc rId="44074" sId="6">
    <nc r="AE688" t="inlineStr">
      <is>
        <t>SPO PR 03</t>
      </is>
    </nc>
  </rcc>
  <rcc rId="44075" sId="6">
    <nc r="AF688" t="inlineStr">
      <is>
        <t>SPO MB 02</t>
      </is>
    </nc>
  </rcc>
  <rcc rId="44076" sId="6">
    <nc r="AG688" t="inlineStr">
      <is>
        <t>SPO MB 03</t>
      </is>
    </nc>
  </rcc>
  <rcc rId="44077" sId="6">
    <nc r="AI688" t="inlineStr">
      <is>
        <t>SPO MB_CG3</t>
      </is>
    </nc>
  </rcc>
  <rcc rId="44078" sId="6">
    <nc r="AJ688" t="inlineStr">
      <is>
        <t>SPO.JD.LMC2</t>
      </is>
    </nc>
  </rcc>
  <rcc rId="44079" sId="6">
    <nc r="AK688" t="inlineStr">
      <is>
        <t>SPO.JG.LMC2</t>
      </is>
    </nc>
  </rcc>
  <rcc rId="44080" sId="6">
    <nc r="AN688" t="inlineStr">
      <is>
        <t>PROGRAMADO</t>
      </is>
    </nc>
  </rcc>
  <rcc rId="44081" sId="6">
    <nc r="AO688" t="inlineStr">
      <is>
        <t>RESERVADO</t>
      </is>
    </nc>
  </rcc>
  <rcc rId="44082" sId="6">
    <nc r="AP688" t="inlineStr">
      <is>
        <t>DCS40</t>
      </is>
    </nc>
  </rcc>
  <rcc rId="44083" sId="6">
    <nc r="AQ688" t="inlineStr">
      <is>
        <t>ESPELHADO</t>
      </is>
    </nc>
  </rcc>
  <rcc rId="44084" sId="6">
    <nc r="AU688">
      <v>1001914128</v>
    </nc>
  </rcc>
  <rcc rId="44085" sId="6">
    <nc r="AV688" t="inlineStr">
      <is>
        <t>23° 46' 36,05699'' - S</t>
      </is>
    </nc>
  </rcc>
  <rcc rId="44086" sId="6">
    <nc r="AW688" t="inlineStr">
      <is>
        <t>46° 38' 48,9408'' - W</t>
      </is>
    </nc>
  </rcc>
  <rcc rId="44087" sId="6">
    <nc r="AX688" t="inlineStr">
      <is>
        <t>ok</t>
      </is>
    </nc>
  </rcc>
  <rcc rId="44088" sId="6">
    <nc r="BC688">
      <v>2026063379</v>
    </nc>
  </rcc>
  <rcc rId="44089" sId="6">
    <nc r="BD688" t="inlineStr">
      <is>
        <t>SPO.VI.LMB</t>
      </is>
    </nc>
  </rcc>
  <rcc rId="44090" sId="6">
    <nc r="A689">
      <v>2014</v>
    </nc>
  </rcc>
  <rcc rId="44091" sId="6">
    <nc r="B689" t="inlineStr">
      <is>
        <t>Vandalismo</t>
      </is>
    </nc>
  </rcc>
  <rcc rId="44092" sId="6">
    <nc r="C689">
      <v>2014</v>
    </nc>
  </rcc>
  <rcc rId="44093" sId="6">
    <nc r="D689" t="inlineStr">
      <is>
        <t>SIM</t>
      </is>
    </nc>
  </rcc>
  <rcc rId="44094" sId="6">
    <nc r="E689" t="inlineStr">
      <is>
        <t>SIM</t>
      </is>
    </nc>
  </rcc>
  <rcc rId="44095" sId="6">
    <nc r="F689" t="inlineStr">
      <is>
        <t>SIM</t>
      </is>
    </nc>
  </rcc>
  <rcc rId="44096" sId="6">
    <nc r="G689">
      <v>42025</v>
    </nc>
  </rcc>
  <rcc rId="44097" sId="6">
    <nc r="H689" t="inlineStr">
      <is>
        <t>Huawei</t>
      </is>
    </nc>
  </rcc>
  <rcc rId="44098" sId="6">
    <nc r="I689" t="inlineStr">
      <is>
        <t>Modernização</t>
      </is>
    </nc>
  </rcc>
  <rcc rId="44099" sId="6">
    <nc r="J689">
      <v>192</v>
    </nc>
  </rcc>
  <rcc rId="44100" sId="6">
    <nc r="K689">
      <v>448</v>
    </nc>
  </rcc>
  <rcc rId="44101" sId="6">
    <nc r="L689">
      <v>8</v>
    </nc>
  </rcc>
  <rcc rId="44102" sId="6">
    <nc r="M689">
      <v>8</v>
    </nc>
  </rcc>
  <rcc rId="44103" sId="6">
    <nc r="N689">
      <v>16</v>
    </nc>
  </rcc>
  <rcc rId="44104" sId="6">
    <nc r="O689" t="inlineStr">
      <is>
        <t>NÃO</t>
      </is>
    </nc>
  </rcc>
  <rcc rId="44105" sId="6">
    <nc r="P689" t="inlineStr">
      <is>
        <t>NÃO</t>
      </is>
    </nc>
  </rcc>
  <rcc rId="44106" sId="6">
    <nc r="Q689" t="inlineStr">
      <is>
        <t>SIM</t>
      </is>
    </nc>
  </rcc>
  <rcc rId="44107" sId="6">
    <nc r="R689" t="inlineStr">
      <is>
        <t>Armário</t>
      </is>
    </nc>
  </rcc>
  <rcc rId="44108" sId="6">
    <nc r="S689" t="inlineStr">
      <is>
        <t>Monoshelf</t>
      </is>
    </nc>
  </rcc>
  <rcc rId="44109" sId="6">
    <nc r="T689" t="inlineStr">
      <is>
        <t>Outdoor</t>
      </is>
    </nc>
  </rcc>
  <rcc rId="44110" sId="6">
    <nc r="U689">
      <v>11</v>
    </nc>
  </rcc>
  <rcc rId="44111" sId="6">
    <nc r="V689">
      <v>11000</v>
    </nc>
  </rcc>
  <rcc rId="44112" sId="6">
    <nc r="W689" t="inlineStr">
      <is>
        <t>LMN</t>
      </is>
    </nc>
  </rcc>
  <rcc rId="44113" sId="6">
    <nc r="X689" t="inlineStr">
      <is>
        <t>11000VILMN</t>
      </is>
    </nc>
  </rcc>
  <rcc rId="44114" sId="6">
    <nc r="Y689" t="inlineStr">
      <is>
        <t>R. Tadao Inoue, 1111 - Colônia</t>
      </is>
    </nc>
  </rcc>
  <rcc rId="44115" sId="6">
    <nc r="Z689" t="inlineStr">
      <is>
        <t>SAO PAULO</t>
      </is>
    </nc>
  </rcc>
  <rcc rId="44116" sId="6">
    <nc r="AA689" t="inlineStr">
      <is>
        <t>VI</t>
      </is>
    </nc>
  </rcc>
  <rcc rId="44117" sId="6">
    <nc r="AB689" t="inlineStr">
      <is>
        <t>SPO.VI.MSO02</t>
      </is>
    </nc>
  </rcc>
  <rcc rId="44118" sId="6">
    <nc r="AC689" t="inlineStr">
      <is>
        <t>Huawei</t>
      </is>
    </nc>
  </rcc>
  <rcc rId="44119" sId="6">
    <nc r="AD689" t="inlineStr">
      <is>
        <t>-</t>
      </is>
    </nc>
  </rcc>
  <rcc rId="44120" sId="6">
    <nc r="AE689" t="inlineStr">
      <is>
        <t>SPO PR 02</t>
      </is>
    </nc>
  </rcc>
  <rcc rId="44121" sId="6">
    <nc r="AF689" t="inlineStr">
      <is>
        <t>SPO PR 03</t>
      </is>
    </nc>
  </rcc>
  <rcc rId="44122" sId="6">
    <nc r="AG689" t="inlineStr">
      <is>
        <t xml:space="preserve">SPO MB 02 </t>
      </is>
    </nc>
  </rcc>
  <rcc rId="44123" sId="6">
    <nc r="AI689" t="inlineStr">
      <is>
        <t>SPO MB_CG3</t>
      </is>
    </nc>
  </rcc>
  <rcc rId="44124" sId="6">
    <nc r="AJ689" t="inlineStr">
      <is>
        <t>SPO.JD.LMC2</t>
      </is>
    </nc>
  </rcc>
  <rcc rId="44125" sId="6">
    <nc r="AK689" t="inlineStr">
      <is>
        <t>SPO.JG.LMC2</t>
      </is>
    </nc>
  </rcc>
  <rcc rId="44126" sId="6">
    <nc r="AN689" t="inlineStr">
      <is>
        <t>-</t>
      </is>
    </nc>
  </rcc>
  <rcc rId="44127" sId="6">
    <nc r="AO689" t="inlineStr">
      <is>
        <t>-</t>
      </is>
    </nc>
  </rcc>
  <rcc rId="44128" sId="6">
    <nc r="AP689" t="inlineStr">
      <is>
        <t>DCS40</t>
      </is>
    </nc>
  </rcc>
  <rcc rId="44129" sId="6">
    <nc r="AQ689" t="inlineStr">
      <is>
        <t>ESPELHADO</t>
      </is>
    </nc>
  </rcc>
  <rcc rId="44130" sId="6">
    <nc r="AU689">
      <v>1002993633</v>
    </nc>
  </rcc>
  <rcc rId="44131" sId="6">
    <nc r="AV689" t="inlineStr">
      <is>
        <t>3°48'05.9"S</t>
      </is>
    </nc>
  </rcc>
  <rcc rId="44132" sId="6">
    <nc r="AW689" t="inlineStr">
      <is>
        <t>46°41'30.4"W</t>
      </is>
    </nc>
  </rcc>
  <rcc rId="44133" sId="6">
    <nc r="BC689">
      <v>1892063257</v>
    </nc>
  </rcc>
  <rcc rId="44134" sId="6">
    <nc r="BD689" t="inlineStr">
      <is>
        <t>SPO.VI.LMN</t>
      </is>
    </nc>
  </rcc>
  <rcc rId="44135" sId="6">
    <nc r="A690">
      <v>2014</v>
    </nc>
  </rcc>
  <rcc rId="44136" sId="6">
    <nc r="B690" t="inlineStr">
      <is>
        <t>Vandalismo</t>
      </is>
    </nc>
  </rcc>
  <rcc rId="44137" sId="6">
    <nc r="C690">
      <v>2014</v>
    </nc>
  </rcc>
  <rcc rId="44138" sId="6">
    <nc r="D690">
      <v>5700193858</v>
    </nc>
  </rcc>
  <rcc rId="44139" sId="6">
    <nc r="E690" t="inlineStr">
      <is>
        <t>SIM</t>
      </is>
    </nc>
  </rcc>
  <rcc rId="44140" sId="6">
    <nc r="F690" t="inlineStr">
      <is>
        <t>SIM</t>
      </is>
    </nc>
  </rcc>
  <rcc rId="44141" sId="6">
    <nc r="G690">
      <v>41801</v>
    </nc>
  </rcc>
  <rcc rId="44142" sId="6">
    <nc r="H690" t="inlineStr">
      <is>
        <t>Huawei</t>
      </is>
    </nc>
  </rcc>
  <rcc rId="44143" sId="6">
    <nc r="I690" t="inlineStr">
      <is>
        <t>Modernização</t>
      </is>
    </nc>
  </rcc>
  <rcc rId="44144" sId="6">
    <nc r="J690">
      <v>192</v>
    </nc>
  </rcc>
  <rcc rId="44145" sId="6">
    <nc r="K690">
      <v>448</v>
    </nc>
  </rcc>
  <rcc rId="44146" sId="6">
    <nc r="L690">
      <v>8</v>
    </nc>
  </rcc>
  <rcc rId="44147" sId="6">
    <nc r="M690">
      <v>8</v>
    </nc>
  </rcc>
  <rcc rId="44148" sId="6">
    <nc r="N690">
      <v>16</v>
    </nc>
  </rcc>
  <rcc rId="44149" sId="6">
    <nc r="O690" t="inlineStr">
      <is>
        <t>SIM</t>
      </is>
    </nc>
  </rcc>
  <rcc rId="44150" sId="6">
    <nc r="P690" t="inlineStr">
      <is>
        <t>SIM</t>
      </is>
    </nc>
  </rcc>
  <rcc rId="44151" sId="6">
    <nc r="Q690" t="inlineStr">
      <is>
        <t>NÃO</t>
      </is>
    </nc>
  </rcc>
  <rcc rId="44152" sId="6">
    <nc r="R690" t="inlineStr">
      <is>
        <t>Armário</t>
      </is>
    </nc>
  </rcc>
  <rcc rId="44153" sId="6">
    <nc r="S690" t="inlineStr">
      <is>
        <t>Monoshelf</t>
      </is>
    </nc>
  </rcc>
  <rcc rId="44154" sId="6">
    <nc r="T690" t="inlineStr">
      <is>
        <t>Outdoor</t>
      </is>
    </nc>
  </rcc>
  <rcc rId="44155" sId="6">
    <nc r="U690">
      <v>11</v>
    </nc>
  </rcc>
  <rcc rId="44156" sId="6">
    <nc r="V690">
      <v>11633</v>
    </nc>
  </rcc>
  <rcc rId="44157" sId="6">
    <nc r="W690" t="inlineStr">
      <is>
        <t>MCC</t>
      </is>
    </nc>
  </rcc>
  <rcc rId="44158" sId="6">
    <nc r="X690" t="inlineStr">
      <is>
        <t>11633CAMCC</t>
      </is>
    </nc>
  </rcc>
  <rcc rId="44159" sId="6">
    <nc r="Y690" t="inlineStr">
      <is>
        <t>R. Guaíba x R. Montenegro - Parque Represa Billings</t>
      </is>
    </nc>
  </rcc>
  <rcc rId="44160" sId="6">
    <nc r="Z690" t="inlineStr">
      <is>
        <t>SANTO ANDRE</t>
      </is>
    </nc>
  </rcc>
  <rcc rId="44161" sId="6">
    <nc r="AA690" t="inlineStr">
      <is>
        <t>CA</t>
      </is>
    </nc>
  </rcc>
  <rcc rId="44162" sId="6">
    <nc r="AB690" t="inlineStr">
      <is>
        <t>SNE.CA.MSO01</t>
      </is>
    </nc>
  </rcc>
  <rcc rId="44163" sId="6">
    <nc r="AC690" t="inlineStr">
      <is>
        <t>Huawei</t>
      </is>
    </nc>
  </rcc>
  <rcc rId="44164" sId="6">
    <nc r="AD690" t="inlineStr">
      <is>
        <t>-</t>
      </is>
    </nc>
  </rcc>
  <rcc rId="44165" sId="6">
    <nc r="AE690" t="inlineStr">
      <is>
        <t>RPS RP 01</t>
      </is>
    </nc>
  </rcc>
  <rcc rId="44166" sId="6">
    <nc r="AF690" t="inlineStr">
      <is>
        <t>SNE SA 01</t>
      </is>
    </nc>
  </rcc>
  <rcc rId="44167" sId="6">
    <nc r="AG690" t="inlineStr">
      <is>
        <t>SNE SA 02</t>
      </is>
    </nc>
  </rcc>
  <rcc rId="44168" sId="6">
    <nc r="AI690" t="inlineStr">
      <is>
        <t xml:space="preserve">SNE SA_CG2 </t>
      </is>
    </nc>
  </rcc>
  <rcc rId="44169" sId="6">
    <nc r="AJ690" t="inlineStr">
      <is>
        <t>SPO.JG.LMC2</t>
      </is>
    </nc>
  </rcc>
  <rcc rId="44170" sId="6">
    <nc r="AK690" t="inlineStr">
      <is>
        <t>SPO.JD.LMC2</t>
      </is>
    </nc>
  </rcc>
  <rcc rId="44171" sId="6">
    <nc r="AN690" t="inlineStr">
      <is>
        <t>-</t>
      </is>
    </nc>
  </rcc>
  <rcc rId="44172" sId="6">
    <nc r="AO690" t="inlineStr">
      <is>
        <t>-</t>
      </is>
    </nc>
  </rcc>
  <rcc rId="44173" sId="6">
    <nc r="AP690" t="inlineStr">
      <is>
        <t>ELI</t>
      </is>
    </nc>
  </rcc>
  <rcc rId="44174" sId="6">
    <nc r="AQ690" t="inlineStr">
      <is>
        <t>Proprietária</t>
      </is>
    </nc>
  </rcc>
  <rcc rId="44175" sId="6">
    <nc r="AU690">
      <v>1002063814</v>
    </nc>
  </rcc>
  <rcc rId="44176" sId="6">
    <nc r="AV690" t="inlineStr">
      <is>
        <t>23° 46' 12.2"</t>
      </is>
    </nc>
  </rcc>
  <rcc rId="44177" sId="6">
    <nc r="AW690" t="inlineStr">
      <is>
        <t>46° 27' 59.7"</t>
      </is>
    </nc>
  </rcc>
  <rcc rId="44178" sId="6">
    <nc r="BC690">
      <v>1892063257</v>
    </nc>
  </rcc>
  <rcc rId="44179" sId="6">
    <nc r="BD690" t="inlineStr">
      <is>
        <t>SNE.CA.MCC</t>
      </is>
    </nc>
  </rcc>
  <rcc rId="44180" sId="6">
    <nc r="A691">
      <v>2014</v>
    </nc>
  </rcc>
  <rcc rId="44181" sId="6">
    <nc r="B691" t="inlineStr">
      <is>
        <t>Vandalismo</t>
      </is>
    </nc>
  </rcc>
  <rcc rId="44182" sId="6">
    <nc r="C691">
      <v>2014</v>
    </nc>
  </rcc>
  <rcc rId="44183" sId="6">
    <nc r="D691">
      <v>5700251951</v>
    </nc>
  </rcc>
  <rcc rId="44184" sId="6">
    <nc r="E691" t="inlineStr">
      <is>
        <t>SIM</t>
      </is>
    </nc>
  </rcc>
  <rcc rId="44185" sId="6">
    <nc r="F691" t="inlineStr">
      <is>
        <t>SIM</t>
      </is>
    </nc>
  </rcc>
  <rcc rId="44186" sId="6">
    <nc r="G691">
      <v>41898</v>
    </nc>
  </rcc>
  <rcc rId="44187" sId="6">
    <nc r="H691" t="inlineStr">
      <is>
        <t>Huawei</t>
      </is>
    </nc>
  </rcc>
  <rcc rId="44188" sId="6">
    <nc r="I691" t="inlineStr">
      <is>
        <t>Modernização</t>
      </is>
    </nc>
  </rcc>
  <rcc rId="44189" sId="6">
    <nc r="J691">
      <v>192</v>
    </nc>
  </rcc>
  <rcc rId="44190" sId="6">
    <nc r="K691">
      <v>448</v>
    </nc>
  </rcc>
  <rcc rId="44191" sId="6">
    <nc r="L691">
      <v>8</v>
    </nc>
  </rcc>
  <rcc rId="44192" sId="6">
    <nc r="M691">
      <v>8</v>
    </nc>
  </rcc>
  <rcc rId="44193" sId="6">
    <nc r="N691">
      <v>16</v>
    </nc>
  </rcc>
  <rcc rId="44194" sId="6">
    <nc r="O691" t="inlineStr">
      <is>
        <t>NÃO</t>
      </is>
    </nc>
  </rcc>
  <rcc rId="44195" sId="6">
    <nc r="P691" t="inlineStr">
      <is>
        <t>NÃO</t>
      </is>
    </nc>
  </rcc>
  <rcc rId="44196" sId="6">
    <nc r="Q691" t="inlineStr">
      <is>
        <t>SIM</t>
      </is>
    </nc>
  </rcc>
  <rcc rId="44197" sId="6">
    <nc r="R691" t="inlineStr">
      <is>
        <t>Armário</t>
      </is>
    </nc>
  </rcc>
  <rcc rId="44198" sId="6">
    <nc r="S691" t="inlineStr">
      <is>
        <t>Monoshelf</t>
      </is>
    </nc>
  </rcc>
  <rcc rId="44199" sId="6">
    <nc r="T691" t="inlineStr">
      <is>
        <t>Outdoor</t>
      </is>
    </nc>
  </rcc>
  <rcc rId="44200" sId="6">
    <nc r="U691">
      <v>11</v>
    </nc>
  </rcc>
  <rcc rId="44201" sId="6">
    <nc r="V691">
      <v>11203</v>
    </nc>
  </rcc>
  <rcc rId="44202" sId="6">
    <nc r="W691" t="inlineStr">
      <is>
        <t>OGC</t>
      </is>
    </nc>
  </rcc>
  <rcc rId="44203" sId="6">
    <nc r="X691" t="inlineStr">
      <is>
        <t>11203EGOGC</t>
      </is>
    </nc>
  </rcc>
  <rcc rId="44204" sId="6">
    <nc r="Y691" t="inlineStr">
      <is>
        <t>Rod. José Simões Louro Júnior x Estr. Municipal da Guarita</t>
      </is>
    </nc>
  </rcc>
  <rcc rId="44205" sId="6">
    <nc r="Z691" t="inlineStr">
      <is>
        <t>EMBU GUACU</t>
      </is>
    </nc>
  </rcc>
  <rcc rId="44206" sId="6">
    <nc r="AA691" t="inlineStr">
      <is>
        <t>EG</t>
      </is>
    </nc>
  </rcc>
  <rcc rId="44207" sId="6">
    <nc r="AB691" t="inlineStr">
      <is>
        <t>EBG.EG.MSO06</t>
      </is>
    </nc>
  </rcc>
  <rcc rId="44208" sId="6">
    <nc r="AC691" t="inlineStr">
      <is>
        <t>Huawei</t>
      </is>
    </nc>
  </rcc>
  <rcc rId="44209" sId="6">
    <nc r="AD691" t="inlineStr">
      <is>
        <t>EBG EG 01</t>
      </is>
    </nc>
  </rcc>
  <rcc rId="44210" sId="6">
    <nc r="AE691" t="inlineStr">
      <is>
        <t>ICS IS 02</t>
      </is>
    </nc>
  </rcc>
  <rcc rId="44211" sId="6">
    <nc r="AF691" t="inlineStr">
      <is>
        <t>SPO JG 03</t>
      </is>
    </nc>
  </rcc>
  <rcc rId="44212" sId="6">
    <nc r="AG691" t="inlineStr">
      <is>
        <t>SPO JG 04</t>
      </is>
    </nc>
  </rcc>
  <rcc rId="44213" sId="6">
    <nc r="AI691" t="inlineStr">
      <is>
        <t>SPO CB_CG2</t>
      </is>
    </nc>
  </rcc>
  <rcc rId="44214" sId="6">
    <nc r="AJ691" t="inlineStr">
      <is>
        <t>SPO.JD.LMC2</t>
      </is>
    </nc>
  </rcc>
  <rcc rId="44215" sId="6">
    <nc r="AK691" t="inlineStr">
      <is>
        <t>SPO.JG.LMC2</t>
      </is>
    </nc>
  </rcc>
  <rcc rId="44216" sId="6">
    <nc r="AN691" t="inlineStr">
      <is>
        <t>-</t>
      </is>
    </nc>
  </rcc>
  <rcc rId="44217" sId="6">
    <nc r="AO691" t="inlineStr">
      <is>
        <t>RESERVADO</t>
      </is>
    </nc>
  </rcc>
  <rcc rId="44218" sId="6">
    <nc r="AP691" t="inlineStr">
      <is>
        <t>DCS40</t>
      </is>
    </nc>
  </rcc>
  <rcc rId="44219" sId="6">
    <nc r="AQ691" t="inlineStr">
      <is>
        <t>ESPELHADO</t>
      </is>
    </nc>
  </rcc>
  <rcc rId="44220" sId="6">
    <nc r="AU691">
      <v>1002648111</v>
    </nc>
  </rcc>
  <rcc rId="44221" sId="6">
    <nc r="AV691" t="inlineStr">
      <is>
        <t>23°43'14.2"</t>
      </is>
    </nc>
  </rcc>
  <rcc rId="44222" sId="6">
    <nc r="AW691" t="inlineStr">
      <is>
        <t>46°48'04.0"</t>
      </is>
    </nc>
  </rcc>
  <rcc rId="44223" sId="6">
    <nc r="BC691">
      <v>1892063257</v>
    </nc>
  </rcc>
  <rcc rId="44224" sId="6">
    <nc r="BD691" t="inlineStr">
      <is>
        <t>EBG.EG.OGC</t>
      </is>
    </nc>
  </rcc>
  <rcc rId="44225" sId="6">
    <nc r="A692">
      <v>2014</v>
    </nc>
  </rcc>
  <rcc rId="44226" sId="6">
    <nc r="B692" t="inlineStr">
      <is>
        <t>Vandalismo</t>
      </is>
    </nc>
  </rcc>
  <rcc rId="44227" sId="6">
    <nc r="C692">
      <v>2014</v>
    </nc>
  </rcc>
  <rcc rId="44228" sId="6">
    <nc r="D692">
      <v>5700241114</v>
    </nc>
  </rcc>
  <rcc rId="44229" sId="6">
    <nc r="E692" t="inlineStr">
      <is>
        <t>SIM</t>
      </is>
    </nc>
  </rcc>
  <rcc rId="44230" sId="6">
    <nc r="F692" t="inlineStr">
      <is>
        <t>SIM</t>
      </is>
    </nc>
  </rcc>
  <rcc rId="44231" sId="6">
    <nc r="G692">
      <v>41834</v>
    </nc>
  </rcc>
  <rcc rId="44232" sId="6">
    <nc r="H692" t="inlineStr">
      <is>
        <t>Huawei</t>
      </is>
    </nc>
  </rcc>
  <rcc rId="44233" sId="6">
    <nc r="I692" t="inlineStr">
      <is>
        <t>Modernização</t>
      </is>
    </nc>
  </rcc>
  <rcc rId="44234" sId="6">
    <nc r="J692">
      <v>192</v>
    </nc>
  </rcc>
  <rcc rId="44235" sId="6">
    <nc r="K692">
      <v>448</v>
    </nc>
  </rcc>
  <rcc rId="44236" sId="6">
    <nc r="L692">
      <v>8</v>
    </nc>
  </rcc>
  <rcc rId="44237" sId="6">
    <nc r="M692">
      <v>8</v>
    </nc>
  </rcc>
  <rcc rId="44238" sId="6">
    <nc r="N692">
      <v>16</v>
    </nc>
  </rcc>
  <rcc rId="44239" sId="6">
    <nc r="O692" t="inlineStr">
      <is>
        <t>NÃO</t>
      </is>
    </nc>
  </rcc>
  <rcc rId="44240" sId="6">
    <nc r="P692" t="inlineStr">
      <is>
        <t>NÃO</t>
      </is>
    </nc>
  </rcc>
  <rcc rId="44241" sId="6">
    <nc r="Q692" t="inlineStr">
      <is>
        <t>SIM</t>
      </is>
    </nc>
  </rcc>
  <rcc rId="44242" sId="6">
    <nc r="R692" t="inlineStr">
      <is>
        <t>Armário</t>
      </is>
    </nc>
  </rcc>
  <rcc rId="44243" sId="6">
    <nc r="S692" t="inlineStr">
      <is>
        <t>Monoshelf</t>
      </is>
    </nc>
  </rcc>
  <rcc rId="44244" sId="6">
    <nc r="T692" t="inlineStr">
      <is>
        <t>Outdoor</t>
      </is>
    </nc>
  </rcc>
  <rcc rId="44245" sId="6">
    <nc r="U692">
      <v>11</v>
    </nc>
  </rcc>
  <rcc rId="44246" sId="6">
    <nc r="V692">
      <v>11203</v>
    </nc>
  </rcc>
  <rcc rId="44247" sId="6">
    <nc r="W692" t="inlineStr">
      <is>
        <t>UTA</t>
      </is>
    </nc>
  </rcc>
  <rcc rId="44248" sId="6">
    <nc r="X692" t="inlineStr">
      <is>
        <t>11203EGUTA</t>
      </is>
    </nc>
  </rcc>
  <rcc rId="44249" sId="6">
    <nc r="Y692" t="inlineStr">
      <is>
        <t>Estr. Municipal do Vergueiro, 3</t>
      </is>
    </nc>
  </rcc>
  <rcc rId="44250" sId="6">
    <nc r="Z692" t="inlineStr">
      <is>
        <t>EMBU GUACU</t>
      </is>
    </nc>
  </rcc>
  <rcc rId="44251" sId="6">
    <nc r="AA692" t="inlineStr">
      <is>
        <t>EG</t>
      </is>
    </nc>
  </rcc>
  <rcc rId="44252" sId="6">
    <nc r="AB692" t="inlineStr">
      <is>
        <t>EBG.EG.MSO05</t>
      </is>
    </nc>
  </rcc>
  <rcc rId="44253" sId="6">
    <nc r="AC692" t="inlineStr">
      <is>
        <t>Huawei</t>
      </is>
    </nc>
  </rcc>
  <rcc rId="44254" sId="6">
    <nc r="AD692" t="inlineStr">
      <is>
        <t>EBG EG 01</t>
      </is>
    </nc>
  </rcc>
  <rcc rId="44255" sId="6">
    <nc r="AE692" t="inlineStr">
      <is>
        <t>ICS IS 02</t>
      </is>
    </nc>
  </rcc>
  <rcc rId="44256" sId="6">
    <nc r="AF692" t="inlineStr">
      <is>
        <t>SPO JG 03</t>
      </is>
    </nc>
  </rcc>
  <rcc rId="44257" sId="6">
    <nc r="AG692" t="inlineStr">
      <is>
        <t>SPO JG 04</t>
      </is>
    </nc>
  </rcc>
  <rcc rId="44258" sId="6">
    <nc r="AI692" t="inlineStr">
      <is>
        <t>SPO JG_EX3</t>
      </is>
    </nc>
  </rcc>
  <rcc rId="44259" sId="6">
    <nc r="AJ692" t="inlineStr">
      <is>
        <t>SPO.JD.LMC2</t>
      </is>
    </nc>
  </rcc>
  <rcc rId="44260" sId="6">
    <nc r="AK692" t="inlineStr">
      <is>
        <t>SPO.JG.LMC2</t>
      </is>
    </nc>
  </rcc>
  <rcc rId="44261" sId="6">
    <nc r="AN692" t="inlineStr">
      <is>
        <t>-</t>
      </is>
    </nc>
  </rcc>
  <rcc rId="44262" sId="6">
    <nc r="AO692" t="inlineStr">
      <is>
        <t>RESERVADO</t>
      </is>
    </nc>
  </rcc>
  <rcc rId="44263" sId="6">
    <nc r="AP692" t="inlineStr">
      <is>
        <t>FA1201</t>
      </is>
    </nc>
  </rcc>
  <rcc rId="44264" sId="6">
    <nc r="AQ692" t="inlineStr">
      <is>
        <t>ESPELHADO</t>
      </is>
    </nc>
  </rcc>
  <rcc rId="44265" sId="6">
    <nc r="AU692">
      <v>1002064837</v>
    </nc>
  </rcc>
  <rcc rId="44266" sId="6">
    <nc r="AV692" t="inlineStr">
      <is>
        <t>22° 19' 30.85"</t>
      </is>
    </nc>
  </rcc>
  <rcc rId="44267" sId="6">
    <nc r="AW692" t="inlineStr">
      <is>
        <t>48° 48' 15.43"</t>
      </is>
    </nc>
  </rcc>
  <rcc rId="44268" sId="6">
    <nc r="BC692">
      <v>1892063257</v>
    </nc>
  </rcc>
  <rcc rId="44269" sId="6">
    <nc r="BD692" t="inlineStr">
      <is>
        <t>EBG.EG.UTA</t>
      </is>
    </nc>
  </rcc>
  <rcc rId="44270" sId="6">
    <nc r="A693">
      <v>2014</v>
    </nc>
  </rcc>
  <rcc rId="44271" sId="6">
    <nc r="B693" t="inlineStr">
      <is>
        <t>Vandalismo</t>
      </is>
    </nc>
  </rcc>
  <rcc rId="44272" sId="6">
    <nc r="C693">
      <v>2014</v>
    </nc>
  </rcc>
  <rcc rId="44273" sId="6">
    <nc r="D693">
      <v>5700150193</v>
    </nc>
  </rcc>
  <rcc rId="44274" sId="6">
    <nc r="E693" t="inlineStr">
      <is>
        <t>SIM</t>
      </is>
    </nc>
  </rcc>
  <rcc rId="44275" sId="6">
    <nc r="F693" t="inlineStr">
      <is>
        <t>SIM</t>
      </is>
    </nc>
  </rcc>
  <rcc rId="44276" sId="6">
    <nc r="G693">
      <v>41482</v>
    </nc>
  </rcc>
  <rcc rId="44277" sId="6">
    <nc r="H693" t="inlineStr">
      <is>
        <t>Keymile</t>
      </is>
    </nc>
  </rcc>
  <rcc rId="44278" sId="6">
    <nc r="I693" t="inlineStr">
      <is>
        <t>Modernização</t>
      </is>
    </nc>
  </rcc>
  <rcc rId="44279" sId="6">
    <nc r="J693">
      <v>192</v>
    </nc>
  </rcc>
  <rcc rId="44280" sId="6">
    <nc r="K693">
      <v>432</v>
    </nc>
  </rcc>
  <rcc rId="44281" sId="6">
    <nc r="L693">
      <v>4</v>
    </nc>
  </rcc>
  <rcc rId="44282" sId="6">
    <nc r="M693">
      <v>4</v>
    </nc>
  </rcc>
  <rcc rId="44283" sId="6">
    <nc r="N693">
      <v>32</v>
    </nc>
  </rcc>
  <rcc rId="44284" sId="6">
    <nc r="O693" t="inlineStr">
      <is>
        <t>SIM</t>
      </is>
    </nc>
  </rcc>
  <rcc rId="44285" sId="6">
    <nc r="P693" t="inlineStr">
      <is>
        <t>SIM</t>
      </is>
    </nc>
  </rcc>
  <rcc rId="44286" sId="6">
    <nc r="Q693" t="inlineStr">
      <is>
        <t>SIM</t>
      </is>
    </nc>
  </rcc>
  <rcc rId="44287" sId="6">
    <nc r="R693" t="inlineStr">
      <is>
        <t>Armário</t>
      </is>
    </nc>
  </rcc>
  <rcc rId="44288" sId="6">
    <nc r="S693" t="inlineStr">
      <is>
        <t>Monoshelf</t>
      </is>
    </nc>
  </rcc>
  <rcc rId="44289" sId="6">
    <nc r="T693" t="inlineStr">
      <is>
        <t>Outdoor</t>
      </is>
    </nc>
  </rcc>
  <rcc rId="44290" sId="6">
    <nc r="U693">
      <v>19</v>
    </nc>
  </rcc>
  <rcc rId="44291" sId="6">
    <nc r="V693">
      <v>11948</v>
    </nc>
  </rcc>
  <rcc rId="44292" sId="6">
    <nc r="W693" t="inlineStr">
      <is>
        <t>WNC</t>
      </is>
    </nc>
  </rcc>
  <rcc rId="44293" sId="6">
    <nc r="X693" t="inlineStr">
      <is>
        <t>11948HTWNC</t>
      </is>
    </nc>
  </rcc>
  <rcc rId="44294" sId="6">
    <nc r="Y693" t="inlineStr">
      <is>
        <t>Rua Di Cavalcante x Rua Cruz de Souza</t>
      </is>
    </nc>
  </rcc>
  <rcc rId="44295" sId="6">
    <nc r="Z693" t="inlineStr">
      <is>
        <t>HORTOLANDIA</t>
      </is>
    </nc>
  </rcc>
  <rcc rId="44296" sId="6">
    <nc r="AA693" t="inlineStr">
      <is>
        <t>HT</t>
      </is>
    </nc>
  </rcc>
  <rcc rId="44297" sId="6">
    <nc r="AB693" t="inlineStr">
      <is>
        <t>HORT.HT.MSO07</t>
      </is>
    </nc>
  </rcc>
  <rcc rId="44298" sId="6">
    <nc r="AC693" t="inlineStr">
      <is>
        <t>Huawei</t>
      </is>
    </nc>
  </rcc>
  <rcc rId="44299" sId="6">
    <nc r="AD693" t="inlineStr">
      <is>
        <t>-</t>
      </is>
    </nc>
  </rcc>
  <rcc rId="44300" sId="6">
    <nc r="AE693" t="inlineStr">
      <is>
        <t>HORT HT 01</t>
      </is>
    </nc>
  </rcc>
  <rcc rId="44301" sId="6">
    <nc r="AF693" t="inlineStr">
      <is>
        <t>CAS CE 01</t>
      </is>
    </nc>
  </rcc>
  <rcc rId="44302" sId="6">
    <nc r="AG693" t="inlineStr">
      <is>
        <t>CAS CT 02</t>
      </is>
    </nc>
  </rcc>
  <rcc rId="44303" sId="6">
    <nc r="AI693" t="inlineStr">
      <is>
        <t>CAS CE_EX1</t>
      </is>
    </nc>
  </rcc>
  <rcc rId="44304" sId="6">
    <nc r="AJ693" t="inlineStr">
      <is>
        <t>ARQ.FI.LMC2</t>
      </is>
    </nc>
  </rcc>
  <rcc rId="44305" sId="6">
    <nc r="AK693" t="inlineStr">
      <is>
        <t>BRU.AC.LMC2</t>
      </is>
    </nc>
  </rcc>
  <rcc rId="44306" sId="6">
    <nc r="AN693" t="inlineStr">
      <is>
        <t>-</t>
      </is>
    </nc>
  </rcc>
  <rcc rId="44307" sId="6">
    <nc r="AO693" t="inlineStr">
      <is>
        <t>-</t>
      </is>
    </nc>
  </rcc>
  <rcc rId="44308" sId="6">
    <nc r="AP693" t="inlineStr">
      <is>
        <t>MILEGATE2510</t>
      </is>
    </nc>
  </rcc>
  <rcc rId="44309" sId="6">
    <nc r="AQ693" t="inlineStr">
      <is>
        <t>H248</t>
      </is>
    </nc>
  </rcc>
  <rcc rId="44310" sId="6">
    <nc r="AU693">
      <v>1003666989</v>
    </nc>
  </rcc>
  <rcc rId="44311" sId="6">
    <nc r="AV693" t="inlineStr">
      <is>
        <t>22°53'8.442" - S</t>
      </is>
    </nc>
  </rcc>
  <rcc rId="44312" sId="6">
    <nc r="AW693" t="inlineStr">
      <is>
        <t>47°14'1.32" - W</t>
      </is>
    </nc>
  </rcc>
  <rcc rId="44313" sId="6">
    <nc r="AX693" t="inlineStr">
      <is>
        <t>ok</t>
      </is>
    </nc>
  </rcc>
  <rcc rId="44314" sId="6">
    <nc r="BC693">
      <v>2026063379</v>
    </nc>
  </rcc>
  <rcc rId="44315" sId="6">
    <nc r="BD693" t="inlineStr">
      <is>
        <t>HORT.HT.WNC</t>
      </is>
    </nc>
  </rcc>
  <rcc rId="44316" sId="6">
    <nc r="A694">
      <v>2014</v>
    </nc>
  </rcc>
  <rcc rId="44317" sId="6">
    <nc r="B694" t="inlineStr">
      <is>
        <t>Vandalismo</t>
      </is>
    </nc>
  </rcc>
  <rcc rId="44318" sId="6">
    <nc r="C694">
      <v>2014</v>
    </nc>
  </rcc>
  <rcc rId="44319" sId="6">
    <nc r="D694" t="inlineStr">
      <is>
        <t>SIM</t>
      </is>
    </nc>
  </rcc>
  <rcc rId="44320" sId="6">
    <nc r="E694" t="inlineStr">
      <is>
        <t>SIM</t>
      </is>
    </nc>
  </rcc>
  <rcc rId="44321" sId="6">
    <nc r="F694" t="inlineStr">
      <is>
        <t>SIM</t>
      </is>
    </nc>
  </rcc>
  <rcc rId="44322" sId="6">
    <nc r="G694">
      <v>41913</v>
    </nc>
  </rcc>
  <rcc rId="44323" sId="6">
    <nc r="H694" t="inlineStr">
      <is>
        <t>Keymile</t>
      </is>
    </nc>
  </rcc>
  <rcc rId="44324" sId="6">
    <nc r="I694" t="inlineStr">
      <is>
        <t>Retrofit</t>
      </is>
    </nc>
  </rcc>
  <rcc rId="44325" sId="6">
    <nc r="J694">
      <v>192</v>
    </nc>
  </rcc>
  <rcc rId="44326" sId="6">
    <nc r="K694">
      <v>432</v>
    </nc>
  </rcc>
  <rcc rId="44327" sId="6">
    <nc r="L694">
      <v>4</v>
    </nc>
  </rcc>
  <rcc rId="44328" sId="6">
    <nc r="M694">
      <v>4</v>
    </nc>
  </rcc>
  <rcc rId="44329" sId="6">
    <nc r="N694">
      <v>32</v>
    </nc>
  </rcc>
  <rcc rId="44330" sId="6">
    <nc r="O694" t="inlineStr">
      <is>
        <t>SIM</t>
      </is>
    </nc>
  </rcc>
  <rcc rId="44331" sId="6">
    <nc r="P694" t="inlineStr">
      <is>
        <t>SIM</t>
      </is>
    </nc>
  </rcc>
  <rcc rId="44332" sId="6">
    <nc r="Q694" t="inlineStr">
      <is>
        <t>NÃO</t>
      </is>
    </nc>
  </rcc>
  <rcc rId="44333" sId="6">
    <nc r="R694" t="inlineStr">
      <is>
        <t>Armário</t>
      </is>
    </nc>
  </rcc>
  <rcc rId="44334" sId="6">
    <nc r="S694" t="inlineStr">
      <is>
        <t>Monoshelf</t>
      </is>
    </nc>
  </rcc>
  <rcc rId="44335" sId="6">
    <nc r="T694" t="inlineStr">
      <is>
        <t>Outdoor</t>
      </is>
    </nc>
  </rcc>
  <rcc rId="44336" sId="6">
    <nc r="U694">
      <v>19</v>
    </nc>
  </rcc>
  <rcc rId="44337" sId="6">
    <nc r="V694">
      <v>11948</v>
    </nc>
  </rcc>
  <rcc rId="44338" sId="6">
    <nc r="W694" t="inlineStr">
      <is>
        <t>WNQ</t>
      </is>
    </nc>
  </rcc>
  <rcc rId="44339" sId="6">
    <nc r="X694" t="inlineStr">
      <is>
        <t>11948HTWNQ</t>
      </is>
    </nc>
  </rcc>
  <rcc rId="44340" sId="6">
    <nc r="Y694" t="inlineStr">
      <is>
        <t>R. Rio Grajaú, 95 - Parque Orestes Ongaro</t>
      </is>
    </nc>
  </rcc>
  <rcc rId="44341" sId="6">
    <nc r="Z694" t="inlineStr">
      <is>
        <t>HORTOLANDIA</t>
      </is>
    </nc>
  </rcc>
  <rcc rId="44342" sId="6">
    <nc r="AA694" t="inlineStr">
      <is>
        <t>HT</t>
      </is>
    </nc>
  </rcc>
  <rcc rId="44343" sId="6">
    <nc r="AB694" t="inlineStr">
      <is>
        <t>HORT.HT.MSO12</t>
      </is>
    </nc>
  </rcc>
  <rcc rId="44344" sId="6">
    <nc r="AC694" t="inlineStr">
      <is>
        <t>Huawei</t>
      </is>
    </nc>
  </rcc>
  <rcc rId="44345" sId="6">
    <nc r="AD694" t="inlineStr">
      <is>
        <t>-</t>
      </is>
    </nc>
  </rcc>
  <rcc rId="44346" sId="6">
    <nc r="AE694" t="inlineStr">
      <is>
        <t>HORT HT 01</t>
      </is>
    </nc>
  </rcc>
  <rcc rId="44347" sId="6">
    <nc r="AF694" t="inlineStr">
      <is>
        <t>CAS CE 01</t>
      </is>
    </nc>
  </rcc>
  <rcc rId="44348" sId="6">
    <nc r="AG694" t="inlineStr">
      <is>
        <t>CAS CT 02</t>
      </is>
    </nc>
  </rcc>
  <rcc rId="44349" sId="6">
    <nc r="AI694" t="inlineStr">
      <is>
        <t>CAS CE_EX1</t>
      </is>
    </nc>
  </rcc>
  <rcc rId="44350" sId="6">
    <nc r="AJ694" t="inlineStr">
      <is>
        <t>ARQ.FI.LMC2</t>
      </is>
    </nc>
  </rcc>
  <rcc rId="44351" sId="6">
    <nc r="AK694" t="inlineStr">
      <is>
        <t>BRU.AC.LMC2</t>
      </is>
    </nc>
  </rcc>
  <rcc rId="44352" sId="6">
    <nc r="AN694" t="inlineStr">
      <is>
        <t>-</t>
      </is>
    </nc>
  </rcc>
  <rcc rId="44353" sId="6">
    <nc r="AO694" t="inlineStr">
      <is>
        <t>-</t>
      </is>
    </nc>
  </rcc>
  <rcc rId="44354" sId="6">
    <nc r="AP694" t="inlineStr">
      <is>
        <t>MA5600T</t>
      </is>
    </nc>
  </rcc>
  <rcc rId="44355" sId="6">
    <nc r="AQ694" t="inlineStr">
      <is>
        <t>H248</t>
      </is>
    </nc>
  </rcc>
  <rcc rId="44356" sId="6">
    <nc r="AU694">
      <v>1002281277</v>
    </nc>
  </rcc>
  <rcc rId="44357" sId="6">
    <nc r="AV694" t="inlineStr">
      <is>
        <t>22°50'27.0"S</t>
      </is>
    </nc>
  </rcc>
  <rcc rId="44358" sId="6">
    <nc r="AX694" t="inlineStr">
      <is>
        <t>ok</t>
      </is>
    </nc>
  </rcc>
  <rcc rId="44359" sId="6">
    <nc r="BC694">
      <v>2026063379</v>
    </nc>
  </rcc>
  <rcc rId="44360" sId="6">
    <nc r="BD694" t="inlineStr">
      <is>
        <t>HORT.HT.WNQ</t>
      </is>
    </nc>
  </rcc>
  <rcc rId="44361" sId="6">
    <nc r="A695">
      <v>2014</v>
    </nc>
  </rcc>
  <rcc rId="44362" sId="6">
    <nc r="B695" t="inlineStr">
      <is>
        <t>Vandalismo</t>
      </is>
    </nc>
  </rcc>
  <rcc rId="44363" sId="6">
    <nc r="C695">
      <v>2014</v>
    </nc>
  </rcc>
  <rcc rId="44364" sId="6">
    <nc r="D695">
      <v>5700156761</v>
    </nc>
  </rcc>
  <rcc rId="44365" sId="6">
    <nc r="E695" t="inlineStr">
      <is>
        <t>SIM</t>
      </is>
    </nc>
  </rcc>
  <rcc rId="44366" sId="6">
    <nc r="F695" t="inlineStr">
      <is>
        <t>SIM</t>
      </is>
    </nc>
  </rcc>
  <rcc rId="44367" sId="6">
    <nc r="G695">
      <v>41913</v>
    </nc>
  </rcc>
  <rcc rId="44368" sId="6">
    <nc r="H695" t="inlineStr">
      <is>
        <t>Huawei</t>
      </is>
    </nc>
  </rcc>
  <rcc rId="44369" sId="6">
    <nc r="I695" t="inlineStr">
      <is>
        <t>Modernização</t>
      </is>
    </nc>
  </rcc>
  <rcc rId="44370" sId="6">
    <nc r="J695">
      <v>192</v>
    </nc>
  </rcc>
  <rcc rId="44371" sId="6">
    <nc r="K695">
      <v>448</v>
    </nc>
  </rcc>
  <rcc rId="44372" sId="6">
    <nc r="L695">
      <v>8</v>
    </nc>
  </rcc>
  <rcc rId="44373" sId="6">
    <nc r="M695">
      <v>8</v>
    </nc>
  </rcc>
  <rcc rId="44374" sId="6">
    <nc r="N695">
      <v>16</v>
    </nc>
  </rcc>
  <rcc rId="44375" sId="6">
    <nc r="O695" t="inlineStr">
      <is>
        <t>NÃO</t>
      </is>
    </nc>
  </rcc>
  <rcc rId="44376" sId="6">
    <nc r="P695" t="inlineStr">
      <is>
        <t>NÃO</t>
      </is>
    </nc>
  </rcc>
  <rcc rId="44377" sId="6">
    <nc r="Q695" t="inlineStr">
      <is>
        <t>SIM</t>
      </is>
    </nc>
  </rcc>
  <rcc rId="44378" sId="6">
    <nc r="R695" t="inlineStr">
      <is>
        <t>Armário</t>
      </is>
    </nc>
  </rcc>
  <rcc rId="44379" sId="6">
    <nc r="S695" t="inlineStr">
      <is>
        <t>Monoshelf</t>
      </is>
    </nc>
  </rcc>
  <rcc rId="44380" sId="6">
    <nc r="T695" t="inlineStr">
      <is>
        <t>Outdoor</t>
      </is>
    </nc>
  </rcc>
  <rcc rId="44381" sId="6">
    <nc r="U695">
      <v>19</v>
    </nc>
  </rcc>
  <rcc rId="44382" sId="6">
    <nc r="V695">
      <v>11948</v>
    </nc>
  </rcc>
  <rcc rId="44383" sId="6">
    <nc r="W695" t="inlineStr">
      <is>
        <t>WNQ</t>
      </is>
    </nc>
  </rcc>
  <rcc rId="44384" sId="6">
    <nc r="X695" t="inlineStr">
      <is>
        <t>11948HTWNQ</t>
      </is>
    </nc>
  </rcc>
  <rcc rId="44385" sId="6">
    <nc r="Y695" t="inlineStr">
      <is>
        <t>R. Rio Grajaú, 95 - Parque Orestes Ongaro</t>
      </is>
    </nc>
  </rcc>
  <rcc rId="44386" sId="6">
    <nc r="Z695" t="inlineStr">
      <is>
        <t>HORTOLANDIA</t>
      </is>
    </nc>
  </rcc>
  <rcc rId="44387" sId="6">
    <nc r="AA695" t="inlineStr">
      <is>
        <t>HT</t>
      </is>
    </nc>
  </rcc>
  <rcc rId="44388" sId="6">
    <nc r="AB695" t="inlineStr">
      <is>
        <t>HORT.HT.MSO12</t>
      </is>
    </nc>
  </rcc>
  <rcc rId="44389" sId="6">
    <nc r="AC695" t="inlineStr">
      <is>
        <t>Huawei</t>
      </is>
    </nc>
  </rcc>
  <rcc rId="44390" sId="6">
    <nc r="AD695" t="inlineStr">
      <is>
        <t>-</t>
      </is>
    </nc>
  </rcc>
  <rcc rId="44391" sId="6">
    <nc r="AE695" t="inlineStr">
      <is>
        <t>HORT HT 01</t>
      </is>
    </nc>
  </rcc>
  <rcc rId="44392" sId="6">
    <nc r="AF695" t="inlineStr">
      <is>
        <t>CAS CE 01</t>
      </is>
    </nc>
  </rcc>
  <rcc rId="44393" sId="6">
    <nc r="AG695" t="inlineStr">
      <is>
        <t>CAS CT 02</t>
      </is>
    </nc>
  </rcc>
  <rcc rId="44394" sId="6">
    <nc r="AI695" t="inlineStr">
      <is>
        <t>CAS CE_EX1</t>
      </is>
    </nc>
  </rcc>
  <rcc rId="44395" sId="6">
    <nc r="AJ695" t="inlineStr">
      <is>
        <t>ARQ.FI.LMC2</t>
      </is>
    </nc>
  </rcc>
  <rcc rId="44396" sId="6">
    <nc r="AK695" t="inlineStr">
      <is>
        <t>BRU.AC.LMC2</t>
      </is>
    </nc>
  </rcc>
  <rcc rId="44397" sId="6">
    <nc r="AN695" t="inlineStr">
      <is>
        <t>-</t>
      </is>
    </nc>
  </rcc>
  <rcc rId="44398" sId="6">
    <nc r="AO695" t="inlineStr">
      <is>
        <t>-</t>
      </is>
    </nc>
  </rcc>
  <rcc rId="44399" sId="6">
    <nc r="AP695">
      <v>1540</v>
    </nc>
  </rcc>
  <rcc rId="44400" sId="6">
    <nc r="AQ695" t="inlineStr">
      <is>
        <t>V5.2</t>
      </is>
    </nc>
  </rcc>
  <rcc rId="44401" sId="6">
    <nc r="AU695">
      <v>1002281277</v>
    </nc>
  </rcc>
  <rcc rId="44402" sId="6">
    <nc r="AV695" t="inlineStr">
      <is>
        <t>22°50'27.0"S</t>
      </is>
    </nc>
  </rcc>
  <rcc rId="44403" sId="6">
    <nc r="AW695" t="inlineStr">
      <is>
        <t>47°13'09.7"W</t>
      </is>
    </nc>
  </rcc>
  <rcc rId="44404" sId="6">
    <nc r="BC695">
      <v>1892063257</v>
    </nc>
  </rcc>
  <rcc rId="44405" sId="6">
    <nc r="BD695" t="inlineStr">
      <is>
        <t>HORT.HT.WNQ</t>
      </is>
    </nc>
  </rcc>
  <rcc rId="44406" sId="6">
    <nc r="A696">
      <v>2014</v>
    </nc>
  </rcc>
  <rcc rId="44407" sId="6">
    <nc r="B696" t="inlineStr">
      <is>
        <t>Vandalismo</t>
      </is>
    </nc>
  </rcc>
  <rcc rId="44408" sId="6">
    <nc r="C696">
      <v>2014</v>
    </nc>
  </rcc>
  <rcc rId="44409" sId="6">
    <nc r="D696">
      <v>5700241112</v>
    </nc>
  </rcc>
  <rcc rId="44410" sId="6">
    <nc r="E696" t="inlineStr">
      <is>
        <t>SIM</t>
      </is>
    </nc>
  </rcc>
  <rcc rId="44411" sId="6">
    <nc r="F696" t="inlineStr">
      <is>
        <t>SIM</t>
      </is>
    </nc>
  </rcc>
  <rcc rId="44412" sId="6">
    <nc r="G696">
      <v>41466</v>
    </nc>
  </rcc>
  <rcc rId="44413" sId="6">
    <nc r="H696" t="inlineStr">
      <is>
        <t>Huawei</t>
      </is>
    </nc>
  </rcc>
  <rcc rId="44414" sId="6">
    <nc r="I696" t="inlineStr">
      <is>
        <t>Modernização</t>
      </is>
    </nc>
  </rcc>
  <rcc rId="44415" sId="6">
    <nc r="J696">
      <v>192</v>
    </nc>
  </rcc>
  <rcc rId="44416" sId="6">
    <nc r="K696">
      <v>448</v>
    </nc>
  </rcc>
  <rcc rId="44417" sId="6">
    <nc r="L696">
      <v>8</v>
    </nc>
  </rcc>
  <rcc rId="44418" sId="6">
    <nc r="M696">
      <v>8</v>
    </nc>
  </rcc>
  <rcc rId="44419" sId="6">
    <nc r="N696">
      <v>16</v>
    </nc>
  </rcc>
  <rcc rId="44420" sId="6">
    <nc r="O696" t="inlineStr">
      <is>
        <t>NÃO</t>
      </is>
    </nc>
  </rcc>
  <rcc rId="44421" sId="6">
    <nc r="P696" t="inlineStr">
      <is>
        <t>NÃO</t>
      </is>
    </nc>
  </rcc>
  <rcc rId="44422" sId="6">
    <nc r="Q696" t="inlineStr">
      <is>
        <t>SIM</t>
      </is>
    </nc>
  </rcc>
  <rcc rId="44423" sId="6">
    <nc r="R696" t="inlineStr">
      <is>
        <t>Armário</t>
      </is>
    </nc>
  </rcc>
  <rcc rId="44424" sId="6">
    <nc r="S696" t="inlineStr">
      <is>
        <t>Monoshelf</t>
      </is>
    </nc>
  </rcc>
  <rcc rId="44425" sId="6">
    <nc r="T696" t="inlineStr">
      <is>
        <t>Outdoor</t>
      </is>
    </nc>
  </rcc>
  <rcc rId="44426" sId="6">
    <nc r="U696">
      <v>19</v>
    </nc>
  </rcc>
  <rcc rId="44427" sId="6">
    <nc r="V696">
      <v>11948</v>
    </nc>
  </rcc>
  <rcc rId="44428" sId="6">
    <nc r="W696" t="inlineStr">
      <is>
        <t>WNT</t>
      </is>
    </nc>
  </rcc>
  <rcc rId="44429" sId="6">
    <nc r="X696" t="inlineStr">
      <is>
        <t>11948HTWNT</t>
      </is>
    </nc>
  </rcc>
  <rcc rId="44430" sId="6">
    <nc r="Y696" t="inlineStr">
      <is>
        <t>R. Costa E Silva, 315 - Vila Inema</t>
      </is>
    </nc>
  </rcc>
  <rcc rId="44431" sId="6">
    <nc r="Z696" t="inlineStr">
      <is>
        <t>HORTOLANDIA</t>
      </is>
    </nc>
  </rcc>
  <rcc rId="44432" sId="6">
    <nc r="AA696" t="inlineStr">
      <is>
        <t>HT</t>
      </is>
    </nc>
  </rcc>
  <rcc rId="44433" sId="6">
    <nc r="AB696" t="inlineStr">
      <is>
        <t>HORT.HT.MSO01</t>
      </is>
    </nc>
  </rcc>
  <rcc rId="44434" sId="6">
    <nc r="AC696" t="inlineStr">
      <is>
        <t>Huawei</t>
      </is>
    </nc>
  </rcc>
  <rcc rId="44435" sId="6">
    <nc r="AD696" t="inlineStr">
      <is>
        <t>-</t>
      </is>
    </nc>
  </rcc>
  <rcc rId="44436" sId="6">
    <nc r="AE696" t="inlineStr">
      <is>
        <t>HORT HT 01</t>
      </is>
    </nc>
  </rcc>
  <rcc rId="44437" sId="6">
    <nc r="AF696" t="inlineStr">
      <is>
        <t>CAS CE 01</t>
      </is>
    </nc>
  </rcc>
  <rcc rId="44438" sId="6">
    <nc r="AG696" t="inlineStr">
      <is>
        <t>CAS CT 02</t>
      </is>
    </nc>
  </rcc>
  <rcc rId="44439" sId="6">
    <nc r="AI696" t="inlineStr">
      <is>
        <t>CAS CE_EX1</t>
      </is>
    </nc>
  </rcc>
  <rcc rId="44440" sId="6">
    <nc r="AJ696" t="inlineStr">
      <is>
        <t>ARQ.FI.LMC2</t>
      </is>
    </nc>
  </rcc>
  <rcc rId="44441" sId="6">
    <nc r="AK696" t="inlineStr">
      <is>
        <t>BRU.AC.LMC2</t>
      </is>
    </nc>
  </rcc>
  <rcc rId="44442" sId="6">
    <nc r="AN696" t="inlineStr">
      <is>
        <t>-</t>
      </is>
    </nc>
  </rcc>
  <rcc rId="44443" sId="6">
    <nc r="AO696" t="inlineStr">
      <is>
        <t>-</t>
      </is>
    </nc>
  </rcc>
  <rcc rId="44444" sId="6">
    <nc r="AP696" t="inlineStr">
      <is>
        <t>MA5600T</t>
      </is>
    </nc>
  </rcc>
  <rcc rId="44445" sId="6">
    <nc r="AQ696" t="inlineStr">
      <is>
        <t>H248</t>
      </is>
    </nc>
  </rcc>
  <rcc rId="44446" sId="6">
    <nc r="AU696">
      <v>699494486</v>
    </nc>
  </rcc>
  <rcc rId="44447" sId="6">
    <nc r="AV696" t="inlineStr">
      <is>
        <t>22° 51' 45.8349''</t>
      </is>
    </nc>
  </rcc>
  <rcc rId="44448" sId="6">
    <nc r="AW696" t="inlineStr">
      <is>
        <t>47° 10'  42.0959''</t>
      </is>
    </nc>
  </rcc>
  <rcc rId="44449" sId="6">
    <nc r="BC696">
      <v>1892063257</v>
    </nc>
  </rcc>
  <rcc rId="44450" sId="6">
    <nc r="BD696" t="inlineStr">
      <is>
        <t>HORT.HT.WNT</t>
      </is>
    </nc>
  </rcc>
  <rcc rId="44451" sId="6">
    <nc r="A697">
      <v>2014</v>
    </nc>
  </rcc>
  <rcc rId="44452" sId="6">
    <nc r="B697" t="inlineStr">
      <is>
        <t>Vandalismo</t>
      </is>
    </nc>
  </rcc>
  <rcc rId="44453" sId="6">
    <nc r="C697">
      <v>2014</v>
    </nc>
  </rcc>
  <rcc rId="44454" sId="6">
    <nc r="D697">
      <v>5700241113</v>
    </nc>
  </rcc>
  <rcc rId="44455" sId="6">
    <nc r="E697" t="inlineStr">
      <is>
        <t>SIM</t>
      </is>
    </nc>
  </rcc>
  <rcc rId="44456" sId="6">
    <nc r="F697" t="inlineStr">
      <is>
        <t>SIM</t>
      </is>
    </nc>
  </rcc>
  <rcc rId="44457" sId="6">
    <nc r="G697">
      <v>41610</v>
    </nc>
  </rcc>
  <rcc rId="44458" sId="6">
    <nc r="H697" t="inlineStr">
      <is>
        <t>Huawei</t>
      </is>
    </nc>
  </rcc>
  <rcc rId="44459" sId="6">
    <nc r="I697" t="inlineStr">
      <is>
        <t>Modernização</t>
      </is>
    </nc>
  </rcc>
  <rcc rId="44460" sId="6">
    <nc r="J697">
      <v>192</v>
    </nc>
  </rcc>
  <rcc rId="44461" sId="6">
    <nc r="K697">
      <v>448</v>
    </nc>
  </rcc>
  <rcc rId="44462" sId="6">
    <nc r="L697">
      <v>8</v>
    </nc>
  </rcc>
  <rcc rId="44463" sId="6">
    <nc r="M697">
      <v>8</v>
    </nc>
  </rcc>
  <rcc rId="44464" sId="6">
    <nc r="N697">
      <v>16</v>
    </nc>
  </rcc>
  <rcc rId="44465" sId="6">
    <nc r="O697" t="inlineStr">
      <is>
        <t>NÃO</t>
      </is>
    </nc>
  </rcc>
  <rcc rId="44466" sId="6">
    <nc r="P697" t="inlineStr">
      <is>
        <t>NÃO</t>
      </is>
    </nc>
  </rcc>
  <rcc rId="44467" sId="6">
    <nc r="Q697" t="inlineStr">
      <is>
        <t>SIM</t>
      </is>
    </nc>
  </rcc>
  <rcc rId="44468" sId="6">
    <nc r="R697" t="inlineStr">
      <is>
        <t>Armário</t>
      </is>
    </nc>
  </rcc>
  <rcc rId="44469" sId="6">
    <nc r="S697" t="inlineStr">
      <is>
        <t>Monoshelf</t>
      </is>
    </nc>
  </rcc>
  <rcc rId="44470" sId="6">
    <nc r="T697" t="inlineStr">
      <is>
        <t>Outdoor</t>
      </is>
    </nc>
  </rcc>
  <rcc rId="44471" sId="6">
    <nc r="U697">
      <v>19</v>
    </nc>
  </rcc>
  <rcc rId="44472" sId="6">
    <nc r="V697">
      <v>11948</v>
    </nc>
  </rcc>
  <rcc rId="44473" sId="6">
    <nc r="W697" t="inlineStr">
      <is>
        <t>WNU</t>
      </is>
    </nc>
  </rcc>
  <rcc rId="44474" sId="6">
    <nc r="X697" t="inlineStr">
      <is>
        <t>11948HTWNU</t>
      </is>
    </nc>
  </rcc>
  <rcc rId="44475" sId="6">
    <nc r="Y697" t="inlineStr">
      <is>
        <t>R. Marilia x  R. Camburiú - Vila Inema</t>
      </is>
    </nc>
  </rcc>
  <rcc rId="44476" sId="6">
    <nc r="Z697" t="inlineStr">
      <is>
        <t>HORTOLANDIA</t>
      </is>
    </nc>
  </rcc>
  <rcc rId="44477" sId="6">
    <nc r="AA697" t="inlineStr">
      <is>
        <t>HT</t>
      </is>
    </nc>
  </rcc>
  <rcc rId="44478" sId="6">
    <nc r="AB697" t="inlineStr">
      <is>
        <t>HORT.HT.MSO05</t>
      </is>
    </nc>
  </rcc>
  <rcc rId="44479" sId="6">
    <nc r="AC697" t="inlineStr">
      <is>
        <t>Huawei</t>
      </is>
    </nc>
  </rcc>
  <rcc rId="44480" sId="6">
    <nc r="AD697" t="inlineStr">
      <is>
        <t>-</t>
      </is>
    </nc>
  </rcc>
  <rcc rId="44481" sId="6">
    <nc r="AE697" t="inlineStr">
      <is>
        <t>HORT HT 01</t>
      </is>
    </nc>
  </rcc>
  <rcc rId="44482" sId="6">
    <nc r="AF697" t="inlineStr">
      <is>
        <t>CAS CE 01</t>
      </is>
    </nc>
  </rcc>
  <rcc rId="44483" sId="6">
    <nc r="AG697" t="inlineStr">
      <is>
        <t>CAS CT 02</t>
      </is>
    </nc>
  </rcc>
  <rcc rId="44484" sId="6">
    <nc r="AI697" t="inlineStr">
      <is>
        <t>CAS CT_ER5</t>
      </is>
    </nc>
  </rcc>
  <rcc rId="44485" sId="6">
    <nc r="AJ697" t="inlineStr">
      <is>
        <t>ARQ.FI.LMC2</t>
      </is>
    </nc>
  </rcc>
  <rcc rId="44486" sId="6">
    <nc r="AK697" t="inlineStr">
      <is>
        <t>BRU.AC.LMC2</t>
      </is>
    </nc>
  </rcc>
  <rcc rId="44487" sId="6">
    <nc r="AN697" t="inlineStr">
      <is>
        <t>-</t>
      </is>
    </nc>
  </rcc>
  <rcc rId="44488" sId="6">
    <nc r="AO697" t="inlineStr">
      <is>
        <t>-</t>
      </is>
    </nc>
  </rcc>
  <rcc rId="44489" sId="6">
    <nc r="AP697" t="inlineStr">
      <is>
        <t>MA5600T</t>
      </is>
    </nc>
  </rcc>
  <rcc rId="44490" sId="6">
    <nc r="AQ697" t="inlineStr">
      <is>
        <t>H248</t>
      </is>
    </nc>
  </rcc>
  <rcc rId="44491" sId="6">
    <nc r="AU697">
      <v>1003667624</v>
    </nc>
  </rcc>
  <rcc rId="44492" sId="6">
    <nc r="AV697" t="inlineStr">
      <is>
        <t>22° 51' 48.25"</t>
      </is>
    </nc>
  </rcc>
  <rcc rId="44493" sId="6">
    <nc r="AW697" t="inlineStr">
      <is>
        <t>47° 10' 38.32"</t>
      </is>
    </nc>
  </rcc>
  <rcc rId="44494" sId="6">
    <nc r="BC697">
      <v>1892063257</v>
    </nc>
  </rcc>
  <rcc rId="44495" sId="6">
    <nc r="BD697" t="inlineStr">
      <is>
        <t>HORT.HT.WNU</t>
      </is>
    </nc>
  </rcc>
  <rcc rId="44496" sId="6">
    <nc r="A698">
      <v>2014</v>
    </nc>
  </rcc>
  <rcc rId="44497" sId="6">
    <nc r="B698" t="inlineStr">
      <is>
        <t>Vandalismo</t>
      </is>
    </nc>
  </rcc>
  <rcc rId="44498" sId="6">
    <nc r="C698">
      <v>2014</v>
    </nc>
  </rcc>
  <rcc rId="44499" sId="6">
    <nc r="D698" t="inlineStr">
      <is>
        <t>SIM</t>
      </is>
    </nc>
  </rcc>
  <rcc rId="44500" sId="6">
    <nc r="E698" t="inlineStr">
      <is>
        <t>SIM</t>
      </is>
    </nc>
  </rcc>
  <rcc rId="44501" sId="6">
    <nc r="F698" t="inlineStr">
      <is>
        <t>SIM</t>
      </is>
    </nc>
  </rcc>
  <rcc rId="44502" sId="6">
    <nc r="G698">
      <v>42045</v>
    </nc>
  </rcc>
  <rcc rId="44503" sId="6">
    <nc r="H698" t="inlineStr">
      <is>
        <t>Keymile</t>
      </is>
    </nc>
  </rcc>
  <rcc rId="44504" sId="6">
    <nc r="I698" t="inlineStr">
      <is>
        <t>Retrofit</t>
      </is>
    </nc>
  </rcc>
  <rcc rId="44505" sId="6">
    <nc r="J698">
      <v>192</v>
    </nc>
  </rcc>
  <rcc rId="44506" sId="6">
    <nc r="K698">
      <v>432</v>
    </nc>
  </rcc>
  <rcc rId="44507" sId="6">
    <nc r="L698">
      <v>4</v>
    </nc>
  </rcc>
  <rcc rId="44508" sId="6">
    <nc r="M698">
      <v>4</v>
    </nc>
  </rcc>
  <rcc rId="44509" sId="6">
    <nc r="N698">
      <v>32</v>
    </nc>
  </rcc>
  <rcc rId="44510" sId="6">
    <nc r="O698" t="inlineStr">
      <is>
        <t>SIM</t>
      </is>
    </nc>
  </rcc>
  <rcc rId="44511" sId="6">
    <nc r="P698" t="inlineStr">
      <is>
        <t>SIM</t>
      </is>
    </nc>
  </rcc>
  <rcc rId="44512" sId="6">
    <nc r="Q698" t="inlineStr">
      <is>
        <t>SIM</t>
      </is>
    </nc>
  </rcc>
  <rcc rId="44513" sId="6">
    <nc r="R698" t="inlineStr">
      <is>
        <t>Armário</t>
      </is>
    </nc>
  </rcc>
  <rcc rId="44514" sId="6">
    <nc r="S698" t="inlineStr">
      <is>
        <t>Monoshelf</t>
      </is>
    </nc>
  </rcc>
  <rcc rId="44515" sId="6">
    <nc r="T698" t="inlineStr">
      <is>
        <t>Outdoor</t>
      </is>
    </nc>
  </rcc>
  <rcc rId="44516" sId="6">
    <nc r="U698">
      <v>13</v>
    </nc>
  </rcc>
  <rcc rId="44517" sId="6">
    <nc r="V698">
      <v>11290</v>
    </nc>
  </rcc>
  <rcc rId="44518" sId="6">
    <nc r="W698" t="inlineStr">
      <is>
        <t>XSH</t>
      </is>
    </nc>
  </rcc>
  <rcc rId="44519" sId="6">
    <nc r="X698" t="inlineStr">
      <is>
        <t>11290BCXSH</t>
      </is>
    </nc>
  </rcc>
  <rcc rId="44520" sId="6">
    <nc r="Y698" t="inlineStr">
      <is>
        <t>Avenida Coronel Seckler 1155-12</t>
      </is>
    </nc>
  </rcc>
  <rcc rId="44521" sId="6">
    <nc r="Z698" t="inlineStr">
      <is>
        <t>ITANHAEM</t>
      </is>
    </nc>
  </rcc>
  <rcc rId="44522" sId="6">
    <nc r="AA698" t="inlineStr">
      <is>
        <t>BC</t>
      </is>
    </nc>
  </rcc>
  <rcc rId="44523" sId="6">
    <nc r="AB698" t="inlineStr">
      <is>
        <t>INE.BC.MSO06</t>
      </is>
    </nc>
  </rcc>
  <rcc rId="44524" sId="6">
    <nc r="AC698" t="inlineStr">
      <is>
        <t>Cisco</t>
      </is>
    </nc>
  </rcc>
  <rcc rId="44525" sId="6">
    <nc r="AD698" t="inlineStr">
      <is>
        <t>-</t>
      </is>
    </nc>
  </rcc>
  <rcc rId="44526" sId="6">
    <nc r="AE698" t="inlineStr">
      <is>
        <t>INE BC 02</t>
      </is>
    </nc>
  </rcc>
  <rcc rId="44527" sId="6">
    <nc r="AF698" t="inlineStr">
      <is>
        <t>STS WL 01</t>
      </is>
    </nc>
  </rcc>
  <rcc rId="44528" sId="6">
    <nc r="AG698" t="inlineStr">
      <is>
        <t>STS WL 02</t>
      </is>
    </nc>
  </rcc>
  <rcc rId="44529" sId="6">
    <nc r="AI698" t="inlineStr">
      <is>
        <t>STS WL_CG1</t>
      </is>
    </nc>
  </rcc>
  <rcc rId="44530" sId="6">
    <nc r="AJ698" t="inlineStr">
      <is>
        <t>BRU.AC.LMC2</t>
      </is>
    </nc>
  </rcc>
  <rcc rId="44531" sId="6">
    <nc r="AK698" t="inlineStr">
      <is>
        <t>ARQ.FI.LMC2</t>
      </is>
    </nc>
  </rcc>
  <rcc rId="44532" sId="6">
    <nc r="AN698" t="inlineStr">
      <is>
        <t>-</t>
      </is>
    </nc>
  </rcc>
  <rcc rId="44533" sId="6">
    <nc r="AO698" t="inlineStr">
      <is>
        <t>-</t>
      </is>
    </nc>
  </rcc>
  <rcc rId="44534" sId="6">
    <nc r="AP698" t="inlineStr">
      <is>
        <t>FA1201</t>
      </is>
    </nc>
  </rcc>
  <rcc rId="44535" sId="6">
    <nc r="AQ698" t="inlineStr">
      <is>
        <t>ESPELHADO</t>
      </is>
    </nc>
  </rcc>
  <rcc rId="44536" sId="6">
    <nc r="AU698">
      <v>1003676232</v>
    </nc>
  </rcc>
  <rcc rId="44537" sId="6">
    <nc r="AV698" t="inlineStr">
      <is>
        <t>FALTA</t>
      </is>
    </nc>
  </rcc>
  <rcc rId="44538" sId="6">
    <nc r="AW698" t="inlineStr">
      <is>
        <t>FALTA</t>
      </is>
    </nc>
  </rcc>
  <rcc rId="44539" sId="6">
    <nc r="AX698" t="inlineStr">
      <is>
        <t>ok</t>
      </is>
    </nc>
  </rcc>
  <rcc rId="44540" sId="6">
    <nc r="BC698">
      <v>2026063379</v>
    </nc>
  </rcc>
  <rcc rId="44541" sId="6">
    <nc r="BD698" t="inlineStr">
      <is>
        <t>INE.BC.XSH</t>
      </is>
    </nc>
  </rcc>
  <rcc rId="44542" sId="6">
    <nc r="A699">
      <v>2014</v>
    </nc>
  </rcc>
  <rcc rId="44543" sId="6">
    <nc r="B699" t="inlineStr">
      <is>
        <t>Vandalismo</t>
      </is>
    </nc>
  </rcc>
  <rcc rId="44544" sId="6">
    <nc r="C699">
      <v>2014</v>
    </nc>
  </rcc>
  <rcc rId="44545" sId="6">
    <nc r="D699" t="inlineStr">
      <is>
        <t>SIM</t>
      </is>
    </nc>
  </rcc>
  <rcc rId="44546" sId="6">
    <nc r="E699" t="inlineStr">
      <is>
        <t>SIM</t>
      </is>
    </nc>
  </rcc>
  <rcc rId="44547" sId="6">
    <nc r="F699" t="inlineStr">
      <is>
        <t>SIM</t>
      </is>
    </nc>
  </rcc>
  <rcc rId="44548" sId="6">
    <nc r="G699">
      <v>42087</v>
    </nc>
  </rcc>
  <rcc rId="44549" sId="6">
    <nc r="H699" t="inlineStr">
      <is>
        <t>Keymile</t>
      </is>
    </nc>
  </rcc>
  <rcc rId="44550" sId="6">
    <nc r="I699" t="inlineStr">
      <is>
        <t>Retrofit</t>
      </is>
    </nc>
  </rcc>
  <rcc rId="44551" sId="6">
    <nc r="J699">
      <v>192</v>
    </nc>
  </rcc>
  <rcc rId="44552" sId="6">
    <nc r="K699">
      <v>432</v>
    </nc>
  </rcc>
  <rcc rId="44553" sId="6">
    <nc r="L699">
      <v>4</v>
    </nc>
  </rcc>
  <rcc rId="44554" sId="6">
    <nc r="M699">
      <v>4</v>
    </nc>
  </rcc>
  <rcc rId="44555" sId="6">
    <nc r="N699">
      <v>32</v>
    </nc>
  </rcc>
  <rcc rId="44556" sId="6">
    <nc r="O699" t="inlineStr">
      <is>
        <t>SIM</t>
      </is>
    </nc>
  </rcc>
  <rcc rId="44557" sId="6">
    <nc r="P699" t="inlineStr">
      <is>
        <t>SIM</t>
      </is>
    </nc>
  </rcc>
  <rcc rId="44558" sId="6">
    <nc r="Q699" t="inlineStr">
      <is>
        <t>SIM</t>
      </is>
    </nc>
  </rcc>
  <rcc rId="44559" sId="6">
    <nc r="R699" t="inlineStr">
      <is>
        <t>Armário</t>
      </is>
    </nc>
  </rcc>
  <rcc rId="44560" sId="6">
    <nc r="S699" t="inlineStr">
      <is>
        <t>Monoshelf</t>
      </is>
    </nc>
  </rcc>
  <rcc rId="44561" sId="6">
    <nc r="T699" t="inlineStr">
      <is>
        <t>Outdoor</t>
      </is>
    </nc>
  </rcc>
  <rcc rId="44562" sId="6">
    <nc r="U699">
      <v>11</v>
    </nc>
  </rcc>
  <rcc rId="44563" sId="6">
    <nc r="V699" t="inlineStr">
      <is>
        <t>11000</t>
      </is>
    </nc>
  </rcc>
  <rcc rId="44564" sId="6">
    <nc r="W699" t="inlineStr">
      <is>
        <t>ZAE</t>
      </is>
    </nc>
  </rcc>
  <rcc rId="44565" sId="6">
    <nc r="X699" t="inlineStr">
      <is>
        <t>11000MGZAE</t>
      </is>
    </nc>
  </rcc>
  <rcc rId="44566" sId="6">
    <nc r="Y699" t="inlineStr">
      <is>
        <t>Av. Deputado Cantidio Sampaio</t>
      </is>
    </nc>
  </rcc>
  <rcc rId="44567" sId="6">
    <nc r="Z699" t="inlineStr">
      <is>
        <t>SAO PAULO</t>
      </is>
    </nc>
  </rcc>
  <rcc rId="44568" sId="6">
    <nc r="AA699" t="inlineStr">
      <is>
        <t>MG</t>
      </is>
    </nc>
  </rcc>
  <rcc rId="44569" sId="6">
    <nc r="AB699" t="inlineStr">
      <is>
        <t>SPO.MG.MSO06</t>
      </is>
    </nc>
  </rcc>
  <rcc rId="44570" sId="6">
    <nc r="AC699" t="inlineStr">
      <is>
        <t>Cisco</t>
      </is>
    </nc>
  </rcc>
  <rcc rId="44571" sId="6">
    <nc r="AD699" t="inlineStr">
      <is>
        <t>-</t>
      </is>
    </nc>
  </rcc>
  <rcc rId="44572" sId="6">
    <nc r="AE699" t="inlineStr">
      <is>
        <t>SPO MG 02</t>
      </is>
    </nc>
  </rcc>
  <rcc rId="44573" sId="6">
    <nc r="AF699" t="inlineStr">
      <is>
        <t>SPO PD 04</t>
      </is>
    </nc>
  </rcc>
  <rcc rId="44574" sId="6">
    <nc r="AG699" t="inlineStr">
      <is>
        <t>SPO PD 05</t>
      </is>
    </nc>
  </rcc>
  <rcc rId="44575" sId="6">
    <nc r="AI699" t="inlineStr">
      <is>
        <t>SPO PD_ER10</t>
      </is>
    </nc>
  </rcc>
  <rcc rId="44576" sId="6">
    <nc r="AJ699" t="inlineStr">
      <is>
        <t>SPO.JD.LMC2</t>
      </is>
    </nc>
  </rcc>
  <rcc rId="44577" sId="6">
    <nc r="AK699" t="inlineStr">
      <is>
        <t>SPO.JG.LMC2</t>
      </is>
    </nc>
  </rcc>
  <rcc rId="44578" sId="6">
    <nc r="AN699" t="inlineStr">
      <is>
        <t>-</t>
      </is>
    </nc>
  </rcc>
  <rcc rId="44579" sId="6">
    <nc r="AO699" t="inlineStr">
      <is>
        <t>-</t>
      </is>
    </nc>
  </rcc>
  <rcc rId="44580" sId="6">
    <nc r="AP699" t="inlineStr">
      <is>
        <t>MILEGATE2510</t>
      </is>
    </nc>
  </rcc>
  <rcc rId="44581" sId="6">
    <nc r="AQ699" t="inlineStr">
      <is>
        <t>H248</t>
      </is>
    </nc>
  </rcc>
  <rcc rId="44582" sId="6">
    <nc r="AU699">
      <v>1001899293</v>
    </nc>
  </rcc>
  <rcc rId="44583" sId="6">
    <nc r="AV699" t="inlineStr">
      <is>
        <t>23° 26' 7,25747'' - S</t>
      </is>
    </nc>
  </rcc>
  <rcc rId="44584" sId="6">
    <nc r="AW699" t="inlineStr">
      <is>
        <t>46° 43' 5,14235'' - W</t>
      </is>
    </nc>
  </rcc>
  <rcc rId="44585" sId="6">
    <nc r="AX699" t="inlineStr">
      <is>
        <t>ok</t>
      </is>
    </nc>
  </rcc>
  <rcc rId="44586" sId="6">
    <nc r="BC699">
      <v>2026063379</v>
    </nc>
  </rcc>
  <rcc rId="44587" sId="6">
    <nc r="BD699" t="inlineStr">
      <is>
        <t>SPO.MG.ZAE</t>
      </is>
    </nc>
  </rcc>
  <rcc rId="44588" sId="6">
    <nc r="A700">
      <v>2014</v>
    </nc>
  </rcc>
  <rcc rId="44589" sId="6">
    <nc r="B700" t="inlineStr">
      <is>
        <t>TAC</t>
      </is>
    </nc>
  </rcc>
  <rcc rId="44590" sId="6">
    <nc r="C700" t="inlineStr">
      <is>
        <t>1 Arm</t>
      </is>
    </nc>
  </rcc>
  <rcc rId="44591" sId="6">
    <nc r="D700">
      <v>5700192796</v>
    </nc>
  </rcc>
  <rcc rId="44592" sId="6">
    <nc r="E700" t="inlineStr">
      <is>
        <t>SIM</t>
      </is>
    </nc>
  </rcc>
  <rcc rId="44593" sId="6">
    <nc r="F700" t="inlineStr">
      <is>
        <t>SIM</t>
      </is>
    </nc>
  </rcc>
  <rcc rId="44594" sId="6">
    <nc r="G700">
      <v>41900</v>
    </nc>
  </rcc>
  <rcc rId="44595" sId="6">
    <nc r="H700" t="inlineStr">
      <is>
        <t>Huawei</t>
      </is>
    </nc>
  </rcc>
  <rcc rId="44596" sId="6">
    <nc r="I700" t="inlineStr">
      <is>
        <t>Novo</t>
      </is>
    </nc>
  </rcc>
  <rcc rId="44597" sId="6">
    <nc r="J700">
      <v>192</v>
    </nc>
  </rcc>
  <rcc rId="44598" sId="6">
    <nc r="K700">
      <v>448</v>
    </nc>
  </rcc>
  <rcc rId="44599" sId="6">
    <nc r="L700">
      <v>8</v>
    </nc>
  </rcc>
  <rcc rId="44600" sId="6">
    <nc r="M700">
      <v>8</v>
    </nc>
  </rcc>
  <rcc rId="44601" sId="6">
    <nc r="N700">
      <v>16</v>
    </nc>
  </rcc>
  <rcc rId="44602" sId="6">
    <nc r="O700" t="inlineStr">
      <is>
        <t>NÃO</t>
      </is>
    </nc>
  </rcc>
  <rcc rId="44603" sId="6">
    <nc r="P700" t="inlineStr">
      <is>
        <t>NÃO</t>
      </is>
    </nc>
  </rcc>
  <rcc rId="44604" sId="6">
    <nc r="Q700" t="inlineStr">
      <is>
        <t>NÃO</t>
      </is>
    </nc>
  </rcc>
  <rcc rId="44605" sId="6">
    <nc r="R700" t="inlineStr">
      <is>
        <t>Armário</t>
      </is>
    </nc>
  </rcc>
  <rcc rId="44606" sId="6">
    <nc r="S700" t="inlineStr">
      <is>
        <t>Monoshelf</t>
      </is>
    </nc>
  </rcc>
  <rcc rId="44607" sId="6">
    <nc r="T700" t="inlineStr">
      <is>
        <t>Outdoor</t>
      </is>
    </nc>
  </rcc>
  <rcc rId="44608" sId="6">
    <nc r="U700">
      <v>14</v>
    </nc>
  </rcc>
  <rcc rId="44609" sId="6">
    <nc r="V700">
      <v>11590</v>
    </nc>
  </rcc>
  <rcc rId="44610" sId="6">
    <nc r="W700" t="inlineStr">
      <is>
        <t>OJJ</t>
      </is>
    </nc>
  </rcc>
  <rcc rId="44611" sId="6">
    <nc r="X700" t="inlineStr">
      <is>
        <t>11590SOOJJ</t>
      </is>
    </nc>
  </rcc>
  <rcc rId="44612" sId="6">
    <nc r="Y700" t="inlineStr">
      <is>
        <t>Rua Argério Orlandi x Rua Antonio de Lolo</t>
      </is>
    </nc>
  </rcc>
  <rcc rId="44613" sId="6">
    <nc r="Z700" t="inlineStr">
      <is>
        <t>SANTELMO</t>
      </is>
    </nc>
  </rcc>
  <rcc rId="44614" sId="6">
    <nc r="AA700" t="inlineStr">
      <is>
        <t>SO</t>
      </is>
    </nc>
  </rcc>
  <rcc rId="44615" sId="6">
    <nc r="AB700" t="inlineStr">
      <is>
        <t>SANE.SO.MSO01</t>
      </is>
    </nc>
  </rcc>
  <rcc rId="44616" sId="6">
    <nc r="AC700" t="inlineStr">
      <is>
        <t>Alcatel</t>
      </is>
    </nc>
  </rcc>
  <rcc rId="44617" sId="6">
    <nc r="AD700" t="inlineStr">
      <is>
        <t>-</t>
      </is>
    </nc>
  </rcc>
  <rcc rId="44618" sId="6">
    <nc r="AE700" t="inlineStr">
      <is>
        <t>PDR PN 01</t>
      </is>
    </nc>
  </rcc>
  <rcc rId="44619" sId="6">
    <nc r="AF700" t="inlineStr">
      <is>
        <t>BRU AC 03</t>
      </is>
    </nc>
  </rcc>
  <rcc rId="44620" sId="6">
    <nc r="AG700" t="inlineStr">
      <is>
        <t>BRU AC 04</t>
      </is>
    </nc>
  </rcc>
  <rcc rId="44621" sId="6">
    <nc r="AI700" t="inlineStr">
      <is>
        <t>BRU AC_EX2</t>
      </is>
    </nc>
  </rcc>
  <rcc rId="44622" sId="6">
    <nc r="AJ700" t="inlineStr">
      <is>
        <t>BRU.AC.LMC2</t>
      </is>
    </nc>
  </rcc>
  <rcc rId="44623" sId="6">
    <nc r="AK700" t="inlineStr">
      <is>
        <t>ARQ.FI.LMC2</t>
      </is>
    </nc>
  </rcc>
  <rcc rId="44624" sId="6">
    <nc r="AN700" t="inlineStr">
      <is>
        <t>-</t>
      </is>
    </nc>
  </rcc>
  <rcc rId="44625" sId="6">
    <nc r="AO700" t="inlineStr">
      <is>
        <t>-</t>
      </is>
    </nc>
  </rcc>
  <rcc rId="44626" sId="6">
    <nc r="AP700" t="inlineStr">
      <is>
        <t>N/A</t>
      </is>
    </nc>
  </rcc>
  <rcc rId="44627" sId="6">
    <nc r="AQ700" t="inlineStr">
      <is>
        <t>N/A</t>
      </is>
    </nc>
  </rcc>
  <rcc rId="44628" sId="6">
    <nc r="AU700">
      <v>1003665770</v>
    </nc>
  </rcc>
  <rcc rId="44629" sId="6">
    <nc r="AV700" t="inlineStr">
      <is>
        <t>20° 47' 19.70"</t>
      </is>
    </nc>
  </rcc>
  <rcc rId="44630" sId="6">
    <nc r="AW700" t="inlineStr">
      <is>
        <t>49° 26' 21.42"</t>
      </is>
    </nc>
  </rcc>
  <rcc rId="44631" sId="6">
    <nc r="BC700">
      <v>1892063257</v>
    </nc>
  </rcc>
  <rcc rId="44632" sId="6">
    <nc r="BD700" t="inlineStr">
      <is>
        <t>SANE.SO.OJJ</t>
      </is>
    </nc>
  </rcc>
  <rcc rId="44633" sId="6">
    <nc r="A701">
      <v>2014</v>
    </nc>
  </rcc>
  <rcc rId="44634" sId="6">
    <nc r="B701" t="inlineStr">
      <is>
        <t>Sub Arm</t>
      </is>
    </nc>
  </rcc>
  <rcc rId="44635" sId="6">
    <nc r="C701" t="inlineStr">
      <is>
        <t>102 Arm</t>
      </is>
    </nc>
  </rcc>
  <rcc rId="44636" sId="6">
    <nc r="D701">
      <v>5700247755</v>
    </nc>
  </rcc>
  <rcc rId="44637" sId="6">
    <nc r="E701" t="inlineStr">
      <is>
        <t>SIM</t>
      </is>
    </nc>
  </rcc>
  <rcc rId="44638" sId="6">
    <nc r="F701" t="inlineStr">
      <is>
        <t>SIM</t>
      </is>
    </nc>
  </rcc>
  <rcc rId="44639" sId="6">
    <nc r="G701">
      <v>42117</v>
    </nc>
  </rcc>
  <rcc rId="44640" sId="6">
    <nc r="H701" t="inlineStr">
      <is>
        <t>Nokia</t>
      </is>
    </nc>
  </rcc>
  <rcc rId="44641" sId="6">
    <nc r="I701" t="inlineStr">
      <is>
        <t>Retrofit</t>
      </is>
    </nc>
  </rcc>
  <rcc rId="44642" sId="6">
    <nc r="J701">
      <v>192</v>
    </nc>
  </rcc>
  <rcc rId="44643" sId="6">
    <nc r="K701">
      <v>432</v>
    </nc>
  </rcc>
  <rcc rId="44644" sId="6">
    <nc r="L701">
      <v>4</v>
    </nc>
  </rcc>
  <rcc rId="44645" sId="6">
    <nc r="M701">
      <v>4</v>
    </nc>
  </rcc>
  <rcc rId="44646" sId="6">
    <nc r="N701">
      <v>24</v>
    </nc>
  </rcc>
  <rcc rId="44647" sId="6">
    <nc r="O701" t="inlineStr">
      <is>
        <t>SIM</t>
      </is>
    </nc>
  </rcc>
  <rcc rId="44648" sId="6">
    <nc r="P701" t="inlineStr">
      <is>
        <t>SIM</t>
      </is>
    </nc>
  </rcc>
  <rcc rId="44649" sId="6">
    <nc r="Q701" t="inlineStr">
      <is>
        <t>SIM</t>
      </is>
    </nc>
  </rcc>
  <rcc rId="44650" sId="6">
    <nc r="R701" t="inlineStr">
      <is>
        <t>Armário</t>
      </is>
    </nc>
  </rcc>
  <rcc rId="44651" sId="6">
    <nc r="S701" t="inlineStr">
      <is>
        <t>Monoshelf</t>
      </is>
    </nc>
  </rcc>
  <rcc rId="44652" sId="6">
    <nc r="T701" t="inlineStr">
      <is>
        <t>Outdoor</t>
      </is>
    </nc>
  </rcc>
  <rcc rId="44653" sId="6">
    <nc r="U701">
      <v>11</v>
    </nc>
  </rcc>
  <rcc rId="44654" sId="6">
    <nc r="V701">
      <v>11251</v>
    </nc>
  </rcc>
  <rcc rId="44655" sId="6">
    <nc r="W701" t="inlineStr">
      <is>
        <t>AAH</t>
      </is>
    </nc>
  </rcc>
  <rcc rId="44656" sId="6">
    <nc r="X701" t="inlineStr">
      <is>
        <t>11251GMAAH</t>
      </is>
    </nc>
  </rcc>
  <rcc rId="44657" sId="6">
    <nc r="Y701" t="inlineStr">
      <is>
        <t>Estr. Municipal Antonio Fernandes, 1555 - Paratei</t>
      </is>
    </nc>
  </rcc>
  <rcc rId="44658" sId="6">
    <nc r="Z701" t="inlineStr">
      <is>
        <t>GUARAREMA</t>
      </is>
    </nc>
  </rcc>
  <rcc rId="44659" sId="6">
    <nc r="AA701" t="inlineStr">
      <is>
        <t>GM</t>
      </is>
    </nc>
  </rcc>
  <rcc rId="44660" sId="6">
    <nc r="AB701" t="inlineStr">
      <is>
        <t>GRM.GM.MSO03</t>
      </is>
    </nc>
  </rcc>
  <rcc rId="44661" sId="6">
    <nc r="AC701" t="inlineStr">
      <is>
        <t>Alcatel</t>
      </is>
    </nc>
  </rcc>
  <rcc rId="44662" sId="6">
    <nc r="AD701" t="inlineStr">
      <is>
        <t>GRM GM 01</t>
      </is>
    </nc>
  </rcc>
  <rcc rId="44663" sId="6">
    <nc r="AE701" t="inlineStr">
      <is>
        <t>IAQ IT 01</t>
      </is>
    </nc>
  </rcc>
  <rcc rId="44664" sId="6">
    <nc r="AF701" t="inlineStr">
      <is>
        <t>SPO VU 02</t>
      </is>
    </nc>
  </rcc>
  <rcc rId="44665" sId="6">
    <nc r="AG701" t="inlineStr">
      <is>
        <t>SPO PE 03</t>
      </is>
    </nc>
  </rcc>
  <rcc rId="44666" sId="6">
    <nc r="AI701" t="inlineStr">
      <is>
        <t>SPO VU_CG2</t>
      </is>
    </nc>
  </rcc>
  <rcc rId="44667" sId="6">
    <nc r="AJ701" t="inlineStr">
      <is>
        <t>SPO.JG.LMC2</t>
      </is>
    </nc>
  </rcc>
  <rcc rId="44668" sId="6">
    <nc r="AK701" t="inlineStr">
      <is>
        <t>SPO.JD.LMC2</t>
      </is>
    </nc>
  </rcc>
  <rcc rId="44669" sId="6">
    <nc r="AN701" t="inlineStr">
      <is>
        <t>-</t>
      </is>
    </nc>
  </rcc>
  <rcc rId="44670" sId="6">
    <nc r="AO701" t="inlineStr">
      <is>
        <t>-</t>
      </is>
    </nc>
  </rcc>
  <rcc rId="44671" sId="6">
    <nc r="AP701">
      <v>1530</v>
    </nc>
  </rcc>
  <rcc rId="44672" sId="6">
    <nc r="AQ701" t="inlineStr">
      <is>
        <t>ESPELHADO</t>
      </is>
    </nc>
  </rcc>
  <rcc rId="44673" sId="6">
    <nc r="AU701">
      <v>1002203306</v>
    </nc>
  </rcc>
  <rcc rId="44674" sId="6">
    <nc r="AV701">
      <v>-233157306</v>
    </nc>
  </rcc>
  <rcc rId="44675" sId="6">
    <nc r="AW701">
      <v>-461080017</v>
    </nc>
  </rcc>
  <rcc rId="44676" sId="6">
    <nc r="BC701">
      <v>1440084644</v>
    </nc>
  </rcc>
  <rcc rId="44677" sId="6">
    <nc r="BD701" t="inlineStr">
      <is>
        <t>GRM.GM.AAH</t>
      </is>
    </nc>
  </rcc>
  <rcc rId="44678" sId="6">
    <nc r="A702">
      <v>2014</v>
    </nc>
  </rcc>
  <rcc rId="44679" sId="6">
    <nc r="B702" t="inlineStr">
      <is>
        <t>Sub Arm</t>
      </is>
    </nc>
  </rcc>
  <rcc rId="44680" sId="6">
    <nc r="C702" t="inlineStr">
      <is>
        <t>102 Arm</t>
      </is>
    </nc>
  </rcc>
  <rcc rId="44681" sId="6">
    <nc r="D702">
      <v>5700242517</v>
    </nc>
  </rcc>
  <rcc rId="44682" sId="6">
    <nc r="E702" t="inlineStr">
      <is>
        <t>SIM</t>
      </is>
    </nc>
  </rcc>
  <rcc rId="44683" sId="6">
    <nc r="F702" t="inlineStr">
      <is>
        <t>SIM</t>
      </is>
    </nc>
  </rcc>
  <rcc rId="44684" sId="6">
    <nc r="G702">
      <v>41955</v>
    </nc>
  </rcc>
  <rcc rId="44685" sId="6">
    <nc r="H702" t="inlineStr">
      <is>
        <t>Nokia</t>
      </is>
    </nc>
  </rcc>
  <rcc rId="44686" sId="6">
    <nc r="I702" t="inlineStr">
      <is>
        <t>Retrofit</t>
      </is>
    </nc>
  </rcc>
  <rcc rId="44687" sId="6">
    <nc r="J702">
      <v>192</v>
    </nc>
  </rcc>
  <rcc rId="44688" sId="6">
    <nc r="K702">
      <v>432</v>
    </nc>
  </rcc>
  <rcc rId="44689" sId="6">
    <nc r="L702">
      <v>4</v>
    </nc>
  </rcc>
  <rcc rId="44690" sId="6">
    <nc r="M702">
      <v>4</v>
    </nc>
  </rcc>
  <rcc rId="44691" sId="6">
    <nc r="N702">
      <v>24</v>
    </nc>
  </rcc>
  <rcc rId="44692" sId="6">
    <nc r="O702" t="inlineStr">
      <is>
        <t>SIM</t>
      </is>
    </nc>
  </rcc>
  <rcc rId="44693" sId="6">
    <nc r="P702" t="inlineStr">
      <is>
        <t>SIM</t>
      </is>
    </nc>
  </rcc>
  <rcc rId="44694" sId="6">
    <nc r="Q702" t="inlineStr">
      <is>
        <t>SIM</t>
      </is>
    </nc>
  </rcc>
  <rcc rId="44695" sId="6">
    <nc r="R702" t="inlineStr">
      <is>
        <t>Armário</t>
      </is>
    </nc>
  </rcc>
  <rcc rId="44696" sId="6">
    <nc r="S702" t="inlineStr">
      <is>
        <t>Monoshelf</t>
      </is>
    </nc>
  </rcc>
  <rcc rId="44697" sId="6">
    <nc r="T702" t="inlineStr">
      <is>
        <t>Outdoor</t>
      </is>
    </nc>
  </rcc>
  <rcc rId="44698" sId="6">
    <nc r="U702">
      <v>11</v>
    </nc>
  </rcc>
  <rcc rId="44699" sId="6">
    <nc r="V702">
      <v>11251</v>
    </nc>
  </rcc>
  <rcc rId="44700" sId="6">
    <nc r="W702" t="inlineStr">
      <is>
        <t>AAI</t>
      </is>
    </nc>
  </rcc>
  <rcc rId="44701" sId="6">
    <nc r="X702" t="inlineStr">
      <is>
        <t>11251GMAAI</t>
      </is>
    </nc>
  </rcc>
  <rcc rId="44702" sId="6">
    <nc r="Y702" t="inlineStr">
      <is>
        <t>Av. Francisca Lerário x Rod. Presidente Dutra</t>
      </is>
    </nc>
  </rcc>
  <rcc rId="44703" sId="6">
    <nc r="Z702" t="inlineStr">
      <is>
        <t>GUARAREMA</t>
      </is>
    </nc>
  </rcc>
  <rcc rId="44704" sId="6">
    <nc r="AA702" t="inlineStr">
      <is>
        <t>GM</t>
      </is>
    </nc>
  </rcc>
  <rcc rId="44705" sId="6">
    <nc r="AB702" t="inlineStr">
      <is>
        <t>GRM.GM.MSO01</t>
      </is>
    </nc>
  </rcc>
  <rcc rId="44706" sId="6">
    <nc r="AC702" t="inlineStr">
      <is>
        <t>Alcatel</t>
      </is>
    </nc>
  </rcc>
  <rcc rId="44707" sId="6">
    <nc r="AD702" t="inlineStr">
      <is>
        <t>GRM GM 01</t>
      </is>
    </nc>
  </rcc>
  <rcc rId="44708" sId="6">
    <nc r="AE702" t="inlineStr">
      <is>
        <t>IAQ IT 01</t>
      </is>
    </nc>
  </rcc>
  <rcc rId="44709" sId="6">
    <nc r="AF702" t="inlineStr">
      <is>
        <t>SPO VU 02</t>
      </is>
    </nc>
  </rcc>
  <rcc rId="44710" sId="6">
    <nc r="AG702" t="inlineStr">
      <is>
        <t>SPO PE 03</t>
      </is>
    </nc>
  </rcc>
  <rcc rId="44711" sId="6">
    <nc r="AI702" t="inlineStr">
      <is>
        <t>SPO VU_CG3</t>
      </is>
    </nc>
  </rcc>
  <rcc rId="44712" sId="6">
    <nc r="AJ702" t="inlineStr">
      <is>
        <t>SPO.JG.LMC2</t>
      </is>
    </nc>
  </rcc>
  <rcc rId="44713" sId="6">
    <nc r="AK702" t="inlineStr">
      <is>
        <t>SPO.JD.LMC2</t>
      </is>
    </nc>
  </rcc>
  <rcc rId="44714" sId="6">
    <nc r="AN702" t="inlineStr">
      <is>
        <t>-</t>
      </is>
    </nc>
  </rcc>
  <rcc rId="44715" sId="6">
    <nc r="AO702" t="inlineStr">
      <is>
        <t>-</t>
      </is>
    </nc>
  </rcc>
  <rcc rId="44716" sId="6">
    <nc r="AP702" t="inlineStr">
      <is>
        <t>1530</t>
      </is>
    </nc>
  </rcc>
  <rcc rId="44717" sId="6">
    <nc r="AQ702" t="inlineStr">
      <is>
        <t>ESPELHADO</t>
      </is>
    </nc>
  </rcc>
  <rcc rId="44718" sId="6">
    <nc r="AU702">
      <v>1002186860</v>
    </nc>
  </rcc>
  <rcc rId="44719" sId="6">
    <nc r="AV702" t="inlineStr">
      <is>
        <t>-23.321666 /</t>
      </is>
    </nc>
  </rcc>
  <rcc rId="44720" sId="6">
    <nc r="AW702">
      <v>-46101658</v>
    </nc>
  </rcc>
  <rcc rId="44721" sId="6">
    <nc r="BC702">
      <v>1440084644</v>
    </nc>
  </rcc>
  <rcc rId="44722" sId="6">
    <nc r="BD702" t="inlineStr">
      <is>
        <t>GRM.GM.AAI</t>
      </is>
    </nc>
  </rcc>
  <rcc rId="44723" sId="6">
    <nc r="A703">
      <v>2014</v>
    </nc>
  </rcc>
  <rcc rId="44724" sId="6">
    <nc r="B703" t="inlineStr">
      <is>
        <t>Sub Arm</t>
      </is>
    </nc>
  </rcc>
  <rcc rId="44725" sId="6">
    <nc r="C703" t="inlineStr">
      <is>
        <t>102 Arm</t>
      </is>
    </nc>
  </rcc>
  <rcc rId="44726" sId="6">
    <nc r="D703">
      <v>5700247760</v>
    </nc>
  </rcc>
  <rcc rId="44727" sId="6">
    <nc r="E703" t="inlineStr">
      <is>
        <t>SIM</t>
      </is>
    </nc>
  </rcc>
  <rcc rId="44728" sId="6">
    <nc r="F703" t="inlineStr">
      <is>
        <t>SIM</t>
      </is>
    </nc>
  </rcc>
  <rcc rId="44729" sId="6">
    <nc r="G703">
      <v>42121</v>
    </nc>
  </rcc>
  <rcc rId="44730" sId="6">
    <nc r="H703" t="inlineStr">
      <is>
        <t>Nokia</t>
      </is>
    </nc>
  </rcc>
  <rcc rId="44731" sId="6">
    <nc r="I703" t="inlineStr">
      <is>
        <t>Retrofit</t>
      </is>
    </nc>
  </rcc>
  <rcc rId="44732" sId="6">
    <nc r="J703">
      <v>192</v>
    </nc>
  </rcc>
  <rcc rId="44733" sId="6">
    <nc r="K703">
      <v>432</v>
    </nc>
  </rcc>
  <rcc rId="44734" sId="6">
    <nc r="L703">
      <v>4</v>
    </nc>
  </rcc>
  <rcc rId="44735" sId="6">
    <nc r="M703">
      <v>4</v>
    </nc>
  </rcc>
  <rcc rId="44736" sId="6">
    <nc r="N703">
      <v>24</v>
    </nc>
  </rcc>
  <rcc rId="44737" sId="6">
    <nc r="O703" t="inlineStr">
      <is>
        <t>SIM</t>
      </is>
    </nc>
  </rcc>
  <rcc rId="44738" sId="6">
    <nc r="P703" t="inlineStr">
      <is>
        <t>SIM</t>
      </is>
    </nc>
  </rcc>
  <rcc rId="44739" sId="6">
    <nc r="Q703" t="inlineStr">
      <is>
        <t>SIM</t>
      </is>
    </nc>
  </rcc>
  <rcc rId="44740" sId="6">
    <nc r="R703" t="inlineStr">
      <is>
        <t>Armário</t>
      </is>
    </nc>
  </rcc>
  <rcc rId="44741" sId="6">
    <nc r="S703" t="inlineStr">
      <is>
        <t>Monoshelf</t>
      </is>
    </nc>
  </rcc>
  <rcc rId="44742" sId="6">
    <nc r="T703" t="inlineStr">
      <is>
        <t>Outdoor</t>
      </is>
    </nc>
  </rcc>
  <rcc rId="44743" sId="6">
    <nc r="U703">
      <v>11</v>
    </nc>
  </rcc>
  <rcc rId="44744" sId="6">
    <nc r="V703">
      <v>11251</v>
    </nc>
  </rcc>
  <rcc rId="44745" sId="6">
    <nc r="W703" t="inlineStr">
      <is>
        <t>AAJ</t>
      </is>
    </nc>
  </rcc>
  <rcc rId="44746" sId="6">
    <nc r="X703" t="inlineStr">
      <is>
        <t>11251GMAAJ</t>
      </is>
    </nc>
  </rcc>
  <rcc rId="44747" sId="6">
    <nc r="Y703" t="inlineStr">
      <is>
        <t>Av. América  x  R. Austrália - Chácaras Guanabara</t>
      </is>
    </nc>
  </rcc>
  <rcc rId="44748" sId="6">
    <nc r="Z703" t="inlineStr">
      <is>
        <t>GUARAREMA</t>
      </is>
    </nc>
  </rcc>
  <rcc rId="44749" sId="6">
    <nc r="AA703" t="inlineStr">
      <is>
        <t>GM</t>
      </is>
    </nc>
  </rcc>
  <rcc rId="44750" sId="6">
    <nc r="AB703" t="inlineStr">
      <is>
        <t>GRM.GM.MSO04</t>
      </is>
    </nc>
  </rcc>
  <rcc rId="44751" sId="6">
    <nc r="AC703" t="inlineStr">
      <is>
        <t>Alcatel</t>
      </is>
    </nc>
  </rcc>
  <rcc rId="44752" sId="6">
    <nc r="AD703" t="inlineStr">
      <is>
        <t>GRM GM 01</t>
      </is>
    </nc>
  </rcc>
  <rcc rId="44753" sId="6">
    <nc r="AE703" t="inlineStr">
      <is>
        <t>IAQ IT 01</t>
      </is>
    </nc>
  </rcc>
  <rcc rId="44754" sId="6">
    <nc r="AF703" t="inlineStr">
      <is>
        <t>SPO VU 02</t>
      </is>
    </nc>
  </rcc>
  <rcc rId="44755" sId="6">
    <nc r="AG703" t="inlineStr">
      <is>
        <t>SPO PE 03</t>
      </is>
    </nc>
  </rcc>
  <rcc rId="44756" sId="6">
    <nc r="AI703" t="inlineStr">
      <is>
        <t>SPO VU_CG2</t>
      </is>
    </nc>
  </rcc>
  <rcc rId="44757" sId="6">
    <nc r="AJ703" t="inlineStr">
      <is>
        <t>SPO.JG.LMC2</t>
      </is>
    </nc>
  </rcc>
  <rcc rId="44758" sId="6">
    <nc r="AK703" t="inlineStr">
      <is>
        <t>SPO.JD.LMC2</t>
      </is>
    </nc>
  </rcc>
  <rcc rId="44759" sId="6">
    <nc r="AN703" t="inlineStr">
      <is>
        <t>-</t>
      </is>
    </nc>
  </rcc>
  <rcc rId="44760" sId="6">
    <nc r="AO703" t="inlineStr">
      <is>
        <t>-</t>
      </is>
    </nc>
  </rcc>
  <rcc rId="44761" sId="6">
    <nc r="AP703">
      <v>1530</v>
    </nc>
  </rcc>
  <rcc rId="44762" sId="6">
    <nc r="AQ703" t="inlineStr">
      <is>
        <t>ESPELHADO</t>
      </is>
    </nc>
  </rcc>
  <rcc rId="44763" sId="6">
    <nc r="AU703">
      <v>1002203365</v>
    </nc>
  </rcc>
  <rcc rId="44764" sId="6">
    <nc r="AV703" t="inlineStr">
      <is>
        <t>-23.352281 /</t>
      </is>
    </nc>
  </rcc>
  <rcc rId="44765" sId="6">
    <nc r="AW703">
      <v>-46156060</v>
    </nc>
  </rcc>
  <rcc rId="44766" sId="6">
    <nc r="BC703">
      <v>1440084644</v>
    </nc>
  </rcc>
  <rcc rId="44767" sId="6">
    <nc r="BD703" t="inlineStr">
      <is>
        <t>GRM.GM.AAJ</t>
      </is>
    </nc>
  </rcc>
  <rcc rId="44768" sId="6">
    <nc r="A704">
      <v>2014</v>
    </nc>
  </rcc>
  <rcc rId="44769" sId="6">
    <nc r="B704" t="inlineStr">
      <is>
        <t>Sub Arm</t>
      </is>
    </nc>
  </rcc>
  <rcc rId="44770" sId="6">
    <nc r="C704" t="inlineStr">
      <is>
        <t>102 Arm</t>
      </is>
    </nc>
  </rcc>
  <rcc rId="44771" sId="6">
    <nc r="D704">
      <v>5700251949</v>
    </nc>
  </rcc>
  <rcc rId="44772" sId="6">
    <nc r="E704" t="inlineStr">
      <is>
        <t>SIM</t>
      </is>
    </nc>
  </rcc>
  <rcc rId="44773" sId="6">
    <nc r="F704" t="inlineStr">
      <is>
        <t>SIM</t>
      </is>
    </nc>
  </rcc>
  <rcc rId="44774" sId="6">
    <nc r="G704">
      <v>41954</v>
    </nc>
  </rcc>
  <rcc rId="44775" sId="6">
    <nc r="H704" t="inlineStr">
      <is>
        <t>Nokia</t>
      </is>
    </nc>
  </rcc>
  <rcc rId="44776" sId="6">
    <nc r="I704" t="inlineStr">
      <is>
        <t>Retrofit</t>
      </is>
    </nc>
  </rcc>
  <rcc rId="44777" sId="6">
    <nc r="J704">
      <v>192</v>
    </nc>
  </rcc>
  <rcc rId="44778" sId="6">
    <nc r="K704">
      <v>432</v>
    </nc>
  </rcc>
  <rcc rId="44779" sId="6">
    <nc r="L704">
      <v>4</v>
    </nc>
  </rcc>
  <rcc rId="44780" sId="6">
    <nc r="M704">
      <v>4</v>
    </nc>
  </rcc>
  <rcc rId="44781" sId="6">
    <nc r="N704">
      <v>24</v>
    </nc>
  </rcc>
  <rcc rId="44782" sId="6">
    <nc r="O704" t="inlineStr">
      <is>
        <t>SIM</t>
      </is>
    </nc>
  </rcc>
  <rcc rId="44783" sId="6">
    <nc r="P704" t="inlineStr">
      <is>
        <t>SIM</t>
      </is>
    </nc>
  </rcc>
  <rcc rId="44784" sId="6">
    <nc r="Q704" t="inlineStr">
      <is>
        <t>SIM</t>
      </is>
    </nc>
  </rcc>
  <rcc rId="44785" sId="6">
    <nc r="R704" t="inlineStr">
      <is>
        <t>Armário</t>
      </is>
    </nc>
  </rcc>
  <rcc rId="44786" sId="6">
    <nc r="S704" t="inlineStr">
      <is>
        <t>Monoshelf</t>
      </is>
    </nc>
  </rcc>
  <rcc rId="44787" sId="6">
    <nc r="T704" t="inlineStr">
      <is>
        <t>Outdoor</t>
      </is>
    </nc>
  </rcc>
  <rcc rId="44788" sId="6">
    <nc r="U704">
      <v>11</v>
    </nc>
  </rcc>
  <rcc rId="44789" sId="6">
    <nc r="V704">
      <v>11251</v>
    </nc>
  </rcc>
  <rcc rId="44790" sId="6">
    <nc r="W704" t="inlineStr">
      <is>
        <t>AAL</t>
      </is>
    </nc>
  </rcc>
  <rcc rId="44791" sId="6">
    <nc r="X704" t="inlineStr">
      <is>
        <t>11251GMAAL</t>
      </is>
    </nc>
  </rcc>
  <rcc rId="44792" sId="6">
    <nc r="Y704" t="inlineStr">
      <is>
        <t>Estr. Municipal Caetano Caparelli</t>
      </is>
    </nc>
  </rcc>
  <rcc rId="44793" sId="6">
    <nc r="Z704" t="inlineStr">
      <is>
        <t>GUARAREMA</t>
      </is>
    </nc>
  </rcc>
  <rcc rId="44794" sId="6">
    <nc r="AA704" t="inlineStr">
      <is>
        <t>GM</t>
      </is>
    </nc>
  </rcc>
  <rcc rId="44795" sId="6">
    <nc r="AB704" t="inlineStr">
      <is>
        <t>GRM.GM.MSO02</t>
      </is>
    </nc>
  </rcc>
  <rcc rId="44796" sId="6">
    <nc r="AC704" t="inlineStr">
      <is>
        <t>Alcatel</t>
      </is>
    </nc>
  </rcc>
  <rcc rId="44797" sId="6">
    <nc r="AD704" t="inlineStr">
      <is>
        <t>GRM GM 01</t>
      </is>
    </nc>
  </rcc>
  <rcc rId="44798" sId="6">
    <nc r="AE704" t="inlineStr">
      <is>
        <t>IAQ IT 01</t>
      </is>
    </nc>
  </rcc>
  <rcc rId="44799" sId="6">
    <nc r="AF704" t="inlineStr">
      <is>
        <t>SPO VU 02</t>
      </is>
    </nc>
  </rcc>
  <rcc rId="44800" sId="6">
    <nc r="AG704" t="inlineStr">
      <is>
        <t>SPO PE 03</t>
      </is>
    </nc>
  </rcc>
  <rcc rId="44801" sId="6">
    <nc r="AI704" t="inlineStr">
      <is>
        <t>SPO VU_CG2</t>
      </is>
    </nc>
  </rcc>
  <rcc rId="44802" sId="6">
    <nc r="AJ704" t="inlineStr">
      <is>
        <t>SPO.JG.LMC2</t>
      </is>
    </nc>
  </rcc>
  <rcc rId="44803" sId="6">
    <nc r="AK704" t="inlineStr">
      <is>
        <t>SPO.JD.LMC2</t>
      </is>
    </nc>
  </rcc>
  <rcc rId="44804" sId="6">
    <nc r="AN704" t="inlineStr">
      <is>
        <t>-</t>
      </is>
    </nc>
  </rcc>
  <rcc rId="44805" sId="6">
    <nc r="AO704" t="inlineStr">
      <is>
        <t>-</t>
      </is>
    </nc>
  </rcc>
  <rcc rId="44806" sId="6">
    <nc r="AP704" t="inlineStr">
      <is>
        <t>1530</t>
      </is>
    </nc>
  </rcc>
  <rcc rId="44807" sId="6">
    <nc r="AQ704" t="inlineStr">
      <is>
        <t>ESPELHADO</t>
      </is>
    </nc>
  </rcc>
  <rcc rId="44808" sId="6">
    <nc r="AU704">
      <v>1002186835</v>
    </nc>
  </rcc>
  <rcc rId="44809" sId="6">
    <nc r="AV704" t="inlineStr">
      <is>
        <t>-23.371695 /</t>
      </is>
    </nc>
  </rcc>
  <rcc rId="44810" sId="6">
    <nc r="AW704">
      <v>-46092349</v>
    </nc>
  </rcc>
  <rcc rId="44811" sId="6">
    <nc r="BC704">
      <v>1440084644</v>
    </nc>
  </rcc>
  <rcc rId="44812" sId="6">
    <nc r="BD704" t="inlineStr">
      <is>
        <t>GRM.GM.AAL</t>
      </is>
    </nc>
  </rcc>
  <rcc rId="44813" sId="6">
    <nc r="A705">
      <v>2014</v>
    </nc>
  </rcc>
  <rcc rId="44814" sId="6">
    <nc r="B705" t="inlineStr">
      <is>
        <t>Sub Arm</t>
      </is>
    </nc>
  </rcc>
  <rcc rId="44815" sId="6">
    <nc r="C705" t="inlineStr">
      <is>
        <t>102 Arm</t>
      </is>
    </nc>
  </rcc>
  <rcc rId="44816" sId="6">
    <nc r="D705">
      <v>5700237951</v>
    </nc>
  </rcc>
  <rcc rId="44817" sId="6">
    <nc r="E705" t="inlineStr">
      <is>
        <t>SIM</t>
      </is>
    </nc>
  </rcc>
  <rcc rId="44818" sId="6">
    <nc r="F705" t="inlineStr">
      <is>
        <t>SIM</t>
      </is>
    </nc>
  </rcc>
  <rcc rId="44819" sId="6">
    <nc r="G705">
      <v>42010</v>
    </nc>
  </rcc>
  <rcc rId="44820" sId="6">
    <nc r="H705" t="inlineStr">
      <is>
        <t>Huawei</t>
      </is>
    </nc>
  </rcc>
  <rcc rId="44821" sId="6">
    <nc r="I705" t="inlineStr">
      <is>
        <t>Modernização</t>
      </is>
    </nc>
  </rcc>
  <rcc rId="44822" sId="6">
    <nc r="J705">
      <v>192</v>
    </nc>
  </rcc>
  <rcc rId="44823" sId="6">
    <nc r="K705">
      <v>448</v>
    </nc>
  </rcc>
  <rcc rId="44824" sId="6">
    <nc r="L705">
      <v>8</v>
    </nc>
  </rcc>
  <rcc rId="44825" sId="6">
    <nc r="M705">
      <v>8</v>
    </nc>
  </rcc>
  <rcc rId="44826" sId="6">
    <nc r="N705">
      <v>16</v>
    </nc>
  </rcc>
  <rcc rId="44827" sId="6">
    <nc r="O705" t="inlineStr">
      <is>
        <t>SIM</t>
      </is>
    </nc>
  </rcc>
  <rcc rId="44828" sId="6">
    <nc r="P705" t="inlineStr">
      <is>
        <t>SIM</t>
      </is>
    </nc>
  </rcc>
  <rcc rId="44829" sId="6">
    <nc r="Q705" t="inlineStr">
      <is>
        <t>SIM</t>
      </is>
    </nc>
  </rcc>
  <rcc rId="44830" sId="6">
    <nc r="R705" t="inlineStr">
      <is>
        <t>Armário</t>
      </is>
    </nc>
  </rcc>
  <rcc rId="44831" sId="6">
    <nc r="S705" t="inlineStr">
      <is>
        <t>Monoshelf</t>
      </is>
    </nc>
  </rcc>
  <rcc rId="44832" sId="6">
    <nc r="T705" t="inlineStr">
      <is>
        <t>Outdoor</t>
      </is>
    </nc>
  </rcc>
  <rcc rId="44833" sId="6">
    <nc r="U705">
      <v>11</v>
    </nc>
  </rcc>
  <rcc rId="44834" sId="6">
    <nc r="V705" t="inlineStr">
      <is>
        <t>11488</t>
      </is>
    </nc>
  </rcc>
  <rcc rId="44835" sId="6">
    <nc r="W705" t="inlineStr">
      <is>
        <t>AAT</t>
      </is>
    </nc>
  </rcc>
  <rcc rId="44836" sId="6">
    <nc r="X705" t="inlineStr">
      <is>
        <t>11488PAAAT</t>
      </is>
    </nc>
  </rcc>
  <rcc rId="44837" sId="6">
    <nc r="Y705" t="inlineStr">
      <is>
        <t>Av. Washington Luís P de Souza, 568 - Cidade Kemel</t>
      </is>
    </nc>
  </rcc>
  <rcc rId="44838" sId="6">
    <nc r="Z705" t="inlineStr">
      <is>
        <t>POA</t>
      </is>
    </nc>
  </rcc>
  <rcc rId="44839" sId="6">
    <nc r="AA705" t="inlineStr">
      <is>
        <t>PA</t>
      </is>
    </nc>
  </rcc>
  <rcc rId="44840" sId="6">
    <nc r="AB705" t="inlineStr">
      <is>
        <t>POA.PA.MSO04</t>
      </is>
    </nc>
  </rcc>
  <rcc rId="44841" sId="6">
    <nc r="AC705" t="inlineStr">
      <is>
        <t>Alcatel</t>
      </is>
    </nc>
  </rcc>
  <rcc rId="44842" sId="6">
    <nc r="AD705" t="inlineStr">
      <is>
        <t>-</t>
      </is>
    </nc>
  </rcc>
  <rcc rId="44843" sId="6">
    <nc r="AE705" t="inlineStr">
      <is>
        <t>POA PA 01</t>
      </is>
    </nc>
  </rcc>
  <rcc rId="44844" sId="6">
    <nc r="AF705" t="inlineStr">
      <is>
        <t>SPO PE 02</t>
      </is>
    </nc>
  </rcc>
  <rcc rId="44845" sId="6">
    <nc r="AG705" t="inlineStr">
      <is>
        <t>SPO VU 04</t>
      </is>
    </nc>
  </rcc>
  <rcc rId="44846" sId="6">
    <nc r="AI705" t="inlineStr">
      <is>
        <t>SPO VU_CG4</t>
      </is>
    </nc>
  </rcc>
  <rcc rId="44847" sId="6">
    <nc r="AJ705" t="inlineStr">
      <is>
        <t>SPO.JG.LMC2</t>
      </is>
    </nc>
  </rcc>
  <rcc rId="44848" sId="6">
    <nc r="AK705" t="inlineStr">
      <is>
        <t>SPO.JD.LMC2</t>
      </is>
    </nc>
  </rcc>
  <rcc rId="44849" sId="6">
    <nc r="AN705" t="inlineStr">
      <is>
        <t>-</t>
      </is>
    </nc>
  </rcc>
  <rcc rId="44850" sId="6">
    <nc r="AO705" t="inlineStr">
      <is>
        <t>-</t>
      </is>
    </nc>
  </rcc>
  <rcc rId="44851" sId="6">
    <nc r="AP705" t="inlineStr">
      <is>
        <t>DLU SHELTER</t>
      </is>
    </nc>
  </rcc>
  <rcc rId="44852" sId="6">
    <nc r="AQ705" t="inlineStr">
      <is>
        <t>Proprietária</t>
      </is>
    </nc>
  </rcc>
  <rcc rId="44853" sId="6">
    <nc r="AU705">
      <v>1002098103</v>
    </nc>
  </rcc>
  <rcc rId="44854" sId="6">
    <nc r="AV705" t="inlineStr">
      <is>
        <t>23° 30' 44.3"</t>
      </is>
    </nc>
  </rcc>
  <rcc rId="44855" sId="6">
    <nc r="AW705" t="inlineStr">
      <is>
        <t>46° 21' 54.1"</t>
      </is>
    </nc>
  </rcc>
  <rcc rId="44856" sId="6">
    <nc r="BC705">
      <v>1892063257</v>
    </nc>
  </rcc>
  <rcc rId="44857" sId="6">
    <nc r="BD705" t="inlineStr">
      <is>
        <t>POA.PA.AAT</t>
      </is>
    </nc>
  </rcc>
  <rcc rId="44858" sId="6">
    <nc r="A706">
      <v>2014</v>
    </nc>
  </rcc>
  <rcc rId="44859" sId="6">
    <nc r="B706" t="inlineStr">
      <is>
        <t>Sub Arm</t>
      </is>
    </nc>
  </rcc>
  <rcc rId="44860" sId="6">
    <nc r="C706" t="inlineStr">
      <is>
        <t>102 Arm</t>
      </is>
    </nc>
  </rcc>
  <rcc rId="44861" sId="6">
    <nc r="D706">
      <v>5700237952</v>
    </nc>
  </rcc>
  <rcc rId="44862" sId="6">
    <nc r="E706" t="inlineStr">
      <is>
        <t>SIM</t>
      </is>
    </nc>
  </rcc>
  <rcc rId="44863" sId="6">
    <nc r="F706" t="inlineStr">
      <is>
        <t>SIM</t>
      </is>
    </nc>
  </rcc>
  <rcc rId="44864" sId="6">
    <nc r="G706">
      <v>42011</v>
    </nc>
  </rcc>
  <rcc rId="44865" sId="6">
    <nc r="H706" t="inlineStr">
      <is>
        <t>Huawei</t>
      </is>
    </nc>
  </rcc>
  <rcc rId="44866" sId="6">
    <nc r="I706" t="inlineStr">
      <is>
        <t>Modernização</t>
      </is>
    </nc>
  </rcc>
  <rcc rId="44867" sId="6">
    <nc r="J706">
      <v>192</v>
    </nc>
  </rcc>
  <rcc rId="44868" sId="6">
    <nc r="K706">
      <v>448</v>
    </nc>
  </rcc>
  <rcc rId="44869" sId="6">
    <nc r="L706">
      <v>8</v>
    </nc>
  </rcc>
  <rcc rId="44870" sId="6">
    <nc r="M706">
      <v>8</v>
    </nc>
  </rcc>
  <rcc rId="44871" sId="6">
    <nc r="N706">
      <v>16</v>
    </nc>
  </rcc>
  <rcc rId="44872" sId="6">
    <nc r="O706" t="inlineStr">
      <is>
        <t>SIM</t>
      </is>
    </nc>
  </rcc>
  <rcc rId="44873" sId="6">
    <nc r="P706" t="inlineStr">
      <is>
        <t>SIM</t>
      </is>
    </nc>
  </rcc>
  <rcc rId="44874" sId="6">
    <nc r="Q706" t="inlineStr">
      <is>
        <t>SIM</t>
      </is>
    </nc>
  </rcc>
  <rcc rId="44875" sId="6">
    <nc r="R706" t="inlineStr">
      <is>
        <t>Armário</t>
      </is>
    </nc>
  </rcc>
  <rcc rId="44876" sId="6">
    <nc r="S706" t="inlineStr">
      <is>
        <t>Monoshelf</t>
      </is>
    </nc>
  </rcc>
  <rcc rId="44877" sId="6">
    <nc r="T706" t="inlineStr">
      <is>
        <t>Outdoor</t>
      </is>
    </nc>
  </rcc>
  <rcc rId="44878" sId="6">
    <nc r="U706">
      <v>11</v>
    </nc>
  </rcc>
  <rcc rId="44879" sId="6">
    <nc r="V706" t="inlineStr">
      <is>
        <t>11488</t>
      </is>
    </nc>
  </rcc>
  <rcc rId="44880" sId="6">
    <nc r="W706" t="inlineStr">
      <is>
        <t>AAV</t>
      </is>
    </nc>
  </rcc>
  <rcc rId="44881" sId="6">
    <nc r="X706" t="inlineStr">
      <is>
        <t>11488PAAAV</t>
      </is>
    </nc>
  </rcc>
  <rcc rId="44882" sId="6">
    <nc r="Y706" t="inlineStr">
      <is>
        <t>R. Felício Marinelli, 620 - Jardim Medina</t>
      </is>
    </nc>
  </rcc>
  <rcc rId="44883" sId="6">
    <nc r="Z706" t="inlineStr">
      <is>
        <t>POA</t>
      </is>
    </nc>
  </rcc>
  <rcc rId="44884" sId="6">
    <nc r="AA706" t="inlineStr">
      <is>
        <t>PA</t>
      </is>
    </nc>
  </rcc>
  <rcc rId="44885" sId="6">
    <nc r="AB706" t="inlineStr">
      <is>
        <t>POA.PA.MSO05</t>
      </is>
    </nc>
  </rcc>
  <rcc rId="44886" sId="6">
    <nc r="AC706" t="inlineStr">
      <is>
        <t>Alcatel</t>
      </is>
    </nc>
  </rcc>
  <rcc rId="44887" sId="6">
    <nc r="AD706" t="inlineStr">
      <is>
        <t>-</t>
      </is>
    </nc>
  </rcc>
  <rcc rId="44888" sId="6">
    <nc r="AE706" t="inlineStr">
      <is>
        <t>POA PA 01</t>
      </is>
    </nc>
  </rcc>
  <rcc rId="44889" sId="6">
    <nc r="AF706" t="inlineStr">
      <is>
        <t>SPO PE 02</t>
      </is>
    </nc>
  </rcc>
  <rcc rId="44890" sId="6">
    <nc r="AG706" t="inlineStr">
      <is>
        <t>SPO VU 04</t>
      </is>
    </nc>
  </rcc>
  <rcc rId="44891" sId="6">
    <nc r="AI706" t="inlineStr">
      <is>
        <t>SPO VU_CG4</t>
      </is>
    </nc>
  </rcc>
  <rcc rId="44892" sId="6">
    <nc r="AJ706" t="inlineStr">
      <is>
        <t>SPO.JG.LMC2</t>
      </is>
    </nc>
  </rcc>
  <rcc rId="44893" sId="6">
    <nc r="AK706" t="inlineStr">
      <is>
        <t>SPO.JD.LMC2</t>
      </is>
    </nc>
  </rcc>
  <rcc rId="44894" sId="6">
    <nc r="AN706" t="inlineStr">
      <is>
        <t>-</t>
      </is>
    </nc>
  </rcc>
  <rcc rId="44895" sId="6">
    <nc r="AO706" t="inlineStr">
      <is>
        <t>-</t>
      </is>
    </nc>
  </rcc>
  <rcc rId="44896" sId="6">
    <nc r="AP706" t="inlineStr">
      <is>
        <t>DLU SHELTER</t>
      </is>
    </nc>
  </rcc>
  <rcc rId="44897" sId="6">
    <nc r="AQ706" t="inlineStr">
      <is>
        <t>Proprietária</t>
      </is>
    </nc>
  </rcc>
  <rcc rId="44898" sId="6">
    <nc r="AU706">
      <v>1002098340</v>
    </nc>
  </rcc>
  <rcc rId="44899" sId="6">
    <nc r="AV706" t="inlineStr">
      <is>
        <t>23° 30' 45,1''</t>
      </is>
    </nc>
  </rcc>
  <rcc rId="44900" sId="6">
    <nc r="AW706" t="inlineStr">
      <is>
        <t>46° 20' 27,9''</t>
      </is>
    </nc>
  </rcc>
  <rcc rId="44901" sId="6">
    <nc r="BC706">
      <v>1892063257</v>
    </nc>
  </rcc>
  <rcc rId="44902" sId="6">
    <nc r="BD706" t="inlineStr">
      <is>
        <t>POA.PA.AAV</t>
      </is>
    </nc>
  </rcc>
  <rcc rId="44903" sId="6">
    <nc r="A707">
      <v>2014</v>
    </nc>
  </rcc>
  <rcc rId="44904" sId="6">
    <nc r="B707" t="inlineStr">
      <is>
        <t>Sub Arm</t>
      </is>
    </nc>
  </rcc>
  <rcc rId="44905" sId="6">
    <nc r="C707" t="inlineStr">
      <is>
        <t>102 Arm</t>
      </is>
    </nc>
  </rcc>
  <rcc rId="44906" sId="6">
    <nc r="D707">
      <v>5700229987</v>
    </nc>
  </rcc>
  <rcc rId="44907" sId="6">
    <nc r="E707" t="inlineStr">
      <is>
        <t>SIM</t>
      </is>
    </nc>
  </rcc>
  <rcc rId="44908" sId="6">
    <nc r="F707" t="inlineStr">
      <is>
        <t>SIM</t>
      </is>
    </nc>
  </rcc>
  <rcc rId="44909" sId="6">
    <nc r="G707">
      <v>42035</v>
    </nc>
  </rcc>
  <rcc rId="44910" sId="6">
    <nc r="H707" t="inlineStr">
      <is>
        <t>Nokia</t>
      </is>
    </nc>
  </rcc>
  <rcc rId="44911" sId="6">
    <nc r="I707" t="inlineStr">
      <is>
        <t>Modernização</t>
      </is>
    </nc>
  </rcc>
  <rcc rId="44912" sId="6">
    <nc r="J707">
      <v>192</v>
    </nc>
  </rcc>
  <rcc rId="44913" sId="6">
    <nc r="K707">
      <v>432</v>
    </nc>
  </rcc>
  <rcc rId="44914" sId="6">
    <nc r="L707">
      <v>4</v>
    </nc>
  </rcc>
  <rcc rId="44915" sId="6">
    <nc r="M707">
      <v>0</v>
    </nc>
  </rcc>
  <rcc rId="44916" sId="6">
    <nc r="N707">
      <v>24</v>
    </nc>
  </rcc>
  <rcc rId="44917" sId="6">
    <nc r="O707" t="inlineStr">
      <is>
        <t>NÃO</t>
      </is>
    </nc>
  </rcc>
  <rcc rId="44918" sId="6">
    <nc r="P707" t="inlineStr">
      <is>
        <t>NÃO</t>
      </is>
    </nc>
  </rcc>
  <rcc rId="44919" sId="6">
    <nc r="Q707" t="inlineStr">
      <is>
        <t>SIM</t>
      </is>
    </nc>
  </rcc>
  <rcc rId="44920" sId="6">
    <nc r="R707" t="inlineStr">
      <is>
        <t>Armário</t>
      </is>
    </nc>
  </rcc>
  <rcc rId="44921" sId="6">
    <nc r="S707" t="inlineStr">
      <is>
        <t>Monoshelf</t>
      </is>
    </nc>
  </rcc>
  <rcc rId="44922" sId="6">
    <nc r="T707" t="inlineStr">
      <is>
        <t>Outdoor</t>
      </is>
    </nc>
  </rcc>
  <rcc rId="44923" sId="6">
    <nc r="U707">
      <v>11</v>
    </nc>
  </rcc>
  <rcc rId="44924" sId="6">
    <nc r="V707" t="inlineStr">
      <is>
        <t>11381</t>
      </is>
    </nc>
  </rcc>
  <rcc rId="44925" sId="6">
    <nc r="W707" t="inlineStr">
      <is>
        <t>ACE</t>
      </is>
    </nc>
  </rcc>
  <rcc rId="44926" sId="6">
    <nc r="X707" t="inlineStr">
      <is>
        <t>11381BCACE</t>
      </is>
    </nc>
  </rcc>
  <rcc rId="44927" sId="6">
    <nc r="Y707" t="inlineStr">
      <is>
        <t>R. José Pereira x Av. Venezuela - Jundiapeba</t>
      </is>
    </nc>
  </rcc>
  <rcc rId="44928" sId="6">
    <nc r="Z707" t="inlineStr">
      <is>
        <t>MOGI DAS CRUZES</t>
      </is>
    </nc>
  </rcc>
  <rcc rId="44929" sId="6">
    <nc r="AA707" t="inlineStr">
      <is>
        <t>BC</t>
      </is>
    </nc>
  </rcc>
  <rcc rId="44930" sId="6">
    <nc r="AB707" t="inlineStr">
      <is>
        <t>MCZ.BC.MSO14</t>
      </is>
    </nc>
  </rcc>
  <rcc rId="44931" sId="6">
    <nc r="AC707" t="inlineStr">
      <is>
        <t>Alcatel</t>
      </is>
    </nc>
  </rcc>
  <rcc rId="44932" sId="6">
    <nc r="AD707" t="inlineStr">
      <is>
        <t>-</t>
      </is>
    </nc>
  </rcc>
  <rcc rId="44933" sId="6">
    <nc r="AE707" t="inlineStr">
      <is>
        <t>MCZ BC 01</t>
      </is>
    </nc>
  </rcc>
  <rcc rId="44934" sId="6">
    <nc r="AF707" t="inlineStr">
      <is>
        <t>SPO PE 02</t>
      </is>
    </nc>
  </rcc>
  <rcc rId="44935" sId="6">
    <nc r="AG707" t="inlineStr">
      <is>
        <t>SPO VU 04</t>
      </is>
    </nc>
  </rcc>
  <rcc rId="44936" sId="6">
    <nc r="AI707" t="inlineStr">
      <is>
        <t>SPO VU_CG4</t>
      </is>
    </nc>
  </rcc>
  <rcc rId="44937" sId="6">
    <nc r="AJ707" t="inlineStr">
      <is>
        <t>SPO.JG.LMC2</t>
      </is>
    </nc>
  </rcc>
  <rcc rId="44938" sId="6">
    <nc r="AK707" t="inlineStr">
      <is>
        <t>SPO.JD.LMC2</t>
      </is>
    </nc>
  </rcc>
  <rcc rId="44939" sId="6">
    <nc r="AN707" t="inlineStr">
      <is>
        <t>-</t>
      </is>
    </nc>
  </rcc>
  <rcc rId="44940" sId="6">
    <nc r="AO707" t="inlineStr">
      <is>
        <t>-</t>
      </is>
    </nc>
  </rcc>
  <rcc rId="44941" sId="6">
    <nc r="AP707" t="inlineStr">
      <is>
        <t>ONU 500</t>
      </is>
    </nc>
  </rcc>
  <rcc rId="44942" sId="6">
    <nc r="AQ707" t="inlineStr">
      <is>
        <t>V5.2</t>
      </is>
    </nc>
  </rcc>
  <rcc rId="44943" sId="6">
    <nc r="AU707">
      <v>1002201206</v>
    </nc>
  </rcc>
  <rcc rId="44944" sId="6">
    <nc r="AV707" t="inlineStr">
      <is>
        <t>23° 33' 13,02" S</t>
      </is>
    </nc>
  </rcc>
  <rcc rId="44945" sId="6">
    <nc r="BC707">
      <v>1440084644</v>
    </nc>
  </rcc>
  <rcc rId="44946" sId="6">
    <nc r="BD707" t="inlineStr">
      <is>
        <t>MCZ.BC.ACE</t>
      </is>
    </nc>
  </rcc>
  <rcc rId="44947" sId="6">
    <nc r="A708">
      <v>2014</v>
    </nc>
  </rcc>
  <rcc rId="44948" sId="6">
    <nc r="B708" t="inlineStr">
      <is>
        <t>Sub Arm</t>
      </is>
    </nc>
  </rcc>
  <rcc rId="44949" sId="6">
    <nc r="C708" t="inlineStr">
      <is>
        <t>102 Arm</t>
      </is>
    </nc>
  </rcc>
  <rcc rId="44950" sId="6">
    <nc r="D708">
      <v>5700233804</v>
    </nc>
  </rcc>
  <rcc rId="44951" sId="6">
    <nc r="E708" t="inlineStr">
      <is>
        <t>SIM</t>
      </is>
    </nc>
  </rcc>
  <rcc rId="44952" sId="6">
    <nc r="F708" t="inlineStr">
      <is>
        <t>SIM</t>
      </is>
    </nc>
  </rcc>
  <rcc rId="44953" sId="6">
    <nc r="G708">
      <v>41963</v>
    </nc>
  </rcc>
  <rcc rId="44954" sId="6">
    <nc r="H708" t="inlineStr">
      <is>
        <t>Nokia</t>
      </is>
    </nc>
  </rcc>
  <rcc rId="44955" sId="6">
    <nc r="I708" t="inlineStr">
      <is>
        <t>Retrofit</t>
      </is>
    </nc>
  </rcc>
  <rcc rId="44956" sId="6">
    <nc r="J708">
      <v>192</v>
    </nc>
  </rcc>
  <rcc rId="44957" sId="6">
    <nc r="K708">
      <v>432</v>
    </nc>
  </rcc>
  <rcc rId="44958" sId="6">
    <nc r="L708">
      <v>4</v>
    </nc>
  </rcc>
  <rcc rId="44959" sId="6">
    <nc r="M708">
      <v>0</v>
    </nc>
  </rcc>
  <rcc rId="44960" sId="6">
    <nc r="N708">
      <v>24</v>
    </nc>
  </rcc>
  <rcc rId="44961" sId="6">
    <nc r="O708" t="inlineStr">
      <is>
        <t>NÃO</t>
      </is>
    </nc>
  </rcc>
  <rcc rId="44962" sId="6">
    <nc r="P708" t="inlineStr">
      <is>
        <t>NÃO</t>
      </is>
    </nc>
  </rcc>
  <rcc rId="44963" sId="6">
    <nc r="Q708" t="inlineStr">
      <is>
        <t>SIM</t>
      </is>
    </nc>
  </rcc>
  <rcc rId="44964" sId="6">
    <nc r="R708" t="inlineStr">
      <is>
        <t>Armário</t>
      </is>
    </nc>
  </rcc>
  <rcc rId="44965" sId="6">
    <nc r="S708" t="inlineStr">
      <is>
        <t>Monoshelf</t>
      </is>
    </nc>
  </rcc>
  <rcc rId="44966" sId="6">
    <nc r="T708" t="inlineStr">
      <is>
        <t>Outdoor</t>
      </is>
    </nc>
  </rcc>
  <rcc rId="44967" sId="6">
    <nc r="U708">
      <v>11</v>
    </nc>
  </rcc>
  <rcc rId="44968" sId="6">
    <nc r="V708">
      <v>11220</v>
    </nc>
  </rcc>
  <rcc rId="44969" sId="6">
    <nc r="W708" t="inlineStr">
      <is>
        <t>AGW</t>
      </is>
    </nc>
  </rcc>
  <rcc rId="44970" sId="6">
    <nc r="X708" t="inlineStr">
      <is>
        <t>11220FVAGW</t>
      </is>
    </nc>
  </rcc>
  <rcc rId="44971" sId="6">
    <nc r="Y708" t="inlineStr">
      <is>
        <t>Av. Governador Jânio Quadros, 771</t>
      </is>
    </nc>
  </rcc>
  <rcc rId="44972" sId="6">
    <nc r="Z708" t="inlineStr">
      <is>
        <t>FERRAZ DE VASCONCELOS</t>
      </is>
    </nc>
  </rcc>
  <rcc rId="44973" sId="6">
    <nc r="AA708" t="inlineStr">
      <is>
        <t>FV</t>
      </is>
    </nc>
  </rcc>
  <rcc rId="44974" sId="6">
    <nc r="AB708" t="inlineStr">
      <is>
        <t>FAV.FV.MSO15</t>
      </is>
    </nc>
  </rcc>
  <rcc rId="44975" sId="6">
    <nc r="AC708" t="inlineStr">
      <is>
        <t>Alcatel</t>
      </is>
    </nc>
  </rcc>
  <rcc rId="44976" sId="6">
    <nc r="AD708" t="inlineStr">
      <is>
        <t>-</t>
      </is>
    </nc>
  </rcc>
  <rcc rId="44977" sId="6">
    <nc r="AE708" t="inlineStr">
      <is>
        <t>FAV FV 02</t>
      </is>
    </nc>
  </rcc>
  <rcc rId="44978" sId="6">
    <nc r="AF708" t="inlineStr">
      <is>
        <t>SPO PE 02</t>
      </is>
    </nc>
  </rcc>
  <rcc rId="44979" sId="6">
    <nc r="AG708" t="inlineStr">
      <is>
        <t>SPO-VU 04</t>
      </is>
    </nc>
  </rcc>
  <rcc rId="44980" sId="6">
    <nc r="AI708" t="inlineStr">
      <is>
        <t>SPO VU_CG4</t>
      </is>
    </nc>
  </rcc>
  <rcc rId="44981" sId="6">
    <nc r="AJ708" t="inlineStr">
      <is>
        <t>SPO.JG.LMC2</t>
      </is>
    </nc>
  </rcc>
  <rcc rId="44982" sId="6">
    <nc r="AK708" t="inlineStr">
      <is>
        <t>SPO.JD.LMC2</t>
      </is>
    </nc>
  </rcc>
  <rcc rId="44983" sId="6">
    <nc r="AN708" t="inlineStr">
      <is>
        <t>-</t>
      </is>
    </nc>
  </rcc>
  <rcc rId="44984" sId="6">
    <nc r="AO708" t="inlineStr">
      <is>
        <t>-</t>
      </is>
    </nc>
  </rcc>
  <rcc rId="44985" sId="6">
    <nc r="AP708" t="inlineStr">
      <is>
        <t>ONU 480</t>
      </is>
    </nc>
  </rcc>
  <rcc rId="44986" sId="6">
    <nc r="AQ708" t="inlineStr">
      <is>
        <t>ESPELHADO</t>
      </is>
    </nc>
  </rcc>
  <rcc rId="44987" sId="6">
    <nc r="AU708">
      <v>1002187696</v>
    </nc>
  </rcc>
  <rcc rId="44988" sId="6">
    <nc r="AV708" t="inlineStr">
      <is>
        <t>-23.553607 /</t>
      </is>
    </nc>
  </rcc>
  <rcc rId="44989" sId="6">
    <nc r="AW708">
      <v>-46380298</v>
    </nc>
  </rcc>
  <rcc rId="44990" sId="6">
    <nc r="BC708">
      <v>1440084644</v>
    </nc>
  </rcc>
  <rcc rId="44991" sId="6">
    <nc r="BD708" t="inlineStr">
      <is>
        <t>FAV.FV.AGW</t>
      </is>
    </nc>
  </rcc>
  <rcc rId="44992" sId="6">
    <nc r="A709">
      <v>2014</v>
    </nc>
  </rcc>
  <rcc rId="44993" sId="6">
    <nc r="B709" t="inlineStr">
      <is>
        <t>Sub Arm</t>
      </is>
    </nc>
  </rcc>
  <rcc rId="44994" sId="6">
    <nc r="C709" t="inlineStr">
      <is>
        <t>102 Arm</t>
      </is>
    </nc>
  </rcc>
  <rcc rId="44995" sId="6">
    <nc r="D709">
      <v>5700233824</v>
    </nc>
  </rcc>
  <rcc rId="44996" sId="6">
    <nc r="E709" t="inlineStr">
      <is>
        <t>SIM</t>
      </is>
    </nc>
  </rcc>
  <rcc rId="44997" sId="6">
    <nc r="F709" t="inlineStr">
      <is>
        <t>SIM</t>
      </is>
    </nc>
  </rcc>
  <rcc rId="44998" sId="6">
    <nc r="G709">
      <v>41962</v>
    </nc>
  </rcc>
  <rcc rId="44999" sId="6">
    <nc r="H709" t="inlineStr">
      <is>
        <t>Nokia</t>
      </is>
    </nc>
  </rcc>
  <rcc rId="45000" sId="6">
    <nc r="I709" t="inlineStr">
      <is>
        <t>Retrofit</t>
      </is>
    </nc>
  </rcc>
  <rcc rId="45001" sId="6">
    <nc r="J709">
      <v>192</v>
    </nc>
  </rcc>
  <rcc rId="45002" sId="6">
    <nc r="K709">
      <v>432</v>
    </nc>
  </rcc>
  <rcc rId="45003" sId="6">
    <nc r="L709">
      <v>4</v>
    </nc>
  </rcc>
  <rcc rId="45004" sId="6">
    <nc r="M709">
      <v>0</v>
    </nc>
  </rcc>
  <rcc rId="45005" sId="6">
    <nc r="N709">
      <v>24</v>
    </nc>
  </rcc>
  <rcc rId="45006" sId="6">
    <nc r="O709" t="inlineStr">
      <is>
        <t>NÃO</t>
      </is>
    </nc>
  </rcc>
  <rcc rId="45007" sId="6">
    <nc r="P709" t="inlineStr">
      <is>
        <t>NÃO</t>
      </is>
    </nc>
  </rcc>
  <rcc rId="45008" sId="6">
    <nc r="Q709" t="inlineStr">
      <is>
        <t>SIM</t>
      </is>
    </nc>
  </rcc>
  <rcc rId="45009" sId="6">
    <nc r="R709" t="inlineStr">
      <is>
        <t>Armário</t>
      </is>
    </nc>
  </rcc>
  <rcc rId="45010" sId="6">
    <nc r="S709" t="inlineStr">
      <is>
        <t>Monoshelf</t>
      </is>
    </nc>
  </rcc>
  <rcc rId="45011" sId="6">
    <nc r="T709" t="inlineStr">
      <is>
        <t>Outdoor</t>
      </is>
    </nc>
  </rcc>
  <rcc rId="45012" sId="6">
    <nc r="U709">
      <v>11</v>
    </nc>
  </rcc>
  <rcc rId="45013" sId="6">
    <nc r="V709" t="inlineStr">
      <is>
        <t>11381</t>
      </is>
    </nc>
  </rcc>
  <rcc rId="45014" sId="6">
    <nc r="W709" t="inlineStr">
      <is>
        <t>AHM</t>
      </is>
    </nc>
  </rcc>
  <rcc rId="45015" sId="6">
    <nc r="X709" t="inlineStr">
      <is>
        <t>11381BCAHM</t>
      </is>
    </nc>
  </rcc>
  <rcc rId="45016" sId="6">
    <nc r="Y709" t="inlineStr">
      <is>
        <t>Av. Lourenço de Souza Franco x Av. México</t>
      </is>
    </nc>
  </rcc>
  <rcc rId="45017" sId="6">
    <nc r="Z709" t="inlineStr">
      <is>
        <t>MOGI DAS CRUZES</t>
      </is>
    </nc>
  </rcc>
  <rcc rId="45018" sId="6">
    <nc r="AA709" t="inlineStr">
      <is>
        <t>BC</t>
      </is>
    </nc>
  </rcc>
  <rcc rId="45019" sId="6">
    <nc r="AB709" t="inlineStr">
      <is>
        <t>MCZ.BC.MSO13</t>
      </is>
    </nc>
  </rcc>
  <rcc rId="45020" sId="6">
    <nc r="AC709" t="inlineStr">
      <is>
        <t>Alcatel</t>
      </is>
    </nc>
  </rcc>
  <rcc rId="45021" sId="6">
    <nc r="AD709" t="inlineStr">
      <is>
        <t>-</t>
      </is>
    </nc>
  </rcc>
  <rcc rId="45022" sId="6">
    <nc r="AE709" t="inlineStr">
      <is>
        <t>MCZ BC 01</t>
      </is>
    </nc>
  </rcc>
  <rcc rId="45023" sId="6">
    <nc r="AF709" t="inlineStr">
      <is>
        <t>SPO PE 02</t>
      </is>
    </nc>
  </rcc>
  <rcc rId="45024" sId="6">
    <nc r="AG709" t="inlineStr">
      <is>
        <t>SPO VU 04</t>
      </is>
    </nc>
  </rcc>
  <rcc rId="45025" sId="6">
    <nc r="AI709" t="inlineStr">
      <is>
        <t>SPO VU_CG4</t>
      </is>
    </nc>
  </rcc>
  <rcc rId="45026" sId="6">
    <nc r="AJ709" t="inlineStr">
      <is>
        <t>SPO.JG.LMC2</t>
      </is>
    </nc>
  </rcc>
  <rcc rId="45027" sId="6">
    <nc r="AK709" t="inlineStr">
      <is>
        <t>SPO.JD.LMC2</t>
      </is>
    </nc>
  </rcc>
  <rcc rId="45028" sId="6">
    <nc r="AN709" t="inlineStr">
      <is>
        <t>-</t>
      </is>
    </nc>
  </rcc>
  <rcc rId="45029" sId="6">
    <nc r="AO709" t="inlineStr">
      <is>
        <t>-</t>
      </is>
    </nc>
  </rcc>
  <rcc rId="45030" sId="6">
    <nc r="AP709" t="inlineStr">
      <is>
        <t>1530</t>
      </is>
    </nc>
  </rcc>
  <rcc rId="45031" sId="6">
    <nc r="AQ709" t="inlineStr">
      <is>
        <t>ESPELHADO</t>
      </is>
    </nc>
  </rcc>
  <rcc rId="45032" sId="6">
    <nc r="AU709">
      <v>1002187661</v>
    </nc>
  </rcc>
  <rcc rId="45033" sId="6">
    <nc r="AV709" t="inlineStr">
      <is>
        <t>-23.540022 /</t>
      </is>
    </nc>
  </rcc>
  <rcc rId="45034" sId="6">
    <nc r="AW709">
      <v>-46245972</v>
    </nc>
  </rcc>
  <rcc rId="45035" sId="6">
    <nc r="BC709">
      <v>1440084644</v>
    </nc>
  </rcc>
  <rcc rId="45036" sId="6">
    <nc r="BD709" t="inlineStr">
      <is>
        <t>MCZ.BC.AHM</t>
      </is>
    </nc>
  </rcc>
  <rcc rId="45037" sId="6">
    <nc r="A710">
      <v>2014</v>
    </nc>
  </rcc>
  <rcc rId="45038" sId="6">
    <nc r="B710" t="inlineStr">
      <is>
        <t>Sub Arm</t>
      </is>
    </nc>
  </rcc>
  <rcc rId="45039" sId="6">
    <nc r="C710" t="inlineStr">
      <is>
        <t>102 Arm</t>
      </is>
    </nc>
  </rcc>
  <rcc rId="45040" sId="6">
    <nc r="D710">
      <v>5700229997</v>
    </nc>
  </rcc>
  <rcc rId="45041" sId="6">
    <nc r="E710" t="inlineStr">
      <is>
        <t>SIM</t>
      </is>
    </nc>
  </rcc>
  <rcc rId="45042" sId="6">
    <nc r="F710" t="inlineStr">
      <is>
        <t>SIM</t>
      </is>
    </nc>
  </rcc>
  <rcc rId="45043" sId="6">
    <nc r="G710">
      <v>42048</v>
    </nc>
  </rcc>
  <rcc rId="45044" sId="6">
    <nc r="H710" t="inlineStr">
      <is>
        <t>Nokia</t>
      </is>
    </nc>
  </rcc>
  <rcc rId="45045" sId="6">
    <nc r="I710" t="inlineStr">
      <is>
        <t>Modernização</t>
      </is>
    </nc>
  </rcc>
  <rcc rId="45046" sId="6">
    <nc r="J710">
      <v>192</v>
    </nc>
  </rcc>
  <rcc rId="45047" sId="6">
    <nc r="K710">
      <v>504</v>
    </nc>
  </rcc>
  <rcc rId="45048" sId="6">
    <nc r="L710">
      <v>4</v>
    </nc>
  </rcc>
  <rcc rId="45049" sId="6">
    <nc r="M710">
      <v>4</v>
    </nc>
  </rcc>
  <rcc rId="45050" sId="6">
    <nc r="N710">
      <v>24</v>
    </nc>
  </rcc>
  <rcc rId="45051" sId="6">
    <nc r="O710" t="inlineStr">
      <is>
        <t>SIM</t>
      </is>
    </nc>
  </rcc>
  <rcc rId="45052" sId="6">
    <nc r="P710" t="inlineStr">
      <is>
        <t>SIM</t>
      </is>
    </nc>
  </rcc>
  <rcc rId="45053" sId="6">
    <nc r="Q710" t="inlineStr">
      <is>
        <t>SIM</t>
      </is>
    </nc>
  </rcc>
  <rcc rId="45054" sId="6">
    <nc r="R710" t="inlineStr">
      <is>
        <t>Armário</t>
      </is>
    </nc>
  </rcc>
  <rcc rId="45055" sId="6">
    <nc r="S710" t="inlineStr">
      <is>
        <t>Monoshelf</t>
      </is>
    </nc>
  </rcc>
  <rcc rId="45056" sId="6">
    <nc r="T710" t="inlineStr">
      <is>
        <t>Outdoor</t>
      </is>
    </nc>
  </rcc>
  <rcc rId="45057" sId="6">
    <nc r="U710">
      <v>11</v>
    </nc>
  </rcc>
  <rcc rId="45058" sId="6">
    <nc r="V710" t="inlineStr">
      <is>
        <t>11873</t>
      </is>
    </nc>
  </rcc>
  <rcc rId="45059" sId="6">
    <nc r="W710" t="inlineStr">
      <is>
        <t>AHU</t>
      </is>
    </nc>
  </rcc>
  <rcc rId="45060" sId="6">
    <nc r="X710" t="inlineStr">
      <is>
        <t>11873RGAHU</t>
      </is>
    </nc>
  </rcc>
  <rcc rId="45061" sId="6">
    <nc r="Y710" t="inlineStr">
      <is>
        <t>Estr. Ernesto Zabeu, 200 - Tatetos</t>
      </is>
    </nc>
  </rcc>
  <rcc rId="45062" sId="6">
    <nc r="Z710" t="inlineStr">
      <is>
        <t>RIACHO GRANDE</t>
      </is>
    </nc>
  </rcc>
  <rcc rId="45063" sId="6">
    <nc r="AA710" t="inlineStr">
      <is>
        <t>RG</t>
      </is>
    </nc>
  </rcc>
  <rcc rId="45064" sId="6">
    <nc r="AB710" t="inlineStr">
      <is>
        <t>RIGN.RG.MSO01</t>
      </is>
    </nc>
  </rcc>
  <rcc rId="45065" sId="6">
    <nc r="AC710" t="inlineStr">
      <is>
        <t>Alcatel</t>
      </is>
    </nc>
  </rcc>
  <rcc rId="45066" sId="6">
    <nc r="AD710" t="inlineStr">
      <is>
        <t>-</t>
      </is>
    </nc>
  </rcc>
  <rcc rId="45067" sId="6">
    <nc r="AE710" t="inlineStr">
      <is>
        <t>SBO BA 01</t>
      </is>
    </nc>
  </rcc>
  <rcc rId="45068" sId="6">
    <nc r="AF710" t="inlineStr">
      <is>
        <t>SNE SA 01</t>
      </is>
    </nc>
  </rcc>
  <rcc rId="45069" sId="6">
    <nc r="AG710" t="inlineStr">
      <is>
        <t>SNE SA 02</t>
      </is>
    </nc>
  </rcc>
  <rcc rId="45070" sId="6">
    <nc r="AI710" t="inlineStr">
      <is>
        <t>SNE SA_CG2</t>
      </is>
    </nc>
  </rcc>
  <rcc rId="45071" sId="6">
    <nc r="AJ710" t="inlineStr">
      <is>
        <t>SPO.JD.LMC2</t>
      </is>
    </nc>
  </rcc>
  <rcc rId="45072" sId="6">
    <nc r="AK710" t="inlineStr">
      <is>
        <t>SPO.JG.LMC2</t>
      </is>
    </nc>
  </rcc>
  <rcc rId="45073" sId="6">
    <nc r="AN710" t="inlineStr">
      <is>
        <t>-</t>
      </is>
    </nc>
  </rcc>
  <rcc rId="45074" sId="6">
    <nc r="AO710" t="inlineStr">
      <is>
        <t>-</t>
      </is>
    </nc>
  </rcc>
  <rcc rId="45075" sId="6">
    <nc r="AP710" t="inlineStr">
      <is>
        <t>ONU 500</t>
      </is>
    </nc>
  </rcc>
  <rcc rId="45076" sId="6">
    <nc r="AQ710" t="inlineStr">
      <is>
        <t>V5.2</t>
      </is>
    </nc>
  </rcc>
  <rcc rId="45077" sId="6">
    <nc r="AU710">
      <v>1002201249</v>
    </nc>
  </rcc>
  <rcc rId="45078" sId="6">
    <nc r="AV710" t="inlineStr">
      <is>
        <t>23° 49' 43,26" S</t>
      </is>
    </nc>
  </rcc>
  <rcc rId="45079" sId="6">
    <nc r="BC710">
      <v>1440084644</v>
    </nc>
  </rcc>
  <rcc rId="45080" sId="6">
    <nc r="BD710" t="inlineStr">
      <is>
        <t>RIGN.RG.AHU</t>
      </is>
    </nc>
  </rcc>
  <rcc rId="45081" sId="6">
    <nc r="A711">
      <v>2014</v>
    </nc>
  </rcc>
  <rcc rId="45082" sId="6">
    <nc r="B711" t="inlineStr">
      <is>
        <t>Sub Arm</t>
      </is>
    </nc>
  </rcc>
  <rcc rId="45083" sId="6">
    <nc r="C711" t="inlineStr">
      <is>
        <t>102 Arm</t>
      </is>
    </nc>
  </rcc>
  <rcc rId="45084" sId="6">
    <nc r="D711">
      <v>5700228599</v>
    </nc>
  </rcc>
  <rcc rId="45085" sId="6">
    <nc r="E711" t="inlineStr">
      <is>
        <t>SIM</t>
      </is>
    </nc>
  </rcc>
  <rcc rId="45086" sId="6">
    <nc r="F711" t="inlineStr">
      <is>
        <t>SIM</t>
      </is>
    </nc>
  </rcc>
  <rcc rId="45087" sId="6">
    <nc r="G711">
      <v>41879</v>
    </nc>
  </rcc>
  <rcc rId="45088" sId="6">
    <nc r="H711" t="inlineStr">
      <is>
        <t>Keymile</t>
      </is>
    </nc>
  </rcc>
  <rcc rId="45089" sId="6">
    <nc r="I711" t="inlineStr">
      <is>
        <t>Modernização</t>
      </is>
    </nc>
  </rcc>
  <rcc rId="45090" sId="6">
    <nc r="J711">
      <v>192</v>
    </nc>
  </rcc>
  <rcc rId="45091" sId="6">
    <nc r="K711">
      <v>432</v>
    </nc>
  </rcc>
  <rcc rId="45092" sId="6">
    <nc r="L711">
      <v>4</v>
    </nc>
  </rcc>
  <rcc rId="45093" sId="6">
    <nc r="M711">
      <v>4</v>
    </nc>
  </rcc>
  <rcc rId="45094" sId="6">
    <nc r="N711">
      <v>32</v>
    </nc>
  </rcc>
  <rcc rId="45095" sId="6">
    <nc r="O711" t="inlineStr">
      <is>
        <t>SIM</t>
      </is>
    </nc>
  </rcc>
  <rcc rId="45096" sId="6">
    <nc r="P711" t="inlineStr">
      <is>
        <t>SIM</t>
      </is>
    </nc>
  </rcc>
  <rcc rId="45097" sId="6">
    <nc r="Q711" t="inlineStr">
      <is>
        <t>NÃO</t>
      </is>
    </nc>
  </rcc>
  <rcc rId="45098" sId="6">
    <nc r="R711" t="inlineStr">
      <is>
        <t>Armário</t>
      </is>
    </nc>
  </rcc>
  <rcc rId="45099" sId="6">
    <nc r="S711" t="inlineStr">
      <is>
        <t>Monoshelf</t>
      </is>
    </nc>
  </rcc>
  <rcc rId="45100" sId="6">
    <nc r="T711" t="inlineStr">
      <is>
        <t>Outdoor</t>
      </is>
    </nc>
  </rcc>
  <rcc rId="45101" sId="6">
    <nc r="U711">
      <v>11</v>
    </nc>
  </rcc>
  <rcc rId="45102" sId="6">
    <nc r="V711" t="inlineStr">
      <is>
        <t>11964</t>
      </is>
    </nc>
  </rcc>
  <rcc rId="45103" sId="6">
    <nc r="W711" t="inlineStr">
      <is>
        <t>AHV</t>
      </is>
    </nc>
  </rcc>
  <rcc rId="45104" sId="6">
    <nc r="X711" t="inlineStr">
      <is>
        <t>11964RSAHV</t>
      </is>
    </nc>
  </rcc>
  <rcc rId="45105" sId="6">
    <nc r="Y711" t="inlineStr">
      <is>
        <t>R. dos Trilhos, 48 - Pedreira</t>
      </is>
    </nc>
  </rcc>
  <rcc rId="45106" sId="6">
    <nc r="Z711" t="inlineStr">
      <is>
        <t>RIO GRANDE DA SERRA</t>
      </is>
    </nc>
  </rcc>
  <rcc rId="45107" sId="6">
    <nc r="AA711" t="inlineStr">
      <is>
        <t>RS</t>
      </is>
    </nc>
  </rcc>
  <rcc rId="45108" sId="6">
    <nc r="AB711" t="inlineStr">
      <is>
        <t>RGS.RS.MSO02</t>
      </is>
    </nc>
  </rcc>
  <rcc rId="45109" sId="6">
    <nc r="AC711" t="inlineStr">
      <is>
        <t>Huawei</t>
      </is>
    </nc>
  </rcc>
  <rcc rId="45110" sId="6">
    <nc r="AD711" t="inlineStr">
      <is>
        <t>RGS RS 01</t>
      </is>
    </nc>
  </rcc>
  <rcc rId="45111" sId="6">
    <nc r="AE711" t="inlineStr">
      <is>
        <t>RPS RP 01</t>
      </is>
    </nc>
  </rcc>
  <rcc rId="45112" sId="6">
    <nc r="AF711" t="inlineStr">
      <is>
        <t>SNE SA 01</t>
      </is>
    </nc>
  </rcc>
  <rcc rId="45113" sId="6">
    <nc r="AG711" t="inlineStr">
      <is>
        <t>SNE SA 02</t>
      </is>
    </nc>
  </rcc>
  <rcc rId="45114" sId="6">
    <nc r="AI711" t="inlineStr">
      <is>
        <t xml:space="preserve">SNE SA_CG2 </t>
      </is>
    </nc>
  </rcc>
  <rcc rId="45115" sId="6">
    <nc r="AJ711" t="inlineStr">
      <is>
        <t>SPO.JG.LMC2</t>
      </is>
    </nc>
  </rcc>
  <rcc rId="45116" sId="6">
    <nc r="AK711" t="inlineStr">
      <is>
        <t>SPO.JD.LMC2</t>
      </is>
    </nc>
  </rcc>
  <rcc rId="45117" sId="6">
    <nc r="AN711" t="inlineStr">
      <is>
        <t>-</t>
      </is>
    </nc>
  </rcc>
  <rcc rId="45118" sId="6">
    <nc r="AO711" t="inlineStr">
      <is>
        <t>-</t>
      </is>
    </nc>
  </rcc>
  <rcc rId="45119" sId="6">
    <nc r="AP711" t="inlineStr">
      <is>
        <t>1540</t>
      </is>
    </nc>
  </rcc>
  <rcc rId="45120" sId="6">
    <nc r="AQ711" t="inlineStr">
      <is>
        <t>V5.2</t>
      </is>
    </nc>
  </rcc>
  <rcc rId="45121" sId="6">
    <nc r="AT711" t="inlineStr">
      <is>
        <t>Vandalizado</t>
      </is>
    </nc>
  </rcc>
  <rcc rId="45122" sId="6">
    <nc r="AU711">
      <v>1001899943</v>
    </nc>
  </rcc>
  <rcc rId="45123" sId="6">
    <nc r="AV711" t="inlineStr">
      <is>
        <t>23° 44' 42,53999'' - S</t>
      </is>
    </nc>
  </rcc>
  <rcc rId="45124" sId="6">
    <nc r="AW711" t="inlineStr">
      <is>
        <t>46° 21' 59,43599'' - W</t>
      </is>
    </nc>
  </rcc>
  <rcc rId="45125" sId="6">
    <nc r="AX711" t="inlineStr">
      <is>
        <t>ok</t>
      </is>
    </nc>
  </rcc>
  <rcc rId="45126" sId="6">
    <nc r="BC711">
      <v>2026063379</v>
    </nc>
  </rcc>
  <rcc rId="45127" sId="6">
    <nc r="BD711" t="inlineStr">
      <is>
        <t>RGS.RS.AHV</t>
      </is>
    </nc>
  </rcc>
  <rcc rId="45128" sId="6">
    <nc r="A712">
      <v>2014</v>
    </nc>
  </rcc>
  <rcc rId="45129" sId="6">
    <nc r="B712" t="inlineStr">
      <is>
        <t>Sub Arm</t>
      </is>
    </nc>
  </rcc>
  <rcc rId="45130" sId="6">
    <nc r="C712" t="inlineStr">
      <is>
        <t>102 Arm</t>
      </is>
    </nc>
  </rcc>
  <rcc rId="45131" sId="6">
    <nc r="D712">
      <v>5700242532</v>
    </nc>
  </rcc>
  <rcc rId="45132" sId="6">
    <nc r="E712" t="inlineStr">
      <is>
        <t>SIM</t>
      </is>
    </nc>
  </rcc>
  <rcc rId="45133" sId="6">
    <nc r="F712" t="inlineStr">
      <is>
        <t>SIM</t>
      </is>
    </nc>
  </rcc>
  <rcc rId="45134" sId="6">
    <nc r="G712">
      <v>42279</v>
    </nc>
  </rcc>
  <rcc rId="45135" sId="6">
    <nc r="H712" t="inlineStr">
      <is>
        <t>Nokia</t>
      </is>
    </nc>
  </rcc>
  <rcc rId="45136" sId="6">
    <nc r="I712" t="inlineStr">
      <is>
        <t>Retrofit</t>
      </is>
    </nc>
  </rcc>
  <rcc rId="45137" sId="6">
    <nc r="J712">
      <v>192</v>
    </nc>
  </rcc>
  <rcc rId="45138" sId="6">
    <nc r="K712">
      <v>432</v>
    </nc>
  </rcc>
  <rcc rId="45139" sId="6">
    <nc r="L712">
      <v>4</v>
    </nc>
  </rcc>
  <rcc rId="45140" sId="6">
    <nc r="M712">
      <v>0</v>
    </nc>
  </rcc>
  <rcc rId="45141" sId="6">
    <nc r="N712">
      <v>24</v>
    </nc>
  </rcc>
  <rcc rId="45142" sId="6">
    <nc r="O712" t="inlineStr">
      <is>
        <t>NÃO</t>
      </is>
    </nc>
  </rcc>
  <rcc rId="45143" sId="6">
    <nc r="P712" t="inlineStr">
      <is>
        <t>NÃO</t>
      </is>
    </nc>
  </rcc>
  <rcc rId="45144" sId="6">
    <nc r="Q712" t="inlineStr">
      <is>
        <t>SIM</t>
      </is>
    </nc>
  </rcc>
  <rcc rId="45145" sId="6">
    <nc r="R712" t="inlineStr">
      <is>
        <t>Armário</t>
      </is>
    </nc>
  </rcc>
  <rcc rId="45146" sId="6">
    <nc r="S712" t="inlineStr">
      <is>
        <t>Monoshelf</t>
      </is>
    </nc>
  </rcc>
  <rcc rId="45147" sId="6">
    <nc r="T712" t="inlineStr">
      <is>
        <t>Outdoor</t>
      </is>
    </nc>
  </rcc>
  <rcc rId="45148" sId="6">
    <nc r="U712">
      <v>11</v>
    </nc>
  </rcc>
  <rcc rId="45149" sId="6">
    <nc r="V712" t="inlineStr">
      <is>
        <t>11973</t>
      </is>
    </nc>
  </rcc>
  <rcc rId="45150" sId="6">
    <nc r="W712" t="inlineStr">
      <is>
        <t>APC</t>
      </is>
    </nc>
  </rcc>
  <rcc rId="45151" sId="6">
    <nc r="X712" t="inlineStr">
      <is>
        <t>11973PDAPC</t>
      </is>
    </nc>
  </rcc>
  <rcc rId="45152" sId="6">
    <nc r="Y712" t="inlineStr">
      <is>
        <t>Estr. Mogi-Quatinga (próximo à igreja São Francisco de Assis)</t>
      </is>
    </nc>
  </rcc>
  <rcc rId="45153" sId="6">
    <nc r="Z712" t="inlineStr">
      <is>
        <t>PINDORAMA</t>
      </is>
    </nc>
  </rcc>
  <rcc rId="45154" sId="6">
    <nc r="AA712" t="inlineStr">
      <is>
        <t>PD</t>
      </is>
    </nc>
  </rcc>
  <rcc rId="45155" sId="6">
    <nc r="AB712" t="inlineStr">
      <is>
        <t>PINA.PD.MSO01</t>
      </is>
    </nc>
  </rcc>
  <rcc rId="45156" sId="6">
    <nc r="AC712" t="inlineStr">
      <is>
        <t>Alcatel</t>
      </is>
    </nc>
  </rcc>
  <rcc rId="45157" sId="6">
    <nc r="AD712" t="inlineStr">
      <is>
        <t>SZN BP 01</t>
      </is>
    </nc>
  </rcc>
  <rcc rId="45158" sId="6">
    <nc r="AE712" t="inlineStr">
      <is>
        <t>IAQ IT 02</t>
      </is>
    </nc>
  </rcc>
  <rcc rId="45159" sId="6">
    <nc r="AF712" t="inlineStr">
      <is>
        <t>SPO VU 02</t>
      </is>
    </nc>
  </rcc>
  <rcc rId="45160" sId="6">
    <nc r="AG712" t="inlineStr">
      <is>
        <t>SPO PE 03</t>
      </is>
    </nc>
  </rcc>
  <rcc rId="45161" sId="6">
    <nc r="AI712" t="inlineStr">
      <is>
        <t>SPO VU_CG3</t>
      </is>
    </nc>
  </rcc>
  <rcc rId="45162" sId="6">
    <nc r="AJ712" t="inlineStr">
      <is>
        <t>SPO.JG.LMC2</t>
      </is>
    </nc>
  </rcc>
  <rcc rId="45163" sId="6">
    <nc r="AK712" t="inlineStr">
      <is>
        <t>SPO.JD.LMC2</t>
      </is>
    </nc>
  </rcc>
  <rcc rId="45164" sId="6">
    <nc r="AN712" t="inlineStr">
      <is>
        <t>-</t>
      </is>
    </nc>
  </rcc>
  <rcc rId="45165" sId="6">
    <nc r="AO712" t="inlineStr">
      <is>
        <t>-</t>
      </is>
    </nc>
  </rcc>
  <rcc rId="45166" sId="6">
    <nc r="AP712" t="inlineStr">
      <is>
        <t>1540</t>
      </is>
    </nc>
  </rcc>
  <rcc rId="45167" sId="6">
    <nc r="AQ712" t="inlineStr">
      <is>
        <t>V5.2</t>
      </is>
    </nc>
  </rcc>
  <rcc rId="45168" sId="6">
    <nc r="AT712" t="inlineStr">
      <is>
        <t>Atendimento com switch remoto</t>
      </is>
    </nc>
  </rcc>
  <rcc rId="45169" sId="6">
    <nc r="AU712">
      <v>1002763328</v>
    </nc>
  </rcc>
  <rcc rId="45170" sId="6">
    <nc r="AV712" t="inlineStr">
      <is>
        <t>23° 41' 45,43" S</t>
      </is>
    </nc>
  </rcc>
  <rcc rId="45171" sId="6">
    <nc r="BC712">
      <v>1440084644</v>
    </nc>
  </rcc>
  <rcc rId="45172" sId="6">
    <nc r="BD712" t="inlineStr">
      <is>
        <t>PINA.PD.APC</t>
      </is>
    </nc>
  </rcc>
  <rcc rId="45173" sId="6">
    <nc r="A713">
      <v>2014</v>
    </nc>
  </rcc>
  <rcc rId="45174" sId="6">
    <nc r="B713" t="inlineStr">
      <is>
        <t>Sub Arm</t>
      </is>
    </nc>
  </rcc>
  <rcc rId="45175" sId="6">
    <nc r="C713" t="inlineStr">
      <is>
        <t>102 Arm</t>
      </is>
    </nc>
  </rcc>
  <rcc rId="45176" sId="6">
    <nc r="D713">
      <v>5700239840</v>
    </nc>
  </rcc>
  <rcc rId="45177" sId="6">
    <nc r="E713" t="inlineStr">
      <is>
        <t>SIM</t>
      </is>
    </nc>
  </rcc>
  <rcc rId="45178" sId="6">
    <nc r="F713" t="inlineStr">
      <is>
        <t>SIM</t>
      </is>
    </nc>
  </rcc>
  <rcc rId="45179" sId="6">
    <nc r="G713">
      <v>41915</v>
    </nc>
  </rcc>
  <rcc rId="45180" sId="6">
    <nc r="H713" t="inlineStr">
      <is>
        <t>Keymile</t>
      </is>
    </nc>
  </rcc>
  <rcc rId="45181" sId="6">
    <nc r="I713" t="inlineStr">
      <is>
        <t>Retrofit</t>
      </is>
    </nc>
  </rcc>
  <rcc rId="45182" sId="6">
    <nc r="J713">
      <v>192</v>
    </nc>
  </rcc>
  <rcc rId="45183" sId="6">
    <nc r="K713">
      <v>432</v>
    </nc>
  </rcc>
  <rcc rId="45184" sId="6">
    <nc r="L713">
      <v>4</v>
    </nc>
  </rcc>
  <rcc rId="45185" sId="6">
    <nc r="M713">
      <v>4</v>
    </nc>
  </rcc>
  <rcc rId="45186" sId="6">
    <nc r="N713">
      <v>32</v>
    </nc>
  </rcc>
  <rcc rId="45187" sId="6">
    <nc r="O713" t="inlineStr">
      <is>
        <t>SIM</t>
      </is>
    </nc>
  </rcc>
  <rcc rId="45188" sId="6">
    <nc r="P713" t="inlineStr">
      <is>
        <t>SIM</t>
      </is>
    </nc>
  </rcc>
  <rcc rId="45189" sId="6">
    <nc r="Q713" t="inlineStr">
      <is>
        <t>SIM</t>
      </is>
    </nc>
  </rcc>
  <rcc rId="45190" sId="6">
    <nc r="R713" t="inlineStr">
      <is>
        <t>Armário</t>
      </is>
    </nc>
  </rcc>
  <rcc rId="45191" sId="6">
    <nc r="S713" t="inlineStr">
      <is>
        <t>Monoshelf</t>
      </is>
    </nc>
  </rcc>
  <rcc rId="45192" sId="6">
    <nc r="T713" t="inlineStr">
      <is>
        <t>Outdoor</t>
      </is>
    </nc>
  </rcc>
  <rcc rId="45193" sId="6">
    <nc r="U713">
      <v>11</v>
    </nc>
  </rcc>
  <rcc rId="45194" sId="6">
    <nc r="V713" t="inlineStr">
      <is>
        <t>11185</t>
      </is>
    </nc>
  </rcc>
  <rcc rId="45195" sId="6">
    <nc r="W713" t="inlineStr">
      <is>
        <t>ASF</t>
      </is>
    </nc>
  </rcc>
  <rcc rId="45196" sId="6">
    <nc r="X713" t="inlineStr">
      <is>
        <t>11185DDASF</t>
      </is>
    </nc>
  </rcc>
  <rcc rId="45197" sId="6">
    <nc r="Y713" t="inlineStr">
      <is>
        <t>R. Coelho Neto, 299 - Conceicao</t>
      </is>
    </nc>
  </rcc>
  <rcc rId="45198" sId="6">
    <nc r="Z713" t="inlineStr">
      <is>
        <t>DIADEMA</t>
      </is>
    </nc>
  </rcc>
  <rcc rId="45199" sId="6">
    <nc r="AA713" t="inlineStr">
      <is>
        <t>DD</t>
      </is>
    </nc>
  </rcc>
  <rcc rId="45200" sId="6">
    <nc r="AB713" t="inlineStr">
      <is>
        <t>DDA.DD.MSO10</t>
      </is>
    </nc>
  </rcc>
  <rcc rId="45201" sId="6">
    <nc r="AC713" t="inlineStr">
      <is>
        <t>Huawei</t>
      </is>
    </nc>
  </rcc>
  <rcc rId="45202" sId="6">
    <nc r="AD713" t="inlineStr">
      <is>
        <t>-</t>
      </is>
    </nc>
  </rcc>
  <rcc rId="45203" sId="6">
    <nc r="AE713" t="inlineStr">
      <is>
        <t>DDA DD 02</t>
      </is>
    </nc>
  </rcc>
  <rcc rId="45204" sId="6">
    <nc r="AF713" t="inlineStr">
      <is>
        <t>SNE SA 01</t>
      </is>
    </nc>
  </rcc>
  <rcc rId="45205" sId="6">
    <nc r="AG713" t="inlineStr">
      <is>
        <t>SNE SA 02</t>
      </is>
    </nc>
  </rcc>
  <rcc rId="45206" sId="6">
    <nc r="AI713" t="inlineStr">
      <is>
        <t>SNE SA_CG1</t>
      </is>
    </nc>
  </rcc>
  <rcc rId="45207" sId="6">
    <nc r="AJ713" t="inlineStr">
      <is>
        <t>SPO.JD.LMC2</t>
      </is>
    </nc>
  </rcc>
  <rcc rId="45208" sId="6">
    <nc r="AK713" t="inlineStr">
      <is>
        <t>SPO.JG.LMC2</t>
      </is>
    </nc>
  </rcc>
  <rcc rId="45209" sId="6">
    <nc r="AN713" t="inlineStr">
      <is>
        <t>-</t>
      </is>
    </nc>
  </rcc>
  <rcc rId="45210" sId="6">
    <nc r="AO713" t="inlineStr">
      <is>
        <t>RESERVADO</t>
      </is>
    </nc>
  </rcc>
  <rcc rId="45211" sId="6">
    <nc r="AP713" t="inlineStr">
      <is>
        <t>ELI</t>
      </is>
    </nc>
  </rcc>
  <rcc rId="45212" sId="6">
    <nc r="AQ713" t="inlineStr">
      <is>
        <t>Proprietária</t>
      </is>
    </nc>
  </rcc>
  <rcc rId="45213" sId="6">
    <nc r="AU713">
      <v>1001913938</v>
    </nc>
  </rcc>
  <rcc rId="45214" sId="6">
    <nc r="AV713" t="inlineStr">
      <is>
        <t>-24° 18' 5,24627'' - S</t>
      </is>
    </nc>
  </rcc>
  <rcc rId="45215" sId="6">
    <nc r="AW713" t="inlineStr">
      <is>
        <t>46° 37' 16,6854'' - W</t>
      </is>
    </nc>
  </rcc>
  <rcc rId="45216" sId="6">
    <nc r="AX713" t="inlineStr">
      <is>
        <t>ok</t>
      </is>
    </nc>
  </rcc>
  <rcc rId="45217" sId="6">
    <nc r="BC713">
      <v>2026063379</v>
    </nc>
  </rcc>
  <rcc rId="45218" sId="6">
    <nc r="BD713" t="inlineStr">
      <is>
        <t>DDA.DD.ASF</t>
      </is>
    </nc>
  </rcc>
  <rcc rId="45219" sId="6">
    <nc r="A714">
      <v>2014</v>
    </nc>
  </rcc>
  <rcc rId="45220" sId="6">
    <nc r="B714" t="inlineStr">
      <is>
        <t>Sub Arm</t>
      </is>
    </nc>
  </rcc>
  <rcc rId="45221" sId="6">
    <nc r="C714" t="inlineStr">
      <is>
        <t>102 Arm</t>
      </is>
    </nc>
  </rcc>
  <rcc rId="45222" sId="6">
    <nc r="D714">
      <v>5700244626</v>
    </nc>
  </rcc>
  <rcc rId="45223" sId="6">
    <nc r="E714" t="inlineStr">
      <is>
        <t>SIM</t>
      </is>
    </nc>
  </rcc>
  <rcc rId="45224" sId="6">
    <nc r="F714" t="inlineStr">
      <is>
        <t>SIM</t>
      </is>
    </nc>
  </rcc>
  <rcc rId="45225" sId="6">
    <nc r="G714">
      <v>41939</v>
    </nc>
  </rcc>
  <rcc rId="45226" sId="6">
    <nc r="H714" t="inlineStr">
      <is>
        <t>Keymile</t>
      </is>
    </nc>
  </rcc>
  <rcc rId="45227" sId="6">
    <nc r="I714" t="inlineStr">
      <is>
        <t>Modernização</t>
      </is>
    </nc>
  </rcc>
  <rcc rId="45228" sId="6">
    <nc r="J714">
      <v>192</v>
    </nc>
  </rcc>
  <rcc rId="45229" sId="6">
    <nc r="K714">
      <v>432</v>
    </nc>
  </rcc>
  <rcc rId="45230" sId="6">
    <nc r="L714">
      <v>4</v>
    </nc>
  </rcc>
  <rcc rId="45231" sId="6">
    <nc r="M714">
      <v>4</v>
    </nc>
  </rcc>
  <rcc rId="45232" sId="6">
    <nc r="N714">
      <v>32</v>
    </nc>
  </rcc>
  <rcc rId="45233" sId="6">
    <nc r="O714" t="inlineStr">
      <is>
        <t>SIM</t>
      </is>
    </nc>
  </rcc>
  <rcc rId="45234" sId="6">
    <nc r="P714" t="inlineStr">
      <is>
        <t>SIM</t>
      </is>
    </nc>
  </rcc>
  <rcc rId="45235" sId="6">
    <nc r="Q714" t="inlineStr">
      <is>
        <t>SIM</t>
      </is>
    </nc>
  </rcc>
  <rcc rId="45236" sId="6">
    <nc r="R714" t="inlineStr">
      <is>
        <t>Armário</t>
      </is>
    </nc>
  </rcc>
  <rcc rId="45237" sId="6">
    <nc r="S714" t="inlineStr">
      <is>
        <t>Monoshelf</t>
      </is>
    </nc>
  </rcc>
  <rcc rId="45238" sId="6">
    <nc r="T714" t="inlineStr">
      <is>
        <t>Outdoor</t>
      </is>
    </nc>
  </rcc>
  <rcc rId="45239" sId="6">
    <nc r="U714">
      <v>11</v>
    </nc>
  </rcc>
  <rcc rId="45240" sId="6">
    <nc r="V714" t="inlineStr">
      <is>
        <t>11185</t>
      </is>
    </nc>
  </rcc>
  <rcc rId="45241" sId="6">
    <nc r="W714" t="inlineStr">
      <is>
        <t>ASK</t>
      </is>
    </nc>
  </rcc>
  <rcc rId="45242" sId="6">
    <nc r="X714" t="inlineStr">
      <is>
        <t>11185DDASK</t>
      </is>
    </nc>
  </rcc>
  <rcc rId="45243" sId="6">
    <nc r="Y714" t="inlineStr">
      <is>
        <t>R. Armelin Antônio Francisco Coutinho x R. Claudino de Oliveira Pessoa</t>
      </is>
    </nc>
  </rcc>
  <rcc rId="45244" sId="6">
    <nc r="Z714" t="inlineStr">
      <is>
        <t>DIADEMA</t>
      </is>
    </nc>
  </rcc>
  <rcc rId="45245" sId="6">
    <nc r="AA714" t="inlineStr">
      <is>
        <t>DD</t>
      </is>
    </nc>
  </rcc>
  <rcc rId="45246" sId="6">
    <nc r="AB714" t="inlineStr">
      <is>
        <t>DDA.DD.MSO11</t>
      </is>
    </nc>
  </rcc>
  <rcc rId="45247" sId="6">
    <nc r="AC714" t="inlineStr">
      <is>
        <t>Huawei</t>
      </is>
    </nc>
  </rcc>
  <rcc rId="45248" sId="6">
    <nc r="AD714" t="inlineStr">
      <is>
        <t>-</t>
      </is>
    </nc>
  </rcc>
  <rcc rId="45249" sId="6">
    <nc r="AE714" t="inlineStr">
      <is>
        <t>DDA DD 02</t>
      </is>
    </nc>
  </rcc>
  <rcc rId="45250" sId="6">
    <nc r="AF714" t="inlineStr">
      <is>
        <t>SNE SA 01</t>
      </is>
    </nc>
  </rcc>
  <rcc rId="45251" sId="6">
    <nc r="AG714" t="inlineStr">
      <is>
        <t>SNE SA 02</t>
      </is>
    </nc>
  </rcc>
  <rcc rId="45252" sId="6">
    <nc r="AI714" t="inlineStr">
      <is>
        <t>SNE SA_CG1</t>
      </is>
    </nc>
  </rcc>
  <rcc rId="45253" sId="6">
    <nc r="AJ714" t="inlineStr">
      <is>
        <t>SPO.JD.LMC2</t>
      </is>
    </nc>
  </rcc>
  <rcc rId="45254" sId="6">
    <nc r="AK714" t="inlineStr">
      <is>
        <t>SPO.JG.LMC2</t>
      </is>
    </nc>
  </rcc>
  <rcc rId="45255" sId="6">
    <nc r="AN714" t="inlineStr">
      <is>
        <t>-</t>
      </is>
    </nc>
  </rcc>
  <rcc rId="45256" sId="6">
    <nc r="AO714" t="inlineStr">
      <is>
        <t>-</t>
      </is>
    </nc>
  </rcc>
  <rcc rId="45257" sId="6">
    <nc r="AP714" t="inlineStr">
      <is>
        <t>ONU 480</t>
      </is>
    </nc>
  </rcc>
  <rcc rId="45258" sId="6">
    <nc r="AQ714" t="inlineStr">
      <is>
        <t>ESPELHADO</t>
      </is>
    </nc>
  </rcc>
  <rcc rId="45259" sId="6">
    <nc r="AU714">
      <v>1001914349</v>
    </nc>
  </rcc>
  <rcc rId="45260" sId="6">
    <nc r="AV714" t="inlineStr">
      <is>
        <t>23° 41' 54,39156'' - S</t>
      </is>
    </nc>
  </rcc>
  <rcc rId="45261" sId="6">
    <nc r="AW714" t="inlineStr">
      <is>
        <t>46° 37' 21,91187'' - W</t>
      </is>
    </nc>
  </rcc>
  <rcc rId="45262" sId="6">
    <nc r="AX714" t="inlineStr">
      <is>
        <t>ok</t>
      </is>
    </nc>
  </rcc>
  <rcc rId="45263" sId="6">
    <nc r="BC714">
      <v>2026063379</v>
    </nc>
  </rcc>
  <rcc rId="45264" sId="6">
    <nc r="BD714" t="inlineStr">
      <is>
        <t>DDA.DD.ASK</t>
      </is>
    </nc>
  </rcc>
  <rcc rId="45265" sId="6">
    <nc r="A715">
      <v>2014</v>
    </nc>
  </rcc>
  <rcc rId="45266" sId="6">
    <nc r="B715" t="inlineStr">
      <is>
        <t>Sub Arm</t>
      </is>
    </nc>
  </rcc>
  <rcc rId="45267" sId="6">
    <nc r="C715" t="inlineStr">
      <is>
        <t>102 Arm</t>
      </is>
    </nc>
  </rcc>
  <rcc rId="45268" sId="6">
    <nc r="D715">
      <v>5700247770</v>
    </nc>
  </rcc>
  <rcc rId="45269" sId="6">
    <nc r="E715" t="inlineStr">
      <is>
        <t>SIM</t>
      </is>
    </nc>
  </rcc>
  <rcc rId="45270" sId="6">
    <nc r="F715" t="inlineStr">
      <is>
        <t>SIM</t>
      </is>
    </nc>
  </rcc>
  <rcc rId="45271" sId="6">
    <nc r="G715">
      <v>41972</v>
    </nc>
  </rcc>
  <rcc rId="45272" sId="6">
    <nc r="H715" t="inlineStr">
      <is>
        <t>Nokia</t>
      </is>
    </nc>
  </rcc>
  <rcc rId="45273" sId="6">
    <nc r="I715" t="inlineStr">
      <is>
        <t>Retrofit</t>
      </is>
    </nc>
  </rcc>
  <rcc rId="45274" sId="6">
    <nc r="J715">
      <v>192</v>
    </nc>
  </rcc>
  <rcc rId="45275" sId="6">
    <nc r="K715">
      <v>432</v>
    </nc>
  </rcc>
  <rcc rId="45276" sId="6">
    <nc r="L715">
      <v>4</v>
    </nc>
  </rcc>
  <rcc rId="45277" sId="6">
    <nc r="M715">
      <v>4</v>
    </nc>
  </rcc>
  <rcc rId="45278" sId="6">
    <nc r="N715">
      <v>24</v>
    </nc>
  </rcc>
  <rcc rId="45279" sId="6">
    <nc r="O715" t="inlineStr">
      <is>
        <t>SIM</t>
      </is>
    </nc>
  </rcc>
  <rcc rId="45280" sId="6">
    <nc r="P715" t="inlineStr">
      <is>
        <t>SIM</t>
      </is>
    </nc>
  </rcc>
  <rcc rId="45281" sId="6">
    <nc r="Q715" t="inlineStr">
      <is>
        <t>SIM</t>
      </is>
    </nc>
  </rcc>
  <rcc rId="45282" sId="6">
    <nc r="R715" t="inlineStr">
      <is>
        <t>Armário</t>
      </is>
    </nc>
  </rcc>
  <rcc rId="45283" sId="6">
    <nc r="S715" t="inlineStr">
      <is>
        <t>Monoshelf</t>
      </is>
    </nc>
  </rcc>
  <rcc rId="45284" sId="6">
    <nc r="T715" t="inlineStr">
      <is>
        <t>Outdoor</t>
      </is>
    </nc>
  </rcc>
  <rcc rId="45285" sId="6">
    <nc r="U715">
      <v>11</v>
    </nc>
  </rcc>
  <rcc rId="45286" sId="6">
    <nc r="V715">
      <v>11000</v>
    </nc>
  </rcc>
  <rcc rId="45287" sId="6">
    <nc r="W715" t="inlineStr">
      <is>
        <t>BLW</t>
      </is>
    </nc>
  </rcc>
  <rcc rId="45288" sId="6">
    <nc r="X715" t="inlineStr">
      <is>
        <t>11000ASBLW</t>
      </is>
    </nc>
  </rcc>
  <rcc rId="45289" sId="6">
    <nc r="Y715" t="inlineStr">
      <is>
        <t>Av. Israel Fonseca x R. Eugênio Gaudêncio Costa - Sapopemba</t>
      </is>
    </nc>
  </rcc>
  <rcc rId="45290" sId="6">
    <nc r="Z715" t="inlineStr">
      <is>
        <t>SAO PAULO</t>
      </is>
    </nc>
  </rcc>
  <rcc rId="45291" sId="6">
    <nc r="AA715" t="inlineStr">
      <is>
        <t>AS</t>
      </is>
    </nc>
  </rcc>
  <rcc rId="45292" sId="6">
    <nc r="AB715" t="inlineStr">
      <is>
        <t>SPO.AS.MSO11</t>
      </is>
    </nc>
  </rcc>
  <rcc rId="45293" sId="6">
    <nc r="AC715" t="inlineStr">
      <is>
        <t>Huawei</t>
      </is>
    </nc>
  </rcc>
  <rcc rId="45294" sId="6">
    <nc r="AD715" t="inlineStr">
      <is>
        <t>-</t>
      </is>
    </nc>
  </rcc>
  <rcc rId="45295" sId="6">
    <nc r="AE715" t="inlineStr">
      <is>
        <t>SPO AS 02</t>
      </is>
    </nc>
  </rcc>
  <rcc rId="45296" sId="6">
    <nc r="AF715" t="inlineStr">
      <is>
        <t>SPO GU 01</t>
      </is>
    </nc>
  </rcc>
  <rcc rId="45297" sId="6">
    <nc r="AG715" t="inlineStr">
      <is>
        <t>SPO VM 03</t>
      </is>
    </nc>
  </rcc>
  <rcc rId="45298" sId="6">
    <nc r="AI715" t="inlineStr">
      <is>
        <t>SPO GU_CG1</t>
      </is>
    </nc>
  </rcc>
  <rcc rId="45299" sId="6">
    <nc r="AJ715" t="inlineStr">
      <is>
        <t>SPO.JD.LMC2</t>
      </is>
    </nc>
  </rcc>
  <rcc rId="45300" sId="6">
    <nc r="AK715" t="inlineStr">
      <is>
        <t>SPO.JG.LMC2</t>
      </is>
    </nc>
  </rcc>
  <rcc rId="45301" sId="6">
    <nc r="AN715" t="inlineStr">
      <is>
        <t>-</t>
      </is>
    </nc>
  </rcc>
  <rcc rId="45302" sId="6">
    <nc r="AO715" t="inlineStr">
      <is>
        <t>-</t>
      </is>
    </nc>
  </rcc>
  <rcc rId="45303" sId="6">
    <nc r="AP715" t="inlineStr">
      <is>
        <t>ONU 480</t>
      </is>
    </nc>
  </rcc>
  <rcc rId="45304" sId="6">
    <nc r="AQ715" t="inlineStr">
      <is>
        <t>ESPELHADO</t>
      </is>
    </nc>
  </rcc>
  <rcc rId="45305" sId="6">
    <nc r="AU715">
      <v>1002188439</v>
    </nc>
  </rcc>
  <rcc rId="45306" sId="6">
    <nc r="AV715" t="inlineStr">
      <is>
        <t>-23.595867 /</t>
      </is>
    </nc>
  </rcc>
  <rcc rId="45307" sId="6">
    <nc r="AW715">
      <v>-46519648</v>
    </nc>
  </rcc>
  <rcc rId="45308" sId="6">
    <nc r="BC715">
      <v>1440084644</v>
    </nc>
  </rcc>
  <rcc rId="45309" sId="6">
    <nc r="BD715" t="inlineStr">
      <is>
        <t>SPO.AS.BLW</t>
      </is>
    </nc>
  </rcc>
  <rcc rId="45310" sId="6">
    <nc r="A716">
      <v>2014</v>
    </nc>
  </rcc>
  <rcc rId="45311" sId="6">
    <nc r="B716" t="inlineStr">
      <is>
        <t>Sub Arm</t>
      </is>
    </nc>
  </rcc>
  <rcc rId="45312" sId="6">
    <nc r="C716" t="inlineStr">
      <is>
        <t>102 Arm</t>
      </is>
    </nc>
  </rcc>
  <rcc rId="45313" sId="6">
    <nc r="D716">
      <v>5700235064</v>
    </nc>
  </rcc>
  <rcc rId="45314" sId="6">
    <nc r="E716" t="inlineStr">
      <is>
        <t>SIM</t>
      </is>
    </nc>
  </rcc>
  <rcc rId="45315" sId="6">
    <nc r="F716" t="inlineStr">
      <is>
        <t>SIM</t>
      </is>
    </nc>
  </rcc>
  <rcc rId="45316" sId="6">
    <nc r="G716">
      <v>41969</v>
    </nc>
  </rcc>
  <rcc rId="45317" sId="6">
    <nc r="H716" t="inlineStr">
      <is>
        <t>Nokia</t>
      </is>
    </nc>
  </rcc>
  <rcc rId="45318" sId="6">
    <nc r="I716" t="inlineStr">
      <is>
        <t>Retrofit</t>
      </is>
    </nc>
  </rcc>
  <rcc rId="45319" sId="6">
    <nc r="J716">
      <v>192</v>
    </nc>
  </rcc>
  <rcc rId="45320" sId="6">
    <nc r="K716">
      <v>432</v>
    </nc>
  </rcc>
  <rcc rId="45321" sId="6">
    <nc r="L716">
      <v>4</v>
    </nc>
  </rcc>
  <rcc rId="45322" sId="6">
    <nc r="M716">
      <v>0</v>
    </nc>
  </rcc>
  <rcc rId="45323" sId="6">
    <nc r="N716">
      <v>24</v>
    </nc>
  </rcc>
  <rcc rId="45324" sId="6">
    <nc r="O716" t="inlineStr">
      <is>
        <t>NÃO</t>
      </is>
    </nc>
  </rcc>
  <rcc rId="45325" sId="6">
    <nc r="P716" t="inlineStr">
      <is>
        <t>NÃO</t>
      </is>
    </nc>
  </rcc>
  <rcc rId="45326" sId="6">
    <nc r="Q716" t="inlineStr">
      <is>
        <t>SIM</t>
      </is>
    </nc>
  </rcc>
  <rcc rId="45327" sId="6">
    <nc r="R716" t="inlineStr">
      <is>
        <t>Armário</t>
      </is>
    </nc>
  </rcc>
  <rcc rId="45328" sId="6">
    <nc r="S716" t="inlineStr">
      <is>
        <t>Monoshelf</t>
      </is>
    </nc>
  </rcc>
  <rcc rId="45329" sId="6">
    <nc r="T716" t="inlineStr">
      <is>
        <t>Outdoor</t>
      </is>
    </nc>
  </rcc>
  <rcc rId="45330" sId="6">
    <nc r="U716">
      <v>11</v>
    </nc>
  </rcc>
  <rcc rId="45331" sId="6">
    <nc r="V716" t="inlineStr">
      <is>
        <t>11000</t>
      </is>
    </nc>
  </rcc>
  <rcc rId="45332" sId="6">
    <nc r="W716" t="inlineStr">
      <is>
        <t>BLX</t>
      </is>
    </nc>
  </rcc>
  <rcc rId="45333" sId="6">
    <nc r="X716" t="inlineStr">
      <is>
        <t>11000ASBLX</t>
      </is>
    </nc>
  </rcc>
  <rcc rId="45334" sId="6">
    <nc r="Y716" t="inlineStr">
      <is>
        <t>R. Gen. Porfírio da Paz x R. do Câmbio - Parque dos Bancários</t>
      </is>
    </nc>
  </rcc>
  <rcc rId="45335" sId="6">
    <nc r="Z716" t="inlineStr">
      <is>
        <t>SAO PAULO</t>
      </is>
    </nc>
  </rcc>
  <rcc rId="45336" sId="6">
    <nc r="AA716" t="inlineStr">
      <is>
        <t>AS</t>
      </is>
    </nc>
  </rcc>
  <rcc rId="45337" sId="6">
    <nc r="AB716" t="inlineStr">
      <is>
        <t>SPO.AS.MSO08</t>
      </is>
    </nc>
  </rcc>
  <rcc rId="45338" sId="6">
    <nc r="AC716" t="inlineStr">
      <is>
        <t>Huawei</t>
      </is>
    </nc>
  </rcc>
  <rcc rId="45339" sId="6">
    <nc r="AD716" t="inlineStr">
      <is>
        <t>-</t>
      </is>
    </nc>
  </rcc>
  <rcc rId="45340" sId="6">
    <nc r="AE716" t="inlineStr">
      <is>
        <t>SPO AS 02</t>
      </is>
    </nc>
  </rcc>
  <rcc rId="45341" sId="6">
    <nc r="AF716" t="inlineStr">
      <is>
        <t>SPO GU 01</t>
      </is>
    </nc>
  </rcc>
  <rcc rId="45342" sId="6">
    <nc r="AG716" t="inlineStr">
      <is>
        <t>SPO VM 03</t>
      </is>
    </nc>
  </rcc>
  <rcc rId="45343" sId="6">
    <nc r="AI716" t="inlineStr">
      <is>
        <t>SPO GU_CG1</t>
      </is>
    </nc>
  </rcc>
  <rcc rId="45344" sId="6">
    <nc r="AJ716" t="inlineStr">
      <is>
        <t>SPO.JD.LMC2</t>
      </is>
    </nc>
  </rcc>
  <rcc rId="45345" sId="6">
    <nc r="AK716" t="inlineStr">
      <is>
        <t>SPO.JG.LMC2</t>
      </is>
    </nc>
  </rcc>
  <rcc rId="45346" sId="6">
    <nc r="AN716" t="inlineStr">
      <is>
        <t>-</t>
      </is>
    </nc>
  </rcc>
  <rcc rId="45347" sId="6">
    <nc r="AO716" t="inlineStr">
      <is>
        <t>-</t>
      </is>
    </nc>
  </rcc>
  <rcc rId="45348" sId="6">
    <nc r="AP716" t="inlineStr">
      <is>
        <t>ONU 480</t>
      </is>
    </nc>
  </rcc>
  <rcc rId="45349" sId="6">
    <nc r="AQ716" t="inlineStr">
      <is>
        <t>ESPELHADO</t>
      </is>
    </nc>
  </rcc>
  <rcc rId="45350" sId="6">
    <nc r="AU716">
      <v>1002188048</v>
    </nc>
  </rcc>
  <rcc rId="45351" sId="6">
    <nc r="AV716" t="inlineStr">
      <is>
        <t>-23.594482 /</t>
      </is>
    </nc>
  </rcc>
  <rcc rId="45352" sId="6">
    <nc r="AW716">
      <v>-46518783</v>
    </nc>
  </rcc>
  <rcc rId="45353" sId="6">
    <nc r="BC716">
      <v>1440084644</v>
    </nc>
  </rcc>
  <rcc rId="45354" sId="6">
    <nc r="BD716" t="inlineStr">
      <is>
        <t>SPO.AS.BLX</t>
      </is>
    </nc>
  </rcc>
  <rcc rId="45355" sId="6">
    <nc r="A717">
      <v>2014</v>
    </nc>
  </rcc>
  <rcc rId="45356" sId="6">
    <nc r="B717" t="inlineStr">
      <is>
        <t>Sub Arm</t>
      </is>
    </nc>
  </rcc>
  <rcc rId="45357" sId="6">
    <nc r="C717" t="inlineStr">
      <is>
        <t>102 Arm</t>
      </is>
    </nc>
  </rcc>
  <rcc rId="45358" sId="6">
    <nc r="D717">
      <v>5700235079</v>
    </nc>
  </rcc>
  <rcc rId="45359" sId="6">
    <nc r="E717" t="inlineStr">
      <is>
        <t>SIM</t>
      </is>
    </nc>
  </rcc>
  <rcc rId="45360" sId="6">
    <nc r="F717" t="inlineStr">
      <is>
        <t>SIM</t>
      </is>
    </nc>
  </rcc>
  <rcc rId="45361" sId="6">
    <nc r="G717">
      <v>41969</v>
    </nc>
  </rcc>
  <rcc rId="45362" sId="6">
    <nc r="H717" t="inlineStr">
      <is>
        <t>Nokia</t>
      </is>
    </nc>
  </rcc>
  <rcc rId="45363" sId="6">
    <nc r="I717" t="inlineStr">
      <is>
        <t>Retrofit</t>
      </is>
    </nc>
  </rcc>
  <rcc rId="45364" sId="6">
    <nc r="J717">
      <v>192</v>
    </nc>
  </rcc>
  <rcc rId="45365" sId="6">
    <nc r="K717">
      <v>432</v>
    </nc>
  </rcc>
  <rcc rId="45366" sId="6">
    <nc r="L717">
      <v>4</v>
    </nc>
  </rcc>
  <rcc rId="45367" sId="6">
    <nc r="M717">
      <v>4</v>
    </nc>
  </rcc>
  <rcc rId="45368" sId="6">
    <nc r="N717">
      <v>24</v>
    </nc>
  </rcc>
  <rcc rId="45369" sId="6">
    <nc r="O717" t="inlineStr">
      <is>
        <t>SIM</t>
      </is>
    </nc>
  </rcc>
  <rcc rId="45370" sId="6">
    <nc r="P717" t="inlineStr">
      <is>
        <t>SIM</t>
      </is>
    </nc>
  </rcc>
  <rcc rId="45371" sId="6">
    <nc r="Q717" t="inlineStr">
      <is>
        <t>SIM</t>
      </is>
    </nc>
  </rcc>
  <rcc rId="45372" sId="6">
    <nc r="R717" t="inlineStr">
      <is>
        <t>Armário</t>
      </is>
    </nc>
  </rcc>
  <rcc rId="45373" sId="6">
    <nc r="S717" t="inlineStr">
      <is>
        <t>Monoshelf</t>
      </is>
    </nc>
  </rcc>
  <rcc rId="45374" sId="6">
    <nc r="T717" t="inlineStr">
      <is>
        <t>Outdoor</t>
      </is>
    </nc>
  </rcc>
  <rcc rId="45375" sId="6">
    <nc r="U717">
      <v>11</v>
    </nc>
  </rcc>
  <rcc rId="45376" sId="6">
    <nc r="V717">
      <v>11000</v>
    </nc>
  </rcc>
  <rcc rId="45377" sId="6">
    <nc r="W717" t="inlineStr">
      <is>
        <t>BMK</t>
      </is>
    </nc>
  </rcc>
  <rcc rId="45378" sId="6">
    <nc r="X717" t="inlineStr">
      <is>
        <t>11000SFBMK</t>
      </is>
    </nc>
  </rcc>
  <rcc rId="45379" sId="6">
    <nc r="Y717" t="inlineStr">
      <is>
        <t>Av. Rodolfo Pirani x R. Dom Diogo Furtado - Jardim Rodolfo Pirani</t>
      </is>
    </nc>
  </rcc>
  <rcc rId="45380" sId="6">
    <nc r="Z717" t="inlineStr">
      <is>
        <t>SAO PAULO</t>
      </is>
    </nc>
  </rcc>
  <rcc rId="45381" sId="6">
    <nc r="AA717" t="inlineStr">
      <is>
        <t>SF</t>
      </is>
    </nc>
  </rcc>
  <rcc rId="45382" sId="6">
    <nc r="AB717" t="inlineStr">
      <is>
        <t>SPO.SF.MSO02</t>
      </is>
    </nc>
  </rcc>
  <rcc rId="45383" sId="6">
    <nc r="AC717" t="inlineStr">
      <is>
        <t>Alcatel</t>
      </is>
    </nc>
  </rcc>
  <rcc rId="45384" sId="6">
    <nc r="AD717" t="inlineStr">
      <is>
        <t>-</t>
      </is>
    </nc>
  </rcc>
  <rcc rId="45385" sId="6">
    <nc r="AE717" t="inlineStr">
      <is>
        <t>SPO SF 01</t>
      </is>
    </nc>
  </rcc>
  <rcc rId="45386" sId="6">
    <nc r="AF717" t="inlineStr">
      <is>
        <t>SPO VU 02</t>
      </is>
    </nc>
  </rcc>
  <rcc rId="45387" sId="6">
    <nc r="AG717" t="inlineStr">
      <is>
        <t>SPO PE 03</t>
      </is>
    </nc>
  </rcc>
  <rcc rId="45388" sId="6">
    <nc r="AI717" t="inlineStr">
      <is>
        <t>SPO VU_CG3</t>
      </is>
    </nc>
  </rcc>
  <rcc rId="45389" sId="6">
    <nc r="AJ717" t="inlineStr">
      <is>
        <t>SPO.JD.LMC2</t>
      </is>
    </nc>
  </rcc>
  <rcc rId="45390" sId="6">
    <nc r="AK717" t="inlineStr">
      <is>
        <t>SPO.JG.LMC2</t>
      </is>
    </nc>
  </rcc>
  <rcc rId="45391" sId="6">
    <nc r="AN717" t="inlineStr">
      <is>
        <t>-</t>
      </is>
    </nc>
  </rcc>
  <rcc rId="45392" sId="6">
    <nc r="AO717" t="inlineStr">
      <is>
        <t>-</t>
      </is>
    </nc>
  </rcc>
  <rcc rId="45393" sId="6">
    <nc r="AP717" t="inlineStr">
      <is>
        <t>ONU 480</t>
      </is>
    </nc>
  </rcc>
  <rcc rId="45394" sId="6">
    <nc r="AQ717" t="inlineStr">
      <is>
        <t>ESPELHADO</t>
      </is>
    </nc>
  </rcc>
  <rcc rId="45395" sId="6">
    <nc r="AU717">
      <v>1002188064</v>
    </nc>
  </rcc>
  <rcc rId="45396" sId="6">
    <nc r="AV717" t="inlineStr">
      <is>
        <t>-23.628185 /</t>
      </is>
    </nc>
  </rcc>
  <rcc rId="45397" sId="6">
    <nc r="AW717">
      <v>-46461958</v>
    </nc>
  </rcc>
  <rcc rId="45398" sId="6">
    <nc r="BC717">
      <v>1440084644</v>
    </nc>
  </rcc>
  <rcc rId="45399" sId="6">
    <nc r="BD717" t="inlineStr">
      <is>
        <t>SPO.SF.BMK</t>
      </is>
    </nc>
  </rcc>
  <rcc rId="45400" sId="6">
    <nc r="A718">
      <v>2014</v>
    </nc>
  </rcc>
  <rcc rId="45401" sId="6">
    <nc r="B718" t="inlineStr">
      <is>
        <t>Sub Arm</t>
      </is>
    </nc>
  </rcc>
  <rcc rId="45402" sId="6">
    <nc r="C718" t="inlineStr">
      <is>
        <t>102 Arm</t>
      </is>
    </nc>
  </rcc>
  <rcc rId="45403" sId="6">
    <nc r="D718">
      <v>5700241594</v>
    </nc>
  </rcc>
  <rcc rId="45404" sId="6">
    <nc r="E718" t="inlineStr">
      <is>
        <t>SIM</t>
      </is>
    </nc>
  </rcc>
  <rcc rId="45405" sId="6">
    <nc r="F718" t="inlineStr">
      <is>
        <t>SIM</t>
      </is>
    </nc>
  </rcc>
  <rcc rId="45406" sId="6">
    <nc r="G718">
      <v>41992</v>
    </nc>
  </rcc>
  <rcc rId="45407" sId="6">
    <nc r="H718" t="inlineStr">
      <is>
        <t>Nokia</t>
      </is>
    </nc>
  </rcc>
  <rcc rId="45408" sId="6">
    <nc r="I718" t="inlineStr">
      <is>
        <t>Modernização</t>
      </is>
    </nc>
  </rcc>
  <rcc rId="45409" sId="6">
    <nc r="J718">
      <v>192</v>
    </nc>
  </rcc>
  <rcc rId="45410" sId="6">
    <nc r="K718">
      <v>432</v>
    </nc>
  </rcc>
  <rcc rId="45411" sId="6">
    <nc r="L718">
      <v>4</v>
    </nc>
  </rcc>
  <rcc rId="45412" sId="6">
    <nc r="M718">
      <v>0</v>
    </nc>
  </rcc>
  <rcc rId="45413" sId="6">
    <nc r="N718">
      <v>24</v>
    </nc>
  </rcc>
  <rcc rId="45414" sId="6">
    <nc r="O718" t="inlineStr">
      <is>
        <t>NÃO</t>
      </is>
    </nc>
  </rcc>
  <rcc rId="45415" sId="6">
    <nc r="P718" t="inlineStr">
      <is>
        <t>NÃO</t>
      </is>
    </nc>
  </rcc>
  <rcc rId="45416" sId="6">
    <nc r="Q718" t="inlineStr">
      <is>
        <t>SIM</t>
      </is>
    </nc>
  </rcc>
  <rcc rId="45417" sId="6">
    <nc r="R718" t="inlineStr">
      <is>
        <t>Armário</t>
      </is>
    </nc>
  </rcc>
  <rcc rId="45418" sId="6">
    <nc r="S718" t="inlineStr">
      <is>
        <t>Monoshelf</t>
      </is>
    </nc>
  </rcc>
  <rcc rId="45419" sId="6">
    <nc r="T718" t="inlineStr">
      <is>
        <t>Outdoor</t>
      </is>
    </nc>
  </rcc>
  <rcc rId="45420" sId="6">
    <nc r="U718">
      <v>11</v>
    </nc>
  </rcc>
  <rcc rId="45421" sId="6">
    <nc r="V718" t="inlineStr">
      <is>
        <t>11202</t>
      </is>
    </nc>
  </rcc>
  <rcc rId="45422" sId="6">
    <nc r="W718" t="inlineStr">
      <is>
        <t>BQH</t>
      </is>
    </nc>
  </rcc>
  <rcc rId="45423" sId="6">
    <nc r="X718" t="inlineStr">
      <is>
        <t>11202EBBQH</t>
      </is>
    </nc>
  </rcc>
  <rcc rId="45424" sId="6">
    <nc r="Y718" t="inlineStr">
      <is>
        <t>R. Índia, 173 - Jardim Mimas</t>
      </is>
    </nc>
  </rcc>
  <rcc rId="45425" sId="6">
    <nc r="Z718" t="inlineStr">
      <is>
        <t>EMBU</t>
      </is>
    </nc>
  </rcc>
  <rcc rId="45426" sId="6">
    <nc r="AA718" t="inlineStr">
      <is>
        <t>EB</t>
      </is>
    </nc>
  </rcc>
  <rcc rId="45427" sId="6">
    <nc r="AB718" t="inlineStr">
      <is>
        <t>EMB.EB.MSO05</t>
      </is>
    </nc>
  </rcc>
  <rcc rId="45428" sId="6">
    <nc r="AC718" t="inlineStr">
      <is>
        <t>Huawei</t>
      </is>
    </nc>
  </rcc>
  <rcc rId="45429" sId="6">
    <nc r="AD718" t="inlineStr">
      <is>
        <t>-</t>
      </is>
    </nc>
  </rcc>
  <rcc rId="45430" sId="6">
    <nc r="AE718" t="inlineStr">
      <is>
        <t>EMB EB 02</t>
      </is>
    </nc>
  </rcc>
  <rcc rId="45431" sId="6">
    <nc r="AF718" t="inlineStr">
      <is>
        <t>SPO JG 03</t>
      </is>
    </nc>
  </rcc>
  <rcc rId="45432" sId="6">
    <nc r="AG718" t="inlineStr">
      <is>
        <t>SPO CB 03</t>
      </is>
    </nc>
  </rcc>
  <rcc rId="45433" sId="6">
    <nc r="AI718" t="inlineStr">
      <is>
        <t>SPO CB_CG2</t>
      </is>
    </nc>
  </rcc>
  <rcc rId="45434" sId="6">
    <nc r="AJ718" t="inlineStr">
      <is>
        <t>SPO.JD.LMC2</t>
      </is>
    </nc>
  </rcc>
  <rcc rId="45435" sId="6">
    <nc r="AK718" t="inlineStr">
      <is>
        <t>SPO.JG.LMC2</t>
      </is>
    </nc>
  </rcc>
  <rcc rId="45436" sId="6">
    <nc r="AN718" t="inlineStr">
      <is>
        <t>-</t>
      </is>
    </nc>
  </rcc>
  <rcc rId="45437" sId="6">
    <nc r="AO718" t="inlineStr">
      <is>
        <t>-</t>
      </is>
    </nc>
  </rcc>
  <rcc rId="45438" sId="6">
    <nc r="AP718" t="inlineStr">
      <is>
        <t>DCS40</t>
      </is>
    </nc>
  </rcc>
  <rcc rId="45439" sId="6">
    <nc r="AQ718" t="inlineStr">
      <is>
        <t>ESPELHADO</t>
      </is>
    </nc>
  </rcc>
  <rcc rId="45440" sId="6">
    <nc r="AU718">
      <v>1002200935</v>
    </nc>
  </rcc>
  <rcc rId="45441" sId="6">
    <nc r="AV718" t="inlineStr">
      <is>
        <t>23° 37' 17,65" S</t>
      </is>
    </nc>
  </rcc>
  <rcc rId="45442" sId="6">
    <nc r="BC718">
      <v>1440084644</v>
    </nc>
  </rcc>
  <rcc rId="45443" sId="6">
    <nc r="BD718" t="inlineStr">
      <is>
        <t>EMB.EB.BQH</t>
      </is>
    </nc>
  </rcc>
  <rcc rId="45444" sId="6">
    <nc r="A719">
      <v>2014</v>
    </nc>
  </rcc>
  <rcc rId="45445" sId="6">
    <nc r="B719" t="inlineStr">
      <is>
        <t>Sub Arm</t>
      </is>
    </nc>
  </rcc>
  <rcc rId="45446" sId="6">
    <nc r="C719" t="inlineStr">
      <is>
        <t>102 Arm</t>
      </is>
    </nc>
  </rcc>
  <rcc rId="45447" sId="6">
    <nc r="D719">
      <v>5700244631</v>
    </nc>
  </rcc>
  <rcc rId="45448" sId="6">
    <nc r="E719" t="inlineStr">
      <is>
        <t>SIM</t>
      </is>
    </nc>
  </rcc>
  <rcc rId="45449" sId="6">
    <nc r="F719" t="inlineStr">
      <is>
        <t>SIM</t>
      </is>
    </nc>
  </rcc>
  <rcc rId="45450" sId="6">
    <nc r="G719">
      <v>41941</v>
    </nc>
  </rcc>
  <rcc rId="45451" sId="6">
    <nc r="H719" t="inlineStr">
      <is>
        <t>Keymile</t>
      </is>
    </nc>
  </rcc>
  <rcc rId="45452" sId="6">
    <nc r="I719" t="inlineStr">
      <is>
        <t>Modernização</t>
      </is>
    </nc>
  </rcc>
  <rcc rId="45453" sId="6">
    <nc r="J719">
      <v>192</v>
    </nc>
  </rcc>
  <rcc rId="45454" sId="6">
    <nc r="K719">
      <v>432</v>
    </nc>
  </rcc>
  <rcc rId="45455" sId="6">
    <nc r="L719">
      <v>4</v>
    </nc>
  </rcc>
  <rcc rId="45456" sId="6">
    <nc r="M719">
      <v>4</v>
    </nc>
  </rcc>
  <rcc rId="45457" sId="6">
    <nc r="N719">
      <v>32</v>
    </nc>
  </rcc>
  <rcc rId="45458" sId="6">
    <nc r="O719" t="inlineStr">
      <is>
        <t>SIM</t>
      </is>
    </nc>
  </rcc>
  <rcc rId="45459" sId="6">
    <nc r="P719" t="inlineStr">
      <is>
        <t>SIM</t>
      </is>
    </nc>
  </rcc>
  <rcc rId="45460" sId="6">
    <nc r="Q719" t="inlineStr">
      <is>
        <t>SIM</t>
      </is>
    </nc>
  </rcc>
  <rcc rId="45461" sId="6">
    <nc r="R719" t="inlineStr">
      <is>
        <t>Armário</t>
      </is>
    </nc>
  </rcc>
  <rcc rId="45462" sId="6">
    <nc r="S719" t="inlineStr">
      <is>
        <t>Monoshelf</t>
      </is>
    </nc>
  </rcc>
  <rcc rId="45463" sId="6">
    <nc r="T719" t="inlineStr">
      <is>
        <t>Outdoor</t>
      </is>
    </nc>
  </rcc>
  <rcc rId="45464" sId="6">
    <nc r="U719">
      <v>11</v>
    </nc>
  </rcc>
  <rcc rId="45465" sId="6">
    <nc r="V719" t="inlineStr">
      <is>
        <t>11202</t>
      </is>
    </nc>
  </rcc>
  <rcc rId="45466" sId="6">
    <nc r="W719" t="inlineStr">
      <is>
        <t>BQJ</t>
      </is>
    </nc>
  </rcc>
  <rcc rId="45467" sId="6">
    <nc r="X719" t="inlineStr">
      <is>
        <t>11202EBBQJ</t>
      </is>
    </nc>
  </rcc>
  <rcc rId="45468" sId="6">
    <nc r="Y719" t="inlineStr">
      <is>
        <t>R. Iracema, 155 - Parque Pirajussara</t>
      </is>
    </nc>
  </rcc>
  <rcc rId="45469" sId="6">
    <nc r="Z719" t="inlineStr">
      <is>
        <t>EMBU</t>
      </is>
    </nc>
  </rcc>
  <rcc rId="45470" sId="6">
    <nc r="AA719" t="inlineStr">
      <is>
        <t>EB</t>
      </is>
    </nc>
  </rcc>
  <rcc rId="45471" sId="6">
    <nc r="AB719" t="inlineStr">
      <is>
        <t>EMB.EB.MSO04</t>
      </is>
    </nc>
  </rcc>
  <rcc rId="45472" sId="6">
    <nc r="AC719" t="inlineStr">
      <is>
        <t>Huawei</t>
      </is>
    </nc>
  </rcc>
  <rcc rId="45473" sId="6">
    <nc r="AD719" t="inlineStr">
      <is>
        <t>-</t>
      </is>
    </nc>
  </rcc>
  <rcc rId="45474" sId="6">
    <nc r="AE719" t="inlineStr">
      <is>
        <t>EMB EB 02</t>
      </is>
    </nc>
  </rcc>
  <rcc rId="45475" sId="6">
    <nc r="AF719" t="inlineStr">
      <is>
        <t>SPO JG 03</t>
      </is>
    </nc>
  </rcc>
  <rcc rId="45476" sId="6">
    <nc r="AG719" t="inlineStr">
      <is>
        <t>SPO CB 03</t>
      </is>
    </nc>
  </rcc>
  <rcc rId="45477" sId="6">
    <nc r="AI719" t="inlineStr">
      <is>
        <t>SPO CB_CG2</t>
      </is>
    </nc>
  </rcc>
  <rcc rId="45478" sId="6">
    <nc r="AJ719" t="inlineStr">
      <is>
        <t>SPO.JD.LMC2</t>
      </is>
    </nc>
  </rcc>
  <rcc rId="45479" sId="6">
    <nc r="AK719" t="inlineStr">
      <is>
        <t>SPO.JG.LMC2</t>
      </is>
    </nc>
  </rcc>
  <rcc rId="45480" sId="6">
    <nc r="AN719" t="inlineStr">
      <is>
        <t>-</t>
      </is>
    </nc>
  </rcc>
  <rcc rId="45481" sId="6">
    <nc r="AO719" t="inlineStr">
      <is>
        <t>-</t>
      </is>
    </nc>
  </rcc>
  <rcc rId="45482" sId="6">
    <nc r="AP719" t="inlineStr">
      <is>
        <t>DCS40</t>
      </is>
    </nc>
  </rcc>
  <rcc rId="45483" sId="6">
    <nc r="AQ719" t="inlineStr">
      <is>
        <t>ESPELHADO</t>
      </is>
    </nc>
  </rcc>
  <rcc rId="45484" sId="6">
    <nc r="AU719">
      <v>1001914365</v>
    </nc>
  </rcc>
  <rcc rId="45485" sId="6">
    <nc r="AV719" t="inlineStr">
      <is>
        <t>23° 38' 55,64327'' - S</t>
      </is>
    </nc>
  </rcc>
  <rcc rId="45486" sId="6">
    <nc r="AW719" t="inlineStr">
      <is>
        <t>46° 48' 53,7894'' - W</t>
      </is>
    </nc>
  </rcc>
  <rcc rId="45487" sId="6">
    <nc r="AX719" t="inlineStr">
      <is>
        <t>ok</t>
      </is>
    </nc>
  </rcc>
  <rcc rId="45488" sId="6">
    <nc r="BC719">
      <v>2026063379</v>
    </nc>
  </rcc>
  <rcc rId="45489" sId="6">
    <nc r="BD719" t="inlineStr">
      <is>
        <t>EMB.EB.BQJ</t>
      </is>
    </nc>
  </rcc>
  <rcc rId="45490" sId="6">
    <nc r="A720">
      <v>2014</v>
    </nc>
  </rcc>
  <rcc rId="45491" sId="6">
    <nc r="B720" t="inlineStr">
      <is>
        <t>Sub Arm</t>
      </is>
    </nc>
  </rcc>
  <rcc rId="45492" sId="6">
    <nc r="C720" t="inlineStr">
      <is>
        <t>102 Arm</t>
      </is>
    </nc>
  </rcc>
  <rcc rId="45493" sId="6">
    <nc r="D720">
      <v>5700241698</v>
    </nc>
  </rcc>
  <rcc rId="45494" sId="6">
    <nc r="E720" t="inlineStr">
      <is>
        <t>SIM</t>
      </is>
    </nc>
  </rcc>
  <rcc rId="45495" sId="6">
    <nc r="F720" t="inlineStr">
      <is>
        <t>SIM</t>
      </is>
    </nc>
  </rcc>
  <rcc rId="45496" sId="6">
    <nc r="G720">
      <v>41977</v>
    </nc>
  </rcc>
  <rcc rId="45497" sId="6">
    <nc r="H720" t="inlineStr">
      <is>
        <t>Nokia</t>
      </is>
    </nc>
  </rcc>
  <rcc rId="45498" sId="6">
    <nc r="I720" t="inlineStr">
      <is>
        <t>Retrofit</t>
      </is>
    </nc>
  </rcc>
  <rcc rId="45499" sId="6">
    <nc r="J720">
      <v>192</v>
    </nc>
  </rcc>
  <rcc rId="45500" sId="6">
    <nc r="K720">
      <v>432</v>
    </nc>
  </rcc>
  <rcc rId="45501" sId="6">
    <nc r="L720">
      <v>4</v>
    </nc>
  </rcc>
  <rcc rId="45502" sId="6">
    <nc r="M720">
      <v>0</v>
    </nc>
  </rcc>
  <rcc rId="45503" sId="6">
    <nc r="N720">
      <v>24</v>
    </nc>
  </rcc>
  <rcc rId="45504" sId="6">
    <nc r="O720" t="inlineStr">
      <is>
        <t>NÃO</t>
      </is>
    </nc>
  </rcc>
  <rcc rId="45505" sId="6">
    <nc r="P720" t="inlineStr">
      <is>
        <t>NÃO</t>
      </is>
    </nc>
  </rcc>
  <rcc rId="45506" sId="6">
    <nc r="Q720" t="inlineStr">
      <is>
        <t>SIM</t>
      </is>
    </nc>
  </rcc>
  <rcc rId="45507" sId="6">
    <nc r="R720" t="inlineStr">
      <is>
        <t>Armário</t>
      </is>
    </nc>
  </rcc>
  <rcc rId="45508" sId="6">
    <nc r="S720" t="inlineStr">
      <is>
        <t>Monoshelf</t>
      </is>
    </nc>
  </rcc>
  <rcc rId="45509" sId="6">
    <nc r="T720" t="inlineStr">
      <is>
        <t>Outdoor</t>
      </is>
    </nc>
  </rcc>
  <rcc rId="45510" sId="6">
    <nc r="U720">
      <v>11</v>
    </nc>
  </rcc>
  <rcc rId="45511" sId="6">
    <nc r="V720" t="inlineStr">
      <is>
        <t>11000</t>
      </is>
    </nc>
  </rcc>
  <rcc rId="45512" sId="6">
    <nc r="W720" t="inlineStr">
      <is>
        <t>BST</t>
      </is>
    </nc>
  </rcc>
  <rcc rId="45513" sId="6">
    <nc r="X720" t="inlineStr">
      <is>
        <t>11000MLBST</t>
      </is>
    </nc>
  </rcc>
  <rcc rId="45514" sId="6">
    <nc r="Y720" t="inlineStr">
      <is>
        <t>Estr. do Gramado, s/no - Jardim dos Eucaliptos</t>
      </is>
    </nc>
  </rcc>
  <rcc rId="45515" sId="6">
    <nc r="Z720" t="inlineStr">
      <is>
        <t>SAO PAULO</t>
      </is>
    </nc>
  </rcc>
  <rcc rId="45516" sId="6">
    <nc r="AA720" t="inlineStr">
      <is>
        <t>ML</t>
      </is>
    </nc>
  </rcc>
  <rcc rId="45517" sId="6">
    <nc r="AB720" t="inlineStr">
      <is>
        <t>SPO.ML.MSO01</t>
      </is>
    </nc>
  </rcc>
  <rcc rId="45518" sId="6">
    <nc r="AC720" t="inlineStr">
      <is>
        <t>Huawei</t>
      </is>
    </nc>
  </rcc>
  <rcc rId="45519" sId="6">
    <nc r="AD720" t="inlineStr">
      <is>
        <t>SPO NP 01</t>
      </is>
    </nc>
  </rcc>
  <rcc rId="45520" sId="6">
    <nc r="AE720" t="inlineStr">
      <is>
        <t>SPO PR 03</t>
      </is>
    </nc>
  </rcc>
  <rcc rId="45521" sId="6">
    <nc r="AF720" t="inlineStr">
      <is>
        <t>SPO MB 02</t>
      </is>
    </nc>
  </rcc>
  <rcc rId="45522" sId="6">
    <nc r="AG720" t="inlineStr">
      <is>
        <t>SPO MB 03</t>
      </is>
    </nc>
  </rcc>
  <rcc rId="45523" sId="6">
    <nc r="AI720" t="inlineStr">
      <is>
        <t>SPO MB_CG3</t>
      </is>
    </nc>
  </rcc>
  <rcc rId="45524" sId="6">
    <nc r="AJ720" t="inlineStr">
      <is>
        <t>SPO.JD.LMC2</t>
      </is>
    </nc>
  </rcc>
  <rcc rId="45525" sId="6">
    <nc r="AK720" t="inlineStr">
      <is>
        <t>SPO.JG.LMC2</t>
      </is>
    </nc>
  </rcc>
  <rcc rId="45526" sId="6">
    <nc r="AN720" t="inlineStr">
      <is>
        <t>-</t>
      </is>
    </nc>
  </rcc>
  <rcc rId="45527" sId="6">
    <nc r="AO720" t="inlineStr">
      <is>
        <t>-</t>
      </is>
    </nc>
  </rcc>
  <rcc rId="45528" sId="6">
    <nc r="AP720" t="inlineStr">
      <is>
        <t>FA1201</t>
      </is>
    </nc>
  </rcc>
  <rcc rId="45529" sId="6">
    <nc r="AQ720" t="inlineStr">
      <is>
        <t>ESPELHADO</t>
      </is>
    </nc>
  </rcc>
  <rcc rId="45530" sId="6">
    <nc r="AU720">
      <v>1002200862</v>
    </nc>
  </rcc>
  <rcc rId="45531" sId="6">
    <nc r="AV720" t="inlineStr">
      <is>
        <t>-23.900737 /</t>
      </is>
    </nc>
  </rcc>
  <rcc rId="45532" sId="6">
    <nc r="AW720">
      <v>-46801370</v>
    </nc>
  </rcc>
  <rcc rId="45533" sId="6">
    <nc r="BC720">
      <v>1440084644</v>
    </nc>
  </rcc>
  <rcc rId="45534" sId="6">
    <nc r="BD720" t="inlineStr">
      <is>
        <t>SPO.ML.BST</t>
      </is>
    </nc>
  </rcc>
  <rcc rId="45535" sId="6">
    <nc r="A721">
      <v>2014</v>
    </nc>
  </rcc>
  <rcc rId="45536" sId="6">
    <nc r="B721" t="inlineStr">
      <is>
        <t>Sub Arm</t>
      </is>
    </nc>
  </rcc>
  <rcc rId="45537" sId="6">
    <nc r="C721" t="inlineStr">
      <is>
        <t>102 Arm</t>
      </is>
    </nc>
  </rcc>
  <rcc rId="45538" sId="6">
    <nc r="D721">
      <v>5700241609</v>
    </nc>
  </rcc>
  <rcc rId="45539" sId="6">
    <nc r="E721" t="inlineStr">
      <is>
        <t>SIM</t>
      </is>
    </nc>
  </rcc>
  <rcc rId="45540" sId="6">
    <nc r="F721" t="inlineStr">
      <is>
        <t>SIM</t>
      </is>
    </nc>
  </rcc>
  <rcc rId="45541" sId="6">
    <nc r="G721">
      <v>41957</v>
    </nc>
  </rcc>
  <rcc rId="45542" sId="6">
    <nc r="H721" t="inlineStr">
      <is>
        <t>Nokia</t>
      </is>
    </nc>
  </rcc>
  <rcc rId="45543" sId="6">
    <nc r="I721" t="inlineStr">
      <is>
        <t>Retrofit</t>
      </is>
    </nc>
  </rcc>
  <rcc rId="45544" sId="6">
    <nc r="J721">
      <v>192</v>
    </nc>
  </rcc>
  <rcc rId="45545" sId="6">
    <nc r="K721">
      <v>432</v>
    </nc>
  </rcc>
  <rcc rId="45546" sId="6">
    <nc r="L721">
      <v>4</v>
    </nc>
  </rcc>
  <rcc rId="45547" sId="6">
    <nc r="M721">
      <v>0</v>
    </nc>
  </rcc>
  <rcc rId="45548" sId="6">
    <nc r="N721">
      <v>24</v>
    </nc>
  </rcc>
  <rcc rId="45549" sId="6">
    <nc r="O721" t="inlineStr">
      <is>
        <t>NÃO</t>
      </is>
    </nc>
  </rcc>
  <rcc rId="45550" sId="6">
    <nc r="P721" t="inlineStr">
      <is>
        <t>NÃO</t>
      </is>
    </nc>
  </rcc>
  <rcc rId="45551" sId="6">
    <nc r="Q721" t="inlineStr">
      <is>
        <t>SIM</t>
      </is>
    </nc>
  </rcc>
  <rcc rId="45552" sId="6">
    <nc r="R721" t="inlineStr">
      <is>
        <t>Armário</t>
      </is>
    </nc>
  </rcc>
  <rcc rId="45553" sId="6">
    <nc r="S721" t="inlineStr">
      <is>
        <t>Monoshelf</t>
      </is>
    </nc>
  </rcc>
  <rcc rId="45554" sId="6">
    <nc r="T721" t="inlineStr">
      <is>
        <t>Outdoor</t>
      </is>
    </nc>
  </rcc>
  <rcc rId="45555" sId="6">
    <nc r="U721">
      <v>11</v>
    </nc>
  </rcc>
  <rcc rId="45556" sId="6">
    <nc r="V721">
      <v>11000</v>
    </nc>
  </rcc>
  <rcc rId="45557" sId="6">
    <nc r="W721" t="inlineStr">
      <is>
        <t>BTW</t>
      </is>
    </nc>
  </rcc>
  <rcc rId="45558" sId="6">
    <nc r="X721" t="inlineStr">
      <is>
        <t>11000JCBTW</t>
      </is>
    </nc>
  </rcc>
  <rcc rId="45559" sId="6">
    <nc r="Y721" t="inlineStr">
      <is>
        <t>R. Carlos Jorge Schmidt, 146 - Recanto Campo Belo</t>
      </is>
    </nc>
  </rcc>
  <rcc rId="45560" sId="6">
    <nc r="Z721" t="inlineStr">
      <is>
        <t>SAO PAULO</t>
      </is>
    </nc>
  </rcc>
  <rcc rId="45561" sId="6">
    <nc r="AA721" t="inlineStr">
      <is>
        <t>JC</t>
      </is>
    </nc>
  </rcc>
  <rcc rId="45562" sId="6">
    <nc r="AB721" t="inlineStr">
      <is>
        <t>SPO.JC.MSO07</t>
      </is>
    </nc>
  </rcc>
  <rcc rId="45563" sId="6">
    <nc r="AC721" t="inlineStr">
      <is>
        <t>Huawei</t>
      </is>
    </nc>
  </rcc>
  <rcc rId="45564" sId="6">
    <nc r="AD721" t="inlineStr">
      <is>
        <t>SPO JC 01</t>
      </is>
    </nc>
  </rcc>
  <rcc rId="45565" sId="6">
    <nc r="AE721" t="inlineStr">
      <is>
        <t>SPO PR 03</t>
      </is>
    </nc>
  </rcc>
  <rcc rId="45566" sId="6">
    <nc r="AF721" t="inlineStr">
      <is>
        <t>SPO MB 02</t>
      </is>
    </nc>
  </rcc>
  <rcc rId="45567" sId="6">
    <nc r="AG721" t="inlineStr">
      <is>
        <t>SPO MB 03</t>
      </is>
    </nc>
  </rcc>
  <rcc rId="45568" sId="6">
    <nc r="AI721" t="inlineStr">
      <is>
        <t>SPO MB_CG3</t>
      </is>
    </nc>
  </rcc>
  <rcc rId="45569" sId="6">
    <nc r="AJ721" t="inlineStr">
      <is>
        <t>SPO.JD.LMC2</t>
      </is>
    </nc>
  </rcc>
  <rcc rId="45570" sId="6">
    <nc r="AK721" t="inlineStr">
      <is>
        <t>SPO.JG.LMC2</t>
      </is>
    </nc>
  </rcc>
  <rcc rId="45571" sId="6">
    <nc r="AN721" t="inlineStr">
      <is>
        <t>-</t>
      </is>
    </nc>
  </rcc>
  <rcc rId="45572" sId="6">
    <nc r="AO721" t="inlineStr">
      <is>
        <t>-</t>
      </is>
    </nc>
  </rcc>
  <rcc rId="45573" sId="6">
    <nc r="AP721" t="inlineStr">
      <is>
        <t>FA1201</t>
      </is>
    </nc>
  </rcc>
  <rcc rId="45574" sId="6">
    <nc r="AQ721" t="inlineStr">
      <is>
        <t>ESPELHADO</t>
      </is>
    </nc>
  </rcc>
  <rcc rId="45575" sId="6">
    <nc r="AU721">
      <v>1002187637</v>
    </nc>
  </rcc>
  <rcc rId="45576" sId="6">
    <nc r="AV721" t="inlineStr">
      <is>
        <t>-23.792415 /</t>
      </is>
    </nc>
  </rcc>
  <rcc rId="45577" sId="6">
    <nc r="AW721">
      <v>-46731990</v>
    </nc>
  </rcc>
  <rcc rId="45578" sId="6">
    <nc r="BC721">
      <v>1440084644</v>
    </nc>
  </rcc>
  <rcc rId="45579" sId="6">
    <nc r="BD721" t="inlineStr">
      <is>
        <t>SPO.JC.BTW</t>
      </is>
    </nc>
  </rcc>
  <rcc rId="45580" sId="6">
    <nc r="A722">
      <v>2014</v>
    </nc>
  </rcc>
  <rcc rId="45581" sId="6">
    <nc r="B722" t="inlineStr">
      <is>
        <t>Sub Arm</t>
      </is>
    </nc>
  </rcc>
  <rcc rId="45582" sId="6">
    <nc r="C722" t="inlineStr">
      <is>
        <t>102 Arm</t>
      </is>
    </nc>
  </rcc>
  <rcc rId="45583" sId="6">
    <nc r="D722">
      <v>5700235294</v>
    </nc>
  </rcc>
  <rcc rId="45584" sId="6">
    <nc r="E722" t="inlineStr">
      <is>
        <t>SIM</t>
      </is>
    </nc>
  </rcc>
  <rcc rId="45585" sId="6">
    <nc r="F722" t="inlineStr">
      <is>
        <t>SIM</t>
      </is>
    </nc>
  </rcc>
  <rcc rId="45586" sId="6">
    <nc r="G722">
      <v>41908</v>
    </nc>
  </rcc>
  <rcc rId="45587" sId="6">
    <nc r="H722" t="inlineStr">
      <is>
        <t>Keymile</t>
      </is>
    </nc>
  </rcc>
  <rcc rId="45588" sId="6">
    <nc r="I722" t="inlineStr">
      <is>
        <t>Retrofit</t>
      </is>
    </nc>
  </rcc>
  <rcc rId="45589" sId="6">
    <nc r="J722">
      <v>192</v>
    </nc>
  </rcc>
  <rcc rId="45590" sId="6">
    <nc r="K722">
      <v>432</v>
    </nc>
  </rcc>
  <rcc rId="45591" sId="6">
    <nc r="L722">
      <v>4</v>
    </nc>
  </rcc>
  <rcc rId="45592" sId="6">
    <nc r="M722">
      <v>4</v>
    </nc>
  </rcc>
  <rcc rId="45593" sId="6">
    <nc r="N722">
      <v>32</v>
    </nc>
  </rcc>
  <rcc rId="45594" sId="6">
    <nc r="O722" t="inlineStr">
      <is>
        <t>SIM</t>
      </is>
    </nc>
  </rcc>
  <rcc rId="45595" sId="6">
    <nc r="P722" t="inlineStr">
      <is>
        <t>SIM</t>
      </is>
    </nc>
  </rcc>
  <rcc rId="45596" sId="6">
    <nc r="Q722" t="inlineStr">
      <is>
        <t>SIM</t>
      </is>
    </nc>
  </rcc>
  <rcc rId="45597" sId="6">
    <nc r="R722" t="inlineStr">
      <is>
        <t>Armário</t>
      </is>
    </nc>
  </rcc>
  <rcc rId="45598" sId="6">
    <nc r="S722" t="inlineStr">
      <is>
        <t>Monoshelf</t>
      </is>
    </nc>
  </rcc>
  <rcc rId="45599" sId="6">
    <nc r="T722" t="inlineStr">
      <is>
        <t>Outdoor</t>
      </is>
    </nc>
  </rcc>
  <rcc rId="45600" sId="6">
    <nc r="U722">
      <v>11</v>
    </nc>
  </rcc>
  <rcc rId="45601" sId="6">
    <nc r="V722">
      <v>11176</v>
    </nc>
  </rcc>
  <rcc rId="45602" sId="6">
    <nc r="W722" t="inlineStr">
      <is>
        <t>BUR</t>
      </is>
    </nc>
  </rcc>
  <rcc rId="45603" sId="6">
    <nc r="X722" t="inlineStr">
      <is>
        <t>11176CIBUR</t>
      </is>
    </nc>
  </rcc>
  <rcc rId="45604" sId="6">
    <nc r="Y722" t="inlineStr">
      <is>
        <t>Estr. Morro Grande</t>
      </is>
    </nc>
  </rcc>
  <rcc rId="45605" sId="6">
    <nc r="Z722" t="inlineStr">
      <is>
        <t>COTIA</t>
      </is>
    </nc>
  </rcc>
  <rcc rId="45606" sId="6">
    <nc r="AA722" t="inlineStr">
      <is>
        <t>CI</t>
      </is>
    </nc>
  </rcc>
  <rcc rId="45607" sId="6">
    <nc r="AB722" t="inlineStr">
      <is>
        <t>COA.CI.MSO15</t>
      </is>
    </nc>
  </rcc>
  <rcc rId="45608" sId="6">
    <nc r="AC722" t="inlineStr">
      <is>
        <t>Huawei</t>
      </is>
    </nc>
  </rcc>
  <rcc rId="45609" sId="6">
    <nc r="AD722" t="inlineStr">
      <is>
        <t>-</t>
      </is>
    </nc>
  </rcc>
  <rcc rId="45610" sId="6">
    <nc r="AE722" t="inlineStr">
      <is>
        <t>COA CI 03</t>
      </is>
    </nc>
  </rcc>
  <rcc rId="45611" sId="6">
    <nc r="AF722" t="inlineStr">
      <is>
        <t>SPO JG 03</t>
      </is>
    </nc>
  </rcc>
  <rcc rId="45612" sId="6">
    <nc r="AG722" t="inlineStr">
      <is>
        <t>SPO CB 03</t>
      </is>
    </nc>
  </rcc>
  <rcc rId="45613" sId="6">
    <nc r="AI722" t="inlineStr">
      <is>
        <t>SPO CB_CG2</t>
      </is>
    </nc>
  </rcc>
  <rcc rId="45614" sId="6">
    <nc r="AJ722" t="inlineStr">
      <is>
        <t>SPO.JG.LMC2</t>
      </is>
    </nc>
  </rcc>
  <rcc rId="45615" sId="6">
    <nc r="AK722" t="inlineStr">
      <is>
        <t>SPO.JD.LMC2</t>
      </is>
    </nc>
  </rcc>
  <rcc rId="45616" sId="6">
    <nc r="AN722" t="inlineStr">
      <is>
        <t>-</t>
      </is>
    </nc>
  </rcc>
  <rcc rId="45617" sId="6">
    <nc r="AO722" t="inlineStr">
      <is>
        <t>RESERVADO</t>
      </is>
    </nc>
  </rcc>
  <rcc rId="45618" sId="6">
    <nc r="AP722" t="inlineStr">
      <is>
        <t>FA1201</t>
      </is>
    </nc>
  </rcc>
  <rcc rId="45619" sId="6">
    <nc r="AQ722" t="inlineStr">
      <is>
        <t>ESPELHADO</t>
      </is>
    </nc>
  </rcc>
  <rcc rId="45620" sId="6">
    <nc r="AU722">
      <v>1001913903</v>
    </nc>
  </rcc>
  <rcc rId="45621" sId="6">
    <nc r="AV722" t="inlineStr">
      <is>
        <t>23° 36' 29,15639'' - S</t>
      </is>
    </nc>
  </rcc>
  <rcc rId="45622" sId="6">
    <nc r="AW722" t="inlineStr">
      <is>
        <t>46° 56' 46,34268'' - W</t>
      </is>
    </nc>
  </rcc>
  <rcc rId="45623" sId="6">
    <nc r="AX722" t="inlineStr">
      <is>
        <t>ok</t>
      </is>
    </nc>
  </rcc>
  <rcc rId="45624" sId="6">
    <nc r="BC722">
      <v>2026063379</v>
    </nc>
  </rcc>
  <rcc rId="45625" sId="6">
    <nc r="BD722" t="inlineStr">
      <is>
        <t>COA.CI.BUR</t>
      </is>
    </nc>
  </rcc>
  <rcc rId="45626" sId="6">
    <nc r="A723">
      <v>2014</v>
    </nc>
  </rcc>
  <rcc rId="45627" sId="6">
    <nc r="B723" t="inlineStr">
      <is>
        <t>Sub Arm</t>
      </is>
    </nc>
  </rcc>
  <rcc rId="45628" sId="6">
    <nc r="C723" t="inlineStr">
      <is>
        <t>102 Arm</t>
      </is>
    </nc>
  </rcc>
  <rcc rId="45629" sId="6">
    <nc r="D723">
      <v>5700235290</v>
    </nc>
  </rcc>
  <rcc rId="45630" sId="6">
    <nc r="E723" t="inlineStr">
      <is>
        <t>SIM</t>
      </is>
    </nc>
  </rcc>
  <rcc rId="45631" sId="6">
    <nc r="F723" t="inlineStr">
      <is>
        <t>SIM</t>
      </is>
    </nc>
  </rcc>
  <rcc rId="45632" sId="6">
    <nc r="G723">
      <v>41885</v>
    </nc>
  </rcc>
  <rcc rId="45633" sId="6">
    <nc r="H723" t="inlineStr">
      <is>
        <t>Keymile</t>
      </is>
    </nc>
  </rcc>
  <rcc rId="45634" sId="6">
    <nc r="I723" t="inlineStr">
      <is>
        <t>Retrofit</t>
      </is>
    </nc>
  </rcc>
  <rcc rId="45635" sId="6">
    <nc r="J723">
      <v>192</v>
    </nc>
  </rcc>
  <rcc rId="45636" sId="6">
    <nc r="K723">
      <v>432</v>
    </nc>
  </rcc>
  <rcc rId="45637" sId="6">
    <nc r="L723">
      <v>4</v>
    </nc>
  </rcc>
  <rcc rId="45638" sId="6">
    <nc r="M723">
      <v>4</v>
    </nc>
  </rcc>
  <rcc rId="45639" sId="6">
    <nc r="N723">
      <v>32</v>
    </nc>
  </rcc>
  <rcc rId="45640" sId="6">
    <nc r="O723" t="inlineStr">
      <is>
        <t>SIM</t>
      </is>
    </nc>
  </rcc>
  <rcc rId="45641" sId="6">
    <nc r="P723" t="inlineStr">
      <is>
        <t>SIM</t>
      </is>
    </nc>
  </rcc>
  <rcc rId="45642" sId="6">
    <nc r="Q723" t="inlineStr">
      <is>
        <t>SIM</t>
      </is>
    </nc>
  </rcc>
  <rcc rId="45643" sId="6">
    <nc r="R723" t="inlineStr">
      <is>
        <t>Armário</t>
      </is>
    </nc>
  </rcc>
  <rcc rId="45644" sId="6">
    <nc r="S723" t="inlineStr">
      <is>
        <t>Monoshelf</t>
      </is>
    </nc>
  </rcc>
  <rcc rId="45645" sId="6">
    <nc r="T723" t="inlineStr">
      <is>
        <t>Outdoor</t>
      </is>
    </nc>
  </rcc>
  <rcc rId="45646" sId="6">
    <nc r="U723">
      <v>11</v>
    </nc>
  </rcc>
  <rcc rId="45647" sId="6">
    <nc r="V723">
      <v>11176</v>
    </nc>
  </rcc>
  <rcc rId="45648" sId="6">
    <nc r="W723" t="inlineStr">
      <is>
        <t>BUV</t>
      </is>
    </nc>
  </rcc>
  <rcc rId="45649" sId="6">
    <nc r="X723" t="inlineStr">
      <is>
        <t>11176CIBUV</t>
      </is>
    </nc>
  </rcc>
  <rcc rId="45650" sId="6">
    <nc r="Y723" t="inlineStr">
      <is>
        <t>R. 8 - Condomínio Residencial Vale Verde</t>
      </is>
    </nc>
  </rcc>
  <rcc rId="45651" sId="6">
    <nc r="Z723" t="inlineStr">
      <is>
        <t>COTIA</t>
      </is>
    </nc>
  </rcc>
  <rcc rId="45652" sId="6">
    <nc r="AA723" t="inlineStr">
      <is>
        <t>CI</t>
      </is>
    </nc>
  </rcc>
  <rcc rId="45653" sId="6">
    <nc r="AB723" t="inlineStr">
      <is>
        <t>COA.CI.MSO14</t>
      </is>
    </nc>
  </rcc>
  <rcc rId="45654" sId="6">
    <nc r="AC723" t="inlineStr">
      <is>
        <t>Huawei</t>
      </is>
    </nc>
  </rcc>
  <rcc rId="45655" sId="6">
    <nc r="AD723" t="inlineStr">
      <is>
        <t>-</t>
      </is>
    </nc>
  </rcc>
  <rcc rId="45656" sId="6">
    <nc r="AE723" t="inlineStr">
      <is>
        <t>COA CI 03</t>
      </is>
    </nc>
  </rcc>
  <rcc rId="45657" sId="6">
    <nc r="AF723" t="inlineStr">
      <is>
        <t>SPO JG 03</t>
      </is>
    </nc>
  </rcc>
  <rcc rId="45658" sId="6">
    <nc r="AG723" t="inlineStr">
      <is>
        <t>SPO CB 03</t>
      </is>
    </nc>
  </rcc>
  <rcc rId="45659" sId="6">
    <nc r="AI723" t="inlineStr">
      <is>
        <t>SPO CB_CG2</t>
      </is>
    </nc>
  </rcc>
  <rcc rId="45660" sId="6">
    <nc r="AJ723" t="inlineStr">
      <is>
        <t>SPO.JG.LMC2</t>
      </is>
    </nc>
  </rcc>
  <rcc rId="45661" sId="6">
    <nc r="AK723" t="inlineStr">
      <is>
        <t>SPO.JD.LMC2</t>
      </is>
    </nc>
  </rcc>
  <rcc rId="45662" sId="6">
    <nc r="AN723" t="inlineStr">
      <is>
        <t>-</t>
      </is>
    </nc>
  </rcc>
  <rcc rId="45663" sId="6">
    <nc r="AO723" t="inlineStr">
      <is>
        <t>RESERVADO</t>
      </is>
    </nc>
  </rcc>
  <rcc rId="45664" sId="6">
    <nc r="AP723" t="inlineStr">
      <is>
        <t>FA1201</t>
      </is>
    </nc>
  </rcc>
  <rcc rId="45665" sId="6">
    <nc r="AQ723" t="inlineStr">
      <is>
        <t>V5.2</t>
      </is>
    </nc>
  </rcc>
  <rcc rId="45666" sId="6">
    <nc r="AU723">
      <v>1001913334</v>
    </nc>
  </rcc>
  <rcc rId="45667" sId="6">
    <nc r="AV723" t="inlineStr">
      <is>
        <t>23° 36' 25,28639'' - S</t>
      </is>
    </nc>
  </rcc>
  <rcc rId="45668" sId="6">
    <nc r="AW723" t="inlineStr">
      <is>
        <t>46° 54' 3,7044'' - W</t>
      </is>
    </nc>
  </rcc>
  <rcc rId="45669" sId="6">
    <nc r="AX723" t="inlineStr">
      <is>
        <t>ok</t>
      </is>
    </nc>
  </rcc>
  <rcc rId="45670" sId="6">
    <nc r="BC723">
      <v>2026063379</v>
    </nc>
  </rcc>
  <rcc rId="45671" sId="6">
    <nc r="BD723" t="inlineStr">
      <is>
        <t>COA.CI.BUV</t>
      </is>
    </nc>
  </rcc>
  <rcc rId="45672" sId="6">
    <nc r="A724">
      <v>2014</v>
    </nc>
  </rcc>
  <rcc rId="45673" sId="6">
    <nc r="B724" t="inlineStr">
      <is>
        <t>Sub Arm</t>
      </is>
    </nc>
  </rcc>
  <rcc rId="45674" sId="6">
    <nc r="C724" t="inlineStr">
      <is>
        <t>102 Arm</t>
      </is>
    </nc>
  </rcc>
  <rcc rId="45675" sId="6">
    <nc r="D724">
      <v>5700239844</v>
    </nc>
  </rcc>
  <rcc rId="45676" sId="6">
    <nc r="E724" t="inlineStr">
      <is>
        <t>SIM</t>
      </is>
    </nc>
  </rcc>
  <rcc rId="45677" sId="6">
    <nc r="F724" t="inlineStr">
      <is>
        <t>SIM</t>
      </is>
    </nc>
  </rcc>
  <rcc rId="45678" sId="6">
    <nc r="G724">
      <v>41901</v>
    </nc>
  </rcc>
  <rcc rId="45679" sId="6">
    <nc r="H724" t="inlineStr">
      <is>
        <t>Keymile</t>
      </is>
    </nc>
  </rcc>
  <rcc rId="45680" sId="6">
    <nc r="I724" t="inlineStr">
      <is>
        <t>Retrofit</t>
      </is>
    </nc>
  </rcc>
  <rcc rId="45681" sId="6">
    <nc r="J724">
      <v>192</v>
    </nc>
  </rcc>
  <rcc rId="45682" sId="6">
    <nc r="K724">
      <v>432</v>
    </nc>
  </rcc>
  <rcc rId="45683" sId="6">
    <nc r="L724">
      <v>4</v>
    </nc>
  </rcc>
  <rcc rId="45684" sId="6">
    <nc r="M724">
      <v>4</v>
    </nc>
  </rcc>
  <rcc rId="45685" sId="6">
    <nc r="N724">
      <v>32</v>
    </nc>
  </rcc>
  <rcc rId="45686" sId="6">
    <nc r="O724" t="inlineStr">
      <is>
        <t>SIM</t>
      </is>
    </nc>
  </rcc>
  <rcc rId="45687" sId="6">
    <nc r="P724" t="inlineStr">
      <is>
        <t>SIM</t>
      </is>
    </nc>
  </rcc>
  <rcc rId="45688" sId="6">
    <nc r="Q724" t="inlineStr">
      <is>
        <t>SIM</t>
      </is>
    </nc>
  </rcc>
  <rcc rId="45689" sId="6">
    <nc r="R724" t="inlineStr">
      <is>
        <t>Armário</t>
      </is>
    </nc>
  </rcc>
  <rcc rId="45690" sId="6">
    <nc r="S724" t="inlineStr">
      <is>
        <t>Monoshelf</t>
      </is>
    </nc>
  </rcc>
  <rcc rId="45691" sId="6">
    <nc r="T724" t="inlineStr">
      <is>
        <t>Abrigado</t>
      </is>
    </nc>
  </rcc>
  <rcc rId="45692" sId="6">
    <nc r="U724">
      <v>16</v>
    </nc>
  </rcc>
  <rcc rId="45693" sId="6">
    <nc r="V724">
      <v>11529</v>
    </nc>
  </rcc>
  <rcc rId="45694" sId="6">
    <nc r="W724" t="inlineStr">
      <is>
        <t>CAL</t>
      </is>
    </nc>
  </rcc>
  <rcc rId="45695" sId="6">
    <nc r="X724" t="inlineStr">
      <is>
        <t>11529GCCAL</t>
      </is>
    </nc>
  </rcc>
  <rcc rId="45696" sId="6">
    <nc r="Y724" t="inlineStr">
      <is>
        <t>R. Jorn. Cândido Mota Filho, 455 - Pres. Dutra</t>
      </is>
    </nc>
  </rcc>
  <rcc rId="45697" sId="6">
    <nc r="Z724" t="inlineStr">
      <is>
        <t>RIBEIRAO PRETO</t>
      </is>
    </nc>
  </rcc>
  <rcc rId="45698" sId="6">
    <nc r="AA724" t="inlineStr">
      <is>
        <t>GC</t>
      </is>
    </nc>
  </rcc>
  <rcc rId="45699" sId="6">
    <nc r="AB724" t="inlineStr">
      <is>
        <t>RPO.GC.MSO02</t>
      </is>
    </nc>
  </rcc>
  <rcc rId="45700" sId="6">
    <nc r="AC724" t="inlineStr">
      <is>
        <t>Alcatel</t>
      </is>
    </nc>
  </rcc>
  <rcc rId="45701" sId="6">
    <nc r="AD724" t="inlineStr">
      <is>
        <t>-</t>
      </is>
    </nc>
  </rcc>
  <rcc rId="45702" sId="6">
    <nc r="AE724" t="inlineStr">
      <is>
        <t>RPO GC 01</t>
      </is>
    </nc>
  </rcc>
  <rcc rId="45703" sId="6">
    <nc r="AF724" t="inlineStr">
      <is>
        <t>ARQ FI 03</t>
      </is>
    </nc>
  </rcc>
  <rcc rId="45704" sId="6">
    <nc r="AG724" t="inlineStr">
      <is>
        <t>ARQ FI 04</t>
      </is>
    </nc>
  </rcc>
  <rcc rId="45705" sId="6">
    <nc r="AI724" t="inlineStr">
      <is>
        <t>ARQ FI_CG3</t>
      </is>
    </nc>
  </rcc>
  <rcc rId="45706" sId="6">
    <nc r="AJ724" t="inlineStr">
      <is>
        <t>ARQ.FI.LMC2</t>
      </is>
    </nc>
  </rcc>
  <rcc rId="45707" sId="6">
    <nc r="AK724" t="inlineStr">
      <is>
        <t>BRU.AC.LMC2</t>
      </is>
    </nc>
  </rcc>
  <rcc rId="45708" sId="6">
    <nc r="AN724" t="inlineStr">
      <is>
        <t>-</t>
      </is>
    </nc>
  </rcc>
  <rcc rId="45709" sId="6">
    <nc r="AO724" t="inlineStr">
      <is>
        <t>RESERVADO</t>
      </is>
    </nc>
  </rcc>
  <rcc rId="45710" sId="6">
    <nc r="AP724" t="inlineStr">
      <is>
        <t>ELI</t>
      </is>
    </nc>
  </rcc>
  <rcc rId="45711" sId="6">
    <nc r="AQ724" t="inlineStr">
      <is>
        <t>Proprietária</t>
      </is>
    </nc>
  </rcc>
  <rcc rId="45712" sId="6">
    <nc r="AU724">
      <v>1001937225</v>
    </nc>
  </rcc>
  <rcc rId="45713" sId="6">
    <nc r="AV724" t="inlineStr">
      <is>
        <t>21° 7' 46,36919'' - S</t>
      </is>
    </nc>
  </rcc>
  <rcc rId="45714" sId="6">
    <nc r="AW724" t="inlineStr">
      <is>
        <t>47° 49' 3,76427'' - W</t>
      </is>
    </nc>
  </rcc>
  <rcc rId="45715" sId="6">
    <nc r="AX724" t="inlineStr">
      <is>
        <t>ok</t>
      </is>
    </nc>
  </rcc>
  <rcc rId="45716" sId="6">
    <nc r="BC724">
      <v>2026063379</v>
    </nc>
  </rcc>
  <rcc rId="45717" sId="6">
    <nc r="BD724" t="inlineStr">
      <is>
        <t>RPO.GC.CAL</t>
      </is>
    </nc>
  </rcc>
  <rcc rId="45718" sId="6">
    <nc r="A725">
      <v>2014</v>
    </nc>
  </rcc>
  <rcc rId="45719" sId="6">
    <nc r="B725" t="inlineStr">
      <is>
        <t>Sub Arm</t>
      </is>
    </nc>
  </rcc>
  <rcc rId="45720" sId="6">
    <nc r="C725" t="inlineStr">
      <is>
        <t>102 Arm</t>
      </is>
    </nc>
  </rcc>
  <rcc rId="45721" sId="6">
    <nc r="D725">
      <v>5700244636</v>
    </nc>
  </rcc>
  <rcc rId="45722" sId="6">
    <nc r="E725" t="inlineStr">
      <is>
        <t>SIM</t>
      </is>
    </nc>
  </rcc>
  <rcc rId="45723" sId="6">
    <nc r="F725" t="inlineStr">
      <is>
        <t>SIM</t>
      </is>
    </nc>
  </rcc>
  <rcc rId="45724" sId="6">
    <nc r="G725">
      <v>41963</v>
    </nc>
  </rcc>
  <rcc rId="45725" sId="6">
    <nc r="H725" t="inlineStr">
      <is>
        <t>Keymile</t>
      </is>
    </nc>
  </rcc>
  <rcc rId="45726" sId="6">
    <nc r="I725" t="inlineStr">
      <is>
        <t>Modernização</t>
      </is>
    </nc>
  </rcc>
  <rcc rId="45727" sId="6">
    <nc r="J725">
      <v>192</v>
    </nc>
  </rcc>
  <rcc rId="45728" sId="6">
    <nc r="K725">
      <v>432</v>
    </nc>
  </rcc>
  <rcc rId="45729" sId="6">
    <nc r="L725">
      <v>4</v>
    </nc>
  </rcc>
  <rcc rId="45730" sId="6">
    <nc r="M725">
      <v>4</v>
    </nc>
  </rcc>
  <rcc rId="45731" sId="6">
    <nc r="N725">
      <v>32</v>
    </nc>
  </rcc>
  <rcc rId="45732" sId="6">
    <nc r="O725" t="inlineStr">
      <is>
        <t>SIM</t>
      </is>
    </nc>
  </rcc>
  <rcc rId="45733" sId="6">
    <nc r="P725" t="inlineStr">
      <is>
        <t>SIM</t>
      </is>
    </nc>
  </rcc>
  <rcc rId="45734" sId="6">
    <nc r="Q725" t="inlineStr">
      <is>
        <t>SIM</t>
      </is>
    </nc>
  </rcc>
  <rcc rId="45735" sId="6">
    <nc r="R725" t="inlineStr">
      <is>
        <t>Armário</t>
      </is>
    </nc>
  </rcc>
  <rcc rId="45736" sId="6">
    <nc r="S725" t="inlineStr">
      <is>
        <t>Monoshelf</t>
      </is>
    </nc>
  </rcc>
  <rcc rId="45737" sId="6">
    <nc r="T725" t="inlineStr">
      <is>
        <t>Outdoor</t>
      </is>
    </nc>
  </rcc>
  <rcc rId="45738" sId="6">
    <nc r="U725">
      <v>11</v>
    </nc>
  </rcc>
  <rcc rId="45739" sId="6">
    <nc r="V725" t="inlineStr">
      <is>
        <t>11370</t>
      </is>
    </nc>
  </rcc>
  <rcc rId="45740" sId="6">
    <nc r="W725" t="inlineStr">
      <is>
        <t>CAP</t>
      </is>
    </nc>
  </rcc>
  <rcc rId="45741" sId="6">
    <nc r="X725" t="inlineStr">
      <is>
        <t>11370JICAP</t>
      </is>
    </nc>
  </rcc>
  <rcc rId="45742" sId="6">
    <nc r="Y725" t="inlineStr">
      <is>
        <t xml:space="preserve">R. Otacílio Gomes Pereira x Av. Barão de Mauá - Jardim Mauá </t>
      </is>
    </nc>
  </rcc>
  <rcc rId="45743" sId="6">
    <nc r="Z725" t="inlineStr">
      <is>
        <t>MAUA</t>
      </is>
    </nc>
  </rcc>
  <rcc rId="45744" sId="6">
    <nc r="AA725" t="inlineStr">
      <is>
        <t>JI</t>
      </is>
    </nc>
  </rcc>
  <rcc rId="45745" sId="6">
    <nc r="AB725" t="inlineStr">
      <is>
        <t>MAU.JI.MSO46</t>
      </is>
    </nc>
  </rcc>
  <rcc rId="45746" sId="6">
    <nc r="AC725" t="inlineStr">
      <is>
        <t>Alcatel</t>
      </is>
    </nc>
  </rcc>
  <rcc rId="45747" sId="6">
    <nc r="AD725" t="inlineStr">
      <is>
        <t>-</t>
      </is>
    </nc>
  </rcc>
  <rcc rId="45748" sId="6">
    <nc r="AE725" t="inlineStr">
      <is>
        <t>MAU JI 01</t>
      </is>
    </nc>
  </rcc>
  <rcc rId="45749" sId="6">
    <nc r="AF725" t="inlineStr">
      <is>
        <t>SBO PL 01</t>
      </is>
    </nc>
  </rcc>
  <rcc rId="45750" sId="6">
    <nc r="AG725" t="inlineStr">
      <is>
        <t>SNE SA 03</t>
      </is>
    </nc>
  </rcc>
  <rcc rId="45751" sId="6">
    <nc r="AI725" t="inlineStr">
      <is>
        <t>SBO PL_CG1</t>
      </is>
    </nc>
  </rcc>
  <rcc rId="45752" sId="6">
    <nc r="AJ725" t="inlineStr">
      <is>
        <t>SPO.JD.LMC2</t>
      </is>
    </nc>
  </rcc>
  <rcc rId="45753" sId="6">
    <nc r="AK725" t="inlineStr">
      <is>
        <t>SPO.JG.LMC2</t>
      </is>
    </nc>
  </rcc>
  <rcc rId="45754" sId="6">
    <nc r="AN725" t="inlineStr">
      <is>
        <t>-</t>
      </is>
    </nc>
  </rcc>
  <rcc rId="45755" sId="6">
    <nc r="AO725" t="inlineStr">
      <is>
        <t>-</t>
      </is>
    </nc>
  </rcc>
  <rcc rId="45756" sId="6">
    <nc r="AP725" t="inlineStr">
      <is>
        <t>ONU 480</t>
      </is>
    </nc>
  </rcc>
  <rcc rId="45757" sId="6">
    <nc r="AQ725" t="inlineStr">
      <is>
        <t>ESPELHADO</t>
      </is>
    </nc>
  </rcc>
  <rcc rId="45758" sId="6">
    <nc r="AU725">
      <v>1002032277</v>
    </nc>
  </rcc>
  <rcc rId="45759" sId="6">
    <nc r="AV725" t="inlineStr">
      <is>
        <t>FALTA</t>
      </is>
    </nc>
  </rcc>
  <rcc rId="45760" sId="6">
    <nc r="AW725" t="inlineStr">
      <is>
        <t>FALTA</t>
      </is>
    </nc>
  </rcc>
  <rcc rId="45761" sId="6">
    <nc r="AX725" t="inlineStr">
      <is>
        <t>ok</t>
      </is>
    </nc>
  </rcc>
  <rcc rId="45762" sId="6">
    <nc r="BC725">
      <v>2026063379</v>
    </nc>
  </rcc>
  <rcc rId="45763" sId="6">
    <nc r="BD725" t="inlineStr">
      <is>
        <t>MAU.JI.CAP</t>
      </is>
    </nc>
  </rcc>
  <rcc rId="45764" sId="6">
    <nc r="A726">
      <v>2014</v>
    </nc>
  </rcc>
  <rcc rId="45765" sId="6">
    <nc r="B726" t="inlineStr">
      <is>
        <t>Sub Arm</t>
      </is>
    </nc>
  </rcc>
  <rcc rId="45766" sId="6">
    <nc r="C726" t="inlineStr">
      <is>
        <t>102 Arm</t>
      </is>
    </nc>
  </rcc>
  <rcc rId="45767" sId="6">
    <nc r="D726">
      <v>5700235274</v>
    </nc>
  </rcc>
  <rcc rId="45768" sId="6">
    <nc r="E726" t="inlineStr">
      <is>
        <t>SIM</t>
      </is>
    </nc>
  </rcc>
  <rcc rId="45769" sId="6">
    <nc r="F726" t="inlineStr">
      <is>
        <t>SIM</t>
      </is>
    </nc>
  </rcc>
  <rcc rId="45770" sId="6">
    <nc r="G726">
      <v>41898</v>
    </nc>
  </rcc>
  <rcc rId="45771" sId="6">
    <nc r="H726" t="inlineStr">
      <is>
        <t>Keymile</t>
      </is>
    </nc>
  </rcc>
  <rcc rId="45772" sId="6">
    <nc r="I726" t="inlineStr">
      <is>
        <t>Retrofit</t>
      </is>
    </nc>
  </rcc>
  <rcc rId="45773" sId="6">
    <nc r="J726">
      <v>192</v>
    </nc>
  </rcc>
  <rcc rId="45774" sId="6">
    <nc r="K726">
      <v>432</v>
    </nc>
  </rcc>
  <rcc rId="45775" sId="6">
    <nc r="L726">
      <v>4</v>
    </nc>
  </rcc>
  <rcc rId="45776" sId="6">
    <nc r="M726">
      <v>4</v>
    </nc>
  </rcc>
  <rcc rId="45777" sId="6">
    <nc r="N726">
      <v>32</v>
    </nc>
  </rcc>
  <rcc rId="45778" sId="6">
    <nc r="O726" t="inlineStr">
      <is>
        <t>SIM</t>
      </is>
    </nc>
  </rcc>
  <rcc rId="45779" sId="6">
    <nc r="P726" t="inlineStr">
      <is>
        <t>SIM</t>
      </is>
    </nc>
  </rcc>
  <rcc rId="45780" sId="6">
    <nc r="Q726" t="inlineStr">
      <is>
        <t>SIM</t>
      </is>
    </nc>
  </rcc>
  <rcc rId="45781" sId="6">
    <nc r="R726" t="inlineStr">
      <is>
        <t>Armário</t>
      </is>
    </nc>
  </rcc>
  <rcc rId="45782" sId="6">
    <nc r="S726" t="inlineStr">
      <is>
        <t>Monoshelf</t>
      </is>
    </nc>
  </rcc>
  <rcc rId="45783" sId="6">
    <nc r="T726" t="inlineStr">
      <is>
        <t>Outdoor</t>
      </is>
    </nc>
  </rcc>
  <rcc rId="45784" sId="6">
    <nc r="U726">
      <v>11</v>
    </nc>
  </rcc>
  <rcc rId="45785" sId="6">
    <nc r="V726" t="inlineStr">
      <is>
        <t>11370</t>
      </is>
    </nc>
  </rcc>
  <rcc rId="45786" sId="6">
    <nc r="W726" t="inlineStr">
      <is>
        <t>CBE</t>
      </is>
    </nc>
  </rcc>
  <rcc rId="45787" sId="6">
    <nc r="X726" t="inlineStr">
      <is>
        <t>11370JICBE</t>
      </is>
    </nc>
  </rcc>
  <rcc rId="45788" sId="6">
    <nc r="Y726" t="inlineStr">
      <is>
        <t>R. Osvaldo de Andrade, 101 - Jardim Miranda D'aviz</t>
      </is>
    </nc>
  </rcc>
  <rcc rId="45789" sId="6">
    <nc r="Z726" t="inlineStr">
      <is>
        <t>MAUA</t>
      </is>
    </nc>
  </rcc>
  <rcc rId="45790" sId="6">
    <nc r="AA726" t="inlineStr">
      <is>
        <t>JI</t>
      </is>
    </nc>
  </rcc>
  <rcc rId="45791" sId="6">
    <nc r="AB726" t="inlineStr">
      <is>
        <t>MAU.JI.MSO45</t>
      </is>
    </nc>
  </rcc>
  <rcc rId="45792" sId="6">
    <nc r="AC726" t="inlineStr">
      <is>
        <t>Alcatel</t>
      </is>
    </nc>
  </rcc>
  <rcc rId="45793" sId="6">
    <nc r="AD726" t="inlineStr">
      <is>
        <t>-</t>
      </is>
    </nc>
  </rcc>
  <rcc rId="45794" sId="6">
    <nc r="AE726" t="inlineStr">
      <is>
        <t>MAU JI 01</t>
      </is>
    </nc>
  </rcc>
  <rcc rId="45795" sId="6">
    <nc r="AF726" t="inlineStr">
      <is>
        <t>SBO PL 01</t>
      </is>
    </nc>
  </rcc>
  <rcc rId="45796" sId="6">
    <nc r="AG726" t="inlineStr">
      <is>
        <t>SNE SA 03</t>
      </is>
    </nc>
  </rcc>
  <rcc rId="45797" sId="6">
    <nc r="AI726" t="inlineStr">
      <is>
        <t>SBO PL_CG1</t>
      </is>
    </nc>
  </rcc>
  <rcc rId="45798" sId="6">
    <nc r="AJ726" t="inlineStr">
      <is>
        <t>SPO.JD.LMC2</t>
      </is>
    </nc>
  </rcc>
  <rcc rId="45799" sId="6">
    <nc r="AK726" t="inlineStr">
      <is>
        <t>SPO.JG.LMC2</t>
      </is>
    </nc>
  </rcc>
  <rcc rId="45800" sId="6">
    <nc r="AN726" t="inlineStr">
      <is>
        <t>-</t>
      </is>
    </nc>
  </rcc>
  <rcc rId="45801" sId="6">
    <nc r="AO726" t="inlineStr">
      <is>
        <t>RESERVADO</t>
      </is>
    </nc>
  </rcc>
  <rcc rId="45802" sId="6">
    <nc r="AP726" t="inlineStr">
      <is>
        <t>DIAMUX</t>
      </is>
    </nc>
  </rcc>
  <rcc rId="45803" sId="6">
    <nc r="AQ726" t="inlineStr">
      <is>
        <t>ESPELHADO</t>
      </is>
    </nc>
  </rcc>
  <rcc rId="45804" sId="6">
    <nc r="AU726">
      <v>1001913660</v>
    </nc>
  </rcc>
  <rcc rId="45805" sId="6">
    <nc r="AV726" t="inlineStr">
      <is>
        <t>23° 39' 42,01884'' - S</t>
      </is>
    </nc>
  </rcc>
  <rcc rId="45806" sId="6">
    <nc r="AW726" t="inlineStr">
      <is>
        <t>46° 26' 1,5414'' - W</t>
      </is>
    </nc>
  </rcc>
  <rcc rId="45807" sId="6">
    <nc r="AX726" t="inlineStr">
      <is>
        <t>ok</t>
      </is>
    </nc>
  </rcc>
  <rcc rId="45808" sId="6">
    <nc r="BC726">
      <v>2026063379</v>
    </nc>
  </rcc>
  <rcc rId="45809" sId="6">
    <nc r="BD726" t="inlineStr">
      <is>
        <t>MAU.JI.CBE</t>
      </is>
    </nc>
  </rcc>
  <rcc rId="45810" sId="6">
    <nc r="A727">
      <v>2014</v>
    </nc>
  </rcc>
  <rcc rId="45811" sId="6">
    <nc r="B727" t="inlineStr">
      <is>
        <t>Sub Arm</t>
      </is>
    </nc>
  </rcc>
  <rcc rId="45812" sId="6">
    <nc r="C727" t="inlineStr">
      <is>
        <t>102 Arm</t>
      </is>
    </nc>
  </rcc>
  <rcc rId="45813" sId="6">
    <nc r="D727">
      <v>5700235251</v>
    </nc>
  </rcc>
  <rcc rId="45814" sId="6">
    <nc r="E727" t="inlineStr">
      <is>
        <t>SIM</t>
      </is>
    </nc>
  </rcc>
  <rcc rId="45815" sId="6">
    <nc r="F727" t="inlineStr">
      <is>
        <t>SIM</t>
      </is>
    </nc>
  </rcc>
  <rcc rId="45816" sId="6">
    <nc r="G727">
      <v>41897</v>
    </nc>
  </rcc>
  <rcc rId="45817" sId="6">
    <nc r="H727" t="inlineStr">
      <is>
        <t>Keymile</t>
      </is>
    </nc>
  </rcc>
  <rcc rId="45818" sId="6">
    <nc r="I727" t="inlineStr">
      <is>
        <t>Retrofit</t>
      </is>
    </nc>
  </rcc>
  <rcc rId="45819" sId="6">
    <nc r="J727">
      <v>192</v>
    </nc>
  </rcc>
  <rcc rId="45820" sId="6">
    <nc r="K727">
      <v>432</v>
    </nc>
  </rcc>
  <rcc rId="45821" sId="6">
    <nc r="L727">
      <v>4</v>
    </nc>
  </rcc>
  <rcc rId="45822" sId="6">
    <nc r="M727">
      <v>4</v>
    </nc>
  </rcc>
  <rcc rId="45823" sId="6">
    <nc r="N727">
      <v>32</v>
    </nc>
  </rcc>
  <rcc rId="45824" sId="6">
    <nc r="O727" t="inlineStr">
      <is>
        <t>SIM</t>
      </is>
    </nc>
  </rcc>
  <rcc rId="45825" sId="6">
    <nc r="P727" t="inlineStr">
      <is>
        <t>SIM</t>
      </is>
    </nc>
  </rcc>
  <rcc rId="45826" sId="6">
    <nc r="Q727" t="inlineStr">
      <is>
        <t>SIM</t>
      </is>
    </nc>
  </rcc>
  <rcc rId="45827" sId="6">
    <nc r="R727" t="inlineStr">
      <is>
        <t>Armário</t>
      </is>
    </nc>
  </rcc>
  <rcc rId="45828" sId="6">
    <nc r="S727" t="inlineStr">
      <is>
        <t>Monoshelf</t>
      </is>
    </nc>
  </rcc>
  <rcc rId="45829" sId="6">
    <nc r="T727" t="inlineStr">
      <is>
        <t>Outdoor</t>
      </is>
    </nc>
  </rcc>
  <rcc rId="45830" sId="6">
    <nc r="U727">
      <v>11</v>
    </nc>
  </rcc>
  <rcc rId="45831" sId="6">
    <nc r="V727" t="inlineStr">
      <is>
        <t>11633</t>
      </is>
    </nc>
  </rcc>
  <rcc rId="45832" sId="6">
    <nc r="W727" t="inlineStr">
      <is>
        <t>CDL</t>
      </is>
    </nc>
  </rcc>
  <rcc rId="45833" sId="6">
    <nc r="X727" t="inlineStr">
      <is>
        <t>11633PSCDL</t>
      </is>
    </nc>
  </rcc>
  <rcc rId="45834" sId="6">
    <nc r="Y727" t="inlineStr">
      <is>
        <t>R. Peró Vaz, 5 - Vila Luzita</t>
      </is>
    </nc>
  </rcc>
  <rcc rId="45835" sId="6">
    <nc r="Z727" t="inlineStr">
      <is>
        <t>SANTO ANDRE</t>
      </is>
    </nc>
  </rcc>
  <rcc rId="45836" sId="6">
    <nc r="AA727" t="inlineStr">
      <is>
        <t>PS</t>
      </is>
    </nc>
  </rcc>
  <rcc rId="45837" sId="6">
    <nc r="AB727" t="inlineStr">
      <is>
        <t>SNE.PS.MSO16</t>
      </is>
    </nc>
  </rcc>
  <rcc rId="45838" sId="6">
    <nc r="AC727" t="inlineStr">
      <is>
        <t>Huawei</t>
      </is>
    </nc>
  </rcc>
  <rcc rId="45839" sId="6">
    <nc r="AD727" t="inlineStr">
      <is>
        <t>-</t>
      </is>
    </nc>
  </rcc>
  <rcc rId="45840" sId="6">
    <nc r="AE727" t="inlineStr">
      <is>
        <t>SNE PS 02</t>
      </is>
    </nc>
  </rcc>
  <rcc rId="45841" sId="6">
    <nc r="AF727" t="inlineStr">
      <is>
        <t>SNE SA 01</t>
      </is>
    </nc>
  </rcc>
  <rcc rId="45842" sId="6">
    <nc r="AG727" t="inlineStr">
      <is>
        <t>SNE SA 02</t>
      </is>
    </nc>
  </rcc>
  <rcc rId="45843" sId="6">
    <nc r="AI727" t="inlineStr">
      <is>
        <t>SNE SA_CG1</t>
      </is>
    </nc>
  </rcc>
  <rcc rId="45844" sId="6">
    <nc r="AJ727" t="inlineStr">
      <is>
        <t>SPO.JG.LMC2</t>
      </is>
    </nc>
  </rcc>
  <rcc rId="45845" sId="6">
    <nc r="AK727" t="inlineStr">
      <is>
        <t>SPO.JD.LMC2</t>
      </is>
    </nc>
  </rcc>
  <rcc rId="45846" sId="6">
    <nc r="AN727" t="inlineStr">
      <is>
        <t>-</t>
      </is>
    </nc>
  </rcc>
  <rcc rId="45847" sId="6">
    <nc r="AO727" t="inlineStr">
      <is>
        <t>RESERVADO</t>
      </is>
    </nc>
  </rcc>
  <rcc rId="45848" sId="6">
    <nc r="AP727" t="inlineStr">
      <is>
        <t>FA1201</t>
      </is>
    </nc>
  </rcc>
  <rcc rId="45849" sId="6">
    <nc r="AQ727" t="inlineStr">
      <is>
        <t>ESPELHADO</t>
      </is>
    </nc>
  </rcc>
  <rcc rId="45850" sId="6">
    <nc r="AU727">
      <v>1001913580</v>
    </nc>
  </rcc>
  <rcc rId="45851" sId="6">
    <nc r="AV727" t="inlineStr">
      <is>
        <t>23° 42' 1,78811'' - S</t>
      </is>
    </nc>
  </rcc>
  <rcc rId="45852" sId="6">
    <nc r="AW727" t="inlineStr">
      <is>
        <t>46° 30' 34,98948'' - W</t>
      </is>
    </nc>
  </rcc>
  <rcc rId="45853" sId="6">
    <nc r="AX727" t="inlineStr">
      <is>
        <t>ok</t>
      </is>
    </nc>
  </rcc>
  <rcc rId="45854" sId="6">
    <nc r="BC727">
      <v>2026063379</v>
    </nc>
  </rcc>
  <rcc rId="45855" sId="6">
    <nc r="BD727" t="inlineStr">
      <is>
        <t>SNE.PS.CDL</t>
      </is>
    </nc>
  </rcc>
  <rcc rId="45856" sId="6">
    <nc r="A728">
      <v>2014</v>
    </nc>
  </rcc>
  <rcc rId="45857" sId="6">
    <nc r="B728" t="inlineStr">
      <is>
        <t>Sub Arm</t>
      </is>
    </nc>
  </rcc>
  <rcc rId="45858" sId="6">
    <nc r="C728" t="inlineStr">
      <is>
        <t>102 Arm</t>
      </is>
    </nc>
  </rcc>
  <rcc rId="45859" sId="6">
    <nc r="D728">
      <v>5700233833</v>
    </nc>
  </rcc>
  <rcc rId="45860" sId="6">
    <nc r="E728" t="inlineStr">
      <is>
        <t>SIM</t>
      </is>
    </nc>
  </rcc>
  <rcc rId="45861" sId="6">
    <nc r="F728" t="inlineStr">
      <is>
        <t>SIM</t>
      </is>
    </nc>
  </rcc>
  <rcc rId="45862" sId="6">
    <nc r="G728">
      <v>41957</v>
    </nc>
  </rcc>
  <rcc rId="45863" sId="6">
    <nc r="H728" t="inlineStr">
      <is>
        <t>Nokia</t>
      </is>
    </nc>
  </rcc>
  <rcc rId="45864" sId="6">
    <nc r="I728" t="inlineStr">
      <is>
        <t>Retrofit</t>
      </is>
    </nc>
  </rcc>
  <rcc rId="45865" sId="6">
    <nc r="J728">
      <v>192</v>
    </nc>
  </rcc>
  <rcc rId="45866" sId="6">
    <nc r="K728">
      <v>432</v>
    </nc>
  </rcc>
  <rcc rId="45867" sId="6">
    <nc r="L728">
      <v>4</v>
    </nc>
  </rcc>
  <rcc rId="45868" sId="6">
    <nc r="M728">
      <v>4</v>
    </nc>
  </rcc>
  <rcc rId="45869" sId="6">
    <nc r="N728">
      <v>24</v>
    </nc>
  </rcc>
  <rcc rId="45870" sId="6">
    <nc r="O728" t="inlineStr">
      <is>
        <t>SIM</t>
      </is>
    </nc>
  </rcc>
  <rcc rId="45871" sId="6">
    <nc r="P728" t="inlineStr">
      <is>
        <t>SIM</t>
      </is>
    </nc>
  </rcc>
  <rcc rId="45872" sId="6">
    <nc r="Q728" t="inlineStr">
      <is>
        <t>SIM</t>
      </is>
    </nc>
  </rcc>
  <rcc rId="45873" sId="6">
    <nc r="R728" t="inlineStr">
      <is>
        <t>Armário</t>
      </is>
    </nc>
  </rcc>
  <rcc rId="45874" sId="6">
    <nc r="S728" t="inlineStr">
      <is>
        <t>Monoshelf</t>
      </is>
    </nc>
  </rcc>
  <rcc rId="45875" sId="6">
    <nc r="T728" t="inlineStr">
      <is>
        <t>Outdoor</t>
      </is>
    </nc>
  </rcc>
  <rcc rId="45876" sId="6">
    <nc r="U728">
      <v>11</v>
    </nc>
  </rcc>
  <rcc rId="45877" sId="6">
    <nc r="V728">
      <v>11381</v>
    </nc>
  </rcc>
  <rcc rId="45878" sId="6">
    <nc r="W728" t="inlineStr">
      <is>
        <t>CEO</t>
      </is>
    </nc>
  </rcc>
  <rcc rId="45879" sId="6">
    <nc r="X728" t="inlineStr">
      <is>
        <t>11381MOCEO</t>
      </is>
    </nc>
  </rcc>
  <rcc rId="45880" sId="6">
    <nc r="Y728" t="inlineStr">
      <is>
        <t>R. A, 23 x Rod. Mogi-Bertioga</t>
      </is>
    </nc>
  </rcc>
  <rcc rId="45881" sId="6">
    <nc r="Z728" t="inlineStr">
      <is>
        <t>MOGI DAS CRUZES</t>
      </is>
    </nc>
  </rcc>
  <rcc rId="45882" sId="6">
    <nc r="AA728" t="inlineStr">
      <is>
        <t>MO</t>
      </is>
    </nc>
  </rcc>
  <rcc rId="45883" sId="6">
    <nc r="AB728" t="inlineStr">
      <is>
        <t>MCZ.MO.MSO02</t>
      </is>
    </nc>
  </rcc>
  <rcc rId="45884" sId="6">
    <nc r="AC728" t="inlineStr">
      <is>
        <t>Alcatel</t>
      </is>
    </nc>
  </rcc>
  <rcc rId="45885" sId="6">
    <nc r="AD728" t="inlineStr">
      <is>
        <t>-</t>
      </is>
    </nc>
  </rcc>
  <rcc rId="45886" sId="6">
    <nc r="AE728" t="inlineStr">
      <is>
        <t>MCZ MO 01</t>
      </is>
    </nc>
  </rcc>
  <rcc rId="45887" sId="6">
    <nc r="AF728" t="inlineStr">
      <is>
        <t>SPO VU 02</t>
      </is>
    </nc>
  </rcc>
  <rcc rId="45888" sId="6">
    <nc r="AG728" t="inlineStr">
      <is>
        <t>SPO PE 03</t>
      </is>
    </nc>
  </rcc>
  <rcc rId="45889" sId="6">
    <nc r="AI728" t="inlineStr">
      <is>
        <t>SPO VU_CG3</t>
      </is>
    </nc>
  </rcc>
  <rcc rId="45890" sId="6">
    <nc r="AJ728" t="inlineStr">
      <is>
        <t>SPO.JG.LMC2</t>
      </is>
    </nc>
  </rcc>
  <rcc rId="45891" sId="6">
    <nc r="AK728" t="inlineStr">
      <is>
        <t>SPO.JD.LMC2</t>
      </is>
    </nc>
  </rcc>
  <rcc rId="45892" sId="6">
    <nc r="AN728" t="inlineStr">
      <is>
        <t>-</t>
      </is>
    </nc>
  </rcc>
  <rcc rId="45893" sId="6">
    <nc r="AO728" t="inlineStr">
      <is>
        <t>-</t>
      </is>
    </nc>
  </rcc>
  <rcc rId="45894" sId="6">
    <nc r="AP728" t="inlineStr">
      <is>
        <t>1540</t>
      </is>
    </nc>
  </rcc>
  <rcc rId="45895" sId="6">
    <nc r="AQ728" t="inlineStr">
      <is>
        <t>V5.2</t>
      </is>
    </nc>
  </rcc>
  <rcc rId="45896" sId="6">
    <nc r="AU728">
      <v>1002187653</v>
    </nc>
  </rcc>
  <rcc rId="45897" sId="6">
    <nc r="AV728" t="inlineStr">
      <is>
        <t>-23.572877 /</t>
      </is>
    </nc>
  </rcc>
  <rcc rId="45898" sId="6">
    <nc r="AW728">
      <v>-46152317</v>
    </nc>
  </rcc>
  <rcc rId="45899" sId="6">
    <nc r="BC728">
      <v>1440084644</v>
    </nc>
  </rcc>
  <rcc rId="45900" sId="6">
    <nc r="BD728" t="inlineStr">
      <is>
        <t>MCZ.MO.CEO</t>
      </is>
    </nc>
  </rcc>
  <rcc rId="45901" sId="6">
    <nc r="A729">
      <v>2014</v>
    </nc>
  </rcc>
  <rcc rId="45902" sId="6">
    <nc r="B729" t="inlineStr">
      <is>
        <t>Sub Arm</t>
      </is>
    </nc>
  </rcc>
  <rcc rId="45903" sId="6">
    <nc r="C729" t="inlineStr">
      <is>
        <t>102 Arm</t>
      </is>
    </nc>
  </rcc>
  <rcc rId="45904" sId="6">
    <nc r="D729">
      <v>5700218262</v>
    </nc>
  </rcc>
  <rcc rId="45905" sId="6">
    <nc r="E729" t="inlineStr">
      <is>
        <t>SIM</t>
      </is>
    </nc>
  </rcc>
  <rcc rId="45906" sId="6">
    <nc r="F729" t="inlineStr">
      <is>
        <t>SIM</t>
      </is>
    </nc>
  </rcc>
  <rcc rId="45907" sId="6">
    <nc r="G729">
      <v>41866</v>
    </nc>
  </rcc>
  <rcc rId="45908" sId="6">
    <nc r="H729" t="inlineStr">
      <is>
        <t>Huawei</t>
      </is>
    </nc>
  </rcc>
  <rcc rId="45909" sId="6">
    <nc r="I729" t="inlineStr">
      <is>
        <t>Modernização</t>
      </is>
    </nc>
  </rcc>
  <rcc rId="45910" sId="6">
    <nc r="J729">
      <v>192</v>
    </nc>
  </rcc>
  <rcc rId="45911" sId="6">
    <nc r="K729">
      <v>448</v>
    </nc>
  </rcc>
  <rcc rId="45912" sId="6">
    <nc r="L729">
      <v>8</v>
    </nc>
  </rcc>
  <rcc rId="45913" sId="6">
    <nc r="M729">
      <v>8</v>
    </nc>
  </rcc>
  <rcc rId="45914" sId="6">
    <nc r="N729">
      <v>16</v>
    </nc>
  </rcc>
  <rcc rId="45915" sId="6">
    <nc r="O729" t="inlineStr">
      <is>
        <t>SIM</t>
      </is>
    </nc>
  </rcc>
  <rcc rId="45916" sId="6">
    <nc r="P729" t="inlineStr">
      <is>
        <t>SIM</t>
      </is>
    </nc>
  </rcc>
  <rcc rId="45917" sId="6">
    <nc r="Q729" t="inlineStr">
      <is>
        <t>SIM</t>
      </is>
    </nc>
  </rcc>
  <rcc rId="45918" sId="6">
    <nc r="R729" t="inlineStr">
      <is>
        <t>Armário</t>
      </is>
    </nc>
  </rcc>
  <rcc rId="45919" sId="6">
    <nc r="S729" t="inlineStr">
      <is>
        <t>Monoshelf</t>
      </is>
    </nc>
  </rcc>
  <rcc rId="45920" sId="6">
    <nc r="T729" t="inlineStr">
      <is>
        <t>Outdoor</t>
      </is>
    </nc>
  </rcc>
  <rcc rId="45921" sId="6">
    <nc r="U729">
      <v>11</v>
    </nc>
  </rcc>
  <rcc rId="45922" sId="6">
    <nc r="V729" t="inlineStr">
      <is>
        <t>11300</t>
      </is>
    </nc>
  </rcc>
  <rcc rId="45923" sId="6">
    <nc r="W729" t="inlineStr">
      <is>
        <t>CVL</t>
      </is>
    </nc>
  </rcc>
  <rcc rId="45924" sId="6">
    <nc r="X729" t="inlineStr">
      <is>
        <t>11300BSCVL</t>
      </is>
    </nc>
  </rcc>
  <rcc rId="45925" sId="6">
    <nc r="Y729" t="inlineStr">
      <is>
        <t>R. Economistas, 180 - Jardim Luana</t>
      </is>
    </nc>
  </rcc>
  <rcc rId="45926" sId="6">
    <nc r="Z729" t="inlineStr">
      <is>
        <t>ITAQUAQUECETUBA</t>
      </is>
    </nc>
  </rcc>
  <rcc rId="45927" sId="6">
    <nc r="AA729" t="inlineStr">
      <is>
        <t>BS</t>
      </is>
    </nc>
  </rcc>
  <rcc rId="45928" sId="6">
    <nc r="AB729" t="inlineStr">
      <is>
        <t xml:space="preserve">IAQ.BS.MSO10 </t>
      </is>
    </nc>
  </rcc>
  <rcc rId="45929" sId="6">
    <nc r="AC729" t="inlineStr">
      <is>
        <t>Alcatel</t>
      </is>
    </nc>
  </rcc>
  <rcc rId="45930" sId="6">
    <nc r="AD729" t="inlineStr">
      <is>
        <t>IAQ BS 02</t>
      </is>
    </nc>
  </rcc>
  <rcc rId="45931" sId="6">
    <nc r="AE729" t="inlineStr">
      <is>
        <t>IAQ IT 02</t>
      </is>
    </nc>
  </rcc>
  <rcc rId="45932" sId="6">
    <nc r="AF729" t="inlineStr">
      <is>
        <t>SPO PE 02</t>
      </is>
    </nc>
  </rcc>
  <rcc rId="45933" sId="6">
    <nc r="AG729" t="inlineStr">
      <is>
        <t>SPO VU 04</t>
      </is>
    </nc>
  </rcc>
  <rcc rId="45934" sId="6">
    <nc r="AI729" t="inlineStr">
      <is>
        <t>SPO VU_CG4</t>
      </is>
    </nc>
  </rcc>
  <rcc rId="45935" sId="6">
    <nc r="AJ729" t="inlineStr">
      <is>
        <t>SPO.JG.LMC2</t>
      </is>
    </nc>
  </rcc>
  <rcc rId="45936" sId="6">
    <nc r="AK729" t="inlineStr">
      <is>
        <t>SPO.JD.LMC2</t>
      </is>
    </nc>
  </rcc>
  <rcc rId="45937" sId="6">
    <nc r="AN729" t="inlineStr">
      <is>
        <t>-</t>
      </is>
    </nc>
  </rcc>
  <rcc rId="45938" sId="6">
    <nc r="AO729" t="inlineStr">
      <is>
        <t>-</t>
      </is>
    </nc>
  </rcc>
  <rcc rId="45939" sId="6">
    <nc r="AP729" t="inlineStr">
      <is>
        <t>ONU 500</t>
      </is>
    </nc>
  </rcc>
  <rcc rId="45940" sId="6">
    <nc r="AQ729" t="inlineStr">
      <is>
        <t>V5.2</t>
      </is>
    </nc>
  </rcc>
  <rcc rId="45941" sId="6">
    <nc r="AU729">
      <v>1002065361</v>
    </nc>
  </rcc>
  <rcc rId="45942" sId="6">
    <nc r="AV729" t="inlineStr">
      <is>
        <t>23° 26' 51,9''</t>
      </is>
    </nc>
  </rcc>
  <rcc rId="45943" sId="6">
    <nc r="AW729" t="inlineStr">
      <is>
        <t>46° 20' 32,6''</t>
      </is>
    </nc>
  </rcc>
  <rcc rId="45944" sId="6">
    <nc r="BC729">
      <v>1892063257</v>
    </nc>
  </rcc>
  <rcc rId="45945" sId="6">
    <nc r="BD729" t="inlineStr">
      <is>
        <t>IAQ.BS.CVL</t>
      </is>
    </nc>
  </rcc>
  <rcc rId="45946" sId="6">
    <nc r="A730">
      <v>2014</v>
    </nc>
  </rcc>
  <rcc rId="45947" sId="6">
    <nc r="B730" t="inlineStr">
      <is>
        <t>Sub Arm</t>
      </is>
    </nc>
  </rcc>
  <rcc rId="45948" sId="6">
    <nc r="C730" t="inlineStr">
      <is>
        <t>102 Arm</t>
      </is>
    </nc>
  </rcc>
  <rcc rId="45949" sId="6">
    <nc r="D730">
      <v>5700237947</v>
    </nc>
  </rcc>
  <rcc rId="45950" sId="6">
    <nc r="E730" t="inlineStr">
      <is>
        <t>SIM</t>
      </is>
    </nc>
  </rcc>
  <rcc rId="45951" sId="6">
    <nc r="F730" t="inlineStr">
      <is>
        <t>SIM</t>
      </is>
    </nc>
  </rcc>
  <rcc rId="45952" sId="6">
    <nc r="G730">
      <v>41993</v>
    </nc>
  </rcc>
  <rcc rId="45953" sId="6">
    <nc r="H730" t="inlineStr">
      <is>
        <t>Huawei</t>
      </is>
    </nc>
  </rcc>
  <rcc rId="45954" sId="6">
    <nc r="I730" t="inlineStr">
      <is>
        <t>Modernização</t>
      </is>
    </nc>
  </rcc>
  <rcc rId="45955" sId="6">
    <nc r="J730">
      <v>192</v>
    </nc>
  </rcc>
  <rcc rId="45956" sId="6">
    <nc r="K730">
      <v>448</v>
    </nc>
  </rcc>
  <rcc rId="45957" sId="6">
    <nc r="L730">
      <v>8</v>
    </nc>
  </rcc>
  <rcc rId="45958" sId="6">
    <nc r="M730">
      <v>8</v>
    </nc>
  </rcc>
  <rcc rId="45959" sId="6">
    <nc r="N730">
      <v>16</v>
    </nc>
  </rcc>
  <rcc rId="45960" sId="6">
    <nc r="O730" t="inlineStr">
      <is>
        <t>SIM</t>
      </is>
    </nc>
  </rcc>
  <rcc rId="45961" sId="6">
    <nc r="P730" t="inlineStr">
      <is>
        <t>SIM</t>
      </is>
    </nc>
  </rcc>
  <rcc rId="45962" sId="6">
    <nc r="Q730" t="inlineStr">
      <is>
        <t>SIM</t>
      </is>
    </nc>
  </rcc>
  <rcc rId="45963" sId="6">
    <nc r="R730" t="inlineStr">
      <is>
        <t>Armário</t>
      </is>
    </nc>
  </rcc>
  <rcc rId="45964" sId="6">
    <nc r="S730" t="inlineStr">
      <is>
        <t>Monoshelf</t>
      </is>
    </nc>
  </rcc>
  <rcc rId="45965" sId="6">
    <nc r="T730" t="inlineStr">
      <is>
        <t>Outdoor</t>
      </is>
    </nc>
  </rcc>
  <rcc rId="45966" sId="6">
    <nc r="U730">
      <v>11</v>
    </nc>
  </rcc>
  <rcc rId="45967" sId="6">
    <nc r="V730" t="inlineStr">
      <is>
        <t>11300</t>
      </is>
    </nc>
  </rcc>
  <rcc rId="45968" sId="6">
    <nc r="W730" t="inlineStr">
      <is>
        <t>CVP</t>
      </is>
    </nc>
  </rcc>
  <rcc rId="45969" sId="6">
    <nc r="X730" t="inlineStr">
      <is>
        <t>11300BSCVP</t>
      </is>
    </nc>
  </rcc>
  <rcc rId="45970" sId="6">
    <nc r="Y730" t="inlineStr">
      <is>
        <t>R. Carlos Drumond de Andrade, 120 - Parque Piratininga</t>
      </is>
    </nc>
  </rcc>
  <rcc rId="45971" sId="6">
    <nc r="Z730" t="inlineStr">
      <is>
        <t>ITAQUAQUECETUBA</t>
      </is>
    </nc>
  </rcc>
  <rcc rId="45972" sId="6">
    <nc r="AA730" t="inlineStr">
      <is>
        <t>BS</t>
      </is>
    </nc>
  </rcc>
  <rcc rId="45973" sId="6">
    <nc r="AB730" t="inlineStr">
      <is>
        <t>IAQ.BS.MSO11</t>
      </is>
    </nc>
  </rcc>
  <rcc rId="45974" sId="6">
    <nc r="AC730" t="inlineStr">
      <is>
        <t>Alcatel</t>
      </is>
    </nc>
  </rcc>
  <rcc rId="45975" sId="6">
    <nc r="AD730" t="inlineStr">
      <is>
        <t>IAQ BS 02</t>
      </is>
    </nc>
  </rcc>
  <rcc rId="45976" sId="6">
    <nc r="AE730" t="inlineStr">
      <is>
        <t>IAQ IT 02</t>
      </is>
    </nc>
  </rcc>
  <rcc rId="45977" sId="6">
    <nc r="AF730" t="inlineStr">
      <is>
        <t>SPO PE 02</t>
      </is>
    </nc>
  </rcc>
  <rcc rId="45978" sId="6">
    <nc r="AG730" t="inlineStr">
      <is>
        <t>SPO VU 04</t>
      </is>
    </nc>
  </rcc>
  <rcc rId="45979" sId="6">
    <nc r="AI730" t="inlineStr">
      <is>
        <t>SPO VU_CG4</t>
      </is>
    </nc>
  </rcc>
  <rcc rId="45980" sId="6">
    <nc r="AJ730" t="inlineStr">
      <is>
        <t>SPO.JG.LMC2</t>
      </is>
    </nc>
  </rcc>
  <rcc rId="45981" sId="6">
    <nc r="AK730" t="inlineStr">
      <is>
        <t>SPO.JD.LMC2</t>
      </is>
    </nc>
  </rcc>
  <rcc rId="45982" sId="6">
    <nc r="AN730" t="inlineStr">
      <is>
        <t>-</t>
      </is>
    </nc>
  </rcc>
  <rcc rId="45983" sId="6">
    <nc r="AO730" t="inlineStr">
      <is>
        <t>-</t>
      </is>
    </nc>
  </rcc>
  <rcc rId="45984" sId="6">
    <nc r="AP730" t="inlineStr">
      <is>
        <t>ONU 500</t>
      </is>
    </nc>
  </rcc>
  <rcc rId="45985" sId="6">
    <nc r="AQ730" t="inlineStr">
      <is>
        <t>V5.2</t>
      </is>
    </nc>
  </rcc>
  <rcc rId="45986" sId="6">
    <nc r="AU730">
      <v>1002098073</v>
    </nc>
  </rcc>
  <rcc rId="45987" sId="6">
    <nc r="AV730" t="inlineStr">
      <is>
        <t>23° 26' 41.5"</t>
      </is>
    </nc>
  </rcc>
  <rcc rId="45988" sId="6">
    <nc r="AW730" t="inlineStr">
      <is>
        <t>46° 22' 50.6"</t>
      </is>
    </nc>
  </rcc>
  <rcc rId="45989" sId="6">
    <nc r="BC730">
      <v>1892063257</v>
    </nc>
  </rcc>
  <rcc rId="45990" sId="6">
    <nc r="BD730" t="inlineStr">
      <is>
        <t>IAQ.BS.CVP</t>
      </is>
    </nc>
  </rcc>
  <rcc rId="45991" sId="6">
    <nc r="A731">
      <v>2014</v>
    </nc>
  </rcc>
  <rcc rId="45992" sId="6">
    <nc r="B731" t="inlineStr">
      <is>
        <t>Sub Arm</t>
      </is>
    </nc>
  </rcc>
  <rcc rId="45993" sId="6">
    <nc r="C731" t="inlineStr">
      <is>
        <t>102 Arm</t>
      </is>
    </nc>
  </rcc>
  <rcc rId="45994" sId="6">
    <nc r="D731">
      <v>5700237953</v>
    </nc>
  </rcc>
  <rcc rId="45995" sId="6">
    <nc r="E731" t="inlineStr">
      <is>
        <t>SIM</t>
      </is>
    </nc>
  </rcc>
  <rcc rId="45996" sId="6">
    <nc r="F731" t="inlineStr">
      <is>
        <t>SIM</t>
      </is>
    </nc>
  </rcc>
  <rcc rId="45997" sId="6">
    <nc r="G731">
      <v>42013</v>
    </nc>
  </rcc>
  <rcc rId="45998" sId="6">
    <nc r="H731" t="inlineStr">
      <is>
        <t>Huawei</t>
      </is>
    </nc>
  </rcc>
  <rcc rId="45999" sId="6">
    <nc r="I731" t="inlineStr">
      <is>
        <t>Modernização</t>
      </is>
    </nc>
  </rcc>
  <rcc rId="46000" sId="6">
    <nc r="J731">
      <v>192</v>
    </nc>
  </rcc>
  <rcc rId="46001" sId="6">
    <nc r="K731">
      <v>448</v>
    </nc>
  </rcc>
  <rcc rId="46002" sId="6">
    <nc r="L731">
      <v>8</v>
    </nc>
  </rcc>
  <rcc rId="46003" sId="6">
    <nc r="M731">
      <v>8</v>
    </nc>
  </rcc>
  <rcc rId="46004" sId="6">
    <nc r="N731">
      <v>16</v>
    </nc>
  </rcc>
  <rcc rId="46005" sId="6">
    <nc r="O731" t="inlineStr">
      <is>
        <t>SIM</t>
      </is>
    </nc>
  </rcc>
  <rcc rId="46006" sId="6">
    <nc r="P731" t="inlineStr">
      <is>
        <t>SIM</t>
      </is>
    </nc>
  </rcc>
  <rcc rId="46007" sId="6">
    <nc r="Q731" t="inlineStr">
      <is>
        <t>SIM</t>
      </is>
    </nc>
  </rcc>
  <rcc rId="46008" sId="6">
    <nc r="R731" t="inlineStr">
      <is>
        <t>Armário</t>
      </is>
    </nc>
  </rcc>
  <rcc rId="46009" sId="6">
    <nc r="S731" t="inlineStr">
      <is>
        <t>Monoshelf</t>
      </is>
    </nc>
  </rcc>
  <rcc rId="46010" sId="6">
    <nc r="T731" t="inlineStr">
      <is>
        <t>Outdoor</t>
      </is>
    </nc>
  </rcc>
  <rcc rId="46011" sId="6">
    <nc r="U731">
      <v>11</v>
    </nc>
  </rcc>
  <rcc rId="46012" sId="6">
    <nc r="V731" t="inlineStr">
      <is>
        <t>11300</t>
      </is>
    </nc>
  </rcc>
  <rcc rId="46013" sId="6">
    <nc r="W731" t="inlineStr">
      <is>
        <t>CVQ</t>
      </is>
    </nc>
  </rcc>
  <rcc rId="46014" sId="6">
    <nc r="X731" t="inlineStr">
      <is>
        <t>11300BSCVQ</t>
      </is>
    </nc>
  </rcc>
  <rcc rId="46015" sId="6">
    <nc r="Y731" t="inlineStr">
      <is>
        <t>R. Fernando Namora, 23 - Parque Piratininga</t>
      </is>
    </nc>
  </rcc>
  <rcc rId="46016" sId="6">
    <nc r="Z731" t="inlineStr">
      <is>
        <t>ITAQUAQUECETUBA</t>
      </is>
    </nc>
  </rcc>
  <rcc rId="46017" sId="6">
    <nc r="AA731" t="inlineStr">
      <is>
        <t>BS</t>
      </is>
    </nc>
  </rcc>
  <rcc rId="46018" sId="6">
    <nc r="AB731" t="inlineStr">
      <is>
        <t>IAQ.BS.MSO14</t>
      </is>
    </nc>
  </rcc>
  <rcc rId="46019" sId="6">
    <nc r="AC731" t="inlineStr">
      <is>
        <t>Alcatel</t>
      </is>
    </nc>
  </rcc>
  <rcc rId="46020" sId="6">
    <nc r="AD731" t="inlineStr">
      <is>
        <t>IAQ BS 02</t>
      </is>
    </nc>
  </rcc>
  <rcc rId="46021" sId="6">
    <nc r="AE731" t="inlineStr">
      <is>
        <t>IAQ IT 02</t>
      </is>
    </nc>
  </rcc>
  <rcc rId="46022" sId="6">
    <nc r="AF731" t="inlineStr">
      <is>
        <t>SPO PE 02</t>
      </is>
    </nc>
  </rcc>
  <rcc rId="46023" sId="6">
    <nc r="AG731" t="inlineStr">
      <is>
        <t>SPO VU 04</t>
      </is>
    </nc>
  </rcc>
  <rcc rId="46024" sId="6">
    <nc r="AI731" t="inlineStr">
      <is>
        <t>SPO VU_CG4</t>
      </is>
    </nc>
  </rcc>
  <rcc rId="46025" sId="6">
    <nc r="AJ731" t="inlineStr">
      <is>
        <t>SPO.JG.LMC2</t>
      </is>
    </nc>
  </rcc>
  <rcc rId="46026" sId="6">
    <nc r="AK731" t="inlineStr">
      <is>
        <t>SPO.JD.LMC2</t>
      </is>
    </nc>
  </rcc>
  <rcc rId="46027" sId="6">
    <nc r="AN731" t="inlineStr">
      <is>
        <t>-</t>
      </is>
    </nc>
  </rcc>
  <rcc rId="46028" sId="6">
    <nc r="AO731" t="inlineStr">
      <is>
        <t>-</t>
      </is>
    </nc>
  </rcc>
  <rcc rId="46029" sId="6">
    <nc r="AP731" t="inlineStr">
      <is>
        <t>ONU 500</t>
      </is>
    </nc>
  </rcc>
  <rcc rId="46030" sId="6">
    <nc r="AQ731" t="inlineStr">
      <is>
        <t>V5.2</t>
      </is>
    </nc>
  </rcc>
  <rcc rId="46031" sId="6">
    <nc r="AU731">
      <v>1002098413</v>
    </nc>
  </rcc>
  <rcc rId="46032" sId="6">
    <nc r="AV731" t="inlineStr">
      <is>
        <t>23° 26' 33.5"</t>
      </is>
    </nc>
  </rcc>
  <rcc rId="46033" sId="6">
    <nc r="AW731" t="inlineStr">
      <is>
        <t>46° 22' 48.3"</t>
      </is>
    </nc>
  </rcc>
  <rcc rId="46034" sId="6">
    <nc r="BC731">
      <v>1892063257</v>
    </nc>
  </rcc>
  <rcc rId="46035" sId="6">
    <nc r="BD731" t="inlineStr">
      <is>
        <t>IAQ.BS.CVQ</t>
      </is>
    </nc>
  </rcc>
  <rcc rId="46036" sId="6">
    <nc r="A732">
      <v>2014</v>
    </nc>
  </rcc>
  <rcc rId="46037" sId="6">
    <nc r="B732" t="inlineStr">
      <is>
        <t>Sub Arm</t>
      </is>
    </nc>
  </rcc>
  <rcc rId="46038" sId="6">
    <nc r="C732" t="inlineStr">
      <is>
        <t>102 Arm</t>
      </is>
    </nc>
  </rcc>
  <rcc rId="46039" sId="6">
    <nc r="D732">
      <v>5700237948</v>
    </nc>
  </rcc>
  <rcc rId="46040" sId="6">
    <nc r="E732" t="inlineStr">
      <is>
        <t>SIM</t>
      </is>
    </nc>
  </rcc>
  <rcc rId="46041" sId="6">
    <nc r="F732" t="inlineStr">
      <is>
        <t>SIM</t>
      </is>
    </nc>
  </rcc>
  <rcc rId="46042" sId="6">
    <nc r="G732">
      <v>42131</v>
    </nc>
  </rcc>
  <rcc rId="46043" sId="6">
    <nc r="H732" t="inlineStr">
      <is>
        <t>Huawei</t>
      </is>
    </nc>
  </rcc>
  <rcc rId="46044" sId="6">
    <nc r="I732" t="inlineStr">
      <is>
        <t>Modernização</t>
      </is>
    </nc>
  </rcc>
  <rcc rId="46045" sId="6">
    <nc r="J732">
      <v>192</v>
    </nc>
  </rcc>
  <rcc rId="46046" sId="6">
    <nc r="K732">
      <v>448</v>
    </nc>
  </rcc>
  <rcc rId="46047" sId="6">
    <nc r="L732">
      <v>8</v>
    </nc>
  </rcc>
  <rcc rId="46048" sId="6">
    <nc r="M732">
      <v>8</v>
    </nc>
  </rcc>
  <rcc rId="46049" sId="6">
    <nc r="N732">
      <v>16</v>
    </nc>
  </rcc>
  <rcc rId="46050" sId="6">
    <nc r="O732" t="inlineStr">
      <is>
        <t>SIM</t>
      </is>
    </nc>
  </rcc>
  <rcc rId="46051" sId="6">
    <nc r="P732" t="inlineStr">
      <is>
        <t>SIM</t>
      </is>
    </nc>
  </rcc>
  <rcc rId="46052" sId="6">
    <nc r="Q732" t="inlineStr">
      <is>
        <t>SIM</t>
      </is>
    </nc>
  </rcc>
  <rcc rId="46053" sId="6">
    <nc r="R732" t="inlineStr">
      <is>
        <t>Armário</t>
      </is>
    </nc>
  </rcc>
  <rcc rId="46054" sId="6">
    <nc r="S732" t="inlineStr">
      <is>
        <t>Monoshelf</t>
      </is>
    </nc>
  </rcc>
  <rcc rId="46055" sId="6">
    <nc r="T732" t="inlineStr">
      <is>
        <t>Outdoor</t>
      </is>
    </nc>
  </rcc>
  <rcc rId="46056" sId="6">
    <nc r="U732">
      <v>11</v>
    </nc>
  </rcc>
  <rcc rId="46057" sId="6">
    <nc r="V732" t="inlineStr">
      <is>
        <t>11300</t>
      </is>
    </nc>
  </rcc>
  <rcc rId="46058" sId="6">
    <nc r="W732" t="inlineStr">
      <is>
        <t>CVR</t>
      </is>
    </nc>
  </rcc>
  <rcc rId="46059" sId="6">
    <nc r="X732" t="inlineStr">
      <is>
        <t>11300BSCVR</t>
      </is>
    </nc>
  </rcc>
  <rcc rId="46060" sId="6">
    <nc r="Y732" t="inlineStr">
      <is>
        <t>R. Epitácio Pessoa, 240 - Jardim Itapuã</t>
      </is>
    </nc>
  </rcc>
  <rcc rId="46061" sId="6">
    <nc r="Z732" t="inlineStr">
      <is>
        <t>ITAQUAQUECETUBA</t>
      </is>
    </nc>
  </rcc>
  <rcc rId="46062" sId="6">
    <nc r="AA732" t="inlineStr">
      <is>
        <t>BS</t>
      </is>
    </nc>
  </rcc>
  <rcc rId="46063" sId="6">
    <nc r="AB732" t="inlineStr">
      <is>
        <t>IAQ.BS.MSO12</t>
      </is>
    </nc>
  </rcc>
  <rcc rId="46064" sId="6">
    <nc r="AC732" t="inlineStr">
      <is>
        <t>Alcatel</t>
      </is>
    </nc>
  </rcc>
  <rcc rId="46065" sId="6">
    <nc r="AD732" t="inlineStr">
      <is>
        <t>IAQ BS 02</t>
      </is>
    </nc>
  </rcc>
  <rcc rId="46066" sId="6">
    <nc r="AE732" t="inlineStr">
      <is>
        <t>IAQ IT 02</t>
      </is>
    </nc>
  </rcc>
  <rcc rId="46067" sId="6">
    <nc r="AF732" t="inlineStr">
      <is>
        <t>SPO PE 02</t>
      </is>
    </nc>
  </rcc>
  <rcc rId="46068" sId="6">
    <nc r="AG732" t="inlineStr">
      <is>
        <t>SPO VU 04</t>
      </is>
    </nc>
  </rcc>
  <rcc rId="46069" sId="6">
    <nc r="AI732" t="inlineStr">
      <is>
        <t>SPO VU_CG4</t>
      </is>
    </nc>
  </rcc>
  <rcc rId="46070" sId="6">
    <nc r="AJ732" t="inlineStr">
      <is>
        <t>SPO.JG.LMC2</t>
      </is>
    </nc>
  </rcc>
  <rcc rId="46071" sId="6">
    <nc r="AK732" t="inlineStr">
      <is>
        <t>SPO.JD.LMC2</t>
      </is>
    </nc>
  </rcc>
  <rcc rId="46072" sId="6">
    <nc r="AN732" t="inlineStr">
      <is>
        <t>-</t>
      </is>
    </nc>
  </rcc>
  <rcc rId="46073" sId="6">
    <nc r="AO732" t="inlineStr">
      <is>
        <t>-</t>
      </is>
    </nc>
  </rcc>
  <rcc rId="46074" sId="6">
    <nc r="AP732" t="inlineStr">
      <is>
        <t>ONU 500</t>
      </is>
    </nc>
  </rcc>
  <rcc rId="46075" sId="6">
    <nc r="AQ732" t="inlineStr">
      <is>
        <t>V5.2</t>
      </is>
    </nc>
  </rcc>
  <rcc rId="46076" sId="6">
    <nc r="AT732" t="inlineStr">
      <is>
        <t>Vandalizado</t>
      </is>
    </nc>
  </rcc>
  <rcc rId="46077" sId="6">
    <nc r="AU732">
      <v>1002098472</v>
    </nc>
  </rcc>
  <rcc rId="46078" sId="6">
    <nc r="AV732" t="inlineStr">
      <is>
        <t>23° 27' 31,96''</t>
      </is>
    </nc>
  </rcc>
  <rcc rId="46079" sId="6">
    <nc r="AW732" t="inlineStr">
      <is>
        <t>46° 22' 17,43''</t>
      </is>
    </nc>
  </rcc>
  <rcc rId="46080" sId="6">
    <nc r="BC732">
      <v>1892063257</v>
    </nc>
  </rcc>
  <rcc rId="46081" sId="6">
    <nc r="BD732" t="inlineStr">
      <is>
        <t>IAQ.BS.CVR</t>
      </is>
    </nc>
  </rcc>
  <rcc rId="46082" sId="6">
    <nc r="A733">
      <v>2014</v>
    </nc>
  </rcc>
  <rcc rId="46083" sId="6">
    <nc r="B733" t="inlineStr">
      <is>
        <t>Sub Arm</t>
      </is>
    </nc>
  </rcc>
  <rcc rId="46084" sId="6">
    <nc r="C733" t="inlineStr">
      <is>
        <t>102 Arm</t>
      </is>
    </nc>
  </rcc>
  <rcc rId="46085" sId="6">
    <nc r="D733">
      <v>5700235278</v>
    </nc>
  </rcc>
  <rcc rId="46086" sId="6">
    <nc r="E733" t="inlineStr">
      <is>
        <t>SIM</t>
      </is>
    </nc>
  </rcc>
  <rcc rId="46087" sId="6">
    <nc r="F733" t="inlineStr">
      <is>
        <t>SIM</t>
      </is>
    </nc>
  </rcc>
  <rcc rId="46088" sId="6">
    <nc r="G733">
      <v>41894</v>
    </nc>
  </rcc>
  <rcc rId="46089" sId="6">
    <nc r="H733" t="inlineStr">
      <is>
        <t>Keymile</t>
      </is>
    </nc>
  </rcc>
  <rcc rId="46090" sId="6">
    <nc r="I733" t="inlineStr">
      <is>
        <t>Retrofit</t>
      </is>
    </nc>
  </rcc>
  <rcc rId="46091" sId="6">
    <nc r="J733">
      <v>192</v>
    </nc>
  </rcc>
  <rcc rId="46092" sId="6">
    <nc r="K733">
      <v>432</v>
    </nc>
  </rcc>
  <rcc rId="46093" sId="6">
    <nc r="L733">
      <v>4</v>
    </nc>
  </rcc>
  <rcc rId="46094" sId="6">
    <nc r="M733">
      <v>4</v>
    </nc>
  </rcc>
  <rcc rId="46095" sId="6">
    <nc r="N733">
      <v>32</v>
    </nc>
  </rcc>
  <rcc rId="46096" sId="6">
    <nc r="O733" t="inlineStr">
      <is>
        <t>SIM</t>
      </is>
    </nc>
  </rcc>
  <rcc rId="46097" sId="6">
    <nc r="P733" t="inlineStr">
      <is>
        <t>SIM</t>
      </is>
    </nc>
  </rcc>
  <rcc rId="46098" sId="6">
    <nc r="Q733" t="inlineStr">
      <is>
        <t>SIM</t>
      </is>
    </nc>
  </rcc>
  <rcc rId="46099" sId="6">
    <nc r="R733" t="inlineStr">
      <is>
        <t>Armário</t>
      </is>
    </nc>
  </rcc>
  <rcc rId="46100" sId="6">
    <nc r="S733" t="inlineStr">
      <is>
        <t>Monoshelf</t>
      </is>
    </nc>
  </rcc>
  <rcc rId="46101" sId="6">
    <nc r="T733" t="inlineStr">
      <is>
        <t>Outdoor</t>
      </is>
    </nc>
  </rcc>
  <rcc rId="46102" sId="6">
    <nc r="U733">
      <v>11</v>
    </nc>
  </rcc>
  <rcc rId="46103" sId="6">
    <nc r="V733" t="inlineStr">
      <is>
        <t>11633</t>
      </is>
    </nc>
  </rcc>
  <rcc rId="46104" sId="6">
    <nc r="W733" t="inlineStr">
      <is>
        <t>CWU</t>
      </is>
    </nc>
  </rcc>
  <rcc rId="46105" sId="6">
    <nc r="X733" t="inlineStr">
      <is>
        <t>11633PSCWU</t>
      </is>
    </nc>
  </rcc>
  <rcc rId="46106" sId="6">
    <nc r="Y733" t="inlineStr">
      <is>
        <t>Av. Mico Leão-Dourado x R. Jacaretinga - Cidade Recreio da Borda do Campo (Clube de Campo)</t>
      </is>
    </nc>
  </rcc>
  <rcc rId="46107" sId="6">
    <nc r="Z733" t="inlineStr">
      <is>
        <t>SANTO ANDRE</t>
      </is>
    </nc>
  </rcc>
  <rcc rId="46108" sId="6">
    <nc r="AA733" t="inlineStr">
      <is>
        <t>PS</t>
      </is>
    </nc>
  </rcc>
  <rcc rId="46109" sId="6">
    <nc r="AB733" t="inlineStr">
      <is>
        <t>SNE.PS.MSO15</t>
      </is>
    </nc>
  </rcc>
  <rcc rId="46110" sId="6">
    <nc r="AC733" t="inlineStr">
      <is>
        <t>Huawei</t>
      </is>
    </nc>
  </rcc>
  <rcc rId="46111" sId="6">
    <nc r="AD733" t="inlineStr">
      <is>
        <t>-</t>
      </is>
    </nc>
  </rcc>
  <rcc rId="46112" sId="6">
    <nc r="AE733" t="inlineStr">
      <is>
        <t>SNE PS 02</t>
      </is>
    </nc>
  </rcc>
  <rcc rId="46113" sId="6">
    <nc r="AF733" t="inlineStr">
      <is>
        <t>SNE SA 01</t>
      </is>
    </nc>
  </rcc>
  <rcc rId="46114" sId="6">
    <nc r="AG733" t="inlineStr">
      <is>
        <t>SNE SA 02</t>
      </is>
    </nc>
  </rcc>
  <rcc rId="46115" sId="6">
    <nc r="AI733" t="inlineStr">
      <is>
        <t>SNE SA_CG1</t>
      </is>
    </nc>
  </rcc>
  <rcc rId="46116" sId="6">
    <nc r="AJ733" t="inlineStr">
      <is>
        <t>SPO.JG.LMC2</t>
      </is>
    </nc>
  </rcc>
  <rcc rId="46117" sId="6">
    <nc r="AK733" t="inlineStr">
      <is>
        <t>SPO.JD.LMC2</t>
      </is>
    </nc>
  </rcc>
  <rcc rId="46118" sId="6">
    <nc r="AN733" t="inlineStr">
      <is>
        <t>-</t>
      </is>
    </nc>
  </rcc>
  <rcc rId="46119" sId="6">
    <nc r="AO733" t="inlineStr">
      <is>
        <t>RESERVADO</t>
      </is>
    </nc>
  </rcc>
  <rcc rId="46120" sId="6">
    <nc r="AP733" t="inlineStr">
      <is>
        <t>FA1201</t>
      </is>
    </nc>
  </rcc>
  <rcc rId="46121" sId="6">
    <nc r="AQ733" t="inlineStr">
      <is>
        <t>ESPELHADO</t>
      </is>
    </nc>
  </rcc>
  <rcc rId="46122" sId="6">
    <nc r="AU733">
      <v>1001913539</v>
    </nc>
  </rcc>
  <rcc rId="46123" sId="6">
    <nc r="AV733" t="inlineStr">
      <is>
        <t>23° 43' 28,92288'' - S</t>
      </is>
    </nc>
  </rcc>
  <rcc rId="46124" sId="6">
    <nc r="AW733" t="inlineStr">
      <is>
        <t>46° 29' 20,40144'' - W</t>
      </is>
    </nc>
  </rcc>
  <rcc rId="46125" sId="6">
    <nc r="AX733" t="inlineStr">
      <is>
        <t>ok</t>
      </is>
    </nc>
  </rcc>
  <rcc rId="46126" sId="6">
    <nc r="BC733">
      <v>2026063379</v>
    </nc>
  </rcc>
  <rcc rId="46127" sId="6">
    <nc r="BD733" t="inlineStr">
      <is>
        <t>SNE.PS.CWU</t>
      </is>
    </nc>
  </rcc>
  <rcc rId="46128" sId="6">
    <nc r="A734">
      <v>2014</v>
    </nc>
  </rcc>
  <rcc rId="46129" sId="6">
    <nc r="B734" t="inlineStr">
      <is>
        <t>Sub Arm</t>
      </is>
    </nc>
  </rcc>
  <rcc rId="46130" sId="6">
    <nc r="C734" t="inlineStr">
      <is>
        <t>102 Arm</t>
      </is>
    </nc>
  </rcc>
  <rcc rId="46131" sId="6">
    <nc r="D734">
      <v>5700237954</v>
    </nc>
  </rcc>
  <rcc rId="46132" sId="6">
    <nc r="E734" t="inlineStr">
      <is>
        <t>SIM</t>
      </is>
    </nc>
  </rcc>
  <rcc rId="46133" sId="6">
    <nc r="F734" t="inlineStr">
      <is>
        <t>SIM</t>
      </is>
    </nc>
  </rcc>
  <rcc rId="46134" sId="6">
    <nc r="G734">
      <v>42550</v>
    </nc>
  </rcc>
  <rcc rId="46135" sId="6">
    <nc r="H734" t="inlineStr">
      <is>
        <t>Huawei</t>
      </is>
    </nc>
  </rcc>
  <rcc rId="46136" sId="6">
    <nc r="I734" t="inlineStr">
      <is>
        <t>Modernização</t>
      </is>
    </nc>
  </rcc>
  <rcc rId="46137" sId="6">
    <nc r="J734">
      <v>192</v>
    </nc>
  </rcc>
  <rcc rId="46138" sId="6">
    <nc r="K734">
      <v>448</v>
    </nc>
  </rcc>
  <rcc rId="46139" sId="6">
    <nc r="L734">
      <v>8</v>
    </nc>
  </rcc>
  <rcc rId="46140" sId="6">
    <nc r="M734">
      <v>8</v>
    </nc>
  </rcc>
  <rcc rId="46141" sId="6">
    <nc r="N734">
      <v>16</v>
    </nc>
  </rcc>
  <rcc rId="46142" sId="6">
    <nc r="O734" t="inlineStr">
      <is>
        <t>SIM</t>
      </is>
    </nc>
  </rcc>
  <rcc rId="46143" sId="6">
    <nc r="P734" t="inlineStr">
      <is>
        <t>SIM</t>
      </is>
    </nc>
  </rcc>
  <rcc rId="46144" sId="6">
    <nc r="Q734" t="inlineStr">
      <is>
        <t>SIM</t>
      </is>
    </nc>
  </rcc>
  <rcc rId="46145" sId="6">
    <nc r="R734" t="inlineStr">
      <is>
        <t>Armário</t>
      </is>
    </nc>
  </rcc>
  <rcc rId="46146" sId="6">
    <nc r="S734" t="inlineStr">
      <is>
        <t>Monoshelf</t>
      </is>
    </nc>
  </rcc>
  <rcc rId="46147" sId="6">
    <nc r="T734" t="inlineStr">
      <is>
        <t>Outdoor</t>
      </is>
    </nc>
  </rcc>
  <rcc rId="46148" sId="6">
    <nc r="U734">
      <v>11</v>
    </nc>
  </rcc>
  <rcc rId="46149" sId="6">
    <nc r="V734">
      <v>11300</v>
    </nc>
  </rcc>
  <rcc rId="46150" sId="6">
    <nc r="W734" t="inlineStr">
      <is>
        <t>DNA</t>
      </is>
    </nc>
  </rcc>
  <rcc rId="46151" sId="6">
    <nc r="X734" t="inlineStr">
      <is>
        <t>11300IDDNA</t>
      </is>
    </nc>
  </rcc>
  <rcc rId="46152" sId="6">
    <nc r="Y734" t="inlineStr">
      <is>
        <t>Rua Vinicius de Moraes, 80, Jardim Patrícia</t>
      </is>
    </nc>
  </rcc>
  <rcc rId="46153" sId="6">
    <nc r="Z734" t="inlineStr">
      <is>
        <t>ITAQUAQUECETUBA</t>
      </is>
    </nc>
  </rcc>
  <rcc rId="46154" sId="6">
    <nc r="AA734" t="inlineStr">
      <is>
        <t>ID</t>
      </is>
    </nc>
  </rcc>
  <rcc rId="46155" sId="6">
    <nc r="AB734" t="inlineStr">
      <is>
        <t>IAQ.ID.MSO19</t>
      </is>
    </nc>
  </rcc>
  <rcc rId="46156" sId="6">
    <nc r="AC734" t="inlineStr">
      <is>
        <t>Alcatel</t>
      </is>
    </nc>
  </rcc>
  <rcc rId="46157" sId="6">
    <nc r="AD734" t="inlineStr">
      <is>
        <t>IAQ ID 02</t>
      </is>
    </nc>
  </rcc>
  <rcc rId="46158" sId="6">
    <nc r="AE734" t="inlineStr">
      <is>
        <t>IAQ IT 02</t>
      </is>
    </nc>
  </rcc>
  <rcc rId="46159" sId="6">
    <nc r="AF734" t="inlineStr">
      <is>
        <t>SPOPE 02</t>
      </is>
    </nc>
  </rcc>
  <rcc rId="46160" sId="6">
    <nc r="AG734" t="inlineStr">
      <is>
        <t>SPOVU 04</t>
      </is>
    </nc>
  </rcc>
  <rcc rId="46161" sId="6">
    <nc r="AI734" t="inlineStr">
      <is>
        <t>SPO VU_CG2</t>
      </is>
    </nc>
  </rcc>
  <rcc rId="46162" sId="6">
    <nc r="AJ734" t="inlineStr">
      <is>
        <t>SPO.JG.LMC2</t>
      </is>
    </nc>
  </rcc>
  <rcc rId="46163" sId="6">
    <nc r="AK734" t="inlineStr">
      <is>
        <t>SPO.JD.LMC2</t>
      </is>
    </nc>
  </rcc>
  <rcc rId="46164" sId="6">
    <nc r="AN734" t="inlineStr">
      <is>
        <t>-</t>
      </is>
    </nc>
  </rcc>
  <rcc rId="46165" sId="6">
    <nc r="AO734" t="inlineStr">
      <is>
        <t>-</t>
      </is>
    </nc>
  </rcc>
  <rcc rId="46166" sId="6">
    <nc r="AP734" t="inlineStr">
      <is>
        <t>ONU 480</t>
      </is>
    </nc>
  </rcc>
  <rcc rId="46167" sId="6">
    <nc r="AQ734" t="inlineStr">
      <is>
        <t>ESPELHADO</t>
      </is>
    </nc>
  </rcc>
  <rcc rId="46168" sId="6">
    <nc r="AT734" t="inlineStr">
      <is>
        <t>Realizado De: ARO CAZ (MAU.JI.MSO47) - Para: ARO DNA (IAQ.ID.MSO19)</t>
      </is>
    </nc>
  </rcc>
  <rcc rId="46169" sId="6">
    <nc r="AU734">
      <v>1002760710</v>
    </nc>
  </rcc>
  <rcc rId="46170" sId="6">
    <nc r="AV734" t="inlineStr">
      <is>
        <t>23°25'35.8"S</t>
      </is>
    </nc>
  </rcc>
  <rcc rId="46171" sId="6">
    <nc r="AW734" t="inlineStr">
      <is>
        <t>46°21'02.7"W</t>
      </is>
    </nc>
  </rcc>
  <rcc rId="46172" sId="6">
    <nc r="BC734">
      <v>1892063257</v>
    </nc>
  </rcc>
  <rcc rId="46173" sId="6">
    <nc r="BD734" t="inlineStr">
      <is>
        <t>IAQ.ID.DNA</t>
      </is>
    </nc>
  </rcc>
  <rcc rId="46174" sId="6">
    <nc r="A735">
      <v>2014</v>
    </nc>
  </rcc>
  <rcc rId="46175" sId="6">
    <nc r="B735" t="inlineStr">
      <is>
        <t>Sub Arm</t>
      </is>
    </nc>
  </rcc>
  <rcc rId="46176" sId="6">
    <nc r="C735" t="inlineStr">
      <is>
        <t>102 Arm</t>
      </is>
    </nc>
  </rcc>
  <rcc rId="46177" sId="6">
    <nc r="D735">
      <v>5700239848</v>
    </nc>
  </rcc>
  <rcc rId="46178" sId="6">
    <nc r="E735" t="inlineStr">
      <is>
        <t>SIM</t>
      </is>
    </nc>
  </rcc>
  <rcc rId="46179" sId="6">
    <nc r="F735" t="inlineStr">
      <is>
        <t>SIM</t>
      </is>
    </nc>
  </rcc>
  <rcc rId="46180" sId="6">
    <nc r="G735">
      <v>41907</v>
    </nc>
  </rcc>
  <rcc rId="46181" sId="6">
    <nc r="H735" t="inlineStr">
      <is>
        <t>Keymile</t>
      </is>
    </nc>
  </rcc>
  <rcc rId="46182" sId="6">
    <nc r="I735" t="inlineStr">
      <is>
        <t>Retrofit</t>
      </is>
    </nc>
  </rcc>
  <rcc rId="46183" sId="6">
    <nc r="J735">
      <v>192</v>
    </nc>
  </rcc>
  <rcc rId="46184" sId="6">
    <nc r="K735">
      <v>432</v>
    </nc>
  </rcc>
  <rcc rId="46185" sId="6">
    <nc r="L735">
      <v>4</v>
    </nc>
  </rcc>
  <rcc rId="46186" sId="6">
    <nc r="M735">
      <v>4</v>
    </nc>
  </rcc>
  <rcc rId="46187" sId="6">
    <nc r="N735">
      <v>32</v>
    </nc>
  </rcc>
  <rcc rId="46188" sId="6">
    <nc r="O735" t="inlineStr">
      <is>
        <t>SIM</t>
      </is>
    </nc>
  </rcc>
  <rcc rId="46189" sId="6">
    <nc r="P735" t="inlineStr">
      <is>
        <t>SIM</t>
      </is>
    </nc>
  </rcc>
  <rcc rId="46190" sId="6">
    <nc r="Q735" t="inlineStr">
      <is>
        <t>SIM</t>
      </is>
    </nc>
  </rcc>
  <rcc rId="46191" sId="6">
    <nc r="R735" t="inlineStr">
      <is>
        <t>Armário</t>
      </is>
    </nc>
  </rcc>
  <rcc rId="46192" sId="6">
    <nc r="S735" t="inlineStr">
      <is>
        <t>Monoshelf</t>
      </is>
    </nc>
  </rcc>
  <rcc rId="46193" sId="6">
    <nc r="T735" t="inlineStr">
      <is>
        <t>Outdoor</t>
      </is>
    </nc>
  </rcc>
  <rcc rId="46194" sId="6">
    <nc r="U735">
      <v>19</v>
    </nc>
  </rcc>
  <rcc rId="46195" sId="6">
    <nc r="V735">
      <v>11415</v>
    </nc>
  </rcc>
  <rcc rId="46196" sId="6">
    <nc r="W735" t="inlineStr">
      <is>
        <t>EKB</t>
      </is>
    </nc>
  </rcc>
  <rcc rId="46197" sId="6">
    <nc r="X735" t="inlineStr">
      <is>
        <t>11415NZEKB</t>
      </is>
    </nc>
  </rcc>
  <rcc rId="46198" sId="6">
    <nc r="Y735" t="inlineStr">
      <is>
        <t>Avenida São Paulo</t>
      </is>
    </nc>
  </rcc>
  <rcc rId="46199" sId="6">
    <nc r="Z735" t="inlineStr">
      <is>
        <t>NOVA VENEZA</t>
      </is>
    </nc>
  </rcc>
  <rcc rId="46200" sId="6">
    <nc r="AA735" t="inlineStr">
      <is>
        <t>NZ</t>
      </is>
    </nc>
  </rcc>
  <rcc rId="46201" sId="6">
    <nc r="AB735" t="inlineStr">
      <is>
        <t>NOVN.NZ.MSO07</t>
      </is>
    </nc>
  </rcc>
  <rcc rId="46202" sId="6">
    <nc r="AC735" t="inlineStr">
      <is>
        <t>Huawei</t>
      </is>
    </nc>
  </rcc>
  <rcc rId="46203" sId="6">
    <nc r="AD735" t="inlineStr">
      <is>
        <t>-</t>
      </is>
    </nc>
  </rcc>
  <rcc rId="46204" sId="6">
    <nc r="AE735" t="inlineStr">
      <is>
        <t>NOVN NZ 01</t>
      </is>
    </nc>
  </rcc>
  <rcc rId="46205" sId="6">
    <nc r="AF735" t="inlineStr">
      <is>
        <t>CAS CT 04</t>
      </is>
    </nc>
  </rcc>
  <rcc rId="46206" sId="6">
    <nc r="AG735" t="inlineStr">
      <is>
        <t>CAS CB 03</t>
      </is>
    </nc>
  </rcc>
  <rcc rId="46207" sId="6">
    <nc r="AI735" t="inlineStr">
      <is>
        <t>CAS CB_CG1</t>
      </is>
    </nc>
  </rcc>
  <rcc rId="46208" sId="6">
    <nc r="AJ735" t="inlineStr">
      <is>
        <t>ARQ.FI.LMC2</t>
      </is>
    </nc>
  </rcc>
  <rcc rId="46209" sId="6">
    <nc r="AK735" t="inlineStr">
      <is>
        <t>BRU.AC.LMC2</t>
      </is>
    </nc>
  </rcc>
  <rcc rId="46210" sId="6">
    <nc r="AN735" t="inlineStr">
      <is>
        <t>-</t>
      </is>
    </nc>
  </rcc>
  <rcc rId="46211" sId="6">
    <nc r="AO735" t="inlineStr">
      <is>
        <t>RESERVADO</t>
      </is>
    </nc>
  </rcc>
  <rcc rId="46212" sId="6">
    <nc r="AP735" t="inlineStr">
      <is>
        <t>FA1201</t>
      </is>
    </nc>
  </rcc>
  <rcc rId="46213" sId="6">
    <nc r="AQ735" t="inlineStr">
      <is>
        <t>ESPELHADO</t>
      </is>
    </nc>
  </rcc>
  <rcc rId="46214" sId="6">
    <nc r="AU735">
      <v>1003665745</v>
    </nc>
  </rcc>
  <rcc rId="46215" sId="6">
    <nc r="AV735" t="inlineStr">
      <is>
        <t>22° 47' 7.9362" - S</t>
      </is>
    </nc>
  </rcc>
  <rcc rId="46216" sId="6">
    <nc r="AW735" t="inlineStr">
      <is>
        <t>47° 16' 47.8626" - W</t>
      </is>
    </nc>
  </rcc>
  <rcc rId="46217" sId="6">
    <nc r="AX735" t="inlineStr">
      <is>
        <t>ok</t>
      </is>
    </nc>
  </rcc>
  <rcc rId="46218" sId="6">
    <nc r="BC735">
      <v>2026063379</v>
    </nc>
  </rcc>
  <rcc rId="46219" sId="6">
    <nc r="BD735" t="inlineStr">
      <is>
        <t>NOVN.NZ.EKB</t>
      </is>
    </nc>
  </rcc>
  <rcc rId="46220" sId="6">
    <nc r="A736">
      <v>2014</v>
    </nc>
  </rcc>
  <rcc rId="46221" sId="6">
    <nc r="B736" t="inlineStr">
      <is>
        <t>Sub Arm</t>
      </is>
    </nc>
  </rcc>
  <rcc rId="46222" sId="6">
    <nc r="C736" t="inlineStr">
      <is>
        <t>102 Arm</t>
      </is>
    </nc>
  </rcc>
  <rcc rId="46223" sId="6">
    <nc r="D736">
      <v>5700235286</v>
    </nc>
  </rcc>
  <rcc rId="46224" sId="6">
    <nc r="E736" t="inlineStr">
      <is>
        <t>SIM</t>
      </is>
    </nc>
  </rcc>
  <rcc rId="46225" sId="6">
    <nc r="F736" t="inlineStr">
      <is>
        <t>SIM</t>
      </is>
    </nc>
  </rcc>
  <rcc rId="46226" sId="6">
    <nc r="G736">
      <v>41897</v>
    </nc>
  </rcc>
  <rcc rId="46227" sId="6">
    <nc r="H736" t="inlineStr">
      <is>
        <t>Keymile</t>
      </is>
    </nc>
  </rcc>
  <rcc rId="46228" sId="6">
    <nc r="I736" t="inlineStr">
      <is>
        <t>Retrofit</t>
      </is>
    </nc>
  </rcc>
  <rcc rId="46229" sId="6">
    <nc r="J736">
      <v>192</v>
    </nc>
  </rcc>
  <rcc rId="46230" sId="6">
    <nc r="K736">
      <v>432</v>
    </nc>
  </rcc>
  <rcc rId="46231" sId="6">
    <nc r="L736">
      <v>4</v>
    </nc>
  </rcc>
  <rcc rId="46232" sId="6">
    <nc r="M736">
      <v>4</v>
    </nc>
  </rcc>
  <rcc rId="46233" sId="6">
    <nc r="N736">
      <v>32</v>
    </nc>
  </rcc>
  <rcc rId="46234" sId="6">
    <nc r="O736" t="inlineStr">
      <is>
        <t>SIM</t>
      </is>
    </nc>
  </rcc>
  <rcc rId="46235" sId="6">
    <nc r="P736" t="inlineStr">
      <is>
        <t>SIM</t>
      </is>
    </nc>
  </rcc>
  <rcc rId="46236" sId="6">
    <nc r="Q736" t="inlineStr">
      <is>
        <t>SIM</t>
      </is>
    </nc>
  </rcc>
  <rcc rId="46237" sId="6">
    <nc r="R736" t="inlineStr">
      <is>
        <t>Armário</t>
      </is>
    </nc>
  </rcc>
  <rcc rId="46238" sId="6">
    <nc r="S736" t="inlineStr">
      <is>
        <t>Monoshelf</t>
      </is>
    </nc>
  </rcc>
  <rcc rId="46239" sId="6">
    <nc r="T736" t="inlineStr">
      <is>
        <t>Outdoor</t>
      </is>
    </nc>
  </rcc>
  <rcc rId="46240" sId="6">
    <nc r="U736">
      <v>11</v>
    </nc>
  </rcc>
  <rcc rId="46241" sId="6">
    <nc r="V736" t="inlineStr">
      <is>
        <t>11548</t>
      </is>
    </nc>
  </rcc>
  <rcc rId="46242" sId="6">
    <nc r="W736" t="inlineStr">
      <is>
        <t>HDP</t>
      </is>
    </nc>
  </rcc>
  <rcc rId="46243" sId="6">
    <nc r="X736" t="inlineStr">
      <is>
        <t>11548DMHDP</t>
      </is>
    </nc>
  </rcc>
  <rcc rId="46244" sId="6">
    <nc r="Y736" t="inlineStr">
      <is>
        <t>R. Valdomiro Luís x  R. Mário Missirolli (ao lado do restaurante Florestal)</t>
      </is>
    </nc>
  </rcc>
  <rcc rId="46245" sId="6">
    <nc r="Z736" t="inlineStr">
      <is>
        <t>SAO BERNARDO DO CAMPO</t>
      </is>
    </nc>
  </rcc>
  <rcc rId="46246" sId="6">
    <nc r="AA736" t="inlineStr">
      <is>
        <t>DM</t>
      </is>
    </nc>
  </rcc>
  <rcc rId="46247" sId="6">
    <nc r="AB736" t="inlineStr">
      <is>
        <t>SBO.DM.MSO07</t>
      </is>
    </nc>
  </rcc>
  <rcc rId="46248" sId="6">
    <nc r="AC736" t="inlineStr">
      <is>
        <t>Alcatel</t>
      </is>
    </nc>
  </rcc>
  <rcc rId="46249" sId="6">
    <nc r="AD736" t="inlineStr">
      <is>
        <t>-</t>
      </is>
    </nc>
  </rcc>
  <rcc rId="46250" sId="6">
    <nc r="AE736" t="inlineStr">
      <is>
        <t>SBO DM 01</t>
      </is>
    </nc>
  </rcc>
  <rcc rId="46251" sId="6">
    <nc r="AF736" t="inlineStr">
      <is>
        <t>SBO PL 01</t>
      </is>
    </nc>
  </rcc>
  <rcc rId="46252" sId="6">
    <nc r="AG736" t="inlineStr">
      <is>
        <t>SNE SA 03</t>
      </is>
    </nc>
  </rcc>
  <rcc rId="46253" sId="6">
    <nc r="AI736" t="inlineStr">
      <is>
        <t>SBO PL_CG1</t>
      </is>
    </nc>
  </rcc>
  <rcc rId="46254" sId="6">
    <nc r="AJ736" t="inlineStr">
      <is>
        <t>SPO.JG.LMC2</t>
      </is>
    </nc>
  </rcc>
  <rcc rId="46255" sId="6">
    <nc r="AK736" t="inlineStr">
      <is>
        <t>SPO.JD.LMC2</t>
      </is>
    </nc>
  </rcc>
  <rcc rId="46256" sId="6">
    <nc r="AN736" t="inlineStr">
      <is>
        <t>-</t>
      </is>
    </nc>
  </rcc>
  <rcc rId="46257" sId="6">
    <nc r="AO736" t="inlineStr">
      <is>
        <t>RESERVADO</t>
      </is>
    </nc>
  </rcc>
  <rcc rId="46258" sId="6">
    <nc r="AP736" t="inlineStr">
      <is>
        <t>FA1201</t>
      </is>
    </nc>
  </rcc>
  <rcc rId="46259" sId="6">
    <nc r="AQ736" t="inlineStr">
      <is>
        <t>V5.2</t>
      </is>
    </nc>
  </rcc>
  <rcc rId="46260" sId="6">
    <nc r="AU736">
      <v>1001913628</v>
    </nc>
  </rcc>
  <rcc rId="46261" sId="6">
    <nc r="AV736" t="inlineStr">
      <is>
        <t>23° 44' 44,169'' - S</t>
      </is>
    </nc>
  </rcc>
  <rcc rId="46262" sId="6">
    <nc r="AW736" t="inlineStr">
      <is>
        <t>46° 33' 46,22039'' - W</t>
      </is>
    </nc>
  </rcc>
  <rcc rId="46263" sId="6">
    <nc r="AX736" t="inlineStr">
      <is>
        <t>ok</t>
      </is>
    </nc>
  </rcc>
  <rcc rId="46264" sId="6">
    <nc r="BC736">
      <v>2026063379</v>
    </nc>
  </rcc>
  <rcc rId="46265" sId="6">
    <nc r="BD736" t="inlineStr">
      <is>
        <t>SBO.DM.HDP</t>
      </is>
    </nc>
  </rcc>
  <rcc rId="46266" sId="6">
    <nc r="A737">
      <v>2014</v>
    </nc>
  </rcc>
  <rcc rId="46267" sId="6">
    <nc r="B737" t="inlineStr">
      <is>
        <t>Sub Arm</t>
      </is>
    </nc>
  </rcc>
  <rcc rId="46268" sId="6">
    <nc r="C737" t="inlineStr">
      <is>
        <t>102 Arm</t>
      </is>
    </nc>
  </rcc>
  <rcc rId="46269" sId="6">
    <nc r="D737">
      <v>5700233809</v>
    </nc>
  </rcc>
  <rcc rId="46270" sId="6">
    <nc r="E737" t="inlineStr">
      <is>
        <t>SIM</t>
      </is>
    </nc>
  </rcc>
  <rcc rId="46271" sId="6">
    <nc r="F737" t="inlineStr">
      <is>
        <t>SIM</t>
      </is>
    </nc>
  </rcc>
  <rcc rId="46272" sId="6">
    <nc r="G737">
      <v>41965</v>
    </nc>
  </rcc>
  <rcc rId="46273" sId="6">
    <nc r="H737" t="inlineStr">
      <is>
        <t>Nokia</t>
      </is>
    </nc>
  </rcc>
  <rcc rId="46274" sId="6">
    <nc r="I737" t="inlineStr">
      <is>
        <t>Retrofit</t>
      </is>
    </nc>
  </rcc>
  <rcc rId="46275" sId="6">
    <nc r="J737">
      <v>192</v>
    </nc>
  </rcc>
  <rcc rId="46276" sId="6">
    <nc r="K737">
      <v>432</v>
    </nc>
  </rcc>
  <rcc rId="46277" sId="6">
    <nc r="L737">
      <v>4</v>
    </nc>
  </rcc>
  <rcc rId="46278" sId="6">
    <nc r="M737">
      <v>0</v>
    </nc>
  </rcc>
  <rcc rId="46279" sId="6">
    <nc r="N737">
      <v>24</v>
    </nc>
  </rcc>
  <rcc rId="46280" sId="6">
    <nc r="O737" t="inlineStr">
      <is>
        <t>NÃO</t>
      </is>
    </nc>
  </rcc>
  <rcc rId="46281" sId="6">
    <nc r="P737" t="inlineStr">
      <is>
        <t>NÃO</t>
      </is>
    </nc>
  </rcc>
  <rcc rId="46282" sId="6">
    <nc r="Q737" t="inlineStr">
      <is>
        <t>SIM</t>
      </is>
    </nc>
  </rcc>
  <rcc rId="46283" sId="6">
    <nc r="R737" t="inlineStr">
      <is>
        <t>Armário</t>
      </is>
    </nc>
  </rcc>
  <rcc rId="46284" sId="6">
    <nc r="S737" t="inlineStr">
      <is>
        <t>Monoshelf</t>
      </is>
    </nc>
  </rcc>
  <rcc rId="46285" sId="6">
    <nc r="T737" t="inlineStr">
      <is>
        <t>Outdoor</t>
      </is>
    </nc>
  </rcc>
  <rcc rId="46286" sId="6">
    <nc r="U737">
      <v>11</v>
    </nc>
  </rcc>
  <rcc rId="46287" sId="6">
    <nc r="V737" t="inlineStr">
      <is>
        <t>11000</t>
      </is>
    </nc>
  </rcc>
  <rcc rId="46288" sId="6">
    <nc r="W737" t="inlineStr">
      <is>
        <t>IAA</t>
      </is>
    </nc>
  </rcc>
  <rcc rId="46289" sId="6">
    <nc r="X737" t="inlineStr">
      <is>
        <t>11000ASIAA</t>
      </is>
    </nc>
  </rcc>
  <rcc rId="46290" sId="6">
    <nc r="Y737" t="inlineStr">
      <is>
        <t>R. Antônio Marques Julião, 454 - Jardim Guairacá</t>
      </is>
    </nc>
  </rcc>
  <rcc rId="46291" sId="6">
    <nc r="Z737" t="inlineStr">
      <is>
        <t>SAO PAULO</t>
      </is>
    </nc>
  </rcc>
  <rcc rId="46292" sId="6">
    <nc r="AA737" t="inlineStr">
      <is>
        <t>AS</t>
      </is>
    </nc>
  </rcc>
  <rcc rId="46293" sId="6">
    <nc r="AB737" t="inlineStr">
      <is>
        <t>SPO.AS.MSO10</t>
      </is>
    </nc>
  </rcc>
  <rcc rId="46294" sId="6">
    <nc r="AC737" t="inlineStr">
      <is>
        <t>Huawei</t>
      </is>
    </nc>
  </rcc>
  <rcc rId="46295" sId="6">
    <nc r="AD737" t="inlineStr">
      <is>
        <t>-</t>
      </is>
    </nc>
  </rcc>
  <rcc rId="46296" sId="6">
    <nc r="AE737" t="inlineStr">
      <is>
        <t>SPO AS 02</t>
      </is>
    </nc>
  </rcc>
  <rcc rId="46297" sId="6">
    <nc r="AF737" t="inlineStr">
      <is>
        <t>SPO GU 01</t>
      </is>
    </nc>
  </rcc>
  <rcc rId="46298" sId="6">
    <nc r="AG737" t="inlineStr">
      <is>
        <t>SPO VM 03</t>
      </is>
    </nc>
  </rcc>
  <rcc rId="46299" sId="6">
    <nc r="AI737" t="inlineStr">
      <is>
        <t>SPO GU_CG1</t>
      </is>
    </nc>
  </rcc>
  <rcc rId="46300" sId="6">
    <nc r="AJ737" t="inlineStr">
      <is>
        <t>SPO.JD.LMC2</t>
      </is>
    </nc>
  </rcc>
  <rcc rId="46301" sId="6">
    <nc r="AK737" t="inlineStr">
      <is>
        <t>SPO.JG.LMC2</t>
      </is>
    </nc>
  </rcc>
  <rcc rId="46302" sId="6">
    <nc r="AN737" t="inlineStr">
      <is>
        <t>-</t>
      </is>
    </nc>
  </rcc>
  <rcc rId="46303" sId="6">
    <nc r="AO737" t="inlineStr">
      <is>
        <t>-</t>
      </is>
    </nc>
  </rcc>
  <rcc rId="46304" sId="6">
    <nc r="AP737" t="inlineStr">
      <is>
        <t>ONU 480</t>
      </is>
    </nc>
  </rcc>
  <rcc rId="46305" sId="6">
    <nc r="AQ737" t="inlineStr">
      <is>
        <t>ESPELHADO</t>
      </is>
    </nc>
  </rcc>
  <rcc rId="46306" sId="6">
    <nc r="AU737">
      <v>1002187831</v>
    </nc>
  </rcc>
  <rcc rId="46307" sId="6">
    <nc r="AV737" t="inlineStr">
      <is>
        <t>-23.602268 /</t>
      </is>
    </nc>
  </rcc>
  <rcc rId="46308" sId="6">
    <nc r="AW737">
      <v>-46540688</v>
    </nc>
  </rcc>
  <rcc rId="46309" sId="6">
    <nc r="BC737">
      <v>1440084644</v>
    </nc>
  </rcc>
  <rcc rId="46310" sId="6">
    <nc r="BD737" t="inlineStr">
      <is>
        <t>SPO.AS.IAA</t>
      </is>
    </nc>
  </rcc>
  <rcc rId="46311" sId="6">
    <nc r="A738">
      <v>2014</v>
    </nc>
  </rcc>
  <rcc rId="46312" sId="6">
    <nc r="B738" t="inlineStr">
      <is>
        <t>Sub Arm</t>
      </is>
    </nc>
  </rcc>
  <rcc rId="46313" sId="6">
    <nc r="C738" t="inlineStr">
      <is>
        <t>102 Arm</t>
      </is>
    </nc>
  </rcc>
  <rcc rId="46314" sId="6">
    <nc r="D738">
      <v>5700235099</v>
    </nc>
  </rcc>
  <rcc rId="46315" sId="6">
    <nc r="E738" t="inlineStr">
      <is>
        <t>SIM</t>
      </is>
    </nc>
  </rcc>
  <rcc rId="46316" sId="6">
    <nc r="F738" t="inlineStr">
      <is>
        <t>SIM</t>
      </is>
    </nc>
  </rcc>
  <rcc rId="46317" sId="6">
    <nc r="G738">
      <v>41975</v>
    </nc>
  </rcc>
  <rcc rId="46318" sId="6">
    <nc r="H738" t="inlineStr">
      <is>
        <t>Nokia</t>
      </is>
    </nc>
  </rcc>
  <rcc rId="46319" sId="6">
    <nc r="I738" t="inlineStr">
      <is>
        <t>Retrofit</t>
      </is>
    </nc>
  </rcc>
  <rcc rId="46320" sId="6">
    <nc r="J738">
      <v>192</v>
    </nc>
  </rcc>
  <rcc rId="46321" sId="6">
    <nc r="K738">
      <v>432</v>
    </nc>
  </rcc>
  <rcc rId="46322" sId="6">
    <nc r="L738">
      <v>4</v>
    </nc>
  </rcc>
  <rcc rId="46323" sId="6">
    <nc r="M738">
      <v>0</v>
    </nc>
  </rcc>
  <rcc rId="46324" sId="6">
    <nc r="N738">
      <v>24</v>
    </nc>
  </rcc>
  <rcc rId="46325" sId="6">
    <nc r="O738" t="inlineStr">
      <is>
        <t>NÃO</t>
      </is>
    </nc>
  </rcc>
  <rcc rId="46326" sId="6">
    <nc r="P738" t="inlineStr">
      <is>
        <t>NÃO</t>
      </is>
    </nc>
  </rcc>
  <rcc rId="46327" sId="6">
    <nc r="Q738" t="inlineStr">
      <is>
        <t>SIM</t>
      </is>
    </nc>
  </rcc>
  <rcc rId="46328" sId="6">
    <nc r="R738" t="inlineStr">
      <is>
        <t>Armário</t>
      </is>
    </nc>
  </rcc>
  <rcc rId="46329" sId="6">
    <nc r="S738" t="inlineStr">
      <is>
        <t>Monoshelf</t>
      </is>
    </nc>
  </rcc>
  <rcc rId="46330" sId="6">
    <nc r="T738" t="inlineStr">
      <is>
        <t>Outdoor</t>
      </is>
    </nc>
  </rcc>
  <rcc rId="46331" sId="6">
    <nc r="U738">
      <v>11</v>
    </nc>
  </rcc>
  <rcc rId="46332" sId="6">
    <nc r="V738" t="inlineStr">
      <is>
        <t>11000</t>
      </is>
    </nc>
  </rcc>
  <rcc rId="46333" sId="6">
    <nc r="W738" t="inlineStr">
      <is>
        <t>IBE</t>
      </is>
    </nc>
  </rcc>
  <rcc rId="46334" sId="6">
    <nc r="X738" t="inlineStr">
      <is>
        <t>11000SFIBE</t>
      </is>
    </nc>
  </rcc>
  <rcc rId="46335" sId="6">
    <nc r="Y738" t="inlineStr">
      <is>
        <t>R. Bandeira de Aracambi x Travessa Acreúna - Jardim Rodolfo Pirani</t>
      </is>
    </nc>
  </rcc>
  <rcc rId="46336" sId="6">
    <nc r="Z738" t="inlineStr">
      <is>
        <t>SAO PAULO</t>
      </is>
    </nc>
  </rcc>
  <rcc rId="46337" sId="6">
    <nc r="AA738" t="inlineStr">
      <is>
        <t>SF</t>
      </is>
    </nc>
  </rcc>
  <rcc rId="46338" sId="6">
    <nc r="AB738" t="inlineStr">
      <is>
        <t>SPO.SF.MSO03</t>
      </is>
    </nc>
  </rcc>
  <rcc rId="46339" sId="6">
    <nc r="AC738" t="inlineStr">
      <is>
        <t>Alcatel</t>
      </is>
    </nc>
  </rcc>
  <rcc rId="46340" sId="6">
    <nc r="AD738" t="inlineStr">
      <is>
        <t>-</t>
      </is>
    </nc>
  </rcc>
  <rcc rId="46341" sId="6">
    <nc r="AE738" t="inlineStr">
      <is>
        <t>SPO SF 01</t>
      </is>
    </nc>
  </rcc>
  <rcc rId="46342" sId="6">
    <nc r="AF738" t="inlineStr">
      <is>
        <t>SPO VU 02</t>
      </is>
    </nc>
  </rcc>
  <rcc rId="46343" sId="6">
    <nc r="AG738" t="inlineStr">
      <is>
        <t>SPO PE 03</t>
      </is>
    </nc>
  </rcc>
  <rcc rId="46344" sId="6">
    <nc r="AI738" t="inlineStr">
      <is>
        <t>SPO VU_CG3</t>
      </is>
    </nc>
  </rcc>
  <rcc rId="46345" sId="6">
    <nc r="AJ738" t="inlineStr">
      <is>
        <t>SPO.JD.LMC2</t>
      </is>
    </nc>
  </rcc>
  <rcc rId="46346" sId="6">
    <nc r="AK738" t="inlineStr">
      <is>
        <t>SPO.JG.LMC2</t>
      </is>
    </nc>
  </rcc>
  <rcc rId="46347" sId="6">
    <nc r="AN738" t="inlineStr">
      <is>
        <t>-</t>
      </is>
    </nc>
  </rcc>
  <rcc rId="46348" sId="6">
    <nc r="AO738" t="inlineStr">
      <is>
        <t>-</t>
      </is>
    </nc>
  </rcc>
  <rcc rId="46349" sId="6">
    <nc r="AP738" t="inlineStr">
      <is>
        <t>ONU 480</t>
      </is>
    </nc>
  </rcc>
  <rcc rId="46350" sId="6">
    <nc r="AQ738" t="inlineStr">
      <is>
        <t>ESPELHADO</t>
      </is>
    </nc>
  </rcc>
  <rcc rId="46351" sId="6">
    <nc r="AU738">
      <v>1002200803</v>
    </nc>
  </rcc>
  <rcc rId="46352" sId="6">
    <nc r="AV738" t="inlineStr">
      <is>
        <t>-23.631092 /</t>
      </is>
    </nc>
  </rcc>
  <rcc rId="46353" sId="6">
    <nc r="AW738">
      <v>-46457798</v>
    </nc>
  </rcc>
  <rcc rId="46354" sId="6">
    <nc r="BC738">
      <v>1440084644</v>
    </nc>
  </rcc>
  <rcc rId="46355" sId="6">
    <nc r="BD738" t="inlineStr">
      <is>
        <t>SPO.SF.IBE</t>
      </is>
    </nc>
  </rcc>
  <rcc rId="46356" sId="6">
    <nc r="A739">
      <v>2014</v>
    </nc>
  </rcc>
  <rcc rId="46357" sId="6">
    <nc r="B739" t="inlineStr">
      <is>
        <t>Sub Arm</t>
      </is>
    </nc>
  </rcc>
  <rcc rId="46358" sId="6">
    <nc r="C739" t="inlineStr">
      <is>
        <t>102 Arm</t>
      </is>
    </nc>
  </rcc>
  <rcc rId="46359" sId="6">
    <nc r="D739">
      <v>5700233838</v>
    </nc>
  </rcc>
  <rcc rId="46360" sId="6">
    <nc r="E739" t="inlineStr">
      <is>
        <t>SIM</t>
      </is>
    </nc>
  </rcc>
  <rcc rId="46361" sId="6">
    <nc r="F739" t="inlineStr">
      <is>
        <t>SIM</t>
      </is>
    </nc>
  </rcc>
  <rcc rId="46362" sId="6">
    <nc r="G739">
      <v>41975</v>
    </nc>
  </rcc>
  <rcc rId="46363" sId="6">
    <nc r="H739" t="inlineStr">
      <is>
        <t>Nokia</t>
      </is>
    </nc>
  </rcc>
  <rcc rId="46364" sId="6">
    <nc r="I739" t="inlineStr">
      <is>
        <t>Retrofit</t>
      </is>
    </nc>
  </rcc>
  <rcc rId="46365" sId="6">
    <nc r="J739">
      <v>192</v>
    </nc>
  </rcc>
  <rcc rId="46366" sId="6">
    <nc r="K739">
      <v>432</v>
    </nc>
  </rcc>
  <rcc rId="46367" sId="6">
    <nc r="L739">
      <v>4</v>
    </nc>
  </rcc>
  <rcc rId="46368" sId="6">
    <nc r="M739">
      <v>0</v>
    </nc>
  </rcc>
  <rcc rId="46369" sId="6">
    <nc r="N739">
      <v>24</v>
    </nc>
  </rcc>
  <rcc rId="46370" sId="6">
    <nc r="O739" t="inlineStr">
      <is>
        <t>NÃO</t>
      </is>
    </nc>
  </rcc>
  <rcc rId="46371" sId="6">
    <nc r="P739" t="inlineStr">
      <is>
        <t>NÃO</t>
      </is>
    </nc>
  </rcc>
  <rcc rId="46372" sId="6">
    <nc r="Q739" t="inlineStr">
      <is>
        <t>SIM</t>
      </is>
    </nc>
  </rcc>
  <rcc rId="46373" sId="6">
    <nc r="R739" t="inlineStr">
      <is>
        <t>Armário</t>
      </is>
    </nc>
  </rcc>
  <rcc rId="46374" sId="6">
    <nc r="S739" t="inlineStr">
      <is>
        <t>Monoshelf</t>
      </is>
    </nc>
  </rcc>
  <rcc rId="46375" sId="6">
    <nc r="T739" t="inlineStr">
      <is>
        <t>Outdoor</t>
      </is>
    </nc>
  </rcc>
  <rcc rId="46376" sId="6">
    <nc r="U739">
      <v>11</v>
    </nc>
  </rcc>
  <rcc rId="46377" sId="6">
    <nc r="V739" t="inlineStr">
      <is>
        <t>11000</t>
      </is>
    </nc>
  </rcc>
  <rcc rId="46378" sId="6">
    <nc r="W739" t="inlineStr">
      <is>
        <t>ICH</t>
      </is>
    </nc>
  </rcc>
  <rcc rId="46379" sId="6">
    <nc r="X739" t="inlineStr">
      <is>
        <t>11000IGICH</t>
      </is>
    </nc>
  </rcc>
  <rcc rId="46380" sId="6">
    <nc r="Y739" t="inlineStr">
      <is>
        <t>R. Irmã Leonie Duquet x R. do Ensino - Iguatemi</t>
      </is>
    </nc>
  </rcc>
  <rcc rId="46381" sId="6">
    <nc r="Z739" t="inlineStr">
      <is>
        <t>SAO PAULO</t>
      </is>
    </nc>
  </rcc>
  <rcc rId="46382" sId="6">
    <nc r="AA739" t="inlineStr">
      <is>
        <t>IG</t>
      </is>
    </nc>
  </rcc>
  <rcc rId="46383" sId="6">
    <nc r="AB739" t="inlineStr">
      <is>
        <t>SPO.IG.MSO04</t>
      </is>
    </nc>
  </rcc>
  <rcc rId="46384" sId="6">
    <nc r="AC739" t="inlineStr">
      <is>
        <t>Alcatel</t>
      </is>
    </nc>
  </rcc>
  <rcc rId="46385" sId="6">
    <nc r="AD739" t="inlineStr">
      <is>
        <t>-</t>
      </is>
    </nc>
  </rcc>
  <rcc rId="46386" sId="6">
    <nc r="AE739" t="inlineStr">
      <is>
        <t>SPO IG 02</t>
      </is>
    </nc>
  </rcc>
  <rcc rId="46387" sId="6">
    <nc r="AF739" t="inlineStr">
      <is>
        <t>SPO VU 02</t>
      </is>
    </nc>
  </rcc>
  <rcc rId="46388" sId="6">
    <nc r="AG739" t="inlineStr">
      <is>
        <t>SPO PE 03</t>
      </is>
    </nc>
  </rcc>
  <rcc rId="46389" sId="6">
    <nc r="AI739" t="inlineStr">
      <is>
        <t>SPO VU_CG3</t>
      </is>
    </nc>
  </rcc>
  <rcc rId="46390" sId="6">
    <nc r="AJ739" t="inlineStr">
      <is>
        <t>SPO.JD.LMC2</t>
      </is>
    </nc>
  </rcc>
  <rcc rId="46391" sId="6">
    <nc r="AK739" t="inlineStr">
      <is>
        <t>SPO.JG.LMC2</t>
      </is>
    </nc>
  </rcc>
  <rcc rId="46392" sId="6">
    <nc r="AN739" t="inlineStr">
      <is>
        <t>-</t>
      </is>
    </nc>
  </rcc>
  <rcc rId="46393" sId="6">
    <nc r="AO739" t="inlineStr">
      <is>
        <t>-</t>
      </is>
    </nc>
  </rcc>
  <rcc rId="46394" sId="6">
    <nc r="AP739" t="inlineStr">
      <is>
        <t>ONU 480</t>
      </is>
    </nc>
  </rcc>
  <rcc rId="46395" sId="6">
    <nc r="AQ739" t="inlineStr">
      <is>
        <t>ESPELHADO</t>
      </is>
    </nc>
  </rcc>
  <rcc rId="46396" sId="6">
    <nc r="AU739">
      <v>1002200820</v>
    </nc>
  </rcc>
  <rcc rId="46397" sId="6">
    <nc r="AV739" t="inlineStr">
      <is>
        <t>-23.613625 /</t>
      </is>
    </nc>
  </rcc>
  <rcc rId="46398" sId="6">
    <nc r="AW739">
      <v>-46428143</v>
    </nc>
  </rcc>
  <rcc rId="46399" sId="6">
    <nc r="BC739">
      <v>1440084644</v>
    </nc>
  </rcc>
  <rcc rId="46400" sId="6">
    <nc r="BD739" t="inlineStr">
      <is>
        <t>SPO.IG.ICH</t>
      </is>
    </nc>
  </rcc>
  <rcc rId="46401" sId="6">
    <nc r="A740">
      <v>2014</v>
    </nc>
  </rcc>
  <rcc rId="46402" sId="6">
    <nc r="B740" t="inlineStr">
      <is>
        <t>Sub Arm</t>
      </is>
    </nc>
  </rcc>
  <rcc rId="46403" sId="6">
    <nc r="C740" t="inlineStr">
      <is>
        <t>102 Arm</t>
      </is>
    </nc>
  </rcc>
  <rcc rId="46404" sId="6">
    <nc r="D740">
      <v>5700235235</v>
    </nc>
  </rcc>
  <rcc rId="46405" sId="6">
    <nc r="E740" t="inlineStr">
      <is>
        <t>SIM</t>
      </is>
    </nc>
  </rcc>
  <rcc rId="46406" sId="6">
    <nc r="F740" t="inlineStr">
      <is>
        <t>SIM</t>
      </is>
    </nc>
  </rcc>
  <rcc rId="46407" sId="6">
    <nc r="G740">
      <v>42128</v>
    </nc>
  </rcc>
  <rcc rId="46408" sId="6">
    <nc r="H740" t="inlineStr">
      <is>
        <t>Keymile</t>
      </is>
    </nc>
  </rcc>
  <rcc rId="46409" sId="6">
    <nc r="I740" t="inlineStr">
      <is>
        <t>Retrofit</t>
      </is>
    </nc>
  </rcc>
  <rcc rId="46410" sId="6">
    <nc r="J740">
      <v>192</v>
    </nc>
  </rcc>
  <rcc rId="46411" sId="6">
    <nc r="K740">
      <v>432</v>
    </nc>
  </rcc>
  <rcc rId="46412" sId="6">
    <nc r="L740">
      <v>4</v>
    </nc>
  </rcc>
  <rcc rId="46413" sId="6">
    <nc r="M740">
      <v>4</v>
    </nc>
  </rcc>
  <rcc rId="46414" sId="6">
    <nc r="N740">
      <v>32</v>
    </nc>
  </rcc>
  <rcc rId="46415" sId="6">
    <nc r="O740" t="inlineStr">
      <is>
        <t>SIM</t>
      </is>
    </nc>
  </rcc>
  <rcc rId="46416" sId="6">
    <nc r="P740" t="inlineStr">
      <is>
        <t>SIM</t>
      </is>
    </nc>
  </rcc>
  <rcc rId="46417" sId="6">
    <nc r="Q740" t="inlineStr">
      <is>
        <t>SIM</t>
      </is>
    </nc>
  </rcc>
  <rcc rId="46418" sId="6">
    <nc r="R740" t="inlineStr">
      <is>
        <t>Armário</t>
      </is>
    </nc>
  </rcc>
  <rcc rId="46419" sId="6">
    <nc r="S740" t="inlineStr">
      <is>
        <t>Monoshelf</t>
      </is>
    </nc>
  </rcc>
  <rcc rId="46420" sId="6">
    <nc r="T740" t="inlineStr">
      <is>
        <t>Outdoor</t>
      </is>
    </nc>
  </rcc>
  <rcc rId="46421" sId="6">
    <nc r="U740">
      <v>11</v>
    </nc>
  </rcc>
  <rcc rId="46422" sId="6">
    <nc r="V740" t="inlineStr">
      <is>
        <t>11548</t>
      </is>
    </nc>
  </rcc>
  <rcc rId="46423" sId="6">
    <nc r="W740" t="inlineStr">
      <is>
        <t>IDJ</t>
      </is>
    </nc>
  </rcc>
  <rcc rId="46424" sId="6">
    <nc r="X740" t="inlineStr">
      <is>
        <t>11548BAIDJ</t>
      </is>
    </nc>
  </rcc>
  <rcc rId="46425" sId="6">
    <nc r="Y740" t="inlineStr">
      <is>
        <t>Estr. Galvão Bueno, 5200 - Batistini</t>
      </is>
    </nc>
  </rcc>
  <rcc rId="46426" sId="6">
    <nc r="Z740" t="inlineStr">
      <is>
        <t>SAO BERNARDO DO CAMPO</t>
      </is>
    </nc>
  </rcc>
  <rcc rId="46427" sId="6">
    <nc r="AA740" t="inlineStr">
      <is>
        <t>BA</t>
      </is>
    </nc>
  </rcc>
  <rcc rId="46428" sId="6">
    <nc r="AB740" t="inlineStr">
      <is>
        <t>SBO.BA.MSO06</t>
      </is>
    </nc>
  </rcc>
  <rcc rId="46429" sId="6">
    <nc r="AC740" t="inlineStr">
      <is>
        <t>Huawei</t>
      </is>
    </nc>
  </rcc>
  <rcc rId="46430" sId="6">
    <nc r="AD740" t="inlineStr">
      <is>
        <t>-</t>
      </is>
    </nc>
  </rcc>
  <rcc rId="46431" sId="6">
    <nc r="AE740" t="inlineStr">
      <is>
        <t>SBO BA 02</t>
      </is>
    </nc>
  </rcc>
  <rcc rId="46432" sId="6">
    <nc r="AF740" t="inlineStr">
      <is>
        <t>SNE SA 01</t>
      </is>
    </nc>
  </rcc>
  <rcc rId="46433" sId="6">
    <nc r="AG740" t="inlineStr">
      <is>
        <t>SNE SA 02</t>
      </is>
    </nc>
  </rcc>
  <rcc rId="46434" sId="6">
    <nc r="AI740" t="inlineStr">
      <is>
        <t>SNE SA_CG1</t>
      </is>
    </nc>
  </rcc>
  <rcc rId="46435" sId="6">
    <nc r="AJ740" t="inlineStr">
      <is>
        <t>SPO.JD.LMC2</t>
      </is>
    </nc>
  </rcc>
  <rcc rId="46436" sId="6">
    <nc r="AK740" t="inlineStr">
      <is>
        <t>SPO.JG.LMC2</t>
      </is>
    </nc>
  </rcc>
  <rcc rId="46437" sId="6">
    <nc r="AN740" t="inlineStr">
      <is>
        <t>-</t>
      </is>
    </nc>
  </rcc>
  <rcc rId="46438" sId="6">
    <nc r="AO740" t="inlineStr">
      <is>
        <t>RESERVADO</t>
      </is>
    </nc>
  </rcc>
  <rcc rId="46439" sId="6">
    <nc r="AP740" t="inlineStr">
      <is>
        <t>FA1201</t>
      </is>
    </nc>
  </rcc>
  <rcc rId="46440" sId="6">
    <nc r="AQ740" t="inlineStr">
      <is>
        <t>V5.2</t>
      </is>
    </nc>
  </rcc>
  <rcc rId="46441" sId="6">
    <nc r="AU740">
      <v>1002032951</v>
    </nc>
  </rcc>
  <rcc rId="46442" sId="6">
    <nc r="AV740" t="inlineStr">
      <is>
        <t>FALTA</t>
      </is>
    </nc>
  </rcc>
  <rcc rId="46443" sId="6">
    <nc r="AW740" t="inlineStr">
      <is>
        <t>FALTA</t>
      </is>
    </nc>
  </rcc>
  <rcc rId="46444" sId="6">
    <nc r="AX740" t="inlineStr">
      <is>
        <t>ok</t>
      </is>
    </nc>
  </rcc>
  <rcc rId="46445" sId="6">
    <nc r="BC740">
      <v>2026063379</v>
    </nc>
  </rcc>
  <rcc rId="46446" sId="6">
    <nc r="BD740" t="inlineStr">
      <is>
        <t>SBO.BA.IDJ</t>
      </is>
    </nc>
  </rcc>
  <rcc rId="46447" sId="6">
    <nc r="A741">
      <v>2014</v>
    </nc>
  </rcc>
  <rcc rId="46448" sId="6">
    <nc r="B741" t="inlineStr">
      <is>
        <t>Sub Arm</t>
      </is>
    </nc>
  </rcc>
  <rcc rId="46449" sId="6">
    <nc r="C741" t="inlineStr">
      <is>
        <t>102 Arm</t>
      </is>
    </nc>
  </rcc>
  <rcc rId="46450" sId="6">
    <nc r="D741">
      <v>5700239852</v>
    </nc>
  </rcc>
  <rcc rId="46451" sId="6">
    <nc r="E741" t="inlineStr">
      <is>
        <t>SIM</t>
      </is>
    </nc>
  </rcc>
  <rcc rId="46452" sId="6">
    <nc r="F741" t="inlineStr">
      <is>
        <t>SIM</t>
      </is>
    </nc>
  </rcc>
  <rcc rId="46453" sId="6">
    <nc r="G741">
      <v>41951</v>
    </nc>
  </rcc>
  <rcc rId="46454" sId="6">
    <nc r="H741" t="inlineStr">
      <is>
        <t>Keymile</t>
      </is>
    </nc>
  </rcc>
  <rcc rId="46455" sId="6">
    <nc r="I741" t="inlineStr">
      <is>
        <t>Retrofit</t>
      </is>
    </nc>
  </rcc>
  <rcc rId="46456" sId="6">
    <nc r="J741">
      <v>192</v>
    </nc>
  </rcc>
  <rcc rId="46457" sId="6">
    <nc r="K741">
      <v>432</v>
    </nc>
  </rcc>
  <rcc rId="46458" sId="6">
    <nc r="L741">
      <v>4</v>
    </nc>
  </rcc>
  <rcc rId="46459" sId="6">
    <nc r="M741">
      <v>4</v>
    </nc>
  </rcc>
  <rcc rId="46460" sId="6">
    <nc r="N741">
      <v>32</v>
    </nc>
  </rcc>
  <rcc rId="46461" sId="6">
    <nc r="O741" t="inlineStr">
      <is>
        <t>SIM</t>
      </is>
    </nc>
  </rcc>
  <rcc rId="46462" sId="6">
    <nc r="P741" t="inlineStr">
      <is>
        <t>SIM</t>
      </is>
    </nc>
  </rcc>
  <rcc rId="46463" sId="6">
    <nc r="Q741" t="inlineStr">
      <is>
        <t>SIM</t>
      </is>
    </nc>
  </rcc>
  <rcc rId="46464" sId="6">
    <nc r="R741" t="inlineStr">
      <is>
        <t>Armário</t>
      </is>
    </nc>
  </rcc>
  <rcc rId="46465" sId="6">
    <nc r="S741" t="inlineStr">
      <is>
        <t>Monoshelf</t>
      </is>
    </nc>
  </rcc>
  <rcc rId="46466" sId="6">
    <nc r="T741" t="inlineStr">
      <is>
        <t>Outdoor</t>
      </is>
    </nc>
  </rcc>
  <rcc rId="46467" sId="6">
    <nc r="U741">
      <v>11</v>
    </nc>
  </rcc>
  <rcc rId="46468" sId="6">
    <nc r="V741" t="inlineStr">
      <is>
        <t>11548</t>
      </is>
    </nc>
  </rcc>
  <rcc rId="46469" sId="6">
    <nc r="W741" t="inlineStr">
      <is>
        <t>IDS</t>
      </is>
    </nc>
  </rcc>
  <rcc rId="46470" sId="6">
    <nc r="X741" t="inlineStr">
      <is>
        <t>11548BAIDS</t>
      </is>
    </nc>
  </rcc>
  <rcc rId="46471" sId="6">
    <nc r="Y741" t="inlineStr">
      <is>
        <t>R. Sante Battistini, 304 - Batistini</t>
      </is>
    </nc>
  </rcc>
  <rcc rId="46472" sId="6">
    <nc r="Z741" t="inlineStr">
      <is>
        <t>SAO BERNARDO DO CAMPO</t>
      </is>
    </nc>
  </rcc>
  <rcc rId="46473" sId="6">
    <nc r="AA741" t="inlineStr">
      <is>
        <t>BA</t>
      </is>
    </nc>
  </rcc>
  <rcc rId="46474" sId="6">
    <nc r="AB741" t="inlineStr">
      <is>
        <t>SBO.BA.MSO07</t>
      </is>
    </nc>
  </rcc>
  <rcc rId="46475" sId="6">
    <nc r="AC741" t="inlineStr">
      <is>
        <t>Huawei</t>
      </is>
    </nc>
  </rcc>
  <rcc rId="46476" sId="6">
    <nc r="AD741" t="inlineStr">
      <is>
        <t>-</t>
      </is>
    </nc>
  </rcc>
  <rcc rId="46477" sId="6">
    <nc r="AE741" t="inlineStr">
      <is>
        <t>SBO BA 02</t>
      </is>
    </nc>
  </rcc>
  <rcc rId="46478" sId="6">
    <nc r="AF741" t="inlineStr">
      <is>
        <t>SNE SA 01</t>
      </is>
    </nc>
  </rcc>
  <rcc rId="46479" sId="6">
    <nc r="AG741" t="inlineStr">
      <is>
        <t>SNE SA 02</t>
      </is>
    </nc>
  </rcc>
  <rcc rId="46480" sId="6">
    <nc r="AI741" t="inlineStr">
      <is>
        <t>SNE SA_CG1</t>
      </is>
    </nc>
  </rcc>
  <rcc rId="46481" sId="6">
    <nc r="AJ741" t="inlineStr">
      <is>
        <t>SPO.JD.LMC2</t>
      </is>
    </nc>
  </rcc>
  <rcc rId="46482" sId="6">
    <nc r="AK741" t="inlineStr">
      <is>
        <t>SPO.JG.LMC2</t>
      </is>
    </nc>
  </rcc>
  <rcc rId="46483" sId="6">
    <nc r="AN741" t="inlineStr">
      <is>
        <t>-</t>
      </is>
    </nc>
  </rcc>
  <rcc rId="46484" sId="6">
    <nc r="AO741" t="inlineStr">
      <is>
        <t>RESERVADO</t>
      </is>
    </nc>
  </rcc>
  <rcc rId="46485" sId="6">
    <nc r="AP741" t="inlineStr">
      <is>
        <t>DCS40</t>
      </is>
    </nc>
  </rcc>
  <rcc rId="46486" sId="6">
    <nc r="AQ741" t="inlineStr">
      <is>
        <t>ESPELHADO</t>
      </is>
    </nc>
  </rcc>
  <rcc rId="46487" sId="6">
    <nc r="AU741">
      <v>1001914489</v>
    </nc>
  </rcc>
  <rcc rId="46488" sId="6">
    <nc r="AV741" t="inlineStr">
      <is>
        <t>23° 45' 14,34096'' - S</t>
      </is>
    </nc>
  </rcc>
  <rcc rId="46489" sId="6">
    <nc r="AW741" t="inlineStr">
      <is>
        <t>46° 34' 44,74487'' - W</t>
      </is>
    </nc>
  </rcc>
  <rcc rId="46490" sId="6">
    <nc r="AX741" t="inlineStr">
      <is>
        <t>ok</t>
      </is>
    </nc>
  </rcc>
  <rcc rId="46491" sId="6">
    <nc r="BC741">
      <v>2026063379</v>
    </nc>
  </rcc>
  <rcc rId="46492" sId="6">
    <nc r="BD741" t="inlineStr">
      <is>
        <t>SBO.BA.IDS</t>
      </is>
    </nc>
  </rcc>
  <rcc rId="46493" sId="6">
    <nc r="A742">
      <v>2014</v>
    </nc>
  </rcc>
  <rcc rId="46494" sId="6">
    <nc r="B742" t="inlineStr">
      <is>
        <t>Sub Arm</t>
      </is>
    </nc>
  </rcc>
  <rcc rId="46495" sId="6">
    <nc r="C742" t="inlineStr">
      <is>
        <t>102 Arm</t>
      </is>
    </nc>
  </rcc>
  <rcc rId="46496" sId="6">
    <nc r="D742">
      <v>5700247775</v>
    </nc>
  </rcc>
  <rcc rId="46497" sId="6">
    <nc r="E742" t="inlineStr">
      <is>
        <t>SIM</t>
      </is>
    </nc>
  </rcc>
  <rcc rId="46498" sId="6">
    <nc r="F742" t="inlineStr">
      <is>
        <t>SIM</t>
      </is>
    </nc>
  </rcc>
  <rcc rId="46499" sId="6">
    <nc r="G742">
      <v>41972</v>
    </nc>
  </rcc>
  <rcc rId="46500" sId="6">
    <nc r="H742" t="inlineStr">
      <is>
        <t>Nokia</t>
      </is>
    </nc>
  </rcc>
  <rcc rId="46501" sId="6">
    <nc r="I742" t="inlineStr">
      <is>
        <t>Retrofit</t>
      </is>
    </nc>
  </rcc>
  <rcc rId="46502" sId="6">
    <nc r="J742">
      <v>192</v>
    </nc>
  </rcc>
  <rcc rId="46503" sId="6">
    <nc r="K742">
      <v>432</v>
    </nc>
  </rcc>
  <rcc rId="46504" sId="6">
    <nc r="L742">
      <v>4</v>
    </nc>
  </rcc>
  <rcc rId="46505" sId="6">
    <nc r="M742">
      <v>4</v>
    </nc>
  </rcc>
  <rcc rId="46506" sId="6">
    <nc r="N742">
      <v>24</v>
    </nc>
  </rcc>
  <rcc rId="46507" sId="6">
    <nc r="O742" t="inlineStr">
      <is>
        <t>SIM</t>
      </is>
    </nc>
  </rcc>
  <rcc rId="46508" sId="6">
    <nc r="P742" t="inlineStr">
      <is>
        <t>SIM</t>
      </is>
    </nc>
  </rcc>
  <rcc rId="46509" sId="6">
    <nc r="Q742" t="inlineStr">
      <is>
        <t>SIM</t>
      </is>
    </nc>
  </rcc>
  <rcc rId="46510" sId="6">
    <nc r="R742" t="inlineStr">
      <is>
        <t>Armário</t>
      </is>
    </nc>
  </rcc>
  <rcc rId="46511" sId="6">
    <nc r="S742" t="inlineStr">
      <is>
        <t>Monoshelf</t>
      </is>
    </nc>
  </rcc>
  <rcc rId="46512" sId="6">
    <nc r="T742" t="inlineStr">
      <is>
        <t>Outdoor</t>
      </is>
    </nc>
  </rcc>
  <rcc rId="46513" sId="6">
    <nc r="U742">
      <v>11</v>
    </nc>
  </rcc>
  <rcc rId="46514" sId="6">
    <nc r="V742">
      <v>11000</v>
    </nc>
  </rcc>
  <rcc rId="46515" sId="6">
    <nc r="W742" t="inlineStr">
      <is>
        <t>INP</t>
      </is>
    </nc>
  </rcc>
  <rcc rId="46516" sId="6">
    <nc r="X742" t="inlineStr">
      <is>
        <t>11000IGINP</t>
      </is>
    </nc>
  </rcc>
  <rcc rId="46517" sId="6">
    <nc r="Y742" t="inlineStr">
      <is>
        <t>Estr. dos Fidélis x R. Ilha de Creta - Jardim Arantes</t>
      </is>
    </nc>
  </rcc>
  <rcc rId="46518" sId="6">
    <nc r="Z742" t="inlineStr">
      <is>
        <t>SAO PAULO</t>
      </is>
    </nc>
  </rcc>
  <rcc rId="46519" sId="6">
    <nc r="AA742" t="inlineStr">
      <is>
        <t>IG</t>
      </is>
    </nc>
  </rcc>
  <rcc rId="46520" sId="6">
    <nc r="AB742" t="inlineStr">
      <is>
        <t>SPO.IG.MSO06</t>
      </is>
    </nc>
  </rcc>
  <rcc rId="46521" sId="6">
    <nc r="AC742" t="inlineStr">
      <is>
        <t>Alcatel</t>
      </is>
    </nc>
  </rcc>
  <rcc rId="46522" sId="6">
    <nc r="AD742" t="inlineStr">
      <is>
        <t>-</t>
      </is>
    </nc>
  </rcc>
  <rcc rId="46523" sId="6">
    <nc r="AE742" t="inlineStr">
      <is>
        <t>SPO IG 02</t>
      </is>
    </nc>
  </rcc>
  <rcc rId="46524" sId="6">
    <nc r="AF742" t="inlineStr">
      <is>
        <t>SPO VU 02</t>
      </is>
    </nc>
  </rcc>
  <rcc rId="46525" sId="6">
    <nc r="AG742" t="inlineStr">
      <is>
        <t>SPO PE 03</t>
      </is>
    </nc>
  </rcc>
  <rcc rId="46526" sId="6">
    <nc r="AI742" t="inlineStr">
      <is>
        <t>SPO VU_CG2</t>
      </is>
    </nc>
  </rcc>
  <rcc rId="46527" sId="6">
    <nc r="AJ742" t="inlineStr">
      <is>
        <t>SPO.JD.LMC2</t>
      </is>
    </nc>
  </rcc>
  <rcc rId="46528" sId="6">
    <nc r="AK742" t="inlineStr">
      <is>
        <t>SPO.JG.LMC2</t>
      </is>
    </nc>
  </rcc>
  <rcc rId="46529" sId="6">
    <nc r="AN742" t="inlineStr">
      <is>
        <t>-</t>
      </is>
    </nc>
  </rcc>
  <rcc rId="46530" sId="6">
    <nc r="AO742" t="inlineStr">
      <is>
        <t>-</t>
      </is>
    </nc>
  </rcc>
  <rcc rId="46531" sId="6">
    <nc r="AP742" t="inlineStr">
      <is>
        <t>ONU 480</t>
      </is>
    </nc>
  </rcc>
  <rcc rId="46532" sId="6">
    <nc r="AQ742" t="inlineStr">
      <is>
        <t>ESPELHADO</t>
      </is>
    </nc>
  </rcc>
  <rcc rId="46533" sId="6">
    <nc r="AU742">
      <v>1002200757</v>
    </nc>
  </rcc>
  <rcc rId="46534" sId="6">
    <nc r="AV742" t="inlineStr">
      <is>
        <t>-23.619763 /</t>
      </is>
    </nc>
  </rcc>
  <rcc rId="46535" sId="6">
    <nc r="AW742">
      <v>-46420593</v>
    </nc>
  </rcc>
  <rcc rId="46536" sId="6">
    <nc r="BC742">
      <v>1440084644</v>
    </nc>
  </rcc>
  <rcc rId="46537" sId="6">
    <nc r="BD742" t="inlineStr">
      <is>
        <t>SPO.IG.INP</t>
      </is>
    </nc>
  </rcc>
  <rcc rId="46538" sId="6">
    <nc r="A743">
      <v>2014</v>
    </nc>
  </rcc>
  <rcc rId="46539" sId="6">
    <nc r="B743" t="inlineStr">
      <is>
        <t>Sub Arm</t>
      </is>
    </nc>
  </rcc>
  <rcc rId="46540" sId="6">
    <nc r="C743" t="inlineStr">
      <is>
        <t>102 Arm</t>
      </is>
    </nc>
  </rcc>
  <rcc rId="46541" sId="6">
    <nc r="D743">
      <v>5700235084</v>
    </nc>
  </rcc>
  <rcc rId="46542" sId="6">
    <nc r="E743" t="inlineStr">
      <is>
        <t>SIM</t>
      </is>
    </nc>
  </rcc>
  <rcc rId="46543" sId="6">
    <nc r="F743" t="inlineStr">
      <is>
        <t>SIM</t>
      </is>
    </nc>
  </rcc>
  <rcc rId="46544" sId="6">
    <nc r="G743">
      <v>41972</v>
    </nc>
  </rcc>
  <rcc rId="46545" sId="6">
    <nc r="H743" t="inlineStr">
      <is>
        <t>Nokia</t>
      </is>
    </nc>
  </rcc>
  <rcc rId="46546" sId="6">
    <nc r="I743" t="inlineStr">
      <is>
        <t>Retrofit</t>
      </is>
    </nc>
  </rcc>
  <rcc rId="46547" sId="6">
    <nc r="J743">
      <v>192</v>
    </nc>
  </rcc>
  <rcc rId="46548" sId="6">
    <nc r="K743">
      <v>432</v>
    </nc>
  </rcc>
  <rcc rId="46549" sId="6">
    <nc r="L743">
      <v>4</v>
    </nc>
  </rcc>
  <rcc rId="46550" sId="6">
    <nc r="M743">
      <v>0</v>
    </nc>
  </rcc>
  <rcc rId="46551" sId="6">
    <nc r="N743">
      <v>24</v>
    </nc>
  </rcc>
  <rcc rId="46552" sId="6">
    <nc r="O743" t="inlineStr">
      <is>
        <t>NÃO</t>
      </is>
    </nc>
  </rcc>
  <rcc rId="46553" sId="6">
    <nc r="P743" t="inlineStr">
      <is>
        <t>NÃO</t>
      </is>
    </nc>
  </rcc>
  <rcc rId="46554" sId="6">
    <nc r="Q743" t="inlineStr">
      <is>
        <t>SIM</t>
      </is>
    </nc>
  </rcc>
  <rcc rId="46555" sId="6">
    <nc r="R743" t="inlineStr">
      <is>
        <t>Armário</t>
      </is>
    </nc>
  </rcc>
  <rcc rId="46556" sId="6">
    <nc r="S743" t="inlineStr">
      <is>
        <t>Monoshelf</t>
      </is>
    </nc>
  </rcc>
  <rcc rId="46557" sId="6">
    <nc r="T743" t="inlineStr">
      <is>
        <t>Outdoor</t>
      </is>
    </nc>
  </rcc>
  <rcc rId="46558" sId="6">
    <nc r="U743">
      <v>11</v>
    </nc>
  </rcc>
  <rcc rId="46559" sId="6">
    <nc r="V743" t="inlineStr">
      <is>
        <t>11000</t>
      </is>
    </nc>
  </rcc>
  <rcc rId="46560" sId="6">
    <nc r="W743" t="inlineStr">
      <is>
        <t>IPN</t>
      </is>
    </nc>
  </rcc>
  <rcc rId="46561" sId="6">
    <nc r="X743" t="inlineStr">
      <is>
        <t>11000IGIPN</t>
      </is>
    </nc>
  </rcc>
  <rcc rId="46562" sId="6">
    <nc r="Y743" t="inlineStr">
      <is>
        <t>R. José de Lima x Av. Ragueb Chohfi - Jardim Roseli</t>
      </is>
    </nc>
  </rcc>
  <rcc rId="46563" sId="6">
    <nc r="Z743" t="inlineStr">
      <is>
        <t>SAO PAULO</t>
      </is>
    </nc>
  </rcc>
  <rcc rId="46564" sId="6">
    <nc r="AA743" t="inlineStr">
      <is>
        <t>IG</t>
      </is>
    </nc>
  </rcc>
  <rcc rId="46565" sId="6">
    <nc r="AB743" t="inlineStr">
      <is>
        <t>SPO.IG.MSO05</t>
      </is>
    </nc>
  </rcc>
  <rcc rId="46566" sId="6">
    <nc r="AC743" t="inlineStr">
      <is>
        <t>Alcatel</t>
      </is>
    </nc>
  </rcc>
  <rcc rId="46567" sId="6">
    <nc r="AD743" t="inlineStr">
      <is>
        <t>-</t>
      </is>
    </nc>
  </rcc>
  <rcc rId="46568" sId="6">
    <nc r="AE743" t="inlineStr">
      <is>
        <t>SPO IG 02</t>
      </is>
    </nc>
  </rcc>
  <rcc rId="46569" sId="6">
    <nc r="AF743" t="inlineStr">
      <is>
        <t>SPO VU 02</t>
      </is>
    </nc>
  </rcc>
  <rcc rId="46570" sId="6">
    <nc r="AG743" t="inlineStr">
      <is>
        <t>SPO PE 03</t>
      </is>
    </nc>
  </rcc>
  <rcc rId="46571" sId="6">
    <nc r="AI743" t="inlineStr">
      <is>
        <t>SPO VU_CG3</t>
      </is>
    </nc>
  </rcc>
  <rcc rId="46572" sId="6">
    <nc r="AJ743" t="inlineStr">
      <is>
        <t>SPO.JD.LMC2</t>
      </is>
    </nc>
  </rcc>
  <rcc rId="46573" sId="6">
    <nc r="AK743" t="inlineStr">
      <is>
        <t>SPO.JG.LMC2</t>
      </is>
    </nc>
  </rcc>
  <rcc rId="46574" sId="6">
    <nc r="AN743" t="inlineStr">
      <is>
        <t>-</t>
      </is>
    </nc>
  </rcc>
  <rcc rId="46575" sId="6">
    <nc r="AO743" t="inlineStr">
      <is>
        <t>-</t>
      </is>
    </nc>
  </rcc>
  <rcc rId="46576" sId="6">
    <nc r="AP743" t="inlineStr">
      <is>
        <t>ONU 480</t>
      </is>
    </nc>
  </rcc>
  <rcc rId="46577" sId="6">
    <nc r="AQ743" t="inlineStr">
      <is>
        <t>ESPELHADO</t>
      </is>
    </nc>
  </rcc>
  <rcc rId="46578" sId="6">
    <nc r="AU743">
      <v>1002200730</v>
    </nc>
  </rcc>
  <rcc rId="46579" sId="6">
    <nc r="AV743" t="inlineStr">
      <is>
        <t>-23.595270 /</t>
      </is>
    </nc>
  </rcc>
  <rcc rId="46580" sId="6">
    <nc r="AW743">
      <v>-46440573</v>
    </nc>
  </rcc>
  <rcc rId="46581" sId="6">
    <nc r="BC743">
      <v>1440084644</v>
    </nc>
  </rcc>
  <rcc rId="46582" sId="6">
    <nc r="BD743" t="inlineStr">
      <is>
        <t>SPO.IG.IPN</t>
      </is>
    </nc>
  </rcc>
  <rcc rId="46583" sId="6">
    <nc r="A744">
      <v>2014</v>
    </nc>
  </rcc>
  <rcc rId="46584" sId="6">
    <nc r="B744" t="inlineStr">
      <is>
        <t>Sub Arm</t>
      </is>
    </nc>
  </rcc>
  <rcc rId="46585" sId="6">
    <nc r="C744" t="inlineStr">
      <is>
        <t>102 Arm</t>
      </is>
    </nc>
  </rcc>
  <rcc rId="46586" sId="6">
    <nc r="D744">
      <v>5700233843</v>
    </nc>
  </rcc>
  <rcc rId="46587" sId="6">
    <nc r="E744" t="inlineStr">
      <is>
        <t>SIM</t>
      </is>
    </nc>
  </rcc>
  <rcc rId="46588" sId="6">
    <nc r="F744" t="inlineStr">
      <is>
        <t>SIM</t>
      </is>
    </nc>
  </rcc>
  <rcc rId="46589" sId="6">
    <nc r="G744">
      <v>41977</v>
    </nc>
  </rcc>
  <rcc rId="46590" sId="6">
    <nc r="H744" t="inlineStr">
      <is>
        <t>Nokia</t>
      </is>
    </nc>
  </rcc>
  <rcc rId="46591" sId="6">
    <nc r="I744" t="inlineStr">
      <is>
        <t>Retrofit</t>
      </is>
    </nc>
  </rcc>
  <rcc rId="46592" sId="6">
    <nc r="J744">
      <v>192</v>
    </nc>
  </rcc>
  <rcc rId="46593" sId="6">
    <nc r="K744">
      <v>432</v>
    </nc>
  </rcc>
  <rcc rId="46594" sId="6">
    <nc r="L744">
      <v>4</v>
    </nc>
  </rcc>
  <rcc rId="46595" sId="6">
    <nc r="M744">
      <v>0</v>
    </nc>
  </rcc>
  <rcc rId="46596" sId="6">
    <nc r="N744">
      <v>24</v>
    </nc>
  </rcc>
  <rcc rId="46597" sId="6">
    <nc r="O744" t="inlineStr">
      <is>
        <t>NÃO</t>
      </is>
    </nc>
  </rcc>
  <rcc rId="46598" sId="6">
    <nc r="P744" t="inlineStr">
      <is>
        <t>NÃO</t>
      </is>
    </nc>
  </rcc>
  <rcc rId="46599" sId="6">
    <nc r="Q744" t="inlineStr">
      <is>
        <t>SIM</t>
      </is>
    </nc>
  </rcc>
  <rcc rId="46600" sId="6">
    <nc r="R744" t="inlineStr">
      <is>
        <t>Armário</t>
      </is>
    </nc>
  </rcc>
  <rcc rId="46601" sId="6">
    <nc r="S744" t="inlineStr">
      <is>
        <t>Monoshelf</t>
      </is>
    </nc>
  </rcc>
  <rcc rId="46602" sId="6">
    <nc r="T744" t="inlineStr">
      <is>
        <t>Outdoor</t>
      </is>
    </nc>
  </rcc>
  <rcc rId="46603" sId="6">
    <nc r="U744">
      <v>11</v>
    </nc>
  </rcc>
  <rcc rId="46604" sId="6">
    <nc r="V744" t="inlineStr">
      <is>
        <t>11000</t>
      </is>
    </nc>
  </rcc>
  <rcc rId="46605" sId="6">
    <nc r="W744" t="inlineStr">
      <is>
        <t>IUO</t>
      </is>
    </nc>
  </rcc>
  <rcc rId="46606" sId="6">
    <nc r="X744" t="inlineStr">
      <is>
        <t>11000ASIUO</t>
      </is>
    </nc>
  </rcc>
  <rcc rId="46607" sId="6">
    <nc r="Y744" t="inlineStr">
      <is>
        <t>R. Gen. Porfírio da Paz x Av. Israel Fonseca - Vila Bancária</t>
      </is>
    </nc>
  </rcc>
  <rcc rId="46608" sId="6">
    <nc r="Z744" t="inlineStr">
      <is>
        <t>SAO PAULO</t>
      </is>
    </nc>
  </rcc>
  <rcc rId="46609" sId="6">
    <nc r="AA744" t="inlineStr">
      <is>
        <t>AS</t>
      </is>
    </nc>
  </rcc>
  <rcc rId="46610" sId="6">
    <nc r="AB744" t="inlineStr">
      <is>
        <t>SPO.AS.MSO06</t>
      </is>
    </nc>
  </rcc>
  <rcc rId="46611" sId="6">
    <nc r="AC744" t="inlineStr">
      <is>
        <t>Huawei</t>
      </is>
    </nc>
  </rcc>
  <rcc rId="46612" sId="6">
    <nc r="AD744" t="inlineStr">
      <is>
        <t>-</t>
      </is>
    </nc>
  </rcc>
  <rcc rId="46613" sId="6">
    <nc r="AE744" t="inlineStr">
      <is>
        <t>SPO AS 02</t>
      </is>
    </nc>
  </rcc>
  <rcc rId="46614" sId="6">
    <nc r="AF744" t="inlineStr">
      <is>
        <t>SPO GU 01</t>
      </is>
    </nc>
  </rcc>
  <rcc rId="46615" sId="6">
    <nc r="AG744" t="inlineStr">
      <is>
        <t>SPO VM 03</t>
      </is>
    </nc>
  </rcc>
  <rcc rId="46616" sId="6">
    <nc r="AI744" t="inlineStr">
      <is>
        <t>SPO GU_CG1</t>
      </is>
    </nc>
  </rcc>
  <rcc rId="46617" sId="6">
    <nc r="AJ744" t="inlineStr">
      <is>
        <t>SPO.JD.LMC2</t>
      </is>
    </nc>
  </rcc>
  <rcc rId="46618" sId="6">
    <nc r="AK744" t="inlineStr">
      <is>
        <t>SPO.JG.LMC2</t>
      </is>
    </nc>
  </rcc>
  <rcc rId="46619" sId="6">
    <nc r="AN744" t="inlineStr">
      <is>
        <t>-</t>
      </is>
    </nc>
  </rcc>
  <rcc rId="46620" sId="6">
    <nc r="AO744" t="inlineStr">
      <is>
        <t>-</t>
      </is>
    </nc>
  </rcc>
  <rcc rId="46621" sId="6">
    <nc r="AP744" t="inlineStr">
      <is>
        <t>ONU 480</t>
      </is>
    </nc>
  </rcc>
  <rcc rId="46622" sId="6">
    <nc r="AQ744" t="inlineStr">
      <is>
        <t>ESPELHADO</t>
      </is>
    </nc>
  </rcc>
  <rcc rId="46623" sId="6">
    <nc r="AU744">
      <v>1002200854</v>
    </nc>
  </rcc>
  <rcc rId="46624" sId="6">
    <nc r="AV744" t="inlineStr">
      <is>
        <t>-23.595285 /</t>
      </is>
    </nc>
  </rcc>
  <rcc rId="46625" sId="6">
    <nc r="AW744">
      <v>-46518470</v>
    </nc>
  </rcc>
  <rcc rId="46626" sId="6">
    <nc r="BC744">
      <v>1440084644</v>
    </nc>
  </rcc>
  <rcc rId="46627" sId="6">
    <nc r="BD744" t="inlineStr">
      <is>
        <t>SPO.AS.IUO</t>
      </is>
    </nc>
  </rcc>
  <rcc rId="46628" sId="6">
    <nc r="A745">
      <v>2014</v>
    </nc>
  </rcc>
  <rcc rId="46629" sId="6">
    <nc r="B745" t="inlineStr">
      <is>
        <t>Sub Arm</t>
      </is>
    </nc>
  </rcc>
  <rcc rId="46630" sId="6">
    <nc r="C745" t="inlineStr">
      <is>
        <t>102 Arm</t>
      </is>
    </nc>
  </rcc>
  <rcc rId="46631" sId="6">
    <nc r="D745">
      <v>5700233858</v>
    </nc>
  </rcc>
  <rcc rId="46632" sId="6">
    <nc r="E745" t="inlineStr">
      <is>
        <t>SIM</t>
      </is>
    </nc>
  </rcc>
  <rcc rId="46633" sId="6">
    <nc r="F745" t="inlineStr">
      <is>
        <t>SIM</t>
      </is>
    </nc>
  </rcc>
  <rcc rId="46634" sId="6">
    <nc r="G745">
      <v>41993</v>
    </nc>
  </rcc>
  <rcc rId="46635" sId="6">
    <nc r="H745" t="inlineStr">
      <is>
        <t>Nokia</t>
      </is>
    </nc>
  </rcc>
  <rcc rId="46636" sId="6">
    <nc r="I745" t="inlineStr">
      <is>
        <t>Retrofit</t>
      </is>
    </nc>
  </rcc>
  <rcc rId="46637" sId="6">
    <nc r="J745">
      <v>192</v>
    </nc>
  </rcc>
  <rcc rId="46638" sId="6">
    <nc r="K745">
      <v>432</v>
    </nc>
  </rcc>
  <rcc rId="46639" sId="6">
    <nc r="L745">
      <v>4</v>
    </nc>
  </rcc>
  <rcc rId="46640" sId="6">
    <nc r="M745">
      <v>0</v>
    </nc>
  </rcc>
  <rcc rId="46641" sId="6">
    <nc r="N745">
      <v>24</v>
    </nc>
  </rcc>
  <rcc rId="46642" sId="6">
    <nc r="O745" t="inlineStr">
      <is>
        <t>NÃO</t>
      </is>
    </nc>
  </rcc>
  <rcc rId="46643" sId="6">
    <nc r="P745" t="inlineStr">
      <is>
        <t>NÃO</t>
      </is>
    </nc>
  </rcc>
  <rcc rId="46644" sId="6">
    <nc r="Q745" t="inlineStr">
      <is>
        <t>SIM</t>
      </is>
    </nc>
  </rcc>
  <rcc rId="46645" sId="6">
    <nc r="R745" t="inlineStr">
      <is>
        <t>Armário</t>
      </is>
    </nc>
  </rcc>
  <rcc rId="46646" sId="6">
    <nc r="S745" t="inlineStr">
      <is>
        <t>Monoshelf</t>
      </is>
    </nc>
  </rcc>
  <rcc rId="46647" sId="6">
    <nc r="T745" t="inlineStr">
      <is>
        <t>Outdoor</t>
      </is>
    </nc>
  </rcc>
  <rcc rId="46648" sId="6">
    <nc r="U745">
      <v>11</v>
    </nc>
  </rcc>
  <rcc rId="46649" sId="6">
    <nc r="V745" t="inlineStr">
      <is>
        <t>11000</t>
      </is>
    </nc>
  </rcc>
  <rcc rId="46650" sId="6">
    <nc r="W745" t="inlineStr">
      <is>
        <t>IUQ</t>
      </is>
    </nc>
  </rcc>
  <rcc rId="46651" sId="6">
    <nc r="X745" t="inlineStr">
      <is>
        <t>11000ASIUQ</t>
      </is>
    </nc>
  </rcc>
  <rcc rId="46652" sId="6">
    <nc r="Y745" t="inlineStr">
      <is>
        <t>Av. Sapopemba x Av. Vila Ema</t>
      </is>
    </nc>
  </rcc>
  <rcc rId="46653" sId="6">
    <nc r="Z745" t="inlineStr">
      <is>
        <t>SAO PAULO</t>
      </is>
    </nc>
  </rcc>
  <rcc rId="46654" sId="6">
    <nc r="AA745" t="inlineStr">
      <is>
        <t>AS</t>
      </is>
    </nc>
  </rcc>
  <rcc rId="46655" sId="6">
    <nc r="AB745" t="inlineStr">
      <is>
        <t>SPO.AS.MSO07</t>
      </is>
    </nc>
  </rcc>
  <rcc rId="46656" sId="6">
    <nc r="AC745" t="inlineStr">
      <is>
        <t>Huawei</t>
      </is>
    </nc>
  </rcc>
  <rcc rId="46657" sId="6">
    <nc r="AD745" t="inlineStr">
      <is>
        <t>-</t>
      </is>
    </nc>
  </rcc>
  <rcc rId="46658" sId="6">
    <nc r="AE745" t="inlineStr">
      <is>
        <t>SPO AS 02</t>
      </is>
    </nc>
  </rcc>
  <rcc rId="46659" sId="6">
    <nc r="AF745" t="inlineStr">
      <is>
        <t>SPO GU 01</t>
      </is>
    </nc>
  </rcc>
  <rcc rId="46660" sId="6">
    <nc r="AG745" t="inlineStr">
      <is>
        <t>SPO VM 03</t>
      </is>
    </nc>
  </rcc>
  <rcc rId="46661" sId="6">
    <nc r="AI745" t="inlineStr">
      <is>
        <t>SPO GU_CG1</t>
      </is>
    </nc>
  </rcc>
  <rcc rId="46662" sId="6">
    <nc r="AJ745" t="inlineStr">
      <is>
        <t>SPO.JD.LMC2</t>
      </is>
    </nc>
  </rcc>
  <rcc rId="46663" sId="6">
    <nc r="AK745" t="inlineStr">
      <is>
        <t>SPO.JG.LMC2</t>
      </is>
    </nc>
  </rcc>
  <rcc rId="46664" sId="6">
    <nc r="AN745" t="inlineStr">
      <is>
        <t>-</t>
      </is>
    </nc>
  </rcc>
  <rcc rId="46665" sId="6">
    <nc r="AO745" t="inlineStr">
      <is>
        <t>-</t>
      </is>
    </nc>
  </rcc>
  <rcc rId="46666" sId="6">
    <nc r="AP745" t="inlineStr">
      <is>
        <t>ONU 480</t>
      </is>
    </nc>
  </rcc>
  <rcc rId="46667" sId="6">
    <nc r="AQ745" t="inlineStr">
      <is>
        <t>ESPELHADO</t>
      </is>
    </nc>
  </rcc>
  <rcc rId="46668" sId="6">
    <nc r="AU745">
      <v>1002200943</v>
    </nc>
  </rcc>
  <rcc rId="46669" sId="6">
    <nc r="AV745" t="inlineStr">
      <is>
        <t>-23.595648 /</t>
      </is>
    </nc>
  </rcc>
  <rcc rId="46670" sId="6">
    <nc r="AW745">
      <v>-46524797</v>
    </nc>
  </rcc>
  <rcc rId="46671" sId="6">
    <nc r="BC745">
      <v>1440084644</v>
    </nc>
  </rcc>
  <rcc rId="46672" sId="6">
    <nc r="BD745" t="inlineStr">
      <is>
        <t>SPO.AS.IUQ</t>
      </is>
    </nc>
  </rcc>
  <rcc rId="46673" sId="6">
    <nc r="A746">
      <v>2014</v>
    </nc>
  </rcc>
  <rcc rId="46674" sId="6">
    <nc r="B746" t="inlineStr">
      <is>
        <t>Sub Arm</t>
      </is>
    </nc>
  </rcc>
  <rcc rId="46675" sId="6">
    <nc r="C746" t="inlineStr">
      <is>
        <t>102 Arm</t>
      </is>
    </nc>
  </rcc>
  <rcc rId="46676" sId="6">
    <nc r="D746">
      <v>5700246506</v>
    </nc>
  </rcc>
  <rcc rId="46677" sId="6">
    <nc r="E746" t="inlineStr">
      <is>
        <t>SIM</t>
      </is>
    </nc>
  </rcc>
  <rcc rId="46678" sId="6">
    <nc r="F746" t="inlineStr">
      <is>
        <t>SIM</t>
      </is>
    </nc>
  </rcc>
  <rcc rId="46679" sId="6">
    <nc r="G746">
      <v>41992</v>
    </nc>
  </rcc>
  <rcc rId="46680" sId="6">
    <nc r="H746" t="inlineStr">
      <is>
        <t>Keymile</t>
      </is>
    </nc>
  </rcc>
  <rcc rId="46681" sId="6">
    <nc r="I746" t="inlineStr">
      <is>
        <t>Modernização</t>
      </is>
    </nc>
  </rcc>
  <rcc rId="46682" sId="6">
    <nc r="J746">
      <v>192</v>
    </nc>
  </rcc>
  <rcc rId="46683" sId="6">
    <nc r="K746">
      <v>432</v>
    </nc>
  </rcc>
  <rcc rId="46684" sId="6">
    <nc r="L746">
      <v>4</v>
    </nc>
  </rcc>
  <rcc rId="46685" sId="6">
    <nc r="M746">
      <v>4</v>
    </nc>
  </rcc>
  <rcc rId="46686" sId="6">
    <nc r="N746">
      <v>32</v>
    </nc>
  </rcc>
  <rcc rId="46687" sId="6">
    <nc r="O746" t="inlineStr">
      <is>
        <t>SIM</t>
      </is>
    </nc>
  </rcc>
  <rcc rId="46688" sId="6">
    <nc r="P746" t="inlineStr">
      <is>
        <t>SIM</t>
      </is>
    </nc>
  </rcc>
  <rcc rId="46689" sId="6">
    <nc r="Q746" t="inlineStr">
      <is>
        <t>SIM</t>
      </is>
    </nc>
  </rcc>
  <rcc rId="46690" sId="6">
    <nc r="R746" t="inlineStr">
      <is>
        <t>Armário</t>
      </is>
    </nc>
  </rcc>
  <rcc rId="46691" sId="6">
    <nc r="S746" t="inlineStr">
      <is>
        <t>Monoshelf</t>
      </is>
    </nc>
  </rcc>
  <rcc rId="46692" sId="6">
    <nc r="T746" t="inlineStr">
      <is>
        <t>Outdoor</t>
      </is>
    </nc>
  </rcc>
  <rcc rId="46693" sId="6">
    <nc r="U746">
      <v>16</v>
    </nc>
  </rcc>
  <rcc rId="46694" sId="6">
    <nc r="V746">
      <v>11529</v>
    </nc>
  </rcc>
  <rcc rId="46695" sId="6">
    <nc r="W746" t="inlineStr">
      <is>
        <t>JMN</t>
      </is>
    </nc>
  </rcc>
  <rcc rId="46696" sId="6">
    <nc r="X746" t="inlineStr">
      <is>
        <t>11529SOJMN</t>
      </is>
    </nc>
  </rcc>
  <rcc rId="46697" sId="6">
    <nc r="Y746" t="inlineStr">
      <is>
        <t>R. Afonso Vila, 419 - Parque Ribeirão Preto</t>
      </is>
    </nc>
  </rcc>
  <rcc rId="46698" sId="6">
    <nc r="Z746" t="inlineStr">
      <is>
        <t>RIBEIRAO PRETO</t>
      </is>
    </nc>
  </rcc>
  <rcc rId="46699" sId="6">
    <nc r="AA746" t="inlineStr">
      <is>
        <t>SO</t>
      </is>
    </nc>
  </rcc>
  <rcc rId="46700" sId="6">
    <nc r="AB746" t="inlineStr">
      <is>
        <t>RPO.SO.MSO07</t>
      </is>
    </nc>
  </rcc>
  <rcc rId="46701" sId="6">
    <nc r="AC746" t="inlineStr">
      <is>
        <t>Alcatel</t>
      </is>
    </nc>
  </rcc>
  <rcc rId="46702" sId="6">
    <nc r="AD746" t="inlineStr">
      <is>
        <t>-</t>
      </is>
    </nc>
  </rcc>
  <rcc rId="46703" sId="6">
    <nc r="AE746" t="inlineStr">
      <is>
        <t>RPO SO 01</t>
      </is>
    </nc>
  </rcc>
  <rcc rId="46704" sId="6">
    <nc r="AF746" t="inlineStr">
      <is>
        <t>ARQ AD 01</t>
      </is>
    </nc>
  </rcc>
  <rcc rId="46705" sId="6">
    <nc r="AG746" t="inlineStr">
      <is>
        <t>RPO NO 01</t>
      </is>
    </nc>
  </rcc>
  <rcc rId="46706" sId="6">
    <nc r="AI746" t="inlineStr">
      <is>
        <t>ARQ AD_CG1</t>
      </is>
    </nc>
  </rcc>
  <rcc rId="46707" sId="6">
    <nc r="AJ746" t="inlineStr">
      <is>
        <t>ARQ.FI.LMC2</t>
      </is>
    </nc>
  </rcc>
  <rcc rId="46708" sId="6">
    <nc r="AK746" t="inlineStr">
      <is>
        <t>BRU.AC.LMC2</t>
      </is>
    </nc>
  </rcc>
  <rcc rId="46709" sId="6">
    <nc r="AN746" t="inlineStr">
      <is>
        <t>-</t>
      </is>
    </nc>
  </rcc>
  <rcc rId="46710" sId="6">
    <nc r="AO746" t="inlineStr">
      <is>
        <t>RESERVADO</t>
      </is>
    </nc>
  </rcc>
  <rcc rId="46711" sId="6">
    <nc r="AP746" t="inlineStr">
      <is>
        <t>ELI</t>
      </is>
    </nc>
  </rcc>
  <rcc rId="46712" sId="6">
    <nc r="AQ746" t="inlineStr">
      <is>
        <t>Proprietária</t>
      </is>
    </nc>
  </rcc>
  <rcc rId="46713" sId="6">
    <nc r="AU746">
      <v>1001939333</v>
    </nc>
  </rcc>
  <rcc rId="46714" sId="6">
    <nc r="AV746" t="inlineStr">
      <is>
        <t>FALTA</t>
      </is>
    </nc>
  </rcc>
  <rcc rId="46715" sId="6">
    <nc r="AW746" t="inlineStr">
      <is>
        <t>FALTA</t>
      </is>
    </nc>
  </rcc>
  <rcc rId="46716" sId="6">
    <nc r="AX746" t="inlineStr">
      <is>
        <t>ok</t>
      </is>
    </nc>
  </rcc>
  <rcc rId="46717" sId="6">
    <nc r="BC746">
      <v>2026063379</v>
    </nc>
  </rcc>
  <rcc rId="46718" sId="6">
    <nc r="BD746" t="inlineStr">
      <is>
        <t>RPO.SO.JMN</t>
      </is>
    </nc>
  </rcc>
  <rcc rId="46719" sId="6">
    <nc r="A747">
      <v>2014</v>
    </nc>
  </rcc>
  <rcc rId="46720" sId="6">
    <nc r="B747" t="inlineStr">
      <is>
        <t>Sub Arm</t>
      </is>
    </nc>
  </rcc>
  <rcc rId="46721" sId="6">
    <nc r="C747" t="inlineStr">
      <is>
        <t>102 Arm</t>
      </is>
    </nc>
  </rcc>
  <rcc rId="46722" sId="6">
    <nc r="D747">
      <v>5700235282</v>
    </nc>
  </rcc>
  <rcc rId="46723" sId="6">
    <nc r="E747" t="inlineStr">
      <is>
        <t>SIM</t>
      </is>
    </nc>
  </rcc>
  <rcc rId="46724" sId="6">
    <nc r="F747" t="inlineStr">
      <is>
        <t>SIM</t>
      </is>
    </nc>
  </rcc>
  <rcc rId="46725" sId="6">
    <nc r="G747">
      <v>41899</v>
    </nc>
  </rcc>
  <rcc rId="46726" sId="6">
    <nc r="H747" t="inlineStr">
      <is>
        <t>Keymile</t>
      </is>
    </nc>
  </rcc>
  <rcc rId="46727" sId="6">
    <nc r="I747" t="inlineStr">
      <is>
        <t>Retrofit</t>
      </is>
    </nc>
  </rcc>
  <rcc rId="46728" sId="6">
    <nc r="J747">
      <v>192</v>
    </nc>
  </rcc>
  <rcc rId="46729" sId="6">
    <nc r="K747">
      <v>432</v>
    </nc>
  </rcc>
  <rcc rId="46730" sId="6">
    <nc r="L747">
      <v>4</v>
    </nc>
  </rcc>
  <rcc rId="46731" sId="6">
    <nc r="M747">
      <v>4</v>
    </nc>
  </rcc>
  <rcc rId="46732" sId="6">
    <nc r="N747">
      <v>32</v>
    </nc>
  </rcc>
  <rcc rId="46733" sId="6">
    <nc r="O747" t="inlineStr">
      <is>
        <t>SIM</t>
      </is>
    </nc>
  </rcc>
  <rcc rId="46734" sId="6">
    <nc r="P747" t="inlineStr">
      <is>
        <t>SIM</t>
      </is>
    </nc>
  </rcc>
  <rcc rId="46735" sId="6">
    <nc r="Q747" t="inlineStr">
      <is>
        <t>SIM</t>
      </is>
    </nc>
  </rcc>
  <rcc rId="46736" sId="6">
    <nc r="R747" t="inlineStr">
      <is>
        <t>Armário</t>
      </is>
    </nc>
  </rcc>
  <rcc rId="46737" sId="6">
    <nc r="S747" t="inlineStr">
      <is>
        <t>Monoshelf</t>
      </is>
    </nc>
  </rcc>
  <rcc rId="46738" sId="6">
    <nc r="T747" t="inlineStr">
      <is>
        <t>Outdoor</t>
      </is>
    </nc>
  </rcc>
  <rcc rId="46739" sId="6">
    <nc r="U747">
      <v>11</v>
    </nc>
  </rcc>
  <rcc rId="46740" sId="6">
    <nc r="V747" t="inlineStr">
      <is>
        <t>11892</t>
      </is>
    </nc>
  </rcc>
  <rcc rId="46741" sId="6">
    <nc r="W747" t="inlineStr">
      <is>
        <t>KNS</t>
      </is>
    </nc>
  </rcc>
  <rcc rId="46742" sId="6">
    <nc r="X747" t="inlineStr">
      <is>
        <t>11892NAKNS</t>
      </is>
    </nc>
  </rcc>
  <rcc rId="46743" sId="6">
    <nc r="Y747" t="inlineStr">
      <is>
        <t>R. Kazuko Fuji Shimizu, 1</t>
      </is>
    </nc>
  </rcc>
  <rcc rId="46744" sId="6">
    <nc r="Z747" t="inlineStr">
      <is>
        <t>GUARULHOS</t>
      </is>
    </nc>
  </rcc>
  <rcc rId="46745" sId="6">
    <nc r="AA747" t="inlineStr">
      <is>
        <t>NA</t>
      </is>
    </nc>
  </rcc>
  <rcc rId="46746" sId="6">
    <nc r="AB747" t="inlineStr">
      <is>
        <t>GRS.NA.MSO03</t>
      </is>
    </nc>
  </rcc>
  <rcc rId="46747" sId="6">
    <nc r="AC747" t="inlineStr">
      <is>
        <t>Huawei</t>
      </is>
    </nc>
  </rcc>
  <rcc rId="46748" sId="6">
    <nc r="AD747" t="inlineStr">
      <is>
        <t>-</t>
      </is>
    </nc>
  </rcc>
  <rcc rId="46749" sId="6">
    <nc r="AE747" t="inlineStr">
      <is>
        <t>GRS NA 01</t>
      </is>
    </nc>
  </rcc>
  <rcc rId="46750" sId="6">
    <nc r="AF747" t="inlineStr">
      <is>
        <t>SPO GU 01</t>
      </is>
    </nc>
  </rcc>
  <rcc rId="46751" sId="6">
    <nc r="AG747" t="inlineStr">
      <is>
        <t>SPO VM 03</t>
      </is>
    </nc>
  </rcc>
  <rcc rId="46752" sId="6">
    <nc r="AI747" t="inlineStr">
      <is>
        <t>SPO GU_CG1</t>
      </is>
    </nc>
  </rcc>
  <rcc rId="46753" sId="6">
    <nc r="AJ747" t="inlineStr">
      <is>
        <t>SPO.JG.LMC2</t>
      </is>
    </nc>
  </rcc>
  <rcc rId="46754" sId="6">
    <nc r="AK747" t="inlineStr">
      <is>
        <t>SPO.JD.LMC2</t>
      </is>
    </nc>
  </rcc>
  <rcc rId="46755" sId="6">
    <nc r="AN747" t="inlineStr">
      <is>
        <t>-</t>
      </is>
    </nc>
  </rcc>
  <rcc rId="46756" sId="6">
    <nc r="AO747" t="inlineStr">
      <is>
        <t>RESERVADO</t>
      </is>
    </nc>
  </rcc>
  <rcc rId="46757" sId="6">
    <nc r="AP747" t="inlineStr">
      <is>
        <t>ELI</t>
      </is>
    </nc>
  </rcc>
  <rcc rId="46758" sId="6">
    <nc r="AQ747" t="inlineStr">
      <is>
        <t>Proprietária</t>
      </is>
    </nc>
  </rcc>
  <rcc rId="46759" sId="6">
    <nc r="AU747">
      <v>1001913717</v>
    </nc>
  </rcc>
  <rcc rId="46760" sId="6">
    <nc r="AV747" t="inlineStr">
      <is>
        <t>23° 22' 34,89132'' - S</t>
      </is>
    </nc>
  </rcc>
  <rcc rId="46761" sId="6">
    <nc r="AW747" t="inlineStr">
      <is>
        <t>46° 26' 51,83195'' - W</t>
      </is>
    </nc>
  </rcc>
  <rcc rId="46762" sId="6">
    <nc r="AX747" t="inlineStr">
      <is>
        <t>ok</t>
      </is>
    </nc>
  </rcc>
  <rcc rId="46763" sId="6">
    <nc r="BC747">
      <v>2026063379</v>
    </nc>
  </rcc>
  <rcc rId="46764" sId="6">
    <nc r="BD747" t="inlineStr">
      <is>
        <t>GRS.NA.KNS</t>
      </is>
    </nc>
  </rcc>
  <rcc rId="46765" sId="6">
    <nc r="A748">
      <v>2014</v>
    </nc>
  </rcc>
  <rcc rId="46766" sId="6">
    <nc r="B748" t="inlineStr">
      <is>
        <t>Sub Arm</t>
      </is>
    </nc>
  </rcc>
  <rcc rId="46767" sId="6">
    <nc r="C748" t="inlineStr">
      <is>
        <t>102 Arm</t>
      </is>
    </nc>
  </rcc>
  <rcc rId="46768" sId="6">
    <nc r="D748">
      <v>5700235094</v>
    </nc>
  </rcc>
  <rcc rId="46769" sId="6">
    <nc r="E748" t="inlineStr">
      <is>
        <t>SIM</t>
      </is>
    </nc>
  </rcc>
  <rcc rId="46770" sId="6">
    <nc r="F748" t="inlineStr">
      <is>
        <t>SIM</t>
      </is>
    </nc>
  </rcc>
  <rcc rId="46771" sId="6">
    <nc r="G748">
      <v>41964</v>
    </nc>
  </rcc>
  <rcc rId="46772" sId="6">
    <nc r="H748" t="inlineStr">
      <is>
        <t>Nokia</t>
      </is>
    </nc>
  </rcc>
  <rcc rId="46773" sId="6">
    <nc r="I748" t="inlineStr">
      <is>
        <t>Retrofit</t>
      </is>
    </nc>
  </rcc>
  <rcc rId="46774" sId="6">
    <nc r="J748">
      <v>192</v>
    </nc>
  </rcc>
  <rcc rId="46775" sId="6">
    <nc r="K748">
      <v>432</v>
    </nc>
  </rcc>
  <rcc rId="46776" sId="6">
    <nc r="L748">
      <v>4</v>
    </nc>
  </rcc>
  <rcc rId="46777" sId="6">
    <nc r="M748">
      <v>0</v>
    </nc>
  </rcc>
  <rcc rId="46778" sId="6">
    <nc r="N748">
      <v>24</v>
    </nc>
  </rcc>
  <rcc rId="46779" sId="6">
    <nc r="O748" t="inlineStr">
      <is>
        <t>NÃO</t>
      </is>
    </nc>
  </rcc>
  <rcc rId="46780" sId="6">
    <nc r="P748" t="inlineStr">
      <is>
        <t>NÃO</t>
      </is>
    </nc>
  </rcc>
  <rcc rId="46781" sId="6">
    <nc r="Q748" t="inlineStr">
      <is>
        <t>SIM</t>
      </is>
    </nc>
  </rcc>
  <rcc rId="46782" sId="6">
    <nc r="R748" t="inlineStr">
      <is>
        <t>Armário</t>
      </is>
    </nc>
  </rcc>
  <rcc rId="46783" sId="6">
    <nc r="S748" t="inlineStr">
      <is>
        <t>Monoshelf</t>
      </is>
    </nc>
  </rcc>
  <rcc rId="46784" sId="6">
    <nc r="T748" t="inlineStr">
      <is>
        <t>Outdoor</t>
      </is>
    </nc>
  </rcc>
  <rcc rId="46785" sId="6">
    <nc r="U748">
      <v>11</v>
    </nc>
  </rcc>
  <rcc rId="46786" sId="6">
    <nc r="V748" t="inlineStr">
      <is>
        <t>11000</t>
      </is>
    </nc>
  </rcc>
  <rcc rId="46787" sId="6">
    <nc r="W748" t="inlineStr">
      <is>
        <t>LYI</t>
      </is>
    </nc>
  </rcc>
  <rcc rId="46788" sId="6">
    <nc r="X748" t="inlineStr">
      <is>
        <t>11000ADLYI</t>
      </is>
    </nc>
  </rcc>
  <rcc rId="46789" sId="6">
    <nc r="Y748" t="inlineStr">
      <is>
        <t>R. Alto de Santa Helena x R. dos Fonsecas - Vila Nova York</t>
      </is>
    </nc>
  </rcc>
  <rcc rId="46790" sId="6">
    <nc r="Z748" t="inlineStr">
      <is>
        <t>SAO PAULO</t>
      </is>
    </nc>
  </rcc>
  <rcc rId="46791" sId="6">
    <nc r="AA748" t="inlineStr">
      <is>
        <t>AD</t>
      </is>
    </nc>
  </rcc>
  <rcc rId="46792" sId="6">
    <nc r="AB748" t="inlineStr">
      <is>
        <t>SPO.AD.MSO13</t>
      </is>
    </nc>
  </rcc>
  <rcc rId="46793" sId="6">
    <nc r="AC748" t="inlineStr">
      <is>
        <t>Alcatel</t>
      </is>
    </nc>
  </rcc>
  <rcc rId="46794" sId="6">
    <nc r="AD748" t="inlineStr">
      <is>
        <t>-</t>
      </is>
    </nc>
  </rcc>
  <rcc rId="46795" sId="6">
    <nc r="AE748" t="inlineStr">
      <is>
        <t>SPO AD 02</t>
      </is>
    </nc>
  </rcc>
  <rcc rId="46796" sId="6">
    <nc r="AF748" t="inlineStr">
      <is>
        <t>SPO PE 02</t>
      </is>
    </nc>
  </rcc>
  <rcc rId="46797" sId="6">
    <nc r="AG748" t="inlineStr">
      <is>
        <t>SPO VU 04</t>
      </is>
    </nc>
  </rcc>
  <rcc rId="46798" sId="6">
    <nc r="AI748" t="inlineStr">
      <is>
        <t>SPO VU_CG4</t>
      </is>
    </nc>
  </rcc>
  <rcc rId="46799" sId="6">
    <nc r="AJ748" t="inlineStr">
      <is>
        <t>SPO.JD.LMC2</t>
      </is>
    </nc>
  </rcc>
  <rcc rId="46800" sId="6">
    <nc r="AK748" t="inlineStr">
      <is>
        <t>SPO.JG.LMC2</t>
      </is>
    </nc>
  </rcc>
  <rcc rId="46801" sId="6">
    <nc r="AN748" t="inlineStr">
      <is>
        <t>-</t>
      </is>
    </nc>
  </rcc>
  <rcc rId="46802" sId="6">
    <nc r="AO748" t="inlineStr">
      <is>
        <t>-</t>
      </is>
    </nc>
  </rcc>
  <rcc rId="46803" sId="6">
    <nc r="AP748" t="inlineStr">
      <is>
        <t>ONU 480</t>
      </is>
    </nc>
  </rcc>
  <rcc rId="46804" sId="6">
    <nc r="AQ748" t="inlineStr">
      <is>
        <t>ESPELHADO</t>
      </is>
    </nc>
  </rcc>
  <rcc rId="46805" sId="6">
    <nc r="AU748">
      <v>1002187815</v>
    </nc>
  </rcc>
  <rcc rId="46806" sId="6">
    <nc r="AV748" t="inlineStr">
      <is>
        <t>-23.578133 /</t>
      </is>
    </nc>
  </rcc>
  <rcc rId="46807" sId="6">
    <nc r="AW748">
      <v>-46505488</v>
    </nc>
  </rcc>
  <rcc rId="46808" sId="6">
    <nc r="BC748">
      <v>1440084644</v>
    </nc>
  </rcc>
  <rcc rId="46809" sId="6">
    <nc r="BD748" t="inlineStr">
      <is>
        <t>SPO.AD.LYI</t>
      </is>
    </nc>
  </rcc>
  <rcc rId="46810" sId="6">
    <nc r="A749">
      <v>2014</v>
    </nc>
  </rcc>
  <rcc rId="46811" sId="6">
    <nc r="B749" t="inlineStr">
      <is>
        <t>Sub Arm</t>
      </is>
    </nc>
  </rcc>
  <rcc rId="46812" sId="6">
    <nc r="C749" t="inlineStr">
      <is>
        <t>102 Arm</t>
      </is>
    </nc>
  </rcc>
  <rcc rId="46813" sId="6">
    <nc r="D749">
      <v>5700247765</v>
    </nc>
  </rcc>
  <rcc rId="46814" sId="6">
    <nc r="E749" t="inlineStr">
      <is>
        <t>SIM</t>
      </is>
    </nc>
  </rcc>
  <rcc rId="46815" sId="6">
    <nc r="F749" t="inlineStr">
      <is>
        <t>SIM</t>
      </is>
    </nc>
  </rcc>
  <rcc rId="46816" sId="6">
    <nc r="G749">
      <v>41972</v>
    </nc>
  </rcc>
  <rcc rId="46817" sId="6">
    <nc r="H749" t="inlineStr">
      <is>
        <t>Nokia</t>
      </is>
    </nc>
  </rcc>
  <rcc rId="46818" sId="6">
    <nc r="I749" t="inlineStr">
      <is>
        <t>Retrofit</t>
      </is>
    </nc>
  </rcc>
  <rcc rId="46819" sId="6">
    <nc r="J749">
      <v>192</v>
    </nc>
  </rcc>
  <rcc rId="46820" sId="6">
    <nc r="K749">
      <v>432</v>
    </nc>
  </rcc>
  <rcc rId="46821" sId="6">
    <nc r="L749">
      <v>4</v>
    </nc>
  </rcc>
  <rcc rId="46822" sId="6">
    <nc r="M749">
      <v>4</v>
    </nc>
  </rcc>
  <rcc rId="46823" sId="6">
    <nc r="N749">
      <v>24</v>
    </nc>
  </rcc>
  <rcc rId="46824" sId="6">
    <nc r="O749" t="inlineStr">
      <is>
        <t>SIM</t>
      </is>
    </nc>
  </rcc>
  <rcc rId="46825" sId="6">
    <nc r="P749" t="inlineStr">
      <is>
        <t>SIM</t>
      </is>
    </nc>
  </rcc>
  <rcc rId="46826" sId="6">
    <nc r="Q749" t="inlineStr">
      <is>
        <t>SIM</t>
      </is>
    </nc>
  </rcc>
  <rcc rId="46827" sId="6">
    <nc r="R749" t="inlineStr">
      <is>
        <t>Armário</t>
      </is>
    </nc>
  </rcc>
  <rcc rId="46828" sId="6">
    <nc r="S749" t="inlineStr">
      <is>
        <t>Monoshelf</t>
      </is>
    </nc>
  </rcc>
  <rcc rId="46829" sId="6">
    <nc r="T749" t="inlineStr">
      <is>
        <t>Outdoor</t>
      </is>
    </nc>
  </rcc>
  <rcc rId="46830" sId="6">
    <nc r="U749">
      <v>11</v>
    </nc>
  </rcc>
  <rcc rId="46831" sId="6">
    <nc r="V749">
      <v>11000</v>
    </nc>
  </rcc>
  <rcc rId="46832" sId="6">
    <nc r="W749" t="inlineStr">
      <is>
        <t>LYJ</t>
      </is>
    </nc>
  </rcc>
  <rcc rId="46833" sId="6">
    <nc r="X749" t="inlineStr">
      <is>
        <t>11000ADLYJ</t>
      </is>
    </nc>
  </rcc>
  <rcc rId="46834" sId="6">
    <nc r="Y749" t="inlineStr">
      <is>
        <t>R. Alto de Santa Helena x R. Dr. Edgard Magalhães Noronha - Vila Nova York</t>
      </is>
    </nc>
  </rcc>
  <rcc rId="46835" sId="6">
    <nc r="Z749" t="inlineStr">
      <is>
        <t>SAO PAULO</t>
      </is>
    </nc>
  </rcc>
  <rcc rId="46836" sId="6">
    <nc r="AA749" t="inlineStr">
      <is>
        <t>AD</t>
      </is>
    </nc>
  </rcc>
  <rcc rId="46837" sId="6">
    <nc r="AB749" t="inlineStr">
      <is>
        <t>SPO.AD.MSO14</t>
      </is>
    </nc>
  </rcc>
  <rcc rId="46838" sId="6">
    <nc r="AC749" t="inlineStr">
      <is>
        <t>Alcatel</t>
      </is>
    </nc>
  </rcc>
  <rcc rId="46839" sId="6">
    <nc r="AD749" t="inlineStr">
      <is>
        <t>-</t>
      </is>
    </nc>
  </rcc>
  <rcc rId="46840" sId="6">
    <nc r="AE749" t="inlineStr">
      <is>
        <t>SPO AD 02</t>
      </is>
    </nc>
  </rcc>
  <rcc rId="46841" sId="6">
    <nc r="AF749" t="inlineStr">
      <is>
        <t>SPO PE 02</t>
      </is>
    </nc>
  </rcc>
  <rcc rId="46842" sId="6">
    <nc r="AG749" t="inlineStr">
      <is>
        <t>SPO VU 04</t>
      </is>
    </nc>
  </rcc>
  <rcc rId="46843" sId="6">
    <nc r="AI749" t="inlineStr">
      <is>
        <t>SPO PE_CG3</t>
      </is>
    </nc>
  </rcc>
  <rcc rId="46844" sId="6">
    <nc r="AJ749" t="inlineStr">
      <is>
        <t>SPO.JD.LMC2</t>
      </is>
    </nc>
  </rcc>
  <rcc rId="46845" sId="6">
    <nc r="AK749" t="inlineStr">
      <is>
        <t>SPO.JG.LMC2</t>
      </is>
    </nc>
  </rcc>
  <rcc rId="46846" sId="6">
    <nc r="AN749" t="inlineStr">
      <is>
        <t>-</t>
      </is>
    </nc>
  </rcc>
  <rcc rId="46847" sId="6">
    <nc r="AO749" t="inlineStr">
      <is>
        <t>-</t>
      </is>
    </nc>
  </rcc>
  <rcc rId="46848" sId="6">
    <nc r="AP749" t="inlineStr">
      <is>
        <t>ONU 480</t>
      </is>
    </nc>
  </rcc>
  <rcc rId="46849" sId="6">
    <nc r="AQ749" t="inlineStr">
      <is>
        <t>ESPELHADO</t>
      </is>
    </nc>
  </rcc>
  <rcc rId="46850" sId="6">
    <nc r="AU749">
      <v>1002188420</v>
    </nc>
  </rcc>
  <rcc rId="46851" sId="6">
    <nc r="AV749" t="inlineStr">
      <is>
        <t>-23.577093 /</t>
      </is>
    </nc>
  </rcc>
  <rcc rId="46852" sId="6">
    <nc r="AW749">
      <v>-46505950</v>
    </nc>
  </rcc>
  <rcc rId="46853" sId="6">
    <nc r="BC749">
      <v>1440084644</v>
    </nc>
  </rcc>
  <rcc rId="46854" sId="6">
    <nc r="BD749" t="inlineStr">
      <is>
        <t>SPO.AD.LYJ</t>
      </is>
    </nc>
  </rcc>
  <rcc rId="46855" sId="6">
    <nc r="A750">
      <v>2014</v>
    </nc>
  </rcc>
  <rcc rId="46856" sId="6">
    <nc r="B750" t="inlineStr">
      <is>
        <t>Sub Arm</t>
      </is>
    </nc>
  </rcc>
  <rcc rId="46857" sId="6">
    <nc r="C750" t="inlineStr">
      <is>
        <t>102 Arm</t>
      </is>
    </nc>
  </rcc>
  <rcc rId="46858" sId="6">
    <nc r="D750">
      <v>5700233848</v>
    </nc>
  </rcc>
  <rcc rId="46859" sId="6">
    <nc r="E750" t="inlineStr">
      <is>
        <t>SIM</t>
      </is>
    </nc>
  </rcc>
  <rcc rId="46860" sId="6">
    <nc r="F750" t="inlineStr">
      <is>
        <t>SIM</t>
      </is>
    </nc>
  </rcc>
  <rcc rId="46861" sId="6">
    <nc r="G750">
      <v>41969</v>
    </nc>
  </rcc>
  <rcc rId="46862" sId="6">
    <nc r="H750" t="inlineStr">
      <is>
        <t>Nokia</t>
      </is>
    </nc>
  </rcc>
  <rcc rId="46863" sId="6">
    <nc r="I750" t="inlineStr">
      <is>
        <t>Retrofit</t>
      </is>
    </nc>
  </rcc>
  <rcc rId="46864" sId="6">
    <nc r="J750">
      <v>192</v>
    </nc>
  </rcc>
  <rcc rId="46865" sId="6">
    <nc r="K750">
      <v>432</v>
    </nc>
  </rcc>
  <rcc rId="46866" sId="6">
    <nc r="L750">
      <v>4</v>
    </nc>
  </rcc>
  <rcc rId="46867" sId="6">
    <nc r="M750">
      <v>0</v>
    </nc>
  </rcc>
  <rcc rId="46868" sId="6">
    <nc r="N750">
      <v>24</v>
    </nc>
  </rcc>
  <rcc rId="46869" sId="6">
    <nc r="O750" t="inlineStr">
      <is>
        <t>NÃO</t>
      </is>
    </nc>
  </rcc>
  <rcc rId="46870" sId="6">
    <nc r="P750" t="inlineStr">
      <is>
        <t>NÃO</t>
      </is>
    </nc>
  </rcc>
  <rcc rId="46871" sId="6">
    <nc r="Q750" t="inlineStr">
      <is>
        <t>SIM</t>
      </is>
    </nc>
  </rcc>
  <rcc rId="46872" sId="6">
    <nc r="R750" t="inlineStr">
      <is>
        <t>Armário</t>
      </is>
    </nc>
  </rcc>
  <rcc rId="46873" sId="6">
    <nc r="S750" t="inlineStr">
      <is>
        <t>Monoshelf</t>
      </is>
    </nc>
  </rcc>
  <rcc rId="46874" sId="6">
    <nc r="T750" t="inlineStr">
      <is>
        <t>Outdoor</t>
      </is>
    </nc>
  </rcc>
  <rcc rId="46875" sId="6">
    <nc r="U750">
      <v>11</v>
    </nc>
  </rcc>
  <rcc rId="46876" sId="6">
    <nc r="V750" t="inlineStr">
      <is>
        <t>11000</t>
      </is>
    </nc>
  </rcc>
  <rcc rId="46877" sId="6">
    <nc r="W750" t="inlineStr">
      <is>
        <t>LZE</t>
      </is>
    </nc>
  </rcc>
  <rcc rId="46878" sId="6">
    <nc r="X750" t="inlineStr">
      <is>
        <t>11000ADLZE</t>
      </is>
    </nc>
  </rcc>
  <rcc rId="46879" sId="6">
    <nc r="Y750" t="inlineStr">
      <is>
        <t>Praça Miguel Ramos de Moura x Av. Luís Pires de Minas - Jardim Imperador</t>
      </is>
    </nc>
  </rcc>
  <rcc rId="46880" sId="6">
    <nc r="Z750" t="inlineStr">
      <is>
        <t>SAO PAULO</t>
      </is>
    </nc>
  </rcc>
  <rcc rId="46881" sId="6">
    <nc r="AA750" t="inlineStr">
      <is>
        <t>AD</t>
      </is>
    </nc>
  </rcc>
  <rcc rId="46882" sId="6">
    <nc r="AB750" t="inlineStr">
      <is>
        <t>SPO.AD.MSO10</t>
      </is>
    </nc>
  </rcc>
  <rcc rId="46883" sId="6">
    <nc r="AC750" t="inlineStr">
      <is>
        <t>Alcatel</t>
      </is>
    </nc>
  </rcc>
  <rcc rId="46884" sId="6">
    <nc r="AD750" t="inlineStr">
      <is>
        <t>-</t>
      </is>
    </nc>
  </rcc>
  <rcc rId="46885" sId="6">
    <nc r="AE750" t="inlineStr">
      <is>
        <t>SPO AD 02</t>
      </is>
    </nc>
  </rcc>
  <rcc rId="46886" sId="6">
    <nc r="AF750" t="inlineStr">
      <is>
        <t>SPO PE 02</t>
      </is>
    </nc>
  </rcc>
  <rcc rId="46887" sId="6">
    <nc r="AG750" t="inlineStr">
      <is>
        <t>SPO VU 04</t>
      </is>
    </nc>
  </rcc>
  <rcc rId="46888" sId="6">
    <nc r="AI750" t="inlineStr">
      <is>
        <t>SPO VU_CG4</t>
      </is>
    </nc>
  </rcc>
  <rcc rId="46889" sId="6">
    <nc r="AJ750" t="inlineStr">
      <is>
        <t>SPO.JD.LMC2</t>
      </is>
    </nc>
  </rcc>
  <rcc rId="46890" sId="6">
    <nc r="AK750" t="inlineStr">
      <is>
        <t>SPO.JG.LMC2</t>
      </is>
    </nc>
  </rcc>
  <rcc rId="46891" sId="6">
    <nc r="AN750" t="inlineStr">
      <is>
        <t>-</t>
      </is>
    </nc>
  </rcc>
  <rcc rId="46892" sId="6">
    <nc r="AO750" t="inlineStr">
      <is>
        <t>-</t>
      </is>
    </nc>
  </rcc>
  <rcc rId="46893" sId="6">
    <nc r="AP750" t="inlineStr">
      <is>
        <t>ONU 480</t>
      </is>
    </nc>
  </rcc>
  <rcc rId="46894" sId="6">
    <nc r="AQ750" t="inlineStr">
      <is>
        <t>ESPELHADO</t>
      </is>
    </nc>
  </rcc>
  <rcc rId="46895" sId="6">
    <nc r="AU750">
      <v>1002188277</v>
    </nc>
  </rcc>
  <rcc rId="46896" sId="6">
    <nc r="AV750" t="inlineStr">
      <is>
        <t>-23.586775 /</t>
      </is>
    </nc>
  </rcc>
  <rcc rId="46897" sId="6">
    <nc r="AW750">
      <v>-46500480</v>
    </nc>
  </rcc>
  <rcc rId="46898" sId="6">
    <nc r="BC750">
      <v>1440084644</v>
    </nc>
  </rcc>
  <rcc rId="46899" sId="6">
    <nc r="BD750" t="inlineStr">
      <is>
        <t>SPO.AD.LZE</t>
      </is>
    </nc>
  </rcc>
  <rcc rId="46900" sId="6">
    <nc r="A751">
      <v>2014</v>
    </nc>
  </rcc>
  <rcc rId="46901" sId="6">
    <nc r="B751" t="inlineStr">
      <is>
        <t>Sub Arm</t>
      </is>
    </nc>
  </rcc>
  <rcc rId="46902" sId="6">
    <nc r="C751" t="inlineStr">
      <is>
        <t>102 Arm</t>
      </is>
    </nc>
  </rcc>
  <rcc rId="46903" sId="6">
    <nc r="D751">
      <v>5700235089</v>
    </nc>
  </rcc>
  <rcc rId="46904" sId="6">
    <nc r="E751" t="inlineStr">
      <is>
        <t>SIM</t>
      </is>
    </nc>
  </rcc>
  <rcc rId="46905" sId="6">
    <nc r="F751" t="inlineStr">
      <is>
        <t>SIM</t>
      </is>
    </nc>
  </rcc>
  <rcc rId="46906" sId="6">
    <nc r="G751">
      <v>41965</v>
    </nc>
  </rcc>
  <rcc rId="46907" sId="6">
    <nc r="H751" t="inlineStr">
      <is>
        <t>Nokia</t>
      </is>
    </nc>
  </rcc>
  <rcc rId="46908" sId="6">
    <nc r="I751" t="inlineStr">
      <is>
        <t>Retrofit</t>
      </is>
    </nc>
  </rcc>
  <rcc rId="46909" sId="6">
    <nc r="J751">
      <v>192</v>
    </nc>
  </rcc>
  <rcc rId="46910" sId="6">
    <nc r="K751">
      <v>432</v>
    </nc>
  </rcc>
  <rcc rId="46911" sId="6">
    <nc r="L751">
      <v>4</v>
    </nc>
  </rcc>
  <rcc rId="46912" sId="6">
    <nc r="M751">
      <v>0</v>
    </nc>
  </rcc>
  <rcc rId="46913" sId="6">
    <nc r="N751">
      <v>24</v>
    </nc>
  </rcc>
  <rcc rId="46914" sId="6">
    <nc r="O751" t="inlineStr">
      <is>
        <t>NÃO</t>
      </is>
    </nc>
  </rcc>
  <rcc rId="46915" sId="6">
    <nc r="P751" t="inlineStr">
      <is>
        <t>NÃO</t>
      </is>
    </nc>
  </rcc>
  <rcc rId="46916" sId="6">
    <nc r="Q751" t="inlineStr">
      <is>
        <t>SIM</t>
      </is>
    </nc>
  </rcc>
  <rcc rId="46917" sId="6">
    <nc r="R751" t="inlineStr">
      <is>
        <t>Armário</t>
      </is>
    </nc>
  </rcc>
  <rcc rId="46918" sId="6">
    <nc r="S751" t="inlineStr">
      <is>
        <t>Monoshelf</t>
      </is>
    </nc>
  </rcc>
  <rcc rId="46919" sId="6">
    <nc r="T751" t="inlineStr">
      <is>
        <t>Outdoor</t>
      </is>
    </nc>
  </rcc>
  <rcc rId="46920" sId="6">
    <nc r="U751">
      <v>11</v>
    </nc>
  </rcc>
  <rcc rId="46921" sId="6">
    <nc r="V751" t="inlineStr">
      <is>
        <t>11000</t>
      </is>
    </nc>
  </rcc>
  <rcc rId="46922" sId="6">
    <nc r="W751" t="inlineStr">
      <is>
        <t>LZF</t>
      </is>
    </nc>
  </rcc>
  <rcc rId="46923" sId="6">
    <nc r="X751" t="inlineStr">
      <is>
        <t>11000ADLZF</t>
      </is>
    </nc>
  </rcc>
  <rcc rId="46924" sId="6">
    <nc r="Y751" t="inlineStr">
      <is>
        <t>R. Morro do Espia x Av. Ouro Verde de Minas - Jardim Imperado</t>
      </is>
    </nc>
  </rcc>
  <rcc rId="46925" sId="6">
    <nc r="Z751" t="inlineStr">
      <is>
        <t>SAO PAULO</t>
      </is>
    </nc>
  </rcc>
  <rcc rId="46926" sId="6">
    <nc r="AA751" t="inlineStr">
      <is>
        <t>AD</t>
      </is>
    </nc>
  </rcc>
  <rcc rId="46927" sId="6">
    <nc r="AB751" t="inlineStr">
      <is>
        <t>SPO.AD.MSO12</t>
      </is>
    </nc>
  </rcc>
  <rcc rId="46928" sId="6">
    <nc r="AC751" t="inlineStr">
      <is>
        <t>Alcatel</t>
      </is>
    </nc>
  </rcc>
  <rcc rId="46929" sId="6">
    <nc r="AD751" t="inlineStr">
      <is>
        <t>-</t>
      </is>
    </nc>
  </rcc>
  <rcc rId="46930" sId="6">
    <nc r="AE751" t="inlineStr">
      <is>
        <t>SPO AD 02</t>
      </is>
    </nc>
  </rcc>
  <rcc rId="46931" sId="6">
    <nc r="AF751" t="inlineStr">
      <is>
        <t>SPO PE 02</t>
      </is>
    </nc>
  </rcc>
  <rcc rId="46932" sId="6">
    <nc r="AG751" t="inlineStr">
      <is>
        <t>SPO VU 04</t>
      </is>
    </nc>
  </rcc>
  <rcc rId="46933" sId="6">
    <nc r="AI751" t="inlineStr">
      <is>
        <t>SPO VU_CG4</t>
      </is>
    </nc>
  </rcc>
  <rcc rId="46934" sId="6">
    <nc r="AJ751" t="inlineStr">
      <is>
        <t>SPO.JD.LMC2</t>
      </is>
    </nc>
  </rcc>
  <rcc rId="46935" sId="6">
    <nc r="AK751" t="inlineStr">
      <is>
        <t>SPO.JG.LMC2</t>
      </is>
    </nc>
  </rcc>
  <rcc rId="46936" sId="6">
    <nc r="AN751" t="inlineStr">
      <is>
        <t>-</t>
      </is>
    </nc>
  </rcc>
  <rcc rId="46937" sId="6">
    <nc r="AO751" t="inlineStr">
      <is>
        <t>-</t>
      </is>
    </nc>
  </rcc>
  <rcc rId="46938" sId="6">
    <nc r="AP751" t="inlineStr">
      <is>
        <t>ONU 480</t>
      </is>
    </nc>
  </rcc>
  <rcc rId="46939" sId="6">
    <nc r="AQ751" t="inlineStr">
      <is>
        <t>ESPELHADO</t>
      </is>
    </nc>
  </rcc>
  <rcc rId="46940" sId="6">
    <nc r="AU751">
      <v>1002187840</v>
    </nc>
  </rcc>
  <rcc rId="46941" sId="6">
    <nc r="AV751" t="inlineStr">
      <is>
        <t>-23.585578 /</t>
      </is>
    </nc>
  </rcc>
  <rcc rId="46942" sId="6">
    <nc r="AW751">
      <v>-46502633</v>
    </nc>
  </rcc>
  <rcc rId="46943" sId="6">
    <nc r="BC751">
      <v>1440084644</v>
    </nc>
  </rcc>
  <rcc rId="46944" sId="6">
    <nc r="BD751" t="inlineStr">
      <is>
        <t>SPO.AD.LZF</t>
      </is>
    </nc>
  </rcc>
  <rcc rId="46945" sId="6">
    <nc r="A752">
      <v>2014</v>
    </nc>
  </rcc>
  <rcc rId="46946" sId="6">
    <nc r="B752" t="inlineStr">
      <is>
        <t>Sub Arm</t>
      </is>
    </nc>
  </rcc>
  <rcc rId="46947" sId="6">
    <nc r="C752" t="inlineStr">
      <is>
        <t>102 Arm</t>
      </is>
    </nc>
  </rcc>
  <rcc rId="46948" sId="6">
    <nc r="D752">
      <v>5700235074</v>
    </nc>
  </rcc>
  <rcc rId="46949" sId="6">
    <nc r="E752" t="inlineStr">
      <is>
        <t>SIM</t>
      </is>
    </nc>
  </rcc>
  <rcc rId="46950" sId="6">
    <nc r="F752" t="inlineStr">
      <is>
        <t>SIM</t>
      </is>
    </nc>
  </rcc>
  <rcc rId="46951" sId="6">
    <nc r="G752">
      <v>41963</v>
    </nc>
  </rcc>
  <rcc rId="46952" sId="6">
    <nc r="H752" t="inlineStr">
      <is>
        <t>Nokia</t>
      </is>
    </nc>
  </rcc>
  <rcc rId="46953" sId="6">
    <nc r="I752" t="inlineStr">
      <is>
        <t>Retrofit</t>
      </is>
    </nc>
  </rcc>
  <rcc rId="46954" sId="6">
    <nc r="J752">
      <v>192</v>
    </nc>
  </rcc>
  <rcc rId="46955" sId="6">
    <nc r="K752">
      <v>432</v>
    </nc>
  </rcc>
  <rcc rId="46956" sId="6">
    <nc r="L752">
      <v>4</v>
    </nc>
  </rcc>
  <rcc rId="46957" sId="6">
    <nc r="M752">
      <v>0</v>
    </nc>
  </rcc>
  <rcc rId="46958" sId="6">
    <nc r="N752">
      <v>24</v>
    </nc>
  </rcc>
  <rcc rId="46959" sId="6">
    <nc r="O752" t="inlineStr">
      <is>
        <t>NÃO</t>
      </is>
    </nc>
  </rcc>
  <rcc rId="46960" sId="6">
    <nc r="P752" t="inlineStr">
      <is>
        <t>NÃO</t>
      </is>
    </nc>
  </rcc>
  <rcc rId="46961" sId="6">
    <nc r="Q752" t="inlineStr">
      <is>
        <t>SIM</t>
      </is>
    </nc>
  </rcc>
  <rcc rId="46962" sId="6">
    <nc r="R752" t="inlineStr">
      <is>
        <t>Armário</t>
      </is>
    </nc>
  </rcc>
  <rcc rId="46963" sId="6">
    <nc r="S752" t="inlineStr">
      <is>
        <t>Monoshelf</t>
      </is>
    </nc>
  </rcc>
  <rcc rId="46964" sId="6">
    <nc r="T752" t="inlineStr">
      <is>
        <t>Outdoor</t>
      </is>
    </nc>
  </rcc>
  <rcc rId="46965" sId="6">
    <nc r="U752">
      <v>11</v>
    </nc>
  </rcc>
  <rcc rId="46966" sId="6">
    <nc r="V752">
      <v>11000</v>
    </nc>
  </rcc>
  <rcc rId="46967" sId="6">
    <nc r="W752" t="inlineStr">
      <is>
        <t>LZJ</t>
      </is>
    </nc>
  </rcc>
  <rcc rId="46968" sId="6">
    <nc r="X752" t="inlineStr">
      <is>
        <t>11000ADLZJ</t>
      </is>
    </nc>
  </rcc>
  <rcc rId="46969" sId="6">
    <nc r="Y752" t="inlineStr">
      <is>
        <t>R. Estado do Amazonas x R. José Roberto Pereira - Jardim Imperador</t>
      </is>
    </nc>
  </rcc>
  <rcc rId="46970" sId="6">
    <nc r="Z752" t="inlineStr">
      <is>
        <t>SAO PAULO</t>
      </is>
    </nc>
  </rcc>
  <rcc rId="46971" sId="6">
    <nc r="AA752" t="inlineStr">
      <is>
        <t>AD</t>
      </is>
    </nc>
  </rcc>
  <rcc rId="46972" sId="6">
    <nc r="AB752" t="inlineStr">
      <is>
        <t>SPO.AD.MSO11</t>
      </is>
    </nc>
  </rcc>
  <rcc rId="46973" sId="6">
    <nc r="AC752" t="inlineStr">
      <is>
        <t>Alcatel</t>
      </is>
    </nc>
  </rcc>
  <rcc rId="46974" sId="6">
    <nc r="AD752" t="inlineStr">
      <is>
        <t>-</t>
      </is>
    </nc>
  </rcc>
  <rcc rId="46975" sId="6">
    <nc r="AE752" t="inlineStr">
      <is>
        <t>SPO AD 02</t>
      </is>
    </nc>
  </rcc>
  <rcc rId="46976" sId="6">
    <nc r="AF752" t="inlineStr">
      <is>
        <t>SPO PE 02</t>
      </is>
    </nc>
  </rcc>
  <rcc rId="46977" sId="6">
    <nc r="AG752" t="inlineStr">
      <is>
        <t>SPO VU 04</t>
      </is>
    </nc>
  </rcc>
  <rcc rId="46978" sId="6">
    <nc r="AI752" t="inlineStr">
      <is>
        <t>SPO VU_CG4</t>
      </is>
    </nc>
  </rcc>
  <rcc rId="46979" sId="6">
    <nc r="AJ752" t="inlineStr">
      <is>
        <t>SPO.JD.LMC2</t>
      </is>
    </nc>
  </rcc>
  <rcc rId="46980" sId="6">
    <nc r="AK752" t="inlineStr">
      <is>
        <t>SPO.JG.LMC2</t>
      </is>
    </nc>
  </rcc>
  <rcc rId="46981" sId="6">
    <nc r="AN752" t="inlineStr">
      <is>
        <t>-</t>
      </is>
    </nc>
  </rcc>
  <rcc rId="46982" sId="6">
    <nc r="AO752" t="inlineStr">
      <is>
        <t>-</t>
      </is>
    </nc>
  </rcc>
  <rcc rId="46983" sId="6">
    <nc r="AP752" t="inlineStr">
      <is>
        <t>ONU 480</t>
      </is>
    </nc>
  </rcc>
  <rcc rId="46984" sId="6">
    <nc r="AQ752" t="inlineStr">
      <is>
        <t>ESPELHADO</t>
      </is>
    </nc>
  </rcc>
  <rcc rId="46985" sId="6">
    <nc r="AU752">
      <v>1002187750</v>
    </nc>
  </rcc>
  <rcc rId="46986" sId="6">
    <nc r="AV752" t="inlineStr">
      <is>
        <t>-23.587562 /</t>
      </is>
    </nc>
  </rcc>
  <rcc rId="46987" sId="6">
    <nc r="AW752">
      <v>-46503745</v>
    </nc>
  </rcc>
  <rcc rId="46988" sId="6">
    <nc r="BC752">
      <v>1440084644</v>
    </nc>
  </rcc>
  <rcc rId="46989" sId="6">
    <nc r="BD752" t="inlineStr">
      <is>
        <t>SPO.AD.LZJ</t>
      </is>
    </nc>
  </rcc>
  <rcc rId="46990" sId="6">
    <nc r="A753">
      <v>2014</v>
    </nc>
  </rcc>
  <rcc rId="46991" sId="6">
    <nc r="B753" t="inlineStr">
      <is>
        <t>Sub Arm</t>
      </is>
    </nc>
  </rcc>
  <rcc rId="46992" sId="6">
    <nc r="C753" t="inlineStr">
      <is>
        <t>102 Arm</t>
      </is>
    </nc>
  </rcc>
  <rcc rId="46993" sId="6">
    <nc r="D753">
      <v>5700235270</v>
    </nc>
  </rcc>
  <rcc rId="46994" sId="6">
    <nc r="E753" t="inlineStr">
      <is>
        <t>SIM</t>
      </is>
    </nc>
  </rcc>
  <rcc rId="46995" sId="6">
    <nc r="F753" t="inlineStr">
      <is>
        <t>SIM</t>
      </is>
    </nc>
  </rcc>
  <rcc rId="46996" sId="6">
    <nc r="G753">
      <v>41900</v>
    </nc>
  </rcc>
  <rcc rId="46997" sId="6">
    <nc r="H753" t="inlineStr">
      <is>
        <t>Keymile</t>
      </is>
    </nc>
  </rcc>
  <rcc rId="46998" sId="6">
    <nc r="I753" t="inlineStr">
      <is>
        <t>Retrofit</t>
      </is>
    </nc>
  </rcc>
  <rcc rId="46999" sId="6">
    <nc r="J753">
      <v>192</v>
    </nc>
  </rcc>
  <rcc rId="47000" sId="6">
    <nc r="K753">
      <v>432</v>
    </nc>
  </rcc>
  <rcc rId="47001" sId="6">
    <nc r="L753">
      <v>4</v>
    </nc>
  </rcc>
  <rcc rId="47002" sId="6">
    <nc r="M753">
      <v>4</v>
    </nc>
  </rcc>
  <rcc rId="47003" sId="6">
    <nc r="N753">
      <v>32</v>
    </nc>
  </rcc>
  <rcc rId="47004" sId="6">
    <nc r="O753" t="inlineStr">
      <is>
        <t>SIM</t>
      </is>
    </nc>
  </rcc>
  <rcc rId="47005" sId="6">
    <nc r="P753" t="inlineStr">
      <is>
        <t>SIM</t>
      </is>
    </nc>
  </rcc>
  <rcc rId="47006" sId="6">
    <nc r="Q753" t="inlineStr">
      <is>
        <t>SIM</t>
      </is>
    </nc>
  </rcc>
  <rcc rId="47007" sId="6">
    <nc r="R753" t="inlineStr">
      <is>
        <t>Armário</t>
      </is>
    </nc>
  </rcc>
  <rcc rId="47008" sId="6">
    <nc r="S753" t="inlineStr">
      <is>
        <t>Monoshelf</t>
      </is>
    </nc>
  </rcc>
  <rcc rId="47009" sId="6">
    <nc r="T753" t="inlineStr">
      <is>
        <t>Outdoor</t>
      </is>
    </nc>
  </rcc>
  <rcc rId="47010" sId="6">
    <nc r="U753">
      <v>16</v>
    </nc>
  </rcc>
  <rcc rId="47011" sId="6">
    <nc r="V753" t="inlineStr">
      <is>
        <t>11529</t>
      </is>
    </nc>
  </rcc>
  <rcc rId="47012" sId="6">
    <nc r="W753" t="inlineStr">
      <is>
        <t>MBJ</t>
      </is>
    </nc>
  </rcc>
  <rcc rId="47013" sId="6">
    <nc r="X753" t="inlineStr">
      <is>
        <t>11529SOMBJ</t>
      </is>
    </nc>
  </rcc>
  <rcc rId="47014" sId="6">
    <nc r="Y753" t="inlineStr">
      <is>
        <t>Av. Cásper Líbero, 1433 - Parque Ribeirão Preto</t>
      </is>
    </nc>
  </rcc>
  <rcc rId="47015" sId="6">
    <nc r="Z753" t="inlineStr">
      <is>
        <t>RIBEIRAO PRETO</t>
      </is>
    </nc>
  </rcc>
  <rcc rId="47016" sId="6">
    <nc r="AA753" t="inlineStr">
      <is>
        <t>SO</t>
      </is>
    </nc>
  </rcc>
  <rcc rId="47017" sId="6">
    <nc r="AB753" t="inlineStr">
      <is>
        <t>RPO.SO.MSO06</t>
      </is>
    </nc>
  </rcc>
  <rcc rId="47018" sId="6">
    <nc r="AC753" t="inlineStr">
      <is>
        <t>Alcatel</t>
      </is>
    </nc>
  </rcc>
  <rcc rId="47019" sId="6">
    <nc r="AD753" t="inlineStr">
      <is>
        <t>RPO SO 01</t>
      </is>
    </nc>
  </rcc>
  <rcc rId="47020" sId="6">
    <nc r="AE753" t="inlineStr">
      <is>
        <t>RPO SL 01</t>
      </is>
    </nc>
  </rcc>
  <rcc rId="47021" sId="6">
    <nc r="AF753" t="inlineStr">
      <is>
        <t>ARQ FI 03</t>
      </is>
    </nc>
  </rcc>
  <rcc rId="47022" sId="6">
    <nc r="AG753" t="inlineStr">
      <is>
        <t>ARQ FI 04</t>
      </is>
    </nc>
  </rcc>
  <rcc rId="47023" sId="6">
    <nc r="AI753" t="inlineStr">
      <is>
        <t>ARQ FI_CG3</t>
      </is>
    </nc>
  </rcc>
  <rcc rId="47024" sId="6">
    <nc r="AJ753" t="inlineStr">
      <is>
        <t>ARQ.FI.LMC2</t>
      </is>
    </nc>
  </rcc>
  <rcc rId="47025" sId="6">
    <nc r="AK753" t="inlineStr">
      <is>
        <t>BRU.AC.LMC2</t>
      </is>
    </nc>
  </rcc>
  <rcc rId="47026" sId="6">
    <nc r="AN753" t="inlineStr">
      <is>
        <t>-</t>
      </is>
    </nc>
  </rcc>
  <rcc rId="47027" sId="6">
    <nc r="AO753" t="inlineStr">
      <is>
        <t>RESERVADO</t>
      </is>
    </nc>
  </rcc>
  <rcc rId="47028" sId="6">
    <nc r="AP753" t="inlineStr">
      <is>
        <t>DCS40</t>
      </is>
    </nc>
  </rcc>
  <rcc rId="47029" sId="6">
    <nc r="AQ753" t="inlineStr">
      <is>
        <t>ESPELHADO</t>
      </is>
    </nc>
  </rcc>
  <rcc rId="47030" sId="6">
    <nc r="AU753">
      <v>1001856870</v>
    </nc>
  </rcc>
  <rcc rId="47031" sId="6">
    <nc r="AV753" t="inlineStr">
      <is>
        <t>21° 12' 14,97348'' - S</t>
      </is>
    </nc>
  </rcc>
  <rcc rId="47032" sId="6">
    <nc r="AW753" t="inlineStr">
      <is>
        <t>47° 51' 7,00632'' - W</t>
      </is>
    </nc>
  </rcc>
  <rcc rId="47033" sId="6">
    <nc r="AX753" t="inlineStr">
      <is>
        <t>ok</t>
      </is>
    </nc>
  </rcc>
  <rcc rId="47034" sId="6">
    <nc r="BC753">
      <v>2026063379</v>
    </nc>
  </rcc>
  <rcc rId="47035" sId="6">
    <nc r="BD753" t="inlineStr">
      <is>
        <t>RPO.SO.MBJ</t>
      </is>
    </nc>
  </rcc>
  <rcc rId="47036" sId="6">
    <nc r="A754">
      <v>2014</v>
    </nc>
  </rcc>
  <rcc rId="47037" sId="6">
    <nc r="B754" t="inlineStr">
      <is>
        <t>Sub Arm</t>
      </is>
    </nc>
  </rcc>
  <rcc rId="47038" sId="6">
    <nc r="C754" t="inlineStr">
      <is>
        <t>102 Arm</t>
      </is>
    </nc>
  </rcc>
  <rcc rId="47039" sId="6">
    <nc r="D754">
      <v>5700244586</v>
    </nc>
  </rcc>
  <rcc rId="47040" sId="6">
    <nc r="E754" t="inlineStr">
      <is>
        <t>SIM</t>
      </is>
    </nc>
  </rcc>
  <rcc rId="47041" sId="6">
    <nc r="F754" t="inlineStr">
      <is>
        <t>SIM</t>
      </is>
    </nc>
  </rcc>
  <rcc rId="47042" sId="6">
    <nc r="G754">
      <v>41919</v>
    </nc>
  </rcc>
  <rcc rId="47043" sId="6">
    <nc r="H754" t="inlineStr">
      <is>
        <t>Keymile</t>
      </is>
    </nc>
  </rcc>
  <rcc rId="47044" sId="6">
    <nc r="I754" t="inlineStr">
      <is>
        <t>Retrofit</t>
      </is>
    </nc>
  </rcc>
  <rcc rId="47045" sId="6">
    <nc r="J754">
      <v>192</v>
    </nc>
  </rcc>
  <rcc rId="47046" sId="6">
    <nc r="K754">
      <v>432</v>
    </nc>
  </rcc>
  <rcc rId="47047" sId="6">
    <nc r="L754">
      <v>4</v>
    </nc>
  </rcc>
  <rcc rId="47048" sId="6">
    <nc r="M754">
      <v>4</v>
    </nc>
  </rcc>
  <rcc rId="47049" sId="6">
    <nc r="N754">
      <v>32</v>
    </nc>
  </rcc>
  <rcc rId="47050" sId="6">
    <nc r="O754" t="inlineStr">
      <is>
        <t>SIM</t>
      </is>
    </nc>
  </rcc>
  <rcc rId="47051" sId="6">
    <nc r="P754" t="inlineStr">
      <is>
        <t>SIM</t>
      </is>
    </nc>
  </rcc>
  <rcc rId="47052" sId="6">
    <nc r="Q754" t="inlineStr">
      <is>
        <t>SIM</t>
      </is>
    </nc>
  </rcc>
  <rcc rId="47053" sId="6">
    <nc r="R754" t="inlineStr">
      <is>
        <t>Armário</t>
      </is>
    </nc>
  </rcc>
  <rcc rId="47054" sId="6">
    <nc r="S754" t="inlineStr">
      <is>
        <t>Monoshelf</t>
      </is>
    </nc>
  </rcc>
  <rcc rId="47055" sId="6">
    <nc r="T754" t="inlineStr">
      <is>
        <t>Outdoor</t>
      </is>
    </nc>
  </rcc>
  <rcc rId="47056" sId="6">
    <nc r="U754">
      <v>11</v>
    </nc>
  </rcc>
  <rcc rId="47057" sId="6">
    <nc r="V754">
      <v>11326</v>
    </nc>
  </rcc>
  <rcc rId="47058" sId="6">
    <nc r="W754" t="inlineStr">
      <is>
        <t>MTT</t>
      </is>
    </nc>
  </rcc>
  <rcc rId="47059" sId="6">
    <nc r="X754" t="inlineStr">
      <is>
        <t>11326VIMTT</t>
      </is>
    </nc>
  </rcc>
  <rcc rId="47060" sId="6">
    <nc r="Y754" t="inlineStr">
      <is>
        <t>Estrada Municipal do Varjão x Rua Dezenove</t>
      </is>
    </nc>
  </rcc>
  <rcc rId="47061" sId="6">
    <nc r="Z754" t="inlineStr">
      <is>
        <t>JUNDIAI</t>
      </is>
    </nc>
  </rcc>
  <rcc rId="47062" sId="6">
    <nc r="AA754" t="inlineStr">
      <is>
        <t>VI</t>
      </is>
    </nc>
  </rcc>
  <rcc rId="47063" sId="6">
    <nc r="AB754" t="inlineStr">
      <is>
        <t>JAI.VI.MSO04</t>
      </is>
    </nc>
  </rcc>
  <rcc rId="47064" sId="6">
    <nc r="AC754" t="inlineStr">
      <is>
        <t>Cisco</t>
      </is>
    </nc>
  </rcc>
  <rcc rId="47065" sId="6">
    <nc r="AD754" t="inlineStr">
      <is>
        <t>-</t>
      </is>
    </nc>
  </rcc>
  <rcc rId="47066" sId="6">
    <nc r="AE754" t="inlineStr">
      <is>
        <t>JAI VI 01</t>
      </is>
    </nc>
  </rcc>
  <rcc rId="47067" sId="6">
    <nc r="AF754" t="inlineStr">
      <is>
        <t>SPO PD 04</t>
      </is>
    </nc>
  </rcc>
  <rcc rId="47068" sId="6">
    <nc r="AG754" t="inlineStr">
      <is>
        <t>SPO PD 05</t>
      </is>
    </nc>
  </rcc>
  <rcc rId="47069" sId="6">
    <nc r="AI754" t="inlineStr">
      <is>
        <t>SPO PD_CG3</t>
      </is>
    </nc>
  </rcc>
  <rcc rId="47070" sId="6">
    <nc r="AJ754" t="inlineStr">
      <is>
        <t>SPO.JG.LMC2</t>
      </is>
    </nc>
  </rcc>
  <rcc rId="47071" sId="6">
    <nc r="AK754" t="inlineStr">
      <is>
        <t>SPO.JD.LMC2</t>
      </is>
    </nc>
  </rcc>
  <rcc rId="47072" sId="6">
    <nc r="AN754" t="inlineStr">
      <is>
        <t>-</t>
      </is>
    </nc>
  </rcc>
  <rcc rId="47073" sId="6">
    <nc r="AO754" t="inlineStr">
      <is>
        <t>RESERVADO</t>
      </is>
    </nc>
  </rcc>
  <rcc rId="47074" sId="6">
    <nc r="AP754" t="inlineStr">
      <is>
        <t>DCS40</t>
      </is>
    </nc>
  </rcc>
  <rcc rId="47075" sId="6">
    <nc r="AQ754" t="inlineStr">
      <is>
        <t>ESPELHADO</t>
      </is>
    </nc>
  </rcc>
  <rcc rId="47076" sId="6">
    <nc r="AU754">
      <v>1003671796</v>
    </nc>
  </rcc>
  <rcc rId="47077" sId="6">
    <nc r="AV754" t="inlineStr">
      <is>
        <t>23° 8' 31,15572'' - S</t>
      </is>
    </nc>
  </rcc>
  <rcc rId="47078" sId="6">
    <nc r="AW754" t="inlineStr">
      <is>
        <t>47° 0' 21,83436'' - W</t>
      </is>
    </nc>
  </rcc>
  <rcc rId="47079" sId="6">
    <nc r="AX754" t="inlineStr">
      <is>
        <t>ok</t>
      </is>
    </nc>
  </rcc>
  <rcc rId="47080" sId="6">
    <nc r="BC754">
      <v>2026063379</v>
    </nc>
  </rcc>
  <rcc rId="47081" sId="6">
    <nc r="BD754" t="inlineStr">
      <is>
        <t>JAI.VI.MTT</t>
      </is>
    </nc>
  </rcc>
  <rcc rId="47082" sId="6">
    <nc r="A755">
      <v>2014</v>
    </nc>
  </rcc>
  <rcc rId="47083" sId="6">
    <nc r="B755" t="inlineStr">
      <is>
        <t>Sub Arm</t>
      </is>
    </nc>
  </rcc>
  <rcc rId="47084" sId="6">
    <nc r="C755" t="inlineStr">
      <is>
        <t>102 Arm</t>
      </is>
    </nc>
  </rcc>
  <rcc rId="47085" sId="6">
    <nc r="D755">
      <v>5700235069</v>
    </nc>
  </rcc>
  <rcc rId="47086" sId="6">
    <nc r="E755" t="inlineStr">
      <is>
        <t>SIM</t>
      </is>
    </nc>
  </rcc>
  <rcc rId="47087" sId="6">
    <nc r="F755" t="inlineStr">
      <is>
        <t>SIM</t>
      </is>
    </nc>
  </rcc>
  <rcc rId="47088" sId="6">
    <nc r="G755">
      <v>41975</v>
    </nc>
  </rcc>
  <rcc rId="47089" sId="6">
    <nc r="H755" t="inlineStr">
      <is>
        <t>Nokia</t>
      </is>
    </nc>
  </rcc>
  <rcc rId="47090" sId="6">
    <nc r="I755" t="inlineStr">
      <is>
        <t>Retrofit</t>
      </is>
    </nc>
  </rcc>
  <rcc rId="47091" sId="6">
    <nc r="J755">
      <v>192</v>
    </nc>
  </rcc>
  <rcc rId="47092" sId="6">
    <nc r="K755">
      <v>432</v>
    </nc>
  </rcc>
  <rcc rId="47093" sId="6">
    <nc r="L755">
      <v>4</v>
    </nc>
  </rcc>
  <rcc rId="47094" sId="6">
    <nc r="M755">
      <v>0</v>
    </nc>
  </rcc>
  <rcc rId="47095" sId="6">
    <nc r="N755">
      <v>24</v>
    </nc>
  </rcc>
  <rcc rId="47096" sId="6">
    <nc r="O755" t="inlineStr">
      <is>
        <t>NÃO</t>
      </is>
    </nc>
  </rcc>
  <rcc rId="47097" sId="6">
    <nc r="P755" t="inlineStr">
      <is>
        <t>NÃO</t>
      </is>
    </nc>
  </rcc>
  <rcc rId="47098" sId="6">
    <nc r="Q755" t="inlineStr">
      <is>
        <t>SIM</t>
      </is>
    </nc>
  </rcc>
  <rcc rId="47099" sId="6">
    <nc r="R755" t="inlineStr">
      <is>
        <t>Armário</t>
      </is>
    </nc>
  </rcc>
  <rcc rId="47100" sId="6">
    <nc r="S755" t="inlineStr">
      <is>
        <t>Monoshelf</t>
      </is>
    </nc>
  </rcc>
  <rcc rId="47101" sId="6">
    <nc r="T755" t="inlineStr">
      <is>
        <t>Outdoor</t>
      </is>
    </nc>
  </rcc>
  <rcc rId="47102" sId="6">
    <nc r="U755">
      <v>11</v>
    </nc>
  </rcc>
  <rcc rId="47103" sId="6">
    <nc r="V755">
      <v>11000</v>
    </nc>
  </rcc>
  <rcc rId="47104" sId="6">
    <nc r="W755" t="inlineStr">
      <is>
        <t>MUS</t>
      </is>
    </nc>
  </rcc>
  <rcc rId="47105" sId="6">
    <nc r="X755" t="inlineStr">
      <is>
        <t>11000ASMUS</t>
      </is>
    </nc>
  </rcc>
  <rcc rId="47106" sId="6">
    <nc r="Y755" t="inlineStr">
      <is>
        <t>R. Dr. Edgard Pinto César x R. Alm. Otacílio Cunha - Parque Santa Madalena</t>
      </is>
    </nc>
  </rcc>
  <rcc rId="47107" sId="6">
    <nc r="Z755" t="inlineStr">
      <is>
        <t>SAO PAULO</t>
      </is>
    </nc>
  </rcc>
  <rcc rId="47108" sId="6">
    <nc r="AA755" t="inlineStr">
      <is>
        <t>AS</t>
      </is>
    </nc>
  </rcc>
  <rcc rId="47109" sId="6">
    <nc r="AB755" t="inlineStr">
      <is>
        <t>SPO.AS.MSO09</t>
      </is>
    </nc>
  </rcc>
  <rcc rId="47110" sId="6">
    <nc r="AC755" t="inlineStr">
      <is>
        <t>Huawei</t>
      </is>
    </nc>
  </rcc>
  <rcc rId="47111" sId="6">
    <nc r="AD755" t="inlineStr">
      <is>
        <t>-</t>
      </is>
    </nc>
  </rcc>
  <rcc rId="47112" sId="6">
    <nc r="AE755" t="inlineStr">
      <is>
        <t>SPO AS 02</t>
      </is>
    </nc>
  </rcc>
  <rcc rId="47113" sId="6">
    <nc r="AF755" t="inlineStr">
      <is>
        <t>SPO GU 01</t>
      </is>
    </nc>
  </rcc>
  <rcc rId="47114" sId="6">
    <nc r="AG755" t="inlineStr">
      <is>
        <t>SPO VM 03</t>
      </is>
    </nc>
  </rcc>
  <rcc rId="47115" sId="6">
    <nc r="AI755" t="inlineStr">
      <is>
        <t>SPO GU_CG1</t>
      </is>
    </nc>
  </rcc>
  <rcc rId="47116" sId="6">
    <nc r="AJ755" t="inlineStr">
      <is>
        <t>SPO.JD.LMC2</t>
      </is>
    </nc>
  </rcc>
  <rcc rId="47117" sId="6">
    <nc r="AK755" t="inlineStr">
      <is>
        <t>SPO.JG.LMC2</t>
      </is>
    </nc>
  </rcc>
  <rcc rId="47118" sId="6">
    <nc r="AN755" t="inlineStr">
      <is>
        <t>-</t>
      </is>
    </nc>
  </rcc>
  <rcc rId="47119" sId="6">
    <nc r="AO755" t="inlineStr">
      <is>
        <t>-</t>
      </is>
    </nc>
  </rcc>
  <rcc rId="47120" sId="6">
    <nc r="AP755" t="inlineStr">
      <is>
        <t>ONU 480</t>
      </is>
    </nc>
  </rcc>
  <rcc rId="47121" sId="6">
    <nc r="AQ755" t="inlineStr">
      <is>
        <t>ESPELHADO</t>
      </is>
    </nc>
  </rcc>
  <rcc rId="47122" sId="6">
    <nc r="AU755">
      <v>1002200838</v>
    </nc>
  </rcc>
  <rcc rId="47123" sId="6">
    <nc r="AV755" t="inlineStr">
      <is>
        <t>-23.613468 /</t>
      </is>
    </nc>
  </rcc>
  <rcc rId="47124" sId="6">
    <nc r="AW755">
      <v>-46504925</v>
    </nc>
  </rcc>
  <rcc rId="47125" sId="6">
    <nc r="BC755">
      <v>1440084644</v>
    </nc>
  </rcc>
  <rcc rId="47126" sId="6">
    <nc r="BD755" t="inlineStr">
      <is>
        <t>SPO.AS.MUS</t>
      </is>
    </nc>
  </rcc>
  <rcc rId="47127" sId="6">
    <nc r="A756">
      <v>2014</v>
    </nc>
  </rcc>
  <rcc rId="47128" sId="6">
    <nc r="B756" t="inlineStr">
      <is>
        <t>Sub Arm</t>
      </is>
    </nc>
  </rcc>
  <rcc rId="47129" sId="6">
    <nc r="C756" t="inlineStr">
      <is>
        <t>102 Arm</t>
      </is>
    </nc>
  </rcc>
  <rcc rId="47130" sId="6">
    <nc r="D756">
      <v>5700235239</v>
    </nc>
  </rcc>
  <rcc rId="47131" sId="6">
    <nc r="E756" t="inlineStr">
      <is>
        <t>SIM</t>
      </is>
    </nc>
  </rcc>
  <rcc rId="47132" sId="6">
    <nc r="F756" t="inlineStr">
      <is>
        <t>SIM</t>
      </is>
    </nc>
  </rcc>
  <rcc rId="47133" sId="6">
    <nc r="G756">
      <v>41953</v>
    </nc>
  </rcc>
  <rcc rId="47134" sId="6">
    <nc r="H756" t="inlineStr">
      <is>
        <t>Keymile</t>
      </is>
    </nc>
  </rcc>
  <rcc rId="47135" sId="6">
    <nc r="I756" t="inlineStr">
      <is>
        <t>Retrofit</t>
      </is>
    </nc>
  </rcc>
  <rcc rId="47136" sId="6">
    <nc r="J756">
      <v>192</v>
    </nc>
  </rcc>
  <rcc rId="47137" sId="6">
    <nc r="K756">
      <v>624</v>
    </nc>
  </rcc>
  <rcc rId="47138" sId="6">
    <nc r="L756">
      <v>4</v>
    </nc>
  </rcc>
  <rcc rId="47139" sId="6">
    <nc r="M756">
      <v>0</v>
    </nc>
  </rcc>
  <rcc rId="47140" sId="6">
    <nc r="N756">
      <v>0</v>
    </nc>
  </rcc>
  <rcc rId="47141" sId="6">
    <nc r="O756" t="inlineStr">
      <is>
        <t>SIM</t>
      </is>
    </nc>
  </rcc>
  <rcc rId="47142" sId="6">
    <nc r="P756" t="inlineStr">
      <is>
        <t>SIM</t>
      </is>
    </nc>
  </rcc>
  <rcc rId="47143" sId="6">
    <nc r="Q756" t="inlineStr">
      <is>
        <t>SIM</t>
      </is>
    </nc>
  </rcc>
  <rcc rId="47144" sId="6">
    <nc r="R756" t="inlineStr">
      <is>
        <t>Armário</t>
      </is>
    </nc>
  </rcc>
  <rcc rId="47145" sId="6">
    <nc r="S756" t="inlineStr">
      <is>
        <t>Monoshelf</t>
      </is>
    </nc>
  </rcc>
  <rcc rId="47146" sId="6">
    <nc r="T756" t="inlineStr">
      <is>
        <t>Outdoor</t>
      </is>
    </nc>
  </rcc>
  <rcc rId="47147" sId="6">
    <nc r="U756">
      <v>11</v>
    </nc>
  </rcc>
  <rcc rId="47148" sId="6">
    <nc r="V756" t="inlineStr">
      <is>
        <t>11000</t>
      </is>
    </nc>
  </rcc>
  <rcc rId="47149" sId="6">
    <nc r="W756" t="inlineStr">
      <is>
        <t>MWO</t>
      </is>
    </nc>
  </rcc>
  <rcc rId="47150" sId="6">
    <nc r="X756" t="inlineStr">
      <is>
        <t>11000NPMWO</t>
      </is>
    </nc>
  </rcc>
  <rcc rId="47151" sId="6">
    <nc r="Y756" t="inlineStr">
      <is>
        <t>R. Canário, s/n° - Colônia</t>
      </is>
    </nc>
  </rcc>
  <rcc rId="47152" sId="6">
    <nc r="Z756" t="inlineStr">
      <is>
        <t>SAO PAULO</t>
      </is>
    </nc>
  </rcc>
  <rcc rId="47153" sId="6">
    <nc r="AA756" t="inlineStr">
      <is>
        <t>NP</t>
      </is>
    </nc>
  </rcc>
  <rcc rId="47154" sId="6">
    <nc r="AB756" t="inlineStr">
      <is>
        <t>SPO.NP.MSO05</t>
      </is>
    </nc>
  </rcc>
  <rcc rId="47155" sId="6">
    <nc r="AC756" t="inlineStr">
      <is>
        <t>Huawei</t>
      </is>
    </nc>
  </rcc>
  <rcc rId="47156" sId="6">
    <nc r="AD756" t="inlineStr">
      <is>
        <t>SPO NP 01</t>
      </is>
    </nc>
  </rcc>
  <rcc rId="47157" sId="6">
    <nc r="AE756" t="inlineStr">
      <is>
        <t>SPO PR 03</t>
      </is>
    </nc>
  </rcc>
  <rcc rId="47158" sId="6">
    <nc r="AF756" t="inlineStr">
      <is>
        <t>SPO MB 02</t>
      </is>
    </nc>
  </rcc>
  <rcc rId="47159" sId="6">
    <nc r="AG756" t="inlineStr">
      <is>
        <t>SPO MB 03</t>
      </is>
    </nc>
  </rcc>
  <rcc rId="47160" sId="6">
    <nc r="AI756" t="inlineStr">
      <is>
        <t>SPO MB_CG3</t>
      </is>
    </nc>
  </rcc>
  <rcc rId="47161" sId="6">
    <nc r="AJ756" t="inlineStr">
      <is>
        <t>SPO.JD.LMC2</t>
      </is>
    </nc>
  </rcc>
  <rcc rId="47162" sId="6">
    <nc r="AK756" t="inlineStr">
      <is>
        <t>SPO.JG.LMC2</t>
      </is>
    </nc>
  </rcc>
  <rcc rId="47163" sId="6">
    <nc r="AN756" t="inlineStr">
      <is>
        <t>-</t>
      </is>
    </nc>
  </rcc>
  <rcc rId="47164" sId="6">
    <nc r="AO756" t="inlineStr">
      <is>
        <t>-</t>
      </is>
    </nc>
  </rcc>
  <rcc rId="47165" sId="6">
    <nc r="AP756" t="inlineStr">
      <is>
        <t>FA1201</t>
      </is>
    </nc>
  </rcc>
  <rcc rId="47166" sId="6">
    <nc r="AQ756" t="inlineStr">
      <is>
        <t>ESPELHADO</t>
      </is>
    </nc>
  </rcc>
  <rcc rId="47167" sId="6">
    <nc r="AU756">
      <v>1001914500</v>
    </nc>
  </rcc>
  <rcc rId="47168" sId="6">
    <nc r="AV756" t="inlineStr">
      <is>
        <t>23° 51' 30,933'' - S</t>
      </is>
    </nc>
  </rcc>
  <rcc rId="47169" sId="6">
    <nc r="AW756" t="inlineStr">
      <is>
        <t>46° 42' 40,02732'' - W</t>
      </is>
    </nc>
  </rcc>
  <rcc rId="47170" sId="6">
    <nc r="AX756" t="inlineStr">
      <is>
        <t>OK</t>
      </is>
    </nc>
  </rcc>
  <rcc rId="47171" sId="6">
    <nc r="BC756">
      <v>2026063379</v>
    </nc>
  </rcc>
  <rcc rId="47172" sId="6">
    <nc r="BD756" t="inlineStr">
      <is>
        <t>SPO.NP.MWO</t>
      </is>
    </nc>
  </rcc>
  <rcc rId="47173" sId="6">
    <nc r="A757">
      <v>2014</v>
    </nc>
  </rcc>
  <rcc rId="47174" sId="6">
    <nc r="B757" t="inlineStr">
      <is>
        <t>Sub Arm</t>
      </is>
    </nc>
  </rcc>
  <rcc rId="47175" sId="6">
    <nc r="C757" t="inlineStr">
      <is>
        <t>102 Arm</t>
      </is>
    </nc>
  </rcc>
  <rcc rId="47176" sId="6">
    <nc r="D757" t="inlineStr">
      <is>
        <t>SIM</t>
      </is>
    </nc>
  </rcc>
  <rcc rId="47177" sId="6">
    <nc r="E757" t="inlineStr">
      <is>
        <t>SIM</t>
      </is>
    </nc>
  </rcc>
  <rcc rId="47178" sId="6">
    <nc r="F757" t="inlineStr">
      <is>
        <t>SIM</t>
      </is>
    </nc>
  </rcc>
  <rcc rId="47179" sId="6">
    <nc r="G757">
      <v>41954</v>
    </nc>
  </rcc>
  <rcc rId="47180" sId="6">
    <nc r="H757" t="inlineStr">
      <is>
        <t>Keymile</t>
      </is>
    </nc>
  </rcc>
  <rcc rId="47181" sId="6">
    <nc r="I757" t="inlineStr">
      <is>
        <t>Retrofit</t>
      </is>
    </nc>
  </rcc>
  <rcc rId="47182" sId="6">
    <nc r="J757">
      <v>240</v>
    </nc>
  </rcc>
  <rcc rId="47183" sId="6">
    <nc r="K757">
      <v>560</v>
    </nc>
  </rcc>
  <rcc rId="47184" sId="6">
    <nc r="L757">
      <v>4</v>
    </nc>
  </rcc>
  <rcc rId="47185" sId="6">
    <nc r="M757">
      <v>4</v>
    </nc>
  </rcc>
  <rcc rId="47186" sId="6">
    <nc r="N757">
      <v>32</v>
    </nc>
  </rcc>
  <rcc rId="47187" sId="6">
    <nc r="O757" t="inlineStr">
      <is>
        <t>SIM</t>
      </is>
    </nc>
  </rcc>
  <rcc rId="47188" sId="6">
    <nc r="P757" t="inlineStr">
      <is>
        <t>SIM</t>
      </is>
    </nc>
  </rcc>
  <rcc rId="47189" sId="6">
    <nc r="Q757" t="inlineStr">
      <is>
        <t>SIM</t>
      </is>
    </nc>
  </rcc>
  <rcc rId="47190" sId="6">
    <nc r="R757" t="inlineStr">
      <is>
        <t>Armário</t>
      </is>
    </nc>
  </rcc>
  <rcc rId="47191" sId="6">
    <nc r="S757" t="inlineStr">
      <is>
        <t>Monoshelf</t>
      </is>
    </nc>
  </rcc>
  <rcc rId="47192" sId="6">
    <nc r="T757" t="inlineStr">
      <is>
        <t>Outdoor</t>
      </is>
    </nc>
  </rcc>
  <rcc rId="47193" sId="6">
    <nc r="U757">
      <v>11</v>
    </nc>
  </rcc>
  <rcc rId="47194" sId="6">
    <nc r="V757">
      <v>11000</v>
    </nc>
  </rcc>
  <rcc rId="47195" sId="6">
    <nc r="W757" t="inlineStr">
      <is>
        <t>MWP</t>
      </is>
    </nc>
  </rcc>
  <rcc rId="47196" sId="6">
    <nc r="X757" t="inlineStr">
      <is>
        <t>11000NPMWP</t>
      </is>
    </nc>
  </rcc>
  <rcc rId="47197" sId="6">
    <nc r="Y757" t="inlineStr">
      <is>
        <t>R. Dama da Noite x R. Jaqueira - Colônia</t>
      </is>
    </nc>
  </rcc>
  <rcc rId="47198" sId="6">
    <nc r="Z757" t="inlineStr">
      <is>
        <t>SAO PAULO</t>
      </is>
    </nc>
  </rcc>
  <rcc rId="47199" sId="6">
    <nc r="AA757" t="inlineStr">
      <is>
        <t>NP</t>
      </is>
    </nc>
  </rcc>
  <rcc rId="47200" sId="6">
    <nc r="AB757" t="inlineStr">
      <is>
        <t>SPO.NP.MSO08</t>
      </is>
    </nc>
  </rcc>
  <rcc rId="47201" sId="6">
    <nc r="AC757" t="inlineStr">
      <is>
        <t>Huawei</t>
      </is>
    </nc>
  </rcc>
  <rcc rId="47202" sId="6">
    <nc r="AD757" t="inlineStr">
      <is>
        <t>SPO NP 01</t>
      </is>
    </nc>
  </rcc>
  <rcc rId="47203" sId="6">
    <nc r="AE757" t="inlineStr">
      <is>
        <t>SPO PR 03</t>
      </is>
    </nc>
  </rcc>
  <rcc rId="47204" sId="6">
    <nc r="AF757" t="inlineStr">
      <is>
        <t>SPO MB 02</t>
      </is>
    </nc>
  </rcc>
  <rcc rId="47205" sId="6">
    <nc r="AG757" t="inlineStr">
      <is>
        <t>SPO MB 03</t>
      </is>
    </nc>
  </rcc>
  <rcc rId="47206" sId="6">
    <nc r="AI757" t="inlineStr">
      <is>
        <t>SPO MB_CG3</t>
      </is>
    </nc>
  </rcc>
  <rcc rId="47207" sId="6">
    <nc r="AJ757" t="inlineStr">
      <is>
        <t>SPO.JD.LMC2</t>
      </is>
    </nc>
  </rcc>
  <rcc rId="47208" sId="6">
    <nc r="AK757" t="inlineStr">
      <is>
        <t>SPO.JG.LMC2</t>
      </is>
    </nc>
  </rcc>
  <rcc rId="47209" sId="6">
    <nc r="AN757" t="inlineStr">
      <is>
        <t>-</t>
      </is>
    </nc>
  </rcc>
  <rcc rId="47210" sId="6">
    <nc r="AO757" t="inlineStr">
      <is>
        <t>-</t>
      </is>
    </nc>
  </rcc>
  <rcc rId="47211" sId="6">
    <nc r="AP757" t="inlineStr">
      <is>
        <t>FA1201</t>
      </is>
    </nc>
  </rcc>
  <rcc rId="47212" sId="6">
    <nc r="AQ757" t="inlineStr">
      <is>
        <t>V5.2</t>
      </is>
    </nc>
  </rcc>
  <rcc rId="47213" sId="6">
    <nc r="AU757">
      <v>1001914594</v>
    </nc>
  </rcc>
  <rcc rId="47214" sId="6">
    <nc r="AV757" t="inlineStr">
      <is>
        <t>23° 51' 3,46932'' - S</t>
      </is>
    </nc>
  </rcc>
  <rcc rId="47215" sId="6">
    <nc r="AW757" t="inlineStr">
      <is>
        <t>46° 42' 19,25532'' - W</t>
      </is>
    </nc>
  </rcc>
  <rcc rId="47216" sId="6">
    <nc r="AX757" t="inlineStr">
      <is>
        <t>ok</t>
      </is>
    </nc>
  </rcc>
  <rcc rId="47217" sId="6">
    <nc r="BC757">
      <v>2026063379</v>
    </nc>
  </rcc>
  <rcc rId="47218" sId="6">
    <nc r="BD757" t="inlineStr">
      <is>
        <t>SPO.NP.MWP</t>
      </is>
    </nc>
  </rcc>
  <rcc rId="47219" sId="6">
    <nc r="A758">
      <v>2014</v>
    </nc>
  </rcc>
  <rcc rId="47220" sId="6">
    <nc r="B758" t="inlineStr">
      <is>
        <t>Sub Arm</t>
      </is>
    </nc>
  </rcc>
  <rcc rId="47221" sId="6">
    <nc r="C758" t="inlineStr">
      <is>
        <t>102 Arm</t>
      </is>
    </nc>
  </rcc>
  <rcc rId="47222" sId="6">
    <nc r="D758">
      <v>5700244590</v>
    </nc>
  </rcc>
  <rcc rId="47223" sId="6">
    <nc r="E758" t="inlineStr">
      <is>
        <t>SIM</t>
      </is>
    </nc>
  </rcc>
  <rcc rId="47224" sId="6">
    <nc r="F758" t="inlineStr">
      <is>
        <t>SIM</t>
      </is>
    </nc>
  </rcc>
  <rcc rId="47225" sId="6">
    <nc r="G758">
      <v>41906</v>
    </nc>
  </rcc>
  <rcc rId="47226" sId="6">
    <nc r="H758" t="inlineStr">
      <is>
        <t>Keymile</t>
      </is>
    </nc>
  </rcc>
  <rcc rId="47227" sId="6">
    <nc r="I758" t="inlineStr">
      <is>
        <t>Retrofit</t>
      </is>
    </nc>
  </rcc>
  <rcc rId="47228" sId="6">
    <nc r="J758">
      <v>192</v>
    </nc>
  </rcc>
  <rcc rId="47229" sId="6">
    <nc r="K758">
      <v>560</v>
    </nc>
  </rcc>
  <rcc rId="47230" sId="6">
    <nc r="L758">
      <v>4</v>
    </nc>
  </rcc>
  <rcc rId="47231" sId="6">
    <nc r="M758">
      <v>4</v>
    </nc>
  </rcc>
  <rcc rId="47232" sId="6">
    <nc r="N758">
      <v>32</v>
    </nc>
  </rcc>
  <rcc rId="47233" sId="6">
    <nc r="O758" t="inlineStr">
      <is>
        <t>SIM</t>
      </is>
    </nc>
  </rcc>
  <rcc rId="47234" sId="6">
    <nc r="P758" t="inlineStr">
      <is>
        <t>SIM</t>
      </is>
    </nc>
  </rcc>
  <rcc rId="47235" sId="6">
    <nc r="Q758" t="inlineStr">
      <is>
        <t>SIM</t>
      </is>
    </nc>
  </rcc>
  <rcc rId="47236" sId="6">
    <nc r="R758" t="inlineStr">
      <is>
        <t>Armário</t>
      </is>
    </nc>
  </rcc>
  <rcc rId="47237" sId="6">
    <nc r="S758" t="inlineStr">
      <is>
        <t>Monoshelf</t>
      </is>
    </nc>
  </rcc>
  <rcc rId="47238" sId="6">
    <nc r="T758" t="inlineStr">
      <is>
        <t>Outdoor</t>
      </is>
    </nc>
  </rcc>
  <rcc rId="47239" sId="6">
    <nc r="U758">
      <v>11</v>
    </nc>
  </rcc>
  <rcc rId="47240" sId="6">
    <nc r="V758" t="inlineStr">
      <is>
        <t>11000</t>
      </is>
    </nc>
  </rcc>
  <rcc rId="47241" sId="6">
    <nc r="W758" t="inlineStr">
      <is>
        <t>MWR</t>
      </is>
    </nc>
  </rcc>
  <rcc rId="47242" sId="6">
    <nc r="X758" t="inlineStr">
      <is>
        <t>11000NPMWR</t>
      </is>
    </nc>
  </rcc>
  <rcc rId="47243" sId="6">
    <nc r="Y758" t="inlineStr">
      <is>
        <t>R. Colibri, 12 - Parelheiros</t>
      </is>
    </nc>
  </rcc>
  <rcc rId="47244" sId="6">
    <nc r="Z758" t="inlineStr">
      <is>
        <t>SAO PAULO</t>
      </is>
    </nc>
  </rcc>
  <rcc rId="47245" sId="6">
    <nc r="AA758" t="inlineStr">
      <is>
        <t>NP</t>
      </is>
    </nc>
  </rcc>
  <rcc rId="47246" sId="6">
    <nc r="AB758" t="inlineStr">
      <is>
        <t>SPO.NP.MSO06</t>
      </is>
    </nc>
  </rcc>
  <rcc rId="47247" sId="6">
    <nc r="AC758" t="inlineStr">
      <is>
        <t>Huawei</t>
      </is>
    </nc>
  </rcc>
  <rcc rId="47248" sId="6">
    <nc r="AD758" t="inlineStr">
      <is>
        <t>SPO NP 01</t>
      </is>
    </nc>
  </rcc>
  <rcc rId="47249" sId="6">
    <nc r="AE758" t="inlineStr">
      <is>
        <t>SPO PR 03</t>
      </is>
    </nc>
  </rcc>
  <rcc rId="47250" sId="6">
    <nc r="AF758" t="inlineStr">
      <is>
        <t>SPO MB 02</t>
      </is>
    </nc>
  </rcc>
  <rcc rId="47251" sId="6">
    <nc r="AG758" t="inlineStr">
      <is>
        <t>SPO MB 03</t>
      </is>
    </nc>
  </rcc>
  <rcc rId="47252" sId="6">
    <nc r="AI758" t="inlineStr">
      <is>
        <t>SPO MB_CG3</t>
      </is>
    </nc>
  </rcc>
  <rcc rId="47253" sId="6">
    <nc r="AJ758" t="inlineStr">
      <is>
        <t>SPO.JD.LMC2</t>
      </is>
    </nc>
  </rcc>
  <rcc rId="47254" sId="6">
    <nc r="AK758" t="inlineStr">
      <is>
        <t>SPO.JG.LMC2</t>
      </is>
    </nc>
  </rcc>
  <rcc rId="47255" sId="6">
    <nc r="AN758" t="inlineStr">
      <is>
        <t>-</t>
      </is>
    </nc>
  </rcc>
  <rcc rId="47256" sId="6">
    <nc r="AO758" t="inlineStr">
      <is>
        <t>RESERVADO</t>
      </is>
    </nc>
  </rcc>
  <rcc rId="47257" sId="6">
    <nc r="AP758" t="inlineStr">
      <is>
        <t>DCS40</t>
      </is>
    </nc>
  </rcc>
  <rcc rId="47258" sId="6">
    <nc r="AQ758" t="inlineStr">
      <is>
        <t>ESPELHADO</t>
      </is>
    </nc>
  </rcc>
  <rcc rId="47259" sId="6">
    <nc r="AU758">
      <v>1001913890</v>
    </nc>
  </rcc>
  <rcc rId="47260" sId="6">
    <nc r="AV758" t="inlineStr">
      <is>
        <t>23° 35' 51,41256'' - S</t>
      </is>
    </nc>
  </rcc>
  <rcc rId="47261" sId="6">
    <nc r="AW758" t="inlineStr">
      <is>
        <t>46° 39' 48,33612'' - W</t>
      </is>
    </nc>
  </rcc>
  <rcc rId="47262" sId="6">
    <nc r="AX758" t="inlineStr">
      <is>
        <t>ok</t>
      </is>
    </nc>
  </rcc>
  <rcc rId="47263" sId="6">
    <nc r="BC758">
      <v>2026063379</v>
    </nc>
  </rcc>
  <rcc rId="47264" sId="6">
    <nc r="BD758" t="inlineStr">
      <is>
        <t>SPO.NP.MWR</t>
      </is>
    </nc>
  </rcc>
  <rcc rId="47265" sId="6">
    <nc r="A759">
      <v>2014</v>
    </nc>
  </rcc>
  <rcc rId="47266" sId="6">
    <nc r="B759" t="inlineStr">
      <is>
        <t>Sub Arm</t>
      </is>
    </nc>
  </rcc>
  <rcc rId="47267" sId="6">
    <nc r="C759" t="inlineStr">
      <is>
        <t>102 Arm</t>
      </is>
    </nc>
  </rcc>
  <rcc rId="47268" sId="6">
    <nc r="D759">
      <v>5700244594</v>
    </nc>
  </rcc>
  <rcc rId="47269" sId="6">
    <nc r="E759" t="inlineStr">
      <is>
        <t>SIM</t>
      </is>
    </nc>
  </rcc>
  <rcc rId="47270" sId="6">
    <nc r="F759" t="inlineStr">
      <is>
        <t>SIM</t>
      </is>
    </nc>
  </rcc>
  <rcc rId="47271" sId="6">
    <nc r="G759">
      <v>41965</v>
    </nc>
  </rcc>
  <rcc rId="47272" sId="6">
    <nc r="H759" t="inlineStr">
      <is>
        <t>Keymile</t>
      </is>
    </nc>
  </rcc>
  <rcc rId="47273" sId="6">
    <nc r="I759" t="inlineStr">
      <is>
        <t>Retrofit</t>
      </is>
    </nc>
  </rcc>
  <rcc rId="47274" sId="6">
    <nc r="J759">
      <v>192</v>
    </nc>
  </rcc>
  <rcc rId="47275" sId="6">
    <nc r="K759">
      <v>560</v>
    </nc>
  </rcc>
  <rcc rId="47276" sId="6">
    <nc r="L759">
      <v>4</v>
    </nc>
  </rcc>
  <rcc rId="47277" sId="6">
    <nc r="M759">
      <v>4</v>
    </nc>
  </rcc>
  <rcc rId="47278" sId="6">
    <nc r="N759">
      <v>32</v>
    </nc>
  </rcc>
  <rcc rId="47279" sId="6">
    <nc r="O759" t="inlineStr">
      <is>
        <t>SIM</t>
      </is>
    </nc>
  </rcc>
  <rcc rId="47280" sId="6">
    <nc r="P759" t="inlineStr">
      <is>
        <t>SIM</t>
      </is>
    </nc>
  </rcc>
  <rcc rId="47281" sId="6">
    <nc r="Q759" t="inlineStr">
      <is>
        <t>SIM</t>
      </is>
    </nc>
  </rcc>
  <rcc rId="47282" sId="6">
    <nc r="R759" t="inlineStr">
      <is>
        <t>Armário</t>
      </is>
    </nc>
  </rcc>
  <rcc rId="47283" sId="6">
    <nc r="S759" t="inlineStr">
      <is>
        <t>Monoshelf</t>
      </is>
    </nc>
  </rcc>
  <rcc rId="47284" sId="6">
    <nc r="T759" t="inlineStr">
      <is>
        <t>Outdoor</t>
      </is>
    </nc>
  </rcc>
  <rcc rId="47285" sId="6">
    <nc r="U759">
      <v>11</v>
    </nc>
  </rcc>
  <rcc rId="47286" sId="6">
    <nc r="V759" t="inlineStr">
      <is>
        <t>11000</t>
      </is>
    </nc>
  </rcc>
  <rcc rId="47287" sId="6">
    <nc r="W759" t="inlineStr">
      <is>
        <t>MWT</t>
      </is>
    </nc>
  </rcc>
  <rcc rId="47288" sId="6">
    <nc r="X759" t="inlineStr">
      <is>
        <t>11000NPMWT</t>
      </is>
    </nc>
  </rcc>
  <rcc rId="47289" sId="6">
    <nc r="Y759" t="inlineStr">
      <is>
        <t>R. Orquídeas, 51 - Jardim Santa Terezinha</t>
      </is>
    </nc>
  </rcc>
  <rcc rId="47290" sId="6">
    <nc r="Z759" t="inlineStr">
      <is>
        <t>SAO PAULO</t>
      </is>
    </nc>
  </rcc>
  <rcc rId="47291" sId="6">
    <nc r="AA759" t="inlineStr">
      <is>
        <t>NP</t>
      </is>
    </nc>
  </rcc>
  <rcc rId="47292" sId="6">
    <nc r="AB759" t="inlineStr">
      <is>
        <t>SPO.NP.MSO07</t>
      </is>
    </nc>
  </rcc>
  <rcc rId="47293" sId="6">
    <nc r="AC759" t="inlineStr">
      <is>
        <t>Huawei</t>
      </is>
    </nc>
  </rcc>
  <rcc rId="47294" sId="6">
    <nc r="AD759" t="inlineStr">
      <is>
        <t>SPO NP 01</t>
      </is>
    </nc>
  </rcc>
  <rcc rId="47295" sId="6">
    <nc r="AE759" t="inlineStr">
      <is>
        <t>SPO PR 03</t>
      </is>
    </nc>
  </rcc>
  <rcc rId="47296" sId="6">
    <nc r="AF759" t="inlineStr">
      <is>
        <t>SPO MB 02</t>
      </is>
    </nc>
  </rcc>
  <rcc rId="47297" sId="6">
    <nc r="AG759" t="inlineStr">
      <is>
        <t>SPO MB 03</t>
      </is>
    </nc>
  </rcc>
  <rcc rId="47298" sId="6">
    <nc r="AI759" t="inlineStr">
      <is>
        <t>SPO MB_CG3</t>
      </is>
    </nc>
  </rcc>
  <rcc rId="47299" sId="6">
    <nc r="AJ759" t="inlineStr">
      <is>
        <t>SPO.JD.LMC2</t>
      </is>
    </nc>
  </rcc>
  <rcc rId="47300" sId="6">
    <nc r="AK759" t="inlineStr">
      <is>
        <t>SPO.JG.LMC2</t>
      </is>
    </nc>
  </rcc>
  <rcc rId="47301" sId="6">
    <nc r="AN759" t="inlineStr">
      <is>
        <t>-</t>
      </is>
    </nc>
  </rcc>
  <rcc rId="47302" sId="6">
    <nc r="AO759" t="inlineStr">
      <is>
        <t>-</t>
      </is>
    </nc>
  </rcc>
  <rcc rId="47303" sId="6">
    <nc r="AP759" t="inlineStr">
      <is>
        <t>DCS40</t>
      </is>
    </nc>
  </rcc>
  <rcc rId="47304" sId="6">
    <nc r="AQ759" t="inlineStr">
      <is>
        <t>ESPELHADO</t>
      </is>
    </nc>
  </rcc>
  <rcc rId="47305" sId="6">
    <nc r="AU759">
      <v>1002032323</v>
    </nc>
  </rcc>
  <rcc rId="47306" sId="6">
    <nc r="AV759" t="inlineStr">
      <is>
        <t>FALTA</t>
      </is>
    </nc>
  </rcc>
  <rcc rId="47307" sId="6">
    <nc r="AW759" t="inlineStr">
      <is>
        <t>FALTA</t>
      </is>
    </nc>
  </rcc>
  <rcc rId="47308" sId="6">
    <nc r="AX759" t="inlineStr">
      <is>
        <t>ok</t>
      </is>
    </nc>
  </rcc>
  <rcc rId="47309" sId="6">
    <nc r="BC759">
      <v>2026063379</v>
    </nc>
  </rcc>
  <rcc rId="47310" sId="6">
    <nc r="BD759" t="inlineStr">
      <is>
        <t>SPO.NP.MWT</t>
      </is>
    </nc>
  </rcc>
  <rcc rId="47311" sId="6">
    <nc r="A760">
      <v>2014</v>
    </nc>
  </rcc>
  <rcc rId="47312" sId="6">
    <nc r="B760" t="inlineStr">
      <is>
        <t>Sub Arm</t>
      </is>
    </nc>
  </rcc>
  <rcc rId="47313" sId="6">
    <nc r="C760" t="inlineStr">
      <is>
        <t>102 Arm</t>
      </is>
    </nc>
  </rcc>
  <rcc rId="47314" sId="6">
    <nc r="D760">
      <v>5700246511</v>
    </nc>
  </rcc>
  <rcc rId="47315" sId="6">
    <nc r="E760" t="inlineStr">
      <is>
        <t>SIM</t>
      </is>
    </nc>
  </rcc>
  <rcc rId="47316" sId="6">
    <nc r="F760" t="inlineStr">
      <is>
        <t>SIM</t>
      </is>
    </nc>
  </rcc>
  <rcc rId="47317" sId="6">
    <nc r="G760">
      <v>42040</v>
    </nc>
  </rcc>
  <rcc rId="47318" sId="6">
    <nc r="H760" t="inlineStr">
      <is>
        <t>Keymile</t>
      </is>
    </nc>
  </rcc>
  <rcc rId="47319" sId="6">
    <nc r="I760" t="inlineStr">
      <is>
        <t>Modernização</t>
      </is>
    </nc>
  </rcc>
  <rcc rId="47320" sId="6">
    <nc r="J760">
      <v>192</v>
    </nc>
  </rcc>
  <rcc rId="47321" sId="6">
    <nc r="K760">
      <v>432</v>
    </nc>
  </rcc>
  <rcc rId="47322" sId="6">
    <nc r="L760">
      <v>4</v>
    </nc>
  </rcc>
  <rcc rId="47323" sId="6">
    <nc r="M760">
      <v>4</v>
    </nc>
  </rcc>
  <rcc rId="47324" sId="6">
    <nc r="N760">
      <v>32</v>
    </nc>
  </rcc>
  <rcc rId="47325" sId="6">
    <nc r="O760" t="inlineStr">
      <is>
        <t>SIM</t>
      </is>
    </nc>
  </rcc>
  <rcc rId="47326" sId="6">
    <nc r="P760" t="inlineStr">
      <is>
        <t>SIM</t>
      </is>
    </nc>
  </rcc>
  <rcc rId="47327" sId="6">
    <nc r="Q760" t="inlineStr">
      <is>
        <t>SIM</t>
      </is>
    </nc>
  </rcc>
  <rcc rId="47328" sId="6">
    <nc r="R760" t="inlineStr">
      <is>
        <t>Armário</t>
      </is>
    </nc>
  </rcc>
  <rcc rId="47329" sId="6">
    <nc r="S760" t="inlineStr">
      <is>
        <t>Monoshelf</t>
      </is>
    </nc>
  </rcc>
  <rcc rId="47330" sId="6">
    <nc r="T760" t="inlineStr">
      <is>
        <t>Outdoor</t>
      </is>
    </nc>
  </rcc>
  <rcc rId="47331" sId="6">
    <nc r="U760">
      <v>11</v>
    </nc>
  </rcc>
  <rcc rId="47332" sId="6">
    <nc r="V760" t="inlineStr">
      <is>
        <t>11294</t>
      </is>
    </nc>
  </rcc>
  <rcc rId="47333" sId="6">
    <nc r="W760" t="inlineStr">
      <is>
        <t>NBA</t>
      </is>
    </nc>
  </rcc>
  <rcc rId="47334" sId="6">
    <nc r="X760" t="inlineStr">
      <is>
        <t>11294ABNBA</t>
      </is>
    </nc>
  </rcc>
  <rcc rId="47335" sId="6">
    <nc r="Y760" t="inlineStr">
      <is>
        <t>Rod. Eng. Renê Benedito da Silva, 4 - Parque Boa Esperança</t>
      </is>
    </nc>
  </rcc>
  <rcc rId="47336" sId="6">
    <nc r="Z760" t="inlineStr">
      <is>
        <t>ITAPEVI</t>
      </is>
    </nc>
  </rcc>
  <rcc rId="47337" sId="6">
    <nc r="AA760" t="inlineStr">
      <is>
        <t>AB</t>
      </is>
    </nc>
  </rcc>
  <rcc rId="47338" sId="6">
    <nc r="AB760" t="inlineStr">
      <is>
        <t>ITE.AB.MSO02</t>
      </is>
    </nc>
  </rcc>
  <rcc rId="47339" sId="6">
    <nc r="AC760" t="inlineStr">
      <is>
        <t>Huawei</t>
      </is>
    </nc>
  </rcc>
  <rcc rId="47340" sId="6">
    <nc r="AD760" t="inlineStr">
      <is>
        <t>ITE AB 01</t>
      </is>
    </nc>
  </rcc>
  <rcc rId="47341" sId="6">
    <nc r="AE760" t="inlineStr">
      <is>
        <t>ITEI V 01</t>
      </is>
    </nc>
  </rcc>
  <rcc rId="47342" sId="6">
    <nc r="AF760" t="inlineStr">
      <is>
        <t>SPO JG 03</t>
      </is>
    </nc>
  </rcc>
  <rcc rId="47343" sId="6">
    <nc r="AG760" t="inlineStr">
      <is>
        <t>SPO CB 03</t>
      </is>
    </nc>
  </rcc>
  <rcc rId="47344" sId="6">
    <nc r="AI760" t="inlineStr">
      <is>
        <t>SPO CB_CG2</t>
      </is>
    </nc>
  </rcc>
  <rcc rId="47345" sId="6">
    <nc r="AJ760" t="inlineStr">
      <is>
        <t>SPO.JD.LMC2</t>
      </is>
    </nc>
  </rcc>
  <rcc rId="47346" sId="6">
    <nc r="AK760" t="inlineStr">
      <is>
        <t>SPO.JG.LMC2</t>
      </is>
    </nc>
  </rcc>
  <rcc rId="47347" sId="6">
    <nc r="AN760" t="inlineStr">
      <is>
        <t>-</t>
      </is>
    </nc>
  </rcc>
  <rcc rId="47348" sId="6">
    <nc r="AO760" t="inlineStr">
      <is>
        <t>-</t>
      </is>
    </nc>
  </rcc>
  <rcc rId="47349" sId="6">
    <nc r="AP760" t="inlineStr">
      <is>
        <t>ONU 500</t>
      </is>
    </nc>
  </rcc>
  <rcc rId="47350" sId="6">
    <nc r="AQ760" t="inlineStr">
      <is>
        <t>V5.2</t>
      </is>
    </nc>
  </rcc>
  <rcc rId="47351" sId="6">
    <nc r="AU760">
      <v>1002032412</v>
    </nc>
  </rcc>
  <rcc rId="47352" sId="6">
    <nc r="AV760" t="inlineStr">
      <is>
        <t>FALTA</t>
      </is>
    </nc>
  </rcc>
  <rcc rId="47353" sId="6">
    <nc r="AW760" t="inlineStr">
      <is>
        <t>FALTA</t>
      </is>
    </nc>
  </rcc>
  <rcc rId="47354" sId="6">
    <nc r="AX760" t="inlineStr">
      <is>
        <t>ok</t>
      </is>
    </nc>
  </rcc>
  <rcc rId="47355" sId="6">
    <nc r="BC760">
      <v>2026063379</v>
    </nc>
  </rcc>
  <rcc rId="47356" sId="6">
    <nc r="BD760" t="inlineStr">
      <is>
        <t>ITE.AB.NBA</t>
      </is>
    </nc>
  </rcc>
  <rcc rId="47357" sId="6">
    <nc r="A761">
      <v>2014</v>
    </nc>
  </rcc>
  <rcc rId="47358" sId="6">
    <nc r="B761" t="inlineStr">
      <is>
        <t>Sub Arm</t>
      </is>
    </nc>
  </rcc>
  <rcc rId="47359" sId="6">
    <nc r="C761" t="inlineStr">
      <is>
        <t>102 Arm</t>
      </is>
    </nc>
  </rcc>
  <rcc rId="47360" sId="6">
    <nc r="D761">
      <v>5700235243</v>
    </nc>
  </rcc>
  <rcc rId="47361" sId="6">
    <nc r="E761" t="inlineStr">
      <is>
        <t>SIM</t>
      </is>
    </nc>
  </rcc>
  <rcc rId="47362" sId="6">
    <nc r="F761" t="inlineStr">
      <is>
        <t>SIM</t>
      </is>
    </nc>
  </rcc>
  <rcc rId="47363" sId="6">
    <nc r="G761">
      <v>41955</v>
    </nc>
  </rcc>
  <rcc rId="47364" sId="6">
    <nc r="H761" t="inlineStr">
      <is>
        <t>Keymile</t>
      </is>
    </nc>
  </rcc>
  <rcc rId="47365" sId="6">
    <nc r="I761" t="inlineStr">
      <is>
        <t>Retrofit</t>
      </is>
    </nc>
  </rcc>
  <rcc rId="47366" sId="6">
    <nc r="J761">
      <v>192</v>
    </nc>
  </rcc>
  <rcc rId="47367" sId="6">
    <nc r="K761">
      <v>432</v>
    </nc>
  </rcc>
  <rcc rId="47368" sId="6">
    <nc r="L761">
      <v>4</v>
    </nc>
  </rcc>
  <rcc rId="47369" sId="6">
    <nc r="M761">
      <v>4</v>
    </nc>
  </rcc>
  <rcc rId="47370" sId="6">
    <nc r="N761">
      <v>32</v>
    </nc>
  </rcc>
  <rcc rId="47371" sId="6">
    <nc r="O761" t="inlineStr">
      <is>
        <t>SIM</t>
      </is>
    </nc>
  </rcc>
  <rcc rId="47372" sId="6">
    <nc r="P761" t="inlineStr">
      <is>
        <t>SIM</t>
      </is>
    </nc>
  </rcc>
  <rcc rId="47373" sId="6">
    <nc r="Q761" t="inlineStr">
      <is>
        <t>SIM</t>
      </is>
    </nc>
  </rcc>
  <rcc rId="47374" sId="6">
    <nc r="R761" t="inlineStr">
      <is>
        <t>Armário</t>
      </is>
    </nc>
  </rcc>
  <rcc rId="47375" sId="6">
    <nc r="S761" t="inlineStr">
      <is>
        <t>Monoshelf</t>
      </is>
    </nc>
  </rcc>
  <rcc rId="47376" sId="6">
    <nc r="T761" t="inlineStr">
      <is>
        <t>Outdoor</t>
      </is>
    </nc>
  </rcc>
  <rcc rId="47377" sId="6">
    <nc r="U761">
      <v>11</v>
    </nc>
  </rcc>
  <rcc rId="47378" sId="6">
    <nc r="V761" t="inlineStr">
      <is>
        <t>11892</t>
      </is>
    </nc>
  </rcc>
  <rcc rId="47379" sId="6">
    <nc r="W761" t="inlineStr">
      <is>
        <t>NCF</t>
      </is>
    </nc>
  </rcc>
  <rcc rId="47380" sId="6">
    <nc r="X761" t="inlineStr">
      <is>
        <t>11892NBNCF</t>
      </is>
    </nc>
  </rcc>
  <rcc rId="47381" sId="6">
    <nc r="Y761" t="inlineStr">
      <is>
        <t>R. Brinco de Princesa</t>
      </is>
    </nc>
  </rcc>
  <rcc rId="47382" sId="6">
    <nc r="Z761" t="inlineStr">
      <is>
        <t>GUARULHOS</t>
      </is>
    </nc>
  </rcc>
  <rcc rId="47383" sId="6">
    <nc r="AA761" t="inlineStr">
      <is>
        <t>NB</t>
      </is>
    </nc>
  </rcc>
  <rcc rId="47384" sId="6">
    <nc r="AB761" t="inlineStr">
      <is>
        <t>GRS.NB.MSO06</t>
      </is>
    </nc>
  </rcc>
  <rcc rId="47385" sId="6">
    <nc r="AC761" t="inlineStr">
      <is>
        <t>Alcatel</t>
      </is>
    </nc>
  </rcc>
  <rcc rId="47386" sId="6">
    <nc r="AD761" t="inlineStr">
      <is>
        <t>-</t>
      </is>
    </nc>
  </rcc>
  <rcc rId="47387" sId="6">
    <nc r="AE761" t="inlineStr">
      <is>
        <t>GRS NB 01</t>
      </is>
    </nc>
  </rcc>
  <rcc rId="47388" sId="6">
    <nc r="AF761" t="inlineStr">
      <is>
        <t>SPO PE 02</t>
      </is>
    </nc>
  </rcc>
  <rcc rId="47389" sId="6">
    <nc r="AG761" t="inlineStr">
      <is>
        <t>SPO VU 04</t>
      </is>
    </nc>
  </rcc>
  <rcc rId="47390" sId="6">
    <nc r="AI761" t="inlineStr">
      <is>
        <t>SPO VU_CG4</t>
      </is>
    </nc>
  </rcc>
  <rcc rId="47391" sId="6">
    <nc r="AJ761" t="inlineStr">
      <is>
        <t>SPO.JG.LMC2</t>
      </is>
    </nc>
  </rcc>
  <rcc rId="47392" sId="6">
    <nc r="AK761" t="inlineStr">
      <is>
        <t>SPO.JD.LMC2</t>
      </is>
    </nc>
  </rcc>
  <rcc rId="47393" sId="6">
    <nc r="AN761" t="inlineStr">
      <is>
        <t>-</t>
      </is>
    </nc>
  </rcc>
  <rcc rId="47394" sId="6">
    <nc r="AO761" t="inlineStr">
      <is>
        <t>-</t>
      </is>
    </nc>
  </rcc>
  <rcc rId="47395" sId="6">
    <nc r="AP761" t="inlineStr">
      <is>
        <t>DCS40</t>
      </is>
    </nc>
  </rcc>
  <rcc rId="47396" sId="6">
    <nc r="AQ761" t="inlineStr">
      <is>
        <t>ESPELHADO</t>
      </is>
    </nc>
  </rcc>
  <rcc rId="47397" sId="6">
    <nc r="AU761">
      <v>1001914640</v>
    </nc>
  </rcc>
  <rcc rId="47398" sId="6">
    <nc r="AV761" t="inlineStr">
      <is>
        <t>23° 23' 6,90107'' - S</t>
      </is>
    </nc>
  </rcc>
  <rcc rId="47399" sId="6">
    <nc r="AW761" t="inlineStr">
      <is>
        <t>46° 23' 55,49856'' - W</t>
      </is>
    </nc>
  </rcc>
  <rcc rId="47400" sId="6">
    <nc r="AX761" t="inlineStr">
      <is>
        <t>ok</t>
      </is>
    </nc>
  </rcc>
  <rcc rId="47401" sId="6">
    <nc r="BC761">
      <v>2026063379</v>
    </nc>
  </rcc>
  <rcc rId="47402" sId="6">
    <nc r="BD761" t="inlineStr">
      <is>
        <t>GRS.NB.NCF</t>
      </is>
    </nc>
  </rcc>
  <rcc rId="47403" sId="6">
    <nc r="A762">
      <v>2014</v>
    </nc>
  </rcc>
  <rcc rId="47404" sId="6">
    <nc r="B762" t="inlineStr">
      <is>
        <t>Sub Arm</t>
      </is>
    </nc>
  </rcc>
  <rcc rId="47405" sId="6">
    <nc r="C762" t="inlineStr">
      <is>
        <t>102 Arm</t>
      </is>
    </nc>
  </rcc>
  <rcc rId="47406" sId="6">
    <nc r="D762">
      <v>5700235063</v>
    </nc>
  </rcc>
  <rcc rId="47407" sId="6">
    <nc r="E762" t="inlineStr">
      <is>
        <t>SIM</t>
      </is>
    </nc>
  </rcc>
  <rcc rId="47408" sId="6">
    <nc r="F762" t="inlineStr">
      <is>
        <t>SIM</t>
      </is>
    </nc>
  </rcc>
  <rcc rId="47409" sId="6">
    <nc r="G762">
      <v>41948</v>
    </nc>
  </rcc>
  <rcc rId="47410" sId="6">
    <nc r="H762" t="inlineStr">
      <is>
        <t>Nokia</t>
      </is>
    </nc>
  </rcc>
  <rcc rId="47411" sId="6">
    <nc r="I762" t="inlineStr">
      <is>
        <t>Retrofit</t>
      </is>
    </nc>
  </rcc>
  <rcc rId="47412" sId="6">
    <nc r="J762">
      <v>192</v>
    </nc>
  </rcc>
  <rcc rId="47413" sId="6">
    <nc r="K762">
      <v>432</v>
    </nc>
  </rcc>
  <rcc rId="47414" sId="6">
    <nc r="L762">
      <v>4</v>
    </nc>
  </rcc>
  <rcc rId="47415" sId="6">
    <nc r="M762">
      <v>0</v>
    </nc>
  </rcc>
  <rcc rId="47416" sId="6">
    <nc r="N762">
      <v>24</v>
    </nc>
  </rcc>
  <rcc rId="47417" sId="6">
    <nc r="O762" t="inlineStr">
      <is>
        <t>NÃO</t>
      </is>
    </nc>
  </rcc>
  <rcc rId="47418" sId="6">
    <nc r="P762" t="inlineStr">
      <is>
        <t>NÃO</t>
      </is>
    </nc>
  </rcc>
  <rcc rId="47419" sId="6">
    <nc r="Q762" t="inlineStr">
      <is>
        <t>SIM</t>
      </is>
    </nc>
  </rcc>
  <rcc rId="47420" sId="6">
    <nc r="R762" t="inlineStr">
      <is>
        <t>Armário</t>
      </is>
    </nc>
  </rcc>
  <rcc rId="47421" sId="6">
    <nc r="S762" t="inlineStr">
      <is>
        <t>Monoshelf</t>
      </is>
    </nc>
  </rcc>
  <rcc rId="47422" sId="6">
    <nc r="T762" t="inlineStr">
      <is>
        <t>Outdoor</t>
      </is>
    </nc>
  </rcc>
  <rcc rId="47423" sId="6">
    <nc r="U762">
      <v>11</v>
    </nc>
  </rcc>
  <rcc rId="47424" sId="6">
    <nc r="V762" t="inlineStr">
      <is>
        <t>11425</t>
      </is>
    </nc>
  </rcc>
  <rcc rId="47425" sId="6">
    <nc r="W762" t="inlineStr">
      <is>
        <t>NXX</t>
      </is>
    </nc>
  </rcc>
  <rcc rId="47426" sId="6">
    <nc r="X762" t="inlineStr">
      <is>
        <t>11425SNNXX</t>
      </is>
    </nc>
  </rcc>
  <rcc rId="47427" sId="6">
    <nc r="Y762" t="inlineStr">
      <is>
        <t>R. A, 1905 - Rochdale</t>
      </is>
    </nc>
  </rcc>
  <rcc rId="47428" sId="6">
    <nc r="Z762" t="inlineStr">
      <is>
        <t>OSASCO</t>
      </is>
    </nc>
  </rcc>
  <rcc rId="47429" sId="6">
    <nc r="AA762" t="inlineStr">
      <is>
        <t>SN</t>
      </is>
    </nc>
  </rcc>
  <rcc rId="47430" sId="6">
    <nc r="AB762" t="inlineStr">
      <is>
        <t>OCO.SN.MSO02</t>
      </is>
    </nc>
  </rcc>
  <rcc rId="47431" sId="6">
    <nc r="AC762" t="inlineStr">
      <is>
        <t>Huawei</t>
      </is>
    </nc>
  </rcc>
  <rcc rId="47432" sId="6">
    <nc r="AD762" t="inlineStr">
      <is>
        <t>-</t>
      </is>
    </nc>
  </rcc>
  <rcc rId="47433" sId="6">
    <nc r="AE762" t="inlineStr">
      <is>
        <t>OCO SN 01</t>
      </is>
    </nc>
  </rcc>
  <rcc rId="47434" sId="6">
    <nc r="AF762" t="inlineStr">
      <is>
        <t>SPO JG 01</t>
      </is>
    </nc>
  </rcc>
  <rcc rId="47435" sId="6">
    <nc r="AG762" t="inlineStr">
      <is>
        <t>SPO CB 02</t>
      </is>
    </nc>
  </rcc>
  <rcc rId="47436" sId="6">
    <nc r="AI762" t="inlineStr">
      <is>
        <t>SPO JG_CG1</t>
      </is>
    </nc>
  </rcc>
  <rcc rId="47437" sId="6">
    <nc r="AJ762" t="inlineStr">
      <is>
        <t>SPO.JG.LMC2</t>
      </is>
    </nc>
  </rcc>
  <rcc rId="47438" sId="6">
    <nc r="AK762" t="inlineStr">
      <is>
        <t>SPO.JD.LMC2</t>
      </is>
    </nc>
  </rcc>
  <rcc rId="47439" sId="6">
    <nc r="AN762" t="inlineStr">
      <is>
        <t>-</t>
      </is>
    </nc>
  </rcc>
  <rcc rId="47440" sId="6">
    <nc r="AO762" t="inlineStr">
      <is>
        <t>-</t>
      </is>
    </nc>
  </rcc>
  <rcc rId="47441" sId="6">
    <nc r="AP762" t="inlineStr">
      <is>
        <t>DIAMUX</t>
      </is>
    </nc>
  </rcc>
  <rcc rId="47442" sId="6">
    <nc r="AQ762" t="inlineStr">
      <is>
        <t>ESPELHADO</t>
      </is>
    </nc>
  </rcc>
  <rcc rId="47443" sId="6">
    <nc r="AU762">
      <v>1002186797</v>
    </nc>
  </rcc>
  <rcc rId="47444" sId="6">
    <nc r="AV762" t="inlineStr">
      <is>
        <t>-23.578573 /</t>
      </is>
    </nc>
  </rcc>
  <rcc rId="47445" sId="6">
    <nc r="AW762">
      <v>-46812963</v>
    </nc>
  </rcc>
  <rcc rId="47446" sId="6">
    <nc r="BC762">
      <v>1440084644</v>
    </nc>
  </rcc>
  <rcc rId="47447" sId="6">
    <nc r="BD762" t="inlineStr">
      <is>
        <t>OCO.SN.NXX</t>
      </is>
    </nc>
  </rcc>
  <rcc rId="47448" sId="6">
    <nc r="A763">
      <v>2014</v>
    </nc>
  </rcc>
  <rcc rId="47449" sId="6">
    <nc r="B763" t="inlineStr">
      <is>
        <t>Sub Arm</t>
      </is>
    </nc>
  </rcc>
  <rcc rId="47450" sId="6">
    <nc r="C763" t="inlineStr">
      <is>
        <t>102 Arm</t>
      </is>
    </nc>
  </rcc>
  <rcc rId="47451" sId="6">
    <nc r="D763">
      <v>5700244598</v>
    </nc>
  </rcc>
  <rcc rId="47452" sId="6">
    <nc r="E763" t="inlineStr">
      <is>
        <t>SIM</t>
      </is>
    </nc>
  </rcc>
  <rcc rId="47453" sId="6">
    <nc r="F763" t="inlineStr">
      <is>
        <t>SIM</t>
      </is>
    </nc>
  </rcc>
  <rcc rId="47454" sId="6">
    <nc r="G763">
      <v>42346</v>
    </nc>
  </rcc>
  <rcc rId="47455" sId="6">
    <nc r="H763" t="inlineStr">
      <is>
        <t>Keymile</t>
      </is>
    </nc>
  </rcc>
  <rcc rId="47456" sId="6">
    <nc r="I763" t="inlineStr">
      <is>
        <t>Retrofit</t>
      </is>
    </nc>
  </rcc>
  <rcc rId="47457" sId="6">
    <nc r="J763">
      <v>192</v>
    </nc>
  </rcc>
  <rcc rId="47458" sId="6">
    <nc r="K763">
      <v>432</v>
    </nc>
  </rcc>
  <rcc rId="47459" sId="6">
    <nc r="L763">
      <v>4</v>
    </nc>
  </rcc>
  <rcc rId="47460" sId="6">
    <nc r="M763">
      <v>4</v>
    </nc>
  </rcc>
  <rcc rId="47461" sId="6">
    <nc r="N763">
      <v>32</v>
    </nc>
  </rcc>
  <rcc rId="47462" sId="6">
    <nc r="O763" t="inlineStr">
      <is>
        <t>SIM</t>
      </is>
    </nc>
  </rcc>
  <rcc rId="47463" sId="6">
    <nc r="P763" t="inlineStr">
      <is>
        <t>SIM</t>
      </is>
    </nc>
  </rcc>
  <rcc rId="47464" sId="6">
    <nc r="Q763" t="inlineStr">
      <is>
        <t>SIM</t>
      </is>
    </nc>
  </rcc>
  <rcc rId="47465" sId="6">
    <nc r="R763" t="inlineStr">
      <is>
        <t>Armário</t>
      </is>
    </nc>
  </rcc>
  <rcc rId="47466" sId="6">
    <nc r="S763" t="inlineStr">
      <is>
        <t>Monoshelf</t>
      </is>
    </nc>
  </rcc>
  <rcc rId="47467" sId="6">
    <nc r="T763" t="inlineStr">
      <is>
        <t>Outdoor</t>
      </is>
    </nc>
  </rcc>
  <rcc rId="47468" sId="6">
    <nc r="U763">
      <v>11</v>
    </nc>
  </rcc>
  <rcc rId="47469" sId="6">
    <nc r="V763">
      <v>11203</v>
    </nc>
  </rcc>
  <rcc rId="47470" sId="6">
    <nc r="W763" t="inlineStr">
      <is>
        <t>OGV</t>
      </is>
    </nc>
  </rcc>
  <rcc rId="47471" sId="6">
    <nc r="X763" t="inlineStr">
      <is>
        <t>11203COOGV</t>
      </is>
    </nc>
  </rcc>
  <rcc rId="47472" sId="6">
    <nc r="Y763" t="inlineStr">
      <is>
        <t>Estrada Belvedere, s/no</t>
      </is>
    </nc>
  </rcc>
  <rcc rId="47473" sId="6">
    <nc r="Z763" t="inlineStr">
      <is>
        <t>EMBU GUACU</t>
      </is>
    </nc>
  </rcc>
  <rcc rId="47474" sId="6">
    <nc r="AA763" t="inlineStr">
      <is>
        <t>CO</t>
      </is>
    </nc>
  </rcc>
  <rcc rId="47475" sId="6">
    <nc r="AB763" t="inlineStr">
      <is>
        <t>EBG.CO.MSO02</t>
      </is>
    </nc>
  </rcc>
  <rcc rId="47476" sId="6">
    <nc r="AC763" t="inlineStr">
      <is>
        <t>Huawei</t>
      </is>
    </nc>
  </rcc>
  <rcc rId="47477" sId="6">
    <nc r="AD763" t="inlineStr">
      <is>
        <t>EBG CO 01</t>
      </is>
    </nc>
  </rcc>
  <rcc rId="47478" sId="6">
    <nc r="AE763" t="inlineStr">
      <is>
        <t>ICS IS 02</t>
      </is>
    </nc>
  </rcc>
  <rcc rId="47479" sId="6">
    <nc r="AF763" t="inlineStr">
      <is>
        <t>SPO JG 03</t>
      </is>
    </nc>
  </rcc>
  <rcc rId="47480" sId="6">
    <nc r="AG763" t="inlineStr">
      <is>
        <t>SPO CB 03</t>
      </is>
    </nc>
  </rcc>
  <rcc rId="47481" sId="6">
    <nc r="AI763" t="inlineStr">
      <is>
        <t>SPO CB_CG2</t>
      </is>
    </nc>
  </rcc>
  <rcc rId="47482" sId="6">
    <nc r="AJ763" t="inlineStr">
      <is>
        <t>SPO.JD.LMC2</t>
      </is>
    </nc>
  </rcc>
  <rcc rId="47483" sId="6">
    <nc r="AK763" t="inlineStr">
      <is>
        <t>SPO.JG.LMC2</t>
      </is>
    </nc>
  </rcc>
  <rcc rId="47484" sId="6">
    <nc r="AN763" t="inlineStr">
      <is>
        <t>-</t>
      </is>
    </nc>
  </rcc>
  <rcc rId="47485" sId="6">
    <nc r="AO763" t="inlineStr">
      <is>
        <t>RESERVADO</t>
      </is>
    </nc>
  </rcc>
  <rcc rId="47486" sId="6">
    <nc r="AP763" t="inlineStr">
      <is>
        <t>ERCI</t>
      </is>
    </nc>
  </rcc>
  <rcc rId="47487" sId="6">
    <nc r="AQ763" t="inlineStr">
      <is>
        <t>Proprietária</t>
      </is>
    </nc>
  </rcc>
  <rcc rId="47488" sId="6">
    <nc r="AU763">
      <v>1002750102</v>
    </nc>
  </rcc>
  <rcc rId="47489" sId="6">
    <nc r="AV763" t="inlineStr">
      <is>
        <t>FALTA</t>
      </is>
    </nc>
  </rcc>
  <rcc rId="47490" sId="6">
    <nc r="AW763" t="inlineStr">
      <is>
        <t>FALTA</t>
      </is>
    </nc>
  </rcc>
  <rcc rId="47491" sId="6">
    <nc r="AX763" t="inlineStr">
      <is>
        <t>ok</t>
      </is>
    </nc>
  </rcc>
  <rcc rId="47492" sId="6">
    <nc r="BC763">
      <v>2026063379</v>
    </nc>
  </rcc>
  <rcc rId="47493" sId="6">
    <nc r="BD763" t="inlineStr">
      <is>
        <t>EBG.CO.OGV</t>
      </is>
    </nc>
  </rcc>
  <rcc rId="47494" sId="6">
    <nc r="A764">
      <v>2014</v>
    </nc>
  </rcc>
  <rcc rId="47495" sId="6">
    <nc r="B764" t="inlineStr">
      <is>
        <t>Sub Arm</t>
      </is>
    </nc>
  </rcc>
  <rcc rId="47496" sId="6">
    <nc r="C764" t="inlineStr">
      <is>
        <t>102 Arm</t>
      </is>
    </nc>
  </rcc>
  <rcc rId="47497" sId="6">
    <nc r="D764">
      <v>5700235258</v>
    </nc>
  </rcc>
  <rcc rId="47498" sId="6">
    <nc r="E764" t="inlineStr">
      <is>
        <t>SIM</t>
      </is>
    </nc>
  </rcc>
  <rcc rId="47499" sId="6">
    <nc r="F764" t="inlineStr">
      <is>
        <t>SIM</t>
      </is>
    </nc>
  </rcc>
  <rcc rId="47500" sId="6">
    <nc r="G764">
      <v>41905</v>
    </nc>
  </rcc>
  <rcc rId="47501" sId="6">
    <nc r="H764" t="inlineStr">
      <is>
        <t>Keymile</t>
      </is>
    </nc>
  </rcc>
  <rcc rId="47502" sId="6">
    <nc r="I764" t="inlineStr">
      <is>
        <t>Retrofit</t>
      </is>
    </nc>
  </rcc>
  <rcc rId="47503" sId="6">
    <nc r="J764">
      <v>192</v>
    </nc>
  </rcc>
  <rcc rId="47504" sId="6">
    <nc r="K764">
      <v>432</v>
    </nc>
  </rcc>
  <rcc rId="47505" sId="6">
    <nc r="L764">
      <v>4</v>
    </nc>
  </rcc>
  <rcc rId="47506" sId="6">
    <nc r="M764">
      <v>4</v>
    </nc>
  </rcc>
  <rcc rId="47507" sId="6">
    <nc r="N764">
      <v>32</v>
    </nc>
  </rcc>
  <rcc rId="47508" sId="6">
    <nc r="O764" t="inlineStr">
      <is>
        <t>SIM</t>
      </is>
    </nc>
  </rcc>
  <rcc rId="47509" sId="6">
    <nc r="P764" t="inlineStr">
      <is>
        <t>SIM</t>
      </is>
    </nc>
  </rcc>
  <rcc rId="47510" sId="6">
    <nc r="Q764" t="inlineStr">
      <is>
        <t>SIM</t>
      </is>
    </nc>
  </rcc>
  <rcc rId="47511" sId="6">
    <nc r="R764" t="inlineStr">
      <is>
        <t>Armário</t>
      </is>
    </nc>
  </rcc>
  <rcc rId="47512" sId="6">
    <nc r="S764" t="inlineStr">
      <is>
        <t>Monoshelf</t>
      </is>
    </nc>
  </rcc>
  <rcc rId="47513" sId="6">
    <nc r="T764" t="inlineStr">
      <is>
        <t>Outdoor</t>
      </is>
    </nc>
  </rcc>
  <rcc rId="47514" sId="6">
    <nc r="U764">
      <v>17</v>
    </nc>
  </rcc>
  <rcc rId="47515" sId="6">
    <nc r="V764" t="inlineStr">
      <is>
        <t>11562</t>
      </is>
    </nc>
  </rcc>
  <rcc rId="47516" sId="6">
    <nc r="W764" t="inlineStr">
      <is>
        <t>OKS</t>
      </is>
    </nc>
  </rcc>
  <rcc rId="47517" sId="6">
    <nc r="X764" t="inlineStr">
      <is>
        <t>11562ELOKS</t>
      </is>
    </nc>
  </rcc>
  <rcc rId="47518" sId="6">
    <nc r="Y764" t="inlineStr">
      <is>
        <t>Rua Geraldo Ribeiro de Andrade</t>
      </is>
    </nc>
  </rcc>
  <rcc rId="47519" sId="6">
    <nc r="Z764" t="inlineStr">
      <is>
        <t>SAO JOSE DO RIO PRETO</t>
      </is>
    </nc>
  </rcc>
  <rcc rId="47520" sId="6">
    <nc r="AA764" t="inlineStr">
      <is>
        <t>EL</t>
      </is>
    </nc>
  </rcc>
  <rcc rId="47521" sId="6">
    <nc r="AB764" t="inlineStr">
      <is>
        <t>SRR.EL.MSO09</t>
      </is>
    </nc>
  </rcc>
  <rcc rId="47522" sId="6">
    <nc r="AC764" t="inlineStr">
      <is>
        <t>Alcatel</t>
      </is>
    </nc>
  </rcc>
  <rcc rId="47523" sId="6">
    <nc r="AD764" t="inlineStr">
      <is>
        <t>-</t>
      </is>
    </nc>
  </rcc>
  <rcc rId="47524" sId="6">
    <nc r="AE764" t="inlineStr">
      <is>
        <t>SRR EL 01</t>
      </is>
    </nc>
  </rcc>
  <rcc rId="47525" sId="6">
    <nc r="AF764" t="inlineStr">
      <is>
        <t>ARQ FI 03</t>
      </is>
    </nc>
  </rcc>
  <rcc rId="47526" sId="6">
    <nc r="AG764" t="inlineStr">
      <is>
        <t>ARQ FI 04</t>
      </is>
    </nc>
  </rcc>
  <rcc rId="47527" sId="6">
    <nc r="AI764" t="inlineStr">
      <is>
        <t>ARQ FI_CG3</t>
      </is>
    </nc>
  </rcc>
  <rcc rId="47528" sId="6">
    <nc r="AJ764" t="inlineStr">
      <is>
        <t>ARQ.FI.LMC2</t>
      </is>
    </nc>
  </rcc>
  <rcc rId="47529" sId="6">
    <nc r="AK764" t="inlineStr">
      <is>
        <t>BRU.AC.LMC2</t>
      </is>
    </nc>
  </rcc>
  <rcc rId="47530" sId="6">
    <nc r="AN764" t="inlineStr">
      <is>
        <t>-</t>
      </is>
    </nc>
  </rcc>
  <rcc rId="47531" sId="6">
    <nc r="AO764" t="inlineStr">
      <is>
        <t>RESERVADO</t>
      </is>
    </nc>
  </rcc>
  <rcc rId="47532" sId="6">
    <nc r="AP764" t="inlineStr">
      <is>
        <t>FA1201</t>
      </is>
    </nc>
  </rcc>
  <rcc rId="47533" sId="6">
    <nc r="AQ764" t="inlineStr">
      <is>
        <t>ESPELHADO</t>
      </is>
    </nc>
  </rcc>
  <rcc rId="47534" sId="6">
    <nc r="AU764">
      <v>1003667535</v>
    </nc>
  </rcc>
  <rcc rId="47535" sId="6">
    <nc r="AV764" t="inlineStr">
      <is>
        <t>20° 46' 20,94239'' - S</t>
      </is>
    </nc>
  </rcc>
  <rcc rId="47536" sId="6">
    <nc r="AW764" t="inlineStr">
      <is>
        <t>49° 24' 7,8876'' - W</t>
      </is>
    </nc>
  </rcc>
  <rcc rId="47537" sId="6">
    <nc r="AX764" t="inlineStr">
      <is>
        <t>ok</t>
      </is>
    </nc>
  </rcc>
  <rcc rId="47538" sId="6">
    <nc r="BC764">
      <v>2026063379</v>
    </nc>
  </rcc>
  <rcc rId="47539" sId="6">
    <nc r="BD764" t="inlineStr">
      <is>
        <t>SRR.EL.OKS</t>
      </is>
    </nc>
  </rcc>
  <rcc rId="47540" sId="6">
    <nc r="A765">
      <v>2014</v>
    </nc>
  </rcc>
  <rcc rId="47541" sId="6">
    <nc r="B765" t="inlineStr">
      <is>
        <t>Sub Arm</t>
      </is>
    </nc>
  </rcc>
  <rcc rId="47542" sId="6">
    <nc r="C765" t="inlineStr">
      <is>
        <t>102 Arm</t>
      </is>
    </nc>
  </rcc>
  <rcc rId="47543" sId="6">
    <nc r="D765" t="inlineStr">
      <is>
        <t>SIM</t>
      </is>
    </nc>
  </rcc>
  <rcc rId="47544" sId="6">
    <nc r="E765" t="inlineStr">
      <is>
        <t>SIM</t>
      </is>
    </nc>
  </rcc>
  <rcc rId="47545" sId="6">
    <nc r="F765" t="inlineStr">
      <is>
        <t>SIM</t>
      </is>
    </nc>
  </rcc>
  <rcc rId="47546" sId="6">
    <nc r="G765">
      <v>41934</v>
    </nc>
  </rcc>
  <rcc rId="47547" sId="6">
    <nc r="H765" t="inlineStr">
      <is>
        <t>Keymile</t>
      </is>
    </nc>
  </rcc>
  <rcc rId="47548" sId="6">
    <nc r="I765" t="inlineStr">
      <is>
        <t>Retrofit</t>
      </is>
    </nc>
  </rcc>
  <rcc rId="47549" sId="6">
    <nc r="J765">
      <v>192</v>
    </nc>
  </rcc>
  <rcc rId="47550" sId="6">
    <nc r="K765">
      <v>432</v>
    </nc>
  </rcc>
  <rcc rId="47551" sId="6">
    <nc r="L765">
      <v>4</v>
    </nc>
  </rcc>
  <rcc rId="47552" sId="6">
    <nc r="M765">
      <v>4</v>
    </nc>
  </rcc>
  <rcc rId="47553" sId="6">
    <nc r="N765">
      <v>32</v>
    </nc>
  </rcc>
  <rcc rId="47554" sId="6">
    <nc r="O765" t="inlineStr">
      <is>
        <t>SIM</t>
      </is>
    </nc>
  </rcc>
  <rcc rId="47555" sId="6">
    <nc r="P765" t="inlineStr">
      <is>
        <t>SIM</t>
      </is>
    </nc>
  </rcc>
  <rcc rId="47556" sId="6">
    <nc r="Q765" t="inlineStr">
      <is>
        <t>SIM</t>
      </is>
    </nc>
  </rcc>
  <rcc rId="47557" sId="6">
    <nc r="R765" t="inlineStr">
      <is>
        <t>Armário</t>
      </is>
    </nc>
  </rcc>
  <rcc rId="47558" sId="6">
    <nc r="S765" t="inlineStr">
      <is>
        <t>Monoshelf</t>
      </is>
    </nc>
  </rcc>
  <rcc rId="47559" sId="6">
    <nc r="T765" t="inlineStr">
      <is>
        <t>Outdoor</t>
      </is>
    </nc>
  </rcc>
  <rcc rId="47560" sId="6">
    <nc r="U765">
      <v>15</v>
    </nc>
  </rcc>
  <rcc rId="47561" sId="6">
    <nc r="V765">
      <v>11465</v>
    </nc>
  </rcc>
  <rcc rId="47562" sId="6">
    <nc r="W765" t="inlineStr">
      <is>
        <t>OUD</t>
      </is>
    </nc>
  </rcc>
  <rcc rId="47563" sId="6">
    <nc r="X765" t="inlineStr">
      <is>
        <t>11465WOOUD</t>
      </is>
    </nc>
  </rcc>
  <rcc rId="47564" sId="6">
    <nc r="Y765" t="inlineStr">
      <is>
        <t>R. Professor Artur Augusto Antônio, 180 - Vila Moraes</t>
      </is>
    </nc>
  </rcc>
  <rcc rId="47565" sId="6">
    <nc r="Z765" t="inlineStr">
      <is>
        <t>PIEDADE</t>
      </is>
    </nc>
  </rcc>
  <rcc rId="47566" sId="6">
    <nc r="AA765" t="inlineStr">
      <is>
        <t>WO</t>
      </is>
    </nc>
  </rcc>
  <rcc rId="47567" sId="6">
    <nc r="AB765" t="inlineStr">
      <is>
        <t>PDD.WO.MSO01</t>
      </is>
    </nc>
  </rcc>
  <rcc rId="47568" sId="6">
    <nc r="AC765" t="inlineStr">
      <is>
        <t>Huawei</t>
      </is>
    </nc>
  </rcc>
  <rcc rId="47569" sId="6">
    <nc r="AD765" t="inlineStr">
      <is>
        <t>PDD WO 01</t>
      </is>
    </nc>
  </rcc>
  <rcc rId="47570" sId="6">
    <nc r="AE765" t="inlineStr">
      <is>
        <t>SOC CR 02</t>
      </is>
    </nc>
  </rcc>
  <rcc rId="47571" sId="6">
    <nc r="AF765" t="inlineStr">
      <is>
        <t>CAS CE 01</t>
      </is>
    </nc>
  </rcc>
  <rcc rId="47572" sId="6">
    <nc r="AG765" t="inlineStr">
      <is>
        <t>CAS CT 02</t>
      </is>
    </nc>
  </rcc>
  <rcc rId="47573" sId="6">
    <nc r="AI765" t="inlineStr">
      <is>
        <t>CAS CE_CG1</t>
      </is>
    </nc>
  </rcc>
  <rcc rId="47574" sId="6">
    <nc r="AJ765" t="inlineStr">
      <is>
        <t>ARQ.FI.LMC2</t>
      </is>
    </nc>
  </rcc>
  <rcc rId="47575" sId="6">
    <nc r="AK765" t="inlineStr">
      <is>
        <t>BRU.AC.LMC2</t>
      </is>
    </nc>
  </rcc>
  <rcc rId="47576" sId="6">
    <nc r="AN765" t="inlineStr">
      <is>
        <t>-</t>
      </is>
    </nc>
  </rcc>
  <rcc rId="47577" sId="6">
    <nc r="AO765" t="inlineStr">
      <is>
        <t>RESERVADO</t>
      </is>
    </nc>
  </rcc>
  <rcc rId="47578" sId="6">
    <nc r="AP765" t="inlineStr">
      <is>
        <t>FA1201</t>
      </is>
    </nc>
  </rcc>
  <rcc rId="47579" sId="6">
    <nc r="AQ765" t="inlineStr">
      <is>
        <t>ESPELHADO</t>
      </is>
    </nc>
  </rcc>
  <rcc rId="47580" sId="6">
    <nc r="AU765">
      <v>1003670986</v>
    </nc>
  </rcc>
  <rcc rId="47581" sId="6">
    <nc r="AV765" t="inlineStr">
      <is>
        <t>23° 45' 58,8024'' - S</t>
      </is>
    </nc>
  </rcc>
  <rcc rId="47582" sId="6">
    <nc r="AW765" t="inlineStr">
      <is>
        <t>47° 25' 2,16479'' - W</t>
      </is>
    </nc>
  </rcc>
  <rcc rId="47583" sId="6">
    <nc r="AX765" t="inlineStr">
      <is>
        <t>ok</t>
      </is>
    </nc>
  </rcc>
  <rcc rId="47584" sId="6">
    <nc r="BC765">
      <v>2026063379</v>
    </nc>
  </rcc>
  <rcc rId="47585" sId="6">
    <nc r="BD765" t="inlineStr">
      <is>
        <t>PDD.WO.OUD</t>
      </is>
    </nc>
  </rcc>
  <rcc rId="47586" sId="6">
    <nc r="A766">
      <v>2014</v>
    </nc>
  </rcc>
  <rcc rId="47587" sId="6">
    <nc r="B766" t="inlineStr">
      <is>
        <t>Sub Arm</t>
      </is>
    </nc>
  </rcc>
  <rcc rId="47588" sId="6">
    <nc r="C766" t="inlineStr">
      <is>
        <t>102 Arm</t>
      </is>
    </nc>
  </rcc>
  <rcc rId="47589" sId="6">
    <nc r="D766">
      <v>5700233853</v>
    </nc>
  </rcc>
  <rcc rId="47590" sId="6">
    <nc r="E766" t="inlineStr">
      <is>
        <t>SIM</t>
      </is>
    </nc>
  </rcc>
  <rcc rId="47591" sId="6">
    <nc r="F766" t="inlineStr">
      <is>
        <t>SIM</t>
      </is>
    </nc>
  </rcc>
  <rcc rId="47592" sId="6">
    <nc r="G766">
      <v>41981</v>
    </nc>
  </rcc>
  <rcc rId="47593" sId="6">
    <nc r="H766" t="inlineStr">
      <is>
        <t>Nokia</t>
      </is>
    </nc>
  </rcc>
  <rcc rId="47594" sId="6">
    <nc r="I766" t="inlineStr">
      <is>
        <t>Retrofit</t>
      </is>
    </nc>
  </rcc>
  <rcc rId="47595" sId="6">
    <nc r="J766">
      <v>192</v>
    </nc>
  </rcc>
  <rcc rId="47596" sId="6">
    <nc r="K766">
      <v>432</v>
    </nc>
  </rcc>
  <rcc rId="47597" sId="6">
    <nc r="L766">
      <v>4</v>
    </nc>
  </rcc>
  <rcc rId="47598" sId="6">
    <nc r="M766">
      <v>0</v>
    </nc>
  </rcc>
  <rcc rId="47599" sId="6">
    <nc r="N766">
      <v>24</v>
    </nc>
  </rcc>
  <rcc rId="47600" sId="6">
    <nc r="O766" t="inlineStr">
      <is>
        <t>NÃO</t>
      </is>
    </nc>
  </rcc>
  <rcc rId="47601" sId="6">
    <nc r="P766" t="inlineStr">
      <is>
        <t>NÃO</t>
      </is>
    </nc>
  </rcc>
  <rcc rId="47602" sId="6">
    <nc r="Q766" t="inlineStr">
      <is>
        <t>SIM</t>
      </is>
    </nc>
  </rcc>
  <rcc rId="47603" sId="6">
    <nc r="R766" t="inlineStr">
      <is>
        <t>Armário</t>
      </is>
    </nc>
  </rcc>
  <rcc rId="47604" sId="6">
    <nc r="S766" t="inlineStr">
      <is>
        <t>Monoshelf</t>
      </is>
    </nc>
  </rcc>
  <rcc rId="47605" sId="6">
    <nc r="T766" t="inlineStr">
      <is>
        <t>Abrigado</t>
      </is>
    </nc>
  </rcc>
  <rcc rId="47606" sId="6">
    <nc r="U766">
      <v>11</v>
    </nc>
  </rcc>
  <rcc rId="47607" sId="6">
    <nc r="V766" t="inlineStr">
      <is>
        <t>11000</t>
      </is>
    </nc>
  </rcc>
  <rcc rId="47608" sId="6">
    <nc r="W766" t="inlineStr">
      <is>
        <t>PWJ</t>
      </is>
    </nc>
  </rcc>
  <rcc rId="47609" sId="6">
    <nc r="X766" t="inlineStr">
      <is>
        <t>11000MMPWJ</t>
      </is>
    </nc>
  </rcc>
  <rcc rId="47610" sId="6">
    <nc r="Y766" t="inlineStr">
      <is>
        <t>Estr. da cumbica, 3000 - Cidade Ipava</t>
      </is>
    </nc>
  </rcc>
  <rcc rId="47611" sId="6">
    <nc r="Z766" t="inlineStr">
      <is>
        <t>SAO PAULO</t>
      </is>
    </nc>
  </rcc>
  <rcc rId="47612" sId="6">
    <nc r="AA766" t="inlineStr">
      <is>
        <t>MM</t>
      </is>
    </nc>
  </rcc>
  <rcc rId="47613" sId="6">
    <nc r="AB766" t="inlineStr">
      <is>
        <t>SPO.MM.MSO01</t>
      </is>
    </nc>
  </rcc>
  <rcc rId="47614" sId="6">
    <nc r="AC766" t="inlineStr">
      <is>
        <t>Huawei</t>
      </is>
    </nc>
  </rcc>
  <rcc rId="47615" sId="6">
    <nc r="AD766" t="inlineStr">
      <is>
        <t>-</t>
      </is>
    </nc>
  </rcc>
  <rcc rId="47616" sId="6">
    <nc r="AE766" t="inlineStr">
      <is>
        <t>SPO MM 01</t>
      </is>
    </nc>
  </rcc>
  <rcc rId="47617" sId="6">
    <nc r="AF766" t="inlineStr">
      <is>
        <t>SPO MB 02</t>
      </is>
    </nc>
  </rcc>
  <rcc rId="47618" sId="6">
    <nc r="AG766" t="inlineStr">
      <is>
        <t>SPO MB 03</t>
      </is>
    </nc>
  </rcc>
  <rcc rId="47619" sId="6">
    <nc r="AI766" t="inlineStr">
      <is>
        <t>SPO MB_CG3</t>
      </is>
    </nc>
  </rcc>
  <rcc rId="47620" sId="6">
    <nc r="AJ766" t="inlineStr">
      <is>
        <t>SPO.JD.LMC2</t>
      </is>
    </nc>
  </rcc>
  <rcc rId="47621" sId="6">
    <nc r="AK766" t="inlineStr">
      <is>
        <t>SPO.JG.LMC2</t>
      </is>
    </nc>
  </rcc>
  <rcc rId="47622" sId="6">
    <nc r="AN766" t="inlineStr">
      <is>
        <t>-</t>
      </is>
    </nc>
  </rcc>
  <rcc rId="47623" sId="6">
    <nc r="AO766" t="inlineStr">
      <is>
        <t>-</t>
      </is>
    </nc>
  </rcc>
  <rcc rId="47624" sId="6">
    <nc r="AP766" t="inlineStr">
      <is>
        <t>ONU 500</t>
      </is>
    </nc>
  </rcc>
  <rcc rId="47625" sId="6">
    <nc r="AQ766" t="inlineStr">
      <is>
        <t>V5.2</t>
      </is>
    </nc>
  </rcc>
  <rcc rId="47626" sId="6">
    <nc r="AU766">
      <v>1002200900</v>
    </nc>
  </rcc>
  <rcc rId="47627" sId="6">
    <nc r="AV766" t="inlineStr">
      <is>
        <t>-23.721203 /</t>
      </is>
    </nc>
  </rcc>
  <rcc rId="47628" sId="6">
    <nc r="AW766">
      <v>-467538870</v>
    </nc>
  </rcc>
  <rcc rId="47629" sId="6">
    <nc r="BC766">
      <v>1440084644</v>
    </nc>
  </rcc>
  <rcc rId="47630" sId="6">
    <nc r="BD766" t="inlineStr">
      <is>
        <t>SPO.MM.PWJ</t>
      </is>
    </nc>
  </rcc>
  <rcc rId="47631" sId="6">
    <nc r="A767">
      <v>2014</v>
    </nc>
  </rcc>
  <rcc rId="47632" sId="6">
    <nc r="B767" t="inlineStr">
      <is>
        <t>Sub Arm</t>
      </is>
    </nc>
  </rcc>
  <rcc rId="47633" sId="6">
    <nc r="C767" t="inlineStr">
      <is>
        <t>102 Arm</t>
      </is>
    </nc>
  </rcc>
  <rcc rId="47634" sId="6">
    <nc r="D767">
      <v>5700242536</v>
    </nc>
  </rcc>
  <rcc rId="47635" sId="6">
    <nc r="E767" t="inlineStr">
      <is>
        <t>SIM</t>
      </is>
    </nc>
  </rcc>
  <rcc rId="47636" sId="6">
    <nc r="F767" t="inlineStr">
      <is>
        <t>SIM</t>
      </is>
    </nc>
  </rcc>
  <rcc rId="47637" sId="6">
    <nc r="G767">
      <v>41970</v>
    </nc>
  </rcc>
  <rcc rId="47638" sId="6">
    <nc r="H767" t="inlineStr">
      <is>
        <t>Nokia</t>
      </is>
    </nc>
  </rcc>
  <rcc rId="47639" sId="6">
    <nc r="I767" t="inlineStr">
      <is>
        <t>Retrofit</t>
      </is>
    </nc>
  </rcc>
  <rcc rId="47640" sId="6">
    <nc r="J767">
      <v>192</v>
    </nc>
  </rcc>
  <rcc rId="47641" sId="6">
    <nc r="K767">
      <v>432</v>
    </nc>
  </rcc>
  <rcc rId="47642" sId="6">
    <nc r="L767">
      <v>4</v>
    </nc>
  </rcc>
  <rcc rId="47643" sId="6">
    <nc r="M767">
      <v>0</v>
    </nc>
  </rcc>
  <rcc rId="47644" sId="6">
    <nc r="N767">
      <v>24</v>
    </nc>
  </rcc>
  <rcc rId="47645" sId="6">
    <nc r="O767" t="inlineStr">
      <is>
        <t>NÃO</t>
      </is>
    </nc>
  </rcc>
  <rcc rId="47646" sId="6">
    <nc r="P767" t="inlineStr">
      <is>
        <t>NÃO</t>
      </is>
    </nc>
  </rcc>
  <rcc rId="47647" sId="6">
    <nc r="Q767" t="inlineStr">
      <is>
        <t>SIM</t>
      </is>
    </nc>
  </rcc>
  <rcc rId="47648" sId="6">
    <nc r="R767" t="inlineStr">
      <is>
        <t>Armário</t>
      </is>
    </nc>
  </rcc>
  <rcc rId="47649" sId="6">
    <nc r="S767" t="inlineStr">
      <is>
        <t>Monoshelf</t>
      </is>
    </nc>
  </rcc>
  <rcc rId="47650" sId="6">
    <nc r="T767" t="inlineStr">
      <is>
        <t>Outdoor</t>
      </is>
    </nc>
  </rcc>
  <rcc rId="47651" sId="6">
    <nc r="U767">
      <v>11</v>
    </nc>
  </rcc>
  <rcc rId="47652" sId="6">
    <nc r="V767" t="inlineStr">
      <is>
        <t>11000</t>
      </is>
    </nc>
  </rcc>
  <rcc rId="47653" sId="6">
    <nc r="W767" t="inlineStr">
      <is>
        <t>PYA</t>
      </is>
    </nc>
  </rcc>
  <rcc rId="47654" sId="6">
    <nc r="X767" t="inlineStr">
      <is>
        <t>11000JNPYA</t>
      </is>
    </nc>
  </rcc>
  <rcc rId="47655" sId="6">
    <nc r="Y767" t="inlineStr">
      <is>
        <t>R. José Falchi, 7 - Jardim Flórida Paulista</t>
      </is>
    </nc>
  </rcc>
  <rcc rId="47656" sId="6">
    <nc r="Z767" t="inlineStr">
      <is>
        <t>SAO PAULO</t>
      </is>
    </nc>
  </rcc>
  <rcc rId="47657" sId="6">
    <nc r="AA767" t="inlineStr">
      <is>
        <t>JN</t>
      </is>
    </nc>
  </rcc>
  <rcc rId="47658" sId="6">
    <nc r="AB767" t="inlineStr">
      <is>
        <t>SPO.JN.MSO08</t>
      </is>
    </nc>
  </rcc>
  <rcc rId="47659" sId="6">
    <nc r="AC767" t="inlineStr">
      <is>
        <t>Huawei</t>
      </is>
    </nc>
  </rcc>
  <rcc rId="47660" sId="6">
    <nc r="AD767" t="inlineStr">
      <is>
        <t>-</t>
      </is>
    </nc>
  </rcc>
  <rcc rId="47661" sId="6">
    <nc r="AE767" t="inlineStr">
      <is>
        <t>SPO JN 01</t>
      </is>
    </nc>
  </rcc>
  <rcc rId="47662" sId="6">
    <nc r="AF767" t="inlineStr">
      <is>
        <t>SPO MB 02</t>
      </is>
    </nc>
  </rcc>
  <rcc rId="47663" sId="6">
    <nc r="AG767" t="inlineStr">
      <is>
        <t>SPO MB 03</t>
      </is>
    </nc>
  </rcc>
  <rcc rId="47664" sId="6">
    <nc r="AI767" t="inlineStr">
      <is>
        <t>SPO MB_CG3</t>
      </is>
    </nc>
  </rcc>
  <rcc rId="47665" sId="6">
    <nc r="AJ767" t="inlineStr">
      <is>
        <t>SPO.JD.LMC2</t>
      </is>
    </nc>
  </rcc>
  <rcc rId="47666" sId="6">
    <nc r="AK767" t="inlineStr">
      <is>
        <t>SPO.JG.LMC2</t>
      </is>
    </nc>
  </rcc>
  <rcc rId="47667" sId="6">
    <nc r="AN767" t="inlineStr">
      <is>
        <t>-</t>
      </is>
    </nc>
  </rcc>
  <rcc rId="47668" sId="6">
    <nc r="AO767" t="inlineStr">
      <is>
        <t>-</t>
      </is>
    </nc>
  </rcc>
  <rcc rId="47669" sId="6">
    <nc r="AP767" t="inlineStr">
      <is>
        <t>ONU 480</t>
      </is>
    </nc>
  </rcc>
  <rcc rId="47670" sId="6">
    <nc r="AQ767" t="inlineStr">
      <is>
        <t>ESPELHADO</t>
      </is>
    </nc>
  </rcc>
  <rcc rId="47671" sId="6">
    <nc r="AU767">
      <v>1002188358</v>
    </nc>
  </rcc>
  <rcc rId="47672" sId="6">
    <nc r="AV767" t="inlineStr">
      <is>
        <t>-23.694360 /</t>
      </is>
    </nc>
  </rcc>
  <rcc rId="47673" sId="6">
    <nc r="AW767">
      <v>-46755680</v>
    </nc>
  </rcc>
  <rcc rId="47674" sId="6">
    <nc r="BC767">
      <v>1440084644</v>
    </nc>
  </rcc>
  <rcc rId="47675" sId="6">
    <nc r="BD767" t="inlineStr">
      <is>
        <t>SPO.JN.PYA</t>
      </is>
    </nc>
  </rcc>
  <rcc rId="47676" sId="6">
    <nc r="A768">
      <v>2014</v>
    </nc>
  </rcc>
  <rcc rId="47677" sId="6">
    <nc r="B768" t="inlineStr">
      <is>
        <t>Sub Arm</t>
      </is>
    </nc>
  </rcc>
  <rcc rId="47678" sId="6">
    <nc r="C768" t="inlineStr">
      <is>
        <t>102 Arm</t>
      </is>
    </nc>
  </rcc>
  <rcc rId="47679" sId="6">
    <nc r="D768">
      <v>5700233819</v>
    </nc>
  </rcc>
  <rcc rId="47680" sId="6">
    <nc r="E768" t="inlineStr">
      <is>
        <t>SIM</t>
      </is>
    </nc>
  </rcc>
  <rcc rId="47681" sId="6">
    <nc r="F768" t="inlineStr">
      <is>
        <t>SIM</t>
      </is>
    </nc>
  </rcc>
  <rcc rId="47682" sId="6">
    <nc r="G768">
      <v>42265</v>
    </nc>
  </rcc>
  <rcc rId="47683" sId="6">
    <nc r="H768" t="inlineStr">
      <is>
        <t>Nokia</t>
      </is>
    </nc>
  </rcc>
  <rcc rId="47684" sId="6">
    <nc r="I768" t="inlineStr">
      <is>
        <t>Retrofit</t>
      </is>
    </nc>
  </rcc>
  <rcc rId="47685" sId="6">
    <nc r="J768">
      <v>192</v>
    </nc>
  </rcc>
  <rcc rId="47686" sId="6">
    <nc r="K768">
      <v>432</v>
    </nc>
  </rcc>
  <rcc rId="47687" sId="6">
    <nc r="L768">
      <v>4</v>
    </nc>
  </rcc>
  <rcc rId="47688" sId="6">
    <nc r="M768">
      <v>4</v>
    </nc>
  </rcc>
  <rcc rId="47689" sId="6">
    <nc r="N768">
      <v>24</v>
    </nc>
  </rcc>
  <rcc rId="47690" sId="6">
    <nc r="O768" t="inlineStr">
      <is>
        <t>SIM</t>
      </is>
    </nc>
  </rcc>
  <rcc rId="47691" sId="6">
    <nc r="P768" t="inlineStr">
      <is>
        <t>SIM</t>
      </is>
    </nc>
  </rcc>
  <rcc rId="47692" sId="6">
    <nc r="Q768" t="inlineStr">
      <is>
        <t>SIM</t>
      </is>
    </nc>
  </rcc>
  <rcc rId="47693" sId="6">
    <nc r="R768" t="inlineStr">
      <is>
        <t>Armário</t>
      </is>
    </nc>
  </rcc>
  <rcc rId="47694" sId="6">
    <nc r="S768" t="inlineStr">
      <is>
        <t>Monoshelf</t>
      </is>
    </nc>
  </rcc>
  <rcc rId="47695" sId="6">
    <nc r="T768" t="inlineStr">
      <is>
        <t>Outdoor</t>
      </is>
    </nc>
  </rcc>
  <rcc rId="47696" sId="6">
    <nc r="U768">
      <v>13</v>
    </nc>
  </rcc>
  <rcc rId="47697" sId="6">
    <nc r="V768">
      <v>11386</v>
    </nc>
  </rcc>
  <rcc rId="47698" sId="6">
    <nc r="W768" t="inlineStr">
      <is>
        <t>QLB</t>
      </is>
    </nc>
  </rcc>
  <rcc rId="47699" sId="6">
    <nc r="X768" t="inlineStr">
      <is>
        <t>11386SPQLB</t>
      </is>
    </nc>
  </rcc>
  <rcc rId="47700" sId="6">
    <nc r="Y768" t="inlineStr">
      <is>
        <t>Av. Monteiro Lobato, 8370 - Balneario Itagui</t>
      </is>
    </nc>
  </rcc>
  <rcc rId="47701" sId="6">
    <nc r="Z768" t="inlineStr">
      <is>
        <t>MONGAGUA</t>
      </is>
    </nc>
  </rcc>
  <rcc rId="47702" sId="6">
    <nc r="AA768" t="inlineStr">
      <is>
        <t>SP</t>
      </is>
    </nc>
  </rcc>
  <rcc rId="47703" sId="6">
    <nc r="AB768" t="inlineStr">
      <is>
        <t>MGG.SP.MSO06</t>
      </is>
    </nc>
  </rcc>
  <rcc rId="47704" sId="6">
    <nc r="AC768" t="inlineStr">
      <is>
        <t>Cisco</t>
      </is>
    </nc>
  </rcc>
  <rcc rId="47705" sId="6">
    <nc r="AD768" t="inlineStr">
      <is>
        <t>-</t>
      </is>
    </nc>
  </rcc>
  <rcc rId="47706" sId="6">
    <nc r="AE768" t="inlineStr">
      <is>
        <t>MGG SP 01</t>
      </is>
    </nc>
  </rcc>
  <rcc rId="47707" sId="6">
    <nc r="AF768" t="inlineStr">
      <is>
        <t>STS WL 01</t>
      </is>
    </nc>
  </rcc>
  <rcc rId="47708" sId="6">
    <nc r="AG768" t="inlineStr">
      <is>
        <t>STS WL 02</t>
      </is>
    </nc>
  </rcc>
  <rcc rId="47709" sId="6">
    <nc r="AI768" t="inlineStr">
      <is>
        <t>STS WL_CG1</t>
      </is>
    </nc>
  </rcc>
  <rcc rId="47710" sId="6">
    <nc r="AJ768" t="inlineStr">
      <is>
        <t>BRU.AC.LMC2</t>
      </is>
    </nc>
  </rcc>
  <rcc rId="47711" sId="6">
    <nc r="AK768" t="inlineStr">
      <is>
        <t>ARQ.FI.LMC2</t>
      </is>
    </nc>
  </rcc>
  <rcc rId="47712" sId="6">
    <nc r="AN768" t="inlineStr">
      <is>
        <t>-</t>
      </is>
    </nc>
  </rcc>
  <rcc rId="47713" sId="6">
    <nc r="AO768" t="inlineStr">
      <is>
        <t>-</t>
      </is>
    </nc>
  </rcc>
  <rcc rId="47714" sId="6">
    <nc r="AP768" t="inlineStr">
      <is>
        <t>1540</t>
      </is>
    </nc>
  </rcc>
  <rcc rId="47715" sId="6">
    <nc r="AQ768" t="inlineStr">
      <is>
        <t>V5.2</t>
      </is>
    </nc>
  </rcc>
  <rcc rId="47716" sId="6">
    <nc r="AU768">
      <v>1003674981</v>
    </nc>
  </rcc>
  <rcc rId="47717" sId="6">
    <nc r="AV768" t="inlineStr">
      <is>
        <t>24° 7,' 25,12" S</t>
      </is>
    </nc>
  </rcc>
  <rcc rId="47718" sId="6">
    <nc r="BC768">
      <v>1440084644</v>
    </nc>
  </rcc>
  <rcc rId="47719" sId="6">
    <nc r="BD768" t="inlineStr">
      <is>
        <t>MGG.SP.QLB</t>
      </is>
    </nc>
  </rcc>
  <rcc rId="47720" sId="6">
    <nc r="A769">
      <v>2014</v>
    </nc>
  </rcc>
  <rcc rId="47721" sId="6">
    <nc r="B769" t="inlineStr">
      <is>
        <t>Sub Arm</t>
      </is>
    </nc>
  </rcc>
  <rcc rId="47722" sId="6">
    <nc r="C769" t="inlineStr">
      <is>
        <t>102 Arm</t>
      </is>
    </nc>
  </rcc>
  <rcc rId="47723" sId="6">
    <nc r="D769">
      <v>5700233814</v>
    </nc>
  </rcc>
  <rcc rId="47724" sId="6">
    <nc r="E769" t="inlineStr">
      <is>
        <t>SIM</t>
      </is>
    </nc>
  </rcc>
  <rcc rId="47725" sId="6">
    <nc r="F769" t="inlineStr">
      <is>
        <t>SIM</t>
      </is>
    </nc>
  </rcc>
  <rcc rId="47726" sId="6">
    <nc r="G769">
      <v>41934</v>
    </nc>
  </rcc>
  <rcc rId="47727" sId="6">
    <nc r="H769" t="inlineStr">
      <is>
        <t>Nokia</t>
      </is>
    </nc>
  </rcc>
  <rcc rId="47728" sId="6">
    <nc r="I769" t="inlineStr">
      <is>
        <t>Retrofit</t>
      </is>
    </nc>
  </rcc>
  <rcc rId="47729" sId="6">
    <nc r="J769">
      <v>192</v>
    </nc>
  </rcc>
  <rcc rId="47730" sId="6">
    <nc r="K769">
      <v>432</v>
    </nc>
  </rcc>
  <rcc rId="47731" sId="6">
    <nc r="L769">
      <v>4</v>
    </nc>
  </rcc>
  <rcc rId="47732" sId="6">
    <nc r="M769">
      <v>4</v>
    </nc>
  </rcc>
  <rcc rId="47733" sId="6">
    <nc r="N769">
      <v>24</v>
    </nc>
  </rcc>
  <rcc rId="47734" sId="6">
    <nc r="O769" t="inlineStr">
      <is>
        <t>SIM</t>
      </is>
    </nc>
  </rcc>
  <rcc rId="47735" sId="6">
    <nc r="P769" t="inlineStr">
      <is>
        <t>SIM</t>
      </is>
    </nc>
  </rcc>
  <rcc rId="47736" sId="6">
    <nc r="Q769" t="inlineStr">
      <is>
        <t>SIM</t>
      </is>
    </nc>
  </rcc>
  <rcc rId="47737" sId="6">
    <nc r="R769" t="inlineStr">
      <is>
        <t>Armário</t>
      </is>
    </nc>
  </rcc>
  <rcc rId="47738" sId="6">
    <nc r="S769" t="inlineStr">
      <is>
        <t>Monoshelf</t>
      </is>
    </nc>
  </rcc>
  <rcc rId="47739" sId="6">
    <nc r="T769" t="inlineStr">
      <is>
        <t>Outdoor</t>
      </is>
    </nc>
  </rcc>
  <rcc rId="47740" sId="6">
    <nc r="U769">
      <v>13</v>
    </nc>
  </rcc>
  <rcc rId="47741" sId="6">
    <nc r="V769">
      <v>11386</v>
    </nc>
  </rcc>
  <rcc rId="47742" sId="6">
    <nc r="W769" t="inlineStr">
      <is>
        <t>QLE</t>
      </is>
    </nc>
  </rcc>
  <rcc rId="47743" sId="6">
    <nc r="X769" t="inlineStr">
      <is>
        <t>11386SPQLE</t>
      </is>
    </nc>
  </rcc>
  <rcc rId="47744" sId="6">
    <nc r="Y769" t="inlineStr">
      <is>
        <t>Av. Monteiro Lobato, 7046 - Balneario Litoral Paulista</t>
      </is>
    </nc>
  </rcc>
  <rcc rId="47745" sId="6">
    <nc r="Z769" t="inlineStr">
      <is>
        <t>MONGAGUA</t>
      </is>
    </nc>
  </rcc>
  <rcc rId="47746" sId="6">
    <nc r="AA769" t="inlineStr">
      <is>
        <t>SP</t>
      </is>
    </nc>
  </rcc>
  <rcc rId="47747" sId="6">
    <nc r="AB769" t="inlineStr">
      <is>
        <t>MGG.SP.MSO05</t>
      </is>
    </nc>
  </rcc>
  <rcc rId="47748" sId="6">
    <nc r="AC769" t="inlineStr">
      <is>
        <t>Cisco</t>
      </is>
    </nc>
  </rcc>
  <rcc rId="47749" sId="6">
    <nc r="AD769" t="inlineStr">
      <is>
        <t>-</t>
      </is>
    </nc>
  </rcc>
  <rcc rId="47750" sId="6">
    <nc r="AE769" t="inlineStr">
      <is>
        <t>MGG SP 01</t>
      </is>
    </nc>
  </rcc>
  <rcc rId="47751" sId="6">
    <nc r="AF769" t="inlineStr">
      <is>
        <t>STS WL 01</t>
      </is>
    </nc>
  </rcc>
  <rcc rId="47752" sId="6">
    <nc r="AG769" t="inlineStr">
      <is>
        <t>STS WL 02</t>
      </is>
    </nc>
  </rcc>
  <rcc rId="47753" sId="6">
    <nc r="AI769" t="inlineStr">
      <is>
        <t>STS WL_CG1</t>
      </is>
    </nc>
  </rcc>
  <rcc rId="47754" sId="6">
    <nc r="AJ769" t="inlineStr">
      <is>
        <t>BRU.AC.LMC2</t>
      </is>
    </nc>
  </rcc>
  <rcc rId="47755" sId="6">
    <nc r="AK769" t="inlineStr">
      <is>
        <t>ARQ.FI.LMC2</t>
      </is>
    </nc>
  </rcc>
  <rcc rId="47756" sId="6">
    <nc r="AN769" t="inlineStr">
      <is>
        <t>-</t>
      </is>
    </nc>
  </rcc>
  <rcc rId="47757" sId="6">
    <nc r="AO769" t="inlineStr">
      <is>
        <t>-</t>
      </is>
    </nc>
  </rcc>
  <rcc rId="47758" sId="6">
    <nc r="AP769">
      <v>1540</v>
    </nc>
  </rcc>
  <rcc rId="47759" sId="6">
    <nc r="AQ769" t="inlineStr">
      <is>
        <t>V5.2</t>
      </is>
    </nc>
  </rcc>
  <rcc rId="47760" sId="6">
    <nc r="AU769">
      <v>1003674949</v>
    </nc>
  </rcc>
  <rcc rId="47761" sId="6">
    <nc r="AV769">
      <v>-241180458</v>
    </nc>
  </rcc>
  <rcc rId="47762" sId="6">
    <nc r="AW769">
      <v>-46670415</v>
    </nc>
  </rcc>
  <rcc rId="47763" sId="6">
    <nc r="BC769">
      <v>1440084644</v>
    </nc>
  </rcc>
  <rcc rId="47764" sId="6">
    <nc r="BD769" t="inlineStr">
      <is>
        <t>MGG.SP.QLE</t>
      </is>
    </nc>
  </rcc>
  <rcc rId="47765" sId="6">
    <nc r="A770">
      <v>2014</v>
    </nc>
  </rcc>
  <rcc rId="47766" sId="6">
    <nc r="B770" t="inlineStr">
      <is>
        <t>Sub Arm</t>
      </is>
    </nc>
  </rcc>
  <rcc rId="47767" sId="6">
    <nc r="C770" t="inlineStr">
      <is>
        <t>102 Arm</t>
      </is>
    </nc>
  </rcc>
  <rcc rId="47768" sId="6">
    <nc r="D770">
      <v>5700242503</v>
    </nc>
  </rcc>
  <rcc rId="47769" sId="6">
    <nc r="E770" t="inlineStr">
      <is>
        <t>SIM</t>
      </is>
    </nc>
  </rcc>
  <rcc rId="47770" sId="6">
    <nc r="F770" t="inlineStr">
      <is>
        <t>SIM</t>
      </is>
    </nc>
  </rcc>
  <rcc rId="47771" sId="6">
    <nc r="G770">
      <v>41953</v>
    </nc>
  </rcc>
  <rcc rId="47772" sId="6">
    <nc r="H770" t="inlineStr">
      <is>
        <t>Nokia</t>
      </is>
    </nc>
  </rcc>
  <rcc rId="47773" sId="6">
    <nc r="I770" t="inlineStr">
      <is>
        <t>Retrofit</t>
      </is>
    </nc>
  </rcc>
  <rcc rId="47774" sId="6">
    <nc r="J770">
      <v>192</v>
    </nc>
  </rcc>
  <rcc rId="47775" sId="6">
    <nc r="K770">
      <v>432</v>
    </nc>
  </rcc>
  <rcc rId="47776" sId="6">
    <nc r="L770">
      <v>4</v>
    </nc>
  </rcc>
  <rcc rId="47777" sId="6">
    <nc r="M770">
      <v>0</v>
    </nc>
  </rcc>
  <rcc rId="47778" sId="6">
    <nc r="N770">
      <v>24</v>
    </nc>
  </rcc>
  <rcc rId="47779" sId="6">
    <nc r="O770" t="inlineStr">
      <is>
        <t>NÃO</t>
      </is>
    </nc>
  </rcc>
  <rcc rId="47780" sId="6">
    <nc r="P770" t="inlineStr">
      <is>
        <t>NÃO</t>
      </is>
    </nc>
  </rcc>
  <rcc rId="47781" sId="6">
    <nc r="Q770" t="inlineStr">
      <is>
        <t>SIM</t>
      </is>
    </nc>
  </rcc>
  <rcc rId="47782" sId="6">
    <nc r="R770" t="inlineStr">
      <is>
        <t>Armário</t>
      </is>
    </nc>
  </rcc>
  <rcc rId="47783" sId="6">
    <nc r="S770" t="inlineStr">
      <is>
        <t>Monoshelf</t>
      </is>
    </nc>
  </rcc>
  <rcc rId="47784" sId="6">
    <nc r="T770" t="inlineStr">
      <is>
        <t>Outdoor</t>
      </is>
    </nc>
  </rcc>
  <rcc rId="47785" sId="6">
    <nc r="U770">
      <v>14</v>
    </nc>
  </rcc>
  <rcc rId="47786" sId="6">
    <nc r="V770" t="inlineStr">
      <is>
        <t>11074</t>
      </is>
    </nc>
  </rcc>
  <rcc rId="47787" sId="6">
    <nc r="W770" t="inlineStr">
      <is>
        <t>RAE</t>
      </is>
    </nc>
  </rcc>
  <rcc rId="47788" sId="6">
    <nc r="X770" t="inlineStr">
      <is>
        <t>11074VARAE</t>
      </is>
    </nc>
  </rcc>
  <rcc rId="47789" sId="6">
    <nc r="Y770" t="inlineStr">
      <is>
        <t>R. 16, 3-15 - Conjunto Habitacional Eng. Otavio Rasi</t>
      </is>
    </nc>
  </rcc>
  <rcc rId="47790" sId="6">
    <nc r="Z770" t="inlineStr">
      <is>
        <t>BAURU</t>
      </is>
    </nc>
  </rcc>
  <rcc rId="47791" sId="6">
    <nc r="AA770" t="inlineStr">
      <is>
        <t>VA</t>
      </is>
    </nc>
  </rcc>
  <rcc rId="47792" sId="6">
    <nc r="AB770" t="inlineStr">
      <is>
        <t>BRU.VA.MSO01</t>
      </is>
    </nc>
  </rcc>
  <rcc rId="47793" sId="6">
    <nc r="AC770" t="inlineStr">
      <is>
        <t>Alcatel</t>
      </is>
    </nc>
  </rcc>
  <rcc rId="47794" sId="6">
    <nc r="AD770" t="inlineStr">
      <is>
        <t>BRU VA 01</t>
      </is>
    </nc>
  </rcc>
  <rcc rId="47795" sId="6">
    <nc r="AE770" t="inlineStr">
      <is>
        <t>BRU CE 01</t>
      </is>
    </nc>
  </rcc>
  <rcc rId="47796" sId="6">
    <nc r="AF770" t="inlineStr">
      <is>
        <t>BRU AC 03</t>
      </is>
    </nc>
  </rcc>
  <rcc rId="47797" sId="6">
    <nc r="AG770" t="inlineStr">
      <is>
        <t>BRU AC 04</t>
      </is>
    </nc>
  </rcc>
  <rcc rId="47798" sId="6">
    <nc r="AI770" t="inlineStr">
      <is>
        <t>BRU AC_CG3</t>
      </is>
    </nc>
  </rcc>
  <rcc rId="47799" sId="6">
    <nc r="AJ770" t="inlineStr">
      <is>
        <t>BRU.AC.LMC2</t>
      </is>
    </nc>
  </rcc>
  <rcc rId="47800" sId="6">
    <nc r="AK770" t="inlineStr">
      <is>
        <t>ARQ.FI.LMC2</t>
      </is>
    </nc>
  </rcc>
  <rcc rId="47801" sId="6">
    <nc r="AN770" t="inlineStr">
      <is>
        <t>-</t>
      </is>
    </nc>
  </rcc>
  <rcc rId="47802" sId="6">
    <nc r="AO770" t="inlineStr">
      <is>
        <t>-</t>
      </is>
    </nc>
  </rcc>
  <rcc rId="47803" sId="6">
    <nc r="AP770" t="inlineStr">
      <is>
        <t>FA1201</t>
      </is>
    </nc>
  </rcc>
  <rcc rId="47804" sId="6">
    <nc r="AQ770" t="inlineStr">
      <is>
        <t>ESPELHADO</t>
      </is>
    </nc>
  </rcc>
  <rcc rId="47805" sId="6">
    <nc r="AU770">
      <v>1002186827</v>
    </nc>
  </rcc>
  <rcc rId="47806" sId="6">
    <nc r="AV770" t="inlineStr">
      <is>
        <t>-22.271043 /</t>
      </is>
    </nc>
  </rcc>
  <rcc rId="47807" sId="6">
    <nc r="AW770">
      <v>-49065777</v>
    </nc>
  </rcc>
  <rcc rId="47808" sId="6">
    <nc r="BC770">
      <v>1440084644</v>
    </nc>
  </rcc>
  <rcc rId="47809" sId="6">
    <nc r="BD770" t="inlineStr">
      <is>
        <t>BRU.VA.RAE</t>
      </is>
    </nc>
  </rcc>
  <rcc rId="47810" sId="6">
    <nc r="A771">
      <v>2014</v>
    </nc>
  </rcc>
  <rcc rId="47811" sId="6">
    <nc r="B771" t="inlineStr">
      <is>
        <t>Sub Arm</t>
      </is>
    </nc>
  </rcc>
  <rcc rId="47812" sId="6">
    <nc r="C771" t="inlineStr">
      <is>
        <t>102 Arm</t>
      </is>
    </nc>
  </rcc>
  <rcc rId="47813" sId="6">
    <nc r="D771">
      <v>5700241599</v>
    </nc>
  </rcc>
  <rcc rId="47814" sId="6">
    <nc r="E771" t="inlineStr">
      <is>
        <t>SIM</t>
      </is>
    </nc>
  </rcc>
  <rcc rId="47815" sId="6">
    <nc r="F771" t="inlineStr">
      <is>
        <t>SIM</t>
      </is>
    </nc>
  </rcc>
  <rcc rId="47816" sId="6">
    <nc r="G771">
      <v>41993</v>
    </nc>
  </rcc>
  <rcc rId="47817" sId="6">
    <nc r="H771" t="inlineStr">
      <is>
        <t>Nokia</t>
      </is>
    </nc>
  </rcc>
  <rcc rId="47818" sId="6">
    <nc r="I771" t="inlineStr">
      <is>
        <t>Modernização</t>
      </is>
    </nc>
  </rcc>
  <rcc rId="47819" sId="6">
    <nc r="J771">
      <v>192</v>
    </nc>
  </rcc>
  <rcc rId="47820" sId="6">
    <nc r="K771">
      <v>432</v>
    </nc>
  </rcc>
  <rcc rId="47821" sId="6">
    <nc r="L771">
      <v>4</v>
    </nc>
  </rcc>
  <rcc rId="47822" sId="6">
    <nc r="M771">
      <v>0</v>
    </nc>
  </rcc>
  <rcc rId="47823" sId="6">
    <nc r="N771">
      <v>24</v>
    </nc>
  </rcc>
  <rcc rId="47824" sId="6">
    <nc r="O771" t="inlineStr">
      <is>
        <t>NÃO</t>
      </is>
    </nc>
  </rcc>
  <rcc rId="47825" sId="6">
    <nc r="P771" t="inlineStr">
      <is>
        <t>NÃO</t>
      </is>
    </nc>
  </rcc>
  <rcc rId="47826" sId="6">
    <nc r="Q771" t="inlineStr">
      <is>
        <t>SIM</t>
      </is>
    </nc>
  </rcc>
  <rcc rId="47827" sId="6">
    <nc r="R771" t="inlineStr">
      <is>
        <t>Armário</t>
      </is>
    </nc>
  </rcc>
  <rcc rId="47828" sId="6">
    <nc r="S771" t="inlineStr">
      <is>
        <t>Monoshelf</t>
      </is>
    </nc>
  </rcc>
  <rcc rId="47829" sId="6">
    <nc r="T771" t="inlineStr">
      <is>
        <t>Outdoor</t>
      </is>
    </nc>
  </rcc>
  <rcc rId="47830" sId="6">
    <nc r="U771">
      <v>19</v>
    </nc>
  </rcc>
  <rcc rId="47831" sId="6">
    <nc r="V771">
      <v>11042</v>
    </nc>
  </rcc>
  <rcc rId="47832" sId="6">
    <nc r="W771" t="inlineStr">
      <is>
        <t>REB</t>
      </is>
    </nc>
  </rcc>
  <rcc rId="47833" sId="6">
    <nc r="X771" t="inlineStr">
      <is>
        <t>11042JMREB</t>
      </is>
    </nc>
  </rcc>
  <rcc rId="47834" sId="6">
    <nc r="Y771" t="inlineStr">
      <is>
        <t>Av. Pres. Vargas, 80 - Jardim José Ometto II</t>
      </is>
    </nc>
  </rcc>
  <rcc rId="47835" sId="6">
    <nc r="Z771" t="inlineStr">
      <is>
        <t>ARARAS</t>
      </is>
    </nc>
  </rcc>
  <rcc rId="47836" sId="6">
    <nc r="AA771" t="inlineStr">
      <is>
        <t>JM</t>
      </is>
    </nc>
  </rcc>
  <rcc rId="47837" sId="6">
    <nc r="AB771" t="inlineStr">
      <is>
        <t>AAS.JM.MSO01</t>
      </is>
    </nc>
  </rcc>
  <rcc rId="47838" sId="6">
    <nc r="AC771" t="inlineStr">
      <is>
        <t>Huawei</t>
      </is>
    </nc>
  </rcc>
  <rcc rId="47839" sId="6">
    <nc r="AD771" t="inlineStr">
      <is>
        <t>-</t>
      </is>
    </nc>
  </rcc>
  <rcc rId="47840" sId="6">
    <nc r="AE771" t="inlineStr">
      <is>
        <t>AASJM-SWD01</t>
      </is>
    </nc>
  </rcc>
  <rcc rId="47841" sId="6">
    <nc r="AF771" t="inlineStr">
      <is>
        <t xml:space="preserve">BR-CAS-CE-SWC3 </t>
      </is>
    </nc>
  </rcc>
  <rcc rId="47842" sId="6">
    <nc r="AG771" t="inlineStr">
      <is>
        <t>BR-CAS-CT-SWC3</t>
      </is>
    </nc>
  </rcc>
  <rcc rId="47843" sId="6">
    <nc r="AI771" t="inlineStr">
      <is>
        <t>CAS CT_CG3</t>
      </is>
    </nc>
  </rcc>
  <rcc rId="47844" sId="6">
    <nc r="AJ771" t="inlineStr">
      <is>
        <t>ARQ.FI.LMC2</t>
      </is>
    </nc>
  </rcc>
  <rcc rId="47845" sId="6">
    <nc r="AK771" t="inlineStr">
      <is>
        <t>BRU.AC.LMC2</t>
      </is>
    </nc>
  </rcc>
  <rcc rId="47846" sId="6">
    <nc r="AN771" t="inlineStr">
      <is>
        <t>-</t>
      </is>
    </nc>
  </rcc>
  <rcc rId="47847" sId="6">
    <nc r="AO771" t="inlineStr">
      <is>
        <t>-</t>
      </is>
    </nc>
  </rcc>
  <rcc rId="47848" sId="6">
    <nc r="AP771" t="inlineStr">
      <is>
        <t>ONU 500</t>
      </is>
    </nc>
  </rcc>
  <rcc rId="47849" sId="6">
    <nc r="AQ771" t="inlineStr">
      <is>
        <t>V5.2</t>
      </is>
    </nc>
  </rcc>
  <rcc rId="47850" sId="6">
    <nc r="AU771">
      <v>1003674434</v>
    </nc>
  </rcc>
  <rcc rId="47851" sId="6">
    <nc r="AV771" t="inlineStr">
      <is>
        <t>22° 21' 1,630" S</t>
      </is>
    </nc>
  </rcc>
  <rcc rId="47852" sId="6">
    <nc r="BC771">
      <v>1440084644</v>
    </nc>
  </rcc>
  <rcc rId="47853" sId="6">
    <nc r="BD771" t="inlineStr">
      <is>
        <t>AAS.JM.REB</t>
      </is>
    </nc>
  </rcc>
  <rcc rId="47854" sId="6">
    <nc r="A772">
      <v>2014</v>
    </nc>
  </rcc>
  <rcc rId="47855" sId="6">
    <nc r="B772" t="inlineStr">
      <is>
        <t>Sub Arm</t>
      </is>
    </nc>
  </rcc>
  <rcc rId="47856" sId="6">
    <nc r="C772" t="inlineStr">
      <is>
        <t>102 Arm</t>
      </is>
    </nc>
  </rcc>
  <rcc rId="47857" sId="6">
    <nc r="D772">
      <v>5700242508</v>
    </nc>
  </rcc>
  <rcc rId="47858" sId="6">
    <nc r="E772" t="inlineStr">
      <is>
        <t>SIM</t>
      </is>
    </nc>
  </rcc>
  <rcc rId="47859" sId="6">
    <nc r="F772" t="inlineStr">
      <is>
        <t>SIM</t>
      </is>
    </nc>
  </rcc>
  <rcc rId="47860" sId="6">
    <nc r="G772">
      <v>41964</v>
    </nc>
  </rcc>
  <rcc rId="47861" sId="6">
    <nc r="H772" t="inlineStr">
      <is>
        <t>Nokia</t>
      </is>
    </nc>
  </rcc>
  <rcc rId="47862" sId="6">
    <nc r="I772" t="inlineStr">
      <is>
        <t>Retrofit</t>
      </is>
    </nc>
  </rcc>
  <rcc rId="47863" sId="6">
    <nc r="J772">
      <v>192</v>
    </nc>
  </rcc>
  <rcc rId="47864" sId="6">
    <nc r="K772">
      <v>432</v>
    </nc>
  </rcc>
  <rcc rId="47865" sId="6">
    <nc r="L772">
      <v>4</v>
    </nc>
  </rcc>
  <rcc rId="47866" sId="6">
    <nc r="M772">
      <v>0</v>
    </nc>
  </rcc>
  <rcc rId="47867" sId="6">
    <nc r="N772">
      <v>24</v>
    </nc>
  </rcc>
  <rcc rId="47868" sId="6">
    <nc r="O772" t="inlineStr">
      <is>
        <t>NÃO</t>
      </is>
    </nc>
  </rcc>
  <rcc rId="47869" sId="6">
    <nc r="P772" t="inlineStr">
      <is>
        <t>NÃO</t>
      </is>
    </nc>
  </rcc>
  <rcc rId="47870" sId="6">
    <nc r="Q772" t="inlineStr">
      <is>
        <t>SIM</t>
      </is>
    </nc>
  </rcc>
  <rcc rId="47871" sId="6">
    <nc r="R772" t="inlineStr">
      <is>
        <t>Armário</t>
      </is>
    </nc>
  </rcc>
  <rcc rId="47872" sId="6">
    <nc r="S772" t="inlineStr">
      <is>
        <t>Monoshelf</t>
      </is>
    </nc>
  </rcc>
  <rcc rId="47873" sId="6">
    <nc r="T772" t="inlineStr">
      <is>
        <t>Outdoor</t>
      </is>
    </nc>
  </rcc>
  <rcc rId="47874" sId="6">
    <nc r="U772">
      <v>13</v>
    </nc>
  </rcc>
  <rcc rId="47875" sId="6">
    <nc r="V772" t="inlineStr">
      <is>
        <t>11256</t>
      </is>
    </nc>
  </rcc>
  <rcc rId="47876" sId="6">
    <nc r="W772" t="inlineStr">
      <is>
        <t>RXH</t>
      </is>
    </nc>
  </rcc>
  <rcc rId="47877" sId="6">
    <nc r="X772" t="inlineStr">
      <is>
        <t>11256SARXH</t>
      </is>
    </nc>
  </rcc>
  <rcc rId="47878" sId="6">
    <nc r="Y772" t="inlineStr">
      <is>
        <t>Av. Antenor Pimentel, 440 - Morrinhos</t>
      </is>
    </nc>
  </rcc>
  <rcc rId="47879" sId="6">
    <nc r="Z772" t="inlineStr">
      <is>
        <t>GUARUJA</t>
      </is>
    </nc>
  </rcc>
  <rcc rId="47880" sId="6">
    <nc r="AA772" t="inlineStr">
      <is>
        <t>SA</t>
      </is>
    </nc>
  </rcc>
  <rcc rId="47881" sId="6">
    <nc r="AB772" t="inlineStr">
      <is>
        <t>GJA.SA.MSO11</t>
      </is>
    </nc>
  </rcc>
  <rcc rId="47882" sId="6">
    <nc r="AC772" t="inlineStr">
      <is>
        <t>Cisco</t>
      </is>
    </nc>
  </rcc>
  <rcc rId="47883" sId="6">
    <nc r="AD772" t="inlineStr">
      <is>
        <t>-</t>
      </is>
    </nc>
  </rcc>
  <rcc rId="47884" sId="6">
    <nc r="AE772" t="inlineStr">
      <is>
        <t>GJA SA 02</t>
      </is>
    </nc>
  </rcc>
  <rcc rId="47885" sId="6">
    <nc r="AF772" t="inlineStr">
      <is>
        <t>STS WL 01</t>
      </is>
    </nc>
  </rcc>
  <rcc rId="47886" sId="6">
    <nc r="AG772" t="inlineStr">
      <is>
        <t>STS WL 02</t>
      </is>
    </nc>
  </rcc>
  <rcc rId="47887" sId="6">
    <nc r="AI772" t="inlineStr">
      <is>
        <t>STS WL_CG1</t>
      </is>
    </nc>
  </rcc>
  <rcc rId="47888" sId="6">
    <nc r="AJ772" t="inlineStr">
      <is>
        <t>BRU.AC.LMC2</t>
      </is>
    </nc>
  </rcc>
  <rcc rId="47889" sId="6">
    <nc r="AK772" t="inlineStr">
      <is>
        <t>ARQ.FI.LMC2</t>
      </is>
    </nc>
  </rcc>
  <rcc rId="47890" sId="6">
    <nc r="AN772" t="inlineStr">
      <is>
        <t>-</t>
      </is>
    </nc>
  </rcc>
  <rcc rId="47891" sId="6">
    <nc r="AO772" t="inlineStr">
      <is>
        <t>-</t>
      </is>
    </nc>
  </rcc>
  <rcc rId="47892" sId="6">
    <nc r="AP772" t="inlineStr">
      <is>
        <t>1530</t>
      </is>
    </nc>
  </rcc>
  <rcc rId="47893" sId="6">
    <nc r="AQ772" t="inlineStr">
      <is>
        <t>ESPELHADO</t>
      </is>
    </nc>
  </rcc>
  <rcc rId="47894" sId="6">
    <nc r="AU772">
      <v>1003674906</v>
    </nc>
  </rcc>
  <rcc rId="47895" sId="6">
    <nc r="AV772" t="inlineStr">
      <is>
        <t>-23.963097 /</t>
      </is>
    </nc>
  </rcc>
  <rcc rId="47896" sId="6">
    <nc r="AW772">
      <v>-46246575</v>
    </nc>
  </rcc>
  <rcc rId="47897" sId="6">
    <nc r="BC772">
      <v>1440084644</v>
    </nc>
  </rcc>
  <rcc rId="47898" sId="6">
    <nc r="BD772" t="inlineStr">
      <is>
        <t>GJA.SA.RXH</t>
      </is>
    </nc>
  </rcc>
  <rcc rId="47899" sId="6">
    <nc r="A773">
      <v>2014</v>
    </nc>
  </rcc>
  <rcc rId="47900" sId="6">
    <nc r="B773" t="inlineStr">
      <is>
        <t>Sub Arm</t>
      </is>
    </nc>
  </rcc>
  <rcc rId="47901" sId="6">
    <nc r="C773" t="inlineStr">
      <is>
        <t>102 Arm</t>
      </is>
    </nc>
  </rcc>
  <rcc rId="47902" sId="6">
    <nc r="D773">
      <v>5700235262</v>
    </nc>
  </rcc>
  <rcc rId="47903" sId="6">
    <nc r="E773" t="inlineStr">
      <is>
        <t>SIM</t>
      </is>
    </nc>
  </rcc>
  <rcc rId="47904" sId="6">
    <nc r="F773" t="inlineStr">
      <is>
        <t>SIM</t>
      </is>
    </nc>
  </rcc>
  <rcc rId="47905" sId="6">
    <nc r="G773">
      <v>41900</v>
    </nc>
  </rcc>
  <rcc rId="47906" sId="6">
    <nc r="H773" t="inlineStr">
      <is>
        <t>Keymile</t>
      </is>
    </nc>
  </rcc>
  <rcc rId="47907" sId="6">
    <nc r="I773" t="inlineStr">
      <is>
        <t>Retrofit</t>
      </is>
    </nc>
  </rcc>
  <rcc rId="47908" sId="6">
    <nc r="J773">
      <v>192</v>
    </nc>
  </rcc>
  <rcc rId="47909" sId="6">
    <nc r="K773">
      <v>432</v>
    </nc>
  </rcc>
  <rcc rId="47910" sId="6">
    <nc r="L773">
      <v>4</v>
    </nc>
  </rcc>
  <rcc rId="47911" sId="6">
    <nc r="M773">
      <v>4</v>
    </nc>
  </rcc>
  <rcc rId="47912" sId="6">
    <nc r="N773">
      <v>32</v>
    </nc>
  </rcc>
  <rcc rId="47913" sId="6">
    <nc r="O773" t="inlineStr">
      <is>
        <t>SIM</t>
      </is>
    </nc>
  </rcc>
  <rcc rId="47914" sId="6">
    <nc r="P773" t="inlineStr">
      <is>
        <t>SIM</t>
      </is>
    </nc>
  </rcc>
  <rcc rId="47915" sId="6">
    <nc r="Q773" t="inlineStr">
      <is>
        <t>SIM</t>
      </is>
    </nc>
  </rcc>
  <rcc rId="47916" sId="6">
    <nc r="R773" t="inlineStr">
      <is>
        <t>Armário</t>
      </is>
    </nc>
  </rcc>
  <rcc rId="47917" sId="6">
    <nc r="S773" t="inlineStr">
      <is>
        <t>Monoshelf</t>
      </is>
    </nc>
  </rcc>
  <rcc rId="47918" sId="6">
    <nc r="T773" t="inlineStr">
      <is>
        <t>Outdoor</t>
      </is>
    </nc>
  </rcc>
  <rcc rId="47919" sId="6">
    <nc r="U773">
      <v>13</v>
    </nc>
  </rcc>
  <rcc rId="47920" sId="6">
    <nc r="V773" t="inlineStr">
      <is>
        <t>11256</t>
      </is>
    </nc>
  </rcc>
  <rcc rId="47921" sId="6">
    <nc r="W773" t="inlineStr">
      <is>
        <t>RXN</t>
      </is>
    </nc>
  </rcc>
  <rcc rId="47922" sId="6">
    <nc r="X773" t="inlineStr">
      <is>
        <t>11256SARXN</t>
      </is>
    </nc>
  </rcc>
  <rcc rId="47923" sId="6">
    <nc r="Y773" t="inlineStr">
      <is>
        <t>Av. Antenor Pimentel, 672 - Morrinhos</t>
      </is>
    </nc>
  </rcc>
  <rcc rId="47924" sId="6">
    <nc r="Z773" t="inlineStr">
      <is>
        <t>GUARUJA</t>
      </is>
    </nc>
  </rcc>
  <rcc rId="47925" sId="6">
    <nc r="AA773" t="inlineStr">
      <is>
        <t>SA</t>
      </is>
    </nc>
  </rcc>
  <rcc rId="47926" sId="6">
    <nc r="AB773" t="inlineStr">
      <is>
        <t>GJA.SA.MSO10</t>
      </is>
    </nc>
  </rcc>
  <rcc rId="47927" sId="6">
    <nc r="AC773" t="inlineStr">
      <is>
        <t>Cisco</t>
      </is>
    </nc>
  </rcc>
  <rcc rId="47928" sId="6">
    <nc r="AD773" t="inlineStr">
      <is>
        <t>-</t>
      </is>
    </nc>
  </rcc>
  <rcc rId="47929" sId="6">
    <nc r="AE773" t="inlineStr">
      <is>
        <t>GJA SA 02</t>
      </is>
    </nc>
  </rcc>
  <rcc rId="47930" sId="6">
    <nc r="AF773" t="inlineStr">
      <is>
        <t>STS WL 01</t>
      </is>
    </nc>
  </rcc>
  <rcc rId="47931" sId="6">
    <nc r="AG773" t="inlineStr">
      <is>
        <t>STS WL 02</t>
      </is>
    </nc>
  </rcc>
  <rcc rId="47932" sId="6">
    <nc r="AI773" t="inlineStr">
      <is>
        <t>STS WL_CG1</t>
      </is>
    </nc>
  </rcc>
  <rcc rId="47933" sId="6">
    <nc r="AJ773" t="inlineStr">
      <is>
        <t>BRU.AC.LMC2</t>
      </is>
    </nc>
  </rcc>
  <rcc rId="47934" sId="6">
    <nc r="AK773" t="inlineStr">
      <is>
        <t>ARQ.FI.LMC2</t>
      </is>
    </nc>
  </rcc>
  <rcc rId="47935" sId="6">
    <nc r="AN773" t="inlineStr">
      <is>
        <t>-</t>
      </is>
    </nc>
  </rcc>
  <rcc rId="47936" sId="6">
    <nc r="AO773" t="inlineStr">
      <is>
        <t>RESERVADO</t>
      </is>
    </nc>
  </rcc>
  <rcc rId="47937" sId="6">
    <nc r="AP773" t="inlineStr">
      <is>
        <t>FA1201</t>
      </is>
    </nc>
  </rcc>
  <rcc rId="47938" sId="6">
    <nc r="AQ773" t="inlineStr">
      <is>
        <t>ESPELHADO</t>
      </is>
    </nc>
  </rcc>
  <rcc rId="47939" sId="6">
    <nc r="AU773">
      <v>1003674930</v>
    </nc>
  </rcc>
  <rcc rId="47940" sId="6">
    <nc r="AV773" t="inlineStr">
      <is>
        <t>23° 57' 49,82543'' - S</t>
      </is>
    </nc>
  </rcc>
  <rcc rId="47941" sId="6">
    <nc r="AW773" t="inlineStr">
      <is>
        <t>46° 14' 54,03156'' - W</t>
      </is>
    </nc>
  </rcc>
  <rcc rId="47942" sId="6">
    <nc r="AX773" t="inlineStr">
      <is>
        <t>ok</t>
      </is>
    </nc>
  </rcc>
  <rcc rId="47943" sId="6">
    <nc r="BC773">
      <v>2026063379</v>
    </nc>
  </rcc>
  <rcc rId="47944" sId="6">
    <nc r="BD773" t="inlineStr">
      <is>
        <t>GJA.SA.RXN</t>
      </is>
    </nc>
  </rcc>
  <rcc rId="47945" sId="6">
    <nc r="A774">
      <v>2014</v>
    </nc>
  </rcc>
  <rcc rId="47946" sId="6">
    <nc r="B774" t="inlineStr">
      <is>
        <t>Sub Arm</t>
      </is>
    </nc>
  </rcc>
  <rcc rId="47947" sId="6">
    <nc r="C774" t="inlineStr">
      <is>
        <t>102 Arm</t>
      </is>
    </nc>
  </rcc>
  <rcc rId="47948" sId="6">
    <nc r="D774" t="inlineStr">
      <is>
        <t>SIM</t>
      </is>
    </nc>
  </rcc>
  <rcc rId="47949" sId="6">
    <nc r="E774" t="inlineStr">
      <is>
        <t>SIM</t>
      </is>
    </nc>
  </rcc>
  <rcc rId="47950" sId="6">
    <nc r="F774" t="inlineStr">
      <is>
        <t>SIM</t>
      </is>
    </nc>
  </rcc>
  <rcc rId="47951" sId="6">
    <nc r="G774">
      <v>41922</v>
    </nc>
  </rcc>
  <rcc rId="47952" sId="6">
    <nc r="H774" t="inlineStr">
      <is>
        <t>Keymile</t>
      </is>
    </nc>
  </rcc>
  <rcc rId="47953" sId="6">
    <nc r="I774" t="inlineStr">
      <is>
        <t>Retrofit</t>
      </is>
    </nc>
  </rcc>
  <rcc rId="47954" sId="6">
    <nc r="J774">
      <v>192</v>
    </nc>
  </rcc>
  <rcc rId="47955" sId="6">
    <nc r="K774">
      <v>432</v>
    </nc>
  </rcc>
  <rcc rId="47956" sId="6">
    <nc r="L774">
      <v>4</v>
    </nc>
  </rcc>
  <rcc rId="47957" sId="6">
    <nc r="M774">
      <v>4</v>
    </nc>
  </rcc>
  <rcc rId="47958" sId="6">
    <nc r="N774">
      <v>32</v>
    </nc>
  </rcc>
  <rcc rId="47959" sId="6">
    <nc r="O774" t="inlineStr">
      <is>
        <t>SIM</t>
      </is>
    </nc>
  </rcc>
  <rcc rId="47960" sId="6">
    <nc r="P774" t="inlineStr">
      <is>
        <t>SIM</t>
      </is>
    </nc>
  </rcc>
  <rcc rId="47961" sId="6">
    <nc r="Q774" t="inlineStr">
      <is>
        <t>SIM</t>
      </is>
    </nc>
  </rcc>
  <rcc rId="47962" sId="6">
    <nc r="R774" t="inlineStr">
      <is>
        <t>Armário</t>
      </is>
    </nc>
  </rcc>
  <rcc rId="47963" sId="6">
    <nc r="S774" t="inlineStr">
      <is>
        <t>Monoshelf</t>
      </is>
    </nc>
  </rcc>
  <rcc rId="47964" sId="6">
    <nc r="T774" t="inlineStr">
      <is>
        <t>Outdoor</t>
      </is>
    </nc>
  </rcc>
  <rcc rId="47965" sId="6">
    <nc r="U774">
      <v>11</v>
    </nc>
  </rcc>
  <rcc rId="47966" sId="6">
    <nc r="V774" t="inlineStr">
      <is>
        <t>11892</t>
      </is>
    </nc>
  </rcc>
  <rcc rId="47967" sId="6">
    <nc r="W774" t="inlineStr">
      <is>
        <t>SJF</t>
      </is>
    </nc>
  </rcc>
  <rcc rId="47968" sId="6">
    <nc r="X774" t="inlineStr">
      <is>
        <t>11892BOSJF</t>
      </is>
    </nc>
  </rcc>
  <rcc rId="47969" sId="6">
    <nc r="Y774" t="inlineStr">
      <is>
        <t>Av. Narain Singh, 1020 - Cidade Aracília</t>
      </is>
    </nc>
  </rcc>
  <rcc rId="47970" sId="6">
    <nc r="Z774" t="inlineStr">
      <is>
        <t>GUARULHOS</t>
      </is>
    </nc>
  </rcc>
  <rcc rId="47971" sId="6">
    <nc r="AA774" t="inlineStr">
      <is>
        <t>BO</t>
      </is>
    </nc>
  </rcc>
  <rcc rId="47972" sId="6">
    <nc r="AB774" t="inlineStr">
      <is>
        <t>GRS.BO.MSO01</t>
      </is>
    </nc>
  </rcc>
  <rcc rId="47973" sId="6">
    <nc r="AC774" t="inlineStr">
      <is>
        <t>Alcatel</t>
      </is>
    </nc>
  </rcc>
  <rcc rId="47974" sId="6">
    <nc r="AD774" t="inlineStr">
      <is>
        <t>-</t>
      </is>
    </nc>
  </rcc>
  <rcc rId="47975" sId="6">
    <nc r="AE774" t="inlineStr">
      <is>
        <t>GRS BO 01</t>
      </is>
    </nc>
  </rcc>
  <rcc rId="47976" sId="6">
    <nc r="AF774" t="inlineStr">
      <is>
        <t>SPO PE 02</t>
      </is>
    </nc>
  </rcc>
  <rcc rId="47977" sId="6">
    <nc r="AG774" t="inlineStr">
      <is>
        <t>SPO VU 04</t>
      </is>
    </nc>
  </rcc>
  <rcc rId="47978" sId="6">
    <nc r="AI774" t="inlineStr">
      <is>
        <t>SPO PE_CG3</t>
      </is>
    </nc>
  </rcc>
  <rcc rId="47979" sId="6">
    <nc r="AJ774" t="inlineStr">
      <is>
        <t>SPO.JG.LMC2</t>
      </is>
    </nc>
  </rcc>
  <rcc rId="47980" sId="6">
    <nc r="AK774" t="inlineStr">
      <is>
        <t>SPO.JD.LMC2</t>
      </is>
    </nc>
  </rcc>
  <rcc rId="47981" sId="6">
    <nc r="AN774" t="inlineStr">
      <is>
        <t>-</t>
      </is>
    </nc>
  </rcc>
  <rcc rId="47982" sId="6">
    <nc r="AO774" t="inlineStr">
      <is>
        <t>-</t>
      </is>
    </nc>
  </rcc>
  <rcc rId="47983" sId="6">
    <nc r="AP774" t="inlineStr">
      <is>
        <t>FA1201</t>
      </is>
    </nc>
  </rcc>
  <rcc rId="47984" sId="6">
    <nc r="AQ774" t="inlineStr">
      <is>
        <t>V5.2</t>
      </is>
    </nc>
  </rcc>
  <rcc rId="47985" sId="6">
    <nc r="AT774" t="inlineStr">
      <is>
        <t>Era MSO03</t>
      </is>
    </nc>
  </rcc>
  <rcc rId="47986" sId="6">
    <nc r="AU774">
      <v>1002763000</v>
    </nc>
  </rcc>
  <rcc rId="47987" sId="6">
    <nc r="AV774" t="inlineStr">
      <is>
        <t>23° 57' 49,82543'' - S</t>
      </is>
    </nc>
  </rcc>
  <rcc rId="47988" sId="6">
    <nc r="AW774" t="inlineStr">
      <is>
        <t>46° 14' 54,03156'' - W</t>
      </is>
    </nc>
  </rcc>
  <rcc rId="47989" sId="6">
    <nc r="AX774" t="inlineStr">
      <is>
        <t>ok</t>
      </is>
    </nc>
  </rcc>
  <rcc rId="47990" sId="6">
    <nc r="BC774">
      <v>2026063379</v>
    </nc>
  </rcc>
  <rcc rId="47991" sId="6">
    <nc r="BD774" t="inlineStr">
      <is>
        <t>GRS.BO.SJF</t>
      </is>
    </nc>
  </rcc>
  <rcc rId="47992" sId="6">
    <nc r="A775">
      <v>2014</v>
    </nc>
  </rcc>
  <rcc rId="47993" sId="6">
    <nc r="B775" t="inlineStr">
      <is>
        <t>Sub Arm</t>
      </is>
    </nc>
  </rcc>
  <rcc rId="47994" sId="6">
    <nc r="C775" t="inlineStr">
      <is>
        <t>102 Arm</t>
      </is>
    </nc>
  </rcc>
  <rcc rId="47995" sId="6">
    <nc r="D775">
      <v>5700229992</v>
    </nc>
  </rcc>
  <rcc rId="47996" sId="6">
    <nc r="E775" t="inlineStr">
      <is>
        <t>SIM</t>
      </is>
    </nc>
  </rcc>
  <rcc rId="47997" sId="6">
    <nc r="F775" t="inlineStr">
      <is>
        <t>SIM</t>
      </is>
    </nc>
  </rcc>
  <rcc rId="47998" sId="6">
    <nc r="G775">
      <v>42024</v>
    </nc>
  </rcc>
  <rcc rId="47999" sId="6">
    <nc r="H775" t="inlineStr">
      <is>
        <t>Nokia</t>
      </is>
    </nc>
  </rcc>
  <rcc rId="48000" sId="6">
    <nc r="I775" t="inlineStr">
      <is>
        <t>Modernização</t>
      </is>
    </nc>
  </rcc>
  <rcc rId="48001" sId="6">
    <nc r="J775">
      <v>192</v>
    </nc>
  </rcc>
  <rcc rId="48002" sId="6">
    <nc r="K775">
      <v>432</v>
    </nc>
  </rcc>
  <rcc rId="48003" sId="6">
    <nc r="L775">
      <v>4</v>
    </nc>
  </rcc>
  <rcc rId="48004" sId="6">
    <nc r="M775">
      <v>0</v>
    </nc>
  </rcc>
  <rcc rId="48005" sId="6">
    <nc r="N775">
      <v>24</v>
    </nc>
  </rcc>
  <rcc rId="48006" sId="6">
    <nc r="O775" t="inlineStr">
      <is>
        <t>NÃO</t>
      </is>
    </nc>
  </rcc>
  <rcc rId="48007" sId="6">
    <nc r="P775" t="inlineStr">
      <is>
        <t>NÃO</t>
      </is>
    </nc>
  </rcc>
  <rcc rId="48008" sId="6">
    <nc r="Q775" t="inlineStr">
      <is>
        <t>SIM</t>
      </is>
    </nc>
  </rcc>
  <rcc rId="48009" sId="6">
    <nc r="R775" t="inlineStr">
      <is>
        <t>Armário</t>
      </is>
    </nc>
  </rcc>
  <rcc rId="48010" sId="6">
    <nc r="S775" t="inlineStr">
      <is>
        <t>Monoshelf</t>
      </is>
    </nc>
  </rcc>
  <rcc rId="48011" sId="6">
    <nc r="T775" t="inlineStr">
      <is>
        <t>Outdoor</t>
      </is>
    </nc>
  </rcc>
  <rcc rId="48012" sId="6">
    <nc r="U775">
      <v>11</v>
    </nc>
  </rcc>
  <rcc rId="48013" sId="6">
    <nc r="V775" t="inlineStr">
      <is>
        <t>11425</t>
      </is>
    </nc>
  </rcc>
  <rcc rId="48014" sId="6">
    <nc r="W775" t="inlineStr">
      <is>
        <t>SVM</t>
      </is>
    </nc>
  </rcc>
  <rcc rId="48015" sId="6">
    <nc r="X775" t="inlineStr">
      <is>
        <t>11425ROSVM</t>
      </is>
    </nc>
  </rcc>
  <rcc rId="48016" sId="6">
    <nc r="Y775" t="inlineStr">
      <is>
        <t>R. Dr. Rubens Rebouças de Carvalho, 92 - Portal D'oeste</t>
      </is>
    </nc>
  </rcc>
  <rcc rId="48017" sId="6">
    <nc r="Z775" t="inlineStr">
      <is>
        <t>OSASCO</t>
      </is>
    </nc>
  </rcc>
  <rcc rId="48018" sId="6">
    <nc r="AA775" t="inlineStr">
      <is>
        <t>RO</t>
      </is>
    </nc>
  </rcc>
  <rcc rId="48019" sId="6">
    <nc r="AB775" t="inlineStr">
      <is>
        <t>OCO.RO.MSO06</t>
      </is>
    </nc>
  </rcc>
  <rcc rId="48020" sId="6">
    <nc r="AC775" t="inlineStr">
      <is>
        <t>Huawei</t>
      </is>
    </nc>
  </rcc>
  <rcc rId="48021" sId="6">
    <nc r="AD775" t="inlineStr">
      <is>
        <t>-</t>
      </is>
    </nc>
  </rcc>
  <rcc rId="48022" sId="6">
    <nc r="AE775" t="inlineStr">
      <is>
        <t>OCO RO 01</t>
      </is>
    </nc>
  </rcc>
  <rcc rId="48023" sId="6">
    <nc r="AF775" t="inlineStr">
      <is>
        <t>SPO JG 03</t>
      </is>
    </nc>
  </rcc>
  <rcc rId="48024" sId="6">
    <nc r="AG775" t="inlineStr">
      <is>
        <t xml:space="preserve"> SPO CB 03</t>
      </is>
    </nc>
  </rcc>
  <rcc rId="48025" sId="6">
    <nc r="AI775" t="inlineStr">
      <is>
        <t>SPO CB_CG2</t>
      </is>
    </nc>
  </rcc>
  <rcc rId="48026" sId="6">
    <nc r="AJ775" t="inlineStr">
      <is>
        <t>SPO.JG.LMC2</t>
      </is>
    </nc>
  </rcc>
  <rcc rId="48027" sId="6">
    <nc r="AK775" t="inlineStr">
      <is>
        <t>SPO.JD.LMC2</t>
      </is>
    </nc>
  </rcc>
  <rcc rId="48028" sId="6">
    <nc r="AN775" t="inlineStr">
      <is>
        <t>-</t>
      </is>
    </nc>
  </rcc>
  <rcc rId="48029" sId="6">
    <nc r="AO775" t="inlineStr">
      <is>
        <t>-</t>
      </is>
    </nc>
  </rcc>
  <rcc rId="48030" sId="6">
    <nc r="AP775" t="inlineStr">
      <is>
        <t>DCS30</t>
      </is>
    </nc>
  </rcc>
  <rcc rId="48031" sId="6">
    <nc r="AQ775" t="inlineStr">
      <is>
        <t>ESPELHADO</t>
      </is>
    </nc>
  </rcc>
  <rcc rId="48032" sId="6">
    <nc r="AU775">
      <v>1002201109</v>
    </nc>
  </rcc>
  <rcc rId="48033" sId="6">
    <nc r="AV775" t="inlineStr">
      <is>
        <t>23° 29' 32,82" S</t>
      </is>
    </nc>
  </rcc>
  <rcc rId="48034" sId="6">
    <nc r="BC775">
      <v>1440084644</v>
    </nc>
  </rcc>
  <rcc rId="48035" sId="6">
    <nc r="BD775" t="inlineStr">
      <is>
        <t>OCO.RO.SVM</t>
      </is>
    </nc>
  </rcc>
  <rcc rId="48036" sId="6">
    <nc r="A776">
      <v>2014</v>
    </nc>
  </rcc>
  <rcc rId="48037" sId="6">
    <nc r="B776" t="inlineStr">
      <is>
        <t>Sub Arm</t>
      </is>
    </nc>
  </rcc>
  <rcc rId="48038" sId="6">
    <nc r="C776" t="inlineStr">
      <is>
        <t>102 Arm</t>
      </is>
    </nc>
  </rcc>
  <rcc rId="48039" sId="6">
    <nc r="D776">
      <v>5700241614</v>
    </nc>
  </rcc>
  <rcc rId="48040" sId="6">
    <nc r="E776" t="inlineStr">
      <is>
        <t>SIM</t>
      </is>
    </nc>
  </rcc>
  <rcc rId="48041" sId="6">
    <nc r="F776" t="inlineStr">
      <is>
        <t>SIM</t>
      </is>
    </nc>
  </rcc>
  <rcc rId="48042" sId="6">
    <nc r="G776">
      <v>41950</v>
    </nc>
  </rcc>
  <rcc rId="48043" sId="6">
    <nc r="H776" t="inlineStr">
      <is>
        <t>Nokia</t>
      </is>
    </nc>
  </rcc>
  <rcc rId="48044" sId="6">
    <nc r="I776" t="inlineStr">
      <is>
        <t>Retrofit</t>
      </is>
    </nc>
  </rcc>
  <rcc rId="48045" sId="6">
    <nc r="J776">
      <v>192</v>
    </nc>
  </rcc>
  <rcc rId="48046" sId="6">
    <nc r="K776">
      <v>432</v>
    </nc>
  </rcc>
  <rcc rId="48047" sId="6">
    <nc r="L776">
      <v>4</v>
    </nc>
  </rcc>
  <rcc rId="48048" sId="6">
    <nc r="M776">
      <v>0</v>
    </nc>
  </rcc>
  <rcc rId="48049" sId="6">
    <nc r="N776">
      <v>24</v>
    </nc>
  </rcc>
  <rcc rId="48050" sId="6">
    <nc r="O776" t="inlineStr">
      <is>
        <t>NÃO</t>
      </is>
    </nc>
  </rcc>
  <rcc rId="48051" sId="6">
    <nc r="P776" t="inlineStr">
      <is>
        <t>NÃO</t>
      </is>
    </nc>
  </rcc>
  <rcc rId="48052" sId="6">
    <nc r="Q776" t="inlineStr">
      <is>
        <t>SIM</t>
      </is>
    </nc>
  </rcc>
  <rcc rId="48053" sId="6">
    <nc r="R776" t="inlineStr">
      <is>
        <t>Armário</t>
      </is>
    </nc>
  </rcc>
  <rcc rId="48054" sId="6">
    <nc r="S776" t="inlineStr">
      <is>
        <t>Monoshelf</t>
      </is>
    </nc>
  </rcc>
  <rcc rId="48055" sId="6">
    <nc r="T776" t="inlineStr">
      <is>
        <t>Outdoor</t>
      </is>
    </nc>
  </rcc>
  <rcc rId="48056" sId="6">
    <nc r="U776">
      <v>12</v>
    </nc>
  </rcc>
  <rcc rId="48057" sId="6">
    <nc r="V776" t="inlineStr">
      <is>
        <t>11124</t>
      </is>
    </nc>
  </rcc>
  <rcc rId="48058" sId="6">
    <nc r="W776" t="inlineStr">
      <is>
        <t>TLE</t>
      </is>
    </nc>
  </rcc>
  <rcc rId="48059" sId="6">
    <nc r="X776" t="inlineStr">
      <is>
        <t>11124MITLE</t>
      </is>
    </nc>
  </rcc>
  <rcc rId="48060" sId="6">
    <nc r="Y776" t="inlineStr">
      <is>
        <t>R. Benedito Filadélfio Ferrari, 110</t>
      </is>
    </nc>
  </rcc>
  <rcc rId="48061" sId="6">
    <nc r="Z776" t="inlineStr">
      <is>
        <t>CAÇAPAVA</t>
      </is>
    </nc>
  </rcc>
  <rcc rId="48062" sId="6">
    <nc r="AA776" t="inlineStr">
      <is>
        <t>MI</t>
      </is>
    </nc>
  </rcc>
  <rcc rId="48063" sId="6">
    <nc r="AB776" t="inlineStr">
      <is>
        <t>CPV.MI.MSO06</t>
      </is>
    </nc>
  </rcc>
  <rcc rId="48064" sId="6">
    <nc r="AC776" t="inlineStr">
      <is>
        <t>Alcatel</t>
      </is>
    </nc>
  </rcc>
  <rcc rId="48065" sId="6">
    <nc r="AD776" t="inlineStr">
      <is>
        <t>-</t>
      </is>
    </nc>
  </rcc>
  <rcc rId="48066" sId="6">
    <nc r="AE776" t="inlineStr">
      <is>
        <t>CPV MI 01</t>
      </is>
    </nc>
  </rcc>
  <rcc rId="48067" sId="6">
    <nc r="AF776" t="inlineStr">
      <is>
        <t>SJC RH 01</t>
      </is>
    </nc>
  </rcc>
  <rcc rId="48068" sId="6">
    <nc r="AG776" t="inlineStr">
      <is>
        <t>SJC RH 02</t>
      </is>
    </nc>
  </rcc>
  <rcc rId="48069" sId="6">
    <nc r="AI776" t="inlineStr">
      <is>
        <t>SJC RH_CG1</t>
      </is>
    </nc>
  </rcc>
  <rcc rId="48070" sId="6">
    <nc r="AJ776" t="inlineStr">
      <is>
        <t>BRU.AC.LMC2</t>
      </is>
    </nc>
  </rcc>
  <rcc rId="48071" sId="6">
    <nc r="AK776" t="inlineStr">
      <is>
        <t>ARQ.FI.LMC2</t>
      </is>
    </nc>
  </rcc>
  <rcc rId="48072" sId="6">
    <nc r="AN776" t="inlineStr">
      <is>
        <t>-</t>
      </is>
    </nc>
  </rcc>
  <rcc rId="48073" sId="6">
    <nc r="AO776" t="inlineStr">
      <is>
        <t>-</t>
      </is>
    </nc>
  </rcc>
  <rcc rId="48074" sId="6">
    <nc r="AP776" t="inlineStr">
      <is>
        <t>FA1201</t>
      </is>
    </nc>
  </rcc>
  <rcc rId="48075" sId="6">
    <nc r="AQ776" t="inlineStr">
      <is>
        <t>ESPELHADO</t>
      </is>
    </nc>
  </rcc>
  <rcc rId="48076" sId="6">
    <nc r="AU776">
      <v>1003676259</v>
    </nc>
  </rcc>
  <rcc rId="48077" sId="6">
    <nc r="AV776" t="inlineStr">
      <is>
        <t>-23.108979 /</t>
      </is>
    </nc>
  </rcc>
  <rcc rId="48078" sId="6">
    <nc r="AW776">
      <v>-45724293</v>
    </nc>
  </rcc>
  <rcc rId="48079" sId="6">
    <nc r="BC776">
      <v>1440084644</v>
    </nc>
  </rcc>
  <rcc rId="48080" sId="6">
    <nc r="BD776" t="inlineStr">
      <is>
        <t>CPV.MI.TLE</t>
      </is>
    </nc>
  </rcc>
  <rcc rId="48081" sId="6">
    <nc r="A777">
      <v>2014</v>
    </nc>
  </rcc>
  <rcc rId="48082" sId="6">
    <nc r="B777" t="inlineStr">
      <is>
        <t>Sub Arm</t>
      </is>
    </nc>
  </rcc>
  <rcc rId="48083" sId="6">
    <nc r="C777" t="inlineStr">
      <is>
        <t>102 Arm</t>
      </is>
    </nc>
  </rcc>
  <rcc rId="48084" sId="6">
    <nc r="D777">
      <v>5700242522</v>
    </nc>
  </rcc>
  <rcc rId="48085" sId="6">
    <nc r="E777" t="inlineStr">
      <is>
        <t>SIM</t>
      </is>
    </nc>
  </rcc>
  <rcc rId="48086" sId="6">
    <nc r="F777" t="inlineStr">
      <is>
        <t>SIM</t>
      </is>
    </nc>
  </rcc>
  <rcc rId="48087" sId="6">
    <nc r="G777">
      <v>41982</v>
    </nc>
  </rcc>
  <rcc rId="48088" sId="6">
    <nc r="H777" t="inlineStr">
      <is>
        <t>Nokia</t>
      </is>
    </nc>
  </rcc>
  <rcc rId="48089" sId="6">
    <nc r="I777" t="inlineStr">
      <is>
        <t>Retrofit</t>
      </is>
    </nc>
  </rcc>
  <rcc rId="48090" sId="6">
    <nc r="J777">
      <v>192</v>
    </nc>
  </rcc>
  <rcc rId="48091" sId="6">
    <nc r="K777">
      <v>432</v>
    </nc>
  </rcc>
  <rcc rId="48092" sId="6">
    <nc r="L777">
      <v>4</v>
    </nc>
  </rcc>
  <rcc rId="48093" sId="6">
    <nc r="M777">
      <v>0</v>
    </nc>
  </rcc>
  <rcc rId="48094" sId="6">
    <nc r="N777">
      <v>24</v>
    </nc>
  </rcc>
  <rcc rId="48095" sId="6">
    <nc r="O777" t="inlineStr">
      <is>
        <t>NÃO</t>
      </is>
    </nc>
  </rcc>
  <rcc rId="48096" sId="6">
    <nc r="P777" t="inlineStr">
      <is>
        <t>NÃO</t>
      </is>
    </nc>
  </rcc>
  <rcc rId="48097" sId="6">
    <nc r="Q777" t="inlineStr">
      <is>
        <t>SIM</t>
      </is>
    </nc>
  </rcc>
  <rcc rId="48098" sId="6">
    <nc r="R777" t="inlineStr">
      <is>
        <t>Armário</t>
      </is>
    </nc>
  </rcc>
  <rcc rId="48099" sId="6">
    <nc r="S777" t="inlineStr">
      <is>
        <t>Monoshelf</t>
      </is>
    </nc>
  </rcc>
  <rcc rId="48100" sId="6">
    <nc r="T777" t="inlineStr">
      <is>
        <t>Outdoor</t>
      </is>
    </nc>
  </rcc>
  <rcc rId="48101" sId="6">
    <nc r="U777">
      <v>12</v>
    </nc>
  </rcc>
  <rcc rId="48102" sId="6">
    <nc r="V777" t="inlineStr">
      <is>
        <t>11124</t>
      </is>
    </nc>
  </rcc>
  <rcc rId="48103" sId="6">
    <nc r="W777" t="inlineStr">
      <is>
        <t>TLF</t>
      </is>
    </nc>
  </rcc>
  <rcc rId="48104" sId="6">
    <nc r="X777" t="inlineStr">
      <is>
        <t>11124MITLF</t>
      </is>
    </nc>
  </rcc>
  <rcc rId="48105" sId="6">
    <nc r="Y777" t="inlineStr">
      <is>
        <t xml:space="preserve">Estr. Municipal Antônio Januzzi, 300 - Guamirim </t>
      </is>
    </nc>
  </rcc>
  <rcc rId="48106" sId="6">
    <nc r="Z777" t="inlineStr">
      <is>
        <t>CAÇAPAVA</t>
      </is>
    </nc>
  </rcc>
  <rcc rId="48107" sId="6">
    <nc r="AA777" t="inlineStr">
      <is>
        <t>MI</t>
      </is>
    </nc>
  </rcc>
  <rcc rId="48108" sId="6">
    <nc r="AB777" t="inlineStr">
      <is>
        <t>CPV.MI.MSO05</t>
      </is>
    </nc>
  </rcc>
  <rcc rId="48109" sId="6">
    <nc r="AC777" t="inlineStr">
      <is>
        <t>Alcatel</t>
      </is>
    </nc>
  </rcc>
  <rcc rId="48110" sId="6">
    <nc r="AD777" t="inlineStr">
      <is>
        <t>-</t>
      </is>
    </nc>
  </rcc>
  <rcc rId="48111" sId="6">
    <nc r="AE777" t="inlineStr">
      <is>
        <t>CPV MI 01</t>
      </is>
    </nc>
  </rcc>
  <rcc rId="48112" sId="6">
    <nc r="AF777" t="inlineStr">
      <is>
        <t>SJC RH 01</t>
      </is>
    </nc>
  </rcc>
  <rcc rId="48113" sId="6">
    <nc r="AG777" t="inlineStr">
      <is>
        <t>SJC RH 02</t>
      </is>
    </nc>
  </rcc>
  <rcc rId="48114" sId="6">
    <nc r="AI777" t="inlineStr">
      <is>
        <t>SJC RH_CG1</t>
      </is>
    </nc>
  </rcc>
  <rcc rId="48115" sId="6">
    <nc r="AJ777" t="inlineStr">
      <is>
        <t>BRU.AC.LMC2</t>
      </is>
    </nc>
  </rcc>
  <rcc rId="48116" sId="6">
    <nc r="AK777" t="inlineStr">
      <is>
        <t>ARQ.FI.LMC2</t>
      </is>
    </nc>
  </rcc>
  <rcc rId="48117" sId="6">
    <nc r="AN777" t="inlineStr">
      <is>
        <t>-</t>
      </is>
    </nc>
  </rcc>
  <rcc rId="48118" sId="6">
    <nc r="AO777" t="inlineStr">
      <is>
        <t>-</t>
      </is>
    </nc>
  </rcc>
  <rcc rId="48119" sId="6">
    <nc r="AP777" t="inlineStr">
      <is>
        <t>FA1201</t>
      </is>
    </nc>
  </rcc>
  <rcc rId="48120" sId="6">
    <nc r="AQ777" t="inlineStr">
      <is>
        <t>V5.2</t>
      </is>
    </nc>
  </rcc>
  <rcc rId="48121" sId="6">
    <nc r="AU777">
      <v>1003676348</v>
    </nc>
  </rcc>
  <rcc rId="48122" sId="6">
    <nc r="AV777" t="inlineStr">
      <is>
        <t>-23.179225 /</t>
      </is>
    </nc>
  </rcc>
  <rcc rId="48123" sId="6">
    <nc r="AW777">
      <v>-45727434</v>
    </nc>
  </rcc>
  <rcc rId="48124" sId="6">
    <nc r="BC777">
      <v>1440084644</v>
    </nc>
  </rcc>
  <rcc rId="48125" sId="6">
    <nc r="BD777" t="inlineStr">
      <is>
        <t>CPV.MI.TLF</t>
      </is>
    </nc>
  </rcc>
  <rcc rId="48126" sId="6">
    <nc r="A778">
      <v>2014</v>
    </nc>
  </rcc>
  <rcc rId="48127" sId="6">
    <nc r="B778" t="inlineStr">
      <is>
        <t>Sub Arm</t>
      </is>
    </nc>
  </rcc>
  <rcc rId="48128" sId="6">
    <nc r="C778" t="inlineStr">
      <is>
        <t>102 Arm</t>
      </is>
    </nc>
  </rcc>
  <rcc rId="48129" sId="6">
    <nc r="D778">
      <v>5700246516</v>
    </nc>
  </rcc>
  <rcc rId="48130" sId="6">
    <nc r="E778" t="inlineStr">
      <is>
        <t>SIM</t>
      </is>
    </nc>
  </rcc>
  <rcc rId="48131" sId="6">
    <nc r="F778" t="inlineStr">
      <is>
        <t>SIM</t>
      </is>
    </nc>
  </rcc>
  <rcc rId="48132" sId="6">
    <nc r="G778">
      <v>42030</v>
    </nc>
  </rcc>
  <rcc rId="48133" sId="6">
    <nc r="H778" t="inlineStr">
      <is>
        <t>Keymile</t>
      </is>
    </nc>
  </rcc>
  <rcc rId="48134" sId="6">
    <nc r="I778" t="inlineStr">
      <is>
        <t>Modernização</t>
      </is>
    </nc>
  </rcc>
  <rcc rId="48135" sId="6">
    <nc r="J778">
      <v>192</v>
    </nc>
  </rcc>
  <rcc rId="48136" sId="6">
    <nc r="K778">
      <v>432</v>
    </nc>
  </rcc>
  <rcc rId="48137" sId="6">
    <nc r="L778">
      <v>4</v>
    </nc>
  </rcc>
  <rcc rId="48138" sId="6">
    <nc r="M778">
      <v>4</v>
    </nc>
  </rcc>
  <rcc rId="48139" sId="6">
    <nc r="N778">
      <v>32</v>
    </nc>
  </rcc>
  <rcc rId="48140" sId="6">
    <nc r="O778" t="inlineStr">
      <is>
        <t>SIM</t>
      </is>
    </nc>
  </rcc>
  <rcc rId="48141" sId="6">
    <nc r="P778" t="inlineStr">
      <is>
        <t>SIM</t>
      </is>
    </nc>
  </rcc>
  <rcc rId="48142" sId="6">
    <nc r="Q778" t="inlineStr">
      <is>
        <t>SIM</t>
      </is>
    </nc>
  </rcc>
  <rcc rId="48143" sId="6">
    <nc r="R778" t="inlineStr">
      <is>
        <t>Armário</t>
      </is>
    </nc>
  </rcc>
  <rcc rId="48144" sId="6">
    <nc r="S778" t="inlineStr">
      <is>
        <t>Monoshelf</t>
      </is>
    </nc>
  </rcc>
  <rcc rId="48145" sId="6">
    <nc r="T778" t="inlineStr">
      <is>
        <t>Outdoor</t>
      </is>
    </nc>
  </rcc>
  <rcc rId="48146" sId="6">
    <nc r="U778">
      <v>11</v>
    </nc>
  </rcc>
  <rcc rId="48147" sId="6">
    <nc r="V778">
      <v>11330</v>
    </nc>
  </rcc>
  <rcc rId="48148" sId="6">
    <nc r="W778" t="inlineStr">
      <is>
        <t>UBV</t>
      </is>
    </nc>
  </rcc>
  <rcc rId="48149" sId="6">
    <nc r="X778" t="inlineStr">
      <is>
        <t>11330JQUBV</t>
      </is>
    </nc>
  </rcc>
  <rcc rId="48150" sId="6">
    <nc r="Y778" t="inlineStr">
      <is>
        <t>Estr. Pedro Pinto x Estr. do Jonas</t>
      </is>
    </nc>
  </rcc>
  <rcc rId="48151" sId="6">
    <nc r="Z778" t="inlineStr">
      <is>
        <t>JUQUITIBA</t>
      </is>
    </nc>
  </rcc>
  <rcc rId="48152" sId="6">
    <nc r="AA778" t="inlineStr">
      <is>
        <t>JQ</t>
      </is>
    </nc>
  </rcc>
  <rcc rId="48153" sId="6">
    <nc r="AB778" t="inlineStr">
      <is>
        <t>JQB.JQ.MSO03</t>
      </is>
    </nc>
  </rcc>
  <rcc rId="48154" sId="6">
    <nc r="AC778" t="inlineStr">
      <is>
        <t>Huawei</t>
      </is>
    </nc>
  </rcc>
  <rcc rId="48155" sId="6">
    <nc r="AD778" t="inlineStr">
      <is>
        <t>JQB JQ 01</t>
      </is>
    </nc>
  </rcc>
  <rcc rId="48156" sId="6">
    <nc r="AE778" t="inlineStr">
      <is>
        <t>ICSI S 02</t>
      </is>
    </nc>
  </rcc>
  <rcc rId="48157" sId="6">
    <nc r="AF778" t="inlineStr">
      <is>
        <t>SPO JG 03</t>
      </is>
    </nc>
  </rcc>
  <rcc rId="48158" sId="6">
    <nc r="AG778" t="inlineStr">
      <is>
        <t>SPO CB 03</t>
      </is>
    </nc>
  </rcc>
  <rcc rId="48159" sId="6">
    <nc r="AI778" t="inlineStr">
      <is>
        <t>SPO CB_CG2</t>
      </is>
    </nc>
  </rcc>
  <rcc rId="48160" sId="6">
    <nc r="AJ778" t="inlineStr">
      <is>
        <t>SPO.JD.LMC2</t>
      </is>
    </nc>
  </rcc>
  <rcc rId="48161" sId="6">
    <nc r="AK778" t="inlineStr">
      <is>
        <t>SPO.JG.LMC2</t>
      </is>
    </nc>
  </rcc>
  <rcc rId="48162" sId="6">
    <nc r="AN778" t="inlineStr">
      <is>
        <t>-</t>
      </is>
    </nc>
  </rcc>
  <rcc rId="48163" sId="6">
    <nc r="AO778" t="inlineStr">
      <is>
        <t>-</t>
      </is>
    </nc>
  </rcc>
  <rcc rId="48164" sId="6">
    <nc r="AP778" t="inlineStr">
      <is>
        <t>1540</t>
      </is>
    </nc>
  </rcc>
  <rcc rId="48165" sId="6">
    <nc r="AQ778" t="inlineStr">
      <is>
        <t>V5.2</t>
      </is>
    </nc>
  </rcc>
  <rcc rId="48166" sId="6">
    <nc r="AU778">
      <v>1002032404</v>
    </nc>
  </rcc>
  <rcc rId="48167" sId="6">
    <nc r="AV778" t="inlineStr">
      <is>
        <t>FALTA</t>
      </is>
    </nc>
  </rcc>
  <rcc rId="48168" sId="6">
    <nc r="AW778" t="inlineStr">
      <is>
        <t>FALTA</t>
      </is>
    </nc>
  </rcc>
  <rcc rId="48169" sId="6">
    <nc r="AX778" t="inlineStr">
      <is>
        <t>ok</t>
      </is>
    </nc>
  </rcc>
  <rcc rId="48170" sId="6">
    <nc r="BC778">
      <v>2026063379</v>
    </nc>
  </rcc>
  <rcc rId="48171" sId="6">
    <nc r="BD778" t="inlineStr">
      <is>
        <t>JQB.JQ.UBV</t>
      </is>
    </nc>
  </rcc>
  <rcc rId="48172" sId="6">
    <nc r="A779">
      <v>2014</v>
    </nc>
  </rcc>
  <rcc rId="48173" sId="6">
    <nc r="B779" t="inlineStr">
      <is>
        <t>Sub Arm</t>
      </is>
    </nc>
  </rcc>
  <rcc rId="48174" sId="6">
    <nc r="C779" t="inlineStr">
      <is>
        <t>102 Arm</t>
      </is>
    </nc>
  </rcc>
  <rcc rId="48175" sId="6">
    <nc r="D779" t="inlineStr">
      <is>
        <t>SIM</t>
      </is>
    </nc>
  </rcc>
  <rcc rId="48176" sId="6">
    <nc r="E779" t="inlineStr">
      <is>
        <t>SIM</t>
      </is>
    </nc>
  </rcc>
  <rcc rId="48177" sId="6">
    <nc r="F779" t="inlineStr">
      <is>
        <t>SIM</t>
      </is>
    </nc>
  </rcc>
  <rcc rId="48178" sId="6">
    <nc r="G779">
      <v>41936</v>
    </nc>
  </rcc>
  <rcc rId="48179" sId="6">
    <nc r="H779" t="inlineStr">
      <is>
        <t>Keymile</t>
      </is>
    </nc>
  </rcc>
  <rcc rId="48180" sId="6">
    <nc r="I779" t="inlineStr">
      <is>
        <t>Retrofit</t>
      </is>
    </nc>
  </rcc>
  <rcc rId="48181" sId="6">
    <nc r="J779">
      <v>192</v>
    </nc>
  </rcc>
  <rcc rId="48182" sId="6">
    <nc r="K779">
      <v>432</v>
    </nc>
  </rcc>
  <rcc rId="48183" sId="6">
    <nc r="L779">
      <v>4</v>
    </nc>
  </rcc>
  <rcc rId="48184" sId="6">
    <nc r="M779">
      <v>4</v>
    </nc>
  </rcc>
  <rcc rId="48185" sId="6">
    <nc r="N779">
      <v>32</v>
    </nc>
  </rcc>
  <rcc rId="48186" sId="6">
    <nc r="O779" t="inlineStr">
      <is>
        <t>SIM</t>
      </is>
    </nc>
  </rcc>
  <rcc rId="48187" sId="6">
    <nc r="P779" t="inlineStr">
      <is>
        <t>SIM</t>
      </is>
    </nc>
  </rcc>
  <rcc rId="48188" sId="6">
    <nc r="Q779" t="inlineStr">
      <is>
        <t>SIM</t>
      </is>
    </nc>
  </rcc>
  <rcc rId="48189" sId="6">
    <nc r="R779" t="inlineStr">
      <is>
        <t>Armário</t>
      </is>
    </nc>
  </rcc>
  <rcc rId="48190" sId="6">
    <nc r="S779" t="inlineStr">
      <is>
        <t>Monoshelf</t>
      </is>
    </nc>
  </rcc>
  <rcc rId="48191" sId="6">
    <nc r="T779" t="inlineStr">
      <is>
        <t>Outdoor</t>
      </is>
    </nc>
  </rcc>
  <rcc rId="48192" sId="6">
    <nc r="U779">
      <v>18</v>
    </nc>
  </rcc>
  <rcc rId="48193" sId="6">
    <nc r="V779">
      <v>11507</v>
    </nc>
  </rcc>
  <rcc rId="48194" sId="6">
    <nc r="W779" t="inlineStr">
      <is>
        <t>UPT</t>
      </is>
    </nc>
  </rcc>
  <rcc rId="48195" sId="6">
    <nc r="X779" t="inlineStr">
      <is>
        <t>11507RBUPT</t>
      </is>
    </nc>
  </rcc>
  <rcc rId="48196" sId="6">
    <nc r="Y779" t="inlineStr">
      <is>
        <t>R. Amélia Sanches Mateus, 364 - Jardim Cambuci</t>
      </is>
    </nc>
  </rcc>
  <rcc rId="48197" sId="6">
    <nc r="Z779" t="inlineStr">
      <is>
        <t>PRESIDENTE PRUDENTE</t>
      </is>
    </nc>
  </rcc>
  <rcc rId="48198" sId="6">
    <nc r="AA779" t="inlineStr">
      <is>
        <t>RB</t>
      </is>
    </nc>
  </rcc>
  <rcc rId="48199" sId="6">
    <nc r="AB779" t="inlineStr">
      <is>
        <t>PPE.RB.MSO02</t>
      </is>
    </nc>
  </rcc>
  <rcc rId="48200" sId="6">
    <nc r="AC779" t="inlineStr">
      <is>
        <t>Huawei</t>
      </is>
    </nc>
  </rcc>
  <rcc rId="48201" sId="6">
    <nc r="AD779" t="inlineStr">
      <is>
        <t>-</t>
      </is>
    </nc>
  </rcc>
  <rcc rId="48202" sId="6">
    <nc r="AE779" t="inlineStr">
      <is>
        <t>PPE RB 02</t>
      </is>
    </nc>
  </rcc>
  <rcc rId="48203" sId="6">
    <nc r="AF779" t="inlineStr">
      <is>
        <t>BRU AC 01</t>
      </is>
    </nc>
  </rcc>
  <rcc rId="48204" sId="6">
    <nc r="AG779" t="inlineStr">
      <is>
        <t>BRU AC 02</t>
      </is>
    </nc>
  </rcc>
  <rcc rId="48205" sId="6">
    <nc r="AI779" t="inlineStr">
      <is>
        <t>BRU AC_CG1</t>
      </is>
    </nc>
  </rcc>
  <rcc rId="48206" sId="6">
    <nc r="AJ779" t="inlineStr">
      <is>
        <t>BRU.AC.LMC2</t>
      </is>
    </nc>
  </rcc>
  <rcc rId="48207" sId="6">
    <nc r="AK779" t="inlineStr">
      <is>
        <t>ARQ.FI.LMC2</t>
      </is>
    </nc>
  </rcc>
  <rcc rId="48208" sId="6">
    <nc r="AN779" t="inlineStr">
      <is>
        <t>-</t>
      </is>
    </nc>
  </rcc>
  <rcc rId="48209" sId="6">
    <nc r="AO779" t="inlineStr">
      <is>
        <t>RESERVADO</t>
      </is>
    </nc>
  </rcc>
  <rcc rId="48210" sId="6">
    <nc r="AP779" t="inlineStr">
      <is>
        <t>DIAMUX</t>
      </is>
    </nc>
  </rcc>
  <rcc rId="48211" sId="6">
    <nc r="AQ779" t="inlineStr">
      <is>
        <t>ESPELHADO</t>
      </is>
    </nc>
  </rcc>
  <rcc rId="48212" sId="6">
    <nc r="AU779">
      <v>1003669678</v>
    </nc>
  </rcc>
  <rcc rId="48213" sId="6">
    <nc r="AV779" t="inlineStr">
      <is>
        <t>22° 8' 54,46751'' - S</t>
      </is>
    </nc>
  </rcc>
  <rcc rId="48214" sId="6">
    <nc r="AW779" t="inlineStr">
      <is>
        <t>51° 22' 32,01131'' - W</t>
      </is>
    </nc>
  </rcc>
  <rcc rId="48215" sId="6">
    <nc r="AX779" t="inlineStr">
      <is>
        <t>ok</t>
      </is>
    </nc>
  </rcc>
  <rcc rId="48216" sId="6">
    <nc r="BC779">
      <v>2026063379</v>
    </nc>
  </rcc>
  <rcc rId="48217" sId="6">
    <nc r="BD779" t="inlineStr">
      <is>
        <t>PPE.RB.UPT</t>
      </is>
    </nc>
  </rcc>
  <rcc rId="48218" sId="6">
    <nc r="A780">
      <v>2014</v>
    </nc>
  </rcc>
  <rcc rId="48219" sId="6">
    <nc r="B780" t="inlineStr">
      <is>
        <t>Sub Arm</t>
      </is>
    </nc>
  </rcc>
  <rcc rId="48220" sId="6">
    <nc r="C780" t="inlineStr">
      <is>
        <t>102 Arm</t>
      </is>
    </nc>
  </rcc>
  <rcc rId="48221" sId="6">
    <nc r="D780">
      <v>5700237955</v>
    </nc>
  </rcc>
  <rcc rId="48222" sId="6">
    <nc r="E780" t="inlineStr">
      <is>
        <t>SIM</t>
      </is>
    </nc>
  </rcc>
  <rcc rId="48223" sId="6">
    <nc r="F780" t="inlineStr">
      <is>
        <t>SIM</t>
      </is>
    </nc>
  </rcc>
  <rcc rId="48224" sId="6">
    <nc r="G780">
      <v>41990</v>
    </nc>
  </rcc>
  <rcc rId="48225" sId="6">
    <nc r="H780" t="inlineStr">
      <is>
        <t>Huawei</t>
      </is>
    </nc>
  </rcc>
  <rcc rId="48226" sId="6">
    <nc r="I780" t="inlineStr">
      <is>
        <t>Modernização</t>
      </is>
    </nc>
  </rcc>
  <rcc rId="48227" sId="6">
    <nc r="J780">
      <v>192</v>
    </nc>
  </rcc>
  <rcc rId="48228" sId="6">
    <nc r="K780">
      <v>448</v>
    </nc>
  </rcc>
  <rcc rId="48229" sId="6">
    <nc r="L780">
      <v>8</v>
    </nc>
  </rcc>
  <rcc rId="48230" sId="6">
    <nc r="M780">
      <v>8</v>
    </nc>
  </rcc>
  <rcc rId="48231" sId="6">
    <nc r="N780">
      <v>16</v>
    </nc>
  </rcc>
  <rcc rId="48232" sId="6">
    <nc r="O780" t="inlineStr">
      <is>
        <t>SIM</t>
      </is>
    </nc>
  </rcc>
  <rcc rId="48233" sId="6">
    <nc r="P780" t="inlineStr">
      <is>
        <t>SIM</t>
      </is>
    </nc>
  </rcc>
  <rcc rId="48234" sId="6">
    <nc r="Q780" t="inlineStr">
      <is>
        <t>SIM</t>
      </is>
    </nc>
  </rcc>
  <rcc rId="48235" sId="6">
    <nc r="R780" t="inlineStr">
      <is>
        <t>Armário</t>
      </is>
    </nc>
  </rcc>
  <rcc rId="48236" sId="6">
    <nc r="S780" t="inlineStr">
      <is>
        <t>Monoshelf</t>
      </is>
    </nc>
  </rcc>
  <rcc rId="48237" sId="6">
    <nc r="T780" t="inlineStr">
      <is>
        <t>Outdoor</t>
      </is>
    </nc>
  </rcc>
  <rcc rId="48238" sId="6">
    <nc r="U780">
      <v>14</v>
    </nc>
  </rcc>
  <rcc rId="48239" sId="6">
    <nc r="V780" t="inlineStr">
      <is>
        <t>11455</t>
      </is>
    </nc>
  </rcc>
  <rcc rId="48240" sId="6">
    <nc r="W780" t="inlineStr">
      <is>
        <t>USY</t>
      </is>
    </nc>
  </rcc>
  <rcc rId="48241" sId="6">
    <nc r="X780" t="inlineStr">
      <is>
        <t>11455PNUSY</t>
      </is>
    </nc>
  </rcc>
  <rcc rId="48242" sId="6">
    <nc r="Y780" t="inlineStr">
      <is>
        <t>Avenida Giácomo Bertoline x Rua VIII</t>
      </is>
    </nc>
  </rcc>
  <rcc rId="48243" sId="6">
    <nc r="Z780" t="inlineStr">
      <is>
        <t>PEDERNEIRAS</t>
      </is>
    </nc>
  </rcc>
  <rcc rId="48244" sId="6">
    <nc r="AA780" t="inlineStr">
      <is>
        <t>PN</t>
      </is>
    </nc>
  </rcc>
  <rcc rId="48245" sId="6">
    <nc r="AB780" t="inlineStr">
      <is>
        <t>PDR.PN.MSO03</t>
      </is>
    </nc>
  </rcc>
  <rcc rId="48246" sId="6">
    <nc r="AC780" t="inlineStr">
      <is>
        <t>Alcatel</t>
      </is>
    </nc>
  </rcc>
  <rcc rId="48247" sId="6">
    <nc r="AD780" t="inlineStr">
      <is>
        <t>-</t>
      </is>
    </nc>
  </rcc>
  <rcc rId="48248" sId="6">
    <nc r="AE780" t="inlineStr">
      <is>
        <t>PDR PN 01</t>
      </is>
    </nc>
  </rcc>
  <rcc rId="48249" sId="6">
    <nc r="AF780" t="inlineStr">
      <is>
        <t>BRU AC 03</t>
      </is>
    </nc>
  </rcc>
  <rcc rId="48250" sId="6">
    <nc r="AG780" t="inlineStr">
      <is>
        <t>BRU AC 04</t>
      </is>
    </nc>
  </rcc>
  <rcc rId="48251" sId="6">
    <nc r="AI780" t="inlineStr">
      <is>
        <t>BRU AC_CG3</t>
      </is>
    </nc>
  </rcc>
  <rcc rId="48252" sId="6">
    <nc r="AJ780" t="inlineStr">
      <is>
        <t>BRU.AC.LMC2</t>
      </is>
    </nc>
  </rcc>
  <rcc rId="48253" sId="6">
    <nc r="AK780" t="inlineStr">
      <is>
        <t>ARQ.FI.LMC2</t>
      </is>
    </nc>
  </rcc>
  <rcc rId="48254" sId="6">
    <nc r="AN780" t="inlineStr">
      <is>
        <t>-</t>
      </is>
    </nc>
  </rcc>
  <rcc rId="48255" sId="6">
    <nc r="AO780" t="inlineStr">
      <is>
        <t>-</t>
      </is>
    </nc>
  </rcc>
  <rcc rId="48256" sId="6">
    <nc r="AP780" t="inlineStr">
      <is>
        <t>ELI</t>
      </is>
    </nc>
  </rcc>
  <rcc rId="48257" sId="6">
    <nc r="AQ780" t="inlineStr">
      <is>
        <t>Proprietária</t>
      </is>
    </nc>
  </rcc>
  <rcc rId="48258" sId="6">
    <nc r="AU780">
      <v>1003667373</v>
    </nc>
  </rcc>
  <rcc rId="48259" sId="6">
    <nc r="AV780" t="inlineStr">
      <is>
        <t>22°20'50.640"</t>
      </is>
    </nc>
  </rcc>
  <rcc rId="48260" sId="6">
    <nc r="AW780" t="inlineStr">
      <is>
        <t>48°45'48.024"</t>
      </is>
    </nc>
  </rcc>
  <rcc rId="48261" sId="6">
    <nc r="BC780">
      <v>1892063257</v>
    </nc>
  </rcc>
  <rcc rId="48262" sId="6">
    <nc r="BD780" t="inlineStr">
      <is>
        <t>PDR.PN.USY</t>
      </is>
    </nc>
  </rcc>
  <rcc rId="48263" sId="6">
    <nc r="A781">
      <v>2014</v>
    </nc>
  </rcc>
  <rcc rId="48264" sId="6">
    <nc r="B781" t="inlineStr">
      <is>
        <t>Sub Arm</t>
      </is>
    </nc>
  </rcc>
  <rcc rId="48265" sId="6">
    <nc r="C781" t="inlineStr">
      <is>
        <t>102 Arm</t>
      </is>
    </nc>
  </rcc>
  <rcc rId="48266" sId="6">
    <nc r="D781">
      <v>5700235231</v>
    </nc>
  </rcc>
  <rcc rId="48267" sId="6">
    <nc r="E781" t="inlineStr">
      <is>
        <t>SIM</t>
      </is>
    </nc>
  </rcc>
  <rcc rId="48268" sId="6">
    <nc r="F781" t="inlineStr">
      <is>
        <t>SIM</t>
      </is>
    </nc>
  </rcc>
  <rcc rId="48269" sId="6">
    <nc r="G781">
      <v>41904</v>
    </nc>
  </rcc>
  <rcc rId="48270" sId="6">
    <nc r="H781" t="inlineStr">
      <is>
        <t>Keymile</t>
      </is>
    </nc>
  </rcc>
  <rcc rId="48271" sId="6">
    <nc r="I781" t="inlineStr">
      <is>
        <t>Retrofit</t>
      </is>
    </nc>
  </rcc>
  <rcc rId="48272" sId="6">
    <nc r="J781">
      <v>192</v>
    </nc>
  </rcc>
  <rcc rId="48273" sId="6">
    <nc r="K781">
      <v>432</v>
    </nc>
  </rcc>
  <rcc rId="48274" sId="6">
    <nc r="L781">
      <v>4</v>
    </nc>
  </rcc>
  <rcc rId="48275" sId="6">
    <nc r="M781">
      <v>4</v>
    </nc>
  </rcc>
  <rcc rId="48276" sId="6">
    <nc r="N781">
      <v>32</v>
    </nc>
  </rcc>
  <rcc rId="48277" sId="6">
    <nc r="O781" t="inlineStr">
      <is>
        <t>SIM</t>
      </is>
    </nc>
  </rcc>
  <rcc rId="48278" sId="6">
    <nc r="P781" t="inlineStr">
      <is>
        <t>SIM</t>
      </is>
    </nc>
  </rcc>
  <rcc rId="48279" sId="6">
    <nc r="Q781" t="inlineStr">
      <is>
        <t>SIM</t>
      </is>
    </nc>
  </rcc>
  <rcc rId="48280" sId="6">
    <nc r="R781" t="inlineStr">
      <is>
        <t>Armário</t>
      </is>
    </nc>
  </rcc>
  <rcc rId="48281" sId="6">
    <nc r="S781" t="inlineStr">
      <is>
        <t>Monoshelf</t>
      </is>
    </nc>
  </rcc>
  <rcc rId="48282" sId="6">
    <nc r="T781" t="inlineStr">
      <is>
        <t>Outdoor</t>
      </is>
    </nc>
  </rcc>
  <rcc rId="48283" sId="6">
    <nc r="U781">
      <v>12</v>
    </nc>
  </rcc>
  <rcc rId="48284" sId="6">
    <nc r="V781">
      <v>11311</v>
    </nc>
  </rcc>
  <rcc rId="48285" sId="6">
    <nc r="W781" t="inlineStr">
      <is>
        <t>UWX</t>
      </is>
    </nc>
  </rcc>
  <rcc rId="48286" sId="6">
    <nc r="X781" t="inlineStr">
      <is>
        <t>11311JMUWX</t>
      </is>
    </nc>
  </rcc>
  <rcc rId="48287" sId="6">
    <nc r="Y781" t="inlineStr">
      <is>
        <t xml:space="preserve">R. Osvaldo Tursi  x R. Luís Gonzaga Rosa da Silva </t>
      </is>
    </nc>
  </rcc>
  <rcc rId="48288" sId="6">
    <nc r="Z781" t="inlineStr">
      <is>
        <t>JACAREI</t>
      </is>
    </nc>
  </rcc>
  <rcc rId="48289" sId="6">
    <nc r="AA781" t="inlineStr">
      <is>
        <t>JM</t>
      </is>
    </nc>
  </rcc>
  <rcc rId="48290" sId="6">
    <nc r="AB781" t="inlineStr">
      <is>
        <t>JCI.JM.MSO04</t>
      </is>
    </nc>
  </rcc>
  <rcc rId="48291" sId="6">
    <nc r="AC781" t="inlineStr">
      <is>
        <t>Alcatel</t>
      </is>
    </nc>
  </rcc>
  <rcc rId="48292" sId="6">
    <nc r="AD781" t="inlineStr">
      <is>
        <t>-</t>
      </is>
    </nc>
  </rcc>
  <rcc rId="48293" sId="6">
    <nc r="AE781" t="inlineStr">
      <is>
        <t>JCI JM 02</t>
      </is>
    </nc>
  </rcc>
  <rcc rId="48294" sId="6">
    <nc r="AF781" t="inlineStr">
      <is>
        <t>SJC RH 01</t>
      </is>
    </nc>
  </rcc>
  <rcc rId="48295" sId="6">
    <nc r="AG781" t="inlineStr">
      <is>
        <t>SJC RH 02</t>
      </is>
    </nc>
  </rcc>
  <rcc rId="48296" sId="6">
    <nc r="AI781" t="inlineStr">
      <is>
        <t>SJC RH_CG1</t>
      </is>
    </nc>
  </rcc>
  <rcc rId="48297" sId="6">
    <nc r="AJ781" t="inlineStr">
      <is>
        <t>BRU.AC.LMC2</t>
      </is>
    </nc>
  </rcc>
  <rcc rId="48298" sId="6">
    <nc r="AK781" t="inlineStr">
      <is>
        <t>ARQ.FI.LMC2</t>
      </is>
    </nc>
  </rcc>
  <rcc rId="48299" sId="6">
    <nc r="AN781" t="inlineStr">
      <is>
        <t>-</t>
      </is>
    </nc>
  </rcc>
  <rcc rId="48300" sId="6">
    <nc r="AO781" t="inlineStr">
      <is>
        <t>RESERVADO</t>
      </is>
    </nc>
  </rcc>
  <rcc rId="48301" sId="6">
    <nc r="AP781" t="inlineStr">
      <is>
        <t>DCS40</t>
      </is>
    </nc>
  </rcc>
  <rcc rId="48302" sId="6">
    <nc r="AQ781" t="inlineStr">
      <is>
        <t>ESPELHADO</t>
      </is>
    </nc>
  </rcc>
  <rcc rId="48303" sId="6">
    <nc r="AU781">
      <v>1003672938</v>
    </nc>
  </rcc>
  <rcc rId="48304" sId="6">
    <nc r="AV781" t="inlineStr">
      <is>
        <t>FALTA</t>
      </is>
    </nc>
  </rcc>
  <rcc rId="48305" sId="6">
    <nc r="AW781" t="inlineStr">
      <is>
        <t>FALTA</t>
      </is>
    </nc>
  </rcc>
  <rcc rId="48306" sId="6">
    <nc r="AX781" t="inlineStr">
      <is>
        <t>ok</t>
      </is>
    </nc>
  </rcc>
  <rcc rId="48307" sId="6">
    <nc r="BC781">
      <v>2026063379</v>
    </nc>
  </rcc>
  <rcc rId="48308" sId="6">
    <nc r="BD781" t="inlineStr">
      <is>
        <t>JCI.JM.UWX</t>
      </is>
    </nc>
  </rcc>
  <rcc rId="48309" sId="6">
    <nc r="A782">
      <v>2014</v>
    </nc>
  </rcc>
  <rcc rId="48310" sId="6">
    <nc r="B782" t="inlineStr">
      <is>
        <t>Sub Arm</t>
      </is>
    </nc>
  </rcc>
  <rcc rId="48311" sId="6">
    <nc r="C782" t="inlineStr">
      <is>
        <t>102 Arm</t>
      </is>
    </nc>
  </rcc>
  <rcc rId="48312" sId="6">
    <nc r="D782">
      <v>5700237950</v>
    </nc>
  </rcc>
  <rcc rId="48313" sId="6">
    <nc r="E782" t="inlineStr">
      <is>
        <t>SIM</t>
      </is>
    </nc>
  </rcc>
  <rcc rId="48314" sId="6">
    <nc r="F782" t="inlineStr">
      <is>
        <t>SIM</t>
      </is>
    </nc>
  </rcc>
  <rcc rId="48315" sId="6">
    <nc r="G782">
      <v>41985</v>
    </nc>
  </rcc>
  <rcc rId="48316" sId="6">
    <nc r="H782" t="inlineStr">
      <is>
        <t>Huawei</t>
      </is>
    </nc>
  </rcc>
  <rcc rId="48317" sId="6">
    <nc r="I782" t="inlineStr">
      <is>
        <t>Modernização</t>
      </is>
    </nc>
  </rcc>
  <rcc rId="48318" sId="6">
    <nc r="J782">
      <v>192</v>
    </nc>
  </rcc>
  <rcc rId="48319" sId="6">
    <nc r="K782">
      <v>448</v>
    </nc>
  </rcc>
  <rcc rId="48320" sId="6">
    <nc r="L782">
      <v>8</v>
    </nc>
  </rcc>
  <rcc rId="48321" sId="6">
    <nc r="M782">
      <v>8</v>
    </nc>
  </rcc>
  <rcc rId="48322" sId="6">
    <nc r="N782">
      <v>16</v>
    </nc>
  </rcc>
  <rcc rId="48323" sId="6">
    <nc r="O782" t="inlineStr">
      <is>
        <t>SIM</t>
      </is>
    </nc>
  </rcc>
  <rcc rId="48324" sId="6">
    <nc r="P782" t="inlineStr">
      <is>
        <t>SIM</t>
      </is>
    </nc>
  </rcc>
  <rcc rId="48325" sId="6">
    <nc r="Q782" t="inlineStr">
      <is>
        <t>SIM</t>
      </is>
    </nc>
  </rcc>
  <rcc rId="48326" sId="6">
    <nc r="R782" t="inlineStr">
      <is>
        <t>Armário</t>
      </is>
    </nc>
  </rcc>
  <rcc rId="48327" sId="6">
    <nc r="S782" t="inlineStr">
      <is>
        <t>Monoshelf</t>
      </is>
    </nc>
  </rcc>
  <rcc rId="48328" sId="6">
    <nc r="T782" t="inlineStr">
      <is>
        <t>Outdoor</t>
      </is>
    </nc>
  </rcc>
  <rcc rId="48329" sId="6">
    <nc r="U782">
      <v>12</v>
    </nc>
  </rcc>
  <rcc rId="48330" sId="6">
    <nc r="V782" t="inlineStr">
      <is>
        <t>11311</t>
      </is>
    </nc>
  </rcc>
  <rcc rId="48331" sId="6">
    <nc r="W782" t="inlineStr">
      <is>
        <t>UYG</t>
      </is>
    </nc>
  </rcc>
  <rcc rId="48332" sId="6">
    <nc r="X782" t="inlineStr">
      <is>
        <t>11311JMUYG</t>
      </is>
    </nc>
  </rcc>
  <rcc rId="48333" sId="6">
    <nc r="Y782" t="inlineStr">
      <is>
        <t>Viela Rômulo Rossi x R. dos Ciprestes - Jardim Santo Antonio da Boa Vista</t>
      </is>
    </nc>
  </rcc>
  <rcc rId="48334" sId="6">
    <nc r="Z782" t="inlineStr">
      <is>
        <t>JACAREI</t>
      </is>
    </nc>
  </rcc>
  <rcc rId="48335" sId="6">
    <nc r="AA782" t="inlineStr">
      <is>
        <t>JM</t>
      </is>
    </nc>
  </rcc>
  <rcc rId="48336" sId="6">
    <nc r="AB782" t="inlineStr">
      <is>
        <t>JCI.JM.MSO06</t>
      </is>
    </nc>
  </rcc>
  <rcc rId="48337" sId="6">
    <nc r="AC782" t="inlineStr">
      <is>
        <t>Alcatel</t>
      </is>
    </nc>
  </rcc>
  <rcc rId="48338" sId="6">
    <nc r="AD782" t="inlineStr">
      <is>
        <t>-</t>
      </is>
    </nc>
  </rcc>
  <rcc rId="48339" sId="6">
    <nc r="AE782" t="inlineStr">
      <is>
        <t>JCI JM 02</t>
      </is>
    </nc>
  </rcc>
  <rcc rId="48340" sId="6">
    <nc r="AF782" t="inlineStr">
      <is>
        <t>SJC RH 01</t>
      </is>
    </nc>
  </rcc>
  <rcc rId="48341" sId="6">
    <nc r="AG782" t="inlineStr">
      <is>
        <t>SJC RH 02</t>
      </is>
    </nc>
  </rcc>
  <rcc rId="48342" sId="6">
    <nc r="AI782" t="inlineStr">
      <is>
        <t>SJC RH_CG1</t>
      </is>
    </nc>
  </rcc>
  <rcc rId="48343" sId="6">
    <nc r="AJ782" t="inlineStr">
      <is>
        <t>BRU.AC.LMC2</t>
      </is>
    </nc>
  </rcc>
  <rcc rId="48344" sId="6">
    <nc r="AK782" t="inlineStr">
      <is>
        <t>ARQ.FI.LMC2</t>
      </is>
    </nc>
  </rcc>
  <rcc rId="48345" sId="6">
    <nc r="AN782" t="inlineStr">
      <is>
        <t>-</t>
      </is>
    </nc>
  </rcc>
  <rcc rId="48346" sId="6">
    <nc r="AO782" t="inlineStr">
      <is>
        <t>RESERVADO</t>
      </is>
    </nc>
  </rcc>
  <rcc rId="48347" sId="6">
    <nc r="AP782" t="inlineStr">
      <is>
        <t>DCS40</t>
      </is>
    </nc>
  </rcc>
  <rcc rId="48348" sId="6">
    <nc r="AQ782" t="inlineStr">
      <is>
        <t>ESPELHADO</t>
      </is>
    </nc>
  </rcc>
  <rcc rId="48349" sId="6">
    <nc r="AU782">
      <v>1002762909</v>
    </nc>
  </rcc>
  <rcc rId="48350" sId="6">
    <nc r="AV782" t="inlineStr">
      <is>
        <t>23°19'10.2"S</t>
      </is>
    </nc>
  </rcc>
  <rcc rId="48351" sId="6">
    <nc r="AW782" t="inlineStr">
      <is>
        <t>45°55'41.0"W</t>
      </is>
    </nc>
  </rcc>
  <rcc rId="48352" sId="6">
    <nc r="BC782">
      <v>1892063257</v>
    </nc>
  </rcc>
  <rcc rId="48353" sId="6">
    <nc r="BD782" t="inlineStr">
      <is>
        <t>JCI.JM.UYG</t>
      </is>
    </nc>
  </rcc>
  <rcc rId="48354" sId="6">
    <nc r="A783">
      <v>2014</v>
    </nc>
  </rcc>
  <rcc rId="48355" sId="6">
    <nc r="B783" t="inlineStr">
      <is>
        <t>Sub Arm</t>
      </is>
    </nc>
  </rcc>
  <rcc rId="48356" sId="6">
    <nc r="C783" t="inlineStr">
      <is>
        <t>102 Arm</t>
      </is>
    </nc>
  </rcc>
  <rcc rId="48357" sId="6">
    <nc r="D783">
      <v>5700242512</v>
    </nc>
  </rcc>
  <rcc rId="48358" sId="6">
    <nc r="E783" t="inlineStr">
      <is>
        <t>SIM</t>
      </is>
    </nc>
  </rcc>
  <rcc rId="48359" sId="6">
    <nc r="F783" t="inlineStr">
      <is>
        <t>SIM</t>
      </is>
    </nc>
  </rcc>
  <rcc rId="48360" sId="6">
    <nc r="G783">
      <v>41954</v>
    </nc>
  </rcc>
  <rcc rId="48361" sId="6">
    <nc r="H783" t="inlineStr">
      <is>
        <t>Nokia</t>
      </is>
    </nc>
  </rcc>
  <rcc rId="48362" sId="6">
    <nc r="I783" t="inlineStr">
      <is>
        <t>Retrofit</t>
      </is>
    </nc>
  </rcc>
  <rcc rId="48363" sId="6">
    <nc r="J783">
      <v>192</v>
    </nc>
  </rcc>
  <rcc rId="48364" sId="6">
    <nc r="K783">
      <v>432</v>
    </nc>
  </rcc>
  <rcc rId="48365" sId="6">
    <nc r="L783">
      <v>4</v>
    </nc>
  </rcc>
  <rcc rId="48366" sId="6">
    <nc r="M783">
      <v>0</v>
    </nc>
  </rcc>
  <rcc rId="48367" sId="6">
    <nc r="N783">
      <v>24</v>
    </nc>
  </rcc>
  <rcc rId="48368" sId="6">
    <nc r="O783" t="inlineStr">
      <is>
        <t>NÃO</t>
      </is>
    </nc>
  </rcc>
  <rcc rId="48369" sId="6">
    <nc r="P783" t="inlineStr">
      <is>
        <t>NÃO</t>
      </is>
    </nc>
  </rcc>
  <rcc rId="48370" sId="6">
    <nc r="Q783" t="inlineStr">
      <is>
        <t>SIM</t>
      </is>
    </nc>
  </rcc>
  <rcc rId="48371" sId="6">
    <nc r="R783" t="inlineStr">
      <is>
        <t>Armário</t>
      </is>
    </nc>
  </rcc>
  <rcc rId="48372" sId="6">
    <nc r="S783" t="inlineStr">
      <is>
        <t>Monoshelf</t>
      </is>
    </nc>
  </rcc>
  <rcc rId="48373" sId="6">
    <nc r="T783" t="inlineStr">
      <is>
        <t>Outdoor</t>
      </is>
    </nc>
  </rcc>
  <rcc rId="48374" sId="6">
    <nc r="U783">
      <v>12</v>
    </nc>
  </rcc>
  <rcc rId="48375" sId="6">
    <nc r="V783" t="inlineStr">
      <is>
        <t>11311</t>
      </is>
    </nc>
  </rcc>
  <rcc rId="48376" sId="6">
    <nc r="W783" t="inlineStr">
      <is>
        <t>UYI</t>
      </is>
    </nc>
  </rcc>
  <rcc rId="48377" sId="6">
    <nc r="X783" t="inlineStr">
      <is>
        <t>11311JMUYI</t>
      </is>
    </nc>
  </rcc>
  <rcc rId="48378" sId="6">
    <nc r="Y783" t="inlineStr">
      <is>
        <t>Praça Francisco Lopes Chaves x R. Takeo Ota - Parque Meia Lua</t>
      </is>
    </nc>
  </rcc>
  <rcc rId="48379" sId="6">
    <nc r="Z783" t="inlineStr">
      <is>
        <t>JACAREI</t>
      </is>
    </nc>
  </rcc>
  <rcc rId="48380" sId="6">
    <nc r="AA783" t="inlineStr">
      <is>
        <t>JM</t>
      </is>
    </nc>
  </rcc>
  <rcc rId="48381" sId="6">
    <nc r="AB783" t="inlineStr">
      <is>
        <t>JCI.JM.MSO07</t>
      </is>
    </nc>
  </rcc>
  <rcc rId="48382" sId="6">
    <nc r="AC783" t="inlineStr">
      <is>
        <t>Alcatel</t>
      </is>
    </nc>
  </rcc>
  <rcc rId="48383" sId="6">
    <nc r="AD783" t="inlineStr">
      <is>
        <t>-</t>
      </is>
    </nc>
  </rcc>
  <rcc rId="48384" sId="6">
    <nc r="AE783" t="inlineStr">
      <is>
        <t>JCI JM 02</t>
      </is>
    </nc>
  </rcc>
  <rcc rId="48385" sId="6">
    <nc r="AF783" t="inlineStr">
      <is>
        <t>SJC RH 01</t>
      </is>
    </nc>
  </rcc>
  <rcc rId="48386" sId="6">
    <nc r="AG783" t="inlineStr">
      <is>
        <t>SJC RH 02</t>
      </is>
    </nc>
  </rcc>
  <rcc rId="48387" sId="6">
    <nc r="AI783" t="inlineStr">
      <is>
        <t>SJC RH_CG1</t>
      </is>
    </nc>
  </rcc>
  <rcc rId="48388" sId="6">
    <nc r="AJ783" t="inlineStr">
      <is>
        <t>BRU.AC.LMC2</t>
      </is>
    </nc>
  </rcc>
  <rcc rId="48389" sId="6">
    <nc r="AK783" t="inlineStr">
      <is>
        <t>ARQ.FI.LMC2</t>
      </is>
    </nc>
  </rcc>
  <rcc rId="48390" sId="6">
    <nc r="AN783" t="inlineStr">
      <is>
        <t>-</t>
      </is>
    </nc>
  </rcc>
  <rcc rId="48391" sId="6">
    <nc r="AO783" t="inlineStr">
      <is>
        <t>-</t>
      </is>
    </nc>
  </rcc>
  <rcc rId="48392" sId="6">
    <nc r="AP783" t="inlineStr">
      <is>
        <t>DCS40</t>
      </is>
    </nc>
  </rcc>
  <rcc rId="48393" sId="6">
    <nc r="AQ783" t="inlineStr">
      <is>
        <t>ESPELHADO</t>
      </is>
    </nc>
  </rcc>
  <rcc rId="48394" sId="6">
    <nc r="AU783">
      <v>1003673772</v>
    </nc>
  </rcc>
  <rcc rId="48395" sId="6">
    <nc r="AV783">
      <v>-233372102</v>
    </nc>
  </rcc>
  <rcc rId="48396" sId="6">
    <nc r="AW783">
      <v>-4599886537</v>
    </nc>
  </rcc>
  <rcc rId="48397" sId="6">
    <nc r="BC783">
      <v>1440084644</v>
    </nc>
  </rcc>
  <rcc rId="48398" sId="6">
    <nc r="BD783" t="inlineStr">
      <is>
        <t>JCI.JM.UYI</t>
      </is>
    </nc>
  </rcc>
  <rcc rId="48399" sId="6">
    <nc r="A784">
      <v>2014</v>
    </nc>
  </rcc>
  <rcc rId="48400" sId="6">
    <nc r="B784" t="inlineStr">
      <is>
        <t>Sub Arm</t>
      </is>
    </nc>
  </rcc>
  <rcc rId="48401" sId="6">
    <nc r="C784" t="inlineStr">
      <is>
        <t>102 Arm</t>
      </is>
    </nc>
  </rcc>
  <rcc rId="48402" sId="6">
    <nc r="D784">
      <v>5700242527</v>
    </nc>
  </rcc>
  <rcc rId="48403" sId="6">
    <nc r="E784" t="inlineStr">
      <is>
        <t>SIM</t>
      </is>
    </nc>
  </rcc>
  <rcc rId="48404" sId="6">
    <nc r="F784" t="inlineStr">
      <is>
        <t>SIM</t>
      </is>
    </nc>
  </rcc>
  <rcc rId="48405" sId="6">
    <nc r="G784">
      <v>41962</v>
    </nc>
  </rcc>
  <rcc rId="48406" sId="6">
    <nc r="H784" t="inlineStr">
      <is>
        <t>Nokia</t>
      </is>
    </nc>
  </rcc>
  <rcc rId="48407" sId="6">
    <nc r="I784" t="inlineStr">
      <is>
        <t>Retrofit</t>
      </is>
    </nc>
  </rcc>
  <rcc rId="48408" sId="6">
    <nc r="J784">
      <v>192</v>
    </nc>
  </rcc>
  <rcc rId="48409" sId="6">
    <nc r="K784">
      <v>432</v>
    </nc>
  </rcc>
  <rcc rId="48410" sId="6">
    <nc r="L784">
      <v>4</v>
    </nc>
  </rcc>
  <rcc rId="48411" sId="6">
    <nc r="M784">
      <v>0</v>
    </nc>
  </rcc>
  <rcc rId="48412" sId="6">
    <nc r="N784">
      <v>24</v>
    </nc>
  </rcc>
  <rcc rId="48413" sId="6">
    <nc r="O784" t="inlineStr">
      <is>
        <t>NÃO</t>
      </is>
    </nc>
  </rcc>
  <rcc rId="48414" sId="6">
    <nc r="P784" t="inlineStr">
      <is>
        <t>NÃO</t>
      </is>
    </nc>
  </rcc>
  <rcc rId="48415" sId="6">
    <nc r="Q784" t="inlineStr">
      <is>
        <t>SIM</t>
      </is>
    </nc>
  </rcc>
  <rcc rId="48416" sId="6">
    <nc r="R784" t="inlineStr">
      <is>
        <t>Armário</t>
      </is>
    </nc>
  </rcc>
  <rcc rId="48417" sId="6">
    <nc r="S784" t="inlineStr">
      <is>
        <t>Monoshelf</t>
      </is>
    </nc>
  </rcc>
  <rcc rId="48418" sId="6">
    <nc r="T784" t="inlineStr">
      <is>
        <t>Outdoor</t>
      </is>
    </nc>
  </rcc>
  <rcc rId="48419" sId="6">
    <nc r="U784">
      <v>12</v>
    </nc>
  </rcc>
  <rcc rId="48420" sId="6">
    <nc r="V784" t="inlineStr">
      <is>
        <t>11311</t>
      </is>
    </nc>
  </rcc>
  <rcc rId="48421" sId="6">
    <nc r="W784" t="inlineStr">
      <is>
        <t>UYN</t>
      </is>
    </nc>
  </rcc>
  <rcc rId="48422" sId="6">
    <nc r="X784" t="inlineStr">
      <is>
        <t>11311JMUYN</t>
      </is>
    </nc>
  </rcc>
  <rcc rId="48423" sId="6">
    <nc r="Y784" t="inlineStr">
      <is>
        <t>R. 1 (Estacionamento conjunto CDHU)</t>
      </is>
    </nc>
  </rcc>
  <rcc rId="48424" sId="6">
    <nc r="Z784" t="inlineStr">
      <is>
        <t>JACAREI</t>
      </is>
    </nc>
  </rcc>
  <rcc rId="48425" sId="6">
    <nc r="AA784" t="inlineStr">
      <is>
        <t>JM</t>
      </is>
    </nc>
  </rcc>
  <rcc rId="48426" sId="6">
    <nc r="AB784" t="inlineStr">
      <is>
        <t>JCI.JM.MSO08</t>
      </is>
    </nc>
  </rcc>
  <rcc rId="48427" sId="6">
    <nc r="AC784" t="inlineStr">
      <is>
        <t>Alcatel</t>
      </is>
    </nc>
  </rcc>
  <rcc rId="48428" sId="6">
    <nc r="AD784" t="inlineStr">
      <is>
        <t>-</t>
      </is>
    </nc>
  </rcc>
  <rcc rId="48429" sId="6">
    <nc r="AE784" t="inlineStr">
      <is>
        <t>JCI JM 02</t>
      </is>
    </nc>
  </rcc>
  <rcc rId="48430" sId="6">
    <nc r="AF784" t="inlineStr">
      <is>
        <t>SJC RH 01</t>
      </is>
    </nc>
  </rcc>
  <rcc rId="48431" sId="6">
    <nc r="AG784" t="inlineStr">
      <is>
        <t>SJC RH 02</t>
      </is>
    </nc>
  </rcc>
  <rcc rId="48432" sId="6">
    <nc r="AI784" t="inlineStr">
      <is>
        <t>SJC RH_CG1</t>
      </is>
    </nc>
  </rcc>
  <rcc rId="48433" sId="6">
    <nc r="AJ784" t="inlineStr">
      <is>
        <t>BRU.AC.LMC2</t>
      </is>
    </nc>
  </rcc>
  <rcc rId="48434" sId="6">
    <nc r="AK784" t="inlineStr">
      <is>
        <t>ARQ.FI.LMC2</t>
      </is>
    </nc>
  </rcc>
  <rcc rId="48435" sId="6">
    <nc r="AN784" t="inlineStr">
      <is>
        <t>-</t>
      </is>
    </nc>
  </rcc>
  <rcc rId="48436" sId="6">
    <nc r="AO784" t="inlineStr">
      <is>
        <t>-</t>
      </is>
    </nc>
  </rcc>
  <rcc rId="48437" sId="6">
    <nc r="AP784" t="inlineStr">
      <is>
        <t>DCS40</t>
      </is>
    </nc>
  </rcc>
  <rcc rId="48438" sId="6">
    <nc r="AQ784" t="inlineStr">
      <is>
        <t>ESPELHADO</t>
      </is>
    </nc>
  </rcc>
  <rcc rId="48439" sId="6">
    <nc r="AU784">
      <v>1003673810</v>
    </nc>
  </rcc>
  <rcc rId="48440" sId="6">
    <nc r="AV784" t="inlineStr">
      <is>
        <t>-23.259660 /</t>
      </is>
    </nc>
  </rcc>
  <rcc rId="48441" sId="6">
    <nc r="AW784">
      <v>-45965733</v>
    </nc>
  </rcc>
  <rcc rId="48442" sId="6">
    <nc r="BC784">
      <v>1440084644</v>
    </nc>
  </rcc>
  <rcc rId="48443" sId="6">
    <nc r="BD784" t="inlineStr">
      <is>
        <t>JCI.JM.UYN</t>
      </is>
    </nc>
  </rcc>
  <rcc rId="48444" sId="6">
    <nc r="A785">
      <v>2014</v>
    </nc>
  </rcc>
  <rcc rId="48445" sId="6">
    <nc r="B785" t="inlineStr">
      <is>
        <t>Sub Arm</t>
      </is>
    </nc>
  </rcc>
  <rcc rId="48446" sId="6">
    <nc r="C785" t="inlineStr">
      <is>
        <t>102 Arm</t>
      </is>
    </nc>
  </rcc>
  <rcc rId="48447" sId="6">
    <nc r="D785">
      <v>5700237337</v>
    </nc>
  </rcc>
  <rcc rId="48448" sId="6">
    <nc r="E785" t="inlineStr">
      <is>
        <t>SIM</t>
      </is>
    </nc>
  </rcc>
  <rcc rId="48449" sId="6">
    <nc r="F785" t="inlineStr">
      <is>
        <t>SIM</t>
      </is>
    </nc>
  </rcc>
  <rcc rId="48450" sId="6">
    <nc r="G785">
      <v>41902</v>
    </nc>
  </rcc>
  <rcc rId="48451" sId="6">
    <nc r="H785" t="inlineStr">
      <is>
        <t>Keymile</t>
      </is>
    </nc>
  </rcc>
  <rcc rId="48452" sId="6">
    <nc r="I785" t="inlineStr">
      <is>
        <t>Retrofit</t>
      </is>
    </nc>
  </rcc>
  <rcc rId="48453" sId="6">
    <nc r="J785">
      <v>192</v>
    </nc>
  </rcc>
  <rcc rId="48454" sId="6">
    <nc r="K785">
      <v>432</v>
    </nc>
  </rcc>
  <rcc rId="48455" sId="6">
    <nc r="L785">
      <v>4</v>
    </nc>
  </rcc>
  <rcc rId="48456" sId="6">
    <nc r="M785">
      <v>4</v>
    </nc>
  </rcc>
  <rcc rId="48457" sId="6">
    <nc r="N785">
      <v>32</v>
    </nc>
  </rcc>
  <rcc rId="48458" sId="6">
    <nc r="O785" t="inlineStr">
      <is>
        <t>SIM</t>
      </is>
    </nc>
  </rcc>
  <rcc rId="48459" sId="6">
    <nc r="P785" t="inlineStr">
      <is>
        <t>SIM</t>
      </is>
    </nc>
  </rcc>
  <rcc rId="48460" sId="6">
    <nc r="Q785" t="inlineStr">
      <is>
        <t>SIM</t>
      </is>
    </nc>
  </rcc>
  <rcc rId="48461" sId="6">
    <nc r="R785" t="inlineStr">
      <is>
        <t>Armário</t>
      </is>
    </nc>
  </rcc>
  <rcc rId="48462" sId="6">
    <nc r="S785" t="inlineStr">
      <is>
        <t>Monoshelf</t>
      </is>
    </nc>
  </rcc>
  <rcc rId="48463" sId="6">
    <nc r="T785" t="inlineStr">
      <is>
        <t>Outdoor</t>
      </is>
    </nc>
  </rcc>
  <rcc rId="48464" sId="6">
    <nc r="U785">
      <v>12</v>
    </nc>
  </rcc>
  <rcc rId="48465" sId="6">
    <nc r="V785" t="inlineStr">
      <is>
        <t>11311</t>
      </is>
    </nc>
  </rcc>
  <rcc rId="48466" sId="6">
    <nc r="W785" t="inlineStr">
      <is>
        <t>UYQ</t>
      </is>
    </nc>
  </rcc>
  <rcc rId="48467" sId="6">
    <nc r="X785" t="inlineStr">
      <is>
        <t>11311JMUYQ</t>
      </is>
    </nc>
  </rcc>
  <rcc rId="48468" sId="6">
    <nc r="Y785" t="inlineStr">
      <is>
        <t>R. Chafic Mogames x R. Manoel Guardiã Ruíz</t>
      </is>
    </nc>
  </rcc>
  <rcc rId="48469" sId="6">
    <nc r="Z785" t="inlineStr">
      <is>
        <t>JACAREI</t>
      </is>
    </nc>
  </rcc>
  <rcc rId="48470" sId="6">
    <nc r="AA785" t="inlineStr">
      <is>
        <t>JM</t>
      </is>
    </nc>
  </rcc>
  <rcc rId="48471" sId="6">
    <nc r="AB785" t="inlineStr">
      <is>
        <t>JCI.JM.MSO05</t>
      </is>
    </nc>
  </rcc>
  <rcc rId="48472" sId="6">
    <nc r="AC785" t="inlineStr">
      <is>
        <t>Alcatel</t>
      </is>
    </nc>
  </rcc>
  <rcc rId="48473" sId="6">
    <nc r="AD785" t="inlineStr">
      <is>
        <t>-</t>
      </is>
    </nc>
  </rcc>
  <rcc rId="48474" sId="6">
    <nc r="AE785" t="inlineStr">
      <is>
        <t>JCI JM 02</t>
      </is>
    </nc>
  </rcc>
  <rcc rId="48475" sId="6">
    <nc r="AF785" t="inlineStr">
      <is>
        <t>SJC RH 01</t>
      </is>
    </nc>
  </rcc>
  <rcc rId="48476" sId="6">
    <nc r="AG785" t="inlineStr">
      <is>
        <t>SJC RH 02</t>
      </is>
    </nc>
  </rcc>
  <rcc rId="48477" sId="6">
    <nc r="AI785" t="inlineStr">
      <is>
        <t>SJC RH_CG1</t>
      </is>
    </nc>
  </rcc>
  <rcc rId="48478" sId="6">
    <nc r="AJ785" t="inlineStr">
      <is>
        <t>BRU.AC.LMC2</t>
      </is>
    </nc>
  </rcc>
  <rcc rId="48479" sId="6">
    <nc r="AK785" t="inlineStr">
      <is>
        <t>ARQ.FI.LMC2</t>
      </is>
    </nc>
  </rcc>
  <rcc rId="48480" sId="6">
    <nc r="AN785" t="inlineStr">
      <is>
        <t>-</t>
      </is>
    </nc>
  </rcc>
  <rcc rId="48481" sId="6">
    <nc r="AO785" t="inlineStr">
      <is>
        <t>RESERVADO</t>
      </is>
    </nc>
  </rcc>
  <rcc rId="48482" sId="6">
    <nc r="AP785" t="inlineStr">
      <is>
        <t>DCS40</t>
      </is>
    </nc>
  </rcc>
  <rcc rId="48483" sId="6">
    <nc r="AQ785" t="inlineStr">
      <is>
        <t>ESPELHADO</t>
      </is>
    </nc>
  </rcc>
  <rcc rId="48484" sId="6">
    <nc r="AU785">
      <v>1003670951</v>
    </nc>
  </rcc>
  <rcc rId="48485" sId="6">
    <nc r="AV785" t="inlineStr">
      <is>
        <t>23° 19' 59,3796'' - S</t>
      </is>
    </nc>
  </rcc>
  <rcc rId="48486" sId="6">
    <nc r="AW785" t="inlineStr">
      <is>
        <t>45° 59' 55,97879'' - W</t>
      </is>
    </nc>
  </rcc>
  <rcc rId="48487" sId="6">
    <nc r="AX785" t="inlineStr">
      <is>
        <t>ok</t>
      </is>
    </nc>
  </rcc>
  <rcc rId="48488" sId="6">
    <nc r="BC785">
      <v>2026063379</v>
    </nc>
  </rcc>
  <rcc rId="48489" sId="6">
    <nc r="BD785" t="inlineStr">
      <is>
        <t>JCI.JM.UYQ</t>
      </is>
    </nc>
  </rcc>
  <rcc rId="48490" sId="6">
    <nc r="A786">
      <v>2014</v>
    </nc>
  </rcc>
  <rcc rId="48491" sId="6">
    <nc r="B786" t="inlineStr">
      <is>
        <t>Sub Arm</t>
      </is>
    </nc>
  </rcc>
  <rcc rId="48492" sId="6">
    <nc r="C786" t="inlineStr">
      <is>
        <t>102 Arm</t>
      </is>
    </nc>
  </rcc>
  <rcc rId="48493" sId="6">
    <nc r="D786" t="inlineStr">
      <is>
        <t>SIM</t>
      </is>
    </nc>
  </rcc>
  <rcc rId="48494" sId="6">
    <nc r="E786" t="inlineStr">
      <is>
        <t>SIM</t>
      </is>
    </nc>
  </rcc>
  <rcc rId="48495" sId="6">
    <nc r="F786" t="inlineStr">
      <is>
        <t>SIM</t>
      </is>
    </nc>
  </rcc>
  <rcc rId="48496" sId="6">
    <nc r="G786">
      <v>41993</v>
    </nc>
  </rcc>
  <rcc rId="48497" sId="6">
    <nc r="H786" t="inlineStr">
      <is>
        <t>Keymile</t>
      </is>
    </nc>
  </rcc>
  <rcc rId="48498" sId="6">
    <nc r="I786" t="inlineStr">
      <is>
        <t>Retrofit</t>
      </is>
    </nc>
  </rcc>
  <rcc rId="48499" sId="6">
    <nc r="J786">
      <v>192</v>
    </nc>
  </rcc>
  <rcc rId="48500" sId="6">
    <nc r="K786">
      <v>432</v>
    </nc>
  </rcc>
  <rcc rId="48501" sId="6">
    <nc r="L786">
      <v>4</v>
    </nc>
  </rcc>
  <rcc rId="48502" sId="6">
    <nc r="M786">
      <v>4</v>
    </nc>
  </rcc>
  <rcc rId="48503" sId="6">
    <nc r="N786">
      <v>32</v>
    </nc>
  </rcc>
  <rcc rId="48504" sId="6">
    <nc r="O786" t="inlineStr">
      <is>
        <t>SIM</t>
      </is>
    </nc>
  </rcc>
  <rcc rId="48505" sId="6">
    <nc r="P786" t="inlineStr">
      <is>
        <t>SIM</t>
      </is>
    </nc>
  </rcc>
  <rcc rId="48506" sId="6">
    <nc r="Q786" t="inlineStr">
      <is>
        <t>SIM</t>
      </is>
    </nc>
  </rcc>
  <rcc rId="48507" sId="6">
    <nc r="R786" t="inlineStr">
      <is>
        <t>Armário</t>
      </is>
    </nc>
  </rcc>
  <rcc rId="48508" sId="6">
    <nc r="S786" t="inlineStr">
      <is>
        <t>Monoshelf</t>
      </is>
    </nc>
  </rcc>
  <rcc rId="48509" sId="6">
    <nc r="T786" t="inlineStr">
      <is>
        <t>Outdoor</t>
      </is>
    </nc>
  </rcc>
  <rcc rId="48510" sId="6">
    <nc r="U786">
      <v>11</v>
    </nc>
  </rcc>
  <rcc rId="48511" sId="6">
    <nc r="V786" t="inlineStr">
      <is>
        <t>11000</t>
      </is>
    </nc>
  </rcc>
  <rcc rId="48512" sId="6">
    <nc r="W786" t="inlineStr">
      <is>
        <t>UZZ</t>
      </is>
    </nc>
  </rcc>
  <rcc rId="48513" sId="6">
    <nc r="X786" t="inlineStr">
      <is>
        <t>11000NIUZZ</t>
      </is>
    </nc>
  </rcc>
  <rcc rId="48514" sId="6">
    <nc r="Y786" t="inlineStr">
      <is>
        <t>Tr. Mato Grosso, 100</t>
      </is>
    </nc>
  </rcc>
  <rcc rId="48515" sId="6">
    <nc r="Z786" t="inlineStr">
      <is>
        <t>SAO PAULO</t>
      </is>
    </nc>
  </rcc>
  <rcc rId="48516" sId="6">
    <nc r="AA786" t="inlineStr">
      <is>
        <t>NI</t>
      </is>
    </nc>
  </rcc>
  <rcc rId="48517" sId="6">
    <nc r="AB786" t="inlineStr">
      <is>
        <t>SPO.NI.MSO02</t>
      </is>
    </nc>
  </rcc>
  <rcc rId="48518" sId="6">
    <nc r="AC786" t="inlineStr">
      <is>
        <t>Huawei</t>
      </is>
    </nc>
  </rcc>
  <rcc rId="48519" sId="6">
    <nc r="AD786" t="inlineStr">
      <is>
        <t>SPO NI 01</t>
      </is>
    </nc>
  </rcc>
  <rcc rId="48520" sId="6">
    <nc r="AE786" t="inlineStr">
      <is>
        <t>SPO PR 03</t>
      </is>
    </nc>
  </rcc>
  <rcc rId="48521" sId="6">
    <nc r="AF786" t="inlineStr">
      <is>
        <t>SPO MB 02</t>
      </is>
    </nc>
  </rcc>
  <rcc rId="48522" sId="6">
    <nc r="AG786" t="inlineStr">
      <is>
        <t>SPO MB 03</t>
      </is>
    </nc>
  </rcc>
  <rcc rId="48523" sId="6">
    <nc r="AI786" t="inlineStr">
      <is>
        <t>SPO MB_CG3</t>
      </is>
    </nc>
  </rcc>
  <rcc rId="48524" sId="6">
    <nc r="AJ786" t="inlineStr">
      <is>
        <t>SPO.JD.LMC2</t>
      </is>
    </nc>
  </rcc>
  <rcc rId="48525" sId="6">
    <nc r="AK786" t="inlineStr">
      <is>
        <t>SPO.JG.LMC2</t>
      </is>
    </nc>
  </rcc>
  <rcc rId="48526" sId="6">
    <nc r="AN786" t="inlineStr">
      <is>
        <t>-</t>
      </is>
    </nc>
  </rcc>
  <rcc rId="48527" sId="6">
    <nc r="AO786" t="inlineStr">
      <is>
        <t>RESERVADO</t>
      </is>
    </nc>
  </rcc>
  <rcc rId="48528" sId="6">
    <nc r="AP786" t="inlineStr">
      <is>
        <t>FA1201</t>
      </is>
    </nc>
  </rcc>
  <rcc rId="48529" sId="6">
    <nc r="AQ786" t="inlineStr">
      <is>
        <t>ESPELHADO</t>
      </is>
    </nc>
  </rcc>
  <rcc rId="48530" sId="6">
    <nc r="AU786">
      <v>1002032340</v>
    </nc>
  </rcc>
  <rcc rId="48531" sId="6">
    <nc r="AV786" t="inlineStr">
      <is>
        <t>FALTA</t>
      </is>
    </nc>
  </rcc>
  <rcc rId="48532" sId="6">
    <nc r="AW786" t="inlineStr">
      <is>
        <t>FALTA</t>
      </is>
    </nc>
  </rcc>
  <rcc rId="48533" sId="6">
    <nc r="AX786" t="inlineStr">
      <is>
        <t>OK</t>
      </is>
    </nc>
  </rcc>
  <rcc rId="48534" sId="6">
    <nc r="BC786">
      <v>2026063379</v>
    </nc>
  </rcc>
  <rcc rId="48535" sId="6">
    <nc r="BD786" t="inlineStr">
      <is>
        <t>SPO.NI.UZZ</t>
      </is>
    </nc>
  </rcc>
  <rcc rId="48536" sId="6">
    <nc r="A787">
      <v>2014</v>
    </nc>
  </rcc>
  <rcc rId="48537" sId="6">
    <nc r="B787" t="inlineStr">
      <is>
        <t>Sub Arm</t>
      </is>
    </nc>
  </rcc>
  <rcc rId="48538" sId="6">
    <nc r="C787" t="inlineStr">
      <is>
        <t>102 Arm</t>
      </is>
    </nc>
  </rcc>
  <rcc rId="48539" sId="6">
    <nc r="D787">
      <v>5700237949</v>
    </nc>
  </rcc>
  <rcc rId="48540" sId="6">
    <nc r="E787" t="inlineStr">
      <is>
        <t>SIM</t>
      </is>
    </nc>
  </rcc>
  <rcc rId="48541" sId="6">
    <nc r="F787" t="inlineStr">
      <is>
        <t>SIM</t>
      </is>
    </nc>
  </rcc>
  <rcc rId="48542" sId="6">
    <nc r="G787">
      <v>41904</v>
    </nc>
  </rcc>
  <rcc rId="48543" sId="6">
    <nc r="H787" t="inlineStr">
      <is>
        <t>Huawei</t>
      </is>
    </nc>
  </rcc>
  <rcc rId="48544" sId="6">
    <nc r="I787" t="inlineStr">
      <is>
        <t>Modernização</t>
      </is>
    </nc>
  </rcc>
  <rcc rId="48545" sId="6">
    <nc r="J787">
      <v>192</v>
    </nc>
  </rcc>
  <rcc rId="48546" sId="6">
    <nc r="K787">
      <v>448</v>
    </nc>
  </rcc>
  <rcc rId="48547" sId="6">
    <nc r="L787">
      <v>8</v>
    </nc>
  </rcc>
  <rcc rId="48548" sId="6">
    <nc r="M787">
      <v>8</v>
    </nc>
  </rcc>
  <rcc rId="48549" sId="6">
    <nc r="N787">
      <v>16</v>
    </nc>
  </rcc>
  <rcc rId="48550" sId="6">
    <nc r="O787" t="inlineStr">
      <is>
        <t>SIM</t>
      </is>
    </nc>
  </rcc>
  <rcc rId="48551" sId="6">
    <nc r="P787" t="inlineStr">
      <is>
        <t>SIM</t>
      </is>
    </nc>
  </rcc>
  <rcc rId="48552" sId="6">
    <nc r="Q787" t="inlineStr">
      <is>
        <t>NÃO</t>
      </is>
    </nc>
  </rcc>
  <rcc rId="48553" sId="6">
    <nc r="R787" t="inlineStr">
      <is>
        <t>Armário</t>
      </is>
    </nc>
  </rcc>
  <rcc rId="48554" sId="6">
    <nc r="S787" t="inlineStr">
      <is>
        <t>Monoshelf</t>
      </is>
    </nc>
  </rcc>
  <rcc rId="48555" sId="6">
    <nc r="T787" t="inlineStr">
      <is>
        <t>Outdoor</t>
      </is>
    </nc>
  </rcc>
  <rcc rId="48556" sId="6">
    <nc r="U787">
      <v>19</v>
    </nc>
  </rcc>
  <rcc rId="48557" sId="6">
    <nc r="V787">
      <v>11135</v>
    </nc>
  </rcc>
  <rcc rId="48558" sId="6">
    <nc r="W787" t="inlineStr">
      <is>
        <t>VCC</t>
      </is>
    </nc>
  </rcc>
  <rcc rId="48559" sId="6">
    <nc r="X787" t="inlineStr">
      <is>
        <t>11135VCVCC</t>
      </is>
    </nc>
  </rcc>
  <rcc rId="48560" sId="6">
    <nc r="Y787" t="inlineStr">
      <is>
        <t>Av. Marginal, 264 - Jd São Domingos</t>
      </is>
    </nc>
  </rcc>
  <rcc rId="48561" sId="6">
    <nc r="Z787" t="inlineStr">
      <is>
        <t>CAMPINAS</t>
      </is>
    </nc>
  </rcc>
  <rcc rId="48562" sId="6">
    <nc r="AA787" t="inlineStr">
      <is>
        <t>VC</t>
      </is>
    </nc>
  </rcc>
  <rcc rId="48563" sId="6">
    <nc r="AB787" t="inlineStr">
      <is>
        <t>CAS.VC.MSO03</t>
      </is>
    </nc>
  </rcc>
  <rcc rId="48564" sId="6">
    <nc r="AC787" t="inlineStr">
      <is>
        <t>Huawei</t>
      </is>
    </nc>
  </rcc>
  <rcc rId="48565" sId="6">
    <nc r="AD787" t="inlineStr">
      <is>
        <t>-</t>
      </is>
    </nc>
  </rcc>
  <rcc rId="48566" sId="6">
    <nc r="AE787" t="inlineStr">
      <is>
        <t>CAS VC 01</t>
      </is>
    </nc>
  </rcc>
  <rcc rId="48567" sId="6">
    <nc r="AF787" t="inlineStr">
      <is>
        <t>CAS CE 03</t>
      </is>
    </nc>
  </rcc>
  <rcc rId="48568" sId="6">
    <nc r="AG787" t="inlineStr">
      <is>
        <t>CAS CT 03</t>
      </is>
    </nc>
  </rcc>
  <rcc rId="48569" sId="6">
    <nc r="AI787" t="inlineStr">
      <is>
        <t>CAS CT_CG3 </t>
      </is>
    </nc>
  </rcc>
  <rcc rId="48570" sId="6">
    <nc r="AJ787" t="inlineStr">
      <is>
        <t>ARQ.FI.LMC2</t>
      </is>
    </nc>
  </rcc>
  <rcc rId="48571" sId="6">
    <nc r="AK787" t="inlineStr">
      <is>
        <t>BRU.AC.LMC2</t>
      </is>
    </nc>
  </rcc>
  <rcc rId="48572" sId="6">
    <nc r="AN787" t="inlineStr">
      <is>
        <t>-</t>
      </is>
    </nc>
  </rcc>
  <rcc rId="48573" sId="6">
    <nc r="AO787" t="inlineStr">
      <is>
        <t>RESERVADO</t>
      </is>
    </nc>
  </rcc>
  <rcc rId="48574" sId="6">
    <nc r="AP787" t="inlineStr">
      <is>
        <t>DCS40</t>
      </is>
    </nc>
  </rcc>
  <rcc rId="48575" sId="6">
    <nc r="AQ787" t="inlineStr">
      <is>
        <t>ESPELHADO</t>
      </is>
    </nc>
  </rcc>
  <rcc rId="48576" sId="6">
    <nc r="AT787" t="inlineStr">
      <is>
        <t>Considerear PO do CVS de Itaquaquecetuba</t>
      </is>
    </nc>
  </rcc>
  <rcc rId="48577" sId="6">
    <nc r="AU787">
      <v>1003672890</v>
    </nc>
  </rcc>
  <rcc rId="48578" sId="6">
    <nc r="AV787" t="inlineStr">
      <is>
        <t>23°02'08.9"</t>
      </is>
    </nc>
  </rcc>
  <rcc rId="48579" sId="6">
    <nc r="AW787" t="inlineStr">
      <is>
        <t>47°06'24.4"</t>
      </is>
    </nc>
  </rcc>
  <rcc rId="48580" sId="6">
    <nc r="BC787">
      <v>1892063257</v>
    </nc>
  </rcc>
  <rcc rId="48581" sId="6">
    <nc r="BD787" t="inlineStr">
      <is>
        <t>CAS.VC.VCC</t>
      </is>
    </nc>
  </rcc>
  <rcc rId="48582" sId="6">
    <nc r="A788">
      <v>2014</v>
    </nc>
  </rcc>
  <rcc rId="48583" sId="6">
    <nc r="B788" t="inlineStr">
      <is>
        <t>Sub Arm</t>
      </is>
    </nc>
  </rcc>
  <rcc rId="48584" sId="6">
    <nc r="C788" t="inlineStr">
      <is>
        <t>102 Arm</t>
      </is>
    </nc>
  </rcc>
  <rcc rId="48585" sId="6">
    <nc r="D788">
      <v>5700244602</v>
    </nc>
  </rcc>
  <rcc rId="48586" sId="6">
    <nc r="E788" t="inlineStr">
      <is>
        <t>SIM</t>
      </is>
    </nc>
  </rcc>
  <rcc rId="48587" sId="6">
    <nc r="F788" t="inlineStr">
      <is>
        <t>SIM</t>
      </is>
    </nc>
  </rcc>
  <rcc rId="48588" sId="6">
    <nc r="G788">
      <v>41911</v>
    </nc>
  </rcc>
  <rcc rId="48589" sId="6">
    <nc r="H788" t="inlineStr">
      <is>
        <t>Keymile</t>
      </is>
    </nc>
  </rcc>
  <rcc rId="48590" sId="6">
    <nc r="I788" t="inlineStr">
      <is>
        <t>Retrofit</t>
      </is>
    </nc>
  </rcc>
  <rcc rId="48591" sId="6">
    <nc r="J788">
      <v>192</v>
    </nc>
  </rcc>
  <rcc rId="48592" sId="6">
    <nc r="K788">
      <v>432</v>
    </nc>
  </rcc>
  <rcc rId="48593" sId="6">
    <nc r="L788">
      <v>4</v>
    </nc>
  </rcc>
  <rcc rId="48594" sId="6">
    <nc r="M788">
      <v>4</v>
    </nc>
  </rcc>
  <rcc rId="48595" sId="6">
    <nc r="N788">
      <v>32</v>
    </nc>
  </rcc>
  <rcc rId="48596" sId="6">
    <nc r="O788" t="inlineStr">
      <is>
        <t>SIM</t>
      </is>
    </nc>
  </rcc>
  <rcc rId="48597" sId="6">
    <nc r="P788" t="inlineStr">
      <is>
        <t>SIM</t>
      </is>
    </nc>
  </rcc>
  <rcc rId="48598" sId="6">
    <nc r="Q788" t="inlineStr">
      <is>
        <t>SIM</t>
      </is>
    </nc>
  </rcc>
  <rcc rId="48599" sId="6">
    <nc r="R788" t="inlineStr">
      <is>
        <t>Armário</t>
      </is>
    </nc>
  </rcc>
  <rcc rId="48600" sId="6">
    <nc r="S788" t="inlineStr">
      <is>
        <t>Monoshelf</t>
      </is>
    </nc>
  </rcc>
  <rcc rId="48601" sId="6">
    <nc r="T788" t="inlineStr">
      <is>
        <t>Outdoor</t>
      </is>
    </nc>
  </rcc>
  <rcc rId="48602" sId="6">
    <nc r="U788">
      <v>19</v>
    </nc>
  </rcc>
  <rcc rId="48603" sId="6">
    <nc r="V788">
      <v>11135</v>
    </nc>
  </rcc>
  <rcc rId="48604" sId="6">
    <nc r="W788" t="inlineStr">
      <is>
        <t>VCD</t>
      </is>
    </nc>
  </rcc>
  <rcc rId="48605" sId="6">
    <nc r="X788" t="inlineStr">
      <is>
        <t>11135VCVCD</t>
      </is>
    </nc>
  </rcc>
  <rcc rId="48606" sId="6">
    <nc r="Y788" t="inlineStr">
      <is>
        <t>R. Projetada, 60 - Jardim Campo Belo</t>
      </is>
    </nc>
  </rcc>
  <rcc rId="48607" sId="6">
    <nc r="Z788" t="inlineStr">
      <is>
        <t>CAMPINAS</t>
      </is>
    </nc>
  </rcc>
  <rcc rId="48608" sId="6">
    <nc r="AA788" t="inlineStr">
      <is>
        <t>VC</t>
      </is>
    </nc>
  </rcc>
  <rcc rId="48609" sId="6">
    <nc r="AB788" t="inlineStr">
      <is>
        <t>CAS.VC.MSO02</t>
      </is>
    </nc>
  </rcc>
  <rcc rId="48610" sId="6">
    <nc r="AC788" t="inlineStr">
      <is>
        <t>Huawei</t>
      </is>
    </nc>
  </rcc>
  <rcc rId="48611" sId="6">
    <nc r="AD788" t="inlineStr">
      <is>
        <t>-</t>
      </is>
    </nc>
  </rcc>
  <rcc rId="48612" sId="6">
    <nc r="AE788" t="inlineStr">
      <is>
        <t>CAS VC 01</t>
      </is>
    </nc>
  </rcc>
  <rcc rId="48613" sId="6">
    <nc r="AF788" t="inlineStr">
      <is>
        <t>CAS CE 03</t>
      </is>
    </nc>
  </rcc>
  <rcc rId="48614" sId="6">
    <nc r="AG788" t="inlineStr">
      <is>
        <t>CAS CT 03</t>
      </is>
    </nc>
  </rcc>
  <rcc rId="48615" sId="6">
    <nc r="AI788" t="inlineStr">
      <is>
        <t>CAS CT_CG3</t>
      </is>
    </nc>
  </rcc>
  <rcc rId="48616" sId="6">
    <nc r="AJ788" t="inlineStr">
      <is>
        <t>ARQ.FI.LMC2</t>
      </is>
    </nc>
  </rcc>
  <rcc rId="48617" sId="6">
    <nc r="AK788" t="inlineStr">
      <is>
        <t>BRU.AC.LMC2</t>
      </is>
    </nc>
  </rcc>
  <rcc rId="48618" sId="6">
    <nc r="AN788" t="inlineStr">
      <is>
        <t>-</t>
      </is>
    </nc>
  </rcc>
  <rcc rId="48619" sId="6">
    <nc r="AO788" t="inlineStr">
      <is>
        <t>RESERVADO</t>
      </is>
    </nc>
  </rcc>
  <rcc rId="48620" sId="6">
    <nc r="AP788" t="inlineStr">
      <is>
        <t>DCS40</t>
      </is>
    </nc>
  </rcc>
  <rcc rId="48621" sId="6">
    <nc r="AQ788" t="inlineStr">
      <is>
        <t>ESPELHADO</t>
      </is>
    </nc>
  </rcc>
  <rcc rId="48622" sId="6">
    <nc r="AU788">
      <v>1003668027</v>
    </nc>
  </rcc>
  <rcc rId="48623" sId="6">
    <nc r="AV788" t="inlineStr">
      <is>
        <t>23° 1' 25,71311'' - S</t>
      </is>
    </nc>
  </rcc>
  <rcc rId="48624" sId="6">
    <nc r="AW788" t="inlineStr">
      <is>
        <t>47° 6' 58,99139'' - W</t>
      </is>
    </nc>
  </rcc>
  <rcc rId="48625" sId="6">
    <nc r="AX788" t="inlineStr">
      <is>
        <t>ok</t>
      </is>
    </nc>
  </rcc>
  <rcc rId="48626" sId="6">
    <nc r="BC788">
      <v>2026063379</v>
    </nc>
  </rcc>
  <rcc rId="48627" sId="6">
    <nc r="BD788" t="inlineStr">
      <is>
        <t>CAS.VC.VCD</t>
      </is>
    </nc>
  </rcc>
  <rcc rId="48628" sId="6">
    <nc r="A789">
      <v>2014</v>
    </nc>
  </rcc>
  <rcc rId="48629" sId="6">
    <nc r="B789" t="inlineStr">
      <is>
        <t>Sub Arm</t>
      </is>
    </nc>
  </rcc>
  <rcc rId="48630" sId="6">
    <nc r="C789" t="inlineStr">
      <is>
        <t>102 Arm</t>
      </is>
    </nc>
  </rcc>
  <rcc rId="48631" sId="6">
    <nc r="D789">
      <v>5700241619</v>
    </nc>
  </rcc>
  <rcc rId="48632" sId="6">
    <nc r="E789" t="inlineStr">
      <is>
        <t>SIM</t>
      </is>
    </nc>
  </rcc>
  <rcc rId="48633" sId="6">
    <nc r="F789" t="inlineStr">
      <is>
        <t>SIM</t>
      </is>
    </nc>
  </rcc>
  <rcc rId="48634" sId="6">
    <nc r="G789">
      <v>41957</v>
    </nc>
  </rcc>
  <rcc rId="48635" sId="6">
    <nc r="H789" t="inlineStr">
      <is>
        <t>Nokia</t>
      </is>
    </nc>
  </rcc>
  <rcc rId="48636" sId="6">
    <nc r="I789" t="inlineStr">
      <is>
        <t>Retrofit</t>
      </is>
    </nc>
  </rcc>
  <rcc rId="48637" sId="6">
    <nc r="J789">
      <v>192</v>
    </nc>
  </rcc>
  <rcc rId="48638" sId="6">
    <nc r="K789">
      <v>432</v>
    </nc>
  </rcc>
  <rcc rId="48639" sId="6">
    <nc r="L789">
      <v>4</v>
    </nc>
  </rcc>
  <rcc rId="48640" sId="6">
    <nc r="M789">
      <v>0</v>
    </nc>
  </rcc>
  <rcc rId="48641" sId="6">
    <nc r="N789">
      <v>24</v>
    </nc>
  </rcc>
  <rcc rId="48642" sId="6">
    <nc r="O789" t="inlineStr">
      <is>
        <t>NÃO</t>
      </is>
    </nc>
  </rcc>
  <rcc rId="48643" sId="6">
    <nc r="P789" t="inlineStr">
      <is>
        <t>NÃO</t>
      </is>
    </nc>
  </rcc>
  <rcc rId="48644" sId="6">
    <nc r="Q789" t="inlineStr">
      <is>
        <t>SIM</t>
      </is>
    </nc>
  </rcc>
  <rcc rId="48645" sId="6">
    <nc r="R789" t="inlineStr">
      <is>
        <t>Armário</t>
      </is>
    </nc>
  </rcc>
  <rcc rId="48646" sId="6">
    <nc r="S789" t="inlineStr">
      <is>
        <t>Monoshelf</t>
      </is>
    </nc>
  </rcc>
  <rcc rId="48647" sId="6">
    <nc r="T789" t="inlineStr">
      <is>
        <t>Outdoor</t>
      </is>
    </nc>
  </rcc>
  <rcc rId="48648" sId="6">
    <nc r="U789">
      <v>12</v>
    </nc>
  </rcc>
  <rcc rId="48649" sId="6">
    <nc r="V789" t="inlineStr">
      <is>
        <t>11563</t>
      </is>
    </nc>
  </rcc>
  <rcc rId="48650" sId="6">
    <nc r="W789" t="inlineStr">
      <is>
        <t>VML</t>
      </is>
    </nc>
  </rcc>
  <rcc rId="48651" sId="6">
    <nc r="X789" t="inlineStr">
      <is>
        <t>11563JSVML</t>
      </is>
    </nc>
  </rcc>
  <rcc rId="48652" sId="6">
    <nc r="Y789" t="inlineStr">
      <is>
        <t>Av. Feira de Santana x R. Aiquara - Jardim Vale do Sol</t>
      </is>
    </nc>
  </rcc>
  <rcc rId="48653" sId="6">
    <nc r="Z789" t="inlineStr">
      <is>
        <t>SAO JOSE DOS CAMPOS</t>
      </is>
    </nc>
  </rcc>
  <rcc rId="48654" sId="6">
    <nc r="AA789" t="inlineStr">
      <is>
        <t>JS</t>
      </is>
    </nc>
  </rcc>
  <rcc rId="48655" sId="6">
    <nc r="AB789" t="inlineStr">
      <is>
        <t>SJC.JS.MSO03</t>
      </is>
    </nc>
  </rcc>
  <rcc rId="48656" sId="6">
    <nc r="AC789" t="inlineStr">
      <is>
        <t>Alcatel</t>
      </is>
    </nc>
  </rcc>
  <rcc rId="48657" sId="6">
    <nc r="AD789" t="inlineStr">
      <is>
        <t>-</t>
      </is>
    </nc>
  </rcc>
  <rcc rId="48658" sId="6">
    <nc r="AE789" t="inlineStr">
      <is>
        <t>SJC JS 01</t>
      </is>
    </nc>
  </rcc>
  <rcc rId="48659" sId="6">
    <nc r="AF789" t="inlineStr">
      <is>
        <t>SJC RH 01</t>
      </is>
    </nc>
  </rcc>
  <rcc rId="48660" sId="6">
    <nc r="AG789" t="inlineStr">
      <is>
        <t>SJC RH 02</t>
      </is>
    </nc>
  </rcc>
  <rcc rId="48661" sId="6">
    <nc r="AI789" t="inlineStr">
      <is>
        <t>SJC RH_CG1</t>
      </is>
    </nc>
  </rcc>
  <rcc rId="48662" sId="6">
    <nc r="AJ789" t="inlineStr">
      <is>
        <t>BRU.AC.LMC2</t>
      </is>
    </nc>
  </rcc>
  <rcc rId="48663" sId="6">
    <nc r="AK789" t="inlineStr">
      <is>
        <t>ARQ.FI.LMC2</t>
      </is>
    </nc>
  </rcc>
  <rcc rId="48664" sId="6">
    <nc r="AN789" t="inlineStr">
      <is>
        <t>-</t>
      </is>
    </nc>
  </rcc>
  <rcc rId="48665" sId="6">
    <nc r="AO789" t="inlineStr">
      <is>
        <t>-</t>
      </is>
    </nc>
  </rcc>
  <rcc rId="48666" sId="6">
    <nc r="AP789" t="inlineStr">
      <is>
        <t>DCS40</t>
      </is>
    </nc>
  </rcc>
  <rcc rId="48667" sId="6">
    <nc r="AQ789" t="inlineStr">
      <is>
        <t>ESPELHADO</t>
      </is>
    </nc>
  </rcc>
  <rcc rId="48668" sId="6">
    <nc r="AU789">
      <v>1003262136</v>
    </nc>
  </rcc>
  <rcc rId="48669" sId="6">
    <nc r="AV789" t="inlineStr">
      <is>
        <t>-23.254928 /</t>
      </is>
    </nc>
  </rcc>
  <rcc rId="48670" sId="6">
    <nc r="AW789">
      <v>-45913126</v>
    </nc>
  </rcc>
  <rcc rId="48671" sId="6">
    <nc r="BC789">
      <v>1440084644</v>
    </nc>
  </rcc>
  <rcc rId="48672" sId="6">
    <nc r="BD789" t="inlineStr">
      <is>
        <t>SJC.JS.VML</t>
      </is>
    </nc>
  </rcc>
  <rcc rId="48673" sId="6">
    <nc r="A790">
      <v>2014</v>
    </nc>
  </rcc>
  <rcc rId="48674" sId="6">
    <nc r="B790" t="inlineStr">
      <is>
        <t>Sub Arm</t>
      </is>
    </nc>
  </rcc>
  <rcc rId="48675" sId="6">
    <nc r="C790" t="inlineStr">
      <is>
        <t>102 Arm</t>
      </is>
    </nc>
  </rcc>
  <rcc rId="48676" sId="6">
    <nc r="D790">
      <v>5700244606</v>
    </nc>
  </rcc>
  <rcc rId="48677" sId="6">
    <nc r="E790" t="inlineStr">
      <is>
        <t>SIM</t>
      </is>
    </nc>
  </rcc>
  <rcc rId="48678" sId="6">
    <nc r="F790" t="inlineStr">
      <is>
        <t>SIM</t>
      </is>
    </nc>
  </rcc>
  <rcc rId="48679" sId="6">
    <nc r="G790">
      <v>41920</v>
    </nc>
  </rcc>
  <rcc rId="48680" sId="6">
    <nc r="H790" t="inlineStr">
      <is>
        <t>Keymile</t>
      </is>
    </nc>
  </rcc>
  <rcc rId="48681" sId="6">
    <nc r="I790" t="inlineStr">
      <is>
        <t>Retrofit</t>
      </is>
    </nc>
  </rcc>
  <rcc rId="48682" sId="6">
    <nc r="J790">
      <v>192</v>
    </nc>
  </rcc>
  <rcc rId="48683" sId="6">
    <nc r="K790">
      <v>432</v>
    </nc>
  </rcc>
  <rcc rId="48684" sId="6">
    <nc r="L790">
      <v>4</v>
    </nc>
  </rcc>
  <rcc rId="48685" sId="6">
    <nc r="M790">
      <v>4</v>
    </nc>
  </rcc>
  <rcc rId="48686" sId="6">
    <nc r="N790">
      <v>32</v>
    </nc>
  </rcc>
  <rcc rId="48687" sId="6">
    <nc r="O790" t="inlineStr">
      <is>
        <t>SIM</t>
      </is>
    </nc>
  </rcc>
  <rcc rId="48688" sId="6">
    <nc r="P790" t="inlineStr">
      <is>
        <t>SIM</t>
      </is>
    </nc>
  </rcc>
  <rcc rId="48689" sId="6">
    <nc r="Q790" t="inlineStr">
      <is>
        <t>SIM</t>
      </is>
    </nc>
  </rcc>
  <rcc rId="48690" sId="6">
    <nc r="R790" t="inlineStr">
      <is>
        <t>Armário</t>
      </is>
    </nc>
  </rcc>
  <rcc rId="48691" sId="6">
    <nc r="S790" t="inlineStr">
      <is>
        <t>Monoshelf</t>
      </is>
    </nc>
  </rcc>
  <rcc rId="48692" sId="6">
    <nc r="T790" t="inlineStr">
      <is>
        <t>Outdoor</t>
      </is>
    </nc>
  </rcc>
  <rcc rId="48693" sId="6">
    <nc r="U790">
      <v>12</v>
    </nc>
  </rcc>
  <rcc rId="48694" sId="6">
    <nc r="V790" t="inlineStr">
      <is>
        <t>11563</t>
      </is>
    </nc>
  </rcc>
  <rcc rId="48695" sId="6">
    <nc r="W790" t="inlineStr">
      <is>
        <t>VPP</t>
      </is>
    </nc>
  </rcc>
  <rcc rId="48696" sId="6">
    <nc r="X790" t="inlineStr">
      <is>
        <t>11563NHVPP</t>
      </is>
    </nc>
  </rcc>
  <rcc rId="48697" sId="6">
    <nc r="Y790" t="inlineStr">
      <is>
        <t>Rua Barroso x Estrada do Bom Retiro, 1111</t>
      </is>
    </nc>
  </rcc>
  <rcc rId="48698" sId="6">
    <nc r="Z790" t="inlineStr">
      <is>
        <t>SAO JOSE DOS CAMPOS</t>
      </is>
    </nc>
  </rcc>
  <rcc rId="48699" sId="6">
    <nc r="AA790" t="inlineStr">
      <is>
        <t>NH</t>
      </is>
    </nc>
  </rcc>
  <rcc rId="48700" sId="6">
    <nc r="AB790" t="inlineStr">
      <is>
        <t>SJC.NH.MSO05</t>
      </is>
    </nc>
  </rcc>
  <rcc rId="48701" sId="6">
    <nc r="AC790" t="inlineStr">
      <is>
        <t>Alcatel</t>
      </is>
    </nc>
  </rcc>
  <rcc rId="48702" sId="6">
    <nc r="AD790" t="inlineStr">
      <is>
        <t>SJC NH 01</t>
      </is>
    </nc>
  </rcc>
  <rcc rId="48703" sId="6">
    <nc r="AE790" t="inlineStr">
      <is>
        <t>SJC TT 01</t>
      </is>
    </nc>
  </rcc>
  <rcc rId="48704" sId="6">
    <nc r="AF790" t="inlineStr">
      <is>
        <t>SJC RH 01</t>
      </is>
    </nc>
  </rcc>
  <rcc rId="48705" sId="6">
    <nc r="AG790" t="inlineStr">
      <is>
        <t>SJC RH 02</t>
      </is>
    </nc>
  </rcc>
  <rcc rId="48706" sId="6">
    <nc r="AI790" t="inlineStr">
      <is>
        <t>SJC RH_CG1</t>
      </is>
    </nc>
  </rcc>
  <rcc rId="48707" sId="6">
    <nc r="AJ790" t="inlineStr">
      <is>
        <t>BRU.AC.LMC2</t>
      </is>
    </nc>
  </rcc>
  <rcc rId="48708" sId="6">
    <nc r="AK790" t="inlineStr">
      <is>
        <t>ARQ.FI.LMC2</t>
      </is>
    </nc>
  </rcc>
  <rcc rId="48709" sId="6">
    <nc r="AN790" t="inlineStr">
      <is>
        <t>-</t>
      </is>
    </nc>
  </rcc>
  <rcc rId="48710" sId="6">
    <nc r="AO790" t="inlineStr">
      <is>
        <t>-</t>
      </is>
    </nc>
  </rcc>
  <rcc rId="48711" sId="6">
    <nc r="AP790" t="inlineStr">
      <is>
        <t>FA1201</t>
      </is>
    </nc>
  </rcc>
  <rcc rId="48712" sId="6">
    <nc r="AQ790" t="inlineStr">
      <is>
        <t>ESPELHADO</t>
      </is>
    </nc>
  </rcc>
  <rcc rId="48713" sId="6">
    <nc r="AU790">
      <v>1003666784</v>
    </nc>
  </rcc>
  <rcc rId="48714" sId="6">
    <nc r="AV790" t="inlineStr">
      <is>
        <t>23° 12' 47,39112'' - S</t>
      </is>
    </nc>
  </rcc>
  <rcc rId="48715" sId="6">
    <nc r="AW790" t="inlineStr">
      <is>
        <t>45° 44' 21,06311'' - W</t>
      </is>
    </nc>
  </rcc>
  <rcc rId="48716" sId="6">
    <nc r="AX790" t="inlineStr">
      <is>
        <t>ok</t>
      </is>
    </nc>
  </rcc>
  <rcc rId="48717" sId="6">
    <nc r="BC790">
      <v>2026063379</v>
    </nc>
  </rcc>
  <rcc rId="48718" sId="6">
    <nc r="BD790" t="inlineStr">
      <is>
        <t>SJC.NH.VPP</t>
      </is>
    </nc>
  </rcc>
  <rcc rId="48719" sId="6">
    <nc r="A791">
      <v>2014</v>
    </nc>
  </rcc>
  <rcc rId="48720" sId="6">
    <nc r="B791" t="inlineStr">
      <is>
        <t>Sub Arm</t>
      </is>
    </nc>
  </rcc>
  <rcc rId="48721" sId="6">
    <nc r="C791" t="inlineStr">
      <is>
        <t>102 Arm</t>
      </is>
    </nc>
  </rcc>
  <rcc rId="48722" sId="6">
    <nc r="D791">
      <v>5700235227</v>
    </nc>
  </rcc>
  <rcc rId="48723" sId="6">
    <nc r="E791" t="inlineStr">
      <is>
        <t>SIM</t>
      </is>
    </nc>
  </rcc>
  <rcc rId="48724" sId="6">
    <nc r="F791" t="inlineStr">
      <is>
        <t>SIM</t>
      </is>
    </nc>
  </rcc>
  <rcc rId="48725" sId="6">
    <nc r="G791">
      <v>41913</v>
    </nc>
  </rcc>
  <rcc rId="48726" sId="6">
    <nc r="H791" t="inlineStr">
      <is>
        <t>Keymile</t>
      </is>
    </nc>
  </rcc>
  <rcc rId="48727" sId="6">
    <nc r="I791" t="inlineStr">
      <is>
        <t>Retrofit</t>
      </is>
    </nc>
  </rcc>
  <rcc rId="48728" sId="6">
    <nc r="J791">
      <v>192</v>
    </nc>
  </rcc>
  <rcc rId="48729" sId="6">
    <nc r="K791">
      <v>432</v>
    </nc>
  </rcc>
  <rcc rId="48730" sId="6">
    <nc r="L791">
      <v>4</v>
    </nc>
  </rcc>
  <rcc rId="48731" sId="6">
    <nc r="M791">
      <v>4</v>
    </nc>
  </rcc>
  <rcc rId="48732" sId="6">
    <nc r="N791">
      <v>32</v>
    </nc>
  </rcc>
  <rcc rId="48733" sId="6">
    <nc r="O791" t="inlineStr">
      <is>
        <t>SIM</t>
      </is>
    </nc>
  </rcc>
  <rcc rId="48734" sId="6">
    <nc r="P791" t="inlineStr">
      <is>
        <t>SIM</t>
      </is>
    </nc>
  </rcc>
  <rcc rId="48735" sId="6">
    <nc r="Q791" t="inlineStr">
      <is>
        <t>SIM</t>
      </is>
    </nc>
  </rcc>
  <rcc rId="48736" sId="6">
    <nc r="R791" t="inlineStr">
      <is>
        <t>Armário</t>
      </is>
    </nc>
  </rcc>
  <rcc rId="48737" sId="6">
    <nc r="S791" t="inlineStr">
      <is>
        <t>Monoshelf</t>
      </is>
    </nc>
  </rcc>
  <rcc rId="48738" sId="6">
    <nc r="T791" t="inlineStr">
      <is>
        <t>Outdoor</t>
      </is>
    </nc>
  </rcc>
  <rcc rId="48739" sId="6">
    <nc r="U791">
      <v>12</v>
    </nc>
  </rcc>
  <rcc rId="48740" sId="6">
    <nc r="V791" t="inlineStr">
      <is>
        <t>11563</t>
      </is>
    </nc>
  </rcc>
  <rcc rId="48741" sId="6">
    <nc r="W791" t="inlineStr">
      <is>
        <t>VXX</t>
      </is>
    </nc>
  </rcc>
  <rcc rId="48742" sId="6">
    <nc r="X791" t="inlineStr">
      <is>
        <t>11563NHVXX</t>
      </is>
    </nc>
  </rcc>
  <rcc rId="48743" sId="6">
    <nc r="Y791" t="inlineStr">
      <is>
        <t>Rua Barroso x Estrada do Bom Retiro, 220</t>
      </is>
    </nc>
  </rcc>
  <rcc rId="48744" sId="6">
    <nc r="Z791" t="inlineStr">
      <is>
        <t>SAO JOSE DOS CAMPOS</t>
      </is>
    </nc>
  </rcc>
  <rcc rId="48745" sId="6">
    <nc r="AA791" t="inlineStr">
      <is>
        <t>NH</t>
      </is>
    </nc>
  </rcc>
  <rcc rId="48746" sId="6">
    <nc r="AB791" t="inlineStr">
      <is>
        <t>SJC.NH.MSO04</t>
      </is>
    </nc>
  </rcc>
  <rcc rId="48747" sId="6">
    <nc r="AC791" t="inlineStr">
      <is>
        <t>Alcatel</t>
      </is>
    </nc>
  </rcc>
  <rcc rId="48748" sId="6">
    <nc r="AD791" t="inlineStr">
      <is>
        <t>SJC NH 01</t>
      </is>
    </nc>
  </rcc>
  <rcc rId="48749" sId="6">
    <nc r="AE791" t="inlineStr">
      <is>
        <t>SJC TT 01</t>
      </is>
    </nc>
  </rcc>
  <rcc rId="48750" sId="6">
    <nc r="AF791" t="inlineStr">
      <is>
        <t>SJC RH 01</t>
      </is>
    </nc>
  </rcc>
  <rcc rId="48751" sId="6">
    <nc r="AG791" t="inlineStr">
      <is>
        <t>SJC RH 02</t>
      </is>
    </nc>
  </rcc>
  <rcc rId="48752" sId="6">
    <nc r="AI791" t="inlineStr">
      <is>
        <t>SJC RH_CG1</t>
      </is>
    </nc>
  </rcc>
  <rcc rId="48753" sId="6">
    <nc r="AJ791" t="inlineStr">
      <is>
        <t>BRU.AC.LMC2</t>
      </is>
    </nc>
  </rcc>
  <rcc rId="48754" sId="6">
    <nc r="AK791" t="inlineStr">
      <is>
        <t>ARQ.FI.LMC2</t>
      </is>
    </nc>
  </rcc>
  <rcc rId="48755" sId="6">
    <nc r="AN791" t="inlineStr">
      <is>
        <t>-</t>
      </is>
    </nc>
  </rcc>
  <rcc rId="48756" sId="6">
    <nc r="AO791" t="inlineStr">
      <is>
        <t>RESERVADO</t>
      </is>
    </nc>
  </rcc>
  <rcc rId="48757" sId="6">
    <nc r="AP791" t="inlineStr">
      <is>
        <t>FA1201</t>
      </is>
    </nc>
  </rcc>
  <rcc rId="48758" sId="6">
    <nc r="AQ791" t="inlineStr">
      <is>
        <t>ESPELHADO</t>
      </is>
    </nc>
  </rcc>
  <rcc rId="48759" sId="6">
    <nc r="AU791">
      <v>1003666881</v>
    </nc>
  </rcc>
  <rcc rId="48760" sId="6">
    <nc r="AV791" t="inlineStr">
      <is>
        <t>23° 12' 58,74875'' - S</t>
      </is>
    </nc>
  </rcc>
  <rcc rId="48761" sId="6">
    <nc r="AW791" t="inlineStr">
      <is>
        <t>45° 44' 45,21516'' - W</t>
      </is>
    </nc>
  </rcc>
  <rcc rId="48762" sId="6">
    <nc r="AX791" t="inlineStr">
      <is>
        <t>ok</t>
      </is>
    </nc>
  </rcc>
  <rcc rId="48763" sId="6">
    <nc r="BC791">
      <v>2026063379</v>
    </nc>
  </rcc>
  <rcc rId="48764" sId="6">
    <nc r="BD791" t="inlineStr">
      <is>
        <t>SJC.NH.VXX</t>
      </is>
    </nc>
  </rcc>
  <rcc rId="48765" sId="6">
    <nc r="A792">
      <v>2014</v>
    </nc>
  </rcc>
  <rcc rId="48766" sId="6">
    <nc r="B792" t="inlineStr">
      <is>
        <t>Sub Arm</t>
      </is>
    </nc>
  </rcc>
  <rcc rId="48767" sId="6">
    <nc r="C792" t="inlineStr">
      <is>
        <t>102 Arm</t>
      </is>
    </nc>
  </rcc>
  <rcc rId="48768" sId="6">
    <nc r="D792">
      <v>5700235266</v>
    </nc>
  </rcc>
  <rcc rId="48769" sId="6">
    <nc r="E792" t="inlineStr">
      <is>
        <t>SIM</t>
      </is>
    </nc>
  </rcc>
  <rcc rId="48770" sId="6">
    <nc r="F792" t="inlineStr">
      <is>
        <t>SIM</t>
      </is>
    </nc>
  </rcc>
  <rcc rId="48771" sId="6">
    <nc r="G792">
      <v>41926</v>
    </nc>
  </rcc>
  <rcc rId="48772" sId="6">
    <nc r="H792" t="inlineStr">
      <is>
        <t>Keymile</t>
      </is>
    </nc>
  </rcc>
  <rcc rId="48773" sId="6">
    <nc r="I792" t="inlineStr">
      <is>
        <t>Retrofit</t>
      </is>
    </nc>
  </rcc>
  <rcc rId="48774" sId="6">
    <nc r="J792">
      <v>192</v>
    </nc>
  </rcc>
  <rcc rId="48775" sId="6">
    <nc r="K792">
      <v>432</v>
    </nc>
  </rcc>
  <rcc rId="48776" sId="6">
    <nc r="L792">
      <v>4</v>
    </nc>
  </rcc>
  <rcc rId="48777" sId="6">
    <nc r="M792">
      <v>4</v>
    </nc>
  </rcc>
  <rcc rId="48778" sId="6">
    <nc r="N792">
      <v>32</v>
    </nc>
  </rcc>
  <rcc rId="48779" sId="6">
    <nc r="O792" t="inlineStr">
      <is>
        <t>SIM</t>
      </is>
    </nc>
  </rcc>
  <rcc rId="48780" sId="6">
    <nc r="P792" t="inlineStr">
      <is>
        <t>SIM</t>
      </is>
    </nc>
  </rcc>
  <rcc rId="48781" sId="6">
    <nc r="Q792" t="inlineStr">
      <is>
        <t>SIM</t>
      </is>
    </nc>
  </rcc>
  <rcc rId="48782" sId="6">
    <nc r="R792" t="inlineStr">
      <is>
        <t>Armário</t>
      </is>
    </nc>
  </rcc>
  <rcc rId="48783" sId="6">
    <nc r="S792" t="inlineStr">
      <is>
        <t>Monoshelf</t>
      </is>
    </nc>
  </rcc>
  <rcc rId="48784" sId="6">
    <nc r="T792" t="inlineStr">
      <is>
        <t>Outdoor</t>
      </is>
    </nc>
  </rcc>
  <rcc rId="48785" sId="6">
    <nc r="U792">
      <v>19</v>
    </nc>
  </rcc>
  <rcc rId="48786" sId="6">
    <nc r="V792" t="inlineStr">
      <is>
        <t>11340</t>
      </is>
    </nc>
  </rcc>
  <rcc rId="48787" sId="6">
    <nc r="W792" t="inlineStr">
      <is>
        <t>VZA</t>
      </is>
    </nc>
  </rcc>
  <rcc rId="48788" sId="6">
    <nc r="X792" t="inlineStr">
      <is>
        <t>11340CGVZA</t>
      </is>
    </nc>
  </rcc>
  <rcc rId="48789" sId="6">
    <nc r="Y792" t="inlineStr">
      <is>
        <t>R. Waldemar Panaro, 489 - Parque Residencial Abilio Pedro</t>
      </is>
    </nc>
  </rcc>
  <rcc rId="48790" sId="6">
    <nc r="Z792" t="inlineStr">
      <is>
        <t>LIMEIRA</t>
      </is>
    </nc>
  </rcc>
  <rcc rId="48791" sId="6">
    <nc r="AA792" t="inlineStr">
      <is>
        <t>CG</t>
      </is>
    </nc>
  </rcc>
  <rcc rId="48792" sId="6">
    <nc r="AB792" t="inlineStr">
      <is>
        <t>LRA.CG.MSO21</t>
      </is>
    </nc>
  </rcc>
  <rcc rId="48793" sId="6">
    <nc r="AC792" t="inlineStr">
      <is>
        <t>Huawei</t>
      </is>
    </nc>
  </rcc>
  <rcc rId="48794" sId="6">
    <nc r="AD792" t="inlineStr">
      <is>
        <t>-</t>
      </is>
    </nc>
  </rcc>
  <rcc rId="48795" sId="6">
    <nc r="AE792" t="inlineStr">
      <is>
        <t>LRA CG 02</t>
      </is>
    </nc>
  </rcc>
  <rcc rId="48796" sId="6">
    <nc r="AF792" t="inlineStr">
      <is>
        <t>CAS CE 03</t>
      </is>
    </nc>
  </rcc>
  <rcc rId="48797" sId="6">
    <nc r="AG792" t="inlineStr">
      <is>
        <t>CAS CT 03</t>
      </is>
    </nc>
  </rcc>
  <rcc rId="48798" sId="6">
    <nc r="AI792" t="inlineStr">
      <is>
        <t>CAS CT_CG3</t>
      </is>
    </nc>
  </rcc>
  <rcc rId="48799" sId="6">
    <nc r="AJ792" t="inlineStr">
      <is>
        <t>ARQ.FI.LMC2</t>
      </is>
    </nc>
  </rcc>
  <rcc rId="48800" sId="6">
    <nc r="AK792" t="inlineStr">
      <is>
        <t>BRU.AC.LMC2</t>
      </is>
    </nc>
  </rcc>
  <rcc rId="48801" sId="6">
    <nc r="AN792" t="inlineStr">
      <is>
        <t>-</t>
      </is>
    </nc>
  </rcc>
  <rcc rId="48802" sId="6">
    <nc r="AO792" t="inlineStr">
      <is>
        <t>RESERVADO</t>
      </is>
    </nc>
  </rcc>
  <rcc rId="48803" sId="6">
    <nc r="AP792" t="inlineStr">
      <is>
        <t>FA1201</t>
      </is>
    </nc>
  </rcc>
  <rcc rId="48804" sId="6">
    <nc r="AQ792" t="inlineStr">
      <is>
        <t>V5.2</t>
      </is>
    </nc>
  </rcc>
  <rcc rId="48805" sId="6">
    <nc r="AU792">
      <v>1003669066</v>
    </nc>
  </rcc>
  <rcc rId="48806" sId="6">
    <nc r="AV792" t="inlineStr">
      <is>
        <t>22° 33' 19,40976'' - S</t>
      </is>
    </nc>
  </rcc>
  <rcc rId="48807" sId="6">
    <nc r="AW792" t="inlineStr">
      <is>
        <t>47° 26' 29,95835'' - W</t>
      </is>
    </nc>
  </rcc>
  <rcc rId="48808" sId="6">
    <nc r="AX792" t="inlineStr">
      <is>
        <t>ok</t>
      </is>
    </nc>
  </rcc>
  <rcc rId="48809" sId="6">
    <nc r="BC792">
      <v>2026063379</v>
    </nc>
  </rcc>
  <rcc rId="48810" sId="6">
    <nc r="BD792" t="inlineStr">
      <is>
        <t>LRA.CG.VZA</t>
      </is>
    </nc>
  </rcc>
  <rcc rId="48811" sId="6">
    <nc r="A793">
      <v>2014</v>
    </nc>
  </rcc>
  <rcc rId="48812" sId="6">
    <nc r="B793" t="inlineStr">
      <is>
        <t>Sub Arm</t>
      </is>
    </nc>
  </rcc>
  <rcc rId="48813" sId="6">
    <nc r="C793" t="inlineStr">
      <is>
        <t>102 Arm</t>
      </is>
    </nc>
  </rcc>
  <rcc rId="48814" sId="6">
    <nc r="D793">
      <v>5700244610</v>
    </nc>
  </rcc>
  <rcc rId="48815" sId="6">
    <nc r="E793" t="inlineStr">
      <is>
        <t>SIM</t>
      </is>
    </nc>
  </rcc>
  <rcc rId="48816" sId="6">
    <nc r="F793" t="inlineStr">
      <is>
        <t>SIM</t>
      </is>
    </nc>
  </rcc>
  <rcc rId="48817" sId="6">
    <nc r="G793">
      <v>41915</v>
    </nc>
  </rcc>
  <rcc rId="48818" sId="6">
    <nc r="H793" t="inlineStr">
      <is>
        <t>Keymile</t>
      </is>
    </nc>
  </rcc>
  <rcc rId="48819" sId="6">
    <nc r="I793" t="inlineStr">
      <is>
        <t>Retrofit</t>
      </is>
    </nc>
  </rcc>
  <rcc rId="48820" sId="6">
    <nc r="J793">
      <v>192</v>
    </nc>
  </rcc>
  <rcc rId="48821" sId="6">
    <nc r="K793">
      <v>432</v>
    </nc>
  </rcc>
  <rcc rId="48822" sId="6">
    <nc r="L793">
      <v>4</v>
    </nc>
  </rcc>
  <rcc rId="48823" sId="6">
    <nc r="M793">
      <v>4</v>
    </nc>
  </rcc>
  <rcc rId="48824" sId="6">
    <nc r="N793">
      <v>32</v>
    </nc>
  </rcc>
  <rcc rId="48825" sId="6">
    <nc r="O793" t="inlineStr">
      <is>
        <t>SIM</t>
      </is>
    </nc>
  </rcc>
  <rcc rId="48826" sId="6">
    <nc r="P793" t="inlineStr">
      <is>
        <t>SIM</t>
      </is>
    </nc>
  </rcc>
  <rcc rId="48827" sId="6">
    <nc r="Q793" t="inlineStr">
      <is>
        <t>SIM</t>
      </is>
    </nc>
  </rcc>
  <rcc rId="48828" sId="6">
    <nc r="R793" t="inlineStr">
      <is>
        <t>Armário</t>
      </is>
    </nc>
  </rcc>
  <rcc rId="48829" sId="6">
    <nc r="S793" t="inlineStr">
      <is>
        <t>Monoshelf</t>
      </is>
    </nc>
  </rcc>
  <rcc rId="48830" sId="6">
    <nc r="T793" t="inlineStr">
      <is>
        <t>Outdoor</t>
      </is>
    </nc>
  </rcc>
  <rcc rId="48831" sId="6">
    <nc r="U793">
      <v>12</v>
    </nc>
  </rcc>
  <rcc rId="48832" sId="6">
    <nc r="V793">
      <v>11563</v>
    </nc>
  </rcc>
  <rcc rId="48833" sId="6">
    <nc r="W793" t="inlineStr">
      <is>
        <t>WAZ</t>
      </is>
    </nc>
  </rcc>
  <rcc rId="48834" sId="6">
    <nc r="X793" t="inlineStr">
      <is>
        <t>11563TTWAZ</t>
      </is>
    </nc>
  </rcc>
  <rcc rId="48835" sId="6">
    <nc r="Y793" t="inlineStr">
      <is>
        <t>Avenida Doutor Domingos de Macedo Custódio</t>
      </is>
    </nc>
  </rcc>
  <rcc rId="48836" sId="6">
    <nc r="Z793" t="inlineStr">
      <is>
        <t>SAO JOSE DOS CAMPOS</t>
      </is>
    </nc>
  </rcc>
  <rcc rId="48837" sId="6">
    <nc r="AA793" t="inlineStr">
      <is>
        <t>TT</t>
      </is>
    </nc>
  </rcc>
  <rcc rId="48838" sId="6">
    <nc r="AB793" t="inlineStr">
      <is>
        <t>SJC.TT.MSO05</t>
      </is>
    </nc>
  </rcc>
  <rcc rId="48839" sId="6">
    <nc r="AC793" t="inlineStr">
      <is>
        <t>Alcatel</t>
      </is>
    </nc>
  </rcc>
  <rcc rId="48840" sId="6">
    <nc r="AD793" t="inlineStr">
      <is>
        <t>-</t>
      </is>
    </nc>
  </rcc>
  <rcc rId="48841" sId="6">
    <nc r="AE793" t="inlineStr">
      <is>
        <t>SJC TT 01</t>
      </is>
    </nc>
  </rcc>
  <rcc rId="48842" sId="6">
    <nc r="AF793" t="inlineStr">
      <is>
        <t>SJC RH 01</t>
      </is>
    </nc>
  </rcc>
  <rcc rId="48843" sId="6">
    <nc r="AG793" t="inlineStr">
      <is>
        <t>SJC RH 02</t>
      </is>
    </nc>
  </rcc>
  <rcc rId="48844" sId="6">
    <nc r="AI793" t="inlineStr">
      <is>
        <t>SJC RH_CG1</t>
      </is>
    </nc>
  </rcc>
  <rcc rId="48845" sId="6">
    <nc r="AJ793" t="inlineStr">
      <is>
        <t>BRU.AC.LMC2</t>
      </is>
    </nc>
  </rcc>
  <rcc rId="48846" sId="6">
    <nc r="AK793" t="inlineStr">
      <is>
        <t>ARQ.FI.LMC2</t>
      </is>
    </nc>
  </rcc>
  <rcc rId="48847" sId="6">
    <nc r="AN793" t="inlineStr">
      <is>
        <t>-</t>
      </is>
    </nc>
  </rcc>
  <rcc rId="48848" sId="6">
    <nc r="AO793" t="inlineStr">
      <is>
        <t>RESERVADO</t>
      </is>
    </nc>
  </rcc>
  <rcc rId="48849" sId="6">
    <nc r="AP793" t="inlineStr">
      <is>
        <t>DCS40</t>
      </is>
    </nc>
  </rcc>
  <rcc rId="48850" sId="6">
    <nc r="AQ793" t="inlineStr">
      <is>
        <t>ESPELHADO</t>
      </is>
    </nc>
  </rcc>
  <rcc rId="48851" sId="6">
    <nc r="AU793">
      <v>1003667080</v>
    </nc>
  </rcc>
  <rcc rId="48852" sId="6">
    <nc r="AV793" t="inlineStr">
      <is>
        <t>23° 10' 35,6682'' - S</t>
      </is>
    </nc>
  </rcc>
  <rcc rId="48853" sId="6">
    <nc r="AW793" t="inlineStr">
      <is>
        <t>45° 47' 23,57519'' - W</t>
      </is>
    </nc>
  </rcc>
  <rcc rId="48854" sId="6">
    <nc r="AX793" t="inlineStr">
      <is>
        <t>ok</t>
      </is>
    </nc>
  </rcc>
  <rcc rId="48855" sId="6">
    <nc r="BC793">
      <v>2026063379</v>
    </nc>
  </rcc>
  <rcc rId="48856" sId="6">
    <nc r="BD793" t="inlineStr">
      <is>
        <t>SJC.TT.WAZ</t>
      </is>
    </nc>
  </rcc>
  <rcc rId="48857" sId="6">
    <nc r="A794">
      <v>2014</v>
    </nc>
  </rcc>
  <rcc rId="48858" sId="6">
    <nc r="B794" t="inlineStr">
      <is>
        <t>Sub Arm</t>
      </is>
    </nc>
  </rcc>
  <rcc rId="48859" sId="6">
    <nc r="C794" t="inlineStr">
      <is>
        <t>102 Arm</t>
      </is>
    </nc>
  </rcc>
  <rcc rId="48860" sId="6">
    <nc r="D794">
      <v>5700241102</v>
    </nc>
  </rcc>
  <rcc rId="48861" sId="6">
    <nc r="E794" t="inlineStr">
      <is>
        <t>SIM</t>
      </is>
    </nc>
  </rcc>
  <rcc rId="48862" sId="6">
    <nc r="F794" t="inlineStr">
      <is>
        <t>SIM</t>
      </is>
    </nc>
  </rcc>
  <rcc rId="48863" sId="6">
    <nc r="G794">
      <v>42030</v>
    </nc>
  </rcc>
  <rcc rId="48864" sId="6">
    <nc r="H794" t="inlineStr">
      <is>
        <t>Nokia</t>
      </is>
    </nc>
  </rcc>
  <rcc rId="48865" sId="6">
    <nc r="I794" t="inlineStr">
      <is>
        <t>Modernização</t>
      </is>
    </nc>
  </rcc>
  <rcc rId="48866" sId="6">
    <nc r="J794">
      <v>192</v>
    </nc>
  </rcc>
  <rcc rId="48867" sId="6">
    <nc r="K794">
      <v>432</v>
    </nc>
  </rcc>
  <rcc rId="48868" sId="6">
    <nc r="L794">
      <v>4</v>
    </nc>
  </rcc>
  <rcc rId="48869" sId="6">
    <nc r="M794">
      <v>0</v>
    </nc>
  </rcc>
  <rcc rId="48870" sId="6">
    <nc r="N794">
      <v>24</v>
    </nc>
  </rcc>
  <rcc rId="48871" sId="6">
    <nc r="O794" t="inlineStr">
      <is>
        <t>NÃO</t>
      </is>
    </nc>
  </rcc>
  <rcc rId="48872" sId="6">
    <nc r="P794" t="inlineStr">
      <is>
        <t>NÃO</t>
      </is>
    </nc>
  </rcc>
  <rcc rId="48873" sId="6">
    <nc r="Q794" t="inlineStr">
      <is>
        <t>SIM</t>
      </is>
    </nc>
  </rcc>
  <rcc rId="48874" sId="6">
    <nc r="R794" t="inlineStr">
      <is>
        <t>Armário</t>
      </is>
    </nc>
  </rcc>
  <rcc rId="48875" sId="6">
    <nc r="S794" t="inlineStr">
      <is>
        <t>Monoshelf</t>
      </is>
    </nc>
  </rcc>
  <rcc rId="48876" sId="6">
    <nc r="T794" t="inlineStr">
      <is>
        <t>Outdoor</t>
      </is>
    </nc>
  </rcc>
  <rcc rId="48877" sId="6">
    <nc r="U794">
      <v>12</v>
    </nc>
  </rcc>
  <rcc rId="48878" sId="6">
    <nc r="V794" t="inlineStr">
      <is>
        <t>11677</t>
      </is>
    </nc>
  </rcc>
  <rcc rId="48879" sId="6">
    <nc r="W794" t="inlineStr">
      <is>
        <t>XMN</t>
      </is>
    </nc>
  </rcc>
  <rcc rId="48880" sId="6">
    <nc r="X794" t="inlineStr">
      <is>
        <t>11677PVXMN</t>
      </is>
    </nc>
  </rcc>
  <rcc rId="48881" sId="6">
    <nc r="Y794" t="inlineStr">
      <is>
        <t>Estrada do Corcovado x Estrada da Folha Seca</t>
      </is>
    </nc>
  </rcc>
  <rcc rId="48882" sId="6">
    <nc r="Z794" t="inlineStr">
      <is>
        <t>UBATUBA</t>
      </is>
    </nc>
  </rcc>
  <rcc rId="48883" sId="6">
    <nc r="AA794" t="inlineStr">
      <is>
        <t>PV</t>
      </is>
    </nc>
  </rcc>
  <rcc rId="48884" sId="6">
    <nc r="AB794" t="inlineStr">
      <is>
        <t>UTB.PV.MSO01</t>
      </is>
    </nc>
  </rcc>
  <rcc rId="48885" sId="6">
    <nc r="AC794" t="inlineStr">
      <is>
        <t>Cisco</t>
      </is>
    </nc>
  </rcc>
  <rcc rId="48886" sId="6">
    <nc r="AD794" t="inlineStr">
      <is>
        <t>UTB PV 01</t>
      </is>
    </nc>
  </rcc>
  <rcc rId="48887" sId="6">
    <nc r="AE794" t="inlineStr">
      <is>
        <t>CGT AA 01</t>
      </is>
    </nc>
  </rcc>
  <rcc rId="48888" sId="6">
    <nc r="AF794" t="inlineStr">
      <is>
        <t>STS WL 01</t>
      </is>
    </nc>
  </rcc>
  <rcc rId="48889" sId="6">
    <nc r="AG794" t="inlineStr">
      <is>
        <t>STS WL 02</t>
      </is>
    </nc>
  </rcc>
  <rcc rId="48890" sId="6">
    <nc r="AI794" t="inlineStr">
      <is>
        <t>STS WL_CG1</t>
      </is>
    </nc>
  </rcc>
  <rcc rId="48891" sId="6">
    <nc r="AJ794" t="inlineStr">
      <is>
        <t>BRU.AC.LMC2</t>
      </is>
    </nc>
  </rcc>
  <rcc rId="48892" sId="6">
    <nc r="AK794" t="inlineStr">
      <is>
        <t>ARQ.FI.LMC2</t>
      </is>
    </nc>
  </rcc>
  <rcc rId="48893" sId="6">
    <nc r="AN794" t="inlineStr">
      <is>
        <t>-</t>
      </is>
    </nc>
  </rcc>
  <rcc rId="48894" sId="6">
    <nc r="AO794" t="inlineStr">
      <is>
        <t>-</t>
      </is>
    </nc>
  </rcc>
  <rcc rId="48895" sId="6">
    <nc r="AP794" t="inlineStr">
      <is>
        <t>ONU 500</t>
      </is>
    </nc>
  </rcc>
  <rcc rId="48896" sId="6">
    <nc r="AQ794" t="inlineStr">
      <is>
        <t>V5.2</t>
      </is>
    </nc>
  </rcc>
  <rcc rId="48897" sId="6">
    <nc r="AU794">
      <v>1003672377</v>
    </nc>
  </rcc>
  <rcc rId="48898" sId="6">
    <nc r="AV794" t="inlineStr">
      <is>
        <t>23° 29' 20,14" S</t>
      </is>
    </nc>
  </rcc>
  <rcc rId="48899" sId="6">
    <nc r="BC794">
      <v>1440084644</v>
    </nc>
  </rcc>
  <rcc rId="48900" sId="6">
    <nc r="BD794" t="inlineStr">
      <is>
        <t>UTB.PV.XMN</t>
      </is>
    </nc>
  </rcc>
  <rcc rId="48901" sId="6">
    <nc r="A795">
      <v>2014</v>
    </nc>
  </rcc>
  <rcc rId="48902" sId="6">
    <nc r="B795" t="inlineStr">
      <is>
        <t>Sub Arm</t>
      </is>
    </nc>
  </rcc>
  <rcc rId="48903" sId="6">
    <nc r="C795" t="inlineStr">
      <is>
        <t>102 Arm</t>
      </is>
    </nc>
  </rcc>
  <rcc rId="48904" sId="6">
    <nc r="D795">
      <v>5700235255</v>
    </nc>
  </rcc>
  <rcc rId="48905" sId="6">
    <nc r="E795" t="inlineStr">
      <is>
        <t>SIM</t>
      </is>
    </nc>
  </rcc>
  <rcc rId="48906" sId="6">
    <nc r="F795" t="inlineStr">
      <is>
        <t>SIM</t>
      </is>
    </nc>
  </rcc>
  <rcc rId="48907" sId="6">
    <nc r="G795">
      <v>41989</v>
    </nc>
  </rcc>
  <rcc rId="48908" sId="6">
    <nc r="H795" t="inlineStr">
      <is>
        <t>Keymile</t>
      </is>
    </nc>
  </rcc>
  <rcc rId="48909" sId="6">
    <nc r="I795" t="inlineStr">
      <is>
        <t>Retrofit</t>
      </is>
    </nc>
  </rcc>
  <rcc rId="48910" sId="6">
    <nc r="J795">
      <v>192</v>
    </nc>
  </rcc>
  <rcc rId="48911" sId="6">
    <nc r="K795">
      <v>432</v>
    </nc>
  </rcc>
  <rcc rId="48912" sId="6">
    <nc r="L795">
      <v>4</v>
    </nc>
  </rcc>
  <rcc rId="48913" sId="6">
    <nc r="M795">
      <v>4</v>
    </nc>
  </rcc>
  <rcc rId="48914" sId="6">
    <nc r="N795">
      <v>32</v>
    </nc>
  </rcc>
  <rcc rId="48915" sId="6">
    <nc r="O795" t="inlineStr">
      <is>
        <t>SIM</t>
      </is>
    </nc>
  </rcc>
  <rcc rId="48916" sId="6">
    <nc r="P795" t="inlineStr">
      <is>
        <t>SIM</t>
      </is>
    </nc>
  </rcc>
  <rcc rId="48917" sId="6">
    <nc r="Q795" t="inlineStr">
      <is>
        <t>SIM</t>
      </is>
    </nc>
  </rcc>
  <rcc rId="48918" sId="6">
    <nc r="R795" t="inlineStr">
      <is>
        <t>Armário</t>
      </is>
    </nc>
  </rcc>
  <rcc rId="48919" sId="6">
    <nc r="S795" t="inlineStr">
      <is>
        <t>Monoshelf</t>
      </is>
    </nc>
  </rcc>
  <rcc rId="48920" sId="6">
    <nc r="T795" t="inlineStr">
      <is>
        <t>Outdoor</t>
      </is>
    </nc>
  </rcc>
  <rcc rId="48921" sId="6">
    <nc r="U795">
      <v>11</v>
    </nc>
  </rcc>
  <rcc rId="48922" sId="6">
    <nc r="V795" t="inlineStr">
      <is>
        <t>11791</t>
      </is>
    </nc>
  </rcc>
  <rcc rId="48923" sId="6">
    <nc r="W795" t="inlineStr">
      <is>
        <t>XQA</t>
      </is>
    </nc>
  </rcc>
  <rcc rId="48924" sId="6">
    <nc r="X795" t="inlineStr">
      <is>
        <t>11791CXXQA</t>
      </is>
    </nc>
  </rcc>
  <rcc rId="48925" sId="6">
    <nc r="Y795" t="inlineStr">
      <is>
        <t>Av. Emílio Chechinato, 879 - Vila São João</t>
      </is>
    </nc>
  </rcc>
  <rcc rId="48926" sId="6">
    <nc r="Z795" t="inlineStr">
      <is>
        <t>ITUPEVA</t>
      </is>
    </nc>
  </rcc>
  <rcc rId="48927" sId="6">
    <nc r="AA795" t="inlineStr">
      <is>
        <t>CX</t>
      </is>
    </nc>
  </rcc>
  <rcc rId="48928" sId="6">
    <nc r="AB795" t="inlineStr">
      <is>
        <t>ITV.CX.MSO03</t>
      </is>
    </nc>
  </rcc>
  <rcc rId="48929" sId="6">
    <nc r="AC795" t="inlineStr">
      <is>
        <t>Cisco</t>
      </is>
    </nc>
  </rcc>
  <rcc rId="48930" sId="6">
    <nc r="AD795" t="inlineStr">
      <is>
        <t>ITV CX 01</t>
      </is>
    </nc>
  </rcc>
  <rcc rId="48931" sId="6">
    <nc r="AE795" t="inlineStr">
      <is>
        <t>JAI VI 01</t>
      </is>
    </nc>
  </rcc>
  <rcc rId="48932" sId="6">
    <nc r="AF795" t="inlineStr">
      <is>
        <t>SPO PD 04</t>
      </is>
    </nc>
  </rcc>
  <rcc rId="48933" sId="6">
    <nc r="AG795" t="inlineStr">
      <is>
        <t>SPO PD 05</t>
      </is>
    </nc>
  </rcc>
  <rcc rId="48934" sId="6">
    <nc r="AI795" t="inlineStr">
      <is>
        <t>SPO PD_CG3</t>
      </is>
    </nc>
  </rcc>
  <rcc rId="48935" sId="6">
    <nc r="AJ795" t="inlineStr">
      <is>
        <t>SPO.JG.LMC2</t>
      </is>
    </nc>
  </rcc>
  <rcc rId="48936" sId="6">
    <nc r="AK795" t="inlineStr">
      <is>
        <t>SPO.JD.LMC2</t>
      </is>
    </nc>
  </rcc>
  <rcc rId="48937" sId="6">
    <nc r="AN795" t="inlineStr">
      <is>
        <t>-</t>
      </is>
    </nc>
  </rcc>
  <rcc rId="48938" sId="6">
    <nc r="AO795" t="inlineStr">
      <is>
        <t>RESERVADO</t>
      </is>
    </nc>
  </rcc>
  <rcc rId="48939" sId="6">
    <nc r="AP795" t="inlineStr">
      <is>
        <t>FA1201</t>
      </is>
    </nc>
  </rcc>
  <rcc rId="48940" sId="6">
    <nc r="AQ795" t="inlineStr">
      <is>
        <t>ESPELHADO</t>
      </is>
    </nc>
  </rcc>
  <rcc rId="48941" sId="6">
    <nc r="AU795">
      <v>1003668400</v>
    </nc>
  </rcc>
  <rcc rId="48942" sId="6">
    <nc r="AV795" t="inlineStr">
      <is>
        <t>23° 9' 4,87332'' - S</t>
      </is>
    </nc>
  </rcc>
  <rcc rId="48943" sId="6">
    <nc r="AW795" t="inlineStr">
      <is>
        <t>47° 2' 58,78428'' - W</t>
      </is>
    </nc>
  </rcc>
  <rcc rId="48944" sId="6">
    <nc r="AX795" t="inlineStr">
      <is>
        <t>ok</t>
      </is>
    </nc>
  </rcc>
  <rcc rId="48945" sId="6">
    <nc r="BC795">
      <v>2026063379</v>
    </nc>
  </rcc>
  <rcc rId="48946" sId="6">
    <nc r="BD795" t="inlineStr">
      <is>
        <t>ITV.CX.XQA</t>
      </is>
    </nc>
  </rcc>
  <rcc rId="48947" sId="6">
    <nc r="A796">
      <v>2014</v>
    </nc>
  </rcc>
  <rcc rId="48948" sId="6">
    <nc r="B796" t="inlineStr">
      <is>
        <t>Sub Arm</t>
      </is>
    </nc>
  </rcc>
  <rcc rId="48949" sId="6">
    <nc r="C796" t="inlineStr">
      <is>
        <t>102 Arm</t>
      </is>
    </nc>
  </rcc>
  <rcc rId="48950" sId="6">
    <nc r="D796">
      <v>5700235247</v>
    </nc>
  </rcc>
  <rcc rId="48951" sId="6">
    <nc r="E796" t="inlineStr">
      <is>
        <t>SIM</t>
      </is>
    </nc>
  </rcc>
  <rcc rId="48952" sId="6">
    <nc r="F796" t="inlineStr">
      <is>
        <t>SIM</t>
      </is>
    </nc>
  </rcc>
  <rcc rId="48953" sId="6">
    <nc r="G796">
      <v>41914</v>
    </nc>
  </rcc>
  <rcc rId="48954" sId="6">
    <nc r="H796" t="inlineStr">
      <is>
        <t>Keymile</t>
      </is>
    </nc>
  </rcc>
  <rcc rId="48955" sId="6">
    <nc r="I796" t="inlineStr">
      <is>
        <t>Retrofit</t>
      </is>
    </nc>
  </rcc>
  <rcc rId="48956" sId="6">
    <nc r="J796">
      <v>192</v>
    </nc>
  </rcc>
  <rcc rId="48957" sId="6">
    <nc r="K796">
      <v>432</v>
    </nc>
  </rcc>
  <rcc rId="48958" sId="6">
    <nc r="L796">
      <v>4</v>
    </nc>
  </rcc>
  <rcc rId="48959" sId="6">
    <nc r="M796">
      <v>4</v>
    </nc>
  </rcc>
  <rcc rId="48960" sId="6">
    <nc r="N796">
      <v>32</v>
    </nc>
  </rcc>
  <rcc rId="48961" sId="6">
    <nc r="O796" t="inlineStr">
      <is>
        <t>SIM</t>
      </is>
    </nc>
  </rcc>
  <rcc rId="48962" sId="6">
    <nc r="P796" t="inlineStr">
      <is>
        <t>SIM</t>
      </is>
    </nc>
  </rcc>
  <rcc rId="48963" sId="6">
    <nc r="Q796" t="inlineStr">
      <is>
        <t>SIM</t>
      </is>
    </nc>
  </rcc>
  <rcc rId="48964" sId="6">
    <nc r="R796" t="inlineStr">
      <is>
        <t>Armário</t>
      </is>
    </nc>
  </rcc>
  <rcc rId="48965" sId="6">
    <nc r="S796" t="inlineStr">
      <is>
        <t>Monoshelf</t>
      </is>
    </nc>
  </rcc>
  <rcc rId="48966" sId="6">
    <nc r="T796" t="inlineStr">
      <is>
        <t>Outdoor</t>
      </is>
    </nc>
  </rcc>
  <rcc rId="48967" sId="6">
    <nc r="U796">
      <v>12</v>
    </nc>
  </rcc>
  <rcc rId="48968" sId="6">
    <nc r="V796" t="inlineStr">
      <is>
        <t>12074</t>
      </is>
    </nc>
  </rcc>
  <rcc rId="48969" sId="6">
    <nc r="W796" t="inlineStr">
      <is>
        <t>XVN</t>
      </is>
    </nc>
  </rcc>
  <rcc rId="48970" sId="6">
    <nc r="X796" t="inlineStr">
      <is>
        <t>12074PBXVN</t>
      </is>
    </nc>
  </rcc>
  <rcc rId="48971" sId="6">
    <nc r="Y796" t="inlineStr">
      <is>
        <t>Avenida Adelino Tavares x Acesso a Rodovia</t>
      </is>
    </nc>
  </rcc>
  <rcc rId="48972" sId="6">
    <nc r="Z796" t="inlineStr">
      <is>
        <t>MARESIAS</t>
      </is>
    </nc>
  </rcc>
  <rcc rId="48973" sId="6">
    <nc r="AA796" t="inlineStr">
      <is>
        <t>PB</t>
      </is>
    </nc>
  </rcc>
  <rcc rId="48974" sId="6">
    <nc r="AB796" t="inlineStr">
      <is>
        <t>MRES.PB.MSO01</t>
      </is>
    </nc>
  </rcc>
  <rcc rId="48975" sId="6">
    <nc r="AC796" t="inlineStr">
      <is>
        <t>Cisco</t>
      </is>
    </nc>
  </rcc>
  <rcc rId="48976" sId="6">
    <nc r="AD796" t="inlineStr">
      <is>
        <t>MRES PB 01</t>
      </is>
    </nc>
  </rcc>
  <rcc rId="48977" sId="6">
    <nc r="AE796" t="inlineStr">
      <is>
        <t>CGT AA 01</t>
      </is>
    </nc>
  </rcc>
  <rcc rId="48978" sId="6">
    <nc r="AF796" t="inlineStr">
      <is>
        <t>STS WL 01</t>
      </is>
    </nc>
  </rcc>
  <rcc rId="48979" sId="6">
    <nc r="AG796" t="inlineStr">
      <is>
        <t>STS WL 02</t>
      </is>
    </nc>
  </rcc>
  <rcc rId="48980" sId="6">
    <nc r="AI796" t="inlineStr">
      <is>
        <t>STS WL_CG1</t>
      </is>
    </nc>
  </rcc>
  <rcc rId="48981" sId="6">
    <nc r="AJ796" t="inlineStr">
      <is>
        <t>BRU.AC.LMC2</t>
      </is>
    </nc>
  </rcc>
  <rcc rId="48982" sId="6">
    <nc r="AK796" t="inlineStr">
      <is>
        <t>ARQ.FI.LMC2</t>
      </is>
    </nc>
  </rcc>
  <rcc rId="48983" sId="6">
    <nc r="AN796" t="inlineStr">
      <is>
        <t>-</t>
      </is>
    </nc>
  </rcc>
  <rcc rId="48984" sId="6">
    <nc r="AO796" t="inlineStr">
      <is>
        <t>RESERVADO</t>
      </is>
    </nc>
  </rcc>
  <rcc rId="48985" sId="6">
    <nc r="AP796" t="inlineStr">
      <is>
        <t>ERICSSON - DIAMUX</t>
      </is>
    </nc>
  </rcc>
  <rcc rId="48986" sId="6">
    <nc r="AQ796" t="inlineStr">
      <is>
        <t>ESPELHADO</t>
      </is>
    </nc>
  </rcc>
  <rcc rId="48987" sId="6">
    <nc r="AU796">
      <v>1003666628</v>
    </nc>
  </rcc>
  <rcc rId="48988" sId="6">
    <nc r="AV796" t="inlineStr">
      <is>
        <t>23° 46' 17,49036'' - S</t>
      </is>
    </nc>
  </rcc>
  <rcc rId="48989" sId="6">
    <nc r="AW796" t="inlineStr">
      <is>
        <t>45° 42' 6,21899'' - W</t>
      </is>
    </nc>
  </rcc>
  <rcc rId="48990" sId="6">
    <nc r="AX796" t="inlineStr">
      <is>
        <t>ok</t>
      </is>
    </nc>
  </rcc>
  <rcc rId="48991" sId="6">
    <nc r="BC796">
      <v>2026063379</v>
    </nc>
  </rcc>
  <rcc rId="48992" sId="6">
    <nc r="BD796" t="inlineStr">
      <is>
        <t>MRES.PB.XVN</t>
      </is>
    </nc>
  </rcc>
  <rcc rId="48993" sId="6">
    <nc r="A797">
      <v>2014</v>
    </nc>
  </rcc>
  <rcc rId="48994" sId="6">
    <nc r="B797" t="inlineStr">
      <is>
        <t>Sub Arm</t>
      </is>
    </nc>
  </rcc>
  <rcc rId="48995" sId="6">
    <nc r="C797" t="inlineStr">
      <is>
        <t>102 Arm</t>
      </is>
    </nc>
  </rcc>
  <rcc rId="48996" sId="6">
    <nc r="D797">
      <v>5700244614</v>
    </nc>
  </rcc>
  <rcc rId="48997" sId="6">
    <nc r="E797" t="inlineStr">
      <is>
        <t>SIM</t>
      </is>
    </nc>
  </rcc>
  <rcc rId="48998" sId="6">
    <nc r="F797" t="inlineStr">
      <is>
        <t>SIM</t>
      </is>
    </nc>
  </rcc>
  <rcc rId="48999" sId="6">
    <nc r="G797">
      <v>41950</v>
    </nc>
  </rcc>
  <rcc rId="49000" sId="6">
    <nc r="H797" t="inlineStr">
      <is>
        <t>Keymile</t>
      </is>
    </nc>
  </rcc>
  <rcc rId="49001" sId="6">
    <nc r="I797" t="inlineStr">
      <is>
        <t>Retrofit</t>
      </is>
    </nc>
  </rcc>
  <rcc rId="49002" sId="6">
    <nc r="J797">
      <v>192</v>
    </nc>
  </rcc>
  <rcc rId="49003" sId="6">
    <nc r="K797">
      <v>432</v>
    </nc>
  </rcc>
  <rcc rId="49004" sId="6">
    <nc r="L797">
      <v>4</v>
    </nc>
  </rcc>
  <rcc rId="49005" sId="6">
    <nc r="M797">
      <v>4</v>
    </nc>
  </rcc>
  <rcc rId="49006" sId="6">
    <nc r="N797">
      <v>32</v>
    </nc>
  </rcc>
  <rcc rId="49007" sId="6">
    <nc r="O797" t="inlineStr">
      <is>
        <t>SIM</t>
      </is>
    </nc>
  </rcc>
  <rcc rId="49008" sId="6">
    <nc r="P797" t="inlineStr">
      <is>
        <t>SIM</t>
      </is>
    </nc>
  </rcc>
  <rcc rId="49009" sId="6">
    <nc r="Q797" t="inlineStr">
      <is>
        <t>SIM</t>
      </is>
    </nc>
  </rcc>
  <rcc rId="49010" sId="6">
    <nc r="R797" t="inlineStr">
      <is>
        <t>Armário</t>
      </is>
    </nc>
  </rcc>
  <rcc rId="49011" sId="6">
    <nc r="S797" t="inlineStr">
      <is>
        <t>Monoshelf</t>
      </is>
    </nc>
  </rcc>
  <rcc rId="49012" sId="6">
    <nc r="T797" t="inlineStr">
      <is>
        <t>Outdoor</t>
      </is>
    </nc>
  </rcc>
  <rcc rId="49013" sId="6">
    <nc r="U797">
      <v>12</v>
    </nc>
  </rcc>
  <rcc rId="49014" sId="6">
    <nc r="V797">
      <v>12074</v>
    </nc>
  </rcc>
  <rcc rId="49015" sId="6">
    <nc r="W797" t="inlineStr">
      <is>
        <t>XVR</t>
      </is>
    </nc>
  </rcc>
  <rcc rId="49016" sId="6">
    <nc r="X797" t="inlineStr">
      <is>
        <t>12074BOXVR</t>
      </is>
    </nc>
  </rcc>
  <rcc rId="49017" sId="6">
    <nc r="Y797" t="inlineStr">
      <is>
        <t>Rodovia Governador Mario Covas (SP-55), km 215 x Estrada do Tijuca</t>
      </is>
    </nc>
  </rcc>
  <rcc rId="49018" sId="6">
    <nc r="Z797" t="inlineStr">
      <is>
        <t>MARESIAS</t>
      </is>
    </nc>
  </rcc>
  <rcc rId="49019" sId="6">
    <nc r="AA797" t="inlineStr">
      <is>
        <t>BO</t>
      </is>
    </nc>
  </rcc>
  <rcc rId="49020" sId="6">
    <nc r="AB797" t="inlineStr">
      <is>
        <t>MRES.BO.MSO01</t>
      </is>
    </nc>
  </rcc>
  <rcc rId="49021" sId="6">
    <nc r="AC797" t="inlineStr">
      <is>
        <t>Cisco</t>
      </is>
    </nc>
  </rcc>
  <rcc rId="49022" sId="6">
    <nc r="AD797" t="inlineStr">
      <is>
        <t>MRES BO 01</t>
      </is>
    </nc>
  </rcc>
  <rcc rId="49023" sId="6">
    <nc r="AE797" t="inlineStr">
      <is>
        <t>CGT AA 01</t>
      </is>
    </nc>
  </rcc>
  <rcc rId="49024" sId="6">
    <nc r="AF797" t="inlineStr">
      <is>
        <t>STS WL 01</t>
      </is>
    </nc>
  </rcc>
  <rcc rId="49025" sId="6">
    <nc r="AG797" t="inlineStr">
      <is>
        <t>STS WL 02</t>
      </is>
    </nc>
  </rcc>
  <rcc rId="49026" sId="6">
    <nc r="AI797" t="inlineStr">
      <is>
        <t>STS WL_CG1</t>
      </is>
    </nc>
  </rcc>
  <rcc rId="49027" sId="6">
    <nc r="AJ797" t="inlineStr">
      <is>
        <t>BRU.AC.LMC2</t>
      </is>
    </nc>
  </rcc>
  <rcc rId="49028" sId="6">
    <nc r="AK797" t="inlineStr">
      <is>
        <t>ARQ.FI.LMC2</t>
      </is>
    </nc>
  </rcc>
  <rcc rId="49029" sId="6">
    <nc r="AN797" t="inlineStr">
      <is>
        <t>-</t>
      </is>
    </nc>
  </rcc>
  <rcc rId="49030" sId="6">
    <nc r="AO797" t="inlineStr">
      <is>
        <t>RESERVADO</t>
      </is>
    </nc>
  </rcc>
  <rcc rId="49031" sId="6">
    <nc r="AP797" t="inlineStr">
      <is>
        <t>ERICSSON - DIAMUX</t>
      </is>
    </nc>
  </rcc>
  <rcc rId="49032" sId="6">
    <nc r="AQ797" t="inlineStr">
      <is>
        <t>ESPELHADO</t>
      </is>
    </nc>
  </rcc>
  <rcc rId="49033" sId="6">
    <nc r="AU797">
      <v>1003666679</v>
    </nc>
  </rcc>
  <rcc rId="49034" sId="6">
    <nc r="AV797" t="inlineStr">
      <is>
        <t>21° 11' 59,1216'' - S</t>
      </is>
    </nc>
  </rcc>
  <rcc rId="49035" sId="6">
    <nc r="AW797" t="inlineStr">
      <is>
        <t>47° 50' 6,71172'' - W</t>
      </is>
    </nc>
  </rcc>
  <rcc rId="49036" sId="6">
    <nc r="AX797" t="inlineStr">
      <is>
        <t>ok</t>
      </is>
    </nc>
  </rcc>
  <rcc rId="49037" sId="6">
    <nc r="BC797">
      <v>2026063379</v>
    </nc>
  </rcc>
  <rcc rId="49038" sId="6">
    <nc r="BD797" t="inlineStr">
      <is>
        <t>MRES.BO.XVR</t>
      </is>
    </nc>
  </rcc>
  <rcc rId="49039" sId="6">
    <nc r="A798">
      <v>2014</v>
    </nc>
  </rcc>
  <rcc rId="49040" sId="6">
    <nc r="B798" t="inlineStr">
      <is>
        <t>Sub Arm</t>
      </is>
    </nc>
  </rcc>
  <rcc rId="49041" sId="6">
    <nc r="C798" t="inlineStr">
      <is>
        <t>102 Arm</t>
      </is>
    </nc>
  </rcc>
  <rcc rId="49042" sId="6">
    <nc r="D798">
      <v>5700242541</v>
    </nc>
  </rcc>
  <rcc rId="49043" sId="6">
    <nc r="E798" t="inlineStr">
      <is>
        <t>SIM</t>
      </is>
    </nc>
  </rcc>
  <rcc rId="49044" sId="6">
    <nc r="F798" t="inlineStr">
      <is>
        <t>SIM</t>
      </is>
    </nc>
  </rcc>
  <rcc rId="49045" sId="6">
    <nc r="G798">
      <v>41970</v>
    </nc>
  </rcc>
  <rcc rId="49046" sId="6">
    <nc r="H798" t="inlineStr">
      <is>
        <t>Nokia</t>
      </is>
    </nc>
  </rcc>
  <rcc rId="49047" sId="6">
    <nc r="I798" t="inlineStr">
      <is>
        <t>Retrofit</t>
      </is>
    </nc>
  </rcc>
  <rcc rId="49048" sId="6">
    <nc r="J798">
      <v>192</v>
    </nc>
  </rcc>
  <rcc rId="49049" sId="6">
    <nc r="K798">
      <v>432</v>
    </nc>
  </rcc>
  <rcc rId="49050" sId="6">
    <nc r="L798">
      <v>4</v>
    </nc>
  </rcc>
  <rcc rId="49051" sId="6">
    <nc r="M798">
      <v>0</v>
    </nc>
  </rcc>
  <rcc rId="49052" sId="6">
    <nc r="N798">
      <v>24</v>
    </nc>
  </rcc>
  <rcc rId="49053" sId="6">
    <nc r="O798" t="inlineStr">
      <is>
        <t>NÃO</t>
      </is>
    </nc>
  </rcc>
  <rcc rId="49054" sId="6">
    <nc r="P798" t="inlineStr">
      <is>
        <t>NÃO</t>
      </is>
    </nc>
  </rcc>
  <rcc rId="49055" sId="6">
    <nc r="Q798" t="inlineStr">
      <is>
        <t>SIM</t>
      </is>
    </nc>
  </rcc>
  <rcc rId="49056" sId="6">
    <nc r="R798" t="inlineStr">
      <is>
        <t>Armário</t>
      </is>
    </nc>
  </rcc>
  <rcc rId="49057" sId="6">
    <nc r="S798" t="inlineStr">
      <is>
        <t>Monoshelf</t>
      </is>
    </nc>
  </rcc>
  <rcc rId="49058" sId="6">
    <nc r="T798" t="inlineStr">
      <is>
        <t>Outdoor</t>
      </is>
    </nc>
  </rcc>
  <rcc rId="49059" sId="6">
    <nc r="U798">
      <v>12</v>
    </nc>
  </rcc>
  <rcc rId="49060" sId="6">
    <nc r="V798">
      <v>12319</v>
    </nc>
  </rcc>
  <rcc rId="49061" sId="6">
    <nc r="W798" t="inlineStr">
      <is>
        <t>YKK</t>
      </is>
    </nc>
  </rcc>
  <rcc rId="49062" sId="6">
    <nc r="X798" t="inlineStr">
      <is>
        <t>12319PNYKK</t>
      </is>
    </nc>
  </rcc>
  <rcc rId="49063" sId="6">
    <nc r="Y798" t="inlineStr">
      <is>
        <t>R. Henrique Maximiliano Coelho Neto x R. F</t>
      </is>
    </nc>
  </rcc>
  <rcc rId="49064" sId="6">
    <nc r="Z798" t="inlineStr">
      <is>
        <t>CARAGUATATUBA</t>
      </is>
    </nc>
  </rcc>
  <rcc rId="49065" sId="6">
    <nc r="AA798" t="inlineStr">
      <is>
        <t>PN</t>
      </is>
    </nc>
  </rcc>
  <rcc rId="49066" sId="6">
    <nc r="AB798" t="inlineStr">
      <is>
        <t>PONV.PN.MSO01</t>
      </is>
    </nc>
  </rcc>
  <rcc rId="49067" sId="6">
    <nc r="AC798" t="inlineStr">
      <is>
        <t>Cisco</t>
      </is>
    </nc>
  </rcc>
  <rcc rId="49068" sId="6">
    <nc r="AD798" t="inlineStr">
      <is>
        <t>CGT PN 01</t>
      </is>
    </nc>
  </rcc>
  <rcc rId="49069" sId="6">
    <nc r="AE798" t="inlineStr">
      <is>
        <t>CGT AA 01</t>
      </is>
    </nc>
  </rcc>
  <rcc rId="49070" sId="6">
    <nc r="AF798" t="inlineStr">
      <is>
        <t>STS WL 01</t>
      </is>
    </nc>
  </rcc>
  <rcc rId="49071" sId="6">
    <nc r="AG798" t="inlineStr">
      <is>
        <t>STS WL 02</t>
      </is>
    </nc>
  </rcc>
  <rcc rId="49072" sId="6">
    <nc r="AI798" t="inlineStr">
      <is>
        <t>STS WL_CG1</t>
      </is>
    </nc>
  </rcc>
  <rcc rId="49073" sId="6">
    <nc r="AJ798" t="inlineStr">
      <is>
        <t>BRU.AC.LMC2</t>
      </is>
    </nc>
  </rcc>
  <rcc rId="49074" sId="6">
    <nc r="AK798" t="inlineStr">
      <is>
        <t>ARQ.FI.LMC2</t>
      </is>
    </nc>
  </rcc>
  <rcc rId="49075" sId="6">
    <nc r="AN798" t="inlineStr">
      <is>
        <t>-</t>
      </is>
    </nc>
  </rcc>
  <rcc rId="49076" sId="6">
    <nc r="AO798" t="inlineStr">
      <is>
        <t>-</t>
      </is>
    </nc>
  </rcc>
  <rcc rId="49077" sId="6">
    <nc r="AP798" t="inlineStr">
      <is>
        <t>DIAMUX</t>
      </is>
    </nc>
  </rcc>
  <rcc rId="49078" sId="6">
    <nc r="AQ798" t="inlineStr">
      <is>
        <t>ESPELHADO</t>
      </is>
    </nc>
  </rcc>
  <rcc rId="49079" sId="6">
    <nc r="AU798">
      <v>1003672873</v>
    </nc>
  </rcc>
  <rcc rId="49080" sId="6">
    <nc r="AV798" t="inlineStr">
      <is>
        <t>23° 42' 3,438" S</t>
      </is>
    </nc>
  </rcc>
  <rcc rId="49081" sId="6">
    <nc r="BC798">
      <v>1440084644</v>
    </nc>
  </rcc>
  <rcc rId="49082" sId="6">
    <nc r="BD798" t="inlineStr">
      <is>
        <t>PONV.PNYKK</t>
      </is>
    </nc>
  </rcc>
  <rcc rId="49083" sId="6">
    <nc r="A799">
      <v>2014</v>
    </nc>
  </rcc>
  <rcc rId="49084" sId="6">
    <nc r="B799" t="inlineStr">
      <is>
        <t>Sub Arm</t>
      </is>
    </nc>
  </rcc>
  <rcc rId="49085" sId="6">
    <nc r="C799" t="inlineStr">
      <is>
        <t>102 Arm</t>
      </is>
    </nc>
  </rcc>
  <rcc rId="49086" sId="6">
    <nc r="D799" t="inlineStr">
      <is>
        <t>SIM</t>
      </is>
    </nc>
  </rcc>
  <rcc rId="49087" sId="6">
    <nc r="E799" t="inlineStr">
      <is>
        <t>SIM</t>
      </is>
    </nc>
  </rcc>
  <rcc rId="49088" sId="6">
    <nc r="F799" t="inlineStr">
      <is>
        <t>SIM</t>
      </is>
    </nc>
  </rcc>
  <rcc rId="49089" sId="6">
    <nc r="G799">
      <v>42025</v>
    </nc>
  </rcc>
  <rcc rId="49090" sId="6">
    <nc r="H799" t="inlineStr">
      <is>
        <t>Keymile</t>
      </is>
    </nc>
  </rcc>
  <rcc rId="49091" sId="6">
    <nc r="I799" t="inlineStr">
      <is>
        <t>Retrofit</t>
      </is>
    </nc>
  </rcc>
  <rcc rId="49092" sId="6">
    <nc r="J799">
      <v>192</v>
    </nc>
  </rcc>
  <rcc rId="49093" sId="6">
    <nc r="K799">
      <v>432</v>
    </nc>
  </rcc>
  <rcc rId="49094" sId="6">
    <nc r="L799">
      <v>4</v>
    </nc>
  </rcc>
  <rcc rId="49095" sId="6">
    <nc r="M799">
      <v>4</v>
    </nc>
  </rcc>
  <rcc rId="49096" sId="6">
    <nc r="N799">
      <v>32</v>
    </nc>
  </rcc>
  <rcc rId="49097" sId="6">
    <nc r="O799" t="inlineStr">
      <is>
        <t>SIM</t>
      </is>
    </nc>
  </rcc>
  <rcc rId="49098" sId="6">
    <nc r="P799" t="inlineStr">
      <is>
        <t>SIM</t>
      </is>
    </nc>
  </rcc>
  <rcc rId="49099" sId="6">
    <nc r="Q799" t="inlineStr">
      <is>
        <t>SIM</t>
      </is>
    </nc>
  </rcc>
  <rcc rId="49100" sId="6">
    <nc r="R799" t="inlineStr">
      <is>
        <t>Armário</t>
      </is>
    </nc>
  </rcc>
  <rcc rId="49101" sId="6">
    <nc r="S799" t="inlineStr">
      <is>
        <t>Monoshelf</t>
      </is>
    </nc>
  </rcc>
  <rcc rId="49102" sId="6">
    <nc r="T799" t="inlineStr">
      <is>
        <t>Outdoor</t>
      </is>
    </nc>
  </rcc>
  <rcc rId="49103" sId="6">
    <nc r="U799">
      <v>13</v>
    </nc>
  </rcc>
  <rcc rId="49104" sId="6">
    <nc r="V799" t="inlineStr">
      <is>
        <t>11463</t>
      </is>
    </nc>
  </rcc>
  <rcc rId="49105" sId="6">
    <nc r="W799" t="inlineStr">
      <is>
        <t>YLA</t>
      </is>
    </nc>
  </rcc>
  <rcc rId="49106" sId="6">
    <nc r="X799" t="inlineStr">
      <is>
        <t>11463SOYLA</t>
      </is>
    </nc>
  </rcc>
  <rcc rId="49107" sId="6">
    <nc r="Y799" t="inlineStr">
      <is>
        <t>R. 1, 200 - Jardim dos Prados</t>
      </is>
    </nc>
  </rcc>
  <rcc rId="49108" sId="6">
    <nc r="Z799" t="inlineStr">
      <is>
        <t>PERUIBE</t>
      </is>
    </nc>
  </rcc>
  <rcc rId="49109" sId="6">
    <nc r="AA799" t="inlineStr">
      <is>
        <t>SO</t>
      </is>
    </nc>
  </rcc>
  <rcc rId="49110" sId="6">
    <nc r="AB799" t="inlineStr">
      <is>
        <t>PUE.SO.MSO01</t>
      </is>
    </nc>
  </rcc>
  <rcc rId="49111" sId="6">
    <nc r="AC799" t="inlineStr">
      <is>
        <t>Cisco</t>
      </is>
    </nc>
  </rcc>
  <rcc rId="49112" sId="6">
    <nc r="AD799" t="inlineStr">
      <is>
        <t>PUE SO 01</t>
      </is>
    </nc>
  </rcc>
  <rcc rId="49113" sId="6">
    <nc r="AE799" t="inlineStr">
      <is>
        <t>PUE PA 01</t>
      </is>
    </nc>
  </rcc>
  <rcc rId="49114" sId="6">
    <nc r="AF799" t="inlineStr">
      <is>
        <t>STS WL 01</t>
      </is>
    </nc>
  </rcc>
  <rcc rId="49115" sId="6">
    <nc r="AG799" t="inlineStr">
      <is>
        <t>STS WL 02</t>
      </is>
    </nc>
  </rcc>
  <rcc rId="49116" sId="6">
    <nc r="AI799" t="inlineStr">
      <is>
        <t>STS WL_CG1</t>
      </is>
    </nc>
  </rcc>
  <rcc rId="49117" sId="6">
    <nc r="AJ799" t="inlineStr">
      <is>
        <t>BRU.AC.LMC2</t>
      </is>
    </nc>
  </rcc>
  <rcc rId="49118" sId="6">
    <nc r="AK799" t="inlineStr">
      <is>
        <t>ARQ.FI.LMC2</t>
      </is>
    </nc>
  </rcc>
  <rcc rId="49119" sId="6">
    <nc r="AN799" t="inlineStr">
      <is>
        <t>-</t>
      </is>
    </nc>
  </rcc>
  <rcc rId="49120" sId="6">
    <nc r="AO799" t="inlineStr">
      <is>
        <t>RESERVADO</t>
      </is>
    </nc>
  </rcc>
  <rcc rId="49121" sId="6">
    <nc r="AP799" t="inlineStr">
      <is>
        <t>FA1201</t>
      </is>
    </nc>
  </rcc>
  <rcc rId="49122" sId="6">
    <nc r="AQ799" t="inlineStr">
      <is>
        <t>V5.2</t>
      </is>
    </nc>
  </rcc>
  <rcc rId="49123" sId="6">
    <nc r="AU799">
      <v>1003668124</v>
    </nc>
  </rcc>
  <rcc rId="49124" sId="6">
    <nc r="AV799" t="inlineStr">
      <is>
        <t>FALTA</t>
      </is>
    </nc>
  </rcc>
  <rcc rId="49125" sId="6">
    <nc r="AW799" t="inlineStr">
      <is>
        <t>FALTA</t>
      </is>
    </nc>
  </rcc>
  <rcc rId="49126" sId="6">
    <nc r="AX799" t="inlineStr">
      <is>
        <t>ok</t>
      </is>
    </nc>
  </rcc>
  <rcc rId="49127" sId="6">
    <nc r="BC799">
      <v>2026063379</v>
    </nc>
  </rcc>
  <rcc rId="49128" sId="6">
    <nc r="BD799" t="inlineStr">
      <is>
        <t>PUE.SO.YLA</t>
      </is>
    </nc>
  </rcc>
  <rcc rId="49129" sId="6">
    <nc r="A800">
      <v>2014</v>
    </nc>
  </rcc>
  <rcc rId="49130" sId="6">
    <nc r="B800" t="inlineStr">
      <is>
        <t>Sub Arm</t>
      </is>
    </nc>
  </rcc>
  <rcc rId="49131" sId="6">
    <nc r="C800" t="inlineStr">
      <is>
        <t>102 Arm</t>
      </is>
    </nc>
  </rcc>
  <rcc rId="49132" sId="6">
    <nc r="D800">
      <v>5700244618</v>
    </nc>
  </rcc>
  <rcc rId="49133" sId="6">
    <nc r="E800" t="inlineStr">
      <is>
        <t>SIM</t>
      </is>
    </nc>
  </rcc>
  <rcc rId="49134" sId="6">
    <nc r="F800" t="inlineStr">
      <is>
        <t>SIM</t>
      </is>
    </nc>
  </rcc>
  <rcc rId="49135" sId="6">
    <nc r="G800">
      <v>42037</v>
    </nc>
  </rcc>
  <rcc rId="49136" sId="6">
    <nc r="H800" t="inlineStr">
      <is>
        <t>Keymile</t>
      </is>
    </nc>
  </rcc>
  <rcc rId="49137" sId="6">
    <nc r="I800" t="inlineStr">
      <is>
        <t>Retrofit</t>
      </is>
    </nc>
  </rcc>
  <rcc rId="49138" sId="6">
    <nc r="J800">
      <v>192</v>
    </nc>
  </rcc>
  <rcc rId="49139" sId="6">
    <nc r="K800">
      <v>432</v>
    </nc>
  </rcc>
  <rcc rId="49140" sId="6">
    <nc r="L800">
      <v>4</v>
    </nc>
  </rcc>
  <rcc rId="49141" sId="6">
    <nc r="M800">
      <v>4</v>
    </nc>
  </rcc>
  <rcc rId="49142" sId="6">
    <nc r="N800">
      <v>32</v>
    </nc>
  </rcc>
  <rcc rId="49143" sId="6">
    <nc r="O800" t="inlineStr">
      <is>
        <t>SIM</t>
      </is>
    </nc>
  </rcc>
  <rcc rId="49144" sId="6">
    <nc r="P800" t="inlineStr">
      <is>
        <t>SIM</t>
      </is>
    </nc>
  </rcc>
  <rcc rId="49145" sId="6">
    <nc r="Q800" t="inlineStr">
      <is>
        <t>SIM</t>
      </is>
    </nc>
  </rcc>
  <rcc rId="49146" sId="6">
    <nc r="R800" t="inlineStr">
      <is>
        <t>Armário</t>
      </is>
    </nc>
  </rcc>
  <rcc rId="49147" sId="6">
    <nc r="S800" t="inlineStr">
      <is>
        <t>Monoshelf</t>
      </is>
    </nc>
  </rcc>
  <rcc rId="49148" sId="6">
    <nc r="T800" t="inlineStr">
      <is>
        <t>Outdoor</t>
      </is>
    </nc>
  </rcc>
  <rcc rId="49149" sId="6">
    <nc r="U800">
      <v>13</v>
    </nc>
  </rcc>
  <rcc rId="49150" sId="6">
    <nc r="V800" t="inlineStr">
      <is>
        <t>11463</t>
      </is>
    </nc>
  </rcc>
  <rcc rId="49151" sId="6">
    <nc r="W800" t="inlineStr">
      <is>
        <t>YMJ</t>
      </is>
    </nc>
  </rcc>
  <rcc rId="49152" sId="6">
    <nc r="X800" t="inlineStr">
      <is>
        <t>11463PAYMJ</t>
      </is>
    </nc>
  </rcc>
  <rcc rId="49153" sId="6">
    <nc r="Y800" t="inlineStr">
      <is>
        <t>R. Pres. Prudente, 1231 - Jd Caraminguava</t>
      </is>
    </nc>
  </rcc>
  <rcc rId="49154" sId="6">
    <nc r="Z800" t="inlineStr">
      <is>
        <t>PERUIBE</t>
      </is>
    </nc>
  </rcc>
  <rcc rId="49155" sId="6">
    <nc r="AA800" t="inlineStr">
      <is>
        <t>PA</t>
      </is>
    </nc>
  </rcc>
  <rcc rId="49156" sId="6">
    <nc r="AB800" t="inlineStr">
      <is>
        <t>PUE.PA.MSO05</t>
      </is>
    </nc>
  </rcc>
  <rcc rId="49157" sId="6">
    <nc r="AC800" t="inlineStr">
      <is>
        <t>Cisco</t>
      </is>
    </nc>
  </rcc>
  <rcc rId="49158" sId="6">
    <nc r="AD800" t="inlineStr">
      <is>
        <t>-</t>
      </is>
    </nc>
  </rcc>
  <rcc rId="49159" sId="6">
    <nc r="AE800" t="inlineStr">
      <is>
        <t>PUE PA 01</t>
      </is>
    </nc>
  </rcc>
  <rcc rId="49160" sId="6">
    <nc r="AF800" t="inlineStr">
      <is>
        <t>STS WL 01</t>
      </is>
    </nc>
  </rcc>
  <rcc rId="49161" sId="6">
    <nc r="AG800" t="inlineStr">
      <is>
        <t>STS WL 02</t>
      </is>
    </nc>
  </rcc>
  <rcc rId="49162" sId="6">
    <nc r="AI800" t="inlineStr">
      <is>
        <t>STS WL_CG1</t>
      </is>
    </nc>
  </rcc>
  <rcc rId="49163" sId="6">
    <nc r="AJ800" t="inlineStr">
      <is>
        <t>BRU.AC.LMC2</t>
      </is>
    </nc>
  </rcc>
  <rcc rId="49164" sId="6">
    <nc r="AK800" t="inlineStr">
      <is>
        <t>ARQ.FI.LMC2</t>
      </is>
    </nc>
  </rcc>
  <rcc rId="49165" sId="6">
    <nc r="AN800" t="inlineStr">
      <is>
        <t>-</t>
      </is>
    </nc>
  </rcc>
  <rcc rId="49166" sId="6">
    <nc r="AO800" t="inlineStr">
      <is>
        <t>RESERVADO</t>
      </is>
    </nc>
  </rcc>
  <rcc rId="49167" sId="6">
    <nc r="AP800" t="inlineStr">
      <is>
        <t>FA1201</t>
      </is>
    </nc>
  </rcc>
  <rcc rId="49168" sId="6">
    <nc r="AQ800" t="inlineStr">
      <is>
        <t>V5.2</t>
      </is>
    </nc>
  </rcc>
  <rcc rId="49169" sId="6">
    <nc r="AU800">
      <v>1003669635</v>
    </nc>
  </rcc>
  <rcc rId="49170" sId="6">
    <nc r="AV800" t="inlineStr">
      <is>
        <t>FALTA</t>
      </is>
    </nc>
  </rcc>
  <rcc rId="49171" sId="6">
    <nc r="AW800" t="inlineStr">
      <is>
        <t>FALTA</t>
      </is>
    </nc>
  </rcc>
  <rcc rId="49172" sId="6">
    <nc r="AX800" t="inlineStr">
      <is>
        <t>ok</t>
      </is>
    </nc>
  </rcc>
  <rcc rId="49173" sId="6">
    <nc r="BC800">
      <v>2026063379</v>
    </nc>
  </rcc>
  <rcc rId="49174" sId="6">
    <nc r="BD800" t="inlineStr">
      <is>
        <t>PUE.PA.YMJ</t>
      </is>
    </nc>
  </rcc>
  <rcc rId="49175" sId="6">
    <nc r="A801">
      <v>2014</v>
    </nc>
  </rcc>
  <rcc rId="49176" sId="6">
    <nc r="B801" t="inlineStr">
      <is>
        <t>Sub Arm</t>
      </is>
    </nc>
  </rcc>
  <rcc rId="49177" sId="6">
    <nc r="C801" t="inlineStr">
      <is>
        <t>102 Arm</t>
      </is>
    </nc>
  </rcc>
  <rcc rId="49178" sId="6">
    <nc r="D801">
      <v>5700241604</v>
    </nc>
  </rcc>
  <rcc rId="49179" sId="6">
    <nc r="E801" t="inlineStr">
      <is>
        <t>SIM</t>
      </is>
    </nc>
  </rcc>
  <rcc rId="49180" sId="6">
    <nc r="F801" t="inlineStr">
      <is>
        <t>SIM</t>
      </is>
    </nc>
  </rcc>
  <rcc rId="49181" sId="6">
    <nc r="G801">
      <v>42024</v>
    </nc>
  </rcc>
  <rcc rId="49182" sId="6">
    <nc r="H801" t="inlineStr">
      <is>
        <t>Nokia</t>
      </is>
    </nc>
  </rcc>
  <rcc rId="49183" sId="6">
    <nc r="I801" t="inlineStr">
      <is>
        <t>Modernização</t>
      </is>
    </nc>
  </rcc>
  <rcc rId="49184" sId="6">
    <nc r="J801">
      <v>192</v>
    </nc>
  </rcc>
  <rcc rId="49185" sId="6">
    <nc r="K801">
      <v>432</v>
    </nc>
  </rcc>
  <rcc rId="49186" sId="6">
    <nc r="L801">
      <v>4</v>
    </nc>
  </rcc>
  <rcc rId="49187" sId="6">
    <nc r="M801">
      <v>0</v>
    </nc>
  </rcc>
  <rcc rId="49188" sId="6">
    <nc r="N801">
      <v>24</v>
    </nc>
  </rcc>
  <rcc rId="49189" sId="6">
    <nc r="O801" t="inlineStr">
      <is>
        <t>NÃO</t>
      </is>
    </nc>
  </rcc>
  <rcc rId="49190" sId="6">
    <nc r="P801" t="inlineStr">
      <is>
        <t>NÃO</t>
      </is>
    </nc>
  </rcc>
  <rcc rId="49191" sId="6">
    <nc r="Q801" t="inlineStr">
      <is>
        <t>SIM</t>
      </is>
    </nc>
  </rcc>
  <rcc rId="49192" sId="6">
    <nc r="R801" t="inlineStr">
      <is>
        <t>Armário</t>
      </is>
    </nc>
  </rcc>
  <rcc rId="49193" sId="6">
    <nc r="S801" t="inlineStr">
      <is>
        <t>Monoshelf</t>
      </is>
    </nc>
  </rcc>
  <rcc rId="49194" sId="6">
    <nc r="T801" t="inlineStr">
      <is>
        <t>Outdoor</t>
      </is>
    </nc>
  </rcc>
  <rcc rId="49195" sId="6">
    <nc r="U801">
      <v>11</v>
    </nc>
  </rcc>
  <rcc rId="49196" sId="6">
    <nc r="V801">
      <v>11227</v>
    </nc>
  </rcc>
  <rcc rId="49197" sId="6">
    <nc r="W801" t="inlineStr">
      <is>
        <t>ZRD</t>
      </is>
    </nc>
  </rcc>
  <rcc rId="49198" sId="6">
    <nc r="X801" t="inlineStr">
      <is>
        <t>11227SSZRD</t>
      </is>
    </nc>
  </rcc>
  <rcc rId="49199" sId="6">
    <nc r="Y801" t="inlineStr">
      <is>
        <t>R. Luís Maganini - Parque dos Eucaliptos</t>
      </is>
    </nc>
  </rcc>
  <rcc rId="49200" sId="6">
    <nc r="Z801" t="inlineStr">
      <is>
        <t>FRANCO DA ROCHA</t>
      </is>
    </nc>
  </rcc>
  <rcc rId="49201" sId="6">
    <nc r="AA801" t="inlineStr">
      <is>
        <t>SS</t>
      </is>
    </nc>
  </rcc>
  <rcc rId="49202" sId="6">
    <nc r="AB801" t="inlineStr">
      <is>
        <t>FCR.SS.MSO11</t>
      </is>
    </nc>
  </rcc>
  <rcc rId="49203" sId="6">
    <nc r="AC801" t="inlineStr">
      <is>
        <t>Cisco</t>
      </is>
    </nc>
  </rcc>
  <rcc rId="49204" sId="6">
    <nc r="AD801" t="inlineStr">
      <is>
        <t>-</t>
      </is>
    </nc>
  </rcc>
  <rcc rId="49205" sId="6">
    <nc r="AE801" t="inlineStr">
      <is>
        <t>FCR SS 01</t>
      </is>
    </nc>
  </rcc>
  <rcc rId="49206" sId="6">
    <nc r="AF801" t="inlineStr">
      <is>
        <t>SPO PD 04</t>
      </is>
    </nc>
  </rcc>
  <rcc rId="49207" sId="6">
    <nc r="AG801" t="inlineStr">
      <is>
        <t>SPO PD 05</t>
      </is>
    </nc>
  </rcc>
  <rcc rId="49208" sId="6">
    <nc r="AI801" t="inlineStr">
      <is>
        <t>SPO PD_CG3</t>
      </is>
    </nc>
  </rcc>
  <rcc rId="49209" sId="6">
    <nc r="AJ801" t="inlineStr">
      <is>
        <t>SPO.JG.LMC2</t>
      </is>
    </nc>
  </rcc>
  <rcc rId="49210" sId="6">
    <nc r="AK801" t="inlineStr">
      <is>
        <t>SPO.JD.LMC2</t>
      </is>
    </nc>
  </rcc>
  <rcc rId="49211" sId="6">
    <nc r="AN801" t="inlineStr">
      <is>
        <t>-</t>
      </is>
    </nc>
  </rcc>
  <rcc rId="49212" sId="6">
    <nc r="AO801" t="inlineStr">
      <is>
        <t>-</t>
      </is>
    </nc>
  </rcc>
  <rcc rId="49213" sId="6">
    <nc r="AP801" t="inlineStr">
      <is>
        <t>ONU 500</t>
      </is>
    </nc>
  </rcc>
  <rcc rId="49214" sId="6">
    <nc r="AQ801" t="inlineStr">
      <is>
        <t>V5.2</t>
      </is>
    </nc>
  </rcc>
  <rcc rId="49215" sId="6">
    <nc r="AU801">
      <v>1002200960</v>
    </nc>
  </rcc>
  <rcc rId="49216" sId="6">
    <nc r="AV801" t="inlineStr">
      <is>
        <t>23° 19' 19,37" S</t>
      </is>
    </nc>
  </rcc>
  <rcc rId="49217" sId="6">
    <nc r="BC801">
      <v>1440084644</v>
    </nc>
  </rcc>
  <rcc rId="49218" sId="6">
    <nc r="BD801" t="inlineStr">
      <is>
        <t>FCR.SS.ZRD</t>
      </is>
    </nc>
  </rcc>
  <rcc rId="49219" sId="6">
    <nc r="A802">
      <v>2014</v>
    </nc>
  </rcc>
  <rcc rId="49220" sId="6">
    <nc r="B802" t="inlineStr">
      <is>
        <t>Sub Arm</t>
      </is>
    </nc>
  </rcc>
  <rcc rId="49221" sId="6">
    <nc r="C802" t="inlineStr">
      <is>
        <t>102 Arm</t>
      </is>
    </nc>
  </rcc>
  <rcc rId="49222" sId="6">
    <nc r="D802">
      <v>5700244622</v>
    </nc>
  </rcc>
  <rcc rId="49223" sId="6">
    <nc r="E802" t="inlineStr">
      <is>
        <t>SIM</t>
      </is>
    </nc>
  </rcc>
  <rcc rId="49224" sId="6">
    <nc r="F802" t="inlineStr">
      <is>
        <t>SIM</t>
      </is>
    </nc>
  </rcc>
  <rcc rId="49225" sId="6">
    <nc r="G802">
      <v>41909</v>
    </nc>
  </rcc>
  <rcc rId="49226" sId="6">
    <nc r="H802" t="inlineStr">
      <is>
        <t>Keymile</t>
      </is>
    </nc>
  </rcc>
  <rcc rId="49227" sId="6">
    <nc r="I802" t="inlineStr">
      <is>
        <t>Retrofit</t>
      </is>
    </nc>
  </rcc>
  <rcc rId="49228" sId="6">
    <nc r="J802">
      <v>192</v>
    </nc>
  </rcc>
  <rcc rId="49229" sId="6">
    <nc r="K802">
      <v>432</v>
    </nc>
  </rcc>
  <rcc rId="49230" sId="6">
    <nc r="L802">
      <v>4</v>
    </nc>
  </rcc>
  <rcc rId="49231" sId="6">
    <nc r="M802">
      <v>4</v>
    </nc>
  </rcc>
  <rcc rId="49232" sId="6">
    <nc r="N802">
      <v>32</v>
    </nc>
  </rcc>
  <rcc rId="49233" sId="6">
    <nc r="O802" t="inlineStr">
      <is>
        <t>SIM</t>
      </is>
    </nc>
  </rcc>
  <rcc rId="49234" sId="6">
    <nc r="P802" t="inlineStr">
      <is>
        <t>SIM</t>
      </is>
    </nc>
  </rcc>
  <rcc rId="49235" sId="6">
    <nc r="Q802" t="inlineStr">
      <is>
        <t>SIM</t>
      </is>
    </nc>
  </rcc>
  <rcc rId="49236" sId="6">
    <nc r="R802" t="inlineStr">
      <is>
        <t>Armário</t>
      </is>
    </nc>
  </rcc>
  <rcc rId="49237" sId="6">
    <nc r="S802" t="inlineStr">
      <is>
        <t>Monoshelf</t>
      </is>
    </nc>
  </rcc>
  <rcc rId="49238" sId="6">
    <nc r="T802" t="inlineStr">
      <is>
        <t>Outdoor</t>
      </is>
    </nc>
  </rcc>
  <rcc rId="49239" sId="6">
    <nc r="U802">
      <v>12</v>
    </nc>
  </rcc>
  <rcc rId="49240" sId="6">
    <nc r="V802" t="inlineStr">
      <is>
        <t>11543</t>
      </is>
    </nc>
  </rcc>
  <rcc rId="49241" sId="6">
    <nc r="W802" t="inlineStr">
      <is>
        <t>ZYB</t>
      </is>
    </nc>
  </rcc>
  <rcc rId="49242" sId="6">
    <nc r="X802" t="inlineStr">
      <is>
        <t>11543DEZYB</t>
      </is>
    </nc>
  </rcc>
  <rcc rId="49243" sId="6">
    <nc r="Y802" t="inlineStr">
      <is>
        <t>R. Armandina Rabelo, 290</t>
      </is>
    </nc>
  </rcc>
  <rcc rId="49244" sId="6">
    <nc r="Z802" t="inlineStr">
      <is>
        <t>ROSEIRA</t>
      </is>
    </nc>
  </rcc>
  <rcc rId="49245" sId="6">
    <nc r="AA802" t="inlineStr">
      <is>
        <t>DE</t>
      </is>
    </nc>
  </rcc>
  <rcc rId="49246" sId="6">
    <nc r="AB802" t="inlineStr">
      <is>
        <t>RSA.DE.MSO01</t>
      </is>
    </nc>
  </rcc>
  <rcc rId="49247" sId="6">
    <nc r="AC802" t="inlineStr">
      <is>
        <t>Alcatel</t>
      </is>
    </nc>
  </rcc>
  <rcc rId="49248" sId="6">
    <nc r="AD802" t="inlineStr">
      <is>
        <t>RSA DE 01</t>
      </is>
    </nc>
  </rcc>
  <rcc rId="49249" sId="6">
    <nc r="AE802" t="inlineStr">
      <is>
        <t>PBA LM 01</t>
      </is>
    </nc>
  </rcc>
  <rcc rId="49250" sId="6">
    <nc r="AF802" t="inlineStr">
      <is>
        <t>SJC RH 01</t>
      </is>
    </nc>
  </rcc>
  <rcc rId="49251" sId="6">
    <nc r="AG802" t="inlineStr">
      <is>
        <t>SJC RH 02</t>
      </is>
    </nc>
  </rcc>
  <rcc rId="49252" sId="6">
    <nc r="AI802" t="inlineStr">
      <is>
        <t>SJC RH_CG1</t>
      </is>
    </nc>
  </rcc>
  <rcc rId="49253" sId="6">
    <nc r="AJ802" t="inlineStr">
      <is>
        <t>BRU.AC.LMC2</t>
      </is>
    </nc>
  </rcc>
  <rcc rId="49254" sId="6">
    <nc r="AK802" t="inlineStr">
      <is>
        <t>ARQ.FI.LMC2</t>
      </is>
    </nc>
  </rcc>
  <rcc rId="49255" sId="6">
    <nc r="AN802" t="inlineStr">
      <is>
        <t>-</t>
      </is>
    </nc>
  </rcc>
  <rcc rId="49256" sId="6">
    <nc r="AO802" t="inlineStr">
      <is>
        <t>RESERVADO</t>
      </is>
    </nc>
  </rcc>
  <rcc rId="49257" sId="6">
    <nc r="AP802" t="inlineStr">
      <is>
        <t>DIAMUX</t>
      </is>
    </nc>
  </rcc>
  <rcc rId="49258" sId="6">
    <nc r="AQ802" t="inlineStr">
      <is>
        <t>ESPELHADO</t>
      </is>
    </nc>
  </rcc>
  <rcc rId="49259" sId="6">
    <nc r="AU802">
      <v>1003668698</v>
    </nc>
  </rcc>
  <rcc rId="49260" sId="6">
    <nc r="AV802" t="inlineStr">
      <is>
        <t>22° 53' 44,2176'' - S</t>
      </is>
    </nc>
  </rcc>
  <rcc rId="49261" sId="6">
    <nc r="AW802" t="inlineStr">
      <is>
        <t>45° 17' 8,31839'' - W</t>
      </is>
    </nc>
  </rcc>
  <rcc rId="49262" sId="6">
    <nc r="AX802" t="inlineStr">
      <is>
        <t>ok</t>
      </is>
    </nc>
  </rcc>
  <rcc rId="49263" sId="6">
    <nc r="BC802">
      <v>2026063379</v>
    </nc>
  </rcc>
  <rcc rId="49264" sId="6">
    <nc r="BD802" t="inlineStr">
      <is>
        <t>RSA.DE.ZYB</t>
      </is>
    </nc>
  </rcc>
  <rcc rId="49265" sId="6">
    <nc r="A803">
      <v>2014</v>
    </nc>
  </rcc>
  <rcc rId="49266" sId="6">
    <nc r="B803" t="inlineStr">
      <is>
        <t>Sub Arm</t>
      </is>
    </nc>
  </rcc>
  <rcc rId="49267" sId="6">
    <nc r="C803" t="inlineStr">
      <is>
        <t>152 Arm</t>
      </is>
    </nc>
  </rcc>
  <rcc rId="49268" sId="6">
    <nc r="D803">
      <v>5700149288</v>
    </nc>
  </rcc>
  <rcc rId="49269" sId="6">
    <nc r="E803" t="inlineStr">
      <is>
        <t>SIM</t>
      </is>
    </nc>
  </rcc>
  <rcc rId="49270" sId="6">
    <nc r="F803" t="inlineStr">
      <is>
        <t>SIM</t>
      </is>
    </nc>
  </rcc>
  <rcc rId="49271" sId="6">
    <nc r="G803">
      <v>42487</v>
    </nc>
  </rcc>
  <rcc rId="49272" sId="6">
    <nc r="H803" t="inlineStr">
      <is>
        <t>Huawei</t>
      </is>
    </nc>
  </rcc>
  <rcc rId="49273" sId="6">
    <nc r="I803" t="inlineStr">
      <is>
        <t>Modernização</t>
      </is>
    </nc>
  </rcc>
  <rcc rId="49274" sId="6">
    <nc r="J803">
      <v>192</v>
    </nc>
  </rcc>
  <rcc rId="49275" sId="6">
    <nc r="K803">
      <v>448</v>
    </nc>
  </rcc>
  <rcc rId="49276" sId="6">
    <nc r="L803">
      <v>8</v>
    </nc>
  </rcc>
  <rcc rId="49277" sId="6">
    <nc r="M803">
      <v>8</v>
    </nc>
  </rcc>
  <rcc rId="49278" sId="6">
    <nc r="N803">
      <v>16</v>
    </nc>
  </rcc>
  <rcc rId="49279" sId="6">
    <nc r="O803" t="inlineStr">
      <is>
        <t>SIM</t>
      </is>
    </nc>
  </rcc>
  <rcc rId="49280" sId="6">
    <nc r="P803" t="inlineStr">
      <is>
        <t>SIM</t>
      </is>
    </nc>
  </rcc>
  <rcc rId="49281" sId="6">
    <nc r="Q803" t="inlineStr">
      <is>
        <t>NÃO</t>
      </is>
    </nc>
  </rcc>
  <rcc rId="49282" sId="6">
    <nc r="R803" t="inlineStr">
      <is>
        <t>Armário</t>
      </is>
    </nc>
  </rcc>
  <rcc rId="49283" sId="6">
    <nc r="S803" t="inlineStr">
      <is>
        <t>Monoshelf</t>
      </is>
    </nc>
  </rcc>
  <rcc rId="49284" sId="6">
    <nc r="T803" t="inlineStr">
      <is>
        <t>Outdoor</t>
      </is>
    </nc>
  </rcc>
  <rcc rId="49285" sId="6">
    <nc r="U803">
      <v>11</v>
    </nc>
  </rcc>
  <rcc rId="49286" sId="6">
    <nc r="V803">
      <v>11381</v>
    </nc>
  </rcc>
  <rcc rId="49287" sId="6">
    <nc r="W803" t="inlineStr">
      <is>
        <t>ACF</t>
      </is>
    </nc>
  </rcc>
  <rcc rId="49288" sId="6">
    <nc r="X803" t="inlineStr">
      <is>
        <t>11381BCACF</t>
      </is>
    </nc>
  </rcc>
  <rcc rId="49289" sId="6">
    <nc r="Y803" t="inlineStr">
      <is>
        <t>Av. João de Souza Franco, 295 - Jundiapeba</t>
      </is>
    </nc>
  </rcc>
  <rcc rId="49290" sId="6">
    <nc r="Z803" t="inlineStr">
      <is>
        <t>MOGI DAS CRUZES</t>
      </is>
    </nc>
  </rcc>
  <rcc rId="49291" sId="6">
    <nc r="AA803" t="inlineStr">
      <is>
        <t>BC</t>
      </is>
    </nc>
  </rcc>
  <rcc rId="49292" sId="6">
    <nc r="AB803" t="inlineStr">
      <is>
        <t>MCZ.BC.MSO03</t>
      </is>
    </nc>
  </rcc>
  <rcc rId="49293" sId="6">
    <nc r="AC803" t="inlineStr">
      <is>
        <t>Alcatel</t>
      </is>
    </nc>
  </rcc>
  <rcc rId="49294" sId="6">
    <nc r="AD803" t="inlineStr">
      <is>
        <t>-</t>
      </is>
    </nc>
  </rcc>
  <rcc rId="49295" sId="6">
    <nc r="AE803" t="inlineStr">
      <is>
        <t>MCZ BC 01</t>
      </is>
    </nc>
  </rcc>
  <rcc rId="49296" sId="6">
    <nc r="AF803" t="inlineStr">
      <is>
        <t>SPO PE 02</t>
      </is>
    </nc>
  </rcc>
  <rcc rId="49297" sId="6">
    <nc r="AG803" t="inlineStr">
      <is>
        <t>SPO VU 04</t>
      </is>
    </nc>
  </rcc>
  <rcc rId="49298" sId="6">
    <nc r="AI803" t="inlineStr">
      <is>
        <t>SPO VU_CG4</t>
      </is>
    </nc>
  </rcc>
  <rcc rId="49299" sId="6">
    <nc r="AJ803" t="inlineStr">
      <is>
        <t>SPO.JG.LMC2</t>
      </is>
    </nc>
  </rcc>
  <rcc rId="49300" sId="6">
    <nc r="AK803" t="inlineStr">
      <is>
        <t>SPO.JD.LMC2</t>
      </is>
    </nc>
  </rcc>
  <rcc rId="49301" sId="6">
    <nc r="AN803" t="inlineStr">
      <is>
        <t>PROGRAMADO</t>
      </is>
    </nc>
  </rcc>
  <rcc rId="49302" sId="6">
    <nc r="AO803" t="inlineStr">
      <is>
        <t>-</t>
      </is>
    </nc>
  </rcc>
  <rcc rId="49303" sId="6">
    <nc r="AP803" t="inlineStr">
      <is>
        <t>ONU 480</t>
      </is>
    </nc>
  </rcc>
  <rcc rId="49304" sId="6">
    <nc r="AQ803" t="inlineStr">
      <is>
        <t>ESPELHADO</t>
      </is>
    </nc>
  </rcc>
  <rcc rId="49305" sId="6">
    <nc r="AU803">
      <v>1003656088</v>
    </nc>
  </rcc>
  <rcc rId="49306" sId="6">
    <nc r="AV803" t="inlineStr">
      <is>
        <t>23°32'47.9"S</t>
      </is>
    </nc>
  </rcc>
  <rcc rId="49307" sId="6">
    <nc r="AW803" t="inlineStr">
      <is>
        <t>46°14'47.0"W</t>
      </is>
    </nc>
  </rcc>
  <rcc rId="49308" sId="6">
    <nc r="BC803">
      <v>1892063257</v>
    </nc>
  </rcc>
  <rcc rId="49309" sId="6">
    <nc r="BD803" t="inlineStr">
      <is>
        <t>MCZ.BC.ACF</t>
      </is>
    </nc>
  </rcc>
  <rcc rId="49310" sId="6">
    <nc r="A804">
      <v>2014</v>
    </nc>
  </rcc>
  <rcc rId="49311" sId="6">
    <nc r="B804" t="inlineStr">
      <is>
        <t>Sub Arm</t>
      </is>
    </nc>
  </rcc>
  <rcc rId="49312" sId="6">
    <nc r="C804" t="inlineStr">
      <is>
        <t>152 Arm</t>
      </is>
    </nc>
  </rcc>
  <rcc rId="49313" sId="6">
    <nc r="D804">
      <v>5700181659</v>
    </nc>
  </rcc>
  <rcc rId="49314" sId="6">
    <nc r="E804" t="inlineStr">
      <is>
        <t>SIM</t>
      </is>
    </nc>
  </rcc>
  <rcc rId="49315" sId="6">
    <nc r="F804" t="inlineStr">
      <is>
        <t>SIM</t>
      </is>
    </nc>
  </rcc>
  <rcc rId="49316" sId="6">
    <nc r="G804">
      <v>41990</v>
    </nc>
  </rcc>
  <rcc rId="49317" sId="6">
    <nc r="H804" t="inlineStr">
      <is>
        <t>Huawei</t>
      </is>
    </nc>
  </rcc>
  <rcc rId="49318" sId="6">
    <nc r="I804" t="inlineStr">
      <is>
        <t>Modernização</t>
      </is>
    </nc>
  </rcc>
  <rcc rId="49319" sId="6">
    <nc r="J804">
      <v>192</v>
    </nc>
  </rcc>
  <rcc rId="49320" sId="6">
    <nc r="K804">
      <v>448</v>
    </nc>
  </rcc>
  <rcc rId="49321" sId="6">
    <nc r="L804">
      <v>8</v>
    </nc>
  </rcc>
  <rcc rId="49322" sId="6">
    <nc r="M804">
      <v>8</v>
    </nc>
  </rcc>
  <rcc rId="49323" sId="6">
    <nc r="N804">
      <v>16</v>
    </nc>
  </rcc>
  <rcc rId="49324" sId="6">
    <nc r="O804" t="inlineStr">
      <is>
        <t>SIM</t>
      </is>
    </nc>
  </rcc>
  <rcc rId="49325" sId="6">
    <nc r="P804" t="inlineStr">
      <is>
        <t>SIM</t>
      </is>
    </nc>
  </rcc>
  <rcc rId="49326" sId="6">
    <nc r="Q804" t="inlineStr">
      <is>
        <t>NÃO</t>
      </is>
    </nc>
  </rcc>
  <rcc rId="49327" sId="6">
    <nc r="R804" t="inlineStr">
      <is>
        <t>Armário</t>
      </is>
    </nc>
  </rcc>
  <rcc rId="49328" sId="6">
    <nc r="S804" t="inlineStr">
      <is>
        <t>Monoshelf</t>
      </is>
    </nc>
  </rcc>
  <rcc rId="49329" sId="6">
    <nc r="T804" t="inlineStr">
      <is>
        <t>Abrigado</t>
      </is>
    </nc>
  </rcc>
  <rcc rId="49330" sId="6">
    <nc r="U804">
      <v>16</v>
    </nc>
  </rcc>
  <rcc rId="49331" sId="6">
    <nc r="V804" t="inlineStr">
      <is>
        <t>11529</t>
      </is>
    </nc>
  </rcc>
  <rcc rId="49332" sId="6">
    <nc r="W804" t="inlineStr">
      <is>
        <t>ACL</t>
      </is>
    </nc>
  </rcc>
  <rcc rId="49333" sId="6">
    <nc r="X804" t="inlineStr">
      <is>
        <t>11529SOACL</t>
      </is>
    </nc>
  </rcc>
  <rcc rId="49334" sId="6">
    <nc r="Y804" t="inlineStr">
      <is>
        <t>Av. Patriarca x R. Antônio Vico - Adao do Carmo Leonel</t>
      </is>
    </nc>
  </rcc>
  <rcc rId="49335" sId="6">
    <nc r="Z804" t="inlineStr">
      <is>
        <t>RIBEIRAO PRETO</t>
      </is>
    </nc>
  </rcc>
  <rcc rId="49336" sId="6">
    <nc r="AA804" t="inlineStr">
      <is>
        <t>SO</t>
      </is>
    </nc>
  </rcc>
  <rcc rId="49337" sId="6">
    <nc r="AB804" t="inlineStr">
      <is>
        <t>RPO.SO.MSO05</t>
      </is>
    </nc>
  </rcc>
  <rcc rId="49338" sId="6">
    <nc r="AC804" t="inlineStr">
      <is>
        <t>Alcatel</t>
      </is>
    </nc>
  </rcc>
  <rcc rId="49339" sId="6">
    <nc r="AD804" t="inlineStr">
      <is>
        <t>RPO SO 01</t>
      </is>
    </nc>
  </rcc>
  <rcc rId="49340" sId="6">
    <nc r="AE804" t="inlineStr">
      <is>
        <t>RPO SL 01</t>
      </is>
    </nc>
  </rcc>
  <rcc rId="49341" sId="6">
    <nc r="AF804" t="inlineStr">
      <is>
        <t>ARQ FI 03</t>
      </is>
    </nc>
  </rcc>
  <rcc rId="49342" sId="6">
    <nc r="AG804" t="inlineStr">
      <is>
        <t>ARQ FI 04</t>
      </is>
    </nc>
  </rcc>
  <rcc rId="49343" sId="6">
    <nc r="AI804" t="inlineStr">
      <is>
        <t>ARQ FI_CG3</t>
      </is>
    </nc>
  </rcc>
  <rcc rId="49344" sId="6">
    <nc r="AJ804" t="inlineStr">
      <is>
        <t>ARQ.FI.LMC2</t>
      </is>
    </nc>
  </rcc>
  <rcc rId="49345" sId="6">
    <nc r="AK804" t="inlineStr">
      <is>
        <t>BRU.AC.LMC2</t>
      </is>
    </nc>
  </rcc>
  <rcc rId="49346" sId="6">
    <nc r="AN804" t="inlineStr">
      <is>
        <t>-</t>
      </is>
    </nc>
  </rcc>
  <rcc rId="49347" sId="6">
    <nc r="AO804" t="inlineStr">
      <is>
        <t>-</t>
      </is>
    </nc>
  </rcc>
  <rcc rId="49348" sId="6">
    <nc r="AP804" t="inlineStr">
      <is>
        <t>ELI</t>
      </is>
    </nc>
  </rcc>
  <rcc rId="49349" sId="6">
    <nc r="AQ804" t="inlineStr">
      <is>
        <t>Proprietária</t>
      </is>
    </nc>
  </rcc>
  <rcc rId="49350" sId="6">
    <nc r="AU804">
      <v>1002098847</v>
    </nc>
  </rcc>
  <rcc rId="49351" sId="6">
    <nc r="AV804" t="inlineStr">
      <is>
        <t>21°11'35.7"</t>
      </is>
    </nc>
  </rcc>
  <rcc rId="49352" sId="6">
    <nc r="AW804" t="inlineStr">
      <is>
        <t>47°50'50.1"</t>
      </is>
    </nc>
  </rcc>
  <rcc rId="49353" sId="6">
    <nc r="BC804">
      <v>1892063257</v>
    </nc>
  </rcc>
  <rcc rId="49354" sId="6">
    <nc r="BD804" t="inlineStr">
      <is>
        <t>RPO.SO.ACL</t>
      </is>
    </nc>
  </rcc>
  <rcc rId="49355" sId="6">
    <nc r="A805">
      <v>2014</v>
    </nc>
  </rcc>
  <rcc rId="49356" sId="6">
    <nc r="B805" t="inlineStr">
      <is>
        <t>Sub Arm</t>
      </is>
    </nc>
  </rcc>
  <rcc rId="49357" sId="6">
    <nc r="C805" t="inlineStr">
      <is>
        <t>152 Arm</t>
      </is>
    </nc>
  </rcc>
  <rcc rId="49358" sId="6">
    <nc r="D805">
      <v>5700135874</v>
    </nc>
  </rcc>
  <rcc rId="49359" sId="6">
    <nc r="E805" t="inlineStr">
      <is>
        <t>SIM</t>
      </is>
    </nc>
  </rcc>
  <rcc rId="49360" sId="6">
    <nc r="F805" t="inlineStr">
      <is>
        <t>SIM</t>
      </is>
    </nc>
  </rcc>
  <rcc rId="49361" sId="6">
    <nc r="G805">
      <v>41868</v>
    </nc>
  </rcc>
  <rcc rId="49362" sId="6">
    <nc r="H805" t="inlineStr">
      <is>
        <t>Huawei</t>
      </is>
    </nc>
  </rcc>
  <rcc rId="49363" sId="6">
    <nc r="I805" t="inlineStr">
      <is>
        <t>Modernização</t>
      </is>
    </nc>
  </rcc>
  <rcc rId="49364" sId="6">
    <nc r="J805">
      <v>192</v>
    </nc>
  </rcc>
  <rcc rId="49365" sId="6">
    <nc r="K805">
      <v>448</v>
    </nc>
  </rcc>
  <rcc rId="49366" sId="6">
    <nc r="L805">
      <v>8</v>
    </nc>
  </rcc>
  <rcc rId="49367" sId="6">
    <nc r="M805">
      <v>8</v>
    </nc>
  </rcc>
  <rcc rId="49368" sId="6">
    <nc r="N805">
      <v>16</v>
    </nc>
  </rcc>
  <rcc rId="49369" sId="6">
    <nc r="O805" t="inlineStr">
      <is>
        <t>SIM</t>
      </is>
    </nc>
  </rcc>
  <rcc rId="49370" sId="6">
    <nc r="P805" t="inlineStr">
      <is>
        <t>SIM</t>
      </is>
    </nc>
  </rcc>
  <rcc rId="49371" sId="6">
    <nc r="Q805" t="inlineStr">
      <is>
        <t>NÃO</t>
      </is>
    </nc>
  </rcc>
  <rcc rId="49372" sId="6">
    <nc r="R805" t="inlineStr">
      <is>
        <t>Armário</t>
      </is>
    </nc>
  </rcc>
  <rcc rId="49373" sId="6">
    <nc r="S805" t="inlineStr">
      <is>
        <t>Monoshelf</t>
      </is>
    </nc>
  </rcc>
  <rcc rId="49374" sId="6">
    <nc r="T805" t="inlineStr">
      <is>
        <t>Outdoor</t>
      </is>
    </nc>
  </rcc>
  <rcc rId="49375" sId="6">
    <nc r="U805">
      <v>11</v>
    </nc>
  </rcc>
  <rcc rId="49376" sId="6">
    <nc r="V805" t="inlineStr">
      <is>
        <t>11185</t>
      </is>
    </nc>
  </rcc>
  <rcc rId="49377" sId="6">
    <nc r="W805" t="inlineStr">
      <is>
        <t>AGI</t>
      </is>
    </nc>
  </rcc>
  <rcc rId="49378" sId="6">
    <nc r="X805" t="inlineStr">
      <is>
        <t>11185DDAGI</t>
      </is>
    </nc>
  </rcc>
  <rcc rId="49379" sId="6">
    <nc r="Y805" t="inlineStr">
      <is>
        <t xml:space="preserve">Av. Afonso Monteiro da Cruz x  Estr. do Rufino </t>
      </is>
    </nc>
  </rcc>
  <rcc rId="49380" sId="6">
    <nc r="Z805" t="inlineStr">
      <is>
        <t>DIADEMA</t>
      </is>
    </nc>
  </rcc>
  <rcc rId="49381" sId="6">
    <nc r="AA805" t="inlineStr">
      <is>
        <t>DD</t>
      </is>
    </nc>
  </rcc>
  <rcc rId="49382" sId="6">
    <nc r="AB805" t="inlineStr">
      <is>
        <t>DDA.DD.MSO08</t>
      </is>
    </nc>
  </rcc>
  <rcc rId="49383" sId="6">
    <nc r="AC805" t="inlineStr">
      <is>
        <t>Huawei</t>
      </is>
    </nc>
  </rcc>
  <rcc rId="49384" sId="6">
    <nc r="AD805" t="inlineStr">
      <is>
        <t>-</t>
      </is>
    </nc>
  </rcc>
  <rcc rId="49385" sId="6">
    <nc r="AE805" t="inlineStr">
      <is>
        <t>BR-DDA-DD-SWD3</t>
      </is>
    </nc>
  </rcc>
  <rcc rId="49386" sId="6">
    <nc r="AF805" t="inlineStr">
      <is>
        <t>SNE SA 01</t>
      </is>
    </nc>
  </rcc>
  <rcc rId="49387" sId="6">
    <nc r="AG805" t="inlineStr">
      <is>
        <t>SNE SA 02</t>
      </is>
    </nc>
  </rcc>
  <rcc rId="49388" sId="6">
    <nc r="AI805" t="inlineStr">
      <is>
        <t xml:space="preserve">SNE SA_CG2 </t>
      </is>
    </nc>
  </rcc>
  <rcc rId="49389" sId="6">
    <nc r="AJ805" t="inlineStr">
      <is>
        <t>SPO.JD.LMC2</t>
      </is>
    </nc>
  </rcc>
  <rcc rId="49390" sId="6">
    <nc r="AK805" t="inlineStr">
      <is>
        <t>SPO.JG.LMC2</t>
      </is>
    </nc>
  </rcc>
  <rcc rId="49391" sId="6">
    <nc r="AN805" t="inlineStr">
      <is>
        <t>-</t>
      </is>
    </nc>
  </rcc>
  <rcc rId="49392" sId="6">
    <nc r="AO805" t="inlineStr">
      <is>
        <t>-</t>
      </is>
    </nc>
  </rcc>
  <rcc rId="49393" sId="6">
    <nc r="AP805" t="inlineStr">
      <is>
        <t>ONU 500</t>
      </is>
    </nc>
  </rcc>
  <rcc rId="49394" sId="6">
    <nc r="AQ805" t="inlineStr">
      <is>
        <t>V5.2</t>
      </is>
    </nc>
  </rcc>
  <rcc rId="49395" sId="6">
    <nc r="AU805">
      <v>1002065400</v>
    </nc>
  </rcc>
  <rcc rId="49396" sId="6">
    <nc r="AV805" t="inlineStr">
      <is>
        <t>23° 42' 19.8"</t>
      </is>
    </nc>
  </rcc>
  <rcc rId="49397" sId="6">
    <nc r="AW805" t="inlineStr">
      <is>
        <t>46° 36' 56.0"</t>
      </is>
    </nc>
  </rcc>
  <rcc rId="49398" sId="6">
    <nc r="BC805">
      <v>1892063257</v>
    </nc>
  </rcc>
  <rcc rId="49399" sId="6">
    <nc r="BD805" t="inlineStr">
      <is>
        <t>DDA.DD.AGI</t>
      </is>
    </nc>
  </rcc>
  <rcc rId="49400" sId="6">
    <nc r="A806">
      <v>2014</v>
    </nc>
  </rcc>
  <rcc rId="49401" sId="6">
    <nc r="B806" t="inlineStr">
      <is>
        <t>Sub Arm</t>
      </is>
    </nc>
  </rcc>
  <rcc rId="49402" sId="6">
    <nc r="C806" t="inlineStr">
      <is>
        <t>152 Arm</t>
      </is>
    </nc>
  </rcc>
  <rcc rId="49403" sId="6">
    <nc r="D806">
      <v>5700164188</v>
    </nc>
  </rcc>
  <rcc rId="49404" sId="6">
    <nc r="E806" t="inlineStr">
      <is>
        <t>SIM</t>
      </is>
    </nc>
  </rcc>
  <rcc rId="49405" sId="6">
    <nc r="F806" t="inlineStr">
      <is>
        <t>SIM</t>
      </is>
    </nc>
  </rcc>
  <rcc rId="49406" sId="6">
    <nc r="G806">
      <v>41868</v>
    </nc>
  </rcc>
  <rcc rId="49407" sId="6">
    <nc r="H806" t="inlineStr">
      <is>
        <t>Huawei</t>
      </is>
    </nc>
  </rcc>
  <rcc rId="49408" sId="6">
    <nc r="I806" t="inlineStr">
      <is>
        <t>Modernização</t>
      </is>
    </nc>
  </rcc>
  <rcc rId="49409" sId="6">
    <nc r="J806">
      <v>192</v>
    </nc>
  </rcc>
  <rcc rId="49410" sId="6">
    <nc r="K806">
      <v>448</v>
    </nc>
  </rcc>
  <rcc rId="49411" sId="6">
    <nc r="L806">
      <v>8</v>
    </nc>
  </rcc>
  <rcc rId="49412" sId="6">
    <nc r="M806">
      <v>8</v>
    </nc>
  </rcc>
  <rcc rId="49413" sId="6">
    <nc r="N806">
      <v>16</v>
    </nc>
  </rcc>
  <rcc rId="49414" sId="6">
    <nc r="O806" t="inlineStr">
      <is>
        <t>SIM</t>
      </is>
    </nc>
  </rcc>
  <rcc rId="49415" sId="6">
    <nc r="P806" t="inlineStr">
      <is>
        <t>SIM</t>
      </is>
    </nc>
  </rcc>
  <rcc rId="49416" sId="6">
    <nc r="Q806" t="inlineStr">
      <is>
        <t>NÃO</t>
      </is>
    </nc>
  </rcc>
  <rcc rId="49417" sId="6">
    <nc r="R806" t="inlineStr">
      <is>
        <t>Armário</t>
      </is>
    </nc>
  </rcc>
  <rcc rId="49418" sId="6">
    <nc r="S806" t="inlineStr">
      <is>
        <t>Monoshelf</t>
      </is>
    </nc>
  </rcc>
  <rcc rId="49419" sId="6">
    <nc r="T806" t="inlineStr">
      <is>
        <t>Outdoor</t>
      </is>
    </nc>
  </rcc>
  <rcc rId="49420" sId="6">
    <nc r="U806">
      <v>11</v>
    </nc>
  </rcc>
  <rcc rId="49421" sId="6">
    <nc r="V806" t="inlineStr">
      <is>
        <t>11185</t>
      </is>
    </nc>
  </rcc>
  <rcc rId="49422" sId="6">
    <nc r="W806" t="inlineStr">
      <is>
        <t>AGJ</t>
      </is>
    </nc>
  </rcc>
  <rcc rId="49423" sId="6">
    <nc r="X806" t="inlineStr">
      <is>
        <t>11185DDAGJ</t>
      </is>
    </nc>
  </rcc>
  <rcc rId="49424" sId="6">
    <nc r="Y806" t="inlineStr">
      <is>
        <t>Av. Afonso Monteiro da Cruz x Estr. do Rufino</t>
      </is>
    </nc>
  </rcc>
  <rcc rId="49425" sId="6">
    <nc r="Z806" t="inlineStr">
      <is>
        <t>DIADEMA</t>
      </is>
    </nc>
  </rcc>
  <rcc rId="49426" sId="6">
    <nc r="AA806" t="inlineStr">
      <is>
        <t>DD</t>
      </is>
    </nc>
  </rcc>
  <rcc rId="49427" sId="6">
    <nc r="AB806" t="inlineStr">
      <is>
        <t>DDA.DD.MSO09</t>
      </is>
    </nc>
  </rcc>
  <rcc rId="49428" sId="6">
    <nc r="AC806" t="inlineStr">
      <is>
        <t>Huawei</t>
      </is>
    </nc>
  </rcc>
  <rcc rId="49429" sId="6">
    <nc r="AD806" t="inlineStr">
      <is>
        <t>-</t>
      </is>
    </nc>
  </rcc>
  <rcc rId="49430" sId="6">
    <nc r="AE806" t="inlineStr">
      <is>
        <t>BR-DDA-DD-SWD3</t>
      </is>
    </nc>
  </rcc>
  <rcc rId="49431" sId="6">
    <nc r="AF806" t="inlineStr">
      <is>
        <t>SNE SA 01</t>
      </is>
    </nc>
  </rcc>
  <rcc rId="49432" sId="6">
    <nc r="AG806" t="inlineStr">
      <is>
        <t>SNE SA 02</t>
      </is>
    </nc>
  </rcc>
  <rcc rId="49433" sId="6">
    <nc r="AI806" t="inlineStr">
      <is>
        <t xml:space="preserve">SNE SA_CG2 </t>
      </is>
    </nc>
  </rcc>
  <rcc rId="49434" sId="6">
    <nc r="AJ806" t="inlineStr">
      <is>
        <t>SPO.JD.LMC2</t>
      </is>
    </nc>
  </rcc>
  <rcc rId="49435" sId="6">
    <nc r="AK806" t="inlineStr">
      <is>
        <t>SPO.JG.LMC2</t>
      </is>
    </nc>
  </rcc>
  <rcc rId="49436" sId="6">
    <nc r="AN806" t="inlineStr">
      <is>
        <t>-</t>
      </is>
    </nc>
  </rcc>
  <rcc rId="49437" sId="6">
    <nc r="AO806" t="inlineStr">
      <is>
        <t>-</t>
      </is>
    </nc>
  </rcc>
  <rcc rId="49438" sId="6">
    <nc r="AP806" t="inlineStr">
      <is>
        <t>ONU 500</t>
      </is>
    </nc>
  </rcc>
  <rcc rId="49439" sId="6">
    <nc r="AQ806" t="inlineStr">
      <is>
        <t>V5.2</t>
      </is>
    </nc>
  </rcc>
  <rcc rId="49440" sId="6">
    <nc r="AU806">
      <v>1002065400</v>
    </nc>
  </rcc>
  <rcc rId="49441" sId="6">
    <nc r="AV806" t="inlineStr">
      <is>
        <t>23° 42' 19.8"</t>
      </is>
    </nc>
  </rcc>
  <rcc rId="49442" sId="6">
    <nc r="AW806" t="inlineStr">
      <is>
        <t>46° 36' 56.0"</t>
      </is>
    </nc>
  </rcc>
  <rcc rId="49443" sId="6">
    <nc r="BC806">
      <v>1892063257</v>
    </nc>
  </rcc>
  <rcc rId="49444" sId="6">
    <nc r="BD806" t="inlineStr">
      <is>
        <t>DDA.DD.AGJ</t>
      </is>
    </nc>
  </rcc>
  <rcc rId="49445" sId="6">
    <nc r="A807">
      <v>2014</v>
    </nc>
  </rcc>
  <rcc rId="49446" sId="6">
    <nc r="B807" t="inlineStr">
      <is>
        <t>Sub Arm</t>
      </is>
    </nc>
  </rcc>
  <rcc rId="49447" sId="6">
    <nc r="C807" t="inlineStr">
      <is>
        <t>152 Arm</t>
      </is>
    </nc>
  </rcc>
  <rcc rId="49448" sId="6">
    <nc r="D807">
      <v>5700136752</v>
    </nc>
  </rcc>
  <rcc rId="49449" sId="6">
    <nc r="E807" t="inlineStr">
      <is>
        <t>SIM</t>
      </is>
    </nc>
  </rcc>
  <rcc rId="49450" sId="6">
    <nc r="F807" t="inlineStr">
      <is>
        <t>SIM</t>
      </is>
    </nc>
  </rcc>
  <rcc rId="49451" sId="6">
    <nc r="G807">
      <v>41887</v>
    </nc>
  </rcc>
  <rcc rId="49452" sId="6">
    <nc r="H807" t="inlineStr">
      <is>
        <t>Keymile</t>
      </is>
    </nc>
  </rcc>
  <rcc rId="49453" sId="6">
    <nc r="I807" t="inlineStr">
      <is>
        <t>Retrofit</t>
      </is>
    </nc>
  </rcc>
  <rcc rId="49454" sId="6">
    <nc r="J807">
      <v>192</v>
    </nc>
  </rcc>
  <rcc rId="49455" sId="6">
    <nc r="K807">
      <v>432</v>
    </nc>
  </rcc>
  <rcc rId="49456" sId="6">
    <nc r="L807">
      <v>4</v>
    </nc>
  </rcc>
  <rcc rId="49457" sId="6">
    <nc r="M807">
      <v>4</v>
    </nc>
  </rcc>
  <rcc rId="49458" sId="6">
    <nc r="N807">
      <v>32</v>
    </nc>
  </rcc>
  <rcc rId="49459" sId="6">
    <nc r="O807" t="inlineStr">
      <is>
        <t>SIM</t>
      </is>
    </nc>
  </rcc>
  <rcc rId="49460" sId="6">
    <nc r="P807" t="inlineStr">
      <is>
        <t>SIM</t>
      </is>
    </nc>
  </rcc>
  <rcc rId="49461" sId="6">
    <nc r="Q807" t="inlineStr">
      <is>
        <t>SIM</t>
      </is>
    </nc>
  </rcc>
  <rcc rId="49462" sId="6">
    <nc r="R807" t="inlineStr">
      <is>
        <t>Armário</t>
      </is>
    </nc>
  </rcc>
  <rcc rId="49463" sId="6">
    <nc r="S807" t="inlineStr">
      <is>
        <t>Monoshelf</t>
      </is>
    </nc>
  </rcc>
  <rcc rId="49464" sId="6">
    <nc r="T807" t="inlineStr">
      <is>
        <t>Outdoor</t>
      </is>
    </nc>
  </rcc>
  <rcc rId="49465" sId="6">
    <nc r="U807">
      <v>11</v>
    </nc>
  </rcc>
  <rcc rId="49466" sId="6">
    <nc r="V807" t="inlineStr">
      <is>
        <t>11220</t>
      </is>
    </nc>
  </rcc>
  <rcc rId="49467" sId="6">
    <nc r="W807" t="inlineStr">
      <is>
        <t>AGS</t>
      </is>
    </nc>
  </rcc>
  <rcc rId="49468" sId="6">
    <nc r="X807" t="inlineStr">
      <is>
        <t>11220FVAGS</t>
      </is>
    </nc>
  </rcc>
  <rcc rId="49469" sId="6">
    <nc r="Y807" t="inlineStr">
      <is>
        <t>R. Hermes da Fonseca, 202 - Vila Corrêa</t>
      </is>
    </nc>
  </rcc>
  <rcc rId="49470" sId="6">
    <nc r="Z807" t="inlineStr">
      <is>
        <t>FERRAZ DE VASCONCELOS</t>
      </is>
    </nc>
  </rcc>
  <rcc rId="49471" sId="6">
    <nc r="AA807" t="inlineStr">
      <is>
        <t>FV</t>
      </is>
    </nc>
  </rcc>
  <rcc rId="49472" sId="6">
    <nc r="AB807" t="inlineStr">
      <is>
        <t>FAV.FV.MSO13</t>
      </is>
    </nc>
  </rcc>
  <rcc rId="49473" sId="6">
    <nc r="AC807" t="inlineStr">
      <is>
        <t>Alcatel</t>
      </is>
    </nc>
  </rcc>
  <rcc rId="49474" sId="6">
    <nc r="AD807" t="inlineStr">
      <is>
        <t>-</t>
      </is>
    </nc>
  </rcc>
  <rcc rId="49475" sId="6">
    <nc r="AE807" t="inlineStr">
      <is>
        <t>FAV FV 02</t>
      </is>
    </nc>
  </rcc>
  <rcc rId="49476" sId="6">
    <nc r="AF807" t="inlineStr">
      <is>
        <t>SPO PE 02</t>
      </is>
    </nc>
  </rcc>
  <rcc rId="49477" sId="6">
    <nc r="AG807" t="inlineStr">
      <is>
        <t>SPO VU 04</t>
      </is>
    </nc>
  </rcc>
  <rcc rId="49478" sId="6">
    <nc r="AI807" t="inlineStr">
      <is>
        <t>SPO VU_CG4</t>
      </is>
    </nc>
  </rcc>
  <rcc rId="49479" sId="6">
    <nc r="AJ807" t="inlineStr">
      <is>
        <t>SPO.JG.LMC2</t>
      </is>
    </nc>
  </rcc>
  <rcc rId="49480" sId="6">
    <nc r="AK807" t="inlineStr">
      <is>
        <t>SPO.JD.LMC2</t>
      </is>
    </nc>
  </rcc>
  <rcc rId="49481" sId="6">
    <nc r="AN807" t="inlineStr">
      <is>
        <t>-</t>
      </is>
    </nc>
  </rcc>
  <rcc rId="49482" sId="6">
    <nc r="AO807" t="inlineStr">
      <is>
        <t>-</t>
      </is>
    </nc>
  </rcc>
  <rcc rId="49483" sId="6">
    <nc r="AP807" t="inlineStr">
      <is>
        <t>DLU SHELTER</t>
      </is>
    </nc>
  </rcc>
  <rcc rId="49484" sId="6">
    <nc r="AQ807" t="inlineStr">
      <is>
        <t>Proprietária</t>
      </is>
    </nc>
  </rcc>
  <rcc rId="49485" sId="6">
    <nc r="AU807">
      <v>1001913440</v>
    </nc>
  </rcc>
  <rcc rId="49486" sId="6">
    <nc r="AV807" t="inlineStr">
      <is>
        <t>23° 31' 29,28252'' - S</t>
      </is>
    </nc>
  </rcc>
  <rcc rId="49487" sId="6">
    <nc r="AW807" t="inlineStr">
      <is>
        <t>46° 21' 0,26351'' - W</t>
      </is>
    </nc>
  </rcc>
  <rcc rId="49488" sId="6">
    <nc r="AX807" t="inlineStr">
      <is>
        <t>ok</t>
      </is>
    </nc>
  </rcc>
  <rcc rId="49489" sId="6">
    <nc r="BC807">
      <v>2026063379</v>
    </nc>
  </rcc>
  <rcc rId="49490" sId="6">
    <nc r="BD807" t="inlineStr">
      <is>
        <t>FAV.FV.AGS</t>
      </is>
    </nc>
  </rcc>
  <rcc rId="49491" sId="6">
    <nc r="A808">
      <v>2014</v>
    </nc>
  </rcc>
  <rcc rId="49492" sId="6">
    <nc r="B808" t="inlineStr">
      <is>
        <t>Sub Arm</t>
      </is>
    </nc>
  </rcc>
  <rcc rId="49493" sId="6">
    <nc r="C808" t="inlineStr">
      <is>
        <t>152 Arm</t>
      </is>
    </nc>
  </rcc>
  <rcc rId="49494" sId="6">
    <nc r="D808">
      <v>5700135883</v>
    </nc>
  </rcc>
  <rcc rId="49495" sId="6">
    <nc r="E808" t="inlineStr">
      <is>
        <t>SIM</t>
      </is>
    </nc>
  </rcc>
  <rcc rId="49496" sId="6">
    <nc r="F808" t="inlineStr">
      <is>
        <t>SIM</t>
      </is>
    </nc>
  </rcc>
  <rcc rId="49497" sId="6">
    <nc r="G808">
      <v>41950</v>
    </nc>
  </rcc>
  <rcc rId="49498" sId="6">
    <nc r="H808" t="inlineStr">
      <is>
        <t>Huawei</t>
      </is>
    </nc>
  </rcc>
  <rcc rId="49499" sId="6">
    <nc r="I808" t="inlineStr">
      <is>
        <t>Modernização</t>
      </is>
    </nc>
  </rcc>
  <rcc rId="49500" sId="6">
    <nc r="J808">
      <v>192</v>
    </nc>
  </rcc>
  <rcc rId="49501" sId="6">
    <nc r="K808">
      <v>448</v>
    </nc>
  </rcc>
  <rcc rId="49502" sId="6">
    <nc r="L808">
      <v>8</v>
    </nc>
  </rcc>
  <rcc rId="49503" sId="6">
    <nc r="M808">
      <v>8</v>
    </nc>
  </rcc>
  <rcc rId="49504" sId="6">
    <nc r="N808">
      <v>16</v>
    </nc>
  </rcc>
  <rcc rId="49505" sId="6">
    <nc r="O808" t="inlineStr">
      <is>
        <t>SIM</t>
      </is>
    </nc>
  </rcc>
  <rcc rId="49506" sId="6">
    <nc r="P808" t="inlineStr">
      <is>
        <t>SIM</t>
      </is>
    </nc>
  </rcc>
  <rcc rId="49507" sId="6">
    <nc r="Q808" t="inlineStr">
      <is>
        <t>NÃO</t>
      </is>
    </nc>
  </rcc>
  <rcc rId="49508" sId="6">
    <nc r="R808" t="inlineStr">
      <is>
        <t>Armário</t>
      </is>
    </nc>
  </rcc>
  <rcc rId="49509" sId="6">
    <nc r="S808" t="inlineStr">
      <is>
        <t>Monoshelf</t>
      </is>
    </nc>
  </rcc>
  <rcc rId="49510" sId="6">
    <nc r="T808" t="inlineStr">
      <is>
        <t>Outdoor</t>
      </is>
    </nc>
  </rcc>
  <rcc rId="49511" sId="6">
    <nc r="U808">
      <v>11</v>
    </nc>
  </rcc>
  <rcc rId="49512" sId="6">
    <nc r="V808" t="inlineStr">
      <is>
        <t>11220</t>
      </is>
    </nc>
  </rcc>
  <rcc rId="49513" sId="6">
    <nc r="W808" t="inlineStr">
      <is>
        <t>AGV</t>
      </is>
    </nc>
  </rcc>
  <rcc rId="49514" sId="6">
    <nc r="X808" t="inlineStr">
      <is>
        <t>11220FVAGV</t>
      </is>
    </nc>
  </rcc>
  <rcc rId="49515" sId="6">
    <nc r="Y808" t="inlineStr">
      <is>
        <t>R. Paulino Augusto Veiga, 10</t>
      </is>
    </nc>
  </rcc>
  <rcc rId="49516" sId="6">
    <nc r="Z808" t="inlineStr">
      <is>
        <t>FERRAZ DE VASCONCELOS</t>
      </is>
    </nc>
  </rcc>
  <rcc rId="49517" sId="6">
    <nc r="AA808" t="inlineStr">
      <is>
        <t>FV</t>
      </is>
    </nc>
  </rcc>
  <rcc rId="49518" sId="6">
    <nc r="AB808" t="inlineStr">
      <is>
        <t>FAV.FV.MSO10</t>
      </is>
    </nc>
  </rcc>
  <rcc rId="49519" sId="6">
    <nc r="AC808" t="inlineStr">
      <is>
        <t>Alcatel</t>
      </is>
    </nc>
  </rcc>
  <rcc rId="49520" sId="6">
    <nc r="AD808" t="inlineStr">
      <is>
        <t>-</t>
      </is>
    </nc>
  </rcc>
  <rcc rId="49521" sId="6">
    <nc r="AE808" t="inlineStr">
      <is>
        <t>FAV FV 02</t>
      </is>
    </nc>
  </rcc>
  <rcc rId="49522" sId="6">
    <nc r="AF808" t="inlineStr">
      <is>
        <t>SPO PE 02</t>
      </is>
    </nc>
  </rcc>
  <rcc rId="49523" sId="6">
    <nc r="AG808" t="inlineStr">
      <is>
        <t>SPO VU 04</t>
      </is>
    </nc>
  </rcc>
  <rcc rId="49524" sId="6">
    <nc r="AI808" t="inlineStr">
      <is>
        <t>SPO PE_EX1</t>
      </is>
    </nc>
  </rcc>
  <rcc rId="49525" sId="6">
    <nc r="AJ808" t="inlineStr">
      <is>
        <t>SPO.JG.LMC2</t>
      </is>
    </nc>
  </rcc>
  <rcc rId="49526" sId="6">
    <nc r="AK808" t="inlineStr">
      <is>
        <t>SPO.JD.LMC2</t>
      </is>
    </nc>
  </rcc>
  <rcc rId="49527" sId="6">
    <nc r="AN808" t="inlineStr">
      <is>
        <t>-</t>
      </is>
    </nc>
  </rcc>
  <rcc rId="49528" sId="6">
    <nc r="AO808" t="inlineStr">
      <is>
        <t>-</t>
      </is>
    </nc>
  </rcc>
  <rcc rId="49529" sId="6">
    <nc r="AP808" t="inlineStr">
      <is>
        <t>DLU SHELTER</t>
      </is>
    </nc>
  </rcc>
  <rcc rId="49530" sId="6">
    <nc r="AQ808" t="inlineStr">
      <is>
        <t>Proprietária</t>
      </is>
    </nc>
  </rcc>
  <rcc rId="49531" sId="6">
    <nc r="AU808">
      <v>1002066830</v>
    </nc>
  </rcc>
  <rcc rId="49532" sId="6">
    <nc r="AV808" t="inlineStr">
      <is>
        <t>23° 42' 19.8"</t>
      </is>
    </nc>
  </rcc>
  <rcc rId="49533" sId="6">
    <nc r="AW808" t="inlineStr">
      <is>
        <t>46° 36' 56.0"</t>
      </is>
    </nc>
  </rcc>
  <rcc rId="49534" sId="6">
    <nc r="BC808">
      <v>1892063257</v>
    </nc>
  </rcc>
  <rcc rId="49535" sId="6">
    <nc r="BD808" t="inlineStr">
      <is>
        <t>FAV.FV.AGV</t>
      </is>
    </nc>
  </rcc>
  <rcc rId="49536" sId="6">
    <nc r="A809">
      <v>2014</v>
    </nc>
  </rcc>
  <rcc rId="49537" sId="6">
    <nc r="B809" t="inlineStr">
      <is>
        <t>Sub Arm</t>
      </is>
    </nc>
  </rcc>
  <rcc rId="49538" sId="6">
    <nc r="C809" t="inlineStr">
      <is>
        <t>152 Arm</t>
      </is>
    </nc>
  </rcc>
  <rcc rId="49539" sId="6">
    <nc r="D809">
      <v>5700150143</v>
    </nc>
  </rcc>
  <rcc rId="49540" sId="6">
    <nc r="E809" t="inlineStr">
      <is>
        <t>SIM</t>
      </is>
    </nc>
  </rcc>
  <rcc rId="49541" sId="6">
    <nc r="F809" t="inlineStr">
      <is>
        <t>SIM</t>
      </is>
    </nc>
  </rcc>
  <rcc rId="49542" sId="6">
    <nc r="G809">
      <v>41851</v>
    </nc>
  </rcc>
  <rcc rId="49543" sId="6">
    <nc r="H809" t="inlineStr">
      <is>
        <t>Huawei</t>
      </is>
    </nc>
  </rcc>
  <rcc rId="49544" sId="6">
    <nc r="I809" t="inlineStr">
      <is>
        <t>Modernização</t>
      </is>
    </nc>
  </rcc>
  <rcc rId="49545" sId="6">
    <nc r="J809">
      <v>192</v>
    </nc>
  </rcc>
  <rcc rId="49546" sId="6">
    <nc r="K809">
      <v>448</v>
    </nc>
  </rcc>
  <rcc rId="49547" sId="6">
    <nc r="L809">
      <v>8</v>
    </nc>
  </rcc>
  <rcc rId="49548" sId="6">
    <nc r="M809">
      <v>8</v>
    </nc>
  </rcc>
  <rcc rId="49549" sId="6">
    <nc r="N809">
      <v>16</v>
    </nc>
  </rcc>
  <rcc rId="49550" sId="6">
    <nc r="O809" t="inlineStr">
      <is>
        <t>SIM</t>
      </is>
    </nc>
  </rcc>
  <rcc rId="49551" sId="6">
    <nc r="P809" t="inlineStr">
      <is>
        <t>SIM</t>
      </is>
    </nc>
  </rcc>
  <rcc rId="49552" sId="6">
    <nc r="Q809" t="inlineStr">
      <is>
        <t>NÃO</t>
      </is>
    </nc>
  </rcc>
  <rcc rId="49553" sId="6">
    <nc r="R809" t="inlineStr">
      <is>
        <t>Armário</t>
      </is>
    </nc>
  </rcc>
  <rcc rId="49554" sId="6">
    <nc r="S809" t="inlineStr">
      <is>
        <t>Monoshelf</t>
      </is>
    </nc>
  </rcc>
  <rcc rId="49555" sId="6">
    <nc r="T809" t="inlineStr">
      <is>
        <t>Outdoor</t>
      </is>
    </nc>
  </rcc>
  <rcc rId="49556" sId="6">
    <nc r="U809">
      <v>11</v>
    </nc>
  </rcc>
  <rcc rId="49557" sId="6">
    <nc r="V809" t="inlineStr">
      <is>
        <t>11220</t>
      </is>
    </nc>
  </rcc>
  <rcc rId="49558" sId="6">
    <nc r="W809" t="inlineStr">
      <is>
        <t>AHM</t>
      </is>
    </nc>
  </rcc>
  <rcc rId="49559" sId="6">
    <nc r="X809" t="inlineStr">
      <is>
        <t>11220FVAHM</t>
      </is>
    </nc>
  </rcc>
  <rcc rId="49560" sId="6">
    <nc r="Y809" t="inlineStr">
      <is>
        <t>R. Guaianazes, 12 - Vila Santo Antonio</t>
      </is>
    </nc>
  </rcc>
  <rcc rId="49561" sId="6">
    <nc r="Z809" t="inlineStr">
      <is>
        <t>FERRAZ DE VASCONCELOS</t>
      </is>
    </nc>
  </rcc>
  <rcc rId="49562" sId="6">
    <nc r="AA809" t="inlineStr">
      <is>
        <t>FV</t>
      </is>
    </nc>
  </rcc>
  <rcc rId="49563" sId="6">
    <nc r="AB809" t="inlineStr">
      <is>
        <t>FAV.FV.MSO14</t>
      </is>
    </nc>
  </rcc>
  <rcc rId="49564" sId="6">
    <nc r="AC809" t="inlineStr">
      <is>
        <t>Alcatel</t>
      </is>
    </nc>
  </rcc>
  <rcc rId="49565" sId="6">
    <nc r="AD809" t="inlineStr">
      <is>
        <t>-</t>
      </is>
    </nc>
  </rcc>
  <rcc rId="49566" sId="6">
    <nc r="AE809" t="inlineStr">
      <is>
        <t>FAV FV 02</t>
      </is>
    </nc>
  </rcc>
  <rcc rId="49567" sId="6">
    <nc r="AF809" t="inlineStr">
      <is>
        <t>SPO PE 02</t>
      </is>
    </nc>
  </rcc>
  <rcc rId="49568" sId="6">
    <nc r="AG809" t="inlineStr">
      <is>
        <t>SPO VU 04</t>
      </is>
    </nc>
  </rcc>
  <rcc rId="49569" sId="6">
    <nc r="AI809" t="inlineStr">
      <is>
        <t>SPO PE_EX1</t>
      </is>
    </nc>
  </rcc>
  <rcc rId="49570" sId="6">
    <nc r="AJ809" t="inlineStr">
      <is>
        <t>SPO.JG.LMC2</t>
      </is>
    </nc>
  </rcc>
  <rcc rId="49571" sId="6">
    <nc r="AK809" t="inlineStr">
      <is>
        <t>SPO.JD.LMC2</t>
      </is>
    </nc>
  </rcc>
  <rcc rId="49572" sId="6">
    <nc r="AN809" t="inlineStr">
      <is>
        <t>-</t>
      </is>
    </nc>
  </rcc>
  <rcc rId="49573" sId="6">
    <nc r="AO809" t="inlineStr">
      <is>
        <t>-</t>
      </is>
    </nc>
  </rcc>
  <rcc rId="49574" sId="6">
    <nc r="AP809" t="inlineStr">
      <is>
        <t>FA1201</t>
      </is>
    </nc>
  </rcc>
  <rcc rId="49575" sId="6">
    <nc r="AQ809" t="inlineStr">
      <is>
        <t>V5.2</t>
      </is>
    </nc>
  </rcc>
  <rcc rId="49576" sId="6">
    <nc r="AU809">
      <v>1002065116</v>
    </nc>
  </rcc>
  <rcc rId="49577" sId="6">
    <nc r="AV809" t="inlineStr">
      <is>
        <t>23° 32' 53.8"</t>
      </is>
    </nc>
  </rcc>
  <rcc rId="49578" sId="6">
    <nc r="AW809" t="inlineStr">
      <is>
        <t>46° 23' 07.9"</t>
      </is>
    </nc>
  </rcc>
  <rcc rId="49579" sId="6">
    <nc r="BC809">
      <v>1892063257</v>
    </nc>
  </rcc>
  <rcc rId="49580" sId="6">
    <nc r="BD809" t="inlineStr">
      <is>
        <t>FAV.FV.AHM</t>
      </is>
    </nc>
  </rcc>
  <rcc rId="49581" sId="6">
    <nc r="A810">
      <v>2014</v>
    </nc>
  </rcc>
  <rcc rId="49582" sId="6">
    <nc r="B810" t="inlineStr">
      <is>
        <t>Sub Arm</t>
      </is>
    </nc>
  </rcc>
  <rcc rId="49583" sId="6">
    <nc r="C810" t="inlineStr">
      <is>
        <t>152 Arm</t>
      </is>
    </nc>
  </rcc>
  <rcc rId="49584" sId="6">
    <nc r="D810">
      <v>5700135886</v>
    </nc>
  </rcc>
  <rcc rId="49585" sId="6">
    <nc r="E810" t="inlineStr">
      <is>
        <t>SIM</t>
      </is>
    </nc>
  </rcc>
  <rcc rId="49586" sId="6">
    <nc r="F810" t="inlineStr">
      <is>
        <t>SIM</t>
      </is>
    </nc>
  </rcc>
  <rcc rId="49587" sId="6">
    <nc r="G810">
      <v>41981</v>
    </nc>
  </rcc>
  <rcc rId="49588" sId="6">
    <nc r="H810" t="inlineStr">
      <is>
        <t>Huawei</t>
      </is>
    </nc>
  </rcc>
  <rcc rId="49589" sId="6">
    <nc r="I810" t="inlineStr">
      <is>
        <t>Modernização</t>
      </is>
    </nc>
  </rcc>
  <rcc rId="49590" sId="6">
    <nc r="J810">
      <v>192</v>
    </nc>
  </rcc>
  <rcc rId="49591" sId="6">
    <nc r="K810">
      <v>448</v>
    </nc>
  </rcc>
  <rcc rId="49592" sId="6">
    <nc r="L810">
      <v>8</v>
    </nc>
  </rcc>
  <rcc rId="49593" sId="6">
    <nc r="M810">
      <v>8</v>
    </nc>
  </rcc>
  <rcc rId="49594" sId="6">
    <nc r="N810">
      <v>16</v>
    </nc>
  </rcc>
  <rcc rId="49595" sId="6">
    <nc r="O810" t="inlineStr">
      <is>
        <t>SIM</t>
      </is>
    </nc>
  </rcc>
  <rcc rId="49596" sId="6">
    <nc r="P810" t="inlineStr">
      <is>
        <t>SIM</t>
      </is>
    </nc>
  </rcc>
  <rcc rId="49597" sId="6">
    <nc r="Q810" t="inlineStr">
      <is>
        <t>NÃO</t>
      </is>
    </nc>
  </rcc>
  <rcc rId="49598" sId="6">
    <nc r="R810" t="inlineStr">
      <is>
        <t>Armário</t>
      </is>
    </nc>
  </rcc>
  <rcc rId="49599" sId="6">
    <nc r="S810" t="inlineStr">
      <is>
        <t>Monoshelf</t>
      </is>
    </nc>
  </rcc>
  <rcc rId="49600" sId="6">
    <nc r="T810" t="inlineStr">
      <is>
        <t>Outdoor</t>
      </is>
    </nc>
  </rcc>
  <rcc rId="49601" sId="6">
    <nc r="U810">
      <v>11</v>
    </nc>
  </rcc>
  <rcc rId="49602" sId="6">
    <nc r="V810" t="inlineStr">
      <is>
        <t>11220</t>
      </is>
    </nc>
  </rcc>
  <rcc rId="49603" sId="6">
    <nc r="W810" t="inlineStr">
      <is>
        <t>AHR</t>
      </is>
    </nc>
  </rcc>
  <rcc rId="49604" sId="6">
    <nc r="X810" t="inlineStr">
      <is>
        <t>11220FVAHR</t>
      </is>
    </nc>
  </rcc>
  <rcc rId="49605" sId="6">
    <nc r="Y810" t="inlineStr">
      <is>
        <t>R. Existente, 297</t>
      </is>
    </nc>
  </rcc>
  <rcc rId="49606" sId="6">
    <nc r="Z810" t="inlineStr">
      <is>
        <t>FERRAZ DE VASCONCELOS</t>
      </is>
    </nc>
  </rcc>
  <rcc rId="49607" sId="6">
    <nc r="AA810" t="inlineStr">
      <is>
        <t>FV</t>
      </is>
    </nc>
  </rcc>
  <rcc rId="49608" sId="6">
    <nc r="AB810" t="inlineStr">
      <is>
        <t>FAV.FV.MSO11</t>
      </is>
    </nc>
  </rcc>
  <rcc rId="49609" sId="6">
    <nc r="AC810" t="inlineStr">
      <is>
        <t>Alcatel</t>
      </is>
    </nc>
  </rcc>
  <rcc rId="49610" sId="6">
    <nc r="AD810" t="inlineStr">
      <is>
        <t>-</t>
      </is>
    </nc>
  </rcc>
  <rcc rId="49611" sId="6">
    <nc r="AE810" t="inlineStr">
      <is>
        <t>FAV FV 02</t>
      </is>
    </nc>
  </rcc>
  <rcc rId="49612" sId="6">
    <nc r="AF810" t="inlineStr">
      <is>
        <t>SPO PE 02</t>
      </is>
    </nc>
  </rcc>
  <rcc rId="49613" sId="6">
    <nc r="AG810" t="inlineStr">
      <is>
        <t>SPO VU 04</t>
      </is>
    </nc>
  </rcc>
  <rcc rId="49614" sId="6">
    <nc r="AI810" t="inlineStr">
      <is>
        <t>SPO VU_CG4</t>
      </is>
    </nc>
  </rcc>
  <rcc rId="49615" sId="6">
    <nc r="AJ810" t="inlineStr">
      <is>
        <t>SPO.JG.LMC2</t>
      </is>
    </nc>
  </rcc>
  <rcc rId="49616" sId="6">
    <nc r="AK810" t="inlineStr">
      <is>
        <t>SPO.JD.LMC2</t>
      </is>
    </nc>
  </rcc>
  <rcc rId="49617" sId="6">
    <nc r="AN810" t="inlineStr">
      <is>
        <t>-</t>
      </is>
    </nc>
  </rcc>
  <rcc rId="49618" sId="6">
    <nc r="AO810" t="inlineStr">
      <is>
        <t>-</t>
      </is>
    </nc>
  </rcc>
  <rcc rId="49619" sId="6">
    <nc r="AP810" t="inlineStr">
      <is>
        <t>DLU SHELTER</t>
      </is>
    </nc>
  </rcc>
  <rcc rId="49620" sId="6">
    <nc r="AQ810" t="inlineStr">
      <is>
        <t>Proprietária</t>
      </is>
    </nc>
  </rcc>
  <rcc rId="49621" sId="6">
    <nc r="AU810">
      <v>1002273835</v>
    </nc>
  </rcc>
  <rcc rId="49622" sId="6">
    <nc r="AV810" t="inlineStr">
      <is>
        <t>23°22'11.4" S</t>
      </is>
    </nc>
  </rcc>
  <rcc rId="49623" sId="6">
    <nc r="AW810" t="inlineStr">
      <is>
        <t>46°14'06.1" W</t>
      </is>
    </nc>
  </rcc>
  <rcc rId="49624" sId="6">
    <nc r="BC810">
      <v>1892063257</v>
    </nc>
  </rcc>
  <rcc rId="49625" sId="6">
    <nc r="BD810" t="inlineStr">
      <is>
        <t>FAV.FV.AHR</t>
      </is>
    </nc>
  </rcc>
  <rcc rId="49626" sId="6">
    <nc r="A811">
      <v>2014</v>
    </nc>
  </rcc>
  <rcc rId="49627" sId="6">
    <nc r="B811" t="inlineStr">
      <is>
        <t>Sub Arm</t>
      </is>
    </nc>
  </rcc>
  <rcc rId="49628" sId="6">
    <nc r="C811" t="inlineStr">
      <is>
        <t>152 Arm</t>
      </is>
    </nc>
  </rcc>
  <rcc rId="49629" sId="6">
    <nc r="D811">
      <v>5700135889</v>
    </nc>
  </rcc>
  <rcc rId="49630" sId="6">
    <nc r="E811" t="inlineStr">
      <is>
        <t>SIM</t>
      </is>
    </nc>
  </rcc>
  <rcc rId="49631" sId="6">
    <nc r="F811" t="inlineStr">
      <is>
        <t>SIM</t>
      </is>
    </nc>
  </rcc>
  <rcc rId="49632" sId="6">
    <nc r="G811">
      <v>41953</v>
    </nc>
  </rcc>
  <rcc rId="49633" sId="6">
    <nc r="H811" t="inlineStr">
      <is>
        <t>Huawei</t>
      </is>
    </nc>
  </rcc>
  <rcc rId="49634" sId="6">
    <nc r="I811" t="inlineStr">
      <is>
        <t>Modernização</t>
      </is>
    </nc>
  </rcc>
  <rcc rId="49635" sId="6">
    <nc r="J811">
      <v>192</v>
    </nc>
  </rcc>
  <rcc rId="49636" sId="6">
    <nc r="K811">
      <v>448</v>
    </nc>
  </rcc>
  <rcc rId="49637" sId="6">
    <nc r="L811">
      <v>8</v>
    </nc>
  </rcc>
  <rcc rId="49638" sId="6">
    <nc r="M811">
      <v>8</v>
    </nc>
  </rcc>
  <rcc rId="49639" sId="6">
    <nc r="N811">
      <v>16</v>
    </nc>
  </rcc>
  <rcc rId="49640" sId="6">
    <nc r="O811" t="inlineStr">
      <is>
        <t>SIM</t>
      </is>
    </nc>
  </rcc>
  <rcc rId="49641" sId="6">
    <nc r="P811" t="inlineStr">
      <is>
        <t>SIM</t>
      </is>
    </nc>
  </rcc>
  <rcc rId="49642" sId="6">
    <nc r="Q811" t="inlineStr">
      <is>
        <t>NÃO</t>
      </is>
    </nc>
  </rcc>
  <rcc rId="49643" sId="6">
    <nc r="R811" t="inlineStr">
      <is>
        <t>Armário</t>
      </is>
    </nc>
  </rcc>
  <rcc rId="49644" sId="6">
    <nc r="S811" t="inlineStr">
      <is>
        <t>Monoshelf</t>
      </is>
    </nc>
  </rcc>
  <rcc rId="49645" sId="6">
    <nc r="T811" t="inlineStr">
      <is>
        <t>Outdoor</t>
      </is>
    </nc>
  </rcc>
  <rcc rId="49646" sId="6">
    <nc r="U811">
      <v>11</v>
    </nc>
  </rcc>
  <rcc rId="49647" sId="6">
    <nc r="V811" t="inlineStr">
      <is>
        <t>11220</t>
      </is>
    </nc>
  </rcc>
  <rcc rId="49648" sId="6">
    <nc r="W811" t="inlineStr">
      <is>
        <t>AHS</t>
      </is>
    </nc>
  </rcc>
  <rcc rId="49649" sId="6">
    <nc r="X811" t="inlineStr">
      <is>
        <t>11220FVAHS</t>
      </is>
    </nc>
  </rcc>
  <rcc rId="49650" sId="6">
    <nc r="Y811" t="inlineStr">
      <is>
        <t>R. São Francisco, 15</t>
      </is>
    </nc>
  </rcc>
  <rcc rId="49651" sId="6">
    <nc r="Z811" t="inlineStr">
      <is>
        <t>FERRAZ DE VASCONCELOS</t>
      </is>
    </nc>
  </rcc>
  <rcc rId="49652" sId="6">
    <nc r="AA811" t="inlineStr">
      <is>
        <t>FV</t>
      </is>
    </nc>
  </rcc>
  <rcc rId="49653" sId="6">
    <nc r="AB811" t="inlineStr">
      <is>
        <t>FAV.FV.MSO12</t>
      </is>
    </nc>
  </rcc>
  <rcc rId="49654" sId="6">
    <nc r="AC811" t="inlineStr">
      <is>
        <t>Alcatel</t>
      </is>
    </nc>
  </rcc>
  <rcc rId="49655" sId="6">
    <nc r="AD811" t="inlineStr">
      <is>
        <t>-</t>
      </is>
    </nc>
  </rcc>
  <rcc rId="49656" sId="6">
    <nc r="AE811" t="inlineStr">
      <is>
        <t>FAV FV 02</t>
      </is>
    </nc>
  </rcc>
  <rcc rId="49657" sId="6">
    <nc r="AF811" t="inlineStr">
      <is>
        <t>SPO PE 02</t>
      </is>
    </nc>
  </rcc>
  <rcc rId="49658" sId="6">
    <nc r="AG811" t="inlineStr">
      <is>
        <t>SPO VU 04</t>
      </is>
    </nc>
  </rcc>
  <rcc rId="49659" sId="6">
    <nc r="AI811" t="inlineStr">
      <is>
        <t>SPO PE_EX1</t>
      </is>
    </nc>
  </rcc>
  <rcc rId="49660" sId="6">
    <nc r="AJ811" t="inlineStr">
      <is>
        <t>SPO.JG.LMC2</t>
      </is>
    </nc>
  </rcc>
  <rcc rId="49661" sId="6">
    <nc r="AK811" t="inlineStr">
      <is>
        <t>SPO.JD.LMC2</t>
      </is>
    </nc>
  </rcc>
  <rcc rId="49662" sId="6">
    <nc r="AN811" t="inlineStr">
      <is>
        <t>-</t>
      </is>
    </nc>
  </rcc>
  <rcc rId="49663" sId="6">
    <nc r="AO811" t="inlineStr">
      <is>
        <t>-</t>
      </is>
    </nc>
  </rcc>
  <rcc rId="49664" sId="6">
    <nc r="AP811" t="inlineStr">
      <is>
        <t>DLU SHELTER</t>
      </is>
    </nc>
  </rcc>
  <rcc rId="49665" sId="6">
    <nc r="AQ811" t="inlineStr">
      <is>
        <t>Proprietária</t>
      </is>
    </nc>
  </rcc>
  <rcc rId="49666" sId="6">
    <nc r="AU811">
      <v>1002066856</v>
    </nc>
  </rcc>
  <rcc rId="49667" sId="6">
    <nc r="AV811" t="inlineStr">
      <is>
        <t>23° 22' 11,4''</t>
      </is>
    </nc>
  </rcc>
  <rcc rId="49668" sId="6">
    <nc r="AW811" t="inlineStr">
      <is>
        <t>46° 14' 06,1''</t>
      </is>
    </nc>
  </rcc>
  <rcc rId="49669" sId="6">
    <nc r="BC811">
      <v>1892063257</v>
    </nc>
  </rcc>
  <rcc rId="49670" sId="6">
    <nc r="BD811" t="inlineStr">
      <is>
        <t>FAV.FV.AHS</t>
      </is>
    </nc>
  </rcc>
  <rcc rId="49671" sId="6">
    <nc r="A812">
      <v>2014</v>
    </nc>
  </rcc>
  <rcc rId="49672" sId="6">
    <nc r="B812" t="inlineStr">
      <is>
        <t>Sub Arm</t>
      </is>
    </nc>
  </rcc>
  <rcc rId="49673" sId="6">
    <nc r="C812" t="inlineStr">
      <is>
        <t>152 Arm</t>
      </is>
    </nc>
  </rcc>
  <rcc rId="49674" sId="6">
    <nc r="D812">
      <v>5700223582</v>
    </nc>
  </rcc>
  <rcc rId="49675" sId="6">
    <nc r="E812" t="inlineStr">
      <is>
        <t>SIM</t>
      </is>
    </nc>
  </rcc>
  <rcc rId="49676" sId="6">
    <nc r="F812" t="inlineStr">
      <is>
        <t>SIM</t>
      </is>
    </nc>
  </rcc>
  <rcc rId="49677" sId="6">
    <nc r="G812">
      <v>41951</v>
    </nc>
  </rcc>
  <rcc rId="49678" sId="6">
    <nc r="H812" t="inlineStr">
      <is>
        <t>Keymile</t>
      </is>
    </nc>
  </rcc>
  <rcc rId="49679" sId="6">
    <nc r="I812" t="inlineStr">
      <is>
        <t>Retrofit</t>
      </is>
    </nc>
  </rcc>
  <rcc rId="49680" sId="6">
    <nc r="J812">
      <v>192</v>
    </nc>
  </rcc>
  <rcc rId="49681" sId="6">
    <nc r="K812">
      <v>432</v>
    </nc>
  </rcc>
  <rcc rId="49682" sId="6">
    <nc r="L812">
      <v>4</v>
    </nc>
  </rcc>
  <rcc rId="49683" sId="6">
    <nc r="M812">
      <v>4</v>
    </nc>
  </rcc>
  <rcc rId="49684" sId="6">
    <nc r="N812">
      <v>32</v>
    </nc>
  </rcc>
  <rcc rId="49685" sId="6">
    <nc r="O812" t="inlineStr">
      <is>
        <t>SIM</t>
      </is>
    </nc>
  </rcc>
  <rcc rId="49686" sId="6">
    <nc r="P812" t="inlineStr">
      <is>
        <t>SIM</t>
      </is>
    </nc>
  </rcc>
  <rcc rId="49687" sId="6">
    <nc r="Q812" t="inlineStr">
      <is>
        <t>SIM</t>
      </is>
    </nc>
  </rcc>
  <rcc rId="49688" sId="6">
    <nc r="R812" t="inlineStr">
      <is>
        <t>Armário</t>
      </is>
    </nc>
  </rcc>
  <rcc rId="49689" sId="6">
    <nc r="S812" t="inlineStr">
      <is>
        <t>Monoshelf</t>
      </is>
    </nc>
  </rcc>
  <rcc rId="49690" sId="6">
    <nc r="T812" t="inlineStr">
      <is>
        <t>Outdoor</t>
      </is>
    </nc>
  </rcc>
  <rcc rId="49691" sId="6">
    <nc r="U812">
      <v>11</v>
    </nc>
  </rcc>
  <rcc rId="49692" sId="6">
    <nc r="V812" t="inlineStr">
      <is>
        <t>11548</t>
      </is>
    </nc>
  </rcc>
  <rcc rId="49693" sId="6">
    <nc r="W812" t="inlineStr">
      <is>
        <t>ANM</t>
      </is>
    </nc>
  </rcc>
  <rcc rId="49694" sId="6">
    <nc r="X812" t="inlineStr">
      <is>
        <t>11548SBANM</t>
      </is>
    </nc>
  </rcc>
  <rcc rId="49695" sId="6">
    <nc r="Y812" t="inlineStr">
      <is>
        <t>Av. Senador Vergueiro - Anchieta (Posto Shell)</t>
      </is>
    </nc>
  </rcc>
  <rcc rId="49696" sId="6">
    <nc r="Z812" t="inlineStr">
      <is>
        <t>SAO BERNARDO DO CAMPO</t>
      </is>
    </nc>
  </rcc>
  <rcc rId="49697" sId="6">
    <nc r="AA812" t="inlineStr">
      <is>
        <t>SB</t>
      </is>
    </nc>
  </rcc>
  <rcc rId="49698" sId="6">
    <nc r="AB812" t="inlineStr">
      <is>
        <t>SBO.SB.MSO21</t>
      </is>
    </nc>
  </rcc>
  <rcc rId="49699" sId="6">
    <nc r="AC812" t="inlineStr">
      <is>
        <t>Huawei</t>
      </is>
    </nc>
  </rcc>
  <rcc rId="49700" sId="6">
    <nc r="AD812" t="inlineStr">
      <is>
        <t>-</t>
      </is>
    </nc>
  </rcc>
  <rcc rId="49701" sId="6">
    <nc r="AE812" t="inlineStr">
      <is>
        <t>SBO SB 02</t>
      </is>
    </nc>
  </rcc>
  <rcc rId="49702" sId="6">
    <nc r="AF812" t="inlineStr">
      <is>
        <t>SNE SA 01</t>
      </is>
    </nc>
  </rcc>
  <rcc rId="49703" sId="6">
    <nc r="AG812" t="inlineStr">
      <is>
        <t>SNE SA 02</t>
      </is>
    </nc>
  </rcc>
  <rcc rId="49704" sId="6">
    <nc r="AI812" t="inlineStr">
      <is>
        <t xml:space="preserve">SNE SA_CG2 </t>
      </is>
    </nc>
  </rcc>
  <rcc rId="49705" sId="6">
    <nc r="AJ812" t="inlineStr">
      <is>
        <t>SPO.JD.LMC2</t>
      </is>
    </nc>
  </rcc>
  <rcc rId="49706" sId="6">
    <nc r="AK812" t="inlineStr">
      <is>
        <t>SPO.JG.LMC2</t>
      </is>
    </nc>
  </rcc>
  <rcc rId="49707" sId="6">
    <nc r="AN812" t="inlineStr">
      <is>
        <t>PROGRAMADO</t>
      </is>
    </nc>
  </rcc>
  <rcc rId="49708" sId="6">
    <nc r="AO812" t="inlineStr">
      <is>
        <t>-</t>
      </is>
    </nc>
  </rcc>
  <rcc rId="49709" sId="6">
    <nc r="AP812" t="inlineStr">
      <is>
        <t>FA1201</t>
      </is>
    </nc>
  </rcc>
  <rcc rId="49710" sId="6">
    <nc r="AQ812" t="inlineStr">
      <is>
        <t>V5.2</t>
      </is>
    </nc>
  </rcc>
  <rcc rId="49711" sId="6">
    <nc r="AU812">
      <v>1001914462</v>
    </nc>
  </rcc>
  <rcc rId="49712" sId="6">
    <nc r="AV812" t="inlineStr">
      <is>
        <t>23° 41' 8,76155'' - S</t>
      </is>
    </nc>
  </rcc>
  <rcc rId="49713" sId="6">
    <nc r="AW812" t="inlineStr">
      <is>
        <t>46° 33' 15,20496'' - W</t>
      </is>
    </nc>
  </rcc>
  <rcc rId="49714" sId="6">
    <nc r="AX812" t="inlineStr">
      <is>
        <t>ok</t>
      </is>
    </nc>
  </rcc>
  <rcc rId="49715" sId="6">
    <nc r="BC812">
      <v>2026063379</v>
    </nc>
  </rcc>
  <rcc rId="49716" sId="6">
    <nc r="BD812" t="inlineStr">
      <is>
        <t>SBO.SB.ANM</t>
      </is>
    </nc>
  </rcc>
  <rcc rId="49717" sId="6">
    <nc r="A813">
      <v>2014</v>
    </nc>
  </rcc>
  <rcc rId="49718" sId="6">
    <nc r="B813" t="inlineStr">
      <is>
        <t>Sub Arm</t>
      </is>
    </nc>
  </rcc>
  <rcc rId="49719" sId="6">
    <nc r="C813" t="inlineStr">
      <is>
        <t>152 Arm</t>
      </is>
    </nc>
  </rcc>
  <rcc rId="49720" sId="6">
    <nc r="D813">
      <v>5700174036</v>
    </nc>
  </rcc>
  <rcc rId="49721" sId="6">
    <nc r="E813" t="inlineStr">
      <is>
        <t>SIM</t>
      </is>
    </nc>
  </rcc>
  <rcc rId="49722" sId="6">
    <nc r="F813" t="inlineStr">
      <is>
        <t>SIM</t>
      </is>
    </nc>
  </rcc>
  <rcc rId="49723" sId="6">
    <nc r="G813">
      <v>41955</v>
    </nc>
  </rcc>
  <rcc rId="49724" sId="6">
    <nc r="H813" t="inlineStr">
      <is>
        <t>Nokia</t>
      </is>
    </nc>
  </rcc>
  <rcc rId="49725" sId="6">
    <nc r="I813" t="inlineStr">
      <is>
        <t>Retrofit</t>
      </is>
    </nc>
  </rcc>
  <rcc rId="49726" sId="6">
    <nc r="J813">
      <v>192</v>
    </nc>
  </rcc>
  <rcc rId="49727" sId="6">
    <nc r="K813">
      <v>432</v>
    </nc>
  </rcc>
  <rcc rId="49728" sId="6">
    <nc r="L813">
      <v>4</v>
    </nc>
  </rcc>
  <rcc rId="49729" sId="6">
    <nc r="M813">
      <v>4</v>
    </nc>
  </rcc>
  <rcc rId="49730" sId="6">
    <nc r="N813">
      <v>24</v>
    </nc>
  </rcc>
  <rcc rId="49731" sId="6">
    <nc r="O813" t="inlineStr">
      <is>
        <t>SIM</t>
      </is>
    </nc>
  </rcc>
  <rcc rId="49732" sId="6">
    <nc r="P813" t="inlineStr">
      <is>
        <t>SIM</t>
      </is>
    </nc>
  </rcc>
  <rcc rId="49733" sId="6">
    <nc r="Q813" t="inlineStr">
      <is>
        <t>SIM</t>
      </is>
    </nc>
  </rcc>
  <rcc rId="49734" sId="6">
    <nc r="R813" t="inlineStr">
      <is>
        <t>Armário</t>
      </is>
    </nc>
  </rcc>
  <rcc rId="49735" sId="6">
    <nc r="S813" t="inlineStr">
      <is>
        <t>Monoshelf</t>
      </is>
    </nc>
  </rcc>
  <rcc rId="49736" sId="6">
    <nc r="T813" t="inlineStr">
      <is>
        <t>Outdoor</t>
      </is>
    </nc>
  </rcc>
  <rcc rId="49737" sId="6">
    <nc r="U813">
      <v>11</v>
    </nc>
  </rcc>
  <rcc rId="49738" sId="6">
    <nc r="V813" t="inlineStr">
      <is>
        <t>11548</t>
      </is>
    </nc>
  </rcc>
  <rcc rId="49739" sId="6">
    <nc r="W813" t="inlineStr">
      <is>
        <t>AUF</t>
      </is>
    </nc>
  </rcc>
  <rcc rId="49740" sId="6">
    <nc r="X813" t="inlineStr">
      <is>
        <t>11548SBAUF</t>
      </is>
    </nc>
  </rcc>
  <rcc rId="49741" sId="6">
    <nc r="Y813" t="inlineStr">
      <is>
        <t>R. Paulo Toscanelli x  R. Alvemar Antônio - Vila São Marcos</t>
      </is>
    </nc>
  </rcc>
  <rcc rId="49742" sId="6">
    <nc r="Z813" t="inlineStr">
      <is>
        <t>SAO BERNARDO DO CAMPO</t>
      </is>
    </nc>
  </rcc>
  <rcc rId="49743" sId="6">
    <nc r="AA813" t="inlineStr">
      <is>
        <t>SB</t>
      </is>
    </nc>
  </rcc>
  <rcc rId="49744" sId="6">
    <nc r="AB813" t="inlineStr">
      <is>
        <t>SBO.SB.MSO20</t>
      </is>
    </nc>
  </rcc>
  <rcc rId="49745" sId="6">
    <nc r="AC813" t="inlineStr">
      <is>
        <t>Huawei</t>
      </is>
    </nc>
  </rcc>
  <rcc rId="49746" sId="6">
    <nc r="AD813" t="inlineStr">
      <is>
        <t>-</t>
      </is>
    </nc>
  </rcc>
  <rcc rId="49747" sId="6">
    <nc r="AE813" t="inlineStr">
      <is>
        <t>SBO SB 02</t>
      </is>
    </nc>
  </rcc>
  <rcc rId="49748" sId="6">
    <nc r="AF813" t="inlineStr">
      <is>
        <t>SNE SA 01</t>
      </is>
    </nc>
  </rcc>
  <rcc rId="49749" sId="6">
    <nc r="AG813" t="inlineStr">
      <is>
        <t>SNE SA 02</t>
      </is>
    </nc>
  </rcc>
  <rcc rId="49750" sId="6">
    <nc r="AI813" t="inlineStr">
      <is>
        <t xml:space="preserve">SNE SA_CG2 </t>
      </is>
    </nc>
  </rcc>
  <rcc rId="49751" sId="6">
    <nc r="AJ813" t="inlineStr">
      <is>
        <t>SPO.JD.LMC2</t>
      </is>
    </nc>
  </rcc>
  <rcc rId="49752" sId="6">
    <nc r="AK813" t="inlineStr">
      <is>
        <t>SPO.JG.LMC2</t>
      </is>
    </nc>
  </rcc>
  <rcc rId="49753" sId="6">
    <nc r="AN813" t="inlineStr">
      <is>
        <t>PROGRAMADO</t>
      </is>
    </nc>
  </rcc>
  <rcc rId="49754" sId="6">
    <nc r="AO813" t="inlineStr">
      <is>
        <t>-</t>
      </is>
    </nc>
  </rcc>
  <rcc rId="49755" sId="6">
    <nc r="AP813" t="inlineStr">
      <is>
        <t>ELU</t>
      </is>
    </nc>
  </rcc>
  <rcc rId="49756" sId="6">
    <nc r="AQ813" t="inlineStr">
      <is>
        <t>Proprietária</t>
      </is>
    </nc>
  </rcc>
  <rcc rId="49757" sId="6">
    <nc r="AU813">
      <v>1002187580</v>
    </nc>
  </rcc>
  <rcc rId="49758" sId="6">
    <nc r="AV813" t="inlineStr">
      <is>
        <t>-23.702469 /</t>
      </is>
    </nc>
  </rcc>
  <rcc rId="49759" sId="6">
    <nc r="AW813">
      <v>-46534217</v>
    </nc>
  </rcc>
  <rcc rId="49760" sId="6">
    <nc r="BC813">
      <v>1440084644</v>
    </nc>
  </rcc>
  <rcc rId="49761" sId="6">
    <nc r="BD813" t="inlineStr">
      <is>
        <t>SBO.SB.AUF</t>
      </is>
    </nc>
  </rcc>
  <rcc rId="49762" sId="6">
    <nc r="A814">
      <v>2014</v>
    </nc>
  </rcc>
  <rcc rId="49763" sId="6">
    <nc r="B814" t="inlineStr">
      <is>
        <t>Sub Arm</t>
      </is>
    </nc>
  </rcc>
  <rcc rId="49764" sId="6">
    <nc r="C814" t="inlineStr">
      <is>
        <t>152 Arm</t>
      </is>
    </nc>
  </rcc>
  <rcc rId="49765" sId="6">
    <nc r="D814">
      <v>5700223587</v>
    </nc>
  </rcc>
  <rcc rId="49766" sId="6">
    <nc r="E814" t="inlineStr">
      <is>
        <t>SIM</t>
      </is>
    </nc>
  </rcc>
  <rcc rId="49767" sId="6">
    <nc r="F814" t="inlineStr">
      <is>
        <t>SIM</t>
      </is>
    </nc>
  </rcc>
  <rcc rId="49768" sId="6">
    <nc r="G814">
      <v>41876</v>
    </nc>
  </rcc>
  <rcc rId="49769" sId="6">
    <nc r="H814" t="inlineStr">
      <is>
        <t>Keymile</t>
      </is>
    </nc>
  </rcc>
  <rcc rId="49770" sId="6">
    <nc r="I814" t="inlineStr">
      <is>
        <t>Retrofit</t>
      </is>
    </nc>
  </rcc>
  <rcc rId="49771" sId="6">
    <nc r="J814">
      <v>192</v>
    </nc>
  </rcc>
  <rcc rId="49772" sId="6">
    <nc r="K814">
      <v>432</v>
    </nc>
  </rcc>
  <rcc rId="49773" sId="6">
    <nc r="L814">
      <v>4</v>
    </nc>
  </rcc>
  <rcc rId="49774" sId="6">
    <nc r="M814">
      <v>4</v>
    </nc>
  </rcc>
  <rcc rId="49775" sId="6">
    <nc r="N814">
      <v>32</v>
    </nc>
  </rcc>
  <rcc rId="49776" sId="6">
    <nc r="O814" t="inlineStr">
      <is>
        <t>SIM</t>
      </is>
    </nc>
  </rcc>
  <rcc rId="49777" sId="6">
    <nc r="P814" t="inlineStr">
      <is>
        <t>SIM</t>
      </is>
    </nc>
  </rcc>
  <rcc rId="49778" sId="6">
    <nc r="Q814" t="inlineStr">
      <is>
        <t>SIM</t>
      </is>
    </nc>
  </rcc>
  <rcc rId="49779" sId="6">
    <nc r="R814" t="inlineStr">
      <is>
        <t>Armário</t>
      </is>
    </nc>
  </rcc>
  <rcc rId="49780" sId="6">
    <nc r="S814" t="inlineStr">
      <is>
        <t>Monoshelf</t>
      </is>
    </nc>
  </rcc>
  <rcc rId="49781" sId="6">
    <nc r="T814" t="inlineStr">
      <is>
        <t>Outdoor</t>
      </is>
    </nc>
  </rcc>
  <rcc rId="49782" sId="6">
    <nc r="U814">
      <v>11</v>
    </nc>
  </rcc>
  <rcc rId="49783" sId="6">
    <nc r="V814" t="inlineStr">
      <is>
        <t>11548</t>
      </is>
    </nc>
  </rcc>
  <rcc rId="49784" sId="6">
    <nc r="W814" t="inlineStr">
      <is>
        <t>AUI</t>
      </is>
    </nc>
  </rcc>
  <rcc rId="49785" sId="6">
    <nc r="X814" t="inlineStr">
      <is>
        <t>11548SBAUI</t>
      </is>
    </nc>
  </rcc>
  <rcc rId="49786" sId="6">
    <nc r="Y814" t="inlineStr">
      <is>
        <t>R. Cubatão, 231 - Baeta Neves</t>
      </is>
    </nc>
  </rcc>
  <rcc rId="49787" sId="6">
    <nc r="Z814" t="inlineStr">
      <is>
        <t>SAO BERNARDO DO CAMPO</t>
      </is>
    </nc>
  </rcc>
  <rcc rId="49788" sId="6">
    <nc r="AA814" t="inlineStr">
      <is>
        <t>SB</t>
      </is>
    </nc>
  </rcc>
  <rcc rId="49789" sId="6">
    <nc r="AB814" t="inlineStr">
      <is>
        <t>SBO.SB.MSO22</t>
      </is>
    </nc>
  </rcc>
  <rcc rId="49790" sId="6">
    <nc r="AC814" t="inlineStr">
      <is>
        <t>Huawei</t>
      </is>
    </nc>
  </rcc>
  <rcc rId="49791" sId="6">
    <nc r="AD814" t="inlineStr">
      <is>
        <t>-</t>
      </is>
    </nc>
  </rcc>
  <rcc rId="49792" sId="6">
    <nc r="AE814" t="inlineStr">
      <is>
        <t>SBO SB 02</t>
      </is>
    </nc>
  </rcc>
  <rcc rId="49793" sId="6">
    <nc r="AF814" t="inlineStr">
      <is>
        <t>SNE SA 01</t>
      </is>
    </nc>
  </rcc>
  <rcc rId="49794" sId="6">
    <nc r="AG814" t="inlineStr">
      <is>
        <t>SNE SA 02</t>
      </is>
    </nc>
  </rcc>
  <rcc rId="49795" sId="6">
    <nc r="AI814" t="inlineStr">
      <is>
        <t xml:space="preserve">SNE SA_CG2 </t>
      </is>
    </nc>
  </rcc>
  <rcc rId="49796" sId="6">
    <nc r="AJ814" t="inlineStr">
      <is>
        <t>SPO.JD.LMC2</t>
      </is>
    </nc>
  </rcc>
  <rcc rId="49797" sId="6">
    <nc r="AK814" t="inlineStr">
      <is>
        <t>SPO.JG.LMC2</t>
      </is>
    </nc>
  </rcc>
  <rcc rId="49798" sId="6">
    <nc r="AN814" t="inlineStr">
      <is>
        <t>PROGRAMADO</t>
      </is>
    </nc>
  </rcc>
  <rcc rId="49799" sId="6">
    <nc r="AO814" t="inlineStr">
      <is>
        <t>-</t>
      </is>
    </nc>
  </rcc>
  <rcc rId="49800" sId="6">
    <nc r="AP814" t="inlineStr">
      <is>
        <t>ELU</t>
      </is>
    </nc>
  </rcc>
  <rcc rId="49801" sId="6">
    <nc r="AQ814" t="inlineStr">
      <is>
        <t>Proprietária</t>
      </is>
    </nc>
  </rcc>
  <rcc rId="49802" sId="6">
    <nc r="AU814">
      <v>1001899927</v>
    </nc>
  </rcc>
  <rcc rId="49803" sId="6">
    <nc r="AV814" t="inlineStr">
      <is>
        <t>23° 41' 43,22508'' - S</t>
      </is>
    </nc>
  </rcc>
  <rcc rId="49804" sId="6">
    <nc r="AW814" t="inlineStr">
      <is>
        <t>46° 32' 16,96235'' - W</t>
      </is>
    </nc>
  </rcc>
  <rcc rId="49805" sId="6">
    <nc r="AX814" t="inlineStr">
      <is>
        <t>ok</t>
      </is>
    </nc>
  </rcc>
  <rcc rId="49806" sId="6">
    <nc r="BC814">
      <v>2026063379</v>
    </nc>
  </rcc>
  <rcc rId="49807" sId="6">
    <nc r="BD814" t="inlineStr">
      <is>
        <t>SBO.SB.AUI</t>
      </is>
    </nc>
  </rcc>
  <rcc rId="49808" sId="6">
    <nc r="A815">
      <v>2014</v>
    </nc>
  </rcc>
  <rcc rId="49809" sId="6">
    <nc r="B815" t="inlineStr">
      <is>
        <t>Sub Arm</t>
      </is>
    </nc>
  </rcc>
  <rcc rId="49810" sId="6">
    <nc r="C815" t="inlineStr">
      <is>
        <t>152 Arm</t>
      </is>
    </nc>
  </rcc>
  <rcc rId="49811" sId="6">
    <nc r="D815">
      <v>5700174026</v>
    </nc>
  </rcc>
  <rcc rId="49812" sId="6">
    <nc r="E815" t="inlineStr">
      <is>
        <t>SIM</t>
      </is>
    </nc>
  </rcc>
  <rcc rId="49813" sId="6">
    <nc r="F815" t="inlineStr">
      <is>
        <t>SIM</t>
      </is>
    </nc>
  </rcc>
  <rcc rId="49814" sId="6">
    <nc r="G815">
      <v>41962</v>
    </nc>
  </rcc>
  <rcc rId="49815" sId="6">
    <nc r="H815" t="inlineStr">
      <is>
        <t>Nokia</t>
      </is>
    </nc>
  </rcc>
  <rcc rId="49816" sId="6">
    <nc r="I815" t="inlineStr">
      <is>
        <t>Retrofit</t>
      </is>
    </nc>
  </rcc>
  <rcc rId="49817" sId="6">
    <nc r="J815">
      <v>192</v>
    </nc>
  </rcc>
  <rcc rId="49818" sId="6">
    <nc r="K815">
      <v>432</v>
    </nc>
  </rcc>
  <rcc rId="49819" sId="6">
    <nc r="L815">
      <v>4</v>
    </nc>
  </rcc>
  <rcc rId="49820" sId="6">
    <nc r="M815">
      <v>4</v>
    </nc>
  </rcc>
  <rcc rId="49821" sId="6">
    <nc r="N815">
      <v>24</v>
    </nc>
  </rcc>
  <rcc rId="49822" sId="6">
    <nc r="O815" t="inlineStr">
      <is>
        <t>SIM</t>
      </is>
    </nc>
  </rcc>
  <rcc rId="49823" sId="6">
    <nc r="P815" t="inlineStr">
      <is>
        <t>SIM</t>
      </is>
    </nc>
  </rcc>
  <rcc rId="49824" sId="6">
    <nc r="Q815" t="inlineStr">
      <is>
        <t>SIM</t>
      </is>
    </nc>
  </rcc>
  <rcc rId="49825" sId="6">
    <nc r="R815" t="inlineStr">
      <is>
        <t>Armário</t>
      </is>
    </nc>
  </rcc>
  <rcc rId="49826" sId="6">
    <nc r="S815" t="inlineStr">
      <is>
        <t>Monoshelf</t>
      </is>
    </nc>
  </rcc>
  <rcc rId="49827" sId="6">
    <nc r="T815" t="inlineStr">
      <is>
        <t>Outdoor</t>
      </is>
    </nc>
  </rcc>
  <rcc rId="49828" sId="6">
    <nc r="U815">
      <v>11</v>
    </nc>
  </rcc>
  <rcc rId="49829" sId="6">
    <nc r="V815" t="inlineStr">
      <is>
        <t>11892</t>
      </is>
    </nc>
  </rcc>
  <rcc rId="49830" sId="6">
    <nc r="W815" t="inlineStr">
      <is>
        <t>BBP</t>
      </is>
    </nc>
  </rcc>
  <rcc rId="49831" sId="6">
    <nc r="X815" t="inlineStr">
      <is>
        <t>11892GRBBP</t>
      </is>
    </nc>
  </rcc>
  <rcc rId="49832" sId="6">
    <nc r="Y815" t="inlineStr">
      <is>
        <t>Av. Brigadeiro Faria Lima, 577 - Bom Clima</t>
      </is>
    </nc>
  </rcc>
  <rcc rId="49833" sId="6">
    <nc r="Z815" t="inlineStr">
      <is>
        <t>GUARULHOS</t>
      </is>
    </nc>
  </rcc>
  <rcc rId="49834" sId="6">
    <nc r="AA815" t="inlineStr">
      <is>
        <t>GR</t>
      </is>
    </nc>
  </rcc>
  <rcc rId="49835" sId="6">
    <nc r="AB815" t="inlineStr">
      <is>
        <t>GRS.GR.MSO03</t>
      </is>
    </nc>
  </rcc>
  <rcc rId="49836" sId="6">
    <nc r="AC815" t="inlineStr">
      <is>
        <t>Huawei</t>
      </is>
    </nc>
  </rcc>
  <rcc rId="49837" sId="6">
    <nc r="AD815" t="inlineStr">
      <is>
        <t>-</t>
      </is>
    </nc>
  </rcc>
  <rcc rId="49838" sId="6">
    <nc r="AE815" t="inlineStr">
      <is>
        <t>GRS GR 02</t>
      </is>
    </nc>
  </rcc>
  <rcc rId="49839" sId="6">
    <nc r="AF815" t="inlineStr">
      <is>
        <t>SPO PE 01</t>
      </is>
    </nc>
  </rcc>
  <rcc rId="49840" sId="6">
    <nc r="AG815" t="inlineStr">
      <is>
        <t>SPO VU 01</t>
      </is>
    </nc>
  </rcc>
  <rcc rId="49841" sId="6">
    <nc r="AI815" t="inlineStr">
      <is>
        <t>SPO PE_EX3</t>
      </is>
    </nc>
  </rcc>
  <rcc rId="49842" sId="6">
    <nc r="AJ815" t="inlineStr">
      <is>
        <t>SPO.JG.LMC2</t>
      </is>
    </nc>
  </rcc>
  <rcc rId="49843" sId="6">
    <nc r="AK815" t="inlineStr">
      <is>
        <t>SPO.JD.LMC2</t>
      </is>
    </nc>
  </rcc>
  <rcc rId="49844" sId="6">
    <nc r="AN815" t="inlineStr">
      <is>
        <t>PROGRAMADO</t>
      </is>
    </nc>
  </rcc>
  <rcc rId="49845" sId="6">
    <nc r="AO815" t="inlineStr">
      <is>
        <t>-</t>
      </is>
    </nc>
  </rcc>
  <rcc rId="49846" sId="6">
    <nc r="AP815" t="inlineStr">
      <is>
        <t>FA1201</t>
      </is>
    </nc>
  </rcc>
  <rcc rId="49847" sId="6">
    <nc r="AQ815" t="inlineStr">
      <is>
        <t>ESPELHADO</t>
      </is>
    </nc>
  </rcc>
  <rcc rId="49848" sId="6">
    <nc r="AU815">
      <v>1002187688</v>
    </nc>
  </rcc>
  <rcc rId="49849" sId="6">
    <nc r="AV815">
      <v>-2344967143</v>
    </nc>
  </rcc>
  <rcc rId="49850" sId="6">
    <nc r="AW815" t="inlineStr">
      <is>
        <t>/ -46.52846217</t>
      </is>
    </nc>
  </rcc>
  <rcc rId="49851" sId="6">
    <nc r="BC815">
      <v>1440084644</v>
    </nc>
  </rcc>
  <rcc rId="49852" sId="6">
    <nc r="BD815" t="inlineStr">
      <is>
        <t>GRS.GR.BBP</t>
      </is>
    </nc>
  </rcc>
  <rcc rId="49853" sId="6">
    <nc r="A816">
      <v>2014</v>
    </nc>
  </rcc>
  <rcc rId="49854" sId="6">
    <nc r="B816" t="inlineStr">
      <is>
        <t>Sub Arm</t>
      </is>
    </nc>
  </rcc>
  <rcc rId="49855" sId="6">
    <nc r="C816" t="inlineStr">
      <is>
        <t>152 Arm</t>
      </is>
    </nc>
  </rcc>
  <rcc rId="49856" sId="6">
    <nc r="D816">
      <v>5700227856</v>
    </nc>
  </rcc>
  <rcc rId="49857" sId="6">
    <nc r="E816" t="inlineStr">
      <is>
        <t>SIM</t>
      </is>
    </nc>
  </rcc>
  <rcc rId="49858" sId="6">
    <nc r="F816" t="inlineStr">
      <is>
        <t>SIM</t>
      </is>
    </nc>
  </rcc>
  <rcc rId="49859" sId="6">
    <nc r="G816">
      <v>41964</v>
    </nc>
  </rcc>
  <rcc rId="49860" sId="6">
    <nc r="H816" t="inlineStr">
      <is>
        <t>Nokia</t>
      </is>
    </nc>
  </rcc>
  <rcc rId="49861" sId="6">
    <nc r="I816" t="inlineStr">
      <is>
        <t>Retrofit</t>
      </is>
    </nc>
  </rcc>
  <rcc rId="49862" sId="6">
    <nc r="J816">
      <v>192</v>
    </nc>
  </rcc>
  <rcc rId="49863" sId="6">
    <nc r="K816">
      <v>432</v>
    </nc>
  </rcc>
  <rcc rId="49864" sId="6">
    <nc r="L816">
      <v>4</v>
    </nc>
  </rcc>
  <rcc rId="49865" sId="6">
    <nc r="M816">
      <v>4</v>
    </nc>
  </rcc>
  <rcc rId="49866" sId="6">
    <nc r="N816">
      <v>24</v>
    </nc>
  </rcc>
  <rcc rId="49867" sId="6">
    <nc r="O816" t="inlineStr">
      <is>
        <t>SIM</t>
      </is>
    </nc>
  </rcc>
  <rcc rId="49868" sId="6">
    <nc r="P816" t="inlineStr">
      <is>
        <t>SIM</t>
      </is>
    </nc>
  </rcc>
  <rcc rId="49869" sId="6">
    <nc r="Q816" t="inlineStr">
      <is>
        <t>SIM</t>
      </is>
    </nc>
  </rcc>
  <rcc rId="49870" sId="6">
    <nc r="R816" t="inlineStr">
      <is>
        <t>Armário</t>
      </is>
    </nc>
  </rcc>
  <rcc rId="49871" sId="6">
    <nc r="S816" t="inlineStr">
      <is>
        <t>Monoshelf</t>
      </is>
    </nc>
  </rcc>
  <rcc rId="49872" sId="6">
    <nc r="T816" t="inlineStr">
      <is>
        <t>Outdoor</t>
      </is>
    </nc>
  </rcc>
  <rcc rId="49873" sId="6">
    <nc r="U816">
      <v>11</v>
    </nc>
  </rcc>
  <rcc rId="49874" sId="6">
    <nc r="V816" t="inlineStr">
      <is>
        <t>11000</t>
      </is>
    </nc>
  </rcc>
  <rcc rId="49875" sId="6">
    <nc r="W816" t="inlineStr">
      <is>
        <t>BLV</t>
      </is>
    </nc>
  </rcc>
  <rcc rId="49876" sId="6">
    <nc r="X816" t="inlineStr">
      <is>
        <t>11000ASBLV</t>
      </is>
    </nc>
  </rcc>
  <rcc rId="49877" sId="6">
    <nc r="Y816" t="inlineStr">
      <is>
        <t>Av. Sapopemba x Av. Custódio de Sá e Faria</t>
      </is>
    </nc>
  </rcc>
  <rcc rId="49878" sId="6">
    <nc r="Z816" t="inlineStr">
      <is>
        <t>SAO PAULO</t>
      </is>
    </nc>
  </rcc>
  <rcc rId="49879" sId="6">
    <nc r="AA816" t="inlineStr">
      <is>
        <t>AS</t>
      </is>
    </nc>
  </rcc>
  <rcc rId="49880" sId="6">
    <nc r="AB816" t="inlineStr">
      <is>
        <t>SPO.AS.MSO03</t>
      </is>
    </nc>
  </rcc>
  <rcc rId="49881" sId="6">
    <nc r="AC816" t="inlineStr">
      <is>
        <t>Huawei</t>
      </is>
    </nc>
  </rcc>
  <rcc rId="49882" sId="6">
    <nc r="AD816" t="inlineStr">
      <is>
        <t>-</t>
      </is>
    </nc>
  </rcc>
  <rcc rId="49883" sId="6">
    <nc r="AE816" t="inlineStr">
      <is>
        <t>SPO AS 02</t>
      </is>
    </nc>
  </rcc>
  <rcc rId="49884" sId="6">
    <nc r="AF816" t="inlineStr">
      <is>
        <t>SPO GU 01</t>
      </is>
    </nc>
  </rcc>
  <rcc rId="49885" sId="6">
    <nc r="AG816" t="inlineStr">
      <is>
        <t>SPO VM 03</t>
      </is>
    </nc>
  </rcc>
  <rcc rId="49886" sId="6">
    <nc r="AI816" t="inlineStr">
      <is>
        <t>SPO VM_EX2</t>
      </is>
    </nc>
  </rcc>
  <rcc rId="49887" sId="6">
    <nc r="AJ816" t="inlineStr">
      <is>
        <t>SPO.JD.LMC2</t>
      </is>
    </nc>
  </rcc>
  <rcc rId="49888" sId="6">
    <nc r="AK816" t="inlineStr">
      <is>
        <t>SPO.JG.LMC2</t>
      </is>
    </nc>
  </rcc>
  <rcc rId="49889" sId="6">
    <nc r="AN816" t="inlineStr">
      <is>
        <t>-</t>
      </is>
    </nc>
  </rcc>
  <rcc rId="49890" sId="6">
    <nc r="AO816" t="inlineStr">
      <is>
        <t>-</t>
      </is>
    </nc>
  </rcc>
  <rcc rId="49891" sId="6">
    <nc r="AP816" t="inlineStr">
      <is>
        <t>ONU 480</t>
      </is>
    </nc>
  </rcc>
  <rcc rId="49892" sId="6">
    <nc r="AQ816" t="inlineStr">
      <is>
        <t>ESPELHADO</t>
      </is>
    </nc>
  </rcc>
  <rcc rId="49893" sId="6">
    <nc r="AU816">
      <v>1002187769</v>
    </nc>
  </rcc>
  <rcc rId="49894" sId="6">
    <nc r="AV816" t="inlineStr">
      <is>
        <t>-23.614040 /</t>
      </is>
    </nc>
  </rcc>
  <rcc rId="49895" sId="6">
    <nc r="AW816">
      <v>-46503600</v>
    </nc>
  </rcc>
  <rcc rId="49896" sId="6">
    <nc r="BC816">
      <v>1440084644</v>
    </nc>
  </rcc>
  <rcc rId="49897" sId="6">
    <nc r="BD816" t="inlineStr">
      <is>
        <t>SPO.AS.BLV</t>
      </is>
    </nc>
  </rcc>
  <rcc rId="49898" sId="6">
    <nc r="A817">
      <v>2014</v>
    </nc>
  </rcc>
  <rcc rId="49899" sId="6">
    <nc r="B817" t="inlineStr">
      <is>
        <t>Sub Arm</t>
      </is>
    </nc>
  </rcc>
  <rcc rId="49900" sId="6">
    <nc r="C817" t="inlineStr">
      <is>
        <t>152 Arm</t>
      </is>
    </nc>
  </rcc>
  <rcc rId="49901" sId="6">
    <nc r="D817">
      <v>5700181671</v>
    </nc>
  </rcc>
  <rcc rId="49902" sId="6">
    <nc r="E817" t="inlineStr">
      <is>
        <t>SIM</t>
      </is>
    </nc>
  </rcc>
  <rcc rId="49903" sId="6">
    <nc r="F817" t="inlineStr">
      <is>
        <t>SIM</t>
      </is>
    </nc>
  </rcc>
  <rcc rId="49904" sId="6">
    <nc r="G817">
      <v>41977</v>
    </nc>
  </rcc>
  <rcc rId="49905" sId="6">
    <nc r="H817" t="inlineStr">
      <is>
        <t>Nokia</t>
      </is>
    </nc>
  </rcc>
  <rcc rId="49906" sId="6">
    <nc r="I817" t="inlineStr">
      <is>
        <t>Retrofit</t>
      </is>
    </nc>
  </rcc>
  <rcc rId="49907" sId="6">
    <nc r="J817">
      <v>192</v>
    </nc>
  </rcc>
  <rcc rId="49908" sId="6">
    <nc r="K817">
      <v>432</v>
    </nc>
  </rcc>
  <rcc rId="49909" sId="6">
    <nc r="L817">
      <v>4</v>
    </nc>
  </rcc>
  <rcc rId="49910" sId="6">
    <nc r="M817">
      <v>4</v>
    </nc>
  </rcc>
  <rcc rId="49911" sId="6">
    <nc r="N817">
      <v>24</v>
    </nc>
  </rcc>
  <rcc rId="49912" sId="6">
    <nc r="O817" t="inlineStr">
      <is>
        <t>SIM</t>
      </is>
    </nc>
  </rcc>
  <rcc rId="49913" sId="6">
    <nc r="P817" t="inlineStr">
      <is>
        <t>SIM</t>
      </is>
    </nc>
  </rcc>
  <rcc rId="49914" sId="6">
    <nc r="Q817" t="inlineStr">
      <is>
        <t>SIM</t>
      </is>
    </nc>
  </rcc>
  <rcc rId="49915" sId="6">
    <nc r="R817" t="inlineStr">
      <is>
        <t>Armário</t>
      </is>
    </nc>
  </rcc>
  <rcc rId="49916" sId="6">
    <nc r="S817" t="inlineStr">
      <is>
        <t>Monoshelf</t>
      </is>
    </nc>
  </rcc>
  <rcc rId="49917" sId="6">
    <nc r="T817" t="inlineStr">
      <is>
        <t>Outdoor</t>
      </is>
    </nc>
  </rcc>
  <rcc rId="49918" sId="6">
    <nc r="U817">
      <v>11</v>
    </nc>
  </rcc>
  <rcc rId="49919" sId="6">
    <nc r="V817" t="inlineStr">
      <is>
        <t>11000</t>
      </is>
    </nc>
  </rcc>
  <rcc rId="49920" sId="6">
    <nc r="W817" t="inlineStr">
      <is>
        <t>BMJ</t>
      </is>
    </nc>
  </rcc>
  <rcc rId="49921" sId="6">
    <nc r="X817" t="inlineStr">
      <is>
        <t>11000IGBMJ</t>
      </is>
    </nc>
  </rcc>
  <rcc rId="49922" sId="6">
    <nc r="Y817" t="inlineStr">
      <is>
        <t>Estr. da Terceira Divisão x  R. Padre Jósimo Morais Tavares</t>
      </is>
    </nc>
  </rcc>
  <rcc rId="49923" sId="6">
    <nc r="Z817" t="inlineStr">
      <is>
        <t>SAO PAULO</t>
      </is>
    </nc>
  </rcc>
  <rcc rId="49924" sId="6">
    <nc r="AA817" t="inlineStr">
      <is>
        <t>IG</t>
      </is>
    </nc>
  </rcc>
  <rcc rId="49925" sId="6">
    <nc r="AB817" t="inlineStr">
      <is>
        <t>SPO.IG.MSO01</t>
      </is>
    </nc>
  </rcc>
  <rcc rId="49926" sId="6">
    <nc r="AC817" t="inlineStr">
      <is>
        <t>Alcatel</t>
      </is>
    </nc>
  </rcc>
  <rcc rId="49927" sId="6">
    <nc r="AD817" t="inlineStr">
      <is>
        <t>-</t>
      </is>
    </nc>
  </rcc>
  <rcc rId="49928" sId="6">
    <nc r="AE817" t="inlineStr">
      <is>
        <t>SPO IG 02</t>
      </is>
    </nc>
  </rcc>
  <rcc rId="49929" sId="6">
    <nc r="AF817" t="inlineStr">
      <is>
        <t>SPO VU 02</t>
      </is>
    </nc>
  </rcc>
  <rcc rId="49930" sId="6">
    <nc r="AG817" t="inlineStr">
      <is>
        <t>SPO PE 03</t>
      </is>
    </nc>
  </rcc>
  <rcc rId="49931" sId="6">
    <nc r="AI817" t="inlineStr">
      <is>
        <t>SPO PE_SE1</t>
      </is>
    </nc>
  </rcc>
  <rcc rId="49932" sId="6">
    <nc r="AJ817" t="inlineStr">
      <is>
        <t>SPO.JD.LMC2</t>
      </is>
    </nc>
  </rcc>
  <rcc rId="49933" sId="6">
    <nc r="AK817" t="inlineStr">
      <is>
        <t>SPO.JG.LMC2</t>
      </is>
    </nc>
  </rcc>
  <rcc rId="49934" sId="6">
    <nc r="AN817" t="inlineStr">
      <is>
        <t>-</t>
      </is>
    </nc>
  </rcc>
  <rcc rId="49935" sId="6">
    <nc r="AO817" t="inlineStr">
      <is>
        <t>-</t>
      </is>
    </nc>
  </rcc>
  <rcc rId="49936" sId="6">
    <nc r="AP817" t="inlineStr">
      <is>
        <t>ONU 480</t>
      </is>
    </nc>
  </rcc>
  <rcc rId="49937" sId="6">
    <nc r="AQ817" t="inlineStr">
      <is>
        <t>ESPELHADO</t>
      </is>
    </nc>
  </rcc>
  <rcc rId="49938" sId="6">
    <nc r="AU817">
      <v>1002200870</v>
    </nc>
  </rcc>
  <rcc rId="49939" sId="6">
    <nc r="AV817" t="inlineStr">
      <is>
        <t>-23.611133 /</t>
      </is>
    </nc>
  </rcc>
  <rcc rId="49940" sId="6">
    <nc r="AW817">
      <v>-46425543</v>
    </nc>
  </rcc>
  <rcc rId="49941" sId="6">
    <nc r="BC817">
      <v>1440084644</v>
    </nc>
  </rcc>
  <rcc rId="49942" sId="6">
    <nc r="BD817" t="inlineStr">
      <is>
        <t>SPO.IG.BMJ</t>
      </is>
    </nc>
  </rcc>
  <rcc rId="49943" sId="6">
    <nc r="A818">
      <v>2014</v>
    </nc>
  </rcc>
  <rcc rId="49944" sId="6">
    <nc r="B818" t="inlineStr">
      <is>
        <t>Sub Arm</t>
      </is>
    </nc>
  </rcc>
  <rcc rId="49945" sId="6">
    <nc r="C818" t="inlineStr">
      <is>
        <t>152 Arm</t>
      </is>
    </nc>
  </rcc>
  <rcc rId="49946" sId="6">
    <nc r="D818">
      <v>5700227871</v>
    </nc>
  </rcc>
  <rcc rId="49947" sId="6">
    <nc r="E818" t="inlineStr">
      <is>
        <t>SIM</t>
      </is>
    </nc>
  </rcc>
  <rcc rId="49948" sId="6">
    <nc r="F818" t="inlineStr">
      <is>
        <t>SIM</t>
      </is>
    </nc>
  </rcc>
  <rcc rId="49949" sId="6">
    <nc r="G818">
      <v>41967</v>
    </nc>
  </rcc>
  <rcc rId="49950" sId="6">
    <nc r="H818" t="inlineStr">
      <is>
        <t>Nokia</t>
      </is>
    </nc>
  </rcc>
  <rcc rId="49951" sId="6">
    <nc r="I818" t="inlineStr">
      <is>
        <t>Retrofit</t>
      </is>
    </nc>
  </rcc>
  <rcc rId="49952" sId="6">
    <nc r="J818">
      <v>192</v>
    </nc>
  </rcc>
  <rcc rId="49953" sId="6">
    <nc r="K818">
      <v>432</v>
    </nc>
  </rcc>
  <rcc rId="49954" sId="6">
    <nc r="L818">
      <v>4</v>
    </nc>
  </rcc>
  <rcc rId="49955" sId="6">
    <nc r="M818">
      <v>4</v>
    </nc>
  </rcc>
  <rcc rId="49956" sId="6">
    <nc r="N818">
      <v>24</v>
    </nc>
  </rcc>
  <rcc rId="49957" sId="6">
    <nc r="O818" t="inlineStr">
      <is>
        <t>SIM</t>
      </is>
    </nc>
  </rcc>
  <rcc rId="49958" sId="6">
    <nc r="P818" t="inlineStr">
      <is>
        <t>SIM</t>
      </is>
    </nc>
  </rcc>
  <rcc rId="49959" sId="6">
    <nc r="Q818" t="inlineStr">
      <is>
        <t>SIM</t>
      </is>
    </nc>
  </rcc>
  <rcc rId="49960" sId="6">
    <nc r="R818" t="inlineStr">
      <is>
        <t>Armário</t>
      </is>
    </nc>
  </rcc>
  <rcc rId="49961" sId="6">
    <nc r="S818" t="inlineStr">
      <is>
        <t>Monoshelf</t>
      </is>
    </nc>
  </rcc>
  <rcc rId="49962" sId="6">
    <nc r="T818" t="inlineStr">
      <is>
        <t>Outdoor</t>
      </is>
    </nc>
  </rcc>
  <rcc rId="49963" sId="6">
    <nc r="U818">
      <v>11</v>
    </nc>
  </rcc>
  <rcc rId="49964" sId="6">
    <nc r="V818" t="inlineStr">
      <is>
        <t>11000</t>
      </is>
    </nc>
  </rcc>
  <rcc rId="49965" sId="6">
    <nc r="W818" t="inlineStr">
      <is>
        <t>BMN</t>
      </is>
    </nc>
  </rcc>
  <rcc rId="49966" sId="6">
    <nc r="X818" t="inlineStr">
      <is>
        <t>11000ADBMN</t>
      </is>
    </nc>
  </rcc>
  <rcc rId="49967" sId="6">
    <nc r="Y818" t="inlineStr">
      <is>
        <t>R. Ângelo Santesso x Av. Rio das Pedras - Jardim São Cristovao</t>
      </is>
    </nc>
  </rcc>
  <rcc rId="49968" sId="6">
    <nc r="Z818" t="inlineStr">
      <is>
        <t>SAO PAULO</t>
      </is>
    </nc>
  </rcc>
  <rcc rId="49969" sId="6">
    <nc r="AA818" t="inlineStr">
      <is>
        <t>AD</t>
      </is>
    </nc>
  </rcc>
  <rcc rId="49970" sId="6">
    <nc r="AB818" t="inlineStr">
      <is>
        <t>SPO.AD.MSO04</t>
      </is>
    </nc>
  </rcc>
  <rcc rId="49971" sId="6">
    <nc r="AC818" t="inlineStr">
      <is>
        <t>Alcatel</t>
      </is>
    </nc>
  </rcc>
  <rcc rId="49972" sId="6">
    <nc r="AD818" t="inlineStr">
      <is>
        <t>-</t>
      </is>
    </nc>
  </rcc>
  <rcc rId="49973" sId="6">
    <nc r="AE818" t="inlineStr">
      <is>
        <t>SPO AD 02</t>
      </is>
    </nc>
  </rcc>
  <rcc rId="49974" sId="6">
    <nc r="AF818" t="inlineStr">
      <is>
        <t>SPO PE 02</t>
      </is>
    </nc>
  </rcc>
  <rcc rId="49975" sId="6">
    <nc r="AG818" t="inlineStr">
      <is>
        <t>SPO VU 04</t>
      </is>
    </nc>
  </rcc>
  <rcc rId="49976" sId="6">
    <nc r="AI818" t="inlineStr">
      <is>
        <t>SPO VU_CG4</t>
      </is>
    </nc>
  </rcc>
  <rcc rId="49977" sId="6">
    <nc r="AJ818" t="inlineStr">
      <is>
        <t>SPO.JD.LMC2</t>
      </is>
    </nc>
  </rcc>
  <rcc rId="49978" sId="6">
    <nc r="AK818" t="inlineStr">
      <is>
        <t>SPO.JG.LMC2</t>
      </is>
    </nc>
  </rcc>
  <rcc rId="49979" sId="6">
    <nc r="AN818" t="inlineStr">
      <is>
        <t>-</t>
      </is>
    </nc>
  </rcc>
  <rcc rId="49980" sId="6">
    <nc r="AO818" t="inlineStr">
      <is>
        <t>-</t>
      </is>
    </nc>
  </rcc>
  <rcc rId="49981" sId="6">
    <nc r="AP818" t="inlineStr">
      <is>
        <t>ONU 480</t>
      </is>
    </nc>
  </rcc>
  <rcc rId="49982" sId="6">
    <nc r="AQ818" t="inlineStr">
      <is>
        <t>ESPELHADO</t>
      </is>
    </nc>
  </rcc>
  <rcc rId="49983" sId="6">
    <nc r="AU818">
      <v>1002187858</v>
    </nc>
  </rcc>
  <rcc rId="49984" sId="6">
    <nc r="AV818">
      <v>-235835134</v>
    </nc>
  </rcc>
  <rcc rId="49985" sId="6">
    <nc r="AW818">
      <v>-464937507</v>
    </nc>
  </rcc>
  <rcc rId="49986" sId="6">
    <nc r="BC818">
      <v>1440084644</v>
    </nc>
  </rcc>
  <rcc rId="49987" sId="6">
    <nc r="BD818" t="inlineStr">
      <is>
        <t>SPO.AD.BMN</t>
      </is>
    </nc>
  </rcc>
  <rcc rId="49988" sId="6">
    <nc r="A819">
      <v>2014</v>
    </nc>
  </rcc>
  <rcc rId="49989" sId="6">
    <nc r="B819" t="inlineStr">
      <is>
        <t>Sub Arm</t>
      </is>
    </nc>
  </rcc>
  <rcc rId="49990" sId="6">
    <nc r="C819" t="inlineStr">
      <is>
        <t>152 Arm</t>
      </is>
    </nc>
  </rcc>
  <rcc rId="49991" sId="6">
    <nc r="D819">
      <v>5700227807</v>
    </nc>
  </rcc>
  <rcc rId="49992" sId="6">
    <nc r="E819" t="inlineStr">
      <is>
        <t>SIM</t>
      </is>
    </nc>
  </rcc>
  <rcc rId="49993" sId="6">
    <nc r="F819" t="inlineStr">
      <is>
        <t>SIM</t>
      </is>
    </nc>
  </rcc>
  <rcc rId="49994" sId="6">
    <nc r="G819">
      <v>41967</v>
    </nc>
  </rcc>
  <rcc rId="49995" sId="6">
    <nc r="H819" t="inlineStr">
      <is>
        <t>Nokia</t>
      </is>
    </nc>
  </rcc>
  <rcc rId="49996" sId="6">
    <nc r="I819" t="inlineStr">
      <is>
        <t>Retrofit</t>
      </is>
    </nc>
  </rcc>
  <rcc rId="49997" sId="6">
    <nc r="J819">
      <v>192</v>
    </nc>
  </rcc>
  <rcc rId="49998" sId="6">
    <nc r="K819">
      <v>432</v>
    </nc>
  </rcc>
  <rcc rId="49999" sId="6">
    <nc r="L819">
      <v>4</v>
    </nc>
  </rcc>
  <rcc rId="50000" sId="6">
    <nc r="M819">
      <v>4</v>
    </nc>
  </rcc>
  <rcc rId="50001" sId="6">
    <nc r="N819">
      <v>24</v>
    </nc>
  </rcc>
  <rcc rId="50002" sId="6">
    <nc r="O819" t="inlineStr">
      <is>
        <t>SIM</t>
      </is>
    </nc>
  </rcc>
  <rcc rId="50003" sId="6">
    <nc r="P819" t="inlineStr">
      <is>
        <t>SIM</t>
      </is>
    </nc>
  </rcc>
  <rcc rId="50004" sId="6">
    <nc r="Q819" t="inlineStr">
      <is>
        <t>SIM</t>
      </is>
    </nc>
  </rcc>
  <rcc rId="50005" sId="6">
    <nc r="R819" t="inlineStr">
      <is>
        <t>Armário</t>
      </is>
    </nc>
  </rcc>
  <rcc rId="50006" sId="6">
    <nc r="S819" t="inlineStr">
      <is>
        <t>Monoshelf</t>
      </is>
    </nc>
  </rcc>
  <rcc rId="50007" sId="6">
    <nc r="T819" t="inlineStr">
      <is>
        <t>Outdoor</t>
      </is>
    </nc>
  </rcc>
  <rcc rId="50008" sId="6">
    <nc r="U819">
      <v>11</v>
    </nc>
  </rcc>
  <rcc rId="50009" sId="6">
    <nc r="V819" t="inlineStr">
      <is>
        <t>11000</t>
      </is>
    </nc>
  </rcc>
  <rcc rId="50010" sId="6">
    <nc r="W819" t="inlineStr">
      <is>
        <t>BMO</t>
      </is>
    </nc>
  </rcc>
  <rcc rId="50011" sId="6">
    <nc r="X819" t="inlineStr">
      <is>
        <t>11000ADBMO</t>
      </is>
    </nc>
  </rcc>
  <rcc rId="50012" sId="6">
    <nc r="Y819" t="inlineStr">
      <is>
        <t>R. Nello Selmi Dei x Rua Camargo Melo - Jardim Novo Carrão</t>
      </is>
    </nc>
  </rcc>
  <rcc rId="50013" sId="6">
    <nc r="Z819" t="inlineStr">
      <is>
        <t>SAO PAULO</t>
      </is>
    </nc>
  </rcc>
  <rcc rId="50014" sId="6">
    <nc r="AA819" t="inlineStr">
      <is>
        <t>AD</t>
      </is>
    </nc>
  </rcc>
  <rcc rId="50015" sId="6">
    <nc r="AB819" t="inlineStr">
      <is>
        <t>SPO.AD.MSO05</t>
      </is>
    </nc>
  </rcc>
  <rcc rId="50016" sId="6">
    <nc r="AC819" t="inlineStr">
      <is>
        <t>Alcatel</t>
      </is>
    </nc>
  </rcc>
  <rcc rId="50017" sId="6">
    <nc r="AD819" t="inlineStr">
      <is>
        <t>-</t>
      </is>
    </nc>
  </rcc>
  <rcc rId="50018" sId="6">
    <nc r="AE819" t="inlineStr">
      <is>
        <t>SPO AD 02</t>
      </is>
    </nc>
  </rcc>
  <rcc rId="50019" sId="6">
    <nc r="AF819" t="inlineStr">
      <is>
        <t>SPO PE 02</t>
      </is>
    </nc>
  </rcc>
  <rcc rId="50020" sId="6">
    <nc r="AG819" t="inlineStr">
      <is>
        <t>SPO VU 04</t>
      </is>
    </nc>
  </rcc>
  <rcc rId="50021" sId="6">
    <nc r="AI819" t="inlineStr">
      <is>
        <t>SPO VU_CG4</t>
      </is>
    </nc>
  </rcc>
  <rcc rId="50022" sId="6">
    <nc r="AJ819" t="inlineStr">
      <is>
        <t>SPO.JD.LMC2</t>
      </is>
    </nc>
  </rcc>
  <rcc rId="50023" sId="6">
    <nc r="AK819" t="inlineStr">
      <is>
        <t>SPO.JG.LMC2</t>
      </is>
    </nc>
  </rcc>
  <rcc rId="50024" sId="6">
    <nc r="AN819" t="inlineStr">
      <is>
        <t>-</t>
      </is>
    </nc>
  </rcc>
  <rcc rId="50025" sId="6">
    <nc r="AO819" t="inlineStr">
      <is>
        <t>-</t>
      </is>
    </nc>
  </rcc>
  <rcc rId="50026" sId="6">
    <nc r="AP819" t="inlineStr">
      <is>
        <t>ONU 480</t>
      </is>
    </nc>
  </rcc>
  <rcc rId="50027" sId="6">
    <nc r="AQ819" t="inlineStr">
      <is>
        <t>ESPELHADO</t>
      </is>
    </nc>
  </rcc>
  <rcc rId="50028" sId="6">
    <nc r="AU819">
      <v>1002187874</v>
    </nc>
  </rcc>
  <rcc rId="50029" sId="6">
    <nc r="AV819" t="inlineStr">
      <is>
        <t>-23.581720 /</t>
      </is>
    </nc>
  </rcc>
  <rcc rId="50030" sId="6">
    <nc r="AW819">
      <v>-46509703</v>
    </nc>
  </rcc>
  <rcc rId="50031" sId="6">
    <nc r="BC819">
      <v>1440084644</v>
    </nc>
  </rcc>
  <rcc rId="50032" sId="6">
    <nc r="BD819" t="inlineStr">
      <is>
        <t>SPO.AD.BMO</t>
      </is>
    </nc>
  </rcc>
  <rcc rId="50033" sId="6">
    <nc r="A820">
      <v>2014</v>
    </nc>
  </rcc>
  <rcc rId="50034" sId="6">
    <nc r="B820" t="inlineStr">
      <is>
        <t>Sub Arm</t>
      </is>
    </nc>
  </rcc>
  <rcc rId="50035" sId="6">
    <nc r="C820" t="inlineStr">
      <is>
        <t>152 Arm</t>
      </is>
    </nc>
  </rcc>
  <rcc rId="50036" sId="6">
    <nc r="D820">
      <v>5700136740</v>
    </nc>
  </rcc>
  <rcc rId="50037" sId="6">
    <nc r="E820" t="inlineStr">
      <is>
        <t>SIM</t>
      </is>
    </nc>
  </rcc>
  <rcc rId="50038" sId="6">
    <nc r="F820" t="inlineStr">
      <is>
        <t>SIM</t>
      </is>
    </nc>
  </rcc>
  <rcc rId="50039" sId="6">
    <nc r="G820">
      <v>41863</v>
    </nc>
  </rcc>
  <rcc rId="50040" sId="6">
    <nc r="H820" t="inlineStr">
      <is>
        <t>Keymile</t>
      </is>
    </nc>
  </rcc>
  <rcc rId="50041" sId="6">
    <nc r="I820" t="inlineStr">
      <is>
        <t>Retrofit</t>
      </is>
    </nc>
  </rcc>
  <rcc rId="50042" sId="6">
    <nc r="J820">
      <v>192</v>
    </nc>
  </rcc>
  <rcc rId="50043" sId="6">
    <nc r="K820">
      <v>432</v>
    </nc>
  </rcc>
  <rcc rId="50044" sId="6">
    <nc r="L820">
      <v>4</v>
    </nc>
  </rcc>
  <rcc rId="50045" sId="6">
    <nc r="M820">
      <v>4</v>
    </nc>
  </rcc>
  <rcc rId="50046" sId="6">
    <nc r="N820">
      <v>32</v>
    </nc>
  </rcc>
  <rcc rId="50047" sId="6">
    <nc r="O820" t="inlineStr">
      <is>
        <t>SIM</t>
      </is>
    </nc>
  </rcc>
  <rcc rId="50048" sId="6">
    <nc r="P820" t="inlineStr">
      <is>
        <t>SIM</t>
      </is>
    </nc>
  </rcc>
  <rcc rId="50049" sId="6">
    <nc r="Q820" t="inlineStr">
      <is>
        <t>SIM</t>
      </is>
    </nc>
  </rcc>
  <rcc rId="50050" sId="6">
    <nc r="R820" t="inlineStr">
      <is>
        <t>Armário</t>
      </is>
    </nc>
  </rcc>
  <rcc rId="50051" sId="6">
    <nc r="S820" t="inlineStr">
      <is>
        <t>Monoshelf</t>
      </is>
    </nc>
  </rcc>
  <rcc rId="50052" sId="6">
    <nc r="T820" t="inlineStr">
      <is>
        <t>Outdoor</t>
      </is>
    </nc>
  </rcc>
  <rcc rId="50053" sId="6">
    <nc r="U820">
      <v>11</v>
    </nc>
  </rcc>
  <rcc rId="50054" sId="6">
    <nc r="V820" t="inlineStr">
      <is>
        <t>11185</t>
      </is>
    </nc>
  </rcc>
  <rcc rId="50055" sId="6">
    <nc r="W820" t="inlineStr">
      <is>
        <t>BMX</t>
      </is>
    </nc>
  </rcc>
  <rcc rId="50056" sId="6">
    <nc r="X820" t="inlineStr">
      <is>
        <t>11185BEBMX</t>
      </is>
    </nc>
  </rcc>
  <rcc rId="50057" sId="6">
    <nc r="Y820" t="inlineStr">
      <is>
        <t xml:space="preserve">R. João Antônio de Araújo x Av. Nossa Senhora dos Navegantes - Eldorado </t>
      </is>
    </nc>
  </rcc>
  <rcc rId="50058" sId="6">
    <nc r="Z820" t="inlineStr">
      <is>
        <t>DIADEMA</t>
      </is>
    </nc>
  </rcc>
  <rcc rId="50059" sId="6">
    <nc r="AA820" t="inlineStr">
      <is>
        <t>BE</t>
      </is>
    </nc>
  </rcc>
  <rcc rId="50060" sId="6">
    <nc r="AB820" t="inlineStr">
      <is>
        <t>DDA.BE.MSO05</t>
      </is>
    </nc>
  </rcc>
  <rcc rId="50061" sId="6">
    <nc r="AC820" t="inlineStr">
      <is>
        <t>Huawei</t>
      </is>
    </nc>
  </rcc>
  <rcc rId="50062" sId="6">
    <nc r="AD820" t="inlineStr">
      <is>
        <t>-</t>
      </is>
    </nc>
  </rcc>
  <rcc rId="50063" sId="6">
    <nc r="AE820" t="inlineStr">
      <is>
        <t>DDA DD 03</t>
      </is>
    </nc>
  </rcc>
  <rcc rId="50064" sId="6">
    <nc r="AF820" t="inlineStr">
      <is>
        <t>SNE SA 01</t>
      </is>
    </nc>
  </rcc>
  <rcc rId="50065" sId="6">
    <nc r="AG820" t="inlineStr">
      <is>
        <t>SNE SA 02</t>
      </is>
    </nc>
  </rcc>
  <rcc rId="50066" sId="6">
    <nc r="AI820" t="inlineStr">
      <is>
        <t xml:space="preserve">SNE SA_CG2 </t>
      </is>
    </nc>
  </rcc>
  <rcc rId="50067" sId="6">
    <nc r="AJ820" t="inlineStr">
      <is>
        <t>SPO.JD.LMC2</t>
      </is>
    </nc>
  </rcc>
  <rcc rId="50068" sId="6">
    <nc r="AK820" t="inlineStr">
      <is>
        <t>SPO.JG.LMC2</t>
      </is>
    </nc>
  </rcc>
  <rcc rId="50069" sId="6">
    <nc r="AN820" t="inlineStr">
      <is>
        <t>PROGRAMADO</t>
      </is>
    </nc>
  </rcc>
  <rcc rId="50070" sId="6">
    <nc r="AO820" t="inlineStr">
      <is>
        <t>-</t>
      </is>
    </nc>
  </rcc>
  <rcc rId="50071" sId="6">
    <nc r="AP820" t="inlineStr">
      <is>
        <t>ELI</t>
      </is>
    </nc>
  </rcc>
  <rcc rId="50072" sId="6">
    <nc r="AQ820" t="inlineStr">
      <is>
        <t>Proprietária</t>
      </is>
    </nc>
  </rcc>
  <rcc rId="50073" sId="6">
    <nc r="AU820">
      <v>1001899854</v>
    </nc>
  </rcc>
  <rcc rId="50074" sId="6">
    <nc r="AV820" t="inlineStr">
      <is>
        <t>23° 43' 14,30112'' - S</t>
      </is>
    </nc>
  </rcc>
  <rcc rId="50075" sId="6">
    <nc r="AW820" t="inlineStr">
      <is>
        <t>46° 37' 13,51632'' - W</t>
      </is>
    </nc>
  </rcc>
  <rcc rId="50076" sId="6">
    <nc r="AX820" t="inlineStr">
      <is>
        <t>ok</t>
      </is>
    </nc>
  </rcc>
  <rcc rId="50077" sId="6">
    <nc r="BC820">
      <v>2026063379</v>
    </nc>
  </rcc>
  <rcc rId="50078" sId="6">
    <nc r="BD820" t="inlineStr">
      <is>
        <t>DDA.BE.BMX</t>
      </is>
    </nc>
  </rcc>
  <rcc rId="50079" sId="6">
    <nc r="A821">
      <v>2014</v>
    </nc>
  </rcc>
  <rcc rId="50080" sId="6">
    <nc r="B821" t="inlineStr">
      <is>
        <t>Sub Arm</t>
      </is>
    </nc>
  </rcc>
  <rcc rId="50081" sId="6">
    <nc r="C821" t="inlineStr">
      <is>
        <t>152 Arm</t>
      </is>
    </nc>
  </rcc>
  <rcc rId="50082" sId="6">
    <nc r="D821">
      <v>5700136744</v>
    </nc>
  </rcc>
  <rcc rId="50083" sId="6">
    <nc r="E821" t="inlineStr">
      <is>
        <t>SIM</t>
      </is>
    </nc>
  </rcc>
  <rcc rId="50084" sId="6">
    <nc r="F821" t="inlineStr">
      <is>
        <t>SIM</t>
      </is>
    </nc>
  </rcc>
  <rcc rId="50085" sId="6">
    <nc r="G821">
      <v>41866</v>
    </nc>
  </rcc>
  <rcc rId="50086" sId="6">
    <nc r="H821" t="inlineStr">
      <is>
        <t>Keymile</t>
      </is>
    </nc>
  </rcc>
  <rcc rId="50087" sId="6">
    <nc r="I821" t="inlineStr">
      <is>
        <t>Retrofit</t>
      </is>
    </nc>
  </rcc>
  <rcc rId="50088" sId="6">
    <nc r="J821">
      <v>192</v>
    </nc>
  </rcc>
  <rcc rId="50089" sId="6">
    <nc r="K821">
      <v>432</v>
    </nc>
  </rcc>
  <rcc rId="50090" sId="6">
    <nc r="L821">
      <v>4</v>
    </nc>
  </rcc>
  <rcc rId="50091" sId="6">
    <nc r="M821">
      <v>4</v>
    </nc>
  </rcc>
  <rcc rId="50092" sId="6">
    <nc r="N821">
      <v>32</v>
    </nc>
  </rcc>
  <rcc rId="50093" sId="6">
    <nc r="O821" t="inlineStr">
      <is>
        <t>SIM</t>
      </is>
    </nc>
  </rcc>
  <rcc rId="50094" sId="6">
    <nc r="P821" t="inlineStr">
      <is>
        <t>SIM</t>
      </is>
    </nc>
  </rcc>
  <rcc rId="50095" sId="6">
    <nc r="Q821" t="inlineStr">
      <is>
        <t>SIM</t>
      </is>
    </nc>
  </rcc>
  <rcc rId="50096" sId="6">
    <nc r="R821" t="inlineStr">
      <is>
        <t>Armário</t>
      </is>
    </nc>
  </rcc>
  <rcc rId="50097" sId="6">
    <nc r="S821" t="inlineStr">
      <is>
        <t>Monoshelf</t>
      </is>
    </nc>
  </rcc>
  <rcc rId="50098" sId="6">
    <nc r="T821" t="inlineStr">
      <is>
        <t>Outdoor</t>
      </is>
    </nc>
  </rcc>
  <rcc rId="50099" sId="6">
    <nc r="U821">
      <v>11</v>
    </nc>
  </rcc>
  <rcc rId="50100" sId="6">
    <nc r="V821" t="inlineStr">
      <is>
        <t>11185</t>
      </is>
    </nc>
  </rcc>
  <rcc rId="50101" sId="6">
    <nc r="W821" t="inlineStr">
      <is>
        <t>BMZ</t>
      </is>
    </nc>
  </rcc>
  <rcc rId="50102" sId="6">
    <nc r="X821" t="inlineStr">
      <is>
        <t>11185BEBMZ</t>
      </is>
    </nc>
  </rcc>
  <rcc rId="50103" sId="6">
    <nc r="Y821" t="inlineStr">
      <is>
        <t>R. Capela x R. Centauro - Inamar</t>
      </is>
    </nc>
  </rcc>
  <rcc rId="50104" sId="6">
    <nc r="Z821" t="inlineStr">
      <is>
        <t>DIADEMA</t>
      </is>
    </nc>
  </rcc>
  <rcc rId="50105" sId="6">
    <nc r="AA821" t="inlineStr">
      <is>
        <t>BE</t>
      </is>
    </nc>
  </rcc>
  <rcc rId="50106" sId="6">
    <nc r="AB821" t="inlineStr">
      <is>
        <t>DDA.BE.MSO06</t>
      </is>
    </nc>
  </rcc>
  <rcc rId="50107" sId="6">
    <nc r="AC821" t="inlineStr">
      <is>
        <t>Huawei</t>
      </is>
    </nc>
  </rcc>
  <rcc rId="50108" sId="6">
    <nc r="AD821" t="inlineStr">
      <is>
        <t>-</t>
      </is>
    </nc>
  </rcc>
  <rcc rId="50109" sId="6">
    <nc r="AE821" t="inlineStr">
      <is>
        <t>DDA DD 03</t>
      </is>
    </nc>
  </rcc>
  <rcc rId="50110" sId="6">
    <nc r="AF821" t="inlineStr">
      <is>
        <t>SNE SA 01</t>
      </is>
    </nc>
  </rcc>
  <rcc rId="50111" sId="6">
    <nc r="AG821" t="inlineStr">
      <is>
        <t>SNE SA 02</t>
      </is>
    </nc>
  </rcc>
  <rcc rId="50112" sId="6">
    <nc r="AI821" t="inlineStr">
      <is>
        <t xml:space="preserve">SNE SA_CG2 </t>
      </is>
    </nc>
  </rcc>
  <rcc rId="50113" sId="6">
    <nc r="AJ821" t="inlineStr">
      <is>
        <t>SPO.JD.LMC2</t>
      </is>
    </nc>
  </rcc>
  <rcc rId="50114" sId="6">
    <nc r="AK821" t="inlineStr">
      <is>
        <t>SPO.JG.LMC2</t>
      </is>
    </nc>
  </rcc>
  <rcc rId="50115" sId="6">
    <nc r="AN821" t="inlineStr">
      <is>
        <t>PROGRAMADO</t>
      </is>
    </nc>
  </rcc>
  <rcc rId="50116" sId="6">
    <nc r="AO821" t="inlineStr">
      <is>
        <t>-</t>
      </is>
    </nc>
  </rcc>
  <rcc rId="50117" sId="6">
    <nc r="AP821" t="inlineStr">
      <is>
        <t>ELI</t>
      </is>
    </nc>
  </rcc>
  <rcc rId="50118" sId="6">
    <nc r="AQ821" t="inlineStr">
      <is>
        <t>Proprietária</t>
      </is>
    </nc>
  </rcc>
  <rcc rId="50119" sId="6">
    <nc r="AU821">
      <v>1001899870</v>
    </nc>
  </rcc>
  <rcc rId="50120" sId="6">
    <nc r="AV821" t="inlineStr">
      <is>
        <t>23° 43' 3,81791'' - S</t>
      </is>
    </nc>
  </rcc>
  <rcc rId="50121" sId="6">
    <nc r="AW821" t="inlineStr">
      <is>
        <t>46° 36' 40,07376'' - W</t>
      </is>
    </nc>
  </rcc>
  <rcc rId="50122" sId="6">
    <nc r="AX821" t="inlineStr">
      <is>
        <t>ok</t>
      </is>
    </nc>
  </rcc>
  <rcc rId="50123" sId="6">
    <nc r="BC821">
      <v>2026063379</v>
    </nc>
  </rcc>
  <rcc rId="50124" sId="6">
    <nc r="BD821" t="inlineStr">
      <is>
        <t>DDA.BE.BMZ</t>
      </is>
    </nc>
  </rcc>
  <rcc rId="50125" sId="6">
    <nc r="A822">
      <v>2014</v>
    </nc>
  </rcc>
  <rcc rId="50126" sId="6">
    <nc r="B822" t="inlineStr">
      <is>
        <t>Sub Arm</t>
      </is>
    </nc>
  </rcc>
  <rcc rId="50127" sId="6">
    <nc r="C822" t="inlineStr">
      <is>
        <t>152 Arm</t>
      </is>
    </nc>
  </rcc>
  <rcc rId="50128" sId="6">
    <nc r="D822">
      <v>5700150134</v>
    </nc>
  </rcc>
  <rcc rId="50129" sId="6">
    <nc r="E822" t="inlineStr">
      <is>
        <t>SIM</t>
      </is>
    </nc>
  </rcc>
  <rcc rId="50130" sId="6">
    <nc r="F822" t="inlineStr">
      <is>
        <t>SIM</t>
      </is>
    </nc>
  </rcc>
  <rcc rId="50131" sId="6">
    <nc r="G822">
      <v>42123</v>
    </nc>
  </rcc>
  <rcc rId="50132" sId="6">
    <nc r="H822" t="inlineStr">
      <is>
        <t>Huawei</t>
      </is>
    </nc>
  </rcc>
  <rcc rId="50133" sId="6">
    <nc r="I822" t="inlineStr">
      <is>
        <t>Modernização</t>
      </is>
    </nc>
  </rcc>
  <rcc rId="50134" sId="6">
    <nc r="J822">
      <v>192</v>
    </nc>
  </rcc>
  <rcc rId="50135" sId="6">
    <nc r="K822">
      <v>448</v>
    </nc>
  </rcc>
  <rcc rId="50136" sId="6">
    <nc r="L822">
      <v>8</v>
    </nc>
  </rcc>
  <rcc rId="50137" sId="6">
    <nc r="M822">
      <v>8</v>
    </nc>
  </rcc>
  <rcc rId="50138" sId="6">
    <nc r="N822">
      <v>16</v>
    </nc>
  </rcc>
  <rcc rId="50139" sId="6">
    <nc r="O822" t="inlineStr">
      <is>
        <t>SIM</t>
      </is>
    </nc>
  </rcc>
  <rcc rId="50140" sId="6">
    <nc r="P822" t="inlineStr">
      <is>
        <t>SIM</t>
      </is>
    </nc>
  </rcc>
  <rcc rId="50141" sId="6">
    <nc r="Q822" t="inlineStr">
      <is>
        <t>NÃO</t>
      </is>
    </nc>
  </rcc>
  <rcc rId="50142" sId="6">
    <nc r="R822" t="inlineStr">
      <is>
        <t>Armário</t>
      </is>
    </nc>
  </rcc>
  <rcc rId="50143" sId="6">
    <nc r="S822" t="inlineStr">
      <is>
        <t>Monoshelf</t>
      </is>
    </nc>
  </rcc>
  <rcc rId="50144" sId="6">
    <nc r="T822" t="inlineStr">
      <is>
        <t>Outdoor</t>
      </is>
    </nc>
  </rcc>
  <rcc rId="50145" sId="6">
    <nc r="U822">
      <v>11</v>
    </nc>
  </rcc>
  <rcc rId="50146" sId="6">
    <nc r="V822" t="inlineStr">
      <is>
        <t>11300</t>
      </is>
    </nc>
  </rcc>
  <rcc rId="50147" sId="6">
    <nc r="W822" t="inlineStr">
      <is>
        <t>BOJ</t>
      </is>
    </nc>
  </rcc>
  <rcc rId="50148" sId="6">
    <nc r="X822" t="inlineStr">
      <is>
        <t>11300VJBOJ</t>
      </is>
    </nc>
  </rcc>
  <rcc rId="50149" sId="6">
    <nc r="Y822" t="inlineStr">
      <is>
        <t>Estr. de São Bento, 8475 - Jardim Josely</t>
      </is>
    </nc>
  </rcc>
  <rcc rId="50150" sId="6">
    <nc r="Z822" t="inlineStr">
      <is>
        <t>ITAQUAQUECETUBA</t>
      </is>
    </nc>
  </rcc>
  <rcc rId="50151" sId="6">
    <nc r="AA822" t="inlineStr">
      <is>
        <t>VJ</t>
      </is>
    </nc>
  </rcc>
  <rcc rId="50152" sId="6">
    <nc r="AB822" t="inlineStr">
      <is>
        <t>IAQ.VJ.MSO02</t>
      </is>
    </nc>
  </rcc>
  <rcc rId="50153" sId="6">
    <nc r="AC822" t="inlineStr">
      <is>
        <t>Alcatel</t>
      </is>
    </nc>
  </rcc>
  <rcc rId="50154" sId="6">
    <nc r="AD822" t="inlineStr">
      <is>
        <t>IAQ VJ 02</t>
      </is>
    </nc>
  </rcc>
  <rcc rId="50155" sId="6">
    <nc r="AE822" t="inlineStr">
      <is>
        <t>IAQ IT 02</t>
      </is>
    </nc>
  </rcc>
  <rcc rId="50156" sId="6">
    <nc r="AF822" t="inlineStr">
      <is>
        <t>SPO PE 02</t>
      </is>
    </nc>
  </rcc>
  <rcc rId="50157" sId="6">
    <nc r="AG822" t="inlineStr">
      <is>
        <t>SPO VU 04</t>
      </is>
    </nc>
  </rcc>
  <rcc rId="50158" sId="6">
    <nc r="AI822" t="inlineStr">
      <is>
        <t xml:space="preserve">SPO VU_CG4 </t>
      </is>
    </nc>
  </rcc>
  <rcc rId="50159" sId="6">
    <nc r="AJ822" t="inlineStr">
      <is>
        <t>SPO.JG.LMC2</t>
      </is>
    </nc>
  </rcc>
  <rcc rId="50160" sId="6">
    <nc r="AK822" t="inlineStr">
      <is>
        <t>SPO.JD.LMC2</t>
      </is>
    </nc>
  </rcc>
  <rcc rId="50161" sId="6">
    <nc r="AN822" t="inlineStr">
      <is>
        <t>-</t>
      </is>
    </nc>
  </rcc>
  <rcc rId="50162" sId="6">
    <nc r="AO822" t="inlineStr">
      <is>
        <t>RESERVADO</t>
      </is>
    </nc>
  </rcc>
  <rcc rId="50163" sId="6">
    <nc r="AP822" t="inlineStr">
      <is>
        <t>ONU 500</t>
      </is>
    </nc>
  </rcc>
  <rcc rId="50164" sId="6">
    <nc r="AQ822" t="inlineStr">
      <is>
        <t>V5.2</t>
      </is>
    </nc>
  </rcc>
  <rcc rId="50165" sId="6">
    <nc r="AU822">
      <v>1002274157</v>
    </nc>
  </rcc>
  <rcc rId="50166" sId="6">
    <nc r="AV822" t="inlineStr">
      <is>
        <t>23°24'58.37" S</t>
      </is>
    </nc>
  </rcc>
  <rcc rId="50167" sId="6">
    <nc r="AW822" t="inlineStr">
      <is>
        <t>46°58'52.74" W</t>
      </is>
    </nc>
  </rcc>
  <rcc rId="50168" sId="6">
    <nc r="BC822">
      <v>1892063257</v>
    </nc>
  </rcc>
  <rcc rId="50169" sId="6">
    <nc r="BD822" t="inlineStr">
      <is>
        <t>IAQ.VJ.BOJ</t>
      </is>
    </nc>
  </rcc>
  <rcc rId="50170" sId="6">
    <nc r="A823">
      <v>2014</v>
    </nc>
  </rcc>
  <rcc rId="50171" sId="6">
    <nc r="B823" t="inlineStr">
      <is>
        <t>Sub Arm</t>
      </is>
    </nc>
  </rcc>
  <rcc rId="50172" sId="6">
    <nc r="C823" t="inlineStr">
      <is>
        <t>152 Arm</t>
      </is>
    </nc>
  </rcc>
  <rcc rId="50173" sId="6">
    <nc r="D823">
      <v>5700136756</v>
    </nc>
  </rcc>
  <rcc rId="50174" sId="6">
    <nc r="E823" t="inlineStr">
      <is>
        <t>SIM</t>
      </is>
    </nc>
  </rcc>
  <rcc rId="50175" sId="6">
    <nc r="F823" t="inlineStr">
      <is>
        <t>SIM</t>
      </is>
    </nc>
  </rcc>
  <rcc rId="50176" sId="6">
    <nc r="G823">
      <v>41764</v>
    </nc>
  </rcc>
  <rcc rId="50177" sId="6">
    <nc r="H823" t="inlineStr">
      <is>
        <t>Keymile</t>
      </is>
    </nc>
  </rcc>
  <rcc rId="50178" sId="6">
    <nc r="I823" t="inlineStr">
      <is>
        <t>Retrofit</t>
      </is>
    </nc>
  </rcc>
  <rcc rId="50179" sId="6">
    <nc r="J823">
      <v>192</v>
    </nc>
  </rcc>
  <rcc rId="50180" sId="6">
    <nc r="K823">
      <v>432</v>
    </nc>
  </rcc>
  <rcc rId="50181" sId="6">
    <nc r="L823">
      <v>4</v>
    </nc>
  </rcc>
  <rcc rId="50182" sId="6">
    <nc r="M823">
      <v>4</v>
    </nc>
  </rcc>
  <rcc rId="50183" sId="6">
    <nc r="N823">
      <v>32</v>
    </nc>
  </rcc>
  <rcc rId="50184" sId="6">
    <nc r="O823" t="inlineStr">
      <is>
        <t>SIM</t>
      </is>
    </nc>
  </rcc>
  <rcc rId="50185" sId="6">
    <nc r="P823" t="inlineStr">
      <is>
        <t>SIM</t>
      </is>
    </nc>
  </rcc>
  <rcc rId="50186" sId="6">
    <nc r="Q823" t="inlineStr">
      <is>
        <t>SIM</t>
      </is>
    </nc>
  </rcc>
  <rcc rId="50187" sId="6">
    <nc r="R823" t="inlineStr">
      <is>
        <t>Armário</t>
      </is>
    </nc>
  </rcc>
  <rcc rId="50188" sId="6">
    <nc r="S823" t="inlineStr">
      <is>
        <t>Monoshelf</t>
      </is>
    </nc>
  </rcc>
  <rcc rId="50189" sId="6">
    <nc r="T823" t="inlineStr">
      <is>
        <t>Outdoor</t>
      </is>
    </nc>
  </rcc>
  <rcc rId="50190" sId="6">
    <nc r="U823">
      <v>11</v>
    </nc>
  </rcc>
  <rcc rId="50191" sId="6">
    <nc r="V823" t="inlineStr">
      <is>
        <t>11227</t>
      </is>
    </nc>
  </rcc>
  <rcc rId="50192" sId="6">
    <nc r="W823" t="inlineStr">
      <is>
        <t>BRL</t>
      </is>
    </nc>
  </rcc>
  <rcc rId="50193" sId="6">
    <nc r="X823" t="inlineStr">
      <is>
        <t>11227SSBRL</t>
      </is>
    </nc>
  </rcc>
  <rcc rId="50194" sId="6">
    <nc r="Y823" t="inlineStr">
      <is>
        <t>Estr. Professor Laudelino Alves Ferreira, 812 - Chácara São Luiz</t>
      </is>
    </nc>
  </rcc>
  <rcc rId="50195" sId="6">
    <nc r="Z823" t="inlineStr">
      <is>
        <t>FRANCO DA ROCHA</t>
      </is>
    </nc>
  </rcc>
  <rcc rId="50196" sId="6">
    <nc r="AA823" t="inlineStr">
      <is>
        <t>SS</t>
      </is>
    </nc>
  </rcc>
  <rcc rId="50197" sId="6">
    <nc r="AB823" t="inlineStr">
      <is>
        <t>FCR.SS.MSO06</t>
      </is>
    </nc>
  </rcc>
  <rcc rId="50198" sId="6">
    <nc r="AC823" t="inlineStr">
      <is>
        <t>Cisco</t>
      </is>
    </nc>
  </rcc>
  <rcc rId="50199" sId="6">
    <nc r="AD823" t="inlineStr">
      <is>
        <t>-</t>
      </is>
    </nc>
  </rcc>
  <rcc rId="50200" sId="6">
    <nc r="AE823" t="inlineStr">
      <is>
        <t>FCR SS 01</t>
      </is>
    </nc>
  </rcc>
  <rcc rId="50201" sId="6">
    <nc r="AF823" t="inlineStr">
      <is>
        <t>SPO PD 04</t>
      </is>
    </nc>
  </rcc>
  <rcc rId="50202" sId="6">
    <nc r="AG823" t="inlineStr">
      <is>
        <t>SPO PD 05</t>
      </is>
    </nc>
  </rcc>
  <rcc rId="50203" sId="6">
    <nc r="AI823" t="inlineStr">
      <is>
        <t>SPO PD_ER10</t>
      </is>
    </nc>
  </rcc>
  <rcc rId="50204" sId="6">
    <nc r="AJ823" t="inlineStr">
      <is>
        <t>SPO.JG.LMC2</t>
      </is>
    </nc>
  </rcc>
  <rcc rId="50205" sId="6">
    <nc r="AK823" t="inlineStr">
      <is>
        <t>SPO.JD.LMC2</t>
      </is>
    </nc>
  </rcc>
  <rcc rId="50206" sId="6">
    <nc r="AN823" t="inlineStr">
      <is>
        <t>-</t>
      </is>
    </nc>
  </rcc>
  <rcc rId="50207" sId="6">
    <nc r="AO823" t="inlineStr">
      <is>
        <t>-</t>
      </is>
    </nc>
  </rcc>
  <rcc rId="50208" sId="6">
    <nc r="AP823" t="inlineStr">
      <is>
        <t>FA1201</t>
      </is>
    </nc>
  </rcc>
  <rcc rId="50209" sId="6">
    <nc r="AQ823" t="inlineStr">
      <is>
        <t>ESPELHADO</t>
      </is>
    </nc>
  </rcc>
  <rcc rId="50210" sId="6">
    <nc r="AU823">
      <v>1001899218</v>
    </nc>
  </rcc>
  <rcc rId="50211" sId="6">
    <nc r="AV823" t="inlineStr">
      <is>
        <t>23° 18' 24,50664'' - S</t>
      </is>
    </nc>
  </rcc>
  <rcc rId="50212" sId="6">
    <nc r="AW823" t="inlineStr">
      <is>
        <t>46° 43' 29,23356'' - W</t>
      </is>
    </nc>
  </rcc>
  <rcc rId="50213" sId="6">
    <nc r="AX823" t="inlineStr">
      <is>
        <t>ok</t>
      </is>
    </nc>
  </rcc>
  <rcc rId="50214" sId="6">
    <nc r="BC823">
      <v>2026063379</v>
    </nc>
  </rcc>
  <rcc rId="50215" sId="6">
    <nc r="BD823" t="inlineStr">
      <is>
        <t>FCR.SS.BRL</t>
      </is>
    </nc>
  </rcc>
  <rcc rId="50216" sId="6">
    <nc r="A824">
      <v>2014</v>
    </nc>
  </rcc>
  <rcc rId="50217" sId="6">
    <nc r="B824" t="inlineStr">
      <is>
        <t>Sub Arm</t>
      </is>
    </nc>
  </rcc>
  <rcc rId="50218" sId="6">
    <nc r="C824" t="inlineStr">
      <is>
        <t>152 Arm</t>
      </is>
    </nc>
  </rcc>
  <rcc rId="50219" sId="6">
    <nc r="D824">
      <v>5700181658</v>
    </nc>
  </rcc>
  <rcc rId="50220" sId="6">
    <nc r="E824" t="inlineStr">
      <is>
        <t>SIM</t>
      </is>
    </nc>
  </rcc>
  <rcc rId="50221" sId="6">
    <nc r="F824" t="inlineStr">
      <is>
        <t>SIM</t>
      </is>
    </nc>
  </rcc>
  <rcc rId="50222" sId="6">
    <nc r="G824">
      <v>41870</v>
    </nc>
  </rcc>
  <rcc rId="50223" sId="6">
    <nc r="H824" t="inlineStr">
      <is>
        <t>Huawei</t>
      </is>
    </nc>
  </rcc>
  <rcc rId="50224" sId="6">
    <nc r="I824" t="inlineStr">
      <is>
        <t>Modernização</t>
      </is>
    </nc>
  </rcc>
  <rcc rId="50225" sId="6">
    <nc r="J824">
      <v>192</v>
    </nc>
  </rcc>
  <rcc rId="50226" sId="6">
    <nc r="K824">
      <v>448</v>
    </nc>
  </rcc>
  <rcc rId="50227" sId="6">
    <nc r="L824">
      <v>8</v>
    </nc>
  </rcc>
  <rcc rId="50228" sId="6">
    <nc r="M824">
      <v>8</v>
    </nc>
  </rcc>
  <rcc rId="50229" sId="6">
    <nc r="N824">
      <v>16</v>
    </nc>
  </rcc>
  <rcc rId="50230" sId="6">
    <nc r="O824" t="inlineStr">
      <is>
        <t>SIM</t>
      </is>
    </nc>
  </rcc>
  <rcc rId="50231" sId="6">
    <nc r="P824" t="inlineStr">
      <is>
        <t>SIM</t>
      </is>
    </nc>
  </rcc>
  <rcc rId="50232" sId="6">
    <nc r="Q824" t="inlineStr">
      <is>
        <t>NÃO</t>
      </is>
    </nc>
  </rcc>
  <rcc rId="50233" sId="6">
    <nc r="R824" t="inlineStr">
      <is>
        <t>Armário</t>
      </is>
    </nc>
  </rcc>
  <rcc rId="50234" sId="6">
    <nc r="S824" t="inlineStr">
      <is>
        <t>Monoshelf</t>
      </is>
    </nc>
  </rcc>
  <rcc rId="50235" sId="6">
    <nc r="T824" t="inlineStr">
      <is>
        <t>Abrigado</t>
      </is>
    </nc>
  </rcc>
  <rcc rId="50236" sId="6">
    <nc r="U824">
      <v>11</v>
    </nc>
  </rcc>
  <rcc rId="50237" sId="6">
    <nc r="V824" t="inlineStr">
      <is>
        <t>11000</t>
      </is>
    </nc>
  </rcc>
  <rcc rId="50238" sId="6">
    <nc r="W824" t="inlineStr">
      <is>
        <t>BRM</t>
      </is>
    </nc>
  </rcc>
  <rcc rId="50239" sId="6">
    <nc r="X824" t="inlineStr">
      <is>
        <t>11000MDBRM</t>
      </is>
    </nc>
  </rcc>
  <rcc rId="50240" sId="6">
    <nc r="Y824" t="inlineStr">
      <is>
        <t>R. Luísa Maria Rosa, 58 - Vila Sulina</t>
      </is>
    </nc>
  </rcc>
  <rcc rId="50241" sId="6">
    <nc r="Z824" t="inlineStr">
      <is>
        <t>SAO PAULO</t>
      </is>
    </nc>
  </rcc>
  <rcc rId="50242" sId="6">
    <nc r="AA824" t="inlineStr">
      <is>
        <t>MD</t>
      </is>
    </nc>
  </rcc>
  <rcc rId="50243" sId="6">
    <nc r="AB824" t="inlineStr">
      <is>
        <t>SPO.MD.MSO06</t>
      </is>
    </nc>
  </rcc>
  <rcc rId="50244" sId="6">
    <nc r="AC824" t="inlineStr">
      <is>
        <t>Cisco</t>
      </is>
    </nc>
  </rcc>
  <rcc rId="50245" sId="6">
    <nc r="AD824" t="inlineStr">
      <is>
        <t>-</t>
      </is>
    </nc>
  </rcc>
  <rcc rId="50246" sId="6">
    <nc r="AE824" t="inlineStr">
      <is>
        <t>SPO MD 01</t>
      </is>
    </nc>
  </rcc>
  <rcc rId="50247" sId="6">
    <nc r="AF824" t="inlineStr">
      <is>
        <t>SPO PD 04</t>
      </is>
    </nc>
  </rcc>
  <rcc rId="50248" sId="6">
    <nc r="AG824" t="inlineStr">
      <is>
        <t>SPO PD 05</t>
      </is>
    </nc>
  </rcc>
  <rcc rId="50249" sId="6">
    <nc r="AI824" t="inlineStr">
      <is>
        <t>SPO PD_ER10</t>
      </is>
    </nc>
  </rcc>
  <rcc rId="50250" sId="6">
    <nc r="AJ824" t="inlineStr">
      <is>
        <t>SPO.JD.LMC2</t>
      </is>
    </nc>
  </rcc>
  <rcc rId="50251" sId="6">
    <nc r="AK824" t="inlineStr">
      <is>
        <t>SPO.JG.LMC2</t>
      </is>
    </nc>
  </rcc>
  <rcc rId="50252" sId="6">
    <nc r="AN824" t="inlineStr">
      <is>
        <t>-</t>
      </is>
    </nc>
  </rcc>
  <rcc rId="50253" sId="6">
    <nc r="AO824" t="inlineStr">
      <is>
        <t>-</t>
      </is>
    </nc>
  </rcc>
  <rcc rId="50254" sId="6">
    <nc r="AP824">
      <v>1540</v>
    </nc>
  </rcc>
  <rcc rId="50255" sId="6">
    <nc r="AQ824" t="inlineStr">
      <is>
        <t>V5.2</t>
      </is>
    </nc>
  </rcc>
  <rcc rId="50256" sId="6">
    <nc r="AU824">
      <v>1002065442</v>
    </nc>
  </rcc>
  <rcc rId="50257" sId="6">
    <nc r="AV824" t="inlineStr">
      <is>
        <t>23° 26' 46.5"</t>
      </is>
    </nc>
  </rcc>
  <rcc rId="50258" sId="6">
    <nc r="AW824" t="inlineStr">
      <is>
        <t>46° 47' 05.5"</t>
      </is>
    </nc>
  </rcc>
  <rcc rId="50259" sId="6">
    <nc r="BC824">
      <v>1892063257</v>
    </nc>
  </rcc>
  <rcc rId="50260" sId="6">
    <nc r="BD824" t="inlineStr">
      <is>
        <t>SPO.MD.BRM</t>
      </is>
    </nc>
  </rcc>
  <rcc rId="50261" sId="6">
    <nc r="A825">
      <v>2014</v>
    </nc>
  </rcc>
  <rcc rId="50262" sId="6">
    <nc r="B825" t="inlineStr">
      <is>
        <t>Sub Arm</t>
      </is>
    </nc>
  </rcc>
  <rcc rId="50263" sId="6">
    <nc r="C825" t="inlineStr">
      <is>
        <t>152 Arm</t>
      </is>
    </nc>
  </rcc>
  <rcc rId="50264" sId="6">
    <nc r="D825">
      <v>5700136760</v>
    </nc>
  </rcc>
  <rcc rId="50265" sId="6">
    <nc r="E825" t="inlineStr">
      <is>
        <t>SIM</t>
      </is>
    </nc>
  </rcc>
  <rcc rId="50266" sId="6">
    <nc r="F825" t="inlineStr">
      <is>
        <t>SIM</t>
      </is>
    </nc>
  </rcc>
  <rcc rId="50267" sId="6">
    <nc r="G825">
      <v>41766</v>
    </nc>
  </rcc>
  <rcc rId="50268" sId="6">
    <nc r="H825" t="inlineStr">
      <is>
        <t>Keymile</t>
      </is>
    </nc>
  </rcc>
  <rcc rId="50269" sId="6">
    <nc r="I825" t="inlineStr">
      <is>
        <t>Retrofit</t>
      </is>
    </nc>
  </rcc>
  <rcc rId="50270" sId="6">
    <nc r="J825">
      <v>192</v>
    </nc>
  </rcc>
  <rcc rId="50271" sId="6">
    <nc r="K825">
      <v>496</v>
    </nc>
  </rcc>
  <rcc rId="50272" sId="6">
    <nc r="L825">
      <v>4</v>
    </nc>
  </rcc>
  <rcc rId="50273" sId="6">
    <nc r="M825">
      <v>4</v>
    </nc>
  </rcc>
  <rcc rId="50274" sId="6">
    <nc r="N825">
      <v>32</v>
    </nc>
  </rcc>
  <rcc rId="50275" sId="6">
    <nc r="O825" t="inlineStr">
      <is>
        <t>SIM</t>
      </is>
    </nc>
  </rcc>
  <rcc rId="50276" sId="6">
    <nc r="P825" t="inlineStr">
      <is>
        <t>SIM</t>
      </is>
    </nc>
  </rcc>
  <rcc rId="50277" sId="6">
    <nc r="Q825" t="inlineStr">
      <is>
        <t>SIM</t>
      </is>
    </nc>
  </rcc>
  <rcc rId="50278" sId="6">
    <nc r="R825" t="inlineStr">
      <is>
        <t>Armário</t>
      </is>
    </nc>
  </rcc>
  <rcc rId="50279" sId="6">
    <nc r="S825" t="inlineStr">
      <is>
        <t>Monoshelf</t>
      </is>
    </nc>
  </rcc>
  <rcc rId="50280" sId="6">
    <nc r="T825" t="inlineStr">
      <is>
        <t>Outdoor</t>
      </is>
    </nc>
  </rcc>
  <rcc rId="50281" sId="6">
    <nc r="U825">
      <v>11</v>
    </nc>
  </rcc>
  <rcc rId="50282" sId="6">
    <nc r="V825" t="inlineStr">
      <is>
        <t>11227</t>
      </is>
    </nc>
  </rcc>
  <rcc rId="50283" sId="6">
    <nc r="W825" t="inlineStr">
      <is>
        <t>BRN</t>
      </is>
    </nc>
  </rcc>
  <rcc rId="50284" sId="6">
    <nc r="X825" t="inlineStr">
      <is>
        <t>11227SSBRN</t>
      </is>
    </nc>
  </rcc>
  <rcc rId="50285" sId="6">
    <nc r="Y825" t="inlineStr">
      <is>
        <t>R. das Acácias, 23 - Jardim dos Lagos</t>
      </is>
    </nc>
  </rcc>
  <rcc rId="50286" sId="6">
    <nc r="Z825" t="inlineStr">
      <is>
        <t>FRANCO DA ROCHA</t>
      </is>
    </nc>
  </rcc>
  <rcc rId="50287" sId="6">
    <nc r="AA825" t="inlineStr">
      <is>
        <t>SS</t>
      </is>
    </nc>
  </rcc>
  <rcc rId="50288" sId="6">
    <nc r="AB825" t="inlineStr">
      <is>
        <t>FCR.SS.MSO07</t>
      </is>
    </nc>
  </rcc>
  <rcc rId="50289" sId="6">
    <nc r="AC825" t="inlineStr">
      <is>
        <t>Cisco</t>
      </is>
    </nc>
  </rcc>
  <rcc rId="50290" sId="6">
    <nc r="AD825" t="inlineStr">
      <is>
        <t>-</t>
      </is>
    </nc>
  </rcc>
  <rcc rId="50291" sId="6">
    <nc r="AE825" t="inlineStr">
      <is>
        <t>FCR SS 01</t>
      </is>
    </nc>
  </rcc>
  <rcc rId="50292" sId="6">
    <nc r="AF825" t="inlineStr">
      <is>
        <t>SPO PD 04</t>
      </is>
    </nc>
  </rcc>
  <rcc rId="50293" sId="6">
    <nc r="AG825" t="inlineStr">
      <is>
        <t>SPO PD 05</t>
      </is>
    </nc>
  </rcc>
  <rcc rId="50294" sId="6">
    <nc r="AI825" t="inlineStr">
      <is>
        <t>SPO PD_ER10</t>
      </is>
    </nc>
  </rcc>
  <rcc rId="50295" sId="6">
    <nc r="AJ825" t="inlineStr">
      <is>
        <t>SPO.JG.LMC2</t>
      </is>
    </nc>
  </rcc>
  <rcc rId="50296" sId="6">
    <nc r="AK825" t="inlineStr">
      <is>
        <t>SPO.JD.LMC2</t>
      </is>
    </nc>
  </rcc>
  <rcc rId="50297" sId="6">
    <nc r="AN825" t="inlineStr">
      <is>
        <t>-</t>
      </is>
    </nc>
  </rcc>
  <rcc rId="50298" sId="6">
    <nc r="AO825" t="inlineStr">
      <is>
        <t>-</t>
      </is>
    </nc>
  </rcc>
  <rcc rId="50299" sId="6">
    <nc r="AP825" t="inlineStr">
      <is>
        <t>FA1201</t>
      </is>
    </nc>
  </rcc>
  <rcc rId="50300" sId="6">
    <nc r="AQ825" t="inlineStr">
      <is>
        <t>ESPELHADO</t>
      </is>
    </nc>
  </rcc>
  <rcc rId="50301" sId="6">
    <nc r="AU825">
      <v>1001899226</v>
    </nc>
  </rcc>
  <rcc rId="50302" sId="6">
    <nc r="AV825" t="inlineStr">
      <is>
        <t>23° 18' 7,40771'' - S</t>
      </is>
    </nc>
  </rcc>
  <rcc rId="50303" sId="6">
    <nc r="AW825" t="inlineStr">
      <is>
        <t>46° 45' 38,73851'' - W</t>
      </is>
    </nc>
  </rcc>
  <rcc rId="50304" sId="6">
    <nc r="AX825" t="inlineStr">
      <is>
        <t>ok</t>
      </is>
    </nc>
  </rcc>
  <rcc rId="50305" sId="6">
    <nc r="BC825">
      <v>2026063379</v>
    </nc>
  </rcc>
  <rcc rId="50306" sId="6">
    <nc r="BD825" t="inlineStr">
      <is>
        <t>FCR.SS.BRN</t>
      </is>
    </nc>
  </rcc>
  <rcc rId="50307" sId="6">
    <nc r="A826">
      <v>2014</v>
    </nc>
  </rcc>
  <rcc rId="50308" sId="6">
    <nc r="B826" t="inlineStr">
      <is>
        <t>Sub Arm</t>
      </is>
    </nc>
  </rcc>
  <rcc rId="50309" sId="6">
    <nc r="C826" t="inlineStr">
      <is>
        <t>152 Arm</t>
      </is>
    </nc>
  </rcc>
  <rcc rId="50310" sId="6">
    <nc r="D826">
      <v>5700227841</v>
    </nc>
  </rcc>
  <rcc rId="50311" sId="6">
    <nc r="E826" t="inlineStr">
      <is>
        <t>SIM</t>
      </is>
    </nc>
  </rcc>
  <rcc rId="50312" sId="6">
    <nc r="F826" t="inlineStr">
      <is>
        <t>SIM</t>
      </is>
    </nc>
  </rcc>
  <rcc rId="50313" sId="6">
    <nc r="G826">
      <v>41968</v>
    </nc>
  </rcc>
  <rcc rId="50314" sId="6">
    <nc r="H826" t="inlineStr">
      <is>
        <t>Nokia</t>
      </is>
    </nc>
  </rcc>
  <rcc rId="50315" sId="6">
    <nc r="I826" t="inlineStr">
      <is>
        <t>Retrofit</t>
      </is>
    </nc>
  </rcc>
  <rcc rId="50316" sId="6">
    <nc r="J826">
      <v>192</v>
    </nc>
  </rcc>
  <rcc rId="50317" sId="6">
    <nc r="K826">
      <v>432</v>
    </nc>
  </rcc>
  <rcc rId="50318" sId="6">
    <nc r="L826">
      <v>4</v>
    </nc>
  </rcc>
  <rcc rId="50319" sId="6">
    <nc r="M826">
      <v>4</v>
    </nc>
  </rcc>
  <rcc rId="50320" sId="6">
    <nc r="N826">
      <v>24</v>
    </nc>
  </rcc>
  <rcc rId="50321" sId="6">
    <nc r="O826" t="inlineStr">
      <is>
        <t>SIM</t>
      </is>
    </nc>
  </rcc>
  <rcc rId="50322" sId="6">
    <nc r="P826" t="inlineStr">
      <is>
        <t>SIM</t>
      </is>
    </nc>
  </rcc>
  <rcc rId="50323" sId="6">
    <nc r="Q826" t="inlineStr">
      <is>
        <t>SIM</t>
      </is>
    </nc>
  </rcc>
  <rcc rId="50324" sId="6">
    <nc r="R826" t="inlineStr">
      <is>
        <t>Armário</t>
      </is>
    </nc>
  </rcc>
  <rcc rId="50325" sId="6">
    <nc r="S826" t="inlineStr">
      <is>
        <t>Monoshelf</t>
      </is>
    </nc>
  </rcc>
  <rcc rId="50326" sId="6">
    <nc r="T826" t="inlineStr">
      <is>
        <t>Outdoor</t>
      </is>
    </nc>
  </rcc>
  <rcc rId="50327" sId="6">
    <nc r="U826">
      <v>11</v>
    </nc>
  </rcc>
  <rcc rId="50328" sId="6">
    <nc r="V826" t="inlineStr">
      <is>
        <t>11000</t>
      </is>
    </nc>
  </rcc>
  <rcc rId="50329" sId="6">
    <nc r="W826" t="inlineStr">
      <is>
        <t>BSI</t>
      </is>
    </nc>
  </rcc>
  <rcc rId="50330" sId="6">
    <nc r="X826" t="inlineStr">
      <is>
        <t>11000ADBSI</t>
      </is>
    </nc>
  </rcc>
  <rcc rId="50331" sId="6">
    <nc r="Y826" t="inlineStr">
      <is>
        <t>R. Fernando Martins - Jardim Egle</t>
      </is>
    </nc>
  </rcc>
  <rcc rId="50332" sId="6">
    <nc r="Z826" t="inlineStr">
      <is>
        <t>SAO PAULO</t>
      </is>
    </nc>
  </rcc>
  <rcc rId="50333" sId="6">
    <nc r="AA826" t="inlineStr">
      <is>
        <t>AD</t>
      </is>
    </nc>
  </rcc>
  <rcc rId="50334" sId="6">
    <nc r="AB826" t="inlineStr">
      <is>
        <t>SPO.AD.MSO03</t>
      </is>
    </nc>
  </rcc>
  <rcc rId="50335" sId="6">
    <nc r="AC826" t="inlineStr">
      <is>
        <t>Alcatel</t>
      </is>
    </nc>
  </rcc>
  <rcc rId="50336" sId="6">
    <nc r="AD826" t="inlineStr">
      <is>
        <t>-</t>
      </is>
    </nc>
  </rcc>
  <rcc rId="50337" sId="6">
    <nc r="AE826" t="inlineStr">
      <is>
        <t>SPO AD 02</t>
      </is>
    </nc>
  </rcc>
  <rcc rId="50338" sId="6">
    <nc r="AF826" t="inlineStr">
      <is>
        <t>SPO PE 02</t>
      </is>
    </nc>
  </rcc>
  <rcc rId="50339" sId="6">
    <nc r="AG826" t="inlineStr">
      <is>
        <t>SPO VU 04</t>
      </is>
    </nc>
  </rcc>
  <rcc rId="50340" sId="6">
    <nc r="AI826" t="inlineStr">
      <is>
        <t>SPO VU_CG4</t>
      </is>
    </nc>
  </rcc>
  <rcc rId="50341" sId="6">
    <nc r="AJ826" t="inlineStr">
      <is>
        <t>SPO.JD.LMC2</t>
      </is>
    </nc>
  </rcc>
  <rcc rId="50342" sId="6">
    <nc r="AK826" t="inlineStr">
      <is>
        <t>SPO.JG.LMC2</t>
      </is>
    </nc>
  </rcc>
  <rcc rId="50343" sId="6">
    <nc r="AN826" t="inlineStr">
      <is>
        <t>-</t>
      </is>
    </nc>
  </rcc>
  <rcc rId="50344" sId="6">
    <nc r="AO826" t="inlineStr">
      <is>
        <t>-</t>
      </is>
    </nc>
  </rcc>
  <rcc rId="50345" sId="6">
    <nc r="AP826" t="inlineStr">
      <is>
        <t>ONU 480</t>
      </is>
    </nc>
  </rcc>
  <rcc rId="50346" sId="6">
    <nc r="AQ826" t="inlineStr">
      <is>
        <t>ESPELHADO</t>
      </is>
    </nc>
  </rcc>
  <rcc rId="50347" sId="6">
    <nc r="AU826">
      <v>1002187920</v>
    </nc>
  </rcc>
  <rcc rId="50348" sId="6">
    <nc r="AV826">
      <v>-235895294</v>
    </nc>
  </rcc>
  <rcc rId="50349" sId="6">
    <nc r="AW826">
      <v>-464958384</v>
    </nc>
  </rcc>
  <rcc rId="50350" sId="6">
    <nc r="BC826">
      <v>1440084644</v>
    </nc>
  </rcc>
  <rcc rId="50351" sId="6">
    <nc r="BD826" t="inlineStr">
      <is>
        <t>SPO.AD.BSI</t>
      </is>
    </nc>
  </rcc>
  <rcc rId="50352" sId="6">
    <nc r="A827">
      <v>2014</v>
    </nc>
  </rcc>
  <rcc rId="50353" sId="6">
    <nc r="B827" t="inlineStr">
      <is>
        <t>Sub Arm</t>
      </is>
    </nc>
  </rcc>
  <rcc rId="50354" sId="6">
    <nc r="C827" t="inlineStr">
      <is>
        <t>152 Arm</t>
      </is>
    </nc>
  </rcc>
  <rcc rId="50355" sId="6">
    <nc r="D827">
      <v>5700210296</v>
    </nc>
  </rcc>
  <rcc rId="50356" sId="6">
    <nc r="E827" t="inlineStr">
      <is>
        <t>SIM</t>
      </is>
    </nc>
  </rcc>
  <rcc rId="50357" sId="6">
    <nc r="F827" t="inlineStr">
      <is>
        <t>SIM</t>
      </is>
    </nc>
  </rcc>
  <rcc rId="50358" sId="6">
    <nc r="G827">
      <v>41928</v>
    </nc>
  </rcc>
  <rcc rId="50359" sId="6">
    <nc r="H827" t="inlineStr">
      <is>
        <t>Keymile</t>
      </is>
    </nc>
  </rcc>
  <rcc rId="50360" sId="6">
    <nc r="I827" t="inlineStr">
      <is>
        <t>Retrofit</t>
      </is>
    </nc>
  </rcc>
  <rcc rId="50361" sId="6">
    <nc r="J827">
      <v>192</v>
    </nc>
  </rcc>
  <rcc rId="50362" sId="6">
    <nc r="K827">
      <v>496</v>
    </nc>
  </rcc>
  <rcc rId="50363" sId="6">
    <nc r="L827">
      <v>4</v>
    </nc>
  </rcc>
  <rcc rId="50364" sId="6">
    <nc r="M827">
      <v>4</v>
    </nc>
  </rcc>
  <rcc rId="50365" sId="6">
    <nc r="N827">
      <v>32</v>
    </nc>
  </rcc>
  <rcc rId="50366" sId="6">
    <nc r="O827" t="inlineStr">
      <is>
        <t>SIM</t>
      </is>
    </nc>
  </rcc>
  <rcc rId="50367" sId="6">
    <nc r="P827" t="inlineStr">
      <is>
        <t>SIM</t>
      </is>
    </nc>
  </rcc>
  <rcc rId="50368" sId="6">
    <nc r="Q827" t="inlineStr">
      <is>
        <t>SIM</t>
      </is>
    </nc>
  </rcc>
  <rcc rId="50369" sId="6">
    <nc r="R827" t="inlineStr">
      <is>
        <t>Armário</t>
      </is>
    </nc>
  </rcc>
  <rcc rId="50370" sId="6">
    <nc r="S827" t="inlineStr">
      <is>
        <t>Monoshelf</t>
      </is>
    </nc>
  </rcc>
  <rcc rId="50371" sId="6">
    <nc r="T827" t="inlineStr">
      <is>
        <t>Outdoor</t>
      </is>
    </nc>
  </rcc>
  <rcc rId="50372" sId="6">
    <nc r="U827">
      <v>11</v>
    </nc>
  </rcc>
  <rcc rId="50373" sId="6">
    <nc r="V827" t="inlineStr">
      <is>
        <t>11000</t>
      </is>
    </nc>
  </rcc>
  <rcc rId="50374" sId="6">
    <nc r="W827" t="inlineStr">
      <is>
        <t>BTU</t>
      </is>
    </nc>
  </rcc>
  <rcc rId="50375" sId="6">
    <nc r="X827" t="inlineStr">
      <is>
        <t>11000JCBTU</t>
      </is>
    </nc>
  </rcc>
  <rcc rId="50376" sId="6">
    <nc r="Y827" t="inlineStr">
      <is>
        <t>R. Virginia Modesto, 448 - Recanto Campo Belo</t>
      </is>
    </nc>
  </rcc>
  <rcc rId="50377" sId="6">
    <nc r="Z827" t="inlineStr">
      <is>
        <t>SAO PAULO</t>
      </is>
    </nc>
  </rcc>
  <rcc rId="50378" sId="6">
    <nc r="AA827" t="inlineStr">
      <is>
        <t>JC</t>
      </is>
    </nc>
  </rcc>
  <rcc rId="50379" sId="6">
    <nc r="AB827" t="inlineStr">
      <is>
        <t>SPO.JC.MSO04</t>
      </is>
    </nc>
  </rcc>
  <rcc rId="50380" sId="6">
    <nc r="AC827" t="inlineStr">
      <is>
        <t>Huawei</t>
      </is>
    </nc>
  </rcc>
  <rcc rId="50381" sId="6">
    <nc r="AD827" t="inlineStr">
      <is>
        <t>SPO JC 01</t>
      </is>
    </nc>
  </rcc>
  <rcc rId="50382" sId="6">
    <nc r="AE827" t="inlineStr">
      <is>
        <t>SPO PR 03</t>
      </is>
    </nc>
  </rcc>
  <rcc rId="50383" sId="6">
    <nc r="AF827" t="inlineStr">
      <is>
        <t>SPO MB 02</t>
      </is>
    </nc>
  </rcc>
  <rcc rId="50384" sId="6">
    <nc r="AG827" t="inlineStr">
      <is>
        <t>SPO MB 03</t>
      </is>
    </nc>
  </rcc>
  <rcc rId="50385" sId="6">
    <nc r="AI827" t="inlineStr">
      <is>
        <t>SPO MB_ER9</t>
      </is>
    </nc>
  </rcc>
  <rcc rId="50386" sId="6">
    <nc r="AJ827" t="inlineStr">
      <is>
        <t>SPO.JD.LMC2</t>
      </is>
    </nc>
  </rcc>
  <rcc rId="50387" sId="6">
    <nc r="AK827" t="inlineStr">
      <is>
        <t>SPO.JG.LMC2</t>
      </is>
    </nc>
  </rcc>
  <rcc rId="50388" sId="6">
    <nc r="AN827" t="inlineStr">
      <is>
        <t>-</t>
      </is>
    </nc>
  </rcc>
  <rcc rId="50389" sId="6">
    <nc r="AO827" t="inlineStr">
      <is>
        <t>-</t>
      </is>
    </nc>
  </rcc>
  <rcc rId="50390" sId="6">
    <nc r="AP827" t="inlineStr">
      <is>
        <t>FA1201</t>
      </is>
    </nc>
  </rcc>
  <rcc rId="50391" sId="6">
    <nc r="AQ827" t="inlineStr">
      <is>
        <t>ESPELHADO</t>
      </is>
    </nc>
  </rcc>
  <rcc rId="50392" sId="6">
    <nc r="AU827">
      <v>1001914306</v>
    </nc>
  </rcc>
  <rcc rId="50393" sId="6">
    <nc r="AV827" t="inlineStr">
      <is>
        <t>23° 47' 32,3664'' - S</t>
      </is>
    </nc>
  </rcc>
  <rcc rId="50394" sId="6">
    <nc r="AW827" t="inlineStr">
      <is>
        <t>46° 44' 9,45456'' - W</t>
      </is>
    </nc>
  </rcc>
  <rcc rId="50395" sId="6">
    <nc r="AX827" t="inlineStr">
      <is>
        <t>ok</t>
      </is>
    </nc>
  </rcc>
  <rcc rId="50396" sId="6">
    <nc r="BC827">
      <v>2026063379</v>
    </nc>
  </rcc>
  <rcc rId="50397" sId="6">
    <nc r="BD827" t="inlineStr">
      <is>
        <t>SPO.JC.BTU</t>
      </is>
    </nc>
  </rcc>
  <rcc rId="50398" sId="6">
    <nc r="A828">
      <v>2014</v>
    </nc>
  </rcc>
  <rcc rId="50399" sId="6">
    <nc r="B828" t="inlineStr">
      <is>
        <t>Sub Arm</t>
      </is>
    </nc>
  </rcc>
  <rcc rId="50400" sId="6">
    <nc r="C828" t="inlineStr">
      <is>
        <t>152 Arm</t>
      </is>
    </nc>
  </rcc>
  <rcc rId="50401" sId="6">
    <nc r="D828">
      <v>5700136800</v>
    </nc>
  </rcc>
  <rcc rId="50402" sId="6">
    <nc r="E828" t="inlineStr">
      <is>
        <t>SIM</t>
      </is>
    </nc>
  </rcc>
  <rcc rId="50403" sId="6">
    <nc r="F828" t="inlineStr">
      <is>
        <t>SIM</t>
      </is>
    </nc>
  </rcc>
  <rcc rId="50404" sId="6">
    <nc r="G828">
      <v>41920</v>
    </nc>
  </rcc>
  <rcc rId="50405" sId="6">
    <nc r="H828" t="inlineStr">
      <is>
        <t>Keymile</t>
      </is>
    </nc>
  </rcc>
  <rcc rId="50406" sId="6">
    <nc r="I828" t="inlineStr">
      <is>
        <t>Retrofit</t>
      </is>
    </nc>
  </rcc>
  <rcc rId="50407" sId="6">
    <nc r="J828">
      <v>192</v>
    </nc>
  </rcc>
  <rcc rId="50408" sId="6">
    <nc r="K828">
      <v>432</v>
    </nc>
  </rcc>
  <rcc rId="50409" sId="6">
    <nc r="L828">
      <v>4</v>
    </nc>
  </rcc>
  <rcc rId="50410" sId="6">
    <nc r="M828">
      <v>4</v>
    </nc>
  </rcc>
  <rcc rId="50411" sId="6">
    <nc r="N828">
      <v>32</v>
    </nc>
  </rcc>
  <rcc rId="50412" sId="6">
    <nc r="O828" t="inlineStr">
      <is>
        <t>SIM</t>
      </is>
    </nc>
  </rcc>
  <rcc rId="50413" sId="6">
    <nc r="P828" t="inlineStr">
      <is>
        <t>SIM</t>
      </is>
    </nc>
  </rcc>
  <rcc rId="50414" sId="6">
    <nc r="Q828" t="inlineStr">
      <is>
        <t>SIM</t>
      </is>
    </nc>
  </rcc>
  <rcc rId="50415" sId="6">
    <nc r="R828" t="inlineStr">
      <is>
        <t>Armário</t>
      </is>
    </nc>
  </rcc>
  <rcc rId="50416" sId="6">
    <nc r="S828" t="inlineStr">
      <is>
        <t>Monoshelf</t>
      </is>
    </nc>
  </rcc>
  <rcc rId="50417" sId="6">
    <nc r="T828" t="inlineStr">
      <is>
        <t>Outdoor</t>
      </is>
    </nc>
  </rcc>
  <rcc rId="50418" sId="6">
    <nc r="U828">
      <v>11</v>
    </nc>
  </rcc>
  <rcc rId="50419" sId="6">
    <nc r="V828" t="inlineStr">
      <is>
        <t>11000</t>
      </is>
    </nc>
  </rcc>
  <rcc rId="50420" sId="6">
    <nc r="W828" t="inlineStr">
      <is>
        <t>BTX</t>
      </is>
    </nc>
  </rcc>
  <rcc rId="50421" sId="6">
    <nc r="X828" t="inlineStr">
      <is>
        <t>11000JCBTX</t>
      </is>
    </nc>
  </rcc>
  <rcc rId="50422" sId="6">
    <nc r="Y828" t="inlineStr">
      <is>
        <t>R. Amado Benedito Vilas Boas, 90 - Jardim Marcelo</t>
      </is>
    </nc>
  </rcc>
  <rcc rId="50423" sId="6">
    <nc r="Z828" t="inlineStr">
      <is>
        <t>SAO PAULO</t>
      </is>
    </nc>
  </rcc>
  <rcc rId="50424" sId="6">
    <nc r="AA828" t="inlineStr">
      <is>
        <t>JC</t>
      </is>
    </nc>
  </rcc>
  <rcc rId="50425" sId="6">
    <nc r="AB828" t="inlineStr">
      <is>
        <t>SPO.JC.MSO05</t>
      </is>
    </nc>
  </rcc>
  <rcc rId="50426" sId="6">
    <nc r="AC828" t="inlineStr">
      <is>
        <t>Huawei</t>
      </is>
    </nc>
  </rcc>
  <rcc rId="50427" sId="6">
    <nc r="AD828" t="inlineStr">
      <is>
        <t>SPO JC 01</t>
      </is>
    </nc>
  </rcc>
  <rcc rId="50428" sId="6">
    <nc r="AE828" t="inlineStr">
      <is>
        <t>SPO PR 03</t>
      </is>
    </nc>
  </rcc>
  <rcc rId="50429" sId="6">
    <nc r="AF828" t="inlineStr">
      <is>
        <t>SPO MB 02</t>
      </is>
    </nc>
  </rcc>
  <rcc rId="50430" sId="6">
    <nc r="AG828" t="inlineStr">
      <is>
        <t>SPO MB 03</t>
      </is>
    </nc>
  </rcc>
  <rcc rId="50431" sId="6">
    <nc r="AI828" t="inlineStr">
      <is>
        <t>SPO MB_ER9</t>
      </is>
    </nc>
  </rcc>
  <rcc rId="50432" sId="6">
    <nc r="AJ828" t="inlineStr">
      <is>
        <t>SPO.JD.LMC2</t>
      </is>
    </nc>
  </rcc>
  <rcc rId="50433" sId="6">
    <nc r="AK828" t="inlineStr">
      <is>
        <t>SPO.JG.LMC2</t>
      </is>
    </nc>
  </rcc>
  <rcc rId="50434" sId="6">
    <nc r="AN828" t="inlineStr">
      <is>
        <t>-</t>
      </is>
    </nc>
  </rcc>
  <rcc rId="50435" sId="6">
    <nc r="AO828" t="inlineStr">
      <is>
        <t>-</t>
      </is>
    </nc>
  </rcc>
  <rcc rId="50436" sId="6">
    <nc r="AP828" t="inlineStr">
      <is>
        <t>FA1201</t>
      </is>
    </nc>
  </rcc>
  <rcc rId="50437" sId="6">
    <nc r="AQ828" t="inlineStr">
      <is>
        <t>ESPELHADO</t>
      </is>
    </nc>
  </rcc>
  <rcc rId="50438" sId="6">
    <nc r="AU828">
      <v>1001914241</v>
    </nc>
  </rcc>
  <rcc rId="50439" sId="6">
    <nc r="AV828" t="inlineStr">
      <is>
        <t>23° 47' 30,10487'' - S</t>
      </is>
    </nc>
  </rcc>
  <rcc rId="50440" sId="6">
    <nc r="AW828" t="inlineStr">
      <is>
        <t>46° 43' 33,80016'' - W</t>
      </is>
    </nc>
  </rcc>
  <rcc rId="50441" sId="6">
    <nc r="AX828" t="inlineStr">
      <is>
        <t>ok</t>
      </is>
    </nc>
  </rcc>
  <rcc rId="50442" sId="6">
    <nc r="BC828">
      <v>2026063379</v>
    </nc>
  </rcc>
  <rcc rId="50443" sId="6">
    <nc r="BD828" t="inlineStr">
      <is>
        <t>SPO.JC.BTX</t>
      </is>
    </nc>
  </rcc>
  <rcc rId="50444" sId="6">
    <nc r="A829">
      <v>2014</v>
    </nc>
  </rcc>
  <rcc rId="50445" sId="6">
    <nc r="B829" t="inlineStr">
      <is>
        <t>Sub Arm</t>
      </is>
    </nc>
  </rcc>
  <rcc rId="50446" sId="6">
    <nc r="C829" t="inlineStr">
      <is>
        <t>152 Arm</t>
      </is>
    </nc>
  </rcc>
  <rcc rId="50447" sId="6">
    <nc r="D829">
      <v>5700136804</v>
    </nc>
  </rcc>
  <rcc rId="50448" sId="6">
    <nc r="E829" t="inlineStr">
      <is>
        <t>SIM</t>
      </is>
    </nc>
  </rcc>
  <rcc rId="50449" sId="6">
    <nc r="F829" t="inlineStr">
      <is>
        <t>SIM</t>
      </is>
    </nc>
  </rcc>
  <rcc rId="50450" sId="6">
    <nc r="G829">
      <v>41925</v>
    </nc>
  </rcc>
  <rcc rId="50451" sId="6">
    <nc r="H829" t="inlineStr">
      <is>
        <t>Keymile</t>
      </is>
    </nc>
  </rcc>
  <rcc rId="50452" sId="6">
    <nc r="I829" t="inlineStr">
      <is>
        <t>Retrofit</t>
      </is>
    </nc>
  </rcc>
  <rcc rId="50453" sId="6">
    <nc r="J829">
      <v>192</v>
    </nc>
  </rcc>
  <rcc rId="50454" sId="6">
    <nc r="K829">
      <v>432</v>
    </nc>
  </rcc>
  <rcc rId="50455" sId="6">
    <nc r="L829">
      <v>4</v>
    </nc>
  </rcc>
  <rcc rId="50456" sId="6">
    <nc r="M829">
      <v>4</v>
    </nc>
  </rcc>
  <rcc rId="50457" sId="6">
    <nc r="N829">
      <v>32</v>
    </nc>
  </rcc>
  <rcc rId="50458" sId="6">
    <nc r="O829" t="inlineStr">
      <is>
        <t>SIM</t>
      </is>
    </nc>
  </rcc>
  <rcc rId="50459" sId="6">
    <nc r="P829" t="inlineStr">
      <is>
        <t>SIM</t>
      </is>
    </nc>
  </rcc>
  <rcc rId="50460" sId="6">
    <nc r="Q829" t="inlineStr">
      <is>
        <t>SIM</t>
      </is>
    </nc>
  </rcc>
  <rcc rId="50461" sId="6">
    <nc r="R829" t="inlineStr">
      <is>
        <t>Armário</t>
      </is>
    </nc>
  </rcc>
  <rcc rId="50462" sId="6">
    <nc r="S829" t="inlineStr">
      <is>
        <t>Monoshelf</t>
      </is>
    </nc>
  </rcc>
  <rcc rId="50463" sId="6">
    <nc r="T829" t="inlineStr">
      <is>
        <t>Outdoor</t>
      </is>
    </nc>
  </rcc>
  <rcc rId="50464" sId="6">
    <nc r="U829">
      <v>11</v>
    </nc>
  </rcc>
  <rcc rId="50465" sId="6">
    <nc r="V829" t="inlineStr">
      <is>
        <t>11000</t>
      </is>
    </nc>
  </rcc>
  <rcc rId="50466" sId="6">
    <nc r="W829" t="inlineStr">
      <is>
        <t>BTY</t>
      </is>
    </nc>
  </rcc>
  <rcc rId="50467" sId="6">
    <nc r="X829" t="inlineStr">
      <is>
        <t>11000JCBTY</t>
      </is>
    </nc>
  </rcc>
  <rcc rId="50468" sId="6">
    <nc r="Y829" t="inlineStr">
      <is>
        <t>R. Amaro Alves do Rosário, 38 - Parelheiros</t>
      </is>
    </nc>
  </rcc>
  <rcc rId="50469" sId="6">
    <nc r="Z829" t="inlineStr">
      <is>
        <t>SAO PAULO</t>
      </is>
    </nc>
  </rcc>
  <rcc rId="50470" sId="6">
    <nc r="AA829" t="inlineStr">
      <is>
        <t>JC</t>
      </is>
    </nc>
  </rcc>
  <rcc rId="50471" sId="6">
    <nc r="AB829" t="inlineStr">
      <is>
        <t>SPO.JC.MSO06</t>
      </is>
    </nc>
  </rcc>
  <rcc rId="50472" sId="6">
    <nc r="AC829" t="inlineStr">
      <is>
        <t>Huawei</t>
      </is>
    </nc>
  </rcc>
  <rcc rId="50473" sId="6">
    <nc r="AD829" t="inlineStr">
      <is>
        <t>SPO JC 01</t>
      </is>
    </nc>
  </rcc>
  <rcc rId="50474" sId="6">
    <nc r="AE829" t="inlineStr">
      <is>
        <t>SPO PR 03</t>
      </is>
    </nc>
  </rcc>
  <rcc rId="50475" sId="6">
    <nc r="AF829" t="inlineStr">
      <is>
        <t>SPO MB 02</t>
      </is>
    </nc>
  </rcc>
  <rcc rId="50476" sId="6">
    <nc r="AG829" t="inlineStr">
      <is>
        <t>SPO MB 03</t>
      </is>
    </nc>
  </rcc>
  <rcc rId="50477" sId="6">
    <nc r="AI829" t="inlineStr">
      <is>
        <t>SPO MB_ER9</t>
      </is>
    </nc>
  </rcc>
  <rcc rId="50478" sId="6">
    <nc r="AJ829" t="inlineStr">
      <is>
        <t>SPO.JD.LMC2</t>
      </is>
    </nc>
  </rcc>
  <rcc rId="50479" sId="6">
    <nc r="AK829" t="inlineStr">
      <is>
        <t>SPO.JG.LMC2</t>
      </is>
    </nc>
  </rcc>
  <rcc rId="50480" sId="6">
    <nc r="AN829" t="inlineStr">
      <is>
        <t>-</t>
      </is>
    </nc>
  </rcc>
  <rcc rId="50481" sId="6">
    <nc r="AO829" t="inlineStr">
      <is>
        <t>-</t>
      </is>
    </nc>
  </rcc>
  <rcc rId="50482" sId="6">
    <nc r="AP829" t="inlineStr">
      <is>
        <t>FA1201</t>
      </is>
    </nc>
  </rcc>
  <rcc rId="50483" sId="6">
    <nc r="AQ829" t="inlineStr">
      <is>
        <t>ESPELHADO</t>
      </is>
    </nc>
  </rcc>
  <rcc rId="50484" sId="6">
    <nc r="AU829">
      <v>1001914276</v>
    </nc>
  </rcc>
  <rcc rId="50485" sId="6">
    <nc r="AV829" t="inlineStr">
      <is>
        <t>23° 48' 5,57604'' - S</t>
      </is>
    </nc>
  </rcc>
  <rcc rId="50486" sId="6">
    <nc r="AW829" t="inlineStr">
      <is>
        <t>46° 42' 42,24312'' - W</t>
      </is>
    </nc>
  </rcc>
  <rcc rId="50487" sId="6">
    <nc r="AX829" t="inlineStr">
      <is>
        <t>ok</t>
      </is>
    </nc>
  </rcc>
  <rcc rId="50488" sId="6">
    <nc r="BC829">
      <v>2026063379</v>
    </nc>
  </rcc>
  <rcc rId="50489" sId="6">
    <nc r="BD829" t="inlineStr">
      <is>
        <t>SPO.JC.BTY</t>
      </is>
    </nc>
  </rcc>
  <rcc rId="50490" sId="6">
    <nc r="A830">
      <v>2014</v>
    </nc>
  </rcc>
  <rcc rId="50491" sId="6">
    <nc r="B830" t="inlineStr">
      <is>
        <t>Sub Arm</t>
      </is>
    </nc>
  </rcc>
  <rcc rId="50492" sId="6">
    <nc r="C830" t="inlineStr">
      <is>
        <t>152 Arm</t>
      </is>
    </nc>
  </rcc>
  <rcc rId="50493" sId="6">
    <nc r="D830">
      <v>5700150308</v>
    </nc>
  </rcc>
  <rcc rId="50494" sId="6">
    <nc r="E830" t="inlineStr">
      <is>
        <t>SIM</t>
      </is>
    </nc>
  </rcc>
  <rcc rId="50495" sId="6">
    <nc r="F830" t="inlineStr">
      <is>
        <t>SIM</t>
      </is>
    </nc>
  </rcc>
  <rcc rId="50496" sId="6">
    <nc r="G830">
      <v>41901</v>
    </nc>
  </rcc>
  <rcc rId="50497" sId="6">
    <nc r="H830" t="inlineStr">
      <is>
        <t>Huawei</t>
      </is>
    </nc>
  </rcc>
  <rcc rId="50498" sId="6">
    <nc r="I830" t="inlineStr">
      <is>
        <t>Modernização</t>
      </is>
    </nc>
  </rcc>
  <rcc rId="50499" sId="6">
    <nc r="J830">
      <v>192</v>
    </nc>
  </rcc>
  <rcc rId="50500" sId="6">
    <nc r="K830">
      <v>448</v>
    </nc>
  </rcc>
  <rcc rId="50501" sId="6">
    <nc r="L830">
      <v>8</v>
    </nc>
  </rcc>
  <rcc rId="50502" sId="6">
    <nc r="M830">
      <v>8</v>
    </nc>
  </rcc>
  <rcc rId="50503" sId="6">
    <nc r="N830">
      <v>16</v>
    </nc>
  </rcc>
  <rcc rId="50504" sId="6">
    <nc r="O830" t="inlineStr">
      <is>
        <t>SIM</t>
      </is>
    </nc>
  </rcc>
  <rcc rId="50505" sId="6">
    <nc r="P830" t="inlineStr">
      <is>
        <t>SIM</t>
      </is>
    </nc>
  </rcc>
  <rcc rId="50506" sId="6">
    <nc r="Q830" t="inlineStr">
      <is>
        <t>NÃO</t>
      </is>
    </nc>
  </rcc>
  <rcc rId="50507" sId="6">
    <nc r="R830" t="inlineStr">
      <is>
        <t>Armário</t>
      </is>
    </nc>
  </rcc>
  <rcc rId="50508" sId="6">
    <nc r="S830" t="inlineStr">
      <is>
        <t>Monoshelf</t>
      </is>
    </nc>
  </rcc>
  <rcc rId="50509" sId="6">
    <nc r="T830" t="inlineStr">
      <is>
        <t>Outdoor</t>
      </is>
    </nc>
  </rcc>
  <rcc rId="50510" sId="6">
    <nc r="U830">
      <v>11</v>
    </nc>
  </rcc>
  <rcc rId="50511" sId="6">
    <nc r="V830" t="inlineStr">
      <is>
        <t>11176</t>
      </is>
    </nc>
  </rcc>
  <rcc rId="50512" sId="6">
    <nc r="W830" t="inlineStr">
      <is>
        <t>BUQ</t>
      </is>
    </nc>
  </rcc>
  <rcc rId="50513" sId="6">
    <nc r="X830" t="inlineStr">
      <is>
        <t>11176CIBUQ</t>
      </is>
    </nc>
  </rcc>
  <rcc rId="50514" sId="6">
    <nc r="Y830" t="inlineStr">
      <is>
        <t>Estr. Velha da Olaria - Jardim Arco-Íris</t>
      </is>
    </nc>
  </rcc>
  <rcc rId="50515" sId="6">
    <nc r="Z830" t="inlineStr">
      <is>
        <t>COTIA</t>
      </is>
    </nc>
  </rcc>
  <rcc rId="50516" sId="6">
    <nc r="AA830" t="inlineStr">
      <is>
        <t>CI</t>
      </is>
    </nc>
  </rcc>
  <rcc rId="50517" sId="6">
    <nc r="AB830" t="inlineStr">
      <is>
        <t>COA.CI.MSO13</t>
      </is>
    </nc>
  </rcc>
  <rcc rId="50518" sId="6">
    <nc r="AC830" t="inlineStr">
      <is>
        <t>Huawei</t>
      </is>
    </nc>
  </rcc>
  <rcc rId="50519" sId="6">
    <nc r="AD830" t="inlineStr">
      <is>
        <t>-</t>
      </is>
    </nc>
  </rcc>
  <rcc rId="50520" sId="6">
    <nc r="AE830" t="inlineStr">
      <is>
        <t>COA CI 03</t>
      </is>
    </nc>
  </rcc>
  <rcc rId="50521" sId="6">
    <nc r="AF830" t="inlineStr">
      <is>
        <t>SPO JG 03</t>
      </is>
    </nc>
  </rcc>
  <rcc rId="50522" sId="6">
    <nc r="AG830" t="inlineStr">
      <is>
        <t>SPO CB 03</t>
      </is>
    </nc>
  </rcc>
  <rcc rId="50523" sId="6">
    <nc r="AI830" t="inlineStr">
      <is>
        <t>SPO CB_CG2</t>
      </is>
    </nc>
  </rcc>
  <rcc rId="50524" sId="6">
    <nc r="AJ830" t="inlineStr">
      <is>
        <t>SPO.JG.LMC2</t>
      </is>
    </nc>
  </rcc>
  <rcc rId="50525" sId="6">
    <nc r="AK830" t="inlineStr">
      <is>
        <t>SPO.JD.LMC2</t>
      </is>
    </nc>
  </rcc>
  <rcc rId="50526" sId="6">
    <nc r="AN830" t="inlineStr">
      <is>
        <t>-</t>
      </is>
    </nc>
  </rcc>
  <rcc rId="50527" sId="6">
    <nc r="AO830" t="inlineStr">
      <is>
        <t>-</t>
      </is>
    </nc>
  </rcc>
  <rcc rId="50528" sId="6">
    <nc r="AP830" t="inlineStr">
      <is>
        <t>BA40</t>
      </is>
    </nc>
  </rcc>
  <rcc rId="50529" sId="6">
    <nc r="AQ830" t="inlineStr">
      <is>
        <t>V5.2</t>
      </is>
    </nc>
  </rcc>
  <rcc rId="50530" sId="6">
    <nc r="AU830">
      <v>1002066740</v>
    </nc>
  </rcc>
  <rcc rId="50531" sId="6">
    <nc r="AV830" t="inlineStr">
      <is>
        <t>23°37'27.5"</t>
      </is>
    </nc>
  </rcc>
  <rcc rId="50532" sId="6">
    <nc r="AW830" t="inlineStr">
      <is>
        <t>46°56'10.3"</t>
      </is>
    </nc>
  </rcc>
  <rcc rId="50533" sId="6">
    <nc r="BC830">
      <v>1892063257</v>
    </nc>
  </rcc>
  <rcc rId="50534" sId="6">
    <nc r="BD830" t="inlineStr">
      <is>
        <t>COA.CI.BUQ</t>
      </is>
    </nc>
  </rcc>
  <rcc rId="50535" sId="6">
    <nc r="A831">
      <v>2014</v>
    </nc>
  </rcc>
  <rcc rId="50536" sId="6">
    <nc r="B831" t="inlineStr">
      <is>
        <t>Sub Arm</t>
      </is>
    </nc>
  </rcc>
  <rcc rId="50537" sId="6">
    <nc r="C831" t="inlineStr">
      <is>
        <t>152 Arm</t>
      </is>
    </nc>
  </rcc>
  <rcc rId="50538" sId="6">
    <nc r="D831">
      <v>5700136768</v>
    </nc>
  </rcc>
  <rcc rId="50539" sId="6">
    <nc r="E831" t="inlineStr">
      <is>
        <t>SIM</t>
      </is>
    </nc>
  </rcc>
  <rcc rId="50540" sId="6">
    <nc r="F831" t="inlineStr">
      <is>
        <t>SIM</t>
      </is>
    </nc>
  </rcc>
  <rcc rId="50541" sId="6">
    <nc r="G831">
      <v>42164</v>
    </nc>
  </rcc>
  <rcc rId="50542" sId="6">
    <nc r="H831" t="inlineStr">
      <is>
        <t>Keymile</t>
      </is>
    </nc>
  </rcc>
  <rcc rId="50543" sId="6">
    <nc r="I831" t="inlineStr">
      <is>
        <t>Retrofit</t>
      </is>
    </nc>
  </rcc>
  <rcc rId="50544" sId="6">
    <nc r="J831">
      <v>192</v>
    </nc>
  </rcc>
  <rcc rId="50545" sId="6">
    <nc r="K831">
      <v>432</v>
    </nc>
  </rcc>
  <rcc rId="50546" sId="6">
    <nc r="L831">
      <v>4</v>
    </nc>
  </rcc>
  <rcc rId="50547" sId="6">
    <nc r="M831">
      <v>4</v>
    </nc>
  </rcc>
  <rcc rId="50548" sId="6">
    <nc r="N831">
      <v>32</v>
    </nc>
  </rcc>
  <rcc rId="50549" sId="6">
    <nc r="O831" t="inlineStr">
      <is>
        <t>SIM</t>
      </is>
    </nc>
  </rcc>
  <rcc rId="50550" sId="6">
    <nc r="P831" t="inlineStr">
      <is>
        <t>SIM</t>
      </is>
    </nc>
  </rcc>
  <rcc rId="50551" sId="6">
    <nc r="Q831" t="inlineStr">
      <is>
        <t>SIM</t>
      </is>
    </nc>
  </rcc>
  <rcc rId="50552" sId="6">
    <nc r="R831" t="inlineStr">
      <is>
        <t>Armário</t>
      </is>
    </nc>
  </rcc>
  <rcc rId="50553" sId="6">
    <nc r="S831" t="inlineStr">
      <is>
        <t>Monoshelf</t>
      </is>
    </nc>
  </rcc>
  <rcc rId="50554" sId="6">
    <nc r="T831" t="inlineStr">
      <is>
        <t>Outdoor</t>
      </is>
    </nc>
  </rcc>
  <rcc rId="50555" sId="6">
    <nc r="U831">
      <v>11</v>
    </nc>
  </rcc>
  <rcc rId="50556" sId="6">
    <nc r="V831" t="inlineStr">
      <is>
        <t>11000</t>
      </is>
    </nc>
  </rcc>
  <rcc rId="50557" sId="6">
    <nc r="W831" t="inlineStr">
      <is>
        <t>BUR</t>
      </is>
    </nc>
  </rcc>
  <rcc rId="50558" sId="6">
    <nc r="X831" t="inlineStr">
      <is>
        <t>11000JMBUR</t>
      </is>
    </nc>
  </rcc>
  <rcc rId="50559" sId="6">
    <nc r="Y831" t="inlineStr">
      <is>
        <t xml:space="preserve">R. Samuel Arnold, 23 - Jardim Orly </t>
      </is>
    </nc>
  </rcc>
  <rcc rId="50560" sId="6">
    <nc r="Z831" t="inlineStr">
      <is>
        <t>SAO PAULO</t>
      </is>
    </nc>
  </rcc>
  <rcc rId="50561" sId="6">
    <nc r="AA831" t="inlineStr">
      <is>
        <t>JM</t>
      </is>
    </nc>
  </rcc>
  <rcc rId="50562" sId="6">
    <nc r="AB831" t="inlineStr">
      <is>
        <t>SPO.JM.MSO01</t>
      </is>
    </nc>
  </rcc>
  <rcc rId="50563" sId="6">
    <nc r="AC831" t="inlineStr">
      <is>
        <t>Huawei</t>
      </is>
    </nc>
  </rcc>
  <rcc rId="50564" sId="6">
    <nc r="AD831" t="inlineStr">
      <is>
        <t>-</t>
      </is>
    </nc>
  </rcc>
  <rcc rId="50565" sId="6">
    <nc r="AE831" t="inlineStr">
      <is>
        <t>SPO JM 02</t>
      </is>
    </nc>
  </rcc>
  <rcc rId="50566" sId="6">
    <nc r="AF831" t="inlineStr">
      <is>
        <t>SPO BE 01</t>
      </is>
    </nc>
  </rcc>
  <rcc rId="50567" sId="6">
    <nc r="AG831" t="inlineStr">
      <is>
        <t>SPO CB 01</t>
      </is>
    </nc>
  </rcc>
  <rcc rId="50568" sId="6">
    <nc r="AI831" t="inlineStr">
      <is>
        <t>SPO BE_CG1</t>
      </is>
    </nc>
  </rcc>
  <rcc rId="50569" sId="6">
    <nc r="AJ831" t="inlineStr">
      <is>
        <t>SPO.JD.LMC2</t>
      </is>
    </nc>
  </rcc>
  <rcc rId="50570" sId="6">
    <nc r="AK831" t="inlineStr">
      <is>
        <t>SPO.JG.LMC2</t>
      </is>
    </nc>
  </rcc>
  <rcc rId="50571" sId="6">
    <nc r="AN831" t="inlineStr">
      <is>
        <t>-</t>
      </is>
    </nc>
  </rcc>
  <rcc rId="50572" sId="6">
    <nc r="AO831" t="inlineStr">
      <is>
        <t>-</t>
      </is>
    </nc>
  </rcc>
  <rcc rId="50573" sId="6">
    <nc r="AP831" t="inlineStr">
      <is>
        <t>ONU 500</t>
      </is>
    </nc>
  </rcc>
  <rcc rId="50574" sId="6">
    <nc r="AQ831" t="inlineStr">
      <is>
        <t>V5.2</t>
      </is>
    </nc>
  </rcc>
  <rcc rId="50575" sId="6">
    <nc r="AU831">
      <v>1002033486</v>
    </nc>
  </rcc>
  <rcc rId="50576" sId="6">
    <nc r="AV831" t="inlineStr">
      <is>
        <t>FALTA</t>
      </is>
    </nc>
  </rcc>
  <rcc rId="50577" sId="6">
    <nc r="AW831" t="inlineStr">
      <is>
        <t>FALTA</t>
      </is>
    </nc>
  </rcc>
  <rcc rId="50578" sId="6">
    <nc r="AX831" t="inlineStr">
      <is>
        <t>ok</t>
      </is>
    </nc>
  </rcc>
  <rcc rId="50579" sId="6">
    <nc r="BC831">
      <v>2026063379</v>
    </nc>
  </rcc>
  <rcc rId="50580" sId="6">
    <nc r="BD831" t="inlineStr">
      <is>
        <t>SPO.JM.BUR</t>
      </is>
    </nc>
  </rcc>
  <rcc rId="50581" sId="6">
    <nc r="A832">
      <v>2014</v>
    </nc>
  </rcc>
  <rcc rId="50582" sId="6">
    <nc r="B832" t="inlineStr">
      <is>
        <t>Sub Arm</t>
      </is>
    </nc>
  </rcc>
  <rcc rId="50583" sId="6">
    <nc r="C832" t="inlineStr">
      <is>
        <t>152 Arm</t>
      </is>
    </nc>
  </rcc>
  <rcc rId="50584" sId="6">
    <nc r="D832">
      <v>5700170098</v>
    </nc>
  </rcc>
  <rcc rId="50585" sId="6">
    <nc r="E832" t="inlineStr">
      <is>
        <t>SIM</t>
      </is>
    </nc>
  </rcc>
  <rcc rId="50586" sId="6">
    <nc r="F832" t="inlineStr">
      <is>
        <t>SIM</t>
      </is>
    </nc>
  </rcc>
  <rcc rId="50587" sId="6">
    <nc r="G832">
      <v>41758</v>
    </nc>
  </rcc>
  <rcc rId="50588" sId="6">
    <nc r="H832" t="inlineStr">
      <is>
        <t>Keymile</t>
      </is>
    </nc>
  </rcc>
  <rcc rId="50589" sId="6">
    <nc r="I832" t="inlineStr">
      <is>
        <t>Retrofit</t>
      </is>
    </nc>
  </rcc>
  <rcc rId="50590" sId="6">
    <nc r="J832">
      <v>192</v>
    </nc>
  </rcc>
  <rcc rId="50591" sId="6">
    <nc r="K832">
      <v>432</v>
    </nc>
  </rcc>
  <rcc rId="50592" sId="6">
    <nc r="L832">
      <v>4</v>
    </nc>
  </rcc>
  <rcc rId="50593" sId="6">
    <nc r="M832">
      <v>4</v>
    </nc>
  </rcc>
  <rcc rId="50594" sId="6">
    <nc r="N832">
      <v>32</v>
    </nc>
  </rcc>
  <rcc rId="50595" sId="6">
    <nc r="O832" t="inlineStr">
      <is>
        <t>SIM</t>
      </is>
    </nc>
  </rcc>
  <rcc rId="50596" sId="6">
    <nc r="P832" t="inlineStr">
      <is>
        <t>SIM</t>
      </is>
    </nc>
  </rcc>
  <rcc rId="50597" sId="6">
    <nc r="Q832" t="inlineStr">
      <is>
        <t>SIM</t>
      </is>
    </nc>
  </rcc>
  <rcc rId="50598" sId="6">
    <nc r="R832" t="inlineStr">
      <is>
        <t>Armário</t>
      </is>
    </nc>
  </rcc>
  <rcc rId="50599" sId="6">
    <nc r="S832" t="inlineStr">
      <is>
        <t>Monoshelf</t>
      </is>
    </nc>
  </rcc>
  <rcc rId="50600" sId="6">
    <nc r="T832" t="inlineStr">
      <is>
        <t>Outdoor</t>
      </is>
    </nc>
  </rcc>
  <rcc rId="50601" sId="6">
    <nc r="U832">
      <v>11</v>
    </nc>
  </rcc>
  <rcc rId="50602" sId="6">
    <nc r="V832" t="inlineStr">
      <is>
        <t>11589</t>
      </is>
    </nc>
  </rcc>
  <rcc rId="50603" sId="6">
    <nc r="W832" t="inlineStr">
      <is>
        <t>BUR</t>
      </is>
    </nc>
  </rcc>
  <rcc rId="50604" sId="6">
    <nc r="X832" t="inlineStr">
      <is>
        <t>11589VNBUR</t>
      </is>
    </nc>
  </rcc>
  <rcc rId="50605" sId="6">
    <nc r="Y832" t="inlineStr">
      <is>
        <t>Av. das Conchas, 473 - Cidade São Pedro - Gleba B</t>
      </is>
    </nc>
  </rcc>
  <rcc rId="50606" sId="6">
    <nc r="Z832" t="inlineStr">
      <is>
        <t>SANTANA DE PARNAIBA</t>
      </is>
    </nc>
  </rcc>
  <rcc rId="50607" sId="6">
    <nc r="AA832" t="inlineStr">
      <is>
        <t>VN</t>
      </is>
    </nc>
  </rcc>
  <rcc rId="50608" sId="6">
    <nc r="AB832" t="inlineStr">
      <is>
        <t>SPB.VN.MSO04</t>
      </is>
    </nc>
  </rcc>
  <rcc rId="50609" sId="6">
    <nc r="AC832" t="inlineStr">
      <is>
        <t>Huawei</t>
      </is>
    </nc>
  </rcc>
  <rcc rId="50610" sId="6">
    <nc r="AD832" t="inlineStr">
      <is>
        <t>-</t>
      </is>
    </nc>
  </rcc>
  <rcc rId="50611" sId="6">
    <nc r="AE832" t="inlineStr">
      <is>
        <t>SPB VN 01</t>
      </is>
    </nc>
  </rcc>
  <rcc rId="50612" sId="6">
    <nc r="AF832" t="inlineStr">
      <is>
        <t>SPO JG 03</t>
      </is>
    </nc>
  </rcc>
  <rcc rId="50613" sId="6">
    <nc r="AG832" t="inlineStr">
      <is>
        <t>SPO CB 03</t>
      </is>
    </nc>
  </rcc>
  <rcc rId="50614" sId="6">
    <nc r="AI832" t="inlineStr">
      <is>
        <t>SPO JG_EX3</t>
      </is>
    </nc>
  </rcc>
  <rcc rId="50615" sId="6">
    <nc r="AJ832" t="inlineStr">
      <is>
        <t>SPO.JD.LMC2</t>
      </is>
    </nc>
  </rcc>
  <rcc rId="50616" sId="6">
    <nc r="AK832" t="inlineStr">
      <is>
        <t>SPO.JG.LMC2</t>
      </is>
    </nc>
  </rcc>
  <rcc rId="50617" sId="6">
    <nc r="AN832" t="inlineStr">
      <is>
        <t>-</t>
      </is>
    </nc>
  </rcc>
  <rcc rId="50618" sId="6">
    <nc r="AO832" t="inlineStr">
      <is>
        <t>-</t>
      </is>
    </nc>
  </rcc>
  <rcc rId="50619" sId="6">
    <nc r="AP832" t="inlineStr">
      <is>
        <t>FA1201</t>
      </is>
    </nc>
  </rcc>
  <rcc rId="50620" sId="6">
    <nc r="AQ832" t="inlineStr">
      <is>
        <t>ESPELHADO</t>
      </is>
    </nc>
  </rcc>
  <rcc rId="50621" sId="6">
    <nc r="AU832">
      <v>1001891667</v>
    </nc>
  </rcc>
  <rcc rId="50622" sId="6">
    <nc r="AV832" t="inlineStr">
      <is>
        <t>23° 25' 27,39864'' - S</t>
      </is>
    </nc>
  </rcc>
  <rcc rId="50623" sId="6">
    <nc r="AW832" t="inlineStr">
      <is>
        <t>46° 51' 5,74451'' - W</t>
      </is>
    </nc>
  </rcc>
  <rcc rId="50624" sId="6">
    <nc r="AX832" t="inlineStr">
      <is>
        <t>ok</t>
      </is>
    </nc>
  </rcc>
  <rcc rId="50625" sId="6">
    <nc r="BC832">
      <v>2026063379</v>
    </nc>
  </rcc>
  <rcc rId="50626" sId="6">
    <nc r="BD832" t="inlineStr">
      <is>
        <t>SPB.VN.BUR</t>
      </is>
    </nc>
  </rcc>
  <rcc rId="50627" sId="6">
    <nc r="A833">
      <v>2014</v>
    </nc>
  </rcc>
  <rcc rId="50628" sId="6">
    <nc r="B833" t="inlineStr">
      <is>
        <t>Sub Arm</t>
      </is>
    </nc>
  </rcc>
  <rcc rId="50629" sId="6">
    <nc r="C833" t="inlineStr">
      <is>
        <t>152 Arm</t>
      </is>
    </nc>
  </rcc>
  <rcc rId="50630" sId="6">
    <nc r="D833">
      <v>5700223567</v>
    </nc>
  </rcc>
  <rcc rId="50631" sId="6">
    <nc r="E833" t="inlineStr">
      <is>
        <t>SIM</t>
      </is>
    </nc>
  </rcc>
  <rcc rId="50632" sId="6">
    <nc r="F833" t="inlineStr">
      <is>
        <t>SIM</t>
      </is>
    </nc>
  </rcc>
  <rcc rId="50633" sId="6">
    <nc r="G833">
      <v>41933</v>
    </nc>
  </rcc>
  <rcc rId="50634" sId="6">
    <nc r="H833" t="inlineStr">
      <is>
        <t>Keymile</t>
      </is>
    </nc>
  </rcc>
  <rcc rId="50635" sId="6">
    <nc r="I833" t="inlineStr">
      <is>
        <t>Retrofit</t>
      </is>
    </nc>
  </rcc>
  <rcc rId="50636" sId="6">
    <nc r="J833">
      <v>192</v>
    </nc>
  </rcc>
  <rcc rId="50637" sId="6">
    <nc r="K833">
      <v>432</v>
    </nc>
  </rcc>
  <rcc rId="50638" sId="6">
    <nc r="L833">
      <v>4</v>
    </nc>
  </rcc>
  <rcc rId="50639" sId="6">
    <nc r="M833">
      <v>4</v>
    </nc>
  </rcc>
  <rcc rId="50640" sId="6">
    <nc r="N833">
      <v>32</v>
    </nc>
  </rcc>
  <rcc rId="50641" sId="6">
    <nc r="O833" t="inlineStr">
      <is>
        <t>SIM</t>
      </is>
    </nc>
  </rcc>
  <rcc rId="50642" sId="6">
    <nc r="P833" t="inlineStr">
      <is>
        <t>SIM</t>
      </is>
    </nc>
  </rcc>
  <rcc rId="50643" sId="6">
    <nc r="Q833" t="inlineStr">
      <is>
        <t>SIM</t>
      </is>
    </nc>
  </rcc>
  <rcc rId="50644" sId="6">
    <nc r="R833" t="inlineStr">
      <is>
        <t>Armário</t>
      </is>
    </nc>
  </rcc>
  <rcc rId="50645" sId="6">
    <nc r="S833" t="inlineStr">
      <is>
        <t>Monoshelf</t>
      </is>
    </nc>
  </rcc>
  <rcc rId="50646" sId="6">
    <nc r="T833" t="inlineStr">
      <is>
        <t>Outdoor</t>
      </is>
    </nc>
  </rcc>
  <rcc rId="50647" sId="6">
    <nc r="U833">
      <v>11</v>
    </nc>
  </rcc>
  <rcc rId="50648" sId="6">
    <nc r="V833" t="inlineStr">
      <is>
        <t>11370</t>
      </is>
    </nc>
  </rcc>
  <rcc rId="50649" sId="6">
    <nc r="W833" t="inlineStr">
      <is>
        <t>CBL</t>
      </is>
    </nc>
  </rcc>
  <rcc rId="50650" sId="6">
    <nc r="X833" t="inlineStr">
      <is>
        <t>11370JICBL</t>
      </is>
    </nc>
  </rcc>
  <rcc rId="50651" sId="6">
    <nc r="Y833" t="inlineStr">
      <is>
        <t>R. São Judas Tadeu, 96</t>
      </is>
    </nc>
  </rcc>
  <rcc rId="50652" sId="6">
    <nc r="Z833" t="inlineStr">
      <is>
        <t>MAUA</t>
      </is>
    </nc>
  </rcc>
  <rcc rId="50653" sId="6">
    <nc r="AA833" t="inlineStr">
      <is>
        <t>JI</t>
      </is>
    </nc>
  </rcc>
  <rcc rId="50654" sId="6">
    <nc r="AB833" t="inlineStr">
      <is>
        <t>MAU.JI.MSO43</t>
      </is>
    </nc>
  </rcc>
  <rcc rId="50655" sId="6">
    <nc r="AC833" t="inlineStr">
      <is>
        <t>Alcatel</t>
      </is>
    </nc>
  </rcc>
  <rcc rId="50656" sId="6">
    <nc r="AD833" t="inlineStr">
      <is>
        <t>MAU JI 01</t>
      </is>
    </nc>
  </rcc>
  <rcc rId="50657" sId="6">
    <nc r="AE833" t="inlineStr">
      <is>
        <t>MAU MA 01</t>
      </is>
    </nc>
  </rcc>
  <rcc rId="50658" sId="6">
    <nc r="AF833" t="inlineStr">
      <is>
        <t>SNE SA 01</t>
      </is>
    </nc>
  </rcc>
  <rcc rId="50659" sId="6">
    <nc r="AG833" t="inlineStr">
      <is>
        <t>SNE SA 02</t>
      </is>
    </nc>
  </rcc>
  <rcc rId="50660" sId="6">
    <nc r="AI833" t="inlineStr">
      <is>
        <t xml:space="preserve">SNE SA_CG2 </t>
      </is>
    </nc>
  </rcc>
  <rcc rId="50661" sId="6">
    <nc r="AJ833" t="inlineStr">
      <is>
        <t>SPO.JD.LMC2</t>
      </is>
    </nc>
  </rcc>
  <rcc rId="50662" sId="6">
    <nc r="AK833" t="inlineStr">
      <is>
        <t>SPO.JG.LMC2</t>
      </is>
    </nc>
  </rcc>
  <rcc rId="50663" sId="6">
    <nc r="AN833" t="inlineStr">
      <is>
        <t>PROGRAMADO</t>
      </is>
    </nc>
  </rcc>
  <rcc rId="50664" sId="6">
    <nc r="AO833" t="inlineStr">
      <is>
        <t>-</t>
      </is>
    </nc>
  </rcc>
  <rcc rId="50665" sId="6">
    <nc r="AP833" t="inlineStr">
      <is>
        <t>DIAMUX</t>
      </is>
    </nc>
  </rcc>
  <rcc rId="50666" sId="6">
    <nc r="AQ833" t="inlineStr">
      <is>
        <t>ESPELHADO</t>
      </is>
    </nc>
  </rcc>
  <rcc rId="50667" sId="6">
    <nc r="AU833" t="inlineStr">
      <is>
        <t>falta estação</t>
      </is>
    </nc>
  </rcc>
  <rcc rId="50668" sId="6">
    <nc r="AV833" t="inlineStr">
      <is>
        <t>FALTA</t>
      </is>
    </nc>
  </rcc>
  <rcc rId="50669" sId="6">
    <nc r="AW833" t="inlineStr">
      <is>
        <t>FALTA</t>
      </is>
    </nc>
  </rcc>
  <rcc rId="50670" sId="6">
    <nc r="AX833" t="inlineStr">
      <is>
        <t>ok</t>
      </is>
    </nc>
  </rcc>
  <rcc rId="50671" sId="6">
    <nc r="BC833">
      <v>2026063379</v>
    </nc>
  </rcc>
  <rcc rId="50672" sId="6">
    <nc r="BD833" t="inlineStr">
      <is>
        <t>MAU.JI.CBL</t>
      </is>
    </nc>
  </rcc>
  <rcc rId="50673" sId="6">
    <nc r="A834">
      <v>2014</v>
    </nc>
  </rcc>
  <rcc rId="50674" sId="6">
    <nc r="B834" t="inlineStr">
      <is>
        <t>Sub Arm</t>
      </is>
    </nc>
  </rcc>
  <rcc rId="50675" sId="6">
    <nc r="C834" t="inlineStr">
      <is>
        <t>152 Arm</t>
      </is>
    </nc>
  </rcc>
  <rcc rId="50676" sId="6">
    <nc r="D834">
      <v>5700150170</v>
    </nc>
  </rcc>
  <rcc rId="50677" sId="6">
    <nc r="E834" t="inlineStr">
      <is>
        <t>SIM</t>
      </is>
    </nc>
  </rcc>
  <rcc rId="50678" sId="6">
    <nc r="F834" t="inlineStr">
      <is>
        <t>SIM</t>
      </is>
    </nc>
  </rcc>
  <rcc rId="50679" sId="6">
    <nc r="G834">
      <v>41981</v>
    </nc>
  </rcc>
  <rcc rId="50680" sId="6">
    <nc r="H834" t="inlineStr">
      <is>
        <t>Huawei</t>
      </is>
    </nc>
  </rcc>
  <rcc rId="50681" sId="6">
    <nc r="I834" t="inlineStr">
      <is>
        <t>Modernização</t>
      </is>
    </nc>
  </rcc>
  <rcc rId="50682" sId="6">
    <nc r="J834">
      <v>192</v>
    </nc>
  </rcc>
  <rcc rId="50683" sId="6">
    <nc r="K834">
      <v>448</v>
    </nc>
  </rcc>
  <rcc rId="50684" sId="6">
    <nc r="L834">
      <v>8</v>
    </nc>
  </rcc>
  <rcc rId="50685" sId="6">
    <nc r="M834">
      <v>8</v>
    </nc>
  </rcc>
  <rcc rId="50686" sId="6">
    <nc r="N834">
      <v>16</v>
    </nc>
  </rcc>
  <rcc rId="50687" sId="6">
    <nc r="O834" t="inlineStr">
      <is>
        <t>SIM</t>
      </is>
    </nc>
  </rcc>
  <rcc rId="50688" sId="6">
    <nc r="P834" t="inlineStr">
      <is>
        <t>SIM</t>
      </is>
    </nc>
  </rcc>
  <rcc rId="50689" sId="6">
    <nc r="Q834" t="inlineStr">
      <is>
        <t>NÃO</t>
      </is>
    </nc>
  </rcc>
  <rcc rId="50690" sId="6">
    <nc r="R834" t="inlineStr">
      <is>
        <t>Armário</t>
      </is>
    </nc>
  </rcc>
  <rcc rId="50691" sId="6">
    <nc r="S834" t="inlineStr">
      <is>
        <t>Monoshelf</t>
      </is>
    </nc>
  </rcc>
  <rcc rId="50692" sId="6">
    <nc r="T834" t="inlineStr">
      <is>
        <t>Outdoor</t>
      </is>
    </nc>
  </rcc>
  <rcc rId="50693" sId="6">
    <nc r="U834">
      <v>11</v>
    </nc>
  </rcc>
  <rcc rId="50694" sId="6">
    <nc r="V834">
      <v>11633</v>
    </nc>
  </rcc>
  <rcc rId="50695" sId="6">
    <nc r="W834" t="inlineStr">
      <is>
        <t>CEU</t>
      </is>
    </nc>
  </rcc>
  <rcc rId="50696" sId="6">
    <nc r="X834" t="inlineStr">
      <is>
        <t>11633PSCEU</t>
      </is>
    </nc>
  </rcc>
  <rcc rId="50697" sId="6">
    <nc r="Y834" t="inlineStr">
      <is>
        <t>Av. Mico Leão-Dourado x R. Flamingo - Cidade Recreio da Borda do Campo</t>
      </is>
    </nc>
  </rcc>
  <rcc rId="50698" sId="6">
    <nc r="Z834" t="inlineStr">
      <is>
        <t>SANTO ANDRE</t>
      </is>
    </nc>
  </rcc>
  <rcc rId="50699" sId="6">
    <nc r="AA834" t="inlineStr">
      <is>
        <t>PS</t>
      </is>
    </nc>
  </rcc>
  <rcc rId="50700" sId="6">
    <nc r="AB834" t="inlineStr">
      <is>
        <t>SNE.PS.MSO14</t>
      </is>
    </nc>
  </rcc>
  <rcc rId="50701" sId="6">
    <nc r="AC834" t="inlineStr">
      <is>
        <t>Huawei</t>
      </is>
    </nc>
  </rcc>
  <rcc rId="50702" sId="6">
    <nc r="AD834" t="inlineStr">
      <is>
        <t>-</t>
      </is>
    </nc>
  </rcc>
  <rcc rId="50703" sId="6">
    <nc r="AE834" t="inlineStr">
      <is>
        <t>SNE PS 02</t>
      </is>
    </nc>
  </rcc>
  <rcc rId="50704" sId="6">
    <nc r="AF834" t="inlineStr">
      <is>
        <t>SNE SA 01</t>
      </is>
    </nc>
  </rcc>
  <rcc rId="50705" sId="6">
    <nc r="AG834" t="inlineStr">
      <is>
        <t>SNE SA 02</t>
      </is>
    </nc>
  </rcc>
  <rcc rId="50706" sId="6">
    <nc r="AI834" t="inlineStr">
      <is>
        <t xml:space="preserve">SNE SA_CG2 </t>
      </is>
    </nc>
  </rcc>
  <rcc rId="50707" sId="6">
    <nc r="AJ834" t="inlineStr">
      <is>
        <t>SPO.JG.LMC2</t>
      </is>
    </nc>
  </rcc>
  <rcc rId="50708" sId="6">
    <nc r="AK834" t="inlineStr">
      <is>
        <t>SPO.JD.LMC2</t>
      </is>
    </nc>
  </rcc>
  <rcc rId="50709" sId="6">
    <nc r="AN834" t="inlineStr">
      <is>
        <t>PROGRAMADO</t>
      </is>
    </nc>
  </rcc>
  <rcc rId="50710" sId="6">
    <nc r="AO834" t="inlineStr">
      <is>
        <t>-</t>
      </is>
    </nc>
  </rcc>
  <rcc rId="50711" sId="6">
    <nc r="AP834" t="inlineStr">
      <is>
        <t>ONU 500</t>
      </is>
    </nc>
  </rcc>
  <rcc rId="50712" sId="6">
    <nc r="AQ834" t="inlineStr">
      <is>
        <t>V5.2</t>
      </is>
    </nc>
  </rcc>
  <rcc rId="50713" sId="6">
    <nc r="AU834">
      <v>1002273851</v>
    </nc>
  </rcc>
  <rcc rId="50714" sId="6">
    <nc r="AV834" t="inlineStr">
      <is>
        <t>23°43'44.5" S</t>
      </is>
    </nc>
  </rcc>
  <rcc rId="50715" sId="6">
    <nc r="AW834" t="inlineStr">
      <is>
        <t>46°29'08.8" W</t>
      </is>
    </nc>
  </rcc>
  <rcc rId="50716" sId="6">
    <nc r="BC834">
      <v>1892063257</v>
    </nc>
  </rcc>
  <rcc rId="50717" sId="6">
    <nc r="BD834" t="inlineStr">
      <is>
        <t>SNE.PS.CEU</t>
      </is>
    </nc>
  </rcc>
  <rcc rId="50718" sId="6">
    <nc r="A835">
      <v>2014</v>
    </nc>
  </rcc>
  <rcc rId="50719" sId="6">
    <nc r="B835" t="inlineStr">
      <is>
        <t>Sub Arm</t>
      </is>
    </nc>
  </rcc>
  <rcc rId="50720" sId="6">
    <nc r="C835" t="inlineStr">
      <is>
        <t>152 Arm</t>
      </is>
    </nc>
  </rcc>
  <rcc rId="50721" sId="6">
    <nc r="D835">
      <v>5700136772</v>
    </nc>
  </rcc>
  <rcc rId="50722" sId="6">
    <nc r="E835" t="inlineStr">
      <is>
        <t>SIM</t>
      </is>
    </nc>
  </rcc>
  <rcc rId="50723" sId="6">
    <nc r="F835" t="inlineStr">
      <is>
        <t>SIM</t>
      </is>
    </nc>
  </rcc>
  <rcc rId="50724" sId="6">
    <nc r="G835">
      <v>41909</v>
    </nc>
  </rcc>
  <rcc rId="50725" sId="6">
    <nc r="H835" t="inlineStr">
      <is>
        <t>Keymile</t>
      </is>
    </nc>
  </rcc>
  <rcc rId="50726" sId="6">
    <nc r="I835" t="inlineStr">
      <is>
        <t>Retrofit</t>
      </is>
    </nc>
  </rcc>
  <rcc rId="50727" sId="6">
    <nc r="J835">
      <v>192</v>
    </nc>
  </rcc>
  <rcc rId="50728" sId="6">
    <nc r="K835">
      <v>432</v>
    </nc>
  </rcc>
  <rcc rId="50729" sId="6">
    <nc r="L835">
      <v>4</v>
    </nc>
  </rcc>
  <rcc rId="50730" sId="6">
    <nc r="M835">
      <v>4</v>
    </nc>
  </rcc>
  <rcc rId="50731" sId="6">
    <nc r="N835">
      <v>32</v>
    </nc>
  </rcc>
  <rcc rId="50732" sId="6">
    <nc r="O835" t="inlineStr">
      <is>
        <t>SIM</t>
      </is>
    </nc>
  </rcc>
  <rcc rId="50733" sId="6">
    <nc r="P835" t="inlineStr">
      <is>
        <t>SIM</t>
      </is>
    </nc>
  </rcc>
  <rcc rId="50734" sId="6">
    <nc r="Q835" t="inlineStr">
      <is>
        <t>SIM</t>
      </is>
    </nc>
  </rcc>
  <rcc rId="50735" sId="6">
    <nc r="R835" t="inlineStr">
      <is>
        <t>Armário</t>
      </is>
    </nc>
  </rcc>
  <rcc rId="50736" sId="6">
    <nc r="S835" t="inlineStr">
      <is>
        <t>Monoshelf</t>
      </is>
    </nc>
  </rcc>
  <rcc rId="50737" sId="6">
    <nc r="T835" t="inlineStr">
      <is>
        <t>Outdoor</t>
      </is>
    </nc>
  </rcc>
  <rcc rId="50738" sId="6">
    <nc r="U835">
      <v>11</v>
    </nc>
  </rcc>
  <rcc rId="50739" sId="6">
    <nc r="V835">
      <v>11300</v>
    </nc>
  </rcc>
  <rcc rId="50740" sId="6">
    <nc r="W835" t="inlineStr">
      <is>
        <t>CHA</t>
      </is>
    </nc>
  </rcc>
  <rcc rId="50741" sId="6">
    <nc r="X835" t="inlineStr">
      <is>
        <t>11300BSCHA</t>
      </is>
    </nc>
  </rcc>
  <rcc rId="50742" sId="6">
    <nc r="Y835" t="inlineStr">
      <is>
        <t>R. Mário Quintino, 185 - Parque Piratininga</t>
      </is>
    </nc>
  </rcc>
  <rcc rId="50743" sId="6">
    <nc r="Z835" t="inlineStr">
      <is>
        <t>ITAQUAQUECETUBA</t>
      </is>
    </nc>
  </rcc>
  <rcc rId="50744" sId="6">
    <nc r="AA835" t="inlineStr">
      <is>
        <t>BS</t>
      </is>
    </nc>
  </rcc>
  <rcc rId="50745" sId="6">
    <nc r="AB835" t="inlineStr">
      <is>
        <t>IAQ.BS.MSO09</t>
      </is>
    </nc>
  </rcc>
  <rcc rId="50746" sId="6">
    <nc r="AC835" t="inlineStr">
      <is>
        <t>Alcatel</t>
      </is>
    </nc>
  </rcc>
  <rcc rId="50747" sId="6">
    <nc r="AD835" t="inlineStr">
      <is>
        <t>IAQ BS 02</t>
      </is>
    </nc>
  </rcc>
  <rcc rId="50748" sId="6">
    <nc r="AE835" t="inlineStr">
      <is>
        <t>IAQ IT 02</t>
      </is>
    </nc>
  </rcc>
  <rcc rId="50749" sId="6">
    <nc r="AF835" t="inlineStr">
      <is>
        <t>SPO PE 02</t>
      </is>
    </nc>
  </rcc>
  <rcc rId="50750" sId="6">
    <nc r="AG835" t="inlineStr">
      <is>
        <t>SPO VU 04</t>
      </is>
    </nc>
  </rcc>
  <rcc rId="50751" sId="6">
    <nc r="AI835" t="inlineStr">
      <is>
        <t>SPO PE_EX1</t>
      </is>
    </nc>
  </rcc>
  <rcc rId="50752" sId="6">
    <nc r="AJ835" t="inlineStr">
      <is>
        <t>SPO.JG.LMC2</t>
      </is>
    </nc>
  </rcc>
  <rcc rId="50753" sId="6">
    <nc r="AK835" t="inlineStr">
      <is>
        <t>SPO.JD.LMC2</t>
      </is>
    </nc>
  </rcc>
  <rcc rId="50754" sId="6">
    <nc r="AN835" t="inlineStr">
      <is>
        <t>-</t>
      </is>
    </nc>
  </rcc>
  <rcc rId="50755" sId="6">
    <nc r="AO835" t="inlineStr">
      <is>
        <t>-</t>
      </is>
    </nc>
  </rcc>
  <rcc rId="50756" sId="6">
    <nc r="AP835" t="inlineStr">
      <is>
        <t>DLU SHELTER</t>
      </is>
    </nc>
  </rcc>
  <rcc rId="50757" sId="6">
    <nc r="AQ835" t="inlineStr">
      <is>
        <t>Proprietária</t>
      </is>
    </nc>
  </rcc>
  <rcc rId="50758" sId="6">
    <nc r="AT835" t="inlineStr">
      <is>
        <t>Utilizar PO do JZA de Guarulhos</t>
      </is>
    </nc>
  </rcc>
  <rcc rId="50759" sId="6">
    <nc r="AU835">
      <v>1001913920</v>
    </nc>
  </rcc>
  <rcc rId="50760" sId="6">
    <nc r="AV835" t="inlineStr">
      <is>
        <t>23° 26' 4,34399'' - S</t>
      </is>
    </nc>
  </rcc>
  <rcc rId="50761" sId="6">
    <nc r="AW835" t="inlineStr">
      <is>
        <t>46° 22' 49,07819'' - W</t>
      </is>
    </nc>
  </rcc>
  <rcc rId="50762" sId="6">
    <nc r="AX835" t="inlineStr">
      <is>
        <t>ok</t>
      </is>
    </nc>
  </rcc>
  <rcc rId="50763" sId="6">
    <nc r="BC835">
      <v>2026063379</v>
    </nc>
  </rcc>
  <rcc rId="50764" sId="6">
    <nc r="BD835" t="inlineStr">
      <is>
        <t>IAQ.BS.CHA</t>
      </is>
    </nc>
  </rcc>
  <rcc rId="50765" sId="6">
    <nc r="A836">
      <v>2014</v>
    </nc>
  </rcc>
  <rcc rId="50766" sId="6">
    <nc r="B836" t="inlineStr">
      <is>
        <t>Sub Arm</t>
      </is>
    </nc>
  </rcc>
  <rcc rId="50767" sId="6">
    <nc r="C836" t="inlineStr">
      <is>
        <t>152 Arm</t>
      </is>
    </nc>
  </rcc>
  <rcc rId="50768" sId="6">
    <nc r="D836">
      <v>5700181669</v>
    </nc>
  </rcc>
  <rcc rId="50769" sId="6">
    <nc r="E836" t="inlineStr">
      <is>
        <t>SIM</t>
      </is>
    </nc>
  </rcc>
  <rcc rId="50770" sId="6">
    <nc r="F836" t="inlineStr">
      <is>
        <t>SIM</t>
      </is>
    </nc>
  </rcc>
  <rcc rId="50771" sId="6">
    <nc r="G836">
      <v>41856</v>
    </nc>
  </rcc>
  <rcc rId="50772" sId="6">
    <nc r="H836" t="inlineStr">
      <is>
        <t>Huawei</t>
      </is>
    </nc>
  </rcc>
  <rcc rId="50773" sId="6">
    <nc r="I836" t="inlineStr">
      <is>
        <t>Modernização</t>
      </is>
    </nc>
  </rcc>
  <rcc rId="50774" sId="6">
    <nc r="J836">
      <v>192</v>
    </nc>
  </rcc>
  <rcc rId="50775" sId="6">
    <nc r="K836">
      <v>448</v>
    </nc>
  </rcc>
  <rcc rId="50776" sId="6">
    <nc r="L836">
      <v>8</v>
    </nc>
  </rcc>
  <rcc rId="50777" sId="6">
    <nc r="M836">
      <v>8</v>
    </nc>
  </rcc>
  <rcc rId="50778" sId="6">
    <nc r="N836">
      <v>16</v>
    </nc>
  </rcc>
  <rcc rId="50779" sId="6">
    <nc r="O836" t="inlineStr">
      <is>
        <t>SIM</t>
      </is>
    </nc>
  </rcc>
  <rcc rId="50780" sId="6">
    <nc r="P836" t="inlineStr">
      <is>
        <t>SIM</t>
      </is>
    </nc>
  </rcc>
  <rcc rId="50781" sId="6">
    <nc r="Q836" t="inlineStr">
      <is>
        <t>NÃO</t>
      </is>
    </nc>
  </rcc>
  <rcc rId="50782" sId="6">
    <nc r="R836" t="inlineStr">
      <is>
        <t>Armário</t>
      </is>
    </nc>
  </rcc>
  <rcc rId="50783" sId="6">
    <nc r="S836" t="inlineStr">
      <is>
        <t>Monoshelf</t>
      </is>
    </nc>
  </rcc>
  <rcc rId="50784" sId="6">
    <nc r="T836" t="inlineStr">
      <is>
        <t>Abrigado</t>
      </is>
    </nc>
  </rcc>
  <rcc rId="50785" sId="6">
    <nc r="U836">
      <v>11</v>
    </nc>
  </rcc>
  <rcc rId="50786" sId="6">
    <nc r="V836" t="inlineStr">
      <is>
        <t>11000</t>
      </is>
    </nc>
  </rcc>
  <rcc rId="50787" sId="6">
    <nc r="W836" t="inlineStr">
      <is>
        <t>CRX</t>
      </is>
    </nc>
  </rcc>
  <rcc rId="50788" sId="6">
    <nc r="X836" t="inlineStr">
      <is>
        <t>11000MDCRX</t>
      </is>
    </nc>
  </rcc>
  <rcc rId="50789" sId="6">
    <nc r="Y836" t="inlineStr">
      <is>
        <t>Rdv. Anhanguera, Km 27</t>
      </is>
    </nc>
  </rcc>
  <rcc rId="50790" sId="6">
    <nc r="Z836" t="inlineStr">
      <is>
        <t>SAO PAULO</t>
      </is>
    </nc>
  </rcc>
  <rcc rId="50791" sId="6">
    <nc r="AA836" t="inlineStr">
      <is>
        <t>MD</t>
      </is>
    </nc>
  </rcc>
  <rcc rId="50792" sId="6">
    <nc r="AB836" t="inlineStr">
      <is>
        <t>SPO.MD.MSO05</t>
      </is>
    </nc>
  </rcc>
  <rcc rId="50793" sId="6">
    <nc r="AC836" t="inlineStr">
      <is>
        <t>Cisco</t>
      </is>
    </nc>
  </rcc>
  <rcc rId="50794" sId="6">
    <nc r="AD836" t="inlineStr">
      <is>
        <t>-</t>
      </is>
    </nc>
  </rcc>
  <rcc rId="50795" sId="6">
    <nc r="AE836" t="inlineStr">
      <is>
        <t>SPO MD 01</t>
      </is>
    </nc>
  </rcc>
  <rcc rId="50796" sId="6">
    <nc r="AF836" t="inlineStr">
      <is>
        <t>SPO PD 04</t>
      </is>
    </nc>
  </rcc>
  <rcc rId="50797" sId="6">
    <nc r="AG836" t="inlineStr">
      <is>
        <t>SPO PD 05</t>
      </is>
    </nc>
  </rcc>
  <rcc rId="50798" sId="6">
    <nc r="AI836" t="inlineStr">
      <is>
        <t>SPO PD_ER10</t>
      </is>
    </nc>
  </rcc>
  <rcc rId="50799" sId="6">
    <nc r="AJ836" t="inlineStr">
      <is>
        <t>SPO.JD.LMC2</t>
      </is>
    </nc>
  </rcc>
  <rcc rId="50800" sId="6">
    <nc r="AK836" t="inlineStr">
      <is>
        <t>SPO.JG.LMC2</t>
      </is>
    </nc>
  </rcc>
  <rcc rId="50801" sId="6">
    <nc r="AN836" t="inlineStr">
      <is>
        <t>-</t>
      </is>
    </nc>
  </rcc>
  <rcc rId="50802" sId="6">
    <nc r="AO836" t="inlineStr">
      <is>
        <t>-</t>
      </is>
    </nc>
  </rcc>
  <rcc rId="50803" sId="6">
    <nc r="AP836" t="inlineStr">
      <is>
        <t>ONU 500</t>
      </is>
    </nc>
  </rcc>
  <rcc rId="50804" sId="6">
    <nc r="AQ836" t="inlineStr">
      <is>
        <t>V5.2</t>
      </is>
    </nc>
  </rcc>
  <rcc rId="50805" sId="6">
    <nc r="AU836">
      <v>1002065175</v>
    </nc>
  </rcc>
  <rcc rId="50806" sId="6">
    <nc r="AV836" t="inlineStr">
      <is>
        <t>23° 24' 57.9"</t>
      </is>
    </nc>
  </rcc>
  <rcc rId="50807" sId="6">
    <nc r="AW836" t="inlineStr">
      <is>
        <t>46° 48' 14.3"</t>
      </is>
    </nc>
  </rcc>
  <rcc rId="50808" sId="6">
    <nc r="BC836">
      <v>1892063257</v>
    </nc>
  </rcc>
  <rcc rId="50809" sId="6">
    <nc r="BD836" t="inlineStr">
      <is>
        <t>SPO.MD.CRX</t>
      </is>
    </nc>
  </rcc>
  <rcc rId="50810" sId="6">
    <nc r="A837">
      <v>2014</v>
    </nc>
  </rcc>
  <rcc rId="50811" sId="6">
    <nc r="B837" t="inlineStr">
      <is>
        <t>Sub Arm</t>
      </is>
    </nc>
  </rcc>
  <rcc rId="50812" sId="6">
    <nc r="C837" t="inlineStr">
      <is>
        <t>152 Arm</t>
      </is>
    </nc>
  </rcc>
  <rcc rId="50813" sId="6">
    <nc r="D837">
      <v>5700166501</v>
    </nc>
  </rcc>
  <rcc rId="50814" sId="6">
    <nc r="E837" t="inlineStr">
      <is>
        <t>SIM</t>
      </is>
    </nc>
  </rcc>
  <rcc rId="50815" sId="6">
    <nc r="F837" t="inlineStr">
      <is>
        <t>SIM</t>
      </is>
    </nc>
  </rcc>
  <rcc rId="50816" sId="6">
    <nc r="G837">
      <v>41960</v>
    </nc>
  </rcc>
  <rcc rId="50817" sId="6">
    <nc r="H837" t="inlineStr">
      <is>
        <t>Huawei</t>
      </is>
    </nc>
  </rcc>
  <rcc rId="50818" sId="6">
    <nc r="I837" t="inlineStr">
      <is>
        <t>Modernização</t>
      </is>
    </nc>
  </rcc>
  <rcc rId="50819" sId="6">
    <nc r="J837">
      <v>192</v>
    </nc>
  </rcc>
  <rcc rId="50820" sId="6">
    <nc r="K837">
      <v>448</v>
    </nc>
  </rcc>
  <rcc rId="50821" sId="6">
    <nc r="L837">
      <v>8</v>
    </nc>
  </rcc>
  <rcc rId="50822" sId="6">
    <nc r="M837">
      <v>8</v>
    </nc>
  </rcc>
  <rcc rId="50823" sId="6">
    <nc r="N837">
      <v>16</v>
    </nc>
  </rcc>
  <rcc rId="50824" sId="6">
    <nc r="O837" t="inlineStr">
      <is>
        <t>SIM</t>
      </is>
    </nc>
  </rcc>
  <rcc rId="50825" sId="6">
    <nc r="P837" t="inlineStr">
      <is>
        <t>SIM</t>
      </is>
    </nc>
  </rcc>
  <rcc rId="50826" sId="6">
    <nc r="Q837" t="inlineStr">
      <is>
        <t>NÃO</t>
      </is>
    </nc>
  </rcc>
  <rcc rId="50827" sId="6">
    <nc r="R837" t="inlineStr">
      <is>
        <t>Armário</t>
      </is>
    </nc>
  </rcc>
  <rcc rId="50828" sId="6">
    <nc r="S837" t="inlineStr">
      <is>
        <t>Monoshelf</t>
      </is>
    </nc>
  </rcc>
  <rcc rId="50829" sId="6">
    <nc r="T837" t="inlineStr">
      <is>
        <t>Outdoor</t>
      </is>
    </nc>
  </rcc>
  <rcc rId="50830" sId="6">
    <nc r="U837">
      <v>11</v>
    </nc>
  </rcc>
  <rcc rId="50831" sId="6">
    <nc r="V837" t="inlineStr">
      <is>
        <t>11300</t>
      </is>
    </nc>
  </rcc>
  <rcc rId="50832" sId="6">
    <nc r="W837" t="inlineStr">
      <is>
        <t>CVC</t>
      </is>
    </nc>
  </rcc>
  <rcc rId="50833" sId="6">
    <nc r="X837" t="inlineStr">
      <is>
        <t>11300BSCVC</t>
      </is>
    </nc>
  </rcc>
  <rcc rId="50834" sId="6">
    <nc r="Y837" t="inlineStr">
      <is>
        <t>R. Álvaro de Carvalho, 211 - Jardim Maragojipe</t>
      </is>
    </nc>
  </rcc>
  <rcc rId="50835" sId="6">
    <nc r="Z837" t="inlineStr">
      <is>
        <t>ITAQUAQUECETUBA</t>
      </is>
    </nc>
  </rcc>
  <rcc rId="50836" sId="6">
    <nc r="AA837" t="inlineStr">
      <is>
        <t>BS</t>
      </is>
    </nc>
  </rcc>
  <rcc rId="50837" sId="6">
    <nc r="AB837" t="inlineStr">
      <is>
        <t>IAQ.BS.MSO08</t>
      </is>
    </nc>
  </rcc>
  <rcc rId="50838" sId="6">
    <nc r="AC837" t="inlineStr">
      <is>
        <t>Alcatel</t>
      </is>
    </nc>
  </rcc>
  <rcc rId="50839" sId="6">
    <nc r="AD837" t="inlineStr">
      <is>
        <t>IAQ BS 02</t>
      </is>
    </nc>
  </rcc>
  <rcc rId="50840" sId="6">
    <nc r="AE837" t="inlineStr">
      <is>
        <t>IAQ IT 02</t>
      </is>
    </nc>
  </rcc>
  <rcc rId="50841" sId="6">
    <nc r="AF837" t="inlineStr">
      <is>
        <t>SPO PE 02</t>
      </is>
    </nc>
  </rcc>
  <rcc rId="50842" sId="6">
    <nc r="AG837" t="inlineStr">
      <is>
        <t>SPO VU 04</t>
      </is>
    </nc>
  </rcc>
  <rcc rId="50843" sId="6">
    <nc r="AI837" t="inlineStr">
      <is>
        <t>SPO VU_CG4</t>
      </is>
    </nc>
  </rcc>
  <rcc rId="50844" sId="6">
    <nc r="AJ837" t="inlineStr">
      <is>
        <t>SPO.JG.LMC2</t>
      </is>
    </nc>
  </rcc>
  <rcc rId="50845" sId="6">
    <nc r="AK837" t="inlineStr">
      <is>
        <t>SPO.JD.LMC2</t>
      </is>
    </nc>
  </rcc>
  <rcc rId="50846" sId="6">
    <nc r="AN837" t="inlineStr">
      <is>
        <t>-</t>
      </is>
    </nc>
  </rcc>
  <rcc rId="50847" sId="6">
    <nc r="AO837" t="inlineStr">
      <is>
        <t>-</t>
      </is>
    </nc>
  </rcc>
  <rcc rId="50848" sId="6">
    <nc r="AP837" t="inlineStr">
      <is>
        <t>ONU 500</t>
      </is>
    </nc>
  </rcc>
  <rcc rId="50849" sId="6">
    <nc r="AQ837" t="inlineStr">
      <is>
        <t>V5.2</t>
      </is>
    </nc>
  </rcc>
  <rcc rId="50850" sId="6">
    <nc r="AU837">
      <v>1002273819</v>
    </nc>
  </rcc>
  <rcc rId="50851" sId="6">
    <nc r="AV837" t="inlineStr">
      <is>
        <t>23°27'06.8" S</t>
      </is>
    </nc>
  </rcc>
  <rcc rId="50852" sId="6">
    <nc r="AW837" t="inlineStr">
      <is>
        <t>46°20'21.4" W</t>
      </is>
    </nc>
  </rcc>
  <rcc rId="50853" sId="6">
    <nc r="BC837">
      <v>1892063257</v>
    </nc>
  </rcc>
  <rcc rId="50854" sId="6">
    <nc r="BD837" t="inlineStr">
      <is>
        <t>IAQ.BS.CVC</t>
      </is>
    </nc>
  </rcc>
  <rcc rId="50855" sId="6">
    <nc r="A838">
      <v>2014</v>
    </nc>
  </rcc>
  <rcc rId="50856" sId="6">
    <nc r="B838" t="inlineStr">
      <is>
        <t>Sub Arm</t>
      </is>
    </nc>
  </rcc>
  <rcc rId="50857" sId="6">
    <nc r="C838" t="inlineStr">
      <is>
        <t>152 Arm</t>
      </is>
    </nc>
  </rcc>
  <rcc rId="50858" sId="6">
    <nc r="D838">
      <v>5700150167</v>
    </nc>
  </rcc>
  <rcc rId="50859" sId="6">
    <nc r="E838" t="inlineStr">
      <is>
        <t>SIM</t>
      </is>
    </nc>
  </rcc>
  <rcc rId="50860" sId="6">
    <nc r="F838" t="inlineStr">
      <is>
        <t>SIM</t>
      </is>
    </nc>
  </rcc>
  <rcc rId="50861" sId="6">
    <nc r="G838">
      <v>42011</v>
    </nc>
  </rcc>
  <rcc rId="50862" sId="6">
    <nc r="H838" t="inlineStr">
      <is>
        <t>Huawei</t>
      </is>
    </nc>
  </rcc>
  <rcc rId="50863" sId="6">
    <nc r="I838" t="inlineStr">
      <is>
        <t>Modernização</t>
      </is>
    </nc>
  </rcc>
  <rcc rId="50864" sId="6">
    <nc r="J838">
      <v>192</v>
    </nc>
  </rcc>
  <rcc rId="50865" sId="6">
    <nc r="K838">
      <v>448</v>
    </nc>
  </rcc>
  <rcc rId="50866" sId="6">
    <nc r="L838">
      <v>8</v>
    </nc>
  </rcc>
  <rcc rId="50867" sId="6">
    <nc r="M838">
      <v>8</v>
    </nc>
  </rcc>
  <rcc rId="50868" sId="6">
    <nc r="N838">
      <v>16</v>
    </nc>
  </rcc>
  <rcc rId="50869" sId="6">
    <nc r="O838" t="inlineStr">
      <is>
        <t>SIM</t>
      </is>
    </nc>
  </rcc>
  <rcc rId="50870" sId="6">
    <nc r="P838" t="inlineStr">
      <is>
        <t>SIM</t>
      </is>
    </nc>
  </rcc>
  <rcc rId="50871" sId="6">
    <nc r="Q838" t="inlineStr">
      <is>
        <t>NÃO</t>
      </is>
    </nc>
  </rcc>
  <rcc rId="50872" sId="6">
    <nc r="R838" t="inlineStr">
      <is>
        <t>Armário</t>
      </is>
    </nc>
  </rcc>
  <rcc rId="50873" sId="6">
    <nc r="S838" t="inlineStr">
      <is>
        <t>Monoshelf</t>
      </is>
    </nc>
  </rcc>
  <rcc rId="50874" sId="6">
    <nc r="T838" t="inlineStr">
      <is>
        <t>Outdoor</t>
      </is>
    </nc>
  </rcc>
  <rcc rId="50875" sId="6">
    <nc r="U838">
      <v>11</v>
    </nc>
  </rcc>
  <rcc rId="50876" sId="6">
    <nc r="V838" t="inlineStr">
      <is>
        <t>11892</t>
      </is>
    </nc>
  </rcc>
  <rcc rId="50877" sId="6">
    <nc r="W838" t="inlineStr">
      <is>
        <t>EXI</t>
      </is>
    </nc>
  </rcc>
  <rcc rId="50878" sId="6">
    <nc r="X838" t="inlineStr">
      <is>
        <t>11892CCEXI</t>
      </is>
    </nc>
  </rcc>
  <rcc rId="50879" sId="6">
    <nc r="Y838" t="inlineStr">
      <is>
        <t>R. Gazeta x Viela Dida - Jardim Santo Afonso</t>
      </is>
    </nc>
  </rcc>
  <rcc rId="50880" sId="6">
    <nc r="Z838" t="inlineStr">
      <is>
        <t>GUARULHOS</t>
      </is>
    </nc>
  </rcc>
  <rcc rId="50881" sId="6">
    <nc r="AA838" t="inlineStr">
      <is>
        <t>CC</t>
      </is>
    </nc>
  </rcc>
  <rcc rId="50882" sId="6">
    <nc r="AB838" t="inlineStr">
      <is>
        <t>GRS.CC.MSO01</t>
      </is>
    </nc>
  </rcc>
  <rcc rId="50883" sId="6">
    <nc r="AC838" t="inlineStr">
      <is>
        <t>Alcatel</t>
      </is>
    </nc>
  </rcc>
  <rcc rId="50884" sId="6">
    <nc r="AD838" t="inlineStr">
      <is>
        <t>-</t>
      </is>
    </nc>
  </rcc>
  <rcc rId="50885" sId="6">
    <nc r="AE838" t="inlineStr">
      <is>
        <t>GRS CC 03</t>
      </is>
    </nc>
  </rcc>
  <rcc rId="50886" sId="6">
    <nc r="AF838" t="inlineStr">
      <is>
        <t>SPO PE 02</t>
      </is>
    </nc>
  </rcc>
  <rcc rId="50887" sId="6">
    <nc r="AG838" t="inlineStr">
      <is>
        <t>SPO VU 04</t>
      </is>
    </nc>
  </rcc>
  <rcc rId="50888" sId="6">
    <nc r="AI838" t="inlineStr">
      <is>
        <t>SPO VU_CG4</t>
      </is>
    </nc>
  </rcc>
  <rcc rId="50889" sId="6">
    <nc r="AJ838" t="inlineStr">
      <is>
        <t>SPO.JG.LMC2</t>
      </is>
    </nc>
  </rcc>
  <rcc rId="50890" sId="6">
    <nc r="AK838" t="inlineStr">
      <is>
        <t>SPO.JD.LMC2</t>
      </is>
    </nc>
  </rcc>
  <rcc rId="50891" sId="6">
    <nc r="AN838" t="inlineStr">
      <is>
        <t>PROGRAMADO</t>
      </is>
    </nc>
  </rcc>
  <rcc rId="50892" sId="6">
    <nc r="AO838" t="inlineStr">
      <is>
        <t>RESERVADO</t>
      </is>
    </nc>
  </rcc>
  <rcc rId="50893" sId="6">
    <nc r="AP838" t="inlineStr">
      <is>
        <t>ONU 500</t>
      </is>
    </nc>
  </rcc>
  <rcc rId="50894" sId="6">
    <nc r="AQ838" t="inlineStr">
      <is>
        <t>V5.2</t>
      </is>
    </nc>
  </rcc>
  <rcc rId="50895" sId="6">
    <nc r="AU838">
      <v>1002273878</v>
    </nc>
  </rcc>
  <rcc rId="50896" sId="6">
    <nc r="AV838" t="inlineStr">
      <is>
        <t>23°28'24.79" S</t>
      </is>
    </nc>
  </rcc>
  <rcc rId="50897" sId="6">
    <nc r="AW838" t="inlineStr">
      <is>
        <t>46°26'20.26" W</t>
      </is>
    </nc>
  </rcc>
  <rcc rId="50898" sId="6">
    <nc r="BC838">
      <v>1892063257</v>
    </nc>
  </rcc>
  <rcc rId="50899" sId="6">
    <nc r="BD838" t="inlineStr">
      <is>
        <t>GRS.CC.EXI</t>
      </is>
    </nc>
  </rcc>
  <rcc rId="50900" sId="6">
    <nc r="A839">
      <v>2014</v>
    </nc>
  </rcc>
  <rcc rId="50901" sId="6">
    <nc r="B839" t="inlineStr">
      <is>
        <t>Sub Arm</t>
      </is>
    </nc>
  </rcc>
  <rcc rId="50902" sId="6">
    <nc r="C839" t="inlineStr">
      <is>
        <t>152 Arm</t>
      </is>
    </nc>
  </rcc>
  <rcc rId="50903" sId="6">
    <nc r="D839">
      <v>5700150173</v>
    </nc>
  </rcc>
  <rcc rId="50904" sId="6">
    <nc r="E839" t="inlineStr">
      <is>
        <t>SIM</t>
      </is>
    </nc>
  </rcc>
  <rcc rId="50905" sId="6">
    <nc r="F839" t="inlineStr">
      <is>
        <t>SIM</t>
      </is>
    </nc>
  </rcc>
  <rcc rId="50906" sId="6">
    <nc r="G839">
      <v>41892</v>
    </nc>
  </rcc>
  <rcc rId="50907" sId="6">
    <nc r="H839" t="inlineStr">
      <is>
        <t>Huawei</t>
      </is>
    </nc>
  </rcc>
  <rcc rId="50908" sId="6">
    <nc r="I839" t="inlineStr">
      <is>
        <t>Modernização</t>
      </is>
    </nc>
  </rcc>
  <rcc rId="50909" sId="6">
    <nc r="J839">
      <v>192</v>
    </nc>
  </rcc>
  <rcc rId="50910" sId="6">
    <nc r="K839">
      <v>448</v>
    </nc>
  </rcc>
  <rcc rId="50911" sId="6">
    <nc r="L839">
      <v>8</v>
    </nc>
  </rcc>
  <rcc rId="50912" sId="6">
    <nc r="M839">
      <v>8</v>
    </nc>
  </rcc>
  <rcc rId="50913" sId="6">
    <nc r="N839">
      <v>16</v>
    </nc>
  </rcc>
  <rcc rId="50914" sId="6">
    <nc r="O839" t="inlineStr">
      <is>
        <t>SIM</t>
      </is>
    </nc>
  </rcc>
  <rcc rId="50915" sId="6">
    <nc r="P839" t="inlineStr">
      <is>
        <t>SIM</t>
      </is>
    </nc>
  </rcc>
  <rcc rId="50916" sId="6">
    <nc r="Q839" t="inlineStr">
      <is>
        <t>NÃO</t>
      </is>
    </nc>
  </rcc>
  <rcc rId="50917" sId="6">
    <nc r="R839" t="inlineStr">
      <is>
        <t>Armário</t>
      </is>
    </nc>
  </rcc>
  <rcc rId="50918" sId="6">
    <nc r="S839" t="inlineStr">
      <is>
        <t>Monoshelf</t>
      </is>
    </nc>
  </rcc>
  <rcc rId="50919" sId="6">
    <nc r="T839" t="inlineStr">
      <is>
        <t>Outdoor</t>
      </is>
    </nc>
  </rcc>
  <rcc rId="50920" sId="6">
    <nc r="U839">
      <v>11</v>
    </nc>
  </rcc>
  <rcc rId="50921" sId="6">
    <nc r="V839" t="inlineStr">
      <is>
        <t>11892</t>
      </is>
    </nc>
  </rcc>
  <rcc rId="50922" sId="6">
    <nc r="W839" t="inlineStr">
      <is>
        <t>EYY</t>
      </is>
    </nc>
  </rcc>
  <rcc rId="50923" sId="6">
    <nc r="X839" t="inlineStr">
      <is>
        <t>11892CCEYY</t>
      </is>
    </nc>
  </rcc>
  <rcc rId="50924" sId="6">
    <nc r="Y839" t="inlineStr">
      <is>
        <t>Av. Atalaia do Norte - Jd Cumbica</t>
      </is>
    </nc>
  </rcc>
  <rcc rId="50925" sId="6">
    <nc r="Z839" t="inlineStr">
      <is>
        <t>GUARULHOS</t>
      </is>
    </nc>
  </rcc>
  <rcc rId="50926" sId="6">
    <nc r="AA839" t="inlineStr">
      <is>
        <t>CC</t>
      </is>
    </nc>
  </rcc>
  <rcc rId="50927" sId="6">
    <nc r="AB839" t="inlineStr">
      <is>
        <t>GRS.CC.MSO04</t>
      </is>
    </nc>
  </rcc>
  <rcc rId="50928" sId="6">
    <nc r="AC839" t="inlineStr">
      <is>
        <t>Alcatel</t>
      </is>
    </nc>
  </rcc>
  <rcc rId="50929" sId="6">
    <nc r="AD839" t="inlineStr">
      <is>
        <t>-</t>
      </is>
    </nc>
  </rcc>
  <rcc rId="50930" sId="6">
    <nc r="AE839" t="inlineStr">
      <is>
        <t>GRS CC 03</t>
      </is>
    </nc>
  </rcc>
  <rcc rId="50931" sId="6">
    <nc r="AF839" t="inlineStr">
      <is>
        <t>SPO PE 02</t>
      </is>
    </nc>
  </rcc>
  <rcc rId="50932" sId="6">
    <nc r="AG839" t="inlineStr">
      <is>
        <t>SPO VU 04</t>
      </is>
    </nc>
  </rcc>
  <rcc rId="50933" sId="6">
    <nc r="AI839" t="inlineStr">
      <is>
        <t>SPO VU_CG4</t>
      </is>
    </nc>
  </rcc>
  <rcc rId="50934" sId="6">
    <nc r="AJ839" t="inlineStr">
      <is>
        <t>SPO.JG.LMC2</t>
      </is>
    </nc>
  </rcc>
  <rcc rId="50935" sId="6">
    <nc r="AK839" t="inlineStr">
      <is>
        <t>SPO.JD.LMC2</t>
      </is>
    </nc>
  </rcc>
  <rcc rId="50936" sId="6">
    <nc r="AN839" t="inlineStr">
      <is>
        <t>-</t>
      </is>
    </nc>
  </rcc>
  <rcc rId="50937" sId="6">
    <nc r="AO839" t="inlineStr">
      <is>
        <t>-</t>
      </is>
    </nc>
  </rcc>
  <rcc rId="50938" sId="6">
    <nc r="AP839" t="inlineStr">
      <is>
        <t>ONU 500</t>
      </is>
    </nc>
  </rcc>
  <rcc rId="50939" sId="6">
    <nc r="AQ839" t="inlineStr">
      <is>
        <t>V5.2</t>
      </is>
    </nc>
  </rcc>
  <rcc rId="50940" sId="6">
    <nc r="AU839">
      <v>1002066686</v>
    </nc>
  </rcc>
  <rcc rId="50941" sId="6">
    <nc r="AV839" t="inlineStr">
      <is>
        <t>23° 27' 11,9''</t>
      </is>
    </nc>
  </rcc>
  <rcc rId="50942" sId="6">
    <nc r="AW839" t="inlineStr">
      <is>
        <t>46° 26' 20,4''</t>
      </is>
    </nc>
  </rcc>
  <rcc rId="50943" sId="6">
    <nc r="BC839">
      <v>1892063257</v>
    </nc>
  </rcc>
  <rcc rId="50944" sId="6">
    <nc r="BD839" t="inlineStr">
      <is>
        <t>GRS.CC.EYY</t>
      </is>
    </nc>
  </rcc>
  <rcc rId="50945" sId="6">
    <nc r="A840">
      <v>2014</v>
    </nc>
  </rcc>
  <rcc rId="50946" sId="6">
    <nc r="B840" t="inlineStr">
      <is>
        <t>Sub Arm</t>
      </is>
    </nc>
  </rcc>
  <rcc rId="50947" sId="6">
    <nc r="C840" t="inlineStr">
      <is>
        <t>152 Arm</t>
      </is>
    </nc>
  </rcc>
  <rcc rId="50948" sId="6">
    <nc r="D840">
      <v>5700181670</v>
    </nc>
  </rcc>
  <rcc rId="50949" sId="6">
    <nc r="E840" t="inlineStr">
      <is>
        <t>SIM</t>
      </is>
    </nc>
  </rcc>
  <rcc rId="50950" sId="6">
    <nc r="F840" t="inlineStr">
      <is>
        <t>SIM</t>
      </is>
    </nc>
  </rcc>
  <rcc rId="50951" sId="6">
    <nc r="G840">
      <v>41949</v>
    </nc>
  </rcc>
  <rcc rId="50952" sId="6">
    <nc r="H840" t="inlineStr">
      <is>
        <t>Huawei</t>
      </is>
    </nc>
  </rcc>
  <rcc rId="50953" sId="6">
    <nc r="I840" t="inlineStr">
      <is>
        <t>Modernização</t>
      </is>
    </nc>
  </rcc>
  <rcc rId="50954" sId="6">
    <nc r="J840">
      <v>192</v>
    </nc>
  </rcc>
  <rcc rId="50955" sId="6">
    <nc r="K840">
      <v>448</v>
    </nc>
  </rcc>
  <rcc rId="50956" sId="6">
    <nc r="L840">
      <v>8</v>
    </nc>
  </rcc>
  <rcc rId="50957" sId="6">
    <nc r="M840">
      <v>8</v>
    </nc>
  </rcc>
  <rcc rId="50958" sId="6">
    <nc r="N840">
      <v>16</v>
    </nc>
  </rcc>
  <rcc rId="50959" sId="6">
    <nc r="O840" t="inlineStr">
      <is>
        <t>SIM</t>
      </is>
    </nc>
  </rcc>
  <rcc rId="50960" sId="6">
    <nc r="P840" t="inlineStr">
      <is>
        <t>SIM</t>
      </is>
    </nc>
  </rcc>
  <rcc rId="50961" sId="6">
    <nc r="Q840" t="inlineStr">
      <is>
        <t>NÃO</t>
      </is>
    </nc>
  </rcc>
  <rcc rId="50962" sId="6">
    <nc r="R840" t="inlineStr">
      <is>
        <t>Armário</t>
      </is>
    </nc>
  </rcc>
  <rcc rId="50963" sId="6">
    <nc r="S840" t="inlineStr">
      <is>
        <t>Monoshelf</t>
      </is>
    </nc>
  </rcc>
  <rcc rId="50964" sId="6">
    <nc r="T840" t="inlineStr">
      <is>
        <t>Outdoor</t>
      </is>
    </nc>
  </rcc>
  <rcc rId="50965" sId="6">
    <nc r="U840">
      <v>11</v>
    </nc>
  </rcc>
  <rcc rId="50966" sId="6">
    <nc r="V840" t="inlineStr">
      <is>
        <t>11548</t>
      </is>
    </nc>
  </rcc>
  <rcc rId="50967" sId="6">
    <nc r="W840" t="inlineStr">
      <is>
        <t>EZW</t>
      </is>
    </nc>
  </rcc>
  <rcc rId="50968" sId="6">
    <nc r="X840" t="inlineStr">
      <is>
        <t>11548FZEZW</t>
      </is>
    </nc>
  </rcc>
  <rcc rId="50969" sId="6">
    <nc r="Y840" t="inlineStr">
      <is>
        <t>R. Santa Rita de Cássia</t>
      </is>
    </nc>
  </rcc>
  <rcc rId="50970" sId="6">
    <nc r="Z840" t="inlineStr">
      <is>
        <t>SAO BERNARDO DO CAMPO</t>
      </is>
    </nc>
  </rcc>
  <rcc rId="50971" sId="6">
    <nc r="AA840" t="inlineStr">
      <is>
        <t>FZ</t>
      </is>
    </nc>
  </rcc>
  <rcc rId="50972" sId="6">
    <nc r="AB840" t="inlineStr">
      <is>
        <t>SBO.FZ.MSO15</t>
      </is>
    </nc>
  </rcc>
  <rcc rId="50973" sId="6">
    <nc r="AC840" t="inlineStr">
      <is>
        <t>Huawei</t>
      </is>
    </nc>
  </rcc>
  <rcc rId="50974" sId="6">
    <nc r="AD840" t="inlineStr">
      <is>
        <t>-</t>
      </is>
    </nc>
  </rcc>
  <rcc rId="50975" sId="6">
    <nc r="AE840" t="inlineStr">
      <is>
        <t>SBO FZ 02</t>
      </is>
    </nc>
  </rcc>
  <rcc rId="50976" sId="6">
    <nc r="AF840" t="inlineStr">
      <is>
        <t>SNE SA 01</t>
      </is>
    </nc>
  </rcc>
  <rcc rId="50977" sId="6">
    <nc r="AG840" t="inlineStr">
      <is>
        <t>SNE SA 02</t>
      </is>
    </nc>
  </rcc>
  <rcc rId="50978" sId="6">
    <nc r="AI840" t="inlineStr">
      <is>
        <t xml:space="preserve">SNE SA_CG2 </t>
      </is>
    </nc>
  </rcc>
  <rcc rId="50979" sId="6">
    <nc r="AJ840" t="inlineStr">
      <is>
        <t>SPO.JD.LMC2</t>
      </is>
    </nc>
  </rcc>
  <rcc rId="50980" sId="6">
    <nc r="AK840" t="inlineStr">
      <is>
        <t>SPO.JG.LMC2</t>
      </is>
    </nc>
  </rcc>
  <rcc rId="50981" sId="6">
    <nc r="AN840" t="inlineStr">
      <is>
        <t>-</t>
      </is>
    </nc>
  </rcc>
  <rcc rId="50982" sId="6">
    <nc r="AO840" t="inlineStr">
      <is>
        <t>-</t>
      </is>
    </nc>
  </rcc>
  <rcc rId="50983" sId="6">
    <nc r="AP840" t="inlineStr">
      <is>
        <t>ELI</t>
      </is>
    </nc>
  </rcc>
  <rcc rId="50984" sId="6">
    <nc r="AQ840" t="inlineStr">
      <is>
        <t>Proprietária</t>
      </is>
    </nc>
  </rcc>
  <rcc rId="50985" sId="6">
    <nc r="AU840">
      <v>1002066821</v>
    </nc>
  </rcc>
  <rcc rId="50986" sId="6">
    <nc r="AV840" t="inlineStr">
      <is>
        <t>23° 45' 20,64''</t>
      </is>
    </nc>
  </rcc>
  <rcc rId="50987" sId="6">
    <nc r="AW840" t="inlineStr">
      <is>
        <t>46° 30' 37,16''</t>
      </is>
    </nc>
  </rcc>
  <rcc rId="50988" sId="6">
    <nc r="BC840">
      <v>1892063257</v>
    </nc>
  </rcc>
  <rcc rId="50989" sId="6">
    <nc r="BD840" t="inlineStr">
      <is>
        <t>SBO.FZ.EZW</t>
      </is>
    </nc>
  </rcc>
  <rcc rId="50990" sId="6">
    <nc r="A841">
      <v>2014</v>
    </nc>
  </rcc>
  <rcc rId="50991" sId="6">
    <nc r="B841" t="inlineStr">
      <is>
        <t>Sub Arm</t>
      </is>
    </nc>
  </rcc>
  <rcc rId="50992" sId="6">
    <nc r="C841" t="inlineStr">
      <is>
        <t>152 Arm</t>
      </is>
    </nc>
  </rcc>
  <rcc rId="50993" sId="6">
    <nc r="D841">
      <v>5700150147</v>
    </nc>
  </rcc>
  <rcc rId="50994" sId="6">
    <nc r="E841" t="inlineStr">
      <is>
        <t>SIM</t>
      </is>
    </nc>
  </rcc>
  <rcc rId="50995" sId="6">
    <nc r="F841" t="inlineStr">
      <is>
        <t>SIM</t>
      </is>
    </nc>
  </rcc>
  <rcc rId="50996" sId="6">
    <nc r="G841">
      <v>41915</v>
    </nc>
  </rcc>
  <rcc rId="50997" sId="6">
    <nc r="H841" t="inlineStr">
      <is>
        <t>Huawei</t>
      </is>
    </nc>
  </rcc>
  <rcc rId="50998" sId="6">
    <nc r="I841" t="inlineStr">
      <is>
        <t>Modernização</t>
      </is>
    </nc>
  </rcc>
  <rcc rId="50999" sId="6">
    <nc r="J841">
      <v>192</v>
    </nc>
  </rcc>
  <rcc rId="51000" sId="6">
    <nc r="K841">
      <v>448</v>
    </nc>
  </rcc>
  <rcc rId="51001" sId="6">
    <nc r="L841">
      <v>8</v>
    </nc>
  </rcc>
  <rcc rId="51002" sId="6">
    <nc r="M841">
      <v>8</v>
    </nc>
  </rcc>
  <rcc rId="51003" sId="6">
    <nc r="N841">
      <v>16</v>
    </nc>
  </rcc>
  <rcc rId="51004" sId="6">
    <nc r="O841" t="inlineStr">
      <is>
        <t>SIM</t>
      </is>
    </nc>
  </rcc>
  <rcc rId="51005" sId="6">
    <nc r="P841" t="inlineStr">
      <is>
        <t>SIM</t>
      </is>
    </nc>
  </rcc>
  <rcc rId="51006" sId="6">
    <nc r="Q841" t="inlineStr">
      <is>
        <t>NÃO</t>
      </is>
    </nc>
  </rcc>
  <rcc rId="51007" sId="6">
    <nc r="R841" t="inlineStr">
      <is>
        <t>Armário</t>
      </is>
    </nc>
  </rcc>
  <rcc rId="51008" sId="6">
    <nc r="S841" t="inlineStr">
      <is>
        <t>Monoshelf</t>
      </is>
    </nc>
  </rcc>
  <rcc rId="51009" sId="6">
    <nc r="T841" t="inlineStr">
      <is>
        <t>Outdoor</t>
      </is>
    </nc>
  </rcc>
  <rcc rId="51010" sId="6">
    <nc r="U841">
      <v>11</v>
    </nc>
  </rcc>
  <rcc rId="51011" sId="6">
    <nc r="V841" t="inlineStr">
      <is>
        <t>11051</t>
      </is>
    </nc>
  </rcc>
  <rcc rId="51012" sId="6">
    <nc r="W841" t="inlineStr">
      <is>
        <t>FAI</t>
      </is>
    </nc>
  </rcc>
  <rcc rId="51013" sId="6">
    <nc r="X841" t="inlineStr">
      <is>
        <t>11051SJFAI</t>
      </is>
    </nc>
  </rcc>
  <rcc rId="51014" sId="6">
    <nc r="Y841" t="inlineStr">
      <is>
        <t>Estr. Brotas x Alameda Lucas Nogueira Garcez - Vila Thaís</t>
      </is>
    </nc>
  </rcc>
  <rcc rId="51015" sId="6">
    <nc r="Z841" t="inlineStr">
      <is>
        <t>ATIBAIA</t>
      </is>
    </nc>
  </rcc>
  <rcc rId="51016" sId="6">
    <nc r="AA841" t="inlineStr">
      <is>
        <t>SJ</t>
      </is>
    </nc>
  </rcc>
  <rcc rId="51017" sId="6">
    <nc r="AB841" t="inlineStr">
      <is>
        <t>AIA.SJ.MSO01</t>
      </is>
    </nc>
  </rcc>
  <rcc rId="51018" sId="6">
    <nc r="AC841" t="inlineStr">
      <is>
        <t>Cisco</t>
      </is>
    </nc>
  </rcc>
  <rcc rId="51019" sId="6">
    <nc r="AD841" t="inlineStr">
      <is>
        <t>-</t>
      </is>
    </nc>
  </rcc>
  <rcc rId="51020" sId="6">
    <nc r="AE841" t="inlineStr">
      <is>
        <t>AIA SJ 02</t>
      </is>
    </nc>
  </rcc>
  <rcc rId="51021" sId="6">
    <nc r="AF841" t="inlineStr">
      <is>
        <t>SPO PD 04</t>
      </is>
    </nc>
  </rcc>
  <rcc rId="51022" sId="6">
    <nc r="AG841" t="inlineStr">
      <is>
        <t>SPO PD 05</t>
      </is>
    </nc>
  </rcc>
  <rcc rId="51023" sId="6">
    <nc r="AI841" t="inlineStr">
      <is>
        <t>SPO PD_ER10</t>
      </is>
    </nc>
  </rcc>
  <rcc rId="51024" sId="6">
    <nc r="AJ841" t="inlineStr">
      <is>
        <t>SPO.JG.LMC2</t>
      </is>
    </nc>
  </rcc>
  <rcc rId="51025" sId="6">
    <nc r="AK841" t="inlineStr">
      <is>
        <t>SPO.JD.LMC2</t>
      </is>
    </nc>
  </rcc>
  <rcc rId="51026" sId="6">
    <nc r="AN841" t="inlineStr">
      <is>
        <t>-</t>
      </is>
    </nc>
  </rcc>
  <rcc rId="51027" sId="6">
    <nc r="AO841" t="inlineStr">
      <is>
        <t>-</t>
      </is>
    </nc>
  </rcc>
  <rcc rId="51028" sId="6">
    <nc r="AP841" t="inlineStr">
      <is>
        <t>ONU 500</t>
      </is>
    </nc>
  </rcc>
  <rcc rId="51029" sId="6">
    <nc r="AQ841" t="inlineStr">
      <is>
        <t>V5.2</t>
      </is>
    </nc>
  </rcc>
  <rcc rId="51030" sId="6">
    <nc r="AU841">
      <v>1003672644</v>
    </nc>
  </rcc>
  <rcc rId="51031" sId="6">
    <nc r="AV841" t="inlineStr">
      <is>
        <t>23° 45' 20,64''</t>
      </is>
    </nc>
  </rcc>
  <rcc rId="51032" sId="6">
    <nc r="AW841" t="inlineStr">
      <is>
        <t>46° 30' 37,16''</t>
      </is>
    </nc>
  </rcc>
  <rcc rId="51033" sId="6">
    <nc r="BC841">
      <v>1892063257</v>
    </nc>
  </rcc>
  <rcc rId="51034" sId="6">
    <nc r="BD841" t="inlineStr">
      <is>
        <t>AIA.SJ.FAI</t>
      </is>
    </nc>
  </rcc>
  <rcc rId="51035" sId="6">
    <nc r="A842">
      <v>2014</v>
    </nc>
  </rcc>
  <rcc rId="51036" sId="6">
    <nc r="B842" t="inlineStr">
      <is>
        <t>Sub Arm</t>
      </is>
    </nc>
  </rcc>
  <rcc rId="51037" sId="6">
    <nc r="C842" t="inlineStr">
      <is>
        <t>152 Arm</t>
      </is>
    </nc>
  </rcc>
  <rcc rId="51038" sId="6">
    <nc r="D842">
      <v>5700164196</v>
    </nc>
  </rcc>
  <rcc rId="51039" sId="6">
    <nc r="E842" t="inlineStr">
      <is>
        <t>SIM</t>
      </is>
    </nc>
  </rcc>
  <rcc rId="51040" sId="6">
    <nc r="F842" t="inlineStr">
      <is>
        <t>SIM</t>
      </is>
    </nc>
  </rcc>
  <rcc rId="51041" sId="6">
    <nc r="G842">
      <v>42011</v>
    </nc>
  </rcc>
  <rcc rId="51042" sId="6">
    <nc r="H842" t="inlineStr">
      <is>
        <t>Huawei</t>
      </is>
    </nc>
  </rcc>
  <rcc rId="51043" sId="6">
    <nc r="I842" t="inlineStr">
      <is>
        <t>Modernização</t>
      </is>
    </nc>
  </rcc>
  <rcc rId="51044" sId="6">
    <nc r="J842">
      <v>192</v>
    </nc>
  </rcc>
  <rcc rId="51045" sId="6">
    <nc r="K842">
      <v>448</v>
    </nc>
  </rcc>
  <rcc rId="51046" sId="6">
    <nc r="L842">
      <v>8</v>
    </nc>
  </rcc>
  <rcc rId="51047" sId="6">
    <nc r="M842">
      <v>8</v>
    </nc>
  </rcc>
  <rcc rId="51048" sId="6">
    <nc r="N842">
      <v>16</v>
    </nc>
  </rcc>
  <rcc rId="51049" sId="6">
    <nc r="O842" t="inlineStr">
      <is>
        <t>SIM</t>
      </is>
    </nc>
  </rcc>
  <rcc rId="51050" sId="6">
    <nc r="P842" t="inlineStr">
      <is>
        <t>SIM</t>
      </is>
    </nc>
  </rcc>
  <rcc rId="51051" sId="6">
    <nc r="Q842" t="inlineStr">
      <is>
        <t>NÃO</t>
      </is>
    </nc>
  </rcc>
  <rcc rId="51052" sId="6">
    <nc r="R842" t="inlineStr">
      <is>
        <t>Armário</t>
      </is>
    </nc>
  </rcc>
  <rcc rId="51053" sId="6">
    <nc r="S842" t="inlineStr">
      <is>
        <t>Monoshelf</t>
      </is>
    </nc>
  </rcc>
  <rcc rId="51054" sId="6">
    <nc r="T842" t="inlineStr">
      <is>
        <t>Outdoor</t>
      </is>
    </nc>
  </rcc>
  <rcc rId="51055" sId="6">
    <nc r="U842">
      <v>15</v>
    </nc>
  </rcc>
  <rcc rId="51056" sId="6">
    <nc r="V842" t="inlineStr">
      <is>
        <t>11266</t>
      </is>
    </nc>
  </rcc>
  <rcc rId="51057" sId="6">
    <nc r="W842" t="inlineStr">
      <is>
        <t>GFA</t>
      </is>
    </nc>
  </rcc>
  <rcc rId="51058" sId="6">
    <nc r="X842" t="inlineStr">
      <is>
        <t>11266GFGFA</t>
      </is>
    </nc>
  </rcc>
  <rcc rId="51059" sId="6">
    <nc r="Y842" t="inlineStr">
      <is>
        <t>R. Pipa x R. Esportiva - Rec. Residencial Ibiuna II</t>
      </is>
    </nc>
  </rcc>
  <rcc rId="51060" sId="6">
    <nc r="Z842" t="inlineStr">
      <is>
        <t>IBIUNA</t>
      </is>
    </nc>
  </rcc>
  <rcc rId="51061" sId="6">
    <nc r="AA842" t="inlineStr">
      <is>
        <t>GF</t>
      </is>
    </nc>
  </rcc>
  <rcc rId="51062" sId="6">
    <nc r="AB842" t="inlineStr">
      <is>
        <t>IBN.GF.MSO02</t>
      </is>
    </nc>
  </rcc>
  <rcc rId="51063" sId="6">
    <nc r="AC842" t="inlineStr">
      <is>
        <t>Huawei</t>
      </is>
    </nc>
  </rcc>
  <rcc rId="51064" sId="6">
    <nc r="AD842" t="inlineStr">
      <is>
        <t>IBN GN 01</t>
      </is>
    </nc>
  </rcc>
  <rcc rId="51065" sId="6">
    <nc r="AE842" t="inlineStr">
      <is>
        <t>SOC CR 02</t>
      </is>
    </nc>
  </rcc>
  <rcc rId="51066" sId="6">
    <nc r="AF842" t="inlineStr">
      <is>
        <t>CAS CE 01</t>
      </is>
    </nc>
  </rcc>
  <rcc rId="51067" sId="6">
    <nc r="AG842" t="inlineStr">
      <is>
        <t>CAS CT 02</t>
      </is>
    </nc>
  </rcc>
  <rcc rId="51068" sId="6">
    <nc r="AI842" t="inlineStr">
      <is>
        <t>CAS CE_EX1</t>
      </is>
    </nc>
  </rcc>
  <rcc rId="51069" sId="6">
    <nc r="AJ842" t="inlineStr">
      <is>
        <t>ARQ.FI.LMC2</t>
      </is>
    </nc>
  </rcc>
  <rcc rId="51070" sId="6">
    <nc r="AK842" t="inlineStr">
      <is>
        <t>BRU.AC.LMC2</t>
      </is>
    </nc>
  </rcc>
  <rcc rId="51071" sId="6">
    <nc r="AN842" t="inlineStr">
      <is>
        <t>PROGRAMADO</t>
      </is>
    </nc>
  </rcc>
  <rcc rId="51072" sId="6">
    <nc r="AO842" t="inlineStr">
      <is>
        <t>-</t>
      </is>
    </nc>
  </rcc>
  <rcc rId="51073" sId="6">
    <nc r="AP842" t="inlineStr">
      <is>
        <t>ONU 500</t>
      </is>
    </nc>
  </rcc>
  <rcc rId="51074" sId="6">
    <nc r="AQ842" t="inlineStr">
      <is>
        <t>V5.2</t>
      </is>
    </nc>
  </rcc>
  <rcc rId="51075" sId="6">
    <nc r="AU842">
      <v>1003676720</v>
    </nc>
  </rcc>
  <rcc rId="51076" sId="6">
    <nc r="AV842" t="inlineStr">
      <is>
        <t>23°40'18.3"</t>
      </is>
    </nc>
  </rcc>
  <rcc rId="51077" sId="6">
    <nc r="AW842" t="inlineStr">
      <is>
        <t>47°07'09.6"</t>
      </is>
    </nc>
  </rcc>
  <rcc rId="51078" sId="6">
    <nc r="BC842">
      <v>1892063257</v>
    </nc>
  </rcc>
  <rcc rId="51079" sId="6">
    <nc r="BD842" t="inlineStr">
      <is>
        <t>IBN.GF.GFA</t>
      </is>
    </nc>
  </rcc>
  <rcc rId="51080" sId="6">
    <nc r="A843">
      <v>2014</v>
    </nc>
  </rcc>
  <rcc rId="51081" sId="6">
    <nc r="B843" t="inlineStr">
      <is>
        <t>Sub Arm</t>
      </is>
    </nc>
  </rcc>
  <rcc rId="51082" sId="6">
    <nc r="C843" t="inlineStr">
      <is>
        <t>152 Arm</t>
      </is>
    </nc>
  </rcc>
  <rcc rId="51083" sId="6">
    <nc r="D843">
      <v>5700223940</v>
    </nc>
  </rcc>
  <rcc rId="51084" sId="6">
    <nc r="E843" t="inlineStr">
      <is>
        <t>SIM</t>
      </is>
    </nc>
  </rcc>
  <rcc rId="51085" sId="6">
    <nc r="F843" t="inlineStr">
      <is>
        <t>SIM</t>
      </is>
    </nc>
  </rcc>
  <rcc rId="51086" sId="6">
    <nc r="G843">
      <v>41855</v>
    </nc>
  </rcc>
  <rcc rId="51087" sId="6">
    <nc r="H843" t="inlineStr">
      <is>
        <t>Keymile</t>
      </is>
    </nc>
  </rcc>
  <rcc rId="51088" sId="6">
    <nc r="I843" t="inlineStr">
      <is>
        <t>Retrofit</t>
      </is>
    </nc>
  </rcc>
  <rcc rId="51089" sId="6">
    <nc r="J843">
      <v>192</v>
    </nc>
  </rcc>
  <rcc rId="51090" sId="6">
    <nc r="K843">
      <v>432</v>
    </nc>
  </rcc>
  <rcc rId="51091" sId="6">
    <nc r="L843">
      <v>4</v>
    </nc>
  </rcc>
  <rcc rId="51092" sId="6">
    <nc r="M843">
      <v>4</v>
    </nc>
  </rcc>
  <rcc rId="51093" sId="6">
    <nc r="N843">
      <v>32</v>
    </nc>
  </rcc>
  <rcc rId="51094" sId="6">
    <nc r="O843" t="inlineStr">
      <is>
        <t>SIM</t>
      </is>
    </nc>
  </rcc>
  <rcc rId="51095" sId="6">
    <nc r="P843" t="inlineStr">
      <is>
        <t>SIM</t>
      </is>
    </nc>
  </rcc>
  <rcc rId="51096" sId="6">
    <nc r="Q843" t="inlineStr">
      <is>
        <t>SIM</t>
      </is>
    </nc>
  </rcc>
  <rcc rId="51097" sId="6">
    <nc r="R843" t="inlineStr">
      <is>
        <t>Armário</t>
      </is>
    </nc>
  </rcc>
  <rcc rId="51098" sId="6">
    <nc r="S843" t="inlineStr">
      <is>
        <t>Monoshelf</t>
      </is>
    </nc>
  </rcc>
  <rcc rId="51099" sId="6">
    <nc r="T843" t="inlineStr">
      <is>
        <t>Outdoor</t>
      </is>
    </nc>
  </rcc>
  <rcc rId="51100" sId="6">
    <nc r="U843">
      <v>11</v>
    </nc>
  </rcc>
  <rcc rId="51101" sId="6">
    <nc r="V843" t="inlineStr">
      <is>
        <t>11000</t>
      </is>
    </nc>
  </rcc>
  <rcc rId="51102" sId="6">
    <nc r="W843" t="inlineStr">
      <is>
        <t>GHX</t>
      </is>
    </nc>
  </rcc>
  <rcc rId="51103" sId="6">
    <nc r="X843" t="inlineStr">
      <is>
        <t>11000JAGHX</t>
      </is>
    </nc>
  </rcc>
  <rcc rId="51104" sId="6">
    <nc r="Y843" t="inlineStr">
      <is>
        <t>Av. Paulo Lincoln do Valle Pontin, 800 - Jaçanã</t>
      </is>
    </nc>
  </rcc>
  <rcc rId="51105" sId="6">
    <nc r="Z843" t="inlineStr">
      <is>
        <t>SAO PAULO</t>
      </is>
    </nc>
  </rcc>
  <rcc rId="51106" sId="6">
    <nc r="AA843" t="inlineStr">
      <is>
        <t>JA</t>
      </is>
    </nc>
  </rcc>
  <rcc rId="51107" sId="6">
    <nc r="AB843" t="inlineStr">
      <is>
        <t>SPO.JA.MSO04</t>
      </is>
    </nc>
  </rcc>
  <rcc rId="51108" sId="6">
    <nc r="AC843" t="inlineStr">
      <is>
        <t>Cisco</t>
      </is>
    </nc>
  </rcc>
  <rcc rId="51109" sId="6">
    <nc r="AD843" t="inlineStr">
      <is>
        <t>-</t>
      </is>
    </nc>
  </rcc>
  <rcc rId="51110" sId="6">
    <nc r="AE843" t="inlineStr">
      <is>
        <t>SPO JA 02</t>
      </is>
    </nc>
  </rcc>
  <rcc rId="51111" sId="6">
    <nc r="AF843" t="inlineStr">
      <is>
        <t>SPO SI 01</t>
      </is>
    </nc>
  </rcc>
  <rcc rId="51112" sId="6">
    <nc r="AG843" t="inlineStr">
      <is>
        <t>SPO SI 02</t>
      </is>
    </nc>
  </rcc>
  <rcc rId="51113" sId="6">
    <nc r="AI843" t="inlineStr">
      <is>
        <t>SPO SI_EX1</t>
      </is>
    </nc>
  </rcc>
  <rcc rId="51114" sId="6">
    <nc r="AJ843" t="inlineStr">
      <is>
        <t>SPO.JD.LMC2</t>
      </is>
    </nc>
  </rcc>
  <rcc rId="51115" sId="6">
    <nc r="AK843" t="inlineStr">
      <is>
        <t>SPO.JG.LMC2</t>
      </is>
    </nc>
  </rcc>
  <rcc rId="51116" sId="6">
    <nc r="AN843" t="inlineStr">
      <is>
        <t>-</t>
      </is>
    </nc>
  </rcc>
  <rcc rId="51117" sId="6">
    <nc r="AO843" t="inlineStr">
      <is>
        <t>-</t>
      </is>
    </nc>
  </rcc>
  <rcc rId="51118" sId="6">
    <nc r="AP843" t="inlineStr">
      <is>
        <t>ELI</t>
      </is>
    </nc>
  </rcc>
  <rcc rId="51119" sId="6">
    <nc r="AQ843" t="inlineStr">
      <is>
        <t>Proprietária</t>
      </is>
    </nc>
  </rcc>
  <rcc rId="51120" sId="6">
    <nc r="AU843">
      <v>1001899510</v>
    </nc>
  </rcc>
  <rcc rId="51121" sId="6">
    <nc r="AV843" t="inlineStr">
      <is>
        <t>23° 27' 29,59092'' - S</t>
      </is>
    </nc>
  </rcc>
  <rcc rId="51122" sId="6">
    <nc r="AW843" t="inlineStr">
      <is>
        <t>46° 35' 7,86552'' - W</t>
      </is>
    </nc>
  </rcc>
  <rcc rId="51123" sId="6">
    <nc r="AX843" t="inlineStr">
      <is>
        <t>ok</t>
      </is>
    </nc>
  </rcc>
  <rcc rId="51124" sId="6">
    <nc r="BC843">
      <v>2026063379</v>
    </nc>
  </rcc>
  <rcc rId="51125" sId="6">
    <nc r="BD843" t="inlineStr">
      <is>
        <t>SPO.JA.GHX</t>
      </is>
    </nc>
  </rcc>
  <rcc rId="51126" sId="6">
    <nc r="A844">
      <v>2014</v>
    </nc>
  </rcc>
  <rcc rId="51127" sId="6">
    <nc r="B844" t="inlineStr">
      <is>
        <t>Sub Arm</t>
      </is>
    </nc>
  </rcc>
  <rcc rId="51128" sId="6">
    <nc r="C844" t="inlineStr">
      <is>
        <t>152 Arm</t>
      </is>
    </nc>
  </rcc>
  <rcc rId="51129" sId="6">
    <nc r="D844">
      <v>5700223924</v>
    </nc>
  </rcc>
  <rcc rId="51130" sId="6">
    <nc r="E844" t="inlineStr">
      <is>
        <t>SIM</t>
      </is>
    </nc>
  </rcc>
  <rcc rId="51131" sId="6">
    <nc r="F844" t="inlineStr">
      <is>
        <t>SIM</t>
      </is>
    </nc>
  </rcc>
  <rcc rId="51132" sId="6">
    <nc r="G844">
      <v>41835</v>
    </nc>
  </rcc>
  <rcc rId="51133" sId="6">
    <nc r="H844" t="inlineStr">
      <is>
        <t>Keymile</t>
      </is>
    </nc>
  </rcc>
  <rcc rId="51134" sId="6">
    <nc r="I844" t="inlineStr">
      <is>
        <t>Retrofit</t>
      </is>
    </nc>
  </rcc>
  <rcc rId="51135" sId="6">
    <nc r="J844">
      <v>192</v>
    </nc>
  </rcc>
  <rcc rId="51136" sId="6">
    <nc r="K844">
      <v>432</v>
    </nc>
  </rcc>
  <rcc rId="51137" sId="6">
    <nc r="L844">
      <v>4</v>
    </nc>
  </rcc>
  <rcc rId="51138" sId="6">
    <nc r="M844">
      <v>4</v>
    </nc>
  </rcc>
  <rcc rId="51139" sId="6">
    <nc r="N844">
      <v>32</v>
    </nc>
  </rcc>
  <rcc rId="51140" sId="6">
    <nc r="O844" t="inlineStr">
      <is>
        <t>SIM</t>
      </is>
    </nc>
  </rcc>
  <rcc rId="51141" sId="6">
    <nc r="P844" t="inlineStr">
      <is>
        <t>SIM</t>
      </is>
    </nc>
  </rcc>
  <rcc rId="51142" sId="6">
    <nc r="Q844" t="inlineStr">
      <is>
        <t>SIM</t>
      </is>
    </nc>
  </rcc>
  <rcc rId="51143" sId="6">
    <nc r="R844" t="inlineStr">
      <is>
        <t>Armário</t>
      </is>
    </nc>
  </rcc>
  <rcc rId="51144" sId="6">
    <nc r="S844" t="inlineStr">
      <is>
        <t>Monoshelf</t>
      </is>
    </nc>
  </rcc>
  <rcc rId="51145" sId="6">
    <nc r="T844" t="inlineStr">
      <is>
        <t>Outdoor</t>
      </is>
    </nc>
  </rcc>
  <rcc rId="51146" sId="6">
    <nc r="U844">
      <v>11</v>
    </nc>
  </rcc>
  <rcc rId="51147" sId="6">
    <nc r="V844" t="inlineStr">
      <is>
        <t>11548</t>
      </is>
    </nc>
  </rcc>
  <rcc rId="51148" sId="6">
    <nc r="W844" t="inlineStr">
      <is>
        <t>HDC</t>
      </is>
    </nc>
  </rcc>
  <rcc rId="51149" sId="6">
    <nc r="X844" t="inlineStr">
      <is>
        <t>11548DMHDC</t>
      </is>
    </nc>
  </rcc>
  <rcc rId="51150" sId="6">
    <nc r="Y844" t="inlineStr">
      <is>
        <t>Av. Nicola Demarchi, 693 - Parque Botujuru (próx. Translor)</t>
      </is>
    </nc>
  </rcc>
  <rcc rId="51151" sId="6">
    <nc r="Z844" t="inlineStr">
      <is>
        <t>SAO BERNARDO DO CAMPO</t>
      </is>
    </nc>
  </rcc>
  <rcc rId="51152" sId="6">
    <nc r="AA844" t="inlineStr">
      <is>
        <t>DM</t>
      </is>
    </nc>
  </rcc>
  <rcc rId="51153" sId="6">
    <nc r="AB844" t="inlineStr">
      <is>
        <t>SBO.DM.MSO06</t>
      </is>
    </nc>
  </rcc>
  <rcc rId="51154" sId="6">
    <nc r="AC844" t="inlineStr">
      <is>
        <t>Alcatel</t>
      </is>
    </nc>
  </rcc>
  <rcc rId="51155" sId="6">
    <nc r="AD844" t="inlineStr">
      <is>
        <t>-</t>
      </is>
    </nc>
  </rcc>
  <rcc rId="51156" sId="6">
    <nc r="AE844" t="inlineStr">
      <is>
        <t>SBO DM 01</t>
      </is>
    </nc>
  </rcc>
  <rcc rId="51157" sId="6">
    <nc r="AF844" t="inlineStr">
      <is>
        <t>SBO PL 01</t>
      </is>
    </nc>
  </rcc>
  <rcc rId="51158" sId="6">
    <nc r="AG844" t="inlineStr">
      <is>
        <t>SNE SA 03</t>
      </is>
    </nc>
  </rcc>
  <rcc rId="51159" sId="6">
    <nc r="AI844" t="inlineStr">
      <is>
        <t>SNE CT_SE1</t>
      </is>
    </nc>
  </rcc>
  <rcc rId="51160" sId="6">
    <nc r="AJ844" t="inlineStr">
      <is>
        <t>SPO.JD.LMC2</t>
      </is>
    </nc>
  </rcc>
  <rcc rId="51161" sId="6">
    <nc r="AK844" t="inlineStr">
      <is>
        <t>SPO.JG.LMC2</t>
      </is>
    </nc>
  </rcc>
  <rcc rId="51162" sId="6">
    <nc r="AN844" t="inlineStr">
      <is>
        <t>-</t>
      </is>
    </nc>
  </rcc>
  <rcc rId="51163" sId="6">
    <nc r="AO844" t="inlineStr">
      <is>
        <t>-</t>
      </is>
    </nc>
  </rcc>
  <rcc rId="51164" sId="6">
    <nc r="AP844" t="inlineStr">
      <is>
        <t>FA1201</t>
      </is>
    </nc>
  </rcc>
  <rcc rId="51165" sId="6">
    <nc r="AQ844" t="inlineStr">
      <is>
        <t>V5.2</t>
      </is>
    </nc>
  </rcc>
  <rcc rId="51166" sId="6">
    <nc r="AU844">
      <v>1001899366</v>
    </nc>
  </rcc>
  <rcc rId="51167" sId="6">
    <nc r="AV844" t="inlineStr">
      <is>
        <t>23° 44' 51,5148'' - S</t>
      </is>
    </nc>
  </rcc>
  <rcc rId="51168" sId="6">
    <nc r="AW844" t="inlineStr">
      <is>
        <t>46° 33' 20,58047'' - W</t>
      </is>
    </nc>
  </rcc>
  <rcc rId="51169" sId="6">
    <nc r="AX844" t="inlineStr">
      <is>
        <t>ok</t>
      </is>
    </nc>
  </rcc>
  <rcc rId="51170" sId="6">
    <nc r="BC844">
      <v>2026063379</v>
    </nc>
  </rcc>
  <rcc rId="51171" sId="6">
    <nc r="BD844" t="inlineStr">
      <is>
        <t>SBO.DM.HDC</t>
      </is>
    </nc>
  </rcc>
  <rcc rId="51172" sId="6">
    <nc r="A845">
      <v>2014</v>
    </nc>
  </rcc>
  <rcc rId="51173" sId="6">
    <nc r="B845" t="inlineStr">
      <is>
        <t>Sub Arm</t>
      </is>
    </nc>
  </rcc>
  <rcc rId="51174" sId="6">
    <nc r="C845" t="inlineStr">
      <is>
        <t>152 Arm</t>
      </is>
    </nc>
  </rcc>
  <rcc rId="51175" sId="6">
    <nc r="D845">
      <v>5700207770</v>
    </nc>
  </rcc>
  <rcc rId="51176" sId="6">
    <nc r="E845" t="inlineStr">
      <is>
        <t>SIM</t>
      </is>
    </nc>
  </rcc>
  <rcc rId="51177" sId="6">
    <nc r="F845" t="inlineStr">
      <is>
        <t>SIM</t>
      </is>
    </nc>
  </rcc>
  <rcc rId="51178" sId="6">
    <nc r="G845">
      <v>41844</v>
    </nc>
  </rcc>
  <rcc rId="51179" sId="6">
    <nc r="H845" t="inlineStr">
      <is>
        <t>Keymile</t>
      </is>
    </nc>
  </rcc>
  <rcc rId="51180" sId="6">
    <nc r="I845" t="inlineStr">
      <is>
        <t>Retrofit</t>
      </is>
    </nc>
  </rcc>
  <rcc rId="51181" sId="6">
    <nc r="J845">
      <v>192</v>
    </nc>
  </rcc>
  <rcc rId="51182" sId="6">
    <nc r="K845">
      <v>432</v>
    </nc>
  </rcc>
  <rcc rId="51183" sId="6">
    <nc r="L845">
      <v>4</v>
    </nc>
  </rcc>
  <rcc rId="51184" sId="6">
    <nc r="M845">
      <v>4</v>
    </nc>
  </rcc>
  <rcc rId="51185" sId="6">
    <nc r="N845">
      <v>32</v>
    </nc>
  </rcc>
  <rcc rId="51186" sId="6">
    <nc r="O845" t="inlineStr">
      <is>
        <t>SIM</t>
      </is>
    </nc>
  </rcc>
  <rcc rId="51187" sId="6">
    <nc r="P845" t="inlineStr">
      <is>
        <t>SIM</t>
      </is>
    </nc>
  </rcc>
  <rcc rId="51188" sId="6">
    <nc r="Q845" t="inlineStr">
      <is>
        <t>SIM</t>
      </is>
    </nc>
  </rcc>
  <rcc rId="51189" sId="6">
    <nc r="R845" t="inlineStr">
      <is>
        <t>Armário</t>
      </is>
    </nc>
  </rcc>
  <rcc rId="51190" sId="6">
    <nc r="S845" t="inlineStr">
      <is>
        <t>Monoshelf</t>
      </is>
    </nc>
  </rcc>
  <rcc rId="51191" sId="6">
    <nc r="T845" t="inlineStr">
      <is>
        <t>Outdoor</t>
      </is>
    </nc>
  </rcc>
  <rcc rId="51192" sId="6">
    <nc r="U845">
      <v>11</v>
    </nc>
  </rcc>
  <rcc rId="51193" sId="6">
    <nc r="V845" t="inlineStr">
      <is>
        <t>11892</t>
      </is>
    </nc>
  </rcc>
  <rcc rId="51194" sId="6">
    <nc r="W845" t="inlineStr">
      <is>
        <t>HMF</t>
      </is>
    </nc>
  </rcc>
  <rcc rId="51195" sId="6">
    <nc r="X845" t="inlineStr">
      <is>
        <t>11892CCHMF</t>
      </is>
    </nc>
  </rcc>
  <rcc rId="51196" sId="6">
    <nc r="Y845" t="inlineStr">
      <is>
        <t>Av. Atalaia do Norte, 1 - Jd Cumbica</t>
      </is>
    </nc>
  </rcc>
  <rcc rId="51197" sId="6">
    <nc r="Z845" t="inlineStr">
      <is>
        <t>GUARULHOS</t>
      </is>
    </nc>
  </rcc>
  <rcc rId="51198" sId="6">
    <nc r="AA845" t="inlineStr">
      <is>
        <t>CC</t>
      </is>
    </nc>
  </rcc>
  <rcc rId="51199" sId="6">
    <nc r="AB845" t="inlineStr">
      <is>
        <t>GRS.CC.MSO03</t>
      </is>
    </nc>
  </rcc>
  <rcc rId="51200" sId="6">
    <nc r="AC845" t="inlineStr">
      <is>
        <t>Alcatel</t>
      </is>
    </nc>
  </rcc>
  <rcc rId="51201" sId="6">
    <nc r="AD845" t="inlineStr">
      <is>
        <t>-</t>
      </is>
    </nc>
  </rcc>
  <rcc rId="51202" sId="6">
    <nc r="AE845" t="inlineStr">
      <is>
        <t>GRS CC 03</t>
      </is>
    </nc>
  </rcc>
  <rcc rId="51203" sId="6">
    <nc r="AF845" t="inlineStr">
      <is>
        <t>SPO PE 02</t>
      </is>
    </nc>
  </rcc>
  <rcc rId="51204" sId="6">
    <nc r="AG845" t="inlineStr">
      <is>
        <t>SPO VU 04</t>
      </is>
    </nc>
  </rcc>
  <rcc rId="51205" sId="6">
    <nc r="AI845" t="inlineStr">
      <is>
        <t>SPO PE_EX2</t>
      </is>
    </nc>
  </rcc>
  <rcc rId="51206" sId="6">
    <nc r="AJ845" t="inlineStr">
      <is>
        <t>SPO.JG.LMC2</t>
      </is>
    </nc>
  </rcc>
  <rcc rId="51207" sId="6">
    <nc r="AK845" t="inlineStr">
      <is>
        <t>SPO.JD.LMC2</t>
      </is>
    </nc>
  </rcc>
  <rcc rId="51208" sId="6">
    <nc r="AN845" t="inlineStr">
      <is>
        <t>-</t>
      </is>
    </nc>
  </rcc>
  <rcc rId="51209" sId="6">
    <nc r="AO845" t="inlineStr">
      <is>
        <t>-</t>
      </is>
    </nc>
  </rcc>
  <rcc rId="51210" sId="6">
    <nc r="AP845" t="inlineStr">
      <is>
        <t>FA1201</t>
      </is>
    </nc>
  </rcc>
  <rcc rId="51211" sId="6">
    <nc r="AQ845" t="inlineStr">
      <is>
        <t>ESPELHADO</t>
      </is>
    </nc>
  </rcc>
  <rcc rId="51212" sId="6">
    <nc r="AU845">
      <v>1001899471</v>
    </nc>
  </rcc>
  <rcc rId="51213" sId="6">
    <nc r="AV845" t="inlineStr">
      <is>
        <t>23° 27' 8,87471'' - S</t>
      </is>
    </nc>
  </rcc>
  <rcc rId="51214" sId="6">
    <nc r="AW845" t="inlineStr">
      <is>
        <t>46° 26' 31,218'' - W</t>
      </is>
    </nc>
  </rcc>
  <rcc rId="51215" sId="6">
    <nc r="AX845" t="inlineStr">
      <is>
        <t>ok</t>
      </is>
    </nc>
  </rcc>
  <rcc rId="51216" sId="6">
    <nc r="BC845">
      <v>2026063379</v>
    </nc>
  </rcc>
  <rcc rId="51217" sId="6">
    <nc r="BD845" t="inlineStr">
      <is>
        <t>GRS.CC.HMF</t>
      </is>
    </nc>
  </rcc>
  <rcc rId="51218" sId="6">
    <nc r="A846">
      <v>2014</v>
    </nc>
  </rcc>
  <rcc rId="51219" sId="6">
    <nc r="B846" t="inlineStr">
      <is>
        <t>Sub Arm</t>
      </is>
    </nc>
  </rcc>
  <rcc rId="51220" sId="6">
    <nc r="C846" t="inlineStr">
      <is>
        <t>152 Arm</t>
      </is>
    </nc>
  </rcc>
  <rcc rId="51221" sId="6">
    <nc r="D846">
      <v>5700207766</v>
    </nc>
  </rcc>
  <rcc rId="51222" sId="6">
    <nc r="E846" t="inlineStr">
      <is>
        <t>SIM</t>
      </is>
    </nc>
  </rcc>
  <rcc rId="51223" sId="6">
    <nc r="F846" t="inlineStr">
      <is>
        <t>SIM</t>
      </is>
    </nc>
  </rcc>
  <rcc rId="51224" sId="6">
    <nc r="G846">
      <v>41841</v>
    </nc>
  </rcc>
  <rcc rId="51225" sId="6">
    <nc r="H846" t="inlineStr">
      <is>
        <t>Keymile</t>
      </is>
    </nc>
  </rcc>
  <rcc rId="51226" sId="6">
    <nc r="I846" t="inlineStr">
      <is>
        <t>Retrofit</t>
      </is>
    </nc>
  </rcc>
  <rcc rId="51227" sId="6">
    <nc r="J846">
      <v>192</v>
    </nc>
  </rcc>
  <rcc rId="51228" sId="6">
    <nc r="K846">
      <v>432</v>
    </nc>
  </rcc>
  <rcc rId="51229" sId="6">
    <nc r="L846">
      <v>4</v>
    </nc>
  </rcc>
  <rcc rId="51230" sId="6">
    <nc r="M846">
      <v>4</v>
    </nc>
  </rcc>
  <rcc rId="51231" sId="6">
    <nc r="N846">
      <v>32</v>
    </nc>
  </rcc>
  <rcc rId="51232" sId="6">
    <nc r="O846" t="inlineStr">
      <is>
        <t>SIM</t>
      </is>
    </nc>
  </rcc>
  <rcc rId="51233" sId="6">
    <nc r="P846" t="inlineStr">
      <is>
        <t>SIM</t>
      </is>
    </nc>
  </rcc>
  <rcc rId="51234" sId="6">
    <nc r="Q846" t="inlineStr">
      <is>
        <t>SIM</t>
      </is>
    </nc>
  </rcc>
  <rcc rId="51235" sId="6">
    <nc r="R846" t="inlineStr">
      <is>
        <t>Armário</t>
      </is>
    </nc>
  </rcc>
  <rcc rId="51236" sId="6">
    <nc r="S846" t="inlineStr">
      <is>
        <t>Monoshelf</t>
      </is>
    </nc>
  </rcc>
  <rcc rId="51237" sId="6">
    <nc r="T846" t="inlineStr">
      <is>
        <t>Outdoor</t>
      </is>
    </nc>
  </rcc>
  <rcc rId="51238" sId="6">
    <nc r="U846">
      <v>11</v>
    </nc>
  </rcc>
  <rcc rId="51239" sId="6">
    <nc r="V846" t="inlineStr">
      <is>
        <t>11892</t>
      </is>
    </nc>
  </rcc>
  <rcc rId="51240" sId="6">
    <nc r="W846" t="inlineStr">
      <is>
        <t>HMG</t>
      </is>
    </nc>
  </rcc>
  <rcc rId="51241" sId="6">
    <nc r="X846" t="inlineStr">
      <is>
        <t>11892CCHMG</t>
      </is>
    </nc>
  </rcc>
  <rcc rId="51242" sId="6">
    <nc r="Y846" t="inlineStr">
      <is>
        <t>Av. Atalaia do Norte, 1 - Jd Cumbica</t>
      </is>
    </nc>
  </rcc>
  <rcc rId="51243" sId="6">
    <nc r="Z846" t="inlineStr">
      <is>
        <t>GUARULHOS</t>
      </is>
    </nc>
  </rcc>
  <rcc rId="51244" sId="6">
    <nc r="AA846" t="inlineStr">
      <is>
        <t>CC</t>
      </is>
    </nc>
  </rcc>
  <rcc rId="51245" sId="6">
    <nc r="AB846" t="inlineStr">
      <is>
        <t>GRS.CC.MSO02</t>
      </is>
    </nc>
  </rcc>
  <rcc rId="51246" sId="6">
    <nc r="AC846" t="inlineStr">
      <is>
        <t>Alcatel</t>
      </is>
    </nc>
  </rcc>
  <rcc rId="51247" sId="6">
    <nc r="AD846" t="inlineStr">
      <is>
        <t>-</t>
      </is>
    </nc>
  </rcc>
  <rcc rId="51248" sId="6">
    <nc r="AE846" t="inlineStr">
      <is>
        <t>GRS CC 03</t>
      </is>
    </nc>
  </rcc>
  <rcc rId="51249" sId="6">
    <nc r="AF846" t="inlineStr">
      <is>
        <t>SPO PE 02</t>
      </is>
    </nc>
  </rcc>
  <rcc rId="51250" sId="6">
    <nc r="AG846" t="inlineStr">
      <is>
        <t>SPO VU 04</t>
      </is>
    </nc>
  </rcc>
  <rcc rId="51251" sId="6">
    <nc r="AI846" t="inlineStr">
      <is>
        <t>SPO PE_EX2</t>
      </is>
    </nc>
  </rcc>
  <rcc rId="51252" sId="6">
    <nc r="AJ846" t="inlineStr">
      <is>
        <t>SPO.JG.LMC2</t>
      </is>
    </nc>
  </rcc>
  <rcc rId="51253" sId="6">
    <nc r="AK846" t="inlineStr">
      <is>
        <t>SPO.JD.LMC2</t>
      </is>
    </nc>
  </rcc>
  <rcc rId="51254" sId="6">
    <nc r="AN846" t="inlineStr">
      <is>
        <t>-</t>
      </is>
    </nc>
  </rcc>
  <rcc rId="51255" sId="6">
    <nc r="AO846" t="inlineStr">
      <is>
        <t>-</t>
      </is>
    </nc>
  </rcc>
  <rcc rId="51256" sId="6">
    <nc r="AP846" t="inlineStr">
      <is>
        <t>FA1201</t>
      </is>
    </nc>
  </rcc>
  <rcc rId="51257" sId="6">
    <nc r="AQ846" t="inlineStr">
      <is>
        <t>ESPELHADO</t>
      </is>
    </nc>
  </rcc>
  <rcc rId="51258" sId="6">
    <nc r="AU846">
      <v>1001899471</v>
    </nc>
  </rcc>
  <rcc rId="51259" sId="6">
    <nc r="AV846" t="inlineStr">
      <is>
        <t>23° 27' 8,87471'' - S</t>
      </is>
    </nc>
  </rcc>
  <rcc rId="51260" sId="6">
    <nc r="AW846" t="inlineStr">
      <is>
        <t>46° 26' 31,218'' - W</t>
      </is>
    </nc>
  </rcc>
  <rcc rId="51261" sId="6">
    <nc r="AX846" t="inlineStr">
      <is>
        <t>ok</t>
      </is>
    </nc>
  </rcc>
  <rcc rId="51262" sId="6">
    <nc r="BC846">
      <v>2026063379</v>
    </nc>
  </rcc>
  <rcc rId="51263" sId="6">
    <nc r="BD846" t="inlineStr">
      <is>
        <t>GRS.CC.HMG</t>
      </is>
    </nc>
  </rcc>
  <rcc rId="51264" sId="6">
    <nc r="A847">
      <v>2014</v>
    </nc>
  </rcc>
  <rcc rId="51265" sId="6">
    <nc r="B847" t="inlineStr">
      <is>
        <t>Sub Arm</t>
      </is>
    </nc>
  </rcc>
  <rcc rId="51266" sId="6">
    <nc r="C847" t="inlineStr">
      <is>
        <t>152 Arm</t>
      </is>
    </nc>
  </rcc>
  <rcc rId="51267" sId="6">
    <nc r="D847">
      <v>5700170058</v>
    </nc>
  </rcc>
  <rcc rId="51268" sId="6">
    <nc r="E847" t="inlineStr">
      <is>
        <t>SIM</t>
      </is>
    </nc>
  </rcc>
  <rcc rId="51269" sId="6">
    <nc r="F847" t="inlineStr">
      <is>
        <t>SIM</t>
      </is>
    </nc>
  </rcc>
  <rcc rId="51270" sId="6">
    <nc r="G847">
      <v>41862</v>
    </nc>
  </rcc>
  <rcc rId="51271" sId="6">
    <nc r="H847" t="inlineStr">
      <is>
        <t>Keymile</t>
      </is>
    </nc>
  </rcc>
  <rcc rId="51272" sId="6">
    <nc r="I847" t="inlineStr">
      <is>
        <t>Retrofit</t>
      </is>
    </nc>
  </rcc>
  <rcc rId="51273" sId="6">
    <nc r="J847">
      <v>192</v>
    </nc>
  </rcc>
  <rcc rId="51274" sId="6">
    <nc r="K847">
      <v>432</v>
    </nc>
  </rcc>
  <rcc rId="51275" sId="6">
    <nc r="L847">
      <v>4</v>
    </nc>
  </rcc>
  <rcc rId="51276" sId="6">
    <nc r="M847">
      <v>4</v>
    </nc>
  </rcc>
  <rcc rId="51277" sId="6">
    <nc r="N847">
      <v>32</v>
    </nc>
  </rcc>
  <rcc rId="51278" sId="6">
    <nc r="O847" t="inlineStr">
      <is>
        <t>SIM</t>
      </is>
    </nc>
  </rcc>
  <rcc rId="51279" sId="6">
    <nc r="P847" t="inlineStr">
      <is>
        <t>SIM</t>
      </is>
    </nc>
  </rcc>
  <rcc rId="51280" sId="6">
    <nc r="Q847" t="inlineStr">
      <is>
        <t>SIM</t>
      </is>
    </nc>
  </rcc>
  <rcc rId="51281" sId="6">
    <nc r="R847" t="inlineStr">
      <is>
        <t>Armário</t>
      </is>
    </nc>
  </rcc>
  <rcc rId="51282" sId="6">
    <nc r="S847" t="inlineStr">
      <is>
        <t>Monoshelf</t>
      </is>
    </nc>
  </rcc>
  <rcc rId="51283" sId="6">
    <nc r="T847" t="inlineStr">
      <is>
        <t>Outdoor</t>
      </is>
    </nc>
  </rcc>
  <rcc rId="51284" sId="6">
    <nc r="U847">
      <v>11</v>
    </nc>
  </rcc>
  <rcc rId="51285" sId="6">
    <nc r="V847" t="inlineStr">
      <is>
        <t>11000</t>
      </is>
    </nc>
  </rcc>
  <rcc rId="51286" sId="6">
    <nc r="W847" t="inlineStr">
      <is>
        <t>HPN</t>
      </is>
    </nc>
  </rcc>
  <rcc rId="51287" sId="6">
    <nc r="X847" t="inlineStr">
      <is>
        <t>11000IPHPN</t>
      </is>
    </nc>
  </rcc>
  <rcc rId="51288" sId="6">
    <nc r="Y847" t="inlineStr">
      <is>
        <t>Av. Pres. Wilson, 6700 - Vila Independência</t>
      </is>
    </nc>
  </rcc>
  <rcc rId="51289" sId="6">
    <nc r="Z847" t="inlineStr">
      <is>
        <t>SAO PAULO</t>
      </is>
    </nc>
  </rcc>
  <rcc rId="51290" sId="6">
    <nc r="AA847" t="inlineStr">
      <is>
        <t>IP</t>
      </is>
    </nc>
  </rcc>
  <rcc rId="51291" sId="6">
    <nc r="AB847" t="inlineStr">
      <is>
        <t>SPO.IP.MSO01</t>
      </is>
    </nc>
  </rcc>
  <rcc rId="51292" sId="6">
    <nc r="AC847" t="inlineStr">
      <is>
        <t>Cisco</t>
      </is>
    </nc>
  </rcc>
  <rcc rId="51293" sId="6">
    <nc r="AD847" t="inlineStr">
      <is>
        <t>-</t>
      </is>
    </nc>
  </rcc>
  <rcc rId="51294" sId="6">
    <nc r="AE847" t="inlineStr">
      <is>
        <t>SPO IP 03</t>
      </is>
    </nc>
  </rcc>
  <rcc rId="51295" sId="6">
    <nc r="AF847" t="inlineStr">
      <is>
        <t>SPO VM 01</t>
      </is>
    </nc>
  </rcc>
  <rcc rId="51296" sId="6">
    <nc r="AG847" t="inlineStr">
      <is>
        <t>SPO VM 02</t>
      </is>
    </nc>
  </rcc>
  <rcc rId="51297" sId="6">
    <nc r="AI847" t="inlineStr">
      <is>
        <t>SPO VM_EX3</t>
      </is>
    </nc>
  </rcc>
  <rcc rId="51298" sId="6">
    <nc r="AJ847" t="inlineStr">
      <is>
        <t>SPO.JD.LMC2</t>
      </is>
    </nc>
  </rcc>
  <rcc rId="51299" sId="6">
    <nc r="AK847" t="inlineStr">
      <is>
        <t>SPO.JG.LMC2</t>
      </is>
    </nc>
  </rcc>
  <rcc rId="51300" sId="6">
    <nc r="AN847" t="inlineStr">
      <is>
        <t>-</t>
      </is>
    </nc>
  </rcc>
  <rcc rId="51301" sId="6">
    <nc r="AO847" t="inlineStr">
      <is>
        <t>-</t>
      </is>
    </nc>
  </rcc>
  <rcc rId="51302" sId="6">
    <nc r="AP847" t="inlineStr">
      <is>
        <t>DIAMUX</t>
      </is>
    </nc>
  </rcc>
  <rcc rId="51303" sId="6">
    <nc r="AQ847" t="inlineStr">
      <is>
        <t>ESPELHADO</t>
      </is>
    </nc>
  </rcc>
  <rcc rId="51304" sId="6">
    <nc r="AT847" t="inlineStr">
      <is>
        <t>Vandalizado</t>
      </is>
    </nc>
  </rcc>
  <rcc rId="51305" sId="6">
    <nc r="AU847">
      <v>1001899820</v>
    </nc>
  </rcc>
  <rcc rId="51306" sId="6">
    <nc r="AV847" t="inlineStr">
      <is>
        <t>23° 36' 14,78376'' - S</t>
      </is>
    </nc>
  </rcc>
  <rcc rId="51307" sId="6">
    <nc r="AW847" t="inlineStr">
      <is>
        <t>46° 34' 54,4584'' - W</t>
      </is>
    </nc>
  </rcc>
  <rcc rId="51308" sId="6">
    <nc r="AX847" t="inlineStr">
      <is>
        <t>ok</t>
      </is>
    </nc>
  </rcc>
  <rcc rId="51309" sId="6">
    <nc r="BC847">
      <v>2026063379</v>
    </nc>
  </rcc>
  <rcc rId="51310" sId="6">
    <nc r="BD847" t="inlineStr">
      <is>
        <t>SPO.IP.HPN</t>
      </is>
    </nc>
  </rcc>
  <rcc rId="51311" sId="6">
    <nc r="A848">
      <v>2014</v>
    </nc>
  </rcc>
  <rcc rId="51312" sId="6">
    <nc r="B848" t="inlineStr">
      <is>
        <t>Sub Arm</t>
      </is>
    </nc>
  </rcc>
  <rcc rId="51313" sId="6">
    <nc r="C848" t="inlineStr">
      <is>
        <t>152 Arm</t>
      </is>
    </nc>
  </rcc>
  <rcc rId="51314" sId="6">
    <nc r="D848">
      <v>5700170090</v>
    </nc>
  </rcc>
  <rcc rId="51315" sId="6">
    <nc r="E848" t="inlineStr">
      <is>
        <t>SIM</t>
      </is>
    </nc>
  </rcc>
  <rcc rId="51316" sId="6">
    <nc r="F848" t="inlineStr">
      <is>
        <t>SIM</t>
      </is>
    </nc>
  </rcc>
  <rcc rId="51317" sId="6">
    <nc r="G848">
      <v>41863</v>
    </nc>
  </rcc>
  <rcc rId="51318" sId="6">
    <nc r="H848" t="inlineStr">
      <is>
        <t>Keymile</t>
      </is>
    </nc>
  </rcc>
  <rcc rId="51319" sId="6">
    <nc r="I848" t="inlineStr">
      <is>
        <t>Retrofit</t>
      </is>
    </nc>
  </rcc>
  <rcc rId="51320" sId="6">
    <nc r="J848">
      <v>192</v>
    </nc>
  </rcc>
  <rcc rId="51321" sId="6">
    <nc r="K848">
      <v>432</v>
    </nc>
  </rcc>
  <rcc rId="51322" sId="6">
    <nc r="L848">
      <v>4</v>
    </nc>
  </rcc>
  <rcc rId="51323" sId="6">
    <nc r="M848">
      <v>4</v>
    </nc>
  </rcc>
  <rcc rId="51324" sId="6">
    <nc r="N848">
      <v>32</v>
    </nc>
  </rcc>
  <rcc rId="51325" sId="6">
    <nc r="O848" t="inlineStr">
      <is>
        <t>SIM</t>
      </is>
    </nc>
  </rcc>
  <rcc rId="51326" sId="6">
    <nc r="P848" t="inlineStr">
      <is>
        <t>SIM</t>
      </is>
    </nc>
  </rcc>
  <rcc rId="51327" sId="6">
    <nc r="Q848" t="inlineStr">
      <is>
        <t>SIM</t>
      </is>
    </nc>
  </rcc>
  <rcc rId="51328" sId="6">
    <nc r="R848" t="inlineStr">
      <is>
        <t>Armário</t>
      </is>
    </nc>
  </rcc>
  <rcc rId="51329" sId="6">
    <nc r="S848" t="inlineStr">
      <is>
        <t>Monoshelf</t>
      </is>
    </nc>
  </rcc>
  <rcc rId="51330" sId="6">
    <nc r="T848" t="inlineStr">
      <is>
        <t>Abrigado</t>
      </is>
    </nc>
  </rcc>
  <rcc rId="51331" sId="6">
    <nc r="U848">
      <v>16</v>
    </nc>
  </rcc>
  <rcc rId="51332" sId="6">
    <nc r="V848" t="inlineStr">
      <is>
        <t>11529</t>
      </is>
    </nc>
  </rcc>
  <rcc rId="51333" sId="6">
    <nc r="W848" t="inlineStr">
      <is>
        <t>HRL</t>
      </is>
    </nc>
  </rcc>
  <rcc rId="51334" sId="6">
    <nc r="X848" t="inlineStr">
      <is>
        <t>11529GCHRL</t>
      </is>
    </nc>
  </rcc>
  <rcc rId="51335" sId="6">
    <nc r="Y848" t="inlineStr">
      <is>
        <t>R. Benedito Firmino de Brito, 208</t>
      </is>
    </nc>
  </rcc>
  <rcc rId="51336" sId="6">
    <nc r="Z848" t="inlineStr">
      <is>
        <t>RIBEIRAO PRETO</t>
      </is>
    </nc>
  </rcc>
  <rcc rId="51337" sId="6">
    <nc r="AA848" t="inlineStr">
      <is>
        <t>GC</t>
      </is>
    </nc>
  </rcc>
  <rcc rId="51338" sId="6">
    <nc r="AB848" t="inlineStr">
      <is>
        <t>RPO.GC.MSO01</t>
      </is>
    </nc>
  </rcc>
  <rcc rId="51339" sId="6">
    <nc r="AC848" t="inlineStr">
      <is>
        <t>Alcatel</t>
      </is>
    </nc>
  </rcc>
  <rcc rId="51340" sId="6">
    <nc r="AD848" t="inlineStr">
      <is>
        <t>-</t>
      </is>
    </nc>
  </rcc>
  <rcc rId="51341" sId="6">
    <nc r="AE848" t="inlineStr">
      <is>
        <t>RPO GC 01</t>
      </is>
    </nc>
  </rcc>
  <rcc rId="51342" sId="6">
    <nc r="AF848" t="inlineStr">
      <is>
        <t>ARQ FI 03</t>
      </is>
    </nc>
  </rcc>
  <rcc rId="51343" sId="6">
    <nc r="AG848" t="inlineStr">
      <is>
        <t>ARQ FI 04</t>
      </is>
    </nc>
  </rcc>
  <rcc rId="51344" sId="6">
    <nc r="AI848" t="inlineStr">
      <is>
        <t>ARQ FI_EX1</t>
      </is>
    </nc>
  </rcc>
  <rcc rId="51345" sId="6">
    <nc r="AJ848" t="inlineStr">
      <is>
        <t>ARQ.FI.LMC2</t>
      </is>
    </nc>
  </rcc>
  <rcc rId="51346" sId="6">
    <nc r="AK848" t="inlineStr">
      <is>
        <t>BRU.AC.LMC2</t>
      </is>
    </nc>
  </rcc>
  <rcc rId="51347" sId="6">
    <nc r="AN848" t="inlineStr">
      <is>
        <t>-</t>
      </is>
    </nc>
  </rcc>
  <rcc rId="51348" sId="6">
    <nc r="AO848" t="inlineStr">
      <is>
        <t>-</t>
      </is>
    </nc>
  </rcc>
  <rcc rId="51349" sId="6">
    <nc r="AP848" t="inlineStr">
      <is>
        <t>ELI</t>
      </is>
    </nc>
  </rcc>
  <rcc rId="51350" sId="6">
    <nc r="AQ848" t="inlineStr">
      <is>
        <t>Proprietária</t>
      </is>
    </nc>
  </rcc>
  <rcc rId="51351" sId="6">
    <nc r="AU848">
      <v>1001856519</v>
    </nc>
  </rcc>
  <rcc rId="51352" sId="6">
    <nc r="AV848" t="inlineStr">
      <is>
        <t>21° 6' 55,07892'' - S</t>
      </is>
    </nc>
  </rcc>
  <rcc rId="51353" sId="6">
    <nc r="AW848" t="inlineStr">
      <is>
        <t>47° 48' 59,49035'' - W</t>
      </is>
    </nc>
  </rcc>
  <rcc rId="51354" sId="6">
    <nc r="AX848" t="inlineStr">
      <is>
        <t>ok</t>
      </is>
    </nc>
  </rcc>
  <rcc rId="51355" sId="6">
    <nc r="BC848">
      <v>2026063379</v>
    </nc>
  </rcc>
  <rcc rId="51356" sId="6">
    <nc r="BD848" t="inlineStr">
      <is>
        <t>RPO.GC.HRL</t>
      </is>
    </nc>
  </rcc>
  <rcc rId="51357" sId="6">
    <nc r="A849">
      <v>2014</v>
    </nc>
  </rcc>
  <rcc rId="51358" sId="6">
    <nc r="B849" t="inlineStr">
      <is>
        <t>Sub Arm</t>
      </is>
    </nc>
  </rcc>
  <rcc rId="51359" sId="6">
    <nc r="C849" t="inlineStr">
      <is>
        <t>152 Arm</t>
      </is>
    </nc>
  </rcc>
  <rcc rId="51360" sId="6">
    <nc r="D849">
      <v>5700227826</v>
    </nc>
  </rcc>
  <rcc rId="51361" sId="6">
    <nc r="E849" t="inlineStr">
      <is>
        <t>SIM</t>
      </is>
    </nc>
  </rcc>
  <rcc rId="51362" sId="6">
    <nc r="F849" t="inlineStr">
      <is>
        <t>SIM</t>
      </is>
    </nc>
  </rcc>
  <rcc rId="51363" sId="6">
    <nc r="G849">
      <v>41967</v>
    </nc>
  </rcc>
  <rcc rId="51364" sId="6">
    <nc r="H849" t="inlineStr">
      <is>
        <t>Nokia</t>
      </is>
    </nc>
  </rcc>
  <rcc rId="51365" sId="6">
    <nc r="I849" t="inlineStr">
      <is>
        <t>Retrofit</t>
      </is>
    </nc>
  </rcc>
  <rcc rId="51366" sId="6">
    <nc r="J849">
      <v>192</v>
    </nc>
  </rcc>
  <rcc rId="51367" sId="6">
    <nc r="K849">
      <v>432</v>
    </nc>
  </rcc>
  <rcc rId="51368" sId="6">
    <nc r="L849">
      <v>4</v>
    </nc>
  </rcc>
  <rcc rId="51369" sId="6">
    <nc r="M849">
      <v>4</v>
    </nc>
  </rcc>
  <rcc rId="51370" sId="6">
    <nc r="N849">
      <v>24</v>
    </nc>
  </rcc>
  <rcc rId="51371" sId="6">
    <nc r="O849" t="inlineStr">
      <is>
        <t>SIM</t>
      </is>
    </nc>
  </rcc>
  <rcc rId="51372" sId="6">
    <nc r="P849" t="inlineStr">
      <is>
        <t>SIM</t>
      </is>
    </nc>
  </rcc>
  <rcc rId="51373" sId="6">
    <nc r="Q849" t="inlineStr">
      <is>
        <t>SIM</t>
      </is>
    </nc>
  </rcc>
  <rcc rId="51374" sId="6">
    <nc r="R849" t="inlineStr">
      <is>
        <t>Armário</t>
      </is>
    </nc>
  </rcc>
  <rcc rId="51375" sId="6">
    <nc r="S849" t="inlineStr">
      <is>
        <t>Monoshelf</t>
      </is>
    </nc>
  </rcc>
  <rcc rId="51376" sId="6">
    <nc r="T849" t="inlineStr">
      <is>
        <t>Outdoor</t>
      </is>
    </nc>
  </rcc>
  <rcc rId="51377" sId="6">
    <nc r="U849">
      <v>11</v>
    </nc>
  </rcc>
  <rcc rId="51378" sId="6">
    <nc r="V849" t="inlineStr">
      <is>
        <t>11000</t>
      </is>
    </nc>
  </rcc>
  <rcc rId="51379" sId="6">
    <nc r="W849" t="inlineStr">
      <is>
        <t>IBT</t>
      </is>
    </nc>
  </rcc>
  <rcc rId="51380" sId="6">
    <nc r="X849" t="inlineStr">
      <is>
        <t>11000IGIBT</t>
      </is>
    </nc>
  </rcc>
  <rcc rId="51381" sId="6">
    <nc r="Y849" t="inlineStr">
      <is>
        <t>R. Cubas de Mendonça x R. Oscar Müller - Jardim Iguatemi</t>
      </is>
    </nc>
  </rcc>
  <rcc rId="51382" sId="6">
    <nc r="Z849" t="inlineStr">
      <is>
        <t>SAO PAULO</t>
      </is>
    </nc>
  </rcc>
  <rcc rId="51383" sId="6">
    <nc r="AA849" t="inlineStr">
      <is>
        <t>IG</t>
      </is>
    </nc>
  </rcc>
  <rcc rId="51384" sId="6">
    <nc r="AB849" t="inlineStr">
      <is>
        <t>SPO.IG.MSO03</t>
      </is>
    </nc>
  </rcc>
  <rcc rId="51385" sId="6">
    <nc r="AC849" t="inlineStr">
      <is>
        <t>Alcatel</t>
      </is>
    </nc>
  </rcc>
  <rcc rId="51386" sId="6">
    <nc r="AD849" t="inlineStr">
      <is>
        <t>-</t>
      </is>
    </nc>
  </rcc>
  <rcc rId="51387" sId="6">
    <nc r="AE849" t="inlineStr">
      <is>
        <t>SPO IG 02</t>
      </is>
    </nc>
  </rcc>
  <rcc rId="51388" sId="6">
    <nc r="AF849" t="inlineStr">
      <is>
        <t>SPO VU 02</t>
      </is>
    </nc>
  </rcc>
  <rcc rId="51389" sId="6">
    <nc r="AG849" t="inlineStr">
      <is>
        <t>SPO PE 03</t>
      </is>
    </nc>
  </rcc>
  <rcc rId="51390" sId="6">
    <nc r="AI849" t="inlineStr">
      <is>
        <t>SPO PE_SE1</t>
      </is>
    </nc>
  </rcc>
  <rcc rId="51391" sId="6">
    <nc r="AJ849" t="inlineStr">
      <is>
        <t>SPO.JD.LMC2</t>
      </is>
    </nc>
  </rcc>
  <rcc rId="51392" sId="6">
    <nc r="AK849" t="inlineStr">
      <is>
        <t>SPO.JG.LMC2</t>
      </is>
    </nc>
  </rcc>
  <rcc rId="51393" sId="6">
    <nc r="AN849" t="inlineStr">
      <is>
        <t>-</t>
      </is>
    </nc>
  </rcc>
  <rcc rId="51394" sId="6">
    <nc r="AO849" t="inlineStr">
      <is>
        <t>-</t>
      </is>
    </nc>
  </rcc>
  <rcc rId="51395" sId="6">
    <nc r="AP849" t="inlineStr">
      <is>
        <t>ONU 480</t>
      </is>
    </nc>
  </rcc>
  <rcc rId="51396" sId="6">
    <nc r="AQ849" t="inlineStr">
      <is>
        <t>ESPELHADO</t>
      </is>
    </nc>
  </rcc>
  <rcc rId="51397" sId="6">
    <nc r="AU849">
      <v>1002187882</v>
    </nc>
  </rcc>
  <rcc rId="51398" sId="6">
    <nc r="AV849" t="inlineStr">
      <is>
        <t>-23.598490 /</t>
      </is>
    </nc>
  </rcc>
  <rcc rId="51399" sId="6">
    <nc r="AW849">
      <v>-46441197</v>
    </nc>
  </rcc>
  <rcc rId="51400" sId="6">
    <nc r="BC849">
      <v>1440084644</v>
    </nc>
  </rcc>
  <rcc rId="51401" sId="6">
    <nc r="BD849" t="inlineStr">
      <is>
        <t>SPO.IG.IBT</t>
      </is>
    </nc>
  </rcc>
  <rcc rId="51402" sId="6">
    <nc r="A850">
      <v>2014</v>
    </nc>
  </rcc>
  <rcc rId="51403" sId="6">
    <nc r="B850" t="inlineStr">
      <is>
        <t>Sub Arm</t>
      </is>
    </nc>
  </rcc>
  <rcc rId="51404" sId="6">
    <nc r="C850" t="inlineStr">
      <is>
        <t>152 Arm</t>
      </is>
    </nc>
  </rcc>
  <rcc rId="51405" sId="6">
    <nc r="D850">
      <v>5700150164</v>
    </nc>
  </rcc>
  <rcc rId="51406" sId="6">
    <nc r="E850" t="inlineStr">
      <is>
        <t>SIM</t>
      </is>
    </nc>
  </rcc>
  <rcc rId="51407" sId="6">
    <nc r="F850" t="inlineStr">
      <is>
        <t>SIM</t>
      </is>
    </nc>
  </rcc>
  <rcc rId="51408" sId="6">
    <nc r="G850">
      <v>41873</v>
    </nc>
  </rcc>
  <rcc rId="51409" sId="6">
    <nc r="H850" t="inlineStr">
      <is>
        <t>Huawei</t>
      </is>
    </nc>
  </rcc>
  <rcc rId="51410" sId="6">
    <nc r="I850" t="inlineStr">
      <is>
        <t>Modernização</t>
      </is>
    </nc>
  </rcc>
  <rcc rId="51411" sId="6">
    <nc r="J850">
      <v>192</v>
    </nc>
  </rcc>
  <rcc rId="51412" sId="6">
    <nc r="K850">
      <v>448</v>
    </nc>
  </rcc>
  <rcc rId="51413" sId="6">
    <nc r="L850">
      <v>8</v>
    </nc>
  </rcc>
  <rcc rId="51414" sId="6">
    <nc r="M850">
      <v>8</v>
    </nc>
  </rcc>
  <rcc rId="51415" sId="6">
    <nc r="N850">
      <v>16</v>
    </nc>
  </rcc>
  <rcc rId="51416" sId="6">
    <nc r="O850" t="inlineStr">
      <is>
        <t>SIM</t>
      </is>
    </nc>
  </rcc>
  <rcc rId="51417" sId="6">
    <nc r="P850" t="inlineStr">
      <is>
        <t>SIM</t>
      </is>
    </nc>
  </rcc>
  <rcc rId="51418" sId="6">
    <nc r="Q850" t="inlineStr">
      <is>
        <t>NÃO</t>
      </is>
    </nc>
  </rcc>
  <rcc rId="51419" sId="6">
    <nc r="R850" t="inlineStr">
      <is>
        <t>Armário</t>
      </is>
    </nc>
  </rcc>
  <rcc rId="51420" sId="6">
    <nc r="S850" t="inlineStr">
      <is>
        <t>Monoshelf</t>
      </is>
    </nc>
  </rcc>
  <rcc rId="51421" sId="6">
    <nc r="T850" t="inlineStr">
      <is>
        <t>Outdoor</t>
      </is>
    </nc>
  </rcc>
  <rcc rId="51422" sId="6">
    <nc r="U850">
      <v>11</v>
    </nc>
  </rcc>
  <rcc rId="51423" sId="6">
    <nc r="V850" t="inlineStr">
      <is>
        <t>11548</t>
      </is>
    </nc>
  </rcc>
  <rcc rId="51424" sId="6">
    <nc r="W850" t="inlineStr">
      <is>
        <t>IDA</t>
      </is>
    </nc>
  </rcc>
  <rcc rId="51425" sId="6">
    <nc r="X850" t="inlineStr">
      <is>
        <t>11548BAIDA</t>
      </is>
    </nc>
  </rcc>
  <rcc rId="51426" sId="6">
    <nc r="Y850" t="inlineStr">
      <is>
        <t>Passagem das Flores, 120 - Batistini</t>
      </is>
    </nc>
  </rcc>
  <rcc rId="51427" sId="6">
    <nc r="Z850" t="inlineStr">
      <is>
        <t>SAO BERNARDO DO CAMPO</t>
      </is>
    </nc>
  </rcc>
  <rcc rId="51428" sId="6">
    <nc r="AA850" t="inlineStr">
      <is>
        <t>BA</t>
      </is>
    </nc>
  </rcc>
  <rcc rId="51429" sId="6">
    <nc r="AB850" t="inlineStr">
      <is>
        <t>SBO.BA.MSO04</t>
      </is>
    </nc>
  </rcc>
  <rcc rId="51430" sId="6">
    <nc r="AC850" t="inlineStr">
      <is>
        <t>Huawei</t>
      </is>
    </nc>
  </rcc>
  <rcc rId="51431" sId="6">
    <nc r="AD850" t="inlineStr">
      <is>
        <t>-</t>
      </is>
    </nc>
  </rcc>
  <rcc rId="51432" sId="6">
    <nc r="AE850" t="inlineStr">
      <is>
        <t>SBO BA 01</t>
      </is>
    </nc>
  </rcc>
  <rcc rId="51433" sId="6">
    <nc r="AF850" t="inlineStr">
      <is>
        <t>SNE SA 01</t>
      </is>
    </nc>
  </rcc>
  <rcc rId="51434" sId="6">
    <nc r="AG850" t="inlineStr">
      <is>
        <t>SNE SA 02</t>
      </is>
    </nc>
  </rcc>
  <rcc rId="51435" sId="6">
    <nc r="AI850" t="inlineStr">
      <is>
        <t xml:space="preserve">SNE SA_CG2 </t>
      </is>
    </nc>
  </rcc>
  <rcc rId="51436" sId="6">
    <nc r="AJ850" t="inlineStr">
      <is>
        <t>SPO.JD.LMC2</t>
      </is>
    </nc>
  </rcc>
  <rcc rId="51437" sId="6">
    <nc r="AK850" t="inlineStr">
      <is>
        <t>SPO.JG.LMC2</t>
      </is>
    </nc>
  </rcc>
  <rcc rId="51438" sId="6">
    <nc r="AN850" t="inlineStr">
      <is>
        <t>-</t>
      </is>
    </nc>
  </rcc>
  <rcc rId="51439" sId="6">
    <nc r="AO850" t="inlineStr">
      <is>
        <t>-</t>
      </is>
    </nc>
  </rcc>
  <rcc rId="51440" sId="6">
    <nc r="AP850" t="inlineStr">
      <is>
        <t>DCS40</t>
      </is>
    </nc>
  </rcc>
  <rcc rId="51441" sId="6">
    <nc r="AQ850" t="inlineStr">
      <is>
        <t>ESPELHADO</t>
      </is>
    </nc>
  </rcc>
  <rcc rId="51442" sId="6">
    <nc r="AU850">
      <v>1002065485</v>
    </nc>
  </rcc>
  <rcc rId="51443" sId="6">
    <nc r="AV850" t="inlineStr">
      <is>
        <t>23° 45' 15,5''</t>
      </is>
    </nc>
  </rcc>
  <rcc rId="51444" sId="6">
    <nc r="AW850" t="inlineStr">
      <is>
        <t>46° 34' 55,5''</t>
      </is>
    </nc>
  </rcc>
  <rcc rId="51445" sId="6">
    <nc r="BC850">
      <v>1892063257</v>
    </nc>
  </rcc>
  <rcc rId="51446" sId="6">
    <nc r="BD850" t="inlineStr">
      <is>
        <t>SBO.BA.IDA</t>
      </is>
    </nc>
  </rcc>
  <rcc rId="51447" sId="6">
    <nc r="A851">
      <v>2014</v>
    </nc>
  </rcc>
  <rcc rId="51448" sId="6">
    <nc r="B851" t="inlineStr">
      <is>
        <t>Sub Arm</t>
      </is>
    </nc>
  </rcc>
  <rcc rId="51449" sId="6">
    <nc r="C851" t="inlineStr">
      <is>
        <t>152 Arm</t>
      </is>
    </nc>
  </rcc>
  <rcc rId="51450" sId="6">
    <nc r="D851">
      <v>5700178001</v>
    </nc>
  </rcc>
  <rcc rId="51451" sId="6">
    <nc r="E851" t="inlineStr">
      <is>
        <t>SIM</t>
      </is>
    </nc>
  </rcc>
  <rcc rId="51452" sId="6">
    <nc r="F851" t="inlineStr">
      <is>
        <t>SIM</t>
      </is>
    </nc>
  </rcc>
  <rcc rId="51453" sId="6">
    <nc r="G851">
      <v>41869</v>
    </nc>
  </rcc>
  <rcc rId="51454" sId="6">
    <nc r="H851" t="inlineStr">
      <is>
        <t>Keymile</t>
      </is>
    </nc>
  </rcc>
  <rcc rId="51455" sId="6">
    <nc r="I851" t="inlineStr">
      <is>
        <t>Retrofit</t>
      </is>
    </nc>
  </rcc>
  <rcc rId="51456" sId="6">
    <nc r="J851">
      <v>192</v>
    </nc>
  </rcc>
  <rcc rId="51457" sId="6">
    <nc r="K851">
      <v>432</v>
    </nc>
  </rcc>
  <rcc rId="51458" sId="6">
    <nc r="L851">
      <v>4</v>
    </nc>
  </rcc>
  <rcc rId="51459" sId="6">
    <nc r="M851">
      <v>4</v>
    </nc>
  </rcc>
  <rcc rId="51460" sId="6">
    <nc r="N851">
      <v>32</v>
    </nc>
  </rcc>
  <rcc rId="51461" sId="6">
    <nc r="O851" t="inlineStr">
      <is>
        <t>SIM</t>
      </is>
    </nc>
  </rcc>
  <rcc rId="51462" sId="6">
    <nc r="P851" t="inlineStr">
      <is>
        <t>SIM</t>
      </is>
    </nc>
  </rcc>
  <rcc rId="51463" sId="6">
    <nc r="Q851" t="inlineStr">
      <is>
        <t>SIM</t>
      </is>
    </nc>
  </rcc>
  <rcc rId="51464" sId="6">
    <nc r="R851" t="inlineStr">
      <is>
        <t>Armário</t>
      </is>
    </nc>
  </rcc>
  <rcc rId="51465" sId="6">
    <nc r="S851" t="inlineStr">
      <is>
        <t>Monoshelf</t>
      </is>
    </nc>
  </rcc>
  <rcc rId="51466" sId="6">
    <nc r="T851" t="inlineStr">
      <is>
        <t>Outdoor</t>
      </is>
    </nc>
  </rcc>
  <rcc rId="51467" sId="6">
    <nc r="U851">
      <v>11</v>
    </nc>
  </rcc>
  <rcc rId="51468" sId="6">
    <nc r="V851" t="inlineStr">
      <is>
        <t>11548</t>
      </is>
    </nc>
  </rcc>
  <rcc rId="51469" sId="6">
    <nc r="W851" t="inlineStr">
      <is>
        <t>IDI</t>
      </is>
    </nc>
  </rcc>
  <rcc rId="51470" sId="6">
    <nc r="X851" t="inlineStr">
      <is>
        <t>11548BAIDI</t>
      </is>
    </nc>
  </rcc>
  <rcc rId="51471" sId="6">
    <nc r="Y851" t="inlineStr">
      <is>
        <t>Estr. Galvão Bueno, 5400 - Batistini</t>
      </is>
    </nc>
  </rcc>
  <rcc rId="51472" sId="6">
    <nc r="Z851" t="inlineStr">
      <is>
        <t>SAO BERNARDO DO CAMPO</t>
      </is>
    </nc>
  </rcc>
  <rcc rId="51473" sId="6">
    <nc r="AA851" t="inlineStr">
      <is>
        <t>BA</t>
      </is>
    </nc>
  </rcc>
  <rcc rId="51474" sId="6">
    <nc r="AB851" t="inlineStr">
      <is>
        <t>SBO.BA.MSO03</t>
      </is>
    </nc>
  </rcc>
  <rcc rId="51475" sId="6">
    <nc r="AC851" t="inlineStr">
      <is>
        <t>Huawei</t>
      </is>
    </nc>
  </rcc>
  <rcc rId="51476" sId="6">
    <nc r="AD851" t="inlineStr">
      <is>
        <t>-</t>
      </is>
    </nc>
  </rcc>
  <rcc rId="51477" sId="6">
    <nc r="AE851" t="inlineStr">
      <is>
        <t>SBO BA 01</t>
      </is>
    </nc>
  </rcc>
  <rcc rId="51478" sId="6">
    <nc r="AF851" t="inlineStr">
      <is>
        <t>SNE SA 01</t>
      </is>
    </nc>
  </rcc>
  <rcc rId="51479" sId="6">
    <nc r="AG851" t="inlineStr">
      <is>
        <t>SNE SA 02</t>
      </is>
    </nc>
  </rcc>
  <rcc rId="51480" sId="6">
    <nc r="AI851" t="inlineStr">
      <is>
        <t xml:space="preserve">SNE SA_CG2 </t>
      </is>
    </nc>
  </rcc>
  <rcc rId="51481" sId="6">
    <nc r="AJ851" t="inlineStr">
      <is>
        <t>SPO.JD.LMC2</t>
      </is>
    </nc>
  </rcc>
  <rcc rId="51482" sId="6">
    <nc r="AK851" t="inlineStr">
      <is>
        <t>SPO.JG.LMC2</t>
      </is>
    </nc>
  </rcc>
  <rcc rId="51483" sId="6">
    <nc r="AN851" t="inlineStr">
      <is>
        <t>-</t>
      </is>
    </nc>
  </rcc>
  <rcc rId="51484" sId="6">
    <nc r="AO851" t="inlineStr">
      <is>
        <t>-</t>
      </is>
    </nc>
  </rcc>
  <rcc rId="51485" sId="6">
    <nc r="AP851" t="inlineStr">
      <is>
        <t>FA1201</t>
      </is>
    </nc>
  </rcc>
  <rcc rId="51486" sId="6">
    <nc r="AQ851" t="inlineStr">
      <is>
        <t>V5.2</t>
      </is>
    </nc>
  </rcc>
  <rcc rId="51487" sId="6">
    <nc r="AU851">
      <v>1001899897</v>
    </nc>
  </rcc>
  <rcc rId="51488" sId="6">
    <nc r="AV851" t="inlineStr">
      <is>
        <t>23° 46' 3,47519'' - S</t>
      </is>
    </nc>
  </rcc>
  <rcc rId="51489" sId="6">
    <nc r="AW851" t="inlineStr">
      <is>
        <t>46° 35' 38,64875'' - W</t>
      </is>
    </nc>
  </rcc>
  <rcc rId="51490" sId="6">
    <nc r="AX851" t="inlineStr">
      <is>
        <t>ok</t>
      </is>
    </nc>
  </rcc>
  <rcc rId="51491" sId="6">
    <nc r="BC851">
      <v>2026063379</v>
    </nc>
  </rcc>
  <rcc rId="51492" sId="6">
    <nc r="BD851" t="inlineStr">
      <is>
        <t>SBO.BA.IDI</t>
      </is>
    </nc>
  </rcc>
  <rcc rId="51493" sId="6">
    <nc r="A852">
      <v>2014</v>
    </nc>
  </rcc>
  <rcc rId="51494" sId="6">
    <nc r="B852" t="inlineStr">
      <is>
        <t>Sub Arm</t>
      </is>
    </nc>
  </rcc>
  <rcc rId="51495" sId="6">
    <nc r="C852" t="inlineStr">
      <is>
        <t>152 Arm</t>
      </is>
    </nc>
  </rcc>
  <rcc rId="51496" sId="6">
    <nc r="D852">
      <v>5700227836</v>
    </nc>
  </rcc>
  <rcc rId="51497" sId="6">
    <nc r="E852" t="inlineStr">
      <is>
        <t>SIM</t>
      </is>
    </nc>
  </rcc>
  <rcc rId="51498" sId="6">
    <nc r="F852" t="inlineStr">
      <is>
        <t>SIM</t>
      </is>
    </nc>
  </rcc>
  <rcc rId="51499" sId="6">
    <nc r="G852">
      <v>41968</v>
    </nc>
  </rcc>
  <rcc rId="51500" sId="6">
    <nc r="H852" t="inlineStr">
      <is>
        <t>Nokia</t>
      </is>
    </nc>
  </rcc>
  <rcc rId="51501" sId="6">
    <nc r="I852" t="inlineStr">
      <is>
        <t>Retrofit</t>
      </is>
    </nc>
  </rcc>
  <rcc rId="51502" sId="6">
    <nc r="J852">
      <v>192</v>
    </nc>
  </rcc>
  <rcc rId="51503" sId="6">
    <nc r="K852">
      <v>432</v>
    </nc>
  </rcc>
  <rcc rId="51504" sId="6">
    <nc r="L852">
      <v>4</v>
    </nc>
  </rcc>
  <rcc rId="51505" sId="6">
    <nc r="M852">
      <v>4</v>
    </nc>
  </rcc>
  <rcc rId="51506" sId="6">
    <nc r="N852">
      <v>24</v>
    </nc>
  </rcc>
  <rcc rId="51507" sId="6">
    <nc r="O852" t="inlineStr">
      <is>
        <t>SIM</t>
      </is>
    </nc>
  </rcc>
  <rcc rId="51508" sId="6">
    <nc r="P852" t="inlineStr">
      <is>
        <t>SIM</t>
      </is>
    </nc>
  </rcc>
  <rcc rId="51509" sId="6">
    <nc r="Q852" t="inlineStr">
      <is>
        <t>SIM</t>
      </is>
    </nc>
  </rcc>
  <rcc rId="51510" sId="6">
    <nc r="R852" t="inlineStr">
      <is>
        <t>Armário</t>
      </is>
    </nc>
  </rcc>
  <rcc rId="51511" sId="6">
    <nc r="S852" t="inlineStr">
      <is>
        <t>Monoshelf</t>
      </is>
    </nc>
  </rcc>
  <rcc rId="51512" sId="6">
    <nc r="T852" t="inlineStr">
      <is>
        <t>Outdoor</t>
      </is>
    </nc>
  </rcc>
  <rcc rId="51513" sId="6">
    <nc r="U852">
      <v>11</v>
    </nc>
  </rcc>
  <rcc rId="51514" sId="6">
    <nc r="V852" t="inlineStr">
      <is>
        <t>11000</t>
      </is>
    </nc>
  </rcc>
  <rcc rId="51515" sId="6">
    <nc r="W852" t="inlineStr">
      <is>
        <t>INK</t>
      </is>
    </nc>
  </rcc>
  <rcc rId="51516" sId="6">
    <nc r="X852" t="inlineStr">
      <is>
        <t>11000IGINK</t>
      </is>
    </nc>
  </rcc>
  <rcc rId="51517" sId="6">
    <nc r="Y852" t="inlineStr">
      <is>
        <t>Estr. da Terceira Divisão x Antiga Estr. do Limoeiro</t>
      </is>
    </nc>
  </rcc>
  <rcc rId="51518" sId="6">
    <nc r="Z852" t="inlineStr">
      <is>
        <t>SAO PAULO</t>
      </is>
    </nc>
  </rcc>
  <rcc rId="51519" sId="6">
    <nc r="AA852" t="inlineStr">
      <is>
        <t>IG</t>
      </is>
    </nc>
  </rcc>
  <rcc rId="51520" sId="6">
    <nc r="AB852" t="inlineStr">
      <is>
        <t>SPO.IG.MSO02</t>
      </is>
    </nc>
  </rcc>
  <rcc rId="51521" sId="6">
    <nc r="AC852" t="inlineStr">
      <is>
        <t>Alcatel</t>
      </is>
    </nc>
  </rcc>
  <rcc rId="51522" sId="6">
    <nc r="AD852" t="inlineStr">
      <is>
        <t>-</t>
      </is>
    </nc>
  </rcc>
  <rcc rId="51523" sId="6">
    <nc r="AE852" t="inlineStr">
      <is>
        <t>SPO IG 02</t>
      </is>
    </nc>
  </rcc>
  <rcc rId="51524" sId="6">
    <nc r="AF852" t="inlineStr">
      <is>
        <t>SPO VU 02</t>
      </is>
    </nc>
  </rcc>
  <rcc rId="51525" sId="6">
    <nc r="AG852" t="inlineStr">
      <is>
        <t>SPO PE 03</t>
      </is>
    </nc>
  </rcc>
  <rcc rId="51526" sId="6">
    <nc r="AI852" t="inlineStr">
      <is>
        <t>SPO PE_SE1</t>
      </is>
    </nc>
  </rcc>
  <rcc rId="51527" sId="6">
    <nc r="AJ852" t="inlineStr">
      <is>
        <t>SPO.JD.LMC2</t>
      </is>
    </nc>
  </rcc>
  <rcc rId="51528" sId="6">
    <nc r="AK852" t="inlineStr">
      <is>
        <t>SPO.JG.LMC2</t>
      </is>
    </nc>
  </rcc>
  <rcc rId="51529" sId="6">
    <nc r="AN852" t="inlineStr">
      <is>
        <t>-</t>
      </is>
    </nc>
  </rcc>
  <rcc rId="51530" sId="6">
    <nc r="AO852" t="inlineStr">
      <is>
        <t>-</t>
      </is>
    </nc>
  </rcc>
  <rcc rId="51531" sId="6">
    <nc r="AP852" t="inlineStr">
      <is>
        <t>ONU 480</t>
      </is>
    </nc>
  </rcc>
  <rcc rId="51532" sId="6">
    <nc r="AQ852" t="inlineStr">
      <is>
        <t>ESPELHADO</t>
      </is>
    </nc>
  </rcc>
  <rcc rId="51533" sId="6">
    <nc r="AU852">
      <v>1002265379</v>
    </nc>
  </rcc>
  <rcc rId="51534" sId="6">
    <nc r="AV852" t="inlineStr">
      <is>
        <t>-23.613507 /</t>
      </is>
    </nc>
  </rcc>
  <rcc rId="51535" sId="6">
    <nc r="AW852">
      <v>-46423552</v>
    </nc>
  </rcc>
  <rcc rId="51536" sId="6">
    <nc r="BC852">
      <v>1440084644</v>
    </nc>
  </rcc>
  <rcc rId="51537" sId="6">
    <nc r="BD852" t="inlineStr">
      <is>
        <t>SPO.IG.INK</t>
      </is>
    </nc>
  </rcc>
  <rcc rId="51538" sId="6">
    <nc r="A853">
      <v>2014</v>
    </nc>
  </rcc>
  <rcc rId="51539" sId="6">
    <nc r="B853" t="inlineStr">
      <is>
        <t>Sub Arm</t>
      </is>
    </nc>
  </rcc>
  <rcc rId="51540" sId="6">
    <nc r="C853" t="inlineStr">
      <is>
        <t>152 Arm</t>
      </is>
    </nc>
  </rcc>
  <rcc rId="51541" sId="6">
    <nc r="D853">
      <v>5700207741</v>
    </nc>
  </rcc>
  <rcc rId="51542" sId="6">
    <nc r="E853" t="inlineStr">
      <is>
        <t>SIM</t>
      </is>
    </nc>
  </rcc>
  <rcc rId="51543" sId="6">
    <nc r="F853" t="inlineStr">
      <is>
        <t>SIM</t>
      </is>
    </nc>
  </rcc>
  <rcc rId="51544" sId="6">
    <nc r="G853">
      <v>41878</v>
    </nc>
  </rcc>
  <rcc rId="51545" sId="6">
    <nc r="H853" t="inlineStr">
      <is>
        <t>Keymile</t>
      </is>
    </nc>
  </rcc>
  <rcc rId="51546" sId="6">
    <nc r="I853" t="inlineStr">
      <is>
        <t>Retrofit</t>
      </is>
    </nc>
  </rcc>
  <rcc rId="51547" sId="6">
    <nc r="J853">
      <v>192</v>
    </nc>
  </rcc>
  <rcc rId="51548" sId="6">
    <nc r="K853">
      <v>432</v>
    </nc>
  </rcc>
  <rcc rId="51549" sId="6">
    <nc r="L853">
      <v>4</v>
    </nc>
  </rcc>
  <rcc rId="51550" sId="6">
    <nc r="M853">
      <v>4</v>
    </nc>
  </rcc>
  <rcc rId="51551" sId="6">
    <nc r="N853">
      <v>32</v>
    </nc>
  </rcc>
  <rcc rId="51552" sId="6">
    <nc r="O853" t="inlineStr">
      <is>
        <t>SIM</t>
      </is>
    </nc>
  </rcc>
  <rcc rId="51553" sId="6">
    <nc r="P853" t="inlineStr">
      <is>
        <t>SIM</t>
      </is>
    </nc>
  </rcc>
  <rcc rId="51554" sId="6">
    <nc r="Q853" t="inlineStr">
      <is>
        <t>SIM</t>
      </is>
    </nc>
  </rcc>
  <rcc rId="51555" sId="6">
    <nc r="R853" t="inlineStr">
      <is>
        <t>Armário</t>
      </is>
    </nc>
  </rcc>
  <rcc rId="51556" sId="6">
    <nc r="S853" t="inlineStr">
      <is>
        <t>Monoshelf</t>
      </is>
    </nc>
  </rcc>
  <rcc rId="51557" sId="6">
    <nc r="T853" t="inlineStr">
      <is>
        <t>Outdoor</t>
      </is>
    </nc>
  </rcc>
  <rcc rId="51558" sId="6">
    <nc r="U853">
      <v>11</v>
    </nc>
  </rcc>
  <rcc rId="51559" sId="6">
    <nc r="V853" t="inlineStr">
      <is>
        <t>11000</t>
      </is>
    </nc>
  </rcc>
  <rcc rId="51560" sId="6">
    <nc r="W853" t="inlineStr">
      <is>
        <t>IOI</t>
      </is>
    </nc>
  </rcc>
  <rcc rId="51561" sId="6">
    <nc r="X853" t="inlineStr">
      <is>
        <t>11000SFIOI</t>
      </is>
    </nc>
  </rcc>
  <rcc rId="51562" sId="6">
    <nc r="Y853" t="inlineStr">
      <is>
        <t>R. Bandeira de Aracambi x R. Theobaldo José Santana - Jardim Rodolfo Pirani</t>
      </is>
    </nc>
  </rcc>
  <rcc rId="51563" sId="6">
    <nc r="Z853" t="inlineStr">
      <is>
        <t>SAO PAULO</t>
      </is>
    </nc>
  </rcc>
  <rcc rId="51564" sId="6">
    <nc r="AA853" t="inlineStr">
      <is>
        <t>SF</t>
      </is>
    </nc>
  </rcc>
  <rcc rId="51565" sId="6">
    <nc r="AB853" t="inlineStr">
      <is>
        <t>SPO.SF.MSO01</t>
      </is>
    </nc>
  </rcc>
  <rcc rId="51566" sId="6">
    <nc r="AC853" t="inlineStr">
      <is>
        <t>Alcatel</t>
      </is>
    </nc>
  </rcc>
  <rcc rId="51567" sId="6">
    <nc r="AD853" t="inlineStr">
      <is>
        <t>-</t>
      </is>
    </nc>
  </rcc>
  <rcc rId="51568" sId="6">
    <nc r="AE853" t="inlineStr">
      <is>
        <t>SPO SF 01</t>
      </is>
    </nc>
  </rcc>
  <rcc rId="51569" sId="6">
    <nc r="AF853" t="inlineStr">
      <is>
        <t>SPO VU 02</t>
      </is>
    </nc>
  </rcc>
  <rcc rId="51570" sId="6">
    <nc r="AG853" t="inlineStr">
      <is>
        <t>SPO PE 03</t>
      </is>
    </nc>
  </rcc>
  <rcc rId="51571" sId="6">
    <nc r="AI853" t="inlineStr">
      <is>
        <t>SPO PE_SE1</t>
      </is>
    </nc>
  </rcc>
  <rcc rId="51572" sId="6">
    <nc r="AJ853" t="inlineStr">
      <is>
        <t>SPO.JD.LMC2</t>
      </is>
    </nc>
  </rcc>
  <rcc rId="51573" sId="6">
    <nc r="AK853" t="inlineStr">
      <is>
        <t>SPO.JG.LMC2</t>
      </is>
    </nc>
  </rcc>
  <rcc rId="51574" sId="6">
    <nc r="AN853" t="inlineStr">
      <is>
        <t>-</t>
      </is>
    </nc>
  </rcc>
  <rcc rId="51575" sId="6">
    <nc r="AO853" t="inlineStr">
      <is>
        <t>-</t>
      </is>
    </nc>
  </rcc>
  <rcc rId="51576" sId="6">
    <nc r="AP853" t="inlineStr">
      <is>
        <t>ONU 480</t>
      </is>
    </nc>
  </rcc>
  <rcc rId="51577" sId="6">
    <nc r="AQ853" t="inlineStr">
      <is>
        <t>ESPELHADO</t>
      </is>
    </nc>
  </rcc>
  <rcc rId="51578" sId="6">
    <nc r="AU853">
      <v>1001899935</v>
    </nc>
  </rcc>
  <rcc rId="51579" sId="6">
    <nc r="AV853" t="inlineStr">
      <is>
        <t>23° 37' 52,32971'' - S</t>
      </is>
    </nc>
  </rcc>
  <rcc rId="51580" sId="6">
    <nc r="AW853" t="inlineStr">
      <is>
        <t>46° 27' 28,67111'' - W</t>
      </is>
    </nc>
  </rcc>
  <rcc rId="51581" sId="6">
    <nc r="AX853" t="inlineStr">
      <is>
        <t>ok</t>
      </is>
    </nc>
  </rcc>
  <rcc rId="51582" sId="6">
    <nc r="BC853">
      <v>2026063379</v>
    </nc>
  </rcc>
  <rcc rId="51583" sId="6">
    <nc r="BD853" t="inlineStr">
      <is>
        <t>SPO.SF.IOI</t>
      </is>
    </nc>
  </rcc>
  <rcc rId="51584" sId="6">
    <nc r="A854">
      <v>2014</v>
    </nc>
  </rcc>
  <rcc rId="51585" sId="6">
    <nc r="B854" t="inlineStr">
      <is>
        <t>Sub Arm</t>
      </is>
    </nc>
  </rcc>
  <rcc rId="51586" sId="6">
    <nc r="C854" t="inlineStr">
      <is>
        <t>152 Arm</t>
      </is>
    </nc>
  </rcc>
  <rcc rId="51587" sId="6">
    <nc r="D854">
      <v>5700223597</v>
    </nc>
  </rcc>
  <rcc rId="51588" sId="6">
    <nc r="E854" t="inlineStr">
      <is>
        <t>SIM</t>
      </is>
    </nc>
  </rcc>
  <rcc rId="51589" sId="6">
    <nc r="F854" t="inlineStr">
      <is>
        <t>SIM</t>
      </is>
    </nc>
  </rcc>
  <rcc rId="51590" sId="6">
    <nc r="G854">
      <v>41974</v>
    </nc>
  </rcc>
  <rcc rId="51591" sId="6">
    <nc r="H854" t="inlineStr">
      <is>
        <t>Nokia</t>
      </is>
    </nc>
  </rcc>
  <rcc rId="51592" sId="6">
    <nc r="I854" t="inlineStr">
      <is>
        <t>Retrofit</t>
      </is>
    </nc>
  </rcc>
  <rcc rId="51593" sId="6">
    <nc r="J854">
      <v>192</v>
    </nc>
  </rcc>
  <rcc rId="51594" sId="6">
    <nc r="K854">
      <v>432</v>
    </nc>
  </rcc>
  <rcc rId="51595" sId="6">
    <nc r="L854">
      <v>4</v>
    </nc>
  </rcc>
  <rcc rId="51596" sId="6">
    <nc r="M854">
      <v>4</v>
    </nc>
  </rcc>
  <rcc rId="51597" sId="6">
    <nc r="N854">
      <v>24</v>
    </nc>
  </rcc>
  <rcc rId="51598" sId="6">
    <nc r="O854" t="inlineStr">
      <is>
        <t>SIM</t>
      </is>
    </nc>
  </rcc>
  <rcc rId="51599" sId="6">
    <nc r="P854" t="inlineStr">
      <is>
        <t>SIM</t>
      </is>
    </nc>
  </rcc>
  <rcc rId="51600" sId="6">
    <nc r="Q854" t="inlineStr">
      <is>
        <t>SIM</t>
      </is>
    </nc>
  </rcc>
  <rcc rId="51601" sId="6">
    <nc r="R854" t="inlineStr">
      <is>
        <t>Armário</t>
      </is>
    </nc>
  </rcc>
  <rcc rId="51602" sId="6">
    <nc r="S854" t="inlineStr">
      <is>
        <t>Monoshelf</t>
      </is>
    </nc>
  </rcc>
  <rcc rId="51603" sId="6">
    <nc r="T854" t="inlineStr">
      <is>
        <t>Outdoor</t>
      </is>
    </nc>
  </rcc>
  <rcc rId="51604" sId="6">
    <nc r="U854">
      <v>11</v>
    </nc>
  </rcc>
  <rcc rId="51605" sId="6">
    <nc r="V854" t="inlineStr">
      <is>
        <t>11000</t>
      </is>
    </nc>
  </rcc>
  <rcc rId="51606" sId="6">
    <nc r="W854" t="inlineStr">
      <is>
        <t>ISE</t>
      </is>
    </nc>
  </rcc>
  <rcc rId="51607" sId="6">
    <nc r="X854" t="inlineStr">
      <is>
        <t>11000ASISE</t>
      </is>
    </nc>
  </rcc>
  <rcc rId="51608" sId="6">
    <nc r="Y854" t="inlineStr">
      <is>
        <t>Av. Sapopemba x Rua Castro Avelaens - Vila Fatima</t>
      </is>
    </nc>
  </rcc>
  <rcc rId="51609" sId="6">
    <nc r="Z854" t="inlineStr">
      <is>
        <t>SAO PAULO</t>
      </is>
    </nc>
  </rcc>
  <rcc rId="51610" sId="6">
    <nc r="AA854" t="inlineStr">
      <is>
        <t>AS</t>
      </is>
    </nc>
  </rcc>
  <rcc rId="51611" sId="6">
    <nc r="AB854" t="inlineStr">
      <is>
        <t>SPO.AS.MSO05</t>
      </is>
    </nc>
  </rcc>
  <rcc rId="51612" sId="6">
    <nc r="AC854" t="inlineStr">
      <is>
        <t>Huawei</t>
      </is>
    </nc>
  </rcc>
  <rcc rId="51613" sId="6">
    <nc r="AD854" t="inlineStr">
      <is>
        <t>-</t>
      </is>
    </nc>
  </rcc>
  <rcc rId="51614" sId="6">
    <nc r="AE854" t="inlineStr">
      <is>
        <t>SPO AS 02</t>
      </is>
    </nc>
  </rcc>
  <rcc rId="51615" sId="6">
    <nc r="AF854" t="inlineStr">
      <is>
        <t>SPO GU 01</t>
      </is>
    </nc>
  </rcc>
  <rcc rId="51616" sId="6">
    <nc r="AG854" t="inlineStr">
      <is>
        <t>SPO VM 03</t>
      </is>
    </nc>
  </rcc>
  <rcc rId="51617" sId="6">
    <nc r="AI854" t="inlineStr">
      <is>
        <t>SPO VM_EX2</t>
      </is>
    </nc>
  </rcc>
  <rcc rId="51618" sId="6">
    <nc r="AJ854" t="inlineStr">
      <is>
        <t>SPO.JD.LMC2</t>
      </is>
    </nc>
  </rcc>
  <rcc rId="51619" sId="6">
    <nc r="AK854" t="inlineStr">
      <is>
        <t>SPO.JG.LMC2</t>
      </is>
    </nc>
  </rcc>
  <rcc rId="51620" sId="6">
    <nc r="AN854" t="inlineStr">
      <is>
        <t>-</t>
      </is>
    </nc>
  </rcc>
  <rcc rId="51621" sId="6">
    <nc r="AO854" t="inlineStr">
      <is>
        <t>-</t>
      </is>
    </nc>
  </rcc>
  <rcc rId="51622" sId="6">
    <nc r="AP854" t="inlineStr">
      <is>
        <t>ONU 480</t>
      </is>
    </nc>
  </rcc>
  <rcc rId="51623" sId="6">
    <nc r="AQ854" t="inlineStr">
      <is>
        <t>ESPELHADO</t>
      </is>
    </nc>
  </rcc>
  <rcc rId="51624" sId="6">
    <nc r="AU854">
      <v>1002200773</v>
    </nc>
  </rcc>
  <rcc rId="51625" sId="6">
    <nc r="AV854" t="inlineStr">
      <is>
        <t>-23,595950 /</t>
      </is>
    </nc>
  </rcc>
  <rcc rId="51626" sId="6">
    <nc r="AW854">
      <v>-46.523868</v>
    </nc>
  </rcc>
  <rcc rId="51627" sId="6">
    <nc r="BC854">
      <v>1440084644</v>
    </nc>
  </rcc>
  <rcc rId="51628" sId="6">
    <nc r="BD854" t="inlineStr">
      <is>
        <t>SPO.AS.ISE</t>
      </is>
    </nc>
  </rcc>
  <rcc rId="51629" sId="6">
    <nc r="A855">
      <v>2014</v>
    </nc>
  </rcc>
  <rcc rId="51630" sId="6">
    <nc r="B855" t="inlineStr">
      <is>
        <t>Sub Arm</t>
      </is>
    </nc>
  </rcc>
  <rcc rId="51631" sId="6">
    <nc r="C855" t="inlineStr">
      <is>
        <t>152 Arm</t>
      </is>
    </nc>
  </rcc>
  <rcc rId="51632" sId="6">
    <nc r="D855">
      <v>5700227846</v>
    </nc>
  </rcc>
  <rcc rId="51633" sId="6">
    <nc r="E855" t="inlineStr">
      <is>
        <t>SIM</t>
      </is>
    </nc>
  </rcc>
  <rcc rId="51634" sId="6">
    <nc r="F855" t="inlineStr">
      <is>
        <t>SIM</t>
      </is>
    </nc>
  </rcc>
  <rcc rId="51635" sId="6">
    <nc r="G855">
      <v>41963</v>
    </nc>
  </rcc>
  <rcc rId="51636" sId="6">
    <nc r="H855" t="inlineStr">
      <is>
        <t>Nokia</t>
      </is>
    </nc>
  </rcc>
  <rcc rId="51637" sId="6">
    <nc r="I855" t="inlineStr">
      <is>
        <t>Retrofit</t>
      </is>
    </nc>
  </rcc>
  <rcc rId="51638" sId="6">
    <nc r="J855">
      <v>192</v>
    </nc>
  </rcc>
  <rcc rId="51639" sId="6">
    <nc r="K855">
      <v>432</v>
    </nc>
  </rcc>
  <rcc rId="51640" sId="6">
    <nc r="L855">
      <v>4</v>
    </nc>
  </rcc>
  <rcc rId="51641" sId="6">
    <nc r="M855">
      <v>4</v>
    </nc>
  </rcc>
  <rcc rId="51642" sId="6">
    <nc r="N855">
      <v>24</v>
    </nc>
  </rcc>
  <rcc rId="51643" sId="6">
    <nc r="O855" t="inlineStr">
      <is>
        <t>SIM</t>
      </is>
    </nc>
  </rcc>
  <rcc rId="51644" sId="6">
    <nc r="P855" t="inlineStr">
      <is>
        <t>SIM</t>
      </is>
    </nc>
  </rcc>
  <rcc rId="51645" sId="6">
    <nc r="Q855" t="inlineStr">
      <is>
        <t>SIM</t>
      </is>
    </nc>
  </rcc>
  <rcc rId="51646" sId="6">
    <nc r="R855" t="inlineStr">
      <is>
        <t>Armário</t>
      </is>
    </nc>
  </rcc>
  <rcc rId="51647" sId="6">
    <nc r="S855" t="inlineStr">
      <is>
        <t>Monoshelf</t>
      </is>
    </nc>
  </rcc>
  <rcc rId="51648" sId="6">
    <nc r="T855" t="inlineStr">
      <is>
        <t>Outdoor</t>
      </is>
    </nc>
  </rcc>
  <rcc rId="51649" sId="6">
    <nc r="U855">
      <v>11</v>
    </nc>
  </rcc>
  <rcc rId="51650" sId="6">
    <nc r="V855" t="inlineStr">
      <is>
        <t>11000</t>
      </is>
    </nc>
  </rcc>
  <rcc rId="51651" sId="6">
    <nc r="W855" t="inlineStr">
      <is>
        <t>ISR</t>
      </is>
    </nc>
  </rcc>
  <rcc rId="51652" sId="6">
    <nc r="X855" t="inlineStr">
      <is>
        <t>11000ASISR</t>
      </is>
    </nc>
  </rcc>
  <rcc rId="51653" sId="6">
    <nc r="Y855" t="inlineStr">
      <is>
        <t xml:space="preserve">R. Edgar Pinto César x R. Almirante Otacílio Cunha - Parque Santa Madalena </t>
      </is>
    </nc>
  </rcc>
  <rcc rId="51654" sId="6">
    <nc r="Z855" t="inlineStr">
      <is>
        <t>SAO PAULO</t>
      </is>
    </nc>
  </rcc>
  <rcc rId="51655" sId="6">
    <nc r="AA855" t="inlineStr">
      <is>
        <t>AS</t>
      </is>
    </nc>
  </rcc>
  <rcc rId="51656" sId="6">
    <nc r="AB855" t="inlineStr">
      <is>
        <t>SPO.AS.MSO02</t>
      </is>
    </nc>
  </rcc>
  <rcc rId="51657" sId="6">
    <nc r="AC855" t="inlineStr">
      <is>
        <t>Huawei</t>
      </is>
    </nc>
  </rcc>
  <rcc rId="51658" sId="6">
    <nc r="AD855" t="inlineStr">
      <is>
        <t>-</t>
      </is>
    </nc>
  </rcc>
  <rcc rId="51659" sId="6">
    <nc r="AE855" t="inlineStr">
      <is>
        <t>SPO AS 02</t>
      </is>
    </nc>
  </rcc>
  <rcc rId="51660" sId="6">
    <nc r="AF855" t="inlineStr">
      <is>
        <t>SPO GU 01</t>
      </is>
    </nc>
  </rcc>
  <rcc rId="51661" sId="6">
    <nc r="AG855" t="inlineStr">
      <is>
        <t>SPO VM 03</t>
      </is>
    </nc>
  </rcc>
  <rcc rId="51662" sId="6">
    <nc r="AI855" t="inlineStr">
      <is>
        <t>SPO VM_EX2</t>
      </is>
    </nc>
  </rcc>
  <rcc rId="51663" sId="6">
    <nc r="AJ855" t="inlineStr">
      <is>
        <t>SPO.JD.LMC2</t>
      </is>
    </nc>
  </rcc>
  <rcc rId="51664" sId="6">
    <nc r="AK855" t="inlineStr">
      <is>
        <t>SPO.JG.LMC2</t>
      </is>
    </nc>
  </rcc>
  <rcc rId="51665" sId="6">
    <nc r="AN855" t="inlineStr">
      <is>
        <t>-</t>
      </is>
    </nc>
  </rcc>
  <rcc rId="51666" sId="6">
    <nc r="AO855" t="inlineStr">
      <is>
        <t>-</t>
      </is>
    </nc>
  </rcc>
  <rcc rId="51667" sId="6">
    <nc r="AP855" t="inlineStr">
      <is>
        <t>ONU 480</t>
      </is>
    </nc>
  </rcc>
  <rcc rId="51668" sId="6">
    <nc r="AQ855" t="inlineStr">
      <is>
        <t>ESPELHADO</t>
      </is>
    </nc>
  </rcc>
  <rcc rId="51669" sId="6">
    <nc r="AU855">
      <v>1002187734</v>
    </nc>
  </rcc>
  <rcc rId="51670" sId="6">
    <nc r="AV855" t="inlineStr">
      <is>
        <t>-23.613500 /</t>
      </is>
    </nc>
  </rcc>
  <rcc rId="51671" sId="6">
    <nc r="AW855">
      <v>-46504863</v>
    </nc>
  </rcc>
  <rcc rId="51672" sId="6">
    <nc r="BC855">
      <v>1440084644</v>
    </nc>
  </rcc>
  <rcc rId="51673" sId="6">
    <nc r="BD855" t="inlineStr">
      <is>
        <t>SPO.AS.ISR</t>
      </is>
    </nc>
  </rcc>
  <rcc rId="51674" sId="6">
    <nc r="A856">
      <v>2014</v>
    </nc>
  </rcc>
  <rcc rId="51675" sId="6">
    <nc r="B856" t="inlineStr">
      <is>
        <t>Sub Arm</t>
      </is>
    </nc>
  </rcc>
  <rcc rId="51676" sId="6">
    <nc r="C856" t="inlineStr">
      <is>
        <t>152 Arm</t>
      </is>
    </nc>
  </rcc>
  <rcc rId="51677" sId="6">
    <nc r="D856">
      <v>5700227812</v>
    </nc>
  </rcc>
  <rcc rId="51678" sId="6">
    <nc r="E856" t="inlineStr">
      <is>
        <t>SIM</t>
      </is>
    </nc>
  </rcc>
  <rcc rId="51679" sId="6">
    <nc r="F856" t="inlineStr">
      <is>
        <t>SIM</t>
      </is>
    </nc>
  </rcc>
  <rcc rId="51680" sId="6">
    <nc r="G856">
      <v>41968</v>
    </nc>
  </rcc>
  <rcc rId="51681" sId="6">
    <nc r="H856" t="inlineStr">
      <is>
        <t>Nokia</t>
      </is>
    </nc>
  </rcc>
  <rcc rId="51682" sId="6">
    <nc r="I856" t="inlineStr">
      <is>
        <t>Retrofit</t>
      </is>
    </nc>
  </rcc>
  <rcc rId="51683" sId="6">
    <nc r="J856">
      <v>192</v>
    </nc>
  </rcc>
  <rcc rId="51684" sId="6">
    <nc r="K856">
      <v>432</v>
    </nc>
  </rcc>
  <rcc rId="51685" sId="6">
    <nc r="L856">
      <v>4</v>
    </nc>
  </rcc>
  <rcc rId="51686" sId="6">
    <nc r="M856">
      <v>4</v>
    </nc>
  </rcc>
  <rcc rId="51687" sId="6">
    <nc r="N856">
      <v>24</v>
    </nc>
  </rcc>
  <rcc rId="51688" sId="6">
    <nc r="O856" t="inlineStr">
      <is>
        <t>SIM</t>
      </is>
    </nc>
  </rcc>
  <rcc rId="51689" sId="6">
    <nc r="P856" t="inlineStr">
      <is>
        <t>SIM</t>
      </is>
    </nc>
  </rcc>
  <rcc rId="51690" sId="6">
    <nc r="Q856" t="inlineStr">
      <is>
        <t>SIM</t>
      </is>
    </nc>
  </rcc>
  <rcc rId="51691" sId="6">
    <nc r="R856" t="inlineStr">
      <is>
        <t>Armário</t>
      </is>
    </nc>
  </rcc>
  <rcc rId="51692" sId="6">
    <nc r="S856" t="inlineStr">
      <is>
        <t>Monoshelf</t>
      </is>
    </nc>
  </rcc>
  <rcc rId="51693" sId="6">
    <nc r="T856" t="inlineStr">
      <is>
        <t>Outdoor</t>
      </is>
    </nc>
  </rcc>
  <rcc rId="51694" sId="6">
    <nc r="U856">
      <v>11</v>
    </nc>
  </rcc>
  <rcc rId="51695" sId="6">
    <nc r="V856" t="inlineStr">
      <is>
        <t>11000</t>
      </is>
    </nc>
  </rcc>
  <rcc rId="51696" sId="6">
    <nc r="W856" t="inlineStr">
      <is>
        <t>ISX</t>
      </is>
    </nc>
  </rcc>
  <rcc rId="51697" sId="6">
    <nc r="X856" t="inlineStr">
      <is>
        <t>11000ADISX</t>
      </is>
    </nc>
  </rcc>
  <rcc rId="51698" sId="6">
    <nc r="Y856" t="inlineStr">
      <is>
        <t>Av. Ouro Verde de Minas x Av. Luís Pires de Minas - Jardim Imperador</t>
      </is>
    </nc>
  </rcc>
  <rcc rId="51699" sId="6">
    <nc r="Z856" t="inlineStr">
      <is>
        <t>SAO PAULO</t>
      </is>
    </nc>
  </rcc>
  <rcc rId="51700" sId="6">
    <nc r="AA856" t="inlineStr">
      <is>
        <t>AD</t>
      </is>
    </nc>
  </rcc>
  <rcc rId="51701" sId="6">
    <nc r="AB856" t="inlineStr">
      <is>
        <t>SPO.AD.MSO06</t>
      </is>
    </nc>
  </rcc>
  <rcc rId="51702" sId="6">
    <nc r="AC856" t="inlineStr">
      <is>
        <t>Alcatel</t>
      </is>
    </nc>
  </rcc>
  <rcc rId="51703" sId="6">
    <nc r="AD856" t="inlineStr">
      <is>
        <t>-</t>
      </is>
    </nc>
  </rcc>
  <rcc rId="51704" sId="6">
    <nc r="AE856" t="inlineStr">
      <is>
        <t>SPO AD 02</t>
      </is>
    </nc>
  </rcc>
  <rcc rId="51705" sId="6">
    <nc r="AF856" t="inlineStr">
      <is>
        <t>SPO PE 02</t>
      </is>
    </nc>
  </rcc>
  <rcc rId="51706" sId="6">
    <nc r="AG856" t="inlineStr">
      <is>
        <t>SPO VU 04</t>
      </is>
    </nc>
  </rcc>
  <rcc rId="51707" sId="6">
    <nc r="AI856" t="inlineStr">
      <is>
        <t>SPO VU_CG4</t>
      </is>
    </nc>
  </rcc>
  <rcc rId="51708" sId="6">
    <nc r="AJ856" t="inlineStr">
      <is>
        <t>SPO.JD.LMC2</t>
      </is>
    </nc>
  </rcc>
  <rcc rId="51709" sId="6">
    <nc r="AK856" t="inlineStr">
      <is>
        <t>SPO.JG.LMC2</t>
      </is>
    </nc>
  </rcc>
  <rcc rId="51710" sId="6">
    <nc r="AN856" t="inlineStr">
      <is>
        <t>-</t>
      </is>
    </nc>
  </rcc>
  <rcc rId="51711" sId="6">
    <nc r="AO856" t="inlineStr">
      <is>
        <t>-</t>
      </is>
    </nc>
  </rcc>
  <rcc rId="51712" sId="6">
    <nc r="AP856" t="inlineStr">
      <is>
        <t>ONU 480</t>
      </is>
    </nc>
  </rcc>
  <rcc rId="51713" sId="6">
    <nc r="AQ856" t="inlineStr">
      <is>
        <t>ESPELHADO</t>
      </is>
    </nc>
  </rcc>
  <rcc rId="51714" sId="6">
    <nc r="AU856">
      <v>1002187939</v>
    </nc>
  </rcc>
  <rcc rId="51715" sId="6">
    <nc r="AV856" t="inlineStr">
      <is>
        <t>-23.589180 /</t>
      </is>
    </nc>
  </rcc>
  <rcc rId="51716" sId="6">
    <nc r="AW856">
      <v>-46501037</v>
    </nc>
  </rcc>
  <rcc rId="51717" sId="6">
    <nc r="BC856">
      <v>1440084644</v>
    </nc>
  </rcc>
  <rcc rId="51718" sId="6">
    <nc r="BD856" t="inlineStr">
      <is>
        <t>SPO.AD.ISX</t>
      </is>
    </nc>
  </rcc>
  <rcc rId="51719" sId="6">
    <nc r="A857">
      <v>2014</v>
    </nc>
  </rcc>
  <rcc rId="51720" sId="6">
    <nc r="B857" t="inlineStr">
      <is>
        <t>Sub Arm</t>
      </is>
    </nc>
  </rcc>
  <rcc rId="51721" sId="6">
    <nc r="C857" t="inlineStr">
      <is>
        <t>152 Arm</t>
      </is>
    </nc>
  </rcc>
  <rcc rId="51722" sId="6">
    <nc r="D857">
      <v>5700227861</v>
    </nc>
  </rcc>
  <rcc rId="51723" sId="6">
    <nc r="E857" t="inlineStr">
      <is>
        <t>SIM</t>
      </is>
    </nc>
  </rcc>
  <rcc rId="51724" sId="6">
    <nc r="F857" t="inlineStr">
      <is>
        <t>SIM</t>
      </is>
    </nc>
  </rcc>
  <rcc rId="51725" sId="6">
    <nc r="G857">
      <v>41964</v>
    </nc>
  </rcc>
  <rcc rId="51726" sId="6">
    <nc r="H857" t="inlineStr">
      <is>
        <t>Nokia</t>
      </is>
    </nc>
  </rcc>
  <rcc rId="51727" sId="6">
    <nc r="I857" t="inlineStr">
      <is>
        <t>Retrofit</t>
      </is>
    </nc>
  </rcc>
  <rcc rId="51728" sId="6">
    <nc r="J857">
      <v>192</v>
    </nc>
  </rcc>
  <rcc rId="51729" sId="6">
    <nc r="K857">
      <v>432</v>
    </nc>
  </rcc>
  <rcc rId="51730" sId="6">
    <nc r="L857">
      <v>4</v>
    </nc>
  </rcc>
  <rcc rId="51731" sId="6">
    <nc r="M857">
      <v>4</v>
    </nc>
  </rcc>
  <rcc rId="51732" sId="6">
    <nc r="N857">
      <v>24</v>
    </nc>
  </rcc>
  <rcc rId="51733" sId="6">
    <nc r="O857" t="inlineStr">
      <is>
        <t>SIM</t>
      </is>
    </nc>
  </rcc>
  <rcc rId="51734" sId="6">
    <nc r="P857" t="inlineStr">
      <is>
        <t>SIM</t>
      </is>
    </nc>
  </rcc>
  <rcc rId="51735" sId="6">
    <nc r="Q857" t="inlineStr">
      <is>
        <t>SIM</t>
      </is>
    </nc>
  </rcc>
  <rcc rId="51736" sId="6">
    <nc r="R857" t="inlineStr">
      <is>
        <t>Armário</t>
      </is>
    </nc>
  </rcc>
  <rcc rId="51737" sId="6">
    <nc r="S857" t="inlineStr">
      <is>
        <t>Monoshelf</t>
      </is>
    </nc>
  </rcc>
  <rcc rId="51738" sId="6">
    <nc r="T857" t="inlineStr">
      <is>
        <t>Outdoor</t>
      </is>
    </nc>
  </rcc>
  <rcc rId="51739" sId="6">
    <nc r="U857">
      <v>11</v>
    </nc>
  </rcc>
  <rcc rId="51740" sId="6">
    <nc r="V857" t="inlineStr">
      <is>
        <t>11000</t>
      </is>
    </nc>
  </rcc>
  <rcc rId="51741" sId="6">
    <nc r="W857" t="inlineStr">
      <is>
        <t>IXD</t>
      </is>
    </nc>
  </rcc>
  <rcc rId="51742" sId="6">
    <nc r="X857" t="inlineStr">
      <is>
        <t>11000ASIXD</t>
      </is>
    </nc>
  </rcc>
  <rcc rId="51743" sId="6">
    <nc r="Y857" t="inlineStr">
      <is>
        <t>Av. Sapopemba x R. Redução de Taven - Jardim Adutora</t>
      </is>
    </nc>
  </rcc>
  <rcc rId="51744" sId="6">
    <nc r="Z857" t="inlineStr">
      <is>
        <t>SAO PAULO</t>
      </is>
    </nc>
  </rcc>
  <rcc rId="51745" sId="6">
    <nc r="AA857" t="inlineStr">
      <is>
        <t>AS</t>
      </is>
    </nc>
  </rcc>
  <rcc rId="51746" sId="6">
    <nc r="AB857" t="inlineStr">
      <is>
        <t>SPO.AS.MSO04</t>
      </is>
    </nc>
  </rcc>
  <rcc rId="51747" sId="6">
    <nc r="AC857" t="inlineStr">
      <is>
        <t>Huawei</t>
      </is>
    </nc>
  </rcc>
  <rcc rId="51748" sId="6">
    <nc r="AD857" t="inlineStr">
      <is>
        <t>-</t>
      </is>
    </nc>
  </rcc>
  <rcc rId="51749" sId="6">
    <nc r="AE857" t="inlineStr">
      <is>
        <t>SPO AS 02</t>
      </is>
    </nc>
  </rcc>
  <rcc rId="51750" sId="6">
    <nc r="AF857" t="inlineStr">
      <is>
        <t>SPO GU 01</t>
      </is>
    </nc>
  </rcc>
  <rcc rId="51751" sId="6">
    <nc r="AG857" t="inlineStr">
      <is>
        <t>SPO VM 03</t>
      </is>
    </nc>
  </rcc>
  <rcc rId="51752" sId="6">
    <nc r="AI857" t="inlineStr">
      <is>
        <t>SPO VM_EX2</t>
      </is>
    </nc>
  </rcc>
  <rcc rId="51753" sId="6">
    <nc r="AJ857" t="inlineStr">
      <is>
        <t>SPO.JD.LMC2</t>
      </is>
    </nc>
  </rcc>
  <rcc rId="51754" sId="6">
    <nc r="AK857" t="inlineStr">
      <is>
        <t>SPO.JG.LMC2</t>
      </is>
    </nc>
  </rcc>
  <rcc rId="51755" sId="6">
    <nc r="AN857" t="inlineStr">
      <is>
        <t>-</t>
      </is>
    </nc>
  </rcc>
  <rcc rId="51756" sId="6">
    <nc r="AO857" t="inlineStr">
      <is>
        <t>-</t>
      </is>
    </nc>
  </rcc>
  <rcc rId="51757" sId="6">
    <nc r="AP857" t="inlineStr">
      <is>
        <t>ONU 480</t>
      </is>
    </nc>
  </rcc>
  <rcc rId="51758" sId="6">
    <nc r="AQ857" t="inlineStr">
      <is>
        <t>ESPELHADO</t>
      </is>
    </nc>
  </rcc>
  <rcc rId="51759" sId="6">
    <nc r="AU857">
      <v>1002187785</v>
    </nc>
  </rcc>
  <rcc rId="51760" sId="6">
    <nc r="AV857" t="inlineStr">
      <is>
        <t>-23.614373 /</t>
      </is>
    </nc>
  </rcc>
  <rcc rId="51761" sId="6">
    <nc r="AW857">
      <v>-46503347</v>
    </nc>
  </rcc>
  <rcc rId="51762" sId="6">
    <nc r="BC857">
      <v>1440084644</v>
    </nc>
  </rcc>
  <rcc rId="51763" sId="6">
    <nc r="BD857" t="inlineStr">
      <is>
        <t>SPO.AS.IXD</t>
      </is>
    </nc>
  </rcc>
  <rcc rId="51764" sId="6">
    <nc r="A858">
      <v>2014</v>
    </nc>
  </rcc>
  <rcc rId="51765" sId="6">
    <nc r="B858" t="inlineStr">
      <is>
        <t>Sub Arm</t>
      </is>
    </nc>
  </rcc>
  <rcc rId="51766" sId="6">
    <nc r="C858" t="inlineStr">
      <is>
        <t>152 Arm</t>
      </is>
    </nc>
  </rcc>
  <rcc rId="51767" sId="6">
    <nc r="D858">
      <v>5700150164</v>
    </nc>
  </rcc>
  <rcc rId="51768" sId="6">
    <nc r="E858" t="inlineStr">
      <is>
        <t>SIM</t>
      </is>
    </nc>
  </rcc>
  <rcc rId="51769" sId="6">
    <nc r="F858" t="inlineStr">
      <is>
        <t>SIM</t>
      </is>
    </nc>
  </rcc>
  <rcc rId="51770" sId="6">
    <nc r="G858">
      <v>41967</v>
    </nc>
  </rcc>
  <rcc rId="51771" sId="6">
    <nc r="H858" t="inlineStr">
      <is>
        <t>Nokia</t>
      </is>
    </nc>
  </rcc>
  <rcc rId="51772" sId="6">
    <nc r="I858" t="inlineStr">
      <is>
        <t>Retrofit</t>
      </is>
    </nc>
  </rcc>
  <rcc rId="51773" sId="6">
    <nc r="J858">
      <v>192</v>
    </nc>
  </rcc>
  <rcc rId="51774" sId="6">
    <nc r="K858">
      <v>432</v>
    </nc>
  </rcc>
  <rcc rId="51775" sId="6">
    <nc r="L858">
      <v>4</v>
    </nc>
  </rcc>
  <rcc rId="51776" sId="6">
    <nc r="M858">
      <v>4</v>
    </nc>
  </rcc>
  <rcc rId="51777" sId="6">
    <nc r="N858">
      <v>24</v>
    </nc>
  </rcc>
  <rcc rId="51778" sId="6">
    <nc r="O858" t="inlineStr">
      <is>
        <t>SIM</t>
      </is>
    </nc>
  </rcc>
  <rcc rId="51779" sId="6">
    <nc r="P858" t="inlineStr">
      <is>
        <t>SIM</t>
      </is>
    </nc>
  </rcc>
  <rcc rId="51780" sId="6">
    <nc r="Q858" t="inlineStr">
      <is>
        <t>SIM</t>
      </is>
    </nc>
  </rcc>
  <rcc rId="51781" sId="6">
    <nc r="R858" t="inlineStr">
      <is>
        <t>Armário</t>
      </is>
    </nc>
  </rcc>
  <rcc rId="51782" sId="6">
    <nc r="S858" t="inlineStr">
      <is>
        <t>Monoshelf</t>
      </is>
    </nc>
  </rcc>
  <rcc rId="51783" sId="6">
    <nc r="T858" t="inlineStr">
      <is>
        <t>Outdoor</t>
      </is>
    </nc>
  </rcc>
  <rcc rId="51784" sId="6">
    <nc r="U858">
      <v>11</v>
    </nc>
  </rcc>
  <rcc rId="51785" sId="6">
    <nc r="V858" t="inlineStr">
      <is>
        <t>11000</t>
      </is>
    </nc>
  </rcc>
  <rcc rId="51786" sId="6">
    <nc r="W858" t="inlineStr">
      <is>
        <t>IXF</t>
      </is>
    </nc>
  </rcc>
  <rcc rId="51787" sId="6">
    <nc r="X858" t="inlineStr">
      <is>
        <t>11000ASIXF</t>
      </is>
    </nc>
  </rcc>
  <rcc rId="51788" sId="6">
    <nc r="Y858" t="inlineStr">
      <is>
        <t>Av. Dr. Paulo Colombo Pereira de Queirós x R. Ipeca Guaçu - Parque Santa Madalena</t>
      </is>
    </nc>
  </rcc>
  <rcc rId="51789" sId="6">
    <nc r="Z858" t="inlineStr">
      <is>
        <t>SAO PAULO</t>
      </is>
    </nc>
  </rcc>
  <rcc rId="51790" sId="6">
    <nc r="AA858" t="inlineStr">
      <is>
        <t>AS</t>
      </is>
    </nc>
  </rcc>
  <rcc rId="51791" sId="6">
    <nc r="AB858" t="inlineStr">
      <is>
        <t>SPO.AS.MSO01</t>
      </is>
    </nc>
  </rcc>
  <rcc rId="51792" sId="6">
    <nc r="AC858" t="inlineStr">
      <is>
        <t>Huawei</t>
      </is>
    </nc>
  </rcc>
  <rcc rId="51793" sId="6">
    <nc r="AD858" t="inlineStr">
      <is>
        <t>-</t>
      </is>
    </nc>
  </rcc>
  <rcc rId="51794" sId="6">
    <nc r="AE858" t="inlineStr">
      <is>
        <t>SPO AS 02</t>
      </is>
    </nc>
  </rcc>
  <rcc rId="51795" sId="6">
    <nc r="AF858" t="inlineStr">
      <is>
        <t>SPO GU 01</t>
      </is>
    </nc>
  </rcc>
  <rcc rId="51796" sId="6">
    <nc r="AG858" t="inlineStr">
      <is>
        <t>SPO VM 03</t>
      </is>
    </nc>
  </rcc>
  <rcc rId="51797" sId="6">
    <nc r="AI858" t="inlineStr">
      <is>
        <t>SPO VM_EX2</t>
      </is>
    </nc>
  </rcc>
  <rcc rId="51798" sId="6">
    <nc r="AJ858" t="inlineStr">
      <is>
        <t>SPO.JD.LMC2</t>
      </is>
    </nc>
  </rcc>
  <rcc rId="51799" sId="6">
    <nc r="AK858" t="inlineStr">
      <is>
        <t>SPO.JG.LMC2</t>
      </is>
    </nc>
  </rcc>
  <rcc rId="51800" sId="6">
    <nc r="AN858" t="inlineStr">
      <is>
        <t>-</t>
      </is>
    </nc>
  </rcc>
  <rcc rId="51801" sId="6">
    <nc r="AO858" t="inlineStr">
      <is>
        <t>-</t>
      </is>
    </nc>
  </rcc>
  <rcc rId="51802" sId="6">
    <nc r="AP858" t="inlineStr">
      <is>
        <t>ONU 480</t>
      </is>
    </nc>
  </rcc>
  <rcc rId="51803" sId="6">
    <nc r="AQ858" t="inlineStr">
      <is>
        <t>ESPELHADO</t>
      </is>
    </nc>
  </rcc>
  <rcc rId="51804" sId="6">
    <nc r="AU858">
      <v>1002187904</v>
    </nc>
  </rcc>
  <rcc rId="51805" sId="6">
    <nc r="AV858" t="inlineStr">
      <is>
        <t>-23.611540 /</t>
      </is>
    </nc>
  </rcc>
  <rcc rId="51806" sId="6">
    <nc r="AW858">
      <v>-46512267</v>
    </nc>
  </rcc>
  <rcc rId="51807" sId="6">
    <nc r="BC858">
      <v>1440084644</v>
    </nc>
  </rcc>
  <rcc rId="51808" sId="6">
    <nc r="BD858" t="inlineStr">
      <is>
        <t>SPO.AS.IXF</t>
      </is>
    </nc>
  </rcc>
  <rcc rId="51809" sId="6">
    <nc r="A859">
      <v>2014</v>
    </nc>
  </rcc>
  <rcc rId="51810" sId="6">
    <nc r="B859" t="inlineStr">
      <is>
        <t>Sub Arm</t>
      </is>
    </nc>
  </rcc>
  <rcc rId="51811" sId="6">
    <nc r="C859" t="inlineStr">
      <is>
        <t>152 Arm</t>
      </is>
    </nc>
  </rcc>
  <rcc rId="51812" sId="6">
    <nc r="D859">
      <v>5700136776</v>
    </nc>
  </rcc>
  <rcc rId="51813" sId="6">
    <nc r="E859" t="inlineStr">
      <is>
        <t>SIM</t>
      </is>
    </nc>
  </rcc>
  <rcc rId="51814" sId="6">
    <nc r="F859" t="inlineStr">
      <is>
        <t>SIM</t>
      </is>
    </nc>
  </rcc>
  <rcc rId="51815" sId="6">
    <nc r="G859">
      <v>41864</v>
    </nc>
  </rcc>
  <rcc rId="51816" sId="6">
    <nc r="H859" t="inlineStr">
      <is>
        <t>Keymile</t>
      </is>
    </nc>
  </rcc>
  <rcc rId="51817" sId="6">
    <nc r="I859" t="inlineStr">
      <is>
        <t>Retrofit</t>
      </is>
    </nc>
  </rcc>
  <rcc rId="51818" sId="6">
    <nc r="J859">
      <v>192</v>
    </nc>
  </rcc>
  <rcc rId="51819" sId="6">
    <nc r="K859">
      <v>432</v>
    </nc>
  </rcc>
  <rcc rId="51820" sId="6">
    <nc r="L859">
      <v>4</v>
    </nc>
  </rcc>
  <rcc rId="51821" sId="6">
    <nc r="M859">
      <v>4</v>
    </nc>
  </rcc>
  <rcc rId="51822" sId="6">
    <nc r="N859">
      <v>32</v>
    </nc>
  </rcc>
  <rcc rId="51823" sId="6">
    <nc r="O859" t="inlineStr">
      <is>
        <t>SIM</t>
      </is>
    </nc>
  </rcc>
  <rcc rId="51824" sId="6">
    <nc r="P859" t="inlineStr">
      <is>
        <t>SIM</t>
      </is>
    </nc>
  </rcc>
  <rcc rId="51825" sId="6">
    <nc r="Q859" t="inlineStr">
      <is>
        <t>SIM</t>
      </is>
    </nc>
  </rcc>
  <rcc rId="51826" sId="6">
    <nc r="R859" t="inlineStr">
      <is>
        <t>Armário</t>
      </is>
    </nc>
  </rcc>
  <rcc rId="51827" sId="6">
    <nc r="S859" t="inlineStr">
      <is>
        <t>Monoshelf</t>
      </is>
    </nc>
  </rcc>
  <rcc rId="51828" sId="6">
    <nc r="T859" t="inlineStr">
      <is>
        <t>Outdoor</t>
      </is>
    </nc>
  </rcc>
  <rcc rId="51829" sId="6">
    <nc r="U859">
      <v>16</v>
    </nc>
  </rcc>
  <rcc rId="51830" sId="6">
    <nc r="V859" t="inlineStr">
      <is>
        <t>11529</t>
      </is>
    </nc>
  </rcc>
  <rcc rId="51831" sId="6">
    <nc r="W859" t="inlineStr">
      <is>
        <t>JML</t>
      </is>
    </nc>
  </rcc>
  <rcc rId="51832" sId="6">
    <nc r="X859" t="inlineStr">
      <is>
        <t>11529SOJML</t>
      </is>
    </nc>
  </rcc>
  <rcc rId="51833" sId="6">
    <nc r="Y859" t="inlineStr">
      <is>
        <t>Rua Emílio Gulaci, 227 - Parque Ribeirão Preto</t>
      </is>
    </nc>
  </rcc>
  <rcc rId="51834" sId="6">
    <nc r="Z859" t="inlineStr">
      <is>
        <t>RIBEIRAO PRETO</t>
      </is>
    </nc>
  </rcc>
  <rcc rId="51835" sId="6">
    <nc r="AA859" t="inlineStr">
      <is>
        <t>SO</t>
      </is>
    </nc>
  </rcc>
  <rcc rId="51836" sId="6">
    <nc r="AB859" t="inlineStr">
      <is>
        <t>RPO.SO.MSO03</t>
      </is>
    </nc>
  </rcc>
  <rcc rId="51837" sId="6">
    <nc r="AC859" t="inlineStr">
      <is>
        <t>Alcatel</t>
      </is>
    </nc>
  </rcc>
  <rcc rId="51838" sId="6">
    <nc r="AD859" t="inlineStr">
      <is>
        <t>RPO SO 01</t>
      </is>
    </nc>
  </rcc>
  <rcc rId="51839" sId="6">
    <nc r="AE859" t="inlineStr">
      <is>
        <t>RPO SL 01</t>
      </is>
    </nc>
  </rcc>
  <rcc rId="51840" sId="6">
    <nc r="AF859" t="inlineStr">
      <is>
        <t>ARQ FI 03</t>
      </is>
    </nc>
  </rcc>
  <rcc rId="51841" sId="6">
    <nc r="AG859" t="inlineStr">
      <is>
        <t>ARQ FI 04</t>
      </is>
    </nc>
  </rcc>
  <rcc rId="51842" sId="6">
    <nc r="AI859" t="inlineStr">
      <is>
        <t>ARQ FI_EX1</t>
      </is>
    </nc>
  </rcc>
  <rcc rId="51843" sId="6">
    <nc r="AJ859" t="inlineStr">
      <is>
        <t>ARQ.FI.LMC2</t>
      </is>
    </nc>
  </rcc>
  <rcc rId="51844" sId="6">
    <nc r="AK859" t="inlineStr">
      <is>
        <t>BRU.AC.LMC2</t>
      </is>
    </nc>
  </rcc>
  <rcc rId="51845" sId="6">
    <nc r="AN859" t="inlineStr">
      <is>
        <t>PROGRAMADO</t>
      </is>
    </nc>
  </rcc>
  <rcc rId="51846" sId="6">
    <nc r="AO859" t="inlineStr">
      <is>
        <t>-</t>
      </is>
    </nc>
  </rcc>
  <rcc rId="51847" sId="6">
    <nc r="AP859" t="inlineStr">
      <is>
        <t>ELI</t>
      </is>
    </nc>
  </rcc>
  <rcc rId="51848" sId="6">
    <nc r="AQ859" t="inlineStr">
      <is>
        <t>Proprietária</t>
      </is>
    </nc>
  </rcc>
  <rcc rId="51849" sId="6">
    <nc r="AT859" t="inlineStr">
      <is>
        <t>Utilizar PO do  VBW de Jacareí</t>
      </is>
    </nc>
  </rcc>
  <rcc rId="51850" sId="6">
    <nc r="AU859">
      <v>1001856535</v>
    </nc>
  </rcc>
  <rcc rId="51851" sId="6">
    <nc r="AV859" t="inlineStr">
      <is>
        <t>21° 10' 10,21368'' - S</t>
      </is>
    </nc>
  </rcc>
  <rcc rId="51852" sId="6">
    <nc r="AW859" t="inlineStr">
      <is>
        <t>47° 47' 51,83411'' - W</t>
      </is>
    </nc>
  </rcc>
  <rcc rId="51853" sId="6">
    <nc r="AX859" t="inlineStr">
      <is>
        <t>ok</t>
      </is>
    </nc>
  </rcc>
  <rcc rId="51854" sId="6">
    <nc r="BC859">
      <v>2026063379</v>
    </nc>
  </rcc>
  <rcc rId="51855" sId="6">
    <nc r="BD859" t="inlineStr">
      <is>
        <t>RPO.SO.JML</t>
      </is>
    </nc>
  </rcc>
  <rcc rId="51856" sId="6">
    <nc r="A860">
      <v>2014</v>
    </nc>
  </rcc>
  <rcc rId="51857" sId="6">
    <nc r="B860" t="inlineStr">
      <is>
        <t>Sub Arm</t>
      </is>
    </nc>
  </rcc>
  <rcc rId="51858" sId="6">
    <nc r="C860" t="inlineStr">
      <is>
        <t>152 Arm</t>
      </is>
    </nc>
  </rcc>
  <rcc rId="51859" sId="6">
    <nc r="D860">
      <v>5700170054</v>
    </nc>
  </rcc>
  <rcc rId="51860" sId="6">
    <nc r="E860" t="inlineStr">
      <is>
        <t>SIM</t>
      </is>
    </nc>
  </rcc>
  <rcc rId="51861" sId="6">
    <nc r="F860" t="inlineStr">
      <is>
        <t>SIM</t>
      </is>
    </nc>
  </rcc>
  <rcc rId="51862" sId="6">
    <nc r="G860">
      <v>41864</v>
    </nc>
  </rcc>
  <rcc rId="51863" sId="6">
    <nc r="H860" t="inlineStr">
      <is>
        <t>Keymile</t>
      </is>
    </nc>
  </rcc>
  <rcc rId="51864" sId="6">
    <nc r="I860" t="inlineStr">
      <is>
        <t>Retrofit</t>
      </is>
    </nc>
  </rcc>
  <rcc rId="51865" sId="6">
    <nc r="J860">
      <v>192</v>
    </nc>
  </rcc>
  <rcc rId="51866" sId="6">
    <nc r="K860">
      <v>432</v>
    </nc>
  </rcc>
  <rcc rId="51867" sId="6">
    <nc r="L860">
      <v>4</v>
    </nc>
  </rcc>
  <rcc rId="51868" sId="6">
    <nc r="M860">
      <v>4</v>
    </nc>
  </rcc>
  <rcc rId="51869" sId="6">
    <nc r="N860">
      <v>32</v>
    </nc>
  </rcc>
  <rcc rId="51870" sId="6">
    <nc r="O860" t="inlineStr">
      <is>
        <t>SIM</t>
      </is>
    </nc>
  </rcc>
  <rcc rId="51871" sId="6">
    <nc r="P860" t="inlineStr">
      <is>
        <t>SIM</t>
      </is>
    </nc>
  </rcc>
  <rcc rId="51872" sId="6">
    <nc r="Q860" t="inlineStr">
      <is>
        <t>SIM</t>
      </is>
    </nc>
  </rcc>
  <rcc rId="51873" sId="6">
    <nc r="R860" t="inlineStr">
      <is>
        <t>Armário</t>
      </is>
    </nc>
  </rcc>
  <rcc rId="51874" sId="6">
    <nc r="S860" t="inlineStr">
      <is>
        <t>Monoshelf</t>
      </is>
    </nc>
  </rcc>
  <rcc rId="51875" sId="6">
    <nc r="T860" t="inlineStr">
      <is>
        <t>Abrigado</t>
      </is>
    </nc>
  </rcc>
  <rcc rId="51876" sId="6">
    <nc r="U860">
      <v>16</v>
    </nc>
  </rcc>
  <rcc rId="51877" sId="6">
    <nc r="V860" t="inlineStr">
      <is>
        <t>11529</t>
      </is>
    </nc>
  </rcc>
  <rcc rId="51878" sId="6">
    <nc r="W860" t="inlineStr">
      <is>
        <t>JRM</t>
      </is>
    </nc>
  </rcc>
  <rcc rId="51879" sId="6">
    <nc r="X860" t="inlineStr">
      <is>
        <t>11529SLJRM</t>
      </is>
    </nc>
  </rcc>
  <rcc rId="51880" sId="6">
    <nc r="Y860" t="inlineStr">
      <is>
        <t>Av. da Ligação, 27</t>
      </is>
    </nc>
  </rcc>
  <rcc rId="51881" sId="6">
    <nc r="Z860" t="inlineStr">
      <is>
        <t>RIBEIRAO PRETO</t>
      </is>
    </nc>
  </rcc>
  <rcc rId="51882" sId="6">
    <nc r="AA860" t="inlineStr">
      <is>
        <t>SL</t>
      </is>
    </nc>
  </rcc>
  <rcc rId="51883" sId="6">
    <nc r="AB860" t="inlineStr">
      <is>
        <t>RPO.SL.MSO03</t>
      </is>
    </nc>
  </rcc>
  <rcc rId="51884" sId="6">
    <nc r="AC860" t="inlineStr">
      <is>
        <t>Alcatel</t>
      </is>
    </nc>
  </rcc>
  <rcc rId="51885" sId="6">
    <nc r="AD860" t="inlineStr">
      <is>
        <t>-</t>
      </is>
    </nc>
  </rcc>
  <rcc rId="51886" sId="6">
    <nc r="AE860" t="inlineStr">
      <is>
        <t>RPO SL 01</t>
      </is>
    </nc>
  </rcc>
  <rcc rId="51887" sId="6">
    <nc r="AF860" t="inlineStr">
      <is>
        <t>ARQ FI 03</t>
      </is>
    </nc>
  </rcc>
  <rcc rId="51888" sId="6">
    <nc r="AG860" t="inlineStr">
      <is>
        <t>ARQ FI 04</t>
      </is>
    </nc>
  </rcc>
  <rcc rId="51889" sId="6">
    <nc r="AI860" t="inlineStr">
      <is>
        <t>ARQ FI_EX1</t>
      </is>
    </nc>
  </rcc>
  <rcc rId="51890" sId="6">
    <nc r="AJ860" t="inlineStr">
      <is>
        <t>ARQ.FI.LMC2</t>
      </is>
    </nc>
  </rcc>
  <rcc rId="51891" sId="6">
    <nc r="AK860" t="inlineStr">
      <is>
        <t>BRU.AC.LMC2</t>
      </is>
    </nc>
  </rcc>
  <rcc rId="51892" sId="6">
    <nc r="AN860" t="inlineStr">
      <is>
        <t>PROGRAMADO</t>
      </is>
    </nc>
  </rcc>
  <rcc rId="51893" sId="6">
    <nc r="AO860" t="inlineStr">
      <is>
        <t>-</t>
      </is>
    </nc>
  </rcc>
  <rcc rId="51894" sId="6">
    <nc r="AP860" t="inlineStr">
      <is>
        <t>ELI</t>
      </is>
    </nc>
  </rcc>
  <rcc rId="51895" sId="6">
    <nc r="AQ860" t="inlineStr">
      <is>
        <t>Proprietária</t>
      </is>
    </nc>
  </rcc>
  <rcc rId="51896" sId="6">
    <nc r="AU860">
      <v>1001856527</v>
    </nc>
  </rcc>
  <rcc rId="51897" sId="6">
    <nc r="AV860" t="inlineStr">
      <is>
        <t>21° 12' 48,12479'' - S</t>
      </is>
    </nc>
  </rcc>
  <rcc rId="51898" sId="6">
    <nc r="AW860" t="inlineStr">
      <is>
        <t>47° 49' 38,55648'' - W</t>
      </is>
    </nc>
  </rcc>
  <rcc rId="51899" sId="6">
    <nc r="AX860" t="inlineStr">
      <is>
        <t>ok</t>
      </is>
    </nc>
  </rcc>
  <rcc rId="51900" sId="6">
    <nc r="BC860">
      <v>2026063379</v>
    </nc>
  </rcc>
  <rcc rId="51901" sId="6">
    <nc r="BD860" t="inlineStr">
      <is>
        <t>RPO.SL.JRM</t>
      </is>
    </nc>
  </rcc>
  <rcc rId="51902" sId="6">
    <nc r="A861">
      <v>2014</v>
    </nc>
  </rcc>
  <rcc rId="51903" sId="6">
    <nc r="B861" t="inlineStr">
      <is>
        <t>Sub Arm</t>
      </is>
    </nc>
  </rcc>
  <rcc rId="51904" sId="6">
    <nc r="C861" t="inlineStr">
      <is>
        <t>152 Arm</t>
      </is>
    </nc>
  </rcc>
  <rcc rId="51905" sId="6">
    <nc r="D861">
      <v>5700174031</v>
    </nc>
  </rcc>
  <rcc rId="51906" sId="6">
    <nc r="E861" t="inlineStr">
      <is>
        <t>SIM</t>
      </is>
    </nc>
  </rcc>
  <rcc rId="51907" sId="6">
    <nc r="F861" t="inlineStr">
      <is>
        <t>SIM</t>
      </is>
    </nc>
  </rcc>
  <rcc rId="51908" sId="6">
    <nc r="G861">
      <v>41949</v>
    </nc>
  </rcc>
  <rcc rId="51909" sId="6">
    <nc r="H861" t="inlineStr">
      <is>
        <t>Nokia</t>
      </is>
    </nc>
  </rcc>
  <rcc rId="51910" sId="6">
    <nc r="I861" t="inlineStr">
      <is>
        <t>Retrofit</t>
      </is>
    </nc>
  </rcc>
  <rcc rId="51911" sId="6">
    <nc r="J861">
      <v>192</v>
    </nc>
  </rcc>
  <rcc rId="51912" sId="6">
    <nc r="K861">
      <v>432</v>
    </nc>
  </rcc>
  <rcc rId="51913" sId="6">
    <nc r="L861">
      <v>4</v>
    </nc>
  </rcc>
  <rcc rId="51914" sId="6">
    <nc r="M861">
      <v>4</v>
    </nc>
  </rcc>
  <rcc rId="51915" sId="6">
    <nc r="N861">
      <v>24</v>
    </nc>
  </rcc>
  <rcc rId="51916" sId="6">
    <nc r="O861" t="inlineStr">
      <is>
        <t>SIM</t>
      </is>
    </nc>
  </rcc>
  <rcc rId="51917" sId="6">
    <nc r="P861" t="inlineStr">
      <is>
        <t>SIM</t>
      </is>
    </nc>
  </rcc>
  <rcc rId="51918" sId="6">
    <nc r="Q861" t="inlineStr">
      <is>
        <t>SIM</t>
      </is>
    </nc>
  </rcc>
  <rcc rId="51919" sId="6">
    <nc r="R861" t="inlineStr">
      <is>
        <t>Armário</t>
      </is>
    </nc>
  </rcc>
  <rcc rId="51920" sId="6">
    <nc r="S861" t="inlineStr">
      <is>
        <t>Monoshelf</t>
      </is>
    </nc>
  </rcc>
  <rcc rId="51921" sId="6">
    <nc r="T861" t="inlineStr">
      <is>
        <t>Outdoor</t>
      </is>
    </nc>
  </rcc>
  <rcc rId="51922" sId="6">
    <nc r="U861">
      <v>11</v>
    </nc>
  </rcc>
  <rcc rId="51923" sId="6">
    <nc r="V861" t="inlineStr">
      <is>
        <t>11892</t>
      </is>
    </nc>
  </rcc>
  <rcc rId="51924" sId="6">
    <nc r="W861" t="inlineStr">
      <is>
        <t>JZA</t>
      </is>
    </nc>
  </rcc>
  <rcc rId="51925" sId="6">
    <nc r="X861" t="inlineStr">
      <is>
        <t>11892GRJZA</t>
      </is>
    </nc>
  </rcc>
  <rcc rId="51926" sId="6">
    <nc r="Y861" t="inlineStr">
      <is>
        <t>Av. Papa Pio XII, 1168 - Macedo</t>
      </is>
    </nc>
  </rcc>
  <rcc rId="51927" sId="6">
    <nc r="Z861" t="inlineStr">
      <is>
        <t>GUARULHOS</t>
      </is>
    </nc>
  </rcc>
  <rcc rId="51928" sId="6">
    <nc r="AA861" t="inlineStr">
      <is>
        <t>GR</t>
      </is>
    </nc>
  </rcc>
  <rcc rId="51929" sId="6">
    <nc r="AB861" t="inlineStr">
      <is>
        <t>GRS.GR.MSO04</t>
      </is>
    </nc>
  </rcc>
  <rcc rId="51930" sId="6">
    <nc r="AC861" t="inlineStr">
      <is>
        <t>Huawei</t>
      </is>
    </nc>
  </rcc>
  <rcc rId="51931" sId="6">
    <nc r="AD861" t="inlineStr">
      <is>
        <t>-</t>
      </is>
    </nc>
  </rcc>
  <rcc rId="51932" sId="6">
    <nc r="AE861" t="inlineStr">
      <is>
        <t>GRS GR 02</t>
      </is>
    </nc>
  </rcc>
  <rcc rId="51933" sId="6">
    <nc r="AF861" t="inlineStr">
      <is>
        <t>SPO PE 01</t>
      </is>
    </nc>
  </rcc>
  <rcc rId="51934" sId="6">
    <nc r="AG861" t="inlineStr">
      <is>
        <t>SPO VU 01</t>
      </is>
    </nc>
  </rcc>
  <rcc rId="51935" sId="6">
    <nc r="AI861" t="inlineStr">
      <is>
        <t>SPO PE_EX3</t>
      </is>
    </nc>
  </rcc>
  <rcc rId="51936" sId="6">
    <nc r="AJ861" t="inlineStr">
      <is>
        <t>SPO.JG.LMC2</t>
      </is>
    </nc>
  </rcc>
  <rcc rId="51937" sId="6">
    <nc r="AK861" t="inlineStr">
      <is>
        <t>SPO.JD.LMC2</t>
      </is>
    </nc>
  </rcc>
  <rcc rId="51938" sId="6">
    <nc r="AN861" t="inlineStr">
      <is>
        <t>PROGRAMADO</t>
      </is>
    </nc>
  </rcc>
  <rcc rId="51939" sId="6">
    <nc r="AO861" t="inlineStr">
      <is>
        <t>-</t>
      </is>
    </nc>
  </rcc>
  <rcc rId="51940" sId="6">
    <nc r="AP861" t="inlineStr">
      <is>
        <t>ELU</t>
      </is>
    </nc>
  </rcc>
  <rcc rId="51941" sId="6">
    <nc r="AQ861" t="inlineStr">
      <is>
        <t>Proprietária</t>
      </is>
    </nc>
  </rcc>
  <rcc rId="51942" sId="6">
    <nc r="AU861">
      <v>1002186819</v>
    </nc>
  </rcc>
  <rcc rId="51943" sId="6">
    <nc r="AV861">
      <v>-234591948</v>
    </nc>
  </rcc>
  <rcc rId="51944" sId="6">
    <nc r="AW861">
      <v>-465212047</v>
    </nc>
  </rcc>
  <rcc rId="51945" sId="6">
    <nc r="BC861">
      <v>1440084644</v>
    </nc>
  </rcc>
  <rcc rId="51946" sId="6">
    <nc r="BD861" t="inlineStr">
      <is>
        <t>GRS.GR.JZA</t>
      </is>
    </nc>
  </rcc>
  <rcc rId="51947" sId="6">
    <nc r="A862">
      <v>2014</v>
    </nc>
  </rcc>
  <rcc rId="51948" sId="6">
    <nc r="B862" t="inlineStr">
      <is>
        <t>Sub Arm</t>
      </is>
    </nc>
  </rcc>
  <rcc rId="51949" sId="6">
    <nc r="C862" t="inlineStr">
      <is>
        <t>152 Arm</t>
      </is>
    </nc>
  </rcc>
  <rcc rId="51950" sId="6">
    <nc r="D862">
      <v>5700164194</v>
    </nc>
  </rcc>
  <rcc rId="51951" sId="6">
    <nc r="E862" t="inlineStr">
      <is>
        <t>SIM</t>
      </is>
    </nc>
  </rcc>
  <rcc rId="51952" sId="6">
    <nc r="F862" t="inlineStr">
      <is>
        <t>SIM</t>
      </is>
    </nc>
  </rcc>
  <rcc rId="51953" sId="6">
    <nc r="G862">
      <v>41894</v>
    </nc>
  </rcc>
  <rcc rId="51954" sId="6">
    <nc r="H862" t="inlineStr">
      <is>
        <t>Huawei</t>
      </is>
    </nc>
  </rcc>
  <rcc rId="51955" sId="6">
    <nc r="I862" t="inlineStr">
      <is>
        <t>Modernização</t>
      </is>
    </nc>
  </rcc>
  <rcc rId="51956" sId="6">
    <nc r="J862">
      <v>192</v>
    </nc>
  </rcc>
  <rcc rId="51957" sId="6">
    <nc r="K862">
      <v>448</v>
    </nc>
  </rcc>
  <rcc rId="51958" sId="6">
    <nc r="L862">
      <v>8</v>
    </nc>
  </rcc>
  <rcc rId="51959" sId="6">
    <nc r="M862">
      <v>8</v>
    </nc>
  </rcc>
  <rcc rId="51960" sId="6">
    <nc r="N862">
      <v>16</v>
    </nc>
  </rcc>
  <rcc rId="51961" sId="6">
    <nc r="O862" t="inlineStr">
      <is>
        <t>SIM</t>
      </is>
    </nc>
  </rcc>
  <rcc rId="51962" sId="6">
    <nc r="P862" t="inlineStr">
      <is>
        <t>SIM</t>
      </is>
    </nc>
  </rcc>
  <rcc rId="51963" sId="6">
    <nc r="Q862" t="inlineStr">
      <is>
        <t>NÃO</t>
      </is>
    </nc>
  </rcc>
  <rcc rId="51964" sId="6">
    <nc r="R862" t="inlineStr">
      <is>
        <t>Armário</t>
      </is>
    </nc>
  </rcc>
  <rcc rId="51965" sId="6">
    <nc r="S862" t="inlineStr">
      <is>
        <t>Monoshelf</t>
      </is>
    </nc>
  </rcc>
  <rcc rId="51966" sId="6">
    <nc r="T862" t="inlineStr">
      <is>
        <t>Outdoor</t>
      </is>
    </nc>
  </rcc>
  <rcc rId="51967" sId="6">
    <nc r="U862">
      <v>11</v>
    </nc>
  </rcc>
  <rcc rId="51968" sId="6">
    <nc r="V862" t="inlineStr">
      <is>
        <t>11892</t>
      </is>
    </nc>
  </rcc>
  <rcc rId="51969" sId="6">
    <nc r="W862" t="inlineStr">
      <is>
        <t>KHF</t>
      </is>
    </nc>
  </rcc>
  <rcc rId="51970" sId="6">
    <nc r="X862" t="inlineStr">
      <is>
        <t>11892GRKHF</t>
      </is>
    </nc>
  </rcc>
  <rcc rId="51971" sId="6">
    <nc r="Y862" t="inlineStr">
      <is>
        <t>Av. Tiradentes, 2495 - Macedo</t>
      </is>
    </nc>
  </rcc>
  <rcc rId="51972" sId="6">
    <nc r="Z862" t="inlineStr">
      <is>
        <t>GUARULHOS</t>
      </is>
    </nc>
  </rcc>
  <rcc rId="51973" sId="6">
    <nc r="AA862" t="inlineStr">
      <is>
        <t>GR</t>
      </is>
    </nc>
  </rcc>
  <rcc rId="51974" sId="6">
    <nc r="AB862" t="inlineStr">
      <is>
        <t>GRS.GR.MSO02</t>
      </is>
    </nc>
  </rcc>
  <rcc rId="51975" sId="6">
    <nc r="AC862" t="inlineStr">
      <is>
        <t>Huawei</t>
      </is>
    </nc>
  </rcc>
  <rcc rId="51976" sId="6">
    <nc r="AD862" t="inlineStr">
      <is>
        <t>-</t>
      </is>
    </nc>
  </rcc>
  <rcc rId="51977" sId="6">
    <nc r="AE862" t="inlineStr">
      <is>
        <t>GRS GR 02</t>
      </is>
    </nc>
  </rcc>
  <rcc rId="51978" sId="6">
    <nc r="AF862" t="inlineStr">
      <is>
        <t>SPO PE 01</t>
      </is>
    </nc>
  </rcc>
  <rcc rId="51979" sId="6">
    <nc r="AG862" t="inlineStr">
      <is>
        <t>SPO VU 01</t>
      </is>
    </nc>
  </rcc>
  <rcc rId="51980" sId="6">
    <nc r="AI862" t="inlineStr">
      <is>
        <t>SPO PE_EX3</t>
      </is>
    </nc>
  </rcc>
  <rcc rId="51981" sId="6">
    <nc r="AJ862" t="inlineStr">
      <is>
        <t>SPO.JG.LMC2</t>
      </is>
    </nc>
  </rcc>
  <rcc rId="51982" sId="6">
    <nc r="AK862" t="inlineStr">
      <is>
        <t>SPO.JD.LMC2</t>
      </is>
    </nc>
  </rcc>
  <rcc rId="51983" sId="6">
    <nc r="AN862" t="inlineStr">
      <is>
        <t>-</t>
      </is>
    </nc>
  </rcc>
  <rcc rId="51984" sId="6">
    <nc r="AO862" t="inlineStr">
      <is>
        <t>-</t>
      </is>
    </nc>
  </rcc>
  <rcc rId="51985" sId="6">
    <nc r="AP862" t="inlineStr">
      <is>
        <t>ELU</t>
      </is>
    </nc>
  </rcc>
  <rcc rId="51986" sId="6">
    <nc r="AQ862" t="inlineStr">
      <is>
        <t>Proprietária</t>
      </is>
    </nc>
  </rcc>
  <rcc rId="51987" sId="6">
    <nc r="AU862">
      <v>1002066708</v>
    </nc>
  </rcc>
  <rcc rId="51988" sId="6">
    <nc r="AV862" t="inlineStr">
      <is>
        <t>23° 27' 32,4''</t>
      </is>
    </nc>
  </rcc>
  <rcc rId="51989" sId="6">
    <nc r="AW862" t="inlineStr">
      <is>
        <t>46° 31' 16,3''</t>
      </is>
    </nc>
  </rcc>
  <rcc rId="51990" sId="6">
    <nc r="BC862">
      <v>1892063257</v>
    </nc>
  </rcc>
  <rcc rId="51991" sId="6">
    <nc r="BD862" t="inlineStr">
      <is>
        <t>GRS.GR.KHF</t>
      </is>
    </nc>
  </rcc>
  <rcc rId="51992" sId="6">
    <nc r="A863">
      <v>2014</v>
    </nc>
  </rcc>
  <rcc rId="51993" sId="6">
    <nc r="B863" t="inlineStr">
      <is>
        <t>Sub Arm</t>
      </is>
    </nc>
  </rcc>
  <rcc rId="51994" sId="6">
    <nc r="C863" t="inlineStr">
      <is>
        <t>152 Arm</t>
      </is>
    </nc>
  </rcc>
  <rcc rId="51995" sId="6">
    <nc r="D863">
      <v>5700227817</v>
    </nc>
  </rcc>
  <rcc rId="51996" sId="6">
    <nc r="E863" t="inlineStr">
      <is>
        <t>SIM</t>
      </is>
    </nc>
  </rcc>
  <rcc rId="51997" sId="6">
    <nc r="F863" t="inlineStr">
      <is>
        <t>SIM</t>
      </is>
    </nc>
  </rcc>
  <rcc rId="51998" sId="6">
    <nc r="G863">
      <v>41968</v>
    </nc>
  </rcc>
  <rcc rId="51999" sId="6">
    <nc r="H863" t="inlineStr">
      <is>
        <t>Nokia</t>
      </is>
    </nc>
  </rcc>
  <rcc rId="52000" sId="6">
    <nc r="I863" t="inlineStr">
      <is>
        <t>Retrofit</t>
      </is>
    </nc>
  </rcc>
  <rcc rId="52001" sId="6">
    <nc r="J863">
      <v>192</v>
    </nc>
  </rcc>
  <rcc rId="52002" sId="6">
    <nc r="K863">
      <v>432</v>
    </nc>
  </rcc>
  <rcc rId="52003" sId="6">
    <nc r="L863">
      <v>4</v>
    </nc>
  </rcc>
  <rcc rId="52004" sId="6">
    <nc r="M863">
      <v>4</v>
    </nc>
  </rcc>
  <rcc rId="52005" sId="6">
    <nc r="N863">
      <v>24</v>
    </nc>
  </rcc>
  <rcc rId="52006" sId="6">
    <nc r="O863" t="inlineStr">
      <is>
        <t>SIM</t>
      </is>
    </nc>
  </rcc>
  <rcc rId="52007" sId="6">
    <nc r="P863" t="inlineStr">
      <is>
        <t>SIM</t>
      </is>
    </nc>
  </rcc>
  <rcc rId="52008" sId="6">
    <nc r="Q863" t="inlineStr">
      <is>
        <t>SIM</t>
      </is>
    </nc>
  </rcc>
  <rcc rId="52009" sId="6">
    <nc r="R863" t="inlineStr">
      <is>
        <t>Armário</t>
      </is>
    </nc>
  </rcc>
  <rcc rId="52010" sId="6">
    <nc r="S863" t="inlineStr">
      <is>
        <t>Monoshelf</t>
      </is>
    </nc>
  </rcc>
  <rcc rId="52011" sId="6">
    <nc r="T863" t="inlineStr">
      <is>
        <t>Outdoor</t>
      </is>
    </nc>
  </rcc>
  <rcc rId="52012" sId="6">
    <nc r="U863">
      <v>11</v>
    </nc>
  </rcc>
  <rcc rId="52013" sId="6">
    <nc r="V863" t="inlineStr">
      <is>
        <t>11000</t>
      </is>
    </nc>
  </rcc>
  <rcc rId="52014" sId="6">
    <nc r="W863" t="inlineStr">
      <is>
        <t>LYR</t>
      </is>
    </nc>
  </rcc>
  <rcc rId="52015" sId="6">
    <nc r="X863" t="inlineStr">
      <is>
        <t>11000ADLYR</t>
      </is>
    </nc>
  </rcc>
  <rcc rId="52016" sId="6">
    <nc r="Y863" t="inlineStr">
      <is>
        <t>R. Amélia Vanso Magnoli - Conjunto Habitacional Barreira Grande</t>
      </is>
    </nc>
  </rcc>
  <rcc rId="52017" sId="6">
    <nc r="Z863" t="inlineStr">
      <is>
        <t>SAO PAULO</t>
      </is>
    </nc>
  </rcc>
  <rcc rId="52018" sId="6">
    <nc r="AA863" t="inlineStr">
      <is>
        <t>AD</t>
      </is>
    </nc>
  </rcc>
  <rcc rId="52019" sId="6">
    <nc r="AB863" t="inlineStr">
      <is>
        <t>SPO.AD.MSO09</t>
      </is>
    </nc>
  </rcc>
  <rcc rId="52020" sId="6">
    <nc r="AC863" t="inlineStr">
      <is>
        <t>Alcatel</t>
      </is>
    </nc>
  </rcc>
  <rcc rId="52021" sId="6">
    <nc r="AD863" t="inlineStr">
      <is>
        <t>-</t>
      </is>
    </nc>
  </rcc>
  <rcc rId="52022" sId="6">
    <nc r="AE863" t="inlineStr">
      <is>
        <t>SPO AD 02</t>
      </is>
    </nc>
  </rcc>
  <rcc rId="52023" sId="6">
    <nc r="AF863" t="inlineStr">
      <is>
        <t>SPO PE 02</t>
      </is>
    </nc>
  </rcc>
  <rcc rId="52024" sId="6">
    <nc r="AG863" t="inlineStr">
      <is>
        <t>SPO VU 04</t>
      </is>
    </nc>
  </rcc>
  <rcc rId="52025" sId="6">
    <nc r="AI863" t="inlineStr">
      <is>
        <t>SPO VU_CG4</t>
      </is>
    </nc>
  </rcc>
  <rcc rId="52026" sId="6">
    <nc r="AJ863" t="inlineStr">
      <is>
        <t>SPO.JD.LMC2</t>
      </is>
    </nc>
  </rcc>
  <rcc rId="52027" sId="6">
    <nc r="AK863" t="inlineStr">
      <is>
        <t>SPO.JG.LMC2</t>
      </is>
    </nc>
  </rcc>
  <rcc rId="52028" sId="6">
    <nc r="AN863" t="inlineStr">
      <is>
        <t>-</t>
      </is>
    </nc>
  </rcc>
  <rcc rId="52029" sId="6">
    <nc r="AO863" t="inlineStr">
      <is>
        <t>-</t>
      </is>
    </nc>
  </rcc>
  <rcc rId="52030" sId="6">
    <nc r="AP863" t="inlineStr">
      <is>
        <t>ONU 480</t>
      </is>
    </nc>
  </rcc>
  <rcc rId="52031" sId="6">
    <nc r="AQ863" t="inlineStr">
      <is>
        <t>ESPELHADO</t>
      </is>
    </nc>
  </rcc>
  <rcc rId="52032" sId="6">
    <nc r="AU863">
      <v>1002188021</v>
    </nc>
  </rcc>
  <rcc rId="52033" sId="6">
    <nc r="AV863" t="inlineStr">
      <is>
        <t>-23.586663 /</t>
      </is>
    </nc>
  </rcc>
  <rcc rId="52034" sId="6">
    <nc r="AW863">
      <v>-46508603</v>
    </nc>
  </rcc>
  <rcc rId="52035" sId="6">
    <nc r="BC863">
      <v>1440084644</v>
    </nc>
  </rcc>
  <rcc rId="52036" sId="6">
    <nc r="BD863" t="inlineStr">
      <is>
        <t>SPO.AD.LYR</t>
      </is>
    </nc>
  </rcc>
  <rcc rId="52037" sId="6">
    <nc r="A864">
      <v>2014</v>
    </nc>
  </rcc>
  <rcc rId="52038" sId="6">
    <nc r="B864" t="inlineStr">
      <is>
        <t>Sub Arm</t>
      </is>
    </nc>
  </rcc>
  <rcc rId="52039" sId="6">
    <nc r="C864" t="inlineStr">
      <is>
        <t>152 Arm</t>
      </is>
    </nc>
  </rcc>
  <rcc rId="52040" sId="6">
    <nc r="D864">
      <v>5700227831</v>
    </nc>
  </rcc>
  <rcc rId="52041" sId="6">
    <nc r="E864" t="inlineStr">
      <is>
        <t>SIM</t>
      </is>
    </nc>
  </rcc>
  <rcc rId="52042" sId="6">
    <nc r="F864" t="inlineStr">
      <is>
        <t>SIM</t>
      </is>
    </nc>
  </rcc>
  <rcc rId="52043" sId="6">
    <nc r="G864">
      <v>41969</v>
    </nc>
  </rcc>
  <rcc rId="52044" sId="6">
    <nc r="H864" t="inlineStr">
      <is>
        <t>Nokia</t>
      </is>
    </nc>
  </rcc>
  <rcc rId="52045" sId="6">
    <nc r="I864" t="inlineStr">
      <is>
        <t>Retrofit</t>
      </is>
    </nc>
  </rcc>
  <rcc rId="52046" sId="6">
    <nc r="J864">
      <v>192</v>
    </nc>
  </rcc>
  <rcc rId="52047" sId="6">
    <nc r="K864">
      <v>432</v>
    </nc>
  </rcc>
  <rcc rId="52048" sId="6">
    <nc r="L864">
      <v>4</v>
    </nc>
  </rcc>
  <rcc rId="52049" sId="6">
    <nc r="M864">
      <v>4</v>
    </nc>
  </rcc>
  <rcc rId="52050" sId="6">
    <nc r="N864">
      <v>24</v>
    </nc>
  </rcc>
  <rcc rId="52051" sId="6">
    <nc r="O864" t="inlineStr">
      <is>
        <t>SIM</t>
      </is>
    </nc>
  </rcc>
  <rcc rId="52052" sId="6">
    <nc r="P864" t="inlineStr">
      <is>
        <t>SIM</t>
      </is>
    </nc>
  </rcc>
  <rcc rId="52053" sId="6">
    <nc r="Q864" t="inlineStr">
      <is>
        <t>SIM</t>
      </is>
    </nc>
  </rcc>
  <rcc rId="52054" sId="6">
    <nc r="R864" t="inlineStr">
      <is>
        <t>Armário</t>
      </is>
    </nc>
  </rcc>
  <rcc rId="52055" sId="6">
    <nc r="S864" t="inlineStr">
      <is>
        <t>Monoshelf</t>
      </is>
    </nc>
  </rcc>
  <rcc rId="52056" sId="6">
    <nc r="T864" t="inlineStr">
      <is>
        <t>Outdoor</t>
      </is>
    </nc>
  </rcc>
  <rcc rId="52057" sId="6">
    <nc r="U864">
      <v>11</v>
    </nc>
  </rcc>
  <rcc rId="52058" sId="6">
    <nc r="V864" t="inlineStr">
      <is>
        <t>11000</t>
      </is>
    </nc>
  </rcc>
  <rcc rId="52059" sId="6">
    <nc r="W864" t="inlineStr">
      <is>
        <t>LYS</t>
      </is>
    </nc>
  </rcc>
  <rcc rId="52060" sId="6">
    <nc r="X864" t="inlineStr">
      <is>
        <t>11000ADLYS</t>
      </is>
    </nc>
  </rcc>
  <rcc rId="52061" sId="6">
    <nc r="Y864" t="inlineStr">
      <is>
        <t>R. Frederico Quércia x R. Amélia Vanso Magnoli - Conjunto Habitacional Barreira Grande</t>
      </is>
    </nc>
  </rcc>
  <rcc rId="52062" sId="6">
    <nc r="Z864" t="inlineStr">
      <is>
        <t>SAO PAULO</t>
      </is>
    </nc>
  </rcc>
  <rcc rId="52063" sId="6">
    <nc r="AA864" t="inlineStr">
      <is>
        <t>AD</t>
      </is>
    </nc>
  </rcc>
  <rcc rId="52064" sId="6">
    <nc r="AB864" t="inlineStr">
      <is>
        <t>SPO.AD.MSO08</t>
      </is>
    </nc>
  </rcc>
  <rcc rId="52065" sId="6">
    <nc r="AC864" t="inlineStr">
      <is>
        <t>Alcatel</t>
      </is>
    </nc>
  </rcc>
  <rcc rId="52066" sId="6">
    <nc r="AD864" t="inlineStr">
      <is>
        <t>-</t>
      </is>
    </nc>
  </rcc>
  <rcc rId="52067" sId="6">
    <nc r="AE864" t="inlineStr">
      <is>
        <t>SPO AD 02</t>
      </is>
    </nc>
  </rcc>
  <rcc rId="52068" sId="6">
    <nc r="AF864" t="inlineStr">
      <is>
        <t>SPO PE 02</t>
      </is>
    </nc>
  </rcc>
  <rcc rId="52069" sId="6">
    <nc r="AG864" t="inlineStr">
      <is>
        <t>SPO VU 04</t>
      </is>
    </nc>
  </rcc>
  <rcc rId="52070" sId="6">
    <nc r="AI864" t="inlineStr">
      <is>
        <t>SPO VU_CG4</t>
      </is>
    </nc>
  </rcc>
  <rcc rId="52071" sId="6">
    <nc r="AJ864" t="inlineStr">
      <is>
        <t>SPO.JD.LMC2</t>
      </is>
    </nc>
  </rcc>
  <rcc rId="52072" sId="6">
    <nc r="AK864" t="inlineStr">
      <is>
        <t>SPO.JG.LMC2</t>
      </is>
    </nc>
  </rcc>
  <rcc rId="52073" sId="6">
    <nc r="AN864" t="inlineStr">
      <is>
        <t>-</t>
      </is>
    </nc>
  </rcc>
  <rcc rId="52074" sId="6">
    <nc r="AO864" t="inlineStr">
      <is>
        <t>-</t>
      </is>
    </nc>
  </rcc>
  <rcc rId="52075" sId="6">
    <nc r="AP864" t="inlineStr">
      <is>
        <t>ONU 480</t>
      </is>
    </nc>
  </rcc>
  <rcc rId="52076" sId="6">
    <nc r="AQ864" t="inlineStr">
      <is>
        <t>ESPELHADO</t>
      </is>
    </nc>
  </rcc>
  <rcc rId="52077" sId="6">
    <nc r="AU864">
      <v>1002188102</v>
    </nc>
  </rcc>
  <rcc rId="52078" sId="6">
    <nc r="AV864" t="inlineStr">
      <is>
        <t>-23.587998 /</t>
      </is>
    </nc>
  </rcc>
  <rcc rId="52079" sId="6">
    <nc r="AW864">
      <v>-46508673</v>
    </nc>
  </rcc>
  <rcc rId="52080" sId="6">
    <nc r="BC864">
      <v>1440084644</v>
    </nc>
  </rcc>
  <rcc rId="52081" sId="6">
    <nc r="BD864" t="inlineStr">
      <is>
        <t>SPO.AD.LYS</t>
      </is>
    </nc>
  </rcc>
  <rcc rId="52082" sId="6">
    <nc r="A865">
      <v>2014</v>
    </nc>
  </rcc>
  <rcc rId="52083" sId="6">
    <nc r="B865" t="inlineStr">
      <is>
        <t>Sub Arm</t>
      </is>
    </nc>
  </rcc>
  <rcc rId="52084" sId="6">
    <nc r="C865" t="inlineStr">
      <is>
        <t>152 Arm</t>
      </is>
    </nc>
  </rcc>
  <rcc rId="52085" sId="6">
    <nc r="D865">
      <v>5700227822</v>
    </nc>
  </rcc>
  <rcc rId="52086" sId="6">
    <nc r="E865" t="inlineStr">
      <is>
        <t>SIM</t>
      </is>
    </nc>
  </rcc>
  <rcc rId="52087" sId="6">
    <nc r="F865" t="inlineStr">
      <is>
        <t>SIM</t>
      </is>
    </nc>
  </rcc>
  <rcc rId="52088" sId="6">
    <nc r="G865">
      <v>41970</v>
    </nc>
  </rcc>
  <rcc rId="52089" sId="6">
    <nc r="H865" t="inlineStr">
      <is>
        <t>Nokia</t>
      </is>
    </nc>
  </rcc>
  <rcc rId="52090" sId="6">
    <nc r="I865" t="inlineStr">
      <is>
        <t>Retrofit</t>
      </is>
    </nc>
  </rcc>
  <rcc rId="52091" sId="6">
    <nc r="J865">
      <v>192</v>
    </nc>
  </rcc>
  <rcc rId="52092" sId="6">
    <nc r="K865">
      <v>432</v>
    </nc>
  </rcc>
  <rcc rId="52093" sId="6">
    <nc r="L865">
      <v>4</v>
    </nc>
  </rcc>
  <rcc rId="52094" sId="6">
    <nc r="M865">
      <v>4</v>
    </nc>
  </rcc>
  <rcc rId="52095" sId="6">
    <nc r="N865">
      <v>24</v>
    </nc>
  </rcc>
  <rcc rId="52096" sId="6">
    <nc r="O865" t="inlineStr">
      <is>
        <t>SIM</t>
      </is>
    </nc>
  </rcc>
  <rcc rId="52097" sId="6">
    <nc r="P865" t="inlineStr">
      <is>
        <t>SIM</t>
      </is>
    </nc>
  </rcc>
  <rcc rId="52098" sId="6">
    <nc r="Q865" t="inlineStr">
      <is>
        <t>SIM</t>
      </is>
    </nc>
  </rcc>
  <rcc rId="52099" sId="6">
    <nc r="R865" t="inlineStr">
      <is>
        <t>Armário</t>
      </is>
    </nc>
  </rcc>
  <rcc rId="52100" sId="6">
    <nc r="S865" t="inlineStr">
      <is>
        <t>Monoshelf</t>
      </is>
    </nc>
  </rcc>
  <rcc rId="52101" sId="6">
    <nc r="T865" t="inlineStr">
      <is>
        <t>Outdoor</t>
      </is>
    </nc>
  </rcc>
  <rcc rId="52102" sId="6">
    <nc r="U865">
      <v>11</v>
    </nc>
  </rcc>
  <rcc rId="52103" sId="6">
    <nc r="V865" t="inlineStr">
      <is>
        <t>11000</t>
      </is>
    </nc>
  </rcc>
  <rcc rId="52104" sId="6">
    <nc r="W865" t="inlineStr">
      <is>
        <t>LYU</t>
      </is>
    </nc>
  </rcc>
  <rcc rId="52105" sId="6">
    <nc r="X865" t="inlineStr">
      <is>
        <t>11000ADLYU</t>
      </is>
    </nc>
  </rcc>
  <rcc rId="52106" sId="6">
    <nc r="Y865" t="inlineStr">
      <is>
        <t>R. Adoniro Augusto de Paula x R. Barra do Rio Abaixo - Jardim Machado</t>
      </is>
    </nc>
  </rcc>
  <rcc rId="52107" sId="6">
    <nc r="Z865" t="inlineStr">
      <is>
        <t>SAO PAULO</t>
      </is>
    </nc>
  </rcc>
  <rcc rId="52108" sId="6">
    <nc r="AA865" t="inlineStr">
      <is>
        <t>AD</t>
      </is>
    </nc>
  </rcc>
  <rcc rId="52109" sId="6">
    <nc r="AB865" t="inlineStr">
      <is>
        <t>SPO.AD.MSO07</t>
      </is>
    </nc>
  </rcc>
  <rcc rId="52110" sId="6">
    <nc r="AC865" t="inlineStr">
      <is>
        <t>Alcatel</t>
      </is>
    </nc>
  </rcc>
  <rcc rId="52111" sId="6">
    <nc r="AD865" t="inlineStr">
      <is>
        <t>-</t>
      </is>
    </nc>
  </rcc>
  <rcc rId="52112" sId="6">
    <nc r="AE865" t="inlineStr">
      <is>
        <t>SPO AD 02</t>
      </is>
    </nc>
  </rcc>
  <rcc rId="52113" sId="6">
    <nc r="AF865" t="inlineStr">
      <is>
        <t>SPO PE 02</t>
      </is>
    </nc>
  </rcc>
  <rcc rId="52114" sId="6">
    <nc r="AG865" t="inlineStr">
      <is>
        <t>SPO VU 04</t>
      </is>
    </nc>
  </rcc>
  <rcc rId="52115" sId="6">
    <nc r="AI865" t="inlineStr">
      <is>
        <t>SPO VU_CG4</t>
      </is>
    </nc>
  </rcc>
  <rcc rId="52116" sId="6">
    <nc r="AJ865" t="inlineStr">
      <is>
        <t>SPO.JD.LMC2</t>
      </is>
    </nc>
  </rcc>
  <rcc rId="52117" sId="6">
    <nc r="AK865" t="inlineStr">
      <is>
        <t>SPO.JG.LMC2</t>
      </is>
    </nc>
  </rcc>
  <rcc rId="52118" sId="6">
    <nc r="AN865" t="inlineStr">
      <is>
        <t>-</t>
      </is>
    </nc>
  </rcc>
  <rcc rId="52119" sId="6">
    <nc r="AO865" t="inlineStr">
      <is>
        <t>-</t>
      </is>
    </nc>
  </rcc>
  <rcc rId="52120" sId="6">
    <nc r="AP865" t="inlineStr">
      <is>
        <t>ONU 480</t>
      </is>
    </nc>
  </rcc>
  <rcc rId="52121" sId="6">
    <nc r="AQ865" t="inlineStr">
      <is>
        <t>ESPELHADO</t>
      </is>
    </nc>
  </rcc>
  <rcc rId="52122" sId="6">
    <nc r="AU865">
      <v>1002188366</v>
    </nc>
  </rcc>
  <rcc rId="52123" sId="6">
    <nc r="AV865" t="inlineStr">
      <is>
        <t>-23.584422 /</t>
      </is>
    </nc>
  </rcc>
  <rcc rId="52124" sId="6">
    <nc r="AW865">
      <v>-46510268</v>
    </nc>
  </rcc>
  <rcc rId="52125" sId="6">
    <nc r="BC865">
      <v>1440084644</v>
    </nc>
  </rcc>
  <rcc rId="52126" sId="6">
    <nc r="BD865" t="inlineStr">
      <is>
        <t>SPO.AD.LYU</t>
      </is>
    </nc>
  </rcc>
  <rcc rId="52127" sId="6">
    <nc r="A866">
      <v>2014</v>
    </nc>
  </rcc>
  <rcc rId="52128" sId="6">
    <nc r="B866" t="inlineStr">
      <is>
        <t>Sub Arm</t>
      </is>
    </nc>
  </rcc>
  <rcc rId="52129" sId="6">
    <nc r="C866" t="inlineStr">
      <is>
        <t>152 Arm</t>
      </is>
    </nc>
  </rcc>
  <rcc rId="52130" sId="6">
    <nc r="D866">
      <v>5700210292</v>
    </nc>
  </rcc>
  <rcc rId="52131" sId="6">
    <nc r="E866" t="inlineStr">
      <is>
        <t>SIM</t>
      </is>
    </nc>
  </rcc>
  <rcc rId="52132" sId="6">
    <nc r="F866" t="inlineStr">
      <is>
        <t>SIM</t>
      </is>
    </nc>
  </rcc>
  <rcc rId="52133" sId="6">
    <nc r="G866">
      <v>41970</v>
    </nc>
  </rcc>
  <rcc rId="52134" sId="6">
    <nc r="H866" t="inlineStr">
      <is>
        <t>Nokia</t>
      </is>
    </nc>
  </rcc>
  <rcc rId="52135" sId="6">
    <nc r="I866" t="inlineStr">
      <is>
        <t>Retrofit</t>
      </is>
    </nc>
  </rcc>
  <rcc rId="52136" sId="6">
    <nc r="J866">
      <v>192</v>
    </nc>
  </rcc>
  <rcc rId="52137" sId="6">
    <nc r="K866">
      <v>432</v>
    </nc>
  </rcc>
  <rcc rId="52138" sId="6">
    <nc r="L866">
      <v>4</v>
    </nc>
  </rcc>
  <rcc rId="52139" sId="6">
    <nc r="M866">
      <v>4</v>
    </nc>
  </rcc>
  <rcc rId="52140" sId="6">
    <nc r="N866">
      <v>24</v>
    </nc>
  </rcc>
  <rcc rId="52141" sId="6">
    <nc r="O866" t="inlineStr">
      <is>
        <t>SIM</t>
      </is>
    </nc>
  </rcc>
  <rcc rId="52142" sId="6">
    <nc r="P866" t="inlineStr">
      <is>
        <t>SIM</t>
      </is>
    </nc>
  </rcc>
  <rcc rId="52143" sId="6">
    <nc r="Q866" t="inlineStr">
      <is>
        <t>SIM</t>
      </is>
    </nc>
  </rcc>
  <rcc rId="52144" sId="6">
    <nc r="R866" t="inlineStr">
      <is>
        <t>Armário</t>
      </is>
    </nc>
  </rcc>
  <rcc rId="52145" sId="6">
    <nc r="S866" t="inlineStr">
      <is>
        <t>Monoshelf</t>
      </is>
    </nc>
  </rcc>
  <rcc rId="52146" sId="6">
    <nc r="T866" t="inlineStr">
      <is>
        <t>Outdoor</t>
      </is>
    </nc>
  </rcc>
  <rcc rId="52147" sId="6">
    <nc r="U866">
      <v>11</v>
    </nc>
  </rcc>
  <rcc rId="52148" sId="6">
    <nc r="V866" t="inlineStr">
      <is>
        <t>11000</t>
      </is>
    </nc>
  </rcc>
  <rcc rId="52149" sId="6">
    <nc r="W866" t="inlineStr">
      <is>
        <t>LYV</t>
      </is>
    </nc>
  </rcc>
  <rcc rId="52150" sId="6">
    <nc r="X866" t="inlineStr">
      <is>
        <t>11000ADLYV</t>
      </is>
    </nc>
  </rcc>
  <rcc rId="52151" sId="6">
    <nc r="Y866" t="inlineStr">
      <is>
        <t>Rua Adoniro Augusto de Paula x R. Barra do Rio Abaixo - Jardim das Rosas</t>
      </is>
    </nc>
  </rcc>
  <rcc rId="52152" sId="6">
    <nc r="Z866" t="inlineStr">
      <is>
        <t>SAO PAULO</t>
      </is>
    </nc>
  </rcc>
  <rcc rId="52153" sId="6">
    <nc r="AA866" t="inlineStr">
      <is>
        <t>AD</t>
      </is>
    </nc>
  </rcc>
  <rcc rId="52154" sId="6">
    <nc r="AB866" t="inlineStr">
      <is>
        <t>SPO.AD.MSO02</t>
      </is>
    </nc>
  </rcc>
  <rcc rId="52155" sId="6">
    <nc r="AC866" t="inlineStr">
      <is>
        <t>Alcatel</t>
      </is>
    </nc>
  </rcc>
  <rcc rId="52156" sId="6">
    <nc r="AD866" t="inlineStr">
      <is>
        <t>-</t>
      </is>
    </nc>
  </rcc>
  <rcc rId="52157" sId="6">
    <nc r="AE866" t="inlineStr">
      <is>
        <t>SPO AD 02</t>
      </is>
    </nc>
  </rcc>
  <rcc rId="52158" sId="6">
    <nc r="AF866" t="inlineStr">
      <is>
        <t>SPO PE 02</t>
      </is>
    </nc>
  </rcc>
  <rcc rId="52159" sId="6">
    <nc r="AG866" t="inlineStr">
      <is>
        <t>SPO VU 04</t>
      </is>
    </nc>
  </rcc>
  <rcc rId="52160" sId="6">
    <nc r="AI866" t="inlineStr">
      <is>
        <t>SPO VU_CG4</t>
      </is>
    </nc>
  </rcc>
  <rcc rId="52161" sId="6">
    <nc r="AJ866" t="inlineStr">
      <is>
        <t>SPO.JD.LMC2</t>
      </is>
    </nc>
  </rcc>
  <rcc rId="52162" sId="6">
    <nc r="AK866" t="inlineStr">
      <is>
        <t>SPO.JG.LMC2</t>
      </is>
    </nc>
  </rcc>
  <rcc rId="52163" sId="6">
    <nc r="AN866" t="inlineStr">
      <is>
        <t>-</t>
      </is>
    </nc>
  </rcc>
  <rcc rId="52164" sId="6">
    <nc r="AO866" t="inlineStr">
      <is>
        <t>-</t>
      </is>
    </nc>
  </rcc>
  <rcc rId="52165" sId="6">
    <nc r="AP866" t="inlineStr">
      <is>
        <t>ONU 480</t>
      </is>
    </nc>
  </rcc>
  <rcc rId="52166" sId="6">
    <nc r="AQ866" t="inlineStr">
      <is>
        <t>ESPELHADO</t>
      </is>
    </nc>
  </rcc>
  <rcc rId="52167" sId="6">
    <nc r="AU866">
      <v>1002188366</v>
    </nc>
  </rcc>
  <rcc rId="52168" sId="6">
    <nc r="AV866" t="inlineStr">
      <is>
        <t>-23.584422 /</t>
      </is>
    </nc>
  </rcc>
  <rcc rId="52169" sId="6">
    <nc r="AW866">
      <v>-46510268</v>
    </nc>
  </rcc>
  <rcc rId="52170" sId="6">
    <nc r="BC866">
      <v>1440084644</v>
    </nc>
  </rcc>
  <rcc rId="52171" sId="6">
    <nc r="BD866" t="inlineStr">
      <is>
        <t>SPO.AD.LYV</t>
      </is>
    </nc>
  </rcc>
  <rcc rId="52172" sId="6">
    <nc r="A867">
      <v>2014</v>
    </nc>
  </rcc>
  <rcc rId="52173" sId="6">
    <nc r="B867" t="inlineStr">
      <is>
        <t>Sub Arm</t>
      </is>
    </nc>
  </rcc>
  <rcc rId="52174" sId="6">
    <nc r="C867" t="inlineStr">
      <is>
        <t>152 Arm</t>
      </is>
    </nc>
  </rcc>
  <rcc rId="52175" sId="6">
    <nc r="D867">
      <v>5700150143</v>
    </nc>
  </rcc>
  <rcc rId="52176" sId="6">
    <nc r="E867" t="inlineStr">
      <is>
        <t>SIM</t>
      </is>
    </nc>
  </rcc>
  <rcc rId="52177" sId="6">
    <nc r="F867" t="inlineStr">
      <is>
        <t>SIM</t>
      </is>
    </nc>
  </rcc>
  <rcc rId="52178" sId="6">
    <nc r="G867">
      <v>41974</v>
    </nc>
  </rcc>
  <rcc rId="52179" sId="6">
    <nc r="H867" t="inlineStr">
      <is>
        <t>Nokia</t>
      </is>
    </nc>
  </rcc>
  <rcc rId="52180" sId="6">
    <nc r="I867" t="inlineStr">
      <is>
        <t>Retrofit</t>
      </is>
    </nc>
  </rcc>
  <rcc rId="52181" sId="6">
    <nc r="J867">
      <v>192</v>
    </nc>
  </rcc>
  <rcc rId="52182" sId="6">
    <nc r="K867">
      <v>432</v>
    </nc>
  </rcc>
  <rcc rId="52183" sId="6">
    <nc r="L867">
      <v>4</v>
    </nc>
  </rcc>
  <rcc rId="52184" sId="6">
    <nc r="M867">
      <v>4</v>
    </nc>
  </rcc>
  <rcc rId="52185" sId="6">
    <nc r="N867">
      <v>24</v>
    </nc>
  </rcc>
  <rcc rId="52186" sId="6">
    <nc r="O867" t="inlineStr">
      <is>
        <t>SIM</t>
      </is>
    </nc>
  </rcc>
  <rcc rId="52187" sId="6">
    <nc r="P867" t="inlineStr">
      <is>
        <t>SIM</t>
      </is>
    </nc>
  </rcc>
  <rcc rId="52188" sId="6">
    <nc r="Q867" t="inlineStr">
      <is>
        <t>SIM</t>
      </is>
    </nc>
  </rcc>
  <rcc rId="52189" sId="6">
    <nc r="R867" t="inlineStr">
      <is>
        <t>Armário</t>
      </is>
    </nc>
  </rcc>
  <rcc rId="52190" sId="6">
    <nc r="S867" t="inlineStr">
      <is>
        <t>Monoshelf</t>
      </is>
    </nc>
  </rcc>
  <rcc rId="52191" sId="6">
    <nc r="T867" t="inlineStr">
      <is>
        <t>Outdoor</t>
      </is>
    </nc>
  </rcc>
  <rcc rId="52192" sId="6">
    <nc r="U867">
      <v>11</v>
    </nc>
  </rcc>
  <rcc rId="52193" sId="6">
    <nc r="V867" t="inlineStr">
      <is>
        <t>11000</t>
      </is>
    </nc>
  </rcc>
  <rcc rId="52194" sId="6">
    <nc r="W867" t="inlineStr">
      <is>
        <t>MUR</t>
      </is>
    </nc>
  </rcc>
  <rcc rId="52195" sId="6">
    <nc r="X867" t="inlineStr">
      <is>
        <t>11000ADMUR</t>
      </is>
    </nc>
  </rcc>
  <rcc rId="52196" sId="6">
    <nc r="Y867" t="inlineStr">
      <is>
        <t>Av. Ouro Verde de Minas x Praça Cataguarino - Jardim Imperador</t>
      </is>
    </nc>
  </rcc>
  <rcc rId="52197" sId="6">
    <nc r="Z867" t="inlineStr">
      <is>
        <t>SAO PAULO</t>
      </is>
    </nc>
  </rcc>
  <rcc rId="52198" sId="6">
    <nc r="AA867" t="inlineStr">
      <is>
        <t>AD</t>
      </is>
    </nc>
  </rcc>
  <rcc rId="52199" sId="6">
    <nc r="AB867" t="inlineStr">
      <is>
        <t>SPO.AD.MSO01</t>
      </is>
    </nc>
  </rcc>
  <rcc rId="52200" sId="6">
    <nc r="AC867" t="inlineStr">
      <is>
        <t>Alcatel</t>
      </is>
    </nc>
  </rcc>
  <rcc rId="52201" sId="6">
    <nc r="AD867" t="inlineStr">
      <is>
        <t>-</t>
      </is>
    </nc>
  </rcc>
  <rcc rId="52202" sId="6">
    <nc r="AE867" t="inlineStr">
      <is>
        <t>SPO AD 02</t>
      </is>
    </nc>
  </rcc>
  <rcc rId="52203" sId="6">
    <nc r="AF867" t="inlineStr">
      <is>
        <t>SPO PE 02</t>
      </is>
    </nc>
  </rcc>
  <rcc rId="52204" sId="6">
    <nc r="AG867" t="inlineStr">
      <is>
        <t>SPO VU 04</t>
      </is>
    </nc>
  </rcc>
  <rcc rId="52205" sId="6">
    <nc r="AI867" t="inlineStr">
      <is>
        <t>SPO VU_CG4</t>
      </is>
    </nc>
  </rcc>
  <rcc rId="52206" sId="6">
    <nc r="AJ867" t="inlineStr">
      <is>
        <t>SPO.JD.LMC2</t>
      </is>
    </nc>
  </rcc>
  <rcc rId="52207" sId="6">
    <nc r="AK867" t="inlineStr">
      <is>
        <t>SPO.JG.LMC2</t>
      </is>
    </nc>
  </rcc>
  <rcc rId="52208" sId="6">
    <nc r="AN867" t="inlineStr">
      <is>
        <t>-</t>
      </is>
    </nc>
  </rcc>
  <rcc rId="52209" sId="6">
    <nc r="AO867" t="inlineStr">
      <is>
        <t>-</t>
      </is>
    </nc>
  </rcc>
  <rcc rId="52210" sId="6">
    <nc r="AP867" t="inlineStr">
      <is>
        <t>ONU 480</t>
      </is>
    </nc>
  </rcc>
  <rcc rId="52211" sId="6">
    <nc r="AQ867" t="inlineStr">
      <is>
        <t>ESPELHADO</t>
      </is>
    </nc>
  </rcc>
  <rcc rId="52212" sId="6">
    <nc r="AU867">
      <v>1002200781</v>
    </nc>
  </rcc>
  <rcc rId="52213" sId="6">
    <nc r="AV867">
      <v>-235832615</v>
    </nc>
  </rcc>
  <rcc rId="52214" sId="6">
    <nc r="AW867">
      <v>-464993455</v>
    </nc>
  </rcc>
  <rcc rId="52215" sId="6">
    <nc r="BC867">
      <v>1440084644</v>
    </nc>
  </rcc>
  <rcc rId="52216" sId="6">
    <nc r="BD867" t="inlineStr">
      <is>
        <t>SPO.AD.MUR</t>
      </is>
    </nc>
  </rcc>
  <rcc rId="52217" sId="6">
    <nc r="A868">
      <v>2014</v>
    </nc>
  </rcc>
  <rcc rId="52218" sId="6">
    <nc r="B868" t="inlineStr">
      <is>
        <t>Sub Arm</t>
      </is>
    </nc>
  </rcc>
  <rcc rId="52219" sId="6">
    <nc r="C868" t="inlineStr">
      <is>
        <t>152 Arm</t>
      </is>
    </nc>
  </rcc>
  <rcc rId="52220" sId="6">
    <nc r="D868">
      <v>5700170074</v>
    </nc>
  </rcc>
  <rcc rId="52221" sId="6">
    <nc r="E868" t="inlineStr">
      <is>
        <t>SIM</t>
      </is>
    </nc>
  </rcc>
  <rcc rId="52222" sId="6">
    <nc r="F868" t="inlineStr">
      <is>
        <t>SIM</t>
      </is>
    </nc>
  </rcc>
  <rcc rId="52223" sId="6">
    <nc r="G868">
      <v>41907</v>
    </nc>
  </rcc>
  <rcc rId="52224" sId="6">
    <nc r="H868" t="inlineStr">
      <is>
        <t>Keymile</t>
      </is>
    </nc>
  </rcc>
  <rcc rId="52225" sId="6">
    <nc r="I868" t="inlineStr">
      <is>
        <t>Retrofit</t>
      </is>
    </nc>
  </rcc>
  <rcc rId="52226" sId="6">
    <nc r="J868">
      <v>192</v>
    </nc>
  </rcc>
  <rcc rId="52227" sId="6">
    <nc r="K868">
      <v>432</v>
    </nc>
  </rcc>
  <rcc rId="52228" sId="6">
    <nc r="L868">
      <v>4</v>
    </nc>
  </rcc>
  <rcc rId="52229" sId="6">
    <nc r="M868">
      <v>4</v>
    </nc>
  </rcc>
  <rcc rId="52230" sId="6">
    <nc r="N868">
      <v>32</v>
    </nc>
  </rcc>
  <rcc rId="52231" sId="6">
    <nc r="O868" t="inlineStr">
      <is>
        <t>SIM</t>
      </is>
    </nc>
  </rcc>
  <rcc rId="52232" sId="6">
    <nc r="P868" t="inlineStr">
      <is>
        <t>SIM</t>
      </is>
    </nc>
  </rcc>
  <rcc rId="52233" sId="6">
    <nc r="Q868" t="inlineStr">
      <is>
        <t>SIM</t>
      </is>
    </nc>
  </rcc>
  <rcc rId="52234" sId="6">
    <nc r="R868" t="inlineStr">
      <is>
        <t>Armário</t>
      </is>
    </nc>
  </rcc>
  <rcc rId="52235" sId="6">
    <nc r="S868" t="inlineStr">
      <is>
        <t>Monoshelf</t>
      </is>
    </nc>
  </rcc>
  <rcc rId="52236" sId="6">
    <nc r="T868" t="inlineStr">
      <is>
        <t>Abrigado</t>
      </is>
    </nc>
  </rcc>
  <rcc rId="52237" sId="6">
    <nc r="U868">
      <v>11</v>
    </nc>
  </rcc>
  <rcc rId="52238" sId="6">
    <nc r="V868" t="inlineStr">
      <is>
        <t>11000</t>
      </is>
    </nc>
  </rcc>
  <rcc rId="52239" sId="6">
    <nc r="W868" t="inlineStr">
      <is>
        <t>MVJ</t>
      </is>
    </nc>
  </rcc>
  <rcc rId="52240" sId="6">
    <nc r="X868" t="inlineStr">
      <is>
        <t>11000JRMVJ</t>
      </is>
    </nc>
  </rcc>
  <rcc rId="52241" sId="6">
    <nc r="Y868" t="inlineStr">
      <is>
        <t>R. Dom Oscar Romero, 76 - Chácara Jaraguá</t>
      </is>
    </nc>
  </rcc>
  <rcc rId="52242" sId="6">
    <nc r="Z868" t="inlineStr">
      <is>
        <t>SAO PAULO</t>
      </is>
    </nc>
  </rcc>
  <rcc rId="52243" sId="6">
    <nc r="AA868" t="inlineStr">
      <is>
        <t>JR</t>
      </is>
    </nc>
  </rcc>
  <rcc rId="52244" sId="6">
    <nc r="AB868" t="inlineStr">
      <is>
        <t>SPO.JR.MSO02</t>
      </is>
    </nc>
  </rcc>
  <rcc rId="52245" sId="6">
    <nc r="AC868" t="inlineStr">
      <is>
        <t>Cisco</t>
      </is>
    </nc>
  </rcc>
  <rcc rId="52246" sId="6">
    <nc r="AD868" t="inlineStr">
      <is>
        <t>-</t>
      </is>
    </nc>
  </rcc>
  <rcc rId="52247" sId="6">
    <nc r="AE868" t="inlineStr">
      <is>
        <t>SPO JR 01</t>
      </is>
    </nc>
  </rcc>
  <rcc rId="52248" sId="6">
    <nc r="AF868" t="inlineStr">
      <is>
        <t>SPO PD 04</t>
      </is>
    </nc>
  </rcc>
  <rcc rId="52249" sId="6">
    <nc r="AG868" t="inlineStr">
      <is>
        <t>SPO PD 05</t>
      </is>
    </nc>
  </rcc>
  <rcc rId="52250" sId="6">
    <nc r="AI868" t="inlineStr">
      <is>
        <t>SPO PD_ER10</t>
      </is>
    </nc>
  </rcc>
  <rcc rId="52251" sId="6">
    <nc r="AJ868" t="inlineStr">
      <is>
        <t>SPO.JD.LMC2</t>
      </is>
    </nc>
  </rcc>
  <rcc rId="52252" sId="6">
    <nc r="AK868" t="inlineStr">
      <is>
        <t>SPO.JG.LMC2</t>
      </is>
    </nc>
  </rcc>
  <rcc rId="52253" sId="6">
    <nc r="AN868" t="inlineStr">
      <is>
        <t>-</t>
      </is>
    </nc>
  </rcc>
  <rcc rId="52254" sId="6">
    <nc r="AO868" t="inlineStr">
      <is>
        <t>-</t>
      </is>
    </nc>
  </rcc>
  <rcc rId="52255" sId="6">
    <nc r="AP868" t="inlineStr">
      <is>
        <t>FA1201</t>
      </is>
    </nc>
  </rcc>
  <rcc rId="52256" sId="6">
    <nc r="AQ868" t="inlineStr">
      <is>
        <t>V5.2</t>
      </is>
    </nc>
  </rcc>
  <rcc rId="52257" sId="6">
    <nc r="AU868">
      <v>1001913890</v>
    </nc>
  </rcc>
  <rcc rId="52258" sId="6">
    <nc r="AV868" t="inlineStr">
      <is>
        <t>23° 26' 17,53692'' - S</t>
      </is>
    </nc>
  </rcc>
  <rcc rId="52259" sId="6">
    <nc r="AW868" t="inlineStr">
      <is>
        <t>46° 46' 21,56772'' - W</t>
      </is>
    </nc>
  </rcc>
  <rcc rId="52260" sId="6">
    <nc r="BC868">
      <v>2026063379</v>
    </nc>
  </rcc>
  <rcc rId="52261" sId="6">
    <nc r="BD868" t="inlineStr">
      <is>
        <t>SPO.JR.MVJ</t>
      </is>
    </nc>
  </rcc>
  <rcc rId="52262" sId="6">
    <nc r="A869">
      <v>2014</v>
    </nc>
  </rcc>
  <rcc rId="52263" sId="6">
    <nc r="B869" t="inlineStr">
      <is>
        <t>Sub Arm</t>
      </is>
    </nc>
  </rcc>
  <rcc rId="52264" sId="6">
    <nc r="C869" t="inlineStr">
      <is>
        <t>152 Arm</t>
      </is>
    </nc>
  </rcc>
  <rcc rId="52265" sId="6">
    <nc r="D869">
      <v>5700170078</v>
    </nc>
  </rcc>
  <rcc rId="52266" sId="6">
    <nc r="E869" t="inlineStr">
      <is>
        <t>SIM</t>
      </is>
    </nc>
  </rcc>
  <rcc rId="52267" sId="6">
    <nc r="F869" t="inlineStr">
      <is>
        <t>SIM</t>
      </is>
    </nc>
  </rcc>
  <rcc rId="52268" sId="6">
    <nc r="G869">
      <v>41911</v>
    </nc>
  </rcc>
  <rcc rId="52269" sId="6">
    <nc r="H869" t="inlineStr">
      <is>
        <t>Keymile</t>
      </is>
    </nc>
  </rcc>
  <rcc rId="52270" sId="6">
    <nc r="I869" t="inlineStr">
      <is>
        <t>Retrofit</t>
      </is>
    </nc>
  </rcc>
  <rcc rId="52271" sId="6">
    <nc r="J869">
      <v>192</v>
    </nc>
  </rcc>
  <rcc rId="52272" sId="6">
    <nc r="K869">
      <v>432</v>
    </nc>
  </rcc>
  <rcc rId="52273" sId="6">
    <nc r="L869">
      <v>4</v>
    </nc>
  </rcc>
  <rcc rId="52274" sId="6">
    <nc r="M869">
      <v>4</v>
    </nc>
  </rcc>
  <rcc rId="52275" sId="6">
    <nc r="N869">
      <v>32</v>
    </nc>
  </rcc>
  <rcc rId="52276" sId="6">
    <nc r="O869" t="inlineStr">
      <is>
        <t>SIM</t>
      </is>
    </nc>
  </rcc>
  <rcc rId="52277" sId="6">
    <nc r="P869" t="inlineStr">
      <is>
        <t>SIM</t>
      </is>
    </nc>
  </rcc>
  <rcc rId="52278" sId="6">
    <nc r="Q869" t="inlineStr">
      <is>
        <t>SIM</t>
      </is>
    </nc>
  </rcc>
  <rcc rId="52279" sId="6">
    <nc r="R869" t="inlineStr">
      <is>
        <t>Armário</t>
      </is>
    </nc>
  </rcc>
  <rcc rId="52280" sId="6">
    <nc r="S869" t="inlineStr">
      <is>
        <t>Monoshelf</t>
      </is>
    </nc>
  </rcc>
  <rcc rId="52281" sId="6">
    <nc r="T869" t="inlineStr">
      <is>
        <t>Abrigado</t>
      </is>
    </nc>
  </rcc>
  <rcc rId="52282" sId="6">
    <nc r="U869">
      <v>11</v>
    </nc>
  </rcc>
  <rcc rId="52283" sId="6">
    <nc r="V869" t="inlineStr">
      <is>
        <t>11000</t>
      </is>
    </nc>
  </rcc>
  <rcc rId="52284" sId="6">
    <nc r="W869" t="inlineStr">
      <is>
        <t>MVK</t>
      </is>
    </nc>
  </rcc>
  <rcc rId="52285" sId="6">
    <nc r="X869" t="inlineStr">
      <is>
        <t>11000JRMVK</t>
      </is>
    </nc>
  </rcc>
  <rcc rId="52286" sId="6">
    <nc r="Y869" t="inlineStr">
      <is>
        <t>R. Dom Oscar Romero, 76 - Chácara Jaraguá</t>
      </is>
    </nc>
  </rcc>
  <rcc rId="52287" sId="6">
    <nc r="Z869" t="inlineStr">
      <is>
        <t>SAO PAULO</t>
      </is>
    </nc>
  </rcc>
  <rcc rId="52288" sId="6">
    <nc r="AA869" t="inlineStr">
      <is>
        <t>JR</t>
      </is>
    </nc>
  </rcc>
  <rcc rId="52289" sId="6">
    <nc r="AB869" t="inlineStr">
      <is>
        <t>SPO.JR.MSO03</t>
      </is>
    </nc>
  </rcc>
  <rcc rId="52290" sId="6">
    <nc r="AC869" t="inlineStr">
      <is>
        <t>Cisco</t>
      </is>
    </nc>
  </rcc>
  <rcc rId="52291" sId="6">
    <nc r="AD869" t="inlineStr">
      <is>
        <t>-</t>
      </is>
    </nc>
  </rcc>
  <rcc rId="52292" sId="6">
    <nc r="AE869" t="inlineStr">
      <is>
        <t>SPO JR 01</t>
      </is>
    </nc>
  </rcc>
  <rcc rId="52293" sId="6">
    <nc r="AF869" t="inlineStr">
      <is>
        <t>SPO PD 04</t>
      </is>
    </nc>
  </rcc>
  <rcc rId="52294" sId="6">
    <nc r="AG869" t="inlineStr">
      <is>
        <t>SPO PD 05</t>
      </is>
    </nc>
  </rcc>
  <rcc rId="52295" sId="6">
    <nc r="AI869" t="inlineStr">
      <is>
        <t>SPO PD_ER10</t>
      </is>
    </nc>
  </rcc>
  <rcc rId="52296" sId="6">
    <nc r="AJ869" t="inlineStr">
      <is>
        <t>SPO.JD.LMC2</t>
      </is>
    </nc>
  </rcc>
  <rcc rId="52297" sId="6">
    <nc r="AK869" t="inlineStr">
      <is>
        <t>SPO.JG.LMC2</t>
      </is>
    </nc>
  </rcc>
  <rcc rId="52298" sId="6">
    <nc r="AN869" t="inlineStr">
      <is>
        <t>-</t>
      </is>
    </nc>
  </rcc>
  <rcc rId="52299" sId="6">
    <nc r="AO869" t="inlineStr">
      <is>
        <t>-</t>
      </is>
    </nc>
  </rcc>
  <rcc rId="52300" sId="6">
    <nc r="AP869" t="inlineStr">
      <is>
        <t>FA1201</t>
      </is>
    </nc>
  </rcc>
  <rcc rId="52301" sId="6">
    <nc r="AQ869" t="inlineStr">
      <is>
        <t>V5.2</t>
      </is>
    </nc>
  </rcc>
  <rcc rId="52302" sId="6">
    <nc r="AU869">
      <v>1001913890</v>
    </nc>
  </rcc>
  <rcc rId="52303" sId="6">
    <nc r="AV869" t="inlineStr">
      <is>
        <t>23° 26' 17,53692'' - S</t>
      </is>
    </nc>
  </rcc>
  <rcc rId="52304" sId="6">
    <nc r="AW869" t="inlineStr">
      <is>
        <t>46° 46' 21,56772'' - W</t>
      </is>
    </nc>
  </rcc>
  <rcc rId="52305" sId="6">
    <nc r="BC869">
      <v>2026063379</v>
    </nc>
  </rcc>
  <rcc rId="52306" sId="6">
    <nc r="BD869" t="inlineStr">
      <is>
        <t>SPO.JR.MVK</t>
      </is>
    </nc>
  </rcc>
  <rcc rId="52307" sId="6">
    <nc r="A870">
      <v>2014</v>
    </nc>
  </rcc>
  <rcc rId="52308" sId="6">
    <nc r="B870" t="inlineStr">
      <is>
        <t>Sub Arm</t>
      </is>
    </nc>
  </rcc>
  <rcc rId="52309" sId="6">
    <nc r="C870" t="inlineStr">
      <is>
        <t>152 Arm</t>
      </is>
    </nc>
  </rcc>
  <rcc rId="52310" sId="6">
    <nc r="D870">
      <v>5700170070</v>
    </nc>
  </rcc>
  <rcc rId="52311" sId="6">
    <nc r="E870" t="inlineStr">
      <is>
        <t>SIM</t>
      </is>
    </nc>
  </rcc>
  <rcc rId="52312" sId="6">
    <nc r="F870" t="inlineStr">
      <is>
        <t>SIM</t>
      </is>
    </nc>
  </rcc>
  <rcc rId="52313" sId="6">
    <nc r="G870">
      <v>41843</v>
    </nc>
  </rcc>
  <rcc rId="52314" sId="6">
    <nc r="H870" t="inlineStr">
      <is>
        <t>Keymile</t>
      </is>
    </nc>
  </rcc>
  <rcc rId="52315" sId="6">
    <nc r="I870" t="inlineStr">
      <is>
        <t>Retrofit</t>
      </is>
    </nc>
  </rcc>
  <rcc rId="52316" sId="6">
    <nc r="J870">
      <v>192</v>
    </nc>
  </rcc>
  <rcc rId="52317" sId="6">
    <nc r="K870">
      <v>432</v>
    </nc>
  </rcc>
  <rcc rId="52318" sId="6">
    <nc r="L870">
      <v>4</v>
    </nc>
  </rcc>
  <rcc rId="52319" sId="6">
    <nc r="M870">
      <v>4</v>
    </nc>
  </rcc>
  <rcc rId="52320" sId="6">
    <nc r="N870">
      <v>32</v>
    </nc>
  </rcc>
  <rcc rId="52321" sId="6">
    <nc r="O870" t="inlineStr">
      <is>
        <t>SIM</t>
      </is>
    </nc>
  </rcc>
  <rcc rId="52322" sId="6">
    <nc r="P870" t="inlineStr">
      <is>
        <t>SIM</t>
      </is>
    </nc>
  </rcc>
  <rcc rId="52323" sId="6">
    <nc r="Q870" t="inlineStr">
      <is>
        <t>SIM</t>
      </is>
    </nc>
  </rcc>
  <rcc rId="52324" sId="6">
    <nc r="R870" t="inlineStr">
      <is>
        <t>Armário</t>
      </is>
    </nc>
  </rcc>
  <rcc rId="52325" sId="6">
    <nc r="S870" t="inlineStr">
      <is>
        <t>Monoshelf</t>
      </is>
    </nc>
  </rcc>
  <rcc rId="52326" sId="6">
    <nc r="T870" t="inlineStr">
      <is>
        <t>Abrigado</t>
      </is>
    </nc>
  </rcc>
  <rcc rId="52327" sId="6">
    <nc r="U870">
      <v>11</v>
    </nc>
  </rcc>
  <rcc rId="52328" sId="6">
    <nc r="V870" t="inlineStr">
      <is>
        <t>11000</t>
      </is>
    </nc>
  </rcc>
  <rcc rId="52329" sId="6">
    <nc r="W870" t="inlineStr">
      <is>
        <t>MVL</t>
      </is>
    </nc>
  </rcc>
  <rcc rId="52330" sId="6">
    <nc r="X870" t="inlineStr">
      <is>
        <t>11000JRMVL</t>
      </is>
    </nc>
  </rcc>
  <rcc rId="52331" sId="6">
    <nc r="Y870" t="inlineStr">
      <is>
        <t>R. Dom Oscar Romero, 76 - Chácara Jaraguá</t>
      </is>
    </nc>
  </rcc>
  <rcc rId="52332" sId="6">
    <nc r="Z870" t="inlineStr">
      <is>
        <t>SAO PAULO</t>
      </is>
    </nc>
  </rcc>
  <rcc rId="52333" sId="6">
    <nc r="AA870" t="inlineStr">
      <is>
        <t>JR</t>
      </is>
    </nc>
  </rcc>
  <rcc rId="52334" sId="6">
    <nc r="AB870" t="inlineStr">
      <is>
        <t>SPO.JR.MSO04</t>
      </is>
    </nc>
  </rcc>
  <rcc rId="52335" sId="6">
    <nc r="AC870" t="inlineStr">
      <is>
        <t>Cisco</t>
      </is>
    </nc>
  </rcc>
  <rcc rId="52336" sId="6">
    <nc r="AD870" t="inlineStr">
      <is>
        <t>-</t>
      </is>
    </nc>
  </rcc>
  <rcc rId="52337" sId="6">
    <nc r="AE870" t="inlineStr">
      <is>
        <t>SPO JR 01</t>
      </is>
    </nc>
  </rcc>
  <rcc rId="52338" sId="6">
    <nc r="AF870" t="inlineStr">
      <is>
        <t>SPO PD 04</t>
      </is>
    </nc>
  </rcc>
  <rcc rId="52339" sId="6">
    <nc r="AG870" t="inlineStr">
      <is>
        <t>SPO PD 05</t>
      </is>
    </nc>
  </rcc>
  <rcc rId="52340" sId="6">
    <nc r="AI870" t="inlineStr">
      <is>
        <t>SPO PD_ER10</t>
      </is>
    </nc>
  </rcc>
  <rcc rId="52341" sId="6">
    <nc r="AJ870" t="inlineStr">
      <is>
        <t>SPO.JD.LMC2</t>
      </is>
    </nc>
  </rcc>
  <rcc rId="52342" sId="6">
    <nc r="AK870" t="inlineStr">
      <is>
        <t>SPO.JG.LMC2</t>
      </is>
    </nc>
  </rcc>
  <rcc rId="52343" sId="6">
    <nc r="AN870" t="inlineStr">
      <is>
        <t>-</t>
      </is>
    </nc>
  </rcc>
  <rcc rId="52344" sId="6">
    <nc r="AO870" t="inlineStr">
      <is>
        <t>-</t>
      </is>
    </nc>
  </rcc>
  <rcc rId="52345" sId="6">
    <nc r="AP870" t="inlineStr">
      <is>
        <t>FA1201</t>
      </is>
    </nc>
  </rcc>
  <rcc rId="52346" sId="6">
    <nc r="AQ870" t="inlineStr">
      <is>
        <t>V5.2</t>
      </is>
    </nc>
  </rcc>
  <rcc rId="52347" sId="6">
    <nc r="AU870">
      <v>1001913890</v>
    </nc>
  </rcc>
  <rcc rId="52348" sId="6">
    <nc r="AV870" t="inlineStr">
      <is>
        <t>23° 26' 17,53692'' - S</t>
      </is>
    </nc>
  </rcc>
  <rcc rId="52349" sId="6">
    <nc r="AW870" t="inlineStr">
      <is>
        <t>46° 46' 21,56772'' - W</t>
      </is>
    </nc>
  </rcc>
  <rcc rId="52350" sId="6">
    <nc r="BC870">
      <v>2026063379</v>
    </nc>
  </rcc>
  <rcc rId="52351" sId="6">
    <nc r="BD870" t="inlineStr">
      <is>
        <t>SPO.JR.MVL</t>
      </is>
    </nc>
  </rcc>
  <rcc rId="52352" sId="6">
    <nc r="A871">
      <v>2014</v>
    </nc>
  </rcc>
  <rcc rId="52353" sId="6">
    <nc r="B871" t="inlineStr">
      <is>
        <t>Sub Arm</t>
      </is>
    </nc>
  </rcc>
  <rcc rId="52354" sId="6">
    <nc r="C871" t="inlineStr">
      <is>
        <t>152 Arm</t>
      </is>
    </nc>
  </rcc>
  <rcc rId="52355" sId="6">
    <nc r="D871">
      <v>5700215721</v>
    </nc>
  </rcc>
  <rcc rId="52356" sId="6">
    <nc r="E871" t="inlineStr">
      <is>
        <t>SIM</t>
      </is>
    </nc>
  </rcc>
  <rcc rId="52357" sId="6">
    <nc r="F871" t="inlineStr">
      <is>
        <t>SIM</t>
      </is>
    </nc>
  </rcc>
  <rcc rId="52358" sId="6">
    <nc r="G871">
      <v>41902</v>
    </nc>
  </rcc>
  <rcc rId="52359" sId="6">
    <nc r="H871" t="inlineStr">
      <is>
        <t>Keymile</t>
      </is>
    </nc>
  </rcc>
  <rcc rId="52360" sId="6">
    <nc r="I871" t="inlineStr">
      <is>
        <t>Retrofit</t>
      </is>
    </nc>
  </rcc>
  <rcc rId="52361" sId="6">
    <nc r="J871">
      <v>192</v>
    </nc>
  </rcc>
  <rcc rId="52362" sId="6">
    <nc r="K871">
      <v>496</v>
    </nc>
  </rcc>
  <rcc rId="52363" sId="6">
    <nc r="L871">
      <v>4</v>
    </nc>
  </rcc>
  <rcc rId="52364" sId="6">
    <nc r="M871">
      <v>4</v>
    </nc>
  </rcc>
  <rcc rId="52365" sId="6">
    <nc r="N871">
      <v>32</v>
    </nc>
  </rcc>
  <rcc rId="52366" sId="6">
    <nc r="O871" t="inlineStr">
      <is>
        <t>SIM</t>
      </is>
    </nc>
  </rcc>
  <rcc rId="52367" sId="6">
    <nc r="P871" t="inlineStr">
      <is>
        <t>SIM</t>
      </is>
    </nc>
  </rcc>
  <rcc rId="52368" sId="6">
    <nc r="Q871" t="inlineStr">
      <is>
        <t>SIM</t>
      </is>
    </nc>
  </rcc>
  <rcc rId="52369" sId="6">
    <nc r="R871" t="inlineStr">
      <is>
        <t>Armário</t>
      </is>
    </nc>
  </rcc>
  <rcc rId="52370" sId="6">
    <nc r="S871" t="inlineStr">
      <is>
        <t>Monoshelf</t>
      </is>
    </nc>
  </rcc>
  <rcc rId="52371" sId="6">
    <nc r="T871" t="inlineStr">
      <is>
        <t>Outdoor</t>
      </is>
    </nc>
  </rcc>
  <rcc rId="52372" sId="6">
    <nc r="U871">
      <v>11</v>
    </nc>
  </rcc>
  <rcc rId="52373" sId="6">
    <nc r="V871" t="inlineStr">
      <is>
        <t>11000</t>
      </is>
    </nc>
  </rcc>
  <rcc rId="52374" sId="6">
    <nc r="W871" t="inlineStr">
      <is>
        <t>MWI</t>
      </is>
    </nc>
  </rcc>
  <rcc rId="52375" sId="6">
    <nc r="X871" t="inlineStr">
      <is>
        <t>11000NPMWI</t>
      </is>
    </nc>
  </rcc>
  <rcc rId="52376" sId="6">
    <nc r="Y871" t="inlineStr">
      <is>
        <t>R. Silvio, 105</t>
      </is>
    </nc>
  </rcc>
  <rcc rId="52377" sId="6">
    <nc r="Z871" t="inlineStr">
      <is>
        <t>SAO PAULO</t>
      </is>
    </nc>
  </rcc>
  <rcc rId="52378" sId="6">
    <nc r="AA871" t="inlineStr">
      <is>
        <t>NP</t>
      </is>
    </nc>
  </rcc>
  <rcc rId="52379" sId="6">
    <nc r="AB871" t="inlineStr">
      <is>
        <t>SPO.NP.MSO04</t>
      </is>
    </nc>
  </rcc>
  <rcc rId="52380" sId="6">
    <nc r="AC871" t="inlineStr">
      <is>
        <t>Huawei</t>
      </is>
    </nc>
  </rcc>
  <rcc rId="52381" sId="6">
    <nc r="AD871" t="inlineStr">
      <is>
        <t>SPO NP 01</t>
      </is>
    </nc>
  </rcc>
  <rcc rId="52382" sId="6">
    <nc r="AE871" t="inlineStr">
      <is>
        <t>SPO PR 03</t>
      </is>
    </nc>
  </rcc>
  <rcc rId="52383" sId="6">
    <nc r="AF871" t="inlineStr">
      <is>
        <t>SPO MB 02</t>
      </is>
    </nc>
  </rcc>
  <rcc rId="52384" sId="6">
    <nc r="AG871" t="inlineStr">
      <is>
        <t>SPO MB 03</t>
      </is>
    </nc>
  </rcc>
  <rcc rId="52385" sId="6">
    <nc r="AI871" t="inlineStr">
      <is>
        <t>SPO MB_ER9</t>
      </is>
    </nc>
  </rcc>
  <rcc rId="52386" sId="6">
    <nc r="AJ871" t="inlineStr">
      <is>
        <t>SPO.JD.LMC2</t>
      </is>
    </nc>
  </rcc>
  <rcc rId="52387" sId="6">
    <nc r="AK871" t="inlineStr">
      <is>
        <t>SPO.JG.LMC2</t>
      </is>
    </nc>
  </rcc>
  <rcc rId="52388" sId="6">
    <nc r="AN871" t="inlineStr">
      <is>
        <t>PROGRAMADO</t>
      </is>
    </nc>
  </rcc>
  <rcc rId="52389" sId="6">
    <nc r="AO871" t="inlineStr">
      <is>
        <t>-</t>
      </is>
    </nc>
  </rcc>
  <rcc rId="52390" sId="6">
    <nc r="AP871" t="inlineStr">
      <is>
        <t>FA1201</t>
      </is>
    </nc>
  </rcc>
  <rcc rId="52391" sId="6">
    <nc r="AQ871" t="inlineStr">
      <is>
        <t>ESPELHADO</t>
      </is>
    </nc>
  </rcc>
  <rcc rId="52392" sId="6">
    <nc r="AU871">
      <v>1001913750</v>
    </nc>
  </rcc>
  <rcc rId="52393" sId="6">
    <nc r="AV871" t="inlineStr">
      <is>
        <t>23° 44' 21,363'' - S</t>
      </is>
    </nc>
  </rcc>
  <rcc rId="52394" sId="6">
    <nc r="AW871" t="inlineStr">
      <is>
        <t>46° 36' 23,34888'' - W</t>
      </is>
    </nc>
  </rcc>
  <rcc rId="52395" sId="6">
    <nc r="AX871" t="inlineStr">
      <is>
        <t>ok</t>
      </is>
    </nc>
  </rcc>
  <rcc rId="52396" sId="6">
    <nc r="BC871">
      <v>2026063379</v>
    </nc>
  </rcc>
  <rcc rId="52397" sId="6">
    <nc r="BD871" t="inlineStr">
      <is>
        <t>SPO.NP.MWI</t>
      </is>
    </nc>
  </rcc>
  <rcc rId="52398" sId="6">
    <nc r="A872">
      <v>2014</v>
    </nc>
  </rcc>
  <rcc rId="52399" sId="6">
    <nc r="B872" t="inlineStr">
      <is>
        <t>Sub Arm</t>
      </is>
    </nc>
  </rcc>
  <rcc rId="52400" sId="6">
    <nc r="C872" t="inlineStr">
      <is>
        <t>152 Arm</t>
      </is>
    </nc>
  </rcc>
  <rcc rId="52401" sId="6">
    <nc r="D872">
      <v>5700223952</v>
    </nc>
  </rcc>
  <rcc rId="52402" sId="6">
    <nc r="E872" t="inlineStr">
      <is>
        <t>SIM</t>
      </is>
    </nc>
  </rcc>
  <rcc rId="52403" sId="6">
    <nc r="F872" t="inlineStr">
      <is>
        <t>SIM</t>
      </is>
    </nc>
  </rcc>
  <rcc rId="52404" sId="6">
    <nc r="G872">
      <v>41835</v>
    </nc>
  </rcc>
  <rcc rId="52405" sId="6">
    <nc r="H872" t="inlineStr">
      <is>
        <t>Keymile</t>
      </is>
    </nc>
  </rcc>
  <rcc rId="52406" sId="6">
    <nc r="I872" t="inlineStr">
      <is>
        <t>Retrofit</t>
      </is>
    </nc>
  </rcc>
  <rcc rId="52407" sId="6">
    <nc r="J872">
      <v>192</v>
    </nc>
  </rcc>
  <rcc rId="52408" sId="6">
    <nc r="K872">
      <v>496</v>
    </nc>
  </rcc>
  <rcc rId="52409" sId="6">
    <nc r="L872">
      <v>4</v>
    </nc>
  </rcc>
  <rcc rId="52410" sId="6">
    <nc r="M872">
      <v>4</v>
    </nc>
  </rcc>
  <rcc rId="52411" sId="6">
    <nc r="N872">
      <v>32</v>
    </nc>
  </rcc>
  <rcc rId="52412" sId="6">
    <nc r="O872" t="inlineStr">
      <is>
        <t>SIM</t>
      </is>
    </nc>
  </rcc>
  <rcc rId="52413" sId="6">
    <nc r="P872" t="inlineStr">
      <is>
        <t>SIM</t>
      </is>
    </nc>
  </rcc>
  <rcc rId="52414" sId="6">
    <nc r="Q872" t="inlineStr">
      <is>
        <t>SIM</t>
      </is>
    </nc>
  </rcc>
  <rcc rId="52415" sId="6">
    <nc r="R872" t="inlineStr">
      <is>
        <t>Armário</t>
      </is>
    </nc>
  </rcc>
  <rcc rId="52416" sId="6">
    <nc r="S872" t="inlineStr">
      <is>
        <t>Monoshelf</t>
      </is>
    </nc>
  </rcc>
  <rcc rId="52417" sId="6">
    <nc r="T872" t="inlineStr">
      <is>
        <t>Outdoor</t>
      </is>
    </nc>
  </rcc>
  <rcc rId="52418" sId="6">
    <nc r="U872">
      <v>11</v>
    </nc>
  </rcc>
  <rcc rId="52419" sId="6">
    <nc r="V872" t="inlineStr">
      <is>
        <t>11000</t>
      </is>
    </nc>
  </rcc>
  <rcc rId="52420" sId="6">
    <nc r="W872" t="inlineStr">
      <is>
        <t>MWJ</t>
      </is>
    </nc>
  </rcc>
  <rcc rId="52421" sId="6">
    <nc r="X872" t="inlineStr">
      <is>
        <t>11000NPMWJ</t>
      </is>
    </nc>
  </rcc>
  <rcc rId="52422" sId="6">
    <nc r="Y872" t="inlineStr">
      <is>
        <t>R. Henrique Hessel, 1561 - Parque Florestal</t>
      </is>
    </nc>
  </rcc>
  <rcc rId="52423" sId="6">
    <nc r="Z872" t="inlineStr">
      <is>
        <t>SAO PAULO</t>
      </is>
    </nc>
  </rcc>
  <rcc rId="52424" sId="6">
    <nc r="AA872" t="inlineStr">
      <is>
        <t>NP</t>
      </is>
    </nc>
  </rcc>
  <rcc rId="52425" sId="6">
    <nc r="AB872" t="inlineStr">
      <is>
        <t>SPO.NP.MSO03</t>
      </is>
    </nc>
  </rcc>
  <rcc rId="52426" sId="6">
    <nc r="AC872" t="inlineStr">
      <is>
        <t>Huawei</t>
      </is>
    </nc>
  </rcc>
  <rcc rId="52427" sId="6">
    <nc r="AD872" t="inlineStr">
      <is>
        <t>SPO NP 01</t>
      </is>
    </nc>
  </rcc>
  <rcc rId="52428" sId="6">
    <nc r="AE872" t="inlineStr">
      <is>
        <t>SPO PR 03</t>
      </is>
    </nc>
  </rcc>
  <rcc rId="52429" sId="6">
    <nc r="AF872" t="inlineStr">
      <is>
        <t>SPO MB 02</t>
      </is>
    </nc>
  </rcc>
  <rcc rId="52430" sId="6">
    <nc r="AG872" t="inlineStr">
      <is>
        <t>SPO MB 03</t>
      </is>
    </nc>
  </rcc>
  <rcc rId="52431" sId="6">
    <nc r="AI872" t="inlineStr">
      <is>
        <t>SPO MB_ER9</t>
      </is>
    </nc>
  </rcc>
  <rcc rId="52432" sId="6">
    <nc r="AJ872" t="inlineStr">
      <is>
        <t>SPO.JD.LMC2</t>
      </is>
    </nc>
  </rcc>
  <rcc rId="52433" sId="6">
    <nc r="AK872" t="inlineStr">
      <is>
        <t>SPO.JG.LMC2</t>
      </is>
    </nc>
  </rcc>
  <rcc rId="52434" sId="6">
    <nc r="AN872" t="inlineStr">
      <is>
        <t>-</t>
      </is>
    </nc>
  </rcc>
  <rcc rId="52435" sId="6">
    <nc r="AO872" t="inlineStr">
      <is>
        <t>-</t>
      </is>
    </nc>
  </rcc>
  <rcc rId="52436" sId="6">
    <nc r="AP872" t="inlineStr">
      <is>
        <t>FA1201</t>
      </is>
    </nc>
  </rcc>
  <rcc rId="52437" sId="6">
    <nc r="AQ872" t="inlineStr">
      <is>
        <t>ESPELHADO</t>
      </is>
    </nc>
  </rcc>
  <rcc rId="52438" sId="6">
    <nc r="AU872">
      <v>1001899382</v>
    </nc>
  </rcc>
  <rcc rId="52439" sId="6">
    <nc r="AV872" t="inlineStr">
      <is>
        <t>23° 48' 29,45735'' - S</t>
      </is>
    </nc>
  </rcc>
  <rcc rId="52440" sId="6">
    <nc r="AW872" t="inlineStr">
      <is>
        <t>46° 44' 40,43975'' - W</t>
      </is>
    </nc>
  </rcc>
  <rcc rId="52441" sId="6">
    <nc r="AX872" t="inlineStr">
      <is>
        <t>ok</t>
      </is>
    </nc>
  </rcc>
  <rcc rId="52442" sId="6">
    <nc r="BC872">
      <v>2026063379</v>
    </nc>
  </rcc>
  <rcc rId="52443" sId="6">
    <nc r="BD872" t="inlineStr">
      <is>
        <t>SPO.NP.MWJ</t>
      </is>
    </nc>
  </rcc>
  <rcc rId="52444" sId="6">
    <nc r="A873">
      <v>2014</v>
    </nc>
  </rcc>
  <rcc rId="52445" sId="6">
    <nc r="B873" t="inlineStr">
      <is>
        <t>Sub Arm</t>
      </is>
    </nc>
  </rcc>
  <rcc rId="52446" sId="6">
    <nc r="C873" t="inlineStr">
      <is>
        <t>152 Arm</t>
      </is>
    </nc>
  </rcc>
  <rcc rId="52447" sId="6">
    <nc r="D873">
      <v>5700136808</v>
    </nc>
  </rcc>
  <rcc rId="52448" sId="6">
    <nc r="E873" t="inlineStr">
      <is>
        <t>SIM</t>
      </is>
    </nc>
  </rcc>
  <rcc rId="52449" sId="6">
    <nc r="F873" t="inlineStr">
      <is>
        <t>SIM</t>
      </is>
    </nc>
  </rcc>
  <rcc rId="52450" sId="6">
    <nc r="G873">
      <v>41961</v>
    </nc>
  </rcc>
  <rcc rId="52451" sId="6">
    <nc r="H873" t="inlineStr">
      <is>
        <t>Keymile</t>
      </is>
    </nc>
  </rcc>
  <rcc rId="52452" sId="6">
    <nc r="I873" t="inlineStr">
      <is>
        <t>Retrofit</t>
      </is>
    </nc>
  </rcc>
  <rcc rId="52453" sId="6">
    <nc r="J873">
      <v>192</v>
    </nc>
  </rcc>
  <rcc rId="52454" sId="6">
    <nc r="K873">
      <v>560</v>
    </nc>
  </rcc>
  <rcc rId="52455" sId="6">
    <nc r="L873">
      <v>4</v>
    </nc>
  </rcc>
  <rcc rId="52456" sId="6">
    <nc r="M873">
      <v>4</v>
    </nc>
  </rcc>
  <rcc rId="52457" sId="6">
    <nc r="N873">
      <v>32</v>
    </nc>
  </rcc>
  <rcc rId="52458" sId="6">
    <nc r="O873" t="inlineStr">
      <is>
        <t>SIM</t>
      </is>
    </nc>
  </rcc>
  <rcc rId="52459" sId="6">
    <nc r="P873" t="inlineStr">
      <is>
        <t>SIM</t>
      </is>
    </nc>
  </rcc>
  <rcc rId="52460" sId="6">
    <nc r="Q873" t="inlineStr">
      <is>
        <t>SIM</t>
      </is>
    </nc>
  </rcc>
  <rcc rId="52461" sId="6">
    <nc r="R873" t="inlineStr">
      <is>
        <t>Armário</t>
      </is>
    </nc>
  </rcc>
  <rcc rId="52462" sId="6">
    <nc r="S873" t="inlineStr">
      <is>
        <t>Monoshelf</t>
      </is>
    </nc>
  </rcc>
  <rcc rId="52463" sId="6">
    <nc r="T873" t="inlineStr">
      <is>
        <t>Outdoor</t>
      </is>
    </nc>
  </rcc>
  <rcc rId="52464" sId="6">
    <nc r="U873">
      <v>11</v>
    </nc>
  </rcc>
  <rcc rId="52465" sId="6">
    <nc r="V873" t="inlineStr">
      <is>
        <t>11000</t>
      </is>
    </nc>
  </rcc>
  <rcc rId="52466" sId="6">
    <nc r="W873" t="inlineStr">
      <is>
        <t>MWN</t>
      </is>
    </nc>
  </rcc>
  <rcc rId="52467" sId="6">
    <nc r="X873" t="inlineStr">
      <is>
        <t>11000NPMWN</t>
      </is>
    </nc>
  </rcc>
  <rcc rId="52468" sId="6">
    <nc r="Y873" t="inlineStr">
      <is>
        <t>R. Canário - Colônia</t>
      </is>
    </nc>
  </rcc>
  <rcc rId="52469" sId="6">
    <nc r="Z873" t="inlineStr">
      <is>
        <t>SAO PAULO</t>
      </is>
    </nc>
  </rcc>
  <rcc rId="52470" sId="6">
    <nc r="AA873" t="inlineStr">
      <is>
        <t>NP</t>
      </is>
    </nc>
  </rcc>
  <rcc rId="52471" sId="6">
    <nc r="AB873" t="inlineStr">
      <is>
        <t>SPO.NP.MSO01</t>
      </is>
    </nc>
  </rcc>
  <rcc rId="52472" sId="6">
    <nc r="AC873" t="inlineStr">
      <is>
        <t>Huawei</t>
      </is>
    </nc>
  </rcc>
  <rcc rId="52473" sId="6">
    <nc r="AD873" t="inlineStr">
      <is>
        <t>SPO NP 01</t>
      </is>
    </nc>
  </rcc>
  <rcc rId="52474" sId="6">
    <nc r="AE873" t="inlineStr">
      <is>
        <t>SPO PR 03</t>
      </is>
    </nc>
  </rcc>
  <rcc rId="52475" sId="6">
    <nc r="AF873" t="inlineStr">
      <is>
        <t>SPO MB 02</t>
      </is>
    </nc>
  </rcc>
  <rcc rId="52476" sId="6">
    <nc r="AG873" t="inlineStr">
      <is>
        <t>SPO MB 03</t>
      </is>
    </nc>
  </rcc>
  <rcc rId="52477" sId="6">
    <nc r="AI873" t="inlineStr">
      <is>
        <t>SPO MB_ER9</t>
      </is>
    </nc>
  </rcc>
  <rcc rId="52478" sId="6">
    <nc r="AJ873" t="inlineStr">
      <is>
        <t>SPO.JD.LMC2</t>
      </is>
    </nc>
  </rcc>
  <rcc rId="52479" sId="6">
    <nc r="AK873" t="inlineStr">
      <is>
        <t>SPO.JG.LMC2</t>
      </is>
    </nc>
  </rcc>
  <rcc rId="52480" sId="6">
    <nc r="AN873" t="inlineStr">
      <is>
        <t>PROGRAMADO</t>
      </is>
    </nc>
  </rcc>
  <rcc rId="52481" sId="6">
    <nc r="AO873" t="inlineStr">
      <is>
        <t>-</t>
      </is>
    </nc>
  </rcc>
  <rcc rId="52482" sId="6">
    <nc r="AP873" t="inlineStr">
      <is>
        <t>FA1201</t>
      </is>
    </nc>
  </rcc>
  <rcc rId="52483" sId="6">
    <nc r="AQ873" t="inlineStr">
      <is>
        <t>ESPELHADO</t>
      </is>
    </nc>
  </rcc>
  <rcc rId="52484" sId="6">
    <nc r="AU873">
      <v>1002032200</v>
    </nc>
  </rcc>
  <rcc rId="52485" sId="6">
    <nc r="AV873" t="inlineStr">
      <is>
        <t>FALTA</t>
      </is>
    </nc>
  </rcc>
  <rcc rId="52486" sId="6">
    <nc r="AW873" t="inlineStr">
      <is>
        <t>FALTA</t>
      </is>
    </nc>
  </rcc>
  <rcc rId="52487" sId="6">
    <nc r="AX873" t="inlineStr">
      <is>
        <t>ok</t>
      </is>
    </nc>
  </rcc>
  <rcc rId="52488" sId="6">
    <nc r="BC873">
      <v>2026063379</v>
    </nc>
  </rcc>
  <rcc rId="52489" sId="6">
    <nc r="BD873" t="inlineStr">
      <is>
        <t>SPO.NP.MWN</t>
      </is>
    </nc>
  </rcc>
  <rcc rId="52490" sId="6">
    <nc r="A874">
      <v>2014</v>
    </nc>
  </rcc>
  <rcc rId="52491" sId="6">
    <nc r="B874" t="inlineStr">
      <is>
        <t>Sub Arm</t>
      </is>
    </nc>
  </rcc>
  <rcc rId="52492" sId="6">
    <nc r="C874" t="inlineStr">
      <is>
        <t>152 Arm</t>
      </is>
    </nc>
  </rcc>
  <rcc rId="52493" sId="6">
    <nc r="D874">
      <v>5700235224</v>
    </nc>
  </rcc>
  <rcc rId="52494" sId="6">
    <nc r="E874" t="inlineStr">
      <is>
        <t>SIM</t>
      </is>
    </nc>
  </rcc>
  <rcc rId="52495" sId="6">
    <nc r="F874" t="inlineStr">
      <is>
        <t>SIM</t>
      </is>
    </nc>
  </rcc>
  <rcc rId="52496" sId="6">
    <nc r="G874">
      <v>42332</v>
    </nc>
  </rcc>
  <rcc rId="52497" sId="6">
    <nc r="H874" t="inlineStr">
      <is>
        <t>Keymile</t>
      </is>
    </nc>
  </rcc>
  <rcc rId="52498" sId="6">
    <nc r="I874" t="inlineStr">
      <is>
        <t>Retrofit</t>
      </is>
    </nc>
  </rcc>
  <rcc rId="52499" sId="6">
    <nc r="J874">
      <v>192</v>
    </nc>
  </rcc>
  <rcc rId="52500" sId="6">
    <nc r="K874">
      <v>560</v>
    </nc>
  </rcc>
  <rcc rId="52501" sId="6">
    <nc r="L874">
      <v>4</v>
    </nc>
  </rcc>
  <rcc rId="52502" sId="6">
    <nc r="M874">
      <v>4</v>
    </nc>
  </rcc>
  <rcc rId="52503" sId="6">
    <nc r="N874">
      <v>32</v>
    </nc>
  </rcc>
  <rcc rId="52504" sId="6">
    <nc r="O874" t="inlineStr">
      <is>
        <t>SIM</t>
      </is>
    </nc>
  </rcc>
  <rcc rId="52505" sId="6">
    <nc r="P874" t="inlineStr">
      <is>
        <t>SIM</t>
      </is>
    </nc>
  </rcc>
  <rcc rId="52506" sId="6">
    <nc r="Q874" t="inlineStr">
      <is>
        <t>SIM</t>
      </is>
    </nc>
  </rcc>
  <rcc rId="52507" sId="6">
    <nc r="R874" t="inlineStr">
      <is>
        <t>Armário</t>
      </is>
    </nc>
  </rcc>
  <rcc rId="52508" sId="6">
    <nc r="S874" t="inlineStr">
      <is>
        <t>Monoshelf</t>
      </is>
    </nc>
  </rcc>
  <rcc rId="52509" sId="6">
    <nc r="T874" t="inlineStr">
      <is>
        <t>Abrigado</t>
      </is>
    </nc>
  </rcc>
  <rcc rId="52510" sId="6">
    <nc r="U874">
      <v>11</v>
    </nc>
  </rcc>
  <rcc rId="52511" sId="6">
    <nc r="V874" t="inlineStr">
      <is>
        <t>11000</t>
      </is>
    </nc>
  </rcc>
  <rcc rId="52512" sId="6">
    <nc r="W874" t="inlineStr">
      <is>
        <t>MWS</t>
      </is>
    </nc>
  </rcc>
  <rcc rId="52513" sId="6">
    <nc r="X874" t="inlineStr">
      <is>
        <t>11000NPMWS</t>
      </is>
    </nc>
  </rcc>
  <rcc rId="52514" sId="6">
    <nc r="Y874" t="inlineStr">
      <is>
        <t>R. Juritís, 7 - Colônia</t>
      </is>
    </nc>
  </rcc>
  <rcc rId="52515" sId="6">
    <nc r="Z874" t="inlineStr">
      <is>
        <t>SAO PAULO</t>
      </is>
    </nc>
  </rcc>
  <rcc rId="52516" sId="6">
    <nc r="AA874" t="inlineStr">
      <is>
        <t>NP</t>
      </is>
    </nc>
  </rcc>
  <rcc rId="52517" sId="6">
    <nc r="AB874" t="inlineStr">
      <is>
        <t>SPO.NP.MSO02</t>
      </is>
    </nc>
  </rcc>
  <rcc rId="52518" sId="6">
    <nc r="AC874" t="inlineStr">
      <is>
        <t>Huawei</t>
      </is>
    </nc>
  </rcc>
  <rcc rId="52519" sId="6">
    <nc r="AD874" t="inlineStr">
      <is>
        <t>SPO NP 01</t>
      </is>
    </nc>
  </rcc>
  <rcc rId="52520" sId="6">
    <nc r="AE874" t="inlineStr">
      <is>
        <t>SPO PR 03</t>
      </is>
    </nc>
  </rcc>
  <rcc rId="52521" sId="6">
    <nc r="AF874" t="inlineStr">
      <is>
        <t>SPO MB 02</t>
      </is>
    </nc>
  </rcc>
  <rcc rId="52522" sId="6">
    <nc r="AG874" t="inlineStr">
      <is>
        <t>SPO MB 03</t>
      </is>
    </nc>
  </rcc>
  <rcc rId="52523" sId="6">
    <nc r="AI874" t="inlineStr">
      <is>
        <t>SPO MB_CG3</t>
      </is>
    </nc>
  </rcc>
  <rcc rId="52524" sId="6">
    <nc r="AJ874" t="inlineStr">
      <is>
        <t>SPO.JD.LMC2</t>
      </is>
    </nc>
  </rcc>
  <rcc rId="52525" sId="6">
    <nc r="AK874" t="inlineStr">
      <is>
        <t>SPO.JG.LMC2</t>
      </is>
    </nc>
  </rcc>
  <rcc rId="52526" sId="6">
    <nc r="AN874" t="inlineStr">
      <is>
        <t>-</t>
      </is>
    </nc>
  </rcc>
  <rcc rId="52527" sId="6">
    <nc r="AO874" t="inlineStr">
      <is>
        <t>-</t>
      </is>
    </nc>
  </rcc>
  <rcc rId="52528" sId="6">
    <nc r="AP874" t="inlineStr">
      <is>
        <t>DCS40</t>
      </is>
    </nc>
  </rcc>
  <rcc rId="52529" sId="6">
    <nc r="AQ874" t="inlineStr">
      <is>
        <t>ESPELHADO</t>
      </is>
    </nc>
  </rcc>
  <rcc rId="52530" sId="6">
    <nc r="AU874" t="inlineStr">
      <is>
        <t>falta estação</t>
      </is>
    </nc>
  </rcc>
  <rcc rId="52531" sId="6">
    <nc r="AV874" t="inlineStr">
      <is>
        <t>FALTA</t>
      </is>
    </nc>
  </rcc>
  <rcc rId="52532" sId="6">
    <nc r="AW874" t="inlineStr">
      <is>
        <t>FALTA</t>
      </is>
    </nc>
  </rcc>
  <rcc rId="52533" sId="6">
    <nc r="AX874" t="inlineStr">
      <is>
        <t>ok</t>
      </is>
    </nc>
  </rcc>
  <rcc rId="52534" sId="6">
    <nc r="BC874">
      <v>2026063379</v>
    </nc>
  </rcc>
  <rcc rId="52535" sId="6">
    <nc r="BD874" t="inlineStr">
      <is>
        <t>SPO.NP.MWS</t>
      </is>
    </nc>
  </rcc>
  <rcc rId="52536" sId="6">
    <nc r="A875">
      <v>2014</v>
    </nc>
  </rcc>
  <rcc rId="52537" sId="6">
    <nc r="B875" t="inlineStr">
      <is>
        <t>Sub Arm</t>
      </is>
    </nc>
  </rcc>
  <rcc rId="52538" sId="6">
    <nc r="C875" t="inlineStr">
      <is>
        <t>152 Arm</t>
      </is>
    </nc>
  </rcc>
  <rcc rId="52539" sId="6">
    <nc r="D875">
      <v>5700150161</v>
    </nc>
  </rcc>
  <rcc rId="52540" sId="6">
    <nc r="E875" t="inlineStr">
      <is>
        <t>SIM</t>
      </is>
    </nc>
  </rcc>
  <rcc rId="52541" sId="6">
    <nc r="F875" t="inlineStr">
      <is>
        <t>SIM</t>
      </is>
    </nc>
  </rcc>
  <rcc rId="52542" sId="6">
    <nc r="G875">
      <v>41913</v>
    </nc>
  </rcc>
  <rcc rId="52543" sId="6">
    <nc r="H875" t="inlineStr">
      <is>
        <t>Huawei</t>
      </is>
    </nc>
  </rcc>
  <rcc rId="52544" sId="6">
    <nc r="I875" t="inlineStr">
      <is>
        <t>Modernização</t>
      </is>
    </nc>
  </rcc>
  <rcc rId="52545" sId="6">
    <nc r="J875">
      <v>192</v>
    </nc>
  </rcc>
  <rcc rId="52546" sId="6">
    <nc r="K875">
      <v>448</v>
    </nc>
  </rcc>
  <rcc rId="52547" sId="6">
    <nc r="L875">
      <v>8</v>
    </nc>
  </rcc>
  <rcc rId="52548" sId="6">
    <nc r="M875">
      <v>8</v>
    </nc>
  </rcc>
  <rcc rId="52549" sId="6">
    <nc r="N875">
      <v>16</v>
    </nc>
  </rcc>
  <rcc rId="52550" sId="6">
    <nc r="O875" t="inlineStr">
      <is>
        <t>SIM</t>
      </is>
    </nc>
  </rcc>
  <rcc rId="52551" sId="6">
    <nc r="P875" t="inlineStr">
      <is>
        <t>SIM</t>
      </is>
    </nc>
  </rcc>
  <rcc rId="52552" sId="6">
    <nc r="Q875" t="inlineStr">
      <is>
        <t>NÃO</t>
      </is>
    </nc>
  </rcc>
  <rcc rId="52553" sId="6">
    <nc r="R875" t="inlineStr">
      <is>
        <t>Armário</t>
      </is>
    </nc>
  </rcc>
  <rcc rId="52554" sId="6">
    <nc r="S875" t="inlineStr">
      <is>
        <t>Monoshelf</t>
      </is>
    </nc>
  </rcc>
  <rcc rId="52555" sId="6">
    <nc r="T875" t="inlineStr">
      <is>
        <t>Outdoor</t>
      </is>
    </nc>
  </rcc>
  <rcc rId="52556" sId="6">
    <nc r="U875">
      <v>11</v>
    </nc>
  </rcc>
  <rcc rId="52557" sId="6">
    <nc r="V875" t="inlineStr">
      <is>
        <t>11892</t>
      </is>
    </nc>
  </rcc>
  <rcc rId="52558" sId="6">
    <nc r="W875" t="inlineStr">
      <is>
        <t>NCG</t>
      </is>
    </nc>
  </rcc>
  <rcc rId="52559" sId="6">
    <nc r="X875" t="inlineStr">
      <is>
        <t>11892NBNCG</t>
      </is>
    </nc>
  </rcc>
  <rcc rId="52560" sId="6">
    <nc r="Y875" t="inlineStr">
      <is>
        <t>R. Flor de Lotus x R. Benedito Thieso - Parque Residencial Bambi</t>
      </is>
    </nc>
  </rcc>
  <rcc rId="52561" sId="6">
    <nc r="Z875" t="inlineStr">
      <is>
        <t>GUARULHOS</t>
      </is>
    </nc>
  </rcc>
  <rcc rId="52562" sId="6">
    <nc r="AA875" t="inlineStr">
      <is>
        <t>NB</t>
      </is>
    </nc>
  </rcc>
  <rcc rId="52563" sId="6">
    <nc r="AB875" t="inlineStr">
      <is>
        <t>GRS.NB.MSO05</t>
      </is>
    </nc>
  </rcc>
  <rcc rId="52564" sId="6">
    <nc r="AC875" t="inlineStr">
      <is>
        <t>Alcatel</t>
      </is>
    </nc>
  </rcc>
  <rcc rId="52565" sId="6">
    <nc r="AD875" t="inlineStr">
      <is>
        <t>-</t>
      </is>
    </nc>
  </rcc>
  <rcc rId="52566" sId="6">
    <nc r="AE875" t="inlineStr">
      <is>
        <t>GRS NB 01</t>
      </is>
    </nc>
  </rcc>
  <rcc rId="52567" sId="6">
    <nc r="AF875" t="inlineStr">
      <is>
        <t>SPO PE 02</t>
      </is>
    </nc>
  </rcc>
  <rcc rId="52568" sId="6">
    <nc r="AG875" t="inlineStr">
      <is>
        <t>SPO VU 04</t>
      </is>
    </nc>
  </rcc>
  <rcc rId="52569" sId="6">
    <nc r="AI875" t="inlineStr">
      <is>
        <t>SPO VU_CG4</t>
      </is>
    </nc>
  </rcc>
  <rcc rId="52570" sId="6">
    <nc r="AJ875" t="inlineStr">
      <is>
        <t>SPO.JG.LMC2</t>
      </is>
    </nc>
  </rcc>
  <rcc rId="52571" sId="6">
    <nc r="AK875" t="inlineStr">
      <is>
        <t>SPO.JD.LMC2</t>
      </is>
    </nc>
  </rcc>
  <rcc rId="52572" sId="6">
    <nc r="AN875" t="inlineStr">
      <is>
        <t>-</t>
      </is>
    </nc>
  </rcc>
  <rcc rId="52573" sId="6">
    <nc r="AO875" t="inlineStr">
      <is>
        <t>-</t>
      </is>
    </nc>
  </rcc>
  <rcc rId="52574" sId="6">
    <nc r="AP875" t="inlineStr">
      <is>
        <t>DCS40</t>
      </is>
    </nc>
  </rcc>
  <rcc rId="52575" sId="6">
    <nc r="AQ875" t="inlineStr">
      <is>
        <t>ESPELHADO</t>
      </is>
    </nc>
  </rcc>
  <rcc rId="52576" sId="6">
    <nc r="AU875">
      <v>1002066775</v>
    </nc>
  </rcc>
  <rcc rId="52577" sId="6">
    <nc r="AV875" t="inlineStr">
      <is>
        <t>23° 22' 51,07''</t>
      </is>
    </nc>
  </rcc>
  <rcc rId="52578" sId="6">
    <nc r="AW875" t="inlineStr">
      <is>
        <t>46° 24' 01,10''</t>
      </is>
    </nc>
  </rcc>
  <rcc rId="52579" sId="6">
    <nc r="BC875">
      <v>1892063257</v>
    </nc>
  </rcc>
  <rcc rId="52580" sId="6">
    <nc r="BD875" t="inlineStr">
      <is>
        <t>GRS.NB.NCG</t>
      </is>
    </nc>
  </rcc>
  <rcc rId="52581" sId="6">
    <nc r="A876">
      <v>2014</v>
    </nc>
  </rcc>
  <rcc rId="52582" sId="6">
    <nc r="B876" t="inlineStr">
      <is>
        <t>Sub Arm</t>
      </is>
    </nc>
  </rcc>
  <rcc rId="52583" sId="6">
    <nc r="C876" t="inlineStr">
      <is>
        <t>152 Arm</t>
      </is>
    </nc>
  </rcc>
  <rcc rId="52584" sId="6">
    <nc r="D876">
      <v>5700207774</v>
    </nc>
  </rcc>
  <rcc rId="52585" sId="6">
    <nc r="E876" t="inlineStr">
      <is>
        <t>SIM</t>
      </is>
    </nc>
  </rcc>
  <rcc rId="52586" sId="6">
    <nc r="F876" t="inlineStr">
      <is>
        <t>SIM</t>
      </is>
    </nc>
  </rcc>
  <rcc rId="52587" sId="6">
    <nc r="G876">
      <v>42068</v>
    </nc>
  </rcc>
  <rcc rId="52588" sId="6">
    <nc r="H876" t="inlineStr">
      <is>
        <t>Keymile</t>
      </is>
    </nc>
  </rcc>
  <rcc rId="52589" sId="6">
    <nc r="I876" t="inlineStr">
      <is>
        <t>Retrofit</t>
      </is>
    </nc>
  </rcc>
  <rcc rId="52590" sId="6">
    <nc r="J876">
      <v>192</v>
    </nc>
  </rcc>
  <rcc rId="52591" sId="6">
    <nc r="K876">
      <v>496</v>
    </nc>
  </rcc>
  <rcc rId="52592" sId="6">
    <nc r="L876">
      <v>4</v>
    </nc>
  </rcc>
  <rcc rId="52593" sId="6">
    <nc r="M876">
      <v>4</v>
    </nc>
  </rcc>
  <rcc rId="52594" sId="6">
    <nc r="N876">
      <v>32</v>
    </nc>
  </rcc>
  <rcc rId="52595" sId="6">
    <nc r="O876" t="inlineStr">
      <is>
        <t>SIM</t>
      </is>
    </nc>
  </rcc>
  <rcc rId="52596" sId="6">
    <nc r="P876" t="inlineStr">
      <is>
        <t>SIM</t>
      </is>
    </nc>
  </rcc>
  <rcc rId="52597" sId="6">
    <nc r="Q876" t="inlineStr">
      <is>
        <t>SIM</t>
      </is>
    </nc>
  </rcc>
  <rcc rId="52598" sId="6">
    <nc r="R876" t="inlineStr">
      <is>
        <t>Armário</t>
      </is>
    </nc>
  </rcc>
  <rcc rId="52599" sId="6">
    <nc r="S876" t="inlineStr">
      <is>
        <t>Monoshelf</t>
      </is>
    </nc>
  </rcc>
  <rcc rId="52600" sId="6">
    <nc r="T876" t="inlineStr">
      <is>
        <t>Outdoor</t>
      </is>
    </nc>
  </rcc>
  <rcc rId="52601" sId="6">
    <nc r="U876">
      <v>11</v>
    </nc>
  </rcc>
  <rcc rId="52602" sId="6">
    <nc r="V876" t="inlineStr">
      <is>
        <t>11892</t>
      </is>
    </nc>
  </rcc>
  <rcc rId="52603" sId="6">
    <nc r="W876" t="inlineStr">
      <is>
        <t>NCH</t>
      </is>
    </nc>
  </rcc>
  <rcc rId="52604" sId="6">
    <nc r="X876" t="inlineStr">
      <is>
        <t>11892NBNCH</t>
      </is>
    </nc>
  </rcc>
  <rcc rId="52605" sId="6">
    <nc r="Y876" t="inlineStr">
      <is>
        <t>Av. Lídia de Jesus Mendonça</t>
      </is>
    </nc>
  </rcc>
  <rcc rId="52606" sId="6">
    <nc r="Z876" t="inlineStr">
      <is>
        <t>GUARULHOS</t>
      </is>
    </nc>
  </rcc>
  <rcc rId="52607" sId="6">
    <nc r="AA876" t="inlineStr">
      <is>
        <t>NB</t>
      </is>
    </nc>
  </rcc>
  <rcc rId="52608" sId="6">
    <nc r="AB876" t="inlineStr">
      <is>
        <t>GRS.NB.MSO04</t>
      </is>
    </nc>
  </rcc>
  <rcc rId="52609" sId="6">
    <nc r="AC876" t="inlineStr">
      <is>
        <t>Alcatel</t>
      </is>
    </nc>
  </rcc>
  <rcc rId="52610" sId="6">
    <nc r="AD876" t="inlineStr">
      <is>
        <t>-</t>
      </is>
    </nc>
  </rcc>
  <rcc rId="52611" sId="6">
    <nc r="AE876" t="inlineStr">
      <is>
        <t>GRS NB 01</t>
      </is>
    </nc>
  </rcc>
  <rcc rId="52612" sId="6">
    <nc r="AF876" t="inlineStr">
      <is>
        <t>SPO PE 02</t>
      </is>
    </nc>
  </rcc>
  <rcc rId="52613" sId="6">
    <nc r="AG876" t="inlineStr">
      <is>
        <t>SPO VU 04</t>
      </is>
    </nc>
  </rcc>
  <rcc rId="52614" sId="6">
    <nc r="AI876" t="inlineStr">
      <is>
        <t>SPO PE_EX2</t>
      </is>
    </nc>
  </rcc>
  <rcc rId="52615" sId="6">
    <nc r="AJ876" t="inlineStr">
      <is>
        <t>SPO.JG.LMC2</t>
      </is>
    </nc>
  </rcc>
  <rcc rId="52616" sId="6">
    <nc r="AK876" t="inlineStr">
      <is>
        <t>SPO.JD.LMC2</t>
      </is>
    </nc>
  </rcc>
  <rcc rId="52617" sId="6">
    <nc r="AN876" t="inlineStr">
      <is>
        <t>-</t>
      </is>
    </nc>
  </rcc>
  <rcc rId="52618" sId="6">
    <nc r="AO876" t="inlineStr">
      <is>
        <t>-</t>
      </is>
    </nc>
  </rcc>
  <rcc rId="52619" sId="6">
    <nc r="AP876" t="inlineStr">
      <is>
        <t>DCS40</t>
      </is>
    </nc>
  </rcc>
  <rcc rId="52620" sId="6">
    <nc r="AQ876" t="inlineStr">
      <is>
        <t>ESPELHADO</t>
      </is>
    </nc>
  </rcc>
  <rcc rId="52621" sId="6">
    <nc r="AU876">
      <v>1002032510</v>
    </nc>
  </rcc>
  <rcc rId="52622" sId="6">
    <nc r="AV876" t="inlineStr">
      <is>
        <t>FALTA</t>
      </is>
    </nc>
  </rcc>
  <rcc rId="52623" sId="6">
    <nc r="AW876" t="inlineStr">
      <is>
        <t>FALTA</t>
      </is>
    </nc>
  </rcc>
  <rcc rId="52624" sId="6">
    <nc r="AX876" t="inlineStr">
      <is>
        <t>ok</t>
      </is>
    </nc>
  </rcc>
  <rcc rId="52625" sId="6">
    <nc r="BC876">
      <v>2026063379</v>
    </nc>
  </rcc>
  <rcc rId="52626" sId="6">
    <nc r="BD876" t="inlineStr">
      <is>
        <t>GRS.NB.NCH</t>
      </is>
    </nc>
  </rcc>
  <rcc rId="52627" sId="6">
    <nc r="A877">
      <v>2014</v>
    </nc>
  </rcc>
  <rcc rId="52628" sId="6">
    <nc r="B877" t="inlineStr">
      <is>
        <t>Sub Arm</t>
      </is>
    </nc>
  </rcc>
  <rcc rId="52629" sId="6">
    <nc r="C877" t="inlineStr">
      <is>
        <t>152 Arm</t>
      </is>
    </nc>
  </rcc>
  <rcc rId="52630" sId="6">
    <nc r="D877">
      <v>5700207758</v>
    </nc>
  </rcc>
  <rcc rId="52631" sId="6">
    <nc r="E877" t="inlineStr">
      <is>
        <t>SIM</t>
      </is>
    </nc>
  </rcc>
  <rcc rId="52632" sId="6">
    <nc r="F877" t="inlineStr">
      <is>
        <t>SIM</t>
      </is>
    </nc>
  </rcc>
  <rcc rId="52633" sId="6">
    <nc r="G877">
      <v>41793</v>
    </nc>
  </rcc>
  <rcc rId="52634" sId="6">
    <nc r="H877" t="inlineStr">
      <is>
        <t>Keymile</t>
      </is>
    </nc>
  </rcc>
  <rcc rId="52635" sId="6">
    <nc r="I877" t="inlineStr">
      <is>
        <t>Retrofit</t>
      </is>
    </nc>
  </rcc>
  <rcc rId="52636" sId="6">
    <nc r="J877">
      <v>192</v>
    </nc>
  </rcc>
  <rcc rId="52637" sId="6">
    <nc r="K877">
      <v>432</v>
    </nc>
  </rcc>
  <rcc rId="52638" sId="6">
    <nc r="L877">
      <v>4</v>
    </nc>
  </rcc>
  <rcc rId="52639" sId="6">
    <nc r="M877">
      <v>4</v>
    </nc>
  </rcc>
  <rcc rId="52640" sId="6">
    <nc r="N877">
      <v>32</v>
    </nc>
  </rcc>
  <rcc rId="52641" sId="6">
    <nc r="O877" t="inlineStr">
      <is>
        <t>SIM</t>
      </is>
    </nc>
  </rcc>
  <rcc rId="52642" sId="6">
    <nc r="P877" t="inlineStr">
      <is>
        <t>SIM</t>
      </is>
    </nc>
  </rcc>
  <rcc rId="52643" sId="6">
    <nc r="Q877" t="inlineStr">
      <is>
        <t>SIM</t>
      </is>
    </nc>
  </rcc>
  <rcc rId="52644" sId="6">
    <nc r="R877" t="inlineStr">
      <is>
        <t>Armário</t>
      </is>
    </nc>
  </rcc>
  <rcc rId="52645" sId="6">
    <nc r="S877" t="inlineStr">
      <is>
        <t>Monoshelf</t>
      </is>
    </nc>
  </rcc>
  <rcc rId="52646" sId="6">
    <nc r="T877" t="inlineStr">
      <is>
        <t>Outdoor</t>
      </is>
    </nc>
  </rcc>
  <rcc rId="52647" sId="6">
    <nc r="U877">
      <v>11</v>
    </nc>
  </rcc>
  <rcc rId="52648" sId="6">
    <nc r="V877" t="inlineStr">
      <is>
        <t>11202</t>
      </is>
    </nc>
  </rcc>
  <rcc rId="52649" sId="6">
    <nc r="W877" t="inlineStr">
      <is>
        <t>OAP</t>
      </is>
    </nc>
  </rcc>
  <rcc rId="52650" sId="6">
    <nc r="X877" t="inlineStr">
      <is>
        <t>11202EBOAP</t>
      </is>
    </nc>
  </rcc>
  <rcc rId="52651" sId="6">
    <nc r="Y877" t="inlineStr">
      <is>
        <t>R. Dr. Jorge Balduzzi, s/n°</t>
      </is>
    </nc>
  </rcc>
  <rcc rId="52652" sId="6">
    <nc r="Z877" t="inlineStr">
      <is>
        <t>EMBU</t>
      </is>
    </nc>
  </rcc>
  <rcc rId="52653" sId="6">
    <nc r="AA877" t="inlineStr">
      <is>
        <t>EB</t>
      </is>
    </nc>
  </rcc>
  <rcc rId="52654" sId="6">
    <nc r="AB877" t="inlineStr">
      <is>
        <t>EMB.EB.MSO03</t>
      </is>
    </nc>
  </rcc>
  <rcc rId="52655" sId="6">
    <nc r="AC877" t="inlineStr">
      <is>
        <t>Huawei</t>
      </is>
    </nc>
  </rcc>
  <rcc rId="52656" sId="6">
    <nc r="AD877" t="inlineStr">
      <is>
        <t>-</t>
      </is>
    </nc>
  </rcc>
  <rcc rId="52657" sId="6">
    <nc r="AE877" t="inlineStr">
      <is>
        <t>EMB EB 02</t>
      </is>
    </nc>
  </rcc>
  <rcc rId="52658" sId="6">
    <nc r="AF877" t="inlineStr">
      <is>
        <t>SPO JG 03</t>
      </is>
    </nc>
  </rcc>
  <rcc rId="52659" sId="6">
    <nc r="AG877" t="inlineStr">
      <is>
        <t>SPO CB 03</t>
      </is>
    </nc>
  </rcc>
  <rcc rId="52660" sId="6">
    <nc r="AI877" t="inlineStr">
      <is>
        <t>SPO JG_EX3</t>
      </is>
    </nc>
  </rcc>
  <rcc rId="52661" sId="6">
    <nc r="AJ877" t="inlineStr">
      <is>
        <t>SPO.JD.LMC2</t>
      </is>
    </nc>
  </rcc>
  <rcc rId="52662" sId="6">
    <nc r="AK877" t="inlineStr">
      <is>
        <t>SPO.JG.LMC2</t>
      </is>
    </nc>
  </rcc>
  <rcc rId="52663" sId="6">
    <nc r="AN877" t="inlineStr">
      <is>
        <t>-</t>
      </is>
    </nc>
  </rcc>
  <rcc rId="52664" sId="6">
    <nc r="AO877" t="inlineStr">
      <is>
        <t>-</t>
      </is>
    </nc>
  </rcc>
  <rcc rId="52665" sId="6">
    <nc r="AP877" t="inlineStr">
      <is>
        <t>FA1201</t>
      </is>
    </nc>
  </rcc>
  <rcc rId="52666" sId="6">
    <nc r="AQ877" t="inlineStr">
      <is>
        <t>ESPELHADO</t>
      </is>
    </nc>
  </rcc>
  <rcc rId="52667" sId="6">
    <nc r="AU877">
      <v>1001899331</v>
    </nc>
  </rcc>
  <rcc rId="52668" sId="6">
    <nc r="AV877" t="inlineStr">
      <is>
        <t>23° 37' 2,37179'' - S</t>
      </is>
    </nc>
  </rcc>
  <rcc rId="52669" sId="6">
    <nc r="AW877" t="inlineStr">
      <is>
        <t>46° 48' 58,66919'' - W</t>
      </is>
    </nc>
  </rcc>
  <rcc rId="52670" sId="6">
    <nc r="AX877" t="inlineStr">
      <is>
        <t>ok</t>
      </is>
    </nc>
  </rcc>
  <rcc rId="52671" sId="6">
    <nc r="BC877">
      <v>2026063379</v>
    </nc>
  </rcc>
  <rcc rId="52672" sId="6">
    <nc r="BD877" t="inlineStr">
      <is>
        <t>EMB.EB.OAP</t>
      </is>
    </nc>
  </rcc>
  <rcc rId="52673" sId="6">
    <nc r="A878">
      <v>2014</v>
    </nc>
  </rcc>
  <rcc rId="52674" sId="6">
    <nc r="B878" t="inlineStr">
      <is>
        <t>Sub Arm</t>
      </is>
    </nc>
  </rcc>
  <rcc rId="52675" sId="6">
    <nc r="C878" t="inlineStr">
      <is>
        <t>152 Arm</t>
      </is>
    </nc>
  </rcc>
  <rcc rId="52676" sId="6">
    <nc r="D878">
      <v>5700135880</v>
    </nc>
  </rcc>
  <rcc rId="52677" sId="6">
    <nc r="E878" t="inlineStr">
      <is>
        <t>SIM</t>
      </is>
    </nc>
  </rcc>
  <rcc rId="52678" sId="6">
    <nc r="F878" t="inlineStr">
      <is>
        <t>SIM</t>
      </is>
    </nc>
  </rcc>
  <rcc rId="52679" sId="6">
    <nc r="G878">
      <v>41841</v>
    </nc>
  </rcc>
  <rcc rId="52680" sId="6">
    <nc r="H878" t="inlineStr">
      <is>
        <t>Huawei</t>
      </is>
    </nc>
  </rcc>
  <rcc rId="52681" sId="6">
    <nc r="I878" t="inlineStr">
      <is>
        <t>Modernização</t>
      </is>
    </nc>
  </rcc>
  <rcc rId="52682" sId="6">
    <nc r="J878">
      <v>192</v>
    </nc>
  </rcc>
  <rcc rId="52683" sId="6">
    <nc r="K878">
      <v>448</v>
    </nc>
  </rcc>
  <rcc rId="52684" sId="6">
    <nc r="L878">
      <v>8</v>
    </nc>
  </rcc>
  <rcc rId="52685" sId="6">
    <nc r="M878">
      <v>8</v>
    </nc>
  </rcc>
  <rcc rId="52686" sId="6">
    <nc r="N878">
      <v>16</v>
    </nc>
  </rcc>
  <rcc rId="52687" sId="6">
    <nc r="O878" t="inlineStr">
      <is>
        <t>SIM</t>
      </is>
    </nc>
  </rcc>
  <rcc rId="52688" sId="6">
    <nc r="P878" t="inlineStr">
      <is>
        <t>SIM</t>
      </is>
    </nc>
  </rcc>
  <rcc rId="52689" sId="6">
    <nc r="Q878" t="inlineStr">
      <is>
        <t>NÃO</t>
      </is>
    </nc>
  </rcc>
  <rcc rId="52690" sId="6">
    <nc r="R878" t="inlineStr">
      <is>
        <t>Armário</t>
      </is>
    </nc>
  </rcc>
  <rcc rId="52691" sId="6">
    <nc r="S878" t="inlineStr">
      <is>
        <t>Monoshelf</t>
      </is>
    </nc>
  </rcc>
  <rcc rId="52692" sId="6">
    <nc r="T878" t="inlineStr">
      <is>
        <t>Outdoor</t>
      </is>
    </nc>
  </rcc>
  <rcc rId="52693" sId="6">
    <nc r="U878">
      <v>11</v>
    </nc>
  </rcc>
  <rcc rId="52694" sId="6">
    <nc r="V878" t="inlineStr">
      <is>
        <t>11202</t>
      </is>
    </nc>
  </rcc>
  <rcc rId="52695" sId="6">
    <nc r="W878" t="inlineStr">
      <is>
        <t>OAR</t>
      </is>
    </nc>
  </rcc>
  <rcc rId="52696" sId="6">
    <nc r="X878" t="inlineStr">
      <is>
        <t>11202EBOAR</t>
      </is>
    </nc>
  </rcc>
  <rcc rId="52697" sId="6">
    <nc r="Y878" t="inlineStr">
      <is>
        <t>R. Novo Hamburgo, 764 - Jardim Vista Alegre</t>
      </is>
    </nc>
  </rcc>
  <rcc rId="52698" sId="6">
    <nc r="Z878" t="inlineStr">
      <is>
        <t>EMBU</t>
      </is>
    </nc>
  </rcc>
  <rcc rId="52699" sId="6">
    <nc r="AA878" t="inlineStr">
      <is>
        <t>EB</t>
      </is>
    </nc>
  </rcc>
  <rcc rId="52700" sId="6">
    <nc r="AB878" t="inlineStr">
      <is>
        <t>EMB.EB.MSO02</t>
      </is>
    </nc>
  </rcc>
  <rcc rId="52701" sId="6">
    <nc r="AC878" t="inlineStr">
      <is>
        <t>Huawei</t>
      </is>
    </nc>
  </rcc>
  <rcc rId="52702" sId="6">
    <nc r="AD878" t="inlineStr">
      <is>
        <t>-</t>
      </is>
    </nc>
  </rcc>
  <rcc rId="52703" sId="6">
    <nc r="AE878" t="inlineStr">
      <is>
        <t>EMB EB 02</t>
      </is>
    </nc>
  </rcc>
  <rcc rId="52704" sId="6">
    <nc r="AF878" t="inlineStr">
      <is>
        <t>SPO JG 03</t>
      </is>
    </nc>
  </rcc>
  <rcc rId="52705" sId="6">
    <nc r="AG878" t="inlineStr">
      <is>
        <t>SPO CB 03</t>
      </is>
    </nc>
  </rcc>
  <rcc rId="52706" sId="6">
    <nc r="AI878" t="inlineStr">
      <is>
        <t>SPO JG_EX3</t>
      </is>
    </nc>
  </rcc>
  <rcc rId="52707" sId="6">
    <nc r="AJ878" t="inlineStr">
      <is>
        <t>SPO.JD.LMC2</t>
      </is>
    </nc>
  </rcc>
  <rcc rId="52708" sId="6">
    <nc r="AK878" t="inlineStr">
      <is>
        <t>SPO.JG.LMC2</t>
      </is>
    </nc>
  </rcc>
  <rcc rId="52709" sId="6">
    <nc r="AN878" t="inlineStr">
      <is>
        <t>PROGRAMADO</t>
      </is>
    </nc>
  </rcc>
  <rcc rId="52710" sId="6">
    <nc r="AO878" t="inlineStr">
      <is>
        <t>-</t>
      </is>
    </nc>
  </rcc>
  <rcc rId="52711" sId="6">
    <nc r="AP878" t="inlineStr">
      <is>
        <t>DCS40</t>
      </is>
    </nc>
  </rcc>
  <rcc rId="52712" sId="6">
    <nc r="AQ878" t="inlineStr">
      <is>
        <t>ESPELHADO</t>
      </is>
    </nc>
  </rcc>
  <rcc rId="52713" sId="6">
    <nc r="AU878">
      <v>1002064977</v>
    </nc>
  </rcc>
  <rcc rId="52714" sId="6">
    <nc r="AV878" t="inlineStr">
      <is>
        <t>23°37'35.1"</t>
      </is>
    </nc>
  </rcc>
  <rcc rId="52715" sId="6">
    <nc r="AW878" t="inlineStr">
      <is>
        <t>46°49'35.7"</t>
      </is>
    </nc>
  </rcc>
  <rcc rId="52716" sId="6">
    <nc r="BC878">
      <v>1892063257</v>
    </nc>
  </rcc>
  <rcc rId="52717" sId="6">
    <nc r="BD878" t="inlineStr">
      <is>
        <t>EMB.EB.OAR</t>
      </is>
    </nc>
  </rcc>
  <rcc rId="52718" sId="6">
    <nc r="A879">
      <v>2014</v>
    </nc>
  </rcc>
  <rcc rId="52719" sId="6">
    <nc r="B879" t="inlineStr">
      <is>
        <t>Sub Arm</t>
      </is>
    </nc>
  </rcc>
  <rcc rId="52720" sId="6">
    <nc r="C879" t="inlineStr">
      <is>
        <t>152 Arm</t>
      </is>
    </nc>
  </rcc>
  <rcc rId="52721" sId="6">
    <nc r="D879">
      <v>5700166500</v>
    </nc>
  </rcc>
  <rcc rId="52722" sId="6">
    <nc r="E879" t="inlineStr">
      <is>
        <t>SIM</t>
      </is>
    </nc>
  </rcc>
  <rcc rId="52723" sId="6">
    <nc r="F879" t="inlineStr">
      <is>
        <t>SIM</t>
      </is>
    </nc>
  </rcc>
  <rcc rId="52724" sId="6">
    <nc r="G879">
      <v>41843</v>
    </nc>
  </rcc>
  <rcc rId="52725" sId="6">
    <nc r="H879" t="inlineStr">
      <is>
        <t>Huawei</t>
      </is>
    </nc>
  </rcc>
  <rcc rId="52726" sId="6">
    <nc r="I879" t="inlineStr">
      <is>
        <t>Modernização</t>
      </is>
    </nc>
  </rcc>
  <rcc rId="52727" sId="6">
    <nc r="J879">
      <v>192</v>
    </nc>
  </rcc>
  <rcc rId="52728" sId="6">
    <nc r="K879">
      <v>448</v>
    </nc>
  </rcc>
  <rcc rId="52729" sId="6">
    <nc r="L879">
      <v>8</v>
    </nc>
  </rcc>
  <rcc rId="52730" sId="6">
    <nc r="M879">
      <v>8</v>
    </nc>
  </rcc>
  <rcc rId="52731" sId="6">
    <nc r="N879">
      <v>16</v>
    </nc>
  </rcc>
  <rcc rId="52732" sId="6">
    <nc r="O879" t="inlineStr">
      <is>
        <t>SIM</t>
      </is>
    </nc>
  </rcc>
  <rcc rId="52733" sId="6">
    <nc r="P879" t="inlineStr">
      <is>
        <t>SIM</t>
      </is>
    </nc>
  </rcc>
  <rcc rId="52734" sId="6">
    <nc r="Q879" t="inlineStr">
      <is>
        <t>NÃO</t>
      </is>
    </nc>
  </rcc>
  <rcc rId="52735" sId="6">
    <nc r="R879" t="inlineStr">
      <is>
        <t>Armário</t>
      </is>
    </nc>
  </rcc>
  <rcc rId="52736" sId="6">
    <nc r="S879" t="inlineStr">
      <is>
        <t>Monoshelf</t>
      </is>
    </nc>
  </rcc>
  <rcc rId="52737" sId="6">
    <nc r="T879" t="inlineStr">
      <is>
        <t>Outdoor</t>
      </is>
    </nc>
  </rcc>
  <rcc rId="52738" sId="6">
    <nc r="U879">
      <v>11</v>
    </nc>
  </rcc>
  <rcc rId="52739" sId="6">
    <nc r="V879" t="inlineStr">
      <is>
        <t>11291</t>
      </is>
    </nc>
  </rcc>
  <rcc rId="52740" sId="6">
    <nc r="W879" t="inlineStr">
      <is>
        <t>ODC</t>
      </is>
    </nc>
  </rcc>
  <rcc rId="52741" sId="6">
    <nc r="X879" t="inlineStr">
      <is>
        <t>11291ISODC</t>
      </is>
    </nc>
  </rcc>
  <rcc rId="52742" sId="6">
    <nc r="Y879" t="inlineStr">
      <is>
        <t>Estr.João Rodrigues de Moraes, 20 - Lagoa</t>
      </is>
    </nc>
  </rcc>
  <rcc rId="52743" sId="6">
    <nc r="Z879" t="inlineStr">
      <is>
        <t>ITAPECERICA DA SERRA</t>
      </is>
    </nc>
  </rcc>
  <rcc rId="52744" sId="6">
    <nc r="AA879" t="inlineStr">
      <is>
        <t>IS</t>
      </is>
    </nc>
  </rcc>
  <rcc rId="52745" sId="6">
    <nc r="AB879" t="inlineStr">
      <is>
        <t>ICS.IS.MSO06</t>
      </is>
    </nc>
  </rcc>
  <rcc rId="52746" sId="6">
    <nc r="AC879" t="inlineStr">
      <is>
        <t>Huawei</t>
      </is>
    </nc>
  </rcc>
  <rcc rId="52747" sId="6">
    <nc r="AD879" t="inlineStr">
      <is>
        <t>-</t>
      </is>
    </nc>
  </rcc>
  <rcc rId="52748" sId="6">
    <nc r="AE879" t="inlineStr">
      <is>
        <t>ICS IS 02</t>
      </is>
    </nc>
  </rcc>
  <rcc rId="52749" sId="6">
    <nc r="AF879" t="inlineStr">
      <is>
        <t>SPO JG 03</t>
      </is>
    </nc>
  </rcc>
  <rcc rId="52750" sId="6">
    <nc r="AG879" t="inlineStr">
      <is>
        <t>SPO CB 03</t>
      </is>
    </nc>
  </rcc>
  <rcc rId="52751" sId="6">
    <nc r="AI879" t="inlineStr">
      <is>
        <t>SPO CB_CG2</t>
      </is>
    </nc>
  </rcc>
  <rcc rId="52752" sId="6">
    <nc r="AJ879" t="inlineStr">
      <is>
        <t>SPO.JD.LMC2</t>
      </is>
    </nc>
  </rcc>
  <rcc rId="52753" sId="6">
    <nc r="AK879" t="inlineStr">
      <is>
        <t>SPO.JG.LMC2</t>
      </is>
    </nc>
  </rcc>
  <rcc rId="52754" sId="6">
    <nc r="AN879" t="inlineStr">
      <is>
        <t>-</t>
      </is>
    </nc>
  </rcc>
  <rcc rId="52755" sId="6">
    <nc r="AO879" t="inlineStr">
      <is>
        <t>-</t>
      </is>
    </nc>
  </rcc>
  <rcc rId="52756" sId="6">
    <nc r="AP879" t="inlineStr">
      <is>
        <t>ONU 500</t>
      </is>
    </nc>
  </rcc>
  <rcc rId="52757" sId="6">
    <nc r="AQ879" t="inlineStr">
      <is>
        <t>V5.2</t>
      </is>
    </nc>
  </rcc>
  <rcc rId="52758" sId="6">
    <nc r="AU879">
      <v>1002065000</v>
    </nc>
  </rcc>
  <rcc rId="52759" sId="6">
    <nc r="AV879" t="inlineStr">
      <is>
        <t>23°43'14.2"</t>
      </is>
    </nc>
  </rcc>
  <rcc rId="52760" sId="6">
    <nc r="AW879" t="inlineStr">
      <is>
        <t>46°48'04.0"</t>
      </is>
    </nc>
  </rcc>
  <rcc rId="52761" sId="6">
    <nc r="BC879">
      <v>1892063257</v>
    </nc>
  </rcc>
  <rcc rId="52762" sId="6">
    <nc r="BD879" t="inlineStr">
      <is>
        <t>ICS.IS.ODC</t>
      </is>
    </nc>
  </rcc>
  <rcc rId="52763" sId="6">
    <nc r="A880">
      <v>2014</v>
    </nc>
  </rcc>
  <rcc rId="52764" sId="6">
    <nc r="B880" t="inlineStr">
      <is>
        <t>Sub Arm</t>
      </is>
    </nc>
  </rcc>
  <rcc rId="52765" sId="6">
    <nc r="C880" t="inlineStr">
      <is>
        <t>152 Arm</t>
      </is>
    </nc>
  </rcc>
  <rcc rId="52766" sId="6">
    <nc r="D880">
      <v>5700136748</v>
    </nc>
  </rcc>
  <rcc rId="52767" sId="6">
    <nc r="E880" t="inlineStr">
      <is>
        <t>SIM</t>
      </is>
    </nc>
  </rcc>
  <rcc rId="52768" sId="6">
    <nc r="F880" t="inlineStr">
      <is>
        <t>SIM</t>
      </is>
    </nc>
  </rcc>
  <rcc rId="52769" sId="6">
    <nc r="G880">
      <v>41758</v>
    </nc>
  </rcc>
  <rcc rId="52770" sId="6">
    <nc r="H880" t="inlineStr">
      <is>
        <t>Keymile</t>
      </is>
    </nc>
  </rcc>
  <rcc rId="52771" sId="6">
    <nc r="I880" t="inlineStr">
      <is>
        <t>Retrofit</t>
      </is>
    </nc>
  </rcc>
  <rcc rId="52772" sId="6">
    <nc r="J880">
      <v>192</v>
    </nc>
  </rcc>
  <rcc rId="52773" sId="6">
    <nc r="K880">
      <v>432</v>
    </nc>
  </rcc>
  <rcc rId="52774" sId="6">
    <nc r="L880">
      <v>4</v>
    </nc>
  </rcc>
  <rcc rId="52775" sId="6">
    <nc r="M880">
      <v>4</v>
    </nc>
  </rcc>
  <rcc rId="52776" sId="6">
    <nc r="N880">
      <v>32</v>
    </nc>
  </rcc>
  <rcc rId="52777" sId="6">
    <nc r="O880" t="inlineStr">
      <is>
        <t>SIM</t>
      </is>
    </nc>
  </rcc>
  <rcc rId="52778" sId="6">
    <nc r="P880" t="inlineStr">
      <is>
        <t>SIM</t>
      </is>
    </nc>
  </rcc>
  <rcc rId="52779" sId="6">
    <nc r="Q880" t="inlineStr">
      <is>
        <t>SIM</t>
      </is>
    </nc>
  </rcc>
  <rcc rId="52780" sId="6">
    <nc r="R880" t="inlineStr">
      <is>
        <t>Armário</t>
      </is>
    </nc>
  </rcc>
  <rcc rId="52781" sId="6">
    <nc r="S880" t="inlineStr">
      <is>
        <t>Monoshelf</t>
      </is>
    </nc>
  </rcc>
  <rcc rId="52782" sId="6">
    <nc r="T880" t="inlineStr">
      <is>
        <t>Outdoor</t>
      </is>
    </nc>
  </rcc>
  <rcc rId="52783" sId="6">
    <nc r="U880">
      <v>11</v>
    </nc>
  </rcc>
  <rcc rId="52784" sId="6">
    <nc r="V880" t="inlineStr">
      <is>
        <t>11203</t>
      </is>
    </nc>
  </rcc>
  <rcc rId="52785" sId="6">
    <nc r="W880" t="inlineStr">
      <is>
        <t>OGD</t>
      </is>
    </nc>
  </rcc>
  <rcc rId="52786" sId="6">
    <nc r="X880" t="inlineStr">
      <is>
        <t>11203EGOGD</t>
      </is>
    </nc>
  </rcc>
  <rcc rId="52787" sId="6">
    <nc r="Y880" t="inlineStr">
      <is>
        <t xml:space="preserve">Estr. Municipal Basílio Vieira, 1313 - Jardim Santa Lúcia </t>
      </is>
    </nc>
  </rcc>
  <rcc rId="52788" sId="6">
    <nc r="Z880" t="inlineStr">
      <is>
        <t>EMBU GUACU</t>
      </is>
    </nc>
  </rcc>
  <rcc rId="52789" sId="6">
    <nc r="AA880" t="inlineStr">
      <is>
        <t>EG</t>
      </is>
    </nc>
  </rcc>
  <rcc rId="52790" sId="6">
    <nc r="AB880" t="inlineStr">
      <is>
        <t>EBG.EG.MSO04</t>
      </is>
    </nc>
  </rcc>
  <rcc rId="52791" sId="6">
    <nc r="AC880" t="inlineStr">
      <is>
        <t>Huawei</t>
      </is>
    </nc>
  </rcc>
  <rcc rId="52792" sId="6">
    <nc r="AD880" t="inlineStr">
      <is>
        <t>EBG EG 01</t>
      </is>
    </nc>
  </rcc>
  <rcc rId="52793" sId="6">
    <nc r="AE880" t="inlineStr">
      <is>
        <t>ICS IS 02</t>
      </is>
    </nc>
  </rcc>
  <rcc rId="52794" sId="6">
    <nc r="AF880" t="inlineStr">
      <is>
        <t>SPO JG 03</t>
      </is>
    </nc>
  </rcc>
  <rcc rId="52795" sId="6">
    <nc r="AG880" t="inlineStr">
      <is>
        <t>SPO JG 04</t>
      </is>
    </nc>
  </rcc>
  <rcc rId="52796" sId="6">
    <nc r="AI880" t="inlineStr">
      <is>
        <t>SPO JG_EX3</t>
      </is>
    </nc>
  </rcc>
  <rcc rId="52797" sId="6">
    <nc r="AJ880" t="inlineStr">
      <is>
        <t>SPO.JD.LMC2</t>
      </is>
    </nc>
  </rcc>
  <rcc rId="52798" sId="6">
    <nc r="AK880" t="inlineStr">
      <is>
        <t>SPO.JG.LMC2</t>
      </is>
    </nc>
  </rcc>
  <rcc rId="52799" sId="6">
    <nc r="AN880" t="inlineStr">
      <is>
        <t>-</t>
      </is>
    </nc>
  </rcc>
  <rcc rId="52800" sId="6">
    <nc r="AO880" t="inlineStr">
      <is>
        <t>RESERVADO</t>
      </is>
    </nc>
  </rcc>
  <rcc rId="52801" sId="6">
    <nc r="AP880" t="inlineStr">
      <is>
        <t>FA1201</t>
      </is>
    </nc>
  </rcc>
  <rcc rId="52802" sId="6">
    <nc r="AQ880" t="inlineStr">
      <is>
        <t>ESPELHADO</t>
      </is>
    </nc>
  </rcc>
  <rcc rId="52803" sId="6">
    <nc r="AU880">
      <v>1001899170</v>
    </nc>
  </rcc>
  <rcc rId="52804" sId="6">
    <nc r="AV880" t="inlineStr">
      <is>
        <t>23° 50' 13,23096'' - S</t>
      </is>
    </nc>
  </rcc>
  <rcc rId="52805" sId="6">
    <nc r="AW880" t="inlineStr">
      <is>
        <t>46° 51' 52,87068'' - W</t>
      </is>
    </nc>
  </rcc>
  <rcc rId="52806" sId="6">
    <nc r="AX880" t="inlineStr">
      <is>
        <t>ok</t>
      </is>
    </nc>
  </rcc>
  <rcc rId="52807" sId="6">
    <nc r="BC880">
      <v>2026063379</v>
    </nc>
  </rcc>
  <rcc rId="52808" sId="6">
    <nc r="BD880" t="inlineStr">
      <is>
        <t>EBG.EG.OGD</t>
      </is>
    </nc>
  </rcc>
  <rcc rId="52809" sId="6">
    <nc r="A881">
      <v>2014</v>
    </nc>
  </rcc>
  <rcc rId="52810" sId="6">
    <nc r="B881" t="inlineStr">
      <is>
        <t>Sub Arm</t>
      </is>
    </nc>
  </rcc>
  <rcc rId="52811" sId="6">
    <nc r="C881" t="inlineStr">
      <is>
        <t>152 Arm</t>
      </is>
    </nc>
  </rcc>
  <rcc rId="52812" sId="6">
    <nc r="D881">
      <v>5700136736</v>
    </nc>
  </rcc>
  <rcc rId="52813" sId="6">
    <nc r="E881" t="inlineStr">
      <is>
        <t>SIM</t>
      </is>
    </nc>
  </rcc>
  <rcc rId="52814" sId="6">
    <nc r="F881" t="inlineStr">
      <is>
        <t>SIM</t>
      </is>
    </nc>
  </rcc>
  <rcc rId="52815" sId="6">
    <nc r="G881">
      <v>41906</v>
    </nc>
  </rcc>
  <rcc rId="52816" sId="6">
    <nc r="H881" t="inlineStr">
      <is>
        <t>Keymile</t>
      </is>
    </nc>
  </rcc>
  <rcc rId="52817" sId="6">
    <nc r="I881" t="inlineStr">
      <is>
        <t>Retrofit</t>
      </is>
    </nc>
  </rcc>
  <rcc rId="52818" sId="6">
    <nc r="J881">
      <v>192</v>
    </nc>
  </rcc>
  <rcc rId="52819" sId="6">
    <nc r="K881">
      <v>432</v>
    </nc>
  </rcc>
  <rcc rId="52820" sId="6">
    <nc r="L881">
      <v>4</v>
    </nc>
  </rcc>
  <rcc rId="52821" sId="6">
    <nc r="M881">
      <v>4</v>
    </nc>
  </rcc>
  <rcc rId="52822" sId="6">
    <nc r="N881">
      <v>32</v>
    </nc>
  </rcc>
  <rcc rId="52823" sId="6">
    <nc r="O881" t="inlineStr">
      <is>
        <t>SIM</t>
      </is>
    </nc>
  </rcc>
  <rcc rId="52824" sId="6">
    <nc r="P881" t="inlineStr">
      <is>
        <t>SIM</t>
      </is>
    </nc>
  </rcc>
  <rcc rId="52825" sId="6">
    <nc r="Q881" t="inlineStr">
      <is>
        <t>SIM</t>
      </is>
    </nc>
  </rcc>
  <rcc rId="52826" sId="6">
    <nc r="R881" t="inlineStr">
      <is>
        <t>Armário</t>
      </is>
    </nc>
  </rcc>
  <rcc rId="52827" sId="6">
    <nc r="S881" t="inlineStr">
      <is>
        <t>Monoshelf</t>
      </is>
    </nc>
  </rcc>
  <rcc rId="52828" sId="6">
    <nc r="T881" t="inlineStr">
      <is>
        <t>Outdoor</t>
      </is>
    </nc>
  </rcc>
  <rcc rId="52829" sId="6">
    <nc r="U881">
      <v>12</v>
    </nc>
  </rcc>
  <rcc rId="52830" sId="6">
    <nc r="V881">
      <v>12449</v>
    </nc>
  </rcc>
  <rcc rId="52831" sId="6">
    <nc r="W881" t="inlineStr">
      <is>
        <t>OGD</t>
      </is>
    </nc>
  </rcc>
  <rcc rId="52832" sId="6">
    <nc r="X881" t="inlineStr">
      <is>
        <t>12449MSOGD</t>
      </is>
    </nc>
  </rcc>
  <rcc rId="52833" sId="6">
    <nc r="Y881" t="inlineStr">
      <is>
        <t>R. 12 x Av. Marginal</t>
      </is>
    </nc>
  </rcc>
  <rcc rId="52834" sId="6">
    <nc r="Z881" t="inlineStr">
      <is>
        <t>MASSAGUACU</t>
      </is>
    </nc>
  </rcc>
  <rcc rId="52835" sId="6">
    <nc r="AA881" t="inlineStr">
      <is>
        <t>MS</t>
      </is>
    </nc>
  </rcc>
  <rcc rId="52836" sId="6">
    <nc r="AB881" t="inlineStr">
      <is>
        <t>MSGC.MS.MSO01</t>
      </is>
    </nc>
  </rcc>
  <rcc rId="52837" sId="6">
    <nc r="AC881" t="inlineStr">
      <is>
        <t>Cisco</t>
      </is>
    </nc>
  </rcc>
  <rcc rId="52838" sId="6">
    <nc r="AD881" t="inlineStr">
      <is>
        <t>CGT MG 01</t>
      </is>
    </nc>
  </rcc>
  <rcc rId="52839" sId="6">
    <nc r="AE881" t="inlineStr">
      <is>
        <t>CGT AA 02</t>
      </is>
    </nc>
  </rcc>
  <rcc rId="52840" sId="6">
    <nc r="AF881" t="inlineStr">
      <is>
        <t>STS WL 01</t>
      </is>
    </nc>
  </rcc>
  <rcc rId="52841" sId="6">
    <nc r="AG881" t="inlineStr">
      <is>
        <t>STS WL 02</t>
      </is>
    </nc>
  </rcc>
  <rcc rId="52842" sId="6">
    <nc r="AI881" t="inlineStr">
      <is>
        <t>STS WL_CG1</t>
      </is>
    </nc>
  </rcc>
  <rcc rId="52843" sId="6">
    <nc r="AJ881" t="inlineStr">
      <is>
        <t>BRU.AC.LMC2</t>
      </is>
    </nc>
  </rcc>
  <rcc rId="52844" sId="6">
    <nc r="AK881" t="inlineStr">
      <is>
        <t>ARQ.FI.LMC2</t>
      </is>
    </nc>
  </rcc>
  <rcc rId="52845" sId="6">
    <nc r="AN881" t="inlineStr">
      <is>
        <t>-</t>
      </is>
    </nc>
  </rcc>
  <rcc rId="52846" sId="6">
    <nc r="AO881" t="inlineStr">
      <is>
        <t>-</t>
      </is>
    </nc>
  </rcc>
  <rcc rId="52847" sId="6">
    <nc r="AP881" t="inlineStr">
      <is>
        <t>FA1201</t>
      </is>
    </nc>
  </rcc>
  <rcc rId="52848" sId="6">
    <nc r="AQ881" t="inlineStr">
      <is>
        <t>ESPELHADO</t>
      </is>
    </nc>
  </rcc>
  <rcc rId="52849" sId="6">
    <nc r="AU881">
      <v>1003670366</v>
    </nc>
  </rcc>
  <rcc rId="52850" sId="6">
    <nc r="AV881" t="inlineStr">
      <is>
        <t>23° 46' 17,49036'' - S</t>
      </is>
    </nc>
  </rcc>
  <rcc rId="52851" sId="6">
    <nc r="AW881" t="inlineStr">
      <is>
        <t>45° 42' 6,21899'' - W</t>
      </is>
    </nc>
  </rcc>
  <rcc rId="52852" sId="6">
    <nc r="AX881" t="inlineStr">
      <is>
        <t>ok</t>
      </is>
    </nc>
  </rcc>
  <rcc rId="52853" sId="6">
    <nc r="BC881">
      <v>2026063379</v>
    </nc>
  </rcc>
  <rcc rId="52854" sId="6">
    <nc r="BD881" t="inlineStr">
      <is>
        <t>MSGC.MSOGD</t>
      </is>
    </nc>
  </rcc>
  <rcc rId="52855" sId="6">
    <nc r="A882">
      <v>2014</v>
    </nc>
  </rcc>
  <rcc rId="52856" sId="6">
    <nc r="B882" t="inlineStr">
      <is>
        <t>Sub Arm</t>
      </is>
    </nc>
  </rcc>
  <rcc rId="52857" sId="6">
    <nc r="C882" t="inlineStr">
      <is>
        <t>152 Arm</t>
      </is>
    </nc>
  </rcc>
  <rcc rId="52858" sId="6">
    <nc r="D882">
      <v>5700223960</v>
    </nc>
  </rcc>
  <rcc rId="52859" sId="6">
    <nc r="E882" t="inlineStr">
      <is>
        <t>SIM</t>
      </is>
    </nc>
  </rcc>
  <rcc rId="52860" sId="6">
    <nc r="F882" t="inlineStr">
      <is>
        <t>SIM</t>
      </is>
    </nc>
  </rcc>
  <rcc rId="52861" sId="6">
    <nc r="G882">
      <v>41774</v>
    </nc>
  </rcc>
  <rcc rId="52862" sId="6">
    <nc r="H882" t="inlineStr">
      <is>
        <t>Keymile</t>
      </is>
    </nc>
  </rcc>
  <rcc rId="52863" sId="6">
    <nc r="I882" t="inlineStr">
      <is>
        <t>Retrofit</t>
      </is>
    </nc>
  </rcc>
  <rcc rId="52864" sId="6">
    <nc r="J882">
      <v>192</v>
    </nc>
  </rcc>
  <rcc rId="52865" sId="6">
    <nc r="K882">
      <v>432</v>
    </nc>
  </rcc>
  <rcc rId="52866" sId="6">
    <nc r="L882">
      <v>4</v>
    </nc>
  </rcc>
  <rcc rId="52867" sId="6">
    <nc r="M882">
      <v>4</v>
    </nc>
  </rcc>
  <rcc rId="52868" sId="6">
    <nc r="N882">
      <v>32</v>
    </nc>
  </rcc>
  <rcc rId="52869" sId="6">
    <nc r="O882" t="inlineStr">
      <is>
        <t>SIM</t>
      </is>
    </nc>
  </rcc>
  <rcc rId="52870" sId="6">
    <nc r="P882" t="inlineStr">
      <is>
        <t>SIM</t>
      </is>
    </nc>
  </rcc>
  <rcc rId="52871" sId="6">
    <nc r="Q882" t="inlineStr">
      <is>
        <t>SIM</t>
      </is>
    </nc>
  </rcc>
  <rcc rId="52872" sId="6">
    <nc r="R882" t="inlineStr">
      <is>
        <t>Armário</t>
      </is>
    </nc>
  </rcc>
  <rcc rId="52873" sId="6">
    <nc r="S882" t="inlineStr">
      <is>
        <t>Monoshelf</t>
      </is>
    </nc>
  </rcc>
  <rcc rId="52874" sId="6">
    <nc r="T882" t="inlineStr">
      <is>
        <t>Outdoor</t>
      </is>
    </nc>
  </rcc>
  <rcc rId="52875" sId="6">
    <nc r="U882">
      <v>17</v>
    </nc>
  </rcc>
  <rcc rId="52876" sId="6">
    <nc r="V882" t="inlineStr">
      <is>
        <t>11562</t>
      </is>
    </nc>
  </rcc>
  <rcc rId="52877" sId="6">
    <nc r="W882" t="inlineStr">
      <is>
        <t>OKF</t>
      </is>
    </nc>
  </rcc>
  <rcc rId="52878" sId="6">
    <nc r="X882" t="inlineStr">
      <is>
        <t>11562MCOKF</t>
      </is>
    </nc>
  </rcc>
  <rcc rId="52879" sId="6">
    <nc r="Y882" t="inlineStr">
      <is>
        <t>Rodovia BR-153, próx. km 54 em frente ao Clube Termas</t>
      </is>
    </nc>
  </rcc>
  <rcc rId="52880" sId="6">
    <nc r="Z882" t="inlineStr">
      <is>
        <t>SAO JOSE DO RIO PRETO</t>
      </is>
    </nc>
  </rcc>
  <rcc rId="52881" sId="6">
    <nc r="AA882" t="inlineStr">
      <is>
        <t>MC</t>
      </is>
    </nc>
  </rcc>
  <rcc rId="52882" sId="6">
    <nc r="AB882" t="inlineStr">
      <is>
        <t>SRR.MC.MSO02</t>
      </is>
    </nc>
  </rcc>
  <rcc rId="52883" sId="6">
    <nc r="AC882" t="inlineStr">
      <is>
        <t>Alcatel</t>
      </is>
    </nc>
  </rcc>
  <rcc rId="52884" sId="6">
    <nc r="AD882" t="inlineStr">
      <is>
        <t>-</t>
      </is>
    </nc>
  </rcc>
  <rcc rId="52885" sId="6">
    <nc r="AE882" t="inlineStr">
      <is>
        <t>SRR MC 01</t>
      </is>
    </nc>
  </rcc>
  <rcc rId="52886" sId="6">
    <nc r="AF882" t="inlineStr">
      <is>
        <t>ARQ FI 03</t>
      </is>
    </nc>
  </rcc>
  <rcc rId="52887" sId="6">
    <nc r="AG882" t="inlineStr">
      <is>
        <t>ARQ FI 04</t>
      </is>
    </nc>
  </rcc>
  <rcc rId="52888" sId="6">
    <nc r="AI882" t="inlineStr">
      <is>
        <t>ARQ FI_EX3</t>
      </is>
    </nc>
  </rcc>
  <rcc rId="52889" sId="6">
    <nc r="AJ882" t="inlineStr">
      <is>
        <t>ARQ.FI.LMC2</t>
      </is>
    </nc>
  </rcc>
  <rcc rId="52890" sId="6">
    <nc r="AK882" t="inlineStr">
      <is>
        <t>BRU.AC.LMC2</t>
      </is>
    </nc>
  </rcc>
  <rcc rId="52891" sId="6">
    <nc r="AN882" t="inlineStr">
      <is>
        <t>-</t>
      </is>
    </nc>
  </rcc>
  <rcc rId="52892" sId="6">
    <nc r="AO882" t="inlineStr">
      <is>
        <t>-</t>
      </is>
    </nc>
  </rcc>
  <rcc rId="52893" sId="6">
    <nc r="AP882" t="inlineStr">
      <is>
        <t>FA1201</t>
      </is>
    </nc>
  </rcc>
  <rcc rId="52894" sId="6">
    <nc r="AQ882" t="inlineStr">
      <is>
        <t>ESPELHADO</t>
      </is>
    </nc>
  </rcc>
  <rcc rId="52895" sId="6">
    <nc r="AU882">
      <v>1003667667</v>
    </nc>
  </rcc>
  <rcc rId="52896" sId="6">
    <nc r="AV882" t="inlineStr">
      <is>
        <t>20° 53' 16,43243'' - S</t>
      </is>
    </nc>
  </rcc>
  <rcc rId="52897" sId="6">
    <nc r="AW882" t="inlineStr">
      <is>
        <t>49° 25' 43,50179'' - W</t>
      </is>
    </nc>
  </rcc>
  <rcc rId="52898" sId="6">
    <nc r="AX882" t="inlineStr">
      <is>
        <t>ok</t>
      </is>
    </nc>
  </rcc>
  <rcc rId="52899" sId="6">
    <nc r="BC882">
      <v>2026063379</v>
    </nc>
  </rcc>
  <rcc rId="52900" sId="6">
    <nc r="BD882" t="inlineStr">
      <is>
        <t>SRR.MC.OKF</t>
      </is>
    </nc>
  </rcc>
  <rcc rId="52901" sId="6">
    <nc r="A883">
      <v>2014</v>
    </nc>
  </rcc>
  <rcc rId="52902" sId="6">
    <nc r="B883" t="inlineStr">
      <is>
        <t>Sub Arm</t>
      </is>
    </nc>
  </rcc>
  <rcc rId="52903" sId="6">
    <nc r="C883" t="inlineStr">
      <is>
        <t>152 Arm</t>
      </is>
    </nc>
  </rcc>
  <rcc rId="52904" sId="6">
    <nc r="D883">
      <v>5700136784</v>
    </nc>
  </rcc>
  <rcc rId="52905" sId="6">
    <nc r="E883" t="inlineStr">
      <is>
        <t>SIM</t>
      </is>
    </nc>
  </rcc>
  <rcc rId="52906" sId="6">
    <nc r="F883" t="inlineStr">
      <is>
        <t>SIM</t>
      </is>
    </nc>
  </rcc>
  <rcc rId="52907" sId="6">
    <nc r="G883">
      <v>41787</v>
    </nc>
  </rcc>
  <rcc rId="52908" sId="6">
    <nc r="H883" t="inlineStr">
      <is>
        <t>Keymile</t>
      </is>
    </nc>
  </rcc>
  <rcc rId="52909" sId="6">
    <nc r="I883" t="inlineStr">
      <is>
        <t>Retrofit</t>
      </is>
    </nc>
  </rcc>
  <rcc rId="52910" sId="6">
    <nc r="J883">
      <v>192</v>
    </nc>
  </rcc>
  <rcc rId="52911" sId="6">
    <nc r="K883">
      <v>432</v>
    </nc>
  </rcc>
  <rcc rId="52912" sId="6">
    <nc r="L883">
      <v>4</v>
    </nc>
  </rcc>
  <rcc rId="52913" sId="6">
    <nc r="M883">
      <v>4</v>
    </nc>
  </rcc>
  <rcc rId="52914" sId="6">
    <nc r="N883">
      <v>32</v>
    </nc>
  </rcc>
  <rcc rId="52915" sId="6">
    <nc r="O883" t="inlineStr">
      <is>
        <t>SIM</t>
      </is>
    </nc>
  </rcc>
  <rcc rId="52916" sId="6">
    <nc r="P883" t="inlineStr">
      <is>
        <t>SIM</t>
      </is>
    </nc>
  </rcc>
  <rcc rId="52917" sId="6">
    <nc r="Q883" t="inlineStr">
      <is>
        <t>SIM</t>
      </is>
    </nc>
  </rcc>
  <rcc rId="52918" sId="6">
    <nc r="R883" t="inlineStr">
      <is>
        <t>Armário</t>
      </is>
    </nc>
  </rcc>
  <rcc rId="52919" sId="6">
    <nc r="S883" t="inlineStr">
      <is>
        <t>Monoshelf</t>
      </is>
    </nc>
  </rcc>
  <rcc rId="52920" sId="6">
    <nc r="T883" t="inlineStr">
      <is>
        <t>Outdoor</t>
      </is>
    </nc>
  </rcc>
  <rcc rId="52921" sId="6">
    <nc r="U883">
      <v>12</v>
    </nc>
  </rcc>
  <rcc rId="52922" sId="6">
    <nc r="V883" t="inlineStr">
      <is>
        <t>11395</t>
      </is>
    </nc>
  </rcc>
  <rcc rId="52923" sId="6">
    <nc r="W883" t="inlineStr">
      <is>
        <t>OLJ</t>
      </is>
    </nc>
  </rcc>
  <rcc rId="52924" sId="6">
    <nc r="X883" t="inlineStr">
      <is>
        <t>11395MCOLJ</t>
      </is>
    </nc>
  </rcc>
  <rcc rId="52925" sId="6">
    <nc r="Y883" t="inlineStr">
      <is>
        <t>Av. Darci Vieira Marcondes x Av. Edarge Vieira Marcondes - Res. Comercial Cidade Vista Alegre</t>
      </is>
    </nc>
  </rcc>
  <rcc rId="52926" sId="6">
    <nc r="Z883" t="inlineStr">
      <is>
        <t>MOREIRA CESAR</t>
      </is>
    </nc>
  </rcc>
  <rcc rId="52927" sId="6">
    <nc r="AA883" t="inlineStr">
      <is>
        <t>MC</t>
      </is>
    </nc>
  </rcc>
  <rcc rId="52928" sId="6">
    <nc r="AB883" t="inlineStr">
      <is>
        <t>MOCS.MC.MSO01</t>
      </is>
    </nc>
  </rcc>
  <rcc rId="52929" sId="6">
    <nc r="AC883" t="inlineStr">
      <is>
        <t>Alcatel</t>
      </is>
    </nc>
  </rcc>
  <rcc rId="52930" sId="6">
    <nc r="AD883" t="inlineStr">
      <is>
        <t>MOCS MC 01</t>
      </is>
    </nc>
  </rcc>
  <rcc rId="52931" sId="6">
    <nc r="AE883" t="inlineStr">
      <is>
        <t>PBA LM 01</t>
      </is>
    </nc>
  </rcc>
  <rcc rId="52932" sId="6">
    <nc r="AF883" t="inlineStr">
      <is>
        <t>SJC RH 01</t>
      </is>
    </nc>
  </rcc>
  <rcc rId="52933" sId="6">
    <nc r="AG883" t="inlineStr">
      <is>
        <t>SJC RH 02</t>
      </is>
    </nc>
  </rcc>
  <rcc rId="52934" sId="6">
    <nc r="AI883" t="inlineStr">
      <is>
        <t>SJC RH_ER4</t>
      </is>
    </nc>
  </rcc>
  <rcc rId="52935" sId="6">
    <nc r="AJ883" t="inlineStr">
      <is>
        <t>BRU.AC.LMC2</t>
      </is>
    </nc>
  </rcc>
  <rcc rId="52936" sId="6">
    <nc r="AK883" t="inlineStr">
      <is>
        <t>ARQ.FI.LMC2</t>
      </is>
    </nc>
  </rcc>
  <rcc rId="52937" sId="6">
    <nc r="AN883" t="inlineStr">
      <is>
        <t>-</t>
      </is>
    </nc>
  </rcc>
  <rcc rId="52938" sId="6">
    <nc r="AO883" t="inlineStr">
      <is>
        <t>-</t>
      </is>
    </nc>
  </rcc>
  <rcc rId="52939" sId="6">
    <nc r="AP883" t="inlineStr">
      <is>
        <t>DCS40</t>
      </is>
    </nc>
  </rcc>
  <rcc rId="52940" sId="6">
    <nc r="AQ883" t="inlineStr">
      <is>
        <t>ESPELHADO</t>
      </is>
    </nc>
  </rcc>
  <rcc rId="52941" sId="6">
    <nc r="AU883">
      <v>1003671362</v>
    </nc>
  </rcc>
  <rcc rId="52942" sId="6">
    <nc r="AV883" t="inlineStr">
      <is>
        <t>22° 56' 40,75943'' - S</t>
      </is>
    </nc>
  </rcc>
  <rcc rId="52943" sId="6">
    <nc r="AW883" t="inlineStr">
      <is>
        <t>45° 23' 48,41052'' - W</t>
      </is>
    </nc>
  </rcc>
  <rcc rId="52944" sId="6">
    <nc r="AX883" t="inlineStr">
      <is>
        <t>ok</t>
      </is>
    </nc>
  </rcc>
  <rcc rId="52945" sId="6">
    <nc r="BC883">
      <v>2026063379</v>
    </nc>
  </rcc>
  <rcc rId="52946" sId="6">
    <nc r="BD883" t="inlineStr">
      <is>
        <t>MOCS.MC.OLJ</t>
      </is>
    </nc>
  </rcc>
  <rcc rId="52947" sId="6">
    <nc r="A884">
      <v>2014</v>
    </nc>
  </rcc>
  <rcc rId="52948" sId="6">
    <nc r="B884" t="inlineStr">
      <is>
        <t>Sub Arm</t>
      </is>
    </nc>
  </rcc>
  <rcc rId="52949" sId="6">
    <nc r="C884" t="inlineStr">
      <is>
        <t>152 Arm</t>
      </is>
    </nc>
  </rcc>
  <rcc rId="52950" sId="6">
    <nc r="D884">
      <v>5700136788</v>
    </nc>
  </rcc>
  <rcc rId="52951" sId="6">
    <nc r="E884" t="inlineStr">
      <is>
        <t>SIM</t>
      </is>
    </nc>
  </rcc>
  <rcc rId="52952" sId="6">
    <nc r="F884" t="inlineStr">
      <is>
        <t>SIM</t>
      </is>
    </nc>
  </rcc>
  <rcc rId="52953" sId="6">
    <nc r="G884">
      <v>41790</v>
    </nc>
  </rcc>
  <rcc rId="52954" sId="6">
    <nc r="H884" t="inlineStr">
      <is>
        <t>Keymile</t>
      </is>
    </nc>
  </rcc>
  <rcc rId="52955" sId="6">
    <nc r="I884" t="inlineStr">
      <is>
        <t>Retrofit</t>
      </is>
    </nc>
  </rcc>
  <rcc rId="52956" sId="6">
    <nc r="J884">
      <v>192</v>
    </nc>
  </rcc>
  <rcc rId="52957" sId="6">
    <nc r="K884">
      <v>432</v>
    </nc>
  </rcc>
  <rcc rId="52958" sId="6">
    <nc r="L884">
      <v>4</v>
    </nc>
  </rcc>
  <rcc rId="52959" sId="6">
    <nc r="M884">
      <v>4</v>
    </nc>
  </rcc>
  <rcc rId="52960" sId="6">
    <nc r="N884">
      <v>32</v>
    </nc>
  </rcc>
  <rcc rId="52961" sId="6">
    <nc r="O884" t="inlineStr">
      <is>
        <t>SIM</t>
      </is>
    </nc>
  </rcc>
  <rcc rId="52962" sId="6">
    <nc r="P884" t="inlineStr">
      <is>
        <t>SIM</t>
      </is>
    </nc>
  </rcc>
  <rcc rId="52963" sId="6">
    <nc r="Q884" t="inlineStr">
      <is>
        <t>SIM</t>
      </is>
    </nc>
  </rcc>
  <rcc rId="52964" sId="6">
    <nc r="R884" t="inlineStr">
      <is>
        <t>Armário</t>
      </is>
    </nc>
  </rcc>
  <rcc rId="52965" sId="6">
    <nc r="S884" t="inlineStr">
      <is>
        <t>Monoshelf</t>
      </is>
    </nc>
  </rcc>
  <rcc rId="52966" sId="6">
    <nc r="T884" t="inlineStr">
      <is>
        <t>Outdoor</t>
      </is>
    </nc>
  </rcc>
  <rcc rId="52967" sId="6">
    <nc r="U884">
      <v>12</v>
    </nc>
  </rcc>
  <rcc rId="52968" sId="6">
    <nc r="V884" t="inlineStr">
      <is>
        <t>11395</t>
      </is>
    </nc>
  </rcc>
  <rcc rId="52969" sId="6">
    <nc r="W884" t="inlineStr">
      <is>
        <t>OLO</t>
      </is>
    </nc>
  </rcc>
  <rcc rId="52970" sId="6">
    <nc r="X884" t="inlineStr">
      <is>
        <t>11395MCOLO</t>
      </is>
    </nc>
  </rcc>
  <rcc rId="52971" sId="6">
    <nc r="Y884" t="inlineStr">
      <is>
        <t xml:space="preserve">Estr. João Francisco da Silva, 2525 - Feital </t>
      </is>
    </nc>
  </rcc>
  <rcc rId="52972" sId="6">
    <nc r="Z884" t="inlineStr">
      <is>
        <t>MOREIRA CESAR</t>
      </is>
    </nc>
  </rcc>
  <rcc rId="52973" sId="6">
    <nc r="AA884" t="inlineStr">
      <is>
        <t>MC</t>
      </is>
    </nc>
  </rcc>
  <rcc rId="52974" sId="6">
    <nc r="AB884" t="inlineStr">
      <is>
        <t>MOCS.MC.MSO02</t>
      </is>
    </nc>
  </rcc>
  <rcc rId="52975" sId="6">
    <nc r="AC884" t="inlineStr">
      <is>
        <t>Alcatel</t>
      </is>
    </nc>
  </rcc>
  <rcc rId="52976" sId="6">
    <nc r="AD884" t="inlineStr">
      <is>
        <t>MOCS MC 01</t>
      </is>
    </nc>
  </rcc>
  <rcc rId="52977" sId="6">
    <nc r="AE884" t="inlineStr">
      <is>
        <t>PBA LM 01</t>
      </is>
    </nc>
  </rcc>
  <rcc rId="52978" sId="6">
    <nc r="AF884" t="inlineStr">
      <is>
        <t>SJC RH 01</t>
      </is>
    </nc>
  </rcc>
  <rcc rId="52979" sId="6">
    <nc r="AG884" t="inlineStr">
      <is>
        <t>SJC RH 02</t>
      </is>
    </nc>
  </rcc>
  <rcc rId="52980" sId="6">
    <nc r="AI884" t="inlineStr">
      <is>
        <t>SJC RH_ER4</t>
      </is>
    </nc>
  </rcc>
  <rcc rId="52981" sId="6">
    <nc r="AJ884" t="inlineStr">
      <is>
        <t>BRU.AC.LMC2</t>
      </is>
    </nc>
  </rcc>
  <rcc rId="52982" sId="6">
    <nc r="AK884" t="inlineStr">
      <is>
        <t>ARQ.FI.LMC2</t>
      </is>
    </nc>
  </rcc>
  <rcc rId="52983" sId="6">
    <nc r="AN884" t="inlineStr">
      <is>
        <t>-</t>
      </is>
    </nc>
  </rcc>
  <rcc rId="52984" sId="6">
    <nc r="AO884" t="inlineStr">
      <is>
        <t>-</t>
      </is>
    </nc>
  </rcc>
  <rcc rId="52985" sId="6">
    <nc r="AP884" t="inlineStr">
      <is>
        <t>FA1201</t>
      </is>
    </nc>
  </rcc>
  <rcc rId="52986" sId="6">
    <nc r="AQ884" t="inlineStr">
      <is>
        <t>ESPELHADO</t>
      </is>
    </nc>
  </rcc>
  <rcc rId="52987" sId="6">
    <nc r="AU884">
      <v>1003671605</v>
    </nc>
  </rcc>
  <rcc rId="52988" sId="6">
    <nc r="AV884" t="inlineStr">
      <is>
        <t>22° 56' 17,65463'' - S</t>
      </is>
    </nc>
  </rcc>
  <rcc rId="52989" sId="6">
    <nc r="AW884" t="inlineStr">
      <is>
        <t>45° 23' 52,09331'' - W</t>
      </is>
    </nc>
  </rcc>
  <rcc rId="52990" sId="6">
    <nc r="AX884" t="inlineStr">
      <is>
        <t>ok</t>
      </is>
    </nc>
  </rcc>
  <rcc rId="52991" sId="6">
    <nc r="BC884">
      <v>2026063379</v>
    </nc>
  </rcc>
  <rcc rId="52992" sId="6">
    <nc r="BD884" t="inlineStr">
      <is>
        <t>MOCS.MC.OLO</t>
      </is>
    </nc>
  </rcc>
  <rcc rId="52993" sId="6">
    <nc r="A885">
      <v>2014</v>
    </nc>
  </rcc>
  <rcc rId="52994" sId="6">
    <nc r="B885" t="inlineStr">
      <is>
        <t>Sub Arm</t>
      </is>
    </nc>
  </rcc>
  <rcc rId="52995" sId="6">
    <nc r="C885" t="inlineStr">
      <is>
        <t>152 Arm</t>
      </is>
    </nc>
  </rcc>
  <rcc rId="52996" sId="6">
    <nc r="D885">
      <v>5700136780</v>
    </nc>
  </rcc>
  <rcc rId="52997" sId="6">
    <nc r="E885" t="inlineStr">
      <is>
        <t>SIM</t>
      </is>
    </nc>
  </rcc>
  <rcc rId="52998" sId="6">
    <nc r="F885" t="inlineStr">
      <is>
        <t>SIM</t>
      </is>
    </nc>
  </rcc>
  <rcc rId="52999" sId="6">
    <nc r="G885">
      <v>41852</v>
    </nc>
  </rcc>
  <rcc rId="53000" sId="6">
    <nc r="H885" t="inlineStr">
      <is>
        <t>Keymile</t>
      </is>
    </nc>
  </rcc>
  <rcc rId="53001" sId="6">
    <nc r="I885" t="inlineStr">
      <is>
        <t>Retrofit</t>
      </is>
    </nc>
  </rcc>
  <rcc rId="53002" sId="6">
    <nc r="J885">
      <v>192</v>
    </nc>
  </rcc>
  <rcc rId="53003" sId="6">
    <nc r="K885">
      <v>432</v>
    </nc>
  </rcc>
  <rcc rId="53004" sId="6">
    <nc r="L885">
      <v>4</v>
    </nc>
  </rcc>
  <rcc rId="53005" sId="6">
    <nc r="M885">
      <v>4</v>
    </nc>
  </rcc>
  <rcc rId="53006" sId="6">
    <nc r="N885">
      <v>32</v>
    </nc>
  </rcc>
  <rcc rId="53007" sId="6">
    <nc r="O885" t="inlineStr">
      <is>
        <t>SIM</t>
      </is>
    </nc>
  </rcc>
  <rcc rId="53008" sId="6">
    <nc r="P885" t="inlineStr">
      <is>
        <t>SIM</t>
      </is>
    </nc>
  </rcc>
  <rcc rId="53009" sId="6">
    <nc r="Q885" t="inlineStr">
      <is>
        <t>SIM</t>
      </is>
    </nc>
  </rcc>
  <rcc rId="53010" sId="6">
    <nc r="R885" t="inlineStr">
      <is>
        <t>Armário</t>
      </is>
    </nc>
  </rcc>
  <rcc rId="53011" sId="6">
    <nc r="S885" t="inlineStr">
      <is>
        <t>Monoshelf</t>
      </is>
    </nc>
  </rcc>
  <rcc rId="53012" sId="6">
    <nc r="T885" t="inlineStr">
      <is>
        <t>Outdoor</t>
      </is>
    </nc>
  </rcc>
  <rcc rId="53013" sId="6">
    <nc r="U885">
      <v>19</v>
    </nc>
  </rcc>
  <rcc rId="53014" sId="6">
    <nc r="V885" t="inlineStr">
      <is>
        <t>11340</t>
      </is>
    </nc>
  </rcc>
  <rcc rId="53015" sId="6">
    <nc r="W885" t="inlineStr">
      <is>
        <t>PNV</t>
      </is>
    </nc>
  </rcc>
  <rcc rId="53016" sId="6">
    <nc r="X885" t="inlineStr">
      <is>
        <t>11340CGPNV</t>
      </is>
    </nc>
  </rcc>
  <rcc rId="53017" sId="6">
    <nc r="Y885" t="inlineStr">
      <is>
        <t>Rdv. Limeira-Piracicaba, 330 - Jardim Senador Vergueiro</t>
      </is>
    </nc>
  </rcc>
  <rcc rId="53018" sId="6">
    <nc r="Z885" t="inlineStr">
      <is>
        <t>LIMEIRA</t>
      </is>
    </nc>
  </rcc>
  <rcc rId="53019" sId="6">
    <nc r="AA885" t="inlineStr">
      <is>
        <t>CG</t>
      </is>
    </nc>
  </rcc>
  <rcc rId="53020" sId="6">
    <nc r="AB885" t="inlineStr">
      <is>
        <t>LRA.CG.MSO16</t>
      </is>
    </nc>
  </rcc>
  <rcc rId="53021" sId="6">
    <nc r="AC885" t="inlineStr">
      <is>
        <t>Huawei</t>
      </is>
    </nc>
  </rcc>
  <rcc rId="53022" sId="6">
    <nc r="AD885" t="inlineStr">
      <is>
        <t>-</t>
      </is>
    </nc>
  </rcc>
  <rcc rId="53023" sId="6">
    <nc r="AE885" t="inlineStr">
      <is>
        <t>LRA CG 02</t>
      </is>
    </nc>
  </rcc>
  <rcc rId="53024" sId="6">
    <nc r="AF885" t="inlineStr">
      <is>
        <t>CAS CE 03</t>
      </is>
    </nc>
  </rcc>
  <rcc rId="53025" sId="6">
    <nc r="AG885" t="inlineStr">
      <is>
        <t>CAS CT 03</t>
      </is>
    </nc>
  </rcc>
  <rcc rId="53026" sId="6">
    <nc r="AI885" t="inlineStr">
      <is>
        <t>CAS CT_EX2</t>
      </is>
    </nc>
  </rcc>
  <rcc rId="53027" sId="6">
    <nc r="AJ885" t="inlineStr">
      <is>
        <t>ARQ.FI.LMC2</t>
      </is>
    </nc>
  </rcc>
  <rcc rId="53028" sId="6">
    <nc r="AK885" t="inlineStr">
      <is>
        <t>BRU.AC.LMC2</t>
      </is>
    </nc>
  </rcc>
  <rcc rId="53029" sId="6">
    <nc r="AN885" t="inlineStr">
      <is>
        <t>-</t>
      </is>
    </nc>
  </rcc>
  <rcc rId="53030" sId="6">
    <nc r="AO885" t="inlineStr">
      <is>
        <t>-</t>
      </is>
    </nc>
  </rcc>
  <rcc rId="53031" sId="6">
    <nc r="AP885" t="inlineStr">
      <is>
        <t>FA1201</t>
      </is>
    </nc>
  </rcc>
  <rcc rId="53032" sId="6">
    <nc r="AQ885" t="inlineStr">
      <is>
        <t>ESPELHADO</t>
      </is>
    </nc>
  </rcc>
  <rcc rId="53033" sId="6">
    <nc r="AU885">
      <v>1003668906</v>
    </nc>
  </rcc>
  <rcc rId="53034" sId="6">
    <nc r="AV885" t="inlineStr">
      <is>
        <t>22° 33' 41,04971'' - S</t>
      </is>
    </nc>
  </rcc>
  <rcc rId="53035" sId="6">
    <nc r="AW885" t="inlineStr">
      <is>
        <t>47° 24' 56,34972'' - W</t>
      </is>
    </nc>
  </rcc>
  <rcc rId="53036" sId="6">
    <nc r="AX885" t="inlineStr">
      <is>
        <t>ok</t>
      </is>
    </nc>
  </rcc>
  <rcc rId="53037" sId="6">
    <nc r="BC885">
      <v>2026063379</v>
    </nc>
  </rcc>
  <rcc rId="53038" sId="6">
    <nc r="BD885" t="inlineStr">
      <is>
        <t>LRA.CG.PNV</t>
      </is>
    </nc>
  </rcc>
  <rcc rId="53039" sId="6">
    <nc r="A886">
      <v>2014</v>
    </nc>
  </rcc>
  <rcc rId="53040" sId="6">
    <nc r="B886" t="inlineStr">
      <is>
        <t>Sub Arm</t>
      </is>
    </nc>
  </rcc>
  <rcc rId="53041" sId="6">
    <nc r="C886" t="inlineStr">
      <is>
        <t>152 Arm</t>
      </is>
    </nc>
  </rcc>
  <rcc rId="53042" sId="6">
    <nc r="D886">
      <v>5700178018</v>
    </nc>
  </rcc>
  <rcc rId="53043" sId="6">
    <nc r="E886" t="inlineStr">
      <is>
        <t>SIM</t>
      </is>
    </nc>
  </rcc>
  <rcc rId="53044" sId="6">
    <nc r="F886" t="inlineStr">
      <is>
        <t>SIM</t>
      </is>
    </nc>
  </rcc>
  <rcc rId="53045" sId="6">
    <nc r="G886">
      <v>41845</v>
    </nc>
  </rcc>
  <rcc rId="53046" sId="6">
    <nc r="H886" t="inlineStr">
      <is>
        <t>Keymile</t>
      </is>
    </nc>
  </rcc>
  <rcc rId="53047" sId="6">
    <nc r="I886" t="inlineStr">
      <is>
        <t>Retrofit</t>
      </is>
    </nc>
  </rcc>
  <rcc rId="53048" sId="6">
    <nc r="J886">
      <v>192</v>
    </nc>
  </rcc>
  <rcc rId="53049" sId="6">
    <nc r="K886">
      <v>432</v>
    </nc>
  </rcc>
  <rcc rId="53050" sId="6">
    <nc r="L886">
      <v>4</v>
    </nc>
  </rcc>
  <rcc rId="53051" sId="6">
    <nc r="M886">
      <v>4</v>
    </nc>
  </rcc>
  <rcc rId="53052" sId="6">
    <nc r="N886">
      <v>32</v>
    </nc>
  </rcc>
  <rcc rId="53053" sId="6">
    <nc r="O886" t="inlineStr">
      <is>
        <t>SIM</t>
      </is>
    </nc>
  </rcc>
  <rcc rId="53054" sId="6">
    <nc r="P886" t="inlineStr">
      <is>
        <t>SIM</t>
      </is>
    </nc>
  </rcc>
  <rcc rId="53055" sId="6">
    <nc r="Q886" t="inlineStr">
      <is>
        <t>SIM</t>
      </is>
    </nc>
  </rcc>
  <rcc rId="53056" sId="6">
    <nc r="R886" t="inlineStr">
      <is>
        <t>Armário</t>
      </is>
    </nc>
  </rcc>
  <rcc rId="53057" sId="6">
    <nc r="S886" t="inlineStr">
      <is>
        <t>Monoshelf</t>
      </is>
    </nc>
  </rcc>
  <rcc rId="53058" sId="6">
    <nc r="T886" t="inlineStr">
      <is>
        <t>Outdoor</t>
      </is>
    </nc>
  </rcc>
  <rcc rId="53059" sId="6">
    <nc r="U886">
      <v>19</v>
    </nc>
  </rcc>
  <rcc rId="53060" sId="6">
    <nc r="V886" t="inlineStr">
      <is>
        <t>11340</t>
      </is>
    </nc>
  </rcc>
  <rcc rId="53061" sId="6">
    <nc r="W886" t="inlineStr">
      <is>
        <t>PNW</t>
      </is>
    </nc>
  </rcc>
  <rcc rId="53062" sId="6">
    <nc r="X886" t="inlineStr">
      <is>
        <t>11340CGPNW</t>
      </is>
    </nc>
  </rcc>
  <rcc rId="53063" sId="6">
    <nc r="Y886" t="inlineStr">
      <is>
        <t>R. Pedro Elias, 856 x - Jardim Vista Alegre</t>
      </is>
    </nc>
  </rcc>
  <rcc rId="53064" sId="6">
    <nc r="Z886" t="inlineStr">
      <is>
        <t>LIMEIRA</t>
      </is>
    </nc>
  </rcc>
  <rcc rId="53065" sId="6">
    <nc r="AA886" t="inlineStr">
      <is>
        <t>CG</t>
      </is>
    </nc>
  </rcc>
  <rcc rId="53066" sId="6">
    <nc r="AB886" t="inlineStr">
      <is>
        <t>LRA.CG.MSO19</t>
      </is>
    </nc>
  </rcc>
  <rcc rId="53067" sId="6">
    <nc r="AC886" t="inlineStr">
      <is>
        <t>Huawei</t>
      </is>
    </nc>
  </rcc>
  <rcc rId="53068" sId="6">
    <nc r="AD886" t="inlineStr">
      <is>
        <t>-</t>
      </is>
    </nc>
  </rcc>
  <rcc rId="53069" sId="6">
    <nc r="AE886" t="inlineStr">
      <is>
        <t>LRA CG 02</t>
      </is>
    </nc>
  </rcc>
  <rcc rId="53070" sId="6">
    <nc r="AF886" t="inlineStr">
      <is>
        <t>CAS CE 03</t>
      </is>
    </nc>
  </rcc>
  <rcc rId="53071" sId="6">
    <nc r="AG886" t="inlineStr">
      <is>
        <t>CAS CT 03</t>
      </is>
    </nc>
  </rcc>
  <rcc rId="53072" sId="6">
    <nc r="AI886" t="inlineStr">
      <is>
        <t>CAS CT_EX2</t>
      </is>
    </nc>
  </rcc>
  <rcc rId="53073" sId="6">
    <nc r="AJ886" t="inlineStr">
      <is>
        <t>ARQ.FI.LMC2</t>
      </is>
    </nc>
  </rcc>
  <rcc rId="53074" sId="6">
    <nc r="AK886" t="inlineStr">
      <is>
        <t>BRU.AC.LMC2</t>
      </is>
    </nc>
  </rcc>
  <rcc rId="53075" sId="6">
    <nc r="AN886" t="inlineStr">
      <is>
        <t>-</t>
      </is>
    </nc>
  </rcc>
  <rcc rId="53076" sId="6">
    <nc r="AO886" t="inlineStr">
      <is>
        <t>-</t>
      </is>
    </nc>
  </rcc>
  <rcc rId="53077" sId="6">
    <nc r="AP886" t="inlineStr">
      <is>
        <t>FA1201</t>
      </is>
    </nc>
  </rcc>
  <rcc rId="53078" sId="6">
    <nc r="AQ886" t="inlineStr">
      <is>
        <t>V5.2</t>
      </is>
    </nc>
  </rcc>
  <rcc rId="53079" sId="6">
    <nc r="AU886">
      <v>1003668930</v>
    </nc>
  </rcc>
  <rcc rId="53080" sId="6">
    <nc r="AV886" t="inlineStr">
      <is>
        <t>22° 34' 45,28236'' - S</t>
      </is>
    </nc>
  </rcc>
  <rcc rId="53081" sId="6">
    <nc r="AW886" t="inlineStr">
      <is>
        <t>47° 22' 44,33376'' - W</t>
      </is>
    </nc>
  </rcc>
  <rcc rId="53082" sId="6">
    <nc r="AX886" t="inlineStr">
      <is>
        <t>ok</t>
      </is>
    </nc>
  </rcc>
  <rcc rId="53083" sId="6">
    <nc r="BC886">
      <v>2026063379</v>
    </nc>
  </rcc>
  <rcc rId="53084" sId="6">
    <nc r="BD886" t="inlineStr">
      <is>
        <t>LRA.CG.PNW</t>
      </is>
    </nc>
  </rcc>
  <rcc rId="53085" sId="6">
    <nc r="A887">
      <v>2014</v>
    </nc>
  </rcc>
  <rcc rId="53086" sId="6">
    <nc r="B887" t="inlineStr">
      <is>
        <t>Sub Arm</t>
      </is>
    </nc>
  </rcc>
  <rcc rId="53087" sId="6">
    <nc r="C887" t="inlineStr">
      <is>
        <t>152 Arm</t>
      </is>
    </nc>
  </rcc>
  <rcc rId="53088" sId="6">
    <nc r="D887">
      <v>5700170082</v>
    </nc>
  </rcc>
  <rcc rId="53089" sId="6">
    <nc r="E887" t="inlineStr">
      <is>
        <t>SIM</t>
      </is>
    </nc>
  </rcc>
  <rcc rId="53090" sId="6">
    <nc r="F887" t="inlineStr">
      <is>
        <t>SIM</t>
      </is>
    </nc>
  </rcc>
  <rcc rId="53091" sId="6">
    <nc r="G887">
      <v>41786</v>
    </nc>
  </rcc>
  <rcc rId="53092" sId="6">
    <nc r="H887" t="inlineStr">
      <is>
        <t>Keymile</t>
      </is>
    </nc>
  </rcc>
  <rcc rId="53093" sId="6">
    <nc r="I887" t="inlineStr">
      <is>
        <t>Retrofit</t>
      </is>
    </nc>
  </rcc>
  <rcc rId="53094" sId="6">
    <nc r="J887">
      <v>192</v>
    </nc>
  </rcc>
  <rcc rId="53095" sId="6">
    <nc r="K887">
      <v>432</v>
    </nc>
  </rcc>
  <rcc rId="53096" sId="6">
    <nc r="L887">
      <v>4</v>
    </nc>
  </rcc>
  <rcc rId="53097" sId="6">
    <nc r="M887">
      <v>4</v>
    </nc>
  </rcc>
  <rcc rId="53098" sId="6">
    <nc r="N887">
      <v>32</v>
    </nc>
  </rcc>
  <rcc rId="53099" sId="6">
    <nc r="O887" t="inlineStr">
      <is>
        <t>SIM</t>
      </is>
    </nc>
  </rcc>
  <rcc rId="53100" sId="6">
    <nc r="P887" t="inlineStr">
      <is>
        <t>SIM</t>
      </is>
    </nc>
  </rcc>
  <rcc rId="53101" sId="6">
    <nc r="Q887" t="inlineStr">
      <is>
        <t>SIM</t>
      </is>
    </nc>
  </rcc>
  <rcc rId="53102" sId="6">
    <nc r="R887" t="inlineStr">
      <is>
        <t>Armário</t>
      </is>
    </nc>
  </rcc>
  <rcc rId="53103" sId="6">
    <nc r="S887" t="inlineStr">
      <is>
        <t>Monoshelf</t>
      </is>
    </nc>
  </rcc>
  <rcc rId="53104" sId="6">
    <nc r="T887" t="inlineStr">
      <is>
        <t>Outdoor</t>
      </is>
    </nc>
  </rcc>
  <rcc rId="53105" sId="6">
    <nc r="U887">
      <v>19</v>
    </nc>
  </rcc>
  <rcc rId="53106" sId="6">
    <nc r="V887" t="inlineStr">
      <is>
        <t>11340</t>
      </is>
    </nc>
  </rcc>
  <rcc rId="53107" sId="6">
    <nc r="W887" t="inlineStr">
      <is>
        <t>PNY</t>
      </is>
    </nc>
  </rcc>
  <rcc rId="53108" sId="6">
    <nc r="X887" t="inlineStr">
      <is>
        <t>11340CGPNY</t>
      </is>
    </nc>
  </rcc>
  <rcc rId="53109" sId="6">
    <nc r="Y887" t="inlineStr">
      <is>
        <t>Rua Sebastião Araujo Silva x Rua A</t>
      </is>
    </nc>
  </rcc>
  <rcc rId="53110" sId="6">
    <nc r="Z887" t="inlineStr">
      <is>
        <t>LIMEIRA</t>
      </is>
    </nc>
  </rcc>
  <rcc rId="53111" sId="6">
    <nc r="AA887" t="inlineStr">
      <is>
        <t>CG</t>
      </is>
    </nc>
  </rcc>
  <rcc rId="53112" sId="6">
    <nc r="AB887" t="inlineStr">
      <is>
        <t>LRA.CG.MSO18</t>
      </is>
    </nc>
  </rcc>
  <rcc rId="53113" sId="6">
    <nc r="AC887" t="inlineStr">
      <is>
        <t>Huawei</t>
      </is>
    </nc>
  </rcc>
  <rcc rId="53114" sId="6">
    <nc r="AD887" t="inlineStr">
      <is>
        <t>-</t>
      </is>
    </nc>
  </rcc>
  <rcc rId="53115" sId="6">
    <nc r="AE887" t="inlineStr">
      <is>
        <t>LRA CG 02</t>
      </is>
    </nc>
  </rcc>
  <rcc rId="53116" sId="6">
    <nc r="AF887" t="inlineStr">
      <is>
        <t>CAS CE 03</t>
      </is>
    </nc>
  </rcc>
  <rcc rId="53117" sId="6">
    <nc r="AG887" t="inlineStr">
      <is>
        <t>CAS CT 03</t>
      </is>
    </nc>
  </rcc>
  <rcc rId="53118" sId="6">
    <nc r="AI887" t="inlineStr">
      <is>
        <t>CAS CT_EX2</t>
      </is>
    </nc>
  </rcc>
  <rcc rId="53119" sId="6">
    <nc r="AJ887" t="inlineStr">
      <is>
        <t>ARQ.FI.LMC2</t>
      </is>
    </nc>
  </rcc>
  <rcc rId="53120" sId="6">
    <nc r="AK887" t="inlineStr">
      <is>
        <t>BRU.AC.LMC2</t>
      </is>
    </nc>
  </rcc>
  <rcc rId="53121" sId="6">
    <nc r="AN887" t="inlineStr">
      <is>
        <t>-</t>
      </is>
    </nc>
  </rcc>
  <rcc rId="53122" sId="6">
    <nc r="AO887" t="inlineStr">
      <is>
        <t>-</t>
      </is>
    </nc>
  </rcc>
  <rcc rId="53123" sId="6">
    <nc r="AP887" t="inlineStr">
      <is>
        <t>FA1201</t>
      </is>
    </nc>
  </rcc>
  <rcc rId="53124" sId="6">
    <nc r="AQ887" t="inlineStr">
      <is>
        <t>V5.2</t>
      </is>
    </nc>
  </rcc>
  <rcc rId="53125" sId="6">
    <nc r="AU887">
      <v>1003668973</v>
    </nc>
  </rcc>
  <rcc rId="53126" sId="6">
    <nc r="AV887" t="inlineStr">
      <is>
        <t>22° 35' 31,09919'' - S</t>
      </is>
    </nc>
  </rcc>
  <rcc rId="53127" sId="6">
    <nc r="AW887" t="inlineStr">
      <is>
        <t>47° 24' 49,52807'' - W</t>
      </is>
    </nc>
  </rcc>
  <rcc rId="53128" sId="6">
    <nc r="AX887" t="inlineStr">
      <is>
        <t>ok</t>
      </is>
    </nc>
  </rcc>
  <rcc rId="53129" sId="6">
    <nc r="BC887">
      <v>2026063379</v>
    </nc>
  </rcc>
  <rcc rId="53130" sId="6">
    <nc r="BD887" t="inlineStr">
      <is>
        <t>LRA.CG.PNY</t>
      </is>
    </nc>
  </rcc>
  <rcc rId="53131" sId="6">
    <nc r="A888">
      <v>2014</v>
    </nc>
  </rcc>
  <rcc rId="53132" sId="6">
    <nc r="B888" t="inlineStr">
      <is>
        <t>Sub Arm</t>
      </is>
    </nc>
  </rcc>
  <rcc rId="53133" sId="6">
    <nc r="C888" t="inlineStr">
      <is>
        <t>152 Arm</t>
      </is>
    </nc>
  </rcc>
  <rcc rId="53134" sId="6">
    <nc r="D888">
      <v>5700170086</v>
    </nc>
  </rcc>
  <rcc rId="53135" sId="6">
    <nc r="E888" t="inlineStr">
      <is>
        <t>SIM</t>
      </is>
    </nc>
  </rcc>
  <rcc rId="53136" sId="6">
    <nc r="F888" t="inlineStr">
      <is>
        <t>SIM</t>
      </is>
    </nc>
  </rcc>
  <rcc rId="53137" sId="6">
    <nc r="G888">
      <v>41775</v>
    </nc>
  </rcc>
  <rcc rId="53138" sId="6">
    <nc r="H888" t="inlineStr">
      <is>
        <t>Keymile</t>
      </is>
    </nc>
  </rcc>
  <rcc rId="53139" sId="6">
    <nc r="I888" t="inlineStr">
      <is>
        <t>Retrofit</t>
      </is>
    </nc>
  </rcc>
  <rcc rId="53140" sId="6">
    <nc r="J888">
      <v>192</v>
    </nc>
  </rcc>
  <rcc rId="53141" sId="6">
    <nc r="K888">
      <v>432</v>
    </nc>
  </rcc>
  <rcc rId="53142" sId="6">
    <nc r="L888">
      <v>4</v>
    </nc>
  </rcc>
  <rcc rId="53143" sId="6">
    <nc r="M888">
      <v>4</v>
    </nc>
  </rcc>
  <rcc rId="53144" sId="6">
    <nc r="N888">
      <v>32</v>
    </nc>
  </rcc>
  <rcc rId="53145" sId="6">
    <nc r="O888" t="inlineStr">
      <is>
        <t>SIM</t>
      </is>
    </nc>
  </rcc>
  <rcc rId="53146" sId="6">
    <nc r="P888" t="inlineStr">
      <is>
        <t>SIM</t>
      </is>
    </nc>
  </rcc>
  <rcc rId="53147" sId="6">
    <nc r="Q888" t="inlineStr">
      <is>
        <t>SIM</t>
      </is>
    </nc>
  </rcc>
  <rcc rId="53148" sId="6">
    <nc r="R888" t="inlineStr">
      <is>
        <t>Armário</t>
      </is>
    </nc>
  </rcc>
  <rcc rId="53149" sId="6">
    <nc r="S888" t="inlineStr">
      <is>
        <t>Monoshelf</t>
      </is>
    </nc>
  </rcc>
  <rcc rId="53150" sId="6">
    <nc r="T888" t="inlineStr">
      <is>
        <t>Outdoor</t>
      </is>
    </nc>
  </rcc>
  <rcc rId="53151" sId="6">
    <nc r="U888">
      <v>11</v>
    </nc>
  </rcc>
  <rcc rId="53152" sId="6">
    <nc r="V888" t="inlineStr">
      <is>
        <t>11000</t>
      </is>
    </nc>
  </rcc>
  <rcc rId="53153" sId="6">
    <nc r="W888" t="inlineStr">
      <is>
        <t>PQU</t>
      </is>
    </nc>
  </rcc>
  <rcc rId="53154" sId="6">
    <nc r="X888" t="inlineStr">
      <is>
        <t>11000SAPQU</t>
      </is>
    </nc>
  </rcc>
  <rcc rId="53155" sId="6">
    <nc r="Y888" t="inlineStr">
      <is>
        <t>Av. Ministro Álvaro de Souza Lima, 253 - Jardim Marajoara (Cond. Residencial Vila de São Paulo)</t>
      </is>
    </nc>
  </rcc>
  <rcc rId="53156" sId="6">
    <nc r="Z888" t="inlineStr">
      <is>
        <t>SAO PAULO</t>
      </is>
    </nc>
  </rcc>
  <rcc rId="53157" sId="6">
    <nc r="AA888" t="inlineStr">
      <is>
        <t>SA</t>
      </is>
    </nc>
  </rcc>
  <rcc rId="53158" sId="6">
    <nc r="AB888" t="inlineStr">
      <is>
        <t>SPO.SA.MSO01</t>
      </is>
    </nc>
  </rcc>
  <rcc rId="53159" sId="6">
    <nc r="AC888" t="inlineStr">
      <is>
        <t>Huawei</t>
      </is>
    </nc>
  </rcc>
  <rcc rId="53160" sId="6">
    <nc r="AD888" t="inlineStr">
      <is>
        <t>-</t>
      </is>
    </nc>
  </rcc>
  <rcc rId="53161" sId="6">
    <nc r="AE888" t="inlineStr">
      <is>
        <t>SPO SA 03</t>
      </is>
    </nc>
  </rcc>
  <rcc rId="53162" sId="6">
    <nc r="AF888" t="inlineStr">
      <is>
        <t>SPO MB 02</t>
      </is>
    </nc>
  </rcc>
  <rcc rId="53163" sId="6">
    <nc r="AG888" t="inlineStr">
      <is>
        <t>SPO MB 03</t>
      </is>
    </nc>
  </rcc>
  <rcc rId="53164" sId="6">
    <nc r="AI888" t="inlineStr">
      <is>
        <t>SPO MB_ER9</t>
      </is>
    </nc>
  </rcc>
  <rcc rId="53165" sId="6">
    <nc r="AJ888" t="inlineStr">
      <is>
        <t>SPO.JD.LMC2</t>
      </is>
    </nc>
  </rcc>
  <rcc rId="53166" sId="6">
    <nc r="AK888" t="inlineStr">
      <is>
        <t>SPO.JG.LMC2</t>
      </is>
    </nc>
  </rcc>
  <rcc rId="53167" sId="6">
    <nc r="AN888" t="inlineStr">
      <is>
        <t>-</t>
      </is>
    </nc>
  </rcc>
  <rcc rId="53168" sId="6">
    <nc r="AO888" t="inlineStr">
      <is>
        <t>-</t>
      </is>
    </nc>
  </rcc>
  <rcc rId="53169" sId="6">
    <nc r="AP888" t="inlineStr">
      <is>
        <t>ELI</t>
      </is>
    </nc>
  </rcc>
  <rcc rId="53170" sId="6">
    <nc r="AQ888" t="inlineStr">
      <is>
        <t>Proprietária</t>
      </is>
    </nc>
  </rcc>
  <rcc rId="53171" sId="6">
    <nc r="AU888">
      <v>1001899269</v>
    </nc>
  </rcc>
  <rcc rId="53172" sId="6">
    <nc r="AV888" t="inlineStr">
      <is>
        <t>23° 35' 47,95799'' - S</t>
      </is>
    </nc>
  </rcc>
  <rcc rId="53173" sId="6">
    <nc r="AW888" t="inlineStr">
      <is>
        <t>46° 41' 6,74123'' - W</t>
      </is>
    </nc>
  </rcc>
  <rcc rId="53174" sId="6">
    <nc r="AX888" t="inlineStr">
      <is>
        <t>ok</t>
      </is>
    </nc>
  </rcc>
  <rcc rId="53175" sId="6">
    <nc r="BC888">
      <v>2026063379</v>
    </nc>
  </rcc>
  <rcc rId="53176" sId="6">
    <nc r="BD888" t="inlineStr">
      <is>
        <t>SPO.SA.PQU</t>
      </is>
    </nc>
  </rcc>
  <rcc rId="53177" sId="6">
    <nc r="A889">
      <v>2014</v>
    </nc>
  </rcc>
  <rcc rId="53178" sId="6">
    <nc r="B889" t="inlineStr">
      <is>
        <t>Sub Arm</t>
      </is>
    </nc>
  </rcc>
  <rcc rId="53179" sId="6">
    <nc r="C889" t="inlineStr">
      <is>
        <t>152 Arm</t>
      </is>
    </nc>
  </rcc>
  <rcc rId="53180" sId="6">
    <nc r="D889">
      <v>5700181661</v>
    </nc>
  </rcc>
  <rcc rId="53181" sId="6">
    <nc r="E889" t="inlineStr">
      <is>
        <t>SIM</t>
      </is>
    </nc>
  </rcc>
  <rcc rId="53182" sId="6">
    <nc r="F889" t="inlineStr">
      <is>
        <t>SIM</t>
      </is>
    </nc>
  </rcc>
  <rcc rId="53183" sId="6">
    <nc r="G889">
      <v>41990</v>
    </nc>
  </rcc>
  <rcc rId="53184" sId="6">
    <nc r="H889" t="inlineStr">
      <is>
        <t>Huawei</t>
      </is>
    </nc>
  </rcc>
  <rcc rId="53185" sId="6">
    <nc r="I889" t="inlineStr">
      <is>
        <t>Modernização</t>
      </is>
    </nc>
  </rcc>
  <rcc rId="53186" sId="6">
    <nc r="J889">
      <v>192</v>
    </nc>
  </rcc>
  <rcc rId="53187" sId="6">
    <nc r="K889">
      <v>448</v>
    </nc>
  </rcc>
  <rcc rId="53188" sId="6">
    <nc r="L889">
      <v>8</v>
    </nc>
  </rcc>
  <rcc rId="53189" sId="6">
    <nc r="M889">
      <v>8</v>
    </nc>
  </rcc>
  <rcc rId="53190" sId="6">
    <nc r="N889">
      <v>16</v>
    </nc>
  </rcc>
  <rcc rId="53191" sId="6">
    <nc r="O889" t="inlineStr">
      <is>
        <t>SIM</t>
      </is>
    </nc>
  </rcc>
  <rcc rId="53192" sId="6">
    <nc r="P889" t="inlineStr">
      <is>
        <t>SIM</t>
      </is>
    </nc>
  </rcc>
  <rcc rId="53193" sId="6">
    <nc r="Q889" t="inlineStr">
      <is>
        <t>NÃO</t>
      </is>
    </nc>
  </rcc>
  <rcc rId="53194" sId="6">
    <nc r="R889" t="inlineStr">
      <is>
        <t>Armário</t>
      </is>
    </nc>
  </rcc>
  <rcc rId="53195" sId="6">
    <nc r="S889" t="inlineStr">
      <is>
        <t>Monoshelf</t>
      </is>
    </nc>
  </rcc>
  <rcc rId="53196" sId="6">
    <nc r="T889" t="inlineStr">
      <is>
        <t>Outdoor</t>
      </is>
    </nc>
  </rcc>
  <rcc rId="53197" sId="6">
    <nc r="U889">
      <v>16</v>
    </nc>
  </rcc>
  <rcc rId="53198" sId="6">
    <nc r="V889" t="inlineStr">
      <is>
        <t>11529</t>
      </is>
    </nc>
  </rcc>
  <rcc rId="53199" sId="6">
    <nc r="W889" t="inlineStr">
      <is>
        <t>PRM</t>
      </is>
    </nc>
  </rcc>
  <rcc rId="53200" sId="6">
    <nc r="X889" t="inlineStr">
      <is>
        <t>11529SOPRM</t>
      </is>
    </nc>
  </rcc>
  <rcc rId="53201" sId="6">
    <nc r="Y889" t="inlineStr">
      <is>
        <t>R. Manuel de Macedo, 2798 - Parque Ribeirão Preto</t>
      </is>
    </nc>
  </rcc>
  <rcc rId="53202" sId="6">
    <nc r="Z889" t="inlineStr">
      <is>
        <t>RIBEIRAO PRETO</t>
      </is>
    </nc>
  </rcc>
  <rcc rId="53203" sId="6">
    <nc r="AA889" t="inlineStr">
      <is>
        <t>SO</t>
      </is>
    </nc>
  </rcc>
  <rcc rId="53204" sId="6">
    <nc r="AB889" t="inlineStr">
      <is>
        <t>RPO.SO.MSO04</t>
      </is>
    </nc>
  </rcc>
  <rcc rId="53205" sId="6">
    <nc r="AC889" t="inlineStr">
      <is>
        <t>Alcatel</t>
      </is>
    </nc>
  </rcc>
  <rcc rId="53206" sId="6">
    <nc r="AD889" t="inlineStr">
      <is>
        <t>RPO SO 01</t>
      </is>
    </nc>
  </rcc>
  <rcc rId="53207" sId="6">
    <nc r="AE889" t="inlineStr">
      <is>
        <t>RPO SL 01</t>
      </is>
    </nc>
  </rcc>
  <rcc rId="53208" sId="6">
    <nc r="AF889" t="inlineStr">
      <is>
        <t>ARQ FI 03</t>
      </is>
    </nc>
  </rcc>
  <rcc rId="53209" sId="6">
    <nc r="AG889" t="inlineStr">
      <is>
        <t>ARQ FI 04</t>
      </is>
    </nc>
  </rcc>
  <rcc rId="53210" sId="6">
    <nc r="AI889" t="inlineStr">
      <is>
        <t>ARQ FI_CG3</t>
      </is>
    </nc>
  </rcc>
  <rcc rId="53211" sId="6">
    <nc r="AJ889" t="inlineStr">
      <is>
        <t>ARQ.FI.LMC2</t>
      </is>
    </nc>
  </rcc>
  <rcc rId="53212" sId="6">
    <nc r="AK889" t="inlineStr">
      <is>
        <t>BRU.AC.LMC2</t>
      </is>
    </nc>
  </rcc>
  <rcc rId="53213" sId="6">
    <nc r="AN889" t="inlineStr">
      <is>
        <t>-</t>
      </is>
    </nc>
  </rcc>
  <rcc rId="53214" sId="6">
    <nc r="AO889" t="inlineStr">
      <is>
        <t>RESERVADO</t>
      </is>
    </nc>
  </rcc>
  <rcc rId="53215" sId="6">
    <nc r="AP889" t="inlineStr">
      <is>
        <t>ELI</t>
      </is>
    </nc>
  </rcc>
  <rcc rId="53216" sId="6">
    <nc r="AQ889" t="inlineStr">
      <is>
        <t>Proprietária</t>
      </is>
    </nc>
  </rcc>
  <rcc rId="53217" sId="6">
    <nc r="AU889">
      <v>1002782764</v>
    </nc>
  </rcc>
  <rcc rId="53218" sId="6">
    <nc r="AV889" t="inlineStr">
      <is>
        <t>21°12'04.6"S</t>
      </is>
    </nc>
  </rcc>
  <rcc rId="53219" sId="6">
    <nc r="AW889" t="inlineStr">
      <is>
        <t>47°50'55.5"W</t>
      </is>
    </nc>
  </rcc>
  <rcc rId="53220" sId="6">
    <nc r="BC889">
      <v>1892063257</v>
    </nc>
  </rcc>
  <rcc rId="53221" sId="6">
    <nc r="BD889" t="inlineStr">
      <is>
        <t>RPO.SO.PRM</t>
      </is>
    </nc>
  </rcc>
  <rcc rId="53222" sId="6">
    <nc r="A890">
      <v>2014</v>
    </nc>
  </rcc>
  <rcc rId="53223" sId="6">
    <nc r="B890" t="inlineStr">
      <is>
        <t>Sub Arm</t>
      </is>
    </nc>
  </rcc>
  <rcc rId="53224" sId="6">
    <nc r="C890" t="inlineStr">
      <is>
        <t>152 Arm</t>
      </is>
    </nc>
  </rcc>
  <rcc rId="53225" sId="6">
    <nc r="D890">
      <v>5700181660</v>
    </nc>
  </rcc>
  <rcc rId="53226" sId="6">
    <nc r="E890" t="inlineStr">
      <is>
        <t>SIM</t>
      </is>
    </nc>
  </rcc>
  <rcc rId="53227" sId="6">
    <nc r="F890" t="inlineStr">
      <is>
        <t>SIM</t>
      </is>
    </nc>
  </rcc>
  <rcc rId="53228" sId="6">
    <nc r="G890">
      <v>41962</v>
    </nc>
  </rcc>
  <rcc rId="53229" sId="6">
    <nc r="H890" t="inlineStr">
      <is>
        <t>Huawei</t>
      </is>
    </nc>
  </rcc>
  <rcc rId="53230" sId="6">
    <nc r="I890" t="inlineStr">
      <is>
        <t>Modernização</t>
      </is>
    </nc>
  </rcc>
  <rcc rId="53231" sId="6">
    <nc r="J890">
      <v>192</v>
    </nc>
  </rcc>
  <rcc rId="53232" sId="6">
    <nc r="K890">
      <v>448</v>
    </nc>
  </rcc>
  <rcc rId="53233" sId="6">
    <nc r="L890">
      <v>8</v>
    </nc>
  </rcc>
  <rcc rId="53234" sId="6">
    <nc r="M890">
      <v>8</v>
    </nc>
  </rcc>
  <rcc rId="53235" sId="6">
    <nc r="N890">
      <v>16</v>
    </nc>
  </rcc>
  <rcc rId="53236" sId="6">
    <nc r="O890" t="inlineStr">
      <is>
        <t>SIM</t>
      </is>
    </nc>
  </rcc>
  <rcc rId="53237" sId="6">
    <nc r="P890" t="inlineStr">
      <is>
        <t>SIM</t>
      </is>
    </nc>
  </rcc>
  <rcc rId="53238" sId="6">
    <nc r="Q890" t="inlineStr">
      <is>
        <t>NÃO</t>
      </is>
    </nc>
  </rcc>
  <rcc rId="53239" sId="6">
    <nc r="R890" t="inlineStr">
      <is>
        <t>Armário</t>
      </is>
    </nc>
  </rcc>
  <rcc rId="53240" sId="6">
    <nc r="S890" t="inlineStr">
      <is>
        <t>Monoshelf</t>
      </is>
    </nc>
  </rcc>
  <rcc rId="53241" sId="6">
    <nc r="T890" t="inlineStr">
      <is>
        <t>Outdoor</t>
      </is>
    </nc>
  </rcc>
  <rcc rId="53242" sId="6">
    <nc r="U890">
      <v>16</v>
    </nc>
  </rcc>
  <rcc rId="53243" sId="6">
    <nc r="V890" t="inlineStr">
      <is>
        <t>11529</t>
      </is>
    </nc>
  </rcc>
  <rcc rId="53244" sId="6">
    <nc r="W890" t="inlineStr">
      <is>
        <t>PRN</t>
      </is>
    </nc>
  </rcc>
  <rcc rId="53245" sId="6">
    <nc r="X890" t="inlineStr">
      <is>
        <t>11529SOPRN</t>
      </is>
    </nc>
  </rcc>
  <rcc rId="53246" sId="6">
    <nc r="Y890" t="inlineStr">
      <is>
        <t>R. Major Milton da Rocha Alencar</t>
      </is>
    </nc>
  </rcc>
  <rcc rId="53247" sId="6">
    <nc r="Z890" t="inlineStr">
      <is>
        <t>RIBEIRAO PRETO</t>
      </is>
    </nc>
  </rcc>
  <rcc rId="53248" sId="6">
    <nc r="AA890" t="inlineStr">
      <is>
        <t>SO</t>
      </is>
    </nc>
  </rcc>
  <rcc rId="53249" sId="6">
    <nc r="AB890" t="inlineStr">
      <is>
        <t>RPO.SO.MSO02</t>
      </is>
    </nc>
  </rcc>
  <rcc rId="53250" sId="6">
    <nc r="AC890" t="inlineStr">
      <is>
        <t>Alcatel</t>
      </is>
    </nc>
  </rcc>
  <rcc rId="53251" sId="6">
    <nc r="AD890" t="inlineStr">
      <is>
        <t>RPO SO 01</t>
      </is>
    </nc>
  </rcc>
  <rcc rId="53252" sId="6">
    <nc r="AE890" t="inlineStr">
      <is>
        <t>RPO SL 01</t>
      </is>
    </nc>
  </rcc>
  <rcc rId="53253" sId="6">
    <nc r="AF890" t="inlineStr">
      <is>
        <t>ARQ FI 03</t>
      </is>
    </nc>
  </rcc>
  <rcc rId="53254" sId="6">
    <nc r="AG890" t="inlineStr">
      <is>
        <t>ARQ FI 04</t>
      </is>
    </nc>
  </rcc>
  <rcc rId="53255" sId="6">
    <nc r="AI890" t="inlineStr">
      <is>
        <t>ARQ FI_EX1</t>
      </is>
    </nc>
  </rcc>
  <rcc rId="53256" sId="6">
    <nc r="AJ890" t="inlineStr">
      <is>
        <t>ARQ.FI.LMC2</t>
      </is>
    </nc>
  </rcc>
  <rcc rId="53257" sId="6">
    <nc r="AK890" t="inlineStr">
      <is>
        <t>BRU.AC.LMC2</t>
      </is>
    </nc>
  </rcc>
  <rcc rId="53258" sId="6">
    <nc r="AN890" t="inlineStr">
      <is>
        <t>-</t>
      </is>
    </nc>
  </rcc>
  <rcc rId="53259" sId="6">
    <nc r="AO890" t="inlineStr">
      <is>
        <t>-</t>
      </is>
    </nc>
  </rcc>
  <rcc rId="53260" sId="6">
    <nc r="AP890" t="inlineStr">
      <is>
        <t>ELI</t>
      </is>
    </nc>
  </rcc>
  <rcc rId="53261" sId="6">
    <nc r="AQ890" t="inlineStr">
      <is>
        <t>Proprietária</t>
      </is>
    </nc>
  </rcc>
  <rcc rId="53262" sId="6">
    <nc r="AU890">
      <v>1002098804</v>
    </nc>
  </rcc>
  <rcc rId="53263" sId="6">
    <nc r="AV890" t="inlineStr">
      <is>
        <t>21°11'59.3"</t>
      </is>
    </nc>
  </rcc>
  <rcc rId="53264" sId="6">
    <nc r="AW890" t="inlineStr">
      <is>
        <t>47°51'13.9"</t>
      </is>
    </nc>
  </rcc>
  <rcc rId="53265" sId="6">
    <nc r="BC890">
      <v>1892063257</v>
    </nc>
  </rcc>
  <rcc rId="53266" sId="6">
    <nc r="BD890" t="inlineStr">
      <is>
        <t>RPO.SO.PRN</t>
      </is>
    </nc>
  </rcc>
  <rcc rId="53267" sId="6">
    <nc r="A891">
      <v>2014</v>
    </nc>
  </rcc>
  <rcc rId="53268" sId="6">
    <nc r="B891" t="inlineStr">
      <is>
        <t>Sub Arm</t>
      </is>
    </nc>
  </rcc>
  <rcc rId="53269" sId="6">
    <nc r="C891" t="inlineStr">
      <is>
        <t>152 Arm</t>
      </is>
    </nc>
  </rcc>
  <rcc rId="53270" sId="6">
    <nc r="D891">
      <v>5700150137</v>
    </nc>
  </rcc>
  <rcc rId="53271" sId="6">
    <nc r="E891" t="inlineStr">
      <is>
        <t>SIM</t>
      </is>
    </nc>
  </rcc>
  <rcc rId="53272" sId="6">
    <nc r="F891" t="inlineStr">
      <is>
        <t>SIM</t>
      </is>
    </nc>
  </rcc>
  <rcc rId="53273" sId="6">
    <nc r="G891">
      <v>41957</v>
    </nc>
  </rcc>
  <rcc rId="53274" sId="6">
    <nc r="H891" t="inlineStr">
      <is>
        <t>Huawei</t>
      </is>
    </nc>
  </rcc>
  <rcc rId="53275" sId="6">
    <nc r="I891" t="inlineStr">
      <is>
        <t>Modernização</t>
      </is>
    </nc>
  </rcc>
  <rcc rId="53276" sId="6">
    <nc r="J891">
      <v>192</v>
    </nc>
  </rcc>
  <rcc rId="53277" sId="6">
    <nc r="K891">
      <v>448</v>
    </nc>
  </rcc>
  <rcc rId="53278" sId="6">
    <nc r="L891">
      <v>8</v>
    </nc>
  </rcc>
  <rcc rId="53279" sId="6">
    <nc r="M891">
      <v>8</v>
    </nc>
  </rcc>
  <rcc rId="53280" sId="6">
    <nc r="N891">
      <v>16</v>
    </nc>
  </rcc>
  <rcc rId="53281" sId="6">
    <nc r="O891" t="inlineStr">
      <is>
        <t>SIM</t>
      </is>
    </nc>
  </rcc>
  <rcc rId="53282" sId="6">
    <nc r="P891" t="inlineStr">
      <is>
        <t>SIM</t>
      </is>
    </nc>
  </rcc>
  <rcc rId="53283" sId="6">
    <nc r="Q891" t="inlineStr">
      <is>
        <t>NÃO</t>
      </is>
    </nc>
  </rcc>
  <rcc rId="53284" sId="6">
    <nc r="R891" t="inlineStr">
      <is>
        <t>Armário</t>
      </is>
    </nc>
  </rcc>
  <rcc rId="53285" sId="6">
    <nc r="S891" t="inlineStr">
      <is>
        <t>Monoshelf</t>
      </is>
    </nc>
  </rcc>
  <rcc rId="53286" sId="6">
    <nc r="T891" t="inlineStr">
      <is>
        <t>Outdoor</t>
      </is>
    </nc>
  </rcc>
  <rcc rId="53287" sId="6">
    <nc r="U891">
      <v>16</v>
    </nc>
  </rcc>
  <rcc rId="53288" sId="6">
    <nc r="V891" t="inlineStr">
      <is>
        <t>11529</t>
      </is>
    </nc>
  </rcc>
  <rcc rId="53289" sId="6">
    <nc r="W891" t="inlineStr">
      <is>
        <t>PRO</t>
      </is>
    </nc>
  </rcc>
  <rcc rId="53290" sId="6">
    <nc r="X891" t="inlineStr">
      <is>
        <t>11529SOPRO</t>
      </is>
    </nc>
  </rcc>
  <rcc rId="53291" sId="6">
    <nc r="Y891" t="inlineStr">
      <is>
        <t>R. Dr Eugênio Casilo, 1355 - Jardim Marchesi</t>
      </is>
    </nc>
  </rcc>
  <rcc rId="53292" sId="6">
    <nc r="Z891" t="inlineStr">
      <is>
        <t>RIBEIRAO PRETO</t>
      </is>
    </nc>
  </rcc>
  <rcc rId="53293" sId="6">
    <nc r="AA891" t="inlineStr">
      <is>
        <t>SO</t>
      </is>
    </nc>
  </rcc>
  <rcc rId="53294" sId="6">
    <nc r="AB891" t="inlineStr">
      <is>
        <t>RPO.SO.MSO01</t>
      </is>
    </nc>
  </rcc>
  <rcc rId="53295" sId="6">
    <nc r="AC891" t="inlineStr">
      <is>
        <t>Alcatel</t>
      </is>
    </nc>
  </rcc>
  <rcc rId="53296" sId="6">
    <nc r="AD891" t="inlineStr">
      <is>
        <t>RPO SO 01</t>
      </is>
    </nc>
  </rcc>
  <rcc rId="53297" sId="6">
    <nc r="AE891" t="inlineStr">
      <is>
        <t>RPO SL 01</t>
      </is>
    </nc>
  </rcc>
  <rcc rId="53298" sId="6">
    <nc r="AF891" t="inlineStr">
      <is>
        <t>ARQ FI 03</t>
      </is>
    </nc>
  </rcc>
  <rcc rId="53299" sId="6">
    <nc r="AG891" t="inlineStr">
      <is>
        <t>ARQ FI 04</t>
      </is>
    </nc>
  </rcc>
  <rcc rId="53300" sId="6">
    <nc r="AI891" t="inlineStr">
      <is>
        <t>ARQ FI_EX3</t>
      </is>
    </nc>
  </rcc>
  <rcc rId="53301" sId="6">
    <nc r="AJ891" t="inlineStr">
      <is>
        <t>ARQ.FI.LMC2</t>
      </is>
    </nc>
  </rcc>
  <rcc rId="53302" sId="6">
    <nc r="AK891" t="inlineStr">
      <is>
        <t>BRU.AC.LMC2</t>
      </is>
    </nc>
  </rcc>
  <rcc rId="53303" sId="6">
    <nc r="AN891" t="inlineStr">
      <is>
        <t>-</t>
      </is>
    </nc>
  </rcc>
  <rcc rId="53304" sId="6">
    <nc r="AO891" t="inlineStr">
      <is>
        <t>-</t>
      </is>
    </nc>
  </rcc>
  <rcc rId="53305" sId="6">
    <nc r="AP891" t="inlineStr">
      <is>
        <t>ELI</t>
      </is>
    </nc>
  </rcc>
  <rcc rId="53306" sId="6">
    <nc r="AQ891" t="inlineStr">
      <is>
        <t>Proprietária</t>
      </is>
    </nc>
  </rcc>
  <rcc rId="53307" sId="6">
    <nc r="AU891">
      <v>1002098723</v>
    </nc>
  </rcc>
  <rcc rId="53308" sId="6">
    <nc r="AV891" t="inlineStr">
      <is>
        <t>21°11'57.6"</t>
      </is>
    </nc>
  </rcc>
  <rcc rId="53309" sId="6">
    <nc r="AW891" t="inlineStr">
      <is>
        <t>47°51'03.8"</t>
      </is>
    </nc>
  </rcc>
  <rcc rId="53310" sId="6">
    <nc r="BC891">
      <v>1892063257</v>
    </nc>
  </rcc>
  <rcc rId="53311" sId="6">
    <nc r="BD891" t="inlineStr">
      <is>
        <t>RPO.SO.PRO</t>
      </is>
    </nc>
  </rcc>
  <rcc rId="53312" sId="6">
    <nc r="A892">
      <v>2014</v>
    </nc>
  </rcc>
  <rcc rId="53313" sId="6">
    <nc r="B892" t="inlineStr">
      <is>
        <t>Sub Arm</t>
      </is>
    </nc>
  </rcc>
  <rcc rId="53314" sId="6">
    <nc r="C892" t="inlineStr">
      <is>
        <t>152 Arm</t>
      </is>
    </nc>
  </rcc>
  <rcc rId="53315" sId="6">
    <nc r="D892">
      <v>5700170062</v>
    </nc>
  </rcc>
  <rcc rId="53316" sId="6">
    <nc r="E892" t="inlineStr">
      <is>
        <t>SIM</t>
      </is>
    </nc>
  </rcc>
  <rcc rId="53317" sId="6">
    <nc r="F892" t="inlineStr">
      <is>
        <t>SIM</t>
      </is>
    </nc>
  </rcc>
  <rcc rId="53318" sId="6">
    <nc r="G892">
      <v>41838</v>
    </nc>
  </rcc>
  <rcc rId="53319" sId="6">
    <nc r="H892" t="inlineStr">
      <is>
        <t>Keymile</t>
      </is>
    </nc>
  </rcc>
  <rcc rId="53320" sId="6">
    <nc r="I892" t="inlineStr">
      <is>
        <t>Retrofit</t>
      </is>
    </nc>
  </rcc>
  <rcc rId="53321" sId="6">
    <nc r="J892">
      <v>192</v>
    </nc>
  </rcc>
  <rcc rId="53322" sId="6">
    <nc r="K892">
      <v>432</v>
    </nc>
  </rcc>
  <rcc rId="53323" sId="6">
    <nc r="L892">
      <v>4</v>
    </nc>
  </rcc>
  <rcc rId="53324" sId="6">
    <nc r="M892">
      <v>4</v>
    </nc>
  </rcc>
  <rcc rId="53325" sId="6">
    <nc r="N892">
      <v>32</v>
    </nc>
  </rcc>
  <rcc rId="53326" sId="6">
    <nc r="O892" t="inlineStr">
      <is>
        <t>SIM</t>
      </is>
    </nc>
  </rcc>
  <rcc rId="53327" sId="6">
    <nc r="P892" t="inlineStr">
      <is>
        <t>SIM</t>
      </is>
    </nc>
  </rcc>
  <rcc rId="53328" sId="6">
    <nc r="Q892" t="inlineStr">
      <is>
        <t>SIM</t>
      </is>
    </nc>
  </rcc>
  <rcc rId="53329" sId="6">
    <nc r="R892" t="inlineStr">
      <is>
        <t>Armário</t>
      </is>
    </nc>
  </rcc>
  <rcc rId="53330" sId="6">
    <nc r="S892" t="inlineStr">
      <is>
        <t>Monoshelf</t>
      </is>
    </nc>
  </rcc>
  <rcc rId="53331" sId="6">
    <nc r="T892" t="inlineStr">
      <is>
        <t>Outdoor</t>
      </is>
    </nc>
  </rcc>
  <rcc rId="53332" sId="6">
    <nc r="U892">
      <v>11</v>
    </nc>
  </rcc>
  <rcc rId="53333" sId="6">
    <nc r="V892" t="inlineStr">
      <is>
        <t>11000</t>
      </is>
    </nc>
  </rcc>
  <rcc rId="53334" sId="6">
    <nc r="W892" t="inlineStr">
      <is>
        <t>PVH</t>
      </is>
    </nc>
  </rcc>
  <rcc rId="53335" sId="6">
    <nc r="X892" t="inlineStr">
      <is>
        <t>11000SAPVH</t>
      </is>
    </nc>
  </rcc>
  <rcc rId="53336" sId="6">
    <nc r="Y892" t="inlineStr">
      <is>
        <t>Av. de Pinedo, 906 - Socorro</t>
      </is>
    </nc>
  </rcc>
  <rcc rId="53337" sId="6">
    <nc r="Z892" t="inlineStr">
      <is>
        <t>SAO PAULO</t>
      </is>
    </nc>
  </rcc>
  <rcc rId="53338" sId="6">
    <nc r="AA892" t="inlineStr">
      <is>
        <t>SA</t>
      </is>
    </nc>
  </rcc>
  <rcc rId="53339" sId="6">
    <nc r="AB892" t="inlineStr">
      <is>
        <t>SPO.SA.MSO03</t>
      </is>
    </nc>
  </rcc>
  <rcc rId="53340" sId="6">
    <nc r="AC892" t="inlineStr">
      <is>
        <t>Huawei</t>
      </is>
    </nc>
  </rcc>
  <rcc rId="53341" sId="6">
    <nc r="AD892" t="inlineStr">
      <is>
        <t>-</t>
      </is>
    </nc>
  </rcc>
  <rcc rId="53342" sId="6">
    <nc r="AE892" t="inlineStr">
      <is>
        <t>SPO SA 03</t>
      </is>
    </nc>
  </rcc>
  <rcc rId="53343" sId="6">
    <nc r="AF892" t="inlineStr">
      <is>
        <t>SPO MB 02</t>
      </is>
    </nc>
  </rcc>
  <rcc rId="53344" sId="6">
    <nc r="AG892" t="inlineStr">
      <is>
        <t>SPO MB 03</t>
      </is>
    </nc>
  </rcc>
  <rcc rId="53345" sId="6">
    <nc r="AI892" t="inlineStr">
      <is>
        <t>SPO MB_ER9</t>
      </is>
    </nc>
  </rcc>
  <rcc rId="53346" sId="6">
    <nc r="AJ892" t="inlineStr">
      <is>
        <t>SPO.JD.LMC2</t>
      </is>
    </nc>
  </rcc>
  <rcc rId="53347" sId="6">
    <nc r="AK892" t="inlineStr">
      <is>
        <t>SPO.JG.LMC2</t>
      </is>
    </nc>
  </rcc>
  <rcc rId="53348" sId="6">
    <nc r="AN892" t="inlineStr">
      <is>
        <t>-</t>
      </is>
    </nc>
  </rcc>
  <rcc rId="53349" sId="6">
    <nc r="AO892" t="inlineStr">
      <is>
        <t>-</t>
      </is>
    </nc>
  </rcc>
  <rcc rId="53350" sId="6">
    <nc r="AP892" t="inlineStr">
      <is>
        <t>ELI</t>
      </is>
    </nc>
  </rcc>
  <rcc rId="53351" sId="6">
    <nc r="AQ892" t="inlineStr">
      <is>
        <t>Proprietária</t>
      </is>
    </nc>
  </rcc>
  <rcc rId="53352" sId="6">
    <nc r="AT892" t="inlineStr">
      <is>
        <t>Utilizar PO do BBP de Guarulhos</t>
      </is>
    </nc>
  </rcc>
  <rcc rId="53353" sId="6">
    <nc r="AU892">
      <v>1001899420</v>
    </nc>
  </rcc>
  <rcc rId="53354" sId="6">
    <nc r="AV892" t="inlineStr">
      <is>
        <t>23° 40' 21,41903'' - S</t>
      </is>
    </nc>
  </rcc>
  <rcc rId="53355" sId="6">
    <nc r="AW892" t="inlineStr">
      <is>
        <t>46° 42' 58,73543'' - W</t>
      </is>
    </nc>
  </rcc>
  <rcc rId="53356" sId="6">
    <nc r="AX892" t="inlineStr">
      <is>
        <t>ok</t>
      </is>
    </nc>
  </rcc>
  <rcc rId="53357" sId="6">
    <nc r="BC892">
      <v>2026063379</v>
    </nc>
  </rcc>
  <rcc rId="53358" sId="6">
    <nc r="BD892" t="inlineStr">
      <is>
        <t>SPO.SA.PVH</t>
      </is>
    </nc>
  </rcc>
  <rcc rId="53359" sId="6">
    <nc r="A893">
      <v>2014</v>
    </nc>
  </rcc>
  <rcc rId="53360" sId="6">
    <nc r="B893" t="inlineStr">
      <is>
        <t>Sub Arm</t>
      </is>
    </nc>
  </rcc>
  <rcc rId="53361" sId="6">
    <nc r="C893" t="inlineStr">
      <is>
        <t>152 Arm</t>
      </is>
    </nc>
  </rcc>
  <rcc rId="53362" sId="6">
    <nc r="D893">
      <v>5700227802</v>
    </nc>
  </rcc>
  <rcc rId="53363" sId="6">
    <nc r="E893" t="inlineStr">
      <is>
        <t>SIM</t>
      </is>
    </nc>
  </rcc>
  <rcc rId="53364" sId="6">
    <nc r="F893" t="inlineStr">
      <is>
        <t>SIM</t>
      </is>
    </nc>
  </rcc>
  <rcc rId="53365" sId="6">
    <nc r="G893">
      <v>41974</v>
    </nc>
  </rcc>
  <rcc rId="53366" sId="6">
    <nc r="H893" t="inlineStr">
      <is>
        <t>Nokia</t>
      </is>
    </nc>
  </rcc>
  <rcc rId="53367" sId="6">
    <nc r="I893" t="inlineStr">
      <is>
        <t>Retrofit</t>
      </is>
    </nc>
  </rcc>
  <rcc rId="53368" sId="6">
    <nc r="J893">
      <v>192</v>
    </nc>
  </rcc>
  <rcc rId="53369" sId="6">
    <nc r="K893">
      <v>432</v>
    </nc>
  </rcc>
  <rcc rId="53370" sId="6">
    <nc r="L893">
      <v>4</v>
    </nc>
  </rcc>
  <rcc rId="53371" sId="6">
    <nc r="M893">
      <v>4</v>
    </nc>
  </rcc>
  <rcc rId="53372" sId="6">
    <nc r="N893">
      <v>24</v>
    </nc>
  </rcc>
  <rcc rId="53373" sId="6">
    <nc r="O893" t="inlineStr">
      <is>
        <t>SIM</t>
      </is>
    </nc>
  </rcc>
  <rcc rId="53374" sId="6">
    <nc r="P893" t="inlineStr">
      <is>
        <t>SIM</t>
      </is>
    </nc>
  </rcc>
  <rcc rId="53375" sId="6">
    <nc r="Q893" t="inlineStr">
      <is>
        <t>SIM</t>
      </is>
    </nc>
  </rcc>
  <rcc rId="53376" sId="6">
    <nc r="R893" t="inlineStr">
      <is>
        <t>Armário</t>
      </is>
    </nc>
  </rcc>
  <rcc rId="53377" sId="6">
    <nc r="S893" t="inlineStr">
      <is>
        <t>Monoshelf</t>
      </is>
    </nc>
  </rcc>
  <rcc rId="53378" sId="6">
    <nc r="T893" t="inlineStr">
      <is>
        <t>Outdoor</t>
      </is>
    </nc>
  </rcc>
  <rcc rId="53379" sId="6">
    <nc r="U893">
      <v>11</v>
    </nc>
  </rcc>
  <rcc rId="53380" sId="6">
    <nc r="V893" t="inlineStr">
      <is>
        <t>11000</t>
      </is>
    </nc>
  </rcc>
  <rcc rId="53381" sId="6">
    <nc r="W893" t="inlineStr">
      <is>
        <t>PXZ</t>
      </is>
    </nc>
  </rcc>
  <rcc rId="53382" sId="6">
    <nc r="X893" t="inlineStr">
      <is>
        <t>11000JNPXZ</t>
      </is>
    </nc>
  </rcc>
  <rcc rId="53383" sId="6">
    <nc r="Y893" t="inlineStr">
      <is>
        <t>R. da Gaita de Foles, 4 - Jardim Santa Zélia</t>
      </is>
    </nc>
  </rcc>
  <rcc rId="53384" sId="6">
    <nc r="Z893" t="inlineStr">
      <is>
        <t>SAO PAULO</t>
      </is>
    </nc>
  </rcc>
  <rcc rId="53385" sId="6">
    <nc r="AA893" t="inlineStr">
      <is>
        <t>JN</t>
      </is>
    </nc>
  </rcc>
  <rcc rId="53386" sId="6">
    <nc r="AB893" t="inlineStr">
      <is>
        <t>SPO.JN.MSO07</t>
      </is>
    </nc>
  </rcc>
  <rcc rId="53387" sId="6">
    <nc r="AC893" t="inlineStr">
      <is>
        <t>Huawei</t>
      </is>
    </nc>
  </rcc>
  <rcc rId="53388" sId="6">
    <nc r="AD893" t="inlineStr">
      <is>
        <t>-</t>
      </is>
    </nc>
  </rcc>
  <rcc rId="53389" sId="6">
    <nc r="AE893" t="inlineStr">
      <is>
        <t>SPO JN 01</t>
      </is>
    </nc>
  </rcc>
  <rcc rId="53390" sId="6">
    <nc r="AF893" t="inlineStr">
      <is>
        <t>SPO MB 02</t>
      </is>
    </nc>
  </rcc>
  <rcc rId="53391" sId="6">
    <nc r="AG893" t="inlineStr">
      <is>
        <t>SPO MB 03</t>
      </is>
    </nc>
  </rcc>
  <rcc rId="53392" sId="6">
    <nc r="AI893" t="inlineStr">
      <is>
        <t>SPO MB_ER9</t>
      </is>
    </nc>
  </rcc>
  <rcc rId="53393" sId="6">
    <nc r="AJ893" t="inlineStr">
      <is>
        <t>SPO.JD.LMC2</t>
      </is>
    </nc>
  </rcc>
  <rcc rId="53394" sId="6">
    <nc r="AK893" t="inlineStr">
      <is>
        <t>SPO.JG.LMC2</t>
      </is>
    </nc>
  </rcc>
  <rcc rId="53395" sId="6">
    <nc r="AN893" t="inlineStr">
      <is>
        <t>PROGRAMADO</t>
      </is>
    </nc>
  </rcc>
  <rcc rId="53396" sId="6">
    <nc r="AO893" t="inlineStr">
      <is>
        <t>-</t>
      </is>
    </nc>
  </rcc>
  <rcc rId="53397" sId="6">
    <nc r="AP893" t="inlineStr">
      <is>
        <t>ONU 480</t>
      </is>
    </nc>
  </rcc>
  <rcc rId="53398" sId="6">
    <nc r="AQ893" t="inlineStr">
      <is>
        <t>ESPELHADO</t>
      </is>
    </nc>
  </rcc>
  <rcc rId="53399" sId="6">
    <nc r="AU893">
      <v>1002200790</v>
    </nc>
  </rcc>
  <rcc rId="53400" sId="6">
    <nc r="AV893" t="inlineStr">
      <is>
        <t>-23.680670 /</t>
      </is>
    </nc>
  </rcc>
  <rcc rId="53401" sId="6">
    <nc r="AW893">
      <v>-46765072</v>
    </nc>
  </rcc>
  <rcc rId="53402" sId="6">
    <nc r="BC893">
      <v>1440084644</v>
    </nc>
  </rcc>
  <rcc rId="53403" sId="6">
    <nc r="BD893" t="inlineStr">
      <is>
        <t>SPO.JN.PXZ</t>
      </is>
    </nc>
  </rcc>
  <rcc rId="53404" sId="6">
    <nc r="A894">
      <v>2014</v>
    </nc>
  </rcc>
  <rcc rId="53405" sId="6">
    <nc r="B894" t="inlineStr">
      <is>
        <t>Sub Arm</t>
      </is>
    </nc>
  </rcc>
  <rcc rId="53406" sId="6">
    <nc r="C894" t="inlineStr">
      <is>
        <t>152 Arm</t>
      </is>
    </nc>
  </rcc>
  <rcc rId="53407" sId="6">
    <nc r="D894" t="inlineStr">
      <is>
        <t>SIM</t>
      </is>
    </nc>
  </rcc>
  <rcc rId="53408" sId="6">
    <nc r="E894" t="inlineStr">
      <is>
        <t>SIM</t>
      </is>
    </nc>
  </rcc>
  <rcc rId="53409" sId="6">
    <nc r="F894" t="inlineStr">
      <is>
        <t>SIM</t>
      </is>
    </nc>
  </rcc>
  <rcc rId="53410" sId="6">
    <nc r="G894">
      <v>41969</v>
    </nc>
  </rcc>
  <rcc rId="53411" sId="6">
    <nc r="H894" t="inlineStr">
      <is>
        <t>Nokia</t>
      </is>
    </nc>
  </rcc>
  <rcc rId="53412" sId="6">
    <nc r="I894" t="inlineStr">
      <is>
        <t>Retrofit</t>
      </is>
    </nc>
  </rcc>
  <rcc rId="53413" sId="6">
    <nc r="J894">
      <v>240</v>
    </nc>
  </rcc>
  <rcc rId="53414" sId="6">
    <nc r="K894">
      <v>504</v>
    </nc>
  </rcc>
  <rcc rId="53415" sId="6">
    <nc r="L894">
      <v>4</v>
    </nc>
  </rcc>
  <rcc rId="53416" sId="6">
    <nc r="M894">
      <v>4</v>
    </nc>
  </rcc>
  <rcc rId="53417" sId="6">
    <nc r="N894">
      <v>24</v>
    </nc>
  </rcc>
  <rcc rId="53418" sId="6">
    <nc r="O894" t="inlineStr">
      <is>
        <t>SIM</t>
      </is>
    </nc>
  </rcc>
  <rcc rId="53419" sId="6">
    <nc r="P894" t="inlineStr">
      <is>
        <t>SIM</t>
      </is>
    </nc>
  </rcc>
  <rcc rId="53420" sId="6">
    <nc r="Q894" t="inlineStr">
      <is>
        <t>SIM</t>
      </is>
    </nc>
  </rcc>
  <rcc rId="53421" sId="6">
    <nc r="R894" t="inlineStr">
      <is>
        <t>Armário</t>
      </is>
    </nc>
  </rcc>
  <rcc rId="53422" sId="6">
    <nc r="S894" t="inlineStr">
      <is>
        <t>Monoshelf</t>
      </is>
    </nc>
  </rcc>
  <rcc rId="53423" sId="6">
    <nc r="T894" t="inlineStr">
      <is>
        <t>Outdoor</t>
      </is>
    </nc>
  </rcc>
  <rcc rId="53424" sId="6">
    <nc r="U894">
      <v>11</v>
    </nc>
  </rcc>
  <rcc rId="53425" sId="6">
    <nc r="V894" t="inlineStr">
      <is>
        <t>11000</t>
      </is>
    </nc>
  </rcc>
  <rcc rId="53426" sId="6">
    <nc r="W894" t="inlineStr">
      <is>
        <t>PYF</t>
      </is>
    </nc>
  </rcc>
  <rcc rId="53427" sId="6">
    <nc r="X894" t="inlineStr">
      <is>
        <t>11000JNPYF</t>
      </is>
    </nc>
  </rcc>
  <rcc rId="53428" sId="6">
    <nc r="Y894" t="inlineStr">
      <is>
        <t xml:space="preserve">Estr. do M'boi Mirim, 6973 - Parque do Lago </t>
      </is>
    </nc>
  </rcc>
  <rcc rId="53429" sId="6">
    <nc r="Z894" t="inlineStr">
      <is>
        <t>SAO PAULO</t>
      </is>
    </nc>
  </rcc>
  <rcc rId="53430" sId="6">
    <nc r="AA894" t="inlineStr">
      <is>
        <t>JN</t>
      </is>
    </nc>
  </rcc>
  <rcc rId="53431" sId="6">
    <nc r="AB894" t="inlineStr">
      <is>
        <t>SPO.JN.MSO01</t>
      </is>
    </nc>
  </rcc>
  <rcc rId="53432" sId="6">
    <nc r="AC894" t="inlineStr">
      <is>
        <t>Huawei</t>
      </is>
    </nc>
  </rcc>
  <rcc rId="53433" sId="6">
    <nc r="AD894" t="inlineStr">
      <is>
        <t>-</t>
      </is>
    </nc>
  </rcc>
  <rcc rId="53434" sId="6">
    <nc r="AE894" t="inlineStr">
      <is>
        <t>SPO JN 01</t>
      </is>
    </nc>
  </rcc>
  <rcc rId="53435" sId="6">
    <nc r="AF894" t="inlineStr">
      <is>
        <t>SPO MB 02</t>
      </is>
    </nc>
  </rcc>
  <rcc rId="53436" sId="6">
    <nc r="AG894" t="inlineStr">
      <is>
        <t>SPO MB 03</t>
      </is>
    </nc>
  </rcc>
  <rcc rId="53437" sId="6">
    <nc r="AI894" t="inlineStr">
      <is>
        <t>SPO MB_ER9</t>
      </is>
    </nc>
  </rcc>
  <rcc rId="53438" sId="6">
    <nc r="AJ894" t="inlineStr">
      <is>
        <t>SPO.JD.LMC2</t>
      </is>
    </nc>
  </rcc>
  <rcc rId="53439" sId="6">
    <nc r="AK894" t="inlineStr">
      <is>
        <t>SPO.JG.LMC2</t>
      </is>
    </nc>
  </rcc>
  <rcc rId="53440" sId="6">
    <nc r="AN894" t="inlineStr">
      <is>
        <t>-</t>
      </is>
    </nc>
  </rcc>
  <rcc rId="53441" sId="6">
    <nc r="AO894" t="inlineStr">
      <is>
        <t>-</t>
      </is>
    </nc>
  </rcc>
  <rcc rId="53442" sId="6">
    <nc r="AP894" t="inlineStr">
      <is>
        <t>ONU 480</t>
      </is>
    </nc>
  </rcc>
  <rcc rId="53443" sId="6">
    <nc r="AQ894" t="inlineStr">
      <is>
        <t>ESPELHADO</t>
      </is>
    </nc>
  </rcc>
  <rcc rId="53444" sId="6">
    <nc r="AU894">
      <v>1002188340</v>
    </nc>
  </rcc>
  <rcc rId="53445" sId="6">
    <nc r="AV894" t="inlineStr">
      <is>
        <t>-23,700582 /</t>
      </is>
    </nc>
  </rcc>
  <rcc rId="53446" sId="6">
    <nc r="AW894">
      <v>-46.700581999999997</v>
    </nc>
  </rcc>
  <rcc rId="53447" sId="6">
    <nc r="BC894">
      <v>1440084644</v>
    </nc>
  </rcc>
  <rcc rId="53448" sId="6">
    <nc r="BD894" t="inlineStr">
      <is>
        <t>SPO.JN.PYF</t>
      </is>
    </nc>
  </rcc>
  <rcc rId="53449" sId="6">
    <nc r="A895">
      <v>2014</v>
    </nc>
  </rcc>
  <rcc rId="53450" sId="6">
    <nc r="B895" t="inlineStr">
      <is>
        <t>Sub Arm</t>
      </is>
    </nc>
  </rcc>
  <rcc rId="53451" sId="6">
    <nc r="C895" t="inlineStr">
      <is>
        <t>152 Arm</t>
      </is>
    </nc>
  </rcc>
  <rcc rId="53452" sId="6">
    <nc r="D895">
      <v>5700227851</v>
    </nc>
  </rcc>
  <rcc rId="53453" sId="6">
    <nc r="E895" t="inlineStr">
      <is>
        <t>SIM</t>
      </is>
    </nc>
  </rcc>
  <rcc rId="53454" sId="6">
    <nc r="F895" t="inlineStr">
      <is>
        <t>SIM</t>
      </is>
    </nc>
  </rcc>
  <rcc rId="53455" sId="6">
    <nc r="G895">
      <v>41988</v>
    </nc>
  </rcc>
  <rcc rId="53456" sId="6">
    <nc r="H895" t="inlineStr">
      <is>
        <t>Nokia</t>
      </is>
    </nc>
  </rcc>
  <rcc rId="53457" sId="6">
    <nc r="I895" t="inlineStr">
      <is>
        <t>Retrofit</t>
      </is>
    </nc>
  </rcc>
  <rcc rId="53458" sId="6">
    <nc r="J895">
      <v>192</v>
    </nc>
  </rcc>
  <rcc rId="53459" sId="6">
    <nc r="K895">
      <v>432</v>
    </nc>
  </rcc>
  <rcc rId="53460" sId="6">
    <nc r="L895">
      <v>4</v>
    </nc>
  </rcc>
  <rcc rId="53461" sId="6">
    <nc r="M895">
      <v>4</v>
    </nc>
  </rcc>
  <rcc rId="53462" sId="6">
    <nc r="N895">
      <v>24</v>
    </nc>
  </rcc>
  <rcc rId="53463" sId="6">
    <nc r="O895" t="inlineStr">
      <is>
        <t>SIM</t>
      </is>
    </nc>
  </rcc>
  <rcc rId="53464" sId="6">
    <nc r="P895" t="inlineStr">
      <is>
        <t>SIM</t>
      </is>
    </nc>
  </rcc>
  <rcc rId="53465" sId="6">
    <nc r="Q895" t="inlineStr">
      <is>
        <t>SIM</t>
      </is>
    </nc>
  </rcc>
  <rcc rId="53466" sId="6">
    <nc r="R895" t="inlineStr">
      <is>
        <t>Armário</t>
      </is>
    </nc>
  </rcc>
  <rcc rId="53467" sId="6">
    <nc r="S895" t="inlineStr">
      <is>
        <t>Monoshelf</t>
      </is>
    </nc>
  </rcc>
  <rcc rId="53468" sId="6">
    <nc r="T895" t="inlineStr">
      <is>
        <t>Outdoor</t>
      </is>
    </nc>
  </rcc>
  <rcc rId="53469" sId="6">
    <nc r="U895">
      <v>11</v>
    </nc>
  </rcc>
  <rcc rId="53470" sId="6">
    <nc r="V895" t="inlineStr">
      <is>
        <t>11000</t>
      </is>
    </nc>
  </rcc>
  <rcc rId="53471" sId="6">
    <nc r="W895" t="inlineStr">
      <is>
        <t>QAI</t>
      </is>
    </nc>
  </rcc>
  <rcc rId="53472" sId="6">
    <nc r="X895" t="inlineStr">
      <is>
        <t>11000JNQAI</t>
      </is>
    </nc>
  </rcc>
  <rcc rId="53473" sId="6">
    <nc r="Y895" t="inlineStr">
      <is>
        <t>R. Manon, 10b - Jardim Dionísio</t>
      </is>
    </nc>
  </rcc>
  <rcc rId="53474" sId="6">
    <nc r="Z895" t="inlineStr">
      <is>
        <t>SAO PAULO</t>
      </is>
    </nc>
  </rcc>
  <rcc rId="53475" sId="6">
    <nc r="AA895" t="inlineStr">
      <is>
        <t>JN</t>
      </is>
    </nc>
  </rcc>
  <rcc rId="53476" sId="6">
    <nc r="AB895" t="inlineStr">
      <is>
        <t>SPO.JN.MSO05</t>
      </is>
    </nc>
  </rcc>
  <rcc rId="53477" sId="6">
    <nc r="AC895" t="inlineStr">
      <is>
        <t>Huawei</t>
      </is>
    </nc>
  </rcc>
  <rcc rId="53478" sId="6">
    <nc r="AD895" t="inlineStr">
      <is>
        <t>-</t>
      </is>
    </nc>
  </rcc>
  <rcc rId="53479" sId="6">
    <nc r="AE895" t="inlineStr">
      <is>
        <t>SPO JN 01</t>
      </is>
    </nc>
  </rcc>
  <rcc rId="53480" sId="6">
    <nc r="AF895" t="inlineStr">
      <is>
        <t>SPO MB 02</t>
      </is>
    </nc>
  </rcc>
  <rcc rId="53481" sId="6">
    <nc r="AG895" t="inlineStr">
      <is>
        <t>SPO MB 03</t>
      </is>
    </nc>
  </rcc>
  <rcc rId="53482" sId="6">
    <nc r="AI895" t="inlineStr">
      <is>
        <t>SPO MB_ER9</t>
      </is>
    </nc>
  </rcc>
  <rcc rId="53483" sId="6">
    <nc r="AJ895" t="inlineStr">
      <is>
        <t>SPO.JD.LMC2</t>
      </is>
    </nc>
  </rcc>
  <rcc rId="53484" sId="6">
    <nc r="AK895" t="inlineStr">
      <is>
        <t>SPO.JG.LMC2</t>
      </is>
    </nc>
  </rcc>
  <rcc rId="53485" sId="6">
    <nc r="AN895" t="inlineStr">
      <is>
        <t>-</t>
      </is>
    </nc>
  </rcc>
  <rcc rId="53486" sId="6">
    <nc r="AO895" t="inlineStr">
      <is>
        <t>-</t>
      </is>
    </nc>
  </rcc>
  <rcc rId="53487" sId="6">
    <nc r="AP895" t="inlineStr">
      <is>
        <t>ONU 480</t>
      </is>
    </nc>
  </rcc>
  <rcc rId="53488" sId="6">
    <nc r="AQ895" t="inlineStr">
      <is>
        <t>ESPELHADO</t>
      </is>
    </nc>
  </rcc>
  <rcc rId="53489" sId="6">
    <nc r="AU895">
      <v>1002200919</v>
    </nc>
  </rcc>
  <rcc rId="53490" sId="6">
    <nc r="AV895" t="inlineStr">
      <is>
        <t>-23,682522 /</t>
      </is>
    </nc>
  </rcc>
  <rcc rId="53491" sId="6">
    <nc r="AW895">
      <v>-46.765920000000001</v>
    </nc>
  </rcc>
  <rcc rId="53492" sId="6">
    <nc r="BC895">
      <v>1440084644</v>
    </nc>
  </rcc>
  <rcc rId="53493" sId="6">
    <nc r="BD895" t="inlineStr">
      <is>
        <t>SPO.JN.QAI</t>
      </is>
    </nc>
  </rcc>
  <rcc rId="53494" sId="6">
    <nc r="A896">
      <v>2014</v>
    </nc>
  </rcc>
  <rcc rId="53495" sId="6">
    <nc r="B896" t="inlineStr">
      <is>
        <t>Sub Arm</t>
      </is>
    </nc>
  </rcc>
  <rcc rId="53496" sId="6">
    <nc r="C896" t="inlineStr">
      <is>
        <t>152 Arm</t>
      </is>
    </nc>
  </rcc>
  <rcc rId="53497" sId="6">
    <nc r="D896">
      <v>5700207750</v>
    </nc>
  </rcc>
  <rcc rId="53498" sId="6">
    <nc r="E896" t="inlineStr">
      <is>
        <t>SIM</t>
      </is>
    </nc>
  </rcc>
  <rcc rId="53499" sId="6">
    <nc r="F896" t="inlineStr">
      <is>
        <t>SIM</t>
      </is>
    </nc>
  </rcc>
  <rcc rId="53500" sId="6">
    <nc r="G896">
      <v>41857</v>
    </nc>
  </rcc>
  <rcc rId="53501" sId="6">
    <nc r="H896" t="inlineStr">
      <is>
        <t>Keymile</t>
      </is>
    </nc>
  </rcc>
  <rcc rId="53502" sId="6">
    <nc r="I896" t="inlineStr">
      <is>
        <t>Retrofit</t>
      </is>
    </nc>
  </rcc>
  <rcc rId="53503" sId="6">
    <nc r="J896">
      <v>192</v>
    </nc>
  </rcc>
  <rcc rId="53504" sId="6">
    <nc r="K896">
      <v>432</v>
    </nc>
  </rcc>
  <rcc rId="53505" sId="6">
    <nc r="L896">
      <v>4</v>
    </nc>
  </rcc>
  <rcc rId="53506" sId="6">
    <nc r="M896">
      <v>4</v>
    </nc>
  </rcc>
  <rcc rId="53507" sId="6">
    <nc r="N896">
      <v>32</v>
    </nc>
  </rcc>
  <rcc rId="53508" sId="6">
    <nc r="O896" t="inlineStr">
      <is>
        <t>SIM</t>
      </is>
    </nc>
  </rcc>
  <rcc rId="53509" sId="6">
    <nc r="P896" t="inlineStr">
      <is>
        <t>SIM</t>
      </is>
    </nc>
  </rcc>
  <rcc rId="53510" sId="6">
    <nc r="Q896" t="inlineStr">
      <is>
        <t>SIM</t>
      </is>
    </nc>
  </rcc>
  <rcc rId="53511" sId="6">
    <nc r="R896" t="inlineStr">
      <is>
        <t>Armário</t>
      </is>
    </nc>
  </rcc>
  <rcc rId="53512" sId="6">
    <nc r="S896" t="inlineStr">
      <is>
        <t>Monoshelf</t>
      </is>
    </nc>
  </rcc>
  <rcc rId="53513" sId="6">
    <nc r="T896" t="inlineStr">
      <is>
        <t>Outdoor</t>
      </is>
    </nc>
  </rcc>
  <rcc rId="53514" sId="6">
    <nc r="U896">
      <v>13</v>
    </nc>
  </rcc>
  <rcc rId="53515" sId="6">
    <nc r="V896" t="inlineStr">
      <is>
        <t>11182</t>
      </is>
    </nc>
  </rcc>
  <rcc rId="53516" sId="6">
    <nc r="W896" t="inlineStr">
      <is>
        <t>QAR</t>
      </is>
    </nc>
  </rcc>
  <rcc rId="53517" sId="6">
    <nc r="X896" t="inlineStr">
      <is>
        <t>11182SJQAR</t>
      </is>
    </nc>
  </rcc>
  <rcc rId="53518" sId="6">
    <nc r="Y896" t="inlineStr">
      <is>
        <t>R. das Palmas, 168 - Vila Natal</t>
      </is>
    </nc>
  </rcc>
  <rcc rId="53519" sId="6">
    <nc r="Z896" t="inlineStr">
      <is>
        <t>CUBATAO</t>
      </is>
    </nc>
  </rcc>
  <rcc rId="53520" sId="6">
    <nc r="AA896" t="inlineStr">
      <is>
        <t>SJ</t>
      </is>
    </nc>
  </rcc>
  <rcc rId="53521" sId="6">
    <nc r="AB896" t="inlineStr">
      <is>
        <t>CAO.SJ.MSO01</t>
      </is>
    </nc>
  </rcc>
  <rcc rId="53522" sId="6">
    <nc r="AC896" t="inlineStr">
      <is>
        <t>Cisco</t>
      </is>
    </nc>
  </rcc>
  <rcc rId="53523" sId="6">
    <nc r="AD896" t="inlineStr">
      <is>
        <t>-</t>
      </is>
    </nc>
  </rcc>
  <rcc rId="53524" sId="6">
    <nc r="AE896" t="inlineStr">
      <is>
        <t>CAO SJ 01</t>
      </is>
    </nc>
  </rcc>
  <rcc rId="53525" sId="6">
    <nc r="AF896" t="inlineStr">
      <is>
        <t>STS WL 01</t>
      </is>
    </nc>
  </rcc>
  <rcc rId="53526" sId="6">
    <nc r="AG896" t="inlineStr">
      <is>
        <t>STS WL 02</t>
      </is>
    </nc>
  </rcc>
  <rcc rId="53527" sId="6">
    <nc r="AI896" t="inlineStr">
      <is>
        <t>STS WL_CG1</t>
      </is>
    </nc>
  </rcc>
  <rcc rId="53528" sId="6">
    <nc r="AJ896" t="inlineStr">
      <is>
        <t>BRU.AC.LMC2</t>
      </is>
    </nc>
  </rcc>
  <rcc rId="53529" sId="6">
    <nc r="AK896" t="inlineStr">
      <is>
        <t>ARQ.FI.LMC2</t>
      </is>
    </nc>
  </rcc>
  <rcc rId="53530" sId="6">
    <nc r="AN896" t="inlineStr">
      <is>
        <t>-</t>
      </is>
    </nc>
  </rcc>
  <rcc rId="53531" sId="6">
    <nc r="AO896" t="inlineStr">
      <is>
        <t>-</t>
      </is>
    </nc>
  </rcc>
  <rcc rId="53532" sId="6">
    <nc r="AP896" t="inlineStr">
      <is>
        <t>FA1201</t>
      </is>
    </nc>
  </rcc>
  <rcc rId="53533" sId="6">
    <nc r="AQ896" t="inlineStr">
      <is>
        <t>ESPELHADO</t>
      </is>
    </nc>
  </rcc>
  <rcc rId="53534" sId="6">
    <nc r="AU896">
      <v>1001856497</v>
    </nc>
  </rcc>
  <rcc rId="53535" sId="6">
    <nc r="AV896" t="inlineStr">
      <is>
        <t>23° 54' 0,60659'' - S</t>
      </is>
    </nc>
  </rcc>
  <rcc rId="53536" sId="6">
    <nc r="AW896" t="inlineStr">
      <is>
        <t>46° 25' 57,53171'' - W</t>
      </is>
    </nc>
  </rcc>
  <rcc rId="53537" sId="6">
    <nc r="AX896" t="inlineStr">
      <is>
        <t>ok</t>
      </is>
    </nc>
  </rcc>
  <rcc rId="53538" sId="6">
    <nc r="BC896">
      <v>2026063379</v>
    </nc>
  </rcc>
  <rcc rId="53539" sId="6">
    <nc r="BD896" t="inlineStr">
      <is>
        <t>CAO.SJ.QAR</t>
      </is>
    </nc>
  </rcc>
  <rcc rId="53540" sId="6">
    <nc r="A897">
      <v>2014</v>
    </nc>
  </rcc>
  <rcc rId="53541" sId="6">
    <nc r="B897" t="inlineStr">
      <is>
        <t>Sub Arm</t>
      </is>
    </nc>
  </rcc>
  <rcc rId="53542" sId="6">
    <nc r="C897" t="inlineStr">
      <is>
        <t>152 Arm</t>
      </is>
    </nc>
  </rcc>
  <rcc rId="53543" sId="6">
    <nc r="D897">
      <v>5700215721</v>
    </nc>
  </rcc>
  <rcc rId="53544" sId="6">
    <nc r="E897" t="inlineStr">
      <is>
        <t>SIM</t>
      </is>
    </nc>
  </rcc>
  <rcc rId="53545" sId="6">
    <nc r="F897" t="inlineStr">
      <is>
        <t>SIM</t>
      </is>
    </nc>
  </rcc>
  <rcc rId="53546" sId="6">
    <nc r="G897">
      <v>41950</v>
    </nc>
  </rcc>
  <rcc rId="53547" sId="6">
    <nc r="H897" t="inlineStr">
      <is>
        <t>Nokia</t>
      </is>
    </nc>
  </rcc>
  <rcc rId="53548" sId="6">
    <nc r="I897" t="inlineStr">
      <is>
        <t>Retrofit</t>
      </is>
    </nc>
  </rcc>
  <rcc rId="53549" sId="6">
    <nc r="J897">
      <v>192</v>
    </nc>
  </rcc>
  <rcc rId="53550" sId="6">
    <nc r="K897">
      <v>432</v>
    </nc>
  </rcc>
  <rcc rId="53551" sId="6">
    <nc r="L897">
      <v>4</v>
    </nc>
  </rcc>
  <rcc rId="53552" sId="6">
    <nc r="M897">
      <v>4</v>
    </nc>
  </rcc>
  <rcc rId="53553" sId="6">
    <nc r="N897">
      <v>24</v>
    </nc>
  </rcc>
  <rcc rId="53554" sId="6">
    <nc r="O897" t="inlineStr">
      <is>
        <t>SIM</t>
      </is>
    </nc>
  </rcc>
  <rcc rId="53555" sId="6">
    <nc r="P897" t="inlineStr">
      <is>
        <t>SIM</t>
      </is>
    </nc>
  </rcc>
  <rcc rId="53556" sId="6">
    <nc r="Q897" t="inlineStr">
      <is>
        <t>SIM</t>
      </is>
    </nc>
  </rcc>
  <rcc rId="53557" sId="6">
    <nc r="R897" t="inlineStr">
      <is>
        <t>Armário</t>
      </is>
    </nc>
  </rcc>
  <rcc rId="53558" sId="6">
    <nc r="S897" t="inlineStr">
      <is>
        <t>Monoshelf</t>
      </is>
    </nc>
  </rcc>
  <rcc rId="53559" sId="6">
    <nc r="T897" t="inlineStr">
      <is>
        <t>Outdoor</t>
      </is>
    </nc>
  </rcc>
  <rcc rId="53560" sId="6">
    <nc r="U897">
      <v>13</v>
    </nc>
  </rcc>
  <rcc rId="53561" sId="6">
    <nc r="V897" t="inlineStr">
      <is>
        <t>11386</t>
      </is>
    </nc>
  </rcc>
  <rcc rId="53562" sId="6">
    <nc r="W897" t="inlineStr">
      <is>
        <t>QKZ</t>
      </is>
    </nc>
  </rcc>
  <rcc rId="53563" sId="6">
    <nc r="X897" t="inlineStr">
      <is>
        <t>11386SPQKZ</t>
      </is>
    </nc>
  </rcc>
  <rcc rId="53564" sId="6">
    <nc r="Y897" t="inlineStr">
      <is>
        <t>Av. Monteiro Lobato, 9628 - Balneario América</t>
      </is>
    </nc>
  </rcc>
  <rcc rId="53565" sId="6">
    <nc r="Z897" t="inlineStr">
      <is>
        <t>MONGAGUA</t>
      </is>
    </nc>
  </rcc>
  <rcc rId="53566" sId="6">
    <nc r="AA897" t="inlineStr">
      <is>
        <t>SP</t>
      </is>
    </nc>
  </rcc>
  <rcc rId="53567" sId="6">
    <nc r="AB897" t="inlineStr">
      <is>
        <t>MGG.SP.MSO03</t>
      </is>
    </nc>
  </rcc>
  <rcc rId="53568" sId="6">
    <nc r="AC897" t="inlineStr">
      <is>
        <t>Cisco</t>
      </is>
    </nc>
  </rcc>
  <rcc rId="53569" sId="6">
    <nc r="AD897" t="inlineStr">
      <is>
        <t>-</t>
      </is>
    </nc>
  </rcc>
  <rcc rId="53570" sId="6">
    <nc r="AE897" t="inlineStr">
      <is>
        <t>MGG SP 01</t>
      </is>
    </nc>
  </rcc>
  <rcc rId="53571" sId="6">
    <nc r="AF897" t="inlineStr">
      <is>
        <t>STS WL 01</t>
      </is>
    </nc>
  </rcc>
  <rcc rId="53572" sId="6">
    <nc r="AG897" t="inlineStr">
      <is>
        <t>STS WL 02</t>
      </is>
    </nc>
  </rcc>
  <rcc rId="53573" sId="6">
    <nc r="AI897" t="inlineStr">
      <is>
        <t>STS WL_EX1</t>
      </is>
    </nc>
  </rcc>
  <rcc rId="53574" sId="6">
    <nc r="AJ897" t="inlineStr">
      <is>
        <t>BRU.AC.LMC2</t>
      </is>
    </nc>
  </rcc>
  <rcc rId="53575" sId="6">
    <nc r="AK897" t="inlineStr">
      <is>
        <t>ARQ.FI.LMC2</t>
      </is>
    </nc>
  </rcc>
  <rcc rId="53576" sId="6">
    <nc r="AN897" t="inlineStr">
      <is>
        <t>PROGRAMADO</t>
      </is>
    </nc>
  </rcc>
  <rcc rId="53577" sId="6">
    <nc r="AO897" t="inlineStr">
      <is>
        <t>-</t>
      </is>
    </nc>
  </rcc>
  <rcc rId="53578" sId="6">
    <nc r="AP897">
      <v>1540</v>
    </nc>
  </rcc>
  <rcc rId="53579" sId="6">
    <nc r="AQ897" t="inlineStr">
      <is>
        <t>V5.2</t>
      </is>
    </nc>
  </rcc>
  <rcc rId="53580" sId="6">
    <nc r="AU897">
      <v>1003674965</v>
    </nc>
  </rcc>
  <rcc rId="53581" sId="6">
    <nc r="AV897" t="inlineStr">
      <is>
        <t>-24,101345 /</t>
      </is>
    </nc>
  </rcc>
  <rcc rId="53582" sId="6">
    <nc r="AW897">
      <v>-46.638229000000003</v>
    </nc>
  </rcc>
  <rcc rId="53583" sId="6">
    <nc r="BC897">
      <v>1440084644</v>
    </nc>
  </rcc>
  <rcc rId="53584" sId="6">
    <nc r="BD897" t="inlineStr">
      <is>
        <t>MGG.SP.QKZ</t>
      </is>
    </nc>
  </rcc>
  <rcc rId="53585" sId="6">
    <nc r="A898">
      <v>2014</v>
    </nc>
  </rcc>
  <rcc rId="53586" sId="6">
    <nc r="B898" t="inlineStr">
      <is>
        <t>Sub Arm</t>
      </is>
    </nc>
  </rcc>
  <rcc rId="53587" sId="6">
    <nc r="C898" t="inlineStr">
      <is>
        <t>152 Arm</t>
      </is>
    </nc>
  </rcc>
  <rcc rId="53588" sId="6">
    <nc r="D898">
      <v>5700210284</v>
    </nc>
  </rcc>
  <rcc rId="53589" sId="6">
    <nc r="E898" t="inlineStr">
      <is>
        <t>SIM</t>
      </is>
    </nc>
  </rcc>
  <rcc rId="53590" sId="6">
    <nc r="F898" t="inlineStr">
      <is>
        <t>SIM</t>
      </is>
    </nc>
  </rcc>
  <rcc rId="53591" sId="6">
    <nc r="G898">
      <v>41936</v>
    </nc>
  </rcc>
  <rcc rId="53592" sId="6">
    <nc r="H898" t="inlineStr">
      <is>
        <t>Nokia</t>
      </is>
    </nc>
  </rcc>
  <rcc rId="53593" sId="6">
    <nc r="I898" t="inlineStr">
      <is>
        <t>Retrofit</t>
      </is>
    </nc>
  </rcc>
  <rcc rId="53594" sId="6">
    <nc r="J898">
      <v>192</v>
    </nc>
  </rcc>
  <rcc rId="53595" sId="6">
    <nc r="K898">
      <v>432</v>
    </nc>
  </rcc>
  <rcc rId="53596" sId="6">
    <nc r="L898">
      <v>4</v>
    </nc>
  </rcc>
  <rcc rId="53597" sId="6">
    <nc r="M898">
      <v>4</v>
    </nc>
  </rcc>
  <rcc rId="53598" sId="6">
    <nc r="N898">
      <v>24</v>
    </nc>
  </rcc>
  <rcc rId="53599" sId="6">
    <nc r="O898" t="inlineStr">
      <is>
        <t>SIM</t>
      </is>
    </nc>
  </rcc>
  <rcc rId="53600" sId="6">
    <nc r="P898" t="inlineStr">
      <is>
        <t>SIM</t>
      </is>
    </nc>
  </rcc>
  <rcc rId="53601" sId="6">
    <nc r="Q898" t="inlineStr">
      <is>
        <t>SIM</t>
      </is>
    </nc>
  </rcc>
  <rcc rId="53602" sId="6">
    <nc r="R898" t="inlineStr">
      <is>
        <t>Armário</t>
      </is>
    </nc>
  </rcc>
  <rcc rId="53603" sId="6">
    <nc r="S898" t="inlineStr">
      <is>
        <t>Monoshelf</t>
      </is>
    </nc>
  </rcc>
  <rcc rId="53604" sId="6">
    <nc r="T898" t="inlineStr">
      <is>
        <t>Outdoor</t>
      </is>
    </nc>
  </rcc>
  <rcc rId="53605" sId="6">
    <nc r="U898">
      <v>13</v>
    </nc>
  </rcc>
  <rcc rId="53606" sId="6">
    <nc r="V898" t="inlineStr">
      <is>
        <t>11386</t>
      </is>
    </nc>
  </rcc>
  <rcc rId="53607" sId="6">
    <nc r="W898" t="inlineStr">
      <is>
        <t>QLA</t>
      </is>
    </nc>
  </rcc>
  <rcc rId="53608" sId="6">
    <nc r="X898" t="inlineStr">
      <is>
        <t>11386SPQLA</t>
      </is>
    </nc>
  </rcc>
  <rcc rId="53609" sId="6">
    <nc r="Y898" t="inlineStr">
      <is>
        <t>Av. Monteiro Lobato, 9000 - Parque Marinho</t>
      </is>
    </nc>
  </rcc>
  <rcc rId="53610" sId="6">
    <nc r="Z898" t="inlineStr">
      <is>
        <t>MONGAGUA</t>
      </is>
    </nc>
  </rcc>
  <rcc rId="53611" sId="6">
    <nc r="AA898" t="inlineStr">
      <is>
        <t>SP</t>
      </is>
    </nc>
  </rcc>
  <rcc rId="53612" sId="6">
    <nc r="AB898" t="inlineStr">
      <is>
        <t>MGG.SP.MSO02</t>
      </is>
    </nc>
  </rcc>
  <rcc rId="53613" sId="6">
    <nc r="AC898" t="inlineStr">
      <is>
        <t>Cisco</t>
      </is>
    </nc>
  </rcc>
  <rcc rId="53614" sId="6">
    <nc r="AD898" t="inlineStr">
      <is>
        <t>-</t>
      </is>
    </nc>
  </rcc>
  <rcc rId="53615" sId="6">
    <nc r="AE898" t="inlineStr">
      <is>
        <t>MGG SP 01</t>
      </is>
    </nc>
  </rcc>
  <rcc rId="53616" sId="6">
    <nc r="AF898" t="inlineStr">
      <is>
        <t>STS WL 01</t>
      </is>
    </nc>
  </rcc>
  <rcc rId="53617" sId="6">
    <nc r="AG898" t="inlineStr">
      <is>
        <t>STS WL 02</t>
      </is>
    </nc>
  </rcc>
  <rcc rId="53618" sId="6">
    <nc r="AI898" t="inlineStr">
      <is>
        <t>STS WL_EX1</t>
      </is>
    </nc>
  </rcc>
  <rcc rId="53619" sId="6">
    <nc r="AJ898" t="inlineStr">
      <is>
        <t>BRU.AC.LMC2</t>
      </is>
    </nc>
  </rcc>
  <rcc rId="53620" sId="6">
    <nc r="AK898" t="inlineStr">
      <is>
        <t>ARQ.FI.LMC2</t>
      </is>
    </nc>
  </rcc>
  <rcc rId="53621" sId="6">
    <nc r="AN898" t="inlineStr">
      <is>
        <t>PROGRAMADO</t>
      </is>
    </nc>
  </rcc>
  <rcc rId="53622" sId="6">
    <nc r="AO898" t="inlineStr">
      <is>
        <t>-</t>
      </is>
    </nc>
  </rcc>
  <rcc rId="53623" sId="6">
    <nc r="AP898">
      <v>1540</v>
    </nc>
  </rcc>
  <rcc rId="53624" sId="6">
    <nc r="AQ898" t="inlineStr">
      <is>
        <t>V5.2</t>
      </is>
    </nc>
  </rcc>
  <rcc rId="53625" sId="6">
    <nc r="AU898">
      <v>1003674973</v>
    </nc>
  </rcc>
  <rcc rId="53626" sId="6">
    <nc r="AV898" t="inlineStr">
      <is>
        <t>-24,099847 /</t>
      </is>
    </nc>
  </rcc>
  <rcc rId="53627" sId="6">
    <nc r="AW898">
      <v>-46.635268000000003</v>
    </nc>
  </rcc>
  <rcc rId="53628" sId="6">
    <nc r="BC898">
      <v>1440084644</v>
    </nc>
  </rcc>
  <rcc rId="53629" sId="6">
    <nc r="BD898" t="inlineStr">
      <is>
        <t>MGG.SP.QLA</t>
      </is>
    </nc>
  </rcc>
  <rcc rId="53630" sId="6">
    <nc r="A899">
      <v>2014</v>
    </nc>
  </rcc>
  <rcc rId="53631" sId="6">
    <nc r="B899" t="inlineStr">
      <is>
        <t>Sub Arm</t>
      </is>
    </nc>
  </rcc>
  <rcc rId="53632" sId="6">
    <nc r="C899" t="inlineStr">
      <is>
        <t>152 Arm</t>
      </is>
    </nc>
  </rcc>
  <rcc rId="53633" sId="6">
    <nc r="D899">
      <v>5700210296</v>
    </nc>
  </rcc>
  <rcc rId="53634" sId="6">
    <nc r="E899" t="inlineStr">
      <is>
        <t>SIM</t>
      </is>
    </nc>
  </rcc>
  <rcc rId="53635" sId="6">
    <nc r="F899" t="inlineStr">
      <is>
        <t>SIM</t>
      </is>
    </nc>
  </rcc>
  <rcc rId="53636" sId="6">
    <nc r="G899">
      <v>41939</v>
    </nc>
  </rcc>
  <rcc rId="53637" sId="6">
    <nc r="H899" t="inlineStr">
      <is>
        <t>Nokia</t>
      </is>
    </nc>
  </rcc>
  <rcc rId="53638" sId="6">
    <nc r="I899" t="inlineStr">
      <is>
        <t>Retrofit</t>
      </is>
    </nc>
  </rcc>
  <rcc rId="53639" sId="6">
    <nc r="J899">
      <v>192</v>
    </nc>
  </rcc>
  <rcc rId="53640" sId="6">
    <nc r="K899">
      <v>432</v>
    </nc>
  </rcc>
  <rcc rId="53641" sId="6">
    <nc r="L899">
      <v>4</v>
    </nc>
  </rcc>
  <rcc rId="53642" sId="6">
    <nc r="M899">
      <v>4</v>
    </nc>
  </rcc>
  <rcc rId="53643" sId="6">
    <nc r="N899">
      <v>24</v>
    </nc>
  </rcc>
  <rcc rId="53644" sId="6">
    <nc r="O899" t="inlineStr">
      <is>
        <t>SIM</t>
      </is>
    </nc>
  </rcc>
  <rcc rId="53645" sId="6">
    <nc r="P899" t="inlineStr">
      <is>
        <t>SIM</t>
      </is>
    </nc>
  </rcc>
  <rcc rId="53646" sId="6">
    <nc r="Q899" t="inlineStr">
      <is>
        <t>SIM</t>
      </is>
    </nc>
  </rcc>
  <rcc rId="53647" sId="6">
    <nc r="R899" t="inlineStr">
      <is>
        <t>Armário</t>
      </is>
    </nc>
  </rcc>
  <rcc rId="53648" sId="6">
    <nc r="S899" t="inlineStr">
      <is>
        <t>Monoshelf</t>
      </is>
    </nc>
  </rcc>
  <rcc rId="53649" sId="6">
    <nc r="T899" t="inlineStr">
      <is>
        <t>Outdoor</t>
      </is>
    </nc>
  </rcc>
  <rcc rId="53650" sId="6">
    <nc r="U899">
      <v>13</v>
    </nc>
  </rcc>
  <rcc rId="53651" sId="6">
    <nc r="V899" t="inlineStr">
      <is>
        <t>11386</t>
      </is>
    </nc>
  </rcc>
  <rcc rId="53652" sId="6">
    <nc r="W899" t="inlineStr">
      <is>
        <t>QLC</t>
      </is>
    </nc>
  </rcc>
  <rcc rId="53653" sId="6">
    <nc r="X899" t="inlineStr">
      <is>
        <t>11386SPQLC</t>
      </is>
    </nc>
  </rcc>
  <rcc rId="53654" sId="6">
    <nc r="Y899" t="inlineStr">
      <is>
        <t>Av. Jussara, 185 - Copacabana Paulista</t>
      </is>
    </nc>
  </rcc>
  <rcc rId="53655" sId="6">
    <nc r="Z899" t="inlineStr">
      <is>
        <t>MONGAGUA</t>
      </is>
    </nc>
  </rcc>
  <rcc rId="53656" sId="6">
    <nc r="AA899" t="inlineStr">
      <is>
        <t>SP</t>
      </is>
    </nc>
  </rcc>
  <rcc rId="53657" sId="6">
    <nc r="AB899" t="inlineStr">
      <is>
        <t>MGG.SP.MSO04</t>
      </is>
    </nc>
  </rcc>
  <rcc rId="53658" sId="6">
    <nc r="AC899" t="inlineStr">
      <is>
        <t>Cisco</t>
      </is>
    </nc>
  </rcc>
  <rcc rId="53659" sId="6">
    <nc r="AD899" t="inlineStr">
      <is>
        <t>-</t>
      </is>
    </nc>
  </rcc>
  <rcc rId="53660" sId="6">
    <nc r="AE899" t="inlineStr">
      <is>
        <t>MGG SP 01</t>
      </is>
    </nc>
  </rcc>
  <rcc rId="53661" sId="6">
    <nc r="AF899" t="inlineStr">
      <is>
        <t>STS WL 01</t>
      </is>
    </nc>
  </rcc>
  <rcc rId="53662" sId="6">
    <nc r="AG899" t="inlineStr">
      <is>
        <t>STS WL 02</t>
      </is>
    </nc>
  </rcc>
  <rcc rId="53663" sId="6">
    <nc r="AI899" t="inlineStr">
      <is>
        <t>STS WL_CG1</t>
      </is>
    </nc>
  </rcc>
  <rcc rId="53664" sId="6">
    <nc r="AJ899" t="inlineStr">
      <is>
        <t>BRU.AC.LMC2</t>
      </is>
    </nc>
  </rcc>
  <rcc rId="53665" sId="6">
    <nc r="AK899" t="inlineStr">
      <is>
        <t>ARQ.FI.LMC2</t>
      </is>
    </nc>
  </rcc>
  <rcc rId="53666" sId="6">
    <nc r="AN899" t="inlineStr">
      <is>
        <t>PROGRAMADO</t>
      </is>
    </nc>
  </rcc>
  <rcc rId="53667" sId="6">
    <nc r="AO899" t="inlineStr">
      <is>
        <t>-</t>
      </is>
    </nc>
  </rcc>
  <rcc rId="53668" sId="6">
    <nc r="AP899">
      <v>1540</v>
    </nc>
  </rcc>
  <rcc rId="53669" sId="6">
    <nc r="AQ899" t="inlineStr">
      <is>
        <t>V5.2</t>
      </is>
    </nc>
  </rcc>
  <rcc rId="53670" sId="6">
    <nc r="AU899">
      <v>1003674990</v>
    </nc>
  </rcc>
  <rcc rId="53671" sId="6">
    <nc r="AV899" t="inlineStr">
      <is>
        <t>-24,122610 /</t>
      </is>
    </nc>
  </rcc>
  <rcc rId="53672" sId="6">
    <nc r="AW899">
      <v>-46.680715999999997</v>
    </nc>
  </rcc>
  <rcc rId="53673" sId="6">
    <nc r="BC899">
      <v>1440084644</v>
    </nc>
  </rcc>
  <rcc rId="53674" sId="6">
    <nc r="BD899" t="inlineStr">
      <is>
        <t>MGG.SP.QLC</t>
      </is>
    </nc>
  </rcc>
  <rcc rId="53675" sId="6">
    <nc r="A900">
      <v>2014</v>
    </nc>
  </rcc>
  <rcc rId="53676" sId="6">
    <nc r="B900" t="inlineStr">
      <is>
        <t>Sub Arm</t>
      </is>
    </nc>
  </rcc>
  <rcc rId="53677" sId="6">
    <nc r="C900" t="inlineStr">
      <is>
        <t>152 Arm</t>
      </is>
    </nc>
  </rcc>
  <rcc rId="53678" sId="6">
    <nc r="D900">
      <v>5700210305</v>
    </nc>
  </rcc>
  <rcc rId="53679" sId="6">
    <nc r="E900" t="inlineStr">
      <is>
        <t>SIM</t>
      </is>
    </nc>
  </rcc>
  <rcc rId="53680" sId="6">
    <nc r="F900" t="inlineStr">
      <is>
        <t>SIM</t>
      </is>
    </nc>
  </rcc>
  <rcc rId="53681" sId="6">
    <nc r="G900">
      <v>41972</v>
    </nc>
  </rcc>
  <rcc rId="53682" sId="6">
    <nc r="H900" t="inlineStr">
      <is>
        <t>Nokia</t>
      </is>
    </nc>
  </rcc>
  <rcc rId="53683" sId="6">
    <nc r="I900" t="inlineStr">
      <is>
        <t>Retrofit</t>
      </is>
    </nc>
  </rcc>
  <rcc rId="53684" sId="6">
    <nc r="J900">
      <v>192</v>
    </nc>
  </rcc>
  <rcc rId="53685" sId="6">
    <nc r="K900">
      <v>432</v>
    </nc>
  </rcc>
  <rcc rId="53686" sId="6">
    <nc r="L900">
      <v>4</v>
    </nc>
  </rcc>
  <rcc rId="53687" sId="6">
    <nc r="M900">
      <v>4</v>
    </nc>
  </rcc>
  <rcc rId="53688" sId="6">
    <nc r="N900">
      <v>24</v>
    </nc>
  </rcc>
  <rcc rId="53689" sId="6">
    <nc r="O900" t="inlineStr">
      <is>
        <t>SIM</t>
      </is>
    </nc>
  </rcc>
  <rcc rId="53690" sId="6">
    <nc r="P900" t="inlineStr">
      <is>
        <t>SIM</t>
      </is>
    </nc>
  </rcc>
  <rcc rId="53691" sId="6">
    <nc r="Q900" t="inlineStr">
      <is>
        <t>SIM</t>
      </is>
    </nc>
  </rcc>
  <rcc rId="53692" sId="6">
    <nc r="R900" t="inlineStr">
      <is>
        <t>Armário</t>
      </is>
    </nc>
  </rcc>
  <rcc rId="53693" sId="6">
    <nc r="S900" t="inlineStr">
      <is>
        <t>Monoshelf</t>
      </is>
    </nc>
  </rcc>
  <rcc rId="53694" sId="6">
    <nc r="T900" t="inlineStr">
      <is>
        <t>Outdoor</t>
      </is>
    </nc>
  </rcc>
  <rcc rId="53695" sId="6">
    <nc r="U900">
      <v>11</v>
    </nc>
  </rcc>
  <rcc rId="53696" sId="6">
    <nc r="V900" t="inlineStr">
      <is>
        <t>11000</t>
      </is>
    </nc>
  </rcc>
  <rcc rId="53697" sId="6">
    <nc r="W900" t="inlineStr">
      <is>
        <t>QNZ</t>
      </is>
    </nc>
  </rcc>
  <rcc rId="53698" sId="6">
    <nc r="X900" t="inlineStr">
      <is>
        <t>11000JNQNZ</t>
      </is>
    </nc>
  </rcc>
  <rcc rId="53699" sId="6">
    <nc r="Y900" t="inlineStr">
      <is>
        <t>Estr. da Baronesa, 57 - Baronesa</t>
      </is>
    </nc>
  </rcc>
  <rcc rId="53700" sId="6">
    <nc r="Z900" t="inlineStr">
      <is>
        <t>SAO PAULO</t>
      </is>
    </nc>
  </rcc>
  <rcc rId="53701" sId="6">
    <nc r="AA900" t="inlineStr">
      <is>
        <t>JN</t>
      </is>
    </nc>
  </rcc>
  <rcc rId="53702" sId="6">
    <nc r="AB900" t="inlineStr">
      <is>
        <t>SPO.JN.MSO04</t>
      </is>
    </nc>
  </rcc>
  <rcc rId="53703" sId="6">
    <nc r="AC900" t="inlineStr">
      <is>
        <t>Huawei</t>
      </is>
    </nc>
  </rcc>
  <rcc rId="53704" sId="6">
    <nc r="AD900" t="inlineStr">
      <is>
        <t>-</t>
      </is>
    </nc>
  </rcc>
  <rcc rId="53705" sId="6">
    <nc r="AE900" t="inlineStr">
      <is>
        <t>SPO JN 01</t>
      </is>
    </nc>
  </rcc>
  <rcc rId="53706" sId="6">
    <nc r="AF900" t="inlineStr">
      <is>
        <t>SPO MB 02</t>
      </is>
    </nc>
  </rcc>
  <rcc rId="53707" sId="6">
    <nc r="AG900" t="inlineStr">
      <is>
        <t>SPO MB 03</t>
      </is>
    </nc>
  </rcc>
  <rcc rId="53708" sId="6">
    <nc r="AI900" t="inlineStr">
      <is>
        <t>SPO MB_ER9</t>
      </is>
    </nc>
  </rcc>
  <rcc rId="53709" sId="6">
    <nc r="AJ900" t="inlineStr">
      <is>
        <t>SPO.JD.LMC2</t>
      </is>
    </nc>
  </rcc>
  <rcc rId="53710" sId="6">
    <nc r="AK900" t="inlineStr">
      <is>
        <t>SPO.JG.LMC2</t>
      </is>
    </nc>
  </rcc>
  <rcc rId="53711" sId="6">
    <nc r="AN900" t="inlineStr">
      <is>
        <t>-</t>
      </is>
    </nc>
  </rcc>
  <rcc rId="53712" sId="6">
    <nc r="AO900" t="inlineStr">
      <is>
        <t>-</t>
      </is>
    </nc>
  </rcc>
  <rcc rId="53713" sId="6">
    <nc r="AP900" t="inlineStr">
      <is>
        <t>ONU 480</t>
      </is>
    </nc>
  </rcc>
  <rcc rId="53714" sId="6">
    <nc r="AQ900" t="inlineStr">
      <is>
        <t>ESPELHADO</t>
      </is>
    </nc>
  </rcc>
  <rcc rId="53715" sId="6">
    <nc r="AU900">
      <v>1002200765</v>
    </nc>
  </rcc>
  <rcc rId="53716" sId="6">
    <nc r="AV900" t="inlineStr">
      <is>
        <t>-23,690853 /</t>
      </is>
    </nc>
  </rcc>
  <rcc rId="53717" sId="6">
    <nc r="AW900">
      <v>-46.760187999999999</v>
    </nc>
  </rcc>
  <rcc rId="53718" sId="6">
    <nc r="BC900">
      <v>1440084644</v>
    </nc>
  </rcc>
  <rcc rId="53719" sId="6">
    <nc r="BD900" t="inlineStr">
      <is>
        <t>SPO.JN.QNZ</t>
      </is>
    </nc>
  </rcc>
  <rcc rId="53720" sId="6">
    <nc r="A901">
      <v>2014</v>
    </nc>
  </rcc>
  <rcc rId="53721" sId="6">
    <nc r="B901" t="inlineStr">
      <is>
        <t>Sub Arm</t>
      </is>
    </nc>
  </rcc>
  <rcc rId="53722" sId="6">
    <nc r="C901" t="inlineStr">
      <is>
        <t>152 Arm</t>
      </is>
    </nc>
  </rcc>
  <rcc rId="53723" sId="6">
    <nc r="D901" t="inlineStr">
      <is>
        <t>SIM</t>
      </is>
    </nc>
  </rcc>
  <rcc rId="53724" sId="6">
    <nc r="E901" t="inlineStr">
      <is>
        <t>SIM</t>
      </is>
    </nc>
  </rcc>
  <rcc rId="53725" sId="6">
    <nc r="F901" t="inlineStr">
      <is>
        <t>SIM</t>
      </is>
    </nc>
  </rcc>
  <rcc rId="53726" sId="6">
    <nc r="G901">
      <v>41968</v>
    </nc>
  </rcc>
  <rcc rId="53727" sId="6">
    <nc r="H901" t="inlineStr">
      <is>
        <t>Nokia</t>
      </is>
    </nc>
  </rcc>
  <rcc rId="53728" sId="6">
    <nc r="I901" t="inlineStr">
      <is>
        <t>Retrofit</t>
      </is>
    </nc>
  </rcc>
  <rcc rId="53729" sId="6">
    <nc r="J901">
      <v>192</v>
    </nc>
  </rcc>
  <rcc rId="53730" sId="6">
    <nc r="K901">
      <v>432</v>
    </nc>
  </rcc>
  <rcc rId="53731" sId="6">
    <nc r="L901">
      <v>4</v>
    </nc>
  </rcc>
  <rcc rId="53732" sId="6">
    <nc r="M901">
      <v>4</v>
    </nc>
  </rcc>
  <rcc rId="53733" sId="6">
    <nc r="N901">
      <v>24</v>
    </nc>
  </rcc>
  <rcc rId="53734" sId="6">
    <nc r="O901" t="inlineStr">
      <is>
        <t>SIM</t>
      </is>
    </nc>
  </rcc>
  <rcc rId="53735" sId="6">
    <nc r="P901" t="inlineStr">
      <is>
        <t>SIM</t>
      </is>
    </nc>
  </rcc>
  <rcc rId="53736" sId="6">
    <nc r="Q901" t="inlineStr">
      <is>
        <t>SIM</t>
      </is>
    </nc>
  </rcc>
  <rcc rId="53737" sId="6">
    <nc r="R901" t="inlineStr">
      <is>
        <t>Armário</t>
      </is>
    </nc>
  </rcc>
  <rcc rId="53738" sId="6">
    <nc r="S901" t="inlineStr">
      <is>
        <t>Monoshelf</t>
      </is>
    </nc>
  </rcc>
  <rcc rId="53739" sId="6">
    <nc r="T901" t="inlineStr">
      <is>
        <t>Outdoor</t>
      </is>
    </nc>
  </rcc>
  <rcc rId="53740" sId="6">
    <nc r="U901">
      <v>11</v>
    </nc>
  </rcc>
  <rcc rId="53741" sId="6">
    <nc r="V901" t="inlineStr">
      <is>
        <t>11000</t>
      </is>
    </nc>
  </rcc>
  <rcc rId="53742" sId="6">
    <nc r="W901" t="inlineStr">
      <is>
        <t>QON</t>
      </is>
    </nc>
  </rcc>
  <rcc rId="53743" sId="6">
    <nc r="X901" t="inlineStr">
      <is>
        <t>11000JNQON</t>
      </is>
    </nc>
  </rcc>
  <rcc rId="53744" sId="6">
    <nc r="Y901" t="inlineStr">
      <is>
        <t>R. Guilherme Espíndola Pequito, 2 - Vila Santa Lúcia</t>
      </is>
    </nc>
  </rcc>
  <rcc rId="53745" sId="6">
    <nc r="Z901" t="inlineStr">
      <is>
        <t>SAO PAULO</t>
      </is>
    </nc>
  </rcc>
  <rcc rId="53746" sId="6">
    <nc r="AA901" t="inlineStr">
      <is>
        <t>JN</t>
      </is>
    </nc>
  </rcc>
  <rcc rId="53747" sId="6">
    <nc r="AB901" t="inlineStr">
      <is>
        <t>SPO.JN.MSO02</t>
      </is>
    </nc>
  </rcc>
  <rcc rId="53748" sId="6">
    <nc r="AC901" t="inlineStr">
      <is>
        <t>Huawei</t>
      </is>
    </nc>
  </rcc>
  <rcc rId="53749" sId="6">
    <nc r="AD901" t="inlineStr">
      <is>
        <t>-</t>
      </is>
    </nc>
  </rcc>
  <rcc rId="53750" sId="6">
    <nc r="AE901" t="inlineStr">
      <is>
        <t>SPO JN 01</t>
      </is>
    </nc>
  </rcc>
  <rcc rId="53751" sId="6">
    <nc r="AF901" t="inlineStr">
      <is>
        <t>SPO MB 02</t>
      </is>
    </nc>
  </rcc>
  <rcc rId="53752" sId="6">
    <nc r="AG901" t="inlineStr">
      <is>
        <t>SPO MB 03</t>
      </is>
    </nc>
  </rcc>
  <rcc rId="53753" sId="6">
    <nc r="AI901" t="inlineStr">
      <is>
        <t>SPO MB_ER9</t>
      </is>
    </nc>
  </rcc>
  <rcc rId="53754" sId="6">
    <nc r="AJ901" t="inlineStr">
      <is>
        <t>SPO.JD.LMC2</t>
      </is>
    </nc>
  </rcc>
  <rcc rId="53755" sId="6">
    <nc r="AK901" t="inlineStr">
      <is>
        <t>SPO.JG.LMC2</t>
      </is>
    </nc>
  </rcc>
  <rcc rId="53756" sId="6">
    <nc r="AN901" t="inlineStr">
      <is>
        <t>-</t>
      </is>
    </nc>
  </rcc>
  <rcc rId="53757" sId="6">
    <nc r="AO901" t="inlineStr">
      <is>
        <t>-</t>
      </is>
    </nc>
  </rcc>
  <rcc rId="53758" sId="6">
    <nc r="AP901" t="inlineStr">
      <is>
        <t>ONU 480</t>
      </is>
    </nc>
  </rcc>
  <rcc rId="53759" sId="6">
    <nc r="AQ901" t="inlineStr">
      <is>
        <t>ESPELHADO</t>
      </is>
    </nc>
  </rcc>
  <rcc rId="53760" sId="6">
    <nc r="AU901">
      <v>1002188030</v>
    </nc>
  </rcc>
  <rcc rId="53761" sId="6">
    <nc r="AV901" t="inlineStr">
      <is>
        <t>-23,688708 /</t>
      </is>
    </nc>
  </rcc>
  <rcc rId="53762" sId="6">
    <nc r="AW901">
      <v>-46.763174999999997</v>
    </nc>
  </rcc>
  <rcc rId="53763" sId="6">
    <nc r="BC901">
      <v>1440084644</v>
    </nc>
  </rcc>
  <rcc rId="53764" sId="6">
    <nc r="BD901" t="inlineStr">
      <is>
        <t>SPO.JN.QON</t>
      </is>
    </nc>
  </rcc>
  <rcc rId="53765" sId="6">
    <nc r="A902">
      <v>2014</v>
    </nc>
  </rcc>
  <rcc rId="53766" sId="6">
    <nc r="B902" t="inlineStr">
      <is>
        <t>Sub Arm</t>
      </is>
    </nc>
  </rcc>
  <rcc rId="53767" sId="6">
    <nc r="C902" t="inlineStr">
      <is>
        <t>152 Arm</t>
      </is>
    </nc>
  </rcc>
  <rcc rId="53768" sId="6">
    <nc r="D902">
      <v>5700227866</v>
    </nc>
  </rcc>
  <rcc rId="53769" sId="6">
    <nc r="E902" t="inlineStr">
      <is>
        <t>SIM</t>
      </is>
    </nc>
  </rcc>
  <rcc rId="53770" sId="6">
    <nc r="F902" t="inlineStr">
      <is>
        <t>SIM</t>
      </is>
    </nc>
  </rcc>
  <rcc rId="53771" sId="6">
    <nc r="G902">
      <v>41978</v>
    </nc>
  </rcc>
  <rcc rId="53772" sId="6">
    <nc r="H902" t="inlineStr">
      <is>
        <t>Nokia</t>
      </is>
    </nc>
  </rcc>
  <rcc rId="53773" sId="6">
    <nc r="I902" t="inlineStr">
      <is>
        <t>Retrofit</t>
      </is>
    </nc>
  </rcc>
  <rcc rId="53774" sId="6">
    <nc r="J902">
      <v>192</v>
    </nc>
  </rcc>
  <rcc rId="53775" sId="6">
    <nc r="K902">
      <v>432</v>
    </nc>
  </rcc>
  <rcc rId="53776" sId="6">
    <nc r="L902">
      <v>4</v>
    </nc>
  </rcc>
  <rcc rId="53777" sId="6">
    <nc r="M902">
      <v>4</v>
    </nc>
  </rcc>
  <rcc rId="53778" sId="6">
    <nc r="N902">
      <v>24</v>
    </nc>
  </rcc>
  <rcc rId="53779" sId="6">
    <nc r="O902" t="inlineStr">
      <is>
        <t>SIM</t>
      </is>
    </nc>
  </rcc>
  <rcc rId="53780" sId="6">
    <nc r="P902" t="inlineStr">
      <is>
        <t>SIM</t>
      </is>
    </nc>
  </rcc>
  <rcc rId="53781" sId="6">
    <nc r="Q902" t="inlineStr">
      <is>
        <t>SIM</t>
      </is>
    </nc>
  </rcc>
  <rcc rId="53782" sId="6">
    <nc r="R902" t="inlineStr">
      <is>
        <t>Armário</t>
      </is>
    </nc>
  </rcc>
  <rcc rId="53783" sId="6">
    <nc r="S902" t="inlineStr">
      <is>
        <t>Monoshelf</t>
      </is>
    </nc>
  </rcc>
  <rcc rId="53784" sId="6">
    <nc r="T902" t="inlineStr">
      <is>
        <t>Outdoor</t>
      </is>
    </nc>
  </rcc>
  <rcc rId="53785" sId="6">
    <nc r="U902">
      <v>11</v>
    </nc>
  </rcc>
  <rcc rId="53786" sId="6">
    <nc r="V902" t="inlineStr">
      <is>
        <t>11000</t>
      </is>
    </nc>
  </rcc>
  <rcc rId="53787" sId="6">
    <nc r="W902" t="inlineStr">
      <is>
        <t>QOO</t>
      </is>
    </nc>
  </rcc>
  <rcc rId="53788" sId="6">
    <nc r="X902" t="inlineStr">
      <is>
        <t>11000JNQOO</t>
      </is>
    </nc>
  </rcc>
  <rcc rId="53789" sId="6">
    <nc r="Y902" t="inlineStr">
      <is>
        <t>R. do Cromatismo, 35 - Jardim Kagohara</t>
      </is>
    </nc>
  </rcc>
  <rcc rId="53790" sId="6">
    <nc r="Z902" t="inlineStr">
      <is>
        <t>SAO PAULO</t>
      </is>
    </nc>
  </rcc>
  <rcc rId="53791" sId="6">
    <nc r="AA902" t="inlineStr">
      <is>
        <t>JN</t>
      </is>
    </nc>
  </rcc>
  <rcc rId="53792" sId="6">
    <nc r="AB902" t="inlineStr">
      <is>
        <t>SPO.JN.MSO06</t>
      </is>
    </nc>
  </rcc>
  <rcc rId="53793" sId="6">
    <nc r="AC902" t="inlineStr">
      <is>
        <t>Huawei</t>
      </is>
    </nc>
  </rcc>
  <rcc rId="53794" sId="6">
    <nc r="AD902" t="inlineStr">
      <is>
        <t>-</t>
      </is>
    </nc>
  </rcc>
  <rcc rId="53795" sId="6">
    <nc r="AE902" t="inlineStr">
      <is>
        <t>SPO JN 01</t>
      </is>
    </nc>
  </rcc>
  <rcc rId="53796" sId="6">
    <nc r="AF902" t="inlineStr">
      <is>
        <t>SPO MB 02</t>
      </is>
    </nc>
  </rcc>
  <rcc rId="53797" sId="6">
    <nc r="AG902" t="inlineStr">
      <is>
        <t>SPO MB 03</t>
      </is>
    </nc>
  </rcc>
  <rcc rId="53798" sId="6">
    <nc r="AI902" t="inlineStr">
      <is>
        <t>SPO MB_ER9</t>
      </is>
    </nc>
  </rcc>
  <rcc rId="53799" sId="6">
    <nc r="AJ902" t="inlineStr">
      <is>
        <t>SPO.JD.LMC2</t>
      </is>
    </nc>
  </rcc>
  <rcc rId="53800" sId="6">
    <nc r="AK902" t="inlineStr">
      <is>
        <t>SPO.JG.LMC2</t>
      </is>
    </nc>
  </rcc>
  <rcc rId="53801" sId="6">
    <nc r="AN902" t="inlineStr">
      <is>
        <t>-</t>
      </is>
    </nc>
  </rcc>
  <rcc rId="53802" sId="6">
    <nc r="AO902" t="inlineStr">
      <is>
        <t>-</t>
      </is>
    </nc>
  </rcc>
  <rcc rId="53803" sId="6">
    <nc r="AP902" t="inlineStr">
      <is>
        <t>ONU 480</t>
      </is>
    </nc>
  </rcc>
  <rcc rId="53804" sId="6">
    <nc r="AQ902" t="inlineStr">
      <is>
        <t>ESPELHADO</t>
      </is>
    </nc>
  </rcc>
  <rcc rId="53805" sId="6">
    <nc r="AU902">
      <v>1002200897</v>
    </nc>
  </rcc>
  <rcc rId="53806" sId="6">
    <nc r="AV902" t="inlineStr">
      <is>
        <t>-23.691413 /</t>
      </is>
    </nc>
  </rcc>
  <rcc rId="53807" sId="6">
    <nc r="AW902">
      <v>-46762145</v>
    </nc>
  </rcc>
  <rcc rId="53808" sId="6">
    <nc r="BC902">
      <v>1440084644</v>
    </nc>
  </rcc>
  <rcc rId="53809" sId="6">
    <nc r="BD902" t="inlineStr">
      <is>
        <t>SPO.JN.QOO</t>
      </is>
    </nc>
  </rcc>
  <rcc rId="53810" sId="6">
    <nc r="A903">
      <v>2014</v>
    </nc>
  </rcc>
  <rcc rId="53811" sId="6">
    <nc r="B903" t="inlineStr">
      <is>
        <t>Sub Arm</t>
      </is>
    </nc>
  </rcc>
  <rcc rId="53812" sId="6">
    <nc r="C903" t="inlineStr">
      <is>
        <t>152 Arm</t>
      </is>
    </nc>
  </rcc>
  <rcc rId="53813" sId="6">
    <nc r="D903">
      <v>5700223920</v>
    </nc>
  </rcc>
  <rcc rId="53814" sId="6">
    <nc r="E903" t="inlineStr">
      <is>
        <t>SIM</t>
      </is>
    </nc>
  </rcc>
  <rcc rId="53815" sId="6">
    <nc r="F903" t="inlineStr">
      <is>
        <t>SIM</t>
      </is>
    </nc>
  </rcc>
  <rcc rId="53816" sId="6">
    <nc r="G903">
      <v>41947</v>
    </nc>
  </rcc>
  <rcc rId="53817" sId="6">
    <nc r="H903" t="inlineStr">
      <is>
        <t>Keymile</t>
      </is>
    </nc>
  </rcc>
  <rcc rId="53818" sId="6">
    <nc r="I903" t="inlineStr">
      <is>
        <t>Retrofit</t>
      </is>
    </nc>
  </rcc>
  <rcc rId="53819" sId="6">
    <nc r="J903">
      <v>192</v>
    </nc>
  </rcc>
  <rcc rId="53820" sId="6">
    <nc r="K903">
      <v>432</v>
    </nc>
  </rcc>
  <rcc rId="53821" sId="6">
    <nc r="L903">
      <v>4</v>
    </nc>
  </rcc>
  <rcc rId="53822" sId="6">
    <nc r="M903">
      <v>4</v>
    </nc>
  </rcc>
  <rcc rId="53823" sId="6">
    <nc r="N903">
      <v>32</v>
    </nc>
  </rcc>
  <rcc rId="53824" sId="6">
    <nc r="O903" t="inlineStr">
      <is>
        <t>SIM</t>
      </is>
    </nc>
  </rcc>
  <rcc rId="53825" sId="6">
    <nc r="P903" t="inlineStr">
      <is>
        <t>SIM</t>
      </is>
    </nc>
  </rcc>
  <rcc rId="53826" sId="6">
    <nc r="Q903" t="inlineStr">
      <is>
        <t>SIM</t>
      </is>
    </nc>
  </rcc>
  <rcc rId="53827" sId="6">
    <nc r="R903" t="inlineStr">
      <is>
        <t>Armário</t>
      </is>
    </nc>
  </rcc>
  <rcc rId="53828" sId="6">
    <nc r="S903" t="inlineStr">
      <is>
        <t>Monoshelf</t>
      </is>
    </nc>
  </rcc>
  <rcc rId="53829" sId="6">
    <nc r="T903" t="inlineStr">
      <is>
        <t>Outdoor</t>
      </is>
    </nc>
  </rcc>
  <rcc rId="53830" sId="6">
    <nc r="U903">
      <v>11</v>
    </nc>
  </rcc>
  <rcc rId="53831" sId="6">
    <nc r="V903">
      <v>12215</v>
    </nc>
  </rcc>
  <rcc rId="53832" sId="6">
    <nc r="W903" t="inlineStr">
      <is>
        <t>QQH</t>
      </is>
    </nc>
  </rcc>
  <rcc rId="53833" sId="6">
    <nc r="X903" t="inlineStr">
      <is>
        <t>12215CTQQH</t>
      </is>
    </nc>
  </rcc>
  <rcc rId="53834" sId="6">
    <nc r="Y903" t="inlineStr">
      <is>
        <t>Estr. Maria Quitéria, 123 - Aguassai</t>
      </is>
    </nc>
  </rcc>
  <rcc rId="53835" sId="6">
    <nc r="Z903" t="inlineStr">
      <is>
        <t>CAUCAIA DO ALTO</t>
      </is>
    </nc>
  </rcc>
  <rcc rId="53836" sId="6">
    <nc r="AA903" t="inlineStr">
      <is>
        <t>CT</t>
      </is>
    </nc>
  </rcc>
  <rcc rId="53837" sId="6">
    <nc r="AB903" t="inlineStr">
      <is>
        <t>CAAO.CT.MSO04</t>
      </is>
    </nc>
  </rcc>
  <rcc rId="53838" sId="6">
    <nc r="AC903" t="inlineStr">
      <is>
        <t>Huawei</t>
      </is>
    </nc>
  </rcc>
  <rcc rId="53839" sId="6">
    <nc r="AD903" t="inlineStr">
      <is>
        <t>CAAO CT 01</t>
      </is>
    </nc>
  </rcc>
  <rcc rId="53840" sId="6">
    <nc r="AE903" t="inlineStr">
      <is>
        <t>COA CI 03</t>
      </is>
    </nc>
  </rcc>
  <rcc rId="53841" sId="6">
    <nc r="AF903" t="inlineStr">
      <is>
        <t>SPO JG 03</t>
      </is>
    </nc>
  </rcc>
  <rcc rId="53842" sId="6">
    <nc r="AG903" t="inlineStr">
      <is>
        <t>SPO CB 03</t>
      </is>
    </nc>
  </rcc>
  <rcc rId="53843" sId="6">
    <nc r="AI903" t="inlineStr">
      <is>
        <t>SPO CB_CG2</t>
      </is>
    </nc>
  </rcc>
  <rcc rId="53844" sId="6">
    <nc r="AJ903" t="inlineStr">
      <is>
        <t>SPO.JG.LMC2</t>
      </is>
    </nc>
  </rcc>
  <rcc rId="53845" sId="6">
    <nc r="AK903" t="inlineStr">
      <is>
        <t>SPO.JD.LMC2</t>
      </is>
    </nc>
  </rcc>
  <rcc rId="53846" sId="6">
    <nc r="AN903" t="inlineStr">
      <is>
        <t>-</t>
      </is>
    </nc>
  </rcc>
  <rcc rId="53847" sId="6">
    <nc r="AO903" t="inlineStr">
      <is>
        <t>RESERVADO</t>
      </is>
    </nc>
  </rcc>
  <rcc rId="53848" sId="6">
    <nc r="AP903" t="inlineStr">
      <is>
        <t>FA1201</t>
      </is>
    </nc>
  </rcc>
  <rcc rId="53849" sId="6">
    <nc r="AQ903" t="inlineStr">
      <is>
        <t>ESPELHADO</t>
      </is>
    </nc>
  </rcc>
  <rcc rId="53850" sId="6">
    <nc r="AU903">
      <v>1001915175</v>
    </nc>
  </rcc>
  <rcc rId="53851" sId="6">
    <nc r="AV903" t="inlineStr">
      <is>
        <t>23° 39' 45,756'' - S</t>
      </is>
    </nc>
  </rcc>
  <rcc rId="53852" sId="6">
    <nc r="AW903" t="inlineStr">
      <is>
        <t>47° 4' 22,76399'' - W</t>
      </is>
    </nc>
  </rcc>
  <rcc rId="53853" sId="6">
    <nc r="AX903" t="inlineStr">
      <is>
        <t>ok</t>
      </is>
    </nc>
  </rcc>
  <rcc rId="53854" sId="6">
    <nc r="BC903">
      <v>2026063379</v>
    </nc>
  </rcc>
  <rcc rId="53855" sId="6">
    <nc r="BD903" t="inlineStr">
      <is>
        <t>CAAO.CT.QQH</t>
      </is>
    </nc>
  </rcc>
  <rcc rId="53856" sId="6">
    <nc r="A904">
      <v>2014</v>
    </nc>
  </rcc>
  <rcc rId="53857" sId="6">
    <nc r="B904" t="inlineStr">
      <is>
        <t>Sub Arm</t>
      </is>
    </nc>
  </rcc>
  <rcc rId="53858" sId="6">
    <nc r="C904" t="inlineStr">
      <is>
        <t>152 Arm</t>
      </is>
    </nc>
  </rcc>
  <rcc rId="53859" sId="6">
    <nc r="D904">
      <v>5700207746</v>
    </nc>
  </rcc>
  <rcc rId="53860" sId="6">
    <nc r="E904" t="inlineStr">
      <is>
        <t>SIM</t>
      </is>
    </nc>
  </rcc>
  <rcc rId="53861" sId="6">
    <nc r="F904" t="inlineStr">
      <is>
        <t>SIM</t>
      </is>
    </nc>
  </rcc>
  <rcc rId="53862" sId="6">
    <nc r="G904">
      <v>41768</v>
    </nc>
  </rcc>
  <rcc rId="53863" sId="6">
    <nc r="H904" t="inlineStr">
      <is>
        <t>Keymile</t>
      </is>
    </nc>
  </rcc>
  <rcc rId="53864" sId="6">
    <nc r="I904" t="inlineStr">
      <is>
        <t>Retrofit</t>
      </is>
    </nc>
  </rcc>
  <rcc rId="53865" sId="6">
    <nc r="J904">
      <v>192</v>
    </nc>
  </rcc>
  <rcc rId="53866" sId="6">
    <nc r="K904">
      <v>432</v>
    </nc>
  </rcc>
  <rcc rId="53867" sId="6">
    <nc r="L904">
      <v>4</v>
    </nc>
  </rcc>
  <rcc rId="53868" sId="6">
    <nc r="M904">
      <v>4</v>
    </nc>
  </rcc>
  <rcc rId="53869" sId="6">
    <nc r="N904">
      <v>32</v>
    </nc>
  </rcc>
  <rcc rId="53870" sId="6">
    <nc r="O904" t="inlineStr">
      <is>
        <t>SIM</t>
      </is>
    </nc>
  </rcc>
  <rcc rId="53871" sId="6">
    <nc r="P904" t="inlineStr">
      <is>
        <t>SIM</t>
      </is>
    </nc>
  </rcc>
  <rcc rId="53872" sId="6">
    <nc r="Q904" t="inlineStr">
      <is>
        <t>SIM</t>
      </is>
    </nc>
  </rcc>
  <rcc rId="53873" sId="6">
    <nc r="R904" t="inlineStr">
      <is>
        <t>Armário</t>
      </is>
    </nc>
  </rcc>
  <rcc rId="53874" sId="6">
    <nc r="S904" t="inlineStr">
      <is>
        <t>Monoshelf</t>
      </is>
    </nc>
  </rcc>
  <rcc rId="53875" sId="6">
    <nc r="T904" t="inlineStr">
      <is>
        <t>Outdoor</t>
      </is>
    </nc>
  </rcc>
  <rcc rId="53876" sId="6">
    <nc r="U904">
      <v>11</v>
    </nc>
  </rcc>
  <rcc rId="53877" sId="6">
    <nc r="V904" t="inlineStr">
      <is>
        <t>12215</t>
      </is>
    </nc>
  </rcc>
  <rcc rId="53878" sId="6">
    <nc r="W904" t="inlineStr">
      <is>
        <t>QQY</t>
      </is>
    </nc>
  </rcc>
  <rcc rId="53879" sId="6">
    <nc r="X904" t="inlineStr">
      <is>
        <t>12215CTQQY</t>
      </is>
    </nc>
  </rcc>
  <rcc rId="53880" sId="6">
    <nc r="Y904" t="inlineStr">
      <is>
        <t>Estr. Antônio Vaz Pires</t>
      </is>
    </nc>
  </rcc>
  <rcc rId="53881" sId="6">
    <nc r="Z904" t="inlineStr">
      <is>
        <t>CAUCAIA DO ALTO</t>
      </is>
    </nc>
  </rcc>
  <rcc rId="53882" sId="6">
    <nc r="AA904" t="inlineStr">
      <is>
        <t>CT</t>
      </is>
    </nc>
  </rcc>
  <rcc rId="53883" sId="6">
    <nc r="AB904" t="inlineStr">
      <is>
        <t>CAAO.CT.MSO03</t>
      </is>
    </nc>
  </rcc>
  <rcc rId="53884" sId="6">
    <nc r="AC904" t="inlineStr">
      <is>
        <t>Huawei</t>
      </is>
    </nc>
  </rcc>
  <rcc rId="53885" sId="6">
    <nc r="AD904" t="inlineStr">
      <is>
        <t>CAAO CT 01</t>
      </is>
    </nc>
  </rcc>
  <rcc rId="53886" sId="6">
    <nc r="AE904" t="inlineStr">
      <is>
        <t>COA CI 03</t>
      </is>
    </nc>
  </rcc>
  <rcc rId="53887" sId="6">
    <nc r="AF904" t="inlineStr">
      <is>
        <t>SPO JG 03</t>
      </is>
    </nc>
  </rcc>
  <rcc rId="53888" sId="6">
    <nc r="AG904" t="inlineStr">
      <is>
        <t>SPO CB 03</t>
      </is>
    </nc>
  </rcc>
  <rcc rId="53889" sId="6">
    <nc r="AI904" t="inlineStr">
      <is>
        <t>SPO JG_EX3</t>
      </is>
    </nc>
  </rcc>
  <rcc rId="53890" sId="6">
    <nc r="AJ904" t="inlineStr">
      <is>
        <t>SPO.JG.LMC2</t>
      </is>
    </nc>
  </rcc>
  <rcc rId="53891" sId="6">
    <nc r="AK904" t="inlineStr">
      <is>
        <t>SPO.JD.LMC2</t>
      </is>
    </nc>
  </rcc>
  <rcc rId="53892" sId="6">
    <nc r="AN904" t="inlineStr">
      <is>
        <t>-</t>
      </is>
    </nc>
  </rcc>
  <rcc rId="53893" sId="6">
    <nc r="AO904" t="inlineStr">
      <is>
        <t>-</t>
      </is>
    </nc>
  </rcc>
  <rcc rId="53894" sId="6">
    <nc r="AP904" t="inlineStr">
      <is>
        <t>FA1201</t>
      </is>
    </nc>
  </rcc>
  <rcc rId="53895" sId="6">
    <nc r="AQ904" t="inlineStr">
      <is>
        <t>V5.2</t>
      </is>
    </nc>
  </rcc>
  <rcc rId="53896" sId="6">
    <nc r="AU904">
      <v>1001899234</v>
    </nc>
  </rcc>
  <rcc rId="53897" sId="6">
    <nc r="AV904" t="inlineStr">
      <is>
        <t>23° 39' 21,62087'' - S</t>
      </is>
    </nc>
  </rcc>
  <rcc rId="53898" sId="6">
    <nc r="AW904" t="inlineStr">
      <is>
        <t>47° 3' 32,87699'' - W</t>
      </is>
    </nc>
  </rcc>
  <rcc rId="53899" sId="6">
    <nc r="AX904" t="inlineStr">
      <is>
        <t>ok</t>
      </is>
    </nc>
  </rcc>
  <rcc rId="53900" sId="6">
    <nc r="BC904">
      <v>2026063379</v>
    </nc>
  </rcc>
  <rcc rId="53901" sId="6">
    <nc r="BD904" t="inlineStr">
      <is>
        <t>CAAO.CT.QQY</t>
      </is>
    </nc>
  </rcc>
  <rcc rId="53902" sId="6">
    <nc r="A905">
      <v>2014</v>
    </nc>
  </rcc>
  <rcc rId="53903" sId="6">
    <nc r="B905" t="inlineStr">
      <is>
        <t>Sub Arm</t>
      </is>
    </nc>
  </rcc>
  <rcc rId="53904" sId="6">
    <nc r="C905" t="inlineStr">
      <is>
        <t>152 Arm</t>
      </is>
    </nc>
  </rcc>
  <rcc rId="53905" sId="6">
    <nc r="D905">
      <v>5700210301</v>
    </nc>
  </rcc>
  <rcc rId="53906" sId="6">
    <nc r="E905" t="inlineStr">
      <is>
        <t>SIM</t>
      </is>
    </nc>
  </rcc>
  <rcc rId="53907" sId="6">
    <nc r="F905" t="inlineStr">
      <is>
        <t>SIM</t>
      </is>
    </nc>
  </rcc>
  <rcc rId="53908" sId="6">
    <nc r="G905">
      <v>41975</v>
    </nc>
  </rcc>
  <rcc rId="53909" sId="6">
    <nc r="H905" t="inlineStr">
      <is>
        <t>Nokia</t>
      </is>
    </nc>
  </rcc>
  <rcc rId="53910" sId="6">
    <nc r="I905" t="inlineStr">
      <is>
        <t>Retrofit</t>
      </is>
    </nc>
  </rcc>
  <rcc rId="53911" sId="6">
    <nc r="J905">
      <v>192</v>
    </nc>
  </rcc>
  <rcc rId="53912" sId="6">
    <nc r="K905">
      <v>432</v>
    </nc>
  </rcc>
  <rcc rId="53913" sId="6">
    <nc r="L905">
      <v>4</v>
    </nc>
  </rcc>
  <rcc rId="53914" sId="6">
    <nc r="M905">
      <v>4</v>
    </nc>
  </rcc>
  <rcc rId="53915" sId="6">
    <nc r="N905">
      <v>24</v>
    </nc>
  </rcc>
  <rcc rId="53916" sId="6">
    <nc r="O905" t="inlineStr">
      <is>
        <t>SIM</t>
      </is>
    </nc>
  </rcc>
  <rcc rId="53917" sId="6">
    <nc r="P905" t="inlineStr">
      <is>
        <t>SIM</t>
      </is>
    </nc>
  </rcc>
  <rcc rId="53918" sId="6">
    <nc r="Q905" t="inlineStr">
      <is>
        <t>SIM</t>
      </is>
    </nc>
  </rcc>
  <rcc rId="53919" sId="6">
    <nc r="R905" t="inlineStr">
      <is>
        <t>Armário</t>
      </is>
    </nc>
  </rcc>
  <rcc rId="53920" sId="6">
    <nc r="S905" t="inlineStr">
      <is>
        <t>Monoshelf</t>
      </is>
    </nc>
  </rcc>
  <rcc rId="53921" sId="6">
    <nc r="T905" t="inlineStr">
      <is>
        <t>Outdoor</t>
      </is>
    </nc>
  </rcc>
  <rcc rId="53922" sId="6">
    <nc r="U905">
      <v>11</v>
    </nc>
  </rcc>
  <rcc rId="53923" sId="6">
    <nc r="V905" t="inlineStr">
      <is>
        <t>11000</t>
      </is>
    </nc>
  </rcc>
  <rcc rId="53924" sId="6">
    <nc r="W905" t="inlineStr">
      <is>
        <t>QYC</t>
      </is>
    </nc>
  </rcc>
  <rcc rId="53925" sId="6">
    <nc r="X905" t="inlineStr">
      <is>
        <t>11000JNQYC</t>
      </is>
    </nc>
  </rcc>
  <rcc rId="53926" sId="6">
    <nc r="Y905" t="inlineStr">
      <is>
        <t xml:space="preserve">Estr. do M'boi Mirim, 5876 - Parque do Lago </t>
      </is>
    </nc>
  </rcc>
  <rcc rId="53927" sId="6">
    <nc r="Z905" t="inlineStr">
      <is>
        <t>SAO PAULO</t>
      </is>
    </nc>
  </rcc>
  <rcc rId="53928" sId="6">
    <nc r="AA905" t="inlineStr">
      <is>
        <t>JN</t>
      </is>
    </nc>
  </rcc>
  <rcc rId="53929" sId="6">
    <nc r="AB905" t="inlineStr">
      <is>
        <t>SPO.JN.MSO03</t>
      </is>
    </nc>
  </rcc>
  <rcc rId="53930" sId="6">
    <nc r="AC905" t="inlineStr">
      <is>
        <t>Huawei</t>
      </is>
    </nc>
  </rcc>
  <rcc rId="53931" sId="6">
    <nc r="AD905" t="inlineStr">
      <is>
        <t>-</t>
      </is>
    </nc>
  </rcc>
  <rcc rId="53932" sId="6">
    <nc r="AE905" t="inlineStr">
      <is>
        <t>SPO JN 01</t>
      </is>
    </nc>
  </rcc>
  <rcc rId="53933" sId="6">
    <nc r="AF905" t="inlineStr">
      <is>
        <t>SPO MB 02</t>
      </is>
    </nc>
  </rcc>
  <rcc rId="53934" sId="6">
    <nc r="AG905" t="inlineStr">
      <is>
        <t>SPO MB 03</t>
      </is>
    </nc>
  </rcc>
  <rcc rId="53935" sId="6">
    <nc r="AI905" t="inlineStr">
      <is>
        <t>SPO MB_ER9</t>
      </is>
    </nc>
  </rcc>
  <rcc rId="53936" sId="6">
    <nc r="AJ905" t="inlineStr">
      <is>
        <t>SPO.JD.LMC2</t>
      </is>
    </nc>
  </rcc>
  <rcc rId="53937" sId="6">
    <nc r="AK905" t="inlineStr">
      <is>
        <t>SPO.JG.LMC2</t>
      </is>
    </nc>
  </rcc>
  <rcc rId="53938" sId="6">
    <nc r="AN905" t="inlineStr">
      <is>
        <t>-</t>
      </is>
    </nc>
  </rcc>
  <rcc rId="53939" sId="6">
    <nc r="AO905" t="inlineStr">
      <is>
        <t>-</t>
      </is>
    </nc>
  </rcc>
  <rcc rId="53940" sId="6">
    <nc r="AP905" t="inlineStr">
      <is>
        <t>ONU 480</t>
      </is>
    </nc>
  </rcc>
  <rcc rId="53941" sId="6">
    <nc r="AQ905" t="inlineStr">
      <is>
        <t>ESPELHADO</t>
      </is>
    </nc>
  </rcc>
  <rcc rId="53942" sId="6">
    <nc r="AU905">
      <v>1002200846</v>
    </nc>
  </rcc>
  <rcc rId="53943" sId="6">
    <nc r="AV905" t="inlineStr">
      <is>
        <t>-23,694473 /</t>
      </is>
    </nc>
  </rcc>
  <rcc rId="53944" sId="6">
    <nc r="AW905">
      <v>-46.779924999999999</v>
    </nc>
  </rcc>
  <rcc rId="53945" sId="6">
    <nc r="BC905">
      <v>1440084644</v>
    </nc>
  </rcc>
  <rcc rId="53946" sId="6">
    <nc r="BD905" t="inlineStr">
      <is>
        <t>SPO.JN.QYC</t>
      </is>
    </nc>
  </rcc>
  <rcc rId="53947" sId="6">
    <nc r="A906">
      <v>2014</v>
    </nc>
  </rcc>
  <rcc rId="53948" sId="6">
    <nc r="B906" t="inlineStr">
      <is>
        <t>Sub Arm</t>
      </is>
    </nc>
  </rcc>
  <rcc rId="53949" sId="6">
    <nc r="C906" t="inlineStr">
      <is>
        <t>152 Arm</t>
      </is>
    </nc>
  </rcc>
  <rcc rId="53950" sId="6">
    <nc r="D906">
      <v>5700170066</v>
    </nc>
  </rcc>
  <rcc rId="53951" sId="6">
    <nc r="E906" t="inlineStr">
      <is>
        <t>SIM</t>
      </is>
    </nc>
  </rcc>
  <rcc rId="53952" sId="6">
    <nc r="F906" t="inlineStr">
      <is>
        <t>SIM</t>
      </is>
    </nc>
  </rcc>
  <rcc rId="53953" sId="6">
    <nc r="G906">
      <v>41836</v>
    </nc>
  </rcc>
  <rcc rId="53954" sId="6">
    <nc r="H906" t="inlineStr">
      <is>
        <t>Keymile</t>
      </is>
    </nc>
  </rcc>
  <rcc rId="53955" sId="6">
    <nc r="I906" t="inlineStr">
      <is>
        <t>Retrofit</t>
      </is>
    </nc>
  </rcc>
  <rcc rId="53956" sId="6">
    <nc r="J906">
      <v>192</v>
    </nc>
  </rcc>
  <rcc rId="53957" sId="6">
    <nc r="K906">
      <v>432</v>
    </nc>
  </rcc>
  <rcc rId="53958" sId="6">
    <nc r="L906">
      <v>4</v>
    </nc>
  </rcc>
  <rcc rId="53959" sId="6">
    <nc r="M906">
      <v>4</v>
    </nc>
  </rcc>
  <rcc rId="53960" sId="6">
    <nc r="N906">
      <v>32</v>
    </nc>
  </rcc>
  <rcc rId="53961" sId="6">
    <nc r="O906" t="inlineStr">
      <is>
        <t>SIM</t>
      </is>
    </nc>
  </rcc>
  <rcc rId="53962" sId="6">
    <nc r="P906" t="inlineStr">
      <is>
        <t>SIM</t>
      </is>
    </nc>
  </rcc>
  <rcc rId="53963" sId="6">
    <nc r="Q906" t="inlineStr">
      <is>
        <t>SIM</t>
      </is>
    </nc>
  </rcc>
  <rcc rId="53964" sId="6">
    <nc r="R906" t="inlineStr">
      <is>
        <t>Armário</t>
      </is>
    </nc>
  </rcc>
  <rcc rId="53965" sId="6">
    <nc r="S906" t="inlineStr">
      <is>
        <t>Monoshelf</t>
      </is>
    </nc>
  </rcc>
  <rcc rId="53966" sId="6">
    <nc r="T906" t="inlineStr">
      <is>
        <t>Outdoor</t>
      </is>
    </nc>
  </rcc>
  <rcc rId="53967" sId="6">
    <nc r="U906">
      <v>11</v>
    </nc>
  </rcc>
  <rcc rId="53968" sId="6">
    <nc r="V906" t="inlineStr">
      <is>
        <t>11000</t>
      </is>
    </nc>
  </rcc>
  <rcc rId="53969" sId="6">
    <nc r="W906" t="inlineStr">
      <is>
        <t>REC</t>
      </is>
    </nc>
  </rcc>
  <rcc rId="53970" sId="6">
    <nc r="X906" t="inlineStr">
      <is>
        <t>11000SAREC</t>
      </is>
    </nc>
  </rcc>
  <rcc rId="53971" sId="6">
    <nc r="Y906" t="inlineStr">
      <is>
        <t>Av. Doutor Silva Melo, 106 - Jardim Anhanguera (Conjunto Residencial Marajoara)</t>
      </is>
    </nc>
  </rcc>
  <rcc rId="53972" sId="6">
    <nc r="Z906" t="inlineStr">
      <is>
        <t>SAO PAULO</t>
      </is>
    </nc>
  </rcc>
  <rcc rId="53973" sId="6">
    <nc r="AA906" t="inlineStr">
      <is>
        <t>SA</t>
      </is>
    </nc>
  </rcc>
  <rcc rId="53974" sId="6">
    <nc r="AB906" t="inlineStr">
      <is>
        <t>SPO.SA.MSO04</t>
      </is>
    </nc>
  </rcc>
  <rcc rId="53975" sId="6">
    <nc r="AC906" t="inlineStr">
      <is>
        <t>Huawei</t>
      </is>
    </nc>
  </rcc>
  <rcc rId="53976" sId="6">
    <nc r="AD906" t="inlineStr">
      <is>
        <t>-</t>
      </is>
    </nc>
  </rcc>
  <rcc rId="53977" sId="6">
    <nc r="AE906" t="inlineStr">
      <is>
        <t>SPO SA 03</t>
      </is>
    </nc>
  </rcc>
  <rcc rId="53978" sId="6">
    <nc r="AF906" t="inlineStr">
      <is>
        <t>SPO MB 02</t>
      </is>
    </nc>
  </rcc>
  <rcc rId="53979" sId="6">
    <nc r="AG906" t="inlineStr">
      <is>
        <t>SPO MB 03</t>
      </is>
    </nc>
  </rcc>
  <rcc rId="53980" sId="6">
    <nc r="AI906" t="inlineStr">
      <is>
        <t>SPO MB_ER9</t>
      </is>
    </nc>
  </rcc>
  <rcc rId="53981" sId="6">
    <nc r="AJ906" t="inlineStr">
      <is>
        <t>SPO.JD.LMC2</t>
      </is>
    </nc>
  </rcc>
  <rcc rId="53982" sId="6">
    <nc r="AK906" t="inlineStr">
      <is>
        <t>SPO.JG.LMC2</t>
      </is>
    </nc>
  </rcc>
  <rcc rId="53983" sId="6">
    <nc r="AN906" t="inlineStr">
      <is>
        <t>-</t>
      </is>
    </nc>
  </rcc>
  <rcc rId="53984" sId="6">
    <nc r="AO906" t="inlineStr">
      <is>
        <t>-</t>
      </is>
    </nc>
  </rcc>
  <rcc rId="53985" sId="6">
    <nc r="AP906" t="inlineStr">
      <is>
        <t>ELI</t>
      </is>
    </nc>
  </rcc>
  <rcc rId="53986" sId="6">
    <nc r="AQ906" t="inlineStr">
      <is>
        <t>Proprietária</t>
      </is>
    </nc>
  </rcc>
  <rcc rId="53987" sId="6">
    <nc r="AU906">
      <v>1001899390</v>
    </nc>
  </rcc>
  <rcc rId="53988" sId="6">
    <nc r="AV906" t="inlineStr">
      <is>
        <t>23° 39' 38,57723'' - S</t>
      </is>
    </nc>
  </rcc>
  <rcc rId="53989" sId="6">
    <nc r="AW906" t="inlineStr">
      <is>
        <t>46° 41' 10,80311'' - W</t>
      </is>
    </nc>
  </rcc>
  <rcc rId="53990" sId="6">
    <nc r="AX906" t="inlineStr">
      <is>
        <t>ok</t>
      </is>
    </nc>
  </rcc>
  <rcc rId="53991" sId="6">
    <nc r="BC906">
      <v>2026063379</v>
    </nc>
  </rcc>
  <rcc rId="53992" sId="6">
    <nc r="BD906" t="inlineStr">
      <is>
        <t>SPO.SA.REC</t>
      </is>
    </nc>
  </rcc>
  <rcc rId="53993" sId="6">
    <nc r="A907">
      <v>2014</v>
    </nc>
  </rcc>
  <rcc rId="53994" sId="6">
    <nc r="B907" t="inlineStr">
      <is>
        <t>Sub Arm</t>
      </is>
    </nc>
  </rcc>
  <rcc rId="53995" sId="6">
    <nc r="C907" t="inlineStr">
      <is>
        <t>152 Arm</t>
      </is>
    </nc>
  </rcc>
  <rcc rId="53996" sId="6">
    <nc r="D907">
      <v>5700223510</v>
    </nc>
  </rcc>
  <rcc rId="53997" sId="6">
    <nc r="E907" t="inlineStr">
      <is>
        <t>SIM</t>
      </is>
    </nc>
  </rcc>
  <rcc rId="53998" sId="6">
    <nc r="F907" t="inlineStr">
      <is>
        <t>SIM</t>
      </is>
    </nc>
  </rcc>
  <rcc rId="53999" sId="6">
    <nc r="G907">
      <v>41876</v>
    </nc>
  </rcc>
  <rcc rId="54000" sId="6">
    <nc r="H907" t="inlineStr">
      <is>
        <t>Keymile</t>
      </is>
    </nc>
  </rcc>
  <rcc rId="54001" sId="6">
    <nc r="I907" t="inlineStr">
      <is>
        <t>Retrofit</t>
      </is>
    </nc>
  </rcc>
  <rcc rId="54002" sId="6">
    <nc r="J907">
      <v>192</v>
    </nc>
  </rcc>
  <rcc rId="54003" sId="6">
    <nc r="K907">
      <v>432</v>
    </nc>
  </rcc>
  <rcc rId="54004" sId="6">
    <nc r="L907">
      <v>4</v>
    </nc>
  </rcc>
  <rcc rId="54005" sId="6">
    <nc r="M907">
      <v>4</v>
    </nc>
  </rcc>
  <rcc rId="54006" sId="6">
    <nc r="N907">
      <v>32</v>
    </nc>
  </rcc>
  <rcc rId="54007" sId="6">
    <nc r="O907" t="inlineStr">
      <is>
        <t>SIM</t>
      </is>
    </nc>
  </rcc>
  <rcc rId="54008" sId="6">
    <nc r="P907" t="inlineStr">
      <is>
        <t>SIM</t>
      </is>
    </nc>
  </rcc>
  <rcc rId="54009" sId="6">
    <nc r="Q907" t="inlineStr">
      <is>
        <t>SIM</t>
      </is>
    </nc>
  </rcc>
  <rcc rId="54010" sId="6">
    <nc r="R907" t="inlineStr">
      <is>
        <t>Armário</t>
      </is>
    </nc>
  </rcc>
  <rcc rId="54011" sId="6">
    <nc r="S907" t="inlineStr">
      <is>
        <t>Monoshelf</t>
      </is>
    </nc>
  </rcc>
  <rcc rId="54012" sId="6">
    <nc r="T907" t="inlineStr">
      <is>
        <t>Outdoor</t>
      </is>
    </nc>
  </rcc>
  <rcc rId="54013" sId="6">
    <nc r="U907">
      <v>15</v>
    </nc>
  </rcc>
  <rcc rId="54014" sId="6">
    <nc r="V907" t="inlineStr">
      <is>
        <t>11292</t>
      </is>
    </nc>
  </rcc>
  <rcc rId="54015" sId="6">
    <nc r="W907" t="inlineStr">
      <is>
        <t>RJZ</t>
      </is>
    </nc>
  </rcc>
  <rcc rId="54016" sId="6">
    <nc r="X907" t="inlineStr">
      <is>
        <t>11292PTRJZ</t>
      </is>
    </nc>
  </rcc>
  <rcc rId="54017" sId="6">
    <nc r="Y907" t="inlineStr">
      <is>
        <t xml:space="preserve">R. João Rodrigues de Lima, sn° - Vila Aurora </t>
      </is>
    </nc>
  </rcc>
  <rcc rId="54018" sId="6">
    <nc r="Z907" t="inlineStr">
      <is>
        <t>ITAPETININGA</t>
      </is>
    </nc>
  </rcc>
  <rcc rId="54019" sId="6">
    <nc r="AA907" t="inlineStr">
      <is>
        <t>PT</t>
      </is>
    </nc>
  </rcc>
  <rcc rId="54020" sId="6">
    <nc r="AB907" t="inlineStr">
      <is>
        <t>IGA.PT.MSO01</t>
      </is>
    </nc>
  </rcc>
  <rcc rId="54021" sId="6">
    <nc r="AC907" t="inlineStr">
      <is>
        <t>Huawei</t>
      </is>
    </nc>
  </rcc>
  <rcc rId="54022" sId="6">
    <nc r="AD907" t="inlineStr">
      <is>
        <t>IGA PT 01</t>
      </is>
    </nc>
  </rcc>
  <rcc rId="54023" sId="6">
    <nc r="AE907" t="inlineStr">
      <is>
        <t>IGA QB 02</t>
      </is>
    </nc>
  </rcc>
  <rcc rId="54024" sId="6">
    <nc r="AF907" t="inlineStr">
      <is>
        <t>CAS CE 03</t>
      </is>
    </nc>
  </rcc>
  <rcc rId="54025" sId="6">
    <nc r="AG907" t="inlineStr">
      <is>
        <t>CAS CT 03</t>
      </is>
    </nc>
  </rcc>
  <rcc rId="54026" sId="6">
    <nc r="AI907" t="inlineStr">
      <is>
        <t>CAS CT_EX3</t>
      </is>
    </nc>
  </rcc>
  <rcc rId="54027" sId="6">
    <nc r="AJ907" t="inlineStr">
      <is>
        <t>ARQ.FI.LMC2</t>
      </is>
    </nc>
  </rcc>
  <rcc rId="54028" sId="6">
    <nc r="AK907" t="inlineStr">
      <is>
        <t>BRU.AC.LMC2</t>
      </is>
    </nc>
  </rcc>
  <rcc rId="54029" sId="6">
    <nc r="AN907" t="inlineStr">
      <is>
        <t>-</t>
      </is>
    </nc>
  </rcc>
  <rcc rId="54030" sId="6">
    <nc r="AO907" t="inlineStr">
      <is>
        <t>-</t>
      </is>
    </nc>
  </rcc>
  <rcc rId="54031" sId="6">
    <nc r="AP907" t="inlineStr">
      <is>
        <t>FA1201</t>
      </is>
    </nc>
  </rcc>
  <rcc rId="54032" sId="6">
    <nc r="AQ907" t="inlineStr">
      <is>
        <t>V5.2</t>
      </is>
    </nc>
  </rcc>
  <rcc rId="54033" sId="6">
    <nc r="AU907">
      <v>1003671974</v>
    </nc>
  </rcc>
  <rcc rId="54034" sId="6">
    <nc r="AV907" t="inlineStr">
      <is>
        <t>23° 35' 26,1564'' - S</t>
      </is>
    </nc>
  </rcc>
  <rcc rId="54035" sId="6">
    <nc r="AW907" t="inlineStr">
      <is>
        <t>47° 58' 49,9476'' - W</t>
      </is>
    </nc>
  </rcc>
  <rcc rId="54036" sId="6">
    <nc r="AX907" t="inlineStr">
      <is>
        <t>ok</t>
      </is>
    </nc>
  </rcc>
  <rcc rId="54037" sId="6">
    <nc r="BC907">
      <v>2026063379</v>
    </nc>
  </rcc>
  <rcc rId="54038" sId="6">
    <nc r="BD907" t="inlineStr">
      <is>
        <t>IGA.PT.RJZ</t>
      </is>
    </nc>
  </rcc>
  <rcc rId="54039" sId="6">
    <nc r="A908">
      <v>2014</v>
    </nc>
  </rcc>
  <rcc rId="54040" sId="6">
    <nc r="B908" t="inlineStr">
      <is>
        <t>Sub Arm</t>
      </is>
    </nc>
  </rcc>
  <rcc rId="54041" sId="6">
    <nc r="C908" t="inlineStr">
      <is>
        <t>152 Arm</t>
      </is>
    </nc>
  </rcc>
  <rcc rId="54042" sId="6">
    <nc r="D908">
      <v>5700136764</v>
    </nc>
  </rcc>
  <rcc rId="54043" sId="6">
    <nc r="E908" t="inlineStr">
      <is>
        <t>SIM</t>
      </is>
    </nc>
  </rcc>
  <rcc rId="54044" sId="6">
    <nc r="F908" t="inlineStr">
      <is>
        <t>SIM</t>
      </is>
    </nc>
  </rcc>
  <rcc rId="54045" sId="6">
    <nc r="G908">
      <v>41765</v>
    </nc>
  </rcc>
  <rcc rId="54046" sId="6">
    <nc r="H908" t="inlineStr">
      <is>
        <t>Keymile</t>
      </is>
    </nc>
  </rcc>
  <rcc rId="54047" sId="6">
    <nc r="I908" t="inlineStr">
      <is>
        <t>Retrofit</t>
      </is>
    </nc>
  </rcc>
  <rcc rId="54048" sId="6">
    <nc r="J908">
      <v>192</v>
    </nc>
  </rcc>
  <rcc rId="54049" sId="6">
    <nc r="K908">
      <v>432</v>
    </nc>
  </rcc>
  <rcc rId="54050" sId="6">
    <nc r="L908">
      <v>4</v>
    </nc>
  </rcc>
  <rcc rId="54051" sId="6">
    <nc r="M908">
      <v>4</v>
    </nc>
  </rcc>
  <rcc rId="54052" sId="6">
    <nc r="N908">
      <v>32</v>
    </nc>
  </rcc>
  <rcc rId="54053" sId="6">
    <nc r="O908" t="inlineStr">
      <is>
        <t>SIM</t>
      </is>
    </nc>
  </rcc>
  <rcc rId="54054" sId="6">
    <nc r="P908" t="inlineStr">
      <is>
        <t>SIM</t>
      </is>
    </nc>
  </rcc>
  <rcc rId="54055" sId="6">
    <nc r="Q908" t="inlineStr">
      <is>
        <t>SIM</t>
      </is>
    </nc>
  </rcc>
  <rcc rId="54056" sId="6">
    <nc r="R908" t="inlineStr">
      <is>
        <t>Armário</t>
      </is>
    </nc>
  </rcc>
  <rcc rId="54057" sId="6">
    <nc r="S908" t="inlineStr">
      <is>
        <t>Monoshelf</t>
      </is>
    </nc>
  </rcc>
  <rcc rId="54058" sId="6">
    <nc r="T908" t="inlineStr">
      <is>
        <t>Outdoor</t>
      </is>
    </nc>
  </rcc>
  <rcc rId="54059" sId="6">
    <nc r="U908">
      <v>12</v>
    </nc>
  </rcc>
  <rcc rId="54060" sId="6">
    <nc r="V908" t="inlineStr">
      <is>
        <t>11252</t>
      </is>
    </nc>
  </rcc>
  <rcc rId="54061" sId="6">
    <nc r="W908" t="inlineStr">
      <is>
        <t>RYE</t>
      </is>
    </nc>
  </rcc>
  <rcc rId="54062" sId="6">
    <nc r="X908" t="inlineStr">
      <is>
        <t>11252MFRYE</t>
      </is>
    </nc>
  </rcc>
  <rcc rId="54063" sId="6">
    <nc r="Y908" t="inlineStr">
      <is>
        <t>R. Geraldo Resende, 775 - Jardim Santa Luzia</t>
      </is>
    </nc>
  </rcc>
  <rcc rId="54064" sId="6">
    <nc r="Z908" t="inlineStr">
      <is>
        <t>GUARATINGUETA</t>
      </is>
    </nc>
  </rcc>
  <rcc rId="54065" sId="6">
    <nc r="AA908" t="inlineStr">
      <is>
        <t>MF</t>
      </is>
    </nc>
  </rcc>
  <rcc rId="54066" sId="6">
    <nc r="AB908" t="inlineStr">
      <is>
        <t>GTA.MF.MSO02</t>
      </is>
    </nc>
  </rcc>
  <rcc rId="54067" sId="6">
    <nc r="AC908" t="inlineStr">
      <is>
        <t>Alcatel</t>
      </is>
    </nc>
  </rcc>
  <rcc rId="54068" sId="6">
    <nc r="AD908" t="inlineStr">
      <is>
        <t>-</t>
      </is>
    </nc>
  </rcc>
  <rcc rId="54069" sId="6">
    <nc r="AE908" t="inlineStr">
      <is>
        <t>GTA MF 02</t>
      </is>
    </nc>
  </rcc>
  <rcc rId="54070" sId="6">
    <nc r="AF908" t="inlineStr">
      <is>
        <t>SJC RH 01</t>
      </is>
    </nc>
  </rcc>
  <rcc rId="54071" sId="6">
    <nc r="AG908" t="inlineStr">
      <is>
        <t>SJC RH 02</t>
      </is>
    </nc>
  </rcc>
  <rcc rId="54072" sId="6">
    <nc r="AI908" t="inlineStr">
      <is>
        <t>SJC RH_ER4</t>
      </is>
    </nc>
  </rcc>
  <rcc rId="54073" sId="6">
    <nc r="AJ908" t="inlineStr">
      <is>
        <t>BRU.AC.LMC2</t>
      </is>
    </nc>
  </rcc>
  <rcc rId="54074" sId="6">
    <nc r="AK908" t="inlineStr">
      <is>
        <t>ARQ.FI.LMC2</t>
      </is>
    </nc>
  </rcc>
  <rcc rId="54075" sId="6">
    <nc r="AN908" t="inlineStr">
      <is>
        <t>-</t>
      </is>
    </nc>
  </rcc>
  <rcc rId="54076" sId="6">
    <nc r="AO908" t="inlineStr">
      <is>
        <t>-</t>
      </is>
    </nc>
  </rcc>
  <rcc rId="54077" sId="6">
    <nc r="AP908" t="inlineStr">
      <is>
        <t>DCS30</t>
      </is>
    </nc>
  </rcc>
  <rcc rId="54078" sId="6">
    <nc r="AQ908" t="inlineStr">
      <is>
        <t>ESPELHADO</t>
      </is>
    </nc>
  </rcc>
  <rcc rId="54079" sId="6">
    <nc r="AU908">
      <v>1003665940</v>
    </nc>
  </rcc>
  <rcc rId="54080" sId="6">
    <nc r="AV908" t="inlineStr">
      <is>
        <t>22° 48' 34,17587'' - S</t>
      </is>
    </nc>
  </rcc>
  <rcc rId="54081" sId="6">
    <nc r="AW908" t="inlineStr">
      <is>
        <t>45° 14' 22,6428'' - W</t>
      </is>
    </nc>
  </rcc>
  <rcc rId="54082" sId="6">
    <nc r="AX908" t="inlineStr">
      <is>
        <t>ok</t>
      </is>
    </nc>
  </rcc>
  <rcc rId="54083" sId="6">
    <nc r="BC908">
      <v>2026063379</v>
    </nc>
  </rcc>
  <rcc rId="54084" sId="6">
    <nc r="BD908" t="inlineStr">
      <is>
        <t>GTA.MF.RYE</t>
      </is>
    </nc>
  </rcc>
  <rcc rId="54085" sId="6">
    <nc r="A909">
      <v>2014</v>
    </nc>
  </rcc>
  <rcc rId="54086" sId="6">
    <nc r="B909" t="inlineStr">
      <is>
        <t>Sub Arm</t>
      </is>
    </nc>
  </rcc>
  <rcc rId="54087" sId="6">
    <nc r="C909" t="inlineStr">
      <is>
        <t>152 Arm</t>
      </is>
    </nc>
  </rcc>
  <rcc rId="54088" sId="6">
    <nc r="D909">
      <v>5700207798</v>
    </nc>
  </rcc>
  <rcc rId="54089" sId="6">
    <nc r="E909" t="inlineStr">
      <is>
        <t>SIM</t>
      </is>
    </nc>
  </rcc>
  <rcc rId="54090" sId="6">
    <nc r="F909" t="inlineStr">
      <is>
        <t>SIM</t>
      </is>
    </nc>
  </rcc>
  <rcc rId="54091" sId="6">
    <nc r="G909">
      <v>41765</v>
    </nc>
  </rcc>
  <rcc rId="54092" sId="6">
    <nc r="H909" t="inlineStr">
      <is>
        <t>Keymile</t>
      </is>
    </nc>
  </rcc>
  <rcc rId="54093" sId="6">
    <nc r="I909" t="inlineStr">
      <is>
        <t>Retrofit</t>
      </is>
    </nc>
  </rcc>
  <rcc rId="54094" sId="6">
    <nc r="J909">
      <v>192</v>
    </nc>
  </rcc>
  <rcc rId="54095" sId="6">
    <nc r="K909">
      <v>432</v>
    </nc>
  </rcc>
  <rcc rId="54096" sId="6">
    <nc r="L909">
      <v>4</v>
    </nc>
  </rcc>
  <rcc rId="54097" sId="6">
    <nc r="M909">
      <v>4</v>
    </nc>
  </rcc>
  <rcc rId="54098" sId="6">
    <nc r="N909">
      <v>32</v>
    </nc>
  </rcc>
  <rcc rId="54099" sId="6">
    <nc r="O909" t="inlineStr">
      <is>
        <t>SIM</t>
      </is>
    </nc>
  </rcc>
  <rcc rId="54100" sId="6">
    <nc r="P909" t="inlineStr">
      <is>
        <t>SIM</t>
      </is>
    </nc>
  </rcc>
  <rcc rId="54101" sId="6">
    <nc r="Q909" t="inlineStr">
      <is>
        <t>SIM</t>
      </is>
    </nc>
  </rcc>
  <rcc rId="54102" sId="6">
    <nc r="R909" t="inlineStr">
      <is>
        <t>Armário</t>
      </is>
    </nc>
  </rcc>
  <rcc rId="54103" sId="6">
    <nc r="S909" t="inlineStr">
      <is>
        <t>Monoshelf</t>
      </is>
    </nc>
  </rcc>
  <rcc rId="54104" sId="6">
    <nc r="T909" t="inlineStr">
      <is>
        <t>Outdoor</t>
      </is>
    </nc>
  </rcc>
  <rcc rId="54105" sId="6">
    <nc r="U909">
      <v>12</v>
    </nc>
  </rcc>
  <rcc rId="54106" sId="6">
    <nc r="V909">
      <v>11252</v>
    </nc>
  </rcc>
  <rcc rId="54107" sId="6">
    <nc r="W909" t="inlineStr">
      <is>
        <t>RYF</t>
      </is>
    </nc>
  </rcc>
  <rcc rId="54108" sId="6">
    <nc r="X909" t="inlineStr">
      <is>
        <t>11252MFRYF</t>
      </is>
    </nc>
  </rcc>
  <rcc rId="54109" sId="6">
    <nc r="Y909" t="inlineStr">
      <is>
        <t>R. Dr. Luís Ribeiro de Castilho, 180</t>
      </is>
    </nc>
  </rcc>
  <rcc rId="54110" sId="6">
    <nc r="Z909" t="inlineStr">
      <is>
        <t>GUARATINGUETA</t>
      </is>
    </nc>
  </rcc>
  <rcc rId="54111" sId="6">
    <nc r="AA909" t="inlineStr">
      <is>
        <t>MF</t>
      </is>
    </nc>
  </rcc>
  <rcc rId="54112" sId="6">
    <nc r="AB909" t="inlineStr">
      <is>
        <t>GTA.MF.MSO08</t>
      </is>
    </nc>
  </rcc>
  <rcc rId="54113" sId="6">
    <nc r="AC909" t="inlineStr">
      <is>
        <t>Alcatel</t>
      </is>
    </nc>
  </rcc>
  <rcc rId="54114" sId="6">
    <nc r="AD909" t="inlineStr">
      <is>
        <t>-</t>
      </is>
    </nc>
  </rcc>
  <rcc rId="54115" sId="6">
    <nc r="AE909" t="inlineStr">
      <is>
        <t>GTA MF 02</t>
      </is>
    </nc>
  </rcc>
  <rcc rId="54116" sId="6">
    <nc r="AF909" t="inlineStr">
      <is>
        <t>SJC RH 01</t>
      </is>
    </nc>
  </rcc>
  <rcc rId="54117" sId="6">
    <nc r="AG909" t="inlineStr">
      <is>
        <t>SJC RH 02</t>
      </is>
    </nc>
  </rcc>
  <rcc rId="54118" sId="6">
    <nc r="AI909" t="inlineStr">
      <is>
        <t>SJC RH_ER2</t>
      </is>
    </nc>
  </rcc>
  <rcc rId="54119" sId="6">
    <nc r="AJ909" t="inlineStr">
      <is>
        <t>BRU.AC.LMC2</t>
      </is>
    </nc>
  </rcc>
  <rcc rId="54120" sId="6">
    <nc r="AK909" t="inlineStr">
      <is>
        <t>ARQ.FI.LMC2</t>
      </is>
    </nc>
  </rcc>
  <rcc rId="54121" sId="6">
    <nc r="AN909" t="inlineStr">
      <is>
        <t>-</t>
      </is>
    </nc>
  </rcc>
  <rcc rId="54122" sId="6">
    <nc r="AO909" t="inlineStr">
      <is>
        <t>-</t>
      </is>
    </nc>
  </rcc>
  <rcc rId="54123" sId="6">
    <nc r="AP909" t="inlineStr">
      <is>
        <t>DCS30</t>
      </is>
    </nc>
  </rcc>
  <rcc rId="54124" sId="6">
    <nc r="AQ909" t="inlineStr">
      <is>
        <t>ESPELHADO</t>
      </is>
    </nc>
  </rcc>
  <rcc rId="54125" sId="6">
    <nc r="AU909">
      <v>1003666016</v>
    </nc>
  </rcc>
  <rcc rId="54126" sId="6">
    <nc r="AV909" t="inlineStr">
      <is>
        <t>22° 46' 56,7948'' - S</t>
      </is>
    </nc>
  </rcc>
  <rcc rId="54127" sId="6">
    <nc r="AW909" t="inlineStr">
      <is>
        <t>45° 14' 50,68716'' - W</t>
      </is>
    </nc>
  </rcc>
  <rcc rId="54128" sId="6">
    <nc r="AX909" t="inlineStr">
      <is>
        <t>ok</t>
      </is>
    </nc>
  </rcc>
  <rcc rId="54129" sId="6">
    <nc r="BC909">
      <v>2026063379</v>
    </nc>
  </rcc>
  <rcc rId="54130" sId="6">
    <nc r="BD909" t="inlineStr">
      <is>
        <t>GTA.MF.RYF</t>
      </is>
    </nc>
  </rcc>
  <rcc rId="54131" sId="6">
    <nc r="A910">
      <v>2014</v>
    </nc>
  </rcc>
  <rcc rId="54132" sId="6">
    <nc r="B910" t="inlineStr">
      <is>
        <t>Sub Arm</t>
      </is>
    </nc>
  </rcc>
  <rcc rId="54133" sId="6">
    <nc r="C910" t="inlineStr">
      <is>
        <t>152 Arm</t>
      </is>
    </nc>
  </rcc>
  <rcc rId="54134" sId="6">
    <nc r="D910">
      <v>5700207790</v>
    </nc>
  </rcc>
  <rcc rId="54135" sId="6">
    <nc r="E910" t="inlineStr">
      <is>
        <t>SIM</t>
      </is>
    </nc>
  </rcc>
  <rcc rId="54136" sId="6">
    <nc r="F910" t="inlineStr">
      <is>
        <t>SIM</t>
      </is>
    </nc>
  </rcc>
  <rcc rId="54137" sId="6">
    <nc r="G910">
      <v>41847</v>
    </nc>
  </rcc>
  <rcc rId="54138" sId="6">
    <nc r="H910" t="inlineStr">
      <is>
        <t>Keymile</t>
      </is>
    </nc>
  </rcc>
  <rcc rId="54139" sId="6">
    <nc r="I910" t="inlineStr">
      <is>
        <t>Retrofit</t>
      </is>
    </nc>
  </rcc>
  <rcc rId="54140" sId="6">
    <nc r="J910">
      <v>192</v>
    </nc>
  </rcc>
  <rcc rId="54141" sId="6">
    <nc r="K910">
      <v>432</v>
    </nc>
  </rcc>
  <rcc rId="54142" sId="6">
    <nc r="L910">
      <v>4</v>
    </nc>
  </rcc>
  <rcc rId="54143" sId="6">
    <nc r="M910">
      <v>4</v>
    </nc>
  </rcc>
  <rcc rId="54144" sId="6">
    <nc r="N910">
      <v>32</v>
    </nc>
  </rcc>
  <rcc rId="54145" sId="6">
    <nc r="O910" t="inlineStr">
      <is>
        <t>SIM</t>
      </is>
    </nc>
  </rcc>
  <rcc rId="54146" sId="6">
    <nc r="P910" t="inlineStr">
      <is>
        <t>SIM</t>
      </is>
    </nc>
  </rcc>
  <rcc rId="54147" sId="6">
    <nc r="Q910" t="inlineStr">
      <is>
        <t>SIM</t>
      </is>
    </nc>
  </rcc>
  <rcc rId="54148" sId="6">
    <nc r="R910" t="inlineStr">
      <is>
        <t>Armário</t>
      </is>
    </nc>
  </rcc>
  <rcc rId="54149" sId="6">
    <nc r="S910" t="inlineStr">
      <is>
        <t>Monoshelf</t>
      </is>
    </nc>
  </rcc>
  <rcc rId="54150" sId="6">
    <nc r="T910" t="inlineStr">
      <is>
        <t>Outdoor</t>
      </is>
    </nc>
  </rcc>
  <rcc rId="54151" sId="6">
    <nc r="U910">
      <v>12</v>
    </nc>
  </rcc>
  <rcc rId="54152" sId="6">
    <nc r="V910">
      <v>11252</v>
    </nc>
  </rcc>
  <rcc rId="54153" sId="6">
    <nc r="W910" t="inlineStr">
      <is>
        <t>RYZ</t>
      </is>
    </nc>
  </rcc>
  <rcc rId="54154" sId="6">
    <nc r="X910" t="inlineStr">
      <is>
        <t>11252MFRYZ</t>
      </is>
    </nc>
  </rcc>
  <rcc rId="54155" sId="6">
    <nc r="Y910" t="inlineStr">
      <is>
        <t>Estr. Velha Lorena Guaratingueta - Próximo a Exposição de Animais</t>
      </is>
    </nc>
  </rcc>
  <rcc rId="54156" sId="6">
    <nc r="Z910" t="inlineStr">
      <is>
        <t>GUARATINGUETA</t>
      </is>
    </nc>
  </rcc>
  <rcc rId="54157" sId="6">
    <nc r="AA910" t="inlineStr">
      <is>
        <t>MF</t>
      </is>
    </nc>
  </rcc>
  <rcc rId="54158" sId="6">
    <nc r="AB910" t="inlineStr">
      <is>
        <t>GTA.MF.MSO06</t>
      </is>
    </nc>
  </rcc>
  <rcc rId="54159" sId="6">
    <nc r="AC910" t="inlineStr">
      <is>
        <t>Alcatel</t>
      </is>
    </nc>
  </rcc>
  <rcc rId="54160" sId="6">
    <nc r="AD910" t="inlineStr">
      <is>
        <t>-</t>
      </is>
    </nc>
  </rcc>
  <rcc rId="54161" sId="6">
    <nc r="AE910" t="inlineStr">
      <is>
        <t>GTA MF 02</t>
      </is>
    </nc>
  </rcc>
  <rcc rId="54162" sId="6">
    <nc r="AF910" t="inlineStr">
      <is>
        <t>SJC RH 01</t>
      </is>
    </nc>
  </rcc>
  <rcc rId="54163" sId="6">
    <nc r="AG910" t="inlineStr">
      <is>
        <t>SJC RH 02</t>
      </is>
    </nc>
  </rcc>
  <rcc rId="54164" sId="6">
    <nc r="AI910" t="inlineStr">
      <is>
        <t>SJC RH_ER2</t>
      </is>
    </nc>
  </rcc>
  <rcc rId="54165" sId="6">
    <nc r="AJ910" t="inlineStr">
      <is>
        <t>BRU.AC.LMC2</t>
      </is>
    </nc>
  </rcc>
  <rcc rId="54166" sId="6">
    <nc r="AK910" t="inlineStr">
      <is>
        <t>ARQ.FI.LMC2</t>
      </is>
    </nc>
  </rcc>
  <rcc rId="54167" sId="6">
    <nc r="AN910" t="inlineStr">
      <is>
        <t>-</t>
      </is>
    </nc>
  </rcc>
  <rcc rId="54168" sId="6">
    <nc r="AO910" t="inlineStr">
      <is>
        <t>-</t>
      </is>
    </nc>
  </rcc>
  <rcc rId="54169" sId="6">
    <nc r="AP910" t="inlineStr">
      <is>
        <t>DIAMUX</t>
      </is>
    </nc>
  </rcc>
  <rcc rId="54170" sId="6">
    <nc r="AQ910" t="inlineStr">
      <is>
        <t>ESPELHADO</t>
      </is>
    </nc>
  </rcc>
  <rcc rId="54171" sId="6">
    <nc r="AU910">
      <v>1003666113</v>
    </nc>
  </rcc>
  <rcc rId="54172" sId="6">
    <nc r="AV910" t="inlineStr">
      <is>
        <t>22° 47' 27,50604'' - S</t>
      </is>
    </nc>
  </rcc>
  <rcc rId="54173" sId="6">
    <nc r="AW910" t="inlineStr">
      <is>
        <t>45° 10' 3,8046'' - W</t>
      </is>
    </nc>
  </rcc>
  <rcc rId="54174" sId="6">
    <nc r="AX910" t="inlineStr">
      <is>
        <t>ok</t>
      </is>
    </nc>
  </rcc>
  <rcc rId="54175" sId="6">
    <nc r="BC910">
      <v>2026063379</v>
    </nc>
  </rcc>
  <rcc rId="54176" sId="6">
    <nc r="BD910" t="inlineStr">
      <is>
        <t>GTA.MF.RYZ</t>
      </is>
    </nc>
  </rcc>
  <rcc rId="54177" sId="6">
    <nc r="A911">
      <v>2014</v>
    </nc>
  </rcc>
  <rcc rId="54178" sId="6">
    <nc r="B911" t="inlineStr">
      <is>
        <t>Sub Arm</t>
      </is>
    </nc>
  </rcc>
  <rcc rId="54179" sId="6">
    <nc r="C911" t="inlineStr">
      <is>
        <t>152 Arm</t>
      </is>
    </nc>
  </rcc>
  <rcc rId="54180" sId="6">
    <nc r="D911">
      <v>5700207782</v>
    </nc>
  </rcc>
  <rcc rId="54181" sId="6">
    <nc r="E911" t="inlineStr">
      <is>
        <t>SIM</t>
      </is>
    </nc>
  </rcc>
  <rcc rId="54182" sId="6">
    <nc r="F911" t="inlineStr">
      <is>
        <t>SIM</t>
      </is>
    </nc>
  </rcc>
  <rcc rId="54183" sId="6">
    <nc r="G911">
      <v>41901</v>
    </nc>
  </rcc>
  <rcc rId="54184" sId="6">
    <nc r="H911" t="inlineStr">
      <is>
        <t>Keymile</t>
      </is>
    </nc>
  </rcc>
  <rcc rId="54185" sId="6">
    <nc r="I911" t="inlineStr">
      <is>
        <t>Retrofit</t>
      </is>
    </nc>
  </rcc>
  <rcc rId="54186" sId="6">
    <nc r="J911">
      <v>192</v>
    </nc>
  </rcc>
  <rcc rId="54187" sId="6">
    <nc r="K911">
      <v>432</v>
    </nc>
  </rcc>
  <rcc rId="54188" sId="6">
    <nc r="L911">
      <v>4</v>
    </nc>
  </rcc>
  <rcc rId="54189" sId="6">
    <nc r="M911">
      <v>4</v>
    </nc>
  </rcc>
  <rcc rId="54190" sId="6">
    <nc r="N911">
      <v>32</v>
    </nc>
  </rcc>
  <rcc rId="54191" sId="6">
    <nc r="O911" t="inlineStr">
      <is>
        <t>SIM</t>
      </is>
    </nc>
  </rcc>
  <rcc rId="54192" sId="6">
    <nc r="P911" t="inlineStr">
      <is>
        <t>SIM</t>
      </is>
    </nc>
  </rcc>
  <rcc rId="54193" sId="6">
    <nc r="Q911" t="inlineStr">
      <is>
        <t>SIM</t>
      </is>
    </nc>
  </rcc>
  <rcc rId="54194" sId="6">
    <nc r="R911" t="inlineStr">
      <is>
        <t>Armário</t>
      </is>
    </nc>
  </rcc>
  <rcc rId="54195" sId="6">
    <nc r="S911" t="inlineStr">
      <is>
        <t>Monoshelf</t>
      </is>
    </nc>
  </rcc>
  <rcc rId="54196" sId="6">
    <nc r="T911" t="inlineStr">
      <is>
        <t>Outdoor</t>
      </is>
    </nc>
  </rcc>
  <rcc rId="54197" sId="6">
    <nc r="U911">
      <v>12</v>
    </nc>
  </rcc>
  <rcc rId="54198" sId="6">
    <nc r="V911">
      <v>11252</v>
    </nc>
  </rcc>
  <rcc rId="54199" sId="6">
    <nc r="W911" t="inlineStr">
      <is>
        <t>RZC</t>
      </is>
    </nc>
  </rcc>
  <rcc rId="54200" sId="6">
    <nc r="X911" t="inlineStr">
      <is>
        <t>11252MFRZC</t>
      </is>
    </nc>
  </rcc>
  <rcc rId="54201" sId="6">
    <nc r="Y911" t="inlineStr">
      <is>
        <t>Rua João Darrigo Filho</t>
      </is>
    </nc>
  </rcc>
  <rcc rId="54202" sId="6">
    <nc r="Z911" t="inlineStr">
      <is>
        <t>GUARATINGUETA</t>
      </is>
    </nc>
  </rcc>
  <rcc rId="54203" sId="6">
    <nc r="AA911" t="inlineStr">
      <is>
        <t>MF</t>
      </is>
    </nc>
  </rcc>
  <rcc rId="54204" sId="6">
    <nc r="AB911" t="inlineStr">
      <is>
        <t>GTA.MF.MSO04</t>
      </is>
    </nc>
  </rcc>
  <rcc rId="54205" sId="6">
    <nc r="AC911" t="inlineStr">
      <is>
        <t>Alcatel</t>
      </is>
    </nc>
  </rcc>
  <rcc rId="54206" sId="6">
    <nc r="AD911" t="inlineStr">
      <is>
        <t>-</t>
      </is>
    </nc>
  </rcc>
  <rcc rId="54207" sId="6">
    <nc r="AE911" t="inlineStr">
      <is>
        <t>GTA MF 02</t>
      </is>
    </nc>
  </rcc>
  <rcc rId="54208" sId="6">
    <nc r="AF911" t="inlineStr">
      <is>
        <t>SJC RH 01</t>
      </is>
    </nc>
  </rcc>
  <rcc rId="54209" sId="6">
    <nc r="AG911" t="inlineStr">
      <is>
        <t>SJC RH 02</t>
      </is>
    </nc>
  </rcc>
  <rcc rId="54210" sId="6">
    <nc r="AI911" t="inlineStr">
      <is>
        <t>SJC RH_ER4</t>
      </is>
    </nc>
  </rcc>
  <rcc rId="54211" sId="6">
    <nc r="AJ911" t="inlineStr">
      <is>
        <t>BRU.AC.LMC2</t>
      </is>
    </nc>
  </rcc>
  <rcc rId="54212" sId="6">
    <nc r="AK911" t="inlineStr">
      <is>
        <t>ARQ.FI.LMC2</t>
      </is>
    </nc>
  </rcc>
  <rcc rId="54213" sId="6">
    <nc r="AN911" t="inlineStr">
      <is>
        <t>-</t>
      </is>
    </nc>
  </rcc>
  <rcc rId="54214" sId="6">
    <nc r="AO911" t="inlineStr">
      <is>
        <t>-</t>
      </is>
    </nc>
  </rcc>
  <rcc rId="54215" sId="6">
    <nc r="AP911" t="inlineStr">
      <is>
        <t>DIAMUX</t>
      </is>
    </nc>
  </rcc>
  <rcc rId="54216" sId="6">
    <nc r="AQ911" t="inlineStr">
      <is>
        <t>ESPELHADO</t>
      </is>
    </nc>
  </rcc>
  <rcc rId="54217" sId="6">
    <nc r="AU911">
      <v>1003666229</v>
    </nc>
  </rcc>
  <rcc rId="54218" sId="6">
    <nc r="AV911" t="inlineStr">
      <is>
        <t>22° 48' 31,45499'' - S</t>
      </is>
    </nc>
  </rcc>
  <rcc rId="54219" sId="6">
    <nc r="AW911" t="inlineStr">
      <is>
        <t>45° 14' 21,54479'' - W</t>
      </is>
    </nc>
  </rcc>
  <rcc rId="54220" sId="6">
    <nc r="AX911" t="inlineStr">
      <is>
        <t>ok</t>
      </is>
    </nc>
  </rcc>
  <rcc rId="54221" sId="6">
    <nc r="BC911">
      <v>2026063379</v>
    </nc>
  </rcc>
  <rcc rId="54222" sId="6">
    <nc r="BD911" t="inlineStr">
      <is>
        <t>GTA.MF.RZC</t>
      </is>
    </nc>
  </rcc>
  <rcc rId="54223" sId="6">
    <nc r="A912">
      <v>2014</v>
    </nc>
  </rcc>
  <rcc rId="54224" sId="6">
    <nc r="B912" t="inlineStr">
      <is>
        <t>Sub Arm</t>
      </is>
    </nc>
  </rcc>
  <rcc rId="54225" sId="6">
    <nc r="C912" t="inlineStr">
      <is>
        <t>152 Arm</t>
      </is>
    </nc>
  </rcc>
  <rcc rId="54226" sId="6">
    <nc r="D912">
      <v>5700207778</v>
    </nc>
  </rcc>
  <rcc rId="54227" sId="6">
    <nc r="E912" t="inlineStr">
      <is>
        <t>SIM</t>
      </is>
    </nc>
  </rcc>
  <rcc rId="54228" sId="6">
    <nc r="F912" t="inlineStr">
      <is>
        <t>SIM</t>
      </is>
    </nc>
  </rcc>
  <rcc rId="54229" sId="6">
    <nc r="G912">
      <v>41849</v>
    </nc>
  </rcc>
  <rcc rId="54230" sId="6">
    <nc r="H912" t="inlineStr">
      <is>
        <t>Keymile</t>
      </is>
    </nc>
  </rcc>
  <rcc rId="54231" sId="6">
    <nc r="I912" t="inlineStr">
      <is>
        <t>Retrofit</t>
      </is>
    </nc>
  </rcc>
  <rcc rId="54232" sId="6">
    <nc r="J912">
      <v>192</v>
    </nc>
  </rcc>
  <rcc rId="54233" sId="6">
    <nc r="K912">
      <v>432</v>
    </nc>
  </rcc>
  <rcc rId="54234" sId="6">
    <nc r="L912">
      <v>4</v>
    </nc>
  </rcc>
  <rcc rId="54235" sId="6">
    <nc r="M912">
      <v>4</v>
    </nc>
  </rcc>
  <rcc rId="54236" sId="6">
    <nc r="N912">
      <v>32</v>
    </nc>
  </rcc>
  <rcc rId="54237" sId="6">
    <nc r="O912" t="inlineStr">
      <is>
        <t>SIM</t>
      </is>
    </nc>
  </rcc>
  <rcc rId="54238" sId="6">
    <nc r="P912" t="inlineStr">
      <is>
        <t>SIM</t>
      </is>
    </nc>
  </rcc>
  <rcc rId="54239" sId="6">
    <nc r="Q912" t="inlineStr">
      <is>
        <t>SIM</t>
      </is>
    </nc>
  </rcc>
  <rcc rId="54240" sId="6">
    <nc r="R912" t="inlineStr">
      <is>
        <t>Armário</t>
      </is>
    </nc>
  </rcc>
  <rcc rId="54241" sId="6">
    <nc r="S912" t="inlineStr">
      <is>
        <t>Monoshelf</t>
      </is>
    </nc>
  </rcc>
  <rcc rId="54242" sId="6">
    <nc r="T912" t="inlineStr">
      <is>
        <t>Outdoor</t>
      </is>
    </nc>
  </rcc>
  <rcc rId="54243" sId="6">
    <nc r="U912">
      <v>12</v>
    </nc>
  </rcc>
  <rcc rId="54244" sId="6">
    <nc r="V912">
      <v>11252</v>
    </nc>
  </rcc>
  <rcc rId="54245" sId="6">
    <nc r="W912" t="inlineStr">
      <is>
        <t>RZL</t>
      </is>
    </nc>
  </rcc>
  <rcc rId="54246" sId="6">
    <nc r="X912" t="inlineStr">
      <is>
        <t>11252MFRZL</t>
      </is>
    </nc>
  </rcc>
  <rcc rId="54247" sId="6">
    <nc r="Y912" t="inlineStr">
      <is>
        <t>R. da Creche x R. A - Vila São Manoel</t>
      </is>
    </nc>
  </rcc>
  <rcc rId="54248" sId="6">
    <nc r="Z912" t="inlineStr">
      <is>
        <t>GUARATINGUETA</t>
      </is>
    </nc>
  </rcc>
  <rcc rId="54249" sId="6">
    <nc r="AA912" t="inlineStr">
      <is>
        <t>MF</t>
      </is>
    </nc>
  </rcc>
  <rcc rId="54250" sId="6">
    <nc r="AB912" t="inlineStr">
      <is>
        <t>GTA.MF.MSO03</t>
      </is>
    </nc>
  </rcc>
  <rcc rId="54251" sId="6">
    <nc r="AC912" t="inlineStr">
      <is>
        <t>Alcatel</t>
      </is>
    </nc>
  </rcc>
  <rcc rId="54252" sId="6">
    <nc r="AD912" t="inlineStr">
      <is>
        <t>-</t>
      </is>
    </nc>
  </rcc>
  <rcc rId="54253" sId="6">
    <nc r="AE912" t="inlineStr">
      <is>
        <t>GTA MF 02</t>
      </is>
    </nc>
  </rcc>
  <rcc rId="54254" sId="6">
    <nc r="AF912" t="inlineStr">
      <is>
        <t>SJC RH 01</t>
      </is>
    </nc>
  </rcc>
  <rcc rId="54255" sId="6">
    <nc r="AG912" t="inlineStr">
      <is>
        <t>SJC RH 02</t>
      </is>
    </nc>
  </rcc>
  <rcc rId="54256" sId="6">
    <nc r="AI912" t="inlineStr">
      <is>
        <t>SJC RH_ER4</t>
      </is>
    </nc>
  </rcc>
  <rcc rId="54257" sId="6">
    <nc r="AJ912" t="inlineStr">
      <is>
        <t>BRU.AC.LMC2</t>
      </is>
    </nc>
  </rcc>
  <rcc rId="54258" sId="6">
    <nc r="AK912" t="inlineStr">
      <is>
        <t>ARQ.FI.LMC2</t>
      </is>
    </nc>
  </rcc>
  <rcc rId="54259" sId="6">
    <nc r="AN912" t="inlineStr">
      <is>
        <t>PROGRAMADO</t>
      </is>
    </nc>
  </rcc>
  <rcc rId="54260" sId="6">
    <nc r="AO912" t="inlineStr">
      <is>
        <t>-</t>
      </is>
    </nc>
  </rcc>
  <rcc rId="54261" sId="6">
    <nc r="AP912" t="inlineStr">
      <is>
        <t>DIAMUX</t>
      </is>
    </nc>
  </rcc>
  <rcc rId="54262" sId="6">
    <nc r="AQ912" t="inlineStr">
      <is>
        <t>ESPELHADO</t>
      </is>
    </nc>
  </rcc>
  <rcc rId="54263" sId="6">
    <nc r="AU912">
      <v>1003666326</v>
    </nc>
  </rcc>
  <rcc rId="54264" sId="6">
    <nc r="AV912" t="inlineStr">
      <is>
        <t>23° 28' 49,15199'' - S</t>
      </is>
    </nc>
  </rcc>
  <rcc rId="54265" sId="6">
    <nc r="AW912" t="inlineStr">
      <is>
        <t>46° 23' 39,84719'' - W</t>
      </is>
    </nc>
  </rcc>
  <rcc rId="54266" sId="6">
    <nc r="AX912" t="inlineStr">
      <is>
        <t>ok</t>
      </is>
    </nc>
  </rcc>
  <rcc rId="54267" sId="6">
    <nc r="BC912">
      <v>2026063379</v>
    </nc>
  </rcc>
  <rcc rId="54268" sId="6">
    <nc r="BD912" t="inlineStr">
      <is>
        <t>GTA.MF.RZL</t>
      </is>
    </nc>
  </rcc>
  <rcc rId="54269" sId="6">
    <nc r="A913">
      <v>2014</v>
    </nc>
  </rcc>
  <rcc rId="54270" sId="6">
    <nc r="B913" t="inlineStr">
      <is>
        <t>Sub Arm</t>
      </is>
    </nc>
  </rcc>
  <rcc rId="54271" sId="6">
    <nc r="C913" t="inlineStr">
      <is>
        <t>152 Arm</t>
      </is>
    </nc>
  </rcc>
  <rcc rId="54272" sId="6">
    <nc r="D913">
      <v>5700223506</v>
    </nc>
  </rcc>
  <rcc rId="54273" sId="6">
    <nc r="E913" t="inlineStr">
      <is>
        <t>SIM</t>
      </is>
    </nc>
  </rcc>
  <rcc rId="54274" sId="6">
    <nc r="F913" t="inlineStr">
      <is>
        <t>SIM</t>
      </is>
    </nc>
  </rcc>
  <rcc rId="54275" sId="6">
    <nc r="G913">
      <v>41856</v>
    </nc>
  </rcc>
  <rcc rId="54276" sId="6">
    <nc r="H913" t="inlineStr">
      <is>
        <t>Keymile</t>
      </is>
    </nc>
  </rcc>
  <rcc rId="54277" sId="6">
    <nc r="I913" t="inlineStr">
      <is>
        <t>Retrofit</t>
      </is>
    </nc>
  </rcc>
  <rcc rId="54278" sId="6">
    <nc r="J913">
      <v>192</v>
    </nc>
  </rcc>
  <rcc rId="54279" sId="6">
    <nc r="K913">
      <v>432</v>
    </nc>
  </rcc>
  <rcc rId="54280" sId="6">
    <nc r="L913">
      <v>4</v>
    </nc>
  </rcc>
  <rcc rId="54281" sId="6">
    <nc r="M913">
      <v>4</v>
    </nc>
  </rcc>
  <rcc rId="54282" sId="6">
    <nc r="N913">
      <v>32</v>
    </nc>
  </rcc>
  <rcc rId="54283" sId="6">
    <nc r="O913" t="inlineStr">
      <is>
        <t>SIM</t>
      </is>
    </nc>
  </rcc>
  <rcc rId="54284" sId="6">
    <nc r="P913" t="inlineStr">
      <is>
        <t>SIM</t>
      </is>
    </nc>
  </rcc>
  <rcc rId="54285" sId="6">
    <nc r="Q913" t="inlineStr">
      <is>
        <t>SIM</t>
      </is>
    </nc>
  </rcc>
  <rcc rId="54286" sId="6">
    <nc r="R913" t="inlineStr">
      <is>
        <t>Armário</t>
      </is>
    </nc>
  </rcc>
  <rcc rId="54287" sId="6">
    <nc r="S913" t="inlineStr">
      <is>
        <t>Monoshelf</t>
      </is>
    </nc>
  </rcc>
  <rcc rId="54288" sId="6">
    <nc r="T913" t="inlineStr">
      <is>
        <t>Outdoor</t>
      </is>
    </nc>
  </rcc>
  <rcc rId="54289" sId="6">
    <nc r="U913">
      <v>12</v>
    </nc>
  </rcc>
  <rcc rId="54290" sId="6">
    <nc r="V913">
      <v>11252</v>
    </nc>
  </rcc>
  <rcc rId="54291" sId="6">
    <nc r="W913" t="inlineStr">
      <is>
        <t>RZP</t>
      </is>
    </nc>
  </rcc>
  <rcc rId="54292" sId="6">
    <nc r="X913" t="inlineStr">
      <is>
        <t>11252MFRZP</t>
      </is>
    </nc>
  </rcc>
  <rcc rId="54293" sId="6">
    <nc r="Y913" t="inlineStr">
      <is>
        <t>R. João Hasmann, 291 - Retiro</t>
      </is>
    </nc>
  </rcc>
  <rcc rId="54294" sId="6">
    <nc r="Z913" t="inlineStr">
      <is>
        <t>GUARATINGUETA</t>
      </is>
    </nc>
  </rcc>
  <rcc rId="54295" sId="6">
    <nc r="AA913" t="inlineStr">
      <is>
        <t>MF</t>
      </is>
    </nc>
  </rcc>
  <rcc rId="54296" sId="6">
    <nc r="AB913" t="inlineStr">
      <is>
        <t>GTA.MF.MSO10</t>
      </is>
    </nc>
  </rcc>
  <rcc rId="54297" sId="6">
    <nc r="AC913" t="inlineStr">
      <is>
        <t>Alcatel</t>
      </is>
    </nc>
  </rcc>
  <rcc rId="54298" sId="6">
    <nc r="AD913" t="inlineStr">
      <is>
        <t>-</t>
      </is>
    </nc>
  </rcc>
  <rcc rId="54299" sId="6">
    <nc r="AE913" t="inlineStr">
      <is>
        <t>GTA MF 02</t>
      </is>
    </nc>
  </rcc>
  <rcc rId="54300" sId="6">
    <nc r="AF913" t="inlineStr">
      <is>
        <t>SJC RH 01</t>
      </is>
    </nc>
  </rcc>
  <rcc rId="54301" sId="6">
    <nc r="AG913" t="inlineStr">
      <is>
        <t>SJC RH 02</t>
      </is>
    </nc>
  </rcc>
  <rcc rId="54302" sId="6">
    <nc r="AI913" t="inlineStr">
      <is>
        <t>SJC RH_ER4</t>
      </is>
    </nc>
  </rcc>
  <rcc rId="54303" sId="6">
    <nc r="AJ913" t="inlineStr">
      <is>
        <t>BRU.AC.LMC2</t>
      </is>
    </nc>
  </rcc>
  <rcc rId="54304" sId="6">
    <nc r="AK913" t="inlineStr">
      <is>
        <t>ARQ.FI.LMC2</t>
      </is>
    </nc>
  </rcc>
  <rcc rId="54305" sId="6">
    <nc r="AN913" t="inlineStr">
      <is>
        <t>PROGRAMADO</t>
      </is>
    </nc>
  </rcc>
  <rcc rId="54306" sId="6">
    <nc r="AO913" t="inlineStr">
      <is>
        <t>-</t>
      </is>
    </nc>
  </rcc>
  <rcc rId="54307" sId="6">
    <nc r="AP913" t="inlineStr">
      <is>
        <t>DIAMUX</t>
      </is>
    </nc>
  </rcc>
  <rcc rId="54308" sId="6">
    <nc r="AQ913" t="inlineStr">
      <is>
        <t>ESPELHADO</t>
      </is>
    </nc>
  </rcc>
  <rcc rId="54309" sId="6">
    <nc r="AU913">
      <v>1001856489</v>
    </nc>
  </rcc>
  <rcc rId="54310" sId="6">
    <nc r="AV913" t="inlineStr">
      <is>
        <t>22° 47' 10,11624'' - S</t>
      </is>
    </nc>
  </rcc>
  <rcc rId="54311" sId="6">
    <nc r="AW913" t="inlineStr">
      <is>
        <t>45° 14' 59,73324'' - W</t>
      </is>
    </nc>
  </rcc>
  <rcc rId="54312" sId="6">
    <nc r="AX913" t="inlineStr">
      <is>
        <t>ok</t>
      </is>
    </nc>
  </rcc>
  <rcc rId="54313" sId="6">
    <nc r="BC913">
      <v>2026063379</v>
    </nc>
  </rcc>
  <rcc rId="54314" sId="6">
    <nc r="BD913" t="inlineStr">
      <is>
        <t>GTA.MF.RZP</t>
      </is>
    </nc>
  </rcc>
  <rcc rId="54315" sId="6">
    <nc r="A914">
      <v>2014</v>
    </nc>
  </rcc>
  <rcc rId="54316" sId="6">
    <nc r="B914" t="inlineStr">
      <is>
        <t>Sub Arm</t>
      </is>
    </nc>
  </rcc>
  <rcc rId="54317" sId="6">
    <nc r="C914" t="inlineStr">
      <is>
        <t>152 Arm</t>
      </is>
    </nc>
  </rcc>
  <rcc rId="54318" sId="6">
    <nc r="D914">
      <v>5700181664</v>
    </nc>
  </rcc>
  <rcc rId="54319" sId="6">
    <nc r="E914" t="inlineStr">
      <is>
        <t>SIM</t>
      </is>
    </nc>
  </rcc>
  <rcc rId="54320" sId="6">
    <nc r="F914" t="inlineStr">
      <is>
        <t>SIM</t>
      </is>
    </nc>
  </rcc>
  <rcc rId="54321" sId="6">
    <nc r="G914">
      <v>41834</v>
    </nc>
  </rcc>
  <rcc rId="54322" sId="6">
    <nc r="H914" t="inlineStr">
      <is>
        <t>Huawei</t>
      </is>
    </nc>
  </rcc>
  <rcc rId="54323" sId="6">
    <nc r="I914" t="inlineStr">
      <is>
        <t>Modernização</t>
      </is>
    </nc>
  </rcc>
  <rcc rId="54324" sId="6">
    <nc r="J914">
      <v>192</v>
    </nc>
  </rcc>
  <rcc rId="54325" sId="6">
    <nc r="K914">
      <v>448</v>
    </nc>
  </rcc>
  <rcc rId="54326" sId="6">
    <nc r="L914">
      <v>8</v>
    </nc>
  </rcc>
  <rcc rId="54327" sId="6">
    <nc r="M914">
      <v>8</v>
    </nc>
  </rcc>
  <rcc rId="54328" sId="6">
    <nc r="N914">
      <v>16</v>
    </nc>
  </rcc>
  <rcc rId="54329" sId="6">
    <nc r="O914" t="inlineStr">
      <is>
        <t>SIM</t>
      </is>
    </nc>
  </rcc>
  <rcc rId="54330" sId="6">
    <nc r="P914" t="inlineStr">
      <is>
        <t>SIM</t>
      </is>
    </nc>
  </rcc>
  <rcc rId="54331" sId="6">
    <nc r="Q914" t="inlineStr">
      <is>
        <t>NÃO</t>
      </is>
    </nc>
  </rcc>
  <rcc rId="54332" sId="6">
    <nc r="R914" t="inlineStr">
      <is>
        <t>Armário</t>
      </is>
    </nc>
  </rcc>
  <rcc rId="54333" sId="6">
    <nc r="S914" t="inlineStr">
      <is>
        <t>Monoshelf</t>
      </is>
    </nc>
  </rcc>
  <rcc rId="54334" sId="6">
    <nc r="T914" t="inlineStr">
      <is>
        <t>Outdoor</t>
      </is>
    </nc>
  </rcc>
  <rcc rId="54335" sId="6">
    <nc r="U914">
      <v>11</v>
    </nc>
  </rcc>
  <rcc rId="54336" sId="6">
    <nc r="V914" t="inlineStr">
      <is>
        <t>11071</t>
      </is>
    </nc>
  </rcc>
  <rcc rId="54337" sId="6">
    <nc r="W914" t="inlineStr">
      <is>
        <t>SCO</t>
      </is>
    </nc>
  </rcc>
  <rcc rId="54338" sId="6">
    <nc r="X914" t="inlineStr">
      <is>
        <t>11071ALSCO</t>
      </is>
    </nc>
  </rcc>
  <rcc rId="54339" sId="6">
    <nc r="Y914" t="inlineStr">
      <is>
        <t>Av. João Rodrigues Nunes, 10638 - Jardim Mutingá</t>
      </is>
    </nc>
  </rcc>
  <rcc rId="54340" sId="6">
    <nc r="Z914" t="inlineStr">
      <is>
        <t>BARUERI</t>
      </is>
    </nc>
  </rcc>
  <rcc rId="54341" sId="6">
    <nc r="AA914" t="inlineStr">
      <is>
        <t>AL</t>
      </is>
    </nc>
  </rcc>
  <rcc rId="54342" sId="6">
    <nc r="AB914" t="inlineStr">
      <is>
        <t>BRE.AL.MSO06</t>
      </is>
    </nc>
  </rcc>
  <rcc rId="54343" sId="6">
    <nc r="AC914" t="inlineStr">
      <is>
        <t>Huawei</t>
      </is>
    </nc>
  </rcc>
  <rcc rId="54344" sId="6">
    <nc r="AD914" t="inlineStr">
      <is>
        <t>-</t>
      </is>
    </nc>
  </rcc>
  <rcc rId="54345" sId="6">
    <nc r="AE914" t="inlineStr">
      <is>
        <t>BRE AL 03</t>
      </is>
    </nc>
  </rcc>
  <rcc rId="54346" sId="6">
    <nc r="AF914" t="inlineStr">
      <is>
        <t>SPO JG 01</t>
      </is>
    </nc>
  </rcc>
  <rcc rId="54347" sId="6">
    <nc r="AG914" t="inlineStr">
      <is>
        <t>SPO CB 02</t>
      </is>
    </nc>
  </rcc>
  <rcc rId="54348" sId="6">
    <nc r="AI914" t="inlineStr">
      <is>
        <t>SPO JG_EX1</t>
      </is>
    </nc>
  </rcc>
  <rcc rId="54349" sId="6">
    <nc r="AJ914" t="inlineStr">
      <is>
        <t>SPO.JD.LMC2</t>
      </is>
    </nc>
  </rcc>
  <rcc rId="54350" sId="6">
    <nc r="AK914" t="inlineStr">
      <is>
        <t>SPO.JG.LMC2</t>
      </is>
    </nc>
  </rcc>
  <rcc rId="54351" sId="6">
    <nc r="AN914" t="inlineStr">
      <is>
        <t>-</t>
      </is>
    </nc>
  </rcc>
  <rcc rId="54352" sId="6">
    <nc r="AO914" t="inlineStr">
      <is>
        <t>-</t>
      </is>
    </nc>
  </rcc>
  <rcc rId="54353" sId="6">
    <nc r="AP914" t="inlineStr">
      <is>
        <t>1540</t>
      </is>
    </nc>
  </rcc>
  <rcc rId="54354" sId="6">
    <nc r="AQ914" t="inlineStr">
      <is>
        <t>V5.2</t>
      </is>
    </nc>
  </rcc>
  <rcc rId="54355" sId="6">
    <nc r="AU914">
      <v>1002064888</v>
    </nc>
  </rcc>
  <rcc rId="54356" sId="6">
    <nc r="AV914" t="inlineStr">
      <is>
        <t>23°29'15.7"</t>
      </is>
    </nc>
  </rcc>
  <rcc rId="54357" sId="6">
    <nc r="AW914" t="inlineStr">
      <is>
        <t>46°48'21.1"</t>
      </is>
    </nc>
  </rcc>
  <rcc rId="54358" sId="6">
    <nc r="BC914">
      <v>1892063257</v>
    </nc>
  </rcc>
  <rcc rId="54359" sId="6">
    <nc r="BD914" t="inlineStr">
      <is>
        <t>BRE.AL.SCO</t>
      </is>
    </nc>
  </rcc>
  <rcc rId="54360" sId="6">
    <nc r="A915">
      <v>2014</v>
    </nc>
  </rcc>
  <rcc rId="54361" sId="6">
    <nc r="B915" t="inlineStr">
      <is>
        <t>Sub Arm</t>
      </is>
    </nc>
  </rcc>
  <rcc rId="54362" sId="6">
    <nc r="C915" t="inlineStr">
      <is>
        <t>152 Arm</t>
      </is>
    </nc>
  </rcc>
  <rcc rId="54363" sId="6">
    <nc r="D915">
      <v>5700181663</v>
    </nc>
  </rcc>
  <rcc rId="54364" sId="6">
    <nc r="E915" t="inlineStr">
      <is>
        <t>SIM</t>
      </is>
    </nc>
  </rcc>
  <rcc rId="54365" sId="6">
    <nc r="F915" t="inlineStr">
      <is>
        <t>SIM</t>
      </is>
    </nc>
  </rcc>
  <rcc rId="54366" sId="6">
    <nc r="G915">
      <v>41801</v>
    </nc>
  </rcc>
  <rcc rId="54367" sId="6">
    <nc r="H915" t="inlineStr">
      <is>
        <t>Huawei</t>
      </is>
    </nc>
  </rcc>
  <rcc rId="54368" sId="6">
    <nc r="I915" t="inlineStr">
      <is>
        <t>Modernização</t>
      </is>
    </nc>
  </rcc>
  <rcc rId="54369" sId="6">
    <nc r="J915">
      <v>192</v>
    </nc>
  </rcc>
  <rcc rId="54370" sId="6">
    <nc r="K915">
      <v>448</v>
    </nc>
  </rcc>
  <rcc rId="54371" sId="6">
    <nc r="L915">
      <v>8</v>
    </nc>
  </rcc>
  <rcc rId="54372" sId="6">
    <nc r="M915">
      <v>8</v>
    </nc>
  </rcc>
  <rcc rId="54373" sId="6">
    <nc r="N915">
      <v>16</v>
    </nc>
  </rcc>
  <rcc rId="54374" sId="6">
    <nc r="O915" t="inlineStr">
      <is>
        <t>SIM</t>
      </is>
    </nc>
  </rcc>
  <rcc rId="54375" sId="6">
    <nc r="P915" t="inlineStr">
      <is>
        <t>SIM</t>
      </is>
    </nc>
  </rcc>
  <rcc rId="54376" sId="6">
    <nc r="Q915" t="inlineStr">
      <is>
        <t>NÃO</t>
      </is>
    </nc>
  </rcc>
  <rcc rId="54377" sId="6">
    <nc r="R915" t="inlineStr">
      <is>
        <t>Armário</t>
      </is>
    </nc>
  </rcc>
  <rcc rId="54378" sId="6">
    <nc r="S915" t="inlineStr">
      <is>
        <t>Monoshelf</t>
      </is>
    </nc>
  </rcc>
  <rcc rId="54379" sId="6">
    <nc r="T915" t="inlineStr">
      <is>
        <t>Outdoor</t>
      </is>
    </nc>
  </rcc>
  <rcc rId="54380" sId="6">
    <nc r="U915">
      <v>11</v>
    </nc>
  </rcc>
  <rcc rId="54381" sId="6">
    <nc r="V915" t="inlineStr">
      <is>
        <t>11071</t>
      </is>
    </nc>
  </rcc>
  <rcc rId="54382" sId="6">
    <nc r="W915" t="inlineStr">
      <is>
        <t>SCS</t>
      </is>
    </nc>
  </rcc>
  <rcc rId="54383" sId="6">
    <nc r="X915" t="inlineStr">
      <is>
        <t>11071ALSCS</t>
      </is>
    </nc>
  </rcc>
  <rcc rId="54384" sId="6">
    <nc r="Y915" t="inlineStr">
      <is>
        <t>R. Para, 105</t>
      </is>
    </nc>
  </rcc>
  <rcc rId="54385" sId="6">
    <nc r="Z915" t="inlineStr">
      <is>
        <t>BARUERI</t>
      </is>
    </nc>
  </rcc>
  <rcc rId="54386" sId="6">
    <nc r="AA915" t="inlineStr">
      <is>
        <t>AL</t>
      </is>
    </nc>
  </rcc>
  <rcc rId="54387" sId="6">
    <nc r="AB915" t="inlineStr">
      <is>
        <t>BRE.AL.MSO07</t>
      </is>
    </nc>
  </rcc>
  <rcc rId="54388" sId="6">
    <nc r="AC915" t="inlineStr">
      <is>
        <t>Huawei</t>
      </is>
    </nc>
  </rcc>
  <rcc rId="54389" sId="6">
    <nc r="AD915" t="inlineStr">
      <is>
        <t>-</t>
      </is>
    </nc>
  </rcc>
  <rcc rId="54390" sId="6">
    <nc r="AE915" t="inlineStr">
      <is>
        <t>BRE AL 03</t>
      </is>
    </nc>
  </rcc>
  <rcc rId="54391" sId="6">
    <nc r="AF915" t="inlineStr">
      <is>
        <t>SPO JG 01</t>
      </is>
    </nc>
  </rcc>
  <rcc rId="54392" sId="6">
    <nc r="AG915" t="inlineStr">
      <is>
        <t>SPO CB 02</t>
      </is>
    </nc>
  </rcc>
  <rcc rId="54393" sId="6">
    <nc r="AI915" t="inlineStr">
      <is>
        <t>SPO JG_EX1</t>
      </is>
    </nc>
  </rcc>
  <rcc rId="54394" sId="6">
    <nc r="AJ915" t="inlineStr">
      <is>
        <t>SPO.JD.LMC2</t>
      </is>
    </nc>
  </rcc>
  <rcc rId="54395" sId="6">
    <nc r="AK915" t="inlineStr">
      <is>
        <t>SPO.JG.LMC2</t>
      </is>
    </nc>
  </rcc>
  <rcc rId="54396" sId="6">
    <nc r="AN915" t="inlineStr">
      <is>
        <t>-</t>
      </is>
    </nc>
  </rcc>
  <rcc rId="54397" sId="6">
    <nc r="AO915" t="inlineStr">
      <is>
        <t>-</t>
      </is>
    </nc>
  </rcc>
  <rcc rId="54398" sId="6">
    <nc r="AP915" t="inlineStr">
      <is>
        <t>1540</t>
      </is>
    </nc>
  </rcc>
  <rcc rId="54399" sId="6">
    <nc r="AQ915" t="inlineStr">
      <is>
        <t>V5.2</t>
      </is>
    </nc>
  </rcc>
  <rcc rId="54400" sId="6">
    <nc r="AU915">
      <v>1002063784</v>
    </nc>
  </rcc>
  <rcc rId="54401" sId="6">
    <nc r="AV915" t="inlineStr">
      <is>
        <t>23°30'32.0"</t>
      </is>
    </nc>
  </rcc>
  <rcc rId="54402" sId="6">
    <nc r="AW915" t="inlineStr">
      <is>
        <t>46°51'26.1"</t>
      </is>
    </nc>
  </rcc>
  <rcc rId="54403" sId="6">
    <nc r="BC915">
      <v>1892063257</v>
    </nc>
  </rcc>
  <rcc rId="54404" sId="6">
    <nc r="BD915" t="inlineStr">
      <is>
        <t>BRE.AL.SCS</t>
      </is>
    </nc>
  </rcc>
  <rcc rId="54405" sId="6">
    <nc r="A916">
      <v>2014</v>
    </nc>
  </rcc>
  <rcc rId="54406" sId="6">
    <nc r="B916" t="inlineStr">
      <is>
        <t>Sub Arm</t>
      </is>
    </nc>
  </rcc>
  <rcc rId="54407" sId="6">
    <nc r="C916" t="inlineStr">
      <is>
        <t>152 Arm</t>
      </is>
    </nc>
  </rcc>
  <rcc rId="54408" sId="6">
    <nc r="D916">
      <v>5700178011</v>
    </nc>
  </rcc>
  <rcc rId="54409" sId="6">
    <nc r="E916" t="inlineStr">
      <is>
        <t>SIM</t>
      </is>
    </nc>
  </rcc>
  <rcc rId="54410" sId="6">
    <nc r="F916" t="inlineStr">
      <is>
        <t>SIM</t>
      </is>
    </nc>
  </rcc>
  <rcc rId="54411" sId="6">
    <nc r="G916">
      <v>41799</v>
    </nc>
  </rcc>
  <rcc rId="54412" sId="6">
    <nc r="H916" t="inlineStr">
      <is>
        <t>Keymile</t>
      </is>
    </nc>
  </rcc>
  <rcc rId="54413" sId="6">
    <nc r="I916" t="inlineStr">
      <is>
        <t>Retrofit</t>
      </is>
    </nc>
  </rcc>
  <rcc rId="54414" sId="6">
    <nc r="J916">
      <v>192</v>
    </nc>
  </rcc>
  <rcc rId="54415" sId="6">
    <nc r="K916">
      <v>432</v>
    </nc>
  </rcc>
  <rcc rId="54416" sId="6">
    <nc r="L916">
      <v>4</v>
    </nc>
  </rcc>
  <rcc rId="54417" sId="6">
    <nc r="M916">
      <v>4</v>
    </nc>
  </rcc>
  <rcc rId="54418" sId="6">
    <nc r="N916">
      <v>32</v>
    </nc>
  </rcc>
  <rcc rId="54419" sId="6">
    <nc r="O916" t="inlineStr">
      <is>
        <t>SIM</t>
      </is>
    </nc>
  </rcc>
  <rcc rId="54420" sId="6">
    <nc r="P916" t="inlineStr">
      <is>
        <t>SIM</t>
      </is>
    </nc>
  </rcc>
  <rcc rId="54421" sId="6">
    <nc r="Q916" t="inlineStr">
      <is>
        <t>SIM</t>
      </is>
    </nc>
  </rcc>
  <rcc rId="54422" sId="6">
    <nc r="R916" t="inlineStr">
      <is>
        <t>Armário</t>
      </is>
    </nc>
  </rcc>
  <rcc rId="54423" sId="6">
    <nc r="S916" t="inlineStr">
      <is>
        <t>Monoshelf</t>
      </is>
    </nc>
  </rcc>
  <rcc rId="54424" sId="6">
    <nc r="T916" t="inlineStr">
      <is>
        <t>Outdoor</t>
      </is>
    </nc>
  </rcc>
  <rcc rId="54425" sId="6">
    <nc r="U916">
      <v>11</v>
    </nc>
  </rcc>
  <rcc rId="54426" sId="6">
    <nc r="V916" t="inlineStr">
      <is>
        <t>11584</t>
      </is>
    </nc>
  </rcc>
  <rcc rId="54427" sId="6">
    <nc r="W916" t="inlineStr">
      <is>
        <t>SFU</t>
      </is>
    </nc>
  </rcc>
  <rcc rId="54428" sId="6">
    <nc r="X916" t="inlineStr">
      <is>
        <t>11584NJSFU</t>
      </is>
    </nc>
  </rcc>
  <rcc rId="54429" sId="6">
    <nc r="Y916" t="inlineStr">
      <is>
        <t>Av. Tranqüilo Gianini - Distrito Industrial</t>
      </is>
    </nc>
  </rcc>
  <rcc rId="54430" sId="6">
    <nc r="Z916" t="inlineStr">
      <is>
        <t>SALTO</t>
      </is>
    </nc>
  </rcc>
  <rcc rId="54431" sId="6">
    <nc r="AA916" t="inlineStr">
      <is>
        <t>NJ</t>
      </is>
    </nc>
  </rcc>
  <rcc rId="54432" sId="6">
    <nc r="AB916" t="inlineStr">
      <is>
        <t>SLO.NJ.MSO01</t>
      </is>
    </nc>
  </rcc>
  <rcc rId="54433" sId="6">
    <nc r="AC916" t="inlineStr">
      <is>
        <t>Huawei</t>
      </is>
    </nc>
  </rcc>
  <rcc rId="54434" sId="6">
    <nc r="AD916" t="inlineStr">
      <is>
        <t>-</t>
      </is>
    </nc>
  </rcc>
  <rcc rId="54435" sId="6">
    <nc r="AE916" t="inlineStr">
      <is>
        <t>SLO NJ 01</t>
      </is>
    </nc>
  </rcc>
  <rcc rId="54436" sId="6">
    <nc r="AF916" t="inlineStr">
      <is>
        <t>SPO JG 03</t>
      </is>
    </nc>
  </rcc>
  <rcc rId="54437" sId="6">
    <nc r="AG916" t="inlineStr">
      <is>
        <t>SPO CB 03</t>
      </is>
    </nc>
  </rcc>
  <rcc rId="54438" sId="6">
    <nc r="AI916" t="inlineStr">
      <is>
        <t>SPO JG_EX2</t>
      </is>
    </nc>
  </rcc>
  <rcc rId="54439" sId="6">
    <nc r="AJ916" t="inlineStr">
      <is>
        <t>SPO.JG.LMC2</t>
      </is>
    </nc>
  </rcc>
  <rcc rId="54440" sId="6">
    <nc r="AK916" t="inlineStr">
      <is>
        <t>SPO.JD.LMC2</t>
      </is>
    </nc>
  </rcc>
  <rcc rId="54441" sId="6">
    <nc r="AN916" t="inlineStr">
      <is>
        <t>-</t>
      </is>
    </nc>
  </rcc>
  <rcc rId="54442" sId="6">
    <nc r="AO916" t="inlineStr">
      <is>
        <t>-</t>
      </is>
    </nc>
  </rcc>
  <rcc rId="54443" sId="6">
    <nc r="AP916" t="inlineStr">
      <is>
        <t>BA40</t>
      </is>
    </nc>
  </rcc>
  <rcc rId="54444" sId="6">
    <nc r="AQ916" t="inlineStr">
      <is>
        <t>V5.2</t>
      </is>
    </nc>
  </rcc>
  <rcc rId="54445" sId="6">
    <nc r="AU916">
      <v>1003668213</v>
    </nc>
  </rcc>
  <rcc rId="54446" sId="6">
    <nc r="AV916" t="inlineStr">
      <is>
        <t>23° 10' 8,68403'' - S</t>
      </is>
    </nc>
  </rcc>
  <rcc rId="54447" sId="6">
    <nc r="AW916" t="inlineStr">
      <is>
        <t>47° 16' 31,87379'' - W</t>
      </is>
    </nc>
  </rcc>
  <rcc rId="54448" sId="6">
    <nc r="AX916" t="inlineStr">
      <is>
        <t>ok</t>
      </is>
    </nc>
  </rcc>
  <rcc rId="54449" sId="6">
    <nc r="BC916">
      <v>2026063379</v>
    </nc>
  </rcc>
  <rcc rId="54450" sId="6">
    <nc r="BD916" t="inlineStr">
      <is>
        <t>SLO.NJ.SFU</t>
      </is>
    </nc>
  </rcc>
  <rcc rId="54451" sId="6">
    <nc r="A917">
      <v>2014</v>
    </nc>
  </rcc>
  <rcc rId="54452" sId="6">
    <nc r="B917" t="inlineStr">
      <is>
        <t>Sub Arm</t>
      </is>
    </nc>
  </rcc>
  <rcc rId="54453" sId="6">
    <nc r="C917" t="inlineStr">
      <is>
        <t>152 Arm</t>
      </is>
    </nc>
  </rcc>
  <rcc rId="54454" sId="6">
    <nc r="D917">
      <v>5700178004</v>
    </nc>
  </rcc>
  <rcc rId="54455" sId="6">
    <nc r="E917" t="inlineStr">
      <is>
        <t>SIM</t>
      </is>
    </nc>
  </rcc>
  <rcc rId="54456" sId="6">
    <nc r="F917" t="inlineStr">
      <is>
        <t>SIM</t>
      </is>
    </nc>
  </rcc>
  <rcc rId="54457" sId="6">
    <nc r="G917">
      <v>41899</v>
    </nc>
  </rcc>
  <rcc rId="54458" sId="6">
    <nc r="H917" t="inlineStr">
      <is>
        <t>Keymile</t>
      </is>
    </nc>
  </rcc>
  <rcc rId="54459" sId="6">
    <nc r="I917" t="inlineStr">
      <is>
        <t>Retrofit</t>
      </is>
    </nc>
  </rcc>
  <rcc rId="54460" sId="6">
    <nc r="J917">
      <v>192</v>
    </nc>
  </rcc>
  <rcc rId="54461" sId="6">
    <nc r="K917">
      <v>432</v>
    </nc>
  </rcc>
  <rcc rId="54462" sId="6">
    <nc r="L917">
      <v>4</v>
    </nc>
  </rcc>
  <rcc rId="54463" sId="6">
    <nc r="M917">
      <v>4</v>
    </nc>
  </rcc>
  <rcc rId="54464" sId="6">
    <nc r="N917">
      <v>32</v>
    </nc>
  </rcc>
  <rcc rId="54465" sId="6">
    <nc r="O917" t="inlineStr">
      <is>
        <t>SIM</t>
      </is>
    </nc>
  </rcc>
  <rcc rId="54466" sId="6">
    <nc r="P917" t="inlineStr">
      <is>
        <t>SIM</t>
      </is>
    </nc>
  </rcc>
  <rcc rId="54467" sId="6">
    <nc r="Q917" t="inlineStr">
      <is>
        <t>SIM</t>
      </is>
    </nc>
  </rcc>
  <rcc rId="54468" sId="6">
    <nc r="R917" t="inlineStr">
      <is>
        <t>Armário</t>
      </is>
    </nc>
  </rcc>
  <rcc rId="54469" sId="6">
    <nc r="S917" t="inlineStr">
      <is>
        <t>Monoshelf</t>
      </is>
    </nc>
  </rcc>
  <rcc rId="54470" sId="6">
    <nc r="T917" t="inlineStr">
      <is>
        <t>Outdoor</t>
      </is>
    </nc>
  </rcc>
  <rcc rId="54471" sId="6">
    <nc r="U917">
      <v>19</v>
    </nc>
  </rcc>
  <rcc rId="54472" sId="6">
    <nc r="V917">
      <v>13633</v>
    </nc>
  </rcc>
  <rcc rId="54473" sId="6">
    <nc r="W917" t="inlineStr">
      <is>
        <t>SNR</t>
      </is>
    </nc>
  </rcc>
  <rcc rId="54474" sId="6">
    <nc r="X917" t="inlineStr">
      <is>
        <t>13633NSSNR</t>
      </is>
    </nc>
  </rcc>
  <rcc rId="54475" sId="6">
    <nc r="Y917" t="inlineStr">
      <is>
        <t>Estrada Anna Santin</t>
      </is>
    </nc>
  </rcc>
  <rcc rId="54476" sId="6">
    <nc r="Z917" t="inlineStr">
      <is>
        <t>NOVA SUISSA</t>
      </is>
    </nc>
  </rcc>
  <rcc rId="54477" sId="6">
    <nc r="AA917" t="inlineStr">
      <is>
        <t>NS</t>
      </is>
    </nc>
  </rcc>
  <rcc rId="54478" sId="6">
    <nc r="AB917" t="inlineStr">
      <is>
        <t>NVSI.NS.MSO01</t>
      </is>
    </nc>
  </rcc>
  <rcc rId="54479" sId="6">
    <nc r="AC917" t="inlineStr">
      <is>
        <t>Huawei</t>
      </is>
    </nc>
  </rcc>
  <rcc rId="54480" sId="6">
    <nc r="AD917" t="inlineStr">
      <is>
        <t>-</t>
      </is>
    </nc>
  </rcc>
  <rcc rId="54481" sId="6">
    <nc r="AE917" t="inlineStr">
      <is>
        <t>PAA PI 02</t>
      </is>
    </nc>
  </rcc>
  <rcc rId="54482" sId="6">
    <nc r="AF917" t="inlineStr">
      <is>
        <t>CAS CE 01</t>
      </is>
    </nc>
  </rcc>
  <rcc rId="54483" sId="6">
    <nc r="AG917" t="inlineStr">
      <is>
        <t>CAS CT 02</t>
      </is>
    </nc>
  </rcc>
  <rcc rId="54484" sId="6">
    <nc r="AI917" t="inlineStr">
      <is>
        <t>CAS CE_EX1</t>
      </is>
    </nc>
  </rcc>
  <rcc rId="54485" sId="6">
    <nc r="AJ917" t="inlineStr">
      <is>
        <t>ARQ.FI.LMC2</t>
      </is>
    </nc>
  </rcc>
  <rcc rId="54486" sId="6">
    <nc r="AK917" t="inlineStr">
      <is>
        <t>BRU.AC.LMC2</t>
      </is>
    </nc>
  </rcc>
  <rcc rId="54487" sId="6">
    <nc r="AN917" t="inlineStr">
      <is>
        <t>-</t>
      </is>
    </nc>
  </rcc>
  <rcc rId="54488" sId="6">
    <nc r="AO917" t="inlineStr">
      <is>
        <t>RESERVADO</t>
      </is>
    </nc>
  </rcc>
  <rcc rId="54489" sId="6">
    <nc r="AP917" t="inlineStr">
      <is>
        <t>ONU 500</t>
      </is>
    </nc>
  </rcc>
  <rcc rId="54490" sId="6">
    <nc r="AQ917" t="inlineStr">
      <is>
        <t>V5.2</t>
      </is>
    </nc>
  </rcc>
  <rcc rId="54491" sId="6">
    <nc r="AT917" t="inlineStr">
      <is>
        <t>Utilizar PO do BOE</t>
      </is>
    </nc>
  </rcc>
  <rcc rId="54492" sId="6">
    <nc r="AU917">
      <v>1003670447</v>
    </nc>
  </rcc>
  <rcc rId="54493" sId="6">
    <nc r="AV917" t="inlineStr">
      <is>
        <t>22° 44' 37,47083'' - S</t>
      </is>
    </nc>
  </rcc>
  <rcc rId="54494" sId="6">
    <nc r="AW917" t="inlineStr">
      <is>
        <t>47° 38' 40,82208'' - W</t>
      </is>
    </nc>
  </rcc>
  <rcc rId="54495" sId="6">
    <nc r="AX917" t="inlineStr">
      <is>
        <t>ok</t>
      </is>
    </nc>
  </rcc>
  <rcc rId="54496" sId="6">
    <nc r="BC917">
      <v>2026063379</v>
    </nc>
  </rcc>
  <rcc rId="54497" sId="6">
    <nc r="BD917" t="inlineStr">
      <is>
        <t>NVSI.NS.SNR</t>
      </is>
    </nc>
  </rcc>
  <rcc rId="54498" sId="6">
    <nc r="A918">
      <v>2014</v>
    </nc>
  </rcc>
  <rcc rId="54499" sId="6">
    <nc r="B918" t="inlineStr">
      <is>
        <t>Sub Arm</t>
      </is>
    </nc>
  </rcc>
  <rcc rId="54500" sId="6">
    <nc r="C918" t="inlineStr">
      <is>
        <t>152 Arm</t>
      </is>
    </nc>
  </rcc>
  <rcc rId="54501" sId="6">
    <nc r="D918">
      <v>5700150176</v>
    </nc>
  </rcc>
  <rcc rId="54502" sId="6">
    <nc r="E918" t="inlineStr">
      <is>
        <t>SIM</t>
      </is>
    </nc>
  </rcc>
  <rcc rId="54503" sId="6">
    <nc r="F918" t="inlineStr">
      <is>
        <t>SIM</t>
      </is>
    </nc>
  </rcc>
  <rcc rId="54504" sId="6">
    <nc r="G918">
      <v>41891</v>
    </nc>
  </rcc>
  <rcc rId="54505" sId="6">
    <nc r="H918" t="inlineStr">
      <is>
        <t>Huawei</t>
      </is>
    </nc>
  </rcc>
  <rcc rId="54506" sId="6">
    <nc r="I918" t="inlineStr">
      <is>
        <t>Modernização</t>
      </is>
    </nc>
  </rcc>
  <rcc rId="54507" sId="6">
    <nc r="J918">
      <v>192</v>
    </nc>
  </rcc>
  <rcc rId="54508" sId="6">
    <nc r="K918">
      <v>448</v>
    </nc>
  </rcc>
  <rcc rId="54509" sId="6">
    <nc r="L918">
      <v>8</v>
    </nc>
  </rcc>
  <rcc rId="54510" sId="6">
    <nc r="M918">
      <v>8</v>
    </nc>
  </rcc>
  <rcc rId="54511" sId="6">
    <nc r="N918">
      <v>16</v>
    </nc>
  </rcc>
  <rcc rId="54512" sId="6">
    <nc r="O918" t="inlineStr">
      <is>
        <t>SIM</t>
      </is>
    </nc>
  </rcc>
  <rcc rId="54513" sId="6">
    <nc r="P918" t="inlineStr">
      <is>
        <t>SIM</t>
      </is>
    </nc>
  </rcc>
  <rcc rId="54514" sId="6">
    <nc r="Q918" t="inlineStr">
      <is>
        <t>NÃO</t>
      </is>
    </nc>
  </rcc>
  <rcc rId="54515" sId="6">
    <nc r="R918" t="inlineStr">
      <is>
        <t>Armário</t>
      </is>
    </nc>
  </rcc>
  <rcc rId="54516" sId="6">
    <nc r="S918" t="inlineStr">
      <is>
        <t>Monoshelf</t>
      </is>
    </nc>
  </rcc>
  <rcc rId="54517" sId="6">
    <nc r="T918" t="inlineStr">
      <is>
        <t>Outdoor</t>
      </is>
    </nc>
  </rcc>
  <rcc rId="54518" sId="6">
    <nc r="U918">
      <v>19</v>
    </nc>
  </rcc>
  <rcc rId="54519" sId="6">
    <nc r="V918" t="inlineStr">
      <is>
        <t>11474</t>
      </is>
    </nc>
  </rcc>
  <rcc rId="54520" sId="6">
    <nc r="W918" t="inlineStr">
      <is>
        <t>SPB</t>
      </is>
    </nc>
  </rcc>
  <rcc rId="54521" sId="6">
    <nc r="X918" t="inlineStr">
      <is>
        <t>11474VRSPB</t>
      </is>
    </nc>
  </rcc>
  <rcc rId="54522" sId="6">
    <nc r="Y918" t="inlineStr">
      <is>
        <t>Rua das Amburanas</t>
      </is>
    </nc>
  </rcc>
  <rcc rId="54523" sId="6">
    <nc r="Z918" t="inlineStr">
      <is>
        <t>PIRACICABA</t>
      </is>
    </nc>
  </rcc>
  <rcc rId="54524" sId="6">
    <nc r="AA918" t="inlineStr">
      <is>
        <t>VR</t>
      </is>
    </nc>
  </rcc>
  <rcc rId="54525" sId="6">
    <nc r="AB918" t="inlineStr">
      <is>
        <t>PAA.VR.MSO04</t>
      </is>
    </nc>
  </rcc>
  <rcc rId="54526" sId="6">
    <nc r="AC918" t="inlineStr">
      <is>
        <t>Huawei</t>
      </is>
    </nc>
  </rcc>
  <rcc rId="54527" sId="6">
    <nc r="AD918" t="inlineStr">
      <is>
        <t>-</t>
      </is>
    </nc>
  </rcc>
  <rcc rId="54528" sId="6">
    <nc r="AE918" t="inlineStr">
      <is>
        <t>PAA VR 01</t>
      </is>
    </nc>
  </rcc>
  <rcc rId="54529" sId="6">
    <nc r="AF918" t="inlineStr">
      <is>
        <t>CAS CE 03</t>
      </is>
    </nc>
  </rcc>
  <rcc rId="54530" sId="6">
    <nc r="AG918" t="inlineStr">
      <is>
        <t>CAS CT 03</t>
      </is>
    </nc>
  </rcc>
  <rcc rId="54531" sId="6">
    <nc r="AI918" t="inlineStr">
      <is>
        <t>CAS CT_EX2</t>
      </is>
    </nc>
  </rcc>
  <rcc rId="54532" sId="6">
    <nc r="AJ918" t="inlineStr">
      <is>
        <t>ARQ.FI.LMC2</t>
      </is>
    </nc>
  </rcc>
  <rcc rId="54533" sId="6">
    <nc r="AK918" t="inlineStr">
      <is>
        <t>BRU.AC.LMC2</t>
      </is>
    </nc>
  </rcc>
  <rcc rId="54534" sId="6">
    <nc r="AN918" t="inlineStr">
      <is>
        <t>PROGRAMADO</t>
      </is>
    </nc>
  </rcc>
  <rcc rId="54535" sId="6">
    <nc r="AO918" t="inlineStr">
      <is>
        <t>-</t>
      </is>
    </nc>
  </rcc>
  <rcc rId="54536" sId="6">
    <nc r="AP918" t="inlineStr">
      <is>
        <t>ONU 500</t>
      </is>
    </nc>
  </rcc>
  <rcc rId="54537" sId="6">
    <nc r="AQ918" t="inlineStr">
      <is>
        <t>V5.2</t>
      </is>
    </nc>
  </rcc>
  <rcc rId="54538" sId="6">
    <nc r="AU918">
      <v>1003670846</v>
    </nc>
  </rcc>
  <rcc rId="54539" sId="6">
    <nc r="AV918" t="inlineStr">
      <is>
        <t>22°40'03.9"</t>
      </is>
    </nc>
  </rcc>
  <rcc rId="54540" sId="6">
    <nc r="AW918" t="inlineStr">
      <is>
        <t>47°39'31.4"</t>
      </is>
    </nc>
  </rcc>
  <rcc rId="54541" sId="6">
    <nc r="BC918">
      <v>1892063257</v>
    </nc>
  </rcc>
  <rcc rId="54542" sId="6">
    <nc r="BD918" t="inlineStr">
      <is>
        <t>PAA.VR.SPB</t>
      </is>
    </nc>
  </rcc>
  <rcc rId="54543" sId="6">
    <nc r="A919">
      <v>2014</v>
    </nc>
  </rcc>
  <rcc rId="54544" sId="6">
    <nc r="B919" t="inlineStr">
      <is>
        <t>Sub Arm</t>
      </is>
    </nc>
  </rcc>
  <rcc rId="54545" sId="6">
    <nc r="C919" t="inlineStr">
      <is>
        <t>152 Arm</t>
      </is>
    </nc>
  </rcc>
  <rcc rId="54546" sId="6">
    <nc r="D919">
      <v>5700177629</v>
    </nc>
  </rcc>
  <rcc rId="54547" sId="6">
    <nc r="E919" t="inlineStr">
      <is>
        <t>SIM</t>
      </is>
    </nc>
  </rcc>
  <rcc rId="54548" sId="6">
    <nc r="F919" t="inlineStr">
      <is>
        <t>SIM</t>
      </is>
    </nc>
  </rcc>
  <rcc rId="54549" sId="6">
    <nc r="G919">
      <v>41800</v>
    </nc>
  </rcc>
  <rcc rId="54550" sId="6">
    <nc r="H919" t="inlineStr">
      <is>
        <t>Keymile</t>
      </is>
    </nc>
  </rcc>
  <rcc rId="54551" sId="6">
    <nc r="I919" t="inlineStr">
      <is>
        <t>Retrofit</t>
      </is>
    </nc>
  </rcc>
  <rcc rId="54552" sId="6">
    <nc r="J919">
      <v>192</v>
    </nc>
  </rcc>
  <rcc rId="54553" sId="6">
    <nc r="K919">
      <v>432</v>
    </nc>
  </rcc>
  <rcc rId="54554" sId="6">
    <nc r="L919">
      <v>4</v>
    </nc>
  </rcc>
  <rcc rId="54555" sId="6">
    <nc r="M919">
      <v>4</v>
    </nc>
  </rcc>
  <rcc rId="54556" sId="6">
    <nc r="N919">
      <v>32</v>
    </nc>
  </rcc>
  <rcc rId="54557" sId="6">
    <nc r="O919" t="inlineStr">
      <is>
        <t>SIM</t>
      </is>
    </nc>
  </rcc>
  <rcc rId="54558" sId="6">
    <nc r="P919" t="inlineStr">
      <is>
        <t>SIM</t>
      </is>
    </nc>
  </rcc>
  <rcc rId="54559" sId="6">
    <nc r="Q919" t="inlineStr">
      <is>
        <t>SIM</t>
      </is>
    </nc>
  </rcc>
  <rcc rId="54560" sId="6">
    <nc r="R919" t="inlineStr">
      <is>
        <t>Armário</t>
      </is>
    </nc>
  </rcc>
  <rcc rId="54561" sId="6">
    <nc r="S919" t="inlineStr">
      <is>
        <t>Monoshelf</t>
      </is>
    </nc>
  </rcc>
  <rcc rId="54562" sId="6">
    <nc r="T919" t="inlineStr">
      <is>
        <t>Outdoor</t>
      </is>
    </nc>
  </rcc>
  <rcc rId="54563" sId="6">
    <nc r="U919">
      <v>18</v>
    </nc>
  </rcc>
  <rcc rId="54564" sId="6">
    <nc r="V919" t="inlineStr">
      <is>
        <t>11081</t>
      </is>
    </nc>
  </rcc>
  <rcc rId="54565" sId="6">
    <nc r="W919" t="inlineStr">
      <is>
        <t>SQP</t>
      </is>
    </nc>
  </rcc>
  <rcc rId="54566" sId="6">
    <nc r="X919" t="inlineStr">
      <is>
        <t>11081BCSQP</t>
      </is>
    </nc>
  </rcc>
  <rcc rId="54567" sId="6">
    <nc r="Y919" t="inlineStr">
      <is>
        <t>Av. Pedro Gonçalves, 834 - Residencial Monte Líbano</t>
      </is>
    </nc>
  </rcc>
  <rcc rId="54568" sId="6">
    <nc r="Z919" t="inlineStr">
      <is>
        <t>BIRIGUI</t>
      </is>
    </nc>
  </rcc>
  <rcc rId="54569" sId="6">
    <nc r="AA919" t="inlineStr">
      <is>
        <t>BC</t>
      </is>
    </nc>
  </rcc>
  <rcc rId="54570" sId="6">
    <nc r="AB919" t="inlineStr">
      <is>
        <t>BGU.BC.MSO04</t>
      </is>
    </nc>
  </rcc>
  <rcc rId="54571" sId="6">
    <nc r="AC919" t="inlineStr">
      <is>
        <t>Alcatel</t>
      </is>
    </nc>
  </rcc>
  <rcc rId="54572" sId="6">
    <nc r="AD919" t="inlineStr">
      <is>
        <t>-</t>
      </is>
    </nc>
  </rcc>
  <rcc rId="54573" sId="6">
    <nc r="AE919" t="inlineStr">
      <is>
        <t>BGU BC 01</t>
      </is>
    </nc>
  </rcc>
  <rcc rId="54574" sId="6">
    <nc r="AF919" t="inlineStr">
      <is>
        <t>BRU AC 03</t>
      </is>
    </nc>
  </rcc>
  <rcc rId="54575" sId="6">
    <nc r="AG919" t="inlineStr">
      <is>
        <t>BRU AC 04</t>
      </is>
    </nc>
  </rcc>
  <rcc rId="54576" sId="6">
    <nc r="AI919" t="inlineStr">
      <is>
        <t>BRU AC_EX3</t>
      </is>
    </nc>
  </rcc>
  <rcc rId="54577" sId="6">
    <nc r="AJ919" t="inlineStr">
      <is>
        <t>BRU.AC.LMC2</t>
      </is>
    </nc>
  </rcc>
  <rcc rId="54578" sId="6">
    <nc r="AK919" t="inlineStr">
      <is>
        <t>ARQ.FI.LMC2</t>
      </is>
    </nc>
  </rcc>
  <rcc rId="54579" sId="6">
    <nc r="AN919" t="inlineStr">
      <is>
        <t>-</t>
      </is>
    </nc>
  </rcc>
  <rcc rId="54580" sId="6">
    <nc r="AO919" t="inlineStr">
      <is>
        <t>-</t>
      </is>
    </nc>
  </rcc>
  <rcc rId="54581" sId="6">
    <nc r="AP919" t="inlineStr">
      <is>
        <t>FA1201</t>
      </is>
    </nc>
  </rcc>
  <rcc rId="54582" sId="6">
    <nc r="AQ919" t="inlineStr">
      <is>
        <t>V5.2</t>
      </is>
    </nc>
  </rcc>
  <rcc rId="54583" sId="6">
    <nc r="AU919">
      <v>1003666792</v>
    </nc>
  </rcc>
  <rcc rId="54584" sId="6">
    <nc r="AV919" t="inlineStr">
      <is>
        <t>21° 17' 9,19643'' - S</t>
      </is>
    </nc>
  </rcc>
  <rcc rId="54585" sId="6">
    <nc r="AW919" t="inlineStr">
      <is>
        <t>50° 18' 52,03187'' - W</t>
      </is>
    </nc>
  </rcc>
  <rcc rId="54586" sId="6">
    <nc r="AX919" t="inlineStr">
      <is>
        <t>ok</t>
      </is>
    </nc>
  </rcc>
  <rcc rId="54587" sId="6">
    <nc r="BC919">
      <v>2026063379</v>
    </nc>
  </rcc>
  <rcc rId="54588" sId="6">
    <nc r="BD919" t="inlineStr">
      <is>
        <t>BGU.BC.SQP</t>
      </is>
    </nc>
  </rcc>
  <rcc rId="54589" sId="6">
    <nc r="A920">
      <v>2014</v>
    </nc>
  </rcc>
  <rcc rId="54590" sId="6">
    <nc r="B920" t="inlineStr">
      <is>
        <t>Sub Arm</t>
      </is>
    </nc>
  </rcc>
  <rcc rId="54591" sId="6">
    <nc r="C920" t="inlineStr">
      <is>
        <t>152 Arm</t>
      </is>
    </nc>
  </rcc>
  <rcc rId="54592" sId="6">
    <nc r="D920">
      <v>5700136732</v>
    </nc>
  </rcc>
  <rcc rId="54593" sId="6">
    <nc r="E920" t="inlineStr">
      <is>
        <t>SIM</t>
      </is>
    </nc>
  </rcc>
  <rcc rId="54594" sId="6">
    <nc r="F920" t="inlineStr">
      <is>
        <t>SIM</t>
      </is>
    </nc>
  </rcc>
  <rcc rId="54595" sId="6">
    <nc r="G920">
      <v>41836</v>
    </nc>
  </rcc>
  <rcc rId="54596" sId="6">
    <nc r="H920" t="inlineStr">
      <is>
        <t>Keymile</t>
      </is>
    </nc>
  </rcc>
  <rcc rId="54597" sId="6">
    <nc r="I920" t="inlineStr">
      <is>
        <t>Retrofit</t>
      </is>
    </nc>
  </rcc>
  <rcc rId="54598" sId="6">
    <nc r="J920">
      <v>192</v>
    </nc>
  </rcc>
  <rcc rId="54599" sId="6">
    <nc r="K920">
      <v>432</v>
    </nc>
  </rcc>
  <rcc rId="54600" sId="6">
    <nc r="L920">
      <v>4</v>
    </nc>
  </rcc>
  <rcc rId="54601" sId="6">
    <nc r="M920">
      <v>4</v>
    </nc>
  </rcc>
  <rcc rId="54602" sId="6">
    <nc r="N920">
      <v>32</v>
    </nc>
  </rcc>
  <rcc rId="54603" sId="6">
    <nc r="O920" t="inlineStr">
      <is>
        <t>SIM</t>
      </is>
    </nc>
  </rcc>
  <rcc rId="54604" sId="6">
    <nc r="P920" t="inlineStr">
      <is>
        <t>SIM</t>
      </is>
    </nc>
  </rcc>
  <rcc rId="54605" sId="6">
    <nc r="Q920" t="inlineStr">
      <is>
        <t>SIM</t>
      </is>
    </nc>
  </rcc>
  <rcc rId="54606" sId="6">
    <nc r="R920" t="inlineStr">
      <is>
        <t>Armário</t>
      </is>
    </nc>
  </rcc>
  <rcc rId="54607" sId="6">
    <nc r="S920" t="inlineStr">
      <is>
        <t>Monoshelf</t>
      </is>
    </nc>
  </rcc>
  <rcc rId="54608" sId="6">
    <nc r="T920" t="inlineStr">
      <is>
        <t>Outdoor</t>
      </is>
    </nc>
  </rcc>
  <rcc rId="54609" sId="6">
    <nc r="U920">
      <v>12</v>
    </nc>
  </rcc>
  <rcc rId="54610" sId="6">
    <nc r="V920" t="inlineStr">
      <is>
        <t>11150</t>
      </is>
    </nc>
  </rcc>
  <rcc rId="54611" sId="6">
    <nc r="W920" t="inlineStr">
      <is>
        <t>TBL</t>
      </is>
    </nc>
  </rcc>
  <rcc rId="54612" sId="6">
    <nc r="X920" t="inlineStr">
      <is>
        <t>11150AATBL</t>
      </is>
    </nc>
  </rcc>
  <rcc rId="54613" sId="6">
    <nc r="Y920" t="inlineStr">
      <is>
        <t>Travessa Rio do Ouro, 1 - Rio do Ouro</t>
      </is>
    </nc>
  </rcc>
  <rcc rId="54614" sId="6">
    <nc r="Z920" t="inlineStr">
      <is>
        <t>CARAGUATATUBA</t>
      </is>
    </nc>
  </rcc>
  <rcc rId="54615" sId="6">
    <nc r="AA920" t="inlineStr">
      <is>
        <t>AA</t>
      </is>
    </nc>
  </rcc>
  <rcc rId="54616" sId="6">
    <nc r="AB920" t="inlineStr">
      <is>
        <t>CGT.AA.MSO01</t>
      </is>
    </nc>
  </rcc>
  <rcc rId="54617" sId="6">
    <nc r="AC920" t="inlineStr">
      <is>
        <t>Cisco</t>
      </is>
    </nc>
  </rcc>
  <rcc rId="54618" sId="6">
    <nc r="AD920" t="inlineStr">
      <is>
        <t>-</t>
      </is>
    </nc>
  </rcc>
  <rcc rId="54619" sId="6">
    <nc r="AE920" t="inlineStr">
      <is>
        <t>CGT AA 02</t>
      </is>
    </nc>
  </rcc>
  <rcc rId="54620" sId="6">
    <nc r="AF920" t="inlineStr">
      <is>
        <t>STS WL 01</t>
      </is>
    </nc>
  </rcc>
  <rcc rId="54621" sId="6">
    <nc r="AG920" t="inlineStr">
      <is>
        <t>STS WL 02</t>
      </is>
    </nc>
  </rcc>
  <rcc rId="54622" sId="6">
    <nc r="AI920" t="inlineStr">
      <is>
        <t>STS WL_CG1</t>
      </is>
    </nc>
  </rcc>
  <rcc rId="54623" sId="6">
    <nc r="AJ920" t="inlineStr">
      <is>
        <t>BRU.AC.LMC2</t>
      </is>
    </nc>
  </rcc>
  <rcc rId="54624" sId="6">
    <nc r="AK920" t="inlineStr">
      <is>
        <t>ARQ.FI.LMC2</t>
      </is>
    </nc>
  </rcc>
  <rcc rId="54625" sId="6">
    <nc r="AN920" t="inlineStr">
      <is>
        <t>-</t>
      </is>
    </nc>
  </rcc>
  <rcc rId="54626" sId="6">
    <nc r="AO920" t="inlineStr">
      <is>
        <t>-</t>
      </is>
    </nc>
  </rcc>
  <rcc rId="54627" sId="6">
    <nc r="AP920" t="inlineStr">
      <is>
        <t>FA1201</t>
      </is>
    </nc>
  </rcc>
  <rcc rId="54628" sId="6">
    <nc r="AQ920" t="inlineStr">
      <is>
        <t>ESPELHADO</t>
      </is>
    </nc>
  </rcc>
  <rcc rId="54629" sId="6">
    <nc r="AU920">
      <v>1003670439</v>
    </nc>
  </rcc>
  <rcc rId="54630" sId="6">
    <nc r="AV920" t="inlineStr">
      <is>
        <t>23° 36' 59,12855'' - S</t>
      </is>
    </nc>
  </rcc>
  <rcc rId="54631" sId="6">
    <nc r="AW920" t="inlineStr">
      <is>
        <t>45° 25' 9,73343'' - W</t>
      </is>
    </nc>
  </rcc>
  <rcc rId="54632" sId="6">
    <nc r="AX920" t="inlineStr">
      <is>
        <t>ok</t>
      </is>
    </nc>
  </rcc>
  <rcc rId="54633" sId="6">
    <nc r="BC920">
      <v>2026063379</v>
    </nc>
  </rcc>
  <rcc rId="54634" sId="6">
    <nc r="BD920" t="inlineStr">
      <is>
        <t>CGT.AA.TBL</t>
      </is>
    </nc>
  </rcc>
  <rcc rId="54635" sId="6">
    <nc r="A921">
      <v>2014</v>
    </nc>
  </rcc>
  <rcc rId="54636" sId="6">
    <nc r="B921" t="inlineStr">
      <is>
        <t>Sub Arm</t>
      </is>
    </nc>
  </rcc>
  <rcc rId="54637" sId="6">
    <nc r="C921" t="inlineStr">
      <is>
        <t>152 Arm</t>
      </is>
    </nc>
  </rcc>
  <rcc rId="54638" sId="6">
    <nc r="D921">
      <v>5700177621</v>
    </nc>
  </rcc>
  <rcc rId="54639" sId="6">
    <nc r="E921" t="inlineStr">
      <is>
        <t>SIM</t>
      </is>
    </nc>
  </rcc>
  <rcc rId="54640" sId="6">
    <nc r="F921" t="inlineStr">
      <is>
        <t>SIM</t>
      </is>
    </nc>
  </rcc>
  <rcc rId="54641" sId="6">
    <nc r="G921">
      <v>41796</v>
    </nc>
  </rcc>
  <rcc rId="54642" sId="6">
    <nc r="H921" t="inlineStr">
      <is>
        <t>Keymile</t>
      </is>
    </nc>
  </rcc>
  <rcc rId="54643" sId="6">
    <nc r="I921" t="inlineStr">
      <is>
        <t>Retrofit</t>
      </is>
    </nc>
  </rcc>
  <rcc rId="54644" sId="6">
    <nc r="J921">
      <v>192</v>
    </nc>
  </rcc>
  <rcc rId="54645" sId="6">
    <nc r="K921">
      <v>432</v>
    </nc>
  </rcc>
  <rcc rId="54646" sId="6">
    <nc r="L921">
      <v>4</v>
    </nc>
  </rcc>
  <rcc rId="54647" sId="6">
    <nc r="M921">
      <v>4</v>
    </nc>
  </rcc>
  <rcc rId="54648" sId="6">
    <nc r="N921">
      <v>32</v>
    </nc>
  </rcc>
  <rcc rId="54649" sId="6">
    <nc r="O921" t="inlineStr">
      <is>
        <t>SIM</t>
      </is>
    </nc>
  </rcc>
  <rcc rId="54650" sId="6">
    <nc r="P921" t="inlineStr">
      <is>
        <t>SIM</t>
      </is>
    </nc>
  </rcc>
  <rcc rId="54651" sId="6">
    <nc r="Q921" t="inlineStr">
      <is>
        <t>SIM</t>
      </is>
    </nc>
  </rcc>
  <rcc rId="54652" sId="6">
    <nc r="R921" t="inlineStr">
      <is>
        <t>Armário</t>
      </is>
    </nc>
  </rcc>
  <rcc rId="54653" sId="6">
    <nc r="S921" t="inlineStr">
      <is>
        <t>Monoshelf</t>
      </is>
    </nc>
  </rcc>
  <rcc rId="54654" sId="6">
    <nc r="T921" t="inlineStr">
      <is>
        <t>Outdoor</t>
      </is>
    </nc>
  </rcc>
  <rcc rId="54655" sId="6">
    <nc r="U921">
      <v>12</v>
    </nc>
  </rcc>
  <rcc rId="54656" sId="6">
    <nc r="V921" t="inlineStr">
      <is>
        <t>11124</t>
      </is>
    </nc>
  </rcc>
  <rcc rId="54657" sId="6">
    <nc r="W921" t="inlineStr">
      <is>
        <t>TKW</t>
      </is>
    </nc>
  </rcc>
  <rcc rId="54658" sId="6">
    <nc r="X921" t="inlineStr">
      <is>
        <t>11124MITKW</t>
      </is>
    </nc>
  </rcc>
  <rcc rId="54659" sId="6">
    <nc r="Y921" t="inlineStr">
      <is>
        <t>Av. Honório Ferreira Pedrosa, 361 - Parque Residencial Nova Caçapava</t>
      </is>
    </nc>
  </rcc>
  <rcc rId="54660" sId="6">
    <nc r="Z921" t="inlineStr">
      <is>
        <t>CAÇAPAVA</t>
      </is>
    </nc>
  </rcc>
  <rcc rId="54661" sId="6">
    <nc r="AA921" t="inlineStr">
      <is>
        <t>MI</t>
      </is>
    </nc>
  </rcc>
  <rcc rId="54662" sId="6">
    <nc r="AB921" t="inlineStr">
      <is>
        <t>CPV.MI.MSO03</t>
      </is>
    </nc>
  </rcc>
  <rcc rId="54663" sId="6">
    <nc r="AC921" t="inlineStr">
      <is>
        <t>Alcatel</t>
      </is>
    </nc>
  </rcc>
  <rcc rId="54664" sId="6">
    <nc r="AD921" t="inlineStr">
      <is>
        <t>-</t>
      </is>
    </nc>
  </rcc>
  <rcc rId="54665" sId="6">
    <nc r="AE921" t="inlineStr">
      <is>
        <t>CPV MI 01</t>
      </is>
    </nc>
  </rcc>
  <rcc rId="54666" sId="6">
    <nc r="AF921" t="inlineStr">
      <is>
        <t>SJC RH 01</t>
      </is>
    </nc>
  </rcc>
  <rcc rId="54667" sId="6">
    <nc r="AG921" t="inlineStr">
      <is>
        <t>SJC RH 02</t>
      </is>
    </nc>
  </rcc>
  <rcc rId="54668" sId="6">
    <nc r="AI921" t="inlineStr">
      <is>
        <t>SJC RH_ER2</t>
      </is>
    </nc>
  </rcc>
  <rcc rId="54669" sId="6">
    <nc r="AJ921" t="inlineStr">
      <is>
        <t>BRU.AC.LMC2</t>
      </is>
    </nc>
  </rcc>
  <rcc rId="54670" sId="6">
    <nc r="AK921" t="inlineStr">
      <is>
        <t>ARQ.FI.LMC2</t>
      </is>
    </nc>
  </rcc>
  <rcc rId="54671" sId="6">
    <nc r="AN921" t="inlineStr">
      <is>
        <t>-</t>
      </is>
    </nc>
  </rcc>
  <rcc rId="54672" sId="6">
    <nc r="AO921" t="inlineStr">
      <is>
        <t>-</t>
      </is>
    </nc>
  </rcc>
  <rcc rId="54673" sId="6">
    <nc r="AP921" t="inlineStr">
      <is>
        <t>FA1201</t>
      </is>
    </nc>
  </rcc>
  <rcc rId="54674" sId="6">
    <nc r="AQ921" t="inlineStr">
      <is>
        <t>ESPELHADO</t>
      </is>
    </nc>
  </rcc>
  <rcc rId="54675" sId="6">
    <nc r="AU921">
      <v>1003667179</v>
    </nc>
  </rcc>
  <rcc rId="54676" sId="6">
    <nc r="AV921" t="inlineStr">
      <is>
        <t>23° 6' 7,16616'' - S</t>
      </is>
    </nc>
  </rcc>
  <rcc rId="54677" sId="6">
    <nc r="AW921" t="inlineStr">
      <is>
        <t>45° 41' 3,51635'' - W</t>
      </is>
    </nc>
  </rcc>
  <rcc rId="54678" sId="6">
    <nc r="AX921" t="inlineStr">
      <is>
        <t>ok</t>
      </is>
    </nc>
  </rcc>
  <rcc rId="54679" sId="6">
    <nc r="BC921">
      <v>2026063379</v>
    </nc>
  </rcc>
  <rcc rId="54680" sId="6">
    <nc r="BD921" t="inlineStr">
      <is>
        <t>CPV.MI.TKW</t>
      </is>
    </nc>
  </rcc>
  <rcc rId="54681" sId="6">
    <nc r="A922">
      <v>2014</v>
    </nc>
  </rcc>
  <rcc rId="54682" sId="6">
    <nc r="B922" t="inlineStr">
      <is>
        <t>Sub Arm</t>
      </is>
    </nc>
  </rcc>
  <rcc rId="54683" sId="6">
    <nc r="C922" t="inlineStr">
      <is>
        <t>152 Arm</t>
      </is>
    </nc>
  </rcc>
  <rcc rId="54684" sId="6">
    <nc r="D922">
      <v>5700207754</v>
    </nc>
  </rcc>
  <rcc rId="54685" sId="6">
    <nc r="E922" t="inlineStr">
      <is>
        <t>SIM</t>
      </is>
    </nc>
  </rcc>
  <rcc rId="54686" sId="6">
    <nc r="F922" t="inlineStr">
      <is>
        <t>SIM</t>
      </is>
    </nc>
  </rcc>
  <rcc rId="54687" sId="6">
    <nc r="G922">
      <v>41939</v>
    </nc>
  </rcc>
  <rcc rId="54688" sId="6">
    <nc r="H922" t="inlineStr">
      <is>
        <t>Keymile</t>
      </is>
    </nc>
  </rcc>
  <rcc rId="54689" sId="6">
    <nc r="I922" t="inlineStr">
      <is>
        <t>Retrofit</t>
      </is>
    </nc>
  </rcc>
  <rcc rId="54690" sId="6">
    <nc r="J922">
      <v>192</v>
    </nc>
  </rcc>
  <rcc rId="54691" sId="6">
    <nc r="K922">
      <v>432</v>
    </nc>
  </rcc>
  <rcc rId="54692" sId="6">
    <nc r="L922">
      <v>4</v>
    </nc>
  </rcc>
  <rcc rId="54693" sId="6">
    <nc r="M922">
      <v>4</v>
    </nc>
  </rcc>
  <rcc rId="54694" sId="6">
    <nc r="N922">
      <v>32</v>
    </nc>
  </rcc>
  <rcc rId="54695" sId="6">
    <nc r="O922" t="inlineStr">
      <is>
        <t>SIM</t>
      </is>
    </nc>
  </rcc>
  <rcc rId="54696" sId="6">
    <nc r="P922" t="inlineStr">
      <is>
        <t>SIM</t>
      </is>
    </nc>
  </rcc>
  <rcc rId="54697" sId="6">
    <nc r="Q922" t="inlineStr">
      <is>
        <t>SIM</t>
      </is>
    </nc>
  </rcc>
  <rcc rId="54698" sId="6">
    <nc r="R922" t="inlineStr">
      <is>
        <t>Armário</t>
      </is>
    </nc>
  </rcc>
  <rcc rId="54699" sId="6">
    <nc r="S922" t="inlineStr">
      <is>
        <t>Monoshelf</t>
      </is>
    </nc>
  </rcc>
  <rcc rId="54700" sId="6">
    <nc r="T922" t="inlineStr">
      <is>
        <t>Outdoor</t>
      </is>
    </nc>
  </rcc>
  <rcc rId="54701" sId="6">
    <nc r="U922">
      <v>12</v>
    </nc>
  </rcc>
  <rcc rId="54702" sId="6">
    <nc r="V922" t="inlineStr">
      <is>
        <t>11124</t>
      </is>
    </nc>
  </rcc>
  <rcc rId="54703" sId="6">
    <nc r="W922" t="inlineStr">
      <is>
        <t>TLA</t>
      </is>
    </nc>
  </rcc>
  <rcc rId="54704" sId="6">
    <nc r="X922" t="inlineStr">
      <is>
        <t>11124MITLA</t>
      </is>
    </nc>
  </rcc>
  <rcc rId="54705" sId="6">
    <nc r="Y922" t="inlineStr">
      <is>
        <t>R. Benjamin Elias, 105 - Piedade</t>
      </is>
    </nc>
  </rcc>
  <rcc rId="54706" sId="6">
    <nc r="Z922" t="inlineStr">
      <is>
        <t>CAÇAPAVA</t>
      </is>
    </nc>
  </rcc>
  <rcc rId="54707" sId="6">
    <nc r="AA922" t="inlineStr">
      <is>
        <t>MI</t>
      </is>
    </nc>
  </rcc>
  <rcc rId="54708" sId="6">
    <nc r="AB922" t="inlineStr">
      <is>
        <t>CPV.MI.MSO04</t>
      </is>
    </nc>
  </rcc>
  <rcc rId="54709" sId="6">
    <nc r="AC922" t="inlineStr">
      <is>
        <t>Alcatel</t>
      </is>
    </nc>
  </rcc>
  <rcc rId="54710" sId="6">
    <nc r="AD922" t="inlineStr">
      <is>
        <t>-</t>
      </is>
    </nc>
  </rcc>
  <rcc rId="54711" sId="6">
    <nc r="AE922" t="inlineStr">
      <is>
        <t>CPV MI 01</t>
      </is>
    </nc>
  </rcc>
  <rcc rId="54712" sId="6">
    <nc r="AF922" t="inlineStr">
      <is>
        <t>SJC RH 01</t>
      </is>
    </nc>
  </rcc>
  <rcc rId="54713" sId="6">
    <nc r="AG922" t="inlineStr">
      <is>
        <t>SJC RH 02</t>
      </is>
    </nc>
  </rcc>
  <rcc rId="54714" sId="6">
    <nc r="AI922" t="inlineStr">
      <is>
        <t>SJC RH_ER3</t>
      </is>
    </nc>
  </rcc>
  <rcc rId="54715" sId="6">
    <nc r="AJ922" t="inlineStr">
      <is>
        <t>BRU.AC.LMC2</t>
      </is>
    </nc>
  </rcc>
  <rcc rId="54716" sId="6">
    <nc r="AK922" t="inlineStr">
      <is>
        <t>ARQ.FI.LMC2</t>
      </is>
    </nc>
  </rcc>
  <rcc rId="54717" sId="6">
    <nc r="AN922" t="inlineStr">
      <is>
        <t>-</t>
      </is>
    </nc>
  </rcc>
  <rcc rId="54718" sId="6">
    <nc r="AO922" t="inlineStr">
      <is>
        <t>-</t>
      </is>
    </nc>
  </rcc>
  <rcc rId="54719" sId="6">
    <nc r="AP922" t="inlineStr">
      <is>
        <t>FA1201</t>
      </is>
    </nc>
  </rcc>
  <rcc rId="54720" sId="6">
    <nc r="AQ922" t="inlineStr">
      <is>
        <t>V5.2</t>
      </is>
    </nc>
  </rcc>
  <rcc rId="54721" sId="6">
    <nc r="AU922">
      <v>1003667187</v>
    </nc>
  </rcc>
  <rcc rId="54722" sId="6">
    <nc r="AV922" t="inlineStr">
      <is>
        <t>22° 47' 25,38203'' - S</t>
      </is>
    </nc>
  </rcc>
  <rcc rId="54723" sId="6">
    <nc r="AW922" t="inlineStr">
      <is>
        <t>45° 10' 11,76419'' - W</t>
      </is>
    </nc>
  </rcc>
  <rcc rId="54724" sId="6">
    <nc r="AX922" t="inlineStr">
      <is>
        <t>ok</t>
      </is>
    </nc>
  </rcc>
  <rcc rId="54725" sId="6">
    <nc r="BC922">
      <v>2026063379</v>
    </nc>
  </rcc>
  <rcc rId="54726" sId="6">
    <nc r="BD922" t="inlineStr">
      <is>
        <t>CPV.MI.TLA</t>
      </is>
    </nc>
  </rcc>
  <rcc rId="54727" sId="6">
    <nc r="A923">
      <v>2014</v>
    </nc>
  </rcc>
  <rcc rId="54728" sId="6">
    <nc r="B923" t="inlineStr">
      <is>
        <t>Sub Arm</t>
      </is>
    </nc>
  </rcc>
  <rcc rId="54729" sId="6">
    <nc r="C923" t="inlineStr">
      <is>
        <t>152 Arm</t>
      </is>
    </nc>
  </rcc>
  <rcc rId="54730" sId="6">
    <nc r="D923">
      <v>5700223964</v>
    </nc>
  </rcc>
  <rcc rId="54731" sId="6">
    <nc r="E923" t="inlineStr">
      <is>
        <t>SIM</t>
      </is>
    </nc>
  </rcc>
  <rcc rId="54732" sId="6">
    <nc r="F923" t="inlineStr">
      <is>
        <t>SIM</t>
      </is>
    </nc>
  </rcc>
  <rcc rId="54733" sId="6">
    <nc r="G923">
      <v>41870</v>
    </nc>
  </rcc>
  <rcc rId="54734" sId="6">
    <nc r="H923" t="inlineStr">
      <is>
        <t>Keymile</t>
      </is>
    </nc>
  </rcc>
  <rcc rId="54735" sId="6">
    <nc r="I923" t="inlineStr">
      <is>
        <t>Retrofit</t>
      </is>
    </nc>
  </rcc>
  <rcc rId="54736" sId="6">
    <nc r="J923">
      <v>192</v>
    </nc>
  </rcc>
  <rcc rId="54737" sId="6">
    <nc r="K923">
      <v>432</v>
    </nc>
  </rcc>
  <rcc rId="54738" sId="6">
    <nc r="L923">
      <v>4</v>
    </nc>
  </rcc>
  <rcc rId="54739" sId="6">
    <nc r="M923">
      <v>4</v>
    </nc>
  </rcc>
  <rcc rId="54740" sId="6">
    <nc r="N923">
      <v>32</v>
    </nc>
  </rcc>
  <rcc rId="54741" sId="6">
    <nc r="O923" t="inlineStr">
      <is>
        <t>SIM</t>
      </is>
    </nc>
  </rcc>
  <rcc rId="54742" sId="6">
    <nc r="P923" t="inlineStr">
      <is>
        <t>SIM</t>
      </is>
    </nc>
  </rcc>
  <rcc rId="54743" sId="6">
    <nc r="Q923" t="inlineStr">
      <is>
        <t>SIM</t>
      </is>
    </nc>
  </rcc>
  <rcc rId="54744" sId="6">
    <nc r="R923" t="inlineStr">
      <is>
        <t>Armário</t>
      </is>
    </nc>
  </rcc>
  <rcc rId="54745" sId="6">
    <nc r="S923" t="inlineStr">
      <is>
        <t>Monoshelf</t>
      </is>
    </nc>
  </rcc>
  <rcc rId="54746" sId="6">
    <nc r="T923" t="inlineStr">
      <is>
        <t>Outdoor</t>
      </is>
    </nc>
  </rcc>
  <rcc rId="54747" sId="6">
    <nc r="U923">
      <v>12</v>
    </nc>
  </rcc>
  <rcc rId="54748" sId="6">
    <nc r="V923" t="inlineStr">
      <is>
        <t>11661</t>
      </is>
    </nc>
  </rcc>
  <rcc rId="54749" sId="6">
    <nc r="W923" t="inlineStr">
      <is>
        <t>TTV</t>
      </is>
    </nc>
  </rcc>
  <rcc rId="54750" sId="6">
    <nc r="X923" t="inlineStr">
      <is>
        <t>11661AMTTV</t>
      </is>
    </nc>
  </rcc>
  <rcc rId="54751" sId="6">
    <nc r="Y923" t="inlineStr">
      <is>
        <t>Av. Elzira Tavares de Mattos (Jardim Continental II) x Estr do Barreiro - Barreiro</t>
      </is>
    </nc>
  </rcc>
  <rcc rId="54752" sId="6">
    <nc r="Z923" t="inlineStr">
      <is>
        <t>TAUBATE</t>
      </is>
    </nc>
  </rcc>
  <rcc rId="54753" sId="6">
    <nc r="AA923" t="inlineStr">
      <is>
        <t>AM</t>
      </is>
    </nc>
  </rcc>
  <rcc rId="54754" sId="6">
    <nc r="AB923" t="inlineStr">
      <is>
        <t>TTE.AM.MSO01</t>
      </is>
    </nc>
  </rcc>
  <rcc rId="54755" sId="6">
    <nc r="AC923" t="inlineStr">
      <is>
        <t>Alcatel</t>
      </is>
    </nc>
  </rcc>
  <rcc rId="54756" sId="6">
    <nc r="AD923" t="inlineStr">
      <is>
        <t>-</t>
      </is>
    </nc>
  </rcc>
  <rcc rId="54757" sId="6">
    <nc r="AE923" t="inlineStr">
      <is>
        <t>TTE AM 01</t>
      </is>
    </nc>
  </rcc>
  <rcc rId="54758" sId="6">
    <nc r="AF923" t="inlineStr">
      <is>
        <t>SJC RH 01</t>
      </is>
    </nc>
  </rcc>
  <rcc rId="54759" sId="6">
    <nc r="AG923" t="inlineStr">
      <is>
        <t>SJC RH 02</t>
      </is>
    </nc>
  </rcc>
  <rcc rId="54760" sId="6">
    <nc r="AI923" t="inlineStr">
      <is>
        <t>SJC RH_ER4</t>
      </is>
    </nc>
  </rcc>
  <rcc rId="54761" sId="6">
    <nc r="AJ923" t="inlineStr">
      <is>
        <t>BRU.AC.LMC2</t>
      </is>
    </nc>
  </rcc>
  <rcc rId="54762" sId="6">
    <nc r="AK923" t="inlineStr">
      <is>
        <t>ARQ.FI.LMC2</t>
      </is>
    </nc>
  </rcc>
  <rcc rId="54763" sId="6">
    <nc r="AN923" t="inlineStr">
      <is>
        <t>-</t>
      </is>
    </nc>
  </rcc>
  <rcc rId="54764" sId="6">
    <nc r="AO923" t="inlineStr">
      <is>
        <t>-</t>
      </is>
    </nc>
  </rcc>
  <rcc rId="54765" sId="6">
    <nc r="AP923" t="inlineStr">
      <is>
        <t>FA1201</t>
      </is>
    </nc>
  </rcc>
  <rcc rId="54766" sId="6">
    <nc r="AQ923" t="inlineStr">
      <is>
        <t>V5.2</t>
      </is>
    </nc>
  </rcc>
  <rcc rId="54767" sId="6">
    <nc r="AU923">
      <v>1003665389</v>
    </nc>
  </rcc>
  <rcc rId="54768" sId="6">
    <nc r="AV923" t="inlineStr">
      <is>
        <t>23° 3' 44,93159'' - S</t>
      </is>
    </nc>
  </rcc>
  <rcc rId="54769" sId="6">
    <nc r="AW923" t="inlineStr">
      <is>
        <t>45° 34' 27,51599'' - W</t>
      </is>
    </nc>
  </rcc>
  <rcc rId="54770" sId="6">
    <nc r="AX923" t="inlineStr">
      <is>
        <t>ok</t>
      </is>
    </nc>
  </rcc>
  <rcc rId="54771" sId="6">
    <nc r="BC923">
      <v>2026063379</v>
    </nc>
  </rcc>
  <rcc rId="54772" sId="6">
    <nc r="BD923" t="inlineStr">
      <is>
        <t>TTE.AM.TTV</t>
      </is>
    </nc>
  </rcc>
  <rcc rId="54773" sId="6">
    <nc r="A924">
      <v>2014</v>
    </nc>
  </rcc>
  <rcc rId="54774" sId="6">
    <nc r="B924" t="inlineStr">
      <is>
        <t>Sub Arm</t>
      </is>
    </nc>
  </rcc>
  <rcc rId="54775" sId="6">
    <nc r="C924" t="inlineStr">
      <is>
        <t>152 Arm</t>
      </is>
    </nc>
  </rcc>
  <rcc rId="54776" sId="6">
    <nc r="D924">
      <v>5700135871</v>
    </nc>
  </rcc>
  <rcc rId="54777" sId="6">
    <nc r="E924" t="inlineStr">
      <is>
        <t>SIM</t>
      </is>
    </nc>
  </rcc>
  <rcc rId="54778" sId="6">
    <nc r="F924" t="inlineStr">
      <is>
        <t>SIM</t>
      </is>
    </nc>
  </rcc>
  <rcc rId="54779" sId="6">
    <nc r="G924">
      <v>41835</v>
    </nc>
  </rcc>
  <rcc rId="54780" sId="6">
    <nc r="H924" t="inlineStr">
      <is>
        <t>Huawei</t>
      </is>
    </nc>
  </rcc>
  <rcc rId="54781" sId="6">
    <nc r="I924" t="inlineStr">
      <is>
        <t>Modernização</t>
      </is>
    </nc>
  </rcc>
  <rcc rId="54782" sId="6">
    <nc r="J924">
      <v>192</v>
    </nc>
  </rcc>
  <rcc rId="54783" sId="6">
    <nc r="K924">
      <v>448</v>
    </nc>
  </rcc>
  <rcc rId="54784" sId="6">
    <nc r="L924">
      <v>8</v>
    </nc>
  </rcc>
  <rcc rId="54785" sId="6">
    <nc r="M924">
      <v>8</v>
    </nc>
  </rcc>
  <rcc rId="54786" sId="6">
    <nc r="N924">
      <v>16</v>
    </nc>
  </rcc>
  <rcc rId="54787" sId="6">
    <nc r="O924" t="inlineStr">
      <is>
        <t>SIM</t>
      </is>
    </nc>
  </rcc>
  <rcc rId="54788" sId="6">
    <nc r="P924" t="inlineStr">
      <is>
        <t>SIM</t>
      </is>
    </nc>
  </rcc>
  <rcc rId="54789" sId="6">
    <nc r="Q924" t="inlineStr">
      <is>
        <t>NÃO</t>
      </is>
    </nc>
  </rcc>
  <rcc rId="54790" sId="6">
    <nc r="R924" t="inlineStr">
      <is>
        <t>Armário</t>
      </is>
    </nc>
  </rcc>
  <rcc rId="54791" sId="6">
    <nc r="S924" t="inlineStr">
      <is>
        <t>Monoshelf</t>
      </is>
    </nc>
  </rcc>
  <rcc rId="54792" sId="6">
    <nc r="T924" t="inlineStr">
      <is>
        <t>Outdoor</t>
      </is>
    </nc>
  </rcc>
  <rcc rId="54793" sId="6">
    <nc r="U924">
      <v>19</v>
    </nc>
  </rcc>
  <rcc rId="54794" sId="6">
    <nc r="V924" t="inlineStr">
      <is>
        <t>11135</t>
      </is>
    </nc>
  </rcc>
  <rcc rId="54795" sId="6">
    <nc r="W924" t="inlineStr">
      <is>
        <t>URA</t>
      </is>
    </nc>
  </rcc>
  <rcc rId="54796" sId="6">
    <nc r="X924" t="inlineStr">
      <is>
        <t>11135DLURA</t>
      </is>
    </nc>
  </rcc>
  <rcc rId="54797" sId="6">
    <nc r="Y924" t="inlineStr">
      <is>
        <t>R. Neme Abdo Neme, 250 - Parque Valença I</t>
      </is>
    </nc>
  </rcc>
  <rcc rId="54798" sId="6">
    <nc r="Z924" t="inlineStr">
      <is>
        <t>CAMPINAS</t>
      </is>
    </nc>
  </rcc>
  <rcc rId="54799" sId="6">
    <nc r="AA924" t="inlineStr">
      <is>
        <t>DL</t>
      </is>
    </nc>
  </rcc>
  <rcc rId="54800" sId="6">
    <nc r="AB924" t="inlineStr">
      <is>
        <t>CAS.DL.MSO10</t>
      </is>
    </nc>
  </rcc>
  <rcc rId="54801" sId="6">
    <nc r="AC924" t="inlineStr">
      <is>
        <t>Huawei</t>
      </is>
    </nc>
  </rcc>
  <rcc rId="54802" sId="6">
    <nc r="AD924" t="inlineStr">
      <is>
        <t>CAS DL 01</t>
      </is>
    </nc>
  </rcc>
  <rcc rId="54803" sId="6">
    <nc r="AE924" t="inlineStr">
      <is>
        <t>CAS CL 02</t>
      </is>
    </nc>
  </rcc>
  <rcc rId="54804" sId="6">
    <nc r="AF924" t="inlineStr">
      <is>
        <t>CAS CE 03</t>
      </is>
    </nc>
  </rcc>
  <rcc rId="54805" sId="6">
    <nc r="AG924" t="inlineStr">
      <is>
        <t>CAS CT 03</t>
      </is>
    </nc>
  </rcc>
  <rcc rId="54806" sId="6">
    <nc r="AI924" t="inlineStr">
      <is>
        <t>CAS CT_EX2</t>
      </is>
    </nc>
  </rcc>
  <rcc rId="54807" sId="6">
    <nc r="AJ924" t="inlineStr">
      <is>
        <t>ARQ.FI.LMC2</t>
      </is>
    </nc>
  </rcc>
  <rcc rId="54808" sId="6">
    <nc r="AK924" t="inlineStr">
      <is>
        <t>BRU.AC.LMC2</t>
      </is>
    </nc>
  </rcc>
  <rcc rId="54809" sId="6">
    <nc r="AN924" t="inlineStr">
      <is>
        <t>-</t>
      </is>
    </nc>
  </rcc>
  <rcc rId="54810" sId="6">
    <nc r="AO924" t="inlineStr">
      <is>
        <t>-</t>
      </is>
    </nc>
  </rcc>
  <rcc rId="54811" sId="6">
    <nc r="AP924">
      <v>1530</v>
    </nc>
  </rcc>
  <rcc rId="54812" sId="6">
    <nc r="AQ924" t="inlineStr">
      <is>
        <t>ESPELHADO</t>
      </is>
    </nc>
  </rcc>
  <rcc rId="54813" sId="6">
    <nc r="AU924">
      <v>1003667438</v>
    </nc>
  </rcc>
  <rcc rId="54814" sId="6">
    <nc r="AV924" t="inlineStr">
      <is>
        <t>22°56'25.4"</t>
      </is>
    </nc>
  </rcc>
  <rcc rId="54815" sId="6">
    <nc r="AW924" t="inlineStr">
      <is>
        <t>47°11'19.9"</t>
      </is>
    </nc>
  </rcc>
  <rcc rId="54816" sId="6">
    <nc r="BC924">
      <v>1892063257</v>
    </nc>
  </rcc>
  <rcc rId="54817" sId="6">
    <nc r="BD924" t="inlineStr">
      <is>
        <t>CAS.DL.URA</t>
      </is>
    </nc>
  </rcc>
  <rcc rId="54818" sId="6">
    <nc r="A925">
      <v>2014</v>
    </nc>
  </rcc>
  <rcc rId="54819" sId="6">
    <nc r="B925" t="inlineStr">
      <is>
        <t>Sub Arm</t>
      </is>
    </nc>
  </rcc>
  <rcc rId="54820" sId="6">
    <nc r="C925" t="inlineStr">
      <is>
        <t>152 Arm</t>
      </is>
    </nc>
  </rcc>
  <rcc rId="54821" sId="6">
    <nc r="D925">
      <v>5700174041</v>
    </nc>
  </rcc>
  <rcc rId="54822" sId="6">
    <nc r="E925" t="inlineStr">
      <is>
        <t>SIM</t>
      </is>
    </nc>
  </rcc>
  <rcc rId="54823" sId="6">
    <nc r="F925" t="inlineStr">
      <is>
        <t>SIM</t>
      </is>
    </nc>
  </rcc>
  <rcc rId="54824" sId="6">
    <nc r="G925">
      <v>41948</v>
    </nc>
  </rcc>
  <rcc rId="54825" sId="6">
    <nc r="H925" t="inlineStr">
      <is>
        <t>Nokia</t>
      </is>
    </nc>
  </rcc>
  <rcc rId="54826" sId="6">
    <nc r="I925" t="inlineStr">
      <is>
        <t>Retrofit</t>
      </is>
    </nc>
  </rcc>
  <rcc rId="54827" sId="6">
    <nc r="J925">
      <v>192</v>
    </nc>
  </rcc>
  <rcc rId="54828" sId="6">
    <nc r="K925">
      <v>432</v>
    </nc>
  </rcc>
  <rcc rId="54829" sId="6">
    <nc r="L925">
      <v>4</v>
    </nc>
  </rcc>
  <rcc rId="54830" sId="6">
    <nc r="M925">
      <v>4</v>
    </nc>
  </rcc>
  <rcc rId="54831" sId="6">
    <nc r="N925">
      <v>24</v>
    </nc>
  </rcc>
  <rcc rId="54832" sId="6">
    <nc r="O925" t="inlineStr">
      <is>
        <t>SIM</t>
      </is>
    </nc>
  </rcc>
  <rcc rId="54833" sId="6">
    <nc r="P925" t="inlineStr">
      <is>
        <t>SIM</t>
      </is>
    </nc>
  </rcc>
  <rcc rId="54834" sId="6">
    <nc r="Q925" t="inlineStr">
      <is>
        <t>SIM</t>
      </is>
    </nc>
  </rcc>
  <rcc rId="54835" sId="6">
    <nc r="R925" t="inlineStr">
      <is>
        <t>Armário</t>
      </is>
    </nc>
  </rcc>
  <rcc rId="54836" sId="6">
    <nc r="S925" t="inlineStr">
      <is>
        <t>Monoshelf</t>
      </is>
    </nc>
  </rcc>
  <rcc rId="54837" sId="6">
    <nc r="T925" t="inlineStr">
      <is>
        <t>Outdoor</t>
      </is>
    </nc>
  </rcc>
  <rcc rId="54838" sId="6">
    <nc r="U925">
      <v>12</v>
    </nc>
  </rcc>
  <rcc rId="54839" sId="6">
    <nc r="V925" t="inlineStr">
      <is>
        <t>11311</t>
      </is>
    </nc>
  </rcc>
  <rcc rId="54840" sId="6">
    <nc r="W925" t="inlineStr">
      <is>
        <t>VBW</t>
      </is>
    </nc>
  </rcc>
  <rcc rId="54841" sId="6">
    <nc r="X925" t="inlineStr">
      <is>
        <t>11311LNVBW</t>
      </is>
    </nc>
  </rcc>
  <rcc rId="54842" sId="6">
    <nc r="Y925" t="inlineStr">
      <is>
        <t>Av. Lucas Nogueira Garcez, 1656 - Jardim Esperança</t>
      </is>
    </nc>
  </rcc>
  <rcc rId="54843" sId="6">
    <nc r="Z925" t="inlineStr">
      <is>
        <t>JACAREI</t>
      </is>
    </nc>
  </rcc>
  <rcc rId="54844" sId="6">
    <nc r="AA925" t="inlineStr">
      <is>
        <t>LN</t>
      </is>
    </nc>
  </rcc>
  <rcc rId="54845" sId="6">
    <nc r="AB925" t="inlineStr">
      <is>
        <t>JCI.LN.MSO07</t>
      </is>
    </nc>
  </rcc>
  <rcc rId="54846" sId="6">
    <nc r="AC925" t="inlineStr">
      <is>
        <t>Alcatel</t>
      </is>
    </nc>
  </rcc>
  <rcc rId="54847" sId="6">
    <nc r="AD925" t="inlineStr">
      <is>
        <t>JCI LN 01</t>
      </is>
    </nc>
  </rcc>
  <rcc rId="54848" sId="6">
    <nc r="AE925" t="inlineStr">
      <is>
        <t>JCI JM 01</t>
      </is>
    </nc>
  </rcc>
  <rcc rId="54849" sId="6">
    <nc r="AF925" t="inlineStr">
      <is>
        <t>SJC RH 01</t>
      </is>
    </nc>
  </rcc>
  <rcc rId="54850" sId="6">
    <nc r="AG925" t="inlineStr">
      <is>
        <t>SJC RH 02</t>
      </is>
    </nc>
  </rcc>
  <rcc rId="54851" sId="6">
    <nc r="AI925" t="inlineStr">
      <is>
        <t>SJC RH_EX1</t>
      </is>
    </nc>
  </rcc>
  <rcc rId="54852" sId="6">
    <nc r="AJ925" t="inlineStr">
      <is>
        <t>BRU.AC.LMC2</t>
      </is>
    </nc>
  </rcc>
  <rcc rId="54853" sId="6">
    <nc r="AK925" t="inlineStr">
      <is>
        <t>ARQ.FI.LMC2</t>
      </is>
    </nc>
  </rcc>
  <rcc rId="54854" sId="6">
    <nc r="AN925" t="inlineStr">
      <is>
        <t>PROGRAMADO</t>
      </is>
    </nc>
  </rcc>
  <rcc rId="54855" sId="6">
    <nc r="AO925" t="inlineStr">
      <is>
        <t>-</t>
      </is>
    </nc>
  </rcc>
  <rcc rId="54856" sId="6">
    <nc r="AP925" t="inlineStr">
      <is>
        <t>FA1201</t>
      </is>
    </nc>
  </rcc>
  <rcc rId="54857" sId="6">
    <nc r="AQ925" t="inlineStr">
      <is>
        <t>ESPELHADO</t>
      </is>
    </nc>
  </rcc>
  <rcc rId="54858" sId="6">
    <nc r="AU925">
      <v>1003674086</v>
    </nc>
  </rcc>
  <rcc rId="54859" sId="6">
    <nc r="AV925">
      <v>-2331491885</v>
    </nc>
  </rcc>
  <rcc rId="54860" sId="6">
    <nc r="AW925" t="inlineStr">
      <is>
        <t>/ -46.01708658</t>
      </is>
    </nc>
  </rcc>
  <rcc rId="54861" sId="6">
    <nc r="BC925">
      <v>1440084644</v>
    </nc>
  </rcc>
  <rcc rId="54862" sId="6">
    <nc r="BD925" t="inlineStr">
      <is>
        <t>JCI.LN.VBW</t>
      </is>
    </nc>
  </rcc>
  <rcc rId="54863" sId="6">
    <nc r="A926">
      <v>2014</v>
    </nc>
  </rcc>
  <rcc rId="54864" sId="6">
    <nc r="B926" t="inlineStr">
      <is>
        <t>Sub Arm</t>
      </is>
    </nc>
  </rcc>
  <rcc rId="54865" sId="6">
    <nc r="C926" t="inlineStr">
      <is>
        <t>152 Arm</t>
      </is>
    </nc>
  </rcc>
  <rcc rId="54866" sId="6">
    <nc r="D926">
      <v>5700136792</v>
    </nc>
  </rcc>
  <rcc rId="54867" sId="6">
    <nc r="E926" t="inlineStr">
      <is>
        <t>SIM</t>
      </is>
    </nc>
  </rcc>
  <rcc rId="54868" sId="6">
    <nc r="F926" t="inlineStr">
      <is>
        <t>SIM</t>
      </is>
    </nc>
  </rcc>
  <rcc rId="54869" sId="6">
    <nc r="G926">
      <v>41872</v>
    </nc>
  </rcc>
  <rcc rId="54870" sId="6">
    <nc r="H926" t="inlineStr">
      <is>
        <t>Keymile</t>
      </is>
    </nc>
  </rcc>
  <rcc rId="54871" sId="6">
    <nc r="I926" t="inlineStr">
      <is>
        <t>Retrofit</t>
      </is>
    </nc>
  </rcc>
  <rcc rId="54872" sId="6">
    <nc r="J926">
      <v>192</v>
    </nc>
  </rcc>
  <rcc rId="54873" sId="6">
    <nc r="K926">
      <v>432</v>
    </nc>
  </rcc>
  <rcc rId="54874" sId="6">
    <nc r="L926">
      <v>4</v>
    </nc>
  </rcc>
  <rcc rId="54875" sId="6">
    <nc r="M926">
      <v>4</v>
    </nc>
  </rcc>
  <rcc rId="54876" sId="6">
    <nc r="N926">
      <v>32</v>
    </nc>
  </rcc>
  <rcc rId="54877" sId="6">
    <nc r="O926" t="inlineStr">
      <is>
        <t>SIM</t>
      </is>
    </nc>
  </rcc>
  <rcc rId="54878" sId="6">
    <nc r="P926" t="inlineStr">
      <is>
        <t>SIM</t>
      </is>
    </nc>
  </rcc>
  <rcc rId="54879" sId="6">
    <nc r="Q926" t="inlineStr">
      <is>
        <t>SIM</t>
      </is>
    </nc>
  </rcc>
  <rcc rId="54880" sId="6">
    <nc r="R926" t="inlineStr">
      <is>
        <t>Armário</t>
      </is>
    </nc>
  </rcc>
  <rcc rId="54881" sId="6">
    <nc r="S926" t="inlineStr">
      <is>
        <t>Monoshelf</t>
      </is>
    </nc>
  </rcc>
  <rcc rId="54882" sId="6">
    <nc r="T926" t="inlineStr">
      <is>
        <t>Outdoor</t>
      </is>
    </nc>
  </rcc>
  <rcc rId="54883" sId="6">
    <nc r="U926">
      <v>11</v>
    </nc>
  </rcc>
  <rcc rId="54884" sId="6">
    <nc r="V926" t="inlineStr">
      <is>
        <t>11564</t>
      </is>
    </nc>
  </rcc>
  <rcc rId="54885" sId="6">
    <nc r="W926" t="inlineStr">
      <is>
        <t>VOU</t>
      </is>
    </nc>
  </rcc>
  <rcc rId="54886" sId="6">
    <nc r="X926" t="inlineStr">
      <is>
        <t>11564SLVOU</t>
      </is>
    </nc>
  </rcc>
  <rcc rId="54887" sId="6">
    <nc r="Y926" t="inlineStr">
      <is>
        <t>Rdv. Reggis Bittencourt Km 307, 4 CS 48 - Paiol do Meio (Posto Pato Azul)</t>
      </is>
    </nc>
  </rcc>
  <rcc rId="54888" sId="6">
    <nc r="Z926" t="inlineStr">
      <is>
        <t>SAO LOURENCO DA SERRA</t>
      </is>
    </nc>
  </rcc>
  <rcc rId="54889" sId="6">
    <nc r="AA926" t="inlineStr">
      <is>
        <t>SL</t>
      </is>
    </nc>
  </rcc>
  <rcc rId="54890" sId="6">
    <nc r="AB926" t="inlineStr">
      <is>
        <t>SALS.SL.MSO01</t>
      </is>
    </nc>
  </rcc>
  <rcc rId="54891" sId="6">
    <nc r="AC926" t="inlineStr">
      <is>
        <t>Huawei</t>
      </is>
    </nc>
  </rcc>
  <rcc rId="54892" sId="6">
    <nc r="AD926" t="inlineStr">
      <is>
        <t>SALS SL 01</t>
      </is>
    </nc>
  </rcc>
  <rcc rId="54893" sId="6">
    <nc r="AE926" t="inlineStr">
      <is>
        <t>ICS IS 02</t>
      </is>
    </nc>
  </rcc>
  <rcc rId="54894" sId="6">
    <nc r="AF926" t="inlineStr">
      <is>
        <t>SPO JG 03</t>
      </is>
    </nc>
  </rcc>
  <rcc rId="54895" sId="6">
    <nc r="AG926" t="inlineStr">
      <is>
        <t>SPO CB 03</t>
      </is>
    </nc>
  </rcc>
  <rcc rId="54896" sId="6">
    <nc r="AI926" t="inlineStr">
      <is>
        <t>SPO CB_CG2</t>
      </is>
    </nc>
  </rcc>
  <rcc rId="54897" sId="6">
    <nc r="AJ926" t="inlineStr">
      <is>
        <t>SPO.JD.LMC2</t>
      </is>
    </nc>
  </rcc>
  <rcc rId="54898" sId="6">
    <nc r="AK926" t="inlineStr">
      <is>
        <t>SPO.JG.LMC2</t>
      </is>
    </nc>
  </rcc>
  <rcc rId="54899" sId="6">
    <nc r="AN926" t="inlineStr">
      <is>
        <t>-</t>
      </is>
    </nc>
  </rcc>
  <rcc rId="54900" sId="6">
    <nc r="AO926" t="inlineStr">
      <is>
        <t>-</t>
      </is>
    </nc>
  </rcc>
  <rcc rId="54901" sId="6">
    <nc r="AP926" t="inlineStr">
      <is>
        <t>FA1201</t>
      </is>
    </nc>
  </rcc>
  <rcc rId="54902" sId="6">
    <nc r="AQ926" t="inlineStr">
      <is>
        <t>ESPELHADO</t>
      </is>
    </nc>
  </rcc>
  <rcc rId="54903" sId="6">
    <nc r="AU926">
      <v>1002630468</v>
    </nc>
  </rcc>
  <rcc rId="54904" sId="6">
    <nc r="AV926" t="inlineStr">
      <is>
        <t>FALTA</t>
      </is>
    </nc>
  </rcc>
  <rcc rId="54905" sId="6">
    <nc r="AW926" t="inlineStr">
      <is>
        <t>FALTA</t>
      </is>
    </nc>
  </rcc>
  <rcc rId="54906" sId="6">
    <nc r="AX926" t="inlineStr">
      <is>
        <t>ok</t>
      </is>
    </nc>
  </rcc>
  <rcc rId="54907" sId="6">
    <nc r="BC926">
      <v>2026063379</v>
    </nc>
  </rcc>
  <rcc rId="54908" sId="6">
    <nc r="BD926" t="inlineStr">
      <is>
        <t>SALS.SL.VOU</t>
      </is>
    </nc>
  </rcc>
  <rcc rId="54909" sId="6">
    <nc r="A927">
      <v>2014</v>
    </nc>
  </rcc>
  <rcc rId="54910" sId="6">
    <nc r="B927" t="inlineStr">
      <is>
        <t>Sub Arm</t>
      </is>
    </nc>
  </rcc>
  <rcc rId="54911" sId="6">
    <nc r="C927" t="inlineStr">
      <is>
        <t>152 Arm</t>
      </is>
    </nc>
  </rcc>
  <rcc rId="54912" sId="6">
    <nc r="D927">
      <v>5700136796</v>
    </nc>
  </rcc>
  <rcc rId="54913" sId="6">
    <nc r="E927" t="inlineStr">
      <is>
        <t>SIM</t>
      </is>
    </nc>
  </rcc>
  <rcc rId="54914" sId="6">
    <nc r="F927" t="inlineStr">
      <is>
        <t>SIM</t>
      </is>
    </nc>
  </rcc>
  <rcc rId="54915" sId="6">
    <nc r="G927">
      <v>41801</v>
    </nc>
  </rcc>
  <rcc rId="54916" sId="6">
    <nc r="H927" t="inlineStr">
      <is>
        <t>Keymile</t>
      </is>
    </nc>
  </rcc>
  <rcc rId="54917" sId="6">
    <nc r="I927" t="inlineStr">
      <is>
        <t>Retrofit</t>
      </is>
    </nc>
  </rcc>
  <rcc rId="54918" sId="6">
    <nc r="J927">
      <v>192</v>
    </nc>
  </rcc>
  <rcc rId="54919" sId="6">
    <nc r="K927">
      <v>432</v>
    </nc>
  </rcc>
  <rcc rId="54920" sId="6">
    <nc r="L927">
      <v>4</v>
    </nc>
  </rcc>
  <rcc rId="54921" sId="6">
    <nc r="M927">
      <v>4</v>
    </nc>
  </rcc>
  <rcc rId="54922" sId="6">
    <nc r="N927">
      <v>32</v>
    </nc>
  </rcc>
  <rcc rId="54923" sId="6">
    <nc r="O927" t="inlineStr">
      <is>
        <t>SIM</t>
      </is>
    </nc>
  </rcc>
  <rcc rId="54924" sId="6">
    <nc r="P927" t="inlineStr">
      <is>
        <t>SIM</t>
      </is>
    </nc>
  </rcc>
  <rcc rId="54925" sId="6">
    <nc r="Q927" t="inlineStr">
      <is>
        <t>SIM</t>
      </is>
    </nc>
  </rcc>
  <rcc rId="54926" sId="6">
    <nc r="R927" t="inlineStr">
      <is>
        <t>Armário</t>
      </is>
    </nc>
  </rcc>
  <rcc rId="54927" sId="6">
    <nc r="S927" t="inlineStr">
      <is>
        <t>Monoshelf</t>
      </is>
    </nc>
  </rcc>
  <rcc rId="54928" sId="6">
    <nc r="T927" t="inlineStr">
      <is>
        <t>Outdoor</t>
      </is>
    </nc>
  </rcc>
  <rcc rId="54929" sId="6">
    <nc r="U927">
      <v>12</v>
    </nc>
  </rcc>
  <rcc rId="54930" sId="6">
    <nc r="V927" t="inlineStr">
      <is>
        <t>11563</t>
      </is>
    </nc>
  </rcc>
  <rcc rId="54931" sId="6">
    <nc r="W927" t="inlineStr">
      <is>
        <t>VWN</t>
      </is>
    </nc>
  </rcc>
  <rcc rId="54932" sId="6">
    <nc r="X927" t="inlineStr">
      <is>
        <t>11563TTVWN</t>
      </is>
    </nc>
  </rcc>
  <rcc rId="54933" sId="6">
    <nc r="Y927" t="inlineStr">
      <is>
        <t>R. Laura Pereira Rios, 12 - Jardim São José</t>
      </is>
    </nc>
  </rcc>
  <rcc rId="54934" sId="6">
    <nc r="Z927" t="inlineStr">
      <is>
        <t>SAO JOSE DOS CAMPOS</t>
      </is>
    </nc>
  </rcc>
  <rcc rId="54935" sId="6">
    <nc r="AA927" t="inlineStr">
      <is>
        <t>TT</t>
      </is>
    </nc>
  </rcc>
  <rcc rId="54936" sId="6">
    <nc r="AB927" t="inlineStr">
      <is>
        <t>SJC.TT.MSO01</t>
      </is>
    </nc>
  </rcc>
  <rcc rId="54937" sId="6">
    <nc r="AC927" t="inlineStr">
      <is>
        <t>Alcatel</t>
      </is>
    </nc>
  </rcc>
  <rcc rId="54938" sId="6">
    <nc r="AD927" t="inlineStr">
      <is>
        <t>-</t>
      </is>
    </nc>
  </rcc>
  <rcc rId="54939" sId="6">
    <nc r="AE927" t="inlineStr">
      <is>
        <t>SJC TT 01</t>
      </is>
    </nc>
  </rcc>
  <rcc rId="54940" sId="6">
    <nc r="AF927" t="inlineStr">
      <is>
        <t>SJC RH 01</t>
      </is>
    </nc>
  </rcc>
  <rcc rId="54941" sId="6">
    <nc r="AG927" t="inlineStr">
      <is>
        <t>SJC RH 02</t>
      </is>
    </nc>
  </rcc>
  <rcc rId="54942" sId="6">
    <nc r="AI927" t="inlineStr">
      <is>
        <t>SJC RH_ER4</t>
      </is>
    </nc>
  </rcc>
  <rcc rId="54943" sId="6">
    <nc r="AJ927" t="inlineStr">
      <is>
        <t>BRU.AC.LMC2</t>
      </is>
    </nc>
  </rcc>
  <rcc rId="54944" sId="6">
    <nc r="AK927" t="inlineStr">
      <is>
        <t>ARQ.FI.LMC2</t>
      </is>
    </nc>
  </rcc>
  <rcc rId="54945" sId="6">
    <nc r="AN927" t="inlineStr">
      <is>
        <t>-</t>
      </is>
    </nc>
  </rcc>
  <rcc rId="54946" sId="6">
    <nc r="AO927" t="inlineStr">
      <is>
        <t>-</t>
      </is>
    </nc>
  </rcc>
  <rcc rId="54947" sId="6">
    <nc r="AP927" t="inlineStr">
      <is>
        <t>FA1201</t>
      </is>
    </nc>
  </rcc>
  <rcc rId="54948" sId="6">
    <nc r="AQ927" t="inlineStr">
      <is>
        <t>ESPELHADO</t>
      </is>
    </nc>
  </rcc>
  <rcc rId="54949" sId="6">
    <nc r="AU927">
      <v>1003666849</v>
    </nc>
  </rcc>
  <rcc rId="54950" sId="6">
    <nc r="AV927" t="inlineStr">
      <is>
        <t>23° 10' 29,58599'' - S</t>
      </is>
    </nc>
  </rcc>
  <rcc rId="54951" sId="6">
    <nc r="AW927" t="inlineStr">
      <is>
        <t>45° 46' 45,68232'' - W</t>
      </is>
    </nc>
  </rcc>
  <rcc rId="54952" sId="6">
    <nc r="AX927" t="inlineStr">
      <is>
        <t>ok</t>
      </is>
    </nc>
  </rcc>
  <rcc rId="54953" sId="6">
    <nc r="BC927">
      <v>2026063379</v>
    </nc>
  </rcc>
  <rcc rId="54954" sId="6">
    <nc r="BD927" t="inlineStr">
      <is>
        <t>SJC.TT.VWN</t>
      </is>
    </nc>
  </rcc>
  <rcc rId="54955" sId="6">
    <nc r="A928">
      <v>2014</v>
    </nc>
  </rcc>
  <rcc rId="54956" sId="6">
    <nc r="B928" t="inlineStr">
      <is>
        <t>Sub Arm</t>
      </is>
    </nc>
  </rcc>
  <rcc rId="54957" sId="6">
    <nc r="C928" t="inlineStr">
      <is>
        <t>152 Arm</t>
      </is>
    </nc>
  </rcc>
  <rcc rId="54958" sId="6">
    <nc r="D928">
      <v>5700150158</v>
    </nc>
  </rcc>
  <rcc rId="54959" sId="6">
    <nc r="E928" t="inlineStr">
      <is>
        <t>SIM</t>
      </is>
    </nc>
  </rcc>
  <rcc rId="54960" sId="6">
    <nc r="F928" t="inlineStr">
      <is>
        <t>SIM</t>
      </is>
    </nc>
  </rcc>
  <rcc rId="54961" sId="6">
    <nc r="G928">
      <v>41866</v>
    </nc>
  </rcc>
  <rcc rId="54962" sId="6">
    <nc r="H928" t="inlineStr">
      <is>
        <t>Huawei</t>
      </is>
    </nc>
  </rcc>
  <rcc rId="54963" sId="6">
    <nc r="I928" t="inlineStr">
      <is>
        <t>Modernização</t>
      </is>
    </nc>
  </rcc>
  <rcc rId="54964" sId="6">
    <nc r="J928">
      <v>256</v>
    </nc>
  </rcc>
  <rcc rId="54965" sId="6">
    <nc r="K928">
      <v>448</v>
    </nc>
  </rcc>
  <rcc rId="54966" sId="6">
    <nc r="L928">
      <v>8</v>
    </nc>
  </rcc>
  <rcc rId="54967" sId="6">
    <nc r="M928">
      <v>8</v>
    </nc>
  </rcc>
  <rcc rId="54968" sId="6">
    <nc r="N928">
      <v>16</v>
    </nc>
  </rcc>
  <rcc rId="54969" sId="6">
    <nc r="O928" t="inlineStr">
      <is>
        <t>SIM</t>
      </is>
    </nc>
  </rcc>
  <rcc rId="54970" sId="6">
    <nc r="P928" t="inlineStr">
      <is>
        <t>SIM</t>
      </is>
    </nc>
  </rcc>
  <rcc rId="54971" sId="6">
    <nc r="Q928" t="inlineStr">
      <is>
        <t>NÃO</t>
      </is>
    </nc>
  </rcc>
  <rcc rId="54972" sId="6">
    <nc r="R928" t="inlineStr">
      <is>
        <t>Armário</t>
      </is>
    </nc>
  </rcc>
  <rcc rId="54973" sId="6">
    <nc r="S928" t="inlineStr">
      <is>
        <t>Monoshelf</t>
      </is>
    </nc>
  </rcc>
  <rcc rId="54974" sId="6">
    <nc r="T928" t="inlineStr">
      <is>
        <t>Outdoor</t>
      </is>
    </nc>
  </rcc>
  <rcc rId="54975" sId="6">
    <nc r="U928">
      <v>12</v>
    </nc>
  </rcc>
  <rcc rId="54976" sId="6">
    <nc r="V928" t="inlineStr">
      <is>
        <t>11563</t>
      </is>
    </nc>
  </rcc>
  <rcc rId="54977" sId="6">
    <nc r="W928" t="inlineStr">
      <is>
        <t>VWS</t>
      </is>
    </nc>
  </rcc>
  <rcc rId="54978" sId="6">
    <nc r="X928" t="inlineStr">
      <is>
        <t>11563TTVWS</t>
      </is>
    </nc>
  </rcc>
  <rcc rId="54979" sId="6">
    <nc r="Y928" t="inlineStr">
      <is>
        <t>Rua Corifeu de Azevedo Marques x Rua Seringueiras</t>
      </is>
    </nc>
  </rcc>
  <rcc rId="54980" sId="6">
    <nc r="Z928" t="inlineStr">
      <is>
        <t>SAO JOSE DOS CAMPOS</t>
      </is>
    </nc>
  </rcc>
  <rcc rId="54981" sId="6">
    <nc r="AA928" t="inlineStr">
      <is>
        <t>TT</t>
      </is>
    </nc>
  </rcc>
  <rcc rId="54982" sId="6">
    <nc r="AB928" t="inlineStr">
      <is>
        <t>SJC.TT.MSO02</t>
      </is>
    </nc>
  </rcc>
  <rcc rId="54983" sId="6">
    <nc r="AC928" t="inlineStr">
      <is>
        <t>Alcatel</t>
      </is>
    </nc>
  </rcc>
  <rcc rId="54984" sId="6">
    <nc r="AD928" t="inlineStr">
      <is>
        <t>-</t>
      </is>
    </nc>
  </rcc>
  <rcc rId="54985" sId="6">
    <nc r="AE928" t="inlineStr">
      <is>
        <t>SJC TT 01</t>
      </is>
    </nc>
  </rcc>
  <rcc rId="54986" sId="6">
    <nc r="AF928" t="inlineStr">
      <is>
        <t>SJC RH 01</t>
      </is>
    </nc>
  </rcc>
  <rcc rId="54987" sId="6">
    <nc r="AG928" t="inlineStr">
      <is>
        <t>SJC RH 02</t>
      </is>
    </nc>
  </rcc>
  <rcc rId="54988" sId="6">
    <nc r="AI928" t="inlineStr">
      <is>
        <t>SJC RH_EX1</t>
      </is>
    </nc>
  </rcc>
  <rcc rId="54989" sId="6">
    <nc r="AJ928" t="inlineStr">
      <is>
        <t>BRU.AC.LMC2</t>
      </is>
    </nc>
  </rcc>
  <rcc rId="54990" sId="6">
    <nc r="AK928" t="inlineStr">
      <is>
        <t>ARQ.FI.LMC2</t>
      </is>
    </nc>
  </rcc>
  <rcc rId="54991" sId="6">
    <nc r="AN928" t="inlineStr">
      <is>
        <t>-</t>
      </is>
    </nc>
  </rcc>
  <rcc rId="54992" sId="6">
    <nc r="AO928" t="inlineStr">
      <is>
        <t>-</t>
      </is>
    </nc>
  </rcc>
  <rcc rId="54993" sId="6">
    <nc r="AP928" t="inlineStr">
      <is>
        <t>DIAMUX</t>
      </is>
    </nc>
  </rcc>
  <rcc rId="54994" sId="6">
    <nc r="AQ928" t="inlineStr">
      <is>
        <t>ESPELHADO</t>
      </is>
    </nc>
  </rcc>
  <rcc rId="54995" sId="6">
    <nc r="AU928">
      <v>1003666873</v>
    </nc>
  </rcc>
  <rcc rId="54996" sId="6">
    <nc r="AV928" t="inlineStr">
      <is>
        <t>23° 13' 54.70"</t>
      </is>
    </nc>
  </rcc>
  <rcc rId="54997" sId="6">
    <nc r="AW928" t="inlineStr">
      <is>
        <t>45° 55' 39.07"</t>
      </is>
    </nc>
  </rcc>
  <rcc rId="54998" sId="6">
    <nc r="BC928">
      <v>1892063257</v>
    </nc>
  </rcc>
  <rcc rId="54999" sId="6">
    <nc r="BD928" t="inlineStr">
      <is>
        <t>SJC.TT.VWS</t>
      </is>
    </nc>
  </rcc>
  <rcc rId="55000" sId="6">
    <nc r="A929">
      <v>2014</v>
    </nc>
  </rcc>
  <rcc rId="55001" sId="6">
    <nc r="B929" t="inlineStr">
      <is>
        <t>Sub Arm</t>
      </is>
    </nc>
  </rcc>
  <rcc rId="55002" sId="6">
    <nc r="C929" t="inlineStr">
      <is>
        <t>152 Arm</t>
      </is>
    </nc>
  </rcc>
  <rcc rId="55003" sId="6">
    <nc r="D929">
      <v>5700223594</v>
    </nc>
  </rcc>
  <rcc rId="55004" sId="6">
    <nc r="E929" t="inlineStr">
      <is>
        <t>SIM</t>
      </is>
    </nc>
  </rcc>
  <rcc rId="55005" sId="6">
    <nc r="F929" t="inlineStr">
      <is>
        <t>SIM</t>
      </is>
    </nc>
  </rcc>
  <rcc rId="55006" sId="6">
    <nc r="G929">
      <v>41879</v>
    </nc>
  </rcc>
  <rcc rId="55007" sId="6">
    <nc r="H929" t="inlineStr">
      <is>
        <t>Keymile</t>
      </is>
    </nc>
  </rcc>
  <rcc rId="55008" sId="6">
    <nc r="I929" t="inlineStr">
      <is>
        <t>Retrofit</t>
      </is>
    </nc>
  </rcc>
  <rcc rId="55009" sId="6">
    <nc r="J929">
      <v>192</v>
    </nc>
  </rcc>
  <rcc rId="55010" sId="6">
    <nc r="K929">
      <v>432</v>
    </nc>
  </rcc>
  <rcc rId="55011" sId="6">
    <nc r="L929">
      <v>4</v>
    </nc>
  </rcc>
  <rcc rId="55012" sId="6">
    <nc r="M929">
      <v>4</v>
    </nc>
  </rcc>
  <rcc rId="55013" sId="6">
    <nc r="N929">
      <v>32</v>
    </nc>
  </rcc>
  <rcc rId="55014" sId="6">
    <nc r="O929" t="inlineStr">
      <is>
        <t>SIM</t>
      </is>
    </nc>
  </rcc>
  <rcc rId="55015" sId="6">
    <nc r="P929" t="inlineStr">
      <is>
        <t>SIM</t>
      </is>
    </nc>
  </rcc>
  <rcc rId="55016" sId="6">
    <nc r="Q929" t="inlineStr">
      <is>
        <t>SIM</t>
      </is>
    </nc>
  </rcc>
  <rcc rId="55017" sId="6">
    <nc r="R929" t="inlineStr">
      <is>
        <t>Armário</t>
      </is>
    </nc>
  </rcc>
  <rcc rId="55018" sId="6">
    <nc r="S929" t="inlineStr">
      <is>
        <t>Monoshelf</t>
      </is>
    </nc>
  </rcc>
  <rcc rId="55019" sId="6">
    <nc r="T929" t="inlineStr">
      <is>
        <t>Outdoor</t>
      </is>
    </nc>
  </rcc>
  <rcc rId="55020" sId="6">
    <nc r="U929">
      <v>12</v>
    </nc>
  </rcc>
  <rcc rId="55021" sId="6">
    <nc r="V929" t="inlineStr">
      <is>
        <t>11563</t>
      </is>
    </nc>
  </rcc>
  <rcc rId="55022" sId="6">
    <nc r="W929" t="inlineStr">
      <is>
        <t>VYS</t>
      </is>
    </nc>
  </rcc>
  <rcc rId="55023" sId="6">
    <nc r="X929" t="inlineStr">
      <is>
        <t>11563JSVYS</t>
      </is>
    </nc>
  </rcc>
  <rcc rId="55024" sId="6">
    <nc r="Y929" t="inlineStr">
      <is>
        <t>Rua Luiz Monteiro Pinto x Rua Domingos F. Almeida</t>
      </is>
    </nc>
  </rcc>
  <rcc rId="55025" sId="6">
    <nc r="Z929" t="inlineStr">
      <is>
        <t>SAO JOSE DOS CAMPOS</t>
      </is>
    </nc>
  </rcc>
  <rcc rId="55026" sId="6">
    <nc r="AA929" t="inlineStr">
      <is>
        <t>JS</t>
      </is>
    </nc>
  </rcc>
  <rcc rId="55027" sId="6">
    <nc r="AB929" t="inlineStr">
      <is>
        <t>SJC.JS.MSO02</t>
      </is>
    </nc>
  </rcc>
  <rcc rId="55028" sId="6">
    <nc r="AC929" t="inlineStr">
      <is>
        <t>Alcatel</t>
      </is>
    </nc>
  </rcc>
  <rcc rId="55029" sId="6">
    <nc r="AD929" t="inlineStr">
      <is>
        <t>-</t>
      </is>
    </nc>
  </rcc>
  <rcc rId="55030" sId="6">
    <nc r="AE929" t="inlineStr">
      <is>
        <t>SJC JS 01</t>
      </is>
    </nc>
  </rcc>
  <rcc rId="55031" sId="6">
    <nc r="AF929" t="inlineStr">
      <is>
        <t>SJC RH 01</t>
      </is>
    </nc>
  </rcc>
  <rcc rId="55032" sId="6">
    <nc r="AG929" t="inlineStr">
      <is>
        <t>SJC RH 02</t>
      </is>
    </nc>
  </rcc>
  <rcc rId="55033" sId="6">
    <nc r="AI929" t="inlineStr">
      <is>
        <t>SJC RH_ER2</t>
      </is>
    </nc>
  </rcc>
  <rcc rId="55034" sId="6">
    <nc r="AJ929" t="inlineStr">
      <is>
        <t>BRU.AC.LMC2</t>
      </is>
    </nc>
  </rcc>
  <rcc rId="55035" sId="6">
    <nc r="AK929" t="inlineStr">
      <is>
        <t>ARQ.FI.LMC2</t>
      </is>
    </nc>
  </rcc>
  <rcc rId="55036" sId="6">
    <nc r="AN929" t="inlineStr">
      <is>
        <t>-</t>
      </is>
    </nc>
  </rcc>
  <rcc rId="55037" sId="6">
    <nc r="AO929" t="inlineStr">
      <is>
        <t>-</t>
      </is>
    </nc>
  </rcc>
  <rcc rId="55038" sId="6">
    <nc r="AP929" t="inlineStr">
      <is>
        <t>DCS40</t>
      </is>
    </nc>
  </rcc>
  <rcc rId="55039" sId="6">
    <nc r="AQ929" t="inlineStr">
      <is>
        <t>ESPELHADO</t>
      </is>
    </nc>
  </rcc>
  <rcc rId="55040" sId="6">
    <nc r="AU929">
      <v>1003666911</v>
    </nc>
  </rcc>
  <rcc rId="55041" sId="6">
    <nc r="AV929" t="inlineStr">
      <is>
        <t>23° 14' 50,53416'' - S</t>
      </is>
    </nc>
  </rcc>
  <rcc rId="55042" sId="6">
    <nc r="AW929" t="inlineStr">
      <is>
        <t>45° 54' 50,9778'' - W</t>
      </is>
    </nc>
  </rcc>
  <rcc rId="55043" sId="6">
    <nc r="AX929" t="inlineStr">
      <is>
        <t>ok</t>
      </is>
    </nc>
  </rcc>
  <rcc rId="55044" sId="6">
    <nc r="BC929">
      <v>2026063379</v>
    </nc>
  </rcc>
  <rcc rId="55045" sId="6">
    <nc r="BD929" t="inlineStr">
      <is>
        <t>SJC.JS.VYS</t>
      </is>
    </nc>
  </rcc>
  <rcc rId="55046" sId="6">
    <nc r="A930">
      <v>2014</v>
    </nc>
  </rcc>
  <rcc rId="55047" sId="6">
    <nc r="B930" t="inlineStr">
      <is>
        <t>Sub Arm</t>
      </is>
    </nc>
  </rcc>
  <rcc rId="55048" sId="6">
    <nc r="C930" t="inlineStr">
      <is>
        <t>152 Arm</t>
      </is>
    </nc>
  </rcc>
  <rcc rId="55049" sId="6">
    <nc r="D930">
      <v>5700210279</v>
    </nc>
  </rcc>
  <rcc rId="55050" sId="6">
    <nc r="E930" t="inlineStr">
      <is>
        <t>SIM</t>
      </is>
    </nc>
  </rcc>
  <rcc rId="55051" sId="6">
    <nc r="F930" t="inlineStr">
      <is>
        <t>SIM</t>
      </is>
    </nc>
  </rcc>
  <rcc rId="55052" sId="6">
    <nc r="G930">
      <v>42174</v>
    </nc>
  </rcc>
  <rcc rId="55053" sId="6">
    <nc r="H930" t="inlineStr">
      <is>
        <t>Nokia</t>
      </is>
    </nc>
  </rcc>
  <rcc rId="55054" sId="6">
    <nc r="I930" t="inlineStr">
      <is>
        <t>Retrofit</t>
      </is>
    </nc>
  </rcc>
  <rcc rId="55055" sId="6">
    <nc r="J930">
      <v>192</v>
    </nc>
  </rcc>
  <rcc rId="55056" sId="6">
    <nc r="K930">
      <v>432</v>
    </nc>
  </rcc>
  <rcc rId="55057" sId="6">
    <nc r="L930">
      <v>4</v>
    </nc>
  </rcc>
  <rcc rId="55058" sId="6">
    <nc r="M930">
      <v>4</v>
    </nc>
  </rcc>
  <rcc rId="55059" sId="6">
    <nc r="N930">
      <v>24</v>
    </nc>
  </rcc>
  <rcc rId="55060" sId="6">
    <nc r="O930" t="inlineStr">
      <is>
        <t>SIM</t>
      </is>
    </nc>
  </rcc>
  <rcc rId="55061" sId="6">
    <nc r="P930" t="inlineStr">
      <is>
        <t>SIM</t>
      </is>
    </nc>
  </rcc>
  <rcc rId="55062" sId="6">
    <nc r="Q930" t="inlineStr">
      <is>
        <t>SIM</t>
      </is>
    </nc>
  </rcc>
  <rcc rId="55063" sId="6">
    <nc r="R930" t="inlineStr">
      <is>
        <t>Armário</t>
      </is>
    </nc>
  </rcc>
  <rcc rId="55064" sId="6">
    <nc r="S930" t="inlineStr">
      <is>
        <t>Monoshelf</t>
      </is>
    </nc>
  </rcc>
  <rcc rId="55065" sId="6">
    <nc r="T930" t="inlineStr">
      <is>
        <t>Outdoor</t>
      </is>
    </nc>
  </rcc>
  <rcc rId="55066" sId="6">
    <nc r="U930">
      <v>12</v>
    </nc>
  </rcc>
  <rcc rId="55067" sId="6">
    <nc r="V930" t="inlineStr">
      <is>
        <t>11563</t>
      </is>
    </nc>
  </rcc>
  <rcc rId="55068" sId="6">
    <nc r="W930" t="inlineStr">
      <is>
        <t>WAK</t>
      </is>
    </nc>
  </rcc>
  <rcc rId="55069" sId="6">
    <nc r="X930" t="inlineStr">
      <is>
        <t>11563RHWAK</t>
      </is>
    </nc>
  </rcc>
  <rcc rId="55070" sId="6">
    <nc r="Y930" t="inlineStr">
      <is>
        <t>R. Maria Cândida Delgado x R. B (em frente igreja) - Vila Candida</t>
      </is>
    </nc>
  </rcc>
  <rcc rId="55071" sId="6">
    <nc r="Z930" t="inlineStr">
      <is>
        <t>SAO JOSE DOS CAMPOS</t>
      </is>
    </nc>
  </rcc>
  <rcc rId="55072" sId="6">
    <nc r="AA930" t="inlineStr">
      <is>
        <t>RH</t>
      </is>
    </nc>
  </rcc>
  <rcc rId="55073" sId="6">
    <nc r="AB930" t="inlineStr">
      <is>
        <t>SJC.RH.MSO03</t>
      </is>
    </nc>
  </rcc>
  <rcc rId="55074" sId="6">
    <nc r="AC930" t="inlineStr">
      <is>
        <t>Alcatel</t>
      </is>
    </nc>
  </rcc>
  <rcc rId="55075" sId="6">
    <nc r="AD930" t="inlineStr">
      <is>
        <t>-</t>
      </is>
    </nc>
  </rcc>
  <rcc rId="55076" sId="6">
    <nc r="AE930" t="inlineStr">
      <is>
        <t>SJC RH 03</t>
      </is>
    </nc>
  </rcc>
  <rcc rId="55077" sId="6">
    <nc r="AF930" t="inlineStr">
      <is>
        <t>SJC RH 01</t>
      </is>
    </nc>
  </rcc>
  <rcc rId="55078" sId="6">
    <nc r="AG930" t="inlineStr">
      <is>
        <t>SJC RH 02</t>
      </is>
    </nc>
  </rcc>
  <rcc rId="55079" sId="6">
    <nc r="AI930" t="inlineStr">
      <is>
        <t>SJC RH_CG2</t>
      </is>
    </nc>
  </rcc>
  <rcc rId="55080" sId="6">
    <nc r="AJ930" t="inlineStr">
      <is>
        <t>BRU.AC.LMC2</t>
      </is>
    </nc>
  </rcc>
  <rcc rId="55081" sId="6">
    <nc r="AK930" t="inlineStr">
      <is>
        <t>ARQ.FI.LMC2</t>
      </is>
    </nc>
  </rcc>
  <rcc rId="55082" sId="6">
    <nc r="AN930" t="inlineStr">
      <is>
        <t>PROGRAMADO</t>
      </is>
    </nc>
  </rcc>
  <rcc rId="55083" sId="6">
    <nc r="AO930" t="inlineStr">
      <is>
        <t>-</t>
      </is>
    </nc>
  </rcc>
  <rcc rId="55084" sId="6">
    <nc r="AP930">
      <v>1540</v>
    </nc>
  </rcc>
  <rcc rId="55085" sId="6">
    <nc r="AQ930" t="inlineStr">
      <is>
        <t>V5.2</t>
      </is>
    </nc>
  </rcc>
  <rcc rId="55086" sId="6">
    <nc r="AU930">
      <v>1003676038</v>
    </nc>
  </rcc>
  <rcc rId="55087" sId="6">
    <nc r="AV930" t="inlineStr">
      <is>
        <t>-23,138150 /</t>
      </is>
    </nc>
  </rcc>
  <rcc rId="55088" sId="6">
    <nc r="AW930">
      <v>-45.902016000000003</v>
    </nc>
  </rcc>
  <rcc rId="55089" sId="6">
    <nc r="BC930">
      <v>1440084644</v>
    </nc>
  </rcc>
  <rcc rId="55090" sId="6">
    <nc r="BD930" t="inlineStr">
      <is>
        <t>SJC.RH.WAK</t>
      </is>
    </nc>
  </rcc>
  <rcc rId="55091" sId="6">
    <nc r="A931">
      <v>2014</v>
    </nc>
  </rcc>
  <rcc rId="55092" sId="6">
    <nc r="B931" t="inlineStr">
      <is>
        <t>Sub Arm</t>
      </is>
    </nc>
  </rcc>
  <rcc rId="55093" sId="6">
    <nc r="C931" t="inlineStr">
      <is>
        <t>152 Arm</t>
      </is>
    </nc>
  </rcc>
  <rcc rId="55094" sId="6">
    <nc r="D931">
      <v>5700223562</v>
    </nc>
  </rcc>
  <rcc rId="55095" sId="6">
    <nc r="E931" t="inlineStr">
      <is>
        <t>SIM</t>
      </is>
    </nc>
  </rcc>
  <rcc rId="55096" sId="6">
    <nc r="F931" t="inlineStr">
      <is>
        <t>SIM</t>
      </is>
    </nc>
  </rcc>
  <rcc rId="55097" sId="6">
    <nc r="G931">
      <v>41960</v>
    </nc>
  </rcc>
  <rcc rId="55098" sId="6">
    <nc r="H931" t="inlineStr">
      <is>
        <t>Nokia</t>
      </is>
    </nc>
  </rcc>
  <rcc rId="55099" sId="6">
    <nc r="I931" t="inlineStr">
      <is>
        <t>Retrofit</t>
      </is>
    </nc>
  </rcc>
  <rcc rId="55100" sId="6">
    <nc r="J931">
      <v>192</v>
    </nc>
  </rcc>
  <rcc rId="55101" sId="6">
    <nc r="K931">
      <v>432</v>
    </nc>
  </rcc>
  <rcc rId="55102" sId="6">
    <nc r="L931">
      <v>4</v>
    </nc>
  </rcc>
  <rcc rId="55103" sId="6">
    <nc r="M931">
      <v>4</v>
    </nc>
  </rcc>
  <rcc rId="55104" sId="6">
    <nc r="N931">
      <v>24</v>
    </nc>
  </rcc>
  <rcc rId="55105" sId="6">
    <nc r="O931" t="inlineStr">
      <is>
        <t>SIM</t>
      </is>
    </nc>
  </rcc>
  <rcc rId="55106" sId="6">
    <nc r="P931" t="inlineStr">
      <is>
        <t>SIM</t>
      </is>
    </nc>
  </rcc>
  <rcc rId="55107" sId="6">
    <nc r="Q931" t="inlineStr">
      <is>
        <t>SIM</t>
      </is>
    </nc>
  </rcc>
  <rcc rId="55108" sId="6">
    <nc r="R931" t="inlineStr">
      <is>
        <t>Armário</t>
      </is>
    </nc>
  </rcc>
  <rcc rId="55109" sId="6">
    <nc r="S931" t="inlineStr">
      <is>
        <t>Monoshelf</t>
      </is>
    </nc>
  </rcc>
  <rcc rId="55110" sId="6">
    <nc r="T931" t="inlineStr">
      <is>
        <t>Outdoor</t>
      </is>
    </nc>
  </rcc>
  <rcc rId="55111" sId="6">
    <nc r="U931">
      <v>19</v>
    </nc>
  </rcc>
  <rcc rId="55112" sId="6">
    <nc r="V931" t="inlineStr">
      <is>
        <t>11340</t>
      </is>
    </nc>
  </rcc>
  <rcc rId="55113" sId="6">
    <nc r="W931" t="inlineStr">
      <is>
        <t>WBB</t>
      </is>
    </nc>
  </rcc>
  <rcc rId="55114" sId="6">
    <nc r="X931" t="inlineStr">
      <is>
        <t>11340CGWBB</t>
      </is>
    </nc>
  </rcc>
  <rcc rId="55115" sId="6">
    <nc r="Y931" t="inlineStr">
      <is>
        <t>R. Um x R. Seis</t>
      </is>
    </nc>
  </rcc>
  <rcc rId="55116" sId="6">
    <nc r="Z931" t="inlineStr">
      <is>
        <t>LIMEIRA</t>
      </is>
    </nc>
  </rcc>
  <rcc rId="55117" sId="6">
    <nc r="AA931" t="inlineStr">
      <is>
        <t>CG</t>
      </is>
    </nc>
  </rcc>
  <rcc rId="55118" sId="6">
    <nc r="AB931" t="inlineStr">
      <is>
        <t>LRA.CG.MSO20</t>
      </is>
    </nc>
  </rcc>
  <rcc rId="55119" sId="6">
    <nc r="AC931" t="inlineStr">
      <is>
        <t>Huawei</t>
      </is>
    </nc>
  </rcc>
  <rcc rId="55120" sId="6">
    <nc r="AD931" t="inlineStr">
      <is>
        <t>-</t>
      </is>
    </nc>
  </rcc>
  <rcc rId="55121" sId="6">
    <nc r="AE931" t="inlineStr">
      <is>
        <t>LRA CG 02</t>
      </is>
    </nc>
  </rcc>
  <rcc rId="55122" sId="6">
    <nc r="AF931" t="inlineStr">
      <is>
        <t>CAS CE 03</t>
      </is>
    </nc>
  </rcc>
  <rcc rId="55123" sId="6">
    <nc r="AG931" t="inlineStr">
      <is>
        <t>CAS CT 03</t>
      </is>
    </nc>
  </rcc>
  <rcc rId="55124" sId="6">
    <nc r="AI931" t="inlineStr">
      <is>
        <t>CAS CT_EX2</t>
      </is>
    </nc>
  </rcc>
  <rcc rId="55125" sId="6">
    <nc r="AJ931" t="inlineStr">
      <is>
        <t>ARQ.FI.LMC2</t>
      </is>
    </nc>
  </rcc>
  <rcc rId="55126" sId="6">
    <nc r="AK931" t="inlineStr">
      <is>
        <t>BRU.AC.LMC2</t>
      </is>
    </nc>
  </rcc>
  <rcc rId="55127" sId="6">
    <nc r="AN931" t="inlineStr">
      <is>
        <t>PROGRAMADO</t>
      </is>
    </nc>
  </rcc>
  <rcc rId="55128" sId="6">
    <nc r="AO931" t="inlineStr">
      <is>
        <t>-</t>
      </is>
    </nc>
  </rcc>
  <rcc rId="55129" sId="6">
    <nc r="AP931">
      <v>1540</v>
    </nc>
  </rcc>
  <rcc rId="55130" sId="6">
    <nc r="AQ931" t="inlineStr">
      <is>
        <t>V5.2</t>
      </is>
    </nc>
  </rcc>
  <rcc rId="55131" sId="6">
    <nc r="AU931">
      <v>1003675260</v>
    </nc>
  </rcc>
  <rcc rId="55132" sId="6">
    <nc r="AV931">
      <v>-22.592688899999999</v>
    </nc>
  </rcc>
  <rcc rId="55133" sId="6">
    <nc r="AW931">
      <v>-47.431195899999999</v>
    </nc>
  </rcc>
  <rcc rId="55134" sId="6">
    <nc r="BC931">
      <v>1440084644</v>
    </nc>
  </rcc>
  <rcc rId="55135" sId="6">
    <nc r="BD931" t="inlineStr">
      <is>
        <t>LRA.CG.WBB</t>
      </is>
    </nc>
  </rcc>
  <rcc rId="55136" sId="6">
    <nc r="A932">
      <v>2014</v>
    </nc>
  </rcc>
  <rcc rId="55137" sId="6">
    <nc r="B932" t="inlineStr">
      <is>
        <t>Sub Arm</t>
      </is>
    </nc>
  </rcc>
  <rcc rId="55138" sId="6">
    <nc r="C932" t="inlineStr">
      <is>
        <t>152 Arm</t>
      </is>
    </nc>
  </rcc>
  <rcc rId="55139" sId="6">
    <nc r="D932">
      <v>5700178014</v>
    </nc>
  </rcc>
  <rcc rId="55140" sId="6">
    <nc r="E932" t="inlineStr">
      <is>
        <t>SIM</t>
      </is>
    </nc>
  </rcc>
  <rcc rId="55141" sId="6">
    <nc r="F932" t="inlineStr">
      <is>
        <t>SIM</t>
      </is>
    </nc>
  </rcc>
  <rcc rId="55142" sId="6">
    <nc r="G932">
      <v>41879</v>
    </nc>
  </rcc>
  <rcc rId="55143" sId="6">
    <nc r="H932" t="inlineStr">
      <is>
        <t>Keymile</t>
      </is>
    </nc>
  </rcc>
  <rcc rId="55144" sId="6">
    <nc r="I932" t="inlineStr">
      <is>
        <t>Retrofit</t>
      </is>
    </nc>
  </rcc>
  <rcc rId="55145" sId="6">
    <nc r="J932">
      <v>192</v>
    </nc>
  </rcc>
  <rcc rId="55146" sId="6">
    <nc r="K932">
      <v>432</v>
    </nc>
  </rcc>
  <rcc rId="55147" sId="6">
    <nc r="L932">
      <v>4</v>
    </nc>
  </rcc>
  <rcc rId="55148" sId="6">
    <nc r="M932">
      <v>4</v>
    </nc>
  </rcc>
  <rcc rId="55149" sId="6">
    <nc r="N932">
      <v>32</v>
    </nc>
  </rcc>
  <rcc rId="55150" sId="6">
    <nc r="O932" t="inlineStr">
      <is>
        <t>SIM</t>
      </is>
    </nc>
  </rcc>
  <rcc rId="55151" sId="6">
    <nc r="P932" t="inlineStr">
      <is>
        <t>SIM</t>
      </is>
    </nc>
  </rcc>
  <rcc rId="55152" sId="6">
    <nc r="Q932" t="inlineStr">
      <is>
        <t>SIM</t>
      </is>
    </nc>
  </rcc>
  <rcc rId="55153" sId="6">
    <nc r="R932" t="inlineStr">
      <is>
        <t>Armário</t>
      </is>
    </nc>
  </rcc>
  <rcc rId="55154" sId="6">
    <nc r="S932" t="inlineStr">
      <is>
        <t>Monoshelf</t>
      </is>
    </nc>
  </rcc>
  <rcc rId="55155" sId="6">
    <nc r="T932" t="inlineStr">
      <is>
        <t>Outdoor</t>
      </is>
    </nc>
  </rcc>
  <rcc rId="55156" sId="6">
    <nc r="U932">
      <v>12</v>
    </nc>
  </rcc>
  <rcc rId="55157" sId="6">
    <nc r="V932" t="inlineStr">
      <is>
        <t>11563</t>
      </is>
    </nc>
  </rcc>
  <rcc rId="55158" sId="6">
    <nc r="W932" t="inlineStr">
      <is>
        <t>WBC</t>
      </is>
    </nc>
  </rcc>
  <rcc rId="55159" sId="6">
    <nc r="X932" t="inlineStr">
      <is>
        <t>11563RHWBC</t>
      </is>
    </nc>
  </rcc>
  <rcc rId="55160" sId="6">
    <nc r="Y932" t="inlineStr">
      <is>
        <t>Rua Um</t>
      </is>
    </nc>
  </rcc>
  <rcc rId="55161" sId="6">
    <nc r="Z932" t="inlineStr">
      <is>
        <t>SAO JOSE DOS CAMPOS</t>
      </is>
    </nc>
  </rcc>
  <rcc rId="55162" sId="6">
    <nc r="AA932" t="inlineStr">
      <is>
        <t>RH</t>
      </is>
    </nc>
  </rcc>
  <rcc rId="55163" sId="6">
    <nc r="AB932" t="inlineStr">
      <is>
        <t>SJC.RH.MSO04</t>
      </is>
    </nc>
  </rcc>
  <rcc rId="55164" sId="6">
    <nc r="AC932" t="inlineStr">
      <is>
        <t>Alcatel</t>
      </is>
    </nc>
  </rcc>
  <rcc rId="55165" sId="6">
    <nc r="AD932" t="inlineStr">
      <is>
        <t>-</t>
      </is>
    </nc>
  </rcc>
  <rcc rId="55166" sId="6">
    <nc r="AE932" t="inlineStr">
      <is>
        <t>SJC RH 03</t>
      </is>
    </nc>
  </rcc>
  <rcc rId="55167" sId="6">
    <nc r="AF932" t="inlineStr">
      <is>
        <t>SJC RH 01</t>
      </is>
    </nc>
  </rcc>
  <rcc rId="55168" sId="6">
    <nc r="AG932" t="inlineStr">
      <is>
        <t>SJC RH 02</t>
      </is>
    </nc>
  </rcc>
  <rcc rId="55169" sId="6">
    <nc r="AI932" t="inlineStr">
      <is>
        <t>SJC RH_EX1</t>
      </is>
    </nc>
  </rcc>
  <rcc rId="55170" sId="6">
    <nc r="AJ932" t="inlineStr">
      <is>
        <t>BRU.AC.LMC2</t>
      </is>
    </nc>
  </rcc>
  <rcc rId="55171" sId="6">
    <nc r="AK932" t="inlineStr">
      <is>
        <t>ARQ.FI.LMC2</t>
      </is>
    </nc>
  </rcc>
  <rcc rId="55172" sId="6">
    <nc r="AN932" t="inlineStr">
      <is>
        <t>PROGRAMADO</t>
      </is>
    </nc>
  </rcc>
  <rcc rId="55173" sId="6">
    <nc r="AO932" t="inlineStr">
      <is>
        <t>-</t>
      </is>
    </nc>
  </rcc>
  <rcc rId="55174" sId="6">
    <nc r="AP932" t="inlineStr">
      <is>
        <t>FA1201</t>
      </is>
    </nc>
  </rcc>
  <rcc rId="55175" sId="6">
    <nc r="AQ932" t="inlineStr">
      <is>
        <t>V5.2</t>
      </is>
    </nc>
  </rcc>
  <rcc rId="55176" sId="6">
    <nc r="AU932">
      <v>1003676216</v>
    </nc>
  </rcc>
  <rcc rId="55177" sId="6">
    <nc r="AV932" t="inlineStr">
      <is>
        <t>23° 6' 34,25543'' - S</t>
      </is>
    </nc>
  </rcc>
  <rcc rId="55178" sId="6">
    <nc r="AW932" t="inlineStr">
      <is>
        <t>45° 55' 15,57983'' - W</t>
      </is>
    </nc>
  </rcc>
  <rcc rId="55179" sId="6">
    <nc r="AX932" t="inlineStr">
      <is>
        <t>ok</t>
      </is>
    </nc>
  </rcc>
  <rcc rId="55180" sId="6">
    <nc r="BC932">
      <v>2026063379</v>
    </nc>
  </rcc>
  <rcc rId="55181" sId="6">
    <nc r="BD932" t="inlineStr">
      <is>
        <t>SJC.RH.WBC</t>
      </is>
    </nc>
  </rcc>
  <rcc rId="55182" sId="6">
    <nc r="A933">
      <v>2014</v>
    </nc>
  </rcc>
  <rcc rId="55183" sId="6">
    <nc r="B933" t="inlineStr">
      <is>
        <t>Sub Arm</t>
      </is>
    </nc>
  </rcc>
  <rcc rId="55184" sId="6">
    <nc r="C933" t="inlineStr">
      <is>
        <t>152 Arm</t>
      </is>
    </nc>
  </rcc>
  <rcc rId="55185" sId="6">
    <nc r="D933">
      <v>5700210310</v>
    </nc>
  </rcc>
  <rcc rId="55186" sId="6">
    <nc r="E933" t="inlineStr">
      <is>
        <t>SIM</t>
      </is>
    </nc>
  </rcc>
  <rcc rId="55187" sId="6">
    <nc r="F933" t="inlineStr">
      <is>
        <t>SIM</t>
      </is>
    </nc>
  </rcc>
  <rcc rId="55188" sId="6">
    <nc r="G933">
      <v>41950</v>
    </nc>
  </rcc>
  <rcc rId="55189" sId="6">
    <nc r="H933" t="inlineStr">
      <is>
        <t>Nokia</t>
      </is>
    </nc>
  </rcc>
  <rcc rId="55190" sId="6">
    <nc r="I933" t="inlineStr">
      <is>
        <t>Retrofit</t>
      </is>
    </nc>
  </rcc>
  <rcc rId="55191" sId="6">
    <nc r="J933">
      <v>192</v>
    </nc>
  </rcc>
  <rcc rId="55192" sId="6">
    <nc r="K933">
      <v>432</v>
    </nc>
  </rcc>
  <rcc rId="55193" sId="6">
    <nc r="L933">
      <v>4</v>
    </nc>
  </rcc>
  <rcc rId="55194" sId="6">
    <nc r="M933">
      <v>4</v>
    </nc>
  </rcc>
  <rcc rId="55195" sId="6">
    <nc r="N933">
      <v>24</v>
    </nc>
  </rcc>
  <rcc rId="55196" sId="6">
    <nc r="O933" t="inlineStr">
      <is>
        <t>SIM</t>
      </is>
    </nc>
  </rcc>
  <rcc rId="55197" sId="6">
    <nc r="P933" t="inlineStr">
      <is>
        <t>SIM</t>
      </is>
    </nc>
  </rcc>
  <rcc rId="55198" sId="6">
    <nc r="Q933" t="inlineStr">
      <is>
        <t>SIM</t>
      </is>
    </nc>
  </rcc>
  <rcc rId="55199" sId="6">
    <nc r="R933" t="inlineStr">
      <is>
        <t>Armário</t>
      </is>
    </nc>
  </rcc>
  <rcc rId="55200" sId="6">
    <nc r="S933" t="inlineStr">
      <is>
        <t>Monoshelf</t>
      </is>
    </nc>
  </rcc>
  <rcc rId="55201" sId="6">
    <nc r="T933" t="inlineStr">
      <is>
        <t>Outdoor</t>
      </is>
    </nc>
  </rcc>
  <rcc rId="55202" sId="6">
    <nc r="U933">
      <v>12</v>
    </nc>
  </rcc>
  <rcc rId="55203" sId="6">
    <nc r="V933">
      <v>11563</v>
    </nc>
  </rcc>
  <rcc rId="55204" sId="6">
    <nc r="W933" t="inlineStr">
      <is>
        <t>WBE</t>
      </is>
    </nc>
  </rcc>
  <rcc rId="55205" sId="6">
    <nc r="X933" t="inlineStr">
      <is>
        <t>11563TTWBE</t>
      </is>
    </nc>
  </rcc>
  <rcc rId="55206" sId="6">
    <nc r="Y933" t="inlineStr">
      <is>
        <t>R. das Pitangas, 108 - Jardim Frei Galvão</t>
      </is>
    </nc>
  </rcc>
  <rcc rId="55207" sId="6">
    <nc r="Z933" t="inlineStr">
      <is>
        <t>SAO JOSE DOS CAMPOS</t>
      </is>
    </nc>
  </rcc>
  <rcc rId="55208" sId="6">
    <nc r="AA933" t="inlineStr">
      <is>
        <t>TT</t>
      </is>
    </nc>
  </rcc>
  <rcc rId="55209" sId="6">
    <nc r="AB933" t="inlineStr">
      <is>
        <t>SJC.TT.MSO04</t>
      </is>
    </nc>
  </rcc>
  <rcc rId="55210" sId="6">
    <nc r="AC933" t="inlineStr">
      <is>
        <t>Alcatel</t>
      </is>
    </nc>
  </rcc>
  <rcc rId="55211" sId="6">
    <nc r="AD933" t="inlineStr">
      <is>
        <t>-</t>
      </is>
    </nc>
  </rcc>
  <rcc rId="55212" sId="6">
    <nc r="AE933" t="inlineStr">
      <is>
        <t>SJC TT 01</t>
      </is>
    </nc>
  </rcc>
  <rcc rId="55213" sId="6">
    <nc r="AF933" t="inlineStr">
      <is>
        <t>SJC RH 01</t>
      </is>
    </nc>
  </rcc>
  <rcc rId="55214" sId="6">
    <nc r="AG933" t="inlineStr">
      <is>
        <t>SJC RH 02</t>
      </is>
    </nc>
  </rcc>
  <rcc rId="55215" sId="6">
    <nc r="AI933" t="inlineStr">
      <is>
        <t>SJC RH_ER3</t>
      </is>
    </nc>
  </rcc>
  <rcc rId="55216" sId="6">
    <nc r="AJ933" t="inlineStr">
      <is>
        <t>BRU.AC.LMC2</t>
      </is>
    </nc>
  </rcc>
  <rcc rId="55217" sId="6">
    <nc r="AK933" t="inlineStr">
      <is>
        <t>ARQ.FI.LMC2</t>
      </is>
    </nc>
  </rcc>
  <rcc rId="55218" sId="6">
    <nc r="AN933" t="inlineStr">
      <is>
        <t>PROGRAMADO</t>
      </is>
    </nc>
  </rcc>
  <rcc rId="55219" sId="6">
    <nc r="AO933" t="inlineStr">
      <is>
        <t>-</t>
      </is>
    </nc>
  </rcc>
  <rcc rId="55220" sId="6">
    <nc r="AP933" t="inlineStr">
      <is>
        <t>AN2800</t>
      </is>
    </nc>
  </rcc>
  <rcc rId="55221" sId="6">
    <nc r="AQ933" t="inlineStr">
      <is>
        <t>V5.2</t>
      </is>
    </nc>
  </rcc>
  <rcc rId="55222" sId="6">
    <nc r="AU933">
      <v>1003676330</v>
    </nc>
  </rcc>
  <rcc rId="55223" sId="6">
    <nc r="AV933" t="inlineStr">
      <is>
        <t>-23.166991 /</t>
      </is>
    </nc>
  </rcc>
  <rcc rId="55224" sId="6">
    <nc r="AW933">
      <v>-45788043</v>
    </nc>
  </rcc>
  <rcc rId="55225" sId="6">
    <nc r="BC933">
      <v>1440084644</v>
    </nc>
  </rcc>
  <rcc rId="55226" sId="6">
    <nc r="BD933" t="inlineStr">
      <is>
        <t>SJC.TT.WBE</t>
      </is>
    </nc>
  </rcc>
  <rcc rId="55227" sId="6">
    <nc r="A934">
      <v>2014</v>
    </nc>
  </rcc>
  <rcc rId="55228" sId="6">
    <nc r="B934" t="inlineStr">
      <is>
        <t>Sub Arm</t>
      </is>
    </nc>
  </rcc>
  <rcc rId="55229" sId="6">
    <nc r="C934" t="inlineStr">
      <is>
        <t>152 Arm</t>
      </is>
    </nc>
  </rcc>
  <rcc rId="55230" sId="6">
    <nc r="D934">
      <v>5700150155</v>
    </nc>
  </rcc>
  <rcc rId="55231" sId="6">
    <nc r="E934" t="inlineStr">
      <is>
        <t>SIM</t>
      </is>
    </nc>
  </rcc>
  <rcc rId="55232" sId="6">
    <nc r="F934" t="inlineStr">
      <is>
        <t>SIM</t>
      </is>
    </nc>
  </rcc>
  <rcc rId="55233" sId="6">
    <nc r="G934">
      <v>41919</v>
    </nc>
  </rcc>
  <rcc rId="55234" sId="6">
    <nc r="H934" t="inlineStr">
      <is>
        <t>Huawei</t>
      </is>
    </nc>
  </rcc>
  <rcc rId="55235" sId="6">
    <nc r="I934" t="inlineStr">
      <is>
        <t>Modernização</t>
      </is>
    </nc>
  </rcc>
  <rcc rId="55236" sId="6">
    <nc r="J934">
      <v>192</v>
    </nc>
  </rcc>
  <rcc rId="55237" sId="6">
    <nc r="K934">
      <v>448</v>
    </nc>
  </rcc>
  <rcc rId="55238" sId="6">
    <nc r="L934">
      <v>8</v>
    </nc>
  </rcc>
  <rcc rId="55239" sId="6">
    <nc r="M934">
      <v>8</v>
    </nc>
  </rcc>
  <rcc rId="55240" sId="6">
    <nc r="N934">
      <v>16</v>
    </nc>
  </rcc>
  <rcc rId="55241" sId="6">
    <nc r="O934" t="inlineStr">
      <is>
        <t>SIM</t>
      </is>
    </nc>
  </rcc>
  <rcc rId="55242" sId="6">
    <nc r="P934" t="inlineStr">
      <is>
        <t>SIM</t>
      </is>
    </nc>
  </rcc>
  <rcc rId="55243" sId="6">
    <nc r="Q934" t="inlineStr">
      <is>
        <t>NÃO</t>
      </is>
    </nc>
  </rcc>
  <rcc rId="55244" sId="6">
    <nc r="R934" t="inlineStr">
      <is>
        <t>Armário</t>
      </is>
    </nc>
  </rcc>
  <rcc rId="55245" sId="6">
    <nc r="S934" t="inlineStr">
      <is>
        <t>Monoshelf</t>
      </is>
    </nc>
  </rcc>
  <rcc rId="55246" sId="6">
    <nc r="T934" t="inlineStr">
      <is>
        <t>Outdoor</t>
      </is>
    </nc>
  </rcc>
  <rcc rId="55247" sId="6">
    <nc r="U934">
      <v>17</v>
    </nc>
  </rcc>
  <rcc rId="55248" sId="6">
    <nc r="V934" t="inlineStr">
      <is>
        <t>11562</t>
      </is>
    </nc>
  </rcc>
  <rcc rId="55249" sId="6">
    <nc r="W934" t="inlineStr">
      <is>
        <t>WDO</t>
      </is>
    </nc>
  </rcc>
  <rcc rId="55250" sId="6">
    <nc r="X934" t="inlineStr">
      <is>
        <t>11562ELWDO</t>
      </is>
    </nc>
  </rcc>
  <rcc rId="55251" sId="6">
    <nc r="Y934" t="inlineStr">
      <is>
        <t>R. Padre Mariano de Lã Mata, 150 - Parque da Cidadania</t>
      </is>
    </nc>
  </rcc>
  <rcc rId="55252" sId="6">
    <nc r="Z934" t="inlineStr">
      <is>
        <t>SAO JOSE DO RIO PRETO</t>
      </is>
    </nc>
  </rcc>
  <rcc rId="55253" sId="6">
    <nc r="AA934" t="inlineStr">
      <is>
        <t>EL</t>
      </is>
    </nc>
  </rcc>
  <rcc rId="55254" sId="6">
    <nc r="AB934" t="inlineStr">
      <is>
        <t>SRR.EL.MSO08</t>
      </is>
    </nc>
  </rcc>
  <rcc rId="55255" sId="6">
    <nc r="AC934" t="inlineStr">
      <is>
        <t>Alcatel</t>
      </is>
    </nc>
  </rcc>
  <rcc rId="55256" sId="6">
    <nc r="AD934" t="inlineStr">
      <is>
        <t>-</t>
      </is>
    </nc>
  </rcc>
  <rcc rId="55257" sId="6">
    <nc r="AE934" t="inlineStr">
      <is>
        <t>SRR EL 01</t>
      </is>
    </nc>
  </rcc>
  <rcc rId="55258" sId="6">
    <nc r="AF934" t="inlineStr">
      <is>
        <t>ARQ FI 03</t>
      </is>
    </nc>
  </rcc>
  <rcc rId="55259" sId="6">
    <nc r="AG934" t="inlineStr">
      <is>
        <t>ARQ FI 04</t>
      </is>
    </nc>
  </rcc>
  <rcc rId="55260" sId="6">
    <nc r="AI934" t="inlineStr">
      <is>
        <t>ARQ FI_EX4</t>
      </is>
    </nc>
  </rcc>
  <rcc rId="55261" sId="6">
    <nc r="AJ934" t="inlineStr">
      <is>
        <t>ARQ.FI.LMC2</t>
      </is>
    </nc>
  </rcc>
  <rcc rId="55262" sId="6">
    <nc r="AK934" t="inlineStr">
      <is>
        <t>BRU.AC.LMC2</t>
      </is>
    </nc>
  </rcc>
  <rcc rId="55263" sId="6">
    <nc r="AN934" t="inlineStr">
      <is>
        <t>-</t>
      </is>
    </nc>
  </rcc>
  <rcc rId="55264" sId="6">
    <nc r="AO934" t="inlineStr">
      <is>
        <t>-</t>
      </is>
    </nc>
  </rcc>
  <rcc rId="55265" sId="6">
    <nc r="AP934" t="inlineStr">
      <is>
        <t>FA1201</t>
      </is>
    </nc>
  </rcc>
  <rcc rId="55266" sId="6">
    <nc r="AQ934" t="inlineStr">
      <is>
        <t>ESPELHADO</t>
      </is>
    </nc>
  </rcc>
  <rcc rId="55267" sId="6">
    <nc r="AU934">
      <v>1003672555</v>
    </nc>
  </rcc>
  <rcc rId="55268" sId="6">
    <nc r="AV934" t="inlineStr">
      <is>
        <t>20°45'08.7"</t>
      </is>
    </nc>
  </rcc>
  <rcc rId="55269" sId="6">
    <nc r="AW934" t="inlineStr">
      <is>
        <t>49°24'22.3"</t>
      </is>
    </nc>
  </rcc>
  <rcc rId="55270" sId="6">
    <nc r="BC934">
      <v>1892063257</v>
    </nc>
  </rcc>
  <rcc rId="55271" sId="6">
    <nc r="BD934" t="inlineStr">
      <is>
        <t>SRR.EL.WDO</t>
      </is>
    </nc>
  </rcc>
  <rcc rId="55272" sId="6">
    <nc r="A935">
      <v>2014</v>
    </nc>
  </rcc>
  <rcc rId="55273" sId="6">
    <nc r="B935" t="inlineStr">
      <is>
        <t>Sub Arm</t>
      </is>
    </nc>
  </rcc>
  <rcc rId="55274" sId="6">
    <nc r="C935" t="inlineStr">
      <is>
        <t>152 Arm</t>
      </is>
    </nc>
  </rcc>
  <rcc rId="55275" sId="6">
    <nc r="D935">
      <v>5700178008</v>
    </nc>
  </rcc>
  <rcc rId="55276" sId="6">
    <nc r="E935" t="inlineStr">
      <is>
        <t>SIM</t>
      </is>
    </nc>
  </rcc>
  <rcc rId="55277" sId="6">
    <nc r="F935" t="inlineStr">
      <is>
        <t>SIM</t>
      </is>
    </nc>
  </rcc>
  <rcc rId="55278" sId="6">
    <nc r="G935">
      <v>41788</v>
    </nc>
  </rcc>
  <rcc rId="55279" sId="6">
    <nc r="H935" t="inlineStr">
      <is>
        <t>Keymile</t>
      </is>
    </nc>
  </rcc>
  <rcc rId="55280" sId="6">
    <nc r="I935" t="inlineStr">
      <is>
        <t>Retrofit</t>
      </is>
    </nc>
  </rcc>
  <rcc rId="55281" sId="6">
    <nc r="J935">
      <v>192</v>
    </nc>
  </rcc>
  <rcc rId="55282" sId="6">
    <nc r="K935">
      <v>432</v>
    </nc>
  </rcc>
  <rcc rId="55283" sId="6">
    <nc r="L935">
      <v>4</v>
    </nc>
  </rcc>
  <rcc rId="55284" sId="6">
    <nc r="M935">
      <v>4</v>
    </nc>
  </rcc>
  <rcc rId="55285" sId="6">
    <nc r="N935">
      <v>32</v>
    </nc>
  </rcc>
  <rcc rId="55286" sId="6">
    <nc r="O935" t="inlineStr">
      <is>
        <t>SIM</t>
      </is>
    </nc>
  </rcc>
  <rcc rId="55287" sId="6">
    <nc r="P935" t="inlineStr">
      <is>
        <t>SIM</t>
      </is>
    </nc>
  </rcc>
  <rcc rId="55288" sId="6">
    <nc r="Q935" t="inlineStr">
      <is>
        <t>SIM</t>
      </is>
    </nc>
  </rcc>
  <rcc rId="55289" sId="6">
    <nc r="R935" t="inlineStr">
      <is>
        <t>Armário</t>
      </is>
    </nc>
  </rcc>
  <rcc rId="55290" sId="6">
    <nc r="S935" t="inlineStr">
      <is>
        <t>Monoshelf</t>
      </is>
    </nc>
  </rcc>
  <rcc rId="55291" sId="6">
    <nc r="T935" t="inlineStr">
      <is>
        <t>Outdoor</t>
      </is>
    </nc>
  </rcc>
  <rcc rId="55292" sId="6">
    <nc r="U935">
      <v>11</v>
    </nc>
  </rcc>
  <rcc rId="55293" sId="6">
    <nc r="V935" t="inlineStr">
      <is>
        <t>11229</t>
      </is>
    </nc>
  </rcc>
  <rcc rId="55294" sId="6">
    <nc r="W935" t="inlineStr">
      <is>
        <t>XMD</t>
      </is>
    </nc>
  </rcc>
  <rcc rId="55295" sId="6">
    <nc r="X935" t="inlineStr">
      <is>
        <t>11229RPXMD</t>
      </is>
    </nc>
  </rcc>
  <rcc rId="55296" sId="6">
    <nc r="Y935" t="inlineStr">
      <is>
        <t>R. 13, 1277 - Jardim Astúrias</t>
      </is>
    </nc>
  </rcc>
  <rcc rId="55297" sId="6">
    <nc r="Z935" t="inlineStr">
      <is>
        <t>FRANCISCO MORATO</t>
      </is>
    </nc>
  </rcc>
  <rcc rId="55298" sId="6">
    <nc r="AA935" t="inlineStr">
      <is>
        <t>RP</t>
      </is>
    </nc>
  </rcc>
  <rcc rId="55299" sId="6">
    <nc r="AB935" t="inlineStr">
      <is>
        <t>FAT.RP.MSO04</t>
      </is>
    </nc>
  </rcc>
  <rcc rId="55300" sId="6">
    <nc r="AC935" t="inlineStr">
      <is>
        <t>Cisco</t>
      </is>
    </nc>
  </rcc>
  <rcc rId="55301" sId="6">
    <nc r="AD935" t="inlineStr">
      <is>
        <t>-</t>
      </is>
    </nc>
  </rcc>
  <rcc rId="55302" sId="6">
    <nc r="AE935" t="inlineStr">
      <is>
        <t>FAT RP 01</t>
      </is>
    </nc>
  </rcc>
  <rcc rId="55303" sId="6">
    <nc r="AF935" t="inlineStr">
      <is>
        <t>SPO PD 04</t>
      </is>
    </nc>
  </rcc>
  <rcc rId="55304" sId="6">
    <nc r="AG935" t="inlineStr">
      <is>
        <t>SPO PD 05</t>
      </is>
    </nc>
  </rcc>
  <rcc rId="55305" sId="6">
    <nc r="AI935" t="inlineStr">
      <is>
        <t>SPO PD_ER10</t>
      </is>
    </nc>
  </rcc>
  <rcc rId="55306" sId="6">
    <nc r="AJ935" t="inlineStr">
      <is>
        <t>SPO.JG.LMC2</t>
      </is>
    </nc>
  </rcc>
  <rcc rId="55307" sId="6">
    <nc r="AK935" t="inlineStr">
      <is>
        <t>SPO.JD.LMC2</t>
      </is>
    </nc>
  </rcc>
  <rcc rId="55308" sId="6">
    <nc r="AN935" t="inlineStr">
      <is>
        <t>-</t>
      </is>
    </nc>
  </rcc>
  <rcc rId="55309" sId="6">
    <nc r="AO935" t="inlineStr">
      <is>
        <t>-</t>
      </is>
    </nc>
  </rcc>
  <rcc rId="55310" sId="6">
    <nc r="AP935" t="inlineStr">
      <is>
        <t>DCS30</t>
      </is>
    </nc>
  </rcc>
  <rcc rId="55311" sId="6">
    <nc r="AQ935" t="inlineStr">
      <is>
        <t>ESPELHADO</t>
      </is>
    </nc>
  </rcc>
  <rcc rId="55312" sId="6">
    <nc r="AT935" t="inlineStr">
      <is>
        <t>Utilizar PO do QLA de Mongaguá</t>
      </is>
    </nc>
  </rcc>
  <rcc rId="55313" sId="6">
    <nc r="AU935">
      <v>1001899307</v>
    </nc>
  </rcc>
  <rcc rId="55314" sId="6">
    <nc r="AV935" t="inlineStr">
      <is>
        <t>23° 16' 14,80332'' - S</t>
      </is>
    </nc>
  </rcc>
  <rcc rId="55315" sId="6">
    <nc r="AW935" t="inlineStr">
      <is>
        <t>46° 43' 59,64959'' - W</t>
      </is>
    </nc>
  </rcc>
  <rcc rId="55316" sId="6">
    <nc r="AX935" t="inlineStr">
      <is>
        <t>ok</t>
      </is>
    </nc>
  </rcc>
  <rcc rId="55317" sId="6">
    <nc r="BC935">
      <v>2026063379</v>
    </nc>
  </rcc>
  <rcc rId="55318" sId="6">
    <nc r="BD935" t="inlineStr">
      <is>
        <t>FAT.RP.XMD</t>
      </is>
    </nc>
  </rcc>
  <rcc rId="55319" sId="6">
    <nc r="A936">
      <v>2014</v>
    </nc>
  </rcc>
  <rcc rId="55320" sId="6">
    <nc r="B936" t="inlineStr">
      <is>
        <t>Sub Arm</t>
      </is>
    </nc>
  </rcc>
  <rcc rId="55321" sId="6">
    <nc r="C936" t="inlineStr">
      <is>
        <t>152 Arm</t>
      </is>
    </nc>
  </rcc>
  <rcc rId="55322" sId="6">
    <nc r="D936">
      <v>5700164190</v>
    </nc>
  </rcc>
  <rcc rId="55323" sId="6">
    <nc r="E936" t="inlineStr">
      <is>
        <t>SIM</t>
      </is>
    </nc>
  </rcc>
  <rcc rId="55324" sId="6">
    <nc r="F936" t="inlineStr">
      <is>
        <t>SIM</t>
      </is>
    </nc>
  </rcc>
  <rcc rId="55325" sId="6">
    <nc r="G936">
      <v>41942</v>
    </nc>
  </rcc>
  <rcc rId="55326" sId="6">
    <nc r="H936" t="inlineStr">
      <is>
        <t>Huawei</t>
      </is>
    </nc>
  </rcc>
  <rcc rId="55327" sId="6">
    <nc r="I936" t="inlineStr">
      <is>
        <t>Modernização</t>
      </is>
    </nc>
  </rcc>
  <rcc rId="55328" sId="6">
    <nc r="J936">
      <v>192</v>
    </nc>
  </rcc>
  <rcc rId="55329" sId="6">
    <nc r="K936">
      <v>448</v>
    </nc>
  </rcc>
  <rcc rId="55330" sId="6">
    <nc r="L936">
      <v>8</v>
    </nc>
  </rcc>
  <rcc rId="55331" sId="6">
    <nc r="M936">
      <v>8</v>
    </nc>
  </rcc>
  <rcc rId="55332" sId="6">
    <nc r="N936">
      <v>16</v>
    </nc>
  </rcc>
  <rcc rId="55333" sId="6">
    <nc r="O936" t="inlineStr">
      <is>
        <t>SIM</t>
      </is>
    </nc>
  </rcc>
  <rcc rId="55334" sId="6">
    <nc r="P936" t="inlineStr">
      <is>
        <t>SIM</t>
      </is>
    </nc>
  </rcc>
  <rcc rId="55335" sId="6">
    <nc r="Q936" t="inlineStr">
      <is>
        <t>NÃO</t>
      </is>
    </nc>
  </rcc>
  <rcc rId="55336" sId="6">
    <nc r="R936" t="inlineStr">
      <is>
        <t>Armário</t>
      </is>
    </nc>
  </rcc>
  <rcc rId="55337" sId="6">
    <nc r="S936" t="inlineStr">
      <is>
        <t>Monoshelf</t>
      </is>
    </nc>
  </rcc>
  <rcc rId="55338" sId="6">
    <nc r="T936" t="inlineStr">
      <is>
        <t>Outdoor</t>
      </is>
    </nc>
  </rcc>
  <rcc rId="55339" sId="6">
    <nc r="U936">
      <v>11</v>
    </nc>
  </rcc>
  <rcc rId="55340" sId="6">
    <nc r="V936" t="inlineStr">
      <is>
        <t>11229</t>
      </is>
    </nc>
  </rcc>
  <rcc rId="55341" sId="6">
    <nc r="W936" t="inlineStr">
      <is>
        <t>XNL</t>
      </is>
    </nc>
  </rcc>
  <rcc rId="55342" sId="6">
    <nc r="X936" t="inlineStr">
      <is>
        <t>11229RPXNL</t>
      </is>
    </nc>
  </rcc>
  <rcc rId="55343" sId="6">
    <nc r="Y936" t="inlineStr">
      <is>
        <t>Estr. Municipal Maggi, 1440</t>
      </is>
    </nc>
  </rcc>
  <rcc rId="55344" sId="6">
    <nc r="Z936" t="inlineStr">
      <is>
        <t>FRANCISCO MORATO</t>
      </is>
    </nc>
  </rcc>
  <rcc rId="55345" sId="6">
    <nc r="AA936" t="inlineStr">
      <is>
        <t>RP</t>
      </is>
    </nc>
  </rcc>
  <rcc rId="55346" sId="6">
    <nc r="AB936" t="inlineStr">
      <is>
        <t>FAT.RP.MSO03</t>
      </is>
    </nc>
  </rcc>
  <rcc rId="55347" sId="6">
    <nc r="AC936" t="inlineStr">
      <is>
        <t>Cisco</t>
      </is>
    </nc>
  </rcc>
  <rcc rId="55348" sId="6">
    <nc r="AD936" t="inlineStr">
      <is>
        <t>-</t>
      </is>
    </nc>
  </rcc>
  <rcc rId="55349" sId="6">
    <nc r="AE936" t="inlineStr">
      <is>
        <t>FAT RP 01</t>
      </is>
    </nc>
  </rcc>
  <rcc rId="55350" sId="6">
    <nc r="AF936" t="inlineStr">
      <is>
        <t>SPO PD 04</t>
      </is>
    </nc>
  </rcc>
  <rcc rId="55351" sId="6">
    <nc r="AG936" t="inlineStr">
      <is>
        <t>SPO PD 05</t>
      </is>
    </nc>
  </rcc>
  <rcc rId="55352" sId="6">
    <nc r="AI936" t="inlineStr">
      <is>
        <t>SPO PD_ER10</t>
      </is>
    </nc>
  </rcc>
  <rcc rId="55353" sId="6">
    <nc r="AJ936" t="inlineStr">
      <is>
        <t>SPO.JG.LMC2</t>
      </is>
    </nc>
  </rcc>
  <rcc rId="55354" sId="6">
    <nc r="AK936" t="inlineStr">
      <is>
        <t>SPO.JD.LMC2</t>
      </is>
    </nc>
  </rcc>
  <rcc rId="55355" sId="6">
    <nc r="AN936" t="inlineStr">
      <is>
        <t>-</t>
      </is>
    </nc>
  </rcc>
  <rcc rId="55356" sId="6">
    <nc r="AO936" t="inlineStr">
      <is>
        <t>-</t>
      </is>
    </nc>
  </rcc>
  <rcc rId="55357" sId="6">
    <nc r="AP936" t="inlineStr">
      <is>
        <t>DCS40</t>
      </is>
    </nc>
  </rcc>
  <rcc rId="55358" sId="6">
    <nc r="AQ936" t="inlineStr">
      <is>
        <t>ESPELHADO</t>
      </is>
    </nc>
  </rcc>
  <rcc rId="55359" sId="6">
    <nc r="AU936">
      <v>1002066813</v>
    </nc>
  </rcc>
  <rcc rId="55360" sId="6">
    <nc r="AV936" t="inlineStr">
      <is>
        <t>23°16´28,9´´</t>
      </is>
    </nc>
  </rcc>
  <rcc rId="55361" sId="6">
    <nc r="AW936" t="inlineStr">
      <is>
        <t>46°43´14,7´´</t>
      </is>
    </nc>
  </rcc>
  <rcc rId="55362" sId="6">
    <nc r="BC936">
      <v>1892063257</v>
    </nc>
  </rcc>
  <rcc rId="55363" sId="6">
    <nc r="BD936" t="inlineStr">
      <is>
        <t>FAT.RP.XNL</t>
      </is>
    </nc>
  </rcc>
  <rcc rId="55364" sId="6">
    <nc r="A937">
      <v>2014</v>
    </nc>
  </rcc>
  <rcc rId="55365" sId="6">
    <nc r="B937" t="inlineStr">
      <is>
        <t>Sub Arm</t>
      </is>
    </nc>
  </rcc>
  <rcc rId="55366" sId="6">
    <nc r="C937" t="inlineStr">
      <is>
        <t>152 Arm</t>
      </is>
    </nc>
  </rcc>
  <rcc rId="55367" sId="6">
    <nc r="D937">
      <v>5700210284</v>
    </nc>
  </rcc>
  <rcc rId="55368" sId="6">
    <nc r="E937" t="inlineStr">
      <is>
        <t>SIM</t>
      </is>
    </nc>
  </rcc>
  <rcc rId="55369" sId="6">
    <nc r="F937" t="inlineStr">
      <is>
        <t>SIM</t>
      </is>
    </nc>
  </rcc>
  <rcc rId="55370" sId="6">
    <nc r="G937">
      <v>41909</v>
    </nc>
  </rcc>
  <rcc rId="55371" sId="6">
    <nc r="H937" t="inlineStr">
      <is>
        <t>Keymile</t>
      </is>
    </nc>
  </rcc>
  <rcc rId="55372" sId="6">
    <nc r="I937" t="inlineStr">
      <is>
        <t>Retrofit</t>
      </is>
    </nc>
  </rcc>
  <rcc rId="55373" sId="6">
    <nc r="J937">
      <v>192</v>
    </nc>
  </rcc>
  <rcc rId="55374" sId="6">
    <nc r="K937">
      <v>432</v>
    </nc>
  </rcc>
  <rcc rId="55375" sId="6">
    <nc r="L937">
      <v>4</v>
    </nc>
  </rcc>
  <rcc rId="55376" sId="6">
    <nc r="M937">
      <v>4</v>
    </nc>
  </rcc>
  <rcc rId="55377" sId="6">
    <nc r="N937">
      <v>32</v>
    </nc>
  </rcc>
  <rcc rId="55378" sId="6">
    <nc r="O937" t="inlineStr">
      <is>
        <t>SIM</t>
      </is>
    </nc>
  </rcc>
  <rcc rId="55379" sId="6">
    <nc r="P937" t="inlineStr">
      <is>
        <t>SIM</t>
      </is>
    </nc>
  </rcc>
  <rcc rId="55380" sId="6">
    <nc r="Q937" t="inlineStr">
      <is>
        <t>SIM</t>
      </is>
    </nc>
  </rcc>
  <rcc rId="55381" sId="6">
    <nc r="R937" t="inlineStr">
      <is>
        <t>Armário</t>
      </is>
    </nc>
  </rcc>
  <rcc rId="55382" sId="6">
    <nc r="S937" t="inlineStr">
      <is>
        <t>Monoshelf</t>
      </is>
    </nc>
  </rcc>
  <rcc rId="55383" sId="6">
    <nc r="T937" t="inlineStr">
      <is>
        <t>Outdoor</t>
      </is>
    </nc>
  </rcc>
  <rcc rId="55384" sId="6">
    <nc r="U937">
      <v>11</v>
    </nc>
  </rcc>
  <rcc rId="55385" sId="6">
    <nc r="V937" t="inlineStr">
      <is>
        <t>11791</t>
      </is>
    </nc>
  </rcc>
  <rcc rId="55386" sId="6">
    <nc r="W937" t="inlineStr">
      <is>
        <t>XQD</t>
      </is>
    </nc>
  </rcc>
  <rcc rId="55387" sId="6">
    <nc r="X937" t="inlineStr">
      <is>
        <t>11791CXXQD</t>
      </is>
    </nc>
  </rcc>
  <rcc rId="55388" sId="6">
    <nc r="Y937" t="inlineStr">
      <is>
        <t>R. Geraldo Ferraz, 438</t>
      </is>
    </nc>
  </rcc>
  <rcc rId="55389" sId="6">
    <nc r="Z937" t="inlineStr">
      <is>
        <t>ITUPEVA</t>
      </is>
    </nc>
  </rcc>
  <rcc rId="55390" sId="6">
    <nc r="AA937" t="inlineStr">
      <is>
        <t>CX</t>
      </is>
    </nc>
  </rcc>
  <rcc rId="55391" sId="6">
    <nc r="AB937" t="inlineStr">
      <is>
        <t>ITV.CX.MSO02</t>
      </is>
    </nc>
  </rcc>
  <rcc rId="55392" sId="6">
    <nc r="AC937" t="inlineStr">
      <is>
        <t>Cisco</t>
      </is>
    </nc>
  </rcc>
  <rcc rId="55393" sId="6">
    <nc r="AD937" t="inlineStr">
      <is>
        <t>ITV CX 01</t>
      </is>
    </nc>
  </rcc>
  <rcc rId="55394" sId="6">
    <nc r="AE937" t="inlineStr">
      <is>
        <t>JAI VI 01</t>
      </is>
    </nc>
  </rcc>
  <rcc rId="55395" sId="6">
    <nc r="AF937" t="inlineStr">
      <is>
        <t>SPO PD 04</t>
      </is>
    </nc>
  </rcc>
  <rcc rId="55396" sId="6">
    <nc r="AG937" t="inlineStr">
      <is>
        <t>SPO PD 05</t>
      </is>
    </nc>
  </rcc>
  <rcc rId="55397" sId="6">
    <nc r="AI937" t="inlineStr">
      <is>
        <t>SPO PD_ER10</t>
      </is>
    </nc>
  </rcc>
  <rcc rId="55398" sId="6">
    <nc r="AJ937" t="inlineStr">
      <is>
        <t>SPO.JG.LMC2</t>
      </is>
    </nc>
  </rcc>
  <rcc rId="55399" sId="6">
    <nc r="AK937" t="inlineStr">
      <is>
        <t>SPO.JD.LMC2</t>
      </is>
    </nc>
  </rcc>
  <rcc rId="55400" sId="6">
    <nc r="AN937" t="inlineStr">
      <is>
        <t>PROGRAMADO</t>
      </is>
    </nc>
  </rcc>
  <rcc rId="55401" sId="6">
    <nc r="AO937" t="inlineStr">
      <is>
        <t>-</t>
      </is>
    </nc>
  </rcc>
  <rcc rId="55402" sId="6">
    <nc r="AP937" t="inlineStr">
      <is>
        <t>FA1201</t>
      </is>
    </nc>
  </rcc>
  <rcc rId="55403" sId="6">
    <nc r="AQ937" t="inlineStr">
      <is>
        <t>V5.2</t>
      </is>
    </nc>
  </rcc>
  <rcc rId="55404" sId="6">
    <nc r="AU937">
      <v>1003668604</v>
    </nc>
  </rcc>
  <rcc rId="55405" sId="6">
    <nc r="AV937" t="inlineStr">
      <is>
        <t>23° 8' 11,54868'' - S</t>
      </is>
    </nc>
  </rcc>
  <rcc rId="55406" sId="6">
    <nc r="AW937" t="inlineStr">
      <is>
        <t>47° 4' 36,53291'' - W</t>
      </is>
    </nc>
  </rcc>
  <rcc rId="55407" sId="6">
    <nc r="AX937" t="inlineStr">
      <is>
        <t>ok</t>
      </is>
    </nc>
  </rcc>
  <rcc rId="55408" sId="6">
    <nc r="BC937">
      <v>2026063379</v>
    </nc>
  </rcc>
  <rcc rId="55409" sId="6">
    <nc r="BD937" t="inlineStr">
      <is>
        <t>ITV.CX.XQD</t>
      </is>
    </nc>
  </rcc>
  <rcc rId="55410" sId="6">
    <nc r="A938">
      <v>2014</v>
    </nc>
  </rcc>
  <rcc rId="55411" sId="6">
    <nc r="B938" t="inlineStr">
      <is>
        <t>Sub Arm</t>
      </is>
    </nc>
  </rcc>
  <rcc rId="55412" sId="6">
    <nc r="C938" t="inlineStr">
      <is>
        <t>152 Arm</t>
      </is>
    </nc>
  </rcc>
  <rcc rId="55413" sId="6">
    <nc r="D938">
      <v>5700170094</v>
    </nc>
  </rcc>
  <rcc rId="55414" sId="6">
    <nc r="E938" t="inlineStr">
      <is>
        <t>SIM</t>
      </is>
    </nc>
  </rcc>
  <rcc rId="55415" sId="6">
    <nc r="F938" t="inlineStr">
      <is>
        <t>SIM</t>
      </is>
    </nc>
  </rcc>
  <rcc rId="55416" sId="6">
    <nc r="G938">
      <v>41904</v>
    </nc>
  </rcc>
  <rcc rId="55417" sId="6">
    <nc r="H938" t="inlineStr">
      <is>
        <t>Keymile</t>
      </is>
    </nc>
  </rcc>
  <rcc rId="55418" sId="6">
    <nc r="I938" t="inlineStr">
      <is>
        <t>Retrofit</t>
      </is>
    </nc>
  </rcc>
  <rcc rId="55419" sId="6">
    <nc r="J938">
      <v>192</v>
    </nc>
  </rcc>
  <rcc rId="55420" sId="6">
    <nc r="K938">
      <v>432</v>
    </nc>
  </rcc>
  <rcc rId="55421" sId="6">
    <nc r="L938">
      <v>4</v>
    </nc>
  </rcc>
  <rcc rId="55422" sId="6">
    <nc r="M938">
      <v>4</v>
    </nc>
  </rcc>
  <rcc rId="55423" sId="6">
    <nc r="N938">
      <v>32</v>
    </nc>
  </rcc>
  <rcc rId="55424" sId="6">
    <nc r="O938" t="inlineStr">
      <is>
        <t>SIM</t>
      </is>
    </nc>
  </rcc>
  <rcc rId="55425" sId="6">
    <nc r="P938" t="inlineStr">
      <is>
        <t>SIM</t>
      </is>
    </nc>
  </rcc>
  <rcc rId="55426" sId="6">
    <nc r="Q938" t="inlineStr">
      <is>
        <t>SIM</t>
      </is>
    </nc>
  </rcc>
  <rcc rId="55427" sId="6">
    <nc r="R938" t="inlineStr">
      <is>
        <t>Armário</t>
      </is>
    </nc>
  </rcc>
  <rcc rId="55428" sId="6">
    <nc r="S938" t="inlineStr">
      <is>
        <t>Monoshelf</t>
      </is>
    </nc>
  </rcc>
  <rcc rId="55429" sId="6">
    <nc r="T938" t="inlineStr">
      <is>
        <t>Outdoor</t>
      </is>
    </nc>
  </rcc>
  <rcc rId="55430" sId="6">
    <nc r="U938">
      <v>11</v>
    </nc>
  </rcc>
  <rcc rId="55431" sId="6">
    <nc r="V938">
      <v>11892</v>
    </nc>
  </rcc>
  <rcc rId="55432" sId="6">
    <nc r="W938" t="inlineStr">
      <is>
        <t>YDO</t>
      </is>
    </nc>
  </rcc>
  <rcc rId="55433" sId="6">
    <nc r="X938" t="inlineStr">
      <is>
        <t>11892MQYDO</t>
      </is>
    </nc>
  </rcc>
  <rcc rId="55434" sId="6">
    <nc r="Y938" t="inlineStr">
      <is>
        <t>R. Oito, 153</t>
      </is>
    </nc>
  </rcc>
  <rcc rId="55435" sId="6">
    <nc r="Z938" t="inlineStr">
      <is>
        <t>GUARULHOS</t>
      </is>
    </nc>
  </rcc>
  <rcc rId="55436" sId="6">
    <nc r="AA938" t="inlineStr">
      <is>
        <t>MQ</t>
      </is>
    </nc>
  </rcc>
  <rcc rId="55437" sId="6">
    <nc r="AB938" t="inlineStr">
      <is>
        <t>GRS.MQ.MSO09</t>
      </is>
    </nc>
  </rcc>
  <rcc rId="55438" sId="6">
    <nc r="AC938" t="inlineStr">
      <is>
        <t>Huawei</t>
      </is>
    </nc>
  </rcc>
  <rcc rId="55439" sId="6">
    <nc r="AD938" t="inlineStr">
      <is>
        <t>-</t>
      </is>
    </nc>
  </rcc>
  <rcc rId="55440" sId="6">
    <nc r="AE938" t="inlineStr">
      <is>
        <t>GRS MQ 02</t>
      </is>
    </nc>
  </rcc>
  <rcc rId="55441" sId="6">
    <nc r="AF938" t="inlineStr">
      <is>
        <t>SPO GU 01</t>
      </is>
    </nc>
  </rcc>
  <rcc rId="55442" sId="6">
    <nc r="AG938" t="inlineStr">
      <is>
        <t>SPO VM 03</t>
      </is>
    </nc>
  </rcc>
  <rcc rId="55443" sId="6">
    <nc r="AI938" t="inlineStr">
      <is>
        <t>SPO VM_EX2</t>
      </is>
    </nc>
  </rcc>
  <rcc rId="55444" sId="6">
    <nc r="AJ938" t="inlineStr">
      <is>
        <t>SPO.JG.LMC2</t>
      </is>
    </nc>
  </rcc>
  <rcc rId="55445" sId="6">
    <nc r="AK938" t="inlineStr">
      <is>
        <t>SPO.JD.LMC2</t>
      </is>
    </nc>
  </rcc>
  <rcc rId="55446" sId="6">
    <nc r="AN938" t="inlineStr">
      <is>
        <t>-</t>
      </is>
    </nc>
  </rcc>
  <rcc rId="55447" sId="6">
    <nc r="AO938" t="inlineStr">
      <is>
        <t>RESERVADO</t>
      </is>
    </nc>
  </rcc>
  <rcc rId="55448" sId="6">
    <nc r="AP938" t="inlineStr">
      <is>
        <t>DCS40</t>
      </is>
    </nc>
  </rcc>
  <rcc rId="55449" sId="6">
    <nc r="AQ938" t="inlineStr">
      <is>
        <t>ESPELHADO</t>
      </is>
    </nc>
  </rcc>
  <rcc rId="55450" sId="6">
    <nc r="AT938" t="inlineStr">
      <is>
        <t>Vandalizado</t>
      </is>
    </nc>
  </rcc>
  <rcc rId="55451" sId="6">
    <nc r="AU938" t="inlineStr">
      <is>
        <t>falta estação</t>
      </is>
    </nc>
  </rcc>
  <rcc rId="55452" sId="6">
    <nc r="AV938" t="inlineStr">
      <is>
        <t>FALTA</t>
      </is>
    </nc>
  </rcc>
  <rcc rId="55453" sId="6">
    <nc r="AW938" t="inlineStr">
      <is>
        <t>FALTA</t>
      </is>
    </nc>
  </rcc>
  <rcc rId="55454" sId="6">
    <nc r="AX938" t="inlineStr">
      <is>
        <t>ok</t>
      </is>
    </nc>
  </rcc>
  <rcc rId="55455" sId="6">
    <nc r="BC938">
      <v>2026063379</v>
    </nc>
  </rcc>
  <rcc rId="55456" sId="6">
    <nc r="BD938" t="inlineStr">
      <is>
        <t>GRS.MQ.YDO</t>
      </is>
    </nc>
  </rcc>
  <rcc rId="55457" sId="6">
    <nc r="A939">
      <v>2014</v>
    </nc>
  </rcc>
  <rcc rId="55458" sId="6">
    <nc r="B939" t="inlineStr">
      <is>
        <t>Sub Arm</t>
      </is>
    </nc>
  </rcc>
  <rcc rId="55459" sId="6">
    <nc r="C939" t="inlineStr">
      <is>
        <t>152 Arm</t>
      </is>
    </nc>
  </rcc>
  <rcc rId="55460" sId="6">
    <nc r="D939">
      <v>5700164198</v>
    </nc>
  </rcc>
  <rcc rId="55461" sId="6">
    <nc r="E939" t="inlineStr">
      <is>
        <t>SIM</t>
      </is>
    </nc>
  </rcc>
  <rcc rId="55462" sId="6">
    <nc r="F939" t="inlineStr">
      <is>
        <t>SIM</t>
      </is>
    </nc>
  </rcc>
  <rcc rId="55463" sId="6">
    <nc r="G939">
      <v>41836</v>
    </nc>
  </rcc>
  <rcc rId="55464" sId="6">
    <nc r="H939" t="inlineStr">
      <is>
        <t>Huawei</t>
      </is>
    </nc>
  </rcc>
  <rcc rId="55465" sId="6">
    <nc r="I939" t="inlineStr">
      <is>
        <t>Modernização</t>
      </is>
    </nc>
  </rcc>
  <rcc rId="55466" sId="6">
    <nc r="J939">
      <v>192</v>
    </nc>
  </rcc>
  <rcc rId="55467" sId="6">
    <nc r="K939">
      <v>448</v>
    </nc>
  </rcc>
  <rcc rId="55468" sId="6">
    <nc r="L939">
      <v>8</v>
    </nc>
  </rcc>
  <rcc rId="55469" sId="6">
    <nc r="M939">
      <v>8</v>
    </nc>
  </rcc>
  <rcc rId="55470" sId="6">
    <nc r="N939">
      <v>16</v>
    </nc>
  </rcc>
  <rcc rId="55471" sId="6">
    <nc r="O939" t="inlineStr">
      <is>
        <t>SIM</t>
      </is>
    </nc>
  </rcc>
  <rcc rId="55472" sId="6">
    <nc r="P939" t="inlineStr">
      <is>
        <t>SIM</t>
      </is>
    </nc>
  </rcc>
  <rcc rId="55473" sId="6">
    <nc r="Q939" t="inlineStr">
      <is>
        <t>NÃO</t>
      </is>
    </nc>
  </rcc>
  <rcc rId="55474" sId="6">
    <nc r="R939" t="inlineStr">
      <is>
        <t>Armário</t>
      </is>
    </nc>
  </rcc>
  <rcc rId="55475" sId="6">
    <nc r="S939" t="inlineStr">
      <is>
        <t>Monoshelf</t>
      </is>
    </nc>
  </rcc>
  <rcc rId="55476" sId="6">
    <nc r="T939" t="inlineStr">
      <is>
        <t>Outdoor</t>
      </is>
    </nc>
  </rcc>
  <rcc rId="55477" sId="6">
    <nc r="U939">
      <v>11</v>
    </nc>
  </rcc>
  <rcc rId="55478" sId="6">
    <nc r="V939" t="inlineStr">
      <is>
        <t>11291</t>
      </is>
    </nc>
  </rcc>
  <rcc rId="55479" sId="6">
    <nc r="W939" t="inlineStr">
      <is>
        <t>YEE</t>
      </is>
    </nc>
  </rcc>
  <rcc rId="55480" sId="6">
    <nc r="X939" t="inlineStr">
      <is>
        <t>11291ISYEE</t>
      </is>
    </nc>
  </rcc>
  <rcc rId="55481" sId="6">
    <nc r="Y939" t="inlineStr">
      <is>
        <t>R. Cerro Largo, 35 - Jardim Branca Flor</t>
      </is>
    </nc>
  </rcc>
  <rcc rId="55482" sId="6">
    <nc r="Z939" t="inlineStr">
      <is>
        <t>ITAPECERICA DA SERRA</t>
      </is>
    </nc>
  </rcc>
  <rcc rId="55483" sId="6">
    <nc r="AA939" t="inlineStr">
      <is>
        <t>IS</t>
      </is>
    </nc>
  </rcc>
  <rcc rId="55484" sId="6">
    <nc r="AB939" t="inlineStr">
      <is>
        <t>ICS.IS.MSO05</t>
      </is>
    </nc>
  </rcc>
  <rcc rId="55485" sId="6">
    <nc r="AC939" t="inlineStr">
      <is>
        <t>Huawei</t>
      </is>
    </nc>
  </rcc>
  <rcc rId="55486" sId="6">
    <nc r="AD939" t="inlineStr">
      <is>
        <t>-</t>
      </is>
    </nc>
  </rcc>
  <rcc rId="55487" sId="6">
    <nc r="AE939" t="inlineStr">
      <is>
        <t>ICS IS 02</t>
      </is>
    </nc>
  </rcc>
  <rcc rId="55488" sId="6">
    <nc r="AF939" t="inlineStr">
      <is>
        <t>SPO JG 03</t>
      </is>
    </nc>
  </rcc>
  <rcc rId="55489" sId="6">
    <nc r="AG939" t="inlineStr">
      <is>
        <t>SPO CB 03</t>
      </is>
    </nc>
  </rcc>
  <rcc rId="55490" sId="6">
    <nc r="AI939" t="inlineStr">
      <is>
        <t>SPO JG_EX3</t>
      </is>
    </nc>
  </rcc>
  <rcc rId="55491" sId="6">
    <nc r="AJ939" t="inlineStr">
      <is>
        <t>SPO.JD.LMC2</t>
      </is>
    </nc>
  </rcc>
  <rcc rId="55492" sId="6">
    <nc r="AK939" t="inlineStr">
      <is>
        <t>SPO.JG.LMC2</t>
      </is>
    </nc>
  </rcc>
  <rcc rId="55493" sId="6">
    <nc r="AN939" t="inlineStr">
      <is>
        <t>-</t>
      </is>
    </nc>
  </rcc>
  <rcc rId="55494" sId="6">
    <nc r="AO939" t="inlineStr">
      <is>
        <t>-</t>
      </is>
    </nc>
  </rcc>
  <rcc rId="55495" sId="6">
    <nc r="AP939" t="inlineStr">
      <is>
        <t>ONU 500</t>
      </is>
    </nc>
  </rcc>
  <rcc rId="55496" sId="6">
    <nc r="AQ939" t="inlineStr">
      <is>
        <t>V5.2</t>
      </is>
    </nc>
  </rcc>
  <rcc rId="55497" sId="6">
    <nc r="AU939">
      <v>1002064934</v>
    </nc>
  </rcc>
  <rcc rId="55498" sId="6">
    <nc r="AV939" t="inlineStr">
      <is>
        <t>23°41'15.5"</t>
      </is>
    </nc>
  </rcc>
  <rcc rId="55499" sId="6">
    <nc r="AW939" t="inlineStr">
      <is>
        <t>46°49'21.7"</t>
      </is>
    </nc>
  </rcc>
  <rcc rId="55500" sId="6">
    <nc r="BC939">
      <v>1892063257</v>
    </nc>
  </rcc>
  <rcc rId="55501" sId="6">
    <nc r="BD939" t="inlineStr">
      <is>
        <t>ICS.IS.YEE</t>
      </is>
    </nc>
  </rcc>
  <rcc rId="55502" sId="6">
    <nc r="A940">
      <v>2014</v>
    </nc>
  </rcc>
  <rcc rId="55503" sId="6">
    <nc r="B940" t="inlineStr">
      <is>
        <t>Sub Arm</t>
      </is>
    </nc>
  </rcc>
  <rcc rId="55504" sId="6">
    <nc r="C940" t="inlineStr">
      <is>
        <t>152 Arm</t>
      </is>
    </nc>
  </rcc>
  <rcc rId="55505" sId="6">
    <nc r="D940">
      <v>5700164197</v>
    </nc>
  </rcc>
  <rcc rId="55506" sId="6">
    <nc r="E940" t="inlineStr">
      <is>
        <t>SIM</t>
      </is>
    </nc>
  </rcc>
  <rcc rId="55507" sId="6">
    <nc r="F940" t="inlineStr">
      <is>
        <t>SIM</t>
      </is>
    </nc>
  </rcc>
  <rcc rId="55508" sId="6">
    <nc r="G940">
      <v>41836</v>
    </nc>
  </rcc>
  <rcc rId="55509" sId="6">
    <nc r="H940" t="inlineStr">
      <is>
        <t>Huawei</t>
      </is>
    </nc>
  </rcc>
  <rcc rId="55510" sId="6">
    <nc r="I940" t="inlineStr">
      <is>
        <t>Modernização</t>
      </is>
    </nc>
  </rcc>
  <rcc rId="55511" sId="6">
    <nc r="J940">
      <v>192</v>
    </nc>
  </rcc>
  <rcc rId="55512" sId="6">
    <nc r="K940">
      <v>448</v>
    </nc>
  </rcc>
  <rcc rId="55513" sId="6">
    <nc r="L940">
      <v>8</v>
    </nc>
  </rcc>
  <rcc rId="55514" sId="6">
    <nc r="M940">
      <v>8</v>
    </nc>
  </rcc>
  <rcc rId="55515" sId="6">
    <nc r="N940">
      <v>16</v>
    </nc>
  </rcc>
  <rcc rId="55516" sId="6">
    <nc r="O940" t="inlineStr">
      <is>
        <t>SIM</t>
      </is>
    </nc>
  </rcc>
  <rcc rId="55517" sId="6">
    <nc r="P940" t="inlineStr">
      <is>
        <t>SIM</t>
      </is>
    </nc>
  </rcc>
  <rcc rId="55518" sId="6">
    <nc r="Q940" t="inlineStr">
      <is>
        <t>NÃO</t>
      </is>
    </nc>
  </rcc>
  <rcc rId="55519" sId="6">
    <nc r="R940" t="inlineStr">
      <is>
        <t>Armário</t>
      </is>
    </nc>
  </rcc>
  <rcc rId="55520" sId="6">
    <nc r="S940" t="inlineStr">
      <is>
        <t>Monoshelf</t>
      </is>
    </nc>
  </rcc>
  <rcc rId="55521" sId="6">
    <nc r="T940" t="inlineStr">
      <is>
        <t>Outdoor</t>
      </is>
    </nc>
  </rcc>
  <rcc rId="55522" sId="6">
    <nc r="U940">
      <v>11</v>
    </nc>
  </rcc>
  <rcc rId="55523" sId="6">
    <nc r="V940" t="inlineStr">
      <is>
        <t>11291</t>
      </is>
    </nc>
  </rcc>
  <rcc rId="55524" sId="6">
    <nc r="W940" t="inlineStr">
      <is>
        <t>YEG</t>
      </is>
    </nc>
  </rcc>
  <rcc rId="55525" sId="6">
    <nc r="X940" t="inlineStr">
      <is>
        <t>11291ISYEG</t>
      </is>
    </nc>
  </rcc>
  <rcc rId="55526" sId="6">
    <nc r="Y940" t="inlineStr">
      <is>
        <t>Estr. João Rodrigues de Moraes, 38 - Lagoa</t>
      </is>
    </nc>
  </rcc>
  <rcc rId="55527" sId="6">
    <nc r="Z940" t="inlineStr">
      <is>
        <t>ITAPECERICA DA SERRA</t>
      </is>
    </nc>
  </rcc>
  <rcc rId="55528" sId="6">
    <nc r="AA940" t="inlineStr">
      <is>
        <t>IS</t>
      </is>
    </nc>
  </rcc>
  <rcc rId="55529" sId="6">
    <nc r="AB940" t="inlineStr">
      <is>
        <t>ICS.IS.MSO04</t>
      </is>
    </nc>
  </rcc>
  <rcc rId="55530" sId="6">
    <nc r="AC940" t="inlineStr">
      <is>
        <t>Huawei</t>
      </is>
    </nc>
  </rcc>
  <rcc rId="55531" sId="6">
    <nc r="AD940" t="inlineStr">
      <is>
        <t>-</t>
      </is>
    </nc>
  </rcc>
  <rcc rId="55532" sId="6">
    <nc r="AE940" t="inlineStr">
      <is>
        <t>ICS IS 02</t>
      </is>
    </nc>
  </rcc>
  <rcc rId="55533" sId="6">
    <nc r="AF940" t="inlineStr">
      <is>
        <t>SPO JG 03</t>
      </is>
    </nc>
  </rcc>
  <rcc rId="55534" sId="6">
    <nc r="AG940" t="inlineStr">
      <is>
        <t>SPO CB 03</t>
      </is>
    </nc>
  </rcc>
  <rcc rId="55535" sId="6">
    <nc r="AI940" t="inlineStr">
      <is>
        <t>SPO JG_EX3</t>
      </is>
    </nc>
  </rcc>
  <rcc rId="55536" sId="6">
    <nc r="AJ940" t="inlineStr">
      <is>
        <t>SPO.JD.LMC2</t>
      </is>
    </nc>
  </rcc>
  <rcc rId="55537" sId="6">
    <nc r="AK940" t="inlineStr">
      <is>
        <t>SPO.JG.LMC2</t>
      </is>
    </nc>
  </rcc>
  <rcc rId="55538" sId="6">
    <nc r="AN940" t="inlineStr">
      <is>
        <t>-</t>
      </is>
    </nc>
  </rcc>
  <rcc rId="55539" sId="6">
    <nc r="AO940" t="inlineStr">
      <is>
        <t>-</t>
      </is>
    </nc>
  </rcc>
  <rcc rId="55540" sId="6">
    <nc r="AP940" t="inlineStr">
      <is>
        <t>ONU 500</t>
      </is>
    </nc>
  </rcc>
  <rcc rId="55541" sId="6">
    <nc r="AQ940" t="inlineStr">
      <is>
        <t>V5.2</t>
      </is>
    </nc>
  </rcc>
  <rcc rId="55542" sId="6">
    <nc r="AU940">
      <v>1002064900</v>
    </nc>
  </rcc>
  <rcc rId="55543" sId="6">
    <nc r="AV940" t="inlineStr">
      <is>
        <t>23°43'13.9"</t>
      </is>
    </nc>
  </rcc>
  <rcc rId="55544" sId="6">
    <nc r="AW940" t="inlineStr">
      <is>
        <t>46°48'03.0"</t>
      </is>
    </nc>
  </rcc>
  <rcc rId="55545" sId="6">
    <nc r="BC940">
      <v>1892063257</v>
    </nc>
  </rcc>
  <rcc rId="55546" sId="6">
    <nc r="BD940" t="inlineStr">
      <is>
        <t>ICS.IS.YEG</t>
      </is>
    </nc>
  </rcc>
  <rcc rId="55547" sId="6">
    <nc r="A941">
      <v>2014</v>
    </nc>
  </rcc>
  <rcc rId="55548" sId="6">
    <nc r="B941" t="inlineStr">
      <is>
        <t>Sub Arm</t>
      </is>
    </nc>
  </rcc>
  <rcc rId="55549" sId="6">
    <nc r="C941" t="inlineStr">
      <is>
        <t>152 Arm</t>
      </is>
    </nc>
  </rcc>
  <rcc rId="55550" sId="6">
    <nc r="D941">
      <v>5700135868</v>
    </nc>
  </rcc>
  <rcc rId="55551" sId="6">
    <nc r="E941" t="inlineStr">
      <is>
        <t>SIM</t>
      </is>
    </nc>
  </rcc>
  <rcc rId="55552" sId="6">
    <nc r="F941" t="inlineStr">
      <is>
        <t>SIM</t>
      </is>
    </nc>
  </rcc>
  <rcc rId="55553" sId="6">
    <nc r="G941">
      <v>41843</v>
    </nc>
  </rcc>
  <rcc rId="55554" sId="6">
    <nc r="H941" t="inlineStr">
      <is>
        <t>Huawei</t>
      </is>
    </nc>
  </rcc>
  <rcc rId="55555" sId="6">
    <nc r="I941" t="inlineStr">
      <is>
        <t>Modernização</t>
      </is>
    </nc>
  </rcc>
  <rcc rId="55556" sId="6">
    <nc r="J941">
      <v>192</v>
    </nc>
  </rcc>
  <rcc rId="55557" sId="6">
    <nc r="K941">
      <v>576</v>
    </nc>
  </rcc>
  <rcc rId="55558" sId="6">
    <nc r="L941">
      <v>8</v>
    </nc>
  </rcc>
  <rcc rId="55559" sId="6">
    <nc r="M941">
      <v>8</v>
    </nc>
  </rcc>
  <rcc rId="55560" sId="6">
    <nc r="N941">
      <v>16</v>
    </nc>
  </rcc>
  <rcc rId="55561" sId="6">
    <nc r="O941" t="inlineStr">
      <is>
        <t>SIM</t>
      </is>
    </nc>
  </rcc>
  <rcc rId="55562" sId="6">
    <nc r="P941" t="inlineStr">
      <is>
        <t>SIM</t>
      </is>
    </nc>
  </rcc>
  <rcc rId="55563" sId="6">
    <nc r="Q941" t="inlineStr">
      <is>
        <t>NÃO</t>
      </is>
    </nc>
  </rcc>
  <rcc rId="55564" sId="6">
    <nc r="R941" t="inlineStr">
      <is>
        <t>Armário</t>
      </is>
    </nc>
  </rcc>
  <rcc rId="55565" sId="6">
    <nc r="S941" t="inlineStr">
      <is>
        <t>Monoshelf</t>
      </is>
    </nc>
  </rcc>
  <rcc rId="55566" sId="6">
    <nc r="T941" t="inlineStr">
      <is>
        <t>Outdoor</t>
      </is>
    </nc>
  </rcc>
  <rcc rId="55567" sId="6">
    <nc r="U941">
      <v>19</v>
    </nc>
  </rcc>
  <rcc rId="55568" sId="6">
    <nc r="V941" t="inlineStr">
      <is>
        <t>11023</t>
      </is>
    </nc>
  </rcc>
  <rcc rId="55569" sId="6">
    <nc r="W941" t="inlineStr">
      <is>
        <t>YGD</t>
      </is>
    </nc>
  </rcc>
  <rcc rId="55570" sId="6">
    <nc r="X941" t="inlineStr">
      <is>
        <t>11023LRYGD</t>
      </is>
    </nc>
  </rcc>
  <rcc rId="55571" sId="6">
    <nc r="Y941" t="inlineStr">
      <is>
        <t>Av. Orlando Audrai Barros Bueno, 177 - Jardim São Dimas</t>
      </is>
    </nc>
  </rcc>
  <rcc rId="55572" sId="6">
    <nc r="Z941" t="inlineStr">
      <is>
        <t>AMPARO</t>
      </is>
    </nc>
  </rcc>
  <rcc rId="55573" sId="6">
    <nc r="AA941" t="inlineStr">
      <is>
        <t>LR</t>
      </is>
    </nc>
  </rcc>
  <rcc rId="55574" sId="6">
    <nc r="AB941" t="inlineStr">
      <is>
        <t>ARO.LR.MSO01</t>
      </is>
    </nc>
  </rcc>
  <rcc rId="55575" sId="6">
    <nc r="AC941" t="inlineStr">
      <is>
        <t>Huawei</t>
      </is>
    </nc>
  </rcc>
  <rcc rId="55576" sId="6">
    <nc r="AD941" t="inlineStr">
      <is>
        <t>-</t>
      </is>
    </nc>
  </rcc>
  <rcc rId="55577" sId="6">
    <nc r="AE941" t="inlineStr">
      <is>
        <t>ARO LR 02</t>
      </is>
    </nc>
  </rcc>
  <rcc rId="55578" sId="6">
    <nc r="AF941" t="inlineStr">
      <is>
        <t>CAS CE 03</t>
      </is>
    </nc>
  </rcc>
  <rcc rId="55579" sId="6">
    <nc r="AG941" t="inlineStr">
      <is>
        <t>CAS CT 03</t>
      </is>
    </nc>
  </rcc>
  <rcc rId="55580" sId="6">
    <nc r="AI941" t="inlineStr">
      <is>
        <t>CAS CT_EX2</t>
      </is>
    </nc>
  </rcc>
  <rcc rId="55581" sId="6">
    <nc r="AJ941" t="inlineStr">
      <is>
        <t>ARQ.FI.LMC2</t>
      </is>
    </nc>
  </rcc>
  <rcc rId="55582" sId="6">
    <nc r="AK941" t="inlineStr">
      <is>
        <t>BRU.AC.LMC2</t>
      </is>
    </nc>
  </rcc>
  <rcc rId="55583" sId="6">
    <nc r="AN941" t="inlineStr">
      <is>
        <t>-</t>
      </is>
    </nc>
  </rcc>
  <rcc rId="55584" sId="6">
    <nc r="AO941" t="inlineStr">
      <is>
        <t>-</t>
      </is>
    </nc>
  </rcc>
  <rcc rId="55585" sId="6">
    <nc r="AP941" t="inlineStr">
      <is>
        <t>FA1201</t>
      </is>
    </nc>
  </rcc>
  <rcc rId="55586" sId="6">
    <nc r="AQ941" t="inlineStr">
      <is>
        <t>ESPELHADO</t>
      </is>
    </nc>
  </rcc>
  <rcc rId="55587" sId="6">
    <nc r="AU941">
      <v>1003666091</v>
    </nc>
  </rcc>
  <rcc rId="55588" sId="6">
    <nc r="AV941" t="inlineStr">
      <is>
        <t>22°42'43.0"</t>
      </is>
    </nc>
  </rcc>
  <rcc rId="55589" sId="6">
    <nc r="AW941" t="inlineStr">
      <is>
        <t>46°48'56.9"</t>
      </is>
    </nc>
  </rcc>
  <rcc rId="55590" sId="6">
    <nc r="BC941">
      <v>1892063257</v>
    </nc>
  </rcc>
  <rcc rId="55591" sId="6">
    <nc r="BD941" t="inlineStr">
      <is>
        <t>ARO.LR.YGD</t>
      </is>
    </nc>
  </rcc>
  <rcc rId="55592" sId="6">
    <nc r="A942">
      <v>2014</v>
    </nc>
  </rcc>
  <rcc rId="55593" sId="6">
    <nc r="B942" t="inlineStr">
      <is>
        <t>Sub Arm</t>
      </is>
    </nc>
  </rcc>
  <rcc rId="55594" sId="6">
    <nc r="C942" t="inlineStr">
      <is>
        <t>152 Arm</t>
      </is>
    </nc>
  </rcc>
  <rcc rId="55595" sId="6">
    <nc r="D942">
      <v>5700223908</v>
    </nc>
  </rcc>
  <rcc rId="55596" sId="6">
    <nc r="E942" t="inlineStr">
      <is>
        <t>SIM</t>
      </is>
    </nc>
  </rcc>
  <rcc rId="55597" sId="6">
    <nc r="F942" t="inlineStr">
      <is>
        <t>SIM</t>
      </is>
    </nc>
  </rcc>
  <rcc rId="55598" sId="6">
    <nc r="G942">
      <v>41869</v>
    </nc>
  </rcc>
  <rcc rId="55599" sId="6">
    <nc r="H942" t="inlineStr">
      <is>
        <t>Keymile</t>
      </is>
    </nc>
  </rcc>
  <rcc rId="55600" sId="6">
    <nc r="I942" t="inlineStr">
      <is>
        <t>Retrofit</t>
      </is>
    </nc>
  </rcc>
  <rcc rId="55601" sId="6">
    <nc r="J942">
      <v>192</v>
    </nc>
  </rcc>
  <rcc rId="55602" sId="6">
    <nc r="K942">
      <v>432</v>
    </nc>
  </rcc>
  <rcc rId="55603" sId="6">
    <nc r="L942">
      <v>4</v>
    </nc>
  </rcc>
  <rcc rId="55604" sId="6">
    <nc r="M942">
      <v>4</v>
    </nc>
  </rcc>
  <rcc rId="55605" sId="6">
    <nc r="N942">
      <v>32</v>
    </nc>
  </rcc>
  <rcc rId="55606" sId="6">
    <nc r="O942" t="inlineStr">
      <is>
        <t>SIM</t>
      </is>
    </nc>
  </rcc>
  <rcc rId="55607" sId="6">
    <nc r="P942" t="inlineStr">
      <is>
        <t>SIM</t>
      </is>
    </nc>
  </rcc>
  <rcc rId="55608" sId="6">
    <nc r="Q942" t="inlineStr">
      <is>
        <t>SIM</t>
      </is>
    </nc>
  </rcc>
  <rcc rId="55609" sId="6">
    <nc r="R942" t="inlineStr">
      <is>
        <t>Armário</t>
      </is>
    </nc>
  </rcc>
  <rcc rId="55610" sId="6">
    <nc r="S942" t="inlineStr">
      <is>
        <t>Monoshelf</t>
      </is>
    </nc>
  </rcc>
  <rcc rId="55611" sId="6">
    <nc r="T942" t="inlineStr">
      <is>
        <t>Outdoor</t>
      </is>
    </nc>
  </rcc>
  <rcc rId="55612" sId="6">
    <nc r="U942">
      <v>13</v>
    </nc>
  </rcc>
  <rcc rId="55613" sId="6">
    <nc r="V942" t="inlineStr">
      <is>
        <t>11463</t>
      </is>
    </nc>
  </rcc>
  <rcc rId="55614" sId="6">
    <nc r="W942" t="inlineStr">
      <is>
        <t>YLL</t>
      </is>
    </nc>
  </rcc>
  <rcc rId="55615" sId="6">
    <nc r="X942" t="inlineStr">
      <is>
        <t>11463PAYLL</t>
      </is>
    </nc>
  </rcc>
  <rcc rId="55616" sId="6">
    <nc r="Y942" t="inlineStr">
      <is>
        <t xml:space="preserve">R. Firmino Pereira Santos, 268 - Jardim Veneza </t>
      </is>
    </nc>
  </rcc>
  <rcc rId="55617" sId="6">
    <nc r="Z942" t="inlineStr">
      <is>
        <t>PERUIBE</t>
      </is>
    </nc>
  </rcc>
  <rcc rId="55618" sId="6">
    <nc r="AA942" t="inlineStr">
      <is>
        <t>PA</t>
      </is>
    </nc>
  </rcc>
  <rcc rId="55619" sId="6">
    <nc r="AB942" t="inlineStr">
      <is>
        <t>PUE.PA.MSO04</t>
      </is>
    </nc>
  </rcc>
  <rcc rId="55620" sId="6">
    <nc r="AC942" t="inlineStr">
      <is>
        <t>Cisco</t>
      </is>
    </nc>
  </rcc>
  <rcc rId="55621" sId="6">
    <nc r="AD942" t="inlineStr">
      <is>
        <t>-</t>
      </is>
    </nc>
  </rcc>
  <rcc rId="55622" sId="6">
    <nc r="AE942" t="inlineStr">
      <is>
        <t>PUE PA 01</t>
      </is>
    </nc>
  </rcc>
  <rcc rId="55623" sId="6">
    <nc r="AF942" t="inlineStr">
      <is>
        <t>STS WL 01</t>
      </is>
    </nc>
  </rcc>
  <rcc rId="55624" sId="6">
    <nc r="AG942" t="inlineStr">
      <is>
        <t>STS WL 02</t>
      </is>
    </nc>
  </rcc>
  <rcc rId="55625" sId="6">
    <nc r="AI942" t="inlineStr">
      <is>
        <t>STS WL_CG1</t>
      </is>
    </nc>
  </rcc>
  <rcc rId="55626" sId="6">
    <nc r="AJ942" t="inlineStr">
      <is>
        <t>BRU.AC.LMC2</t>
      </is>
    </nc>
  </rcc>
  <rcc rId="55627" sId="6">
    <nc r="AK942" t="inlineStr">
      <is>
        <t>ARQ.FI.LMC2</t>
      </is>
    </nc>
  </rcc>
  <rcc rId="55628" sId="6">
    <nc r="AN942" t="inlineStr">
      <is>
        <t>PROGRAMADO</t>
      </is>
    </nc>
  </rcc>
  <rcc rId="55629" sId="6">
    <nc r="AO942" t="inlineStr">
      <is>
        <t>-</t>
      </is>
    </nc>
  </rcc>
  <rcc rId="55630" sId="6">
    <nc r="AP942" t="inlineStr">
      <is>
        <t>FA1201</t>
      </is>
    </nc>
  </rcc>
  <rcc rId="55631" sId="6">
    <nc r="AQ942" t="inlineStr">
      <is>
        <t>V5.2</t>
      </is>
    </nc>
  </rcc>
  <rcc rId="55632" sId="6">
    <nc r="AU942">
      <v>1003668868</v>
    </nc>
  </rcc>
  <rcc rId="55633" sId="6">
    <nc r="AV942" t="inlineStr">
      <is>
        <t>24° 19' 30,62892'' - S</t>
      </is>
    </nc>
  </rcc>
  <rcc rId="55634" sId="6">
    <nc r="AW942" t="inlineStr">
      <is>
        <t>47° 1' 2,16012'' - W</t>
      </is>
    </nc>
  </rcc>
  <rcc rId="55635" sId="6">
    <nc r="AX942" t="inlineStr">
      <is>
        <t>ok</t>
      </is>
    </nc>
  </rcc>
  <rcc rId="55636" sId="6">
    <nc r="BC942">
      <v>2026063379</v>
    </nc>
  </rcc>
  <rcc rId="55637" sId="6">
    <nc r="BD942" t="inlineStr">
      <is>
        <t>PUE.PA.YLL</t>
      </is>
    </nc>
  </rcc>
  <rcc rId="55638" sId="6">
    <nc r="A943">
      <v>2014</v>
    </nc>
  </rcc>
  <rcc rId="55639" sId="6">
    <nc r="B943" t="inlineStr">
      <is>
        <t>Sub Arm</t>
      </is>
    </nc>
  </rcc>
  <rcc rId="55640" sId="6">
    <nc r="C943" t="inlineStr">
      <is>
        <t>152 Arm</t>
      </is>
    </nc>
  </rcc>
  <rcc rId="55641" sId="6">
    <nc r="D943">
      <v>5700150140</v>
    </nc>
  </rcc>
  <rcc rId="55642" sId="6">
    <nc r="E943" t="inlineStr">
      <is>
        <t>SIM</t>
      </is>
    </nc>
  </rcc>
  <rcc rId="55643" sId="6">
    <nc r="F943" t="inlineStr">
      <is>
        <t>SIM</t>
      </is>
    </nc>
  </rcc>
  <rcc rId="55644" sId="6">
    <nc r="G943">
      <v>41838</v>
    </nc>
  </rcc>
  <rcc rId="55645" sId="6">
    <nc r="H943" t="inlineStr">
      <is>
        <t>Huawei</t>
      </is>
    </nc>
  </rcc>
  <rcc rId="55646" sId="6">
    <nc r="I943" t="inlineStr">
      <is>
        <t>Modernização</t>
      </is>
    </nc>
  </rcc>
  <rcc rId="55647" sId="6">
    <nc r="J943">
      <v>192</v>
    </nc>
  </rcc>
  <rcc rId="55648" sId="6">
    <nc r="K943">
      <v>448</v>
    </nc>
  </rcc>
  <rcc rId="55649" sId="6">
    <nc r="L943">
      <v>8</v>
    </nc>
  </rcc>
  <rcc rId="55650" sId="6">
    <nc r="M943">
      <v>8</v>
    </nc>
  </rcc>
  <rcc rId="55651" sId="6">
    <nc r="N943">
      <v>16</v>
    </nc>
  </rcc>
  <rcc rId="55652" sId="6">
    <nc r="O943" t="inlineStr">
      <is>
        <t>SIM</t>
      </is>
    </nc>
  </rcc>
  <rcc rId="55653" sId="6">
    <nc r="P943" t="inlineStr">
      <is>
        <t>SIM</t>
      </is>
    </nc>
  </rcc>
  <rcc rId="55654" sId="6">
    <nc r="Q943" t="inlineStr">
      <is>
        <t>NÃO</t>
      </is>
    </nc>
  </rcc>
  <rcc rId="55655" sId="6">
    <nc r="R943" t="inlineStr">
      <is>
        <t>Armário</t>
      </is>
    </nc>
  </rcc>
  <rcc rId="55656" sId="6">
    <nc r="S943" t="inlineStr">
      <is>
        <t>Monoshelf</t>
      </is>
    </nc>
  </rcc>
  <rcc rId="55657" sId="6">
    <nc r="T943" t="inlineStr">
      <is>
        <t>Outdoor</t>
      </is>
    </nc>
  </rcc>
  <rcc rId="55658" sId="6">
    <nc r="U943">
      <v>16</v>
    </nc>
  </rcc>
  <rcc rId="55659" sId="6">
    <nc r="V943" t="inlineStr">
      <is>
        <t>11551</t>
      </is>
    </nc>
  </rcc>
  <rcc rId="55660" sId="6">
    <nc r="W943" t="inlineStr">
      <is>
        <t>YUR</t>
      </is>
    </nc>
  </rcc>
  <rcc rId="55661" sId="6">
    <nc r="X943" t="inlineStr">
      <is>
        <t>11551NJYUR</t>
      </is>
    </nc>
  </rcc>
  <rcc rId="55662" sId="6">
    <nc r="Y943" t="inlineStr">
      <is>
        <t>R. Herbert de Souza, sn</t>
      </is>
    </nc>
  </rcc>
  <rcc rId="55663" sId="6">
    <nc r="Z943" t="inlineStr">
      <is>
        <t>SAO CARLOS</t>
      </is>
    </nc>
  </rcc>
  <rcc rId="55664" sId="6">
    <nc r="AA943" t="inlineStr">
      <is>
        <t>NJ</t>
      </is>
    </nc>
  </rcc>
  <rcc rId="55665" sId="6">
    <nc r="AB943" t="inlineStr">
      <is>
        <t>SCL.NJ.MSO01</t>
      </is>
    </nc>
  </rcc>
  <rcc rId="55666" sId="6">
    <nc r="AC943" t="inlineStr">
      <is>
        <t>Alcatel</t>
      </is>
    </nc>
  </rcc>
  <rcc rId="55667" sId="6">
    <nc r="AD943" t="inlineStr">
      <is>
        <t>-</t>
      </is>
    </nc>
  </rcc>
  <rcc rId="55668" sId="6">
    <nc r="AE943" t="inlineStr">
      <is>
        <t>SCL NJ 02</t>
      </is>
    </nc>
  </rcc>
  <rcc rId="55669" sId="6">
    <nc r="AF943" t="inlineStr">
      <is>
        <t>ARQ FI 03</t>
      </is>
    </nc>
  </rcc>
  <rcc rId="55670" sId="6">
    <nc r="AG943" t="inlineStr">
      <is>
        <t>ARQ FI 04</t>
      </is>
    </nc>
  </rcc>
  <rcc rId="55671" sId="6">
    <nc r="AI943" t="inlineStr">
      <is>
        <t>ARQ FI_EX3</t>
      </is>
    </nc>
  </rcc>
  <rcc rId="55672" sId="6">
    <nc r="AJ943" t="inlineStr">
      <is>
        <t>ARQ.FI.LMC2</t>
      </is>
    </nc>
  </rcc>
  <rcc rId="55673" sId="6">
    <nc r="AK943" t="inlineStr">
      <is>
        <t>BRU.AC.LMC2</t>
      </is>
    </nc>
  </rcc>
  <rcc rId="55674" sId="6">
    <nc r="AN943" t="inlineStr">
      <is>
        <t>-</t>
      </is>
    </nc>
  </rcc>
  <rcc rId="55675" sId="6">
    <nc r="AO943" t="inlineStr">
      <is>
        <t>-</t>
      </is>
    </nc>
  </rcc>
  <rcc rId="55676" sId="6">
    <nc r="AP943" t="inlineStr">
      <is>
        <t>URA</t>
      </is>
    </nc>
  </rcc>
  <rcc rId="55677" sId="6">
    <nc r="AQ943" t="inlineStr">
      <is>
        <t>Proprietária</t>
      </is>
    </nc>
  </rcc>
  <rcc rId="55678" sId="6">
    <nc r="AU943">
      <v>1003667861</v>
    </nc>
  </rcc>
  <rcc rId="55679" sId="6">
    <nc r="AV943" t="inlineStr">
      <is>
        <t>23°43'15.9"</t>
      </is>
    </nc>
  </rcc>
  <rcc rId="55680" sId="6">
    <nc r="AW943" t="inlineStr">
      <is>
        <t>46°48'05.8"</t>
      </is>
    </nc>
  </rcc>
  <rcc rId="55681" sId="6">
    <nc r="BC943">
      <v>1892063257</v>
    </nc>
  </rcc>
  <rcc rId="55682" sId="6">
    <nc r="BD943" t="inlineStr">
      <is>
        <t>SCL.NJ.YUR</t>
      </is>
    </nc>
  </rcc>
  <rcc rId="55683" sId="6">
    <nc r="A944">
      <v>2014</v>
    </nc>
  </rcc>
  <rcc rId="55684" sId="6">
    <nc r="B944" t="inlineStr">
      <is>
        <t>Sub Arm</t>
      </is>
    </nc>
  </rcc>
  <rcc rId="55685" sId="6">
    <nc r="C944" t="inlineStr">
      <is>
        <t>152 Arm</t>
      </is>
    </nc>
  </rcc>
  <rcc rId="55686" sId="6">
    <nc r="D944">
      <v>5700223948</v>
    </nc>
  </rcc>
  <rcc rId="55687" sId="6">
    <nc r="E944" t="inlineStr">
      <is>
        <t>SIM</t>
      </is>
    </nc>
  </rcc>
  <rcc rId="55688" sId="6">
    <nc r="F944" t="inlineStr">
      <is>
        <t>SIM</t>
      </is>
    </nc>
  </rcc>
  <rcc rId="55689" sId="6">
    <nc r="G944">
      <v>42087</v>
    </nc>
  </rcc>
  <rcc rId="55690" sId="6">
    <nc r="H944" t="inlineStr">
      <is>
        <t>Keymile</t>
      </is>
    </nc>
  </rcc>
  <rcc rId="55691" sId="6">
    <nc r="I944" t="inlineStr">
      <is>
        <t>Retrofit</t>
      </is>
    </nc>
  </rcc>
  <rcc rId="55692" sId="6">
    <nc r="J944">
      <v>192</v>
    </nc>
  </rcc>
  <rcc rId="55693" sId="6">
    <nc r="K944">
      <v>432</v>
    </nc>
  </rcc>
  <rcc rId="55694" sId="6">
    <nc r="L944">
      <v>4</v>
    </nc>
  </rcc>
  <rcc rId="55695" sId="6">
    <nc r="M944">
      <v>4</v>
    </nc>
  </rcc>
  <rcc rId="55696" sId="6">
    <nc r="N944">
      <v>32</v>
    </nc>
  </rcc>
  <rcc rId="55697" sId="6">
    <nc r="O944" t="inlineStr">
      <is>
        <t>SIM</t>
      </is>
    </nc>
  </rcc>
  <rcc rId="55698" sId="6">
    <nc r="P944" t="inlineStr">
      <is>
        <t>SIM</t>
      </is>
    </nc>
  </rcc>
  <rcc rId="55699" sId="6">
    <nc r="Q944" t="inlineStr">
      <is>
        <t>SIM</t>
      </is>
    </nc>
  </rcc>
  <rcc rId="55700" sId="6">
    <nc r="R944" t="inlineStr">
      <is>
        <t>Armário</t>
      </is>
    </nc>
  </rcc>
  <rcc rId="55701" sId="6">
    <nc r="S944" t="inlineStr">
      <is>
        <t>Monoshelf</t>
      </is>
    </nc>
  </rcc>
  <rcc rId="55702" sId="6">
    <nc r="T944" t="inlineStr">
      <is>
        <t>Outdoor</t>
      </is>
    </nc>
  </rcc>
  <rcc rId="55703" sId="6">
    <nc r="U944">
      <v>11</v>
    </nc>
  </rcc>
  <rcc rId="55704" sId="6">
    <nc r="V944" t="inlineStr">
      <is>
        <t>11000</t>
      </is>
    </nc>
  </rcc>
  <rcc rId="55705" sId="6">
    <nc r="W944" t="inlineStr">
      <is>
        <t>ZAE</t>
      </is>
    </nc>
  </rcc>
  <rcc rId="55706" sId="6">
    <nc r="X944" t="inlineStr">
      <is>
        <t>11000MGZAE</t>
      </is>
    </nc>
  </rcc>
  <rcc rId="55707" sId="6">
    <nc r="Y944" t="inlineStr">
      <is>
        <t>Av. Deputado Cantidio Sampaio</t>
      </is>
    </nc>
  </rcc>
  <rcc rId="55708" sId="6">
    <nc r="Z944" t="inlineStr">
      <is>
        <t>SAO PAULO</t>
      </is>
    </nc>
  </rcc>
  <rcc rId="55709" sId="6">
    <nc r="AA944" t="inlineStr">
      <is>
        <t>MG</t>
      </is>
    </nc>
  </rcc>
  <rcc rId="55710" sId="6">
    <nc r="AB944" t="inlineStr">
      <is>
        <t>SPO.MG.MSO06</t>
      </is>
    </nc>
  </rcc>
  <rcc rId="55711" sId="6">
    <nc r="AC944" t="inlineStr">
      <is>
        <t>Cisco</t>
      </is>
    </nc>
  </rcc>
  <rcc rId="55712" sId="6">
    <nc r="AD944" t="inlineStr">
      <is>
        <t>-</t>
      </is>
    </nc>
  </rcc>
  <rcc rId="55713" sId="6">
    <nc r="AE944" t="inlineStr">
      <is>
        <t>SPO MG 02</t>
      </is>
    </nc>
  </rcc>
  <rcc rId="55714" sId="6">
    <nc r="AF944" t="inlineStr">
      <is>
        <t>SPO PD 04</t>
      </is>
    </nc>
  </rcc>
  <rcc rId="55715" sId="6">
    <nc r="AG944" t="inlineStr">
      <is>
        <t>SPO PD 05</t>
      </is>
    </nc>
  </rcc>
  <rcc rId="55716" sId="6">
    <nc r="AI944" t="inlineStr">
      <is>
        <t>SPO PD_ER10</t>
      </is>
    </nc>
  </rcc>
  <rcc rId="55717" sId="6">
    <nc r="AJ944" t="inlineStr">
      <is>
        <t>SPO.JD.LMC2</t>
      </is>
    </nc>
  </rcc>
  <rcc rId="55718" sId="6">
    <nc r="AK944" t="inlineStr">
      <is>
        <t>SPO.JG.LMC2</t>
      </is>
    </nc>
  </rcc>
  <rcc rId="55719" sId="6">
    <nc r="AN944" t="inlineStr">
      <is>
        <t>-</t>
      </is>
    </nc>
  </rcc>
  <rcc rId="55720" sId="6">
    <nc r="AO944" t="inlineStr">
      <is>
        <t>-</t>
      </is>
    </nc>
  </rcc>
  <rcc rId="55721" sId="6">
    <nc r="AP944" t="inlineStr">
      <is>
        <t>FA1201</t>
      </is>
    </nc>
  </rcc>
  <rcc rId="55722" sId="6">
    <nc r="AQ944" t="inlineStr">
      <is>
        <t>V5.2</t>
      </is>
    </nc>
  </rcc>
  <rcc rId="55723" sId="6">
    <nc r="AU944">
      <v>1001899293</v>
    </nc>
  </rcc>
  <rcc rId="55724" sId="6">
    <nc r="AV944" t="inlineStr">
      <is>
        <t>23° 26' 7,25747'' - S</t>
      </is>
    </nc>
  </rcc>
  <rcc rId="55725" sId="6">
    <nc r="AW944" t="inlineStr">
      <is>
        <t>46° 43' 5,14235'' - W</t>
      </is>
    </nc>
  </rcc>
  <rcc rId="55726" sId="6">
    <nc r="AX944" t="inlineStr">
      <is>
        <t>ok</t>
      </is>
    </nc>
  </rcc>
  <rcc rId="55727" sId="6">
    <nc r="BC944">
      <v>2026063379</v>
    </nc>
  </rcc>
  <rcc rId="55728" sId="6">
    <nc r="BD944" t="inlineStr">
      <is>
        <t>SPO.MG.ZAE</t>
      </is>
    </nc>
  </rcc>
  <rcc rId="55729" sId="6">
    <nc r="A945">
      <v>2014</v>
    </nc>
  </rcc>
  <rcc rId="55730" sId="6">
    <nc r="B945" t="inlineStr">
      <is>
        <t>Sub Arm</t>
      </is>
    </nc>
  </rcc>
  <rcc rId="55731" sId="6">
    <nc r="C945" t="inlineStr">
      <is>
        <t>152 Arm</t>
      </is>
    </nc>
  </rcc>
  <rcc rId="55732" sId="6">
    <nc r="D945">
      <v>5700207786</v>
    </nc>
  </rcc>
  <rcc rId="55733" sId="6">
    <nc r="E945" t="inlineStr">
      <is>
        <t>SIM</t>
      </is>
    </nc>
  </rcc>
  <rcc rId="55734" sId="6">
    <nc r="F945" t="inlineStr">
      <is>
        <t>SIM</t>
      </is>
    </nc>
  </rcc>
  <rcc rId="55735" sId="6">
    <nc r="G945">
      <v>41843</v>
    </nc>
  </rcc>
  <rcc rId="55736" sId="6">
    <nc r="H945" t="inlineStr">
      <is>
        <t>Keymile</t>
      </is>
    </nc>
  </rcc>
  <rcc rId="55737" sId="6">
    <nc r="I945" t="inlineStr">
      <is>
        <t>Retrofit</t>
      </is>
    </nc>
  </rcc>
  <rcc rId="55738" sId="6">
    <nc r="J945">
      <v>192</v>
    </nc>
  </rcc>
  <rcc rId="55739" sId="6">
    <nc r="K945">
      <v>432</v>
    </nc>
  </rcc>
  <rcc rId="55740" sId="6">
    <nc r="L945">
      <v>4</v>
    </nc>
  </rcc>
  <rcc rId="55741" sId="6">
    <nc r="M945">
      <v>4</v>
    </nc>
  </rcc>
  <rcc rId="55742" sId="6">
    <nc r="N945">
      <v>32</v>
    </nc>
  </rcc>
  <rcc rId="55743" sId="6">
    <nc r="O945" t="inlineStr">
      <is>
        <t>SIM</t>
      </is>
    </nc>
  </rcc>
  <rcc rId="55744" sId="6">
    <nc r="P945" t="inlineStr">
      <is>
        <t>SIM</t>
      </is>
    </nc>
  </rcc>
  <rcc rId="55745" sId="6">
    <nc r="Q945" t="inlineStr">
      <is>
        <t>SIM</t>
      </is>
    </nc>
  </rcc>
  <rcc rId="55746" sId="6">
    <nc r="R945" t="inlineStr">
      <is>
        <t>Armário</t>
      </is>
    </nc>
  </rcc>
  <rcc rId="55747" sId="6">
    <nc r="S945" t="inlineStr">
      <is>
        <t>Monoshelf</t>
      </is>
    </nc>
  </rcc>
  <rcc rId="55748" sId="6">
    <nc r="T945" t="inlineStr">
      <is>
        <t>Outdoor</t>
      </is>
    </nc>
  </rcc>
  <rcc rId="55749" sId="6">
    <nc r="U945">
      <v>12</v>
    </nc>
  </rcc>
  <rcc rId="55750" sId="6">
    <nc r="V945">
      <v>11252</v>
    </nc>
  </rcc>
  <rcc rId="55751" sId="6">
    <nc r="W945" t="inlineStr">
      <is>
        <t>ZQH</t>
      </is>
    </nc>
  </rcc>
  <rcc rId="55752" sId="6">
    <nc r="X945" t="inlineStr">
      <is>
        <t>11252MFZQH</t>
      </is>
    </nc>
  </rcc>
  <rcc rId="55753" sId="6">
    <nc r="Y945" t="inlineStr">
      <is>
        <t>R. Profa Rosemira P. Santos, 150</t>
      </is>
    </nc>
  </rcc>
  <rcc rId="55754" sId="6">
    <nc r="Z945" t="inlineStr">
      <is>
        <t>GUARATINGUETA</t>
      </is>
    </nc>
  </rcc>
  <rcc rId="55755" sId="6">
    <nc r="AA945" t="inlineStr">
      <is>
        <t>MF</t>
      </is>
    </nc>
  </rcc>
  <rcc rId="55756" sId="6">
    <nc r="AB945" t="inlineStr">
      <is>
        <t>GTA.MF.MSO05</t>
      </is>
    </nc>
  </rcc>
  <rcc rId="55757" sId="6">
    <nc r="AC945" t="inlineStr">
      <is>
        <t>Alcatel</t>
      </is>
    </nc>
  </rcc>
  <rcc rId="55758" sId="6">
    <nc r="AD945" t="inlineStr">
      <is>
        <t>-</t>
      </is>
    </nc>
  </rcc>
  <rcc rId="55759" sId="6">
    <nc r="AE945" t="inlineStr">
      <is>
        <t>GTA MF 02</t>
      </is>
    </nc>
  </rcc>
  <rcc rId="55760" sId="6">
    <nc r="AF945" t="inlineStr">
      <is>
        <t>SJC RH 01</t>
      </is>
    </nc>
  </rcc>
  <rcc rId="55761" sId="6">
    <nc r="AG945" t="inlineStr">
      <is>
        <t>SJC RH 02</t>
      </is>
    </nc>
  </rcc>
  <rcc rId="55762" sId="6">
    <nc r="AI945" t="inlineStr">
      <is>
        <t>SJC RH_ER2</t>
      </is>
    </nc>
  </rcc>
  <rcc rId="55763" sId="6">
    <nc r="AJ945" t="inlineStr">
      <is>
        <t>BRU.AC.LMC2</t>
      </is>
    </nc>
  </rcc>
  <rcc rId="55764" sId="6">
    <nc r="AK945" t="inlineStr">
      <is>
        <t>ARQ.FI.LMC2</t>
      </is>
    </nc>
  </rcc>
  <rcc rId="55765" sId="6">
    <nc r="AN945" t="inlineStr">
      <is>
        <t>-</t>
      </is>
    </nc>
  </rcc>
  <rcc rId="55766" sId="6">
    <nc r="AO945" t="inlineStr">
      <is>
        <t>-</t>
      </is>
    </nc>
  </rcc>
  <rcc rId="55767" sId="6">
    <nc r="AP945" t="inlineStr">
      <is>
        <t>DCS30</t>
      </is>
    </nc>
  </rcc>
  <rcc rId="55768" sId="6">
    <nc r="AQ945" t="inlineStr">
      <is>
        <t>ESPELHADO</t>
      </is>
    </nc>
  </rcc>
  <rcc rId="55769" sId="6">
    <nc r="AU945">
      <v>1003666776</v>
    </nc>
  </rcc>
  <rcc rId="55770" sId="6">
    <nc r="AV945" t="inlineStr">
      <is>
        <t>22° 46' 11,11188'' - S</t>
      </is>
    </nc>
  </rcc>
  <rcc rId="55771" sId="6">
    <nc r="AW945" t="inlineStr">
      <is>
        <t>45° 12' 31,24691'' - W</t>
      </is>
    </nc>
  </rcc>
  <rcc rId="55772" sId="6">
    <nc r="AX945" t="inlineStr">
      <is>
        <t>ok</t>
      </is>
    </nc>
  </rcc>
  <rcc rId="55773" sId="6">
    <nc r="BC945">
      <v>2026063379</v>
    </nc>
  </rcc>
  <rcc rId="55774" sId="6">
    <nc r="BD945" t="inlineStr">
      <is>
        <t>GTA.MF.ZQH</t>
      </is>
    </nc>
  </rcc>
  <rcc rId="55775" sId="6">
    <nc r="A946">
      <v>2014</v>
    </nc>
  </rcc>
  <rcc rId="55776" sId="6">
    <nc r="B946" t="inlineStr">
      <is>
        <t>Sub Arm</t>
      </is>
    </nc>
  </rcc>
  <rcc rId="55777" sId="6">
    <nc r="C946" t="inlineStr">
      <is>
        <t>152 Arm</t>
      </is>
    </nc>
  </rcc>
  <rcc rId="55778" sId="6">
    <nc r="D946">
      <v>5700181671</v>
    </nc>
  </rcc>
  <rcc rId="55779" sId="6">
    <nc r="E946" t="inlineStr">
      <is>
        <t>SIM</t>
      </is>
    </nc>
  </rcc>
  <rcc rId="55780" sId="6">
    <nc r="F946" t="inlineStr">
      <is>
        <t>SIM</t>
      </is>
    </nc>
  </rcc>
  <rcc rId="55781" sId="6">
    <nc r="G946">
      <v>41914</v>
    </nc>
  </rcc>
  <rcc rId="55782" sId="6">
    <nc r="H946" t="inlineStr">
      <is>
        <t>Huawei</t>
      </is>
    </nc>
  </rcc>
  <rcc rId="55783" sId="6">
    <nc r="I946" t="inlineStr">
      <is>
        <t>Modernização</t>
      </is>
    </nc>
  </rcc>
  <rcc rId="55784" sId="6">
    <nc r="J946">
      <v>192</v>
    </nc>
  </rcc>
  <rcc rId="55785" sId="6">
    <nc r="K946">
      <v>448</v>
    </nc>
  </rcc>
  <rcc rId="55786" sId="6">
    <nc r="L946">
      <v>8</v>
    </nc>
  </rcc>
  <rcc rId="55787" sId="6">
    <nc r="M946">
      <v>8</v>
    </nc>
  </rcc>
  <rcc rId="55788" sId="6">
    <nc r="N946">
      <v>16</v>
    </nc>
  </rcc>
  <rcc rId="55789" sId="6">
    <nc r="O946" t="inlineStr">
      <is>
        <t>SIM</t>
      </is>
    </nc>
  </rcc>
  <rcc rId="55790" sId="6">
    <nc r="P946" t="inlineStr">
      <is>
        <t>SIM</t>
      </is>
    </nc>
  </rcc>
  <rcc rId="55791" sId="6">
    <nc r="Q946" t="inlineStr">
      <is>
        <t>NÃO</t>
      </is>
    </nc>
  </rcc>
  <rcc rId="55792" sId="6">
    <nc r="R946" t="inlineStr">
      <is>
        <t>Armário</t>
      </is>
    </nc>
  </rcc>
  <rcc rId="55793" sId="6">
    <nc r="S946" t="inlineStr">
      <is>
        <t>Monoshelf</t>
      </is>
    </nc>
  </rcc>
  <rcc rId="55794" sId="6">
    <nc r="T946" t="inlineStr">
      <is>
        <t>Outdoor</t>
      </is>
    </nc>
  </rcc>
  <rcc rId="55795" sId="6">
    <nc r="U946">
      <v>11</v>
    </nc>
  </rcc>
  <rcc rId="55796" sId="6">
    <nc r="V946" t="inlineStr">
      <is>
        <t>11227</t>
      </is>
    </nc>
  </rcc>
  <rcc rId="55797" sId="6">
    <nc r="W946" t="inlineStr">
      <is>
        <t>ZQZ</t>
      </is>
    </nc>
  </rcc>
  <rcc rId="55798" sId="6">
    <nc r="X946" t="inlineStr">
      <is>
        <t>11227SSZQZ</t>
      </is>
    </nc>
  </rcc>
  <rcc rId="55799" sId="6">
    <nc r="Y946" t="inlineStr">
      <is>
        <t>Av. Pacaembu, 151 - Sítio Borda da Mata</t>
      </is>
    </nc>
  </rcc>
  <rcc rId="55800" sId="6">
    <nc r="Z946" t="inlineStr">
      <is>
        <t>FRANCO DA ROCHA</t>
      </is>
    </nc>
  </rcc>
  <rcc rId="55801" sId="6">
    <nc r="AA946" t="inlineStr">
      <is>
        <t>SS</t>
      </is>
    </nc>
  </rcc>
  <rcc rId="55802" sId="6">
    <nc r="AB946" t="inlineStr">
      <is>
        <t>FCR.SS.MSO10</t>
      </is>
    </nc>
  </rcc>
  <rcc rId="55803" sId="6">
    <nc r="AC946" t="inlineStr">
      <is>
        <t>Cisco</t>
      </is>
    </nc>
  </rcc>
  <rcc rId="55804" sId="6">
    <nc r="AD946" t="inlineStr">
      <is>
        <t>-</t>
      </is>
    </nc>
  </rcc>
  <rcc rId="55805" sId="6">
    <nc r="AE946" t="inlineStr">
      <is>
        <t>FCR SS 01</t>
      </is>
    </nc>
  </rcc>
  <rcc rId="55806" sId="6">
    <nc r="AF946" t="inlineStr">
      <is>
        <t>SPO PD 04</t>
      </is>
    </nc>
  </rcc>
  <rcc rId="55807" sId="6">
    <nc r="AG946" t="inlineStr">
      <is>
        <t>SPO PD 05</t>
      </is>
    </nc>
  </rcc>
  <rcc rId="55808" sId="6">
    <nc r="AI946" t="inlineStr">
      <is>
        <t>SPO PD_ER10</t>
      </is>
    </nc>
  </rcc>
  <rcc rId="55809" sId="6">
    <nc r="AJ946" t="inlineStr">
      <is>
        <t>SPO.JG.LMC2</t>
      </is>
    </nc>
  </rcc>
  <rcc rId="55810" sId="6">
    <nc r="AK946" t="inlineStr">
      <is>
        <t>SPO.JD.LMC2</t>
      </is>
    </nc>
  </rcc>
  <rcc rId="55811" sId="6">
    <nc r="AN946" t="inlineStr">
      <is>
        <t>PROGRAMADO</t>
      </is>
    </nc>
  </rcc>
  <rcc rId="55812" sId="6">
    <nc r="AO946" t="inlineStr">
      <is>
        <t>-</t>
      </is>
    </nc>
  </rcc>
  <rcc rId="55813" sId="6">
    <nc r="AP946" t="inlineStr">
      <is>
        <t>ONU 500</t>
      </is>
    </nc>
  </rcc>
  <rcc rId="55814" sId="6">
    <nc r="AQ946" t="inlineStr">
      <is>
        <t>V5.2</t>
      </is>
    </nc>
  </rcc>
  <rcc rId="55815" sId="6">
    <nc r="AU946">
      <v>1002066783</v>
    </nc>
  </rcc>
  <rcc rId="55816" sId="6">
    <nc r="AV946" t="inlineStr">
      <is>
        <t>23° 19' 34,1''</t>
      </is>
    </nc>
  </rcc>
  <rcc rId="55817" sId="6">
    <nc r="AW946" t="inlineStr">
      <is>
        <t>46° 45' 08,4''</t>
      </is>
    </nc>
  </rcc>
  <rcc rId="55818" sId="6">
    <nc r="BC946">
      <v>1892063257</v>
    </nc>
  </rcc>
  <rcc rId="55819" sId="6">
    <nc r="BD946" t="inlineStr">
      <is>
        <t>FCR.SS.ZQZ</t>
      </is>
    </nc>
  </rcc>
  <rcc rId="55820" sId="6">
    <nc r="A947">
      <v>2014</v>
    </nc>
  </rcc>
  <rcc rId="55821" sId="6">
    <nc r="B947" t="inlineStr">
      <is>
        <t>Sub Arm</t>
      </is>
    </nc>
  </rcc>
  <rcc rId="55822" sId="6">
    <nc r="C947" t="inlineStr">
      <is>
        <t>152 Arm</t>
      </is>
    </nc>
  </rcc>
  <rcc rId="55823" sId="6">
    <nc r="D947">
      <v>5700164192</v>
    </nc>
  </rcc>
  <rcc rId="55824" sId="6">
    <nc r="E947" t="inlineStr">
      <is>
        <t>SIM</t>
      </is>
    </nc>
  </rcc>
  <rcc rId="55825" sId="6">
    <nc r="F947" t="inlineStr">
      <is>
        <t>SIM</t>
      </is>
    </nc>
  </rcc>
  <rcc rId="55826" sId="6">
    <nc r="G947">
      <v>41941</v>
    </nc>
  </rcc>
  <rcc rId="55827" sId="6">
    <nc r="H947" t="inlineStr">
      <is>
        <t>Huawei</t>
      </is>
    </nc>
  </rcc>
  <rcc rId="55828" sId="6">
    <nc r="I947" t="inlineStr">
      <is>
        <t>Modernização</t>
      </is>
    </nc>
  </rcc>
  <rcc rId="55829" sId="6">
    <nc r="J947">
      <v>192</v>
    </nc>
  </rcc>
  <rcc rId="55830" sId="6">
    <nc r="K947">
      <v>448</v>
    </nc>
  </rcc>
  <rcc rId="55831" sId="6">
    <nc r="L947">
      <v>8</v>
    </nc>
  </rcc>
  <rcc rId="55832" sId="6">
    <nc r="M947">
      <v>8</v>
    </nc>
  </rcc>
  <rcc rId="55833" sId="6">
    <nc r="N947">
      <v>16</v>
    </nc>
  </rcc>
  <rcc rId="55834" sId="6">
    <nc r="O947" t="inlineStr">
      <is>
        <t>SIM</t>
      </is>
    </nc>
  </rcc>
  <rcc rId="55835" sId="6">
    <nc r="P947" t="inlineStr">
      <is>
        <t>SIM</t>
      </is>
    </nc>
  </rcc>
  <rcc rId="55836" sId="6">
    <nc r="Q947" t="inlineStr">
      <is>
        <t>NÃO</t>
      </is>
    </nc>
  </rcc>
  <rcc rId="55837" sId="6">
    <nc r="R947" t="inlineStr">
      <is>
        <t>Armário</t>
      </is>
    </nc>
  </rcc>
  <rcc rId="55838" sId="6">
    <nc r="S947" t="inlineStr">
      <is>
        <t>Monoshelf</t>
      </is>
    </nc>
  </rcc>
  <rcc rId="55839" sId="6">
    <nc r="T947" t="inlineStr">
      <is>
        <t>Outdoor</t>
      </is>
    </nc>
  </rcc>
  <rcc rId="55840" sId="6">
    <nc r="U947">
      <v>11</v>
    </nc>
  </rcc>
  <rcc rId="55841" sId="6">
    <nc r="V947" t="inlineStr">
      <is>
        <t>11227</t>
      </is>
    </nc>
  </rcc>
  <rcc rId="55842" sId="6">
    <nc r="W947" t="inlineStr">
      <is>
        <t>ZRA</t>
      </is>
    </nc>
  </rcc>
  <rcc rId="55843" sId="6">
    <nc r="X947" t="inlineStr">
      <is>
        <t>11227SSZRA</t>
      </is>
    </nc>
  </rcc>
  <rcc rId="55844" sId="6">
    <nc r="Y947" t="inlineStr">
      <is>
        <t>Av. Pacaembu, 1320 - Sítio Borda da Mata</t>
      </is>
    </nc>
  </rcc>
  <rcc rId="55845" sId="6">
    <nc r="Z947" t="inlineStr">
      <is>
        <t>FRANCO DA ROCHA</t>
      </is>
    </nc>
  </rcc>
  <rcc rId="55846" sId="6">
    <nc r="AA947" t="inlineStr">
      <is>
        <t>SS</t>
      </is>
    </nc>
  </rcc>
  <rcc rId="55847" sId="6">
    <nc r="AB947" t="inlineStr">
      <is>
        <t>FCR.SS.MSO08</t>
      </is>
    </nc>
  </rcc>
  <rcc rId="55848" sId="6">
    <nc r="AC947" t="inlineStr">
      <is>
        <t>Cisco</t>
      </is>
    </nc>
  </rcc>
  <rcc rId="55849" sId="6">
    <nc r="AD947" t="inlineStr">
      <is>
        <t>-</t>
      </is>
    </nc>
  </rcc>
  <rcc rId="55850" sId="6">
    <nc r="AE947" t="inlineStr">
      <is>
        <t>FCR SS 01</t>
      </is>
    </nc>
  </rcc>
  <rcc rId="55851" sId="6">
    <nc r="AF947" t="inlineStr">
      <is>
        <t>SPO PD 04</t>
      </is>
    </nc>
  </rcc>
  <rcc rId="55852" sId="6">
    <nc r="AG947" t="inlineStr">
      <is>
        <t>SPO PD 05</t>
      </is>
    </nc>
  </rcc>
  <rcc rId="55853" sId="6">
    <nc r="AI947" t="inlineStr">
      <is>
        <t>SPO PD_ER10</t>
      </is>
    </nc>
  </rcc>
  <rcc rId="55854" sId="6">
    <nc r="AJ947" t="inlineStr">
      <is>
        <t>SPO.JG.LMC2</t>
      </is>
    </nc>
  </rcc>
  <rcc rId="55855" sId="6">
    <nc r="AK947" t="inlineStr">
      <is>
        <t>SPO.JD.LMC2</t>
      </is>
    </nc>
  </rcc>
  <rcc rId="55856" sId="6">
    <nc r="AN947" t="inlineStr">
      <is>
        <t>PROGRAMADO</t>
      </is>
    </nc>
  </rcc>
  <rcc rId="55857" sId="6">
    <nc r="AO947" t="inlineStr">
      <is>
        <t>-</t>
      </is>
    </nc>
  </rcc>
  <rcc rId="55858" sId="6">
    <nc r="AP947" t="inlineStr">
      <is>
        <t>FA1201</t>
      </is>
    </nc>
  </rcc>
  <rcc rId="55859" sId="6">
    <nc r="AQ947" t="inlineStr">
      <is>
        <t>ESPELHADO</t>
      </is>
    </nc>
  </rcc>
  <rcc rId="55860" sId="6">
    <nc r="AU947">
      <v>1002066791</v>
    </nc>
  </rcc>
  <rcc rId="55861" sId="6">
    <nc r="AV947" t="inlineStr">
      <is>
        <t>23°19'18"</t>
      </is>
    </nc>
  </rcc>
  <rcc rId="55862" sId="6">
    <nc r="AW947" t="inlineStr">
      <is>
        <t>46°45'45"</t>
      </is>
    </nc>
  </rcc>
  <rcc rId="55863" sId="6">
    <nc r="BC947">
      <v>1892063257</v>
    </nc>
  </rcc>
  <rcc rId="55864" sId="6">
    <nc r="BD947" t="inlineStr">
      <is>
        <t>FCR.SS.ZRA</t>
      </is>
    </nc>
  </rcc>
  <rcc rId="55865" sId="6">
    <nc r="A948">
      <v>2014</v>
    </nc>
  </rcc>
  <rcc rId="55866" sId="6">
    <nc r="B948" t="inlineStr">
      <is>
        <t>Sub Arm</t>
      </is>
    </nc>
  </rcc>
  <rcc rId="55867" sId="6">
    <nc r="C948" t="inlineStr">
      <is>
        <t>152 Arm</t>
      </is>
    </nc>
  </rcc>
  <rcc rId="55868" sId="6">
    <nc r="D948">
      <v>5700150150</v>
    </nc>
  </rcc>
  <rcc rId="55869" sId="6">
    <nc r="E948" t="inlineStr">
      <is>
        <t>SIM</t>
      </is>
    </nc>
  </rcc>
  <rcc rId="55870" sId="6">
    <nc r="F948" t="inlineStr">
      <is>
        <t>SIM</t>
      </is>
    </nc>
  </rcc>
  <rcc rId="55871" sId="6">
    <nc r="G948">
      <v>41941</v>
    </nc>
  </rcc>
  <rcc rId="55872" sId="6">
    <nc r="H948" t="inlineStr">
      <is>
        <t>Huawei</t>
      </is>
    </nc>
  </rcc>
  <rcc rId="55873" sId="6">
    <nc r="I948" t="inlineStr">
      <is>
        <t>Modernização</t>
      </is>
    </nc>
  </rcc>
  <rcc rId="55874" sId="6">
    <nc r="J948">
      <v>192</v>
    </nc>
  </rcc>
  <rcc rId="55875" sId="6">
    <nc r="K948">
      <v>448</v>
    </nc>
  </rcc>
  <rcc rId="55876" sId="6">
    <nc r="L948">
      <v>8</v>
    </nc>
  </rcc>
  <rcc rId="55877" sId="6">
    <nc r="M948">
      <v>8</v>
    </nc>
  </rcc>
  <rcc rId="55878" sId="6">
    <nc r="N948">
      <v>16</v>
    </nc>
  </rcc>
  <rcc rId="55879" sId="6">
    <nc r="O948" t="inlineStr">
      <is>
        <t>SIM</t>
      </is>
    </nc>
  </rcc>
  <rcc rId="55880" sId="6">
    <nc r="P948" t="inlineStr">
      <is>
        <t>SIM</t>
      </is>
    </nc>
  </rcc>
  <rcc rId="55881" sId="6">
    <nc r="Q948" t="inlineStr">
      <is>
        <t>NÃO</t>
      </is>
    </nc>
  </rcc>
  <rcc rId="55882" sId="6">
    <nc r="R948" t="inlineStr">
      <is>
        <t>Armário</t>
      </is>
    </nc>
  </rcc>
  <rcc rId="55883" sId="6">
    <nc r="S948" t="inlineStr">
      <is>
        <t>Monoshelf</t>
      </is>
    </nc>
  </rcc>
  <rcc rId="55884" sId="6">
    <nc r="T948" t="inlineStr">
      <is>
        <t>Outdoor</t>
      </is>
    </nc>
  </rcc>
  <rcc rId="55885" sId="6">
    <nc r="U948">
      <v>11</v>
    </nc>
  </rcc>
  <rcc rId="55886" sId="6">
    <nc r="V948" t="inlineStr">
      <is>
        <t>11227</t>
      </is>
    </nc>
  </rcc>
  <rcc rId="55887" sId="6">
    <nc r="W948" t="inlineStr">
      <is>
        <t>ZRC</t>
      </is>
    </nc>
  </rcc>
  <rcc rId="55888" sId="6">
    <nc r="X948" t="inlineStr">
      <is>
        <t>11227SSZRC</t>
      </is>
    </nc>
  </rcc>
  <rcc rId="55889" sId="6">
    <nc r="Y948" t="inlineStr">
      <is>
        <t>Estr. Velha de Campinas x Av. Sinato - Chácaras Maristela</t>
      </is>
    </nc>
  </rcc>
  <rcc rId="55890" sId="6">
    <nc r="Z948" t="inlineStr">
      <is>
        <t>FRANCO DA ROCHA</t>
      </is>
    </nc>
  </rcc>
  <rcc rId="55891" sId="6">
    <nc r="AA948" t="inlineStr">
      <is>
        <t>SS</t>
      </is>
    </nc>
  </rcc>
  <rcc rId="55892" sId="6">
    <nc r="AB948" t="inlineStr">
      <is>
        <t>FCR.SS.MSO09</t>
      </is>
    </nc>
  </rcc>
  <rcc rId="55893" sId="6">
    <nc r="AC948" t="inlineStr">
      <is>
        <t>Cisco</t>
      </is>
    </nc>
  </rcc>
  <rcc rId="55894" sId="6">
    <nc r="AD948" t="inlineStr">
      <is>
        <t>-</t>
      </is>
    </nc>
  </rcc>
  <rcc rId="55895" sId="6">
    <nc r="AE948" t="inlineStr">
      <is>
        <t>FCR SS 01</t>
      </is>
    </nc>
  </rcc>
  <rcc rId="55896" sId="6">
    <nc r="AF948" t="inlineStr">
      <is>
        <t>SPO PD 04</t>
      </is>
    </nc>
  </rcc>
  <rcc rId="55897" sId="6">
    <nc r="AG948" t="inlineStr">
      <is>
        <t>SPO PD 05</t>
      </is>
    </nc>
  </rcc>
  <rcc rId="55898" sId="6">
    <nc r="AI948" t="inlineStr">
      <is>
        <t>SPO PD_ER10</t>
      </is>
    </nc>
  </rcc>
  <rcc rId="55899" sId="6">
    <nc r="AJ948" t="inlineStr">
      <is>
        <t>SPO.JG.LMC2</t>
      </is>
    </nc>
  </rcc>
  <rcc rId="55900" sId="6">
    <nc r="AK948" t="inlineStr">
      <is>
        <t>SPO.JD.LMC2</t>
      </is>
    </nc>
  </rcc>
  <rcc rId="55901" sId="6">
    <nc r="AN948" t="inlineStr">
      <is>
        <t>PROGRAMADO</t>
      </is>
    </nc>
  </rcc>
  <rcc rId="55902" sId="6">
    <nc r="AO948" t="inlineStr">
      <is>
        <t>-</t>
      </is>
    </nc>
  </rcc>
  <rcc rId="55903" sId="6">
    <nc r="AP948" t="inlineStr">
      <is>
        <t>ONU 500</t>
      </is>
    </nc>
  </rcc>
  <rcc rId="55904" sId="6">
    <nc r="AQ948" t="inlineStr">
      <is>
        <t>V5.2</t>
      </is>
    </nc>
  </rcc>
  <rcc rId="55905" sId="6">
    <nc r="AU948" t="inlineStr">
      <is>
        <t>falta estação</t>
      </is>
    </nc>
  </rcc>
  <rcc rId="55906" sId="6">
    <nc r="AV948" t="inlineStr">
      <is>
        <t>23°17'41''</t>
      </is>
    </nc>
  </rcc>
  <rcc rId="55907" sId="6">
    <nc r="AW948" t="inlineStr">
      <is>
        <t>46°45'59''</t>
      </is>
    </nc>
  </rcc>
  <rcc rId="55908" sId="6">
    <nc r="BC948">
      <v>1892063257</v>
    </nc>
  </rcc>
  <rcc rId="55909" sId="6">
    <nc r="BD948" t="inlineStr">
      <is>
        <t>FCR.SS.ZRC</t>
      </is>
    </nc>
  </rcc>
  <rcc rId="55910" sId="6">
    <nc r="A949">
      <v>2014</v>
    </nc>
  </rcc>
  <rcc rId="55911" sId="6">
    <nc r="B949" t="inlineStr">
      <is>
        <t>Sub Arm</t>
      </is>
    </nc>
  </rcc>
  <rcc rId="55912" sId="6">
    <nc r="C949" t="inlineStr">
      <is>
        <t>152 Arm</t>
      </is>
    </nc>
  </rcc>
  <rcc rId="55913" sId="6">
    <nc r="D949">
      <v>5700207794</v>
    </nc>
  </rcc>
  <rcc rId="55914" sId="6">
    <nc r="E949" t="inlineStr">
      <is>
        <t>SIM</t>
      </is>
    </nc>
  </rcc>
  <rcc rId="55915" sId="6">
    <nc r="F949" t="inlineStr">
      <is>
        <t>SIM</t>
      </is>
    </nc>
  </rcc>
  <rcc rId="55916" sId="6">
    <nc r="G949">
      <v>41800</v>
    </nc>
  </rcc>
  <rcc rId="55917" sId="6">
    <nc r="H949" t="inlineStr">
      <is>
        <t>Keymile</t>
      </is>
    </nc>
  </rcc>
  <rcc rId="55918" sId="6">
    <nc r="I949" t="inlineStr">
      <is>
        <t>Retrofit</t>
      </is>
    </nc>
  </rcc>
  <rcc rId="55919" sId="6">
    <nc r="J949">
      <v>192</v>
    </nc>
  </rcc>
  <rcc rId="55920" sId="6">
    <nc r="K949">
      <v>432</v>
    </nc>
  </rcc>
  <rcc rId="55921" sId="6">
    <nc r="L949">
      <v>4</v>
    </nc>
  </rcc>
  <rcc rId="55922" sId="6">
    <nc r="M949">
      <v>4</v>
    </nc>
  </rcc>
  <rcc rId="55923" sId="6">
    <nc r="N949">
      <v>32</v>
    </nc>
  </rcc>
  <rcc rId="55924" sId="6">
    <nc r="O949" t="inlineStr">
      <is>
        <t>SIM</t>
      </is>
    </nc>
  </rcc>
  <rcc rId="55925" sId="6">
    <nc r="P949" t="inlineStr">
      <is>
        <t>SIM</t>
      </is>
    </nc>
  </rcc>
  <rcc rId="55926" sId="6">
    <nc r="Q949" t="inlineStr">
      <is>
        <t>SIM</t>
      </is>
    </nc>
  </rcc>
  <rcc rId="55927" sId="6">
    <nc r="R949" t="inlineStr">
      <is>
        <t>Armário</t>
      </is>
    </nc>
  </rcc>
  <rcc rId="55928" sId="6">
    <nc r="S949" t="inlineStr">
      <is>
        <t>Monoshelf</t>
      </is>
    </nc>
  </rcc>
  <rcc rId="55929" sId="6">
    <nc r="T949" t="inlineStr">
      <is>
        <t>Outdoor</t>
      </is>
    </nc>
  </rcc>
  <rcc rId="55930" sId="6">
    <nc r="U949">
      <v>12</v>
    </nc>
  </rcc>
  <rcc rId="55931" sId="6">
    <nc r="V949">
      <v>11252</v>
    </nc>
  </rcc>
  <rcc rId="55932" sId="6">
    <nc r="W949" t="inlineStr">
      <is>
        <t>ZRR</t>
      </is>
    </nc>
  </rcc>
  <rcc rId="55933" sId="6">
    <nc r="X949" t="inlineStr">
      <is>
        <t>11252MFZRR</t>
      </is>
    </nc>
  </rcc>
  <rcc rId="55934" sId="6">
    <nc r="Y949" t="inlineStr">
      <is>
        <t>Av. Integração, 1240 - Vila Santa Rita</t>
      </is>
    </nc>
  </rcc>
  <rcc rId="55935" sId="6">
    <nc r="Z949" t="inlineStr">
      <is>
        <t>GUARATINGUETA</t>
      </is>
    </nc>
  </rcc>
  <rcc rId="55936" sId="6">
    <nc r="AA949" t="inlineStr">
      <is>
        <t>MF</t>
      </is>
    </nc>
  </rcc>
  <rcc rId="55937" sId="6">
    <nc r="AB949" t="inlineStr">
      <is>
        <t>GTA.MF.MSO07</t>
      </is>
    </nc>
  </rcc>
  <rcc rId="55938" sId="6">
    <nc r="AC949" t="inlineStr">
      <is>
        <t>Alcatel</t>
      </is>
    </nc>
  </rcc>
  <rcc rId="55939" sId="6">
    <nc r="AD949" t="inlineStr">
      <is>
        <t>-</t>
      </is>
    </nc>
  </rcc>
  <rcc rId="55940" sId="6">
    <nc r="AE949" t="inlineStr">
      <is>
        <t>GTA MF 02</t>
      </is>
    </nc>
  </rcc>
  <rcc rId="55941" sId="6">
    <nc r="AF949" t="inlineStr">
      <is>
        <t>SJC RH 01</t>
      </is>
    </nc>
  </rcc>
  <rcc rId="55942" sId="6">
    <nc r="AG949" t="inlineStr">
      <is>
        <t>SJC RH 02</t>
      </is>
    </nc>
  </rcc>
  <rcc rId="55943" sId="6">
    <nc r="AI949" t="inlineStr">
      <is>
        <t>SJC RH_ER2</t>
      </is>
    </nc>
  </rcc>
  <rcc rId="55944" sId="6">
    <nc r="AJ949" t="inlineStr">
      <is>
        <t>BRU.AC.LMC2</t>
      </is>
    </nc>
  </rcc>
  <rcc rId="55945" sId="6">
    <nc r="AK949" t="inlineStr">
      <is>
        <t>ARQ.FI.LMC2</t>
      </is>
    </nc>
  </rcc>
  <rcc rId="55946" sId="6">
    <nc r="AN949" t="inlineStr">
      <is>
        <t>-</t>
      </is>
    </nc>
  </rcc>
  <rcc rId="55947" sId="6">
    <nc r="AO949" t="inlineStr">
      <is>
        <t>-</t>
      </is>
    </nc>
  </rcc>
  <rcc rId="55948" sId="6">
    <nc r="AP949" t="inlineStr">
      <is>
        <t>DCS30</t>
      </is>
    </nc>
  </rcc>
  <rcc rId="55949" sId="6">
    <nc r="AQ949" t="inlineStr">
      <is>
        <t>ESPELHADO</t>
      </is>
    </nc>
  </rcc>
  <rcc rId="55950" sId="6">
    <nc r="AU949">
      <v>1003666822</v>
    </nc>
  </rcc>
  <rcc rId="55951" sId="6">
    <nc r="AV949" t="inlineStr">
      <is>
        <t>22° 47' 54,078'' - S</t>
      </is>
    </nc>
  </rcc>
  <rcc rId="55952" sId="6">
    <nc r="AW949" t="inlineStr">
      <is>
        <t>45° 10' 26,19264'' - W</t>
      </is>
    </nc>
  </rcc>
  <rcc rId="55953" sId="6">
    <nc r="AX949" t="inlineStr">
      <is>
        <t>ok</t>
      </is>
    </nc>
  </rcc>
  <rcc rId="55954" sId="6">
    <nc r="BC949">
      <v>2026063379</v>
    </nc>
  </rcc>
  <rcc rId="55955" sId="6">
    <nc r="BD949" t="inlineStr">
      <is>
        <t>GTA.MF.ZRR</t>
      </is>
    </nc>
  </rcc>
  <rcc rId="55956" sId="6">
    <nc r="A950">
      <v>2014</v>
    </nc>
  </rcc>
  <rcc rId="55957" sId="6">
    <nc r="B950" t="inlineStr">
      <is>
        <t>Sub Arm</t>
      </is>
    </nc>
  </rcc>
  <rcc rId="55958" sId="6">
    <nc r="C950" t="inlineStr">
      <is>
        <t>152 Arm</t>
      </is>
    </nc>
  </rcc>
  <rcc rId="55959" sId="6">
    <nc r="D950">
      <v>5700223502</v>
    </nc>
  </rcc>
  <rcc rId="55960" sId="6">
    <nc r="E950" t="inlineStr">
      <is>
        <t>SIM</t>
      </is>
    </nc>
  </rcc>
  <rcc rId="55961" sId="6">
    <nc r="F950" t="inlineStr">
      <is>
        <t>SIM</t>
      </is>
    </nc>
  </rcc>
  <rcc rId="55962" sId="6">
    <nc r="G950">
      <v>41796</v>
    </nc>
  </rcc>
  <rcc rId="55963" sId="6">
    <nc r="H950" t="inlineStr">
      <is>
        <t>Keymile</t>
      </is>
    </nc>
  </rcc>
  <rcc rId="55964" sId="6">
    <nc r="I950" t="inlineStr">
      <is>
        <t>Retrofit</t>
      </is>
    </nc>
  </rcc>
  <rcc rId="55965" sId="6">
    <nc r="J950">
      <v>192</v>
    </nc>
  </rcc>
  <rcc rId="55966" sId="6">
    <nc r="K950">
      <v>432</v>
    </nc>
  </rcc>
  <rcc rId="55967" sId="6">
    <nc r="L950">
      <v>4</v>
    </nc>
  </rcc>
  <rcc rId="55968" sId="6">
    <nc r="M950">
      <v>4</v>
    </nc>
  </rcc>
  <rcc rId="55969" sId="6">
    <nc r="N950">
      <v>32</v>
    </nc>
  </rcc>
  <rcc rId="55970" sId="6">
    <nc r="O950" t="inlineStr">
      <is>
        <t>SIM</t>
      </is>
    </nc>
  </rcc>
  <rcc rId="55971" sId="6">
    <nc r="P950" t="inlineStr">
      <is>
        <t>SIM</t>
      </is>
    </nc>
  </rcc>
  <rcc rId="55972" sId="6">
    <nc r="Q950" t="inlineStr">
      <is>
        <t>SIM</t>
      </is>
    </nc>
  </rcc>
  <rcc rId="55973" sId="6">
    <nc r="R950" t="inlineStr">
      <is>
        <t>Armário</t>
      </is>
    </nc>
  </rcc>
  <rcc rId="55974" sId="6">
    <nc r="S950" t="inlineStr">
      <is>
        <t>Monoshelf</t>
      </is>
    </nc>
  </rcc>
  <rcc rId="55975" sId="6">
    <nc r="T950" t="inlineStr">
      <is>
        <t>Outdoor</t>
      </is>
    </nc>
  </rcc>
  <rcc rId="55976" sId="6">
    <nc r="U950">
      <v>12</v>
    </nc>
  </rcc>
  <rcc rId="55977" sId="6">
    <nc r="V950" t="inlineStr">
      <is>
        <t>11252</t>
      </is>
    </nc>
  </rcc>
  <rcc rId="55978" sId="6">
    <nc r="W950" t="inlineStr">
      <is>
        <t>ZSE</t>
      </is>
    </nc>
  </rcc>
  <rcc rId="55979" sId="6">
    <nc r="X950" t="inlineStr">
      <is>
        <t>11252MFZSE</t>
      </is>
    </nc>
  </rcc>
  <rcc rId="55980" sId="6">
    <nc r="Y950" t="inlineStr">
      <is>
        <t>R. Major José Sales Vilela, 2-156  - Engenheiro Neiva</t>
      </is>
    </nc>
  </rcc>
  <rcc rId="55981" sId="6">
    <nc r="Z950" t="inlineStr">
      <is>
        <t>GUARATINGUETA</t>
      </is>
    </nc>
  </rcc>
  <rcc rId="55982" sId="6">
    <nc r="AA950" t="inlineStr">
      <is>
        <t>MF</t>
      </is>
    </nc>
  </rcc>
  <rcc rId="55983" sId="6">
    <nc r="AB950" t="inlineStr">
      <is>
        <t>GTA.MF.MSO09</t>
      </is>
    </nc>
  </rcc>
  <rcc rId="55984" sId="6">
    <nc r="AC950" t="inlineStr">
      <is>
        <t>Alcatel</t>
      </is>
    </nc>
  </rcc>
  <rcc rId="55985" sId="6">
    <nc r="AD950" t="inlineStr">
      <is>
        <t>-</t>
      </is>
    </nc>
  </rcc>
  <rcc rId="55986" sId="6">
    <nc r="AE950" t="inlineStr">
      <is>
        <t>GTA MF 02</t>
      </is>
    </nc>
  </rcc>
  <rcc rId="55987" sId="6">
    <nc r="AF950" t="inlineStr">
      <is>
        <t>SJC RH 01</t>
      </is>
    </nc>
  </rcc>
  <rcc rId="55988" sId="6">
    <nc r="AG950" t="inlineStr">
      <is>
        <t>SJC RH 02</t>
      </is>
    </nc>
  </rcc>
  <rcc rId="55989" sId="6">
    <nc r="AI950" t="inlineStr">
      <is>
        <t>SJC RH_ER2</t>
      </is>
    </nc>
  </rcc>
  <rcc rId="55990" sId="6">
    <nc r="AJ950" t="inlineStr">
      <is>
        <t>BRU.AC.LMC2</t>
      </is>
    </nc>
  </rcc>
  <rcc rId="55991" sId="6">
    <nc r="AK950" t="inlineStr">
      <is>
        <t>ARQ.FI.LMC2</t>
      </is>
    </nc>
  </rcc>
  <rcc rId="55992" sId="6">
    <nc r="AN950" t="inlineStr">
      <is>
        <t>-</t>
      </is>
    </nc>
  </rcc>
  <rcc rId="55993" sId="6">
    <nc r="AO950" t="inlineStr">
      <is>
        <t>-</t>
      </is>
    </nc>
  </rcc>
  <rcc rId="55994" sId="6">
    <nc r="AP950" t="inlineStr">
      <is>
        <t>DIAMUX</t>
      </is>
    </nc>
  </rcc>
  <rcc rId="55995" sId="6">
    <nc r="AQ950" t="inlineStr">
      <is>
        <t>ESPELHADO</t>
      </is>
    </nc>
  </rcc>
  <rcc rId="55996" sId="6">
    <nc r="AU950">
      <v>1003666865</v>
    </nc>
  </rcc>
  <rcc rId="55997" sId="6">
    <nc r="AV950" t="inlineStr">
      <is>
        <t>22° 47' 25,38203'' - S</t>
      </is>
    </nc>
  </rcc>
  <rcc rId="55998" sId="6">
    <nc r="AW950" t="inlineStr">
      <is>
        <t>45° 10' 11,76419'' - W</t>
      </is>
    </nc>
  </rcc>
  <rcc rId="55999" sId="6">
    <nc r="AX950" t="inlineStr">
      <is>
        <t>ok</t>
      </is>
    </nc>
  </rcc>
  <rcc rId="56000" sId="6">
    <nc r="BC950">
      <v>2026063379</v>
    </nc>
  </rcc>
  <rcc rId="56001" sId="6">
    <nc r="BD950" t="inlineStr">
      <is>
        <t>GTA.MF.ZSE</t>
      </is>
    </nc>
  </rcc>
  <rcc rId="56002" sId="6">
    <nc r="A951">
      <v>2014</v>
    </nc>
  </rcc>
  <rcc rId="56003" sId="6">
    <nc r="B951" t="inlineStr">
      <is>
        <t>Sub Arm</t>
      </is>
    </nc>
  </rcc>
  <rcc rId="56004" sId="6">
    <nc r="C951" t="inlineStr">
      <is>
        <t>152 Arm</t>
      </is>
    </nc>
  </rcc>
  <rcc rId="56005" sId="6">
    <nc r="D951">
      <v>5700223577</v>
    </nc>
  </rcc>
  <rcc rId="56006" sId="6">
    <nc r="E951" t="inlineStr">
      <is>
        <t>SIM</t>
      </is>
    </nc>
  </rcc>
  <rcc rId="56007" sId="6">
    <nc r="F951" t="inlineStr">
      <is>
        <t>SIM</t>
      </is>
    </nc>
  </rcc>
  <rcc rId="56008" sId="6">
    <nc r="G951">
      <v>41881</v>
    </nc>
  </rcc>
  <rcc rId="56009" sId="6">
    <nc r="H951" t="inlineStr">
      <is>
        <t>Keymile</t>
      </is>
    </nc>
  </rcc>
  <rcc rId="56010" sId="6">
    <nc r="I951" t="inlineStr">
      <is>
        <t>Retrofit</t>
      </is>
    </nc>
  </rcc>
  <rcc rId="56011" sId="6">
    <nc r="J951">
      <v>192</v>
    </nc>
  </rcc>
  <rcc rId="56012" sId="6">
    <nc r="K951">
      <v>432</v>
    </nc>
  </rcc>
  <rcc rId="56013" sId="6">
    <nc r="L951">
      <v>4</v>
    </nc>
  </rcc>
  <rcc rId="56014" sId="6">
    <nc r="M951">
      <v>4</v>
    </nc>
  </rcc>
  <rcc rId="56015" sId="6">
    <nc r="N951">
      <v>32</v>
    </nc>
  </rcc>
  <rcc rId="56016" sId="6">
    <nc r="O951" t="inlineStr">
      <is>
        <t>SIM</t>
      </is>
    </nc>
  </rcc>
  <rcc rId="56017" sId="6">
    <nc r="P951" t="inlineStr">
      <is>
        <t>SIM</t>
      </is>
    </nc>
  </rcc>
  <rcc rId="56018" sId="6">
    <nc r="Q951" t="inlineStr">
      <is>
        <t>SIM</t>
      </is>
    </nc>
  </rcc>
  <rcc rId="56019" sId="6">
    <nc r="R951" t="inlineStr">
      <is>
        <t>Armário</t>
      </is>
    </nc>
  </rcc>
  <rcc rId="56020" sId="6">
    <nc r="S951" t="inlineStr">
      <is>
        <t>Monoshelf</t>
      </is>
    </nc>
  </rcc>
  <rcc rId="56021" sId="6">
    <nc r="T951" t="inlineStr">
      <is>
        <t>Outdoor</t>
      </is>
    </nc>
  </rcc>
  <rcc rId="56022" sId="6">
    <nc r="U951">
      <v>19</v>
    </nc>
  </rcc>
  <rcc rId="56023" sId="6">
    <nc r="V951" t="inlineStr">
      <is>
        <t>11535</t>
      </is>
    </nc>
  </rcc>
  <rcc rId="56024" sId="6">
    <nc r="W951" t="inlineStr">
      <is>
        <t>ZUP</t>
      </is>
    </nc>
  </rcc>
  <rcc rId="56025" sId="6">
    <nc r="X951" t="inlineStr">
      <is>
        <t>11535ADZUP</t>
      </is>
    </nc>
  </rcc>
  <rcc rId="56026" sId="6">
    <nc r="Y951" t="inlineStr">
      <is>
        <t>R. 23, 3649</t>
      </is>
    </nc>
  </rcc>
  <rcc rId="56027" sId="6">
    <nc r="Z951" t="inlineStr">
      <is>
        <t>RIO CLARO</t>
      </is>
    </nc>
  </rcc>
  <rcc rId="56028" sId="6">
    <nc r="AA951" t="inlineStr">
      <is>
        <t>AD</t>
      </is>
    </nc>
  </rcc>
  <rcc rId="56029" sId="6">
    <nc r="AB951" t="inlineStr">
      <is>
        <t>RCO.AD.MSO08</t>
      </is>
    </nc>
  </rcc>
  <rcc rId="56030" sId="6">
    <nc r="AC951" t="inlineStr">
      <is>
        <t>Huawei</t>
      </is>
    </nc>
  </rcc>
  <rcc rId="56031" sId="6">
    <nc r="AD951" t="inlineStr">
      <is>
        <t>-</t>
      </is>
    </nc>
  </rcc>
  <rcc rId="56032" sId="6">
    <nc r="AE951" t="inlineStr">
      <is>
        <t>RCO AD 03</t>
      </is>
    </nc>
  </rcc>
  <rcc rId="56033" sId="6">
    <nc r="AF951" t="inlineStr">
      <is>
        <t>CAS CE 03</t>
      </is>
    </nc>
  </rcc>
  <rcc rId="56034" sId="6">
    <nc r="AG951" t="inlineStr">
      <is>
        <t>CAS CT 03</t>
      </is>
    </nc>
  </rcc>
  <rcc rId="56035" sId="6">
    <nc r="AI951" t="inlineStr">
      <is>
        <t>CAS CT_EX2</t>
      </is>
    </nc>
  </rcc>
  <rcc rId="56036" sId="6">
    <nc r="AJ951" t="inlineStr">
      <is>
        <t>ARQ.FI.LMC2</t>
      </is>
    </nc>
  </rcc>
  <rcc rId="56037" sId="6">
    <nc r="AK951" t="inlineStr">
      <is>
        <t>BRU.AC.LMC2</t>
      </is>
    </nc>
  </rcc>
  <rcc rId="56038" sId="6">
    <nc r="AN951" t="inlineStr">
      <is>
        <t>PROGRAMADO</t>
      </is>
    </nc>
  </rcc>
  <rcc rId="56039" sId="6">
    <nc r="AO951" t="inlineStr">
      <is>
        <t>-</t>
      </is>
    </nc>
  </rcc>
  <rcc rId="56040" sId="6">
    <nc r="AP951" t="inlineStr">
      <is>
        <t>FA1201</t>
      </is>
    </nc>
  </rcc>
  <rcc rId="56041" sId="6">
    <nc r="AQ951" t="inlineStr">
      <is>
        <t>V5.2</t>
      </is>
    </nc>
  </rcc>
  <rcc rId="56042" sId="6">
    <nc r="AU951">
      <v>1003668914</v>
    </nc>
  </rcc>
  <rcc rId="56043" sId="6">
    <nc r="AV951" t="inlineStr">
      <is>
        <t>22° 23' 33,15443'' - S</t>
      </is>
    </nc>
  </rcc>
  <rcc rId="56044" sId="6">
    <nc r="AW951" t="inlineStr">
      <is>
        <t>47° 35' 12,26147'' - W</t>
      </is>
    </nc>
  </rcc>
  <rcc rId="56045" sId="6">
    <nc r="BC951">
      <v>2026063379</v>
    </nc>
  </rcc>
  <rcc rId="56046" sId="6">
    <nc r="BD951" t="inlineStr">
      <is>
        <t>RCO.AD.ZUP</t>
      </is>
    </nc>
  </rcc>
  <rcc rId="56047" sId="6">
    <nc r="A952">
      <v>2014</v>
    </nc>
  </rcc>
  <rcc rId="56048" sId="6">
    <nc r="B952" t="inlineStr">
      <is>
        <t>Sub Arm</t>
      </is>
    </nc>
  </rcc>
  <rcc rId="56049" sId="6">
    <nc r="C952" t="inlineStr">
      <is>
        <t>152 Arm</t>
      </is>
    </nc>
  </rcc>
  <rcc rId="56050" sId="6">
    <nc r="D952">
      <v>5700223572</v>
    </nc>
  </rcc>
  <rcc rId="56051" sId="6">
    <nc r="E952" t="inlineStr">
      <is>
        <t>SIM</t>
      </is>
    </nc>
  </rcc>
  <rcc rId="56052" sId="6">
    <nc r="F952" t="inlineStr">
      <is>
        <t>SIM</t>
      </is>
    </nc>
  </rcc>
  <rcc rId="56053" sId="6">
    <nc r="G952">
      <v>41881</v>
    </nc>
  </rcc>
  <rcc rId="56054" sId="6">
    <nc r="H952" t="inlineStr">
      <is>
        <t>Keymile</t>
      </is>
    </nc>
  </rcc>
  <rcc rId="56055" sId="6">
    <nc r="I952" t="inlineStr">
      <is>
        <t>Retrofit</t>
      </is>
    </nc>
  </rcc>
  <rcc rId="56056" sId="6">
    <nc r="J952">
      <v>192</v>
    </nc>
  </rcc>
  <rcc rId="56057" sId="6">
    <nc r="K952">
      <v>432</v>
    </nc>
  </rcc>
  <rcc rId="56058" sId="6">
    <nc r="L952">
      <v>4</v>
    </nc>
  </rcc>
  <rcc rId="56059" sId="6">
    <nc r="M952">
      <v>4</v>
    </nc>
  </rcc>
  <rcc rId="56060" sId="6">
    <nc r="N952">
      <v>32</v>
    </nc>
  </rcc>
  <rcc rId="56061" sId="6">
    <nc r="O952" t="inlineStr">
      <is>
        <t>SIM</t>
      </is>
    </nc>
  </rcc>
  <rcc rId="56062" sId="6">
    <nc r="P952" t="inlineStr">
      <is>
        <t>SIM</t>
      </is>
    </nc>
  </rcc>
  <rcc rId="56063" sId="6">
    <nc r="Q952" t="inlineStr">
      <is>
        <t>SIM</t>
      </is>
    </nc>
  </rcc>
  <rcc rId="56064" sId="6">
    <nc r="R952" t="inlineStr">
      <is>
        <t>Armário</t>
      </is>
    </nc>
  </rcc>
  <rcc rId="56065" sId="6">
    <nc r="S952" t="inlineStr">
      <is>
        <t>Monoshelf</t>
      </is>
    </nc>
  </rcc>
  <rcc rId="56066" sId="6">
    <nc r="T952" t="inlineStr">
      <is>
        <t>Outdoor</t>
      </is>
    </nc>
  </rcc>
  <rcc rId="56067" sId="6">
    <nc r="U952">
      <v>19</v>
    </nc>
  </rcc>
  <rcc rId="56068" sId="6">
    <nc r="V952" t="inlineStr">
      <is>
        <t>11535</t>
      </is>
    </nc>
  </rcc>
  <rcc rId="56069" sId="6">
    <nc r="W952" t="inlineStr">
      <is>
        <t>ZUR</t>
      </is>
    </nc>
  </rcc>
  <rcc rId="56070" sId="6">
    <nc r="X952" t="inlineStr">
      <is>
        <t>11535ADZUR</t>
      </is>
    </nc>
  </rcc>
  <rcc rId="56071" sId="6">
    <nc r="Y952" t="inlineStr">
      <is>
        <t>Estrada Velha São Carlos, 885</t>
      </is>
    </nc>
  </rcc>
  <rcc rId="56072" sId="6">
    <nc r="Z952" t="inlineStr">
      <is>
        <t>RIO CLARO</t>
      </is>
    </nc>
  </rcc>
  <rcc rId="56073" sId="6">
    <nc r="AA952" t="inlineStr">
      <is>
        <t>AD</t>
      </is>
    </nc>
  </rcc>
  <rcc rId="56074" sId="6">
    <nc r="AB952" t="inlineStr">
      <is>
        <t>RCO.AD.MSO07</t>
      </is>
    </nc>
  </rcc>
  <rcc rId="56075" sId="6">
    <nc r="AC952" t="inlineStr">
      <is>
        <t>Huawei</t>
      </is>
    </nc>
  </rcc>
  <rcc rId="56076" sId="6">
    <nc r="AD952" t="inlineStr">
      <is>
        <t>-</t>
      </is>
    </nc>
  </rcc>
  <rcc rId="56077" sId="6">
    <nc r="AE952" t="inlineStr">
      <is>
        <t>RCO AD 03</t>
      </is>
    </nc>
  </rcc>
  <rcc rId="56078" sId="6">
    <nc r="AF952" t="inlineStr">
      <is>
        <t>CAS CE 03</t>
      </is>
    </nc>
  </rcc>
  <rcc rId="56079" sId="6">
    <nc r="AG952" t="inlineStr">
      <is>
        <t>CAS CT 03</t>
      </is>
    </nc>
  </rcc>
  <rcc rId="56080" sId="6">
    <nc r="AI952" t="inlineStr">
      <is>
        <t>CAS CT_EX2</t>
      </is>
    </nc>
  </rcc>
  <rcc rId="56081" sId="6">
    <nc r="AJ952" t="inlineStr">
      <is>
        <t>ARQ.FI.LMC2</t>
      </is>
    </nc>
  </rcc>
  <rcc rId="56082" sId="6">
    <nc r="AK952" t="inlineStr">
      <is>
        <t>BRU.AC.LMC2</t>
      </is>
    </nc>
  </rcc>
  <rcc rId="56083" sId="6">
    <nc r="AN952" t="inlineStr">
      <is>
        <t>PROGRAMADO</t>
      </is>
    </nc>
  </rcc>
  <rcc rId="56084" sId="6">
    <nc r="AO952" t="inlineStr">
      <is>
        <t>-</t>
      </is>
    </nc>
  </rcc>
  <rcc rId="56085" sId="6">
    <nc r="AP952" t="inlineStr">
      <is>
        <t>FA1201</t>
      </is>
    </nc>
  </rcc>
  <rcc rId="56086" sId="6">
    <nc r="AQ952" t="inlineStr">
      <is>
        <t>V5.2</t>
      </is>
    </nc>
  </rcc>
  <rcc rId="56087" sId="6">
    <nc r="AU952">
      <v>1003668965</v>
    </nc>
  </rcc>
  <rcc rId="56088" sId="6">
    <nc r="AV952" t="inlineStr">
      <is>
        <t>22° 24' 12,3822'' - S</t>
      </is>
    </nc>
  </rcc>
  <rcc rId="56089" sId="6">
    <nc r="AW952" t="inlineStr">
      <is>
        <t>47° 35' 10,35527'' - W</t>
      </is>
    </nc>
  </rcc>
  <rcc rId="56090" sId="6">
    <nc r="BC952">
      <v>2026063379</v>
    </nc>
  </rcc>
  <rcc rId="56091" sId="6">
    <nc r="BD952" t="inlineStr">
      <is>
        <t>RCO.AD.ZUR</t>
      </is>
    </nc>
  </rcc>
  <rcc rId="56092" sId="6">
    <nc r="A953">
      <v>2014</v>
    </nc>
  </rcc>
  <rcc rId="56093" sId="6">
    <nc r="B953" t="inlineStr">
      <is>
        <t>Sub Arm</t>
      </is>
    </nc>
  </rcc>
  <rcc rId="56094" sId="6">
    <nc r="C953" t="inlineStr">
      <is>
        <t>152 Arm</t>
      </is>
    </nc>
  </rcc>
  <rcc rId="56095" sId="6">
    <nc r="D953">
      <v>5700207762</v>
    </nc>
  </rcc>
  <rcc rId="56096" sId="6">
    <nc r="E953" t="inlineStr">
      <is>
        <t>SIM</t>
      </is>
    </nc>
  </rcc>
  <rcc rId="56097" sId="6">
    <nc r="F953" t="inlineStr">
      <is>
        <t>SIM</t>
      </is>
    </nc>
  </rcc>
  <rcc rId="56098" sId="6">
    <nc r="G953">
      <v>42157</v>
    </nc>
  </rcc>
  <rcc rId="56099" sId="6">
    <nc r="H953" t="inlineStr">
      <is>
        <t>Keymile</t>
      </is>
    </nc>
  </rcc>
  <rcc rId="56100" sId="6">
    <nc r="I953" t="inlineStr">
      <is>
        <t>Retrofit</t>
      </is>
    </nc>
  </rcc>
  <rcc rId="56101" sId="6">
    <nc r="J953">
      <v>192</v>
    </nc>
  </rcc>
  <rcc rId="56102" sId="6">
    <nc r="K953">
      <v>432</v>
    </nc>
  </rcc>
  <rcc rId="56103" sId="6">
    <nc r="L953">
      <v>4</v>
    </nc>
  </rcc>
  <rcc rId="56104" sId="6">
    <nc r="M953">
      <v>4</v>
    </nc>
  </rcc>
  <rcc rId="56105" sId="6">
    <nc r="N953">
      <v>32</v>
    </nc>
  </rcc>
  <rcc rId="56106" sId="6">
    <nc r="O953" t="inlineStr">
      <is>
        <t>SIM</t>
      </is>
    </nc>
  </rcc>
  <rcc rId="56107" sId="6">
    <nc r="P953" t="inlineStr">
      <is>
        <t>SIM</t>
      </is>
    </nc>
  </rcc>
  <rcc rId="56108" sId="6">
    <nc r="Q953" t="inlineStr">
      <is>
        <t>SIM</t>
      </is>
    </nc>
  </rcc>
  <rcc rId="56109" sId="6">
    <nc r="R953" t="inlineStr">
      <is>
        <t>Armário</t>
      </is>
    </nc>
  </rcc>
  <rcc rId="56110" sId="6">
    <nc r="S953" t="inlineStr">
      <is>
        <t>Monoshelf</t>
      </is>
    </nc>
  </rcc>
  <rcc rId="56111" sId="6">
    <nc r="T953" t="inlineStr">
      <is>
        <t>Outdoor</t>
      </is>
    </nc>
  </rcc>
  <rcc rId="56112" sId="6">
    <nc r="U953">
      <v>11</v>
    </nc>
  </rcc>
  <rcc rId="56113" sId="6">
    <nc r="V953" t="inlineStr">
      <is>
        <t>11892</t>
      </is>
    </nc>
  </rcc>
  <rcc rId="56114" sId="6">
    <nc r="W953" t="inlineStr">
      <is>
        <t>ZYX</t>
      </is>
    </nc>
  </rcc>
  <rcc rId="56115" sId="6">
    <nc r="X953" t="inlineStr">
      <is>
        <t>11892BOZYX</t>
      </is>
    </nc>
  </rcc>
  <rcc rId="56116" sId="6">
    <nc r="Y953" t="inlineStr">
      <is>
        <t>Av. Nossa Senhora de Fátima, 1  - Vila Nossa Senhora de Fatima</t>
      </is>
    </nc>
  </rcc>
  <rcc rId="56117" sId="6">
    <nc r="Z953" t="inlineStr">
      <is>
        <t>GUARULHOS</t>
      </is>
    </nc>
  </rcc>
  <rcc rId="56118" sId="6">
    <nc r="AA953" t="inlineStr">
      <is>
        <t>BO</t>
      </is>
    </nc>
  </rcc>
  <rcc rId="56119" sId="6">
    <nc r="AB953" t="inlineStr">
      <is>
        <t>GRS.BO.MSO02</t>
      </is>
    </nc>
  </rcc>
  <rcc rId="56120" sId="6">
    <nc r="AC953" t="inlineStr">
      <is>
        <t>Alcatel</t>
      </is>
    </nc>
  </rcc>
  <rcc rId="56121" sId="6">
    <nc r="AD953" t="inlineStr">
      <is>
        <t>-</t>
      </is>
    </nc>
  </rcc>
  <rcc rId="56122" sId="6">
    <nc r="AE953" t="inlineStr">
      <is>
        <t>GRS BO 01</t>
      </is>
    </nc>
  </rcc>
  <rcc rId="56123" sId="6">
    <nc r="AF953" t="inlineStr">
      <is>
        <t>SPO PE 02</t>
      </is>
    </nc>
  </rcc>
  <rcc rId="56124" sId="6">
    <nc r="AG953" t="inlineStr">
      <is>
        <t>SPO VU 04</t>
      </is>
    </nc>
  </rcc>
  <rcc rId="56125" sId="6">
    <nc r="AI953" t="inlineStr">
      <is>
        <t>SPO VU_CG4</t>
      </is>
    </nc>
  </rcc>
  <rcc rId="56126" sId="6">
    <nc r="AJ953" t="inlineStr">
      <is>
        <t>SPO.JG.LMC2</t>
      </is>
    </nc>
  </rcc>
  <rcc rId="56127" sId="6">
    <nc r="AK953" t="inlineStr">
      <is>
        <t>SPO.JD.LMC2</t>
      </is>
    </nc>
  </rcc>
  <rcc rId="56128" sId="6">
    <nc r="AN953" t="inlineStr">
      <is>
        <t>-</t>
      </is>
    </nc>
  </rcc>
  <rcc rId="56129" sId="6">
    <nc r="AO953" t="inlineStr">
      <is>
        <t>-</t>
      </is>
    </nc>
  </rcc>
  <rcc rId="56130" sId="6">
    <nc r="AP953" t="inlineStr">
      <is>
        <t>FA1201</t>
      </is>
    </nc>
  </rcc>
  <rcc rId="56131" sId="6">
    <nc r="AQ953" t="inlineStr">
      <is>
        <t>V5.2</t>
      </is>
    </nc>
  </rcc>
  <rcc rId="56132" sId="6">
    <nc r="AU953">
      <v>1002033419</v>
    </nc>
  </rcc>
  <rcc rId="56133" sId="6">
    <nc r="AV953" t="inlineStr">
      <is>
        <t>FALTA</t>
      </is>
    </nc>
  </rcc>
  <rcc rId="56134" sId="6">
    <nc r="AW953" t="inlineStr">
      <is>
        <t>FALTA</t>
      </is>
    </nc>
  </rcc>
  <rcc rId="56135" sId="6">
    <nc r="AX953" t="inlineStr">
      <is>
        <t>ok</t>
      </is>
    </nc>
  </rcc>
  <rcc rId="56136" sId="6">
    <nc r="BC953">
      <v>2026063379</v>
    </nc>
  </rcc>
  <rcc rId="56137" sId="6">
    <nc r="BD953" t="inlineStr">
      <is>
        <t>GRS.BO.ZYX</t>
      </is>
    </nc>
  </rcc>
  <rcc rId="56138" sId="6">
    <nc r="A954">
      <v>2014</v>
    </nc>
  </rcc>
  <rcc rId="56139" sId="6">
    <nc r="B954" t="inlineStr">
      <is>
        <t>Sub Arm</t>
      </is>
    </nc>
  </rcc>
  <rcc rId="56140" sId="6">
    <nc r="C954" t="inlineStr">
      <is>
        <t>152 Arm</t>
      </is>
    </nc>
  </rcc>
  <rcc rId="56141" sId="6">
    <nc r="D954">
      <v>5700136812</v>
    </nc>
  </rcc>
  <rcc rId="56142" sId="6">
    <nc r="E954" t="inlineStr">
      <is>
        <t>SIM</t>
      </is>
    </nc>
  </rcc>
  <rcc rId="56143" sId="6">
    <nc r="F954" t="inlineStr">
      <is>
        <t>SIM</t>
      </is>
    </nc>
  </rcc>
  <rcc rId="56144" sId="6">
    <nc r="G954">
      <v>41786</v>
    </nc>
  </rcc>
  <rcc rId="56145" sId="6">
    <nc r="H954" t="inlineStr">
      <is>
        <t>Keymile</t>
      </is>
    </nc>
  </rcc>
  <rcc rId="56146" sId="6">
    <nc r="I954" t="inlineStr">
      <is>
        <t>Retrofit</t>
      </is>
    </nc>
  </rcc>
  <rcc rId="56147" sId="6">
    <nc r="J954">
      <v>192</v>
    </nc>
  </rcc>
  <rcc rId="56148" sId="6">
    <nc r="K954">
      <v>432</v>
    </nc>
  </rcc>
  <rcc rId="56149" sId="6">
    <nc r="L954">
      <v>4</v>
    </nc>
  </rcc>
  <rcc rId="56150" sId="6">
    <nc r="M954">
      <v>4</v>
    </nc>
  </rcc>
  <rcc rId="56151" sId="6">
    <nc r="N954">
      <v>32</v>
    </nc>
  </rcc>
  <rcc rId="56152" sId="6">
    <nc r="O954" t="inlineStr">
      <is>
        <t>SIM</t>
      </is>
    </nc>
  </rcc>
  <rcc rId="56153" sId="6">
    <nc r="P954" t="inlineStr">
      <is>
        <t>SIM</t>
      </is>
    </nc>
  </rcc>
  <rcc rId="56154" sId="6">
    <nc r="Q954" t="inlineStr">
      <is>
        <t>SIM</t>
      </is>
    </nc>
  </rcc>
  <rcc rId="56155" sId="6">
    <nc r="R954" t="inlineStr">
      <is>
        <t>Armário</t>
      </is>
    </nc>
  </rcc>
  <rcc rId="56156" sId="6">
    <nc r="S954" t="inlineStr">
      <is>
        <t>Monoshelf</t>
      </is>
    </nc>
  </rcc>
  <rcc rId="56157" sId="6">
    <nc r="T954" t="inlineStr">
      <is>
        <t>Outdoor</t>
      </is>
    </nc>
  </rcc>
  <rcc rId="56158" sId="6">
    <nc r="U954">
      <v>15</v>
    </nc>
  </rcc>
  <rcc rId="56159" sId="6">
    <nc r="V954" t="inlineStr">
      <is>
        <t>11609</t>
      </is>
    </nc>
  </rcc>
  <rcc rId="56160" sId="6">
    <nc r="W954" t="inlineStr">
      <is>
        <t>ZZV</t>
      </is>
    </nc>
  </rcc>
  <rcc rId="56161" sId="6">
    <nc r="X954" t="inlineStr">
      <is>
        <t>11609ASZZV</t>
      </is>
    </nc>
  </rcc>
  <rcc rId="56162" sId="6">
    <nc r="Y954" t="inlineStr">
      <is>
        <t>Av. Paraguai, 767 - Vila Barcelona</t>
      </is>
    </nc>
  </rcc>
  <rcc rId="56163" sId="6">
    <nc r="Z954" t="inlineStr">
      <is>
        <t>SOROCABA</t>
      </is>
    </nc>
  </rcc>
  <rcc rId="56164" sId="6">
    <nc r="AA954" t="inlineStr">
      <is>
        <t>AS</t>
      </is>
    </nc>
  </rcc>
  <rcc rId="56165" sId="6">
    <nc r="AB954" t="inlineStr">
      <is>
        <t>SOC.AS.MSO02</t>
      </is>
    </nc>
  </rcc>
  <rcc rId="56166" sId="6">
    <nc r="AC954" t="inlineStr">
      <is>
        <t>Huawei</t>
      </is>
    </nc>
  </rcc>
  <rcc rId="56167" sId="6">
    <nc r="AD954" t="inlineStr">
      <is>
        <t>-</t>
      </is>
    </nc>
  </rcc>
  <rcc rId="56168" sId="6">
    <nc r="AE954" t="inlineStr">
      <is>
        <t>SOC AS 03</t>
      </is>
    </nc>
  </rcc>
  <rcc rId="56169" sId="6">
    <nc r="AF954" t="inlineStr">
      <is>
        <t>CAS CE 03</t>
      </is>
    </nc>
  </rcc>
  <rcc rId="56170" sId="6">
    <nc r="AG954" t="inlineStr">
      <is>
        <t>CAS CT 03</t>
      </is>
    </nc>
  </rcc>
  <rcc rId="56171" sId="6">
    <nc r="AI954" t="inlineStr">
      <is>
        <t>CAS CT_EX2</t>
      </is>
    </nc>
  </rcc>
  <rcc rId="56172" sId="6">
    <nc r="AJ954" t="inlineStr">
      <is>
        <t>ARQ.FI.LMC2</t>
      </is>
    </nc>
  </rcc>
  <rcc rId="56173" sId="6">
    <nc r="AK954" t="inlineStr">
      <is>
        <t>BRU.AC.LMC2</t>
      </is>
    </nc>
  </rcc>
  <rcc rId="56174" sId="6">
    <nc r="AN954" t="inlineStr">
      <is>
        <t>-</t>
      </is>
    </nc>
  </rcc>
  <rcc rId="56175" sId="6">
    <nc r="AO954" t="inlineStr">
      <is>
        <t>-</t>
      </is>
    </nc>
  </rcc>
  <rcc rId="56176" sId="6">
    <nc r="AP954" t="inlineStr">
      <is>
        <t>DIAMUX</t>
      </is>
    </nc>
  </rcc>
  <rcc rId="56177" sId="6">
    <nc r="AQ954" t="inlineStr">
      <is>
        <t>ESPELHADO</t>
      </is>
    </nc>
  </rcc>
  <rcc rId="56178" sId="6">
    <nc r="AU954">
      <v>1003666504</v>
    </nc>
  </rcc>
  <rcc rId="56179" sId="6">
    <nc r="AV954" t="inlineStr">
      <is>
        <t>23° 30' 56,04083'' - S</t>
      </is>
    </nc>
  </rcc>
  <rcc rId="56180" sId="6">
    <nc r="AW954" t="inlineStr">
      <is>
        <t>47° 26' 25,74635'' - W</t>
      </is>
    </nc>
  </rcc>
  <rcc rId="56181" sId="6">
    <nc r="AX954" t="inlineStr">
      <is>
        <t>ok</t>
      </is>
    </nc>
  </rcc>
  <rcc rId="56182" sId="6">
    <nc r="BC954">
      <v>2026063379</v>
    </nc>
  </rcc>
  <rcc rId="56183" sId="6">
    <nc r="BD954" t="inlineStr">
      <is>
        <t>SOC.AS.ZZV</t>
      </is>
    </nc>
  </rcc>
  <rcc rId="56184" sId="6">
    <nc r="A955">
      <v>2014</v>
    </nc>
  </rcc>
  <rcc rId="56185" sId="6">
    <nc r="B955" t="inlineStr">
      <is>
        <t>Sub Arm</t>
      </is>
    </nc>
  </rcc>
  <rcc rId="56186" sId="6">
    <nc r="C955" t="inlineStr">
      <is>
        <t>18 Arm</t>
      </is>
    </nc>
  </rcc>
  <rcc rId="56187" sId="6">
    <nc r="D955" t="inlineStr">
      <is>
        <t>SIM</t>
      </is>
    </nc>
  </rcc>
  <rcc rId="56188" sId="6">
    <nc r="E955" t="inlineStr">
      <is>
        <t>SIM</t>
      </is>
    </nc>
  </rcc>
  <rcc rId="56189" sId="6">
    <nc r="F955" t="inlineStr">
      <is>
        <t>SIM</t>
      </is>
    </nc>
  </rcc>
  <rcc rId="56190" sId="6">
    <nc r="G955">
      <v>41953</v>
    </nc>
  </rcc>
  <rcc rId="56191" sId="6">
    <nc r="H955" t="inlineStr">
      <is>
        <t>Keymile</t>
      </is>
    </nc>
  </rcc>
  <rcc rId="56192" sId="6">
    <nc r="I955" t="inlineStr">
      <is>
        <t>Retrofit</t>
      </is>
    </nc>
  </rcc>
  <rcc rId="56193" sId="6">
    <nc r="J955">
      <v>192</v>
    </nc>
  </rcc>
  <rcc rId="56194" sId="6">
    <nc r="K955">
      <v>432</v>
    </nc>
  </rcc>
  <rcc rId="56195" sId="6">
    <nc r="L955">
      <v>4</v>
    </nc>
  </rcc>
  <rcc rId="56196" sId="6">
    <nc r="M955">
      <v>4</v>
    </nc>
  </rcc>
  <rcc rId="56197" sId="6">
    <nc r="N955">
      <v>32</v>
    </nc>
  </rcc>
  <rcc rId="56198" sId="6">
    <nc r="O955" t="inlineStr">
      <is>
        <t>SIM</t>
      </is>
    </nc>
  </rcc>
  <rcc rId="56199" sId="6">
    <nc r="P955" t="inlineStr">
      <is>
        <t>SIM</t>
      </is>
    </nc>
  </rcc>
  <rcc rId="56200" sId="6">
    <nc r="Q955" t="inlineStr">
      <is>
        <t>SIM</t>
      </is>
    </nc>
  </rcc>
  <rcc rId="56201" sId="6">
    <nc r="R955" t="inlineStr">
      <is>
        <t>Armário</t>
      </is>
    </nc>
  </rcc>
  <rcc rId="56202" sId="6">
    <nc r="S955" t="inlineStr">
      <is>
        <t>Monoshelf</t>
      </is>
    </nc>
  </rcc>
  <rcc rId="56203" sId="6">
    <nc r="T955" t="inlineStr">
      <is>
        <t>Outdoor</t>
      </is>
    </nc>
  </rcc>
  <rcc rId="56204" sId="6">
    <nc r="U955">
      <v>11</v>
    </nc>
  </rcc>
  <rcc rId="56205" sId="6">
    <nc r="V955">
      <v>11370</v>
    </nc>
  </rcc>
  <rcc rId="56206" sId="6">
    <nc r="W955" t="inlineStr">
      <is>
        <t>AOJ</t>
      </is>
    </nc>
  </rcc>
  <rcc rId="56207" sId="6">
    <nc r="X955" t="inlineStr">
      <is>
        <t>11370MAAOJ</t>
      </is>
    </nc>
  </rcc>
  <rcc rId="56208" sId="6">
    <nc r="Y955" t="inlineStr">
      <is>
        <t>Av. Barão de Mauá</t>
      </is>
    </nc>
  </rcc>
  <rcc rId="56209" sId="6">
    <nc r="Z955" t="inlineStr">
      <is>
        <t>MAUA</t>
      </is>
    </nc>
  </rcc>
  <rcc rId="56210" sId="6">
    <nc r="AA955" t="inlineStr">
      <is>
        <t>MA</t>
      </is>
    </nc>
  </rcc>
  <rcc rId="56211" sId="6">
    <nc r="AB955" t="inlineStr">
      <is>
        <t>MAU.MA.MSO41</t>
      </is>
    </nc>
  </rcc>
  <rcc rId="56212" sId="6">
    <nc r="AC955" t="inlineStr">
      <is>
        <t>Huawei</t>
      </is>
    </nc>
  </rcc>
  <rcc rId="56213" sId="6">
    <nc r="AD955" t="inlineStr">
      <is>
        <t>-</t>
      </is>
    </nc>
  </rcc>
  <rcc rId="56214" sId="6">
    <nc r="AE955" t="inlineStr">
      <is>
        <t>MAU MA 01</t>
      </is>
    </nc>
  </rcc>
  <rcc rId="56215" sId="6">
    <nc r="AF955" t="inlineStr">
      <is>
        <t>SNE SA 01</t>
      </is>
    </nc>
  </rcc>
  <rcc rId="56216" sId="6">
    <nc r="AG955" t="inlineStr">
      <is>
        <t>SNE SA 02</t>
      </is>
    </nc>
  </rcc>
  <rcc rId="56217" sId="6">
    <nc r="AI955" t="inlineStr">
      <is>
        <t>SNE CT_ER5</t>
      </is>
    </nc>
  </rcc>
  <rcc rId="56218" sId="6">
    <nc r="AJ955" t="inlineStr">
      <is>
        <t>SPO.JD.LMC2</t>
      </is>
    </nc>
  </rcc>
  <rcc rId="56219" sId="6">
    <nc r="AK955" t="inlineStr">
      <is>
        <t>SPO.JG.LMC2</t>
      </is>
    </nc>
  </rcc>
  <rcc rId="56220" sId="6">
    <nc r="AN955" t="inlineStr">
      <is>
        <t>-</t>
      </is>
    </nc>
  </rcc>
  <rcc rId="56221" sId="6">
    <nc r="AO955" t="inlineStr">
      <is>
        <t>-</t>
      </is>
    </nc>
  </rcc>
  <rcc rId="56222" sId="6">
    <nc r="AP955">
      <v>1530</v>
    </nc>
  </rcc>
  <rcc rId="56223" sId="6">
    <nc r="AQ955" t="inlineStr">
      <is>
        <t>ESPELHADO</t>
      </is>
    </nc>
  </rcc>
  <rcc rId="56224" sId="6">
    <nc r="AU955">
      <v>1001914578</v>
    </nc>
  </rcc>
  <rcc rId="56225" sId="6">
    <nc r="AV955" t="inlineStr">
      <is>
        <t>23° 40' 59,62079'' - S</t>
      </is>
    </nc>
  </rcc>
  <rcc rId="56226" sId="6">
    <nc r="AW955" t="inlineStr">
      <is>
        <t>46° 26' 29,364'' - W</t>
      </is>
    </nc>
  </rcc>
  <rcc rId="56227" sId="6">
    <nc r="AX955" t="inlineStr">
      <is>
        <t>ok</t>
      </is>
    </nc>
  </rcc>
  <rcc rId="56228" sId="6">
    <nc r="BC955">
      <v>2026063379</v>
    </nc>
  </rcc>
  <rcc rId="56229" sId="6">
    <nc r="BD955" t="inlineStr">
      <is>
        <t>MAU.MA.AOJ</t>
      </is>
    </nc>
  </rcc>
  <rcc rId="56230" sId="6">
    <nc r="A956">
      <v>2014</v>
    </nc>
  </rcc>
  <rcc rId="56231" sId="6">
    <nc r="B956" t="inlineStr">
      <is>
        <t>Sub Arm</t>
      </is>
    </nc>
  </rcc>
  <rcc rId="56232" sId="6">
    <nc r="C956" t="inlineStr">
      <is>
        <t>18 Arm</t>
      </is>
    </nc>
  </rcc>
  <rcc rId="56233" sId="6">
    <nc r="D956" t="inlineStr">
      <is>
        <t>SIM</t>
      </is>
    </nc>
  </rcc>
  <rcc rId="56234" sId="6">
    <nc r="E956" t="inlineStr">
      <is>
        <t>SIM</t>
      </is>
    </nc>
  </rcc>
  <rcc rId="56235" sId="6">
    <nc r="F956" t="inlineStr">
      <is>
        <t>SIM</t>
      </is>
    </nc>
  </rcc>
  <rcc rId="56236" sId="6">
    <nc r="G956">
      <v>41962</v>
    </nc>
  </rcc>
  <rcc rId="56237" sId="6">
    <nc r="H956" t="inlineStr">
      <is>
        <t>Keymile</t>
      </is>
    </nc>
  </rcc>
  <rcc rId="56238" sId="6">
    <nc r="I956" t="inlineStr">
      <is>
        <t>Retrofit</t>
      </is>
    </nc>
  </rcc>
  <rcc rId="56239" sId="6">
    <nc r="J956">
      <v>192</v>
    </nc>
  </rcc>
  <rcc rId="56240" sId="6">
    <nc r="K956">
      <v>432</v>
    </nc>
  </rcc>
  <rcc rId="56241" sId="6">
    <nc r="L956">
      <v>4</v>
    </nc>
  </rcc>
  <rcc rId="56242" sId="6">
    <nc r="M956">
      <v>4</v>
    </nc>
  </rcc>
  <rcc rId="56243" sId="6">
    <nc r="N956">
      <v>32</v>
    </nc>
  </rcc>
  <rcc rId="56244" sId="6">
    <nc r="O956" t="inlineStr">
      <is>
        <t>SIM</t>
      </is>
    </nc>
  </rcc>
  <rcc rId="56245" sId="6">
    <nc r="P956" t="inlineStr">
      <is>
        <t>SIM</t>
      </is>
    </nc>
  </rcc>
  <rcc rId="56246" sId="6">
    <nc r="Q956" t="inlineStr">
      <is>
        <t>SIM</t>
      </is>
    </nc>
  </rcc>
  <rcc rId="56247" sId="6">
    <nc r="R956" t="inlineStr">
      <is>
        <t>Armário</t>
      </is>
    </nc>
  </rcc>
  <rcc rId="56248" sId="6">
    <nc r="S956" t="inlineStr">
      <is>
        <t>Monoshelf</t>
      </is>
    </nc>
  </rcc>
  <rcc rId="56249" sId="6">
    <nc r="T956" t="inlineStr">
      <is>
        <t>Outdoor</t>
      </is>
    </nc>
  </rcc>
  <rcc rId="56250" sId="6">
    <nc r="U956">
      <v>11</v>
    </nc>
  </rcc>
  <rcc rId="56251" sId="6">
    <nc r="V956">
      <v>11000</v>
    </nc>
  </rcc>
  <rcc rId="56252" sId="6">
    <nc r="W956" t="inlineStr">
      <is>
        <t>BMW</t>
      </is>
    </nc>
  </rcc>
  <rcc rId="56253" sId="6">
    <nc r="X956" t="inlineStr">
      <is>
        <t>11000VEBMW</t>
      </is>
    </nc>
  </rcc>
  <rcc rId="56254" sId="6">
    <nc r="Y956" t="inlineStr">
      <is>
        <t>R. Miguel Garcia, 1 - Cangaiba</t>
      </is>
    </nc>
  </rcc>
  <rcc rId="56255" sId="6">
    <nc r="Z956" t="inlineStr">
      <is>
        <t>SAO PAULO</t>
      </is>
    </nc>
  </rcc>
  <rcc rId="56256" sId="6">
    <nc r="AA956" t="inlineStr">
      <is>
        <t>VE</t>
      </is>
    </nc>
  </rcc>
  <rcc rId="56257" sId="6">
    <nc r="AB956" t="inlineStr">
      <is>
        <t>SPO.VE.MSO06</t>
      </is>
    </nc>
  </rcc>
  <rcc rId="56258" sId="6">
    <nc r="AC956" t="inlineStr">
      <is>
        <t>Huawei</t>
      </is>
    </nc>
  </rcc>
  <rcc rId="56259" sId="6">
    <nc r="AD956" t="inlineStr">
      <is>
        <t>-</t>
      </is>
    </nc>
  </rcc>
  <rcc rId="56260" sId="6">
    <nc r="AE956" t="inlineStr">
      <is>
        <t>SPO VE 02</t>
      </is>
    </nc>
  </rcc>
  <rcc rId="56261" sId="6">
    <nc r="AF956" t="inlineStr">
      <is>
        <t>SPO GU 01</t>
      </is>
    </nc>
  </rcc>
  <rcc rId="56262" sId="6">
    <nc r="AG956" t="inlineStr">
      <is>
        <t>SPO VM 03</t>
      </is>
    </nc>
  </rcc>
  <rcc rId="56263" sId="6">
    <nc r="AI956" t="inlineStr">
      <is>
        <t>SPO GU_CG1</t>
      </is>
    </nc>
  </rcc>
  <rcc rId="56264" sId="6">
    <nc r="AJ956" t="inlineStr">
      <is>
        <t>SPO.JD.LMC2</t>
      </is>
    </nc>
  </rcc>
  <rcc rId="56265" sId="6">
    <nc r="AK956" t="inlineStr">
      <is>
        <t>SPO.JG.LMC2</t>
      </is>
    </nc>
  </rcc>
  <rcc rId="56266" sId="6">
    <nc r="AN956" t="inlineStr">
      <is>
        <t>-</t>
      </is>
    </nc>
  </rcc>
  <rcc rId="56267" sId="6">
    <nc r="AO956" t="inlineStr">
      <is>
        <t>-</t>
      </is>
    </nc>
  </rcc>
  <rcc rId="56268" sId="6">
    <nc r="AP956">
      <v>1530</v>
    </nc>
  </rcc>
  <rcc rId="56269" sId="6">
    <nc r="AQ956" t="inlineStr">
      <is>
        <t>ESPELHADO</t>
      </is>
    </nc>
  </rcc>
  <rcc rId="56270" sId="6">
    <nc r="AU956">
      <v>1002032226</v>
    </nc>
  </rcc>
  <rcc rId="56271" sId="6">
    <nc r="AV956" t="inlineStr">
      <is>
        <t>FALTA</t>
      </is>
    </nc>
  </rcc>
  <rcc rId="56272" sId="6">
    <nc r="AW956" t="inlineStr">
      <is>
        <t>FALTA</t>
      </is>
    </nc>
  </rcc>
  <rcc rId="56273" sId="6">
    <nc r="AX956" t="inlineStr">
      <is>
        <t>ok</t>
      </is>
    </nc>
  </rcc>
  <rcc rId="56274" sId="6">
    <nc r="BC956">
      <v>2026063379</v>
    </nc>
  </rcc>
  <rcc rId="56275" sId="6">
    <nc r="BD956" t="inlineStr">
      <is>
        <t>SPO.VE.BMW</t>
      </is>
    </nc>
  </rcc>
  <rcc rId="56276" sId="6">
    <nc r="A957">
      <v>2014</v>
    </nc>
  </rcc>
  <rcc rId="56277" sId="6">
    <nc r="B957" t="inlineStr">
      <is>
        <t>Sub Arm</t>
      </is>
    </nc>
  </rcc>
  <rcc rId="56278" sId="6">
    <nc r="C957" t="inlineStr">
      <is>
        <t>18 Arm</t>
      </is>
    </nc>
  </rcc>
  <rcc rId="56279" sId="6">
    <nc r="D957" t="inlineStr">
      <is>
        <t>SIM</t>
      </is>
    </nc>
  </rcc>
  <rcc rId="56280" sId="6">
    <nc r="E957" t="inlineStr">
      <is>
        <t>SIM</t>
      </is>
    </nc>
  </rcc>
  <rcc rId="56281" sId="6">
    <nc r="F957" t="inlineStr">
      <is>
        <t>SIM</t>
      </is>
    </nc>
  </rcc>
  <rcc rId="56282" sId="6">
    <nc r="G957">
      <v>42024</v>
    </nc>
  </rcc>
  <rcc rId="56283" sId="6">
    <nc r="H957" t="inlineStr">
      <is>
        <t>Keymile</t>
      </is>
    </nc>
  </rcc>
  <rcc rId="56284" sId="6">
    <nc r="I957" t="inlineStr">
      <is>
        <t>Retrofit</t>
      </is>
    </nc>
  </rcc>
  <rcc rId="56285" sId="6">
    <nc r="J957">
      <v>192</v>
    </nc>
  </rcc>
  <rcc rId="56286" sId="6">
    <nc r="K957">
      <v>432</v>
    </nc>
  </rcc>
  <rcc rId="56287" sId="6">
    <nc r="L957">
      <v>4</v>
    </nc>
  </rcc>
  <rcc rId="56288" sId="6">
    <nc r="M957">
      <v>4</v>
    </nc>
  </rcc>
  <rcc rId="56289" sId="6">
    <nc r="N957">
      <v>32</v>
    </nc>
  </rcc>
  <rcc rId="56290" sId="6">
    <nc r="O957" t="inlineStr">
      <is>
        <t>SIM</t>
      </is>
    </nc>
  </rcc>
  <rcc rId="56291" sId="6">
    <nc r="P957" t="inlineStr">
      <is>
        <t>SIM</t>
      </is>
    </nc>
  </rcc>
  <rcc rId="56292" sId="6">
    <nc r="Q957" t="inlineStr">
      <is>
        <t>SIM</t>
      </is>
    </nc>
  </rcc>
  <rcc rId="56293" sId="6">
    <nc r="R957" t="inlineStr">
      <is>
        <t>Armário</t>
      </is>
    </nc>
  </rcc>
  <rcc rId="56294" sId="6">
    <nc r="S957" t="inlineStr">
      <is>
        <t>Monoshelf</t>
      </is>
    </nc>
  </rcc>
  <rcc rId="56295" sId="6">
    <nc r="T957" t="inlineStr">
      <is>
        <t>Outdoor</t>
      </is>
    </nc>
  </rcc>
  <rcc rId="56296" sId="6">
    <nc r="U957">
      <v>11</v>
    </nc>
  </rcc>
  <rcc rId="56297" sId="6">
    <nc r="V957" t="inlineStr">
      <is>
        <t>11633</t>
      </is>
    </nc>
  </rcc>
  <rcc rId="56298" sId="6">
    <nc r="W957" t="inlineStr">
      <is>
        <t>FAD</t>
      </is>
    </nc>
  </rcc>
  <rcc rId="56299" sId="6">
    <nc r="X957" t="inlineStr">
      <is>
        <t>11633HTFAD</t>
      </is>
    </nc>
  </rcc>
  <rcc rId="56300" sId="6">
    <nc r="Y957" t="inlineStr">
      <is>
        <t>R. Arnaldo Del'antônia x Av. São Paulo - Parque Marajoara</t>
      </is>
    </nc>
  </rcc>
  <rcc rId="56301" sId="6">
    <nc r="Z957" t="inlineStr">
      <is>
        <t>SANTO ANDRE</t>
      </is>
    </nc>
  </rcc>
  <rcc rId="56302" sId="6">
    <nc r="AA957" t="inlineStr">
      <is>
        <t>HT</t>
      </is>
    </nc>
  </rcc>
  <rcc rId="56303" sId="6">
    <nc r="AB957" t="inlineStr">
      <is>
        <t>SNE.HT.MSO18</t>
      </is>
    </nc>
  </rcc>
  <rcc rId="56304" sId="6">
    <nc r="AC957" t="inlineStr">
      <is>
        <t>Alcatel</t>
      </is>
    </nc>
  </rcc>
  <rcc rId="56305" sId="6">
    <nc r="AD957" t="inlineStr">
      <is>
        <t>-</t>
      </is>
    </nc>
  </rcc>
  <rcc rId="56306" sId="6">
    <nc r="AE957" t="inlineStr">
      <is>
        <t>SNE HT 01</t>
      </is>
    </nc>
  </rcc>
  <rcc rId="56307" sId="6">
    <nc r="AF957" t="inlineStr">
      <is>
        <t>SBO PL 01</t>
      </is>
    </nc>
  </rcc>
  <rcc rId="56308" sId="6">
    <nc r="AG957" t="inlineStr">
      <is>
        <t>SNE SA 03</t>
      </is>
    </nc>
  </rcc>
  <rcc rId="56309" sId="6">
    <nc r="AI957" t="inlineStr">
      <is>
        <t>SBO PL_CG1</t>
      </is>
    </nc>
  </rcc>
  <rcc rId="56310" sId="6">
    <nc r="AJ957" t="inlineStr">
      <is>
        <t>SPO.JG.LMC2</t>
      </is>
    </nc>
  </rcc>
  <rcc rId="56311" sId="6">
    <nc r="AK957" t="inlineStr">
      <is>
        <t>SPO.JD.LMC2</t>
      </is>
    </nc>
  </rcc>
  <rcc rId="56312" sId="6">
    <nc r="AN957" t="inlineStr">
      <is>
        <t>-</t>
      </is>
    </nc>
  </rcc>
  <rcc rId="56313" sId="6">
    <nc r="AO957" t="inlineStr">
      <is>
        <t>-</t>
      </is>
    </nc>
  </rcc>
  <rcc rId="56314" sId="6">
    <nc r="AP957" t="inlineStr">
      <is>
        <t>FA1201</t>
      </is>
    </nc>
  </rcc>
  <rcc rId="56315" sId="6">
    <nc r="AQ957" t="inlineStr">
      <is>
        <t>ESPELHADO</t>
      </is>
    </nc>
  </rcc>
  <rcc rId="56316" sId="6">
    <nc r="AU957">
      <v>1002032366</v>
    </nc>
  </rcc>
  <rcc rId="56317" sId="6">
    <nc r="AV957" t="inlineStr">
      <is>
        <t>FALTA</t>
      </is>
    </nc>
  </rcc>
  <rcc rId="56318" sId="6">
    <nc r="AW957" t="inlineStr">
      <is>
        <t>FALTA</t>
      </is>
    </nc>
  </rcc>
  <rcc rId="56319" sId="6">
    <nc r="AX957" t="inlineStr">
      <is>
        <t>ok</t>
      </is>
    </nc>
  </rcc>
  <rcc rId="56320" sId="6">
    <nc r="BC957">
      <v>2026063379</v>
    </nc>
  </rcc>
  <rcc rId="56321" sId="6">
    <nc r="BD957" t="inlineStr">
      <is>
        <t>SNE.HT.FAD</t>
      </is>
    </nc>
  </rcc>
  <rcc rId="56322" sId="6">
    <nc r="A958">
      <v>2014</v>
    </nc>
  </rcc>
  <rcc rId="56323" sId="6">
    <nc r="B958" t="inlineStr">
      <is>
        <t>Sub Arm</t>
      </is>
    </nc>
  </rcc>
  <rcc rId="56324" sId="6">
    <nc r="C958" t="inlineStr">
      <is>
        <t>18 Arm</t>
      </is>
    </nc>
  </rcc>
  <rcc rId="56325" sId="6">
    <nc r="D958" t="inlineStr">
      <is>
        <t>SIM</t>
      </is>
    </nc>
  </rcc>
  <rcc rId="56326" sId="6">
    <nc r="E958" t="inlineStr">
      <is>
        <t>SIM</t>
      </is>
    </nc>
  </rcc>
  <rcc rId="56327" sId="6">
    <nc r="F958" t="inlineStr">
      <is>
        <t>SIM</t>
      </is>
    </nc>
  </rcc>
  <rcc rId="56328" sId="6">
    <nc r="G958">
      <v>41963</v>
    </nc>
  </rcc>
  <rcc rId="56329" sId="6">
    <nc r="H958" t="inlineStr">
      <is>
        <t>Keymile</t>
      </is>
    </nc>
  </rcc>
  <rcc rId="56330" sId="6">
    <nc r="I958" t="inlineStr">
      <is>
        <t>Retrofit</t>
      </is>
    </nc>
  </rcc>
  <rcc rId="56331" sId="6">
    <nc r="J958">
      <v>192</v>
    </nc>
  </rcc>
  <rcc rId="56332" sId="6">
    <nc r="K958">
      <v>432</v>
    </nc>
  </rcc>
  <rcc rId="56333" sId="6">
    <nc r="L958">
      <v>4</v>
    </nc>
  </rcc>
  <rcc rId="56334" sId="6">
    <nc r="M958">
      <v>4</v>
    </nc>
  </rcc>
  <rcc rId="56335" sId="6">
    <nc r="N958">
      <v>32</v>
    </nc>
  </rcc>
  <rcc rId="56336" sId="6">
    <nc r="O958" t="inlineStr">
      <is>
        <t>SIM</t>
      </is>
    </nc>
  </rcc>
  <rcc rId="56337" sId="6">
    <nc r="P958" t="inlineStr">
      <is>
        <t>SIM</t>
      </is>
    </nc>
  </rcc>
  <rcc rId="56338" sId="6">
    <nc r="Q958" t="inlineStr">
      <is>
        <t>SIM</t>
      </is>
    </nc>
  </rcc>
  <rcc rId="56339" sId="6">
    <nc r="R958" t="inlineStr">
      <is>
        <t>Armário</t>
      </is>
    </nc>
  </rcc>
  <rcc rId="56340" sId="6">
    <nc r="S958" t="inlineStr">
      <is>
        <t>Monoshelf</t>
      </is>
    </nc>
  </rcc>
  <rcc rId="56341" sId="6">
    <nc r="T958" t="inlineStr">
      <is>
        <t>Outdoor</t>
      </is>
    </nc>
  </rcc>
  <rcc rId="56342" sId="6">
    <nc r="U958">
      <v>11</v>
    </nc>
  </rcc>
  <rcc rId="56343" sId="6">
    <nc r="V958">
      <v>11633</v>
    </nc>
  </rcc>
  <rcc rId="56344" sId="6">
    <nc r="W958" t="inlineStr">
      <is>
        <t>FAH</t>
      </is>
    </nc>
  </rcc>
  <rcc rId="56345" sId="6">
    <nc r="X958" t="inlineStr">
      <is>
        <t>11633HTFAH</t>
      </is>
    </nc>
  </rcc>
  <rcc rId="56346" sId="6">
    <nc r="Y958" t="inlineStr">
      <is>
        <t>R. Paraíba, 23 - Cidade São Jorge</t>
      </is>
    </nc>
  </rcc>
  <rcc rId="56347" sId="6">
    <nc r="Z958" t="inlineStr">
      <is>
        <t>SANTO ANDRE</t>
      </is>
    </nc>
  </rcc>
  <rcc rId="56348" sId="6">
    <nc r="AA958" t="inlineStr">
      <is>
        <t>HT</t>
      </is>
    </nc>
  </rcc>
  <rcc rId="56349" sId="6">
    <nc r="AB958" t="inlineStr">
      <is>
        <t>SNE.HT.MSO17</t>
      </is>
    </nc>
  </rcc>
  <rcc rId="56350" sId="6">
    <nc r="AC958" t="inlineStr">
      <is>
        <t>Alcatel</t>
      </is>
    </nc>
  </rcc>
  <rcc rId="56351" sId="6">
    <nc r="AD958" t="inlineStr">
      <is>
        <t>-</t>
      </is>
    </nc>
  </rcc>
  <rcc rId="56352" sId="6">
    <nc r="AE958" t="inlineStr">
      <is>
        <t>SNE HT 01</t>
      </is>
    </nc>
  </rcc>
  <rcc rId="56353" sId="6">
    <nc r="AF958" t="inlineStr">
      <is>
        <t>SBO PL 01</t>
      </is>
    </nc>
  </rcc>
  <rcc rId="56354" sId="6">
    <nc r="AG958" t="inlineStr">
      <is>
        <t>SNE SA 03</t>
      </is>
    </nc>
  </rcc>
  <rcc rId="56355" sId="6">
    <nc r="AI958" t="inlineStr">
      <is>
        <t>SBO PL_CG1</t>
      </is>
    </nc>
  </rcc>
  <rcc rId="56356" sId="6">
    <nc r="AJ958" t="inlineStr">
      <is>
        <t>SPO.JG.LMC2</t>
      </is>
    </nc>
  </rcc>
  <rcc rId="56357" sId="6">
    <nc r="AK958" t="inlineStr">
      <is>
        <t>SPO.JD.LMC2</t>
      </is>
    </nc>
  </rcc>
  <rcc rId="56358" sId="6">
    <nc r="AN958" t="inlineStr">
      <is>
        <t>-</t>
      </is>
    </nc>
  </rcc>
  <rcc rId="56359" sId="6">
    <nc r="AO958" t="inlineStr">
      <is>
        <t>-</t>
      </is>
    </nc>
  </rcc>
  <rcc rId="56360" sId="6">
    <nc r="AP958" t="inlineStr">
      <is>
        <t>FA1201</t>
      </is>
    </nc>
  </rcc>
  <rcc rId="56361" sId="6">
    <nc r="AQ958" t="inlineStr">
      <is>
        <t>ESPELHADO</t>
      </is>
    </nc>
  </rcc>
  <rcc rId="56362" sId="6">
    <nc r="AU958">
      <v>1002032315</v>
    </nc>
  </rcc>
  <rcc rId="56363" sId="6">
    <nc r="AV958" t="inlineStr">
      <is>
        <t>FALTA</t>
      </is>
    </nc>
  </rcc>
  <rcc rId="56364" sId="6">
    <nc r="AW958" t="inlineStr">
      <is>
        <t>FALTA</t>
      </is>
    </nc>
  </rcc>
  <rcc rId="56365" sId="6">
    <nc r="AX958" t="inlineStr">
      <is>
        <t>ok</t>
      </is>
    </nc>
  </rcc>
  <rcc rId="56366" sId="6">
    <nc r="BC958">
      <v>2026063379</v>
    </nc>
  </rcc>
  <rcc rId="56367" sId="6">
    <nc r="BD958" t="inlineStr">
      <is>
        <t>SNE.HT.FAH</t>
      </is>
    </nc>
  </rcc>
  <rcc rId="56368" sId="6">
    <nc r="A959">
      <v>2014</v>
    </nc>
  </rcc>
  <rcc rId="56369" sId="6">
    <nc r="B959" t="inlineStr">
      <is>
        <t>Sub Arm</t>
      </is>
    </nc>
  </rcc>
  <rcc rId="56370" sId="6">
    <nc r="C959" t="inlineStr">
      <is>
        <t>18 Arm</t>
      </is>
    </nc>
  </rcc>
  <rcc rId="56371" sId="6">
    <nc r="D959" t="inlineStr">
      <is>
        <t>SIM</t>
      </is>
    </nc>
  </rcc>
  <rcc rId="56372" sId="6">
    <nc r="E959" t="inlineStr">
      <is>
        <t>SIM</t>
      </is>
    </nc>
  </rcc>
  <rcc rId="56373" sId="6">
    <nc r="F959" t="inlineStr">
      <is>
        <t>SIM</t>
      </is>
    </nc>
  </rcc>
  <rcc rId="56374" sId="6">
    <nc r="G959">
      <v>41964</v>
    </nc>
  </rcc>
  <rcc rId="56375" sId="6">
    <nc r="H959" t="inlineStr">
      <is>
        <t>Keymile</t>
      </is>
    </nc>
  </rcc>
  <rcc rId="56376" sId="6">
    <nc r="I959" t="inlineStr">
      <is>
        <t>Retrofit</t>
      </is>
    </nc>
  </rcc>
  <rcc rId="56377" sId="6">
    <nc r="J959">
      <v>192</v>
    </nc>
  </rcc>
  <rcc rId="56378" sId="6">
    <nc r="K959">
      <v>432</v>
    </nc>
  </rcc>
  <rcc rId="56379" sId="6">
    <nc r="L959">
      <v>4</v>
    </nc>
  </rcc>
  <rcc rId="56380" sId="6">
    <nc r="M959">
      <v>4</v>
    </nc>
  </rcc>
  <rcc rId="56381" sId="6">
    <nc r="N959">
      <v>32</v>
    </nc>
  </rcc>
  <rcc rId="56382" sId="6">
    <nc r="O959" t="inlineStr">
      <is>
        <t>SIM</t>
      </is>
    </nc>
  </rcc>
  <rcc rId="56383" sId="6">
    <nc r="P959" t="inlineStr">
      <is>
        <t>SIM</t>
      </is>
    </nc>
  </rcc>
  <rcc rId="56384" sId="6">
    <nc r="Q959" t="inlineStr">
      <is>
        <t>SIM</t>
      </is>
    </nc>
  </rcc>
  <rcc rId="56385" sId="6">
    <nc r="R959" t="inlineStr">
      <is>
        <t>Armário</t>
      </is>
    </nc>
  </rcc>
  <rcc rId="56386" sId="6">
    <nc r="S959" t="inlineStr">
      <is>
        <t>Monoshelf</t>
      </is>
    </nc>
  </rcc>
  <rcc rId="56387" sId="6">
    <nc r="T959" t="inlineStr">
      <is>
        <t>Outdoor</t>
      </is>
    </nc>
  </rcc>
  <rcc rId="56388" sId="6">
    <nc r="U959">
      <v>18</v>
    </nc>
  </rcc>
  <rcc rId="56389" sId="6">
    <nc r="V959">
      <v>11368</v>
    </nc>
  </rcc>
  <rcc rId="56390" sId="6">
    <nc r="W959" t="inlineStr">
      <is>
        <t>MPA</t>
      </is>
    </nc>
  </rcc>
  <rcc rId="56391" sId="6">
    <nc r="X959" t="inlineStr">
      <is>
        <t>11368PJMPA</t>
      </is>
    </nc>
  </rcc>
  <rcc rId="56392" sId="6">
    <nc r="Y959" t="inlineStr">
      <is>
        <t>R. Rui Aparecido Canhizares, 881</t>
      </is>
    </nc>
  </rcc>
  <rcc rId="56393" sId="6">
    <nc r="Z959" t="inlineStr">
      <is>
        <t>MARTINOPOLIS</t>
      </is>
    </nc>
  </rcc>
  <rcc rId="56394" sId="6">
    <nc r="AA959" t="inlineStr">
      <is>
        <t>PJ</t>
      </is>
    </nc>
  </rcc>
  <rcc rId="56395" sId="6">
    <nc r="AB959" t="inlineStr">
      <is>
        <t>MPO.PJ.MSO01</t>
      </is>
    </nc>
  </rcc>
  <rcc rId="56396" sId="6">
    <nc r="AC959" t="inlineStr">
      <is>
        <t>Alcatel</t>
      </is>
    </nc>
  </rcc>
  <rcc rId="56397" sId="6">
    <nc r="AD959" t="inlineStr">
      <is>
        <t>MPO PJ 01</t>
      </is>
    </nc>
  </rcc>
  <rcc rId="56398" sId="6">
    <nc r="AE959" t="inlineStr">
      <is>
        <t>PPE RB 03</t>
      </is>
    </nc>
  </rcc>
  <rcc rId="56399" sId="6">
    <nc r="AF959" t="inlineStr">
      <is>
        <t>BRU AC 03</t>
      </is>
    </nc>
  </rcc>
  <rcc rId="56400" sId="6">
    <nc r="AG959" t="inlineStr">
      <is>
        <t>BRU AC 04</t>
      </is>
    </nc>
  </rcc>
  <rcc rId="56401" sId="6">
    <nc r="AI959" t="inlineStr">
      <is>
        <t>BRU AC_CG3</t>
      </is>
    </nc>
  </rcc>
  <rcc rId="56402" sId="6">
    <nc r="AJ959" t="inlineStr">
      <is>
        <t>BRU.AC.LMC2</t>
      </is>
    </nc>
  </rcc>
  <rcc rId="56403" sId="6">
    <nc r="AK959" t="inlineStr">
      <is>
        <t>ARQ.FI.LMC2</t>
      </is>
    </nc>
  </rcc>
  <rcc rId="56404" sId="6">
    <nc r="AN959" t="inlineStr">
      <is>
        <t>-</t>
      </is>
    </nc>
  </rcc>
  <rcc rId="56405" sId="6">
    <nc r="AO959" t="inlineStr">
      <is>
        <t>-</t>
      </is>
    </nc>
  </rcc>
  <rcc rId="56406" sId="6">
    <nc r="AP959" t="inlineStr">
      <is>
        <t>FA1201</t>
      </is>
    </nc>
  </rcc>
  <rcc rId="56407" sId="6">
    <nc r="AQ959" t="inlineStr">
      <is>
        <t>ESPELHADO</t>
      </is>
    </nc>
  </rcc>
  <rcc rId="56408" sId="6">
    <nc r="AU959">
      <v>1003675058</v>
    </nc>
  </rcc>
  <rcc rId="56409" sId="6">
    <nc r="AV959" t="inlineStr">
      <is>
        <t>FALTA</t>
      </is>
    </nc>
  </rcc>
  <rcc rId="56410" sId="6">
    <nc r="AW959" t="inlineStr">
      <is>
        <t>FALTA</t>
      </is>
    </nc>
  </rcc>
  <rcc rId="56411" sId="6">
    <nc r="AX959" t="inlineStr">
      <is>
        <t>ok</t>
      </is>
    </nc>
  </rcc>
  <rcc rId="56412" sId="6">
    <nc r="BC959">
      <v>2026063379</v>
    </nc>
  </rcc>
  <rcc rId="56413" sId="6">
    <nc r="BD959" t="inlineStr">
      <is>
        <t>MPO.PJ.MPA</t>
      </is>
    </nc>
  </rcc>
  <rcc rId="56414" sId="6">
    <nc r="A960">
      <v>2014</v>
    </nc>
  </rcc>
  <rcc rId="56415" sId="6">
    <nc r="B960" t="inlineStr">
      <is>
        <t>Sub Arm</t>
      </is>
    </nc>
  </rcc>
  <rcc rId="56416" sId="6">
    <nc r="C960" t="inlineStr">
      <is>
        <t>18 Arm</t>
      </is>
    </nc>
  </rcc>
  <rcc rId="56417" sId="6">
    <nc r="D960" t="inlineStr">
      <is>
        <t>SIM</t>
      </is>
    </nc>
  </rcc>
  <rcc rId="56418" sId="6">
    <nc r="E960" t="inlineStr">
      <is>
        <t>SIM</t>
      </is>
    </nc>
  </rcc>
  <rcc rId="56419" sId="6">
    <nc r="F960" t="inlineStr">
      <is>
        <t>SIM</t>
      </is>
    </nc>
  </rcc>
  <rcc rId="56420" sId="6">
    <nc r="G960">
      <v>41955</v>
    </nc>
  </rcc>
  <rcc rId="56421" sId="6">
    <nc r="H960" t="inlineStr">
      <is>
        <t>Keymile</t>
      </is>
    </nc>
  </rcc>
  <rcc rId="56422" sId="6">
    <nc r="I960" t="inlineStr">
      <is>
        <t>Retrofit</t>
      </is>
    </nc>
  </rcc>
  <rcc rId="56423" sId="6">
    <nc r="J960">
      <v>192</v>
    </nc>
  </rcc>
  <rcc rId="56424" sId="6">
    <nc r="K960">
      <v>432</v>
    </nc>
  </rcc>
  <rcc rId="56425" sId="6">
    <nc r="L960">
      <v>4</v>
    </nc>
  </rcc>
  <rcc rId="56426" sId="6">
    <nc r="M960">
      <v>4</v>
    </nc>
  </rcc>
  <rcc rId="56427" sId="6">
    <nc r="N960">
      <v>32</v>
    </nc>
  </rcc>
  <rcc rId="56428" sId="6">
    <nc r="O960" t="inlineStr">
      <is>
        <t>SIM</t>
      </is>
    </nc>
  </rcc>
  <rcc rId="56429" sId="6">
    <nc r="P960" t="inlineStr">
      <is>
        <t>SIM</t>
      </is>
    </nc>
  </rcc>
  <rcc rId="56430" sId="6">
    <nc r="Q960" t="inlineStr">
      <is>
        <t>SIM</t>
      </is>
    </nc>
  </rcc>
  <rcc rId="56431" sId="6">
    <nc r="R960" t="inlineStr">
      <is>
        <t>Armário</t>
      </is>
    </nc>
  </rcc>
  <rcc rId="56432" sId="6">
    <nc r="S960" t="inlineStr">
      <is>
        <t>Monoshelf</t>
      </is>
    </nc>
  </rcc>
  <rcc rId="56433" sId="6">
    <nc r="T960" t="inlineStr">
      <is>
        <t>Outdoor</t>
      </is>
    </nc>
  </rcc>
  <rcc rId="56434" sId="6">
    <nc r="U960">
      <v>12</v>
    </nc>
  </rcc>
  <rcc rId="56435" sId="6">
    <nc r="V960">
      <v>11395</v>
    </nc>
  </rcc>
  <rcc rId="56436" sId="6">
    <nc r="W960" t="inlineStr">
      <is>
        <t>OLN</t>
      </is>
    </nc>
  </rcc>
  <rcc rId="56437" sId="6">
    <nc r="X960" t="inlineStr">
      <is>
        <t>11395MCOLN</t>
      </is>
    </nc>
  </rcc>
  <rcc rId="56438" sId="6">
    <nc r="Y960" t="inlineStr">
      <is>
        <t>R. 3, 18</t>
      </is>
    </nc>
  </rcc>
  <rcc rId="56439" sId="6">
    <nc r="Z960" t="inlineStr">
      <is>
        <t>MOREIRA CESAR</t>
      </is>
    </nc>
  </rcc>
  <rcc rId="56440" sId="6">
    <nc r="AA960" t="inlineStr">
      <is>
        <t>MC</t>
      </is>
    </nc>
  </rcc>
  <rcc rId="56441" sId="6">
    <nc r="AB960" t="inlineStr">
      <is>
        <t>MOCS.MC.MSO03</t>
      </is>
    </nc>
  </rcc>
  <rcc rId="56442" sId="6">
    <nc r="AC960" t="inlineStr">
      <is>
        <t>Alcatel</t>
      </is>
    </nc>
  </rcc>
  <rcc rId="56443" sId="6">
    <nc r="AD960" t="inlineStr">
      <is>
        <t>MOCS MC 01</t>
      </is>
    </nc>
  </rcc>
  <rcc rId="56444" sId="6">
    <nc r="AE960" t="inlineStr">
      <is>
        <t>PBA LM 01</t>
      </is>
    </nc>
  </rcc>
  <rcc rId="56445" sId="6">
    <nc r="AF960" t="inlineStr">
      <is>
        <t>SJC RH 01</t>
      </is>
    </nc>
  </rcc>
  <rcc rId="56446" sId="6">
    <nc r="AG960" t="inlineStr">
      <is>
        <t>SJC RH 02</t>
      </is>
    </nc>
  </rcc>
  <rcc rId="56447" sId="6">
    <nc r="AI960" t="inlineStr">
      <is>
        <t>SJC RH_CG2</t>
      </is>
    </nc>
  </rcc>
  <rcc rId="56448" sId="6">
    <nc r="AJ960" t="inlineStr">
      <is>
        <t>BRU.AC.LMC2</t>
      </is>
    </nc>
  </rcc>
  <rcc rId="56449" sId="6">
    <nc r="AK960" t="inlineStr">
      <is>
        <t>ARQ.FI.LMC2</t>
      </is>
    </nc>
  </rcc>
  <rcc rId="56450" sId="6">
    <nc r="AN960" t="inlineStr">
      <is>
        <t>-</t>
      </is>
    </nc>
  </rcc>
  <rcc rId="56451" sId="6">
    <nc r="AO960" t="inlineStr">
      <is>
        <t>-</t>
      </is>
    </nc>
  </rcc>
  <rcc rId="56452" sId="6">
    <nc r="AP960" t="inlineStr">
      <is>
        <t>FA1201</t>
      </is>
    </nc>
  </rcc>
  <rcc rId="56453" sId="6">
    <nc r="AQ960" t="inlineStr">
      <is>
        <t>ESPELHADO</t>
      </is>
    </nc>
  </rcc>
  <rcc rId="56454" sId="6">
    <nc r="AU960">
      <v>1003671486</v>
    </nc>
  </rcc>
  <rcc rId="56455" sId="6">
    <nc r="AV960" t="inlineStr">
      <is>
        <t>22° 56' 17,65463'' - S</t>
      </is>
    </nc>
  </rcc>
  <rcc rId="56456" sId="6">
    <nc r="AW960" t="inlineStr">
      <is>
        <t>45° 23' 52,09331'' - W</t>
      </is>
    </nc>
  </rcc>
  <rcc rId="56457" sId="6">
    <nc r="AX960" t="inlineStr">
      <is>
        <t>ok</t>
      </is>
    </nc>
  </rcc>
  <rcc rId="56458" sId="6">
    <nc r="BC960">
      <v>2026063379</v>
    </nc>
  </rcc>
  <rcc rId="56459" sId="6">
    <nc r="BD960" t="inlineStr">
      <is>
        <t>MOCS.MC.OLN</t>
      </is>
    </nc>
  </rcc>
  <rcc rId="56460" sId="6">
    <nc r="A961">
      <v>2014</v>
    </nc>
  </rcc>
  <rcc rId="56461" sId="6">
    <nc r="B961" t="inlineStr">
      <is>
        <t>Sub Arm</t>
      </is>
    </nc>
  </rcc>
  <rcc rId="56462" sId="6">
    <nc r="C961" t="inlineStr">
      <is>
        <t>18 Arm</t>
      </is>
    </nc>
  </rcc>
  <rcc rId="56463" sId="6">
    <nc r="D961" t="inlineStr">
      <is>
        <t>SIM</t>
      </is>
    </nc>
  </rcc>
  <rcc rId="56464" sId="6">
    <nc r="E961" t="inlineStr">
      <is>
        <t>SIM</t>
      </is>
    </nc>
  </rcc>
  <rcc rId="56465" sId="6">
    <nc r="F961" t="inlineStr">
      <is>
        <t>SIM</t>
      </is>
    </nc>
  </rcc>
  <rcc rId="56466" sId="6">
    <nc r="G961">
      <v>41954</v>
    </nc>
  </rcc>
  <rcc rId="56467" sId="6">
    <nc r="H961" t="inlineStr">
      <is>
        <t>Keymile</t>
      </is>
    </nc>
  </rcc>
  <rcc rId="56468" sId="6">
    <nc r="I961" t="inlineStr">
      <is>
        <t>Retrofit</t>
      </is>
    </nc>
  </rcc>
  <rcc rId="56469" sId="6">
    <nc r="J961">
      <v>192</v>
    </nc>
  </rcc>
  <rcc rId="56470" sId="6">
    <nc r="K961">
      <v>432</v>
    </nc>
  </rcc>
  <rcc rId="56471" sId="6">
    <nc r="L961">
      <v>4</v>
    </nc>
  </rcc>
  <rcc rId="56472" sId="6">
    <nc r="M961">
      <v>4</v>
    </nc>
  </rcc>
  <rcc rId="56473" sId="6">
    <nc r="N961">
      <v>32</v>
    </nc>
  </rcc>
  <rcc rId="56474" sId="6">
    <nc r="O961" t="inlineStr">
      <is>
        <t>SIM</t>
      </is>
    </nc>
  </rcc>
  <rcc rId="56475" sId="6">
    <nc r="P961" t="inlineStr">
      <is>
        <t>SIM</t>
      </is>
    </nc>
  </rcc>
  <rcc rId="56476" sId="6">
    <nc r="Q961" t="inlineStr">
      <is>
        <t>SIM</t>
      </is>
    </nc>
  </rcc>
  <rcc rId="56477" sId="6">
    <nc r="R961" t="inlineStr">
      <is>
        <t>Armário</t>
      </is>
    </nc>
  </rcc>
  <rcc rId="56478" sId="6">
    <nc r="S961" t="inlineStr">
      <is>
        <t>Monoshelf</t>
      </is>
    </nc>
  </rcc>
  <rcc rId="56479" sId="6">
    <nc r="T961" t="inlineStr">
      <is>
        <t>Outdoor</t>
      </is>
    </nc>
  </rcc>
  <rcc rId="56480" sId="6">
    <nc r="U961">
      <v>15</v>
    </nc>
  </rcc>
  <rcc rId="56481" sId="6">
    <nc r="V961">
      <v>11609</v>
    </nc>
  </rcc>
  <rcc rId="56482" sId="6">
    <nc r="W961" t="inlineStr">
      <is>
        <t>OMZ</t>
      </is>
    </nc>
  </rcc>
  <rcc rId="56483" sId="6">
    <nc r="X961" t="inlineStr">
      <is>
        <t>11609CROMZ</t>
      </is>
    </nc>
  </rcc>
  <rcc rId="56484" sId="6">
    <nc r="Y961" t="inlineStr">
      <is>
        <t>R.Um, 220 - Jardim Santa Bárbara</t>
      </is>
    </nc>
  </rcc>
  <rcc rId="56485" sId="6">
    <nc r="Z961" t="inlineStr">
      <is>
        <t>SOROCABA</t>
      </is>
    </nc>
  </rcc>
  <rcc rId="56486" sId="6">
    <nc r="AA961" t="inlineStr">
      <is>
        <t>CR</t>
      </is>
    </nc>
  </rcc>
  <rcc rId="56487" sId="6">
    <nc r="AB961" t="inlineStr">
      <is>
        <t>SOC.CR.MSO03</t>
      </is>
    </nc>
  </rcc>
  <rcc rId="56488" sId="6">
    <nc r="AC961" t="inlineStr">
      <is>
        <t>Huawei</t>
      </is>
    </nc>
  </rcc>
  <rcc rId="56489" sId="6">
    <nc r="AD961" t="inlineStr">
      <is>
        <t>-</t>
      </is>
    </nc>
  </rcc>
  <rcc rId="56490" sId="6">
    <nc r="AE961" t="inlineStr">
      <is>
        <t>SOC CR 02</t>
      </is>
    </nc>
  </rcc>
  <rcc rId="56491" sId="6">
    <nc r="AF961" t="inlineStr">
      <is>
        <t>CAS CE 01</t>
      </is>
    </nc>
  </rcc>
  <rcc rId="56492" sId="6">
    <nc r="AG961" t="inlineStr">
      <is>
        <t xml:space="preserve"> CAS CT 02</t>
      </is>
    </nc>
  </rcc>
  <rcc rId="56493" sId="6">
    <nc r="AI961" t="inlineStr">
      <is>
        <t>CAS CE_CG1</t>
      </is>
    </nc>
  </rcc>
  <rcc rId="56494" sId="6">
    <nc r="AJ961" t="inlineStr">
      <is>
        <t>ARQ.FI.LMC2</t>
      </is>
    </nc>
  </rcc>
  <rcc rId="56495" sId="6">
    <nc r="AK961" t="inlineStr">
      <is>
        <t>BRU.AC.LMC2</t>
      </is>
    </nc>
  </rcc>
  <rcc rId="56496" sId="6">
    <nc r="AN961" t="inlineStr">
      <is>
        <t>-</t>
      </is>
    </nc>
  </rcc>
  <rcc rId="56497" sId="6">
    <nc r="AO961" t="inlineStr">
      <is>
        <t>-</t>
      </is>
    </nc>
  </rcc>
  <rcc rId="56498" sId="6">
    <nc r="AP961" t="inlineStr">
      <is>
        <t>ELI</t>
      </is>
    </nc>
  </rcc>
  <rcc rId="56499" sId="6">
    <nc r="AQ961" t="inlineStr">
      <is>
        <t>Proprietária</t>
      </is>
    </nc>
  </rcc>
  <rcc rId="56500" sId="6">
    <nc r="AU961">
      <v>1003666253</v>
    </nc>
  </rcc>
  <rcc rId="56501" sId="6">
    <nc r="AV961" t="inlineStr">
      <is>
        <t>23° 26' 4,30583'' - S</t>
      </is>
    </nc>
  </rcc>
  <rcc rId="56502" sId="6">
    <nc r="AW961" t="inlineStr">
      <is>
        <t>47° 29' 50,91575'' - W</t>
      </is>
    </nc>
  </rcc>
  <rcc rId="56503" sId="6">
    <nc r="AX961" t="inlineStr">
      <is>
        <t>ok</t>
      </is>
    </nc>
  </rcc>
  <rcc rId="56504" sId="6">
    <nc r="BC961">
      <v>2026063379</v>
    </nc>
  </rcc>
  <rcc rId="56505" sId="6">
    <nc r="BD961" t="inlineStr">
      <is>
        <t>SOC.CR.OMZ</t>
      </is>
    </nc>
  </rcc>
  <rcc rId="56506" sId="6">
    <nc r="A962">
      <v>2014</v>
    </nc>
  </rcc>
  <rcc rId="56507" sId="6">
    <nc r="B962" t="inlineStr">
      <is>
        <t>Sub Arm</t>
      </is>
    </nc>
  </rcc>
  <rcc rId="56508" sId="6">
    <nc r="C962" t="inlineStr">
      <is>
        <t>18 Arm</t>
      </is>
    </nc>
  </rcc>
  <rcc rId="56509" sId="6">
    <nc r="D962" t="inlineStr">
      <is>
        <t>SIM</t>
      </is>
    </nc>
  </rcc>
  <rcc rId="56510" sId="6">
    <nc r="E962" t="inlineStr">
      <is>
        <t>SIM</t>
      </is>
    </nc>
  </rcc>
  <rcc rId="56511" sId="6">
    <nc r="F962" t="inlineStr">
      <is>
        <t>SIM</t>
      </is>
    </nc>
  </rcc>
  <rcc rId="56512" sId="6">
    <nc r="G962">
      <v>42073</v>
    </nc>
  </rcc>
  <rcc rId="56513" sId="6">
    <nc r="H962" t="inlineStr">
      <is>
        <t>Keymile</t>
      </is>
    </nc>
  </rcc>
  <rcc rId="56514" sId="6">
    <nc r="I962" t="inlineStr">
      <is>
        <t>Retrofit</t>
      </is>
    </nc>
  </rcc>
  <rcc rId="56515" sId="6">
    <nc r="J962">
      <v>192</v>
    </nc>
  </rcc>
  <rcc rId="56516" sId="6">
    <nc r="K962">
      <v>432</v>
    </nc>
  </rcc>
  <rcc rId="56517" sId="6">
    <nc r="L962">
      <v>4</v>
    </nc>
  </rcc>
  <rcc rId="56518" sId="6">
    <nc r="M962">
      <v>4</v>
    </nc>
  </rcc>
  <rcc rId="56519" sId="6">
    <nc r="N962">
      <v>32</v>
    </nc>
  </rcc>
  <rcc rId="56520" sId="6">
    <nc r="O962" t="inlineStr">
      <is>
        <t>SIM</t>
      </is>
    </nc>
  </rcc>
  <rcc rId="56521" sId="6">
    <nc r="P962" t="inlineStr">
      <is>
        <t>SIM</t>
      </is>
    </nc>
  </rcc>
  <rcc rId="56522" sId="6">
    <nc r="Q962" t="inlineStr">
      <is>
        <t>SIM</t>
      </is>
    </nc>
  </rcc>
  <rcc rId="56523" sId="6">
    <nc r="R962" t="inlineStr">
      <is>
        <t>Armário</t>
      </is>
    </nc>
  </rcc>
  <rcc rId="56524" sId="6">
    <nc r="S962" t="inlineStr">
      <is>
        <t>Monoshelf</t>
      </is>
    </nc>
  </rcc>
  <rcc rId="56525" sId="6">
    <nc r="T962" t="inlineStr">
      <is>
        <t>Outdoor</t>
      </is>
    </nc>
  </rcc>
  <rcc rId="56526" sId="6">
    <nc r="U962">
      <v>18</v>
    </nc>
  </rcc>
  <rcc rId="56527" sId="6">
    <nc r="V962">
      <v>11037</v>
    </nc>
  </rcc>
  <rcc rId="56528" sId="6">
    <nc r="W962" t="inlineStr">
      <is>
        <t>PQA</t>
      </is>
    </nc>
  </rcc>
  <rcc rId="56529" sId="6">
    <nc r="X962" t="inlineStr">
      <is>
        <t>11037XNPQA</t>
      </is>
    </nc>
  </rcc>
  <rcc rId="56530" sId="6">
    <nc r="Y962" t="inlineStr">
      <is>
        <t>R. Agenor Zanoni, 10 - Petit-Trianon</t>
      </is>
    </nc>
  </rcc>
  <rcc rId="56531" sId="6">
    <nc r="Z962" t="inlineStr">
      <is>
        <t>ARACATUBA</t>
      </is>
    </nc>
  </rcc>
  <rcc rId="56532" sId="6">
    <nc r="AA962" t="inlineStr">
      <is>
        <t>XN</t>
      </is>
    </nc>
  </rcc>
  <rcc rId="56533" sId="6">
    <nc r="AB962" t="inlineStr">
      <is>
        <t>ARC.XN.MSO04</t>
      </is>
    </nc>
  </rcc>
  <rcc rId="56534" sId="6">
    <nc r="AC962" t="inlineStr">
      <is>
        <t>Alcatel</t>
      </is>
    </nc>
  </rcc>
  <rcc rId="56535" sId="6">
    <nc r="AD962" t="inlineStr">
      <is>
        <t>-</t>
      </is>
    </nc>
  </rcc>
  <rcc rId="56536" sId="6">
    <nc r="AE962" t="inlineStr">
      <is>
        <t>ARC XN 03</t>
      </is>
    </nc>
  </rcc>
  <rcc rId="56537" sId="6">
    <nc r="AF962" t="inlineStr">
      <is>
        <t>BRU AC 03</t>
      </is>
    </nc>
  </rcc>
  <rcc rId="56538" sId="6">
    <nc r="AG962" t="inlineStr">
      <is>
        <t>BRU AC 04</t>
      </is>
    </nc>
  </rcc>
  <rcc rId="56539" sId="6">
    <nc r="AI962" t="inlineStr">
      <is>
        <t>BRU AC_CG3</t>
      </is>
    </nc>
  </rcc>
  <rcc rId="56540" sId="6">
    <nc r="AJ962" t="inlineStr">
      <is>
        <t>BRU.AC.LMC2</t>
      </is>
    </nc>
  </rcc>
  <rcc rId="56541" sId="6">
    <nc r="AK962" t="inlineStr">
      <is>
        <t>ARQ.FI.LMC2</t>
      </is>
    </nc>
  </rcc>
  <rcc rId="56542" sId="6">
    <nc r="AN962" t="inlineStr">
      <is>
        <t>-</t>
      </is>
    </nc>
  </rcc>
  <rcc rId="56543" sId="6">
    <nc r="AO962" t="inlineStr">
      <is>
        <t>-</t>
      </is>
    </nc>
  </rcc>
  <rcc rId="56544" sId="6">
    <nc r="AP962" t="inlineStr">
      <is>
        <t>FA1201</t>
      </is>
    </nc>
  </rcc>
  <rcc rId="56545" sId="6">
    <nc r="AQ962" t="inlineStr">
      <is>
        <t>ESPELHADO</t>
      </is>
    </nc>
  </rcc>
  <rcc rId="56546" sId="6">
    <nc r="AU962">
      <v>1003674108</v>
    </nc>
  </rcc>
  <rcc rId="56547" sId="6">
    <nc r="AV962" t="inlineStr">
      <is>
        <t>FALTA</t>
      </is>
    </nc>
  </rcc>
  <rcc rId="56548" sId="6">
    <nc r="AW962" t="inlineStr">
      <is>
        <t>FALTA</t>
      </is>
    </nc>
  </rcc>
  <rcc rId="56549" sId="6">
    <nc r="AX962" t="inlineStr">
      <is>
        <t>ok</t>
      </is>
    </nc>
  </rcc>
  <rcc rId="56550" sId="6">
    <nc r="BC962">
      <v>2026063379</v>
    </nc>
  </rcc>
  <rcc rId="56551" sId="6">
    <nc r="BD962" t="inlineStr">
      <is>
        <t>ARC.XN.PQA</t>
      </is>
    </nc>
  </rcc>
  <rcc rId="56552" sId="6">
    <nc r="A963">
      <v>2014</v>
    </nc>
  </rcc>
  <rcc rId="56553" sId="6">
    <nc r="B963" t="inlineStr">
      <is>
        <t>Sub Arm</t>
      </is>
    </nc>
  </rcc>
  <rcc rId="56554" sId="6">
    <nc r="C963" t="inlineStr">
      <is>
        <t>18 Arm</t>
      </is>
    </nc>
  </rcc>
  <rcc rId="56555" sId="6">
    <nc r="D963" t="inlineStr">
      <is>
        <t>SIM</t>
      </is>
    </nc>
  </rcc>
  <rcc rId="56556" sId="6">
    <nc r="E963" t="inlineStr">
      <is>
        <t>SIM</t>
      </is>
    </nc>
  </rcc>
  <rcc rId="56557" sId="6">
    <nc r="F963" t="inlineStr">
      <is>
        <t>SIM</t>
      </is>
    </nc>
  </rcc>
  <rcc rId="56558" sId="6">
    <nc r="G963">
      <v>42054</v>
    </nc>
  </rcc>
  <rcc rId="56559" sId="6">
    <nc r="H963" t="inlineStr">
      <is>
        <t>Keymile</t>
      </is>
    </nc>
  </rcc>
  <rcc rId="56560" sId="6">
    <nc r="I963" t="inlineStr">
      <is>
        <t>Retrofit</t>
      </is>
    </nc>
  </rcc>
  <rcc rId="56561" sId="6">
    <nc r="J963">
      <v>192</v>
    </nc>
  </rcc>
  <rcc rId="56562" sId="6">
    <nc r="K963">
      <v>432</v>
    </nc>
  </rcc>
  <rcc rId="56563" sId="6">
    <nc r="L963">
      <v>4</v>
    </nc>
  </rcc>
  <rcc rId="56564" sId="6">
    <nc r="M963">
      <v>4</v>
    </nc>
  </rcc>
  <rcc rId="56565" sId="6">
    <nc r="N963">
      <v>32</v>
    </nc>
  </rcc>
  <rcc rId="56566" sId="6">
    <nc r="O963" t="inlineStr">
      <is>
        <t>SIM</t>
      </is>
    </nc>
  </rcc>
  <rcc rId="56567" sId="6">
    <nc r="P963" t="inlineStr">
      <is>
        <t>SIM</t>
      </is>
    </nc>
  </rcc>
  <rcc rId="56568" sId="6">
    <nc r="Q963" t="inlineStr">
      <is>
        <t>SIM</t>
      </is>
    </nc>
  </rcc>
  <rcc rId="56569" sId="6">
    <nc r="R963" t="inlineStr">
      <is>
        <t>Armário</t>
      </is>
    </nc>
  </rcc>
  <rcc rId="56570" sId="6">
    <nc r="S963" t="inlineStr">
      <is>
        <t>Monoshelf</t>
      </is>
    </nc>
  </rcc>
  <rcc rId="56571" sId="6">
    <nc r="T963" t="inlineStr">
      <is>
        <t>Outdoor</t>
      </is>
    </nc>
  </rcc>
  <rcc rId="56572" sId="6">
    <nc r="U963">
      <v>18</v>
    </nc>
  </rcc>
  <rcc rId="56573" sId="6">
    <nc r="V963">
      <v>11037</v>
    </nc>
  </rcc>
  <rcc rId="56574" sId="6">
    <nc r="W963" t="inlineStr">
      <is>
        <t>PQV</t>
      </is>
    </nc>
  </rcc>
  <rcc rId="56575" sId="6">
    <nc r="X963" t="inlineStr">
      <is>
        <t>11037XNPQV</t>
      </is>
    </nc>
  </rcc>
  <rcc rId="56576" sId="6">
    <nc r="Y963" t="inlineStr">
      <is>
        <t>R. Fundador Paulino Gato, 653 - São José</t>
      </is>
    </nc>
  </rcc>
  <rcc rId="56577" sId="6">
    <nc r="Z963" t="inlineStr">
      <is>
        <t>ARACATUBA</t>
      </is>
    </nc>
  </rcc>
  <rcc rId="56578" sId="6">
    <nc r="AA963" t="inlineStr">
      <is>
        <t>XN</t>
      </is>
    </nc>
  </rcc>
  <rcc rId="56579" sId="6">
    <nc r="AB963" t="inlineStr">
      <is>
        <t>ARC.XN.MSO05</t>
      </is>
    </nc>
  </rcc>
  <rcc rId="56580" sId="6">
    <nc r="AC963" t="inlineStr">
      <is>
        <t>Alcatel</t>
      </is>
    </nc>
  </rcc>
  <rcc rId="56581" sId="6">
    <nc r="AD963" t="inlineStr">
      <is>
        <t>-</t>
      </is>
    </nc>
  </rcc>
  <rcc rId="56582" sId="6">
    <nc r="AE963" t="inlineStr">
      <is>
        <t>ARC XN 03</t>
      </is>
    </nc>
  </rcc>
  <rcc rId="56583" sId="6">
    <nc r="AF963" t="inlineStr">
      <is>
        <t>BRU AC 03</t>
      </is>
    </nc>
  </rcc>
  <rcc rId="56584" sId="6">
    <nc r="AG963" t="inlineStr">
      <is>
        <t>BRU AC 04</t>
      </is>
    </nc>
  </rcc>
  <rcc rId="56585" sId="6">
    <nc r="AI963" t="inlineStr">
      <is>
        <t>BRU AC_CG3</t>
      </is>
    </nc>
  </rcc>
  <rcc rId="56586" sId="6">
    <nc r="AJ963" t="inlineStr">
      <is>
        <t>BRU.AC.LMC2</t>
      </is>
    </nc>
  </rcc>
  <rcc rId="56587" sId="6">
    <nc r="AK963" t="inlineStr">
      <is>
        <t>ARQ.FI.LMC2</t>
      </is>
    </nc>
  </rcc>
  <rcc rId="56588" sId="6">
    <nc r="AN963" t="inlineStr">
      <is>
        <t>-</t>
      </is>
    </nc>
  </rcc>
  <rcc rId="56589" sId="6">
    <nc r="AO963" t="inlineStr">
      <is>
        <t>-</t>
      </is>
    </nc>
  </rcc>
  <rcc rId="56590" sId="6">
    <nc r="AP963" t="inlineStr">
      <is>
        <t>FA1201</t>
      </is>
    </nc>
  </rcc>
  <rcc rId="56591" sId="6">
    <nc r="AQ963" t="inlineStr">
      <is>
        <t>ESPELHADO</t>
      </is>
    </nc>
  </rcc>
  <rcc rId="56592" sId="6">
    <nc r="AU963">
      <v>1003674256</v>
    </nc>
  </rcc>
  <rcc rId="56593" sId="6">
    <nc r="AV963" t="inlineStr">
      <is>
        <t>FALTA</t>
      </is>
    </nc>
  </rcc>
  <rcc rId="56594" sId="6">
    <nc r="AW963" t="inlineStr">
      <is>
        <t>FALTA</t>
      </is>
    </nc>
  </rcc>
  <rcc rId="56595" sId="6">
    <nc r="AX963" t="inlineStr">
      <is>
        <t>ok</t>
      </is>
    </nc>
  </rcc>
  <rcc rId="56596" sId="6">
    <nc r="BC963">
      <v>2026063379</v>
    </nc>
  </rcc>
  <rcc rId="56597" sId="6">
    <nc r="BD963" t="inlineStr">
      <is>
        <t>ARC.XN.PQV</t>
      </is>
    </nc>
  </rcc>
  <rcc rId="56598" sId="6">
    <nc r="A964">
      <v>2014</v>
    </nc>
  </rcc>
  <rcc rId="56599" sId="6">
    <nc r="B964" t="inlineStr">
      <is>
        <t>Sub Arm</t>
      </is>
    </nc>
  </rcc>
  <rcc rId="56600" sId="6">
    <nc r="C964" t="inlineStr">
      <is>
        <t>18 Arm</t>
      </is>
    </nc>
  </rcc>
  <rcc rId="56601" sId="6">
    <nc r="D964" t="inlineStr">
      <is>
        <t>SIM</t>
      </is>
    </nc>
  </rcc>
  <rcc rId="56602" sId="6">
    <nc r="E964" t="inlineStr">
      <is>
        <t>SIM</t>
      </is>
    </nc>
  </rcc>
  <rcc rId="56603" sId="6">
    <nc r="F964" t="inlineStr">
      <is>
        <t>SIM</t>
      </is>
    </nc>
  </rcc>
  <rcc rId="56604" sId="6">
    <nc r="G964">
      <v>41947</v>
    </nc>
  </rcc>
  <rcc rId="56605" sId="6">
    <nc r="H964" t="inlineStr">
      <is>
        <t>Keymile</t>
      </is>
    </nc>
  </rcc>
  <rcc rId="56606" sId="6">
    <nc r="I964" t="inlineStr">
      <is>
        <t>Retrofit</t>
      </is>
    </nc>
  </rcc>
  <rcc rId="56607" sId="6">
    <nc r="J964">
      <v>192</v>
    </nc>
  </rcc>
  <rcc rId="56608" sId="6">
    <nc r="K964">
      <v>432</v>
    </nc>
  </rcc>
  <rcc rId="56609" sId="6">
    <nc r="L964">
      <v>4</v>
    </nc>
  </rcc>
  <rcc rId="56610" sId="6">
    <nc r="M964">
      <v>4</v>
    </nc>
  </rcc>
  <rcc rId="56611" sId="6">
    <nc r="N964">
      <v>32</v>
    </nc>
  </rcc>
  <rcc rId="56612" sId="6">
    <nc r="O964" t="inlineStr">
      <is>
        <t>SIM</t>
      </is>
    </nc>
  </rcc>
  <rcc rId="56613" sId="6">
    <nc r="P964" t="inlineStr">
      <is>
        <t>SIM</t>
      </is>
    </nc>
  </rcc>
  <rcc rId="56614" sId="6">
    <nc r="Q964" t="inlineStr">
      <is>
        <t>SIM</t>
      </is>
    </nc>
  </rcc>
  <rcc rId="56615" sId="6">
    <nc r="R964" t="inlineStr">
      <is>
        <t>Armário</t>
      </is>
    </nc>
  </rcc>
  <rcc rId="56616" sId="6">
    <nc r="S964" t="inlineStr">
      <is>
        <t>Monoshelf</t>
      </is>
    </nc>
  </rcc>
  <rcc rId="56617" sId="6">
    <nc r="T964" t="inlineStr">
      <is>
        <t>Outdoor</t>
      </is>
    </nc>
  </rcc>
  <rcc rId="56618" sId="6">
    <nc r="U964">
      <v>12</v>
    </nc>
  </rcc>
  <rcc rId="56619" sId="6">
    <nc r="V964">
      <v>11124</v>
    </nc>
  </rcc>
  <rcc rId="56620" sId="6">
    <nc r="W964" t="inlineStr">
      <is>
        <t>TLC</t>
      </is>
    </nc>
  </rcc>
  <rcc rId="56621" sId="6">
    <nc r="X964" t="inlineStr">
      <is>
        <t>11124MITLC</t>
      </is>
    </nc>
  </rcc>
  <rcc rId="56622" sId="6">
    <nc r="Y964" t="inlineStr">
      <is>
        <t>Estr. Municipal José F Alvarenga, 601 - Jardim Cruzeiro</t>
      </is>
    </nc>
  </rcc>
  <rcc rId="56623" sId="6">
    <nc r="Z964" t="inlineStr">
      <is>
        <t>CAÇAPAVA</t>
      </is>
    </nc>
  </rcc>
  <rcc rId="56624" sId="6">
    <nc r="AA964" t="inlineStr">
      <is>
        <t>MI</t>
      </is>
    </nc>
  </rcc>
  <rcc rId="56625" sId="6">
    <nc r="AB964" t="inlineStr">
      <is>
        <t>CPV.MI.MSO08</t>
      </is>
    </nc>
  </rcc>
  <rcc rId="56626" sId="6">
    <nc r="AC964" t="inlineStr">
      <is>
        <t>Alcatel</t>
      </is>
    </nc>
  </rcc>
  <rcc rId="56627" sId="6">
    <nc r="AD964" t="inlineStr">
      <is>
        <t>-</t>
      </is>
    </nc>
  </rcc>
  <rcc rId="56628" sId="6">
    <nc r="AE964" t="inlineStr">
      <is>
        <t>CPV MI 01</t>
      </is>
    </nc>
  </rcc>
  <rcc rId="56629" sId="6">
    <nc r="AF964" t="inlineStr">
      <is>
        <t>SJC RH 01</t>
      </is>
    </nc>
  </rcc>
  <rcc rId="56630" sId="6">
    <nc r="AG964" t="inlineStr">
      <is>
        <t>SJC RH 02</t>
      </is>
    </nc>
  </rcc>
  <rcc rId="56631" sId="6">
    <nc r="AI964" t="inlineStr">
      <is>
        <t>SJC RH_CG2</t>
      </is>
    </nc>
  </rcc>
  <rcc rId="56632" sId="6">
    <nc r="AJ964" t="inlineStr">
      <is>
        <t>BRU.AC.LMC2</t>
      </is>
    </nc>
  </rcc>
  <rcc rId="56633" sId="6">
    <nc r="AK964" t="inlineStr">
      <is>
        <t>ARQ.FI.LMC2</t>
      </is>
    </nc>
  </rcc>
  <rcc rId="56634" sId="6">
    <nc r="AN964" t="inlineStr">
      <is>
        <t>-</t>
      </is>
    </nc>
  </rcc>
  <rcc rId="56635" sId="6">
    <nc r="AO964" t="inlineStr">
      <is>
        <t>-</t>
      </is>
    </nc>
  </rcc>
  <rcc rId="56636" sId="6">
    <nc r="AP964" t="inlineStr">
      <is>
        <t>FA1201</t>
      </is>
    </nc>
  </rcc>
  <rcc rId="56637" sId="6">
    <nc r="AQ964" t="inlineStr">
      <is>
        <t>ESPELHADO</t>
      </is>
    </nc>
  </rcc>
  <rcc rId="56638" sId="6">
    <nc r="AU964">
      <v>1003667217</v>
    </nc>
  </rcc>
  <rcc rId="56639" sId="6">
    <nc r="AV964" t="inlineStr">
      <is>
        <t>23° 3' 15,09156'' - S</t>
      </is>
    </nc>
  </rcc>
  <rcc rId="56640" sId="6">
    <nc r="AW964" t="inlineStr">
      <is>
        <t>45° 43' 5,09916'' - W</t>
      </is>
    </nc>
  </rcc>
  <rcc rId="56641" sId="6">
    <nc r="AX964" t="inlineStr">
      <is>
        <t>ok</t>
      </is>
    </nc>
  </rcc>
  <rcc rId="56642" sId="6">
    <nc r="BC964">
      <v>2026063379</v>
    </nc>
  </rcc>
  <rcc rId="56643" sId="6">
    <nc r="BD964" t="inlineStr">
      <is>
        <t>CPV.MI.TLC</t>
      </is>
    </nc>
  </rcc>
  <rcc rId="56644" sId="6">
    <nc r="A965">
      <v>2014</v>
    </nc>
  </rcc>
  <rcc rId="56645" sId="6">
    <nc r="B965" t="inlineStr">
      <is>
        <t>Sub Arm</t>
      </is>
    </nc>
  </rcc>
  <rcc rId="56646" sId="6">
    <nc r="C965" t="inlineStr">
      <is>
        <t>18 Arm</t>
      </is>
    </nc>
  </rcc>
  <rcc rId="56647" sId="6">
    <nc r="D965" t="inlineStr">
      <is>
        <t>SIM</t>
      </is>
    </nc>
  </rcc>
  <rcc rId="56648" sId="6">
    <nc r="E965" t="inlineStr">
      <is>
        <t>SIM</t>
      </is>
    </nc>
  </rcc>
  <rcc rId="56649" sId="6">
    <nc r="F965" t="inlineStr">
      <is>
        <t>SIM</t>
      </is>
    </nc>
  </rcc>
  <rcc rId="56650" sId="6">
    <nc r="G965">
      <v>41961</v>
    </nc>
  </rcc>
  <rcc rId="56651" sId="6">
    <nc r="H965" t="inlineStr">
      <is>
        <t>Keymile</t>
      </is>
    </nc>
  </rcc>
  <rcc rId="56652" sId="6">
    <nc r="I965" t="inlineStr">
      <is>
        <t>Retrofit</t>
      </is>
    </nc>
  </rcc>
  <rcc rId="56653" sId="6">
    <nc r="J965">
      <v>192</v>
    </nc>
  </rcc>
  <rcc rId="56654" sId="6">
    <nc r="K965">
      <v>432</v>
    </nc>
  </rcc>
  <rcc rId="56655" sId="6">
    <nc r="L965">
      <v>4</v>
    </nc>
  </rcc>
  <rcc rId="56656" sId="6">
    <nc r="M965">
      <v>4</v>
    </nc>
  </rcc>
  <rcc rId="56657" sId="6">
    <nc r="N965">
      <v>32</v>
    </nc>
  </rcc>
  <rcc rId="56658" sId="6">
    <nc r="O965" t="inlineStr">
      <is>
        <t>SIM</t>
      </is>
    </nc>
  </rcc>
  <rcc rId="56659" sId="6">
    <nc r="P965" t="inlineStr">
      <is>
        <t>SIM</t>
      </is>
    </nc>
  </rcc>
  <rcc rId="56660" sId="6">
    <nc r="Q965" t="inlineStr">
      <is>
        <t>SIM</t>
      </is>
    </nc>
  </rcc>
  <rcc rId="56661" sId="6">
    <nc r="R965" t="inlineStr">
      <is>
        <t>Armário</t>
      </is>
    </nc>
  </rcc>
  <rcc rId="56662" sId="6">
    <nc r="S965" t="inlineStr">
      <is>
        <t>Monoshelf</t>
      </is>
    </nc>
  </rcc>
  <rcc rId="56663" sId="6">
    <nc r="T965" t="inlineStr">
      <is>
        <t>Outdoor</t>
      </is>
    </nc>
  </rcc>
  <rcc rId="56664" sId="6">
    <nc r="U965">
      <v>12</v>
    </nc>
  </rcc>
  <rcc rId="56665" sId="6">
    <nc r="V965">
      <v>11661</v>
    </nc>
  </rcc>
  <rcc rId="56666" sId="6">
    <nc r="W965" t="inlineStr">
      <is>
        <t>UAT</t>
      </is>
    </nc>
  </rcc>
  <rcc rId="56667" sId="6">
    <nc r="X965" t="inlineStr">
      <is>
        <t>11661AMUAT</t>
      </is>
    </nc>
  </rcc>
  <rcc rId="56668" sId="6">
    <nc r="Y965" t="inlineStr">
      <is>
        <t>Estr. do Barreiro x R. 35</t>
      </is>
    </nc>
  </rcc>
  <rcc rId="56669" sId="6">
    <nc r="Z965" t="inlineStr">
      <is>
        <t>TAUBATE</t>
      </is>
    </nc>
  </rcc>
  <rcc rId="56670" sId="6">
    <nc r="AA965" t="inlineStr">
      <is>
        <t>AM</t>
      </is>
    </nc>
  </rcc>
  <rcc rId="56671" sId="6">
    <nc r="AB965" t="inlineStr">
      <is>
        <t>TTE.AM.MSO02</t>
      </is>
    </nc>
  </rcc>
  <rcc rId="56672" sId="6">
    <nc r="AC965" t="inlineStr">
      <is>
        <t>Alcatel</t>
      </is>
    </nc>
  </rcc>
  <rcc rId="56673" sId="6">
    <nc r="AD965" t="inlineStr">
      <is>
        <t>-</t>
      </is>
    </nc>
  </rcc>
  <rcc rId="56674" sId="6">
    <nc r="AE965" t="inlineStr">
      <is>
        <t>TTE AM 01</t>
      </is>
    </nc>
  </rcc>
  <rcc rId="56675" sId="6">
    <nc r="AF965" t="inlineStr">
      <is>
        <t>SJC RH 01</t>
      </is>
    </nc>
  </rcc>
  <rcc rId="56676" sId="6">
    <nc r="AG965" t="inlineStr">
      <is>
        <t>SJC RH 02</t>
      </is>
    </nc>
  </rcc>
  <rcc rId="56677" sId="6">
    <nc r="AI965" t="inlineStr">
      <is>
        <t>SJC RH_CG2</t>
      </is>
    </nc>
  </rcc>
  <rcc rId="56678" sId="6">
    <nc r="AJ965" t="inlineStr">
      <is>
        <t>BRU.AC.LMC2</t>
      </is>
    </nc>
  </rcc>
  <rcc rId="56679" sId="6">
    <nc r="AK965" t="inlineStr">
      <is>
        <t>ARQ.FI.LMC2</t>
      </is>
    </nc>
  </rcc>
  <rcc rId="56680" sId="6">
    <nc r="AN965" t="inlineStr">
      <is>
        <t>-</t>
      </is>
    </nc>
  </rcc>
  <rcc rId="56681" sId="6">
    <nc r="AO965" t="inlineStr">
      <is>
        <t>-</t>
      </is>
    </nc>
  </rcc>
  <rcc rId="56682" sId="6">
    <nc r="AP965" t="inlineStr">
      <is>
        <t>FA1201</t>
      </is>
    </nc>
  </rcc>
  <rcc rId="56683" sId="6">
    <nc r="AQ965" t="inlineStr">
      <is>
        <t>ESPELHADO</t>
      </is>
    </nc>
  </rcc>
  <rcc rId="56684" sId="6">
    <nc r="AU965">
      <v>1003673560</v>
    </nc>
  </rcc>
  <rcc rId="56685" sId="6">
    <nc r="AV965" t="inlineStr">
      <is>
        <t>FALTA</t>
      </is>
    </nc>
  </rcc>
  <rcc rId="56686" sId="6">
    <nc r="AW965" t="inlineStr">
      <is>
        <t>FALTA</t>
      </is>
    </nc>
  </rcc>
  <rcc rId="56687" sId="6">
    <nc r="AX965" t="inlineStr">
      <is>
        <t>ok</t>
      </is>
    </nc>
  </rcc>
  <rcc rId="56688" sId="6">
    <nc r="BC965">
      <v>2026063379</v>
    </nc>
  </rcc>
  <rcc rId="56689" sId="6">
    <nc r="BD965" t="inlineStr">
      <is>
        <t>TTE.AM.UAT</t>
      </is>
    </nc>
  </rcc>
  <rcc rId="56690" sId="6">
    <nc r="A966">
      <v>2014</v>
    </nc>
  </rcc>
  <rcc rId="56691" sId="6">
    <nc r="B966" t="inlineStr">
      <is>
        <t>Sub Arm</t>
      </is>
    </nc>
  </rcc>
  <rcc rId="56692" sId="6">
    <nc r="C966" t="inlineStr">
      <is>
        <t>18 Arm</t>
      </is>
    </nc>
  </rcc>
  <rcc rId="56693" sId="6">
    <nc r="D966" t="inlineStr">
      <is>
        <t>SIM</t>
      </is>
    </nc>
  </rcc>
  <rcc rId="56694" sId="6">
    <nc r="E966" t="inlineStr">
      <is>
        <t>SIM</t>
      </is>
    </nc>
  </rcc>
  <rcc rId="56695" sId="6">
    <nc r="F966" t="inlineStr">
      <is>
        <t>SIM</t>
      </is>
    </nc>
  </rcc>
  <rcc rId="56696" sId="6">
    <nc r="G966">
      <v>41962</v>
    </nc>
  </rcc>
  <rcc rId="56697" sId="6">
    <nc r="H966" t="inlineStr">
      <is>
        <t>Keymile</t>
      </is>
    </nc>
  </rcc>
  <rcc rId="56698" sId="6">
    <nc r="I966" t="inlineStr">
      <is>
        <t>Retrofit</t>
      </is>
    </nc>
  </rcc>
  <rcc rId="56699" sId="6">
    <nc r="J966">
      <v>192</v>
    </nc>
  </rcc>
  <rcc rId="56700" sId="6">
    <nc r="K966">
      <v>432</v>
    </nc>
  </rcc>
  <rcc rId="56701" sId="6">
    <nc r="L966">
      <v>4</v>
    </nc>
  </rcc>
  <rcc rId="56702" sId="6">
    <nc r="M966">
      <v>4</v>
    </nc>
  </rcc>
  <rcc rId="56703" sId="6">
    <nc r="N966">
      <v>32</v>
    </nc>
  </rcc>
  <rcc rId="56704" sId="6">
    <nc r="O966" t="inlineStr">
      <is>
        <t>SIM</t>
      </is>
    </nc>
  </rcc>
  <rcc rId="56705" sId="6">
    <nc r="P966" t="inlineStr">
      <is>
        <t>SIM</t>
      </is>
    </nc>
  </rcc>
  <rcc rId="56706" sId="6">
    <nc r="Q966" t="inlineStr">
      <is>
        <t>SIM</t>
      </is>
    </nc>
  </rcc>
  <rcc rId="56707" sId="6">
    <nc r="R966" t="inlineStr">
      <is>
        <t>Armário</t>
      </is>
    </nc>
  </rcc>
  <rcc rId="56708" sId="6">
    <nc r="S966" t="inlineStr">
      <is>
        <t>Monoshelf</t>
      </is>
    </nc>
  </rcc>
  <rcc rId="56709" sId="6">
    <nc r="T966" t="inlineStr">
      <is>
        <t>Outdoor</t>
      </is>
    </nc>
  </rcc>
  <rcc rId="56710" sId="6">
    <nc r="U966">
      <v>12</v>
    </nc>
  </rcc>
  <rcc rId="56711" sId="6">
    <nc r="V966">
      <v>11125</v>
    </nc>
  </rcc>
  <rcc rId="56712" sId="6">
    <nc r="W966" t="inlineStr">
      <is>
        <t>UEW</t>
      </is>
    </nc>
  </rcc>
  <rcc rId="56713" sId="6">
    <nc r="X966" t="inlineStr">
      <is>
        <t>11125CDUEW</t>
      </is>
    </nc>
  </rcc>
  <rcc rId="56714" sId="6">
    <nc r="Y966" t="inlineStr">
      <is>
        <t>Travessa 2 x R. Coronel Jose Joaquim Ferreira - Embauzinho</t>
      </is>
    </nc>
  </rcc>
  <rcc rId="56715" sId="6">
    <nc r="Z966" t="inlineStr">
      <is>
        <t>CACHOEIRA PAULISTA</t>
      </is>
    </nc>
  </rcc>
  <rcc rId="56716" sId="6">
    <nc r="AA966" t="inlineStr">
      <is>
        <t>CD</t>
      </is>
    </nc>
  </rcc>
  <rcc rId="56717" sId="6">
    <nc r="AB966" t="inlineStr">
      <is>
        <t>CHP.CD.MSO01</t>
      </is>
    </nc>
  </rcc>
  <rcc rId="56718" sId="6">
    <nc r="AC966" t="inlineStr">
      <is>
        <t>Alcatel</t>
      </is>
    </nc>
  </rcc>
  <rcc rId="56719" sId="6">
    <nc r="AD966" t="inlineStr">
      <is>
        <t xml:space="preserve">CHP CD 01 </t>
      </is>
    </nc>
  </rcc>
  <rcc rId="56720" sId="6">
    <nc r="AE966" t="inlineStr">
      <is>
        <t>CRO NR 01</t>
      </is>
    </nc>
  </rcc>
  <rcc rId="56721" sId="6">
    <nc r="AF966" t="inlineStr">
      <is>
        <t>SJC RH 01</t>
      </is>
    </nc>
  </rcc>
  <rcc rId="56722" sId="6">
    <nc r="AG966" t="inlineStr">
      <is>
        <t>SJC RH 02</t>
      </is>
    </nc>
  </rcc>
  <rcc rId="56723" sId="6">
    <nc r="AI966" t="inlineStr">
      <is>
        <t>SJC RH_CG2</t>
      </is>
    </nc>
  </rcc>
  <rcc rId="56724" sId="6">
    <nc r="AJ966" t="inlineStr">
      <is>
        <t>BRU.AC.LMC2</t>
      </is>
    </nc>
  </rcc>
  <rcc rId="56725" sId="6">
    <nc r="AK966" t="inlineStr">
      <is>
        <t>ARQ.FI.LMC2</t>
      </is>
    </nc>
  </rcc>
  <rcc rId="56726" sId="6">
    <nc r="AN966" t="inlineStr">
      <is>
        <t>-</t>
      </is>
    </nc>
  </rcc>
  <rcc rId="56727" sId="6">
    <nc r="AO966" t="inlineStr">
      <is>
        <t>-</t>
      </is>
    </nc>
  </rcc>
  <rcc rId="56728" sId="6">
    <nc r="AP966" t="inlineStr">
      <is>
        <t>DIAMUX</t>
      </is>
    </nc>
  </rcc>
  <rcc rId="56729" sId="6">
    <nc r="AQ966" t="inlineStr">
      <is>
        <t>ESPELHADO</t>
      </is>
    </nc>
  </rcc>
  <rcc rId="56730" sId="6">
    <nc r="AU966">
      <v>1003676453</v>
    </nc>
  </rcc>
  <rcc rId="56731" sId="6">
    <nc r="AV966" t="inlineStr">
      <is>
        <t>FALTA</t>
      </is>
    </nc>
  </rcc>
  <rcc rId="56732" sId="6">
    <nc r="AW966" t="inlineStr">
      <is>
        <t>FALTA</t>
      </is>
    </nc>
  </rcc>
  <rcc rId="56733" sId="6">
    <nc r="AX966" t="inlineStr">
      <is>
        <t>ok</t>
      </is>
    </nc>
  </rcc>
  <rcc rId="56734" sId="6">
    <nc r="BC966">
      <v>2026063379</v>
    </nc>
  </rcc>
  <rcc rId="56735" sId="6">
    <nc r="BD966" t="inlineStr">
      <is>
        <t>CHP.CD.UEW</t>
      </is>
    </nc>
  </rcc>
  <rcc rId="56736" sId="6">
    <nc r="A967">
      <v>2014</v>
    </nc>
  </rcc>
  <rcc rId="56737" sId="6">
    <nc r="B967" t="inlineStr">
      <is>
        <t>Sub Arm</t>
      </is>
    </nc>
  </rcc>
  <rcc rId="56738" sId="6">
    <nc r="C967" t="inlineStr">
      <is>
        <t>18 Arm</t>
      </is>
    </nc>
  </rcc>
  <rcc rId="56739" sId="6">
    <nc r="D967" t="inlineStr">
      <is>
        <t>SIM</t>
      </is>
    </nc>
  </rcc>
  <rcc rId="56740" sId="6">
    <nc r="E967" t="inlineStr">
      <is>
        <t>SIM</t>
      </is>
    </nc>
  </rcc>
  <rcc rId="56741" sId="6">
    <nc r="F967" t="inlineStr">
      <is>
        <t>SIM</t>
      </is>
    </nc>
  </rcc>
  <rcc rId="56742" sId="6">
    <nc r="G967">
      <v>41989</v>
    </nc>
  </rcc>
  <rcc rId="56743" sId="6">
    <nc r="H967" t="inlineStr">
      <is>
        <t>Keymile</t>
      </is>
    </nc>
  </rcc>
  <rcc rId="56744" sId="6">
    <nc r="I967" t="inlineStr">
      <is>
        <t>Retrofit</t>
      </is>
    </nc>
  </rcc>
  <rcc rId="56745" sId="6">
    <nc r="J967">
      <v>192</v>
    </nc>
  </rcc>
  <rcc rId="56746" sId="6">
    <nc r="K967">
      <v>432</v>
    </nc>
  </rcc>
  <rcc rId="56747" sId="6">
    <nc r="L967">
      <v>4</v>
    </nc>
  </rcc>
  <rcc rId="56748" sId="6">
    <nc r="M967">
      <v>4</v>
    </nc>
  </rcc>
  <rcc rId="56749" sId="6">
    <nc r="N967">
      <v>32</v>
    </nc>
  </rcc>
  <rcc rId="56750" sId="6">
    <nc r="O967" t="inlineStr">
      <is>
        <t>SIM</t>
      </is>
    </nc>
  </rcc>
  <rcc rId="56751" sId="6">
    <nc r="P967" t="inlineStr">
      <is>
        <t>SIM</t>
      </is>
    </nc>
  </rcc>
  <rcc rId="56752" sId="6">
    <nc r="Q967" t="inlineStr">
      <is>
        <t>SIM</t>
      </is>
    </nc>
  </rcc>
  <rcc rId="56753" sId="6">
    <nc r="R967" t="inlineStr">
      <is>
        <t>Armário</t>
      </is>
    </nc>
  </rcc>
  <rcc rId="56754" sId="6">
    <nc r="S967" t="inlineStr">
      <is>
        <t>Monoshelf</t>
      </is>
    </nc>
  </rcc>
  <rcc rId="56755" sId="6">
    <nc r="T967" t="inlineStr">
      <is>
        <t>Outdoor</t>
      </is>
    </nc>
  </rcc>
  <rcc rId="56756" sId="6">
    <nc r="U967">
      <v>18</v>
    </nc>
  </rcc>
  <rcc rId="56757" sId="6">
    <nc r="V967">
      <v>11507</v>
    </nc>
  </rcc>
  <rcc rId="56758" sId="6">
    <nc r="W967" t="inlineStr">
      <is>
        <t>UPK</t>
      </is>
    </nc>
  </rcc>
  <rcc rId="56759" sId="6">
    <nc r="X967" t="inlineStr">
      <is>
        <t>11507SGUPK</t>
      </is>
    </nc>
  </rcc>
  <rcc rId="56760" sId="6">
    <nc r="Y967" t="inlineStr">
      <is>
        <t>R. Maria Godoy Canholi, 296 - Parque Imperial</t>
      </is>
    </nc>
  </rcc>
  <rcc rId="56761" sId="6">
    <nc r="Z967" t="inlineStr">
      <is>
        <t>PRESIDENTE PRUDENTE</t>
      </is>
    </nc>
  </rcc>
  <rcc rId="56762" sId="6">
    <nc r="AA967" t="inlineStr">
      <is>
        <t>SG</t>
      </is>
    </nc>
  </rcc>
  <rcc rId="56763" sId="6">
    <nc r="AB967" t="inlineStr">
      <is>
        <t>PPE.SG.MSO01</t>
      </is>
    </nc>
  </rcc>
  <rcc rId="56764" sId="6">
    <nc r="AC967" t="inlineStr">
      <is>
        <t>Alcatel</t>
      </is>
    </nc>
  </rcc>
  <rcc rId="56765" sId="6">
    <nc r="AD967" t="inlineStr">
      <is>
        <t>PPE SG 01</t>
      </is>
    </nc>
  </rcc>
  <rcc rId="56766" sId="6">
    <nc r="AE967" t="inlineStr">
      <is>
        <t>PPE RB 03</t>
      </is>
    </nc>
  </rcc>
  <rcc rId="56767" sId="6">
    <nc r="AF967" t="inlineStr">
      <is>
        <t>BRU AC 03</t>
      </is>
    </nc>
  </rcc>
  <rcc rId="56768" sId="6">
    <nc r="AG967" t="inlineStr">
      <is>
        <t>BRU AC 04</t>
      </is>
    </nc>
  </rcc>
  <rcc rId="56769" sId="6">
    <nc r="AI967" t="inlineStr">
      <is>
        <t>BRU AC_CG3</t>
      </is>
    </nc>
  </rcc>
  <rcc rId="56770" sId="6">
    <nc r="AJ967" t="inlineStr">
      <is>
        <t>BRU.AC.LMC2</t>
      </is>
    </nc>
  </rcc>
  <rcc rId="56771" sId="6">
    <nc r="AK967" t="inlineStr">
      <is>
        <t>ARQ.FI.LMC2</t>
      </is>
    </nc>
  </rcc>
  <rcc rId="56772" sId="6">
    <nc r="AN967" t="inlineStr">
      <is>
        <t>-</t>
      </is>
    </nc>
  </rcc>
  <rcc rId="56773" sId="6">
    <nc r="AO967" t="inlineStr">
      <is>
        <t>-</t>
      </is>
    </nc>
  </rcc>
  <rcc rId="56774" sId="6">
    <nc r="AP967" t="inlineStr">
      <is>
        <t>FA1201</t>
      </is>
    </nc>
  </rcc>
  <rcc rId="56775" sId="6">
    <nc r="AQ967" t="inlineStr">
      <is>
        <t>ESPELHADO</t>
      </is>
    </nc>
  </rcc>
  <rcc rId="56776" sId="6">
    <nc r="AU967">
      <v>1003674523</v>
    </nc>
  </rcc>
  <rcc rId="56777" sId="6">
    <nc r="AV967" t="inlineStr">
      <is>
        <t>FALTA</t>
      </is>
    </nc>
  </rcc>
  <rcc rId="56778" sId="6">
    <nc r="AW967" t="inlineStr">
      <is>
        <t>FALTA</t>
      </is>
    </nc>
  </rcc>
  <rcc rId="56779" sId="6">
    <nc r="AX967" t="inlineStr">
      <is>
        <t>ok</t>
      </is>
    </nc>
  </rcc>
  <rcc rId="56780" sId="6">
    <nc r="BC967">
      <v>2026063379</v>
    </nc>
  </rcc>
  <rcc rId="56781" sId="6">
    <nc r="BD967" t="inlineStr">
      <is>
        <t>PPE.SG.UPK</t>
      </is>
    </nc>
  </rcc>
  <rcc rId="56782" sId="6">
    <nc r="A968">
      <v>2014</v>
    </nc>
  </rcc>
  <rcc rId="56783" sId="6">
    <nc r="B968" t="inlineStr">
      <is>
        <t>Sub Arm</t>
      </is>
    </nc>
  </rcc>
  <rcc rId="56784" sId="6">
    <nc r="C968" t="inlineStr">
      <is>
        <t>18 Arm</t>
      </is>
    </nc>
  </rcc>
  <rcc rId="56785" sId="6">
    <nc r="D968" t="inlineStr">
      <is>
        <t>SIM</t>
      </is>
    </nc>
  </rcc>
  <rcc rId="56786" sId="6">
    <nc r="E968" t="inlineStr">
      <is>
        <t>SIM</t>
      </is>
    </nc>
  </rcc>
  <rcc rId="56787" sId="6">
    <nc r="F968" t="inlineStr">
      <is>
        <t>SIM</t>
      </is>
    </nc>
  </rcc>
  <rcc rId="56788" sId="6">
    <nc r="G968">
      <v>41992</v>
    </nc>
  </rcc>
  <rcc rId="56789" sId="6">
    <nc r="H968" t="inlineStr">
      <is>
        <t>Keymile</t>
      </is>
    </nc>
  </rcc>
  <rcc rId="56790" sId="6">
    <nc r="I968" t="inlineStr">
      <is>
        <t>Retrofit</t>
      </is>
    </nc>
  </rcc>
  <rcc rId="56791" sId="6">
    <nc r="J968">
      <v>192</v>
    </nc>
  </rcc>
  <rcc rId="56792" sId="6">
    <nc r="K968">
      <v>432</v>
    </nc>
  </rcc>
  <rcc rId="56793" sId="6">
    <nc r="L968">
      <v>4</v>
    </nc>
  </rcc>
  <rcc rId="56794" sId="6">
    <nc r="M968">
      <v>4</v>
    </nc>
  </rcc>
  <rcc rId="56795" sId="6">
    <nc r="N968">
      <v>32</v>
    </nc>
  </rcc>
  <rcc rId="56796" sId="6">
    <nc r="O968" t="inlineStr">
      <is>
        <t>SIM</t>
      </is>
    </nc>
  </rcc>
  <rcc rId="56797" sId="6">
    <nc r="P968" t="inlineStr">
      <is>
        <t>SIM</t>
      </is>
    </nc>
  </rcc>
  <rcc rId="56798" sId="6">
    <nc r="Q968" t="inlineStr">
      <is>
        <t>SIM</t>
      </is>
    </nc>
  </rcc>
  <rcc rId="56799" sId="6">
    <nc r="R968" t="inlineStr">
      <is>
        <t>Armário</t>
      </is>
    </nc>
  </rcc>
  <rcc rId="56800" sId="6">
    <nc r="S968" t="inlineStr">
      <is>
        <t>Monoshelf</t>
      </is>
    </nc>
  </rcc>
  <rcc rId="56801" sId="6">
    <nc r="T968" t="inlineStr">
      <is>
        <t>Outdoor</t>
      </is>
    </nc>
  </rcc>
  <rcc rId="56802" sId="6">
    <nc r="U968">
      <v>12</v>
    </nc>
  </rcc>
  <rcc rId="56803" sId="6">
    <nc r="V968">
      <v>11467</v>
    </nc>
  </rcc>
  <rcc rId="56804" sId="6">
    <nc r="W968" t="inlineStr">
      <is>
        <t>VII</t>
      </is>
    </nc>
  </rcc>
  <rcc rId="56805" sId="6">
    <nc r="X968" t="inlineStr">
      <is>
        <t>11467LMVII</t>
      </is>
    </nc>
  </rcc>
  <rcc rId="56806" sId="6">
    <nc r="Y968" t="inlineStr">
      <is>
        <t>Av. Benedito Pires César x R. Angélica Samahá de Faria - Residencial Nova Esperança</t>
      </is>
    </nc>
  </rcc>
  <rcc rId="56807" sId="6">
    <nc r="Z968" t="inlineStr">
      <is>
        <t>PINDAMONHANGABA</t>
      </is>
    </nc>
  </rcc>
  <rcc rId="56808" sId="6">
    <nc r="AA968" t="inlineStr">
      <is>
        <t>LM</t>
      </is>
    </nc>
  </rcc>
  <rcc rId="56809" sId="6">
    <nc r="AB968" t="inlineStr">
      <is>
        <t>PBA.LM.MSO04</t>
      </is>
    </nc>
  </rcc>
  <rcc rId="56810" sId="6">
    <nc r="AC968" t="inlineStr">
      <is>
        <t>Alcatel</t>
      </is>
    </nc>
  </rcc>
  <rcc rId="56811" sId="6">
    <nc r="AD968" t="inlineStr">
      <is>
        <t>-</t>
      </is>
    </nc>
  </rcc>
  <rcc rId="56812" sId="6">
    <nc r="AE968" t="inlineStr">
      <is>
        <t>PBA LM 01</t>
      </is>
    </nc>
  </rcc>
  <rcc rId="56813" sId="6">
    <nc r="AF968" t="inlineStr">
      <is>
        <t>SJC RH 01</t>
      </is>
    </nc>
  </rcc>
  <rcc rId="56814" sId="6">
    <nc r="AG968" t="inlineStr">
      <is>
        <t>SJC RH 02</t>
      </is>
    </nc>
  </rcc>
  <rcc rId="56815" sId="6">
    <nc r="AI968" t="inlineStr">
      <is>
        <t>SJC RH_CG2</t>
      </is>
    </nc>
  </rcc>
  <rcc rId="56816" sId="6">
    <nc r="AJ968" t="inlineStr">
      <is>
        <t>BRU.AC.LMC2</t>
      </is>
    </nc>
  </rcc>
  <rcc rId="56817" sId="6">
    <nc r="AK968" t="inlineStr">
      <is>
        <t>ARQ.FI.LMC2</t>
      </is>
    </nc>
  </rcc>
  <rcc rId="56818" sId="6">
    <nc r="AN968" t="inlineStr">
      <is>
        <t>-</t>
      </is>
    </nc>
  </rcc>
  <rcc rId="56819" sId="6">
    <nc r="AO968" t="inlineStr">
      <is>
        <t>-</t>
      </is>
    </nc>
  </rcc>
  <rcc rId="56820" sId="6">
    <nc r="AP968" t="inlineStr">
      <is>
        <t>DCS40</t>
      </is>
    </nc>
  </rcc>
  <rcc rId="56821" sId="6">
    <nc r="AQ968" t="inlineStr">
      <is>
        <t>ESPELHADO</t>
      </is>
    </nc>
  </rcc>
  <rcc rId="56822" sId="6">
    <nc r="AU968">
      <v>1003671770</v>
    </nc>
  </rcc>
  <rcc rId="56823" sId="6">
    <nc r="AV968" t="inlineStr">
      <is>
        <t>FALTA</t>
      </is>
    </nc>
  </rcc>
  <rcc rId="56824" sId="6">
    <nc r="AW968" t="inlineStr">
      <is>
        <t>FALTA</t>
      </is>
    </nc>
  </rcc>
  <rcc rId="56825" sId="6">
    <nc r="AX968" t="inlineStr">
      <is>
        <t>ok</t>
      </is>
    </nc>
  </rcc>
  <rcc rId="56826" sId="6">
    <nc r="BC968">
      <v>2026063379</v>
    </nc>
  </rcc>
  <rcc rId="56827" sId="6">
    <nc r="BD968" t="inlineStr">
      <is>
        <t>PBA.LM.VII</t>
      </is>
    </nc>
  </rcc>
  <rcc rId="56828" sId="6">
    <nc r="A969">
      <v>2014</v>
    </nc>
  </rcc>
  <rcc rId="56829" sId="6">
    <nc r="B969" t="inlineStr">
      <is>
        <t>Sub Arm</t>
      </is>
    </nc>
  </rcc>
  <rcc rId="56830" sId="6">
    <nc r="C969" t="inlineStr">
      <is>
        <t>18 Arm</t>
      </is>
    </nc>
  </rcc>
  <rcc rId="56831" sId="6">
    <nc r="D969" t="inlineStr">
      <is>
        <t>SIM</t>
      </is>
    </nc>
  </rcc>
  <rcc rId="56832" sId="6">
    <nc r="E969" t="inlineStr">
      <is>
        <t>SIM</t>
      </is>
    </nc>
  </rcc>
  <rcc rId="56833" sId="6">
    <nc r="F969" t="inlineStr">
      <is>
        <t>SIM</t>
      </is>
    </nc>
  </rcc>
  <rcc rId="56834" sId="6">
    <nc r="G969">
      <v>41993</v>
    </nc>
  </rcc>
  <rcc rId="56835" sId="6">
    <nc r="H969" t="inlineStr">
      <is>
        <t>Keymile</t>
      </is>
    </nc>
  </rcc>
  <rcc rId="56836" sId="6">
    <nc r="I969" t="inlineStr">
      <is>
        <t>Retrofit</t>
      </is>
    </nc>
  </rcc>
  <rcc rId="56837" sId="6">
    <nc r="J969">
      <v>192</v>
    </nc>
  </rcc>
  <rcc rId="56838" sId="6">
    <nc r="K969">
      <v>432</v>
    </nc>
  </rcc>
  <rcc rId="56839" sId="6">
    <nc r="L969">
      <v>4</v>
    </nc>
  </rcc>
  <rcc rId="56840" sId="6">
    <nc r="M969">
      <v>4</v>
    </nc>
  </rcc>
  <rcc rId="56841" sId="6">
    <nc r="N969">
      <v>32</v>
    </nc>
  </rcc>
  <rcc rId="56842" sId="6">
    <nc r="O969" t="inlineStr">
      <is>
        <t>SIM</t>
      </is>
    </nc>
  </rcc>
  <rcc rId="56843" sId="6">
    <nc r="P969" t="inlineStr">
      <is>
        <t>SIM</t>
      </is>
    </nc>
  </rcc>
  <rcc rId="56844" sId="6">
    <nc r="Q969" t="inlineStr">
      <is>
        <t>SIM</t>
      </is>
    </nc>
  </rcc>
  <rcc rId="56845" sId="6">
    <nc r="R969" t="inlineStr">
      <is>
        <t>Armário</t>
      </is>
    </nc>
  </rcc>
  <rcc rId="56846" sId="6">
    <nc r="S969" t="inlineStr">
      <is>
        <t>Monoshelf</t>
      </is>
    </nc>
  </rcc>
  <rcc rId="56847" sId="6">
    <nc r="T969" t="inlineStr">
      <is>
        <t>Outdoor</t>
      </is>
    </nc>
  </rcc>
  <rcc rId="56848" sId="6">
    <nc r="U969">
      <v>12</v>
    </nc>
  </rcc>
  <rcc rId="56849" sId="6">
    <nc r="V969">
      <v>11467</v>
    </nc>
  </rcc>
  <rcc rId="56850" sId="6">
    <nc r="W969" t="inlineStr">
      <is>
        <t>VIJ</t>
      </is>
    </nc>
  </rcc>
  <rcc rId="56851" sId="6">
    <nc r="X969" t="inlineStr">
      <is>
        <t>11467LMVIJ</t>
      </is>
    </nc>
  </rcc>
  <rcc rId="56852" sId="6">
    <nc r="Y969" t="inlineStr">
      <is>
        <t>R. Miragaia x Av. Nicanor Ramos Nogueira - Residencial Mombaça</t>
      </is>
    </nc>
  </rcc>
  <rcc rId="56853" sId="6">
    <nc r="Z969" t="inlineStr">
      <is>
        <t>PINDAMONHANGABA</t>
      </is>
    </nc>
  </rcc>
  <rcc rId="56854" sId="6">
    <nc r="AA969" t="inlineStr">
      <is>
        <t>LM</t>
      </is>
    </nc>
  </rcc>
  <rcc rId="56855" sId="6">
    <nc r="AB969" t="inlineStr">
      <is>
        <t>PBA.LM.MSO05</t>
      </is>
    </nc>
  </rcc>
  <rcc rId="56856" sId="6">
    <nc r="AC969" t="inlineStr">
      <is>
        <t>Alcatel</t>
      </is>
    </nc>
  </rcc>
  <rcc rId="56857" sId="6">
    <nc r="AD969" t="inlineStr">
      <is>
        <t>-</t>
      </is>
    </nc>
  </rcc>
  <rcc rId="56858" sId="6">
    <nc r="AE969" t="inlineStr">
      <is>
        <t>PBA LM 01</t>
      </is>
    </nc>
  </rcc>
  <rcc rId="56859" sId="6">
    <nc r="AF969" t="inlineStr">
      <is>
        <t>SJC RH 01</t>
      </is>
    </nc>
  </rcc>
  <rcc rId="56860" sId="6">
    <nc r="AG969" t="inlineStr">
      <is>
        <t>SJC RH 02</t>
      </is>
    </nc>
  </rcc>
  <rcc rId="56861" sId="6">
    <nc r="AI969" t="inlineStr">
      <is>
        <t>SJC RH_CG2</t>
      </is>
    </nc>
  </rcc>
  <rcc rId="56862" sId="6">
    <nc r="AJ969" t="inlineStr">
      <is>
        <t>BRU.AC.LMC2</t>
      </is>
    </nc>
  </rcc>
  <rcc rId="56863" sId="6">
    <nc r="AK969" t="inlineStr">
      <is>
        <t>ARQ.FI.LMC2</t>
      </is>
    </nc>
  </rcc>
  <rcc rId="56864" sId="6">
    <nc r="AN969" t="inlineStr">
      <is>
        <t>-</t>
      </is>
    </nc>
  </rcc>
  <rcc rId="56865" sId="6">
    <nc r="AO969" t="inlineStr">
      <is>
        <t>-</t>
      </is>
    </nc>
  </rcc>
  <rcc rId="56866" sId="6">
    <nc r="AP969" t="inlineStr">
      <is>
        <t>DCS40</t>
      </is>
    </nc>
  </rcc>
  <rcc rId="56867" sId="6">
    <nc r="AQ969" t="inlineStr">
      <is>
        <t>ESPELHADO</t>
      </is>
    </nc>
  </rcc>
  <rcc rId="56868" sId="6">
    <nc r="AU969">
      <v>1003670544</v>
    </nc>
  </rcc>
  <rcc rId="56869" sId="6">
    <nc r="AV969" t="inlineStr">
      <is>
        <t>FALTA</t>
      </is>
    </nc>
  </rcc>
  <rcc rId="56870" sId="6">
    <nc r="AW969" t="inlineStr">
      <is>
        <t>FALTA</t>
      </is>
    </nc>
  </rcc>
  <rcc rId="56871" sId="6">
    <nc r="AX969" t="inlineStr">
      <is>
        <t>ok</t>
      </is>
    </nc>
  </rcc>
  <rcc rId="56872" sId="6">
    <nc r="BC969">
      <v>2026063379</v>
    </nc>
  </rcc>
  <rcc rId="56873" sId="6">
    <nc r="BD969" t="inlineStr">
      <is>
        <t>PBA.LM.VIJ</t>
      </is>
    </nc>
  </rcc>
  <rcc rId="56874" sId="6">
    <nc r="A970">
      <v>2014</v>
    </nc>
  </rcc>
  <rcc rId="56875" sId="6">
    <nc r="B970" t="inlineStr">
      <is>
        <t>Sub Arm</t>
      </is>
    </nc>
  </rcc>
  <rcc rId="56876" sId="6">
    <nc r="C970" t="inlineStr">
      <is>
        <t>18 Arm</t>
      </is>
    </nc>
  </rcc>
  <rcc rId="56877" sId="6">
    <nc r="D970" t="inlineStr">
      <is>
        <t>SIM</t>
      </is>
    </nc>
  </rcc>
  <rcc rId="56878" sId="6">
    <nc r="E970" t="inlineStr">
      <is>
        <t>SIM</t>
      </is>
    </nc>
  </rcc>
  <rcc rId="56879" sId="6">
    <nc r="F970" t="inlineStr">
      <is>
        <t>SIM</t>
      </is>
    </nc>
  </rcc>
  <rcc rId="56880" sId="6">
    <nc r="G970">
      <v>41955</v>
    </nc>
  </rcc>
  <rcc rId="56881" sId="6">
    <nc r="H970" t="inlineStr">
      <is>
        <t>Keymile</t>
      </is>
    </nc>
  </rcc>
  <rcc rId="56882" sId="6">
    <nc r="I970" t="inlineStr">
      <is>
        <t>Retrofit</t>
      </is>
    </nc>
  </rcc>
  <rcc rId="56883" sId="6">
    <nc r="J970">
      <v>192</v>
    </nc>
  </rcc>
  <rcc rId="56884" sId="6">
    <nc r="K970">
      <v>432</v>
    </nc>
  </rcc>
  <rcc rId="56885" sId="6">
    <nc r="L970">
      <v>4</v>
    </nc>
  </rcc>
  <rcc rId="56886" sId="6">
    <nc r="M970">
      <v>4</v>
    </nc>
  </rcc>
  <rcc rId="56887" sId="6">
    <nc r="N970">
      <v>32</v>
    </nc>
  </rcc>
  <rcc rId="56888" sId="6">
    <nc r="O970" t="inlineStr">
      <is>
        <t>SIM</t>
      </is>
    </nc>
  </rcc>
  <rcc rId="56889" sId="6">
    <nc r="P970" t="inlineStr">
      <is>
        <t>SIM</t>
      </is>
    </nc>
  </rcc>
  <rcc rId="56890" sId="6">
    <nc r="Q970" t="inlineStr">
      <is>
        <t>SIM</t>
      </is>
    </nc>
  </rcc>
  <rcc rId="56891" sId="6">
    <nc r="R970" t="inlineStr">
      <is>
        <t>Armário</t>
      </is>
    </nc>
  </rcc>
  <rcc rId="56892" sId="6">
    <nc r="S970" t="inlineStr">
      <is>
        <t>Monoshelf</t>
      </is>
    </nc>
  </rcc>
  <rcc rId="56893" sId="6">
    <nc r="T970" t="inlineStr">
      <is>
        <t>Outdoor</t>
      </is>
    </nc>
  </rcc>
  <rcc rId="56894" sId="6">
    <nc r="U970">
      <v>12</v>
    </nc>
  </rcc>
  <rcc rId="56895" sId="6">
    <nc r="V970">
      <v>11563</v>
    </nc>
  </rcc>
  <rcc rId="56896" sId="6">
    <nc r="W970" t="inlineStr">
      <is>
        <t>VYR</t>
      </is>
    </nc>
  </rcc>
  <rcc rId="56897" sId="6">
    <nc r="X970" t="inlineStr">
      <is>
        <t>11563JSVYR</t>
      </is>
    </nc>
  </rcc>
  <rcc rId="56898" sId="6">
    <nc r="Y970" t="inlineStr">
      <is>
        <t>Marginal da Via Dutra - Portaria 2 da Philips</t>
      </is>
    </nc>
  </rcc>
  <rcc rId="56899" sId="6">
    <nc r="Z970" t="inlineStr">
      <is>
        <t>SAO JOSE DOS CAMPOS</t>
      </is>
    </nc>
  </rcc>
  <rcc rId="56900" sId="6">
    <nc r="AA970" t="inlineStr">
      <is>
        <t>JS</t>
      </is>
    </nc>
  </rcc>
  <rcc rId="56901" sId="6">
    <nc r="AB970" t="inlineStr">
      <is>
        <t>SJC.JS.MSO04</t>
      </is>
    </nc>
  </rcc>
  <rcc rId="56902" sId="6">
    <nc r="AC970" t="inlineStr">
      <is>
        <t>Alcatel</t>
      </is>
    </nc>
  </rcc>
  <rcc rId="56903" sId="6">
    <nc r="AD970" t="inlineStr">
      <is>
        <t>-</t>
      </is>
    </nc>
  </rcc>
  <rcc rId="56904" sId="6">
    <nc r="AE970" t="inlineStr">
      <is>
        <t>SJC JS 01</t>
      </is>
    </nc>
  </rcc>
  <rcc rId="56905" sId="6">
    <nc r="AF970" t="inlineStr">
      <is>
        <t>SJC RH 01</t>
      </is>
    </nc>
  </rcc>
  <rcc rId="56906" sId="6">
    <nc r="AG970" t="inlineStr">
      <is>
        <t>SJC RH 02</t>
      </is>
    </nc>
  </rcc>
  <rcc rId="56907" sId="6">
    <nc r="AI970" t="inlineStr">
      <is>
        <t>SJC RH_CG2</t>
      </is>
    </nc>
  </rcc>
  <rcc rId="56908" sId="6">
    <nc r="AJ970" t="inlineStr">
      <is>
        <t>BRU.AC.LMC2</t>
      </is>
    </nc>
  </rcc>
  <rcc rId="56909" sId="6">
    <nc r="AK970" t="inlineStr">
      <is>
        <t>ARQ.FI.LMC2</t>
      </is>
    </nc>
  </rcc>
  <rcc rId="56910" sId="6">
    <nc r="AN970" t="inlineStr">
      <is>
        <t>-</t>
      </is>
    </nc>
  </rcc>
  <rcc rId="56911" sId="6">
    <nc r="AO970" t="inlineStr">
      <is>
        <t>-</t>
      </is>
    </nc>
  </rcc>
  <rcc rId="56912" sId="6">
    <nc r="AP970" t="inlineStr">
      <is>
        <t>DCS40</t>
      </is>
    </nc>
  </rcc>
  <rcc rId="56913" sId="6">
    <nc r="AQ970" t="inlineStr">
      <is>
        <t>ESPELHADO</t>
      </is>
    </nc>
  </rcc>
  <rcc rId="56914" sId="6">
    <nc r="AU970">
      <v>1003675376</v>
    </nc>
  </rcc>
  <rcc rId="56915" sId="6">
    <nc r="AV970" t="inlineStr">
      <is>
        <t>FALTA</t>
      </is>
    </nc>
  </rcc>
  <rcc rId="56916" sId="6">
    <nc r="AW970" t="inlineStr">
      <is>
        <t>FALTA</t>
      </is>
    </nc>
  </rcc>
  <rcc rId="56917" sId="6">
    <nc r="AX970" t="inlineStr">
      <is>
        <t>ok</t>
      </is>
    </nc>
  </rcc>
  <rcc rId="56918" sId="6">
    <nc r="BC970">
      <v>2026063379</v>
    </nc>
  </rcc>
  <rcc rId="56919" sId="6">
    <nc r="BD970" t="inlineStr">
      <is>
        <t>SJC.JS.VYR</t>
      </is>
    </nc>
  </rcc>
  <rcc rId="56920" sId="6">
    <nc r="A971">
      <v>2014</v>
    </nc>
  </rcc>
  <rcc rId="56921" sId="6">
    <nc r="B971" t="inlineStr">
      <is>
        <t>Sub Arm</t>
      </is>
    </nc>
  </rcc>
  <rcc rId="56922" sId="6">
    <nc r="C971" t="inlineStr">
      <is>
        <t>18 Arm</t>
      </is>
    </nc>
  </rcc>
  <rcc rId="56923" sId="6">
    <nc r="D971" t="inlineStr">
      <is>
        <t>SIM</t>
      </is>
    </nc>
  </rcc>
  <rcc rId="56924" sId="6">
    <nc r="E971" t="inlineStr">
      <is>
        <t>SIM</t>
      </is>
    </nc>
  </rcc>
  <rcc rId="56925" sId="6">
    <nc r="F971" t="inlineStr">
      <is>
        <t>SIM</t>
      </is>
    </nc>
  </rcc>
  <rcc rId="56926" sId="6">
    <nc r="G971">
      <v>42031</v>
    </nc>
  </rcc>
  <rcc rId="56927" sId="6">
    <nc r="H971" t="inlineStr">
      <is>
        <t>Keymile</t>
      </is>
    </nc>
  </rcc>
  <rcc rId="56928" sId="6">
    <nc r="I971" t="inlineStr">
      <is>
        <t>Retrofit</t>
      </is>
    </nc>
  </rcc>
  <rcc rId="56929" sId="6">
    <nc r="J971">
      <v>192</v>
    </nc>
  </rcc>
  <rcc rId="56930" sId="6">
    <nc r="K971">
      <v>432</v>
    </nc>
  </rcc>
  <rcc rId="56931" sId="6">
    <nc r="L971">
      <v>4</v>
    </nc>
  </rcc>
  <rcc rId="56932" sId="6">
    <nc r="M971">
      <v>4</v>
    </nc>
  </rcc>
  <rcc rId="56933" sId="6">
    <nc r="N971">
      <v>32</v>
    </nc>
  </rcc>
  <rcc rId="56934" sId="6">
    <nc r="O971" t="inlineStr">
      <is>
        <t>SIM</t>
      </is>
    </nc>
  </rcc>
  <rcc rId="56935" sId="6">
    <nc r="P971" t="inlineStr">
      <is>
        <t>SIM</t>
      </is>
    </nc>
  </rcc>
  <rcc rId="56936" sId="6">
    <nc r="Q971" t="inlineStr">
      <is>
        <t>SIM</t>
      </is>
    </nc>
  </rcc>
  <rcc rId="56937" sId="6">
    <nc r="R971" t="inlineStr">
      <is>
        <t>Armário</t>
      </is>
    </nc>
  </rcc>
  <rcc rId="56938" sId="6">
    <nc r="S971" t="inlineStr">
      <is>
        <t>Monoshelf</t>
      </is>
    </nc>
  </rcc>
  <rcc rId="56939" sId="6">
    <nc r="T971" t="inlineStr">
      <is>
        <t>Outdoor</t>
      </is>
    </nc>
  </rcc>
  <rcc rId="56940" sId="6">
    <nc r="U971">
      <v>12</v>
    </nc>
  </rcc>
  <rcc rId="56941" sId="6">
    <nc r="V971">
      <v>11317</v>
    </nc>
  </rcc>
  <rcc rId="56942" sId="6">
    <nc r="W971" t="inlineStr">
      <is>
        <t>ZXL</t>
      </is>
    </nc>
  </rcc>
  <rcc rId="56943" sId="6">
    <nc r="X971" t="inlineStr">
      <is>
        <t>11317DBZXL</t>
      </is>
    </nc>
  </rcc>
  <rcc rId="56944" sId="6">
    <nc r="Y971" t="inlineStr">
      <is>
        <t>Rod. dos Tamoios, s/n - Tapanhão</t>
      </is>
    </nc>
  </rcc>
  <rcc rId="56945" sId="6">
    <nc r="Z971" t="inlineStr">
      <is>
        <t>JAMBEIRO</t>
      </is>
    </nc>
  </rcc>
  <rcc rId="56946" sId="6">
    <nc r="AA971" t="inlineStr">
      <is>
        <t>DB</t>
      </is>
    </nc>
  </rcc>
  <rcc rId="56947" sId="6">
    <nc r="AB971" t="inlineStr">
      <is>
        <t>JMB.DB.MSO01</t>
      </is>
    </nc>
  </rcc>
  <rcc rId="56948" sId="6">
    <nc r="AC971" t="inlineStr">
      <is>
        <t>Alcatel</t>
      </is>
    </nc>
  </rcc>
  <rcc rId="56949" sId="6">
    <nc r="AD971" t="inlineStr">
      <is>
        <t>JMB DB 01</t>
      </is>
    </nc>
  </rcc>
  <rcc rId="56950" sId="6">
    <nc r="AE971" t="inlineStr">
      <is>
        <t>SJC TT 01</t>
      </is>
    </nc>
  </rcc>
  <rcc rId="56951" sId="6">
    <nc r="AF971" t="inlineStr">
      <is>
        <t>SJC RH 01</t>
      </is>
    </nc>
  </rcc>
  <rcc rId="56952" sId="6">
    <nc r="AG971" t="inlineStr">
      <is>
        <t>SJC RH 02</t>
      </is>
    </nc>
  </rcc>
  <rcc rId="56953" sId="6">
    <nc r="AI971" t="inlineStr">
      <is>
        <t>SJC RH_CG2</t>
      </is>
    </nc>
  </rcc>
  <rcc rId="56954" sId="6">
    <nc r="AJ971" t="inlineStr">
      <is>
        <t>BRU.AC.LMC2</t>
      </is>
    </nc>
  </rcc>
  <rcc rId="56955" sId="6">
    <nc r="AK971" t="inlineStr">
      <is>
        <t>ARQ.FI.LMC2</t>
      </is>
    </nc>
  </rcc>
  <rcc rId="56956" sId="6">
    <nc r="AN971" t="inlineStr">
      <is>
        <t>-</t>
      </is>
    </nc>
  </rcc>
  <rcc rId="56957" sId="6">
    <nc r="AO971" t="inlineStr">
      <is>
        <t>-</t>
      </is>
    </nc>
  </rcc>
  <rcc rId="56958" sId="6">
    <nc r="AP971" t="inlineStr">
      <is>
        <t>FA1201</t>
      </is>
    </nc>
  </rcc>
  <rcc rId="56959" sId="6">
    <nc r="AQ971" t="inlineStr">
      <is>
        <t>ESPELHADO</t>
      </is>
    </nc>
  </rcc>
  <rcc rId="56960" sId="6">
    <nc r="AU971">
      <v>1003674744</v>
    </nc>
  </rcc>
  <rcc rId="56961" sId="6">
    <nc r="AV971" t="inlineStr">
      <is>
        <t>FALTA</t>
      </is>
    </nc>
  </rcc>
  <rcc rId="56962" sId="6">
    <nc r="AW971" t="inlineStr">
      <is>
        <t>FALTA</t>
      </is>
    </nc>
  </rcc>
  <rcc rId="56963" sId="6">
    <nc r="AX971" t="inlineStr">
      <is>
        <t>ok</t>
      </is>
    </nc>
  </rcc>
  <rcc rId="56964" sId="6">
    <nc r="BC971">
      <v>2026063379</v>
    </nc>
  </rcc>
  <rcc rId="56965" sId="6">
    <nc r="BD971" t="inlineStr">
      <is>
        <t>JMB.DB.ZXL</t>
      </is>
    </nc>
  </rcc>
  <rcc rId="56966" sId="6">
    <nc r="A972">
      <v>2014</v>
    </nc>
  </rcc>
  <rcc rId="56967" sId="6">
    <nc r="B972" t="inlineStr">
      <is>
        <t>Sub Arm</t>
      </is>
    </nc>
  </rcc>
  <rcc rId="56968" sId="6">
    <nc r="C972" t="inlineStr">
      <is>
        <t>18 Arm</t>
      </is>
    </nc>
  </rcc>
  <rcc rId="56969" sId="6">
    <nc r="D972" t="inlineStr">
      <is>
        <t>SIM</t>
      </is>
    </nc>
  </rcc>
  <rcc rId="56970" sId="6">
    <nc r="E972" t="inlineStr">
      <is>
        <t>SIM</t>
      </is>
    </nc>
  </rcc>
  <rcc rId="56971" sId="6">
    <nc r="F972" t="inlineStr">
      <is>
        <t>SIM</t>
      </is>
    </nc>
  </rcc>
  <rcc rId="56972" sId="6">
    <nc r="G972">
      <v>41957</v>
    </nc>
  </rcc>
  <rcc rId="56973" sId="6">
    <nc r="H972" t="inlineStr">
      <is>
        <t>Keymile</t>
      </is>
    </nc>
  </rcc>
  <rcc rId="56974" sId="6">
    <nc r="I972" t="inlineStr">
      <is>
        <t>Retrofit</t>
      </is>
    </nc>
  </rcc>
  <rcc rId="56975" sId="6">
    <nc r="J972">
      <v>192</v>
    </nc>
  </rcc>
  <rcc rId="56976" sId="6">
    <nc r="K972">
      <v>432</v>
    </nc>
  </rcc>
  <rcc rId="56977" sId="6">
    <nc r="L972">
      <v>4</v>
    </nc>
  </rcc>
  <rcc rId="56978" sId="6">
    <nc r="M972">
      <v>4</v>
    </nc>
  </rcc>
  <rcc rId="56979" sId="6">
    <nc r="N972">
      <v>32</v>
    </nc>
  </rcc>
  <rcc rId="56980" sId="6">
    <nc r="O972" t="inlineStr">
      <is>
        <t>SIM</t>
      </is>
    </nc>
  </rcc>
  <rcc rId="56981" sId="6">
    <nc r="P972" t="inlineStr">
      <is>
        <t>SIM</t>
      </is>
    </nc>
  </rcc>
  <rcc rId="56982" sId="6">
    <nc r="Q972" t="inlineStr">
      <is>
        <t>SIM</t>
      </is>
    </nc>
  </rcc>
  <rcc rId="56983" sId="6">
    <nc r="R972" t="inlineStr">
      <is>
        <t>Armário</t>
      </is>
    </nc>
  </rcc>
  <rcc rId="56984" sId="6">
    <nc r="S972" t="inlineStr">
      <is>
        <t>Monoshelf</t>
      </is>
    </nc>
  </rcc>
  <rcc rId="56985" sId="6">
    <nc r="T972" t="inlineStr">
      <is>
        <t>Outdoor</t>
      </is>
    </nc>
  </rcc>
  <rcc rId="56986" sId="6">
    <nc r="U972">
      <v>15</v>
    </nc>
  </rcc>
  <rcc rId="56987" sId="6">
    <nc r="V972">
      <v>11609</v>
    </nc>
  </rcc>
  <rcc rId="56988" sId="6">
    <nc r="W972" t="inlineStr">
      <is>
        <t>ZZY</t>
      </is>
    </nc>
  </rcc>
  <rcc rId="56989" sId="6">
    <nc r="X972" t="inlineStr">
      <is>
        <t>11609ASZZY</t>
      </is>
    </nc>
  </rcc>
  <rcc rId="56990" sId="6">
    <nc r="Y972" t="inlineStr">
      <is>
        <t>R. Marcos Gasparian, 27 x R. Venezuela, 243 - Vila Barcelona</t>
      </is>
    </nc>
  </rcc>
  <rcc rId="56991" sId="6">
    <nc r="Z972" t="inlineStr">
      <is>
        <t>SOROCABA</t>
      </is>
    </nc>
  </rcc>
  <rcc rId="56992" sId="6">
    <nc r="AA972" t="inlineStr">
      <is>
        <t>AS</t>
      </is>
    </nc>
  </rcc>
  <rcc rId="56993" sId="6">
    <nc r="AB972" t="inlineStr">
      <is>
        <t>SOC.AS.MSO03</t>
      </is>
    </nc>
  </rcc>
  <rcc rId="56994" sId="6">
    <nc r="AC972" t="inlineStr">
      <is>
        <t>Huawei</t>
      </is>
    </nc>
  </rcc>
  <rcc rId="56995" sId="6">
    <nc r="AD972" t="inlineStr">
      <is>
        <t>-</t>
      </is>
    </nc>
  </rcc>
  <rcc rId="56996" sId="6">
    <nc r="AE972" t="inlineStr">
      <is>
        <t>SOC AS 04</t>
      </is>
    </nc>
  </rcc>
  <rcc rId="56997" sId="6">
    <nc r="AF972" t="inlineStr">
      <is>
        <t xml:space="preserve">CAS CE 03 </t>
      </is>
    </nc>
  </rcc>
  <rcc rId="56998" sId="6">
    <nc r="AG972" t="inlineStr">
      <is>
        <t>CAS CT 03</t>
      </is>
    </nc>
  </rcc>
  <rcc rId="56999" sId="6">
    <nc r="AI972" t="inlineStr">
      <is>
        <t>CAS CT_CG3</t>
      </is>
    </nc>
  </rcc>
  <rcc rId="57000" sId="6">
    <nc r="AJ972" t="inlineStr">
      <is>
        <t>ARQ.FI.LMC2</t>
      </is>
    </nc>
  </rcc>
  <rcc rId="57001" sId="6">
    <nc r="AK972" t="inlineStr">
      <is>
        <t>BRU.AC.LMC2</t>
      </is>
    </nc>
  </rcc>
  <rcc rId="57002" sId="6">
    <nc r="AN972" t="inlineStr">
      <is>
        <t>-</t>
      </is>
    </nc>
  </rcc>
  <rcc rId="57003" sId="6">
    <nc r="AO972" t="inlineStr">
      <is>
        <t>-</t>
      </is>
    </nc>
  </rcc>
  <rcc rId="57004" sId="6">
    <nc r="AP972" t="inlineStr">
      <is>
        <t>DIAMUX</t>
      </is>
    </nc>
  </rcc>
  <rcc rId="57005" sId="6">
    <nc r="AQ972" t="inlineStr">
      <is>
        <t>ESPELHADO</t>
      </is>
    </nc>
  </rcc>
  <rcc rId="57006" sId="6">
    <nc r="AU972">
      <v>1003673993</v>
    </nc>
  </rcc>
  <rcc rId="57007" sId="6">
    <nc r="AV972" t="inlineStr">
      <is>
        <t>FALTA</t>
      </is>
    </nc>
  </rcc>
  <rcc rId="57008" sId="6">
    <nc r="AW972" t="inlineStr">
      <is>
        <t>FALTA</t>
      </is>
    </nc>
  </rcc>
  <rcc rId="57009" sId="6">
    <nc r="AX972" t="inlineStr">
      <is>
        <t>ok</t>
      </is>
    </nc>
  </rcc>
  <rcc rId="57010" sId="6">
    <nc r="BC972">
      <v>2026063379</v>
    </nc>
  </rcc>
  <rcc rId="57011" sId="6">
    <nc r="BD972" t="inlineStr">
      <is>
        <t>SOC.AS.ZZY</t>
      </is>
    </nc>
  </rcc>
  <rcc rId="57012" sId="6">
    <nc r="A973">
      <v>2014</v>
    </nc>
  </rcc>
  <rcc rId="57013" sId="6">
    <nc r="B973" t="inlineStr">
      <is>
        <t>Sub Arm</t>
      </is>
    </nc>
  </rcc>
  <rcc rId="57014" sId="6">
    <nc r="C973" t="inlineStr">
      <is>
        <t>20 Arm</t>
      </is>
    </nc>
  </rcc>
  <rcc rId="57015" sId="6">
    <nc r="D973">
      <v>5700115243</v>
    </nc>
  </rcc>
  <rcc rId="57016" sId="6">
    <nc r="E973" t="inlineStr">
      <is>
        <t>SIM</t>
      </is>
    </nc>
  </rcc>
  <rcc rId="57017" sId="6">
    <nc r="F973" t="inlineStr">
      <is>
        <t>SIM</t>
      </is>
    </nc>
  </rcc>
  <rcc rId="57018" sId="6">
    <nc r="G973">
      <v>41953</v>
    </nc>
  </rcc>
  <rcc rId="57019" sId="6">
    <nc r="H973" t="inlineStr">
      <is>
        <t>Nokia</t>
      </is>
    </nc>
  </rcc>
  <rcc rId="57020" sId="6">
    <nc r="I973" t="inlineStr">
      <is>
        <t>Retrofit</t>
      </is>
    </nc>
  </rcc>
  <rcc rId="57021" sId="6">
    <nc r="J973">
      <v>192</v>
    </nc>
  </rcc>
  <rcc rId="57022" sId="6">
    <nc r="K973">
      <v>432</v>
    </nc>
  </rcc>
  <rcc rId="57023" sId="6">
    <nc r="L973">
      <v>4</v>
    </nc>
  </rcc>
  <rcc rId="57024" sId="6">
    <nc r="M973">
      <v>0</v>
    </nc>
  </rcc>
  <rcc rId="57025" sId="6">
    <nc r="N973">
      <v>24</v>
    </nc>
  </rcc>
  <rcc rId="57026" sId="6">
    <nc r="O973" t="inlineStr">
      <is>
        <t>NÃO</t>
      </is>
    </nc>
  </rcc>
  <rcc rId="57027" sId="6">
    <nc r="P973" t="inlineStr">
      <is>
        <t>NÃO</t>
      </is>
    </nc>
  </rcc>
  <rcc rId="57028" sId="6">
    <nc r="Q973" t="inlineStr">
      <is>
        <t>SIM</t>
      </is>
    </nc>
  </rcc>
  <rcc rId="57029" sId="6">
    <nc r="R973" t="inlineStr">
      <is>
        <t>Armário</t>
      </is>
    </nc>
  </rcc>
  <rcc rId="57030" sId="6">
    <nc r="S973" t="inlineStr">
      <is>
        <t>Monoshelf</t>
      </is>
    </nc>
  </rcc>
  <rcc rId="57031" sId="6">
    <nc r="T973" t="inlineStr">
      <is>
        <t>Outdoor</t>
      </is>
    </nc>
  </rcc>
  <rcc rId="57032" sId="6">
    <nc r="U973">
      <v>16</v>
    </nc>
  </rcc>
  <rcc rId="57033" sId="6">
    <nc r="V973" t="inlineStr">
      <is>
        <t>11112</t>
      </is>
    </nc>
  </rcc>
  <rcc rId="57034" sId="6">
    <nc r="W973" t="inlineStr">
      <is>
        <t>BBR</t>
      </is>
    </nc>
  </rcc>
  <rcc rId="57035" sId="6">
    <nc r="X973" t="inlineStr">
      <is>
        <t>11112JRBBR</t>
      </is>
    </nc>
  </rcc>
  <rcc rId="57036" sId="6">
    <nc r="Y973" t="inlineStr">
      <is>
        <t>Av. Tietê, 100</t>
      </is>
    </nc>
  </rcc>
  <rcc rId="57037" sId="6">
    <nc r="Z973" t="inlineStr">
      <is>
        <t>BORBOREMA</t>
      </is>
    </nc>
  </rcc>
  <rcc rId="57038" sId="6">
    <nc r="AA973" t="inlineStr">
      <is>
        <t>JR</t>
      </is>
    </nc>
  </rcc>
  <rcc rId="57039" sId="6">
    <nc r="AB973" t="inlineStr">
      <is>
        <t>BBO.JR.MSO01</t>
      </is>
    </nc>
  </rcc>
  <rcc rId="57040" sId="6">
    <nc r="AC973" t="inlineStr">
      <is>
        <t>Alcatel</t>
      </is>
    </nc>
  </rcc>
  <rcc rId="57041" sId="6">
    <nc r="AD973" t="inlineStr">
      <is>
        <t>BBO JR 01</t>
      </is>
    </nc>
  </rcc>
  <rcc rId="57042" sId="6">
    <nc r="AE973" t="inlineStr">
      <is>
        <t>IYG CL 01</t>
      </is>
    </nc>
  </rcc>
  <rcc rId="57043" sId="6">
    <nc r="AF973" t="inlineStr">
      <is>
        <t>ARQ FI 03</t>
      </is>
    </nc>
  </rcc>
  <rcc rId="57044" sId="6">
    <nc r="AG973" t="inlineStr">
      <is>
        <t>ARQ FI 04</t>
      </is>
    </nc>
  </rcc>
  <rcc rId="57045" sId="6">
    <nc r="AI973" t="inlineStr">
      <is>
        <t>ARQ FI_EX4</t>
      </is>
    </nc>
  </rcc>
  <rcc rId="57046" sId="6">
    <nc r="AJ973" t="inlineStr">
      <is>
        <t>ARQ.FI.LMC2</t>
      </is>
    </nc>
  </rcc>
  <rcc rId="57047" sId="6">
    <nc r="AK973" t="inlineStr">
      <is>
        <t>BRU.AC.LMC2</t>
      </is>
    </nc>
  </rcc>
  <rcc rId="57048" sId="6">
    <nc r="AN973" t="inlineStr">
      <is>
        <t>-</t>
      </is>
    </nc>
  </rcc>
  <rcc rId="57049" sId="6">
    <nc r="AO973" t="inlineStr">
      <is>
        <t>-</t>
      </is>
    </nc>
  </rcc>
  <rcc rId="57050" sId="6">
    <nc r="AP973" t="inlineStr">
      <is>
        <t>1540</t>
      </is>
    </nc>
  </rcc>
  <rcc rId="57051" sId="6">
    <nc r="AQ973" t="inlineStr">
      <is>
        <t>V5.2</t>
      </is>
    </nc>
  </rcc>
  <rcc rId="57052" sId="6">
    <nc r="AU973">
      <v>1003676135</v>
    </nc>
  </rcc>
  <rcc rId="57053" sId="6">
    <nc r="AV973">
      <v>-21.663884800000002</v>
    </nc>
  </rcc>
  <rcc rId="57054" sId="6">
    <nc r="AW973">
      <v>-49.139432499999998</v>
    </nc>
  </rcc>
  <rcc rId="57055" sId="6">
    <nc r="BC973">
      <v>1440084644</v>
    </nc>
  </rcc>
  <rcc rId="57056" sId="6">
    <nc r="BD973" t="inlineStr">
      <is>
        <t>BBO.JR.BBR</t>
      </is>
    </nc>
  </rcc>
  <rcc rId="57057" sId="6">
    <nc r="A974">
      <v>2014</v>
    </nc>
  </rcc>
  <rcc rId="57058" sId="6">
    <nc r="B974" t="inlineStr">
      <is>
        <t>Sub Arm</t>
      </is>
    </nc>
  </rcc>
  <rcc rId="57059" sId="6">
    <nc r="C974" t="inlineStr">
      <is>
        <t>20 Arm</t>
      </is>
    </nc>
  </rcc>
  <rcc rId="57060" sId="6">
    <nc r="D974">
      <v>5700115267</v>
    </nc>
  </rcc>
  <rcc rId="57061" sId="6">
    <nc r="E974" t="inlineStr">
      <is>
        <t>SIM</t>
      </is>
    </nc>
  </rcc>
  <rcc rId="57062" sId="6">
    <nc r="F974" t="inlineStr">
      <is>
        <t>SIM</t>
      </is>
    </nc>
  </rcc>
  <rcc rId="57063" sId="6">
    <nc r="G974">
      <v>41927</v>
    </nc>
  </rcc>
  <rcc rId="57064" sId="6">
    <nc r="H974" t="inlineStr">
      <is>
        <t>Nokia</t>
      </is>
    </nc>
  </rcc>
  <rcc rId="57065" sId="6">
    <nc r="I974" t="inlineStr">
      <is>
        <t>Retrofit</t>
      </is>
    </nc>
  </rcc>
  <rcc rId="57066" sId="6">
    <nc r="J974">
      <v>192</v>
    </nc>
  </rcc>
  <rcc rId="57067" sId="6">
    <nc r="K974">
      <v>432</v>
    </nc>
  </rcc>
  <rcc rId="57068" sId="6">
    <nc r="L974">
      <v>4</v>
    </nc>
  </rcc>
  <rcc rId="57069" sId="6">
    <nc r="M974">
      <v>0</v>
    </nc>
  </rcc>
  <rcc rId="57070" sId="6">
    <nc r="N974">
      <v>24</v>
    </nc>
  </rcc>
  <rcc rId="57071" sId="6">
    <nc r="O974" t="inlineStr">
      <is>
        <t>NÃO</t>
      </is>
    </nc>
  </rcc>
  <rcc rId="57072" sId="6">
    <nc r="P974" t="inlineStr">
      <is>
        <t>NÃO</t>
      </is>
    </nc>
  </rcc>
  <rcc rId="57073" sId="6">
    <nc r="Q974" t="inlineStr">
      <is>
        <t>SIM</t>
      </is>
    </nc>
  </rcc>
  <rcc rId="57074" sId="6">
    <nc r="R974" t="inlineStr">
      <is>
        <t>Armário</t>
      </is>
    </nc>
  </rcc>
  <rcc rId="57075" sId="6">
    <nc r="S974" t="inlineStr">
      <is>
        <t>Monoshelf</t>
      </is>
    </nc>
  </rcc>
  <rcc rId="57076" sId="6">
    <nc r="T974" t="inlineStr">
      <is>
        <t>Outdoor</t>
      </is>
    </nc>
  </rcc>
  <rcc rId="57077" sId="6">
    <nc r="U974">
      <v>16</v>
    </nc>
  </rcc>
  <rcc rId="57078" sId="6">
    <nc r="V974" t="inlineStr">
      <is>
        <t>11529</t>
      </is>
    </nc>
  </rcc>
  <rcc rId="57079" sId="6">
    <nc r="W974" t="inlineStr">
      <is>
        <t>DCF</t>
      </is>
    </nc>
  </rcc>
  <rcc rId="57080" sId="6">
    <nc r="X974" t="inlineStr">
      <is>
        <t>11529LEDCF</t>
      </is>
    </nc>
  </rcc>
  <rcc rId="57081" sId="6">
    <nc r="Y974" t="inlineStr">
      <is>
        <t>Rua Luís Fávaro, 215 - Parque Res. Candido Portinari</t>
      </is>
    </nc>
  </rcc>
  <rcc rId="57082" sId="6">
    <nc r="Z974" t="inlineStr">
      <is>
        <t>RIBEIRAO PRETO</t>
      </is>
    </nc>
  </rcc>
  <rcc rId="57083" sId="6">
    <nc r="AA974" t="inlineStr">
      <is>
        <t>LE</t>
      </is>
    </nc>
  </rcc>
  <rcc rId="57084" sId="6">
    <nc r="AB974" t="inlineStr">
      <is>
        <t>RPO.LE.MSO01</t>
      </is>
    </nc>
  </rcc>
  <rcc rId="57085" sId="6">
    <nc r="AC974" t="inlineStr">
      <is>
        <t>Huawei</t>
      </is>
    </nc>
  </rcc>
  <rcc rId="57086" sId="6">
    <nc r="AD974" t="inlineStr">
      <is>
        <t>-</t>
      </is>
    </nc>
  </rcc>
  <rcc rId="57087" sId="6">
    <nc r="AE974" t="inlineStr">
      <is>
        <t>RPO LE 02</t>
      </is>
    </nc>
  </rcc>
  <rcc rId="57088" sId="6">
    <nc r="AF974" t="inlineStr">
      <is>
        <t>ARQ FI 01</t>
      </is>
    </nc>
  </rcc>
  <rcc rId="57089" sId="6">
    <nc r="AG974" t="inlineStr">
      <is>
        <t>ARQ FI 02</t>
      </is>
    </nc>
  </rcc>
  <rcc rId="57090" sId="6">
    <nc r="AI974" t="inlineStr">
      <is>
        <t>ARQ FI_EX2</t>
      </is>
    </nc>
  </rcc>
  <rcc rId="57091" sId="6">
    <nc r="AJ974" t="inlineStr">
      <is>
        <t>ARQ.FI.LMC2</t>
      </is>
    </nc>
  </rcc>
  <rcc rId="57092" sId="6">
    <nc r="AK974" t="inlineStr">
      <is>
        <t>BRU.AC.LMC2</t>
      </is>
    </nc>
  </rcc>
  <rcc rId="57093" sId="6">
    <nc r="AN974" t="inlineStr">
      <is>
        <t>-</t>
      </is>
    </nc>
  </rcc>
  <rcc rId="57094" sId="6">
    <nc r="AO974" t="inlineStr">
      <is>
        <t>-</t>
      </is>
    </nc>
  </rcc>
  <rcc rId="57095" sId="6">
    <nc r="AP974">
      <v>1540</v>
    </nc>
  </rcc>
  <rcc rId="57096" sId="6">
    <nc r="AQ974" t="inlineStr">
      <is>
        <t>V5.2</t>
      </is>
    </nc>
  </rcc>
  <rcc rId="57097" sId="6">
    <nc r="AU974">
      <v>1002264941</v>
    </nc>
  </rcc>
  <rcc rId="57098" sId="6">
    <nc r="AV974">
      <v>-21.1595847</v>
    </nc>
  </rcc>
  <rcc rId="57099" sId="6">
    <nc r="AW974">
      <v>-47.742604399999998</v>
    </nc>
  </rcc>
  <rcc rId="57100" sId="6">
    <nc r="BC974">
      <v>1440084644</v>
    </nc>
  </rcc>
  <rcc rId="57101" sId="6">
    <nc r="BD974" t="inlineStr">
      <is>
        <t>RPO.LE.DCF</t>
      </is>
    </nc>
  </rcc>
  <rcc rId="57102" sId="6">
    <nc r="A975">
      <v>2014</v>
    </nc>
  </rcc>
  <rcc rId="57103" sId="6">
    <nc r="B975" t="inlineStr">
      <is>
        <t>Sub Arm</t>
      </is>
    </nc>
  </rcc>
  <rcc rId="57104" sId="6">
    <nc r="C975" t="inlineStr">
      <is>
        <t>20 Arm</t>
      </is>
    </nc>
  </rcc>
  <rcc rId="57105" sId="6">
    <nc r="D975">
      <v>5700115270</v>
    </nc>
  </rcc>
  <rcc rId="57106" sId="6">
    <nc r="E975" t="inlineStr">
      <is>
        <t>SIM</t>
      </is>
    </nc>
  </rcc>
  <rcc rId="57107" sId="6">
    <nc r="F975" t="inlineStr">
      <is>
        <t>SIM</t>
      </is>
    </nc>
  </rcc>
  <rcc rId="57108" sId="6">
    <nc r="G975">
      <v>41932</v>
    </nc>
  </rcc>
  <rcc rId="57109" sId="6">
    <nc r="H975" t="inlineStr">
      <is>
        <t>Nokia</t>
      </is>
    </nc>
  </rcc>
  <rcc rId="57110" sId="6">
    <nc r="I975" t="inlineStr">
      <is>
        <t>Retrofit</t>
      </is>
    </nc>
  </rcc>
  <rcc rId="57111" sId="6">
    <nc r="J975">
      <v>192</v>
    </nc>
  </rcc>
  <rcc rId="57112" sId="6">
    <nc r="K975">
      <v>432</v>
    </nc>
  </rcc>
  <rcc rId="57113" sId="6">
    <nc r="L975">
      <v>4</v>
    </nc>
  </rcc>
  <rcc rId="57114" sId="6">
    <nc r="M975">
      <v>0</v>
    </nc>
  </rcc>
  <rcc rId="57115" sId="6">
    <nc r="N975">
      <v>24</v>
    </nc>
  </rcc>
  <rcc rId="57116" sId="6">
    <nc r="O975" t="inlineStr">
      <is>
        <t>NÃO</t>
      </is>
    </nc>
  </rcc>
  <rcc rId="57117" sId="6">
    <nc r="P975" t="inlineStr">
      <is>
        <t>NÃO</t>
      </is>
    </nc>
  </rcc>
  <rcc rId="57118" sId="6">
    <nc r="Q975" t="inlineStr">
      <is>
        <t>SIM</t>
      </is>
    </nc>
  </rcc>
  <rcc rId="57119" sId="6">
    <nc r="R975" t="inlineStr">
      <is>
        <t>Armário</t>
      </is>
    </nc>
  </rcc>
  <rcc rId="57120" sId="6">
    <nc r="S975" t="inlineStr">
      <is>
        <t>Monoshelf</t>
      </is>
    </nc>
  </rcc>
  <rcc rId="57121" sId="6">
    <nc r="T975" t="inlineStr">
      <is>
        <t>Outdoor</t>
      </is>
    </nc>
  </rcc>
  <rcc rId="57122" sId="6">
    <nc r="U975">
      <v>16</v>
    </nc>
  </rcc>
  <rcc rId="57123" sId="6">
    <nc r="V975" t="inlineStr">
      <is>
        <t>11529</t>
      </is>
    </nc>
  </rcc>
  <rcc rId="57124" sId="6">
    <nc r="W975" t="inlineStr">
      <is>
        <t>DCG</t>
      </is>
    </nc>
  </rcc>
  <rcc rId="57125" sId="6">
    <nc r="X975" t="inlineStr">
      <is>
        <t>11529LEDCG</t>
      </is>
    </nc>
  </rcc>
  <rcc rId="57126" sId="6">
    <nc r="Y975" t="inlineStr">
      <is>
        <t>Av. Profa Dina Rizzi , 401 - Parque Res. Cândido Portinari</t>
      </is>
    </nc>
  </rcc>
  <rcc rId="57127" sId="6">
    <nc r="Z975" t="inlineStr">
      <is>
        <t>RIBEIRAO PRETO</t>
      </is>
    </nc>
  </rcc>
  <rcc rId="57128" sId="6">
    <nc r="AA975" t="inlineStr">
      <is>
        <t>LE</t>
      </is>
    </nc>
  </rcc>
  <rcc rId="57129" sId="6">
    <nc r="AB975" t="inlineStr">
      <is>
        <t>RPO.LE.MSO02</t>
      </is>
    </nc>
  </rcc>
  <rcc rId="57130" sId="6">
    <nc r="AC975" t="inlineStr">
      <is>
        <t>Huawei</t>
      </is>
    </nc>
  </rcc>
  <rcc rId="57131" sId="6">
    <nc r="AD975" t="inlineStr">
      <is>
        <t>-</t>
      </is>
    </nc>
  </rcc>
  <rcc rId="57132" sId="6">
    <nc r="AE975" t="inlineStr">
      <is>
        <t>RPO LE 02</t>
      </is>
    </nc>
  </rcc>
  <rcc rId="57133" sId="6">
    <nc r="AF975" t="inlineStr">
      <is>
        <t>ARQ FI 01</t>
      </is>
    </nc>
  </rcc>
  <rcc rId="57134" sId="6">
    <nc r="AG975" t="inlineStr">
      <is>
        <t>ARQ FI 02</t>
      </is>
    </nc>
  </rcc>
  <rcc rId="57135" sId="6">
    <nc r="AI975" t="inlineStr">
      <is>
        <t>ARQ FI_EX2</t>
      </is>
    </nc>
  </rcc>
  <rcc rId="57136" sId="6">
    <nc r="AJ975" t="inlineStr">
      <is>
        <t>ARQ.FI.LMC2</t>
      </is>
    </nc>
  </rcc>
  <rcc rId="57137" sId="6">
    <nc r="AK975" t="inlineStr">
      <is>
        <t>BRU.AC.LMC2</t>
      </is>
    </nc>
  </rcc>
  <rcc rId="57138" sId="6">
    <nc r="AN975" t="inlineStr">
      <is>
        <t>-</t>
      </is>
    </nc>
  </rcc>
  <rcc rId="57139" sId="6">
    <nc r="AO975" t="inlineStr">
      <is>
        <t>-</t>
      </is>
    </nc>
  </rcc>
  <rcc rId="57140" sId="6">
    <nc r="AP975">
      <v>1540</v>
    </nc>
  </rcc>
  <rcc rId="57141" sId="6">
    <nc r="AQ975" t="inlineStr">
      <is>
        <t>V5.2</t>
      </is>
    </nc>
  </rcc>
  <rcc rId="57142" sId="6">
    <nc r="AU975">
      <v>1002264950</v>
    </nc>
  </rcc>
  <rcc rId="57143" sId="6">
    <nc r="AV975">
      <v>-21.1595847</v>
    </nc>
  </rcc>
  <rcc rId="57144" sId="6">
    <nc r="AW975">
      <v>-47.742604399999998</v>
    </nc>
  </rcc>
  <rcc rId="57145" sId="6">
    <nc r="BC975">
      <v>1440084644</v>
    </nc>
  </rcc>
  <rcc rId="57146" sId="6">
    <nc r="BD975" t="inlineStr">
      <is>
        <t>RPO.LE.DCG</t>
      </is>
    </nc>
  </rcc>
  <rcc rId="57147" sId="6">
    <nc r="A976">
      <v>2014</v>
    </nc>
  </rcc>
  <rcc rId="57148" sId="6">
    <nc r="B976" t="inlineStr">
      <is>
        <t>Sub Arm</t>
      </is>
    </nc>
  </rcc>
  <rcc rId="57149" sId="6">
    <nc r="C976" t="inlineStr">
      <is>
        <t>20 Arm</t>
      </is>
    </nc>
  </rcc>
  <rcc rId="57150" sId="6">
    <nc r="D976">
      <v>5700115273</v>
    </nc>
  </rcc>
  <rcc rId="57151" sId="6">
    <nc r="E976" t="inlineStr">
      <is>
        <t>SIM</t>
      </is>
    </nc>
  </rcc>
  <rcc rId="57152" sId="6">
    <nc r="F976" t="inlineStr">
      <is>
        <t>SIM</t>
      </is>
    </nc>
  </rcc>
  <rcc rId="57153" sId="6">
    <nc r="G976">
      <v>41933</v>
    </nc>
  </rcc>
  <rcc rId="57154" sId="6">
    <nc r="H976" t="inlineStr">
      <is>
        <t>Nokia</t>
      </is>
    </nc>
  </rcc>
  <rcc rId="57155" sId="6">
    <nc r="I976" t="inlineStr">
      <is>
        <t>Retrofit</t>
      </is>
    </nc>
  </rcc>
  <rcc rId="57156" sId="6">
    <nc r="J976">
      <v>192</v>
    </nc>
  </rcc>
  <rcc rId="57157" sId="6">
    <nc r="K976">
      <v>432</v>
    </nc>
  </rcc>
  <rcc rId="57158" sId="6">
    <nc r="L976">
      <v>4</v>
    </nc>
  </rcc>
  <rcc rId="57159" sId="6">
    <nc r="M976">
      <v>0</v>
    </nc>
  </rcc>
  <rcc rId="57160" sId="6">
    <nc r="N976">
      <v>24</v>
    </nc>
  </rcc>
  <rcc rId="57161" sId="6">
    <nc r="O976" t="inlineStr">
      <is>
        <t>NÃO</t>
      </is>
    </nc>
  </rcc>
  <rcc rId="57162" sId="6">
    <nc r="P976" t="inlineStr">
      <is>
        <t>NÃO</t>
      </is>
    </nc>
  </rcc>
  <rcc rId="57163" sId="6">
    <nc r="Q976" t="inlineStr">
      <is>
        <t>SIM</t>
      </is>
    </nc>
  </rcc>
  <rcc rId="57164" sId="6">
    <nc r="R976" t="inlineStr">
      <is>
        <t>Armário</t>
      </is>
    </nc>
  </rcc>
  <rcc rId="57165" sId="6">
    <nc r="S976" t="inlineStr">
      <is>
        <t>Monoshelf</t>
      </is>
    </nc>
  </rcc>
  <rcc rId="57166" sId="6">
    <nc r="T976" t="inlineStr">
      <is>
        <t>Outdoor</t>
      </is>
    </nc>
  </rcc>
  <rcc rId="57167" sId="6">
    <nc r="U976">
      <v>16</v>
    </nc>
  </rcc>
  <rcc rId="57168" sId="6">
    <nc r="V976" t="inlineStr">
      <is>
        <t>11529</t>
      </is>
    </nc>
  </rcc>
  <rcc rId="57169" sId="6">
    <nc r="W976" t="inlineStr">
      <is>
        <t>DCH</t>
      </is>
    </nc>
  </rcc>
  <rcc rId="57170" sId="6">
    <nc r="X976" t="inlineStr">
      <is>
        <t>11529LEDCH</t>
      </is>
    </nc>
  </rcc>
  <rcc rId="57171" sId="6">
    <nc r="Y976" t="inlineStr">
      <is>
        <t>R. Dezoito x R. Quatro - Jardim Flamboyant</t>
      </is>
    </nc>
  </rcc>
  <rcc rId="57172" sId="6">
    <nc r="Z976" t="inlineStr">
      <is>
        <t>RIBEIRAO PRETO</t>
      </is>
    </nc>
  </rcc>
  <rcc rId="57173" sId="6">
    <nc r="AA976" t="inlineStr">
      <is>
        <t>LE</t>
      </is>
    </nc>
  </rcc>
  <rcc rId="57174" sId="6">
    <nc r="AB976" t="inlineStr">
      <is>
        <t>RPO.LE.MSO03</t>
      </is>
    </nc>
  </rcc>
  <rcc rId="57175" sId="6">
    <nc r="AC976" t="inlineStr">
      <is>
        <t>Huawei</t>
      </is>
    </nc>
  </rcc>
  <rcc rId="57176" sId="6">
    <nc r="AD976" t="inlineStr">
      <is>
        <t>-</t>
      </is>
    </nc>
  </rcc>
  <rcc rId="57177" sId="6">
    <nc r="AE976" t="inlineStr">
      <is>
        <t>RPO LE 02</t>
      </is>
    </nc>
  </rcc>
  <rcc rId="57178" sId="6">
    <nc r="AF976" t="inlineStr">
      <is>
        <t>ARQ FI 01</t>
      </is>
    </nc>
  </rcc>
  <rcc rId="57179" sId="6">
    <nc r="AG976" t="inlineStr">
      <is>
        <t>ARQ FI 02</t>
      </is>
    </nc>
  </rcc>
  <rcc rId="57180" sId="6">
    <nc r="AI976" t="inlineStr">
      <is>
        <t>ARQ FI_EX2</t>
      </is>
    </nc>
  </rcc>
  <rcc rId="57181" sId="6">
    <nc r="AJ976" t="inlineStr">
      <is>
        <t>ARQ.FI.LMC2</t>
      </is>
    </nc>
  </rcc>
  <rcc rId="57182" sId="6">
    <nc r="AK976" t="inlineStr">
      <is>
        <t>BRU.AC.LMC2</t>
      </is>
    </nc>
  </rcc>
  <rcc rId="57183" sId="6">
    <nc r="AN976" t="inlineStr">
      <is>
        <t>-</t>
      </is>
    </nc>
  </rcc>
  <rcc rId="57184" sId="6">
    <nc r="AO976" t="inlineStr">
      <is>
        <t>-</t>
      </is>
    </nc>
  </rcc>
  <rcc rId="57185" sId="6">
    <nc r="AP976">
      <v>1540</v>
    </nc>
  </rcc>
  <rcc rId="57186" sId="6">
    <nc r="AQ976" t="inlineStr">
      <is>
        <t>V5.2</t>
      </is>
    </nc>
  </rcc>
  <rcc rId="57187" sId="6">
    <nc r="AU976">
      <v>1002241887</v>
    </nc>
  </rcc>
  <rcc rId="57188" sId="6">
    <nc r="AV976" t="inlineStr">
      <is>
        <t>-21,165779 /</t>
      </is>
    </nc>
  </rcc>
  <rcc rId="57189" sId="6">
    <nc r="AW976">
      <v>-47.727401399999998</v>
    </nc>
  </rcc>
  <rcc rId="57190" sId="6">
    <nc r="BC976">
      <v>1440084644</v>
    </nc>
  </rcc>
  <rcc rId="57191" sId="6">
    <nc r="BD976" t="inlineStr">
      <is>
        <t>RPO.LE.DCH</t>
      </is>
    </nc>
  </rcc>
  <rcc rId="57192" sId="6">
    <nc r="A977">
      <v>2014</v>
    </nc>
  </rcc>
  <rcc rId="57193" sId="6">
    <nc r="B977" t="inlineStr">
      <is>
        <t>Sub Arm</t>
      </is>
    </nc>
  </rcc>
  <rcc rId="57194" sId="6">
    <nc r="C977" t="inlineStr">
      <is>
        <t>20 Arm</t>
      </is>
    </nc>
  </rcc>
  <rcc rId="57195" sId="6">
    <nc r="D977">
      <v>5700115249</v>
    </nc>
  </rcc>
  <rcc rId="57196" sId="6">
    <nc r="E977" t="inlineStr">
      <is>
        <t>SIM</t>
      </is>
    </nc>
  </rcc>
  <rcc rId="57197" sId="6">
    <nc r="F977" t="inlineStr">
      <is>
        <t>SIM</t>
      </is>
    </nc>
  </rcc>
  <rcc rId="57198" sId="6">
    <nc r="G977">
      <v>42033</v>
    </nc>
  </rcc>
  <rcc rId="57199" sId="6">
    <nc r="H977" t="inlineStr">
      <is>
        <t>Nokia</t>
      </is>
    </nc>
  </rcc>
  <rcc rId="57200" sId="6">
    <nc r="I977" t="inlineStr">
      <is>
        <t>Retrofit</t>
      </is>
    </nc>
  </rcc>
  <rcc rId="57201" sId="6">
    <nc r="J977">
      <v>192</v>
    </nc>
  </rcc>
  <rcc rId="57202" sId="6">
    <nc r="K977">
      <v>432</v>
    </nc>
  </rcc>
  <rcc rId="57203" sId="6">
    <nc r="L977">
      <v>4</v>
    </nc>
  </rcc>
  <rcc rId="57204" sId="6">
    <nc r="M977">
      <v>0</v>
    </nc>
  </rcc>
  <rcc rId="57205" sId="6">
    <nc r="N977">
      <v>24</v>
    </nc>
  </rcc>
  <rcc rId="57206" sId="6">
    <nc r="O977" t="inlineStr">
      <is>
        <t>NÃO</t>
      </is>
    </nc>
  </rcc>
  <rcc rId="57207" sId="6">
    <nc r="P977" t="inlineStr">
      <is>
        <t>NÃO</t>
      </is>
    </nc>
  </rcc>
  <rcc rId="57208" sId="6">
    <nc r="Q977" t="inlineStr">
      <is>
        <t>SIM</t>
      </is>
    </nc>
  </rcc>
  <rcc rId="57209" sId="6">
    <nc r="R977" t="inlineStr">
      <is>
        <t>Armário</t>
      </is>
    </nc>
  </rcc>
  <rcc rId="57210" sId="6">
    <nc r="S977" t="inlineStr">
      <is>
        <t>Monoshelf</t>
      </is>
    </nc>
  </rcc>
  <rcc rId="57211" sId="6">
    <nc r="T977" t="inlineStr">
      <is>
        <t>Outdoor</t>
      </is>
    </nc>
  </rcc>
  <rcc rId="57212" sId="6">
    <nc r="U977">
      <v>19</v>
    </nc>
  </rcc>
  <rcc rId="57213" sId="6">
    <nc r="V977" t="inlineStr">
      <is>
        <t>12300</t>
      </is>
    </nc>
  </rcc>
  <rcc rId="57214" sId="6">
    <nc r="W977" t="inlineStr">
      <is>
        <t>EEA</t>
      </is>
    </nc>
  </rcc>
  <rcc rId="57215" sId="6">
    <nc r="X977" t="inlineStr">
      <is>
        <t>12300CREEA</t>
      </is>
    </nc>
  </rcc>
  <rcc rId="57216" sId="6">
    <nc r="Y977" t="inlineStr">
      <is>
        <t>Av. Nossa Senhora Aparecida, 295 - Cardeal</t>
      </is>
    </nc>
  </rcc>
  <rcc rId="57217" sId="6">
    <nc r="Z977" t="inlineStr">
      <is>
        <t>CARDEAL</t>
      </is>
    </nc>
  </rcc>
  <rcc rId="57218" sId="6">
    <nc r="AA977" t="inlineStr">
      <is>
        <t>CR</t>
      </is>
    </nc>
  </rcc>
  <rcc rId="57219" sId="6">
    <nc r="AB977" t="inlineStr">
      <is>
        <t>CDEL.CR.MSO01</t>
      </is>
    </nc>
  </rcc>
  <rcc rId="57220" sId="6">
    <nc r="AC977" t="inlineStr">
      <is>
        <t>Cisco</t>
      </is>
    </nc>
  </rcc>
  <rcc rId="57221" sId="6">
    <nc r="AD977" t="inlineStr">
      <is>
        <t>EFO DF 01</t>
      </is>
    </nc>
  </rcc>
  <rcc rId="57222" sId="6">
    <nc r="AE977" t="inlineStr">
      <is>
        <t>IDU DP 01</t>
      </is>
    </nc>
  </rcc>
  <rcc rId="57223" sId="6">
    <nc r="AF977" t="inlineStr">
      <is>
        <t>CAS CE 02</t>
      </is>
    </nc>
  </rcc>
  <rcc rId="57224" sId="6">
    <nc r="AG977" t="inlineStr">
      <is>
        <t>CAS CT 01</t>
      </is>
    </nc>
  </rcc>
  <rcc rId="57225" sId="6">
    <nc r="AI977" t="inlineStr">
      <is>
        <t>CAS CT_EX1</t>
      </is>
    </nc>
  </rcc>
  <rcc rId="57226" sId="6">
    <nc r="AJ977" t="inlineStr">
      <is>
        <t>ARQ.FI.LMC2</t>
      </is>
    </nc>
  </rcc>
  <rcc rId="57227" sId="6">
    <nc r="AK977" t="inlineStr">
      <is>
        <t>BRU.AC.LMC2</t>
      </is>
    </nc>
  </rcc>
  <rcc rId="57228" sId="6">
    <nc r="AN977" t="inlineStr">
      <is>
        <t>-</t>
      </is>
    </nc>
  </rcc>
  <rcc rId="57229" sId="6">
    <nc r="AO977" t="inlineStr">
      <is>
        <t>-</t>
      </is>
    </nc>
  </rcc>
  <rcc rId="57230" sId="6">
    <nc r="AP977" t="inlineStr">
      <is>
        <t>1540</t>
      </is>
    </nc>
  </rcc>
  <rcc rId="57231" sId="6">
    <nc r="AQ977" t="inlineStr">
      <is>
        <t>V5.2</t>
      </is>
    </nc>
  </rcc>
  <rcc rId="57232" sId="6">
    <nc r="AU977">
      <v>700040641</v>
    </nc>
  </rcc>
  <rcc rId="57233" sId="6">
    <nc r="AV977">
      <v>-23.060706100000001</v>
    </nc>
  </rcc>
  <rcc rId="57234" sId="6">
    <nc r="AW977">
      <v>-47.304584800000001</v>
    </nc>
  </rcc>
  <rcc rId="57235" sId="6">
    <nc r="BC977">
      <v>1440084644</v>
    </nc>
  </rcc>
  <rcc rId="57236" sId="6">
    <nc r="BD977" t="inlineStr">
      <is>
        <t>CDEL.CR.EEA</t>
      </is>
    </nc>
  </rcc>
  <rcc rId="57237" sId="6">
    <nc r="A978">
      <v>2014</v>
    </nc>
  </rcc>
  <rcc rId="57238" sId="6">
    <nc r="B978" t="inlineStr">
      <is>
        <t>Sub Arm</t>
      </is>
    </nc>
  </rcc>
  <rcc rId="57239" sId="6">
    <nc r="C978" t="inlineStr">
      <is>
        <t>20 Arm</t>
      </is>
    </nc>
  </rcc>
  <rcc rId="57240" sId="6">
    <nc r="D978">
      <v>5700115252</v>
    </nc>
  </rcc>
  <rcc rId="57241" sId="6">
    <nc r="E978" t="inlineStr">
      <is>
        <t>SIM</t>
      </is>
    </nc>
  </rcc>
  <rcc rId="57242" sId="6">
    <nc r="F978" t="inlineStr">
      <is>
        <t>SIM</t>
      </is>
    </nc>
  </rcc>
  <rcc rId="57243" sId="6">
    <nc r="G978">
      <v>41958</v>
    </nc>
  </rcc>
  <rcc rId="57244" sId="6">
    <nc r="H978" t="inlineStr">
      <is>
        <t>Nokia</t>
      </is>
    </nc>
  </rcc>
  <rcc rId="57245" sId="6">
    <nc r="I978" t="inlineStr">
      <is>
        <t>Retrofit</t>
      </is>
    </nc>
  </rcc>
  <rcc rId="57246" sId="6">
    <nc r="J978">
      <v>192</v>
    </nc>
  </rcc>
  <rcc rId="57247" sId="6">
    <nc r="K978">
      <v>432</v>
    </nc>
  </rcc>
  <rcc rId="57248" sId="6">
    <nc r="L978">
      <v>4</v>
    </nc>
  </rcc>
  <rcc rId="57249" sId="6">
    <nc r="M978">
      <v>0</v>
    </nc>
  </rcc>
  <rcc rId="57250" sId="6">
    <nc r="N978">
      <v>24</v>
    </nc>
  </rcc>
  <rcc rId="57251" sId="6">
    <nc r="O978" t="inlineStr">
      <is>
        <t>NÃO</t>
      </is>
    </nc>
  </rcc>
  <rcc rId="57252" sId="6">
    <nc r="P978" t="inlineStr">
      <is>
        <t>NÃO</t>
      </is>
    </nc>
  </rcc>
  <rcc rId="57253" sId="6">
    <nc r="Q978" t="inlineStr">
      <is>
        <t>SIM</t>
      </is>
    </nc>
  </rcc>
  <rcc rId="57254" sId="6">
    <nc r="R978" t="inlineStr">
      <is>
        <t>Armário</t>
      </is>
    </nc>
  </rcc>
  <rcc rId="57255" sId="6">
    <nc r="S978" t="inlineStr">
      <is>
        <t>Monoshelf</t>
      </is>
    </nc>
  </rcc>
  <rcc rId="57256" sId="6">
    <nc r="T978" t="inlineStr">
      <is>
        <t>Outdoor</t>
      </is>
    </nc>
  </rcc>
  <rcc rId="57257" sId="6">
    <nc r="U978">
      <v>16</v>
    </nc>
  </rcc>
  <rcc rId="57258" sId="6">
    <nc r="V978" t="inlineStr">
      <is>
        <t>11172</t>
      </is>
    </nc>
  </rcc>
  <rcc rId="57259" sId="6">
    <nc r="W978" t="inlineStr">
      <is>
        <t>JAV</t>
      </is>
    </nc>
  </rcc>
  <rcc rId="57260" sId="6">
    <nc r="X978" t="inlineStr">
      <is>
        <t>11172CRJAV</t>
      </is>
    </nc>
  </rcc>
  <rcc rId="57261" sId="6">
    <nc r="Y978" t="inlineStr">
      <is>
        <t>R. José Fajfer, 200 - Córrego Rico</t>
      </is>
    </nc>
  </rcc>
  <rcc rId="57262" sId="6">
    <nc r="Z978" t="inlineStr">
      <is>
        <t>CORREGO RICO</t>
      </is>
    </nc>
  </rcc>
  <rcc rId="57263" sId="6">
    <nc r="AA978" t="inlineStr">
      <is>
        <t>CR</t>
      </is>
    </nc>
  </rcc>
  <rcc rId="57264" sId="6">
    <nc r="AB978" t="inlineStr">
      <is>
        <t>CORI.CR.MSO01</t>
      </is>
    </nc>
  </rcc>
  <rcc rId="57265" sId="6">
    <nc r="AC978" t="inlineStr">
      <is>
        <t>Alcatel</t>
      </is>
    </nc>
  </rcc>
  <rcc rId="57266" sId="6">
    <nc r="AD978" t="inlineStr">
      <is>
        <t>-</t>
      </is>
    </nc>
  </rcc>
  <rcc rId="57267" sId="6">
    <nc r="AE978" t="inlineStr">
      <is>
        <t>JAL SS 01</t>
      </is>
    </nc>
  </rcc>
  <rcc rId="57268" sId="6">
    <nc r="AF978" t="inlineStr">
      <is>
        <t>ARQ FI 03</t>
      </is>
    </nc>
  </rcc>
  <rcc rId="57269" sId="6">
    <nc r="AG978" t="inlineStr">
      <is>
        <t>ARQ FI 04</t>
      </is>
    </nc>
  </rcc>
  <rcc rId="57270" sId="6">
    <nc r="AI978" t="inlineStr">
      <is>
        <t>ARQ FI_EX4</t>
      </is>
    </nc>
  </rcc>
  <rcc rId="57271" sId="6">
    <nc r="AJ978" t="inlineStr">
      <is>
        <t>ARQ.FI.LMC2</t>
      </is>
    </nc>
  </rcc>
  <rcc rId="57272" sId="6">
    <nc r="AK978" t="inlineStr">
      <is>
        <t>BRU.AC.LMC2</t>
      </is>
    </nc>
  </rcc>
  <rcc rId="57273" sId="6">
    <nc r="AN978" t="inlineStr">
      <is>
        <t>-</t>
      </is>
    </nc>
  </rcc>
  <rcc rId="57274" sId="6">
    <nc r="AO978" t="inlineStr">
      <is>
        <t>-</t>
      </is>
    </nc>
  </rcc>
  <rcc rId="57275" sId="6">
    <nc r="AP978" t="inlineStr">
      <is>
        <t>1540</t>
      </is>
    </nc>
  </rcc>
  <rcc rId="57276" sId="6">
    <nc r="AQ978" t="inlineStr">
      <is>
        <t>V5.2</t>
      </is>
    </nc>
  </rcc>
  <rcc rId="57277" sId="6">
    <nc r="AU978">
      <v>1002242212</v>
    </nc>
  </rcc>
  <rcc rId="57278" sId="6">
    <nc r="AV978">
      <v>-21.288071500000001</v>
    </nc>
  </rcc>
  <rcc rId="57279" sId="6">
    <nc r="AW978">
      <v>-48.265620200000001</v>
    </nc>
  </rcc>
  <rcc rId="57280" sId="6">
    <nc r="BC978">
      <v>1440084644</v>
    </nc>
  </rcc>
  <rcc rId="57281" sId="6">
    <nc r="BD978" t="inlineStr">
      <is>
        <t>CORI.CRJAV</t>
      </is>
    </nc>
  </rcc>
  <rcc rId="57282" sId="6">
    <nc r="A979">
      <v>2014</v>
    </nc>
  </rcc>
  <rcc rId="57283" sId="6">
    <nc r="B979" t="inlineStr">
      <is>
        <t>Sub Arm</t>
      </is>
    </nc>
  </rcc>
  <rcc rId="57284" sId="6">
    <nc r="C979" t="inlineStr">
      <is>
        <t>20 Arm</t>
      </is>
    </nc>
  </rcc>
  <rcc rId="57285" sId="6">
    <nc r="D979">
      <v>5700115276</v>
    </nc>
  </rcc>
  <rcc rId="57286" sId="6">
    <nc r="E979" t="inlineStr">
      <is>
        <t>SIM</t>
      </is>
    </nc>
  </rcc>
  <rcc rId="57287" sId="6">
    <nc r="F979" t="inlineStr">
      <is>
        <t>SIM</t>
      </is>
    </nc>
  </rcc>
  <rcc rId="57288" sId="6">
    <nc r="G979">
      <v>41942</v>
    </nc>
  </rcc>
  <rcc rId="57289" sId="6">
    <nc r="H979" t="inlineStr">
      <is>
        <t>Nokia</t>
      </is>
    </nc>
  </rcc>
  <rcc rId="57290" sId="6">
    <nc r="I979" t="inlineStr">
      <is>
        <t>Retrofit</t>
      </is>
    </nc>
  </rcc>
  <rcc rId="57291" sId="6">
    <nc r="J979">
      <v>192</v>
    </nc>
  </rcc>
  <rcc rId="57292" sId="6">
    <nc r="K979">
      <v>432</v>
    </nc>
  </rcc>
  <rcc rId="57293" sId="6">
    <nc r="L979">
      <v>4</v>
    </nc>
  </rcc>
  <rcc rId="57294" sId="6">
    <nc r="M979">
      <v>0</v>
    </nc>
  </rcc>
  <rcc rId="57295" sId="6">
    <nc r="N979">
      <v>24</v>
    </nc>
  </rcc>
  <rcc rId="57296" sId="6">
    <nc r="O979" t="inlineStr">
      <is>
        <t>NÃO</t>
      </is>
    </nc>
  </rcc>
  <rcc rId="57297" sId="6">
    <nc r="P979" t="inlineStr">
      <is>
        <t>NÃO</t>
      </is>
    </nc>
  </rcc>
  <rcc rId="57298" sId="6">
    <nc r="Q979" t="inlineStr">
      <is>
        <t>SIM</t>
      </is>
    </nc>
  </rcc>
  <rcc rId="57299" sId="6">
    <nc r="R979" t="inlineStr">
      <is>
        <t>Armário</t>
      </is>
    </nc>
  </rcc>
  <rcc rId="57300" sId="6">
    <nc r="S979" t="inlineStr">
      <is>
        <t>Monoshelf</t>
      </is>
    </nc>
  </rcc>
  <rcc rId="57301" sId="6">
    <nc r="T979" t="inlineStr">
      <is>
        <t>Outdoor</t>
      </is>
    </nc>
  </rcc>
  <rcc rId="57302" sId="6">
    <nc r="U979">
      <v>16</v>
    </nc>
  </rcc>
  <rcc rId="57303" sId="6">
    <nc r="V979">
      <v>12359</v>
    </nc>
  </rcc>
  <rcc rId="57304" sId="6">
    <nc r="W979" t="inlineStr">
      <is>
        <t>JAW</t>
      </is>
    </nc>
  </rcc>
  <rcc rId="57305" sId="6">
    <nc r="X979" t="inlineStr">
      <is>
        <t>12359USJAW</t>
      </is>
    </nc>
  </rcc>
  <rcc rId="57306" sId="6">
    <nc r="Y979" t="inlineStr">
      <is>
        <t>Av. Delso Bellodi, 122 - Usina Santa Adélia</t>
      </is>
    </nc>
  </rcc>
  <rcc rId="57307" sId="6">
    <nc r="Z979" t="inlineStr">
      <is>
        <t>USINA SANTA ADELIA</t>
      </is>
    </nc>
  </rcc>
  <rcc rId="57308" sId="6">
    <nc r="AA979" t="inlineStr">
      <is>
        <t>US</t>
      </is>
    </nc>
  </rcc>
  <rcc rId="57309" sId="6">
    <nc r="AB979" t="inlineStr">
      <is>
        <t>USTD.US.MSO01</t>
      </is>
    </nc>
  </rcc>
  <rcc rId="57310" sId="6">
    <nc r="AC979" t="inlineStr">
      <is>
        <t>Alcatel</t>
      </is>
    </nc>
  </rcc>
  <rcc rId="57311" sId="6">
    <nc r="AD979" t="inlineStr">
      <is>
        <t>-</t>
      </is>
    </nc>
  </rcc>
  <rcc rId="57312" sId="6">
    <nc r="AE979" t="inlineStr">
      <is>
        <t>JAL SS 01</t>
      </is>
    </nc>
  </rcc>
  <rcc rId="57313" sId="6">
    <nc r="AF979" t="inlineStr">
      <is>
        <t>ARQ FI 03</t>
      </is>
    </nc>
  </rcc>
  <rcc rId="57314" sId="6">
    <nc r="AG979" t="inlineStr">
      <is>
        <t>ARQ FI 04</t>
      </is>
    </nc>
  </rcc>
  <rcc rId="57315" sId="6">
    <nc r="AI979" t="inlineStr">
      <is>
        <t>ARQ FI_EX4</t>
      </is>
    </nc>
  </rcc>
  <rcc rId="57316" sId="6">
    <nc r="AJ979" t="inlineStr">
      <is>
        <t>ARQ.FI.LMC2</t>
      </is>
    </nc>
  </rcc>
  <rcc rId="57317" sId="6">
    <nc r="AK979" t="inlineStr">
      <is>
        <t>BRU.AC.LMC2</t>
      </is>
    </nc>
  </rcc>
  <rcc rId="57318" sId="6">
    <nc r="AN979" t="inlineStr">
      <is>
        <t>-</t>
      </is>
    </nc>
  </rcc>
  <rcc rId="57319" sId="6">
    <nc r="AO979" t="inlineStr">
      <is>
        <t>-</t>
      </is>
    </nc>
  </rcc>
  <rcc rId="57320" sId="6">
    <nc r="AP979">
      <v>1540</v>
    </nc>
  </rcc>
  <rcc rId="57321" sId="6">
    <nc r="AQ979" t="inlineStr">
      <is>
        <t>V5.2</t>
      </is>
    </nc>
  </rcc>
  <rcc rId="57322" sId="6">
    <nc r="AU979">
      <v>1002265328</v>
    </nc>
  </rcc>
  <rcc rId="57323" sId="6">
    <nc r="AV979">
      <v>-21.337983699999999</v>
    </nc>
  </rcc>
  <rcc rId="57324" sId="6">
    <nc r="AW979">
      <v>-48.302377</v>
    </nc>
  </rcc>
  <rcc rId="57325" sId="6">
    <nc r="BC979">
      <v>1440084644</v>
    </nc>
  </rcc>
  <rcc rId="57326" sId="6">
    <nc r="BD979" t="inlineStr">
      <is>
        <t>USTD.US.JAW</t>
      </is>
    </nc>
  </rcc>
  <rcc rId="57327" sId="6">
    <nc r="A980">
      <v>2014</v>
    </nc>
  </rcc>
  <rcc rId="57328" sId="6">
    <nc r="B980" t="inlineStr">
      <is>
        <t>Sub Arm</t>
      </is>
    </nc>
  </rcc>
  <rcc rId="57329" sId="6">
    <nc r="C980" t="inlineStr">
      <is>
        <t>20 Arm</t>
      </is>
    </nc>
  </rcc>
  <rcc rId="57330" sId="6">
    <nc r="D980">
      <v>5700115288</v>
    </nc>
  </rcc>
  <rcc rId="57331" sId="6">
    <nc r="E980" t="inlineStr">
      <is>
        <t>SIM</t>
      </is>
    </nc>
  </rcc>
  <rcc rId="57332" sId="6">
    <nc r="F980" t="inlineStr">
      <is>
        <t>SIM</t>
      </is>
    </nc>
  </rcc>
  <rcc rId="57333" sId="6">
    <nc r="G980">
      <v>41933</v>
    </nc>
  </rcc>
  <rcc rId="57334" sId="6">
    <nc r="H980" t="inlineStr">
      <is>
        <t>Nokia</t>
      </is>
    </nc>
  </rcc>
  <rcc rId="57335" sId="6">
    <nc r="I980" t="inlineStr">
      <is>
        <t>Retrofit</t>
      </is>
    </nc>
  </rcc>
  <rcc rId="57336" sId="6">
    <nc r="J980">
      <v>192</v>
    </nc>
  </rcc>
  <rcc rId="57337" sId="6">
    <nc r="K980">
      <v>432</v>
    </nc>
  </rcc>
  <rcc rId="57338" sId="6">
    <nc r="L980">
      <v>4</v>
    </nc>
  </rcc>
  <rcc rId="57339" sId="6">
    <nc r="M980">
      <v>0</v>
    </nc>
  </rcc>
  <rcc rId="57340" sId="6">
    <nc r="N980">
      <v>24</v>
    </nc>
  </rcc>
  <rcc rId="57341" sId="6">
    <nc r="O980" t="inlineStr">
      <is>
        <t>NÃO</t>
      </is>
    </nc>
  </rcc>
  <rcc rId="57342" sId="6">
    <nc r="P980" t="inlineStr">
      <is>
        <t>NÃO</t>
      </is>
    </nc>
  </rcc>
  <rcc rId="57343" sId="6">
    <nc r="Q980" t="inlineStr">
      <is>
        <t>SIM</t>
      </is>
    </nc>
  </rcc>
  <rcc rId="57344" sId="6">
    <nc r="R980" t="inlineStr">
      <is>
        <t>Armário</t>
      </is>
    </nc>
  </rcc>
  <rcc rId="57345" sId="6">
    <nc r="S980" t="inlineStr">
      <is>
        <t>Monoshelf</t>
      </is>
    </nc>
  </rcc>
  <rcc rId="57346" sId="6">
    <nc r="T980" t="inlineStr">
      <is>
        <t>Outdoor</t>
      </is>
    </nc>
  </rcc>
  <rcc rId="57347" sId="6">
    <nc r="U980">
      <v>11</v>
    </nc>
  </rcc>
  <rcc rId="57348" sId="6">
    <nc r="V980">
      <v>11000</v>
    </nc>
  </rcc>
  <rcc rId="57349" sId="6">
    <nc r="W980" t="inlineStr">
      <is>
        <t>MXM</t>
      </is>
    </nc>
  </rcc>
  <rcc rId="57350" sId="6">
    <nc r="X980" t="inlineStr">
      <is>
        <t>11000JRMXM</t>
      </is>
    </nc>
  </rcc>
  <rcc rId="57351" sId="6">
    <nc r="Y980" t="inlineStr">
      <is>
        <t>Estr. da Ligação x R. Padre Josino Tavares Lima - Residencial Sol Nascente</t>
      </is>
    </nc>
  </rcc>
  <rcc rId="57352" sId="6">
    <nc r="Z980" t="inlineStr">
      <is>
        <t>SAO PAULO</t>
      </is>
    </nc>
  </rcc>
  <rcc rId="57353" sId="6">
    <nc r="AA980" t="inlineStr">
      <is>
        <t>JR</t>
      </is>
    </nc>
  </rcc>
  <rcc rId="57354" sId="6">
    <nc r="AB980" t="inlineStr">
      <is>
        <t>SPO.JR.MSO06</t>
      </is>
    </nc>
  </rcc>
  <rcc rId="57355" sId="6">
    <nc r="AC980" t="inlineStr">
      <is>
        <t>Cisco</t>
      </is>
    </nc>
  </rcc>
  <rcc rId="57356" sId="6">
    <nc r="AD980" t="inlineStr">
      <is>
        <t>-</t>
      </is>
    </nc>
  </rcc>
  <rcc rId="57357" sId="6">
    <nc r="AE980" t="inlineStr">
      <is>
        <t>SPO JR 01</t>
      </is>
    </nc>
  </rcc>
  <rcc rId="57358" sId="6">
    <nc r="AF980" t="inlineStr">
      <is>
        <t>SPO PD 04</t>
      </is>
    </nc>
  </rcc>
  <rcc rId="57359" sId="6">
    <nc r="AG980" t="inlineStr">
      <is>
        <t>SPO PD 05</t>
      </is>
    </nc>
  </rcc>
  <rcc rId="57360" sId="6">
    <nc r="AI980" t="inlineStr">
      <is>
        <t>SPO PD_ER10</t>
      </is>
    </nc>
  </rcc>
  <rcc rId="57361" sId="6">
    <nc r="AJ980" t="inlineStr">
      <is>
        <t>SPO.JD.LMC2</t>
      </is>
    </nc>
  </rcc>
  <rcc rId="57362" sId="6">
    <nc r="AK980" t="inlineStr">
      <is>
        <t>SPO.JG.LMC2</t>
      </is>
    </nc>
  </rcc>
  <rcc rId="57363" sId="6">
    <nc r="AN980" t="inlineStr">
      <is>
        <t>-</t>
      </is>
    </nc>
  </rcc>
  <rcc rId="57364" sId="6">
    <nc r="AO980" t="inlineStr">
      <is>
        <t>-</t>
      </is>
    </nc>
  </rcc>
  <rcc rId="57365" sId="6">
    <nc r="AP980" t="inlineStr">
      <is>
        <t>FA1201</t>
      </is>
    </nc>
  </rcc>
  <rcc rId="57366" sId="6">
    <nc r="AQ980" t="inlineStr">
      <is>
        <t>V5.2</t>
      </is>
    </nc>
  </rcc>
  <rcc rId="57367" sId="6">
    <nc r="AU980">
      <v>1002265166</v>
    </nc>
  </rcc>
  <rcc rId="57368" sId="6">
    <nc r="AV980">
      <v>-23.436965300000001</v>
    </nc>
  </rcc>
  <rcc rId="57369" sId="6">
    <nc r="AW980">
      <v>-46.773786700000002</v>
    </nc>
  </rcc>
  <rcc rId="57370" sId="6">
    <nc r="BC980">
      <v>1440084644</v>
    </nc>
  </rcc>
  <rcc rId="57371" sId="6">
    <nc r="BD980" t="inlineStr">
      <is>
        <t>SPO.JR.MXM</t>
      </is>
    </nc>
  </rcc>
  <rcc rId="57372" sId="6">
    <nc r="A981">
      <v>2014</v>
    </nc>
  </rcc>
  <rcc rId="57373" sId="6">
    <nc r="B981" t="inlineStr">
      <is>
        <t>Sub Arm</t>
      </is>
    </nc>
  </rcc>
  <rcc rId="57374" sId="6">
    <nc r="C981" t="inlineStr">
      <is>
        <t>20 Arm</t>
      </is>
    </nc>
  </rcc>
  <rcc rId="57375" sId="6">
    <nc r="D981">
      <v>5700115255</v>
    </nc>
  </rcc>
  <rcc rId="57376" sId="6">
    <nc r="E981" t="inlineStr">
      <is>
        <t>SIM</t>
      </is>
    </nc>
  </rcc>
  <rcc rId="57377" sId="6">
    <nc r="F981" t="inlineStr">
      <is>
        <t>SIM</t>
      </is>
    </nc>
  </rcc>
  <rcc rId="57378" sId="6">
    <nc r="G981">
      <v>41948</v>
    </nc>
  </rcc>
  <rcc rId="57379" sId="6">
    <nc r="H981" t="inlineStr">
      <is>
        <t>Nokia</t>
      </is>
    </nc>
  </rcc>
  <rcc rId="57380" sId="6">
    <nc r="I981" t="inlineStr">
      <is>
        <t>Retrofit</t>
      </is>
    </nc>
  </rcc>
  <rcc rId="57381" sId="6">
    <nc r="J981">
      <v>192</v>
    </nc>
  </rcc>
  <rcc rId="57382" sId="6">
    <nc r="K981">
      <v>432</v>
    </nc>
  </rcc>
  <rcc rId="57383" sId="6">
    <nc r="L981">
      <v>4</v>
    </nc>
  </rcc>
  <rcc rId="57384" sId="6">
    <nc r="M981">
      <v>0</v>
    </nc>
  </rcc>
  <rcc rId="57385" sId="6">
    <nc r="N981">
      <v>24</v>
    </nc>
  </rcc>
  <rcc rId="57386" sId="6">
    <nc r="O981" t="inlineStr">
      <is>
        <t>NÃO</t>
      </is>
    </nc>
  </rcc>
  <rcc rId="57387" sId="6">
    <nc r="P981" t="inlineStr">
      <is>
        <t>NÃO</t>
      </is>
    </nc>
  </rcc>
  <rcc rId="57388" sId="6">
    <nc r="Q981" t="inlineStr">
      <is>
        <t>SIM</t>
      </is>
    </nc>
  </rcc>
  <rcc rId="57389" sId="6">
    <nc r="R981" t="inlineStr">
      <is>
        <t>Armário</t>
      </is>
    </nc>
  </rcc>
  <rcc rId="57390" sId="6">
    <nc r="S981" t="inlineStr">
      <is>
        <t>Monoshelf</t>
      </is>
    </nc>
  </rcc>
  <rcc rId="57391" sId="6">
    <nc r="T981" t="inlineStr">
      <is>
        <t>Outdoor</t>
      </is>
    </nc>
  </rcc>
  <rcc rId="57392" sId="6">
    <nc r="U981">
      <v>14</v>
    </nc>
  </rcc>
  <rcc rId="57393" sId="6">
    <nc r="V981" t="inlineStr">
      <is>
        <t>11735</t>
      </is>
    </nc>
  </rcc>
  <rcc rId="57394" sId="6">
    <nc r="W981" t="inlineStr">
      <is>
        <t>OYK</t>
      </is>
    </nc>
  </rcc>
  <rcc rId="57395" sId="6">
    <nc r="X981" t="inlineStr">
      <is>
        <t>11735IPOYK</t>
      </is>
    </nc>
  </rcc>
  <rcc rId="57396" sId="6">
    <nc r="Y981" t="inlineStr">
      <is>
        <t>R. Direita, 264 - Irape</t>
      </is>
    </nc>
  </rcc>
  <rcc rId="57397" sId="6">
    <nc r="Z981" t="inlineStr">
      <is>
        <t>IRAPE</t>
      </is>
    </nc>
  </rcc>
  <rcc rId="57398" sId="6">
    <nc r="AA981" t="inlineStr">
      <is>
        <t>IP</t>
      </is>
    </nc>
  </rcc>
  <rcc rId="57399" sId="6">
    <nc r="AB981" t="inlineStr">
      <is>
        <t>IRAE.IP.MSO01</t>
      </is>
    </nc>
  </rcc>
  <rcc rId="57400" sId="6">
    <nc r="AC981" t="inlineStr">
      <is>
        <t>Alcatel</t>
      </is>
    </nc>
  </rcc>
  <rcc rId="57401" sId="6">
    <nc r="AD981" t="inlineStr">
      <is>
        <t>CHV CG 01</t>
      </is>
    </nc>
  </rcc>
  <rcc rId="57402" sId="6">
    <nc r="AE981" t="inlineStr">
      <is>
        <t>ORN MP 02</t>
      </is>
    </nc>
  </rcc>
  <rcc rId="57403" sId="6">
    <nc r="AF981" t="inlineStr">
      <is>
        <t>BRU AC 03</t>
      </is>
    </nc>
  </rcc>
  <rcc rId="57404" sId="6">
    <nc r="AG981" t="inlineStr">
      <is>
        <t>BRU AC 04</t>
      </is>
    </nc>
  </rcc>
  <rcc rId="57405" sId="6">
    <nc r="AI981" t="inlineStr">
      <is>
        <t>BRU AC_EX2</t>
      </is>
    </nc>
  </rcc>
  <rcc rId="57406" sId="6">
    <nc r="AJ981" t="inlineStr">
      <is>
        <t>BRU.AC.LMC2</t>
      </is>
    </nc>
  </rcc>
  <rcc rId="57407" sId="6">
    <nc r="AK981" t="inlineStr">
      <is>
        <t>ARQ.FI.LMC2</t>
      </is>
    </nc>
  </rcc>
  <rcc rId="57408" sId="6">
    <nc r="AN981" t="inlineStr">
      <is>
        <t>-</t>
      </is>
    </nc>
  </rcc>
  <rcc rId="57409" sId="6">
    <nc r="AO981" t="inlineStr">
      <is>
        <t>-</t>
      </is>
    </nc>
  </rcc>
  <rcc rId="57410" sId="6">
    <nc r="AP981">
      <v>1540</v>
    </nc>
  </rcc>
  <rcc rId="57411" sId="6">
    <nc r="AQ981" t="inlineStr">
      <is>
        <t>V5.2</t>
      </is>
    </nc>
  </rcc>
  <rcc rId="57412" sId="6">
    <nc r="AU981">
      <v>1003676674</v>
    </nc>
  </rcc>
  <rcc rId="57413" sId="6">
    <nc r="AV981" t="inlineStr">
      <is>
        <t>23° 3,' 42,85" S</t>
      </is>
    </nc>
  </rcc>
  <rcc rId="57414" sId="6">
    <nc r="BC981">
      <v>1440084644</v>
    </nc>
  </rcc>
  <rcc rId="57415" sId="6">
    <nc r="BD981" t="inlineStr">
      <is>
        <t>IRAE.IP.OYK</t>
      </is>
    </nc>
  </rcc>
  <rcc rId="57416" sId="6">
    <nc r="A982">
      <v>2014</v>
    </nc>
  </rcc>
  <rcc rId="57417" sId="6">
    <nc r="B982" t="inlineStr">
      <is>
        <t>Sub Arm</t>
      </is>
    </nc>
  </rcc>
  <rcc rId="57418" sId="6">
    <nc r="C982" t="inlineStr">
      <is>
        <t>20 Arm</t>
      </is>
    </nc>
  </rcc>
  <rcc rId="57419" sId="6">
    <nc r="D982">
      <v>5700115237</v>
    </nc>
  </rcc>
  <rcc rId="57420" sId="6">
    <nc r="E982" t="inlineStr">
      <is>
        <t>SIM</t>
      </is>
    </nc>
  </rcc>
  <rcc rId="57421" sId="6">
    <nc r="F982" t="inlineStr">
      <is>
        <t>SIM</t>
      </is>
    </nc>
  </rcc>
  <rcc rId="57422" sId="6">
    <nc r="G982">
      <v>41955</v>
    </nc>
  </rcc>
  <rcc rId="57423" sId="6">
    <nc r="H982" t="inlineStr">
      <is>
        <t>Nokia</t>
      </is>
    </nc>
  </rcc>
  <rcc rId="57424" sId="6">
    <nc r="I982" t="inlineStr">
      <is>
        <t>Retrofit</t>
      </is>
    </nc>
  </rcc>
  <rcc rId="57425" sId="6">
    <nc r="J982">
      <v>192</v>
    </nc>
  </rcc>
  <rcc rId="57426" sId="6">
    <nc r="K982">
      <v>432</v>
    </nc>
  </rcc>
  <rcc rId="57427" sId="6">
    <nc r="L982">
      <v>4</v>
    </nc>
  </rcc>
  <rcc rId="57428" sId="6">
    <nc r="M982">
      <v>0</v>
    </nc>
  </rcc>
  <rcc rId="57429" sId="6">
    <nc r="N982">
      <v>24</v>
    </nc>
  </rcc>
  <rcc rId="57430" sId="6">
    <nc r="O982" t="inlineStr">
      <is>
        <t>NÃO</t>
      </is>
    </nc>
  </rcc>
  <rcc rId="57431" sId="6">
    <nc r="P982" t="inlineStr">
      <is>
        <t>NÃO</t>
      </is>
    </nc>
  </rcc>
  <rcc rId="57432" sId="6">
    <nc r="Q982" t="inlineStr">
      <is>
        <t>SIM</t>
      </is>
    </nc>
  </rcc>
  <rcc rId="57433" sId="6">
    <nc r="R982" t="inlineStr">
      <is>
        <t>Armário</t>
      </is>
    </nc>
  </rcc>
  <rcc rId="57434" sId="6">
    <nc r="S982" t="inlineStr">
      <is>
        <t>Monoshelf</t>
      </is>
    </nc>
  </rcc>
  <rcc rId="57435" sId="6">
    <nc r="T982" t="inlineStr">
      <is>
        <t>Outdoor</t>
      </is>
    </nc>
  </rcc>
  <rcc rId="57436" sId="6">
    <nc r="U982">
      <v>19</v>
    </nc>
  </rcc>
  <rcc rId="57437" sId="6">
    <nc r="V982" t="inlineStr">
      <is>
        <t>11275</t>
      </is>
    </nc>
  </rcc>
  <rcc rId="57438" sId="6">
    <nc r="W982" t="inlineStr">
      <is>
        <t>PHE</t>
      </is>
    </nc>
  </rcc>
  <rcc rId="57439" sId="6">
    <nc r="X982" t="inlineStr">
      <is>
        <t>11275DPPHE</t>
      </is>
    </nc>
  </rcc>
  <rcc rId="57440" sId="6">
    <nc r="Y982" t="inlineStr">
      <is>
        <t>R. Herminio Steffen, 275 - Jardim Regina</t>
      </is>
    </nc>
  </rcc>
  <rcc rId="57441" sId="6">
    <nc r="Z982" t="inlineStr">
      <is>
        <t>INDAIATUBA</t>
      </is>
    </nc>
  </rcc>
  <rcc rId="57442" sId="6">
    <nc r="AA982" t="inlineStr">
      <is>
        <t>DP</t>
      </is>
    </nc>
  </rcc>
  <rcc rId="57443" sId="6">
    <nc r="AB982" t="inlineStr">
      <is>
        <t>IDU.DP.MSO04</t>
      </is>
    </nc>
  </rcc>
  <rcc rId="57444" sId="6">
    <nc r="AC982" t="inlineStr">
      <is>
        <t>Huawei</t>
      </is>
    </nc>
  </rcc>
  <rcc rId="57445" sId="6">
    <nc r="AD982" t="inlineStr">
      <is>
        <t>-</t>
      </is>
    </nc>
  </rcc>
  <rcc rId="57446" sId="6">
    <nc r="AE982" t="inlineStr">
      <is>
        <t>IDU DP 02</t>
      </is>
    </nc>
  </rcc>
  <rcc rId="57447" sId="6">
    <nc r="AF982" t="inlineStr">
      <is>
        <t>CAS CE 03</t>
      </is>
    </nc>
  </rcc>
  <rcc rId="57448" sId="6">
    <nc r="AG982" t="inlineStr">
      <is>
        <t>CAS CT 03</t>
      </is>
    </nc>
  </rcc>
  <rcc rId="57449" sId="6">
    <nc r="AI982" t="inlineStr">
      <is>
        <t>CAS CT_EX2</t>
      </is>
    </nc>
  </rcc>
  <rcc rId="57450" sId="6">
    <nc r="AJ982" t="inlineStr">
      <is>
        <t>ARQ.FI.LMC2</t>
      </is>
    </nc>
  </rcc>
  <rcc rId="57451" sId="6">
    <nc r="AK982" t="inlineStr">
      <is>
        <t>BRU.AC.LMC2</t>
      </is>
    </nc>
  </rcc>
  <rcc rId="57452" sId="6">
    <nc r="AN982" t="inlineStr">
      <is>
        <t>-</t>
      </is>
    </nc>
  </rcc>
  <rcc rId="57453" sId="6">
    <nc r="AO982" t="inlineStr">
      <is>
        <t>-</t>
      </is>
    </nc>
  </rcc>
  <rcc rId="57454" sId="6">
    <nc r="AP982">
      <v>1540</v>
    </nc>
  </rcc>
  <rcc rId="57455" sId="6">
    <nc r="AQ982" t="inlineStr">
      <is>
        <t>V5.2</t>
      </is>
    </nc>
  </rcc>
  <rcc rId="57456" sId="6">
    <nc r="AU982">
      <v>1003676291</v>
    </nc>
  </rcc>
  <rcc rId="57457" sId="6">
    <nc r="AV982" t="inlineStr">
      <is>
        <t>-23,098242 /</t>
      </is>
    </nc>
  </rcc>
  <rcc rId="57458" sId="6">
    <nc r="AW982">
      <v>-47.228703500000002</v>
    </nc>
  </rcc>
  <rcc rId="57459" sId="6">
    <nc r="BC982">
      <v>1440084644</v>
    </nc>
  </rcc>
  <rcc rId="57460" sId="6">
    <nc r="BD982" t="inlineStr">
      <is>
        <t>IDU.DP.PHE</t>
      </is>
    </nc>
  </rcc>
  <rcc rId="57461" sId="6">
    <nc r="A983">
      <v>2014</v>
    </nc>
  </rcc>
  <rcc rId="57462" sId="6">
    <nc r="B983" t="inlineStr">
      <is>
        <t>Sub Arm</t>
      </is>
    </nc>
  </rcc>
  <rcc rId="57463" sId="6">
    <nc r="C983" t="inlineStr">
      <is>
        <t>20 Arm</t>
      </is>
    </nc>
  </rcc>
  <rcc rId="57464" sId="6">
    <nc r="D983">
      <v>5700115258</v>
    </nc>
  </rcc>
  <rcc rId="57465" sId="6">
    <nc r="E983" t="inlineStr">
      <is>
        <t>SIM</t>
      </is>
    </nc>
  </rcc>
  <rcc rId="57466" sId="6">
    <nc r="F983" t="inlineStr">
      <is>
        <t>SIM</t>
      </is>
    </nc>
  </rcc>
  <rcc rId="57467" sId="6">
    <nc r="G983">
      <v>41960</v>
    </nc>
  </rcc>
  <rcc rId="57468" sId="6">
    <nc r="H983" t="inlineStr">
      <is>
        <t>Nokia</t>
      </is>
    </nc>
  </rcc>
  <rcc rId="57469" sId="6">
    <nc r="I983" t="inlineStr">
      <is>
        <t>Retrofit</t>
      </is>
    </nc>
  </rcc>
  <rcc rId="57470" sId="6">
    <nc r="J983">
      <v>192</v>
    </nc>
  </rcc>
  <rcc rId="57471" sId="6">
    <nc r="K983">
      <v>432</v>
    </nc>
  </rcc>
  <rcc rId="57472" sId="6">
    <nc r="L983">
      <v>4</v>
    </nc>
  </rcc>
  <rcc rId="57473" sId="6">
    <nc r="M983">
      <v>0</v>
    </nc>
  </rcc>
  <rcc rId="57474" sId="6">
    <nc r="N983">
      <v>24</v>
    </nc>
  </rcc>
  <rcc rId="57475" sId="6">
    <nc r="O983" t="inlineStr">
      <is>
        <t>NÃO</t>
      </is>
    </nc>
  </rcc>
  <rcc rId="57476" sId="6">
    <nc r="P983" t="inlineStr">
      <is>
        <t>NÃO</t>
      </is>
    </nc>
  </rcc>
  <rcc rId="57477" sId="6">
    <nc r="Q983" t="inlineStr">
      <is>
        <t>SIM</t>
      </is>
    </nc>
  </rcc>
  <rcc rId="57478" sId="6">
    <nc r="R983" t="inlineStr">
      <is>
        <t>Armário</t>
      </is>
    </nc>
  </rcc>
  <rcc rId="57479" sId="6">
    <nc r="S983" t="inlineStr">
      <is>
        <t>Monoshelf</t>
      </is>
    </nc>
  </rcc>
  <rcc rId="57480" sId="6">
    <nc r="T983" t="inlineStr">
      <is>
        <t>Outdoor</t>
      </is>
    </nc>
  </rcc>
  <rcc rId="57481" sId="6">
    <nc r="U983">
      <v>15</v>
    </nc>
  </rcc>
  <rcc rId="57482" sId="6">
    <nc r="V983" t="inlineStr">
      <is>
        <t>11466</t>
      </is>
    </nc>
  </rcc>
  <rcc rId="57483" sId="6">
    <nc r="W983" t="inlineStr">
      <is>
        <t>PLQ</t>
      </is>
    </nc>
  </rcc>
  <rcc rId="57484" sId="6">
    <nc r="X983" t="inlineStr">
      <is>
        <t>11466FSPLQ</t>
      </is>
    </nc>
  </rcc>
  <rcc rId="57485" sId="6">
    <nc r="Y983" t="inlineStr">
      <is>
        <t>Avenida Antonio Batista de Proença x Rua Lucindo Brisola</t>
      </is>
    </nc>
  </rcc>
  <rcc rId="57486" sId="6">
    <nc r="Z983" t="inlineStr">
      <is>
        <t>PILAR DO SUL</t>
      </is>
    </nc>
  </rcc>
  <rcc rId="57487" sId="6">
    <nc r="AA983" t="inlineStr">
      <is>
        <t>FS</t>
      </is>
    </nc>
  </rcc>
  <rcc rId="57488" sId="6">
    <nc r="AB983" t="inlineStr">
      <is>
        <t>PLL.FS.MSO01</t>
      </is>
    </nc>
  </rcc>
  <rcc rId="57489" sId="6">
    <nc r="AC983" t="inlineStr">
      <is>
        <t>Huawei</t>
      </is>
    </nc>
  </rcc>
  <rcc rId="57490" sId="6">
    <nc r="AD983" t="inlineStr">
      <is>
        <t>PLL JM 01</t>
      </is>
    </nc>
  </rcc>
  <rcc rId="57491" sId="6">
    <nc r="AE983" t="inlineStr">
      <is>
        <t>SOC CR 02</t>
      </is>
    </nc>
  </rcc>
  <rcc rId="57492" sId="6">
    <nc r="AF983" t="inlineStr">
      <is>
        <t>CAS CE 01</t>
      </is>
    </nc>
  </rcc>
  <rcc rId="57493" sId="6">
    <nc r="AG983" t="inlineStr">
      <is>
        <t>CAS CT 02</t>
      </is>
    </nc>
  </rcc>
  <rcc rId="57494" sId="6">
    <nc r="AI983" t="inlineStr">
      <is>
        <t>CAS CE_EX1</t>
      </is>
    </nc>
  </rcc>
  <rcc rId="57495" sId="6">
    <nc r="AJ983" t="inlineStr">
      <is>
        <t>ARQ.FI.LMC2</t>
      </is>
    </nc>
  </rcc>
  <rcc rId="57496" sId="6">
    <nc r="AK983" t="inlineStr">
      <is>
        <t>BRU.AC.LMC2</t>
      </is>
    </nc>
  </rcc>
  <rcc rId="57497" sId="6">
    <nc r="AN983" t="inlineStr">
      <is>
        <t>-</t>
      </is>
    </nc>
  </rcc>
  <rcc rId="57498" sId="6">
    <nc r="AO983" t="inlineStr">
      <is>
        <t>-</t>
      </is>
    </nc>
  </rcc>
  <rcc rId="57499" sId="6">
    <nc r="AP983">
      <v>1540</v>
    </nc>
  </rcc>
  <rcc rId="57500" sId="6">
    <nc r="AQ983" t="inlineStr">
      <is>
        <t>V5.2</t>
      </is>
    </nc>
  </rcc>
  <rcc rId="57501" sId="6">
    <nc r="AU983">
      <v>1003674833</v>
    </nc>
  </rcc>
  <rcc rId="57502" sId="6">
    <nc r="AV983" t="inlineStr">
      <is>
        <t>23° 47' 18,63" S</t>
      </is>
    </nc>
  </rcc>
  <rcc rId="57503" sId="6">
    <nc r="BC983">
      <v>1440084644</v>
    </nc>
  </rcc>
  <rcc rId="57504" sId="6">
    <nc r="BD983" t="inlineStr">
      <is>
        <t>PLL.FS.PLQ</t>
      </is>
    </nc>
  </rcc>
  <rcc rId="57505" sId="6">
    <nc r="A984">
      <v>2014</v>
    </nc>
  </rcc>
  <rcc rId="57506" sId="6">
    <nc r="B984" t="inlineStr">
      <is>
        <t>Sub Arm</t>
      </is>
    </nc>
  </rcc>
  <rcc rId="57507" sId="6">
    <nc r="C984" t="inlineStr">
      <is>
        <t>20 Arm</t>
      </is>
    </nc>
  </rcc>
  <rcc rId="57508" sId="6">
    <nc r="D984">
      <v>5700115261</v>
    </nc>
  </rcc>
  <rcc rId="57509" sId="6">
    <nc r="E984" t="inlineStr">
      <is>
        <t>SIM</t>
      </is>
    </nc>
  </rcc>
  <rcc rId="57510" sId="6">
    <nc r="F984" t="inlineStr">
      <is>
        <t>SIM</t>
      </is>
    </nc>
  </rcc>
  <rcc rId="57511" sId="6">
    <nc r="G984">
      <v>41939</v>
    </nc>
  </rcc>
  <rcc rId="57512" sId="6">
    <nc r="H984" t="inlineStr">
      <is>
        <t>Nokia</t>
      </is>
    </nc>
  </rcc>
  <rcc rId="57513" sId="6">
    <nc r="I984" t="inlineStr">
      <is>
        <t>Retrofit</t>
      </is>
    </nc>
  </rcc>
  <rcc rId="57514" sId="6">
    <nc r="J984">
      <v>192</v>
    </nc>
  </rcc>
  <rcc rId="57515" sId="6">
    <nc r="K984">
      <v>432</v>
    </nc>
  </rcc>
  <rcc rId="57516" sId="6">
    <nc r="L984">
      <v>4</v>
    </nc>
  </rcc>
  <rcc rId="57517" sId="6">
    <nc r="M984">
      <v>0</v>
    </nc>
  </rcc>
  <rcc rId="57518" sId="6">
    <nc r="N984">
      <v>24</v>
    </nc>
  </rcc>
  <rcc rId="57519" sId="6">
    <nc r="O984" t="inlineStr">
      <is>
        <t>NÃO</t>
      </is>
    </nc>
  </rcc>
  <rcc rId="57520" sId="6">
    <nc r="P984" t="inlineStr">
      <is>
        <t>NÃO</t>
      </is>
    </nc>
  </rcc>
  <rcc rId="57521" sId="6">
    <nc r="Q984" t="inlineStr">
      <is>
        <t>SIM</t>
      </is>
    </nc>
  </rcc>
  <rcc rId="57522" sId="6">
    <nc r="R984" t="inlineStr">
      <is>
        <t>Armário</t>
      </is>
    </nc>
  </rcc>
  <rcc rId="57523" sId="6">
    <nc r="S984" t="inlineStr">
      <is>
        <t>Monoshelf</t>
      </is>
    </nc>
  </rcc>
  <rcc rId="57524" sId="6">
    <nc r="T984" t="inlineStr">
      <is>
        <t>Outdoor</t>
      </is>
    </nc>
  </rcc>
  <rcc rId="57525" sId="6">
    <nc r="U984">
      <v>15</v>
    </nc>
  </rcc>
  <rcc rId="57526" sId="6">
    <nc r="V984" t="inlineStr">
      <is>
        <t>11466</t>
      </is>
    </nc>
  </rcc>
  <rcc rId="57527" sId="6">
    <nc r="W984" t="inlineStr">
      <is>
        <t>PLR</t>
      </is>
    </nc>
  </rcc>
  <rcc rId="57528" sId="6">
    <nc r="X984" t="inlineStr">
      <is>
        <t>11466FSPLR</t>
      </is>
    </nc>
  </rcc>
  <rcc rId="57529" sId="6">
    <nc r="Y984" t="inlineStr">
      <is>
        <t>R. Um x R. Sessenta e Sete</t>
      </is>
    </nc>
  </rcc>
  <rcc rId="57530" sId="6">
    <nc r="Z984" t="inlineStr">
      <is>
        <t>PILAR DO SUL</t>
      </is>
    </nc>
  </rcc>
  <rcc rId="57531" sId="6">
    <nc r="AA984" t="inlineStr">
      <is>
        <t>FS</t>
      </is>
    </nc>
  </rcc>
  <rcc rId="57532" sId="6">
    <nc r="AB984" t="inlineStr">
      <is>
        <t>PLL.FS.MSO02</t>
      </is>
    </nc>
  </rcc>
  <rcc rId="57533" sId="6">
    <nc r="AC984" t="inlineStr">
      <is>
        <t>Huawei</t>
      </is>
    </nc>
  </rcc>
  <rcc rId="57534" sId="6">
    <nc r="AD984" t="inlineStr">
      <is>
        <t>PLL JM 01</t>
      </is>
    </nc>
  </rcc>
  <rcc rId="57535" sId="6">
    <nc r="AE984" t="inlineStr">
      <is>
        <t>SOC CR 02</t>
      </is>
    </nc>
  </rcc>
  <rcc rId="57536" sId="6">
    <nc r="AF984" t="inlineStr">
      <is>
        <t>CAS CE 01</t>
      </is>
    </nc>
  </rcc>
  <rcc rId="57537" sId="6">
    <nc r="AG984" t="inlineStr">
      <is>
        <t>CAS CT 02</t>
      </is>
    </nc>
  </rcc>
  <rcc rId="57538" sId="6">
    <nc r="AI984" t="inlineStr">
      <is>
        <t>CAS CE_EX1</t>
      </is>
    </nc>
  </rcc>
  <rcc rId="57539" sId="6">
    <nc r="AJ984" t="inlineStr">
      <is>
        <t>ARQ.FI.LMC2</t>
      </is>
    </nc>
  </rcc>
  <rcc rId="57540" sId="6">
    <nc r="AK984" t="inlineStr">
      <is>
        <t>BRU.AC.LMC2</t>
      </is>
    </nc>
  </rcc>
  <rcc rId="57541" sId="6">
    <nc r="AN984" t="inlineStr">
      <is>
        <t>-</t>
      </is>
    </nc>
  </rcc>
  <rcc rId="57542" sId="6">
    <nc r="AO984" t="inlineStr">
      <is>
        <t>-</t>
      </is>
    </nc>
  </rcc>
  <rcc rId="57543" sId="6">
    <nc r="AP984">
      <v>1540</v>
    </nc>
  </rcc>
  <rcc rId="57544" sId="6">
    <nc r="AQ984" t="inlineStr">
      <is>
        <t>V5.2</t>
      </is>
    </nc>
  </rcc>
  <rcc rId="57545" sId="6">
    <nc r="AU984">
      <v>1003674795</v>
    </nc>
  </rcc>
  <rcc rId="57546" sId="6">
    <nc r="AV984" t="inlineStr">
      <is>
        <t>23° 46' 42,42" S</t>
      </is>
    </nc>
  </rcc>
  <rcc rId="57547" sId="6">
    <nc r="BC984">
      <v>1440084644</v>
    </nc>
  </rcc>
  <rcc rId="57548" sId="6">
    <nc r="BD984" t="inlineStr">
      <is>
        <t>PLL.FS.PLR</t>
      </is>
    </nc>
  </rcc>
  <rcc rId="57549" sId="6">
    <nc r="A985">
      <v>2014</v>
    </nc>
  </rcc>
  <rcc rId="57550" sId="6">
    <nc r="B985" t="inlineStr">
      <is>
        <t>Sub Arm</t>
      </is>
    </nc>
  </rcc>
  <rcc rId="57551" sId="6">
    <nc r="C985" t="inlineStr">
      <is>
        <t>20 Arm</t>
      </is>
    </nc>
  </rcc>
  <rcc rId="57552" sId="6">
    <nc r="D985">
      <v>5700115264</v>
    </nc>
  </rcc>
  <rcc rId="57553" sId="6">
    <nc r="E985" t="inlineStr">
      <is>
        <t>SIM</t>
      </is>
    </nc>
  </rcc>
  <rcc rId="57554" sId="6">
    <nc r="F985" t="inlineStr">
      <is>
        <t>SIM</t>
      </is>
    </nc>
  </rcc>
  <rcc rId="57555" sId="6">
    <nc r="G985">
      <v>41939</v>
    </nc>
  </rcc>
  <rcc rId="57556" sId="6">
    <nc r="H985" t="inlineStr">
      <is>
        <t>Nokia</t>
      </is>
    </nc>
  </rcc>
  <rcc rId="57557" sId="6">
    <nc r="I985" t="inlineStr">
      <is>
        <t>Retrofit</t>
      </is>
    </nc>
  </rcc>
  <rcc rId="57558" sId="6">
    <nc r="J985">
      <v>192</v>
    </nc>
  </rcc>
  <rcc rId="57559" sId="6">
    <nc r="K985">
      <v>432</v>
    </nc>
  </rcc>
  <rcc rId="57560" sId="6">
    <nc r="L985">
      <v>4</v>
    </nc>
  </rcc>
  <rcc rId="57561" sId="6">
    <nc r="M985">
      <v>0</v>
    </nc>
  </rcc>
  <rcc rId="57562" sId="6">
    <nc r="N985">
      <v>24</v>
    </nc>
  </rcc>
  <rcc rId="57563" sId="6">
    <nc r="O985" t="inlineStr">
      <is>
        <t>NÃO</t>
      </is>
    </nc>
  </rcc>
  <rcc rId="57564" sId="6">
    <nc r="P985" t="inlineStr">
      <is>
        <t>NÃO</t>
      </is>
    </nc>
  </rcc>
  <rcc rId="57565" sId="6">
    <nc r="Q985" t="inlineStr">
      <is>
        <t>SIM</t>
      </is>
    </nc>
  </rcc>
  <rcc rId="57566" sId="6">
    <nc r="R985" t="inlineStr">
      <is>
        <t>Armário</t>
      </is>
    </nc>
  </rcc>
  <rcc rId="57567" sId="6">
    <nc r="S985" t="inlineStr">
      <is>
        <t>Monoshelf</t>
      </is>
    </nc>
  </rcc>
  <rcc rId="57568" sId="6">
    <nc r="T985" t="inlineStr">
      <is>
        <t>Outdoor</t>
      </is>
    </nc>
  </rcc>
  <rcc rId="57569" sId="6">
    <nc r="U985">
      <v>15</v>
    </nc>
  </rcc>
  <rcc rId="57570" sId="6">
    <nc r="V985" t="inlineStr">
      <is>
        <t>11466</t>
      </is>
    </nc>
  </rcc>
  <rcc rId="57571" sId="6">
    <nc r="W985" t="inlineStr">
      <is>
        <t>PLS</t>
      </is>
    </nc>
  </rcc>
  <rcc rId="57572" sId="6">
    <nc r="X985" t="inlineStr">
      <is>
        <t>11466FSPLS</t>
      </is>
    </nc>
  </rcc>
  <rcc rId="57573" sId="6">
    <nc r="Y985" t="inlineStr">
      <is>
        <t>Rua Sessenta e Sete x Rua Quarenta e Quatro</t>
      </is>
    </nc>
  </rcc>
  <rcc rId="57574" sId="6">
    <nc r="Z985" t="inlineStr">
      <is>
        <t>PILAR DO SUL</t>
      </is>
    </nc>
  </rcc>
  <rcc rId="57575" sId="6">
    <nc r="AA985" t="inlineStr">
      <is>
        <t>FS</t>
      </is>
    </nc>
  </rcc>
  <rcc rId="57576" sId="6">
    <nc r="AB985" t="inlineStr">
      <is>
        <t>PLL.FS.MSO03</t>
      </is>
    </nc>
  </rcc>
  <rcc rId="57577" sId="6">
    <nc r="AC985" t="inlineStr">
      <is>
        <t>Huawei</t>
      </is>
    </nc>
  </rcc>
  <rcc rId="57578" sId="6">
    <nc r="AD985" t="inlineStr">
      <is>
        <t>PLL JM 01</t>
      </is>
    </nc>
  </rcc>
  <rcc rId="57579" sId="6">
    <nc r="AE985" t="inlineStr">
      <is>
        <t>SOC CR 02</t>
      </is>
    </nc>
  </rcc>
  <rcc rId="57580" sId="6">
    <nc r="AF985" t="inlineStr">
      <is>
        <t>CAS CE 01</t>
      </is>
    </nc>
  </rcc>
  <rcc rId="57581" sId="6">
    <nc r="AG985" t="inlineStr">
      <is>
        <t>CAS CT 02</t>
      </is>
    </nc>
  </rcc>
  <rcc rId="57582" sId="6">
    <nc r="AI985" t="inlineStr">
      <is>
        <t>CAS CE_EX1</t>
      </is>
    </nc>
  </rcc>
  <rcc rId="57583" sId="6">
    <nc r="AJ985" t="inlineStr">
      <is>
        <t>ARQ.FI.LMC2</t>
      </is>
    </nc>
  </rcc>
  <rcc rId="57584" sId="6">
    <nc r="AK985" t="inlineStr">
      <is>
        <t>BRU.AC.LMC2</t>
      </is>
    </nc>
  </rcc>
  <rcc rId="57585" sId="6">
    <nc r="AN985" t="inlineStr">
      <is>
        <t>-</t>
      </is>
    </nc>
  </rcc>
  <rcc rId="57586" sId="6">
    <nc r="AO985" t="inlineStr">
      <is>
        <t>-</t>
      </is>
    </nc>
  </rcc>
  <rcc rId="57587" sId="6">
    <nc r="AP985">
      <v>1540</v>
    </nc>
  </rcc>
  <rcc rId="57588" sId="6">
    <nc r="AQ985" t="inlineStr">
      <is>
        <t>V5.2</t>
      </is>
    </nc>
  </rcc>
  <rcc rId="57589" sId="6">
    <nc r="AU985">
      <v>1003674779</v>
    </nc>
  </rcc>
  <rcc rId="57590" sId="6">
    <nc r="AV985">
      <v>0</v>
    </nc>
  </rcc>
  <rcc rId="57591" sId="6">
    <nc r="BC985">
      <v>1440084644</v>
    </nc>
  </rcc>
  <rcc rId="57592" sId="6">
    <nc r="BD985" t="inlineStr">
      <is>
        <t>PLL.FS.PLS</t>
      </is>
    </nc>
  </rcc>
  <rcc rId="57593" sId="6">
    <nc r="A986">
      <v>2014</v>
    </nc>
  </rcc>
  <rcc rId="57594" sId="6">
    <nc r="B986" t="inlineStr">
      <is>
        <t>Sub Arm</t>
      </is>
    </nc>
  </rcc>
  <rcc rId="57595" sId="6">
    <nc r="C986" t="inlineStr">
      <is>
        <t>20 Arm</t>
      </is>
    </nc>
  </rcc>
  <rcc rId="57596" sId="6">
    <nc r="D986">
      <v>5700115234</v>
    </nc>
  </rcc>
  <rcc rId="57597" sId="6">
    <nc r="E986" t="inlineStr">
      <is>
        <t>SIM</t>
      </is>
    </nc>
  </rcc>
  <rcc rId="57598" sId="6">
    <nc r="F986" t="inlineStr">
      <is>
        <t>SIM</t>
      </is>
    </nc>
  </rcc>
  <rcc rId="57599" sId="6">
    <nc r="G986">
      <v>41955</v>
    </nc>
  </rcc>
  <rcc rId="57600" sId="6">
    <nc r="H986" t="inlineStr">
      <is>
        <t>Nokia</t>
      </is>
    </nc>
  </rcc>
  <rcc rId="57601" sId="6">
    <nc r="I986" t="inlineStr">
      <is>
        <t>Retrofit</t>
      </is>
    </nc>
  </rcc>
  <rcc rId="57602" sId="6">
    <nc r="J986">
      <v>192</v>
    </nc>
  </rcc>
  <rcc rId="57603" sId="6">
    <nc r="K986">
      <v>432</v>
    </nc>
  </rcc>
  <rcc rId="57604" sId="6">
    <nc r="L986">
      <v>4</v>
    </nc>
  </rcc>
  <rcc rId="57605" sId="6">
    <nc r="M986">
      <v>0</v>
    </nc>
  </rcc>
  <rcc rId="57606" sId="6">
    <nc r="N986">
      <v>24</v>
    </nc>
  </rcc>
  <rcc rId="57607" sId="6">
    <nc r="O986" t="inlineStr">
      <is>
        <t>NÃO</t>
      </is>
    </nc>
  </rcc>
  <rcc rId="57608" sId="6">
    <nc r="P986" t="inlineStr">
      <is>
        <t>NÃO</t>
      </is>
    </nc>
  </rcc>
  <rcc rId="57609" sId="6">
    <nc r="Q986" t="inlineStr">
      <is>
        <t>SIM</t>
      </is>
    </nc>
  </rcc>
  <rcc rId="57610" sId="6">
    <nc r="R986" t="inlineStr">
      <is>
        <t>Armário</t>
      </is>
    </nc>
  </rcc>
  <rcc rId="57611" sId="6">
    <nc r="S986" t="inlineStr">
      <is>
        <t>Monoshelf</t>
      </is>
    </nc>
  </rcc>
  <rcc rId="57612" sId="6">
    <nc r="T986" t="inlineStr">
      <is>
        <t>Outdoor</t>
      </is>
    </nc>
  </rcc>
  <rcc rId="57613" sId="6">
    <nc r="U986">
      <v>11</v>
    </nc>
  </rcc>
  <rcc rId="57614" sId="6">
    <nc r="V986">
      <v>12215</v>
    </nc>
  </rcc>
  <rcc rId="57615" sId="6">
    <nc r="W986" t="inlineStr">
      <is>
        <t>QQJ</t>
      </is>
    </nc>
  </rcc>
  <rcc rId="57616" sId="6">
    <nc r="X986" t="inlineStr">
      <is>
        <t>12215CTQQJ</t>
      </is>
    </nc>
  </rcc>
  <rcc rId="57617" sId="6">
    <nc r="Y986" t="inlineStr">
      <is>
        <t>Estr. Água Espraiada, 335</t>
      </is>
    </nc>
  </rcc>
  <rcc rId="57618" sId="6">
    <nc r="Z986" t="inlineStr">
      <is>
        <t>CAUCAIA DO ALTO</t>
      </is>
    </nc>
  </rcc>
  <rcc rId="57619" sId="6">
    <nc r="AA986" t="inlineStr">
      <is>
        <t>CT</t>
      </is>
    </nc>
  </rcc>
  <rcc rId="57620" sId="6">
    <nc r="AB986" t="inlineStr">
      <is>
        <t>CAAO.CT.MSO05</t>
      </is>
    </nc>
  </rcc>
  <rcc rId="57621" sId="6">
    <nc r="AC986" t="inlineStr">
      <is>
        <t>Huawei</t>
      </is>
    </nc>
  </rcc>
  <rcc rId="57622" sId="6">
    <nc r="AD986" t="inlineStr">
      <is>
        <t>CAAO CT 01</t>
      </is>
    </nc>
  </rcc>
  <rcc rId="57623" sId="6">
    <nc r="AE986" t="inlineStr">
      <is>
        <t>COA CI 03</t>
      </is>
    </nc>
  </rcc>
  <rcc rId="57624" sId="6">
    <nc r="AF986" t="inlineStr">
      <is>
        <t>SPO JG 03</t>
      </is>
    </nc>
  </rcc>
  <rcc rId="57625" sId="6">
    <nc r="AG986" t="inlineStr">
      <is>
        <t>SPO CB 03</t>
      </is>
    </nc>
  </rcc>
  <rcc rId="57626" sId="6">
    <nc r="AI986" t="inlineStr">
      <is>
        <t xml:space="preserve">SPO CB_CG2 </t>
      </is>
    </nc>
  </rcc>
  <rcc rId="57627" sId="6">
    <nc r="AJ986" t="inlineStr">
      <is>
        <t>SPO.JG.LMC2</t>
      </is>
    </nc>
  </rcc>
  <rcc rId="57628" sId="6">
    <nc r="AK986" t="inlineStr">
      <is>
        <t>SPO.JD.LMC2</t>
      </is>
    </nc>
  </rcc>
  <rcc rId="57629" sId="6">
    <nc r="AN986" t="inlineStr">
      <is>
        <t>-</t>
      </is>
    </nc>
  </rcc>
  <rcc rId="57630" sId="6">
    <nc r="AO986" t="inlineStr">
      <is>
        <t>-</t>
      </is>
    </nc>
  </rcc>
  <rcc rId="57631" sId="6">
    <nc r="AP986" t="inlineStr">
      <is>
        <t>FA1201</t>
      </is>
    </nc>
  </rcc>
  <rcc rId="57632" sId="6">
    <nc r="AQ986" t="inlineStr">
      <is>
        <t>ESPELHADO</t>
      </is>
    </nc>
  </rcc>
  <rcc rId="57633" sId="6">
    <nc r="AU986">
      <v>1002187602</v>
    </nc>
  </rcc>
  <rcc rId="57634" sId="6">
    <nc r="AV986" t="inlineStr">
      <is>
        <t>-23.651137 /</t>
      </is>
    </nc>
  </rcc>
  <rcc rId="57635" sId="6">
    <nc r="AW986">
      <v>-47049925</v>
    </nc>
  </rcc>
  <rcc rId="57636" sId="6">
    <nc r="BC986">
      <v>1440084644</v>
    </nc>
  </rcc>
  <rcc rId="57637" sId="6">
    <nc r="BD986" t="inlineStr">
      <is>
        <t>CAAO.CT.QQJ</t>
      </is>
    </nc>
  </rcc>
  <rcc rId="57638" sId="6">
    <nc r="A987">
      <v>2014</v>
    </nc>
  </rcc>
  <rcc rId="57639" sId="6">
    <nc r="B987" t="inlineStr">
      <is>
        <t>Sub Arm</t>
      </is>
    </nc>
  </rcc>
  <rcc rId="57640" sId="6">
    <nc r="C987" t="inlineStr">
      <is>
        <t>20 Arm</t>
      </is>
    </nc>
  </rcc>
  <rcc rId="57641" sId="6">
    <nc r="D987">
      <v>5700115291</v>
    </nc>
  </rcc>
  <rcc rId="57642" sId="6">
    <nc r="E987" t="inlineStr">
      <is>
        <t>SIM</t>
      </is>
    </nc>
  </rcc>
  <rcc rId="57643" sId="6">
    <nc r="F987" t="inlineStr">
      <is>
        <t>SIM</t>
      </is>
    </nc>
  </rcc>
  <rcc rId="57644" sId="6">
    <nc r="G987">
      <v>41935</v>
    </nc>
  </rcc>
  <rcc rId="57645" sId="6">
    <nc r="H987" t="inlineStr">
      <is>
        <t>Nokia</t>
      </is>
    </nc>
  </rcc>
  <rcc rId="57646" sId="6">
    <nc r="I987" t="inlineStr">
      <is>
        <t>Retrofit</t>
      </is>
    </nc>
  </rcc>
  <rcc rId="57647" sId="6">
    <nc r="J987">
      <v>192</v>
    </nc>
  </rcc>
  <rcc rId="57648" sId="6">
    <nc r="K987">
      <v>432</v>
    </nc>
  </rcc>
  <rcc rId="57649" sId="6">
    <nc r="L987">
      <v>4</v>
    </nc>
  </rcc>
  <rcc rId="57650" sId="6">
    <nc r="M987">
      <v>0</v>
    </nc>
  </rcc>
  <rcc rId="57651" sId="6">
    <nc r="N987">
      <v>24</v>
    </nc>
  </rcc>
  <rcc rId="57652" sId="6">
    <nc r="O987" t="inlineStr">
      <is>
        <t>NÃO</t>
      </is>
    </nc>
  </rcc>
  <rcc rId="57653" sId="6">
    <nc r="P987" t="inlineStr">
      <is>
        <t>NÃO</t>
      </is>
    </nc>
  </rcc>
  <rcc rId="57654" sId="6">
    <nc r="Q987" t="inlineStr">
      <is>
        <t>SIM</t>
      </is>
    </nc>
  </rcc>
  <rcc rId="57655" sId="6">
    <nc r="R987" t="inlineStr">
      <is>
        <t>Armário</t>
      </is>
    </nc>
  </rcc>
  <rcc rId="57656" sId="6">
    <nc r="S987" t="inlineStr">
      <is>
        <t>Monoshelf</t>
      </is>
    </nc>
  </rcc>
  <rcc rId="57657" sId="6">
    <nc r="T987" t="inlineStr">
      <is>
        <t>Outdoor</t>
      </is>
    </nc>
  </rcc>
  <rcc rId="57658" sId="6">
    <nc r="U987">
      <v>11</v>
    </nc>
  </rcc>
  <rcc rId="57659" sId="6">
    <nc r="V987">
      <v>11000</v>
    </nc>
  </rcc>
  <rcc rId="57660" sId="6">
    <nc r="W987" t="inlineStr">
      <is>
        <t>TVU</t>
      </is>
    </nc>
  </rcc>
  <rcc rId="57661" sId="6">
    <nc r="X987" t="inlineStr">
      <is>
        <t>11000JRTVU</t>
      </is>
    </nc>
  </rcc>
  <rcc rId="57662" sId="6">
    <nc r="Y987" t="inlineStr">
      <is>
        <t>Av. Chica Luiza, 79 - Vila Chica Luísa</t>
      </is>
    </nc>
  </rcc>
  <rcc rId="57663" sId="6">
    <nc r="Z987" t="inlineStr">
      <is>
        <t>SAO PAULO</t>
      </is>
    </nc>
  </rcc>
  <rcc rId="57664" sId="6">
    <nc r="AA987" t="inlineStr">
      <is>
        <t>JR</t>
      </is>
    </nc>
  </rcc>
  <rcc rId="57665" sId="6">
    <nc r="AB987" t="inlineStr">
      <is>
        <t>SPO.JR.MSO05</t>
      </is>
    </nc>
  </rcc>
  <rcc rId="57666" sId="6">
    <nc r="AC987" t="inlineStr">
      <is>
        <t>Cisco</t>
      </is>
    </nc>
  </rcc>
  <rcc rId="57667" sId="6">
    <nc r="AD987" t="inlineStr">
      <is>
        <t>-</t>
      </is>
    </nc>
  </rcc>
  <rcc rId="57668" sId="6">
    <nc r="AE987" t="inlineStr">
      <is>
        <t>SPO JR 01</t>
      </is>
    </nc>
  </rcc>
  <rcc rId="57669" sId="6">
    <nc r="AF987" t="inlineStr">
      <is>
        <t>SPO PD 04</t>
      </is>
    </nc>
  </rcc>
  <rcc rId="57670" sId="6">
    <nc r="AG987" t="inlineStr">
      <is>
        <t>SPO PD 05</t>
      </is>
    </nc>
  </rcc>
  <rcc rId="57671" sId="6">
    <nc r="AI987" t="inlineStr">
      <is>
        <t>SPO PD_ER10</t>
      </is>
    </nc>
  </rcc>
  <rcc rId="57672" sId="6">
    <nc r="AJ987" t="inlineStr">
      <is>
        <t>SPO.JD.LMC2</t>
      </is>
    </nc>
  </rcc>
  <rcc rId="57673" sId="6">
    <nc r="AK987" t="inlineStr">
      <is>
        <t>SPO.JG.LMC2</t>
      </is>
    </nc>
  </rcc>
  <rcc rId="57674" sId="6">
    <nc r="AN987" t="inlineStr">
      <is>
        <t>-</t>
      </is>
    </nc>
  </rcc>
  <rcc rId="57675" sId="6">
    <nc r="AO987" t="inlineStr">
      <is>
        <t>-</t>
      </is>
    </nc>
  </rcc>
  <rcc rId="57676" sId="6">
    <nc r="AP987" t="inlineStr">
      <is>
        <t>FA1201</t>
      </is>
    </nc>
  </rcc>
  <rcc rId="57677" sId="6">
    <nc r="AQ987" t="inlineStr">
      <is>
        <t>V5.2</t>
      </is>
    </nc>
  </rcc>
  <rcc rId="57678" sId="6">
    <nc r="AU987">
      <v>1002265220</v>
    </nc>
  </rcc>
  <rcc rId="57679" sId="6">
    <nc r="AV987">
      <v>-23.436965300000001</v>
    </nc>
  </rcc>
  <rcc rId="57680" sId="6">
    <nc r="AW987">
      <v>-46.773786700000002</v>
    </nc>
  </rcc>
  <rcc rId="57681" sId="6">
    <nc r="BC987">
      <v>1440084644</v>
    </nc>
  </rcc>
  <rcc rId="57682" sId="6">
    <nc r="BD987" t="inlineStr">
      <is>
        <t>SPO.JR.TVU</t>
      </is>
    </nc>
  </rcc>
  <rcc rId="57683" sId="6">
    <nc r="A988">
      <v>2014</v>
    </nc>
  </rcc>
  <rcc rId="57684" sId="6">
    <nc r="B988" t="inlineStr">
      <is>
        <t>Sub Arm</t>
      </is>
    </nc>
  </rcc>
  <rcc rId="57685" sId="6">
    <nc r="C988" t="inlineStr">
      <is>
        <t>20 Arm</t>
      </is>
    </nc>
  </rcc>
  <rcc rId="57686" sId="6">
    <nc r="D988">
      <v>5700115285</v>
    </nc>
  </rcc>
  <rcc rId="57687" sId="6">
    <nc r="E988" t="inlineStr">
      <is>
        <t>SIM</t>
      </is>
    </nc>
  </rcc>
  <rcc rId="57688" sId="6">
    <nc r="F988" t="inlineStr">
      <is>
        <t>SIM</t>
      </is>
    </nc>
  </rcc>
  <rcc rId="57689" sId="6">
    <nc r="G988">
      <v>41934</v>
    </nc>
  </rcc>
  <rcc rId="57690" sId="6">
    <nc r="H988" t="inlineStr">
      <is>
        <t>Nokia</t>
      </is>
    </nc>
  </rcc>
  <rcc rId="57691" sId="6">
    <nc r="I988" t="inlineStr">
      <is>
        <t>Retrofit</t>
      </is>
    </nc>
  </rcc>
  <rcc rId="57692" sId="6">
    <nc r="J988">
      <v>192</v>
    </nc>
  </rcc>
  <rcc rId="57693" sId="6">
    <nc r="K988">
      <v>432</v>
    </nc>
  </rcc>
  <rcc rId="57694" sId="6">
    <nc r="L988">
      <v>4</v>
    </nc>
  </rcc>
  <rcc rId="57695" sId="6">
    <nc r="M988">
      <v>0</v>
    </nc>
  </rcc>
  <rcc rId="57696" sId="6">
    <nc r="N988">
      <v>24</v>
    </nc>
  </rcc>
  <rcc rId="57697" sId="6">
    <nc r="O988" t="inlineStr">
      <is>
        <t>NÃO</t>
      </is>
    </nc>
  </rcc>
  <rcc rId="57698" sId="6">
    <nc r="P988" t="inlineStr">
      <is>
        <t>NÃO</t>
      </is>
    </nc>
  </rcc>
  <rcc rId="57699" sId="6">
    <nc r="Q988" t="inlineStr">
      <is>
        <t>SIM</t>
      </is>
    </nc>
  </rcc>
  <rcc rId="57700" sId="6">
    <nc r="R988" t="inlineStr">
      <is>
        <t>Armário</t>
      </is>
    </nc>
  </rcc>
  <rcc rId="57701" sId="6">
    <nc r="S988" t="inlineStr">
      <is>
        <t>Monoshelf</t>
      </is>
    </nc>
  </rcc>
  <rcc rId="57702" sId="6">
    <nc r="T988" t="inlineStr">
      <is>
        <t>Outdoor</t>
      </is>
    </nc>
  </rcc>
  <rcc rId="57703" sId="6">
    <nc r="U988">
      <v>12</v>
    </nc>
  </rcc>
  <rcc rId="57704" sId="6">
    <nc r="V988">
      <v>11563</v>
    </nc>
  </rcc>
  <rcc rId="57705" sId="6">
    <nc r="W988" t="inlineStr">
      <is>
        <t>VYW</t>
      </is>
    </nc>
  </rcc>
  <rcc rId="57706" sId="6">
    <nc r="X988" t="inlineStr">
      <is>
        <t>11563NHVYW</t>
      </is>
    </nc>
  </rcc>
  <rcc rId="57707" sId="6">
    <nc r="Y988" t="inlineStr">
      <is>
        <t>1a Travessa do Bom Retiro x Estr. Antônio Frederico Ozanan - Bairrinho</t>
      </is>
    </nc>
  </rcc>
  <rcc rId="57708" sId="6">
    <nc r="Z988" t="inlineStr">
      <is>
        <t>SAO JOSE DOS CAMPOS</t>
      </is>
    </nc>
  </rcc>
  <rcc rId="57709" sId="6">
    <nc r="AA988" t="inlineStr">
      <is>
        <t>NH</t>
      </is>
    </nc>
  </rcc>
  <rcc rId="57710" sId="6">
    <nc r="AB988" t="inlineStr">
      <is>
        <t>SJC.NH.MSO01</t>
      </is>
    </nc>
  </rcc>
  <rcc rId="57711" sId="6">
    <nc r="AC988" t="inlineStr">
      <is>
        <t>Alcatel</t>
      </is>
    </nc>
  </rcc>
  <rcc rId="57712" sId="6">
    <nc r="AD988" t="inlineStr">
      <is>
        <t>SJC NH 01</t>
      </is>
    </nc>
  </rcc>
  <rcc rId="57713" sId="6">
    <nc r="AE988" t="inlineStr">
      <is>
        <t>SJC TT 01</t>
      </is>
    </nc>
  </rcc>
  <rcc rId="57714" sId="6">
    <nc r="AF988" t="inlineStr">
      <is>
        <t>SJC RH 01</t>
      </is>
    </nc>
  </rcc>
  <rcc rId="57715" sId="6">
    <nc r="AG988" t="inlineStr">
      <is>
        <t>SJC RH 02</t>
      </is>
    </nc>
  </rcc>
  <rcc rId="57716" sId="6">
    <nc r="AI988" t="inlineStr">
      <is>
        <t>SJC RH_ER4</t>
      </is>
    </nc>
  </rcc>
  <rcc rId="57717" sId="6">
    <nc r="AJ988" t="inlineStr">
      <is>
        <t>BRU.AC.LMC2</t>
      </is>
    </nc>
  </rcc>
  <rcc rId="57718" sId="6">
    <nc r="AK988" t="inlineStr">
      <is>
        <t>ARQ.FI.LMC2</t>
      </is>
    </nc>
  </rcc>
  <rcc rId="57719" sId="6">
    <nc r="AN988" t="inlineStr">
      <is>
        <t>-</t>
      </is>
    </nc>
  </rcc>
  <rcc rId="57720" sId="6">
    <nc r="AO988" t="inlineStr">
      <is>
        <t>-</t>
      </is>
    </nc>
  </rcc>
  <rcc rId="57721" sId="6">
    <nc r="AP988" t="inlineStr">
      <is>
        <t>FA1201</t>
      </is>
    </nc>
  </rcc>
  <rcc rId="57722" sId="6">
    <nc r="AQ988" t="inlineStr">
      <is>
        <t>ESPELHADO</t>
      </is>
    </nc>
  </rcc>
  <rcc rId="57723" sId="6">
    <nc r="AU988">
      <v>1003675554</v>
    </nc>
  </rcc>
  <rcc rId="57724" sId="6">
    <nc r="AV988">
      <v>-23.210154299999999</v>
    </nc>
  </rcc>
  <rcc rId="57725" sId="6">
    <nc r="AW988">
      <v>-45.772280799999997</v>
    </nc>
  </rcc>
  <rcc rId="57726" sId="6">
    <nc r="BC988">
      <v>1440084644</v>
    </nc>
  </rcc>
  <rcc rId="57727" sId="6">
    <nc r="BD988" t="inlineStr">
      <is>
        <t>SJC.NH.VYW</t>
      </is>
    </nc>
  </rcc>
  <rcc rId="57728" sId="6">
    <nc r="A989">
      <v>2014</v>
    </nc>
  </rcc>
  <rcc rId="57729" sId="6">
    <nc r="B989" t="inlineStr">
      <is>
        <t>Sub Arm</t>
      </is>
    </nc>
  </rcc>
  <rcc rId="57730" sId="6">
    <nc r="C989" t="inlineStr">
      <is>
        <t>20 Arm</t>
      </is>
    </nc>
  </rcc>
  <rcc rId="57731" sId="6">
    <nc r="D989">
      <v>5700115279</v>
    </nc>
  </rcc>
  <rcc rId="57732" sId="6">
    <nc r="E989" t="inlineStr">
      <is>
        <t>SIM</t>
      </is>
    </nc>
  </rcc>
  <rcc rId="57733" sId="6">
    <nc r="F989" t="inlineStr">
      <is>
        <t>SIM</t>
      </is>
    </nc>
  </rcc>
  <rcc rId="57734" sId="6">
    <nc r="G989">
      <v>41932</v>
    </nc>
  </rcc>
  <rcc rId="57735" sId="6">
    <nc r="H989" t="inlineStr">
      <is>
        <t>Nokia</t>
      </is>
    </nc>
  </rcc>
  <rcc rId="57736" sId="6">
    <nc r="I989" t="inlineStr">
      <is>
        <t>Retrofit</t>
      </is>
    </nc>
  </rcc>
  <rcc rId="57737" sId="6">
    <nc r="J989">
      <v>192</v>
    </nc>
  </rcc>
  <rcc rId="57738" sId="6">
    <nc r="K989">
      <v>432</v>
    </nc>
  </rcc>
  <rcc rId="57739" sId="6">
    <nc r="L989">
      <v>4</v>
    </nc>
  </rcc>
  <rcc rId="57740" sId="6">
    <nc r="M989">
      <v>0</v>
    </nc>
  </rcc>
  <rcc rId="57741" sId="6">
    <nc r="N989">
      <v>24</v>
    </nc>
  </rcc>
  <rcc rId="57742" sId="6">
    <nc r="O989" t="inlineStr">
      <is>
        <t>NÃO</t>
      </is>
    </nc>
  </rcc>
  <rcc rId="57743" sId="6">
    <nc r="P989" t="inlineStr">
      <is>
        <t>NÃO</t>
      </is>
    </nc>
  </rcc>
  <rcc rId="57744" sId="6">
    <nc r="Q989" t="inlineStr">
      <is>
        <t>SIM</t>
      </is>
    </nc>
  </rcc>
  <rcc rId="57745" sId="6">
    <nc r="R989" t="inlineStr">
      <is>
        <t>Armário</t>
      </is>
    </nc>
  </rcc>
  <rcc rId="57746" sId="6">
    <nc r="S989" t="inlineStr">
      <is>
        <t>Monoshelf</t>
      </is>
    </nc>
  </rcc>
  <rcc rId="57747" sId="6">
    <nc r="T989" t="inlineStr">
      <is>
        <t>Outdoor</t>
      </is>
    </nc>
  </rcc>
  <rcc rId="57748" sId="6">
    <nc r="U989">
      <v>12</v>
    </nc>
  </rcc>
  <rcc rId="57749" sId="6">
    <nc r="V989">
      <v>11563</v>
    </nc>
  </rcc>
  <rcc rId="57750" sId="6">
    <nc r="W989" t="inlineStr">
      <is>
        <t>VYX</t>
      </is>
    </nc>
  </rcc>
  <rcc rId="57751" sId="6">
    <nc r="X989" t="inlineStr">
      <is>
        <t>11563NHVYX</t>
      </is>
    </nc>
  </rcc>
  <rcc rId="57752" sId="6">
    <nc r="Y989" t="inlineStr">
      <is>
        <t>R. 2 Outubro, s/n - Condomínio Santa Rita</t>
      </is>
    </nc>
  </rcc>
  <rcc rId="57753" sId="6">
    <nc r="Z989" t="inlineStr">
      <is>
        <t>SAO JOSE DOS CAMPOS</t>
      </is>
    </nc>
  </rcc>
  <rcc rId="57754" sId="6">
    <nc r="AA989" t="inlineStr">
      <is>
        <t>NH</t>
      </is>
    </nc>
  </rcc>
  <rcc rId="57755" sId="6">
    <nc r="AB989" t="inlineStr">
      <is>
        <t>SJC.NH.MSO03</t>
      </is>
    </nc>
  </rcc>
  <rcc rId="57756" sId="6">
    <nc r="AC989" t="inlineStr">
      <is>
        <t>Alcatel</t>
      </is>
    </nc>
  </rcc>
  <rcc rId="57757" sId="6">
    <nc r="AD989" t="inlineStr">
      <is>
        <t>SJC NH 01</t>
      </is>
    </nc>
  </rcc>
  <rcc rId="57758" sId="6">
    <nc r="AE989" t="inlineStr">
      <is>
        <t>SJC TT 01</t>
      </is>
    </nc>
  </rcc>
  <rcc rId="57759" sId="6">
    <nc r="AF989" t="inlineStr">
      <is>
        <t>SJC RH 01</t>
      </is>
    </nc>
  </rcc>
  <rcc rId="57760" sId="6">
    <nc r="AG989" t="inlineStr">
      <is>
        <t>SJC RH 02</t>
      </is>
    </nc>
  </rcc>
  <rcc rId="57761" sId="6">
    <nc r="AI989" t="inlineStr">
      <is>
        <t>SJC RH_ER4</t>
      </is>
    </nc>
  </rcc>
  <rcc rId="57762" sId="6">
    <nc r="AJ989" t="inlineStr">
      <is>
        <t>BRU.AC.LMC2</t>
      </is>
    </nc>
  </rcc>
  <rcc rId="57763" sId="6">
    <nc r="AK989" t="inlineStr">
      <is>
        <t>ARQ.FI.LMC2</t>
      </is>
    </nc>
  </rcc>
  <rcc rId="57764" sId="6">
    <nc r="AN989" t="inlineStr">
      <is>
        <t>-</t>
      </is>
    </nc>
  </rcc>
  <rcc rId="57765" sId="6">
    <nc r="AO989" t="inlineStr">
      <is>
        <t>-</t>
      </is>
    </nc>
  </rcc>
  <rcc rId="57766" sId="6">
    <nc r="AP989" t="inlineStr">
      <is>
        <t>FA1201</t>
      </is>
    </nc>
  </rcc>
  <rcc rId="57767" sId="6">
    <nc r="AQ989" t="inlineStr">
      <is>
        <t>ESPELHADO</t>
      </is>
    </nc>
  </rcc>
  <rcc rId="57768" sId="6">
    <nc r="AU989">
      <v>1003675619</v>
    </nc>
  </rcc>
  <rcc rId="57769" sId="6">
    <nc r="AV989">
      <v>-23.198320299999999</v>
    </nc>
  </rcc>
  <rcc rId="57770" sId="6">
    <nc r="AW989">
      <v>-45.770411799999998</v>
    </nc>
  </rcc>
  <rcc rId="57771" sId="6">
    <nc r="BC989">
      <v>1440084644</v>
    </nc>
  </rcc>
  <rcc rId="57772" sId="6">
    <nc r="BD989" t="inlineStr">
      <is>
        <t>SJC.NH.VYX</t>
      </is>
    </nc>
  </rcc>
  <rcc rId="57773" sId="6">
    <nc r="A990">
      <v>2014</v>
    </nc>
  </rcc>
  <rcc rId="57774" sId="6">
    <nc r="B990" t="inlineStr">
      <is>
        <t>Sub Arm</t>
      </is>
    </nc>
  </rcc>
  <rcc rId="57775" sId="6">
    <nc r="C990" t="inlineStr">
      <is>
        <t>20 Arm</t>
      </is>
    </nc>
  </rcc>
  <rcc rId="57776" sId="6">
    <nc r="D990">
      <v>5700115282</v>
    </nc>
  </rcc>
  <rcc rId="57777" sId="6">
    <nc r="E990" t="inlineStr">
      <is>
        <t>SIM</t>
      </is>
    </nc>
  </rcc>
  <rcc rId="57778" sId="6">
    <nc r="F990" t="inlineStr">
      <is>
        <t>SIM</t>
      </is>
    </nc>
  </rcc>
  <rcc rId="57779" sId="6">
    <nc r="G990">
      <v>41933</v>
    </nc>
  </rcc>
  <rcc rId="57780" sId="6">
    <nc r="H990" t="inlineStr">
      <is>
        <t>Nokia</t>
      </is>
    </nc>
  </rcc>
  <rcc rId="57781" sId="6">
    <nc r="I990" t="inlineStr">
      <is>
        <t>Retrofit</t>
      </is>
    </nc>
  </rcc>
  <rcc rId="57782" sId="6">
    <nc r="J990">
      <v>192</v>
    </nc>
  </rcc>
  <rcc rId="57783" sId="6">
    <nc r="K990">
      <v>432</v>
    </nc>
  </rcc>
  <rcc rId="57784" sId="6">
    <nc r="L990">
      <v>4</v>
    </nc>
  </rcc>
  <rcc rId="57785" sId="6">
    <nc r="M990">
      <v>0</v>
    </nc>
  </rcc>
  <rcc rId="57786" sId="6">
    <nc r="N990">
      <v>24</v>
    </nc>
  </rcc>
  <rcc rId="57787" sId="6">
    <nc r="O990" t="inlineStr">
      <is>
        <t>NÃO</t>
      </is>
    </nc>
  </rcc>
  <rcc rId="57788" sId="6">
    <nc r="P990" t="inlineStr">
      <is>
        <t>NÃO</t>
      </is>
    </nc>
  </rcc>
  <rcc rId="57789" sId="6">
    <nc r="Q990" t="inlineStr">
      <is>
        <t>SIM</t>
      </is>
    </nc>
  </rcc>
  <rcc rId="57790" sId="6">
    <nc r="R990" t="inlineStr">
      <is>
        <t>Armário</t>
      </is>
    </nc>
  </rcc>
  <rcc rId="57791" sId="6">
    <nc r="S990" t="inlineStr">
      <is>
        <t>Monoshelf</t>
      </is>
    </nc>
  </rcc>
  <rcc rId="57792" sId="6">
    <nc r="T990" t="inlineStr">
      <is>
        <t>Outdoor</t>
      </is>
    </nc>
  </rcc>
  <rcc rId="57793" sId="6">
    <nc r="U990">
      <v>12</v>
    </nc>
  </rcc>
  <rcc rId="57794" sId="6">
    <nc r="V990">
      <v>11563</v>
    </nc>
  </rcc>
  <rcc rId="57795" sId="6">
    <nc r="W990" t="inlineStr">
      <is>
        <t>VYY</t>
      </is>
    </nc>
  </rcc>
  <rcc rId="57796" sId="6">
    <nc r="X990" t="inlineStr">
      <is>
        <t>11563NHVYY</t>
      </is>
    </nc>
  </rcc>
  <rcc rId="57797" sId="6">
    <nc r="Y990" t="inlineStr">
      <is>
        <t>R. Quebra-Eixo x R. Itapuã - Capão Grosso</t>
      </is>
    </nc>
  </rcc>
  <rcc rId="57798" sId="6">
    <nc r="Z990" t="inlineStr">
      <is>
        <t>SAO JOSE DOS CAMPOS</t>
      </is>
    </nc>
  </rcc>
  <rcc rId="57799" sId="6">
    <nc r="AA990" t="inlineStr">
      <is>
        <t>NH</t>
      </is>
    </nc>
  </rcc>
  <rcc rId="57800" sId="6">
    <nc r="AB990" t="inlineStr">
      <is>
        <t>SJC.NH.MSO02</t>
      </is>
    </nc>
  </rcc>
  <rcc rId="57801" sId="6">
    <nc r="AC990" t="inlineStr">
      <is>
        <t>Alcatel</t>
      </is>
    </nc>
  </rcc>
  <rcc rId="57802" sId="6">
    <nc r="AD990" t="inlineStr">
      <is>
        <t>SJC NH 01</t>
      </is>
    </nc>
  </rcc>
  <rcc rId="57803" sId="6">
    <nc r="AE990" t="inlineStr">
      <is>
        <t>SJC TT 01</t>
      </is>
    </nc>
  </rcc>
  <rcc rId="57804" sId="6">
    <nc r="AF990" t="inlineStr">
      <is>
        <t>SJC RH 01</t>
      </is>
    </nc>
  </rcc>
  <rcc rId="57805" sId="6">
    <nc r="AG990" t="inlineStr">
      <is>
        <t>SJC RH 02</t>
      </is>
    </nc>
  </rcc>
  <rcc rId="57806" sId="6">
    <nc r="AI990" t="inlineStr">
      <is>
        <t>SJC RH_ER4</t>
      </is>
    </nc>
  </rcc>
  <rcc rId="57807" sId="6">
    <nc r="AJ990" t="inlineStr">
      <is>
        <t>BRU.AC.LMC2</t>
      </is>
    </nc>
  </rcc>
  <rcc rId="57808" sId="6">
    <nc r="AK990" t="inlineStr">
      <is>
        <t>ARQ.FI.LMC2</t>
      </is>
    </nc>
  </rcc>
  <rcc rId="57809" sId="6">
    <nc r="AN990" t="inlineStr">
      <is>
        <t>-</t>
      </is>
    </nc>
  </rcc>
  <rcc rId="57810" sId="6">
    <nc r="AO990" t="inlineStr">
      <is>
        <t>-</t>
      </is>
    </nc>
  </rcc>
  <rcc rId="57811" sId="6">
    <nc r="AP990" t="inlineStr">
      <is>
        <t>FA1201</t>
      </is>
    </nc>
  </rcc>
  <rcc rId="57812" sId="6">
    <nc r="AQ990" t="inlineStr">
      <is>
        <t>ESPELHADO</t>
      </is>
    </nc>
  </rcc>
  <rcc rId="57813" sId="6">
    <nc r="AU990">
      <v>1003675708</v>
    </nc>
  </rcc>
  <rcc rId="57814" sId="6">
    <nc r="AV990" t="inlineStr">
      <is>
        <t>-23,189182 /</t>
      </is>
    </nc>
  </rcc>
  <rcc rId="57815" sId="6">
    <nc r="AW990">
      <v>-45.765576899999999</v>
    </nc>
  </rcc>
  <rcc rId="57816" sId="6">
    <nc r="BC990">
      <v>1440084644</v>
    </nc>
  </rcc>
  <rcc rId="57817" sId="6">
    <nc r="BD990" t="inlineStr">
      <is>
        <t>SJC.NH.VYY</t>
      </is>
    </nc>
  </rcc>
  <rcc rId="57818" sId="6">
    <nc r="A991">
      <v>2014</v>
    </nc>
  </rcc>
  <rcc rId="57819" sId="6">
    <nc r="B991" t="inlineStr">
      <is>
        <t>Sub Arm</t>
      </is>
    </nc>
  </rcc>
  <rcc rId="57820" sId="6">
    <nc r="C991" t="inlineStr">
      <is>
        <t>20 Arm</t>
      </is>
    </nc>
  </rcc>
  <rcc rId="57821" sId="6">
    <nc r="D991">
      <v>5700115246</v>
    </nc>
  </rcc>
  <rcc rId="57822" sId="6">
    <nc r="E991" t="inlineStr">
      <is>
        <t>SIM</t>
      </is>
    </nc>
  </rcc>
  <rcc rId="57823" sId="6">
    <nc r="F991" t="inlineStr">
      <is>
        <t>SIM</t>
      </is>
    </nc>
  </rcc>
  <rcc rId="57824" sId="6">
    <nc r="G991">
      <v>41932</v>
    </nc>
  </rcc>
  <rcc rId="57825" sId="6">
    <nc r="H991" t="inlineStr">
      <is>
        <t>Nokia</t>
      </is>
    </nc>
  </rcc>
  <rcc rId="57826" sId="6">
    <nc r="I991" t="inlineStr">
      <is>
        <t>Retrofit</t>
      </is>
    </nc>
  </rcc>
  <rcc rId="57827" sId="6">
    <nc r="J991">
      <v>192</v>
    </nc>
  </rcc>
  <rcc rId="57828" sId="6">
    <nc r="K991">
      <v>432</v>
    </nc>
  </rcc>
  <rcc rId="57829" sId="6">
    <nc r="L991">
      <v>4</v>
    </nc>
  </rcc>
  <rcc rId="57830" sId="6">
    <nc r="M991">
      <v>0</v>
    </nc>
  </rcc>
  <rcc rId="57831" sId="6">
    <nc r="N991">
      <v>24</v>
    </nc>
  </rcc>
  <rcc rId="57832" sId="6">
    <nc r="O991" t="inlineStr">
      <is>
        <t>NÃO</t>
      </is>
    </nc>
  </rcc>
  <rcc rId="57833" sId="6">
    <nc r="P991" t="inlineStr">
      <is>
        <t>NÃO</t>
      </is>
    </nc>
  </rcc>
  <rcc rId="57834" sId="6">
    <nc r="Q991" t="inlineStr">
      <is>
        <t>SIM</t>
      </is>
    </nc>
  </rcc>
  <rcc rId="57835" sId="6">
    <nc r="R991" t="inlineStr">
      <is>
        <t>Armário</t>
      </is>
    </nc>
  </rcc>
  <rcc rId="57836" sId="6">
    <nc r="S991" t="inlineStr">
      <is>
        <t>Monoshelf</t>
      </is>
    </nc>
  </rcc>
  <rcc rId="57837" sId="6">
    <nc r="T991" t="inlineStr">
      <is>
        <t>Outdoor</t>
      </is>
    </nc>
  </rcc>
  <rcc rId="57838" sId="6">
    <nc r="U991">
      <v>19</v>
    </nc>
  </rcc>
  <rcc rId="57839" sId="6">
    <nc r="V991" t="inlineStr">
      <is>
        <t>11340</t>
      </is>
    </nc>
  </rcc>
  <rcc rId="57840" sId="6">
    <nc r="W991" t="inlineStr">
      <is>
        <t>WAD</t>
      </is>
    </nc>
  </rcc>
  <rcc rId="57841" sId="6">
    <nc r="X991" t="inlineStr">
      <is>
        <t>11340CGWAD</t>
      </is>
    </nc>
  </rcc>
  <rcc rId="57842" sId="6">
    <nc r="Y991" t="inlineStr">
      <is>
        <t>Rodovia Deputado Laércio Corte (SP-147), KM 98</t>
      </is>
    </nc>
  </rcc>
  <rcc rId="57843" sId="6">
    <nc r="Z991" t="inlineStr">
      <is>
        <t>LIMEIRA</t>
      </is>
    </nc>
  </rcc>
  <rcc rId="57844" sId="6">
    <nc r="AA991" t="inlineStr">
      <is>
        <t>CG</t>
      </is>
    </nc>
  </rcc>
  <rcc rId="57845" sId="6">
    <nc r="AB991" t="inlineStr">
      <is>
        <t>LRA.CG.MSO17</t>
      </is>
    </nc>
  </rcc>
  <rcc rId="57846" sId="6">
    <nc r="AC991" t="inlineStr">
      <is>
        <t>Huawei</t>
      </is>
    </nc>
  </rcc>
  <rcc rId="57847" sId="6">
    <nc r="AD991" t="inlineStr">
      <is>
        <t>-</t>
      </is>
    </nc>
  </rcc>
  <rcc rId="57848" sId="6">
    <nc r="AE991" t="inlineStr">
      <is>
        <t>LRA CG 02</t>
      </is>
    </nc>
  </rcc>
  <rcc rId="57849" sId="6">
    <nc r="AF991" t="inlineStr">
      <is>
        <t>CAS CE 03</t>
      </is>
    </nc>
  </rcc>
  <rcc rId="57850" sId="6">
    <nc r="AG991" t="inlineStr">
      <is>
        <t>CAS CT 03</t>
      </is>
    </nc>
  </rcc>
  <rcc rId="57851" sId="6">
    <nc r="AI991" t="inlineStr">
      <is>
        <t>CAS CT_EX2</t>
      </is>
    </nc>
  </rcc>
  <rcc rId="57852" sId="6">
    <nc r="AJ991" t="inlineStr">
      <is>
        <t>ARQ.FI.LMC2</t>
      </is>
    </nc>
  </rcc>
  <rcc rId="57853" sId="6">
    <nc r="AK991" t="inlineStr">
      <is>
        <t>BRU.AC.LMC2</t>
      </is>
    </nc>
  </rcc>
  <rcc rId="57854" sId="6">
    <nc r="AN991" t="inlineStr">
      <is>
        <t>-</t>
      </is>
    </nc>
  </rcc>
  <rcc rId="57855" sId="6">
    <nc r="AO991" t="inlineStr">
      <is>
        <t>-</t>
      </is>
    </nc>
  </rcc>
  <rcc rId="57856" sId="6">
    <nc r="AP991" t="inlineStr">
      <is>
        <t>1540</t>
      </is>
    </nc>
  </rcc>
  <rcc rId="57857" sId="6">
    <nc r="AQ991" t="inlineStr">
      <is>
        <t>V5.2</t>
      </is>
    </nc>
  </rcc>
  <rcc rId="57858" sId="6">
    <nc r="AU991">
      <v>1003675279</v>
    </nc>
  </rcc>
  <rcc rId="57859" sId="6">
    <nc r="AV991" t="inlineStr">
      <is>
        <t>-22,51466 /</t>
      </is>
    </nc>
  </rcc>
  <rcc rId="57860" sId="6">
    <nc r="AW991">
      <v>47.307519999999997</v>
    </nc>
  </rcc>
  <rcc rId="57861" sId="6">
    <nc r="BC991">
      <v>1440084644</v>
    </nc>
  </rcc>
  <rcc rId="57862" sId="6">
    <nc r="BD991" t="inlineStr">
      <is>
        <t>LRA.CG.WAD</t>
      </is>
    </nc>
  </rcc>
  <rcc rId="57863" sId="6">
    <nc r="A992">
      <v>2014</v>
    </nc>
  </rcc>
  <rcc rId="57864" sId="6">
    <nc r="B992" t="inlineStr">
      <is>
        <t>Sub Arm</t>
      </is>
    </nc>
  </rcc>
  <rcc rId="57865" sId="6">
    <nc r="C992" t="inlineStr">
      <is>
        <t>20 Arm</t>
      </is>
    </nc>
  </rcc>
  <rcc rId="57866" sId="6">
    <nc r="D992">
      <v>5700115240</v>
    </nc>
  </rcc>
  <rcc rId="57867" sId="6">
    <nc r="E992" t="inlineStr">
      <is>
        <t>SIM</t>
      </is>
    </nc>
  </rcc>
  <rcc rId="57868" sId="6">
    <nc r="F992" t="inlineStr">
      <is>
        <t>SIM</t>
      </is>
    </nc>
  </rcc>
  <rcc rId="57869" sId="6">
    <nc r="G992">
      <v>41935</v>
    </nc>
  </rcc>
  <rcc rId="57870" sId="6">
    <nc r="H992" t="inlineStr">
      <is>
        <t>Nokia</t>
      </is>
    </nc>
  </rcc>
  <rcc rId="57871" sId="6">
    <nc r="I992" t="inlineStr">
      <is>
        <t>Retrofit</t>
      </is>
    </nc>
  </rcc>
  <rcc rId="57872" sId="6">
    <nc r="J992">
      <v>192</v>
    </nc>
  </rcc>
  <rcc rId="57873" sId="6">
    <nc r="K992">
      <v>432</v>
    </nc>
  </rcc>
  <rcc rId="57874" sId="6">
    <nc r="L992">
      <v>4</v>
    </nc>
  </rcc>
  <rcc rId="57875" sId="6">
    <nc r="M992">
      <v>0</v>
    </nc>
  </rcc>
  <rcc rId="57876" sId="6">
    <nc r="N992">
      <v>24</v>
    </nc>
  </rcc>
  <rcc rId="57877" sId="6">
    <nc r="O992" t="inlineStr">
      <is>
        <t>NÃO</t>
      </is>
    </nc>
  </rcc>
  <rcc rId="57878" sId="6">
    <nc r="P992" t="inlineStr">
      <is>
        <t>NÃO</t>
      </is>
    </nc>
  </rcc>
  <rcc rId="57879" sId="6">
    <nc r="Q992" t="inlineStr">
      <is>
        <t>SIM</t>
      </is>
    </nc>
  </rcc>
  <rcc rId="57880" sId="6">
    <nc r="R992" t="inlineStr">
      <is>
        <t>Armário</t>
      </is>
    </nc>
  </rcc>
  <rcc rId="57881" sId="6">
    <nc r="S992" t="inlineStr">
      <is>
        <t>Monoshelf</t>
      </is>
    </nc>
  </rcc>
  <rcc rId="57882" sId="6">
    <nc r="T992" t="inlineStr">
      <is>
        <t>Outdoor</t>
      </is>
    </nc>
  </rcc>
  <rcc rId="57883" sId="6">
    <nc r="U992">
      <v>19</v>
    </nc>
  </rcc>
  <rcc rId="57884" sId="6">
    <nc r="V992" t="inlineStr">
      <is>
        <t>11640</t>
      </is>
    </nc>
  </rcc>
  <rcc rId="57885" sId="6">
    <nc r="W992" t="inlineStr">
      <is>
        <t>ZQP</t>
      </is>
    </nc>
  </rcc>
  <rcc rId="57886" sId="6">
    <nc r="X992" t="inlineStr">
      <is>
        <t>11640ARZQP</t>
      </is>
    </nc>
  </rcc>
  <rcc rId="57887" sId="6">
    <nc r="Y992" t="inlineStr">
      <is>
        <t xml:space="preserve">R. da Alegria, 235 - Jardim Picerno II </t>
      </is>
    </nc>
  </rcc>
  <rcc rId="57888" sId="6">
    <nc r="Z992" t="inlineStr">
      <is>
        <t>SUMARE</t>
      </is>
    </nc>
  </rcc>
  <rcc rId="57889" sId="6">
    <nc r="AA992" t="inlineStr">
      <is>
        <t>AR</t>
      </is>
    </nc>
  </rcc>
  <rcc rId="57890" sId="6">
    <nc r="AB992" t="inlineStr">
      <is>
        <t>SUM.AR.MSO04</t>
      </is>
    </nc>
  </rcc>
  <rcc rId="57891" sId="6">
    <nc r="AC992" t="inlineStr">
      <is>
        <t>Huawei</t>
      </is>
    </nc>
  </rcc>
  <rcc rId="57892" sId="6">
    <nc r="AD992" t="inlineStr">
      <is>
        <t>-</t>
      </is>
    </nc>
  </rcc>
  <rcc rId="57893" sId="6">
    <nc r="AE992" t="inlineStr">
      <is>
        <t>SUM AR 02</t>
      </is>
    </nc>
  </rcc>
  <rcc rId="57894" sId="6">
    <nc r="AF992" t="inlineStr">
      <is>
        <t>CAS CE 03</t>
      </is>
    </nc>
  </rcc>
  <rcc rId="57895" sId="6">
    <nc r="AG992" t="inlineStr">
      <is>
        <t>CAS CT 03</t>
      </is>
    </nc>
  </rcc>
  <rcc rId="57896" sId="6">
    <nc r="AI992" t="inlineStr">
      <is>
        <t>CAS CT_EX2</t>
      </is>
    </nc>
  </rcc>
  <rcc rId="57897" sId="6">
    <nc r="AJ992" t="inlineStr">
      <is>
        <t>ARQ.FI.LMC2</t>
      </is>
    </nc>
  </rcc>
  <rcc rId="57898" sId="6">
    <nc r="AK992" t="inlineStr">
      <is>
        <t>BRU.AC.LMC2</t>
      </is>
    </nc>
  </rcc>
  <rcc rId="57899" sId="6">
    <nc r="AN992" t="inlineStr">
      <is>
        <t>-</t>
      </is>
    </nc>
  </rcc>
  <rcc rId="57900" sId="6">
    <nc r="AO992" t="inlineStr">
      <is>
        <t>-</t>
      </is>
    </nc>
  </rcc>
  <rcc rId="57901" sId="6">
    <nc r="AP992">
      <v>1540</v>
    </nc>
  </rcc>
  <rcc rId="57902" sId="6">
    <nc r="AQ992" t="inlineStr">
      <is>
        <t>V5.2</t>
      </is>
    </nc>
  </rcc>
  <rcc rId="57903" sId="6">
    <nc r="AU992">
      <v>1003673861</v>
    </nc>
  </rcc>
  <rcc rId="57904" sId="6">
    <nc r="AV992">
      <v>-22.795651299999999</v>
    </nc>
  </rcc>
  <rcc rId="57905" sId="6">
    <nc r="AW992">
      <v>-47.275654199999998</v>
    </nc>
  </rcc>
  <rcc rId="57906" sId="6">
    <nc r="BC992">
      <v>1440084644</v>
    </nc>
  </rcc>
  <rcc rId="57907" sId="6">
    <nc r="BD992" t="inlineStr">
      <is>
        <t>SUM.AR.ZQP</t>
      </is>
    </nc>
  </rcc>
  <rcc rId="57908" sId="6">
    <nc r="A993">
      <v>2014</v>
    </nc>
  </rcc>
  <rcc rId="57909" sId="6">
    <nc r="B993" t="inlineStr">
      <is>
        <t>Shopping</t>
      </is>
    </nc>
  </rcc>
  <rcc rId="57910" sId="6">
    <nc r="C993" t="inlineStr">
      <is>
        <t>1 Arm</t>
      </is>
    </nc>
  </rcc>
  <rcc rId="57911" sId="6">
    <nc r="D993">
      <v>5700161174</v>
    </nc>
  </rcc>
  <rcc rId="57912" sId="6">
    <nc r="E993" t="inlineStr">
      <is>
        <t>SIM</t>
      </is>
    </nc>
  </rcc>
  <rcc rId="57913" sId="6">
    <nc r="F993" t="inlineStr">
      <is>
        <t>SIM</t>
      </is>
    </nc>
  </rcc>
  <rcc rId="57914" sId="6">
    <nc r="G993">
      <v>41764</v>
    </nc>
  </rcc>
  <rcc rId="57915" sId="6">
    <nc r="H993" t="inlineStr">
      <is>
        <t>Huawei</t>
      </is>
    </nc>
  </rcc>
  <rcc rId="57916" sId="6">
    <nc r="I993" t="inlineStr">
      <is>
        <t>Novo</t>
      </is>
    </nc>
  </rcc>
  <rcc rId="57917" sId="6">
    <nc r="J993">
      <v>192</v>
    </nc>
  </rcc>
  <rcc rId="57918" sId="6">
    <nc r="K993">
      <v>448</v>
    </nc>
  </rcc>
  <rcc rId="57919" sId="6">
    <nc r="L993">
      <v>8</v>
    </nc>
  </rcc>
  <rcc rId="57920" sId="6">
    <nc r="M993">
      <v>8</v>
    </nc>
  </rcc>
  <rcc rId="57921" sId="6">
    <nc r="N993">
      <v>16</v>
    </nc>
  </rcc>
  <rcc rId="57922" sId="6">
    <nc r="O993" t="inlineStr">
      <is>
        <t>SIM</t>
      </is>
    </nc>
  </rcc>
  <rcc rId="57923" sId="6">
    <nc r="P993" t="inlineStr">
      <is>
        <t>SIM</t>
      </is>
    </nc>
  </rcc>
  <rcc rId="57924" sId="6">
    <nc r="Q993" t="inlineStr">
      <is>
        <t>NÃO</t>
      </is>
    </nc>
  </rcc>
  <rcc rId="57925" sId="6">
    <nc r="R993" t="inlineStr">
      <is>
        <t>Armário</t>
      </is>
    </nc>
  </rcc>
  <rcc rId="57926" sId="6">
    <nc r="S993" t="inlineStr">
      <is>
        <t>Monoshelf</t>
      </is>
    </nc>
  </rcc>
  <rcc rId="57927" sId="6">
    <nc r="T993" t="inlineStr">
      <is>
        <t>Outdoor</t>
      </is>
    </nc>
  </rcc>
  <rcc rId="57928" sId="6">
    <nc r="U993">
      <v>14</v>
    </nc>
  </rcc>
  <rcc rId="57929" sId="6">
    <nc r="V993">
      <v>11114</v>
    </nc>
  </rcc>
  <rcc rId="57930" sId="6">
    <nc r="W993" t="inlineStr">
      <is>
        <t>ZZQ</t>
      </is>
    </nc>
  </rcc>
  <rcc rId="57931" sId="6">
    <nc r="X993" t="inlineStr">
      <is>
        <t>11114JPZZQ</t>
      </is>
    </nc>
  </rcc>
  <rcc rId="57932" sId="6">
    <nc r="Y993" t="inlineStr">
      <is>
        <t>R. Jaime Contessotte, s/n° - Vila Real (Shopping Pátio Botucatu)</t>
      </is>
    </nc>
  </rcc>
  <rcc rId="57933" sId="6">
    <nc r="Z993" t="inlineStr">
      <is>
        <t>BOTUCATU</t>
      </is>
    </nc>
  </rcc>
  <rcc rId="57934" sId="6">
    <nc r="AA993" t="inlineStr">
      <is>
        <t>JP</t>
      </is>
    </nc>
  </rcc>
  <rcc rId="57935" sId="6">
    <nc r="AB993" t="inlineStr">
      <is>
        <t>BTU.JP.MSO03</t>
      </is>
    </nc>
  </rcc>
  <rcc rId="57936" sId="6">
    <nc r="AC993" t="inlineStr">
      <is>
        <t>Alcatel</t>
      </is>
    </nc>
  </rcc>
  <rcc rId="57937" sId="6">
    <nc r="AD993" t="inlineStr">
      <is>
        <t>-</t>
      </is>
    </nc>
  </rcc>
  <rcc rId="57938" sId="6">
    <nc r="AE993" t="inlineStr">
      <is>
        <t>BTU JP 02</t>
      </is>
    </nc>
  </rcc>
  <rcc rId="57939" sId="6">
    <nc r="AF993" t="inlineStr">
      <is>
        <t>BRU AC 03</t>
      </is>
    </nc>
  </rcc>
  <rcc rId="57940" sId="6">
    <nc r="AG993" t="inlineStr">
      <is>
        <t>BRU AC 04</t>
      </is>
    </nc>
  </rcc>
  <rcc rId="57941" sId="6">
    <nc r="AI993" t="inlineStr">
      <is>
        <t>BRU AC_EX2</t>
      </is>
    </nc>
  </rcc>
  <rcc rId="57942" sId="6">
    <nc r="AJ993" t="inlineStr">
      <is>
        <t>BRU.AC.LMC2</t>
      </is>
    </nc>
  </rcc>
  <rcc rId="57943" sId="6">
    <nc r="AK993" t="inlineStr">
      <is>
        <t>ARQ.FI.LMC2</t>
      </is>
    </nc>
  </rcc>
  <rcc rId="57944" sId="6">
    <nc r="AN993" t="inlineStr">
      <is>
        <t>-</t>
      </is>
    </nc>
  </rcc>
  <rcc rId="57945" sId="6">
    <nc r="AO993" t="inlineStr">
      <is>
        <t>-</t>
      </is>
    </nc>
  </rcc>
  <rcc rId="57946" sId="6">
    <nc r="AP993" t="inlineStr">
      <is>
        <t>N/A</t>
      </is>
    </nc>
  </rcc>
  <rcc rId="57947" sId="6">
    <nc r="AQ993" t="inlineStr">
      <is>
        <t>N/A</t>
      </is>
    </nc>
  </rcc>
  <rcc rId="57948" sId="6">
    <nc r="AU993">
      <v>1003672733</v>
    </nc>
  </rcc>
  <rcc rId="57949" sId="6">
    <nc r="AV993" t="inlineStr">
      <is>
        <t>22°54'54.8"</t>
      </is>
    </nc>
  </rcc>
  <rcc rId="57950" sId="6">
    <nc r="AW993" t="inlineStr">
      <is>
        <t>48°27'46.3"</t>
      </is>
    </nc>
  </rcc>
  <rcc rId="57951" sId="6">
    <nc r="BC993">
      <v>1892063257</v>
    </nc>
  </rcc>
  <rcc rId="57952" sId="6">
    <nc r="BD993" t="inlineStr">
      <is>
        <t>BTU.JP.ZZQ</t>
      </is>
    </nc>
  </rcc>
  <rcc rId="57953" sId="6">
    <nc r="A994">
      <v>2014</v>
    </nc>
  </rcc>
  <rcc rId="57954" sId="6">
    <nc r="B994" t="inlineStr">
      <is>
        <t>Res 373</t>
      </is>
    </nc>
  </rcc>
  <rcc rId="57955" sId="6">
    <nc r="C994" t="inlineStr">
      <is>
        <t>2 Arm</t>
      </is>
    </nc>
  </rcc>
  <rcc rId="57956" sId="6">
    <nc r="D994" t="inlineStr">
      <is>
        <t>SIM</t>
      </is>
    </nc>
  </rcc>
  <rcc rId="57957" sId="6">
    <nc r="E994" t="inlineStr">
      <is>
        <t>SIM</t>
      </is>
    </nc>
  </rcc>
  <rcc rId="57958" sId="6">
    <nc r="F994" t="inlineStr">
      <is>
        <t>SIM</t>
      </is>
    </nc>
  </rcc>
  <rcc rId="57959" sId="6">
    <nc r="G994">
      <v>42045</v>
    </nc>
  </rcc>
  <rcc rId="57960" sId="6">
    <nc r="H994" t="inlineStr">
      <is>
        <t>Nokia</t>
      </is>
    </nc>
  </rcc>
  <rcc rId="57961" sId="6">
    <nc r="I994" t="inlineStr">
      <is>
        <t>Novo</t>
      </is>
    </nc>
  </rcc>
  <rcc rId="57962" sId="6">
    <nc r="J994">
      <v>192</v>
    </nc>
  </rcc>
  <rcc rId="57963" sId="6">
    <nc r="K994">
      <v>432</v>
    </nc>
  </rcc>
  <rcc rId="57964" sId="6">
    <nc r="L994">
      <v>4</v>
    </nc>
  </rcc>
  <rcc rId="57965" sId="6">
    <nc r="M994">
      <v>4</v>
    </nc>
  </rcc>
  <rcc rId="57966" sId="6">
    <nc r="N994">
      <v>24</v>
    </nc>
  </rcc>
  <rcc rId="57967" sId="6">
    <nc r="O994" t="inlineStr">
      <is>
        <t>SIM</t>
      </is>
    </nc>
  </rcc>
  <rcc rId="57968" sId="6">
    <nc r="P994" t="inlineStr">
      <is>
        <t>SIM</t>
      </is>
    </nc>
  </rcc>
  <rcc rId="57969" sId="6">
    <nc r="Q994" t="inlineStr">
      <is>
        <t>SIM</t>
      </is>
    </nc>
  </rcc>
  <rcc rId="57970" sId="6">
    <nc r="R994" t="inlineStr">
      <is>
        <t>Armário</t>
      </is>
    </nc>
  </rcc>
  <rcc rId="57971" sId="6">
    <nc r="S994" t="inlineStr">
      <is>
        <t>Monoshelf</t>
      </is>
    </nc>
  </rcc>
  <rcc rId="57972" sId="6">
    <nc r="T994" t="inlineStr">
      <is>
        <t>Outdoor</t>
      </is>
    </nc>
  </rcc>
  <rcc rId="57973" sId="6">
    <nc r="U994">
      <v>12</v>
    </nc>
  </rcc>
  <rcc rId="57974" sId="6">
    <nc r="V994">
      <v>11670</v>
    </nc>
  </rcc>
  <rcc rId="57975" sId="6">
    <nc r="W994" t="inlineStr">
      <is>
        <t>AAH</t>
      </is>
    </nc>
  </rcc>
  <rcc rId="57976" sId="6">
    <nc r="X994" t="inlineStr">
      <is>
        <t>11670SBAAH</t>
      </is>
    </nc>
  </rcc>
  <rcc rId="57977" sId="6">
    <nc r="Y994" t="inlineStr">
      <is>
        <t>Avenida Augusto Manfredini x Rua Benedito Domingues de Souza</t>
      </is>
    </nc>
  </rcc>
  <rcc rId="57978" sId="6">
    <nc r="Z994" t="inlineStr">
      <is>
        <t>TREMEMBE</t>
      </is>
    </nc>
  </rcc>
  <rcc rId="57979" sId="6">
    <nc r="AA994" t="inlineStr">
      <is>
        <t>SB</t>
      </is>
    </nc>
  </rcc>
  <rcc rId="57980" sId="6">
    <nc r="AB994" t="inlineStr">
      <is>
        <t>TMB.SB.MSO02</t>
      </is>
    </nc>
  </rcc>
  <rcc rId="57981" sId="6">
    <nc r="AC994" t="inlineStr">
      <is>
        <t>Alcatel</t>
      </is>
    </nc>
  </rcc>
  <rcc rId="57982" sId="6">
    <nc r="AD994" t="inlineStr">
      <is>
        <t>TMB SB 01</t>
      </is>
    </nc>
  </rcc>
  <rcc rId="57983" sId="6">
    <nc r="AE994" t="inlineStr">
      <is>
        <t>PBA LM 01</t>
      </is>
    </nc>
  </rcc>
  <rcc rId="57984" sId="6">
    <nc r="AF994" t="inlineStr">
      <is>
        <t>SJC RH 01</t>
      </is>
    </nc>
  </rcc>
  <rcc rId="57985" sId="6">
    <nc r="AG994" t="inlineStr">
      <is>
        <t>SJC RH 02</t>
      </is>
    </nc>
  </rcc>
  <rcc rId="57986" sId="6">
    <nc r="AI994" t="inlineStr">
      <is>
        <t>SJC RH_CG2</t>
      </is>
    </nc>
  </rcc>
  <rcc rId="57987" sId="6">
    <nc r="AJ994" t="inlineStr">
      <is>
        <t>BRU.AC.LMC2</t>
      </is>
    </nc>
  </rcc>
  <rcc rId="57988" sId="6">
    <nc r="AK994" t="inlineStr">
      <is>
        <t>ARQ.FI.LMC2</t>
      </is>
    </nc>
  </rcc>
  <rcc rId="57989" sId="6">
    <nc r="AN994" t="inlineStr">
      <is>
        <t>-</t>
      </is>
    </nc>
  </rcc>
  <rcc rId="57990" sId="6">
    <nc r="AO994" t="inlineStr">
      <is>
        <t>-</t>
      </is>
    </nc>
  </rcc>
  <rcc rId="57991" sId="6">
    <nc r="AP994" t="inlineStr">
      <is>
        <t>N/A</t>
      </is>
    </nc>
  </rcc>
  <rcc rId="57992" sId="6">
    <nc r="AQ994" t="inlineStr">
      <is>
        <t>N/A</t>
      </is>
    </nc>
  </rcc>
  <rcc rId="57993" sId="6">
    <nc r="AU994">
      <v>1002249438</v>
    </nc>
  </rcc>
  <rcc rId="57994" sId="6">
    <nc r="AV994" t="inlineStr">
      <is>
        <t>23° 18' 56,62" S</t>
      </is>
    </nc>
  </rcc>
  <rcc rId="57995" sId="6">
    <nc r="BC994">
      <v>1440084644</v>
    </nc>
  </rcc>
  <rcc rId="57996" sId="6">
    <nc r="BD994" t="inlineStr">
      <is>
        <t>TMB.SB.AAH</t>
      </is>
    </nc>
  </rcc>
  <rcc rId="57997" sId="6">
    <nc r="A995">
      <v>2014</v>
    </nc>
  </rcc>
  <rcc rId="57998" sId="6">
    <nc r="B995" t="inlineStr">
      <is>
        <t>Res 373</t>
      </is>
    </nc>
  </rcc>
  <rcc rId="57999" sId="6">
    <nc r="C995" t="inlineStr">
      <is>
        <t>2 Arm</t>
      </is>
    </nc>
  </rcc>
  <rcc rId="58000" sId="6">
    <nc r="D995" t="inlineStr">
      <is>
        <t>SIM</t>
      </is>
    </nc>
  </rcc>
  <rcc rId="58001" sId="6">
    <nc r="E995" t="inlineStr">
      <is>
        <t>SIM</t>
      </is>
    </nc>
  </rcc>
  <rcc rId="58002" sId="6">
    <nc r="F995" t="inlineStr">
      <is>
        <t>SIM</t>
      </is>
    </nc>
  </rcc>
  <rcc rId="58003" sId="6">
    <nc r="G995">
      <v>42045</v>
    </nc>
  </rcc>
  <rcc rId="58004" sId="6">
    <nc r="H995" t="inlineStr">
      <is>
        <t>Nokia</t>
      </is>
    </nc>
  </rcc>
  <rcc rId="58005" sId="6">
    <nc r="I995" t="inlineStr">
      <is>
        <t>Novo</t>
      </is>
    </nc>
  </rcc>
  <rcc rId="58006" sId="6">
    <nc r="J995">
      <v>192</v>
    </nc>
  </rcc>
  <rcc rId="58007" sId="6">
    <nc r="K995">
      <v>432</v>
    </nc>
  </rcc>
  <rcc rId="58008" sId="6">
    <nc r="L995">
      <v>4</v>
    </nc>
  </rcc>
  <rcc rId="58009" sId="6">
    <nc r="M995">
      <v>4</v>
    </nc>
  </rcc>
  <rcc rId="58010" sId="6">
    <nc r="N995">
      <v>24</v>
    </nc>
  </rcc>
  <rcc rId="58011" sId="6">
    <nc r="O995" t="inlineStr">
      <is>
        <t>SIM</t>
      </is>
    </nc>
  </rcc>
  <rcc rId="58012" sId="6">
    <nc r="P995" t="inlineStr">
      <is>
        <t>SIM</t>
      </is>
    </nc>
  </rcc>
  <rcc rId="58013" sId="6">
    <nc r="Q995" t="inlineStr">
      <is>
        <t>SIM</t>
      </is>
    </nc>
  </rcc>
  <rcc rId="58014" sId="6">
    <nc r="R995" t="inlineStr">
      <is>
        <t>Armário</t>
      </is>
    </nc>
  </rcc>
  <rcc rId="58015" sId="6">
    <nc r="S995" t="inlineStr">
      <is>
        <t>Monoshelf</t>
      </is>
    </nc>
  </rcc>
  <rcc rId="58016" sId="6">
    <nc r="T995" t="inlineStr">
      <is>
        <t>Outdoor</t>
      </is>
    </nc>
  </rcc>
  <rcc rId="58017" sId="6">
    <nc r="U995">
      <v>12</v>
    </nc>
  </rcc>
  <rcc rId="58018" sId="6">
    <nc r="V995">
      <v>11670</v>
    </nc>
  </rcc>
  <rcc rId="58019" sId="6">
    <nc r="W995" t="inlineStr">
      <is>
        <t>AAI</t>
      </is>
    </nc>
  </rcc>
  <rcc rId="58020" sId="6">
    <nc r="X995" t="inlineStr">
      <is>
        <t>11670SBAAI</t>
      </is>
    </nc>
  </rcc>
  <rcc rId="58021" sId="6">
    <nc r="Y995" t="inlineStr">
      <is>
        <t>Avenida Santa Isabel x Rua José Ferreira Armário</t>
      </is>
    </nc>
  </rcc>
  <rcc rId="58022" sId="6">
    <nc r="Z995" t="inlineStr">
      <is>
        <t>TREMEMBE</t>
      </is>
    </nc>
  </rcc>
  <rcc rId="58023" sId="6">
    <nc r="AA995" t="inlineStr">
      <is>
        <t>SB</t>
      </is>
    </nc>
  </rcc>
  <rcc rId="58024" sId="6">
    <nc r="AB995" t="inlineStr">
      <is>
        <t>TMB.SB.MSO03</t>
      </is>
    </nc>
  </rcc>
  <rcc rId="58025" sId="6">
    <nc r="AC995" t="inlineStr">
      <is>
        <t>Alcatel</t>
      </is>
    </nc>
  </rcc>
  <rcc rId="58026" sId="6">
    <nc r="AD995" t="inlineStr">
      <is>
        <t>TMB SB 01</t>
      </is>
    </nc>
  </rcc>
  <rcc rId="58027" sId="6">
    <nc r="AE995" t="inlineStr">
      <is>
        <t>PBA LM 01</t>
      </is>
    </nc>
  </rcc>
  <rcc rId="58028" sId="6">
    <nc r="AF995" t="inlineStr">
      <is>
        <t>SJC RH 01</t>
      </is>
    </nc>
  </rcc>
  <rcc rId="58029" sId="6">
    <nc r="AG995" t="inlineStr">
      <is>
        <t>SJC RH 02</t>
      </is>
    </nc>
  </rcc>
  <rcc rId="58030" sId="6">
    <nc r="AI995" t="inlineStr">
      <is>
        <t>SJC RH_CG2</t>
      </is>
    </nc>
  </rcc>
  <rcc rId="58031" sId="6">
    <nc r="AJ995" t="inlineStr">
      <is>
        <t>BRU.AC.LMC2</t>
      </is>
    </nc>
  </rcc>
  <rcc rId="58032" sId="6">
    <nc r="AK995" t="inlineStr">
      <is>
        <t>ARQ.FI.LMC2</t>
      </is>
    </nc>
  </rcc>
  <rcc rId="58033" sId="6">
    <nc r="AN995" t="inlineStr">
      <is>
        <t>-</t>
      </is>
    </nc>
  </rcc>
  <rcc rId="58034" sId="6">
    <nc r="AO995" t="inlineStr">
      <is>
        <t>-</t>
      </is>
    </nc>
  </rcc>
  <rcc rId="58035" sId="6">
    <nc r="AP995" t="inlineStr">
      <is>
        <t>N/A</t>
      </is>
    </nc>
  </rcc>
  <rcc rId="58036" sId="6">
    <nc r="AQ995" t="inlineStr">
      <is>
        <t>N/A</t>
      </is>
    </nc>
  </rcc>
  <rcc rId="58037" sId="6">
    <nc r="AU995">
      <v>1003663637</v>
    </nc>
  </rcc>
  <rcc rId="58038" sId="6">
    <nc r="AV995" t="inlineStr">
      <is>
        <t>23° 19' 17,99" S</t>
      </is>
    </nc>
  </rcc>
  <rcc rId="58039" sId="6">
    <nc r="BC995">
      <v>1440084644</v>
    </nc>
  </rcc>
  <rcc rId="58040" sId="6">
    <nc r="BD995" t="inlineStr">
      <is>
        <t>TMB.SB.AAI</t>
      </is>
    </nc>
  </rcc>
  <rcc rId="58041" sId="6">
    <nc r="A996">
      <v>2014</v>
    </nc>
  </rcc>
  <rcc rId="58042" sId="6">
    <nc r="B996" t="inlineStr">
      <is>
        <t>Paula</t>
      </is>
    </nc>
  </rcc>
  <rcc rId="58043" sId="6">
    <nc r="C996" t="inlineStr">
      <is>
        <t>Piloto</t>
      </is>
    </nc>
  </rcc>
  <rcc rId="58044" sId="6">
    <nc r="D996">
      <v>5700096648</v>
    </nc>
  </rcc>
  <rcc rId="58045" sId="6">
    <nc r="E996" t="inlineStr">
      <is>
        <t>SIM</t>
      </is>
    </nc>
  </rcc>
  <rcc rId="58046" sId="6">
    <nc r="F996" t="inlineStr">
      <is>
        <t>SIM</t>
      </is>
    </nc>
  </rcc>
  <rcc rId="58047" sId="6">
    <nc r="G996">
      <v>41736</v>
    </nc>
  </rcc>
  <rcc rId="58048" sId="6">
    <nc r="H996" t="inlineStr">
      <is>
        <t>Huawei</t>
      </is>
    </nc>
  </rcc>
  <rcc rId="58049" sId="6">
    <nc r="I996" t="inlineStr">
      <is>
        <t>Modernização</t>
      </is>
    </nc>
  </rcc>
  <rcc rId="58050" sId="6">
    <nc r="J996">
      <v>192</v>
    </nc>
  </rcc>
  <rcc rId="58051" sId="6">
    <nc r="K996">
      <v>448</v>
    </nc>
  </rcc>
  <rcc rId="58052" sId="6">
    <nc r="L996">
      <v>8</v>
    </nc>
  </rcc>
  <rcc rId="58053" sId="6">
    <nc r="M996">
      <v>8</v>
    </nc>
  </rcc>
  <rcc rId="58054" sId="6">
    <nc r="N996">
      <v>16</v>
    </nc>
  </rcc>
  <rcc rId="58055" sId="6">
    <nc r="O996" t="inlineStr">
      <is>
        <t>NÃO</t>
      </is>
    </nc>
  </rcc>
  <rcc rId="58056" sId="6">
    <nc r="P996" t="inlineStr">
      <is>
        <t>NÃO</t>
      </is>
    </nc>
  </rcc>
  <rcc rId="58057" sId="6">
    <nc r="Q996" t="inlineStr">
      <is>
        <t>NÃO</t>
      </is>
    </nc>
  </rcc>
  <rcc rId="58058" sId="6">
    <nc r="R996" t="inlineStr">
      <is>
        <t>Armário</t>
      </is>
    </nc>
  </rcc>
  <rcc rId="58059" sId="6">
    <nc r="S996" t="inlineStr">
      <is>
        <t>Monoshelf</t>
      </is>
    </nc>
  </rcc>
  <rcc rId="58060" sId="6">
    <nc r="T996" t="inlineStr">
      <is>
        <t>Outdoor</t>
      </is>
    </nc>
  </rcc>
  <rcc rId="58061" sId="6">
    <nc r="U996">
      <v>19</v>
    </nc>
  </rcc>
  <rcc rId="58062" sId="6">
    <nc r="V996">
      <v>12649</v>
    </nc>
  </rcc>
  <rcc rId="58063" sId="6">
    <nc r="W996" t="inlineStr">
      <is>
        <t>EBF</t>
      </is>
    </nc>
  </rcc>
  <rcc rId="58064" sId="6">
    <nc r="X996" t="inlineStr">
      <is>
        <t>12649FEEBF</t>
      </is>
    </nc>
  </rcc>
  <rcc rId="58065" sId="6">
    <nc r="Y996" t="inlineStr">
      <is>
        <t>Estr. Floresta Escura, s/nº</t>
      </is>
    </nc>
  </rcc>
  <rcc rId="58066" sId="6">
    <nc r="Z996" t="inlineStr">
      <is>
        <t>FLORESTA ESCURA</t>
      </is>
    </nc>
  </rcc>
  <rcc rId="58067" sId="6">
    <nc r="AA996" t="inlineStr">
      <is>
        <t>FE</t>
      </is>
    </nc>
  </rcc>
  <rcc rId="58068" sId="6">
    <nc r="AB996" t="inlineStr">
      <is>
        <t>FLEW.FE.MSO01</t>
      </is>
    </nc>
  </rcc>
  <rcc rId="58069" sId="6">
    <nc r="AC996" t="inlineStr">
      <is>
        <t>Huawei</t>
      </is>
    </nc>
  </rcc>
  <rcc rId="58070" sId="6">
    <nc r="AD996" t="inlineStr">
      <is>
        <t>ASO CM 01</t>
      </is>
    </nc>
  </rcc>
  <rcc rId="58071" sId="6">
    <nc r="AE996" t="inlineStr">
      <is>
        <t>PAA PI 02</t>
      </is>
    </nc>
  </rcc>
  <rcc rId="58072" sId="6">
    <nc r="AF996" t="inlineStr">
      <is>
        <t>CAS CE 01</t>
      </is>
    </nc>
  </rcc>
  <rcc rId="58073" sId="6">
    <nc r="AG996" t="inlineStr">
      <is>
        <t>CAS CT 02</t>
      </is>
    </nc>
  </rcc>
  <rcc rId="58074" sId="6">
    <nc r="AI996" t="inlineStr">
      <is>
        <t>CAS CE_ER8</t>
      </is>
    </nc>
  </rcc>
  <rcc rId="58075" sId="6">
    <nc r="AJ996" t="inlineStr">
      <is>
        <t>ARQ.FI.LMC2</t>
      </is>
    </nc>
  </rcc>
  <rcc rId="58076" sId="6">
    <nc r="AK996" t="inlineStr">
      <is>
        <t>BRU.AC.LMC2</t>
      </is>
    </nc>
  </rcc>
  <rcc rId="58077" sId="6">
    <nc r="AN996" t="inlineStr">
      <is>
        <t>-</t>
      </is>
    </nc>
  </rcc>
  <rcc rId="58078" sId="6">
    <nc r="AO996" t="inlineStr">
      <is>
        <t>-</t>
      </is>
    </nc>
  </rcc>
  <rcc rId="58079" sId="6">
    <nc r="AP996" t="inlineStr">
      <is>
        <t>ONU 500</t>
      </is>
    </nc>
  </rcc>
  <rcc rId="58080" sId="6">
    <nc r="AQ996" t="inlineStr">
      <is>
        <t>V5.2</t>
      </is>
    </nc>
  </rcc>
  <rcc rId="58081" sId="6">
    <nc r="AU996">
      <v>1001938434</v>
    </nc>
  </rcc>
  <rcc rId="58082" sId="6">
    <nc r="AV996" t="inlineStr">
      <is>
        <t>22° 36' 21"</t>
      </is>
    </nc>
  </rcc>
  <rcc rId="58083" sId="6">
    <nc r="AW996" t="inlineStr">
      <is>
        <t xml:space="preserve">47° 51' 39" </t>
      </is>
    </nc>
  </rcc>
  <rcc rId="58084" sId="6">
    <nc r="BC996">
      <v>1892063257</v>
    </nc>
  </rcc>
  <rcc rId="58085" sId="6">
    <nc r="BD996" t="inlineStr">
      <is>
        <t>FLEW.FEEBF</t>
      </is>
    </nc>
  </rcc>
  <rcc rId="58086" sId="6">
    <nc r="A997">
      <v>2014</v>
    </nc>
  </rcc>
  <rcc rId="58087" sId="6">
    <nc r="B997" t="inlineStr">
      <is>
        <t>Paula</t>
      </is>
    </nc>
  </rcc>
  <rcc rId="58088" sId="6">
    <nc r="C997" t="inlineStr">
      <is>
        <t>Piloto</t>
      </is>
    </nc>
  </rcc>
  <rcc rId="58089" sId="6">
    <nc r="D997">
      <v>5700164186</v>
    </nc>
  </rcc>
  <rcc rId="58090" sId="6">
    <nc r="E997" t="inlineStr">
      <is>
        <t>SIM</t>
      </is>
    </nc>
  </rcc>
  <rcc rId="58091" sId="6">
    <nc r="F997" t="inlineStr">
      <is>
        <t>SIM</t>
      </is>
    </nc>
  </rcc>
  <rcc rId="58092" sId="6">
    <nc r="G997">
      <v>41737</v>
    </nc>
  </rcc>
  <rcc rId="58093" sId="6">
    <nc r="H997" t="inlineStr">
      <is>
        <t>Huawei</t>
      </is>
    </nc>
  </rcc>
  <rcc rId="58094" sId="6">
    <nc r="I997" t="inlineStr">
      <is>
        <t>Modernização</t>
      </is>
    </nc>
  </rcc>
  <rcc rId="58095" sId="6">
    <nc r="J997">
      <v>192</v>
    </nc>
  </rcc>
  <rcc rId="58096" sId="6">
    <nc r="K997">
      <v>448</v>
    </nc>
  </rcc>
  <rcc rId="58097" sId="6">
    <nc r="L997">
      <v>8</v>
    </nc>
  </rcc>
  <rcc rId="58098" sId="6">
    <nc r="M997">
      <v>8</v>
    </nc>
  </rcc>
  <rcc rId="58099" sId="6">
    <nc r="N997">
      <v>16</v>
    </nc>
  </rcc>
  <rcc rId="58100" sId="6">
    <nc r="O997" t="inlineStr">
      <is>
        <t>NÃO</t>
      </is>
    </nc>
  </rcc>
  <rcc rId="58101" sId="6">
    <nc r="P997" t="inlineStr">
      <is>
        <t>NÃO</t>
      </is>
    </nc>
  </rcc>
  <rcc rId="58102" sId="6">
    <nc r="Q997" t="inlineStr">
      <is>
        <t>NÃO</t>
      </is>
    </nc>
  </rcc>
  <rcc rId="58103" sId="6">
    <nc r="R997" t="inlineStr">
      <is>
        <t>Armário</t>
      </is>
    </nc>
  </rcc>
  <rcc rId="58104" sId="6">
    <nc r="S997" t="inlineStr">
      <is>
        <t>Monoshelf</t>
      </is>
    </nc>
  </rcc>
  <rcc rId="58105" sId="6">
    <nc r="T997" t="inlineStr">
      <is>
        <t>Outdoor</t>
      </is>
    </nc>
  </rcc>
  <rcc rId="58106" sId="6">
    <nc r="U997">
      <v>19</v>
    </nc>
  </rcc>
  <rcc rId="58107" sId="6">
    <nc r="V997">
      <v>13186</v>
    </nc>
  </rcc>
  <rcc rId="58108" sId="6">
    <nc r="W997" t="inlineStr">
      <is>
        <t>EBG</t>
      </is>
    </nc>
  </rcc>
  <rcc rId="58109" sId="6">
    <nc r="X997" t="inlineStr">
      <is>
        <t>13186GCEBG</t>
      </is>
    </nc>
  </rcc>
  <rcc rId="58110" sId="6">
    <nc r="Y997" t="inlineStr">
      <is>
        <t>Av. Aguas Claras, s/nº</t>
      </is>
    </nc>
  </rcc>
  <rcc rId="58111" sId="6">
    <nc r="Z997" t="inlineStr">
      <is>
        <t>BAIRRO AGUAS CLARAS</t>
      </is>
    </nc>
  </rcc>
  <rcc rId="58112" sId="6">
    <nc r="AA997" t="inlineStr">
      <is>
        <t>GC</t>
      </is>
    </nc>
  </rcc>
  <rcc rId="58113" sId="6">
    <nc r="AB997" t="inlineStr">
      <is>
        <t>ACLA.GC.MSO01</t>
      </is>
    </nc>
  </rcc>
  <rcc rId="58114" sId="6">
    <nc r="AC997" t="inlineStr">
      <is>
        <t>Huawei</t>
      </is>
    </nc>
  </rcc>
  <rcc rId="58115" sId="6">
    <nc r="AD997" t="inlineStr">
      <is>
        <t>ASO CM 01</t>
      </is>
    </nc>
  </rcc>
  <rcc rId="58116" sId="6">
    <nc r="AE997" t="inlineStr">
      <is>
        <t>PAA PI 02</t>
      </is>
    </nc>
  </rcc>
  <rcc rId="58117" sId="6">
    <nc r="AF997" t="inlineStr">
      <is>
        <t>CAS CE 01</t>
      </is>
    </nc>
  </rcc>
  <rcc rId="58118" sId="6">
    <nc r="AG997" t="inlineStr">
      <is>
        <t>CAS CT 02</t>
      </is>
    </nc>
  </rcc>
  <rcc rId="58119" sId="6">
    <nc r="AI997" t="inlineStr">
      <is>
        <t>CAS CE_ER7</t>
      </is>
    </nc>
  </rcc>
  <rcc rId="58120" sId="6">
    <nc r="AJ997" t="inlineStr">
      <is>
        <t>ARQ.FI.LMC2</t>
      </is>
    </nc>
  </rcc>
  <rcc rId="58121" sId="6">
    <nc r="AK997" t="inlineStr">
      <is>
        <t>BRU.AC.LMC2</t>
      </is>
    </nc>
  </rcc>
  <rcc rId="58122" sId="6">
    <nc r="AN997" t="inlineStr">
      <is>
        <t>-</t>
      </is>
    </nc>
  </rcc>
  <rcc rId="58123" sId="6">
    <nc r="AO997" t="inlineStr">
      <is>
        <t>-</t>
      </is>
    </nc>
  </rcc>
  <rcc rId="58124" sId="6">
    <nc r="AP997" t="inlineStr">
      <is>
        <t>ONU 500</t>
      </is>
    </nc>
  </rcc>
  <rcc rId="58125" sId="6">
    <nc r="AQ997" t="inlineStr">
      <is>
        <t>V5.2</t>
      </is>
    </nc>
  </rcc>
  <rcc rId="58126" sId="6">
    <nc r="AU997">
      <v>1002098561</v>
    </nc>
  </rcc>
  <rcc rId="58127" sId="6">
    <nc r="AV997">
      <v>226022415</v>
    </nc>
  </rcc>
  <rcc rId="58128" sId="6">
    <nc r="AW997">
      <v>478853809.17000002</v>
    </nc>
  </rcc>
  <rcc rId="58129" sId="6">
    <nc r="BC997">
      <v>1892063257</v>
    </nc>
  </rcc>
  <rcc rId="58130" sId="6">
    <nc r="BD997" t="inlineStr">
      <is>
        <t>ACLA.GC.EBG</t>
      </is>
    </nc>
  </rcc>
  <rcc rId="58131" sId="6">
    <nc r="A998">
      <v>2014</v>
    </nc>
  </rcc>
  <rcc rId="58132" sId="6">
    <nc r="B998" t="inlineStr">
      <is>
        <t>Paula</t>
      </is>
    </nc>
  </rcc>
  <rcc rId="58133" sId="6">
    <nc r="C998" t="inlineStr">
      <is>
        <t>Piloto</t>
      </is>
    </nc>
  </rcc>
  <rcc rId="58134" sId="6">
    <nc r="D998">
      <v>5700096667</v>
    </nc>
  </rcc>
  <rcc rId="58135" sId="6">
    <nc r="E998" t="inlineStr">
      <is>
        <t>SIM</t>
      </is>
    </nc>
  </rcc>
  <rcc rId="58136" sId="6">
    <nc r="F998" t="inlineStr">
      <is>
        <t>SIM</t>
      </is>
    </nc>
  </rcc>
  <rcc rId="58137" sId="6">
    <nc r="G998">
      <v>41738</v>
    </nc>
  </rcc>
  <rcc rId="58138" sId="6">
    <nc r="H998" t="inlineStr">
      <is>
        <t>Huawei</t>
      </is>
    </nc>
  </rcc>
  <rcc rId="58139" sId="6">
    <nc r="I998" t="inlineStr">
      <is>
        <t>Modernização</t>
      </is>
    </nc>
  </rcc>
  <rcc rId="58140" sId="6">
    <nc r="J998">
      <v>192</v>
    </nc>
  </rcc>
  <rcc rId="58141" sId="6">
    <nc r="K998">
      <v>448</v>
    </nc>
  </rcc>
  <rcc rId="58142" sId="6">
    <nc r="L998">
      <v>8</v>
    </nc>
  </rcc>
  <rcc rId="58143" sId="6">
    <nc r="M998">
      <v>8</v>
    </nc>
  </rcc>
  <rcc rId="58144" sId="6">
    <nc r="N998">
      <v>16</v>
    </nc>
  </rcc>
  <rcc rId="58145" sId="6">
    <nc r="O998" t="inlineStr">
      <is>
        <t>NÃO</t>
      </is>
    </nc>
  </rcc>
  <rcc rId="58146" sId="6">
    <nc r="P998" t="inlineStr">
      <is>
        <t>NÃO</t>
      </is>
    </nc>
  </rcc>
  <rcc rId="58147" sId="6">
    <nc r="Q998" t="inlineStr">
      <is>
        <t>NÃO</t>
      </is>
    </nc>
  </rcc>
  <rcc rId="58148" sId="6">
    <nc r="R998" t="inlineStr">
      <is>
        <t>Armário</t>
      </is>
    </nc>
  </rcc>
  <rcc rId="58149" sId="6">
    <nc r="S998" t="inlineStr">
      <is>
        <t>Monoshelf</t>
      </is>
    </nc>
  </rcc>
  <rcc rId="58150" sId="6">
    <nc r="T998" t="inlineStr">
      <is>
        <t>Outdoor</t>
      </is>
    </nc>
  </rcc>
  <rcc rId="58151" sId="6">
    <nc r="U998">
      <v>19</v>
    </nc>
  </rcc>
  <rcc rId="58152" sId="6">
    <nc r="V998">
      <v>13191</v>
    </nc>
  </rcc>
  <rcc rId="58153" sId="6">
    <nc r="W998" t="inlineStr">
      <is>
        <t>EBH</t>
      </is>
    </nc>
  </rcc>
  <rcc rId="58154" sId="6">
    <nc r="X998" t="inlineStr">
      <is>
        <t>13191VEEBH</t>
      </is>
    </nc>
  </rcc>
  <rcc rId="58155" sId="6">
    <nc r="Y998" t="inlineStr">
      <is>
        <t>Rdv. SP-304</t>
      </is>
    </nc>
  </rcc>
  <rcc rId="58156" sId="6">
    <nc r="Z998" t="inlineStr">
      <is>
        <t>BAIRRO VERTENTE DAS AGUAS</t>
      </is>
    </nc>
  </rcc>
  <rcc rId="58157" sId="6">
    <nc r="AA998" t="inlineStr">
      <is>
        <t>VE</t>
      </is>
    </nc>
  </rcc>
  <rcc rId="58158" sId="6">
    <nc r="AB998" t="inlineStr">
      <is>
        <t>BVAG.VE.MSO01</t>
      </is>
    </nc>
  </rcc>
  <rcc rId="58159" sId="6">
    <nc r="AC998" t="inlineStr">
      <is>
        <t>Huawei</t>
      </is>
    </nc>
  </rcc>
  <rcc rId="58160" sId="6">
    <nc r="AD998" t="inlineStr">
      <is>
        <t>ASO CM 01</t>
      </is>
    </nc>
  </rcc>
  <rcc rId="58161" sId="6">
    <nc r="AE998" t="inlineStr">
      <is>
        <t>PAA PI 02</t>
      </is>
    </nc>
  </rcc>
  <rcc rId="58162" sId="6">
    <nc r="AF998" t="inlineStr">
      <is>
        <t>CAS CE 01</t>
      </is>
    </nc>
  </rcc>
  <rcc rId="58163" sId="6">
    <nc r="AG998" t="inlineStr">
      <is>
        <t>CAS CT 02</t>
      </is>
    </nc>
  </rcc>
  <rcc rId="58164" sId="6">
    <nc r="AI998" t="inlineStr">
      <is>
        <t>CAS CE_ER7</t>
      </is>
    </nc>
  </rcc>
  <rcc rId="58165" sId="6">
    <nc r="AJ998" t="inlineStr">
      <is>
        <t>ARQ.FI.LMC2</t>
      </is>
    </nc>
  </rcc>
  <rcc rId="58166" sId="6">
    <nc r="AK998" t="inlineStr">
      <is>
        <t>BRU.AC.LMC2</t>
      </is>
    </nc>
  </rcc>
  <rcc rId="58167" sId="6">
    <nc r="AN998" t="inlineStr">
      <is>
        <t>-</t>
      </is>
    </nc>
  </rcc>
  <rcc rId="58168" sId="6">
    <nc r="AO998" t="inlineStr">
      <is>
        <t>-</t>
      </is>
    </nc>
  </rcc>
  <rcc rId="58169" sId="6">
    <nc r="AP998" t="inlineStr">
      <is>
        <t>DCS40</t>
      </is>
    </nc>
  </rcc>
  <rcc rId="58170" sId="6">
    <nc r="AQ998" t="inlineStr">
      <is>
        <t>ESPELHADO</t>
      </is>
    </nc>
  </rcc>
  <rcc rId="58171" sId="6">
    <nc r="AU998">
      <v>1002098600</v>
    </nc>
  </rcc>
  <rcc rId="58172" sId="6">
    <nc r="AV998">
      <v>226249903</v>
    </nc>
  </rcc>
  <rcc rId="58173" sId="6">
    <nc r="AW998">
      <v>478302493.16000003</v>
    </nc>
  </rcc>
  <rcc rId="58174" sId="6">
    <nc r="BC998">
      <v>1892063257</v>
    </nc>
  </rcc>
  <rcc rId="58175" sId="6">
    <nc r="BD998" t="inlineStr">
      <is>
        <t>BVAG.VEEBH</t>
      </is>
    </nc>
  </rcc>
  <rcc rId="58176" sId="6">
    <nc r="A999">
      <v>2014</v>
    </nc>
  </rcc>
  <rcc rId="58177" sId="6">
    <nc r="B999" t="inlineStr">
      <is>
        <t>Paula</t>
      </is>
    </nc>
  </rcc>
  <rcc rId="58178" sId="6">
    <nc r="C999" t="inlineStr">
      <is>
        <t>Piloto</t>
      </is>
    </nc>
  </rcc>
  <rcc rId="58179" sId="6">
    <nc r="D999">
      <v>5700117696</v>
    </nc>
  </rcc>
  <rcc rId="58180" sId="6">
    <nc r="E999" t="inlineStr">
      <is>
        <t>SIM</t>
      </is>
    </nc>
  </rcc>
  <rcc rId="58181" sId="6">
    <nc r="F999" t="inlineStr">
      <is>
        <t>SIM</t>
      </is>
    </nc>
  </rcc>
  <rcc rId="58182" sId="6">
    <nc r="G999">
      <v>41912</v>
    </nc>
  </rcc>
  <rcc rId="58183" sId="6">
    <nc r="H999" t="inlineStr">
      <is>
        <t>Huawei</t>
      </is>
    </nc>
  </rcc>
  <rcc rId="58184" sId="6">
    <nc r="I999" t="inlineStr">
      <is>
        <t>Novo</t>
      </is>
    </nc>
  </rcc>
  <rcc rId="58185" sId="6">
    <nc r="J999">
      <v>256</v>
    </nc>
  </rcc>
  <rcc rId="58186" sId="6">
    <nc r="K999">
      <v>448</v>
    </nc>
  </rcc>
  <rcc rId="58187" sId="6">
    <nc r="L999">
      <v>8</v>
    </nc>
  </rcc>
  <rcc rId="58188" sId="6">
    <nc r="M999">
      <v>8</v>
    </nc>
  </rcc>
  <rcc rId="58189" sId="6">
    <nc r="N999">
      <v>16</v>
    </nc>
  </rcc>
  <rcc rId="58190" sId="6">
    <nc r="O999" t="inlineStr">
      <is>
        <t>SIM</t>
      </is>
    </nc>
  </rcc>
  <rcc rId="58191" sId="6">
    <nc r="P999" t="inlineStr">
      <is>
        <t>SIM</t>
      </is>
    </nc>
  </rcc>
  <rcc rId="58192" sId="6">
    <nc r="Q999" t="inlineStr">
      <is>
        <t>NÃO</t>
      </is>
    </nc>
  </rcc>
  <rcc rId="58193" sId="6">
    <nc r="R999" t="inlineStr">
      <is>
        <t>Armário</t>
      </is>
    </nc>
  </rcc>
  <rcc rId="58194" sId="6">
    <nc r="S999" t="inlineStr">
      <is>
        <t>Monoshelf</t>
      </is>
    </nc>
  </rcc>
  <rcc rId="58195" sId="6">
    <nc r="T999" t="inlineStr">
      <is>
        <t>Abrigado</t>
      </is>
    </nc>
  </rcc>
  <rcc rId="58196" sId="6">
    <nc r="U999">
      <v>19</v>
    </nc>
  </rcc>
  <rcc rId="58197" sId="6">
    <nc r="V999">
      <v>11007</v>
    </nc>
  </rcc>
  <rcc rId="58198" sId="6">
    <nc r="W999" t="inlineStr">
      <is>
        <t>EBI</t>
      </is>
    </nc>
  </rcc>
  <rcc rId="58199" sId="6">
    <nc r="X999" t="inlineStr">
      <is>
        <t>11007AAEBI</t>
      </is>
    </nc>
  </rcc>
  <rcc rId="58200" sId="6">
    <nc r="Y999" t="inlineStr">
      <is>
        <t>R. Isaura de Andrade Algodoal, 130</t>
      </is>
    </nc>
  </rcc>
  <rcc rId="58201" sId="6">
    <nc r="Z999" t="inlineStr">
      <is>
        <t>AGUAS DE SAO PEDRO</t>
      </is>
    </nc>
  </rcc>
  <rcc rId="58202" sId="6">
    <nc r="AA999" t="inlineStr">
      <is>
        <t>AA</t>
      </is>
    </nc>
  </rcc>
  <rcc rId="58203" sId="6">
    <nc r="AB999" t="inlineStr">
      <is>
        <t>ASO.AA.MSO01</t>
      </is>
    </nc>
  </rcc>
  <rcc rId="58204" sId="6">
    <nc r="AC999" t="inlineStr">
      <is>
        <t>Huawei</t>
      </is>
    </nc>
  </rcc>
  <rcc rId="58205" sId="6">
    <nc r="AD999" t="inlineStr">
      <is>
        <t>ASO CM 01</t>
      </is>
    </nc>
  </rcc>
  <rcc rId="58206" sId="6">
    <nc r="AE999" t="inlineStr">
      <is>
        <t>PAA PI 02</t>
      </is>
    </nc>
  </rcc>
  <rcc rId="58207" sId="6">
    <nc r="AF999" t="inlineStr">
      <is>
        <t>CAS CE 01</t>
      </is>
    </nc>
  </rcc>
  <rcc rId="58208" sId="6">
    <nc r="AG999" t="inlineStr">
      <is>
        <t>CAS CT 02</t>
      </is>
    </nc>
  </rcc>
  <rcc rId="58209" sId="6">
    <nc r="AI999" t="inlineStr">
      <is>
        <t>CAS CE_ER8</t>
      </is>
    </nc>
  </rcc>
  <rcc rId="58210" sId="6">
    <nc r="AJ999" t="inlineStr">
      <is>
        <t>ARQ.FI.LMC2</t>
      </is>
    </nc>
  </rcc>
  <rcc rId="58211" sId="6">
    <nc r="AK999" t="inlineStr">
      <is>
        <t>BRU.AC.LMC2</t>
      </is>
    </nc>
  </rcc>
  <rcc rId="58212" sId="6">
    <nc r="AN999" t="inlineStr">
      <is>
        <t>-</t>
      </is>
    </nc>
  </rcc>
  <rcc rId="58213" sId="6">
    <nc r="AO999" t="inlineStr">
      <is>
        <t>-</t>
      </is>
    </nc>
  </rcc>
  <rcc rId="58214" sId="6">
    <nc r="AP999" t="inlineStr">
      <is>
        <t>N/A</t>
      </is>
    </nc>
  </rcc>
  <rcc rId="58215" sId="6">
    <nc r="AQ999" t="inlineStr">
      <is>
        <t>N/A</t>
      </is>
    </nc>
  </rcc>
  <rcc rId="58216" sId="6">
    <nc r="AU999">
      <v>1003672440</v>
    </nc>
  </rcc>
  <rcc rId="58217" sId="6">
    <nc r="AV999" t="inlineStr">
      <is>
        <t>22°35'52.2"</t>
      </is>
    </nc>
  </rcc>
  <rcc rId="58218" sId="6">
    <nc r="AW999" t="inlineStr">
      <is>
        <t>47°52'15.7"</t>
      </is>
    </nc>
  </rcc>
  <rcc rId="58219" sId="6">
    <nc r="BC999">
      <v>1892063257</v>
    </nc>
  </rcc>
  <rcc rId="58220" sId="6">
    <nc r="BD999" t="inlineStr">
      <is>
        <t>ASO.AA.EBI</t>
      </is>
    </nc>
  </rcc>
  <rcc rId="58221" sId="6">
    <nc r="A1000">
      <v>2014</v>
    </nc>
  </rcc>
  <rcc rId="58222" sId="6">
    <nc r="B1000" t="inlineStr">
      <is>
        <t>Paula</t>
      </is>
    </nc>
  </rcc>
  <rcc rId="58223" sId="6">
    <nc r="C1000" t="inlineStr">
      <is>
        <t>Piloto</t>
      </is>
    </nc>
  </rcc>
  <rcc rId="58224" sId="6">
    <nc r="D1000">
      <v>5700117699</v>
    </nc>
  </rcc>
  <rcc rId="58225" sId="6">
    <nc r="E1000" t="inlineStr">
      <is>
        <t>SIM</t>
      </is>
    </nc>
  </rcc>
  <rcc rId="58226" sId="6">
    <nc r="F1000" t="inlineStr">
      <is>
        <t>SIM</t>
      </is>
    </nc>
  </rcc>
  <rcc rId="58227" sId="6">
    <nc r="G1000">
      <v>41912</v>
    </nc>
  </rcc>
  <rcc rId="58228" sId="6">
    <nc r="H1000" t="inlineStr">
      <is>
        <t>Huawei</t>
      </is>
    </nc>
  </rcc>
  <rcc rId="58229" sId="6">
    <nc r="I1000" t="inlineStr">
      <is>
        <t>Novo</t>
      </is>
    </nc>
  </rcc>
  <rcc rId="58230" sId="6">
    <nc r="J1000">
      <v>192</v>
    </nc>
  </rcc>
  <rcc rId="58231" sId="6">
    <nc r="K1000">
      <v>448</v>
    </nc>
  </rcc>
  <rcc rId="58232" sId="6">
    <nc r="L1000">
      <v>8</v>
    </nc>
  </rcc>
  <rcc rId="58233" sId="6">
    <nc r="M1000">
      <v>8</v>
    </nc>
  </rcc>
  <rcc rId="58234" sId="6">
    <nc r="N1000">
      <v>16</v>
    </nc>
  </rcc>
  <rcc rId="58235" sId="6">
    <nc r="O1000" t="inlineStr">
      <is>
        <t>SIM</t>
      </is>
    </nc>
  </rcc>
  <rcc rId="58236" sId="6">
    <nc r="P1000" t="inlineStr">
      <is>
        <t>SIM</t>
      </is>
    </nc>
  </rcc>
  <rcc rId="58237" sId="6">
    <nc r="Q1000" t="inlineStr">
      <is>
        <t>NÃO</t>
      </is>
    </nc>
  </rcc>
  <rcc rId="58238" sId="6">
    <nc r="R1000" t="inlineStr">
      <is>
        <t>Armário</t>
      </is>
    </nc>
  </rcc>
  <rcc rId="58239" sId="6">
    <nc r="S1000" t="inlineStr">
      <is>
        <t>Monoshelf</t>
      </is>
    </nc>
  </rcc>
  <rcc rId="58240" sId="6">
    <nc r="T1000" t="inlineStr">
      <is>
        <t>Abrigado</t>
      </is>
    </nc>
  </rcc>
  <rcc rId="58241" sId="6">
    <nc r="U1000">
      <v>19</v>
    </nc>
  </rcc>
  <rcc rId="58242" sId="6">
    <nc r="V1000">
      <v>11007</v>
    </nc>
  </rcc>
  <rcc rId="58243" sId="6">
    <nc r="W1000" t="inlineStr">
      <is>
        <t>EBJ</t>
      </is>
    </nc>
  </rcc>
  <rcc rId="58244" sId="6">
    <nc r="X1000" t="inlineStr">
      <is>
        <t>11007AAEBJ</t>
      </is>
    </nc>
  </rcc>
  <rcc rId="58245" sId="6">
    <nc r="Y1000" t="inlineStr">
      <is>
        <t>R. Patrício Miguel Carreta, 573 - Centro</t>
      </is>
    </nc>
  </rcc>
  <rcc rId="58246" sId="6">
    <nc r="Z1000" t="inlineStr">
      <is>
        <t>AGUAS DE SAO PEDRO</t>
      </is>
    </nc>
  </rcc>
  <rcc rId="58247" sId="6">
    <nc r="AA1000" t="inlineStr">
      <is>
        <t>AA</t>
      </is>
    </nc>
  </rcc>
  <rcc rId="58248" sId="6">
    <nc r="AB1000" t="inlineStr">
      <is>
        <t>ASO.AA.MSO02</t>
      </is>
    </nc>
  </rcc>
  <rcc rId="58249" sId="6">
    <nc r="AC1000" t="inlineStr">
      <is>
        <t>Huawei</t>
      </is>
    </nc>
  </rcc>
  <rcc rId="58250" sId="6">
    <nc r="AD1000" t="inlineStr">
      <is>
        <t>ASO CM 01</t>
      </is>
    </nc>
  </rcc>
  <rcc rId="58251" sId="6">
    <nc r="AE1000" t="inlineStr">
      <is>
        <t>PAA PI 02</t>
      </is>
    </nc>
  </rcc>
  <rcc rId="58252" sId="6">
    <nc r="AF1000" t="inlineStr">
      <is>
        <t>CAS CE 01</t>
      </is>
    </nc>
  </rcc>
  <rcc rId="58253" sId="6">
    <nc r="AG1000" t="inlineStr">
      <is>
        <t>CAS CT 02</t>
      </is>
    </nc>
  </rcc>
  <rcc rId="58254" sId="6">
    <nc r="AI1000" t="inlineStr">
      <is>
        <t>CAS CE_ER7</t>
      </is>
    </nc>
  </rcc>
  <rcc rId="58255" sId="6">
    <nc r="AJ1000" t="inlineStr">
      <is>
        <t>ARQ.FI.LMC2</t>
      </is>
    </nc>
  </rcc>
  <rcc rId="58256" sId="6">
    <nc r="AK1000" t="inlineStr">
      <is>
        <t>BRU.AC.LMC2</t>
      </is>
    </nc>
  </rcc>
  <rcc rId="58257" sId="6">
    <nc r="AN1000" t="inlineStr">
      <is>
        <t>-</t>
      </is>
    </nc>
  </rcc>
  <rcc rId="58258" sId="6">
    <nc r="AO1000" t="inlineStr">
      <is>
        <t>RESERVADO</t>
      </is>
    </nc>
  </rcc>
  <rcc rId="58259" sId="6">
    <nc r="AP1000" t="inlineStr">
      <is>
        <t>N/A</t>
      </is>
    </nc>
  </rcc>
  <rcc rId="58260" sId="6">
    <nc r="AQ1000" t="inlineStr">
      <is>
        <t>N/A</t>
      </is>
    </nc>
  </rcc>
  <rcc rId="58261" sId="6">
    <nc r="AU1000">
      <v>1003665354</v>
    </nc>
  </rcc>
  <rcc rId="58262" sId="6">
    <nc r="AV1000" t="inlineStr">
      <is>
        <t>22°35'59.6"</t>
      </is>
    </nc>
  </rcc>
  <rcc rId="58263" sId="6">
    <nc r="AW1000" t="inlineStr">
      <is>
        <t>47°52'29.6"</t>
      </is>
    </nc>
  </rcc>
  <rcc rId="58264" sId="6">
    <nc r="BC1000">
      <v>1892063257</v>
    </nc>
  </rcc>
  <rcc rId="58265" sId="6">
    <nc r="BD1000" t="inlineStr">
      <is>
        <t>ASO.AA.EBJ</t>
      </is>
    </nc>
  </rcc>
  <rcc rId="58266" sId="6">
    <nc r="A1001">
      <v>2014</v>
    </nc>
  </rcc>
  <rcc rId="58267" sId="6">
    <nc r="B1001" t="inlineStr">
      <is>
        <t>Paula</t>
      </is>
    </nc>
  </rcc>
  <rcc rId="58268" sId="6">
    <nc r="C1001" t="inlineStr">
      <is>
        <t>Piloto</t>
      </is>
    </nc>
  </rcc>
  <rcc rId="58269" sId="6">
    <nc r="D1001">
      <v>5700119402</v>
    </nc>
  </rcc>
  <rcc rId="58270" sId="6">
    <nc r="E1001" t="inlineStr">
      <is>
        <t>SIM</t>
      </is>
    </nc>
  </rcc>
  <rcc rId="58271" sId="6">
    <nc r="F1001" t="inlineStr">
      <is>
        <t>SIM</t>
      </is>
    </nc>
  </rcc>
  <rcc rId="58272" sId="6">
    <nc r="G1001">
      <v>41912</v>
    </nc>
  </rcc>
  <rcc rId="58273" sId="6">
    <nc r="H1001" t="inlineStr">
      <is>
        <t>Huawei</t>
      </is>
    </nc>
  </rcc>
  <rcc rId="58274" sId="6">
    <nc r="I1001" t="inlineStr">
      <is>
        <t>Novo</t>
      </is>
    </nc>
  </rcc>
  <rcc rId="58275" sId="6">
    <nc r="J1001">
      <v>192</v>
    </nc>
  </rcc>
  <rcc rId="58276" sId="6">
    <nc r="K1001">
      <v>448</v>
    </nc>
  </rcc>
  <rcc rId="58277" sId="6">
    <nc r="L1001">
      <v>8</v>
    </nc>
  </rcc>
  <rcc rId="58278" sId="6">
    <nc r="M1001">
      <v>8</v>
    </nc>
  </rcc>
  <rcc rId="58279" sId="6">
    <nc r="N1001">
      <v>16</v>
    </nc>
  </rcc>
  <rcc rId="58280" sId="6">
    <nc r="O1001" t="inlineStr">
      <is>
        <t>SIM</t>
      </is>
    </nc>
  </rcc>
  <rcc rId="58281" sId="6">
    <nc r="P1001" t="inlineStr">
      <is>
        <t>SIM</t>
      </is>
    </nc>
  </rcc>
  <rcc rId="58282" sId="6">
    <nc r="Q1001" t="inlineStr">
      <is>
        <t>NÃO</t>
      </is>
    </nc>
  </rcc>
  <rcc rId="58283" sId="6">
    <nc r="R1001" t="inlineStr">
      <is>
        <t>Armário</t>
      </is>
    </nc>
  </rcc>
  <rcc rId="58284" sId="6">
    <nc r="S1001" t="inlineStr">
      <is>
        <t>Monoshelf</t>
      </is>
    </nc>
  </rcc>
  <rcc rId="58285" sId="6">
    <nc r="T1001" t="inlineStr">
      <is>
        <t>Abrigado</t>
      </is>
    </nc>
  </rcc>
  <rcc rId="58286" sId="6">
    <nc r="U1001">
      <v>19</v>
    </nc>
  </rcc>
  <rcc rId="58287" sId="6">
    <nc r="V1001">
      <v>11007</v>
    </nc>
  </rcc>
  <rcc rId="58288" sId="6">
    <nc r="W1001" t="inlineStr">
      <is>
        <t>EBK</t>
      </is>
    </nc>
  </rcc>
  <rcc rId="58289" sId="6">
    <nc r="X1001" t="inlineStr">
      <is>
        <t>11007AAEBK</t>
      </is>
    </nc>
  </rcc>
  <rcc rId="58290" sId="6">
    <nc r="Y1001" t="inlineStr">
      <is>
        <t>R. Patrício Miguel Carreta, 573 - Centro</t>
      </is>
    </nc>
  </rcc>
  <rcc rId="58291" sId="6">
    <nc r="Z1001" t="inlineStr">
      <is>
        <t>AGUAS DE SAO PEDRO</t>
      </is>
    </nc>
  </rcc>
  <rcc rId="58292" sId="6">
    <nc r="AA1001" t="inlineStr">
      <is>
        <t>AA</t>
      </is>
    </nc>
  </rcc>
  <rcc rId="58293" sId="6">
    <nc r="AB1001" t="inlineStr">
      <is>
        <t>ASO.AA.MSO03</t>
      </is>
    </nc>
  </rcc>
  <rcc rId="58294" sId="6">
    <nc r="AC1001" t="inlineStr">
      <is>
        <t>Huawei</t>
      </is>
    </nc>
  </rcc>
  <rcc rId="58295" sId="6">
    <nc r="AD1001" t="inlineStr">
      <is>
        <t>ASO CM 01</t>
      </is>
    </nc>
  </rcc>
  <rcc rId="58296" sId="6">
    <nc r="AE1001" t="inlineStr">
      <is>
        <t>PAA PI 02</t>
      </is>
    </nc>
  </rcc>
  <rcc rId="58297" sId="6">
    <nc r="AF1001" t="inlineStr">
      <is>
        <t>CAS CE 01</t>
      </is>
    </nc>
  </rcc>
  <rcc rId="58298" sId="6">
    <nc r="AG1001" t="inlineStr">
      <is>
        <t>CAS CT 02</t>
      </is>
    </nc>
  </rcc>
  <rcc rId="58299" sId="6">
    <nc r="AI1001" t="inlineStr">
      <is>
        <t>CAS CE_ER8</t>
      </is>
    </nc>
  </rcc>
  <rcc rId="58300" sId="6">
    <nc r="AJ1001" t="inlineStr">
      <is>
        <t>ARQ.FI.LMC2</t>
      </is>
    </nc>
  </rcc>
  <rcc rId="58301" sId="6">
    <nc r="AK1001" t="inlineStr">
      <is>
        <t>BRU.AC.LMC2</t>
      </is>
    </nc>
  </rcc>
  <rcc rId="58302" sId="6">
    <nc r="AN1001" t="inlineStr">
      <is>
        <t>-</t>
      </is>
    </nc>
  </rcc>
  <rcc rId="58303" sId="6">
    <nc r="AO1001" t="inlineStr">
      <is>
        <t>-</t>
      </is>
    </nc>
  </rcc>
  <rcc rId="58304" sId="6">
    <nc r="AP1001" t="inlineStr">
      <is>
        <t>N/A</t>
      </is>
    </nc>
  </rcc>
  <rcc rId="58305" sId="6">
    <nc r="AQ1001" t="inlineStr">
      <is>
        <t>N/A</t>
      </is>
    </nc>
  </rcc>
  <rcc rId="58306" sId="6">
    <nc r="AU1001">
      <v>1003665354</v>
    </nc>
  </rcc>
  <rcc rId="58307" sId="6">
    <nc r="AV1001" t="inlineStr">
      <is>
        <t>22°35'59.6"</t>
      </is>
    </nc>
  </rcc>
  <rcc rId="58308" sId="6">
    <nc r="AW1001" t="inlineStr">
      <is>
        <t>47°52'29.6"</t>
      </is>
    </nc>
  </rcc>
  <rcc rId="58309" sId="6">
    <nc r="BC1001">
      <v>1892063257</v>
    </nc>
  </rcc>
  <rcc rId="58310" sId="6">
    <nc r="BD1001" t="inlineStr">
      <is>
        <t>ASO.AA.EBK</t>
      </is>
    </nc>
  </rcc>
  <rcc rId="58311" sId="6">
    <nc r="A1002">
      <v>2014</v>
    </nc>
  </rcc>
  <rcc rId="58312" sId="6">
    <nc r="B1002" t="inlineStr">
      <is>
        <t>Paula</t>
      </is>
    </nc>
  </rcc>
  <rcc rId="58313" sId="6">
    <nc r="C1002" t="inlineStr">
      <is>
        <t>Piloto</t>
      </is>
    </nc>
  </rcc>
  <rcc rId="58314" sId="6">
    <nc r="D1002">
      <v>5700181643</v>
    </nc>
  </rcc>
  <rcc rId="58315" sId="6">
    <nc r="E1002" t="inlineStr">
      <is>
        <t>SIM</t>
      </is>
    </nc>
  </rcc>
  <rcc rId="58316" sId="6">
    <nc r="F1002" t="inlineStr">
      <is>
        <t>SIM</t>
      </is>
    </nc>
  </rcc>
  <rcc rId="58317" sId="6">
    <nc r="G1002">
      <v>41912</v>
    </nc>
  </rcc>
  <rcc rId="58318" sId="6">
    <nc r="H1002" t="inlineStr">
      <is>
        <t>Huawei</t>
      </is>
    </nc>
  </rcc>
  <rcc rId="58319" sId="6">
    <nc r="I1002" t="inlineStr">
      <is>
        <t>Novo</t>
      </is>
    </nc>
  </rcc>
  <rcc rId="58320" sId="6">
    <nc r="J1002">
      <v>192</v>
    </nc>
  </rcc>
  <rcc rId="58321" sId="6">
    <nc r="K1002">
      <v>448</v>
    </nc>
  </rcc>
  <rcc rId="58322" sId="6">
    <nc r="L1002">
      <v>8</v>
    </nc>
  </rcc>
  <rcc rId="58323" sId="6">
    <nc r="M1002">
      <v>8</v>
    </nc>
  </rcc>
  <rcc rId="58324" sId="6">
    <nc r="N1002">
      <v>16</v>
    </nc>
  </rcc>
  <rcc rId="58325" sId="6">
    <nc r="O1002" t="inlineStr">
      <is>
        <t>SIM</t>
      </is>
    </nc>
  </rcc>
  <rcc rId="58326" sId="6">
    <nc r="P1002" t="inlineStr">
      <is>
        <t>SIM</t>
      </is>
    </nc>
  </rcc>
  <rcc rId="58327" sId="6">
    <nc r="Q1002" t="inlineStr">
      <is>
        <t>NÃO</t>
      </is>
    </nc>
  </rcc>
  <rcc rId="58328" sId="6">
    <nc r="R1002" t="inlineStr">
      <is>
        <t>Armário</t>
      </is>
    </nc>
  </rcc>
  <rcc rId="58329" sId="6">
    <nc r="S1002" t="inlineStr">
      <is>
        <t>Monoshelf</t>
      </is>
    </nc>
  </rcc>
  <rcc rId="58330" sId="6">
    <nc r="T1002" t="inlineStr">
      <is>
        <t>Abrigado</t>
      </is>
    </nc>
  </rcc>
  <rcc rId="58331" sId="6">
    <nc r="U1002">
      <v>19</v>
    </nc>
  </rcc>
  <rcc rId="58332" sId="6">
    <nc r="V1002">
      <v>11007</v>
    </nc>
  </rcc>
  <rcc rId="58333" sId="6">
    <nc r="W1002" t="inlineStr">
      <is>
        <t>EBL</t>
      </is>
    </nc>
  </rcc>
  <rcc rId="58334" sId="6">
    <nc r="X1002" t="inlineStr">
      <is>
        <t>11007AAEBL</t>
      </is>
    </nc>
  </rcc>
  <rcc rId="58335" sId="6">
    <nc r="Y1002" t="inlineStr">
      <is>
        <t>Av. Antônio Joaquim de Moura Andrade, 2910 (antigo 546)</t>
      </is>
    </nc>
  </rcc>
  <rcc rId="58336" sId="6">
    <nc r="Z1002" t="inlineStr">
      <is>
        <t>AGUAS DE SAO PEDRO</t>
      </is>
    </nc>
  </rcc>
  <rcc rId="58337" sId="6">
    <nc r="AA1002" t="inlineStr">
      <is>
        <t>AA</t>
      </is>
    </nc>
  </rcc>
  <rcc rId="58338" sId="6">
    <nc r="AB1002" t="inlineStr">
      <is>
        <t>ASO.AA.MSO05</t>
      </is>
    </nc>
  </rcc>
  <rcc rId="58339" sId="6">
    <nc r="AC1002" t="inlineStr">
      <is>
        <t>Huawei</t>
      </is>
    </nc>
  </rcc>
  <rcc rId="58340" sId="6">
    <nc r="AD1002" t="inlineStr">
      <is>
        <t>ASO CM 01</t>
      </is>
    </nc>
  </rcc>
  <rcc rId="58341" sId="6">
    <nc r="AE1002" t="inlineStr">
      <is>
        <t>PAA PI 02</t>
      </is>
    </nc>
  </rcc>
  <rcc rId="58342" sId="6">
    <nc r="AF1002" t="inlineStr">
      <is>
        <t>CAS CE 01</t>
      </is>
    </nc>
  </rcc>
  <rcc rId="58343" sId="6">
    <nc r="AG1002" t="inlineStr">
      <is>
        <t>CAS CT 02</t>
      </is>
    </nc>
  </rcc>
  <rcc rId="58344" sId="6">
    <nc r="AI1002" t="inlineStr">
      <is>
        <t>CAS CE_ER8</t>
      </is>
    </nc>
  </rcc>
  <rcc rId="58345" sId="6">
    <nc r="AJ1002" t="inlineStr">
      <is>
        <t>ARQ.FI.LMC2</t>
      </is>
    </nc>
  </rcc>
  <rcc rId="58346" sId="6">
    <nc r="AK1002" t="inlineStr">
      <is>
        <t>BRU.AC.LMC2</t>
      </is>
    </nc>
  </rcc>
  <rcc rId="58347" sId="6">
    <nc r="AN1002" t="inlineStr">
      <is>
        <t>-</t>
      </is>
    </nc>
  </rcc>
  <rcc rId="58348" sId="6">
    <nc r="AO1002" t="inlineStr">
      <is>
        <t>-</t>
      </is>
    </nc>
  </rcc>
  <rcc rId="58349" sId="6">
    <nc r="AP1002" t="inlineStr">
      <is>
        <t>N/A</t>
      </is>
    </nc>
  </rcc>
  <rcc rId="58350" sId="6">
    <nc r="AQ1002" t="inlineStr">
      <is>
        <t>N/A</t>
      </is>
    </nc>
  </rcc>
  <rcc rId="58351" sId="6">
    <nc r="AU1002">
      <v>1003672512</v>
    </nc>
  </rcc>
  <rcc rId="58352" sId="6">
    <nc r="AV1002" t="inlineStr">
      <is>
        <t>22°36'19.8"</t>
      </is>
    </nc>
  </rcc>
  <rcc rId="58353" sId="6">
    <nc r="AW1002" t="inlineStr">
      <is>
        <t>47°52'27.6"</t>
      </is>
    </nc>
  </rcc>
  <rcc rId="58354" sId="6">
    <nc r="BC1002">
      <v>1892063257</v>
    </nc>
  </rcc>
  <rcc rId="58355" sId="6">
    <nc r="BD1002" t="inlineStr">
      <is>
        <t>ASO.AA.EBL</t>
      </is>
    </nc>
  </rcc>
  <rcc rId="58356" sId="6">
    <nc r="A1003">
      <v>2014</v>
    </nc>
  </rcc>
  <rcc rId="58357" sId="6">
    <nc r="B1003" t="inlineStr">
      <is>
        <t>Paula</t>
      </is>
    </nc>
  </rcc>
  <rcc rId="58358" sId="6">
    <nc r="C1003" t="inlineStr">
      <is>
        <t>Piloto</t>
      </is>
    </nc>
  </rcc>
  <rcc rId="58359" sId="6">
    <nc r="D1003">
      <v>5700119405</v>
    </nc>
  </rcc>
  <rcc rId="58360" sId="6">
    <nc r="E1003" t="inlineStr">
      <is>
        <t>SIM</t>
      </is>
    </nc>
  </rcc>
  <rcc rId="58361" sId="6">
    <nc r="F1003" t="inlineStr">
      <is>
        <t>SIM</t>
      </is>
    </nc>
  </rcc>
  <rcc rId="58362" sId="6">
    <nc r="G1003">
      <v>41912</v>
    </nc>
  </rcc>
  <rcc rId="58363" sId="6">
    <nc r="H1003" t="inlineStr">
      <is>
        <t>Huawei</t>
      </is>
    </nc>
  </rcc>
  <rcc rId="58364" sId="6">
    <nc r="I1003" t="inlineStr">
      <is>
        <t>Novo</t>
      </is>
    </nc>
  </rcc>
  <rcc rId="58365" sId="6">
    <nc r="J1003">
      <v>256</v>
    </nc>
  </rcc>
  <rcc rId="58366" sId="6">
    <nc r="K1003">
      <v>448</v>
    </nc>
  </rcc>
  <rcc rId="58367" sId="6">
    <nc r="L1003">
      <v>8</v>
    </nc>
  </rcc>
  <rcc rId="58368" sId="6">
    <nc r="M1003">
      <v>8</v>
    </nc>
  </rcc>
  <rcc rId="58369" sId="6">
    <nc r="N1003">
      <v>16</v>
    </nc>
  </rcc>
  <rcc rId="58370" sId="6">
    <nc r="O1003" t="inlineStr">
      <is>
        <t>SIM</t>
      </is>
    </nc>
  </rcc>
  <rcc rId="58371" sId="6">
    <nc r="P1003" t="inlineStr">
      <is>
        <t>SIM</t>
      </is>
    </nc>
  </rcc>
  <rcc rId="58372" sId="6">
    <nc r="Q1003" t="inlineStr">
      <is>
        <t>NÃO</t>
      </is>
    </nc>
  </rcc>
  <rcc rId="58373" sId="6">
    <nc r="R1003" t="inlineStr">
      <is>
        <t>Armário</t>
      </is>
    </nc>
  </rcc>
  <rcc rId="58374" sId="6">
    <nc r="S1003" t="inlineStr">
      <is>
        <t>Monoshelf</t>
      </is>
    </nc>
  </rcc>
  <rcc rId="58375" sId="6">
    <nc r="T1003" t="inlineStr">
      <is>
        <t>Abrigado</t>
      </is>
    </nc>
  </rcc>
  <rcc rId="58376" sId="6">
    <nc r="U1003">
      <v>19</v>
    </nc>
  </rcc>
  <rcc rId="58377" sId="6">
    <nc r="V1003">
      <v>11007</v>
    </nc>
  </rcc>
  <rcc rId="58378" sId="6">
    <nc r="W1003" t="inlineStr">
      <is>
        <t>EBM</t>
      </is>
    </nc>
  </rcc>
  <rcc rId="58379" sId="6">
    <nc r="X1003" t="inlineStr">
      <is>
        <t>11007AAEBM</t>
      </is>
    </nc>
  </rcc>
  <rcc rId="58380" sId="6">
    <nc r="Y1003" t="inlineStr">
      <is>
        <t>R. dos Sabiás, 79 - Porongaba</t>
      </is>
    </nc>
  </rcc>
  <rcc rId="58381" sId="6">
    <nc r="Z1003" t="inlineStr">
      <is>
        <t>AGUAS DE SAO PEDRO</t>
      </is>
    </nc>
  </rcc>
  <rcc rId="58382" sId="6">
    <nc r="AA1003" t="inlineStr">
      <is>
        <t>AA</t>
      </is>
    </nc>
  </rcc>
  <rcc rId="58383" sId="6">
    <nc r="AB1003" t="inlineStr">
      <is>
        <t>ASO.AA.MSO04</t>
      </is>
    </nc>
  </rcc>
  <rcc rId="58384" sId="6">
    <nc r="AC1003" t="inlineStr">
      <is>
        <t>Huawei</t>
      </is>
    </nc>
  </rcc>
  <rcc rId="58385" sId="6">
    <nc r="AD1003" t="inlineStr">
      <is>
        <t>ASO CM 01</t>
      </is>
    </nc>
  </rcc>
  <rcc rId="58386" sId="6">
    <nc r="AE1003" t="inlineStr">
      <is>
        <t>PAA PI 02</t>
      </is>
    </nc>
  </rcc>
  <rcc rId="58387" sId="6">
    <nc r="AF1003" t="inlineStr">
      <is>
        <t>CAS CE 01</t>
      </is>
    </nc>
  </rcc>
  <rcc rId="58388" sId="6">
    <nc r="AG1003" t="inlineStr">
      <is>
        <t>CAS CT 02</t>
      </is>
    </nc>
  </rcc>
  <rcc rId="58389" sId="6">
    <nc r="AI1003" t="inlineStr">
      <is>
        <t>CAS CE_ER7</t>
      </is>
    </nc>
  </rcc>
  <rcc rId="58390" sId="6">
    <nc r="AJ1003" t="inlineStr">
      <is>
        <t>ARQ.FI.LMC2</t>
      </is>
    </nc>
  </rcc>
  <rcc rId="58391" sId="6">
    <nc r="AK1003" t="inlineStr">
      <is>
        <t>BRU.AC.LMC2</t>
      </is>
    </nc>
  </rcc>
  <rcc rId="58392" sId="6">
    <nc r="AN1003" t="inlineStr">
      <is>
        <t>-</t>
      </is>
    </nc>
  </rcc>
  <rcc rId="58393" sId="6">
    <nc r="AO1003" t="inlineStr">
      <is>
        <t>-</t>
      </is>
    </nc>
  </rcc>
  <rcc rId="58394" sId="6">
    <nc r="AP1003" t="inlineStr">
      <is>
        <t>N/A</t>
      </is>
    </nc>
  </rcc>
  <rcc rId="58395" sId="6">
    <nc r="AQ1003" t="inlineStr">
      <is>
        <t>N/A</t>
      </is>
    </nc>
  </rcc>
  <rcc rId="58396" sId="6">
    <nc r="AU1003">
      <v>1003672563</v>
    </nc>
  </rcc>
  <rcc rId="58397" sId="6">
    <nc r="AV1003" t="inlineStr">
      <is>
        <t>22°36'17.9"</t>
      </is>
    </nc>
  </rcc>
  <rcc rId="58398" sId="6">
    <nc r="AW1003" t="inlineStr">
      <is>
        <t>47°52'13.4"</t>
      </is>
    </nc>
  </rcc>
  <rcc rId="58399" sId="6">
    <nc r="BC1003">
      <v>1892063257</v>
    </nc>
  </rcc>
  <rcc rId="58400" sId="6">
    <nc r="BD1003" t="inlineStr">
      <is>
        <t>ASO.AA.EBM</t>
      </is>
    </nc>
  </rcc>
  <rcc rId="58401" sId="6">
    <nc r="A1004">
      <v>2014</v>
    </nc>
  </rcc>
  <rcc rId="58402" sId="6">
    <nc r="B1004" t="inlineStr">
      <is>
        <t>Dist. Industriais</t>
      </is>
    </nc>
  </rcc>
  <rcc rId="58403" sId="6">
    <nc r="C1004" t="inlineStr">
      <is>
        <t>1 Arm</t>
      </is>
    </nc>
  </rcc>
  <rcc rId="58404" sId="6">
    <nc r="D1004">
      <v>5700251952</v>
    </nc>
  </rcc>
  <rcc rId="58405" sId="6">
    <nc r="E1004" t="inlineStr">
      <is>
        <t>SIM</t>
      </is>
    </nc>
  </rcc>
  <rcc rId="58406" sId="6">
    <nc r="F1004" t="inlineStr">
      <is>
        <t>SIM</t>
      </is>
    </nc>
  </rcc>
  <rcc rId="58407" sId="6">
    <nc r="G1004">
      <v>42206</v>
    </nc>
  </rcc>
  <rcc rId="58408" sId="6">
    <nc r="H1004" t="inlineStr">
      <is>
        <t>Huawei</t>
      </is>
    </nc>
  </rcc>
  <rcc rId="58409" sId="6">
    <nc r="I1004" t="inlineStr">
      <is>
        <t>Novo</t>
      </is>
    </nc>
  </rcc>
  <rcc rId="58410" sId="6">
    <nc r="J1004">
      <v>192</v>
    </nc>
  </rcc>
  <rcc rId="58411" sId="6">
    <nc r="K1004">
      <v>448</v>
    </nc>
  </rcc>
  <rcc rId="58412" sId="6">
    <nc r="L1004">
      <v>8</v>
    </nc>
  </rcc>
  <rcc rId="58413" sId="6">
    <nc r="M1004">
      <v>8</v>
    </nc>
  </rcc>
  <rcc rId="58414" sId="6">
    <nc r="N1004">
      <v>16</v>
    </nc>
  </rcc>
  <rcc rId="58415" sId="6">
    <nc r="O1004" t="inlineStr">
      <is>
        <t>SIM</t>
      </is>
    </nc>
  </rcc>
  <rcc rId="58416" sId="6">
    <nc r="P1004" t="inlineStr">
      <is>
        <t>SIM</t>
      </is>
    </nc>
  </rcc>
  <rcc rId="58417" sId="6">
    <nc r="Q1004" t="inlineStr">
      <is>
        <t>SIM</t>
      </is>
    </nc>
  </rcc>
  <rcc rId="58418" sId="6">
    <nc r="R1004" t="inlineStr">
      <is>
        <t>Armário</t>
      </is>
    </nc>
  </rcc>
  <rcc rId="58419" sId="6">
    <nc r="S1004" t="inlineStr">
      <is>
        <t>Monoshelf</t>
      </is>
    </nc>
  </rcc>
  <rcc rId="58420" sId="6">
    <nc r="T1004" t="inlineStr">
      <is>
        <t>Outdoor</t>
      </is>
    </nc>
  </rcc>
  <rcc rId="58421" sId="6">
    <nc r="U1004">
      <v>19</v>
    </nc>
  </rcc>
  <rcc rId="58422" sId="6">
    <nc r="V1004">
      <v>11380</v>
    </nc>
  </rcc>
  <rcc rId="58423" sId="6">
    <nc r="W1004" t="inlineStr">
      <is>
        <t>BGB</t>
      </is>
    </nc>
  </rcc>
  <rcc rId="58424" sId="6">
    <nc r="X1004" t="inlineStr">
      <is>
        <t>11380RBBGB</t>
      </is>
    </nc>
  </rcc>
  <rcc rId="58425" sId="6">
    <nc r="Y1004" t="inlineStr">
      <is>
        <t>Av. Geraldo Marra, 645 (entre as ruas José Luis Fogarin e Rua José Oleto) - Distrito Indistrial</t>
      </is>
    </nc>
  </rcc>
  <rcc rId="58426" sId="6">
    <nc r="Z1004" t="inlineStr">
      <is>
        <t>MOCOCA</t>
      </is>
    </nc>
  </rcc>
  <rcc rId="58427" sId="6">
    <nc r="AA1004" t="inlineStr">
      <is>
        <t>RB</t>
      </is>
    </nc>
  </rcc>
  <rcc rId="58428" sId="6">
    <nc r="AB1004" t="inlineStr">
      <is>
        <t>MOC.RB.MSO01</t>
      </is>
    </nc>
  </rcc>
  <rcc rId="58429" sId="6">
    <nc r="AC1004" t="inlineStr">
      <is>
        <t>Huawei</t>
      </is>
    </nc>
  </rcc>
  <rcc rId="58430" sId="6">
    <nc r="AD1004" t="inlineStr">
      <is>
        <t>-</t>
      </is>
    </nc>
  </rcc>
  <rcc rId="58431" sId="6">
    <nc r="AE1004" t="inlineStr">
      <is>
        <t>MOCRB-SWD01</t>
      </is>
    </nc>
  </rcc>
  <rcc rId="58432" sId="6">
    <nc r="AF1004" t="inlineStr">
      <is>
        <t xml:space="preserve">BR-CAS-CT-SWC4 </t>
      </is>
    </nc>
  </rcc>
  <rcc rId="58433" sId="6">
    <nc r="AG1004" t="inlineStr">
      <is>
        <t>BR-CAS-CB-SWC1</t>
      </is>
    </nc>
  </rcc>
  <rcc rId="58434" sId="6">
    <nc r="AI1004" t="inlineStr">
      <is>
        <t>CAS CB_CG1</t>
      </is>
    </nc>
  </rcc>
  <rcc rId="58435" sId="6">
    <nc r="AJ1004" t="inlineStr">
      <is>
        <t>ARQ.FI.LMC2</t>
      </is>
    </nc>
  </rcc>
  <rcc rId="58436" sId="6">
    <nc r="AK1004" t="inlineStr">
      <is>
        <t>BRU.AC.LMC2</t>
      </is>
    </nc>
  </rcc>
  <rcc rId="58437" sId="6">
    <nc r="AN1004" t="inlineStr">
      <is>
        <t>-</t>
      </is>
    </nc>
  </rcc>
  <rcc rId="58438" sId="6">
    <nc r="AO1004" t="inlineStr">
      <is>
        <t>RESERVADO</t>
      </is>
    </nc>
  </rcc>
  <rcc rId="58439" sId="6">
    <nc r="AP1004" t="inlineStr">
      <is>
        <t>N/A</t>
      </is>
    </nc>
  </rcc>
  <rcc rId="58440" sId="6">
    <nc r="AQ1004" t="inlineStr">
      <is>
        <t>N/A</t>
      </is>
    </nc>
  </rcc>
  <rcc rId="58441" sId="6">
    <nc r="AU1004">
      <v>1002749562</v>
    </nc>
  </rcc>
  <rcc rId="58442" sId="6">
    <nc r="AV1004" t="inlineStr">
      <is>
        <t>21°28'17.4"S</t>
      </is>
    </nc>
  </rcc>
  <rcc rId="58443" sId="6">
    <nc r="AW1004" t="inlineStr">
      <is>
        <t>47°02'01.1"W</t>
      </is>
    </nc>
  </rcc>
  <rcc rId="58444" sId="6">
    <nc r="BC1004">
      <v>1892063257</v>
    </nc>
  </rcc>
  <rcc rId="58445" sId="6">
    <nc r="BD1004" t="inlineStr">
      <is>
        <t>MOC.RB.BGB</t>
      </is>
    </nc>
  </rcc>
  <rcc rId="58446" sId="6">
    <nc r="A1005">
      <v>2014</v>
    </nc>
  </rcc>
  <rcc rId="58447" sId="6">
    <nc r="B1005" t="inlineStr">
      <is>
        <t>Cautelar</t>
      </is>
    </nc>
  </rcc>
  <rcc rId="58448" sId="6">
    <nc r="C1005" t="inlineStr">
      <is>
        <t>11 Arm</t>
      </is>
    </nc>
  </rcc>
  <rcc rId="58449" sId="6">
    <nc r="D1005">
      <v>5700219250</v>
    </nc>
  </rcc>
  <rcc rId="58450" sId="6">
    <nc r="E1005" t="inlineStr">
      <is>
        <t>SIM</t>
      </is>
    </nc>
  </rcc>
  <rcc rId="58451" sId="6">
    <nc r="F1005" t="inlineStr">
      <is>
        <t>SIM</t>
      </is>
    </nc>
  </rcc>
  <rcc rId="58452" sId="6">
    <nc r="G1005">
      <v>41800</v>
    </nc>
  </rcc>
  <rcc rId="58453" sId="6">
    <nc r="H1005" t="inlineStr">
      <is>
        <t>Huawei</t>
      </is>
    </nc>
  </rcc>
  <rcc rId="58454" sId="6">
    <nc r="I1005" t="inlineStr">
      <is>
        <t>Modernização</t>
      </is>
    </nc>
  </rcc>
  <rcc rId="58455" sId="6">
    <nc r="J1005">
      <v>192</v>
    </nc>
  </rcc>
  <rcc rId="58456" sId="6">
    <nc r="K1005">
      <v>448</v>
    </nc>
  </rcc>
  <rcc rId="58457" sId="6">
    <nc r="L1005">
      <v>8</v>
    </nc>
  </rcc>
  <rcc rId="58458" sId="6">
    <nc r="M1005">
      <v>8</v>
    </nc>
  </rcc>
  <rcc rId="58459" sId="6">
    <nc r="N1005">
      <v>16</v>
    </nc>
  </rcc>
  <rcc rId="58460" sId="6">
    <nc r="O1005" t="inlineStr">
      <is>
        <t>NÃO</t>
      </is>
    </nc>
  </rcc>
  <rcc rId="58461" sId="6">
    <nc r="P1005" t="inlineStr">
      <is>
        <t>NÃO</t>
      </is>
    </nc>
  </rcc>
  <rcc rId="58462" sId="6">
    <nc r="Q1005" t="inlineStr">
      <is>
        <t>NÃO</t>
      </is>
    </nc>
  </rcc>
  <rcc rId="58463" sId="6">
    <nc r="R1005" t="inlineStr">
      <is>
        <t>Armário</t>
      </is>
    </nc>
  </rcc>
  <rcc rId="58464" sId="6">
    <nc r="S1005" t="inlineStr">
      <is>
        <t>Monoshelf</t>
      </is>
    </nc>
  </rcc>
  <rcc rId="58465" sId="6">
    <nc r="T1005" t="inlineStr">
      <is>
        <t>Outdoor</t>
      </is>
    </nc>
  </rcc>
  <rcc rId="58466" sId="6">
    <nc r="U1005">
      <v>15</v>
    </nc>
  </rcc>
  <rcc rId="58467" sId="6">
    <nc r="V1005">
      <v>11525</v>
    </nc>
  </rcc>
  <rcc rId="58468" sId="6">
    <nc r="W1005" t="inlineStr">
      <is>
        <t>RIC</t>
      </is>
    </nc>
  </rcc>
  <rcc rId="58469" sId="6">
    <nc r="X1005" t="inlineStr">
      <is>
        <t>11525EMRIC</t>
      </is>
    </nc>
  </rcc>
  <rcc rId="58470" sId="6">
    <nc r="Y1005" t="inlineStr">
      <is>
        <t>R. Idalina Maria Fioresi, s/n</t>
      </is>
    </nc>
  </rcc>
  <rcc rId="58471" sId="6">
    <nc r="Z1005" t="inlineStr">
      <is>
        <t>RIBEIRAO BRANCO</t>
      </is>
    </nc>
  </rcc>
  <rcc rId="58472" sId="6">
    <nc r="AA1005" t="inlineStr">
      <is>
        <t>EM</t>
      </is>
    </nc>
  </rcc>
  <rcc rId="58473" sId="6">
    <nc r="AB1005" t="inlineStr">
      <is>
        <t>RIC.EM.MSO01</t>
      </is>
    </nc>
  </rcc>
  <rcc rId="58474" sId="6">
    <nc r="AC1005" t="inlineStr">
      <is>
        <t>Huawei</t>
      </is>
    </nc>
  </rcc>
  <rcc rId="58475" sId="6">
    <nc r="AD1005" t="inlineStr">
      <is>
        <t>-</t>
      </is>
    </nc>
  </rcc>
  <rcc rId="58476" sId="6">
    <nc r="AE1005" t="inlineStr">
      <is>
        <t>IVA MP 01</t>
      </is>
    </nc>
  </rcc>
  <rcc rId="58477" sId="6">
    <nc r="AF1005" t="inlineStr">
      <is>
        <t>CAS CE 03</t>
      </is>
    </nc>
  </rcc>
  <rcc rId="58478" sId="6">
    <nc r="AG1005" t="inlineStr">
      <is>
        <t>CAS CT 03</t>
      </is>
    </nc>
  </rcc>
  <rcc rId="58479" sId="6">
    <nc r="AI1005" t="inlineStr">
      <is>
        <t>CAS CT_EX3</t>
      </is>
    </nc>
  </rcc>
  <rcc rId="58480" sId="6">
    <nc r="AJ1005" t="inlineStr">
      <is>
        <t>ARQ.FI.LMC2</t>
      </is>
    </nc>
  </rcc>
  <rcc rId="58481" sId="6">
    <nc r="AK1005" t="inlineStr">
      <is>
        <t>BRU.AC.LMC2</t>
      </is>
    </nc>
  </rcc>
  <rcc rId="58482" sId="6">
    <nc r="AN1005" t="inlineStr">
      <is>
        <t>-</t>
      </is>
    </nc>
  </rcc>
  <rcc rId="58483" sId="6">
    <nc r="AO1005" t="inlineStr">
      <is>
        <t>-</t>
      </is>
    </nc>
  </rcc>
  <rcc rId="58484" sId="6">
    <nc r="AP1005" t="inlineStr">
      <is>
        <t>N/A</t>
      </is>
    </nc>
  </rcc>
  <rcc rId="58485" sId="6">
    <nc r="AQ1005" t="inlineStr">
      <is>
        <t>N/A</t>
      </is>
    </nc>
  </rcc>
  <rcc rId="58486" sId="6">
    <nc r="AU1005">
      <v>1001939120</v>
    </nc>
  </rcc>
  <rcc rId="58487" sId="6">
    <nc r="AV1005" t="inlineStr">
      <is>
        <t>24°13'15.6"</t>
      </is>
    </nc>
  </rcc>
  <rcc rId="58488" sId="6">
    <nc r="AW1005" t="inlineStr">
      <is>
        <t>48°45'57.0"</t>
      </is>
    </nc>
  </rcc>
  <rcc rId="58489" sId="6">
    <nc r="BC1005">
      <v>1892063257</v>
    </nc>
  </rcc>
  <rcc rId="58490" sId="6">
    <nc r="BD1005" t="inlineStr">
      <is>
        <t>RIC.EM.RIC</t>
      </is>
    </nc>
  </rcc>
  <rcc rId="58491" sId="6">
    <nc r="A1006">
      <v>2014</v>
    </nc>
  </rcc>
  <rcc rId="58492" sId="6">
    <nc r="B1006" t="inlineStr">
      <is>
        <t>ATEI</t>
      </is>
    </nc>
  </rcc>
  <rcc rId="58493" sId="6">
    <nc r="C1006" t="inlineStr">
      <is>
        <t>38 Arm</t>
      </is>
    </nc>
  </rcc>
  <rcc rId="58494" sId="6">
    <nc r="D1006" t="inlineStr">
      <is>
        <t>SIM</t>
      </is>
    </nc>
  </rcc>
  <rcc rId="58495" sId="6">
    <nc r="E1006" t="inlineStr">
      <is>
        <t>SIM</t>
      </is>
    </nc>
  </rcc>
  <rcc rId="58496" sId="6">
    <nc r="F1006" t="inlineStr">
      <is>
        <t>SIM</t>
      </is>
    </nc>
  </rcc>
  <rcc rId="58497" sId="6">
    <nc r="G1006">
      <v>42059</v>
    </nc>
  </rcc>
  <rcc rId="58498" sId="6">
    <nc r="H1006" t="inlineStr">
      <is>
        <t>Huawei</t>
      </is>
    </nc>
  </rcc>
  <rcc rId="58499" sId="6">
    <nc r="I1006" t="inlineStr">
      <is>
        <t>Novo</t>
      </is>
    </nc>
  </rcc>
  <rcc rId="58500" sId="6">
    <nc r="J1006">
      <v>256</v>
    </nc>
  </rcc>
  <rcc rId="58501" sId="6">
    <nc r="K1006">
      <v>448</v>
    </nc>
  </rcc>
  <rcc rId="58502" sId="6">
    <nc r="L1006">
      <v>8</v>
    </nc>
  </rcc>
  <rcc rId="58503" sId="6">
    <nc r="M1006">
      <v>8</v>
    </nc>
  </rcc>
  <rcc rId="58504" sId="6">
    <nc r="N1006">
      <v>16</v>
    </nc>
  </rcc>
  <rcc rId="58505" sId="6">
    <nc r="O1006" t="inlineStr">
      <is>
        <t>NÃO</t>
      </is>
    </nc>
  </rcc>
  <rcc rId="58506" sId="6">
    <nc r="P1006" t="inlineStr">
      <is>
        <t>NÃO</t>
      </is>
    </nc>
  </rcc>
  <rcc rId="58507" sId="6">
    <nc r="Q1006" t="inlineStr">
      <is>
        <t>SIM</t>
      </is>
    </nc>
  </rcc>
  <rcc rId="58508" sId="6">
    <nc r="R1006" t="inlineStr">
      <is>
        <t>Armário</t>
      </is>
    </nc>
  </rcc>
  <rcc rId="58509" sId="6">
    <nc r="S1006" t="inlineStr">
      <is>
        <t>Monoshelf</t>
      </is>
    </nc>
  </rcc>
  <rcc rId="58510" sId="6">
    <nc r="T1006" t="inlineStr">
      <is>
        <t>Outdoor</t>
      </is>
    </nc>
  </rcc>
  <rcc rId="58511" sId="6">
    <nc r="U1006">
      <v>11</v>
    </nc>
  </rcc>
  <rcc rId="58512" sId="6">
    <nc r="V1006">
      <v>11425</v>
    </nc>
  </rcc>
  <rcc rId="58513" sId="6">
    <nc r="W1006" t="inlineStr">
      <is>
        <t> JTR</t>
      </is>
    </nc>
  </rcc>
  <rcc rId="58514" sId="6">
    <nc r="X1006" t="inlineStr">
      <is>
        <t>11425QT JTR</t>
      </is>
    </nc>
  </rcc>
  <rcc rId="58515" sId="6">
    <nc r="Y1006" t="inlineStr">
      <is>
        <t>R. José Timóteo da Silva, 3000 - Residencial Canadá</t>
      </is>
    </nc>
  </rcc>
  <rcc rId="58516" sId="6">
    <nc r="Z1006" t="inlineStr">
      <is>
        <t>OSASCO</t>
      </is>
    </nc>
  </rcc>
  <rcc rId="58517" sId="6">
    <nc r="AA1006" t="inlineStr">
      <is>
        <t>QT</t>
      </is>
    </nc>
  </rcc>
  <rcc rId="58518" sId="6">
    <nc r="AB1006" t="inlineStr">
      <is>
        <t>OCO.QT.MSO01</t>
      </is>
    </nc>
  </rcc>
  <rcc rId="58519" sId="6">
    <nc r="AC1006" t="inlineStr">
      <is>
        <t>Huawei</t>
      </is>
    </nc>
  </rcc>
  <rcc rId="58520" sId="6">
    <nc r="AD1006" t="inlineStr">
      <is>
        <t>OCO QT 01</t>
      </is>
    </nc>
  </rcc>
  <rcc rId="58521" sId="6">
    <nc r="AE1006" t="inlineStr">
      <is>
        <t>OCO OS 03</t>
      </is>
    </nc>
  </rcc>
  <rcc rId="58522" sId="6">
    <nc r="AF1006" t="inlineStr">
      <is>
        <t>SPO JG 01</t>
      </is>
    </nc>
  </rcc>
  <rcc rId="58523" sId="6">
    <nc r="AG1006" t="inlineStr">
      <is>
        <t>SPO CB 02</t>
      </is>
    </nc>
  </rcc>
  <rcc rId="58524" sId="6">
    <nc r="AI1006" t="inlineStr">
      <is>
        <t>SPO JG_CG1</t>
      </is>
    </nc>
  </rcc>
  <rcc rId="58525" sId="6">
    <nc r="AJ1006" t="inlineStr">
      <is>
        <t>SPO.JG.LMC2</t>
      </is>
    </nc>
  </rcc>
  <rcc rId="58526" sId="6">
    <nc r="AK1006" t="inlineStr">
      <is>
        <t>SPO.JD.LMC2</t>
      </is>
    </nc>
  </rcc>
  <rcc rId="58527" sId="6">
    <nc r="AN1006" t="inlineStr">
      <is>
        <t>-</t>
      </is>
    </nc>
  </rcc>
  <rcc rId="58528" sId="6">
    <nc r="AO1006" t="inlineStr">
      <is>
        <t>-</t>
      </is>
    </nc>
  </rcc>
  <rcc rId="58529" sId="6">
    <nc r="AP1006" t="inlineStr">
      <is>
        <t>N/A</t>
      </is>
    </nc>
  </rcc>
  <rcc rId="58530" sId="6">
    <nc r="AQ1006" t="inlineStr">
      <is>
        <t>N/A</t>
      </is>
    </nc>
  </rcc>
  <rcc rId="58531" sId="6">
    <nc r="AU1006">
      <v>1002273975</v>
    </nc>
  </rcc>
  <rcc rId="58532" sId="6">
    <nc r="AV1006" t="inlineStr">
      <is>
        <t>23°31'52.4"S</t>
      </is>
    </nc>
  </rcc>
  <rcc rId="58533" sId="6">
    <nc r="AW1006" t="inlineStr">
      <is>
        <t>46°47'10.3"W</t>
      </is>
    </nc>
  </rcc>
  <rcc rId="58534" sId="6">
    <nc r="BC1006">
      <v>1892063257</v>
    </nc>
  </rcc>
  <rcc rId="58535" sId="6">
    <nc r="BD1006" t="inlineStr">
      <is>
        <t>OCO.QT. JTR</t>
      </is>
    </nc>
  </rcc>
  <rcc rId="58536" sId="6">
    <nc r="A1007">
      <v>2014</v>
    </nc>
  </rcc>
  <rcc rId="58537" sId="6">
    <nc r="B1007" t="inlineStr">
      <is>
        <t>ATEI</t>
      </is>
    </nc>
  </rcc>
  <rcc rId="58538" sId="6">
    <nc r="C1007" t="inlineStr">
      <is>
        <t>38 Arm</t>
      </is>
    </nc>
  </rcc>
  <rcc rId="58539" sId="6">
    <nc r="D1007" t="inlineStr">
      <is>
        <t>SIM</t>
      </is>
    </nc>
  </rcc>
  <rcc rId="58540" sId="6">
    <nc r="E1007" t="inlineStr">
      <is>
        <t>SIM</t>
      </is>
    </nc>
  </rcc>
  <rcc rId="58541" sId="6">
    <nc r="F1007" t="inlineStr">
      <is>
        <t>SIM</t>
      </is>
    </nc>
  </rcc>
  <rcc rId="58542" sId="6">
    <nc r="G1007">
      <v>42062</v>
    </nc>
  </rcc>
  <rcc rId="58543" sId="6">
    <nc r="H1007" t="inlineStr">
      <is>
        <t>Huawei</t>
      </is>
    </nc>
  </rcc>
  <rcc rId="58544" sId="6">
    <nc r="I1007" t="inlineStr">
      <is>
        <t>Novo</t>
      </is>
    </nc>
  </rcc>
  <rcc rId="58545" sId="6">
    <nc r="J1007">
      <v>192</v>
    </nc>
  </rcc>
  <rcc rId="58546" sId="6">
    <nc r="K1007">
      <v>448</v>
    </nc>
  </rcc>
  <rcc rId="58547" sId="6">
    <nc r="L1007">
      <v>8</v>
    </nc>
  </rcc>
  <rcc rId="58548" sId="6">
    <nc r="M1007">
      <v>8</v>
    </nc>
  </rcc>
  <rcc rId="58549" sId="6">
    <nc r="N1007">
      <v>16</v>
    </nc>
  </rcc>
  <rcc rId="58550" sId="6">
    <nc r="O1007" t="inlineStr">
      <is>
        <t>NÃO</t>
      </is>
    </nc>
  </rcc>
  <rcc rId="58551" sId="6">
    <nc r="P1007" t="inlineStr">
      <is>
        <t>NÃO</t>
      </is>
    </nc>
  </rcc>
  <rcc rId="58552" sId="6">
    <nc r="Q1007" t="inlineStr">
      <is>
        <t>SIM</t>
      </is>
    </nc>
  </rcc>
  <rcc rId="58553" sId="6">
    <nc r="R1007" t="inlineStr">
      <is>
        <t>Armário</t>
      </is>
    </nc>
  </rcc>
  <rcc rId="58554" sId="6">
    <nc r="S1007" t="inlineStr">
      <is>
        <t>Monoshelf</t>
      </is>
    </nc>
  </rcc>
  <rcc rId="58555" sId="6">
    <nc r="T1007" t="inlineStr">
      <is>
        <t>Outdoor</t>
      </is>
    </nc>
  </rcc>
  <rcc rId="58556" sId="6">
    <nc r="U1007">
      <v>11</v>
    </nc>
  </rcc>
  <rcc rId="58557" sId="6">
    <nc r="V1007">
      <v>11623</v>
    </nc>
  </rcc>
  <rcc rId="58558" sId="6">
    <nc r="W1007" t="inlineStr">
      <is>
        <t>AIL</t>
      </is>
    </nc>
  </rcc>
  <rcc rId="58559" sId="6">
    <nc r="X1007" t="inlineStr">
      <is>
        <t>11623SIAIL</t>
      </is>
    </nc>
  </rcc>
  <rcc rId="58560" sId="6">
    <nc r="Y1007" t="inlineStr">
      <is>
        <t>Estr. Municipal Ramiro Catto,  nº 149/159 - CDHU Santa Isabel</t>
      </is>
    </nc>
  </rcc>
  <rcc rId="58561" sId="6">
    <nc r="Z1007" t="inlineStr">
      <is>
        <t>SANTA ISABEL</t>
      </is>
    </nc>
  </rcc>
  <rcc rId="58562" sId="6">
    <nc r="AA1007" t="inlineStr">
      <is>
        <t>SI</t>
      </is>
    </nc>
  </rcc>
  <rcc rId="58563" sId="6">
    <nc r="AB1007" t="inlineStr">
      <is>
        <t>SBL.SI.MSO06</t>
      </is>
    </nc>
  </rcc>
  <rcc rId="58564" sId="6">
    <nc r="AC1007" t="inlineStr">
      <is>
        <t>Alcatel</t>
      </is>
    </nc>
  </rcc>
  <rcc rId="58565" sId="6">
    <nc r="AD1007" t="inlineStr">
      <is>
        <t>SBL SI 02</t>
      </is>
    </nc>
  </rcc>
  <rcc rId="58566" sId="6">
    <nc r="AE1007" t="inlineStr">
      <is>
        <t>IAQ IT 02</t>
      </is>
    </nc>
  </rcc>
  <rcc rId="58567" sId="6">
    <nc r="AF1007" t="inlineStr">
      <is>
        <t>SPO PE 02</t>
      </is>
    </nc>
  </rcc>
  <rcc rId="58568" sId="6">
    <nc r="AG1007" t="inlineStr">
      <is>
        <t>SPO VU 04</t>
      </is>
    </nc>
  </rcc>
  <rcc rId="58569" sId="6">
    <nc r="AI1007" t="inlineStr">
      <is>
        <t>SPO PE_CG3</t>
      </is>
    </nc>
  </rcc>
  <rcc rId="58570" sId="6">
    <nc r="AJ1007" t="inlineStr">
      <is>
        <t>SPO.JG.LMC2</t>
      </is>
    </nc>
  </rcc>
  <rcc rId="58571" sId="6">
    <nc r="AK1007" t="inlineStr">
      <is>
        <t>SPO.JD.LMC2</t>
      </is>
    </nc>
  </rcc>
  <rcc rId="58572" sId="6">
    <nc r="AN1007" t="inlineStr">
      <is>
        <t>-</t>
      </is>
    </nc>
  </rcc>
  <rcc rId="58573" sId="6">
    <nc r="AO1007" t="inlineStr">
      <is>
        <t>-</t>
      </is>
    </nc>
  </rcc>
  <rcc rId="58574" sId="6">
    <nc r="AP1007" t="inlineStr">
      <is>
        <t>N/A</t>
      </is>
    </nc>
  </rcc>
  <rcc rId="58575" sId="6">
    <nc r="AQ1007" t="inlineStr">
      <is>
        <t>N/A</t>
      </is>
    </nc>
  </rcc>
  <rcc rId="58576" sId="6">
    <nc r="AU1007">
      <v>1002274009</v>
    </nc>
  </rcc>
  <rcc rId="58577" sId="6">
    <nc r="AV1007" t="inlineStr">
      <is>
        <t>23°27'11.9" S</t>
      </is>
    </nc>
  </rcc>
  <rcc rId="58578" sId="6">
    <nc r="AW1007" t="inlineStr">
      <is>
        <t>46°26'20.4" W</t>
      </is>
    </nc>
  </rcc>
  <rcc rId="58579" sId="6">
    <nc r="BC1007">
      <v>1892063257</v>
    </nc>
  </rcc>
  <rcc rId="58580" sId="6">
    <nc r="BD1007" t="inlineStr">
      <is>
        <t>SBL.SI.AIL</t>
      </is>
    </nc>
  </rcc>
  <rcc rId="58581" sId="6">
    <nc r="A1008">
      <v>2014</v>
    </nc>
  </rcc>
  <rcc rId="58582" sId="6">
    <nc r="B1008" t="inlineStr">
      <is>
        <t>ATEI</t>
      </is>
    </nc>
  </rcc>
  <rcc rId="58583" sId="6">
    <nc r="C1008" t="inlineStr">
      <is>
        <t>38 Arm</t>
      </is>
    </nc>
  </rcc>
  <rcc rId="58584" sId="6">
    <nc r="D1008" t="inlineStr">
      <is>
        <t>SIM</t>
      </is>
    </nc>
  </rcc>
  <rcc rId="58585" sId="6">
    <nc r="E1008" t="inlineStr">
      <is>
        <t>SIM</t>
      </is>
    </nc>
  </rcc>
  <rcc rId="58586" sId="6">
    <nc r="F1008" t="inlineStr">
      <is>
        <t>SIM</t>
      </is>
    </nc>
  </rcc>
  <rcc rId="58587" sId="6">
    <nc r="G1008">
      <v>42044</v>
    </nc>
  </rcc>
  <rcc rId="58588" sId="6">
    <nc r="H1008" t="inlineStr">
      <is>
        <t>Huawei</t>
      </is>
    </nc>
  </rcc>
  <rcc rId="58589" sId="6">
    <nc r="I1008" t="inlineStr">
      <is>
        <t>Novo</t>
      </is>
    </nc>
  </rcc>
  <rcc rId="58590" sId="6">
    <nc r="J1008">
      <v>192</v>
    </nc>
  </rcc>
  <rcc rId="58591" sId="6">
    <nc r="K1008">
      <v>448</v>
    </nc>
  </rcc>
  <rcc rId="58592" sId="6">
    <nc r="L1008">
      <v>8</v>
    </nc>
  </rcc>
  <rcc rId="58593" sId="6">
    <nc r="M1008">
      <v>8</v>
    </nc>
  </rcc>
  <rcc rId="58594" sId="6">
    <nc r="N1008">
      <v>16</v>
    </nc>
  </rcc>
  <rcc rId="58595" sId="6">
    <nc r="O1008" t="inlineStr">
      <is>
        <t>NÃO</t>
      </is>
    </nc>
  </rcc>
  <rcc rId="58596" sId="6">
    <nc r="P1008" t="inlineStr">
      <is>
        <t>NÃO</t>
      </is>
    </nc>
  </rcc>
  <rcc rId="58597" sId="6">
    <nc r="Q1008" t="inlineStr">
      <is>
        <t>SIM</t>
      </is>
    </nc>
  </rcc>
  <rcc rId="58598" sId="6">
    <nc r="R1008" t="inlineStr">
      <is>
        <t>Armário</t>
      </is>
    </nc>
  </rcc>
  <rcc rId="58599" sId="6">
    <nc r="S1008" t="inlineStr">
      <is>
        <t>Monoshelf</t>
      </is>
    </nc>
  </rcc>
  <rcc rId="58600" sId="6">
    <nc r="T1008" t="inlineStr">
      <is>
        <t>Outdoor</t>
      </is>
    </nc>
  </rcc>
  <rcc rId="58601" sId="6">
    <nc r="U1008">
      <v>11</v>
    </nc>
  </rcc>
  <rcc rId="58602" sId="6">
    <nc r="V1008">
      <v>11300</v>
    </nc>
  </rcc>
  <rcc rId="58603" sId="6">
    <nc r="W1008" t="inlineStr">
      <is>
        <t>ANS</t>
      </is>
    </nc>
  </rcc>
  <rcc rId="58604" sId="6">
    <nc r="X1008" t="inlineStr">
      <is>
        <t>11300ITANS</t>
      </is>
    </nc>
  </rcc>
  <rcc rId="58605" sId="6">
    <nc r="Y1008" t="inlineStr">
      <is>
        <t>R. Piauí, 387 - Residencial Novega</t>
      </is>
    </nc>
  </rcc>
  <rcc rId="58606" sId="6">
    <nc r="Z1008" t="inlineStr">
      <is>
        <t>ITAQUAQUECETUBA</t>
      </is>
    </nc>
  </rcc>
  <rcc rId="58607" sId="6">
    <nc r="AA1008" t="inlineStr">
      <is>
        <t>IT</t>
      </is>
    </nc>
  </rcc>
  <rcc rId="58608" sId="6">
    <nc r="AB1008" t="inlineStr">
      <is>
        <t>IAQ.IT.MSO03</t>
      </is>
    </nc>
  </rcc>
  <rcc rId="58609" sId="6">
    <nc r="AC1008" t="inlineStr">
      <is>
        <t>Alcatel</t>
      </is>
    </nc>
  </rcc>
  <rcc rId="58610" sId="6">
    <nc r="AD1008" t="inlineStr">
      <is>
        <t>-</t>
      </is>
    </nc>
  </rcc>
  <rcc rId="58611" sId="6">
    <nc r="AE1008" t="inlineStr">
      <is>
        <t>IAQ IT 03</t>
      </is>
    </nc>
  </rcc>
  <rcc rId="58612" sId="6">
    <nc r="AF1008" t="inlineStr">
      <is>
        <t>SPO PE 03</t>
      </is>
    </nc>
  </rcc>
  <rcc rId="58613" sId="6">
    <nc r="AG1008" t="inlineStr">
      <is>
        <t>SPO VU 02</t>
      </is>
    </nc>
  </rcc>
  <rcc rId="58614" sId="6">
    <nc r="AI1008" t="inlineStr">
      <is>
        <t>SPO VU_CG3</t>
      </is>
    </nc>
  </rcc>
  <rcc rId="58615" sId="6">
    <nc r="AJ1008" t="inlineStr">
      <is>
        <t>SPO.JG.LMC2</t>
      </is>
    </nc>
  </rcc>
  <rcc rId="58616" sId="6">
    <nc r="AK1008" t="inlineStr">
      <is>
        <t>SPO.JD.LMC2</t>
      </is>
    </nc>
  </rcc>
  <rcc rId="58617" sId="6">
    <nc r="AN1008" t="inlineStr">
      <is>
        <t>-</t>
      </is>
    </nc>
  </rcc>
  <rcc rId="58618" sId="6">
    <nc r="AO1008" t="inlineStr">
      <is>
        <t>-</t>
      </is>
    </nc>
  </rcc>
  <rcc rId="58619" sId="6">
    <nc r="AP1008" t="inlineStr">
      <is>
        <t>N/A</t>
      </is>
    </nc>
  </rcc>
  <rcc rId="58620" sId="6">
    <nc r="AQ1008" t="inlineStr">
      <is>
        <t>N/A</t>
      </is>
    </nc>
  </rcc>
  <rcc rId="58621" sId="6">
    <nc r="AU1008">
      <v>1002273967</v>
    </nc>
  </rcc>
  <rcc rId="58622" sId="6">
    <nc r="AV1008" t="inlineStr">
      <is>
        <t>23°30'00.60" S</t>
      </is>
    </nc>
  </rcc>
  <rcc rId="58623" sId="6">
    <nc r="AW1008" t="inlineStr">
      <is>
        <t>46°20'46.63" W</t>
      </is>
    </nc>
  </rcc>
  <rcc rId="58624" sId="6">
    <nc r="BC1008">
      <v>1892063257</v>
    </nc>
  </rcc>
  <rcc rId="58625" sId="6">
    <nc r="BD1008" t="inlineStr">
      <is>
        <t>IAQ.IT.ANS</t>
      </is>
    </nc>
  </rcc>
  <rcc rId="58626" sId="6">
    <nc r="A1009">
      <v>2014</v>
    </nc>
  </rcc>
  <rcc rId="58627" sId="6">
    <nc r="B1009" t="inlineStr">
      <is>
        <t>ATEI</t>
      </is>
    </nc>
  </rcc>
  <rcc rId="58628" sId="6">
    <nc r="C1009" t="inlineStr">
      <is>
        <t>38 Arm</t>
      </is>
    </nc>
  </rcc>
  <rcc rId="58629" sId="6">
    <nc r="D1009">
      <v>5700138427</v>
    </nc>
  </rcc>
  <rcc rId="58630" sId="6">
    <nc r="E1009" t="inlineStr">
      <is>
        <t>SIM</t>
      </is>
    </nc>
  </rcc>
  <rcc rId="58631" sId="6">
    <nc r="F1009" t="inlineStr">
      <is>
        <t>SIM</t>
      </is>
    </nc>
  </rcc>
  <rcc rId="58632" sId="6">
    <nc r="G1009">
      <v>41788</v>
    </nc>
  </rcc>
  <rcc rId="58633" sId="6">
    <nc r="H1009" t="inlineStr">
      <is>
        <t>Huawei</t>
      </is>
    </nc>
  </rcc>
  <rcc rId="58634" sId="6">
    <nc r="I1009" t="inlineStr">
      <is>
        <t>Novo</t>
      </is>
    </nc>
  </rcc>
  <rcc rId="58635" sId="6">
    <nc r="J1009">
      <v>192</v>
    </nc>
  </rcc>
  <rcc rId="58636" sId="6">
    <nc r="K1009">
      <v>448</v>
    </nc>
  </rcc>
  <rcc rId="58637" sId="6">
    <nc r="L1009">
      <v>8</v>
    </nc>
  </rcc>
  <rcc rId="58638" sId="6">
    <nc r="M1009">
      <v>8</v>
    </nc>
  </rcc>
  <rcc rId="58639" sId="6">
    <nc r="N1009">
      <v>16</v>
    </nc>
  </rcc>
  <rcc rId="58640" sId="6">
    <nc r="O1009" t="inlineStr">
      <is>
        <t>NÃO</t>
      </is>
    </nc>
  </rcc>
  <rcc rId="58641" sId="6">
    <nc r="P1009" t="inlineStr">
      <is>
        <t>NÃO</t>
      </is>
    </nc>
  </rcc>
  <rcc rId="58642" sId="6">
    <nc r="Q1009" t="inlineStr">
      <is>
        <t>NÃO</t>
      </is>
    </nc>
  </rcc>
  <rcc rId="58643" sId="6">
    <nc r="R1009" t="inlineStr">
      <is>
        <t>Armário</t>
      </is>
    </nc>
  </rcc>
  <rcc rId="58644" sId="6">
    <nc r="S1009" t="inlineStr">
      <is>
        <t>Monoshelf</t>
      </is>
    </nc>
  </rcc>
  <rcc rId="58645" sId="6">
    <nc r="T1009" t="inlineStr">
      <is>
        <t>Outdoor</t>
      </is>
    </nc>
  </rcc>
  <rcc rId="58646" sId="6">
    <nc r="U1009">
      <v>11</v>
    </nc>
  </rcc>
  <rcc rId="58647" sId="6">
    <nc r="V1009">
      <v>11381</v>
    </nc>
  </rcc>
  <rcc rId="58648" sId="6">
    <nc r="W1009" t="inlineStr">
      <is>
        <t>AZE</t>
      </is>
    </nc>
  </rcc>
  <rcc rId="58649" sId="6">
    <nc r="X1009" t="inlineStr">
      <is>
        <t>11381BCAZE</t>
      </is>
    </nc>
  </rcc>
  <rcc rId="58650" sId="6">
    <nc r="Y1009" t="inlineStr">
      <is>
        <t>R. José Pereira, 876 - Residencial Parque Malibu</t>
      </is>
    </nc>
  </rcc>
  <rcc rId="58651" sId="6">
    <nc r="Z1009" t="inlineStr">
      <is>
        <t>MOGI DAS CRUZES</t>
      </is>
    </nc>
  </rcc>
  <rcc rId="58652" sId="6">
    <nc r="AA1009" t="inlineStr">
      <is>
        <t>BC</t>
      </is>
    </nc>
  </rcc>
  <rcc rId="58653" sId="6">
    <nc r="AB1009" t="inlineStr">
      <is>
        <t>MCZ.BC.MSO12</t>
      </is>
    </nc>
  </rcc>
  <rcc rId="58654" sId="6">
    <nc r="AC1009" t="inlineStr">
      <is>
        <t>Alcatel</t>
      </is>
    </nc>
  </rcc>
  <rcc rId="58655" sId="6">
    <nc r="AD1009" t="inlineStr">
      <is>
        <t>-</t>
      </is>
    </nc>
  </rcc>
  <rcc rId="58656" sId="6">
    <nc r="AE1009" t="inlineStr">
      <is>
        <t>MCZ BC 01</t>
      </is>
    </nc>
  </rcc>
  <rcc rId="58657" sId="6">
    <nc r="AF1009" t="inlineStr">
      <is>
        <t>SPO PE 02</t>
      </is>
    </nc>
  </rcc>
  <rcc rId="58658" sId="6">
    <nc r="AG1009" t="inlineStr">
      <is>
        <t>SPO VU 04</t>
      </is>
    </nc>
  </rcc>
  <rcc rId="58659" sId="6">
    <nc r="AI1009" t="inlineStr">
      <is>
        <t>SPO PE_EX2</t>
      </is>
    </nc>
  </rcc>
  <rcc rId="58660" sId="6">
    <nc r="AJ1009" t="inlineStr">
      <is>
        <t>SPO.JG.LMC2</t>
      </is>
    </nc>
  </rcc>
  <rcc rId="58661" sId="6">
    <nc r="AK1009" t="inlineStr">
      <is>
        <t>SPO.JD.LMC2</t>
      </is>
    </nc>
  </rcc>
  <rcc rId="58662" sId="6">
    <nc r="AN1009" t="inlineStr">
      <is>
        <t>-</t>
      </is>
    </nc>
  </rcc>
  <rcc rId="58663" sId="6">
    <nc r="AO1009" t="inlineStr">
      <is>
        <t>-</t>
      </is>
    </nc>
  </rcc>
  <rcc rId="58664" sId="6">
    <nc r="AP1009" t="inlineStr">
      <is>
        <t>N/A</t>
      </is>
    </nc>
  </rcc>
  <rcc rId="58665" sId="6">
    <nc r="AQ1009" t="inlineStr">
      <is>
        <t>N/A</t>
      </is>
    </nc>
  </rcc>
  <rcc rId="58666" sId="6">
    <nc r="AU1009">
      <v>1002063687</v>
    </nc>
  </rcc>
  <rcc rId="58667" sId="6">
    <nc r="AV1009" t="inlineStr">
      <is>
        <t>23°33'10.9"</t>
      </is>
    </nc>
  </rcc>
  <rcc rId="58668" sId="6">
    <nc r="AW1009" t="inlineStr">
      <is>
        <t>46°14'48.0"</t>
      </is>
    </nc>
  </rcc>
  <rcc rId="58669" sId="6">
    <nc r="BC1009">
      <v>1892063257</v>
    </nc>
  </rcc>
  <rcc rId="58670" sId="6">
    <nc r="BD1009" t="inlineStr">
      <is>
        <t>MCZ.BC.AZE</t>
      </is>
    </nc>
  </rcc>
  <rcc rId="58671" sId="6">
    <nc r="A1010">
      <v>2014</v>
    </nc>
  </rcc>
  <rcc rId="58672" sId="6">
    <nc r="B1010" t="inlineStr">
      <is>
        <t>ATEI</t>
      </is>
    </nc>
  </rcc>
  <rcc rId="58673" sId="6">
    <nc r="C1010" t="inlineStr">
      <is>
        <t>38 Arm</t>
      </is>
    </nc>
  </rcc>
  <rcc rId="58674" sId="6">
    <nc r="D1010" t="inlineStr">
      <is>
        <t>SIM</t>
      </is>
    </nc>
  </rcc>
  <rcc rId="58675" sId="6">
    <nc r="E1010" t="inlineStr">
      <is>
        <t>SIM</t>
      </is>
    </nc>
  </rcc>
  <rcc rId="58676" sId="6">
    <nc r="F1010" t="inlineStr">
      <is>
        <t>SIM</t>
      </is>
    </nc>
  </rcc>
  <rcc rId="58677" sId="6">
    <nc r="G1010">
      <v>42018</v>
    </nc>
  </rcc>
  <rcc rId="58678" sId="6">
    <nc r="H1010" t="inlineStr">
      <is>
        <t>Huawei</t>
      </is>
    </nc>
  </rcc>
  <rcc rId="58679" sId="6">
    <nc r="I1010" t="inlineStr">
      <is>
        <t>Novo</t>
      </is>
    </nc>
  </rcc>
  <rcc rId="58680" sId="6">
    <nc r="J1010">
      <v>192</v>
    </nc>
  </rcc>
  <rcc rId="58681" sId="6">
    <nc r="K1010">
      <v>448</v>
    </nc>
  </rcc>
  <rcc rId="58682" sId="6">
    <nc r="L1010">
      <v>8</v>
    </nc>
  </rcc>
  <rcc rId="58683" sId="6">
    <nc r="M1010">
      <v>8</v>
    </nc>
  </rcc>
  <rcc rId="58684" sId="6">
    <nc r="N1010">
      <v>16</v>
    </nc>
  </rcc>
  <rcc rId="58685" sId="6">
    <nc r="O1010" t="inlineStr">
      <is>
        <t>NÃO</t>
      </is>
    </nc>
  </rcc>
  <rcc rId="58686" sId="6">
    <nc r="P1010" t="inlineStr">
      <is>
        <t>NÃO</t>
      </is>
    </nc>
  </rcc>
  <rcc rId="58687" sId="6">
    <nc r="Q1010" t="inlineStr">
      <is>
        <t>SIM</t>
      </is>
    </nc>
  </rcc>
  <rcc rId="58688" sId="6">
    <nc r="R1010" t="inlineStr">
      <is>
        <t>Armário</t>
      </is>
    </nc>
  </rcc>
  <rcc rId="58689" sId="6">
    <nc r="S1010" t="inlineStr">
      <is>
        <t>Monoshelf</t>
      </is>
    </nc>
  </rcc>
  <rcc rId="58690" sId="6">
    <nc r="T1010" t="inlineStr">
      <is>
        <t>Outdoor</t>
      </is>
    </nc>
  </rcc>
  <rcc rId="58691" sId="6">
    <nc r="U1010">
      <v>11</v>
    </nc>
  </rcc>
  <rcc rId="58692" sId="6">
    <nc r="V1010">
      <v>11227</v>
    </nc>
  </rcc>
  <rcc rId="58693" sId="6">
    <nc r="W1010" t="inlineStr">
      <is>
        <t>BAA</t>
      </is>
    </nc>
  </rcc>
  <rcc rId="58694" sId="6">
    <nc r="X1010" t="inlineStr">
      <is>
        <t>11227SSBAA</t>
      </is>
    </nc>
  </rcc>
  <rcc rId="58695" sId="6">
    <nc r="Y1010" t="inlineStr">
      <is>
        <t>Av. Tonico Lenci x R. Cinco - Loteamento Santo Antonio</t>
      </is>
    </nc>
  </rcc>
  <rcc rId="58696" sId="6">
    <nc r="Z1010" t="inlineStr">
      <is>
        <t>FRANCO DA ROCHA</t>
      </is>
    </nc>
  </rcc>
  <rcc rId="58697" sId="6">
    <nc r="AA1010" t="inlineStr">
      <is>
        <t>SS</t>
      </is>
    </nc>
  </rcc>
  <rcc rId="58698" sId="6">
    <nc r="AB1010" t="inlineStr">
      <is>
        <t>FCR.SS.MSO12</t>
      </is>
    </nc>
  </rcc>
  <rcc rId="58699" sId="6">
    <nc r="AC1010" t="inlineStr">
      <is>
        <t>Cisco</t>
      </is>
    </nc>
  </rcc>
  <rcc rId="58700" sId="6">
    <nc r="AD1010" t="inlineStr">
      <is>
        <t>-</t>
      </is>
    </nc>
  </rcc>
  <rcc rId="58701" sId="6">
    <nc r="AE1010" t="inlineStr">
      <is>
        <t>FCR SS 01</t>
      </is>
    </nc>
  </rcc>
  <rcc rId="58702" sId="6">
    <nc r="AF1010" t="inlineStr">
      <is>
        <t>SPO PD 04</t>
      </is>
    </nc>
  </rcc>
  <rcc rId="58703" sId="6">
    <nc r="AG1010" t="inlineStr">
      <is>
        <t>SPO PD 05</t>
      </is>
    </nc>
  </rcc>
  <rcc rId="58704" sId="6">
    <nc r="AI1010" t="inlineStr">
      <is>
        <t>SPO PD_CG3</t>
      </is>
    </nc>
  </rcc>
  <rcc rId="58705" sId="6">
    <nc r="AJ1010" t="inlineStr">
      <is>
        <t>SPO.JG.LMC2</t>
      </is>
    </nc>
  </rcc>
  <rcc rId="58706" sId="6">
    <nc r="AK1010" t="inlineStr">
      <is>
        <t>SPO.JD.LMC2</t>
      </is>
    </nc>
  </rcc>
  <rcc rId="58707" sId="6">
    <nc r="AN1010" t="inlineStr">
      <is>
        <t>-</t>
      </is>
    </nc>
  </rcc>
  <rcc rId="58708" sId="6">
    <nc r="AO1010" t="inlineStr">
      <is>
        <t>-</t>
      </is>
    </nc>
  </rcc>
  <rcc rId="58709" sId="6">
    <nc r="AP1010" t="inlineStr">
      <is>
        <t>N/A</t>
      </is>
    </nc>
  </rcc>
  <rcc rId="58710" sId="6">
    <nc r="AQ1010" t="inlineStr">
      <is>
        <t>N/A</t>
      </is>
    </nc>
  </rcc>
  <rcc rId="58711" sId="6">
    <nc r="AU1010">
      <v>1002098430</v>
    </nc>
  </rcc>
  <rcc rId="58712" sId="6">
    <nc r="AV1010" t="inlineStr">
      <is>
        <t>23° 18' 23.6"</t>
      </is>
    </nc>
  </rcc>
  <rcc rId="58713" sId="6">
    <nc r="AW1010" t="inlineStr">
      <is>
        <t>46° 43' 01.3"</t>
      </is>
    </nc>
  </rcc>
  <rcc rId="58714" sId="6">
    <nc r="BC1010">
      <v>1892063257</v>
    </nc>
  </rcc>
  <rcc rId="58715" sId="6">
    <nc r="BD1010" t="inlineStr">
      <is>
        <t>FCR.SS.BAA</t>
      </is>
    </nc>
  </rcc>
  <rcc rId="58716" sId="6">
    <nc r="A1011">
      <v>2014</v>
    </nc>
  </rcc>
  <rcc rId="58717" sId="6">
    <nc r="B1011" t="inlineStr">
      <is>
        <t>ATEI</t>
      </is>
    </nc>
  </rcc>
  <rcc rId="58718" sId="6">
    <nc r="C1011" t="inlineStr">
      <is>
        <t>38 Arm</t>
      </is>
    </nc>
  </rcc>
  <rcc rId="58719" sId="6">
    <nc r="D1011" t="inlineStr">
      <is>
        <t>SIM</t>
      </is>
    </nc>
  </rcc>
  <rcc rId="58720" sId="6">
    <nc r="E1011" t="inlineStr">
      <is>
        <t>SIM</t>
      </is>
    </nc>
  </rcc>
  <rcc rId="58721" sId="6">
    <nc r="F1011" t="inlineStr">
      <is>
        <t>SIM</t>
      </is>
    </nc>
  </rcc>
  <rcc rId="58722" sId="6">
    <nc r="G1011">
      <v>42018</v>
    </nc>
  </rcc>
  <rcc rId="58723" sId="6">
    <nc r="H1011" t="inlineStr">
      <is>
        <t>Huawei</t>
      </is>
    </nc>
  </rcc>
  <rcc rId="58724" sId="6">
    <nc r="I1011" t="inlineStr">
      <is>
        <t>Novo</t>
      </is>
    </nc>
  </rcc>
  <rcc rId="58725" sId="6">
    <nc r="J1011">
      <v>192</v>
    </nc>
  </rcc>
  <rcc rId="58726" sId="6">
    <nc r="K1011">
      <v>448</v>
    </nc>
  </rcc>
  <rcc rId="58727" sId="6">
    <nc r="L1011">
      <v>8</v>
    </nc>
  </rcc>
  <rcc rId="58728" sId="6">
    <nc r="M1011">
      <v>8</v>
    </nc>
  </rcc>
  <rcc rId="58729" sId="6">
    <nc r="N1011">
      <v>16</v>
    </nc>
  </rcc>
  <rcc rId="58730" sId="6">
    <nc r="O1011" t="inlineStr">
      <is>
        <t>NÃO</t>
      </is>
    </nc>
  </rcc>
  <rcc rId="58731" sId="6">
    <nc r="P1011" t="inlineStr">
      <is>
        <t>NÃO</t>
      </is>
    </nc>
  </rcc>
  <rcc rId="58732" sId="6">
    <nc r="Q1011" t="inlineStr">
      <is>
        <t>SIM</t>
      </is>
    </nc>
  </rcc>
  <rcc rId="58733" sId="6">
    <nc r="R1011" t="inlineStr">
      <is>
        <t>Armário</t>
      </is>
    </nc>
  </rcc>
  <rcc rId="58734" sId="6">
    <nc r="S1011" t="inlineStr">
      <is>
        <t>Monoshelf</t>
      </is>
    </nc>
  </rcc>
  <rcc rId="58735" sId="6">
    <nc r="T1011" t="inlineStr">
      <is>
        <t>Outdoor</t>
      </is>
    </nc>
  </rcc>
  <rcc rId="58736" sId="6">
    <nc r="U1011">
      <v>11</v>
    </nc>
  </rcc>
  <rcc rId="58737" sId="6">
    <nc r="V1011">
      <v>11227</v>
    </nc>
  </rcc>
  <rcc rId="58738" sId="6">
    <nc r="W1011" t="inlineStr">
      <is>
        <t>BAB</t>
      </is>
    </nc>
  </rcc>
  <rcc rId="58739" sId="6">
    <nc r="X1011" t="inlineStr">
      <is>
        <t>11227SSBAB</t>
      </is>
    </nc>
  </rcc>
  <rcc rId="58740" sId="6">
    <nc r="Y1011" t="inlineStr">
      <is>
        <t>Av. Tonico Lenci x R. Cinco - Loteamento Santo Antonio</t>
      </is>
    </nc>
  </rcc>
  <rcc rId="58741" sId="6">
    <nc r="Z1011" t="inlineStr">
      <is>
        <t>FRANCO DA ROCHA</t>
      </is>
    </nc>
  </rcc>
  <rcc rId="58742" sId="6">
    <nc r="AA1011" t="inlineStr">
      <is>
        <t>SS</t>
      </is>
    </nc>
  </rcc>
  <rcc rId="58743" sId="6">
    <nc r="AB1011" t="inlineStr">
      <is>
        <t>FCR.SS.MSO13</t>
      </is>
    </nc>
  </rcc>
  <rcc rId="58744" sId="6">
    <nc r="AC1011" t="inlineStr">
      <is>
        <t>Cisco</t>
      </is>
    </nc>
  </rcc>
  <rcc rId="58745" sId="6">
    <nc r="AD1011" t="inlineStr">
      <is>
        <t>-</t>
      </is>
    </nc>
  </rcc>
  <rcc rId="58746" sId="6">
    <nc r="AE1011" t="inlineStr">
      <is>
        <t>FCR SS 01</t>
      </is>
    </nc>
  </rcc>
  <rcc rId="58747" sId="6">
    <nc r="AF1011" t="inlineStr">
      <is>
        <t>SPO PD 04</t>
      </is>
    </nc>
  </rcc>
  <rcc rId="58748" sId="6">
    <nc r="AG1011" t="inlineStr">
      <is>
        <t>SPO PD 05</t>
      </is>
    </nc>
  </rcc>
  <rcc rId="58749" sId="6">
    <nc r="AI1011" t="inlineStr">
      <is>
        <t>SPO PD_CG3</t>
      </is>
    </nc>
  </rcc>
  <rcc rId="58750" sId="6">
    <nc r="AJ1011" t="inlineStr">
      <is>
        <t>SPO.JG.LMC2</t>
      </is>
    </nc>
  </rcc>
  <rcc rId="58751" sId="6">
    <nc r="AK1011" t="inlineStr">
      <is>
        <t>SPO.JD.LMC2</t>
      </is>
    </nc>
  </rcc>
  <rcc rId="58752" sId="6">
    <nc r="AN1011" t="inlineStr">
      <is>
        <t>-</t>
      </is>
    </nc>
  </rcc>
  <rcc rId="58753" sId="6">
    <nc r="AO1011" t="inlineStr">
      <is>
        <t>-</t>
      </is>
    </nc>
  </rcc>
  <rcc rId="58754" sId="6">
    <nc r="AP1011" t="inlineStr">
      <is>
        <t>N/A</t>
      </is>
    </nc>
  </rcc>
  <rcc rId="58755" sId="6">
    <nc r="AQ1011" t="inlineStr">
      <is>
        <t>N/A</t>
      </is>
    </nc>
  </rcc>
  <rcc rId="58756" sId="6">
    <nc r="AU1011">
      <v>1002098430</v>
    </nc>
  </rcc>
  <rcc rId="58757" sId="6">
    <nc r="AV1011" t="inlineStr">
      <is>
        <t>23° 18' 23.6"</t>
      </is>
    </nc>
  </rcc>
  <rcc rId="58758" sId="6">
    <nc r="AW1011" t="inlineStr">
      <is>
        <t>46° 43' 01.3"</t>
      </is>
    </nc>
  </rcc>
  <rcc rId="58759" sId="6">
    <nc r="BC1011">
      <v>1892063257</v>
    </nc>
  </rcc>
  <rcc rId="58760" sId="6">
    <nc r="BD1011" t="inlineStr">
      <is>
        <t>FCR.SS.BAB</t>
      </is>
    </nc>
  </rcc>
  <rcc rId="58761" sId="6">
    <nc r="A1012">
      <v>2014</v>
    </nc>
  </rcc>
  <rcc rId="58762" sId="6">
    <nc r="B1012" t="inlineStr">
      <is>
        <t>ATEI</t>
      </is>
    </nc>
  </rcc>
  <rcc rId="58763" sId="6">
    <nc r="C1012" t="inlineStr">
      <is>
        <t>38 Arm</t>
      </is>
    </nc>
  </rcc>
  <rcc rId="58764" sId="6">
    <nc r="D1012" t="inlineStr">
      <is>
        <t>SIM</t>
      </is>
    </nc>
  </rcc>
  <rcc rId="58765" sId="6">
    <nc r="E1012" t="inlineStr">
      <is>
        <t>SIM</t>
      </is>
    </nc>
  </rcc>
  <rcc rId="58766" sId="6">
    <nc r="F1012" t="inlineStr">
      <is>
        <t>SIM</t>
      </is>
    </nc>
  </rcc>
  <rcc rId="58767" sId="6">
    <nc r="G1012">
      <v>42011</v>
    </nc>
  </rcc>
  <rcc rId="58768" sId="6">
    <nc r="H1012" t="inlineStr">
      <is>
        <t>Huawei</t>
      </is>
    </nc>
  </rcc>
  <rcc rId="58769" sId="6">
    <nc r="I1012" t="inlineStr">
      <is>
        <t>Novo</t>
      </is>
    </nc>
  </rcc>
  <rcc rId="58770" sId="6">
    <nc r="J1012">
      <v>192</v>
    </nc>
  </rcc>
  <rcc rId="58771" sId="6">
    <nc r="K1012">
      <v>448</v>
    </nc>
  </rcc>
  <rcc rId="58772" sId="6">
    <nc r="L1012">
      <v>8</v>
    </nc>
  </rcc>
  <rcc rId="58773" sId="6">
    <nc r="M1012">
      <v>8</v>
    </nc>
  </rcc>
  <rcc rId="58774" sId="6">
    <nc r="N1012">
      <v>16</v>
    </nc>
  </rcc>
  <rcc rId="58775" sId="6">
    <nc r="O1012" t="inlineStr">
      <is>
        <t>NÃO</t>
      </is>
    </nc>
  </rcc>
  <rcc rId="58776" sId="6">
    <nc r="P1012" t="inlineStr">
      <is>
        <t>NÃO</t>
      </is>
    </nc>
  </rcc>
  <rcc rId="58777" sId="6">
    <nc r="Q1012" t="inlineStr">
      <is>
        <t>SIM</t>
      </is>
    </nc>
  </rcc>
  <rcc rId="58778" sId="6">
    <nc r="R1012" t="inlineStr">
      <is>
        <t>Armário</t>
      </is>
    </nc>
  </rcc>
  <rcc rId="58779" sId="6">
    <nc r="S1012" t="inlineStr">
      <is>
        <t>Monoshelf</t>
      </is>
    </nc>
  </rcc>
  <rcc rId="58780" sId="6">
    <nc r="T1012" t="inlineStr">
      <is>
        <t>Outdoor</t>
      </is>
    </nc>
  </rcc>
  <rcc rId="58781" sId="6">
    <nc r="U1012">
      <v>17</v>
    </nc>
  </rcc>
  <rcc rId="58782" sId="6">
    <nc r="V1012">
      <v>11060</v>
    </nc>
  </rcc>
  <rcc rId="58783" sId="6">
    <nc r="W1012" t="inlineStr">
      <is>
        <t>BYU</t>
      </is>
    </nc>
  </rcc>
  <rcc rId="58784" sId="6">
    <nc r="X1012" t="inlineStr">
      <is>
        <t>11060PTBYU</t>
      </is>
    </nc>
  </rcc>
  <rcc rId="58785" sId="6">
    <nc r="Y1012" t="inlineStr">
      <is>
        <t>Av. Afonso Gonzalez Rodrigues x R. Francisco Xavier Marques Jr - Residencial Lago Sul</t>
      </is>
    </nc>
  </rcc>
  <rcc rId="58786" sId="6">
    <nc r="Z1012" t="inlineStr">
      <is>
        <t>BADY BASSITT</t>
      </is>
    </nc>
  </rcc>
  <rcc rId="58787" sId="6">
    <nc r="AA1012" t="inlineStr">
      <is>
        <t>PT</t>
      </is>
    </nc>
  </rcc>
  <rcc rId="58788" sId="6">
    <nc r="AB1012" t="inlineStr">
      <is>
        <t>BYT.PT.MSO01</t>
      </is>
    </nc>
  </rcc>
  <rcc rId="58789" sId="6">
    <nc r="AC1012" t="inlineStr">
      <is>
        <t>Alcatel</t>
      </is>
    </nc>
  </rcc>
  <rcc rId="58790" sId="6">
    <nc r="AD1012" t="inlineStr">
      <is>
        <t>BYT PT 01</t>
      </is>
    </nc>
  </rcc>
  <rcc rId="58791" sId="6">
    <nc r="AE1012" t="inlineStr">
      <is>
        <t>SRR VS 03</t>
      </is>
    </nc>
  </rcc>
  <rcc rId="58792" sId="6">
    <nc r="AF1012" t="inlineStr">
      <is>
        <t>ARQ FI 03</t>
      </is>
    </nc>
  </rcc>
  <rcc rId="58793" sId="6">
    <nc r="AG1012" t="inlineStr">
      <is>
        <t>ARQ FI 04</t>
      </is>
    </nc>
  </rcc>
  <rcc rId="58794" sId="6">
    <nc r="AI1012" t="inlineStr">
      <is>
        <t>ARQ FI_CG3</t>
      </is>
    </nc>
  </rcc>
  <rcc rId="58795" sId="6">
    <nc r="AJ1012" t="inlineStr">
      <is>
        <t>ARQ.FI.LMC2</t>
      </is>
    </nc>
  </rcc>
  <rcc rId="58796" sId="6">
    <nc r="AK1012" t="inlineStr">
      <is>
        <t>BRU.AC.LMC2</t>
      </is>
    </nc>
  </rcc>
  <rcc rId="58797" sId="6">
    <nc r="AN1012" t="inlineStr">
      <is>
        <t>-</t>
      </is>
    </nc>
  </rcc>
  <rcc rId="58798" sId="6">
    <nc r="AO1012" t="inlineStr">
      <is>
        <t>-</t>
      </is>
    </nc>
  </rcc>
  <rcc rId="58799" sId="6">
    <nc r="AP1012" t="inlineStr">
      <is>
        <t>N/A</t>
      </is>
    </nc>
  </rcc>
  <rcc rId="58800" sId="6">
    <nc r="AQ1012" t="inlineStr">
      <is>
        <t>N/A</t>
      </is>
    </nc>
  </rcc>
  <rcc rId="58801" sId="6">
    <nc r="AU1012">
      <v>1002709137</v>
    </nc>
  </rcc>
  <rcc rId="58802" sId="6">
    <nc r="AV1012" t="inlineStr">
      <is>
        <t>20°55'21.4"S</t>
      </is>
    </nc>
  </rcc>
  <rcc rId="58803" sId="6">
    <nc r="AW1012" t="inlineStr">
      <is>
        <t>49°26'11.2"W</t>
      </is>
    </nc>
  </rcc>
  <rcc rId="58804" sId="6">
    <nc r="BC1012">
      <v>1892063257</v>
    </nc>
  </rcc>
  <rcc rId="58805" sId="6">
    <nc r="BD1012" t="inlineStr">
      <is>
        <t>BYT.PT.BYU</t>
      </is>
    </nc>
  </rcc>
  <rcc rId="58806" sId="6">
    <nc r="A1013">
      <v>2014</v>
    </nc>
  </rcc>
  <rcc rId="58807" sId="6">
    <nc r="B1013" t="inlineStr">
      <is>
        <t>ATEI</t>
      </is>
    </nc>
  </rcc>
  <rcc rId="58808" sId="6">
    <nc r="C1013" t="inlineStr">
      <is>
        <t>38 Arm</t>
      </is>
    </nc>
  </rcc>
  <rcc rId="58809" sId="6">
    <nc r="D1013">
      <v>5700138442</v>
    </nc>
  </rcc>
  <rcc rId="58810" sId="6">
    <nc r="E1013" t="inlineStr">
      <is>
        <t>SIM</t>
      </is>
    </nc>
  </rcc>
  <rcc rId="58811" sId="6">
    <nc r="F1013" t="inlineStr">
      <is>
        <t>SIM</t>
      </is>
    </nc>
  </rcc>
  <rcc rId="58812" sId="6">
    <nc r="G1013">
      <v>42090</v>
    </nc>
  </rcc>
  <rcc rId="58813" sId="6">
    <nc r="H1013" t="inlineStr">
      <is>
        <t>Huawei</t>
      </is>
    </nc>
  </rcc>
  <rcc rId="58814" sId="6">
    <nc r="I1013" t="inlineStr">
      <is>
        <t>Novo</t>
      </is>
    </nc>
  </rcc>
  <rcc rId="58815" sId="6">
    <nc r="J1013">
      <v>192</v>
    </nc>
  </rcc>
  <rcc rId="58816" sId="6">
    <nc r="K1013">
      <v>448</v>
    </nc>
  </rcc>
  <rcc rId="58817" sId="6">
    <nc r="L1013">
      <v>8</v>
    </nc>
  </rcc>
  <rcc rId="58818" sId="6">
    <nc r="M1013">
      <v>8</v>
    </nc>
  </rcc>
  <rcc rId="58819" sId="6">
    <nc r="N1013">
      <v>16</v>
    </nc>
  </rcc>
  <rcc rId="58820" sId="6">
    <nc r="O1013" t="inlineStr">
      <is>
        <t>NÃO</t>
      </is>
    </nc>
  </rcc>
  <rcc rId="58821" sId="6">
    <nc r="P1013" t="inlineStr">
      <is>
        <t>NÃO</t>
      </is>
    </nc>
  </rcc>
  <rcc rId="58822" sId="6">
    <nc r="Q1013" t="inlineStr">
      <is>
        <t>NÃO</t>
      </is>
    </nc>
  </rcc>
  <rcc rId="58823" sId="6">
    <nc r="R1013" t="inlineStr">
      <is>
        <t>Armário</t>
      </is>
    </nc>
  </rcc>
  <rcc rId="58824" sId="6">
    <nc r="S1013" t="inlineStr">
      <is>
        <t>Monoshelf</t>
      </is>
    </nc>
  </rcc>
  <rcc rId="58825" sId="6">
    <nc r="T1013" t="inlineStr">
      <is>
        <t>Outdoor</t>
      </is>
    </nc>
  </rcc>
  <rcc rId="58826" sId="6">
    <nc r="U1013">
      <v>11</v>
    </nc>
  </rcc>
  <rcc rId="58827" sId="6">
    <nc r="V1013">
      <v>11176</v>
    </nc>
  </rcc>
  <rcc rId="58828" sId="6">
    <nc r="W1013" t="inlineStr">
      <is>
        <t>BZE</t>
      </is>
    </nc>
  </rcc>
  <rcc rId="58829" sId="6">
    <nc r="X1013" t="inlineStr">
      <is>
        <t>11176CIBZE</t>
      </is>
    </nc>
  </rcc>
  <rcc rId="58830" sId="6">
    <nc r="Y1013" t="inlineStr">
      <is>
        <t xml:space="preserve">Etr. de Caucaia do Alto x Rod. Raposo Tavares km 39 </t>
      </is>
    </nc>
  </rcc>
  <rcc rId="58831" sId="6">
    <nc r="Z1013" t="inlineStr">
      <is>
        <t>COTIA</t>
      </is>
    </nc>
  </rcc>
  <rcc rId="58832" sId="6">
    <nc r="AA1013" t="inlineStr">
      <is>
        <t>CI</t>
      </is>
    </nc>
  </rcc>
  <rcc rId="58833" sId="6">
    <nc r="AB1013" t="inlineStr">
      <is>
        <t>COA.CI.MSO02</t>
      </is>
    </nc>
  </rcc>
  <rcc rId="58834" sId="6">
    <nc r="AC1013" t="inlineStr">
      <is>
        <t>Huawei</t>
      </is>
    </nc>
  </rcc>
  <rcc rId="58835" sId="6">
    <nc r="AD1013" t="inlineStr">
      <is>
        <t>-</t>
      </is>
    </nc>
  </rcc>
  <rcc rId="58836" sId="6">
    <nc r="AE1013" t="inlineStr">
      <is>
        <t>COA CI 02</t>
      </is>
    </nc>
  </rcc>
  <rcc rId="58837" sId="6">
    <nc r="AF1013" t="inlineStr">
      <is>
        <t>SPO JG 01</t>
      </is>
    </nc>
  </rcc>
  <rcc rId="58838" sId="6">
    <nc r="AG1013" t="inlineStr">
      <is>
        <t>SPO CB 02</t>
      </is>
    </nc>
  </rcc>
  <rcc rId="58839" sId="6">
    <nc r="AI1013" t="inlineStr">
      <is>
        <t>SPO JG_ER7</t>
      </is>
    </nc>
  </rcc>
  <rcc rId="58840" sId="6">
    <nc r="AJ1013" t="inlineStr">
      <is>
        <t>SPO.JG.LMC2</t>
      </is>
    </nc>
  </rcc>
  <rcc rId="58841" sId="6">
    <nc r="AK1013" t="inlineStr">
      <is>
        <t>SPO.JD.LMC2</t>
      </is>
    </nc>
  </rcc>
  <rcc rId="58842" sId="6">
    <nc r="AN1013" t="inlineStr">
      <is>
        <t>-</t>
      </is>
    </nc>
  </rcc>
  <rcc rId="58843" sId="6">
    <nc r="AO1013" t="inlineStr">
      <is>
        <t>-</t>
      </is>
    </nc>
  </rcc>
  <rcc rId="58844" sId="6">
    <nc r="AP1013" t="inlineStr">
      <is>
        <t>N/A</t>
      </is>
    </nc>
  </rcc>
  <rcc rId="58845" sId="6">
    <nc r="AQ1013" t="inlineStr">
      <is>
        <t>N/A</t>
      </is>
    </nc>
  </rcc>
  <rcc rId="58846" sId="6">
    <nc r="AU1013">
      <v>1002098448</v>
    </nc>
  </rcc>
  <rcc rId="58847" sId="6">
    <nc r="AV1013" t="inlineStr">
      <is>
        <t>23°37'11.3"</t>
      </is>
    </nc>
  </rcc>
  <rcc rId="58848" sId="6">
    <nc r="AW1013" t="inlineStr">
      <is>
        <t>46°58'27.8"</t>
      </is>
    </nc>
  </rcc>
  <rcc rId="58849" sId="6">
    <nc r="BC1013">
      <v>1892063257</v>
    </nc>
  </rcc>
  <rcc rId="58850" sId="6">
    <nc r="BD1013" t="inlineStr">
      <is>
        <t>COA.CI.BZE</t>
      </is>
    </nc>
  </rcc>
  <rcc rId="58851" sId="6">
    <nc r="A1014">
      <v>2014</v>
    </nc>
  </rcc>
  <rcc rId="58852" sId="6">
    <nc r="B1014" t="inlineStr">
      <is>
        <t>ATEI</t>
      </is>
    </nc>
  </rcc>
  <rcc rId="58853" sId="6">
    <nc r="C1014" t="inlineStr">
      <is>
        <t>38 Arm</t>
      </is>
    </nc>
  </rcc>
  <rcc rId="58854" sId="6">
    <nc r="D1014">
      <v>5700138469</v>
    </nc>
  </rcc>
  <rcc rId="58855" sId="6">
    <nc r="E1014" t="inlineStr">
      <is>
        <t>SIM</t>
      </is>
    </nc>
  </rcc>
  <rcc rId="58856" sId="6">
    <nc r="F1014" t="inlineStr">
      <is>
        <t>SIM</t>
      </is>
    </nc>
  </rcc>
  <rcc rId="58857" sId="6">
    <nc r="G1014">
      <v>41880</v>
    </nc>
  </rcc>
  <rcc rId="58858" sId="6">
    <nc r="H1014" t="inlineStr">
      <is>
        <t>Huawei</t>
      </is>
    </nc>
  </rcc>
  <rcc rId="58859" sId="6">
    <nc r="I1014" t="inlineStr">
      <is>
        <t>Novo</t>
      </is>
    </nc>
  </rcc>
  <rcc rId="58860" sId="6">
    <nc r="J1014">
      <v>192</v>
    </nc>
  </rcc>
  <rcc rId="58861" sId="6">
    <nc r="K1014">
      <v>448</v>
    </nc>
  </rcc>
  <rcc rId="58862" sId="6">
    <nc r="L1014">
      <v>8</v>
    </nc>
  </rcc>
  <rcc rId="58863" sId="6">
    <nc r="M1014">
      <v>8</v>
    </nc>
  </rcc>
  <rcc rId="58864" sId="6">
    <nc r="N1014">
      <v>16</v>
    </nc>
  </rcc>
  <rcc rId="58865" sId="6">
    <nc r="O1014" t="inlineStr">
      <is>
        <t>NÃO</t>
      </is>
    </nc>
  </rcc>
  <rcc rId="58866" sId="6">
    <nc r="P1014" t="inlineStr">
      <is>
        <t>NÃO</t>
      </is>
    </nc>
  </rcc>
  <rcc rId="58867" sId="6">
    <nc r="Q1014" t="inlineStr">
      <is>
        <t>NÃO</t>
      </is>
    </nc>
  </rcc>
  <rcc rId="58868" sId="6">
    <nc r="R1014" t="inlineStr">
      <is>
        <t>Armário</t>
      </is>
    </nc>
  </rcc>
  <rcc rId="58869" sId="6">
    <nc r="S1014" t="inlineStr">
      <is>
        <t>Monoshelf</t>
      </is>
    </nc>
  </rcc>
  <rcc rId="58870" sId="6">
    <nc r="T1014" t="inlineStr">
      <is>
        <t>Outdoor</t>
      </is>
    </nc>
  </rcc>
  <rcc rId="58871" sId="6">
    <nc r="U1014">
      <v>15</v>
    </nc>
  </rcc>
  <rcc rId="58872" sId="6">
    <nc r="V1014">
      <v>11609</v>
    </nc>
  </rcc>
  <rcc rId="58873" sId="6">
    <nc r="W1014" t="inlineStr">
      <is>
        <t>CAE</t>
      </is>
    </nc>
  </rcc>
  <rcc rId="58874" sId="6">
    <nc r="X1014" t="inlineStr">
      <is>
        <t>11609EDCAE</t>
      </is>
    </nc>
  </rcc>
  <rcc rId="58875" sId="6">
    <nc r="Y1014" t="inlineStr">
      <is>
        <t>R. João Silvestre x R. João Granado</t>
      </is>
    </nc>
  </rcc>
  <rcc rId="58876" sId="6">
    <nc r="Z1014" t="inlineStr">
      <is>
        <t>SOROCABA</t>
      </is>
    </nc>
  </rcc>
  <rcc rId="58877" sId="6">
    <nc r="AA1014" t="inlineStr">
      <is>
        <t>ED</t>
      </is>
    </nc>
  </rcc>
  <rcc rId="58878" sId="6">
    <nc r="AB1014" t="inlineStr">
      <is>
        <t>SOC.ED.MSO01</t>
      </is>
    </nc>
  </rcc>
  <rcc rId="58879" sId="6">
    <nc r="AC1014" t="inlineStr">
      <is>
        <t>Huawei</t>
      </is>
    </nc>
  </rcc>
  <rcc rId="58880" sId="6">
    <nc r="AD1014" t="inlineStr">
      <is>
        <t>SOC ED 01</t>
      </is>
    </nc>
  </rcc>
  <rcc rId="58881" sId="6">
    <nc r="AE1014" t="inlineStr">
      <is>
        <t>SOC AS 03</t>
      </is>
    </nc>
  </rcc>
  <rcc rId="58882" sId="6">
    <nc r="AF1014" t="inlineStr">
      <is>
        <t>CAS CE 03</t>
      </is>
    </nc>
  </rcc>
  <rcc rId="58883" sId="6">
    <nc r="AG1014" t="inlineStr">
      <is>
        <t>CAS CT 03</t>
      </is>
    </nc>
  </rcc>
  <rcc rId="58884" sId="6">
    <nc r="AI1014" t="inlineStr">
      <is>
        <t>CAS_CT_EX3</t>
      </is>
    </nc>
  </rcc>
  <rcc rId="58885" sId="6">
    <nc r="AJ1014" t="inlineStr">
      <is>
        <t>ARQ.FI.LMC2</t>
      </is>
    </nc>
  </rcc>
  <rcc rId="58886" sId="6">
    <nc r="AK1014" t="inlineStr">
      <is>
        <t>BRU.AC.LMC2</t>
      </is>
    </nc>
  </rcc>
  <rcc rId="58887" sId="6">
    <nc r="AN1014" t="inlineStr">
      <is>
        <t>-</t>
      </is>
    </nc>
  </rcc>
  <rcc rId="58888" sId="6">
    <nc r="AO1014" t="inlineStr">
      <is>
        <t>-</t>
      </is>
    </nc>
  </rcc>
  <rcc rId="58889" sId="6">
    <nc r="AP1014" t="inlineStr">
      <is>
        <t>N/A</t>
      </is>
    </nc>
  </rcc>
  <rcc rId="58890" sId="6">
    <nc r="AQ1014" t="inlineStr">
      <is>
        <t>N/A</t>
      </is>
    </nc>
  </rcc>
  <rcc rId="58891" sId="6">
    <nc r="AU1014">
      <v>1003664102</v>
    </nc>
  </rcc>
  <rcc rId="58892" sId="6">
    <nc r="AV1014" t="inlineStr">
      <is>
        <t>23°23'37.3"</t>
      </is>
    </nc>
  </rcc>
  <rcc rId="58893" sId="6">
    <nc r="AW1014" t="inlineStr">
      <is>
        <t>47°22'35.6"</t>
      </is>
    </nc>
  </rcc>
  <rcc rId="58894" sId="6">
    <nc r="BC1014">
      <v>1892063257</v>
    </nc>
  </rcc>
  <rcc rId="58895" sId="6">
    <nc r="BD1014" t="inlineStr">
      <is>
        <t>SOC.ED.CAE</t>
      </is>
    </nc>
  </rcc>
  <rcc rId="58896" sId="6">
    <nc r="A1015">
      <v>2014</v>
    </nc>
  </rcc>
  <rcc rId="58897" sId="6">
    <nc r="B1015" t="inlineStr">
      <is>
        <t>ATEI</t>
      </is>
    </nc>
  </rcc>
  <rcc rId="58898" sId="6">
    <nc r="C1015" t="inlineStr">
      <is>
        <t>38 Arm</t>
      </is>
    </nc>
  </rcc>
  <rcc rId="58899" sId="6">
    <nc r="D1015">
      <v>5700180706</v>
    </nc>
  </rcc>
  <rcc rId="58900" sId="6">
    <nc r="E1015" t="inlineStr">
      <is>
        <t>SIM</t>
      </is>
    </nc>
  </rcc>
  <rcc rId="58901" sId="6">
    <nc r="F1015" t="inlineStr">
      <is>
        <t>SIM</t>
      </is>
    </nc>
  </rcc>
  <rcc rId="58902" sId="6">
    <nc r="G1015">
      <v>41953</v>
    </nc>
  </rcc>
  <rcc rId="58903" sId="6">
    <nc r="H1015" t="inlineStr">
      <is>
        <t>Huawei</t>
      </is>
    </nc>
  </rcc>
  <rcc rId="58904" sId="6">
    <nc r="I1015" t="inlineStr">
      <is>
        <t>Novo</t>
      </is>
    </nc>
  </rcc>
  <rcc rId="58905" sId="6">
    <nc r="J1015">
      <v>192</v>
    </nc>
  </rcc>
  <rcc rId="58906" sId="6">
    <nc r="K1015">
      <v>448</v>
    </nc>
  </rcc>
  <rcc rId="58907" sId="6">
    <nc r="L1015">
      <v>8</v>
    </nc>
  </rcc>
  <rcc rId="58908" sId="6">
    <nc r="M1015">
      <v>8</v>
    </nc>
  </rcc>
  <rcc rId="58909" sId="6">
    <nc r="N1015">
      <v>16</v>
    </nc>
  </rcc>
  <rcc rId="58910" sId="6">
    <nc r="O1015" t="inlineStr">
      <is>
        <t>NÃO</t>
      </is>
    </nc>
  </rcc>
  <rcc rId="58911" sId="6">
    <nc r="P1015" t="inlineStr">
      <is>
        <t>NÃO</t>
      </is>
    </nc>
  </rcc>
  <rcc rId="58912" sId="6">
    <nc r="Q1015" t="inlineStr">
      <is>
        <t>NÃO</t>
      </is>
    </nc>
  </rcc>
  <rcc rId="58913" sId="6">
    <nc r="R1015" t="inlineStr">
      <is>
        <t>Armário</t>
      </is>
    </nc>
  </rcc>
  <rcc rId="58914" sId="6">
    <nc r="S1015" t="inlineStr">
      <is>
        <t>Monoshelf</t>
      </is>
    </nc>
  </rcc>
  <rcc rId="58915" sId="6">
    <nc r="T1015" t="inlineStr">
      <is>
        <t>Outdoor</t>
      </is>
    </nc>
  </rcc>
  <rcc rId="58916" sId="6">
    <nc r="U1015">
      <v>19</v>
    </nc>
  </rcc>
  <rcc rId="58917" sId="6">
    <nc r="V1015" t="inlineStr">
      <is>
        <t>11474</t>
      </is>
    </nc>
  </rcc>
  <rcc rId="58918" sId="6">
    <nc r="W1015" t="inlineStr">
      <is>
        <t>CBA</t>
      </is>
    </nc>
  </rcc>
  <rcc rId="58919" sId="6">
    <nc r="X1015" t="inlineStr">
      <is>
        <t>11474STCBA</t>
      </is>
    </nc>
  </rcc>
  <rcc rId="58920" sId="6">
    <nc r="Y1015" t="inlineStr">
      <is>
        <t>R. Corcovado, 3543 - Jd Taiguara (Residencial Piracicaba I, II e III)</t>
      </is>
    </nc>
  </rcc>
  <rcc rId="58921" sId="6">
    <nc r="Z1015" t="inlineStr">
      <is>
        <t>PIRACICABA</t>
      </is>
    </nc>
  </rcc>
  <rcc rId="58922" sId="6">
    <nc r="AA1015" t="inlineStr">
      <is>
        <t>ST</t>
      </is>
    </nc>
  </rcc>
  <rcc rId="58923" sId="6">
    <nc r="AB1015" t="inlineStr">
      <is>
        <t>PAA.ST.MSO01</t>
      </is>
    </nc>
  </rcc>
  <rcc rId="58924" sId="6">
    <nc r="AC1015" t="inlineStr">
      <is>
        <t>Huawei</t>
      </is>
    </nc>
  </rcc>
  <rcc rId="58925" sId="6">
    <nc r="AD1015" t="inlineStr">
      <is>
        <t>PAA ST 01</t>
      </is>
    </nc>
  </rcc>
  <rcc rId="58926" sId="6">
    <nc r="AE1015" t="inlineStr">
      <is>
        <t>PAA VR 01</t>
      </is>
    </nc>
  </rcc>
  <rcc rId="58927" sId="6">
    <nc r="AF1015" t="inlineStr">
      <is>
        <t>CAS CE 03</t>
      </is>
    </nc>
  </rcc>
  <rcc rId="58928" sId="6">
    <nc r="AG1015" t="inlineStr">
      <is>
        <t>CAS CT 03</t>
      </is>
    </nc>
  </rcc>
  <rcc rId="58929" sId="6">
    <nc r="AI1015" t="inlineStr">
      <is>
        <t>CAS CT_EX3</t>
      </is>
    </nc>
  </rcc>
  <rcc rId="58930" sId="6">
    <nc r="AJ1015" t="inlineStr">
      <is>
        <t>ARQ.FI.LMC2</t>
      </is>
    </nc>
  </rcc>
  <rcc rId="58931" sId="6">
    <nc r="AK1015" t="inlineStr">
      <is>
        <t>BRU.AC.LMC2</t>
      </is>
    </nc>
  </rcc>
  <rcc rId="58932" sId="6">
    <nc r="AN1015" t="inlineStr">
      <is>
        <t>-</t>
      </is>
    </nc>
  </rcc>
  <rcc rId="58933" sId="6">
    <nc r="AO1015" t="inlineStr">
      <is>
        <t>-</t>
      </is>
    </nc>
  </rcc>
  <rcc rId="58934" sId="6">
    <nc r="AP1015" t="inlineStr">
      <is>
        <t>N/A</t>
      </is>
    </nc>
  </rcc>
  <rcc rId="58935" sId="6">
    <nc r="AQ1015" t="inlineStr">
      <is>
        <t>N/A</t>
      </is>
    </nc>
  </rcc>
  <rcc rId="58936" sId="6">
    <nc r="AU1015">
      <v>1003665664</v>
    </nc>
  </rcc>
  <rcc rId="58937" sId="6">
    <nc r="AV1015" t="inlineStr">
      <is>
        <t>23° 40' 34,06''</t>
      </is>
    </nc>
  </rcc>
  <rcc rId="58938" sId="6">
    <nc r="AW1015" t="inlineStr">
      <is>
        <t>46° 24' 55,95''</t>
      </is>
    </nc>
  </rcc>
  <rcc rId="58939" sId="6">
    <nc r="BC1015">
      <v>1892063257</v>
    </nc>
  </rcc>
  <rcc rId="58940" sId="6">
    <nc r="BD1015" t="inlineStr">
      <is>
        <t>PAA.ST.CBA</t>
      </is>
    </nc>
  </rcc>
  <rcc rId="58941" sId="6">
    <nc r="A1016">
      <v>2014</v>
    </nc>
  </rcc>
  <rcc rId="58942" sId="6">
    <nc r="B1016" t="inlineStr">
      <is>
        <t>ATEI</t>
      </is>
    </nc>
  </rcc>
  <rcc rId="58943" sId="6">
    <nc r="C1016" t="inlineStr">
      <is>
        <t>38 Arm</t>
      </is>
    </nc>
  </rcc>
  <rcc rId="58944" sId="6">
    <nc r="D1016">
      <v>5700180707</v>
    </nc>
  </rcc>
  <rcc rId="58945" sId="6">
    <nc r="E1016" t="inlineStr">
      <is>
        <t>SIM</t>
      </is>
    </nc>
  </rcc>
  <rcc rId="58946" sId="6">
    <nc r="F1016" t="inlineStr">
      <is>
        <t>SIM</t>
      </is>
    </nc>
  </rcc>
  <rcc rId="58947" sId="6">
    <nc r="G1016">
      <v>41953</v>
    </nc>
  </rcc>
  <rcc rId="58948" sId="6">
    <nc r="H1016" t="inlineStr">
      <is>
        <t>Huawei</t>
      </is>
    </nc>
  </rcc>
  <rcc rId="58949" sId="6">
    <nc r="I1016" t="inlineStr">
      <is>
        <t>Novo</t>
      </is>
    </nc>
  </rcc>
  <rcc rId="58950" sId="6">
    <nc r="J1016">
      <v>192</v>
    </nc>
  </rcc>
  <rcc rId="58951" sId="6">
    <nc r="K1016">
      <v>448</v>
    </nc>
  </rcc>
  <rcc rId="58952" sId="6">
    <nc r="L1016">
      <v>8</v>
    </nc>
  </rcc>
  <rcc rId="58953" sId="6">
    <nc r="M1016">
      <v>8</v>
    </nc>
  </rcc>
  <rcc rId="58954" sId="6">
    <nc r="N1016">
      <v>16</v>
    </nc>
  </rcc>
  <rcc rId="58955" sId="6">
    <nc r="O1016" t="inlineStr">
      <is>
        <t>NÃO</t>
      </is>
    </nc>
  </rcc>
  <rcc rId="58956" sId="6">
    <nc r="P1016" t="inlineStr">
      <is>
        <t>NÃO</t>
      </is>
    </nc>
  </rcc>
  <rcc rId="58957" sId="6">
    <nc r="Q1016" t="inlineStr">
      <is>
        <t>NÃO</t>
      </is>
    </nc>
  </rcc>
  <rcc rId="58958" sId="6">
    <nc r="R1016" t="inlineStr">
      <is>
        <t>Armário</t>
      </is>
    </nc>
  </rcc>
  <rcc rId="58959" sId="6">
    <nc r="S1016" t="inlineStr">
      <is>
        <t>Monoshelf</t>
      </is>
    </nc>
  </rcc>
  <rcc rId="58960" sId="6">
    <nc r="T1016" t="inlineStr">
      <is>
        <t>Outdoor</t>
      </is>
    </nc>
  </rcc>
  <rcc rId="58961" sId="6">
    <nc r="U1016">
      <v>19</v>
    </nc>
  </rcc>
  <rcc rId="58962" sId="6">
    <nc r="V1016" t="inlineStr">
      <is>
        <t>11474</t>
      </is>
    </nc>
  </rcc>
  <rcc rId="58963" sId="6">
    <nc r="W1016" t="inlineStr">
      <is>
        <t>CBB</t>
      </is>
    </nc>
  </rcc>
  <rcc rId="58964" sId="6">
    <nc r="X1016" t="inlineStr">
      <is>
        <t>11474STCBB</t>
      </is>
    </nc>
  </rcc>
  <rcc rId="58965" sId="6">
    <nc r="Y1016" t="inlineStr">
      <is>
        <t>R. Corcovado, 3578 - Jd Taiguara (Residencial Piracicaba I, II e III)</t>
      </is>
    </nc>
  </rcc>
  <rcc rId="58966" sId="6">
    <nc r="Z1016" t="inlineStr">
      <is>
        <t>PIRACICABA</t>
      </is>
    </nc>
  </rcc>
  <rcc rId="58967" sId="6">
    <nc r="AA1016" t="inlineStr">
      <is>
        <t>ST</t>
      </is>
    </nc>
  </rcc>
  <rcc rId="58968" sId="6">
    <nc r="AB1016" t="inlineStr">
      <is>
        <t>PAA.ST.MSO02</t>
      </is>
    </nc>
  </rcc>
  <rcc rId="58969" sId="6">
    <nc r="AC1016" t="inlineStr">
      <is>
        <t>Huawei</t>
      </is>
    </nc>
  </rcc>
  <rcc rId="58970" sId="6">
    <nc r="AD1016" t="inlineStr">
      <is>
        <t>PAA ST 01</t>
      </is>
    </nc>
  </rcc>
  <rcc rId="58971" sId="6">
    <nc r="AE1016" t="inlineStr">
      <is>
        <t>PAA VR 01</t>
      </is>
    </nc>
  </rcc>
  <rcc rId="58972" sId="6">
    <nc r="AF1016" t="inlineStr">
      <is>
        <t>CAS CE 03</t>
      </is>
    </nc>
  </rcc>
  <rcc rId="58973" sId="6">
    <nc r="AG1016" t="inlineStr">
      <is>
        <t>CAS CT 03</t>
      </is>
    </nc>
  </rcc>
  <rcc rId="58974" sId="6">
    <nc r="AI1016" t="inlineStr">
      <is>
        <t>CAS CT_EX3</t>
      </is>
    </nc>
  </rcc>
  <rcc rId="58975" sId="6">
    <nc r="AJ1016" t="inlineStr">
      <is>
        <t>ARQ.FI.LMC2</t>
      </is>
    </nc>
  </rcc>
  <rcc rId="58976" sId="6">
    <nc r="AK1016" t="inlineStr">
      <is>
        <t>BRU.AC.LMC2</t>
      </is>
    </nc>
  </rcc>
  <rcc rId="58977" sId="6">
    <nc r="AN1016" t="inlineStr">
      <is>
        <t>-</t>
      </is>
    </nc>
  </rcc>
  <rcc rId="58978" sId="6">
    <nc r="AO1016" t="inlineStr">
      <is>
        <t>-</t>
      </is>
    </nc>
  </rcc>
  <rcc rId="58979" sId="6">
    <nc r="AP1016" t="inlineStr">
      <is>
        <t>N/A</t>
      </is>
    </nc>
  </rcc>
  <rcc rId="58980" sId="6">
    <nc r="AQ1016" t="inlineStr">
      <is>
        <t>N/A</t>
      </is>
    </nc>
  </rcc>
  <rcc rId="58981" sId="6">
    <nc r="AU1016">
      <v>1003666288</v>
    </nc>
  </rcc>
  <rcc rId="58982" sId="6">
    <nc r="AV1016" t="inlineStr">
      <is>
        <t>23° 40' 34,06''</t>
      </is>
    </nc>
  </rcc>
  <rcc rId="58983" sId="6">
    <nc r="AW1016" t="inlineStr">
      <is>
        <t>46° 24' 55,95''</t>
      </is>
    </nc>
  </rcc>
  <rcc rId="58984" sId="6">
    <nc r="BC1016">
      <v>1892063257</v>
    </nc>
  </rcc>
  <rcc rId="58985" sId="6">
    <nc r="BD1016" t="inlineStr">
      <is>
        <t>PAA.ST.CBB</t>
      </is>
    </nc>
  </rcc>
  <rcc rId="58986" sId="6">
    <nc r="A1017">
      <v>2014</v>
    </nc>
  </rcc>
  <rcc rId="58987" sId="6">
    <nc r="B1017" t="inlineStr">
      <is>
        <t>ATEI</t>
      </is>
    </nc>
  </rcc>
  <rcc rId="58988" sId="6">
    <nc r="C1017" t="inlineStr">
      <is>
        <t>38 Arm</t>
      </is>
    </nc>
  </rcc>
  <rcc rId="58989" sId="6">
    <nc r="D1017">
      <v>5700138463</v>
    </nc>
  </rcc>
  <rcc rId="58990" sId="6">
    <nc r="E1017" t="inlineStr">
      <is>
        <t>SIM</t>
      </is>
    </nc>
  </rcc>
  <rcc rId="58991" sId="6">
    <nc r="F1017" t="inlineStr">
      <is>
        <t>SIM</t>
      </is>
    </nc>
  </rcc>
  <rcc rId="58992" sId="6">
    <nc r="G1017">
      <v>41936</v>
    </nc>
  </rcc>
  <rcc rId="58993" sId="6">
    <nc r="H1017" t="inlineStr">
      <is>
        <t>Huawei</t>
      </is>
    </nc>
  </rcc>
  <rcc rId="58994" sId="6">
    <nc r="I1017" t="inlineStr">
      <is>
        <t>Novo</t>
      </is>
    </nc>
  </rcc>
  <rcc rId="58995" sId="6">
    <nc r="J1017">
      <v>192</v>
    </nc>
  </rcc>
  <rcc rId="58996" sId="6">
    <nc r="K1017">
      <v>448</v>
    </nc>
  </rcc>
  <rcc rId="58997" sId="6">
    <nc r="L1017">
      <v>8</v>
    </nc>
  </rcc>
  <rcc rId="58998" sId="6">
    <nc r="M1017">
      <v>8</v>
    </nc>
  </rcc>
  <rcc rId="58999" sId="6">
    <nc r="N1017">
      <v>16</v>
    </nc>
  </rcc>
  <rcc rId="59000" sId="6">
    <nc r="O1017" t="inlineStr">
      <is>
        <t>NÃO</t>
      </is>
    </nc>
  </rcc>
  <rcc rId="59001" sId="6">
    <nc r="P1017" t="inlineStr">
      <is>
        <t>NÃO</t>
      </is>
    </nc>
  </rcc>
  <rcc rId="59002" sId="6">
    <nc r="Q1017" t="inlineStr">
      <is>
        <t>NÃO</t>
      </is>
    </nc>
  </rcc>
  <rcc rId="59003" sId="6">
    <nc r="R1017" t="inlineStr">
      <is>
        <t>Armário</t>
      </is>
    </nc>
  </rcc>
  <rcc rId="59004" sId="6">
    <nc r="S1017" t="inlineStr">
      <is>
        <t>Monoshelf</t>
      </is>
    </nc>
  </rcc>
  <rcc rId="59005" sId="6">
    <nc r="T1017" t="inlineStr">
      <is>
        <t>Outdoor</t>
      </is>
    </nc>
  </rcc>
  <rcc rId="59006" sId="6">
    <nc r="U1017">
      <v>15</v>
    </nc>
  </rcc>
  <rcc rId="59007" sId="6">
    <nc r="V1017">
      <v>11609</v>
    </nc>
  </rcc>
  <rcc rId="59008" sId="6">
    <nc r="W1017" t="inlineStr">
      <is>
        <t>CRZ</t>
      </is>
    </nc>
  </rcc>
  <rcc rId="59009" sId="6">
    <nc r="X1017" t="inlineStr">
      <is>
        <t>11609CRCRZ</t>
      </is>
    </nc>
  </rcc>
  <rcc rId="59010" sId="6">
    <nc r="Y1017" t="inlineStr">
      <is>
        <t>Avenida Elias Maluf x Rua Dezoito</t>
      </is>
    </nc>
  </rcc>
  <rcc rId="59011" sId="6">
    <nc r="Z1017" t="inlineStr">
      <is>
        <t>SOROCABA</t>
      </is>
    </nc>
  </rcc>
  <rcc rId="59012" sId="6">
    <nc r="AA1017" t="inlineStr">
      <is>
        <t>CR</t>
      </is>
    </nc>
  </rcc>
  <rcc rId="59013" sId="6">
    <nc r="AB1017" t="inlineStr">
      <is>
        <t>SOC.CR.MSO02</t>
      </is>
    </nc>
  </rcc>
  <rcc rId="59014" sId="6">
    <nc r="AC1017" t="inlineStr">
      <is>
        <t>Huawei</t>
      </is>
    </nc>
  </rcc>
  <rcc rId="59015" sId="6">
    <nc r="AD1017" t="inlineStr">
      <is>
        <t>-</t>
      </is>
    </nc>
  </rcc>
  <rcc rId="59016" sId="6">
    <nc r="AE1017" t="inlineStr">
      <is>
        <t>SOC CR 02</t>
      </is>
    </nc>
  </rcc>
  <rcc rId="59017" sId="6">
    <nc r="AF1017" t="inlineStr">
      <is>
        <t>CAS CE 01</t>
      </is>
    </nc>
  </rcc>
  <rcc rId="59018" sId="6">
    <nc r="AG1017" t="inlineStr">
      <is>
        <t xml:space="preserve"> CAS CT 02</t>
      </is>
    </nc>
  </rcc>
  <rcc rId="59019" sId="6">
    <nc r="AI1017" t="inlineStr">
      <is>
        <t>CAS CT_ER3</t>
      </is>
    </nc>
  </rcc>
  <rcc rId="59020" sId="6">
    <nc r="AJ1017" t="inlineStr">
      <is>
        <t>ARQ.FI.LMC2</t>
      </is>
    </nc>
  </rcc>
  <rcc rId="59021" sId="6">
    <nc r="AK1017" t="inlineStr">
      <is>
        <t>BRU.AC.LMC2</t>
      </is>
    </nc>
  </rcc>
  <rcc rId="59022" sId="6">
    <nc r="AN1017" t="inlineStr">
      <is>
        <t>-</t>
      </is>
    </nc>
  </rcc>
  <rcc rId="59023" sId="6">
    <nc r="AO1017" t="inlineStr">
      <is>
        <t>-</t>
      </is>
    </nc>
  </rcc>
  <rcc rId="59024" sId="6">
    <nc r="AP1017" t="inlineStr">
      <is>
        <t>N/A</t>
      </is>
    </nc>
  </rcc>
  <rcc rId="59025" sId="6">
    <nc r="AQ1017" t="inlineStr">
      <is>
        <t>N/A</t>
      </is>
    </nc>
  </rcc>
  <rcc rId="59026" sId="6">
    <nc r="AU1017">
      <v>1003674159</v>
    </nc>
  </rcc>
  <rcc rId="59027" sId="6">
    <nc r="AV1017" t="inlineStr">
      <is>
        <t>23° 26' 39.5"</t>
      </is>
    </nc>
  </rcc>
  <rcc rId="59028" sId="6">
    <nc r="AW1017" t="inlineStr">
      <is>
        <t>46° 47' 55.2"</t>
      </is>
    </nc>
  </rcc>
  <rcc rId="59029" sId="6">
    <nc r="BC1017">
      <v>1892063257</v>
    </nc>
  </rcc>
  <rcc rId="59030" sId="6">
    <nc r="BD1017" t="inlineStr">
      <is>
        <t>SOC.CR.CRZ</t>
      </is>
    </nc>
  </rcc>
  <rcc rId="59031" sId="6">
    <nc r="A1018">
      <v>2014</v>
    </nc>
  </rcc>
  <rcc rId="59032" sId="6">
    <nc r="B1018" t="inlineStr">
      <is>
        <t>ATEI</t>
      </is>
    </nc>
  </rcc>
  <rcc rId="59033" sId="6">
    <nc r="C1018" t="inlineStr">
      <is>
        <t>38 Arm</t>
      </is>
    </nc>
  </rcc>
  <rcc rId="59034" sId="6">
    <nc r="D1018">
      <v>5700142403</v>
    </nc>
  </rcc>
  <rcc rId="59035" sId="6">
    <nc r="E1018" t="inlineStr">
      <is>
        <t>SIM</t>
      </is>
    </nc>
  </rcc>
  <rcc rId="59036" sId="6">
    <nc r="F1018" t="inlineStr">
      <is>
        <t>SIM</t>
      </is>
    </nc>
  </rcc>
  <rcc rId="59037" sId="6">
    <nc r="G1018">
      <v>41865</v>
    </nc>
  </rcc>
  <rcc rId="59038" sId="6">
    <nc r="H1018" t="inlineStr">
      <is>
        <t>Huawei</t>
      </is>
    </nc>
  </rcc>
  <rcc rId="59039" sId="6">
    <nc r="I1018" t="inlineStr">
      <is>
        <t>Novo</t>
      </is>
    </nc>
  </rcc>
  <rcc rId="59040" sId="6">
    <nc r="J1018">
      <v>192</v>
    </nc>
  </rcc>
  <rcc rId="59041" sId="6">
    <nc r="K1018">
      <v>448</v>
    </nc>
  </rcc>
  <rcc rId="59042" sId="6">
    <nc r="L1018">
      <v>8</v>
    </nc>
  </rcc>
  <rcc rId="59043" sId="6">
    <nc r="M1018">
      <v>8</v>
    </nc>
  </rcc>
  <rcc rId="59044" sId="6">
    <nc r="N1018">
      <v>16</v>
    </nc>
  </rcc>
  <rcc rId="59045" sId="6">
    <nc r="O1018" t="inlineStr">
      <is>
        <t>SIM</t>
      </is>
    </nc>
  </rcc>
  <rcc rId="59046" sId="6">
    <nc r="P1018" t="inlineStr">
      <is>
        <t>SIM</t>
      </is>
    </nc>
  </rcc>
  <rcc rId="59047" sId="6">
    <nc r="Q1018" t="inlineStr">
      <is>
        <t>NÃO</t>
      </is>
    </nc>
  </rcc>
  <rcc rId="59048" sId="6">
    <nc r="R1018" t="inlineStr">
      <is>
        <t>Armário</t>
      </is>
    </nc>
  </rcc>
  <rcc rId="59049" sId="6">
    <nc r="S1018" t="inlineStr">
      <is>
        <t>Monoshelf</t>
      </is>
    </nc>
  </rcc>
  <rcc rId="59050" sId="6">
    <nc r="T1018" t="inlineStr">
      <is>
        <t>Outdoor</t>
      </is>
    </nc>
  </rcc>
  <rcc rId="59051" sId="6">
    <nc r="U1018">
      <v>19</v>
    </nc>
  </rcc>
  <rcc rId="59052" sId="6">
    <nc r="V1018">
      <v>11006</v>
    </nc>
  </rcc>
  <rcc rId="59053" sId="6">
    <nc r="W1018" t="inlineStr">
      <is>
        <t>DEX</t>
      </is>
    </nc>
  </rcc>
  <rcc rId="59054" sId="6">
    <nc r="X1018" t="inlineStr">
      <is>
        <t>11006BSDEX</t>
      </is>
    </nc>
  </rcc>
  <rcc rId="59055" sId="6">
    <nc r="Y1018" t="inlineStr">
      <is>
        <t>R. Aristides Recluca x R. José Gomes do Amaral - Jardim Europa (Eco Resort Hotel Oscar Inn)</t>
      </is>
    </nc>
  </rcc>
  <rcc rId="59056" sId="6">
    <nc r="Z1018" t="inlineStr">
      <is>
        <t>AGUAS DE LINDOIA</t>
      </is>
    </nc>
  </rcc>
  <rcc rId="59057" sId="6">
    <nc r="AA1018" t="inlineStr">
      <is>
        <t>BS</t>
      </is>
    </nc>
  </rcc>
  <rcc rId="59058" sId="6">
    <nc r="AB1018" t="inlineStr">
      <is>
        <t>AGL.BS.MSO01</t>
      </is>
    </nc>
  </rcc>
  <rcc rId="59059" sId="6">
    <nc r="AC1018" t="inlineStr">
      <is>
        <t>Huawei</t>
      </is>
    </nc>
  </rcc>
  <rcc rId="59060" sId="6">
    <nc r="AD1018" t="inlineStr">
      <is>
        <t>AGL BS 01</t>
      </is>
    </nc>
  </rcc>
  <rcc rId="59061" sId="6">
    <nc r="AE1018" t="inlineStr">
      <is>
        <t>ARO LR 02</t>
      </is>
    </nc>
  </rcc>
  <rcc rId="59062" sId="6">
    <nc r="AF1018" t="inlineStr">
      <is>
        <t>CAS CE 03</t>
      </is>
    </nc>
  </rcc>
  <rcc rId="59063" sId="6">
    <nc r="AG1018" t="inlineStr">
      <is>
        <t>CAS CT 03</t>
      </is>
    </nc>
  </rcc>
  <rcc rId="59064" sId="6">
    <nc r="AI1018" t="inlineStr">
      <is>
        <t>CAS_CT_EX3</t>
      </is>
    </nc>
  </rcc>
  <rcc rId="59065" sId="6">
    <nc r="AJ1018" t="inlineStr">
      <is>
        <t>ARQ.FI.LMC2</t>
      </is>
    </nc>
  </rcc>
  <rcc rId="59066" sId="6">
    <nc r="AK1018" t="inlineStr">
      <is>
        <t>BRU.AC.LMC2</t>
      </is>
    </nc>
  </rcc>
  <rcc rId="59067" sId="6">
    <nc r="AN1018" t="inlineStr">
      <is>
        <t>-</t>
      </is>
    </nc>
  </rcc>
  <rcc rId="59068" sId="6">
    <nc r="AO1018" t="inlineStr">
      <is>
        <t>-</t>
      </is>
    </nc>
  </rcc>
  <rcc rId="59069" sId="6">
    <nc r="AP1018" t="inlineStr">
      <is>
        <t>N/A</t>
      </is>
    </nc>
  </rcc>
  <rcc rId="59070" sId="6">
    <nc r="AQ1018" t="inlineStr">
      <is>
        <t>N/A</t>
      </is>
    </nc>
  </rcc>
  <rcc rId="59071" sId="6">
    <nc r="AU1018">
      <v>1003665311</v>
    </nc>
  </rcc>
  <rcc rId="59072" sId="6">
    <nc r="AV1018" t="inlineStr">
      <is>
        <t>22°26'47.5"</t>
      </is>
    </nc>
  </rcc>
  <rcc rId="59073" sId="6">
    <nc r="AW1018" t="inlineStr">
      <is>
        <t>46°34'51.0"</t>
      </is>
    </nc>
  </rcc>
  <rcc rId="59074" sId="6">
    <nc r="BC1018">
      <v>1892063257</v>
    </nc>
  </rcc>
  <rcc rId="59075" sId="6">
    <nc r="BD1018" t="inlineStr">
      <is>
        <t>AGL.BS.DEX</t>
      </is>
    </nc>
  </rcc>
  <rcc rId="59076" sId="6">
    <nc r="A1019">
      <v>2014</v>
    </nc>
  </rcc>
  <rcc rId="59077" sId="6">
    <nc r="B1019" t="inlineStr">
      <is>
        <t>ATEI</t>
      </is>
    </nc>
  </rcc>
  <rcc rId="59078" sId="6">
    <nc r="C1019" t="inlineStr">
      <is>
        <t>38 Arm</t>
      </is>
    </nc>
  </rcc>
  <rcc rId="59079" sId="6">
    <nc r="D1019" t="inlineStr">
      <is>
        <t>SIM</t>
      </is>
    </nc>
  </rcc>
  <rcc rId="59080" sId="6">
    <nc r="E1019" t="inlineStr">
      <is>
        <t>SIM</t>
      </is>
    </nc>
  </rcc>
  <rcc rId="59081" sId="6">
    <nc r="F1019" t="inlineStr">
      <is>
        <t>SIM</t>
      </is>
    </nc>
  </rcc>
  <rcc rId="59082" sId="6">
    <nc r="G1019">
      <v>42059</v>
    </nc>
  </rcc>
  <rcc rId="59083" sId="6">
    <nc r="H1019" t="inlineStr">
      <is>
        <t>Huawei</t>
      </is>
    </nc>
  </rcc>
  <rcc rId="59084" sId="6">
    <nc r="I1019" t="inlineStr">
      <is>
        <t>Novo</t>
      </is>
    </nc>
  </rcc>
  <rcc rId="59085" sId="6">
    <nc r="J1019">
      <v>192</v>
    </nc>
  </rcc>
  <rcc rId="59086" sId="6">
    <nc r="K1019">
      <v>448</v>
    </nc>
  </rcc>
  <rcc rId="59087" sId="6">
    <nc r="L1019">
      <v>8</v>
    </nc>
  </rcc>
  <rcc rId="59088" sId="6">
    <nc r="M1019">
      <v>8</v>
    </nc>
  </rcc>
  <rcc rId="59089" sId="6">
    <nc r="N1019">
      <v>16</v>
    </nc>
  </rcc>
  <rcc rId="59090" sId="6">
    <nc r="O1019" t="inlineStr">
      <is>
        <t>NÃO</t>
      </is>
    </nc>
  </rcc>
  <rcc rId="59091" sId="6">
    <nc r="P1019" t="inlineStr">
      <is>
        <t>NÃO</t>
      </is>
    </nc>
  </rcc>
  <rcc rId="59092" sId="6">
    <nc r="Q1019" t="inlineStr">
      <is>
        <t>SIM</t>
      </is>
    </nc>
  </rcc>
  <rcc rId="59093" sId="6">
    <nc r="R1019" t="inlineStr">
      <is>
        <t>Armário</t>
      </is>
    </nc>
  </rcc>
  <rcc rId="59094" sId="6">
    <nc r="S1019" t="inlineStr">
      <is>
        <t>Monoshelf</t>
      </is>
    </nc>
  </rcc>
  <rcc rId="59095" sId="6">
    <nc r="T1019" t="inlineStr">
      <is>
        <t>Outdoor</t>
      </is>
    </nc>
  </rcc>
  <rcc rId="59096" sId="6">
    <nc r="U1019">
      <v>19</v>
    </nc>
  </rcc>
  <rcc rId="59097" sId="6">
    <nc r="V1019">
      <v>11047</v>
    </nc>
  </rcc>
  <rcc rId="59098" sId="6">
    <nc r="W1019" t="inlineStr">
      <is>
        <t>EQQ</t>
      </is>
    </nc>
  </rcc>
  <rcc rId="59099" sId="6">
    <nc r="X1019" t="inlineStr">
      <is>
        <t>11047DCEQQ</t>
      </is>
    </nc>
  </rcc>
  <rcc rId="59100" sId="6">
    <nc r="Y1019" t="inlineStr">
      <is>
        <t>R. Antônio de Sá x Av. Magdalena Sanseverino Grosso - Residencial da Conquista</t>
      </is>
    </nc>
  </rcc>
  <rcc rId="59101" sId="6">
    <nc r="Z1019" t="inlineStr">
      <is>
        <t>ARTUR NOGUEIRA</t>
      </is>
    </nc>
  </rcc>
  <rcc rId="59102" sId="6">
    <nc r="AA1019" t="inlineStr">
      <is>
        <t>DC</t>
      </is>
    </nc>
  </rcc>
  <rcc rId="59103" sId="6">
    <nc r="AB1019" t="inlineStr">
      <is>
        <t>AGA.DC.MSO01</t>
      </is>
    </nc>
  </rcc>
  <rcc rId="59104" sId="6">
    <nc r="AC1019" t="inlineStr">
      <is>
        <t>Huawei</t>
      </is>
    </nc>
  </rcc>
  <rcc rId="59105" sId="6">
    <nc r="AD1019" t="inlineStr">
      <is>
        <t>-</t>
      </is>
    </nc>
  </rcc>
  <rcc rId="59106" sId="6">
    <nc r="AE1019" t="inlineStr">
      <is>
        <t>AGA DC 01</t>
      </is>
    </nc>
  </rcc>
  <rcc rId="59107" sId="6">
    <nc r="AF1019" t="inlineStr">
      <is>
        <t>CAS CT 04</t>
      </is>
    </nc>
  </rcc>
  <rcc rId="59108" sId="6">
    <nc r="AG1019" t="inlineStr">
      <is>
        <t>CAS CB 03</t>
      </is>
    </nc>
  </rcc>
  <rcc rId="59109" sId="6">
    <nc r="AI1019" t="inlineStr">
      <is>
        <t>CAS CB_CG1</t>
      </is>
    </nc>
  </rcc>
  <rcc rId="59110" sId="6">
    <nc r="AJ1019" t="inlineStr">
      <is>
        <t>ARQ.FI.LMC2</t>
      </is>
    </nc>
  </rcc>
  <rcc rId="59111" sId="6">
    <nc r="AK1019" t="inlineStr">
      <is>
        <t>BRU.AC.LMC2</t>
      </is>
    </nc>
  </rcc>
  <rcc rId="59112" sId="6">
    <nc r="AN1019" t="inlineStr">
      <is>
        <t>-</t>
      </is>
    </nc>
  </rcc>
  <rcc rId="59113" sId="6">
    <nc r="AO1019" t="inlineStr">
      <is>
        <t>-</t>
      </is>
    </nc>
  </rcc>
  <rcc rId="59114" sId="6">
    <nc r="AP1019" t="inlineStr">
      <is>
        <t>N/A</t>
      </is>
    </nc>
  </rcc>
  <rcc rId="59115" sId="6">
    <nc r="AQ1019" t="inlineStr">
      <is>
        <t>N/A</t>
      </is>
    </nc>
  </rcc>
  <rcc rId="59116" sId="6">
    <nc r="AU1019">
      <v>1003673969</v>
    </nc>
  </rcc>
  <rcc rId="59117" sId="6">
    <nc r="AV1019" t="inlineStr">
      <is>
        <t>22°35'09.2"</t>
      </is>
    </nc>
  </rcc>
  <rcc rId="59118" sId="6">
    <nc r="AW1019" t="inlineStr">
      <is>
        <t>47°10'40.4"</t>
      </is>
    </nc>
  </rcc>
  <rcc rId="59119" sId="6">
    <nc r="BC1019">
      <v>1892063257</v>
    </nc>
  </rcc>
  <rcc rId="59120" sId="6">
    <nc r="BD1019" t="inlineStr">
      <is>
        <t>AGA.DC.EQQ</t>
      </is>
    </nc>
  </rcc>
  <rcc rId="59121" sId="6">
    <nc r="A1020">
      <v>2014</v>
    </nc>
  </rcc>
  <rcc rId="59122" sId="6">
    <nc r="B1020" t="inlineStr">
      <is>
        <t>ATEI</t>
      </is>
    </nc>
  </rcc>
  <rcc rId="59123" sId="6">
    <nc r="C1020" t="inlineStr">
      <is>
        <t>38 Arm</t>
      </is>
    </nc>
  </rcc>
  <rcc rId="59124" sId="6">
    <nc r="D1020" t="inlineStr">
      <is>
        <t>SIM</t>
      </is>
    </nc>
  </rcc>
  <rcc rId="59125" sId="6">
    <nc r="E1020" t="inlineStr">
      <is>
        <t>SIM</t>
      </is>
    </nc>
  </rcc>
  <rcc rId="59126" sId="6">
    <nc r="F1020" t="inlineStr">
      <is>
        <t>SIM</t>
      </is>
    </nc>
  </rcc>
  <rcc rId="59127" sId="6">
    <nc r="G1020">
      <v>42041</v>
    </nc>
  </rcc>
  <rcc rId="59128" sId="6">
    <nc r="H1020" t="inlineStr">
      <is>
        <t>Huawei</t>
      </is>
    </nc>
  </rcc>
  <rcc rId="59129" sId="6">
    <nc r="I1020" t="inlineStr">
      <is>
        <t>Novo</t>
      </is>
    </nc>
  </rcc>
  <rcc rId="59130" sId="6">
    <nc r="J1020">
      <v>192</v>
    </nc>
  </rcc>
  <rcc rId="59131" sId="6">
    <nc r="K1020">
      <v>448</v>
    </nc>
  </rcc>
  <rcc rId="59132" sId="6">
    <nc r="L1020">
      <v>8</v>
    </nc>
  </rcc>
  <rcc rId="59133" sId="6">
    <nc r="M1020">
      <v>8</v>
    </nc>
  </rcc>
  <rcc rId="59134" sId="6">
    <nc r="N1020">
      <v>16</v>
    </nc>
  </rcc>
  <rcc rId="59135" sId="6">
    <nc r="O1020" t="inlineStr">
      <is>
        <t>NÃO</t>
      </is>
    </nc>
  </rcc>
  <rcc rId="59136" sId="6">
    <nc r="P1020" t="inlineStr">
      <is>
        <t>NÃO</t>
      </is>
    </nc>
  </rcc>
  <rcc rId="59137" sId="6">
    <nc r="Q1020" t="inlineStr">
      <is>
        <t>SIM</t>
      </is>
    </nc>
  </rcc>
  <rcc rId="59138" sId="6">
    <nc r="R1020" t="inlineStr">
      <is>
        <t>Armário</t>
      </is>
    </nc>
  </rcc>
  <rcc rId="59139" sId="6">
    <nc r="S1020" t="inlineStr">
      <is>
        <t>Monoshelf</t>
      </is>
    </nc>
  </rcc>
  <rcc rId="59140" sId="6">
    <nc r="T1020" t="inlineStr">
      <is>
        <t>Outdoor</t>
      </is>
    </nc>
  </rcc>
  <rcc rId="59141" sId="6">
    <nc r="U1020">
      <v>17</v>
    </nc>
  </rcc>
  <rcc rId="59142" sId="6">
    <nc r="V1020">
      <v>11234</v>
    </nc>
  </rcc>
  <rcc rId="59143" sId="6">
    <nc r="W1020" t="inlineStr">
      <is>
        <t>GSL</t>
      </is>
    </nc>
  </rcc>
  <rcc rId="59144" sId="6">
    <nc r="X1020" t="inlineStr">
      <is>
        <t>11234NGGSL</t>
      </is>
    </nc>
  </rcc>
  <rcc rId="59145" sId="6">
    <nc r="Y1020" t="inlineStr">
      <is>
        <t>R. Azilio Antônio do Prado x R. Leonildo José Nascimento - Loteamento Nova General</t>
      </is>
    </nc>
  </rcc>
  <rcc rId="59146" sId="6">
    <nc r="Z1020" t="inlineStr">
      <is>
        <t>GENERAL SALGADO</t>
      </is>
    </nc>
  </rcc>
  <rcc rId="59147" sId="6">
    <nc r="AA1020" t="inlineStr">
      <is>
        <t>NG</t>
      </is>
    </nc>
  </rcc>
  <rcc rId="59148" sId="6">
    <nc r="AB1020" t="inlineStr">
      <is>
        <t>GSG.NG.MSO01</t>
      </is>
    </nc>
  </rcc>
  <rcc rId="59149" sId="6">
    <nc r="AC1020" t="inlineStr">
      <is>
        <t>Alcatel</t>
      </is>
    </nc>
  </rcc>
  <rcc rId="59150" sId="6">
    <nc r="AD1020" t="inlineStr">
      <is>
        <t>GSG NG 01</t>
      </is>
    </nc>
  </rcc>
  <rcc rId="59151" sId="6">
    <nc r="AE1020" t="inlineStr">
      <is>
        <t>JLS RC 01</t>
      </is>
    </nc>
  </rcc>
  <rcc rId="59152" sId="6">
    <nc r="AF1020" t="inlineStr">
      <is>
        <t>ARQ FI 03</t>
      </is>
    </nc>
  </rcc>
  <rcc rId="59153" sId="6">
    <nc r="AG1020" t="inlineStr">
      <is>
        <t>ARQ FI 04</t>
      </is>
    </nc>
  </rcc>
  <rcc rId="59154" sId="6">
    <nc r="AI1020" t="inlineStr">
      <is>
        <t>ARQ FI_CG3</t>
      </is>
    </nc>
  </rcc>
  <rcc rId="59155" sId="6">
    <nc r="AJ1020" t="inlineStr">
      <is>
        <t>ARQ.FI.LMC2</t>
      </is>
    </nc>
  </rcc>
  <rcc rId="59156" sId="6">
    <nc r="AK1020" t="inlineStr">
      <is>
        <t>BRU.AC.LMC2</t>
      </is>
    </nc>
  </rcc>
  <rcc rId="59157" sId="6">
    <nc r="AN1020" t="inlineStr">
      <is>
        <t>-</t>
      </is>
    </nc>
  </rcc>
  <rcc rId="59158" sId="6">
    <nc r="AO1020" t="inlineStr">
      <is>
        <t>-</t>
      </is>
    </nc>
  </rcc>
  <rcc rId="59159" sId="6">
    <nc r="AP1020" t="inlineStr">
      <is>
        <t>N/A</t>
      </is>
    </nc>
  </rcc>
  <rcc rId="59160" sId="6">
    <nc r="AQ1020" t="inlineStr">
      <is>
        <t>N/A</t>
      </is>
    </nc>
  </rcc>
  <rcc rId="59161" sId="6">
    <nc r="AU1020">
      <v>1003667802</v>
    </nc>
  </rcc>
  <rcc rId="59162" sId="6">
    <nc r="AV1020" t="inlineStr">
      <is>
        <t>20°38'48"</t>
      </is>
    </nc>
  </rcc>
  <rcc rId="59163" sId="6">
    <nc r="AW1020" t="inlineStr">
      <is>
        <t>50°22'23"</t>
      </is>
    </nc>
  </rcc>
  <rcc rId="59164" sId="6">
    <nc r="BC1020">
      <v>1892063257</v>
    </nc>
  </rcc>
  <rcc rId="59165" sId="6">
    <nc r="BD1020" t="inlineStr">
      <is>
        <t>GSG.NG.GSL</t>
      </is>
    </nc>
  </rcc>
  <rcc rId="59166" sId="6">
    <nc r="A1021">
      <v>2014</v>
    </nc>
  </rcc>
  <rcc rId="59167" sId="6">
    <nc r="B1021" t="inlineStr">
      <is>
        <t>ATEI</t>
      </is>
    </nc>
  </rcc>
  <rcc rId="59168" sId="6">
    <nc r="C1021" t="inlineStr">
      <is>
        <t>38 Arm</t>
      </is>
    </nc>
  </rcc>
  <rcc rId="59169" sId="6">
    <nc r="D1021" t="inlineStr">
      <is>
        <t>SIM</t>
      </is>
    </nc>
  </rcc>
  <rcc rId="59170" sId="6">
    <nc r="E1021" t="inlineStr">
      <is>
        <t>SIM</t>
      </is>
    </nc>
  </rcc>
  <rcc rId="59171" sId="6">
    <nc r="F1021" t="inlineStr">
      <is>
        <t>SIM</t>
      </is>
    </nc>
  </rcc>
  <rcc rId="59172" sId="6">
    <nc r="G1021">
      <v>42025</v>
    </nc>
  </rcc>
  <rcc rId="59173" sId="6">
    <nc r="H1021" t="inlineStr">
      <is>
        <t>Huawei</t>
      </is>
    </nc>
  </rcc>
  <rcc rId="59174" sId="6">
    <nc r="I1021" t="inlineStr">
      <is>
        <t>Novo</t>
      </is>
    </nc>
  </rcc>
  <rcc rId="59175" sId="6">
    <nc r="J1021">
      <v>192</v>
    </nc>
  </rcc>
  <rcc rId="59176" sId="6">
    <nc r="K1021">
      <v>448</v>
    </nc>
  </rcc>
  <rcc rId="59177" sId="6">
    <nc r="L1021">
      <v>8</v>
    </nc>
  </rcc>
  <rcc rId="59178" sId="6">
    <nc r="M1021">
      <v>8</v>
    </nc>
  </rcc>
  <rcc rId="59179" sId="6">
    <nc r="N1021">
      <v>16</v>
    </nc>
  </rcc>
  <rcc rId="59180" sId="6">
    <nc r="O1021" t="inlineStr">
      <is>
        <t>NÃO</t>
      </is>
    </nc>
  </rcc>
  <rcc rId="59181" sId="6">
    <nc r="P1021" t="inlineStr">
      <is>
        <t>NÃO</t>
      </is>
    </nc>
  </rcc>
  <rcc rId="59182" sId="6">
    <nc r="Q1021" t="inlineStr">
      <is>
        <t>SIM</t>
      </is>
    </nc>
  </rcc>
  <rcc rId="59183" sId="6">
    <nc r="R1021" t="inlineStr">
      <is>
        <t>Armário</t>
      </is>
    </nc>
  </rcc>
  <rcc rId="59184" sId="6">
    <nc r="S1021" t="inlineStr">
      <is>
        <t>Monoshelf</t>
      </is>
    </nc>
  </rcc>
  <rcc rId="59185" sId="6">
    <nc r="T1021" t="inlineStr">
      <is>
        <t>Outdoor</t>
      </is>
    </nc>
  </rcc>
  <rcc rId="59186" sId="6">
    <nc r="U1021">
      <v>11</v>
    </nc>
  </rcc>
  <rcc rId="59187" sId="6">
    <nc r="V1021">
      <v>11892</v>
    </nc>
  </rcc>
  <rcc rId="59188" sId="6">
    <nc r="W1021" t="inlineStr">
      <is>
        <t>KHZ</t>
      </is>
    </nc>
  </rcc>
  <rcc rId="59189" sId="6">
    <nc r="X1021" t="inlineStr">
      <is>
        <t>11892GRKHZ</t>
      </is>
    </nc>
  </rcc>
  <rcc rId="59190" sId="6">
    <nc r="Y1021" t="inlineStr">
      <is>
        <t>Av. Monteiro Lobato, 3100 - Edifício Residencial</t>
      </is>
    </nc>
  </rcc>
  <rcc rId="59191" sId="6">
    <nc r="Z1021" t="inlineStr">
      <is>
        <t>GUARULHOS</t>
      </is>
    </nc>
  </rcc>
  <rcc rId="59192" sId="6">
    <nc r="AA1021" t="inlineStr">
      <is>
        <t>GR</t>
      </is>
    </nc>
  </rcc>
  <rcc rId="59193" sId="6">
    <nc r="AB1021" t="inlineStr">
      <is>
        <t>GRS.GR.MSO05</t>
      </is>
    </nc>
  </rcc>
  <rcc rId="59194" sId="6">
    <nc r="AC1021" t="inlineStr">
      <is>
        <t>Huawei</t>
      </is>
    </nc>
  </rcc>
  <rcc rId="59195" sId="6">
    <nc r="AD1021" t="inlineStr">
      <is>
        <t>-</t>
      </is>
    </nc>
  </rcc>
  <rcc rId="59196" sId="6">
    <nc r="AE1021" t="inlineStr">
      <is>
        <t>GRS GR 03</t>
      </is>
    </nc>
  </rcc>
  <rcc rId="59197" sId="6">
    <nc r="AF1021" t="inlineStr">
      <is>
        <t>SPO VU 01</t>
      </is>
    </nc>
  </rcc>
  <rcc rId="59198" sId="6">
    <nc r="AG1021" t="inlineStr">
      <is>
        <t>SPO PE 01</t>
      </is>
    </nc>
  </rcc>
  <rcc rId="59199" sId="6">
    <nc r="AI1021" t="inlineStr">
      <is>
        <t>SPO VU_CG1</t>
      </is>
    </nc>
  </rcc>
  <rcc rId="59200" sId="6">
    <nc r="AJ1021" t="inlineStr">
      <is>
        <t>SPO.JG.LMC2</t>
      </is>
    </nc>
  </rcc>
  <rcc rId="59201" sId="6">
    <nc r="AK1021" t="inlineStr">
      <is>
        <t>SPO.JD.LMC2</t>
      </is>
    </nc>
  </rcc>
  <rcc rId="59202" sId="6">
    <nc r="AN1021" t="inlineStr">
      <is>
        <t>-</t>
      </is>
    </nc>
  </rcc>
  <rcc rId="59203" sId="6">
    <nc r="AO1021" t="inlineStr">
      <is>
        <t>-</t>
      </is>
    </nc>
  </rcc>
  <rcc rId="59204" sId="6">
    <nc r="AP1021" t="inlineStr">
      <is>
        <t>N/A</t>
      </is>
    </nc>
  </rcc>
  <rcc rId="59205" sId="6">
    <nc r="AQ1021" t="inlineStr">
      <is>
        <t>N/A</t>
      </is>
    </nc>
  </rcc>
  <rcc rId="59206" sId="6">
    <nc r="AU1021">
      <v>1002273940</v>
    </nc>
  </rcc>
  <rcc rId="59207" sId="6">
    <nc r="AV1021" t="inlineStr">
      <is>
        <t>23°27'41.9" S</t>
      </is>
    </nc>
  </rcc>
  <rcc rId="59208" sId="6">
    <nc r="AW1021" t="inlineStr">
      <is>
        <t>46°29'54.4" W</t>
      </is>
    </nc>
  </rcc>
  <rcc rId="59209" sId="6">
    <nc r="BC1021">
      <v>1892063257</v>
    </nc>
  </rcc>
  <rcc rId="59210" sId="6">
    <nc r="BD1021" t="inlineStr">
      <is>
        <t>GRS.GR.KHZ</t>
      </is>
    </nc>
  </rcc>
  <rcc rId="59211" sId="6">
    <nc r="A1022">
      <v>2014</v>
    </nc>
  </rcc>
  <rcc rId="59212" sId="6">
    <nc r="B1022" t="inlineStr">
      <is>
        <t>ATEI</t>
      </is>
    </nc>
  </rcc>
  <rcc rId="59213" sId="6">
    <nc r="C1022" t="inlineStr">
      <is>
        <t>38 Arm</t>
      </is>
    </nc>
  </rcc>
  <rcc rId="59214" sId="6">
    <nc r="D1022">
      <v>5700138466</v>
    </nc>
  </rcc>
  <rcc rId="59215" sId="6">
    <nc r="E1022" t="inlineStr">
      <is>
        <t>SIM</t>
      </is>
    </nc>
  </rcc>
  <rcc rId="59216" sId="6">
    <nc r="F1022" t="inlineStr">
      <is>
        <t>SIM</t>
      </is>
    </nc>
  </rcc>
  <rcc rId="59217" sId="6">
    <nc r="G1022">
      <v>41820</v>
    </nc>
  </rcc>
  <rcc rId="59218" sId="6">
    <nc r="H1022" t="inlineStr">
      <is>
        <t>Huawei</t>
      </is>
    </nc>
  </rcc>
  <rcc rId="59219" sId="6">
    <nc r="I1022" t="inlineStr">
      <is>
        <t>Novo</t>
      </is>
    </nc>
  </rcc>
  <rcc rId="59220" sId="6">
    <nc r="J1022">
      <v>192</v>
    </nc>
  </rcc>
  <rcc rId="59221" sId="6">
    <nc r="K1022">
      <v>448</v>
    </nc>
  </rcc>
  <rcc rId="59222" sId="6">
    <nc r="L1022">
      <v>8</v>
    </nc>
  </rcc>
  <rcc rId="59223" sId="6">
    <nc r="M1022">
      <v>8</v>
    </nc>
  </rcc>
  <rcc rId="59224" sId="6">
    <nc r="N1022">
      <v>16</v>
    </nc>
  </rcc>
  <rcc rId="59225" sId="6">
    <nc r="O1022" t="inlineStr">
      <is>
        <t>NÃO</t>
      </is>
    </nc>
  </rcc>
  <rcc rId="59226" sId="6">
    <nc r="P1022" t="inlineStr">
      <is>
        <t>NÃO</t>
      </is>
    </nc>
  </rcc>
  <rcc rId="59227" sId="6">
    <nc r="Q1022" t="inlineStr">
      <is>
        <t>NÃO</t>
      </is>
    </nc>
  </rcc>
  <rcc rId="59228" sId="6">
    <nc r="R1022" t="inlineStr">
      <is>
        <t>Armário</t>
      </is>
    </nc>
  </rcc>
  <rcc rId="59229" sId="6">
    <nc r="S1022" t="inlineStr">
      <is>
        <t>Monoshelf</t>
      </is>
    </nc>
  </rcc>
  <rcc rId="59230" sId="6">
    <nc r="T1022" t="inlineStr">
      <is>
        <t>Outdoor</t>
      </is>
    </nc>
  </rcc>
  <rcc rId="59231" sId="6">
    <nc r="U1022">
      <v>11</v>
    </nc>
  </rcc>
  <rcc rId="59232" sId="6">
    <nc r="V1022">
      <v>11326</v>
    </nc>
  </rcc>
  <rcc rId="59233" sId="6">
    <nc r="W1022" t="inlineStr">
      <is>
        <t>MZT</t>
      </is>
    </nc>
  </rcc>
  <rcc rId="59234" sId="6">
    <nc r="X1022" t="inlineStr">
      <is>
        <t>11326VIMZT</t>
      </is>
    </nc>
  </rcc>
  <rcc rId="59235" sId="6">
    <nc r="Y1022" t="inlineStr">
      <is>
        <t>  Rua Waldomiro Camillo de Camargo x Rua João Trevisan</t>
      </is>
    </nc>
  </rcc>
  <rcc rId="59236" sId="6">
    <nc r="Z1022" t="inlineStr">
      <is>
        <t>JUNDIAI</t>
      </is>
    </nc>
  </rcc>
  <rcc rId="59237" sId="6">
    <nc r="AA1022" t="inlineStr">
      <is>
        <t>VI</t>
      </is>
    </nc>
  </rcc>
  <rcc rId="59238" sId="6">
    <nc r="AB1022" t="inlineStr">
      <is>
        <t>JAI.VI.MSO03</t>
      </is>
    </nc>
  </rcc>
  <rcc rId="59239" sId="6">
    <nc r="AC1022" t="inlineStr">
      <is>
        <t>Cisco</t>
      </is>
    </nc>
  </rcc>
  <rcc rId="59240" sId="6">
    <nc r="AD1022" t="inlineStr">
      <is>
        <t>-</t>
      </is>
    </nc>
  </rcc>
  <rcc rId="59241" sId="6">
    <nc r="AE1022" t="inlineStr">
      <is>
        <t>JAI VI 01</t>
      </is>
    </nc>
  </rcc>
  <rcc rId="59242" sId="6">
    <nc r="AF1022" t="inlineStr">
      <is>
        <t>SPO PD 04</t>
      </is>
    </nc>
  </rcc>
  <rcc rId="59243" sId="6">
    <nc r="AG1022" t="inlineStr">
      <is>
        <t>SPO PD 05</t>
      </is>
    </nc>
  </rcc>
  <rcc rId="59244" sId="6">
    <nc r="AI1022" t="inlineStr">
      <is>
        <t>SPO PD_ER11</t>
      </is>
    </nc>
  </rcc>
  <rcc rId="59245" sId="6">
    <nc r="AJ1022" t="inlineStr">
      <is>
        <t>SPO.JG.LMC2</t>
      </is>
    </nc>
  </rcc>
  <rcc rId="59246" sId="6">
    <nc r="AK1022" t="inlineStr">
      <is>
        <t>SPO.JD.LMC2</t>
      </is>
    </nc>
  </rcc>
  <rcc rId="59247" sId="6">
    <nc r="AN1022" t="inlineStr">
      <is>
        <t>-</t>
      </is>
    </nc>
  </rcc>
  <rcc rId="59248" sId="6">
    <nc r="AO1022" t="inlineStr">
      <is>
        <t>RESERVADO</t>
      </is>
    </nc>
  </rcc>
  <rcc rId="59249" sId="6">
    <nc r="AP1022" t="inlineStr">
      <is>
        <t>N/A</t>
      </is>
    </nc>
  </rcc>
  <rcc rId="59250" sId="6">
    <nc r="AQ1022" t="inlineStr">
      <is>
        <t>N/A</t>
      </is>
    </nc>
  </rcc>
  <rcc rId="59251" sId="6">
    <nc r="AU1022">
      <v>1003671923</v>
    </nc>
  </rcc>
  <rcc rId="59252" sId="6">
    <nc r="AV1022" t="inlineStr">
      <is>
        <t>23°10'29.3"</t>
      </is>
    </nc>
  </rcc>
  <rcc rId="59253" sId="6">
    <nc r="AW1022" t="inlineStr">
      <is>
        <t>46°57'47.6"</t>
      </is>
    </nc>
  </rcc>
  <rcc rId="59254" sId="6">
    <nc r="BC1022">
      <v>1892063257</v>
    </nc>
  </rcc>
  <rcc rId="59255" sId="6">
    <nc r="BD1022" t="inlineStr">
      <is>
        <t>JAI.VI.MZT</t>
      </is>
    </nc>
  </rcc>
  <rcc rId="59256" sId="6">
    <nc r="A1023">
      <v>2014</v>
    </nc>
  </rcc>
  <rcc rId="59257" sId="6">
    <nc r="B1023" t="inlineStr">
      <is>
        <t>ATEI</t>
      </is>
    </nc>
  </rcc>
  <rcc rId="59258" sId="6">
    <nc r="C1023" t="inlineStr">
      <is>
        <t>38 Arm</t>
      </is>
    </nc>
  </rcc>
  <rcc rId="59259" sId="6">
    <nc r="D1023" t="inlineStr">
      <is>
        <t>SIM</t>
      </is>
    </nc>
  </rcc>
  <rcc rId="59260" sId="6">
    <nc r="E1023" t="inlineStr">
      <is>
        <t>SIM</t>
      </is>
    </nc>
  </rcc>
  <rcc rId="59261" sId="6">
    <nc r="F1023" t="inlineStr">
      <is>
        <t>SIM</t>
      </is>
    </nc>
  </rcc>
  <rcc rId="59262" sId="6">
    <nc r="G1023">
      <v>42003</v>
    </nc>
  </rcc>
  <rcc rId="59263" sId="6">
    <nc r="H1023" t="inlineStr">
      <is>
        <t>Huawei</t>
      </is>
    </nc>
  </rcc>
  <rcc rId="59264" sId="6">
    <nc r="I1023" t="inlineStr">
      <is>
        <t>Novo</t>
      </is>
    </nc>
  </rcc>
  <rcc rId="59265" sId="6">
    <nc r="J1023">
      <v>192</v>
    </nc>
  </rcc>
  <rcc rId="59266" sId="6">
    <nc r="K1023">
      <v>448</v>
    </nc>
  </rcc>
  <rcc rId="59267" sId="6">
    <nc r="L1023">
      <v>8</v>
    </nc>
  </rcc>
  <rcc rId="59268" sId="6">
    <nc r="M1023">
      <v>8</v>
    </nc>
  </rcc>
  <rcc rId="59269" sId="6">
    <nc r="N1023">
      <v>16</v>
    </nc>
  </rcc>
  <rcc rId="59270" sId="6">
    <nc r="O1023" t="inlineStr">
      <is>
        <t>NÃO</t>
      </is>
    </nc>
  </rcc>
  <rcc rId="59271" sId="6">
    <nc r="P1023" t="inlineStr">
      <is>
        <t>NÃO</t>
      </is>
    </nc>
  </rcc>
  <rcc rId="59272" sId="6">
    <nc r="Q1023" t="inlineStr">
      <is>
        <t>SIM</t>
      </is>
    </nc>
  </rcc>
  <rcc rId="59273" sId="6">
    <nc r="R1023" t="inlineStr">
      <is>
        <t>Armário</t>
      </is>
    </nc>
  </rcc>
  <rcc rId="59274" sId="6">
    <nc r="S1023" t="inlineStr">
      <is>
        <t>Monoshelf</t>
      </is>
    </nc>
  </rcc>
  <rcc rId="59275" sId="6">
    <nc r="T1023" t="inlineStr">
      <is>
        <t>Outdoor</t>
      </is>
    </nc>
  </rcc>
  <rcc rId="59276" sId="6">
    <nc r="U1023">
      <v>17</v>
    </nc>
  </rcc>
  <rcc rId="59277" sId="6">
    <nc r="V1023">
      <v>11562</v>
    </nc>
  </rcc>
  <rcc rId="59278" sId="6">
    <nc r="W1023" t="inlineStr">
      <is>
        <t>ONT</t>
      </is>
    </nc>
  </rcc>
  <rcc rId="59279" sId="6">
    <nc r="X1023" t="inlineStr">
      <is>
        <t>11562MCONT</t>
      </is>
    </nc>
  </rcc>
  <rcc rId="59280" sId="6">
    <nc r="Y1023" t="inlineStr">
      <is>
        <t>Av. José da Silva Sé, 305 - Cond. Parque Liberdade V e VI</t>
      </is>
    </nc>
  </rcc>
  <rcc rId="59281" sId="6">
    <nc r="Z1023" t="inlineStr">
      <is>
        <t>SAO JOSE DO RIO PRETO</t>
      </is>
    </nc>
  </rcc>
  <rcc rId="59282" sId="6">
    <nc r="AA1023" t="inlineStr">
      <is>
        <t>MC</t>
      </is>
    </nc>
  </rcc>
  <rcc rId="59283" sId="6">
    <nc r="AB1023" t="inlineStr">
      <is>
        <t>SRR.MC.MSO03</t>
      </is>
    </nc>
  </rcc>
  <rcc rId="59284" sId="6">
    <nc r="AC1023" t="inlineStr">
      <is>
        <t>Alcatel</t>
      </is>
    </nc>
  </rcc>
  <rcc rId="59285" sId="6">
    <nc r="AD1023" t="inlineStr">
      <is>
        <t>-</t>
      </is>
    </nc>
  </rcc>
  <rcc rId="59286" sId="6">
    <nc r="AE1023" t="inlineStr">
      <is>
        <t>SRR MC 01</t>
      </is>
    </nc>
  </rcc>
  <rcc rId="59287" sId="6">
    <nc r="AF1023" t="inlineStr">
      <is>
        <t>ARQ FI 03</t>
      </is>
    </nc>
  </rcc>
  <rcc rId="59288" sId="6">
    <nc r="AG1023" t="inlineStr">
      <is>
        <t>ARQ FI 04</t>
      </is>
    </nc>
  </rcc>
  <rcc rId="59289" sId="6">
    <nc r="AI1023" t="inlineStr">
      <is>
        <t>ARQ FI_CG3</t>
      </is>
    </nc>
  </rcc>
  <rcc rId="59290" sId="6">
    <nc r="AJ1023" t="inlineStr">
      <is>
        <t>ARQ.FI.LMC2</t>
      </is>
    </nc>
  </rcc>
  <rcc rId="59291" sId="6">
    <nc r="AK1023" t="inlineStr">
      <is>
        <t>BRU.AC.LMC2</t>
      </is>
    </nc>
  </rcc>
  <rcc rId="59292" sId="6">
    <nc r="AN1023" t="inlineStr">
      <is>
        <t>-</t>
      </is>
    </nc>
  </rcc>
  <rcc rId="59293" sId="6">
    <nc r="AO1023" t="inlineStr">
      <is>
        <t>-</t>
      </is>
    </nc>
  </rcc>
  <rcc rId="59294" sId="6">
    <nc r="AP1023" t="inlineStr">
      <is>
        <t>N/A</t>
      </is>
    </nc>
  </rcc>
  <rcc rId="59295" sId="6">
    <nc r="AQ1023" t="inlineStr">
      <is>
        <t>N/A</t>
      </is>
    </nc>
  </rcc>
  <rcc rId="59296" sId="6">
    <nc r="AU1023">
      <v>1003672431</v>
    </nc>
  </rcc>
  <rcc rId="59297" sId="6">
    <nc r="AV1023" t="inlineStr">
      <is>
        <t>20°46'29.3"</t>
      </is>
    </nc>
  </rcc>
  <rcc rId="59298" sId="6">
    <nc r="AW1023" t="inlineStr">
      <is>
        <t>49°20'11.5"</t>
      </is>
    </nc>
  </rcc>
  <rcc rId="59299" sId="6">
    <nc r="BC1023">
      <v>1892063257</v>
    </nc>
  </rcc>
  <rcc rId="59300" sId="6">
    <nc r="BD1023" t="inlineStr">
      <is>
        <t>SRR.MC.ONT</t>
      </is>
    </nc>
  </rcc>
  <rcc rId="59301" sId="6">
    <nc r="A1024">
      <v>2014</v>
    </nc>
  </rcc>
  <rcc rId="59302" sId="6">
    <nc r="B1024" t="inlineStr">
      <is>
        <t>ATEI</t>
      </is>
    </nc>
  </rcc>
  <rcc rId="59303" sId="6">
    <nc r="C1024" t="inlineStr">
      <is>
        <t>38 Arm</t>
      </is>
    </nc>
  </rcc>
  <rcc rId="59304" sId="6">
    <nc r="D1024">
      <v>5700138448</v>
    </nc>
  </rcc>
  <rcc rId="59305" sId="6">
    <nc r="E1024" t="inlineStr">
      <is>
        <t>SIM</t>
      </is>
    </nc>
  </rcc>
  <rcc rId="59306" sId="6">
    <nc r="F1024" t="inlineStr">
      <is>
        <t>SIM</t>
      </is>
    </nc>
  </rcc>
  <rcc rId="59307" sId="6">
    <nc r="G1024">
      <v>41851</v>
    </nc>
  </rcc>
  <rcc rId="59308" sId="6">
    <nc r="H1024" t="inlineStr">
      <is>
        <t>Huawei</t>
      </is>
    </nc>
  </rcc>
  <rcc rId="59309" sId="6">
    <nc r="I1024" t="inlineStr">
      <is>
        <t>Novo</t>
      </is>
    </nc>
  </rcc>
  <rcc rId="59310" sId="6">
    <nc r="J1024">
      <v>192</v>
    </nc>
  </rcc>
  <rcc rId="59311" sId="6">
    <nc r="K1024">
      <v>448</v>
    </nc>
  </rcc>
  <rcc rId="59312" sId="6">
    <nc r="L1024">
      <v>8</v>
    </nc>
  </rcc>
  <rcc rId="59313" sId="6">
    <nc r="M1024">
      <v>8</v>
    </nc>
  </rcc>
  <rcc rId="59314" sId="6">
    <nc r="N1024">
      <v>16</v>
    </nc>
  </rcc>
  <rcc rId="59315" sId="6">
    <nc r="O1024" t="inlineStr">
      <is>
        <t>NÃO</t>
      </is>
    </nc>
  </rcc>
  <rcc rId="59316" sId="6">
    <nc r="P1024" t="inlineStr">
      <is>
        <t>NÃO</t>
      </is>
    </nc>
  </rcc>
  <rcc rId="59317" sId="6">
    <nc r="Q1024" t="inlineStr">
      <is>
        <t>NÃO</t>
      </is>
    </nc>
  </rcc>
  <rcc rId="59318" sId="6">
    <nc r="R1024" t="inlineStr">
      <is>
        <t>Armário</t>
      </is>
    </nc>
  </rcc>
  <rcc rId="59319" sId="6">
    <nc r="S1024" t="inlineStr">
      <is>
        <t>Monoshelf</t>
      </is>
    </nc>
  </rcc>
  <rcc rId="59320" sId="6">
    <nc r="T1024" t="inlineStr">
      <is>
        <t>Outdoor</t>
      </is>
    </nc>
  </rcc>
  <rcc rId="59321" sId="6">
    <nc r="U1024">
      <v>11</v>
    </nc>
  </rcc>
  <rcc rId="59322" sId="6">
    <nc r="V1024">
      <v>11071</v>
    </nc>
  </rcc>
  <rcc rId="59323" sId="6">
    <nc r="W1024" t="inlineStr">
      <is>
        <t>OTX</t>
      </is>
    </nc>
  </rcc>
  <rcc rId="59324" sId="6">
    <nc r="X1024" t="inlineStr">
      <is>
        <t>11071BAOTX</t>
      </is>
    </nc>
  </rcc>
  <rcc rId="59325" sId="6">
    <nc r="Y1024" t="inlineStr">
      <is>
        <t>R. Mar de Timor x R. Mar de Galiléia - Loteamento Ribeiro de Lima</t>
      </is>
    </nc>
  </rcc>
  <rcc rId="59326" sId="6">
    <nc r="Z1024" t="inlineStr">
      <is>
        <t>BARUERI</t>
      </is>
    </nc>
  </rcc>
  <rcc rId="59327" sId="6">
    <nc r="AA1024" t="inlineStr">
      <is>
        <t>BA</t>
      </is>
    </nc>
  </rcc>
  <rcc rId="59328" sId="6">
    <nc r="AB1024" t="inlineStr">
      <is>
        <t>BRE.BA.MSO01</t>
      </is>
    </nc>
  </rcc>
  <rcc rId="59329" sId="6">
    <nc r="AC1024" t="inlineStr">
      <is>
        <t>Huawei</t>
      </is>
    </nc>
  </rcc>
  <rcc rId="59330" sId="6">
    <nc r="AD1024" t="inlineStr">
      <is>
        <t>-</t>
      </is>
    </nc>
  </rcc>
  <rcc rId="59331" sId="6">
    <nc r="AE1024" t="inlineStr">
      <is>
        <t>BRE BA 02</t>
      </is>
    </nc>
  </rcc>
  <rcc rId="59332" sId="6">
    <nc r="AF1024" t="inlineStr">
      <is>
        <t>SPO JG 01</t>
      </is>
    </nc>
  </rcc>
  <rcc rId="59333" sId="6">
    <nc r="AG1024" t="inlineStr">
      <is>
        <t>SPO CB 02</t>
      </is>
    </nc>
  </rcc>
  <rcc rId="59334" sId="6">
    <nc r="AI1024" t="inlineStr">
      <is>
        <t>SPO JG_ER7</t>
      </is>
    </nc>
  </rcc>
  <rcc rId="59335" sId="6">
    <nc r="AJ1024" t="inlineStr">
      <is>
        <t>SPO.JD.LMC2</t>
      </is>
    </nc>
  </rcc>
  <rcc rId="59336" sId="6">
    <nc r="AK1024" t="inlineStr">
      <is>
        <t>SPO.JG.LMC2</t>
      </is>
    </nc>
  </rcc>
  <rcc rId="59337" sId="6">
    <nc r="AN1024" t="inlineStr">
      <is>
        <t>-</t>
      </is>
    </nc>
  </rcc>
  <rcc rId="59338" sId="6">
    <nc r="AO1024" t="inlineStr">
      <is>
        <t>-</t>
      </is>
    </nc>
  </rcc>
  <rcc rId="59339" sId="6">
    <nc r="AP1024" t="inlineStr">
      <is>
        <t>N/A</t>
      </is>
    </nc>
  </rcc>
  <rcc rId="59340" sId="6">
    <nc r="AQ1024" t="inlineStr">
      <is>
        <t>N/A</t>
      </is>
    </nc>
  </rcc>
  <rcc rId="59341" sId="6">
    <nc r="AU1024">
      <v>1002065086</v>
    </nc>
  </rcc>
  <rcc rId="59342" sId="6">
    <nc r="AV1024" t="inlineStr">
      <is>
        <t>23° 29 '58.4"</t>
      </is>
    </nc>
  </rcc>
  <rcc rId="59343" sId="6">
    <nc r="AW1024" t="inlineStr">
      <is>
        <t>46° 53' 57.9"</t>
      </is>
    </nc>
  </rcc>
  <rcc rId="59344" sId="6">
    <nc r="BC1024">
      <v>1892063257</v>
    </nc>
  </rcc>
  <rcc rId="59345" sId="6">
    <nc r="BD1024" t="inlineStr">
      <is>
        <t>BRE.BA.OTX</t>
      </is>
    </nc>
  </rcc>
  <rcc rId="59346" sId="6">
    <nc r="A1025">
      <v>2014</v>
    </nc>
  </rcc>
  <rcc rId="59347" sId="6">
    <nc r="B1025" t="inlineStr">
      <is>
        <t>ATEI</t>
      </is>
    </nc>
  </rcc>
  <rcc rId="59348" sId="6">
    <nc r="C1025" t="inlineStr">
      <is>
        <t>38 Arm</t>
      </is>
    </nc>
  </rcc>
  <rcc rId="59349" sId="6">
    <nc r="D1025" t="inlineStr">
      <is>
        <t>SIM</t>
      </is>
    </nc>
  </rcc>
  <rcc rId="59350" sId="6">
    <nc r="E1025" t="inlineStr">
      <is>
        <t>SIM</t>
      </is>
    </nc>
  </rcc>
  <rcc rId="59351" sId="6">
    <nc r="F1025" t="inlineStr">
      <is>
        <t>SIM</t>
      </is>
    </nc>
  </rcc>
  <rcc rId="59352" sId="6">
    <nc r="G1025">
      <v>41957</v>
    </nc>
  </rcc>
  <rcc rId="59353" sId="6">
    <nc r="H1025" t="inlineStr">
      <is>
        <t>Huawei</t>
      </is>
    </nc>
  </rcc>
  <rcc rId="59354" sId="6">
    <nc r="I1025" t="inlineStr">
      <is>
        <t>Novo</t>
      </is>
    </nc>
  </rcc>
  <rcc rId="59355" sId="6">
    <nc r="J1025">
      <v>192</v>
    </nc>
  </rcc>
  <rcc rId="59356" sId="6">
    <nc r="K1025">
      <v>448</v>
    </nc>
  </rcc>
  <rcc rId="59357" sId="6">
    <nc r="L1025">
      <v>8</v>
    </nc>
  </rcc>
  <rcc rId="59358" sId="6">
    <nc r="M1025">
      <v>8</v>
    </nc>
  </rcc>
  <rcc rId="59359" sId="6">
    <nc r="N1025">
      <v>16</v>
    </nc>
  </rcc>
  <rcc rId="59360" sId="6">
    <nc r="O1025" t="inlineStr">
      <is>
        <t>NÃO</t>
      </is>
    </nc>
  </rcc>
  <rcc rId="59361" sId="6">
    <nc r="P1025" t="inlineStr">
      <is>
        <t>NÃO</t>
      </is>
    </nc>
  </rcc>
  <rcc rId="59362" sId="6">
    <nc r="Q1025" t="inlineStr">
      <is>
        <t>NÃO</t>
      </is>
    </nc>
  </rcc>
  <rcc rId="59363" sId="6">
    <nc r="R1025" t="inlineStr">
      <is>
        <t>Armário</t>
      </is>
    </nc>
  </rcc>
  <rcc rId="59364" sId="6">
    <nc r="S1025" t="inlineStr">
      <is>
        <t>Monoshelf</t>
      </is>
    </nc>
  </rcc>
  <rcc rId="59365" sId="6">
    <nc r="T1025" t="inlineStr">
      <is>
        <t>Outdoor</t>
      </is>
    </nc>
  </rcc>
  <rcc rId="59366" sId="6">
    <nc r="U1025">
      <v>19</v>
    </nc>
  </rcc>
  <rcc rId="59367" sId="6">
    <nc r="V1025">
      <v>11553</v>
    </nc>
  </rcc>
  <rcc rId="59368" sId="6">
    <nc r="W1025" t="inlineStr">
      <is>
        <t>PCL</t>
      </is>
    </nc>
  </rcc>
  <rcc rId="59369" sId="6">
    <nc r="X1025" t="inlineStr">
      <is>
        <t>11553CSPCL</t>
      </is>
    </nc>
  </rcc>
  <rcc rId="59370" sId="6">
    <nc r="Y1025" t="inlineStr">
      <is>
        <t>R. Napoleão Vanzela, 561 - Jardim Tulipas e Acacias</t>
      </is>
    </nc>
  </rcc>
  <rcc rId="59371" sId="6">
    <nc r="Z1025" t="inlineStr">
      <is>
        <t>SAO JOAO DA BOA VISTA</t>
      </is>
    </nc>
  </rcc>
  <rcc rId="59372" sId="6">
    <nc r="AA1025" t="inlineStr">
      <is>
        <t>CS</t>
      </is>
    </nc>
  </rcc>
  <rcc rId="59373" sId="6">
    <nc r="AB1025" t="inlineStr">
      <is>
        <t>SJV.CS.MSO02</t>
      </is>
    </nc>
  </rcc>
  <rcc rId="59374" sId="6">
    <nc r="AC1025" t="inlineStr">
      <is>
        <t>Huawei</t>
      </is>
    </nc>
  </rcc>
  <rcc rId="59375" sId="6">
    <nc r="AD1025" t="inlineStr">
      <is>
        <t>-</t>
      </is>
    </nc>
  </rcc>
  <rcc rId="59376" sId="6">
    <nc r="AE1025" t="inlineStr">
      <is>
        <t>SJV CS 03</t>
      </is>
    </nc>
  </rcc>
  <rcc rId="59377" sId="6">
    <nc r="AF1025" t="inlineStr">
      <is>
        <t>CAS CE 03</t>
      </is>
    </nc>
  </rcc>
  <rcc rId="59378" sId="6">
    <nc r="AG1025" t="inlineStr">
      <is>
        <t>CAS CT 03</t>
      </is>
    </nc>
  </rcc>
  <rcc rId="59379" sId="6">
    <nc r="AI1025" t="inlineStr">
      <is>
        <t>CAS CT_CG3</t>
      </is>
    </nc>
  </rcc>
  <rcc rId="59380" sId="6">
    <nc r="AJ1025" t="inlineStr">
      <is>
        <t>ARQ.FI.LMC2</t>
      </is>
    </nc>
  </rcc>
  <rcc rId="59381" sId="6">
    <nc r="AK1025" t="inlineStr">
      <is>
        <t>BRU.AC.LMC2</t>
      </is>
    </nc>
  </rcc>
  <rcc rId="59382" sId="6">
    <nc r="AN1025" t="inlineStr">
      <is>
        <t>-</t>
      </is>
    </nc>
  </rcc>
  <rcc rId="59383" sId="6">
    <nc r="AO1025" t="inlineStr">
      <is>
        <t>RESERVADO</t>
      </is>
    </nc>
  </rcc>
  <rcc rId="59384" sId="6">
    <nc r="AP1025" t="inlineStr">
      <is>
        <t>N/A</t>
      </is>
    </nc>
  </rcc>
  <rcc rId="59385" sId="6">
    <nc r="AQ1025" t="inlineStr">
      <is>
        <t>N/A</t>
      </is>
    </nc>
  </rcc>
  <rcc rId="59386" sId="6">
    <nc r="AU1025">
      <v>1003672032</v>
    </nc>
  </rcc>
  <rcc rId="59387" sId="6">
    <nc r="AV1025" t="inlineStr">
      <is>
        <t>22°00'27.7"</t>
      </is>
    </nc>
  </rcc>
  <rcc rId="59388" sId="6">
    <nc r="AW1025" t="inlineStr">
      <is>
        <t>46°46'40.9"</t>
      </is>
    </nc>
  </rcc>
  <rcc rId="59389" sId="6">
    <nc r="BC1025">
      <v>1892063257</v>
    </nc>
  </rcc>
  <rcc rId="59390" sId="6">
    <nc r="BD1025" t="inlineStr">
      <is>
        <t>SJV.CS.PCL</t>
      </is>
    </nc>
  </rcc>
  <rcc rId="59391" sId="6">
    <nc r="A1026">
      <v>2014</v>
    </nc>
  </rcc>
  <rcc rId="59392" sId="6">
    <nc r="B1026" t="inlineStr">
      <is>
        <t>ATEI</t>
      </is>
    </nc>
  </rcc>
  <rcc rId="59393" sId="6">
    <nc r="C1026" t="inlineStr">
      <is>
        <t>38 Arm</t>
      </is>
    </nc>
  </rcc>
  <rcc rId="59394" sId="6">
    <nc r="D1026">
      <v>5700219247</v>
    </nc>
  </rcc>
  <rcc rId="59395" sId="6">
    <nc r="E1026" t="inlineStr">
      <is>
        <t>SIM</t>
      </is>
    </nc>
  </rcc>
  <rcc rId="59396" sId="6">
    <nc r="F1026" t="inlineStr">
      <is>
        <t>SIM</t>
      </is>
    </nc>
  </rcc>
  <rcc rId="59397" sId="6">
    <nc r="G1026">
      <v>42023</v>
    </nc>
  </rcc>
  <rcc rId="59398" sId="6">
    <nc r="H1026" t="inlineStr">
      <is>
        <t>Huawei</t>
      </is>
    </nc>
  </rcc>
  <rcc rId="59399" sId="6">
    <nc r="I1026" t="inlineStr">
      <is>
        <t>Novo</t>
      </is>
    </nc>
  </rcc>
  <rcc rId="59400" sId="6">
    <nc r="J1026">
      <v>192</v>
    </nc>
  </rcc>
  <rcc rId="59401" sId="6">
    <nc r="K1026">
      <v>448</v>
    </nc>
  </rcc>
  <rcc rId="59402" sId="6">
    <nc r="L1026">
      <v>8</v>
    </nc>
  </rcc>
  <rcc rId="59403" sId="6">
    <nc r="M1026">
      <v>8</v>
    </nc>
  </rcc>
  <rcc rId="59404" sId="6">
    <nc r="N1026">
      <v>16</v>
    </nc>
  </rcc>
  <rcc rId="59405" sId="6">
    <nc r="O1026" t="inlineStr">
      <is>
        <t>NÃO</t>
      </is>
    </nc>
  </rcc>
  <rcc rId="59406" sId="6">
    <nc r="P1026" t="inlineStr">
      <is>
        <t>NÃO</t>
      </is>
    </nc>
  </rcc>
  <rcc rId="59407" sId="6">
    <nc r="Q1026" t="inlineStr">
      <is>
        <t>NÃO</t>
      </is>
    </nc>
  </rcc>
  <rcc rId="59408" sId="6">
    <nc r="R1026" t="inlineStr">
      <is>
        <t>Armário</t>
      </is>
    </nc>
  </rcc>
  <rcc rId="59409" sId="6">
    <nc r="S1026" t="inlineStr">
      <is>
        <t>Monoshelf</t>
      </is>
    </nc>
  </rcc>
  <rcc rId="59410" sId="6">
    <nc r="T1026" t="inlineStr">
      <is>
        <t>Outdoor</t>
      </is>
    </nc>
  </rcc>
  <rcc rId="59411" sId="6">
    <nc r="U1026">
      <v>19</v>
    </nc>
  </rcc>
  <rcc rId="59412" sId="6">
    <nc r="V1026">
      <v>11553</v>
    </nc>
  </rcc>
  <rcc rId="59413" sId="6">
    <nc r="W1026" t="inlineStr">
      <is>
        <t>PCM</t>
      </is>
    </nc>
  </rcc>
  <rcc rId="59414" sId="6">
    <nc r="X1026" t="inlineStr">
      <is>
        <t>11553CSPCM</t>
      </is>
    </nc>
  </rcc>
  <rcc rId="59415" sId="6">
    <nc r="Y1026" t="inlineStr">
      <is>
        <t xml:space="preserve">R. Elza Valim Mendes x R. Celso Augusto B. Sanseverino - Jardim das Hortências </t>
      </is>
    </nc>
  </rcc>
  <rcc rId="59416" sId="6">
    <nc r="Z1026" t="inlineStr">
      <is>
        <t>SAO JOAO DA BOA VISTA</t>
      </is>
    </nc>
  </rcc>
  <rcc rId="59417" sId="6">
    <nc r="AA1026" t="inlineStr">
      <is>
        <t>CS</t>
      </is>
    </nc>
  </rcc>
  <rcc rId="59418" sId="6">
    <nc r="AB1026" t="inlineStr">
      <is>
        <t>SJV.CS.MSO01</t>
      </is>
    </nc>
  </rcc>
  <rcc rId="59419" sId="6">
    <nc r="AC1026" t="inlineStr">
      <is>
        <t>Huawei</t>
      </is>
    </nc>
  </rcc>
  <rcc rId="59420" sId="6">
    <nc r="AD1026" t="inlineStr">
      <is>
        <t>-</t>
      </is>
    </nc>
  </rcc>
  <rcc rId="59421" sId="6">
    <nc r="AE1026" t="inlineStr">
      <is>
        <t>SJV CS 03</t>
      </is>
    </nc>
  </rcc>
  <rcc rId="59422" sId="6">
    <nc r="AF1026" t="inlineStr">
      <is>
        <t>CAS CE 03</t>
      </is>
    </nc>
  </rcc>
  <rcc rId="59423" sId="6">
    <nc r="AG1026" t="inlineStr">
      <is>
        <t>CAS CT 03</t>
      </is>
    </nc>
  </rcc>
  <rcc rId="59424" sId="6">
    <nc r="AI1026" t="inlineStr">
      <is>
        <t>CAS CT_CG3</t>
      </is>
    </nc>
  </rcc>
  <rcc rId="59425" sId="6">
    <nc r="AJ1026" t="inlineStr">
      <is>
        <t>ARQ.FI.LMC2</t>
      </is>
    </nc>
  </rcc>
  <rcc rId="59426" sId="6">
    <nc r="AK1026" t="inlineStr">
      <is>
        <t>BRU.AC.LMC2</t>
      </is>
    </nc>
  </rcc>
  <rcc rId="59427" sId="6">
    <nc r="AN1026" t="inlineStr">
      <is>
        <t>-</t>
      </is>
    </nc>
  </rcc>
  <rcc rId="59428" sId="6">
    <nc r="AO1026" t="inlineStr">
      <is>
        <t>RESERVADO</t>
      </is>
    </nc>
  </rcc>
  <rcc rId="59429" sId="6">
    <nc r="AP1026" t="inlineStr">
      <is>
        <t>N/A</t>
      </is>
    </nc>
  </rcc>
  <rcc rId="59430" sId="6">
    <nc r="AQ1026" t="inlineStr">
      <is>
        <t>N/A</t>
      </is>
    </nc>
  </rcc>
  <rcc rId="59431" sId="6">
    <nc r="AT1026" t="inlineStr">
      <is>
        <t>Pedido ok (sem de-para)</t>
      </is>
    </nc>
  </rcc>
  <rcc rId="59432" sId="6">
    <nc r="AU1026">
      <v>1003672059</v>
    </nc>
  </rcc>
  <rcc rId="59433" sId="6">
    <nc r="AV1026" t="inlineStr">
      <is>
        <t>22°00'13.5"S</t>
      </is>
    </nc>
  </rcc>
  <rcc rId="59434" sId="6">
    <nc r="AW1026" t="inlineStr">
      <is>
        <t>46°47'00.9"W</t>
      </is>
    </nc>
  </rcc>
  <rcc rId="59435" sId="6">
    <nc r="BC1026">
      <v>1892063257</v>
    </nc>
  </rcc>
  <rcc rId="59436" sId="6">
    <nc r="BD1026" t="inlineStr">
      <is>
        <t>SJV.CS.PCM</t>
      </is>
    </nc>
  </rcc>
  <rcc rId="59437" sId="6">
    <nc r="A1027">
      <v>2014</v>
    </nc>
  </rcc>
  <rcc rId="59438" sId="6">
    <nc r="B1027" t="inlineStr">
      <is>
        <t>ATEI</t>
      </is>
    </nc>
  </rcc>
  <rcc rId="59439" sId="6">
    <nc r="C1027" t="inlineStr">
      <is>
        <t>38 Arm</t>
      </is>
    </nc>
  </rcc>
  <rcc rId="59440" sId="6">
    <nc r="D1027">
      <v>5700219244</v>
    </nc>
  </rcc>
  <rcc rId="59441" sId="6">
    <nc r="E1027" t="inlineStr">
      <is>
        <t>SIM</t>
      </is>
    </nc>
  </rcc>
  <rcc rId="59442" sId="6">
    <nc r="F1027" t="inlineStr">
      <is>
        <t>SIM</t>
      </is>
    </nc>
  </rcc>
  <rcc rId="59443" sId="6">
    <nc r="G1027">
      <v>41939</v>
    </nc>
  </rcc>
  <rcc rId="59444" sId="6">
    <nc r="H1027" t="inlineStr">
      <is>
        <t>Huawei</t>
      </is>
    </nc>
  </rcc>
  <rcc rId="59445" sId="6">
    <nc r="I1027" t="inlineStr">
      <is>
        <t>Novo</t>
      </is>
    </nc>
  </rcc>
  <rcc rId="59446" sId="6">
    <nc r="J1027">
      <v>192</v>
    </nc>
  </rcc>
  <rcc rId="59447" sId="6">
    <nc r="K1027">
      <v>448</v>
    </nc>
  </rcc>
  <rcc rId="59448" sId="6">
    <nc r="L1027">
      <v>8</v>
    </nc>
  </rcc>
  <rcc rId="59449" sId="6">
    <nc r="M1027">
      <v>8</v>
    </nc>
  </rcc>
  <rcc rId="59450" sId="6">
    <nc r="N1027">
      <v>16</v>
    </nc>
  </rcc>
  <rcc rId="59451" sId="6">
    <nc r="O1027" t="inlineStr">
      <is>
        <t>SIM</t>
      </is>
    </nc>
  </rcc>
  <rcc rId="59452" sId="6">
    <nc r="P1027" t="inlineStr">
      <is>
        <t>SIM</t>
      </is>
    </nc>
  </rcc>
  <rcc rId="59453" sId="6">
    <nc r="Q1027" t="inlineStr">
      <is>
        <t>NÃO</t>
      </is>
    </nc>
  </rcc>
  <rcc rId="59454" sId="6">
    <nc r="R1027" t="inlineStr">
      <is>
        <t>Armário</t>
      </is>
    </nc>
  </rcc>
  <rcc rId="59455" sId="6">
    <nc r="S1027" t="inlineStr">
      <is>
        <t>Monoshelf</t>
      </is>
    </nc>
  </rcc>
  <rcc rId="59456" sId="6">
    <nc r="T1027" t="inlineStr">
      <is>
        <t>Outdoor</t>
      </is>
    </nc>
  </rcc>
  <rcc rId="59457" sId="6">
    <nc r="U1027">
      <v>18</v>
    </nc>
  </rcc>
  <rcc rId="59458" sId="6">
    <nc r="V1027">
      <v>11037</v>
    </nc>
  </rcc>
  <rcc rId="59459" sId="6">
    <nc r="W1027" t="inlineStr">
      <is>
        <t>PRJ</t>
      </is>
    </nc>
  </rcc>
  <rcc rId="59460" sId="6">
    <nc r="X1027" t="inlineStr">
      <is>
        <t>11037ESPRJ</t>
      </is>
    </nc>
  </rcc>
  <rcc rId="59461" sId="6">
    <nc r="Y1027" t="inlineStr">
      <is>
        <t>Av. Gov. Mário Covas, 6001 - Shopping Praça Nova Araçatuba</t>
      </is>
    </nc>
  </rcc>
  <rcc rId="59462" sId="6">
    <nc r="Z1027" t="inlineStr">
      <is>
        <t>ARACATUBA</t>
      </is>
    </nc>
  </rcc>
  <rcc rId="59463" sId="6">
    <nc r="AA1027" t="inlineStr">
      <is>
        <t>ES</t>
      </is>
    </nc>
  </rcc>
  <rcc rId="59464" sId="6">
    <nc r="AB1027" t="inlineStr">
      <is>
        <t>ARC.ES.MSO01</t>
      </is>
    </nc>
  </rcc>
  <rcc rId="59465" sId="6">
    <nc r="AC1027" t="inlineStr">
      <is>
        <t>Alcatel</t>
      </is>
    </nc>
  </rcc>
  <rcc rId="59466" sId="6">
    <nc r="AD1027" t="inlineStr">
      <is>
        <t>ARC ES 01</t>
      </is>
    </nc>
  </rcc>
  <rcc rId="59467" sId="6">
    <nc r="AE1027" t="inlineStr">
      <is>
        <t>ARC XN 03</t>
      </is>
    </nc>
  </rcc>
  <rcc rId="59468" sId="6">
    <nc r="AF1027" t="inlineStr">
      <is>
        <t>BRU AC 03</t>
      </is>
    </nc>
  </rcc>
  <rcc rId="59469" sId="6">
    <nc r="AG1027" t="inlineStr">
      <is>
        <t>BRU AC 04</t>
      </is>
    </nc>
  </rcc>
  <rcc rId="59470" sId="6">
    <nc r="AI1027" t="inlineStr">
      <is>
        <t>BRU AC_CG3</t>
      </is>
    </nc>
  </rcc>
  <rcc rId="59471" sId="6">
    <nc r="AJ1027" t="inlineStr">
      <is>
        <t>BRU.AC.LMC2</t>
      </is>
    </nc>
  </rcc>
  <rcc rId="59472" sId="6">
    <nc r="AK1027" t="inlineStr">
      <is>
        <t>ARQ.FI.LMC2</t>
      </is>
    </nc>
  </rcc>
  <rcc rId="59473" sId="6">
    <nc r="AN1027" t="inlineStr">
      <is>
        <t>-</t>
      </is>
    </nc>
  </rcc>
  <rcc rId="59474" sId="6">
    <nc r="AO1027" t="inlineStr">
      <is>
        <t>RESERVADO</t>
      </is>
    </nc>
  </rcc>
  <rcc rId="59475" sId="6">
    <nc r="AP1027" t="inlineStr">
      <is>
        <t>N/A</t>
      </is>
    </nc>
  </rcc>
  <rcc rId="59476" sId="6">
    <nc r="AQ1027" t="inlineStr">
      <is>
        <t>N/A</t>
      </is>
    </nc>
  </rcc>
  <rcc rId="59477" sId="6">
    <nc r="AU1027">
      <v>1003674299</v>
    </nc>
  </rcc>
  <rcc rId="59478" sId="6">
    <nc r="AV1027" t="inlineStr">
      <is>
        <t>21° 13' 32.24"</t>
      </is>
    </nc>
  </rcc>
  <rcc rId="59479" sId="6">
    <nc r="AW1027" t="inlineStr">
      <is>
        <t>50° 25' 9.44"</t>
      </is>
    </nc>
  </rcc>
  <rcc rId="59480" sId="6">
    <nc r="BC1027">
      <v>1892063257</v>
    </nc>
  </rcc>
  <rcc rId="59481" sId="6">
    <nc r="BD1027" t="inlineStr">
      <is>
        <t>ARC.ES.PRJ</t>
      </is>
    </nc>
  </rcc>
  <rcc rId="59482" sId="6">
    <nc r="A1028">
      <v>2014</v>
    </nc>
  </rcc>
  <rcc rId="59483" sId="6">
    <nc r="B1028" t="inlineStr">
      <is>
        <t>ATEI</t>
      </is>
    </nc>
  </rcc>
  <rcc rId="59484" sId="6">
    <nc r="C1028" t="inlineStr">
      <is>
        <t>38 Arm</t>
      </is>
    </nc>
  </rcc>
  <rcc rId="59485" sId="6">
    <nc r="D1028" t="inlineStr">
      <is>
        <t>SIM</t>
      </is>
    </nc>
  </rcc>
  <rcc rId="59486" sId="6">
    <nc r="E1028" t="inlineStr">
      <is>
        <t>SIM</t>
      </is>
    </nc>
  </rcc>
  <rcc rId="59487" sId="6">
    <nc r="F1028" t="inlineStr">
      <is>
        <t>SIM</t>
      </is>
    </nc>
  </rcc>
  <rcc rId="59488" sId="6">
    <nc r="G1028">
      <v>41956</v>
    </nc>
  </rcc>
  <rcc rId="59489" sId="6">
    <nc r="H1028" t="inlineStr">
      <is>
        <t>Huawei</t>
      </is>
    </nc>
  </rcc>
  <rcc rId="59490" sId="6">
    <nc r="I1028" t="inlineStr">
      <is>
        <t>Novo</t>
      </is>
    </nc>
  </rcc>
  <rcc rId="59491" sId="6">
    <nc r="J1028">
      <v>192</v>
    </nc>
  </rcc>
  <rcc rId="59492" sId="6">
    <nc r="K1028">
      <v>448</v>
    </nc>
  </rcc>
  <rcc rId="59493" sId="6">
    <nc r="L1028">
      <v>8</v>
    </nc>
  </rcc>
  <rcc rId="59494" sId="6">
    <nc r="M1028">
      <v>8</v>
    </nc>
  </rcc>
  <rcc rId="59495" sId="6">
    <nc r="N1028">
      <v>16</v>
    </nc>
  </rcc>
  <rcc rId="59496" sId="6">
    <nc r="O1028" t="inlineStr">
      <is>
        <t>NÃO</t>
      </is>
    </nc>
  </rcc>
  <rcc rId="59497" sId="6">
    <nc r="P1028" t="inlineStr">
      <is>
        <t>NÃO</t>
      </is>
    </nc>
  </rcc>
  <rcc rId="59498" sId="6">
    <nc r="Q1028" t="inlineStr">
      <is>
        <t>SIM</t>
      </is>
    </nc>
  </rcc>
  <rcc rId="59499" sId="6">
    <nc r="R1028" t="inlineStr">
      <is>
        <t>Armário</t>
      </is>
    </nc>
  </rcc>
  <rcc rId="59500" sId="6">
    <nc r="S1028" t="inlineStr">
      <is>
        <t>Monoshelf</t>
      </is>
    </nc>
  </rcc>
  <rcc rId="59501" sId="6">
    <nc r="T1028" t="inlineStr">
      <is>
        <t>Outdoor</t>
      </is>
    </nc>
  </rcc>
  <rcc rId="59502" sId="6">
    <nc r="U1028">
      <v>19</v>
    </nc>
  </rcc>
  <rcc rId="59503" sId="6">
    <nc r="V1028">
      <v>11383</v>
    </nc>
  </rcc>
  <rcc rId="59504" sId="6">
    <nc r="W1028" t="inlineStr">
      <is>
        <t>PTN</t>
      </is>
    </nc>
  </rcc>
  <rcc rId="59505" sId="6">
    <nc r="X1028" t="inlineStr">
      <is>
        <t>11383PJPTN</t>
      </is>
    </nc>
  </rcc>
  <rcc rId="59506" sId="6">
    <nc r="Y1028" t="inlineStr">
      <is>
        <t>Rua José Pinto Adorno, 100</t>
      </is>
    </nc>
  </rcc>
  <rcc rId="59507" sId="6">
    <nc r="Z1028" t="inlineStr">
      <is>
        <t>MOGI MIRIM</t>
      </is>
    </nc>
  </rcc>
  <rcc rId="59508" sId="6">
    <nc r="AA1028" t="inlineStr">
      <is>
        <t>PJ</t>
      </is>
    </nc>
  </rcc>
  <rcc rId="59509" sId="6">
    <nc r="AB1028" t="inlineStr">
      <is>
        <t>MMM.PJ.MSO08</t>
      </is>
    </nc>
  </rcc>
  <rcc rId="59510" sId="6">
    <nc r="AC1028" t="inlineStr">
      <is>
        <t>Cisco</t>
      </is>
    </nc>
  </rcc>
  <rcc rId="59511" sId="6">
    <nc r="AD1028" t="inlineStr">
      <is>
        <t>-</t>
      </is>
    </nc>
  </rcc>
  <rcc rId="59512" sId="6">
    <nc r="AE1028" t="inlineStr">
      <is>
        <t>MMM PJ 01</t>
      </is>
    </nc>
  </rcc>
  <rcc rId="59513" sId="6">
    <nc r="AF1028" t="inlineStr">
      <is>
        <t>CAS CE 02</t>
      </is>
    </nc>
  </rcc>
  <rcc rId="59514" sId="6">
    <nc r="AG1028" t="inlineStr">
      <is>
        <t>CAS CT 01</t>
      </is>
    </nc>
  </rcc>
  <rcc rId="59515" sId="6">
    <nc r="AI1028" t="inlineStr">
      <is>
        <t>CAS CE_CG3</t>
      </is>
    </nc>
  </rcc>
  <rcc rId="59516" sId="6">
    <nc r="AJ1028" t="inlineStr">
      <is>
        <t>ARQ.FI.LMC2</t>
      </is>
    </nc>
  </rcc>
  <rcc rId="59517" sId="6">
    <nc r="AK1028" t="inlineStr">
      <is>
        <t>BRU.AC.LMC2</t>
      </is>
    </nc>
  </rcc>
  <rcc rId="59518" sId="6">
    <nc r="AN1028" t="inlineStr">
      <is>
        <t>-</t>
      </is>
    </nc>
  </rcc>
  <rcc rId="59519" sId="6">
    <nc r="AO1028" t="inlineStr">
      <is>
        <t>RESERVADO</t>
      </is>
    </nc>
  </rcc>
  <rcc rId="59520" sId="6">
    <nc r="AP1028" t="inlineStr">
      <is>
        <t>N/A</t>
      </is>
    </nc>
  </rcc>
  <rcc rId="59521" sId="6">
    <nc r="AQ1028" t="inlineStr">
      <is>
        <t>N/A</t>
      </is>
    </nc>
  </rcc>
  <rcc rId="59522" sId="6">
    <nc r="AU1028">
      <v>1003675015</v>
    </nc>
  </rcc>
  <rcc rId="59523" sId="6">
    <nc r="AV1028" t="inlineStr">
      <is>
        <t>22°24'20.3"</t>
      </is>
    </nc>
  </rcc>
  <rcc rId="59524" sId="6">
    <nc r="AW1028" t="inlineStr">
      <is>
        <t>46°56'57.0"</t>
      </is>
    </nc>
  </rcc>
  <rcc rId="59525" sId="6">
    <nc r="BC1028">
      <v>1892063257</v>
    </nc>
  </rcc>
  <rcc rId="59526" sId="6">
    <nc r="BD1028" t="inlineStr">
      <is>
        <t>MMM.PJ.PTN</t>
      </is>
    </nc>
  </rcc>
  <rcc rId="59527" sId="6">
    <nc r="A1029">
      <v>2014</v>
    </nc>
  </rcc>
  <rcc rId="59528" sId="6">
    <nc r="B1029" t="inlineStr">
      <is>
        <t>ATEI</t>
      </is>
    </nc>
  </rcc>
  <rcc rId="59529" sId="6">
    <nc r="C1029" t="inlineStr">
      <is>
        <t>38 Arm</t>
      </is>
    </nc>
  </rcc>
  <rcc rId="59530" sId="6">
    <nc r="D1029">
      <v>5700180705</v>
    </nc>
  </rcc>
  <rcc rId="59531" sId="6">
    <nc r="E1029" t="inlineStr">
      <is>
        <t/>
      </is>
    </nc>
  </rcc>
  <rcc rId="59532" sId="6">
    <nc r="F1029" t="inlineStr">
      <is>
        <t/>
      </is>
    </nc>
  </rcc>
  <rcc rId="59533" sId="6">
    <nc r="H1029" t="inlineStr">
      <is>
        <t>Huawei</t>
      </is>
    </nc>
  </rcc>
  <rcc rId="59534" sId="6">
    <nc r="I1029" t="inlineStr">
      <is>
        <t>Novo</t>
      </is>
    </nc>
  </rcc>
  <rcc rId="59535" sId="6">
    <nc r="J1029">
      <v>192</v>
    </nc>
  </rcc>
  <rcc rId="59536" sId="6">
    <nc r="K1029">
      <v>448</v>
    </nc>
  </rcc>
  <rcc rId="59537" sId="6">
    <nc r="L1029">
      <v>8</v>
    </nc>
  </rcc>
  <rcc rId="59538" sId="6">
    <nc r="M1029">
      <v>8</v>
    </nc>
  </rcc>
  <rcc rId="59539" sId="6">
    <nc r="N1029">
      <v>16</v>
    </nc>
  </rcc>
  <rcc rId="59540" sId="6">
    <nc r="O1029" t="inlineStr">
      <is>
        <t>SIM</t>
      </is>
    </nc>
  </rcc>
  <rcc rId="59541" sId="6">
    <nc r="P1029" t="inlineStr">
      <is>
        <t>SIM</t>
      </is>
    </nc>
  </rcc>
  <rcc rId="59542" sId="6">
    <nc r="Q1029" t="inlineStr">
      <is>
        <t>NÃO</t>
      </is>
    </nc>
  </rcc>
  <rcc rId="59543" sId="6">
    <nc r="R1029" t="inlineStr">
      <is>
        <t>Armário</t>
      </is>
    </nc>
  </rcc>
  <rcc rId="59544" sId="6">
    <nc r="S1029" t="inlineStr">
      <is>
        <t>Monoshelf</t>
      </is>
    </nc>
  </rcc>
  <rcc rId="59545" sId="6">
    <nc r="T1029" t="inlineStr">
      <is>
        <t>Outdoor</t>
      </is>
    </nc>
  </rcc>
  <rcc rId="59546" sId="6">
    <nc r="U1029">
      <v>15</v>
    </nc>
  </rcc>
  <rcc rId="59547" sId="6">
    <nc r="V1029">
      <v>11301</v>
    </nc>
  </rcc>
  <rcc rId="59548" sId="6">
    <nc r="W1029" t="inlineStr">
      <is>
        <t>QTF</t>
      </is>
    </nc>
  </rcc>
  <rcc rId="59549" sId="6">
    <nc r="X1029" t="inlineStr">
      <is>
        <t>11301SPQTF</t>
      </is>
    </nc>
  </rcc>
  <rcc rId="59550" sId="6">
    <nc r="Y1029" t="inlineStr">
      <is>
        <t>R. São Pedro x Av. Vitorino Monteiro - Distrito Industrial</t>
      </is>
    </nc>
  </rcc>
  <rcc rId="59551" sId="6">
    <nc r="Z1029" t="inlineStr">
      <is>
        <t>ITARARE</t>
      </is>
    </nc>
  </rcc>
  <rcc rId="59552" sId="6">
    <nc r="AA1029" t="inlineStr">
      <is>
        <t>SP</t>
      </is>
    </nc>
  </rcc>
  <rcc rId="59553" sId="6">
    <nc r="AB1029" t="inlineStr">
      <is>
        <t xml:space="preserve"> ITR.SP.MSO01 </t>
      </is>
    </nc>
  </rcc>
  <rcc rId="59554" sId="6">
    <nc r="AC1029" t="inlineStr">
      <is>
        <t>Cisco</t>
      </is>
    </nc>
  </rcc>
  <rcc rId="59555" sId="6">
    <nc r="AD1029" t="inlineStr">
      <is>
        <t xml:space="preserve">ITR SP 01 </t>
      </is>
    </nc>
  </rcc>
  <rcc rId="59556" sId="6">
    <nc r="AE1029" t="inlineStr">
      <is>
        <t>IGA QB 01</t>
      </is>
    </nc>
  </rcc>
  <rcc rId="59557" sId="6">
    <nc r="AF1029" t="inlineStr">
      <is>
        <t>CAS CT 01</t>
      </is>
    </nc>
  </rcc>
  <rcc rId="59558" sId="6">
    <nc r="AG1029" t="inlineStr">
      <is>
        <t>CAS CE 02</t>
      </is>
    </nc>
  </rcc>
  <rcc rId="59559" sId="6">
    <nc r="AI1029" t="inlineStr">
      <is>
        <t>CAS CE_CG3</t>
      </is>
    </nc>
  </rcc>
  <rcc rId="59560" sId="6">
    <nc r="AJ1029" t="inlineStr">
      <is>
        <t>ARQ.FI.LMC2</t>
      </is>
    </nc>
  </rcc>
  <rcc rId="59561" sId="6">
    <nc r="AK1029" t="inlineStr">
      <is>
        <t>BRU.AC.LMC2</t>
      </is>
    </nc>
  </rcc>
  <rcc rId="59562" sId="6">
    <nc r="AN1029" t="inlineStr">
      <is>
        <t>-</t>
      </is>
    </nc>
  </rcc>
  <rcc rId="59563" sId="6">
    <nc r="AO1029" t="inlineStr">
      <is>
        <t>RESERVADO</t>
      </is>
    </nc>
  </rcc>
  <rcc rId="59564" sId="6">
    <nc r="AP1029" t="inlineStr">
      <is>
        <t>N/A</t>
      </is>
    </nc>
  </rcc>
  <rcc rId="59565" sId="6">
    <nc r="AQ1029" t="inlineStr">
      <is>
        <t>N/A</t>
      </is>
    </nc>
  </rcc>
  <rcc rId="59566" sId="6">
    <nc r="AU1029">
      <v>1002728042</v>
    </nc>
  </rcc>
  <rcc rId="59567" sId="6">
    <nc r="AV1029" t="inlineStr">
      <is>
        <t>4°06'05.3"S</t>
      </is>
    </nc>
  </rcc>
  <rcc rId="59568" sId="6">
    <nc r="AW1029" t="inlineStr">
      <is>
        <t>49°17'57.0"W</t>
      </is>
    </nc>
  </rcc>
  <rcc rId="59569" sId="6">
    <nc r="BC1029">
      <v>1892063257</v>
    </nc>
  </rcc>
  <rcc rId="59570" sId="6">
    <nc r="BD1029" t="inlineStr">
      <is>
        <t xml:space="preserve"> ITR.SPQTF</t>
      </is>
    </nc>
  </rcc>
  <rcc rId="59571" sId="6">
    <nc r="A1030">
      <v>2014</v>
    </nc>
  </rcc>
  <rcc rId="59572" sId="6">
    <nc r="B1030" t="inlineStr">
      <is>
        <t>ATEI</t>
      </is>
    </nc>
  </rcc>
  <rcc rId="59573" sId="6">
    <nc r="C1030" t="inlineStr">
      <is>
        <t>38 Arm</t>
      </is>
    </nc>
  </rcc>
  <rcc rId="59574" sId="6">
    <nc r="D1030">
      <v>5700138445</v>
    </nc>
  </rcc>
  <rcc rId="59575" sId="6">
    <nc r="E1030" t="inlineStr">
      <is>
        <t>SIM</t>
      </is>
    </nc>
  </rcc>
  <rcc rId="59576" sId="6">
    <nc r="F1030" t="inlineStr">
      <is>
        <t>SIM</t>
      </is>
    </nc>
  </rcc>
  <rcc rId="59577" sId="6">
    <nc r="G1030">
      <v>41729</v>
    </nc>
  </rcc>
  <rcc rId="59578" sId="6">
    <nc r="H1030" t="inlineStr">
      <is>
        <t>Huawei</t>
      </is>
    </nc>
  </rcc>
  <rcc rId="59579" sId="6">
    <nc r="I1030" t="inlineStr">
      <is>
        <t>Novo</t>
      </is>
    </nc>
  </rcc>
  <rcc rId="59580" sId="6">
    <nc r="J1030">
      <v>256</v>
    </nc>
  </rcc>
  <rcc rId="59581" sId="6">
    <nc r="K1030">
      <v>448</v>
    </nc>
  </rcc>
  <rcc rId="59582" sId="6">
    <nc r="L1030">
      <v>8</v>
    </nc>
  </rcc>
  <rcc rId="59583" sId="6">
    <nc r="M1030">
      <v>8</v>
    </nc>
  </rcc>
  <rcc rId="59584" sId="6">
    <nc r="N1030">
      <v>16</v>
    </nc>
  </rcc>
  <rcc rId="59585" sId="6">
    <nc r="O1030" t="inlineStr">
      <is>
        <t>SIM</t>
      </is>
    </nc>
  </rcc>
  <rcc rId="59586" sId="6">
    <nc r="P1030" t="inlineStr">
      <is>
        <t>SIM</t>
      </is>
    </nc>
  </rcc>
  <rcc rId="59587" sId="6">
    <nc r="Q1030" t="inlineStr">
      <is>
        <t>NÃO</t>
      </is>
    </nc>
  </rcc>
  <rcc rId="59588" sId="6">
    <nc r="R1030" t="inlineStr">
      <is>
        <t>Armário</t>
      </is>
    </nc>
  </rcc>
  <rcc rId="59589" sId="6">
    <nc r="S1030" t="inlineStr">
      <is>
        <t>Monoshelf</t>
      </is>
    </nc>
  </rcc>
  <rcc rId="59590" sId="6">
    <nc r="T1030" t="inlineStr">
      <is>
        <t>Outdoor</t>
      </is>
    </nc>
  </rcc>
  <rcc rId="59591" sId="6">
    <nc r="U1030">
      <v>17</v>
    </nc>
  </rcc>
  <rcc rId="59592" sId="6">
    <nc r="V1030">
      <v>11562</v>
    </nc>
  </rcc>
  <rcc rId="59593" sId="6">
    <nc r="W1030" t="inlineStr">
      <is>
        <t>SHY</t>
      </is>
    </nc>
  </rcc>
  <rcc rId="59594" sId="6">
    <nc r="X1030" t="inlineStr">
      <is>
        <t>11562RDSHY</t>
      </is>
    </nc>
  </rcc>
  <rcc rId="59595" sId="6">
    <nc r="Y1030" t="inlineStr">
      <is>
        <t>Av. Presidente Juscelino Kubitscheck de Oliveira, 5000 - Shopping Iguatemi</t>
      </is>
    </nc>
  </rcc>
  <rcc rId="59596" sId="6">
    <nc r="Z1030" t="inlineStr">
      <is>
        <t>SAO JOSE DO RIO PRETO</t>
      </is>
    </nc>
  </rcc>
  <rcc rId="59597" sId="6">
    <nc r="AA1030" t="inlineStr">
      <is>
        <t>RD</t>
      </is>
    </nc>
  </rcc>
  <rcc rId="59598" sId="6">
    <nc r="AB1030" t="inlineStr">
      <is>
        <t>SRR.RD.MSO03</t>
      </is>
    </nc>
  </rcc>
  <rcc rId="59599" sId="6">
    <nc r="AC1030" t="inlineStr">
      <is>
        <t>Alcatel</t>
      </is>
    </nc>
  </rcc>
  <rcc rId="59600" sId="6">
    <nc r="AD1030" t="inlineStr">
      <is>
        <t>SRR RD 01</t>
      </is>
    </nc>
  </rcc>
  <rcc rId="59601" sId="6">
    <nc r="AE1030" t="inlineStr">
      <is>
        <t>SRR VS 03</t>
      </is>
    </nc>
  </rcc>
  <rcc rId="59602" sId="6">
    <nc r="AF1030" t="inlineStr">
      <is>
        <t>ARQ FI 03</t>
      </is>
    </nc>
  </rcc>
  <rcc rId="59603" sId="6">
    <nc r="AG1030" t="inlineStr">
      <is>
        <t>ARQ FI 04</t>
      </is>
    </nc>
  </rcc>
  <rcc rId="59604" sId="6">
    <nc r="AI1030" t="inlineStr">
      <is>
        <t>ARQ FI_EX4</t>
      </is>
    </nc>
  </rcc>
  <rcc rId="59605" sId="6">
    <nc r="AJ1030" t="inlineStr">
      <is>
        <t>ARQ.FI.LMC2</t>
      </is>
    </nc>
  </rcc>
  <rcc rId="59606" sId="6">
    <nc r="AK1030" t="inlineStr">
      <is>
        <t>BRU.AC.LMC2</t>
      </is>
    </nc>
  </rcc>
  <rcc rId="59607" sId="6">
    <nc r="AN1030" t="inlineStr">
      <is>
        <t>-</t>
      </is>
    </nc>
  </rcc>
  <rcc rId="59608" sId="6">
    <nc r="AO1030" t="inlineStr">
      <is>
        <t>-</t>
      </is>
    </nc>
  </rcc>
  <rcc rId="59609" sId="6">
    <nc r="AP1030" t="inlineStr">
      <is>
        <t>N/A</t>
      </is>
    </nc>
  </rcc>
  <rcc rId="59610" sId="6">
    <nc r="AQ1030" t="inlineStr">
      <is>
        <t>N/A</t>
      </is>
    </nc>
  </rcc>
  <rcc rId="59611" sId="6">
    <nc r="AU1030">
      <v>1003672482</v>
    </nc>
  </rcc>
  <rcc rId="59612" sId="6">
    <nc r="AV1030" t="inlineStr">
      <is>
        <t>20°51'56.1"</t>
      </is>
    </nc>
  </rcc>
  <rcc rId="59613" sId="6">
    <nc r="AW1030" t="inlineStr">
      <is>
        <t>49°24'57.3"</t>
      </is>
    </nc>
  </rcc>
  <rcc rId="59614" sId="6">
    <nc r="BC1030">
      <v>1892063257</v>
    </nc>
  </rcc>
  <rcc rId="59615" sId="6">
    <nc r="BD1030" t="inlineStr">
      <is>
        <t>SRR.RD.SHY</t>
      </is>
    </nc>
  </rcc>
  <rcc rId="59616" sId="6">
    <nc r="A1031">
      <v>2014</v>
    </nc>
  </rcc>
  <rcc rId="59617" sId="6">
    <nc r="B1031" t="inlineStr">
      <is>
        <t>ATEI</t>
      </is>
    </nc>
  </rcc>
  <rcc rId="59618" sId="6">
    <nc r="C1031" t="inlineStr">
      <is>
        <t>38 Arm</t>
      </is>
    </nc>
  </rcc>
  <rcc rId="59619" sId="6">
    <nc r="D1031" t="inlineStr">
      <is>
        <t>SIM</t>
      </is>
    </nc>
  </rcc>
  <rcc rId="59620" sId="6">
    <nc r="E1031" t="inlineStr">
      <is>
        <t>SIM</t>
      </is>
    </nc>
  </rcc>
  <rcc rId="59621" sId="6">
    <nc r="F1031" t="inlineStr">
      <is>
        <t>SIM</t>
      </is>
    </nc>
  </rcc>
  <rcc rId="59622" sId="6">
    <nc r="G1031">
      <v>42013</v>
    </nc>
  </rcc>
  <rcc rId="59623" sId="6">
    <nc r="H1031" t="inlineStr">
      <is>
        <t>Huawei</t>
      </is>
    </nc>
  </rcc>
  <rcc rId="59624" sId="6">
    <nc r="I1031" t="inlineStr">
      <is>
        <t>Novo</t>
      </is>
    </nc>
  </rcc>
  <rcc rId="59625" sId="6">
    <nc r="J1031">
      <v>192</v>
    </nc>
  </rcc>
  <rcc rId="59626" sId="6">
    <nc r="K1031">
      <v>448</v>
    </nc>
  </rcc>
  <rcc rId="59627" sId="6">
    <nc r="L1031">
      <v>8</v>
    </nc>
  </rcc>
  <rcc rId="59628" sId="6">
    <nc r="M1031">
      <v>8</v>
    </nc>
  </rcc>
  <rcc rId="59629" sId="6">
    <nc r="N1031">
      <v>16</v>
    </nc>
  </rcc>
  <rcc rId="59630" sId="6">
    <nc r="O1031" t="inlineStr">
      <is>
        <t>NÃO</t>
      </is>
    </nc>
  </rcc>
  <rcc rId="59631" sId="6">
    <nc r="P1031" t="inlineStr">
      <is>
        <t>NÃO</t>
      </is>
    </nc>
  </rcc>
  <rcc rId="59632" sId="6">
    <nc r="Q1031" t="inlineStr">
      <is>
        <t>SIM</t>
      </is>
    </nc>
  </rcc>
  <rcc rId="59633" sId="6">
    <nc r="R1031" t="inlineStr">
      <is>
        <t>Armário</t>
      </is>
    </nc>
  </rcc>
  <rcc rId="59634" sId="6">
    <nc r="S1031" t="inlineStr">
      <is>
        <t>Monoshelf</t>
      </is>
    </nc>
  </rcc>
  <rcc rId="59635" sId="6">
    <nc r="T1031" t="inlineStr">
      <is>
        <t>Outdoor</t>
      </is>
    </nc>
  </rcc>
  <rcc rId="59636" sId="6">
    <nc r="U1031">
      <v>11</v>
    </nc>
  </rcc>
  <rcc rId="59637" sId="6">
    <nc r="V1031">
      <v>11425</v>
    </nc>
  </rcc>
  <rcc rId="59638" sId="6">
    <nc r="W1031" t="inlineStr">
      <is>
        <t>SVO</t>
      </is>
    </nc>
  </rcc>
  <rcc rId="59639" sId="6">
    <nc r="X1031" t="inlineStr">
      <is>
        <t>11425ROSVO</t>
      </is>
    </nc>
  </rcc>
  <rcc rId="59640" sId="6">
    <nc r="Y1031" t="inlineStr">
      <is>
        <t>Av. Edmundo Amaral - Conj. Hab. Flamenguinho CDHU</t>
      </is>
    </nc>
  </rcc>
  <rcc rId="59641" sId="6">
    <nc r="Z1031" t="inlineStr">
      <is>
        <t>OSASCO</t>
      </is>
    </nc>
  </rcc>
  <rcc rId="59642" sId="6">
    <nc r="AA1031" t="inlineStr">
      <is>
        <t>RO</t>
      </is>
    </nc>
  </rcc>
  <rcc rId="59643" sId="6">
    <nc r="AB1031" t="inlineStr">
      <is>
        <t>OCO.RO.MSO07</t>
      </is>
    </nc>
  </rcc>
  <rcc rId="59644" sId="6">
    <nc r="AC1031" t="inlineStr">
      <is>
        <t>Huawei</t>
      </is>
    </nc>
  </rcc>
  <rcc rId="59645" sId="6">
    <nc r="AD1031" t="inlineStr">
      <is>
        <t>-</t>
      </is>
    </nc>
  </rcc>
  <rcc rId="59646" sId="6">
    <nc r="AE1031" t="inlineStr">
      <is>
        <t>OCO RO 01</t>
      </is>
    </nc>
  </rcc>
  <rcc rId="59647" sId="6">
    <nc r="AF1031" t="inlineStr">
      <is>
        <t>SPO JG 03</t>
      </is>
    </nc>
  </rcc>
  <rcc rId="59648" sId="6">
    <nc r="AG1031" t="inlineStr">
      <is>
        <t>SPO JG 04</t>
      </is>
    </nc>
  </rcc>
  <rcc rId="59649" sId="6">
    <nc r="AI1031" t="inlineStr">
      <is>
        <t>SPO CB_CG2</t>
      </is>
    </nc>
  </rcc>
  <rcc rId="59650" sId="6">
    <nc r="AJ1031" t="inlineStr">
      <is>
        <t>SPO.JG.LMC2</t>
      </is>
    </nc>
  </rcc>
  <rcc rId="59651" sId="6">
    <nc r="AK1031" t="inlineStr">
      <is>
        <t>SPO.JD.LMC2</t>
      </is>
    </nc>
  </rcc>
  <rcc rId="59652" sId="6">
    <nc r="AN1031" t="inlineStr">
      <is>
        <t>-</t>
      </is>
    </nc>
  </rcc>
  <rcc rId="59653" sId="6">
    <nc r="AO1031" t="inlineStr">
      <is>
        <t>-</t>
      </is>
    </nc>
  </rcc>
  <rcc rId="59654" sId="6">
    <nc r="AP1031" t="inlineStr">
      <is>
        <t>N/A</t>
      </is>
    </nc>
  </rcc>
  <rcc rId="59655" sId="6">
    <nc r="AQ1031" t="inlineStr">
      <is>
        <t>N/A</t>
      </is>
    </nc>
  </rcc>
  <rcc rId="59656" sId="6">
    <nc r="AU1031">
      <v>1002273886</v>
    </nc>
  </rcc>
  <rcc rId="59657" sId="6">
    <nc r="AV1031" t="inlineStr">
      <is>
        <t>23°34'8.3" S</t>
      </is>
    </nc>
  </rcc>
  <rcc rId="59658" sId="6">
    <nc r="AW1031" t="inlineStr">
      <is>
        <t>46°48'24.4" W</t>
      </is>
    </nc>
  </rcc>
  <rcc rId="59659" sId="6">
    <nc r="BC1031">
      <v>1892063257</v>
    </nc>
  </rcc>
  <rcc rId="59660" sId="6">
    <nc r="BD1031" t="inlineStr">
      <is>
        <t>OCO.RO.SVO</t>
      </is>
    </nc>
  </rcc>
  <rcc rId="59661" sId="6">
    <nc r="A1032">
      <v>2014</v>
    </nc>
  </rcc>
  <rcc rId="59662" sId="6">
    <nc r="B1032" t="inlineStr">
      <is>
        <t>ATEI</t>
      </is>
    </nc>
  </rcc>
  <rcc rId="59663" sId="6">
    <nc r="C1032" t="inlineStr">
      <is>
        <t>38 Arm</t>
      </is>
    </nc>
  </rcc>
  <rcc rId="59664" sId="6">
    <nc r="D1032" t="inlineStr">
      <is>
        <t>SIM</t>
      </is>
    </nc>
  </rcc>
  <rcc rId="59665" sId="6">
    <nc r="E1032" t="inlineStr">
      <is>
        <t>SIM</t>
      </is>
    </nc>
  </rcc>
  <rcc rId="59666" sId="6">
    <nc r="F1032" t="inlineStr">
      <is>
        <t>SIM</t>
      </is>
    </nc>
  </rcc>
  <rcc rId="59667" sId="6">
    <nc r="G1032">
      <v>42019</v>
    </nc>
  </rcc>
  <rcc rId="59668" sId="6">
    <nc r="H1032" t="inlineStr">
      <is>
        <t>Huawei</t>
      </is>
    </nc>
  </rcc>
  <rcc rId="59669" sId="6">
    <nc r="I1032" t="inlineStr">
      <is>
        <t>Novo</t>
      </is>
    </nc>
  </rcc>
  <rcc rId="59670" sId="6">
    <nc r="J1032">
      <v>192</v>
    </nc>
  </rcc>
  <rcc rId="59671" sId="6">
    <nc r="K1032">
      <v>448</v>
    </nc>
  </rcc>
  <rcc rId="59672" sId="6">
    <nc r="L1032">
      <v>8</v>
    </nc>
  </rcc>
  <rcc rId="59673" sId="6">
    <nc r="M1032">
      <v>8</v>
    </nc>
  </rcc>
  <rcc rId="59674" sId="6">
    <nc r="N1032">
      <v>16</v>
    </nc>
  </rcc>
  <rcc rId="59675" sId="6">
    <nc r="O1032" t="inlineStr">
      <is>
        <t>NÃO</t>
      </is>
    </nc>
  </rcc>
  <rcc rId="59676" sId="6">
    <nc r="P1032" t="inlineStr">
      <is>
        <t>NÃO</t>
      </is>
    </nc>
  </rcc>
  <rcc rId="59677" sId="6">
    <nc r="Q1032" t="inlineStr">
      <is>
        <t>SIM</t>
      </is>
    </nc>
  </rcc>
  <rcc rId="59678" sId="6">
    <nc r="R1032" t="inlineStr">
      <is>
        <t>Armário</t>
      </is>
    </nc>
  </rcc>
  <rcc rId="59679" sId="6">
    <nc r="S1032" t="inlineStr">
      <is>
        <t>Monoshelf</t>
      </is>
    </nc>
  </rcc>
  <rcc rId="59680" sId="6">
    <nc r="T1032" t="inlineStr">
      <is>
        <t>Outdoor</t>
      </is>
    </nc>
  </rcc>
  <rcc rId="59681" sId="6">
    <nc r="U1032">
      <v>12</v>
    </nc>
  </rcc>
  <rcc rId="59682" sId="6">
    <nc r="V1032">
      <v>11124</v>
    </nc>
  </rcc>
  <rcc rId="59683" sId="6">
    <nc r="W1032" t="inlineStr">
      <is>
        <t>TLH</t>
      </is>
    </nc>
  </rcc>
  <rcc rId="59684" sId="6">
    <nc r="X1032" t="inlineStr">
      <is>
        <t>11124MITLH</t>
      </is>
    </nc>
  </rcc>
  <rcc rId="59685" sId="6">
    <nc r="Y1032" t="inlineStr">
      <is>
        <t>Av. Três x R. Cinco - Conj. Residencial Iriguassu II</t>
      </is>
    </nc>
  </rcc>
  <rcc rId="59686" sId="6">
    <nc r="Z1032" t="inlineStr">
      <is>
        <t>CAÇAPAVA</t>
      </is>
    </nc>
  </rcc>
  <rcc rId="59687" sId="6">
    <nc r="AA1032" t="inlineStr">
      <is>
        <t>MI</t>
      </is>
    </nc>
  </rcc>
  <rcc rId="59688" sId="6">
    <nc r="AB1032" t="inlineStr">
      <is>
        <t>CPV.MI.MSO07</t>
      </is>
    </nc>
  </rcc>
  <rcc rId="59689" sId="6">
    <nc r="AC1032" t="inlineStr">
      <is>
        <t>Alcatel</t>
      </is>
    </nc>
  </rcc>
  <rcc rId="59690" sId="6">
    <nc r="AD1032" t="inlineStr">
      <is>
        <t>-</t>
      </is>
    </nc>
  </rcc>
  <rcc rId="59691" sId="6">
    <nc r="AE1032" t="inlineStr">
      <is>
        <t>CPV MI 01</t>
      </is>
    </nc>
  </rcc>
  <rcc rId="59692" sId="6">
    <nc r="AF1032" t="inlineStr">
      <is>
        <t>SJC RH 01</t>
      </is>
    </nc>
  </rcc>
  <rcc rId="59693" sId="6">
    <nc r="AG1032" t="inlineStr">
      <is>
        <t>SJC RH 02</t>
      </is>
    </nc>
  </rcc>
  <rcc rId="59694" sId="6">
    <nc r="AI1032" t="inlineStr">
      <is>
        <t>SJC RH_CG1</t>
      </is>
    </nc>
  </rcc>
  <rcc rId="59695" sId="6">
    <nc r="AJ1032" t="inlineStr">
      <is>
        <t>BRU.AC.LMC2</t>
      </is>
    </nc>
  </rcc>
  <rcc rId="59696" sId="6">
    <nc r="AK1032" t="inlineStr">
      <is>
        <t>ARQ.FI.LMC2</t>
      </is>
    </nc>
  </rcc>
  <rcc rId="59697" sId="6">
    <nc r="AN1032" t="inlineStr">
      <is>
        <t>-</t>
      </is>
    </nc>
  </rcc>
  <rcc rId="59698" sId="6">
    <nc r="AO1032" t="inlineStr">
      <is>
        <t>-</t>
      </is>
    </nc>
  </rcc>
  <rcc rId="59699" sId="6">
    <nc r="AP1032" t="inlineStr">
      <is>
        <t>N/A</t>
      </is>
    </nc>
  </rcc>
  <rcc rId="59700" sId="6">
    <nc r="AQ1032" t="inlineStr">
      <is>
        <t>N/A</t>
      </is>
    </nc>
  </rcc>
  <rcc rId="59701" sId="6">
    <nc r="AU1032">
      <v>1003676402</v>
    </nc>
  </rcc>
  <rcc rId="59702" sId="6">
    <nc r="AV1032" t="inlineStr">
      <is>
        <t>23°04'16.8"</t>
      </is>
    </nc>
  </rcc>
  <rcc rId="59703" sId="6">
    <nc r="AW1032" t="inlineStr">
      <is>
        <t>45°43'47.2"</t>
      </is>
    </nc>
  </rcc>
  <rcc rId="59704" sId="6">
    <nc r="BC1032">
      <v>1892063257</v>
    </nc>
  </rcc>
  <rcc rId="59705" sId="6">
    <nc r="BD1032" t="inlineStr">
      <is>
        <t>CPV.MI.TLH</t>
      </is>
    </nc>
  </rcc>
  <rcc rId="59706" sId="6">
    <nc r="A1033">
      <v>2014</v>
    </nc>
  </rcc>
  <rcc rId="59707" sId="6">
    <nc r="B1033" t="inlineStr">
      <is>
        <t>ATEI</t>
      </is>
    </nc>
  </rcc>
  <rcc rId="59708" sId="6">
    <nc r="C1033" t="inlineStr">
      <is>
        <t>38 Arm</t>
      </is>
    </nc>
  </rcc>
  <rcc rId="59709" sId="6">
    <nc r="D1033" t="inlineStr">
      <is>
        <t>SIM</t>
      </is>
    </nc>
  </rcc>
  <rcc rId="59710" sId="6">
    <nc r="E1033" t="inlineStr">
      <is>
        <t>SIM</t>
      </is>
    </nc>
  </rcc>
  <rcc rId="59711" sId="6">
    <nc r="F1033" t="inlineStr">
      <is>
        <t>SIM</t>
      </is>
    </nc>
  </rcc>
  <rcc rId="59712" sId="6">
    <nc r="G1033">
      <v>41943</v>
    </nc>
  </rcc>
  <rcc rId="59713" sId="6">
    <nc r="H1033" t="inlineStr">
      <is>
        <t>Huawei</t>
      </is>
    </nc>
  </rcc>
  <rcc rId="59714" sId="6">
    <nc r="I1033" t="inlineStr">
      <is>
        <t>Novo</t>
      </is>
    </nc>
  </rcc>
  <rcc rId="59715" sId="6">
    <nc r="J1033">
      <v>192</v>
    </nc>
  </rcc>
  <rcc rId="59716" sId="6">
    <nc r="K1033">
      <v>448</v>
    </nc>
  </rcc>
  <rcc rId="59717" sId="6">
    <nc r="L1033">
      <v>8</v>
    </nc>
  </rcc>
  <rcc rId="59718" sId="6">
    <nc r="M1033">
      <v>8</v>
    </nc>
  </rcc>
  <rcc rId="59719" sId="6">
    <nc r="N1033">
      <v>16</v>
    </nc>
  </rcc>
  <rcc rId="59720" sId="6">
    <nc r="O1033" t="inlineStr">
      <is>
        <t>NÃO</t>
      </is>
    </nc>
  </rcc>
  <rcc rId="59721" sId="6">
    <nc r="P1033" t="inlineStr">
      <is>
        <t>NÃO</t>
      </is>
    </nc>
  </rcc>
  <rcc rId="59722" sId="6">
    <nc r="Q1033" t="inlineStr">
      <is>
        <t>NÃO</t>
      </is>
    </nc>
  </rcc>
  <rcc rId="59723" sId="6">
    <nc r="R1033" t="inlineStr">
      <is>
        <t>Armário</t>
      </is>
    </nc>
  </rcc>
  <rcc rId="59724" sId="6">
    <nc r="S1033" t="inlineStr">
      <is>
        <t>Monoshelf</t>
      </is>
    </nc>
  </rcc>
  <rcc rId="59725" sId="6">
    <nc r="T1033" t="inlineStr">
      <is>
        <t>Outdoor</t>
      </is>
    </nc>
  </rcc>
  <rcc rId="59726" sId="6">
    <nc r="U1033">
      <v>14</v>
    </nc>
  </rcc>
  <rcc rId="59727" sId="6">
    <nc r="V1033">
      <v>11365</v>
    </nc>
  </rcc>
  <rcc rId="59728" sId="6">
    <nc r="W1033" t="inlineStr">
      <is>
        <t>TPJ</t>
      </is>
    </nc>
  </rcc>
  <rcc rId="59729" sId="6">
    <nc r="X1033" t="inlineStr">
      <is>
        <t>11365DITPJ</t>
      </is>
    </nc>
  </rcc>
  <rcc rId="59730" sId="6">
    <nc r="Y1033" t="inlineStr">
      <is>
        <t>Avenida Eugênio Coneglian, s/n - próximo a Rua Maria Batistão</t>
      </is>
    </nc>
  </rcc>
  <rcc rId="59731" sId="6">
    <nc r="Z1033" t="inlineStr">
      <is>
        <t>MARILIA</t>
      </is>
    </nc>
  </rcc>
  <rcc rId="59732" sId="6">
    <nc r="AA1033" t="inlineStr">
      <is>
        <t>DI</t>
      </is>
    </nc>
  </rcc>
  <rcc rId="59733" sId="6">
    <nc r="AB1033" t="inlineStr">
      <is>
        <t>MIA.DI.MSO01</t>
      </is>
    </nc>
  </rcc>
  <rcc rId="59734" sId="6">
    <nc r="AC1033" t="inlineStr">
      <is>
        <t>Alcatel</t>
      </is>
    </nc>
  </rcc>
  <rcc rId="59735" sId="6">
    <nc r="AD1033" t="inlineStr">
      <is>
        <t>MIA DI 01</t>
      </is>
    </nc>
  </rcc>
  <rcc rId="59736" sId="6">
    <nc r="AE1033" t="inlineStr">
      <is>
        <t>MIA JA 03</t>
      </is>
    </nc>
  </rcc>
  <rcc rId="59737" sId="6">
    <nc r="AF1033" t="inlineStr">
      <is>
        <t>BRU AC 03</t>
      </is>
    </nc>
  </rcc>
  <rcc rId="59738" sId="6">
    <nc r="AG1033" t="inlineStr">
      <is>
        <t>BRU AC 04</t>
      </is>
    </nc>
  </rcc>
  <rcc rId="59739" sId="6">
    <nc r="AI1033" t="inlineStr">
      <is>
        <t>BRU AC_CG3</t>
      </is>
    </nc>
  </rcc>
  <rcc rId="59740" sId="6">
    <nc r="AJ1033" t="inlineStr">
      <is>
        <t>BRU.AC.LMC2</t>
      </is>
    </nc>
  </rcc>
  <rcc rId="59741" sId="6">
    <nc r="AK1033" t="inlineStr">
      <is>
        <t>ARQ.FI.LMC2</t>
      </is>
    </nc>
  </rcc>
  <rcc rId="59742" sId="6">
    <nc r="AN1033" t="inlineStr">
      <is>
        <t>-</t>
      </is>
    </nc>
  </rcc>
  <rcc rId="59743" sId="6">
    <nc r="AO1033" t="inlineStr">
      <is>
        <t>RESERVADO</t>
      </is>
    </nc>
  </rcc>
  <rcc rId="59744" sId="6">
    <nc r="AP1033" t="inlineStr">
      <is>
        <t>N/A</t>
      </is>
    </nc>
  </rcc>
  <rcc rId="59745" sId="6">
    <nc r="AQ1033" t="inlineStr">
      <is>
        <t>N/A</t>
      </is>
    </nc>
  </rcc>
  <rcc rId="59746" sId="6">
    <nc r="AU1033">
      <v>1003675066</v>
    </nc>
  </rcc>
  <rcc rId="59747" sId="6">
    <nc r="AV1033" t="inlineStr">
      <is>
        <t>22°09'06.8"</t>
      </is>
    </nc>
  </rcc>
  <rcc rId="59748" sId="6">
    <nc r="AW1033" t="inlineStr">
      <is>
        <t>49°56'57.4"</t>
      </is>
    </nc>
  </rcc>
  <rcc rId="59749" sId="6">
    <nc r="BC1033">
      <v>1892063257</v>
    </nc>
  </rcc>
  <rcc rId="59750" sId="6">
    <nc r="BD1033" t="inlineStr">
      <is>
        <t>MIA.DI.TPJ</t>
      </is>
    </nc>
  </rcc>
  <rcc rId="59751" sId="6">
    <nc r="A1034">
      <v>2014</v>
    </nc>
  </rcc>
  <rcc rId="59752" sId="6">
    <nc r="B1034" t="inlineStr">
      <is>
        <t>ATEI</t>
      </is>
    </nc>
  </rcc>
  <rcc rId="59753" sId="6">
    <nc r="C1034" t="inlineStr">
      <is>
        <t>38 Arm</t>
      </is>
    </nc>
  </rcc>
  <rcc rId="59754" sId="6">
    <nc r="D1034" t="inlineStr">
      <is>
        <t>SIM</t>
      </is>
    </nc>
  </rcc>
  <rcc rId="59755" sId="6">
    <nc r="E1034" t="inlineStr">
      <is>
        <t>SIM</t>
      </is>
    </nc>
  </rcc>
  <rcc rId="59756" sId="6">
    <nc r="F1034" t="inlineStr">
      <is>
        <t>SIM</t>
      </is>
    </nc>
  </rcc>
  <rcc rId="59757" sId="6">
    <nc r="G1034">
      <v>42032</v>
    </nc>
  </rcc>
  <rcc rId="59758" sId="6">
    <nc r="H1034" t="inlineStr">
      <is>
        <t>Huawei</t>
      </is>
    </nc>
  </rcc>
  <rcc rId="59759" sId="6">
    <nc r="I1034" t="inlineStr">
      <is>
        <t>Novo</t>
      </is>
    </nc>
  </rcc>
  <rcc rId="59760" sId="6">
    <nc r="J1034">
      <v>192</v>
    </nc>
  </rcc>
  <rcc rId="59761" sId="6">
    <nc r="K1034">
      <v>448</v>
    </nc>
  </rcc>
  <rcc rId="59762" sId="6">
    <nc r="L1034">
      <v>8</v>
    </nc>
  </rcc>
  <rcc rId="59763" sId="6">
    <nc r="M1034">
      <v>8</v>
    </nc>
  </rcc>
  <rcc rId="59764" sId="6">
    <nc r="N1034">
      <v>16</v>
    </nc>
  </rcc>
  <rcc rId="59765" sId="6">
    <nc r="O1034" t="inlineStr">
      <is>
        <t>NÃO</t>
      </is>
    </nc>
  </rcc>
  <rcc rId="59766" sId="6">
    <nc r="P1034" t="inlineStr">
      <is>
        <t>NÃO</t>
      </is>
    </nc>
  </rcc>
  <rcc rId="59767" sId="6">
    <nc r="Q1034" t="inlineStr">
      <is>
        <t>SIM</t>
      </is>
    </nc>
  </rcc>
  <rcc rId="59768" sId="6">
    <nc r="R1034" t="inlineStr">
      <is>
        <t>Armário</t>
      </is>
    </nc>
  </rcc>
  <rcc rId="59769" sId="6">
    <nc r="S1034" t="inlineStr">
      <is>
        <t>Monoshelf</t>
      </is>
    </nc>
  </rcc>
  <rcc rId="59770" sId="6">
    <nc r="T1034" t="inlineStr">
      <is>
        <t>Outdoor</t>
      </is>
    </nc>
  </rcc>
  <rcc rId="59771" sId="6">
    <nc r="U1034">
      <v>19</v>
    </nc>
  </rcc>
  <rcc rId="59772" sId="6">
    <nc r="V1034">
      <v>11535</v>
    </nc>
  </rcc>
  <rcc rId="59773" sId="6">
    <nc r="W1034" t="inlineStr">
      <is>
        <t>UHZ</t>
      </is>
    </nc>
  </rcc>
  <rcc rId="59774" sId="6">
    <nc r="X1034" t="inlineStr">
      <is>
        <t>11535ADUHZ</t>
      </is>
    </nc>
  </rcc>
  <rcc rId="59775" sId="6">
    <nc r="Y1034" t="inlineStr">
      <is>
        <t>Av. 3 x R. 1 - Residencial Campos do Conde</t>
      </is>
    </nc>
  </rcc>
  <rcc rId="59776" sId="6">
    <nc r="Z1034" t="inlineStr">
      <is>
        <t>RIO CLARO</t>
      </is>
    </nc>
  </rcc>
  <rcc rId="59777" sId="6">
    <nc r="AA1034" t="inlineStr">
      <is>
        <t>AD</t>
      </is>
    </nc>
  </rcc>
  <rcc rId="59778" sId="6">
    <nc r="AB1034" t="inlineStr">
      <is>
        <t>RCO.AD.MSO09</t>
      </is>
    </nc>
  </rcc>
  <rcc rId="59779" sId="6">
    <nc r="AC1034" t="inlineStr">
      <is>
        <t>Huawei</t>
      </is>
    </nc>
  </rcc>
  <rcc rId="59780" sId="6">
    <nc r="AD1034" t="inlineStr">
      <is>
        <t>-</t>
      </is>
    </nc>
  </rcc>
  <rcc rId="59781" sId="6">
    <nc r="AE1034" t="inlineStr">
      <is>
        <t>RCO AD 03</t>
      </is>
    </nc>
  </rcc>
  <rcc rId="59782" sId="6">
    <nc r="AF1034" t="inlineStr">
      <is>
        <t>CAS CE 03</t>
      </is>
    </nc>
  </rcc>
  <rcc rId="59783" sId="6">
    <nc r="AG1034" t="inlineStr">
      <is>
        <t>CAS CT 03</t>
      </is>
    </nc>
  </rcc>
  <rcc rId="59784" sId="6">
    <nc r="AI1034" t="inlineStr">
      <is>
        <t>CAS CT_CG3</t>
      </is>
    </nc>
  </rcc>
  <rcc rId="59785" sId="6">
    <nc r="AJ1034" t="inlineStr">
      <is>
        <t>ARQ.FI.LMC2</t>
      </is>
    </nc>
  </rcc>
  <rcc rId="59786" sId="6">
    <nc r="AK1034" t="inlineStr">
      <is>
        <t>BRU.AC.LMC2</t>
      </is>
    </nc>
  </rcc>
  <rcc rId="59787" sId="6">
    <nc r="AN1034" t="inlineStr">
      <is>
        <t>-</t>
      </is>
    </nc>
  </rcc>
  <rcc rId="59788" sId="6">
    <nc r="AO1034" t="inlineStr">
      <is>
        <t>-</t>
      </is>
    </nc>
  </rcc>
  <rcc rId="59789" sId="6">
    <nc r="AP1034" t="inlineStr">
      <is>
        <t>N/A</t>
      </is>
    </nc>
  </rcc>
  <rcc rId="59790" sId="6">
    <nc r="AQ1034" t="inlineStr">
      <is>
        <t>N/A</t>
      </is>
    </nc>
  </rcc>
  <rcc rId="59791" sId="6">
    <nc r="AU1034">
      <v>1003674426</v>
    </nc>
  </rcc>
  <rcc rId="59792" sId="6">
    <nc r="AV1034" t="inlineStr">
      <is>
        <t>22°26'13"</t>
      </is>
    </nc>
  </rcc>
  <rcc rId="59793" sId="6">
    <nc r="AW1034" t="inlineStr">
      <is>
        <t>47°33'05"</t>
      </is>
    </nc>
  </rcc>
  <rcc rId="59794" sId="6">
    <nc r="BC1034">
      <v>1892063257</v>
    </nc>
  </rcc>
  <rcc rId="59795" sId="6">
    <nc r="BD1034" t="inlineStr">
      <is>
        <t>RCO.AD.UHZ</t>
      </is>
    </nc>
  </rcc>
  <rcc rId="59796" sId="6">
    <nc r="A1035">
      <v>2014</v>
    </nc>
  </rcc>
  <rcc rId="59797" sId="6">
    <nc r="B1035" t="inlineStr">
      <is>
        <t>ATEI</t>
      </is>
    </nc>
  </rcc>
  <rcc rId="59798" sId="6">
    <nc r="C1035" t="inlineStr">
      <is>
        <t>38 Arm</t>
      </is>
    </nc>
  </rcc>
  <rcc rId="59799" sId="6">
    <nc r="D1035">
      <v>5700138457</v>
    </nc>
  </rcc>
  <rcc rId="59800" sId="6">
    <nc r="E1035" t="inlineStr">
      <is>
        <t>SIM</t>
      </is>
    </nc>
  </rcc>
  <rcc rId="59801" sId="6">
    <nc r="F1035" t="inlineStr">
      <is>
        <t>SIM</t>
      </is>
    </nc>
  </rcc>
  <rcc rId="59802" sId="6">
    <nc r="G1035">
      <v>41922</v>
    </nc>
  </rcc>
  <rcc rId="59803" sId="6">
    <nc r="H1035" t="inlineStr">
      <is>
        <t>Huawei</t>
      </is>
    </nc>
  </rcc>
  <rcc rId="59804" sId="6">
    <nc r="I1035" t="inlineStr">
      <is>
        <t>Novo</t>
      </is>
    </nc>
  </rcc>
  <rcc rId="59805" sId="6">
    <nc r="J1035">
      <v>192</v>
    </nc>
  </rcc>
  <rcc rId="59806" sId="6">
    <nc r="K1035">
      <v>448</v>
    </nc>
  </rcc>
  <rcc rId="59807" sId="6">
    <nc r="L1035">
      <v>8</v>
    </nc>
  </rcc>
  <rcc rId="59808" sId="6">
    <nc r="M1035">
      <v>8</v>
    </nc>
  </rcc>
  <rcc rId="59809" sId="6">
    <nc r="N1035">
      <v>16</v>
    </nc>
  </rcc>
  <rcc rId="59810" sId="6">
    <nc r="O1035" t="inlineStr">
      <is>
        <t>NÃO</t>
      </is>
    </nc>
  </rcc>
  <rcc rId="59811" sId="6">
    <nc r="P1035" t="inlineStr">
      <is>
        <t>NÃO</t>
      </is>
    </nc>
  </rcc>
  <rcc rId="59812" sId="6">
    <nc r="Q1035" t="inlineStr">
      <is>
        <t>NÃO</t>
      </is>
    </nc>
  </rcc>
  <rcc rId="59813" sId="6">
    <nc r="R1035" t="inlineStr">
      <is>
        <t>Armário</t>
      </is>
    </nc>
  </rcc>
  <rcc rId="59814" sId="6">
    <nc r="S1035" t="inlineStr">
      <is>
        <t>Monoshelf</t>
      </is>
    </nc>
  </rcc>
  <rcc rId="59815" sId="6">
    <nc r="T1035" t="inlineStr">
      <is>
        <t>Outdoor</t>
      </is>
    </nc>
  </rcc>
  <rcc rId="59816" sId="6">
    <nc r="U1035">
      <v>12</v>
    </nc>
  </rcc>
  <rcc rId="59817" sId="6">
    <nc r="V1035">
      <v>11563</v>
    </nc>
  </rcc>
  <rcc rId="59818" sId="6">
    <nc r="W1035" t="inlineStr">
      <is>
        <t>VKS</t>
      </is>
    </nc>
  </rcc>
  <rcc rId="59819" sId="6">
    <nc r="X1035" t="inlineStr">
      <is>
        <t>11563URVKS</t>
      </is>
    </nc>
  </rcc>
  <rcc rId="59820" sId="6">
    <nc r="Y1035" t="inlineStr">
      <is>
        <t>Av. Aquarela do Brasil x Al. da Baden Powll - Res. Jaguary</t>
      </is>
    </nc>
  </rcc>
  <rcc rId="59821" sId="6">
    <nc r="Z1035" t="inlineStr">
      <is>
        <t>SAO JOSE DOS CAMPOS</t>
      </is>
    </nc>
  </rcc>
  <rcc rId="59822" sId="6">
    <nc r="AA1035" t="inlineStr">
      <is>
        <t>UR</t>
      </is>
    </nc>
  </rcc>
  <rcc rId="59823" sId="6">
    <nc r="AB1035" t="inlineStr">
      <is>
        <t>SJC.UR.MSO01</t>
      </is>
    </nc>
  </rcc>
  <rcc rId="59824" sId="6">
    <nc r="AC1035" t="inlineStr">
      <is>
        <t>Alcatel</t>
      </is>
    </nc>
  </rcc>
  <rcc rId="59825" sId="6">
    <nc r="AD1035" t="inlineStr">
      <is>
        <t>-</t>
      </is>
    </nc>
  </rcc>
  <rcc rId="59826" sId="6">
    <nc r="AE1035" t="inlineStr">
      <is>
        <t>SJC UR 01</t>
      </is>
    </nc>
  </rcc>
  <rcc rId="59827" sId="6">
    <nc r="AF1035" t="inlineStr">
      <is>
        <t>SJC RH 01</t>
      </is>
    </nc>
  </rcc>
  <rcc rId="59828" sId="6">
    <nc r="AG1035" t="inlineStr">
      <is>
        <t>SJC RH 02</t>
      </is>
    </nc>
  </rcc>
  <rcc rId="59829" sId="6">
    <nc r="AI1035" t="inlineStr">
      <is>
        <t>SJC RH_ER2</t>
      </is>
    </nc>
  </rcc>
  <rcc rId="59830" sId="6">
    <nc r="AJ1035" t="inlineStr">
      <is>
        <t>BRU.AC.LMC2</t>
      </is>
    </nc>
  </rcc>
  <rcc rId="59831" sId="6">
    <nc r="AK1035" t="inlineStr">
      <is>
        <t>ARQ.FI.LMC2</t>
      </is>
    </nc>
  </rcc>
  <rcc rId="59832" sId="6">
    <nc r="AN1035" t="inlineStr">
      <is>
        <t>PROGRAMADO</t>
      </is>
    </nc>
  </rcc>
  <rcc rId="59833" sId="6">
    <nc r="AO1035" t="inlineStr">
      <is>
        <t>-</t>
      </is>
    </nc>
  </rcc>
  <rcc rId="59834" sId="6">
    <nc r="AP1035" t="inlineStr">
      <is>
        <t>N/A</t>
      </is>
    </nc>
  </rcc>
  <rcc rId="59835" sId="6">
    <nc r="AQ1035" t="inlineStr">
      <is>
        <t>N/A</t>
      </is>
    </nc>
  </rcc>
  <rcc rId="59836" sId="6">
    <nc r="AU1035">
      <v>1003673764</v>
    </nc>
  </rcc>
  <rcc rId="59837" sId="6">
    <nc r="AV1035" t="inlineStr">
      <is>
        <t>23°11'16.2"</t>
      </is>
    </nc>
  </rcc>
  <rcc rId="59838" sId="6">
    <nc r="AW1035" t="inlineStr">
      <is>
        <t>45°57'40.6"</t>
      </is>
    </nc>
  </rcc>
  <rcc rId="59839" sId="6">
    <nc r="BC1035">
      <v>1892063257</v>
    </nc>
  </rcc>
  <rcc rId="59840" sId="6">
    <nc r="BD1035" t="inlineStr">
      <is>
        <t>SJC.UR.VKS</t>
      </is>
    </nc>
  </rcc>
  <rcc rId="59841" sId="6">
    <nc r="A1036">
      <v>2014</v>
    </nc>
  </rcc>
  <rcc rId="59842" sId="6">
    <nc r="B1036" t="inlineStr">
      <is>
        <t>ATEI</t>
      </is>
    </nc>
  </rcc>
  <rcc rId="59843" sId="6">
    <nc r="C1036" t="inlineStr">
      <is>
        <t>38 Arm</t>
      </is>
    </nc>
  </rcc>
  <rcc rId="59844" sId="6">
    <nc r="D1036">
      <v>5700138460</v>
    </nc>
  </rcc>
  <rcc rId="59845" sId="6">
    <nc r="E1036" t="inlineStr">
      <is>
        <t>SIM</t>
      </is>
    </nc>
  </rcc>
  <rcc rId="59846" sId="6">
    <nc r="F1036" t="inlineStr">
      <is>
        <t>SIM</t>
      </is>
    </nc>
  </rcc>
  <rcc rId="59847" sId="6">
    <nc r="G1036">
      <v>42003</v>
    </nc>
  </rcc>
  <rcc rId="59848" sId="6">
    <nc r="H1036" t="inlineStr">
      <is>
        <t>Huawei</t>
      </is>
    </nc>
  </rcc>
  <rcc rId="59849" sId="6">
    <nc r="I1036" t="inlineStr">
      <is>
        <t>Novo</t>
      </is>
    </nc>
  </rcc>
  <rcc rId="59850" sId="6">
    <nc r="J1036">
      <v>192</v>
    </nc>
  </rcc>
  <rcc rId="59851" sId="6">
    <nc r="K1036">
      <v>448</v>
    </nc>
  </rcc>
  <rcc rId="59852" sId="6">
    <nc r="L1036">
      <v>8</v>
    </nc>
  </rcc>
  <rcc rId="59853" sId="6">
    <nc r="M1036">
      <v>8</v>
    </nc>
  </rcc>
  <rcc rId="59854" sId="6">
    <nc r="N1036">
      <v>16</v>
    </nc>
  </rcc>
  <rcc rId="59855" sId="6">
    <nc r="O1036" t="inlineStr">
      <is>
        <t>NÃO</t>
      </is>
    </nc>
  </rcc>
  <rcc rId="59856" sId="6">
    <nc r="P1036" t="inlineStr">
      <is>
        <t>NÃO</t>
      </is>
    </nc>
  </rcc>
  <rcc rId="59857" sId="6">
    <nc r="Q1036" t="inlineStr">
      <is>
        <t>NÃO</t>
      </is>
    </nc>
  </rcc>
  <rcc rId="59858" sId="6">
    <nc r="R1036" t="inlineStr">
      <is>
        <t>Armário</t>
      </is>
    </nc>
  </rcc>
  <rcc rId="59859" sId="6">
    <nc r="S1036" t="inlineStr">
      <is>
        <t>Monoshelf</t>
      </is>
    </nc>
  </rcc>
  <rcc rId="59860" sId="6">
    <nc r="T1036" t="inlineStr">
      <is>
        <t>Outdoor</t>
      </is>
    </nc>
  </rcc>
  <rcc rId="59861" sId="6">
    <nc r="U1036">
      <v>12</v>
    </nc>
  </rcc>
  <rcc rId="59862" sId="6">
    <nc r="V1036">
      <v>11563</v>
    </nc>
  </rcc>
  <rcc rId="59863" sId="6">
    <nc r="W1036" t="inlineStr">
      <is>
        <t>VKT</t>
      </is>
    </nc>
  </rcc>
  <rcc rId="59864" sId="6">
    <nc r="X1036" t="inlineStr">
      <is>
        <t>11563URVKT</t>
      </is>
    </nc>
  </rcc>
  <rcc rId="59865" sId="6">
    <nc r="Y1036" t="inlineStr">
      <is>
        <t xml:space="preserve">Av. Corcovado x Av. Di Cavalcante - Loteamento Alphaville </t>
      </is>
    </nc>
  </rcc>
  <rcc rId="59866" sId="6">
    <nc r="Z1036" t="inlineStr">
      <is>
        <t>SAO JOSE DOS CAMPOS</t>
      </is>
    </nc>
  </rcc>
  <rcc rId="59867" sId="6">
    <nc r="AA1036" t="inlineStr">
      <is>
        <t>UR</t>
      </is>
    </nc>
  </rcc>
  <rcc rId="59868" sId="6">
    <nc r="AB1036" t="inlineStr">
      <is>
        <t>SJC.UR.MSO02</t>
      </is>
    </nc>
  </rcc>
  <rcc rId="59869" sId="6">
    <nc r="AC1036" t="inlineStr">
      <is>
        <t>Alcatel</t>
      </is>
    </nc>
  </rcc>
  <rcc rId="59870" sId="6">
    <nc r="AD1036" t="inlineStr">
      <is>
        <t>-</t>
      </is>
    </nc>
  </rcc>
  <rcc rId="59871" sId="6">
    <nc r="AE1036" t="inlineStr">
      <is>
        <t>SJC UR 01</t>
      </is>
    </nc>
  </rcc>
  <rcc rId="59872" sId="6">
    <nc r="AF1036" t="inlineStr">
      <is>
        <t>SJC RH 01</t>
      </is>
    </nc>
  </rcc>
  <rcc rId="59873" sId="6">
    <nc r="AG1036" t="inlineStr">
      <is>
        <t>SJC RH 02</t>
      </is>
    </nc>
  </rcc>
  <rcc rId="59874" sId="6">
    <nc r="AI1036" t="inlineStr">
      <is>
        <t>SJC RH_ER2</t>
      </is>
    </nc>
  </rcc>
  <rcc rId="59875" sId="6">
    <nc r="AJ1036" t="inlineStr">
      <is>
        <t>BRU.AC.LMC2</t>
      </is>
    </nc>
  </rcc>
  <rcc rId="59876" sId="6">
    <nc r="AK1036" t="inlineStr">
      <is>
        <t>ARQ.FI.LMC2</t>
      </is>
    </nc>
  </rcc>
  <rcc rId="59877" sId="6">
    <nc r="AN1036" t="inlineStr">
      <is>
        <t>PROGRAMADO</t>
      </is>
    </nc>
  </rcc>
  <rcc rId="59878" sId="6">
    <nc r="AO1036" t="inlineStr">
      <is>
        <t>-</t>
      </is>
    </nc>
  </rcc>
  <rcc rId="59879" sId="6">
    <nc r="AP1036" t="inlineStr">
      <is>
        <t>N/A</t>
      </is>
    </nc>
  </rcc>
  <rcc rId="59880" sId="6">
    <nc r="AQ1036" t="inlineStr">
      <is>
        <t>N/A</t>
      </is>
    </nc>
  </rcc>
  <rcc rId="59881" sId="6">
    <nc r="AU1036">
      <v>1003673837</v>
    </nc>
  </rcc>
  <rcc rId="59882" sId="6">
    <nc r="AV1036" t="inlineStr">
      <is>
        <t>23°11'38.7"</t>
      </is>
    </nc>
  </rcc>
  <rcc rId="59883" sId="6">
    <nc r="AW1036" t="inlineStr">
      <is>
        <t>45°57'39.8"</t>
      </is>
    </nc>
  </rcc>
  <rcc rId="59884" sId="6">
    <nc r="BC1036">
      <v>1892063257</v>
    </nc>
  </rcc>
  <rcc rId="59885" sId="6">
    <nc r="BD1036" t="inlineStr">
      <is>
        <t>SJC.UR.VKT</t>
      </is>
    </nc>
  </rcc>
  <rcc rId="59886" sId="6">
    <nc r="A1037">
      <v>2014</v>
    </nc>
  </rcc>
  <rcc rId="59887" sId="6">
    <nc r="B1037" t="inlineStr">
      <is>
        <t>ATEI</t>
      </is>
    </nc>
  </rcc>
  <rcc rId="59888" sId="6">
    <nc r="C1037" t="inlineStr">
      <is>
        <t>38 Arm</t>
      </is>
    </nc>
  </rcc>
  <rcc rId="59889" sId="6">
    <nc r="D1037" t="inlineStr">
      <is>
        <t>SIM</t>
      </is>
    </nc>
  </rcc>
  <rcc rId="59890" sId="6">
    <nc r="E1037" t="inlineStr">
      <is>
        <t>SIM</t>
      </is>
    </nc>
  </rcc>
  <rcc rId="59891" sId="6">
    <nc r="F1037" t="inlineStr">
      <is>
        <t>SIM</t>
      </is>
    </nc>
  </rcc>
  <rcc rId="59892" sId="6">
    <nc r="G1037">
      <v>41865</v>
    </nc>
  </rcc>
  <rcc rId="59893" sId="6">
    <nc r="H1037" t="inlineStr">
      <is>
        <t>Huawei</t>
      </is>
    </nc>
  </rcc>
  <rcc rId="59894" sId="6">
    <nc r="I1037" t="inlineStr">
      <is>
        <t>Novo</t>
      </is>
    </nc>
  </rcc>
  <rcc rId="59895" sId="6">
    <nc r="J1037">
      <v>192</v>
    </nc>
  </rcc>
  <rcc rId="59896" sId="6">
    <nc r="K1037">
      <v>448</v>
    </nc>
  </rcc>
  <rcc rId="59897" sId="6">
    <nc r="L1037">
      <v>8</v>
    </nc>
  </rcc>
  <rcc rId="59898" sId="6">
    <nc r="M1037">
      <v>8</v>
    </nc>
  </rcc>
  <rcc rId="59899" sId="6">
    <nc r="N1037">
      <v>16</v>
    </nc>
  </rcc>
  <rcc rId="59900" sId="6">
    <nc r="O1037" t="inlineStr">
      <is>
        <t>NÃO</t>
      </is>
    </nc>
  </rcc>
  <rcc rId="59901" sId="6">
    <nc r="P1037" t="inlineStr">
      <is>
        <t>NÃO</t>
      </is>
    </nc>
  </rcc>
  <rcc rId="59902" sId="6">
    <nc r="Q1037" t="inlineStr">
      <is>
        <t>SIM</t>
      </is>
    </nc>
  </rcc>
  <rcc rId="59903" sId="6">
    <nc r="R1037" t="inlineStr">
      <is>
        <t>Armário</t>
      </is>
    </nc>
  </rcc>
  <rcc rId="59904" sId="6">
    <nc r="S1037" t="inlineStr">
      <is>
        <t>Monoshelf</t>
      </is>
    </nc>
  </rcc>
  <rcc rId="59905" sId="6">
    <nc r="T1037" t="inlineStr">
      <is>
        <t>Outdoor</t>
      </is>
    </nc>
  </rcc>
  <rcc rId="59906" sId="6">
    <nc r="U1037">
      <v>19</v>
    </nc>
  </rcc>
  <rcc rId="59907" sId="6">
    <nc r="V1037" t="inlineStr">
      <is>
        <t>11340</t>
      </is>
    </nc>
  </rcc>
  <rcc rId="59908" sId="6">
    <nc r="W1037" t="inlineStr">
      <is>
        <t>WIB</t>
      </is>
    </nc>
  </rcc>
  <rcc rId="59909" sId="6">
    <nc r="X1037" t="inlineStr">
      <is>
        <t>11340CGWIB</t>
      </is>
    </nc>
  </rcc>
  <rcc rId="59910" sId="6">
    <nc r="Y1037" t="inlineStr">
      <is>
        <t>Av. Prof. Joaquim de Michieli x Av. Luiz A. A. Bitencourt - Jardim Esmeralda (Condominio Morar Mais)</t>
      </is>
    </nc>
  </rcc>
  <rcc rId="59911" sId="6">
    <nc r="Z1037" t="inlineStr">
      <is>
        <t>LIMEIRA</t>
      </is>
    </nc>
  </rcc>
  <rcc rId="59912" sId="6">
    <nc r="AA1037" t="inlineStr">
      <is>
        <t>CG</t>
      </is>
    </nc>
  </rcc>
  <rcc rId="59913" sId="6">
    <nc r="AB1037" t="inlineStr">
      <is>
        <t>LRA.CG.MSO01</t>
      </is>
    </nc>
  </rcc>
  <rcc rId="59914" sId="6">
    <nc r="AC1037" t="inlineStr">
      <is>
        <t>Huawei</t>
      </is>
    </nc>
  </rcc>
  <rcc rId="59915" sId="6">
    <nc r="AD1037" t="inlineStr">
      <is>
        <t>-</t>
      </is>
    </nc>
  </rcc>
  <rcc rId="59916" sId="6">
    <nc r="AE1037" t="inlineStr">
      <is>
        <t>LRA CG 02</t>
      </is>
    </nc>
  </rcc>
  <rcc rId="59917" sId="6">
    <nc r="AF1037" t="inlineStr">
      <is>
        <t>CAS CE 03</t>
      </is>
    </nc>
  </rcc>
  <rcc rId="59918" sId="6">
    <nc r="AG1037" t="inlineStr">
      <is>
        <t>CAS CT 03</t>
      </is>
    </nc>
  </rcc>
  <rcc rId="59919" sId="6">
    <nc r="AI1037" t="inlineStr">
      <is>
        <t>CAS CT_CG3</t>
      </is>
    </nc>
  </rcc>
  <rcc rId="59920" sId="6">
    <nc r="AJ1037" t="inlineStr">
      <is>
        <t>ARQ.FI.LMC2</t>
      </is>
    </nc>
  </rcc>
  <rcc rId="59921" sId="6">
    <nc r="AK1037" t="inlineStr">
      <is>
        <t>BRU.AC.LMC2</t>
      </is>
    </nc>
  </rcc>
  <rcc rId="59922" sId="6">
    <nc r="AN1037" t="inlineStr">
      <is>
        <t>-</t>
      </is>
    </nc>
  </rcc>
  <rcc rId="59923" sId="6">
    <nc r="AO1037" t="inlineStr">
      <is>
        <t>-</t>
      </is>
    </nc>
  </rcc>
  <rcc rId="59924" sId="6">
    <nc r="AP1037" t="inlineStr">
      <is>
        <t>N/A</t>
      </is>
    </nc>
  </rcc>
  <rcc rId="59925" sId="6">
    <nc r="AQ1037" t="inlineStr">
      <is>
        <t>N/A</t>
      </is>
    </nc>
  </rcc>
  <rcc rId="59926" sId="6">
    <nc r="AU1037">
      <v>1003670340</v>
    </nc>
  </rcc>
  <rcc rId="59927" sId="6">
    <nc r="AV1037" t="inlineStr">
      <is>
        <t>22° 33' 54.92"</t>
      </is>
    </nc>
  </rcc>
  <rcc rId="59928" sId="6">
    <nc r="AW1037" t="inlineStr">
      <is>
        <t>47° 26' 4.06"</t>
      </is>
    </nc>
  </rcc>
  <rcc rId="59929" sId="6">
    <nc r="BC1037">
      <v>1892063257</v>
    </nc>
  </rcc>
  <rcc rId="59930" sId="6">
    <nc r="BD1037" t="inlineStr">
      <is>
        <t>LRA.CG.WIB</t>
      </is>
    </nc>
  </rcc>
  <rcc rId="59931" sId="6">
    <nc r="A1038">
      <v>2014</v>
    </nc>
  </rcc>
  <rcc rId="59932" sId="6">
    <nc r="B1038" t="inlineStr">
      <is>
        <t>ATEI</t>
      </is>
    </nc>
  </rcc>
  <rcc rId="59933" sId="6">
    <nc r="C1038" t="inlineStr">
      <is>
        <t>38 Arm</t>
      </is>
    </nc>
  </rcc>
  <rcc rId="59934" sId="6">
    <nc r="D1038" t="inlineStr">
      <is>
        <t>SIM</t>
      </is>
    </nc>
  </rcc>
  <rcc rId="59935" sId="6">
    <nc r="E1038" t="inlineStr">
      <is>
        <t>SIM</t>
      </is>
    </nc>
  </rcc>
  <rcc rId="59936" sId="6">
    <nc r="F1038" t="inlineStr">
      <is>
        <t>SIM</t>
      </is>
    </nc>
  </rcc>
  <rcc rId="59937" sId="6">
    <nc r="G1038">
      <v>42206</v>
    </nc>
  </rcc>
  <rcc rId="59938" sId="6">
    <nc r="H1038" t="inlineStr">
      <is>
        <t>Huawei</t>
      </is>
    </nc>
  </rcc>
  <rcc rId="59939" sId="6">
    <nc r="I1038" t="inlineStr">
      <is>
        <t>Novo</t>
      </is>
    </nc>
  </rcc>
  <rcc rId="59940" sId="6">
    <nc r="J1038">
      <v>192</v>
    </nc>
  </rcc>
  <rcc rId="59941" sId="6">
    <nc r="K1038">
      <v>448</v>
    </nc>
  </rcc>
  <rcc rId="59942" sId="6">
    <nc r="L1038">
      <v>8</v>
    </nc>
  </rcc>
  <rcc rId="59943" sId="6">
    <nc r="M1038">
      <v>8</v>
    </nc>
  </rcc>
  <rcc rId="59944" sId="6">
    <nc r="N1038">
      <v>16</v>
    </nc>
  </rcc>
  <rcc rId="59945" sId="6">
    <nc r="O1038" t="inlineStr">
      <is>
        <t>NÃO</t>
      </is>
    </nc>
  </rcc>
  <rcc rId="59946" sId="6">
    <nc r="P1038" t="inlineStr">
      <is>
        <t>NÃO</t>
      </is>
    </nc>
  </rcc>
  <rcc rId="59947" sId="6">
    <nc r="Q1038" t="inlineStr">
      <is>
        <t>SIM</t>
      </is>
    </nc>
  </rcc>
  <rcc rId="59948" sId="6">
    <nc r="R1038" t="inlineStr">
      <is>
        <t>Armário</t>
      </is>
    </nc>
  </rcc>
  <rcc rId="59949" sId="6">
    <nc r="S1038" t="inlineStr">
      <is>
        <t>Monoshelf</t>
      </is>
    </nc>
  </rcc>
  <rcc rId="59950" sId="6">
    <nc r="T1038" t="inlineStr">
      <is>
        <t>Outdoor</t>
      </is>
    </nc>
  </rcc>
  <rcc rId="59951" sId="6">
    <nc r="U1038">
      <v>19</v>
    </nc>
  </rcc>
  <rcc rId="59952" sId="6">
    <nc r="V1038">
      <v>11457</v>
    </nc>
  </rcc>
  <rcc rId="59953" sId="6">
    <nc r="W1038" t="inlineStr">
      <is>
        <t>XGD</t>
      </is>
    </nc>
  </rcc>
  <rcc rId="59954" sId="6">
    <nc r="X1038" t="inlineStr">
      <is>
        <t>11457APXGD</t>
      </is>
    </nc>
  </rcc>
  <rcc rId="59955" sId="6">
    <nc r="Y1038" t="inlineStr">
      <is>
        <t>Est Municipal Olival Pires x R. Nelson Custódio - Residencial Águas de Março CDHU</t>
      </is>
    </nc>
  </rcc>
  <rcc rId="59956" sId="6">
    <nc r="Z1038" t="inlineStr">
      <is>
        <t>PEDREIRA</t>
      </is>
    </nc>
  </rcc>
  <rcc rId="59957" sId="6">
    <nc r="AA1038" t="inlineStr">
      <is>
        <t>AP</t>
      </is>
    </nc>
  </rcc>
  <rcc rId="59958" sId="6">
    <nc r="AB1038" t="inlineStr">
      <is>
        <t>PDA.AP.MSO01</t>
      </is>
    </nc>
  </rcc>
  <rcc rId="59959" sId="6">
    <nc r="AC1038" t="inlineStr">
      <is>
        <t>Huawei</t>
      </is>
    </nc>
  </rcc>
  <rcc rId="59960" sId="6">
    <nc r="AD1038" t="inlineStr">
      <is>
        <t>-</t>
      </is>
    </nc>
  </rcc>
  <rcc rId="59961" sId="6">
    <nc r="AE1038" t="inlineStr">
      <is>
        <t>PDA AP 01</t>
      </is>
    </nc>
  </rcc>
  <rcc rId="59962" sId="6">
    <nc r="AF1038" t="inlineStr">
      <is>
        <t>CAS CT 04</t>
      </is>
    </nc>
  </rcc>
  <rcc rId="59963" sId="6">
    <nc r="AG1038" t="inlineStr">
      <is>
        <t>CAS CB 03</t>
      </is>
    </nc>
  </rcc>
  <rcc rId="59964" sId="6">
    <nc r="AI1038" t="inlineStr">
      <is>
        <t>CAS CB_CG1</t>
      </is>
    </nc>
  </rcc>
  <rcc rId="59965" sId="6">
    <nc r="AJ1038" t="inlineStr">
      <is>
        <t>ARQ.FI.LMC2</t>
      </is>
    </nc>
  </rcc>
  <rcc rId="59966" sId="6">
    <nc r="AK1038" t="inlineStr">
      <is>
        <t>BRU.AC.LMC2</t>
      </is>
    </nc>
  </rcc>
  <rcc rId="59967" sId="6">
    <nc r="AN1038" t="inlineStr">
      <is>
        <t>-</t>
      </is>
    </nc>
  </rcc>
  <rcc rId="59968" sId="6">
    <nc r="AO1038" t="inlineStr">
      <is>
        <t>-</t>
      </is>
    </nc>
  </rcc>
  <rcc rId="59969" sId="6">
    <nc r="AP1038" t="inlineStr">
      <is>
        <t>N/A</t>
      </is>
    </nc>
  </rcc>
  <rcc rId="59970" sId="6">
    <nc r="AQ1038" t="inlineStr">
      <is>
        <t>N/A</t>
      </is>
    </nc>
  </rcc>
  <rcc rId="59971" sId="6">
    <nc r="AU1038">
      <v>1002748515</v>
    </nc>
  </rcc>
  <rcc rId="59972" sId="6">
    <nc r="AV1038" t="inlineStr">
      <is>
        <t>22°42'0.4" S</t>
      </is>
    </nc>
  </rcc>
  <rcc rId="59973" sId="6">
    <nc r="AW1038" t="inlineStr">
      <is>
        <t>22°42'20.4" W</t>
      </is>
    </nc>
  </rcc>
  <rcc rId="59974" sId="6">
    <nc r="BC1038">
      <v>1892063257</v>
    </nc>
  </rcc>
  <rcc rId="59975" sId="6">
    <nc r="BD1038" t="inlineStr">
      <is>
        <t>PDA.AP.XGD</t>
      </is>
    </nc>
  </rcc>
  <rcc rId="59976" sId="6">
    <nc r="A1039">
      <v>2014</v>
    </nc>
  </rcc>
  <rcc rId="59977" sId="6">
    <nc r="B1039" t="inlineStr">
      <is>
        <t>ATEI</t>
      </is>
    </nc>
  </rcc>
  <rcc rId="59978" sId="6">
    <nc r="C1039" t="inlineStr">
      <is>
        <t>38 Arm</t>
      </is>
    </nc>
  </rcc>
  <rcc rId="59979" sId="6">
    <nc r="D1039">
      <v>5700138451</v>
    </nc>
  </rcc>
  <rcc rId="59980" sId="6">
    <nc r="E1039" t="inlineStr">
      <is>
        <t>SIM</t>
      </is>
    </nc>
  </rcc>
  <rcc rId="59981" sId="6">
    <nc r="F1039" t="inlineStr">
      <is>
        <t>SIM</t>
      </is>
    </nc>
  </rcc>
  <rcc rId="59982" sId="6">
    <nc r="G1039">
      <v>41880</v>
    </nc>
  </rcc>
  <rcc rId="59983" sId="6">
    <nc r="H1039" t="inlineStr">
      <is>
        <t>Huawei</t>
      </is>
    </nc>
  </rcc>
  <rcc rId="59984" sId="6">
    <nc r="I1039" t="inlineStr">
      <is>
        <t>Novo</t>
      </is>
    </nc>
  </rcc>
  <rcc rId="59985" sId="6">
    <nc r="J1039">
      <v>192</v>
    </nc>
  </rcc>
  <rcc rId="59986" sId="6">
    <nc r="K1039">
      <v>448</v>
    </nc>
  </rcc>
  <rcc rId="59987" sId="6">
    <nc r="L1039">
      <v>8</v>
    </nc>
  </rcc>
  <rcc rId="59988" sId="6">
    <nc r="M1039">
      <v>8</v>
    </nc>
  </rcc>
  <rcc rId="59989" sId="6">
    <nc r="N1039">
      <v>16</v>
    </nc>
  </rcc>
  <rcc rId="59990" sId="6">
    <nc r="O1039" t="inlineStr">
      <is>
        <t>NÃO</t>
      </is>
    </nc>
  </rcc>
  <rcc rId="59991" sId="6">
    <nc r="P1039" t="inlineStr">
      <is>
        <t>NÃO</t>
      </is>
    </nc>
  </rcc>
  <rcc rId="59992" sId="6">
    <nc r="Q1039" t="inlineStr">
      <is>
        <t>NÃO</t>
      </is>
    </nc>
  </rcc>
  <rcc rId="59993" sId="6">
    <nc r="R1039" t="inlineStr">
      <is>
        <t>Armário</t>
      </is>
    </nc>
  </rcc>
  <rcc rId="59994" sId="6">
    <nc r="S1039" t="inlineStr">
      <is>
        <t>Monoshelf</t>
      </is>
    </nc>
  </rcc>
  <rcc rId="59995" sId="6">
    <nc r="T1039" t="inlineStr">
      <is>
        <t>Outdoor</t>
      </is>
    </nc>
  </rcc>
  <rcc rId="59996" sId="6">
    <nc r="U1039">
      <v>17</v>
    </nc>
  </rcc>
  <rcc rId="59997" sId="6">
    <nc r="V1039">
      <v>11378</v>
    </nc>
  </rcc>
  <rcc rId="59998" sId="6">
    <nc r="W1039" t="inlineStr">
      <is>
        <t>XOB</t>
      </is>
    </nc>
  </rcc>
  <rcc rId="59999" sId="6">
    <nc r="X1039" t="inlineStr">
      <is>
        <t>11378SPXOB</t>
      </is>
    </nc>
  </rcc>
  <rcc rId="60000" sId="6">
    <nc r="Y1039" t="inlineStr">
      <is>
        <t>R. Projetada Dois x R. Projetada Nove - Conjunto Hab. Parque das Flores</t>
      </is>
    </nc>
  </rcc>
  <rcc rId="60001" sId="6">
    <nc r="Z1039" t="inlineStr">
      <is>
        <t>MIRASSOL</t>
      </is>
    </nc>
  </rcc>
  <rcc rId="60002" sId="6">
    <nc r="AA1039" t="inlineStr">
      <is>
        <t>SP</t>
      </is>
    </nc>
  </rcc>
  <rcc rId="60003" sId="6">
    <nc r="AB1039" t="inlineStr">
      <is>
        <t>MRS.SP.MSO01</t>
      </is>
    </nc>
  </rcc>
  <rcc rId="60004" sId="6">
    <nc r="AC1039" t="inlineStr">
      <is>
        <t>Alcatel</t>
      </is>
    </nc>
  </rcc>
  <rcc rId="60005" sId="6">
    <nc r="AD1039" t="inlineStr">
      <is>
        <t>MRS SP 01</t>
      </is>
    </nc>
  </rcc>
  <rcc rId="60006" sId="6">
    <nc r="AE1039" t="inlineStr">
      <is>
        <t>SRR VS 03</t>
      </is>
    </nc>
  </rcc>
  <rcc rId="60007" sId="6">
    <nc r="AF1039" t="inlineStr">
      <is>
        <t>ARQ FI 03</t>
      </is>
    </nc>
  </rcc>
  <rcc rId="60008" sId="6">
    <nc r="AG1039" t="inlineStr">
      <is>
        <t>ARQ FI 04</t>
      </is>
    </nc>
  </rcc>
  <rcc rId="60009" sId="6">
    <nc r="AI1039" t="inlineStr">
      <is>
        <t>ARQ FI_EX3</t>
      </is>
    </nc>
  </rcc>
  <rcc rId="60010" sId="6">
    <nc r="AJ1039" t="inlineStr">
      <is>
        <t>ARQ.FI.LMC2</t>
      </is>
    </nc>
  </rcc>
  <rcc rId="60011" sId="6">
    <nc r="AK1039" t="inlineStr">
      <is>
        <t>BRU.AC.LMC2</t>
      </is>
    </nc>
  </rcc>
  <rcc rId="60012" sId="6">
    <nc r="AN1039" t="inlineStr">
      <is>
        <t>-</t>
      </is>
    </nc>
  </rcc>
  <rcc rId="60013" sId="6">
    <nc r="AO1039" t="inlineStr">
      <is>
        <t>-</t>
      </is>
    </nc>
  </rcc>
  <rcc rId="60014" sId="6">
    <nc r="AP1039" t="inlineStr">
      <is>
        <t>N/A</t>
      </is>
    </nc>
  </rcc>
  <rcc rId="60015" sId="6">
    <nc r="AQ1039" t="inlineStr">
      <is>
        <t>N/A</t>
      </is>
    </nc>
  </rcc>
  <rcc rId="60016" sId="6">
    <nc r="AU1039">
      <v>1003671966</v>
    </nc>
  </rcc>
  <rcc rId="60017" sId="6">
    <nc r="AV1039" t="inlineStr">
      <is>
        <t>20°49'06.7"</t>
      </is>
    </nc>
  </rcc>
  <rcc rId="60018" sId="6">
    <nc r="AW1039" t="inlineStr">
      <is>
        <t>49°28'26.7"</t>
      </is>
    </nc>
  </rcc>
  <rcc rId="60019" sId="6">
    <nc r="BC1039">
      <v>1892063257</v>
    </nc>
  </rcc>
  <rcc rId="60020" sId="6">
    <nc r="BD1039" t="inlineStr">
      <is>
        <t>MRS.SP.XOB</t>
      </is>
    </nc>
  </rcc>
  <rcc rId="60021" sId="6">
    <nc r="A1040">
      <v>2014</v>
    </nc>
  </rcc>
  <rcc rId="60022" sId="6">
    <nc r="B1040" t="inlineStr">
      <is>
        <t>ATEI</t>
      </is>
    </nc>
  </rcc>
  <rcc rId="60023" sId="6">
    <nc r="C1040" t="inlineStr">
      <is>
        <t>38 Arm</t>
      </is>
    </nc>
  </rcc>
  <rcc rId="60024" sId="6">
    <nc r="D1040">
      <v>5700138454</v>
    </nc>
  </rcc>
  <rcc rId="60025" sId="6">
    <nc r="E1040" t="inlineStr">
      <is>
        <t>SIM</t>
      </is>
    </nc>
  </rcc>
  <rcc rId="60026" sId="6">
    <nc r="F1040" t="inlineStr">
      <is>
        <t>SIM</t>
      </is>
    </nc>
  </rcc>
  <rcc rId="60027" sId="6">
    <nc r="G1040">
      <v>41880</v>
    </nc>
  </rcc>
  <rcc rId="60028" sId="6">
    <nc r="H1040" t="inlineStr">
      <is>
        <t>Huawei</t>
      </is>
    </nc>
  </rcc>
  <rcc rId="60029" sId="6">
    <nc r="I1040" t="inlineStr">
      <is>
        <t>Novo</t>
      </is>
    </nc>
  </rcc>
  <rcc rId="60030" sId="6">
    <nc r="J1040">
      <v>192</v>
    </nc>
  </rcc>
  <rcc rId="60031" sId="6">
    <nc r="K1040">
      <v>448</v>
    </nc>
  </rcc>
  <rcc rId="60032" sId="6">
    <nc r="L1040">
      <v>8</v>
    </nc>
  </rcc>
  <rcc rId="60033" sId="6">
    <nc r="M1040">
      <v>8</v>
    </nc>
  </rcc>
  <rcc rId="60034" sId="6">
    <nc r="N1040">
      <v>16</v>
    </nc>
  </rcc>
  <rcc rId="60035" sId="6">
    <nc r="O1040" t="inlineStr">
      <is>
        <t>NÃO</t>
      </is>
    </nc>
  </rcc>
  <rcc rId="60036" sId="6">
    <nc r="P1040" t="inlineStr">
      <is>
        <t>NÃO</t>
      </is>
    </nc>
  </rcc>
  <rcc rId="60037" sId="6">
    <nc r="Q1040" t="inlineStr">
      <is>
        <t>NÃO</t>
      </is>
    </nc>
  </rcc>
  <rcc rId="60038" sId="6">
    <nc r="R1040" t="inlineStr">
      <is>
        <t>Armário</t>
      </is>
    </nc>
  </rcc>
  <rcc rId="60039" sId="6">
    <nc r="S1040" t="inlineStr">
      <is>
        <t>Monoshelf</t>
      </is>
    </nc>
  </rcc>
  <rcc rId="60040" sId="6">
    <nc r="T1040" t="inlineStr">
      <is>
        <t>Outdoor</t>
      </is>
    </nc>
  </rcc>
  <rcc rId="60041" sId="6">
    <nc r="U1040">
      <v>17</v>
    </nc>
  </rcc>
  <rcc rId="60042" sId="6">
    <nc r="V1040">
      <v>11378</v>
    </nc>
  </rcc>
  <rcc rId="60043" sId="6">
    <nc r="W1040" t="inlineStr">
      <is>
        <t>XOC</t>
      </is>
    </nc>
  </rcc>
  <rcc rId="60044" sId="6">
    <nc r="X1040" t="inlineStr">
      <is>
        <t>11378SPXOC</t>
      </is>
    </nc>
  </rcc>
  <rcc rId="60045" sId="6">
    <nc r="Y1040" t="inlineStr">
      <is>
        <t>R. Projetada Nove x R. Projetada Trinta - Conjunto Hab. Parque das Flores</t>
      </is>
    </nc>
  </rcc>
  <rcc rId="60046" sId="6">
    <nc r="Z1040" t="inlineStr">
      <is>
        <t>MIRASSOL</t>
      </is>
    </nc>
  </rcc>
  <rcc rId="60047" sId="6">
    <nc r="AA1040" t="inlineStr">
      <is>
        <t>SP</t>
      </is>
    </nc>
  </rcc>
  <rcc rId="60048" sId="6">
    <nc r="AB1040" t="inlineStr">
      <is>
        <t>MRS.SP.MSO02</t>
      </is>
    </nc>
  </rcc>
  <rcc rId="60049" sId="6">
    <nc r="AC1040" t="inlineStr">
      <is>
        <t>Alcatel</t>
      </is>
    </nc>
  </rcc>
  <rcc rId="60050" sId="6">
    <nc r="AD1040" t="inlineStr">
      <is>
        <t>MRS SP 01</t>
      </is>
    </nc>
  </rcc>
  <rcc rId="60051" sId="6">
    <nc r="AE1040" t="inlineStr">
      <is>
        <t>SRR VS 03</t>
      </is>
    </nc>
  </rcc>
  <rcc rId="60052" sId="6">
    <nc r="AF1040" t="inlineStr">
      <is>
        <t>ARQ FI 03</t>
      </is>
    </nc>
  </rcc>
  <rcc rId="60053" sId="6">
    <nc r="AG1040" t="inlineStr">
      <is>
        <t>ARQ FI 04</t>
      </is>
    </nc>
  </rcc>
  <rcc rId="60054" sId="6">
    <nc r="AI1040" t="inlineStr">
      <is>
        <t>ARQ FI_EX1</t>
      </is>
    </nc>
  </rcc>
  <rcc rId="60055" sId="6">
    <nc r="AJ1040" t="inlineStr">
      <is>
        <t>ARQ.FI.LMC2</t>
      </is>
    </nc>
  </rcc>
  <rcc rId="60056" sId="6">
    <nc r="AK1040" t="inlineStr">
      <is>
        <t>BRU.AC.LMC2</t>
      </is>
    </nc>
  </rcc>
  <rcc rId="60057" sId="6">
    <nc r="AN1040" t="inlineStr">
      <is>
        <t>-</t>
      </is>
    </nc>
  </rcc>
  <rcc rId="60058" sId="6">
    <nc r="AO1040" t="inlineStr">
      <is>
        <t>-</t>
      </is>
    </nc>
  </rcc>
  <rcc rId="60059" sId="6">
    <nc r="AP1040" t="inlineStr">
      <is>
        <t>N/A</t>
      </is>
    </nc>
  </rcc>
  <rcc rId="60060" sId="6">
    <nc r="AQ1040" t="inlineStr">
      <is>
        <t>N/A</t>
      </is>
    </nc>
  </rcc>
  <rcc rId="60061" sId="6">
    <nc r="AU1040">
      <v>1003672024</v>
    </nc>
  </rcc>
  <rcc rId="60062" sId="6">
    <nc r="AV1040" t="inlineStr">
      <is>
        <t>20°49'06.7"</t>
      </is>
    </nc>
  </rcc>
  <rcc rId="60063" sId="6">
    <nc r="AW1040" t="inlineStr">
      <is>
        <t>49°28'26.7"</t>
      </is>
    </nc>
  </rcc>
  <rcc rId="60064" sId="6">
    <nc r="BC1040">
      <v>1892063257</v>
    </nc>
  </rcc>
  <rcc rId="60065" sId="6">
    <nc r="BD1040" t="inlineStr">
      <is>
        <t>MRS.SP.XOC</t>
      </is>
    </nc>
  </rcc>
  <rcc rId="60066" sId="6">
    <nc r="A1041">
      <v>2014</v>
    </nc>
  </rcc>
  <rcc rId="60067" sId="6">
    <nc r="B1041" t="inlineStr">
      <is>
        <t>ATEI</t>
      </is>
    </nc>
  </rcc>
  <rcc rId="60068" sId="6">
    <nc r="C1041" t="inlineStr">
      <is>
        <t>38 Arm</t>
      </is>
    </nc>
  </rcc>
  <rcc rId="60069" sId="6">
    <nc r="D1041">
      <v>5700180708</v>
    </nc>
  </rcc>
  <rcc rId="60070" sId="6">
    <nc r="E1041" t="inlineStr">
      <is>
        <t>SIM</t>
      </is>
    </nc>
  </rcc>
  <rcc rId="60071" sId="6">
    <nc r="F1041" t="inlineStr">
      <is>
        <t>SIM</t>
      </is>
    </nc>
  </rcc>
  <rcc rId="60072" sId="6">
    <nc r="G1041">
      <v>41820</v>
    </nc>
  </rcc>
  <rcc rId="60073" sId="6">
    <nc r="H1041" t="inlineStr">
      <is>
        <t>Huawei</t>
      </is>
    </nc>
  </rcc>
  <rcc rId="60074" sId="6">
    <nc r="I1041" t="inlineStr">
      <is>
        <t>Novo</t>
      </is>
    </nc>
  </rcc>
  <rcc rId="60075" sId="6">
    <nc r="J1041">
      <v>192</v>
    </nc>
  </rcc>
  <rcc rId="60076" sId="6">
    <nc r="K1041">
      <v>448</v>
    </nc>
  </rcc>
  <rcc rId="60077" sId="6">
    <nc r="L1041">
      <v>8</v>
    </nc>
  </rcc>
  <rcc rId="60078" sId="6">
    <nc r="M1041">
      <v>8</v>
    </nc>
  </rcc>
  <rcc rId="60079" sId="6">
    <nc r="N1041">
      <v>16</v>
    </nc>
  </rcc>
  <rcc rId="60080" sId="6">
    <nc r="O1041" t="inlineStr">
      <is>
        <t>NÃO</t>
      </is>
    </nc>
  </rcc>
  <rcc rId="60081" sId="6">
    <nc r="P1041" t="inlineStr">
      <is>
        <t>NÃO</t>
      </is>
    </nc>
  </rcc>
  <rcc rId="60082" sId="6">
    <nc r="Q1041" t="inlineStr">
      <is>
        <t>NÃO</t>
      </is>
    </nc>
  </rcc>
  <rcc rId="60083" sId="6">
    <nc r="R1041" t="inlineStr">
      <is>
        <t>Armário</t>
      </is>
    </nc>
  </rcc>
  <rcc rId="60084" sId="6">
    <nc r="S1041" t="inlineStr">
      <is>
        <t>Monoshelf</t>
      </is>
    </nc>
  </rcc>
  <rcc rId="60085" sId="6">
    <nc r="T1041" t="inlineStr">
      <is>
        <t>Outdoor</t>
      </is>
    </nc>
  </rcc>
  <rcc rId="60086" sId="6">
    <nc r="U1041">
      <v>19</v>
    </nc>
  </rcc>
  <rcc rId="60087" sId="6">
    <nc r="V1041">
      <v>11295</v>
    </nc>
  </rcc>
  <rcc rId="60088" sId="6">
    <nc r="W1041" t="inlineStr">
      <is>
        <t>XOU</t>
      </is>
    </nc>
  </rcc>
  <rcc rId="60089" sId="6">
    <nc r="X1041" t="inlineStr">
      <is>
        <t>11295BRXOU</t>
      </is>
    </nc>
  </rcc>
  <rcc rId="60090" sId="6">
    <nc r="Y1041" t="inlineStr">
      <is>
        <t>R. Antônio Recchia x R. Ítalo Avancini - Pq. Res. Braz Cavenaghi (Conj. Hab. Hélio Nicolai)</t>
      </is>
    </nc>
  </rcc>
  <rcc rId="60091" sId="6">
    <nc r="Z1041" t="inlineStr">
      <is>
        <t>ITAPIRA</t>
      </is>
    </nc>
  </rcc>
  <rcc rId="60092" sId="6">
    <nc r="AA1041" t="inlineStr">
      <is>
        <t>BR</t>
      </is>
    </nc>
  </rcc>
  <rcc rId="60093" sId="6">
    <nc r="AB1041" t="inlineStr">
      <is>
        <t>IIA.BR.MSO02</t>
      </is>
    </nc>
  </rcc>
  <rcc rId="60094" sId="6">
    <nc r="AC1041" t="inlineStr">
      <is>
        <t>Huawei</t>
      </is>
    </nc>
  </rcc>
  <rcc rId="60095" sId="6">
    <nc r="AD1041" t="inlineStr">
      <is>
        <t>-</t>
      </is>
    </nc>
  </rcc>
  <rcc rId="60096" sId="6">
    <nc r="AE1041" t="inlineStr">
      <is>
        <t>IIA BR 01</t>
      </is>
    </nc>
  </rcc>
  <rcc rId="60097" sId="6">
    <nc r="AF1041" t="inlineStr">
      <is>
        <t>CAS CB 03</t>
      </is>
    </nc>
  </rcc>
  <rcc rId="60098" sId="6">
    <nc r="AG1041" t="inlineStr">
      <is>
        <t>CAS CT 04</t>
      </is>
    </nc>
  </rcc>
  <rcc rId="60099" sId="6">
    <nc r="AI1041" t="inlineStr">
      <is>
        <t>CAS CB_EX1</t>
      </is>
    </nc>
  </rcc>
  <rcc rId="60100" sId="6">
    <nc r="AJ1041" t="inlineStr">
      <is>
        <t>ARQ.FI.LMC2</t>
      </is>
    </nc>
  </rcc>
  <rcc rId="60101" sId="6">
    <nc r="AK1041" t="inlineStr">
      <is>
        <t>BRU.AC.LMC2</t>
      </is>
    </nc>
  </rcc>
  <rcc rId="60102" sId="6">
    <nc r="AN1041" t="inlineStr">
      <is>
        <t>-</t>
      </is>
    </nc>
  </rcc>
  <rcc rId="60103" sId="6">
    <nc r="AO1041" t="inlineStr">
      <is>
        <t>-</t>
      </is>
    </nc>
  </rcc>
  <rcc rId="60104" sId="6">
    <nc r="AP1041" t="inlineStr">
      <is>
        <t>N/A</t>
      </is>
    </nc>
  </rcc>
  <rcc rId="60105" sId="6">
    <nc r="AQ1041" t="inlineStr">
      <is>
        <t>N/A</t>
      </is>
    </nc>
  </rcc>
  <rcc rId="60106" sId="6">
    <nc r="AU1041">
      <v>1003672083</v>
    </nc>
  </rcc>
  <rcc rId="60107" sId="6">
    <nc r="AV1041" t="inlineStr">
      <is>
        <t>22°24'38.6"</t>
      </is>
    </nc>
  </rcc>
  <rcc rId="60108" sId="6">
    <nc r="AW1041" t="inlineStr">
      <is>
        <t>46°50'29.4"</t>
      </is>
    </nc>
  </rcc>
  <rcc rId="60109" sId="6">
    <nc r="BC1041">
      <v>1892063257</v>
    </nc>
  </rcc>
  <rcc rId="60110" sId="6">
    <nc r="BD1041" t="inlineStr">
      <is>
        <t>IIA.BR.XOU</t>
      </is>
    </nc>
  </rcc>
  <rcc rId="60111" sId="6">
    <nc r="A1042">
      <v>2014</v>
    </nc>
  </rcc>
  <rcc rId="60112" sId="6">
    <nc r="B1042" t="inlineStr">
      <is>
        <t>ATEI</t>
      </is>
    </nc>
  </rcc>
  <rcc rId="60113" sId="6">
    <nc r="C1042" t="inlineStr">
      <is>
        <t>38 Arm</t>
      </is>
    </nc>
  </rcc>
  <rcc rId="60114" sId="6">
    <nc r="D1042" t="inlineStr">
      <is>
        <t>SIM</t>
      </is>
    </nc>
  </rcc>
  <rcc rId="60115" sId="6">
    <nc r="E1042" t="inlineStr">
      <is>
        <t>SIM</t>
      </is>
    </nc>
  </rcc>
  <rcc rId="60116" sId="6">
    <nc r="F1042" t="inlineStr">
      <is>
        <t>SIM</t>
      </is>
    </nc>
  </rcc>
  <rcc rId="60117" sId="6">
    <nc r="G1042">
      <v>41907</v>
    </nc>
  </rcc>
  <rcc rId="60118" sId="6">
    <nc r="H1042" t="inlineStr">
      <is>
        <t>Huawei</t>
      </is>
    </nc>
  </rcc>
  <rcc rId="60119" sId="6">
    <nc r="I1042" t="inlineStr">
      <is>
        <t>Novo</t>
      </is>
    </nc>
  </rcc>
  <rcc rId="60120" sId="6">
    <nc r="J1042">
      <v>192</v>
    </nc>
  </rcc>
  <rcc rId="60121" sId="6">
    <nc r="K1042">
      <v>448</v>
    </nc>
  </rcc>
  <rcc rId="60122" sId="6">
    <nc r="L1042">
      <v>8</v>
    </nc>
  </rcc>
  <rcc rId="60123" sId="6">
    <nc r="M1042">
      <v>8</v>
    </nc>
  </rcc>
  <rcc rId="60124" sId="6">
    <nc r="N1042">
      <v>16</v>
    </nc>
  </rcc>
  <rcc rId="60125" sId="6">
    <nc r="O1042" t="inlineStr">
      <is>
        <t>NÃO</t>
      </is>
    </nc>
  </rcc>
  <rcc rId="60126" sId="6">
    <nc r="P1042" t="inlineStr">
      <is>
        <t>NÃO</t>
      </is>
    </nc>
  </rcc>
  <rcc rId="60127" sId="6">
    <nc r="Q1042" t="inlineStr">
      <is>
        <t>NÃO</t>
      </is>
    </nc>
  </rcc>
  <rcc rId="60128" sId="6">
    <nc r="R1042" t="inlineStr">
      <is>
        <t>Armário</t>
      </is>
    </nc>
  </rcc>
  <rcc rId="60129" sId="6">
    <nc r="S1042" t="inlineStr">
      <is>
        <t>Monoshelf</t>
      </is>
    </nc>
  </rcc>
  <rcc rId="60130" sId="6">
    <nc r="T1042" t="inlineStr">
      <is>
        <t>Outdoor</t>
      </is>
    </nc>
  </rcc>
  <rcc rId="60131" sId="6">
    <nc r="U1042">
      <v>14</v>
    </nc>
  </rcc>
  <rcc rId="60132" sId="6">
    <nc r="V1042">
      <v>11428</v>
    </nc>
  </rcc>
  <rcc rId="60133" sId="6">
    <nc r="W1042" t="inlineStr">
      <is>
        <t>ZZS</t>
      </is>
    </nc>
  </rcc>
  <rcc rId="60134" sId="6">
    <nc r="X1042" t="inlineStr">
      <is>
        <t>11428MPZZS</t>
      </is>
    </nc>
  </rcc>
  <rcc rId="60135" sId="6">
    <nc r="Y1042" t="inlineStr">
      <is>
        <t>R. Lauro Zimmerman Filho - Jardim Itamaraty (Res. Ourinhos I e II)</t>
      </is>
    </nc>
  </rcc>
  <rcc rId="60136" sId="6">
    <nc r="Z1042" t="inlineStr">
      <is>
        <t>OURINHOS</t>
      </is>
    </nc>
  </rcc>
  <rcc rId="60137" sId="6">
    <nc r="AA1042" t="inlineStr">
      <is>
        <t>MP</t>
      </is>
    </nc>
  </rcc>
  <rcc rId="60138" sId="6">
    <nc r="AB1042" t="inlineStr">
      <is>
        <t>ORN.MP.MSO02</t>
      </is>
    </nc>
  </rcc>
  <rcc rId="60139" sId="6">
    <nc r="AC1042" t="inlineStr">
      <is>
        <t>Alcatel</t>
      </is>
    </nc>
  </rcc>
  <rcc rId="60140" sId="6">
    <nc r="AD1042" t="inlineStr">
      <is>
        <t>-</t>
      </is>
    </nc>
  </rcc>
  <rcc rId="60141" sId="6">
    <nc r="AE1042" t="inlineStr">
      <is>
        <t>ORN MP 02</t>
      </is>
    </nc>
  </rcc>
  <rcc rId="60142" sId="6">
    <nc r="AF1042" t="inlineStr">
      <is>
        <t>BRU AC 03</t>
      </is>
    </nc>
  </rcc>
  <rcc rId="60143" sId="6">
    <nc r="AG1042" t="inlineStr">
      <is>
        <t>BRU AC 04</t>
      </is>
    </nc>
  </rcc>
  <rcc rId="60144" sId="6">
    <nc r="AI1042" t="inlineStr">
      <is>
        <t>BRU AC_CG3</t>
      </is>
    </nc>
  </rcc>
  <rcc rId="60145" sId="6">
    <nc r="AJ1042" t="inlineStr">
      <is>
        <t>BRU.AC.LMC2</t>
      </is>
    </nc>
  </rcc>
  <rcc rId="60146" sId="6">
    <nc r="AK1042" t="inlineStr">
      <is>
        <t>ARQ.FI.LMC2</t>
      </is>
    </nc>
  </rcc>
  <rcc rId="60147" sId="6">
    <nc r="AN1042" t="inlineStr">
      <is>
        <t>-</t>
      </is>
    </nc>
  </rcc>
  <rcc rId="60148" sId="6">
    <nc r="AO1042" t="inlineStr">
      <is>
        <t>RESERVADO</t>
      </is>
    </nc>
  </rcc>
  <rcc rId="60149" sId="6">
    <nc r="AP1042" t="inlineStr">
      <is>
        <t>N/A</t>
      </is>
    </nc>
  </rcc>
  <rcc rId="60150" sId="6">
    <nc r="AQ1042" t="inlineStr">
      <is>
        <t>N/A</t>
      </is>
    </nc>
  </rcc>
  <rcc rId="60151" sId="6">
    <nc r="AU1042">
      <v>1003674850</v>
    </nc>
  </rcc>
  <rcc rId="60152" sId="6">
    <nc r="AV1042" t="inlineStr">
      <is>
        <t>22°54'54.8"</t>
      </is>
    </nc>
  </rcc>
  <rcc rId="60153" sId="6">
    <nc r="AW1042" t="inlineStr">
      <is>
        <t>48°27'46.3"</t>
      </is>
    </nc>
  </rcc>
  <rcc rId="60154" sId="6">
    <nc r="BC1042">
      <v>1892063257</v>
    </nc>
  </rcc>
  <rcc rId="60155" sId="6">
    <nc r="BD1042" t="inlineStr">
      <is>
        <t>ORN.MP.ZZS</t>
      </is>
    </nc>
  </rcc>
  <rcc rId="60156" sId="6">
    <nc r="A1043">
      <v>2015</v>
    </nc>
  </rcc>
  <rcc rId="60157" sId="6">
    <nc r="B1043" t="inlineStr">
      <is>
        <t>Vandalismo</t>
      </is>
    </nc>
  </rcc>
  <rcc rId="60158" sId="6">
    <nc r="C1043">
      <v>2015</v>
    </nc>
  </rcc>
  <rcc rId="60159" sId="6">
    <nc r="D1043" t="inlineStr">
      <is>
        <t>SIM</t>
      </is>
    </nc>
  </rcc>
  <rcc rId="60160" sId="6">
    <nc r="E1043" t="inlineStr">
      <is>
        <t>SIM</t>
      </is>
    </nc>
  </rcc>
  <rcc rId="60161" sId="6">
    <nc r="F1043" t="inlineStr">
      <is>
        <t>SIM</t>
      </is>
    </nc>
  </rcc>
  <rcc rId="60162" sId="6">
    <nc r="G1043">
      <v>42297</v>
    </nc>
  </rcc>
  <rcc rId="60163" sId="6">
    <nc r="H1043" t="inlineStr">
      <is>
        <t>Keymile</t>
      </is>
    </nc>
  </rcc>
  <rcc rId="60164" sId="6">
    <nc r="I1043" t="inlineStr">
      <is>
        <t>Retrofit</t>
      </is>
    </nc>
  </rcc>
  <rcc rId="60165" sId="6">
    <nc r="J1043">
      <v>192</v>
    </nc>
  </rcc>
  <rcc rId="60166" sId="6">
    <nc r="K1043">
      <v>432</v>
    </nc>
  </rcc>
  <rcc rId="60167" sId="6">
    <nc r="L1043">
      <v>4</v>
    </nc>
  </rcc>
  <rcc rId="60168" sId="6">
    <nc r="M1043">
      <v>4</v>
    </nc>
  </rcc>
  <rcc rId="60169" sId="6">
    <nc r="N1043">
      <v>32</v>
    </nc>
  </rcc>
  <rcc rId="60170" sId="6">
    <nc r="O1043" t="inlineStr">
      <is>
        <t>SIM</t>
      </is>
    </nc>
  </rcc>
  <rcc rId="60171" sId="6">
    <nc r="P1043" t="inlineStr">
      <is>
        <t>SIM</t>
      </is>
    </nc>
  </rcc>
  <rcc rId="60172" sId="6">
    <nc r="Q1043" t="inlineStr">
      <is>
        <t>SIM</t>
      </is>
    </nc>
  </rcc>
  <rcc rId="60173" sId="6">
    <nc r="R1043" t="inlineStr">
      <is>
        <t>Armário</t>
      </is>
    </nc>
  </rcc>
  <rcc rId="60174" sId="6">
    <nc r="S1043" t="inlineStr">
      <is>
        <t>Monoshelf</t>
      </is>
    </nc>
  </rcc>
  <rcc rId="60175" sId="6">
    <nc r="T1043" t="inlineStr">
      <is>
        <t>Outdoor</t>
      </is>
    </nc>
  </rcc>
  <rcc rId="60176" sId="6">
    <nc r="U1043">
      <v>11</v>
    </nc>
  </rcc>
  <rcc rId="60177" sId="6">
    <nc r="V1043" t="inlineStr">
      <is>
        <t>11185</t>
      </is>
    </nc>
  </rcc>
  <rcc rId="60178" sId="6">
    <nc r="W1043" t="inlineStr">
      <is>
        <t>AGD</t>
      </is>
    </nc>
  </rcc>
  <rcc rId="60179" sId="6">
    <nc r="X1043" t="inlineStr">
      <is>
        <t>11185DDAGD</t>
      </is>
    </nc>
  </rcc>
  <rcc rId="60180" sId="6">
    <nc r="Y1043" t="inlineStr">
      <is>
        <t>Av. São Bernardo x Av. Henrique de Léo - Serraria</t>
      </is>
    </nc>
  </rcc>
  <rcc rId="60181" sId="6">
    <nc r="Z1043" t="inlineStr">
      <is>
        <t>DIADEMA</t>
      </is>
    </nc>
  </rcc>
  <rcc rId="60182" sId="6">
    <nc r="AA1043" t="inlineStr">
      <is>
        <t>DD</t>
      </is>
    </nc>
  </rcc>
  <rcc rId="60183" sId="6">
    <nc r="AB1043" t="inlineStr">
      <is>
        <t>DDA.DD.MSO12</t>
      </is>
    </nc>
  </rcc>
  <rcc rId="60184" sId="6">
    <nc r="AC1043" t="inlineStr">
      <is>
        <t>Huawei</t>
      </is>
    </nc>
  </rcc>
  <rcc rId="60185" sId="6">
    <nc r="AD1043" t="inlineStr">
      <is>
        <t>-</t>
      </is>
    </nc>
  </rcc>
  <rcc rId="60186" sId="6">
    <nc r="AE1043" t="inlineStr">
      <is>
        <t>BR-DDA-DD-SWD3</t>
      </is>
    </nc>
  </rcc>
  <rcc rId="60187" sId="6">
    <nc r="AF1043" t="inlineStr">
      <is>
        <t>SNE SA 01</t>
      </is>
    </nc>
  </rcc>
  <rcc rId="60188" sId="6">
    <nc r="AG1043" t="inlineStr">
      <is>
        <t>SNE SA 02</t>
      </is>
    </nc>
  </rcc>
  <rcc rId="60189" sId="6">
    <nc r="AI1043" t="inlineStr">
      <is>
        <t>S NE SA_CG1</t>
      </is>
    </nc>
  </rcc>
  <rcc rId="60190" sId="6">
    <nc r="AJ1043" t="inlineStr">
      <is>
        <t>SPO.JD.LMC2</t>
      </is>
    </nc>
  </rcc>
  <rcc rId="60191" sId="6">
    <nc r="AK1043" t="inlineStr">
      <is>
        <t>SPO.JG.LMC2</t>
      </is>
    </nc>
  </rcc>
  <rcc rId="60192" sId="6">
    <nc r="AN1043" t="inlineStr">
      <is>
        <t>-</t>
      </is>
    </nc>
  </rcc>
  <rcc rId="60193" sId="6">
    <nc r="AO1043" t="inlineStr">
      <is>
        <t>-</t>
      </is>
    </nc>
  </rcc>
  <rcc rId="60194" sId="6">
    <nc r="AP1043" t="inlineStr">
      <is>
        <t>ELI</t>
      </is>
    </nc>
  </rcc>
  <rcc rId="60195" sId="6">
    <nc r="AQ1043" t="inlineStr">
      <is>
        <t>Proprietária</t>
      </is>
    </nc>
  </rcc>
  <rcc rId="60196" sId="6">
    <nc r="AU1043" t="inlineStr">
      <is>
        <t>falta estação</t>
      </is>
    </nc>
  </rcc>
  <rcc rId="60197" sId="6">
    <nc r="AV1043" t="inlineStr">
      <is>
        <t>FALTA</t>
      </is>
    </nc>
  </rcc>
  <rcc rId="60198" sId="6">
    <nc r="AW1043" t="inlineStr">
      <is>
        <t>FALTA</t>
      </is>
    </nc>
  </rcc>
  <rcc rId="60199" sId="6">
    <nc r="AX1043" t="inlineStr">
      <is>
        <t>ok</t>
      </is>
    </nc>
  </rcc>
  <rcc rId="60200" sId="6">
    <nc r="BC1043">
      <v>2026063379</v>
    </nc>
  </rcc>
  <rcc rId="60201" sId="6">
    <nc r="BD1043" t="inlineStr">
      <is>
        <t>DDA.DD.AGD</t>
      </is>
    </nc>
  </rcc>
  <rcc rId="60202" sId="6">
    <nc r="A1044">
      <v>2015</v>
    </nc>
  </rcc>
  <rcc rId="60203" sId="6">
    <nc r="B1044" t="inlineStr">
      <is>
        <t>Vandalismo</t>
      </is>
    </nc>
  </rcc>
  <rcc rId="60204" sId="6">
    <nc r="C1044">
      <v>2015</v>
    </nc>
  </rcc>
  <rcc rId="60205" sId="6">
    <nc r="D1044" t="inlineStr">
      <is>
        <t>SIM</t>
      </is>
    </nc>
  </rcc>
  <rcc rId="60206" sId="6">
    <nc r="E1044" t="inlineStr">
      <is>
        <t>SIM</t>
      </is>
    </nc>
  </rcc>
  <rcc rId="60207" sId="6">
    <nc r="F1044" t="inlineStr">
      <is>
        <t>SIM</t>
      </is>
    </nc>
  </rcc>
  <rcc rId="60208" sId="6">
    <nc r="G1044">
      <v>42220</v>
    </nc>
  </rcc>
  <rcc rId="60209" sId="6">
    <nc r="H1044" t="inlineStr">
      <is>
        <t>Keymile</t>
      </is>
    </nc>
  </rcc>
  <rcc rId="60210" sId="6">
    <nc r="I1044" t="inlineStr">
      <is>
        <t>Modernização</t>
      </is>
    </nc>
  </rcc>
  <rcc rId="60211" sId="6">
    <nc r="J1044">
      <v>192</v>
    </nc>
  </rcc>
  <rcc rId="60212" sId="6">
    <nc r="K1044">
      <v>432</v>
    </nc>
  </rcc>
  <rcc rId="60213" sId="6">
    <nc r="L1044">
      <v>4</v>
    </nc>
  </rcc>
  <rcc rId="60214" sId="6">
    <nc r="M1044">
      <v>4</v>
    </nc>
  </rcc>
  <rcc rId="60215" sId="6">
    <nc r="N1044">
      <v>32</v>
    </nc>
  </rcc>
  <rcc rId="60216" sId="6">
    <nc r="O1044" t="inlineStr">
      <is>
        <t>SIM</t>
      </is>
    </nc>
  </rcc>
  <rcc rId="60217" sId="6">
    <nc r="P1044" t="inlineStr">
      <is>
        <t>SIM</t>
      </is>
    </nc>
  </rcc>
  <rcc rId="60218" sId="6">
    <nc r="Q1044" t="inlineStr">
      <is>
        <t>SIM</t>
      </is>
    </nc>
  </rcc>
  <rcc rId="60219" sId="6">
    <nc r="R1044" t="inlineStr">
      <is>
        <t>Armário</t>
      </is>
    </nc>
  </rcc>
  <rcc rId="60220" sId="6">
    <nc r="S1044" t="inlineStr">
      <is>
        <t>Monoshelf</t>
      </is>
    </nc>
  </rcc>
  <rcc rId="60221" sId="6">
    <nc r="T1044" t="inlineStr">
      <is>
        <t>Outdoor</t>
      </is>
    </nc>
  </rcc>
  <rcc rId="60222" sId="6">
    <nc r="U1044">
      <v>11</v>
    </nc>
  </rcc>
  <rcc rId="60223" sId="6">
    <nc r="V1044">
      <v>11528</v>
    </nc>
  </rcc>
  <rcc rId="60224" sId="6">
    <nc r="W1044" t="inlineStr">
      <is>
        <t>ALN</t>
      </is>
    </nc>
  </rcc>
  <rcc rId="60225" sId="6">
    <nc r="X1044" t="inlineStr">
      <is>
        <t>11528RPALN</t>
      </is>
    </nc>
  </rcc>
  <rcc rId="60226" sId="6">
    <nc r="Y1044" t="inlineStr">
      <is>
        <t>R. Campinas, 3 - São Caetaninho</t>
      </is>
    </nc>
  </rcc>
  <rcc rId="60227" sId="6">
    <nc r="Z1044" t="inlineStr">
      <is>
        <t>RIBEIRAO PIRES</t>
      </is>
    </nc>
  </rcc>
  <rcc rId="60228" sId="6">
    <nc r="AA1044" t="inlineStr">
      <is>
        <t>RP</t>
      </is>
    </nc>
  </rcc>
  <rcc rId="60229" sId="6">
    <nc r="AB1044" t="inlineStr">
      <is>
        <t>RPS.RP.MSO06</t>
      </is>
    </nc>
  </rcc>
  <rcc rId="60230" sId="6">
    <nc r="AC1044" t="inlineStr">
      <is>
        <t>Huawei</t>
      </is>
    </nc>
  </rcc>
  <rcc rId="60231" sId="6">
    <nc r="AD1044" t="inlineStr">
      <is>
        <t>-</t>
      </is>
    </nc>
  </rcc>
  <rcc rId="60232" sId="6">
    <nc r="AE1044" t="inlineStr">
      <is>
        <t>RPS RP 01</t>
      </is>
    </nc>
  </rcc>
  <rcc rId="60233" sId="6">
    <nc r="AF1044" t="inlineStr">
      <is>
        <t>SNE SA 01</t>
      </is>
    </nc>
  </rcc>
  <rcc rId="60234" sId="6">
    <nc r="AG1044" t="inlineStr">
      <is>
        <t>SNE SA 02</t>
      </is>
    </nc>
  </rcc>
  <rcc rId="60235" sId="6">
    <nc r="AI1044" t="inlineStr">
      <is>
        <t>SNE SA_CG1</t>
      </is>
    </nc>
  </rcc>
  <rcc rId="60236" sId="6">
    <nc r="AJ1044" t="inlineStr">
      <is>
        <t>SPO.JG.LMC2</t>
      </is>
    </nc>
  </rcc>
  <rcc rId="60237" sId="6">
    <nc r="AK1044" t="inlineStr">
      <is>
        <t>SPO.JD.LMC2</t>
      </is>
    </nc>
  </rcc>
  <rcc rId="60238" sId="6">
    <nc r="AN1044" t="inlineStr">
      <is>
        <t>-</t>
      </is>
    </nc>
  </rcc>
  <rcc rId="60239" sId="6">
    <nc r="AO1044" t="inlineStr">
      <is>
        <t>-</t>
      </is>
    </nc>
  </rcc>
  <rcc rId="60240" sId="6">
    <nc r="AP1044" t="inlineStr">
      <is>
        <t>ELI</t>
      </is>
    </nc>
  </rcc>
  <rcc rId="60241" sId="6">
    <nc r="AQ1044" t="inlineStr">
      <is>
        <t>Proprietária</t>
      </is>
    </nc>
  </rcc>
  <rcc rId="60242" sId="6">
    <nc r="AU1044" t="inlineStr">
      <is>
        <t>falta estação</t>
      </is>
    </nc>
  </rcc>
  <rcc rId="60243" sId="6">
    <nc r="AV1044" t="inlineStr">
      <is>
        <t>FALTA</t>
      </is>
    </nc>
  </rcc>
  <rcc rId="60244" sId="6">
    <nc r="AW1044" t="inlineStr">
      <is>
        <t>FALTA</t>
      </is>
    </nc>
  </rcc>
  <rcc rId="60245" sId="6">
    <nc r="AX1044" t="inlineStr">
      <is>
        <t>ok</t>
      </is>
    </nc>
  </rcc>
  <rcc rId="60246" sId="6">
    <nc r="BC1044">
      <v>2026063379</v>
    </nc>
  </rcc>
  <rcc rId="60247" sId="6">
    <nc r="BD1044" t="inlineStr">
      <is>
        <t>RPS.RP.ALN</t>
      </is>
    </nc>
  </rcc>
  <rcc rId="60248" sId="6">
    <nc r="A1045">
      <v>2015</v>
    </nc>
  </rcc>
  <rcc rId="60249" sId="6">
    <nc r="B1045" t="inlineStr">
      <is>
        <t>Vandalismo</t>
      </is>
    </nc>
  </rcc>
  <rcc rId="60250" sId="6">
    <nc r="C1045">
      <v>2015</v>
    </nc>
  </rcc>
  <rcc rId="60251" sId="6">
    <nc r="D1045">
      <v>5700324220</v>
    </nc>
  </rcc>
  <rcc rId="60252" sId="6">
    <nc r="E1045" t="inlineStr">
      <is>
        <t>SIM</t>
      </is>
    </nc>
  </rcc>
  <rcc rId="60253" sId="6">
    <nc r="F1045" t="inlineStr">
      <is>
        <t>SIM</t>
      </is>
    </nc>
  </rcc>
  <rcc rId="60254" sId="6">
    <nc r="G1045">
      <v>42207</v>
    </nc>
  </rcc>
  <rcc rId="60255" sId="6">
    <nc r="H1045" t="inlineStr">
      <is>
        <t>Nokia</t>
      </is>
    </nc>
  </rcc>
  <rcc rId="60256" sId="6">
    <nc r="I1045" t="inlineStr">
      <is>
        <t>Modernização</t>
      </is>
    </nc>
  </rcc>
  <rcc rId="60257" sId="6">
    <nc r="J1045">
      <v>192</v>
    </nc>
  </rcc>
  <rcc rId="60258" sId="6">
    <nc r="K1045">
      <v>432</v>
    </nc>
  </rcc>
  <rcc rId="60259" sId="6">
    <nc r="L1045">
      <v>4</v>
    </nc>
  </rcc>
  <rcc rId="60260" sId="6">
    <nc r="M1045">
      <v>0</v>
    </nc>
  </rcc>
  <rcc rId="60261" sId="6">
    <nc r="N1045">
      <v>24</v>
    </nc>
  </rcc>
  <rcc rId="60262" sId="6">
    <nc r="O1045" t="inlineStr">
      <is>
        <t>NÃO</t>
      </is>
    </nc>
  </rcc>
  <rcc rId="60263" sId="6">
    <nc r="P1045" t="inlineStr">
      <is>
        <t>NÃO</t>
      </is>
    </nc>
  </rcc>
  <rcc rId="60264" sId="6">
    <nc r="Q1045" t="inlineStr">
      <is>
        <t>SIM</t>
      </is>
    </nc>
  </rcc>
  <rcc rId="60265" sId="6">
    <nc r="R1045" t="inlineStr">
      <is>
        <t>Armário</t>
      </is>
    </nc>
  </rcc>
  <rcc rId="60266" sId="6">
    <nc r="S1045" t="inlineStr">
      <is>
        <t>Monoshelf</t>
      </is>
    </nc>
  </rcc>
  <rcc rId="60267" sId="6">
    <nc r="T1045" t="inlineStr">
      <is>
        <t>Outdoor</t>
      </is>
    </nc>
  </rcc>
  <rcc rId="60268" sId="6">
    <nc r="U1045">
      <v>11</v>
    </nc>
  </rcc>
  <rcc rId="60269" sId="6">
    <nc r="V1045" t="inlineStr">
      <is>
        <t>11641</t>
      </is>
    </nc>
  </rcc>
  <rcc rId="60270" sId="6">
    <nc r="W1045" t="inlineStr">
      <is>
        <t>AVA</t>
      </is>
    </nc>
  </rcc>
  <rcc rId="60271" sId="6">
    <nc r="X1045" t="inlineStr">
      <is>
        <t>11641SZAVA</t>
      </is>
    </nc>
  </rcc>
  <rcc rId="60272" sId="6">
    <nc r="Y1045" t="inlineStr">
      <is>
        <t>R. Daiji Hirabayashi, 252 - Jardim do Bosque</t>
      </is>
    </nc>
  </rcc>
  <rcc rId="60273" sId="6">
    <nc r="Z1045" t="inlineStr">
      <is>
        <t>SUZANO</t>
      </is>
    </nc>
  </rcc>
  <rcc rId="60274" sId="6">
    <nc r="AA1045" t="inlineStr">
      <is>
        <t>SZ</t>
      </is>
    </nc>
  </rcc>
  <rcc rId="60275" sId="6">
    <nc r="AB1045" t="inlineStr">
      <is>
        <t>SZN.SZ.MSO13</t>
      </is>
    </nc>
  </rcc>
  <rcc rId="60276" sId="6">
    <nc r="AC1045" t="inlineStr">
      <is>
        <t>Alcatel</t>
      </is>
    </nc>
  </rcc>
  <rcc rId="60277" sId="6">
    <nc r="AD1045" t="inlineStr">
      <is>
        <t>-</t>
      </is>
    </nc>
  </rcc>
  <rcc rId="60278" sId="6">
    <nc r="AE1045" t="inlineStr">
      <is>
        <t>SZN SZ 01</t>
      </is>
    </nc>
  </rcc>
  <rcc rId="60279" sId="6">
    <nc r="AF1045" t="inlineStr">
      <is>
        <t>SPO VU 02</t>
      </is>
    </nc>
  </rcc>
  <rcc rId="60280" sId="6">
    <nc r="AG1045" t="inlineStr">
      <is>
        <t>SPO PE 03</t>
      </is>
    </nc>
  </rcc>
  <rcc rId="60281" sId="6">
    <nc r="AI1045" t="inlineStr">
      <is>
        <t>SPO VU_CG3</t>
      </is>
    </nc>
  </rcc>
  <rcc rId="60282" sId="6">
    <nc r="AJ1045" t="inlineStr">
      <is>
        <t>SPO.JG.LMC2</t>
      </is>
    </nc>
  </rcc>
  <rcc rId="60283" sId="6">
    <nc r="AK1045" t="inlineStr">
      <is>
        <t>SPO.JD.LMC2</t>
      </is>
    </nc>
  </rcc>
  <rcc rId="60284" sId="6">
    <nc r="AN1045" t="inlineStr">
      <is>
        <t>-</t>
      </is>
    </nc>
  </rcc>
  <rcc rId="60285" sId="6">
    <nc r="AO1045" t="inlineStr">
      <is>
        <t>-</t>
      </is>
    </nc>
  </rcc>
  <rcc rId="60286" sId="6">
    <nc r="AP1045" t="inlineStr">
      <is>
        <t>DLU SHELTER</t>
      </is>
    </nc>
  </rcc>
  <rcc rId="60287" sId="6">
    <nc r="AQ1045" t="inlineStr">
      <is>
        <t>Proprietária</t>
      </is>
    </nc>
  </rcc>
  <rcc rId="60288" sId="6">
    <nc r="AU1045">
      <v>1002233507</v>
    </nc>
  </rcc>
  <rcc rId="60289" sId="6">
    <nc r="AV1045" t="inlineStr">
      <is>
        <t>23° 35' 32,82" S</t>
      </is>
    </nc>
  </rcc>
  <rcc rId="60290" sId="6">
    <nc r="BC1045">
      <v>1440084644</v>
    </nc>
  </rcc>
  <rcc rId="60291" sId="6">
    <nc r="BD1045" t="inlineStr">
      <is>
        <t>SZN.SZ.AVA</t>
      </is>
    </nc>
  </rcc>
  <rcc rId="60292" sId="6">
    <nc r="A1046">
      <v>2015</v>
    </nc>
  </rcc>
  <rcc rId="60293" sId="6">
    <nc r="B1046" t="inlineStr">
      <is>
        <t>Vandalismo</t>
      </is>
    </nc>
  </rcc>
  <rcc rId="60294" sId="6">
    <nc r="C1046">
      <v>2015</v>
    </nc>
  </rcc>
  <rcc rId="60295" sId="6">
    <nc r="D1046" t="inlineStr">
      <is>
        <t>SIM</t>
      </is>
    </nc>
  </rcc>
  <rcc rId="60296" sId="6">
    <nc r="E1046" t="inlineStr">
      <is>
        <t>SIM</t>
      </is>
    </nc>
  </rcc>
  <rcc rId="60297" sId="6">
    <nc r="F1046" t="inlineStr">
      <is>
        <t>SIM</t>
      </is>
    </nc>
  </rcc>
  <rcc rId="60298" sId="6">
    <nc r="G1046">
      <v>42200</v>
    </nc>
  </rcc>
  <rcc rId="60299" sId="6">
    <nc r="H1046" t="inlineStr">
      <is>
        <t>Keymile</t>
      </is>
    </nc>
  </rcc>
  <rcc rId="60300" sId="6">
    <nc r="I1046" t="inlineStr">
      <is>
        <t>Modernização</t>
      </is>
    </nc>
  </rcc>
  <rcc rId="60301" sId="6">
    <nc r="J1046">
      <v>192</v>
    </nc>
  </rcc>
  <rcc rId="60302" sId="6">
    <nc r="K1046">
      <v>432</v>
    </nc>
  </rcc>
  <rcc rId="60303" sId="6">
    <nc r="L1046">
      <v>4</v>
    </nc>
  </rcc>
  <rcc rId="60304" sId="6">
    <nc r="M1046">
      <v>4</v>
    </nc>
  </rcc>
  <rcc rId="60305" sId="6">
    <nc r="N1046">
      <v>32</v>
    </nc>
  </rcc>
  <rcc rId="60306" sId="6">
    <nc r="O1046" t="inlineStr">
      <is>
        <t>SIM</t>
      </is>
    </nc>
  </rcc>
  <rcc rId="60307" sId="6">
    <nc r="P1046" t="inlineStr">
      <is>
        <t>SIM</t>
      </is>
    </nc>
  </rcc>
  <rcc rId="60308" sId="6">
    <nc r="Q1046" t="inlineStr">
      <is>
        <t>SIM</t>
      </is>
    </nc>
  </rcc>
  <rcc rId="60309" sId="6">
    <nc r="R1046" t="inlineStr">
      <is>
        <t>Armário</t>
      </is>
    </nc>
  </rcc>
  <rcc rId="60310" sId="6">
    <nc r="S1046" t="inlineStr">
      <is>
        <t>Monoshelf</t>
      </is>
    </nc>
  </rcc>
  <rcc rId="60311" sId="6">
    <nc r="T1046" t="inlineStr">
      <is>
        <t>Outdoor</t>
      </is>
    </nc>
  </rcc>
  <rcc rId="60312" sId="6">
    <nc r="U1046">
      <v>11</v>
    </nc>
  </rcc>
  <rcc rId="60313" sId="6">
    <nc r="V1046">
      <v>11000</v>
    </nc>
  </rcc>
  <rcc rId="60314" sId="6">
    <nc r="W1046" t="inlineStr">
      <is>
        <t>BQL</t>
      </is>
    </nc>
  </rcc>
  <rcc rId="60315" sId="6">
    <nc r="X1046" t="inlineStr">
      <is>
        <t>11000VIBQL</t>
      </is>
    </nc>
  </rcc>
  <rcc rId="60316" sId="6">
    <nc r="Y1046" t="inlineStr">
      <is>
        <t>Av. Dona Belmira Marin, 6818</t>
      </is>
    </nc>
  </rcc>
  <rcc rId="60317" sId="6">
    <nc r="Z1046" t="inlineStr">
      <is>
        <t>SAO PAULO</t>
      </is>
    </nc>
  </rcc>
  <rcc rId="60318" sId="6">
    <nc r="AA1046" t="inlineStr">
      <is>
        <t>VI</t>
      </is>
    </nc>
  </rcc>
  <rcc rId="60319" sId="6">
    <nc r="AB1046" t="inlineStr">
      <is>
        <t>SPO.VI.MSO03</t>
      </is>
    </nc>
  </rcc>
  <rcc rId="60320" sId="6">
    <nc r="AC1046" t="inlineStr">
      <is>
        <t>Huawei</t>
      </is>
    </nc>
  </rcc>
  <rcc rId="60321" sId="6">
    <nc r="AD1046" t="inlineStr">
      <is>
        <t>-</t>
      </is>
    </nc>
  </rcc>
  <rcc rId="60322" sId="6">
    <nc r="AE1046" t="inlineStr">
      <is>
        <t>SPO PR 03</t>
      </is>
    </nc>
  </rcc>
  <rcc rId="60323" sId="6">
    <nc r="AF1046" t="inlineStr">
      <is>
        <t>SPO MB 02</t>
      </is>
    </nc>
  </rcc>
  <rcc rId="60324" sId="6">
    <nc r="AG1046" t="inlineStr">
      <is>
        <t>SPO MB 03</t>
      </is>
    </nc>
  </rcc>
  <rcc rId="60325" sId="6">
    <nc r="AI1046" t="inlineStr">
      <is>
        <t xml:space="preserve">SPO MB_CG3 </t>
      </is>
    </nc>
  </rcc>
  <rcc rId="60326" sId="6">
    <nc r="AJ1046" t="inlineStr">
      <is>
        <t>SPO.JD.LMC2</t>
      </is>
    </nc>
  </rcc>
  <rcc rId="60327" sId="6">
    <nc r="AK1046" t="inlineStr">
      <is>
        <t>SPO.JG.LMC2</t>
      </is>
    </nc>
  </rcc>
  <rcc rId="60328" sId="6">
    <nc r="AN1046" t="inlineStr">
      <is>
        <t>-</t>
      </is>
    </nc>
  </rcc>
  <rcc rId="60329" sId="6">
    <nc r="AO1046" t="inlineStr">
      <is>
        <t>-</t>
      </is>
    </nc>
  </rcc>
  <rcc rId="60330" sId="6">
    <nc r="AP1046" t="inlineStr">
      <is>
        <t>DCS40</t>
      </is>
    </nc>
  </rcc>
  <rcc rId="60331" sId="6">
    <nc r="AQ1046" t="inlineStr">
      <is>
        <t>ESPELHADO</t>
      </is>
    </nc>
  </rcc>
  <rcc rId="60332" sId="6">
    <nc r="AU1046">
      <v>1002033796</v>
    </nc>
  </rcc>
  <rcc rId="60333" sId="6">
    <nc r="AV1046" t="inlineStr">
      <is>
        <t>FALTA</t>
      </is>
    </nc>
  </rcc>
  <rcc rId="60334" sId="6">
    <nc r="AW1046" t="inlineStr">
      <is>
        <t>FALTA</t>
      </is>
    </nc>
  </rcc>
  <rcc rId="60335" sId="6">
    <nc r="AX1046" t="inlineStr">
      <is>
        <t>ok</t>
      </is>
    </nc>
  </rcc>
  <rcc rId="60336" sId="6">
    <nc r="BC1046">
      <v>2026063379</v>
    </nc>
  </rcc>
  <rcc rId="60337" sId="6">
    <nc r="BD1046" t="inlineStr">
      <is>
        <t>SPO.VI.BQL</t>
      </is>
    </nc>
  </rcc>
  <rcc rId="60338" sId="6">
    <nc r="A1047">
      <v>2015</v>
    </nc>
  </rcc>
  <rcc rId="60339" sId="6">
    <nc r="B1047" t="inlineStr">
      <is>
        <t>Vandalismo</t>
      </is>
    </nc>
  </rcc>
  <rcc rId="60340" sId="6">
    <nc r="C1047">
      <v>2015</v>
    </nc>
  </rcc>
  <rcc rId="60341" sId="6">
    <nc r="D1047" t="inlineStr">
      <is>
        <t>SIM</t>
      </is>
    </nc>
  </rcc>
  <rcc rId="60342" sId="6">
    <nc r="E1047" t="inlineStr">
      <is>
        <t>SIM</t>
      </is>
    </nc>
  </rcc>
  <rcc rId="60343" sId="6">
    <nc r="F1047" t="inlineStr">
      <is>
        <t>SIM</t>
      </is>
    </nc>
  </rcc>
  <rcc rId="60344" sId="6">
    <nc r="G1047">
      <v>41477</v>
    </nc>
  </rcc>
  <rcc rId="60345" sId="6">
    <nc r="H1047" t="inlineStr">
      <is>
        <t>Keymile</t>
      </is>
    </nc>
  </rcc>
  <rcc rId="60346" sId="6">
    <nc r="I1047" t="inlineStr">
      <is>
        <t>Retrofit</t>
      </is>
    </nc>
  </rcc>
  <rcc rId="60347" sId="6">
    <nc r="J1047">
      <v>192</v>
    </nc>
  </rcc>
  <rcc rId="60348" sId="6">
    <nc r="K1047">
      <v>432</v>
    </nc>
  </rcc>
  <rcc rId="60349" sId="6">
    <nc r="L1047">
      <v>4</v>
    </nc>
  </rcc>
  <rcc rId="60350" sId="6">
    <nc r="M1047">
      <v>4</v>
    </nc>
  </rcc>
  <rcc rId="60351" sId="6">
    <nc r="N1047">
      <v>32</v>
    </nc>
  </rcc>
  <rcc rId="60352" sId="6">
    <nc r="O1047" t="inlineStr">
      <is>
        <t>SIM</t>
      </is>
    </nc>
  </rcc>
  <rcc rId="60353" sId="6">
    <nc r="P1047" t="inlineStr">
      <is>
        <t>SIM</t>
      </is>
    </nc>
  </rcc>
  <rcc rId="60354" sId="6">
    <nc r="Q1047" t="inlineStr">
      <is>
        <t>SIM</t>
      </is>
    </nc>
  </rcc>
  <rcc rId="60355" sId="6">
    <nc r="R1047" t="inlineStr">
      <is>
        <t>Armário</t>
      </is>
    </nc>
  </rcc>
  <rcc rId="60356" sId="6">
    <nc r="S1047" t="inlineStr">
      <is>
        <t>Monoshelf</t>
      </is>
    </nc>
  </rcc>
  <rcc rId="60357" sId="6">
    <nc r="T1047" t="inlineStr">
      <is>
        <t>Outdoor</t>
      </is>
    </nc>
  </rcc>
  <rcc rId="60358" sId="6">
    <nc r="U1047">
      <v>11</v>
    </nc>
  </rcc>
  <rcc rId="60359" sId="6">
    <nc r="V1047">
      <v>11370</v>
    </nc>
  </rcc>
  <rcc rId="60360" sId="6">
    <nc r="W1047" t="inlineStr">
      <is>
        <t>CAC</t>
      </is>
    </nc>
  </rcc>
  <rcc rId="60361" sId="6">
    <nc r="X1047" t="inlineStr">
      <is>
        <t>11370JICAC</t>
      </is>
    </nc>
  </rcc>
  <rcc rId="60362" sId="6">
    <nc r="Y1047" t="inlineStr">
      <is>
        <t>R. Amílcar da Silva - Vila Lisboa</t>
      </is>
    </nc>
  </rcc>
  <rcc rId="60363" sId="6">
    <nc r="Z1047" t="inlineStr">
      <is>
        <t>MAUA</t>
      </is>
    </nc>
  </rcc>
  <rcc rId="60364" sId="6">
    <nc r="AA1047" t="inlineStr">
      <is>
        <t>JI</t>
      </is>
    </nc>
  </rcc>
  <rcc rId="60365" sId="6">
    <nc r="AB1047" t="inlineStr">
      <is>
        <t>MAU.JI.MSO18</t>
      </is>
    </nc>
  </rcc>
  <rcc rId="60366" sId="6">
    <nc r="AC1047" t="inlineStr">
      <is>
        <t>Alcatel</t>
      </is>
    </nc>
  </rcc>
  <rcc rId="60367" sId="6">
    <nc r="AD1047" t="inlineStr">
      <is>
        <t>-</t>
      </is>
    </nc>
  </rcc>
  <rcc rId="60368" sId="6">
    <nc r="AE1047" t="inlineStr">
      <is>
        <t>MAU JI 01</t>
      </is>
    </nc>
  </rcc>
  <rcc rId="60369" sId="6">
    <nc r="AF1047" t="inlineStr">
      <is>
        <t>SBO PL 01</t>
      </is>
    </nc>
  </rcc>
  <rcc rId="60370" sId="6">
    <nc r="AG1047" t="inlineStr">
      <is>
        <t>SNE SA 03</t>
      </is>
    </nc>
  </rcc>
  <rcc rId="60371" sId="6">
    <nc r="AI1047" t="inlineStr">
      <is>
        <t>SNE CT_SE1</t>
      </is>
    </nc>
  </rcc>
  <rcc rId="60372" sId="6">
    <nc r="AJ1047" t="inlineStr">
      <is>
        <t>SPO.JD.LMC2</t>
      </is>
    </nc>
  </rcc>
  <rcc rId="60373" sId="6">
    <nc r="AK1047" t="inlineStr">
      <is>
        <t>SPO.JG.LMC2</t>
      </is>
    </nc>
  </rcc>
  <rcc rId="60374" sId="6">
    <nc r="AN1047" t="inlineStr">
      <is>
        <t>-</t>
      </is>
    </nc>
  </rcc>
  <rcc rId="60375" sId="6">
    <nc r="AO1047" t="inlineStr">
      <is>
        <t>-</t>
      </is>
    </nc>
  </rcc>
  <rcc rId="60376" sId="6">
    <nc r="AP1047" t="inlineStr">
      <is>
        <t>MILEGATE2510</t>
      </is>
    </nc>
  </rcc>
  <rcc rId="60377" sId="6">
    <nc r="AQ1047" t="inlineStr">
      <is>
        <t>H248</t>
      </is>
    </nc>
  </rcc>
  <rcc rId="60378" sId="6">
    <nc r="AU1047">
      <v>1001870589</v>
    </nc>
  </rcc>
  <rcc rId="60379" sId="6">
    <nc r="AV1047" t="inlineStr">
      <is>
        <t>23° 39' 38.7462" - S</t>
      </is>
    </nc>
  </rcc>
  <rcc rId="60380" sId="6">
    <nc r="AW1047" t="inlineStr">
      <is>
        <t>46° 25' 42.8412" - W</t>
      </is>
    </nc>
  </rcc>
  <rcc rId="60381" sId="6">
    <nc r="AX1047" t="inlineStr">
      <is>
        <t>ok</t>
      </is>
    </nc>
  </rcc>
  <rcc rId="60382" sId="6">
    <nc r="BC1047">
      <v>2026063379</v>
    </nc>
  </rcc>
  <rcc rId="60383" sId="6">
    <nc r="BD1047" t="inlineStr">
      <is>
        <t>MAU.JI.CAC</t>
      </is>
    </nc>
  </rcc>
  <rcc rId="60384" sId="6">
    <nc r="A1048">
      <v>2015</v>
    </nc>
  </rcc>
  <rcc rId="60385" sId="6">
    <nc r="B1048" t="inlineStr">
      <is>
        <t>Vandalismo</t>
      </is>
    </nc>
  </rcc>
  <rcc rId="60386" sId="6">
    <nc r="C1048">
      <v>2015</v>
    </nc>
  </rcc>
  <rcc rId="60387" sId="6">
    <nc r="D1048" t="inlineStr">
      <is>
        <t>SIM</t>
      </is>
    </nc>
  </rcc>
  <rcc rId="60388" sId="6">
    <nc r="E1048" t="inlineStr">
      <is>
        <t>SIM</t>
      </is>
    </nc>
  </rcc>
  <rcc rId="60389" sId="6">
    <nc r="F1048" t="inlineStr">
      <is>
        <t>SIM</t>
      </is>
    </nc>
  </rcc>
  <rcc rId="60390" sId="6">
    <nc r="G1048">
      <v>42118</v>
    </nc>
  </rcc>
  <rcc rId="60391" sId="6">
    <nc r="H1048" t="inlineStr">
      <is>
        <t>Keymile</t>
      </is>
    </nc>
  </rcc>
  <rcc rId="60392" sId="6">
    <nc r="I1048" t="inlineStr">
      <is>
        <t>Retrofit</t>
      </is>
    </nc>
  </rcc>
  <rcc rId="60393" sId="6">
    <nc r="J1048">
      <v>192</v>
    </nc>
  </rcc>
  <rcc rId="60394" sId="6">
    <nc r="K1048">
      <v>560</v>
    </nc>
  </rcc>
  <rcc rId="60395" sId="6">
    <nc r="L1048">
      <v>4</v>
    </nc>
  </rcc>
  <rcc rId="60396" sId="6">
    <nc r="M1048">
      <v>4</v>
    </nc>
  </rcc>
  <rcc rId="60397" sId="6">
    <nc r="N1048">
      <v>32</v>
    </nc>
  </rcc>
  <rcc rId="60398" sId="6">
    <nc r="O1048" t="inlineStr">
      <is>
        <t>SIM</t>
      </is>
    </nc>
  </rcc>
  <rcc rId="60399" sId="6">
    <nc r="P1048" t="inlineStr">
      <is>
        <t>SIM</t>
      </is>
    </nc>
  </rcc>
  <rcc rId="60400" sId="6">
    <nc r="Q1048" t="inlineStr">
      <is>
        <t>SIM</t>
      </is>
    </nc>
  </rcc>
  <rcc rId="60401" sId="6">
    <nc r="R1048" t="inlineStr">
      <is>
        <t>Armário</t>
      </is>
    </nc>
  </rcc>
  <rcc rId="60402" sId="6">
    <nc r="S1048" t="inlineStr">
      <is>
        <t>Monoshelf</t>
      </is>
    </nc>
  </rcc>
  <rcc rId="60403" sId="6">
    <nc r="T1048" t="inlineStr">
      <is>
        <t>Outdoor</t>
      </is>
    </nc>
  </rcc>
  <rcc rId="60404" sId="6">
    <nc r="U1048">
      <v>11</v>
    </nc>
  </rcc>
  <rcc rId="60405" sId="6">
    <nc r="V1048">
      <v>11633</v>
    </nc>
  </rcc>
  <rcc rId="60406" sId="6">
    <nc r="W1048" t="inlineStr">
      <is>
        <t>CDB</t>
      </is>
    </nc>
  </rcc>
  <rcc rId="60407" sId="6">
    <nc r="X1048" t="inlineStr">
      <is>
        <t>11633PSCDB</t>
      </is>
    </nc>
  </rcc>
  <rcc rId="60408" sId="6">
    <nc r="Y1048" t="inlineStr">
      <is>
        <t>R. Mico Leão Dourado, 2050 – Vila Pires</t>
      </is>
    </nc>
  </rcc>
  <rcc rId="60409" sId="6">
    <nc r="Z1048" t="inlineStr">
      <is>
        <t>SANTO ANDRE</t>
      </is>
    </nc>
  </rcc>
  <rcc rId="60410" sId="6">
    <nc r="AA1048" t="inlineStr">
      <is>
        <t>PS</t>
      </is>
    </nc>
  </rcc>
  <rcc rId="60411" sId="6">
    <nc r="AB1048" t="inlineStr">
      <is>
        <t>SNE.PS.MSO19</t>
      </is>
    </nc>
  </rcc>
  <rcc rId="60412" sId="6">
    <nc r="AC1048" t="inlineStr">
      <is>
        <t>Huawei</t>
      </is>
    </nc>
  </rcc>
  <rcc rId="60413" sId="6">
    <nc r="AD1048" t="inlineStr">
      <is>
        <t>-</t>
      </is>
    </nc>
  </rcc>
  <rcc rId="60414" sId="6">
    <nc r="AE1048" t="inlineStr">
      <is>
        <t>SNE PS 02</t>
      </is>
    </nc>
  </rcc>
  <rcc rId="60415" sId="6">
    <nc r="AF1048" t="inlineStr">
      <is>
        <t>SNE SA 01</t>
      </is>
    </nc>
  </rcc>
  <rcc rId="60416" sId="6">
    <nc r="AG1048" t="inlineStr">
      <is>
        <t>SNE SA 02</t>
      </is>
    </nc>
  </rcc>
  <rcc rId="60417" sId="6">
    <nc r="AI1048" t="inlineStr">
      <is>
        <t>SNE SA_CG1 </t>
      </is>
    </nc>
  </rcc>
  <rcc rId="60418" sId="6">
    <nc r="AJ1048" t="inlineStr">
      <is>
        <t>SPO.JG.LMC2</t>
      </is>
    </nc>
  </rcc>
  <rcc rId="60419" sId="6">
    <nc r="AK1048" t="inlineStr">
      <is>
        <t>SPO.JD.LMC2</t>
      </is>
    </nc>
  </rcc>
  <rcc rId="60420" sId="6">
    <nc r="AN1048" t="inlineStr">
      <is>
        <t>-</t>
      </is>
    </nc>
  </rcc>
  <rcc rId="60421" sId="6">
    <nc r="AO1048" t="inlineStr">
      <is>
        <t>-</t>
      </is>
    </nc>
  </rcc>
  <rcc rId="60422" sId="6">
    <nc r="AP1048" t="inlineStr">
      <is>
        <t>FA1201</t>
      </is>
    </nc>
  </rcc>
  <rcc rId="60423" sId="6">
    <nc r="AQ1048" t="inlineStr">
      <is>
        <t>ESPELHADO</t>
      </is>
    </nc>
  </rcc>
  <rcc rId="60424" sId="6">
    <nc r="AU1048">
      <v>1002032927</v>
    </nc>
  </rcc>
  <rcc rId="60425" sId="6">
    <nc r="AV1048" t="inlineStr">
      <is>
        <t>FALTA</t>
      </is>
    </nc>
  </rcc>
  <rcc rId="60426" sId="6">
    <nc r="AW1048" t="inlineStr">
      <is>
        <t>FALTA</t>
      </is>
    </nc>
  </rcc>
  <rcc rId="60427" sId="6">
    <nc r="AX1048" t="inlineStr">
      <is>
        <t>ok</t>
      </is>
    </nc>
  </rcc>
  <rcc rId="60428" sId="6">
    <nc r="BC1048">
      <v>2026063379</v>
    </nc>
  </rcc>
  <rcc rId="60429" sId="6">
    <nc r="BD1048" t="inlineStr">
      <is>
        <t>SNE.PS.CDB</t>
      </is>
    </nc>
  </rcc>
  <rcc rId="60430" sId="6">
    <nc r="A1049">
      <v>2015</v>
    </nc>
  </rcc>
  <rcc rId="60431" sId="6">
    <nc r="B1049" t="inlineStr">
      <is>
        <t>Vandalismo</t>
      </is>
    </nc>
  </rcc>
  <rcc rId="60432" sId="6">
    <nc r="C1049">
      <v>2015</v>
    </nc>
  </rcc>
  <rcc rId="60433" sId="6">
    <nc r="D1049" t="inlineStr">
      <is>
        <t>SIM</t>
      </is>
    </nc>
  </rcc>
  <rcc rId="60434" sId="6">
    <nc r="E1049" t="inlineStr">
      <is>
        <t>SIM</t>
      </is>
    </nc>
  </rcc>
  <rcc rId="60435" sId="6">
    <nc r="F1049" t="inlineStr">
      <is>
        <t>SIM</t>
      </is>
    </nc>
  </rcc>
  <rcc rId="60436" sId="6">
    <nc r="G1049">
      <v>42244</v>
    </nc>
  </rcc>
  <rcc rId="60437" sId="6">
    <nc r="H1049" t="inlineStr">
      <is>
        <t>Keymile</t>
      </is>
    </nc>
  </rcc>
  <rcc rId="60438" sId="6">
    <nc r="I1049" t="inlineStr">
      <is>
        <t>Retrofit</t>
      </is>
    </nc>
  </rcc>
  <rcc rId="60439" sId="6">
    <nc r="J1049">
      <v>192</v>
    </nc>
  </rcc>
  <rcc rId="60440" sId="6">
    <nc r="K1049">
      <v>432</v>
    </nc>
  </rcc>
  <rcc rId="60441" sId="6">
    <nc r="L1049">
      <v>4</v>
    </nc>
  </rcc>
  <rcc rId="60442" sId="6">
    <nc r="M1049">
      <v>4</v>
    </nc>
  </rcc>
  <rcc rId="60443" sId="6">
    <nc r="N1049">
      <v>32</v>
    </nc>
  </rcc>
  <rcc rId="60444" sId="6">
    <nc r="O1049" t="inlineStr">
      <is>
        <t>SIM</t>
      </is>
    </nc>
  </rcc>
  <rcc rId="60445" sId="6">
    <nc r="P1049" t="inlineStr">
      <is>
        <t>SIM</t>
      </is>
    </nc>
  </rcc>
  <rcc rId="60446" sId="6">
    <nc r="Q1049" t="inlineStr">
      <is>
        <t>SIM</t>
      </is>
    </nc>
  </rcc>
  <rcc rId="60447" sId="6">
    <nc r="R1049" t="inlineStr">
      <is>
        <t>Armário</t>
      </is>
    </nc>
  </rcc>
  <rcc rId="60448" sId="6">
    <nc r="S1049" t="inlineStr">
      <is>
        <t>Monoshelf</t>
      </is>
    </nc>
  </rcc>
  <rcc rId="60449" sId="6">
    <nc r="T1049" t="inlineStr">
      <is>
        <t>Outdoor</t>
      </is>
    </nc>
  </rcc>
  <rcc rId="60450" sId="6">
    <nc r="U1049">
      <v>11</v>
    </nc>
  </rcc>
  <rcc rId="60451" sId="6">
    <nc r="V1049">
      <v>11548</v>
    </nc>
  </rcc>
  <rcc rId="60452" sId="6">
    <nc r="W1049" t="inlineStr">
      <is>
        <t>EZU</t>
      </is>
    </nc>
  </rcc>
  <rcc rId="60453" sId="6">
    <nc r="X1049" t="inlineStr">
      <is>
        <t>11548FZEZU</t>
      </is>
    </nc>
  </rcc>
  <rcc rId="60454" sId="6">
    <nc r="Y1049" t="inlineStr">
      <is>
        <t>R. Diogo Botelho, 81 - Ferrazópolis</t>
      </is>
    </nc>
  </rcc>
  <rcc rId="60455" sId="6">
    <nc r="Z1049" t="inlineStr">
      <is>
        <t>SAO BERNARDO DO CAMPO</t>
      </is>
    </nc>
  </rcc>
  <rcc rId="60456" sId="6">
    <nc r="AA1049" t="inlineStr">
      <is>
        <t>FZ</t>
      </is>
    </nc>
  </rcc>
  <rcc rId="60457" sId="6">
    <nc r="AB1049" t="inlineStr">
      <is>
        <t>SBO.FZ.MSO16</t>
      </is>
    </nc>
  </rcc>
  <rcc rId="60458" sId="6">
    <nc r="AC1049" t="inlineStr">
      <is>
        <t>Huawei</t>
      </is>
    </nc>
  </rcc>
  <rcc rId="60459" sId="6">
    <nc r="AD1049" t="inlineStr">
      <is>
        <t>-</t>
      </is>
    </nc>
  </rcc>
  <rcc rId="60460" sId="6">
    <nc r="AE1049" t="inlineStr">
      <is>
        <t>SBO FZ 02</t>
      </is>
    </nc>
  </rcc>
  <rcc rId="60461" sId="6">
    <nc r="AF1049" t="inlineStr">
      <is>
        <t>SNE SA 01</t>
      </is>
    </nc>
  </rcc>
  <rcc rId="60462" sId="6">
    <nc r="AG1049" t="inlineStr">
      <is>
        <t>SNE SA 02</t>
      </is>
    </nc>
  </rcc>
  <rcc rId="60463" sId="6">
    <nc r="AI1049" t="inlineStr">
      <is>
        <t xml:space="preserve">SNE SA_CG1 </t>
      </is>
    </nc>
  </rcc>
  <rcc rId="60464" sId="6">
    <nc r="AJ1049" t="inlineStr">
      <is>
        <t>SPO.JD.LMC2</t>
      </is>
    </nc>
  </rcc>
  <rcc rId="60465" sId="6">
    <nc r="AK1049" t="inlineStr">
      <is>
        <t>SPO.JG.LMC2</t>
      </is>
    </nc>
  </rcc>
  <rcc rId="60466" sId="6">
    <nc r="AN1049" t="inlineStr">
      <is>
        <t>-</t>
      </is>
    </nc>
  </rcc>
  <rcc rId="60467" sId="6">
    <nc r="AO1049" t="inlineStr">
      <is>
        <t>-</t>
      </is>
    </nc>
  </rcc>
  <rcc rId="60468" sId="6">
    <nc r="AP1049" t="inlineStr">
      <is>
        <t>ELI</t>
      </is>
    </nc>
  </rcc>
  <rcc rId="60469" sId="6">
    <nc r="AQ1049" t="inlineStr">
      <is>
        <t>Proprietária</t>
      </is>
    </nc>
  </rcc>
  <rcc rId="60470" sId="6">
    <nc r="AU1049" t="inlineStr">
      <is>
        <t>falta estação</t>
      </is>
    </nc>
  </rcc>
  <rcc rId="60471" sId="6">
    <nc r="AV1049" t="inlineStr">
      <is>
        <t>FALTA</t>
      </is>
    </nc>
  </rcc>
  <rcc rId="60472" sId="6">
    <nc r="AW1049" t="inlineStr">
      <is>
        <t>FALTA</t>
      </is>
    </nc>
  </rcc>
  <rcc rId="60473" sId="6">
    <nc r="AX1049" t="inlineStr">
      <is>
        <t>ok</t>
      </is>
    </nc>
  </rcc>
  <rcc rId="60474" sId="6">
    <nc r="BC1049">
      <v>2026063379</v>
    </nc>
  </rcc>
  <rcc rId="60475" sId="6">
    <nc r="BD1049" t="inlineStr">
      <is>
        <t>SBO.FZ.EZU</t>
      </is>
    </nc>
  </rcc>
  <rcc rId="60476" sId="6">
    <nc r="A1050">
      <v>2015</v>
    </nc>
  </rcc>
  <rcc rId="60477" sId="6">
    <nc r="B1050" t="inlineStr">
      <is>
        <t>Vandalismo</t>
      </is>
    </nc>
  </rcc>
  <rcc rId="60478" sId="6">
    <nc r="C1050">
      <v>2015</v>
    </nc>
  </rcc>
  <rcc rId="60479" sId="6">
    <nc r="D1050" t="inlineStr">
      <is>
        <t>SIM</t>
      </is>
    </nc>
  </rcc>
  <rcc rId="60480" sId="6">
    <nc r="E1050" t="inlineStr">
      <is>
        <t>SIM</t>
      </is>
    </nc>
  </rcc>
  <rcc rId="60481" sId="6">
    <nc r="F1050" t="inlineStr">
      <is>
        <t>SIM</t>
      </is>
    </nc>
  </rcc>
  <rcc rId="60482" sId="6">
    <nc r="G1050">
      <v>42103</v>
    </nc>
  </rcc>
  <rcc rId="60483" sId="6">
    <nc r="H1050" t="inlineStr">
      <is>
        <t>Keymile</t>
      </is>
    </nc>
  </rcc>
  <rcc rId="60484" sId="6">
    <nc r="I1050" t="inlineStr">
      <is>
        <t>Retrofit</t>
      </is>
    </nc>
  </rcc>
  <rcc rId="60485" sId="6">
    <nc r="J1050">
      <v>192</v>
    </nc>
  </rcc>
  <rcc rId="60486" sId="6">
    <nc r="K1050">
      <v>432</v>
    </nc>
  </rcc>
  <rcc rId="60487" sId="6">
    <nc r="L1050">
      <v>4</v>
    </nc>
  </rcc>
  <rcc rId="60488" sId="6">
    <nc r="M1050">
      <v>4</v>
    </nc>
  </rcc>
  <rcc rId="60489" sId="6">
    <nc r="N1050">
      <v>32</v>
    </nc>
  </rcc>
  <rcc rId="60490" sId="6">
    <nc r="O1050" t="inlineStr">
      <is>
        <t>SIM</t>
      </is>
    </nc>
  </rcc>
  <rcc rId="60491" sId="6">
    <nc r="P1050" t="inlineStr">
      <is>
        <t>SIM</t>
      </is>
    </nc>
  </rcc>
  <rcc rId="60492" sId="6">
    <nc r="Q1050" t="inlineStr">
      <is>
        <t>SIM</t>
      </is>
    </nc>
  </rcc>
  <rcc rId="60493" sId="6">
    <nc r="R1050" t="inlineStr">
      <is>
        <t>Armário</t>
      </is>
    </nc>
  </rcc>
  <rcc rId="60494" sId="6">
    <nc r="S1050" t="inlineStr">
      <is>
        <t>Monoshelf</t>
      </is>
    </nc>
  </rcc>
  <rcc rId="60495" sId="6">
    <nc r="T1050" t="inlineStr">
      <is>
        <t>Outdoor</t>
      </is>
    </nc>
  </rcc>
  <rcc rId="60496" sId="6">
    <nc r="U1050">
      <v>19</v>
    </nc>
  </rcc>
  <rcc rId="60497" sId="6">
    <nc r="V1050">
      <v>11135</v>
    </nc>
  </rcc>
  <rcc rId="60498" sId="6">
    <nc r="W1050" t="inlineStr">
      <is>
        <t>VAH</t>
      </is>
    </nc>
  </rcc>
  <rcc rId="60499" sId="6">
    <nc r="X1050" t="inlineStr">
      <is>
        <t>11135BDVAH</t>
      </is>
    </nc>
  </rcc>
  <rcc rId="60500" sId="6">
    <nc r="Y1050" t="inlineStr">
      <is>
        <t>R. Antônio Pereira da Silva, 17 - Village Campinas</t>
      </is>
    </nc>
  </rcc>
  <rcc rId="60501" sId="6">
    <nc r="Z1050" t="inlineStr">
      <is>
        <t>CAMPINAS</t>
      </is>
    </nc>
  </rcc>
  <rcc rId="60502" sId="6">
    <nc r="AA1050" t="inlineStr">
      <is>
        <t>BD</t>
      </is>
    </nc>
  </rcc>
  <rcc rId="60503" sId="6">
    <nc r="AB1050" t="inlineStr">
      <is>
        <t>CAS.BD.MSO01</t>
      </is>
    </nc>
  </rcc>
  <rcc rId="60504" sId="6">
    <nc r="AC1050" t="inlineStr">
      <is>
        <t>Huawei</t>
      </is>
    </nc>
  </rcc>
  <rcc rId="60505" sId="6">
    <nc r="AD1050" t="inlineStr">
      <is>
        <t>CAS BD 01</t>
      </is>
    </nc>
  </rcc>
  <rcc rId="60506" sId="6">
    <nc r="AE1050" t="inlineStr">
      <is>
        <t>CAS CB 02</t>
      </is>
    </nc>
  </rcc>
  <rcc rId="60507" sId="6">
    <nc r="AF1050" t="inlineStr">
      <is>
        <t>CAS CE 03</t>
      </is>
    </nc>
  </rcc>
  <rcc rId="60508" sId="6">
    <nc r="AG1050" t="inlineStr">
      <is>
        <t>CAS CT 03</t>
      </is>
    </nc>
  </rcc>
  <rcc rId="60509" sId="6">
    <nc r="AI1050" t="inlineStr">
      <is>
        <t>CAS CE_CG4</t>
      </is>
    </nc>
  </rcc>
  <rcc rId="60510" sId="6">
    <nc r="AJ1050" t="inlineStr">
      <is>
        <t>ARQ.FI.LMC2</t>
      </is>
    </nc>
  </rcc>
  <rcc rId="60511" sId="6">
    <nc r="AK1050" t="inlineStr">
      <is>
        <t>BRU.AC.LMC2</t>
      </is>
    </nc>
  </rcc>
  <rcc rId="60512" sId="6">
    <nc r="AN1050" t="inlineStr">
      <is>
        <t>-</t>
      </is>
    </nc>
  </rcc>
  <rcc rId="60513" sId="6">
    <nc r="AO1050" t="inlineStr">
      <is>
        <t>-</t>
      </is>
    </nc>
  </rcc>
  <rcc rId="60514" sId="6">
    <nc r="AP1050" t="inlineStr">
      <is>
        <t>ONU 500</t>
      </is>
    </nc>
  </rcc>
  <rcc rId="60515" sId="6">
    <nc r="AQ1050" t="inlineStr">
      <is>
        <t>V5.2</t>
      </is>
    </nc>
  </rcc>
  <rcc rId="60516" sId="6">
    <nc r="AU1050" t="inlineStr">
      <is>
        <t>falta estação</t>
      </is>
    </nc>
  </rcc>
  <rcc rId="60517" sId="6">
    <nc r="AV1050" t="inlineStr">
      <is>
        <t>FALTA</t>
      </is>
    </nc>
  </rcc>
  <rcc rId="60518" sId="6">
    <nc r="AW1050" t="inlineStr">
      <is>
        <t>pif</t>
      </is>
    </nc>
  </rcc>
  <rcc rId="60519" sId="6">
    <nc r="AX1050" t="inlineStr">
      <is>
        <t>ok</t>
      </is>
    </nc>
  </rcc>
  <rcc rId="60520" sId="6">
    <nc r="BC1050">
      <v>2026063379</v>
    </nc>
  </rcc>
  <rcc rId="60521" sId="6">
    <nc r="BD1050" t="inlineStr">
      <is>
        <t>CAS.BD.VAH</t>
      </is>
    </nc>
  </rcc>
  <rcc rId="60522" sId="6">
    <nc r="A1051">
      <v>2015</v>
    </nc>
  </rcc>
  <rcc rId="60523" sId="6">
    <nc r="B1051" t="inlineStr">
      <is>
        <t>Vandalismo</t>
      </is>
    </nc>
  </rcc>
  <rcc rId="60524" sId="6">
    <nc r="C1051" t="inlineStr">
      <is>
        <t>1 Arm</t>
      </is>
    </nc>
  </rcc>
  <rcc rId="60525" sId="6">
    <nc r="E1051" t="inlineStr">
      <is>
        <t>SIM</t>
      </is>
    </nc>
  </rcc>
  <rcc rId="60526" sId="6">
    <nc r="F1051" t="inlineStr">
      <is>
        <t>SIM</t>
      </is>
    </nc>
  </rcc>
  <rcc rId="60527" sId="6">
    <nc r="G1051">
      <v>42338</v>
    </nc>
  </rcc>
  <rcc rId="60528" sId="6">
    <nc r="H1051" t="inlineStr">
      <is>
        <t>Keymile</t>
      </is>
    </nc>
  </rcc>
  <rcc rId="60529" sId="6">
    <nc r="I1051" t="inlineStr">
      <is>
        <t>Modernização</t>
      </is>
    </nc>
  </rcc>
  <rcc rId="60530" sId="6">
    <nc r="J1051">
      <v>192</v>
    </nc>
  </rcc>
  <rcc rId="60531" sId="6">
    <nc r="K1051">
      <v>432</v>
    </nc>
  </rcc>
  <rcc rId="60532" sId="6">
    <nc r="L1051">
      <v>4</v>
    </nc>
  </rcc>
  <rcc rId="60533" sId="6">
    <nc r="M1051">
      <v>4</v>
    </nc>
  </rcc>
  <rcc rId="60534" sId="6">
    <nc r="N1051">
      <v>32</v>
    </nc>
  </rcc>
  <rcc rId="60535" sId="6">
    <nc r="O1051" t="inlineStr">
      <is>
        <t>NÃO</t>
      </is>
    </nc>
  </rcc>
  <rcc rId="60536" sId="6">
    <nc r="P1051" t="inlineStr">
      <is>
        <t>NÃO</t>
      </is>
    </nc>
  </rcc>
  <rcc rId="60537" sId="6">
    <nc r="Q1051" t="inlineStr">
      <is>
        <t>SIM</t>
      </is>
    </nc>
  </rcc>
  <rcc rId="60538" sId="6">
    <nc r="R1051" t="inlineStr">
      <is>
        <t>Armário</t>
      </is>
    </nc>
  </rcc>
  <rcc rId="60539" sId="6">
    <nc r="S1051" t="inlineStr">
      <is>
        <t>Monoshelf</t>
      </is>
    </nc>
  </rcc>
  <rcc rId="60540" sId="6">
    <nc r="T1051" t="inlineStr">
      <is>
        <t>Outdoor</t>
      </is>
    </nc>
  </rcc>
  <rcc rId="60541" sId="6">
    <nc r="U1051">
      <v>11</v>
    </nc>
  </rcc>
  <rcc rId="60542" sId="6">
    <nc r="V1051">
      <v>11870</v>
    </nc>
  </rcc>
  <rcc rId="60543" sId="6">
    <nc r="W1051" t="inlineStr">
      <is>
        <t>AAH</t>
      </is>
    </nc>
  </rcc>
  <rcc rId="60544" sId="6">
    <nc r="X1051" t="inlineStr">
      <is>
        <t>11870OPAAH</t>
      </is>
    </nc>
  </rcc>
  <rcc rId="60545" sId="6">
    <nc r="Y1051" t="inlineStr">
      <is>
        <t>Estrada Pouso Alegre, 1.590</t>
      </is>
    </nc>
  </rcc>
  <rcc rId="60546" sId="6">
    <nc r="Z1051" t="inlineStr">
      <is>
        <t>OURO FINO PAULISTA</t>
      </is>
    </nc>
  </rcc>
  <rcc rId="60547" sId="6">
    <nc r="AA1051" t="inlineStr">
      <is>
        <t>OP</t>
      </is>
    </nc>
  </rcc>
  <rcc rId="60548" sId="6">
    <nc r="AB1051" t="inlineStr">
      <is>
        <t>OUFP.OP.MSO02</t>
      </is>
    </nc>
  </rcc>
  <rcc rId="60549" sId="6">
    <nc r="AC1051" t="inlineStr">
      <is>
        <t>Huawei</t>
      </is>
    </nc>
  </rcc>
  <rcc rId="60550" sId="6">
    <nc r="AD1051" t="inlineStr">
      <is>
        <t>OUFP OP 01</t>
      </is>
    </nc>
  </rcc>
  <rcc rId="60551" sId="6">
    <nc r="AF1051" t="inlineStr">
      <is>
        <t>SNE SA 01</t>
      </is>
    </nc>
  </rcc>
  <rcc rId="60552" sId="6">
    <nc r="AG1051" t="inlineStr">
      <is>
        <t>SNE SA 02</t>
      </is>
    </nc>
  </rcc>
  <rcc rId="60553" sId="6">
    <nc r="AN1051" t="inlineStr">
      <is>
        <t>-</t>
      </is>
    </nc>
  </rcc>
  <rcc rId="60554" sId="6">
    <nc r="AO1051" t="inlineStr">
      <is>
        <t>-</t>
      </is>
    </nc>
  </rcc>
  <rcc rId="60555" sId="6">
    <nc r="AP1051" t="inlineStr">
      <is>
        <t>ERICSSON</t>
      </is>
    </nc>
  </rcc>
  <rcc rId="60556" sId="6">
    <nc r="AQ1051" t="inlineStr">
      <is>
        <t>ELI</t>
      </is>
    </nc>
  </rcc>
  <rcc rId="60557" sId="6">
    <nc r="AR1051" t="inlineStr">
      <is>
        <t>ETP 0000.2570_04 11 2015</t>
      </is>
    </nc>
  </rcc>
  <rcc rId="60558" sId="6">
    <nc r="AS1051" t="inlineStr">
      <is>
        <t>N/A</t>
      </is>
    </nc>
  </rcc>
  <rcc rId="60559" sId="6">
    <nc r="AU1051" t="inlineStr">
      <is>
        <t>falta estação</t>
      </is>
    </nc>
  </rcc>
  <rcc rId="60560" sId="6">
    <nc r="AV1051" t="inlineStr">
      <is>
        <t>FALTA</t>
      </is>
    </nc>
  </rcc>
  <rcc rId="60561" sId="6">
    <nc r="AW1051" t="inlineStr">
      <is>
        <t>FALTA</t>
      </is>
    </nc>
  </rcc>
  <rcc rId="60562" sId="6">
    <nc r="AX1051" t="inlineStr">
      <is>
        <t>ok</t>
      </is>
    </nc>
  </rcc>
  <rcc rId="60563" sId="6">
    <nc r="BC1051">
      <v>2026063379</v>
    </nc>
  </rcc>
  <rcc rId="60564" sId="6">
    <nc r="BD1051" t="inlineStr">
      <is>
        <t>OUFP.OP.AAH</t>
      </is>
    </nc>
  </rcc>
  <rcc rId="60565" sId="6">
    <nc r="A1052">
      <v>2015</v>
    </nc>
  </rcc>
  <rcc rId="60566" sId="6">
    <nc r="B1052" t="inlineStr">
      <is>
        <t>Vandalismo</t>
      </is>
    </nc>
  </rcc>
  <rcc rId="60567" sId="6">
    <nc r="C1052" t="inlineStr">
      <is>
        <t>1 Arm</t>
      </is>
    </nc>
  </rcc>
  <rcc rId="60568" sId="6">
    <nc r="E1052" t="inlineStr">
      <is>
        <t>SIM</t>
      </is>
    </nc>
  </rcc>
  <rcc rId="60569" sId="6">
    <nc r="F1052" t="inlineStr">
      <is>
        <t>SIM</t>
      </is>
    </nc>
  </rcc>
  <rcc rId="60570" sId="6">
    <nc r="G1052">
      <v>42347</v>
    </nc>
  </rcc>
  <rcc rId="60571" sId="6">
    <nc r="H1052" t="inlineStr">
      <is>
        <t>Keymile</t>
      </is>
    </nc>
  </rcc>
  <rcc rId="60572" sId="6">
    <nc r="I1052" t="inlineStr">
      <is>
        <t>Modernização</t>
      </is>
    </nc>
  </rcc>
  <rcc rId="60573" sId="6">
    <nc r="J1052">
      <v>192</v>
    </nc>
  </rcc>
  <rcc rId="60574" sId="6">
    <nc r="K1052">
      <v>432</v>
    </nc>
  </rcc>
  <rcc rId="60575" sId="6">
    <nc r="L1052">
      <v>4</v>
    </nc>
  </rcc>
  <rcc rId="60576" sId="6">
    <nc r="M1052">
      <v>4</v>
    </nc>
  </rcc>
  <rcc rId="60577" sId="6">
    <nc r="N1052">
      <v>32</v>
    </nc>
  </rcc>
  <rcc rId="60578" sId="6">
    <nc r="O1052" t="inlineStr">
      <is>
        <t>NÃO</t>
      </is>
    </nc>
  </rcc>
  <rcc rId="60579" sId="6">
    <nc r="P1052" t="inlineStr">
      <is>
        <t>NÃO</t>
      </is>
    </nc>
  </rcc>
  <rcc rId="60580" sId="6">
    <nc r="Q1052" t="inlineStr">
      <is>
        <t>SIM</t>
      </is>
    </nc>
  </rcc>
  <rcc rId="60581" sId="6">
    <nc r="R1052" t="inlineStr">
      <is>
        <t>Armário</t>
      </is>
    </nc>
  </rcc>
  <rcc rId="60582" sId="6">
    <nc r="S1052" t="inlineStr">
      <is>
        <t>Monoshelf</t>
      </is>
    </nc>
  </rcc>
  <rcc rId="60583" sId="6">
    <nc r="T1052" t="inlineStr">
      <is>
        <t>Outdoor</t>
      </is>
    </nc>
  </rcc>
  <rcc rId="60584" sId="6">
    <nc r="U1052">
      <v>11</v>
    </nc>
  </rcc>
  <rcc rId="60585" sId="6">
    <nc r="V1052">
      <v>12214</v>
    </nc>
  </rcc>
  <rcc rId="60586" sId="6">
    <nc r="W1052" t="inlineStr">
      <is>
        <t>AFX</t>
      </is>
    </nc>
  </rcc>
  <rcc rId="60587" sId="6">
    <nc r="X1052" t="inlineStr">
      <is>
        <t>12214AUAFX</t>
      </is>
    </nc>
  </rcc>
  <rcc rId="60588" sId="6">
    <nc r="Y1052" t="inlineStr">
      <is>
        <t>Estrada de Itararé, 500, Bairro de Itararé</t>
      </is>
    </nc>
  </rcc>
  <rcc rId="60589" sId="6">
    <nc r="Z1052" t="inlineStr">
      <is>
        <t>ALUMINIO</t>
      </is>
    </nc>
  </rcc>
  <rcc rId="60590" sId="6">
    <nc r="AA1052" t="inlineStr">
      <is>
        <t>AU</t>
      </is>
    </nc>
  </rcc>
  <rcc rId="60591" sId="6">
    <nc r="AB1052" t="inlineStr">
      <is>
        <t>AMIO.AU.MSO01</t>
      </is>
    </nc>
  </rcc>
  <rcc rId="60592" sId="6">
    <nc r="AC1052" t="inlineStr">
      <is>
        <t>Huawei</t>
      </is>
    </nc>
  </rcc>
  <rcc rId="60593" sId="6">
    <nc r="AD1052" t="inlineStr">
      <is>
        <t>AMIOAU SWS 01</t>
      </is>
    </nc>
  </rcc>
  <rcc rId="60594" sId="6">
    <nc r="AE1052" t="inlineStr">
      <is>
        <t>SRESR 02</t>
      </is>
    </nc>
  </rcc>
  <rcc rId="60595" sId="6">
    <nc r="AF1052" t="inlineStr">
      <is>
        <t>SPOJG 03</t>
      </is>
    </nc>
  </rcc>
  <rcc rId="60596" sId="6">
    <nc r="AG1052" t="inlineStr">
      <is>
        <t>SPOCB 02</t>
      </is>
    </nc>
  </rcc>
  <rcc rId="60597" sId="6">
    <nc r="AI1052" t="inlineStr">
      <is>
        <t>SPOCB_CG2</t>
      </is>
    </nc>
  </rcc>
  <rcc rId="60598" sId="6">
    <nc r="AJ1052" t="inlineStr">
      <is>
        <t>SPO.JG.LMC2</t>
      </is>
    </nc>
  </rcc>
  <rcc rId="60599" sId="6">
    <nc r="AK1052" t="inlineStr">
      <is>
        <t>SPO.JD.LMC2</t>
      </is>
    </nc>
  </rcc>
  <rcc rId="60600" sId="6">
    <nc r="AP1052">
      <v>1540</v>
    </nc>
  </rcc>
  <rcc rId="60601" sId="6">
    <nc r="AR1052" t="inlineStr">
      <is>
        <t>ETP 0000.2575_09 11 2015</t>
      </is>
    </nc>
  </rcc>
  <rcc rId="60602" sId="6">
    <nc r="AS1052" t="inlineStr">
      <is>
        <t>N/A</t>
      </is>
    </nc>
  </rcc>
  <rcc rId="60603" sId="6">
    <nc r="AU1052" t="inlineStr">
      <is>
        <t>falta estação</t>
      </is>
    </nc>
  </rcc>
  <rcc rId="60604" sId="6">
    <nc r="AV1052" t="inlineStr">
      <is>
        <t>FALTA</t>
      </is>
    </nc>
  </rcc>
  <rcc rId="60605" sId="6">
    <nc r="AW1052" t="inlineStr">
      <is>
        <t>FALTA</t>
      </is>
    </nc>
  </rcc>
  <rcc rId="60606" sId="6">
    <nc r="AX1052" t="inlineStr">
      <is>
        <t>ok</t>
      </is>
    </nc>
  </rcc>
  <rcc rId="60607" sId="6">
    <nc r="BC1052">
      <v>2026063379</v>
    </nc>
  </rcc>
  <rcc rId="60608" sId="6">
    <nc r="BD1052" t="inlineStr">
      <is>
        <t>AMIO.AU.AFX</t>
      </is>
    </nc>
  </rcc>
  <rcc rId="60609" sId="6">
    <nc r="A1053">
      <v>2015</v>
    </nc>
  </rcc>
  <rcc rId="60610" sId="6">
    <nc r="B1053" t="inlineStr">
      <is>
        <t>Vandalismo</t>
      </is>
    </nc>
  </rcc>
  <rcc rId="60611" sId="6">
    <nc r="C1053" t="inlineStr">
      <is>
        <t>1 Arm</t>
      </is>
    </nc>
  </rcc>
  <rcc rId="60612" sId="6">
    <nc r="E1053" t="inlineStr">
      <is>
        <t>SIM</t>
      </is>
    </nc>
  </rcc>
  <rcc rId="60613" sId="6">
    <nc r="F1053" t="inlineStr">
      <is>
        <t>SIM</t>
      </is>
    </nc>
  </rcc>
  <rcc rId="60614" sId="6">
    <nc r="G1053">
      <v>42334</v>
    </nc>
  </rcc>
  <rcc rId="60615" sId="6">
    <nc r="H1053" t="inlineStr">
      <is>
        <t>Huawei</t>
      </is>
    </nc>
  </rcc>
  <rcc rId="60616" sId="6">
    <nc r="I1053" t="inlineStr">
      <is>
        <t>Modernização</t>
      </is>
    </nc>
  </rcc>
  <rcc rId="60617" sId="6">
    <nc r="J1053">
      <v>192</v>
    </nc>
  </rcc>
  <rcc rId="60618" sId="6">
    <nc r="K1053">
      <v>448</v>
    </nc>
  </rcc>
  <rcc rId="60619" sId="6">
    <nc r="L1053">
      <v>8</v>
    </nc>
  </rcc>
  <rcc rId="60620" sId="6">
    <nc r="M1053">
      <v>8</v>
    </nc>
  </rcc>
  <rcc rId="60621" sId="6">
    <nc r="N1053">
      <v>16</v>
    </nc>
  </rcc>
  <rcc rId="60622" sId="6">
    <nc r="O1053" t="inlineStr">
      <is>
        <t>NÃO</t>
      </is>
    </nc>
  </rcc>
  <rcc rId="60623" sId="6">
    <nc r="P1053" t="inlineStr">
      <is>
        <t>NÃO</t>
      </is>
    </nc>
  </rcc>
  <rcc rId="60624" sId="6">
    <nc r="Q1053" t="inlineStr">
      <is>
        <t>SIM</t>
      </is>
    </nc>
  </rcc>
  <rcc rId="60625" sId="6">
    <nc r="R1053" t="inlineStr">
      <is>
        <t>Armário</t>
      </is>
    </nc>
  </rcc>
  <rcc rId="60626" sId="6">
    <nc r="S1053" t="inlineStr">
      <is>
        <t>Monoshelf</t>
      </is>
    </nc>
  </rcc>
  <rcc rId="60627" sId="6">
    <nc r="T1053" t="inlineStr">
      <is>
        <t>Outdoor</t>
      </is>
    </nc>
  </rcc>
  <rcc rId="60628" sId="6">
    <nc r="U1053">
      <v>11</v>
    </nc>
  </rcc>
  <rcc rId="60629" sId="6">
    <nc r="V1053">
      <v>11633</v>
    </nc>
  </rcc>
  <rcc rId="60630" sId="6">
    <nc r="W1053" t="inlineStr">
      <is>
        <t>CEW</t>
      </is>
    </nc>
  </rcc>
  <rcc rId="60631" sId="6">
    <nc r="X1053" t="inlineStr">
      <is>
        <t>11633PS CEW</t>
      </is>
    </nc>
  </rcc>
  <rcc rId="60632" sId="6">
    <nc r="Y1053" t="inlineStr">
      <is>
        <t>Av. Mico Leão Dourado (R. 01) c/ R. Pintassilgo (R. 75), Cidade Recredio da Borda do Campo</t>
      </is>
    </nc>
  </rcc>
  <rcc rId="60633" sId="6">
    <nc r="Z1053" t="inlineStr">
      <is>
        <t>SANTO ANDRE</t>
      </is>
    </nc>
  </rcc>
  <rcc rId="60634" sId="6">
    <nc r="AA1053" t="inlineStr">
      <is>
        <t xml:space="preserve">PS </t>
      </is>
    </nc>
  </rcc>
  <rcc rId="60635" sId="6">
    <nc r="AB1053" t="inlineStr">
      <is>
        <t>SNE.PS.MSO20</t>
      </is>
    </nc>
  </rcc>
  <rcc rId="60636" sId="6">
    <nc r="AC1053" t="inlineStr">
      <is>
        <t>Huawei</t>
      </is>
    </nc>
  </rcc>
  <rcc rId="60637" sId="6">
    <nc r="AD1053" t="inlineStr">
      <is>
        <t>-</t>
      </is>
    </nc>
  </rcc>
  <rcc rId="60638" sId="6">
    <nc r="AE1053" t="inlineStr">
      <is>
        <t>SNE PS 02</t>
      </is>
    </nc>
  </rcc>
  <rcc rId="60639" sId="6">
    <nc r="AF1053" t="inlineStr">
      <is>
        <t>SNE SA 01</t>
      </is>
    </nc>
  </rcc>
  <rcc rId="60640" sId="6">
    <nc r="AG1053" t="inlineStr">
      <is>
        <t>SNE SA 02</t>
      </is>
    </nc>
  </rcc>
  <rcc rId="60641" sId="6">
    <nc r="AI1053" t="inlineStr">
      <is>
        <t>SNESA_CG1</t>
      </is>
    </nc>
  </rcc>
  <rcc rId="60642" sId="6">
    <nc r="AJ1053" t="inlineStr">
      <is>
        <t>SPO.JG.LMC2</t>
      </is>
    </nc>
  </rcc>
  <rcc rId="60643" sId="6">
    <nc r="AK1053" t="inlineStr">
      <is>
        <t>SPO.JD.LMC2</t>
      </is>
    </nc>
  </rcc>
  <rcc rId="60644" sId="6">
    <nc r="AN1053" t="inlineStr">
      <is>
        <t>-</t>
      </is>
    </nc>
  </rcc>
  <rcc rId="60645" sId="6">
    <nc r="AO1053" t="inlineStr">
      <is>
        <t>-</t>
      </is>
    </nc>
  </rcc>
  <rcc rId="60646" sId="6">
    <nc r="AP1053" t="inlineStr">
      <is>
        <t>ONU 500</t>
      </is>
    </nc>
  </rcc>
  <rcc rId="60647" sId="6">
    <nc r="AQ1053" t="inlineStr">
      <is>
        <t>V5.2</t>
      </is>
    </nc>
  </rcc>
  <rcc rId="60648" sId="6">
    <nc r="AR1053" t="inlineStr">
      <is>
        <t>ETP 0000.2571_23 10 2015</t>
      </is>
    </nc>
  </rcc>
  <rcc rId="60649" sId="6">
    <nc r="AU1053">
      <v>1003801711</v>
    </nc>
  </rcc>
  <rcc rId="60650" sId="6">
    <nc r="AV1053" t="inlineStr">
      <is>
        <t>23°43'54.8"S</t>
      </is>
    </nc>
  </rcc>
  <rcc rId="60651" sId="6">
    <nc r="AW1053" t="inlineStr">
      <is>
        <t>46°28'52.2"W</t>
      </is>
    </nc>
  </rcc>
  <rcc rId="60652" sId="6">
    <nc r="BC1053">
      <v>1892063257</v>
    </nc>
  </rcc>
  <rcc rId="60653" sId="6">
    <nc r="BD1053" t="inlineStr">
      <is>
        <t>SNE.PS.CEW</t>
      </is>
    </nc>
  </rcc>
  <rcc rId="60654" sId="6">
    <nc r="A1054">
      <v>2015</v>
    </nc>
  </rcc>
  <rcc rId="60655" sId="6">
    <nc r="B1054" t="inlineStr">
      <is>
        <t>Vandalismo</t>
      </is>
    </nc>
  </rcc>
  <rcc rId="60656" sId="6">
    <nc r="C1054" t="inlineStr">
      <is>
        <t>1 Arm</t>
      </is>
    </nc>
  </rcc>
  <rcc rId="60657" sId="6">
    <nc r="E1054" t="inlineStr">
      <is>
        <t>SIM</t>
      </is>
    </nc>
  </rcc>
  <rcc rId="60658" sId="6">
    <nc r="F1054" t="inlineStr">
      <is>
        <t>SIM</t>
      </is>
    </nc>
  </rcc>
  <rcc rId="60659" sId="6">
    <nc r="G1054">
      <v>42354</v>
    </nc>
  </rcc>
  <rcc rId="60660" sId="6">
    <nc r="H1054" t="inlineStr">
      <is>
        <t>Keymile</t>
      </is>
    </nc>
  </rcc>
  <rcc rId="60661" sId="6">
    <nc r="I1054" t="inlineStr">
      <is>
        <t>Modernização</t>
      </is>
    </nc>
  </rcc>
  <rcc rId="60662" sId="6">
    <nc r="J1054">
      <v>192</v>
    </nc>
  </rcc>
  <rcc rId="60663" sId="6">
    <nc r="K1054">
      <v>432</v>
    </nc>
  </rcc>
  <rcc rId="60664" sId="6">
    <nc r="L1054">
      <v>4</v>
    </nc>
  </rcc>
  <rcc rId="60665" sId="6">
    <nc r="M1054">
      <v>4</v>
    </nc>
  </rcc>
  <rcc rId="60666" sId="6">
    <nc r="N1054">
      <v>32</v>
    </nc>
  </rcc>
  <rcc rId="60667" sId="6">
    <nc r="O1054" t="inlineStr">
      <is>
        <t>NÃO</t>
      </is>
    </nc>
  </rcc>
  <rcc rId="60668" sId="6">
    <nc r="P1054" t="inlineStr">
      <is>
        <t>NÃO</t>
      </is>
    </nc>
  </rcc>
  <rcc rId="60669" sId="6">
    <nc r="Q1054" t="inlineStr">
      <is>
        <t>SIM</t>
      </is>
    </nc>
  </rcc>
  <rcc rId="60670" sId="6">
    <nc r="R1054" t="inlineStr">
      <is>
        <t>Armário</t>
      </is>
    </nc>
  </rcc>
  <rcc rId="60671" sId="6">
    <nc r="S1054" t="inlineStr">
      <is>
        <t>Monoshelf</t>
      </is>
    </nc>
  </rcc>
  <rcc rId="60672" sId="6">
    <nc r="T1054" t="inlineStr">
      <is>
        <t>Outdoor</t>
      </is>
    </nc>
  </rcc>
  <rcc rId="60673" sId="6">
    <nc r="U1054">
      <v>11</v>
    </nc>
  </rcc>
  <rcc rId="60674" sId="6">
    <nc r="V1054">
      <v>12210</v>
    </nc>
  </rcc>
  <rcc rId="60675" sId="6">
    <nc r="W1054" t="inlineStr">
      <is>
        <t>QUJ</t>
      </is>
    </nc>
  </rcc>
  <rcc rId="60676" sId="6">
    <nc r="X1054" t="inlineStr">
      <is>
        <t>12210VTQUJ</t>
      </is>
    </nc>
  </rcc>
  <rcc rId="60677" sId="6">
    <nc r="Y1054" t="inlineStr">
      <is>
        <t>Estrada Caucaia do Alto, Condomínio Los Alamos</t>
      </is>
    </nc>
  </rcc>
  <rcc rId="60678" sId="6">
    <nc r="Z1054" t="inlineStr">
      <is>
        <t>Vargem Grande Paulista</t>
      </is>
    </nc>
  </rcc>
  <rcc rId="60679" sId="6">
    <nc r="AA1054" t="inlineStr">
      <is>
        <t>VT</t>
      </is>
    </nc>
  </rcc>
  <rcc rId="60680" sId="6">
    <nc r="AB1054" t="inlineStr">
      <is>
        <t>VPA.VT.MSO06</t>
      </is>
    </nc>
  </rcc>
  <rcc rId="60681" sId="6">
    <nc r="AC1054" t="inlineStr">
      <is>
        <t>Huawei</t>
      </is>
    </nc>
  </rcc>
  <rcc rId="60682" sId="6">
    <nc r="AD1054" t="inlineStr">
      <is>
        <t>-</t>
      </is>
    </nc>
  </rcc>
  <rcc rId="60683" sId="6">
    <nc r="AE1054" t="inlineStr">
      <is>
        <t>VPA VT 01</t>
      </is>
    </nc>
  </rcc>
  <rcc rId="60684" sId="6">
    <nc r="AF1054" t="inlineStr">
      <is>
        <t>SPO JG 03</t>
      </is>
    </nc>
  </rcc>
  <rcc rId="60685" sId="6">
    <nc r="AG1054" t="inlineStr">
      <is>
        <t>SPO JG 04</t>
      </is>
    </nc>
  </rcc>
  <rcc rId="60686" sId="6">
    <nc r="AI1054" t="inlineStr">
      <is>
        <t>SPO JG_EX3</t>
      </is>
    </nc>
  </rcc>
  <rcc rId="60687" sId="6">
    <nc r="AJ1054" t="inlineStr">
      <is>
        <t>SPO.JG.LMC2</t>
      </is>
    </nc>
  </rcc>
  <rcc rId="60688" sId="6">
    <nc r="AK1054" t="inlineStr">
      <is>
        <t>SPO.JD.LMC2</t>
      </is>
    </nc>
  </rcc>
  <rcc rId="60689" sId="6">
    <nc r="AP1054" t="inlineStr">
      <is>
        <t>ONU 500</t>
      </is>
    </nc>
  </rcc>
  <rcc rId="60690" sId="6">
    <nc r="AR1054" t="inlineStr">
      <is>
        <t>ETP 0000.2577_19 11 2015</t>
      </is>
    </nc>
  </rcc>
  <rcc rId="60691" sId="6">
    <nc r="AU1054">
      <v>1003799377</v>
    </nc>
  </rcc>
  <rcc rId="60692" sId="6">
    <nc r="AV1054" t="inlineStr">
      <is>
        <t>FALTA</t>
      </is>
    </nc>
  </rcc>
  <rcc rId="60693" sId="6">
    <nc r="AW1054" t="inlineStr">
      <is>
        <t>FALTA</t>
      </is>
    </nc>
  </rcc>
  <rcc rId="60694" sId="6">
    <nc r="AX1054" t="inlineStr">
      <is>
        <t>ok</t>
      </is>
    </nc>
  </rcc>
  <rcc rId="60695" sId="6">
    <nc r="BC1054">
      <v>2026063379</v>
    </nc>
  </rcc>
  <rcc rId="60696" sId="6">
    <nc r="BD1054" t="inlineStr">
      <is>
        <t>VPA.VT.QUJ</t>
      </is>
    </nc>
  </rcc>
  <rcc rId="60697" sId="6">
    <nc r="BE1054">
      <v>687689201</v>
    </nc>
  </rcc>
  <rcc rId="60698" sId="6">
    <nc r="A1055">
      <v>2015</v>
    </nc>
  </rcc>
  <rcc rId="60699" sId="6">
    <nc r="B1055" t="inlineStr">
      <is>
        <t>Sub Arm</t>
      </is>
    </nc>
  </rcc>
  <rcc rId="60700" sId="6">
    <nc r="C1055" t="inlineStr">
      <is>
        <t>226 Arm</t>
      </is>
    </nc>
  </rcc>
  <rcc rId="60701" sId="6">
    <nc r="D1055">
      <v>5700285561</v>
    </nc>
  </rcc>
  <rcc rId="60702" sId="6">
    <nc r="E1055" t="inlineStr">
      <is>
        <t>SIM</t>
      </is>
    </nc>
  </rcc>
  <rcc rId="60703" sId="6">
    <nc r="F1055" t="inlineStr">
      <is>
        <t>SIM</t>
      </is>
    </nc>
  </rcc>
  <rcc rId="60704" sId="6">
    <nc r="G1055">
      <v>42143</v>
    </nc>
  </rcc>
  <rcc rId="60705" sId="6">
    <nc r="H1055" t="inlineStr">
      <is>
        <t>Huawei</t>
      </is>
    </nc>
  </rcc>
  <rcc rId="60706" sId="6">
    <nc r="I1055" t="inlineStr">
      <is>
        <t>Modernização</t>
      </is>
    </nc>
  </rcc>
  <rcc rId="60707" sId="6">
    <nc r="J1055">
      <v>192</v>
    </nc>
  </rcc>
  <rcc rId="60708" sId="6">
    <nc r="K1055">
      <v>448</v>
    </nc>
  </rcc>
  <rcc rId="60709" sId="6">
    <nc r="L1055">
      <v>8</v>
    </nc>
  </rcc>
  <rcc rId="60710" sId="6">
    <nc r="M1055">
      <v>8</v>
    </nc>
  </rcc>
  <rcc rId="60711" sId="6">
    <nc r="N1055">
      <v>16</v>
    </nc>
  </rcc>
  <rcc rId="60712" sId="6">
    <nc r="O1055" t="inlineStr">
      <is>
        <t>NÃO</t>
      </is>
    </nc>
  </rcc>
  <rcc rId="60713" sId="6">
    <nc r="P1055" t="inlineStr">
      <is>
        <t>NÃO</t>
      </is>
    </nc>
  </rcc>
  <rcc rId="60714" sId="6">
    <nc r="Q1055" t="inlineStr">
      <is>
        <t>SIM</t>
      </is>
    </nc>
  </rcc>
  <rcc rId="60715" sId="6">
    <nc r="R1055" t="inlineStr">
      <is>
        <t>Armário</t>
      </is>
    </nc>
  </rcc>
  <rcc rId="60716" sId="6">
    <nc r="S1055" t="inlineStr">
      <is>
        <t>Monoshelf</t>
      </is>
    </nc>
  </rcc>
  <rcc rId="60717" sId="6">
    <nc r="T1055" t="inlineStr">
      <is>
        <t>Outdoor</t>
      </is>
    </nc>
  </rcc>
  <rcc rId="60718" sId="6">
    <nc r="U1055">
      <v>11</v>
    </nc>
  </rcc>
  <rcc rId="60719" sId="6">
    <nc r="V1055" t="inlineStr">
      <is>
        <t>11381</t>
      </is>
    </nc>
  </rcc>
  <rcc rId="60720" sId="6">
    <nc r="W1055" t="inlineStr">
      <is>
        <t>AAB</t>
      </is>
    </nc>
  </rcc>
  <rcc rId="60721" sId="6">
    <nc r="X1055" t="inlineStr">
      <is>
        <t>11381BCAAB</t>
      </is>
    </nc>
  </rcc>
  <rcc rId="60722" sId="6">
    <nc r="Y1055" t="inlineStr">
      <is>
        <t>AV EUROPA  X  AV CENTRAL</t>
      </is>
    </nc>
  </rcc>
  <rcc rId="60723" sId="6">
    <nc r="Z1055" t="inlineStr">
      <is>
        <t>MOGI DAS CRUZES</t>
      </is>
    </nc>
  </rcc>
  <rcc rId="60724" sId="6">
    <nc r="AA1055" t="inlineStr">
      <is>
        <t>BC</t>
      </is>
    </nc>
  </rcc>
  <rcc rId="60725" sId="6">
    <nc r="AB1055" t="inlineStr">
      <is>
        <t>MCZ.BC.MSO18</t>
      </is>
    </nc>
  </rcc>
  <rcc rId="60726" sId="6">
    <nc r="AC1055" t="inlineStr">
      <is>
        <t>Alcatel</t>
      </is>
    </nc>
  </rcc>
  <rcc rId="60727" sId="6">
    <nc r="AD1055" t="inlineStr">
      <is>
        <t>-</t>
      </is>
    </nc>
  </rcc>
  <rcc rId="60728" sId="6">
    <nc r="AE1055" t="inlineStr">
      <is>
        <t>MCZ BC 01</t>
      </is>
    </nc>
  </rcc>
  <rcc rId="60729" sId="6">
    <nc r="AF1055" t="inlineStr">
      <is>
        <t>SPO PE 02</t>
      </is>
    </nc>
  </rcc>
  <rcc rId="60730" sId="6">
    <nc r="AG1055" t="inlineStr">
      <is>
        <t>SPO VU 04</t>
      </is>
    </nc>
  </rcc>
  <rcc rId="60731" sId="6">
    <nc r="AI1055" t="inlineStr">
      <is>
        <t>SPO PE_CG3</t>
      </is>
    </nc>
  </rcc>
  <rcc rId="60732" sId="6">
    <nc r="AJ1055" t="inlineStr">
      <is>
        <t>SPO.JG.LMC2</t>
      </is>
    </nc>
  </rcc>
  <rcc rId="60733" sId="6">
    <nc r="AK1055" t="inlineStr">
      <is>
        <t>SPO.JD.LMC2</t>
      </is>
    </nc>
  </rcc>
  <rcc rId="60734" sId="6">
    <nc r="AN1055" t="inlineStr">
      <is>
        <t>-</t>
      </is>
    </nc>
  </rcc>
  <rcc rId="60735" sId="6">
    <nc r="AO1055" t="inlineStr">
      <is>
        <t>-</t>
      </is>
    </nc>
  </rcc>
  <rcc rId="60736" sId="6">
    <nc r="AP1055" t="inlineStr">
      <is>
        <t>ONU 500</t>
      </is>
    </nc>
  </rcc>
  <rcc rId="60737" sId="6">
    <nc r="AQ1055" t="inlineStr">
      <is>
        <t>V5.2</t>
      </is>
    </nc>
  </rcc>
  <rcc rId="60738" sId="6">
    <nc r="AU1055">
      <v>1003803471</v>
    </nc>
  </rcc>
  <rcc rId="60739" sId="6">
    <nc r="AV1055" t="inlineStr">
      <is>
        <t>23°34'36.1"S</t>
      </is>
    </nc>
  </rcc>
  <rcc rId="60740" sId="6">
    <nc r="AW1055" t="inlineStr">
      <is>
        <t>46°13'23.1"W</t>
      </is>
    </nc>
  </rcc>
  <rcc rId="60741" sId="6">
    <nc r="BC1055">
      <v>1892063257</v>
    </nc>
  </rcc>
  <rcc rId="60742" sId="6">
    <nc r="BD1055" t="inlineStr">
      <is>
        <t>MCZ.BC.AAB</t>
      </is>
    </nc>
  </rcc>
  <rcc rId="60743" sId="6">
    <nc r="A1056">
      <v>2015</v>
    </nc>
  </rcc>
  <rcc rId="60744" sId="6">
    <nc r="B1056" t="inlineStr">
      <is>
        <t>Sub Arm</t>
      </is>
    </nc>
  </rcc>
  <rcc rId="60745" sId="6">
    <nc r="C1056" t="inlineStr">
      <is>
        <t>226 Arm</t>
      </is>
    </nc>
  </rcc>
  <rcc rId="60746" sId="6">
    <nc r="D1056">
      <v>5700280292</v>
    </nc>
  </rcc>
  <rcc rId="60747" sId="6">
    <nc r="E1056" t="inlineStr">
      <is>
        <t/>
      </is>
    </nc>
  </rcc>
  <rcc rId="60748" sId="6">
    <nc r="F1056" t="inlineStr">
      <is>
        <t/>
      </is>
    </nc>
  </rcc>
  <rcc rId="60749" sId="6">
    <nc r="H1056" t="inlineStr">
      <is>
        <t>Nokia</t>
      </is>
    </nc>
  </rcc>
  <rcc rId="60750" sId="6">
    <nc r="I1056" t="inlineStr">
      <is>
        <t>Modernização</t>
      </is>
    </nc>
  </rcc>
  <rcc rId="60751" sId="6">
    <nc r="J1056">
      <v>192</v>
    </nc>
  </rcc>
  <rcc rId="60752" sId="6">
    <nc r="K1056">
      <v>432</v>
    </nc>
  </rcc>
  <rcc rId="60753" sId="6">
    <nc r="L1056">
      <v>4</v>
    </nc>
  </rcc>
  <rcc rId="60754" sId="6">
    <nc r="M1056">
      <v>0</v>
    </nc>
  </rcc>
  <rcc rId="60755" sId="6">
    <nc r="N1056">
      <v>24</v>
    </nc>
  </rcc>
  <rcc rId="60756" sId="6">
    <nc r="O1056" t="inlineStr">
      <is>
        <t>NÃO</t>
      </is>
    </nc>
  </rcc>
  <rcc rId="60757" sId="6">
    <nc r="P1056" t="inlineStr">
      <is>
        <t>NÃO</t>
      </is>
    </nc>
  </rcc>
  <rcc rId="60758" sId="6">
    <nc r="Q1056" t="inlineStr">
      <is>
        <t>SIM</t>
      </is>
    </nc>
  </rcc>
  <rcc rId="60759" sId="6">
    <nc r="R1056" t="inlineStr">
      <is>
        <t>Armário</t>
      </is>
    </nc>
  </rcc>
  <rcc rId="60760" sId="6">
    <nc r="S1056" t="inlineStr">
      <is>
        <t>Monoshelf</t>
      </is>
    </nc>
  </rcc>
  <rcc rId="60761" sId="6">
    <nc r="T1056" t="inlineStr">
      <is>
        <t>Outdoor</t>
      </is>
    </nc>
  </rcc>
  <rcc rId="60762" sId="6">
    <nc r="U1056">
      <v>11</v>
    </nc>
  </rcc>
  <rcc rId="60763" sId="6">
    <nc r="V1056" t="inlineStr">
      <is>
        <t>11381</t>
      </is>
    </nc>
  </rcc>
  <rcc rId="60764" sId="6">
    <nc r="W1056" t="inlineStr">
      <is>
        <t>AAC</t>
      </is>
    </nc>
  </rcc>
  <rcc rId="60765" sId="6">
    <nc r="X1056" t="inlineStr">
      <is>
        <t>11381BCAAC</t>
      </is>
    </nc>
  </rcc>
  <rcc rId="60766" sId="6">
    <nc r="Y1056" t="inlineStr">
      <is>
        <t>AV JAPÃO  X  AV AFRICA</t>
      </is>
    </nc>
  </rcc>
  <rcc rId="60767" sId="6">
    <nc r="Z1056" t="inlineStr">
      <is>
        <t>MOGI DAS CRUZES</t>
      </is>
    </nc>
  </rcc>
  <rcc rId="60768" sId="6">
    <nc r="AA1056" t="inlineStr">
      <is>
        <t>BC</t>
      </is>
    </nc>
  </rcc>
  <rcc rId="60769" sId="6">
    <nc r="AB1056" t="inlineStr">
      <is>
        <t>MCZ.BC.MSO15</t>
      </is>
    </nc>
  </rcc>
  <rcc rId="60770" sId="6">
    <nc r="AC1056" t="inlineStr">
      <is>
        <t>Alcatel</t>
      </is>
    </nc>
  </rcc>
  <rcc rId="60771" sId="6">
    <nc r="AD1056" t="inlineStr">
      <is>
        <t>-</t>
      </is>
    </nc>
  </rcc>
  <rcc rId="60772" sId="6">
    <nc r="AE1056" t="inlineStr">
      <is>
        <t>MCZ BC 01</t>
      </is>
    </nc>
  </rcc>
  <rcc rId="60773" sId="6">
    <nc r="AF1056" t="inlineStr">
      <is>
        <t>SPO PE 02</t>
      </is>
    </nc>
  </rcc>
  <rcc rId="60774" sId="6">
    <nc r="AG1056" t="inlineStr">
      <is>
        <t>SPO VU 04</t>
      </is>
    </nc>
  </rcc>
  <rcc rId="60775" sId="6">
    <nc r="AI1056" t="inlineStr">
      <is>
        <t>SPO PE_CG3</t>
      </is>
    </nc>
  </rcc>
  <rcc rId="60776" sId="6">
    <nc r="AJ1056" t="inlineStr">
      <is>
        <t>SPO.JG.LMC2</t>
      </is>
    </nc>
  </rcc>
  <rcc rId="60777" sId="6">
    <nc r="AK1056" t="inlineStr">
      <is>
        <t>SPO.JD.LMC2</t>
      </is>
    </nc>
  </rcc>
  <rcc rId="60778" sId="6">
    <nc r="AN1056" t="inlineStr">
      <is>
        <t>-</t>
      </is>
    </nc>
  </rcc>
  <rcc rId="60779" sId="6">
    <nc r="AO1056" t="inlineStr">
      <is>
        <t>-</t>
      </is>
    </nc>
  </rcc>
  <rcc rId="60780" sId="6">
    <nc r="AP1056" t="inlineStr">
      <is>
        <t>ONU 500</t>
      </is>
    </nc>
  </rcc>
  <rcc rId="60781" sId="6">
    <nc r="AQ1056" t="inlineStr">
      <is>
        <t>V5.2</t>
      </is>
    </nc>
  </rcc>
  <rcc rId="60782" sId="6">
    <nc r="AU1056" t="inlineStr">
      <is>
        <t>falta estação</t>
      </is>
    </nc>
  </rcc>
  <rcc rId="60783" sId="6">
    <nc r="AV1056">
      <v>0</v>
    </nc>
  </rcc>
  <rcc rId="60784" sId="6">
    <nc r="BC1056">
      <v>1440084644</v>
    </nc>
  </rcc>
  <rcc rId="60785" sId="6">
    <nc r="BD1056" t="inlineStr">
      <is>
        <t>MCZ.BC.AAC</t>
      </is>
    </nc>
  </rcc>
  <rcc rId="60786" sId="6">
    <nc r="A1057">
      <v>2015</v>
    </nc>
  </rcc>
  <rcc rId="60787" sId="6">
    <nc r="B1057" t="inlineStr">
      <is>
        <t>Sub Arm</t>
      </is>
    </nc>
  </rcc>
  <rcc rId="60788" sId="6">
    <nc r="C1057" t="inlineStr">
      <is>
        <t>226 Arm</t>
      </is>
    </nc>
  </rcc>
  <rcc rId="60789" sId="6">
    <nc r="D1057" t="inlineStr">
      <is>
        <t>5700282867</t>
      </is>
    </nc>
  </rcc>
  <rcc rId="60790" sId="6">
    <nc r="E1057" t="inlineStr">
      <is>
        <t>SIM</t>
      </is>
    </nc>
  </rcc>
  <rcc rId="60791" sId="6">
    <nc r="F1057" t="inlineStr">
      <is>
        <t>SIM</t>
      </is>
    </nc>
  </rcc>
  <rcc rId="60792" sId="6">
    <nc r="G1057">
      <v>42083</v>
    </nc>
  </rcc>
  <rcc rId="60793" sId="6">
    <nc r="H1057" t="inlineStr">
      <is>
        <t>Keymile</t>
      </is>
    </nc>
  </rcc>
  <rcc rId="60794" sId="6">
    <nc r="I1057" t="inlineStr">
      <is>
        <t>Retrofit</t>
      </is>
    </nc>
  </rcc>
  <rcc rId="60795" sId="6">
    <nc r="J1057">
      <v>192</v>
    </nc>
  </rcc>
  <rcc rId="60796" sId="6">
    <nc r="K1057">
      <v>432</v>
    </nc>
  </rcc>
  <rcc rId="60797" sId="6">
    <nc r="L1057">
      <v>4</v>
    </nc>
  </rcc>
  <rcc rId="60798" sId="6">
    <nc r="M1057">
      <v>4</v>
    </nc>
  </rcc>
  <rcc rId="60799" sId="6">
    <nc r="N1057">
      <v>32</v>
    </nc>
  </rcc>
  <rcc rId="60800" sId="6">
    <nc r="O1057" t="inlineStr">
      <is>
        <t>SIM</t>
      </is>
    </nc>
  </rcc>
  <rcc rId="60801" sId="6">
    <nc r="P1057" t="inlineStr">
      <is>
        <t>SIM</t>
      </is>
    </nc>
  </rcc>
  <rcc rId="60802" sId="6">
    <nc r="Q1057" t="inlineStr">
      <is>
        <t>SIM</t>
      </is>
    </nc>
  </rcc>
  <rcc rId="60803" sId="6">
    <nc r="R1057" t="inlineStr">
      <is>
        <t>Armário</t>
      </is>
    </nc>
  </rcc>
  <rcc rId="60804" sId="6">
    <nc r="S1057" t="inlineStr">
      <is>
        <t>Monoshelf</t>
      </is>
    </nc>
  </rcc>
  <rcc rId="60805" sId="6">
    <nc r="T1057" t="inlineStr">
      <is>
        <t>Outdoor</t>
      </is>
    </nc>
  </rcc>
  <rcc rId="60806" sId="6">
    <nc r="U1057">
      <v>15</v>
    </nc>
  </rcc>
  <rcc rId="60807" sId="6">
    <nc r="V1057" t="inlineStr">
      <is>
        <t>11266</t>
      </is>
    </nc>
  </rcc>
  <rcc rId="60808" sId="6">
    <nc r="W1057" t="inlineStr">
      <is>
        <t>AAD</t>
      </is>
    </nc>
  </rcc>
  <rcc rId="60809" sId="6">
    <nc r="X1057" t="inlineStr">
      <is>
        <t>11266GNAAD</t>
      </is>
    </nc>
  </rcc>
  <rcc rId="60810" sId="6">
    <nc r="Y1057" t="inlineStr">
      <is>
        <t>Alameda do Contorno, s/n° - Condomínio Colinas</t>
      </is>
    </nc>
  </rcc>
  <rcc rId="60811" sId="6">
    <nc r="Z1057" t="inlineStr">
      <is>
        <t>IBIUNA</t>
      </is>
    </nc>
  </rcc>
  <rcc rId="60812" sId="6">
    <nc r="AA1057" t="inlineStr">
      <is>
        <t>GN</t>
      </is>
    </nc>
  </rcc>
  <rcc rId="60813" sId="6">
    <nc r="AB1057" t="inlineStr">
      <is>
        <t>IBN.GN.MSO02</t>
      </is>
    </nc>
  </rcc>
  <rcc rId="60814" sId="6">
    <nc r="AC1057" t="inlineStr">
      <is>
        <t>Huawei</t>
      </is>
    </nc>
  </rcc>
  <rcc rId="60815" sId="6">
    <nc r="AD1057" t="inlineStr">
      <is>
        <t>IBN GN 01</t>
      </is>
    </nc>
  </rcc>
  <rcc rId="60816" sId="6">
    <nc r="AE1057" t="inlineStr">
      <is>
        <t>SOC CR 02</t>
      </is>
    </nc>
  </rcc>
  <rcc rId="60817" sId="6">
    <nc r="AF1057" t="inlineStr">
      <is>
        <t>CAS CE 01</t>
      </is>
    </nc>
  </rcc>
  <rcc rId="60818" sId="6">
    <nc r="AG1057" t="inlineStr">
      <is>
        <t>CAS CT 02</t>
      </is>
    </nc>
  </rcc>
  <rcc rId="60819" sId="6">
    <nc r="AI1057" t="inlineStr">
      <is>
        <t>CAS CE_CG1</t>
      </is>
    </nc>
  </rcc>
  <rcc rId="60820" sId="6">
    <nc r="AJ1057" t="inlineStr">
      <is>
        <t>ARQ.FI.LMC2</t>
      </is>
    </nc>
  </rcc>
  <rcc rId="60821" sId="6">
    <nc r="AK1057" t="inlineStr">
      <is>
        <t>BRU.AC.LMC2</t>
      </is>
    </nc>
  </rcc>
  <rcc rId="60822" sId="6">
    <nc r="AN1057" t="inlineStr">
      <is>
        <t>-</t>
      </is>
    </nc>
  </rcc>
  <rcc rId="60823" sId="6">
    <nc r="AO1057" t="inlineStr">
      <is>
        <t>-</t>
      </is>
    </nc>
  </rcc>
  <rcc rId="60824" sId="6">
    <nc r="AP1057" t="inlineStr">
      <is>
        <t>ELI</t>
      </is>
    </nc>
  </rcc>
  <rcc rId="60825" sId="6">
    <nc r="AQ1057" t="inlineStr">
      <is>
        <t>Proprietária</t>
      </is>
    </nc>
  </rcc>
  <rcc rId="60826" sId="6">
    <nc r="AU1057">
      <v>1003676623</v>
    </nc>
  </rcc>
  <rcc rId="60827" sId="6">
    <nc r="AV1057" t="inlineStr">
      <is>
        <t>FALTA</t>
      </is>
    </nc>
  </rcc>
  <rcc rId="60828" sId="6">
    <nc r="AW1057" t="inlineStr">
      <is>
        <t>FALTA</t>
      </is>
    </nc>
  </rcc>
  <rcc rId="60829" sId="6">
    <nc r="AX1057" t="inlineStr">
      <is>
        <t>ok</t>
      </is>
    </nc>
  </rcc>
  <rcc rId="60830" sId="6">
    <nc r="BC1057">
      <v>2026063379</v>
    </nc>
  </rcc>
  <rcc rId="60831" sId="6">
    <nc r="BD1057" t="inlineStr">
      <is>
        <t>IBN.GN.AAD</t>
      </is>
    </nc>
  </rcc>
  <rcc rId="60832" sId="6">
    <nc r="A1058">
      <v>2015</v>
    </nc>
  </rcc>
  <rcc rId="60833" sId="6">
    <nc r="B1058" t="inlineStr">
      <is>
        <t>Sub Arm</t>
      </is>
    </nc>
  </rcc>
  <rcc rId="60834" sId="6">
    <nc r="C1058" t="inlineStr">
      <is>
        <t>226 Arm</t>
      </is>
    </nc>
  </rcc>
  <rcc rId="60835" sId="6">
    <nc r="D1058">
      <v>5700285587</v>
    </nc>
  </rcc>
  <rcc rId="60836" sId="6">
    <nc r="E1058" t="inlineStr">
      <is>
        <t>SIM</t>
      </is>
    </nc>
  </rcc>
  <rcc rId="60837" sId="6">
    <nc r="F1058" t="inlineStr">
      <is>
        <t>SIM</t>
      </is>
    </nc>
  </rcc>
  <rcc rId="60838" sId="6">
    <nc r="G1058">
      <v>42349</v>
    </nc>
  </rcc>
  <rcc rId="60839" sId="6">
    <nc r="H1058" t="inlineStr">
      <is>
        <t>Huawei</t>
      </is>
    </nc>
  </rcc>
  <rcc rId="60840" sId="6">
    <nc r="I1058" t="inlineStr">
      <is>
        <t>Modernização</t>
      </is>
    </nc>
  </rcc>
  <rcc rId="60841" sId="6">
    <nc r="J1058">
      <v>192</v>
    </nc>
  </rcc>
  <rcc rId="60842" sId="6">
    <nc r="K1058">
      <v>448</v>
    </nc>
  </rcc>
  <rcc rId="60843" sId="6">
    <nc r="L1058">
      <v>8</v>
    </nc>
  </rcc>
  <rcc rId="60844" sId="6">
    <nc r="M1058">
      <v>8</v>
    </nc>
  </rcc>
  <rcc rId="60845" sId="6">
    <nc r="N1058">
      <v>16</v>
    </nc>
  </rcc>
  <rcc rId="60846" sId="6">
    <nc r="O1058" t="inlineStr">
      <is>
        <t>NÃO</t>
      </is>
    </nc>
  </rcc>
  <rcc rId="60847" sId="6">
    <nc r="P1058" t="inlineStr">
      <is>
        <t>NÃO</t>
      </is>
    </nc>
  </rcc>
  <rcc rId="60848" sId="6">
    <nc r="Q1058" t="inlineStr">
      <is>
        <t>SIM</t>
      </is>
    </nc>
  </rcc>
  <rcc rId="60849" sId="6">
    <nc r="R1058" t="inlineStr">
      <is>
        <t>Armário</t>
      </is>
    </nc>
  </rcc>
  <rcc rId="60850" sId="6">
    <nc r="S1058" t="inlineStr">
      <is>
        <t>Monoshelf</t>
      </is>
    </nc>
  </rcc>
  <rcc rId="60851" sId="6">
    <nc r="T1058" t="inlineStr">
      <is>
        <t>Outdoor</t>
      </is>
    </nc>
  </rcc>
  <rcc rId="60852" sId="6">
    <nc r="U1058">
      <v>11</v>
    </nc>
  </rcc>
  <rcc rId="60853" sId="6">
    <nc r="V1058" t="inlineStr">
      <is>
        <t>11381</t>
      </is>
    </nc>
  </rcc>
  <rcc rId="60854" sId="6">
    <nc r="W1058" t="inlineStr">
      <is>
        <t>AAD</t>
      </is>
    </nc>
  </rcc>
  <rcc rId="60855" sId="6">
    <nc r="X1058" t="inlineStr">
      <is>
        <t>11381BCAAD</t>
      </is>
    </nc>
  </rcc>
  <rcc rId="60856" sId="6">
    <nc r="Y1058" t="inlineStr">
      <is>
        <t>R JOSÉ ANTONIO DA COSTA</t>
      </is>
    </nc>
  </rcc>
  <rcc rId="60857" sId="6">
    <nc r="Z1058" t="inlineStr">
      <is>
        <t>MOGI DAS CRUZES</t>
      </is>
    </nc>
  </rcc>
  <rcc rId="60858" sId="6">
    <nc r="AA1058" t="inlineStr">
      <is>
        <t>BC</t>
      </is>
    </nc>
  </rcc>
  <rcc rId="60859" sId="6">
    <nc r="AB1058" t="inlineStr">
      <is>
        <t>MCZ.BC.MSO19</t>
      </is>
    </nc>
  </rcc>
  <rcc rId="60860" sId="6">
    <nc r="AC1058" t="inlineStr">
      <is>
        <t>Alcatel</t>
      </is>
    </nc>
  </rcc>
  <rcc rId="60861" sId="6">
    <nc r="AD1058" t="inlineStr">
      <is>
        <t>-</t>
      </is>
    </nc>
  </rcc>
  <rcc rId="60862" sId="6">
    <nc r="AE1058" t="inlineStr">
      <is>
        <t>MCZ BC 01</t>
      </is>
    </nc>
  </rcc>
  <rcc rId="60863" sId="6">
    <nc r="AF1058" t="inlineStr">
      <is>
        <t>SPO PE 02</t>
      </is>
    </nc>
  </rcc>
  <rcc rId="60864" sId="6">
    <nc r="AG1058" t="inlineStr">
      <is>
        <t>SPO VU 04</t>
      </is>
    </nc>
  </rcc>
  <rcc rId="60865" sId="6">
    <nc r="AI1058" t="inlineStr">
      <is>
        <t>SPO PE_CG3</t>
      </is>
    </nc>
  </rcc>
  <rcc rId="60866" sId="6">
    <nc r="AJ1058" t="inlineStr">
      <is>
        <t>SPO.JG.LMC2</t>
      </is>
    </nc>
  </rcc>
  <rcc rId="60867" sId="6">
    <nc r="AK1058" t="inlineStr">
      <is>
        <t>SPO.JD.LMC2</t>
      </is>
    </nc>
  </rcc>
  <rcc rId="60868" sId="6">
    <nc r="AU1058">
      <v>1003803625</v>
    </nc>
  </rcc>
  <rcc rId="60869" sId="6">
    <nc r="AV1058" t="inlineStr">
      <is>
        <t>23°33'34.5"</t>
      </is>
    </nc>
  </rcc>
  <rcc rId="60870" sId="6">
    <nc r="AW1058" t="inlineStr">
      <is>
        <t>46°08'03.9"</t>
      </is>
    </nc>
  </rcc>
  <rcc rId="60871" sId="6">
    <nc r="BA1058" t="inlineStr">
      <is>
        <t>ONU 500</t>
      </is>
    </nc>
  </rcc>
  <rcc rId="60872" sId="6">
    <nc r="BB1058" t="inlineStr">
      <is>
        <t>-</t>
      </is>
    </nc>
  </rcc>
  <rcc rId="60873" sId="6">
    <nc r="BC1058">
      <v>1892063257</v>
    </nc>
  </rcc>
  <rcc rId="60874" sId="6">
    <nc r="BD1058" t="inlineStr">
      <is>
        <t>MCZ.BC.AAD</t>
      </is>
    </nc>
  </rcc>
  <rcc rId="60875" sId="6">
    <nc r="A1059">
      <v>2015</v>
    </nc>
  </rcc>
  <rcc rId="60876" sId="6">
    <nc r="B1059" t="inlineStr">
      <is>
        <t>Sub Arm</t>
      </is>
    </nc>
  </rcc>
  <rcc rId="60877" sId="6">
    <nc r="C1059" t="inlineStr">
      <is>
        <t>226 Arm</t>
      </is>
    </nc>
  </rcc>
  <rcc rId="60878" sId="6">
    <nc r="D1059">
      <v>5700283407</v>
    </nc>
  </rcc>
  <rcc rId="60879" sId="6">
    <nc r="E1059" t="inlineStr">
      <is>
        <t>SIM</t>
      </is>
    </nc>
  </rcc>
  <rcc rId="60880" sId="6">
    <nc r="F1059" t="inlineStr">
      <is>
        <t>SIM</t>
      </is>
    </nc>
  </rcc>
  <rcc rId="60881" sId="6">
    <nc r="G1059">
      <v>42177</v>
    </nc>
  </rcc>
  <rcc rId="60882" sId="6">
    <nc r="H1059" t="inlineStr">
      <is>
        <t>Nokia</t>
      </is>
    </nc>
  </rcc>
  <rcc rId="60883" sId="6">
    <nc r="I1059" t="inlineStr">
      <is>
        <t>Modernização</t>
      </is>
    </nc>
  </rcc>
  <rcc rId="60884" sId="6">
    <nc r="J1059">
      <v>192</v>
    </nc>
  </rcc>
  <rcc rId="60885" sId="6">
    <nc r="K1059">
      <v>432</v>
    </nc>
  </rcc>
  <rcc rId="60886" sId="6">
    <nc r="L1059">
      <v>4</v>
    </nc>
  </rcc>
  <rcc rId="60887" sId="6">
    <nc r="M1059">
      <v>0</v>
    </nc>
  </rcc>
  <rcc rId="60888" sId="6">
    <nc r="N1059">
      <v>24</v>
    </nc>
  </rcc>
  <rcc rId="60889" sId="6">
    <nc r="O1059" t="inlineStr">
      <is>
        <t>NÃO</t>
      </is>
    </nc>
  </rcc>
  <rcc rId="60890" sId="6">
    <nc r="P1059" t="inlineStr">
      <is>
        <t>NÃO</t>
      </is>
    </nc>
  </rcc>
  <rcc rId="60891" sId="6">
    <nc r="Q1059" t="inlineStr">
      <is>
        <t>SIM</t>
      </is>
    </nc>
  </rcc>
  <rcc rId="60892" sId="6">
    <nc r="R1059" t="inlineStr">
      <is>
        <t>Armário</t>
      </is>
    </nc>
  </rcc>
  <rcc rId="60893" sId="6">
    <nc r="S1059" t="inlineStr">
      <is>
        <t>Monoshelf</t>
      </is>
    </nc>
  </rcc>
  <rcc rId="60894" sId="6">
    <nc r="T1059" t="inlineStr">
      <is>
        <t>Outdoor</t>
      </is>
    </nc>
  </rcc>
  <rcc rId="60895" sId="6">
    <nc r="U1059">
      <v>11</v>
    </nc>
  </rcc>
  <rcc rId="60896" sId="6">
    <nc r="V1059" t="inlineStr">
      <is>
        <t>11381</t>
      </is>
    </nc>
  </rcc>
  <rcc rId="60897" sId="6">
    <nc r="W1059" t="inlineStr">
      <is>
        <t>AAE</t>
      </is>
    </nc>
  </rcc>
  <rcc rId="60898" sId="6">
    <nc r="X1059" t="inlineStr">
      <is>
        <t>11381BCAAE</t>
      </is>
    </nc>
  </rcc>
  <rcc rId="60899" sId="6">
    <nc r="Y1059" t="inlineStr">
      <is>
        <t>RUA XV DE AGÒSTO 32</t>
      </is>
    </nc>
  </rcc>
  <rcc rId="60900" sId="6">
    <nc r="Z1059" t="inlineStr">
      <is>
        <t>MOGI DAS CRUZES</t>
      </is>
    </nc>
  </rcc>
  <rcc rId="60901" sId="6">
    <nc r="AA1059" t="inlineStr">
      <is>
        <t>BC</t>
      </is>
    </nc>
  </rcc>
  <rcc rId="60902" sId="6">
    <nc r="AB1059" t="inlineStr">
      <is>
        <t>MCZ.BC.MSO16</t>
      </is>
    </nc>
  </rcc>
  <rcc rId="60903" sId="6">
    <nc r="AC1059" t="inlineStr">
      <is>
        <t>Alcatel</t>
      </is>
    </nc>
  </rcc>
  <rcc rId="60904" sId="6">
    <nc r="AD1059" t="inlineStr">
      <is>
        <t>-</t>
      </is>
    </nc>
  </rcc>
  <rcc rId="60905" sId="6">
    <nc r="AE1059" t="inlineStr">
      <is>
        <t>MCZ BC 01</t>
      </is>
    </nc>
  </rcc>
  <rcc rId="60906" sId="6">
    <nc r="AF1059" t="inlineStr">
      <is>
        <t>SPO PE 02</t>
      </is>
    </nc>
  </rcc>
  <rcc rId="60907" sId="6">
    <nc r="AG1059" t="inlineStr">
      <is>
        <t>SPO VU 04</t>
      </is>
    </nc>
  </rcc>
  <rcc rId="60908" sId="6">
    <nc r="AI1059" t="inlineStr">
      <is>
        <t>SPO PE_CG3</t>
      </is>
    </nc>
  </rcc>
  <rcc rId="60909" sId="6">
    <nc r="AJ1059" t="inlineStr">
      <is>
        <t>SPO.JG.LMC2</t>
      </is>
    </nc>
  </rcc>
  <rcc rId="60910" sId="6">
    <nc r="AK1059" t="inlineStr">
      <is>
        <t>SPO.JD.LMC2</t>
      </is>
    </nc>
  </rcc>
  <rcc rId="60911" sId="6">
    <nc r="AN1059" t="inlineStr">
      <is>
        <t>-</t>
      </is>
    </nc>
  </rcc>
  <rcc rId="60912" sId="6">
    <nc r="AO1059" t="inlineStr">
      <is>
        <t>-</t>
      </is>
    </nc>
  </rcc>
  <rcc rId="60913" sId="6">
    <nc r="AP1059" t="inlineStr">
      <is>
        <t>ONU 500</t>
      </is>
    </nc>
  </rcc>
  <rcc rId="60914" sId="6">
    <nc r="AQ1059" t="inlineStr">
      <is>
        <t>V5.2</t>
      </is>
    </nc>
  </rcc>
  <rcc rId="60915" sId="6">
    <nc r="AU1059">
      <v>1002232829</v>
    </nc>
  </rcc>
  <rcc rId="60916" sId="6">
    <nc r="AV1059" t="inlineStr">
      <is>
        <t>23° 33' 47,84" S</t>
      </is>
    </nc>
  </rcc>
  <rcc rId="60917" sId="6">
    <nc r="BC1059">
      <v>1440084644</v>
    </nc>
  </rcc>
  <rcc rId="60918" sId="6">
    <nc r="BD1059" t="inlineStr">
      <is>
        <t>MCZ.BC.AAE</t>
      </is>
    </nc>
  </rcc>
  <rcc rId="60919" sId="6">
    <nc r="A1060">
      <v>2015</v>
    </nc>
  </rcc>
  <rcc rId="60920" sId="6">
    <nc r="B1060" t="inlineStr">
      <is>
        <t>Sub Arm</t>
      </is>
    </nc>
  </rcc>
  <rcc rId="60921" sId="6">
    <nc r="C1060" t="inlineStr">
      <is>
        <t>226 Arm</t>
      </is>
    </nc>
  </rcc>
  <rcc rId="60922" sId="6">
    <nc r="D1060" t="inlineStr">
      <is>
        <t>5700282091</t>
      </is>
    </nc>
  </rcc>
  <rcc rId="60923" sId="6">
    <nc r="E1060" t="inlineStr">
      <is>
        <t>SIM</t>
      </is>
    </nc>
  </rcc>
  <rcc rId="60924" sId="6">
    <nc r="F1060" t="inlineStr">
      <is>
        <t>SIM</t>
      </is>
    </nc>
  </rcc>
  <rcc rId="60925" sId="6">
    <nc r="G1060">
      <v>42074</v>
    </nc>
  </rcc>
  <rcc rId="60926" sId="6">
    <nc r="H1060" t="inlineStr">
      <is>
        <t>Keymile</t>
      </is>
    </nc>
  </rcc>
  <rcc rId="60927" sId="6">
    <nc r="I1060" t="inlineStr">
      <is>
        <t>Retrofit</t>
      </is>
    </nc>
  </rcc>
  <rcc rId="60928" sId="6">
    <nc r="J1060">
      <v>192</v>
    </nc>
  </rcc>
  <rcc rId="60929" sId="6">
    <nc r="K1060">
      <v>432</v>
    </nc>
  </rcc>
  <rcc rId="60930" sId="6">
    <nc r="L1060">
      <v>4</v>
    </nc>
  </rcc>
  <rcc rId="60931" sId="6">
    <nc r="M1060">
      <v>4</v>
    </nc>
  </rcc>
  <rcc rId="60932" sId="6">
    <nc r="N1060">
      <v>32</v>
    </nc>
  </rcc>
  <rcc rId="60933" sId="6">
    <nc r="O1060" t="inlineStr">
      <is>
        <t>SIM</t>
      </is>
    </nc>
  </rcc>
  <rcc rId="60934" sId="6">
    <nc r="P1060" t="inlineStr">
      <is>
        <t>SIM</t>
      </is>
    </nc>
  </rcc>
  <rcc rId="60935" sId="6">
    <nc r="Q1060" t="inlineStr">
      <is>
        <t>SIM</t>
      </is>
    </nc>
  </rcc>
  <rcc rId="60936" sId="6">
    <nc r="R1060" t="inlineStr">
      <is>
        <t>Armário</t>
      </is>
    </nc>
  </rcc>
  <rcc rId="60937" sId="6">
    <nc r="S1060" t="inlineStr">
      <is>
        <t>Monoshelf</t>
      </is>
    </nc>
  </rcc>
  <rcc rId="60938" sId="6">
    <nc r="T1060" t="inlineStr">
      <is>
        <t>Outdoor</t>
      </is>
    </nc>
  </rcc>
  <rcc rId="60939" sId="6">
    <nc r="U1060">
      <v>11</v>
    </nc>
  </rcc>
  <rcc rId="60940" sId="6">
    <nc r="V1060" t="inlineStr">
      <is>
        <t>11623</t>
      </is>
    </nc>
  </rcc>
  <rcc rId="60941" sId="6">
    <nc r="W1060" t="inlineStr">
      <is>
        <t>AHD</t>
      </is>
    </nc>
  </rcc>
  <rcc rId="60942" sId="6">
    <nc r="X1060" t="inlineStr">
      <is>
        <t>11623SIAHD</t>
      </is>
    </nc>
  </rcc>
  <rcc rId="60943" sId="6">
    <nc r="Y1060" t="inlineStr">
      <is>
        <t>R MUNICIPAL  X  ESTR MONTE NEGRO</t>
      </is>
    </nc>
  </rcc>
  <rcc rId="60944" sId="6">
    <nc r="Z1060" t="inlineStr">
      <is>
        <t>SANTA ISABEL</t>
      </is>
    </nc>
  </rcc>
  <rcc rId="60945" sId="6">
    <nc r="AA1060" t="inlineStr">
      <is>
        <t>SI</t>
      </is>
    </nc>
  </rcc>
  <rcc rId="60946" sId="6">
    <nc r="AB1060" t="inlineStr">
      <is>
        <t>SBL.SI.MSO07</t>
      </is>
    </nc>
  </rcc>
  <rcc rId="60947" sId="6">
    <nc r="AC1060" t="inlineStr">
      <is>
        <t>Alcatel</t>
      </is>
    </nc>
  </rcc>
  <rcc rId="60948" sId="6">
    <nc r="AD1060" t="inlineStr">
      <is>
        <t>SBL SI 02</t>
      </is>
    </nc>
  </rcc>
  <rcc rId="60949" sId="6">
    <nc r="AE1060" t="inlineStr">
      <is>
        <t>IAQ IT 02</t>
      </is>
    </nc>
  </rcc>
  <rcc rId="60950" sId="6">
    <nc r="AF1060" t="inlineStr">
      <is>
        <t>SPO PE 02</t>
      </is>
    </nc>
  </rcc>
  <rcc rId="60951" sId="6">
    <nc r="AG1060" t="inlineStr">
      <is>
        <t>SPO VU 04</t>
      </is>
    </nc>
  </rcc>
  <rcc rId="60952" sId="6">
    <nc r="AI1060" t="inlineStr">
      <is>
        <t>SPO PE_CG3</t>
      </is>
    </nc>
  </rcc>
  <rcc rId="60953" sId="6">
    <nc r="AJ1060" t="inlineStr">
      <is>
        <t>SPO.JG.LMC2</t>
      </is>
    </nc>
  </rcc>
  <rcc rId="60954" sId="6">
    <nc r="AK1060" t="inlineStr">
      <is>
        <t>SPO.JD.LMC2</t>
      </is>
    </nc>
  </rcc>
  <rcc rId="60955" sId="6">
    <nc r="AN1060" t="inlineStr">
      <is>
        <t>-</t>
      </is>
    </nc>
  </rcc>
  <rcc rId="60956" sId="6">
    <nc r="AO1060" t="inlineStr">
      <is>
        <t>-</t>
      </is>
    </nc>
  </rcc>
  <rcc rId="60957" sId="6">
    <nc r="AP1060" t="inlineStr">
      <is>
        <t>DCS40</t>
      </is>
    </nc>
  </rcc>
  <rcc rId="60958" sId="6">
    <nc r="AQ1060" t="inlineStr">
      <is>
        <t>ESPELHADO</t>
      </is>
    </nc>
  </rcc>
  <rcc rId="60959" sId="6">
    <nc r="AU1060">
      <v>1002032633</v>
    </nc>
  </rcc>
  <rcc rId="60960" sId="6">
    <nc r="AV1060" t="inlineStr">
      <is>
        <t>FALTA</t>
      </is>
    </nc>
  </rcc>
  <rcc rId="60961" sId="6">
    <nc r="AW1060" t="inlineStr">
      <is>
        <t>FALTA</t>
      </is>
    </nc>
  </rcc>
  <rcc rId="60962" sId="6">
    <nc r="AX1060" t="inlineStr">
      <is>
        <t>ok</t>
      </is>
    </nc>
  </rcc>
  <rcc rId="60963" sId="6">
    <nc r="BC1060">
      <v>2026063379</v>
    </nc>
  </rcc>
  <rcc rId="60964" sId="6">
    <nc r="BD1060" t="inlineStr">
      <is>
        <t>SBL.SI.AHD</t>
      </is>
    </nc>
  </rcc>
  <rcc rId="60965" sId="6">
    <nc r="A1061">
      <v>2015</v>
    </nc>
  </rcc>
  <rcc rId="60966" sId="6">
    <nc r="B1061" t="inlineStr">
      <is>
        <t>Sub Arm</t>
      </is>
    </nc>
  </rcc>
  <rcc rId="60967" sId="6">
    <nc r="C1061" t="inlineStr">
      <is>
        <t>226 Arm</t>
      </is>
    </nc>
  </rcc>
  <rcc rId="60968" sId="6">
    <nc r="D1061">
      <v>5700321863</v>
    </nc>
  </rcc>
  <rcc rId="60969" sId="6">
    <nc r="E1061" t="inlineStr">
      <is>
        <t>SIM</t>
      </is>
    </nc>
  </rcc>
  <rcc rId="60970" sId="6">
    <nc r="F1061" t="inlineStr">
      <is>
        <t>SIM</t>
      </is>
    </nc>
  </rcc>
  <rcc rId="60971" sId="6">
    <nc r="G1061">
      <v>42249</v>
    </nc>
  </rcc>
  <rcc rId="60972" sId="6">
    <nc r="H1061" t="inlineStr">
      <is>
        <t>Nokia</t>
      </is>
    </nc>
  </rcc>
  <rcc rId="60973" sId="6">
    <nc r="I1061" t="inlineStr">
      <is>
        <t>Retrofit</t>
      </is>
    </nc>
  </rcc>
  <rcc rId="60974" sId="6">
    <nc r="J1061">
      <v>192</v>
    </nc>
  </rcc>
  <rcc rId="60975" sId="6">
    <nc r="K1061">
      <v>432</v>
    </nc>
  </rcc>
  <rcc rId="60976" sId="6">
    <nc r="L1061">
      <v>4</v>
    </nc>
  </rcc>
  <rcc rId="60977" sId="6">
    <nc r="M1061">
      <v>0</v>
    </nc>
  </rcc>
  <rcc rId="60978" sId="6">
    <nc r="N1061">
      <v>24</v>
    </nc>
  </rcc>
  <rcc rId="60979" sId="6">
    <nc r="O1061" t="inlineStr">
      <is>
        <t>NÃO</t>
      </is>
    </nc>
  </rcc>
  <rcc rId="60980" sId="6">
    <nc r="P1061" t="inlineStr">
      <is>
        <t>NÃO</t>
      </is>
    </nc>
  </rcc>
  <rcc rId="60981" sId="6">
    <nc r="Q1061" t="inlineStr">
      <is>
        <t>SIM</t>
      </is>
    </nc>
  </rcc>
  <rcc rId="60982" sId="6">
    <nc r="R1061" t="inlineStr">
      <is>
        <t>Armário</t>
      </is>
    </nc>
  </rcc>
  <rcc rId="60983" sId="6">
    <nc r="S1061" t="inlineStr">
      <is>
        <t>Monoshelf</t>
      </is>
    </nc>
  </rcc>
  <rcc rId="60984" sId="6">
    <nc r="T1061" t="inlineStr">
      <is>
        <t>Outdoor</t>
      </is>
    </nc>
  </rcc>
  <rcc rId="60985" sId="6">
    <nc r="U1061">
      <v>11</v>
    </nc>
  </rcc>
  <rcc rId="60986" sId="6">
    <nc r="V1061">
      <v>11220</v>
    </nc>
  </rcc>
  <rcc rId="60987" sId="6">
    <nc r="W1061" t="inlineStr">
      <is>
        <t>AHG</t>
      </is>
    </nc>
  </rcc>
  <rcc rId="60988" sId="6">
    <nc r="X1061" t="inlineStr">
      <is>
        <t>11220FVAHG</t>
      </is>
    </nc>
  </rcc>
  <rcc rId="60989" sId="6">
    <nc r="Y1061" t="inlineStr">
      <is>
        <t>ESTR DO CUPIM  X  R DOS BANDEIRANTES</t>
      </is>
    </nc>
  </rcc>
  <rcc rId="60990" sId="6">
    <nc r="Z1061" t="inlineStr">
      <is>
        <t>FERRAZ DE VASCONCELOS</t>
      </is>
    </nc>
  </rcc>
  <rcc rId="60991" sId="6">
    <nc r="AA1061" t="inlineStr">
      <is>
        <t>FV</t>
      </is>
    </nc>
  </rcc>
  <rcc rId="60992" sId="6">
    <nc r="AB1061" t="inlineStr">
      <is>
        <t>FAV.FV.MSO16</t>
      </is>
    </nc>
  </rcc>
  <rcc rId="60993" sId="6">
    <nc r="AC1061" t="inlineStr">
      <is>
        <t>Alcatel</t>
      </is>
    </nc>
  </rcc>
  <rcc rId="60994" sId="6">
    <nc r="AD1061" t="inlineStr">
      <is>
        <t>-</t>
      </is>
    </nc>
  </rcc>
  <rcc rId="60995" sId="6">
    <nc r="AE1061" t="inlineStr">
      <is>
        <t>FAV FV 02</t>
      </is>
    </nc>
  </rcc>
  <rcc rId="60996" sId="6">
    <nc r="AF1061" t="inlineStr">
      <is>
        <t>SPO PE 02</t>
      </is>
    </nc>
  </rcc>
  <rcc rId="60997" sId="6">
    <nc r="AG1061" t="inlineStr">
      <is>
        <t>SPO VU 04</t>
      </is>
    </nc>
  </rcc>
  <rcc rId="60998" sId="6">
    <nc r="AI1061" t="inlineStr">
      <is>
        <t>SPO PE_CG3</t>
      </is>
    </nc>
  </rcc>
  <rcc rId="60999" sId="6">
    <nc r="AJ1061" t="inlineStr">
      <is>
        <t>SPO.JG.LMC2</t>
      </is>
    </nc>
  </rcc>
  <rcc rId="61000" sId="6">
    <nc r="AK1061" t="inlineStr">
      <is>
        <t>SPO.JD.LMC2</t>
      </is>
    </nc>
  </rcc>
  <rcc rId="61001" sId="6">
    <nc r="AN1061" t="inlineStr">
      <is>
        <t>-</t>
      </is>
    </nc>
  </rcc>
  <rcc rId="61002" sId="6">
    <nc r="AO1061" t="inlineStr">
      <is>
        <t>-</t>
      </is>
    </nc>
  </rcc>
  <rcc rId="61003" sId="6">
    <nc r="AP1061" t="inlineStr">
      <is>
        <t>DLU SHELTER</t>
      </is>
    </nc>
  </rcc>
  <rcc rId="61004" sId="6">
    <nc r="AQ1061" t="inlineStr">
      <is>
        <t>Proprietária</t>
      </is>
    </nc>
  </rcc>
  <rcc rId="61005" sId="6">
    <nc r="AU1061">
      <v>1002272987</v>
    </nc>
  </rcc>
  <rcc rId="61006" sId="6">
    <nc r="AV1061" t="inlineStr">
      <is>
        <t>23° 31' 55,51" S</t>
      </is>
    </nc>
  </rcc>
  <rcc rId="61007" sId="6">
    <nc r="BC1061">
      <v>1440084644</v>
    </nc>
  </rcc>
  <rcc rId="61008" sId="6">
    <nc r="BD1061" t="inlineStr">
      <is>
        <t>FAV.FV.AHG</t>
      </is>
    </nc>
  </rcc>
  <rcc rId="61009" sId="6">
    <nc r="A1062">
      <v>2015</v>
    </nc>
  </rcc>
  <rcc rId="61010" sId="6">
    <nc r="B1062" t="inlineStr">
      <is>
        <t>Sub Arm</t>
      </is>
    </nc>
  </rcc>
  <rcc rId="61011" sId="6">
    <nc r="C1062" t="inlineStr">
      <is>
        <t>226 Arm</t>
      </is>
    </nc>
  </rcc>
  <rcc rId="61012" sId="6">
    <nc r="D1062">
      <v>5700283432</v>
    </nc>
  </rcc>
  <rcc rId="61013" sId="6">
    <nc r="E1062" t="inlineStr">
      <is>
        <t>SIM</t>
      </is>
    </nc>
  </rcc>
  <rcc rId="61014" sId="6">
    <nc r="F1062" t="inlineStr">
      <is>
        <t>SIM</t>
      </is>
    </nc>
  </rcc>
  <rcc rId="61015" sId="6">
    <nc r="G1062">
      <v>42243</v>
    </nc>
  </rcc>
  <rcc rId="61016" sId="6">
    <nc r="H1062" t="inlineStr">
      <is>
        <t>Nokia</t>
      </is>
    </nc>
  </rcc>
  <rcc rId="61017" sId="6">
    <nc r="I1062" t="inlineStr">
      <is>
        <t>Modernização</t>
      </is>
    </nc>
  </rcc>
  <rcc rId="61018" sId="6">
    <nc r="J1062">
      <v>192</v>
    </nc>
  </rcc>
  <rcc rId="61019" sId="6">
    <nc r="K1062">
      <v>432</v>
    </nc>
  </rcc>
  <rcc rId="61020" sId="6">
    <nc r="L1062">
      <v>4</v>
    </nc>
  </rcc>
  <rcc rId="61021" sId="6">
    <nc r="M1062">
      <v>0</v>
    </nc>
  </rcc>
  <rcc rId="61022" sId="6">
    <nc r="N1062">
      <v>24</v>
    </nc>
  </rcc>
  <rcc rId="61023" sId="6">
    <nc r="O1062" t="inlineStr">
      <is>
        <t>NÃO</t>
      </is>
    </nc>
  </rcc>
  <rcc rId="61024" sId="6">
    <nc r="P1062" t="inlineStr">
      <is>
        <t>NÃO</t>
      </is>
    </nc>
  </rcc>
  <rcc rId="61025" sId="6">
    <nc r="Q1062" t="inlineStr">
      <is>
        <t>SIM</t>
      </is>
    </nc>
  </rcc>
  <rcc rId="61026" sId="6">
    <nc r="R1062" t="inlineStr">
      <is>
        <t>Armário</t>
      </is>
    </nc>
  </rcc>
  <rcc rId="61027" sId="6">
    <nc r="S1062" t="inlineStr">
      <is>
        <t>Monoshelf</t>
      </is>
    </nc>
  </rcc>
  <rcc rId="61028" sId="6">
    <nc r="T1062" t="inlineStr">
      <is>
        <t>Outdoor</t>
      </is>
    </nc>
  </rcc>
  <rcc rId="61029" sId="6">
    <nc r="U1062">
      <v>11</v>
    </nc>
  </rcc>
  <rcc rId="61030" sId="6">
    <nc r="V1062">
      <v>11220</v>
    </nc>
  </rcc>
  <rcc rId="61031" sId="6">
    <nc r="W1062" t="inlineStr">
      <is>
        <t>AHJ</t>
      </is>
    </nc>
  </rcc>
  <rcc rId="61032" sId="6">
    <nc r="X1062" t="inlineStr">
      <is>
        <t>11220FVAHJ</t>
      </is>
    </nc>
  </rcc>
  <rcc rId="61033" sId="6">
    <nc r="Y1062" t="inlineStr">
      <is>
        <t>R GILSON FLORENCIO NUNES 118</t>
      </is>
    </nc>
  </rcc>
  <rcc rId="61034" sId="6">
    <nc r="Z1062" t="inlineStr">
      <is>
        <t>FERRAZ DE VASCONCELOS</t>
      </is>
    </nc>
  </rcc>
  <rcc rId="61035" sId="6">
    <nc r="AA1062" t="inlineStr">
      <is>
        <t>FV</t>
      </is>
    </nc>
  </rcc>
  <rcc rId="61036" sId="6">
    <nc r="AB1062" t="inlineStr">
      <is>
        <t>FAV.FV.MSO20</t>
      </is>
    </nc>
  </rcc>
  <rcc rId="61037" sId="6">
    <nc r="AC1062" t="inlineStr">
      <is>
        <t>Alcatel</t>
      </is>
    </nc>
  </rcc>
  <rcc rId="61038" sId="6">
    <nc r="AD1062" t="inlineStr">
      <is>
        <t>-</t>
      </is>
    </nc>
  </rcc>
  <rcc rId="61039" sId="6">
    <nc r="AE1062" t="inlineStr">
      <is>
        <t>FAV FV 02</t>
      </is>
    </nc>
  </rcc>
  <rcc rId="61040" sId="6">
    <nc r="AF1062" t="inlineStr">
      <is>
        <t>SPO PE 02</t>
      </is>
    </nc>
  </rcc>
  <rcc rId="61041" sId="6">
    <nc r="AG1062" t="inlineStr">
      <is>
        <t>SPO VU 04</t>
      </is>
    </nc>
  </rcc>
  <rcc rId="61042" sId="6">
    <nc r="AI1062" t="inlineStr">
      <is>
        <t>SPO PE_CG3</t>
      </is>
    </nc>
  </rcc>
  <rcc rId="61043" sId="6">
    <nc r="AJ1062" t="inlineStr">
      <is>
        <t>SPO.JG.LMC2</t>
      </is>
    </nc>
  </rcc>
  <rcc rId="61044" sId="6">
    <nc r="AK1062" t="inlineStr">
      <is>
        <t>SPO.JD.LMC2</t>
      </is>
    </nc>
  </rcc>
  <rcc rId="61045" sId="6">
    <nc r="AN1062" t="inlineStr">
      <is>
        <t>-</t>
      </is>
    </nc>
  </rcc>
  <rcc rId="61046" sId="6">
    <nc r="AO1062" t="inlineStr">
      <is>
        <t>-</t>
      </is>
    </nc>
  </rcc>
  <rcc rId="61047" sId="6">
    <nc r="AP1062" t="inlineStr">
      <is>
        <t>DLU SHELTER</t>
      </is>
    </nc>
  </rcc>
  <rcc rId="61048" sId="6">
    <nc r="AQ1062" t="inlineStr">
      <is>
        <t>Proprietária</t>
      </is>
    </nc>
  </rcc>
  <rcc rId="61049" sId="6">
    <nc r="AU1062">
      <v>1002272952</v>
    </nc>
  </rcc>
  <rcc rId="61050" sId="6">
    <nc r="AV1062" t="inlineStr">
      <is>
        <t>23° 31' 41,83" S</t>
      </is>
    </nc>
  </rcc>
  <rcc rId="61051" sId="6">
    <nc r="BC1062">
      <v>1440084644</v>
    </nc>
  </rcc>
  <rcc rId="61052" sId="6">
    <nc r="BD1062" t="inlineStr">
      <is>
        <t>FAV.FV.AHJ</t>
      </is>
    </nc>
  </rcc>
  <rcc rId="61053" sId="6">
    <nc r="A1063">
      <v>2015</v>
    </nc>
  </rcc>
  <rcc rId="61054" sId="6">
    <nc r="B1063" t="inlineStr">
      <is>
        <t>Sub Arm</t>
      </is>
    </nc>
  </rcc>
  <rcc rId="61055" sId="6">
    <nc r="C1063" t="inlineStr">
      <is>
        <t>226 Arm</t>
      </is>
    </nc>
  </rcc>
  <rcc rId="61056" sId="6">
    <nc r="D1063">
      <v>5700281482</v>
    </nc>
  </rcc>
  <rcc rId="61057" sId="6">
    <nc r="E1063" t="inlineStr">
      <is>
        <t>SIM</t>
      </is>
    </nc>
  </rcc>
  <rcc rId="61058" sId="6">
    <nc r="F1063" t="inlineStr">
      <is>
        <t>SIM</t>
      </is>
    </nc>
  </rcc>
  <rcc rId="61059" sId="6">
    <nc r="G1063">
      <v>42086</v>
    </nc>
  </rcc>
  <rcc rId="61060" sId="6">
    <nc r="H1063" t="inlineStr">
      <is>
        <t>Nokia</t>
      </is>
    </nc>
  </rcc>
  <rcc rId="61061" sId="6">
    <nc r="I1063" t="inlineStr">
      <is>
        <t>Retrofit</t>
      </is>
    </nc>
  </rcc>
  <rcc rId="61062" sId="6">
    <nc r="J1063">
      <v>192</v>
    </nc>
  </rcc>
  <rcc rId="61063" sId="6">
    <nc r="K1063">
      <v>432</v>
    </nc>
  </rcc>
  <rcc rId="61064" sId="6">
    <nc r="L1063">
      <v>4</v>
    </nc>
  </rcc>
  <rcc rId="61065" sId="6">
    <nc r="M1063">
      <v>4</v>
    </nc>
  </rcc>
  <rcc rId="61066" sId="6">
    <nc r="N1063">
      <v>24</v>
    </nc>
  </rcc>
  <rcc rId="61067" sId="6">
    <nc r="O1063" t="inlineStr">
      <is>
        <t>SIM</t>
      </is>
    </nc>
  </rcc>
  <rcc rId="61068" sId="6">
    <nc r="P1063" t="inlineStr">
      <is>
        <t>SIM</t>
      </is>
    </nc>
  </rcc>
  <rcc rId="61069" sId="6">
    <nc r="Q1063" t="inlineStr">
      <is>
        <t>SIM</t>
      </is>
    </nc>
  </rcc>
  <rcc rId="61070" sId="6">
    <nc r="R1063" t="inlineStr">
      <is>
        <t>Armário</t>
      </is>
    </nc>
  </rcc>
  <rcc rId="61071" sId="6">
    <nc r="S1063" t="inlineStr">
      <is>
        <t>Monoshelf</t>
      </is>
    </nc>
  </rcc>
  <rcc rId="61072" sId="6">
    <nc r="T1063" t="inlineStr">
      <is>
        <t>Outdoor</t>
      </is>
    </nc>
  </rcc>
  <rcc rId="61073" sId="6">
    <nc r="U1063">
      <v>11</v>
    </nc>
  </rcc>
  <rcc rId="61074" sId="6">
    <nc r="V1063">
      <v>11082</v>
    </nc>
  </rcc>
  <rcc rId="61075" sId="6">
    <nc r="W1063" t="inlineStr">
      <is>
        <t>AHK</t>
      </is>
    </nc>
  </rcc>
  <rcc rId="61076" sId="6">
    <nc r="X1063" t="inlineStr">
      <is>
        <t>11082BMAHK</t>
      </is>
    </nc>
  </rcc>
  <rcc rId="61077" sId="6">
    <nc r="Y1063" t="inlineStr">
      <is>
        <t>R. da Paz, 209 x Estr. Municipal Castellano (SP 092)</t>
      </is>
    </nc>
  </rcc>
  <rcc rId="61078" sId="6">
    <nc r="Z1063" t="inlineStr">
      <is>
        <t>BIRITIBA-MIRIM</t>
      </is>
    </nc>
  </rcc>
  <rcc rId="61079" sId="6">
    <nc r="AA1063" t="inlineStr">
      <is>
        <t>BM</t>
      </is>
    </nc>
  </rcc>
  <rcc rId="61080" sId="6">
    <nc r="AB1063" t="inlineStr">
      <is>
        <t>BMM.BM.MSO04</t>
      </is>
    </nc>
  </rcc>
  <rcc rId="61081" sId="6">
    <nc r="AC1063" t="inlineStr">
      <is>
        <t>Alcatel</t>
      </is>
    </nc>
  </rcc>
  <rcc rId="61082" sId="6">
    <nc r="AD1063" t="inlineStr">
      <is>
        <t>BMM BM 01</t>
      </is>
    </nc>
  </rcc>
  <rcc rId="61083" sId="6">
    <nc r="AE1063" t="inlineStr">
      <is>
        <t>MCZ JP 02</t>
      </is>
    </nc>
  </rcc>
  <rcc rId="61084" sId="6">
    <nc r="AF1063" t="inlineStr">
      <is>
        <t>SPO PE 03</t>
      </is>
    </nc>
  </rcc>
  <rcc rId="61085" sId="6">
    <nc r="AG1063" t="inlineStr">
      <is>
        <t>SPO VU 02</t>
      </is>
    </nc>
  </rcc>
  <rcc rId="61086" sId="6">
    <nc r="AI1063" t="inlineStr">
      <is>
        <t>SPO VU_CG3</t>
      </is>
    </nc>
  </rcc>
  <rcc rId="61087" sId="6">
    <nc r="AJ1063" t="inlineStr">
      <is>
        <t>SPO.JG.LMC2</t>
      </is>
    </nc>
  </rcc>
  <rcc rId="61088" sId="6">
    <nc r="AK1063" t="inlineStr">
      <is>
        <t>SPO.JD.LMC2</t>
      </is>
    </nc>
  </rcc>
  <rcc rId="61089" sId="6">
    <nc r="AN1063" t="inlineStr">
      <is>
        <t>-</t>
      </is>
    </nc>
  </rcc>
  <rcc rId="61090" sId="6">
    <nc r="AO1063" t="inlineStr">
      <is>
        <t>-</t>
      </is>
    </nc>
  </rcc>
  <rcc rId="61091" sId="6">
    <nc r="AP1063" t="inlineStr">
      <is>
        <t>ELI</t>
      </is>
    </nc>
  </rcc>
  <rcc rId="61092" sId="6">
    <nc r="AQ1063" t="inlineStr">
      <is>
        <t>Proprietária</t>
      </is>
    </nc>
  </rcc>
  <rcc rId="61093" sId="6">
    <nc r="AU1063">
      <v>1002203128</v>
    </nc>
  </rcc>
  <rcc rId="61094" sId="6">
    <nc r="AV1063" t="inlineStr">
      <is>
        <t>-23.578862 /</t>
      </is>
    </nc>
  </rcc>
  <rcc rId="61095" sId="6">
    <nc r="AW1063">
      <v>-46022117</v>
    </nc>
  </rcc>
  <rcc rId="61096" sId="6">
    <nc r="BC1063">
      <v>1440084644</v>
    </nc>
  </rcc>
  <rcc rId="61097" sId="6">
    <nc r="BD1063" t="inlineStr">
      <is>
        <t>BMM.BM.AHK</t>
      </is>
    </nc>
  </rcc>
  <rcc rId="61098" sId="6">
    <nc r="A1064">
      <v>2015</v>
    </nc>
  </rcc>
  <rcc rId="61099" sId="6">
    <nc r="B1064" t="inlineStr">
      <is>
        <t>Sub Arm</t>
      </is>
    </nc>
  </rcc>
  <rcc rId="61100" sId="6">
    <nc r="C1064" t="inlineStr">
      <is>
        <t>226 Arm</t>
      </is>
    </nc>
  </rcc>
  <rcc rId="61101" sId="6">
    <nc r="D1064">
      <v>5700285588</v>
    </nc>
  </rcc>
  <rcc rId="61102" sId="6">
    <nc r="E1064" t="inlineStr">
      <is>
        <t>SIM</t>
      </is>
    </nc>
  </rcc>
  <rcc rId="61103" sId="6">
    <nc r="F1064" t="inlineStr">
      <is>
        <t>SIM</t>
      </is>
    </nc>
  </rcc>
  <rcc rId="61104" sId="6">
    <nc r="G1064">
      <v>42222</v>
    </nc>
  </rcc>
  <rcc rId="61105" sId="6">
    <nc r="H1064" t="inlineStr">
      <is>
        <t>Huawei</t>
      </is>
    </nc>
  </rcc>
  <rcc rId="61106" sId="6">
    <nc r="I1064" t="inlineStr">
      <is>
        <t>Modernização</t>
      </is>
    </nc>
  </rcc>
  <rcc rId="61107" sId="6">
    <nc r="J1064">
      <v>192</v>
    </nc>
  </rcc>
  <rcc rId="61108" sId="6">
    <nc r="K1064">
      <v>448</v>
    </nc>
  </rcc>
  <rcc rId="61109" sId="6">
    <nc r="L1064">
      <v>8</v>
    </nc>
  </rcc>
  <rcc rId="61110" sId="6">
    <nc r="M1064">
      <v>8</v>
    </nc>
  </rcc>
  <rcc rId="61111" sId="6">
    <nc r="N1064">
      <v>16</v>
    </nc>
  </rcc>
  <rcc rId="61112" sId="6">
    <nc r="O1064" t="inlineStr">
      <is>
        <t>NÃO</t>
      </is>
    </nc>
  </rcc>
  <rcc rId="61113" sId="6">
    <nc r="P1064" t="inlineStr">
      <is>
        <t>NÃO</t>
      </is>
    </nc>
  </rcc>
  <rcc rId="61114" sId="6">
    <nc r="Q1064" t="inlineStr">
      <is>
        <t>SIM</t>
      </is>
    </nc>
  </rcc>
  <rcc rId="61115" sId="6">
    <nc r="R1064" t="inlineStr">
      <is>
        <t>Armário</t>
      </is>
    </nc>
  </rcc>
  <rcc rId="61116" sId="6">
    <nc r="S1064" t="inlineStr">
      <is>
        <t>Monoshelf</t>
      </is>
    </nc>
  </rcc>
  <rcc rId="61117" sId="6">
    <nc r="T1064" t="inlineStr">
      <is>
        <t>Outdoor</t>
      </is>
    </nc>
  </rcc>
  <rcc rId="61118" sId="6">
    <nc r="U1064">
      <v>11</v>
    </nc>
  </rcc>
  <rcc rId="61119" sId="6">
    <nc r="V1064" t="inlineStr">
      <is>
        <t>11381</t>
      </is>
    </nc>
  </rcc>
  <rcc rId="61120" sId="6">
    <nc r="W1064" t="inlineStr">
      <is>
        <t>AHL</t>
      </is>
    </nc>
  </rcc>
  <rcc rId="61121" sId="6">
    <nc r="X1064" t="inlineStr">
      <is>
        <t>11381BCAHL</t>
      </is>
    </nc>
  </rcc>
  <rcc rId="61122" sId="6">
    <nc r="Y1064" t="inlineStr">
      <is>
        <t>AV LUIZ ANTÔNIO DE OLIVEIRA  X  R MANOEL FREITAS GARCIA</t>
      </is>
    </nc>
  </rcc>
  <rcc rId="61123" sId="6">
    <nc r="Z1064" t="inlineStr">
      <is>
        <t>MOGI DAS CRUZES</t>
      </is>
    </nc>
  </rcc>
  <rcc rId="61124" sId="6">
    <nc r="AA1064" t="inlineStr">
      <is>
        <t>BC</t>
      </is>
    </nc>
  </rcc>
  <rcc rId="61125" sId="6">
    <nc r="AB1064" t="inlineStr">
      <is>
        <t>MCZ.BC.MSO20</t>
      </is>
    </nc>
  </rcc>
  <rcc rId="61126" sId="6">
    <nc r="AC1064" t="inlineStr">
      <is>
        <t>Alcatel</t>
      </is>
    </nc>
  </rcc>
  <rcc rId="61127" sId="6">
    <nc r="AD1064" t="inlineStr">
      <is>
        <t>-</t>
      </is>
    </nc>
  </rcc>
  <rcc rId="61128" sId="6">
    <nc r="AE1064" t="inlineStr">
      <is>
        <t>MCZ BC 01</t>
      </is>
    </nc>
  </rcc>
  <rcc rId="61129" sId="6">
    <nc r="AF1064" t="inlineStr">
      <is>
        <t>SPO PE 02</t>
      </is>
    </nc>
  </rcc>
  <rcc rId="61130" sId="6">
    <nc r="AG1064" t="inlineStr">
      <is>
        <t>SPO VU 04</t>
      </is>
    </nc>
  </rcc>
  <rcc rId="61131" sId="6">
    <nc r="AI1064" t="inlineStr">
      <is>
        <t>SPO PE_CG3</t>
      </is>
    </nc>
  </rcc>
  <rcc rId="61132" sId="6">
    <nc r="AJ1064" t="inlineStr">
      <is>
        <t>SPO.JG.LMC2</t>
      </is>
    </nc>
  </rcc>
  <rcc rId="61133" sId="6">
    <nc r="AK1064" t="inlineStr">
      <is>
        <t>SPO.JD.LMC2</t>
      </is>
    </nc>
  </rcc>
  <rcc rId="61134" sId="6">
    <nc r="AN1064" t="inlineStr">
      <is>
        <t>-</t>
      </is>
    </nc>
  </rcc>
  <rcc rId="61135" sId="6">
    <nc r="AO1064" t="inlineStr">
      <is>
        <t>-</t>
      </is>
    </nc>
  </rcc>
  <rcc rId="61136" sId="6">
    <nc r="AP1064" t="inlineStr">
      <is>
        <t>1530</t>
      </is>
    </nc>
  </rcc>
  <rcc rId="61137" sId="6">
    <nc r="AQ1064" t="inlineStr">
      <is>
        <t>ESPELHADO</t>
      </is>
    </nc>
  </rcc>
  <rcc rId="61138" sId="6">
    <nc r="AU1064">
      <v>1002281080</v>
    </nc>
  </rcc>
  <rcc rId="61139" sId="6">
    <nc r="AV1064" t="inlineStr">
      <is>
        <t>23°14'44.8" S</t>
      </is>
    </nc>
  </rcc>
  <rcc rId="61140" sId="6">
    <nc r="AW1064" t="inlineStr">
      <is>
        <t>46°13'03.4" W</t>
      </is>
    </nc>
  </rcc>
  <rcc rId="61141" sId="6">
    <nc r="BC1064">
      <v>1892063257</v>
    </nc>
  </rcc>
  <rcc rId="61142" sId="6">
    <nc r="BD1064" t="inlineStr">
      <is>
        <t>MCZ.BC.AHL</t>
      </is>
    </nc>
  </rcc>
  <rcc rId="61143" sId="6">
    <nc r="A1065">
      <v>2015</v>
    </nc>
  </rcc>
  <rcc rId="61144" sId="6">
    <nc r="B1065" t="inlineStr">
      <is>
        <t>Sub Arm</t>
      </is>
    </nc>
  </rcc>
  <rcc rId="61145" sId="6">
    <nc r="C1065" t="inlineStr">
      <is>
        <t>226 Arm</t>
      </is>
    </nc>
  </rcc>
  <rcc rId="61146" sId="6">
    <nc r="D1065">
      <v>5700281472</v>
    </nc>
  </rcc>
  <rcc rId="61147" sId="6">
    <nc r="E1065" t="inlineStr">
      <is>
        <t>SIM</t>
      </is>
    </nc>
  </rcc>
  <rcc rId="61148" sId="6">
    <nc r="F1065" t="inlineStr">
      <is>
        <t>SIM</t>
      </is>
    </nc>
  </rcc>
  <rcc rId="61149" sId="6">
    <nc r="G1065">
      <v>42104</v>
    </nc>
  </rcc>
  <rcc rId="61150" sId="6">
    <nc r="H1065" t="inlineStr">
      <is>
        <t>Nokia</t>
      </is>
    </nc>
  </rcc>
  <rcc rId="61151" sId="6">
    <nc r="I1065" t="inlineStr">
      <is>
        <t>Retrofit</t>
      </is>
    </nc>
  </rcc>
  <rcc rId="61152" sId="6">
    <nc r="J1065">
      <v>192</v>
    </nc>
  </rcc>
  <rcc rId="61153" sId="6">
    <nc r="K1065">
      <v>432</v>
    </nc>
  </rcc>
  <rcc rId="61154" sId="6">
    <nc r="L1065">
      <v>4</v>
    </nc>
  </rcc>
  <rcc rId="61155" sId="6">
    <nc r="M1065">
      <v>0</v>
    </nc>
  </rcc>
  <rcc rId="61156" sId="6">
    <nc r="N1065">
      <v>24</v>
    </nc>
  </rcc>
  <rcc rId="61157" sId="6">
    <nc r="O1065" t="inlineStr">
      <is>
        <t>NÃO</t>
      </is>
    </nc>
  </rcc>
  <rcc rId="61158" sId="6">
    <nc r="P1065" t="inlineStr">
      <is>
        <t>NÃO</t>
      </is>
    </nc>
  </rcc>
  <rcc rId="61159" sId="6">
    <nc r="Q1065" t="inlineStr">
      <is>
        <t>SIM</t>
      </is>
    </nc>
  </rcc>
  <rcc rId="61160" sId="6">
    <nc r="R1065" t="inlineStr">
      <is>
        <t>Armário</t>
      </is>
    </nc>
  </rcc>
  <rcc rId="61161" sId="6">
    <nc r="S1065" t="inlineStr">
      <is>
        <t>Monoshelf</t>
      </is>
    </nc>
  </rcc>
  <rcc rId="61162" sId="6">
    <nc r="T1065" t="inlineStr">
      <is>
        <t>Outdoor</t>
      </is>
    </nc>
  </rcc>
  <rcc rId="61163" sId="6">
    <nc r="U1065">
      <v>11</v>
    </nc>
  </rcc>
  <rcc rId="61164" sId="6">
    <nc r="V1065">
      <v>11082</v>
    </nc>
  </rcc>
  <rcc rId="61165" sId="6">
    <nc r="W1065" t="inlineStr">
      <is>
        <t>AHP</t>
      </is>
    </nc>
  </rcc>
  <rcc rId="61166" sId="6">
    <nc r="X1065" t="inlineStr">
      <is>
        <t>11082BMAHP</t>
      </is>
    </nc>
  </rcc>
  <rcc rId="61167" sId="6">
    <nc r="Y1065" t="inlineStr">
      <is>
        <t>Estr. Cruz do Alto x R. 1</t>
      </is>
    </nc>
  </rcc>
  <rcc rId="61168" sId="6">
    <nc r="Z1065" t="inlineStr">
      <is>
        <t>BIRITIBA-MIRIM</t>
      </is>
    </nc>
  </rcc>
  <rcc rId="61169" sId="6">
    <nc r="AA1065" t="inlineStr">
      <is>
        <t>BM</t>
      </is>
    </nc>
  </rcc>
  <rcc rId="61170" sId="6">
    <nc r="AB1065" t="inlineStr">
      <is>
        <t>BMM.BM.MSO02</t>
      </is>
    </nc>
  </rcc>
  <rcc rId="61171" sId="6">
    <nc r="AC1065" t="inlineStr">
      <is>
        <t>Alcatel</t>
      </is>
    </nc>
  </rcc>
  <rcc rId="61172" sId="6">
    <nc r="AD1065" t="inlineStr">
      <is>
        <t>BMM BM 01</t>
      </is>
    </nc>
  </rcc>
  <rcc rId="61173" sId="6">
    <nc r="AE1065" t="inlineStr">
      <is>
        <t>MCZ JP 02</t>
      </is>
    </nc>
  </rcc>
  <rcc rId="61174" sId="6">
    <nc r="AF1065" t="inlineStr">
      <is>
        <t>SPO PE 03</t>
      </is>
    </nc>
  </rcc>
  <rcc rId="61175" sId="6">
    <nc r="AG1065" t="inlineStr">
      <is>
        <t>SPO VU 02</t>
      </is>
    </nc>
  </rcc>
  <rcc rId="61176" sId="6">
    <nc r="AI1065" t="inlineStr">
      <is>
        <t>SPO VU_CG3</t>
      </is>
    </nc>
  </rcc>
  <rcc rId="61177" sId="6">
    <nc r="AJ1065" t="inlineStr">
      <is>
        <t>SPO.JG.LMC2</t>
      </is>
    </nc>
  </rcc>
  <rcc rId="61178" sId="6">
    <nc r="AK1065" t="inlineStr">
      <is>
        <t>SPO.JD.LMC2</t>
      </is>
    </nc>
  </rcc>
  <rcc rId="61179" sId="6">
    <nc r="AN1065" t="inlineStr">
      <is>
        <t>-</t>
      </is>
    </nc>
  </rcc>
  <rcc rId="61180" sId="6">
    <nc r="AO1065" t="inlineStr">
      <is>
        <t>-</t>
      </is>
    </nc>
  </rcc>
  <rcc rId="61181" sId="6">
    <nc r="AP1065" t="inlineStr">
      <is>
        <t>1540</t>
      </is>
    </nc>
  </rcc>
  <rcc rId="61182" sId="6">
    <nc r="AQ1065" t="inlineStr">
      <is>
        <t>V5.2</t>
      </is>
    </nc>
  </rcc>
  <rcc rId="61183" sId="6">
    <nc r="AU1065">
      <v>1002203241</v>
    </nc>
  </rcc>
  <rcc rId="61184" sId="6">
    <nc r="AV1065">
      <v>-2359390907</v>
    </nc>
  </rcc>
  <rcc rId="61185" sId="6">
    <nc r="AW1065" t="inlineStr">
      <is>
        <t>/ -45.99433896</t>
      </is>
    </nc>
  </rcc>
  <rcc rId="61186" sId="6">
    <nc r="BC1065">
      <v>1440084644</v>
    </nc>
  </rcc>
  <rcc rId="61187" sId="6">
    <nc r="BD1065" t="inlineStr">
      <is>
        <t>BMM.BM.AHP</t>
      </is>
    </nc>
  </rcc>
  <rcc rId="61188" sId="6">
    <nc r="A1066">
      <v>2015</v>
    </nc>
  </rcc>
  <rcc rId="61189" sId="6">
    <nc r="B1066" t="inlineStr">
      <is>
        <t>Sub Arm</t>
      </is>
    </nc>
  </rcc>
  <rcc rId="61190" sId="6">
    <nc r="C1066" t="inlineStr">
      <is>
        <t>226 Arm</t>
      </is>
    </nc>
  </rcc>
  <rcc rId="61191" sId="6">
    <nc r="D1066">
      <v>5700281477</v>
    </nc>
  </rcc>
  <rcc rId="61192" sId="6">
    <nc r="E1066" t="inlineStr">
      <is>
        <t>SIM</t>
      </is>
    </nc>
  </rcc>
  <rcc rId="61193" sId="6">
    <nc r="F1066" t="inlineStr">
      <is>
        <t>SIM</t>
      </is>
    </nc>
  </rcc>
  <rcc rId="61194" sId="6">
    <nc r="G1066">
      <v>42089</v>
    </nc>
  </rcc>
  <rcc rId="61195" sId="6">
    <nc r="H1066" t="inlineStr">
      <is>
        <t>Nokia</t>
      </is>
    </nc>
  </rcc>
  <rcc rId="61196" sId="6">
    <nc r="I1066" t="inlineStr">
      <is>
        <t>Retrofit</t>
      </is>
    </nc>
  </rcc>
  <rcc rId="61197" sId="6">
    <nc r="J1066">
      <v>192</v>
    </nc>
  </rcc>
  <rcc rId="61198" sId="6">
    <nc r="K1066">
      <v>432</v>
    </nc>
  </rcc>
  <rcc rId="61199" sId="6">
    <nc r="L1066">
      <v>4</v>
    </nc>
  </rcc>
  <rcc rId="61200" sId="6">
    <nc r="M1066">
      <v>4</v>
    </nc>
  </rcc>
  <rcc rId="61201" sId="6">
    <nc r="N1066">
      <v>24</v>
    </nc>
  </rcc>
  <rcc rId="61202" sId="6">
    <nc r="O1066" t="inlineStr">
      <is>
        <t>SIM</t>
      </is>
    </nc>
  </rcc>
  <rcc rId="61203" sId="6">
    <nc r="P1066" t="inlineStr">
      <is>
        <t>SIM</t>
      </is>
    </nc>
  </rcc>
  <rcc rId="61204" sId="6">
    <nc r="Q1066" t="inlineStr">
      <is>
        <t>SIM</t>
      </is>
    </nc>
  </rcc>
  <rcc rId="61205" sId="6">
    <nc r="R1066" t="inlineStr">
      <is>
        <t>Armário</t>
      </is>
    </nc>
  </rcc>
  <rcc rId="61206" sId="6">
    <nc r="S1066" t="inlineStr">
      <is>
        <t>Monoshelf</t>
      </is>
    </nc>
  </rcc>
  <rcc rId="61207" sId="6">
    <nc r="T1066" t="inlineStr">
      <is>
        <t>Outdoor</t>
      </is>
    </nc>
  </rcc>
  <rcc rId="61208" sId="6">
    <nc r="U1066">
      <v>11</v>
    </nc>
  </rcc>
  <rcc rId="61209" sId="6">
    <nc r="V1066">
      <v>11082</v>
    </nc>
  </rcc>
  <rcc rId="61210" sId="6">
    <nc r="W1066" t="inlineStr">
      <is>
        <t>AHQ</t>
      </is>
    </nc>
  </rcc>
  <rcc rId="61211" sId="6">
    <nc r="X1066" t="inlineStr">
      <is>
        <t>11082BMAHQ</t>
      </is>
    </nc>
  </rcc>
  <rcc rId="61212" sId="6">
    <nc r="Y1066" t="inlineStr">
      <is>
        <t>Av. dos Caquizeiros, 892</t>
      </is>
    </nc>
  </rcc>
  <rcc rId="61213" sId="6">
    <nc r="Z1066" t="inlineStr">
      <is>
        <t>BIRITIBA-MIRIM</t>
      </is>
    </nc>
  </rcc>
  <rcc rId="61214" sId="6">
    <nc r="AA1066" t="inlineStr">
      <is>
        <t>BM</t>
      </is>
    </nc>
  </rcc>
  <rcc rId="61215" sId="6">
    <nc r="AB1066" t="inlineStr">
      <is>
        <t>BMM.BM.MSO03</t>
      </is>
    </nc>
  </rcc>
  <rcc rId="61216" sId="6">
    <nc r="AC1066" t="inlineStr">
      <is>
        <t>Alcatel</t>
      </is>
    </nc>
  </rcc>
  <rcc rId="61217" sId="6">
    <nc r="AD1066" t="inlineStr">
      <is>
        <t>BMM BM 01</t>
      </is>
    </nc>
  </rcc>
  <rcc rId="61218" sId="6">
    <nc r="AE1066" t="inlineStr">
      <is>
        <t>MCZ JP 02</t>
      </is>
    </nc>
  </rcc>
  <rcc rId="61219" sId="6">
    <nc r="AF1066" t="inlineStr">
      <is>
        <t>SPO PE 03</t>
      </is>
    </nc>
  </rcc>
  <rcc rId="61220" sId="6">
    <nc r="AG1066" t="inlineStr">
      <is>
        <t>SPO VU 02</t>
      </is>
    </nc>
  </rcc>
  <rcc rId="61221" sId="6">
    <nc r="AI1066" t="inlineStr">
      <is>
        <t>SPO VU_CG3</t>
      </is>
    </nc>
  </rcc>
  <rcc rId="61222" sId="6">
    <nc r="AJ1066" t="inlineStr">
      <is>
        <t>SPO.JG.LMC2</t>
      </is>
    </nc>
  </rcc>
  <rcc rId="61223" sId="6">
    <nc r="AK1066" t="inlineStr">
      <is>
        <t>SPO.JD.LMC2</t>
      </is>
    </nc>
  </rcc>
  <rcc rId="61224" sId="6">
    <nc r="AN1066" t="inlineStr">
      <is>
        <t>-</t>
      </is>
    </nc>
  </rcc>
  <rcc rId="61225" sId="6">
    <nc r="AO1066" t="inlineStr">
      <is>
        <t>-</t>
      </is>
    </nc>
  </rcc>
  <rcc rId="61226" sId="6">
    <nc r="AP1066" t="inlineStr">
      <is>
        <t>1540</t>
      </is>
    </nc>
  </rcc>
  <rcc rId="61227" sId="6">
    <nc r="AQ1066" t="inlineStr">
      <is>
        <t>V5.2</t>
      </is>
    </nc>
  </rcc>
  <rcc rId="61228" sId="6">
    <nc r="AU1066">
      <v>1002203209</v>
    </nc>
  </rcc>
  <rcc rId="61229" sId="6">
    <nc r="AV1066">
      <v>-235583709</v>
    </nc>
  </rcc>
  <rcc rId="61230" sId="6">
    <nc r="AW1066">
      <v>-460174011</v>
    </nc>
  </rcc>
  <rcc rId="61231" sId="6">
    <nc r="BC1066">
      <v>1440084644</v>
    </nc>
  </rcc>
  <rcc rId="61232" sId="6">
    <nc r="BD1066" t="inlineStr">
      <is>
        <t>BMM.BM.AHQ</t>
      </is>
    </nc>
  </rcc>
  <rcc rId="61233" sId="6">
    <nc r="A1067">
      <v>2015</v>
    </nc>
  </rcc>
  <rcc rId="61234" sId="6">
    <nc r="B1067" t="inlineStr">
      <is>
        <t>Sub Arm</t>
      </is>
    </nc>
  </rcc>
  <rcc rId="61235" sId="6">
    <nc r="C1067" t="inlineStr">
      <is>
        <t>226 Arm</t>
      </is>
    </nc>
  </rcc>
  <rcc rId="61236" sId="6">
    <nc r="D1067">
      <v>5700321844</v>
    </nc>
  </rcc>
  <rcc rId="61237" sId="6">
    <nc r="E1067" t="inlineStr">
      <is>
        <t>SIM</t>
      </is>
    </nc>
  </rcc>
  <rcc rId="61238" sId="6">
    <nc r="F1067" t="inlineStr">
      <is>
        <t>SIM</t>
      </is>
    </nc>
  </rcc>
  <rcc rId="61239" sId="6">
    <nc r="G1067">
      <v>42198</v>
    </nc>
  </rcc>
  <rcc rId="61240" sId="6">
    <nc r="H1067" t="inlineStr">
      <is>
        <t>Nokia</t>
      </is>
    </nc>
  </rcc>
  <rcc rId="61241" sId="6">
    <nc r="I1067" t="inlineStr">
      <is>
        <t>Retrofit</t>
      </is>
    </nc>
  </rcc>
  <rcc rId="61242" sId="6">
    <nc r="J1067">
      <v>192</v>
    </nc>
  </rcc>
  <rcc rId="61243" sId="6">
    <nc r="K1067">
      <v>432</v>
    </nc>
  </rcc>
  <rcc rId="61244" sId="6">
    <nc r="L1067">
      <v>4</v>
    </nc>
  </rcc>
  <rcc rId="61245" sId="6">
    <nc r="M1067">
      <v>0</v>
    </nc>
  </rcc>
  <rcc rId="61246" sId="6">
    <nc r="N1067">
      <v>24</v>
    </nc>
  </rcc>
  <rcc rId="61247" sId="6">
    <nc r="O1067" t="inlineStr">
      <is>
        <t>NÃO</t>
      </is>
    </nc>
  </rcc>
  <rcc rId="61248" sId="6">
    <nc r="P1067" t="inlineStr">
      <is>
        <t>NÃO</t>
      </is>
    </nc>
  </rcc>
  <rcc rId="61249" sId="6">
    <nc r="Q1067" t="inlineStr">
      <is>
        <t>SIM</t>
      </is>
    </nc>
  </rcc>
  <rcc rId="61250" sId="6">
    <nc r="R1067" t="inlineStr">
      <is>
        <t>Armário</t>
      </is>
    </nc>
  </rcc>
  <rcc rId="61251" sId="6">
    <nc r="S1067" t="inlineStr">
      <is>
        <t>Monoshelf</t>
      </is>
    </nc>
  </rcc>
  <rcc rId="61252" sId="6">
    <nc r="T1067" t="inlineStr">
      <is>
        <t>Outdoor</t>
      </is>
    </nc>
  </rcc>
  <rcc rId="61253" sId="6">
    <nc r="U1067">
      <v>11</v>
    </nc>
  </rcc>
  <rcc rId="61254" sId="6">
    <nc r="V1067">
      <v>11220</v>
    </nc>
  </rcc>
  <rcc rId="61255" sId="6">
    <nc r="W1067" t="inlineStr">
      <is>
        <t>AIQ</t>
      </is>
    </nc>
  </rcc>
  <rcc rId="61256" sId="6">
    <nc r="X1067" t="inlineStr">
      <is>
        <t>11220FVAIQ</t>
      </is>
    </nc>
  </rcc>
  <rcc rId="61257" sId="6">
    <nc r="Y1067" t="inlineStr">
      <is>
        <t>R ALFREDO REGNER 46  X  R ANTONIA A FERREIRA</t>
      </is>
    </nc>
  </rcc>
  <rcc rId="61258" sId="6">
    <nc r="Z1067" t="inlineStr">
      <is>
        <t>FERRAZ DE VASCONCELOS</t>
      </is>
    </nc>
  </rcc>
  <rcc rId="61259" sId="6">
    <nc r="AA1067" t="inlineStr">
      <is>
        <t>FV</t>
      </is>
    </nc>
  </rcc>
  <rcc rId="61260" sId="6">
    <nc r="AB1067" t="inlineStr">
      <is>
        <t>FAV.FV.MSO17</t>
      </is>
    </nc>
  </rcc>
  <rcc rId="61261" sId="6">
    <nc r="AC1067" t="inlineStr">
      <is>
        <t>Alcatel</t>
      </is>
    </nc>
  </rcc>
  <rcc rId="61262" sId="6">
    <nc r="AD1067" t="inlineStr">
      <is>
        <t>-</t>
      </is>
    </nc>
  </rcc>
  <rcc rId="61263" sId="6">
    <nc r="AE1067" t="inlineStr">
      <is>
        <t>FAV FV 02</t>
      </is>
    </nc>
  </rcc>
  <rcc rId="61264" sId="6">
    <nc r="AF1067" t="inlineStr">
      <is>
        <t>SPO PE 02</t>
      </is>
    </nc>
  </rcc>
  <rcc rId="61265" sId="6">
    <nc r="AG1067" t="inlineStr">
      <is>
        <t>SPO VU 04</t>
      </is>
    </nc>
  </rcc>
  <rcc rId="61266" sId="6">
    <nc r="AI1067" t="inlineStr">
      <is>
        <t>SPO PE_CG3</t>
      </is>
    </nc>
  </rcc>
  <rcc rId="61267" sId="6">
    <nc r="AJ1067" t="inlineStr">
      <is>
        <t>SPO.JG.LMC2</t>
      </is>
    </nc>
  </rcc>
  <rcc rId="61268" sId="6">
    <nc r="AK1067" t="inlineStr">
      <is>
        <t>SPO.JD.LMC2</t>
      </is>
    </nc>
  </rcc>
  <rcc rId="61269" sId="6">
    <nc r="AN1067" t="inlineStr">
      <is>
        <t>-</t>
      </is>
    </nc>
  </rcc>
  <rcc rId="61270" sId="6">
    <nc r="AO1067" t="inlineStr">
      <is>
        <t>-</t>
      </is>
    </nc>
  </rcc>
  <rcc rId="61271" sId="6">
    <nc r="AP1067" t="inlineStr">
      <is>
        <t>ONU 480</t>
      </is>
    </nc>
  </rcc>
  <rcc rId="61272" sId="6">
    <nc r="AQ1067" t="inlineStr">
      <is>
        <t>ESPELHADO</t>
      </is>
    </nc>
  </rcc>
  <rcc rId="61273" sId="6">
    <nc r="AU1067">
      <v>1002233329</v>
    </nc>
  </rcc>
  <rcc rId="61274" sId="6">
    <nc r="AV1067" t="inlineStr">
      <is>
        <t>-23.532835 /</t>
      </is>
    </nc>
  </rcc>
  <rcc rId="61275" sId="6">
    <nc r="AW1067">
      <v>-46391957</v>
    </nc>
  </rcc>
  <rcc rId="61276" sId="6">
    <nc r="BC1067">
      <v>1440084644</v>
    </nc>
  </rcc>
  <rcc rId="61277" sId="6">
    <nc r="BD1067" t="inlineStr">
      <is>
        <t>FAV.FV.AIQ</t>
      </is>
    </nc>
  </rcc>
  <rcc rId="61278" sId="6">
    <nc r="A1068">
      <v>2015</v>
    </nc>
  </rcc>
  <rcc rId="61279" sId="6">
    <nc r="B1068" t="inlineStr">
      <is>
        <t>Sub Arm</t>
      </is>
    </nc>
  </rcc>
  <rcc rId="61280" sId="6">
    <nc r="C1068" t="inlineStr">
      <is>
        <t>226 Arm</t>
      </is>
    </nc>
  </rcc>
  <rcc rId="61281" sId="6">
    <nc r="D1068" t="inlineStr">
      <is>
        <t>5700282002</t>
      </is>
    </nc>
  </rcc>
  <rcc rId="61282" sId="6">
    <nc r="E1068" t="inlineStr">
      <is>
        <t>SIM</t>
      </is>
    </nc>
  </rcc>
  <rcc rId="61283" sId="6">
    <nc r="F1068" t="inlineStr">
      <is>
        <t>SIM</t>
      </is>
    </nc>
  </rcc>
  <rcc rId="61284" sId="6">
    <nc r="G1068">
      <v>42191</v>
    </nc>
  </rcc>
  <rcc rId="61285" sId="6">
    <nc r="H1068" t="inlineStr">
      <is>
        <t>Keymile</t>
      </is>
    </nc>
  </rcc>
  <rcc rId="61286" sId="6">
    <nc r="I1068" t="inlineStr">
      <is>
        <t>Retrofit</t>
      </is>
    </nc>
  </rcc>
  <rcc rId="61287" sId="6">
    <nc r="J1068">
      <v>192</v>
    </nc>
  </rcc>
  <rcc rId="61288" sId="6">
    <nc r="K1068">
      <v>432</v>
    </nc>
  </rcc>
  <rcc rId="61289" sId="6">
    <nc r="L1068">
      <v>4</v>
    </nc>
  </rcc>
  <rcc rId="61290" sId="6">
    <nc r="M1068">
      <v>4</v>
    </nc>
  </rcc>
  <rcc rId="61291" sId="6">
    <nc r="N1068">
      <v>32</v>
    </nc>
  </rcc>
  <rcc rId="61292" sId="6">
    <nc r="O1068" t="inlineStr">
      <is>
        <t>SIM</t>
      </is>
    </nc>
  </rcc>
  <rcc rId="61293" sId="6">
    <nc r="P1068" t="inlineStr">
      <is>
        <t>SIM</t>
      </is>
    </nc>
  </rcc>
  <rcc rId="61294" sId="6">
    <nc r="Q1068" t="inlineStr">
      <is>
        <t>SIM</t>
      </is>
    </nc>
  </rcc>
  <rcc rId="61295" sId="6">
    <nc r="R1068" t="inlineStr">
      <is>
        <t>Armário</t>
      </is>
    </nc>
  </rcc>
  <rcc rId="61296" sId="6">
    <nc r="S1068" t="inlineStr">
      <is>
        <t>Monoshelf</t>
      </is>
    </nc>
  </rcc>
  <rcc rId="61297" sId="6">
    <nc r="T1068" t="inlineStr">
      <is>
        <t>Outdoor</t>
      </is>
    </nc>
  </rcc>
  <rcc rId="61298" sId="6">
    <nc r="U1068">
      <v>11</v>
    </nc>
  </rcc>
  <rcc rId="61299" sId="6">
    <nc r="V1068">
      <v>11882</v>
    </nc>
  </rcc>
  <rcc rId="61300" sId="6">
    <nc r="W1068" t="inlineStr">
      <is>
        <t>APA</t>
      </is>
    </nc>
  </rcc>
  <rcc rId="61301" sId="6">
    <nc r="X1068" t="inlineStr">
      <is>
        <t>11882PPAPA</t>
      </is>
    </nc>
  </rcc>
  <rcc rId="61302" sId="6">
    <nc r="Y1068" t="inlineStr">
      <is>
        <t>Rod. SP 122, muro do cemitério de Paranapiacaba</t>
      </is>
    </nc>
  </rcc>
  <rcc rId="61303" sId="6">
    <nc r="Z1068" t="inlineStr">
      <is>
        <t>PARANAPIACABA</t>
      </is>
    </nc>
  </rcc>
  <rcc rId="61304" sId="6">
    <nc r="AA1068" t="inlineStr">
      <is>
        <t>PP</t>
      </is>
    </nc>
  </rcc>
  <rcc rId="61305" sId="6">
    <nc r="AB1068" t="inlineStr">
      <is>
        <t>PARP.PP.MSO01</t>
      </is>
    </nc>
  </rcc>
  <rcc rId="61306" sId="6">
    <nc r="AC1068" t="inlineStr">
      <is>
        <t>Huawei</t>
      </is>
    </nc>
  </rcc>
  <rcc rId="61307" sId="6">
    <nc r="AD1068" t="inlineStr">
      <is>
        <t>RGS RS 01</t>
      </is>
    </nc>
  </rcc>
  <rcc rId="61308" sId="6">
    <nc r="AE1068" t="inlineStr">
      <is>
        <t>RPS RP 01</t>
      </is>
    </nc>
  </rcc>
  <rcc rId="61309" sId="6">
    <nc r="AF1068" t="inlineStr">
      <is>
        <t>SNE SA 01</t>
      </is>
    </nc>
  </rcc>
  <rcc rId="61310" sId="6">
    <nc r="AG1068" t="inlineStr">
      <is>
        <t>SNE SA 02</t>
      </is>
    </nc>
  </rcc>
  <rcc rId="61311" sId="6">
    <nc r="AI1068" t="inlineStr">
      <is>
        <t>SNE SA_CG1</t>
      </is>
    </nc>
  </rcc>
  <rcc rId="61312" sId="6">
    <nc r="AJ1068" t="inlineStr">
      <is>
        <t>SPO.JG.LMC2</t>
      </is>
    </nc>
  </rcc>
  <rcc rId="61313" sId="6">
    <nc r="AK1068" t="inlineStr">
      <is>
        <t>SPO.JD.LMC2</t>
      </is>
    </nc>
  </rcc>
  <rcc rId="61314" sId="6">
    <nc r="AN1068" t="inlineStr">
      <is>
        <t>-</t>
      </is>
    </nc>
  </rcc>
  <rcc rId="61315" sId="6">
    <nc r="AO1068" t="inlineStr">
      <is>
        <t>-</t>
      </is>
    </nc>
  </rcc>
  <rcc rId="61316" sId="6">
    <nc r="AP1068" t="inlineStr">
      <is>
        <t>ELI</t>
      </is>
    </nc>
  </rcc>
  <rcc rId="61317" sId="6">
    <nc r="AQ1068" t="inlineStr">
      <is>
        <t>Proprietária</t>
      </is>
    </nc>
  </rcc>
  <rcc rId="61318" sId="6">
    <nc r="AU1068">
      <v>1002033770</v>
    </nc>
  </rcc>
  <rcc rId="61319" sId="6">
    <nc r="AV1068" t="inlineStr">
      <is>
        <t>FALTA</t>
      </is>
    </nc>
  </rcc>
  <rcc rId="61320" sId="6">
    <nc r="AW1068" t="inlineStr">
      <is>
        <t>FALTA</t>
      </is>
    </nc>
  </rcc>
  <rcc rId="61321" sId="6">
    <nc r="AX1068" t="inlineStr">
      <is>
        <t>ok</t>
      </is>
    </nc>
  </rcc>
  <rcc rId="61322" sId="6">
    <nc r="BC1068">
      <v>2026063379</v>
    </nc>
  </rcc>
  <rcc rId="61323" sId="6">
    <nc r="BD1068" t="inlineStr">
      <is>
        <t>PARP.PPAPA</t>
      </is>
    </nc>
  </rcc>
  <rcc rId="61324" sId="6">
    <nc r="A1069">
      <v>2015</v>
    </nc>
  </rcc>
  <rcc rId="61325" sId="6">
    <nc r="B1069" t="inlineStr">
      <is>
        <t>Sub Arm</t>
      </is>
    </nc>
  </rcc>
  <rcc rId="61326" sId="6">
    <nc r="C1069" t="inlineStr">
      <is>
        <t>226 Arm</t>
      </is>
    </nc>
  </rcc>
  <rcc rId="61327" sId="6">
    <nc r="D1069">
      <v>5700281497</v>
    </nc>
  </rcc>
  <rcc rId="61328" sId="6">
    <nc r="E1069" t="inlineStr">
      <is>
        <t>SIM</t>
      </is>
    </nc>
  </rcc>
  <rcc rId="61329" sId="6">
    <nc r="F1069" t="inlineStr">
      <is>
        <t>SIM</t>
      </is>
    </nc>
  </rcc>
  <rcc rId="61330" sId="6">
    <nc r="G1069">
      <v>42108</v>
    </nc>
  </rcc>
  <rcc rId="61331" sId="6">
    <nc r="H1069" t="inlineStr">
      <is>
        <t>Nokia</t>
      </is>
    </nc>
  </rcc>
  <rcc rId="61332" sId="6">
    <nc r="I1069" t="inlineStr">
      <is>
        <t>Retrofit</t>
      </is>
    </nc>
  </rcc>
  <rcc rId="61333" sId="6">
    <nc r="J1069">
      <v>192</v>
    </nc>
  </rcc>
  <rcc rId="61334" sId="6">
    <nc r="K1069">
      <v>432</v>
    </nc>
  </rcc>
  <rcc rId="61335" sId="6">
    <nc r="L1069">
      <v>4</v>
    </nc>
  </rcc>
  <rcc rId="61336" sId="6">
    <nc r="M1069">
      <v>0</v>
    </nc>
  </rcc>
  <rcc rId="61337" sId="6">
    <nc r="N1069">
      <v>24</v>
    </nc>
  </rcc>
  <rcc rId="61338" sId="6">
    <nc r="O1069" t="inlineStr">
      <is>
        <t>NÃO</t>
      </is>
    </nc>
  </rcc>
  <rcc rId="61339" sId="6">
    <nc r="P1069" t="inlineStr">
      <is>
        <t>NÃO</t>
      </is>
    </nc>
  </rcc>
  <rcc rId="61340" sId="6">
    <nc r="Q1069" t="inlineStr">
      <is>
        <t>SIM</t>
      </is>
    </nc>
  </rcc>
  <rcc rId="61341" sId="6">
    <nc r="R1069" t="inlineStr">
      <is>
        <t>Armário</t>
      </is>
    </nc>
  </rcc>
  <rcc rId="61342" sId="6">
    <nc r="S1069" t="inlineStr">
      <is>
        <t>Monoshelf</t>
      </is>
    </nc>
  </rcc>
  <rcc rId="61343" sId="6">
    <nc r="T1069" t="inlineStr">
      <is>
        <t>Outdoor</t>
      </is>
    </nc>
  </rcc>
  <rcc rId="61344" sId="6">
    <nc r="U1069">
      <v>11</v>
    </nc>
  </rcc>
  <rcc rId="61345" sId="6">
    <nc r="V1069" t="inlineStr">
      <is>
        <t>11973</t>
      </is>
    </nc>
  </rcc>
  <rcc rId="61346" sId="6">
    <nc r="W1069" t="inlineStr">
      <is>
        <t>APG</t>
      </is>
    </nc>
  </rcc>
  <rcc rId="61347" sId="6">
    <nc r="X1069" t="inlineStr">
      <is>
        <t>11973PDAPG</t>
      </is>
    </nc>
  </rcc>
  <rcc rId="61348" sId="6">
    <nc r="Y1069" t="inlineStr">
      <is>
        <t>R. Brasília Pereira Leal x Pça Nove de Julho</t>
      </is>
    </nc>
  </rcc>
  <rcc rId="61349" sId="6">
    <nc r="Z1069" t="inlineStr">
      <is>
        <t>PINDORAMA</t>
      </is>
    </nc>
  </rcc>
  <rcc rId="61350" sId="6">
    <nc r="AA1069" t="inlineStr">
      <is>
        <t>PD</t>
      </is>
    </nc>
  </rcc>
  <rcc rId="61351" sId="6">
    <nc r="AB1069" t="inlineStr">
      <is>
        <t>PINA.PD.MSO02</t>
      </is>
    </nc>
  </rcc>
  <rcc rId="61352" sId="6">
    <nc r="AC1069" t="inlineStr">
      <is>
        <t>Alcatel</t>
      </is>
    </nc>
  </rcc>
  <rcc rId="61353" sId="6">
    <nc r="AD1069" t="inlineStr">
      <is>
        <t>PINA PD 01</t>
      </is>
    </nc>
  </rcc>
  <rcc rId="61354" sId="6">
    <nc r="AE1069" t="inlineStr">
      <is>
        <t>SZN SZ 01</t>
      </is>
    </nc>
  </rcc>
  <rcc rId="61355" sId="6">
    <nc r="AF1069" t="inlineStr">
      <is>
        <t>SPO VU 02</t>
      </is>
    </nc>
  </rcc>
  <rcc rId="61356" sId="6">
    <nc r="AG1069" t="inlineStr">
      <is>
        <t>SPO PE 03</t>
      </is>
    </nc>
  </rcc>
  <rcc rId="61357" sId="6">
    <nc r="AI1069" t="inlineStr">
      <is>
        <t>SPO VU_CG3</t>
      </is>
    </nc>
  </rcc>
  <rcc rId="61358" sId="6">
    <nc r="AJ1069" t="inlineStr">
      <is>
        <t>SPO.JG.LMC2</t>
      </is>
    </nc>
  </rcc>
  <rcc rId="61359" sId="6">
    <nc r="AK1069" t="inlineStr">
      <is>
        <t>SPO.JD.LMC2</t>
      </is>
    </nc>
  </rcc>
  <rcc rId="61360" sId="6">
    <nc r="AN1069" t="inlineStr">
      <is>
        <t>-</t>
      </is>
    </nc>
  </rcc>
  <rcc rId="61361" sId="6">
    <nc r="AO1069" t="inlineStr">
      <is>
        <t>-</t>
      </is>
    </nc>
  </rcc>
  <rcc rId="61362" sId="6">
    <nc r="AP1069">
      <v>1540</v>
    </nc>
  </rcc>
  <rcc rId="61363" sId="6">
    <nc r="AQ1069" t="inlineStr">
      <is>
        <t>V5.2</t>
      </is>
    </nc>
  </rcc>
  <rcc rId="61364" sId="6">
    <nc r="AU1069">
      <v>1002203284</v>
    </nc>
  </rcc>
  <rcc rId="61365" sId="6">
    <nc r="AV1069" t="inlineStr">
      <is>
        <t>-23.612065 /</t>
      </is>
    </nc>
  </rcc>
  <rcc rId="61366" sId="6">
    <nc r="AW1069">
      <v>-46254799</v>
    </nc>
  </rcc>
  <rcc rId="61367" sId="6">
    <nc r="BC1069">
      <v>1440084644</v>
    </nc>
  </rcc>
  <rcc rId="61368" sId="6">
    <nc r="BD1069" t="inlineStr">
      <is>
        <t>PINA.PD.APG</t>
      </is>
    </nc>
  </rcc>
  <rcc rId="61369" sId="6">
    <nc r="A1070">
      <v>2015</v>
    </nc>
  </rcc>
  <rcc rId="61370" sId="6">
    <nc r="B1070" t="inlineStr">
      <is>
        <t>Sub Arm</t>
      </is>
    </nc>
  </rcc>
  <rcc rId="61371" sId="6">
    <nc r="C1070" t="inlineStr">
      <is>
        <t>226 Arm</t>
      </is>
    </nc>
  </rcc>
  <rcc rId="61372" sId="6">
    <nc r="D1070" t="inlineStr">
      <is>
        <t>5700282018</t>
      </is>
    </nc>
  </rcc>
  <rcc rId="61373" sId="6">
    <nc r="E1070" t="inlineStr">
      <is>
        <t>SIM</t>
      </is>
    </nc>
  </rcc>
  <rcc rId="61374" sId="6">
    <nc r="F1070" t="inlineStr">
      <is>
        <t>SIM</t>
      </is>
    </nc>
  </rcc>
  <rcc rId="61375" sId="6">
    <nc r="G1070">
      <v>42038</v>
    </nc>
  </rcc>
  <rcc rId="61376" sId="6">
    <nc r="H1070" t="inlineStr">
      <is>
        <t>Keymile</t>
      </is>
    </nc>
  </rcc>
  <rcc rId="61377" sId="6">
    <nc r="I1070" t="inlineStr">
      <is>
        <t>Retrofit</t>
      </is>
    </nc>
  </rcc>
  <rcc rId="61378" sId="6">
    <nc r="J1070">
      <v>192</v>
    </nc>
  </rcc>
  <rcc rId="61379" sId="6">
    <nc r="K1070">
      <v>432</v>
    </nc>
  </rcc>
  <rcc rId="61380" sId="6">
    <nc r="L1070">
      <v>4</v>
    </nc>
  </rcc>
  <rcc rId="61381" sId="6">
    <nc r="M1070">
      <v>4</v>
    </nc>
  </rcc>
  <rcc rId="61382" sId="6">
    <nc r="N1070">
      <v>32</v>
    </nc>
  </rcc>
  <rcc rId="61383" sId="6">
    <nc r="O1070" t="inlineStr">
      <is>
        <t>SIM</t>
      </is>
    </nc>
  </rcc>
  <rcc rId="61384" sId="6">
    <nc r="P1070" t="inlineStr">
      <is>
        <t>SIM</t>
      </is>
    </nc>
  </rcc>
  <rcc rId="61385" sId="6">
    <nc r="Q1070" t="inlineStr">
      <is>
        <t>SIM</t>
      </is>
    </nc>
  </rcc>
  <rcc rId="61386" sId="6">
    <nc r="R1070" t="inlineStr">
      <is>
        <t>Armário</t>
      </is>
    </nc>
  </rcc>
  <rcc rId="61387" sId="6">
    <nc r="S1070" t="inlineStr">
      <is>
        <t>Monoshelf</t>
      </is>
    </nc>
  </rcc>
  <rcc rId="61388" sId="6">
    <nc r="T1070" t="inlineStr">
      <is>
        <t>Outdoor</t>
      </is>
    </nc>
  </rcc>
  <rcc rId="61389" sId="6">
    <nc r="U1070">
      <v>15</v>
    </nc>
  </rcc>
  <rcc rId="61390" sId="6">
    <nc r="V1070">
      <v>11038</v>
    </nc>
  </rcc>
  <rcc rId="61391" sId="6">
    <nc r="W1070" t="inlineStr">
      <is>
        <t>ASB</t>
      </is>
    </nc>
  </rcc>
  <rcc rId="61392" sId="6">
    <nc r="X1070" t="inlineStr">
      <is>
        <t>11038DRASB</t>
      </is>
    </nc>
  </rcc>
  <rcc rId="61393" sId="6">
    <nc r="Y1070" t="inlineStr">
      <is>
        <t>Av. Dom Pedro II, 171 - Recanto</t>
      </is>
    </nc>
  </rcc>
  <rcc rId="61394" sId="6">
    <nc r="Z1070" t="inlineStr">
      <is>
        <t>ARAÇOIABA DA SERRA</t>
      </is>
    </nc>
  </rcc>
  <rcc rId="61395" sId="6">
    <nc r="AA1070" t="inlineStr">
      <is>
        <t>DR</t>
      </is>
    </nc>
  </rcc>
  <rcc rId="61396" sId="6">
    <nc r="AB1070" t="inlineStr">
      <is>
        <t>ARD.DR.MSO01</t>
      </is>
    </nc>
  </rcc>
  <rcc rId="61397" sId="6">
    <nc r="AC1070" t="inlineStr">
      <is>
        <t>Huawei</t>
      </is>
    </nc>
  </rcc>
  <rcc rId="61398" sId="6">
    <nc r="AD1070" t="inlineStr">
      <is>
        <t>ARD DR 01</t>
      </is>
    </nc>
  </rcc>
  <rcc rId="61399" sId="6">
    <nc r="AE1070" t="inlineStr">
      <is>
        <t>SOC AS 03</t>
      </is>
    </nc>
  </rcc>
  <rcc rId="61400" sId="6">
    <nc r="AF1070" t="inlineStr">
      <is>
        <t>CAS CT 03</t>
      </is>
    </nc>
  </rcc>
  <rcc rId="61401" sId="6">
    <nc r="AG1070" t="inlineStr">
      <is>
        <t>CAS CE 03</t>
      </is>
    </nc>
  </rcc>
  <rcc rId="61402" sId="6">
    <nc r="AI1070" t="inlineStr">
      <is>
        <t>CAS CE_CG4</t>
      </is>
    </nc>
  </rcc>
  <rcc rId="61403" sId="6">
    <nc r="AJ1070" t="inlineStr">
      <is>
        <t>ARQ.FI.LMC2</t>
      </is>
    </nc>
  </rcc>
  <rcc rId="61404" sId="6">
    <nc r="AK1070" t="inlineStr">
      <is>
        <t>BRU.AC.LMC2</t>
      </is>
    </nc>
  </rcc>
  <rcc rId="61405" sId="6">
    <nc r="AN1070" t="inlineStr">
      <is>
        <t>-</t>
      </is>
    </nc>
  </rcc>
  <rcc rId="61406" sId="6">
    <nc r="AO1070" t="inlineStr">
      <is>
        <t>-</t>
      </is>
    </nc>
  </rcc>
  <rcc rId="61407" sId="6">
    <nc r="AP1070" t="inlineStr">
      <is>
        <t>CILA</t>
      </is>
    </nc>
  </rcc>
  <rcc rId="61408" sId="6">
    <nc r="AQ1070" t="inlineStr">
      <is>
        <t>Proprietária</t>
      </is>
    </nc>
  </rcc>
  <rcc rId="61409" sId="6">
    <nc r="AU1070">
      <v>1003663815</v>
    </nc>
  </rcc>
  <rcc rId="61410" sId="6">
    <nc r="AV1070" t="inlineStr">
      <is>
        <t>FALTA</t>
      </is>
    </nc>
  </rcc>
  <rcc rId="61411" sId="6">
    <nc r="AW1070" t="inlineStr">
      <is>
        <t>FALTA</t>
      </is>
    </nc>
  </rcc>
  <rcc rId="61412" sId="6">
    <nc r="AX1070" t="inlineStr">
      <is>
        <t>ok</t>
      </is>
    </nc>
  </rcc>
  <rcc rId="61413" sId="6">
    <nc r="BC1070">
      <v>2026063379</v>
    </nc>
  </rcc>
  <rcc rId="61414" sId="6">
    <nc r="BD1070" t="inlineStr">
      <is>
        <t>ARD.DR.ASB</t>
      </is>
    </nc>
  </rcc>
  <rcc rId="61415" sId="6">
    <nc r="A1071">
      <v>2015</v>
    </nc>
  </rcc>
  <rcc rId="61416" sId="6">
    <nc r="B1071" t="inlineStr">
      <is>
        <t>Sub Arm</t>
      </is>
    </nc>
  </rcc>
  <rcc rId="61417" sId="6">
    <nc r="C1071" t="inlineStr">
      <is>
        <t>226 Arm</t>
      </is>
    </nc>
  </rcc>
  <rcc rId="61418" sId="6">
    <nc r="D1071">
      <v>5700280257</v>
    </nc>
  </rcc>
  <rcc rId="61419" sId="6">
    <nc r="E1071" t="inlineStr">
      <is>
        <t>SIM</t>
      </is>
    </nc>
  </rcc>
  <rcc rId="61420" sId="6">
    <nc r="F1071" t="inlineStr">
      <is>
        <t>SIM</t>
      </is>
    </nc>
  </rcc>
  <rcc rId="61421" sId="6">
    <nc r="G1071">
      <v>42347</v>
    </nc>
  </rcc>
  <rcc rId="61422" sId="6">
    <nc r="H1071" t="inlineStr">
      <is>
        <t>Nokia</t>
      </is>
    </nc>
  </rcc>
  <rcc rId="61423" sId="6">
    <nc r="I1071" t="inlineStr">
      <is>
        <t>Modernização</t>
      </is>
    </nc>
  </rcc>
  <rcc rId="61424" sId="6">
    <nc r="J1071">
      <v>192</v>
    </nc>
  </rcc>
  <rcc rId="61425" sId="6">
    <nc r="K1071">
      <v>432</v>
    </nc>
  </rcc>
  <rcc rId="61426" sId="6">
    <nc r="L1071">
      <v>4</v>
    </nc>
  </rcc>
  <rcc rId="61427" sId="6">
    <nc r="M1071">
      <v>4</v>
    </nc>
  </rcc>
  <rcc rId="61428" sId="6">
    <nc r="N1071">
      <v>24</v>
    </nc>
  </rcc>
  <rcc rId="61429" sId="6">
    <nc r="O1071" t="inlineStr">
      <is>
        <t>SIM</t>
      </is>
    </nc>
  </rcc>
  <rcc rId="61430" sId="6">
    <nc r="P1071" t="inlineStr">
      <is>
        <t>SIM</t>
      </is>
    </nc>
  </rcc>
  <rcc rId="61431" sId="6">
    <nc r="Q1071" t="inlineStr">
      <is>
        <t>SIM</t>
      </is>
    </nc>
  </rcc>
  <rcc rId="61432" sId="6">
    <nc r="R1071" t="inlineStr">
      <is>
        <t>Armário</t>
      </is>
    </nc>
  </rcc>
  <rcc rId="61433" sId="6">
    <nc r="S1071" t="inlineStr">
      <is>
        <t>Monoshelf</t>
      </is>
    </nc>
  </rcc>
  <rcc rId="61434" sId="6">
    <nc r="T1071" t="inlineStr">
      <is>
        <t>Outdoor</t>
      </is>
    </nc>
  </rcc>
  <rcc rId="61435" sId="6">
    <nc r="U1071">
      <v>11</v>
    </nc>
  </rcc>
  <rcc rId="61436" sId="6">
    <nc r="V1071" t="inlineStr">
      <is>
        <t>11641</t>
      </is>
    </nc>
  </rcc>
  <rcc rId="61437" sId="6">
    <nc r="W1071" t="inlineStr">
      <is>
        <t>AVE</t>
      </is>
    </nc>
  </rcc>
  <rcc rId="61438" sId="6">
    <nc r="X1071" t="inlineStr">
      <is>
        <t>11641SZAVE</t>
      </is>
    </nc>
  </rcc>
  <rcc rId="61439" sId="6">
    <nc r="Y1071" t="inlineStr">
      <is>
        <t>R JECA TATU X OSMAR AÇO LIMA - VILA AMORIM</t>
      </is>
    </nc>
  </rcc>
  <rcc rId="61440" sId="6">
    <nc r="Z1071" t="inlineStr">
      <is>
        <t>SUZANO</t>
      </is>
    </nc>
  </rcc>
  <rcc rId="61441" sId="6">
    <nc r="AA1071" t="inlineStr">
      <is>
        <t>SZ</t>
      </is>
    </nc>
  </rcc>
  <rcc rId="61442" sId="6">
    <nc r="AB1071" t="inlineStr">
      <is>
        <t>SZN.SZ.MSO08</t>
      </is>
    </nc>
  </rcc>
  <rcc rId="61443" sId="6">
    <nc r="AC1071" t="inlineStr">
      <is>
        <t>Alcatel</t>
      </is>
    </nc>
  </rcc>
  <rcc rId="61444" sId="6">
    <nc r="AD1071" t="inlineStr">
      <is>
        <t>-</t>
      </is>
    </nc>
  </rcc>
  <rcc rId="61445" sId="6">
    <nc r="AE1071" t="inlineStr">
      <is>
        <t>SZN SZ 01</t>
      </is>
    </nc>
  </rcc>
  <rcc rId="61446" sId="6">
    <nc r="AF1071" t="inlineStr">
      <is>
        <t>SPO VU 02</t>
      </is>
    </nc>
  </rcc>
  <rcc rId="61447" sId="6">
    <nc r="AG1071" t="inlineStr">
      <is>
        <t>SPO PE 03</t>
      </is>
    </nc>
  </rcc>
  <rcc rId="61448" sId="6">
    <nc r="AI1071" t="inlineStr">
      <is>
        <t>SPO VU_CG2</t>
      </is>
    </nc>
  </rcc>
  <rcc rId="61449" sId="6">
    <nc r="AJ1071" t="inlineStr">
      <is>
        <t>SPO.JG.LMC2</t>
      </is>
    </nc>
  </rcc>
  <rcc rId="61450" sId="6">
    <nc r="AK1071" t="inlineStr">
      <is>
        <t>SPO.JD.LMC2</t>
      </is>
    </nc>
  </rcc>
  <rcc rId="61451" sId="6">
    <nc r="AN1071" t="inlineStr">
      <is>
        <t>-</t>
      </is>
    </nc>
  </rcc>
  <rcc rId="61452" sId="6">
    <nc r="AO1071" t="inlineStr">
      <is>
        <t>-</t>
      </is>
    </nc>
  </rcc>
  <rcc rId="61453" sId="6">
    <nc r="AP1071" t="inlineStr">
      <is>
        <t>DLU SHELTER</t>
      </is>
    </nc>
  </rcc>
  <rcc rId="61454" sId="6">
    <nc r="AQ1071" t="inlineStr">
      <is>
        <t>Proprietária</t>
      </is>
    </nc>
  </rcc>
  <rcc rId="61455" sId="6">
    <nc r="AU1071" t="inlineStr">
      <is>
        <t>falta estação</t>
      </is>
    </nc>
  </rcc>
  <rcc rId="61456" sId="6">
    <nc r="AV1071" t="inlineStr">
      <is>
        <t>23° 33' 44,28" S</t>
      </is>
    </nc>
  </rcc>
  <rcc rId="61457" sId="6">
    <nc r="BC1071">
      <v>1440084644</v>
    </nc>
  </rcc>
  <rcc rId="61458" sId="6">
    <nc r="BD1071" t="inlineStr">
      <is>
        <t>SZN.SZ.AVE</t>
      </is>
    </nc>
  </rcc>
  <rcc rId="61459" sId="6">
    <nc r="A1072">
      <v>2015</v>
    </nc>
  </rcc>
  <rcc rId="61460" sId="6">
    <nc r="B1072" t="inlineStr">
      <is>
        <t>Sub Arm</t>
      </is>
    </nc>
  </rcc>
  <rcc rId="61461" sId="6">
    <nc r="C1072" t="inlineStr">
      <is>
        <t>226 Arm</t>
      </is>
    </nc>
  </rcc>
  <rcc rId="61462" sId="6">
    <nc r="D1072">
      <v>5700280287</v>
    </nc>
  </rcc>
  <rcc rId="61463" sId="6">
    <nc r="E1072" t="inlineStr">
      <is>
        <t>SIM</t>
      </is>
    </nc>
  </rcc>
  <rcc rId="61464" sId="6">
    <nc r="F1072" t="inlineStr">
      <is>
        <t>SIM</t>
      </is>
    </nc>
  </rcc>
  <rcc rId="61465" sId="6">
    <nc r="G1072">
      <v>42228</v>
    </nc>
  </rcc>
  <rcc rId="61466" sId="6">
    <nc r="H1072" t="inlineStr">
      <is>
        <t>Nokia</t>
      </is>
    </nc>
  </rcc>
  <rcc rId="61467" sId="6">
    <nc r="I1072" t="inlineStr">
      <is>
        <t>Modernização</t>
      </is>
    </nc>
  </rcc>
  <rcc rId="61468" sId="6">
    <nc r="J1072">
      <v>192</v>
    </nc>
  </rcc>
  <rcc rId="61469" sId="6">
    <nc r="K1072">
      <v>432</v>
    </nc>
  </rcc>
  <rcc rId="61470" sId="6">
    <nc r="L1072">
      <v>4</v>
    </nc>
  </rcc>
  <rcc rId="61471" sId="6">
    <nc r="M1072">
      <v>0</v>
    </nc>
  </rcc>
  <rcc rId="61472" sId="6">
    <nc r="N1072">
      <v>24</v>
    </nc>
  </rcc>
  <rcc rId="61473" sId="6">
    <nc r="O1072" t="inlineStr">
      <is>
        <t>NÃO</t>
      </is>
    </nc>
  </rcc>
  <rcc rId="61474" sId="6">
    <nc r="P1072" t="inlineStr">
      <is>
        <t>NÃO</t>
      </is>
    </nc>
  </rcc>
  <rcc rId="61475" sId="6">
    <nc r="Q1072" t="inlineStr">
      <is>
        <t>SIM</t>
      </is>
    </nc>
  </rcc>
  <rcc rId="61476" sId="6">
    <nc r="R1072" t="inlineStr">
      <is>
        <t>Armário</t>
      </is>
    </nc>
  </rcc>
  <rcc rId="61477" sId="6">
    <nc r="S1072" t="inlineStr">
      <is>
        <t>Monoshelf</t>
      </is>
    </nc>
  </rcc>
  <rcc rId="61478" sId="6">
    <nc r="T1072" t="inlineStr">
      <is>
        <t>Outdoor</t>
      </is>
    </nc>
  </rcc>
  <rcc rId="61479" sId="6">
    <nc r="U1072">
      <v>11</v>
    </nc>
  </rcc>
  <rcc rId="61480" sId="6">
    <nc r="V1072" t="inlineStr">
      <is>
        <t>11641</t>
      </is>
    </nc>
  </rcc>
  <rcc rId="61481" sId="6">
    <nc r="W1072" t="inlineStr">
      <is>
        <t>AVF</t>
      </is>
    </nc>
  </rcc>
  <rcc rId="61482" sId="6">
    <nc r="X1072" t="inlineStr">
      <is>
        <t>11641SZAVF</t>
      </is>
    </nc>
  </rcc>
  <rcc rId="61483" sId="6">
    <nc r="Y1072" t="inlineStr">
      <is>
        <t>R. GETULIO MOREIRA SOUZA C/ R. MARIA CLARA TAVARES</t>
      </is>
    </nc>
  </rcc>
  <rcc rId="61484" sId="6">
    <nc r="Z1072" t="inlineStr">
      <is>
        <t>SUZANO</t>
      </is>
    </nc>
  </rcc>
  <rcc rId="61485" sId="6">
    <nc r="AA1072" t="inlineStr">
      <is>
        <t>SZ</t>
      </is>
    </nc>
  </rcc>
  <rcc rId="61486" sId="6">
    <nc r="AB1072" t="inlineStr">
      <is>
        <t>SZN.SZ.MSO11</t>
      </is>
    </nc>
  </rcc>
  <rcc rId="61487" sId="6">
    <nc r="AC1072" t="inlineStr">
      <is>
        <t>Alcatel</t>
      </is>
    </nc>
  </rcc>
  <rcc rId="61488" sId="6">
    <nc r="AD1072" t="inlineStr">
      <is>
        <t>-</t>
      </is>
    </nc>
  </rcc>
  <rcc rId="61489" sId="6">
    <nc r="AE1072" t="inlineStr">
      <is>
        <t>SZN SZ 01</t>
      </is>
    </nc>
  </rcc>
  <rcc rId="61490" sId="6">
    <nc r="AF1072" t="inlineStr">
      <is>
        <t>SPO VU 02</t>
      </is>
    </nc>
  </rcc>
  <rcc rId="61491" sId="6">
    <nc r="AG1072" t="inlineStr">
      <is>
        <t>SPO PE 03</t>
      </is>
    </nc>
  </rcc>
  <rcc rId="61492" sId="6">
    <nc r="AI1072" t="inlineStr">
      <is>
        <t>SPO VU_CG2</t>
      </is>
    </nc>
  </rcc>
  <rcc rId="61493" sId="6">
    <nc r="AJ1072" t="inlineStr">
      <is>
        <t>SPO.JG.LMC2</t>
      </is>
    </nc>
  </rcc>
  <rcc rId="61494" sId="6">
    <nc r="AK1072" t="inlineStr">
      <is>
        <t>SPO.JD.LMC2</t>
      </is>
    </nc>
  </rcc>
  <rcc rId="61495" sId="6">
    <nc r="AN1072" t="inlineStr">
      <is>
        <t>-</t>
      </is>
    </nc>
  </rcc>
  <rcc rId="61496" sId="6">
    <nc r="AO1072" t="inlineStr">
      <is>
        <t>-</t>
      </is>
    </nc>
  </rcc>
  <rcc rId="61497" sId="6">
    <nc r="AP1072" t="inlineStr">
      <is>
        <t>DLU SHELTER</t>
      </is>
    </nc>
  </rcc>
  <rcc rId="61498" sId="6">
    <nc r="AQ1072" t="inlineStr">
      <is>
        <t>Proprietária</t>
      </is>
    </nc>
  </rcc>
  <rcc rId="61499" sId="6">
    <nc r="AU1072">
      <v>1002272758</v>
    </nc>
  </rcc>
  <rcc rId="61500" sId="6">
    <nc r="AV1072" t="inlineStr">
      <is>
        <t>23° 34' 8,090" S</t>
      </is>
    </nc>
  </rcc>
  <rcc rId="61501" sId="6">
    <nc r="BC1072">
      <v>1440084644</v>
    </nc>
  </rcc>
  <rcc rId="61502" sId="6">
    <nc r="BD1072" t="inlineStr">
      <is>
        <t>SZN.SZ.AVF</t>
      </is>
    </nc>
  </rcc>
  <rcc rId="61503" sId="6">
    <nc r="A1073">
      <v>2015</v>
    </nc>
  </rcc>
  <rcc rId="61504" sId="6">
    <nc r="B1073" t="inlineStr">
      <is>
        <t>Sub Arm</t>
      </is>
    </nc>
  </rcc>
  <rcc rId="61505" sId="6">
    <nc r="C1073" t="inlineStr">
      <is>
        <t>226 Arm</t>
      </is>
    </nc>
  </rcc>
  <rcc rId="61506" sId="6">
    <nc r="D1073">
      <v>5700280267</v>
    </nc>
  </rcc>
  <rcc rId="61507" sId="6">
    <nc r="E1073" t="inlineStr">
      <is>
        <t>SIM</t>
      </is>
    </nc>
  </rcc>
  <rcc rId="61508" sId="6">
    <nc r="F1073" t="inlineStr">
      <is>
        <t>SIM</t>
      </is>
    </nc>
  </rcc>
  <rcc rId="61509" sId="6">
    <nc r="G1073">
      <v>42083</v>
    </nc>
  </rcc>
  <rcc rId="61510" sId="6">
    <nc r="H1073" t="inlineStr">
      <is>
        <t>Nokia</t>
      </is>
    </nc>
  </rcc>
  <rcc rId="61511" sId="6">
    <nc r="I1073" t="inlineStr">
      <is>
        <t>Modernização</t>
      </is>
    </nc>
  </rcc>
  <rcc rId="61512" sId="6">
    <nc r="J1073">
      <v>192</v>
    </nc>
  </rcc>
  <rcc rId="61513" sId="6">
    <nc r="K1073">
      <v>432</v>
    </nc>
  </rcc>
  <rcc rId="61514" sId="6">
    <nc r="L1073">
      <v>4</v>
    </nc>
  </rcc>
  <rcc rId="61515" sId="6">
    <nc r="M1073">
      <v>0</v>
    </nc>
  </rcc>
  <rcc rId="61516" sId="6">
    <nc r="N1073">
      <v>24</v>
    </nc>
  </rcc>
  <rcc rId="61517" sId="6">
    <nc r="O1073" t="inlineStr">
      <is>
        <t>NÃO</t>
      </is>
    </nc>
  </rcc>
  <rcc rId="61518" sId="6">
    <nc r="P1073" t="inlineStr">
      <is>
        <t>NÃO</t>
      </is>
    </nc>
  </rcc>
  <rcc rId="61519" sId="6">
    <nc r="Q1073" t="inlineStr">
      <is>
        <t>SIM</t>
      </is>
    </nc>
  </rcc>
  <rcc rId="61520" sId="6">
    <nc r="R1073" t="inlineStr">
      <is>
        <t>Armário</t>
      </is>
    </nc>
  </rcc>
  <rcc rId="61521" sId="6">
    <nc r="S1073" t="inlineStr">
      <is>
        <t>Monoshelf</t>
      </is>
    </nc>
  </rcc>
  <rcc rId="61522" sId="6">
    <nc r="T1073" t="inlineStr">
      <is>
        <t>Outdoor</t>
      </is>
    </nc>
  </rcc>
  <rcc rId="61523" sId="6">
    <nc r="U1073">
      <v>11</v>
    </nc>
  </rcc>
  <rcc rId="61524" sId="6">
    <nc r="V1073" t="inlineStr">
      <is>
        <t>11641</t>
      </is>
    </nc>
  </rcc>
  <rcc rId="61525" sId="6">
    <nc r="W1073" t="inlineStr">
      <is>
        <t>AVG</t>
      </is>
    </nc>
  </rcc>
  <rcc rId="61526" sId="6">
    <nc r="X1073" t="inlineStr">
      <is>
        <t>11641SZAVG</t>
      </is>
    </nc>
  </rcc>
  <rcc rId="61527" sId="6">
    <nc r="Y1073" t="inlineStr">
      <is>
        <t>ROD. INDIO TIBIRIÇÁ        ( CEMIT[ERIO   RAFFO )</t>
      </is>
    </nc>
  </rcc>
  <rcc rId="61528" sId="6">
    <nc r="Z1073" t="inlineStr">
      <is>
        <t>SUZANO</t>
      </is>
    </nc>
  </rcc>
  <rcc rId="61529" sId="6">
    <nc r="AA1073" t="inlineStr">
      <is>
        <t>SZ</t>
      </is>
    </nc>
  </rcc>
  <rcc rId="61530" sId="6">
    <nc r="AB1073" t="inlineStr">
      <is>
        <t>SZN.SZ.MSO09</t>
      </is>
    </nc>
  </rcc>
  <rcc rId="61531" sId="6">
    <nc r="AC1073" t="inlineStr">
      <is>
        <t>Alcatel</t>
      </is>
    </nc>
  </rcc>
  <rcc rId="61532" sId="6">
    <nc r="AD1073" t="inlineStr">
      <is>
        <t>-</t>
      </is>
    </nc>
  </rcc>
  <rcc rId="61533" sId="6">
    <nc r="AE1073" t="inlineStr">
      <is>
        <t>SZN SZ 01</t>
      </is>
    </nc>
  </rcc>
  <rcc rId="61534" sId="6">
    <nc r="AF1073" t="inlineStr">
      <is>
        <t>SPO VU 02</t>
      </is>
    </nc>
  </rcc>
  <rcc rId="61535" sId="6">
    <nc r="AG1073" t="inlineStr">
      <is>
        <t>SPO PE 03</t>
      </is>
    </nc>
  </rcc>
  <rcc rId="61536" sId="6">
    <nc r="AI1073" t="inlineStr">
      <is>
        <t>SPO VU_CG2</t>
      </is>
    </nc>
  </rcc>
  <rcc rId="61537" sId="6">
    <nc r="AJ1073" t="inlineStr">
      <is>
        <t>SPO.JG.LMC2</t>
      </is>
    </nc>
  </rcc>
  <rcc rId="61538" sId="6">
    <nc r="AK1073" t="inlineStr">
      <is>
        <t>SPO.JD.LMC2</t>
      </is>
    </nc>
  </rcc>
  <rcc rId="61539" sId="6">
    <nc r="AN1073" t="inlineStr">
      <is>
        <t>-</t>
      </is>
    </nc>
  </rcc>
  <rcc rId="61540" sId="6">
    <nc r="AO1073" t="inlineStr">
      <is>
        <t>-</t>
      </is>
    </nc>
  </rcc>
  <rcc rId="61541" sId="6">
    <nc r="AP1073" t="inlineStr">
      <is>
        <t>DLU SHELTER</t>
      </is>
    </nc>
  </rcc>
  <rcc rId="61542" sId="6">
    <nc r="AQ1073" t="inlineStr">
      <is>
        <t>Proprietária</t>
      </is>
    </nc>
  </rcc>
  <rcc rId="61543" sId="6">
    <nc r="AT1073" t="inlineStr">
      <is>
        <t>Vandalizado</t>
      </is>
    </nc>
  </rcc>
  <rcc rId="61544" sId="6">
    <nc r="AU1073">
      <v>1002203080</v>
    </nc>
  </rcc>
  <rcc rId="61545" sId="6">
    <nc r="AV1073" t="inlineStr">
      <is>
        <t>23° 35' 51,30" S</t>
      </is>
    </nc>
  </rcc>
  <rcc rId="61546" sId="6">
    <nc r="BC1073">
      <v>1440084644</v>
    </nc>
  </rcc>
  <rcc rId="61547" sId="6">
    <nc r="BD1073" t="inlineStr">
      <is>
        <t>SZN.SZ.AVG</t>
      </is>
    </nc>
  </rcc>
  <rcc rId="61548" sId="6">
    <nc r="A1074">
      <v>2015</v>
    </nc>
  </rcc>
  <rcc rId="61549" sId="6">
    <nc r="B1074" t="inlineStr">
      <is>
        <t>Sub Arm</t>
      </is>
    </nc>
  </rcc>
  <rcc rId="61550" sId="6">
    <nc r="C1074" t="inlineStr">
      <is>
        <t>226 Arm</t>
      </is>
    </nc>
  </rcc>
  <rcc rId="61551" sId="6">
    <nc r="D1074">
      <v>5700280272</v>
    </nc>
  </rcc>
  <rcc rId="61552" sId="6">
    <nc r="E1074" t="inlineStr">
      <is>
        <t>SIM</t>
      </is>
    </nc>
  </rcc>
  <rcc rId="61553" sId="6">
    <nc r="F1074" t="inlineStr">
      <is>
        <t>SIM</t>
      </is>
    </nc>
  </rcc>
  <rcc rId="61554" sId="6">
    <nc r="G1074">
      <v>42235</v>
    </nc>
  </rcc>
  <rcc rId="61555" sId="6">
    <nc r="H1074" t="inlineStr">
      <is>
        <t>Nokia</t>
      </is>
    </nc>
  </rcc>
  <rcc rId="61556" sId="6">
    <nc r="I1074" t="inlineStr">
      <is>
        <t>Modernização</t>
      </is>
    </nc>
  </rcc>
  <rcc rId="61557" sId="6">
    <nc r="J1074">
      <v>192</v>
    </nc>
  </rcc>
  <rcc rId="61558" sId="6">
    <nc r="K1074">
      <v>432</v>
    </nc>
  </rcc>
  <rcc rId="61559" sId="6">
    <nc r="L1074">
      <v>4</v>
    </nc>
  </rcc>
  <rcc rId="61560" sId="6">
    <nc r="M1074">
      <v>0</v>
    </nc>
  </rcc>
  <rcc rId="61561" sId="6">
    <nc r="N1074">
      <v>24</v>
    </nc>
  </rcc>
  <rcc rId="61562" sId="6">
    <nc r="O1074" t="inlineStr">
      <is>
        <t>NÃO</t>
      </is>
    </nc>
  </rcc>
  <rcc rId="61563" sId="6">
    <nc r="P1074" t="inlineStr">
      <is>
        <t>NÃO</t>
      </is>
    </nc>
  </rcc>
  <rcc rId="61564" sId="6">
    <nc r="Q1074" t="inlineStr">
      <is>
        <t>SIM</t>
      </is>
    </nc>
  </rcc>
  <rcc rId="61565" sId="6">
    <nc r="R1074" t="inlineStr">
      <is>
        <t>Armário</t>
      </is>
    </nc>
  </rcc>
  <rcc rId="61566" sId="6">
    <nc r="S1074" t="inlineStr">
      <is>
        <t>Monoshelf</t>
      </is>
    </nc>
  </rcc>
  <rcc rId="61567" sId="6">
    <nc r="T1074" t="inlineStr">
      <is>
        <t>Outdoor</t>
      </is>
    </nc>
  </rcc>
  <rcc rId="61568" sId="6">
    <nc r="U1074">
      <v>11</v>
    </nc>
  </rcc>
  <rcc rId="61569" sId="6">
    <nc r="V1074" t="inlineStr">
      <is>
        <t>11641</t>
      </is>
    </nc>
  </rcc>
  <rcc rId="61570" sId="6">
    <nc r="W1074" t="inlineStr">
      <is>
        <t>AVK</t>
      </is>
    </nc>
  </rcc>
  <rcc rId="61571" sId="6">
    <nc r="X1074" t="inlineStr">
      <is>
        <t>11641SZAVK</t>
      </is>
    </nc>
  </rcc>
  <rcc rId="61572" sId="6">
    <nc r="Y1074" t="inlineStr">
      <is>
        <t>R. GETULIO MOREIRA SOUZA C/ ETR DOS FERNANDES</t>
      </is>
    </nc>
  </rcc>
  <rcc rId="61573" sId="6">
    <nc r="Z1074" t="inlineStr">
      <is>
        <t>SUZANO</t>
      </is>
    </nc>
  </rcc>
  <rcc rId="61574" sId="6">
    <nc r="AA1074" t="inlineStr">
      <is>
        <t>SZ</t>
      </is>
    </nc>
  </rcc>
  <rcc rId="61575" sId="6">
    <nc r="AB1074" t="inlineStr">
      <is>
        <t>SZN.SZ.MSO10</t>
      </is>
    </nc>
  </rcc>
  <rcc rId="61576" sId="6">
    <nc r="AC1074" t="inlineStr">
      <is>
        <t>Alcatel</t>
      </is>
    </nc>
  </rcc>
  <rcc rId="61577" sId="6">
    <nc r="AD1074" t="inlineStr">
      <is>
        <t>-</t>
      </is>
    </nc>
  </rcc>
  <rcc rId="61578" sId="6">
    <nc r="AE1074" t="inlineStr">
      <is>
        <t>SZN SZ 01</t>
      </is>
    </nc>
  </rcc>
  <rcc rId="61579" sId="6">
    <nc r="AF1074" t="inlineStr">
      <is>
        <t>SPO VU 02</t>
      </is>
    </nc>
  </rcc>
  <rcc rId="61580" sId="6">
    <nc r="AG1074" t="inlineStr">
      <is>
        <t>SPO PE 03</t>
      </is>
    </nc>
  </rcc>
  <rcc rId="61581" sId="6">
    <nc r="AI1074" t="inlineStr">
      <is>
        <t>SPO VU_CG2</t>
      </is>
    </nc>
  </rcc>
  <rcc rId="61582" sId="6">
    <nc r="AJ1074" t="inlineStr">
      <is>
        <t>SPO.JG.LMC2</t>
      </is>
    </nc>
  </rcc>
  <rcc rId="61583" sId="6">
    <nc r="AK1074" t="inlineStr">
      <is>
        <t>SPO.JD.LMC2</t>
      </is>
    </nc>
  </rcc>
  <rcc rId="61584" sId="6">
    <nc r="AN1074" t="inlineStr">
      <is>
        <t>-</t>
      </is>
    </nc>
  </rcc>
  <rcc rId="61585" sId="6">
    <nc r="AO1074" t="inlineStr">
      <is>
        <t>-</t>
      </is>
    </nc>
  </rcc>
  <rcc rId="61586" sId="6">
    <nc r="AP1074" t="inlineStr">
      <is>
        <t>DLU SHELTER</t>
      </is>
    </nc>
  </rcc>
  <rcc rId="61587" sId="6">
    <nc r="AQ1074" t="inlineStr">
      <is>
        <t>Proprietária</t>
      </is>
    </nc>
  </rcc>
  <rcc rId="61588" sId="6">
    <nc r="AU1074">
      <v>1002272820</v>
    </nc>
  </rcc>
  <rcc rId="61589" sId="6">
    <nc r="AV1074" t="inlineStr">
      <is>
        <t>23° 33' 57,82" S</t>
      </is>
    </nc>
  </rcc>
  <rcc rId="61590" sId="6">
    <nc r="BC1074">
      <v>1440084644</v>
    </nc>
  </rcc>
  <rcc rId="61591" sId="6">
    <nc r="BD1074" t="inlineStr">
      <is>
        <t>SZN.SZ.AVK</t>
      </is>
    </nc>
  </rcc>
  <rcc rId="61592" sId="6">
    <nc r="A1075">
      <v>2015</v>
    </nc>
  </rcc>
  <rcc rId="61593" sId="6">
    <nc r="B1075" t="inlineStr">
      <is>
        <t>Sub Arm</t>
      </is>
    </nc>
  </rcc>
  <rcc rId="61594" sId="6">
    <nc r="C1075" t="inlineStr">
      <is>
        <t>226 Arm</t>
      </is>
    </nc>
  </rcc>
  <rcc rId="61595" sId="6">
    <nc r="D1075">
      <v>5700280297</v>
    </nc>
  </rcc>
  <rcc rId="61596" sId="6">
    <nc r="E1075" t="inlineStr">
      <is>
        <t>SIM</t>
      </is>
    </nc>
  </rcc>
  <rcc rId="61597" sId="6">
    <nc r="F1075" t="inlineStr">
      <is>
        <t>SIM</t>
      </is>
    </nc>
  </rcc>
  <rcc rId="61598" sId="6">
    <nc r="G1075">
      <v>42347</v>
    </nc>
  </rcc>
  <rcc rId="61599" sId="6">
    <nc r="H1075" t="inlineStr">
      <is>
        <t>Nokia</t>
      </is>
    </nc>
  </rcc>
  <rcc rId="61600" sId="6">
    <nc r="I1075" t="inlineStr">
      <is>
        <t>Modernização</t>
      </is>
    </nc>
  </rcc>
  <rcc rId="61601" sId="6">
    <nc r="J1075">
      <v>192</v>
    </nc>
  </rcc>
  <rcc rId="61602" sId="6">
    <nc r="K1075">
      <v>504</v>
    </nc>
  </rcc>
  <rcc rId="61603" sId="6">
    <nc r="L1075">
      <v>4</v>
    </nc>
  </rcc>
  <rcc rId="61604" sId="6">
    <nc r="M1075">
      <v>0</v>
    </nc>
  </rcc>
  <rcc rId="61605" sId="6">
    <nc r="N1075">
      <v>24</v>
    </nc>
  </rcc>
  <rcc rId="61606" sId="6">
    <nc r="O1075" t="inlineStr">
      <is>
        <t>NÃO</t>
      </is>
    </nc>
  </rcc>
  <rcc rId="61607" sId="6">
    <nc r="P1075" t="inlineStr">
      <is>
        <t>NÃO</t>
      </is>
    </nc>
  </rcc>
  <rcc rId="61608" sId="6">
    <nc r="Q1075" t="inlineStr">
      <is>
        <t>SIM</t>
      </is>
    </nc>
  </rcc>
  <rcc rId="61609" sId="6">
    <nc r="R1075" t="inlineStr">
      <is>
        <t>Armário</t>
      </is>
    </nc>
  </rcc>
  <rcc rId="61610" sId="6">
    <nc r="S1075" t="inlineStr">
      <is>
        <t>Monoshelf</t>
      </is>
    </nc>
  </rcc>
  <rcc rId="61611" sId="6">
    <nc r="T1075" t="inlineStr">
      <is>
        <t>Outdoor</t>
      </is>
    </nc>
  </rcc>
  <rcc rId="61612" sId="6">
    <nc r="U1075">
      <v>11</v>
    </nc>
  </rcc>
  <rcc rId="61613" sId="6">
    <nc r="V1075" t="inlineStr">
      <is>
        <t>11641</t>
      </is>
    </nc>
  </rcc>
  <rcc rId="61614" sId="6">
    <nc r="W1075" t="inlineStr">
      <is>
        <t>AVL</t>
      </is>
    </nc>
  </rcc>
  <rcc rId="61615" sId="6">
    <nc r="X1075" t="inlineStr">
      <is>
        <t>11641SZAVL</t>
      </is>
    </nc>
  </rcc>
  <rcc rId="61616" sId="6">
    <nc r="Y1075" t="inlineStr">
      <is>
        <t>R. TEREZA H. CARDOSO C/ R. ROBERTO SANTOS</t>
      </is>
    </nc>
  </rcc>
  <rcc rId="61617" sId="6">
    <nc r="Z1075" t="inlineStr">
      <is>
        <t>SUZANO</t>
      </is>
    </nc>
  </rcc>
  <rcc rId="61618" sId="6">
    <nc r="AA1075" t="inlineStr">
      <is>
        <t>SZ</t>
      </is>
    </nc>
  </rcc>
  <rcc rId="61619" sId="6">
    <nc r="AB1075" t="inlineStr">
      <is>
        <t>SZN.SZ.MSO12</t>
      </is>
    </nc>
  </rcc>
  <rcc rId="61620" sId="6">
    <nc r="AC1075" t="inlineStr">
      <is>
        <t>Alcatel</t>
      </is>
    </nc>
  </rcc>
  <rcc rId="61621" sId="6">
    <nc r="AD1075" t="inlineStr">
      <is>
        <t>-</t>
      </is>
    </nc>
  </rcc>
  <rcc rId="61622" sId="6">
    <nc r="AE1075" t="inlineStr">
      <is>
        <t>SZN SZ 01</t>
      </is>
    </nc>
  </rcc>
  <rcc rId="61623" sId="6">
    <nc r="AF1075" t="inlineStr">
      <is>
        <t>SPO VU 02</t>
      </is>
    </nc>
  </rcc>
  <rcc rId="61624" sId="6">
    <nc r="AG1075" t="inlineStr">
      <is>
        <t>SPO PE 03</t>
      </is>
    </nc>
  </rcc>
  <rcc rId="61625" sId="6">
    <nc r="AI1075" t="inlineStr">
      <is>
        <t>SPO VU_CG2</t>
      </is>
    </nc>
  </rcc>
  <rcc rId="61626" sId="6">
    <nc r="AJ1075" t="inlineStr">
      <is>
        <t>SPO.JG.LMC2</t>
      </is>
    </nc>
  </rcc>
  <rcc rId="61627" sId="6">
    <nc r="AK1075" t="inlineStr">
      <is>
        <t>SPO.JD.LMC2</t>
      </is>
    </nc>
  </rcc>
  <rcc rId="61628" sId="6">
    <nc r="AN1075" t="inlineStr">
      <is>
        <t>-</t>
      </is>
    </nc>
  </rcc>
  <rcc rId="61629" sId="6">
    <nc r="AO1075" t="inlineStr">
      <is>
        <t>-</t>
      </is>
    </nc>
  </rcc>
  <rcc rId="61630" sId="6">
    <nc r="AP1075" t="inlineStr">
      <is>
        <t>DLU SHELTER</t>
      </is>
    </nc>
  </rcc>
  <rcc rId="61631" sId="6">
    <nc r="AQ1075" t="inlineStr">
      <is>
        <t>Proprietária</t>
      </is>
    </nc>
  </rcc>
  <rcc rId="61632" sId="6">
    <nc r="AU1075">
      <v>1003803854</v>
    </nc>
  </rcc>
  <rcc rId="61633" sId="6">
    <nc r="AV1075" t="inlineStr">
      <is>
        <t>23° 33' 44,59" S</t>
      </is>
    </nc>
  </rcc>
  <rcc rId="61634" sId="6">
    <nc r="BC1075">
      <v>1440084644</v>
    </nc>
  </rcc>
  <rcc rId="61635" sId="6">
    <nc r="BD1075" t="inlineStr">
      <is>
        <t>SZN.SZ.AVL</t>
      </is>
    </nc>
  </rcc>
  <rcc rId="61636" sId="6">
    <nc r="A1076">
      <v>2015</v>
    </nc>
  </rcc>
  <rcc rId="61637" sId="6">
    <nc r="B1076" t="inlineStr">
      <is>
        <t>Sub Arm</t>
      </is>
    </nc>
  </rcc>
  <rcc rId="61638" sId="6">
    <nc r="C1076" t="inlineStr">
      <is>
        <t>226 Arm</t>
      </is>
    </nc>
  </rcc>
  <rcc rId="61639" sId="6">
    <nc r="D1076">
      <v>5700282797</v>
    </nc>
  </rcc>
  <rcc rId="61640" sId="6">
    <nc r="E1076" t="inlineStr">
      <is>
        <t>SIM</t>
      </is>
    </nc>
  </rcc>
  <rcc rId="61641" sId="6">
    <nc r="F1076" t="inlineStr">
      <is>
        <t>SIM</t>
      </is>
    </nc>
  </rcc>
  <rcc rId="61642" sId="6">
    <nc r="G1076">
      <v>42073</v>
    </nc>
  </rcc>
  <rcc rId="61643" sId="6">
    <nc r="H1076" t="inlineStr">
      <is>
        <t>Nokia</t>
      </is>
    </nc>
  </rcc>
  <rcc rId="61644" sId="6">
    <nc r="I1076" t="inlineStr">
      <is>
        <t>Retrofit</t>
      </is>
    </nc>
  </rcc>
  <rcc rId="61645" sId="6">
    <nc r="J1076">
      <v>192</v>
    </nc>
  </rcc>
  <rcc rId="61646" sId="6">
    <nc r="K1076">
      <v>432</v>
    </nc>
  </rcc>
  <rcc rId="61647" sId="6">
    <nc r="L1076">
      <v>4</v>
    </nc>
  </rcc>
  <rcc rId="61648" sId="6">
    <nc r="M1076">
      <v>0</v>
    </nc>
  </rcc>
  <rcc rId="61649" sId="6">
    <nc r="N1076">
      <v>24</v>
    </nc>
  </rcc>
  <rcc rId="61650" sId="6">
    <nc r="O1076" t="inlineStr">
      <is>
        <t>NÃO</t>
      </is>
    </nc>
  </rcc>
  <rcc rId="61651" sId="6">
    <nc r="P1076" t="inlineStr">
      <is>
        <t>NÃO</t>
      </is>
    </nc>
  </rcc>
  <rcc rId="61652" sId="6">
    <nc r="Q1076" t="inlineStr">
      <is>
        <t>SIM</t>
      </is>
    </nc>
  </rcc>
  <rcc rId="61653" sId="6">
    <nc r="R1076" t="inlineStr">
      <is>
        <t>Armário</t>
      </is>
    </nc>
  </rcc>
  <rcc rId="61654" sId="6">
    <nc r="S1076" t="inlineStr">
      <is>
        <t>Monoshelf</t>
      </is>
    </nc>
  </rcc>
  <rcc rId="61655" sId="6">
    <nc r="T1076" t="inlineStr">
      <is>
        <t>Outdoor</t>
      </is>
    </nc>
  </rcc>
  <rcc rId="61656" sId="6">
    <nc r="U1076">
      <v>11</v>
    </nc>
  </rcc>
  <rcc rId="61657" sId="6">
    <nc r="V1076" t="inlineStr">
      <is>
        <t>11381</t>
      </is>
    </nc>
  </rcc>
  <rcc rId="61658" sId="6">
    <nc r="W1076" t="inlineStr">
      <is>
        <t>AXM</t>
      </is>
    </nc>
  </rcc>
  <rcc rId="61659" sId="6">
    <nc r="X1076" t="inlineStr">
      <is>
        <t>11381BCAXM</t>
      </is>
    </nc>
  </rcc>
  <rcc rId="61660" sId="6">
    <nc r="Y1076" t="inlineStr">
      <is>
        <t>AV JAPÃO  X  R NOSSA SENHORA DA PIEDADE</t>
      </is>
    </nc>
  </rcc>
  <rcc rId="61661" sId="6">
    <nc r="Z1076" t="inlineStr">
      <is>
        <t>MOGI DAS CRUZES</t>
      </is>
    </nc>
  </rcc>
  <rcc rId="61662" sId="6">
    <nc r="AA1076" t="inlineStr">
      <is>
        <t>BC</t>
      </is>
    </nc>
  </rcc>
  <rcc rId="61663" sId="6">
    <nc r="AB1076" t="inlineStr">
      <is>
        <t>MCZ.BC.MSO17</t>
      </is>
    </nc>
  </rcc>
  <rcc rId="61664" sId="6">
    <nc r="AC1076" t="inlineStr">
      <is>
        <t>Alcatel</t>
      </is>
    </nc>
  </rcc>
  <rcc rId="61665" sId="6">
    <nc r="AD1076" t="inlineStr">
      <is>
        <t>-</t>
      </is>
    </nc>
  </rcc>
  <rcc rId="61666" sId="6">
    <nc r="AE1076" t="inlineStr">
      <is>
        <t>MCZ BC 01</t>
      </is>
    </nc>
  </rcc>
  <rcc rId="61667" sId="6">
    <nc r="AF1076" t="inlineStr">
      <is>
        <t>SPO PE 02</t>
      </is>
    </nc>
  </rcc>
  <rcc rId="61668" sId="6">
    <nc r="AG1076" t="inlineStr">
      <is>
        <t>SPO VU 04</t>
      </is>
    </nc>
  </rcc>
  <rcc rId="61669" sId="6">
    <nc r="AI1076" t="inlineStr">
      <is>
        <t>SPO PE_CG3</t>
      </is>
    </nc>
  </rcc>
  <rcc rId="61670" sId="6">
    <nc r="AJ1076" t="inlineStr">
      <is>
        <t>SPO.JG.LMC2</t>
      </is>
    </nc>
  </rcc>
  <rcc rId="61671" sId="6">
    <nc r="AK1076" t="inlineStr">
      <is>
        <t>SPO.JD.LMC2</t>
      </is>
    </nc>
  </rcc>
  <rcc rId="61672" sId="6">
    <nc r="AN1076" t="inlineStr">
      <is>
        <t>-</t>
      </is>
    </nc>
  </rcc>
  <rcc rId="61673" sId="6">
    <nc r="AO1076" t="inlineStr">
      <is>
        <t>-</t>
      </is>
    </nc>
  </rcc>
  <rcc rId="61674" sId="6">
    <nc r="AP1076" t="inlineStr">
      <is>
        <t>1530</t>
      </is>
    </nc>
  </rcc>
  <rcc rId="61675" sId="6">
    <nc r="AQ1076" t="inlineStr">
      <is>
        <t>ESPELHADO</t>
      </is>
    </nc>
  </rcc>
  <rcc rId="61676" sId="6">
    <nc r="AU1076">
      <v>1002201320</v>
    </nc>
  </rcc>
  <rcc rId="61677" sId="6">
    <nc r="AV1076">
      <v>-2358741924</v>
    </nc>
  </rcc>
  <rcc rId="61678" sId="6">
    <nc r="AW1076" t="inlineStr">
      <is>
        <t>/ -46.23073617</t>
      </is>
    </nc>
  </rcc>
  <rcc rId="61679" sId="6">
    <nc r="BC1076">
      <v>1440084644</v>
    </nc>
  </rcc>
  <rcc rId="61680" sId="6">
    <nc r="BD1076" t="inlineStr">
      <is>
        <t>MCZ.BC.AXM</t>
      </is>
    </nc>
  </rcc>
  <rcc rId="61681" sId="6">
    <nc r="A1077">
      <v>2015</v>
    </nc>
  </rcc>
  <rcc rId="61682" sId="6">
    <nc r="B1077" t="inlineStr">
      <is>
        <t>Sub Arm</t>
      </is>
    </nc>
  </rcc>
  <rcc rId="61683" sId="6">
    <nc r="C1077" t="inlineStr">
      <is>
        <t>226 Arm</t>
      </is>
    </nc>
  </rcc>
  <rcc rId="61684" sId="6">
    <nc r="D1077" t="inlineStr">
      <is>
        <t>5700282075</t>
      </is>
    </nc>
  </rcc>
  <rcc rId="61685" sId="6">
    <nc r="E1077" t="inlineStr">
      <is>
        <t>SIM</t>
      </is>
    </nc>
  </rcc>
  <rcc rId="61686" sId="6">
    <nc r="F1077" t="inlineStr">
      <is>
        <t>SIM</t>
      </is>
    </nc>
  </rcc>
  <rcc rId="61687" sId="6">
    <nc r="G1077">
      <v>42072</v>
    </nc>
  </rcc>
  <rcc rId="61688" sId="6">
    <nc r="H1077" t="inlineStr">
      <is>
        <t>Keymile</t>
      </is>
    </nc>
  </rcc>
  <rcc rId="61689" sId="6">
    <nc r="I1077" t="inlineStr">
      <is>
        <t>Retrofit</t>
      </is>
    </nc>
  </rcc>
  <rcc rId="61690" sId="6">
    <nc r="J1077">
      <v>192</v>
    </nc>
  </rcc>
  <rcc rId="61691" sId="6">
    <nc r="K1077">
      <v>432</v>
    </nc>
  </rcc>
  <rcc rId="61692" sId="6">
    <nc r="L1077">
      <v>4</v>
    </nc>
  </rcc>
  <rcc rId="61693" sId="6">
    <nc r="M1077">
      <v>4</v>
    </nc>
  </rcc>
  <rcc rId="61694" sId="6">
    <nc r="N1077">
      <v>32</v>
    </nc>
  </rcc>
  <rcc rId="61695" sId="6">
    <nc r="O1077" t="inlineStr">
      <is>
        <t>SIM</t>
      </is>
    </nc>
  </rcc>
  <rcc rId="61696" sId="6">
    <nc r="P1077" t="inlineStr">
      <is>
        <t>SIM</t>
      </is>
    </nc>
  </rcc>
  <rcc rId="61697" sId="6">
    <nc r="Q1077" t="inlineStr">
      <is>
        <t>SIM</t>
      </is>
    </nc>
  </rcc>
  <rcc rId="61698" sId="6">
    <nc r="R1077" t="inlineStr">
      <is>
        <t>Armário</t>
      </is>
    </nc>
  </rcc>
  <rcc rId="61699" sId="6">
    <nc r="S1077" t="inlineStr">
      <is>
        <t>Monoshelf</t>
      </is>
    </nc>
  </rcc>
  <rcc rId="61700" sId="6">
    <nc r="T1077" t="inlineStr">
      <is>
        <t>Outdoor</t>
      </is>
    </nc>
  </rcc>
  <rcc rId="61701" sId="6">
    <nc r="U1077">
      <v>11</v>
    </nc>
  </rcc>
  <rcc rId="61702" sId="6">
    <nc r="V1077" t="inlineStr">
      <is>
        <t>11048</t>
      </is>
    </nc>
  </rcc>
  <rcc rId="61703" sId="6">
    <nc r="W1077" t="inlineStr">
      <is>
        <t>BAA</t>
      </is>
    </nc>
  </rcc>
  <rcc rId="61704" sId="6">
    <nc r="X1077" t="inlineStr">
      <is>
        <t>11048AOBAA</t>
      </is>
    </nc>
  </rcc>
  <rcc rId="61705" sId="6">
    <nc r="Y1077" t="inlineStr">
      <is>
        <t>Av. Dutra x R. Clementina - Jardim Emilia</t>
      </is>
    </nc>
  </rcc>
  <rcc rId="61706" sId="6">
    <nc r="Z1077" t="inlineStr">
      <is>
        <t>ARUJA</t>
      </is>
    </nc>
  </rcc>
  <rcc rId="61707" sId="6">
    <nc r="AA1077" t="inlineStr">
      <is>
        <t>AO</t>
      </is>
    </nc>
  </rcc>
  <rcc rId="61708" sId="6">
    <nc r="AB1077" t="inlineStr">
      <is>
        <t>AUJ.AO.MSO05</t>
      </is>
    </nc>
  </rcc>
  <rcc rId="61709" sId="6">
    <nc r="AC1077" t="inlineStr">
      <is>
        <t>Alcatel</t>
      </is>
    </nc>
  </rcc>
  <rcc rId="61710" sId="6">
    <nc r="AD1077" t="inlineStr">
      <is>
        <t>AUJ AO 01</t>
      </is>
    </nc>
  </rcc>
  <rcc rId="61711" sId="6">
    <nc r="AE1077" t="inlineStr">
      <is>
        <t>IAQ IT 02</t>
      </is>
    </nc>
  </rcc>
  <rcc rId="61712" sId="6">
    <nc r="AF1077" t="inlineStr">
      <is>
        <t>SPO PE 02</t>
      </is>
    </nc>
  </rcc>
  <rcc rId="61713" sId="6">
    <nc r="AG1077" t="inlineStr">
      <is>
        <t>SPO VU 04</t>
      </is>
    </nc>
  </rcc>
  <rcc rId="61714" sId="6">
    <nc r="AI1077" t="inlineStr">
      <is>
        <t>SPO PE_CG3</t>
      </is>
    </nc>
  </rcc>
  <rcc rId="61715" sId="6">
    <nc r="AJ1077" t="inlineStr">
      <is>
        <t>SPO.JG.LMC2</t>
      </is>
    </nc>
  </rcc>
  <rcc rId="61716" sId="6">
    <nc r="AK1077" t="inlineStr">
      <is>
        <t>SPO.JD.LMC2</t>
      </is>
    </nc>
  </rcc>
  <rcc rId="61717" sId="6">
    <nc r="AN1077" t="inlineStr">
      <is>
        <t>-</t>
      </is>
    </nc>
  </rcc>
  <rcc rId="61718" sId="6">
    <nc r="AO1077" t="inlineStr">
      <is>
        <t>-</t>
      </is>
    </nc>
  </rcc>
  <rcc rId="61719" sId="6">
    <nc r="AP1077" t="inlineStr">
      <is>
        <t>FA1201</t>
      </is>
    </nc>
  </rcc>
  <rcc rId="61720" sId="6">
    <nc r="AQ1077" t="inlineStr">
      <is>
        <t>ESPELHADO</t>
      </is>
    </nc>
  </rcc>
  <rcc rId="61721" sId="6">
    <nc r="AU1077">
      <v>1002032595</v>
    </nc>
  </rcc>
  <rcc rId="61722" sId="6">
    <nc r="AV1077" t="inlineStr">
      <is>
        <t>FALTA</t>
      </is>
    </nc>
  </rcc>
  <rcc rId="61723" sId="6">
    <nc r="AW1077" t="inlineStr">
      <is>
        <t>FALTA</t>
      </is>
    </nc>
  </rcc>
  <rcc rId="61724" sId="6">
    <nc r="AX1077" t="inlineStr">
      <is>
        <t>ok</t>
      </is>
    </nc>
  </rcc>
  <rcc rId="61725" sId="6">
    <nc r="BC1077">
      <v>2026063379</v>
    </nc>
  </rcc>
  <rcc rId="61726" sId="6">
    <nc r="BD1077" t="inlineStr">
      <is>
        <t>AUJ.AO.BAA</t>
      </is>
    </nc>
  </rcc>
  <rcc rId="61727" sId="6">
    <nc r="A1078">
      <v>2015</v>
    </nc>
  </rcc>
  <rcc rId="61728" sId="6">
    <nc r="B1078" t="inlineStr">
      <is>
        <t>Sub Arm</t>
      </is>
    </nc>
  </rcc>
  <rcc rId="61729" sId="6">
    <nc r="C1078" t="inlineStr">
      <is>
        <t>226 Arm</t>
      </is>
    </nc>
  </rcc>
  <rcc rId="61730" sId="6">
    <nc r="D1078" t="inlineStr">
      <is>
        <t>5700282067</t>
      </is>
    </nc>
  </rcc>
  <rcc rId="61731" sId="6">
    <nc r="E1078" t="inlineStr">
      <is>
        <t>SIM</t>
      </is>
    </nc>
  </rcc>
  <rcc rId="61732" sId="6">
    <nc r="F1078" t="inlineStr">
      <is>
        <t>SIM</t>
      </is>
    </nc>
  </rcc>
  <rcc rId="61733" sId="6">
    <nc r="G1078">
      <v>42068</v>
    </nc>
  </rcc>
  <rcc rId="61734" sId="6">
    <nc r="H1078" t="inlineStr">
      <is>
        <t>Keymile</t>
      </is>
    </nc>
  </rcc>
  <rcc rId="61735" sId="6">
    <nc r="I1078" t="inlineStr">
      <is>
        <t>Retrofit</t>
      </is>
    </nc>
  </rcc>
  <rcc rId="61736" sId="6">
    <nc r="J1078">
      <v>192</v>
    </nc>
  </rcc>
  <rcc rId="61737" sId="6">
    <nc r="K1078">
      <v>432</v>
    </nc>
  </rcc>
  <rcc rId="61738" sId="6">
    <nc r="L1078">
      <v>4</v>
    </nc>
  </rcc>
  <rcc rId="61739" sId="6">
    <nc r="M1078">
      <v>4</v>
    </nc>
  </rcc>
  <rcc rId="61740" sId="6">
    <nc r="N1078">
      <v>32</v>
    </nc>
  </rcc>
  <rcc rId="61741" sId="6">
    <nc r="O1078" t="inlineStr">
      <is>
        <t>SIM</t>
      </is>
    </nc>
  </rcc>
  <rcc rId="61742" sId="6">
    <nc r="P1078" t="inlineStr">
      <is>
        <t>SIM</t>
      </is>
    </nc>
  </rcc>
  <rcc rId="61743" sId="6">
    <nc r="Q1078" t="inlineStr">
      <is>
        <t>SIM</t>
      </is>
    </nc>
  </rcc>
  <rcc rId="61744" sId="6">
    <nc r="R1078" t="inlineStr">
      <is>
        <t>Armário</t>
      </is>
    </nc>
  </rcc>
  <rcc rId="61745" sId="6">
    <nc r="S1078" t="inlineStr">
      <is>
        <t>Monoshelf</t>
      </is>
    </nc>
  </rcc>
  <rcc rId="61746" sId="6">
    <nc r="T1078" t="inlineStr">
      <is>
        <t>Outdoor</t>
      </is>
    </nc>
  </rcc>
  <rcc rId="61747" sId="6">
    <nc r="U1078">
      <v>11</v>
    </nc>
  </rcc>
  <rcc rId="61748" sId="6">
    <nc r="V1078" t="inlineStr">
      <is>
        <t>11048</t>
      </is>
    </nc>
  </rcc>
  <rcc rId="61749" sId="6">
    <nc r="W1078" t="inlineStr">
      <is>
        <t>BAQ</t>
      </is>
    </nc>
  </rcc>
  <rcc rId="61750" sId="6">
    <nc r="X1078" t="inlineStr">
      <is>
        <t>11048AOBAQ</t>
      </is>
    </nc>
  </rcc>
  <rcc rId="61751" sId="6">
    <nc r="Y1078" t="inlineStr">
      <is>
        <t>Av. Dutra x R. Nick - Jardim Emilia</t>
      </is>
    </nc>
  </rcc>
  <rcc rId="61752" sId="6">
    <nc r="Z1078" t="inlineStr">
      <is>
        <t>ARUJA</t>
      </is>
    </nc>
  </rcc>
  <rcc rId="61753" sId="6">
    <nc r="AA1078" t="inlineStr">
      <is>
        <t>AO</t>
      </is>
    </nc>
  </rcc>
  <rcc rId="61754" sId="6">
    <nc r="AB1078" t="inlineStr">
      <is>
        <t>AUJ.AO.MSO04</t>
      </is>
    </nc>
  </rcc>
  <rcc rId="61755" sId="6">
    <nc r="AC1078" t="inlineStr">
      <is>
        <t>Alcatel</t>
      </is>
    </nc>
  </rcc>
  <rcc rId="61756" sId="6">
    <nc r="AD1078" t="inlineStr">
      <is>
        <t>AUJ AO 01</t>
      </is>
    </nc>
  </rcc>
  <rcc rId="61757" sId="6">
    <nc r="AE1078" t="inlineStr">
      <is>
        <t>IAQ IT 02</t>
      </is>
    </nc>
  </rcc>
  <rcc rId="61758" sId="6">
    <nc r="AF1078" t="inlineStr">
      <is>
        <t>SPO PE 02</t>
      </is>
    </nc>
  </rcc>
  <rcc rId="61759" sId="6">
    <nc r="AG1078" t="inlineStr">
      <is>
        <t>SPO VU 04</t>
      </is>
    </nc>
  </rcc>
  <rcc rId="61760" sId="6">
    <nc r="AI1078" t="inlineStr">
      <is>
        <t>SPO PE_CG3</t>
      </is>
    </nc>
  </rcc>
  <rcc rId="61761" sId="6">
    <nc r="AJ1078" t="inlineStr">
      <is>
        <t>SPO.JG.LMC2</t>
      </is>
    </nc>
  </rcc>
  <rcc rId="61762" sId="6">
    <nc r="AK1078" t="inlineStr">
      <is>
        <t>SPO.JD.LMC2</t>
      </is>
    </nc>
  </rcc>
  <rcc rId="61763" sId="6">
    <nc r="AN1078" t="inlineStr">
      <is>
        <t>-</t>
      </is>
    </nc>
  </rcc>
  <rcc rId="61764" sId="6">
    <nc r="AO1078" t="inlineStr">
      <is>
        <t>-</t>
      </is>
    </nc>
  </rcc>
  <rcc rId="61765" sId="6">
    <nc r="AP1078" t="inlineStr">
      <is>
        <t>FA1201</t>
      </is>
    </nc>
  </rcc>
  <rcc rId="61766" sId="6">
    <nc r="AQ1078" t="inlineStr">
      <is>
        <t>ESPELHADO</t>
      </is>
    </nc>
  </rcc>
  <rcc rId="61767" sId="6">
    <nc r="AU1078">
      <v>1002032536</v>
    </nc>
  </rcc>
  <rcc rId="61768" sId="6">
    <nc r="AV1078" t="inlineStr">
      <is>
        <t>FALTA</t>
      </is>
    </nc>
  </rcc>
  <rcc rId="61769" sId="6">
    <nc r="AW1078" t="inlineStr">
      <is>
        <t>FALTA</t>
      </is>
    </nc>
  </rcc>
  <rcc rId="61770" sId="6">
    <nc r="AX1078" t="inlineStr">
      <is>
        <t>ok</t>
      </is>
    </nc>
  </rcc>
  <rcc rId="61771" sId="6">
    <nc r="BC1078">
      <v>2026063379</v>
    </nc>
  </rcc>
  <rcc rId="61772" sId="6">
    <nc r="BD1078" t="inlineStr">
      <is>
        <t>AUJ.AO.BAQ</t>
      </is>
    </nc>
  </rcc>
  <rcc rId="61773" sId="6">
    <nc r="A1079">
      <v>2015</v>
    </nc>
  </rcc>
  <rcc rId="61774" sId="6">
    <nc r="B1079" t="inlineStr">
      <is>
        <t>Sub Arm</t>
      </is>
    </nc>
  </rcc>
  <rcc rId="61775" sId="6">
    <nc r="C1079" t="inlineStr">
      <is>
        <t>226 Arm</t>
      </is>
    </nc>
  </rcc>
  <rcc rId="61776" sId="6">
    <nc r="D1079">
      <v>5700318447</v>
    </nc>
  </rcc>
  <rcc rId="61777" sId="6">
    <nc r="E1079" t="inlineStr">
      <is>
        <t>SIM</t>
      </is>
    </nc>
  </rcc>
  <rcc rId="61778" sId="6">
    <nc r="F1079" t="inlineStr">
      <is>
        <t>SIM</t>
      </is>
    </nc>
  </rcc>
  <rcc rId="61779" sId="6">
    <nc r="G1079">
      <v>42173</v>
    </nc>
  </rcc>
  <rcc rId="61780" sId="6">
    <nc r="H1079" t="inlineStr">
      <is>
        <t>Nokia</t>
      </is>
    </nc>
  </rcc>
  <rcc rId="61781" sId="6">
    <nc r="I1079" t="inlineStr">
      <is>
        <t>Retrofit</t>
      </is>
    </nc>
  </rcc>
  <rcc rId="61782" sId="6">
    <nc r="J1079">
      <v>192</v>
    </nc>
  </rcc>
  <rcc rId="61783" sId="6">
    <nc r="K1079">
      <v>432</v>
    </nc>
  </rcc>
  <rcc rId="61784" sId="6">
    <nc r="L1079">
      <v>4</v>
    </nc>
  </rcc>
  <rcc rId="61785" sId="6">
    <nc r="M1079">
      <v>4</v>
    </nc>
  </rcc>
  <rcc rId="61786" sId="6">
    <nc r="N1079">
      <v>24</v>
    </nc>
  </rcc>
  <rcc rId="61787" sId="6">
    <nc r="O1079" t="inlineStr">
      <is>
        <t>SIM</t>
      </is>
    </nc>
  </rcc>
  <rcc rId="61788" sId="6">
    <nc r="P1079" t="inlineStr">
      <is>
        <t>SIM</t>
      </is>
    </nc>
  </rcc>
  <rcc rId="61789" sId="6">
    <nc r="Q1079" t="inlineStr">
      <is>
        <t>SIM</t>
      </is>
    </nc>
  </rcc>
  <rcc rId="61790" sId="6">
    <nc r="R1079" t="inlineStr">
      <is>
        <t>Armário</t>
      </is>
    </nc>
  </rcc>
  <rcc rId="61791" sId="6">
    <nc r="S1079" t="inlineStr">
      <is>
        <t>Monoshelf</t>
      </is>
    </nc>
  </rcc>
  <rcc rId="61792" sId="6">
    <nc r="T1079" t="inlineStr">
      <is>
        <t>Outdoor</t>
      </is>
    </nc>
  </rcc>
  <rcc rId="61793" sId="6">
    <nc r="U1079">
      <v>11</v>
    </nc>
  </rcc>
  <rcc rId="61794" sId="6">
    <nc r="V1079" t="inlineStr">
      <is>
        <t>11892</t>
      </is>
    </nc>
  </rcc>
  <rcc rId="61795" sId="6">
    <nc r="W1079" t="inlineStr">
      <is>
        <t>BNO</t>
      </is>
    </nc>
  </rcc>
  <rcc rId="61796" sId="6">
    <nc r="X1079" t="inlineStr">
      <is>
        <t>11892MQBNO</t>
      </is>
    </nc>
  </rcc>
  <rcc rId="61797" sId="6">
    <nc r="Y1079" t="inlineStr">
      <is>
        <t>ETR.DAVID CORREA,10</t>
      </is>
    </nc>
  </rcc>
  <rcc rId="61798" sId="6">
    <nc r="Z1079" t="inlineStr">
      <is>
        <t>GUARULHOS</t>
      </is>
    </nc>
  </rcc>
  <rcc rId="61799" sId="6">
    <nc r="AA1079" t="inlineStr">
      <is>
        <t>MQ</t>
      </is>
    </nc>
  </rcc>
  <rcc rId="61800" sId="6">
    <nc r="AB1079" t="inlineStr">
      <is>
        <t>GRS.MQ.MSO16</t>
      </is>
    </nc>
  </rcc>
  <rcc rId="61801" sId="6">
    <nc r="AC1079" t="inlineStr">
      <is>
        <t>Huawei</t>
      </is>
    </nc>
  </rcc>
  <rcc rId="61802" sId="6">
    <nc r="AD1079" t="inlineStr">
      <is>
        <t>-</t>
      </is>
    </nc>
  </rcc>
  <rcc rId="61803" sId="6">
    <nc r="AE1079" t="inlineStr">
      <is>
        <t>GRS MQ 02</t>
      </is>
    </nc>
  </rcc>
  <rcc rId="61804" sId="6">
    <nc r="AF1079" t="inlineStr">
      <is>
        <t>SPO GU 01</t>
      </is>
    </nc>
  </rcc>
  <rcc rId="61805" sId="6">
    <nc r="AG1079" t="inlineStr">
      <is>
        <t>SPO VM 03</t>
      </is>
    </nc>
  </rcc>
  <rcc rId="61806" sId="6">
    <nc r="AI1079" t="inlineStr">
      <is>
        <t>SPO GU_CG1</t>
      </is>
    </nc>
  </rcc>
  <rcc rId="61807" sId="6">
    <nc r="AJ1079" t="inlineStr">
      <is>
        <t>SPO.JG.LMC2</t>
      </is>
    </nc>
  </rcc>
  <rcc rId="61808" sId="6">
    <nc r="AK1079" t="inlineStr">
      <is>
        <t>SPO.JD.LMC2</t>
      </is>
    </nc>
  </rcc>
  <rcc rId="61809" sId="6">
    <nc r="AN1079" t="inlineStr">
      <is>
        <t>-</t>
      </is>
    </nc>
  </rcc>
  <rcc rId="61810" sId="6">
    <nc r="AO1079" t="inlineStr">
      <is>
        <t>-</t>
      </is>
    </nc>
  </rcc>
  <rcc rId="61811" sId="6">
    <nc r="AP1079" t="inlineStr">
      <is>
        <t>FA1201</t>
      </is>
    </nc>
  </rcc>
  <rcc rId="61812" sId="6">
    <nc r="AQ1079" t="inlineStr">
      <is>
        <t>ESPELHADO</t>
      </is>
    </nc>
  </rcc>
  <rcc rId="61813" sId="6">
    <nc r="AU1079">
      <v>1002203756</v>
    </nc>
  </rcc>
  <rcc rId="61814" sId="6">
    <nc r="AV1079" t="inlineStr">
      <is>
        <t>-23.399890 /</t>
      </is>
    </nc>
  </rcc>
  <rcc rId="61815" sId="6">
    <nc r="AW1079">
      <v>-46523432</v>
    </nc>
  </rcc>
  <rcc rId="61816" sId="6">
    <nc r="BC1079">
      <v>1440084644</v>
    </nc>
  </rcc>
  <rcc rId="61817" sId="6">
    <nc r="BD1079" t="inlineStr">
      <is>
        <t>GRS.MQ.BNO</t>
      </is>
    </nc>
  </rcc>
  <rcc rId="61818" sId="6">
    <nc r="A1080">
      <v>2015</v>
    </nc>
  </rcc>
  <rcc rId="61819" sId="6">
    <nc r="B1080" t="inlineStr">
      <is>
        <t>Sub Arm</t>
      </is>
    </nc>
  </rcc>
  <rcc rId="61820" sId="6">
    <nc r="C1080" t="inlineStr">
      <is>
        <t>226 Arm</t>
      </is>
    </nc>
  </rcc>
  <rcc rId="61821" sId="6">
    <nc r="D1080">
      <v>5700321235</v>
    </nc>
  </rcc>
  <rcc rId="61822" sId="6">
    <nc r="E1080" t="inlineStr">
      <is>
        <t>SIM</t>
      </is>
    </nc>
  </rcc>
  <rcc rId="61823" sId="6">
    <nc r="F1080" t="inlineStr">
      <is>
        <t>SIM</t>
      </is>
    </nc>
  </rcc>
  <rcc rId="61824" sId="6">
    <nc r="G1080">
      <v>42265</v>
    </nc>
  </rcc>
  <rcc rId="61825" sId="6">
    <nc r="H1080" t="inlineStr">
      <is>
        <t>Nokia</t>
      </is>
    </nc>
  </rcc>
  <rcc rId="61826" sId="6">
    <nc r="I1080" t="inlineStr">
      <is>
        <t>Retrofit</t>
      </is>
    </nc>
  </rcc>
  <rcc rId="61827" sId="6">
    <nc r="J1080">
      <v>192</v>
    </nc>
  </rcc>
  <rcc rId="61828" sId="6">
    <nc r="K1080">
      <v>432</v>
    </nc>
  </rcc>
  <rcc rId="61829" sId="6">
    <nc r="L1080">
      <v>4</v>
    </nc>
  </rcc>
  <rcc rId="61830" sId="6">
    <nc r="M1080">
      <v>0</v>
    </nc>
  </rcc>
  <rcc rId="61831" sId="6">
    <nc r="N1080">
      <v>24</v>
    </nc>
  </rcc>
  <rcc rId="61832" sId="6">
    <nc r="O1080" t="inlineStr">
      <is>
        <t>NÃO</t>
      </is>
    </nc>
  </rcc>
  <rcc rId="61833" sId="6">
    <nc r="P1080" t="inlineStr">
      <is>
        <t>NÃO</t>
      </is>
    </nc>
  </rcc>
  <rcc rId="61834" sId="6">
    <nc r="Q1080" t="inlineStr">
      <is>
        <t>SIM</t>
      </is>
    </nc>
  </rcc>
  <rcc rId="61835" sId="6">
    <nc r="R1080" t="inlineStr">
      <is>
        <t>Armário</t>
      </is>
    </nc>
  </rcc>
  <rcc rId="61836" sId="6">
    <nc r="S1080" t="inlineStr">
      <is>
        <t>Monoshelf</t>
      </is>
    </nc>
  </rcc>
  <rcc rId="61837" sId="6">
    <nc r="T1080" t="inlineStr">
      <is>
        <t>Outdoor</t>
      </is>
    </nc>
  </rcc>
  <rcc rId="61838" sId="6">
    <nc r="U1080">
      <v>11</v>
    </nc>
  </rcc>
  <rcc rId="61839" sId="6">
    <nc r="V1080">
      <v>11136</v>
    </nc>
  </rcc>
  <rcc rId="61840" sId="6">
    <nc r="W1080" t="inlineStr">
      <is>
        <t>BPQ</t>
      </is>
    </nc>
  </rcc>
  <rcc rId="61841" sId="6">
    <nc r="X1080" t="inlineStr">
      <is>
        <t>11136MSBPQ</t>
      </is>
    </nc>
  </rcc>
  <rcc rId="61842" sId="6">
    <nc r="Y1080" t="inlineStr">
      <is>
        <t>R. Duque de Caxias x R. Maria Aparecida Casagrande - Estância Belem</t>
      </is>
    </nc>
  </rcc>
  <rcc rId="61843" sId="6">
    <nc r="Z1080" t="inlineStr">
      <is>
        <t>CAMPO LIMPO PAULISTA</t>
      </is>
    </nc>
  </rcc>
  <rcc rId="61844" sId="6">
    <nc r="AA1080" t="inlineStr">
      <is>
        <t>MS</t>
      </is>
    </nc>
  </rcc>
  <rcc rId="61845" sId="6">
    <nc r="AB1080" t="inlineStr">
      <is>
        <t>CMX.MS.MSO06</t>
      </is>
    </nc>
  </rcc>
  <rcc rId="61846" sId="6">
    <nc r="AC1080" t="inlineStr">
      <is>
        <t>Cisco</t>
      </is>
    </nc>
  </rcc>
  <rcc rId="61847" sId="6">
    <nc r="AD1080" t="inlineStr">
      <is>
        <t>-</t>
      </is>
    </nc>
  </rcc>
  <rcc rId="61848" sId="6">
    <nc r="AE1080" t="inlineStr">
      <is>
        <t>CMX MS 01</t>
      </is>
    </nc>
  </rcc>
  <rcc rId="61849" sId="6">
    <nc r="AF1080" t="inlineStr">
      <is>
        <t>SPO PD 04</t>
      </is>
    </nc>
  </rcc>
  <rcc rId="61850" sId="6">
    <nc r="AG1080" t="inlineStr">
      <is>
        <t>SPO PD 05</t>
      </is>
    </nc>
  </rcc>
  <rcc rId="61851" sId="6">
    <nc r="AI1080" t="inlineStr">
      <is>
        <t>SPO PD_CG3</t>
      </is>
    </nc>
  </rcc>
  <rcc rId="61852" sId="6">
    <nc r="AJ1080" t="inlineStr">
      <is>
        <t>SPO.JG.LMC2</t>
      </is>
    </nc>
  </rcc>
  <rcc rId="61853" sId="6">
    <nc r="AK1080" t="inlineStr">
      <is>
        <t>SPO.JD.LMC2</t>
      </is>
    </nc>
  </rcc>
  <rcc rId="61854" sId="6">
    <nc r="AN1080" t="inlineStr">
      <is>
        <t>-</t>
      </is>
    </nc>
  </rcc>
  <rcc rId="61855" sId="6">
    <nc r="AO1080" t="inlineStr">
      <is>
        <t>-</t>
      </is>
    </nc>
  </rcc>
  <rcc rId="61856" sId="6">
    <nc r="AP1080" t="inlineStr">
      <is>
        <t>FA1201</t>
      </is>
    </nc>
  </rcc>
  <rcc rId="61857" sId="6">
    <nc r="AQ1080" t="inlineStr">
      <is>
        <t>V5.2</t>
      </is>
    </nc>
  </rcc>
  <rcc rId="61858" sId="6">
    <nc r="AU1080">
      <v>1003663866</v>
    </nc>
  </rcc>
  <rcc rId="61859" sId="6">
    <nc r="AV1080" t="inlineStr">
      <is>
        <t>23° 13' 35,50" S</t>
      </is>
    </nc>
  </rcc>
  <rcc rId="61860" sId="6">
    <nc r="BC1080">
      <v>1440084644</v>
    </nc>
  </rcc>
  <rcc rId="61861" sId="6">
    <nc r="BD1080" t="inlineStr">
      <is>
        <t>CMX.MS.BPQ</t>
      </is>
    </nc>
  </rcc>
  <rcc rId="61862" sId="6">
    <nc r="A1081">
      <v>2015</v>
    </nc>
  </rcc>
  <rcc rId="61863" sId="6">
    <nc r="B1081" t="inlineStr">
      <is>
        <t>Sub Arm</t>
      </is>
    </nc>
  </rcc>
  <rcc rId="61864" sId="6">
    <nc r="C1081" t="inlineStr">
      <is>
        <t>226 Arm</t>
      </is>
    </nc>
  </rcc>
  <rcc rId="61865" sId="6">
    <nc r="D1081">
      <v>5700321230</v>
    </nc>
  </rcc>
  <rcc rId="61866" sId="6">
    <nc r="E1081" t="inlineStr">
      <is>
        <t>SIM</t>
      </is>
    </nc>
  </rcc>
  <rcc rId="61867" sId="6">
    <nc r="F1081" t="inlineStr">
      <is>
        <t>SIM</t>
      </is>
    </nc>
  </rcc>
  <rcc rId="61868" sId="6">
    <nc r="G1081">
      <v>42251</v>
    </nc>
  </rcc>
  <rcc rId="61869" sId="6">
    <nc r="H1081" t="inlineStr">
      <is>
        <t>Nokia</t>
      </is>
    </nc>
  </rcc>
  <rcc rId="61870" sId="6">
    <nc r="I1081" t="inlineStr">
      <is>
        <t>Retrofit</t>
      </is>
    </nc>
  </rcc>
  <rcc rId="61871" sId="6">
    <nc r="J1081">
      <v>192</v>
    </nc>
  </rcc>
  <rcc rId="61872" sId="6">
    <nc r="K1081">
      <v>432</v>
    </nc>
  </rcc>
  <rcc rId="61873" sId="6">
    <nc r="L1081">
      <v>4</v>
    </nc>
  </rcc>
  <rcc rId="61874" sId="6">
    <nc r="M1081">
      <v>0</v>
    </nc>
  </rcc>
  <rcc rId="61875" sId="6">
    <nc r="N1081">
      <v>24</v>
    </nc>
  </rcc>
  <rcc rId="61876" sId="6">
    <nc r="O1081" t="inlineStr">
      <is>
        <t>NÃO</t>
      </is>
    </nc>
  </rcc>
  <rcc rId="61877" sId="6">
    <nc r="P1081" t="inlineStr">
      <is>
        <t>NÃO</t>
      </is>
    </nc>
  </rcc>
  <rcc rId="61878" sId="6">
    <nc r="Q1081" t="inlineStr">
      <is>
        <t>SIM</t>
      </is>
    </nc>
  </rcc>
  <rcc rId="61879" sId="6">
    <nc r="R1081" t="inlineStr">
      <is>
        <t>Armário</t>
      </is>
    </nc>
  </rcc>
  <rcc rId="61880" sId="6">
    <nc r="S1081" t="inlineStr">
      <is>
        <t>Monoshelf</t>
      </is>
    </nc>
  </rcc>
  <rcc rId="61881" sId="6">
    <nc r="T1081" t="inlineStr">
      <is>
        <t>Outdoor</t>
      </is>
    </nc>
  </rcc>
  <rcc rId="61882" sId="6">
    <nc r="U1081">
      <v>11</v>
    </nc>
  </rcc>
  <rcc rId="61883" sId="6">
    <nc r="V1081">
      <v>11136</v>
    </nc>
  </rcc>
  <rcc rId="61884" sId="6">
    <nc r="W1081" t="inlineStr">
      <is>
        <t>BPR</t>
      </is>
    </nc>
  </rcc>
  <rcc rId="61885" sId="6">
    <nc r="X1081" t="inlineStr">
      <is>
        <t>11136MSBPR</t>
      </is>
    </nc>
  </rcc>
  <rcc rId="61886" sId="6">
    <nc r="Y1081" t="inlineStr">
      <is>
        <t>R. Bela Vista, 160 - Botujuru (Botujuru)</t>
      </is>
    </nc>
  </rcc>
  <rcc rId="61887" sId="6">
    <nc r="Z1081" t="inlineStr">
      <is>
        <t>CAMPO LIMPO PAULISTA</t>
      </is>
    </nc>
  </rcc>
  <rcc rId="61888" sId="6">
    <nc r="AA1081" t="inlineStr">
      <is>
        <t>MS</t>
      </is>
    </nc>
  </rcc>
  <rcc rId="61889" sId="6">
    <nc r="AB1081" t="inlineStr">
      <is>
        <t>CMX.MS.MSO05</t>
      </is>
    </nc>
  </rcc>
  <rcc rId="61890" sId="6">
    <nc r="AC1081" t="inlineStr">
      <is>
        <t>Cisco</t>
      </is>
    </nc>
  </rcc>
  <rcc rId="61891" sId="6">
    <nc r="AD1081" t="inlineStr">
      <is>
        <t>-</t>
      </is>
    </nc>
  </rcc>
  <rcc rId="61892" sId="6">
    <nc r="AE1081" t="inlineStr">
      <is>
        <t>CMX MS 01</t>
      </is>
    </nc>
  </rcc>
  <rcc rId="61893" sId="6">
    <nc r="AF1081" t="inlineStr">
      <is>
        <t>SPO PD 04</t>
      </is>
    </nc>
  </rcc>
  <rcc rId="61894" sId="6">
    <nc r="AG1081" t="inlineStr">
      <is>
        <t>SPO PD 05</t>
      </is>
    </nc>
  </rcc>
  <rcc rId="61895" sId="6">
    <nc r="AI1081" t="inlineStr">
      <is>
        <t>SPO PD_CG3</t>
      </is>
    </nc>
  </rcc>
  <rcc rId="61896" sId="6">
    <nc r="AJ1081" t="inlineStr">
      <is>
        <t>SPO.JG.LMC2</t>
      </is>
    </nc>
  </rcc>
  <rcc rId="61897" sId="6">
    <nc r="AK1081" t="inlineStr">
      <is>
        <t>SPO.JD.LMC2</t>
      </is>
    </nc>
  </rcc>
  <rcc rId="61898" sId="6">
    <nc r="AN1081" t="inlineStr">
      <is>
        <t>-</t>
      </is>
    </nc>
  </rcc>
  <rcc rId="61899" sId="6">
    <nc r="AO1081" t="inlineStr">
      <is>
        <t>-</t>
      </is>
    </nc>
  </rcc>
  <rcc rId="61900" sId="6">
    <nc r="AP1081" t="inlineStr">
      <is>
        <t>FA1201</t>
      </is>
    </nc>
  </rcc>
  <rcc rId="61901" sId="6">
    <nc r="AQ1081" t="inlineStr">
      <is>
        <t>V5.2</t>
      </is>
    </nc>
  </rcc>
  <rcc rId="61902" sId="6">
    <nc r="AU1081">
      <v>1003663998</v>
    </nc>
  </rcc>
  <rcc rId="61903" sId="6">
    <nc r="AV1081" t="inlineStr">
      <is>
        <t>23° 14' 5,549" S</t>
      </is>
    </nc>
  </rcc>
  <rcc rId="61904" sId="6">
    <nc r="BC1081">
      <v>1440084644</v>
    </nc>
  </rcc>
  <rcc rId="61905" sId="6">
    <nc r="BD1081" t="inlineStr">
      <is>
        <t>CMX.MS.BPR</t>
      </is>
    </nc>
  </rcc>
  <rcc rId="61906" sId="6">
    <nc r="A1082">
      <v>2015</v>
    </nc>
  </rcc>
  <rcc rId="61907" sId="6">
    <nc r="B1082" t="inlineStr">
      <is>
        <t>Sub Arm</t>
      </is>
    </nc>
  </rcc>
  <rcc rId="61908" sId="6">
    <nc r="C1082" t="inlineStr">
      <is>
        <t>226 Arm</t>
      </is>
    </nc>
  </rcc>
  <rcc rId="61909" sId="6">
    <nc r="D1082">
      <v>5700282035</v>
    </nc>
  </rcc>
  <rcc rId="61910" sId="6">
    <nc r="E1082" t="inlineStr">
      <is>
        <t>SIM</t>
      </is>
    </nc>
  </rcc>
  <rcc rId="61911" sId="6">
    <nc r="F1082" t="inlineStr">
      <is>
        <t>SIM</t>
      </is>
    </nc>
  </rcc>
  <rcc rId="61912" sId="6">
    <nc r="G1082">
      <v>42061</v>
    </nc>
  </rcc>
  <rcc rId="61913" sId="6">
    <nc r="H1082" t="inlineStr">
      <is>
        <t>Keymile</t>
      </is>
    </nc>
  </rcc>
  <rcc rId="61914" sId="6">
    <nc r="I1082" t="inlineStr">
      <is>
        <t>Retrofit</t>
      </is>
    </nc>
  </rcc>
  <rcc rId="61915" sId="6">
    <nc r="J1082">
      <v>192</v>
    </nc>
  </rcc>
  <rcc rId="61916" sId="6">
    <nc r="K1082">
      <v>432</v>
    </nc>
  </rcc>
  <rcc rId="61917" sId="6">
    <nc r="L1082">
      <v>4</v>
    </nc>
  </rcc>
  <rcc rId="61918" sId="6">
    <nc r="M1082">
      <v>4</v>
    </nc>
  </rcc>
  <rcc rId="61919" sId="6">
    <nc r="N1082">
      <v>32</v>
    </nc>
  </rcc>
  <rcc rId="61920" sId="6">
    <nc r="O1082" t="inlineStr">
      <is>
        <t>SIM</t>
      </is>
    </nc>
  </rcc>
  <rcc rId="61921" sId="6">
    <nc r="P1082" t="inlineStr">
      <is>
        <t>SIM</t>
      </is>
    </nc>
  </rcc>
  <rcc rId="61922" sId="6">
    <nc r="Q1082" t="inlineStr">
      <is>
        <t>SIM</t>
      </is>
    </nc>
  </rcc>
  <rcc rId="61923" sId="6">
    <nc r="R1082" t="inlineStr">
      <is>
        <t>Armário</t>
      </is>
    </nc>
  </rcc>
  <rcc rId="61924" sId="6">
    <nc r="S1082" t="inlineStr">
      <is>
        <t>Monoshelf</t>
      </is>
    </nc>
  </rcc>
  <rcc rId="61925" sId="6">
    <nc r="T1082" t="inlineStr">
      <is>
        <t>Outdoor</t>
      </is>
    </nc>
  </rcc>
  <rcc rId="61926" sId="6">
    <nc r="U1082">
      <v>11</v>
    </nc>
  </rcc>
  <rcc rId="61927" sId="6">
    <nc r="V1082" t="inlineStr">
      <is>
        <t>12210</t>
      </is>
    </nc>
  </rcc>
  <rcc rId="61928" sId="6">
    <nc r="W1082" t="inlineStr">
      <is>
        <t>BPT</t>
      </is>
    </nc>
  </rcc>
  <rcc rId="61929" sId="6">
    <nc r="X1082" t="inlineStr">
      <is>
        <t>12210VTBPT</t>
      </is>
    </nc>
  </rcc>
  <rcc rId="61930" sId="6">
    <nc r="Y1082" t="inlineStr">
      <is>
        <t>R. Búzios x Alameda Cíntia - Parque do Agreste Gl Dois</t>
      </is>
    </nc>
  </rcc>
  <rcc rId="61931" sId="6">
    <nc r="Z1082" t="inlineStr">
      <is>
        <t>VARGEM GRANDE PAULISTA</t>
      </is>
    </nc>
  </rcc>
  <rcc rId="61932" sId="6">
    <nc r="AA1082" t="inlineStr">
      <is>
        <t>VT</t>
      </is>
    </nc>
  </rcc>
  <rcc rId="61933" sId="6">
    <nc r="AB1082" t="inlineStr">
      <is>
        <t>VPA.VT.MSO03</t>
      </is>
    </nc>
  </rcc>
  <rcc rId="61934" sId="6">
    <nc r="AC1082" t="inlineStr">
      <is>
        <t>Huawei</t>
      </is>
    </nc>
  </rcc>
  <rcc rId="61935" sId="6">
    <nc r="AD1082" t="inlineStr">
      <is>
        <t>-</t>
      </is>
    </nc>
  </rcc>
  <rcc rId="61936" sId="6">
    <nc r="AE1082" t="inlineStr">
      <is>
        <t>VPA VT 01</t>
      </is>
    </nc>
  </rcc>
  <rcc rId="61937" sId="6">
    <nc r="AF1082" t="inlineStr">
      <is>
        <t>SPO JG 03</t>
      </is>
    </nc>
  </rcc>
  <rcc rId="61938" sId="6">
    <nc r="AG1082" t="inlineStr">
      <is>
        <t>SPO JG 04</t>
      </is>
    </nc>
  </rcc>
  <rcc rId="61939" sId="6">
    <nc r="AI1082" t="inlineStr">
      <is>
        <t>SPO CB_CG2</t>
      </is>
    </nc>
  </rcc>
  <rcc rId="61940" sId="6">
    <nc r="AJ1082" t="inlineStr">
      <is>
        <t>SPO.JG.LMC2</t>
      </is>
    </nc>
  </rcc>
  <rcc rId="61941" sId="6">
    <nc r="AK1082" t="inlineStr">
      <is>
        <t>SPO.JD.LMC2</t>
      </is>
    </nc>
  </rcc>
  <rcc rId="61942" sId="6">
    <nc r="AN1082" t="inlineStr">
      <is>
        <t>-</t>
      </is>
    </nc>
  </rcc>
  <rcc rId="61943" sId="6">
    <nc r="AO1082" t="inlineStr">
      <is>
        <t>-</t>
      </is>
    </nc>
  </rcc>
  <rcc rId="61944" sId="6">
    <nc r="AP1082" t="inlineStr">
      <is>
        <t>FA1201</t>
      </is>
    </nc>
  </rcc>
  <rcc rId="61945" sId="6">
    <nc r="AQ1082" t="inlineStr">
      <is>
        <t>V5.2</t>
      </is>
    </nc>
  </rcc>
  <rcc rId="61946" sId="6">
    <nc r="AU1082">
      <v>1002032463</v>
    </nc>
  </rcc>
  <rcc rId="61947" sId="6">
    <nc r="AV1082" t="inlineStr">
      <is>
        <t>FALTA</t>
      </is>
    </nc>
  </rcc>
  <rcc rId="61948" sId="6">
    <nc r="AW1082" t="inlineStr">
      <is>
        <t>FALTA</t>
      </is>
    </nc>
  </rcc>
  <rcc rId="61949" sId="6">
    <nc r="AX1082" t="inlineStr">
      <is>
        <t>ok</t>
      </is>
    </nc>
  </rcc>
  <rcc rId="61950" sId="6">
    <nc r="BC1082">
      <v>2026063379</v>
    </nc>
  </rcc>
  <rcc rId="61951" sId="6">
    <nc r="BD1082" t="inlineStr">
      <is>
        <t>VPA.VT.BPT</t>
      </is>
    </nc>
  </rcc>
  <rcc rId="61952" sId="6">
    <nc r="A1083">
      <v>2015</v>
    </nc>
  </rcc>
  <rcc rId="61953" sId="6">
    <nc r="B1083" t="inlineStr">
      <is>
        <t>Sub Arm</t>
      </is>
    </nc>
  </rcc>
  <rcc rId="61954" sId="6">
    <nc r="C1083" t="inlineStr">
      <is>
        <t>226 Arm</t>
      </is>
    </nc>
  </rcc>
  <rcc rId="61955" sId="6">
    <nc r="D1083">
      <v>5700324104</v>
    </nc>
  </rcc>
  <rcc rId="61956" sId="6">
    <nc r="E1083" t="inlineStr">
      <is>
        <t>SIM</t>
      </is>
    </nc>
  </rcc>
  <rcc rId="61957" sId="6">
    <nc r="F1083" t="inlineStr">
      <is>
        <t>SIM</t>
      </is>
    </nc>
  </rcc>
  <rcc rId="61958" sId="6">
    <nc r="G1083">
      <v>42081</v>
    </nc>
  </rcc>
  <rcc rId="61959" sId="6">
    <nc r="H1083" t="inlineStr">
      <is>
        <t>Nokia</t>
      </is>
    </nc>
  </rcc>
  <rcc rId="61960" sId="6">
    <nc r="I1083" t="inlineStr">
      <is>
        <t>Retrofit</t>
      </is>
    </nc>
  </rcc>
  <rcc rId="61961" sId="6">
    <nc r="J1083">
      <v>192</v>
    </nc>
  </rcc>
  <rcc rId="61962" sId="6">
    <nc r="K1083">
      <v>432</v>
    </nc>
  </rcc>
  <rcc rId="61963" sId="6">
    <nc r="L1083">
      <v>4</v>
    </nc>
  </rcc>
  <rcc rId="61964" sId="6">
    <nc r="M1083">
      <v>4</v>
    </nc>
  </rcc>
  <rcc rId="61965" sId="6">
    <nc r="N1083">
      <v>24</v>
    </nc>
  </rcc>
  <rcc rId="61966" sId="6">
    <nc r="O1083" t="inlineStr">
      <is>
        <t>SIM</t>
      </is>
    </nc>
  </rcc>
  <rcc rId="61967" sId="6">
    <nc r="P1083" t="inlineStr">
      <is>
        <t>SIM</t>
      </is>
    </nc>
  </rcc>
  <rcc rId="61968" sId="6">
    <nc r="Q1083" t="inlineStr">
      <is>
        <t>SIM</t>
      </is>
    </nc>
  </rcc>
  <rcc rId="61969" sId="6">
    <nc r="R1083" t="inlineStr">
      <is>
        <t>Armário</t>
      </is>
    </nc>
  </rcc>
  <rcc rId="61970" sId="6">
    <nc r="S1083" t="inlineStr">
      <is>
        <t>Monoshelf</t>
      </is>
    </nc>
  </rcc>
  <rcc rId="61971" sId="6">
    <nc r="T1083" t="inlineStr">
      <is>
        <t>Outdoor</t>
      </is>
    </nc>
  </rcc>
  <rcc rId="61972" sId="6">
    <nc r="U1083">
      <v>11</v>
    </nc>
  </rcc>
  <rcc rId="61973" sId="6">
    <nc r="V1083" t="inlineStr">
      <is>
        <t>12210</t>
      </is>
    </nc>
  </rcc>
  <rcc rId="61974" sId="6">
    <nc r="W1083" t="inlineStr">
      <is>
        <t>BPU</t>
      </is>
    </nc>
  </rcc>
  <rcc rId="61975" sId="6">
    <nc r="X1083" t="inlineStr">
      <is>
        <t>12210VTBPU</t>
      </is>
    </nc>
  </rcc>
  <rcc rId="61976" sId="6">
    <nc r="Y1083" t="inlineStr">
      <is>
        <t>R. Búzios x Alameda Cíntia - Parque do Agreste Gl Dois</t>
      </is>
    </nc>
  </rcc>
  <rcc rId="61977" sId="6">
    <nc r="Z1083" t="inlineStr">
      <is>
        <t>VARGEM GRANDE PAULISTA</t>
      </is>
    </nc>
  </rcc>
  <rcc rId="61978" sId="6">
    <nc r="AA1083" t="inlineStr">
      <is>
        <t>VT</t>
      </is>
    </nc>
  </rcc>
  <rcc rId="61979" sId="6">
    <nc r="AB1083" t="inlineStr">
      <is>
        <t>VPA.VT.MSO04</t>
      </is>
    </nc>
  </rcc>
  <rcc rId="61980" sId="6">
    <nc r="AC1083" t="inlineStr">
      <is>
        <t>Huawei</t>
      </is>
    </nc>
  </rcc>
  <rcc rId="61981" sId="6">
    <nc r="AD1083" t="inlineStr">
      <is>
        <t>-</t>
      </is>
    </nc>
  </rcc>
  <rcc rId="61982" sId="6">
    <nc r="AE1083" t="inlineStr">
      <is>
        <t>VPA VT 01</t>
      </is>
    </nc>
  </rcc>
  <rcc rId="61983" sId="6">
    <nc r="AF1083" t="inlineStr">
      <is>
        <t>SPO JG 03</t>
      </is>
    </nc>
  </rcc>
  <rcc rId="61984" sId="6">
    <nc r="AG1083" t="inlineStr">
      <is>
        <t>SPO JG 04</t>
      </is>
    </nc>
  </rcc>
  <rcc rId="61985" sId="6">
    <nc r="AI1083" t="inlineStr">
      <is>
        <t>SPO CB_CG2</t>
      </is>
    </nc>
  </rcc>
  <rcc rId="61986" sId="6">
    <nc r="AJ1083" t="inlineStr">
      <is>
        <t>SPO.JG.LMC2</t>
      </is>
    </nc>
  </rcc>
  <rcc rId="61987" sId="6">
    <nc r="AK1083" t="inlineStr">
      <is>
        <t>SPO.JD.LMC2</t>
      </is>
    </nc>
  </rcc>
  <rcc rId="61988" sId="6">
    <nc r="AN1083" t="inlineStr">
      <is>
        <t>-</t>
      </is>
    </nc>
  </rcc>
  <rcc rId="61989" sId="6">
    <nc r="AO1083" t="inlineStr">
      <is>
        <t>-</t>
      </is>
    </nc>
  </rcc>
  <rcc rId="61990" sId="6">
    <nc r="AP1083" t="inlineStr">
      <is>
        <t>FA1201</t>
      </is>
    </nc>
  </rcc>
  <rcc rId="61991" sId="6">
    <nc r="AQ1083" t="inlineStr">
      <is>
        <t>V5.2</t>
      </is>
    </nc>
  </rcc>
  <rcc rId="61992" sId="6">
    <nc r="AU1083">
      <v>1002201532</v>
    </nc>
  </rcc>
  <rcc rId="61993" sId="6">
    <nc r="AV1083" t="inlineStr">
      <is>
        <t>-23.649608 /</t>
      </is>
    </nc>
  </rcc>
  <rcc rId="61994" sId="6">
    <nc r="AW1083">
      <v>-46998875</v>
    </nc>
  </rcc>
  <rcc rId="61995" sId="6">
    <nc r="BC1083">
      <v>1440084644</v>
    </nc>
  </rcc>
  <rcc rId="61996" sId="6">
    <nc r="BD1083" t="inlineStr">
      <is>
        <t>VPA.VT.BPU</t>
      </is>
    </nc>
  </rcc>
  <rcc rId="61997" sId="6">
    <nc r="A1084">
      <v>2015</v>
    </nc>
  </rcc>
  <rcc rId="61998" sId="6">
    <nc r="B1084" t="inlineStr">
      <is>
        <t>Sub Arm</t>
      </is>
    </nc>
  </rcc>
  <rcc rId="61999" sId="6">
    <nc r="C1084" t="inlineStr">
      <is>
        <t>226 Arm</t>
      </is>
    </nc>
  </rcc>
  <rcc rId="62000" sId="6">
    <nc r="D1084" t="inlineStr">
      <is>
        <t>5700282051</t>
      </is>
    </nc>
  </rcc>
  <rcc rId="62001" sId="6">
    <nc r="E1084" t="inlineStr">
      <is>
        <t>SIM</t>
      </is>
    </nc>
  </rcc>
  <rcc rId="62002" sId="6">
    <nc r="F1084" t="inlineStr">
      <is>
        <t>SIM</t>
      </is>
    </nc>
  </rcc>
  <rcc rId="62003" sId="6">
    <nc r="G1084">
      <v>42074</v>
    </nc>
  </rcc>
  <rcc rId="62004" sId="6">
    <nc r="H1084" t="inlineStr">
      <is>
        <t>Keymile</t>
      </is>
    </nc>
  </rcc>
  <rcc rId="62005" sId="6">
    <nc r="I1084" t="inlineStr">
      <is>
        <t>Retrofit</t>
      </is>
    </nc>
  </rcc>
  <rcc rId="62006" sId="6">
    <nc r="J1084">
      <v>192</v>
    </nc>
  </rcc>
  <rcc rId="62007" sId="6">
    <nc r="K1084">
      <v>432</v>
    </nc>
  </rcc>
  <rcc rId="62008" sId="6">
    <nc r="L1084">
      <v>4</v>
    </nc>
  </rcc>
  <rcc rId="62009" sId="6">
    <nc r="M1084">
      <v>4</v>
    </nc>
  </rcc>
  <rcc rId="62010" sId="6">
    <nc r="N1084">
      <v>32</v>
    </nc>
  </rcc>
  <rcc rId="62011" sId="6">
    <nc r="O1084" t="inlineStr">
      <is>
        <t>SIM</t>
      </is>
    </nc>
  </rcc>
  <rcc rId="62012" sId="6">
    <nc r="P1084" t="inlineStr">
      <is>
        <t>SIM</t>
      </is>
    </nc>
  </rcc>
  <rcc rId="62013" sId="6">
    <nc r="Q1084" t="inlineStr">
      <is>
        <t>SIM</t>
      </is>
    </nc>
  </rcc>
  <rcc rId="62014" sId="6">
    <nc r="R1084" t="inlineStr">
      <is>
        <t>Armário</t>
      </is>
    </nc>
  </rcc>
  <rcc rId="62015" sId="6">
    <nc r="S1084" t="inlineStr">
      <is>
        <t>Monoshelf</t>
      </is>
    </nc>
  </rcc>
  <rcc rId="62016" sId="6">
    <nc r="T1084" t="inlineStr">
      <is>
        <t>Outdoor</t>
      </is>
    </nc>
  </rcc>
  <rcc rId="62017" sId="6">
    <nc r="U1084">
      <v>11</v>
    </nc>
  </rcc>
  <rcc rId="62018" sId="6">
    <nc r="V1084" t="inlineStr">
      <is>
        <t>12210</t>
      </is>
    </nc>
  </rcc>
  <rcc rId="62019" sId="6">
    <nc r="W1084" t="inlineStr">
      <is>
        <t>BPX</t>
      </is>
    </nc>
  </rcc>
  <rcc rId="62020" sId="6">
    <nc r="X1084" t="inlineStr">
      <is>
        <t>12210VTBPX</t>
      </is>
    </nc>
  </rcc>
  <rcc rId="62021" sId="6">
    <nc r="Y1084" t="inlineStr">
      <is>
        <t>R MONTE CATINA, 127</t>
      </is>
    </nc>
  </rcc>
  <rcc rId="62022" sId="6">
    <nc r="Z1084" t="inlineStr">
      <is>
        <t>VARGEM GRANDE PAULISTA</t>
      </is>
    </nc>
  </rcc>
  <rcc rId="62023" sId="6">
    <nc r="AA1084" t="inlineStr">
      <is>
        <t>VT</t>
      </is>
    </nc>
  </rcc>
  <rcc rId="62024" sId="6">
    <nc r="AB1084" t="inlineStr">
      <is>
        <t>VPA.VT.MSO05</t>
      </is>
    </nc>
  </rcc>
  <rcc rId="62025" sId="6">
    <nc r="AC1084" t="inlineStr">
      <is>
        <t>Huawei</t>
      </is>
    </nc>
  </rcc>
  <rcc rId="62026" sId="6">
    <nc r="AD1084" t="inlineStr">
      <is>
        <t>-</t>
      </is>
    </nc>
  </rcc>
  <rcc rId="62027" sId="6">
    <nc r="AE1084" t="inlineStr">
      <is>
        <t>VPA VT 01</t>
      </is>
    </nc>
  </rcc>
  <rcc rId="62028" sId="6">
    <nc r="AF1084" t="inlineStr">
      <is>
        <t>SPO JG 03</t>
      </is>
    </nc>
  </rcc>
  <rcc rId="62029" sId="6">
    <nc r="AG1084" t="inlineStr">
      <is>
        <t>SPO JG 04</t>
      </is>
    </nc>
  </rcc>
  <rcc rId="62030" sId="6">
    <nc r="AI1084" t="inlineStr">
      <is>
        <t>SPO CB_CG2</t>
      </is>
    </nc>
  </rcc>
  <rcc rId="62031" sId="6">
    <nc r="AJ1084" t="inlineStr">
      <is>
        <t>SPO.JG.LMC2</t>
      </is>
    </nc>
  </rcc>
  <rcc rId="62032" sId="6">
    <nc r="AK1084" t="inlineStr">
      <is>
        <t>SPO.JD.LMC2</t>
      </is>
    </nc>
  </rcc>
  <rcc rId="62033" sId="6">
    <nc r="AN1084" t="inlineStr">
      <is>
        <t>-</t>
      </is>
    </nc>
  </rcc>
  <rcc rId="62034" sId="6">
    <nc r="AO1084" t="inlineStr">
      <is>
        <t>-</t>
      </is>
    </nc>
  </rcc>
  <rcc rId="62035" sId="6">
    <nc r="AP1084" t="inlineStr">
      <is>
        <t>FA1201</t>
      </is>
    </nc>
  </rcc>
  <rcc rId="62036" sId="6">
    <nc r="AQ1084" t="inlineStr">
      <is>
        <t>ESPELHADO</t>
      </is>
    </nc>
  </rcc>
  <rcc rId="62037" sId="6">
    <nc r="AU1084">
      <v>1002032650</v>
    </nc>
  </rcc>
  <rcc rId="62038" sId="6">
    <nc r="AV1084" t="inlineStr">
      <is>
        <t>FALTA</t>
      </is>
    </nc>
  </rcc>
  <rcc rId="62039" sId="6">
    <nc r="AW1084" t="inlineStr">
      <is>
        <t>FALTA</t>
      </is>
    </nc>
  </rcc>
  <rcc rId="62040" sId="6">
    <nc r="AX1084" t="inlineStr">
      <is>
        <t>ok</t>
      </is>
    </nc>
  </rcc>
  <rcc rId="62041" sId="6">
    <nc r="BC1084">
      <v>2026063379</v>
    </nc>
  </rcc>
  <rcc rId="62042" sId="6">
    <nc r="BD1084" t="inlineStr">
      <is>
        <t>VPA.VT.BPX</t>
      </is>
    </nc>
  </rcc>
  <rcc rId="62043" sId="6">
    <nc r="A1085">
      <v>2015</v>
    </nc>
  </rcc>
  <rcc rId="62044" sId="6">
    <nc r="B1085" t="inlineStr">
      <is>
        <t>Sub Arm</t>
      </is>
    </nc>
  </rcc>
  <rcc rId="62045" sId="6">
    <nc r="C1085" t="inlineStr">
      <is>
        <t>226 Arm</t>
      </is>
    </nc>
  </rcc>
  <rcc rId="62046" sId="6">
    <nc r="D1085">
      <v>5700280243</v>
    </nc>
  </rcc>
  <rcc rId="62047" sId="6">
    <nc r="E1085" t="inlineStr">
      <is>
        <t>SIM</t>
      </is>
    </nc>
  </rcc>
  <rcc rId="62048" sId="6">
    <nc r="F1085" t="inlineStr">
      <is>
        <t>SIM</t>
      </is>
    </nc>
  </rcc>
  <rcc rId="62049" sId="6">
    <nc r="G1085">
      <v>42191</v>
    </nc>
  </rcc>
  <rcc rId="62050" sId="6">
    <nc r="H1085" t="inlineStr">
      <is>
        <t>Nokia</t>
      </is>
    </nc>
  </rcc>
  <rcc rId="62051" sId="6">
    <nc r="I1085" t="inlineStr">
      <is>
        <t>Modernização</t>
      </is>
    </nc>
  </rcc>
  <rcc rId="62052" sId="6">
    <nc r="J1085">
      <v>192</v>
    </nc>
  </rcc>
  <rcc rId="62053" sId="6">
    <nc r="K1085">
      <v>432</v>
    </nc>
  </rcc>
  <rcc rId="62054" sId="6">
    <nc r="L1085">
      <v>4</v>
    </nc>
  </rcc>
  <rcc rId="62055" sId="6">
    <nc r="M1085">
      <v>4</v>
    </nc>
  </rcc>
  <rcc rId="62056" sId="6">
    <nc r="N1085">
      <v>24</v>
    </nc>
  </rcc>
  <rcc rId="62057" sId="6">
    <nc r="O1085" t="inlineStr">
      <is>
        <t>SIM</t>
      </is>
    </nc>
  </rcc>
  <rcc rId="62058" sId="6">
    <nc r="P1085" t="inlineStr">
      <is>
        <t>SIM</t>
      </is>
    </nc>
  </rcc>
  <rcc rId="62059" sId="6">
    <nc r="Q1085" t="inlineStr">
      <is>
        <t>SIM</t>
      </is>
    </nc>
  </rcc>
  <rcc rId="62060" sId="6">
    <nc r="R1085" t="inlineStr">
      <is>
        <t>Armário</t>
      </is>
    </nc>
  </rcc>
  <rcc rId="62061" sId="6">
    <nc r="S1085" t="inlineStr">
      <is>
        <t>Monoshelf</t>
      </is>
    </nc>
  </rcc>
  <rcc rId="62062" sId="6">
    <nc r="T1085" t="inlineStr">
      <is>
        <t>Outdoor</t>
      </is>
    </nc>
  </rcc>
  <rcc rId="62063" sId="6">
    <nc r="U1085">
      <v>11</v>
    </nc>
  </rcc>
  <rcc rId="62064" sId="6">
    <nc r="V1085" t="inlineStr">
      <is>
        <t>11202</t>
      </is>
    </nc>
  </rcc>
  <rcc rId="62065" sId="6">
    <nc r="W1085" t="inlineStr">
      <is>
        <t>BQG</t>
      </is>
    </nc>
  </rcc>
  <rcc rId="62066" sId="6">
    <nc r="X1085" t="inlineStr">
      <is>
        <t>11202EBBQG</t>
      </is>
    </nc>
  </rcc>
  <rcc rId="62067" sId="6">
    <nc r="Y1085" t="inlineStr">
      <is>
        <t>Estr. São Judas, 1017</t>
      </is>
    </nc>
  </rcc>
  <rcc rId="62068" sId="6">
    <nc r="Z1085" t="inlineStr">
      <is>
        <t>EMBU</t>
      </is>
    </nc>
  </rcc>
  <rcc rId="62069" sId="6">
    <nc r="AA1085" t="inlineStr">
      <is>
        <t>EB</t>
      </is>
    </nc>
  </rcc>
  <rcc rId="62070" sId="6">
    <nc r="AB1085" t="inlineStr">
      <is>
        <t>EMB.EB.MSO07</t>
      </is>
    </nc>
  </rcc>
  <rcc rId="62071" sId="6">
    <nc r="AC1085" t="inlineStr">
      <is>
        <t>Huawei</t>
      </is>
    </nc>
  </rcc>
  <rcc rId="62072" sId="6">
    <nc r="AD1085" t="inlineStr">
      <is>
        <t>-</t>
      </is>
    </nc>
  </rcc>
  <rcc rId="62073" sId="6">
    <nc r="AE1085" t="inlineStr">
      <is>
        <t>EMB EB 02</t>
      </is>
    </nc>
  </rcc>
  <rcc rId="62074" sId="6">
    <nc r="AF1085" t="inlineStr">
      <is>
        <t>SPO JG 03</t>
      </is>
    </nc>
  </rcc>
  <rcc rId="62075" sId="6">
    <nc r="AG1085" t="inlineStr">
      <is>
        <t>SPO CB 03</t>
      </is>
    </nc>
  </rcc>
  <rcc rId="62076" sId="6">
    <nc r="AI1085" t="inlineStr">
      <is>
        <t>SPO CB_CG2</t>
      </is>
    </nc>
  </rcc>
  <rcc rId="62077" sId="6">
    <nc r="AJ1085" t="inlineStr">
      <is>
        <t>SPO.JD.LMC2</t>
      </is>
    </nc>
  </rcc>
  <rcc rId="62078" sId="6">
    <nc r="AK1085" t="inlineStr">
      <is>
        <t>SPO.JG.LMC2</t>
      </is>
    </nc>
  </rcc>
  <rcc rId="62079" sId="6">
    <nc r="AN1085" t="inlineStr">
      <is>
        <t>-</t>
      </is>
    </nc>
  </rcc>
  <rcc rId="62080" sId="6">
    <nc r="AO1085" t="inlineStr">
      <is>
        <t>-</t>
      </is>
    </nc>
  </rcc>
  <rcc rId="62081" sId="6">
    <nc r="AP1085" t="inlineStr">
      <is>
        <t>DCS40</t>
      </is>
    </nc>
  </rcc>
  <rcc rId="62082" sId="6">
    <nc r="AQ1085" t="inlineStr">
      <is>
        <t>ESPELHADO</t>
      </is>
    </nc>
  </rcc>
  <rcc rId="62083" sId="6">
    <nc r="AU1085">
      <v>1002233124</v>
    </nc>
  </rcc>
  <rcc rId="62084" sId="6">
    <nc r="AV1085" t="inlineStr">
      <is>
        <t>23° 37' 35,32" S</t>
      </is>
    </nc>
  </rcc>
  <rcc rId="62085" sId="6">
    <nc r="BC1085">
      <v>1440084644</v>
    </nc>
  </rcc>
  <rcc rId="62086" sId="6">
    <nc r="BD1085" t="inlineStr">
      <is>
        <t>EMB.EB.BQG</t>
      </is>
    </nc>
  </rcc>
  <rcc rId="62087" sId="6">
    <nc r="A1086">
      <v>2015</v>
    </nc>
  </rcc>
  <rcc rId="62088" sId="6">
    <nc r="B1086" t="inlineStr">
      <is>
        <t>Sub Arm</t>
      </is>
    </nc>
  </rcc>
  <rcc rId="62089" sId="6">
    <nc r="C1086" t="inlineStr">
      <is>
        <t>226 Arm</t>
      </is>
    </nc>
  </rcc>
  <rcc rId="62090" sId="6">
    <nc r="D1086">
      <v>5700285575</v>
    </nc>
  </rcc>
  <rcc rId="62091" sId="6">
    <nc r="E1086" t="inlineStr">
      <is>
        <t>SIM</t>
      </is>
    </nc>
  </rcc>
  <rcc rId="62092" sId="6">
    <nc r="F1086" t="inlineStr">
      <is>
        <t>SIM</t>
      </is>
    </nc>
  </rcc>
  <rcc rId="62093" sId="6">
    <nc r="G1086">
      <v>42265</v>
    </nc>
  </rcc>
  <rcc rId="62094" sId="6">
    <nc r="H1086" t="inlineStr">
      <is>
        <t>Huawei</t>
      </is>
    </nc>
  </rcc>
  <rcc rId="62095" sId="6">
    <nc r="I1086" t="inlineStr">
      <is>
        <t>Modernização</t>
      </is>
    </nc>
  </rcc>
  <rcc rId="62096" sId="6">
    <nc r="J1086">
      <v>192</v>
    </nc>
  </rcc>
  <rcc rId="62097" sId="6">
    <nc r="K1086">
      <v>448</v>
    </nc>
  </rcc>
  <rcc rId="62098" sId="6">
    <nc r="L1086">
      <v>8</v>
    </nc>
  </rcc>
  <rcc rId="62099" sId="6">
    <nc r="M1086">
      <v>8</v>
    </nc>
  </rcc>
  <rcc rId="62100" sId="6">
    <nc r="N1086">
      <v>16</v>
    </nc>
  </rcc>
  <rcc rId="62101" sId="6">
    <nc r="O1086" t="inlineStr">
      <is>
        <t>NÃO</t>
      </is>
    </nc>
  </rcc>
  <rcc rId="62102" sId="6">
    <nc r="P1086" t="inlineStr">
      <is>
        <t>NÃO</t>
      </is>
    </nc>
  </rcc>
  <rcc rId="62103" sId="6">
    <nc r="Q1086" t="inlineStr">
      <is>
        <t>SIM</t>
      </is>
    </nc>
  </rcc>
  <rcc rId="62104" sId="6">
    <nc r="R1086" t="inlineStr">
      <is>
        <t>Armário</t>
      </is>
    </nc>
  </rcc>
  <rcc rId="62105" sId="6">
    <nc r="S1086" t="inlineStr">
      <is>
        <t>Monoshelf</t>
      </is>
    </nc>
  </rcc>
  <rcc rId="62106" sId="6">
    <nc r="T1086" t="inlineStr">
      <is>
        <t>Outdoor</t>
      </is>
    </nc>
  </rcc>
  <rcc rId="62107" sId="6">
    <nc r="U1086">
      <v>11</v>
    </nc>
  </rcc>
  <rcc rId="62108" sId="6">
    <nc r="V1086" t="inlineStr">
      <is>
        <t>11202</t>
      </is>
    </nc>
  </rcc>
  <rcc rId="62109" sId="6">
    <nc r="W1086" t="inlineStr">
      <is>
        <t>BQI</t>
      </is>
    </nc>
  </rcc>
  <rcc rId="62110" sId="6">
    <nc r="X1086" t="inlineStr">
      <is>
        <t>11202EBBQI</t>
      </is>
    </nc>
  </rcc>
  <rcc rId="62111" sId="6">
    <nc r="Y1086" t="inlineStr">
      <is>
        <t>R. Dona Cesária Camargo de Oliveira, 240 - Jardim Silvia</t>
      </is>
    </nc>
  </rcc>
  <rcc rId="62112" sId="6">
    <nc r="Z1086" t="inlineStr">
      <is>
        <t>EMBU</t>
      </is>
    </nc>
  </rcc>
  <rcc rId="62113" sId="6">
    <nc r="AA1086" t="inlineStr">
      <is>
        <t>EB</t>
      </is>
    </nc>
  </rcc>
  <rcc rId="62114" sId="6">
    <nc r="AB1086" t="inlineStr">
      <is>
        <t>EMB.EB.MSO10</t>
      </is>
    </nc>
  </rcc>
  <rcc rId="62115" sId="6">
    <nc r="AC1086" t="inlineStr">
      <is>
        <t>Huawei</t>
      </is>
    </nc>
  </rcc>
  <rcc rId="62116" sId="6">
    <nc r="AD1086" t="inlineStr">
      <is>
        <t>-</t>
      </is>
    </nc>
  </rcc>
  <rcc rId="62117" sId="6">
    <nc r="AE1086" t="inlineStr">
      <is>
        <t>EMB EB 03</t>
      </is>
    </nc>
  </rcc>
  <rcc rId="62118" sId="6">
    <nc r="AF1086" t="inlineStr">
      <is>
        <t>SPO JG 01</t>
      </is>
    </nc>
  </rcc>
  <rcc rId="62119" sId="6">
    <nc r="AG1086" t="inlineStr">
      <is>
        <t>SPO CB 02</t>
      </is>
    </nc>
  </rcc>
  <rcc rId="62120" sId="6">
    <nc r="AI1086" t="inlineStr">
      <is>
        <t>SPO JG_CG1</t>
      </is>
    </nc>
  </rcc>
  <rcc rId="62121" sId="6">
    <nc r="AJ1086" t="inlineStr">
      <is>
        <t>SPO.JD.LMC2</t>
      </is>
    </nc>
  </rcc>
  <rcc rId="62122" sId="6">
    <nc r="AK1086" t="inlineStr">
      <is>
        <t>SPO.JG.LMC2</t>
      </is>
    </nc>
  </rcc>
  <rcc rId="62123" sId="6">
    <nc r="AN1086" t="inlineStr">
      <is>
        <t>-</t>
      </is>
    </nc>
  </rcc>
  <rcc rId="62124" sId="6">
    <nc r="AO1086" t="inlineStr">
      <is>
        <t>-</t>
      </is>
    </nc>
  </rcc>
  <rcc rId="62125" sId="6">
    <nc r="AP1086" t="inlineStr">
      <is>
        <t>DCS40</t>
      </is>
    </nc>
  </rcc>
  <rcc rId="62126" sId="6">
    <nc r="AQ1086" t="inlineStr">
      <is>
        <t>ESPELHADO</t>
      </is>
    </nc>
  </rcc>
  <rcc rId="62127" sId="6">
    <nc r="AU1086" t="inlineStr">
      <is>
        <t>falta estação</t>
      </is>
    </nc>
  </rcc>
  <rcc rId="62128" sId="6">
    <nc r="AV1086" t="inlineStr">
      <is>
        <t>23°39'11.98" S</t>
      </is>
    </nc>
  </rcc>
  <rcc rId="62129" sId="6">
    <nc r="AW1086" t="inlineStr">
      <is>
        <t>46°51'11.10" W</t>
      </is>
    </nc>
  </rcc>
  <rcc rId="62130" sId="6">
    <nc r="BC1086">
      <v>1892063257</v>
    </nc>
  </rcc>
  <rcc rId="62131" sId="6">
    <nc r="BD1086" t="inlineStr">
      <is>
        <t>EMB.EB.BQI</t>
      </is>
    </nc>
  </rcc>
  <rcc rId="62132" sId="6">
    <nc r="A1087">
      <v>2015</v>
    </nc>
  </rcc>
  <rcc rId="62133" sId="6">
    <nc r="B1087" t="inlineStr">
      <is>
        <t>Sub Arm</t>
      </is>
    </nc>
  </rcc>
  <rcc rId="62134" sId="6">
    <nc r="C1087" t="inlineStr">
      <is>
        <t>226 Arm</t>
      </is>
    </nc>
  </rcc>
  <rcc rId="62135" sId="6">
    <nc r="D1087">
      <v>5700285576</v>
    </nc>
  </rcc>
  <rcc rId="62136" sId="6">
    <nc r="E1087" t="inlineStr">
      <is>
        <t>SIM</t>
      </is>
    </nc>
  </rcc>
  <rcc rId="62137" sId="6">
    <nc r="F1087" t="inlineStr">
      <is>
        <t>SIM</t>
      </is>
    </nc>
  </rcc>
  <rcc rId="62138" sId="6">
    <nc r="G1087">
      <v>42298</v>
    </nc>
  </rcc>
  <rcc rId="62139" sId="6">
    <nc r="H1087" t="inlineStr">
      <is>
        <t>Huawei</t>
      </is>
    </nc>
  </rcc>
  <rcc rId="62140" sId="6">
    <nc r="I1087" t="inlineStr">
      <is>
        <t>Modernização</t>
      </is>
    </nc>
  </rcc>
  <rcc rId="62141" sId="6">
    <nc r="J1087">
      <v>256</v>
    </nc>
  </rcc>
  <rcc rId="62142" sId="6">
    <nc r="K1087">
      <v>448</v>
    </nc>
  </rcc>
  <rcc rId="62143" sId="6">
    <nc r="L1087">
      <v>8</v>
    </nc>
  </rcc>
  <rcc rId="62144" sId="6">
    <nc r="M1087">
      <v>8</v>
    </nc>
  </rcc>
  <rcc rId="62145" sId="6">
    <nc r="N1087">
      <v>16</v>
    </nc>
  </rcc>
  <rcc rId="62146" sId="6">
    <nc r="O1087" t="inlineStr">
      <is>
        <t>NÃO</t>
      </is>
    </nc>
  </rcc>
  <rcc rId="62147" sId="6">
    <nc r="P1087" t="inlineStr">
      <is>
        <t>NÃO</t>
      </is>
    </nc>
  </rcc>
  <rcc rId="62148" sId="6">
    <nc r="Q1087" t="inlineStr">
      <is>
        <t>SIM</t>
      </is>
    </nc>
  </rcc>
  <rcc rId="62149" sId="6">
    <nc r="R1087" t="inlineStr">
      <is>
        <t>Armário</t>
      </is>
    </nc>
  </rcc>
  <rcc rId="62150" sId="6">
    <nc r="S1087" t="inlineStr">
      <is>
        <t>Monoshelf</t>
      </is>
    </nc>
  </rcc>
  <rcc rId="62151" sId="6">
    <nc r="T1087" t="inlineStr">
      <is>
        <t>Outdoor</t>
      </is>
    </nc>
  </rcc>
  <rcc rId="62152" sId="6">
    <nc r="U1087">
      <v>11</v>
    </nc>
  </rcc>
  <rcc rId="62153" sId="6">
    <nc r="V1087" t="inlineStr">
      <is>
        <t>11202</t>
      </is>
    </nc>
  </rcc>
  <rcc rId="62154" sId="6">
    <nc r="W1087" t="inlineStr">
      <is>
        <t>BQK</t>
      </is>
    </nc>
  </rcc>
  <rcc rId="62155" sId="6">
    <nc r="X1087" t="inlineStr">
      <is>
        <t>11202EBBQK</t>
      </is>
    </nc>
  </rcc>
  <rcc rId="62156" sId="6">
    <nc r="Y1087" t="inlineStr">
      <is>
        <t>Rua Francisca Rodrigues Adriano,50</t>
      </is>
    </nc>
  </rcc>
  <rcc rId="62157" sId="6">
    <nc r="Z1087" t="inlineStr">
      <is>
        <t>EMBU</t>
      </is>
    </nc>
  </rcc>
  <rcc rId="62158" sId="6">
    <nc r="AA1087" t="inlineStr">
      <is>
        <t>EB</t>
      </is>
    </nc>
  </rcc>
  <rcc rId="62159" sId="6">
    <nc r="AB1087" t="inlineStr">
      <is>
        <t>EMB.EB.MSO11</t>
      </is>
    </nc>
  </rcc>
  <rcc rId="62160" sId="6">
    <nc r="AC1087" t="inlineStr">
      <is>
        <t>Huawei</t>
      </is>
    </nc>
  </rcc>
  <rcc rId="62161" sId="6">
    <nc r="AD1087" t="inlineStr">
      <is>
        <t>-</t>
      </is>
    </nc>
  </rcc>
  <rcc rId="62162" sId="6">
    <nc r="AE1087" t="inlineStr">
      <is>
        <t>EMB EB 03</t>
      </is>
    </nc>
  </rcc>
  <rcc rId="62163" sId="6">
    <nc r="AF1087" t="inlineStr">
      <is>
        <t>SPO JG 01</t>
      </is>
    </nc>
  </rcc>
  <rcc rId="62164" sId="6">
    <nc r="AG1087" t="inlineStr">
      <is>
        <t>SPO CB 02</t>
      </is>
    </nc>
  </rcc>
  <rcc rId="62165" sId="6">
    <nc r="AI1087" t="inlineStr">
      <is>
        <t>SPO JG_CG1</t>
      </is>
    </nc>
  </rcc>
  <rcc rId="62166" sId="6">
    <nc r="AJ1087" t="inlineStr">
      <is>
        <t>SPO.JD.LMC2</t>
      </is>
    </nc>
  </rcc>
  <rcc rId="62167" sId="6">
    <nc r="AK1087" t="inlineStr">
      <is>
        <t>SPO.JG.LMC2</t>
      </is>
    </nc>
  </rcc>
  <rcc rId="62168" sId="6">
    <nc r="AN1087" t="inlineStr">
      <is>
        <t>-</t>
      </is>
    </nc>
  </rcc>
  <rcc rId="62169" sId="6">
    <nc r="AO1087" t="inlineStr">
      <is>
        <t>-</t>
      </is>
    </nc>
  </rcc>
  <rcc rId="62170" sId="6">
    <nc r="AP1087" t="inlineStr">
      <is>
        <t>DCS40</t>
      </is>
    </nc>
  </rcc>
  <rcc rId="62171" sId="6">
    <nc r="AQ1087" t="inlineStr">
      <is>
        <t>ESPELHADO</t>
      </is>
    </nc>
  </rcc>
  <rcc rId="62172" sId="6">
    <nc r="AU1087" t="inlineStr">
      <is>
        <t>falta estação</t>
      </is>
    </nc>
  </rcc>
  <rcc rId="62173" sId="6">
    <nc r="AV1087" t="inlineStr">
      <is>
        <t>23°39'08.3" S</t>
      </is>
    </nc>
  </rcc>
  <rcc rId="62174" sId="6">
    <nc r="AW1087" t="inlineStr">
      <is>
        <t>46°49'15.3" W</t>
      </is>
    </nc>
  </rcc>
  <rcc rId="62175" sId="6">
    <nc r="BC1087">
      <v>1892063257</v>
    </nc>
  </rcc>
  <rcc rId="62176" sId="6">
    <nc r="BD1087" t="inlineStr">
      <is>
        <t>EMB.EB.BQK</t>
      </is>
    </nc>
  </rcc>
  <rcc rId="62177" sId="6">
    <nc r="A1088">
      <v>2015</v>
    </nc>
  </rcc>
  <rcc rId="62178" sId="6">
    <nc r="B1088" t="inlineStr">
      <is>
        <t>Sub Arm</t>
      </is>
    </nc>
  </rcc>
  <rcc rId="62179" sId="6">
    <nc r="C1088" t="inlineStr">
      <is>
        <t>226 Arm</t>
      </is>
    </nc>
  </rcc>
  <rcc rId="62180" sId="6">
    <nc r="D1088">
      <v>5700318434</v>
    </nc>
  </rcc>
  <rcc rId="62181" sId="6">
    <nc r="E1088" t="inlineStr">
      <is>
        <t>SIM</t>
      </is>
    </nc>
  </rcc>
  <rcc rId="62182" sId="6">
    <nc r="F1088" t="inlineStr">
      <is>
        <t>SIM</t>
      </is>
    </nc>
  </rcc>
  <rcc rId="62183" sId="6">
    <nc r="G1088">
      <v>42157</v>
    </nc>
  </rcc>
  <rcc rId="62184" sId="6">
    <nc r="H1088" t="inlineStr">
      <is>
        <t>Nokia</t>
      </is>
    </nc>
  </rcc>
  <rcc rId="62185" sId="6">
    <nc r="I1088" t="inlineStr">
      <is>
        <t>Retrofit</t>
      </is>
    </nc>
  </rcc>
  <rcc rId="62186" sId="6">
    <nc r="J1088">
      <v>192</v>
    </nc>
  </rcc>
  <rcc rId="62187" sId="6">
    <nc r="K1088">
      <v>432</v>
    </nc>
  </rcc>
  <rcc rId="62188" sId="6">
    <nc r="L1088">
      <v>4</v>
    </nc>
  </rcc>
  <rcc rId="62189" sId="6">
    <nc r="M1088">
      <v>0</v>
    </nc>
  </rcc>
  <rcc rId="62190" sId="6">
    <nc r="N1088">
      <v>24</v>
    </nc>
  </rcc>
  <rcc rId="62191" sId="6">
    <nc r="O1088" t="inlineStr">
      <is>
        <t>NÃO</t>
      </is>
    </nc>
  </rcc>
  <rcc rId="62192" sId="6">
    <nc r="P1088" t="inlineStr">
      <is>
        <t>NÃO</t>
      </is>
    </nc>
  </rcc>
  <rcc rId="62193" sId="6">
    <nc r="Q1088" t="inlineStr">
      <is>
        <t>SIM</t>
      </is>
    </nc>
  </rcc>
  <rcc rId="62194" sId="6">
    <nc r="R1088" t="inlineStr">
      <is>
        <t>Armário</t>
      </is>
    </nc>
  </rcc>
  <rcc rId="62195" sId="6">
    <nc r="S1088" t="inlineStr">
      <is>
        <t>Monoshelf</t>
      </is>
    </nc>
  </rcc>
  <rcc rId="62196" sId="6">
    <nc r="T1088" t="inlineStr">
      <is>
        <t>Outdoor</t>
      </is>
    </nc>
  </rcc>
  <rcc rId="62197" sId="6">
    <nc r="U1088">
      <v>11</v>
    </nc>
  </rcc>
  <rcc rId="62198" sId="6">
    <nc r="V1088">
      <v>11227</v>
    </nc>
  </rcc>
  <rcc rId="62199" sId="6">
    <nc r="W1088" t="inlineStr">
      <is>
        <t>BRJ</t>
      </is>
    </nc>
  </rcc>
  <rcc rId="62200" sId="6">
    <nc r="X1088" t="inlineStr">
      <is>
        <t>11227SSBRJ</t>
      </is>
    </nc>
  </rcc>
  <rcc rId="62201" sId="6">
    <nc r="Y1088" t="inlineStr">
      <is>
        <t>R. DIADEMA, 125 JD. UNIAO</t>
      </is>
    </nc>
  </rcc>
  <rcc rId="62202" sId="6">
    <nc r="Z1088" t="inlineStr">
      <is>
        <t>FRANCO DA ROCHA</t>
      </is>
    </nc>
  </rcc>
  <rcc rId="62203" sId="6">
    <nc r="AA1088" t="inlineStr">
      <is>
        <t>SS</t>
      </is>
    </nc>
  </rcc>
  <rcc rId="62204" sId="6">
    <nc r="AB1088" t="inlineStr">
      <is>
        <t>FCR.SS.MSO17</t>
      </is>
    </nc>
  </rcc>
  <rcc rId="62205" sId="6">
    <nc r="AC1088" t="inlineStr">
      <is>
        <t>Cisco</t>
      </is>
    </nc>
  </rcc>
  <rcc rId="62206" sId="6">
    <nc r="AD1088" t="inlineStr">
      <is>
        <t>-</t>
      </is>
    </nc>
  </rcc>
  <rcc rId="62207" sId="6">
    <nc r="AE1088" t="inlineStr">
      <is>
        <t>FCR SS 01</t>
      </is>
    </nc>
  </rcc>
  <rcc rId="62208" sId="6">
    <nc r="AF1088" t="inlineStr">
      <is>
        <t>SPO PD 04</t>
      </is>
    </nc>
  </rcc>
  <rcc rId="62209" sId="6">
    <nc r="AG1088" t="inlineStr">
      <is>
        <t>SPO PD 05</t>
      </is>
    </nc>
  </rcc>
  <rcc rId="62210" sId="6">
    <nc r="AI1088" t="inlineStr">
      <is>
        <t>SPO PD_CG3</t>
      </is>
    </nc>
  </rcc>
  <rcc rId="62211" sId="6">
    <nc r="AJ1088" t="inlineStr">
      <is>
        <t>SPO.JG.LMC2</t>
      </is>
    </nc>
  </rcc>
  <rcc rId="62212" sId="6">
    <nc r="AK1088" t="inlineStr">
      <is>
        <t>SPO.JD.LMC2</t>
      </is>
    </nc>
  </rcc>
  <rcc rId="62213" sId="6">
    <nc r="AN1088" t="inlineStr">
      <is>
        <t>-</t>
      </is>
    </nc>
  </rcc>
  <rcc rId="62214" sId="6">
    <nc r="AO1088" t="inlineStr">
      <is>
        <t>-</t>
      </is>
    </nc>
  </rcc>
  <rcc rId="62215" sId="6">
    <nc r="AP1088" t="inlineStr">
      <is>
        <t>FA1201</t>
      </is>
    </nc>
  </rcc>
  <rcc rId="62216" sId="6">
    <nc r="AQ1088" t="inlineStr">
      <is>
        <t>V5.2</t>
      </is>
    </nc>
  </rcc>
  <rcc rId="62217" sId="6">
    <nc r="AU1088">
      <v>1002232993</v>
    </nc>
  </rcc>
  <rcc rId="62218" sId="6">
    <nc r="AV1088" t="inlineStr">
      <is>
        <t>-23.296114 /</t>
      </is>
    </nc>
  </rcc>
  <rcc rId="62219" sId="6">
    <nc r="AW1088">
      <v>-46711043</v>
    </nc>
  </rcc>
  <rcc rId="62220" sId="6">
    <nc r="BC1088">
      <v>1440084644</v>
    </nc>
  </rcc>
  <rcc rId="62221" sId="6">
    <nc r="BD1088" t="inlineStr">
      <is>
        <t>FCR.SS.BRJ</t>
      </is>
    </nc>
  </rcc>
  <rcc rId="62222" sId="6">
    <nc r="A1089">
      <v>2015</v>
    </nc>
  </rcc>
  <rcc rId="62223" sId="6">
    <nc r="B1089" t="inlineStr">
      <is>
        <t>Sub Arm</t>
      </is>
    </nc>
  </rcc>
  <rcc rId="62224" sId="6">
    <nc r="C1089" t="inlineStr">
      <is>
        <t>226 Arm</t>
      </is>
    </nc>
  </rcc>
  <rcc rId="62225" sId="6">
    <nc r="D1089">
      <v>5700318438</v>
    </nc>
  </rcc>
  <rcc rId="62226" sId="6">
    <nc r="E1089" t="inlineStr">
      <is>
        <t>SIM</t>
      </is>
    </nc>
  </rcc>
  <rcc rId="62227" sId="6">
    <nc r="F1089" t="inlineStr">
      <is>
        <t>SIM</t>
      </is>
    </nc>
  </rcc>
  <rcc rId="62228" sId="6">
    <nc r="G1089">
      <v>42167</v>
    </nc>
  </rcc>
  <rcc rId="62229" sId="6">
    <nc r="H1089" t="inlineStr">
      <is>
        <t>Nokia</t>
      </is>
    </nc>
  </rcc>
  <rcc rId="62230" sId="6">
    <nc r="I1089" t="inlineStr">
      <is>
        <t>Retrofit</t>
      </is>
    </nc>
  </rcc>
  <rcc rId="62231" sId="6">
    <nc r="J1089">
      <v>192</v>
    </nc>
  </rcc>
  <rcc rId="62232" sId="6">
    <nc r="K1089">
      <v>432</v>
    </nc>
  </rcc>
  <rcc rId="62233" sId="6">
    <nc r="L1089">
      <v>4</v>
    </nc>
  </rcc>
  <rcc rId="62234" sId="6">
    <nc r="M1089">
      <v>4</v>
    </nc>
  </rcc>
  <rcc rId="62235" sId="6">
    <nc r="N1089">
      <v>24</v>
    </nc>
  </rcc>
  <rcc rId="62236" sId="6">
    <nc r="O1089" t="inlineStr">
      <is>
        <t>SIM</t>
      </is>
    </nc>
  </rcc>
  <rcc rId="62237" sId="6">
    <nc r="P1089" t="inlineStr">
      <is>
        <t>SIM</t>
      </is>
    </nc>
  </rcc>
  <rcc rId="62238" sId="6">
    <nc r="Q1089" t="inlineStr">
      <is>
        <t>SIM</t>
      </is>
    </nc>
  </rcc>
  <rcc rId="62239" sId="6">
    <nc r="R1089" t="inlineStr">
      <is>
        <t>Armário</t>
      </is>
    </nc>
  </rcc>
  <rcc rId="62240" sId="6">
    <nc r="S1089" t="inlineStr">
      <is>
        <t>Monoshelf</t>
      </is>
    </nc>
  </rcc>
  <rcc rId="62241" sId="6">
    <nc r="T1089" t="inlineStr">
      <is>
        <t>Outdoor</t>
      </is>
    </nc>
  </rcc>
  <rcc rId="62242" sId="6">
    <nc r="U1089">
      <v>11</v>
    </nc>
  </rcc>
  <rcc rId="62243" sId="6">
    <nc r="V1089">
      <v>11227</v>
    </nc>
  </rcc>
  <rcc rId="62244" sId="6">
    <nc r="W1089" t="inlineStr">
      <is>
        <t>BRK</t>
      </is>
    </nc>
  </rcc>
  <rcc rId="62245" sId="6">
    <nc r="X1089" t="inlineStr">
      <is>
        <t>11227SSBRK</t>
      </is>
    </nc>
  </rcc>
  <rcc rId="62246" sId="6">
    <nc r="Y1089" t="inlineStr">
      <is>
        <t>R. ARICÁS, 62 BRO LAGO AZUL</t>
      </is>
    </nc>
  </rcc>
  <rcc rId="62247" sId="6">
    <nc r="Z1089" t="inlineStr">
      <is>
        <t>FRANCO DA ROCHA</t>
      </is>
    </nc>
  </rcc>
  <rcc rId="62248" sId="6">
    <nc r="AA1089" t="inlineStr">
      <is>
        <t>SS</t>
      </is>
    </nc>
  </rcc>
  <rcc rId="62249" sId="6">
    <nc r="AB1089" t="inlineStr">
      <is>
        <t>FCR.SS.MSO18</t>
      </is>
    </nc>
  </rcc>
  <rcc rId="62250" sId="6">
    <nc r="AC1089" t="inlineStr">
      <is>
        <t>Cisco</t>
      </is>
    </nc>
  </rcc>
  <rcc rId="62251" sId="6">
    <nc r="AD1089" t="inlineStr">
      <is>
        <t>-</t>
      </is>
    </nc>
  </rcc>
  <rcc rId="62252" sId="6">
    <nc r="AE1089" t="inlineStr">
      <is>
        <t>FCR SS 01</t>
      </is>
    </nc>
  </rcc>
  <rcc rId="62253" sId="6">
    <nc r="AF1089" t="inlineStr">
      <is>
        <t>SPO PD 04</t>
      </is>
    </nc>
  </rcc>
  <rcc rId="62254" sId="6">
    <nc r="AG1089" t="inlineStr">
      <is>
        <t>SPO PD 05</t>
      </is>
    </nc>
  </rcc>
  <rcc rId="62255" sId="6">
    <nc r="AI1089" t="inlineStr">
      <is>
        <t>SPO PD_CG3</t>
      </is>
    </nc>
  </rcc>
  <rcc rId="62256" sId="6">
    <nc r="AJ1089" t="inlineStr">
      <is>
        <t>SPO.JG.LMC2</t>
      </is>
    </nc>
  </rcc>
  <rcc rId="62257" sId="6">
    <nc r="AK1089" t="inlineStr">
      <is>
        <t>SPO.JD.LMC2</t>
      </is>
    </nc>
  </rcc>
  <rcc rId="62258" sId="6">
    <nc r="AN1089" t="inlineStr">
      <is>
        <t>-</t>
      </is>
    </nc>
  </rcc>
  <rcc rId="62259" sId="6">
    <nc r="AO1089" t="inlineStr">
      <is>
        <t>-</t>
      </is>
    </nc>
  </rcc>
  <rcc rId="62260" sId="6">
    <nc r="AP1089" t="inlineStr">
      <is>
        <t>FA1201</t>
      </is>
    </nc>
  </rcc>
  <rcc rId="62261" sId="6">
    <nc r="AQ1089" t="inlineStr">
      <is>
        <t>V5.2</t>
      </is>
    </nc>
  </rcc>
  <rcc rId="62262" sId="6">
    <nc r="AU1089">
      <v>1002203691</v>
    </nc>
  </rcc>
  <rcc rId="62263" sId="6">
    <nc r="AV1089" t="inlineStr">
      <is>
        <t>-23.299197 /</t>
      </is>
    </nc>
  </rcc>
  <rcc rId="62264" sId="6">
    <nc r="AW1089">
      <v>-46713320</v>
    </nc>
  </rcc>
  <rcc rId="62265" sId="6">
    <nc r="BC1089">
      <v>1440084644</v>
    </nc>
  </rcc>
  <rcc rId="62266" sId="6">
    <nc r="BD1089" t="inlineStr">
      <is>
        <t>FCR.SS.BRK</t>
      </is>
    </nc>
  </rcc>
  <rcc rId="62267" sId="6">
    <nc r="A1090">
      <v>2015</v>
    </nc>
  </rcc>
  <rcc rId="62268" sId="6">
    <nc r="B1090" t="inlineStr">
      <is>
        <t>Sub Arm</t>
      </is>
    </nc>
  </rcc>
  <rcc rId="62269" sId="6">
    <nc r="C1090" t="inlineStr">
      <is>
        <t>226 Arm</t>
      </is>
    </nc>
  </rcc>
  <rcc rId="62270" sId="6">
    <nc r="D1090">
      <v>5700318443</v>
    </nc>
  </rcc>
  <rcc rId="62271" sId="6">
    <nc r="E1090" t="inlineStr">
      <is>
        <t>SIM</t>
      </is>
    </nc>
  </rcc>
  <rcc rId="62272" sId="6">
    <nc r="F1090" t="inlineStr">
      <is>
        <t>SIM</t>
      </is>
    </nc>
  </rcc>
  <rcc rId="62273" sId="6">
    <nc r="G1090">
      <v>42205</v>
    </nc>
  </rcc>
  <rcc rId="62274" sId="6">
    <nc r="H1090" t="inlineStr">
      <is>
        <t>Nokia</t>
      </is>
    </nc>
  </rcc>
  <rcc rId="62275" sId="6">
    <nc r="I1090" t="inlineStr">
      <is>
        <t>Retrofit</t>
      </is>
    </nc>
  </rcc>
  <rcc rId="62276" sId="6">
    <nc r="J1090">
      <v>192</v>
    </nc>
  </rcc>
  <rcc rId="62277" sId="6">
    <nc r="K1090">
      <v>432</v>
    </nc>
  </rcc>
  <rcc rId="62278" sId="6">
    <nc r="L1090">
      <v>4</v>
    </nc>
  </rcc>
  <rcc rId="62279" sId="6">
    <nc r="M1090">
      <v>0</v>
    </nc>
  </rcc>
  <rcc rId="62280" sId="6">
    <nc r="N1090">
      <v>24</v>
    </nc>
  </rcc>
  <rcc rId="62281" sId="6">
    <nc r="O1090" t="inlineStr">
      <is>
        <t>NÃO</t>
      </is>
    </nc>
  </rcc>
  <rcc rId="62282" sId="6">
    <nc r="P1090" t="inlineStr">
      <is>
        <t>NÃO</t>
      </is>
    </nc>
  </rcc>
  <rcc rId="62283" sId="6">
    <nc r="Q1090" t="inlineStr">
      <is>
        <t>SIM</t>
      </is>
    </nc>
  </rcc>
  <rcc rId="62284" sId="6">
    <nc r="R1090" t="inlineStr">
      <is>
        <t>Armário</t>
      </is>
    </nc>
  </rcc>
  <rcc rId="62285" sId="6">
    <nc r="S1090" t="inlineStr">
      <is>
        <t>Monoshelf</t>
      </is>
    </nc>
  </rcc>
  <rcc rId="62286" sId="6">
    <nc r="T1090" t="inlineStr">
      <is>
        <t>Outdoor</t>
      </is>
    </nc>
  </rcc>
  <rcc rId="62287" sId="6">
    <nc r="U1090">
      <v>11</v>
    </nc>
  </rcc>
  <rcc rId="62288" sId="6">
    <nc r="V1090">
      <v>11227</v>
    </nc>
  </rcc>
  <rcc rId="62289" sId="6">
    <nc r="W1090" t="inlineStr">
      <is>
        <t>BRM</t>
      </is>
    </nc>
  </rcc>
  <rcc rId="62290" sId="6">
    <nc r="X1090" t="inlineStr">
      <is>
        <t>11227SSBRM</t>
      </is>
    </nc>
  </rcc>
  <rcc rId="62291" sId="6">
    <nc r="Y1090" t="inlineStr">
      <is>
        <t>R. JOB CORREA, 233 JD. LAGO III</t>
      </is>
    </nc>
  </rcc>
  <rcc rId="62292" sId="6">
    <nc r="Z1090" t="inlineStr">
      <is>
        <t>FRANCO DA ROCHA</t>
      </is>
    </nc>
  </rcc>
  <rcc rId="62293" sId="6">
    <nc r="AA1090" t="inlineStr">
      <is>
        <t>SS</t>
      </is>
    </nc>
  </rcc>
  <rcc rId="62294" sId="6">
    <nc r="AB1090" t="inlineStr">
      <is>
        <t>FCR.SS.MSO19</t>
      </is>
    </nc>
  </rcc>
  <rcc rId="62295" sId="6">
    <nc r="AC1090" t="inlineStr">
      <is>
        <t>Cisco</t>
      </is>
    </nc>
  </rcc>
  <rcc rId="62296" sId="6">
    <nc r="AD1090" t="inlineStr">
      <is>
        <t>-</t>
      </is>
    </nc>
  </rcc>
  <rcc rId="62297" sId="6">
    <nc r="AE1090" t="inlineStr">
      <is>
        <t>FCR SS 01</t>
      </is>
    </nc>
  </rcc>
  <rcc rId="62298" sId="6">
    <nc r="AF1090" t="inlineStr">
      <is>
        <t>SPO PD 04</t>
      </is>
    </nc>
  </rcc>
  <rcc rId="62299" sId="6">
    <nc r="AG1090" t="inlineStr">
      <is>
        <t>SPO PD 05</t>
      </is>
    </nc>
  </rcc>
  <rcc rId="62300" sId="6">
    <nc r="AI1090" t="inlineStr">
      <is>
        <t>SPO PD_CG3</t>
      </is>
    </nc>
  </rcc>
  <rcc rId="62301" sId="6">
    <nc r="AJ1090" t="inlineStr">
      <is>
        <t>SPO.JG.LMC2</t>
      </is>
    </nc>
  </rcc>
  <rcc rId="62302" sId="6">
    <nc r="AK1090" t="inlineStr">
      <is>
        <t>SPO.JD.LMC2</t>
      </is>
    </nc>
  </rcc>
  <rcc rId="62303" sId="6">
    <nc r="AN1090" t="inlineStr">
      <is>
        <t>-</t>
      </is>
    </nc>
  </rcc>
  <rcc rId="62304" sId="6">
    <nc r="AO1090" t="inlineStr">
      <is>
        <t>-</t>
      </is>
    </nc>
  </rcc>
  <rcc rId="62305" sId="6">
    <nc r="AP1090" t="inlineStr">
      <is>
        <t>FA1201</t>
      </is>
    </nc>
  </rcc>
  <rcc rId="62306" sId="6">
    <nc r="AQ1090" t="inlineStr">
      <is>
        <t>V5.2</t>
      </is>
    </nc>
  </rcc>
  <rcc rId="62307" sId="6">
    <nc r="AU1090">
      <v>1002233418</v>
    </nc>
  </rcc>
  <rcc rId="62308" sId="6">
    <nc r="AV1090" t="inlineStr">
      <is>
        <t>-23.298894 /</t>
      </is>
    </nc>
  </rcc>
  <rcc rId="62309" sId="6">
    <nc r="AW1090">
      <v>-46754671</v>
    </nc>
  </rcc>
  <rcc rId="62310" sId="6">
    <nc r="BC1090">
      <v>1440084644</v>
    </nc>
  </rcc>
  <rcc rId="62311" sId="6">
    <nc r="BD1090" t="inlineStr">
      <is>
        <t>FCR.SS.BRM</t>
      </is>
    </nc>
  </rcc>
  <rcc rId="62312" sId="6">
    <nc r="A1091">
      <v>2015</v>
    </nc>
  </rcc>
  <rcc rId="62313" sId="6">
    <nc r="B1091" t="inlineStr">
      <is>
        <t>Sub Arm</t>
      </is>
    </nc>
  </rcc>
  <rcc rId="62314" sId="6">
    <nc r="C1091" t="inlineStr">
      <is>
        <t>226 Arm</t>
      </is>
    </nc>
  </rcc>
  <rcc rId="62315" sId="6">
    <nc r="D1091">
      <v>5700321225</v>
    </nc>
  </rcc>
  <rcc rId="62316" sId="6">
    <nc r="E1091" t="inlineStr">
      <is>
        <t>SIM</t>
      </is>
    </nc>
  </rcc>
  <rcc rId="62317" sId="6">
    <nc r="F1091" t="inlineStr">
      <is>
        <t>SIM</t>
      </is>
    </nc>
  </rcc>
  <rcc rId="62318" sId="6">
    <nc r="G1091">
      <v>42243</v>
    </nc>
  </rcc>
  <rcc rId="62319" sId="6">
    <nc r="H1091" t="inlineStr">
      <is>
        <t>Nokia</t>
      </is>
    </nc>
  </rcc>
  <rcc rId="62320" sId="6">
    <nc r="I1091" t="inlineStr">
      <is>
        <t>Retrofit</t>
      </is>
    </nc>
  </rcc>
  <rcc rId="62321" sId="6">
    <nc r="J1091">
      <v>192</v>
    </nc>
  </rcc>
  <rcc rId="62322" sId="6">
    <nc r="K1091">
      <v>432</v>
    </nc>
  </rcc>
  <rcc rId="62323" sId="6">
    <nc r="L1091">
      <v>4</v>
    </nc>
  </rcc>
  <rcc rId="62324" sId="6">
    <nc r="M1091">
      <v>0</v>
    </nc>
  </rcc>
  <rcc rId="62325" sId="6">
    <nc r="N1091">
      <v>24</v>
    </nc>
  </rcc>
  <rcc rId="62326" sId="6">
    <nc r="O1091" t="inlineStr">
      <is>
        <t>NÃO</t>
      </is>
    </nc>
  </rcc>
  <rcc rId="62327" sId="6">
    <nc r="P1091" t="inlineStr">
      <is>
        <t>NÃO</t>
      </is>
    </nc>
  </rcc>
  <rcc rId="62328" sId="6">
    <nc r="Q1091" t="inlineStr">
      <is>
        <t>SIM</t>
      </is>
    </nc>
  </rcc>
  <rcc rId="62329" sId="6">
    <nc r="R1091" t="inlineStr">
      <is>
        <t>Armário</t>
      </is>
    </nc>
  </rcc>
  <rcc rId="62330" sId="6">
    <nc r="S1091" t="inlineStr">
      <is>
        <t>Monoshelf</t>
      </is>
    </nc>
  </rcc>
  <rcc rId="62331" sId="6">
    <nc r="T1091" t="inlineStr">
      <is>
        <t>Outdoor</t>
      </is>
    </nc>
  </rcc>
  <rcc rId="62332" sId="6">
    <nc r="U1091">
      <v>11</v>
    </nc>
  </rcc>
  <rcc rId="62333" sId="6">
    <nc r="V1091">
      <v>11136</v>
    </nc>
  </rcc>
  <rcc rId="62334" sId="6">
    <nc r="W1091" t="inlineStr">
      <is>
        <t>BRQ</t>
      </is>
    </nc>
  </rcc>
  <rcc rId="62335" sId="6">
    <nc r="X1091" t="inlineStr">
      <is>
        <t>11136MSBRQ</t>
      </is>
    </nc>
  </rcc>
  <rcc rId="62336" sId="6">
    <nc r="Y1091" t="inlineStr">
      <is>
        <t>Av. José Bonifácio de Andrada e Silva, 141 - Parque Loja da China (Botujuru)</t>
      </is>
    </nc>
  </rcc>
  <rcc rId="62337" sId="6">
    <nc r="Z1091" t="inlineStr">
      <is>
        <t>CAMPO LIMPO PAULISTA</t>
      </is>
    </nc>
  </rcc>
  <rcc rId="62338" sId="6">
    <nc r="AA1091" t="inlineStr">
      <is>
        <t>MS</t>
      </is>
    </nc>
  </rcc>
  <rcc rId="62339" sId="6">
    <nc r="AB1091" t="inlineStr">
      <is>
        <t>CMX.MS.MSO04</t>
      </is>
    </nc>
  </rcc>
  <rcc rId="62340" sId="6">
    <nc r="AC1091" t="inlineStr">
      <is>
        <t>Cisco</t>
      </is>
    </nc>
  </rcc>
  <rcc rId="62341" sId="6">
    <nc r="AD1091" t="inlineStr">
      <is>
        <t>-</t>
      </is>
    </nc>
  </rcc>
  <rcc rId="62342" sId="6">
    <nc r="AE1091" t="inlineStr">
      <is>
        <t>CMX MS 01</t>
      </is>
    </nc>
  </rcc>
  <rcc rId="62343" sId="6">
    <nc r="AF1091" t="inlineStr">
      <is>
        <t>SPO PD 04</t>
      </is>
    </nc>
  </rcc>
  <rcc rId="62344" sId="6">
    <nc r="AG1091" t="inlineStr">
      <is>
        <t>SPO PD 05</t>
      </is>
    </nc>
  </rcc>
  <rcc rId="62345" sId="6">
    <nc r="AI1091" t="inlineStr">
      <is>
        <t>SPO PD_CG3</t>
      </is>
    </nc>
  </rcc>
  <rcc rId="62346" sId="6">
    <nc r="AJ1091" t="inlineStr">
      <is>
        <t>SPO.JG.LMC2</t>
      </is>
    </nc>
  </rcc>
  <rcc rId="62347" sId="6">
    <nc r="AK1091" t="inlineStr">
      <is>
        <t>SPO.JD.LMC2</t>
      </is>
    </nc>
  </rcc>
  <rcc rId="62348" sId="6">
    <nc r="AN1091" t="inlineStr">
      <is>
        <t>-</t>
      </is>
    </nc>
  </rcc>
  <rcc rId="62349" sId="6">
    <nc r="AO1091" t="inlineStr">
      <is>
        <t>-</t>
      </is>
    </nc>
  </rcc>
  <rcc rId="62350" sId="6">
    <nc r="AP1091" t="inlineStr">
      <is>
        <t>DSC40</t>
      </is>
    </nc>
  </rcc>
  <rcc rId="62351" sId="6">
    <nc r="AQ1091" t="inlineStr">
      <is>
        <t>ESPELHADO</t>
      </is>
    </nc>
  </rcc>
  <rcc rId="62352" sId="6">
    <nc r="AU1091">
      <v>1003664021</v>
    </nc>
  </rcc>
  <rcc rId="62353" sId="6">
    <nc r="AV1091" t="inlineStr">
      <is>
        <t>23° 13' 54,51" S</t>
      </is>
    </nc>
  </rcc>
  <rcc rId="62354" sId="6">
    <nc r="BC1091">
      <v>1440084644</v>
    </nc>
  </rcc>
  <rcc rId="62355" sId="6">
    <nc r="BD1091" t="inlineStr">
      <is>
        <t>CMX.MS.BRQ</t>
      </is>
    </nc>
  </rcc>
  <rcc rId="62356" sId="6">
    <nc r="A1092">
      <v>2015</v>
    </nc>
  </rcc>
  <rcc rId="62357" sId="6">
    <nc r="B1092" t="inlineStr">
      <is>
        <t>Sub Arm</t>
      </is>
    </nc>
  </rcc>
  <rcc rId="62358" sId="6">
    <nc r="C1092" t="inlineStr">
      <is>
        <t>226 Arm</t>
      </is>
    </nc>
  </rcc>
  <rcc rId="62359" sId="6">
    <nc r="D1092">
      <v>5700321220</v>
    </nc>
  </rcc>
  <rcc rId="62360" sId="6">
    <nc r="E1092" t="inlineStr">
      <is>
        <t>SIM</t>
      </is>
    </nc>
  </rcc>
  <rcc rId="62361" sId="6">
    <nc r="F1092" t="inlineStr">
      <is>
        <t>SIM</t>
      </is>
    </nc>
  </rcc>
  <rcc rId="62362" sId="6">
    <nc r="G1092">
      <v>42079</v>
    </nc>
  </rcc>
  <rcc rId="62363" sId="6">
    <nc r="H1092" t="inlineStr">
      <is>
        <t>Nokia</t>
      </is>
    </nc>
  </rcc>
  <rcc rId="62364" sId="6">
    <nc r="I1092" t="inlineStr">
      <is>
        <t>Retrofit</t>
      </is>
    </nc>
  </rcc>
  <rcc rId="62365" sId="6">
    <nc r="J1092">
      <v>192</v>
    </nc>
  </rcc>
  <rcc rId="62366" sId="6">
    <nc r="K1092">
      <v>432</v>
    </nc>
  </rcc>
  <rcc rId="62367" sId="6">
    <nc r="L1092">
      <v>4</v>
    </nc>
  </rcc>
  <rcc rId="62368" sId="6">
    <nc r="M1092">
      <v>4</v>
    </nc>
  </rcc>
  <rcc rId="62369" sId="6">
    <nc r="N1092">
      <v>24</v>
    </nc>
  </rcc>
  <rcc rId="62370" sId="6">
    <nc r="O1092" t="inlineStr">
      <is>
        <t>SIM</t>
      </is>
    </nc>
  </rcc>
  <rcc rId="62371" sId="6">
    <nc r="P1092" t="inlineStr">
      <is>
        <t>SIM</t>
      </is>
    </nc>
  </rcc>
  <rcc rId="62372" sId="6">
    <nc r="Q1092" t="inlineStr">
      <is>
        <t>SIM</t>
      </is>
    </nc>
  </rcc>
  <rcc rId="62373" sId="6">
    <nc r="R1092" t="inlineStr">
      <is>
        <t>Armário</t>
      </is>
    </nc>
  </rcc>
  <rcc rId="62374" sId="6">
    <nc r="S1092" t="inlineStr">
      <is>
        <t>Monoshelf</t>
      </is>
    </nc>
  </rcc>
  <rcc rId="62375" sId="6">
    <nc r="T1092" t="inlineStr">
      <is>
        <t>Outdoor</t>
      </is>
    </nc>
  </rcc>
  <rcc rId="62376" sId="6">
    <nc r="U1092">
      <v>11</v>
    </nc>
  </rcc>
  <rcc rId="62377" sId="6">
    <nc r="V1092" t="inlineStr">
      <is>
        <t>11057</t>
      </is>
    </nc>
  </rcc>
  <rcc rId="62378" sId="6">
    <nc r="W1092" t="inlineStr">
      <is>
        <t>BSJ</t>
      </is>
    </nc>
  </rcc>
  <rcc rId="62379" sId="6">
    <nc r="X1092" t="inlineStr">
      <is>
        <t>11057VABSJ</t>
      </is>
    </nc>
  </rcc>
  <rcc rId="62380" sId="6">
    <nc r="Y1092" t="inlineStr">
      <is>
        <t>R. Joaquim Rodrigues dos Santos, 1</t>
      </is>
    </nc>
  </rcc>
  <rcc rId="62381" sId="6">
    <nc r="Z1092" t="inlineStr">
      <is>
        <t>BOM JESUS DOS PERDOES</t>
      </is>
    </nc>
  </rcc>
  <rcc rId="62382" sId="6">
    <nc r="AA1092" t="inlineStr">
      <is>
        <t>VA</t>
      </is>
    </nc>
  </rcc>
  <rcc rId="62383" sId="6">
    <nc r="AB1092" t="inlineStr">
      <is>
        <t>BSS.VA.MSO01</t>
      </is>
    </nc>
  </rcc>
  <rcc rId="62384" sId="6">
    <nc r="AC1092" t="inlineStr">
      <is>
        <t>Cisco</t>
      </is>
    </nc>
  </rcc>
  <rcc rId="62385" sId="6">
    <nc r="AD1092" t="inlineStr">
      <is>
        <t>BSS VA 01</t>
      </is>
    </nc>
  </rcc>
  <rcc rId="62386" sId="6">
    <nc r="AE1092" t="inlineStr">
      <is>
        <t>AIA SJ 02</t>
      </is>
    </nc>
  </rcc>
  <rcc rId="62387" sId="6">
    <nc r="AF1092" t="inlineStr">
      <is>
        <t>SPO PD 04</t>
      </is>
    </nc>
  </rcc>
  <rcc rId="62388" sId="6">
    <nc r="AG1092" t="inlineStr">
      <is>
        <t>SPO PD 05</t>
      </is>
    </nc>
  </rcc>
  <rcc rId="62389" sId="6">
    <nc r="AI1092" t="inlineStr">
      <is>
        <t>SPO PD_CG3</t>
      </is>
    </nc>
  </rcc>
  <rcc rId="62390" sId="6">
    <nc r="AJ1092" t="inlineStr">
      <is>
        <t>SPO.JG.LMC2</t>
      </is>
    </nc>
  </rcc>
  <rcc rId="62391" sId="6">
    <nc r="AK1092" t="inlineStr">
      <is>
        <t>SPO.JD.LMC2</t>
      </is>
    </nc>
  </rcc>
  <rcc rId="62392" sId="6">
    <nc r="AN1092" t="inlineStr">
      <is>
        <t>-</t>
      </is>
    </nc>
  </rcc>
  <rcc rId="62393" sId="6">
    <nc r="AO1092" t="inlineStr">
      <is>
        <t>-</t>
      </is>
    </nc>
  </rcc>
  <rcc rId="62394" sId="6">
    <nc r="AP1092" t="inlineStr">
      <is>
        <t>FA1201</t>
      </is>
    </nc>
  </rcc>
  <rcc rId="62395" sId="6">
    <nc r="AQ1092" t="inlineStr">
      <is>
        <t>ESPELHADO</t>
      </is>
    </nc>
  </rcc>
  <rcc rId="62396" sId="6">
    <nc r="AU1092">
      <v>1003675660</v>
    </nc>
  </rcc>
  <rcc rId="62397" sId="6">
    <nc r="AV1092" t="inlineStr">
      <is>
        <t>-23.164302 /</t>
      </is>
    </nc>
  </rcc>
  <rcc rId="62398" sId="6">
    <nc r="AW1092">
      <v>-46453713</v>
    </nc>
  </rcc>
  <rcc rId="62399" sId="6">
    <nc r="BC1092">
      <v>1440084644</v>
    </nc>
  </rcc>
  <rcc rId="62400" sId="6">
    <nc r="BD1092" t="inlineStr">
      <is>
        <t>BSS.VA.BSJ</t>
      </is>
    </nc>
  </rcc>
  <rcc rId="62401" sId="6">
    <nc r="A1093">
      <v>2015</v>
    </nc>
  </rcc>
  <rcc rId="62402" sId="6">
    <nc r="B1093" t="inlineStr">
      <is>
        <t>Sub Arm</t>
      </is>
    </nc>
  </rcc>
  <rcc rId="62403" sId="6">
    <nc r="C1093" t="inlineStr">
      <is>
        <t>226 Arm</t>
      </is>
    </nc>
  </rcc>
  <rcc rId="62404" sId="6">
    <nc r="D1093">
      <v>5700282832</v>
    </nc>
  </rcc>
  <rcc rId="62405" sId="6">
    <nc r="E1093" t="inlineStr">
      <is>
        <t>SIM</t>
      </is>
    </nc>
  </rcc>
  <rcc rId="62406" sId="6">
    <nc r="F1093" t="inlineStr">
      <is>
        <t>SIM</t>
      </is>
    </nc>
  </rcc>
  <rcc rId="62407" sId="6">
    <nc r="G1093">
      <v>42117</v>
    </nc>
  </rcc>
  <rcc rId="62408" sId="6">
    <nc r="H1093" t="inlineStr">
      <is>
        <t>Nokia</t>
      </is>
    </nc>
  </rcc>
  <rcc rId="62409" sId="6">
    <nc r="I1093" t="inlineStr">
      <is>
        <t>Retrofit</t>
      </is>
    </nc>
  </rcc>
  <rcc rId="62410" sId="6">
    <nc r="J1093">
      <v>240</v>
    </nc>
  </rcc>
  <rcc rId="62411" sId="6">
    <nc r="K1093">
      <v>432</v>
    </nc>
  </rcc>
  <rcc rId="62412" sId="6">
    <nc r="L1093">
      <v>4</v>
    </nc>
  </rcc>
  <rcc rId="62413" sId="6">
    <nc r="M1093">
      <v>0</v>
    </nc>
  </rcc>
  <rcc rId="62414" sId="6">
    <nc r="N1093">
      <v>24</v>
    </nc>
  </rcc>
  <rcc rId="62415" sId="6">
    <nc r="O1093" t="inlineStr">
      <is>
        <t>NÃO</t>
      </is>
    </nc>
  </rcc>
  <rcc rId="62416" sId="6">
    <nc r="P1093" t="inlineStr">
      <is>
        <t>NÃO</t>
      </is>
    </nc>
  </rcc>
  <rcc rId="62417" sId="6">
    <nc r="Q1093" t="inlineStr">
      <is>
        <t>SIM</t>
      </is>
    </nc>
  </rcc>
  <rcc rId="62418" sId="6">
    <nc r="R1093" t="inlineStr">
      <is>
        <t>Armário</t>
      </is>
    </nc>
  </rcc>
  <rcc rId="62419" sId="6">
    <nc r="S1093" t="inlineStr">
      <is>
        <t>Monoshelf</t>
      </is>
    </nc>
  </rcc>
  <rcc rId="62420" sId="6">
    <nc r="T1093" t="inlineStr">
      <is>
        <t>Outdoor</t>
      </is>
    </nc>
  </rcc>
  <rcc rId="62421" sId="6">
    <nc r="U1093">
      <v>11</v>
    </nc>
  </rcc>
  <rcc rId="62422" sId="6">
    <nc r="V1093" t="inlineStr">
      <is>
        <t>11130</t>
      </is>
    </nc>
  </rcc>
  <rcc rId="62423" sId="6">
    <nc r="W1093" t="inlineStr">
      <is>
        <t>BSL</t>
      </is>
    </nc>
  </rcc>
  <rcc rId="62424" sId="6">
    <nc r="X1093" t="inlineStr">
      <is>
        <t>11130JLBSL</t>
      </is>
    </nc>
  </rcc>
  <rcc rId="62425" sId="6">
    <nc r="Y1093" t="inlineStr">
      <is>
        <t>Av. dos Alpes, 1000 - Morro Grande</t>
      </is>
    </nc>
  </rcc>
  <rcc rId="62426" sId="6">
    <nc r="Z1093" t="inlineStr">
      <is>
        <t>CAIEIRAS</t>
      </is>
    </nc>
  </rcc>
  <rcc rId="62427" sId="6">
    <nc r="AA1093" t="inlineStr">
      <is>
        <t>JL</t>
      </is>
    </nc>
  </rcc>
  <rcc rId="62428" sId="6">
    <nc r="AB1093" t="inlineStr">
      <is>
        <t>CER.JL.MSO02</t>
      </is>
    </nc>
  </rcc>
  <rcc rId="62429" sId="6">
    <nc r="AC1093" t="inlineStr">
      <is>
        <t>Cisco</t>
      </is>
    </nc>
  </rcc>
  <rcc rId="62430" sId="6">
    <nc r="AD1093" t="inlineStr">
      <is>
        <t>-</t>
      </is>
    </nc>
  </rcc>
  <rcc rId="62431" sId="6">
    <nc r="AE1093" t="inlineStr">
      <is>
        <t>CER JL 01</t>
      </is>
    </nc>
  </rcc>
  <rcc rId="62432" sId="6">
    <nc r="AF1093" t="inlineStr">
      <is>
        <t>SPO PD 01</t>
      </is>
    </nc>
  </rcc>
  <rcc rId="62433" sId="6">
    <nc r="AG1093" t="inlineStr">
      <is>
        <t>SPO PD 03</t>
      </is>
    </nc>
  </rcc>
  <rcc rId="62434" sId="6">
    <nc r="AI1093" t="inlineStr">
      <is>
        <t>SPO PD_CG1</t>
      </is>
    </nc>
  </rcc>
  <rcc rId="62435" sId="6">
    <nc r="AJ1093" t="inlineStr">
      <is>
        <t>SPO.JG.LMC2</t>
      </is>
    </nc>
  </rcc>
  <rcc rId="62436" sId="6">
    <nc r="AK1093" t="inlineStr">
      <is>
        <t>SPO.JD.LMC2</t>
      </is>
    </nc>
  </rcc>
  <rcc rId="62437" sId="6">
    <nc r="AN1093" t="inlineStr">
      <is>
        <t>-</t>
      </is>
    </nc>
  </rcc>
  <rcc rId="62438" sId="6">
    <nc r="AO1093" t="inlineStr">
      <is>
        <t>-</t>
      </is>
    </nc>
  </rcc>
  <rcc rId="62439" sId="6">
    <nc r="AP1093" t="inlineStr">
      <is>
        <t>1540</t>
      </is>
    </nc>
  </rcc>
  <rcc rId="62440" sId="6">
    <nc r="AQ1093" t="inlineStr">
      <is>
        <t>V5.2</t>
      </is>
    </nc>
  </rcc>
  <rcc rId="62441" sId="6">
    <nc r="AU1093">
      <v>1002203322</v>
    </nc>
  </rcc>
  <rcc rId="62442" sId="6">
    <nc r="AV1093">
      <v>-2336808686</v>
    </nc>
  </rcc>
  <rcc rId="62443" sId="6">
    <nc r="AW1093" t="inlineStr">
      <is>
        <t>/ -46.68034226</t>
      </is>
    </nc>
  </rcc>
  <rcc rId="62444" sId="6">
    <nc r="BC1093">
      <v>1440084644</v>
    </nc>
  </rcc>
  <rcc rId="62445" sId="6">
    <nc r="BD1093" t="inlineStr">
      <is>
        <t>CER.JL.BSL</t>
      </is>
    </nc>
  </rcc>
  <rcc rId="62446" sId="6">
    <nc r="A1094">
      <v>2015</v>
    </nc>
  </rcc>
  <rcc rId="62447" sId="6">
    <nc r="B1094" t="inlineStr">
      <is>
        <t>Sub Arm</t>
      </is>
    </nc>
  </rcc>
  <rcc rId="62448" sId="6">
    <nc r="C1094" t="inlineStr">
      <is>
        <t>226 Arm</t>
      </is>
    </nc>
  </rcc>
  <rcc rId="62449" sId="6">
    <nc r="D1094">
      <v>5700321824</v>
    </nc>
  </rcc>
  <rcc rId="62450" sId="6">
    <nc r="E1094" t="inlineStr">
      <is>
        <t>SIM</t>
      </is>
    </nc>
  </rcc>
  <rcc rId="62451" sId="6">
    <nc r="F1094" t="inlineStr">
      <is>
        <t>SIM</t>
      </is>
    </nc>
  </rcc>
  <rcc rId="62452" sId="6">
    <nc r="G1094">
      <v>42198</v>
    </nc>
  </rcc>
  <rcc rId="62453" sId="6">
    <nc r="H1094" t="inlineStr">
      <is>
        <t>Nokia</t>
      </is>
    </nc>
  </rcc>
  <rcc rId="62454" sId="6">
    <nc r="I1094" t="inlineStr">
      <is>
        <t>Retrofit</t>
      </is>
    </nc>
  </rcc>
  <rcc rId="62455" sId="6">
    <nc r="J1094">
      <v>192</v>
    </nc>
  </rcc>
  <rcc rId="62456" sId="6">
    <nc r="K1094">
      <v>432</v>
    </nc>
  </rcc>
  <rcc rId="62457" sId="6">
    <nc r="L1094">
      <v>4</v>
    </nc>
  </rcc>
  <rcc rId="62458" sId="6">
    <nc r="M1094">
      <v>4</v>
    </nc>
  </rcc>
  <rcc rId="62459" sId="6">
    <nc r="N1094">
      <v>24</v>
    </nc>
  </rcc>
  <rcc rId="62460" sId="6">
    <nc r="O1094" t="inlineStr">
      <is>
        <t>SIM</t>
      </is>
    </nc>
  </rcc>
  <rcc rId="62461" sId="6">
    <nc r="P1094" t="inlineStr">
      <is>
        <t>SIM</t>
      </is>
    </nc>
  </rcc>
  <rcc rId="62462" sId="6">
    <nc r="Q1094" t="inlineStr">
      <is>
        <t>SIM</t>
      </is>
    </nc>
  </rcc>
  <rcc rId="62463" sId="6">
    <nc r="R1094" t="inlineStr">
      <is>
        <t>Armário</t>
      </is>
    </nc>
  </rcc>
  <rcc rId="62464" sId="6">
    <nc r="S1094" t="inlineStr">
      <is>
        <t>Monoshelf</t>
      </is>
    </nc>
  </rcc>
  <rcc rId="62465" sId="6">
    <nc r="T1094" t="inlineStr">
      <is>
        <t>Outdoor</t>
      </is>
    </nc>
  </rcc>
  <rcc rId="62466" sId="6">
    <nc r="U1094">
      <v>11</v>
    </nc>
  </rcc>
  <rcc rId="62467" sId="6">
    <nc r="V1094" t="inlineStr">
      <is>
        <t>11176</t>
      </is>
    </nc>
  </rcc>
  <rcc rId="62468" sId="6">
    <nc r="W1094" t="inlineStr">
      <is>
        <t>BUL</t>
      </is>
    </nc>
  </rcc>
  <rcc rId="62469" sId="6">
    <nc r="X1094" t="inlineStr">
      <is>
        <t>11176CIBUL</t>
      </is>
    </nc>
  </rcc>
  <rcc rId="62470" sId="6">
    <nc r="Y1094" t="inlineStr">
      <is>
        <t>Estr. das Graças, 203 - Bairro das Graças</t>
      </is>
    </nc>
  </rcc>
  <rcc rId="62471" sId="6">
    <nc r="Z1094" t="inlineStr">
      <is>
        <t>COTIA</t>
      </is>
    </nc>
  </rcc>
  <rcc rId="62472" sId="6">
    <nc r="AA1094" t="inlineStr">
      <is>
        <t>CI</t>
      </is>
    </nc>
  </rcc>
  <rcc rId="62473" sId="6">
    <nc r="AB1094" t="inlineStr">
      <is>
        <t>COA.CI.MSO26</t>
      </is>
    </nc>
  </rcc>
  <rcc rId="62474" sId="6">
    <nc r="AC1094" t="inlineStr">
      <is>
        <t>Huawei</t>
      </is>
    </nc>
  </rcc>
  <rcc rId="62475" sId="6">
    <nc r="AD1094" t="inlineStr">
      <is>
        <t>-</t>
      </is>
    </nc>
  </rcc>
  <rcc rId="62476" sId="6">
    <nc r="AE1094" t="inlineStr">
      <is>
        <t>COA CI 03</t>
      </is>
    </nc>
  </rcc>
  <rcc rId="62477" sId="6">
    <nc r="AF1094" t="inlineStr">
      <is>
        <t>SPO JG 03</t>
      </is>
    </nc>
  </rcc>
  <rcc rId="62478" sId="6">
    <nc r="AG1094" t="inlineStr">
      <is>
        <t>SPO CB 03</t>
      </is>
    </nc>
  </rcc>
  <rcc rId="62479" sId="6">
    <nc r="AI1094" t="inlineStr">
      <is>
        <t>SPO CB_CG2</t>
      </is>
    </nc>
  </rcc>
  <rcc rId="62480" sId="6">
    <nc r="AJ1094" t="inlineStr">
      <is>
        <t>SPO.JG.LMC2</t>
      </is>
    </nc>
  </rcc>
  <rcc rId="62481" sId="6">
    <nc r="AK1094" t="inlineStr">
      <is>
        <t>SPO.JD.LMC2</t>
      </is>
    </nc>
  </rcc>
  <rcc rId="62482" sId="6">
    <nc r="AN1094" t="inlineStr">
      <is>
        <t>-</t>
      </is>
    </nc>
  </rcc>
  <rcc rId="62483" sId="6">
    <nc r="AO1094" t="inlineStr">
      <is>
        <t>-</t>
      </is>
    </nc>
  </rcc>
  <rcc rId="62484" sId="6">
    <nc r="AP1094" t="inlineStr">
      <is>
        <t>FA1201</t>
      </is>
    </nc>
  </rcc>
  <rcc rId="62485" sId="6">
    <nc r="AQ1094" t="inlineStr">
      <is>
        <t>V5.2</t>
      </is>
    </nc>
  </rcc>
  <rcc rId="62486" sId="6">
    <nc r="AU1094">
      <v>1002233264</v>
    </nc>
  </rcc>
  <rcc rId="62487" sId="6">
    <nc r="AV1094" t="inlineStr">
      <is>
        <t>-23.617534 /</t>
      </is>
    </nc>
  </rcc>
  <rcc rId="62488" sId="6">
    <nc r="AW1094">
      <v>-46930092</v>
    </nc>
  </rcc>
  <rcc rId="62489" sId="6">
    <nc r="BC1094">
      <v>1440084644</v>
    </nc>
  </rcc>
  <rcc rId="62490" sId="6">
    <nc r="BD1094" t="inlineStr">
      <is>
        <t>COA.CI.BUL</t>
      </is>
    </nc>
  </rcc>
  <rcc rId="62491" sId="6">
    <nc r="A1095">
      <v>2015</v>
    </nc>
  </rcc>
  <rcc rId="62492" sId="6">
    <nc r="B1095" t="inlineStr">
      <is>
        <t>Sub Arm</t>
      </is>
    </nc>
  </rcc>
  <rcc rId="62493" sId="6">
    <nc r="C1095" t="inlineStr">
      <is>
        <t>226 Arm</t>
      </is>
    </nc>
  </rcc>
  <rcc rId="62494" sId="6">
    <nc r="D1095">
      <v>5700321294</v>
    </nc>
  </rcc>
  <rcc rId="62495" sId="6">
    <nc r="E1095" t="inlineStr">
      <is>
        <t>SIM</t>
      </is>
    </nc>
  </rcc>
  <rcc rId="62496" sId="6">
    <nc r="F1095" t="inlineStr">
      <is>
        <t>SIM</t>
      </is>
    </nc>
  </rcc>
  <rcc rId="62497" sId="6">
    <nc r="G1095">
      <v>42090</v>
    </nc>
  </rcc>
  <rcc rId="62498" sId="6">
    <nc r="H1095" t="inlineStr">
      <is>
        <t>Nokia</t>
      </is>
    </nc>
  </rcc>
  <rcc rId="62499" sId="6">
    <nc r="I1095" t="inlineStr">
      <is>
        <t>Retrofit</t>
      </is>
    </nc>
  </rcc>
  <rcc rId="62500" sId="6">
    <nc r="J1095">
      <v>192</v>
    </nc>
  </rcc>
  <rcc rId="62501" sId="6">
    <nc r="K1095">
      <v>432</v>
    </nc>
  </rcc>
  <rcc rId="62502" sId="6">
    <nc r="L1095">
      <v>4</v>
    </nc>
  </rcc>
  <rcc rId="62503" sId="6">
    <nc r="M1095">
      <v>4</v>
    </nc>
  </rcc>
  <rcc rId="62504" sId="6">
    <nc r="N1095">
      <v>24</v>
    </nc>
  </rcc>
  <rcc rId="62505" sId="6">
    <nc r="O1095" t="inlineStr">
      <is>
        <t>SIM</t>
      </is>
    </nc>
  </rcc>
  <rcc rId="62506" sId="6">
    <nc r="P1095" t="inlineStr">
      <is>
        <t>SIM</t>
      </is>
    </nc>
  </rcc>
  <rcc rId="62507" sId="6">
    <nc r="Q1095" t="inlineStr">
      <is>
        <t>SIM</t>
      </is>
    </nc>
  </rcc>
  <rcc rId="62508" sId="6">
    <nc r="R1095" t="inlineStr">
      <is>
        <t>Armário</t>
      </is>
    </nc>
  </rcc>
  <rcc rId="62509" sId="6">
    <nc r="S1095" t="inlineStr">
      <is>
        <t>Monoshelf</t>
      </is>
    </nc>
  </rcc>
  <rcc rId="62510" sId="6">
    <nc r="T1095" t="inlineStr">
      <is>
        <t>Outdoor</t>
      </is>
    </nc>
  </rcc>
  <rcc rId="62511" sId="6">
    <nc r="U1095">
      <v>11</v>
    </nc>
  </rcc>
  <rcc rId="62512" sId="6">
    <nc r="V1095" t="inlineStr">
      <is>
        <t>11176</t>
      </is>
    </nc>
  </rcc>
  <rcc rId="62513" sId="6">
    <nc r="W1095" t="inlineStr">
      <is>
        <t>BZS</t>
      </is>
    </nc>
  </rcc>
  <rcc rId="62514" sId="6">
    <nc r="X1095" t="inlineStr">
      <is>
        <t>11176CIBZS</t>
      </is>
    </nc>
  </rcc>
  <rcc rId="62515" sId="6">
    <nc r="Y1095" t="inlineStr">
      <is>
        <t>R. Grécia, 9 - Jardim do Rio Cotia</t>
      </is>
    </nc>
  </rcc>
  <rcc rId="62516" sId="6">
    <nc r="Z1095" t="inlineStr">
      <is>
        <t>COTIA</t>
      </is>
    </nc>
  </rcc>
  <rcc rId="62517" sId="6">
    <nc r="AA1095" t="inlineStr">
      <is>
        <t>CI</t>
      </is>
    </nc>
  </rcc>
  <rcc rId="62518" sId="6">
    <nc r="AB1095" t="inlineStr">
      <is>
        <t>COA.CI.MSO20</t>
      </is>
    </nc>
  </rcc>
  <rcc rId="62519" sId="6">
    <nc r="AC1095" t="inlineStr">
      <is>
        <t>Huawei</t>
      </is>
    </nc>
  </rcc>
  <rcc rId="62520" sId="6">
    <nc r="AD1095" t="inlineStr">
      <is>
        <t>-</t>
      </is>
    </nc>
  </rcc>
  <rcc rId="62521" sId="6">
    <nc r="AE1095" t="inlineStr">
      <is>
        <t>COA CI 02</t>
      </is>
    </nc>
  </rcc>
  <rcc rId="62522" sId="6">
    <nc r="AF1095" t="inlineStr">
      <is>
        <t>SPO JG 01</t>
      </is>
    </nc>
  </rcc>
  <rcc rId="62523" sId="6">
    <nc r="AG1095" t="inlineStr">
      <is>
        <t>SPO CB 02</t>
      </is>
    </nc>
  </rcc>
  <rcc rId="62524" sId="6">
    <nc r="AI1095" t="inlineStr">
      <is>
        <t>SPO CB_CG1</t>
      </is>
    </nc>
  </rcc>
  <rcc rId="62525" sId="6">
    <nc r="AJ1095" t="inlineStr">
      <is>
        <t>SPO.JG.LMC2</t>
      </is>
    </nc>
  </rcc>
  <rcc rId="62526" sId="6">
    <nc r="AK1095" t="inlineStr">
      <is>
        <t>SPO.JD.LMC2</t>
      </is>
    </nc>
  </rcc>
  <rcc rId="62527" sId="6">
    <nc r="AN1095" t="inlineStr">
      <is>
        <t>-</t>
      </is>
    </nc>
  </rcc>
  <rcc rId="62528" sId="6">
    <nc r="AO1095" t="inlineStr">
      <is>
        <t>-</t>
      </is>
    </nc>
  </rcc>
  <rcc rId="62529" sId="6">
    <nc r="AP1095" t="inlineStr">
      <is>
        <t>FA1201</t>
      </is>
    </nc>
  </rcc>
  <rcc rId="62530" sId="6">
    <nc r="AQ1095" t="inlineStr">
      <is>
        <t>ESPELHADO</t>
      </is>
    </nc>
  </rcc>
  <rcc rId="62531" sId="6">
    <nc r="AU1095">
      <v>1002203233</v>
    </nc>
  </rcc>
  <rcc rId="62532" sId="6">
    <nc r="AV1095" t="inlineStr">
      <is>
        <t>-23.606852 /</t>
      </is>
    </nc>
  </rcc>
  <rcc rId="62533" sId="6">
    <nc r="AW1095">
      <v>-46882760</v>
    </nc>
  </rcc>
  <rcc rId="62534" sId="6">
    <nc r="BC1095">
      <v>1440084644</v>
    </nc>
  </rcc>
  <rcc rId="62535" sId="6">
    <nc r="BD1095" t="inlineStr">
      <is>
        <t>COA.CI.BZS</t>
      </is>
    </nc>
  </rcc>
  <rcc rId="62536" sId="6">
    <nc r="A1096">
      <v>2015</v>
    </nc>
  </rcc>
  <rcc rId="62537" sId="6">
    <nc r="B1096" t="inlineStr">
      <is>
        <t>Sub Arm</t>
      </is>
    </nc>
  </rcc>
  <rcc rId="62538" sId="6">
    <nc r="C1096" t="inlineStr">
      <is>
        <t>226 Arm</t>
      </is>
    </nc>
  </rcc>
  <rcc rId="62539" sId="6">
    <nc r="D1096">
      <v>5700321829</v>
    </nc>
  </rcc>
  <rcc rId="62540" sId="6">
    <nc r="E1096" t="inlineStr">
      <is>
        <t>SIM</t>
      </is>
    </nc>
  </rcc>
  <rcc rId="62541" sId="6">
    <nc r="F1096" t="inlineStr">
      <is>
        <t>SIM</t>
      </is>
    </nc>
  </rcc>
  <rcc rId="62542" sId="6">
    <nc r="G1096">
      <v>42264</v>
    </nc>
  </rcc>
  <rcc rId="62543" sId="6">
    <nc r="H1096" t="inlineStr">
      <is>
        <t>Nokia</t>
      </is>
    </nc>
  </rcc>
  <rcc rId="62544" sId="6">
    <nc r="I1096" t="inlineStr">
      <is>
        <t>Retrofit</t>
      </is>
    </nc>
  </rcc>
  <rcc rId="62545" sId="6">
    <nc r="J1096">
      <v>192</v>
    </nc>
  </rcc>
  <rcc rId="62546" sId="6">
    <nc r="K1096">
      <v>432</v>
    </nc>
  </rcc>
  <rcc rId="62547" sId="6">
    <nc r="L1096">
      <v>4</v>
    </nc>
  </rcc>
  <rcc rId="62548" sId="6">
    <nc r="M1096">
      <v>4</v>
    </nc>
  </rcc>
  <rcc rId="62549" sId="6">
    <nc r="N1096">
      <v>24</v>
    </nc>
  </rcc>
  <rcc rId="62550" sId="6">
    <nc r="O1096" t="inlineStr">
      <is>
        <t>SIM</t>
      </is>
    </nc>
  </rcc>
  <rcc rId="62551" sId="6">
    <nc r="P1096" t="inlineStr">
      <is>
        <t>SIM</t>
      </is>
    </nc>
  </rcc>
  <rcc rId="62552" sId="6">
    <nc r="Q1096" t="inlineStr">
      <is>
        <t>SIM</t>
      </is>
    </nc>
  </rcc>
  <rcc rId="62553" sId="6">
    <nc r="R1096" t="inlineStr">
      <is>
        <t>Armário</t>
      </is>
    </nc>
  </rcc>
  <rcc rId="62554" sId="6">
    <nc r="S1096" t="inlineStr">
      <is>
        <t>Monoshelf</t>
      </is>
    </nc>
  </rcc>
  <rcc rId="62555" sId="6">
    <nc r="T1096" t="inlineStr">
      <is>
        <t>Outdoor</t>
      </is>
    </nc>
  </rcc>
  <rcc rId="62556" sId="6">
    <nc r="U1096">
      <v>11</v>
    </nc>
  </rcc>
  <rcc rId="62557" sId="6">
    <nc r="V1096" t="inlineStr">
      <is>
        <t>11176</t>
      </is>
    </nc>
  </rcc>
  <rcc rId="62558" sId="6">
    <nc r="W1096" t="inlineStr">
      <is>
        <t>BZT</t>
      </is>
    </nc>
  </rcc>
  <rcc rId="62559" sId="6">
    <nc r="X1096" t="inlineStr">
      <is>
        <t>11176CIBZT</t>
      </is>
    </nc>
  </rcc>
  <rcc rId="62560" sId="6">
    <nc r="Y1096" t="inlineStr">
      <is>
        <t>R. Ladislau Reti, s/n° - Parque Alexandre</t>
      </is>
    </nc>
  </rcc>
  <rcc rId="62561" sId="6">
    <nc r="Z1096" t="inlineStr">
      <is>
        <t>COTIA</t>
      </is>
    </nc>
  </rcc>
  <rcc rId="62562" sId="6">
    <nc r="AA1096" t="inlineStr">
      <is>
        <t>CI</t>
      </is>
    </nc>
  </rcc>
  <rcc rId="62563" sId="6">
    <nc r="AB1096" t="inlineStr">
      <is>
        <t>COA.CI.MSO27</t>
      </is>
    </nc>
  </rcc>
  <rcc rId="62564" sId="6">
    <nc r="AC1096" t="inlineStr">
      <is>
        <t>Huawei</t>
      </is>
    </nc>
  </rcc>
  <rcc rId="62565" sId="6">
    <nc r="AD1096" t="inlineStr">
      <is>
        <t>-</t>
      </is>
    </nc>
  </rcc>
  <rcc rId="62566" sId="6">
    <nc r="AE1096" t="inlineStr">
      <is>
        <t>COA CI 03</t>
      </is>
    </nc>
  </rcc>
  <rcc rId="62567" sId="6">
    <nc r="AF1096" t="inlineStr">
      <is>
        <t>SPO JG 03</t>
      </is>
    </nc>
  </rcc>
  <rcc rId="62568" sId="6">
    <nc r="AG1096" t="inlineStr">
      <is>
        <t>SPO CB 03</t>
      </is>
    </nc>
  </rcc>
  <rcc rId="62569" sId="6">
    <nc r="AI1096" t="inlineStr">
      <is>
        <t>SPO CB_CG2</t>
      </is>
    </nc>
  </rcc>
  <rcc rId="62570" sId="6">
    <nc r="AJ1096" t="inlineStr">
      <is>
        <t>SPO.JG.LMC2</t>
      </is>
    </nc>
  </rcc>
  <rcc rId="62571" sId="6">
    <nc r="AK1096" t="inlineStr">
      <is>
        <t>SPO.JD.LMC2</t>
      </is>
    </nc>
  </rcc>
  <rcc rId="62572" sId="6">
    <nc r="AN1096" t="inlineStr">
      <is>
        <t>-</t>
      </is>
    </nc>
  </rcc>
  <rcc rId="62573" sId="6">
    <nc r="AO1096" t="inlineStr">
      <is>
        <t>-</t>
      </is>
    </nc>
  </rcc>
  <rcc rId="62574" sId="6">
    <nc r="AP1096" t="inlineStr">
      <is>
        <t>FA1201</t>
      </is>
    </nc>
  </rcc>
  <rcc rId="62575" sId="6">
    <nc r="AQ1096" t="inlineStr">
      <is>
        <t>V5.2</t>
      </is>
    </nc>
  </rcc>
  <rcc rId="62576" sId="6">
    <nc r="AU1096">
      <v>1002273517</v>
    </nc>
  </rcc>
  <rcc rId="62577" sId="6">
    <nc r="AV1096" t="inlineStr">
      <is>
        <t>23° 35' 57,76" S</t>
      </is>
    </nc>
  </rcc>
  <rcc rId="62578" sId="6">
    <nc r="BC1096">
      <v>1440084644</v>
    </nc>
  </rcc>
  <rcc rId="62579" sId="6">
    <nc r="BD1096" t="inlineStr">
      <is>
        <t>COA.CI.BZT</t>
      </is>
    </nc>
  </rcc>
  <rcc rId="62580" sId="6">
    <nc r="A1097">
      <v>2015</v>
    </nc>
  </rcc>
  <rcc rId="62581" sId="6">
    <nc r="B1097" t="inlineStr">
      <is>
        <t>Sub Arm</t>
      </is>
    </nc>
  </rcc>
  <rcc rId="62582" sId="6">
    <nc r="C1097" t="inlineStr">
      <is>
        <t>226 Arm</t>
      </is>
    </nc>
  </rcc>
  <rcc rId="62583" sId="6">
    <nc r="D1097">
      <v>5700280262</v>
    </nc>
  </rcc>
  <rcc rId="62584" sId="6">
    <nc r="E1097" t="inlineStr">
      <is>
        <t>SIM</t>
      </is>
    </nc>
  </rcc>
  <rcc rId="62585" sId="6">
    <nc r="F1097" t="inlineStr">
      <is>
        <t>SIM</t>
      </is>
    </nc>
  </rcc>
  <rcc rId="62586" sId="6">
    <nc r="G1097">
      <v>42062</v>
    </nc>
  </rcc>
  <rcc rId="62587" sId="6">
    <nc r="H1097" t="inlineStr">
      <is>
        <t>Nokia</t>
      </is>
    </nc>
  </rcc>
  <rcc rId="62588" sId="6">
    <nc r="I1097" t="inlineStr">
      <is>
        <t>Modernização</t>
      </is>
    </nc>
  </rcc>
  <rcc rId="62589" sId="6">
    <nc r="J1097">
      <v>192</v>
    </nc>
  </rcc>
  <rcc rId="62590" sId="6">
    <nc r="K1097">
      <v>432</v>
    </nc>
  </rcc>
  <rcc rId="62591" sId="6">
    <nc r="L1097">
      <v>4</v>
    </nc>
  </rcc>
  <rcc rId="62592" sId="6">
    <nc r="M1097">
      <v>0</v>
    </nc>
  </rcc>
  <rcc rId="62593" sId="6">
    <nc r="N1097">
      <v>24</v>
    </nc>
  </rcc>
  <rcc rId="62594" sId="6">
    <nc r="O1097" t="inlineStr">
      <is>
        <t>NÃO</t>
      </is>
    </nc>
  </rcc>
  <rcc rId="62595" sId="6">
    <nc r="P1097" t="inlineStr">
      <is>
        <t>NÃO</t>
      </is>
    </nc>
  </rcc>
  <rcc rId="62596" sId="6">
    <nc r="Q1097" t="inlineStr">
      <is>
        <t>SIM</t>
      </is>
    </nc>
  </rcc>
  <rcc rId="62597" sId="6">
    <nc r="R1097" t="inlineStr">
      <is>
        <t>Armário</t>
      </is>
    </nc>
  </rcc>
  <rcc rId="62598" sId="6">
    <nc r="S1097" t="inlineStr">
      <is>
        <t>Monoshelf</t>
      </is>
    </nc>
  </rcc>
  <rcc rId="62599" sId="6">
    <nc r="T1097" t="inlineStr">
      <is>
        <t>Outdoor</t>
      </is>
    </nc>
  </rcc>
  <rcc rId="62600" sId="6">
    <nc r="U1097">
      <v>11</v>
    </nc>
  </rcc>
  <rcc rId="62601" sId="6">
    <nc r="V1097" t="inlineStr">
      <is>
        <t>11370</t>
      </is>
    </nc>
  </rcc>
  <rcc rId="62602" sId="6">
    <nc r="W1097" t="inlineStr">
      <is>
        <t>CBG</t>
      </is>
    </nc>
  </rcc>
  <rcc rId="62603" sId="6">
    <nc r="X1097" t="inlineStr">
      <is>
        <t>11370JICBG</t>
      </is>
    </nc>
  </rcc>
  <rcc rId="62604" sId="6">
    <nc r="Y1097" t="inlineStr">
      <is>
        <t xml:space="preserve">Estr. do Carneiro, 2534  x  R. Pio Guaio - Vila São João   </t>
      </is>
    </nc>
  </rcc>
  <rcc rId="62605" sId="6">
    <nc r="Z1097" t="inlineStr">
      <is>
        <t>MAUA</t>
      </is>
    </nc>
  </rcc>
  <rcc rId="62606" sId="6">
    <nc r="AA1097" t="inlineStr">
      <is>
        <t>JI</t>
      </is>
    </nc>
  </rcc>
  <rcc rId="62607" sId="6">
    <nc r="AB1097" t="inlineStr">
      <is>
        <t>MAU.JI.MSO48</t>
      </is>
    </nc>
  </rcc>
  <rcc rId="62608" sId="6">
    <nc r="AC1097" t="inlineStr">
      <is>
        <t>Huawei</t>
      </is>
    </nc>
  </rcc>
  <rcc rId="62609" sId="6">
    <nc r="AD1097" t="inlineStr">
      <is>
        <t>MAU JI 01</t>
      </is>
    </nc>
  </rcc>
  <rcc rId="62610" sId="6">
    <nc r="AE1097" t="inlineStr">
      <is>
        <t>MAU MA 01</t>
      </is>
    </nc>
  </rcc>
  <rcc rId="62611" sId="6">
    <nc r="AF1097" t="inlineStr">
      <is>
        <t>SNE SA 01</t>
      </is>
    </nc>
  </rcc>
  <rcc rId="62612" sId="6">
    <nc r="AG1097" t="inlineStr">
      <is>
        <t xml:space="preserve"> SNE SA 02</t>
      </is>
    </nc>
  </rcc>
  <rcc rId="62613" sId="6">
    <nc r="AI1097" t="inlineStr">
      <is>
        <t>SNE SA_CG1</t>
      </is>
    </nc>
  </rcc>
  <rcc rId="62614" sId="6">
    <nc r="AJ1097" t="inlineStr">
      <is>
        <t>SPO.JD.LMC2</t>
      </is>
    </nc>
  </rcc>
  <rcc rId="62615" sId="6">
    <nc r="AK1097" t="inlineStr">
      <is>
        <t>SPO.JG.LMC2</t>
      </is>
    </nc>
  </rcc>
  <rcc rId="62616" sId="6">
    <nc r="AN1097" t="inlineStr">
      <is>
        <t>-</t>
      </is>
    </nc>
  </rcc>
  <rcc rId="62617" sId="6">
    <nc r="AO1097" t="inlineStr">
      <is>
        <t>-</t>
      </is>
    </nc>
  </rcc>
  <rcc rId="62618" sId="6">
    <nc r="AP1097" t="inlineStr">
      <is>
        <t>DIAMUX</t>
      </is>
    </nc>
  </rcc>
  <rcc rId="62619" sId="6">
    <nc r="AQ1097" t="inlineStr">
      <is>
        <t>ESPELHADO</t>
      </is>
    </nc>
  </rcc>
  <rcc rId="62620" sId="6">
    <nc r="AT1097" t="inlineStr">
      <is>
        <t>Vandalizado</t>
      </is>
    </nc>
  </rcc>
  <rcc rId="62621" sId="6">
    <nc r="AU1097">
      <v>1002201290</v>
    </nc>
  </rcc>
  <rcc rId="62622" sId="6">
    <nc r="AV1097" t="inlineStr">
      <is>
        <t>23° 39' 23,29" S</t>
      </is>
    </nc>
  </rcc>
  <rcc rId="62623" sId="6">
    <nc r="BC1097">
      <v>1440084644</v>
    </nc>
  </rcc>
  <rcc rId="62624" sId="6">
    <nc r="BD1097" t="inlineStr">
      <is>
        <t>MAU.JI.CBG</t>
      </is>
    </nc>
  </rcc>
  <rcc rId="62625" sId="6">
    <nc r="A1098">
      <v>2015</v>
    </nc>
  </rcc>
  <rcc rId="62626" sId="6">
    <nc r="B1098" t="inlineStr">
      <is>
        <t>Sub Arm</t>
      </is>
    </nc>
  </rcc>
  <rcc rId="62627" sId="6">
    <nc r="C1098" t="inlineStr">
      <is>
        <t>226 Arm</t>
      </is>
    </nc>
  </rcc>
  <rcc rId="62628" sId="6">
    <nc r="D1098">
      <v>5700283427</v>
    </nc>
  </rcc>
  <rcc rId="62629" sId="6">
    <nc r="E1098" t="inlineStr">
      <is>
        <t>SIM</t>
      </is>
    </nc>
  </rcc>
  <rcc rId="62630" sId="6">
    <nc r="F1098" t="inlineStr">
      <is>
        <t>SIM</t>
      </is>
    </nc>
  </rcc>
  <rcc rId="62631" sId="6">
    <nc r="G1098">
      <v>42108</v>
    </nc>
  </rcc>
  <rcc rId="62632" sId="6">
    <nc r="H1098" t="inlineStr">
      <is>
        <t>Nokia</t>
      </is>
    </nc>
  </rcc>
  <rcc rId="62633" sId="6">
    <nc r="I1098" t="inlineStr">
      <is>
        <t>Modernização</t>
      </is>
    </nc>
  </rcc>
  <rcc rId="62634" sId="6">
    <nc r="J1098">
      <v>192</v>
    </nc>
  </rcc>
  <rcc rId="62635" sId="6">
    <nc r="K1098">
      <v>432</v>
    </nc>
  </rcc>
  <rcc rId="62636" sId="6">
    <nc r="L1098">
      <v>4</v>
    </nc>
  </rcc>
  <rcc rId="62637" sId="6">
    <nc r="M1098">
      <v>0</v>
    </nc>
  </rcc>
  <rcc rId="62638" sId="6">
    <nc r="N1098">
      <v>24</v>
    </nc>
  </rcc>
  <rcc rId="62639" sId="6">
    <nc r="O1098" t="inlineStr">
      <is>
        <t>NÃO</t>
      </is>
    </nc>
  </rcc>
  <rcc rId="62640" sId="6">
    <nc r="P1098" t="inlineStr">
      <is>
        <t>NÃO</t>
      </is>
    </nc>
  </rcc>
  <rcc rId="62641" sId="6">
    <nc r="Q1098" t="inlineStr">
      <is>
        <t>SIM</t>
      </is>
    </nc>
  </rcc>
  <rcc rId="62642" sId="6">
    <nc r="R1098" t="inlineStr">
      <is>
        <t>Armário</t>
      </is>
    </nc>
  </rcc>
  <rcc rId="62643" sId="6">
    <nc r="S1098" t="inlineStr">
      <is>
        <t>Monoshelf</t>
      </is>
    </nc>
  </rcc>
  <rcc rId="62644" sId="6">
    <nc r="T1098" t="inlineStr">
      <is>
        <t>Outdoor</t>
      </is>
    </nc>
  </rcc>
  <rcc rId="62645" sId="6">
    <nc r="U1098">
      <v>11</v>
    </nc>
  </rcc>
  <rcc rId="62646" sId="6">
    <nc r="V1098" t="inlineStr">
      <is>
        <t>11051</t>
      </is>
    </nc>
  </rcc>
  <rcc rId="62647" sId="6">
    <nc r="W1098" t="inlineStr">
      <is>
        <t>CBY</t>
      </is>
    </nc>
  </rcc>
  <rcc rId="62648" sId="6">
    <nc r="X1098" t="inlineStr">
      <is>
        <t>11051PRCBY</t>
      </is>
    </nc>
  </rcc>
  <rcc rId="62649" sId="6">
    <nc r="Y1098" t="inlineStr">
      <is>
        <t>Rua Projetada</t>
      </is>
    </nc>
  </rcc>
  <rcc rId="62650" sId="6">
    <nc r="Z1098" t="inlineStr">
      <is>
        <t>ATIBAIA</t>
      </is>
    </nc>
  </rcc>
  <rcc rId="62651" sId="6">
    <nc r="AA1098" t="inlineStr">
      <is>
        <t>PR</t>
      </is>
    </nc>
  </rcc>
  <rcc rId="62652" sId="6">
    <nc r="AB1098" t="inlineStr">
      <is>
        <t>AIA.PR.MSO02</t>
      </is>
    </nc>
  </rcc>
  <rcc rId="62653" sId="6">
    <nc r="AC1098" t="inlineStr">
      <is>
        <t>Cisco</t>
      </is>
    </nc>
  </rcc>
  <rcc rId="62654" sId="6">
    <nc r="AD1098" t="inlineStr">
      <is>
        <t>AIA PR 01</t>
      </is>
    </nc>
  </rcc>
  <rcc rId="62655" sId="6">
    <nc r="AE1098" t="inlineStr">
      <is>
        <t>AIA SJ 02</t>
      </is>
    </nc>
  </rcc>
  <rcc rId="62656" sId="6">
    <nc r="AF1098" t="inlineStr">
      <is>
        <t>SPO PD 04</t>
      </is>
    </nc>
  </rcc>
  <rcc rId="62657" sId="6">
    <nc r="AG1098" t="inlineStr">
      <is>
        <t>SPO PD 05</t>
      </is>
    </nc>
  </rcc>
  <rcc rId="62658" sId="6">
    <nc r="AI1098" t="inlineStr">
      <is>
        <t>SPO PD_CG3</t>
      </is>
    </nc>
  </rcc>
  <rcc rId="62659" sId="6">
    <nc r="AJ1098" t="inlineStr">
      <is>
        <t>SPO.JG.LMC2</t>
      </is>
    </nc>
  </rcc>
  <rcc rId="62660" sId="6">
    <nc r="AK1098" t="inlineStr">
      <is>
        <t>SPO.JD.LMC2</t>
      </is>
    </nc>
  </rcc>
  <rcc rId="62661" sId="6">
    <nc r="AN1098" t="inlineStr">
      <is>
        <t>-</t>
      </is>
    </nc>
  </rcc>
  <rcc rId="62662" sId="6">
    <nc r="AO1098" t="inlineStr">
      <is>
        <t>-</t>
      </is>
    </nc>
  </rcc>
  <rcc rId="62663" sId="6">
    <nc r="AP1098" t="inlineStr">
      <is>
        <t>ONU 500</t>
      </is>
    </nc>
  </rcc>
  <rcc rId="62664" sId="6">
    <nc r="AQ1098" t="inlineStr">
      <is>
        <t>V5.2</t>
      </is>
    </nc>
  </rcc>
  <rcc rId="62665" sId="6">
    <nc r="AU1098">
      <v>1003664137</v>
    </nc>
  </rcc>
  <rcc rId="62666" sId="6">
    <nc r="AV1098" t="inlineStr">
      <is>
        <t>23° 13' 52,63" S</t>
      </is>
    </nc>
  </rcc>
  <rcc rId="62667" sId="6">
    <nc r="BC1098">
      <v>1440084644</v>
    </nc>
  </rcc>
  <rcc rId="62668" sId="6">
    <nc r="BD1098" t="inlineStr">
      <is>
        <t>AIA.PR.CBY</t>
      </is>
    </nc>
  </rcc>
  <rcc rId="62669" sId="6">
    <nc r="A1099">
      <v>2015</v>
    </nc>
  </rcc>
  <rcc rId="62670" sId="6">
    <nc r="B1099" t="inlineStr">
      <is>
        <t>Sub Arm</t>
      </is>
    </nc>
  </rcc>
  <rcc rId="62671" sId="6">
    <nc r="C1099" t="inlineStr">
      <is>
        <t>226 Arm</t>
      </is>
    </nc>
  </rcc>
  <rcc rId="62672" sId="6">
    <nc r="D1099">
      <v>5700282717</v>
    </nc>
  </rcc>
  <rcc rId="62673" sId="6">
    <nc r="E1099" t="inlineStr">
      <is>
        <t>SIM</t>
      </is>
    </nc>
  </rcc>
  <rcc rId="62674" sId="6">
    <nc r="F1099" t="inlineStr">
      <is>
        <t>SIM</t>
      </is>
    </nc>
  </rcc>
  <rcc rId="62675" sId="6">
    <nc r="G1099">
      <v>42170</v>
    </nc>
  </rcc>
  <rcc rId="62676" sId="6">
    <nc r="H1099" t="inlineStr">
      <is>
        <t>Nokia</t>
      </is>
    </nc>
  </rcc>
  <rcc rId="62677" sId="6">
    <nc r="I1099" t="inlineStr">
      <is>
        <t>Modernização</t>
      </is>
    </nc>
  </rcc>
  <rcc rId="62678" sId="6">
    <nc r="J1099">
      <v>192</v>
    </nc>
  </rcc>
  <rcc rId="62679" sId="6">
    <nc r="K1099">
      <v>504</v>
    </nc>
  </rcc>
  <rcc rId="62680" sId="6">
    <nc r="L1099">
      <v>4</v>
    </nc>
  </rcc>
  <rcc rId="62681" sId="6">
    <nc r="M1099">
      <v>0</v>
    </nc>
  </rcc>
  <rcc rId="62682" sId="6">
    <nc r="N1099">
      <v>24</v>
    </nc>
  </rcc>
  <rcc rId="62683" sId="6">
    <nc r="O1099" t="inlineStr">
      <is>
        <t>NÃO</t>
      </is>
    </nc>
  </rcc>
  <rcc rId="62684" sId="6">
    <nc r="P1099" t="inlineStr">
      <is>
        <t>NÃO</t>
      </is>
    </nc>
  </rcc>
  <rcc rId="62685" sId="6">
    <nc r="Q1099" t="inlineStr">
      <is>
        <t>SIM</t>
      </is>
    </nc>
  </rcc>
  <rcc rId="62686" sId="6">
    <nc r="R1099" t="inlineStr">
      <is>
        <t>Armário</t>
      </is>
    </nc>
  </rcc>
  <rcc rId="62687" sId="6">
    <nc r="S1099" t="inlineStr">
      <is>
        <t>Monoshelf</t>
      </is>
    </nc>
  </rcc>
  <rcc rId="62688" sId="6">
    <nc r="T1099" t="inlineStr">
      <is>
        <t>Outdoor</t>
      </is>
    </nc>
  </rcc>
  <rcc rId="62689" sId="6">
    <nc r="U1099">
      <v>11</v>
    </nc>
  </rcc>
  <rcc rId="62690" sId="6">
    <nc r="V1099" t="inlineStr">
      <is>
        <t>11130</t>
      </is>
    </nc>
  </rcc>
  <rcc rId="62691" sId="6">
    <nc r="W1099" t="inlineStr">
      <is>
        <t>CBZ</t>
      </is>
    </nc>
  </rcc>
  <rcc rId="62692" sId="6">
    <nc r="X1099" t="inlineStr">
      <is>
        <t>11130JLCBZ</t>
      </is>
    </nc>
  </rcc>
  <rcc rId="62693" sId="6">
    <nc r="Y1099" t="inlineStr">
      <is>
        <t>Av. Paulicéia, 5141</t>
      </is>
    </nc>
  </rcc>
  <rcc rId="62694" sId="6">
    <nc r="Z1099" t="inlineStr">
      <is>
        <t>CAIEIRAS</t>
      </is>
    </nc>
  </rcc>
  <rcc rId="62695" sId="6">
    <nc r="AA1099" t="inlineStr">
      <is>
        <t>JL</t>
      </is>
    </nc>
  </rcc>
  <rcc rId="62696" sId="6">
    <nc r="AB1099" t="inlineStr">
      <is>
        <t>CER.JL.MSO01</t>
      </is>
    </nc>
  </rcc>
  <rcc rId="62697" sId="6">
    <nc r="AC1099" t="inlineStr">
      <is>
        <t>Cisco</t>
      </is>
    </nc>
  </rcc>
  <rcc rId="62698" sId="6">
    <nc r="AD1099" t="inlineStr">
      <is>
        <t>-</t>
      </is>
    </nc>
  </rcc>
  <rcc rId="62699" sId="6">
    <nc r="AE1099" t="inlineStr">
      <is>
        <t>CER JL 01</t>
      </is>
    </nc>
  </rcc>
  <rcc rId="62700" sId="6">
    <nc r="AF1099" t="inlineStr">
      <is>
        <t>SPO PD 01</t>
      </is>
    </nc>
  </rcc>
  <rcc rId="62701" sId="6">
    <nc r="AG1099" t="inlineStr">
      <is>
        <t>SPO PD 03</t>
      </is>
    </nc>
  </rcc>
  <rcc rId="62702" sId="6">
    <nc r="AI1099" t="inlineStr">
      <is>
        <t>SPO PD_CG1</t>
      </is>
    </nc>
  </rcc>
  <rcc rId="62703" sId="6">
    <nc r="AJ1099" t="inlineStr">
      <is>
        <t>SPO.JG.LMC2</t>
      </is>
    </nc>
  </rcc>
  <rcc rId="62704" sId="6">
    <nc r="AK1099" t="inlineStr">
      <is>
        <t>SPO.JD.LMC2</t>
      </is>
    </nc>
  </rcc>
  <rcc rId="62705" sId="6">
    <nc r="AN1099" t="inlineStr">
      <is>
        <t>-</t>
      </is>
    </nc>
  </rcc>
  <rcc rId="62706" sId="6">
    <nc r="AO1099" t="inlineStr">
      <is>
        <t>-</t>
      </is>
    </nc>
  </rcc>
  <rcc rId="62707" sId="6">
    <nc r="AP1099" t="inlineStr">
      <is>
        <t>ONU 500</t>
      </is>
    </nc>
  </rcc>
  <rcc rId="62708" sId="6">
    <nc r="AQ1099" t="inlineStr">
      <is>
        <t>V5.2</t>
      </is>
    </nc>
  </rcc>
  <rcc rId="62709" sId="6">
    <nc r="AU1099">
      <v>1002203713</v>
    </nc>
  </rcc>
  <rcc rId="62710" sId="6">
    <nc r="AV1099" t="inlineStr">
      <is>
        <t>23° 22' 30,54" S</t>
      </is>
    </nc>
  </rcc>
  <rcc rId="62711" sId="6">
    <nc r="BC1099">
      <v>1440084644</v>
    </nc>
  </rcc>
  <rcc rId="62712" sId="6">
    <nc r="BD1099" t="inlineStr">
      <is>
        <t>CER.JL.CBZ</t>
      </is>
    </nc>
  </rcc>
  <rcc rId="62713" sId="6">
    <nc r="A1100">
      <v>2015</v>
    </nc>
  </rcc>
  <rcc rId="62714" sId="6">
    <nc r="B1100" t="inlineStr">
      <is>
        <t>Sub Arm</t>
      </is>
    </nc>
  </rcc>
  <rcc rId="62715" sId="6">
    <nc r="C1100" t="inlineStr">
      <is>
        <t>226 Arm</t>
      </is>
    </nc>
  </rcc>
  <rcc rId="62716" sId="6">
    <nc r="D1100" t="inlineStr">
      <is>
        <t>5700282006</t>
      </is>
    </nc>
  </rcc>
  <rcc rId="62717" sId="6">
    <nc r="E1100" t="inlineStr">
      <is>
        <t>SIM</t>
      </is>
    </nc>
  </rcc>
  <rcc rId="62718" sId="6">
    <nc r="F1100" t="inlineStr">
      <is>
        <t>SIM</t>
      </is>
    </nc>
  </rcc>
  <rcc rId="62719" sId="6">
    <nc r="G1100">
      <v>42144</v>
    </nc>
  </rcc>
  <rcc rId="62720" sId="6">
    <nc r="H1100" t="inlineStr">
      <is>
        <t>Keymile</t>
      </is>
    </nc>
  </rcc>
  <rcc rId="62721" sId="6">
    <nc r="I1100" t="inlineStr">
      <is>
        <t>Retrofit</t>
      </is>
    </nc>
  </rcc>
  <rcc rId="62722" sId="6">
    <nc r="J1100">
      <v>192</v>
    </nc>
  </rcc>
  <rcc rId="62723" sId="6">
    <nc r="K1100">
      <v>432</v>
    </nc>
  </rcc>
  <rcc rId="62724" sId="6">
    <nc r="L1100">
      <v>4</v>
    </nc>
  </rcc>
  <rcc rId="62725" sId="6">
    <nc r="M1100">
      <v>4</v>
    </nc>
  </rcc>
  <rcc rId="62726" sId="6">
    <nc r="N1100">
      <v>32</v>
    </nc>
  </rcc>
  <rcc rId="62727" sId="6">
    <nc r="O1100" t="inlineStr">
      <is>
        <t>SIM</t>
      </is>
    </nc>
  </rcc>
  <rcc rId="62728" sId="6">
    <nc r="P1100" t="inlineStr">
      <is>
        <t>SIM</t>
      </is>
    </nc>
  </rcc>
  <rcc rId="62729" sId="6">
    <nc r="Q1100" t="inlineStr">
      <is>
        <t>SIM</t>
      </is>
    </nc>
  </rcc>
  <rcc rId="62730" sId="6">
    <nc r="R1100" t="inlineStr">
      <is>
        <t>Armário</t>
      </is>
    </nc>
  </rcc>
  <rcc rId="62731" sId="6">
    <nc r="S1100" t="inlineStr">
      <is>
        <t>Monoshelf</t>
      </is>
    </nc>
  </rcc>
  <rcc rId="62732" sId="6">
    <nc r="T1100" t="inlineStr">
      <is>
        <t>Outdoor</t>
      </is>
    </nc>
  </rcc>
  <rcc rId="62733" sId="6">
    <nc r="U1100">
      <v>11</v>
    </nc>
  </rcc>
  <rcc rId="62734" sId="6">
    <nc r="V1100">
      <v>11892</v>
    </nc>
  </rcc>
  <rcc rId="62735" sId="6">
    <nc r="W1100" t="inlineStr">
      <is>
        <t>CRH</t>
      </is>
    </nc>
  </rcc>
  <rcc rId="62736" sId="6">
    <nc r="X1100" t="inlineStr">
      <is>
        <t>11892MQCRH</t>
      </is>
    </nc>
  </rcc>
  <rcc rId="62737" sId="6">
    <nc r="Y1100" t="inlineStr">
      <is>
        <t>Estr. David Corrêa x Pça Roberto Silva</t>
      </is>
    </nc>
  </rcc>
  <rcc rId="62738" sId="6">
    <nc r="Z1100" t="inlineStr">
      <is>
        <t>GUARULHOS</t>
      </is>
    </nc>
  </rcc>
  <rcc rId="62739" sId="6">
    <nc r="AA1100" t="inlineStr">
      <is>
        <t>MQ</t>
      </is>
    </nc>
  </rcc>
  <rcc rId="62740" sId="6">
    <nc r="AB1100" t="inlineStr">
      <is>
        <t>GRS.MQ.MSO10</t>
      </is>
    </nc>
  </rcc>
  <rcc rId="62741" sId="6">
    <nc r="AC1100" t="inlineStr">
      <is>
        <t>Huawei</t>
      </is>
    </nc>
  </rcc>
  <rcc rId="62742" sId="6">
    <nc r="AD1100" t="inlineStr">
      <is>
        <t>-</t>
      </is>
    </nc>
  </rcc>
  <rcc rId="62743" sId="6">
    <nc r="AE1100" t="inlineStr">
      <is>
        <t>GRS MQ 02</t>
      </is>
    </nc>
  </rcc>
  <rcc rId="62744" sId="6">
    <nc r="AF1100" t="inlineStr">
      <is>
        <t>SPO GU 01</t>
      </is>
    </nc>
  </rcc>
  <rcc rId="62745" sId="6">
    <nc r="AG1100" t="inlineStr">
      <is>
        <t>SPO VM 03</t>
      </is>
    </nc>
  </rcc>
  <rcc rId="62746" sId="6">
    <nc r="AI1100" t="inlineStr">
      <is>
        <t>SPO GU_CG1</t>
      </is>
    </nc>
  </rcc>
  <rcc rId="62747" sId="6">
    <nc r="AJ1100" t="inlineStr">
      <is>
        <t>SPO.JG.LMC2</t>
      </is>
    </nc>
  </rcc>
  <rcc rId="62748" sId="6">
    <nc r="AK1100" t="inlineStr">
      <is>
        <t>SPO.JD.LMC2</t>
      </is>
    </nc>
  </rcc>
  <rcc rId="62749" sId="6">
    <nc r="AN1100" t="inlineStr">
      <is>
        <t>-</t>
      </is>
    </nc>
  </rcc>
  <rcc rId="62750" sId="6">
    <nc r="AO1100" t="inlineStr">
      <is>
        <t>-</t>
      </is>
    </nc>
  </rcc>
  <rcc rId="62751" sId="6">
    <nc r="AP1100" t="inlineStr">
      <is>
        <t>FA1201</t>
      </is>
    </nc>
  </rcc>
  <rcc rId="62752" sId="6">
    <nc r="AQ1100" t="inlineStr">
      <is>
        <t>ESPELHADO</t>
      </is>
    </nc>
  </rcc>
  <rcc rId="62753" sId="6">
    <nc r="AU1100">
      <v>1002033265</v>
    </nc>
  </rcc>
  <rcc rId="62754" sId="6">
    <nc r="AV1100" t="inlineStr">
      <is>
        <t>FALTA</t>
      </is>
    </nc>
  </rcc>
  <rcc rId="62755" sId="6">
    <nc r="AW1100" t="inlineStr">
      <is>
        <t>FALTA</t>
      </is>
    </nc>
  </rcc>
  <rcc rId="62756" sId="6">
    <nc r="AX1100" t="inlineStr">
      <is>
        <t>ok</t>
      </is>
    </nc>
  </rcc>
  <rcc rId="62757" sId="6">
    <nc r="BC1100">
      <v>2026063379</v>
    </nc>
  </rcc>
  <rcc rId="62758" sId="6">
    <nc r="BD1100" t="inlineStr">
      <is>
        <t>GRS.MQ.CRH</t>
      </is>
    </nc>
  </rcc>
  <rcc rId="62759" sId="6">
    <nc r="A1101">
      <v>2015</v>
    </nc>
  </rcc>
  <rcc rId="62760" sId="6">
    <nc r="B1101" t="inlineStr">
      <is>
        <t>Sub Arm</t>
      </is>
    </nc>
  </rcc>
  <rcc rId="62761" sId="6">
    <nc r="C1101" t="inlineStr">
      <is>
        <t>226 Arm</t>
      </is>
    </nc>
  </rcc>
  <rcc rId="62762" sId="6">
    <nc r="D1101" t="inlineStr">
      <is>
        <t>5700282079</t>
      </is>
    </nc>
  </rcc>
  <rcc rId="62763" sId="6">
    <nc r="E1101" t="inlineStr">
      <is>
        <t>SIM</t>
      </is>
    </nc>
  </rcc>
  <rcc rId="62764" sId="6">
    <nc r="F1101" t="inlineStr">
      <is>
        <t>SIM</t>
      </is>
    </nc>
  </rcc>
  <rcc rId="62765" sId="6">
    <nc r="G1101">
      <v>42073</v>
    </nc>
  </rcc>
  <rcc rId="62766" sId="6">
    <nc r="H1101" t="inlineStr">
      <is>
        <t>Keymile</t>
      </is>
    </nc>
  </rcc>
  <rcc rId="62767" sId="6">
    <nc r="I1101" t="inlineStr">
      <is>
        <t>Retrofit</t>
      </is>
    </nc>
  </rcc>
  <rcc rId="62768" sId="6">
    <nc r="J1101">
      <v>192</v>
    </nc>
  </rcc>
  <rcc rId="62769" sId="6">
    <nc r="K1101">
      <v>432</v>
    </nc>
  </rcc>
  <rcc rId="62770" sId="6">
    <nc r="L1101">
      <v>4</v>
    </nc>
  </rcc>
  <rcc rId="62771" sId="6">
    <nc r="M1101">
      <v>4</v>
    </nc>
  </rcc>
  <rcc rId="62772" sId="6">
    <nc r="N1101">
      <v>32</v>
    </nc>
  </rcc>
  <rcc rId="62773" sId="6">
    <nc r="O1101" t="inlineStr">
      <is>
        <t>SIM</t>
      </is>
    </nc>
  </rcc>
  <rcc rId="62774" sId="6">
    <nc r="P1101" t="inlineStr">
      <is>
        <t>SIM</t>
      </is>
    </nc>
  </rcc>
  <rcc rId="62775" sId="6">
    <nc r="Q1101" t="inlineStr">
      <is>
        <t>SIM</t>
      </is>
    </nc>
  </rcc>
  <rcc rId="62776" sId="6">
    <nc r="R1101" t="inlineStr">
      <is>
        <t>Armário</t>
      </is>
    </nc>
  </rcc>
  <rcc rId="62777" sId="6">
    <nc r="S1101" t="inlineStr">
      <is>
        <t>Monoshelf</t>
      </is>
    </nc>
  </rcc>
  <rcc rId="62778" sId="6">
    <nc r="T1101" t="inlineStr">
      <is>
        <t>Outdoor</t>
      </is>
    </nc>
  </rcc>
  <rcc rId="62779" sId="6">
    <nc r="U1101">
      <v>11</v>
    </nc>
  </rcc>
  <rcc rId="62780" sId="6">
    <nc r="V1101" t="inlineStr">
      <is>
        <t>11892</t>
      </is>
    </nc>
  </rcc>
  <rcc rId="62781" sId="6">
    <nc r="W1101" t="inlineStr">
      <is>
        <t>CRI</t>
      </is>
    </nc>
  </rcc>
  <rcc rId="62782" sId="6">
    <nc r="X1101" t="inlineStr">
      <is>
        <t>11892MQCRI</t>
      </is>
    </nc>
  </rcc>
  <rcc rId="62783" sId="6">
    <nc r="Y1101" t="inlineStr">
      <is>
        <t>RUA: MONTE AZUL PAULISTA, 45</t>
      </is>
    </nc>
  </rcc>
  <rcc rId="62784" sId="6">
    <nc r="Z1101" t="inlineStr">
      <is>
        <t>GUARULHOS</t>
      </is>
    </nc>
  </rcc>
  <rcc rId="62785" sId="6">
    <nc r="AA1101" t="inlineStr">
      <is>
        <t>MQ</t>
      </is>
    </nc>
  </rcc>
  <rcc rId="62786" sId="6">
    <nc r="AB1101" t="inlineStr">
      <is>
        <t>GRS.MQ.MSO13</t>
      </is>
    </nc>
  </rcc>
  <rcc rId="62787" sId="6">
    <nc r="AC1101" t="inlineStr">
      <is>
        <t>Huawei</t>
      </is>
    </nc>
  </rcc>
  <rcc rId="62788" sId="6">
    <nc r="AD1101" t="inlineStr">
      <is>
        <t>-</t>
      </is>
    </nc>
  </rcc>
  <rcc rId="62789" sId="6">
    <nc r="AE1101" t="inlineStr">
      <is>
        <t>GRS MQ 02</t>
      </is>
    </nc>
  </rcc>
  <rcc rId="62790" sId="6">
    <nc r="AF1101" t="inlineStr">
      <is>
        <t>SPO GU 01</t>
      </is>
    </nc>
  </rcc>
  <rcc rId="62791" sId="6">
    <nc r="AG1101" t="inlineStr">
      <is>
        <t>SPO VM 03</t>
      </is>
    </nc>
  </rcc>
  <rcc rId="62792" sId="6">
    <nc r="AI1101" t="inlineStr">
      <is>
        <t>SPO GU_CG1</t>
      </is>
    </nc>
  </rcc>
  <rcc rId="62793" sId="6">
    <nc r="AJ1101" t="inlineStr">
      <is>
        <t>SPO.JG.LMC2</t>
      </is>
    </nc>
  </rcc>
  <rcc rId="62794" sId="6">
    <nc r="AK1101" t="inlineStr">
      <is>
        <t>SPO.JD.LMC2</t>
      </is>
    </nc>
  </rcc>
  <rcc rId="62795" sId="6">
    <nc r="AN1101" t="inlineStr">
      <is>
        <t>-</t>
      </is>
    </nc>
  </rcc>
  <rcc rId="62796" sId="6">
    <nc r="AO1101" t="inlineStr">
      <is>
        <t>-</t>
      </is>
    </nc>
  </rcc>
  <rcc rId="62797" sId="6">
    <nc r="AP1101" t="inlineStr">
      <is>
        <t>FA1201</t>
      </is>
    </nc>
  </rcc>
  <rcc rId="62798" sId="6">
    <nc r="AQ1101" t="inlineStr">
      <is>
        <t>V5.2</t>
      </is>
    </nc>
  </rcc>
  <rcc rId="62799" sId="6">
    <nc r="AU1101">
      <v>1002032617</v>
    </nc>
  </rcc>
  <rcc rId="62800" sId="6">
    <nc r="AV1101" t="inlineStr">
      <is>
        <t>FALTA</t>
      </is>
    </nc>
  </rcc>
  <rcc rId="62801" sId="6">
    <nc r="AW1101" t="inlineStr">
      <is>
        <t>FALTA</t>
      </is>
    </nc>
  </rcc>
  <rcc rId="62802" sId="6">
    <nc r="AX1101" t="inlineStr">
      <is>
        <t>ok</t>
      </is>
    </nc>
  </rcc>
  <rcc rId="62803" sId="6">
    <nc r="BC1101">
      <v>2026063379</v>
    </nc>
  </rcc>
  <rcc rId="62804" sId="6">
    <nc r="BD1101" t="inlineStr">
      <is>
        <t>GRS.MQ.CRI</t>
      </is>
    </nc>
  </rcc>
  <rcc rId="62805" sId="6">
    <nc r="A1102">
      <v>2015</v>
    </nc>
  </rcc>
  <rcc rId="62806" sId="6">
    <nc r="B1102" t="inlineStr">
      <is>
        <t>Sub Arm</t>
      </is>
    </nc>
  </rcc>
  <rcc rId="62807" sId="6">
    <nc r="C1102" t="inlineStr">
      <is>
        <t>226 Arm</t>
      </is>
    </nc>
  </rcc>
  <rcc rId="62808" sId="6">
    <nc r="D1102" t="inlineStr">
      <is>
        <t>5700282055</t>
      </is>
    </nc>
  </rcc>
  <rcc rId="62809" sId="6">
    <nc r="E1102" t="inlineStr">
      <is>
        <t>SIM</t>
      </is>
    </nc>
  </rcc>
  <rcc rId="62810" sId="6">
    <nc r="F1102" t="inlineStr">
      <is>
        <t>SIM</t>
      </is>
    </nc>
  </rcc>
  <rcc rId="62811" sId="6">
    <nc r="G1102">
      <v>42080</v>
    </nc>
  </rcc>
  <rcc rId="62812" sId="6">
    <nc r="H1102" t="inlineStr">
      <is>
        <t>Keymile</t>
      </is>
    </nc>
  </rcc>
  <rcc rId="62813" sId="6">
    <nc r="I1102" t="inlineStr">
      <is>
        <t>Retrofit</t>
      </is>
    </nc>
  </rcc>
  <rcc rId="62814" sId="6">
    <nc r="J1102">
      <v>192</v>
    </nc>
  </rcc>
  <rcc rId="62815" sId="6">
    <nc r="K1102">
      <v>432</v>
    </nc>
  </rcc>
  <rcc rId="62816" sId="6">
    <nc r="L1102">
      <v>4</v>
    </nc>
  </rcc>
  <rcc rId="62817" sId="6">
    <nc r="M1102">
      <v>4</v>
    </nc>
  </rcc>
  <rcc rId="62818" sId="6">
    <nc r="N1102">
      <v>32</v>
    </nc>
  </rcc>
  <rcc rId="62819" sId="6">
    <nc r="O1102" t="inlineStr">
      <is>
        <t>SIM</t>
      </is>
    </nc>
  </rcc>
  <rcc rId="62820" sId="6">
    <nc r="P1102" t="inlineStr">
      <is>
        <t>SIM</t>
      </is>
    </nc>
  </rcc>
  <rcc rId="62821" sId="6">
    <nc r="Q1102" t="inlineStr">
      <is>
        <t>SIM</t>
      </is>
    </nc>
  </rcc>
  <rcc rId="62822" sId="6">
    <nc r="R1102" t="inlineStr">
      <is>
        <t>Armário</t>
      </is>
    </nc>
  </rcc>
  <rcc rId="62823" sId="6">
    <nc r="S1102" t="inlineStr">
      <is>
        <t>Monoshelf</t>
      </is>
    </nc>
  </rcc>
  <rcc rId="62824" sId="6">
    <nc r="T1102" t="inlineStr">
      <is>
        <t>Outdoor</t>
      </is>
    </nc>
  </rcc>
  <rcc rId="62825" sId="6">
    <nc r="U1102">
      <v>11</v>
    </nc>
  </rcc>
  <rcc rId="62826" sId="6">
    <nc r="V1102" t="inlineStr">
      <is>
        <t>11892</t>
      </is>
    </nc>
  </rcc>
  <rcc rId="62827" sId="6">
    <nc r="W1102" t="inlineStr">
      <is>
        <t>CRL</t>
      </is>
    </nc>
  </rcc>
  <rcc rId="62828" sId="6">
    <nc r="X1102" t="inlineStr">
      <is>
        <t>11892MQCRL</t>
      </is>
    </nc>
  </rcc>
  <rcc rId="62829" sId="6">
    <nc r="Y1102" t="inlineStr">
      <is>
        <t>RUA: CONCEIÇAO DO RIO VERDE, 1</t>
      </is>
    </nc>
  </rcc>
  <rcc rId="62830" sId="6">
    <nc r="Z1102" t="inlineStr">
      <is>
        <t>GUARULHOS</t>
      </is>
    </nc>
  </rcc>
  <rcc rId="62831" sId="6">
    <nc r="AA1102" t="inlineStr">
      <is>
        <t>MQ</t>
      </is>
    </nc>
  </rcc>
  <rcc rId="62832" sId="6">
    <nc r="AB1102" t="inlineStr">
      <is>
        <t>GRS.MQ.MSO12</t>
      </is>
    </nc>
  </rcc>
  <rcc rId="62833" sId="6">
    <nc r="AC1102" t="inlineStr">
      <is>
        <t>Huawei</t>
      </is>
    </nc>
  </rcc>
  <rcc rId="62834" sId="6">
    <nc r="AD1102" t="inlineStr">
      <is>
        <t>-</t>
      </is>
    </nc>
  </rcc>
  <rcc rId="62835" sId="6">
    <nc r="AE1102" t="inlineStr">
      <is>
        <t>GRS MQ 02</t>
      </is>
    </nc>
  </rcc>
  <rcc rId="62836" sId="6">
    <nc r="AF1102" t="inlineStr">
      <is>
        <t>SPO GU 01</t>
      </is>
    </nc>
  </rcc>
  <rcc rId="62837" sId="6">
    <nc r="AG1102" t="inlineStr">
      <is>
        <t>SPO VM 03</t>
      </is>
    </nc>
  </rcc>
  <rcc rId="62838" sId="6">
    <nc r="AI1102" t="inlineStr">
      <is>
        <t>SPO GU_CG1</t>
      </is>
    </nc>
  </rcc>
  <rcc rId="62839" sId="6">
    <nc r="AJ1102" t="inlineStr">
      <is>
        <t>SPO.JG.LMC2</t>
      </is>
    </nc>
  </rcc>
  <rcc rId="62840" sId="6">
    <nc r="AK1102" t="inlineStr">
      <is>
        <t>SPO.JD.LMC2</t>
      </is>
    </nc>
  </rcc>
  <rcc rId="62841" sId="6">
    <nc r="AN1102" t="inlineStr">
      <is>
        <t>-</t>
      </is>
    </nc>
  </rcc>
  <rcc rId="62842" sId="6">
    <nc r="AO1102" t="inlineStr">
      <is>
        <t>-</t>
      </is>
    </nc>
  </rcc>
  <rcc rId="62843" sId="6">
    <nc r="AP1102" t="inlineStr">
      <is>
        <t>FA1201</t>
      </is>
    </nc>
  </rcc>
  <rcc rId="62844" sId="6">
    <nc r="AQ1102" t="inlineStr">
      <is>
        <t>V5.2</t>
      </is>
    </nc>
  </rcc>
  <rcc rId="62845" sId="6">
    <nc r="AU1102">
      <v>1002032684</v>
    </nc>
  </rcc>
  <rcc rId="62846" sId="6">
    <nc r="AV1102" t="inlineStr">
      <is>
        <t>FALTA</t>
      </is>
    </nc>
  </rcc>
  <rcc rId="62847" sId="6">
    <nc r="AW1102" t="inlineStr">
      <is>
        <t>FALTA</t>
      </is>
    </nc>
  </rcc>
  <rcc rId="62848" sId="6">
    <nc r="AX1102" t="inlineStr">
      <is>
        <t>ok</t>
      </is>
    </nc>
  </rcc>
  <rcc rId="62849" sId="6">
    <nc r="BC1102">
      <v>2026063379</v>
    </nc>
  </rcc>
  <rcc rId="62850" sId="6">
    <nc r="BD1102" t="inlineStr">
      <is>
        <t>GRS.MQ.CRL</t>
      </is>
    </nc>
  </rcc>
  <rcc rId="62851" sId="6">
    <nc r="A1103">
      <v>2015</v>
    </nc>
  </rcc>
  <rcc rId="62852" sId="6">
    <nc r="B1103" t="inlineStr">
      <is>
        <t>Sub Arm</t>
      </is>
    </nc>
  </rcc>
  <rcc rId="62853" sId="6">
    <nc r="C1103" t="inlineStr">
      <is>
        <t>226 Arm</t>
      </is>
    </nc>
  </rcc>
  <rcc rId="62854" sId="6">
    <nc r="D1103">
      <v>5700285562</v>
    </nc>
  </rcc>
  <rcc rId="62855" sId="6">
    <nc r="E1103" t="inlineStr">
      <is>
        <t>SIM</t>
      </is>
    </nc>
  </rcc>
  <rcc rId="62856" sId="6">
    <nc r="F1103" t="inlineStr">
      <is>
        <t>SIM</t>
      </is>
    </nc>
  </rcc>
  <rcc rId="62857" sId="6">
    <nc r="G1103">
      <v>42073</v>
    </nc>
  </rcc>
  <rcc rId="62858" sId="6">
    <nc r="H1103" t="inlineStr">
      <is>
        <t>Huawei</t>
      </is>
    </nc>
  </rcc>
  <rcc rId="62859" sId="6">
    <nc r="I1103" t="inlineStr">
      <is>
        <t>Modernização</t>
      </is>
    </nc>
  </rcc>
  <rcc rId="62860" sId="6">
    <nc r="J1103">
      <v>192</v>
    </nc>
  </rcc>
  <rcc rId="62861" sId="6">
    <nc r="K1103">
      <v>448</v>
    </nc>
  </rcc>
  <rcc rId="62862" sId="6">
    <nc r="L1103">
      <v>8</v>
    </nc>
  </rcc>
  <rcc rId="62863" sId="6">
    <nc r="M1103">
      <v>8</v>
    </nc>
  </rcc>
  <rcc rId="62864" sId="6">
    <nc r="N1103">
      <v>16</v>
    </nc>
  </rcc>
  <rcc rId="62865" sId="6">
    <nc r="O1103" t="inlineStr">
      <is>
        <t>NÃO</t>
      </is>
    </nc>
  </rcc>
  <rcc rId="62866" sId="6">
    <nc r="P1103" t="inlineStr">
      <is>
        <t>NÃO</t>
      </is>
    </nc>
  </rcc>
  <rcc rId="62867" sId="6">
    <nc r="Q1103" t="inlineStr">
      <is>
        <t>SIM</t>
      </is>
    </nc>
  </rcc>
  <rcc rId="62868" sId="6">
    <nc r="R1103" t="inlineStr">
      <is>
        <t>Armário</t>
      </is>
    </nc>
  </rcc>
  <rcc rId="62869" sId="6">
    <nc r="S1103" t="inlineStr">
      <is>
        <t>Monoshelf</t>
      </is>
    </nc>
  </rcc>
  <rcc rId="62870" sId="6">
    <nc r="T1103" t="inlineStr">
      <is>
        <t>Outdoor</t>
      </is>
    </nc>
  </rcc>
  <rcc rId="62871" sId="6">
    <nc r="U1103">
      <v>19</v>
    </nc>
  </rcc>
  <rcc rId="62872" sId="6">
    <nc r="V1103" t="inlineStr">
      <is>
        <t>11006</t>
      </is>
    </nc>
  </rcc>
  <rcc rId="62873" sId="6">
    <nc r="W1103" t="inlineStr">
      <is>
        <t>DEI</t>
      </is>
    </nc>
  </rcc>
  <rcc rId="62874" sId="6">
    <nc r="X1103" t="inlineStr">
      <is>
        <t>11006BSDEI</t>
      </is>
    </nc>
  </rcc>
  <rcc rId="62875" sId="6">
    <nc r="Y1103" t="inlineStr">
      <is>
        <t>R. José da Silva, 2041 - Adolfo Mantova</t>
      </is>
    </nc>
  </rcc>
  <rcc rId="62876" sId="6">
    <nc r="Z1103" t="inlineStr">
      <is>
        <t>AGUAS DE LINDOIA</t>
      </is>
    </nc>
  </rcc>
  <rcc rId="62877" sId="6">
    <nc r="AA1103" t="inlineStr">
      <is>
        <t>BS</t>
      </is>
    </nc>
  </rcc>
  <rcc rId="62878" sId="6">
    <nc r="AB1103" t="inlineStr">
      <is>
        <t>AGL.BS.MSO02</t>
      </is>
    </nc>
  </rcc>
  <rcc rId="62879" sId="6">
    <nc r="AC1103" t="inlineStr">
      <is>
        <t>Huawei</t>
      </is>
    </nc>
  </rcc>
  <rcc rId="62880" sId="6">
    <nc r="AD1103" t="inlineStr">
      <is>
        <t>AGL BS 01</t>
      </is>
    </nc>
  </rcc>
  <rcc rId="62881" sId="6">
    <nc r="AE1103" t="inlineStr">
      <is>
        <t>ARO LR 02</t>
      </is>
    </nc>
  </rcc>
  <rcc rId="62882" sId="6">
    <nc r="AF1103" t="inlineStr">
      <is>
        <t>CAS CE 03</t>
      </is>
    </nc>
  </rcc>
  <rcc rId="62883" sId="6">
    <nc r="AG1103" t="inlineStr">
      <is>
        <t>CAS CT 03</t>
      </is>
    </nc>
  </rcc>
  <rcc rId="62884" sId="6">
    <nc r="AI1103" t="inlineStr">
      <is>
        <t>CAS CT_CG3</t>
      </is>
    </nc>
  </rcc>
  <rcc rId="62885" sId="6">
    <nc r="AJ1103" t="inlineStr">
      <is>
        <t>ARQ.FI.LMC2</t>
      </is>
    </nc>
  </rcc>
  <rcc rId="62886" sId="6">
    <nc r="AK1103" t="inlineStr">
      <is>
        <t>BRU.AC.LMC2</t>
      </is>
    </nc>
  </rcc>
  <rcc rId="62887" sId="6">
    <nc r="AN1103" t="inlineStr">
      <is>
        <t>-</t>
      </is>
    </nc>
  </rcc>
  <rcc rId="62888" sId="6">
    <nc r="AO1103" t="inlineStr">
      <is>
        <t>-</t>
      </is>
    </nc>
  </rcc>
  <rcc rId="62889" sId="6">
    <nc r="AP1103" t="inlineStr">
      <is>
        <t>1530</t>
      </is>
    </nc>
  </rcc>
  <rcc rId="62890" sId="6">
    <nc r="AQ1103" t="inlineStr">
      <is>
        <t>ESPELHADO</t>
      </is>
    </nc>
  </rcc>
  <rcc rId="62891" sId="6">
    <nc r="AU1103">
      <v>1002099452</v>
    </nc>
  </rcc>
  <rcc rId="62892" sId="6">
    <nc r="AV1103" t="inlineStr">
      <is>
        <t>22°28'57.9"</t>
      </is>
    </nc>
  </rcc>
  <rcc rId="62893" sId="6">
    <nc r="AW1103" t="inlineStr">
      <is>
        <t>46°35'50.2"</t>
      </is>
    </nc>
  </rcc>
  <rcc rId="62894" sId="6">
    <nc r="BC1103">
      <v>1892063257</v>
    </nc>
  </rcc>
  <rcc rId="62895" sId="6">
    <nc r="BD1103" t="inlineStr">
      <is>
        <t>AGL.BS.DEI</t>
      </is>
    </nc>
  </rcc>
  <rcc rId="62896" sId="6">
    <nc r="A1104">
      <v>2015</v>
    </nc>
  </rcc>
  <rcc rId="62897" sId="6">
    <nc r="B1104" t="inlineStr">
      <is>
        <t>Sub Arm</t>
      </is>
    </nc>
  </rcc>
  <rcc rId="62898" sId="6">
    <nc r="C1104" t="inlineStr">
      <is>
        <t>226 Arm</t>
      </is>
    </nc>
  </rcc>
  <rcc rId="62899" sId="6">
    <nc r="D1104">
      <v>5700282729</v>
    </nc>
  </rcc>
  <rcc rId="62900" sId="6">
    <nc r="E1104" t="inlineStr">
      <is>
        <t>SIM</t>
      </is>
    </nc>
  </rcc>
  <rcc rId="62901" sId="6">
    <nc r="F1104" t="inlineStr">
      <is>
        <t>SIM</t>
      </is>
    </nc>
  </rcc>
  <rcc rId="62902" sId="6">
    <nc r="G1104">
      <v>42200</v>
    </nc>
  </rcc>
  <rcc rId="62903" sId="6">
    <nc r="H1104" t="inlineStr">
      <is>
        <t>Nokia</t>
      </is>
    </nc>
  </rcc>
  <rcc rId="62904" sId="6">
    <nc r="I1104" t="inlineStr">
      <is>
        <t>Retrofit</t>
      </is>
    </nc>
  </rcc>
  <rcc rId="62905" sId="6">
    <nc r="J1104">
      <v>192</v>
    </nc>
  </rcc>
  <rcc rId="62906" sId="6">
    <nc r="K1104">
      <v>432</v>
    </nc>
  </rcc>
  <rcc rId="62907" sId="6">
    <nc r="L1104">
      <v>4</v>
    </nc>
  </rcc>
  <rcc rId="62908" sId="6">
    <nc r="M1104">
      <v>0</v>
    </nc>
  </rcc>
  <rcc rId="62909" sId="6">
    <nc r="N1104">
      <v>24</v>
    </nc>
  </rcc>
  <rcc rId="62910" sId="6">
    <nc r="O1104" t="inlineStr">
      <is>
        <t>NÃO</t>
      </is>
    </nc>
  </rcc>
  <rcc rId="62911" sId="6">
    <nc r="P1104" t="inlineStr">
      <is>
        <t>NÃO</t>
      </is>
    </nc>
  </rcc>
  <rcc rId="62912" sId="6">
    <nc r="Q1104" t="inlineStr">
      <is>
        <t>SIM</t>
      </is>
    </nc>
  </rcc>
  <rcc rId="62913" sId="6">
    <nc r="R1104" t="inlineStr">
      <is>
        <t>Armário</t>
      </is>
    </nc>
  </rcc>
  <rcc rId="62914" sId="6">
    <nc r="S1104" t="inlineStr">
      <is>
        <t>Monoshelf</t>
      </is>
    </nc>
  </rcc>
  <rcc rId="62915" sId="6">
    <nc r="T1104" t="inlineStr">
      <is>
        <t>Abrigado</t>
      </is>
    </nc>
  </rcc>
  <rcc rId="62916" sId="6">
    <nc r="U1104">
      <v>11</v>
    </nc>
  </rcc>
  <rcc rId="62917" sId="6">
    <nc r="V1104" t="inlineStr">
      <is>
        <t>11000</t>
      </is>
    </nc>
  </rcc>
  <rcc rId="62918" sId="6">
    <nc r="W1104" t="inlineStr">
      <is>
        <t>DEK</t>
      </is>
    </nc>
  </rcc>
  <rcc rId="62919" sId="6">
    <nc r="X1104" t="inlineStr">
      <is>
        <t>11000MMDEK</t>
      </is>
    </nc>
  </rcc>
  <rcc rId="62920" sId="6">
    <nc r="Y1104" t="inlineStr">
      <is>
        <t>R. Alan Napier, 200 - Parque Paraíso</t>
      </is>
    </nc>
  </rcc>
  <rcc rId="62921" sId="6">
    <nc r="Z1104" t="inlineStr">
      <is>
        <t>SAO PAULO</t>
      </is>
    </nc>
  </rcc>
  <rcc rId="62922" sId="6">
    <nc r="AA1104" t="inlineStr">
      <is>
        <t>MM</t>
      </is>
    </nc>
  </rcc>
  <rcc rId="62923" sId="6">
    <nc r="AB1104" t="inlineStr">
      <is>
        <t>SPO.MM.MSO02</t>
      </is>
    </nc>
  </rcc>
  <rcc rId="62924" sId="6">
    <nc r="AC1104" t="inlineStr">
      <is>
        <t>Huawei</t>
      </is>
    </nc>
  </rcc>
  <rcc rId="62925" sId="6">
    <nc r="AD1104" t="inlineStr">
      <is>
        <t>-</t>
      </is>
    </nc>
  </rcc>
  <rcc rId="62926" sId="6">
    <nc r="AE1104" t="inlineStr">
      <is>
        <t>SPO MM 01</t>
      </is>
    </nc>
  </rcc>
  <rcc rId="62927" sId="6">
    <nc r="AF1104" t="inlineStr">
      <is>
        <t>SPO MB 02</t>
      </is>
    </nc>
  </rcc>
  <rcc rId="62928" sId="6">
    <nc r="AG1104" t="inlineStr">
      <is>
        <t>SPO MB 03</t>
      </is>
    </nc>
  </rcc>
  <rcc rId="62929" sId="6">
    <nc r="AI1104" t="inlineStr">
      <is>
        <t>SPO MB_CG3</t>
      </is>
    </nc>
  </rcc>
  <rcc rId="62930" sId="6">
    <nc r="AJ1104" t="inlineStr">
      <is>
        <t>SPO.JD.LMC2</t>
      </is>
    </nc>
  </rcc>
  <rcc rId="62931" sId="6">
    <nc r="AK1104" t="inlineStr">
      <is>
        <t>SPO.JG.LMC2</t>
      </is>
    </nc>
  </rcc>
  <rcc rId="62932" sId="6">
    <nc r="AN1104" t="inlineStr">
      <is>
        <t>-</t>
      </is>
    </nc>
  </rcc>
  <rcc rId="62933" sId="6">
    <nc r="AO1104" t="inlineStr">
      <is>
        <t>-</t>
      </is>
    </nc>
  </rcc>
  <rcc rId="62934" sId="6">
    <nc r="AP1104" t="inlineStr">
      <is>
        <t>ONU 500</t>
      </is>
    </nc>
  </rcc>
  <rcc rId="62935" sId="6">
    <nc r="AQ1104" t="inlineStr">
      <is>
        <t>V5.2</t>
      </is>
    </nc>
  </rcc>
  <rcc rId="62936" sId="6">
    <nc r="AU1104">
      <v>1002233361</v>
    </nc>
  </rcc>
  <rcc rId="62937" sId="6">
    <nc r="AV1104" t="inlineStr">
      <is>
        <t>-23.749408 /</t>
      </is>
    </nc>
  </rcc>
  <rcc rId="62938" sId="6">
    <nc r="AW1104">
      <v>-46780204</v>
    </nc>
  </rcc>
  <rcc rId="62939" sId="6">
    <nc r="BC1104">
      <v>1440084644</v>
    </nc>
  </rcc>
  <rcc rId="62940" sId="6">
    <nc r="BD1104" t="inlineStr">
      <is>
        <t>SPO.MM.DEK</t>
      </is>
    </nc>
  </rcc>
  <rcc rId="62941" sId="6">
    <nc r="A1105">
      <v>2015</v>
    </nc>
  </rcc>
  <rcc rId="62942" sId="6">
    <nc r="B1105" t="inlineStr">
      <is>
        <t>Sub Arm</t>
      </is>
    </nc>
  </rcc>
  <rcc rId="62943" sId="6">
    <nc r="C1105" t="inlineStr">
      <is>
        <t>226 Arm</t>
      </is>
    </nc>
  </rcc>
  <rcc rId="62944" sId="6">
    <nc r="D1105">
      <v>5700283402</v>
    </nc>
  </rcc>
  <rcc rId="62945" sId="6">
    <nc r="E1105" t="inlineStr">
      <is>
        <t>SIM</t>
      </is>
    </nc>
  </rcc>
  <rcc rId="62946" sId="6">
    <nc r="F1105" t="inlineStr">
      <is>
        <t>SIM</t>
      </is>
    </nc>
  </rcc>
  <rcc rId="62947" sId="6">
    <nc r="G1105">
      <v>42214</v>
    </nc>
  </rcc>
  <rcc rId="62948" sId="6">
    <nc r="H1105" t="inlineStr">
      <is>
        <t>Nokia</t>
      </is>
    </nc>
  </rcc>
  <rcc rId="62949" sId="6">
    <nc r="I1105" t="inlineStr">
      <is>
        <t>Modernização</t>
      </is>
    </nc>
  </rcc>
  <rcc rId="62950" sId="6">
    <nc r="J1105">
      <v>192</v>
    </nc>
  </rcc>
  <rcc rId="62951" sId="6">
    <nc r="K1105">
      <v>432</v>
    </nc>
  </rcc>
  <rcc rId="62952" sId="6">
    <nc r="L1105">
      <v>4</v>
    </nc>
  </rcc>
  <rcc rId="62953" sId="6">
    <nc r="M1105">
      <v>4</v>
    </nc>
  </rcc>
  <rcc rId="62954" sId="6">
    <nc r="N1105">
      <v>24</v>
    </nc>
  </rcc>
  <rcc rId="62955" sId="6">
    <nc r="O1105" t="inlineStr">
      <is>
        <t>SIM</t>
      </is>
    </nc>
  </rcc>
  <rcc rId="62956" sId="6">
    <nc r="P1105" t="inlineStr">
      <is>
        <t>SIM</t>
      </is>
    </nc>
  </rcc>
  <rcc rId="62957" sId="6">
    <nc r="Q1105" t="inlineStr">
      <is>
        <t>SIM</t>
      </is>
    </nc>
  </rcc>
  <rcc rId="62958" sId="6">
    <nc r="R1105" t="inlineStr">
      <is>
        <t>Armário</t>
      </is>
    </nc>
  </rcc>
  <rcc rId="62959" sId="6">
    <nc r="S1105" t="inlineStr">
      <is>
        <t>Monoshelf</t>
      </is>
    </nc>
  </rcc>
  <rcc rId="62960" sId="6">
    <nc r="T1105" t="inlineStr">
      <is>
        <t>Outdoor</t>
      </is>
    </nc>
  </rcc>
  <rcc rId="62961" sId="6">
    <nc r="U1105">
      <v>11</v>
    </nc>
  </rcc>
  <rcc rId="62962" sId="6">
    <nc r="V1105" t="inlineStr">
      <is>
        <t>11300</t>
      </is>
    </nc>
  </rcc>
  <rcc rId="62963" sId="6">
    <nc r="W1105" t="inlineStr">
      <is>
        <t>DMF</t>
      </is>
    </nc>
  </rcc>
  <rcc rId="62964" sId="6">
    <nc r="X1105" t="inlineStr">
      <is>
        <t>11300IDDMF</t>
      </is>
    </nc>
  </rcc>
  <rcc rId="62965" sId="6">
    <nc r="Y1105" t="inlineStr">
      <is>
        <t>AV PEDRO CUNHA LOPES 3500</t>
      </is>
    </nc>
  </rcc>
  <rcc rId="62966" sId="6">
    <nc r="Z1105" t="inlineStr">
      <is>
        <t>ITAQUAQUECETUBA</t>
      </is>
    </nc>
  </rcc>
  <rcc rId="62967" sId="6">
    <nc r="AA1105" t="inlineStr">
      <is>
        <t>ID</t>
      </is>
    </nc>
  </rcc>
  <rcc rId="62968" sId="6">
    <nc r="AB1105" t="inlineStr">
      <is>
        <t>IAQ.ID.MSO06</t>
      </is>
    </nc>
  </rcc>
  <rcc rId="62969" sId="6">
    <nc r="AC1105" t="inlineStr">
      <is>
        <t>Alcatel</t>
      </is>
    </nc>
  </rcc>
  <rcc rId="62970" sId="6">
    <nc r="AD1105" t="inlineStr">
      <is>
        <t>IAQ ID 01</t>
      </is>
    </nc>
  </rcc>
  <rcc rId="62971" sId="6">
    <nc r="AE1105" t="inlineStr">
      <is>
        <t>IAQ IT 01</t>
      </is>
    </nc>
  </rcc>
  <rcc rId="62972" sId="6">
    <nc r="AF1105" t="inlineStr">
      <is>
        <t>SPO VU 02</t>
      </is>
    </nc>
  </rcc>
  <rcc rId="62973" sId="6">
    <nc r="AG1105" t="inlineStr">
      <is>
        <t>SPO PE 03</t>
      </is>
    </nc>
  </rcc>
  <rcc rId="62974" sId="6">
    <nc r="AI1105" t="inlineStr">
      <is>
        <t>SPO VU_CG3</t>
      </is>
    </nc>
  </rcc>
  <rcc rId="62975" sId="6">
    <nc r="AJ1105" t="inlineStr">
      <is>
        <t>SPO.JG.LMC2</t>
      </is>
    </nc>
  </rcc>
  <rcc rId="62976" sId="6">
    <nc r="AK1105" t="inlineStr">
      <is>
        <t>SPO.JD.LMC2</t>
      </is>
    </nc>
  </rcc>
  <rcc rId="62977" sId="6">
    <nc r="AN1105" t="inlineStr">
      <is>
        <t>-</t>
      </is>
    </nc>
  </rcc>
  <rcc rId="62978" sId="6">
    <nc r="AO1105" t="inlineStr">
      <is>
        <t>-</t>
      </is>
    </nc>
  </rcc>
  <rcc rId="62979" sId="6">
    <nc r="AP1105" t="inlineStr">
      <is>
        <t>DLU SHELTER</t>
      </is>
    </nc>
  </rcc>
  <rcc rId="62980" sId="6">
    <nc r="AQ1105" t="inlineStr">
      <is>
        <t>Proprietária</t>
      </is>
    </nc>
  </rcc>
  <rcc rId="62981" sId="6">
    <nc r="AU1105">
      <v>1002233647</v>
    </nc>
  </rcc>
  <rcc rId="62982" sId="6">
    <nc r="AV1105" t="inlineStr">
      <is>
        <t>23° 25' 21,58" S</t>
      </is>
    </nc>
  </rcc>
  <rcc rId="62983" sId="6">
    <nc r="BC1105">
      <v>1440084644</v>
    </nc>
  </rcc>
  <rcc rId="62984" sId="6">
    <nc r="BD1105" t="inlineStr">
      <is>
        <t>IAQ.ID.DMF</t>
      </is>
    </nc>
  </rcc>
  <rcc rId="62985" sId="6">
    <nc r="A1106">
      <v>2015</v>
    </nc>
  </rcc>
  <rcc rId="62986" sId="6">
    <nc r="B1106" t="inlineStr">
      <is>
        <t>Sub Arm</t>
      </is>
    </nc>
  </rcc>
  <rcc rId="62987" sId="6">
    <nc r="C1106" t="inlineStr">
      <is>
        <t>226 Arm</t>
      </is>
    </nc>
  </rcc>
  <rcc rId="62988" sId="6">
    <nc r="D1106">
      <v>5700282707</v>
    </nc>
  </rcc>
  <rcc rId="62989" sId="6">
    <nc r="E1106" t="inlineStr">
      <is>
        <t>SIM</t>
      </is>
    </nc>
  </rcc>
  <rcc rId="62990" sId="6">
    <nc r="F1106" t="inlineStr">
      <is>
        <t>SIM</t>
      </is>
    </nc>
  </rcc>
  <rcc rId="62991" sId="6">
    <nc r="G1106">
      <v>42214</v>
    </nc>
  </rcc>
  <rcc rId="62992" sId="6">
    <nc r="H1106" t="inlineStr">
      <is>
        <t>Nokia</t>
      </is>
    </nc>
  </rcc>
  <rcc rId="62993" sId="6">
    <nc r="I1106" t="inlineStr">
      <is>
        <t>Modernização</t>
      </is>
    </nc>
  </rcc>
  <rcc rId="62994" sId="6">
    <nc r="J1106">
      <v>192</v>
    </nc>
  </rcc>
  <rcc rId="62995" sId="6">
    <nc r="K1106">
      <v>432</v>
    </nc>
  </rcc>
  <rcc rId="62996" sId="6">
    <nc r="L1106">
      <v>4</v>
    </nc>
  </rcc>
  <rcc rId="62997" sId="6">
    <nc r="M1106">
      <v>0</v>
    </nc>
  </rcc>
  <rcc rId="62998" sId="6">
    <nc r="N1106">
      <v>24</v>
    </nc>
  </rcc>
  <rcc rId="62999" sId="6">
    <nc r="O1106" t="inlineStr">
      <is>
        <t>NÃO</t>
      </is>
    </nc>
  </rcc>
  <rcc rId="63000" sId="6">
    <nc r="P1106" t="inlineStr">
      <is>
        <t>NÃO</t>
      </is>
    </nc>
  </rcc>
  <rcc rId="63001" sId="6">
    <nc r="Q1106" t="inlineStr">
      <is>
        <t>SIM</t>
      </is>
    </nc>
  </rcc>
  <rcc rId="63002" sId="6">
    <nc r="R1106" t="inlineStr">
      <is>
        <t>Armário</t>
      </is>
    </nc>
  </rcc>
  <rcc rId="63003" sId="6">
    <nc r="S1106" t="inlineStr">
      <is>
        <t>Monoshelf</t>
      </is>
    </nc>
  </rcc>
  <rcc rId="63004" sId="6">
    <nc r="T1106" t="inlineStr">
      <is>
        <t>Outdoor</t>
      </is>
    </nc>
  </rcc>
  <rcc rId="63005" sId="6">
    <nc r="U1106">
      <v>11</v>
    </nc>
  </rcc>
  <rcc rId="63006" sId="6">
    <nc r="V1106" t="inlineStr">
      <is>
        <t>11300</t>
      </is>
    </nc>
  </rcc>
  <rcc rId="63007" sId="6">
    <nc r="W1106" t="inlineStr">
      <is>
        <t>DMJ</t>
      </is>
    </nc>
  </rcc>
  <rcc rId="63008" sId="6">
    <nc r="X1106" t="inlineStr">
      <is>
        <t>11300IDDMJ</t>
      </is>
    </nc>
  </rcc>
  <rcc rId="63009" sId="6">
    <nc r="Y1106" t="inlineStr">
      <is>
        <t>Av. Pedro da Cunha Albuquerque Lopes, 1995 - Jardim Silvestre</t>
      </is>
    </nc>
  </rcc>
  <rcc rId="63010" sId="6">
    <nc r="Z1106" t="inlineStr">
      <is>
        <t>ITAQUAQUECETUBA</t>
      </is>
    </nc>
  </rcc>
  <rcc rId="63011" sId="6">
    <nc r="AA1106" t="inlineStr">
      <is>
        <t>ID</t>
      </is>
    </nc>
  </rcc>
  <rcc rId="63012" sId="6">
    <nc r="AB1106" t="inlineStr">
      <is>
        <t>IAQ.ID.MSO03</t>
      </is>
    </nc>
  </rcc>
  <rcc rId="63013" sId="6">
    <nc r="AC1106" t="inlineStr">
      <is>
        <t>Alcatel</t>
      </is>
    </nc>
  </rcc>
  <rcc rId="63014" sId="6">
    <nc r="AD1106" t="inlineStr">
      <is>
        <t>IAQ ID 01</t>
      </is>
    </nc>
  </rcc>
  <rcc rId="63015" sId="6">
    <nc r="AE1106" t="inlineStr">
      <is>
        <t>IAQ IT 01</t>
      </is>
    </nc>
  </rcc>
  <rcc rId="63016" sId="6">
    <nc r="AF1106" t="inlineStr">
      <is>
        <t>SPO VU 02</t>
      </is>
    </nc>
  </rcc>
  <rcc rId="63017" sId="6">
    <nc r="AG1106" t="inlineStr">
      <is>
        <t>SPO PE 03</t>
      </is>
    </nc>
  </rcc>
  <rcc rId="63018" sId="6">
    <nc r="AI1106" t="inlineStr">
      <is>
        <t>SPO VU_CG3</t>
      </is>
    </nc>
  </rcc>
  <rcc rId="63019" sId="6">
    <nc r="AJ1106" t="inlineStr">
      <is>
        <t>SPO.JG.LMC2</t>
      </is>
    </nc>
  </rcc>
  <rcc rId="63020" sId="6">
    <nc r="AK1106" t="inlineStr">
      <is>
        <t>SPO.JD.LMC2</t>
      </is>
    </nc>
  </rcc>
  <rcc rId="63021" sId="6">
    <nc r="AN1106" t="inlineStr">
      <is>
        <t>-</t>
      </is>
    </nc>
  </rcc>
  <rcc rId="63022" sId="6">
    <nc r="AO1106" t="inlineStr">
      <is>
        <t>-</t>
      </is>
    </nc>
  </rcc>
  <rcc rId="63023" sId="6">
    <nc r="AP1106" t="inlineStr">
      <is>
        <t>DLU SHELTER</t>
      </is>
    </nc>
  </rcc>
  <rcc rId="63024" sId="6">
    <nc r="AQ1106" t="inlineStr">
      <is>
        <t>Proprietária</t>
      </is>
    </nc>
  </rcc>
  <rcc rId="63025" sId="6">
    <nc r="AU1106">
      <v>1002233612</v>
    </nc>
  </rcc>
  <rcc rId="63026" sId="6">
    <nc r="AV1106" t="inlineStr">
      <is>
        <t>23° 25' 17,19" S</t>
      </is>
    </nc>
  </rcc>
  <rcc rId="63027" sId="6">
    <nc r="BC1106">
      <v>1440084644</v>
    </nc>
  </rcc>
  <rcc rId="63028" sId="6">
    <nc r="BD1106" t="inlineStr">
      <is>
        <t>IAQ.ID.DMJ</t>
      </is>
    </nc>
  </rcc>
  <rcc rId="63029" sId="6">
    <nc r="A1107">
      <v>2015</v>
    </nc>
  </rcc>
  <rcc rId="63030" sId="6">
    <nc r="B1107" t="inlineStr">
      <is>
        <t>Sub Arm</t>
      </is>
    </nc>
  </rcc>
  <rcc rId="63031" sId="6">
    <nc r="C1107" t="inlineStr">
      <is>
        <t>226 Arm</t>
      </is>
    </nc>
  </rcc>
  <rcc rId="63032" sId="6">
    <nc r="D1107">
      <v>5700285583</v>
    </nc>
  </rcc>
  <rcc rId="63033" sId="6">
    <nc r="E1107" t="inlineStr">
      <is>
        <t>SIM</t>
      </is>
    </nc>
  </rcc>
  <rcc rId="63034" sId="6">
    <nc r="F1107" t="inlineStr">
      <is>
        <t>SIM</t>
      </is>
    </nc>
  </rcc>
  <rcc rId="63035" sId="6">
    <nc r="G1107">
      <v>42157</v>
    </nc>
  </rcc>
  <rcc rId="63036" sId="6">
    <nc r="H1107" t="inlineStr">
      <is>
        <t>Huawei</t>
      </is>
    </nc>
  </rcc>
  <rcc rId="63037" sId="6">
    <nc r="I1107" t="inlineStr">
      <is>
        <t>Modernização</t>
      </is>
    </nc>
  </rcc>
  <rcc rId="63038" sId="6">
    <nc r="J1107">
      <v>192</v>
    </nc>
  </rcc>
  <rcc rId="63039" sId="6">
    <nc r="K1107">
      <v>448</v>
    </nc>
  </rcc>
  <rcc rId="63040" sId="6">
    <nc r="L1107">
      <v>8</v>
    </nc>
  </rcc>
  <rcc rId="63041" sId="6">
    <nc r="M1107">
      <v>8</v>
    </nc>
  </rcc>
  <rcc rId="63042" sId="6">
    <nc r="N1107">
      <v>16</v>
    </nc>
  </rcc>
  <rcc rId="63043" sId="6">
    <nc r="O1107" t="inlineStr">
      <is>
        <t>NÃO</t>
      </is>
    </nc>
  </rcc>
  <rcc rId="63044" sId="6">
    <nc r="P1107" t="inlineStr">
      <is>
        <t>NÃO</t>
      </is>
    </nc>
  </rcc>
  <rcc rId="63045" sId="6">
    <nc r="Q1107" t="inlineStr">
      <is>
        <t>SIM</t>
      </is>
    </nc>
  </rcc>
  <rcc rId="63046" sId="6">
    <nc r="R1107" t="inlineStr">
      <is>
        <t>Armário</t>
      </is>
    </nc>
  </rcc>
  <rcc rId="63047" sId="6">
    <nc r="S1107" t="inlineStr">
      <is>
        <t>Monoshelf</t>
      </is>
    </nc>
  </rcc>
  <rcc rId="63048" sId="6">
    <nc r="T1107" t="inlineStr">
      <is>
        <t>Outdoor</t>
      </is>
    </nc>
  </rcc>
  <rcc rId="63049" sId="6">
    <nc r="U1107">
      <v>11</v>
    </nc>
  </rcc>
  <rcc rId="63050" sId="6">
    <nc r="V1107" t="inlineStr">
      <is>
        <t>11300</t>
      </is>
    </nc>
  </rcc>
  <rcc rId="63051" sId="6">
    <nc r="W1107" t="inlineStr">
      <is>
        <t>DMK</t>
      </is>
    </nc>
  </rcc>
  <rcc rId="63052" sId="6">
    <nc r="X1107" t="inlineStr">
      <is>
        <t>11300IDDMK</t>
      </is>
    </nc>
  </rcc>
  <rcc rId="63053" sId="6">
    <nc r="Y1107" t="inlineStr">
      <is>
        <t>R TURMALINA  X  R AGUIAS FORMOSAS</t>
      </is>
    </nc>
  </rcc>
  <rcc rId="63054" sId="6">
    <nc r="Z1107" t="inlineStr">
      <is>
        <t>ITAQUAQUECETUBA</t>
      </is>
    </nc>
  </rcc>
  <rcc rId="63055" sId="6">
    <nc r="AA1107" t="inlineStr">
      <is>
        <t>ID</t>
      </is>
    </nc>
  </rcc>
  <rcc rId="63056" sId="6">
    <nc r="AB1107" t="inlineStr">
      <is>
        <t>IAQ.ID.MSO09</t>
      </is>
    </nc>
  </rcc>
  <rcc rId="63057" sId="6">
    <nc r="AC1107" t="inlineStr">
      <is>
        <t>Alcatel</t>
      </is>
    </nc>
  </rcc>
  <rcc rId="63058" sId="6">
    <nc r="AD1107" t="inlineStr">
      <is>
        <t>IAQ ID 02</t>
      </is>
    </nc>
  </rcc>
  <rcc rId="63059" sId="6">
    <nc r="AE1107" t="inlineStr">
      <is>
        <t>IAQ IT 02</t>
      </is>
    </nc>
  </rcc>
  <rcc rId="63060" sId="6">
    <nc r="AF1107" t="inlineStr">
      <is>
        <t>SPO PE 02</t>
      </is>
    </nc>
  </rcc>
  <rcc rId="63061" sId="6">
    <nc r="AG1107" t="inlineStr">
      <is>
        <t>SPO VU 04</t>
      </is>
    </nc>
  </rcc>
  <rcc rId="63062" sId="6">
    <nc r="AI1107" t="inlineStr">
      <is>
        <t>SPO PE_CG3</t>
      </is>
    </nc>
  </rcc>
  <rcc rId="63063" sId="6">
    <nc r="AJ1107" t="inlineStr">
      <is>
        <t>SPO.JG.LMC2</t>
      </is>
    </nc>
  </rcc>
  <rcc rId="63064" sId="6">
    <nc r="AK1107" t="inlineStr">
      <is>
        <t>SPO.JD.LMC2</t>
      </is>
    </nc>
  </rcc>
  <rcc rId="63065" sId="6">
    <nc r="AN1107" t="inlineStr">
      <is>
        <t>-</t>
      </is>
    </nc>
  </rcc>
  <rcc rId="63066" sId="6">
    <nc r="AO1107" t="inlineStr">
      <is>
        <t>-</t>
      </is>
    </nc>
  </rcc>
  <rcc rId="63067" sId="6">
    <nc r="AP1107" t="inlineStr">
      <is>
        <t>DLU SHELTER</t>
      </is>
    </nc>
  </rcc>
  <rcc rId="63068" sId="6">
    <nc r="AQ1107" t="inlineStr">
      <is>
        <t>Proprietária</t>
      </is>
    </nc>
  </rcc>
  <rcc rId="63069" sId="6">
    <nc r="AU1107">
      <v>1002274386</v>
    </nc>
  </rcc>
  <rcc rId="63070" sId="6">
    <nc r="AV1107" t="inlineStr">
      <is>
        <t>23°26'04.3" S</t>
      </is>
    </nc>
  </rcc>
  <rcc rId="63071" sId="6">
    <nc r="AW1107" t="inlineStr">
      <is>
        <t>46°17'57.3" W</t>
      </is>
    </nc>
  </rcc>
  <rcc rId="63072" sId="6">
    <nc r="BC1107">
      <v>1892063257</v>
    </nc>
  </rcc>
  <rcc rId="63073" sId="6">
    <nc r="BD1107" t="inlineStr">
      <is>
        <t>IAQ.ID.DMK</t>
      </is>
    </nc>
  </rcc>
  <rcc rId="63074" sId="6">
    <nc r="A1108">
      <v>2015</v>
    </nc>
  </rcc>
  <rcc rId="63075" sId="6">
    <nc r="B1108" t="inlineStr">
      <is>
        <t>Sub Arm</t>
      </is>
    </nc>
  </rcc>
  <rcc rId="63076" sId="6">
    <nc r="C1108" t="inlineStr">
      <is>
        <t>226 Arm</t>
      </is>
    </nc>
  </rcc>
  <rcc rId="63077" sId="6">
    <nc r="D1108">
      <v>5700285584</v>
    </nc>
  </rcc>
  <rcc rId="63078" sId="6">
    <nc r="E1108" t="inlineStr">
      <is>
        <t>SIM</t>
      </is>
    </nc>
  </rcc>
  <rcc rId="63079" sId="6">
    <nc r="F1108" t="inlineStr">
      <is>
        <t>SIM</t>
      </is>
    </nc>
  </rcc>
  <rcc rId="63080" sId="6">
    <nc r="G1108">
      <v>42264</v>
    </nc>
  </rcc>
  <rcc rId="63081" sId="6">
    <nc r="H1108" t="inlineStr">
      <is>
        <t>Huawei</t>
      </is>
    </nc>
  </rcc>
  <rcc rId="63082" sId="6">
    <nc r="I1108" t="inlineStr">
      <is>
        <t>Modernização</t>
      </is>
    </nc>
  </rcc>
  <rcc rId="63083" sId="6">
    <nc r="J1108">
      <v>192</v>
    </nc>
  </rcc>
  <rcc rId="63084" sId="6">
    <nc r="K1108">
      <v>448</v>
    </nc>
  </rcc>
  <rcc rId="63085" sId="6">
    <nc r="L1108">
      <v>8</v>
    </nc>
  </rcc>
  <rcc rId="63086" sId="6">
    <nc r="M1108">
      <v>8</v>
    </nc>
  </rcc>
  <rcc rId="63087" sId="6">
    <nc r="N1108">
      <v>16</v>
    </nc>
  </rcc>
  <rcc rId="63088" sId="6">
    <nc r="O1108" t="inlineStr">
      <is>
        <t>NÃO</t>
      </is>
    </nc>
  </rcc>
  <rcc rId="63089" sId="6">
    <nc r="P1108" t="inlineStr">
      <is>
        <t>NÃO</t>
      </is>
    </nc>
  </rcc>
  <rcc rId="63090" sId="6">
    <nc r="Q1108" t="inlineStr">
      <is>
        <t>SIM</t>
      </is>
    </nc>
  </rcc>
  <rcc rId="63091" sId="6">
    <nc r="R1108" t="inlineStr">
      <is>
        <t>Armário</t>
      </is>
    </nc>
  </rcc>
  <rcc rId="63092" sId="6">
    <nc r="S1108" t="inlineStr">
      <is>
        <t>Monoshelf</t>
      </is>
    </nc>
  </rcc>
  <rcc rId="63093" sId="6">
    <nc r="T1108" t="inlineStr">
      <is>
        <t>Outdoor</t>
      </is>
    </nc>
  </rcc>
  <rcc rId="63094" sId="6">
    <nc r="U1108">
      <v>11</v>
    </nc>
  </rcc>
  <rcc rId="63095" sId="6">
    <nc r="V1108" t="inlineStr">
      <is>
        <t>11300</t>
      </is>
    </nc>
  </rcc>
  <rcc rId="63096" sId="6">
    <nc r="W1108" t="inlineStr">
      <is>
        <t>DML</t>
      </is>
    </nc>
  </rcc>
  <rcc rId="63097" sId="6">
    <nc r="X1108" t="inlineStr">
      <is>
        <t>11300IDDML</t>
      </is>
    </nc>
  </rcc>
  <rcc rId="63098" sId="6">
    <nc r="Y1108" t="inlineStr">
      <is>
        <t>R ITAPUÃ  X    R TURMALINA</t>
      </is>
    </nc>
  </rcc>
  <rcc rId="63099" sId="6">
    <nc r="Z1108" t="inlineStr">
      <is>
        <t>ITAQUAQUECETUBA</t>
      </is>
    </nc>
  </rcc>
  <rcc rId="63100" sId="6">
    <nc r="AA1108" t="inlineStr">
      <is>
        <t>ID</t>
      </is>
    </nc>
  </rcc>
  <rcc rId="63101" sId="6">
    <nc r="AB1108" t="inlineStr">
      <is>
        <t>IAQ.ID.MSO10</t>
      </is>
    </nc>
  </rcc>
  <rcc rId="63102" sId="6">
    <nc r="AC1108" t="inlineStr">
      <is>
        <t>Alcatel</t>
      </is>
    </nc>
  </rcc>
  <rcc rId="63103" sId="6">
    <nc r="AD1108" t="inlineStr">
      <is>
        <t>IAQ ID 02</t>
      </is>
    </nc>
  </rcc>
  <rcc rId="63104" sId="6">
    <nc r="AE1108" t="inlineStr">
      <is>
        <t>IAQ IT 02</t>
      </is>
    </nc>
  </rcc>
  <rcc rId="63105" sId="6">
    <nc r="AF1108" t="inlineStr">
      <is>
        <t>SPO PE 02</t>
      </is>
    </nc>
  </rcc>
  <rcc rId="63106" sId="6">
    <nc r="AG1108" t="inlineStr">
      <is>
        <t>SPO VU 04</t>
      </is>
    </nc>
  </rcc>
  <rcc rId="63107" sId="6">
    <nc r="AI1108" t="inlineStr">
      <is>
        <t>SPO PE_CG3</t>
      </is>
    </nc>
  </rcc>
  <rcc rId="63108" sId="6">
    <nc r="AJ1108" t="inlineStr">
      <is>
        <t>SPO.JG.LMC2</t>
      </is>
    </nc>
  </rcc>
  <rcc rId="63109" sId="6">
    <nc r="AK1108" t="inlineStr">
      <is>
        <t>SPO.JD.LMC2</t>
      </is>
    </nc>
  </rcc>
  <rcc rId="63110" sId="6">
    <nc r="AN1108" t="inlineStr">
      <is>
        <t>-</t>
      </is>
    </nc>
  </rcc>
  <rcc rId="63111" sId="6">
    <nc r="AO1108" t="inlineStr">
      <is>
        <t>-</t>
      </is>
    </nc>
  </rcc>
  <rcc rId="63112" sId="6">
    <nc r="AP1108" t="inlineStr">
      <is>
        <t>DLU SHELTER</t>
      </is>
    </nc>
  </rcc>
  <rcc rId="63113" sId="6">
    <nc r="AQ1108" t="inlineStr">
      <is>
        <t>Proprietária</t>
      </is>
    </nc>
  </rcc>
  <rcc rId="63114" sId="6">
    <nc r="AU1108">
      <v>1003804176</v>
    </nc>
  </rcc>
  <rcc rId="63115" sId="6">
    <nc r="AV1108" t="inlineStr">
      <is>
        <t>23°26'12.7" S</t>
      </is>
    </nc>
  </rcc>
  <rcc rId="63116" sId="6">
    <nc r="AW1108" t="inlineStr">
      <is>
        <t>46°18'01.4" W</t>
      </is>
    </nc>
  </rcc>
  <rcc rId="63117" sId="6">
    <nc r="BC1108">
      <v>1892063257</v>
    </nc>
  </rcc>
  <rcc rId="63118" sId="6">
    <nc r="BD1108" t="inlineStr">
      <is>
        <t>IAQ.ID.DML</t>
      </is>
    </nc>
  </rcc>
  <rcc rId="63119" sId="6">
    <nc r="A1109">
      <v>2015</v>
    </nc>
  </rcc>
  <rcc rId="63120" sId="6">
    <nc r="B1109" t="inlineStr">
      <is>
        <t>Sub Arm</t>
      </is>
    </nc>
  </rcc>
  <rcc rId="63121" sId="6">
    <nc r="C1109" t="inlineStr">
      <is>
        <t>226 Arm</t>
      </is>
    </nc>
  </rcc>
  <rcc rId="63122" sId="6">
    <nc r="D1109">
      <v>5700282712</v>
    </nc>
  </rcc>
  <rcc rId="63123" sId="6">
    <nc r="E1109" t="inlineStr">
      <is>
        <t>SIM</t>
      </is>
    </nc>
  </rcc>
  <rcc rId="63124" sId="6">
    <nc r="F1109" t="inlineStr">
      <is>
        <t>SIM</t>
      </is>
    </nc>
  </rcc>
  <rcc rId="63125" sId="6">
    <nc r="G1109">
      <v>42179</v>
    </nc>
  </rcc>
  <rcc rId="63126" sId="6">
    <nc r="H1109" t="inlineStr">
      <is>
        <t>Nokia</t>
      </is>
    </nc>
  </rcc>
  <rcc rId="63127" sId="6">
    <nc r="I1109" t="inlineStr">
      <is>
        <t>Modernização</t>
      </is>
    </nc>
  </rcc>
  <rcc rId="63128" sId="6">
    <nc r="J1109">
      <v>192</v>
    </nc>
  </rcc>
  <rcc rId="63129" sId="6">
    <nc r="K1109">
      <v>432</v>
    </nc>
  </rcc>
  <rcc rId="63130" sId="6">
    <nc r="L1109">
      <v>4</v>
    </nc>
  </rcc>
  <rcc rId="63131" sId="6">
    <nc r="M1109">
      <v>4</v>
    </nc>
  </rcc>
  <rcc rId="63132" sId="6">
    <nc r="N1109">
      <v>24</v>
    </nc>
  </rcc>
  <rcc rId="63133" sId="6">
    <nc r="O1109" t="inlineStr">
      <is>
        <t>SIM</t>
      </is>
    </nc>
  </rcc>
  <rcc rId="63134" sId="6">
    <nc r="P1109" t="inlineStr">
      <is>
        <t>SIM</t>
      </is>
    </nc>
  </rcc>
  <rcc rId="63135" sId="6">
    <nc r="Q1109" t="inlineStr">
      <is>
        <t>SIM</t>
      </is>
    </nc>
  </rcc>
  <rcc rId="63136" sId="6">
    <nc r="R1109" t="inlineStr">
      <is>
        <t>Armário</t>
      </is>
    </nc>
  </rcc>
  <rcc rId="63137" sId="6">
    <nc r="S1109" t="inlineStr">
      <is>
        <t>Monoshelf</t>
      </is>
    </nc>
  </rcc>
  <rcc rId="63138" sId="6">
    <nc r="T1109" t="inlineStr">
      <is>
        <t>Outdoor</t>
      </is>
    </nc>
  </rcc>
  <rcc rId="63139" sId="6">
    <nc r="U1109">
      <v>11</v>
    </nc>
  </rcc>
  <rcc rId="63140" sId="6">
    <nc r="V1109" t="inlineStr">
      <is>
        <t>11300</t>
      </is>
    </nc>
  </rcc>
  <rcc rId="63141" sId="6">
    <nc r="W1109" t="inlineStr">
      <is>
        <t>DMO</t>
      </is>
    </nc>
  </rcc>
  <rcc rId="63142" sId="6">
    <nc r="X1109" t="inlineStr">
      <is>
        <t>11300IDDMO</t>
      </is>
    </nc>
  </rcc>
  <rcc rId="63143" sId="6">
    <nc r="Y1109" t="inlineStr">
      <is>
        <t>R. José Alexandrino de Moraes, 366 - Jardim Patrícia</t>
      </is>
    </nc>
  </rcc>
  <rcc rId="63144" sId="6">
    <nc r="Z1109" t="inlineStr">
      <is>
        <t>ITAQUAQUECETUBA</t>
      </is>
    </nc>
  </rcc>
  <rcc rId="63145" sId="6">
    <nc r="AA1109" t="inlineStr">
      <is>
        <t>ID</t>
      </is>
    </nc>
  </rcc>
  <rcc rId="63146" sId="6">
    <nc r="AB1109" t="inlineStr">
      <is>
        <t>IAQ.ID.MSO04</t>
      </is>
    </nc>
  </rcc>
  <rcc rId="63147" sId="6">
    <nc r="AC1109" t="inlineStr">
      <is>
        <t>Alcatel</t>
      </is>
    </nc>
  </rcc>
  <rcc rId="63148" sId="6">
    <nc r="AD1109" t="inlineStr">
      <is>
        <t>IAQ ID 01</t>
      </is>
    </nc>
  </rcc>
  <rcc rId="63149" sId="6">
    <nc r="AE1109" t="inlineStr">
      <is>
        <t>IAQ IT 01</t>
      </is>
    </nc>
  </rcc>
  <rcc rId="63150" sId="6">
    <nc r="AF1109" t="inlineStr">
      <is>
        <t>SPO VU 02</t>
      </is>
    </nc>
  </rcc>
  <rcc rId="63151" sId="6">
    <nc r="AG1109" t="inlineStr">
      <is>
        <t>SPO PE 03</t>
      </is>
    </nc>
  </rcc>
  <rcc rId="63152" sId="6">
    <nc r="AI1109" t="inlineStr">
      <is>
        <t>SPO VU_CG3</t>
      </is>
    </nc>
  </rcc>
  <rcc rId="63153" sId="6">
    <nc r="AJ1109" t="inlineStr">
      <is>
        <t>SPO.JG.LMC2</t>
      </is>
    </nc>
  </rcc>
  <rcc rId="63154" sId="6">
    <nc r="AK1109" t="inlineStr">
      <is>
        <t>SPO.JD.LMC2</t>
      </is>
    </nc>
  </rcc>
  <rcc rId="63155" sId="6">
    <nc r="AN1109" t="inlineStr">
      <is>
        <t>-</t>
      </is>
    </nc>
  </rcc>
  <rcc rId="63156" sId="6">
    <nc r="AO1109" t="inlineStr">
      <is>
        <t>-</t>
      </is>
    </nc>
  </rcc>
  <rcc rId="63157" sId="6">
    <nc r="AP1109" t="inlineStr">
      <is>
        <t>ONU 500</t>
      </is>
    </nc>
  </rcc>
  <rcc rId="63158" sId="6">
    <nc r="AQ1109" t="inlineStr">
      <is>
        <t>V5.2</t>
      </is>
    </nc>
  </rcc>
  <rcc rId="63159" sId="6">
    <nc r="AU1109">
      <v>1002232853</v>
    </nc>
  </rcc>
  <rcc rId="63160" sId="6">
    <nc r="AV1109" t="inlineStr">
      <is>
        <t>23° 25' 28,62" S</t>
      </is>
    </nc>
  </rcc>
  <rcc rId="63161" sId="6">
    <nc r="BC1109">
      <v>1440084644</v>
    </nc>
  </rcc>
  <rcc rId="63162" sId="6">
    <nc r="BD1109" t="inlineStr">
      <is>
        <t>IAQ.ID.DMO</t>
      </is>
    </nc>
  </rcc>
  <rcc rId="63163" sId="6">
    <nc r="A1110">
      <v>2015</v>
    </nc>
  </rcc>
  <rcc rId="63164" sId="6">
    <nc r="B1110" t="inlineStr">
      <is>
        <t>Sub Arm</t>
      </is>
    </nc>
  </rcc>
  <rcc rId="63165" sId="6">
    <nc r="C1110" t="inlineStr">
      <is>
        <t>226 Arm</t>
      </is>
    </nc>
  </rcc>
  <rcc rId="63166" sId="6">
    <nc r="D1110">
      <v>5700283412</v>
    </nc>
  </rcc>
  <rcc rId="63167" sId="6">
    <nc r="E1110" t="inlineStr">
      <is>
        <t>SIM</t>
      </is>
    </nc>
  </rcc>
  <rcc rId="63168" sId="6">
    <nc r="F1110" t="inlineStr">
      <is>
        <t>SIM</t>
      </is>
    </nc>
  </rcc>
  <rcc rId="63169" sId="6">
    <nc r="G1110">
      <v>42275</v>
    </nc>
  </rcc>
  <rcc rId="63170" sId="6">
    <nc r="H1110" t="inlineStr">
      <is>
        <t>Nokia</t>
      </is>
    </nc>
  </rcc>
  <rcc rId="63171" sId="6">
    <nc r="I1110" t="inlineStr">
      <is>
        <t>Modernização</t>
      </is>
    </nc>
  </rcc>
  <rcc rId="63172" sId="6">
    <nc r="J1110">
      <v>192</v>
    </nc>
  </rcc>
  <rcc rId="63173" sId="6">
    <nc r="K1110">
      <v>432</v>
    </nc>
  </rcc>
  <rcc rId="63174" sId="6">
    <nc r="L1110">
      <v>4</v>
    </nc>
  </rcc>
  <rcc rId="63175" sId="6">
    <nc r="M1110">
      <v>4</v>
    </nc>
  </rcc>
  <rcc rId="63176" sId="6">
    <nc r="N1110">
      <v>24</v>
    </nc>
  </rcc>
  <rcc rId="63177" sId="6">
    <nc r="O1110" t="inlineStr">
      <is>
        <t>SIM</t>
      </is>
    </nc>
  </rcc>
  <rcc rId="63178" sId="6">
    <nc r="P1110" t="inlineStr">
      <is>
        <t>SIM</t>
      </is>
    </nc>
  </rcc>
  <rcc rId="63179" sId="6">
    <nc r="Q1110" t="inlineStr">
      <is>
        <t>SIM</t>
      </is>
    </nc>
  </rcc>
  <rcc rId="63180" sId="6">
    <nc r="R1110" t="inlineStr">
      <is>
        <t>Armário</t>
      </is>
    </nc>
  </rcc>
  <rcc rId="63181" sId="6">
    <nc r="S1110" t="inlineStr">
      <is>
        <t>Monoshelf</t>
      </is>
    </nc>
  </rcc>
  <rcc rId="63182" sId="6">
    <nc r="T1110" t="inlineStr">
      <is>
        <t>Outdoor</t>
      </is>
    </nc>
  </rcc>
  <rcc rId="63183" sId="6">
    <nc r="U1110">
      <v>11</v>
    </nc>
  </rcc>
  <rcc rId="63184" sId="6">
    <nc r="V1110" t="inlineStr">
      <is>
        <t>11300</t>
      </is>
    </nc>
  </rcc>
  <rcc rId="63185" sId="6">
    <nc r="W1110" t="inlineStr">
      <is>
        <t>DMP</t>
      </is>
    </nc>
  </rcc>
  <rcc rId="63186" sId="6">
    <nc r="X1110" t="inlineStr">
      <is>
        <t>11300IDDMP</t>
      </is>
    </nc>
  </rcc>
  <rcc rId="63187" sId="6">
    <nc r="Y1110" t="inlineStr">
      <is>
        <t>R PIXINGUINHA X R REGENTE FEIJO  X  JD SÃO MANOEL</t>
      </is>
    </nc>
  </rcc>
  <rcc rId="63188" sId="6">
    <nc r="Z1110" t="inlineStr">
      <is>
        <t>ITAQUAQUECETUBA</t>
      </is>
    </nc>
  </rcc>
  <rcc rId="63189" sId="6">
    <nc r="AA1110" t="inlineStr">
      <is>
        <t>ID</t>
      </is>
    </nc>
  </rcc>
  <rcc rId="63190" sId="6">
    <nc r="AB1110" t="inlineStr">
      <is>
        <t>IAQ.ID.MSO07</t>
      </is>
    </nc>
  </rcc>
  <rcc rId="63191" sId="6">
    <nc r="AC1110" t="inlineStr">
      <is>
        <t>Alcatel</t>
      </is>
    </nc>
  </rcc>
  <rcc rId="63192" sId="6">
    <nc r="AD1110" t="inlineStr">
      <is>
        <t>IAQ ID 01</t>
      </is>
    </nc>
  </rcc>
  <rcc rId="63193" sId="6">
    <nc r="AE1110" t="inlineStr">
      <is>
        <t>IAQ IT 01</t>
      </is>
    </nc>
  </rcc>
  <rcc rId="63194" sId="6">
    <nc r="AF1110" t="inlineStr">
      <is>
        <t>SPO VU 02</t>
      </is>
    </nc>
  </rcc>
  <rcc rId="63195" sId="6">
    <nc r="AG1110" t="inlineStr">
      <is>
        <t>SPO PE 03</t>
      </is>
    </nc>
  </rcc>
  <rcc rId="63196" sId="6">
    <nc r="AI1110" t="inlineStr">
      <is>
        <t>SPO VU_CG3</t>
      </is>
    </nc>
  </rcc>
  <rcc rId="63197" sId="6">
    <nc r="AJ1110" t="inlineStr">
      <is>
        <t>SPO.JG.LMC2</t>
      </is>
    </nc>
  </rcc>
  <rcc rId="63198" sId="6">
    <nc r="AK1110" t="inlineStr">
      <is>
        <t>SPO.JD.LMC2</t>
      </is>
    </nc>
  </rcc>
  <rcc rId="63199" sId="6">
    <nc r="AN1110" t="inlineStr">
      <is>
        <t>-</t>
      </is>
    </nc>
  </rcc>
  <rcc rId="63200" sId="6">
    <nc r="AO1110" t="inlineStr">
      <is>
        <t>-</t>
      </is>
    </nc>
  </rcc>
  <rcc rId="63201" sId="6">
    <nc r="AP1110" t="inlineStr">
      <is>
        <t>ONU 500</t>
      </is>
    </nc>
  </rcc>
  <rcc rId="63202" sId="6">
    <nc r="AQ1110" t="inlineStr">
      <is>
        <t>V5.2</t>
      </is>
    </nc>
  </rcc>
  <rcc rId="63203" sId="6">
    <nc r="AU1110">
      <v>1002273550</v>
    </nc>
  </rcc>
  <rcc rId="63204" sId="6">
    <nc r="AV1110" t="inlineStr">
      <is>
        <t>23° 25' 33,77" S</t>
      </is>
    </nc>
  </rcc>
  <rcc rId="63205" sId="6">
    <nc r="BC1110">
      <v>1440084644</v>
    </nc>
  </rcc>
  <rcc rId="63206" sId="6">
    <nc r="BD1110" t="inlineStr">
      <is>
        <t>IAQ.ID.DMP</t>
      </is>
    </nc>
  </rcc>
  <rcc rId="63207" sId="6">
    <nc r="A1111">
      <v>2015</v>
    </nc>
  </rcc>
  <rcc rId="63208" sId="6">
    <nc r="B1111" t="inlineStr">
      <is>
        <t>Sub Arm</t>
      </is>
    </nc>
  </rcc>
  <rcc rId="63209" sId="6">
    <nc r="C1111" t="inlineStr">
      <is>
        <t>226 Arm</t>
      </is>
    </nc>
  </rcc>
  <rcc rId="63210" sId="6">
    <nc r="D1111">
      <v>5700280277</v>
    </nc>
  </rcc>
  <rcc rId="63211" sId="6">
    <nc r="E1111" t="inlineStr">
      <is>
        <t>SIM</t>
      </is>
    </nc>
  </rcc>
  <rcc rId="63212" sId="6">
    <nc r="F1111" t="inlineStr">
      <is>
        <t>SIM</t>
      </is>
    </nc>
  </rcc>
  <rcc rId="63213" sId="6">
    <nc r="G1111">
      <v>42214</v>
    </nc>
  </rcc>
  <rcc rId="63214" sId="6">
    <nc r="H1111" t="inlineStr">
      <is>
        <t>Nokia</t>
      </is>
    </nc>
  </rcc>
  <rcc rId="63215" sId="6">
    <nc r="I1111" t="inlineStr">
      <is>
        <t>Modernização</t>
      </is>
    </nc>
  </rcc>
  <rcc rId="63216" sId="6">
    <nc r="J1111">
      <v>192</v>
    </nc>
  </rcc>
  <rcc rId="63217" sId="6">
    <nc r="K1111">
      <v>432</v>
    </nc>
  </rcc>
  <rcc rId="63218" sId="6">
    <nc r="L1111">
      <v>4</v>
    </nc>
  </rcc>
  <rcc rId="63219" sId="6">
    <nc r="M1111">
      <v>0</v>
    </nc>
  </rcc>
  <rcc rId="63220" sId="6">
    <nc r="N1111">
      <v>24</v>
    </nc>
  </rcc>
  <rcc rId="63221" sId="6">
    <nc r="O1111" t="inlineStr">
      <is>
        <t>NÃO</t>
      </is>
    </nc>
  </rcc>
  <rcc rId="63222" sId="6">
    <nc r="P1111" t="inlineStr">
      <is>
        <t>NÃO</t>
      </is>
    </nc>
  </rcc>
  <rcc rId="63223" sId="6">
    <nc r="Q1111" t="inlineStr">
      <is>
        <t>SIM</t>
      </is>
    </nc>
  </rcc>
  <rcc rId="63224" sId="6">
    <nc r="R1111" t="inlineStr">
      <is>
        <t>Armário</t>
      </is>
    </nc>
  </rcc>
  <rcc rId="63225" sId="6">
    <nc r="S1111" t="inlineStr">
      <is>
        <t>Monoshelf</t>
      </is>
    </nc>
  </rcc>
  <rcc rId="63226" sId="6">
    <nc r="T1111" t="inlineStr">
      <is>
        <t>Outdoor</t>
      </is>
    </nc>
  </rcc>
  <rcc rId="63227" sId="6">
    <nc r="U1111">
      <v>11</v>
    </nc>
  </rcc>
  <rcc rId="63228" sId="6">
    <nc r="V1111" t="inlineStr">
      <is>
        <t>11300</t>
      </is>
    </nc>
  </rcc>
  <rcc rId="63229" sId="6">
    <nc r="W1111" t="inlineStr">
      <is>
        <t>DMQ</t>
      </is>
    </nc>
  </rcc>
  <rcc rId="63230" sId="6">
    <nc r="X1111" t="inlineStr">
      <is>
        <t>11300IDDMQ</t>
      </is>
    </nc>
  </rcc>
  <rcc rId="63231" sId="6">
    <nc r="Y1111" t="inlineStr">
      <is>
        <t>R LIGAÇÃO CORREDOR PERO 1210</t>
      </is>
    </nc>
  </rcc>
  <rcc rId="63232" sId="6">
    <nc r="Z1111" t="inlineStr">
      <is>
        <t>ITAQUAQUECETUBA</t>
      </is>
    </nc>
  </rcc>
  <rcc rId="63233" sId="6">
    <nc r="AA1111" t="inlineStr">
      <is>
        <t>ID</t>
      </is>
    </nc>
  </rcc>
  <rcc rId="63234" sId="6">
    <nc r="AB1111" t="inlineStr">
      <is>
        <t>IAQ.ID.MSO05</t>
      </is>
    </nc>
  </rcc>
  <rcc rId="63235" sId="6">
    <nc r="AC1111" t="inlineStr">
      <is>
        <t>Alcatel</t>
      </is>
    </nc>
  </rcc>
  <rcc rId="63236" sId="6">
    <nc r="AD1111" t="inlineStr">
      <is>
        <t>IAQ ID 01</t>
      </is>
    </nc>
  </rcc>
  <rcc rId="63237" sId="6">
    <nc r="AE1111" t="inlineStr">
      <is>
        <t>IAQ IT 01</t>
      </is>
    </nc>
  </rcc>
  <rcc rId="63238" sId="6">
    <nc r="AF1111" t="inlineStr">
      <is>
        <t>SPO VU 02</t>
      </is>
    </nc>
  </rcc>
  <rcc rId="63239" sId="6">
    <nc r="AG1111" t="inlineStr">
      <is>
        <t>SPO PE 03</t>
      </is>
    </nc>
  </rcc>
  <rcc rId="63240" sId="6">
    <nc r="AI1111" t="inlineStr">
      <is>
        <t>SPO VU_CG3</t>
      </is>
    </nc>
  </rcc>
  <rcc rId="63241" sId="6">
    <nc r="AJ1111" t="inlineStr">
      <is>
        <t>SPO.JG.LMC2</t>
      </is>
    </nc>
  </rcc>
  <rcc rId="63242" sId="6">
    <nc r="AK1111" t="inlineStr">
      <is>
        <t>SPO.JD.LMC2</t>
      </is>
    </nc>
  </rcc>
  <rcc rId="63243" sId="6">
    <nc r="AN1111" t="inlineStr">
      <is>
        <t>-</t>
      </is>
    </nc>
  </rcc>
  <rcc rId="63244" sId="6">
    <nc r="AO1111" t="inlineStr">
      <is>
        <t>-</t>
      </is>
    </nc>
  </rcc>
  <rcc rId="63245" sId="6">
    <nc r="AP1111" t="inlineStr">
      <is>
        <t>ONU 500</t>
      </is>
    </nc>
  </rcc>
  <rcc rId="63246" sId="6">
    <nc r="AQ1111" t="inlineStr">
      <is>
        <t>V5.2</t>
      </is>
    </nc>
  </rcc>
  <rcc rId="63247" sId="6">
    <nc r="AU1111">
      <v>1002233620</v>
    </nc>
  </rcc>
  <rcc rId="63248" sId="6">
    <nc r="AV1111" t="inlineStr">
      <is>
        <t>23° 25' 26,43" S</t>
      </is>
    </nc>
  </rcc>
  <rcc rId="63249" sId="6">
    <nc r="BC1111">
      <v>1440084644</v>
    </nc>
  </rcc>
  <rcc rId="63250" sId="6">
    <nc r="BD1111" t="inlineStr">
      <is>
        <t>IAQ.ID.DMQ</t>
      </is>
    </nc>
  </rcc>
  <rcc rId="63251" sId="6">
    <nc r="A1112">
      <v>2015</v>
    </nc>
  </rcc>
  <rcc rId="63252" sId="6">
    <nc r="B1112" t="inlineStr">
      <is>
        <t>Sub Arm</t>
      </is>
    </nc>
  </rcc>
  <rcc rId="63253" sId="6">
    <nc r="C1112" t="inlineStr">
      <is>
        <t>226 Arm</t>
      </is>
    </nc>
  </rcc>
  <rcc rId="63254" sId="6">
    <nc r="D1112">
      <v>5700283417</v>
    </nc>
  </rcc>
  <rcc rId="63255" sId="6">
    <nc r="E1112" t="inlineStr">
      <is>
        <t>SIM</t>
      </is>
    </nc>
  </rcc>
  <rcc rId="63256" sId="6">
    <nc r="F1112" t="inlineStr">
      <is>
        <t>SIM</t>
      </is>
    </nc>
  </rcc>
  <rcc rId="63257" sId="6">
    <nc r="G1112">
      <v>42167</v>
    </nc>
  </rcc>
  <rcc rId="63258" sId="6">
    <nc r="H1112" t="inlineStr">
      <is>
        <t>Nokia</t>
      </is>
    </nc>
  </rcc>
  <rcc rId="63259" sId="6">
    <nc r="I1112" t="inlineStr">
      <is>
        <t>Modernização</t>
      </is>
    </nc>
  </rcc>
  <rcc rId="63260" sId="6">
    <nc r="J1112">
      <v>192</v>
    </nc>
  </rcc>
  <rcc rId="63261" sId="6">
    <nc r="K1112">
      <v>432</v>
    </nc>
  </rcc>
  <rcc rId="63262" sId="6">
    <nc r="L1112">
      <v>4</v>
    </nc>
  </rcc>
  <rcc rId="63263" sId="6">
    <nc r="M1112">
      <v>4</v>
    </nc>
  </rcc>
  <rcc rId="63264" sId="6">
    <nc r="N1112">
      <v>24</v>
    </nc>
  </rcc>
  <rcc rId="63265" sId="6">
    <nc r="O1112" t="inlineStr">
      <is>
        <t>SIM</t>
      </is>
    </nc>
  </rcc>
  <rcc rId="63266" sId="6">
    <nc r="P1112" t="inlineStr">
      <is>
        <t>SIM</t>
      </is>
    </nc>
  </rcc>
  <rcc rId="63267" sId="6">
    <nc r="Q1112" t="inlineStr">
      <is>
        <t>SIM</t>
      </is>
    </nc>
  </rcc>
  <rcc rId="63268" sId="6">
    <nc r="R1112" t="inlineStr">
      <is>
        <t>Armário</t>
      </is>
    </nc>
  </rcc>
  <rcc rId="63269" sId="6">
    <nc r="S1112" t="inlineStr">
      <is>
        <t>Monoshelf</t>
      </is>
    </nc>
  </rcc>
  <rcc rId="63270" sId="6">
    <nc r="T1112" t="inlineStr">
      <is>
        <t>Outdoor</t>
      </is>
    </nc>
  </rcc>
  <rcc rId="63271" sId="6">
    <nc r="U1112">
      <v>11</v>
    </nc>
  </rcc>
  <rcc rId="63272" sId="6">
    <nc r="V1112" t="inlineStr">
      <is>
        <t>11300</t>
      </is>
    </nc>
  </rcc>
  <rcc rId="63273" sId="6">
    <nc r="W1112" t="inlineStr">
      <is>
        <t>DMR</t>
      </is>
    </nc>
  </rcc>
  <rcc rId="63274" sId="6">
    <nc r="X1112" t="inlineStr">
      <is>
        <t>11300IDDMR</t>
      </is>
    </nc>
  </rcc>
  <rcc rId="63275" sId="6">
    <nc r="Y1112" t="inlineStr">
      <is>
        <t>R FRANCISCO ABILIO COSTA 18</t>
      </is>
    </nc>
  </rcc>
  <rcc rId="63276" sId="6">
    <nc r="Z1112" t="inlineStr">
      <is>
        <t>ITAQUAQUECETUBA</t>
      </is>
    </nc>
  </rcc>
  <rcc rId="63277" sId="6">
    <nc r="AA1112" t="inlineStr">
      <is>
        <t>ID</t>
      </is>
    </nc>
  </rcc>
  <rcc rId="63278" sId="6">
    <nc r="AB1112" t="inlineStr">
      <is>
        <t>IAQ.ID.MSO08</t>
      </is>
    </nc>
  </rcc>
  <rcc rId="63279" sId="6">
    <nc r="AC1112" t="inlineStr">
      <is>
        <t>Alcatel</t>
      </is>
    </nc>
  </rcc>
  <rcc rId="63280" sId="6">
    <nc r="AD1112" t="inlineStr">
      <is>
        <t>IAQ ID 01</t>
      </is>
    </nc>
  </rcc>
  <rcc rId="63281" sId="6">
    <nc r="AE1112" t="inlineStr">
      <is>
        <t>IAQ IT 01</t>
      </is>
    </nc>
  </rcc>
  <rcc rId="63282" sId="6">
    <nc r="AF1112" t="inlineStr">
      <is>
        <t>SPO VU 02</t>
      </is>
    </nc>
  </rcc>
  <rcc rId="63283" sId="6">
    <nc r="AG1112" t="inlineStr">
      <is>
        <t>SPO PE 03</t>
      </is>
    </nc>
  </rcc>
  <rcc rId="63284" sId="6">
    <nc r="AI1112" t="inlineStr">
      <is>
        <t>SPO VU_CG3</t>
      </is>
    </nc>
  </rcc>
  <rcc rId="63285" sId="6">
    <nc r="AJ1112" t="inlineStr">
      <is>
        <t>SPO.JG.LMC2</t>
      </is>
    </nc>
  </rcc>
  <rcc rId="63286" sId="6">
    <nc r="AK1112" t="inlineStr">
      <is>
        <t>SPO.JD.LMC2</t>
      </is>
    </nc>
  </rcc>
  <rcc rId="63287" sId="6">
    <nc r="AN1112" t="inlineStr">
      <is>
        <t>-</t>
      </is>
    </nc>
  </rcc>
  <rcc rId="63288" sId="6">
    <nc r="AO1112" t="inlineStr">
      <is>
        <t>-</t>
      </is>
    </nc>
  </rcc>
  <rcc rId="63289" sId="6">
    <nc r="AP1112" t="inlineStr">
      <is>
        <t>ONU 500</t>
      </is>
    </nc>
  </rcc>
  <rcc rId="63290" sId="6">
    <nc r="AQ1112" t="inlineStr">
      <is>
        <t>V5.2</t>
      </is>
    </nc>
  </rcc>
  <rcc rId="63291" sId="6">
    <nc r="AT1112" t="inlineStr">
      <is>
        <t>Vandalizado</t>
      </is>
    </nc>
  </rcc>
  <rcc rId="63292" sId="6">
    <nc r="AU1112">
      <v>1002203705</v>
    </nc>
  </rcc>
  <rcc rId="63293" sId="6">
    <nc r="AV1112" t="inlineStr">
      <is>
        <t>23° 25' 52,29" S</t>
      </is>
    </nc>
  </rcc>
  <rcc rId="63294" sId="6">
    <nc r="BC1112">
      <v>1440084644</v>
    </nc>
  </rcc>
  <rcc rId="63295" sId="6">
    <nc r="BD1112" t="inlineStr">
      <is>
        <t>IAQ.ID.DMR</t>
      </is>
    </nc>
  </rcc>
  <rcc rId="63296" sId="6">
    <nc r="A1113">
      <v>2015</v>
    </nc>
  </rcc>
  <rcc rId="63297" sId="6">
    <nc r="B1113" t="inlineStr">
      <is>
        <t>Sub Arm</t>
      </is>
    </nc>
  </rcc>
  <rcc rId="63298" sId="6">
    <nc r="C1113" t="inlineStr">
      <is>
        <t>226 Arm</t>
      </is>
    </nc>
  </rcc>
  <rcc rId="63299" sId="6">
    <nc r="D1113">
      <v>5700283447</v>
    </nc>
  </rcc>
  <rcc rId="63300" sId="6">
    <nc r="E1113" t="inlineStr">
      <is>
        <t>SIM</t>
      </is>
    </nc>
  </rcc>
  <rcc rId="63301" sId="6">
    <nc r="F1113" t="inlineStr">
      <is>
        <t>SIM</t>
      </is>
    </nc>
  </rcc>
  <rcc rId="63302" sId="6">
    <nc r="G1113">
      <v>42234</v>
    </nc>
  </rcc>
  <rcc rId="63303" sId="6">
    <nc r="H1113" t="inlineStr">
      <is>
        <t>Nokia</t>
      </is>
    </nc>
  </rcc>
  <rcc rId="63304" sId="6">
    <nc r="I1113" t="inlineStr">
      <is>
        <t>Modernização</t>
      </is>
    </nc>
  </rcc>
  <rcc rId="63305" sId="6">
    <nc r="J1113">
      <v>192</v>
    </nc>
  </rcc>
  <rcc rId="63306" sId="6">
    <nc r="K1113">
      <v>432</v>
    </nc>
  </rcc>
  <rcc rId="63307" sId="6">
    <nc r="L1113">
      <v>4</v>
    </nc>
  </rcc>
  <rcc rId="63308" sId="6">
    <nc r="M1113">
      <v>4</v>
    </nc>
  </rcc>
  <rcc rId="63309" sId="6">
    <nc r="N1113">
      <v>24</v>
    </nc>
  </rcc>
  <rcc rId="63310" sId="6">
    <nc r="O1113" t="inlineStr">
      <is>
        <t>SIM</t>
      </is>
    </nc>
  </rcc>
  <rcc rId="63311" sId="6">
    <nc r="P1113" t="inlineStr">
      <is>
        <t>SIM</t>
      </is>
    </nc>
  </rcc>
  <rcc rId="63312" sId="6">
    <nc r="Q1113" t="inlineStr">
      <is>
        <t>SIM</t>
      </is>
    </nc>
  </rcc>
  <rcc rId="63313" sId="6">
    <nc r="R1113" t="inlineStr">
      <is>
        <t>Armário</t>
      </is>
    </nc>
  </rcc>
  <rcc rId="63314" sId="6">
    <nc r="S1113" t="inlineStr">
      <is>
        <t>Monoshelf</t>
      </is>
    </nc>
  </rcc>
  <rcc rId="63315" sId="6">
    <nc r="T1113" t="inlineStr">
      <is>
        <t>Outdoor</t>
      </is>
    </nc>
  </rcc>
  <rcc rId="63316" sId="6">
    <nc r="U1113">
      <v>11</v>
    </nc>
  </rcc>
  <rcc rId="63317" sId="6">
    <nc r="V1113">
      <v>11300</v>
    </nc>
  </rcc>
  <rcc rId="63318" sId="6">
    <nc r="W1113" t="inlineStr">
      <is>
        <t>DMS</t>
      </is>
    </nc>
  </rcc>
  <rcc rId="63319" sId="6">
    <nc r="X1113" t="inlineStr">
      <is>
        <t>11300IDDMS</t>
      </is>
    </nc>
  </rcc>
  <rcc rId="63320" sId="6">
    <nc r="Y1113" t="inlineStr">
      <is>
        <t>R. Guaraci, 240 - Jardim Pinheirinho</t>
      </is>
    </nc>
  </rcc>
  <rcc rId="63321" sId="6">
    <nc r="Z1113" t="inlineStr">
      <is>
        <t>ITAQUAQUECETUBA</t>
      </is>
    </nc>
  </rcc>
  <rcc rId="63322" sId="6">
    <nc r="AA1113" t="inlineStr">
      <is>
        <t>ID</t>
      </is>
    </nc>
  </rcc>
  <rcc rId="63323" sId="6">
    <nc r="AB1113" t="inlineStr">
      <is>
        <t>IAQ.ID.MSO11</t>
      </is>
    </nc>
  </rcc>
  <rcc rId="63324" sId="6">
    <nc r="AC1113" t="inlineStr">
      <is>
        <t>Alcatel</t>
      </is>
    </nc>
  </rcc>
  <rcc rId="63325" sId="6">
    <nc r="AD1113" t="inlineStr">
      <is>
        <t>IAQ ID 02</t>
      </is>
    </nc>
  </rcc>
  <rcc rId="63326" sId="6">
    <nc r="AE1113" t="inlineStr">
      <is>
        <t>IAQ IT 02</t>
      </is>
    </nc>
  </rcc>
  <rcc rId="63327" sId="6">
    <nc r="AF1113" t="inlineStr">
      <is>
        <t>SPO PE 02</t>
      </is>
    </nc>
  </rcc>
  <rcc rId="63328" sId="6">
    <nc r="AG1113" t="inlineStr">
      <is>
        <t>SPO VU 04</t>
      </is>
    </nc>
  </rcc>
  <rcc rId="63329" sId="6">
    <nc r="AI1113" t="inlineStr">
      <is>
        <t>SPO PE_CG3</t>
      </is>
    </nc>
  </rcc>
  <rcc rId="63330" sId="6">
    <nc r="AJ1113" t="inlineStr">
      <is>
        <t>SPO.JG.LMC2</t>
      </is>
    </nc>
  </rcc>
  <rcc rId="63331" sId="6">
    <nc r="AK1113" t="inlineStr">
      <is>
        <t>SPO.JD.LMC2</t>
      </is>
    </nc>
  </rcc>
  <rcc rId="63332" sId="6">
    <nc r="AN1113" t="inlineStr">
      <is>
        <t>-</t>
      </is>
    </nc>
  </rcc>
  <rcc rId="63333" sId="6">
    <nc r="AO1113" t="inlineStr">
      <is>
        <t>-</t>
      </is>
    </nc>
  </rcc>
  <rcc rId="63334" sId="6">
    <nc r="AP1113" t="inlineStr">
      <is>
        <t>ONU 500</t>
      </is>
    </nc>
  </rcc>
  <rcc rId="63335" sId="6">
    <nc r="AQ1113" t="inlineStr">
      <is>
        <t>V5.2</t>
      </is>
    </nc>
  </rcc>
  <rcc rId="63336" sId="6">
    <nc r="AU1113">
      <v>1002272790</v>
    </nc>
  </rcc>
  <rcc rId="63337" sId="6">
    <nc r="AV1113" t="inlineStr">
      <is>
        <t>23° 26' 17,96" S</t>
      </is>
    </nc>
  </rcc>
  <rcc rId="63338" sId="6">
    <nc r="BC1113">
      <v>1440084644</v>
    </nc>
  </rcc>
  <rcc rId="63339" sId="6">
    <nc r="BD1113" t="inlineStr">
      <is>
        <t>IAQ.ID.DMS</t>
      </is>
    </nc>
  </rcc>
  <rcc rId="63340" sId="6">
    <nc r="A1114">
      <v>2015</v>
    </nc>
  </rcc>
  <rcc rId="63341" sId="6">
    <nc r="B1114" t="inlineStr">
      <is>
        <t>Sub Arm</t>
      </is>
    </nc>
  </rcc>
  <rcc rId="63342" sId="6">
    <nc r="C1114" t="inlineStr">
      <is>
        <t>226 Arm</t>
      </is>
    </nc>
  </rcc>
  <rcc rId="63343" sId="6">
    <nc r="D1114">
      <v>5700281437</v>
    </nc>
  </rcc>
  <rcc rId="63344" sId="6">
    <nc r="E1114" t="inlineStr">
      <is>
        <t>SIM</t>
      </is>
    </nc>
  </rcc>
  <rcc rId="63345" sId="6">
    <nc r="F1114" t="inlineStr">
      <is>
        <t>SIM</t>
      </is>
    </nc>
  </rcc>
  <rcc rId="63346" sId="6">
    <nc r="G1114">
      <v>42069</v>
    </nc>
  </rcc>
  <rcc rId="63347" sId="6">
    <nc r="H1114" t="inlineStr">
      <is>
        <t>Nokia</t>
      </is>
    </nc>
  </rcc>
  <rcc rId="63348" sId="6">
    <nc r="I1114" t="inlineStr">
      <is>
        <t>Retrofit</t>
      </is>
    </nc>
  </rcc>
  <rcc rId="63349" sId="6">
    <nc r="J1114">
      <v>192</v>
    </nc>
  </rcc>
  <rcc rId="63350" sId="6">
    <nc r="K1114">
      <v>432</v>
    </nc>
  </rcc>
  <rcc rId="63351" sId="6">
    <nc r="L1114">
      <v>4</v>
    </nc>
  </rcc>
  <rcc rId="63352" sId="6">
    <nc r="M1114">
      <v>0</v>
    </nc>
  </rcc>
  <rcc rId="63353" sId="6">
    <nc r="N1114">
      <v>24</v>
    </nc>
  </rcc>
  <rcc rId="63354" sId="6">
    <nc r="O1114" t="inlineStr">
      <is>
        <t>NÃO</t>
      </is>
    </nc>
  </rcc>
  <rcc rId="63355" sId="6">
    <nc r="P1114" t="inlineStr">
      <is>
        <t>NÃO</t>
      </is>
    </nc>
  </rcc>
  <rcc rId="63356" sId="6">
    <nc r="Q1114" t="inlineStr">
      <is>
        <t>SIM</t>
      </is>
    </nc>
  </rcc>
  <rcc rId="63357" sId="6">
    <nc r="R1114" t="inlineStr">
      <is>
        <t>Armário</t>
      </is>
    </nc>
  </rcc>
  <rcc rId="63358" sId="6">
    <nc r="S1114" t="inlineStr">
      <is>
        <t>Monoshelf</t>
      </is>
    </nc>
  </rcc>
  <rcc rId="63359" sId="6">
    <nc r="T1114" t="inlineStr">
      <is>
        <t>Outdoor</t>
      </is>
    </nc>
  </rcc>
  <rcc rId="63360" sId="6">
    <nc r="U1114">
      <v>16</v>
    </nc>
  </rcc>
  <rcc rId="63361" sId="6">
    <nc r="V1114" t="inlineStr">
      <is>
        <t>11529</t>
      </is>
    </nc>
  </rcc>
  <rcc rId="63362" sId="6">
    <nc r="W1114" t="inlineStr">
      <is>
        <t>GAK</t>
      </is>
    </nc>
  </rcc>
  <rcc rId="63363" sId="6">
    <nc r="X1114" t="inlineStr">
      <is>
        <t>11529NRGAK</t>
      </is>
    </nc>
  </rcc>
  <rcc rId="63364" sId="6">
    <nc r="Y1114" t="inlineStr">
      <is>
        <t>RUA ANTONIO PALOCCI  PX RUAA 01</t>
      </is>
    </nc>
  </rcc>
  <rcc rId="63365" sId="6">
    <nc r="Z1114" t="inlineStr">
      <is>
        <t>RIBEIRAO PRETO</t>
      </is>
    </nc>
  </rcc>
  <rcc rId="63366" sId="6">
    <nc r="AA1114" t="inlineStr">
      <is>
        <t>NR</t>
      </is>
    </nc>
  </rcc>
  <rcc rId="63367" sId="6">
    <nc r="AB1114" t="inlineStr">
      <is>
        <t>RPO.NR.MSO02</t>
      </is>
    </nc>
  </rcc>
  <rcc rId="63368" sId="6">
    <nc r="AC1114" t="inlineStr">
      <is>
        <t>Alcatel</t>
      </is>
    </nc>
  </rcc>
  <rcc rId="63369" sId="6">
    <nc r="AD1114" t="inlineStr">
      <is>
        <t>-</t>
      </is>
    </nc>
  </rcc>
  <rcc rId="63370" sId="6">
    <nc r="AE1114" t="inlineStr">
      <is>
        <t>RPO NR 01</t>
      </is>
    </nc>
  </rcc>
  <rcc rId="63371" sId="6">
    <nc r="AF1114" t="inlineStr">
      <is>
        <t>ARQ FI 03</t>
      </is>
    </nc>
  </rcc>
  <rcc rId="63372" sId="6">
    <nc r="AG1114" t="inlineStr">
      <is>
        <t>ARQ FI 04</t>
      </is>
    </nc>
  </rcc>
  <rcc rId="63373" sId="6">
    <nc r="AI1114" t="inlineStr">
      <is>
        <t>ARQ FI_CG3</t>
      </is>
    </nc>
  </rcc>
  <rcc rId="63374" sId="6">
    <nc r="AJ1114" t="inlineStr">
      <is>
        <t>ARQ.FI.LMC2</t>
      </is>
    </nc>
  </rcc>
  <rcc rId="63375" sId="6">
    <nc r="AK1114" t="inlineStr">
      <is>
        <t>BRU.AC.LMC2</t>
      </is>
    </nc>
  </rcc>
  <rcc rId="63376" sId="6">
    <nc r="AN1114" t="inlineStr">
      <is>
        <t>-</t>
      </is>
    </nc>
  </rcc>
  <rcc rId="63377" sId="6">
    <nc r="AO1114" t="inlineStr">
      <is>
        <t>-</t>
      </is>
    </nc>
  </rcc>
  <rcc rId="63378" sId="6">
    <nc r="AP1114" t="inlineStr">
      <is>
        <t>ELI</t>
      </is>
    </nc>
  </rcc>
  <rcc rId="63379" sId="6">
    <nc r="AQ1114" t="inlineStr">
      <is>
        <t>Proprietária</t>
      </is>
    </nc>
  </rcc>
  <rcc rId="63380" sId="6">
    <nc r="AU1114">
      <v>1002249500</v>
    </nc>
  </rcc>
  <rcc rId="63381" sId="6">
    <nc r="AV1114" t="inlineStr">
      <is>
        <t>-21.153874 /</t>
      </is>
    </nc>
  </rcc>
  <rcc rId="63382" sId="6">
    <nc r="AW1114">
      <v>-47746403</v>
    </nc>
  </rcc>
  <rcc rId="63383" sId="6">
    <nc r="BC1114">
      <v>1440084644</v>
    </nc>
  </rcc>
  <rcc rId="63384" sId="6">
    <nc r="BD1114" t="inlineStr">
      <is>
        <t>RPO.NR.GAK</t>
      </is>
    </nc>
  </rcc>
  <rcc rId="63385" sId="6">
    <nc r="A1115">
      <v>2015</v>
    </nc>
  </rcc>
  <rcc rId="63386" sId="6">
    <nc r="B1115" t="inlineStr">
      <is>
        <t>Sub Arm</t>
      </is>
    </nc>
  </rcc>
  <rcc rId="63387" sId="6">
    <nc r="C1115" t="inlineStr">
      <is>
        <t>226 Arm</t>
      </is>
    </nc>
  </rcc>
  <rcc rId="63388" sId="6">
    <nc r="D1115" t="inlineStr">
      <is>
        <t>5700282871</t>
      </is>
    </nc>
  </rcc>
  <rcc rId="63389" sId="6">
    <nc r="E1115" t="inlineStr">
      <is>
        <t>SIM</t>
      </is>
    </nc>
  </rcc>
  <rcc rId="63390" sId="6">
    <nc r="F1115" t="inlineStr">
      <is>
        <t>SIM</t>
      </is>
    </nc>
  </rcc>
  <rcc rId="63391" sId="6">
    <nc r="G1115">
      <v>42093</v>
    </nc>
  </rcc>
  <rcc rId="63392" sId="6">
    <nc r="H1115" t="inlineStr">
      <is>
        <t>Keymile</t>
      </is>
    </nc>
  </rcc>
  <rcc rId="63393" sId="6">
    <nc r="I1115" t="inlineStr">
      <is>
        <t>Retrofit</t>
      </is>
    </nc>
  </rcc>
  <rcc rId="63394" sId="6">
    <nc r="J1115">
      <v>192</v>
    </nc>
  </rcc>
  <rcc rId="63395" sId="6">
    <nc r="K1115">
      <v>496</v>
    </nc>
  </rcc>
  <rcc rId="63396" sId="6">
    <nc r="L1115">
      <v>4</v>
    </nc>
  </rcc>
  <rcc rId="63397" sId="6">
    <nc r="M1115">
      <v>4</v>
    </nc>
  </rcc>
  <rcc rId="63398" sId="6">
    <nc r="N1115">
      <v>32</v>
    </nc>
  </rcc>
  <rcc rId="63399" sId="6">
    <nc r="O1115" t="inlineStr">
      <is>
        <t>SIM</t>
      </is>
    </nc>
  </rcc>
  <rcc rId="63400" sId="6">
    <nc r="P1115" t="inlineStr">
      <is>
        <t>SIM</t>
      </is>
    </nc>
  </rcc>
  <rcc rId="63401" sId="6">
    <nc r="Q1115" t="inlineStr">
      <is>
        <t>SIM</t>
      </is>
    </nc>
  </rcc>
  <rcc rId="63402" sId="6">
    <nc r="R1115" t="inlineStr">
      <is>
        <t>Armário</t>
      </is>
    </nc>
  </rcc>
  <rcc rId="63403" sId="6">
    <nc r="S1115" t="inlineStr">
      <is>
        <t>Monoshelf</t>
      </is>
    </nc>
  </rcc>
  <rcc rId="63404" sId="6">
    <nc r="T1115" t="inlineStr">
      <is>
        <t>Outdoor</t>
      </is>
    </nc>
  </rcc>
  <rcc rId="63405" sId="6">
    <nc r="U1115">
      <v>11</v>
    </nc>
  </rcc>
  <rcc rId="63406" sId="6">
    <nc r="V1115" t="inlineStr">
      <is>
        <t>11548</t>
      </is>
    </nc>
  </rcc>
  <rcc rId="63407" sId="6">
    <nc r="W1115" t="inlineStr">
      <is>
        <t>HAD</t>
      </is>
    </nc>
  </rcc>
  <rcc rId="63408" sId="6">
    <nc r="X1115" t="inlineStr">
      <is>
        <t>11548DMHAD</t>
      </is>
    </nc>
  </rcc>
  <rcc rId="63409" sId="6">
    <nc r="Y1115" t="inlineStr">
      <is>
        <t>ETR .MARCO POLO (BIFURCAÇÃO Á DIREITA )</t>
      </is>
    </nc>
  </rcc>
  <rcc rId="63410" sId="6">
    <nc r="Z1115" t="inlineStr">
      <is>
        <t>SAO BERNARDO DO CAMPO</t>
      </is>
    </nc>
  </rcc>
  <rcc rId="63411" sId="6">
    <nc r="AA1115" t="inlineStr">
      <is>
        <t>DM</t>
      </is>
    </nc>
  </rcc>
  <rcc rId="63412" sId="6">
    <nc r="AB1115" t="inlineStr">
      <is>
        <t>SBO.DM.MSO08</t>
      </is>
    </nc>
  </rcc>
  <rcc rId="63413" sId="6">
    <nc r="AC1115" t="inlineStr">
      <is>
        <t>Alcatel</t>
      </is>
    </nc>
  </rcc>
  <rcc rId="63414" sId="6">
    <nc r="AD1115" t="inlineStr">
      <is>
        <t>-</t>
      </is>
    </nc>
  </rcc>
  <rcc rId="63415" sId="6">
    <nc r="AE1115" t="inlineStr">
      <is>
        <t>SBO DM 01</t>
      </is>
    </nc>
  </rcc>
  <rcc rId="63416" sId="6">
    <nc r="AF1115" t="inlineStr">
      <is>
        <t>SBO PL 01</t>
      </is>
    </nc>
  </rcc>
  <rcc rId="63417" sId="6">
    <nc r="AG1115" t="inlineStr">
      <is>
        <t>SNE SA 03</t>
      </is>
    </nc>
  </rcc>
  <rcc rId="63418" sId="6">
    <nc r="AI1115" t="inlineStr">
      <is>
        <t>SBO PL_CG1</t>
      </is>
    </nc>
  </rcc>
  <rcc rId="63419" sId="6">
    <nc r="AJ1115" t="inlineStr">
      <is>
        <t>SPO.JD.LMC2</t>
      </is>
    </nc>
  </rcc>
  <rcc rId="63420" sId="6">
    <nc r="AK1115" t="inlineStr">
      <is>
        <t>SPO.JG.LMC2</t>
      </is>
    </nc>
  </rcc>
  <rcc rId="63421" sId="6">
    <nc r="AN1115" t="inlineStr">
      <is>
        <t>-</t>
      </is>
    </nc>
  </rcc>
  <rcc rId="63422" sId="6">
    <nc r="AO1115" t="inlineStr">
      <is>
        <t>-</t>
      </is>
    </nc>
  </rcc>
  <rcc rId="63423" sId="6">
    <nc r="AP1115" t="inlineStr">
      <is>
        <t>FA1201</t>
      </is>
    </nc>
  </rcc>
  <rcc rId="63424" sId="6">
    <nc r="AQ1115" t="inlineStr">
      <is>
        <t>V5.2</t>
      </is>
    </nc>
  </rcc>
  <rcc rId="63425" sId="6">
    <nc r="AU1115">
      <v>1002032820</v>
    </nc>
  </rcc>
  <rcc rId="63426" sId="6">
    <nc r="AV1115" t="inlineStr">
      <is>
        <t>FALTA</t>
      </is>
    </nc>
  </rcc>
  <rcc rId="63427" sId="6">
    <nc r="AW1115" t="inlineStr">
      <is>
        <t>FALTA</t>
      </is>
    </nc>
  </rcc>
  <rcc rId="63428" sId="6">
    <nc r="AX1115" t="inlineStr">
      <is>
        <t>ok</t>
      </is>
    </nc>
  </rcc>
  <rcc rId="63429" sId="6">
    <nc r="BC1115">
      <v>2026063379</v>
    </nc>
  </rcc>
  <rcc rId="63430" sId="6">
    <nc r="BD1115" t="inlineStr">
      <is>
        <t>SBO.DM.HAD</t>
      </is>
    </nc>
  </rcc>
  <rcc rId="63431" sId="6">
    <nc r="A1116">
      <v>2015</v>
    </nc>
  </rcc>
  <rcc rId="63432" sId="6">
    <nc r="B1116" t="inlineStr">
      <is>
        <t>Sub Arm</t>
      </is>
    </nc>
  </rcc>
  <rcc rId="63433" sId="6">
    <nc r="C1116" t="inlineStr">
      <is>
        <t>226 Arm</t>
      </is>
    </nc>
  </rcc>
  <rcc rId="63434" sId="6">
    <nc r="D1116">
      <v>5700324074</v>
    </nc>
  </rcc>
  <rcc rId="63435" sId="6">
    <nc r="E1116" t="inlineStr">
      <is>
        <t>SIM</t>
      </is>
    </nc>
  </rcc>
  <rcc rId="63436" sId="6">
    <nc r="F1116" t="inlineStr">
      <is>
        <t>SIM</t>
      </is>
    </nc>
  </rcc>
  <rcc rId="63437" sId="6">
    <nc r="G1116">
      <v>42184</v>
    </nc>
  </rcc>
  <rcc rId="63438" sId="6">
    <nc r="H1116" t="inlineStr">
      <is>
        <t>Nokia</t>
      </is>
    </nc>
  </rcc>
  <rcc rId="63439" sId="6">
    <nc r="I1116" t="inlineStr">
      <is>
        <t>Retrofit</t>
      </is>
    </nc>
  </rcc>
  <rcc rId="63440" sId="6">
    <nc r="J1116">
      <v>192</v>
    </nc>
  </rcc>
  <rcc rId="63441" sId="6">
    <nc r="K1116">
      <v>432</v>
    </nc>
  </rcc>
  <rcc rId="63442" sId="6">
    <nc r="L1116">
      <v>4</v>
    </nc>
  </rcc>
  <rcc rId="63443" sId="6">
    <nc r="M1116">
      <v>4</v>
    </nc>
  </rcc>
  <rcc rId="63444" sId="6">
    <nc r="N1116">
      <v>24</v>
    </nc>
  </rcc>
  <rcc rId="63445" sId="6">
    <nc r="O1116" t="inlineStr">
      <is>
        <t>SIM</t>
      </is>
    </nc>
  </rcc>
  <rcc rId="63446" sId="6">
    <nc r="P1116" t="inlineStr">
      <is>
        <t>SIM</t>
      </is>
    </nc>
  </rcc>
  <rcc rId="63447" sId="6">
    <nc r="Q1116" t="inlineStr">
      <is>
        <t>SIM</t>
      </is>
    </nc>
  </rcc>
  <rcc rId="63448" sId="6">
    <nc r="R1116" t="inlineStr">
      <is>
        <t>Armário</t>
      </is>
    </nc>
  </rcc>
  <rcc rId="63449" sId="6">
    <nc r="S1116" t="inlineStr">
      <is>
        <t>Monoshelf</t>
      </is>
    </nc>
  </rcc>
  <rcc rId="63450" sId="6">
    <nc r="T1116" t="inlineStr">
      <is>
        <t>Outdoor</t>
      </is>
    </nc>
  </rcc>
  <rcc rId="63451" sId="6">
    <nc r="U1116">
      <v>11</v>
    </nc>
  </rcc>
  <rcc rId="63452" sId="6">
    <nc r="V1116" t="inlineStr">
      <is>
        <t>11548</t>
      </is>
    </nc>
  </rcc>
  <rcc rId="63453" sId="6">
    <nc r="W1116" t="inlineStr">
      <is>
        <t>HDO</t>
      </is>
    </nc>
  </rcc>
  <rcc rId="63454" sId="6">
    <nc r="X1116" t="inlineStr">
      <is>
        <t>11548DMHDO</t>
      </is>
    </nc>
  </rcc>
  <rcc rId="63455" sId="6">
    <nc r="Y1116" t="inlineStr">
      <is>
        <t>ETR . GALVÃO BUENO , 4945 ( PRÓX . IGREJA SANTO ANTONIO )</t>
      </is>
    </nc>
  </rcc>
  <rcc rId="63456" sId="6">
    <nc r="Z1116" t="inlineStr">
      <is>
        <t>SAO BERNARDO DO CAMPO</t>
      </is>
    </nc>
  </rcc>
  <rcc rId="63457" sId="6">
    <nc r="AA1116" t="inlineStr">
      <is>
        <t>DM</t>
      </is>
    </nc>
  </rcc>
  <rcc rId="63458" sId="6">
    <nc r="AB1116" t="inlineStr">
      <is>
        <t>SBO.DM.MSO10</t>
      </is>
    </nc>
  </rcc>
  <rcc rId="63459" sId="6">
    <nc r="AC1116" t="inlineStr">
      <is>
        <t>Alcatel</t>
      </is>
    </nc>
  </rcc>
  <rcc rId="63460" sId="6">
    <nc r="AD1116" t="inlineStr">
      <is>
        <t>-</t>
      </is>
    </nc>
  </rcc>
  <rcc rId="63461" sId="6">
    <nc r="AE1116" t="inlineStr">
      <is>
        <t>SBO DM 01</t>
      </is>
    </nc>
  </rcc>
  <rcc rId="63462" sId="6">
    <nc r="AF1116" t="inlineStr">
      <is>
        <t>SBO PL 01</t>
      </is>
    </nc>
  </rcc>
  <rcc rId="63463" sId="6">
    <nc r="AG1116" t="inlineStr">
      <is>
        <t>SNE SA 03</t>
      </is>
    </nc>
  </rcc>
  <rcc rId="63464" sId="6">
    <nc r="AI1116" t="inlineStr">
      <is>
        <t>SBO PL_CG1</t>
      </is>
    </nc>
  </rcc>
  <rcc rId="63465" sId="6">
    <nc r="AJ1116" t="inlineStr">
      <is>
        <t>SPO.JD.LMC2</t>
      </is>
    </nc>
  </rcc>
  <rcc rId="63466" sId="6">
    <nc r="AK1116" t="inlineStr">
      <is>
        <t>SPO.JG.LMC2</t>
      </is>
    </nc>
  </rcc>
  <rcc rId="63467" sId="6">
    <nc r="AN1116" t="inlineStr">
      <is>
        <t>-</t>
      </is>
    </nc>
  </rcc>
  <rcc rId="63468" sId="6">
    <nc r="AO1116" t="inlineStr">
      <is>
        <t>-</t>
      </is>
    </nc>
  </rcc>
  <rcc rId="63469" sId="6">
    <nc r="AP1116" t="inlineStr">
      <is>
        <t>FA1201</t>
      </is>
    </nc>
  </rcc>
  <rcc rId="63470" sId="6">
    <nc r="AQ1116" t="inlineStr">
      <is>
        <t>ESPELHADO</t>
      </is>
    </nc>
  </rcc>
  <rcc rId="63471" sId="6">
    <nc r="AU1116">
      <v>1002232950</v>
    </nc>
  </rcc>
  <rcc rId="63472" sId="6">
    <nc r="AV1116">
      <v>-237515913</v>
    </nc>
  </rcc>
  <rcc rId="63473" sId="6">
    <nc r="AW1116">
      <v>-465764891</v>
    </nc>
  </rcc>
  <rcc rId="63474" sId="6">
    <nc r="BC1116">
      <v>1440084644</v>
    </nc>
  </rcc>
  <rcc rId="63475" sId="6">
    <nc r="BD1116" t="inlineStr">
      <is>
        <t>SBO.DM.HDO</t>
      </is>
    </nc>
  </rcc>
  <rcc rId="63476" sId="6">
    <nc r="A1117">
      <v>2015</v>
    </nc>
  </rcc>
  <rcc rId="63477" sId="6">
    <nc r="B1117" t="inlineStr">
      <is>
        <t>Sub Arm</t>
      </is>
    </nc>
  </rcc>
  <rcc rId="63478" sId="6">
    <nc r="C1117" t="inlineStr">
      <is>
        <t>226 Arm</t>
      </is>
    </nc>
  </rcc>
  <rcc rId="63479" sId="6">
    <nc r="D1117">
      <v>5700324069</v>
    </nc>
  </rcc>
  <rcc rId="63480" sId="6">
    <nc r="E1117" t="inlineStr">
      <is>
        <t>SIM</t>
      </is>
    </nc>
  </rcc>
  <rcc rId="63481" sId="6">
    <nc r="F1117" t="inlineStr">
      <is>
        <t>SIM</t>
      </is>
    </nc>
  </rcc>
  <rcc rId="63482" sId="6">
    <nc r="G1117">
      <v>42181</v>
    </nc>
  </rcc>
  <rcc rId="63483" sId="6">
    <nc r="H1117" t="inlineStr">
      <is>
        <t>Nokia</t>
      </is>
    </nc>
  </rcc>
  <rcc rId="63484" sId="6">
    <nc r="I1117" t="inlineStr">
      <is>
        <t>Retrofit</t>
      </is>
    </nc>
  </rcc>
  <rcc rId="63485" sId="6">
    <nc r="J1117">
      <v>192</v>
    </nc>
  </rcc>
  <rcc rId="63486" sId="6">
    <nc r="K1117">
      <v>432</v>
    </nc>
  </rcc>
  <rcc rId="63487" sId="6">
    <nc r="L1117">
      <v>4</v>
    </nc>
  </rcc>
  <rcc rId="63488" sId="6">
    <nc r="M1117">
      <v>4</v>
    </nc>
  </rcc>
  <rcc rId="63489" sId="6">
    <nc r="N1117">
      <v>24</v>
    </nc>
  </rcc>
  <rcc rId="63490" sId="6">
    <nc r="O1117" t="inlineStr">
      <is>
        <t>SIM</t>
      </is>
    </nc>
  </rcc>
  <rcc rId="63491" sId="6">
    <nc r="P1117" t="inlineStr">
      <is>
        <t>SIM</t>
      </is>
    </nc>
  </rcc>
  <rcc rId="63492" sId="6">
    <nc r="Q1117" t="inlineStr">
      <is>
        <t>SIM</t>
      </is>
    </nc>
  </rcc>
  <rcc rId="63493" sId="6">
    <nc r="R1117" t="inlineStr">
      <is>
        <t>Armário</t>
      </is>
    </nc>
  </rcc>
  <rcc rId="63494" sId="6">
    <nc r="S1117" t="inlineStr">
      <is>
        <t>Monoshelf</t>
      </is>
    </nc>
  </rcc>
  <rcc rId="63495" sId="6">
    <nc r="T1117" t="inlineStr">
      <is>
        <t>Outdoor</t>
      </is>
    </nc>
  </rcc>
  <rcc rId="63496" sId="6">
    <nc r="U1117">
      <v>11</v>
    </nc>
  </rcc>
  <rcc rId="63497" sId="6">
    <nc r="V1117" t="inlineStr">
      <is>
        <t>11548</t>
      </is>
    </nc>
  </rcc>
  <rcc rId="63498" sId="6">
    <nc r="W1117" t="inlineStr">
      <is>
        <t>HJB</t>
      </is>
    </nc>
  </rcc>
  <rcc rId="63499" sId="6">
    <nc r="X1117" t="inlineStr">
      <is>
        <t>11548DMHJB</t>
      </is>
    </nc>
  </rcc>
  <rcc rId="63500" sId="6">
    <nc r="Y1117" t="inlineStr">
      <is>
        <t>ETR . MARCO POLO , 576</t>
      </is>
    </nc>
  </rcc>
  <rcc rId="63501" sId="6">
    <nc r="Z1117" t="inlineStr">
      <is>
        <t>SAO BERNARDO DO CAMPO</t>
      </is>
    </nc>
  </rcc>
  <rcc rId="63502" sId="6">
    <nc r="AA1117" t="inlineStr">
      <is>
        <t>DM</t>
      </is>
    </nc>
  </rcc>
  <rcc rId="63503" sId="6">
    <nc r="AB1117" t="inlineStr">
      <is>
        <t>SBO.DM.MSO09</t>
      </is>
    </nc>
  </rcc>
  <rcc rId="63504" sId="6">
    <nc r="AC1117" t="inlineStr">
      <is>
        <t>Alcatel</t>
      </is>
    </nc>
  </rcc>
  <rcc rId="63505" sId="6">
    <nc r="AD1117" t="inlineStr">
      <is>
        <t>-</t>
      </is>
    </nc>
  </rcc>
  <rcc rId="63506" sId="6">
    <nc r="AE1117" t="inlineStr">
      <is>
        <t>SBO DM 01</t>
      </is>
    </nc>
  </rcc>
  <rcc rId="63507" sId="6">
    <nc r="AF1117" t="inlineStr">
      <is>
        <t>SBO PL 01</t>
      </is>
    </nc>
  </rcc>
  <rcc rId="63508" sId="6">
    <nc r="AG1117" t="inlineStr">
      <is>
        <t>SNE SA 03</t>
      </is>
    </nc>
  </rcc>
  <rcc rId="63509" sId="6">
    <nc r="AI1117" t="inlineStr">
      <is>
        <t>SBO PL_CG1</t>
      </is>
    </nc>
  </rcc>
  <rcc rId="63510" sId="6">
    <nc r="AJ1117" t="inlineStr">
      <is>
        <t>SPO.JD.LMC2</t>
      </is>
    </nc>
  </rcc>
  <rcc rId="63511" sId="6">
    <nc r="AK1117" t="inlineStr">
      <is>
        <t>SPO.JG.LMC2</t>
      </is>
    </nc>
  </rcc>
  <rcc rId="63512" sId="6">
    <nc r="AN1117" t="inlineStr">
      <is>
        <t>-</t>
      </is>
    </nc>
  </rcc>
  <rcc rId="63513" sId="6">
    <nc r="AO1117" t="inlineStr">
      <is>
        <t>-</t>
      </is>
    </nc>
  </rcc>
  <rcc rId="63514" sId="6">
    <nc r="AP1117" t="inlineStr">
      <is>
        <t>FA1201</t>
      </is>
    </nc>
  </rcc>
  <rcc rId="63515" sId="6">
    <nc r="AQ1117" t="inlineStr">
      <is>
        <t>V5.2</t>
      </is>
    </nc>
  </rcc>
  <rcc rId="63516" sId="6">
    <nc r="AU1117">
      <v>1002232926</v>
    </nc>
  </rcc>
  <rcc rId="63517" sId="6">
    <nc r="AV1117" t="inlineStr">
      <is>
        <t>-23.761329 /</t>
      </is>
    </nc>
  </rcc>
  <rcc rId="63518" sId="6">
    <nc r="AW1117">
      <v>-46575205</v>
    </nc>
  </rcc>
  <rcc rId="63519" sId="6">
    <nc r="BC1117">
      <v>1440084644</v>
    </nc>
  </rcc>
  <rcc rId="63520" sId="6">
    <nc r="BD1117" t="inlineStr">
      <is>
        <t>SBO.DM.HJB</t>
      </is>
    </nc>
  </rcc>
  <rcc rId="63521" sId="6">
    <nc r="A1118">
      <v>2015</v>
    </nc>
  </rcc>
  <rcc rId="63522" sId="6">
    <nc r="B1118" t="inlineStr">
      <is>
        <t>Sub Arm</t>
      </is>
    </nc>
  </rcc>
  <rcc rId="63523" sId="6">
    <nc r="C1118" t="inlineStr">
      <is>
        <t>226 Arm</t>
      </is>
    </nc>
  </rcc>
  <rcc rId="63524" sId="6">
    <nc r="D1118">
      <v>5700324079</v>
    </nc>
  </rcc>
  <rcc rId="63525" sId="6">
    <nc r="E1118" t="inlineStr">
      <is>
        <t>SIM</t>
      </is>
    </nc>
  </rcc>
  <rcc rId="63526" sId="6">
    <nc r="F1118" t="inlineStr">
      <is>
        <t>SIM</t>
      </is>
    </nc>
  </rcc>
  <rcc rId="63527" sId="6">
    <nc r="G1118">
      <v>42173</v>
    </nc>
  </rcc>
  <rcc rId="63528" sId="6">
    <nc r="H1118" t="inlineStr">
      <is>
        <t>Nokia</t>
      </is>
    </nc>
  </rcc>
  <rcc rId="63529" sId="6">
    <nc r="I1118" t="inlineStr">
      <is>
        <t>Retrofit</t>
      </is>
    </nc>
  </rcc>
  <rcc rId="63530" sId="6">
    <nc r="J1118">
      <v>192</v>
    </nc>
  </rcc>
  <rcc rId="63531" sId="6">
    <nc r="K1118">
      <v>432</v>
    </nc>
  </rcc>
  <rcc rId="63532" sId="6">
    <nc r="L1118">
      <v>4</v>
    </nc>
  </rcc>
  <rcc rId="63533" sId="6">
    <nc r="M1118">
      <v>4</v>
    </nc>
  </rcc>
  <rcc rId="63534" sId="6">
    <nc r="N1118">
      <v>24</v>
    </nc>
  </rcc>
  <rcc rId="63535" sId="6">
    <nc r="O1118" t="inlineStr">
      <is>
        <t>SIM</t>
      </is>
    </nc>
  </rcc>
  <rcc rId="63536" sId="6">
    <nc r="P1118" t="inlineStr">
      <is>
        <t>SIM</t>
      </is>
    </nc>
  </rcc>
  <rcc rId="63537" sId="6">
    <nc r="Q1118" t="inlineStr">
      <is>
        <t>SIM</t>
      </is>
    </nc>
  </rcc>
  <rcc rId="63538" sId="6">
    <nc r="R1118" t="inlineStr">
      <is>
        <t>Armário</t>
      </is>
    </nc>
  </rcc>
  <rcc rId="63539" sId="6">
    <nc r="S1118" t="inlineStr">
      <is>
        <t>Monoshelf</t>
      </is>
    </nc>
  </rcc>
  <rcc rId="63540" sId="6">
    <nc r="T1118" t="inlineStr">
      <is>
        <t>Outdoor</t>
      </is>
    </nc>
  </rcc>
  <rcc rId="63541" sId="6">
    <nc r="U1118">
      <v>11</v>
    </nc>
  </rcc>
  <rcc rId="63542" sId="6">
    <nc r="V1118" t="inlineStr">
      <is>
        <t>11548</t>
      </is>
    </nc>
  </rcc>
  <rcc rId="63543" sId="6">
    <nc r="W1118" t="inlineStr">
      <is>
        <t>HJV</t>
      </is>
    </nc>
  </rcc>
  <rcc rId="63544" sId="6">
    <nc r="X1118" t="inlineStr">
      <is>
        <t>11548DMHJV</t>
      </is>
    </nc>
  </rcc>
  <rcc rId="63545" sId="6">
    <nc r="Y1118" t="inlineStr">
      <is>
        <t>R . ASSUMPTA SABATINE ROSSI , 287 ( AO LADO DA ACRILEX )</t>
      </is>
    </nc>
  </rcc>
  <rcc rId="63546" sId="6">
    <nc r="Z1118" t="inlineStr">
      <is>
        <t>SAO BERNARDO DO CAMPO</t>
      </is>
    </nc>
  </rcc>
  <rcc rId="63547" sId="6">
    <nc r="AA1118" t="inlineStr">
      <is>
        <t>DM</t>
      </is>
    </nc>
  </rcc>
  <rcc rId="63548" sId="6">
    <nc r="AB1118" t="inlineStr">
      <is>
        <t>SBO.DM.MSO11</t>
      </is>
    </nc>
  </rcc>
  <rcc rId="63549" sId="6">
    <nc r="AC1118" t="inlineStr">
      <is>
        <t>Alcatel</t>
      </is>
    </nc>
  </rcc>
  <rcc rId="63550" sId="6">
    <nc r="AD1118" t="inlineStr">
      <is>
        <t>-</t>
      </is>
    </nc>
  </rcc>
  <rcc rId="63551" sId="6">
    <nc r="AE1118" t="inlineStr">
      <is>
        <t>SBO DM 01</t>
      </is>
    </nc>
  </rcc>
  <rcc rId="63552" sId="6">
    <nc r="AF1118" t="inlineStr">
      <is>
        <t>SBO PL 01</t>
      </is>
    </nc>
  </rcc>
  <rcc rId="63553" sId="6">
    <nc r="AG1118" t="inlineStr">
      <is>
        <t>SNE SA 03</t>
      </is>
    </nc>
  </rcc>
  <rcc rId="63554" sId="6">
    <nc r="AI1118" t="inlineStr">
      <is>
        <t>SBO PL_CG1</t>
      </is>
    </nc>
  </rcc>
  <rcc rId="63555" sId="6">
    <nc r="AJ1118" t="inlineStr">
      <is>
        <t>SPO.JD.LMC2</t>
      </is>
    </nc>
  </rcc>
  <rcc rId="63556" sId="6">
    <nc r="AK1118" t="inlineStr">
      <is>
        <t>SPO.JG.LMC2</t>
      </is>
    </nc>
  </rcc>
  <rcc rId="63557" sId="6">
    <nc r="AN1118" t="inlineStr">
      <is>
        <t>-</t>
      </is>
    </nc>
  </rcc>
  <rcc rId="63558" sId="6">
    <nc r="AO1118" t="inlineStr">
      <is>
        <t>-</t>
      </is>
    </nc>
  </rcc>
  <rcc rId="63559" sId="6">
    <nc r="AP1118" t="inlineStr">
      <is>
        <t>FA1201</t>
      </is>
    </nc>
  </rcc>
  <rcc rId="63560" sId="6">
    <nc r="AQ1118" t="inlineStr">
      <is>
        <t>ESPELHADO</t>
      </is>
    </nc>
  </rcc>
  <rcc rId="63561" sId="6">
    <nc r="AU1118">
      <v>1002203764</v>
    </nc>
  </rcc>
  <rcc rId="63562" sId="6">
    <nc r="AV1118" t="inlineStr">
      <is>
        <t>-23.750901 /</t>
      </is>
    </nc>
  </rcc>
  <rcc rId="63563" sId="6">
    <nc r="AW1118">
      <v>-46575392</v>
    </nc>
  </rcc>
  <rcc rId="63564" sId="6">
    <nc r="BC1118">
      <v>1440084644</v>
    </nc>
  </rcc>
  <rcc rId="63565" sId="6">
    <nc r="BD1118" t="inlineStr">
      <is>
        <t>SBO.DM.HJV</t>
      </is>
    </nc>
  </rcc>
  <rcc rId="63566" sId="6">
    <nc r="A1119">
      <v>2015</v>
    </nc>
  </rcc>
  <rcc rId="63567" sId="6">
    <nc r="B1119" t="inlineStr">
      <is>
        <t>Sub Arm</t>
      </is>
    </nc>
  </rcc>
  <rcc rId="63568" sId="6">
    <nc r="C1119" t="inlineStr">
      <is>
        <t>226 Arm</t>
      </is>
    </nc>
  </rcc>
  <rcc rId="63569" sId="6">
    <nc r="D1119">
      <v>5700318452</v>
    </nc>
  </rcc>
  <rcc rId="63570" sId="6">
    <nc r="E1119" t="inlineStr">
      <is>
        <t>SIM</t>
      </is>
    </nc>
  </rcc>
  <rcc rId="63571" sId="6">
    <nc r="F1119" t="inlineStr">
      <is>
        <t>SIM</t>
      </is>
    </nc>
  </rcc>
  <rcc rId="63572" sId="6">
    <nc r="G1119">
      <v>42230</v>
    </nc>
  </rcc>
  <rcc rId="63573" sId="6">
    <nc r="H1119" t="inlineStr">
      <is>
        <t>Nokia</t>
      </is>
    </nc>
  </rcc>
  <rcc rId="63574" sId="6">
    <nc r="I1119" t="inlineStr">
      <is>
        <t>Retrofit</t>
      </is>
    </nc>
  </rcc>
  <rcc rId="63575" sId="6">
    <nc r="J1119">
      <v>192</v>
    </nc>
  </rcc>
  <rcc rId="63576" sId="6">
    <nc r="K1119">
      <v>432</v>
    </nc>
  </rcc>
  <rcc rId="63577" sId="6">
    <nc r="L1119">
      <v>4</v>
    </nc>
  </rcc>
  <rcc rId="63578" sId="6">
    <nc r="M1119">
      <v>4</v>
    </nc>
  </rcc>
  <rcc rId="63579" sId="6">
    <nc r="N1119">
      <v>24</v>
    </nc>
  </rcc>
  <rcc rId="63580" sId="6">
    <nc r="O1119" t="inlineStr">
      <is>
        <t>SIM</t>
      </is>
    </nc>
  </rcc>
  <rcc rId="63581" sId="6">
    <nc r="P1119" t="inlineStr">
      <is>
        <t>SIM</t>
      </is>
    </nc>
  </rcc>
  <rcc rId="63582" sId="6">
    <nc r="Q1119" t="inlineStr">
      <is>
        <t>SIM</t>
      </is>
    </nc>
  </rcc>
  <rcc rId="63583" sId="6">
    <nc r="R1119" t="inlineStr">
      <is>
        <t>Armário</t>
      </is>
    </nc>
  </rcc>
  <rcc rId="63584" sId="6">
    <nc r="S1119" t="inlineStr">
      <is>
        <t>Monoshelf</t>
      </is>
    </nc>
  </rcc>
  <rcc rId="63585" sId="6">
    <nc r="T1119" t="inlineStr">
      <is>
        <t>Outdoor</t>
      </is>
    </nc>
  </rcc>
  <rcc rId="63586" sId="6">
    <nc r="U1119">
      <v>15</v>
    </nc>
  </rcc>
  <rcc rId="63587" sId="6">
    <nc r="V1119">
      <v>11266</v>
    </nc>
  </rcc>
  <rcc rId="63588" sId="6">
    <nc r="W1119" t="inlineStr">
      <is>
        <t>ICD</t>
      </is>
    </nc>
  </rcc>
  <rcc rId="63589" sId="6">
    <nc r="X1119" t="inlineStr">
      <is>
        <t>11266GNICD</t>
      </is>
    </nc>
  </rcc>
  <rcc rId="63590" sId="6">
    <nc r="Y1119" t="inlineStr">
      <is>
        <t>Rodovia Bandeirantes, Km 118</t>
      </is>
    </nc>
  </rcc>
  <rcc rId="63591" sId="6">
    <nc r="Z1119" t="inlineStr">
      <is>
        <t>IBIUNA</t>
      </is>
    </nc>
  </rcc>
  <rcc rId="63592" sId="6">
    <nc r="AA1119" t="inlineStr">
      <is>
        <t>GN</t>
      </is>
    </nc>
  </rcc>
  <rcc rId="63593" sId="6">
    <nc r="AB1119" t="inlineStr">
      <is>
        <t>IBN.GN.MSO03</t>
      </is>
    </nc>
  </rcc>
  <rcc rId="63594" sId="6">
    <nc r="AC1119" t="inlineStr">
      <is>
        <t>Huawei</t>
      </is>
    </nc>
  </rcc>
  <rcc rId="63595" sId="6">
    <nc r="AD1119" t="inlineStr">
      <is>
        <t>IBN GN 01</t>
      </is>
    </nc>
  </rcc>
  <rcc rId="63596" sId="6">
    <nc r="AE1119" t="inlineStr">
      <is>
        <t>SOC CR 02</t>
      </is>
    </nc>
  </rcc>
  <rcc rId="63597" sId="6">
    <nc r="AF1119" t="inlineStr">
      <is>
        <t>CAS CE 01</t>
      </is>
    </nc>
  </rcc>
  <rcc rId="63598" sId="6">
    <nc r="AG1119" t="inlineStr">
      <is>
        <t>CAS CT 02</t>
      </is>
    </nc>
  </rcc>
  <rcc rId="63599" sId="6">
    <nc r="AI1119" t="inlineStr">
      <is>
        <t>CAS CE_CG1</t>
      </is>
    </nc>
  </rcc>
  <rcc rId="63600" sId="6">
    <nc r="AJ1119" t="inlineStr">
      <is>
        <t>ARQ.FI.LMC2</t>
      </is>
    </nc>
  </rcc>
  <rcc rId="63601" sId="6">
    <nc r="AK1119" t="inlineStr">
      <is>
        <t>BRU.AC.LMC2</t>
      </is>
    </nc>
  </rcc>
  <rcc rId="63602" sId="6">
    <nc r="AN1119" t="inlineStr">
      <is>
        <t>-</t>
      </is>
    </nc>
  </rcc>
  <rcc rId="63603" sId="6">
    <nc r="AO1119" t="inlineStr">
      <is>
        <t>-</t>
      </is>
    </nc>
  </rcc>
  <rcc rId="63604" sId="6">
    <nc r="AP1119" t="inlineStr">
      <is>
        <t>ONU 500</t>
      </is>
    </nc>
  </rcc>
  <rcc rId="63605" sId="6">
    <nc r="AQ1119" t="inlineStr">
      <is>
        <t>V5.2</t>
      </is>
    </nc>
  </rcc>
  <rcc rId="63606" sId="6">
    <nc r="AU1119">
      <v>1003676763</v>
    </nc>
  </rcc>
  <rcc rId="63607" sId="6">
    <nc r="AV1119" t="inlineStr">
      <is>
        <t>23° 40' 46,28" S</t>
      </is>
    </nc>
  </rcc>
  <rcc rId="63608" sId="6">
    <nc r="BC1119">
      <v>1440084644</v>
    </nc>
  </rcc>
  <rcc rId="63609" sId="6">
    <nc r="BD1119" t="inlineStr">
      <is>
        <t>IBN.GN.ICD</t>
      </is>
    </nc>
  </rcc>
  <rcc rId="63610" sId="6">
    <nc r="A1120">
      <v>2015</v>
    </nc>
  </rcc>
  <rcc rId="63611" sId="6">
    <nc r="B1120" t="inlineStr">
      <is>
        <t>Sub Arm</t>
      </is>
    </nc>
  </rcc>
  <rcc rId="63612" sId="6">
    <nc r="C1120" t="inlineStr">
      <is>
        <t>226 Arm</t>
      </is>
    </nc>
  </rcc>
  <rcc rId="63613" sId="6">
    <nc r="D1120" t="inlineStr">
      <is>
        <t>5700282039</t>
      </is>
    </nc>
  </rcc>
  <rcc rId="63614" sId="6">
    <nc r="E1120" t="inlineStr">
      <is>
        <t>SIM</t>
      </is>
    </nc>
  </rcc>
  <rcc rId="63615" sId="6">
    <nc r="F1120" t="inlineStr">
      <is>
        <t>SIM</t>
      </is>
    </nc>
  </rcc>
  <rcc rId="63616" sId="6">
    <nc r="G1120">
      <v>42088</v>
    </nc>
  </rcc>
  <rcc rId="63617" sId="6">
    <nc r="H1120" t="inlineStr">
      <is>
        <t>Keymile</t>
      </is>
    </nc>
  </rcc>
  <rcc rId="63618" sId="6">
    <nc r="I1120" t="inlineStr">
      <is>
        <t>Retrofit</t>
      </is>
    </nc>
  </rcc>
  <rcc rId="63619" sId="6">
    <nc r="J1120">
      <v>240</v>
    </nc>
  </rcc>
  <rcc rId="63620" sId="6">
    <nc r="K1120">
      <v>432</v>
    </nc>
  </rcc>
  <rcc rId="63621" sId="6">
    <nc r="L1120">
      <v>4</v>
    </nc>
  </rcc>
  <rcc rId="63622" sId="6">
    <nc r="M1120">
      <v>4</v>
    </nc>
  </rcc>
  <rcc rId="63623" sId="6">
    <nc r="N1120">
      <v>32</v>
    </nc>
  </rcc>
  <rcc rId="63624" sId="6">
    <nc r="O1120" t="inlineStr">
      <is>
        <t>SIM</t>
      </is>
    </nc>
  </rcc>
  <rcc rId="63625" sId="6">
    <nc r="P1120" t="inlineStr">
      <is>
        <t>SIM</t>
      </is>
    </nc>
  </rcc>
  <rcc rId="63626" sId="6">
    <nc r="Q1120" t="inlineStr">
      <is>
        <t>SIM</t>
      </is>
    </nc>
  </rcc>
  <rcc rId="63627" sId="6">
    <nc r="R1120" t="inlineStr">
      <is>
        <t>Armário</t>
      </is>
    </nc>
  </rcc>
  <rcc rId="63628" sId="6">
    <nc r="S1120" t="inlineStr">
      <is>
        <t>Monoshelf</t>
      </is>
    </nc>
  </rcc>
  <rcc rId="63629" sId="6">
    <nc r="T1120" t="inlineStr">
      <is>
        <t>Outdoor</t>
      </is>
    </nc>
  </rcc>
  <rcc rId="63630" sId="6">
    <nc r="U1120">
      <v>11</v>
    </nc>
  </rcc>
  <rcc rId="63631" sId="6">
    <nc r="V1120" t="inlineStr">
      <is>
        <t>11548</t>
      </is>
    </nc>
  </rcc>
  <rcc rId="63632" sId="6">
    <nc r="W1120" t="inlineStr">
      <is>
        <t>IDB</t>
      </is>
    </nc>
  </rcc>
  <rcc rId="63633" sId="6">
    <nc r="X1120" t="inlineStr">
      <is>
        <t>11548BAIDB</t>
      </is>
    </nc>
  </rcc>
  <rcc rId="63634" sId="6">
    <nc r="Y1120" t="inlineStr">
      <is>
        <t>ETR . GALVÃO BUENO x R .CAPIVARI (APÓS IMIGRANTES )</t>
      </is>
    </nc>
  </rcc>
  <rcc rId="63635" sId="6">
    <nc r="Z1120" t="inlineStr">
      <is>
        <t>SAO BERNARDO DO CAMPO</t>
      </is>
    </nc>
  </rcc>
  <rcc rId="63636" sId="6">
    <nc r="AA1120" t="inlineStr">
      <is>
        <t>BA</t>
      </is>
    </nc>
  </rcc>
  <rcc rId="63637" sId="6">
    <nc r="AB1120" t="inlineStr">
      <is>
        <t>SBO.BA.MSO16</t>
      </is>
    </nc>
  </rcc>
  <rcc rId="63638" sId="6">
    <nc r="AC1120" t="inlineStr">
      <is>
        <t>Huawei</t>
      </is>
    </nc>
  </rcc>
  <rcc rId="63639" sId="6">
    <nc r="AD1120" t="inlineStr">
      <is>
        <t>-</t>
      </is>
    </nc>
  </rcc>
  <rcc rId="63640" sId="6">
    <nc r="AE1120" t="inlineStr">
      <is>
        <t>SBO BA 02</t>
      </is>
    </nc>
  </rcc>
  <rcc rId="63641" sId="6">
    <nc r="AF1120" t="inlineStr">
      <is>
        <t>SNE SA 01</t>
      </is>
    </nc>
  </rcc>
  <rcc rId="63642" sId="6">
    <nc r="AG1120" t="inlineStr">
      <is>
        <t>SNE SA 02</t>
      </is>
    </nc>
  </rcc>
  <rcc rId="63643" sId="6">
    <nc r="AI1120" t="inlineStr">
      <is>
        <t>SNE SA_CG1</t>
      </is>
    </nc>
  </rcc>
  <rcc rId="63644" sId="6">
    <nc r="AJ1120" t="inlineStr">
      <is>
        <t>SPO.JD.LMC2</t>
      </is>
    </nc>
  </rcc>
  <rcc rId="63645" sId="6">
    <nc r="AK1120" t="inlineStr">
      <is>
        <t>SPO.JG.LMC2</t>
      </is>
    </nc>
  </rcc>
  <rcc rId="63646" sId="6">
    <nc r="AN1120" t="inlineStr">
      <is>
        <t>-</t>
      </is>
    </nc>
  </rcc>
  <rcc rId="63647" sId="6">
    <nc r="AO1120" t="inlineStr">
      <is>
        <t>-</t>
      </is>
    </nc>
  </rcc>
  <rcc rId="63648" sId="6">
    <nc r="AP1120" t="inlineStr">
      <is>
        <t>FA1201</t>
      </is>
    </nc>
  </rcc>
  <rcc rId="63649" sId="6">
    <nc r="AQ1120" t="inlineStr">
      <is>
        <t>V5.2</t>
      </is>
    </nc>
  </rcc>
  <rcc rId="63650" sId="6">
    <nc r="AU1120">
      <v>1002032803</v>
    </nc>
  </rcc>
  <rcc rId="63651" sId="6">
    <nc r="AV1120" t="inlineStr">
      <is>
        <t>FALTA</t>
      </is>
    </nc>
  </rcc>
  <rcc rId="63652" sId="6">
    <nc r="AW1120" t="inlineStr">
      <is>
        <t>FALTA</t>
      </is>
    </nc>
  </rcc>
  <rcc rId="63653" sId="6">
    <nc r="AX1120" t="inlineStr">
      <is>
        <t>ok</t>
      </is>
    </nc>
  </rcc>
  <rcc rId="63654" sId="6">
    <nc r="BC1120">
      <v>2026063379</v>
    </nc>
  </rcc>
  <rcc rId="63655" sId="6">
    <nc r="BD1120" t="inlineStr">
      <is>
        <t>SBO.BA.IDB</t>
      </is>
    </nc>
  </rcc>
  <rcc rId="63656" sId="6">
    <nc r="A1121">
      <v>2015</v>
    </nc>
  </rcc>
  <rcc rId="63657" sId="6">
    <nc r="B1121" t="inlineStr">
      <is>
        <t>Sub Arm</t>
      </is>
    </nc>
  </rcc>
  <rcc rId="63658" sId="6">
    <nc r="C1121" t="inlineStr">
      <is>
        <t>226 Arm</t>
      </is>
    </nc>
  </rcc>
  <rcc rId="63659" sId="6">
    <nc r="D1121" t="inlineStr">
      <is>
        <t>5700282059</t>
      </is>
    </nc>
  </rcc>
  <rcc rId="63660" sId="6">
    <nc r="E1121" t="inlineStr">
      <is>
        <t>SIM</t>
      </is>
    </nc>
  </rcc>
  <rcc rId="63661" sId="6">
    <nc r="F1121" t="inlineStr">
      <is>
        <t>SIM</t>
      </is>
    </nc>
  </rcc>
  <rcc rId="63662" sId="6">
    <nc r="G1121">
      <v>42082</v>
    </nc>
  </rcc>
  <rcc rId="63663" sId="6">
    <nc r="H1121" t="inlineStr">
      <is>
        <t>Keymile</t>
      </is>
    </nc>
  </rcc>
  <rcc rId="63664" sId="6">
    <nc r="I1121" t="inlineStr">
      <is>
        <t>Retrofit</t>
      </is>
    </nc>
  </rcc>
  <rcc rId="63665" sId="6">
    <nc r="J1121">
      <v>192</v>
    </nc>
  </rcc>
  <rcc rId="63666" sId="6">
    <nc r="K1121">
      <v>432</v>
    </nc>
  </rcc>
  <rcc rId="63667" sId="6">
    <nc r="L1121">
      <v>4</v>
    </nc>
  </rcc>
  <rcc rId="63668" sId="6">
    <nc r="M1121">
      <v>4</v>
    </nc>
  </rcc>
  <rcc rId="63669" sId="6">
    <nc r="N1121">
      <v>32</v>
    </nc>
  </rcc>
  <rcc rId="63670" sId="6">
    <nc r="O1121" t="inlineStr">
      <is>
        <t>SIM</t>
      </is>
    </nc>
  </rcc>
  <rcc rId="63671" sId="6">
    <nc r="P1121" t="inlineStr">
      <is>
        <t>SIM</t>
      </is>
    </nc>
  </rcc>
  <rcc rId="63672" sId="6">
    <nc r="Q1121" t="inlineStr">
      <is>
        <t>SIM</t>
      </is>
    </nc>
  </rcc>
  <rcc rId="63673" sId="6">
    <nc r="R1121" t="inlineStr">
      <is>
        <t>Armário</t>
      </is>
    </nc>
  </rcc>
  <rcc rId="63674" sId="6">
    <nc r="S1121" t="inlineStr">
      <is>
        <t>Monoshelf</t>
      </is>
    </nc>
  </rcc>
  <rcc rId="63675" sId="6">
    <nc r="T1121" t="inlineStr">
      <is>
        <t>Outdoor</t>
      </is>
    </nc>
  </rcc>
  <rcc rId="63676" sId="6">
    <nc r="U1121">
      <v>11</v>
    </nc>
  </rcc>
  <rcc rId="63677" sId="6">
    <nc r="V1121" t="inlineStr">
      <is>
        <t>11548</t>
      </is>
    </nc>
  </rcc>
  <rcc rId="63678" sId="6">
    <nc r="W1121" t="inlineStr">
      <is>
        <t>IDC</t>
      </is>
    </nc>
  </rcc>
  <rcc rId="63679" sId="6">
    <nc r="X1121" t="inlineStr">
      <is>
        <t>11548BAIDC</t>
      </is>
    </nc>
  </rcc>
  <rcc rId="63680" sId="6">
    <nc r="Y1121" t="inlineStr">
      <is>
        <t>R. MARINGÁ</t>
      </is>
    </nc>
  </rcc>
  <rcc rId="63681" sId="6">
    <nc r="Z1121" t="inlineStr">
      <is>
        <t>SAO BERNARDO DO CAMPO</t>
      </is>
    </nc>
  </rcc>
  <rcc rId="63682" sId="6">
    <nc r="AA1121" t="inlineStr">
      <is>
        <t>BA</t>
      </is>
    </nc>
  </rcc>
  <rcc rId="63683" sId="6">
    <nc r="AB1121" t="inlineStr">
      <is>
        <t>SBO.BA.MSO14</t>
      </is>
    </nc>
  </rcc>
  <rcc rId="63684" sId="6">
    <nc r="AC1121" t="inlineStr">
      <is>
        <t>Huawei</t>
      </is>
    </nc>
  </rcc>
  <rcc rId="63685" sId="6">
    <nc r="AD1121" t="inlineStr">
      <is>
        <t>-</t>
      </is>
    </nc>
  </rcc>
  <rcc rId="63686" sId="6">
    <nc r="AE1121" t="inlineStr">
      <is>
        <t>SBO BA 02</t>
      </is>
    </nc>
  </rcc>
  <rcc rId="63687" sId="6">
    <nc r="AF1121" t="inlineStr">
      <is>
        <t>SNE SA 01</t>
      </is>
    </nc>
  </rcc>
  <rcc rId="63688" sId="6">
    <nc r="AG1121" t="inlineStr">
      <is>
        <t>SNE SA 02</t>
      </is>
    </nc>
  </rcc>
  <rcc rId="63689" sId="6">
    <nc r="AI1121" t="inlineStr">
      <is>
        <t>SNE SA_CG1</t>
      </is>
    </nc>
  </rcc>
  <rcc rId="63690" sId="6">
    <nc r="AJ1121" t="inlineStr">
      <is>
        <t>SPO.JD.LMC2</t>
      </is>
    </nc>
  </rcc>
  <rcc rId="63691" sId="6">
    <nc r="AK1121" t="inlineStr">
      <is>
        <t>SPO.JG.LMC2</t>
      </is>
    </nc>
  </rcc>
  <rcc rId="63692" sId="6">
    <nc r="AN1121" t="inlineStr">
      <is>
        <t>-</t>
      </is>
    </nc>
  </rcc>
  <rcc rId="63693" sId="6">
    <nc r="AO1121" t="inlineStr">
      <is>
        <t>-</t>
      </is>
    </nc>
  </rcc>
  <rcc rId="63694" sId="6">
    <nc r="AP1121" t="inlineStr">
      <is>
        <t>FA1201</t>
      </is>
    </nc>
  </rcc>
  <rcc rId="63695" sId="6">
    <nc r="AQ1121" t="inlineStr">
      <is>
        <t>V5.2</t>
      </is>
    </nc>
  </rcc>
  <rcc rId="63696" sId="6">
    <nc r="AU1121">
      <v>1002032730</v>
    </nc>
  </rcc>
  <rcc rId="63697" sId="6">
    <nc r="AV1121" t="inlineStr">
      <is>
        <t>FALTA</t>
      </is>
    </nc>
  </rcc>
  <rcc rId="63698" sId="6">
    <nc r="AW1121" t="inlineStr">
      <is>
        <t>FALTA</t>
      </is>
    </nc>
  </rcc>
  <rcc rId="63699" sId="6">
    <nc r="AX1121" t="inlineStr">
      <is>
        <t>ok</t>
      </is>
    </nc>
  </rcc>
  <rcc rId="63700" sId="6">
    <nc r="BC1121">
      <v>2026063379</v>
    </nc>
  </rcc>
  <rcc rId="63701" sId="6">
    <nc r="BD1121" t="inlineStr">
      <is>
        <t>SBO.BA.IDC</t>
      </is>
    </nc>
  </rcc>
  <rcc rId="63702" sId="6">
    <nc r="A1122">
      <v>2015</v>
    </nc>
  </rcc>
  <rcc rId="63703" sId="6">
    <nc r="B1122" t="inlineStr">
      <is>
        <t>Sub Arm</t>
      </is>
    </nc>
  </rcc>
  <rcc rId="63704" sId="6">
    <nc r="C1122" t="inlineStr">
      <is>
        <t>226 Arm</t>
      </is>
    </nc>
  </rcc>
  <rcc rId="63705" sId="6">
    <nc r="D1122">
      <v>5700282739</v>
    </nc>
  </rcc>
  <rcc rId="63706" sId="6">
    <nc r="E1122" t="inlineStr">
      <is>
        <t>SIM</t>
      </is>
    </nc>
  </rcc>
  <rcc rId="63707" sId="6">
    <nc r="F1122" t="inlineStr">
      <is>
        <t>SIM</t>
      </is>
    </nc>
  </rcc>
  <rcc rId="63708" sId="6">
    <nc r="G1122">
      <v>42082</v>
    </nc>
  </rcc>
  <rcc rId="63709" sId="6">
    <nc r="H1122" t="inlineStr">
      <is>
        <t>Nokia</t>
      </is>
    </nc>
  </rcc>
  <rcc rId="63710" sId="6">
    <nc r="I1122" t="inlineStr">
      <is>
        <t>Retrofit</t>
      </is>
    </nc>
  </rcc>
  <rcc rId="63711" sId="6">
    <nc r="J1122">
      <v>240</v>
    </nc>
  </rcc>
  <rcc rId="63712" sId="6">
    <nc r="K1122">
      <v>432</v>
    </nc>
  </rcc>
  <rcc rId="63713" sId="6">
    <nc r="L1122">
      <v>4</v>
    </nc>
  </rcc>
  <rcc rId="63714" sId="6">
    <nc r="M1122">
      <v>0</v>
    </nc>
  </rcc>
  <rcc rId="63715" sId="6">
    <nc r="N1122">
      <v>24</v>
    </nc>
  </rcc>
  <rcc rId="63716" sId="6">
    <nc r="O1122" t="inlineStr">
      <is>
        <t>NÃO</t>
      </is>
    </nc>
  </rcc>
  <rcc rId="63717" sId="6">
    <nc r="P1122" t="inlineStr">
      <is>
        <t>NÃO</t>
      </is>
    </nc>
  </rcc>
  <rcc rId="63718" sId="6">
    <nc r="Q1122" t="inlineStr">
      <is>
        <t>SIM</t>
      </is>
    </nc>
  </rcc>
  <rcc rId="63719" sId="6">
    <nc r="R1122" t="inlineStr">
      <is>
        <t>Armário</t>
      </is>
    </nc>
  </rcc>
  <rcc rId="63720" sId="6">
    <nc r="S1122" t="inlineStr">
      <is>
        <t>Monoshelf</t>
      </is>
    </nc>
  </rcc>
  <rcc rId="63721" sId="6">
    <nc r="T1122" t="inlineStr">
      <is>
        <t>Outdoor</t>
      </is>
    </nc>
  </rcc>
  <rcc rId="63722" sId="6">
    <nc r="U1122">
      <v>11</v>
    </nc>
  </rcc>
  <rcc rId="63723" sId="6">
    <nc r="V1122" t="inlineStr">
      <is>
        <t>11548</t>
      </is>
    </nc>
  </rcc>
  <rcc rId="63724" sId="6">
    <nc r="W1122" t="inlineStr">
      <is>
        <t>IDD</t>
      </is>
    </nc>
  </rcc>
  <rcc rId="63725" sId="6">
    <nc r="X1122" t="inlineStr">
      <is>
        <t>11548BAIDD</t>
      </is>
    </nc>
  </rcc>
  <rcc rId="63726" sId="6">
    <nc r="Y1122" t="inlineStr">
      <is>
        <t>R. BELA VISTA C/ ESTRADA GALVÃO BUENO (JD. REPRESA)</t>
      </is>
    </nc>
  </rcc>
  <rcc rId="63727" sId="6">
    <nc r="Z1122" t="inlineStr">
      <is>
        <t>SAO BERNARDO DO CAMPO</t>
      </is>
    </nc>
  </rcc>
  <rcc rId="63728" sId="6">
    <nc r="AA1122" t="inlineStr">
      <is>
        <t>BA</t>
      </is>
    </nc>
  </rcc>
  <rcc rId="63729" sId="6">
    <nc r="AB1122" t="inlineStr">
      <is>
        <t>SBO.BA.MSO10</t>
      </is>
    </nc>
  </rcc>
  <rcc rId="63730" sId="6">
    <nc r="AC1122" t="inlineStr">
      <is>
        <t>Huawei</t>
      </is>
    </nc>
  </rcc>
  <rcc rId="63731" sId="6">
    <nc r="AD1122" t="inlineStr">
      <is>
        <t>-</t>
      </is>
    </nc>
  </rcc>
  <rcc rId="63732" sId="6">
    <nc r="AE1122" t="inlineStr">
      <is>
        <t>SBO BA 02</t>
      </is>
    </nc>
  </rcc>
  <rcc rId="63733" sId="6">
    <nc r="AF1122" t="inlineStr">
      <is>
        <t>SNE SA 01</t>
      </is>
    </nc>
  </rcc>
  <rcc rId="63734" sId="6">
    <nc r="AG1122" t="inlineStr">
      <is>
        <t>SNE SA 02</t>
      </is>
    </nc>
  </rcc>
  <rcc rId="63735" sId="6">
    <nc r="AI1122" t="inlineStr">
      <is>
        <t>SNE SA_CG1</t>
      </is>
    </nc>
  </rcc>
  <rcc rId="63736" sId="6">
    <nc r="AJ1122" t="inlineStr">
      <is>
        <t>SPO.JD.LMC2</t>
      </is>
    </nc>
  </rcc>
  <rcc rId="63737" sId="6">
    <nc r="AK1122" t="inlineStr">
      <is>
        <t>SPO.JG.LMC2</t>
      </is>
    </nc>
  </rcc>
  <rcc rId="63738" sId="6">
    <nc r="AN1122" t="inlineStr">
      <is>
        <t>-</t>
      </is>
    </nc>
  </rcc>
  <rcc rId="63739" sId="6">
    <nc r="AO1122" t="inlineStr">
      <is>
        <t>-</t>
      </is>
    </nc>
  </rcc>
  <rcc rId="63740" sId="6">
    <nc r="AP1122" t="inlineStr">
      <is>
        <t>DIAMUX</t>
      </is>
    </nc>
  </rcc>
  <rcc rId="63741" sId="6">
    <nc r="AQ1122" t="inlineStr">
      <is>
        <t>ESPELHADO</t>
      </is>
    </nc>
  </rcc>
  <rcc rId="63742" sId="6">
    <nc r="AU1122">
      <v>1002203055</v>
    </nc>
  </rcc>
  <rcc rId="63743" sId="6">
    <nc r="AV1122" t="inlineStr">
      <is>
        <t>-23.772344 /</t>
      </is>
    </nc>
  </rcc>
  <rcc rId="63744" sId="6">
    <nc r="AW1122">
      <v>-46597499</v>
    </nc>
  </rcc>
  <rcc rId="63745" sId="6">
    <nc r="BC1122">
      <v>1440084644</v>
    </nc>
  </rcc>
  <rcc rId="63746" sId="6">
    <nc r="BD1122" t="inlineStr">
      <is>
        <t>SBO.BA.IDD</t>
      </is>
    </nc>
  </rcc>
  <rcc rId="63747" sId="6">
    <nc r="A1123">
      <v>2015</v>
    </nc>
  </rcc>
  <rcc rId="63748" sId="6">
    <nc r="B1123" t="inlineStr">
      <is>
        <t>Sub Arm</t>
      </is>
    </nc>
  </rcc>
  <rcc rId="63749" sId="6">
    <nc r="C1123" t="inlineStr">
      <is>
        <t>226 Arm</t>
      </is>
    </nc>
  </rcc>
  <rcc rId="63750" sId="6">
    <nc r="D1123" t="inlineStr">
      <is>
        <t>5700282063</t>
      </is>
    </nc>
  </rcc>
  <rcc rId="63751" sId="6">
    <nc r="E1123" t="inlineStr">
      <is>
        <t>SIM</t>
      </is>
    </nc>
  </rcc>
  <rcc rId="63752" sId="6">
    <nc r="F1123" t="inlineStr">
      <is>
        <t>SIM</t>
      </is>
    </nc>
  </rcc>
  <rcc rId="63753" sId="6">
    <nc r="G1123">
      <v>42139</v>
    </nc>
  </rcc>
  <rcc rId="63754" sId="6">
    <nc r="H1123" t="inlineStr">
      <is>
        <t>Keymile</t>
      </is>
    </nc>
  </rcc>
  <rcc rId="63755" sId="6">
    <nc r="I1123" t="inlineStr">
      <is>
        <t>Retrofit</t>
      </is>
    </nc>
  </rcc>
  <rcc rId="63756" sId="6">
    <nc r="J1123">
      <v>240</v>
    </nc>
  </rcc>
  <rcc rId="63757" sId="6">
    <nc r="K1123">
      <v>432</v>
    </nc>
  </rcc>
  <rcc rId="63758" sId="6">
    <nc r="L1123">
      <v>4</v>
    </nc>
  </rcc>
  <rcc rId="63759" sId="6">
    <nc r="M1123">
      <v>4</v>
    </nc>
  </rcc>
  <rcc rId="63760" sId="6">
    <nc r="N1123">
      <v>32</v>
    </nc>
  </rcc>
  <rcc rId="63761" sId="6">
    <nc r="O1123" t="inlineStr">
      <is>
        <t>SIM</t>
      </is>
    </nc>
  </rcc>
  <rcc rId="63762" sId="6">
    <nc r="P1123" t="inlineStr">
      <is>
        <t>SIM</t>
      </is>
    </nc>
  </rcc>
  <rcc rId="63763" sId="6">
    <nc r="Q1123" t="inlineStr">
      <is>
        <t>SIM</t>
      </is>
    </nc>
  </rcc>
  <rcc rId="63764" sId="6">
    <nc r="R1123" t="inlineStr">
      <is>
        <t>Armário</t>
      </is>
    </nc>
  </rcc>
  <rcc rId="63765" sId="6">
    <nc r="S1123" t="inlineStr">
      <is>
        <t>Monoshelf</t>
      </is>
    </nc>
  </rcc>
  <rcc rId="63766" sId="6">
    <nc r="T1123" t="inlineStr">
      <is>
        <t>Outdoor</t>
      </is>
    </nc>
  </rcc>
  <rcc rId="63767" sId="6">
    <nc r="U1123">
      <v>11</v>
    </nc>
  </rcc>
  <rcc rId="63768" sId="6">
    <nc r="V1123" t="inlineStr">
      <is>
        <t>11548</t>
      </is>
    </nc>
  </rcc>
  <rcc rId="63769" sId="6">
    <nc r="W1123" t="inlineStr">
      <is>
        <t>IDM</t>
      </is>
    </nc>
  </rcc>
  <rcc rId="63770" sId="6">
    <nc r="X1123" t="inlineStr">
      <is>
        <t>11548BAIDM</t>
      </is>
    </nc>
  </rcc>
  <rcc rId="63771" sId="6">
    <nc r="Y1123" t="inlineStr">
      <is>
        <t>ETR. DO ALVARENGA C/ R. NOVO HORIZONTE</t>
      </is>
    </nc>
  </rcc>
  <rcc rId="63772" sId="6">
    <nc r="Z1123" t="inlineStr">
      <is>
        <t>SAO BERNARDO DO CAMPO</t>
      </is>
    </nc>
  </rcc>
  <rcc rId="63773" sId="6">
    <nc r="AA1123" t="inlineStr">
      <is>
        <t>BA</t>
      </is>
    </nc>
  </rcc>
  <rcc rId="63774" sId="6">
    <nc r="AB1123" t="inlineStr">
      <is>
        <t>SBO.BA.MSO11</t>
      </is>
    </nc>
  </rcc>
  <rcc rId="63775" sId="6">
    <nc r="AC1123" t="inlineStr">
      <is>
        <t>Huawei</t>
      </is>
    </nc>
  </rcc>
  <rcc rId="63776" sId="6">
    <nc r="AD1123" t="inlineStr">
      <is>
        <t>-</t>
      </is>
    </nc>
  </rcc>
  <rcc rId="63777" sId="6">
    <nc r="AE1123" t="inlineStr">
      <is>
        <t>SBO BA 02</t>
      </is>
    </nc>
  </rcc>
  <rcc rId="63778" sId="6">
    <nc r="AF1123" t="inlineStr">
      <is>
        <t>SNE SA 01</t>
      </is>
    </nc>
  </rcc>
  <rcc rId="63779" sId="6">
    <nc r="AG1123" t="inlineStr">
      <is>
        <t>SNE SA 02</t>
      </is>
    </nc>
  </rcc>
  <rcc rId="63780" sId="6">
    <nc r="AI1123" t="inlineStr">
      <is>
        <t>SNE SA_CG1</t>
      </is>
    </nc>
  </rcc>
  <rcc rId="63781" sId="6">
    <nc r="AJ1123" t="inlineStr">
      <is>
        <t>SPO.JD.LMC2</t>
      </is>
    </nc>
  </rcc>
  <rcc rId="63782" sId="6">
    <nc r="AK1123" t="inlineStr">
      <is>
        <t>SPO.JG.LMC2</t>
      </is>
    </nc>
  </rcc>
  <rcc rId="63783" sId="6">
    <nc r="AN1123" t="inlineStr">
      <is>
        <t>-</t>
      </is>
    </nc>
  </rcc>
  <rcc rId="63784" sId="6">
    <nc r="AO1123" t="inlineStr">
      <is>
        <t>-</t>
      </is>
    </nc>
  </rcc>
  <rcc rId="63785" sId="6">
    <nc r="AP1123" t="inlineStr">
      <is>
        <t>DCS40</t>
      </is>
    </nc>
  </rcc>
  <rcc rId="63786" sId="6">
    <nc r="AQ1123" t="inlineStr">
      <is>
        <t>ESPELHADO</t>
      </is>
    </nc>
  </rcc>
  <rcc rId="63787" sId="6">
    <nc r="AU1123">
      <v>1002033206</v>
    </nc>
  </rcc>
  <rcc rId="63788" sId="6">
    <nc r="AV1123" t="inlineStr">
      <is>
        <t>FALTA</t>
      </is>
    </nc>
  </rcc>
  <rcc rId="63789" sId="6">
    <nc r="AW1123" t="inlineStr">
      <is>
        <t>FALTA</t>
      </is>
    </nc>
  </rcc>
  <rcc rId="63790" sId="6">
    <nc r="AX1123" t="inlineStr">
      <is>
        <t>ok</t>
      </is>
    </nc>
  </rcc>
  <rcc rId="63791" sId="6">
    <nc r="BC1123">
      <v>2026063379</v>
    </nc>
  </rcc>
  <rcc rId="63792" sId="6">
    <nc r="BD1123" t="inlineStr">
      <is>
        <t>SBO.BA.IDM</t>
      </is>
    </nc>
  </rcc>
  <rcc rId="63793" sId="6">
    <nc r="A1124">
      <v>2015</v>
    </nc>
  </rcc>
  <rcc rId="63794" sId="6">
    <nc r="B1124" t="inlineStr">
      <is>
        <t>Sub Arm</t>
      </is>
    </nc>
  </rcc>
  <rcc rId="63795" sId="6">
    <nc r="C1124" t="inlineStr">
      <is>
        <t>226 Arm</t>
      </is>
    </nc>
  </rcc>
  <rcc rId="63796" sId="6">
    <nc r="D1124" t="inlineStr">
      <is>
        <t>5700282087</t>
      </is>
    </nc>
  </rcc>
  <rcc rId="63797" sId="6">
    <nc r="E1124" t="inlineStr">
      <is>
        <t>SIM</t>
      </is>
    </nc>
  </rcc>
  <rcc rId="63798" sId="6">
    <nc r="F1124" t="inlineStr">
      <is>
        <t>SIM</t>
      </is>
    </nc>
  </rcc>
  <rcc rId="63799" sId="6">
    <nc r="G1124">
      <v>42163</v>
    </nc>
  </rcc>
  <rcc rId="63800" sId="6">
    <nc r="H1124" t="inlineStr">
      <is>
        <t>Keymile</t>
      </is>
    </nc>
  </rcc>
  <rcc rId="63801" sId="6">
    <nc r="I1124" t="inlineStr">
      <is>
        <t>Retrofit</t>
      </is>
    </nc>
  </rcc>
  <rcc rId="63802" sId="6">
    <nc r="J1124">
      <v>192</v>
    </nc>
  </rcc>
  <rcc rId="63803" sId="6">
    <nc r="K1124">
      <v>432</v>
    </nc>
  </rcc>
  <rcc rId="63804" sId="6">
    <nc r="L1124">
      <v>4</v>
    </nc>
  </rcc>
  <rcc rId="63805" sId="6">
    <nc r="M1124">
      <v>4</v>
    </nc>
  </rcc>
  <rcc rId="63806" sId="6">
    <nc r="N1124">
      <v>32</v>
    </nc>
  </rcc>
  <rcc rId="63807" sId="6">
    <nc r="O1124" t="inlineStr">
      <is>
        <t>SIM</t>
      </is>
    </nc>
  </rcc>
  <rcc rId="63808" sId="6">
    <nc r="P1124" t="inlineStr">
      <is>
        <t>SIM</t>
      </is>
    </nc>
  </rcc>
  <rcc rId="63809" sId="6">
    <nc r="Q1124" t="inlineStr">
      <is>
        <t>SIM</t>
      </is>
    </nc>
  </rcc>
  <rcc rId="63810" sId="6">
    <nc r="R1124" t="inlineStr">
      <is>
        <t>Armário</t>
      </is>
    </nc>
  </rcc>
  <rcc rId="63811" sId="6">
    <nc r="S1124" t="inlineStr">
      <is>
        <t>Monoshelf</t>
      </is>
    </nc>
  </rcc>
  <rcc rId="63812" sId="6">
    <nc r="T1124" t="inlineStr">
      <is>
        <t>Outdoor</t>
      </is>
    </nc>
  </rcc>
  <rcc rId="63813" sId="6">
    <nc r="U1124">
      <v>11</v>
    </nc>
  </rcc>
  <rcc rId="63814" sId="6">
    <nc r="V1124" t="inlineStr">
      <is>
        <t>11548</t>
      </is>
    </nc>
  </rcc>
  <rcc rId="63815" sId="6">
    <nc r="W1124" t="inlineStr">
      <is>
        <t>IDN</t>
      </is>
    </nc>
  </rcc>
  <rcc rId="63816" sId="6">
    <nc r="X1124" t="inlineStr">
      <is>
        <t>11548BAIDN</t>
      </is>
    </nc>
  </rcc>
  <rcc rId="63817" sId="6">
    <nc r="Y1124" t="inlineStr">
      <is>
        <t>R. MANOEL ALVARES FERREIRA C/ R. JOAQUIM A. OLIVEIRA</t>
      </is>
    </nc>
  </rcc>
  <rcc rId="63818" sId="6">
    <nc r="Z1124" t="inlineStr">
      <is>
        <t>SAO BERNARDO DO CAMPO</t>
      </is>
    </nc>
  </rcc>
  <rcc rId="63819" sId="6">
    <nc r="AA1124" t="inlineStr">
      <is>
        <t>BA</t>
      </is>
    </nc>
  </rcc>
  <rcc rId="63820" sId="6">
    <nc r="AB1124" t="inlineStr">
      <is>
        <t>SBO.BA.MSO18</t>
      </is>
    </nc>
  </rcc>
  <rcc rId="63821" sId="6">
    <nc r="AC1124" t="inlineStr">
      <is>
        <t>Huawei</t>
      </is>
    </nc>
  </rcc>
  <rcc rId="63822" sId="6">
    <nc r="AD1124" t="inlineStr">
      <is>
        <t>-</t>
      </is>
    </nc>
  </rcc>
  <rcc rId="63823" sId="6">
    <nc r="AE1124" t="inlineStr">
      <is>
        <t>SBO BA 02</t>
      </is>
    </nc>
  </rcc>
  <rcc rId="63824" sId="6">
    <nc r="AF1124" t="inlineStr">
      <is>
        <t>SNE SA 01</t>
      </is>
    </nc>
  </rcc>
  <rcc rId="63825" sId="6">
    <nc r="AG1124" t="inlineStr">
      <is>
        <t>SNE SA 02</t>
      </is>
    </nc>
  </rcc>
  <rcc rId="63826" sId="6">
    <nc r="AI1124" t="inlineStr">
      <is>
        <t>SNE SA_CG1</t>
      </is>
    </nc>
  </rcc>
  <rcc rId="63827" sId="6">
    <nc r="AJ1124" t="inlineStr">
      <is>
        <t>SPO.JD.LMC2</t>
      </is>
    </nc>
  </rcc>
  <rcc rId="63828" sId="6">
    <nc r="AK1124" t="inlineStr">
      <is>
        <t>SPO.JG.LMC2</t>
      </is>
    </nc>
  </rcc>
  <rcc rId="63829" sId="6">
    <nc r="AN1124" t="inlineStr">
      <is>
        <t>-</t>
      </is>
    </nc>
  </rcc>
  <rcc rId="63830" sId="6">
    <nc r="AO1124" t="inlineStr">
      <is>
        <t>-</t>
      </is>
    </nc>
  </rcc>
  <rcc rId="63831" sId="6">
    <nc r="AP1124" t="inlineStr">
      <is>
        <t>DCS40</t>
      </is>
    </nc>
  </rcc>
  <rcc rId="63832" sId="6">
    <nc r="AQ1124" t="inlineStr">
      <is>
        <t>ESPELHADO</t>
      </is>
    </nc>
  </rcc>
  <rcc rId="63833" sId="6">
    <nc r="AU1124">
      <v>1002033443</v>
    </nc>
  </rcc>
  <rcc rId="63834" sId="6">
    <nc r="AV1124" t="inlineStr">
      <is>
        <t>FALTA</t>
      </is>
    </nc>
  </rcc>
  <rcc rId="63835" sId="6">
    <nc r="AW1124" t="inlineStr">
      <is>
        <t>FALTA</t>
      </is>
    </nc>
  </rcc>
  <rcc rId="63836" sId="6">
    <nc r="AX1124" t="inlineStr">
      <is>
        <t>ok</t>
      </is>
    </nc>
  </rcc>
  <rcc rId="63837" sId="6">
    <nc r="BC1124">
      <v>2026063379</v>
    </nc>
  </rcc>
  <rcc rId="63838" sId="6">
    <nc r="BD1124" t="inlineStr">
      <is>
        <t>SBO.BA.IDN</t>
      </is>
    </nc>
  </rcc>
  <rcc rId="63839" sId="6">
    <nc r="A1125">
      <v>2015</v>
    </nc>
  </rcc>
  <rcc rId="63840" sId="6">
    <nc r="B1125" t="inlineStr">
      <is>
        <t>Sub Arm</t>
      </is>
    </nc>
  </rcc>
  <rcc rId="63841" sId="6">
    <nc r="C1125" t="inlineStr">
      <is>
        <t>226 Arm</t>
      </is>
    </nc>
  </rcc>
  <rcc rId="63842" sId="6">
    <nc r="D1125" t="inlineStr">
      <is>
        <t>5700282855</t>
      </is>
    </nc>
  </rcc>
  <rcc rId="63843" sId="6">
    <nc r="E1125" t="inlineStr">
      <is>
        <t>SIM</t>
      </is>
    </nc>
  </rcc>
  <rcc rId="63844" sId="6">
    <nc r="F1125" t="inlineStr">
      <is>
        <t>SIM</t>
      </is>
    </nc>
  </rcc>
  <rcc rId="63845" sId="6">
    <nc r="G1125">
      <v>42135</v>
    </nc>
  </rcc>
  <rcc rId="63846" sId="6">
    <nc r="H1125" t="inlineStr">
      <is>
        <t>Keymile</t>
      </is>
    </nc>
  </rcc>
  <rcc rId="63847" sId="6">
    <nc r="I1125" t="inlineStr">
      <is>
        <t>Retrofit</t>
      </is>
    </nc>
  </rcc>
  <rcc rId="63848" sId="6">
    <nc r="J1125">
      <v>240</v>
    </nc>
  </rcc>
  <rcc rId="63849" sId="6">
    <nc r="K1125">
      <v>432</v>
    </nc>
  </rcc>
  <rcc rId="63850" sId="6">
    <nc r="L1125">
      <v>4</v>
    </nc>
  </rcc>
  <rcc rId="63851" sId="6">
    <nc r="M1125">
      <v>4</v>
    </nc>
  </rcc>
  <rcc rId="63852" sId="6">
    <nc r="N1125">
      <v>32</v>
    </nc>
  </rcc>
  <rcc rId="63853" sId="6">
    <nc r="O1125" t="inlineStr">
      <is>
        <t>SIM</t>
      </is>
    </nc>
  </rcc>
  <rcc rId="63854" sId="6">
    <nc r="P1125" t="inlineStr">
      <is>
        <t>SIM</t>
      </is>
    </nc>
  </rcc>
  <rcc rId="63855" sId="6">
    <nc r="Q1125" t="inlineStr">
      <is>
        <t>SIM</t>
      </is>
    </nc>
  </rcc>
  <rcc rId="63856" sId="6">
    <nc r="R1125" t="inlineStr">
      <is>
        <t>Armário</t>
      </is>
    </nc>
  </rcc>
  <rcc rId="63857" sId="6">
    <nc r="S1125" t="inlineStr">
      <is>
        <t>Monoshelf</t>
      </is>
    </nc>
  </rcc>
  <rcc rId="63858" sId="6">
    <nc r="T1125" t="inlineStr">
      <is>
        <t>Outdoor</t>
      </is>
    </nc>
  </rcc>
  <rcc rId="63859" sId="6">
    <nc r="U1125">
      <v>11</v>
    </nc>
  </rcc>
  <rcc rId="63860" sId="6">
    <nc r="V1125" t="inlineStr">
      <is>
        <t>11548</t>
      </is>
    </nc>
  </rcc>
  <rcc rId="63861" sId="6">
    <nc r="W1125" t="inlineStr">
      <is>
        <t>IDP</t>
      </is>
    </nc>
  </rcc>
  <rcc rId="63862" sId="6">
    <nc r="X1125" t="inlineStr">
      <is>
        <t>11548BAIDP</t>
      </is>
    </nc>
  </rcc>
  <rcc rId="63863" sId="6">
    <nc r="Y1125" t="inlineStr">
      <is>
        <t>R. DOS PINHEIROS x R. DAS SERINGUEIRAS</t>
      </is>
    </nc>
  </rcc>
  <rcc rId="63864" sId="6">
    <nc r="Z1125" t="inlineStr">
      <is>
        <t>SAO BERNARDO DO CAMPO</t>
      </is>
    </nc>
  </rcc>
  <rcc rId="63865" sId="6">
    <nc r="AA1125" t="inlineStr">
      <is>
        <t>BA</t>
      </is>
    </nc>
  </rcc>
  <rcc rId="63866" sId="6">
    <nc r="AB1125" t="inlineStr">
      <is>
        <t>SBO.BA.MSO17</t>
      </is>
    </nc>
  </rcc>
  <rcc rId="63867" sId="6">
    <nc r="AC1125" t="inlineStr">
      <is>
        <t>Huawei</t>
      </is>
    </nc>
  </rcc>
  <rcc rId="63868" sId="6">
    <nc r="AD1125" t="inlineStr">
      <is>
        <t>-</t>
      </is>
    </nc>
  </rcc>
  <rcc rId="63869" sId="6">
    <nc r="AE1125" t="inlineStr">
      <is>
        <t>SBO BA 02</t>
      </is>
    </nc>
  </rcc>
  <rcc rId="63870" sId="6">
    <nc r="AF1125" t="inlineStr">
      <is>
        <t>SNE SA 01</t>
      </is>
    </nc>
  </rcc>
  <rcc rId="63871" sId="6">
    <nc r="AG1125" t="inlineStr">
      <is>
        <t>SNE SA 02</t>
      </is>
    </nc>
  </rcc>
  <rcc rId="63872" sId="6">
    <nc r="AI1125" t="inlineStr">
      <is>
        <t>SNE SA_CG1</t>
      </is>
    </nc>
  </rcc>
  <rcc rId="63873" sId="6">
    <nc r="AJ1125" t="inlineStr">
      <is>
        <t>SPO.JD.LMC2</t>
      </is>
    </nc>
  </rcc>
  <rcc rId="63874" sId="6">
    <nc r="AK1125" t="inlineStr">
      <is>
        <t>SPO.JG.LMC2</t>
      </is>
    </nc>
  </rcc>
  <rcc rId="63875" sId="6">
    <nc r="AN1125" t="inlineStr">
      <is>
        <t>-</t>
      </is>
    </nc>
  </rcc>
  <rcc rId="63876" sId="6">
    <nc r="AO1125" t="inlineStr">
      <is>
        <t>-</t>
      </is>
    </nc>
  </rcc>
  <rcc rId="63877" sId="6">
    <nc r="AP1125" t="inlineStr">
      <is>
        <t>DCS40</t>
      </is>
    </nc>
  </rcc>
  <rcc rId="63878" sId="6">
    <nc r="AQ1125" t="inlineStr">
      <is>
        <t>ESPELHADO</t>
      </is>
    </nc>
  </rcc>
  <rcc rId="63879" sId="6">
    <nc r="AU1125">
      <v>1002033087</v>
    </nc>
  </rcc>
  <rcc rId="63880" sId="6">
    <nc r="AV1125" t="inlineStr">
      <is>
        <t>FALTA</t>
      </is>
    </nc>
  </rcc>
  <rcc rId="63881" sId="6">
    <nc r="AW1125" t="inlineStr">
      <is>
        <t>FALTA</t>
      </is>
    </nc>
  </rcc>
  <rcc rId="63882" sId="6">
    <nc r="AX1125" t="inlineStr">
      <is>
        <t>ok</t>
      </is>
    </nc>
  </rcc>
  <rcc rId="63883" sId="6">
    <nc r="BC1125">
      <v>2026063379</v>
    </nc>
  </rcc>
  <rcc rId="63884" sId="6">
    <nc r="BD1125" t="inlineStr">
      <is>
        <t>SBO.BA.IDP</t>
      </is>
    </nc>
  </rcc>
  <rcc rId="63885" sId="6">
    <nc r="A1126">
      <v>2015</v>
    </nc>
  </rcc>
  <rcc rId="63886" sId="6">
    <nc r="B1126" t="inlineStr">
      <is>
        <t>Sub Arm</t>
      </is>
    </nc>
  </rcc>
  <rcc rId="63887" sId="6">
    <nc r="C1126" t="inlineStr">
      <is>
        <t>226 Arm</t>
      </is>
    </nc>
  </rcc>
  <rcc rId="63888" sId="6">
    <nc r="D1126" t="inlineStr">
      <is>
        <t>5700282874</t>
      </is>
    </nc>
  </rcc>
  <rcc rId="63889" sId="6">
    <nc r="E1126" t="inlineStr">
      <is>
        <t>SIM</t>
      </is>
    </nc>
  </rcc>
  <rcc rId="63890" sId="6">
    <nc r="F1126" t="inlineStr">
      <is>
        <t>SIM</t>
      </is>
    </nc>
  </rcc>
  <rcc rId="63891" sId="6">
    <nc r="G1126">
      <v>42130</v>
    </nc>
  </rcc>
  <rcc rId="63892" sId="6">
    <nc r="H1126" t="inlineStr">
      <is>
        <t>Keymile</t>
      </is>
    </nc>
  </rcc>
  <rcc rId="63893" sId="6">
    <nc r="I1126" t="inlineStr">
      <is>
        <t>Retrofit</t>
      </is>
    </nc>
  </rcc>
  <rcc rId="63894" sId="6">
    <nc r="J1126">
      <v>240</v>
    </nc>
  </rcc>
  <rcc rId="63895" sId="6">
    <nc r="K1126">
      <v>432</v>
    </nc>
  </rcc>
  <rcc rId="63896" sId="6">
    <nc r="L1126">
      <v>4</v>
    </nc>
  </rcc>
  <rcc rId="63897" sId="6">
    <nc r="M1126">
      <v>4</v>
    </nc>
  </rcc>
  <rcc rId="63898" sId="6">
    <nc r="N1126">
      <v>32</v>
    </nc>
  </rcc>
  <rcc rId="63899" sId="6">
    <nc r="O1126" t="inlineStr">
      <is>
        <t>SIM</t>
      </is>
    </nc>
  </rcc>
  <rcc rId="63900" sId="6">
    <nc r="P1126" t="inlineStr">
      <is>
        <t>SIM</t>
      </is>
    </nc>
  </rcc>
  <rcc rId="63901" sId="6">
    <nc r="Q1126" t="inlineStr">
      <is>
        <t>SIM</t>
      </is>
    </nc>
  </rcc>
  <rcc rId="63902" sId="6">
    <nc r="R1126" t="inlineStr">
      <is>
        <t>Armário</t>
      </is>
    </nc>
  </rcc>
  <rcc rId="63903" sId="6">
    <nc r="S1126" t="inlineStr">
      <is>
        <t>Monoshelf</t>
      </is>
    </nc>
  </rcc>
  <rcc rId="63904" sId="6">
    <nc r="T1126" t="inlineStr">
      <is>
        <t>Outdoor</t>
      </is>
    </nc>
  </rcc>
  <rcc rId="63905" sId="6">
    <nc r="U1126">
      <v>11</v>
    </nc>
  </rcc>
  <rcc rId="63906" sId="6">
    <nc r="V1126" t="inlineStr">
      <is>
        <t>11548</t>
      </is>
    </nc>
  </rcc>
  <rcc rId="63907" sId="6">
    <nc r="W1126" t="inlineStr">
      <is>
        <t>IDQ</t>
      </is>
    </nc>
  </rcc>
  <rcc rId="63908" sId="6">
    <nc r="X1126" t="inlineStr">
      <is>
        <t>11548BAIDQ</t>
      </is>
    </nc>
  </rcc>
  <rcc rId="63909" sId="6">
    <nc r="Y1126" t="inlineStr">
      <is>
        <t>R. DAS PAINEIRAS, 10</t>
      </is>
    </nc>
  </rcc>
  <rcc rId="63910" sId="6">
    <nc r="Z1126" t="inlineStr">
      <is>
        <t>SAO BERNARDO DO CAMPO</t>
      </is>
    </nc>
  </rcc>
  <rcc rId="63911" sId="6">
    <nc r="AA1126" t="inlineStr">
      <is>
        <t>BA</t>
      </is>
    </nc>
  </rcc>
  <rcc rId="63912" sId="6">
    <nc r="AB1126" t="inlineStr">
      <is>
        <t>SBO.BA.MSO19</t>
      </is>
    </nc>
  </rcc>
  <rcc rId="63913" sId="6">
    <nc r="AC1126" t="inlineStr">
      <is>
        <t>Huawei</t>
      </is>
    </nc>
  </rcc>
  <rcc rId="63914" sId="6">
    <nc r="AD1126" t="inlineStr">
      <is>
        <t>-</t>
      </is>
    </nc>
  </rcc>
  <rcc rId="63915" sId="6">
    <nc r="AE1126" t="inlineStr">
      <is>
        <t>SBO BA 02</t>
      </is>
    </nc>
  </rcc>
  <rcc rId="63916" sId="6">
    <nc r="AF1126" t="inlineStr">
      <is>
        <t>SNE SA 01</t>
      </is>
    </nc>
  </rcc>
  <rcc rId="63917" sId="6">
    <nc r="AG1126" t="inlineStr">
      <is>
        <t>SNE SA 02</t>
      </is>
    </nc>
  </rcc>
  <rcc rId="63918" sId="6">
    <nc r="AI1126" t="inlineStr">
      <is>
        <t>SNE SA_CG1</t>
      </is>
    </nc>
  </rcc>
  <rcc rId="63919" sId="6">
    <nc r="AJ1126" t="inlineStr">
      <is>
        <t>SPO.JD.LMC2</t>
      </is>
    </nc>
  </rcc>
  <rcc rId="63920" sId="6">
    <nc r="AK1126" t="inlineStr">
      <is>
        <t>SPO.JG.LMC2</t>
      </is>
    </nc>
  </rcc>
  <rcc rId="63921" sId="6">
    <nc r="AN1126" t="inlineStr">
      <is>
        <t>-</t>
      </is>
    </nc>
  </rcc>
  <rcc rId="63922" sId="6">
    <nc r="AO1126" t="inlineStr">
      <is>
        <t>-</t>
      </is>
    </nc>
  </rcc>
  <rcc rId="63923" sId="6">
    <nc r="AP1126" t="inlineStr">
      <is>
        <t>DCS40</t>
      </is>
    </nc>
  </rcc>
  <rcc rId="63924" sId="6">
    <nc r="AQ1126" t="inlineStr">
      <is>
        <t>ESPELHADO</t>
      </is>
    </nc>
  </rcc>
  <rcc rId="63925" sId="6">
    <nc r="AU1126">
      <v>1002032994</v>
    </nc>
  </rcc>
  <rcc rId="63926" sId="6">
    <nc r="AV1126" t="inlineStr">
      <is>
        <t>FALTA</t>
      </is>
    </nc>
  </rcc>
  <rcc rId="63927" sId="6">
    <nc r="AW1126" t="inlineStr">
      <is>
        <t>FALTA</t>
      </is>
    </nc>
  </rcc>
  <rcc rId="63928" sId="6">
    <nc r="AX1126" t="inlineStr">
      <is>
        <t>ok</t>
      </is>
    </nc>
  </rcc>
  <rcc rId="63929" sId="6">
    <nc r="BC1126">
      <v>2026063379</v>
    </nc>
  </rcc>
  <rcc rId="63930" sId="6">
    <nc r="BD1126" t="inlineStr">
      <is>
        <t>SBO.BA.IDQ</t>
      </is>
    </nc>
  </rcc>
  <rcc rId="63931" sId="6">
    <nc r="A1127">
      <v>2015</v>
    </nc>
  </rcc>
  <rcc rId="63932" sId="6">
    <nc r="B1127" t="inlineStr">
      <is>
        <t>Sub Arm</t>
      </is>
    </nc>
  </rcc>
  <rcc rId="63933" sId="6">
    <nc r="C1127" t="inlineStr">
      <is>
        <t>226 Arm</t>
      </is>
    </nc>
  </rcc>
  <rcc rId="63934" sId="6">
    <nc r="D1127" t="inlineStr">
      <is>
        <t>5700282877</t>
      </is>
    </nc>
  </rcc>
  <rcc rId="63935" sId="6">
    <nc r="E1127" t="inlineStr">
      <is>
        <t>SIM</t>
      </is>
    </nc>
  </rcc>
  <rcc rId="63936" sId="6">
    <nc r="F1127" t="inlineStr">
      <is>
        <t>SIM</t>
      </is>
    </nc>
  </rcc>
  <rcc rId="63937" sId="6">
    <nc r="G1127">
      <v>42152</v>
    </nc>
  </rcc>
  <rcc rId="63938" sId="6">
    <nc r="H1127" t="inlineStr">
      <is>
        <t>Keymile</t>
      </is>
    </nc>
  </rcc>
  <rcc rId="63939" sId="6">
    <nc r="I1127" t="inlineStr">
      <is>
        <t>Retrofit</t>
      </is>
    </nc>
  </rcc>
  <rcc rId="63940" sId="6">
    <nc r="J1127">
      <v>192</v>
    </nc>
  </rcc>
  <rcc rId="63941" sId="6">
    <nc r="K1127">
      <v>432</v>
    </nc>
  </rcc>
  <rcc rId="63942" sId="6">
    <nc r="L1127">
      <v>4</v>
    </nc>
  </rcc>
  <rcc rId="63943" sId="6">
    <nc r="M1127">
      <v>4</v>
    </nc>
  </rcc>
  <rcc rId="63944" sId="6">
    <nc r="N1127">
      <v>32</v>
    </nc>
  </rcc>
  <rcc rId="63945" sId="6">
    <nc r="O1127" t="inlineStr">
      <is>
        <t>SIM</t>
      </is>
    </nc>
  </rcc>
  <rcc rId="63946" sId="6">
    <nc r="P1127" t="inlineStr">
      <is>
        <t>SIM</t>
      </is>
    </nc>
  </rcc>
  <rcc rId="63947" sId="6">
    <nc r="Q1127" t="inlineStr">
      <is>
        <t>SIM</t>
      </is>
    </nc>
  </rcc>
  <rcc rId="63948" sId="6">
    <nc r="R1127" t="inlineStr">
      <is>
        <t>Armário</t>
      </is>
    </nc>
  </rcc>
  <rcc rId="63949" sId="6">
    <nc r="S1127" t="inlineStr">
      <is>
        <t>Monoshelf</t>
      </is>
    </nc>
  </rcc>
  <rcc rId="63950" sId="6">
    <nc r="T1127" t="inlineStr">
      <is>
        <t>Outdoor</t>
      </is>
    </nc>
  </rcc>
  <rcc rId="63951" sId="6">
    <nc r="U1127">
      <v>11</v>
    </nc>
  </rcc>
  <rcc rId="63952" sId="6">
    <nc r="V1127" t="inlineStr">
      <is>
        <t>11548</t>
      </is>
    </nc>
  </rcc>
  <rcc rId="63953" sId="6">
    <nc r="W1127" t="inlineStr">
      <is>
        <t>IDR</t>
      </is>
    </nc>
  </rcc>
  <rcc rId="63954" sId="6">
    <nc r="X1127" t="inlineStr">
      <is>
        <t>11548BAIDR</t>
      </is>
    </nc>
  </rcc>
  <rcc rId="63955" sId="6">
    <nc r="Y1127" t="inlineStr">
      <is>
        <t>R. SÃO PEDRO, 10</t>
      </is>
    </nc>
  </rcc>
  <rcc rId="63956" sId="6">
    <nc r="Z1127" t="inlineStr">
      <is>
        <t>SAO BERNARDO DO CAMPO</t>
      </is>
    </nc>
  </rcc>
  <rcc rId="63957" sId="6">
    <nc r="AA1127" t="inlineStr">
      <is>
        <t>BA</t>
      </is>
    </nc>
  </rcc>
  <rcc rId="63958" sId="6">
    <nc r="AB1127" t="inlineStr">
      <is>
        <t>SBO.BA.MSO09</t>
      </is>
    </nc>
  </rcc>
  <rcc rId="63959" sId="6">
    <nc r="AC1127" t="inlineStr">
      <is>
        <t>Huawei</t>
      </is>
    </nc>
  </rcc>
  <rcc rId="63960" sId="6">
    <nc r="AD1127" t="inlineStr">
      <is>
        <t>-</t>
      </is>
    </nc>
  </rcc>
  <rcc rId="63961" sId="6">
    <nc r="AE1127" t="inlineStr">
      <is>
        <t>SBO BA 02</t>
      </is>
    </nc>
  </rcc>
  <rcc rId="63962" sId="6">
    <nc r="AF1127" t="inlineStr">
      <is>
        <t>SNE SA 01</t>
      </is>
    </nc>
  </rcc>
  <rcc rId="63963" sId="6">
    <nc r="AG1127" t="inlineStr">
      <is>
        <t>SNE SA 02</t>
      </is>
    </nc>
  </rcc>
  <rcc rId="63964" sId="6">
    <nc r="AI1127" t="inlineStr">
      <is>
        <t>SNE SA_CG1</t>
      </is>
    </nc>
  </rcc>
  <rcc rId="63965" sId="6">
    <nc r="AJ1127" t="inlineStr">
      <is>
        <t>SPO.JD.LMC2</t>
      </is>
    </nc>
  </rcc>
  <rcc rId="63966" sId="6">
    <nc r="AK1127" t="inlineStr">
      <is>
        <t>SPO.JG.LMC2</t>
      </is>
    </nc>
  </rcc>
  <rcc rId="63967" sId="6">
    <nc r="AN1127" t="inlineStr">
      <is>
        <t>-</t>
      </is>
    </nc>
  </rcc>
  <rcc rId="63968" sId="6">
    <nc r="AO1127" t="inlineStr">
      <is>
        <t>-</t>
      </is>
    </nc>
  </rcc>
  <rcc rId="63969" sId="6">
    <nc r="AP1127" t="inlineStr">
      <is>
        <t>DCS40</t>
      </is>
    </nc>
  </rcc>
  <rcc rId="63970" sId="6">
    <nc r="AQ1127" t="inlineStr">
      <is>
        <t>ESPELHADO</t>
      </is>
    </nc>
  </rcc>
  <rcc rId="63971" sId="6">
    <nc r="AU1127">
      <v>1002033389</v>
    </nc>
  </rcc>
  <rcc rId="63972" sId="6">
    <nc r="AV1127" t="inlineStr">
      <is>
        <t>FALTA</t>
      </is>
    </nc>
  </rcc>
  <rcc rId="63973" sId="6">
    <nc r="AW1127" t="inlineStr">
      <is>
        <t>FALTA</t>
      </is>
    </nc>
  </rcc>
  <rcc rId="63974" sId="6">
    <nc r="AX1127" t="inlineStr">
      <is>
        <t>ok</t>
      </is>
    </nc>
  </rcc>
  <rcc rId="63975" sId="6">
    <nc r="BC1127">
      <v>2026063379</v>
    </nc>
  </rcc>
  <rcc rId="63976" sId="6">
    <nc r="BD1127" t="inlineStr">
      <is>
        <t>SBO.BA.IDR</t>
      </is>
    </nc>
  </rcc>
  <rcc rId="63977" sId="6">
    <nc r="A1128">
      <v>2015</v>
    </nc>
  </rcc>
  <rcc rId="63978" sId="6">
    <nc r="B1128" t="inlineStr">
      <is>
        <t>Sub Arm</t>
      </is>
    </nc>
  </rcc>
  <rcc rId="63979" sId="6">
    <nc r="C1128" t="inlineStr">
      <is>
        <t>226 Arm</t>
      </is>
    </nc>
  </rcc>
  <rcc rId="63980" sId="6">
    <nc r="D1128">
      <v>5700282744</v>
    </nc>
  </rcc>
  <rcc rId="63981" sId="6">
    <nc r="E1128" t="inlineStr">
      <is>
        <t>SIM</t>
      </is>
    </nc>
  </rcc>
  <rcc rId="63982" sId="6">
    <nc r="F1128" t="inlineStr">
      <is>
        <t>SIM</t>
      </is>
    </nc>
  </rcc>
  <rcc rId="63983" sId="6">
    <nc r="G1128">
      <v>42186</v>
    </nc>
  </rcc>
  <rcc rId="63984" sId="6">
    <nc r="H1128" t="inlineStr">
      <is>
        <t>Nokia</t>
      </is>
    </nc>
  </rcc>
  <rcc rId="63985" sId="6">
    <nc r="I1128" t="inlineStr">
      <is>
        <t>Retrofit</t>
      </is>
    </nc>
  </rcc>
  <rcc rId="63986" sId="6">
    <nc r="J1128">
      <v>192</v>
    </nc>
  </rcc>
  <rcc rId="63987" sId="6">
    <nc r="K1128">
      <v>432</v>
    </nc>
  </rcc>
  <rcc rId="63988" sId="6">
    <nc r="L1128">
      <v>4</v>
    </nc>
  </rcc>
  <rcc rId="63989" sId="6">
    <nc r="M1128">
      <v>0</v>
    </nc>
  </rcc>
  <rcc rId="63990" sId="6">
    <nc r="N1128">
      <v>24</v>
    </nc>
  </rcc>
  <rcc rId="63991" sId="6">
    <nc r="O1128" t="inlineStr">
      <is>
        <t>NÃO</t>
      </is>
    </nc>
  </rcc>
  <rcc rId="63992" sId="6">
    <nc r="P1128" t="inlineStr">
      <is>
        <t>NÃO</t>
      </is>
    </nc>
  </rcc>
  <rcc rId="63993" sId="6">
    <nc r="Q1128" t="inlineStr">
      <is>
        <t>SIM</t>
      </is>
    </nc>
  </rcc>
  <rcc rId="63994" sId="6">
    <nc r="R1128" t="inlineStr">
      <is>
        <t>Armário</t>
      </is>
    </nc>
  </rcc>
  <rcc rId="63995" sId="6">
    <nc r="S1128" t="inlineStr">
      <is>
        <t>Monoshelf</t>
      </is>
    </nc>
  </rcc>
  <rcc rId="63996" sId="6">
    <nc r="T1128" t="inlineStr">
      <is>
        <t>Outdoor</t>
      </is>
    </nc>
  </rcc>
  <rcc rId="63997" sId="6">
    <nc r="U1128">
      <v>11</v>
    </nc>
  </rcc>
  <rcc rId="63998" sId="6">
    <nc r="V1128" t="inlineStr">
      <is>
        <t>11548</t>
      </is>
    </nc>
  </rcc>
  <rcc rId="63999" sId="6">
    <nc r="W1128" t="inlineStr">
      <is>
        <t>IDX</t>
      </is>
    </nc>
  </rcc>
  <rcc rId="64000" sId="6">
    <nc r="X1128" t="inlineStr">
      <is>
        <t>11548BAIDX</t>
      </is>
    </nc>
  </rcc>
  <rcc rId="64001" sId="6">
    <nc r="Y1128" t="inlineStr">
      <is>
        <t>R. ITARARÉ, 96 (TRAV. MARINGÁ - APÓS RODOVIA IMIGRANTES</t>
      </is>
    </nc>
  </rcc>
  <rcc rId="64002" sId="6">
    <nc r="Z1128" t="inlineStr">
      <is>
        <t>SAO BERNARDO DO CAMPO</t>
      </is>
    </nc>
  </rcc>
  <rcc rId="64003" sId="6">
    <nc r="AA1128" t="inlineStr">
      <is>
        <t>BA</t>
      </is>
    </nc>
  </rcc>
  <rcc rId="64004" sId="6">
    <nc r="AB1128" t="inlineStr">
      <is>
        <t>SBO.BA.MSO13</t>
      </is>
    </nc>
  </rcc>
  <rcc rId="64005" sId="6">
    <nc r="AC1128" t="inlineStr">
      <is>
        <t>Huawei</t>
      </is>
    </nc>
  </rcc>
  <rcc rId="64006" sId="6">
    <nc r="AD1128" t="inlineStr">
      <is>
        <t>-</t>
      </is>
    </nc>
  </rcc>
  <rcc rId="64007" sId="6">
    <nc r="AE1128" t="inlineStr">
      <is>
        <t>SBO BA 02</t>
      </is>
    </nc>
  </rcc>
  <rcc rId="64008" sId="6">
    <nc r="AF1128" t="inlineStr">
      <is>
        <t>SNE SA 01</t>
      </is>
    </nc>
  </rcc>
  <rcc rId="64009" sId="6">
    <nc r="AG1128" t="inlineStr">
      <is>
        <t>SNE SA 02</t>
      </is>
    </nc>
  </rcc>
  <rcc rId="64010" sId="6">
    <nc r="AI1128" t="inlineStr">
      <is>
        <t>SNE SA_CG1</t>
      </is>
    </nc>
  </rcc>
  <rcc rId="64011" sId="6">
    <nc r="AJ1128" t="inlineStr">
      <is>
        <t>SPO.JD.LMC2</t>
      </is>
    </nc>
  </rcc>
  <rcc rId="64012" sId="6">
    <nc r="AK1128" t="inlineStr">
      <is>
        <t>SPO.JG.LMC2</t>
      </is>
    </nc>
  </rcc>
  <rcc rId="64013" sId="6">
    <nc r="AN1128" t="inlineStr">
      <is>
        <t>-</t>
      </is>
    </nc>
  </rcc>
  <rcc rId="64014" sId="6">
    <nc r="AO1128" t="inlineStr">
      <is>
        <t>-</t>
      </is>
    </nc>
  </rcc>
  <rcc rId="64015" sId="6">
    <nc r="AP1128" t="inlineStr">
      <is>
        <t>DIAMUX</t>
      </is>
    </nc>
  </rcc>
  <rcc rId="64016" sId="6">
    <nc r="AQ1128" t="inlineStr">
      <is>
        <t>ESPELHADO</t>
      </is>
    </nc>
  </rcc>
  <rcc rId="64017" sId="6">
    <nc r="AU1128">
      <v>1002232985</v>
    </nc>
  </rcc>
  <rcc rId="64018" sId="6">
    <nc r="AV1128" t="inlineStr">
      <is>
        <t>-23.775330 /</t>
      </is>
    </nc>
  </rcc>
  <rcc rId="64019" sId="6">
    <nc r="AW1128">
      <v>-46600057</v>
    </nc>
  </rcc>
  <rcc rId="64020" sId="6">
    <nc r="BC1128">
      <v>1440084644</v>
    </nc>
  </rcc>
  <rcc rId="64021" sId="6">
    <nc r="BD1128" t="inlineStr">
      <is>
        <t>SBO.BA.IDX</t>
      </is>
    </nc>
  </rcc>
  <rcc rId="64022" sId="6">
    <nc r="A1129">
      <v>2015</v>
    </nc>
  </rcc>
  <rcc rId="64023" sId="6">
    <nc r="B1129" t="inlineStr">
      <is>
        <t>Sub Arm</t>
      </is>
    </nc>
  </rcc>
  <rcc rId="64024" sId="6">
    <nc r="C1129" t="inlineStr">
      <is>
        <t>226 Arm</t>
      </is>
    </nc>
  </rcc>
  <rcc rId="64025" sId="6">
    <nc r="D1129">
      <v>5700323410</v>
    </nc>
  </rcc>
  <rcc rId="64026" sId="6">
    <nc r="E1129" t="inlineStr">
      <is>
        <t>SIM</t>
      </is>
    </nc>
  </rcc>
  <rcc rId="64027" sId="6">
    <nc r="F1129" t="inlineStr">
      <is>
        <t>SIM</t>
      </is>
    </nc>
  </rcc>
  <rcc rId="64028" sId="6">
    <nc r="G1129">
      <v>42179</v>
    </nc>
  </rcc>
  <rcc rId="64029" sId="6">
    <nc r="H1129" t="inlineStr">
      <is>
        <t>Nokia</t>
      </is>
    </nc>
  </rcc>
  <rcc rId="64030" sId="6">
    <nc r="I1129" t="inlineStr">
      <is>
        <t>Retrofit</t>
      </is>
    </nc>
  </rcc>
  <rcc rId="64031" sId="6">
    <nc r="J1129">
      <v>192</v>
    </nc>
  </rcc>
  <rcc rId="64032" sId="6">
    <nc r="K1129">
      <v>432</v>
    </nc>
  </rcc>
  <rcc rId="64033" sId="6">
    <nc r="L1129">
      <v>4</v>
    </nc>
  </rcc>
  <rcc rId="64034" sId="6">
    <nc r="M1129">
      <v>4</v>
    </nc>
  </rcc>
  <rcc rId="64035" sId="6">
    <nc r="N1129">
      <v>24</v>
    </nc>
  </rcc>
  <rcc rId="64036" sId="6">
    <nc r="O1129" t="inlineStr">
      <is>
        <t>SIM</t>
      </is>
    </nc>
  </rcc>
  <rcc rId="64037" sId="6">
    <nc r="P1129" t="inlineStr">
      <is>
        <t>SIM</t>
      </is>
    </nc>
  </rcc>
  <rcc rId="64038" sId="6">
    <nc r="Q1129" t="inlineStr">
      <is>
        <t>SIM</t>
      </is>
    </nc>
  </rcc>
  <rcc rId="64039" sId="6">
    <nc r="R1129" t="inlineStr">
      <is>
        <t>Armário</t>
      </is>
    </nc>
  </rcc>
  <rcc rId="64040" sId="6">
    <nc r="S1129" t="inlineStr">
      <is>
        <t>Monoshelf</t>
      </is>
    </nc>
  </rcc>
  <rcc rId="64041" sId="6">
    <nc r="T1129" t="inlineStr">
      <is>
        <t>Outdoor</t>
      </is>
    </nc>
  </rcc>
  <rcc rId="64042" sId="6">
    <nc r="U1129">
      <v>11</v>
    </nc>
  </rcc>
  <rcc rId="64043" sId="6">
    <nc r="V1129" t="inlineStr">
      <is>
        <t>11548</t>
      </is>
    </nc>
  </rcc>
  <rcc rId="64044" sId="6">
    <nc r="W1129" t="inlineStr">
      <is>
        <t>IDY</t>
      </is>
    </nc>
  </rcc>
  <rcc rId="64045" sId="6">
    <nc r="X1129" t="inlineStr">
      <is>
        <t>11548BAIDY</t>
      </is>
    </nc>
  </rcc>
  <rcc rId="64046" sId="6">
    <nc r="Y1129" t="inlineStr">
      <is>
        <t>AV. MONTEMOR, 450 ( BAIRRO PINHEIRO )</t>
      </is>
    </nc>
  </rcc>
  <rcc rId="64047" sId="6">
    <nc r="Z1129" t="inlineStr">
      <is>
        <t>SAO BERNARDO DO CAMPO</t>
      </is>
    </nc>
  </rcc>
  <rcc rId="64048" sId="6">
    <nc r="AA1129" t="inlineStr">
      <is>
        <t>BA</t>
      </is>
    </nc>
  </rcc>
  <rcc rId="64049" sId="6">
    <nc r="AB1129" t="inlineStr">
      <is>
        <t>SBO.BA.MSO12</t>
      </is>
    </nc>
  </rcc>
  <rcc rId="64050" sId="6">
    <nc r="AC1129" t="inlineStr">
      <is>
        <t>Huawei</t>
      </is>
    </nc>
  </rcc>
  <rcc rId="64051" sId="6">
    <nc r="AD1129" t="inlineStr">
      <is>
        <t>-</t>
      </is>
    </nc>
  </rcc>
  <rcc rId="64052" sId="6">
    <nc r="AE1129" t="inlineStr">
      <is>
        <t>SBO BA 02</t>
      </is>
    </nc>
  </rcc>
  <rcc rId="64053" sId="6">
    <nc r="AF1129" t="inlineStr">
      <is>
        <t>SNE SA 01</t>
      </is>
    </nc>
  </rcc>
  <rcc rId="64054" sId="6">
    <nc r="AG1129" t="inlineStr">
      <is>
        <t>SNE SA 02</t>
      </is>
    </nc>
  </rcc>
  <rcc rId="64055" sId="6">
    <nc r="AI1129" t="inlineStr">
      <is>
        <t>SNE SA_CG1</t>
      </is>
    </nc>
  </rcc>
  <rcc rId="64056" sId="6">
    <nc r="AJ1129" t="inlineStr">
      <is>
        <t>SPO.JD.LMC2</t>
      </is>
    </nc>
  </rcc>
  <rcc rId="64057" sId="6">
    <nc r="AK1129" t="inlineStr">
      <is>
        <t>SPO.JG.LMC2</t>
      </is>
    </nc>
  </rcc>
  <rcc rId="64058" sId="6">
    <nc r="AN1129" t="inlineStr">
      <is>
        <t>-</t>
      </is>
    </nc>
  </rcc>
  <rcc rId="64059" sId="6">
    <nc r="AO1129" t="inlineStr">
      <is>
        <t>-</t>
      </is>
    </nc>
  </rcc>
  <rcc rId="64060" sId="6">
    <nc r="AP1129" t="inlineStr">
      <is>
        <t>DIAMUX</t>
      </is>
    </nc>
  </rcc>
  <rcc rId="64061" sId="6">
    <nc r="AQ1129" t="inlineStr">
      <is>
        <t>ESPELHADO</t>
      </is>
    </nc>
  </rcc>
  <rcc rId="64062" sId="6">
    <nc r="AU1129">
      <v>1002232861</v>
    </nc>
  </rcc>
  <rcc rId="64063" sId="6">
    <nc r="AV1129" t="inlineStr">
      <is>
        <t>-23.761217 /</t>
      </is>
    </nc>
  </rcc>
  <rcc rId="64064" sId="6">
    <nc r="AW1129">
      <v>-46595825</v>
    </nc>
  </rcc>
  <rcc rId="64065" sId="6">
    <nc r="BC1129">
      <v>1440084644</v>
    </nc>
  </rcc>
  <rcc rId="64066" sId="6">
    <nc r="BD1129" t="inlineStr">
      <is>
        <t>SBO.BA.IDY</t>
      </is>
    </nc>
  </rcc>
  <rcc rId="64067" sId="6">
    <nc r="A1130">
      <v>2015</v>
    </nc>
  </rcc>
  <rcc rId="64068" sId="6">
    <nc r="B1130" t="inlineStr">
      <is>
        <t>Sub Arm</t>
      </is>
    </nc>
  </rcc>
  <rcc rId="64069" sId="6">
    <nc r="C1130" t="inlineStr">
      <is>
        <t>226 Arm</t>
      </is>
    </nc>
  </rcc>
  <rcc rId="64070" sId="6">
    <nc r="D1130">
      <v>5700285571</v>
    </nc>
  </rcc>
  <rcc rId="64071" sId="6">
    <nc r="E1130" t="inlineStr">
      <is>
        <t>SIM</t>
      </is>
    </nc>
  </rcc>
  <rcc rId="64072" sId="6">
    <nc r="F1130" t="inlineStr">
      <is>
        <t>SIM</t>
      </is>
    </nc>
  </rcc>
  <rcc rId="64073" sId="6">
    <nc r="G1130">
      <v>42156</v>
    </nc>
  </rcc>
  <rcc rId="64074" sId="6">
    <nc r="H1130" t="inlineStr">
      <is>
        <t>Huawei</t>
      </is>
    </nc>
  </rcc>
  <rcc rId="64075" sId="6">
    <nc r="I1130" t="inlineStr">
      <is>
        <t>Modernização</t>
      </is>
    </nc>
  </rcc>
  <rcc rId="64076" sId="6">
    <nc r="J1130">
      <v>192</v>
    </nc>
  </rcc>
  <rcc rId="64077" sId="6">
    <nc r="K1130">
      <v>448</v>
    </nc>
  </rcc>
  <rcc rId="64078" sId="6">
    <nc r="L1130">
      <v>8</v>
    </nc>
  </rcc>
  <rcc rId="64079" sId="6">
    <nc r="M1130">
      <v>8</v>
    </nc>
  </rcc>
  <rcc rId="64080" sId="6">
    <nc r="N1130">
      <v>16</v>
    </nc>
  </rcc>
  <rcc rId="64081" sId="6">
    <nc r="O1130" t="inlineStr">
      <is>
        <t>NÃO</t>
      </is>
    </nc>
  </rcc>
  <rcc rId="64082" sId="6">
    <nc r="P1130" t="inlineStr">
      <is>
        <t>NÃO</t>
      </is>
    </nc>
  </rcc>
  <rcc rId="64083" sId="6">
    <nc r="Q1130" t="inlineStr">
      <is>
        <t>SIM</t>
      </is>
    </nc>
  </rcc>
  <rcc rId="64084" sId="6">
    <nc r="R1130" t="inlineStr">
      <is>
        <t>Armário</t>
      </is>
    </nc>
  </rcc>
  <rcc rId="64085" sId="6">
    <nc r="S1130" t="inlineStr">
      <is>
        <t>Monoshelf</t>
      </is>
    </nc>
  </rcc>
  <rcc rId="64086" sId="6">
    <nc r="T1130" t="inlineStr">
      <is>
        <t>Abrigado</t>
      </is>
    </nc>
  </rcc>
  <rcc rId="64087" sId="6">
    <nc r="U1130">
      <v>16</v>
    </nc>
  </rcc>
  <rcc rId="64088" sId="6">
    <nc r="V1130" t="inlineStr">
      <is>
        <t>11529</t>
      </is>
    </nc>
  </rcc>
  <rcc rId="64089" sId="6">
    <nc r="W1130" t="inlineStr">
      <is>
        <t>IPN</t>
      </is>
    </nc>
  </rcc>
  <rcc rId="64090" sId="6">
    <nc r="X1130" t="inlineStr">
      <is>
        <t>11529GCIPN</t>
      </is>
    </nc>
  </rcc>
  <rcc rId="64091" sId="6">
    <nc r="Y1130" t="inlineStr">
      <is>
        <t>TRAVESSA ANDARAHI</t>
      </is>
    </nc>
  </rcc>
  <rcc rId="64092" sId="6">
    <nc r="Z1130" t="inlineStr">
      <is>
        <t>RIBEIRAO PRETO</t>
      </is>
    </nc>
  </rcc>
  <rcc rId="64093" sId="6">
    <nc r="AA1130" t="inlineStr">
      <is>
        <t>GC</t>
      </is>
    </nc>
  </rcc>
  <rcc rId="64094" sId="6">
    <nc r="AB1130" t="inlineStr">
      <is>
        <t>RPO.GC.MSO03</t>
      </is>
    </nc>
  </rcc>
  <rcc rId="64095" sId="6">
    <nc r="AC1130" t="inlineStr">
      <is>
        <t>Alcatel</t>
      </is>
    </nc>
  </rcc>
  <rcc rId="64096" sId="6">
    <nc r="AD1130" t="inlineStr">
      <is>
        <t>-</t>
      </is>
    </nc>
  </rcc>
  <rcc rId="64097" sId="6">
    <nc r="AE1130" t="inlineStr">
      <is>
        <t>RPO GC 01</t>
      </is>
    </nc>
  </rcc>
  <rcc rId="64098" sId="6">
    <nc r="AF1130" t="inlineStr">
      <is>
        <t>ARQ FI 03</t>
      </is>
    </nc>
  </rcc>
  <rcc rId="64099" sId="6">
    <nc r="AG1130" t="inlineStr">
      <is>
        <t>ARQ FI 04</t>
      </is>
    </nc>
  </rcc>
  <rcc rId="64100" sId="6">
    <nc r="AI1130" t="inlineStr">
      <is>
        <t>ARQ FI_CG3</t>
      </is>
    </nc>
  </rcc>
  <rcc rId="64101" sId="6">
    <nc r="AJ1130" t="inlineStr">
      <is>
        <t>ARQ.FI.LMC2</t>
      </is>
    </nc>
  </rcc>
  <rcc rId="64102" sId="6">
    <nc r="AK1130" t="inlineStr">
      <is>
        <t>BRU.AC.LMC2</t>
      </is>
    </nc>
  </rcc>
  <rcc rId="64103" sId="6">
    <nc r="AN1130" t="inlineStr">
      <is>
        <t>-</t>
      </is>
    </nc>
  </rcc>
  <rcc rId="64104" sId="6">
    <nc r="AO1130" t="inlineStr">
      <is>
        <t>-</t>
      </is>
    </nc>
  </rcc>
  <rcc rId="64105" sId="6">
    <nc r="AP1130" t="inlineStr">
      <is>
        <t>ELI</t>
      </is>
    </nc>
  </rcc>
  <rcc rId="64106" sId="6">
    <nc r="AQ1130" t="inlineStr">
      <is>
        <t>Proprietária</t>
      </is>
    </nc>
  </rcc>
  <rcc rId="64107" sId="6">
    <nc r="AU1130">
      <v>1002274360</v>
    </nc>
  </rcc>
  <rcc rId="64108" sId="6">
    <nc r="AV1130" t="inlineStr">
      <is>
        <t>21°09'05.3" S</t>
      </is>
    </nc>
  </rcc>
  <rcc rId="64109" sId="6">
    <nc r="AW1130" t="inlineStr">
      <is>
        <t>47°48'56.2" W</t>
      </is>
    </nc>
  </rcc>
  <rcc rId="64110" sId="6">
    <nc r="BC1130">
      <v>1892063257</v>
    </nc>
  </rcc>
  <rcc rId="64111" sId="6">
    <nc r="BD1130" t="inlineStr">
      <is>
        <t>RPO.GC.IPN</t>
      </is>
    </nc>
  </rcc>
  <rcc rId="64112" sId="6">
    <nc r="A1131">
      <v>2015</v>
    </nc>
  </rcc>
  <rcc rId="64113" sId="6">
    <nc r="B1131" t="inlineStr">
      <is>
        <t>Sub Arm</t>
      </is>
    </nc>
  </rcc>
  <rcc rId="64114" sId="6">
    <nc r="C1131" t="inlineStr">
      <is>
        <t>226 Arm</t>
      </is>
    </nc>
  </rcc>
  <rcc rId="64115" sId="6">
    <nc r="D1131">
      <v>5700281492</v>
    </nc>
  </rcc>
  <rcc rId="64116" sId="6">
    <nc r="E1131" t="inlineStr">
      <is>
        <t>SIM</t>
      </is>
    </nc>
  </rcc>
  <rcc rId="64117" sId="6">
    <nc r="F1131" t="inlineStr">
      <is>
        <t>SIM</t>
      </is>
    </nc>
  </rcc>
  <rcc rId="64118" sId="6">
    <nc r="G1131">
      <v>42305</v>
    </nc>
  </rcc>
  <rcc rId="64119" sId="6">
    <nc r="H1131" t="inlineStr">
      <is>
        <t>Nokia</t>
      </is>
    </nc>
  </rcc>
  <rcc rId="64120" sId="6">
    <nc r="I1131" t="inlineStr">
      <is>
        <t>Retrofit</t>
      </is>
    </nc>
  </rcc>
  <rcc rId="64121" sId="6">
    <nc r="J1131">
      <v>192</v>
    </nc>
  </rcc>
  <rcc rId="64122" sId="6">
    <nc r="K1131">
      <v>432</v>
    </nc>
  </rcc>
  <rcc rId="64123" sId="6">
    <nc r="L1131">
      <v>4</v>
    </nc>
  </rcc>
  <rcc rId="64124" sId="6">
    <nc r="M1131">
      <v>0</v>
    </nc>
  </rcc>
  <rcc rId="64125" sId="6">
    <nc r="N1131">
      <v>24</v>
    </nc>
  </rcc>
  <rcc rId="64126" sId="6">
    <nc r="O1131" t="inlineStr">
      <is>
        <t>NÃO</t>
      </is>
    </nc>
  </rcc>
  <rcc rId="64127" sId="6">
    <nc r="P1131" t="inlineStr">
      <is>
        <t>NÃO</t>
      </is>
    </nc>
  </rcc>
  <rcc rId="64128" sId="6">
    <nc r="Q1131" t="inlineStr">
      <is>
        <t>SIM</t>
      </is>
    </nc>
  </rcc>
  <rcc rId="64129" sId="6">
    <nc r="R1131" t="inlineStr">
      <is>
        <t>Armário</t>
      </is>
    </nc>
  </rcc>
  <rcc rId="64130" sId="6">
    <nc r="S1131" t="inlineStr">
      <is>
        <t>Monoshelf</t>
      </is>
    </nc>
  </rcc>
  <rcc rId="64131" sId="6">
    <nc r="T1131" t="inlineStr">
      <is>
        <t>Outdoor</t>
      </is>
    </nc>
  </rcc>
  <rcc rId="64132" sId="6">
    <nc r="U1131">
      <v>15</v>
    </nc>
  </rcc>
  <rcc rId="64133" sId="6">
    <nc r="V1131">
      <v>11266</v>
    </nc>
  </rcc>
  <rcc rId="64134" sId="6">
    <nc r="W1131" t="inlineStr">
      <is>
        <t>ITB</t>
      </is>
    </nc>
  </rcc>
  <rcc rId="64135" sId="6">
    <nc r="X1131" t="inlineStr">
      <is>
        <t>11266TBITB</t>
      </is>
    </nc>
  </rcc>
  <rcc rId="64136" sId="6">
    <nc r="Y1131" t="inlineStr">
      <is>
        <t>R. Búzios x R. Cintia - Cachoeira</t>
      </is>
    </nc>
  </rcc>
  <rcc rId="64137" sId="6">
    <nc r="Z1131" t="inlineStr">
      <is>
        <t>IBIUNA</t>
      </is>
    </nc>
  </rcc>
  <rcc rId="64138" sId="6">
    <nc r="AA1131" t="inlineStr">
      <is>
        <t>TB</t>
      </is>
    </nc>
  </rcc>
  <rcc rId="64139" sId="6">
    <nc r="AB1131" t="inlineStr">
      <is>
        <t>IBN.TB.MSO02</t>
      </is>
    </nc>
  </rcc>
  <rcc rId="64140" sId="6">
    <nc r="AC1131" t="inlineStr">
      <is>
        <t>Huawei</t>
      </is>
    </nc>
  </rcc>
  <rcc rId="64141" sId="6">
    <nc r="AD1131" t="inlineStr">
      <is>
        <t>IBN GN 01</t>
      </is>
    </nc>
  </rcc>
  <rcc rId="64142" sId="6">
    <nc r="AE1131" t="inlineStr">
      <is>
        <t>SOC CR 02</t>
      </is>
    </nc>
  </rcc>
  <rcc rId="64143" sId="6">
    <nc r="AF1131" t="inlineStr">
      <is>
        <t>CAS CE 01</t>
      </is>
    </nc>
  </rcc>
  <rcc rId="64144" sId="6">
    <nc r="AG1131" t="inlineStr">
      <is>
        <t>CAS CT 02</t>
      </is>
    </nc>
  </rcc>
  <rcc rId="64145" sId="6">
    <nc r="AI1131" t="inlineStr">
      <is>
        <t>CAS CE_CG1</t>
      </is>
    </nc>
  </rcc>
  <rcc rId="64146" sId="6">
    <nc r="AJ1131" t="inlineStr">
      <is>
        <t>ARQ.FI.LMC2</t>
      </is>
    </nc>
  </rcc>
  <rcc rId="64147" sId="6">
    <nc r="AK1131" t="inlineStr">
      <is>
        <t>BRU.AC.LMC2</t>
      </is>
    </nc>
  </rcc>
  <rcc rId="64148" sId="6">
    <nc r="AN1131" t="inlineStr">
      <is>
        <t>-</t>
      </is>
    </nc>
  </rcc>
  <rcc rId="64149" sId="6">
    <nc r="AO1131" t="inlineStr">
      <is>
        <t>-</t>
      </is>
    </nc>
  </rcc>
  <rcc rId="64150" sId="6">
    <nc r="AP1131" t="inlineStr">
      <is>
        <t>FA1201</t>
      </is>
    </nc>
  </rcc>
  <rcc rId="64151" sId="6">
    <nc r="AQ1131" t="inlineStr">
      <is>
        <t>V5.2</t>
      </is>
    </nc>
  </rcc>
  <rcc rId="64152" sId="6">
    <nc r="AT1131" t="inlineStr">
      <is>
        <t>Atendimento com switch remoto</t>
      </is>
    </nc>
  </rcc>
  <rcc rId="64153" sId="6">
    <nc r="AU1131" t="inlineStr">
      <is>
        <t>falta estação</t>
      </is>
    </nc>
  </rcc>
  <rcc rId="64154" sId="6">
    <nc r="AV1131" t="inlineStr">
      <is>
        <t>23° 44' 8,617" S</t>
      </is>
    </nc>
  </rcc>
  <rcc rId="64155" sId="6">
    <nc r="BC1131">
      <v>1440084644</v>
    </nc>
  </rcc>
  <rcc rId="64156" sId="6">
    <nc r="BD1131" t="inlineStr">
      <is>
        <t>IBN.TB.ITB</t>
      </is>
    </nc>
  </rcc>
  <rcc rId="64157" sId="6">
    <nc r="A1132">
      <v>2015</v>
    </nc>
  </rcc>
  <rcc rId="64158" sId="6">
    <nc r="B1132" t="inlineStr">
      <is>
        <t>Sub Arm</t>
      </is>
    </nc>
  </rcc>
  <rcc rId="64159" sId="6">
    <nc r="C1132" t="inlineStr">
      <is>
        <t>226 Arm</t>
      </is>
    </nc>
  </rcc>
  <rcc rId="64160" sId="6">
    <nc r="D1132">
      <v>5700282812</v>
    </nc>
  </rcc>
  <rcc rId="64161" sId="6">
    <nc r="E1132" t="inlineStr">
      <is>
        <t>SIM</t>
      </is>
    </nc>
  </rcc>
  <rcc rId="64162" sId="6">
    <nc r="F1132" t="inlineStr">
      <is>
        <t>SIM</t>
      </is>
    </nc>
  </rcc>
  <rcc rId="64163" sId="6">
    <nc r="G1132">
      <v>42076</v>
    </nc>
  </rcc>
  <rcc rId="64164" sId="6">
    <nc r="H1132" t="inlineStr">
      <is>
        <t>Nokia</t>
      </is>
    </nc>
  </rcc>
  <rcc rId="64165" sId="6">
    <nc r="I1132" t="inlineStr">
      <is>
        <t>Retrofit</t>
      </is>
    </nc>
  </rcc>
  <rcc rId="64166" sId="6">
    <nc r="J1132">
      <v>192</v>
    </nc>
  </rcc>
  <rcc rId="64167" sId="6">
    <nc r="K1132">
      <v>432</v>
    </nc>
  </rcc>
  <rcc rId="64168" sId="6">
    <nc r="L1132">
      <v>4</v>
    </nc>
  </rcc>
  <rcc rId="64169" sId="6">
    <nc r="M1132">
      <v>0</v>
    </nc>
  </rcc>
  <rcc rId="64170" sId="6">
    <nc r="N1132">
      <v>24</v>
    </nc>
  </rcc>
  <rcc rId="64171" sId="6">
    <nc r="O1132" t="inlineStr">
      <is>
        <t>NÃO</t>
      </is>
    </nc>
  </rcc>
  <rcc rId="64172" sId="6">
    <nc r="P1132" t="inlineStr">
      <is>
        <t>NÃO</t>
      </is>
    </nc>
  </rcc>
  <rcc rId="64173" sId="6">
    <nc r="Q1132" t="inlineStr">
      <is>
        <t>SIM</t>
      </is>
    </nc>
  </rcc>
  <rcc rId="64174" sId="6">
    <nc r="R1132" t="inlineStr">
      <is>
        <t>Armário</t>
      </is>
    </nc>
  </rcc>
  <rcc rId="64175" sId="6">
    <nc r="S1132" t="inlineStr">
      <is>
        <t>Monoshelf</t>
      </is>
    </nc>
  </rcc>
  <rcc rId="64176" sId="6">
    <nc r="T1132" t="inlineStr">
      <is>
        <t>Outdoor</t>
      </is>
    </nc>
  </rcc>
  <rcc rId="64177" sId="6">
    <nc r="U1132">
      <v>11</v>
    </nc>
  </rcc>
  <rcc rId="64178" sId="6">
    <nc r="V1132" t="inlineStr">
      <is>
        <t>11000</t>
      </is>
    </nc>
  </rcc>
  <rcc rId="64179" sId="6">
    <nc r="W1132" t="inlineStr">
      <is>
        <t>IWF</t>
      </is>
    </nc>
  </rcc>
  <rcc rId="64180" sId="6">
    <nc r="X1132" t="inlineStr">
      <is>
        <t>11000ASIWF</t>
      </is>
    </nc>
  </rcc>
  <rcc rId="64181" sId="6">
    <nc r="Y1132" t="inlineStr">
      <is>
        <t>TRAVESSA MÁTICO X RUA VERATRO</t>
      </is>
    </nc>
  </rcc>
  <rcc rId="64182" sId="6">
    <nc r="Z1132" t="inlineStr">
      <is>
        <t>SAO PAULO</t>
      </is>
    </nc>
  </rcc>
  <rcc rId="64183" sId="6">
    <nc r="AA1132" t="inlineStr">
      <is>
        <t>AS</t>
      </is>
    </nc>
  </rcc>
  <rcc rId="64184" sId="6">
    <nc r="AB1132" t="inlineStr">
      <is>
        <t>SPO.AS.MSO12</t>
      </is>
    </nc>
  </rcc>
  <rcc rId="64185" sId="6">
    <nc r="AC1132" t="inlineStr">
      <is>
        <t>Huawei</t>
      </is>
    </nc>
  </rcc>
  <rcc rId="64186" sId="6">
    <nc r="AD1132" t="inlineStr">
      <is>
        <t>-</t>
      </is>
    </nc>
  </rcc>
  <rcc rId="64187" sId="6">
    <nc r="AE1132" t="inlineStr">
      <is>
        <t>SPO AS 02</t>
      </is>
    </nc>
  </rcc>
  <rcc rId="64188" sId="6">
    <nc r="AF1132" t="inlineStr">
      <is>
        <t>SPO GU 01</t>
      </is>
    </nc>
  </rcc>
  <rcc rId="64189" sId="6">
    <nc r="AG1132" t="inlineStr">
      <is>
        <t>SPO VM 03</t>
      </is>
    </nc>
  </rcc>
  <rcc rId="64190" sId="6">
    <nc r="AI1132" t="inlineStr">
      <is>
        <t>SPO GU_CG1</t>
      </is>
    </nc>
  </rcc>
  <rcc rId="64191" sId="6">
    <nc r="AJ1132" t="inlineStr">
      <is>
        <t>SPO.JD.LMC2</t>
      </is>
    </nc>
  </rcc>
  <rcc rId="64192" sId="6">
    <nc r="AK1132" t="inlineStr">
      <is>
        <t>SPO.JG.LMC2</t>
      </is>
    </nc>
  </rcc>
  <rcc rId="64193" sId="6">
    <nc r="AN1132" t="inlineStr">
      <is>
        <t>-</t>
      </is>
    </nc>
  </rcc>
  <rcc rId="64194" sId="6">
    <nc r="AO1132" t="inlineStr">
      <is>
        <t>-</t>
      </is>
    </nc>
  </rcc>
  <rcc rId="64195" sId="6">
    <nc r="AP1132" t="inlineStr">
      <is>
        <t>ONU 480</t>
      </is>
    </nc>
  </rcc>
  <rcc rId="64196" sId="6">
    <nc r="AQ1132" t="inlineStr">
      <is>
        <t>ESPELHADO</t>
      </is>
    </nc>
  </rcc>
  <rcc rId="64197" sId="6">
    <nc r="AU1132">
      <v>1002201460</v>
    </nc>
  </rcc>
  <rcc rId="64198" sId="6">
    <nc r="AV1132">
      <v>-2360460645</v>
    </nc>
  </rcc>
  <rcc rId="64199" sId="6">
    <nc r="AW1132" t="inlineStr">
      <is>
        <t>/ -46.53723341</t>
      </is>
    </nc>
  </rcc>
  <rcc rId="64200" sId="6">
    <nc r="BC1132">
      <v>1440084644</v>
    </nc>
  </rcc>
  <rcc rId="64201" sId="6">
    <nc r="BD1132" t="inlineStr">
      <is>
        <t>SPO.AS.IWF</t>
      </is>
    </nc>
  </rcc>
  <rcc rId="64202" sId="6">
    <nc r="A1133">
      <v>2015</v>
    </nc>
  </rcc>
  <rcc rId="64203" sId="6">
    <nc r="B1133" t="inlineStr">
      <is>
        <t>Sub Arm</t>
      </is>
    </nc>
  </rcc>
  <rcc rId="64204" sId="6">
    <nc r="C1133" t="inlineStr">
      <is>
        <t>226 Arm</t>
      </is>
    </nc>
  </rcc>
  <rcc rId="64205" sId="6">
    <nc r="D1133">
      <v>5700282827</v>
    </nc>
  </rcc>
  <rcc rId="64206" sId="6">
    <nc r="E1133" t="inlineStr">
      <is>
        <t>SIM</t>
      </is>
    </nc>
  </rcc>
  <rcc rId="64207" sId="6">
    <nc r="F1133" t="inlineStr">
      <is>
        <t>SIM</t>
      </is>
    </nc>
  </rcc>
  <rcc rId="64208" sId="6">
    <nc r="G1133">
      <v>42193</v>
    </nc>
  </rcc>
  <rcc rId="64209" sId="6">
    <nc r="H1133" t="inlineStr">
      <is>
        <t>Nokia</t>
      </is>
    </nc>
  </rcc>
  <rcc rId="64210" sId="6">
    <nc r="I1133" t="inlineStr">
      <is>
        <t>Retrofit</t>
      </is>
    </nc>
  </rcc>
  <rcc rId="64211" sId="6">
    <nc r="J1133">
      <v>192</v>
    </nc>
  </rcc>
  <rcc rId="64212" sId="6">
    <nc r="K1133">
      <v>432</v>
    </nc>
  </rcc>
  <rcc rId="64213" sId="6">
    <nc r="L1133">
      <v>4</v>
    </nc>
  </rcc>
  <rcc rId="64214" sId="6">
    <nc r="M1133">
      <v>0</v>
    </nc>
  </rcc>
  <rcc rId="64215" sId="6">
    <nc r="N1133">
      <v>24</v>
    </nc>
  </rcc>
  <rcc rId="64216" sId="6">
    <nc r="O1133" t="inlineStr">
      <is>
        <t>NÃO</t>
      </is>
    </nc>
  </rcc>
  <rcc rId="64217" sId="6">
    <nc r="P1133" t="inlineStr">
      <is>
        <t>NÃO</t>
      </is>
    </nc>
  </rcc>
  <rcc rId="64218" sId="6">
    <nc r="Q1133" t="inlineStr">
      <is>
        <t>SIM</t>
      </is>
    </nc>
  </rcc>
  <rcc rId="64219" sId="6">
    <nc r="R1133" t="inlineStr">
      <is>
        <t>Armário</t>
      </is>
    </nc>
  </rcc>
  <rcc rId="64220" sId="6">
    <nc r="S1133" t="inlineStr">
      <is>
        <t>Monoshelf</t>
      </is>
    </nc>
  </rcc>
  <rcc rId="64221" sId="6">
    <nc r="T1133" t="inlineStr">
      <is>
        <t>Abrigado</t>
      </is>
    </nc>
  </rcc>
  <rcc rId="64222" sId="6">
    <nc r="U1133">
      <v>11</v>
    </nc>
  </rcc>
  <rcc rId="64223" sId="6">
    <nc r="V1133" t="inlineStr">
      <is>
        <t>11000</t>
      </is>
    </nc>
  </rcc>
  <rcc rId="64224" sId="6">
    <nc r="W1133" t="inlineStr">
      <is>
        <t>JID</t>
      </is>
    </nc>
  </rcc>
  <rcc rId="64225" sId="6">
    <nc r="X1133" t="inlineStr">
      <is>
        <t>11000MGJID</t>
      </is>
    </nc>
  </rcc>
  <rcc rId="64226" sId="6">
    <nc r="Y1133" t="inlineStr">
      <is>
        <t>AVENIDA DEPUTADO CANTIDIO SAMPAIO  5301</t>
      </is>
    </nc>
  </rcc>
  <rcc rId="64227" sId="6">
    <nc r="Z1133" t="inlineStr">
      <is>
        <t>SAO PAULO</t>
      </is>
    </nc>
  </rcc>
  <rcc rId="64228" sId="6">
    <nc r="AA1133" t="inlineStr">
      <is>
        <t>MG</t>
      </is>
    </nc>
  </rcc>
  <rcc rId="64229" sId="6">
    <nc r="AB1133" t="inlineStr">
      <is>
        <t>SPO.MG.MSO11</t>
      </is>
    </nc>
  </rcc>
  <rcc rId="64230" sId="6">
    <nc r="AC1133" t="inlineStr">
      <is>
        <t>Cisco</t>
      </is>
    </nc>
  </rcc>
  <rcc rId="64231" sId="6">
    <nc r="AD1133" t="inlineStr">
      <is>
        <t>-</t>
      </is>
    </nc>
  </rcc>
  <rcc rId="64232" sId="6">
    <nc r="AE1133" t="inlineStr">
      <is>
        <t>SPO MG 02</t>
      </is>
    </nc>
  </rcc>
  <rcc rId="64233" sId="6">
    <nc r="AF1133" t="inlineStr">
      <is>
        <t>SPO PD 04</t>
      </is>
    </nc>
  </rcc>
  <rcc rId="64234" sId="6">
    <nc r="AG1133" t="inlineStr">
      <is>
        <t>SPO PD 05</t>
      </is>
    </nc>
  </rcc>
  <rcc rId="64235" sId="6">
    <nc r="AI1133" t="inlineStr">
      <is>
        <t>SPO PD_CG3</t>
      </is>
    </nc>
  </rcc>
  <rcc rId="64236" sId="6">
    <nc r="AJ1133" t="inlineStr">
      <is>
        <t>SPO.JD.LMC2</t>
      </is>
    </nc>
  </rcc>
  <rcc rId="64237" sId="6">
    <nc r="AK1133" t="inlineStr">
      <is>
        <t>SPO.JG.LMC2</t>
      </is>
    </nc>
  </rcc>
  <rcc rId="64238" sId="6">
    <nc r="AN1133" t="inlineStr">
      <is>
        <t>-</t>
      </is>
    </nc>
  </rcc>
  <rcc rId="64239" sId="6">
    <nc r="AO1133" t="inlineStr">
      <is>
        <t>-</t>
      </is>
    </nc>
  </rcc>
  <rcc rId="64240" sId="6">
    <nc r="AP1133" t="inlineStr">
      <is>
        <t>FA1201</t>
      </is>
    </nc>
  </rcc>
  <rcc rId="64241" sId="6">
    <nc r="AQ1133" t="inlineStr">
      <is>
        <t>ESPELHADO</t>
      </is>
    </nc>
  </rcc>
  <rcc rId="64242" sId="6">
    <nc r="AU1133">
      <v>1002233248</v>
    </nc>
  </rcc>
  <rcc rId="64243" sId="6">
    <nc r="AV1133" t="inlineStr">
      <is>
        <t>-23.442054 /</t>
      </is>
    </nc>
  </rcc>
  <rcc rId="64244" sId="6">
    <nc r="AW1133">
      <v>-46707085</v>
    </nc>
  </rcc>
  <rcc rId="64245" sId="6">
    <nc r="BC1133">
      <v>1440084644</v>
    </nc>
  </rcc>
  <rcc rId="64246" sId="6">
    <nc r="BD1133" t="inlineStr">
      <is>
        <t>SPO.MG.JID</t>
      </is>
    </nc>
  </rcc>
  <rcc rId="64247" sId="6">
    <nc r="A1134">
      <v>2015</v>
    </nc>
  </rcc>
  <rcc rId="64248" sId="6">
    <nc r="B1134" t="inlineStr">
      <is>
        <t>Sub Arm</t>
      </is>
    </nc>
  </rcc>
  <rcc rId="64249" sId="6">
    <nc r="C1134" t="inlineStr">
      <is>
        <t>226 Arm</t>
      </is>
    </nc>
  </rcc>
  <rcc rId="64250" sId="6">
    <nc r="D1134">
      <v>5700324125</v>
    </nc>
  </rcc>
  <rcc rId="64251" sId="6">
    <nc r="E1134" t="inlineStr">
      <is>
        <t>SIM</t>
      </is>
    </nc>
  </rcc>
  <rcc rId="64252" sId="6">
    <nc r="F1134" t="inlineStr">
      <is>
        <t>SIM</t>
      </is>
    </nc>
  </rcc>
  <rcc rId="64253" sId="6">
    <nc r="G1134">
      <v>42180</v>
    </nc>
  </rcc>
  <rcc rId="64254" sId="6">
    <nc r="H1134" t="inlineStr">
      <is>
        <t>Keymile</t>
      </is>
    </nc>
  </rcc>
  <rcc rId="64255" sId="6">
    <nc r="I1134" t="inlineStr">
      <is>
        <t>Retrofit</t>
      </is>
    </nc>
  </rcc>
  <rcc rId="64256" sId="6">
    <nc r="J1134">
      <v>240</v>
    </nc>
  </rcc>
  <rcc rId="64257" sId="6">
    <nc r="K1134">
      <v>432</v>
    </nc>
  </rcc>
  <rcc rId="64258" sId="6">
    <nc r="L1134">
      <v>4</v>
    </nc>
  </rcc>
  <rcc rId="64259" sId="6">
    <nc r="M1134">
      <v>4</v>
    </nc>
  </rcc>
  <rcc rId="64260" sId="6">
    <nc r="N1134">
      <v>32</v>
    </nc>
  </rcc>
  <rcc rId="64261" sId="6">
    <nc r="O1134" t="inlineStr">
      <is>
        <t>SIM</t>
      </is>
    </nc>
  </rcc>
  <rcc rId="64262" sId="6">
    <nc r="P1134" t="inlineStr">
      <is>
        <t>SIM</t>
      </is>
    </nc>
  </rcc>
  <rcc rId="64263" sId="6">
    <nc r="Q1134" t="inlineStr">
      <is>
        <t>SIM</t>
      </is>
    </nc>
  </rcc>
  <rcc rId="64264" sId="6">
    <nc r="R1134" t="inlineStr">
      <is>
        <t>Armário</t>
      </is>
    </nc>
  </rcc>
  <rcc rId="64265" sId="6">
    <nc r="S1134" t="inlineStr">
      <is>
        <t>Monoshelf</t>
      </is>
    </nc>
  </rcc>
  <rcc rId="64266" sId="6">
    <nc r="T1134" t="inlineStr">
      <is>
        <t>Outdoor</t>
      </is>
    </nc>
  </rcc>
  <rcc rId="64267" sId="6">
    <nc r="U1134">
      <v>11</v>
    </nc>
  </rcc>
  <rcc rId="64268" sId="6">
    <nc r="V1134" t="inlineStr">
      <is>
        <t>11892</t>
      </is>
    </nc>
  </rcc>
  <rcc rId="64269" sId="6">
    <nc r="W1134" t="inlineStr">
      <is>
        <t>KMD</t>
      </is>
    </nc>
  </rcc>
  <rcc rId="64270" sId="6">
    <nc r="X1134" t="inlineStr">
      <is>
        <t>11892PGKMD</t>
      </is>
    </nc>
  </rcc>
  <rcc rId="64271" sId="6">
    <nc r="Y1134" t="inlineStr">
      <is>
        <t>RDV DUTRA,PRES, 22503</t>
      </is>
    </nc>
  </rcc>
  <rcc rId="64272" sId="6">
    <nc r="Z1134" t="inlineStr">
      <is>
        <t>GUARULHOS</t>
      </is>
    </nc>
  </rcc>
  <rcc rId="64273" sId="6">
    <nc r="AA1134" t="inlineStr">
      <is>
        <t>PG</t>
      </is>
    </nc>
  </rcc>
  <rcc rId="64274" sId="6">
    <nc r="AB1134" t="inlineStr">
      <is>
        <t>GRS.PG.MSO01</t>
      </is>
    </nc>
  </rcc>
  <rcc rId="64275" sId="6">
    <nc r="AC1134" t="inlineStr">
      <is>
        <t>Alcatel</t>
      </is>
    </nc>
  </rcc>
  <rcc rId="64276" sId="6">
    <nc r="AD1134" t="inlineStr">
      <is>
        <t>-</t>
      </is>
    </nc>
  </rcc>
  <rcc rId="64277" sId="6">
    <nc r="AE1134" t="inlineStr">
      <is>
        <t>GRS PG 03</t>
      </is>
    </nc>
  </rcc>
  <rcc rId="64278" sId="6">
    <nc r="AF1134" t="inlineStr">
      <is>
        <t>SPO VU 02</t>
      </is>
    </nc>
  </rcc>
  <rcc rId="64279" sId="6">
    <nc r="AG1134" t="inlineStr">
      <is>
        <t>SPO PE 03</t>
      </is>
    </nc>
  </rcc>
  <rcc rId="64280" sId="6">
    <nc r="AI1134" t="inlineStr">
      <is>
        <t>SPO VU_CG2</t>
      </is>
    </nc>
  </rcc>
  <rcc rId="64281" sId="6">
    <nc r="AJ1134" t="inlineStr">
      <is>
        <t>SPO.JG.LMC2</t>
      </is>
    </nc>
  </rcc>
  <rcc rId="64282" sId="6">
    <nc r="AK1134" t="inlineStr">
      <is>
        <t>SPO.JD.LMC2</t>
      </is>
    </nc>
  </rcc>
  <rcc rId="64283" sId="6">
    <nc r="AN1134" t="inlineStr">
      <is>
        <t>-</t>
      </is>
    </nc>
  </rcc>
  <rcc rId="64284" sId="6">
    <nc r="AO1134" t="inlineStr">
      <is>
        <t>-</t>
      </is>
    </nc>
  </rcc>
  <rcc rId="64285" sId="6">
    <nc r="AP1134" t="inlineStr">
      <is>
        <t>ELI</t>
      </is>
    </nc>
  </rcc>
  <rcc rId="64286" sId="6">
    <nc r="AQ1134" t="inlineStr">
      <is>
        <t>Proprietária</t>
      </is>
    </nc>
  </rcc>
  <rcc rId="64287" sId="6">
    <nc r="AU1134">
      <v>1002033591</v>
    </nc>
  </rcc>
  <rcc rId="64288" sId="6">
    <nc r="AV1134" t="inlineStr">
      <is>
        <t>FALTA</t>
      </is>
    </nc>
  </rcc>
  <rcc rId="64289" sId="6">
    <nc r="AW1134" t="inlineStr">
      <is>
        <t>FALTA</t>
      </is>
    </nc>
  </rcc>
  <rcc rId="64290" sId="6">
    <nc r="AX1134" t="inlineStr">
      <is>
        <t>ok</t>
      </is>
    </nc>
  </rcc>
  <rcc rId="64291" sId="6">
    <nc r="BC1134">
      <v>2026063379</v>
    </nc>
  </rcc>
  <rcc rId="64292" sId="6">
    <nc r="BD1134" t="inlineStr">
      <is>
        <t>GRS.PG.KMD</t>
      </is>
    </nc>
  </rcc>
  <rcc rId="64293" sId="6">
    <nc r="A1135">
      <v>2015</v>
    </nc>
  </rcc>
  <rcc rId="64294" sId="6">
    <nc r="B1135" t="inlineStr">
      <is>
        <t>Sub Arm</t>
      </is>
    </nc>
  </rcc>
  <rcc rId="64295" sId="6">
    <nc r="C1135" t="inlineStr">
      <is>
        <t>226 Arm</t>
      </is>
    </nc>
  </rcc>
  <rcc rId="64296" sId="6">
    <nc r="D1135">
      <v>5700285582</v>
    </nc>
  </rcc>
  <rcc rId="64297" sId="6">
    <nc r="E1135" t="inlineStr">
      <is>
        <t>SIM</t>
      </is>
    </nc>
  </rcc>
  <rcc rId="64298" sId="6">
    <nc r="F1135" t="inlineStr">
      <is>
        <t>SIM</t>
      </is>
    </nc>
  </rcc>
  <rcc rId="64299" sId="6">
    <nc r="G1135">
      <v>42202</v>
    </nc>
  </rcc>
  <rcc rId="64300" sId="6">
    <nc r="H1135" t="inlineStr">
      <is>
        <t>Huawei</t>
      </is>
    </nc>
  </rcc>
  <rcc rId="64301" sId="6">
    <nc r="I1135" t="inlineStr">
      <is>
        <t>Modernização</t>
      </is>
    </nc>
  </rcc>
  <rcc rId="64302" sId="6">
    <nc r="J1135">
      <v>192</v>
    </nc>
  </rcc>
  <rcc rId="64303" sId="6">
    <nc r="K1135">
      <v>448</v>
    </nc>
  </rcc>
  <rcc rId="64304" sId="6">
    <nc r="L1135">
      <v>8</v>
    </nc>
  </rcc>
  <rcc rId="64305" sId="6">
    <nc r="M1135">
      <v>8</v>
    </nc>
  </rcc>
  <rcc rId="64306" sId="6">
    <nc r="N1135">
      <v>16</v>
    </nc>
  </rcc>
  <rcc rId="64307" sId="6">
    <nc r="O1135" t="inlineStr">
      <is>
        <t>SIM</t>
      </is>
    </nc>
  </rcc>
  <rcc rId="64308" sId="6">
    <nc r="P1135" t="inlineStr">
      <is>
        <t>SIM</t>
      </is>
    </nc>
  </rcc>
  <rcc rId="64309" sId="6">
    <nc r="Q1135" t="inlineStr">
      <is>
        <t>SIM</t>
      </is>
    </nc>
  </rcc>
  <rcc rId="64310" sId="6">
    <nc r="R1135" t="inlineStr">
      <is>
        <t>Armário</t>
      </is>
    </nc>
  </rcc>
  <rcc rId="64311" sId="6">
    <nc r="S1135" t="inlineStr">
      <is>
        <t>Monoshelf</t>
      </is>
    </nc>
  </rcc>
  <rcc rId="64312" sId="6">
    <nc r="T1135" t="inlineStr">
      <is>
        <t>Outdoor</t>
      </is>
    </nc>
  </rcc>
  <rcc rId="64313" sId="6">
    <nc r="U1135">
      <v>11</v>
    </nc>
  </rcc>
  <rcc rId="64314" sId="6">
    <nc r="V1135" t="inlineStr">
      <is>
        <t>11892</t>
      </is>
    </nc>
  </rcc>
  <rcc rId="64315" sId="6">
    <nc r="W1135" t="inlineStr">
      <is>
        <t>KNV</t>
      </is>
    </nc>
  </rcc>
  <rcc rId="64316" sId="6">
    <nc r="X1135" t="inlineStr">
      <is>
        <t>11892NAKNV</t>
      </is>
    </nc>
  </rcc>
  <rcc rId="64317" sId="6">
    <nc r="Y1135" t="inlineStr">
      <is>
        <t>AV: OLEIROS , 110</t>
      </is>
    </nc>
  </rcc>
  <rcc rId="64318" sId="6">
    <nc r="Z1135" t="inlineStr">
      <is>
        <t>GUARULHOS</t>
      </is>
    </nc>
  </rcc>
  <rcc rId="64319" sId="6">
    <nc r="AA1135" t="inlineStr">
      <is>
        <t>NA</t>
      </is>
    </nc>
  </rcc>
  <rcc rId="64320" sId="6">
    <nc r="AB1135" t="inlineStr">
      <is>
        <t>GRS.NA.MSO05</t>
      </is>
    </nc>
  </rcc>
  <rcc rId="64321" sId="6">
    <nc r="AC1135" t="inlineStr">
      <is>
        <t>Huawei</t>
      </is>
    </nc>
  </rcc>
  <rcc rId="64322" sId="6">
    <nc r="AD1135" t="inlineStr">
      <is>
        <t>-</t>
      </is>
    </nc>
  </rcc>
  <rcc rId="64323" sId="6">
    <nc r="AE1135" t="inlineStr">
      <is>
        <t>GRS NA 01</t>
      </is>
    </nc>
  </rcc>
  <rcc rId="64324" sId="6">
    <nc r="AF1135" t="inlineStr">
      <is>
        <t>SPO GU 01</t>
      </is>
    </nc>
  </rcc>
  <rcc rId="64325" sId="6">
    <nc r="AG1135" t="inlineStr">
      <is>
        <t>SPO VM 03</t>
      </is>
    </nc>
  </rcc>
  <rcc rId="64326" sId="6">
    <nc r="AI1135" t="inlineStr">
      <is>
        <t>SPO GU_CG1</t>
      </is>
    </nc>
  </rcc>
  <rcc rId="64327" sId="6">
    <nc r="AJ1135" t="inlineStr">
      <is>
        <t>SPO.JG.LMC2</t>
      </is>
    </nc>
  </rcc>
  <rcc rId="64328" sId="6">
    <nc r="AK1135" t="inlineStr">
      <is>
        <t>SPO.JD.LMC2</t>
      </is>
    </nc>
  </rcc>
  <rcc rId="64329" sId="6">
    <nc r="AN1135" t="inlineStr">
      <is>
        <t>-</t>
      </is>
    </nc>
  </rcc>
  <rcc rId="64330" sId="6">
    <nc r="AO1135" t="inlineStr">
      <is>
        <t>-</t>
      </is>
    </nc>
  </rcc>
  <rcc rId="64331" sId="6">
    <nc r="AP1135" t="inlineStr">
      <is>
        <t>ONU 500</t>
      </is>
    </nc>
  </rcc>
  <rcc rId="64332" sId="6">
    <nc r="AQ1135" t="inlineStr">
      <is>
        <t>V5.2</t>
      </is>
    </nc>
  </rcc>
  <rcc rId="64333" sId="6">
    <nc r="AU1135">
      <v>1002281145</v>
    </nc>
  </rcc>
  <rcc rId="64334" sId="6">
    <nc r="AV1135" t="inlineStr">
      <is>
        <t>23°22'41.4" S</t>
      </is>
    </nc>
  </rcc>
  <rcc rId="64335" sId="6">
    <nc r="AW1135" t="inlineStr">
      <is>
        <t>46°26'57.7" W</t>
      </is>
    </nc>
  </rcc>
  <rcc rId="64336" sId="6">
    <nc r="BC1135">
      <v>1892063257</v>
    </nc>
  </rcc>
  <rcc rId="64337" sId="6">
    <nc r="BD1135" t="inlineStr">
      <is>
        <t>GRS.NA.KNV</t>
      </is>
    </nc>
  </rcc>
  <rcc rId="64338" sId="6">
    <nc r="A1136">
      <v>2015</v>
    </nc>
  </rcc>
  <rcc rId="64339" sId="6">
    <nc r="B1136" t="inlineStr">
      <is>
        <t>Sub Arm</t>
      </is>
    </nc>
  </rcc>
  <rcc rId="64340" sId="6">
    <nc r="C1136" t="inlineStr">
      <is>
        <t>226 Arm</t>
      </is>
    </nc>
  </rcc>
  <rcc rId="64341" sId="6">
    <nc r="D1136">
      <v>5700324113</v>
    </nc>
  </rcc>
  <rcc rId="64342" sId="6">
    <nc r="E1136" t="inlineStr">
      <is>
        <t>SIM</t>
      </is>
    </nc>
  </rcc>
  <rcc rId="64343" sId="6">
    <nc r="F1136" t="inlineStr">
      <is>
        <t>SIM</t>
      </is>
    </nc>
  </rcc>
  <rcc rId="64344" sId="6">
    <nc r="G1136">
      <v>42137</v>
    </nc>
  </rcc>
  <rcc rId="64345" sId="6">
    <nc r="H1136" t="inlineStr">
      <is>
        <t>Keymile</t>
      </is>
    </nc>
  </rcc>
  <rcc rId="64346" sId="6">
    <nc r="I1136" t="inlineStr">
      <is>
        <t>Retrofit</t>
      </is>
    </nc>
  </rcc>
  <rcc rId="64347" sId="6">
    <nc r="J1136">
      <v>192</v>
    </nc>
  </rcc>
  <rcc rId="64348" sId="6">
    <nc r="K1136">
      <v>432</v>
    </nc>
  </rcc>
  <rcc rId="64349" sId="6">
    <nc r="L1136">
      <v>4</v>
    </nc>
  </rcc>
  <rcc rId="64350" sId="6">
    <nc r="M1136">
      <v>4</v>
    </nc>
  </rcc>
  <rcc rId="64351" sId="6">
    <nc r="N1136">
      <v>32</v>
    </nc>
  </rcc>
  <rcc rId="64352" sId="6">
    <nc r="O1136" t="inlineStr">
      <is>
        <t>SIM</t>
      </is>
    </nc>
  </rcc>
  <rcc rId="64353" sId="6">
    <nc r="P1136" t="inlineStr">
      <is>
        <t>SIM</t>
      </is>
    </nc>
  </rcc>
  <rcc rId="64354" sId="6">
    <nc r="Q1136" t="inlineStr">
      <is>
        <t>SIM</t>
      </is>
    </nc>
  </rcc>
  <rcc rId="64355" sId="6">
    <nc r="R1136" t="inlineStr">
      <is>
        <t>Armário</t>
      </is>
    </nc>
  </rcc>
  <rcc rId="64356" sId="6">
    <nc r="S1136" t="inlineStr">
      <is>
        <t>Monoshelf</t>
      </is>
    </nc>
  </rcc>
  <rcc rId="64357" sId="6">
    <nc r="T1136" t="inlineStr">
      <is>
        <t>Outdoor</t>
      </is>
    </nc>
  </rcc>
  <rcc rId="64358" sId="6">
    <nc r="U1136">
      <v>11</v>
    </nc>
  </rcc>
  <rcc rId="64359" sId="6">
    <nc r="V1136" t="inlineStr">
      <is>
        <t>11892</t>
      </is>
    </nc>
  </rcc>
  <rcc rId="64360" sId="6">
    <nc r="W1136" t="inlineStr">
      <is>
        <t>LNN</t>
      </is>
    </nc>
  </rcc>
  <rcc rId="64361" sId="6">
    <nc r="X1136" t="inlineStr">
      <is>
        <t>11892MQLNN</t>
      </is>
    </nc>
  </rcc>
  <rcc rId="64362" sId="6">
    <nc r="Y1136" t="inlineStr">
      <is>
        <t>RUA: DELMIRO, 15</t>
      </is>
    </nc>
  </rcc>
  <rcc rId="64363" sId="6">
    <nc r="Z1136" t="inlineStr">
      <is>
        <t>GUARULHOS</t>
      </is>
    </nc>
  </rcc>
  <rcc rId="64364" sId="6">
    <nc r="AA1136" t="inlineStr">
      <is>
        <t>MQ</t>
      </is>
    </nc>
  </rcc>
  <rcc rId="64365" sId="6">
    <nc r="AB1136" t="inlineStr">
      <is>
        <t>GRS.MQ.MSO18</t>
      </is>
    </nc>
  </rcc>
  <rcc rId="64366" sId="6">
    <nc r="AC1136" t="inlineStr">
      <is>
        <t>Huawei</t>
      </is>
    </nc>
  </rcc>
  <rcc rId="64367" sId="6">
    <nc r="AD1136" t="inlineStr">
      <is>
        <t>-</t>
      </is>
    </nc>
  </rcc>
  <rcc rId="64368" sId="6">
    <nc r="AE1136" t="inlineStr">
      <is>
        <t>GRS MQ 02</t>
      </is>
    </nc>
  </rcc>
  <rcc rId="64369" sId="6">
    <nc r="AF1136" t="inlineStr">
      <is>
        <t>SPO GU 01</t>
      </is>
    </nc>
  </rcc>
  <rcc rId="64370" sId="6">
    <nc r="AG1136" t="inlineStr">
      <is>
        <t>SPO VM 03</t>
      </is>
    </nc>
  </rcc>
  <rcc rId="64371" sId="6">
    <nc r="AI1136" t="inlineStr">
      <is>
        <t>SPO GU_CG1</t>
      </is>
    </nc>
  </rcc>
  <rcc rId="64372" sId="6">
    <nc r="AJ1136" t="inlineStr">
      <is>
        <t>SPO.JG.LMC2</t>
      </is>
    </nc>
  </rcc>
  <rcc rId="64373" sId="6">
    <nc r="AK1136" t="inlineStr">
      <is>
        <t>SPO.JD.LMC2</t>
      </is>
    </nc>
  </rcc>
  <rcc rId="64374" sId="6">
    <nc r="AN1136" t="inlineStr">
      <is>
        <t>-</t>
      </is>
    </nc>
  </rcc>
  <rcc rId="64375" sId="6">
    <nc r="AO1136" t="inlineStr">
      <is>
        <t>-</t>
      </is>
    </nc>
  </rcc>
  <rcc rId="64376" sId="6">
    <nc r="AP1136" t="inlineStr">
      <is>
        <t>ELU</t>
      </is>
    </nc>
  </rcc>
  <rcc rId="64377" sId="6">
    <nc r="AQ1136" t="inlineStr">
      <is>
        <t>Proprietária</t>
      </is>
    </nc>
  </rcc>
  <rcc rId="64378" sId="6">
    <nc r="AU1136">
      <v>1002033176</v>
    </nc>
  </rcc>
  <rcc rId="64379" sId="6">
    <nc r="AV1136" t="inlineStr">
      <is>
        <t>FALTA</t>
      </is>
    </nc>
  </rcc>
  <rcc rId="64380" sId="6">
    <nc r="AW1136" t="inlineStr">
      <is>
        <t>FALTA</t>
      </is>
    </nc>
  </rcc>
  <rcc rId="64381" sId="6">
    <nc r="AX1136" t="inlineStr">
      <is>
        <t>ok</t>
      </is>
    </nc>
  </rcc>
  <rcc rId="64382" sId="6">
    <nc r="BC1136">
      <v>2026063379</v>
    </nc>
  </rcc>
  <rcc rId="64383" sId="6">
    <nc r="BD1136" t="inlineStr">
      <is>
        <t>GRS.MQ.LNN</t>
      </is>
    </nc>
  </rcc>
  <rcc rId="64384" sId="6">
    <nc r="A1137">
      <v>2015</v>
    </nc>
  </rcc>
  <rcc rId="64385" sId="6">
    <nc r="B1137" t="inlineStr">
      <is>
        <t>Sub Arm</t>
      </is>
    </nc>
  </rcc>
  <rcc rId="64386" sId="6">
    <nc r="C1137" t="inlineStr">
      <is>
        <t>226 Arm</t>
      </is>
    </nc>
  </rcc>
  <rcc rId="64387" sId="6">
    <nc r="D1137">
      <v>5700324117</v>
    </nc>
  </rcc>
  <rcc rId="64388" sId="6">
    <nc r="E1137" t="inlineStr">
      <is>
        <t>SIM</t>
      </is>
    </nc>
  </rcc>
  <rcc rId="64389" sId="6">
    <nc r="F1137" t="inlineStr">
      <is>
        <t>SIM</t>
      </is>
    </nc>
  </rcc>
  <rcc rId="64390" sId="6">
    <nc r="G1137">
      <v>42146</v>
    </nc>
  </rcc>
  <rcc rId="64391" sId="6">
    <nc r="H1137" t="inlineStr">
      <is>
        <t>Keymile</t>
      </is>
    </nc>
  </rcc>
  <rcc rId="64392" sId="6">
    <nc r="I1137" t="inlineStr">
      <is>
        <t>Retrofit</t>
      </is>
    </nc>
  </rcc>
  <rcc rId="64393" sId="6">
    <nc r="J1137">
      <v>192</v>
    </nc>
  </rcc>
  <rcc rId="64394" sId="6">
    <nc r="K1137">
      <v>432</v>
    </nc>
  </rcc>
  <rcc rId="64395" sId="6">
    <nc r="L1137">
      <v>4</v>
    </nc>
  </rcc>
  <rcc rId="64396" sId="6">
    <nc r="M1137">
      <v>4</v>
    </nc>
  </rcc>
  <rcc rId="64397" sId="6">
    <nc r="N1137">
      <v>32</v>
    </nc>
  </rcc>
  <rcc rId="64398" sId="6">
    <nc r="O1137" t="inlineStr">
      <is>
        <t>SIM</t>
      </is>
    </nc>
  </rcc>
  <rcc rId="64399" sId="6">
    <nc r="P1137" t="inlineStr">
      <is>
        <t>SIM</t>
      </is>
    </nc>
  </rcc>
  <rcc rId="64400" sId="6">
    <nc r="Q1137" t="inlineStr">
      <is>
        <t>SIM</t>
      </is>
    </nc>
  </rcc>
  <rcc rId="64401" sId="6">
    <nc r="R1137" t="inlineStr">
      <is>
        <t>Armário</t>
      </is>
    </nc>
  </rcc>
  <rcc rId="64402" sId="6">
    <nc r="S1137" t="inlineStr">
      <is>
        <t>Monoshelf</t>
      </is>
    </nc>
  </rcc>
  <rcc rId="64403" sId="6">
    <nc r="T1137" t="inlineStr">
      <is>
        <t>Outdoor</t>
      </is>
    </nc>
  </rcc>
  <rcc rId="64404" sId="6">
    <nc r="U1137">
      <v>11</v>
    </nc>
  </rcc>
  <rcc rId="64405" sId="6">
    <nc r="V1137" t="inlineStr">
      <is>
        <t>11892</t>
      </is>
    </nc>
  </rcc>
  <rcc rId="64406" sId="6">
    <nc r="W1137" t="inlineStr">
      <is>
        <t>LNO</t>
      </is>
    </nc>
  </rcc>
  <rcc rId="64407" sId="6">
    <nc r="X1137" t="inlineStr">
      <is>
        <t>11892MQLNO</t>
      </is>
    </nc>
  </rcc>
  <rcc rId="64408" sId="6">
    <nc r="Y1137" t="inlineStr">
      <is>
        <t>ETR MORROS, 54</t>
      </is>
    </nc>
  </rcc>
  <rcc rId="64409" sId="6">
    <nc r="Z1137" t="inlineStr">
      <is>
        <t>GUARULHOS</t>
      </is>
    </nc>
  </rcc>
  <rcc rId="64410" sId="6">
    <nc r="AA1137" t="inlineStr">
      <is>
        <t>MQ</t>
      </is>
    </nc>
  </rcc>
  <rcc rId="64411" sId="6">
    <nc r="AB1137" t="inlineStr">
      <is>
        <t>GRS.MQ.MSO19</t>
      </is>
    </nc>
  </rcc>
  <rcc rId="64412" sId="6">
    <nc r="AC1137" t="inlineStr">
      <is>
        <t>Huawei</t>
      </is>
    </nc>
  </rcc>
  <rcc rId="64413" sId="6">
    <nc r="AD1137" t="inlineStr">
      <is>
        <t>-</t>
      </is>
    </nc>
  </rcc>
  <rcc rId="64414" sId="6">
    <nc r="AE1137" t="inlineStr">
      <is>
        <t>GRS MQ 02</t>
      </is>
    </nc>
  </rcc>
  <rcc rId="64415" sId="6">
    <nc r="AF1137" t="inlineStr">
      <is>
        <t>SPO GU 01</t>
      </is>
    </nc>
  </rcc>
  <rcc rId="64416" sId="6">
    <nc r="AG1137" t="inlineStr">
      <is>
        <t>SPO VM 03</t>
      </is>
    </nc>
  </rcc>
  <rcc rId="64417" sId="6">
    <nc r="AI1137" t="inlineStr">
      <is>
        <t>SPO GU_CG1</t>
      </is>
    </nc>
  </rcc>
  <rcc rId="64418" sId="6">
    <nc r="AJ1137" t="inlineStr">
      <is>
        <t>SPO.JG.LMC2</t>
      </is>
    </nc>
  </rcc>
  <rcc rId="64419" sId="6">
    <nc r="AK1137" t="inlineStr">
      <is>
        <t>SPO.JD.LMC2</t>
      </is>
    </nc>
  </rcc>
  <rcc rId="64420" sId="6">
    <nc r="AN1137" t="inlineStr">
      <is>
        <t>-</t>
      </is>
    </nc>
  </rcc>
  <rcc rId="64421" sId="6">
    <nc r="AO1137" t="inlineStr">
      <is>
        <t>-</t>
      </is>
    </nc>
  </rcc>
  <rcc rId="64422" sId="6">
    <nc r="AP1137" t="inlineStr">
      <is>
        <t>ELU</t>
      </is>
    </nc>
  </rcc>
  <rcc rId="64423" sId="6">
    <nc r="AQ1137" t="inlineStr">
      <is>
        <t>Proprietária</t>
      </is>
    </nc>
  </rcc>
  <rcc rId="64424" sId="6">
    <nc r="AU1137">
      <v>1002033311</v>
    </nc>
  </rcc>
  <rcc rId="64425" sId="6">
    <nc r="AV1137" t="inlineStr">
      <is>
        <t>FALTA</t>
      </is>
    </nc>
  </rcc>
  <rcc rId="64426" sId="6">
    <nc r="AW1137" t="inlineStr">
      <is>
        <t>FALTA</t>
      </is>
    </nc>
  </rcc>
  <rcc rId="64427" sId="6">
    <nc r="AX1137" t="inlineStr">
      <is>
        <t>ok</t>
      </is>
    </nc>
  </rcc>
  <rcc rId="64428" sId="6">
    <nc r="BC1137">
      <v>2026063379</v>
    </nc>
  </rcc>
  <rcc rId="64429" sId="6">
    <nc r="BD1137" t="inlineStr">
      <is>
        <t>GRS.MQ.LNO</t>
      </is>
    </nc>
  </rcc>
  <rcc rId="64430" sId="6">
    <nc r="A1138">
      <v>2015</v>
    </nc>
  </rcc>
  <rcc rId="64431" sId="6">
    <nc r="B1138" t="inlineStr">
      <is>
        <t>Sub Arm</t>
      </is>
    </nc>
  </rcc>
  <rcc rId="64432" sId="6">
    <nc r="C1138" t="inlineStr">
      <is>
        <t>226 Arm</t>
      </is>
    </nc>
  </rcc>
  <rcc rId="64433" sId="6">
    <nc r="D1138">
      <v>5700280248</v>
    </nc>
  </rcc>
  <rcc rId="64434" sId="6">
    <nc r="E1138" t="inlineStr">
      <is>
        <t>SIM</t>
      </is>
    </nc>
  </rcc>
  <rcc rId="64435" sId="6">
    <nc r="F1138" t="inlineStr">
      <is>
        <t>SIM</t>
      </is>
    </nc>
  </rcc>
  <rcc rId="64436" sId="6">
    <nc r="G1138">
      <v>42132</v>
    </nc>
  </rcc>
  <rcc rId="64437" sId="6">
    <nc r="H1138" t="inlineStr">
      <is>
        <t>Nokia</t>
      </is>
    </nc>
  </rcc>
  <rcc rId="64438" sId="6">
    <nc r="I1138" t="inlineStr">
      <is>
        <t>Modernização</t>
      </is>
    </nc>
  </rcc>
  <rcc rId="64439" sId="6">
    <nc r="J1138">
      <v>192</v>
    </nc>
  </rcc>
  <rcc rId="64440" sId="6">
    <nc r="K1138">
      <v>432</v>
    </nc>
  </rcc>
  <rcc rId="64441" sId="6">
    <nc r="L1138">
      <v>4</v>
    </nc>
  </rcc>
  <rcc rId="64442" sId="6">
    <nc r="M1138">
      <v>0</v>
    </nc>
  </rcc>
  <rcc rId="64443" sId="6">
    <nc r="N1138">
      <v>24</v>
    </nc>
  </rcc>
  <rcc rId="64444" sId="6">
    <nc r="O1138" t="inlineStr">
      <is>
        <t>NÃO</t>
      </is>
    </nc>
  </rcc>
  <rcc rId="64445" sId="6">
    <nc r="P1138" t="inlineStr">
      <is>
        <t>NÃO</t>
      </is>
    </nc>
  </rcc>
  <rcc rId="64446" sId="6">
    <nc r="Q1138" t="inlineStr">
      <is>
        <t>SIM</t>
      </is>
    </nc>
  </rcc>
  <rcc rId="64447" sId="6">
    <nc r="R1138" t="inlineStr">
      <is>
        <t>Armário</t>
      </is>
    </nc>
  </rcc>
  <rcc rId="64448" sId="6">
    <nc r="S1138" t="inlineStr">
      <is>
        <t>Monoshelf</t>
      </is>
    </nc>
  </rcc>
  <rcc rId="64449" sId="6">
    <nc r="T1138" t="inlineStr">
      <is>
        <t>Outdoor</t>
      </is>
    </nc>
  </rcc>
  <rcc rId="64450" sId="6">
    <nc r="U1138">
      <v>11</v>
    </nc>
  </rcc>
  <rcc rId="64451" sId="6">
    <nc r="V1138" t="inlineStr">
      <is>
        <t>11892</t>
      </is>
    </nc>
  </rcc>
  <rcc rId="64452" sId="6">
    <nc r="W1138" t="inlineStr">
      <is>
        <t>LNR</t>
      </is>
    </nc>
  </rcc>
  <rcc rId="64453" sId="6">
    <nc r="X1138" t="inlineStr">
      <is>
        <t>11892MQLNR</t>
      </is>
    </nc>
  </rcc>
  <rcc rId="64454" sId="6">
    <nc r="Y1138" t="inlineStr">
      <is>
        <t>RUA: CARACAS, 6</t>
      </is>
    </nc>
  </rcc>
  <rcc rId="64455" sId="6">
    <nc r="Z1138" t="inlineStr">
      <is>
        <t>GUARULHOS</t>
      </is>
    </nc>
  </rcc>
  <rcc rId="64456" sId="6">
    <nc r="AA1138" t="inlineStr">
      <is>
        <t>MQ</t>
      </is>
    </nc>
  </rcc>
  <rcc rId="64457" sId="6">
    <nc r="AB1138" t="inlineStr">
      <is>
        <t>GRS.MQ.MSO15</t>
      </is>
    </nc>
  </rcc>
  <rcc rId="64458" sId="6">
    <nc r="AC1138" t="inlineStr">
      <is>
        <t>Huawei</t>
      </is>
    </nc>
  </rcc>
  <rcc rId="64459" sId="6">
    <nc r="AD1138" t="inlineStr">
      <is>
        <t>-</t>
      </is>
    </nc>
  </rcc>
  <rcc rId="64460" sId="6">
    <nc r="AE1138" t="inlineStr">
      <is>
        <t>GRS MQ 02</t>
      </is>
    </nc>
  </rcc>
  <rcc rId="64461" sId="6">
    <nc r="AF1138" t="inlineStr">
      <is>
        <t>SPO GU 01</t>
      </is>
    </nc>
  </rcc>
  <rcc rId="64462" sId="6">
    <nc r="AG1138" t="inlineStr">
      <is>
        <t>SPO VM 03</t>
      </is>
    </nc>
  </rcc>
  <rcc rId="64463" sId="6">
    <nc r="AI1138" t="inlineStr">
      <is>
        <t>SPO GU_CG1</t>
      </is>
    </nc>
  </rcc>
  <rcc rId="64464" sId="6">
    <nc r="AJ1138" t="inlineStr">
      <is>
        <t>SPO.JG.LMC2</t>
      </is>
    </nc>
  </rcc>
  <rcc rId="64465" sId="6">
    <nc r="AK1138" t="inlineStr">
      <is>
        <t>SPO.JD.LMC2</t>
      </is>
    </nc>
  </rcc>
  <rcc rId="64466" sId="6">
    <nc r="AN1138" t="inlineStr">
      <is>
        <t>-</t>
      </is>
    </nc>
  </rcc>
  <rcc rId="64467" sId="6">
    <nc r="AO1138" t="inlineStr">
      <is>
        <t>-</t>
      </is>
    </nc>
  </rcc>
  <rcc rId="64468" sId="6">
    <nc r="AP1138" t="inlineStr">
      <is>
        <t>ELI</t>
      </is>
    </nc>
  </rcc>
  <rcc rId="64469" sId="6">
    <nc r="AQ1138" t="inlineStr">
      <is>
        <t>Proprietária</t>
      </is>
    </nc>
  </rcc>
  <rcc rId="64470" sId="6">
    <nc r="AU1138">
      <v>1002203462</v>
    </nc>
  </rcc>
  <rcc rId="64471" sId="6">
    <nc r="AV1138" t="inlineStr">
      <is>
        <t>23° 26' 33,59" S</t>
      </is>
    </nc>
  </rcc>
  <rcc rId="64472" sId="6">
    <nc r="BC1138">
      <v>1440084644</v>
    </nc>
  </rcc>
  <rcc rId="64473" sId="6">
    <nc r="BD1138" t="inlineStr">
      <is>
        <t>GRS.MQ.LNR</t>
      </is>
    </nc>
  </rcc>
  <rcc rId="64474" sId="6">
    <nc r="A1139">
      <v>2015</v>
    </nc>
  </rcc>
  <rcc rId="64475" sId="6">
    <nc r="B1139" t="inlineStr">
      <is>
        <t>Sub Arm</t>
      </is>
    </nc>
  </rcc>
  <rcc rId="64476" sId="6">
    <nc r="C1139" t="inlineStr">
      <is>
        <t>226 Arm</t>
      </is>
    </nc>
  </rcc>
  <rcc rId="64477" sId="6">
    <nc r="D1139">
      <v>5700325321</v>
    </nc>
  </rcc>
  <rcc rId="64478" sId="6">
    <nc r="E1139" t="inlineStr">
      <is>
        <t>SIM</t>
      </is>
    </nc>
  </rcc>
  <rcc rId="64479" sId="6">
    <nc r="F1139" t="inlineStr">
      <is>
        <t>SIM</t>
      </is>
    </nc>
  </rcc>
  <rcc rId="64480" sId="6">
    <nc r="G1139">
      <v>42088</v>
    </nc>
  </rcc>
  <rcc rId="64481" sId="6">
    <nc r="H1139" t="inlineStr">
      <is>
        <t>Keymile</t>
      </is>
    </nc>
  </rcc>
  <rcc rId="64482" sId="6">
    <nc r="I1139" t="inlineStr">
      <is>
        <t>Retrofit</t>
      </is>
    </nc>
  </rcc>
  <rcc rId="64483" sId="6">
    <nc r="J1139">
      <v>192</v>
    </nc>
  </rcc>
  <rcc rId="64484" sId="6">
    <nc r="K1139">
      <v>432</v>
    </nc>
  </rcc>
  <rcc rId="64485" sId="6">
    <nc r="L1139">
      <v>4</v>
    </nc>
  </rcc>
  <rcc rId="64486" sId="6">
    <nc r="M1139">
      <v>4</v>
    </nc>
  </rcc>
  <rcc rId="64487" sId="6">
    <nc r="N1139">
      <v>32</v>
    </nc>
  </rcc>
  <rcc rId="64488" sId="6">
    <nc r="O1139" t="inlineStr">
      <is>
        <t>SIM</t>
      </is>
    </nc>
  </rcc>
  <rcc rId="64489" sId="6">
    <nc r="P1139" t="inlineStr">
      <is>
        <t>SIM</t>
      </is>
    </nc>
  </rcc>
  <rcc rId="64490" sId="6">
    <nc r="Q1139" t="inlineStr">
      <is>
        <t>SIM</t>
      </is>
    </nc>
  </rcc>
  <rcc rId="64491" sId="6">
    <nc r="R1139" t="inlineStr">
      <is>
        <t>Armário</t>
      </is>
    </nc>
  </rcc>
  <rcc rId="64492" sId="6">
    <nc r="S1139" t="inlineStr">
      <is>
        <t>Monoshelf</t>
      </is>
    </nc>
  </rcc>
  <rcc rId="64493" sId="6">
    <nc r="T1139" t="inlineStr">
      <is>
        <t>Outdoor</t>
      </is>
    </nc>
  </rcc>
  <rcc rId="64494" sId="6">
    <nc r="U1139">
      <v>11</v>
    </nc>
  </rcc>
  <rcc rId="64495" sId="6">
    <nc r="V1139" t="inlineStr">
      <is>
        <t>11326</t>
      </is>
    </nc>
  </rcc>
  <rcc rId="64496" sId="6">
    <nc r="W1139" t="inlineStr">
      <is>
        <t>MST</t>
      </is>
    </nc>
  </rcc>
  <rcc rId="64497" sId="6">
    <nc r="X1139" t="inlineStr">
      <is>
        <t>11326VIMST</t>
      </is>
    </nc>
  </rcc>
  <rcc rId="64498" sId="6">
    <nc r="Y1139" t="inlineStr">
      <is>
        <t>ESTRADA DO VARJÃO - PRÓXIMO AO CAMPO DE FUTEBOL</t>
      </is>
    </nc>
  </rcc>
  <rcc rId="64499" sId="6">
    <nc r="Z1139" t="inlineStr">
      <is>
        <t>JUNDIAI</t>
      </is>
    </nc>
  </rcc>
  <rcc rId="64500" sId="6">
    <nc r="AA1139" t="inlineStr">
      <is>
        <t>VI</t>
      </is>
    </nc>
  </rcc>
  <rcc rId="64501" sId="6">
    <nc r="AB1139" t="inlineStr">
      <is>
        <t>JAI.VI.MSO08</t>
      </is>
    </nc>
  </rcc>
  <rcc rId="64502" sId="6">
    <nc r="AC1139" t="inlineStr">
      <is>
        <t>Cisco</t>
      </is>
    </nc>
  </rcc>
  <rcc rId="64503" sId="6">
    <nc r="AD1139" t="inlineStr">
      <is>
        <t>-</t>
      </is>
    </nc>
  </rcc>
  <rcc rId="64504" sId="6">
    <nc r="AE1139" t="inlineStr">
      <is>
        <t>JAI VI 01</t>
      </is>
    </nc>
  </rcc>
  <rcc rId="64505" sId="6">
    <nc r="AF1139" t="inlineStr">
      <is>
        <t>SPO PD 04</t>
      </is>
    </nc>
  </rcc>
  <rcc rId="64506" sId="6">
    <nc r="AG1139" t="inlineStr">
      <is>
        <t>SPO PD 05</t>
      </is>
    </nc>
  </rcc>
  <rcc rId="64507" sId="6">
    <nc r="AI1139" t="inlineStr">
      <is>
        <t>SPO PD_CG3</t>
      </is>
    </nc>
  </rcc>
  <rcc rId="64508" sId="6">
    <nc r="AJ1139" t="inlineStr">
      <is>
        <t>SPO.JG.LMC2</t>
      </is>
    </nc>
  </rcc>
  <rcc rId="64509" sId="6">
    <nc r="AK1139" t="inlineStr">
      <is>
        <t>SPO.JD.LMC2</t>
      </is>
    </nc>
  </rcc>
  <rcc rId="64510" sId="6">
    <nc r="AN1139" t="inlineStr">
      <is>
        <t>-</t>
      </is>
    </nc>
  </rcc>
  <rcc rId="64511" sId="6">
    <nc r="AO1139" t="inlineStr">
      <is>
        <t>-</t>
      </is>
    </nc>
  </rcc>
  <rcc rId="64512" sId="6">
    <nc r="AP1139" t="inlineStr">
      <is>
        <t>DCS40</t>
      </is>
    </nc>
  </rcc>
  <rcc rId="64513" sId="6">
    <nc r="AQ1139" t="inlineStr">
      <is>
        <t>ESPELHADO</t>
      </is>
    </nc>
  </rcc>
  <rcc rId="64514" sId="6">
    <nc r="AU1139">
      <v>1003672300</v>
    </nc>
  </rcc>
  <rcc rId="64515" sId="6">
    <nc r="AV1139" t="inlineStr">
      <is>
        <t>FALTA</t>
      </is>
    </nc>
  </rcc>
  <rcc rId="64516" sId="6">
    <nc r="AW1139" t="inlineStr">
      <is>
        <t>FALTA</t>
      </is>
    </nc>
  </rcc>
  <rcc rId="64517" sId="6">
    <nc r="AX1139" t="inlineStr">
      <is>
        <t>ok</t>
      </is>
    </nc>
  </rcc>
  <rcc rId="64518" sId="6">
    <nc r="BC1139">
      <v>2026063379</v>
    </nc>
  </rcc>
  <rcc rId="64519" sId="6">
    <nc r="BD1139" t="inlineStr">
      <is>
        <t>JAI.VI.MST</t>
      </is>
    </nc>
  </rcc>
  <rcc rId="64520" sId="6">
    <nc r="A1140">
      <v>2015</v>
    </nc>
  </rcc>
  <rcc rId="64521" sId="6">
    <nc r="B1140" t="inlineStr">
      <is>
        <t>Sub Arm</t>
      </is>
    </nc>
  </rcc>
  <rcc rId="64522" sId="6">
    <nc r="C1140" t="inlineStr">
      <is>
        <t>226 Arm</t>
      </is>
    </nc>
  </rcc>
  <rcc rId="64523" sId="6">
    <nc r="D1140">
      <v>5700322469</v>
    </nc>
  </rcc>
  <rcc rId="64524" sId="6">
    <nc r="E1140" t="inlineStr">
      <is>
        <t>SIM</t>
      </is>
    </nc>
  </rcc>
  <rcc rId="64525" sId="6">
    <nc r="F1140" t="inlineStr">
      <is>
        <t>SIM</t>
      </is>
    </nc>
  </rcc>
  <rcc rId="64526" sId="6">
    <nc r="G1140">
      <v>42170</v>
    </nc>
  </rcc>
  <rcc rId="64527" sId="6">
    <nc r="H1140" t="inlineStr">
      <is>
        <t>Keymile</t>
      </is>
    </nc>
  </rcc>
  <rcc rId="64528" sId="6">
    <nc r="I1140" t="inlineStr">
      <is>
        <t>Retrofit</t>
      </is>
    </nc>
  </rcc>
  <rcc rId="64529" sId="6">
    <nc r="J1140">
      <v>192</v>
    </nc>
  </rcc>
  <rcc rId="64530" sId="6">
    <nc r="K1140">
      <v>432</v>
    </nc>
  </rcc>
  <rcc rId="64531" sId="6">
    <nc r="L1140">
      <v>4</v>
    </nc>
  </rcc>
  <rcc rId="64532" sId="6">
    <nc r="M1140">
      <v>4</v>
    </nc>
  </rcc>
  <rcc rId="64533" sId="6">
    <nc r="N1140">
      <v>32</v>
    </nc>
  </rcc>
  <rcc rId="64534" sId="6">
    <nc r="O1140" t="inlineStr">
      <is>
        <t>SIM</t>
      </is>
    </nc>
  </rcc>
  <rcc rId="64535" sId="6">
    <nc r="P1140" t="inlineStr">
      <is>
        <t>SIM</t>
      </is>
    </nc>
  </rcc>
  <rcc rId="64536" sId="6">
    <nc r="Q1140" t="inlineStr">
      <is>
        <t>SIM</t>
      </is>
    </nc>
  </rcc>
  <rcc rId="64537" sId="6">
    <nc r="R1140" t="inlineStr">
      <is>
        <t>Armário</t>
      </is>
    </nc>
  </rcc>
  <rcc rId="64538" sId="6">
    <nc r="S1140" t="inlineStr">
      <is>
        <t>Monoshelf</t>
      </is>
    </nc>
  </rcc>
  <rcc rId="64539" sId="6">
    <nc r="T1140" t="inlineStr">
      <is>
        <t>Outdoor</t>
      </is>
    </nc>
  </rcc>
  <rcc rId="64540" sId="6">
    <nc r="U1140">
      <v>11</v>
    </nc>
  </rcc>
  <rcc rId="64541" sId="6">
    <nc r="V1140" t="inlineStr">
      <is>
        <t>11000</t>
      </is>
    </nc>
  </rcc>
  <rcc rId="64542" sId="6">
    <nc r="W1140" t="inlineStr">
      <is>
        <t>MVN</t>
      </is>
    </nc>
  </rcc>
  <rcc rId="64543" sId="6">
    <nc r="X1140" t="inlineStr">
      <is>
        <t>11000JRMVN</t>
      </is>
    </nc>
  </rcc>
  <rcc rId="64544" sId="6">
    <nc r="Y1140" t="inlineStr">
      <is>
        <t>MANO. BENÍC.,R X MACHADO CORR,R</t>
      </is>
    </nc>
  </rcc>
  <rcc rId="64545" sId="6">
    <nc r="Z1140" t="inlineStr">
      <is>
        <t>SAO PAULO</t>
      </is>
    </nc>
  </rcc>
  <rcc rId="64546" sId="6">
    <nc r="AA1140" t="inlineStr">
      <is>
        <t>JR</t>
      </is>
    </nc>
  </rcc>
  <rcc rId="64547" sId="6">
    <nc r="AB1140" t="inlineStr">
      <is>
        <t>SPO.JR.MSO17</t>
      </is>
    </nc>
  </rcc>
  <rcc rId="64548" sId="6">
    <nc r="AC1140" t="inlineStr">
      <is>
        <t>Cisco</t>
      </is>
    </nc>
  </rcc>
  <rcc rId="64549" sId="6">
    <nc r="AD1140" t="inlineStr">
      <is>
        <t>-</t>
      </is>
    </nc>
  </rcc>
  <rcc rId="64550" sId="6">
    <nc r="AE1140" t="inlineStr">
      <is>
        <t>SPO JR 01</t>
      </is>
    </nc>
  </rcc>
  <rcc rId="64551" sId="6">
    <nc r="AF1140" t="inlineStr">
      <is>
        <t>SPO PD 04</t>
      </is>
    </nc>
  </rcc>
  <rcc rId="64552" sId="6">
    <nc r="AG1140" t="inlineStr">
      <is>
        <t>SPO PD 05</t>
      </is>
    </nc>
  </rcc>
  <rcc rId="64553" sId="6">
    <nc r="AI1140" t="inlineStr">
      <is>
        <t>SPO PD_CG3</t>
      </is>
    </nc>
  </rcc>
  <rcc rId="64554" sId="6">
    <nc r="AJ1140" t="inlineStr">
      <is>
        <t>SPO.JD.LMC2</t>
      </is>
    </nc>
  </rcc>
  <rcc rId="64555" sId="6">
    <nc r="AK1140" t="inlineStr">
      <is>
        <t>SPO.JG.LMC2</t>
      </is>
    </nc>
  </rcc>
  <rcc rId="64556" sId="6">
    <nc r="AN1140" t="inlineStr">
      <is>
        <t>-</t>
      </is>
    </nc>
  </rcc>
  <rcc rId="64557" sId="6">
    <nc r="AO1140" t="inlineStr">
      <is>
        <t>-</t>
      </is>
    </nc>
  </rcc>
  <rcc rId="64558" sId="6">
    <nc r="AP1140" t="inlineStr">
      <is>
        <t>FA1201</t>
      </is>
    </nc>
  </rcc>
  <rcc rId="64559" sId="6">
    <nc r="AQ1140" t="inlineStr">
      <is>
        <t>V5.2</t>
      </is>
    </nc>
  </rcc>
  <rcc rId="64560" sId="6">
    <nc r="AU1140">
      <v>1002033540</v>
    </nc>
  </rcc>
  <rcc rId="64561" sId="6">
    <nc r="AV1140" t="inlineStr">
      <is>
        <t>FALTA</t>
      </is>
    </nc>
  </rcc>
  <rcc rId="64562" sId="6">
    <nc r="AW1140" t="inlineStr">
      <is>
        <t>FALTA</t>
      </is>
    </nc>
  </rcc>
  <rcc rId="64563" sId="6">
    <nc r="AX1140" t="inlineStr">
      <is>
        <t>ok</t>
      </is>
    </nc>
  </rcc>
  <rcc rId="64564" sId="6">
    <nc r="BC1140">
      <v>2026063379</v>
    </nc>
  </rcc>
  <rcc rId="64565" sId="6">
    <nc r="BD1140" t="inlineStr">
      <is>
        <t>SPO.JR.MVN</t>
      </is>
    </nc>
  </rcc>
  <rcc rId="64566" sId="6">
    <nc r="A1141">
      <v>2015</v>
    </nc>
  </rcc>
  <rcc rId="64567" sId="6">
    <nc r="B1141" t="inlineStr">
      <is>
        <t>Sub Arm</t>
      </is>
    </nc>
  </rcc>
  <rcc rId="64568" sId="6">
    <nc r="C1141" t="inlineStr">
      <is>
        <t>226 Arm</t>
      </is>
    </nc>
  </rcc>
  <rcc rId="64569" sId="6">
    <nc r="D1141">
      <v>5700324089</v>
    </nc>
  </rcc>
  <rcc rId="64570" sId="6">
    <nc r="E1141" t="inlineStr">
      <is>
        <t>SIM</t>
      </is>
    </nc>
  </rcc>
  <rcc rId="64571" sId="6">
    <nc r="F1141" t="inlineStr">
      <is>
        <t>SIM</t>
      </is>
    </nc>
  </rcc>
  <rcc rId="64572" sId="6">
    <nc r="G1141">
      <v>42163</v>
    </nc>
  </rcc>
  <rcc rId="64573" sId="6">
    <nc r="H1141" t="inlineStr">
      <is>
        <t>Nokia</t>
      </is>
    </nc>
  </rcc>
  <rcc rId="64574" sId="6">
    <nc r="I1141" t="inlineStr">
      <is>
        <t>Retrofit</t>
      </is>
    </nc>
  </rcc>
  <rcc rId="64575" sId="6">
    <nc r="J1141">
      <v>192</v>
    </nc>
  </rcc>
  <rcc rId="64576" sId="6">
    <nc r="K1141">
      <v>432</v>
    </nc>
  </rcc>
  <rcc rId="64577" sId="6">
    <nc r="L1141">
      <v>4</v>
    </nc>
  </rcc>
  <rcc rId="64578" sId="6">
    <nc r="M1141">
      <v>4</v>
    </nc>
  </rcc>
  <rcc rId="64579" sId="6">
    <nc r="N1141">
      <v>24</v>
    </nc>
  </rcc>
  <rcc rId="64580" sId="6">
    <nc r="O1141" t="inlineStr">
      <is>
        <t>SIM</t>
      </is>
    </nc>
  </rcc>
  <rcc rId="64581" sId="6">
    <nc r="P1141" t="inlineStr">
      <is>
        <t>SIM</t>
      </is>
    </nc>
  </rcc>
  <rcc rId="64582" sId="6">
    <nc r="Q1141" t="inlineStr">
      <is>
        <t>SIM</t>
      </is>
    </nc>
  </rcc>
  <rcc rId="64583" sId="6">
    <nc r="R1141" t="inlineStr">
      <is>
        <t>Armário</t>
      </is>
    </nc>
  </rcc>
  <rcc rId="64584" sId="6">
    <nc r="S1141" t="inlineStr">
      <is>
        <t>Monoshelf</t>
      </is>
    </nc>
  </rcc>
  <rcc rId="64585" sId="6">
    <nc r="T1141" t="inlineStr">
      <is>
        <t>Outdoor</t>
      </is>
    </nc>
  </rcc>
  <rcc rId="64586" sId="6">
    <nc r="U1141">
      <v>11</v>
    </nc>
  </rcc>
  <rcc rId="64587" sId="6">
    <nc r="V1141" t="inlineStr">
      <is>
        <t>11000</t>
      </is>
    </nc>
  </rcc>
  <rcc rId="64588" sId="6">
    <nc r="W1141" t="inlineStr">
      <is>
        <t>MVO</t>
      </is>
    </nc>
  </rcc>
  <rcc rId="64589" sId="6">
    <nc r="X1141" t="inlineStr">
      <is>
        <t>11000JRMVO</t>
      </is>
    </nc>
  </rcc>
  <rcc rId="64590" sId="6">
    <nc r="Y1141" t="inlineStr">
      <is>
        <t>FRANC. DA CUNHA MENEZES, R 1179</t>
      </is>
    </nc>
  </rcc>
  <rcc rId="64591" sId="6">
    <nc r="Z1141" t="inlineStr">
      <is>
        <t>SAO PAULO</t>
      </is>
    </nc>
  </rcc>
  <rcc rId="64592" sId="6">
    <nc r="AA1141" t="inlineStr">
      <is>
        <t>JR</t>
      </is>
    </nc>
  </rcc>
  <rcc rId="64593" sId="6">
    <nc r="AB1141" t="inlineStr">
      <is>
        <t>SPO.JR.MSO11</t>
      </is>
    </nc>
  </rcc>
  <rcc rId="64594" sId="6">
    <nc r="AC1141" t="inlineStr">
      <is>
        <t>Cisco</t>
      </is>
    </nc>
  </rcc>
  <rcc rId="64595" sId="6">
    <nc r="AD1141" t="inlineStr">
      <is>
        <t>-</t>
      </is>
    </nc>
  </rcc>
  <rcc rId="64596" sId="6">
    <nc r="AE1141" t="inlineStr">
      <is>
        <t>SPO JR 01</t>
      </is>
    </nc>
  </rcc>
  <rcc rId="64597" sId="6">
    <nc r="AF1141" t="inlineStr">
      <is>
        <t>SPO PD 04</t>
      </is>
    </nc>
  </rcc>
  <rcc rId="64598" sId="6">
    <nc r="AG1141" t="inlineStr">
      <is>
        <t>SPO PD 05</t>
      </is>
    </nc>
  </rcc>
  <rcc rId="64599" sId="6">
    <nc r="AI1141" t="inlineStr">
      <is>
        <t>SPO PD_CG3</t>
      </is>
    </nc>
  </rcc>
  <rcc rId="64600" sId="6">
    <nc r="AJ1141" t="inlineStr">
      <is>
        <t>SPO.JD.LMC2</t>
      </is>
    </nc>
  </rcc>
  <rcc rId="64601" sId="6">
    <nc r="AK1141" t="inlineStr">
      <is>
        <t>SPO.JG.LMC2</t>
      </is>
    </nc>
  </rcc>
  <rcc rId="64602" sId="6">
    <nc r="AN1141" t="inlineStr">
      <is>
        <t>-</t>
      </is>
    </nc>
  </rcc>
  <rcc rId="64603" sId="6">
    <nc r="AO1141" t="inlineStr">
      <is>
        <t>-</t>
      </is>
    </nc>
  </rcc>
  <rcc rId="64604" sId="6">
    <nc r="AP1141" t="inlineStr">
      <is>
        <t>FA1201</t>
      </is>
    </nc>
  </rcc>
  <rcc rId="64605" sId="6">
    <nc r="AQ1141" t="inlineStr">
      <is>
        <t>ESPELHADO</t>
      </is>
    </nc>
  </rcc>
  <rcc rId="64606" sId="6">
    <nc r="AU1141">
      <v>1002203616</v>
    </nc>
  </rcc>
  <rcc rId="64607" sId="6">
    <nc r="AV1141" t="inlineStr">
      <is>
        <t>-23.43855 /</t>
      </is>
    </nc>
  </rcc>
  <rcc rId="64608" sId="6">
    <nc r="AW1141">
      <v>46749169</v>
    </nc>
  </rcc>
  <rcc rId="64609" sId="6">
    <nc r="BC1141">
      <v>1440084644</v>
    </nc>
  </rcc>
  <rcc rId="64610" sId="6">
    <nc r="BD1141" t="inlineStr">
      <is>
        <t>SPO.JR.MVO</t>
      </is>
    </nc>
  </rcc>
  <rcc rId="64611" sId="6">
    <nc r="A1142">
      <v>2015</v>
    </nc>
  </rcc>
  <rcc rId="64612" sId="6">
    <nc r="B1142" t="inlineStr">
      <is>
        <t>Sub Arm</t>
      </is>
    </nc>
  </rcc>
  <rcc rId="64613" sId="6">
    <nc r="C1142" t="inlineStr">
      <is>
        <t>226 Arm</t>
      </is>
    </nc>
  </rcc>
  <rcc rId="64614" sId="6">
    <nc r="D1142">
      <v>5700282807</v>
    </nc>
  </rcc>
  <rcc rId="64615" sId="6">
    <nc r="E1142" t="inlineStr">
      <is>
        <t>SIM</t>
      </is>
    </nc>
  </rcc>
  <rcc rId="64616" sId="6">
    <nc r="F1142" t="inlineStr">
      <is>
        <t>SIM</t>
      </is>
    </nc>
  </rcc>
  <rcc rId="64617" sId="6">
    <nc r="G1142">
      <v>42087</v>
    </nc>
  </rcc>
  <rcc rId="64618" sId="6">
    <nc r="H1142" t="inlineStr">
      <is>
        <t>Nokia</t>
      </is>
    </nc>
  </rcc>
  <rcc rId="64619" sId="6">
    <nc r="I1142" t="inlineStr">
      <is>
        <t>Retrofit</t>
      </is>
    </nc>
  </rcc>
  <rcc rId="64620" sId="6">
    <nc r="J1142">
      <v>192</v>
    </nc>
  </rcc>
  <rcc rId="64621" sId="6">
    <nc r="K1142">
      <v>432</v>
    </nc>
  </rcc>
  <rcc rId="64622" sId="6">
    <nc r="L1142">
      <v>4</v>
    </nc>
  </rcc>
  <rcc rId="64623" sId="6">
    <nc r="M1142">
      <v>0</v>
    </nc>
  </rcc>
  <rcc rId="64624" sId="6">
    <nc r="N1142">
      <v>24</v>
    </nc>
  </rcc>
  <rcc rId="64625" sId="6">
    <nc r="O1142" t="inlineStr">
      <is>
        <t>NÃO</t>
      </is>
    </nc>
  </rcc>
  <rcc rId="64626" sId="6">
    <nc r="P1142" t="inlineStr">
      <is>
        <t>NÃO</t>
      </is>
    </nc>
  </rcc>
  <rcc rId="64627" sId="6">
    <nc r="Q1142" t="inlineStr">
      <is>
        <t>SIM</t>
      </is>
    </nc>
  </rcc>
  <rcc rId="64628" sId="6">
    <nc r="R1142" t="inlineStr">
      <is>
        <t>Armário</t>
      </is>
    </nc>
  </rcc>
  <rcc rId="64629" sId="6">
    <nc r="S1142" t="inlineStr">
      <is>
        <t>Monoshelf</t>
      </is>
    </nc>
  </rcc>
  <rcc rId="64630" sId="6">
    <nc r="T1142" t="inlineStr">
      <is>
        <t>Outdoor</t>
      </is>
    </nc>
  </rcc>
  <rcc rId="64631" sId="6">
    <nc r="U1142">
      <v>11</v>
    </nc>
  </rcc>
  <rcc rId="64632" sId="6">
    <nc r="V1142" t="inlineStr">
      <is>
        <t>11326</t>
      </is>
    </nc>
  </rcc>
  <rcc rId="64633" sId="6">
    <nc r="W1142" t="inlineStr">
      <is>
        <t>MVT</t>
      </is>
    </nc>
  </rcc>
  <rcc rId="64634" sId="6">
    <nc r="X1142" t="inlineStr">
      <is>
        <t>11326VIMVT</t>
      </is>
    </nc>
  </rcc>
  <rcc rId="64635" sId="6">
    <nc r="Y1142" t="inlineStr">
      <is>
        <t>AV. PRESBITERO MANOEL ANTONIO DIAS FILHO ESQUINA RUA JOSÉ GALDENCIO PINTO DE CARVALHO</t>
      </is>
    </nc>
  </rcc>
  <rcc rId="64636" sId="6">
    <nc r="Z1142" t="inlineStr">
      <is>
        <t>JUNDIAI</t>
      </is>
    </nc>
  </rcc>
  <rcc rId="64637" sId="6">
    <nc r="AA1142" t="inlineStr">
      <is>
        <t>VI</t>
      </is>
    </nc>
  </rcc>
  <rcc rId="64638" sId="6">
    <nc r="AB1142" t="inlineStr">
      <is>
        <t>JAI.VI.MSO07</t>
      </is>
    </nc>
  </rcc>
  <rcc rId="64639" sId="6">
    <nc r="AC1142" t="inlineStr">
      <is>
        <t>Cisco</t>
      </is>
    </nc>
  </rcc>
  <rcc rId="64640" sId="6">
    <nc r="AD1142" t="inlineStr">
      <is>
        <t>-</t>
      </is>
    </nc>
  </rcc>
  <rcc rId="64641" sId="6">
    <nc r="AE1142" t="inlineStr">
      <is>
        <t>JAI VI 01</t>
      </is>
    </nc>
  </rcc>
  <rcc rId="64642" sId="6">
    <nc r="AF1142" t="inlineStr">
      <is>
        <t>SPO PD 04</t>
      </is>
    </nc>
  </rcc>
  <rcc rId="64643" sId="6">
    <nc r="AG1142" t="inlineStr">
      <is>
        <t>SPO PD 05</t>
      </is>
    </nc>
  </rcc>
  <rcc rId="64644" sId="6">
    <nc r="AI1142" t="inlineStr">
      <is>
        <t>SPO PD_CG3</t>
      </is>
    </nc>
  </rcc>
  <rcc rId="64645" sId="6">
    <nc r="AJ1142" t="inlineStr">
      <is>
        <t>SPO.JG.LMC2</t>
      </is>
    </nc>
  </rcc>
  <rcc rId="64646" sId="6">
    <nc r="AK1142" t="inlineStr">
      <is>
        <t>SPO.JD.LMC2</t>
      </is>
    </nc>
  </rcc>
  <rcc rId="64647" sId="6">
    <nc r="AN1142" t="inlineStr">
      <is>
        <t>-</t>
      </is>
    </nc>
  </rcc>
  <rcc rId="64648" sId="6">
    <nc r="AO1142" t="inlineStr">
      <is>
        <t>-</t>
      </is>
    </nc>
  </rcc>
  <rcc rId="64649" sId="6">
    <nc r="AP1142" t="inlineStr">
      <is>
        <t>FA1201</t>
      </is>
    </nc>
  </rcc>
  <rcc rId="64650" sId="6">
    <nc r="AQ1142" t="inlineStr">
      <is>
        <t>V5.2</t>
      </is>
    </nc>
  </rcc>
  <rcc rId="64651" sId="6">
    <nc r="AU1142">
      <v>1003672407</v>
    </nc>
  </rcc>
  <rcc rId="64652" sId="6">
    <nc r="AV1142">
      <v>-2314323213</v>
    </nc>
  </rcc>
  <rcc rId="64653" sId="6">
    <nc r="AW1142" t="inlineStr">
      <is>
        <t>/ -47.00655716</t>
      </is>
    </nc>
  </rcc>
  <rcc rId="64654" sId="6">
    <nc r="BC1142">
      <v>1440084644</v>
    </nc>
  </rcc>
  <rcc rId="64655" sId="6">
    <nc r="BD1142" t="inlineStr">
      <is>
        <t>JAI.VI.MVT</t>
      </is>
    </nc>
  </rcc>
  <rcc rId="64656" sId="6">
    <nc r="A1143">
      <v>2015</v>
    </nc>
  </rcc>
  <rcc rId="64657" sId="6">
    <nc r="B1143" t="inlineStr">
      <is>
        <t>Sub Arm</t>
      </is>
    </nc>
  </rcc>
  <rcc rId="64658" sId="6">
    <nc r="C1143" t="inlineStr">
      <is>
        <t>226 Arm</t>
      </is>
    </nc>
  </rcc>
  <rcc rId="64659" sId="6">
    <nc r="D1143" t="inlineStr">
      <is>
        <t>5700282863</t>
      </is>
    </nc>
  </rcc>
  <rcc rId="64660" sId="6">
    <nc r="E1143" t="inlineStr">
      <is>
        <t>SIM</t>
      </is>
    </nc>
  </rcc>
  <rcc rId="64661" sId="6">
    <nc r="F1143" t="inlineStr">
      <is>
        <t>SIM</t>
      </is>
    </nc>
  </rcc>
  <rcc rId="64662" sId="6">
    <nc r="G1143">
      <v>42060</v>
    </nc>
  </rcc>
  <rcc rId="64663" sId="6">
    <nc r="H1143" t="inlineStr">
      <is>
        <t>Keymile</t>
      </is>
    </nc>
  </rcc>
  <rcc rId="64664" sId="6">
    <nc r="I1143" t="inlineStr">
      <is>
        <t>Retrofit</t>
      </is>
    </nc>
  </rcc>
  <rcc rId="64665" sId="6">
    <nc r="J1143">
      <v>192</v>
    </nc>
  </rcc>
  <rcc rId="64666" sId="6">
    <nc r="K1143">
      <v>432</v>
    </nc>
  </rcc>
  <rcc rId="64667" sId="6">
    <nc r="L1143">
      <v>4</v>
    </nc>
  </rcc>
  <rcc rId="64668" sId="6">
    <nc r="M1143">
      <v>4</v>
    </nc>
  </rcc>
  <rcc rId="64669" sId="6">
    <nc r="N1143">
      <v>32</v>
    </nc>
  </rcc>
  <rcc rId="64670" sId="6">
    <nc r="O1143" t="inlineStr">
      <is>
        <t>SIM</t>
      </is>
    </nc>
  </rcc>
  <rcc rId="64671" sId="6">
    <nc r="P1143" t="inlineStr">
      <is>
        <t>SIM</t>
      </is>
    </nc>
  </rcc>
  <rcc rId="64672" sId="6">
    <nc r="Q1143" t="inlineStr">
      <is>
        <t>SIM</t>
      </is>
    </nc>
  </rcc>
  <rcc rId="64673" sId="6">
    <nc r="R1143" t="inlineStr">
      <is>
        <t>Armário</t>
      </is>
    </nc>
  </rcc>
  <rcc rId="64674" sId="6">
    <nc r="S1143" t="inlineStr">
      <is>
        <t>Monoshelf</t>
      </is>
    </nc>
  </rcc>
  <rcc rId="64675" sId="6">
    <nc r="T1143" t="inlineStr">
      <is>
        <t>Abrigado</t>
      </is>
    </nc>
  </rcc>
  <rcc rId="64676" sId="6">
    <nc r="U1143">
      <v>11</v>
    </nc>
  </rcc>
  <rcc rId="64677" sId="6">
    <nc r="V1143" t="inlineStr">
      <is>
        <t>11000</t>
      </is>
    </nc>
  </rcc>
  <rcc rId="64678" sId="6">
    <nc r="W1143" t="inlineStr">
      <is>
        <t>MVW</t>
      </is>
    </nc>
  </rcc>
  <rcc rId="64679" sId="6">
    <nc r="X1143" t="inlineStr">
      <is>
        <t>11000MGMVW</t>
      </is>
    </nc>
  </rcc>
  <rcc rId="64680" sId="6">
    <nc r="Y1143" t="inlineStr">
      <is>
        <t>DEP. CANTIDIO SAMPAIO, AV.6786</t>
      </is>
    </nc>
  </rcc>
  <rcc rId="64681" sId="6">
    <nc r="Z1143" t="inlineStr">
      <is>
        <t>SAO PAULO</t>
      </is>
    </nc>
  </rcc>
  <rcc rId="64682" sId="6">
    <nc r="AA1143" t="inlineStr">
      <is>
        <t>MG</t>
      </is>
    </nc>
  </rcc>
  <rcc rId="64683" sId="6">
    <nc r="AB1143" t="inlineStr">
      <is>
        <t>SPO.MG.MSO07</t>
      </is>
    </nc>
  </rcc>
  <rcc rId="64684" sId="6">
    <nc r="AC1143" t="inlineStr">
      <is>
        <t>Cisco</t>
      </is>
    </nc>
  </rcc>
  <rcc rId="64685" sId="6">
    <nc r="AD1143" t="inlineStr">
      <is>
        <t>-</t>
      </is>
    </nc>
  </rcc>
  <rcc rId="64686" sId="6">
    <nc r="AE1143" t="inlineStr">
      <is>
        <t>SPO MG 02</t>
      </is>
    </nc>
  </rcc>
  <rcc rId="64687" sId="6">
    <nc r="AF1143" t="inlineStr">
      <is>
        <t>SPO PD 04</t>
      </is>
    </nc>
  </rcc>
  <rcc rId="64688" sId="6">
    <nc r="AG1143" t="inlineStr">
      <is>
        <t>SPO PD 05</t>
      </is>
    </nc>
  </rcc>
  <rcc rId="64689" sId="6">
    <nc r="AI1143" t="inlineStr">
      <is>
        <t>SPO PD_CG3</t>
      </is>
    </nc>
  </rcc>
  <rcc rId="64690" sId="6">
    <nc r="AJ1143" t="inlineStr">
      <is>
        <t>SPO.JD.LMC2</t>
      </is>
    </nc>
  </rcc>
  <rcc rId="64691" sId="6">
    <nc r="AK1143" t="inlineStr">
      <is>
        <t>SPO.JG.LMC2</t>
      </is>
    </nc>
  </rcc>
  <rcc rId="64692" sId="6">
    <nc r="AN1143" t="inlineStr">
      <is>
        <t>-</t>
      </is>
    </nc>
  </rcc>
  <rcc rId="64693" sId="6">
    <nc r="AO1143" t="inlineStr">
      <is>
        <t>-</t>
      </is>
    </nc>
  </rcc>
  <rcc rId="64694" sId="6">
    <nc r="AP1143" t="inlineStr">
      <is>
        <t>FA1201</t>
      </is>
    </nc>
  </rcc>
  <rcc rId="64695" sId="6">
    <nc r="AQ1143" t="inlineStr">
      <is>
        <t>V5.2</t>
      </is>
    </nc>
  </rcc>
  <rcc rId="64696" sId="6">
    <nc r="AU1143">
      <v>1002032447</v>
    </nc>
  </rcc>
  <rcc rId="64697" sId="6">
    <nc r="AV1143" t="inlineStr">
      <is>
        <t>FALTA</t>
      </is>
    </nc>
  </rcc>
  <rcc rId="64698" sId="6">
    <nc r="AW1143" t="inlineStr">
      <is>
        <t>FALTA</t>
      </is>
    </nc>
  </rcc>
  <rcc rId="64699" sId="6">
    <nc r="AX1143" t="inlineStr">
      <is>
        <t>ok</t>
      </is>
    </nc>
  </rcc>
  <rcc rId="64700" sId="6">
    <nc r="BC1143">
      <v>2026063379</v>
    </nc>
  </rcc>
  <rcc rId="64701" sId="6">
    <nc r="BD1143" t="inlineStr">
      <is>
        <t>SPO.MG.MVW</t>
      </is>
    </nc>
  </rcc>
  <rcc rId="64702" sId="6">
    <nc r="A1144">
      <v>2015</v>
    </nc>
  </rcc>
  <rcc rId="64703" sId="6">
    <nc r="B1144" t="inlineStr">
      <is>
        <t>Sub Arm</t>
      </is>
    </nc>
  </rcc>
  <rcc rId="64704" sId="6">
    <nc r="C1144" t="inlineStr">
      <is>
        <t>226 Arm</t>
      </is>
    </nc>
  </rcc>
  <rcc rId="64705" sId="6">
    <nc r="D1144">
      <v>5700282802</v>
    </nc>
  </rcc>
  <rcc rId="64706" sId="6">
    <nc r="E1144" t="inlineStr">
      <is>
        <t>SIM</t>
      </is>
    </nc>
  </rcc>
  <rcc rId="64707" sId="6">
    <nc r="F1144" t="inlineStr">
      <is>
        <t>SIM</t>
      </is>
    </nc>
  </rcc>
  <rcc rId="64708" sId="6">
    <nc r="G1144">
      <v>42090</v>
    </nc>
  </rcc>
  <rcc rId="64709" sId="6">
    <nc r="H1144" t="inlineStr">
      <is>
        <t>Nokia</t>
      </is>
    </nc>
  </rcc>
  <rcc rId="64710" sId="6">
    <nc r="I1144" t="inlineStr">
      <is>
        <t>Retrofit</t>
      </is>
    </nc>
  </rcc>
  <rcc rId="64711" sId="6">
    <nc r="J1144">
      <v>192</v>
    </nc>
  </rcc>
  <rcc rId="64712" sId="6">
    <nc r="K1144">
      <v>432</v>
    </nc>
  </rcc>
  <rcc rId="64713" sId="6">
    <nc r="L1144">
      <v>4</v>
    </nc>
  </rcc>
  <rcc rId="64714" sId="6">
    <nc r="M1144">
      <v>0</v>
    </nc>
  </rcc>
  <rcc rId="64715" sId="6">
    <nc r="N1144">
      <v>24</v>
    </nc>
  </rcc>
  <rcc rId="64716" sId="6">
    <nc r="O1144" t="inlineStr">
      <is>
        <t>NÃO</t>
      </is>
    </nc>
  </rcc>
  <rcc rId="64717" sId="6">
    <nc r="P1144" t="inlineStr">
      <is>
        <t>NÃO</t>
      </is>
    </nc>
  </rcc>
  <rcc rId="64718" sId="6">
    <nc r="Q1144" t="inlineStr">
      <is>
        <t>SIM</t>
      </is>
    </nc>
  </rcc>
  <rcc rId="64719" sId="6">
    <nc r="R1144" t="inlineStr">
      <is>
        <t>Armário</t>
      </is>
    </nc>
  </rcc>
  <rcc rId="64720" sId="6">
    <nc r="S1144" t="inlineStr">
      <is>
        <t>Monoshelf</t>
      </is>
    </nc>
  </rcc>
  <rcc rId="64721" sId="6">
    <nc r="T1144" t="inlineStr">
      <is>
        <t>Abrigado</t>
      </is>
    </nc>
  </rcc>
  <rcc rId="64722" sId="6">
    <nc r="U1144">
      <v>11</v>
    </nc>
  </rcc>
  <rcc rId="64723" sId="6">
    <nc r="V1144" t="inlineStr">
      <is>
        <t>11000</t>
      </is>
    </nc>
  </rcc>
  <rcc rId="64724" sId="6">
    <nc r="W1144" t="inlineStr">
      <is>
        <t>MVX</t>
      </is>
    </nc>
  </rcc>
  <rcc rId="64725" sId="6">
    <nc r="X1144" t="inlineStr">
      <is>
        <t>11000MGMVX</t>
      </is>
    </nc>
  </rcc>
  <rcc rId="64726" sId="6">
    <nc r="Y1144" t="inlineStr">
      <is>
        <t>DEP. CANTIDIO SAMPAIO,AV 5647</t>
      </is>
    </nc>
  </rcc>
  <rcc rId="64727" sId="6">
    <nc r="Z1144" t="inlineStr">
      <is>
        <t>SAO PAULO</t>
      </is>
    </nc>
  </rcc>
  <rcc rId="64728" sId="6">
    <nc r="AA1144" t="inlineStr">
      <is>
        <t>MG</t>
      </is>
    </nc>
  </rcc>
  <rcc rId="64729" sId="6">
    <nc r="AB1144" t="inlineStr">
      <is>
        <t>SPO.MG.MSO08</t>
      </is>
    </nc>
  </rcc>
  <rcc rId="64730" sId="6">
    <nc r="AC1144" t="inlineStr">
      <is>
        <t>Cisco</t>
      </is>
    </nc>
  </rcc>
  <rcc rId="64731" sId="6">
    <nc r="AD1144" t="inlineStr">
      <is>
        <t>-</t>
      </is>
    </nc>
  </rcc>
  <rcc rId="64732" sId="6">
    <nc r="AE1144" t="inlineStr">
      <is>
        <t>SPO MG 02</t>
      </is>
    </nc>
  </rcc>
  <rcc rId="64733" sId="6">
    <nc r="AF1144" t="inlineStr">
      <is>
        <t>SPO PD 04</t>
      </is>
    </nc>
  </rcc>
  <rcc rId="64734" sId="6">
    <nc r="AG1144" t="inlineStr">
      <is>
        <t>SPO PD 05</t>
      </is>
    </nc>
  </rcc>
  <rcc rId="64735" sId="6">
    <nc r="AI1144" t="inlineStr">
      <is>
        <t>SPO PD_CG3</t>
      </is>
    </nc>
  </rcc>
  <rcc rId="64736" sId="6">
    <nc r="AJ1144" t="inlineStr">
      <is>
        <t>SPO.JD.LMC2</t>
      </is>
    </nc>
  </rcc>
  <rcc rId="64737" sId="6">
    <nc r="AK1144" t="inlineStr">
      <is>
        <t>SPO.JG.LMC2</t>
      </is>
    </nc>
  </rcc>
  <rcc rId="64738" sId="6">
    <nc r="AN1144" t="inlineStr">
      <is>
        <t>-</t>
      </is>
    </nc>
  </rcc>
  <rcc rId="64739" sId="6">
    <nc r="AO1144" t="inlineStr">
      <is>
        <t>-</t>
      </is>
    </nc>
  </rcc>
  <rcc rId="64740" sId="6">
    <nc r="AP1144" t="inlineStr">
      <is>
        <t>FA1201</t>
      </is>
    </nc>
  </rcc>
  <rcc rId="64741" sId="6">
    <nc r="AQ1144" t="inlineStr">
      <is>
        <t>V5.2</t>
      </is>
    </nc>
  </rcc>
  <rcc rId="64742" sId="6">
    <nc r="AU1144">
      <v>1002233248</v>
    </nc>
  </rcc>
  <rcc rId="64743" sId="6">
    <nc r="AV1144">
      <v>-2344205421</v>
    </nc>
  </rcc>
  <rcc rId="64744" sId="6">
    <nc r="AW1144" t="inlineStr">
      <is>
        <t>/ -46.70708543</t>
      </is>
    </nc>
  </rcc>
  <rcc rId="64745" sId="6">
    <nc r="BC1144">
      <v>1440084644</v>
    </nc>
  </rcc>
  <rcc rId="64746" sId="6">
    <nc r="BD1144" t="inlineStr">
      <is>
        <t>SPO.MG.MVX</t>
      </is>
    </nc>
  </rcc>
  <rcc rId="64747" sId="6">
    <nc r="A1145">
      <v>2015</v>
    </nc>
  </rcc>
  <rcc rId="64748" sId="6">
    <nc r="B1145" t="inlineStr">
      <is>
        <t>Sub Arm</t>
      </is>
    </nc>
  </rcc>
  <rcc rId="64749" sId="6">
    <nc r="C1145" t="inlineStr">
      <is>
        <t>226 Arm</t>
      </is>
    </nc>
  </rcc>
  <rcc rId="64750" sId="6">
    <nc r="D1145">
      <v>5700322489</v>
    </nc>
  </rcc>
  <rcc rId="64751" sId="6">
    <nc r="E1145" t="inlineStr">
      <is>
        <t>SIM</t>
      </is>
    </nc>
  </rcc>
  <rcc rId="64752" sId="6">
    <nc r="F1145" t="inlineStr">
      <is>
        <t>SIM</t>
      </is>
    </nc>
  </rcc>
  <rcc rId="64753" sId="6">
    <nc r="G1145">
      <v>42205</v>
    </nc>
  </rcc>
  <rcc rId="64754" sId="6">
    <nc r="H1145" t="inlineStr">
      <is>
        <t>Keymile</t>
      </is>
    </nc>
  </rcc>
  <rcc rId="64755" sId="6">
    <nc r="I1145" t="inlineStr">
      <is>
        <t>Retrofit</t>
      </is>
    </nc>
  </rcc>
  <rcc rId="64756" sId="6">
    <nc r="J1145">
      <v>192</v>
    </nc>
  </rcc>
  <rcc rId="64757" sId="6">
    <nc r="K1145">
      <v>432</v>
    </nc>
  </rcc>
  <rcc rId="64758" sId="6">
    <nc r="L1145">
      <v>4</v>
    </nc>
  </rcc>
  <rcc rId="64759" sId="6">
    <nc r="M1145">
      <v>4</v>
    </nc>
  </rcc>
  <rcc rId="64760" sId="6">
    <nc r="N1145">
      <v>32</v>
    </nc>
  </rcc>
  <rcc rId="64761" sId="6">
    <nc r="O1145" t="inlineStr">
      <is>
        <t>SIM</t>
      </is>
    </nc>
  </rcc>
  <rcc rId="64762" sId="6">
    <nc r="P1145" t="inlineStr">
      <is>
        <t>SIM</t>
      </is>
    </nc>
  </rcc>
  <rcc rId="64763" sId="6">
    <nc r="Q1145" t="inlineStr">
      <is>
        <t>SIM</t>
      </is>
    </nc>
  </rcc>
  <rcc rId="64764" sId="6">
    <nc r="R1145" t="inlineStr">
      <is>
        <t>Armário</t>
      </is>
    </nc>
  </rcc>
  <rcc rId="64765" sId="6">
    <nc r="S1145" t="inlineStr">
      <is>
        <t>Monoshelf</t>
      </is>
    </nc>
  </rcc>
  <rcc rId="64766" sId="6">
    <nc r="T1145" t="inlineStr">
      <is>
        <t>Outdoor</t>
      </is>
    </nc>
  </rcc>
  <rcc rId="64767" sId="6">
    <nc r="U1145">
      <v>11</v>
    </nc>
  </rcc>
  <rcc rId="64768" sId="6">
    <nc r="V1145" t="inlineStr">
      <is>
        <t>11000</t>
      </is>
    </nc>
  </rcc>
  <rcc rId="64769" sId="6">
    <nc r="W1145" t="inlineStr">
      <is>
        <t>MWB</t>
      </is>
    </nc>
  </rcc>
  <rcc rId="64770" sId="6">
    <nc r="X1145" t="inlineStr">
      <is>
        <t>11000MGMWB</t>
      </is>
    </nc>
  </rcc>
  <rcc rId="64771" sId="6">
    <nc r="Y1145" t="inlineStr">
      <is>
        <t>UM,AV X UM,R (V. BRASILÂNDIA)</t>
      </is>
    </nc>
  </rcc>
  <rcc rId="64772" sId="6">
    <nc r="Z1145" t="inlineStr">
      <is>
        <t>SAO PAULO</t>
      </is>
    </nc>
  </rcc>
  <rcc rId="64773" sId="6">
    <nc r="AA1145" t="inlineStr">
      <is>
        <t>MG</t>
      </is>
    </nc>
  </rcc>
  <rcc rId="64774" sId="6">
    <nc r="AB1145" t="inlineStr">
      <is>
        <t>SPO.MG.MSO15</t>
      </is>
    </nc>
  </rcc>
  <rcc rId="64775" sId="6">
    <nc r="AC1145" t="inlineStr">
      <is>
        <t>Cisco</t>
      </is>
    </nc>
  </rcc>
  <rcc rId="64776" sId="6">
    <nc r="AD1145" t="inlineStr">
      <is>
        <t>-</t>
      </is>
    </nc>
  </rcc>
  <rcc rId="64777" sId="6">
    <nc r="AE1145" t="inlineStr">
      <is>
        <t>SPO MG 02</t>
      </is>
    </nc>
  </rcc>
  <rcc rId="64778" sId="6">
    <nc r="AF1145" t="inlineStr">
      <is>
        <t>SPO PD 04</t>
      </is>
    </nc>
  </rcc>
  <rcc rId="64779" sId="6">
    <nc r="AG1145" t="inlineStr">
      <is>
        <t>SPO PD 05</t>
      </is>
    </nc>
  </rcc>
  <rcc rId="64780" sId="6">
    <nc r="AI1145" t="inlineStr">
      <is>
        <t>SPO PD_CG3</t>
      </is>
    </nc>
  </rcc>
  <rcc rId="64781" sId="6">
    <nc r="AJ1145" t="inlineStr">
      <is>
        <t>SPO.JD.LMC2</t>
      </is>
    </nc>
  </rcc>
  <rcc rId="64782" sId="6">
    <nc r="AK1145" t="inlineStr">
      <is>
        <t>SPO.JG.LMC2</t>
      </is>
    </nc>
  </rcc>
  <rcc rId="64783" sId="6">
    <nc r="AN1145" t="inlineStr">
      <is>
        <t>-</t>
      </is>
    </nc>
  </rcc>
  <rcc rId="64784" sId="6">
    <nc r="AO1145" t="inlineStr">
      <is>
        <t>-</t>
      </is>
    </nc>
  </rcc>
  <rcc rId="64785" sId="6">
    <nc r="AP1145" t="inlineStr">
      <is>
        <t>FA1201</t>
      </is>
    </nc>
  </rcc>
  <rcc rId="64786" sId="6">
    <nc r="AQ1145" t="inlineStr">
      <is>
        <t>V5.2</t>
      </is>
    </nc>
  </rcc>
  <rcc rId="64787" sId="6">
    <nc r="AU1145">
      <v>1002033826</v>
    </nc>
  </rcc>
  <rcc rId="64788" sId="6">
    <nc r="AV1145" t="inlineStr">
      <is>
        <t>FALTA</t>
      </is>
    </nc>
  </rcc>
  <rcc rId="64789" sId="6">
    <nc r="AW1145" t="inlineStr">
      <is>
        <t>FALTA</t>
      </is>
    </nc>
  </rcc>
  <rcc rId="64790" sId="6">
    <nc r="AX1145" t="inlineStr">
      <is>
        <t>ok</t>
      </is>
    </nc>
  </rcc>
  <rcc rId="64791" sId="6">
    <nc r="BC1145">
      <v>2026063379</v>
    </nc>
  </rcc>
  <rcc rId="64792" sId="6">
    <nc r="BD1145" t="inlineStr">
      <is>
        <t>SPO.MG.MWB</t>
      </is>
    </nc>
  </rcc>
  <rcc rId="64793" sId="6">
    <nc r="A1146">
      <v>2015</v>
    </nc>
  </rcc>
  <rcc rId="64794" sId="6">
    <nc r="B1146" t="inlineStr">
      <is>
        <t>Sub Arm</t>
      </is>
    </nc>
  </rcc>
  <rcc rId="64795" sId="6">
    <nc r="C1146" t="inlineStr">
      <is>
        <t>226 Arm</t>
      </is>
    </nc>
  </rcc>
  <rcc rId="64796" sId="6">
    <nc r="D1146">
      <v>5700322493</v>
    </nc>
  </rcc>
  <rcc rId="64797" sId="6">
    <nc r="E1146" t="inlineStr">
      <is>
        <t>SIM</t>
      </is>
    </nc>
  </rcc>
  <rcc rId="64798" sId="6">
    <nc r="F1146" t="inlineStr">
      <is>
        <t>SIM</t>
      </is>
    </nc>
  </rcc>
  <rcc rId="64799" sId="6">
    <nc r="G1146">
      <v>42207</v>
    </nc>
  </rcc>
  <rcc rId="64800" sId="6">
    <nc r="H1146" t="inlineStr">
      <is>
        <t>Keymile</t>
      </is>
    </nc>
  </rcc>
  <rcc rId="64801" sId="6">
    <nc r="I1146" t="inlineStr">
      <is>
        <t>Retrofit</t>
      </is>
    </nc>
  </rcc>
  <rcc rId="64802" sId="6">
    <nc r="J1146">
      <v>192</v>
    </nc>
  </rcc>
  <rcc rId="64803" sId="6">
    <nc r="K1146">
      <v>432</v>
    </nc>
  </rcc>
  <rcc rId="64804" sId="6">
    <nc r="L1146">
      <v>4</v>
    </nc>
  </rcc>
  <rcc rId="64805" sId="6">
    <nc r="M1146">
      <v>4</v>
    </nc>
  </rcc>
  <rcc rId="64806" sId="6">
    <nc r="N1146">
      <v>32</v>
    </nc>
  </rcc>
  <rcc rId="64807" sId="6">
    <nc r="O1146" t="inlineStr">
      <is>
        <t>SIM</t>
      </is>
    </nc>
  </rcc>
  <rcc rId="64808" sId="6">
    <nc r="P1146" t="inlineStr">
      <is>
        <t>SIM</t>
      </is>
    </nc>
  </rcc>
  <rcc rId="64809" sId="6">
    <nc r="Q1146" t="inlineStr">
      <is>
        <t>SIM</t>
      </is>
    </nc>
  </rcc>
  <rcc rId="64810" sId="6">
    <nc r="R1146" t="inlineStr">
      <is>
        <t>Armário</t>
      </is>
    </nc>
  </rcc>
  <rcc rId="64811" sId="6">
    <nc r="S1146" t="inlineStr">
      <is>
        <t>Monoshelf</t>
      </is>
    </nc>
  </rcc>
  <rcc rId="64812" sId="6">
    <nc r="T1146" t="inlineStr">
      <is>
        <t>Outdoor</t>
      </is>
    </nc>
  </rcc>
  <rcc rId="64813" sId="6">
    <nc r="U1146">
      <v>11</v>
    </nc>
  </rcc>
  <rcc rId="64814" sId="6">
    <nc r="V1146" t="inlineStr">
      <is>
        <t>11000</t>
      </is>
    </nc>
  </rcc>
  <rcc rId="64815" sId="6">
    <nc r="W1146" t="inlineStr">
      <is>
        <t>MWC</t>
      </is>
    </nc>
  </rcc>
  <rcc rId="64816" sId="6">
    <nc r="X1146" t="inlineStr">
      <is>
        <t>11000MGMWC</t>
      </is>
    </nc>
  </rcc>
  <rcc rId="64817" sId="6">
    <nc r="Y1146" t="inlineStr">
      <is>
        <t>UM,AV 0021</t>
      </is>
    </nc>
  </rcc>
  <rcc rId="64818" sId="6">
    <nc r="Z1146" t="inlineStr">
      <is>
        <t>SAO PAULO</t>
      </is>
    </nc>
  </rcc>
  <rcc rId="64819" sId="6">
    <nc r="AA1146" t="inlineStr">
      <is>
        <t>MG</t>
      </is>
    </nc>
  </rcc>
  <rcc rId="64820" sId="6">
    <nc r="AB1146" t="inlineStr">
      <is>
        <t>SPO.MG.MSO16</t>
      </is>
    </nc>
  </rcc>
  <rcc rId="64821" sId="6">
    <nc r="AC1146" t="inlineStr">
      <is>
        <t>Cisco</t>
      </is>
    </nc>
  </rcc>
  <rcc rId="64822" sId="6">
    <nc r="AD1146" t="inlineStr">
      <is>
        <t>-</t>
      </is>
    </nc>
  </rcc>
  <rcc rId="64823" sId="6">
    <nc r="AE1146" t="inlineStr">
      <is>
        <t>SPO MG 02</t>
      </is>
    </nc>
  </rcc>
  <rcc rId="64824" sId="6">
    <nc r="AF1146" t="inlineStr">
      <is>
        <t>SPO PD 04</t>
      </is>
    </nc>
  </rcc>
  <rcc rId="64825" sId="6">
    <nc r="AG1146" t="inlineStr">
      <is>
        <t>SPO PD 05</t>
      </is>
    </nc>
  </rcc>
  <rcc rId="64826" sId="6">
    <nc r="AI1146" t="inlineStr">
      <is>
        <t>SPO PD_CG3</t>
      </is>
    </nc>
  </rcc>
  <rcc rId="64827" sId="6">
    <nc r="AJ1146" t="inlineStr">
      <is>
        <t>SPO.JD.LMC2</t>
      </is>
    </nc>
  </rcc>
  <rcc rId="64828" sId="6">
    <nc r="AK1146" t="inlineStr">
      <is>
        <t>SPO.JG.LMC2</t>
      </is>
    </nc>
  </rcc>
  <rcc rId="64829" sId="6">
    <nc r="AN1146" t="inlineStr">
      <is>
        <t>-</t>
      </is>
    </nc>
  </rcc>
  <rcc rId="64830" sId="6">
    <nc r="AO1146" t="inlineStr">
      <is>
        <t>-</t>
      </is>
    </nc>
  </rcc>
  <rcc rId="64831" sId="6">
    <nc r="AP1146" t="inlineStr">
      <is>
        <t>FA1201</t>
      </is>
    </nc>
  </rcc>
  <rcc rId="64832" sId="6">
    <nc r="AQ1146" t="inlineStr">
      <is>
        <t>V5.2</t>
      </is>
    </nc>
  </rcc>
  <rcc rId="64833" sId="6">
    <nc r="AU1146">
      <v>1002033842</v>
    </nc>
  </rcc>
  <rcc rId="64834" sId="6">
    <nc r="AV1146" t="inlineStr">
      <is>
        <t>FALTA</t>
      </is>
    </nc>
  </rcc>
  <rcc rId="64835" sId="6">
    <nc r="AW1146" t="inlineStr">
      <is>
        <t>FALTA</t>
      </is>
    </nc>
  </rcc>
  <rcc rId="64836" sId="6">
    <nc r="AX1146" t="inlineStr">
      <is>
        <t>ok</t>
      </is>
    </nc>
  </rcc>
  <rcc rId="64837" sId="6">
    <nc r="BC1146">
      <v>2026063379</v>
    </nc>
  </rcc>
  <rcc rId="64838" sId="6">
    <nc r="BD1146" t="inlineStr">
      <is>
        <t>SPO.MG.MWC</t>
      </is>
    </nc>
  </rcc>
  <rcc rId="64839" sId="6">
    <nc r="A1147">
      <v>2015</v>
    </nc>
  </rcc>
  <rcc rId="64840" sId="6">
    <nc r="B1147" t="inlineStr">
      <is>
        <t>Sub Arm</t>
      </is>
    </nc>
  </rcc>
  <rcc rId="64841" sId="6">
    <nc r="C1147" t="inlineStr">
      <is>
        <t>226 Arm</t>
      </is>
    </nc>
  </rcc>
  <rcc rId="64842" sId="6">
    <nc r="D1147">
      <v>5700282817</v>
    </nc>
  </rcc>
  <rcc rId="64843" sId="6">
    <nc r="E1147" t="inlineStr">
      <is>
        <t>SIM</t>
      </is>
    </nc>
  </rcc>
  <rcc rId="64844" sId="6">
    <nc r="F1147" t="inlineStr">
      <is>
        <t>SIM</t>
      </is>
    </nc>
  </rcc>
  <rcc rId="64845" sId="6">
    <nc r="G1147">
      <v>42087</v>
    </nc>
  </rcc>
  <rcc rId="64846" sId="6">
    <nc r="H1147" t="inlineStr">
      <is>
        <t>Nokia</t>
      </is>
    </nc>
  </rcc>
  <rcc rId="64847" sId="6">
    <nc r="I1147" t="inlineStr">
      <is>
        <t>Retrofit</t>
      </is>
    </nc>
  </rcc>
  <rcc rId="64848" sId="6">
    <nc r="J1147">
      <v>192</v>
    </nc>
  </rcc>
  <rcc rId="64849" sId="6">
    <nc r="K1147">
      <v>432</v>
    </nc>
  </rcc>
  <rcc rId="64850" sId="6">
    <nc r="L1147">
      <v>4</v>
    </nc>
  </rcc>
  <rcc rId="64851" sId="6">
    <nc r="M1147">
      <v>0</v>
    </nc>
  </rcc>
  <rcc rId="64852" sId="6">
    <nc r="N1147">
      <v>24</v>
    </nc>
  </rcc>
  <rcc rId="64853" sId="6">
    <nc r="O1147" t="inlineStr">
      <is>
        <t>NÃO</t>
      </is>
    </nc>
  </rcc>
  <rcc rId="64854" sId="6">
    <nc r="P1147" t="inlineStr">
      <is>
        <t>NÃO</t>
      </is>
    </nc>
  </rcc>
  <rcc rId="64855" sId="6">
    <nc r="Q1147" t="inlineStr">
      <is>
        <t>SIM</t>
      </is>
    </nc>
  </rcc>
  <rcc rId="64856" sId="6">
    <nc r="R1147" t="inlineStr">
      <is>
        <t>Armário</t>
      </is>
    </nc>
  </rcc>
  <rcc rId="64857" sId="6">
    <nc r="S1147" t="inlineStr">
      <is>
        <t>Monoshelf</t>
      </is>
    </nc>
  </rcc>
  <rcc rId="64858" sId="6">
    <nc r="T1147" t="inlineStr">
      <is>
        <t>Abrigado</t>
      </is>
    </nc>
  </rcc>
  <rcc rId="64859" sId="6">
    <nc r="U1147">
      <v>11</v>
    </nc>
  </rcc>
  <rcc rId="64860" sId="6">
    <nc r="V1147" t="inlineStr">
      <is>
        <t>11000</t>
      </is>
    </nc>
  </rcc>
  <rcc rId="64861" sId="6">
    <nc r="W1147" t="inlineStr">
      <is>
        <t>MWD</t>
      </is>
    </nc>
  </rcc>
  <rcc rId="64862" sId="6">
    <nc r="X1147" t="inlineStr">
      <is>
        <t>11000MGMWD</t>
      </is>
    </nc>
  </rcc>
  <rcc rId="64863" sId="6">
    <nc r="Y1147" t="inlineStr">
      <is>
        <t>VALE DO SUL, R X UM,AV</t>
      </is>
    </nc>
  </rcc>
  <rcc rId="64864" sId="6">
    <nc r="Z1147" t="inlineStr">
      <is>
        <t>SAO PAULO</t>
      </is>
    </nc>
  </rcc>
  <rcc rId="64865" sId="6">
    <nc r="AA1147" t="inlineStr">
      <is>
        <t>MG</t>
      </is>
    </nc>
  </rcc>
  <rcc rId="64866" sId="6">
    <nc r="AB1147" t="inlineStr">
      <is>
        <t>SPO.MG.MSO10</t>
      </is>
    </nc>
  </rcc>
  <rcc rId="64867" sId="6">
    <nc r="AC1147" t="inlineStr">
      <is>
        <t>Cisco</t>
      </is>
    </nc>
  </rcc>
  <rcc rId="64868" sId="6">
    <nc r="AD1147" t="inlineStr">
      <is>
        <t>-</t>
      </is>
    </nc>
  </rcc>
  <rcc rId="64869" sId="6">
    <nc r="AE1147" t="inlineStr">
      <is>
        <t>SPO MG 02</t>
      </is>
    </nc>
  </rcc>
  <rcc rId="64870" sId="6">
    <nc r="AF1147" t="inlineStr">
      <is>
        <t>SPO PD 04</t>
      </is>
    </nc>
  </rcc>
  <rcc rId="64871" sId="6">
    <nc r="AG1147" t="inlineStr">
      <is>
        <t>SPO PD 05</t>
      </is>
    </nc>
  </rcc>
  <rcc rId="64872" sId="6">
    <nc r="AI1147" t="inlineStr">
      <is>
        <t>SPO PD_CG3</t>
      </is>
    </nc>
  </rcc>
  <rcc rId="64873" sId="6">
    <nc r="AJ1147" t="inlineStr">
      <is>
        <t>SPO.JD.LMC2</t>
      </is>
    </nc>
  </rcc>
  <rcc rId="64874" sId="6">
    <nc r="AK1147" t="inlineStr">
      <is>
        <t>SPO.JG.LMC2</t>
      </is>
    </nc>
  </rcc>
  <rcc rId="64875" sId="6">
    <nc r="AN1147" t="inlineStr">
      <is>
        <t>-</t>
      </is>
    </nc>
  </rcc>
  <rcc rId="64876" sId="6">
    <nc r="AO1147" t="inlineStr">
      <is>
        <t>-</t>
      </is>
    </nc>
  </rcc>
  <rcc rId="64877" sId="6">
    <nc r="AP1147" t="inlineStr">
      <is>
        <t>FA1201</t>
      </is>
    </nc>
  </rcc>
  <rcc rId="64878" sId="6">
    <nc r="AQ1147" t="inlineStr">
      <is>
        <t>V5.2</t>
      </is>
    </nc>
  </rcc>
  <rcc rId="64879" sId="6">
    <nc r="AU1147">
      <v>1002203136</v>
    </nc>
  </rcc>
  <rcc rId="64880" sId="6">
    <nc r="AV1147" t="inlineStr">
      <is>
        <t>-23.444246 /</t>
      </is>
    </nc>
  </rcc>
  <rcc rId="64881" sId="6">
    <nc r="AW1147">
      <v>-46710394</v>
    </nc>
  </rcc>
  <rcc rId="64882" sId="6">
    <nc r="BC1147">
      <v>1440084644</v>
    </nc>
  </rcc>
  <rcc rId="64883" sId="6">
    <nc r="BD1147" t="inlineStr">
      <is>
        <t>SPO.MG.MWD</t>
      </is>
    </nc>
  </rcc>
  <rcc rId="64884" sId="6">
    <nc r="A1148">
      <v>2015</v>
    </nc>
  </rcc>
  <rcc rId="64885" sId="6">
    <nc r="B1148" t="inlineStr">
      <is>
        <t>Sub Arm</t>
      </is>
    </nc>
  </rcc>
  <rcc rId="64886" sId="6">
    <nc r="C1148" t="inlineStr">
      <is>
        <t>226 Arm</t>
      </is>
    </nc>
  </rcc>
  <rcc rId="64887" sId="6">
    <nc r="D1148">
      <v>5700322477</v>
    </nc>
  </rcc>
  <rcc rId="64888" sId="6">
    <nc r="E1148" t="inlineStr">
      <is>
        <t>SIM</t>
      </is>
    </nc>
  </rcc>
  <rcc rId="64889" sId="6">
    <nc r="F1148" t="inlineStr">
      <is>
        <t>SIM</t>
      </is>
    </nc>
  </rcc>
  <rcc rId="64890" sId="6">
    <nc r="G1148">
      <v>42184</v>
    </nc>
  </rcc>
  <rcc rId="64891" sId="6">
    <nc r="H1148" t="inlineStr">
      <is>
        <t>Keymile</t>
      </is>
    </nc>
  </rcc>
  <rcc rId="64892" sId="6">
    <nc r="I1148" t="inlineStr">
      <is>
        <t>Retrofit</t>
      </is>
    </nc>
  </rcc>
  <rcc rId="64893" sId="6">
    <nc r="J1148">
      <v>192</v>
    </nc>
  </rcc>
  <rcc rId="64894" sId="6">
    <nc r="K1148">
      <v>432</v>
    </nc>
  </rcc>
  <rcc rId="64895" sId="6">
    <nc r="L1148">
      <v>4</v>
    </nc>
  </rcc>
  <rcc rId="64896" sId="6">
    <nc r="M1148">
      <v>4</v>
    </nc>
  </rcc>
  <rcc rId="64897" sId="6">
    <nc r="N1148">
      <v>32</v>
    </nc>
  </rcc>
  <rcc rId="64898" sId="6">
    <nc r="O1148" t="inlineStr">
      <is>
        <t>SIM</t>
      </is>
    </nc>
  </rcc>
  <rcc rId="64899" sId="6">
    <nc r="P1148" t="inlineStr">
      <is>
        <t>SIM</t>
      </is>
    </nc>
  </rcc>
  <rcc rId="64900" sId="6">
    <nc r="Q1148" t="inlineStr">
      <is>
        <t>SIM</t>
      </is>
    </nc>
  </rcc>
  <rcc rId="64901" sId="6">
    <nc r="R1148" t="inlineStr">
      <is>
        <t>Armário</t>
      </is>
    </nc>
  </rcc>
  <rcc rId="64902" sId="6">
    <nc r="S1148" t="inlineStr">
      <is>
        <t>Monoshelf</t>
      </is>
    </nc>
  </rcc>
  <rcc rId="64903" sId="6">
    <nc r="T1148" t="inlineStr">
      <is>
        <t>Outdoor</t>
      </is>
    </nc>
  </rcc>
  <rcc rId="64904" sId="6">
    <nc r="U1148">
      <v>11</v>
    </nc>
  </rcc>
  <rcc rId="64905" sId="6">
    <nc r="V1148" t="inlineStr">
      <is>
        <t>11000</t>
      </is>
    </nc>
  </rcc>
  <rcc rId="64906" sId="6">
    <nc r="W1148" t="inlineStr">
      <is>
        <t>MWF</t>
      </is>
    </nc>
  </rcc>
  <rcc rId="64907" sId="6">
    <nc r="X1148" t="inlineStr">
      <is>
        <t>11000MGMWF</t>
      </is>
    </nc>
  </rcc>
  <rcc rId="64908" sId="6">
    <nc r="Y1148" t="inlineStr">
      <is>
        <t>ELISIO TEIXEIRA LEITE, AV 7452</t>
      </is>
    </nc>
  </rcc>
  <rcc rId="64909" sId="6">
    <nc r="Z1148" t="inlineStr">
      <is>
        <t>SAO PAULO</t>
      </is>
    </nc>
  </rcc>
  <rcc rId="64910" sId="6">
    <nc r="AA1148" t="inlineStr">
      <is>
        <t>MG</t>
      </is>
    </nc>
  </rcc>
  <rcc rId="64911" sId="6">
    <nc r="AB1148" t="inlineStr">
      <is>
        <t>SPO.MG.MSO12</t>
      </is>
    </nc>
  </rcc>
  <rcc rId="64912" sId="6">
    <nc r="AC1148" t="inlineStr">
      <is>
        <t>Cisco</t>
      </is>
    </nc>
  </rcc>
  <rcc rId="64913" sId="6">
    <nc r="AD1148" t="inlineStr">
      <is>
        <t>-</t>
      </is>
    </nc>
  </rcc>
  <rcc rId="64914" sId="6">
    <nc r="AE1148" t="inlineStr">
      <is>
        <t>SPO MG 02</t>
      </is>
    </nc>
  </rcc>
  <rcc rId="64915" sId="6">
    <nc r="AF1148" t="inlineStr">
      <is>
        <t>SPO PD 04</t>
      </is>
    </nc>
  </rcc>
  <rcc rId="64916" sId="6">
    <nc r="AG1148" t="inlineStr">
      <is>
        <t>SPO PD 05</t>
      </is>
    </nc>
  </rcc>
  <rcc rId="64917" sId="6">
    <nc r="AI1148" t="inlineStr">
      <is>
        <t>SPO PD_CG3</t>
      </is>
    </nc>
  </rcc>
  <rcc rId="64918" sId="6">
    <nc r="AJ1148" t="inlineStr">
      <is>
        <t>SPO.JD.LMC2</t>
      </is>
    </nc>
  </rcc>
  <rcc rId="64919" sId="6">
    <nc r="AK1148" t="inlineStr">
      <is>
        <t>SPO.JG.LMC2</t>
      </is>
    </nc>
  </rcc>
  <rcc rId="64920" sId="6">
    <nc r="AN1148" t="inlineStr">
      <is>
        <t>-</t>
      </is>
    </nc>
  </rcc>
  <rcc rId="64921" sId="6">
    <nc r="AO1148" t="inlineStr">
      <is>
        <t>-</t>
      </is>
    </nc>
  </rcc>
  <rcc rId="64922" sId="6">
    <nc r="AP1148" t="inlineStr">
      <is>
        <t>FA1201</t>
      </is>
    </nc>
  </rcc>
  <rcc rId="64923" sId="6">
    <nc r="AQ1148" t="inlineStr">
      <is>
        <t>V5.2</t>
      </is>
    </nc>
  </rcc>
  <rcc rId="64924" sId="6">
    <nc r="AU1148">
      <v>1002033605</v>
    </nc>
  </rcc>
  <rcc rId="64925" sId="6">
    <nc r="AV1148" t="inlineStr">
      <is>
        <t>FALTA</t>
      </is>
    </nc>
  </rcc>
  <rcc rId="64926" sId="6">
    <nc r="AW1148" t="inlineStr">
      <is>
        <t>FALTA</t>
      </is>
    </nc>
  </rcc>
  <rcc rId="64927" sId="6">
    <nc r="AX1148" t="inlineStr">
      <is>
        <t>ok</t>
      </is>
    </nc>
  </rcc>
  <rcc rId="64928" sId="6">
    <nc r="BC1148">
      <v>2026063379</v>
    </nc>
  </rcc>
  <rcc rId="64929" sId="6">
    <nc r="BD1148" t="inlineStr">
      <is>
        <t>SPO.MG.MWF</t>
      </is>
    </nc>
  </rcc>
  <rcc rId="64930" sId="6">
    <nc r="A1149">
      <v>2015</v>
    </nc>
  </rcc>
  <rcc rId="64931" sId="6">
    <nc r="B1149" t="inlineStr">
      <is>
        <t>Sub Arm</t>
      </is>
    </nc>
  </rcc>
  <rcc rId="64932" sId="6">
    <nc r="C1149" t="inlineStr">
      <is>
        <t>226 Arm</t>
      </is>
    </nc>
  </rcc>
  <rcc rId="64933" sId="6">
    <nc r="D1149">
      <v>5700282837</v>
    </nc>
  </rcc>
  <rcc rId="64934" sId="6">
    <nc r="E1149" t="inlineStr">
      <is>
        <t>SIM</t>
      </is>
    </nc>
  </rcc>
  <rcc rId="64935" sId="6">
    <nc r="F1149" t="inlineStr">
      <is>
        <t>SIM</t>
      </is>
    </nc>
  </rcc>
  <rcc rId="64936" sId="6">
    <nc r="G1149">
      <v>42164</v>
    </nc>
  </rcc>
  <rcc rId="64937" sId="6">
    <nc r="H1149" t="inlineStr">
      <is>
        <t>Nokia</t>
      </is>
    </nc>
  </rcc>
  <rcc rId="64938" sId="6">
    <nc r="I1149" t="inlineStr">
      <is>
        <t>Retrofit</t>
      </is>
    </nc>
  </rcc>
  <rcc rId="64939" sId="6">
    <nc r="J1149">
      <v>192</v>
    </nc>
  </rcc>
  <rcc rId="64940" sId="6">
    <nc r="K1149">
      <v>432</v>
    </nc>
  </rcc>
  <rcc rId="64941" sId="6">
    <nc r="L1149">
      <v>4</v>
    </nc>
  </rcc>
  <rcc rId="64942" sId="6">
    <nc r="M1149">
      <v>0</v>
    </nc>
  </rcc>
  <rcc rId="64943" sId="6">
    <nc r="N1149">
      <v>24</v>
    </nc>
  </rcc>
  <rcc rId="64944" sId="6">
    <nc r="O1149" t="inlineStr">
      <is>
        <t>NÃO</t>
      </is>
    </nc>
  </rcc>
  <rcc rId="64945" sId="6">
    <nc r="P1149" t="inlineStr">
      <is>
        <t>NÃO</t>
      </is>
    </nc>
  </rcc>
  <rcc rId="64946" sId="6">
    <nc r="Q1149" t="inlineStr">
      <is>
        <t>SIM</t>
      </is>
    </nc>
  </rcc>
  <rcc rId="64947" sId="6">
    <nc r="R1149" t="inlineStr">
      <is>
        <t>Armário</t>
      </is>
    </nc>
  </rcc>
  <rcc rId="64948" sId="6">
    <nc r="S1149" t="inlineStr">
      <is>
        <t>Monoshelf</t>
      </is>
    </nc>
  </rcc>
  <rcc rId="64949" sId="6">
    <nc r="T1149" t="inlineStr">
      <is>
        <t>Outdoor</t>
      </is>
    </nc>
  </rcc>
  <rcc rId="64950" sId="6">
    <nc r="U1149">
      <v>11</v>
    </nc>
  </rcc>
  <rcc rId="64951" sId="6">
    <nc r="V1149" t="inlineStr">
      <is>
        <t>11326</t>
      </is>
    </nc>
  </rcc>
  <rcc rId="64952" sId="6">
    <nc r="W1149" t="inlineStr">
      <is>
        <t>MXT</t>
      </is>
    </nc>
  </rcc>
  <rcc rId="64953" sId="6">
    <nc r="X1149" t="inlineStr">
      <is>
        <t>11326VIMXT</t>
      </is>
    </nc>
  </rcc>
  <rcc rId="64954" sId="6">
    <nc r="Y1149" t="inlineStr">
      <is>
        <t>Av. Presbítero Manuel Antonio Dias, 1390</t>
      </is>
    </nc>
  </rcc>
  <rcc rId="64955" sId="6">
    <nc r="Z1149" t="inlineStr">
      <is>
        <t>JUNDIAI</t>
      </is>
    </nc>
  </rcc>
  <rcc rId="64956" sId="6">
    <nc r="AA1149" t="inlineStr">
      <is>
        <t>VI</t>
      </is>
    </nc>
  </rcc>
  <rcc rId="64957" sId="6">
    <nc r="AB1149" t="inlineStr">
      <is>
        <t>JAI.VI.MSO09</t>
      </is>
    </nc>
  </rcc>
  <rcc rId="64958" sId="6">
    <nc r="AC1149" t="inlineStr">
      <is>
        <t>Cisco</t>
      </is>
    </nc>
  </rcc>
  <rcc rId="64959" sId="6">
    <nc r="AD1149" t="inlineStr">
      <is>
        <t>-</t>
      </is>
    </nc>
  </rcc>
  <rcc rId="64960" sId="6">
    <nc r="AE1149" t="inlineStr">
      <is>
        <t>JAI VI 01</t>
      </is>
    </nc>
  </rcc>
  <rcc rId="64961" sId="6">
    <nc r="AF1149" t="inlineStr">
      <is>
        <t>SPO PD 04</t>
      </is>
    </nc>
  </rcc>
  <rcc rId="64962" sId="6">
    <nc r="AG1149" t="inlineStr">
      <is>
        <t>SPO PD 05</t>
      </is>
    </nc>
  </rcc>
  <rcc rId="64963" sId="6">
    <nc r="AI1149" t="inlineStr">
      <is>
        <t>SPO PD_CG3</t>
      </is>
    </nc>
  </rcc>
  <rcc rId="64964" sId="6">
    <nc r="AJ1149" t="inlineStr">
      <is>
        <t>SPO.JG.LMC2</t>
      </is>
    </nc>
  </rcc>
  <rcc rId="64965" sId="6">
    <nc r="AK1149" t="inlineStr">
      <is>
        <t>SPO.JD.LMC2</t>
      </is>
    </nc>
  </rcc>
  <rcc rId="64966" sId="6">
    <nc r="AN1149" t="inlineStr">
      <is>
        <t>-</t>
      </is>
    </nc>
  </rcc>
  <rcc rId="64967" sId="6">
    <nc r="AO1149" t="inlineStr">
      <is>
        <t>-</t>
      </is>
    </nc>
  </rcc>
  <rcc rId="64968" sId="6">
    <nc r="AP1149" t="inlineStr">
      <is>
        <t>DCS40</t>
      </is>
    </nc>
  </rcc>
  <rcc rId="64969" sId="6">
    <nc r="AQ1149" t="inlineStr">
      <is>
        <t>ESPELHADO</t>
      </is>
    </nc>
  </rcc>
  <rcc rId="64970" sId="6">
    <nc r="AU1149">
      <v>1003672458</v>
    </nc>
  </rcc>
  <rcc rId="64971" sId="6">
    <nc r="AV1149">
      <v>-231430639</v>
    </nc>
  </rcc>
  <rcc rId="64972" sId="6">
    <nc r="AW1149">
      <v>-470060971</v>
    </nc>
  </rcc>
  <rcc rId="64973" sId="6">
    <nc r="BC1149">
      <v>1440084644</v>
    </nc>
  </rcc>
  <rcc rId="64974" sId="6">
    <nc r="BD1149" t="inlineStr">
      <is>
        <t>JAI.VI.MXT</t>
      </is>
    </nc>
  </rcc>
  <rcc rId="64975" sId="6">
    <nc r="A1150">
      <v>2015</v>
    </nc>
  </rcc>
  <rcc rId="64976" sId="6">
    <nc r="B1150" t="inlineStr">
      <is>
        <t>Sub Arm</t>
      </is>
    </nc>
  </rcc>
  <rcc rId="64977" sId="6">
    <nc r="C1150" t="inlineStr">
      <is>
        <t>226 Arm</t>
      </is>
    </nc>
  </rcc>
  <rcc rId="64978" sId="6">
    <nc r="D1150">
      <v>5700322485</v>
    </nc>
  </rcc>
  <rcc rId="64979" sId="6">
    <nc r="E1150" t="inlineStr">
      <is>
        <t>SIM</t>
      </is>
    </nc>
  </rcc>
  <rcc rId="64980" sId="6">
    <nc r="F1150" t="inlineStr">
      <is>
        <t>SIM</t>
      </is>
    </nc>
  </rcc>
  <rcc rId="64981" sId="6">
    <nc r="G1150">
      <v>42167</v>
    </nc>
  </rcc>
  <rcc rId="64982" sId="6">
    <nc r="H1150" t="inlineStr">
      <is>
        <t>Keymile</t>
      </is>
    </nc>
  </rcc>
  <rcc rId="64983" sId="6">
    <nc r="I1150" t="inlineStr">
      <is>
        <t>Retrofit</t>
      </is>
    </nc>
  </rcc>
  <rcc rId="64984" sId="6">
    <nc r="J1150">
      <v>192</v>
    </nc>
  </rcc>
  <rcc rId="64985" sId="6">
    <nc r="K1150">
      <v>432</v>
    </nc>
  </rcc>
  <rcc rId="64986" sId="6">
    <nc r="L1150">
      <v>4</v>
    </nc>
  </rcc>
  <rcc rId="64987" sId="6">
    <nc r="M1150">
      <v>4</v>
    </nc>
  </rcc>
  <rcc rId="64988" sId="6">
    <nc r="N1150">
      <v>32</v>
    </nc>
  </rcc>
  <rcc rId="64989" sId="6">
    <nc r="O1150" t="inlineStr">
      <is>
        <t>SIM</t>
      </is>
    </nc>
  </rcc>
  <rcc rId="64990" sId="6">
    <nc r="P1150" t="inlineStr">
      <is>
        <t>SIM</t>
      </is>
    </nc>
  </rcc>
  <rcc rId="64991" sId="6">
    <nc r="Q1150" t="inlineStr">
      <is>
        <t>SIM</t>
      </is>
    </nc>
  </rcc>
  <rcc rId="64992" sId="6">
    <nc r="R1150" t="inlineStr">
      <is>
        <t>Armário</t>
      </is>
    </nc>
  </rcc>
  <rcc rId="64993" sId="6">
    <nc r="S1150" t="inlineStr">
      <is>
        <t>Monoshelf</t>
      </is>
    </nc>
  </rcc>
  <rcc rId="64994" sId="6">
    <nc r="T1150" t="inlineStr">
      <is>
        <t>Outdoor</t>
      </is>
    </nc>
  </rcc>
  <rcc rId="64995" sId="6">
    <nc r="U1150">
      <v>11</v>
    </nc>
  </rcc>
  <rcc rId="64996" sId="6">
    <nc r="V1150" t="inlineStr">
      <is>
        <t>11000</t>
      </is>
    </nc>
  </rcc>
  <rcc rId="64997" sId="6">
    <nc r="W1150" t="inlineStr">
      <is>
        <t>MYX</t>
      </is>
    </nc>
  </rcc>
  <rcc rId="64998" sId="6">
    <nc r="X1150" t="inlineStr">
      <is>
        <t>11000MGMYX</t>
      </is>
    </nc>
  </rcc>
  <rcc rId="64999" sId="6">
    <nc r="Y1150" t="inlineStr">
      <is>
        <t>AV. ELISEO TEIXEIRA LEITE   7493</t>
      </is>
    </nc>
  </rcc>
  <rcc rId="65000" sId="6">
    <nc r="Z1150" t="inlineStr">
      <is>
        <t>SAO PAULO</t>
      </is>
    </nc>
  </rcc>
  <rcc rId="65001" sId="6">
    <nc r="AA1150" t="inlineStr">
      <is>
        <t>MG</t>
      </is>
    </nc>
  </rcc>
  <rcc rId="65002" sId="6">
    <nc r="AB1150" t="inlineStr">
      <is>
        <t>SPO.MG.MSO14</t>
      </is>
    </nc>
  </rcc>
  <rcc rId="65003" sId="6">
    <nc r="AC1150" t="inlineStr">
      <is>
        <t>Cisco</t>
      </is>
    </nc>
  </rcc>
  <rcc rId="65004" sId="6">
    <nc r="AD1150" t="inlineStr">
      <is>
        <t>-</t>
      </is>
    </nc>
  </rcc>
  <rcc rId="65005" sId="6">
    <nc r="AE1150" t="inlineStr">
      <is>
        <t>SPO MG 02</t>
      </is>
    </nc>
  </rcc>
  <rcc rId="65006" sId="6">
    <nc r="AF1150" t="inlineStr">
      <is>
        <t>SPO PD 04</t>
      </is>
    </nc>
  </rcc>
  <rcc rId="65007" sId="6">
    <nc r="AG1150" t="inlineStr">
      <is>
        <t>SPO PD 05</t>
      </is>
    </nc>
  </rcc>
  <rcc rId="65008" sId="6">
    <nc r="AI1150" t="inlineStr">
      <is>
        <t>SPO PD_CG3</t>
      </is>
    </nc>
  </rcc>
  <rcc rId="65009" sId="6">
    <nc r="AJ1150" t="inlineStr">
      <is>
        <t>SPO.JD.LMC2</t>
      </is>
    </nc>
  </rcc>
  <rcc rId="65010" sId="6">
    <nc r="AK1150" t="inlineStr">
      <is>
        <t>SPO.JG.LMC2</t>
      </is>
    </nc>
  </rcc>
  <rcc rId="65011" sId="6">
    <nc r="AN1150" t="inlineStr">
      <is>
        <t>-</t>
      </is>
    </nc>
  </rcc>
  <rcc rId="65012" sId="6">
    <nc r="AO1150" t="inlineStr">
      <is>
        <t>-</t>
      </is>
    </nc>
  </rcc>
  <rcc rId="65013" sId="6">
    <nc r="AP1150" t="inlineStr">
      <is>
        <t>FA1201</t>
      </is>
    </nc>
  </rcc>
  <rcc rId="65014" sId="6">
    <nc r="AQ1150" t="inlineStr">
      <is>
        <t>V5.2</t>
      </is>
    </nc>
  </rcc>
  <rcc rId="65015" sId="6">
    <nc r="AU1150">
      <v>1002033494</v>
    </nc>
  </rcc>
  <rcc rId="65016" sId="6">
    <nc r="AV1150" t="inlineStr">
      <is>
        <t>FALTA</t>
      </is>
    </nc>
  </rcc>
  <rcc rId="65017" sId="6">
    <nc r="AW1150" t="inlineStr">
      <is>
        <t>FALTA</t>
      </is>
    </nc>
  </rcc>
  <rcc rId="65018" sId="6">
    <nc r="AX1150" t="inlineStr">
      <is>
        <t>ok</t>
      </is>
    </nc>
  </rcc>
  <rcc rId="65019" sId="6">
    <nc r="BC1150">
      <v>2026063379</v>
    </nc>
  </rcc>
  <rcc rId="65020" sId="6">
    <nc r="BD1150" t="inlineStr">
      <is>
        <t>SPO.MG.MYX</t>
      </is>
    </nc>
  </rcc>
  <rcc rId="65021" sId="6">
    <nc r="A1151">
      <v>2015</v>
    </nc>
  </rcc>
  <rcc rId="65022" sId="6">
    <nc r="B1151" t="inlineStr">
      <is>
        <t>Sub Arm</t>
      </is>
    </nc>
  </rcc>
  <rcc rId="65023" sId="6">
    <nc r="C1151" t="inlineStr">
      <is>
        <t>226 Arm</t>
      </is>
    </nc>
  </rcc>
  <rcc rId="65024" sId="6">
    <nc r="D1151">
      <v>5700310400</v>
    </nc>
  </rcc>
  <rcc rId="65025" sId="6">
    <nc r="E1151" t="inlineStr">
      <is>
        <t>SIM</t>
      </is>
    </nc>
  </rcc>
  <rcc rId="65026" sId="6">
    <nc r="F1151" t="inlineStr">
      <is>
        <t>SIM</t>
      </is>
    </nc>
  </rcc>
  <rcc rId="65027" sId="6">
    <nc r="G1151">
      <v>42135</v>
    </nc>
  </rcc>
  <rcc rId="65028" sId="6">
    <nc r="H1151" t="inlineStr">
      <is>
        <t>Keymile</t>
      </is>
    </nc>
  </rcc>
  <rcc rId="65029" sId="6">
    <nc r="I1151" t="inlineStr">
      <is>
        <t>Retrofit</t>
      </is>
    </nc>
  </rcc>
  <rcc rId="65030" sId="6">
    <nc r="J1151">
      <v>192</v>
    </nc>
  </rcc>
  <rcc rId="65031" sId="6">
    <nc r="K1151">
      <v>432</v>
    </nc>
  </rcc>
  <rcc rId="65032" sId="6">
    <nc r="L1151">
      <v>4</v>
    </nc>
  </rcc>
  <rcc rId="65033" sId="6">
    <nc r="M1151">
      <v>4</v>
    </nc>
  </rcc>
  <rcc rId="65034" sId="6">
    <nc r="N1151">
      <v>32</v>
    </nc>
  </rcc>
  <rcc rId="65035" sId="6">
    <nc r="O1151" t="inlineStr">
      <is>
        <t>SIM</t>
      </is>
    </nc>
  </rcc>
  <rcc rId="65036" sId="6">
    <nc r="P1151" t="inlineStr">
      <is>
        <t>SIM</t>
      </is>
    </nc>
  </rcc>
  <rcc rId="65037" sId="6">
    <nc r="Q1151" t="inlineStr">
      <is>
        <t>SIM</t>
      </is>
    </nc>
  </rcc>
  <rcc rId="65038" sId="6">
    <nc r="R1151" t="inlineStr">
      <is>
        <t>Armário</t>
      </is>
    </nc>
  </rcc>
  <rcc rId="65039" sId="6">
    <nc r="S1151" t="inlineStr">
      <is>
        <t>Monoshelf</t>
      </is>
    </nc>
  </rcc>
  <rcc rId="65040" sId="6">
    <nc r="T1151" t="inlineStr">
      <is>
        <t>Abrigado</t>
      </is>
    </nc>
  </rcc>
  <rcc rId="65041" sId="6">
    <nc r="U1151">
      <v>11</v>
    </nc>
  </rcc>
  <rcc rId="65042" sId="6">
    <nc r="V1151" t="inlineStr">
      <is>
        <t>11000</t>
      </is>
    </nc>
  </rcc>
  <rcc rId="65043" sId="6">
    <nc r="W1151" t="inlineStr">
      <is>
        <t>MYZ</t>
      </is>
    </nc>
  </rcc>
  <rcc rId="65044" sId="6">
    <nc r="X1151" t="inlineStr">
      <is>
        <t>11000MGMYZ</t>
      </is>
    </nc>
  </rcc>
  <rcc rId="65045" sId="6">
    <nc r="Y1151" t="inlineStr">
      <is>
        <t>AVENIDA DEPUTADO CANTIDIO SAMPAIO  5301</t>
      </is>
    </nc>
  </rcc>
  <rcc rId="65046" sId="6">
    <nc r="Z1151" t="inlineStr">
      <is>
        <t>SAO PAULO</t>
      </is>
    </nc>
  </rcc>
  <rcc rId="65047" sId="6">
    <nc r="AA1151" t="inlineStr">
      <is>
        <t>MG</t>
      </is>
    </nc>
  </rcc>
  <rcc rId="65048" sId="6">
    <nc r="AB1151" t="inlineStr">
      <is>
        <t>SPO.MG.MSO09</t>
      </is>
    </nc>
  </rcc>
  <rcc rId="65049" sId="6">
    <nc r="AC1151" t="inlineStr">
      <is>
        <t>Cisco</t>
      </is>
    </nc>
  </rcc>
  <rcc rId="65050" sId="6">
    <nc r="AD1151" t="inlineStr">
      <is>
        <t>-</t>
      </is>
    </nc>
  </rcc>
  <rcc rId="65051" sId="6">
    <nc r="AE1151" t="inlineStr">
      <is>
        <t>SPO MG 02</t>
      </is>
    </nc>
  </rcc>
  <rcc rId="65052" sId="6">
    <nc r="AF1151" t="inlineStr">
      <is>
        <t>SPO PD 04</t>
      </is>
    </nc>
  </rcc>
  <rcc rId="65053" sId="6">
    <nc r="AG1151" t="inlineStr">
      <is>
        <t>SPO PD 05</t>
      </is>
    </nc>
  </rcc>
  <rcc rId="65054" sId="6">
    <nc r="AI1151" t="inlineStr">
      <is>
        <t>SPO PD_CG3</t>
      </is>
    </nc>
  </rcc>
  <rcc rId="65055" sId="6">
    <nc r="AJ1151" t="inlineStr">
      <is>
        <t>SPO.JD.LMC2</t>
      </is>
    </nc>
  </rcc>
  <rcc rId="65056" sId="6">
    <nc r="AK1151" t="inlineStr">
      <is>
        <t>SPO.JG.LMC2</t>
      </is>
    </nc>
  </rcc>
  <rcc rId="65057" sId="6">
    <nc r="AN1151" t="inlineStr">
      <is>
        <t>-</t>
      </is>
    </nc>
  </rcc>
  <rcc rId="65058" sId="6">
    <nc r="AO1151" t="inlineStr">
      <is>
        <t>-</t>
      </is>
    </nc>
  </rcc>
  <rcc rId="65059" sId="6">
    <nc r="AP1151" t="inlineStr">
      <is>
        <t>FA1201</t>
      </is>
    </nc>
  </rcc>
  <rcc rId="65060" sId="6">
    <nc r="AQ1151" t="inlineStr">
      <is>
        <t>ESPELHADO</t>
      </is>
    </nc>
  </rcc>
  <rcc rId="65061" sId="6">
    <nc r="AU1151">
      <v>1002033141</v>
    </nc>
  </rcc>
  <rcc rId="65062" sId="6">
    <nc r="AV1151" t="inlineStr">
      <is>
        <t>FALTA</t>
      </is>
    </nc>
  </rcc>
  <rcc rId="65063" sId="6">
    <nc r="AW1151" t="inlineStr">
      <is>
        <t>FALTA</t>
      </is>
    </nc>
  </rcc>
  <rcc rId="65064" sId="6">
    <nc r="AX1151" t="inlineStr">
      <is>
        <t>ok</t>
      </is>
    </nc>
  </rcc>
  <rcc rId="65065" sId="6">
    <nc r="BC1151">
      <v>2026063379</v>
    </nc>
  </rcc>
  <rcc rId="65066" sId="6">
    <nc r="BD1151" t="inlineStr">
      <is>
        <t>SPO.MG.MYZ</t>
      </is>
    </nc>
  </rcc>
  <rcc rId="65067" sId="6">
    <nc r="A1152">
      <v>2015</v>
    </nc>
  </rcc>
  <rcc rId="65068" sId="6">
    <nc r="B1152" t="inlineStr">
      <is>
        <t>Sub Arm</t>
      </is>
    </nc>
  </rcc>
  <rcc rId="65069" sId="6">
    <nc r="C1152" t="inlineStr">
      <is>
        <t>226 Arm</t>
      </is>
    </nc>
  </rcc>
  <rcc rId="65070" sId="6">
    <nc r="D1152">
      <v>5700322481</v>
    </nc>
  </rcc>
  <rcc rId="65071" sId="6">
    <nc r="E1152" t="inlineStr">
      <is>
        <t>SIM</t>
      </is>
    </nc>
  </rcc>
  <rcc rId="65072" sId="6">
    <nc r="F1152" t="inlineStr">
      <is>
        <t>SIM</t>
      </is>
    </nc>
  </rcc>
  <rcc rId="65073" sId="6">
    <nc r="G1152">
      <v>42151</v>
    </nc>
  </rcc>
  <rcc rId="65074" sId="6">
    <nc r="H1152" t="inlineStr">
      <is>
        <t>Keymile</t>
      </is>
    </nc>
  </rcc>
  <rcc rId="65075" sId="6">
    <nc r="I1152" t="inlineStr">
      <is>
        <t>Retrofit</t>
      </is>
    </nc>
  </rcc>
  <rcc rId="65076" sId="6">
    <nc r="J1152">
      <v>192</v>
    </nc>
  </rcc>
  <rcc rId="65077" sId="6">
    <nc r="K1152">
      <v>432</v>
    </nc>
  </rcc>
  <rcc rId="65078" sId="6">
    <nc r="L1152">
      <v>4</v>
    </nc>
  </rcc>
  <rcc rId="65079" sId="6">
    <nc r="M1152">
      <v>4</v>
    </nc>
  </rcc>
  <rcc rId="65080" sId="6">
    <nc r="N1152">
      <v>32</v>
    </nc>
  </rcc>
  <rcc rId="65081" sId="6">
    <nc r="O1152" t="inlineStr">
      <is>
        <t>SIM</t>
      </is>
    </nc>
  </rcc>
  <rcc rId="65082" sId="6">
    <nc r="P1152" t="inlineStr">
      <is>
        <t>SIM</t>
      </is>
    </nc>
  </rcc>
  <rcc rId="65083" sId="6">
    <nc r="Q1152" t="inlineStr">
      <is>
        <t>SIM</t>
      </is>
    </nc>
  </rcc>
  <rcc rId="65084" sId="6">
    <nc r="R1152" t="inlineStr">
      <is>
        <t>Armário</t>
      </is>
    </nc>
  </rcc>
  <rcc rId="65085" sId="6">
    <nc r="S1152" t="inlineStr">
      <is>
        <t>Monoshelf</t>
      </is>
    </nc>
  </rcc>
  <rcc rId="65086" sId="6">
    <nc r="T1152" t="inlineStr">
      <is>
        <t>Outdoor</t>
      </is>
    </nc>
  </rcc>
  <rcc rId="65087" sId="6">
    <nc r="U1152">
      <v>11</v>
    </nc>
  </rcc>
  <rcc rId="65088" sId="6">
    <nc r="V1152" t="inlineStr">
      <is>
        <t>11000</t>
      </is>
    </nc>
  </rcc>
  <rcc rId="65089" sId="6">
    <nc r="W1152" t="inlineStr">
      <is>
        <t>MZV</t>
      </is>
    </nc>
  </rcc>
  <rcc rId="65090" sId="6">
    <nc r="X1152" t="inlineStr">
      <is>
        <t>11000MGMZV</t>
      </is>
    </nc>
  </rcc>
  <rcc rId="65091" sId="6">
    <nc r="Y1152" t="inlineStr">
      <is>
        <t>RUA MONTE ALEGRE DO SUL , 1042</t>
      </is>
    </nc>
  </rcc>
  <rcc rId="65092" sId="6">
    <nc r="Z1152" t="inlineStr">
      <is>
        <t>SAO PAULO</t>
      </is>
    </nc>
  </rcc>
  <rcc rId="65093" sId="6">
    <nc r="AA1152" t="inlineStr">
      <is>
        <t>MG</t>
      </is>
    </nc>
  </rcc>
  <rcc rId="65094" sId="6">
    <nc r="AB1152" t="inlineStr">
      <is>
        <t>SPO.MG.MSO13</t>
      </is>
    </nc>
  </rcc>
  <rcc rId="65095" sId="6">
    <nc r="AC1152" t="inlineStr">
      <is>
        <t>Cisco</t>
      </is>
    </nc>
  </rcc>
  <rcc rId="65096" sId="6">
    <nc r="AD1152" t="inlineStr">
      <is>
        <t>-</t>
      </is>
    </nc>
  </rcc>
  <rcc rId="65097" sId="6">
    <nc r="AE1152" t="inlineStr">
      <is>
        <t>SPO MG 02</t>
      </is>
    </nc>
  </rcc>
  <rcc rId="65098" sId="6">
    <nc r="AF1152" t="inlineStr">
      <is>
        <t>SPO PD 04</t>
      </is>
    </nc>
  </rcc>
  <rcc rId="65099" sId="6">
    <nc r="AG1152" t="inlineStr">
      <is>
        <t>SPO PD 05</t>
      </is>
    </nc>
  </rcc>
  <rcc rId="65100" sId="6">
    <nc r="AI1152" t="inlineStr">
      <is>
        <t>SPO PD_CG3</t>
      </is>
    </nc>
  </rcc>
  <rcc rId="65101" sId="6">
    <nc r="AJ1152" t="inlineStr">
      <is>
        <t>SPO.JD.LMC2</t>
      </is>
    </nc>
  </rcc>
  <rcc rId="65102" sId="6">
    <nc r="AK1152" t="inlineStr">
      <is>
        <t>SPO.JG.LMC2</t>
      </is>
    </nc>
  </rcc>
  <rcc rId="65103" sId="6">
    <nc r="AN1152" t="inlineStr">
      <is>
        <t>-</t>
      </is>
    </nc>
  </rcc>
  <rcc rId="65104" sId="6">
    <nc r="AO1152" t="inlineStr">
      <is>
        <t>-</t>
      </is>
    </nc>
  </rcc>
  <rcc rId="65105" sId="6">
    <nc r="AP1152" t="inlineStr">
      <is>
        <t>FA1201</t>
      </is>
    </nc>
  </rcc>
  <rcc rId="65106" sId="6">
    <nc r="AQ1152" t="inlineStr">
      <is>
        <t>V5.2</t>
      </is>
    </nc>
  </rcc>
  <rcc rId="65107" sId="6">
    <nc r="AU1152">
      <v>1002033354</v>
    </nc>
  </rcc>
  <rcc rId="65108" sId="6">
    <nc r="AV1152" t="inlineStr">
      <is>
        <t>FALTA</t>
      </is>
    </nc>
  </rcc>
  <rcc rId="65109" sId="6">
    <nc r="AW1152" t="inlineStr">
      <is>
        <t>FALTA</t>
      </is>
    </nc>
  </rcc>
  <rcc rId="65110" sId="6">
    <nc r="AX1152" t="inlineStr">
      <is>
        <t>ok</t>
      </is>
    </nc>
  </rcc>
  <rcc rId="65111" sId="6">
    <nc r="BC1152">
      <v>2026063379</v>
    </nc>
  </rcc>
  <rcc rId="65112" sId="6">
    <nc r="BD1152" t="inlineStr">
      <is>
        <t>SPO.MG.MZV</t>
      </is>
    </nc>
  </rcc>
  <rcc rId="65113" sId="6">
    <nc r="A1153">
      <v>2015</v>
    </nc>
  </rcc>
  <rcc rId="65114" sId="6">
    <nc r="B1153" t="inlineStr">
      <is>
        <t>Sub Arm</t>
      </is>
    </nc>
  </rcc>
  <rcc rId="65115" sId="6">
    <nc r="C1153" t="inlineStr">
      <is>
        <t>226 Arm</t>
      </is>
    </nc>
  </rcc>
  <rcc rId="65116" sId="6">
    <nc r="D1153">
      <v>5700322497</v>
    </nc>
  </rcc>
  <rcc rId="65117" sId="6">
    <nc r="E1153" t="inlineStr">
      <is>
        <t>SIM</t>
      </is>
    </nc>
  </rcc>
  <rcc rId="65118" sId="6">
    <nc r="F1153" t="inlineStr">
      <is>
        <t>SIM</t>
      </is>
    </nc>
  </rcc>
  <rcc rId="65119" sId="6">
    <nc r="G1153">
      <v>42118</v>
    </nc>
  </rcc>
  <rcc rId="65120" sId="6">
    <nc r="H1153" t="inlineStr">
      <is>
        <t>Keymile</t>
      </is>
    </nc>
  </rcc>
  <rcc rId="65121" sId="6">
    <nc r="I1153" t="inlineStr">
      <is>
        <t>Retrofit</t>
      </is>
    </nc>
  </rcc>
  <rcc rId="65122" sId="6">
    <nc r="J1153">
      <v>192</v>
    </nc>
  </rcc>
  <rcc rId="65123" sId="6">
    <nc r="K1153">
      <v>432</v>
    </nc>
  </rcc>
  <rcc rId="65124" sId="6">
    <nc r="L1153">
      <v>4</v>
    </nc>
  </rcc>
  <rcc rId="65125" sId="6">
    <nc r="M1153">
      <v>4</v>
    </nc>
  </rcc>
  <rcc rId="65126" sId="6">
    <nc r="N1153">
      <v>32</v>
    </nc>
  </rcc>
  <rcc rId="65127" sId="6">
    <nc r="O1153" t="inlineStr">
      <is>
        <t>SIM</t>
      </is>
    </nc>
  </rcc>
  <rcc rId="65128" sId="6">
    <nc r="P1153" t="inlineStr">
      <is>
        <t>SIM</t>
      </is>
    </nc>
  </rcc>
  <rcc rId="65129" sId="6">
    <nc r="Q1153" t="inlineStr">
      <is>
        <t>SIM</t>
      </is>
    </nc>
  </rcc>
  <rcc rId="65130" sId="6">
    <nc r="R1153" t="inlineStr">
      <is>
        <t>Armário</t>
      </is>
    </nc>
  </rcc>
  <rcc rId="65131" sId="6">
    <nc r="S1153" t="inlineStr">
      <is>
        <t>Monoshelf</t>
      </is>
    </nc>
  </rcc>
  <rcc rId="65132" sId="6">
    <nc r="T1153" t="inlineStr">
      <is>
        <t>Outdoor</t>
      </is>
    </nc>
  </rcc>
  <rcc rId="65133" sId="6">
    <nc r="U1153">
      <v>11</v>
    </nc>
  </rcc>
  <rcc rId="65134" sId="6">
    <nc r="V1153" t="inlineStr">
      <is>
        <t>11000</t>
      </is>
    </nc>
  </rcc>
  <rcc rId="65135" sId="6">
    <nc r="W1153" t="inlineStr">
      <is>
        <t>MZX</t>
      </is>
    </nc>
  </rcc>
  <rcc rId="65136" sId="6">
    <nc r="X1153" t="inlineStr">
      <is>
        <t>11000MGMZX</t>
      </is>
    </nc>
  </rcc>
  <rcc rId="65137" sId="6">
    <nc r="Y1153" t="inlineStr">
      <is>
        <t>AV  UM  BLOCO 21  ( A,B,C,D )  ( CDHU )</t>
      </is>
    </nc>
  </rcc>
  <rcc rId="65138" sId="6">
    <nc r="Z1153" t="inlineStr">
      <is>
        <t>SAO PAULO</t>
      </is>
    </nc>
  </rcc>
  <rcc rId="65139" sId="6">
    <nc r="AA1153" t="inlineStr">
      <is>
        <t>MG</t>
      </is>
    </nc>
  </rcc>
  <rcc rId="65140" sId="6">
    <nc r="AB1153" t="inlineStr">
      <is>
        <t>SPO.MG.MSO17</t>
      </is>
    </nc>
  </rcc>
  <rcc rId="65141" sId="6">
    <nc r="AC1153" t="inlineStr">
      <is>
        <t>Cisco</t>
      </is>
    </nc>
  </rcc>
  <rcc rId="65142" sId="6">
    <nc r="AD1153" t="inlineStr">
      <is>
        <t>-</t>
      </is>
    </nc>
  </rcc>
  <rcc rId="65143" sId="6">
    <nc r="AE1153" t="inlineStr">
      <is>
        <t>SPO MG 02</t>
      </is>
    </nc>
  </rcc>
  <rcc rId="65144" sId="6">
    <nc r="AF1153" t="inlineStr">
      <is>
        <t>SPO PD 04</t>
      </is>
    </nc>
  </rcc>
  <rcc rId="65145" sId="6">
    <nc r="AG1153" t="inlineStr">
      <is>
        <t>SPO PD 05</t>
      </is>
    </nc>
  </rcc>
  <rcc rId="65146" sId="6">
    <nc r="AI1153" t="inlineStr">
      <is>
        <t>SPO PD_CG3</t>
      </is>
    </nc>
  </rcc>
  <rcc rId="65147" sId="6">
    <nc r="AJ1153" t="inlineStr">
      <is>
        <t>SPO.JD.LMC2</t>
      </is>
    </nc>
  </rcc>
  <rcc rId="65148" sId="6">
    <nc r="AK1153" t="inlineStr">
      <is>
        <t>SPO.JG.LMC2</t>
      </is>
    </nc>
  </rcc>
  <rcc rId="65149" sId="6">
    <nc r="AN1153" t="inlineStr">
      <is>
        <t>-</t>
      </is>
    </nc>
  </rcc>
  <rcc rId="65150" sId="6">
    <nc r="AO1153" t="inlineStr">
      <is>
        <t>-</t>
      </is>
    </nc>
  </rcc>
  <rcc rId="65151" sId="6">
    <nc r="AP1153" t="inlineStr">
      <is>
        <t>FA1201</t>
      </is>
    </nc>
  </rcc>
  <rcc rId="65152" sId="6">
    <nc r="AQ1153" t="inlineStr">
      <is>
        <t>V5.2</t>
      </is>
    </nc>
  </rcc>
  <rcc rId="65153" sId="6">
    <nc r="AU1153">
      <v>1002032897</v>
    </nc>
  </rcc>
  <rcc rId="65154" sId="6">
    <nc r="AV1153" t="inlineStr">
      <is>
        <t>FALTA</t>
      </is>
    </nc>
  </rcc>
  <rcc rId="65155" sId="6">
    <nc r="AW1153" t="inlineStr">
      <is>
        <t>FALTA</t>
      </is>
    </nc>
  </rcc>
  <rcc rId="65156" sId="6">
    <nc r="AX1153" t="inlineStr">
      <is>
        <t>ok</t>
      </is>
    </nc>
  </rcc>
  <rcc rId="65157" sId="6">
    <nc r="BC1153">
      <v>2026063379</v>
    </nc>
  </rcc>
  <rcc rId="65158" sId="6">
    <nc r="BD1153" t="inlineStr">
      <is>
        <t>SPO.MG.MZX</t>
      </is>
    </nc>
  </rcc>
  <rcc rId="65159" sId="6">
    <nc r="A1154">
      <v>2015</v>
    </nc>
  </rcc>
  <rcc rId="65160" sId="6">
    <nc r="B1154" t="inlineStr">
      <is>
        <t>Sub Arm</t>
      </is>
    </nc>
  </rcc>
  <rcc rId="65161" sId="6">
    <nc r="C1154" t="inlineStr">
      <is>
        <t>226 Arm</t>
      </is>
    </nc>
  </rcc>
  <rcc rId="65162" sId="6">
    <nc r="D1154">
      <v>5700318457</v>
    </nc>
  </rcc>
  <rcc rId="65163" sId="6">
    <nc r="E1154" t="inlineStr">
      <is>
        <t>SIM</t>
      </is>
    </nc>
  </rcc>
  <rcc rId="65164" sId="6">
    <nc r="F1154" t="inlineStr">
      <is>
        <t>SIM</t>
      </is>
    </nc>
  </rcc>
  <rcc rId="65165" sId="6">
    <nc r="G1154">
      <v>42213</v>
    </nc>
  </rcc>
  <rcc rId="65166" sId="6">
    <nc r="H1154" t="inlineStr">
      <is>
        <t>Nokia</t>
      </is>
    </nc>
  </rcc>
  <rcc rId="65167" sId="6">
    <nc r="I1154" t="inlineStr">
      <is>
        <t>Retrofit</t>
      </is>
    </nc>
  </rcc>
  <rcc rId="65168" sId="6">
    <nc r="J1154">
      <v>192</v>
    </nc>
  </rcc>
  <rcc rId="65169" sId="6">
    <nc r="K1154">
      <v>432</v>
    </nc>
  </rcc>
  <rcc rId="65170" sId="6">
    <nc r="L1154">
      <v>4</v>
    </nc>
  </rcc>
  <rcc rId="65171" sId="6">
    <nc r="M1154">
      <v>0</v>
    </nc>
  </rcc>
  <rcc rId="65172" sId="6">
    <nc r="N1154">
      <v>24</v>
    </nc>
  </rcc>
  <rcc rId="65173" sId="6">
    <nc r="O1154" t="inlineStr">
      <is>
        <t>NÃO</t>
      </is>
    </nc>
  </rcc>
  <rcc rId="65174" sId="6">
    <nc r="P1154" t="inlineStr">
      <is>
        <t>NÃO</t>
      </is>
    </nc>
  </rcc>
  <rcc rId="65175" sId="6">
    <nc r="Q1154" t="inlineStr">
      <is>
        <t>SIM</t>
      </is>
    </nc>
  </rcc>
  <rcc rId="65176" sId="6">
    <nc r="R1154" t="inlineStr">
      <is>
        <t>Armário</t>
      </is>
    </nc>
  </rcc>
  <rcc rId="65177" sId="6">
    <nc r="S1154" t="inlineStr">
      <is>
        <t>Monoshelf</t>
      </is>
    </nc>
  </rcc>
  <rcc rId="65178" sId="6">
    <nc r="T1154" t="inlineStr">
      <is>
        <t>Outdoor</t>
      </is>
    </nc>
  </rcc>
  <rcc rId="65179" sId="6">
    <nc r="U1154">
      <v>11</v>
    </nc>
  </rcc>
  <rcc rId="65180" sId="6">
    <nc r="V1154" t="inlineStr">
      <is>
        <t>11294</t>
      </is>
    </nc>
  </rcc>
  <rcc rId="65181" sId="6">
    <nc r="W1154" t="inlineStr">
      <is>
        <t>NAQ</t>
      </is>
    </nc>
  </rcc>
  <rcc rId="65182" sId="6">
    <nc r="X1154" t="inlineStr">
      <is>
        <t>11294IVNAQ</t>
      </is>
    </nc>
  </rcc>
  <rcc rId="65183" sId="6">
    <nc r="Y1154" t="inlineStr">
      <is>
        <t>ETR RENE BENEDITO DA SILVA, ENG 2420</t>
      </is>
    </nc>
  </rcc>
  <rcc rId="65184" sId="6">
    <nc r="Z1154" t="inlineStr">
      <is>
        <t>ITAPEVI</t>
      </is>
    </nc>
  </rcc>
  <rcc rId="65185" sId="6">
    <nc r="AA1154" t="inlineStr">
      <is>
        <t>IV</t>
      </is>
    </nc>
  </rcc>
  <rcc rId="65186" sId="6">
    <nc r="AB1154" t="inlineStr">
      <is>
        <t>ITE.IV.MSO02</t>
      </is>
    </nc>
  </rcc>
  <rcc rId="65187" sId="6">
    <nc r="AC1154" t="inlineStr">
      <is>
        <t>Huawei</t>
      </is>
    </nc>
  </rcc>
  <rcc rId="65188" sId="6">
    <nc r="AD1154" t="inlineStr">
      <is>
        <t>-</t>
      </is>
    </nc>
  </rcc>
  <rcc rId="65189" sId="6">
    <nc r="AE1154" t="inlineStr">
      <is>
        <t>ITE IV 01</t>
      </is>
    </nc>
  </rcc>
  <rcc rId="65190" sId="6">
    <nc r="AF1154" t="inlineStr">
      <is>
        <t>SPO JG 03</t>
      </is>
    </nc>
  </rcc>
  <rcc rId="65191" sId="6">
    <nc r="AG1154" t="inlineStr">
      <is>
        <t>SPO CB 03</t>
      </is>
    </nc>
  </rcc>
  <rcc rId="65192" sId="6">
    <nc r="AI1154" t="inlineStr">
      <is>
        <t>SPO CB_CG2</t>
      </is>
    </nc>
  </rcc>
  <rcc rId="65193" sId="6">
    <nc r="AJ1154" t="inlineStr">
      <is>
        <t>SPO.JD.LMC2</t>
      </is>
    </nc>
  </rcc>
  <rcc rId="65194" sId="6">
    <nc r="AK1154" t="inlineStr">
      <is>
        <t>SPO.JG.LMC2</t>
      </is>
    </nc>
  </rcc>
  <rcc rId="65195" sId="6">
    <nc r="AN1154" t="inlineStr">
      <is>
        <t>-</t>
      </is>
    </nc>
  </rcc>
  <rcc rId="65196" sId="6">
    <nc r="AO1154" t="inlineStr">
      <is>
        <t>-</t>
      </is>
    </nc>
  </rcc>
  <rcc rId="65197" sId="6">
    <nc r="AP1154" t="inlineStr">
      <is>
        <t>FA1201</t>
      </is>
    </nc>
  </rcc>
  <rcc rId="65198" sId="6">
    <nc r="AQ1154" t="inlineStr">
      <is>
        <t>V5.2</t>
      </is>
    </nc>
  </rcc>
  <rcc rId="65199" sId="6">
    <nc r="AU1154">
      <v>1002233604</v>
    </nc>
  </rcc>
  <rcc rId="65200" sId="6">
    <nc r="AV1154" t="inlineStr">
      <is>
        <t>-23.531740 /</t>
      </is>
    </nc>
  </rcc>
  <rcc rId="65201" sId="6">
    <nc r="AW1154">
      <v>-46880149</v>
    </nc>
  </rcc>
  <rcc rId="65202" sId="6">
    <nc r="BC1154">
      <v>1440084644</v>
    </nc>
  </rcc>
  <rcc rId="65203" sId="6">
    <nc r="BD1154" t="inlineStr">
      <is>
        <t>ITE.IV.NAQ</t>
      </is>
    </nc>
  </rcc>
  <rcc rId="65204" sId="6">
    <nc r="A1155">
      <v>2015</v>
    </nc>
  </rcc>
  <rcc rId="65205" sId="6">
    <nc r="B1155" t="inlineStr">
      <is>
        <t>Sub Arm</t>
      </is>
    </nc>
  </rcc>
  <rcc rId="65206" sId="6">
    <nc r="C1155" t="inlineStr">
      <is>
        <t>226 Arm</t>
      </is>
    </nc>
  </rcc>
  <rcc rId="65207" sId="6">
    <nc r="D1155">
      <v>5700318462</v>
    </nc>
  </rcc>
  <rcc rId="65208" sId="6">
    <nc r="E1155" t="inlineStr">
      <is>
        <t>SIM</t>
      </is>
    </nc>
  </rcc>
  <rcc rId="65209" sId="6">
    <nc r="F1155" t="inlineStr">
      <is>
        <t>SIM</t>
      </is>
    </nc>
  </rcc>
  <rcc rId="65210" sId="6">
    <nc r="G1155">
      <v>42262</v>
    </nc>
  </rcc>
  <rcc rId="65211" sId="6">
    <nc r="H1155" t="inlineStr">
      <is>
        <t>Nokia</t>
      </is>
    </nc>
  </rcc>
  <rcc rId="65212" sId="6">
    <nc r="I1155" t="inlineStr">
      <is>
        <t>Retrofit</t>
      </is>
    </nc>
  </rcc>
  <rcc rId="65213" sId="6">
    <nc r="J1155">
      <v>192</v>
    </nc>
  </rcc>
  <rcc rId="65214" sId="6">
    <nc r="K1155">
      <v>432</v>
    </nc>
  </rcc>
  <rcc rId="65215" sId="6">
    <nc r="L1155">
      <v>4</v>
    </nc>
  </rcc>
  <rcc rId="65216" sId="6">
    <nc r="M1155">
      <v>4</v>
    </nc>
  </rcc>
  <rcc rId="65217" sId="6">
    <nc r="N1155">
      <v>24</v>
    </nc>
  </rcc>
  <rcc rId="65218" sId="6">
    <nc r="O1155" t="inlineStr">
      <is>
        <t>SIM</t>
      </is>
    </nc>
  </rcc>
  <rcc rId="65219" sId="6">
    <nc r="P1155" t="inlineStr">
      <is>
        <t>SIM</t>
      </is>
    </nc>
  </rcc>
  <rcc rId="65220" sId="6">
    <nc r="Q1155" t="inlineStr">
      <is>
        <t>SIM</t>
      </is>
    </nc>
  </rcc>
  <rcc rId="65221" sId="6">
    <nc r="R1155" t="inlineStr">
      <is>
        <t>Armário</t>
      </is>
    </nc>
  </rcc>
  <rcc rId="65222" sId="6">
    <nc r="S1155" t="inlineStr">
      <is>
        <t>Monoshelf</t>
      </is>
    </nc>
  </rcc>
  <rcc rId="65223" sId="6">
    <nc r="T1155" t="inlineStr">
      <is>
        <t>Outdoor</t>
      </is>
    </nc>
  </rcc>
  <rcc rId="65224" sId="6">
    <nc r="U1155">
      <v>11</v>
    </nc>
  </rcc>
  <rcc rId="65225" sId="6">
    <nc r="V1155" t="inlineStr">
      <is>
        <t>11294</t>
      </is>
    </nc>
  </rcc>
  <rcc rId="65226" sId="6">
    <nc r="W1155" t="inlineStr">
      <is>
        <t>NAR</t>
      </is>
    </nc>
  </rcc>
  <rcc rId="65227" sId="6">
    <nc r="X1155" t="inlineStr">
      <is>
        <t>11294IVNAR</t>
      </is>
    </nc>
  </rcc>
  <rcc rId="65228" sId="6">
    <nc r="Y1155" t="inlineStr">
      <is>
        <t>ETR RENE BENEDITO DA SILVA, ENG 2419</t>
      </is>
    </nc>
  </rcc>
  <rcc rId="65229" sId="6">
    <nc r="Z1155" t="inlineStr">
      <is>
        <t>ITAPEVI</t>
      </is>
    </nc>
  </rcc>
  <rcc rId="65230" sId="6">
    <nc r="AA1155" t="inlineStr">
      <is>
        <t>IV</t>
      </is>
    </nc>
  </rcc>
  <rcc rId="65231" sId="6">
    <nc r="AB1155" t="inlineStr">
      <is>
        <t>ITE.IV.MSO03</t>
      </is>
    </nc>
  </rcc>
  <rcc rId="65232" sId="6">
    <nc r="AC1155" t="inlineStr">
      <is>
        <t>Huawei</t>
      </is>
    </nc>
  </rcc>
  <rcc rId="65233" sId="6">
    <nc r="AD1155" t="inlineStr">
      <is>
        <t>-</t>
      </is>
    </nc>
  </rcc>
  <rcc rId="65234" sId="6">
    <nc r="AE1155" t="inlineStr">
      <is>
        <t>ITE IV 01</t>
      </is>
    </nc>
  </rcc>
  <rcc rId="65235" sId="6">
    <nc r="AF1155" t="inlineStr">
      <is>
        <t>SPO JG 03</t>
      </is>
    </nc>
  </rcc>
  <rcc rId="65236" sId="6">
    <nc r="AG1155" t="inlineStr">
      <is>
        <t>SPO CB 03</t>
      </is>
    </nc>
  </rcc>
  <rcc rId="65237" sId="6">
    <nc r="AI1155" t="inlineStr">
      <is>
        <t>SPO CB_CG2</t>
      </is>
    </nc>
  </rcc>
  <rcc rId="65238" sId="6">
    <nc r="AJ1155" t="inlineStr">
      <is>
        <t>SPO.JD.LMC2</t>
      </is>
    </nc>
  </rcc>
  <rcc rId="65239" sId="6">
    <nc r="AK1155" t="inlineStr">
      <is>
        <t>SPO.JG.LMC2</t>
      </is>
    </nc>
  </rcc>
  <rcc rId="65240" sId="6">
    <nc r="AN1155" t="inlineStr">
      <is>
        <t>-</t>
      </is>
    </nc>
  </rcc>
  <rcc rId="65241" sId="6">
    <nc r="AO1155" t="inlineStr">
      <is>
        <t>-</t>
      </is>
    </nc>
  </rcc>
  <rcc rId="65242" sId="6">
    <nc r="AP1155" t="inlineStr">
      <is>
        <t>FA1201</t>
      </is>
    </nc>
  </rcc>
  <rcc rId="65243" sId="6">
    <nc r="AQ1155" t="inlineStr">
      <is>
        <t>V5.2</t>
      </is>
    </nc>
  </rcc>
  <rcc rId="65244" sId="6">
    <nc r="AU1155">
      <v>1002273487</v>
    </nc>
  </rcc>
  <rcc rId="65245" sId="6">
    <nc r="AV1155" t="inlineStr">
      <is>
        <t>23° 32' 34,84" S</t>
      </is>
    </nc>
  </rcc>
  <rcc rId="65246" sId="6">
    <nc r="BC1155">
      <v>1440084644</v>
    </nc>
  </rcc>
  <rcc rId="65247" sId="6">
    <nc r="BD1155" t="inlineStr">
      <is>
        <t>ITE.IV.NAR</t>
      </is>
    </nc>
  </rcc>
  <rcc rId="65248" sId="6">
    <nc r="A1156">
      <v>2015</v>
    </nc>
  </rcc>
  <rcc rId="65249" sId="6">
    <nc r="B1156" t="inlineStr">
      <is>
        <t>Sub Arm</t>
      </is>
    </nc>
  </rcc>
  <rcc rId="65250" sId="6">
    <nc r="C1156" t="inlineStr">
      <is>
        <t>226 Arm</t>
      </is>
    </nc>
  </rcc>
  <rcc rId="65251" sId="6">
    <nc r="D1156">
      <v>5700324121</v>
    </nc>
  </rcc>
  <rcc rId="65252" sId="6">
    <nc r="E1156" t="inlineStr">
      <is>
        <t>SIM</t>
      </is>
    </nc>
  </rcc>
  <rcc rId="65253" sId="6">
    <nc r="F1156" t="inlineStr">
      <is>
        <t>SIM</t>
      </is>
    </nc>
  </rcc>
  <rcc rId="65254" sId="6">
    <nc r="G1156">
      <v>42142</v>
    </nc>
  </rcc>
  <rcc rId="65255" sId="6">
    <nc r="H1156" t="inlineStr">
      <is>
        <t>Keymile</t>
      </is>
    </nc>
  </rcc>
  <rcc rId="65256" sId="6">
    <nc r="I1156" t="inlineStr">
      <is>
        <t>Retrofit</t>
      </is>
    </nc>
  </rcc>
  <rcc rId="65257" sId="6">
    <nc r="J1156">
      <v>192</v>
    </nc>
  </rcc>
  <rcc rId="65258" sId="6">
    <nc r="K1156">
      <v>432</v>
    </nc>
  </rcc>
  <rcc rId="65259" sId="6">
    <nc r="L1156">
      <v>4</v>
    </nc>
  </rcc>
  <rcc rId="65260" sId="6">
    <nc r="M1156">
      <v>4</v>
    </nc>
  </rcc>
  <rcc rId="65261" sId="6">
    <nc r="N1156">
      <v>32</v>
    </nc>
  </rcc>
  <rcc rId="65262" sId="6">
    <nc r="O1156" t="inlineStr">
      <is>
        <t>SIM</t>
      </is>
    </nc>
  </rcc>
  <rcc rId="65263" sId="6">
    <nc r="P1156" t="inlineStr">
      <is>
        <t>SIM</t>
      </is>
    </nc>
  </rcc>
  <rcc rId="65264" sId="6">
    <nc r="Q1156" t="inlineStr">
      <is>
        <t>SIM</t>
      </is>
    </nc>
  </rcc>
  <rcc rId="65265" sId="6">
    <nc r="R1156" t="inlineStr">
      <is>
        <t>Armário</t>
      </is>
    </nc>
  </rcc>
  <rcc rId="65266" sId="6">
    <nc r="S1156" t="inlineStr">
      <is>
        <t>Monoshelf</t>
      </is>
    </nc>
  </rcc>
  <rcc rId="65267" sId="6">
    <nc r="T1156" t="inlineStr">
      <is>
        <t>Outdoor</t>
      </is>
    </nc>
  </rcc>
  <rcc rId="65268" sId="6">
    <nc r="U1156">
      <v>11</v>
    </nc>
  </rcc>
  <rcc rId="65269" sId="6">
    <nc r="V1156" t="inlineStr">
      <is>
        <t>11892</t>
      </is>
    </nc>
  </rcc>
  <rcc rId="65270" sId="6">
    <nc r="W1156" t="inlineStr">
      <is>
        <t>NCE</t>
      </is>
    </nc>
  </rcc>
  <rcc rId="65271" sId="6">
    <nc r="X1156" t="inlineStr">
      <is>
        <t>11892NANCE</t>
      </is>
    </nc>
  </rcc>
  <rcc rId="65272" sId="6">
    <nc r="Y1156" t="inlineStr">
      <is>
        <t>RUA LIRA X RUA ISABEL M EIRAS</t>
      </is>
    </nc>
  </rcc>
  <rcc rId="65273" sId="6">
    <nc r="Z1156" t="inlineStr">
      <is>
        <t>GUARULHOS</t>
      </is>
    </nc>
  </rcc>
  <rcc rId="65274" sId="6">
    <nc r="AA1156" t="inlineStr">
      <is>
        <t>NA</t>
      </is>
    </nc>
  </rcc>
  <rcc rId="65275" sId="6">
    <nc r="AB1156" t="inlineStr">
      <is>
        <t>GRS.NA.MSO04</t>
      </is>
    </nc>
  </rcc>
  <rcc rId="65276" sId="6">
    <nc r="AC1156" t="inlineStr">
      <is>
        <t>Huawei</t>
      </is>
    </nc>
  </rcc>
  <rcc rId="65277" sId="6">
    <nc r="AD1156" t="inlineStr">
      <is>
        <t>-</t>
      </is>
    </nc>
  </rcc>
  <rcc rId="65278" sId="6">
    <nc r="AE1156" t="inlineStr">
      <is>
        <t>GRS NA 01</t>
      </is>
    </nc>
  </rcc>
  <rcc rId="65279" sId="6">
    <nc r="AF1156" t="inlineStr">
      <is>
        <t>SPO GU 01</t>
      </is>
    </nc>
  </rcc>
  <rcc rId="65280" sId="6">
    <nc r="AG1156" t="inlineStr">
      <is>
        <t>SPO VM 03</t>
      </is>
    </nc>
  </rcc>
  <rcc rId="65281" sId="6">
    <nc r="AI1156" t="inlineStr">
      <is>
        <t>SPO GU_CG1</t>
      </is>
    </nc>
  </rcc>
  <rcc rId="65282" sId="6">
    <nc r="AJ1156" t="inlineStr">
      <is>
        <t>SPO.JG.LMC2</t>
      </is>
    </nc>
  </rcc>
  <rcc rId="65283" sId="6">
    <nc r="AK1156" t="inlineStr">
      <is>
        <t>SPO.JD.LMC2</t>
      </is>
    </nc>
  </rcc>
  <rcc rId="65284" sId="6">
    <nc r="AN1156" t="inlineStr">
      <is>
        <t>-</t>
      </is>
    </nc>
  </rcc>
  <rcc rId="65285" sId="6">
    <nc r="AO1156" t="inlineStr">
      <is>
        <t>-</t>
      </is>
    </nc>
  </rcc>
  <rcc rId="65286" sId="6">
    <nc r="AP1156" t="inlineStr">
      <is>
        <t>DCS40</t>
      </is>
    </nc>
  </rcc>
  <rcc rId="65287" sId="6">
    <nc r="AQ1156" t="inlineStr">
      <is>
        <t>ESPELHADO</t>
      </is>
    </nc>
  </rcc>
  <rcc rId="65288" sId="6">
    <nc r="AU1156">
      <v>1002033222</v>
    </nc>
  </rcc>
  <rcc rId="65289" sId="6">
    <nc r="AV1156" t="inlineStr">
      <is>
        <t>FALTA</t>
      </is>
    </nc>
  </rcc>
  <rcc rId="65290" sId="6">
    <nc r="AW1156" t="inlineStr">
      <is>
        <t>FALTA</t>
      </is>
    </nc>
  </rcc>
  <rcc rId="65291" sId="6">
    <nc r="AX1156" t="inlineStr">
      <is>
        <t>ok</t>
      </is>
    </nc>
  </rcc>
  <rcc rId="65292" sId="6">
    <nc r="BC1156">
      <v>2026063379</v>
    </nc>
  </rcc>
  <rcc rId="65293" sId="6">
    <nc r="BD1156" t="inlineStr">
      <is>
        <t>GRS.NA.NCE</t>
      </is>
    </nc>
  </rcc>
  <rcc rId="65294" sId="6">
    <nc r="A1157">
      <v>2015</v>
    </nc>
  </rcc>
  <rcc rId="65295" sId="6">
    <nc r="B1157" t="inlineStr">
      <is>
        <t>Sub Arm</t>
      </is>
    </nc>
  </rcc>
  <rcc rId="65296" sId="6">
    <nc r="C1157" t="inlineStr">
      <is>
        <t>226 Arm</t>
      </is>
    </nc>
  </rcc>
  <rcc rId="65297" sId="6">
    <nc r="D1157" t="inlineStr">
      <is>
        <t>5700282012</t>
      </is>
    </nc>
  </rcc>
  <rcc rId="65298" sId="6">
    <nc r="E1157" t="inlineStr">
      <is>
        <t>SIM</t>
      </is>
    </nc>
  </rcc>
  <rcc rId="65299" sId="6">
    <nc r="F1157" t="inlineStr">
      <is>
        <t>SIM</t>
      </is>
    </nc>
  </rcc>
  <rcc rId="65300" sId="6">
    <nc r="G1157">
      <v>42087</v>
    </nc>
  </rcc>
  <rcc rId="65301" sId="6">
    <nc r="H1157" t="inlineStr">
      <is>
        <t>Keymile</t>
      </is>
    </nc>
  </rcc>
  <rcc rId="65302" sId="6">
    <nc r="I1157" t="inlineStr">
      <is>
        <t>Retrofit</t>
      </is>
    </nc>
  </rcc>
  <rcc rId="65303" sId="6">
    <nc r="J1157">
      <v>192</v>
    </nc>
  </rcc>
  <rcc rId="65304" sId="6">
    <nc r="K1157">
      <v>432</v>
    </nc>
  </rcc>
  <rcc rId="65305" sId="6">
    <nc r="L1157">
      <v>4</v>
    </nc>
  </rcc>
  <rcc rId="65306" sId="6">
    <nc r="M1157">
      <v>4</v>
    </nc>
  </rcc>
  <rcc rId="65307" sId="6">
    <nc r="N1157">
      <v>32</v>
    </nc>
  </rcc>
  <rcc rId="65308" sId="6">
    <nc r="O1157" t="inlineStr">
      <is>
        <t>SIM</t>
      </is>
    </nc>
  </rcc>
  <rcc rId="65309" sId="6">
    <nc r="P1157" t="inlineStr">
      <is>
        <t>SIM</t>
      </is>
    </nc>
  </rcc>
  <rcc rId="65310" sId="6">
    <nc r="Q1157" t="inlineStr">
      <is>
        <t>SIM</t>
      </is>
    </nc>
  </rcc>
  <rcc rId="65311" sId="6">
    <nc r="R1157" t="inlineStr">
      <is>
        <t>Armário</t>
      </is>
    </nc>
  </rcc>
  <rcc rId="65312" sId="6">
    <nc r="S1157" t="inlineStr">
      <is>
        <t>Monoshelf</t>
      </is>
    </nc>
  </rcc>
  <rcc rId="65313" sId="6">
    <nc r="T1157" t="inlineStr">
      <is>
        <t>Outdoor</t>
      </is>
    </nc>
  </rcc>
  <rcc rId="65314" sId="6">
    <nc r="U1157">
      <v>11</v>
    </nc>
  </rcc>
  <rcc rId="65315" sId="6">
    <nc r="V1157" t="inlineStr">
      <is>
        <t>11176</t>
      </is>
    </nc>
  </rcc>
  <rcc rId="65316" sId="6">
    <nc r="W1157" t="inlineStr">
      <is>
        <t>NGA</t>
      </is>
    </nc>
  </rcc>
  <rcc rId="65317" sId="6">
    <nc r="X1157" t="inlineStr">
      <is>
        <t>11176CINGA</t>
      </is>
    </nc>
  </rcc>
  <rcc rId="65318" sId="6">
    <nc r="Y1157" t="inlineStr">
      <is>
        <t>R. Segóvia, 87 - Parque Miguel Mirizola</t>
      </is>
    </nc>
  </rcc>
  <rcc rId="65319" sId="6">
    <nc r="Z1157" t="inlineStr">
      <is>
        <t>COTIA</t>
      </is>
    </nc>
  </rcc>
  <rcc rId="65320" sId="6">
    <nc r="AA1157" t="inlineStr">
      <is>
        <t>CI</t>
      </is>
    </nc>
  </rcc>
  <rcc rId="65321" sId="6">
    <nc r="AB1157" t="inlineStr">
      <is>
        <t>COA.CI.MSO18</t>
      </is>
    </nc>
  </rcc>
  <rcc rId="65322" sId="6">
    <nc r="AC1157" t="inlineStr">
      <is>
        <t>Huawei</t>
      </is>
    </nc>
  </rcc>
  <rcc rId="65323" sId="6">
    <nc r="AD1157" t="inlineStr">
      <is>
        <t>-</t>
      </is>
    </nc>
  </rcc>
  <rcc rId="65324" sId="6">
    <nc r="AE1157" t="inlineStr">
      <is>
        <t>COA CI 03</t>
      </is>
    </nc>
  </rcc>
  <rcc rId="65325" sId="6">
    <nc r="AF1157" t="inlineStr">
      <is>
        <t>SPO JG 03</t>
      </is>
    </nc>
  </rcc>
  <rcc rId="65326" sId="6">
    <nc r="AG1157" t="inlineStr">
      <is>
        <t>SPO CB 03</t>
      </is>
    </nc>
  </rcc>
  <rcc rId="65327" sId="6">
    <nc r="AI1157" t="inlineStr">
      <is>
        <t>SPO CB_CG2</t>
      </is>
    </nc>
  </rcc>
  <rcc rId="65328" sId="6">
    <nc r="AJ1157" t="inlineStr">
      <is>
        <t>SPO.JG.LMC2</t>
      </is>
    </nc>
  </rcc>
  <rcc rId="65329" sId="6">
    <nc r="AK1157" t="inlineStr">
      <is>
        <t>SPO.JD.LMC2</t>
      </is>
    </nc>
  </rcc>
  <rcc rId="65330" sId="6">
    <nc r="AN1157" t="inlineStr">
      <is>
        <t>-</t>
      </is>
    </nc>
  </rcc>
  <rcc rId="65331" sId="6">
    <nc r="AO1157" t="inlineStr">
      <is>
        <t>-</t>
      </is>
    </nc>
  </rcc>
  <rcc rId="65332" sId="6">
    <nc r="AP1157" t="inlineStr">
      <is>
        <t>FA1201</t>
      </is>
    </nc>
  </rcc>
  <rcc rId="65333" sId="6">
    <nc r="AQ1157" t="inlineStr">
      <is>
        <t>V5.2</t>
      </is>
    </nc>
  </rcc>
  <rcc rId="65334" sId="6">
    <nc r="AU1157">
      <v>1002032773</v>
    </nc>
  </rcc>
  <rcc rId="65335" sId="6">
    <nc r="AV1157" t="inlineStr">
      <is>
        <t>FALTA</t>
      </is>
    </nc>
  </rcc>
  <rcc rId="65336" sId="6">
    <nc r="AW1157" t="inlineStr">
      <is>
        <t>FALTA</t>
      </is>
    </nc>
  </rcc>
  <rcc rId="65337" sId="6">
    <nc r="AX1157" t="inlineStr">
      <is>
        <t>ok</t>
      </is>
    </nc>
  </rcc>
  <rcc rId="65338" sId="6">
    <nc r="BC1157">
      <v>2026063379</v>
    </nc>
  </rcc>
  <rcc rId="65339" sId="6">
    <nc r="BD1157" t="inlineStr">
      <is>
        <t>COA.CI.NGA</t>
      </is>
    </nc>
  </rcc>
  <rcc rId="65340" sId="6">
    <nc r="A1158">
      <v>2015</v>
    </nc>
  </rcc>
  <rcc rId="65341" sId="6">
    <nc r="B1158" t="inlineStr">
      <is>
        <t>Sub Arm</t>
      </is>
    </nc>
  </rcc>
  <rcc rId="65342" sId="6">
    <nc r="C1158" t="inlineStr">
      <is>
        <t>226 Arm</t>
      </is>
    </nc>
  </rcc>
  <rcc rId="65343" sId="6">
    <nc r="D1158" t="inlineStr">
      <is>
        <t>5700282009</t>
      </is>
    </nc>
  </rcc>
  <rcc rId="65344" sId="6">
    <nc r="E1158" t="inlineStr">
      <is>
        <t>SIM</t>
      </is>
    </nc>
  </rcc>
  <rcc rId="65345" sId="6">
    <nc r="F1158" t="inlineStr">
      <is>
        <t>SIM</t>
      </is>
    </nc>
  </rcc>
  <rcc rId="65346" sId="6">
    <nc r="G1158">
      <v>42082</v>
    </nc>
  </rcc>
  <rcc rId="65347" sId="6">
    <nc r="H1158" t="inlineStr">
      <is>
        <t>Keymile</t>
      </is>
    </nc>
  </rcc>
  <rcc rId="65348" sId="6">
    <nc r="I1158" t="inlineStr">
      <is>
        <t>Retrofit</t>
      </is>
    </nc>
  </rcc>
  <rcc rId="65349" sId="6">
    <nc r="J1158">
      <v>192</v>
    </nc>
  </rcc>
  <rcc rId="65350" sId="6">
    <nc r="K1158">
      <v>432</v>
    </nc>
  </rcc>
  <rcc rId="65351" sId="6">
    <nc r="L1158">
      <v>4</v>
    </nc>
  </rcc>
  <rcc rId="65352" sId="6">
    <nc r="M1158">
      <v>4</v>
    </nc>
  </rcc>
  <rcc rId="65353" sId="6">
    <nc r="N1158">
      <v>32</v>
    </nc>
  </rcc>
  <rcc rId="65354" sId="6">
    <nc r="O1158" t="inlineStr">
      <is>
        <t>SIM</t>
      </is>
    </nc>
  </rcc>
  <rcc rId="65355" sId="6">
    <nc r="P1158" t="inlineStr">
      <is>
        <t>SIM</t>
      </is>
    </nc>
  </rcc>
  <rcc rId="65356" sId="6">
    <nc r="Q1158" t="inlineStr">
      <is>
        <t>SIM</t>
      </is>
    </nc>
  </rcc>
  <rcc rId="65357" sId="6">
    <nc r="R1158" t="inlineStr">
      <is>
        <t>Armário</t>
      </is>
    </nc>
  </rcc>
  <rcc rId="65358" sId="6">
    <nc r="S1158" t="inlineStr">
      <is>
        <t>Monoshelf</t>
      </is>
    </nc>
  </rcc>
  <rcc rId="65359" sId="6">
    <nc r="T1158" t="inlineStr">
      <is>
        <t>Outdoor</t>
      </is>
    </nc>
  </rcc>
  <rcc rId="65360" sId="6">
    <nc r="U1158">
      <v>11</v>
    </nc>
  </rcc>
  <rcc rId="65361" sId="6">
    <nc r="V1158" t="inlineStr">
      <is>
        <t>11176</t>
      </is>
    </nc>
  </rcc>
  <rcc rId="65362" sId="6">
    <nc r="W1158" t="inlineStr">
      <is>
        <t>NGB</t>
      </is>
    </nc>
  </rcc>
  <rcc rId="65363" sId="6">
    <nc r="X1158" t="inlineStr">
      <is>
        <t>11176CINGB</t>
      </is>
    </nc>
  </rcc>
  <rcc rId="65364" sId="6">
    <nc r="Y1158" t="inlineStr">
      <is>
        <t>R. Segóvia, 87 - Parque Miguel Mirizola</t>
      </is>
    </nc>
  </rcc>
  <rcc rId="65365" sId="6">
    <nc r="Z1158" t="inlineStr">
      <is>
        <t>COTIA</t>
      </is>
    </nc>
  </rcc>
  <rcc rId="65366" sId="6">
    <nc r="AA1158" t="inlineStr">
      <is>
        <t>CI</t>
      </is>
    </nc>
  </rcc>
  <rcc rId="65367" sId="6">
    <nc r="AB1158" t="inlineStr">
      <is>
        <t>COA.CI.MSO17</t>
      </is>
    </nc>
  </rcc>
  <rcc rId="65368" sId="6">
    <nc r="AC1158" t="inlineStr">
      <is>
        <t>Huawei</t>
      </is>
    </nc>
  </rcc>
  <rcc rId="65369" sId="6">
    <nc r="AD1158" t="inlineStr">
      <is>
        <t>-</t>
      </is>
    </nc>
  </rcc>
  <rcc rId="65370" sId="6">
    <nc r="AE1158" t="inlineStr">
      <is>
        <t>COA CI 03</t>
      </is>
    </nc>
  </rcc>
  <rcc rId="65371" sId="6">
    <nc r="AF1158" t="inlineStr">
      <is>
        <t>SPO JG 03</t>
      </is>
    </nc>
  </rcc>
  <rcc rId="65372" sId="6">
    <nc r="AG1158" t="inlineStr">
      <is>
        <t>SPO CB 03</t>
      </is>
    </nc>
  </rcc>
  <rcc rId="65373" sId="6">
    <nc r="AI1158" t="inlineStr">
      <is>
        <t>SPO CB_CG2</t>
      </is>
    </nc>
  </rcc>
  <rcc rId="65374" sId="6">
    <nc r="AJ1158" t="inlineStr">
      <is>
        <t>SPO.JG.LMC2</t>
      </is>
    </nc>
  </rcc>
  <rcc rId="65375" sId="6">
    <nc r="AK1158" t="inlineStr">
      <is>
        <t>SPO.JD.LMC2</t>
      </is>
    </nc>
  </rcc>
  <rcc rId="65376" sId="6">
    <nc r="AN1158" t="inlineStr">
      <is>
        <t>-</t>
      </is>
    </nc>
  </rcc>
  <rcc rId="65377" sId="6">
    <nc r="AO1158" t="inlineStr">
      <is>
        <t>-</t>
      </is>
    </nc>
  </rcc>
  <rcc rId="65378" sId="6">
    <nc r="AP1158" t="inlineStr">
      <is>
        <t>FA1201</t>
      </is>
    </nc>
  </rcc>
  <rcc rId="65379" sId="6">
    <nc r="AQ1158" t="inlineStr">
      <is>
        <t>V5.2</t>
      </is>
    </nc>
  </rcc>
  <rcc rId="65380" sId="6">
    <nc r="AU1158">
      <v>1002032706</v>
    </nc>
  </rcc>
  <rcc rId="65381" sId="6">
    <nc r="AV1158" t="inlineStr">
      <is>
        <t>FALTA</t>
      </is>
    </nc>
  </rcc>
  <rcc rId="65382" sId="6">
    <nc r="AW1158" t="inlineStr">
      <is>
        <t>FALTA</t>
      </is>
    </nc>
  </rcc>
  <rcc rId="65383" sId="6">
    <nc r="AX1158" t="inlineStr">
      <is>
        <t>ok</t>
      </is>
    </nc>
  </rcc>
  <rcc rId="65384" sId="6">
    <nc r="BC1158">
      <v>2026063379</v>
    </nc>
  </rcc>
  <rcc rId="65385" sId="6">
    <nc r="BD1158" t="inlineStr">
      <is>
        <t>COA.CI.NGB</t>
      </is>
    </nc>
  </rcc>
  <rcc rId="65386" sId="6">
    <nc r="A1159">
      <v>2015</v>
    </nc>
  </rcc>
  <rcc rId="65387" sId="6">
    <nc r="B1159" t="inlineStr">
      <is>
        <t>Sub Arm</t>
      </is>
    </nc>
  </rcc>
  <rcc rId="65388" sId="6">
    <nc r="C1159" t="inlineStr">
      <is>
        <t>226 Arm</t>
      </is>
    </nc>
  </rcc>
  <rcc rId="65389" sId="6">
    <nc r="D1159">
      <v>5700321819</v>
    </nc>
  </rcc>
  <rcc rId="65390" sId="6">
    <nc r="E1159" t="inlineStr">
      <is>
        <t>SIM</t>
      </is>
    </nc>
  </rcc>
  <rcc rId="65391" sId="6">
    <nc r="F1159" t="inlineStr">
      <is>
        <t>SIM</t>
      </is>
    </nc>
  </rcc>
  <rcc rId="65392" sId="6">
    <nc r="G1159">
      <v>42286</v>
    </nc>
  </rcc>
  <rcc rId="65393" sId="6">
    <nc r="H1159" t="inlineStr">
      <is>
        <t>Nokia</t>
      </is>
    </nc>
  </rcc>
  <rcc rId="65394" sId="6">
    <nc r="I1159" t="inlineStr">
      <is>
        <t>Retrofit</t>
      </is>
    </nc>
  </rcc>
  <rcc rId="65395" sId="6">
    <nc r="J1159">
      <v>192</v>
    </nc>
  </rcc>
  <rcc rId="65396" sId="6">
    <nc r="K1159">
      <v>432</v>
    </nc>
  </rcc>
  <rcc rId="65397" sId="6">
    <nc r="L1159">
      <v>4</v>
    </nc>
  </rcc>
  <rcc rId="65398" sId="6">
    <nc r="M1159">
      <v>4</v>
    </nc>
  </rcc>
  <rcc rId="65399" sId="6">
    <nc r="N1159">
      <v>24</v>
    </nc>
  </rcc>
  <rcc rId="65400" sId="6">
    <nc r="O1159" t="inlineStr">
      <is>
        <t>SIM</t>
      </is>
    </nc>
  </rcc>
  <rcc rId="65401" sId="6">
    <nc r="P1159" t="inlineStr">
      <is>
        <t>SIM</t>
      </is>
    </nc>
  </rcc>
  <rcc rId="65402" sId="6">
    <nc r="Q1159" t="inlineStr">
      <is>
        <t>SIM</t>
      </is>
    </nc>
  </rcc>
  <rcc rId="65403" sId="6">
    <nc r="R1159" t="inlineStr">
      <is>
        <t>Armário</t>
      </is>
    </nc>
  </rcc>
  <rcc rId="65404" sId="6">
    <nc r="S1159" t="inlineStr">
      <is>
        <t>Monoshelf</t>
      </is>
    </nc>
  </rcc>
  <rcc rId="65405" sId="6">
    <nc r="T1159" t="inlineStr">
      <is>
        <t>Outdoor</t>
      </is>
    </nc>
  </rcc>
  <rcc rId="65406" sId="6">
    <nc r="U1159">
      <v>11</v>
    </nc>
  </rcc>
  <rcc rId="65407" sId="6">
    <nc r="V1159" t="inlineStr">
      <is>
        <t>11176</t>
      </is>
    </nc>
  </rcc>
  <rcc rId="65408" sId="6">
    <nc r="W1159" t="inlineStr">
      <is>
        <t>NGJ</t>
      </is>
    </nc>
  </rcc>
  <rcc rId="65409" sId="6">
    <nc r="X1159" t="inlineStr">
      <is>
        <t>11176CINGJ</t>
      </is>
    </nc>
  </rcc>
  <rcc rId="65410" sId="6">
    <nc r="Y1159" t="inlineStr">
      <is>
        <t xml:space="preserve">Rod. Raposo Tavares km, 39 x Estr. Caucaia do Alto </t>
      </is>
    </nc>
  </rcc>
  <rcc rId="65411" sId="6">
    <nc r="Z1159" t="inlineStr">
      <is>
        <t>COTIA</t>
      </is>
    </nc>
  </rcc>
  <rcc rId="65412" sId="6">
    <nc r="AA1159" t="inlineStr">
      <is>
        <t>CI</t>
      </is>
    </nc>
  </rcc>
  <rcc rId="65413" sId="6">
    <nc r="AB1159" t="inlineStr">
      <is>
        <t>COA.CI.MSO25</t>
      </is>
    </nc>
  </rcc>
  <rcc rId="65414" sId="6">
    <nc r="AC1159" t="inlineStr">
      <is>
        <t>Huawei</t>
      </is>
    </nc>
  </rcc>
  <rcc rId="65415" sId="6">
    <nc r="AD1159" t="inlineStr">
      <is>
        <t>-</t>
      </is>
    </nc>
  </rcc>
  <rcc rId="65416" sId="6">
    <nc r="AE1159" t="inlineStr">
      <is>
        <t>COA CI 02</t>
      </is>
    </nc>
  </rcc>
  <rcc rId="65417" sId="6">
    <nc r="AF1159" t="inlineStr">
      <is>
        <t>SPO JG 01</t>
      </is>
    </nc>
  </rcc>
  <rcc rId="65418" sId="6">
    <nc r="AG1159" t="inlineStr">
      <is>
        <t>SPO CB 02</t>
      </is>
    </nc>
  </rcc>
  <rcc rId="65419" sId="6">
    <nc r="AI1159" t="inlineStr">
      <is>
        <t>SPO JG_CG1</t>
      </is>
    </nc>
  </rcc>
  <rcc rId="65420" sId="6">
    <nc r="AJ1159" t="inlineStr">
      <is>
        <t>SPO.JG.LMC2</t>
      </is>
    </nc>
  </rcc>
  <rcc rId="65421" sId="6">
    <nc r="AK1159" t="inlineStr">
      <is>
        <t>SPO.JD.LMC2</t>
      </is>
    </nc>
  </rcc>
  <rcc rId="65422" sId="6">
    <nc r="AN1159" t="inlineStr">
      <is>
        <t>-</t>
      </is>
    </nc>
  </rcc>
  <rcc rId="65423" sId="6">
    <nc r="AO1159" t="inlineStr">
      <is>
        <t>-</t>
      </is>
    </nc>
  </rcc>
  <rcc rId="65424" sId="6">
    <nc r="AP1159" t="inlineStr">
      <is>
        <t>FA1201</t>
      </is>
    </nc>
  </rcc>
  <rcc rId="65425" sId="6">
    <nc r="AQ1159" t="inlineStr">
      <is>
        <t>V5.2</t>
      </is>
    </nc>
  </rcc>
  <rcc rId="65426" sId="6">
    <nc r="AU1159" t="inlineStr">
      <is>
        <t>falta estação</t>
      </is>
    </nc>
  </rcc>
  <rcc rId="65427" sId="6">
    <nc r="AV1159" t="inlineStr">
      <is>
        <t>23° 35' 29,49" S</t>
      </is>
    </nc>
  </rcc>
  <rcc rId="65428" sId="6">
    <nc r="BC1159">
      <v>1440084644</v>
    </nc>
  </rcc>
  <rcc rId="65429" sId="6">
    <nc r="BD1159" t="inlineStr">
      <is>
        <t>COA.CI.NGJ</t>
      </is>
    </nc>
  </rcc>
  <rcc rId="65430" sId="6">
    <nc r="A1160">
      <v>2015</v>
    </nc>
  </rcc>
  <rcc rId="65431" sId="6">
    <nc r="B1160" t="inlineStr">
      <is>
        <t>Sub Arm</t>
      </is>
    </nc>
  </rcc>
  <rcc rId="65432" sId="6">
    <nc r="C1160" t="inlineStr">
      <is>
        <t>226 Arm</t>
      </is>
    </nc>
  </rcc>
  <rcc rId="65433" sId="6">
    <nc r="D1160">
      <v>5700321814</v>
    </nc>
  </rcc>
  <rcc rId="65434" sId="6">
    <nc r="E1160" t="inlineStr">
      <is>
        <t>SIM</t>
      </is>
    </nc>
  </rcc>
  <rcc rId="65435" sId="6">
    <nc r="F1160" t="inlineStr">
      <is>
        <t>SIM</t>
      </is>
    </nc>
  </rcc>
  <rcc rId="65436" sId="6">
    <nc r="G1160">
      <v>42191</v>
    </nc>
  </rcc>
  <rcc rId="65437" sId="6">
    <nc r="H1160" t="inlineStr">
      <is>
        <t>Nokia</t>
      </is>
    </nc>
  </rcc>
  <rcc rId="65438" sId="6">
    <nc r="I1160" t="inlineStr">
      <is>
        <t>Retrofit</t>
      </is>
    </nc>
  </rcc>
  <rcc rId="65439" sId="6">
    <nc r="J1160">
      <v>192</v>
    </nc>
  </rcc>
  <rcc rId="65440" sId="6">
    <nc r="K1160">
      <v>432</v>
    </nc>
  </rcc>
  <rcc rId="65441" sId="6">
    <nc r="L1160">
      <v>4</v>
    </nc>
  </rcc>
  <rcc rId="65442" sId="6">
    <nc r="M1160">
      <v>0</v>
    </nc>
  </rcc>
  <rcc rId="65443" sId="6">
    <nc r="N1160">
      <v>24</v>
    </nc>
  </rcc>
  <rcc rId="65444" sId="6">
    <nc r="O1160" t="inlineStr">
      <is>
        <t>NÃO</t>
      </is>
    </nc>
  </rcc>
  <rcc rId="65445" sId="6">
    <nc r="P1160" t="inlineStr">
      <is>
        <t>NÃO</t>
      </is>
    </nc>
  </rcc>
  <rcc rId="65446" sId="6">
    <nc r="Q1160" t="inlineStr">
      <is>
        <t>SIM</t>
      </is>
    </nc>
  </rcc>
  <rcc rId="65447" sId="6">
    <nc r="R1160" t="inlineStr">
      <is>
        <t>Armário</t>
      </is>
    </nc>
  </rcc>
  <rcc rId="65448" sId="6">
    <nc r="S1160" t="inlineStr">
      <is>
        <t>Monoshelf</t>
      </is>
    </nc>
  </rcc>
  <rcc rId="65449" sId="6">
    <nc r="T1160" t="inlineStr">
      <is>
        <t>Outdoor</t>
      </is>
    </nc>
  </rcc>
  <rcc rId="65450" sId="6">
    <nc r="U1160">
      <v>11</v>
    </nc>
  </rcc>
  <rcc rId="65451" sId="6">
    <nc r="V1160" t="inlineStr">
      <is>
        <t>11176</t>
      </is>
    </nc>
  </rcc>
  <rcc rId="65452" sId="6">
    <nc r="W1160" t="inlineStr">
      <is>
        <t>NGM</t>
      </is>
    </nc>
  </rcc>
  <rcc rId="65453" sId="6">
    <nc r="X1160" t="inlineStr">
      <is>
        <t>11176CINGM</t>
      </is>
    </nc>
  </rcc>
  <rcc rId="65454" sId="6">
    <nc r="Y1160" t="inlineStr">
      <is>
        <t>Rod. Raposo Tavares km 39,5</t>
      </is>
    </nc>
  </rcc>
  <rcc rId="65455" sId="6">
    <nc r="Z1160" t="inlineStr">
      <is>
        <t>COTIA</t>
      </is>
    </nc>
  </rcc>
  <rcc rId="65456" sId="6">
    <nc r="AA1160" t="inlineStr">
      <is>
        <t>CI</t>
      </is>
    </nc>
  </rcc>
  <rcc rId="65457" sId="6">
    <nc r="AB1160" t="inlineStr">
      <is>
        <t>COA.CI.MSO24</t>
      </is>
    </nc>
  </rcc>
  <rcc rId="65458" sId="6">
    <nc r="AC1160" t="inlineStr">
      <is>
        <t>Huawei</t>
      </is>
    </nc>
  </rcc>
  <rcc rId="65459" sId="6">
    <nc r="AD1160" t="inlineStr">
      <is>
        <t>-</t>
      </is>
    </nc>
  </rcc>
  <rcc rId="65460" sId="6">
    <nc r="AE1160" t="inlineStr">
      <is>
        <t>COA CI 02</t>
      </is>
    </nc>
  </rcc>
  <rcc rId="65461" sId="6">
    <nc r="AF1160" t="inlineStr">
      <is>
        <t>SPO JG 01</t>
      </is>
    </nc>
  </rcc>
  <rcc rId="65462" sId="6">
    <nc r="AG1160" t="inlineStr">
      <is>
        <t>SPO CB 02</t>
      </is>
    </nc>
  </rcc>
  <rcc rId="65463" sId="6">
    <nc r="AI1160" t="inlineStr">
      <is>
        <t>SPO JG_CG1</t>
      </is>
    </nc>
  </rcc>
  <rcc rId="65464" sId="6">
    <nc r="AJ1160" t="inlineStr">
      <is>
        <t>SPO.JG.LMC2</t>
      </is>
    </nc>
  </rcc>
  <rcc rId="65465" sId="6">
    <nc r="AK1160" t="inlineStr">
      <is>
        <t>SPO.JD.LMC2</t>
      </is>
    </nc>
  </rcc>
  <rcc rId="65466" sId="6">
    <nc r="AN1160" t="inlineStr">
      <is>
        <t>-</t>
      </is>
    </nc>
  </rcc>
  <rcc rId="65467" sId="6">
    <nc r="AO1160" t="inlineStr">
      <is>
        <t>-</t>
      </is>
    </nc>
  </rcc>
  <rcc rId="65468" sId="6">
    <nc r="AP1160" t="inlineStr">
      <is>
        <t>MUXFIN TELEDATA 1540</t>
      </is>
    </nc>
  </rcc>
  <rcc rId="65469" sId="6">
    <nc r="AQ1160" t="inlineStr">
      <is>
        <t>V5.2</t>
      </is>
    </nc>
  </rcc>
  <rcc rId="65470" sId="6">
    <nc r="AU1160">
      <v>1002233094</v>
    </nc>
  </rcc>
  <rcc rId="65471" sId="6">
    <nc r="AV1160" t="inlineStr">
      <is>
        <t>-23.619978 /</t>
      </is>
    </nc>
  </rcc>
  <rcc rId="65472" sId="6">
    <nc r="AW1160">
      <v>-46974538</v>
    </nc>
  </rcc>
  <rcc rId="65473" sId="6">
    <nc r="BC1160">
      <v>1440084644</v>
    </nc>
  </rcc>
  <rcc rId="65474" sId="6">
    <nc r="BD1160" t="inlineStr">
      <is>
        <t>COA.CI.NGM</t>
      </is>
    </nc>
  </rcc>
  <rcc rId="65475" sId="6">
    <nc r="A1161">
      <v>2015</v>
    </nc>
  </rcc>
  <rcc rId="65476" sId="6">
    <nc r="B1161" t="inlineStr">
      <is>
        <t>Sub Arm</t>
      </is>
    </nc>
  </rcc>
  <rcc rId="65477" sId="6">
    <nc r="C1161" t="inlineStr">
      <is>
        <t>226 Arm</t>
      </is>
    </nc>
  </rcc>
  <rcc rId="65478" sId="6">
    <nc r="D1161">
      <v>5700285574</v>
    </nc>
  </rcc>
  <rcc rId="65479" sId="6">
    <nc r="E1161" t="inlineStr">
      <is>
        <t>SIM</t>
      </is>
    </nc>
  </rcc>
  <rcc rId="65480" sId="6">
    <nc r="F1161" t="inlineStr">
      <is>
        <t>SIM</t>
      </is>
    </nc>
  </rcc>
  <rcc rId="65481" sId="6">
    <nc r="G1161">
      <v>42291</v>
    </nc>
  </rcc>
  <rcc rId="65482" sId="6">
    <nc r="H1161" t="inlineStr">
      <is>
        <t>Huawei</t>
      </is>
    </nc>
  </rcc>
  <rcc rId="65483" sId="6">
    <nc r="I1161" t="inlineStr">
      <is>
        <t>Modernização</t>
      </is>
    </nc>
  </rcc>
  <rcc rId="65484" sId="6">
    <nc r="J1161">
      <v>256</v>
    </nc>
  </rcc>
  <rcc rId="65485" sId="6">
    <nc r="K1161">
      <v>448</v>
    </nc>
  </rcc>
  <rcc rId="65486" sId="6">
    <nc r="L1161">
      <v>8</v>
    </nc>
  </rcc>
  <rcc rId="65487" sId="6">
    <nc r="M1161">
      <v>8</v>
    </nc>
  </rcc>
  <rcc rId="65488" sId="6">
    <nc r="N1161">
      <v>16</v>
    </nc>
  </rcc>
  <rcc rId="65489" sId="6">
    <nc r="O1161" t="inlineStr">
      <is>
        <t>NÃO</t>
      </is>
    </nc>
  </rcc>
  <rcc rId="65490" sId="6">
    <nc r="P1161" t="inlineStr">
      <is>
        <t>NÃO</t>
      </is>
    </nc>
  </rcc>
  <rcc rId="65491" sId="6">
    <nc r="Q1161" t="inlineStr">
      <is>
        <t>SIM</t>
      </is>
    </nc>
  </rcc>
  <rcc rId="65492" sId="6">
    <nc r="R1161" t="inlineStr">
      <is>
        <t>Armário</t>
      </is>
    </nc>
  </rcc>
  <rcc rId="65493" sId="6">
    <nc r="S1161" t="inlineStr">
      <is>
        <t>Monoshelf</t>
      </is>
    </nc>
  </rcc>
  <rcc rId="65494" sId="6">
    <nc r="T1161" t="inlineStr">
      <is>
        <t>Outdoor</t>
      </is>
    </nc>
  </rcc>
  <rcc rId="65495" sId="6">
    <nc r="U1161">
      <v>11</v>
    </nc>
  </rcc>
  <rcc rId="65496" sId="6">
    <nc r="V1161" t="inlineStr">
      <is>
        <t>11176</t>
      </is>
    </nc>
  </rcc>
  <rcc rId="65497" sId="6">
    <nc r="W1161" t="inlineStr">
      <is>
        <t>NGV</t>
      </is>
    </nc>
  </rcc>
  <rcc rId="65498" sId="6">
    <nc r="X1161" t="inlineStr">
      <is>
        <t>11176CINGV</t>
      </is>
    </nc>
  </rcc>
  <rcc rId="65499" sId="6">
    <nc r="Y1161" t="inlineStr">
      <is>
        <t>Estr. para Condomínio Parque Rincão, s/n°</t>
      </is>
    </nc>
  </rcc>
  <rcc rId="65500" sId="6">
    <nc r="Z1161" t="inlineStr">
      <is>
        <t>COTIA</t>
      </is>
    </nc>
  </rcc>
  <rcc rId="65501" sId="6">
    <nc r="AA1161" t="inlineStr">
      <is>
        <t>CI</t>
      </is>
    </nc>
  </rcc>
  <rcc rId="65502" sId="6">
    <nc r="AB1161" t="inlineStr">
      <is>
        <t>COA.CI.MSO28</t>
      </is>
    </nc>
  </rcc>
  <rcc rId="65503" sId="6">
    <nc r="AC1161" t="inlineStr">
      <is>
        <t>Huawei</t>
      </is>
    </nc>
  </rcc>
  <rcc rId="65504" sId="6">
    <nc r="AD1161" t="inlineStr">
      <is>
        <t>-</t>
      </is>
    </nc>
  </rcc>
  <rcc rId="65505" sId="6">
    <nc r="AE1161" t="inlineStr">
      <is>
        <t>COA CI 03</t>
      </is>
    </nc>
  </rcc>
  <rcc rId="65506" sId="6">
    <nc r="AF1161" t="inlineStr">
      <is>
        <t>SPO JG 03</t>
      </is>
    </nc>
  </rcc>
  <rcc rId="65507" sId="6">
    <nc r="AG1161" t="inlineStr">
      <is>
        <t>SPO CB 03</t>
      </is>
    </nc>
  </rcc>
  <rcc rId="65508" sId="6">
    <nc r="AI1161" t="inlineStr">
      <is>
        <t>SPO CB_CG2</t>
      </is>
    </nc>
  </rcc>
  <rcc rId="65509" sId="6">
    <nc r="AJ1161" t="inlineStr">
      <is>
        <t>SPO.JG.LMC2</t>
      </is>
    </nc>
  </rcc>
  <rcc rId="65510" sId="6">
    <nc r="AK1161" t="inlineStr">
      <is>
        <t>SPO.JD.LMC2</t>
      </is>
    </nc>
  </rcc>
  <rcc rId="65511" sId="6">
    <nc r="AN1161" t="inlineStr">
      <is>
        <t>-</t>
      </is>
    </nc>
  </rcc>
  <rcc rId="65512" sId="6">
    <nc r="AO1161" t="inlineStr">
      <is>
        <t>-</t>
      </is>
    </nc>
  </rcc>
  <rcc rId="65513" sId="6">
    <nc r="AP1161" t="inlineStr">
      <is>
        <t>MUXFIN TELEDATA 1540</t>
      </is>
    </nc>
  </rcc>
  <rcc rId="65514" sId="6">
    <nc r="AQ1161" t="inlineStr">
      <is>
        <t>V5.2</t>
      </is>
    </nc>
  </rcc>
  <rcc rId="65515" sId="6">
    <nc r="AU1161" t="inlineStr">
      <is>
        <t>falta estação</t>
      </is>
    </nc>
  </rcc>
  <rcc rId="65516" sId="6">
    <nc r="AV1161" t="inlineStr">
      <is>
        <t>23°38'42.5" S</t>
      </is>
    </nc>
  </rcc>
  <rcc rId="65517" sId="6">
    <nc r="AW1161" t="inlineStr">
      <is>
        <t>46°59'01.1" W</t>
      </is>
    </nc>
  </rcc>
  <rcc rId="65518" sId="6">
    <nc r="BC1161">
      <v>1892063257</v>
    </nc>
  </rcc>
  <rcc rId="65519" sId="6">
    <nc r="BD1161" t="inlineStr">
      <is>
        <t>COA.CI.NGV</t>
      </is>
    </nc>
  </rcc>
  <rcc rId="65520" sId="6">
    <nc r="A1162">
      <v>2015</v>
    </nc>
  </rcc>
  <rcc rId="65521" sId="6">
    <nc r="B1162" t="inlineStr">
      <is>
        <t>Sub Arm</t>
      </is>
    </nc>
  </rcc>
  <rcc rId="65522" sId="6">
    <nc r="C1162" t="inlineStr">
      <is>
        <t>226 Arm</t>
      </is>
    </nc>
  </rcc>
  <rcc rId="65523" sId="6">
    <nc r="D1162">
      <v>5700321299</v>
    </nc>
  </rcc>
  <rcc rId="65524" sId="6">
    <nc r="E1162" t="inlineStr">
      <is>
        <t>SIM</t>
      </is>
    </nc>
  </rcc>
  <rcc rId="65525" sId="6">
    <nc r="F1162" t="inlineStr">
      <is>
        <t>SIM</t>
      </is>
    </nc>
  </rcc>
  <rcc rId="65526" sId="6">
    <nc r="G1162">
      <v>42180</v>
    </nc>
  </rcc>
  <rcc rId="65527" sId="6">
    <nc r="H1162" t="inlineStr">
      <is>
        <t>Nokia</t>
      </is>
    </nc>
  </rcc>
  <rcc rId="65528" sId="6">
    <nc r="I1162" t="inlineStr">
      <is>
        <t>Retrofit</t>
      </is>
    </nc>
  </rcc>
  <rcc rId="65529" sId="6">
    <nc r="J1162">
      <v>192</v>
    </nc>
  </rcc>
  <rcc rId="65530" sId="6">
    <nc r="K1162">
      <v>432</v>
    </nc>
  </rcc>
  <rcc rId="65531" sId="6">
    <nc r="L1162">
      <v>4</v>
    </nc>
  </rcc>
  <rcc rId="65532" sId="6">
    <nc r="M1162">
      <v>4</v>
    </nc>
  </rcc>
  <rcc rId="65533" sId="6">
    <nc r="N1162">
      <v>24</v>
    </nc>
  </rcc>
  <rcc rId="65534" sId="6">
    <nc r="O1162" t="inlineStr">
      <is>
        <t>SIM</t>
      </is>
    </nc>
  </rcc>
  <rcc rId="65535" sId="6">
    <nc r="P1162" t="inlineStr">
      <is>
        <t>SIM</t>
      </is>
    </nc>
  </rcc>
  <rcc rId="65536" sId="6">
    <nc r="Q1162" t="inlineStr">
      <is>
        <t>SIM</t>
      </is>
    </nc>
  </rcc>
  <rcc rId="65537" sId="6">
    <nc r="R1162" t="inlineStr">
      <is>
        <t>Armário</t>
      </is>
    </nc>
  </rcc>
  <rcc rId="65538" sId="6">
    <nc r="S1162" t="inlineStr">
      <is>
        <t>Monoshelf</t>
      </is>
    </nc>
  </rcc>
  <rcc rId="65539" sId="6">
    <nc r="T1162" t="inlineStr">
      <is>
        <t>Outdoor</t>
      </is>
    </nc>
  </rcc>
  <rcc rId="65540" sId="6">
    <nc r="U1162">
      <v>11</v>
    </nc>
  </rcc>
  <rcc rId="65541" sId="6">
    <nc r="V1162" t="inlineStr">
      <is>
        <t>11176</t>
      </is>
    </nc>
  </rcc>
  <rcc rId="65542" sId="6">
    <nc r="W1162" t="inlineStr">
      <is>
        <t>NGW</t>
      </is>
    </nc>
  </rcc>
  <rcc rId="65543" sId="6">
    <nc r="X1162" t="inlineStr">
      <is>
        <t>11176CINGW</t>
      </is>
    </nc>
  </rcc>
  <rcc rId="65544" sId="6">
    <nc r="Y1162" t="inlineStr">
      <is>
        <t>Al. das Roseiras, s/n° - Condomínio Residencial Parque das Rosas</t>
      </is>
    </nc>
  </rcc>
  <rcc rId="65545" sId="6">
    <nc r="Z1162" t="inlineStr">
      <is>
        <t>COTIA</t>
      </is>
    </nc>
  </rcc>
  <rcc rId="65546" sId="6">
    <nc r="AA1162" t="inlineStr">
      <is>
        <t>CI</t>
      </is>
    </nc>
  </rcc>
  <rcc rId="65547" sId="6">
    <nc r="AB1162" t="inlineStr">
      <is>
        <t>COA.CI.MSO21</t>
      </is>
    </nc>
  </rcc>
  <rcc rId="65548" sId="6">
    <nc r="AC1162" t="inlineStr">
      <is>
        <t>Huawei</t>
      </is>
    </nc>
  </rcc>
  <rcc rId="65549" sId="6">
    <nc r="AD1162" t="inlineStr">
      <is>
        <t>-</t>
      </is>
    </nc>
  </rcc>
  <rcc rId="65550" sId="6">
    <nc r="AE1162" t="inlineStr">
      <is>
        <t>COA CI 02</t>
      </is>
    </nc>
  </rcc>
  <rcc rId="65551" sId="6">
    <nc r="AF1162" t="inlineStr">
      <is>
        <t>SPO JG 01</t>
      </is>
    </nc>
  </rcc>
  <rcc rId="65552" sId="6">
    <nc r="AG1162" t="inlineStr">
      <is>
        <t>SPO CB 02</t>
      </is>
    </nc>
  </rcc>
  <rcc rId="65553" sId="6">
    <nc r="AI1162" t="inlineStr">
      <is>
        <t>SPO CB_CG1</t>
      </is>
    </nc>
  </rcc>
  <rcc rId="65554" sId="6">
    <nc r="AJ1162" t="inlineStr">
      <is>
        <t>SPO.JG.LMC2</t>
      </is>
    </nc>
  </rcc>
  <rcc rId="65555" sId="6">
    <nc r="AK1162" t="inlineStr">
      <is>
        <t>SPO.JD.LMC2</t>
      </is>
    </nc>
  </rcc>
  <rcc rId="65556" sId="6">
    <nc r="AN1162" t="inlineStr">
      <is>
        <t>-</t>
      </is>
    </nc>
  </rcc>
  <rcc rId="65557" sId="6">
    <nc r="AO1162" t="inlineStr">
      <is>
        <t>-</t>
      </is>
    </nc>
  </rcc>
  <rcc rId="65558" sId="6">
    <nc r="AP1162" t="inlineStr">
      <is>
        <t>DCS40</t>
      </is>
    </nc>
  </rcc>
  <rcc rId="65559" sId="6">
    <nc r="AQ1162" t="inlineStr">
      <is>
        <t>ESPELHADO</t>
      </is>
    </nc>
  </rcc>
  <rcc rId="65560" sId="6">
    <nc r="AU1162">
      <v>1002232870</v>
    </nc>
  </rcc>
  <rcc rId="65561" sId="6">
    <nc r="AV1162" t="inlineStr">
      <is>
        <t>-23.566065 /</t>
      </is>
    </nc>
  </rcc>
  <rcc rId="65562" sId="6">
    <nc r="AW1162">
      <v>-46928415</v>
    </nc>
  </rcc>
  <rcc rId="65563" sId="6">
    <nc r="BC1162">
      <v>1440084644</v>
    </nc>
  </rcc>
  <rcc rId="65564" sId="6">
    <nc r="BD1162" t="inlineStr">
      <is>
        <t>COA.CI.NGW</t>
      </is>
    </nc>
  </rcc>
  <rcc rId="65565" sId="6">
    <nc r="A1163">
      <v>2015</v>
    </nc>
  </rcc>
  <rcc rId="65566" sId="6">
    <nc r="B1163" t="inlineStr">
      <is>
        <t>Sub Arm</t>
      </is>
    </nc>
  </rcc>
  <rcc rId="65567" sId="6">
    <nc r="C1163" t="inlineStr">
      <is>
        <t>226 Arm</t>
      </is>
    </nc>
  </rcc>
  <rcc rId="65568" sId="6">
    <nc r="D1163">
      <v>5700280253</v>
    </nc>
  </rcc>
  <rcc rId="65569" sId="6">
    <nc r="E1163" t="inlineStr">
      <is>
        <t>SIM</t>
      </is>
    </nc>
  </rcc>
  <rcc rId="65570" sId="6">
    <nc r="F1163" t="inlineStr">
      <is>
        <t>SIM</t>
      </is>
    </nc>
  </rcc>
  <rcc rId="65571" sId="6">
    <nc r="G1163">
      <v>42167</v>
    </nc>
  </rcc>
  <rcc rId="65572" sId="6">
    <nc r="H1163" t="inlineStr">
      <is>
        <t>Nokia</t>
      </is>
    </nc>
  </rcc>
  <rcc rId="65573" sId="6">
    <nc r="I1163" t="inlineStr">
      <is>
        <t>Modernização</t>
      </is>
    </nc>
  </rcc>
  <rcc rId="65574" sId="6">
    <nc r="J1163">
      <v>192</v>
    </nc>
  </rcc>
  <rcc rId="65575" sId="6">
    <nc r="K1163">
      <v>432</v>
    </nc>
  </rcc>
  <rcc rId="65576" sId="6">
    <nc r="L1163">
      <v>4</v>
    </nc>
  </rcc>
  <rcc rId="65577" sId="6">
    <nc r="M1163">
      <v>4</v>
    </nc>
  </rcc>
  <rcc rId="65578" sId="6">
    <nc r="N1163">
      <v>24</v>
    </nc>
  </rcc>
  <rcc rId="65579" sId="6">
    <nc r="O1163" t="inlineStr">
      <is>
        <t>SIM</t>
      </is>
    </nc>
  </rcc>
  <rcc rId="65580" sId="6">
    <nc r="P1163" t="inlineStr">
      <is>
        <t>SIM</t>
      </is>
    </nc>
  </rcc>
  <rcc rId="65581" sId="6">
    <nc r="Q1163" t="inlineStr">
      <is>
        <t>SIM</t>
      </is>
    </nc>
  </rcc>
  <rcc rId="65582" sId="6">
    <nc r="R1163" t="inlineStr">
      <is>
        <t>Armário</t>
      </is>
    </nc>
  </rcc>
  <rcc rId="65583" sId="6">
    <nc r="S1163" t="inlineStr">
      <is>
        <t>Monoshelf</t>
      </is>
    </nc>
  </rcc>
  <rcc rId="65584" sId="6">
    <nc r="T1163" t="inlineStr">
      <is>
        <t>Outdoor</t>
      </is>
    </nc>
  </rcc>
  <rcc rId="65585" sId="6">
    <nc r="U1163">
      <v>11</v>
    </nc>
  </rcc>
  <rcc rId="65586" sId="6">
    <nc r="V1163" t="inlineStr">
      <is>
        <t>11176</t>
      </is>
    </nc>
  </rcc>
  <rcc rId="65587" sId="6">
    <nc r="W1163" t="inlineStr">
      <is>
        <t>NGY</t>
      </is>
    </nc>
  </rcc>
  <rcc rId="65588" sId="6">
    <nc r="X1163" t="inlineStr">
      <is>
        <t>11176CINGY</t>
      </is>
    </nc>
  </rcc>
  <rcc rId="65589" sId="6">
    <nc r="Y1163" t="inlineStr">
      <is>
        <t>Pr. Maria do Carmo de Oliveira x R. dos Poemas, 227 - Jardim Nova Vida</t>
      </is>
    </nc>
  </rcc>
  <rcc rId="65590" sId="6">
    <nc r="Z1163" t="inlineStr">
      <is>
        <t>COTIA</t>
      </is>
    </nc>
  </rcc>
  <rcc rId="65591" sId="6">
    <nc r="AA1163" t="inlineStr">
      <is>
        <t>CI</t>
      </is>
    </nc>
  </rcc>
  <rcc rId="65592" sId="6">
    <nc r="AB1163" t="inlineStr">
      <is>
        <t>COA.CI.MSO19</t>
      </is>
    </nc>
  </rcc>
  <rcc rId="65593" sId="6">
    <nc r="AC1163" t="inlineStr">
      <is>
        <t>Huawei</t>
      </is>
    </nc>
  </rcc>
  <rcc rId="65594" sId="6">
    <nc r="AD1163" t="inlineStr">
      <is>
        <t>-</t>
      </is>
    </nc>
  </rcc>
  <rcc rId="65595" sId="6">
    <nc r="AE1163" t="inlineStr">
      <is>
        <t>COA CI 02</t>
      </is>
    </nc>
  </rcc>
  <rcc rId="65596" sId="6">
    <nc r="AF1163" t="inlineStr">
      <is>
        <t>SPO JG 01</t>
      </is>
    </nc>
  </rcc>
  <rcc rId="65597" sId="6">
    <nc r="AG1163" t="inlineStr">
      <is>
        <t>SPO CB 02</t>
      </is>
    </nc>
  </rcc>
  <rcc rId="65598" sId="6">
    <nc r="AI1163" t="inlineStr">
      <is>
        <t>SPO CB_CG1</t>
      </is>
    </nc>
  </rcc>
  <rcc rId="65599" sId="6">
    <nc r="AJ1163" t="inlineStr">
      <is>
        <t>SPO.JG.LMC2</t>
      </is>
    </nc>
  </rcc>
  <rcc rId="65600" sId="6">
    <nc r="AK1163" t="inlineStr">
      <is>
        <t>SPO.JD.LMC2</t>
      </is>
    </nc>
  </rcc>
  <rcc rId="65601" sId="6">
    <nc r="AN1163" t="inlineStr">
      <is>
        <t>-</t>
      </is>
    </nc>
  </rcc>
  <rcc rId="65602" sId="6">
    <nc r="AO1163" t="inlineStr">
      <is>
        <t>-</t>
      </is>
    </nc>
  </rcc>
  <rcc rId="65603" sId="6">
    <nc r="AP1163" t="inlineStr">
      <is>
        <t>DCS40</t>
      </is>
    </nc>
  </rcc>
  <rcc rId="65604" sId="6">
    <nc r="AQ1163" t="inlineStr">
      <is>
        <t>ESPELHADO</t>
      </is>
    </nc>
  </rcc>
  <rcc rId="65605" sId="6">
    <nc r="AU1163">
      <v>1002203683</v>
    </nc>
  </rcc>
  <rcc rId="65606" sId="6">
    <nc r="AV1163" t="inlineStr">
      <is>
        <t>23° 34' 42,44" S</t>
      </is>
    </nc>
  </rcc>
  <rcc rId="65607" sId="6">
    <nc r="BC1163">
      <v>1440084644</v>
    </nc>
  </rcc>
  <rcc rId="65608" sId="6">
    <nc r="BD1163" t="inlineStr">
      <is>
        <t>COA.CI.NGY</t>
      </is>
    </nc>
  </rcc>
  <rcc rId="65609" sId="6">
    <nc r="A1164">
      <v>2015</v>
    </nc>
  </rcc>
  <rcc rId="65610" sId="6">
    <nc r="B1164" t="inlineStr">
      <is>
        <t>Sub Arm</t>
      </is>
    </nc>
  </rcc>
  <rcc rId="65611" sId="6">
    <nc r="C1164" t="inlineStr">
      <is>
        <t>226 Arm</t>
      </is>
    </nc>
  </rcc>
  <rcc rId="65612" sId="6">
    <nc r="D1164" t="inlineStr">
      <is>
        <t>5700282847</t>
      </is>
    </nc>
  </rcc>
  <rcc rId="65613" sId="6">
    <nc r="E1164" t="inlineStr">
      <is>
        <t>SIM</t>
      </is>
    </nc>
  </rcc>
  <rcc rId="65614" sId="6">
    <nc r="F1164" t="inlineStr">
      <is>
        <t>SIM</t>
      </is>
    </nc>
  </rcc>
  <rcc rId="65615" sId="6">
    <nc r="G1164">
      <v>42123</v>
    </nc>
  </rcc>
  <rcc rId="65616" sId="6">
    <nc r="H1164" t="inlineStr">
      <is>
        <t>Keymile</t>
      </is>
    </nc>
  </rcc>
  <rcc rId="65617" sId="6">
    <nc r="I1164" t="inlineStr">
      <is>
        <t>Retrofit</t>
      </is>
    </nc>
  </rcc>
  <rcc rId="65618" sId="6">
    <nc r="J1164">
      <v>192</v>
    </nc>
  </rcc>
  <rcc rId="65619" sId="6">
    <nc r="K1164">
      <v>432</v>
    </nc>
  </rcc>
  <rcc rId="65620" sId="6">
    <nc r="L1164">
      <v>4</v>
    </nc>
  </rcc>
  <rcc rId="65621" sId="6">
    <nc r="M1164">
      <v>4</v>
    </nc>
  </rcc>
  <rcc rId="65622" sId="6">
    <nc r="N1164">
      <v>32</v>
    </nc>
  </rcc>
  <rcc rId="65623" sId="6">
    <nc r="O1164" t="inlineStr">
      <is>
        <t>SIM</t>
      </is>
    </nc>
  </rcc>
  <rcc rId="65624" sId="6">
    <nc r="P1164" t="inlineStr">
      <is>
        <t>SIM</t>
      </is>
    </nc>
  </rcc>
  <rcc rId="65625" sId="6">
    <nc r="Q1164" t="inlineStr">
      <is>
        <t>SIM</t>
      </is>
    </nc>
  </rcc>
  <rcc rId="65626" sId="6">
    <nc r="R1164" t="inlineStr">
      <is>
        <t>Armário</t>
      </is>
    </nc>
  </rcc>
  <rcc rId="65627" sId="6">
    <nc r="S1164" t="inlineStr">
      <is>
        <t>Monoshelf</t>
      </is>
    </nc>
  </rcc>
  <rcc rId="65628" sId="6">
    <nc r="T1164" t="inlineStr">
      <is>
        <t>Abrigado</t>
      </is>
    </nc>
  </rcc>
  <rcc rId="65629" sId="6">
    <nc r="U1164">
      <v>11</v>
    </nc>
  </rcc>
  <rcc rId="65630" sId="6">
    <nc r="V1164" t="inlineStr">
      <is>
        <t>11000</t>
      </is>
    </nc>
  </rcc>
  <rcc rId="65631" sId="6">
    <nc r="W1164" t="inlineStr">
      <is>
        <t>NVY</t>
      </is>
    </nc>
  </rcc>
  <rcc rId="65632" sId="6">
    <nc r="X1164" t="inlineStr">
      <is>
        <t>11000JRNVY</t>
      </is>
    </nc>
  </rcc>
  <rcc rId="65633" sId="6">
    <nc r="Y1164" t="inlineStr">
      <is>
        <t>FERNANDO MENDES DE ALM., R 1182</t>
      </is>
    </nc>
  </rcc>
  <rcc rId="65634" sId="6">
    <nc r="Z1164" t="inlineStr">
      <is>
        <t>SAO PAULO</t>
      </is>
    </nc>
  </rcc>
  <rcc rId="65635" sId="6">
    <nc r="AA1164" t="inlineStr">
      <is>
        <t>JR</t>
      </is>
    </nc>
  </rcc>
  <rcc rId="65636" sId="6">
    <nc r="AB1164" t="inlineStr">
      <is>
        <t>SPO.JR.MSO13</t>
      </is>
    </nc>
  </rcc>
  <rcc rId="65637" sId="6">
    <nc r="AC1164" t="inlineStr">
      <is>
        <t>Cisco</t>
      </is>
    </nc>
  </rcc>
  <rcc rId="65638" sId="6">
    <nc r="AD1164" t="inlineStr">
      <is>
        <t>-</t>
      </is>
    </nc>
  </rcc>
  <rcc rId="65639" sId="6">
    <nc r="AE1164" t="inlineStr">
      <is>
        <t>SPO JR 01</t>
      </is>
    </nc>
  </rcc>
  <rcc rId="65640" sId="6">
    <nc r="AF1164" t="inlineStr">
      <is>
        <t>SPO PD 04</t>
      </is>
    </nc>
  </rcc>
  <rcc rId="65641" sId="6">
    <nc r="AG1164" t="inlineStr">
      <is>
        <t>SPO PD 05</t>
      </is>
    </nc>
  </rcc>
  <rcc rId="65642" sId="6">
    <nc r="AI1164" t="inlineStr">
      <is>
        <t>SPO PD_CG3</t>
      </is>
    </nc>
  </rcc>
  <rcc rId="65643" sId="6">
    <nc r="AJ1164" t="inlineStr">
      <is>
        <t>SPO.JD.LMC2</t>
      </is>
    </nc>
  </rcc>
  <rcc rId="65644" sId="6">
    <nc r="AK1164" t="inlineStr">
      <is>
        <t>SPO.JG.LMC2</t>
      </is>
    </nc>
  </rcc>
  <rcc rId="65645" sId="6">
    <nc r="AN1164" t="inlineStr">
      <is>
        <t>-</t>
      </is>
    </nc>
  </rcc>
  <rcc rId="65646" sId="6">
    <nc r="AO1164" t="inlineStr">
      <is>
        <t>-</t>
      </is>
    </nc>
  </rcc>
  <rcc rId="65647" sId="6">
    <nc r="AP1164" t="inlineStr">
      <is>
        <t>FA1201</t>
      </is>
    </nc>
  </rcc>
  <rcc rId="65648" sId="6">
    <nc r="AQ1164" t="inlineStr">
      <is>
        <t>V5.2</t>
      </is>
    </nc>
  </rcc>
  <rcc rId="65649" sId="6">
    <nc r="AU1164">
      <v>1002032935</v>
    </nc>
  </rcc>
  <rcc rId="65650" sId="6">
    <nc r="AV1164" t="inlineStr">
      <is>
        <t>FALTA</t>
      </is>
    </nc>
  </rcc>
  <rcc rId="65651" sId="6">
    <nc r="AW1164" t="inlineStr">
      <is>
        <t>FALTA</t>
      </is>
    </nc>
  </rcc>
  <rcc rId="65652" sId="6">
    <nc r="AX1164" t="inlineStr">
      <is>
        <t>ok</t>
      </is>
    </nc>
  </rcc>
  <rcc rId="65653" sId="6">
    <nc r="BC1164">
      <v>2026063379</v>
    </nc>
  </rcc>
  <rcc rId="65654" sId="6">
    <nc r="BD1164" t="inlineStr">
      <is>
        <t>SPO.JR.NVY</t>
      </is>
    </nc>
  </rcc>
  <rcc rId="65655" sId="6">
    <nc r="A1165">
      <v>2015</v>
    </nc>
  </rcc>
  <rcc rId="65656" sId="6">
    <nc r="B1165" t="inlineStr">
      <is>
        <t>Sub Arm</t>
      </is>
    </nc>
  </rcc>
  <rcc rId="65657" sId="6">
    <nc r="C1165" t="inlineStr">
      <is>
        <t>226 Arm</t>
      </is>
    </nc>
  </rcc>
  <rcc rId="65658" sId="6">
    <nc r="D1165">
      <v>5700282749</v>
    </nc>
  </rcc>
  <rcc rId="65659" sId="6">
    <nc r="E1165" t="inlineStr">
      <is>
        <t>SIM</t>
      </is>
    </nc>
  </rcc>
  <rcc rId="65660" sId="6">
    <nc r="F1165" t="inlineStr">
      <is>
        <t>SIM</t>
      </is>
    </nc>
  </rcc>
  <rcc rId="65661" sId="6">
    <nc r="G1165">
      <v>42188</v>
    </nc>
  </rcc>
  <rcc rId="65662" sId="6">
    <nc r="H1165" t="inlineStr">
      <is>
        <t>Nokia</t>
      </is>
    </nc>
  </rcc>
  <rcc rId="65663" sId="6">
    <nc r="I1165" t="inlineStr">
      <is>
        <t>Retrofit</t>
      </is>
    </nc>
  </rcc>
  <rcc rId="65664" sId="6">
    <nc r="J1165">
      <v>192</v>
    </nc>
  </rcc>
  <rcc rId="65665" sId="6">
    <nc r="K1165">
      <v>432</v>
    </nc>
  </rcc>
  <rcc rId="65666" sId="6">
    <nc r="L1165">
      <v>4</v>
    </nc>
  </rcc>
  <rcc rId="65667" sId="6">
    <nc r="M1165">
      <v>0</v>
    </nc>
  </rcc>
  <rcc rId="65668" sId="6">
    <nc r="N1165">
      <v>24</v>
    </nc>
  </rcc>
  <rcc rId="65669" sId="6">
    <nc r="O1165" t="inlineStr">
      <is>
        <t>NÃO</t>
      </is>
    </nc>
  </rcc>
  <rcc rId="65670" sId="6">
    <nc r="P1165" t="inlineStr">
      <is>
        <t>NÃO</t>
      </is>
    </nc>
  </rcc>
  <rcc rId="65671" sId="6">
    <nc r="Q1165" t="inlineStr">
      <is>
        <t>SIM</t>
      </is>
    </nc>
  </rcc>
  <rcc rId="65672" sId="6">
    <nc r="R1165" t="inlineStr">
      <is>
        <t>Armário</t>
      </is>
    </nc>
  </rcc>
  <rcc rId="65673" sId="6">
    <nc r="S1165" t="inlineStr">
      <is>
        <t>Monoshelf</t>
      </is>
    </nc>
  </rcc>
  <rcc rId="65674" sId="6">
    <nc r="T1165" t="inlineStr">
      <is>
        <t>Abrigado</t>
      </is>
    </nc>
  </rcc>
  <rcc rId="65675" sId="6">
    <nc r="U1165">
      <v>11</v>
    </nc>
  </rcc>
  <rcc rId="65676" sId="6">
    <nc r="V1165" t="inlineStr">
      <is>
        <t>11000</t>
      </is>
    </nc>
  </rcc>
  <rcc rId="65677" sId="6">
    <nc r="W1165" t="inlineStr">
      <is>
        <t>NVZ</t>
      </is>
    </nc>
  </rcc>
  <rcc rId="65678" sId="6">
    <nc r="X1165" t="inlineStr">
      <is>
        <t>11000JRNVZ</t>
      </is>
    </nc>
  </rcc>
  <rcc rId="65679" sId="6">
    <nc r="Y1165" t="inlineStr">
      <is>
        <t>TRAV. ANTONIO INÁCIO TORRES, R 11</t>
      </is>
    </nc>
  </rcc>
  <rcc rId="65680" sId="6">
    <nc r="Z1165" t="inlineStr">
      <is>
        <t>SAO PAULO</t>
      </is>
    </nc>
  </rcc>
  <rcc rId="65681" sId="6">
    <nc r="AA1165" t="inlineStr">
      <is>
        <t>JR</t>
      </is>
    </nc>
  </rcc>
  <rcc rId="65682" sId="6">
    <nc r="AB1165" t="inlineStr">
      <is>
        <t>SPO.JR.MSO07</t>
      </is>
    </nc>
  </rcc>
  <rcc rId="65683" sId="6">
    <nc r="AC1165" t="inlineStr">
      <is>
        <t>Cisco</t>
      </is>
    </nc>
  </rcc>
  <rcc rId="65684" sId="6">
    <nc r="AD1165" t="inlineStr">
      <is>
        <t>-</t>
      </is>
    </nc>
  </rcc>
  <rcc rId="65685" sId="6">
    <nc r="AE1165" t="inlineStr">
      <is>
        <t>SPO JR 01</t>
      </is>
    </nc>
  </rcc>
  <rcc rId="65686" sId="6">
    <nc r="AF1165" t="inlineStr">
      <is>
        <t>SPO PD 04</t>
      </is>
    </nc>
  </rcc>
  <rcc rId="65687" sId="6">
    <nc r="AG1165" t="inlineStr">
      <is>
        <t>SPO PD 05</t>
      </is>
    </nc>
  </rcc>
  <rcc rId="65688" sId="6">
    <nc r="AI1165" t="inlineStr">
      <is>
        <t>SPO PD_CG3</t>
      </is>
    </nc>
  </rcc>
  <rcc rId="65689" sId="6">
    <nc r="AJ1165" t="inlineStr">
      <is>
        <t>SPO.JD.LMC2</t>
      </is>
    </nc>
  </rcc>
  <rcc rId="65690" sId="6">
    <nc r="AK1165" t="inlineStr">
      <is>
        <t>SPO.JG.LMC2</t>
      </is>
    </nc>
  </rcc>
  <rcc rId="65691" sId="6">
    <nc r="AN1165" t="inlineStr">
      <is>
        <t>-</t>
      </is>
    </nc>
  </rcc>
  <rcc rId="65692" sId="6">
    <nc r="AO1165" t="inlineStr">
      <is>
        <t>-</t>
      </is>
    </nc>
  </rcc>
  <rcc rId="65693" sId="6">
    <nc r="AP1165" t="inlineStr">
      <is>
        <t>FA1201</t>
      </is>
    </nc>
  </rcc>
  <rcc rId="65694" sId="6">
    <nc r="AQ1165" t="inlineStr">
      <is>
        <t>V5.2</t>
      </is>
    </nc>
  </rcc>
  <rcc rId="65695" sId="6">
    <nc r="AU1165">
      <v>1002233035</v>
    </nc>
  </rcc>
  <rcc rId="65696" sId="6">
    <nc r="AV1165" t="inlineStr">
      <is>
        <t>-23.432005 /</t>
      </is>
    </nc>
  </rcc>
  <rcc rId="65697" sId="6">
    <nc r="AW1165">
      <v>-46711489</v>
    </nc>
  </rcc>
  <rcc rId="65698" sId="6">
    <nc r="BC1165">
      <v>1440084644</v>
    </nc>
  </rcc>
  <rcc rId="65699" sId="6">
    <nc r="BD1165" t="inlineStr">
      <is>
        <t>SPO.JR.NVZ</t>
      </is>
    </nc>
  </rcc>
  <rcc rId="65700" sId="6">
    <nc r="A1166">
      <v>2015</v>
    </nc>
  </rcc>
  <rcc rId="65701" sId="6">
    <nc r="B1166" t="inlineStr">
      <is>
        <t>Sub Arm</t>
      </is>
    </nc>
  </rcc>
  <rcc rId="65702" sId="6">
    <nc r="C1166" t="inlineStr">
      <is>
        <t>226 Arm</t>
      </is>
    </nc>
  </rcc>
  <rcc rId="65703" sId="6">
    <nc r="D1166">
      <v>5700323405</v>
    </nc>
  </rcc>
  <rcc rId="65704" sId="6">
    <nc r="E1166" t="inlineStr">
      <is>
        <t>SIM</t>
      </is>
    </nc>
  </rcc>
  <rcc rId="65705" sId="6">
    <nc r="F1166" t="inlineStr">
      <is>
        <t>SIM</t>
      </is>
    </nc>
  </rcc>
  <rcc rId="65706" sId="6">
    <nc r="G1166">
      <v>42261</v>
    </nc>
  </rcc>
  <rcc rId="65707" sId="6">
    <nc r="H1166" t="inlineStr">
      <is>
        <t>Nokia</t>
      </is>
    </nc>
  </rcc>
  <rcc rId="65708" sId="6">
    <nc r="I1166" t="inlineStr">
      <is>
        <t>Retrofit</t>
      </is>
    </nc>
  </rcc>
  <rcc rId="65709" sId="6">
    <nc r="J1166">
      <v>192</v>
    </nc>
  </rcc>
  <rcc rId="65710" sId="6">
    <nc r="K1166">
      <v>432</v>
    </nc>
  </rcc>
  <rcc rId="65711" sId="6">
    <nc r="L1166">
      <v>4</v>
    </nc>
  </rcc>
  <rcc rId="65712" sId="6">
    <nc r="M1166">
      <v>0</v>
    </nc>
  </rcc>
  <rcc rId="65713" sId="6">
    <nc r="N1166">
      <v>24</v>
    </nc>
  </rcc>
  <rcc rId="65714" sId="6">
    <nc r="O1166" t="inlineStr">
      <is>
        <t>NÃO</t>
      </is>
    </nc>
  </rcc>
  <rcc rId="65715" sId="6">
    <nc r="P1166" t="inlineStr">
      <is>
        <t>NÃO</t>
      </is>
    </nc>
  </rcc>
  <rcc rId="65716" sId="6">
    <nc r="Q1166" t="inlineStr">
      <is>
        <t>SIM</t>
      </is>
    </nc>
  </rcc>
  <rcc rId="65717" sId="6">
    <nc r="R1166" t="inlineStr">
      <is>
        <t>Armário</t>
      </is>
    </nc>
  </rcc>
  <rcc rId="65718" sId="6">
    <nc r="S1166" t="inlineStr">
      <is>
        <t>Monoshelf</t>
      </is>
    </nc>
  </rcc>
  <rcc rId="65719" sId="6">
    <nc r="T1166" t="inlineStr">
      <is>
        <t>Outdoor</t>
      </is>
    </nc>
  </rcc>
  <rcc rId="65720" sId="6">
    <nc r="U1166">
      <v>11</v>
    </nc>
  </rcc>
  <rcc rId="65721" sId="6">
    <nc r="V1166">
      <v>11589</v>
    </nc>
  </rcc>
  <rcc rId="65722" sId="6">
    <nc r="W1166" t="inlineStr">
      <is>
        <t>NZZ</t>
      </is>
    </nc>
  </rcc>
  <rcc rId="65723" sId="6">
    <nc r="X1166" t="inlineStr">
      <is>
        <t>11589SPNZZ</t>
      </is>
    </nc>
  </rcc>
  <rcc rId="65724" sId="6">
    <nc r="Y1166" t="inlineStr">
      <is>
        <t>ETR DIS ROMEIROS, KM 46</t>
      </is>
    </nc>
  </rcc>
  <rcc rId="65725" sId="6">
    <nc r="Z1166" t="inlineStr">
      <is>
        <t>SANTANA DE PARNAIBA</t>
      </is>
    </nc>
  </rcc>
  <rcc rId="65726" sId="6">
    <nc r="AA1166" t="inlineStr">
      <is>
        <t>SP</t>
      </is>
    </nc>
  </rcc>
  <rcc rId="65727" sId="6">
    <nc r="AB1166" t="inlineStr">
      <is>
        <t>SPB.SP.MSO02</t>
      </is>
    </nc>
  </rcc>
  <rcc rId="65728" sId="6">
    <nc r="AC1166" t="inlineStr">
      <is>
        <t>Huawei</t>
      </is>
    </nc>
  </rcc>
  <rcc rId="65729" sId="6">
    <nc r="AD1166" t="inlineStr">
      <is>
        <t>-</t>
      </is>
    </nc>
  </rcc>
  <rcc rId="65730" sId="6">
    <nc r="AE1166" t="inlineStr">
      <is>
        <t>SPB SP 02</t>
      </is>
    </nc>
  </rcc>
  <rcc rId="65731" sId="6">
    <nc r="AF1166" t="inlineStr">
      <is>
        <t>SPO JG 03</t>
      </is>
    </nc>
  </rcc>
  <rcc rId="65732" sId="6">
    <nc r="AG1166" t="inlineStr">
      <is>
        <t>SPO JG 04</t>
      </is>
    </nc>
  </rcc>
  <rcc rId="65733" sId="6">
    <nc r="AI1166" t="inlineStr">
      <is>
        <t>SPO CB_CG2</t>
      </is>
    </nc>
  </rcc>
  <rcc rId="65734" sId="6">
    <nc r="AJ1166" t="inlineStr">
      <is>
        <t>SPO.JD.LMC2</t>
      </is>
    </nc>
  </rcc>
  <rcc rId="65735" sId="6">
    <nc r="AK1166" t="inlineStr">
      <is>
        <t>SPO.JG.LMC2</t>
      </is>
    </nc>
  </rcc>
  <rcc rId="65736" sId="6">
    <nc r="AN1166" t="inlineStr">
      <is>
        <t>-</t>
      </is>
    </nc>
  </rcc>
  <rcc rId="65737" sId="6">
    <nc r="AO1166" t="inlineStr">
      <is>
        <t>-</t>
      </is>
    </nc>
  </rcc>
  <rcc rId="65738" sId="6">
    <nc r="AP1166" t="inlineStr">
      <is>
        <t>DIAMUX</t>
      </is>
    </nc>
  </rcc>
  <rcc rId="65739" sId="6">
    <nc r="AQ1166" t="inlineStr">
      <is>
        <t>ESPELHADO</t>
      </is>
    </nc>
  </rcc>
  <rcc rId="65740" sId="6">
    <nc r="AU1166">
      <v>1002273452</v>
    </nc>
  </rcc>
  <rcc rId="65741" sId="6">
    <nc r="AV1166" t="inlineStr">
      <is>
        <t>23° 27' 49,28" S</t>
      </is>
    </nc>
  </rcc>
  <rcc rId="65742" sId="6">
    <nc r="BC1166">
      <v>1440084644</v>
    </nc>
  </rcc>
  <rcc rId="65743" sId="6">
    <nc r="BD1166" t="inlineStr">
      <is>
        <t>SPB.SP.NZZ</t>
      </is>
    </nc>
  </rcc>
  <rcc rId="65744" sId="6">
    <nc r="A1167">
      <v>2015</v>
    </nc>
  </rcc>
  <rcc rId="65745" sId="6">
    <nc r="B1167" t="inlineStr">
      <is>
        <t>Sub Arm</t>
      </is>
    </nc>
  </rcc>
  <rcc rId="65746" sId="6">
    <nc r="C1167" t="inlineStr">
      <is>
        <t>226 Arm</t>
      </is>
    </nc>
  </rcc>
  <rcc rId="65747" sId="6">
    <nc r="D1167">
      <v>5700321839</v>
    </nc>
  </rcc>
  <rcc rId="65748" sId="6">
    <nc r="E1167" t="inlineStr">
      <is>
        <t>SIM</t>
      </is>
    </nc>
  </rcc>
  <rcc rId="65749" sId="6">
    <nc r="F1167" t="inlineStr">
      <is>
        <t>SIM</t>
      </is>
    </nc>
  </rcc>
  <rcc rId="65750" sId="6">
    <nc r="G1167">
      <v>42157</v>
    </nc>
  </rcc>
  <rcc rId="65751" sId="6">
    <nc r="H1167" t="inlineStr">
      <is>
        <t>Nokia</t>
      </is>
    </nc>
  </rcc>
  <rcc rId="65752" sId="6">
    <nc r="I1167" t="inlineStr">
      <is>
        <t>Retrofit</t>
      </is>
    </nc>
  </rcc>
  <rcc rId="65753" sId="6">
    <nc r="J1167">
      <v>192</v>
    </nc>
  </rcc>
  <rcc rId="65754" sId="6">
    <nc r="K1167">
      <v>432</v>
    </nc>
  </rcc>
  <rcc rId="65755" sId="6">
    <nc r="L1167">
      <v>4</v>
    </nc>
  </rcc>
  <rcc rId="65756" sId="6">
    <nc r="M1167">
      <v>4</v>
    </nc>
  </rcc>
  <rcc rId="65757" sId="6">
    <nc r="N1167">
      <v>24</v>
    </nc>
  </rcc>
  <rcc rId="65758" sId="6">
    <nc r="O1167" t="inlineStr">
      <is>
        <t>SIM</t>
      </is>
    </nc>
  </rcc>
  <rcc rId="65759" sId="6">
    <nc r="P1167" t="inlineStr">
      <is>
        <t>SIM</t>
      </is>
    </nc>
  </rcc>
  <rcc rId="65760" sId="6">
    <nc r="Q1167" t="inlineStr">
      <is>
        <t>SIM</t>
      </is>
    </nc>
  </rcc>
  <rcc rId="65761" sId="6">
    <nc r="R1167" t="inlineStr">
      <is>
        <t>Armário</t>
      </is>
    </nc>
  </rcc>
  <rcc rId="65762" sId="6">
    <nc r="S1167" t="inlineStr">
      <is>
        <t>Monoshelf</t>
      </is>
    </nc>
  </rcc>
  <rcc rId="65763" sId="6">
    <nc r="T1167" t="inlineStr">
      <is>
        <t>Outdoor</t>
      </is>
    </nc>
  </rcc>
  <rcc rId="65764" sId="6">
    <nc r="U1167">
      <v>11</v>
    </nc>
  </rcc>
  <rcc rId="65765" sId="6">
    <nc r="V1167" t="inlineStr">
      <is>
        <t>11202</t>
      </is>
    </nc>
  </rcc>
  <rcc rId="65766" sId="6">
    <nc r="W1167" t="inlineStr">
      <is>
        <t>OAQ</t>
      </is>
    </nc>
  </rcc>
  <rcc rId="65767" sId="6">
    <nc r="X1167" t="inlineStr">
      <is>
        <t>11202EBOAQ</t>
      </is>
    </nc>
  </rcc>
  <rcc rId="65768" sId="6">
    <nc r="Y1167" t="inlineStr">
      <is>
        <t>R. Niterói, 442 - Jardim Vista Alegre</t>
      </is>
    </nc>
  </rcc>
  <rcc rId="65769" sId="6">
    <nc r="Z1167" t="inlineStr">
      <is>
        <t>EMBU</t>
      </is>
    </nc>
  </rcc>
  <rcc rId="65770" sId="6">
    <nc r="AA1167" t="inlineStr">
      <is>
        <t>EB</t>
      </is>
    </nc>
  </rcc>
  <rcc rId="65771" sId="6">
    <nc r="AB1167" t="inlineStr">
      <is>
        <t>EMB.EB.MSO08</t>
      </is>
    </nc>
  </rcc>
  <rcc rId="65772" sId="6">
    <nc r="AC1167" t="inlineStr">
      <is>
        <t>Huawei</t>
      </is>
    </nc>
  </rcc>
  <rcc rId="65773" sId="6">
    <nc r="AD1167" t="inlineStr">
      <is>
        <t>-</t>
      </is>
    </nc>
  </rcc>
  <rcc rId="65774" sId="6">
    <nc r="AE1167" t="inlineStr">
      <is>
        <t>EMB EB 02</t>
      </is>
    </nc>
  </rcc>
  <rcc rId="65775" sId="6">
    <nc r="AF1167" t="inlineStr">
      <is>
        <t>SPO JG 03</t>
      </is>
    </nc>
  </rcc>
  <rcc rId="65776" sId="6">
    <nc r="AG1167" t="inlineStr">
      <is>
        <t>SPO CB 03</t>
      </is>
    </nc>
  </rcc>
  <rcc rId="65777" sId="6">
    <nc r="AI1167" t="inlineStr">
      <is>
        <t>SPO CB_CG2</t>
      </is>
    </nc>
  </rcc>
  <rcc rId="65778" sId="6">
    <nc r="AJ1167" t="inlineStr">
      <is>
        <t>SPO.JD.LMC2</t>
      </is>
    </nc>
  </rcc>
  <rcc rId="65779" sId="6">
    <nc r="AK1167" t="inlineStr">
      <is>
        <t>SPO.JG.LMC2</t>
      </is>
    </nc>
  </rcc>
  <rcc rId="65780" sId="6">
    <nc r="AN1167" t="inlineStr">
      <is>
        <t>-</t>
      </is>
    </nc>
  </rcc>
  <rcc rId="65781" sId="6">
    <nc r="AO1167" t="inlineStr">
      <is>
        <t>-</t>
      </is>
    </nc>
  </rcc>
  <rcc rId="65782" sId="6">
    <nc r="AP1167" t="inlineStr">
      <is>
        <t>FA1201</t>
      </is>
    </nc>
  </rcc>
  <rcc rId="65783" sId="6">
    <nc r="AQ1167" t="inlineStr">
      <is>
        <t>ESPELHADO</t>
      </is>
    </nc>
  </rcc>
  <rcc rId="65784" sId="6">
    <nc r="AU1167">
      <v>1002203551</v>
    </nc>
  </rcc>
  <rcc rId="65785" sId="6">
    <nc r="AV1167" t="inlineStr">
      <is>
        <t>-23.626233 /</t>
      </is>
    </nc>
  </rcc>
  <rcc rId="65786" sId="6">
    <nc r="AW1167">
      <v>-46819110</v>
    </nc>
  </rcc>
  <rcc rId="65787" sId="6">
    <nc r="BC1167">
      <v>1440084644</v>
    </nc>
  </rcc>
  <rcc rId="65788" sId="6">
    <nc r="BD1167" t="inlineStr">
      <is>
        <t>EMB.EB.OAQ</t>
      </is>
    </nc>
  </rcc>
  <rcc rId="65789" sId="6">
    <nc r="A1168">
      <v>2015</v>
    </nc>
  </rcc>
  <rcc rId="65790" sId="6">
    <nc r="B1168" t="inlineStr">
      <is>
        <t>Sub Arm</t>
      </is>
    </nc>
  </rcc>
  <rcc rId="65791" sId="6">
    <nc r="C1168" t="inlineStr">
      <is>
        <t>226 Arm</t>
      </is>
    </nc>
  </rcc>
  <rcc rId="65792" sId="6">
    <nc r="D1168">
      <v>5700321854</v>
    </nc>
  </rcc>
  <rcc rId="65793" sId="6">
    <nc r="E1168" t="inlineStr">
      <is>
        <t>SIM</t>
      </is>
    </nc>
  </rcc>
  <rcc rId="65794" sId="6">
    <nc r="F1168" t="inlineStr">
      <is>
        <t>SIM</t>
      </is>
    </nc>
  </rcc>
  <rcc rId="65795" sId="6">
    <nc r="G1168">
      <v>42170</v>
    </nc>
  </rcc>
  <rcc rId="65796" sId="6">
    <nc r="H1168" t="inlineStr">
      <is>
        <t>Nokia</t>
      </is>
    </nc>
  </rcc>
  <rcc rId="65797" sId="6">
    <nc r="I1168" t="inlineStr">
      <is>
        <t>Retrofit</t>
      </is>
    </nc>
  </rcc>
  <rcc rId="65798" sId="6">
    <nc r="J1168">
      <v>192</v>
    </nc>
  </rcc>
  <rcc rId="65799" sId="6">
    <nc r="K1168">
      <v>432</v>
    </nc>
  </rcc>
  <rcc rId="65800" sId="6">
    <nc r="L1168">
      <v>4</v>
    </nc>
  </rcc>
  <rcc rId="65801" sId="6">
    <nc r="M1168">
      <v>4</v>
    </nc>
  </rcc>
  <rcc rId="65802" sId="6">
    <nc r="N1168">
      <v>24</v>
    </nc>
  </rcc>
  <rcc rId="65803" sId="6">
    <nc r="O1168" t="inlineStr">
      <is>
        <t>SIM</t>
      </is>
    </nc>
  </rcc>
  <rcc rId="65804" sId="6">
    <nc r="P1168" t="inlineStr">
      <is>
        <t>SIM</t>
      </is>
    </nc>
  </rcc>
  <rcc rId="65805" sId="6">
    <nc r="Q1168" t="inlineStr">
      <is>
        <t>SIM</t>
      </is>
    </nc>
  </rcc>
  <rcc rId="65806" sId="6">
    <nc r="R1168" t="inlineStr">
      <is>
        <t>Armário</t>
      </is>
    </nc>
  </rcc>
  <rcc rId="65807" sId="6">
    <nc r="S1168" t="inlineStr">
      <is>
        <t>Monoshelf</t>
      </is>
    </nc>
  </rcc>
  <rcc rId="65808" sId="6">
    <nc r="T1168" t="inlineStr">
      <is>
        <t>Outdoor</t>
      </is>
    </nc>
  </rcc>
  <rcc rId="65809" sId="6">
    <nc r="U1168">
      <v>11</v>
    </nc>
  </rcc>
  <rcc rId="65810" sId="6">
    <nc r="V1168" t="inlineStr">
      <is>
        <t>11202</t>
      </is>
    </nc>
  </rcc>
  <rcc rId="65811" sId="6">
    <nc r="W1168" t="inlineStr">
      <is>
        <t>OBN</t>
      </is>
    </nc>
  </rcc>
  <rcc rId="65812" sId="6">
    <nc r="X1168" t="inlineStr">
      <is>
        <t>11202EBOBN</t>
      </is>
    </nc>
  </rcc>
  <rcc rId="65813" sId="6">
    <nc r="Y1168" t="inlineStr">
      <is>
        <t>Av. Ecologista de João de Oliveira Ramos de Sá, C03</t>
      </is>
    </nc>
  </rcc>
  <rcc rId="65814" sId="6">
    <nc r="Z1168" t="inlineStr">
      <is>
        <t>EMBU</t>
      </is>
    </nc>
  </rcc>
  <rcc rId="65815" sId="6">
    <nc r="AA1168" t="inlineStr">
      <is>
        <t>EB</t>
      </is>
    </nc>
  </rcc>
  <rcc rId="65816" sId="6">
    <nc r="AB1168" t="inlineStr">
      <is>
        <t>EMB.EB.MSO09</t>
      </is>
    </nc>
  </rcc>
  <rcc rId="65817" sId="6">
    <nc r="AC1168" t="inlineStr">
      <is>
        <t>Huawei</t>
      </is>
    </nc>
  </rcc>
  <rcc rId="65818" sId="6">
    <nc r="AD1168" t="inlineStr">
      <is>
        <t>-</t>
      </is>
    </nc>
  </rcc>
  <rcc rId="65819" sId="6">
    <nc r="AE1168" t="inlineStr">
      <is>
        <t>EMB EB 02</t>
      </is>
    </nc>
  </rcc>
  <rcc rId="65820" sId="6">
    <nc r="AF1168" t="inlineStr">
      <is>
        <t>SPO JG 03</t>
      </is>
    </nc>
  </rcc>
  <rcc rId="65821" sId="6">
    <nc r="AG1168" t="inlineStr">
      <is>
        <t>SPO CB 03</t>
      </is>
    </nc>
  </rcc>
  <rcc rId="65822" sId="6">
    <nc r="AI1168" t="inlineStr">
      <is>
        <t>SPO CB_CG2</t>
      </is>
    </nc>
  </rcc>
  <rcc rId="65823" sId="6">
    <nc r="AJ1168" t="inlineStr">
      <is>
        <t>SPO.JD.LMC2</t>
      </is>
    </nc>
  </rcc>
  <rcc rId="65824" sId="6">
    <nc r="AK1168" t="inlineStr">
      <is>
        <t>SPO.JG.LMC2</t>
      </is>
    </nc>
  </rcc>
  <rcc rId="65825" sId="6">
    <nc r="AN1168" t="inlineStr">
      <is>
        <t>-</t>
      </is>
    </nc>
  </rcc>
  <rcc rId="65826" sId="6">
    <nc r="AO1168" t="inlineStr">
      <is>
        <t>-</t>
      </is>
    </nc>
  </rcc>
  <rcc rId="65827" sId="6">
    <nc r="AP1168" t="inlineStr">
      <is>
        <t>DCS40</t>
      </is>
    </nc>
  </rcc>
  <rcc rId="65828" sId="6">
    <nc r="AQ1168" t="inlineStr">
      <is>
        <t>ESPELHADO</t>
      </is>
    </nc>
  </rcc>
  <rcc rId="65829" sId="6">
    <nc r="AU1168">
      <v>1002203721</v>
    </nc>
  </rcc>
  <rcc rId="65830" sId="6">
    <nc r="AV1168" t="inlineStr">
      <is>
        <t>-23.641561 /</t>
      </is>
    </nc>
  </rcc>
  <rcc rId="65831" sId="6">
    <nc r="AW1168">
      <v>-46897636</v>
    </nc>
  </rcc>
  <rcc rId="65832" sId="6">
    <nc r="BC1168">
      <v>1440084644</v>
    </nc>
  </rcc>
  <rcc rId="65833" sId="6">
    <nc r="BD1168" t="inlineStr">
      <is>
        <t>EMB.EB.OBN</t>
      </is>
    </nc>
  </rcc>
  <rcc rId="65834" sId="6">
    <nc r="A1169">
      <v>2015</v>
    </nc>
  </rcc>
  <rcc rId="65835" sId="6">
    <nc r="B1169" t="inlineStr">
      <is>
        <t>Sub Arm</t>
      </is>
    </nc>
  </rcc>
  <rcc rId="65836" sId="6">
    <nc r="C1169" t="inlineStr">
      <is>
        <t>226 Arm</t>
      </is>
    </nc>
  </rcc>
  <rcc rId="65837" sId="6">
    <nc r="D1169">
      <v>5700321834</v>
    </nc>
  </rcc>
  <rcc rId="65838" sId="6">
    <nc r="E1169" t="inlineStr">
      <is>
        <t>SIM</t>
      </is>
    </nc>
  </rcc>
  <rcc rId="65839" sId="6">
    <nc r="F1169" t="inlineStr">
      <is>
        <t>SIM</t>
      </is>
    </nc>
  </rcc>
  <rcc rId="65840" sId="6">
    <nc r="G1169">
      <v>42158</v>
    </nc>
  </rcc>
  <rcc rId="65841" sId="6">
    <nc r="H1169" t="inlineStr">
      <is>
        <t>Nokia</t>
      </is>
    </nc>
  </rcc>
  <rcc rId="65842" sId="6">
    <nc r="I1169" t="inlineStr">
      <is>
        <t>Retrofit</t>
      </is>
    </nc>
  </rcc>
  <rcc rId="65843" sId="6">
    <nc r="J1169">
      <v>192</v>
    </nc>
  </rcc>
  <rcc rId="65844" sId="6">
    <nc r="K1169">
      <v>432</v>
    </nc>
  </rcc>
  <rcc rId="65845" sId="6">
    <nc r="L1169">
      <v>4</v>
    </nc>
  </rcc>
  <rcc rId="65846" sId="6">
    <nc r="M1169">
      <v>4</v>
    </nc>
  </rcc>
  <rcc rId="65847" sId="6">
    <nc r="N1169">
      <v>24</v>
    </nc>
  </rcc>
  <rcc rId="65848" sId="6">
    <nc r="O1169" t="inlineStr">
      <is>
        <t>SIM</t>
      </is>
    </nc>
  </rcc>
  <rcc rId="65849" sId="6">
    <nc r="P1169" t="inlineStr">
      <is>
        <t>SIM</t>
      </is>
    </nc>
  </rcc>
  <rcc rId="65850" sId="6">
    <nc r="Q1169" t="inlineStr">
      <is>
        <t>SIM</t>
      </is>
    </nc>
  </rcc>
  <rcc rId="65851" sId="6">
    <nc r="R1169" t="inlineStr">
      <is>
        <t>Armário</t>
      </is>
    </nc>
  </rcc>
  <rcc rId="65852" sId="6">
    <nc r="S1169" t="inlineStr">
      <is>
        <t>Monoshelf</t>
      </is>
    </nc>
  </rcc>
  <rcc rId="65853" sId="6">
    <nc r="T1169" t="inlineStr">
      <is>
        <t>Outdoor</t>
      </is>
    </nc>
  </rcc>
  <rcc rId="65854" sId="6">
    <nc r="U1169">
      <v>11</v>
    </nc>
  </rcc>
  <rcc rId="65855" sId="6">
    <nc r="V1169" t="inlineStr">
      <is>
        <t>11202</t>
      </is>
    </nc>
  </rcc>
  <rcc rId="65856" sId="6">
    <nc r="W1169" t="inlineStr">
      <is>
        <t>OCC</t>
      </is>
    </nc>
  </rcc>
  <rcc rId="65857" sId="6">
    <nc r="X1169" t="inlineStr">
      <is>
        <t>11202EBOCC</t>
      </is>
    </nc>
  </rcc>
  <rcc rId="65858" sId="6">
    <nc r="Y1169" t="inlineStr">
      <is>
        <t>R. Ilha Solteira x R. Ilha de Marajó - Jardim dos Oliveiras</t>
      </is>
    </nc>
  </rcc>
  <rcc rId="65859" sId="6">
    <nc r="Z1169" t="inlineStr">
      <is>
        <t>EMBU</t>
      </is>
    </nc>
  </rcc>
  <rcc rId="65860" sId="6">
    <nc r="AA1169" t="inlineStr">
      <is>
        <t>EB</t>
      </is>
    </nc>
  </rcc>
  <rcc rId="65861" sId="6">
    <nc r="AB1169" t="inlineStr">
      <is>
        <t>EMB.EB.MSO06</t>
      </is>
    </nc>
  </rcc>
  <rcc rId="65862" sId="6">
    <nc r="AC1169" t="inlineStr">
      <is>
        <t>Huawei</t>
      </is>
    </nc>
  </rcc>
  <rcc rId="65863" sId="6">
    <nc r="AD1169" t="inlineStr">
      <is>
        <t>-</t>
      </is>
    </nc>
  </rcc>
  <rcc rId="65864" sId="6">
    <nc r="AE1169" t="inlineStr">
      <is>
        <t>EMB EB 02</t>
      </is>
    </nc>
  </rcc>
  <rcc rId="65865" sId="6">
    <nc r="AF1169" t="inlineStr">
      <is>
        <t>SPO JG 03</t>
      </is>
    </nc>
  </rcc>
  <rcc rId="65866" sId="6">
    <nc r="AG1169" t="inlineStr">
      <is>
        <t>SPO CB 03</t>
      </is>
    </nc>
  </rcc>
  <rcc rId="65867" sId="6">
    <nc r="AI1169" t="inlineStr">
      <is>
        <t>SPO CB_CG2</t>
      </is>
    </nc>
  </rcc>
  <rcc rId="65868" sId="6">
    <nc r="AJ1169" t="inlineStr">
      <is>
        <t>SPO.JD.LMC2</t>
      </is>
    </nc>
  </rcc>
  <rcc rId="65869" sId="6">
    <nc r="AK1169" t="inlineStr">
      <is>
        <t>SPO.JG.LMC2</t>
      </is>
    </nc>
  </rcc>
  <rcc rId="65870" sId="6">
    <nc r="AN1169" t="inlineStr">
      <is>
        <t>-</t>
      </is>
    </nc>
  </rcc>
  <rcc rId="65871" sId="6">
    <nc r="AO1169" t="inlineStr">
      <is>
        <t>-</t>
      </is>
    </nc>
  </rcc>
  <rcc rId="65872" sId="6">
    <nc r="AP1169" t="inlineStr">
      <is>
        <t>FA1201</t>
      </is>
    </nc>
  </rcc>
  <rcc rId="65873" sId="6">
    <nc r="AQ1169" t="inlineStr">
      <is>
        <t>ESPELHADO</t>
      </is>
    </nc>
  </rcc>
  <rcc rId="65874" sId="6">
    <nc r="AU1169">
      <v>1002203594</v>
    </nc>
  </rcc>
  <rcc rId="65875" sId="6">
    <nc r="AV1169" t="inlineStr">
      <is>
        <t>-23.623475 /</t>
      </is>
    </nc>
  </rcc>
  <rcc rId="65876" sId="6">
    <nc r="AW1169">
      <v>-46814215</v>
    </nc>
  </rcc>
  <rcc rId="65877" sId="6">
    <nc r="BC1169">
      <v>1440084644</v>
    </nc>
  </rcc>
  <rcc rId="65878" sId="6">
    <nc r="BD1169" t="inlineStr">
      <is>
        <t>EMB.EB.OCC</t>
      </is>
    </nc>
  </rcc>
  <rcc rId="65879" sId="6">
    <nc r="A1170">
      <v>2015</v>
    </nc>
  </rcc>
  <rcc rId="65880" sId="6">
    <nc r="B1170" t="inlineStr">
      <is>
        <t>Sub Arm</t>
      </is>
    </nc>
  </rcc>
  <rcc rId="65881" sId="6">
    <nc r="C1170" t="inlineStr">
      <is>
        <t>226 Arm</t>
      </is>
    </nc>
  </rcc>
  <rcc rId="65882" sId="6">
    <nc r="D1170">
      <v>5700321248</v>
    </nc>
  </rcc>
  <rcc rId="65883" sId="6">
    <nc r="E1170" t="inlineStr">
      <is>
        <t>SIM</t>
      </is>
    </nc>
  </rcc>
  <rcc rId="65884" sId="6">
    <nc r="F1170" t="inlineStr">
      <is>
        <t>SIM</t>
      </is>
    </nc>
  </rcc>
  <rcc rId="65885" sId="6">
    <nc r="G1170">
      <v>42080</v>
    </nc>
  </rcc>
  <rcc rId="65886" sId="6">
    <nc r="H1170" t="inlineStr">
      <is>
        <t>Keymile</t>
      </is>
    </nc>
  </rcc>
  <rcc rId="65887" sId="6">
    <nc r="I1170" t="inlineStr">
      <is>
        <t>Modernização</t>
      </is>
    </nc>
  </rcc>
  <rcc rId="65888" sId="6">
    <nc r="J1170">
      <v>192</v>
    </nc>
  </rcc>
  <rcc rId="65889" sId="6">
    <nc r="K1170">
      <v>432</v>
    </nc>
  </rcc>
  <rcc rId="65890" sId="6">
    <nc r="L1170">
      <v>4</v>
    </nc>
  </rcc>
  <rcc rId="65891" sId="6">
    <nc r="M1170">
      <v>4</v>
    </nc>
  </rcc>
  <rcc rId="65892" sId="6">
    <nc r="N1170">
      <v>32</v>
    </nc>
  </rcc>
  <rcc rId="65893" sId="6">
    <nc r="O1170" t="inlineStr">
      <is>
        <t>SIM</t>
      </is>
    </nc>
  </rcc>
  <rcc rId="65894" sId="6">
    <nc r="P1170" t="inlineStr">
      <is>
        <t>SIM</t>
      </is>
    </nc>
  </rcc>
  <rcc rId="65895" sId="6">
    <nc r="Q1170" t="inlineStr">
      <is>
        <t>SIM</t>
      </is>
    </nc>
  </rcc>
  <rcc rId="65896" sId="6">
    <nc r="R1170" t="inlineStr">
      <is>
        <t>Armário</t>
      </is>
    </nc>
  </rcc>
  <rcc rId="65897" sId="6">
    <nc r="S1170" t="inlineStr">
      <is>
        <t>Monoshelf</t>
      </is>
    </nc>
  </rcc>
  <rcc rId="65898" sId="6">
    <nc r="T1170" t="inlineStr">
      <is>
        <t>Outdoor</t>
      </is>
    </nc>
  </rcc>
  <rcc rId="65899" sId="6">
    <nc r="U1170">
      <v>19</v>
    </nc>
  </rcc>
  <rcc rId="65900" sId="6">
    <nc r="V1170">
      <v>11135</v>
    </nc>
  </rcc>
  <rcc rId="65901" sId="6">
    <nc r="W1170" t="inlineStr">
      <is>
        <t>OGK</t>
      </is>
    </nc>
  </rcc>
  <rcc rId="65902" sId="6">
    <nc r="X1170" t="inlineStr">
      <is>
        <t>11135MDOGK</t>
      </is>
    </nc>
  </rcc>
  <rcc rId="65903" sId="6">
    <nc r="Y1170" t="inlineStr">
      <is>
        <t xml:space="preserve">R. 11, 1 – Jd. Monte Belo </t>
      </is>
    </nc>
  </rcc>
  <rcc rId="65904" sId="6">
    <nc r="Z1170" t="inlineStr">
      <is>
        <t>CAMPINAS</t>
      </is>
    </nc>
  </rcc>
  <rcc rId="65905" sId="6">
    <nc r="AA1170" t="inlineStr">
      <is>
        <t>MD</t>
      </is>
    </nc>
  </rcc>
  <rcc rId="65906" sId="6">
    <nc r="AB1170" t="inlineStr">
      <is>
        <t>CAS.MD.MSO03</t>
      </is>
    </nc>
  </rcc>
  <rcc rId="65907" sId="6">
    <nc r="AC1170" t="inlineStr">
      <is>
        <t>Huawei</t>
      </is>
    </nc>
  </rcc>
  <rcc rId="65908" sId="6">
    <nc r="AD1170" t="inlineStr">
      <is>
        <t>CAS MD 01</t>
      </is>
    </nc>
  </rcc>
  <rcc rId="65909" sId="6">
    <nc r="AE1170" t="inlineStr">
      <is>
        <t>CAS CB 02</t>
      </is>
    </nc>
  </rcc>
  <rcc rId="65910" sId="6">
    <nc r="AF1170" t="inlineStr">
      <is>
        <t>CAS CE 03</t>
      </is>
    </nc>
  </rcc>
  <rcc rId="65911" sId="6">
    <nc r="AG1170" t="inlineStr">
      <is>
        <t>CAS CT 03</t>
      </is>
    </nc>
  </rcc>
  <rcc rId="65912" sId="6">
    <nc r="AI1170" t="inlineStr">
      <is>
        <t>CAS CE_CG4</t>
      </is>
    </nc>
  </rcc>
  <rcc rId="65913" sId="6">
    <nc r="AJ1170" t="inlineStr">
      <is>
        <t>ARQ.FI.LMC2</t>
      </is>
    </nc>
  </rcc>
  <rcc rId="65914" sId="6">
    <nc r="AK1170" t="inlineStr">
      <is>
        <t>BRU.AC.LMC2</t>
      </is>
    </nc>
  </rcc>
  <rcc rId="65915" sId="6">
    <nc r="AN1170" t="inlineStr">
      <is>
        <t>-</t>
      </is>
    </nc>
  </rcc>
  <rcc rId="65916" sId="6">
    <nc r="AO1170" t="inlineStr">
      <is>
        <t>-</t>
      </is>
    </nc>
  </rcc>
  <rcc rId="65917" sId="6">
    <nc r="AP1170" t="inlineStr">
      <is>
        <t>ONU 500</t>
      </is>
    </nc>
  </rcc>
  <rcc rId="65918" sId="6">
    <nc r="AQ1170" t="inlineStr">
      <is>
        <t>V5.2</t>
      </is>
    </nc>
  </rcc>
  <rcc rId="65919" sId="6">
    <nc r="AT1170" t="inlineStr">
      <is>
        <t>Vandalizado</t>
      </is>
    </nc>
  </rcc>
  <rcc rId="65920" sId="6">
    <nc r="AU1170">
      <v>1003672679</v>
    </nc>
  </rcc>
  <rcc rId="65921" sId="6">
    <nc r="AV1170" t="inlineStr">
      <is>
        <t>FALTA</t>
      </is>
    </nc>
  </rcc>
  <rcc rId="65922" sId="6">
    <nc r="AW1170" t="inlineStr">
      <is>
        <t>FALTA</t>
      </is>
    </nc>
  </rcc>
  <rcc rId="65923" sId="6">
    <nc r="AX1170" t="inlineStr">
      <is>
        <t>ok</t>
      </is>
    </nc>
  </rcc>
  <rcc rId="65924" sId="6">
    <nc r="BC1170">
      <v>2026063379</v>
    </nc>
  </rcc>
  <rcc rId="65925" sId="6">
    <nc r="BD1170" t="inlineStr">
      <is>
        <t>CAS.MD.OGK</t>
      </is>
    </nc>
  </rcc>
  <rcc rId="65926" sId="6">
    <nc r="A1171">
      <v>2015</v>
    </nc>
  </rcc>
  <rcc rId="65927" sId="6">
    <nc r="B1171" t="inlineStr">
      <is>
        <t>Sub Arm</t>
      </is>
    </nc>
  </rcc>
  <rcc rId="65928" sId="6">
    <nc r="C1171" t="inlineStr">
      <is>
        <t>226 Arm</t>
      </is>
    </nc>
  </rcc>
  <rcc rId="65929" sId="6">
    <nc r="D1171">
      <v>5700285563</v>
    </nc>
  </rcc>
  <rcc rId="65930" sId="6">
    <nc r="E1171" t="inlineStr">
      <is>
        <t>SIM</t>
      </is>
    </nc>
  </rcc>
  <rcc rId="65931" sId="6">
    <nc r="F1171" t="inlineStr">
      <is>
        <t>SIM</t>
      </is>
    </nc>
  </rcc>
  <rcc rId="65932" sId="6">
    <nc r="G1171">
      <v>42122</v>
    </nc>
  </rcc>
  <rcc rId="65933" sId="6">
    <nc r="H1171" t="inlineStr">
      <is>
        <t>Huawei</t>
      </is>
    </nc>
  </rcc>
  <rcc rId="65934" sId="6">
    <nc r="I1171" t="inlineStr">
      <is>
        <t>Modernização</t>
      </is>
    </nc>
  </rcc>
  <rcc rId="65935" sId="6">
    <nc r="J1171">
      <v>192</v>
    </nc>
  </rcc>
  <rcc rId="65936" sId="6">
    <nc r="K1171">
      <v>448</v>
    </nc>
  </rcc>
  <rcc rId="65937" sId="6">
    <nc r="L1171">
      <v>8</v>
    </nc>
  </rcc>
  <rcc rId="65938" sId="6">
    <nc r="M1171">
      <v>8</v>
    </nc>
  </rcc>
  <rcc rId="65939" sId="6">
    <nc r="N1171">
      <v>16</v>
    </nc>
  </rcc>
  <rcc rId="65940" sId="6">
    <nc r="O1171" t="inlineStr">
      <is>
        <t>NÃO</t>
      </is>
    </nc>
  </rcc>
  <rcc rId="65941" sId="6">
    <nc r="P1171" t="inlineStr">
      <is>
        <t>NÃO</t>
      </is>
    </nc>
  </rcc>
  <rcc rId="65942" sId="6">
    <nc r="Q1171" t="inlineStr">
      <is>
        <t>SIM</t>
      </is>
    </nc>
  </rcc>
  <rcc rId="65943" sId="6">
    <nc r="R1171" t="inlineStr">
      <is>
        <t>Armário</t>
      </is>
    </nc>
  </rcc>
  <rcc rId="65944" sId="6">
    <nc r="S1171" t="inlineStr">
      <is>
        <t>Monoshelf</t>
      </is>
    </nc>
  </rcc>
  <rcc rId="65945" sId="6">
    <nc r="T1171" t="inlineStr">
      <is>
        <t>Outdoor</t>
      </is>
    </nc>
  </rcc>
  <rcc rId="65946" sId="6">
    <nc r="U1171">
      <v>19</v>
    </nc>
  </rcc>
  <rcc rId="65947" sId="6">
    <nc r="V1171" t="inlineStr">
      <is>
        <t>11135</t>
      </is>
    </nc>
  </rcc>
  <rcc rId="65948" sId="6">
    <nc r="W1171" t="inlineStr">
      <is>
        <t>OGP</t>
      </is>
    </nc>
  </rcc>
  <rcc rId="65949" sId="6">
    <nc r="X1171" t="inlineStr">
      <is>
        <t>11135MDOGP</t>
      </is>
    </nc>
  </rcc>
  <rcc rId="65950" sId="6">
    <nc r="Y1171" t="inlineStr">
      <is>
        <t>R. Ângela de Carvalho Nunes, 7 - Recanto dos Dourados</t>
      </is>
    </nc>
  </rcc>
  <rcc rId="65951" sId="6">
    <nc r="Z1171" t="inlineStr">
      <is>
        <t>CAMPINAS</t>
      </is>
    </nc>
  </rcc>
  <rcc rId="65952" sId="6">
    <nc r="AA1171" t="inlineStr">
      <is>
        <t>MD</t>
      </is>
    </nc>
  </rcc>
  <rcc rId="65953" sId="6">
    <nc r="AB1171" t="inlineStr">
      <is>
        <t>CAS.MD.MSO04</t>
      </is>
    </nc>
  </rcc>
  <rcc rId="65954" sId="6">
    <nc r="AC1171" t="inlineStr">
      <is>
        <t>Huawei</t>
      </is>
    </nc>
  </rcc>
  <rcc rId="65955" sId="6">
    <nc r="AD1171" t="inlineStr">
      <is>
        <t>CAS MD 01</t>
      </is>
    </nc>
  </rcc>
  <rcc rId="65956" sId="6">
    <nc r="AE1171" t="inlineStr">
      <is>
        <t>CAS CB 02</t>
      </is>
    </nc>
  </rcc>
  <rcc rId="65957" sId="6">
    <nc r="AF1171" t="inlineStr">
      <is>
        <t>CAS CE 03</t>
      </is>
    </nc>
  </rcc>
  <rcc rId="65958" sId="6">
    <nc r="AG1171" t="inlineStr">
      <is>
        <t>CAS CT 03</t>
      </is>
    </nc>
  </rcc>
  <rcc rId="65959" sId="6">
    <nc r="AI1171" t="inlineStr">
      <is>
        <t>CAS CT_CG3</t>
      </is>
    </nc>
  </rcc>
  <rcc rId="65960" sId="6">
    <nc r="AJ1171" t="inlineStr">
      <is>
        <t>ARQ.FI.LMC2</t>
      </is>
    </nc>
  </rcc>
  <rcc rId="65961" sId="6">
    <nc r="AK1171" t="inlineStr">
      <is>
        <t>BRU.AC.LMC2</t>
      </is>
    </nc>
  </rcc>
  <rcc rId="65962" sId="6">
    <nc r="AN1171" t="inlineStr">
      <is>
        <t>-</t>
      </is>
    </nc>
  </rcc>
  <rcc rId="65963" sId="6">
    <nc r="AO1171" t="inlineStr">
      <is>
        <t>-</t>
      </is>
    </nc>
  </rcc>
  <rcc rId="65964" sId="6">
    <nc r="AP1171" t="inlineStr">
      <is>
        <t>ONU 500</t>
      </is>
    </nc>
  </rcc>
  <rcc rId="65965" sId="6">
    <nc r="AQ1171" t="inlineStr">
      <is>
        <t>V5.2</t>
      </is>
    </nc>
  </rcc>
  <rcc rId="65966" sId="6">
    <nc r="AU1171">
      <v>1003672717</v>
    </nc>
  </rcc>
  <rcc rId="65967" sId="6">
    <nc r="AV1171" t="inlineStr">
      <is>
        <t>22°47'22.3"S</t>
      </is>
    </nc>
  </rcc>
  <rcc rId="65968" sId="6">
    <nc r="AW1171" t="inlineStr">
      <is>
        <t>46°59'48.0"W</t>
      </is>
    </nc>
  </rcc>
  <rcc rId="65969" sId="6">
    <nc r="BC1171">
      <v>1892063257</v>
    </nc>
  </rcc>
  <rcc rId="65970" sId="6">
    <nc r="BD1171" t="inlineStr">
      <is>
        <t>CAS.MD.OGP</t>
      </is>
    </nc>
  </rcc>
  <rcc rId="65971" sId="6">
    <nc r="A1172">
      <v>2015</v>
    </nc>
  </rcc>
  <rcc rId="65972" sId="6">
    <nc r="B1172" t="inlineStr">
      <is>
        <t>Sub Arm</t>
      </is>
    </nc>
  </rcc>
  <rcc rId="65973" sId="6">
    <nc r="C1172" t="inlineStr">
      <is>
        <t>226 Arm</t>
      </is>
    </nc>
  </rcc>
  <rcc rId="65974" sId="6">
    <nc r="D1172">
      <v>5700285577</v>
    </nc>
  </rcc>
  <rcc rId="65975" sId="6">
    <nc r="E1172" t="inlineStr">
      <is>
        <t>SIM</t>
      </is>
    </nc>
  </rcc>
  <rcc rId="65976" sId="6">
    <nc r="F1172" t="inlineStr">
      <is>
        <t>SIM</t>
      </is>
    </nc>
  </rcc>
  <rcc rId="65977" sId="6">
    <nc r="G1172">
      <v>42272</v>
    </nc>
  </rcc>
  <rcc rId="65978" sId="6">
    <nc r="H1172" t="inlineStr">
      <is>
        <t>Huawei</t>
      </is>
    </nc>
  </rcc>
  <rcc rId="65979" sId="6">
    <nc r="I1172" t="inlineStr">
      <is>
        <t>Novo</t>
      </is>
    </nc>
  </rcc>
  <rcc rId="65980" sId="6">
    <nc r="J1172">
      <v>192</v>
    </nc>
  </rcc>
  <rcc rId="65981" sId="6">
    <nc r="K1172">
      <v>448</v>
    </nc>
  </rcc>
  <rcc rId="65982" sId="6">
    <nc r="L1172">
      <v>8</v>
    </nc>
  </rcc>
  <rcc rId="65983" sId="6">
    <nc r="M1172">
      <v>8</v>
    </nc>
  </rcc>
  <rcc rId="65984" sId="6">
    <nc r="N1172">
      <v>16</v>
    </nc>
  </rcc>
  <rcc rId="65985" sId="6">
    <nc r="O1172" t="inlineStr">
      <is>
        <t>NÃO</t>
      </is>
    </nc>
  </rcc>
  <rcc rId="65986" sId="6">
    <nc r="P1172" t="inlineStr">
      <is>
        <t>NÃO</t>
      </is>
    </nc>
  </rcc>
  <rcc rId="65987" sId="6">
    <nc r="Q1172" t="inlineStr">
      <is>
        <t>SIM</t>
      </is>
    </nc>
  </rcc>
  <rcc rId="65988" sId="6">
    <nc r="R1172" t="inlineStr">
      <is>
        <t>Armário</t>
      </is>
    </nc>
  </rcc>
  <rcc rId="65989" sId="6">
    <nc r="S1172" t="inlineStr">
      <is>
        <t>Monoshelf</t>
      </is>
    </nc>
  </rcc>
  <rcc rId="65990" sId="6">
    <nc r="T1172" t="inlineStr">
      <is>
        <t>Outdoor</t>
      </is>
    </nc>
  </rcc>
  <rcc rId="65991" sId="6">
    <nc r="U1172">
      <v>11</v>
    </nc>
  </rcc>
  <rcc rId="65992" sId="6">
    <nc r="V1172">
      <v>11203</v>
    </nc>
  </rcc>
  <rcc rId="65993" sId="6">
    <nc r="W1172" t="inlineStr">
      <is>
        <t>OGZ</t>
      </is>
    </nc>
  </rcc>
  <rcc rId="65994" sId="6">
    <nc r="X1172" t="inlineStr">
      <is>
        <t>11203COOGZ</t>
      </is>
    </nc>
  </rcc>
  <rcc rId="65995" sId="6">
    <nc r="Y1172" t="inlineStr">
      <is>
        <t>Estrada Belvedere, s/no</t>
      </is>
    </nc>
  </rcc>
  <rcc rId="65996" sId="6">
    <nc r="Z1172" t="inlineStr">
      <is>
        <t>EMBU GUACU</t>
      </is>
    </nc>
  </rcc>
  <rcc rId="65997" sId="6">
    <nc r="AA1172" t="inlineStr">
      <is>
        <t>CO</t>
      </is>
    </nc>
  </rcc>
  <rcc rId="65998" sId="6">
    <nc r="AB1172" t="inlineStr">
      <is>
        <t>EBG.CO.MSO03</t>
      </is>
    </nc>
  </rcc>
  <rcc rId="65999" sId="6">
    <nc r="AC1172" t="inlineStr">
      <is>
        <t>Huawei</t>
      </is>
    </nc>
  </rcc>
  <rcc rId="66000" sId="6">
    <nc r="AD1172" t="inlineStr">
      <is>
        <t>EBG CO 01</t>
      </is>
    </nc>
  </rcc>
  <rcc rId="66001" sId="6">
    <nc r="AE1172" t="inlineStr">
      <is>
        <t>ICS IS 02</t>
      </is>
    </nc>
  </rcc>
  <rcc rId="66002" sId="6">
    <nc r="AF1172" t="inlineStr">
      <is>
        <t>SPO JG 03</t>
      </is>
    </nc>
  </rcc>
  <rcc rId="66003" sId="6">
    <nc r="AG1172" t="inlineStr">
      <is>
        <t>SPO CB 03</t>
      </is>
    </nc>
  </rcc>
  <rcc rId="66004" sId="6">
    <nc r="AI1172" t="inlineStr">
      <is>
        <t>SPO CB_CG2</t>
      </is>
    </nc>
  </rcc>
  <rcc rId="66005" sId="6">
    <nc r="AJ1172" t="inlineStr">
      <is>
        <t>SPO.JD.LMC2</t>
      </is>
    </nc>
  </rcc>
  <rcc rId="66006" sId="6">
    <nc r="AK1172" t="inlineStr">
      <is>
        <t>SPO.JG.LMC2</t>
      </is>
    </nc>
  </rcc>
  <rcc rId="66007" sId="6">
    <nc r="AN1172" t="inlineStr">
      <is>
        <t>-</t>
      </is>
    </nc>
  </rcc>
  <rcc rId="66008" sId="6">
    <nc r="AO1172" t="inlineStr">
      <is>
        <t>-</t>
      </is>
    </nc>
  </rcc>
  <rcc rId="66009" sId="6">
    <nc r="AP1172" t="inlineStr">
      <is>
        <t>N/A</t>
      </is>
    </nc>
  </rcc>
  <rcc rId="66010" sId="6">
    <nc r="AQ1172" t="inlineStr">
      <is>
        <t>N/A</t>
      </is>
    </nc>
  </rcc>
  <rcc rId="66011" sId="6">
    <nc r="AU1172" t="inlineStr">
      <is>
        <t>falta estação</t>
      </is>
    </nc>
  </rcc>
  <rcc rId="66012" sId="6">
    <nc r="AV1172" t="inlineStr">
      <is>
        <t>23°55'28.9" S</t>
      </is>
    </nc>
  </rcc>
  <rcc rId="66013" sId="6">
    <nc r="AW1172" t="inlineStr">
      <is>
        <t>46°52'16.5" W</t>
      </is>
    </nc>
  </rcc>
  <rcc rId="66014" sId="6">
    <nc r="BC1172">
      <v>1892063257</v>
    </nc>
  </rcc>
  <rcc rId="66015" sId="6">
    <nc r="BD1172" t="inlineStr">
      <is>
        <t>EBG.CO.OGZ</t>
      </is>
    </nc>
  </rcc>
  <rcc rId="66016" sId="6">
    <nc r="A1173">
      <v>2015</v>
    </nc>
  </rcc>
  <rcc rId="66017" sId="6">
    <nc r="B1173" t="inlineStr">
      <is>
        <t>Sub Arm</t>
      </is>
    </nc>
  </rcc>
  <rcc rId="66018" sId="6">
    <nc r="C1173" t="inlineStr">
      <is>
        <t>226 Arm</t>
      </is>
    </nc>
  </rcc>
  <rcc rId="66019" sId="6">
    <nc r="D1173" t="inlineStr">
      <is>
        <t>5700282883</t>
      </is>
    </nc>
  </rcc>
  <rcc rId="66020" sId="6">
    <nc r="E1173" t="inlineStr">
      <is>
        <t>SIM</t>
      </is>
    </nc>
  </rcc>
  <rcc rId="66021" sId="6">
    <nc r="F1173" t="inlineStr">
      <is>
        <t>SIM</t>
      </is>
    </nc>
  </rcc>
  <rcc rId="66022" sId="6">
    <nc r="G1173">
      <v>42081</v>
    </nc>
  </rcc>
  <rcc rId="66023" sId="6">
    <nc r="H1173" t="inlineStr">
      <is>
        <t>Keymile</t>
      </is>
    </nc>
  </rcc>
  <rcc rId="66024" sId="6">
    <nc r="I1173" t="inlineStr">
      <is>
        <t>Retrofit</t>
      </is>
    </nc>
  </rcc>
  <rcc rId="66025" sId="6">
    <nc r="J1173">
      <v>192</v>
    </nc>
  </rcc>
  <rcc rId="66026" sId="6">
    <nc r="K1173">
      <v>432</v>
    </nc>
  </rcc>
  <rcc rId="66027" sId="6">
    <nc r="L1173">
      <v>4</v>
    </nc>
  </rcc>
  <rcc rId="66028" sId="6">
    <nc r="M1173">
      <v>4</v>
    </nc>
  </rcc>
  <rcc rId="66029" sId="6">
    <nc r="N1173">
      <v>32</v>
    </nc>
  </rcc>
  <rcc rId="66030" sId="6">
    <nc r="O1173" t="inlineStr">
      <is>
        <t>SIM</t>
      </is>
    </nc>
  </rcc>
  <rcc rId="66031" sId="6">
    <nc r="P1173" t="inlineStr">
      <is>
        <t>SIM</t>
      </is>
    </nc>
  </rcc>
  <rcc rId="66032" sId="6">
    <nc r="Q1173" t="inlineStr">
      <is>
        <t>SIM</t>
      </is>
    </nc>
  </rcc>
  <rcc rId="66033" sId="6">
    <nc r="R1173" t="inlineStr">
      <is>
        <t>Armário</t>
      </is>
    </nc>
  </rcc>
  <rcc rId="66034" sId="6">
    <nc r="S1173" t="inlineStr">
      <is>
        <t>Monoshelf</t>
      </is>
    </nc>
  </rcc>
  <rcc rId="66035" sId="6">
    <nc r="T1173" t="inlineStr">
      <is>
        <t>Outdoor</t>
      </is>
    </nc>
  </rcc>
  <rcc rId="66036" sId="6">
    <nc r="U1173">
      <v>17</v>
    </nc>
  </rcc>
  <rcc rId="66037" sId="6">
    <nc r="V1173" t="inlineStr">
      <is>
        <t>11562</t>
      </is>
    </nc>
  </rcc>
  <rcc rId="66038" sId="6">
    <nc r="W1173" t="inlineStr">
      <is>
        <t>OHB</t>
      </is>
    </nc>
  </rcc>
  <rcc rId="66039" sId="6">
    <nc r="X1173" t="inlineStr">
      <is>
        <t>11562MCOHB</t>
      </is>
    </nc>
  </rcc>
  <rcc rId="66040" sId="6">
    <nc r="Y1173" t="inlineStr">
      <is>
        <t>OHB- (END. Av. 02 s/nº nas proximidades da portaria do condomínio Parque da Liberdade I e II)</t>
      </is>
    </nc>
  </rcc>
  <rcc rId="66041" sId="6">
    <nc r="Z1173" t="inlineStr">
      <is>
        <t>SAO JOSE DO RIO PRETO</t>
      </is>
    </nc>
  </rcc>
  <rcc rId="66042" sId="6">
    <nc r="AA1173" t="inlineStr">
      <is>
        <t>MC</t>
      </is>
    </nc>
  </rcc>
  <rcc rId="66043" sId="6">
    <nc r="AB1173" t="inlineStr">
      <is>
        <t>SRR.MC.MSO05</t>
      </is>
    </nc>
  </rcc>
  <rcc rId="66044" sId="6">
    <nc r="AC1173" t="inlineStr">
      <is>
        <t>Alcatel</t>
      </is>
    </nc>
  </rcc>
  <rcc rId="66045" sId="6">
    <nc r="AD1173" t="inlineStr">
      <is>
        <t>-</t>
      </is>
    </nc>
  </rcc>
  <rcc rId="66046" sId="6">
    <nc r="AE1173" t="inlineStr">
      <is>
        <t>SRR MC 01</t>
      </is>
    </nc>
  </rcc>
  <rcc rId="66047" sId="6">
    <nc r="AF1173" t="inlineStr">
      <is>
        <t>ARQ FI 03</t>
      </is>
    </nc>
  </rcc>
  <rcc rId="66048" sId="6">
    <nc r="AG1173" t="inlineStr">
      <is>
        <t>ARQ FI 04</t>
      </is>
    </nc>
  </rcc>
  <rcc rId="66049" sId="6">
    <nc r="AI1173" t="inlineStr">
      <is>
        <t>ARQ FI_CG3</t>
      </is>
    </nc>
  </rcc>
  <rcc rId="66050" sId="6">
    <nc r="AJ1173" t="inlineStr">
      <is>
        <t>ARQ.FI.LMC2</t>
      </is>
    </nc>
  </rcc>
  <rcc rId="66051" sId="6">
    <nc r="AK1173" t="inlineStr">
      <is>
        <t>BRU.AC.LMC2</t>
      </is>
    </nc>
  </rcc>
  <rcc rId="66052" sId="6">
    <nc r="AN1173" t="inlineStr">
      <is>
        <t>-</t>
      </is>
    </nc>
  </rcc>
  <rcc rId="66053" sId="6">
    <nc r="AO1173" t="inlineStr">
      <is>
        <t>-</t>
      </is>
    </nc>
  </rcc>
  <rcc rId="66054" sId="6">
    <nc r="AP1173" t="inlineStr">
      <is>
        <t>BA40</t>
      </is>
    </nc>
  </rcc>
  <rcc rId="66055" sId="6">
    <nc r="AQ1173" t="inlineStr">
      <is>
        <t>V5.2</t>
      </is>
    </nc>
  </rcc>
  <rcc rId="66056" sId="6">
    <nc r="AU1173">
      <v>1003672334</v>
    </nc>
  </rcc>
  <rcc rId="66057" sId="6">
    <nc r="AV1173" t="inlineStr">
      <is>
        <t>FALTA</t>
      </is>
    </nc>
  </rcc>
  <rcc rId="66058" sId="6">
    <nc r="AW1173" t="inlineStr">
      <is>
        <t>FALTA</t>
      </is>
    </nc>
  </rcc>
  <rcc rId="66059" sId="6">
    <nc r="AX1173" t="inlineStr">
      <is>
        <t>ok</t>
      </is>
    </nc>
  </rcc>
  <rcc rId="66060" sId="6">
    <nc r="BC1173">
      <v>2026063379</v>
    </nc>
  </rcc>
  <rcc rId="66061" sId="6">
    <nc r="BD1173" t="inlineStr">
      <is>
        <t>SRR.MC.OHB</t>
      </is>
    </nc>
  </rcc>
  <rcc rId="66062" sId="6">
    <nc r="A1174">
      <v>2015</v>
    </nc>
  </rcc>
  <rcc rId="66063" sId="6">
    <nc r="B1174" t="inlineStr">
      <is>
        <t>Sub Arm</t>
      </is>
    </nc>
  </rcc>
  <rcc rId="66064" sId="6">
    <nc r="C1174" t="inlineStr">
      <is>
        <t>226 Arm</t>
      </is>
    </nc>
  </rcc>
  <rcc rId="66065" sId="6">
    <nc r="D1174">
      <v>5700324084</v>
    </nc>
  </rcc>
  <rcc rId="66066" sId="6">
    <nc r="E1174" t="inlineStr">
      <is>
        <t>SIM</t>
      </is>
    </nc>
  </rcc>
  <rcc rId="66067" sId="6">
    <nc r="F1174" t="inlineStr">
      <is>
        <t>SIM</t>
      </is>
    </nc>
  </rcc>
  <rcc rId="66068" sId="6">
    <nc r="G1174">
      <v>42088</v>
    </nc>
  </rcc>
  <rcc rId="66069" sId="6">
    <nc r="H1174" t="inlineStr">
      <is>
        <t>Nokia</t>
      </is>
    </nc>
  </rcc>
  <rcc rId="66070" sId="6">
    <nc r="I1174" t="inlineStr">
      <is>
        <t>Retrofit</t>
      </is>
    </nc>
  </rcc>
  <rcc rId="66071" sId="6">
    <nc r="J1174">
      <v>192</v>
    </nc>
  </rcc>
  <rcc rId="66072" sId="6">
    <nc r="K1174">
      <v>432</v>
    </nc>
  </rcc>
  <rcc rId="66073" sId="6">
    <nc r="L1174">
      <v>4</v>
    </nc>
  </rcc>
  <rcc rId="66074" sId="6">
    <nc r="M1174">
      <v>4</v>
    </nc>
  </rcc>
  <rcc rId="66075" sId="6">
    <nc r="N1174">
      <v>24</v>
    </nc>
  </rcc>
  <rcc rId="66076" sId="6">
    <nc r="O1174" t="inlineStr">
      <is>
        <t>SIM</t>
      </is>
    </nc>
  </rcc>
  <rcc rId="66077" sId="6">
    <nc r="P1174" t="inlineStr">
      <is>
        <t>SIM</t>
      </is>
    </nc>
  </rcc>
  <rcc rId="66078" sId="6">
    <nc r="Q1174" t="inlineStr">
      <is>
        <t>SIM</t>
      </is>
    </nc>
  </rcc>
  <rcc rId="66079" sId="6">
    <nc r="R1174" t="inlineStr">
      <is>
        <t>Armário</t>
      </is>
    </nc>
  </rcc>
  <rcc rId="66080" sId="6">
    <nc r="S1174" t="inlineStr">
      <is>
        <t>Monoshelf</t>
      </is>
    </nc>
  </rcc>
  <rcc rId="66081" sId="6">
    <nc r="T1174" t="inlineStr">
      <is>
        <t>Outdoor</t>
      </is>
    </nc>
  </rcc>
  <rcc rId="66082" sId="6">
    <nc r="U1174">
      <v>17</v>
    </nc>
  </rcc>
  <rcc rId="66083" sId="6">
    <nc r="V1174" t="inlineStr">
      <is>
        <t>11562</t>
      </is>
    </nc>
  </rcc>
  <rcc rId="66084" sId="6">
    <nc r="W1174" t="inlineStr">
      <is>
        <t>OKG</t>
      </is>
    </nc>
  </rcc>
  <rcc rId="66085" sId="6">
    <nc r="X1174" t="inlineStr">
      <is>
        <t>11562MCOKG</t>
      </is>
    </nc>
  </rcc>
  <rcc rId="66086" sId="6">
    <nc r="Y1174" t="inlineStr">
      <is>
        <t>R. Dr. Leonam Luís de Almeida Gouveia, 1</t>
      </is>
    </nc>
  </rcc>
  <rcc rId="66087" sId="6">
    <nc r="Z1174" t="inlineStr">
      <is>
        <t>SAO JOSE DO RIO PRETO</t>
      </is>
    </nc>
  </rcc>
  <rcc rId="66088" sId="6">
    <nc r="AA1174" t="inlineStr">
      <is>
        <t>MC</t>
      </is>
    </nc>
  </rcc>
  <rcc rId="66089" sId="6">
    <nc r="AB1174" t="inlineStr">
      <is>
        <t>SRR.MC.MSO04</t>
      </is>
    </nc>
  </rcc>
  <rcc rId="66090" sId="6">
    <nc r="AC1174" t="inlineStr">
      <is>
        <t>Alcatel</t>
      </is>
    </nc>
  </rcc>
  <rcc rId="66091" sId="6">
    <nc r="AD1174" t="inlineStr">
      <is>
        <t>-</t>
      </is>
    </nc>
  </rcc>
  <rcc rId="66092" sId="6">
    <nc r="AE1174" t="inlineStr">
      <is>
        <t>SRR MC 01</t>
      </is>
    </nc>
  </rcc>
  <rcc rId="66093" sId="6">
    <nc r="AF1174" t="inlineStr">
      <is>
        <t>ARQ FI 03</t>
      </is>
    </nc>
  </rcc>
  <rcc rId="66094" sId="6">
    <nc r="AG1174" t="inlineStr">
      <is>
        <t>ARQ FI 04</t>
      </is>
    </nc>
  </rcc>
  <rcc rId="66095" sId="6">
    <nc r="AI1174" t="inlineStr">
      <is>
        <t>ARQ FI_CG3</t>
      </is>
    </nc>
  </rcc>
  <rcc rId="66096" sId="6">
    <nc r="AJ1174" t="inlineStr">
      <is>
        <t>ARQ.FI.LMC2</t>
      </is>
    </nc>
  </rcc>
  <rcc rId="66097" sId="6">
    <nc r="AK1174" t="inlineStr">
      <is>
        <t>BRU.AC.LMC2</t>
      </is>
    </nc>
  </rcc>
  <rcc rId="66098" sId="6">
    <nc r="AN1174" t="inlineStr">
      <is>
        <t>-</t>
      </is>
    </nc>
  </rcc>
  <rcc rId="66099" sId="6">
    <nc r="AO1174" t="inlineStr">
      <is>
        <t>-</t>
      </is>
    </nc>
  </rcc>
  <rcc rId="66100" sId="6">
    <nc r="AP1174" t="inlineStr">
      <is>
        <t>FA1201</t>
      </is>
    </nc>
  </rcc>
  <rcc rId="66101" sId="6">
    <nc r="AQ1174" t="inlineStr">
      <is>
        <t>ESPELHADO</t>
      </is>
    </nc>
  </rcc>
  <rcc rId="66102" sId="6">
    <nc r="AU1174">
      <v>1003672393</v>
    </nc>
  </rcc>
  <rcc rId="66103" sId="6">
    <nc r="AV1174" t="inlineStr">
      <is>
        <t>-20.730162 /</t>
      </is>
    </nc>
  </rcc>
  <rcc rId="66104" sId="6">
    <nc r="AW1174">
      <v>-49339254</v>
    </nc>
  </rcc>
  <rcc rId="66105" sId="6">
    <nc r="BC1174">
      <v>1440084644</v>
    </nc>
  </rcc>
  <rcc rId="66106" sId="6">
    <nc r="BD1174" t="inlineStr">
      <is>
        <t>SRR.MC.OKG</t>
      </is>
    </nc>
  </rcc>
  <rcc rId="66107" sId="6">
    <nc r="A1175">
      <v>2015</v>
    </nc>
  </rcc>
  <rcc rId="66108" sId="6">
    <nc r="B1175" t="inlineStr">
      <is>
        <t>Sub Arm</t>
      </is>
    </nc>
  </rcc>
  <rcc rId="66109" sId="6">
    <nc r="C1175" t="inlineStr">
      <is>
        <t>226 Arm</t>
      </is>
    </nc>
  </rcc>
  <rcc rId="66110" sId="6">
    <nc r="D1175">
      <v>5700285564</v>
    </nc>
  </rcc>
  <rcc rId="66111" sId="6">
    <nc r="E1175" t="inlineStr">
      <is>
        <t>SIM</t>
      </is>
    </nc>
  </rcc>
  <rcc rId="66112" sId="6">
    <nc r="F1175" t="inlineStr">
      <is>
        <t>SIM</t>
      </is>
    </nc>
  </rcc>
  <rcc rId="66113" sId="6">
    <nc r="G1175">
      <v>42233</v>
    </nc>
  </rcc>
  <rcc rId="66114" sId="6">
    <nc r="H1175" t="inlineStr">
      <is>
        <t>Huawei</t>
      </is>
    </nc>
  </rcc>
  <rcc rId="66115" sId="6">
    <nc r="I1175" t="inlineStr">
      <is>
        <t>Modernização</t>
      </is>
    </nc>
  </rcc>
  <rcc rId="66116" sId="6">
    <nc r="J1175">
      <v>192</v>
    </nc>
  </rcc>
  <rcc rId="66117" sId="6">
    <nc r="K1175">
      <v>448</v>
    </nc>
  </rcc>
  <rcc rId="66118" sId="6">
    <nc r="L1175">
      <v>8</v>
    </nc>
  </rcc>
  <rcc rId="66119" sId="6">
    <nc r="M1175">
      <v>8</v>
    </nc>
  </rcc>
  <rcc rId="66120" sId="6">
    <nc r="N1175">
      <v>16</v>
    </nc>
  </rcc>
  <rcc rId="66121" sId="6">
    <nc r="O1175" t="inlineStr">
      <is>
        <t>SIM</t>
      </is>
    </nc>
  </rcc>
  <rcc rId="66122" sId="6">
    <nc r="P1175" t="inlineStr">
      <is>
        <t>SIM</t>
      </is>
    </nc>
  </rcc>
  <rcc rId="66123" sId="6">
    <nc r="Q1175" t="inlineStr">
      <is>
        <t>SIM</t>
      </is>
    </nc>
  </rcc>
  <rcc rId="66124" sId="6">
    <nc r="R1175" t="inlineStr">
      <is>
        <t>Armário</t>
      </is>
    </nc>
  </rcc>
  <rcc rId="66125" sId="6">
    <nc r="S1175" t="inlineStr">
      <is>
        <t>Monoshelf</t>
      </is>
    </nc>
  </rcc>
  <rcc rId="66126" sId="6">
    <nc r="T1175" t="inlineStr">
      <is>
        <t>Outdoor</t>
      </is>
    </nc>
  </rcc>
  <rcc rId="66127" sId="6">
    <nc r="U1175">
      <v>15</v>
    </nc>
  </rcc>
  <rcc rId="66128" sId="6">
    <nc r="V1175" t="inlineStr">
      <is>
        <t>11609</t>
      </is>
    </nc>
  </rcc>
  <rcc rId="66129" sId="6">
    <nc r="W1175" t="inlineStr">
      <is>
        <t>OMG</t>
      </is>
    </nc>
  </rcc>
  <rcc rId="66130" sId="6">
    <nc r="X1175" t="inlineStr">
      <is>
        <t>11609EDOMG</t>
      </is>
    </nc>
  </rcc>
  <rcc rId="66131" sId="6">
    <nc r="Y1175" t="inlineStr">
      <is>
        <t>R. Ordalia Benedita de Souza, 25</t>
      </is>
    </nc>
  </rcc>
  <rcc rId="66132" sId="6">
    <nc r="Z1175" t="inlineStr">
      <is>
        <t>SOROCABA</t>
      </is>
    </nc>
  </rcc>
  <rcc rId="66133" sId="6">
    <nc r="AA1175" t="inlineStr">
      <is>
        <t>ED</t>
      </is>
    </nc>
  </rcc>
  <rcc rId="66134" sId="6">
    <nc r="AB1175" t="inlineStr">
      <is>
        <t>SOC.ED.MSO02</t>
      </is>
    </nc>
  </rcc>
  <rcc rId="66135" sId="6">
    <nc r="AC1175" t="inlineStr">
      <is>
        <t>Huawei</t>
      </is>
    </nc>
  </rcc>
  <rcc rId="66136" sId="6">
    <nc r="AD1175" t="inlineStr">
      <is>
        <t>SOC ED 01</t>
      </is>
    </nc>
  </rcc>
  <rcc rId="66137" sId="6">
    <nc r="AE1175" t="inlineStr">
      <is>
        <t>SOC AS 03</t>
      </is>
    </nc>
  </rcc>
  <rcc rId="66138" sId="6">
    <nc r="AF1175" t="inlineStr">
      <is>
        <t>CAS CE 03</t>
      </is>
    </nc>
  </rcc>
  <rcc rId="66139" sId="6">
    <nc r="AG1175" t="inlineStr">
      <is>
        <t>CAS CT 03</t>
      </is>
    </nc>
  </rcc>
  <rcc rId="66140" sId="6">
    <nc r="AI1175" t="inlineStr">
      <is>
        <t>CAS CT_CG3</t>
      </is>
    </nc>
  </rcc>
  <rcc rId="66141" sId="6">
    <nc r="AJ1175" t="inlineStr">
      <is>
        <t>ARQ.FI.LMC2</t>
      </is>
    </nc>
  </rcc>
  <rcc rId="66142" sId="6">
    <nc r="AK1175" t="inlineStr">
      <is>
        <t>BRU.AC.LMC2</t>
      </is>
    </nc>
  </rcc>
  <rcc rId="66143" sId="6">
    <nc r="AN1175" t="inlineStr">
      <is>
        <t>-</t>
      </is>
    </nc>
  </rcc>
  <rcc rId="66144" sId="6">
    <nc r="AO1175" t="inlineStr">
      <is>
        <t>-</t>
      </is>
    </nc>
  </rcc>
  <rcc rId="66145" sId="6">
    <nc r="AP1175" t="inlineStr">
      <is>
        <t>ELI</t>
      </is>
    </nc>
  </rcc>
  <rcc rId="66146" sId="6">
    <nc r="AQ1175" t="inlineStr">
      <is>
        <t>Proprietária</t>
      </is>
    </nc>
  </rcc>
  <rcc rId="66147" sId="6">
    <nc r="AU1175" t="inlineStr">
      <is>
        <t>falta estação</t>
      </is>
    </nc>
  </rcc>
  <rcc rId="66148" sId="6">
    <nc r="AV1175" t="inlineStr">
      <is>
        <t>22°28'57.9" S</t>
      </is>
    </nc>
  </rcc>
  <rcc rId="66149" sId="6">
    <nc r="AW1175" t="inlineStr">
      <is>
        <t>46°35'50.2" W</t>
      </is>
    </nc>
  </rcc>
  <rcc rId="66150" sId="6">
    <nc r="BC1175">
      <v>1892063257</v>
    </nc>
  </rcc>
  <rcc rId="66151" sId="6">
    <nc r="BD1175" t="inlineStr">
      <is>
        <t>SOC.ED.OMG</t>
      </is>
    </nc>
  </rcc>
  <rcc rId="66152" sId="6">
    <nc r="A1176">
      <v>2015</v>
    </nc>
  </rcc>
  <rcc rId="66153" sId="6">
    <nc r="B1176" t="inlineStr">
      <is>
        <t>Sub Arm</t>
      </is>
    </nc>
  </rcc>
  <rcc rId="66154" sId="6">
    <nc r="C1176" t="inlineStr">
      <is>
        <t>226 Arm</t>
      </is>
    </nc>
  </rcc>
  <rcc rId="66155" sId="6">
    <nc r="D1176">
      <v>5700285565</v>
    </nc>
  </rcc>
  <rcc rId="66156" sId="6">
    <nc r="E1176" t="inlineStr">
      <is>
        <t>SIM</t>
      </is>
    </nc>
  </rcc>
  <rcc rId="66157" sId="6">
    <nc r="F1176" t="inlineStr">
      <is>
        <t>SIM</t>
      </is>
    </nc>
  </rcc>
  <rcc rId="66158" sId="6">
    <nc r="G1176">
      <v>42242</v>
    </nc>
  </rcc>
  <rcc rId="66159" sId="6">
    <nc r="H1176" t="inlineStr">
      <is>
        <t>Huawei</t>
      </is>
    </nc>
  </rcc>
  <rcc rId="66160" sId="6">
    <nc r="I1176" t="inlineStr">
      <is>
        <t>Modernização</t>
      </is>
    </nc>
  </rcc>
  <rcc rId="66161" sId="6">
    <nc r="J1176">
      <v>192</v>
    </nc>
  </rcc>
  <rcc rId="66162" sId="6">
    <nc r="K1176">
      <v>448</v>
    </nc>
  </rcc>
  <rcc rId="66163" sId="6">
    <nc r="L1176">
      <v>8</v>
    </nc>
  </rcc>
  <rcc rId="66164" sId="6">
    <nc r="M1176">
      <v>8</v>
    </nc>
  </rcc>
  <rcc rId="66165" sId="6">
    <nc r="N1176">
      <v>16</v>
    </nc>
  </rcc>
  <rcc rId="66166" sId="6">
    <nc r="O1176" t="inlineStr">
      <is>
        <t>SIM</t>
      </is>
    </nc>
  </rcc>
  <rcc rId="66167" sId="6">
    <nc r="P1176" t="inlineStr">
      <is>
        <t>SIM</t>
      </is>
    </nc>
  </rcc>
  <rcc rId="66168" sId="6">
    <nc r="Q1176" t="inlineStr">
      <is>
        <t>SIM</t>
      </is>
    </nc>
  </rcc>
  <rcc rId="66169" sId="6">
    <nc r="R1176" t="inlineStr">
      <is>
        <t>Armário</t>
      </is>
    </nc>
  </rcc>
  <rcc rId="66170" sId="6">
    <nc r="S1176" t="inlineStr">
      <is>
        <t>Monoshelf</t>
      </is>
    </nc>
  </rcc>
  <rcc rId="66171" sId="6">
    <nc r="T1176" t="inlineStr">
      <is>
        <t>Outdoor</t>
      </is>
    </nc>
  </rcc>
  <rcc rId="66172" sId="6">
    <nc r="U1176">
      <v>19</v>
    </nc>
  </rcc>
  <rcc rId="66173" sId="6">
    <nc r="V1176" t="inlineStr">
      <is>
        <t>11553</t>
      </is>
    </nc>
  </rcc>
  <rcc rId="66174" sId="6">
    <nc r="W1176" t="inlineStr">
      <is>
        <t>PCF</t>
      </is>
    </nc>
  </rcc>
  <rcc rId="66175" sId="6">
    <nc r="X1176" t="inlineStr">
      <is>
        <t>11553CSPCF</t>
      </is>
    </nc>
  </rcc>
  <rcc rId="66176" sId="6">
    <nc r="Y1176" t="inlineStr">
      <is>
        <t>R. José Ferraz Barbosa, Jardim Ipê</t>
      </is>
    </nc>
  </rcc>
  <rcc rId="66177" sId="6">
    <nc r="Z1176" t="inlineStr">
      <is>
        <t>SAO JOAO DA BOA VISTA</t>
      </is>
    </nc>
  </rcc>
  <rcc rId="66178" sId="6">
    <nc r="AA1176" t="inlineStr">
      <is>
        <t>CS</t>
      </is>
    </nc>
  </rcc>
  <rcc rId="66179" sId="6">
    <nc r="AB1176" t="inlineStr">
      <is>
        <t>SJV.CS.MSO05</t>
      </is>
    </nc>
  </rcc>
  <rcc rId="66180" sId="6">
    <nc r="AC1176" t="inlineStr">
      <is>
        <t>Huawei</t>
      </is>
    </nc>
  </rcc>
  <rcc rId="66181" sId="6">
    <nc r="AD1176" t="inlineStr">
      <is>
        <t>-</t>
      </is>
    </nc>
  </rcc>
  <rcc rId="66182" sId="6">
    <nc r="AE1176" t="inlineStr">
      <is>
        <t>SJV CS 03</t>
      </is>
    </nc>
  </rcc>
  <rcc rId="66183" sId="6">
    <nc r="AF1176" t="inlineStr">
      <is>
        <t>CAS CE 03</t>
      </is>
    </nc>
  </rcc>
  <rcc rId="66184" sId="6">
    <nc r="AG1176" t="inlineStr">
      <is>
        <t>CAS CT 03</t>
      </is>
    </nc>
  </rcc>
  <rcc rId="66185" sId="6">
    <nc r="AI1176" t="inlineStr">
      <is>
        <t>CAS CT_CG3</t>
      </is>
    </nc>
  </rcc>
  <rcc rId="66186" sId="6">
    <nc r="AJ1176" t="inlineStr">
      <is>
        <t>ARQ.FI.LMC2</t>
      </is>
    </nc>
  </rcc>
  <rcc rId="66187" sId="6">
    <nc r="AK1176" t="inlineStr">
      <is>
        <t>BRU.AC.LMC2</t>
      </is>
    </nc>
  </rcc>
  <rcc rId="66188" sId="6">
    <nc r="AN1176" t="inlineStr">
      <is>
        <t>-</t>
      </is>
    </nc>
  </rcc>
  <rcc rId="66189" sId="6">
    <nc r="AO1176" t="inlineStr">
      <is>
        <t>-</t>
      </is>
    </nc>
  </rcc>
  <rcc rId="66190" sId="6">
    <nc r="AP1176" t="inlineStr">
      <is>
        <t>ONU 500</t>
      </is>
    </nc>
  </rcc>
  <rcc rId="66191" sId="6">
    <nc r="AQ1176" t="inlineStr">
      <is>
        <t>V5.2</t>
      </is>
    </nc>
  </rcc>
  <rcc rId="66192" sId="6">
    <nc r="AU1176">
      <v>1003671850</v>
    </nc>
  </rcc>
  <rcc rId="66193" sId="6">
    <nc r="AV1176" t="inlineStr">
      <is>
        <t>22°00'19.1"S</t>
      </is>
    </nc>
  </rcc>
  <rcc rId="66194" sId="6">
    <nc r="AW1176" t="inlineStr">
      <is>
        <t>46°46'53.7"W</t>
      </is>
    </nc>
  </rcc>
  <rcc rId="66195" sId="6">
    <nc r="BC1176">
      <v>1892063257</v>
    </nc>
  </rcc>
  <rcc rId="66196" sId="6">
    <nc r="BD1176" t="inlineStr">
      <is>
        <t>SJV.CS.PCF</t>
      </is>
    </nc>
  </rcc>
  <rcc rId="66197" sId="6">
    <nc r="A1177">
      <v>2015</v>
    </nc>
  </rcc>
  <rcc rId="66198" sId="6">
    <nc r="B1177" t="inlineStr">
      <is>
        <t>Sub Arm</t>
      </is>
    </nc>
  </rcc>
  <rcc rId="66199" sId="6">
    <nc r="C1177" t="inlineStr">
      <is>
        <t>226 Arm</t>
      </is>
    </nc>
  </rcc>
  <rcc rId="66200" sId="6">
    <nc r="D1177">
      <v>5700285566</v>
    </nc>
  </rcc>
  <rcc rId="66201" sId="6">
    <nc r="E1177" t="inlineStr">
      <is>
        <t>SIM</t>
      </is>
    </nc>
  </rcc>
  <rcc rId="66202" sId="6">
    <nc r="F1177" t="inlineStr">
      <is>
        <t>SIM</t>
      </is>
    </nc>
  </rcc>
  <rcc rId="66203" sId="6">
    <nc r="G1177">
      <v>42242</v>
    </nc>
  </rcc>
  <rcc rId="66204" sId="6">
    <nc r="H1177" t="inlineStr">
      <is>
        <t>Huawei</t>
      </is>
    </nc>
  </rcc>
  <rcc rId="66205" sId="6">
    <nc r="I1177" t="inlineStr">
      <is>
        <t>Modernização</t>
      </is>
    </nc>
  </rcc>
  <rcc rId="66206" sId="6">
    <nc r="J1177">
      <v>192</v>
    </nc>
  </rcc>
  <rcc rId="66207" sId="6">
    <nc r="K1177">
      <v>448</v>
    </nc>
  </rcc>
  <rcc rId="66208" sId="6">
    <nc r="L1177">
      <v>8</v>
    </nc>
  </rcc>
  <rcc rId="66209" sId="6">
    <nc r="M1177">
      <v>8</v>
    </nc>
  </rcc>
  <rcc rId="66210" sId="6">
    <nc r="N1177">
      <v>16</v>
    </nc>
  </rcc>
  <rcc rId="66211" sId="6">
    <nc r="O1177" t="inlineStr">
      <is>
        <t>NÃO</t>
      </is>
    </nc>
  </rcc>
  <rcc rId="66212" sId="6">
    <nc r="P1177" t="inlineStr">
      <is>
        <t>NÃO</t>
      </is>
    </nc>
  </rcc>
  <rcc rId="66213" sId="6">
    <nc r="Q1177" t="inlineStr">
      <is>
        <t>SIM</t>
      </is>
    </nc>
  </rcc>
  <rcc rId="66214" sId="6">
    <nc r="R1177" t="inlineStr">
      <is>
        <t>Armário</t>
      </is>
    </nc>
  </rcc>
  <rcc rId="66215" sId="6">
    <nc r="S1177" t="inlineStr">
      <is>
        <t>Monoshelf</t>
      </is>
    </nc>
  </rcc>
  <rcc rId="66216" sId="6">
    <nc r="T1177" t="inlineStr">
      <is>
        <t>Outdoor</t>
      </is>
    </nc>
  </rcc>
  <rcc rId="66217" sId="6">
    <nc r="U1177">
      <v>19</v>
    </nc>
  </rcc>
  <rcc rId="66218" sId="6">
    <nc r="V1177" t="inlineStr">
      <is>
        <t>11553</t>
      </is>
    </nc>
  </rcc>
  <rcc rId="66219" sId="6">
    <nc r="W1177" t="inlineStr">
      <is>
        <t>PCG</t>
      </is>
    </nc>
  </rcc>
  <rcc rId="66220" sId="6">
    <nc r="X1177" t="inlineStr">
      <is>
        <t>11553CSPCG</t>
      </is>
    </nc>
  </rcc>
  <rcc rId="66221" sId="6">
    <nc r="Y1177" t="inlineStr">
      <is>
        <t xml:space="preserve">R. Durval de Andrade Nogueira, 105 - Jardim Primavera </t>
      </is>
    </nc>
  </rcc>
  <rcc rId="66222" sId="6">
    <nc r="Z1177" t="inlineStr">
      <is>
        <t>SAO JOAO DA BOA VISTA</t>
      </is>
    </nc>
  </rcc>
  <rcc rId="66223" sId="6">
    <nc r="AA1177" t="inlineStr">
      <is>
        <t>CS</t>
      </is>
    </nc>
  </rcc>
  <rcc rId="66224" sId="6">
    <nc r="AB1177" t="inlineStr">
      <is>
        <t>SJV.CS.MSO06</t>
      </is>
    </nc>
  </rcc>
  <rcc rId="66225" sId="6">
    <nc r="AC1177" t="inlineStr">
      <is>
        <t>Huawei</t>
      </is>
    </nc>
  </rcc>
  <rcc rId="66226" sId="6">
    <nc r="AD1177" t="inlineStr">
      <is>
        <t>-</t>
      </is>
    </nc>
  </rcc>
  <rcc rId="66227" sId="6">
    <nc r="AE1177" t="inlineStr">
      <is>
        <t>SJV CS 03</t>
      </is>
    </nc>
  </rcc>
  <rcc rId="66228" sId="6">
    <nc r="AF1177" t="inlineStr">
      <is>
        <t>CAS CE 03</t>
      </is>
    </nc>
  </rcc>
  <rcc rId="66229" sId="6">
    <nc r="AG1177" t="inlineStr">
      <is>
        <t>CAS CT 03</t>
      </is>
    </nc>
  </rcc>
  <rcc rId="66230" sId="6">
    <nc r="AI1177" t="inlineStr">
      <is>
        <t>CAS CT_CG3</t>
      </is>
    </nc>
  </rcc>
  <rcc rId="66231" sId="6">
    <nc r="AJ1177" t="inlineStr">
      <is>
        <t>ARQ.FI.LMC2</t>
      </is>
    </nc>
  </rcc>
  <rcc rId="66232" sId="6">
    <nc r="AK1177" t="inlineStr">
      <is>
        <t>BRU.AC.LMC2</t>
      </is>
    </nc>
  </rcc>
  <rcc rId="66233" sId="6">
    <nc r="AN1177" t="inlineStr">
      <is>
        <t>-</t>
      </is>
    </nc>
  </rcc>
  <rcc rId="66234" sId="6">
    <nc r="AO1177" t="inlineStr">
      <is>
        <t>-</t>
      </is>
    </nc>
  </rcc>
  <rcc rId="66235" sId="6">
    <nc r="AP1177" t="inlineStr">
      <is>
        <t>ONU 500</t>
      </is>
    </nc>
  </rcc>
  <rcc rId="66236" sId="6">
    <nc r="AQ1177" t="inlineStr">
      <is>
        <t>V5.2</t>
      </is>
    </nc>
  </rcc>
  <rcc rId="66237" sId="6">
    <nc r="AU1177">
      <v>1003671940</v>
    </nc>
  </rcc>
  <rcc rId="66238" sId="6">
    <nc r="AV1177" t="inlineStr">
      <is>
        <t>22°00'04.0"S</t>
      </is>
    </nc>
  </rcc>
  <rcc rId="66239" sId="6">
    <nc r="AW1177" t="inlineStr">
      <is>
        <t>46°46'38.0"W</t>
      </is>
    </nc>
  </rcc>
  <rcc rId="66240" sId="6">
    <nc r="BC1177">
      <v>1892063257</v>
    </nc>
  </rcc>
  <rcc rId="66241" sId="6">
    <nc r="BD1177" t="inlineStr">
      <is>
        <t>SJV.CS.PCG</t>
      </is>
    </nc>
  </rcc>
  <rcc rId="66242" sId="6">
    <nc r="A1178">
      <v>2015</v>
    </nc>
  </rcc>
  <rcc rId="66243" sId="6">
    <nc r="B1178" t="inlineStr">
      <is>
        <t>Sub Arm</t>
      </is>
    </nc>
  </rcc>
  <rcc rId="66244" sId="6">
    <nc r="C1178" t="inlineStr">
      <is>
        <t>226 Arm</t>
      </is>
    </nc>
  </rcc>
  <rcc rId="66245" sId="6">
    <nc r="D1178">
      <v>5700285567</v>
    </nc>
  </rcc>
  <rcc rId="66246" sId="6">
    <nc r="E1178" t="inlineStr">
      <is>
        <t>SIM</t>
      </is>
    </nc>
  </rcc>
  <rcc rId="66247" sId="6">
    <nc r="F1178" t="inlineStr">
      <is>
        <t>SIM</t>
      </is>
    </nc>
  </rcc>
  <rcc rId="66248" sId="6">
    <nc r="G1178">
      <v>42242</v>
    </nc>
  </rcc>
  <rcc rId="66249" sId="6">
    <nc r="H1178" t="inlineStr">
      <is>
        <t>Huawei</t>
      </is>
    </nc>
  </rcc>
  <rcc rId="66250" sId="6">
    <nc r="I1178" t="inlineStr">
      <is>
        <t>Modernização</t>
      </is>
    </nc>
  </rcc>
  <rcc rId="66251" sId="6">
    <nc r="J1178">
      <v>192</v>
    </nc>
  </rcc>
  <rcc rId="66252" sId="6">
    <nc r="K1178">
      <v>448</v>
    </nc>
  </rcc>
  <rcc rId="66253" sId="6">
    <nc r="L1178">
      <v>8</v>
    </nc>
  </rcc>
  <rcc rId="66254" sId="6">
    <nc r="M1178">
      <v>8</v>
    </nc>
  </rcc>
  <rcc rId="66255" sId="6">
    <nc r="N1178">
      <v>16</v>
    </nc>
  </rcc>
  <rcc rId="66256" sId="6">
    <nc r="O1178" t="inlineStr">
      <is>
        <t>NÃO</t>
      </is>
    </nc>
  </rcc>
  <rcc rId="66257" sId="6">
    <nc r="P1178" t="inlineStr">
      <is>
        <t>NÃO</t>
      </is>
    </nc>
  </rcc>
  <rcc rId="66258" sId="6">
    <nc r="Q1178" t="inlineStr">
      <is>
        <t>SIM</t>
      </is>
    </nc>
  </rcc>
  <rcc rId="66259" sId="6">
    <nc r="R1178" t="inlineStr">
      <is>
        <t>Armário</t>
      </is>
    </nc>
  </rcc>
  <rcc rId="66260" sId="6">
    <nc r="S1178" t="inlineStr">
      <is>
        <t>Monoshelf</t>
      </is>
    </nc>
  </rcc>
  <rcc rId="66261" sId="6">
    <nc r="T1178" t="inlineStr">
      <is>
        <t>Outdoor</t>
      </is>
    </nc>
  </rcc>
  <rcc rId="66262" sId="6">
    <nc r="U1178">
      <v>19</v>
    </nc>
  </rcc>
  <rcc rId="66263" sId="6">
    <nc r="V1178" t="inlineStr">
      <is>
        <t>11553</t>
      </is>
    </nc>
  </rcc>
  <rcc rId="66264" sId="6">
    <nc r="W1178" t="inlineStr">
      <is>
        <t>PER</t>
      </is>
    </nc>
  </rcc>
  <rcc rId="66265" sId="6">
    <nc r="X1178" t="inlineStr">
      <is>
        <t>11553CSPER</t>
      </is>
    </nc>
  </rcc>
  <rcc rId="66266" sId="6">
    <nc r="Y1178" t="inlineStr">
      <is>
        <t>PÇA OTAVIO BASTOS</t>
      </is>
    </nc>
  </rcc>
  <rcc rId="66267" sId="6">
    <nc r="Z1178" t="inlineStr">
      <is>
        <t>SAO JOAO DA BOA VISTA</t>
      </is>
    </nc>
  </rcc>
  <rcc rId="66268" sId="6">
    <nc r="AA1178" t="inlineStr">
      <is>
        <t>CS</t>
      </is>
    </nc>
  </rcc>
  <rcc rId="66269" sId="6">
    <nc r="AB1178" t="inlineStr">
      <is>
        <t>SJV.CS.MSO07</t>
      </is>
    </nc>
  </rcc>
  <rcc rId="66270" sId="6">
    <nc r="AC1178" t="inlineStr">
      <is>
        <t>Huawei</t>
      </is>
    </nc>
  </rcc>
  <rcc rId="66271" sId="6">
    <nc r="AD1178" t="inlineStr">
      <is>
        <t>-</t>
      </is>
    </nc>
  </rcc>
  <rcc rId="66272" sId="6">
    <nc r="AE1178" t="inlineStr">
      <is>
        <t>SJV CS 03</t>
      </is>
    </nc>
  </rcc>
  <rcc rId="66273" sId="6">
    <nc r="AF1178" t="inlineStr">
      <is>
        <t>CAS CE 03</t>
      </is>
    </nc>
  </rcc>
  <rcc rId="66274" sId="6">
    <nc r="AG1178" t="inlineStr">
      <is>
        <t>CAS CT 03</t>
      </is>
    </nc>
  </rcc>
  <rcc rId="66275" sId="6">
    <nc r="AI1178" t="inlineStr">
      <is>
        <t>CAS CT_CG3</t>
      </is>
    </nc>
  </rcc>
  <rcc rId="66276" sId="6">
    <nc r="AJ1178" t="inlineStr">
      <is>
        <t>ARQ.FI.LMC2</t>
      </is>
    </nc>
  </rcc>
  <rcc rId="66277" sId="6">
    <nc r="AK1178" t="inlineStr">
      <is>
        <t>BRU.AC.LMC2</t>
      </is>
    </nc>
  </rcc>
  <rcc rId="66278" sId="6">
    <nc r="AN1178" t="inlineStr">
      <is>
        <t>-</t>
      </is>
    </nc>
  </rcc>
  <rcc rId="66279" sId="6">
    <nc r="AO1178" t="inlineStr">
      <is>
        <t>-</t>
      </is>
    </nc>
  </rcc>
  <rcc rId="66280" sId="6">
    <nc r="AP1178" t="inlineStr">
      <is>
        <t>ONU 500</t>
      </is>
    </nc>
  </rcc>
  <rcc rId="66281" sId="6">
    <nc r="AQ1178" t="inlineStr">
      <is>
        <t>V5.2</t>
      </is>
    </nc>
  </rcc>
  <rcc rId="66282" sId="6">
    <nc r="AU1178">
      <v>1003672148</v>
    </nc>
  </rcc>
  <rcc rId="66283" sId="6">
    <nc r="AV1178" t="inlineStr">
      <is>
        <t>21°58'06.9"S</t>
      </is>
    </nc>
  </rcc>
  <rcc rId="66284" sId="6">
    <nc r="AW1178" t="inlineStr">
      <is>
        <t>46°45'15.1"W</t>
      </is>
    </nc>
  </rcc>
  <rcc rId="66285" sId="6">
    <nc r="BC1178">
      <v>1892063257</v>
    </nc>
  </rcc>
  <rcc rId="66286" sId="6">
    <nc r="BD1178" t="inlineStr">
      <is>
        <t>SJV.CS.PER</t>
      </is>
    </nc>
  </rcc>
  <rcc rId="66287" sId="6">
    <nc r="A1179">
      <v>2015</v>
    </nc>
  </rcc>
  <rcc rId="66288" sId="6">
    <nc r="B1179" t="inlineStr">
      <is>
        <t>Sub Arm</t>
      </is>
    </nc>
  </rcc>
  <rcc rId="66289" sId="6">
    <nc r="C1179" t="inlineStr">
      <is>
        <t>226 Arm</t>
      </is>
    </nc>
  </rcc>
  <rcc rId="66290" sId="6">
    <nc r="D1179" t="inlineStr">
      <is>
        <t>5700282015</t>
      </is>
    </nc>
  </rcc>
  <rcc rId="66291" sId="6">
    <nc r="E1179" t="inlineStr">
      <is>
        <t>SIM</t>
      </is>
    </nc>
  </rcc>
  <rcc rId="66292" sId="6">
    <nc r="F1179" t="inlineStr">
      <is>
        <t>SIM</t>
      </is>
    </nc>
  </rcc>
  <rcc rId="66293" sId="6">
    <nc r="G1179">
      <v>42059</v>
    </nc>
  </rcc>
  <rcc rId="66294" sId="6">
    <nc r="H1179" t="inlineStr">
      <is>
        <t>Keymile</t>
      </is>
    </nc>
  </rcc>
  <rcc rId="66295" sId="6">
    <nc r="I1179" t="inlineStr">
      <is>
        <t>Retrofit</t>
      </is>
    </nc>
  </rcc>
  <rcc rId="66296" sId="6">
    <nc r="J1179">
      <v>192</v>
    </nc>
  </rcc>
  <rcc rId="66297" sId="6">
    <nc r="K1179">
      <v>432</v>
    </nc>
  </rcc>
  <rcc rId="66298" sId="6">
    <nc r="L1179">
      <v>4</v>
    </nc>
  </rcc>
  <rcc rId="66299" sId="6">
    <nc r="M1179">
      <v>4</v>
    </nc>
  </rcc>
  <rcc rId="66300" sId="6">
    <nc r="N1179">
      <v>32</v>
    </nc>
  </rcc>
  <rcc rId="66301" sId="6">
    <nc r="O1179" t="inlineStr">
      <is>
        <t>SIM</t>
      </is>
    </nc>
  </rcc>
  <rcc rId="66302" sId="6">
    <nc r="P1179" t="inlineStr">
      <is>
        <t>SIM</t>
      </is>
    </nc>
  </rcc>
  <rcc rId="66303" sId="6">
    <nc r="Q1179" t="inlineStr">
      <is>
        <t>SIM</t>
      </is>
    </nc>
  </rcc>
  <rcc rId="66304" sId="6">
    <nc r="R1179" t="inlineStr">
      <is>
        <t>Armário</t>
      </is>
    </nc>
  </rcc>
  <rcc rId="66305" sId="6">
    <nc r="S1179" t="inlineStr">
      <is>
        <t>Monoshelf</t>
      </is>
    </nc>
  </rcc>
  <rcc rId="66306" sId="6">
    <nc r="T1179" t="inlineStr">
      <is>
        <t>Outdoor</t>
      </is>
    </nc>
  </rcc>
  <rcc rId="66307" sId="6">
    <nc r="U1179">
      <v>19</v>
    </nc>
  </rcc>
  <rcc rId="66308" sId="6">
    <nc r="V1179" t="inlineStr">
      <is>
        <t>11275</t>
      </is>
    </nc>
  </rcc>
  <rcc rId="66309" sId="6">
    <nc r="W1179" t="inlineStr">
      <is>
        <t>PGG</t>
      </is>
    </nc>
  </rcc>
  <rcc rId="66310" sId="6">
    <nc r="X1179" t="inlineStr">
      <is>
        <t>11275DPPGG</t>
      </is>
    </nc>
  </rcc>
  <rcc rId="66311" sId="6">
    <nc r="Y1179" t="inlineStr">
      <is>
        <t>Estr. Mun. do Sapezal (Posto BR) - Chácaras Alvorada</t>
      </is>
    </nc>
  </rcc>
  <rcc rId="66312" sId="6">
    <nc r="Z1179" t="inlineStr">
      <is>
        <t>INDAIATUBA</t>
      </is>
    </nc>
  </rcc>
  <rcc rId="66313" sId="6">
    <nc r="AA1179" t="inlineStr">
      <is>
        <t>DP</t>
      </is>
    </nc>
  </rcc>
  <rcc rId="66314" sId="6">
    <nc r="AB1179" t="inlineStr">
      <is>
        <t>IDU.DP.MSO05</t>
      </is>
    </nc>
  </rcc>
  <rcc rId="66315" sId="6">
    <nc r="AC1179" t="inlineStr">
      <is>
        <t>Huawei</t>
      </is>
    </nc>
  </rcc>
  <rcc rId="66316" sId="6">
    <nc r="AD1179" t="inlineStr">
      <is>
        <t>-</t>
      </is>
    </nc>
  </rcc>
  <rcc rId="66317" sId="6">
    <nc r="AE1179" t="inlineStr">
      <is>
        <t>IDU DP 02</t>
      </is>
    </nc>
  </rcc>
  <rcc rId="66318" sId="6">
    <nc r="AF1179" t="inlineStr">
      <is>
        <t>CAS CE 03</t>
      </is>
    </nc>
  </rcc>
  <rcc rId="66319" sId="6">
    <nc r="AG1179" t="inlineStr">
      <is>
        <t>CAS CT 03</t>
      </is>
    </nc>
  </rcc>
  <rcc rId="66320" sId="6">
    <nc r="AI1179" t="inlineStr">
      <is>
        <t>CAS CE_CG4</t>
      </is>
    </nc>
  </rcc>
  <rcc rId="66321" sId="6">
    <nc r="AJ1179" t="inlineStr">
      <is>
        <t>ARQ.FI.LMC2</t>
      </is>
    </nc>
  </rcc>
  <rcc rId="66322" sId="6">
    <nc r="AK1179" t="inlineStr">
      <is>
        <t>BRU.AC.LMC2</t>
      </is>
    </nc>
  </rcc>
  <rcc rId="66323" sId="6">
    <nc r="AN1179" t="inlineStr">
      <is>
        <t>-</t>
      </is>
    </nc>
  </rcc>
  <rcc rId="66324" sId="6">
    <nc r="AO1179" t="inlineStr">
      <is>
        <t>-</t>
      </is>
    </nc>
  </rcc>
  <rcc rId="66325" sId="6">
    <nc r="AP1179" t="inlineStr">
      <is>
        <t>ELI</t>
      </is>
    </nc>
  </rcc>
  <rcc rId="66326" sId="6">
    <nc r="AQ1179" t="inlineStr">
      <is>
        <t>Proprietária</t>
      </is>
    </nc>
  </rcc>
  <rcc rId="66327" sId="6">
    <nc r="AU1179">
      <v>1003676194</v>
    </nc>
  </rcc>
  <rcc rId="66328" sId="6">
    <nc r="AV1179" t="inlineStr">
      <is>
        <t>FALTA</t>
      </is>
    </nc>
  </rcc>
  <rcc rId="66329" sId="6">
    <nc r="AW1179" t="inlineStr">
      <is>
        <t>FALTA</t>
      </is>
    </nc>
  </rcc>
  <rcc rId="66330" sId="6">
    <nc r="BC1179">
      <v>2026063379</v>
    </nc>
  </rcc>
  <rcc rId="66331" sId="6">
    <nc r="BD1179" t="inlineStr">
      <is>
        <t>IDU.DP.PGG</t>
      </is>
    </nc>
  </rcc>
  <rcc rId="66332" sId="6">
    <nc r="A1180">
      <v>2015</v>
    </nc>
  </rcc>
  <rcc rId="66333" sId="6">
    <nc r="B1180" t="inlineStr">
      <is>
        <t>Sub Arm</t>
      </is>
    </nc>
  </rcc>
  <rcc rId="66334" sId="6">
    <nc r="C1180" t="inlineStr">
      <is>
        <t>226 Arm</t>
      </is>
    </nc>
  </rcc>
  <rcc rId="66335" sId="6">
    <nc r="D1180" t="inlineStr">
      <is>
        <t>5700282886</t>
      </is>
    </nc>
  </rcc>
  <rcc rId="66336" sId="6">
    <nc r="E1180" t="inlineStr">
      <is>
        <t>SIM</t>
      </is>
    </nc>
  </rcc>
  <rcc rId="66337" sId="6">
    <nc r="F1180" t="inlineStr">
      <is>
        <t>SIM</t>
      </is>
    </nc>
  </rcc>
  <rcc rId="66338" sId="6">
    <nc r="G1180">
      <v>42111</v>
    </nc>
  </rcc>
  <rcc rId="66339" sId="6">
    <nc r="H1180" t="inlineStr">
      <is>
        <t>Keymile</t>
      </is>
    </nc>
  </rcc>
  <rcc rId="66340" sId="6">
    <nc r="I1180" t="inlineStr">
      <is>
        <t>Retrofit</t>
      </is>
    </nc>
  </rcc>
  <rcc rId="66341" sId="6">
    <nc r="J1180">
      <v>192</v>
    </nc>
  </rcc>
  <rcc rId="66342" sId="6">
    <nc r="K1180">
      <v>432</v>
    </nc>
  </rcc>
  <rcc rId="66343" sId="6">
    <nc r="L1180">
      <v>4</v>
    </nc>
  </rcc>
  <rcc rId="66344" sId="6">
    <nc r="M1180">
      <v>4</v>
    </nc>
  </rcc>
  <rcc rId="66345" sId="6">
    <nc r="N1180">
      <v>32</v>
    </nc>
  </rcc>
  <rcc rId="66346" sId="6">
    <nc r="O1180" t="inlineStr">
      <is>
        <t>SIM</t>
      </is>
    </nc>
  </rcc>
  <rcc rId="66347" sId="6">
    <nc r="P1180" t="inlineStr">
      <is>
        <t>SIM</t>
      </is>
    </nc>
  </rcc>
  <rcc rId="66348" sId="6">
    <nc r="Q1180" t="inlineStr">
      <is>
        <t>SIM</t>
      </is>
    </nc>
  </rcc>
  <rcc rId="66349" sId="6">
    <nc r="R1180" t="inlineStr">
      <is>
        <t>Armário</t>
      </is>
    </nc>
  </rcc>
  <rcc rId="66350" sId="6">
    <nc r="S1180" t="inlineStr">
      <is>
        <t>Monoshelf</t>
      </is>
    </nc>
  </rcc>
  <rcc rId="66351" sId="6">
    <nc r="T1180" t="inlineStr">
      <is>
        <t>Outdoor</t>
      </is>
    </nc>
  </rcc>
  <rcc rId="66352" sId="6">
    <nc r="U1180">
      <v>19</v>
    </nc>
  </rcc>
  <rcc rId="66353" sId="6">
    <nc r="V1180" t="inlineStr">
      <is>
        <t>11340</t>
      </is>
    </nc>
  </rcc>
  <rcc rId="66354" sId="6">
    <nc r="W1180" t="inlineStr">
      <is>
        <t>PNL</t>
      </is>
    </nc>
  </rcc>
  <rcc rId="66355" sId="6">
    <nc r="X1180" t="inlineStr">
      <is>
        <t>11340CGPNL</t>
      </is>
    </nc>
  </rcc>
  <rcc rId="66356" sId="6">
    <nc r="Y1180" t="inlineStr">
      <is>
        <t>R. Antenor Bueno da Silveira Lázaro - Jardim Santa Adélia</t>
      </is>
    </nc>
  </rcc>
  <rcc rId="66357" sId="6">
    <nc r="Z1180" t="inlineStr">
      <is>
        <t>LIMEIRA</t>
      </is>
    </nc>
  </rcc>
  <rcc rId="66358" sId="6">
    <nc r="AA1180" t="inlineStr">
      <is>
        <t>CG</t>
      </is>
    </nc>
  </rcc>
  <rcc rId="66359" sId="6">
    <nc r="AB1180" t="inlineStr">
      <is>
        <t>LRA.CG.MSO23</t>
      </is>
    </nc>
  </rcc>
  <rcc rId="66360" sId="6">
    <nc r="AC1180" t="inlineStr">
      <is>
        <t>Huawei</t>
      </is>
    </nc>
  </rcc>
  <rcc rId="66361" sId="6">
    <nc r="AD1180" t="inlineStr">
      <is>
        <t>-</t>
      </is>
    </nc>
  </rcc>
  <rcc rId="66362" sId="6">
    <nc r="AE1180" t="inlineStr">
      <is>
        <t>LRA CG 02</t>
      </is>
    </nc>
  </rcc>
  <rcc rId="66363" sId="6">
    <nc r="AF1180" t="inlineStr">
      <is>
        <t>CAS CE 03</t>
      </is>
    </nc>
  </rcc>
  <rcc rId="66364" sId="6">
    <nc r="AG1180" t="inlineStr">
      <is>
        <t>CAS CT 03</t>
      </is>
    </nc>
  </rcc>
  <rcc rId="66365" sId="6">
    <nc r="AI1180" t="inlineStr">
      <is>
        <t>CAS CT_CG3</t>
      </is>
    </nc>
  </rcc>
  <rcc rId="66366" sId="6">
    <nc r="AJ1180" t="inlineStr">
      <is>
        <t>ARQ.FI.LMC2</t>
      </is>
    </nc>
  </rcc>
  <rcc rId="66367" sId="6">
    <nc r="AK1180" t="inlineStr">
      <is>
        <t>BRU.AC.LMC2</t>
      </is>
    </nc>
  </rcc>
  <rcc rId="66368" sId="6">
    <nc r="AN1180" t="inlineStr">
      <is>
        <t>-</t>
      </is>
    </nc>
  </rcc>
  <rcc rId="66369" sId="6">
    <nc r="AO1180" t="inlineStr">
      <is>
        <t>-</t>
      </is>
    </nc>
  </rcc>
  <rcc rId="66370" sId="6">
    <nc r="AP1180" t="inlineStr">
      <is>
        <t>FA1201</t>
      </is>
    </nc>
  </rcc>
  <rcc rId="66371" sId="6">
    <nc r="AQ1180" t="inlineStr">
      <is>
        <t>ESPELHADO</t>
      </is>
    </nc>
  </rcc>
  <rcc rId="66372" sId="6">
    <nc r="AU1180">
      <v>1003675350</v>
    </nc>
  </rcc>
  <rcc rId="66373" sId="6">
    <nc r="AV1180" t="inlineStr">
      <is>
        <t>FALTA</t>
      </is>
    </nc>
  </rcc>
  <rcc rId="66374" sId="6">
    <nc r="AW1180" t="inlineStr">
      <is>
        <t>FALTA</t>
      </is>
    </nc>
  </rcc>
  <rcc rId="66375" sId="6">
    <nc r="AX1180" t="inlineStr">
      <is>
        <t>ok</t>
      </is>
    </nc>
  </rcc>
  <rcc rId="66376" sId="6">
    <nc r="BC1180">
      <v>2026063379</v>
    </nc>
  </rcc>
  <rcc rId="66377" sId="6">
    <nc r="BD1180" t="inlineStr">
      <is>
        <t>LRA.CG.PNL</t>
      </is>
    </nc>
  </rcc>
  <rcc rId="66378" sId="6">
    <nc r="A1181">
      <v>2015</v>
    </nc>
  </rcc>
  <rcc rId="66379" sId="6">
    <nc r="B1181" t="inlineStr">
      <is>
        <t>Sub Arm</t>
      </is>
    </nc>
  </rcc>
  <rcc rId="66380" sId="6">
    <nc r="C1181" t="inlineStr">
      <is>
        <t>226 Arm</t>
      </is>
    </nc>
  </rcc>
  <rcc rId="66381" sId="6">
    <nc r="D1181">
      <v>5700332899</v>
    </nc>
  </rcc>
  <rcc rId="66382" sId="6">
    <nc r="E1181" t="inlineStr">
      <is>
        <t>SIM</t>
      </is>
    </nc>
  </rcc>
  <rcc rId="66383" sId="6">
    <nc r="F1181" t="inlineStr">
      <is>
        <t>SIM</t>
      </is>
    </nc>
  </rcc>
  <rcc rId="66384" sId="6">
    <nc r="G1181">
      <v>42226</v>
    </nc>
  </rcc>
  <rcc rId="66385" sId="6">
    <nc r="H1181" t="inlineStr">
      <is>
        <t>Nokia</t>
      </is>
    </nc>
  </rcc>
  <rcc rId="66386" sId="6">
    <nc r="I1181" t="inlineStr">
      <is>
        <t>Retrofit</t>
      </is>
    </nc>
  </rcc>
  <rcc rId="66387" sId="6">
    <nc r="J1181">
      <v>192</v>
    </nc>
  </rcc>
  <rcc rId="66388" sId="6">
    <nc r="K1181">
      <v>432</v>
    </nc>
  </rcc>
  <rcc rId="66389" sId="6">
    <nc r="L1181">
      <v>4</v>
    </nc>
  </rcc>
  <rcc rId="66390" sId="6">
    <nc r="M1181">
      <v>4</v>
    </nc>
  </rcc>
  <rcc rId="66391" sId="6">
    <nc r="N1181">
      <v>24</v>
    </nc>
  </rcc>
  <rcc rId="66392" sId="6">
    <nc r="O1181" t="inlineStr">
      <is>
        <t>SIM</t>
      </is>
    </nc>
  </rcc>
  <rcc rId="66393" sId="6">
    <nc r="P1181" t="inlineStr">
      <is>
        <t>SIM</t>
      </is>
    </nc>
  </rcc>
  <rcc rId="66394" sId="6">
    <nc r="Q1181" t="inlineStr">
      <is>
        <t>SIM</t>
      </is>
    </nc>
  </rcc>
  <rcc rId="66395" sId="6">
    <nc r="R1181" t="inlineStr">
      <is>
        <t>Armário</t>
      </is>
    </nc>
  </rcc>
  <rcc rId="66396" sId="6">
    <nc r="S1181" t="inlineStr">
      <is>
        <t>Monoshelf</t>
      </is>
    </nc>
  </rcc>
  <rcc rId="66397" sId="6">
    <nc r="T1181" t="inlineStr">
      <is>
        <t>Outdoor</t>
      </is>
    </nc>
  </rcc>
  <rcc rId="66398" sId="6">
    <nc r="U1181">
      <v>14</v>
    </nc>
  </rcc>
  <rcc rId="66399" sId="6">
    <nc r="V1181">
      <v>11339</v>
    </nc>
  </rcc>
  <rcc rId="66400" sId="6">
    <nc r="W1181" t="inlineStr">
      <is>
        <t>QEM</t>
      </is>
    </nc>
  </rcc>
  <rcc rId="66401" sId="6">
    <nc r="X1181" t="inlineStr">
      <is>
        <t>11339GPQEM</t>
      </is>
    </nc>
  </rcc>
  <rcc rId="66402" sId="6">
    <nc r="Y1181" t="inlineStr">
      <is>
        <t>AV. DAS ARARAS, 99</t>
      </is>
    </nc>
  </rcc>
  <rcc rId="66403" sId="6">
    <nc r="Z1181" t="inlineStr">
      <is>
        <t>LENÇOIS PAULISTA</t>
      </is>
    </nc>
  </rcc>
  <rcc rId="66404" sId="6">
    <nc r="AA1181" t="inlineStr">
      <is>
        <t>GP</t>
      </is>
    </nc>
  </rcc>
  <rcc rId="66405" sId="6">
    <nc r="AB1181" t="inlineStr">
      <is>
        <t>LEP.GP.MSO01</t>
      </is>
    </nc>
  </rcc>
  <rcc rId="66406" sId="6">
    <nc r="AC1181" t="inlineStr">
      <is>
        <t>Alcatel</t>
      </is>
    </nc>
  </rcc>
  <rcc rId="66407" sId="6">
    <nc r="AD1181" t="inlineStr">
      <is>
        <t>LEP GP 01</t>
      </is>
    </nc>
  </rcc>
  <rcc rId="66408" sId="6">
    <nc r="AE1181" t="inlineStr">
      <is>
        <t>BBN RC 01</t>
      </is>
    </nc>
  </rcc>
  <rcc rId="66409" sId="6">
    <nc r="AF1181" t="inlineStr">
      <is>
        <t>BRU AC 03</t>
      </is>
    </nc>
  </rcc>
  <rcc rId="66410" sId="6">
    <nc r="AG1181" t="inlineStr">
      <is>
        <t>BRU AC 04</t>
      </is>
    </nc>
  </rcc>
  <rcc rId="66411" sId="6">
    <nc r="AI1181" t="inlineStr">
      <is>
        <t>BRU AC_CG3</t>
      </is>
    </nc>
  </rcc>
  <rcc rId="66412" sId="6">
    <nc r="AJ1181" t="inlineStr">
      <is>
        <t>BRU.AC.LMC2</t>
      </is>
    </nc>
  </rcc>
  <rcc rId="66413" sId="6">
    <nc r="AK1181" t="inlineStr">
      <is>
        <t>ARQ.FI.LMC2</t>
      </is>
    </nc>
  </rcc>
  <rcc rId="66414" sId="6">
    <nc r="AN1181" t="inlineStr">
      <is>
        <t>-</t>
      </is>
    </nc>
  </rcc>
  <rcc rId="66415" sId="6">
    <nc r="AO1181" t="inlineStr">
      <is>
        <t>-</t>
      </is>
    </nc>
  </rcc>
  <rcc rId="66416" sId="6">
    <nc r="AP1181" t="inlineStr">
      <is>
        <t>FA1201</t>
      </is>
    </nc>
  </rcc>
  <rcc rId="66417" sId="6">
    <nc r="AQ1181" t="inlineStr">
      <is>
        <t>V5.2</t>
      </is>
    </nc>
  </rcc>
  <rcc rId="66418" sId="6">
    <nc r="AU1181">
      <v>1003675511</v>
    </nc>
  </rcc>
  <rcc rId="66419" sId="6">
    <nc r="AV1181" t="inlineStr">
      <is>
        <t>22° 34' 42,14" S</t>
      </is>
    </nc>
  </rcc>
  <rcc rId="66420" sId="6">
    <nc r="BC1181">
      <v>1440084644</v>
    </nc>
  </rcc>
  <rcc rId="66421" sId="6">
    <nc r="BD1181" t="inlineStr">
      <is>
        <t>LEP.GP.QEM</t>
      </is>
    </nc>
  </rcc>
  <rcc rId="66422" sId="6">
    <nc r="A1182">
      <v>2015</v>
    </nc>
  </rcc>
  <rcc rId="66423" sId="6">
    <nc r="B1182" t="inlineStr">
      <is>
        <t>Sub Arm</t>
      </is>
    </nc>
  </rcc>
  <rcc rId="66424" sId="6">
    <nc r="C1182" t="inlineStr">
      <is>
        <t>226 Arm</t>
      </is>
    </nc>
  </rcc>
  <rcc rId="66425" sId="6">
    <nc r="D1182">
      <v>5700321804</v>
    </nc>
  </rcc>
  <rcc rId="66426" sId="6">
    <nc r="E1182" t="inlineStr">
      <is>
        <t>SIM</t>
      </is>
    </nc>
  </rcc>
  <rcc rId="66427" sId="6">
    <nc r="F1182" t="inlineStr">
      <is>
        <t>SIM</t>
      </is>
    </nc>
  </rcc>
  <rcc rId="66428" sId="6">
    <nc r="G1182">
      <v>42258</v>
    </nc>
  </rcc>
  <rcc rId="66429" sId="6">
    <nc r="H1182" t="inlineStr">
      <is>
        <t>Nokia</t>
      </is>
    </nc>
  </rcc>
  <rcc rId="66430" sId="6">
    <nc r="I1182" t="inlineStr">
      <is>
        <t>Retrofit</t>
      </is>
    </nc>
  </rcc>
  <rcc rId="66431" sId="6">
    <nc r="J1182">
      <v>192</v>
    </nc>
  </rcc>
  <rcc rId="66432" sId="6">
    <nc r="K1182">
      <v>432</v>
    </nc>
  </rcc>
  <rcc rId="66433" sId="6">
    <nc r="L1182">
      <v>4</v>
    </nc>
  </rcc>
  <rcc rId="66434" sId="6">
    <nc r="M1182">
      <v>4</v>
    </nc>
  </rcc>
  <rcc rId="66435" sId="6">
    <nc r="N1182">
      <v>24</v>
    </nc>
  </rcc>
  <rcc rId="66436" sId="6">
    <nc r="O1182" t="inlineStr">
      <is>
        <t>SIM</t>
      </is>
    </nc>
  </rcc>
  <rcc rId="66437" sId="6">
    <nc r="P1182" t="inlineStr">
      <is>
        <t>SIM</t>
      </is>
    </nc>
  </rcc>
  <rcc rId="66438" sId="6">
    <nc r="Q1182" t="inlineStr">
      <is>
        <t>SIM</t>
      </is>
    </nc>
  </rcc>
  <rcc rId="66439" sId="6">
    <nc r="R1182" t="inlineStr">
      <is>
        <t>Armário</t>
      </is>
    </nc>
  </rcc>
  <rcc rId="66440" sId="6">
    <nc r="S1182" t="inlineStr">
      <is>
        <t>Monoshelf</t>
      </is>
    </nc>
  </rcc>
  <rcc rId="66441" sId="6">
    <nc r="T1182" t="inlineStr">
      <is>
        <t>Outdoor</t>
      </is>
    </nc>
  </rcc>
  <rcc rId="66442" sId="6">
    <nc r="U1182">
      <v>11</v>
    </nc>
  </rcc>
  <rcc rId="66443" sId="6">
    <nc r="V1182" t="inlineStr">
      <is>
        <t>11176</t>
      </is>
    </nc>
  </rcc>
  <rcc rId="66444" sId="6">
    <nc r="W1182" t="inlineStr">
      <is>
        <t>QGO</t>
      </is>
    </nc>
  </rcc>
  <rcc rId="66445" sId="6">
    <nc r="X1182" t="inlineStr">
      <is>
        <t>11176CIQGO</t>
      </is>
    </nc>
  </rcc>
  <rcc rId="66446" sId="6">
    <nc r="Y1182" t="inlineStr">
      <is>
        <t>Rod. Raposo Tavares, km 39 - Residencial Recanto Verde</t>
      </is>
    </nc>
  </rcc>
  <rcc rId="66447" sId="6">
    <nc r="Z1182" t="inlineStr">
      <is>
        <t>COTIA</t>
      </is>
    </nc>
  </rcc>
  <rcc rId="66448" sId="6">
    <nc r="AA1182" t="inlineStr">
      <is>
        <t>CI</t>
      </is>
    </nc>
  </rcc>
  <rcc rId="66449" sId="6">
    <nc r="AB1182" t="inlineStr">
      <is>
        <t>COA.CI.MSO22</t>
      </is>
    </nc>
  </rcc>
  <rcc rId="66450" sId="6">
    <nc r="AC1182" t="inlineStr">
      <is>
        <t>Huawei</t>
      </is>
    </nc>
  </rcc>
  <rcc rId="66451" sId="6">
    <nc r="AD1182" t="inlineStr">
      <is>
        <t>-</t>
      </is>
    </nc>
  </rcc>
  <rcc rId="66452" sId="6">
    <nc r="AE1182" t="inlineStr">
      <is>
        <t>COA CI 02</t>
      </is>
    </nc>
  </rcc>
  <rcc rId="66453" sId="6">
    <nc r="AF1182" t="inlineStr">
      <is>
        <t>SPO JG 01</t>
      </is>
    </nc>
  </rcc>
  <rcc rId="66454" sId="6">
    <nc r="AG1182" t="inlineStr">
      <is>
        <t>SPO CB 02</t>
      </is>
    </nc>
  </rcc>
  <rcc rId="66455" sId="6">
    <nc r="AI1182" t="inlineStr">
      <is>
        <t>SPO JG_CG1</t>
      </is>
    </nc>
  </rcc>
  <rcc rId="66456" sId="6">
    <nc r="AJ1182" t="inlineStr">
      <is>
        <t>SPO.JG.LMC2</t>
      </is>
    </nc>
  </rcc>
  <rcc rId="66457" sId="6">
    <nc r="AK1182" t="inlineStr">
      <is>
        <t>SPO.JD.LMC2</t>
      </is>
    </nc>
  </rcc>
  <rcc rId="66458" sId="6">
    <nc r="AN1182" t="inlineStr">
      <is>
        <t>-</t>
      </is>
    </nc>
  </rcc>
  <rcc rId="66459" sId="6">
    <nc r="AO1182" t="inlineStr">
      <is>
        <t>-</t>
      </is>
    </nc>
  </rcc>
  <rcc rId="66460" sId="6">
    <nc r="AP1182" t="inlineStr">
      <is>
        <t>FA1201</t>
      </is>
    </nc>
  </rcc>
  <rcc rId="66461" sId="6">
    <nc r="AQ1182" t="inlineStr">
      <is>
        <t>V5.2</t>
      </is>
    </nc>
  </rcc>
  <rcc rId="66462" sId="6">
    <nc r="AU1182">
      <v>1002273215</v>
    </nc>
  </rcc>
  <rcc rId="66463" sId="6">
    <nc r="AV1182" t="inlineStr">
      <is>
        <t>23° 36' 58,97" S</t>
      </is>
    </nc>
  </rcc>
  <rcc rId="66464" sId="6">
    <nc r="BC1182">
      <v>1440084644</v>
    </nc>
  </rcc>
  <rcc rId="66465" sId="6">
    <nc r="BD1182" t="inlineStr">
      <is>
        <t>COA.CI.QGO</t>
      </is>
    </nc>
  </rcc>
  <rcc rId="66466" sId="6">
    <nc r="A1183">
      <v>2015</v>
    </nc>
  </rcc>
  <rcc rId="66467" sId="6">
    <nc r="B1183" t="inlineStr">
      <is>
        <t>Sub Arm</t>
      </is>
    </nc>
  </rcc>
  <rcc rId="66468" sId="6">
    <nc r="C1183" t="inlineStr">
      <is>
        <t>226 Arm</t>
      </is>
    </nc>
  </rcc>
  <rcc rId="66469" sId="6">
    <nc r="D1183">
      <v>5700321240</v>
    </nc>
  </rcc>
  <rcc rId="66470" sId="6">
    <nc r="E1183" t="inlineStr">
      <is>
        <t>SIM</t>
      </is>
    </nc>
  </rcc>
  <rcc rId="66471" sId="6">
    <nc r="F1183" t="inlineStr">
      <is>
        <t>SIM</t>
      </is>
    </nc>
  </rcc>
  <rcc rId="66472" sId="6">
    <nc r="G1183">
      <v>42242</v>
    </nc>
  </rcc>
  <rcc rId="66473" sId="6">
    <nc r="H1183" t="inlineStr">
      <is>
        <t>Nokia</t>
      </is>
    </nc>
  </rcc>
  <rcc rId="66474" sId="6">
    <nc r="I1183" t="inlineStr">
      <is>
        <t>Retrofit</t>
      </is>
    </nc>
  </rcc>
  <rcc rId="66475" sId="6">
    <nc r="J1183">
      <v>192</v>
    </nc>
  </rcc>
  <rcc rId="66476" sId="6">
    <nc r="K1183">
      <v>432</v>
    </nc>
  </rcc>
  <rcc rId="66477" sId="6">
    <nc r="L1183">
      <v>4</v>
    </nc>
  </rcc>
  <rcc rId="66478" sId="6">
    <nc r="M1183">
      <v>4</v>
    </nc>
  </rcc>
  <rcc rId="66479" sId="6">
    <nc r="N1183">
      <v>24</v>
    </nc>
  </rcc>
  <rcc rId="66480" sId="6">
    <nc r="O1183" t="inlineStr">
      <is>
        <t>SIM</t>
      </is>
    </nc>
  </rcc>
  <rcc rId="66481" sId="6">
    <nc r="P1183" t="inlineStr">
      <is>
        <t>SIM</t>
      </is>
    </nc>
  </rcc>
  <rcc rId="66482" sId="6">
    <nc r="Q1183" t="inlineStr">
      <is>
        <t>SIM</t>
      </is>
    </nc>
  </rcc>
  <rcc rId="66483" sId="6">
    <nc r="R1183" t="inlineStr">
      <is>
        <t>Armário</t>
      </is>
    </nc>
  </rcc>
  <rcc rId="66484" sId="6">
    <nc r="S1183" t="inlineStr">
      <is>
        <t>Monoshelf</t>
      </is>
    </nc>
  </rcc>
  <rcc rId="66485" sId="6">
    <nc r="T1183" t="inlineStr">
      <is>
        <t>Outdoor</t>
      </is>
    </nc>
  </rcc>
  <rcc rId="66486" sId="6">
    <nc r="U1183">
      <v>11</v>
    </nc>
  </rcc>
  <rcc rId="66487" sId="6">
    <nc r="V1183">
      <v>11136</v>
    </nc>
  </rcc>
  <rcc rId="66488" sId="6">
    <nc r="W1183" t="inlineStr">
      <is>
        <t>QPR</t>
      </is>
    </nc>
  </rcc>
  <rcc rId="66489" sId="6">
    <nc r="X1183" t="inlineStr">
      <is>
        <t>11136MSQPR</t>
      </is>
    </nc>
  </rcc>
  <rcc rId="66490" sId="6">
    <nc r="Y1183" t="inlineStr">
      <is>
        <t>R. João Julião Moreira - Vila Constanca (Botujuru) x Av. Brasil</t>
      </is>
    </nc>
  </rcc>
  <rcc rId="66491" sId="6">
    <nc r="Z1183" t="inlineStr">
      <is>
        <t>CAMPO LIMPO PAULISTA</t>
      </is>
    </nc>
  </rcc>
  <rcc rId="66492" sId="6">
    <nc r="AA1183" t="inlineStr">
      <is>
        <t>MS</t>
      </is>
    </nc>
  </rcc>
  <rcc rId="66493" sId="6">
    <nc r="AB1183" t="inlineStr">
      <is>
        <t>CMX.MS.MSO07</t>
      </is>
    </nc>
  </rcc>
  <rcc rId="66494" sId="6">
    <nc r="AC1183" t="inlineStr">
      <is>
        <t>Cisco</t>
      </is>
    </nc>
  </rcc>
  <rcc rId="66495" sId="6">
    <nc r="AD1183" t="inlineStr">
      <is>
        <t>-</t>
      </is>
    </nc>
  </rcc>
  <rcc rId="66496" sId="6">
    <nc r="AE1183" t="inlineStr">
      <is>
        <t>CMX MS 01</t>
      </is>
    </nc>
  </rcc>
  <rcc rId="66497" sId="6">
    <nc r="AF1183" t="inlineStr">
      <is>
        <t>SPO PD 04</t>
      </is>
    </nc>
  </rcc>
  <rcc rId="66498" sId="6">
    <nc r="AG1183" t="inlineStr">
      <is>
        <t>SPO PD 05</t>
      </is>
    </nc>
  </rcc>
  <rcc rId="66499" sId="6">
    <nc r="AI1183" t="inlineStr">
      <is>
        <t>SPO PD_CG3</t>
      </is>
    </nc>
  </rcc>
  <rcc rId="66500" sId="6">
    <nc r="AJ1183" t="inlineStr">
      <is>
        <t>SPO.JG.LMC2</t>
      </is>
    </nc>
  </rcc>
  <rcc rId="66501" sId="6">
    <nc r="AK1183" t="inlineStr">
      <is>
        <t>SPO.JD.LMC2</t>
      </is>
    </nc>
  </rcc>
  <rcc rId="66502" sId="6">
    <nc r="AN1183" t="inlineStr">
      <is>
        <t>-</t>
      </is>
    </nc>
  </rcc>
  <rcc rId="66503" sId="6">
    <nc r="AO1183" t="inlineStr">
      <is>
        <t>-</t>
      </is>
    </nc>
  </rcc>
  <rcc rId="66504" sId="6">
    <nc r="AP1183" t="inlineStr">
      <is>
        <t>FA1201</t>
      </is>
    </nc>
  </rcc>
  <rcc rId="66505" sId="6">
    <nc r="AQ1183" t="inlineStr">
      <is>
        <t>V5.2</t>
      </is>
    </nc>
  </rcc>
  <rcc rId="66506" sId="6">
    <nc r="AU1183">
      <v>1003676607</v>
    </nc>
  </rcc>
  <rcc rId="66507" sId="6">
    <nc r="AV1183" t="inlineStr">
      <is>
        <t>23° 14' 12,14" S</t>
      </is>
    </nc>
  </rcc>
  <rcc rId="66508" sId="6">
    <nc r="BC1183">
      <v>1440084644</v>
    </nc>
  </rcc>
  <rcc rId="66509" sId="6">
    <nc r="BD1183" t="inlineStr">
      <is>
        <t>CMX.MS.QPR</t>
      </is>
    </nc>
  </rcc>
  <rcc rId="66510" sId="6">
    <nc r="A1184">
      <v>2015</v>
    </nc>
  </rcc>
  <rcc rId="66511" sId="6">
    <nc r="B1184" t="inlineStr">
      <is>
        <t>Sub Arm</t>
      </is>
    </nc>
  </rcc>
  <rcc rId="66512" sId="6">
    <nc r="C1184" t="inlineStr">
      <is>
        <t>226 Arm</t>
      </is>
    </nc>
  </rcc>
  <rcc rId="66513" sId="6">
    <nc r="D1184">
      <v>5700308606</v>
    </nc>
  </rcc>
  <rcc rId="66514" sId="6">
    <nc r="E1184" t="inlineStr">
      <is>
        <t>SIM</t>
      </is>
    </nc>
  </rcc>
  <rcc rId="66515" sId="6">
    <nc r="F1184" t="inlineStr">
      <is>
        <t>SIM</t>
      </is>
    </nc>
  </rcc>
  <rcc rId="66516" sId="6">
    <nc r="G1184">
      <v>42117</v>
    </nc>
  </rcc>
  <rcc rId="66517" sId="6">
    <nc r="H1184" t="inlineStr">
      <is>
        <t>Keymile</t>
      </is>
    </nc>
  </rcc>
  <rcc rId="66518" sId="6">
    <nc r="I1184" t="inlineStr">
      <is>
        <t>Retrofit</t>
      </is>
    </nc>
  </rcc>
  <rcc rId="66519" sId="6">
    <nc r="J1184">
      <v>192</v>
    </nc>
  </rcc>
  <rcc rId="66520" sId="6">
    <nc r="K1184">
      <v>432</v>
    </nc>
  </rcc>
  <rcc rId="66521" sId="6">
    <nc r="L1184">
      <v>4</v>
    </nc>
  </rcc>
  <rcc rId="66522" sId="6">
    <nc r="M1184">
      <v>4</v>
    </nc>
  </rcc>
  <rcc rId="66523" sId="6">
    <nc r="N1184">
      <v>32</v>
    </nc>
  </rcc>
  <rcc rId="66524" sId="6">
    <nc r="O1184" t="inlineStr">
      <is>
        <t>SIM</t>
      </is>
    </nc>
  </rcc>
  <rcc rId="66525" sId="6">
    <nc r="P1184" t="inlineStr">
      <is>
        <t>SIM</t>
      </is>
    </nc>
  </rcc>
  <rcc rId="66526" sId="6">
    <nc r="Q1184" t="inlineStr">
      <is>
        <t>SIM</t>
      </is>
    </nc>
  </rcc>
  <rcc rId="66527" sId="6">
    <nc r="R1184" t="inlineStr">
      <is>
        <t>Armário</t>
      </is>
    </nc>
  </rcc>
  <rcc rId="66528" sId="6">
    <nc r="S1184" t="inlineStr">
      <is>
        <t>Monoshelf</t>
      </is>
    </nc>
  </rcc>
  <rcc rId="66529" sId="6">
    <nc r="T1184" t="inlineStr">
      <is>
        <t>Outdoor</t>
      </is>
    </nc>
  </rcc>
  <rcc rId="66530" sId="6">
    <nc r="U1184">
      <v>11</v>
    </nc>
  </rcc>
  <rcc rId="66531" sId="6">
    <nc r="V1184" t="inlineStr">
      <is>
        <t>12215</t>
      </is>
    </nc>
  </rcc>
  <rcc rId="66532" sId="6">
    <nc r="W1184" t="inlineStr">
      <is>
        <t>QQK</t>
      </is>
    </nc>
  </rcc>
  <rcc rId="66533" sId="6">
    <nc r="X1184" t="inlineStr">
      <is>
        <t>12215CTQQK</t>
      </is>
    </nc>
  </rcc>
  <rcc rId="66534" sId="6">
    <nc r="Y1184" t="inlineStr">
      <is>
        <t>Estr. dos Pereiras, 353 x Estr. Caucaia do Alto - Parque dos Pires</t>
      </is>
    </nc>
  </rcc>
  <rcc rId="66535" sId="6">
    <nc r="Z1184" t="inlineStr">
      <is>
        <t>CAUCAIA DO ALTO</t>
      </is>
    </nc>
  </rcc>
  <rcc rId="66536" sId="6">
    <nc r="AA1184" t="inlineStr">
      <is>
        <t>CT</t>
      </is>
    </nc>
  </rcc>
  <rcc rId="66537" sId="6">
    <nc r="AB1184" t="inlineStr">
      <is>
        <t>CAAO.CT.MSO06</t>
      </is>
    </nc>
  </rcc>
  <rcc rId="66538" sId="6">
    <nc r="AC1184" t="inlineStr">
      <is>
        <t>Huawei</t>
      </is>
    </nc>
  </rcc>
  <rcc rId="66539" sId="6">
    <nc r="AD1184" t="inlineStr">
      <is>
        <t>CAAO CT 01</t>
      </is>
    </nc>
  </rcc>
  <rcc rId="66540" sId="6">
    <nc r="AE1184" t="inlineStr">
      <is>
        <t>COA CI 03</t>
      </is>
    </nc>
  </rcc>
  <rcc rId="66541" sId="6">
    <nc r="AF1184" t="inlineStr">
      <is>
        <t>SPO JG 03</t>
      </is>
    </nc>
  </rcc>
  <rcc rId="66542" sId="6">
    <nc r="AG1184" t="inlineStr">
      <is>
        <t>SPO CB 03</t>
      </is>
    </nc>
  </rcc>
  <rcc rId="66543" sId="6">
    <nc r="AI1184" t="inlineStr">
      <is>
        <t>SPO CB_CG2</t>
      </is>
    </nc>
  </rcc>
  <rcc rId="66544" sId="6">
    <nc r="AJ1184" t="inlineStr">
      <is>
        <t>SPO.JG.LMC2</t>
      </is>
    </nc>
  </rcc>
  <rcc rId="66545" sId="6">
    <nc r="AK1184" t="inlineStr">
      <is>
        <t>SPO.JD.LMC2</t>
      </is>
    </nc>
  </rcc>
  <rcc rId="66546" sId="6">
    <nc r="AN1184" t="inlineStr">
      <is>
        <t>-</t>
      </is>
    </nc>
  </rcc>
  <rcc rId="66547" sId="6">
    <nc r="AO1184" t="inlineStr">
      <is>
        <t>-</t>
      </is>
    </nc>
  </rcc>
  <rcc rId="66548" sId="6">
    <nc r="AP1184" t="inlineStr">
      <is>
        <t>FA1201</t>
      </is>
    </nc>
  </rcc>
  <rcc rId="66549" sId="6">
    <nc r="AQ1184" t="inlineStr">
      <is>
        <t>V5.2</t>
      </is>
    </nc>
  </rcc>
  <rcc rId="66550" sId="6">
    <nc r="AU1184">
      <v>1002032870</v>
    </nc>
  </rcc>
  <rcc rId="66551" sId="6">
    <nc r="AV1184" t="inlineStr">
      <is>
        <t>FALTA</t>
      </is>
    </nc>
  </rcc>
  <rcc rId="66552" sId="6">
    <nc r="AW1184" t="inlineStr">
      <is>
        <t>FALTA</t>
      </is>
    </nc>
  </rcc>
  <rcc rId="66553" sId="6">
    <nc r="AX1184" t="inlineStr">
      <is>
        <t>ok</t>
      </is>
    </nc>
  </rcc>
  <rcc rId="66554" sId="6">
    <nc r="BC1184">
      <v>2026063379</v>
    </nc>
  </rcc>
  <rcc rId="66555" sId="6">
    <nc r="BD1184" t="inlineStr">
      <is>
        <t>CAAO.CT.QQK</t>
      </is>
    </nc>
  </rcc>
  <rcc rId="66556" sId="6">
    <nc r="A1185">
      <v>2015</v>
    </nc>
  </rcc>
  <rcc rId="66557" sId="6">
    <nc r="B1185" t="inlineStr">
      <is>
        <t>Sub Arm</t>
      </is>
    </nc>
  </rcc>
  <rcc rId="66558" sId="6">
    <nc r="C1185" t="inlineStr">
      <is>
        <t>226 Arm</t>
      </is>
    </nc>
  </rcc>
  <rcc rId="66559" sId="6">
    <nc r="D1185">
      <v>5700321289</v>
    </nc>
  </rcc>
  <rcc rId="66560" sId="6">
    <nc r="E1185" t="inlineStr">
      <is>
        <t>SIM</t>
      </is>
    </nc>
  </rcc>
  <rcc rId="66561" sId="6">
    <nc r="F1185" t="inlineStr">
      <is>
        <t>SIM</t>
      </is>
    </nc>
  </rcc>
  <rcc rId="66562" sId="6">
    <nc r="G1185">
      <v>42129</v>
    </nc>
  </rcc>
  <rcc rId="66563" sId="6">
    <nc r="H1185" t="inlineStr">
      <is>
        <t>Nokia</t>
      </is>
    </nc>
  </rcc>
  <rcc rId="66564" sId="6">
    <nc r="I1185" t="inlineStr">
      <is>
        <t>Retrofit</t>
      </is>
    </nc>
  </rcc>
  <rcc rId="66565" sId="6">
    <nc r="J1185">
      <v>192</v>
    </nc>
  </rcc>
  <rcc rId="66566" sId="6">
    <nc r="K1185">
      <v>504</v>
    </nc>
  </rcc>
  <rcc rId="66567" sId="6">
    <nc r="L1185">
      <v>4</v>
    </nc>
  </rcc>
  <rcc rId="66568" sId="6">
    <nc r="M1185">
      <v>4</v>
    </nc>
  </rcc>
  <rcc rId="66569" sId="6">
    <nc r="N1185">
      <v>24</v>
    </nc>
  </rcc>
  <rcc rId="66570" sId="6">
    <nc r="O1185" t="inlineStr">
      <is>
        <t>SIM</t>
      </is>
    </nc>
  </rcc>
  <rcc rId="66571" sId="6">
    <nc r="P1185" t="inlineStr">
      <is>
        <t>SIM</t>
      </is>
    </nc>
  </rcc>
  <rcc rId="66572" sId="6">
    <nc r="Q1185" t="inlineStr">
      <is>
        <t>SIM</t>
      </is>
    </nc>
  </rcc>
  <rcc rId="66573" sId="6">
    <nc r="R1185" t="inlineStr">
      <is>
        <t>Armário</t>
      </is>
    </nc>
  </rcc>
  <rcc rId="66574" sId="6">
    <nc r="S1185" t="inlineStr">
      <is>
        <t>Monoshelf</t>
      </is>
    </nc>
  </rcc>
  <rcc rId="66575" sId="6">
    <nc r="T1185" t="inlineStr">
      <is>
        <t>Outdoor</t>
      </is>
    </nc>
  </rcc>
  <rcc rId="66576" sId="6">
    <nc r="U1185">
      <v>11</v>
    </nc>
  </rcc>
  <rcc rId="66577" sId="6">
    <nc r="V1185">
      <v>12215</v>
    </nc>
  </rcc>
  <rcc rId="66578" sId="6">
    <nc r="W1185" t="inlineStr">
      <is>
        <t>QQM</t>
      </is>
    </nc>
  </rcc>
  <rcc rId="66579" sId="6">
    <nc r="X1185" t="inlineStr">
      <is>
        <t>12215CTQQM</t>
      </is>
    </nc>
  </rcc>
  <rcc rId="66580" sId="6">
    <nc r="Y1185" t="inlineStr">
      <is>
        <t>Estr. dos Neves, 110 - Cachoeira</t>
      </is>
    </nc>
  </rcc>
  <rcc rId="66581" sId="6">
    <nc r="Z1185" t="inlineStr">
      <is>
        <t>CAUCAIA DO ALTO</t>
      </is>
    </nc>
  </rcc>
  <rcc rId="66582" sId="6">
    <nc r="AA1185" t="inlineStr">
      <is>
        <t>CT</t>
      </is>
    </nc>
  </rcc>
  <rcc rId="66583" sId="6">
    <nc r="AB1185" t="inlineStr">
      <is>
        <t>CAAO.CT.MSO07</t>
      </is>
    </nc>
  </rcc>
  <rcc rId="66584" sId="6">
    <nc r="AC1185" t="inlineStr">
      <is>
        <t>Huawei</t>
      </is>
    </nc>
  </rcc>
  <rcc rId="66585" sId="6">
    <nc r="AD1185" t="inlineStr">
      <is>
        <t>CAAO CT 01</t>
      </is>
    </nc>
  </rcc>
  <rcc rId="66586" sId="6">
    <nc r="AE1185" t="inlineStr">
      <is>
        <t>COA CI 03</t>
      </is>
    </nc>
  </rcc>
  <rcc rId="66587" sId="6">
    <nc r="AF1185" t="inlineStr">
      <is>
        <t>SPO JG 03</t>
      </is>
    </nc>
  </rcc>
  <rcc rId="66588" sId="6">
    <nc r="AG1185" t="inlineStr">
      <is>
        <t>SPO CB 03</t>
      </is>
    </nc>
  </rcc>
  <rcc rId="66589" sId="6">
    <nc r="AI1185" t="inlineStr">
      <is>
        <t>SPO CB_CG2</t>
      </is>
    </nc>
  </rcc>
  <rcc rId="66590" sId="6">
    <nc r="AJ1185" t="inlineStr">
      <is>
        <t>SPO.JG.LMC2</t>
      </is>
    </nc>
  </rcc>
  <rcc rId="66591" sId="6">
    <nc r="AK1185" t="inlineStr">
      <is>
        <t>SPO.JD.LMC2</t>
      </is>
    </nc>
  </rcc>
  <rcc rId="66592" sId="6">
    <nc r="AN1185" t="inlineStr">
      <is>
        <t>-</t>
      </is>
    </nc>
  </rcc>
  <rcc rId="66593" sId="6">
    <nc r="AO1185" t="inlineStr">
      <is>
        <t>-</t>
      </is>
    </nc>
  </rcc>
  <rcc rId="66594" sId="6">
    <nc r="AP1185" t="inlineStr">
      <is>
        <t>FA1201</t>
      </is>
    </nc>
  </rcc>
  <rcc rId="66595" sId="6">
    <nc r="AQ1185" t="inlineStr">
      <is>
        <t>V5.2</t>
      </is>
    </nc>
  </rcc>
  <rcc rId="66596" sId="6">
    <nc r="AU1185">
      <v>1002203420</v>
    </nc>
  </rcc>
  <rcc rId="66597" sId="6">
    <nc r="AV1185" t="inlineStr">
      <is>
        <t>-23.747827 /</t>
      </is>
    </nc>
  </rcc>
  <rcc rId="66598" sId="6">
    <nc r="AW1185">
      <v>-47030052</v>
    </nc>
  </rcc>
  <rcc rId="66599" sId="6">
    <nc r="BC1185">
      <v>1440084644</v>
    </nc>
  </rcc>
  <rcc rId="66600" sId="6">
    <nc r="BD1185" t="inlineStr">
      <is>
        <t>CAAO.CT.QQM</t>
      </is>
    </nc>
  </rcc>
  <rcc rId="66601" sId="6">
    <nc r="A1186">
      <v>2015</v>
    </nc>
  </rcc>
  <rcc rId="66602" sId="6">
    <nc r="B1186" t="inlineStr">
      <is>
        <t>Sub Arm</t>
      </is>
    </nc>
  </rcc>
  <rcc rId="66603" sId="6">
    <nc r="C1186" t="inlineStr">
      <is>
        <t>226 Arm</t>
      </is>
    </nc>
  </rcc>
  <rcc rId="66604" sId="6">
    <nc r="D1186">
      <v>5700281487</v>
    </nc>
  </rcc>
  <rcc rId="66605" sId="6">
    <nc r="E1186" t="inlineStr">
      <is>
        <t>SIM</t>
      </is>
    </nc>
  </rcc>
  <rcc rId="66606" sId="6">
    <nc r="F1186" t="inlineStr">
      <is>
        <t>SIM</t>
      </is>
    </nc>
  </rcc>
  <rcc rId="66607" sId="6">
    <nc r="G1186">
      <v>42174</v>
    </nc>
  </rcc>
  <rcc rId="66608" sId="6">
    <nc r="H1186" t="inlineStr">
      <is>
        <t>Nokia</t>
      </is>
    </nc>
  </rcc>
  <rcc rId="66609" sId="6">
    <nc r="I1186" t="inlineStr">
      <is>
        <t>Retrofit</t>
      </is>
    </nc>
  </rcc>
  <rcc rId="66610" sId="6">
    <nc r="J1186">
      <v>192</v>
    </nc>
  </rcc>
  <rcc rId="66611" sId="6">
    <nc r="K1186">
      <v>504</v>
    </nc>
  </rcc>
  <rcc rId="66612" sId="6">
    <nc r="L1186">
      <v>4</v>
    </nc>
  </rcc>
  <rcc rId="66613" sId="6">
    <nc r="M1186">
      <v>4</v>
    </nc>
  </rcc>
  <rcc rId="66614" sId="6">
    <nc r="N1186">
      <v>24</v>
    </nc>
  </rcc>
  <rcc rId="66615" sId="6">
    <nc r="O1186" t="inlineStr">
      <is>
        <t>SIM</t>
      </is>
    </nc>
  </rcc>
  <rcc rId="66616" sId="6">
    <nc r="P1186" t="inlineStr">
      <is>
        <t>SIM</t>
      </is>
    </nc>
  </rcc>
  <rcc rId="66617" sId="6">
    <nc r="Q1186" t="inlineStr">
      <is>
        <t>SIM</t>
      </is>
    </nc>
  </rcc>
  <rcc rId="66618" sId="6">
    <nc r="R1186" t="inlineStr">
      <is>
        <t>Armário</t>
      </is>
    </nc>
  </rcc>
  <rcc rId="66619" sId="6">
    <nc r="S1186" t="inlineStr">
      <is>
        <t>Monoshelf</t>
      </is>
    </nc>
  </rcc>
  <rcc rId="66620" sId="6">
    <nc r="T1186" t="inlineStr">
      <is>
        <t>Outdoor</t>
      </is>
    </nc>
  </rcc>
  <rcc rId="66621" sId="6">
    <nc r="U1186">
      <v>15</v>
    </nc>
  </rcc>
  <rcc rId="66622" sId="6">
    <nc r="V1186">
      <v>11266</v>
    </nc>
  </rcc>
  <rcc rId="66623" sId="6">
    <nc r="W1186" t="inlineStr">
      <is>
        <t>QQT</t>
      </is>
    </nc>
  </rcc>
  <rcc rId="66624" sId="6">
    <nc r="X1186" t="inlineStr">
      <is>
        <t>11266TBQQT</t>
      </is>
    </nc>
  </rcc>
  <rcc rId="66625" sId="6">
    <nc r="Y1186" t="inlineStr">
      <is>
        <t>Av. Barra, 2145 - Bairro Carmo Messias</t>
      </is>
    </nc>
  </rcc>
  <rcc rId="66626" sId="6">
    <nc r="Z1186" t="inlineStr">
      <is>
        <t>IBIUNA</t>
      </is>
    </nc>
  </rcc>
  <rcc rId="66627" sId="6">
    <nc r="AA1186" t="inlineStr">
      <is>
        <t>TB</t>
      </is>
    </nc>
  </rcc>
  <rcc rId="66628" sId="6">
    <nc r="AB1186" t="inlineStr">
      <is>
        <t>IBN.TB.MSO01</t>
      </is>
    </nc>
  </rcc>
  <rcc rId="66629" sId="6">
    <nc r="AC1186" t="inlineStr">
      <is>
        <t>Huawei</t>
      </is>
    </nc>
  </rcc>
  <rcc rId="66630" sId="6">
    <nc r="AD1186" t="inlineStr">
      <is>
        <t>IBN GN 01</t>
      </is>
    </nc>
  </rcc>
  <rcc rId="66631" sId="6">
    <nc r="AE1186" t="inlineStr">
      <is>
        <t>SOC CR 02</t>
      </is>
    </nc>
  </rcc>
  <rcc rId="66632" sId="6">
    <nc r="AF1186" t="inlineStr">
      <is>
        <t>CAS CE 01</t>
      </is>
    </nc>
  </rcc>
  <rcc rId="66633" sId="6">
    <nc r="AG1186" t="inlineStr">
      <is>
        <t>CAS CT 02</t>
      </is>
    </nc>
  </rcc>
  <rcc rId="66634" sId="6">
    <nc r="AI1186" t="inlineStr">
      <is>
        <t>CAS CE_CG1</t>
      </is>
    </nc>
  </rcc>
  <rcc rId="66635" sId="6">
    <nc r="AJ1186" t="inlineStr">
      <is>
        <t>ARQ.FI.LMC2</t>
      </is>
    </nc>
  </rcc>
  <rcc rId="66636" sId="6">
    <nc r="AK1186" t="inlineStr">
      <is>
        <t>BRU.AC.LMC2</t>
      </is>
    </nc>
  </rcc>
  <rcc rId="66637" sId="6">
    <nc r="AN1186" t="inlineStr">
      <is>
        <t>-</t>
      </is>
    </nc>
  </rcc>
  <rcc rId="66638" sId="6">
    <nc r="AO1186" t="inlineStr">
      <is>
        <t>-</t>
      </is>
    </nc>
  </rcc>
  <rcc rId="66639" sId="6">
    <nc r="AP1186" t="inlineStr">
      <is>
        <t>FA1201</t>
      </is>
    </nc>
  </rcc>
  <rcc rId="66640" sId="6">
    <nc r="AQ1186" t="inlineStr">
      <is>
        <t>V5.2</t>
      </is>
    </nc>
  </rcc>
  <rcc rId="66641" sId="6">
    <nc r="AT1186" t="inlineStr">
      <is>
        <t>Atendimento com switch remoto</t>
      </is>
    </nc>
  </rcc>
  <rcc rId="66642" sId="6">
    <nc r="AU1186">
      <v>1003676780</v>
    </nc>
  </rcc>
  <rcc rId="66643" sId="6">
    <nc r="AV1186" t="inlineStr">
      <is>
        <t>-23.74896 /</t>
      </is>
    </nc>
  </rcc>
  <rcc rId="66644" sId="6">
    <nc r="AW1186">
      <v>47058259</v>
    </nc>
  </rcc>
  <rcc rId="66645" sId="6">
    <nc r="BC1186">
      <v>1440084644</v>
    </nc>
  </rcc>
  <rcc rId="66646" sId="6">
    <nc r="BD1186" t="inlineStr">
      <is>
        <t>IBN.TB.QQT</t>
      </is>
    </nc>
  </rcc>
  <rcc rId="66647" sId="6">
    <nc r="A1187">
      <v>2015</v>
    </nc>
  </rcc>
  <rcc rId="66648" sId="6">
    <nc r="B1187" t="inlineStr">
      <is>
        <t>Sub Arm</t>
      </is>
    </nc>
  </rcc>
  <rcc rId="66649" sId="6">
    <nc r="C1187" t="inlineStr">
      <is>
        <t>226 Arm</t>
      </is>
    </nc>
  </rcc>
  <rcc rId="66650" sId="6">
    <nc r="D1187">
      <v>5700281452</v>
    </nc>
  </rcc>
  <rcc rId="66651" sId="6">
    <nc r="E1187" t="inlineStr">
      <is>
        <t>SIM</t>
      </is>
    </nc>
  </rcc>
  <rcc rId="66652" sId="6">
    <nc r="F1187" t="inlineStr">
      <is>
        <t>SIM</t>
      </is>
    </nc>
  </rcc>
  <rcc rId="66653" sId="6">
    <nc r="G1187">
      <v>42219</v>
    </nc>
  </rcc>
  <rcc rId="66654" sId="6">
    <nc r="H1187" t="inlineStr">
      <is>
        <t>Nokia</t>
      </is>
    </nc>
  </rcc>
  <rcc rId="66655" sId="6">
    <nc r="I1187" t="inlineStr">
      <is>
        <t>Retrofit</t>
      </is>
    </nc>
  </rcc>
  <rcc rId="66656" sId="6">
    <nc r="J1187">
      <v>192</v>
    </nc>
  </rcc>
  <rcc rId="66657" sId="6">
    <nc r="K1187">
      <v>432</v>
    </nc>
  </rcc>
  <rcc rId="66658" sId="6">
    <nc r="L1187">
      <v>4</v>
    </nc>
  </rcc>
  <rcc rId="66659" sId="6">
    <nc r="M1187">
      <v>0</v>
    </nc>
  </rcc>
  <rcc rId="66660" sId="6">
    <nc r="N1187">
      <v>24</v>
    </nc>
  </rcc>
  <rcc rId="66661" sId="6">
    <nc r="O1187" t="inlineStr">
      <is>
        <t>NÃO</t>
      </is>
    </nc>
  </rcc>
  <rcc rId="66662" sId="6">
    <nc r="P1187" t="inlineStr">
      <is>
        <t>NÃO</t>
      </is>
    </nc>
  </rcc>
  <rcc rId="66663" sId="6">
    <nc r="Q1187" t="inlineStr">
      <is>
        <t>SIM</t>
      </is>
    </nc>
  </rcc>
  <rcc rId="66664" sId="6">
    <nc r="R1187" t="inlineStr">
      <is>
        <t>Armário</t>
      </is>
    </nc>
  </rcc>
  <rcc rId="66665" sId="6">
    <nc r="S1187" t="inlineStr">
      <is>
        <t>Monoshelf</t>
      </is>
    </nc>
  </rcc>
  <rcc rId="66666" sId="6">
    <nc r="T1187" t="inlineStr">
      <is>
        <t>Outdoor</t>
      </is>
    </nc>
  </rcc>
  <rcc rId="66667" sId="6">
    <nc r="U1187">
      <v>13</v>
    </nc>
  </rcc>
  <rcc rId="66668" sId="6">
    <nc r="V1187" t="inlineStr">
      <is>
        <t>11592</t>
      </is>
    </nc>
  </rcc>
  <rcc rId="66669" sId="6">
    <nc r="W1187" t="inlineStr">
      <is>
        <t>QZM</t>
      </is>
    </nc>
  </rcc>
  <rcc rId="66670" sId="6">
    <nc r="X1187" t="inlineStr">
      <is>
        <t>11592WLQZM</t>
      </is>
    </nc>
  </rcc>
  <rcc rId="66671" sId="6">
    <nc r="Y1187" t="inlineStr">
      <is>
        <t>R. STO AMÉRICO X R. DAS PEDRAS</t>
      </is>
    </nc>
  </rcc>
  <rcc rId="66672" sId="6">
    <nc r="Z1187" t="inlineStr">
      <is>
        <t>SANTOS</t>
      </is>
    </nc>
  </rcc>
  <rcc rId="66673" sId="6">
    <nc r="AA1187" t="inlineStr">
      <is>
        <t>WL</t>
      </is>
    </nc>
  </rcc>
  <rcc rId="66674" sId="6">
    <nc r="AB1187" t="inlineStr">
      <is>
        <t>STS.WL.MSO01</t>
      </is>
    </nc>
  </rcc>
  <rcc rId="66675" sId="6">
    <nc r="AC1187" t="inlineStr">
      <is>
        <t>Alcatel</t>
      </is>
    </nc>
  </rcc>
  <rcc rId="66676" sId="6">
    <nc r="AD1187" t="inlineStr">
      <is>
        <t>-</t>
      </is>
    </nc>
  </rcc>
  <rcc rId="66677" sId="6">
    <nc r="AE1187" t="inlineStr">
      <is>
        <t>STS WL 03</t>
      </is>
    </nc>
  </rcc>
  <rcc rId="66678" sId="6">
    <nc r="AF1187" t="inlineStr">
      <is>
        <t>PGE VC 01</t>
      </is>
    </nc>
  </rcc>
  <rcc rId="66679" sId="6">
    <nc r="AG1187" t="inlineStr">
      <is>
        <t>STS WL 03</t>
      </is>
    </nc>
  </rcc>
  <rcc rId="66680" sId="6">
    <nc r="AI1187" t="inlineStr">
      <is>
        <t>PGE VC_CG1</t>
      </is>
    </nc>
  </rcc>
  <rcc rId="66681" sId="6">
    <nc r="AJ1187" t="inlineStr">
      <is>
        <t>BRU.AC.LMC2</t>
      </is>
    </nc>
  </rcc>
  <rcc rId="66682" sId="6">
    <nc r="AK1187" t="inlineStr">
      <is>
        <t>ARQ.FI.LMC2</t>
      </is>
    </nc>
  </rcc>
  <rcc rId="66683" sId="6">
    <nc r="AN1187" t="inlineStr">
      <is>
        <t>-</t>
      </is>
    </nc>
  </rcc>
  <rcc rId="66684" sId="6">
    <nc r="AO1187" t="inlineStr">
      <is>
        <t>-</t>
      </is>
    </nc>
  </rcc>
  <rcc rId="66685" sId="6">
    <nc r="AP1187" t="inlineStr">
      <is>
        <t>1530</t>
      </is>
    </nc>
  </rcc>
  <rcc rId="66686" sId="6">
    <nc r="AQ1187" t="inlineStr">
      <is>
        <t>ESPELHADO</t>
      </is>
    </nc>
  </rcc>
  <rcc rId="66687" sId="6">
    <nc r="AU1187">
      <v>1003674370</v>
    </nc>
  </rcc>
  <rcc rId="66688" sId="6">
    <nc r="AV1187" t="inlineStr">
      <is>
        <t>-23.937324 /</t>
      </is>
    </nc>
  </rcc>
  <rcc rId="66689" sId="6">
    <nc r="AW1187">
      <v>-46342258</v>
    </nc>
  </rcc>
  <rcc rId="66690" sId="6">
    <nc r="BC1187">
      <v>1440084644</v>
    </nc>
  </rcc>
  <rcc rId="66691" sId="6">
    <nc r="BD1187" t="inlineStr">
      <is>
        <t>STS.WL.QZM</t>
      </is>
    </nc>
  </rcc>
  <rcc rId="66692" sId="6">
    <nc r="A1188">
      <v>2015</v>
    </nc>
  </rcc>
  <rcc rId="66693" sId="6">
    <nc r="B1188" t="inlineStr">
      <is>
        <t>Sub Arm</t>
      </is>
    </nc>
  </rcc>
  <rcc rId="66694" sId="6">
    <nc r="C1188" t="inlineStr">
      <is>
        <t>226 Arm</t>
      </is>
    </nc>
  </rcc>
  <rcc rId="66695" sId="6">
    <nc r="D1188" t="inlineStr">
      <is>
        <t>5700282859</t>
      </is>
    </nc>
  </rcc>
  <rcc rId="66696" sId="6">
    <nc r="E1188" t="inlineStr">
      <is>
        <t>SIM</t>
      </is>
    </nc>
  </rcc>
  <rcc rId="66697" sId="6">
    <nc r="F1188" t="inlineStr">
      <is>
        <t>SIM</t>
      </is>
    </nc>
  </rcc>
  <rcc rId="66698" sId="6">
    <nc r="G1188">
      <v>42157</v>
    </nc>
  </rcc>
  <rcc rId="66699" sId="6">
    <nc r="H1188" t="inlineStr">
      <is>
        <t>Keymile</t>
      </is>
    </nc>
  </rcc>
  <rcc rId="66700" sId="6">
    <nc r="I1188" t="inlineStr">
      <is>
        <t>Retrofit</t>
      </is>
    </nc>
  </rcc>
  <rcc rId="66701" sId="6">
    <nc r="J1188">
      <v>192</v>
    </nc>
  </rcc>
  <rcc rId="66702" sId="6">
    <nc r="K1188">
      <v>432</v>
    </nc>
  </rcc>
  <rcc rId="66703" sId="6">
    <nc r="L1188">
      <v>4</v>
    </nc>
  </rcc>
  <rcc rId="66704" sId="6">
    <nc r="M1188">
      <v>4</v>
    </nc>
  </rcc>
  <rcc rId="66705" sId="6">
    <nc r="N1188">
      <v>32</v>
    </nc>
  </rcc>
  <rcc rId="66706" sId="6">
    <nc r="O1188" t="inlineStr">
      <is>
        <t>SIM</t>
      </is>
    </nc>
  </rcc>
  <rcc rId="66707" sId="6">
    <nc r="P1188" t="inlineStr">
      <is>
        <t>SIM</t>
      </is>
    </nc>
  </rcc>
  <rcc rId="66708" sId="6">
    <nc r="Q1188" t="inlineStr">
      <is>
        <t>SIM</t>
      </is>
    </nc>
  </rcc>
  <rcc rId="66709" sId="6">
    <nc r="R1188" t="inlineStr">
      <is>
        <t>Armário</t>
      </is>
    </nc>
  </rcc>
  <rcc rId="66710" sId="6">
    <nc r="S1188" t="inlineStr">
      <is>
        <t>Monoshelf</t>
      </is>
    </nc>
  </rcc>
  <rcc rId="66711" sId="6">
    <nc r="T1188" t="inlineStr">
      <is>
        <t>Abrigado</t>
      </is>
    </nc>
  </rcc>
  <rcc rId="66712" sId="6">
    <nc r="U1188">
      <v>16</v>
    </nc>
  </rcc>
  <rcc rId="66713" sId="6">
    <nc r="V1188" t="inlineStr">
      <is>
        <t>11529</t>
      </is>
    </nc>
  </rcc>
  <rcc rId="66714" sId="6">
    <nc r="W1188" t="inlineStr">
      <is>
        <t>RAL</t>
      </is>
    </nc>
  </rcc>
  <rcc rId="66715" sId="6">
    <nc r="X1188" t="inlineStr">
      <is>
        <t>11529GCRAL</t>
      </is>
    </nc>
  </rcc>
  <rcc rId="66716" sId="6">
    <nc r="Y1188" t="inlineStr">
      <is>
        <t>VIA ANHANGUERA KM 319+900M</t>
      </is>
    </nc>
  </rcc>
  <rcc rId="66717" sId="6">
    <nc r="Z1188" t="inlineStr">
      <is>
        <t>RIBEIRAO PRETO</t>
      </is>
    </nc>
  </rcc>
  <rcc rId="66718" sId="6">
    <nc r="AA1188" t="inlineStr">
      <is>
        <t>GC</t>
      </is>
    </nc>
  </rcc>
  <rcc rId="66719" sId="6">
    <nc r="AB1188" t="inlineStr">
      <is>
        <t>RPO.GC.MSO04</t>
      </is>
    </nc>
  </rcc>
  <rcc rId="66720" sId="6">
    <nc r="AC1188" t="inlineStr">
      <is>
        <t>Alcatel</t>
      </is>
    </nc>
  </rcc>
  <rcc rId="66721" sId="6">
    <nc r="AD1188" t="inlineStr">
      <is>
        <t>-</t>
      </is>
    </nc>
  </rcc>
  <rcc rId="66722" sId="6">
    <nc r="AE1188" t="inlineStr">
      <is>
        <t>RPO GC 01</t>
      </is>
    </nc>
  </rcc>
  <rcc rId="66723" sId="6">
    <nc r="AF1188" t="inlineStr">
      <is>
        <t>ARQ FI 03</t>
      </is>
    </nc>
  </rcc>
  <rcc rId="66724" sId="6">
    <nc r="AG1188" t="inlineStr">
      <is>
        <t>ARQ FI 04</t>
      </is>
    </nc>
  </rcc>
  <rcc rId="66725" sId="6">
    <nc r="AI1188" t="inlineStr">
      <is>
        <t>ARQ FI_CG3</t>
      </is>
    </nc>
  </rcc>
  <rcc rId="66726" sId="6">
    <nc r="AJ1188" t="inlineStr">
      <is>
        <t>ARQ.FI.LMC2</t>
      </is>
    </nc>
  </rcc>
  <rcc rId="66727" sId="6">
    <nc r="AK1188" t="inlineStr">
      <is>
        <t>BRU.AC.LMC2</t>
      </is>
    </nc>
  </rcc>
  <rcc rId="66728" sId="6">
    <nc r="AN1188" t="inlineStr">
      <is>
        <t>-</t>
      </is>
    </nc>
  </rcc>
  <rcc rId="66729" sId="6">
    <nc r="AO1188" t="inlineStr">
      <is>
        <t>-</t>
      </is>
    </nc>
  </rcc>
  <rcc rId="66730" sId="6">
    <nc r="AP1188" t="inlineStr">
      <is>
        <t>ELI</t>
      </is>
    </nc>
  </rcc>
  <rcc rId="66731" sId="6">
    <nc r="AQ1188" t="inlineStr">
      <is>
        <t>Proprietária</t>
      </is>
    </nc>
  </rcc>
  <rcc rId="66732" sId="6">
    <nc r="AU1188">
      <v>1001940552</v>
    </nc>
  </rcc>
  <rcc rId="66733" sId="6">
    <nc r="AV1188" t="inlineStr">
      <is>
        <t>FALTA</t>
      </is>
    </nc>
  </rcc>
  <rcc rId="66734" sId="6">
    <nc r="AW1188" t="inlineStr">
      <is>
        <t>FALTA</t>
      </is>
    </nc>
  </rcc>
  <rcc rId="66735" sId="6">
    <nc r="AX1188" t="inlineStr">
      <is>
        <t>ok</t>
      </is>
    </nc>
  </rcc>
  <rcc rId="66736" sId="6">
    <nc r="BC1188">
      <v>2026063379</v>
    </nc>
  </rcc>
  <rcc rId="66737" sId="6">
    <nc r="BD1188" t="inlineStr">
      <is>
        <t>RPO.GC.RAL</t>
      </is>
    </nc>
  </rcc>
  <rcc rId="66738" sId="6">
    <nc r="A1189">
      <v>2015</v>
    </nc>
  </rcc>
  <rcc rId="66739" sId="6">
    <nc r="B1189" t="inlineStr">
      <is>
        <t>Sub Arm</t>
      </is>
    </nc>
  </rcc>
  <rcc rId="66740" sId="6">
    <nc r="C1189" t="inlineStr">
      <is>
        <t>226 Arm</t>
      </is>
    </nc>
  </rcc>
  <rcc rId="66741" sId="6">
    <nc r="D1189">
      <v>5700283437</v>
    </nc>
  </rcc>
  <rcc rId="66742" sId="6">
    <nc r="E1189" t="inlineStr">
      <is>
        <t>SIM</t>
      </is>
    </nc>
  </rcc>
  <rcc rId="66743" sId="6">
    <nc r="F1189" t="inlineStr">
      <is>
        <t>SIM</t>
      </is>
    </nc>
  </rcc>
  <rcc rId="66744" sId="6">
    <nc r="G1189">
      <v>42137</v>
    </nc>
  </rcc>
  <rcc rId="66745" sId="6">
    <nc r="H1189" t="inlineStr">
      <is>
        <t>Nokia</t>
      </is>
    </nc>
  </rcc>
  <rcc rId="66746" sId="6">
    <nc r="I1189" t="inlineStr">
      <is>
        <t>Modernização</t>
      </is>
    </nc>
  </rcc>
  <rcc rId="66747" sId="6">
    <nc r="J1189">
      <v>192</v>
    </nc>
  </rcc>
  <rcc rId="66748" sId="6">
    <nc r="K1189">
      <v>432</v>
    </nc>
  </rcc>
  <rcc rId="66749" sId="6">
    <nc r="L1189">
      <v>4</v>
    </nc>
  </rcc>
  <rcc rId="66750" sId="6">
    <nc r="M1189">
      <v>0</v>
    </nc>
  </rcc>
  <rcc rId="66751" sId="6">
    <nc r="N1189">
      <v>24</v>
    </nc>
  </rcc>
  <rcc rId="66752" sId="6">
    <nc r="O1189" t="inlineStr">
      <is>
        <t>NÃO</t>
      </is>
    </nc>
  </rcc>
  <rcc rId="66753" sId="6">
    <nc r="P1189" t="inlineStr">
      <is>
        <t>NÃO</t>
      </is>
    </nc>
  </rcc>
  <rcc rId="66754" sId="6">
    <nc r="Q1189" t="inlineStr">
      <is>
        <t>SIM</t>
      </is>
    </nc>
  </rcc>
  <rcc rId="66755" sId="6">
    <nc r="R1189" t="inlineStr">
      <is>
        <t>Armário</t>
      </is>
    </nc>
  </rcc>
  <rcc rId="66756" sId="6">
    <nc r="S1189" t="inlineStr">
      <is>
        <t>Monoshelf</t>
      </is>
    </nc>
  </rcc>
  <rcc rId="66757" sId="6">
    <nc r="T1189" t="inlineStr">
      <is>
        <t>Outdoor</t>
      </is>
    </nc>
  </rcc>
  <rcc rId="66758" sId="6">
    <nc r="U1189">
      <v>11</v>
    </nc>
  </rcc>
  <rcc rId="66759" sId="6">
    <nc r="V1189" t="inlineStr">
      <is>
        <t>11326</t>
      </is>
    </nc>
  </rcc>
  <rcc rId="66760" sId="6">
    <nc r="W1189" t="inlineStr">
      <is>
        <t>REJ</t>
      </is>
    </nc>
  </rcc>
  <rcc rId="66761" sId="6">
    <nc r="X1189" t="inlineStr">
      <is>
        <t>11326VIREJ</t>
      </is>
    </nc>
  </rcc>
  <rcc rId="66762" sId="6">
    <nc r="Y1189" t="inlineStr">
      <is>
        <t>Av. da Uva, 2161 - Poste</t>
      </is>
    </nc>
  </rcc>
  <rcc rId="66763" sId="6">
    <nc r="Z1189" t="inlineStr">
      <is>
        <t>JUNDIAI</t>
      </is>
    </nc>
  </rcc>
  <rcc rId="66764" sId="6">
    <nc r="AA1189" t="inlineStr">
      <is>
        <t>VI</t>
      </is>
    </nc>
  </rcc>
  <rcc rId="66765" sId="6">
    <nc r="AB1189" t="inlineStr">
      <is>
        <t>JAI.VI.MSO06</t>
      </is>
    </nc>
  </rcc>
  <rcc rId="66766" sId="6">
    <nc r="AC1189" t="inlineStr">
      <is>
        <t>Cisco</t>
      </is>
    </nc>
  </rcc>
  <rcc rId="66767" sId="6">
    <nc r="AD1189" t="inlineStr">
      <is>
        <t>-</t>
      </is>
    </nc>
  </rcc>
  <rcc rId="66768" sId="6">
    <nc r="AE1189" t="inlineStr">
      <is>
        <t>JAI VI 01</t>
      </is>
    </nc>
  </rcc>
  <rcc rId="66769" sId="6">
    <nc r="AF1189" t="inlineStr">
      <is>
        <t>SPO PD 04</t>
      </is>
    </nc>
  </rcc>
  <rcc rId="66770" sId="6">
    <nc r="AG1189" t="inlineStr">
      <is>
        <t>SPO PD 05</t>
      </is>
    </nc>
  </rcc>
  <rcc rId="66771" sId="6">
    <nc r="AI1189" t="inlineStr">
      <is>
        <t>SPO PD_CG3</t>
      </is>
    </nc>
  </rcc>
  <rcc rId="66772" sId="6">
    <nc r="AJ1189" t="inlineStr">
      <is>
        <t>SPO.JG.LMC2</t>
      </is>
    </nc>
  </rcc>
  <rcc rId="66773" sId="6">
    <nc r="AK1189" t="inlineStr">
      <is>
        <t>SPO.JD.LMC2</t>
      </is>
    </nc>
  </rcc>
  <rcc rId="66774" sId="6">
    <nc r="AN1189" t="inlineStr">
      <is>
        <t>-</t>
      </is>
    </nc>
  </rcc>
  <rcc rId="66775" sId="6">
    <nc r="AO1189" t="inlineStr">
      <is>
        <t>-</t>
      </is>
    </nc>
  </rcc>
  <rcc rId="66776" sId="6">
    <nc r="AP1189" t="inlineStr">
      <is>
        <t>ONU 500</t>
      </is>
    </nc>
  </rcc>
  <rcc rId="66777" sId="6">
    <nc r="AQ1189" t="inlineStr">
      <is>
        <t>V5.2</t>
      </is>
    </nc>
  </rcc>
  <rcc rId="66778" sId="6">
    <nc r="AU1189">
      <v>1003672571</v>
    </nc>
  </rcc>
  <rcc rId="66779" sId="6">
    <nc r="AV1189" t="inlineStr">
      <is>
        <t>23° 8,' 17,01" S</t>
      </is>
    </nc>
  </rcc>
  <rcc rId="66780" sId="6">
    <nc r="BC1189">
      <v>1440084644</v>
    </nc>
  </rcc>
  <rcc rId="66781" sId="6">
    <nc r="BD1189" t="inlineStr">
      <is>
        <t>JAI.VI.REJ</t>
      </is>
    </nc>
  </rcc>
  <rcc rId="66782" sId="6">
    <nc r="A1190">
      <v>2015</v>
    </nc>
  </rcc>
  <rcc rId="66783" sId="6">
    <nc r="B1190" t="inlineStr">
      <is>
        <t>Sub Arm</t>
      </is>
    </nc>
  </rcc>
  <rcc rId="66784" sId="6">
    <nc r="C1190" t="inlineStr">
      <is>
        <t>226 Arm</t>
      </is>
    </nc>
  </rcc>
  <rcc rId="66785" sId="6">
    <nc r="D1190">
      <v>5700285586</v>
    </nc>
  </rcc>
  <rcc rId="66786" sId="6">
    <nc r="E1190" t="inlineStr">
      <is>
        <t>SIM</t>
      </is>
    </nc>
  </rcc>
  <rcc rId="66787" sId="6">
    <nc r="F1190" t="inlineStr">
      <is>
        <t>SIM</t>
      </is>
    </nc>
  </rcc>
  <rcc rId="66788" sId="6">
    <nc r="G1190">
      <v>42241</v>
    </nc>
  </rcc>
  <rcc rId="66789" sId="6">
    <nc r="H1190" t="inlineStr">
      <is>
        <t>Huawei</t>
      </is>
    </nc>
  </rcc>
  <rcc rId="66790" sId="6">
    <nc r="I1190" t="inlineStr">
      <is>
        <t>Modernização</t>
      </is>
    </nc>
  </rcc>
  <rcc rId="66791" sId="6">
    <nc r="J1190">
      <v>192</v>
    </nc>
  </rcc>
  <rcc rId="66792" sId="6">
    <nc r="K1190">
      <v>448</v>
    </nc>
  </rcc>
  <rcc rId="66793" sId="6">
    <nc r="L1190">
      <v>8</v>
    </nc>
  </rcc>
  <rcc rId="66794" sId="6">
    <nc r="M1190">
      <v>8</v>
    </nc>
  </rcc>
  <rcc rId="66795" sId="6">
    <nc r="N1190">
      <v>16</v>
    </nc>
  </rcc>
  <rcc rId="66796" sId="6">
    <nc r="O1190" t="inlineStr">
      <is>
        <t>NÃO</t>
      </is>
    </nc>
  </rcc>
  <rcc rId="66797" sId="6">
    <nc r="P1190" t="inlineStr">
      <is>
        <t>NÃO</t>
      </is>
    </nc>
  </rcc>
  <rcc rId="66798" sId="6">
    <nc r="Q1190" t="inlineStr">
      <is>
        <t>SIM</t>
      </is>
    </nc>
  </rcc>
  <rcc rId="66799" sId="6">
    <nc r="R1190" t="inlineStr">
      <is>
        <t>Armário</t>
      </is>
    </nc>
  </rcc>
  <rcc rId="66800" sId="6">
    <nc r="S1190" t="inlineStr">
      <is>
        <t>Monoshelf</t>
      </is>
    </nc>
  </rcc>
  <rcc rId="66801" sId="6">
    <nc r="T1190" t="inlineStr">
      <is>
        <t>Outdoor</t>
      </is>
    </nc>
  </rcc>
  <rcc rId="66802" sId="6">
    <nc r="U1190">
      <v>11</v>
    </nc>
  </rcc>
  <rcc rId="66803" sId="6">
    <nc r="V1190" t="inlineStr">
      <is>
        <t>11326</t>
      </is>
    </nc>
  </rcc>
  <rcc rId="66804" sId="6">
    <nc r="W1190" t="inlineStr">
      <is>
        <t>RFC</t>
      </is>
    </nc>
  </rcc>
  <rcc rId="66805" sId="6">
    <nc r="X1190" t="inlineStr">
      <is>
        <t>11326VIRFC</t>
      </is>
    </nc>
  </rcc>
  <rcc rId="66806" sId="6">
    <nc r="Y1190" t="inlineStr">
      <is>
        <t>AV.NICOLA ACCERIXLUIZ P.DOS SANTOS</t>
      </is>
    </nc>
  </rcc>
  <rcc rId="66807" sId="6">
    <nc r="Z1190" t="inlineStr">
      <is>
        <t>JUNDIAI</t>
      </is>
    </nc>
  </rcc>
  <rcc rId="66808" sId="6">
    <nc r="AA1190" t="inlineStr">
      <is>
        <t>VI</t>
      </is>
    </nc>
  </rcc>
  <rcc rId="66809" sId="6">
    <nc r="AB1190" t="inlineStr">
      <is>
        <t>JAI.VI.MSO10</t>
      </is>
    </nc>
  </rcc>
  <rcc rId="66810" sId="6">
    <nc r="AC1190" t="inlineStr">
      <is>
        <t>Cisco</t>
      </is>
    </nc>
  </rcc>
  <rcc rId="66811" sId="6">
    <nc r="AD1190" t="inlineStr">
      <is>
        <t>-</t>
      </is>
    </nc>
  </rcc>
  <rcc rId="66812" sId="6">
    <nc r="AE1190" t="inlineStr">
      <is>
        <t>JAI VI 01</t>
      </is>
    </nc>
  </rcc>
  <rcc rId="66813" sId="6">
    <nc r="AF1190" t="inlineStr">
      <is>
        <t>SPO PD 04</t>
      </is>
    </nc>
  </rcc>
  <rcc rId="66814" sId="6">
    <nc r="AG1190" t="inlineStr">
      <is>
        <t>SPO PD 05</t>
      </is>
    </nc>
  </rcc>
  <rcc rId="66815" sId="6">
    <nc r="AI1190" t="inlineStr">
      <is>
        <t>SPO PD_CG3</t>
      </is>
    </nc>
  </rcc>
  <rcc rId="66816" sId="6">
    <nc r="AJ1190" t="inlineStr">
      <is>
        <t>SPO.JG.LMC2</t>
      </is>
    </nc>
  </rcc>
  <rcc rId="66817" sId="6">
    <nc r="AK1190" t="inlineStr">
      <is>
        <t>SPO.JD.LMC2</t>
      </is>
    </nc>
  </rcc>
  <rcc rId="66818" sId="6">
    <nc r="AN1190" t="inlineStr">
      <is>
        <t>-</t>
      </is>
    </nc>
  </rcc>
  <rcc rId="66819" sId="6">
    <nc r="AO1190" t="inlineStr">
      <is>
        <t>-</t>
      </is>
    </nc>
  </rcc>
  <rcc rId="66820" sId="6">
    <nc r="AP1190" t="inlineStr">
      <is>
        <t>ONU 500</t>
      </is>
    </nc>
  </rcc>
  <rcc rId="66821" sId="6">
    <nc r="AQ1190" t="inlineStr">
      <is>
        <t>V5.2</t>
      </is>
    </nc>
  </rcc>
  <rcc rId="66822" sId="6">
    <nc r="AU1190">
      <v>1003672628</v>
    </nc>
  </rcc>
  <rcc rId="66823" sId="6">
    <nc r="AV1190" t="inlineStr">
      <is>
        <t>23°07'26.4" S</t>
      </is>
    </nc>
  </rcc>
  <rcc rId="66824" sId="6">
    <nc r="AW1190" t="inlineStr">
      <is>
        <t>46°55'47.0" W</t>
      </is>
    </nc>
  </rcc>
  <rcc rId="66825" sId="6">
    <nc r="BC1190">
      <v>1892063257</v>
    </nc>
  </rcc>
  <rcc rId="66826" sId="6">
    <nc r="BD1190" t="inlineStr">
      <is>
        <t>JAI.VI.RFC</t>
      </is>
    </nc>
  </rcc>
  <rcc rId="66827" sId="6">
    <nc r="A1191">
      <v>2015</v>
    </nc>
  </rcc>
  <rcc rId="66828" sId="6">
    <nc r="B1191" t="inlineStr">
      <is>
        <t>Sub Arm</t>
      </is>
    </nc>
  </rcc>
  <rcc rId="66829" sId="6">
    <nc r="C1191" t="inlineStr">
      <is>
        <t>226 Arm</t>
      </is>
    </nc>
  </rcc>
  <rcc rId="66830" sId="6">
    <nc r="D1191">
      <v>5700282822</v>
    </nc>
  </rcc>
  <rcc rId="66831" sId="6">
    <nc r="E1191" t="inlineStr">
      <is>
        <t>SIM</t>
      </is>
    </nc>
  </rcc>
  <rcc rId="66832" sId="6">
    <nc r="F1191" t="inlineStr">
      <is>
        <t>SIM</t>
      </is>
    </nc>
  </rcc>
  <rcc rId="66833" sId="6">
    <nc r="G1191">
      <v>42068</v>
    </nc>
  </rcc>
  <rcc rId="66834" sId="6">
    <nc r="H1191" t="inlineStr">
      <is>
        <t>Nokia</t>
      </is>
    </nc>
  </rcc>
  <rcc rId="66835" sId="6">
    <nc r="I1191" t="inlineStr">
      <is>
        <t>Retrofit</t>
      </is>
    </nc>
  </rcc>
  <rcc rId="66836" sId="6">
    <nc r="J1191">
      <v>192</v>
    </nc>
  </rcc>
  <rcc rId="66837" sId="6">
    <nc r="K1191">
      <v>432</v>
    </nc>
  </rcc>
  <rcc rId="66838" sId="6">
    <nc r="L1191">
      <v>4</v>
    </nc>
  </rcc>
  <rcc rId="66839" sId="6">
    <nc r="M1191">
      <v>0</v>
    </nc>
  </rcc>
  <rcc rId="66840" sId="6">
    <nc r="N1191">
      <v>24</v>
    </nc>
  </rcc>
  <rcc rId="66841" sId="6">
    <nc r="O1191" t="inlineStr">
      <is>
        <t>NÃO</t>
      </is>
    </nc>
  </rcc>
  <rcc rId="66842" sId="6">
    <nc r="P1191" t="inlineStr">
      <is>
        <t>NÃO</t>
      </is>
    </nc>
  </rcc>
  <rcc rId="66843" sId="6">
    <nc r="Q1191" t="inlineStr">
      <is>
        <t>SIM</t>
      </is>
    </nc>
  </rcc>
  <rcc rId="66844" sId="6">
    <nc r="R1191" t="inlineStr">
      <is>
        <t>Armário</t>
      </is>
    </nc>
  </rcc>
  <rcc rId="66845" sId="6">
    <nc r="S1191" t="inlineStr">
      <is>
        <t>Monoshelf</t>
      </is>
    </nc>
  </rcc>
  <rcc rId="66846" sId="6">
    <nc r="T1191" t="inlineStr">
      <is>
        <t>Outdoor</t>
      </is>
    </nc>
  </rcc>
  <rcc rId="66847" sId="6">
    <nc r="U1191">
      <v>11</v>
    </nc>
  </rcc>
  <rcc rId="66848" sId="6">
    <nc r="V1191" t="inlineStr">
      <is>
        <t>11737</t>
      </is>
    </nc>
  </rcc>
  <rcc rId="66849" sId="6">
    <nc r="W1191" t="inlineStr">
      <is>
        <t>RKP</t>
      </is>
    </nc>
  </rcc>
  <rcc rId="66850" sId="6">
    <nc r="X1191" t="inlineStr">
      <is>
        <t>11737JNRKP</t>
      </is>
    </nc>
  </rcc>
  <rcc rId="66851" sId="6">
    <nc r="Y1191" t="inlineStr">
      <is>
        <t>RODOVIA ANHANGUERA, KM 46 - CONDOMINIO CAPITALVILLE</t>
      </is>
    </nc>
  </rcc>
  <rcc rId="66852" sId="6">
    <nc r="Z1191" t="inlineStr">
      <is>
        <t>JORDANESIA</t>
      </is>
    </nc>
  </rcc>
  <rcc rId="66853" sId="6">
    <nc r="AA1191" t="inlineStr">
      <is>
        <t>JN</t>
      </is>
    </nc>
  </rcc>
  <rcc rId="66854" sId="6">
    <nc r="AB1191" t="inlineStr">
      <is>
        <t>JORN.JN.MSO01</t>
      </is>
    </nc>
  </rcc>
  <rcc rId="66855" sId="6">
    <nc r="AC1191" t="inlineStr">
      <is>
        <t>Cisco</t>
      </is>
    </nc>
  </rcc>
  <rcc rId="66856" sId="6">
    <nc r="AD1191" t="inlineStr">
      <is>
        <t>JORN JN 01</t>
      </is>
    </nc>
  </rcc>
  <rcc rId="66857" sId="6">
    <nc r="AE1191" t="inlineStr">
      <is>
        <t>PVIO PV 01</t>
      </is>
    </nc>
  </rcc>
  <rcc rId="66858" sId="6">
    <nc r="AF1191" t="inlineStr">
      <is>
        <t>SPO PD 04</t>
      </is>
    </nc>
  </rcc>
  <rcc rId="66859" sId="6">
    <nc r="AG1191" t="inlineStr">
      <is>
        <t>SPO PD 05</t>
      </is>
    </nc>
  </rcc>
  <rcc rId="66860" sId="6">
    <nc r="AI1191" t="inlineStr">
      <is>
        <t>SPO PD_CG3</t>
      </is>
    </nc>
  </rcc>
  <rcc rId="66861" sId="6">
    <nc r="AJ1191" t="inlineStr">
      <is>
        <t>SPO.JD.LMC2</t>
      </is>
    </nc>
  </rcc>
  <rcc rId="66862" sId="6">
    <nc r="AK1191" t="inlineStr">
      <is>
        <t>SPO.JG.LMC2</t>
      </is>
    </nc>
  </rcc>
  <rcc rId="66863" sId="6">
    <nc r="AN1191" t="inlineStr">
      <is>
        <t>-</t>
      </is>
    </nc>
  </rcc>
  <rcc rId="66864" sId="6">
    <nc r="AO1191" t="inlineStr">
      <is>
        <t>-</t>
      </is>
    </nc>
  </rcc>
  <rcc rId="66865" sId="6">
    <nc r="AP1191" t="inlineStr">
      <is>
        <t>FA1201</t>
      </is>
    </nc>
  </rcc>
  <rcc rId="66866" sId="6">
    <nc r="AQ1191" t="inlineStr">
      <is>
        <t>V5.2</t>
      </is>
    </nc>
  </rcc>
  <rcc rId="66867" sId="6">
    <nc r="AU1191">
      <v>1002201303</v>
    </nc>
  </rcc>
  <rcc rId="66868" sId="6">
    <nc r="AV1191">
      <v>-2328517218</v>
    </nc>
  </rcc>
  <rcc rId="66869" sId="6">
    <nc r="AW1191" t="inlineStr">
      <is>
        <t>/ -46.86990544</t>
      </is>
    </nc>
  </rcc>
  <rcc rId="66870" sId="6">
    <nc r="BC1191">
      <v>1440084644</v>
    </nc>
  </rcc>
  <rcc rId="66871" sId="6">
    <nc r="BD1191" t="inlineStr">
      <is>
        <t>JORN.JN.RKP</t>
      </is>
    </nc>
  </rcc>
  <rcc rId="66872" sId="6">
    <nc r="A1192">
      <v>2015</v>
    </nc>
  </rcc>
  <rcc rId="66873" sId="6">
    <nc r="B1192" t="inlineStr">
      <is>
        <t>Sub Arm</t>
      </is>
    </nc>
  </rcc>
  <rcc rId="66874" sId="6">
    <nc r="C1192" t="inlineStr">
      <is>
        <t>226 Arm</t>
      </is>
    </nc>
  </rcc>
  <rcc rId="66875" sId="6">
    <nc r="D1192">
      <v>5700321210</v>
    </nc>
  </rcc>
  <rcc rId="66876" sId="6">
    <nc r="E1192" t="inlineStr">
      <is>
        <t>SIM</t>
      </is>
    </nc>
  </rcc>
  <rcc rId="66877" sId="6">
    <nc r="F1192" t="inlineStr">
      <is>
        <t>SIM</t>
      </is>
    </nc>
  </rcc>
  <rcc rId="66878" sId="6">
    <nc r="G1192">
      <v>42164</v>
    </nc>
  </rcc>
  <rcc rId="66879" sId="6">
    <nc r="H1192" t="inlineStr">
      <is>
        <t>Nokia</t>
      </is>
    </nc>
  </rcc>
  <rcc rId="66880" sId="6">
    <nc r="I1192" t="inlineStr">
      <is>
        <t>Retrofit</t>
      </is>
    </nc>
  </rcc>
  <rcc rId="66881" sId="6">
    <nc r="J1192">
      <v>192</v>
    </nc>
  </rcc>
  <rcc rId="66882" sId="6">
    <nc r="K1192">
      <v>432</v>
    </nc>
  </rcc>
  <rcc rId="66883" sId="6">
    <nc r="L1192">
      <v>4</v>
    </nc>
  </rcc>
  <rcc rId="66884" sId="6">
    <nc r="M1192">
      <v>0</v>
    </nc>
  </rcc>
  <rcc rId="66885" sId="6">
    <nc r="N1192">
      <v>24</v>
    </nc>
  </rcc>
  <rcc rId="66886" sId="6">
    <nc r="O1192" t="inlineStr">
      <is>
        <t>NÃO</t>
      </is>
    </nc>
  </rcc>
  <rcc rId="66887" sId="6">
    <nc r="P1192" t="inlineStr">
      <is>
        <t>NÃO</t>
      </is>
    </nc>
  </rcc>
  <rcc rId="66888" sId="6">
    <nc r="Q1192" t="inlineStr">
      <is>
        <t>SIM</t>
      </is>
    </nc>
  </rcc>
  <rcc rId="66889" sId="6">
    <nc r="R1192" t="inlineStr">
      <is>
        <t>Armário</t>
      </is>
    </nc>
  </rcc>
  <rcc rId="66890" sId="6">
    <nc r="S1192" t="inlineStr">
      <is>
        <t>Monoshelf</t>
      </is>
    </nc>
  </rcc>
  <rcc rId="66891" sId="6">
    <nc r="T1192" t="inlineStr">
      <is>
        <t>Outdoor</t>
      </is>
    </nc>
  </rcc>
  <rcc rId="66892" sId="6">
    <nc r="U1192">
      <v>16</v>
    </nc>
  </rcc>
  <rcc rId="66893" sId="6">
    <nc r="V1192">
      <v>11041</v>
    </nc>
  </rcc>
  <rcc rId="66894" sId="6">
    <nc r="W1192" t="inlineStr">
      <is>
        <t>RVY</t>
      </is>
    </nc>
  </rcc>
  <rcc rId="66895" sId="6">
    <nc r="X1192" t="inlineStr">
      <is>
        <t>11041VXRVY</t>
      </is>
    </nc>
  </rcc>
  <rcc rId="66896" sId="6">
    <nc r="Y1192" t="inlineStr">
      <is>
        <t>Av. Waldemar Albino, 12 - 10º Distrito Industrial</t>
      </is>
    </nc>
  </rcc>
  <rcc rId="66897" sId="6">
    <nc r="Z1192" t="inlineStr">
      <is>
        <t>ARARAQUARA</t>
      </is>
    </nc>
  </rcc>
  <rcc rId="66898" sId="6">
    <nc r="AA1192" t="inlineStr">
      <is>
        <t>VX</t>
      </is>
    </nc>
  </rcc>
  <rcc rId="66899" sId="6">
    <nc r="AB1192" t="inlineStr">
      <is>
        <t>ARQ.VX.MSO01</t>
      </is>
    </nc>
  </rcc>
  <rcc rId="66900" sId="6">
    <nc r="AC1192" t="inlineStr">
      <is>
        <t>Alcatel</t>
      </is>
    </nc>
  </rcc>
  <rcc rId="66901" sId="6">
    <nc r="AD1192" t="inlineStr">
      <is>
        <t>-</t>
      </is>
    </nc>
  </rcc>
  <rcc rId="66902" sId="6">
    <nc r="AE1192" t="inlineStr">
      <is>
        <t>ARQ VX 01</t>
      </is>
    </nc>
  </rcc>
  <rcc rId="66903" sId="6">
    <nc r="AF1192" t="inlineStr">
      <is>
        <t>ARQ FI 03</t>
      </is>
    </nc>
  </rcc>
  <rcc rId="66904" sId="6">
    <nc r="AG1192" t="inlineStr">
      <is>
        <t>ARQ FI 04</t>
      </is>
    </nc>
  </rcc>
  <rcc rId="66905" sId="6">
    <nc r="AI1192" t="inlineStr">
      <is>
        <t>ARQ FI_CG3</t>
      </is>
    </nc>
  </rcc>
  <rcc rId="66906" sId="6">
    <nc r="AJ1192" t="inlineStr">
      <is>
        <t>ARQ.FI.LMC2</t>
      </is>
    </nc>
  </rcc>
  <rcc rId="66907" sId="6">
    <nc r="AK1192" t="inlineStr">
      <is>
        <t>BRU.AC.LMC2</t>
      </is>
    </nc>
  </rcc>
  <rcc rId="66908" sId="6">
    <nc r="AN1192" t="inlineStr">
      <is>
        <t>-</t>
      </is>
    </nc>
  </rcc>
  <rcc rId="66909" sId="6">
    <nc r="AO1192" t="inlineStr">
      <is>
        <t>-</t>
      </is>
    </nc>
  </rcc>
  <rcc rId="66910" sId="6">
    <nc r="AP1192" t="inlineStr">
      <is>
        <t>ELU</t>
      </is>
    </nc>
  </rcc>
  <rcc rId="66911" sId="6">
    <nc r="AQ1192" t="inlineStr">
      <is>
        <t>Proprietária</t>
      </is>
    </nc>
  </rcc>
  <rcc rId="66912" sId="6">
    <nc r="AU1192">
      <v>1002203659</v>
    </nc>
  </rcc>
  <rcc rId="66913" sId="6">
    <nc r="AV1192" t="inlineStr">
      <is>
        <t>-21.779958 /</t>
      </is>
    </nc>
  </rcc>
  <rcc rId="66914" sId="6">
    <nc r="AW1192">
      <v>-48127730</v>
    </nc>
  </rcc>
  <rcc rId="66915" sId="6">
    <nc r="BC1192">
      <v>1440084644</v>
    </nc>
  </rcc>
  <rcc rId="66916" sId="6">
    <nc r="BD1192" t="inlineStr">
      <is>
        <t>ARQ.VX.RVY</t>
      </is>
    </nc>
  </rcc>
  <rcc rId="66917" sId="6">
    <nc r="A1193">
      <v>2015</v>
    </nc>
  </rcc>
  <rcc rId="66918" sId="6">
    <nc r="B1193" t="inlineStr">
      <is>
        <t>Sub Arm</t>
      </is>
    </nc>
  </rcc>
  <rcc rId="66919" sId="6">
    <nc r="C1193" t="inlineStr">
      <is>
        <t>226 Arm</t>
      </is>
    </nc>
  </rcc>
  <rcc rId="66920" sId="6">
    <nc r="D1193" t="inlineStr">
      <is>
        <t>5700282031</t>
      </is>
    </nc>
  </rcc>
  <rcc rId="66921" sId="6">
    <nc r="E1193" t="inlineStr">
      <is>
        <t>SIM</t>
      </is>
    </nc>
  </rcc>
  <rcc rId="66922" sId="6">
    <nc r="F1193" t="inlineStr">
      <is>
        <t>SIM</t>
      </is>
    </nc>
  </rcc>
  <rcc rId="66923" sId="6">
    <nc r="G1193">
      <v>42069</v>
    </nc>
  </rcc>
  <rcc rId="66924" sId="6">
    <nc r="H1193" t="inlineStr">
      <is>
        <t>Keymile</t>
      </is>
    </nc>
  </rcc>
  <rcc rId="66925" sId="6">
    <nc r="I1193" t="inlineStr">
      <is>
        <t>Retrofit</t>
      </is>
    </nc>
  </rcc>
  <rcc rId="66926" sId="6">
    <nc r="J1193">
      <v>192</v>
    </nc>
  </rcc>
  <rcc rId="66927" sId="6">
    <nc r="K1193">
      <v>432</v>
    </nc>
  </rcc>
  <rcc rId="66928" sId="6">
    <nc r="L1193">
      <v>4</v>
    </nc>
  </rcc>
  <rcc rId="66929" sId="6">
    <nc r="M1193">
      <v>4</v>
    </nc>
  </rcc>
  <rcc rId="66930" sId="6">
    <nc r="N1193">
      <v>32</v>
    </nc>
  </rcc>
  <rcc rId="66931" sId="6">
    <nc r="O1193" t="inlineStr">
      <is>
        <t>SIM</t>
      </is>
    </nc>
  </rcc>
  <rcc rId="66932" sId="6">
    <nc r="P1193" t="inlineStr">
      <is>
        <t>SIM</t>
      </is>
    </nc>
  </rcc>
  <rcc rId="66933" sId="6">
    <nc r="Q1193" t="inlineStr">
      <is>
        <t>SIM</t>
      </is>
    </nc>
  </rcc>
  <rcc rId="66934" sId="6">
    <nc r="R1193" t="inlineStr">
      <is>
        <t>Armário</t>
      </is>
    </nc>
  </rcc>
  <rcc rId="66935" sId="6">
    <nc r="S1193" t="inlineStr">
      <is>
        <t>Monoshelf</t>
      </is>
    </nc>
  </rcc>
  <rcc rId="66936" sId="6">
    <nc r="T1193" t="inlineStr">
      <is>
        <t>Abrigado</t>
      </is>
    </nc>
  </rcc>
  <rcc rId="66937" sId="6">
    <nc r="U1193">
      <v>12</v>
    </nc>
  </rcc>
  <rcc rId="66938" sId="6">
    <nc r="V1193" t="inlineStr">
      <is>
        <t>11252</t>
      </is>
    </nc>
  </rcc>
  <rcc rId="66939" sId="6">
    <nc r="W1193" t="inlineStr">
      <is>
        <t>RYD</t>
      </is>
    </nc>
  </rcc>
  <rcc rId="66940" sId="6">
    <nc r="X1193" t="inlineStr">
      <is>
        <t>11252MFRYD</t>
      </is>
    </nc>
  </rcc>
  <rcc rId="66941" sId="6">
    <nc r="Y1193" t="inlineStr">
      <is>
        <t>R : FRANCISCO A. T.  BITENCOUR , 300</t>
      </is>
    </nc>
  </rcc>
  <rcc rId="66942" sId="6">
    <nc r="Z1193" t="inlineStr">
      <is>
        <t>GUARATINGUETA</t>
      </is>
    </nc>
  </rcc>
  <rcc rId="66943" sId="6">
    <nc r="AA1193" t="inlineStr">
      <is>
        <t>MF</t>
      </is>
    </nc>
  </rcc>
  <rcc rId="66944" sId="6">
    <nc r="AB1193" t="inlineStr">
      <is>
        <t>GTA.MF.MSO11</t>
      </is>
    </nc>
  </rcc>
  <rcc rId="66945" sId="6">
    <nc r="AC1193" t="inlineStr">
      <is>
        <t>Alcatel</t>
      </is>
    </nc>
  </rcc>
  <rcc rId="66946" sId="6">
    <nc r="AD1193" t="inlineStr">
      <is>
        <t>-</t>
      </is>
    </nc>
  </rcc>
  <rcc rId="66947" sId="6">
    <nc r="AE1193" t="inlineStr">
      <is>
        <t>GTA MF 02</t>
      </is>
    </nc>
  </rcc>
  <rcc rId="66948" sId="6">
    <nc r="AF1193" t="inlineStr">
      <is>
        <t>SJC RH 01</t>
      </is>
    </nc>
  </rcc>
  <rcc rId="66949" sId="6">
    <nc r="AG1193" t="inlineStr">
      <is>
        <t>SJC RH 02</t>
      </is>
    </nc>
  </rcc>
  <rcc rId="66950" sId="6">
    <nc r="AI1193" t="inlineStr">
      <is>
        <t>SJC RH_CG2</t>
      </is>
    </nc>
  </rcc>
  <rcc rId="66951" sId="6">
    <nc r="AJ1193" t="inlineStr">
      <is>
        <t>BRU.AC.LMC2</t>
      </is>
    </nc>
  </rcc>
  <rcc rId="66952" sId="6">
    <nc r="AK1193" t="inlineStr">
      <is>
        <t>ARQ.FI.LMC2</t>
      </is>
    </nc>
  </rcc>
  <rcc rId="66953" sId="6">
    <nc r="AN1193" t="inlineStr">
      <is>
        <t>-</t>
      </is>
    </nc>
  </rcc>
  <rcc rId="66954" sId="6">
    <nc r="AO1193" t="inlineStr">
      <is>
        <t>-</t>
      </is>
    </nc>
  </rcc>
  <rcc rId="66955" sId="6">
    <nc r="AP1193" t="inlineStr">
      <is>
        <t>DCS40</t>
      </is>
    </nc>
  </rcc>
  <rcc rId="66956" sId="6">
    <nc r="AQ1193" t="inlineStr">
      <is>
        <t>ESPELHADO</t>
      </is>
    </nc>
  </rcc>
  <rcc rId="66957" sId="6">
    <nc r="AU1193">
      <v>1003675384</v>
    </nc>
  </rcc>
  <rcc rId="66958" sId="6">
    <nc r="AV1193" t="inlineStr">
      <is>
        <t>FALTA</t>
      </is>
    </nc>
  </rcc>
  <rcc rId="66959" sId="6">
    <nc r="AW1193" t="inlineStr">
      <is>
        <t>FALTA</t>
      </is>
    </nc>
  </rcc>
  <rcc rId="66960" sId="6">
    <nc r="AX1193" t="inlineStr">
      <is>
        <t>ok</t>
      </is>
    </nc>
  </rcc>
  <rcc rId="66961" sId="6">
    <nc r="BC1193">
      <v>2026063379</v>
    </nc>
  </rcc>
  <rcc rId="66962" sId="6">
    <nc r="BD1193" t="inlineStr">
      <is>
        <t>GTA.MF.RYD</t>
      </is>
    </nc>
  </rcc>
  <rcc rId="66963" sId="6">
    <nc r="A1194">
      <v>2015</v>
    </nc>
  </rcc>
  <rcc rId="66964" sId="6">
    <nc r="B1194" t="inlineStr">
      <is>
        <t>Sub Arm</t>
      </is>
    </nc>
  </rcc>
  <rcc rId="66965" sId="6">
    <nc r="C1194" t="inlineStr">
      <is>
        <t>226 Arm</t>
      </is>
    </nc>
  </rcc>
  <rcc rId="66966" sId="6">
    <nc r="D1194">
      <v>5700321889</v>
    </nc>
  </rcc>
  <rcc rId="66967" sId="6">
    <nc r="E1194" t="inlineStr">
      <is>
        <t>SIM</t>
      </is>
    </nc>
  </rcc>
  <rcc rId="66968" sId="6">
    <nc r="F1194" t="inlineStr">
      <is>
        <t>SIM</t>
      </is>
    </nc>
  </rcc>
  <rcc rId="66969" sId="6">
    <nc r="G1194">
      <v>42181</v>
    </nc>
  </rcc>
  <rcc rId="66970" sId="6">
    <nc r="H1194" t="inlineStr">
      <is>
        <t>Keymile</t>
      </is>
    </nc>
  </rcc>
  <rcc rId="66971" sId="6">
    <nc r="I1194" t="inlineStr">
      <is>
        <t>Retrofit</t>
      </is>
    </nc>
  </rcc>
  <rcc rId="66972" sId="6">
    <nc r="J1194">
      <v>192</v>
    </nc>
  </rcc>
  <rcc rId="66973" sId="6">
    <nc r="K1194">
      <v>432</v>
    </nc>
  </rcc>
  <rcc rId="66974" sId="6">
    <nc r="L1194">
      <v>4</v>
    </nc>
  </rcc>
  <rcc rId="66975" sId="6">
    <nc r="M1194">
      <v>4</v>
    </nc>
  </rcc>
  <rcc rId="66976" sId="6">
    <nc r="N1194">
      <v>32</v>
    </nc>
  </rcc>
  <rcc rId="66977" sId="6">
    <nc r="O1194" t="inlineStr">
      <is>
        <t>SIM</t>
      </is>
    </nc>
  </rcc>
  <rcc rId="66978" sId="6">
    <nc r="P1194" t="inlineStr">
      <is>
        <t>SIM</t>
      </is>
    </nc>
  </rcc>
  <rcc rId="66979" sId="6">
    <nc r="Q1194" t="inlineStr">
      <is>
        <t>SIM</t>
      </is>
    </nc>
  </rcc>
  <rcc rId="66980" sId="6">
    <nc r="R1194" t="inlineStr">
      <is>
        <t>Armário</t>
      </is>
    </nc>
  </rcc>
  <rcc rId="66981" sId="6">
    <nc r="S1194" t="inlineStr">
      <is>
        <t>Monoshelf</t>
      </is>
    </nc>
  </rcc>
  <rcc rId="66982" sId="6">
    <nc r="T1194" t="inlineStr">
      <is>
        <t>Outdoor</t>
      </is>
    </nc>
  </rcc>
  <rcc rId="66983" sId="6">
    <nc r="U1194">
      <v>12</v>
    </nc>
  </rcc>
  <rcc rId="66984" sId="6">
    <nc r="V1194" t="inlineStr">
      <is>
        <t>11252</t>
      </is>
    </nc>
  </rcc>
  <rcc rId="66985" sId="6">
    <nc r="W1194" t="inlineStr">
      <is>
        <t>RYN</t>
      </is>
    </nc>
  </rcc>
  <rcc rId="66986" sId="6">
    <nc r="X1194" t="inlineStr">
      <is>
        <t>11252MFRYN</t>
      </is>
    </nc>
  </rcc>
  <rcc rId="66987" sId="6">
    <nc r="Y1194" t="inlineStr">
      <is>
        <t>R : SUINAS , 10</t>
      </is>
    </nc>
  </rcc>
  <rcc rId="66988" sId="6">
    <nc r="Z1194" t="inlineStr">
      <is>
        <t>GUARATINGUETA</t>
      </is>
    </nc>
  </rcc>
  <rcc rId="66989" sId="6">
    <nc r="AA1194" t="inlineStr">
      <is>
        <t>MF</t>
      </is>
    </nc>
  </rcc>
  <rcc rId="66990" sId="6">
    <nc r="AB1194" t="inlineStr">
      <is>
        <t>GTA.MF.MSO14</t>
      </is>
    </nc>
  </rcc>
  <rcc rId="66991" sId="6">
    <nc r="AC1194" t="inlineStr">
      <is>
        <t>Alcatel</t>
      </is>
    </nc>
  </rcc>
  <rcc rId="66992" sId="6">
    <nc r="AD1194" t="inlineStr">
      <is>
        <t>-</t>
      </is>
    </nc>
  </rcc>
  <rcc rId="66993" sId="6">
    <nc r="AE1194" t="inlineStr">
      <is>
        <t>GTA MF 02</t>
      </is>
    </nc>
  </rcc>
  <rcc rId="66994" sId="6">
    <nc r="AF1194" t="inlineStr">
      <is>
        <t>SJC RH 01</t>
      </is>
    </nc>
  </rcc>
  <rcc rId="66995" sId="6">
    <nc r="AG1194" t="inlineStr">
      <is>
        <t>SJC RH 02</t>
      </is>
    </nc>
  </rcc>
  <rcc rId="66996" sId="6">
    <nc r="AI1194" t="inlineStr">
      <is>
        <t>SJC RH_CG2</t>
      </is>
    </nc>
  </rcc>
  <rcc rId="66997" sId="6">
    <nc r="AJ1194" t="inlineStr">
      <is>
        <t>BRU.AC.LMC2</t>
      </is>
    </nc>
  </rcc>
  <rcc rId="66998" sId="6">
    <nc r="AK1194" t="inlineStr">
      <is>
        <t>ARQ.FI.LMC2</t>
      </is>
    </nc>
  </rcc>
  <rcc rId="66999" sId="6">
    <nc r="AN1194" t="inlineStr">
      <is>
        <t>-</t>
      </is>
    </nc>
  </rcc>
  <rcc rId="67000" sId="6">
    <nc r="AO1194" t="inlineStr">
      <is>
        <t>-</t>
      </is>
    </nc>
  </rcc>
  <rcc rId="67001" sId="6">
    <nc r="AP1194" t="inlineStr">
      <is>
        <t>DCS30</t>
      </is>
    </nc>
  </rcc>
  <rcc rId="67002" sId="6">
    <nc r="AQ1194" t="inlineStr">
      <is>
        <t>ESPELHADO</t>
      </is>
    </nc>
  </rcc>
  <rcc rId="67003" sId="6">
    <nc r="AU1194">
      <v>1003675490</v>
    </nc>
  </rcc>
  <rcc rId="67004" sId="6">
    <nc r="AV1194" t="inlineStr">
      <is>
        <t>FALTA</t>
      </is>
    </nc>
  </rcc>
  <rcc rId="67005" sId="6">
    <nc r="AW1194" t="inlineStr">
      <is>
        <t>FALTA</t>
      </is>
    </nc>
  </rcc>
  <rcc rId="67006" sId="6">
    <nc r="AX1194" t="inlineStr">
      <is>
        <t>ok</t>
      </is>
    </nc>
  </rcc>
  <rcc rId="67007" sId="6">
    <nc r="BC1194">
      <v>2026063379</v>
    </nc>
  </rcc>
  <rcc rId="67008" sId="6">
    <nc r="BD1194" t="inlineStr">
      <is>
        <t>GTA.MF.RYN</t>
      </is>
    </nc>
  </rcc>
  <rcc rId="67009" sId="6">
    <nc r="A1195">
      <v>2015</v>
    </nc>
  </rcc>
  <rcc rId="67010" sId="6">
    <nc r="B1195" t="inlineStr">
      <is>
        <t>Sub Arm</t>
      </is>
    </nc>
  </rcc>
  <rcc rId="67011" sId="6">
    <nc r="C1195" t="inlineStr">
      <is>
        <t>226 Arm</t>
      </is>
    </nc>
  </rcc>
  <rcc rId="67012" sId="6">
    <nc r="D1195">
      <v>5700325305</v>
    </nc>
  </rcc>
  <rcc rId="67013" sId="6">
    <nc r="E1195" t="inlineStr">
      <is>
        <t/>
      </is>
    </nc>
  </rcc>
  <rcc rId="67014" sId="6">
    <nc r="F1195" t="inlineStr">
      <is>
        <t/>
      </is>
    </nc>
  </rcc>
  <rcc rId="67015" sId="6">
    <nc r="H1195" t="inlineStr">
      <is>
        <t>Keymile</t>
      </is>
    </nc>
  </rcc>
  <rcc rId="67016" sId="6">
    <nc r="I1195" t="inlineStr">
      <is>
        <t>Retrofit</t>
      </is>
    </nc>
  </rcc>
  <rcc rId="67017" sId="6">
    <nc r="J1195">
      <v>192</v>
    </nc>
  </rcc>
  <rcc rId="67018" sId="6">
    <nc r="K1195">
      <v>432</v>
    </nc>
  </rcc>
  <rcc rId="67019" sId="6">
    <nc r="L1195">
      <v>4</v>
    </nc>
  </rcc>
  <rcc rId="67020" sId="6">
    <nc r="M1195">
      <v>4</v>
    </nc>
  </rcc>
  <rcc rId="67021" sId="6">
    <nc r="N1195">
      <v>32</v>
    </nc>
  </rcc>
  <rcc rId="67022" sId="6">
    <nc r="O1195" t="inlineStr">
      <is>
        <t>SIM</t>
      </is>
    </nc>
  </rcc>
  <rcc rId="67023" sId="6">
    <nc r="P1195" t="inlineStr">
      <is>
        <t>SIM</t>
      </is>
    </nc>
  </rcc>
  <rcc rId="67024" sId="6">
    <nc r="Q1195" t="inlineStr">
      <is>
        <t>SIM</t>
      </is>
    </nc>
  </rcc>
  <rcc rId="67025" sId="6">
    <nc r="R1195" t="inlineStr">
      <is>
        <t>Armário</t>
      </is>
    </nc>
  </rcc>
  <rcc rId="67026" sId="6">
    <nc r="S1195" t="inlineStr">
      <is>
        <t>Monoshelf</t>
      </is>
    </nc>
  </rcc>
  <rcc rId="67027" sId="6">
    <nc r="T1195" t="inlineStr">
      <is>
        <t>Outdoor</t>
      </is>
    </nc>
  </rcc>
  <rcc rId="67028" sId="6">
    <nc r="U1195">
      <v>12</v>
    </nc>
  </rcc>
  <rcc rId="67029" sId="6">
    <nc r="V1195">
      <v>11252</v>
    </nc>
  </rcc>
  <rcc rId="67030" sId="6">
    <nc r="W1195" t="inlineStr">
      <is>
        <t>RYQ</t>
      </is>
    </nc>
  </rcc>
  <rcc rId="67031" sId="6">
    <nc r="X1195" t="inlineStr">
      <is>
        <t>11252MFRYQ</t>
      </is>
    </nc>
  </rcc>
  <rcc rId="67032" sId="6">
    <nc r="Y1195" t="inlineStr">
      <is>
        <t>RUA RAUL POMPEIA, 514</t>
      </is>
    </nc>
  </rcc>
  <rcc rId="67033" sId="6">
    <nc r="Z1195" t="inlineStr">
      <is>
        <t>GUARATINGUETA</t>
      </is>
    </nc>
  </rcc>
  <rcc rId="67034" sId="6">
    <nc r="AA1195" t="inlineStr">
      <is>
        <t>MF</t>
      </is>
    </nc>
  </rcc>
  <rcc rId="67035" sId="6">
    <nc r="AB1195" t="inlineStr">
      <is>
        <t>GTA.MF.MSO16</t>
      </is>
    </nc>
  </rcc>
  <rcc rId="67036" sId="6">
    <nc r="AC1195" t="inlineStr">
      <is>
        <t>Alcatel</t>
      </is>
    </nc>
  </rcc>
  <rcc rId="67037" sId="6">
    <nc r="AD1195" t="inlineStr">
      <is>
        <t>-</t>
      </is>
    </nc>
  </rcc>
  <rcc rId="67038" sId="6">
    <nc r="AE1195" t="inlineStr">
      <is>
        <t>GTA MF 02</t>
      </is>
    </nc>
  </rcc>
  <rcc rId="67039" sId="6">
    <nc r="AF1195" t="inlineStr">
      <is>
        <t>SJC RH 01</t>
      </is>
    </nc>
  </rcc>
  <rcc rId="67040" sId="6">
    <nc r="AG1195" t="inlineStr">
      <is>
        <t>SJC RH 02</t>
      </is>
    </nc>
  </rcc>
  <rcc rId="67041" sId="6">
    <nc r="AI1195" t="inlineStr">
      <is>
        <t>SJC RH_CG1</t>
      </is>
    </nc>
  </rcc>
  <rcc rId="67042" sId="6">
    <nc r="AJ1195" t="inlineStr">
      <is>
        <t>ARQ.FI.LMC2</t>
      </is>
    </nc>
  </rcc>
  <rcc rId="67043" sId="6">
    <nc r="AK1195" t="inlineStr">
      <is>
        <t>BRU.AC.LMC2</t>
      </is>
    </nc>
  </rcc>
  <rcc rId="67044" sId="6">
    <nc r="AP1195" t="inlineStr">
      <is>
        <t>DCS30</t>
      </is>
    </nc>
  </rcc>
  <rcc rId="67045" sId="6">
    <nc r="AQ1195" t="inlineStr">
      <is>
        <t>ESPELHADO</t>
      </is>
    </nc>
  </rcc>
  <rcc rId="67046" sId="6">
    <nc r="AT1195" t="inlineStr">
      <is>
        <t>Realizado De: ARO CAA (SZN.VE.MSO01) - Para: ARO RYQ (GTA.MF.MSO16)</t>
      </is>
    </nc>
  </rcc>
  <rcc rId="67047" sId="6">
    <nc r="AU1195" t="inlineStr">
      <is>
        <t>falta estação</t>
      </is>
    </nc>
  </rcc>
  <rcc rId="67048" sId="6">
    <nc r="AV1195" t="inlineStr">
      <is>
        <t>FALTA</t>
      </is>
    </nc>
  </rcc>
  <rcc rId="67049" sId="6">
    <nc r="AW1195" t="inlineStr">
      <is>
        <t>FALTA</t>
      </is>
    </nc>
  </rcc>
  <rcc rId="67050" sId="6">
    <nc r="BC1195">
      <v>2026063379</v>
    </nc>
  </rcc>
  <rcc rId="67051" sId="6">
    <nc r="BD1195" t="inlineStr">
      <is>
        <t>GTA.MF.RYQ</t>
      </is>
    </nc>
  </rcc>
  <rcc rId="67052" sId="6">
    <nc r="A1196">
      <v>2015</v>
    </nc>
  </rcc>
  <rcc rId="67053" sId="6">
    <nc r="B1196" t="inlineStr">
      <is>
        <t>Sub Arm</t>
      </is>
    </nc>
  </rcc>
  <rcc rId="67054" sId="6">
    <nc r="C1196" t="inlineStr">
      <is>
        <t>226 Arm</t>
      </is>
    </nc>
  </rcc>
  <rcc rId="67055" sId="6">
    <nc r="D1196">
      <v>5700281467</v>
    </nc>
  </rcc>
  <rcc rId="67056" sId="6">
    <nc r="E1196" t="inlineStr">
      <is>
        <t>SIM</t>
      </is>
    </nc>
  </rcc>
  <rcc rId="67057" sId="6">
    <nc r="F1196" t="inlineStr">
      <is>
        <t>SIM</t>
      </is>
    </nc>
  </rcc>
  <rcc rId="67058" sId="6">
    <nc r="G1196">
      <v>42165</v>
    </nc>
  </rcc>
  <rcc rId="67059" sId="6">
    <nc r="H1196" t="inlineStr">
      <is>
        <t>Nokia</t>
      </is>
    </nc>
  </rcc>
  <rcc rId="67060" sId="6">
    <nc r="I1196" t="inlineStr">
      <is>
        <t>Retrofit</t>
      </is>
    </nc>
  </rcc>
  <rcc rId="67061" sId="6">
    <nc r="J1196">
      <v>192</v>
    </nc>
  </rcc>
  <rcc rId="67062" sId="6">
    <nc r="K1196">
      <v>432</v>
    </nc>
  </rcc>
  <rcc rId="67063" sId="6">
    <nc r="L1196">
      <v>4</v>
    </nc>
  </rcc>
  <rcc rId="67064" sId="6">
    <nc r="M1196">
      <v>0</v>
    </nc>
  </rcc>
  <rcc rId="67065" sId="6">
    <nc r="N1196">
      <v>24</v>
    </nc>
  </rcc>
  <rcc rId="67066" sId="6">
    <nc r="O1196" t="inlineStr">
      <is>
        <t>NÃO</t>
      </is>
    </nc>
  </rcc>
  <rcc rId="67067" sId="6">
    <nc r="P1196" t="inlineStr">
      <is>
        <t>NÃO</t>
      </is>
    </nc>
  </rcc>
  <rcc rId="67068" sId="6">
    <nc r="Q1196" t="inlineStr">
      <is>
        <t>SIM</t>
      </is>
    </nc>
  </rcc>
  <rcc rId="67069" sId="6">
    <nc r="R1196" t="inlineStr">
      <is>
        <t>Armário</t>
      </is>
    </nc>
  </rcc>
  <rcc rId="67070" sId="6">
    <nc r="S1196" t="inlineStr">
      <is>
        <t>Monoshelf</t>
      </is>
    </nc>
  </rcc>
  <rcc rId="67071" sId="6">
    <nc r="T1196" t="inlineStr">
      <is>
        <t>Abrigado</t>
      </is>
    </nc>
  </rcc>
  <rcc rId="67072" sId="6">
    <nc r="U1196">
      <v>12</v>
    </nc>
  </rcc>
  <rcc rId="67073" sId="6">
    <nc r="V1196" t="inlineStr">
      <is>
        <t>11252</t>
      </is>
    </nc>
  </rcc>
  <rcc rId="67074" sId="6">
    <nc r="W1196" t="inlineStr">
      <is>
        <t>RYW</t>
      </is>
    </nc>
  </rcc>
  <rcc rId="67075" sId="6">
    <nc r="X1196" t="inlineStr">
      <is>
        <t>11252MFRYW</t>
      </is>
    </nc>
  </rcc>
  <rcc rId="67076" sId="6">
    <nc r="Y1196" t="inlineStr">
      <is>
        <t>R : BENEDITO C. OLIVEIRA , 400</t>
      </is>
    </nc>
  </rcc>
  <rcc rId="67077" sId="6">
    <nc r="Z1196" t="inlineStr">
      <is>
        <t>GUARATINGUETA</t>
      </is>
    </nc>
  </rcc>
  <rcc rId="67078" sId="6">
    <nc r="AA1196" t="inlineStr">
      <is>
        <t>MF</t>
      </is>
    </nc>
  </rcc>
  <rcc rId="67079" sId="6">
    <nc r="AB1196" t="inlineStr">
      <is>
        <t>GTA.MF.MSO13</t>
      </is>
    </nc>
  </rcc>
  <rcc rId="67080" sId="6">
    <nc r="AC1196" t="inlineStr">
      <is>
        <t>Alcatel</t>
      </is>
    </nc>
  </rcc>
  <rcc rId="67081" sId="6">
    <nc r="AD1196" t="inlineStr">
      <is>
        <t>-</t>
      </is>
    </nc>
  </rcc>
  <rcc rId="67082" sId="6">
    <nc r="AE1196" t="inlineStr">
      <is>
        <t>GTA MF 02</t>
      </is>
    </nc>
  </rcc>
  <rcc rId="67083" sId="6">
    <nc r="AF1196" t="inlineStr">
      <is>
        <t>SJC RH 01</t>
      </is>
    </nc>
  </rcc>
  <rcc rId="67084" sId="6">
    <nc r="AG1196" t="inlineStr">
      <is>
        <t>SJC RH 02</t>
      </is>
    </nc>
  </rcc>
  <rcc rId="67085" sId="6">
    <nc r="AI1196" t="inlineStr">
      <is>
        <t>SJC RH_CG2</t>
      </is>
    </nc>
  </rcc>
  <rcc rId="67086" sId="6">
    <nc r="AJ1196" t="inlineStr">
      <is>
        <t>BRU.AC.LMC2</t>
      </is>
    </nc>
  </rcc>
  <rcc rId="67087" sId="6">
    <nc r="AK1196" t="inlineStr">
      <is>
        <t>ARQ.FI.LMC2</t>
      </is>
    </nc>
  </rcc>
  <rcc rId="67088" sId="6">
    <nc r="AN1196" t="inlineStr">
      <is>
        <t>-</t>
      </is>
    </nc>
  </rcc>
  <rcc rId="67089" sId="6">
    <nc r="AO1196" t="inlineStr">
      <is>
        <t>-</t>
      </is>
    </nc>
  </rcc>
  <rcc rId="67090" sId="6">
    <nc r="AP1196" t="inlineStr">
      <is>
        <t>DCS40</t>
      </is>
    </nc>
  </rcc>
  <rcc rId="67091" sId="6">
    <nc r="AQ1196" t="inlineStr">
      <is>
        <t>ESPELHADO</t>
      </is>
    </nc>
  </rcc>
  <rcc rId="67092" sId="6">
    <nc r="AU1196">
      <v>1003675538</v>
    </nc>
  </rcc>
  <rcc rId="67093" sId="6">
    <nc r="AV1196" t="inlineStr">
      <is>
        <t>-22.798238 /</t>
      </is>
    </nc>
  </rcc>
  <rcc rId="67094" sId="6">
    <nc r="AW1196">
      <v>-45226841</v>
    </nc>
  </rcc>
  <rcc rId="67095" sId="6">
    <nc r="BC1196">
      <v>1440084644</v>
    </nc>
  </rcc>
  <rcc rId="67096" sId="6">
    <nc r="BD1196" t="inlineStr">
      <is>
        <t>GTA.MF.RYW</t>
      </is>
    </nc>
  </rcc>
  <rcc rId="67097" sId="6">
    <nc r="A1197">
      <v>2015</v>
    </nc>
  </rcc>
  <rcc rId="67098" sId="6">
    <nc r="B1197" t="inlineStr">
      <is>
        <t>Sub Arm</t>
      </is>
    </nc>
  </rcc>
  <rcc rId="67099" sId="6">
    <nc r="C1197" t="inlineStr">
      <is>
        <t>226 Arm</t>
      </is>
    </nc>
  </rcc>
  <rcc rId="67100" sId="6">
    <nc r="D1197">
      <v>5700281457</v>
    </nc>
  </rcc>
  <rcc rId="67101" sId="6">
    <nc r="E1197" t="inlineStr">
      <is>
        <t>SIM</t>
      </is>
    </nc>
  </rcc>
  <rcc rId="67102" sId="6">
    <nc r="F1197" t="inlineStr">
      <is>
        <t>SIM</t>
      </is>
    </nc>
  </rcc>
  <rcc rId="67103" sId="6">
    <nc r="G1197">
      <v>42079</v>
    </nc>
  </rcc>
  <rcc rId="67104" sId="6">
    <nc r="H1197" t="inlineStr">
      <is>
        <t>Nokia</t>
      </is>
    </nc>
  </rcc>
  <rcc rId="67105" sId="6">
    <nc r="I1197" t="inlineStr">
      <is>
        <t>Retrofit</t>
      </is>
    </nc>
  </rcc>
  <rcc rId="67106" sId="6">
    <nc r="J1197">
      <v>192</v>
    </nc>
  </rcc>
  <rcc rId="67107" sId="6">
    <nc r="K1197">
      <v>432</v>
    </nc>
  </rcc>
  <rcc rId="67108" sId="6">
    <nc r="L1197">
      <v>4</v>
    </nc>
  </rcc>
  <rcc rId="67109" sId="6">
    <nc r="M1197">
      <v>0</v>
    </nc>
  </rcc>
  <rcc rId="67110" sId="6">
    <nc r="N1197">
      <v>24</v>
    </nc>
  </rcc>
  <rcc rId="67111" sId="6">
    <nc r="O1197" t="inlineStr">
      <is>
        <t>NÃO</t>
      </is>
    </nc>
  </rcc>
  <rcc rId="67112" sId="6">
    <nc r="P1197" t="inlineStr">
      <is>
        <t>NÃO</t>
      </is>
    </nc>
  </rcc>
  <rcc rId="67113" sId="6">
    <nc r="Q1197" t="inlineStr">
      <is>
        <t>SIM</t>
      </is>
    </nc>
  </rcc>
  <rcc rId="67114" sId="6">
    <nc r="R1197" t="inlineStr">
      <is>
        <t>Armário</t>
      </is>
    </nc>
  </rcc>
  <rcc rId="67115" sId="6">
    <nc r="S1197" t="inlineStr">
      <is>
        <t>Monoshelf</t>
      </is>
    </nc>
  </rcc>
  <rcc rId="67116" sId="6">
    <nc r="T1197" t="inlineStr">
      <is>
        <t>Outdoor</t>
      </is>
    </nc>
  </rcc>
  <rcc rId="67117" sId="6">
    <nc r="U1197">
      <v>12</v>
    </nc>
  </rcc>
  <rcc rId="67118" sId="6">
    <nc r="V1197" t="inlineStr">
      <is>
        <t>11252</t>
      </is>
    </nc>
  </rcc>
  <rcc rId="67119" sId="6">
    <nc r="W1197" t="inlineStr">
      <is>
        <t>RYY</t>
      </is>
    </nc>
  </rcc>
  <rcc rId="67120" sId="6">
    <nc r="X1197" t="inlineStr">
      <is>
        <t>11252MFRYY</t>
      </is>
    </nc>
  </rcc>
  <rcc rId="67121" sId="6">
    <nc r="Y1197" t="inlineStr">
      <is>
        <t>RUA CUIBÁ X EEPG PROF. NILO SANTOS VIEIRA (CLUBE DOS 500)</t>
      </is>
    </nc>
  </rcc>
  <rcc rId="67122" sId="6">
    <nc r="Z1197" t="inlineStr">
      <is>
        <t>GUARATINGUETA</t>
      </is>
    </nc>
  </rcc>
  <rcc rId="67123" sId="6">
    <nc r="AA1197" t="inlineStr">
      <is>
        <t>MF</t>
      </is>
    </nc>
  </rcc>
  <rcc rId="67124" sId="6">
    <nc r="AB1197" t="inlineStr">
      <is>
        <t>GTA.MF.MSO12</t>
      </is>
    </nc>
  </rcc>
  <rcc rId="67125" sId="6">
    <nc r="AC1197" t="inlineStr">
      <is>
        <t>Alcatel</t>
      </is>
    </nc>
  </rcc>
  <rcc rId="67126" sId="6">
    <nc r="AD1197" t="inlineStr">
      <is>
        <t>-</t>
      </is>
    </nc>
  </rcc>
  <rcc rId="67127" sId="6">
    <nc r="AE1197" t="inlineStr">
      <is>
        <t>GTA MF 02</t>
      </is>
    </nc>
  </rcc>
  <rcc rId="67128" sId="6">
    <nc r="AF1197" t="inlineStr">
      <is>
        <t>SJC RH 01</t>
      </is>
    </nc>
  </rcc>
  <rcc rId="67129" sId="6">
    <nc r="AG1197" t="inlineStr">
      <is>
        <t>SJC RH 02</t>
      </is>
    </nc>
  </rcc>
  <rcc rId="67130" sId="6">
    <nc r="AI1197" t="inlineStr">
      <is>
        <t>SJC RH_CG2</t>
      </is>
    </nc>
  </rcc>
  <rcc rId="67131" sId="6">
    <nc r="AJ1197" t="inlineStr">
      <is>
        <t>BRU.AC.LMC2</t>
      </is>
    </nc>
  </rcc>
  <rcc rId="67132" sId="6">
    <nc r="AK1197" t="inlineStr">
      <is>
        <t>ARQ.FI.LMC2</t>
      </is>
    </nc>
  </rcc>
  <rcc rId="67133" sId="6">
    <nc r="AN1197" t="inlineStr">
      <is>
        <t>-</t>
      </is>
    </nc>
  </rcc>
  <rcc rId="67134" sId="6">
    <nc r="AO1197" t="inlineStr">
      <is>
        <t>-</t>
      </is>
    </nc>
  </rcc>
  <rcc rId="67135" sId="6">
    <nc r="AP1197" t="inlineStr">
      <is>
        <t>DIAMUX</t>
      </is>
    </nc>
  </rcc>
  <rcc rId="67136" sId="6">
    <nc r="AQ1197" t="inlineStr">
      <is>
        <t>ESPELHADO</t>
      </is>
    </nc>
  </rcc>
  <rcc rId="67137" sId="6">
    <nc r="AU1197">
      <v>1003675651</v>
    </nc>
  </rcc>
  <rcc rId="67138" sId="6">
    <nc r="AV1197" t="inlineStr">
      <is>
        <t>-22.785064 /</t>
      </is>
    </nc>
  </rcc>
  <rcc rId="67139" sId="6">
    <nc r="AW1197">
      <v>-45149968</v>
    </nc>
  </rcc>
  <rcc rId="67140" sId="6">
    <nc r="BC1197">
      <v>1440084644</v>
    </nc>
  </rcc>
  <rcc rId="67141" sId="6">
    <nc r="BD1197" t="inlineStr">
      <is>
        <t>GTA.MF.RYY</t>
      </is>
    </nc>
  </rcc>
  <rcc rId="67142" sId="6">
    <nc r="A1198">
      <v>2015</v>
    </nc>
  </rcc>
  <rcc rId="67143" sId="6">
    <nc r="B1198" t="inlineStr">
      <is>
        <t>Sub Arm</t>
      </is>
    </nc>
  </rcc>
  <rcc rId="67144" sId="6">
    <nc r="C1198" t="inlineStr">
      <is>
        <t>226 Arm</t>
      </is>
    </nc>
  </rcc>
  <rcc rId="67145" sId="6">
    <nc r="D1198">
      <v>5700321893</v>
    </nc>
  </rcc>
  <rcc rId="67146" sId="6">
    <nc r="E1198" t="inlineStr">
      <is>
        <t>SIM</t>
      </is>
    </nc>
  </rcc>
  <rcc rId="67147" sId="6">
    <nc r="F1198" t="inlineStr">
      <is>
        <t>SIM</t>
      </is>
    </nc>
  </rcc>
  <rcc rId="67148" sId="6">
    <nc r="G1198">
      <v>42200</v>
    </nc>
  </rcc>
  <rcc rId="67149" sId="6">
    <nc r="H1198" t="inlineStr">
      <is>
        <t>Keymile</t>
      </is>
    </nc>
  </rcc>
  <rcc rId="67150" sId="6">
    <nc r="I1198" t="inlineStr">
      <is>
        <t>Retrofit</t>
      </is>
    </nc>
  </rcc>
  <rcc rId="67151" sId="6">
    <nc r="J1198">
      <v>192</v>
    </nc>
  </rcc>
  <rcc rId="67152" sId="6">
    <nc r="K1198">
      <v>432</v>
    </nc>
  </rcc>
  <rcc rId="67153" sId="6">
    <nc r="L1198">
      <v>4</v>
    </nc>
  </rcc>
  <rcc rId="67154" sId="6">
    <nc r="M1198">
      <v>4</v>
    </nc>
  </rcc>
  <rcc rId="67155" sId="6">
    <nc r="N1198">
      <v>32</v>
    </nc>
  </rcc>
  <rcc rId="67156" sId="6">
    <nc r="O1198" t="inlineStr">
      <is>
        <t>SIM</t>
      </is>
    </nc>
  </rcc>
  <rcc rId="67157" sId="6">
    <nc r="P1198" t="inlineStr">
      <is>
        <t>SIM</t>
      </is>
    </nc>
  </rcc>
  <rcc rId="67158" sId="6">
    <nc r="Q1198" t="inlineStr">
      <is>
        <t>SIM</t>
      </is>
    </nc>
  </rcc>
  <rcc rId="67159" sId="6">
    <nc r="R1198" t="inlineStr">
      <is>
        <t>Armário</t>
      </is>
    </nc>
  </rcc>
  <rcc rId="67160" sId="6">
    <nc r="S1198" t="inlineStr">
      <is>
        <t>Monoshelf</t>
      </is>
    </nc>
  </rcc>
  <rcc rId="67161" sId="6">
    <nc r="T1198" t="inlineStr">
      <is>
        <t>Outdoor</t>
      </is>
    </nc>
  </rcc>
  <rcc rId="67162" sId="6">
    <nc r="U1198">
      <v>12</v>
    </nc>
  </rcc>
  <rcc rId="67163" sId="6">
    <nc r="V1198" t="inlineStr">
      <is>
        <t>11252</t>
      </is>
    </nc>
  </rcc>
  <rcc rId="67164" sId="6">
    <nc r="W1198" t="inlineStr">
      <is>
        <t>RZD</t>
      </is>
    </nc>
  </rcc>
  <rcc rId="67165" sId="6">
    <nc r="X1198" t="inlineStr">
      <is>
        <t>11252NGRZD</t>
      </is>
    </nc>
  </rcc>
  <rcc rId="67166" sId="6">
    <nc r="Y1198" t="inlineStr">
      <is>
        <t>R : EXPEDICIONÁRIOS , 214</t>
      </is>
    </nc>
  </rcc>
  <rcc rId="67167" sId="6">
    <nc r="Z1198" t="inlineStr">
      <is>
        <t>GUARATINGUETA</t>
      </is>
    </nc>
  </rcc>
  <rcc rId="67168" sId="6">
    <nc r="AA1198" t="inlineStr">
      <is>
        <t>NG</t>
      </is>
    </nc>
  </rcc>
  <rcc rId="67169" sId="6">
    <nc r="AB1198" t="inlineStr">
      <is>
        <t>GTA.NG.MSO01</t>
      </is>
    </nc>
  </rcc>
  <rcc rId="67170" sId="6">
    <nc r="AC1198" t="inlineStr">
      <is>
        <t>Alcatel</t>
      </is>
    </nc>
  </rcc>
  <rcc rId="67171" sId="6">
    <nc r="AD1198" t="inlineStr">
      <is>
        <t>-</t>
      </is>
    </nc>
  </rcc>
  <rcc rId="67172" sId="6">
    <nc r="AE1198" t="inlineStr">
      <is>
        <t>GTA NG 01</t>
      </is>
    </nc>
  </rcc>
  <rcc rId="67173" sId="6">
    <nc r="AF1198" t="inlineStr">
      <is>
        <t>SJC RH 01</t>
      </is>
    </nc>
  </rcc>
  <rcc rId="67174" sId="6">
    <nc r="AG1198" t="inlineStr">
      <is>
        <t>SJC RH 02</t>
      </is>
    </nc>
  </rcc>
  <rcc rId="67175" sId="6">
    <nc r="AI1198" t="inlineStr">
      <is>
        <t>SJC RH_CG2</t>
      </is>
    </nc>
  </rcc>
  <rcc rId="67176" sId="6">
    <nc r="AJ1198" t="inlineStr">
      <is>
        <t>BRU.AC.LMC2</t>
      </is>
    </nc>
  </rcc>
  <rcc rId="67177" sId="6">
    <nc r="AK1198" t="inlineStr">
      <is>
        <t>ARQ.FI.LMC2</t>
      </is>
    </nc>
  </rcc>
  <rcc rId="67178" sId="6">
    <nc r="AN1198" t="inlineStr">
      <is>
        <t>-</t>
      </is>
    </nc>
  </rcc>
  <rcc rId="67179" sId="6">
    <nc r="AO1198" t="inlineStr">
      <is>
        <t>-</t>
      </is>
    </nc>
  </rcc>
  <rcc rId="67180" sId="6">
    <nc r="AP1198" t="inlineStr">
      <is>
        <t>DCS40</t>
      </is>
    </nc>
  </rcc>
  <rcc rId="67181" sId="6">
    <nc r="AQ1198" t="inlineStr">
      <is>
        <t>ESPELHADO</t>
      </is>
    </nc>
  </rcc>
  <rcc rId="67182" sId="6">
    <nc r="AU1198">
      <v>1003675821</v>
    </nc>
  </rcc>
  <rcc rId="67183" sId="6">
    <nc r="AV1198" t="inlineStr">
      <is>
        <t>FALTA</t>
      </is>
    </nc>
  </rcc>
  <rcc rId="67184" sId="6">
    <nc r="AW1198" t="inlineStr">
      <is>
        <t>FALTA</t>
      </is>
    </nc>
  </rcc>
  <rcc rId="67185" sId="6">
    <nc r="AX1198" t="inlineStr">
      <is>
        <t>ok</t>
      </is>
    </nc>
  </rcc>
  <rcc rId="67186" sId="6">
    <nc r="BC1198">
      <v>2026063379</v>
    </nc>
  </rcc>
  <rcc rId="67187" sId="6">
    <nc r="BD1198" t="inlineStr">
      <is>
        <t>GTA.NG.RZD</t>
      </is>
    </nc>
  </rcc>
  <rcc rId="67188" sId="6">
    <nc r="A1199">
      <v>2015</v>
    </nc>
  </rcc>
  <rcc rId="67189" sId="6">
    <nc r="B1199" t="inlineStr">
      <is>
        <t>Sub Arm</t>
      </is>
    </nc>
  </rcc>
  <rcc rId="67190" sId="6">
    <nc r="C1199" t="inlineStr">
      <is>
        <t>226 Arm</t>
      </is>
    </nc>
  </rcc>
  <rcc rId="67191" sId="6">
    <nc r="D1199">
      <v>5700283422</v>
    </nc>
  </rcc>
  <rcc rId="67192" sId="6">
    <nc r="E1199" t="inlineStr">
      <is>
        <t>SIM</t>
      </is>
    </nc>
  </rcc>
  <rcc rId="67193" sId="6">
    <nc r="F1199" t="inlineStr">
      <is>
        <t>SIM</t>
      </is>
    </nc>
  </rcc>
  <rcc rId="67194" sId="6">
    <nc r="G1199">
      <v>42192</v>
    </nc>
  </rcc>
  <rcc rId="67195" sId="6">
    <nc r="H1199" t="inlineStr">
      <is>
        <t>Nokia</t>
      </is>
    </nc>
  </rcc>
  <rcc rId="67196" sId="6">
    <nc r="I1199" t="inlineStr">
      <is>
        <t>Modernização</t>
      </is>
    </nc>
  </rcc>
  <rcc rId="67197" sId="6">
    <nc r="J1199">
      <v>192</v>
    </nc>
  </rcc>
  <rcc rId="67198" sId="6">
    <nc r="K1199">
      <v>432</v>
    </nc>
  </rcc>
  <rcc rId="67199" sId="6">
    <nc r="L1199">
      <v>4</v>
    </nc>
  </rcc>
  <rcc rId="67200" sId="6">
    <nc r="M1199">
      <v>0</v>
    </nc>
  </rcc>
  <rcc rId="67201" sId="6">
    <nc r="N1199">
      <v>24</v>
    </nc>
  </rcc>
  <rcc rId="67202" sId="6">
    <nc r="O1199" t="inlineStr">
      <is>
        <t>NÃO</t>
      </is>
    </nc>
  </rcc>
  <rcc rId="67203" sId="6">
    <nc r="P1199" t="inlineStr">
      <is>
        <t>NÃO</t>
      </is>
    </nc>
  </rcc>
  <rcc rId="67204" sId="6">
    <nc r="Q1199" t="inlineStr">
      <is>
        <t>SIM</t>
      </is>
    </nc>
  </rcc>
  <rcc rId="67205" sId="6">
    <nc r="R1199" t="inlineStr">
      <is>
        <t>Armário</t>
      </is>
    </nc>
  </rcc>
  <rcc rId="67206" sId="6">
    <nc r="S1199" t="inlineStr">
      <is>
        <t>Monoshelf</t>
      </is>
    </nc>
  </rcc>
  <rcc rId="67207" sId="6">
    <nc r="T1199" t="inlineStr">
      <is>
        <t>Outdoor</t>
      </is>
    </nc>
  </rcc>
  <rcc rId="67208" sId="6">
    <nc r="U1199">
      <v>12</v>
    </nc>
  </rcc>
  <rcc rId="67209" sId="6">
    <nc r="V1199">
      <v>11252</v>
    </nc>
  </rcc>
  <rcc rId="67210" sId="6">
    <nc r="W1199" t="inlineStr">
      <is>
        <t>RZE</t>
      </is>
    </nc>
  </rcc>
  <rcc rId="67211" sId="6">
    <nc r="X1199" t="inlineStr">
      <is>
        <t>11252NGRZE</t>
      </is>
    </nc>
  </rcc>
  <rcc rId="67212" sId="6">
    <nc r="Y1199" t="inlineStr">
      <is>
        <t>Rua José Meirelles</t>
      </is>
    </nc>
  </rcc>
  <rcc rId="67213" sId="6">
    <nc r="Z1199" t="inlineStr">
      <is>
        <t>GUARATINGUETA</t>
      </is>
    </nc>
  </rcc>
  <rcc rId="67214" sId="6">
    <nc r="AA1199" t="inlineStr">
      <is>
        <t>NG</t>
      </is>
    </nc>
  </rcc>
  <rcc rId="67215" sId="6">
    <nc r="AB1199" t="inlineStr">
      <is>
        <t>GTA.NG.MSO03</t>
      </is>
    </nc>
  </rcc>
  <rcc rId="67216" sId="6">
    <nc r="AC1199" t="inlineStr">
      <is>
        <t>Alcatel</t>
      </is>
    </nc>
  </rcc>
  <rcc rId="67217" sId="6">
    <nc r="AD1199" t="inlineStr">
      <is>
        <t>-</t>
      </is>
    </nc>
  </rcc>
  <rcc rId="67218" sId="6">
    <nc r="AE1199" t="inlineStr">
      <is>
        <t>GTA NG 01</t>
      </is>
    </nc>
  </rcc>
  <rcc rId="67219" sId="6">
    <nc r="AF1199" t="inlineStr">
      <is>
        <t>SJC RH 01</t>
      </is>
    </nc>
  </rcc>
  <rcc rId="67220" sId="6">
    <nc r="AG1199" t="inlineStr">
      <is>
        <t>SJC RH 02</t>
      </is>
    </nc>
  </rcc>
  <rcc rId="67221" sId="6">
    <nc r="AI1199" t="inlineStr">
      <is>
        <t>SJC RH_CG1</t>
      </is>
    </nc>
  </rcc>
  <rcc rId="67222" sId="6">
    <nc r="AJ1199" t="inlineStr">
      <is>
        <t>BRU.AC.LMC2</t>
      </is>
    </nc>
  </rcc>
  <rcc rId="67223" sId="6">
    <nc r="AK1199" t="inlineStr">
      <is>
        <t>ARQ.FI.LMC2</t>
      </is>
    </nc>
  </rcc>
  <rcc rId="67224" sId="6">
    <nc r="AN1199" t="inlineStr">
      <is>
        <t>-</t>
      </is>
    </nc>
  </rcc>
  <rcc rId="67225" sId="6">
    <nc r="AO1199" t="inlineStr">
      <is>
        <t>-</t>
      </is>
    </nc>
  </rcc>
  <rcc rId="67226" sId="6">
    <nc r="AP1199" t="inlineStr">
      <is>
        <t>DCS30</t>
      </is>
    </nc>
  </rcc>
  <rcc rId="67227" sId="6">
    <nc r="AQ1199" t="inlineStr">
      <is>
        <t>ESPELHADO</t>
      </is>
    </nc>
  </rcc>
  <rcc rId="67228" sId="6">
    <nc r="AU1199">
      <v>1003675899</v>
    </nc>
  </rcc>
  <rcc rId="67229" sId="6">
    <nc r="AV1199" t="inlineStr">
      <is>
        <t>22° 46' 47,87" S</t>
      </is>
    </nc>
  </rcc>
  <rcc rId="67230" sId="6">
    <nc r="BC1199">
      <v>1440084644</v>
    </nc>
  </rcc>
  <rcc rId="67231" sId="6">
    <nc r="BD1199" t="inlineStr">
      <is>
        <t>GTA.NG.RZE</t>
      </is>
    </nc>
  </rcc>
  <rcc rId="67232" sId="6">
    <nc r="A1200">
      <v>2015</v>
    </nc>
  </rcc>
  <rcc rId="67233" sId="6">
    <nc r="B1200" t="inlineStr">
      <is>
        <t>Sub Arm</t>
      </is>
    </nc>
  </rcc>
  <rcc rId="67234" sId="6">
    <nc r="C1200" t="inlineStr">
      <is>
        <t>226 Arm</t>
      </is>
    </nc>
  </rcc>
  <rcc rId="67235" sId="6">
    <nc r="D1200">
      <v>5700285580</v>
    </nc>
  </rcc>
  <rcc rId="67236" sId="6">
    <nc r="E1200" t="inlineStr">
      <is>
        <t>SIM</t>
      </is>
    </nc>
  </rcc>
  <rcc rId="67237" sId="6">
    <nc r="F1200" t="inlineStr">
      <is>
        <t>SIM</t>
      </is>
    </nc>
  </rcc>
  <rcc rId="67238" sId="6">
    <nc r="G1200">
      <v>42241</v>
    </nc>
  </rcc>
  <rcc rId="67239" sId="6">
    <nc r="H1200" t="inlineStr">
      <is>
        <t>Huawei</t>
      </is>
    </nc>
  </rcc>
  <rcc rId="67240" sId="6">
    <nc r="I1200" t="inlineStr">
      <is>
        <t>Modernização</t>
      </is>
    </nc>
  </rcc>
  <rcc rId="67241" sId="6">
    <nc r="J1200">
      <v>192</v>
    </nc>
  </rcc>
  <rcc rId="67242" sId="6">
    <nc r="K1200">
      <v>448</v>
    </nc>
  </rcc>
  <rcc rId="67243" sId="6">
    <nc r="L1200">
      <v>8</v>
    </nc>
  </rcc>
  <rcc rId="67244" sId="6">
    <nc r="M1200">
      <v>8</v>
    </nc>
  </rcc>
  <rcc rId="67245" sId="6">
    <nc r="N1200">
      <v>16</v>
    </nc>
  </rcc>
  <rcc rId="67246" sId="6">
    <nc r="O1200" t="inlineStr">
      <is>
        <t>NÃO</t>
      </is>
    </nc>
  </rcc>
  <rcc rId="67247" sId="6">
    <nc r="P1200" t="inlineStr">
      <is>
        <t>NÃO</t>
      </is>
    </nc>
  </rcc>
  <rcc rId="67248" sId="6">
    <nc r="Q1200" t="inlineStr">
      <is>
        <t>SIM</t>
      </is>
    </nc>
  </rcc>
  <rcc rId="67249" sId="6">
    <nc r="R1200" t="inlineStr">
      <is>
        <t>Armário</t>
      </is>
    </nc>
  </rcc>
  <rcc rId="67250" sId="6">
    <nc r="S1200" t="inlineStr">
      <is>
        <t>Monoshelf</t>
      </is>
    </nc>
  </rcc>
  <rcc rId="67251" sId="6">
    <nc r="T1200" t="inlineStr">
      <is>
        <t>Outdoor</t>
      </is>
    </nc>
  </rcc>
  <rcc rId="67252" sId="6">
    <nc r="U1200">
      <v>12</v>
    </nc>
  </rcc>
  <rcc rId="67253" sId="6">
    <nc r="V1200" t="inlineStr">
      <is>
        <t>11252</t>
      </is>
    </nc>
  </rcc>
  <rcc rId="67254" sId="6">
    <nc r="W1200" t="inlineStr">
      <is>
        <t>RZI</t>
      </is>
    </nc>
  </rcc>
  <rcc rId="67255" sId="6">
    <nc r="X1200" t="inlineStr">
      <is>
        <t>11252NGRZI</t>
      </is>
    </nc>
  </rcc>
  <rcc rId="67256" sId="6">
    <nc r="Y1200" t="inlineStr">
      <is>
        <t>Rua Oswaldo de Lima Mesquita</t>
      </is>
    </nc>
  </rcc>
  <rcc rId="67257" sId="6">
    <nc r="Z1200" t="inlineStr">
      <is>
        <t>GUARATINGUETA</t>
      </is>
    </nc>
  </rcc>
  <rcc rId="67258" sId="6">
    <nc r="AA1200" t="inlineStr">
      <is>
        <t>NG</t>
      </is>
    </nc>
  </rcc>
  <rcc rId="67259" sId="6">
    <nc r="AB1200" t="inlineStr">
      <is>
        <t>GTA.NG.MSO02</t>
      </is>
    </nc>
  </rcc>
  <rcc rId="67260" sId="6">
    <nc r="AC1200" t="inlineStr">
      <is>
        <t>Alcatel</t>
      </is>
    </nc>
  </rcc>
  <rcc rId="67261" sId="6">
    <nc r="AD1200" t="inlineStr">
      <is>
        <t>-</t>
      </is>
    </nc>
  </rcc>
  <rcc rId="67262" sId="6">
    <nc r="AE1200" t="inlineStr">
      <is>
        <t>GTA NG 01</t>
      </is>
    </nc>
  </rcc>
  <rcc rId="67263" sId="6">
    <nc r="AF1200" t="inlineStr">
      <is>
        <t>SJC RH 01</t>
      </is>
    </nc>
  </rcc>
  <rcc rId="67264" sId="6">
    <nc r="AG1200" t="inlineStr">
      <is>
        <t>SJC RH 02</t>
      </is>
    </nc>
  </rcc>
  <rcc rId="67265" sId="6">
    <nc r="AI1200" t="inlineStr">
      <is>
        <t>SJC RH_CG2</t>
      </is>
    </nc>
  </rcc>
  <rcc rId="67266" sId="6">
    <nc r="AJ1200" t="inlineStr">
      <is>
        <t>BRU.AC.LMC2</t>
      </is>
    </nc>
  </rcc>
  <rcc rId="67267" sId="6">
    <nc r="AK1200" t="inlineStr">
      <is>
        <t>ARQ.FI.LMC2</t>
      </is>
    </nc>
  </rcc>
  <rcc rId="67268" sId="6">
    <nc r="AN1200" t="inlineStr">
      <is>
        <t>-</t>
      </is>
    </nc>
  </rcc>
  <rcc rId="67269" sId="6">
    <nc r="AO1200" t="inlineStr">
      <is>
        <t>-</t>
      </is>
    </nc>
  </rcc>
  <rcc rId="67270" sId="6">
    <nc r="AP1200" t="inlineStr">
      <is>
        <t>ONU 500</t>
      </is>
    </nc>
  </rcc>
  <rcc rId="67271" sId="6">
    <nc r="AQ1200" t="inlineStr">
      <is>
        <t>V5.2</t>
      </is>
    </nc>
  </rcc>
  <rcc rId="67272" sId="6">
    <nc r="AU1200">
      <v>1003675988</v>
    </nc>
  </rcc>
  <rcc rId="67273" sId="6">
    <nc r="AV1200" t="inlineStr">
      <is>
        <t>22°46'21.0" S</t>
      </is>
    </nc>
  </rcc>
  <rcc rId="67274" sId="6">
    <nc r="AW1200" t="inlineStr">
      <is>
        <t>45°11'39.0" W</t>
      </is>
    </nc>
  </rcc>
  <rcc rId="67275" sId="6">
    <nc r="BC1200">
      <v>1892063257</v>
    </nc>
  </rcc>
  <rcc rId="67276" sId="6">
    <nc r="BD1200" t="inlineStr">
      <is>
        <t>GTA.NG.RZI</t>
      </is>
    </nc>
  </rcc>
  <rcc rId="67277" sId="6">
    <nc r="A1201">
      <v>2015</v>
    </nc>
  </rcc>
  <rcc rId="67278" sId="6">
    <nc r="B1201" t="inlineStr">
      <is>
        <t>Sub Arm</t>
      </is>
    </nc>
  </rcc>
  <rcc rId="67279" sId="6">
    <nc r="C1201" t="inlineStr">
      <is>
        <t>226 Arm</t>
      </is>
    </nc>
  </rcc>
  <rcc rId="67280" sId="6">
    <nc r="D1201">
      <v>5700321215</v>
    </nc>
  </rcc>
  <rcc rId="67281" sId="6">
    <nc r="E1201" t="inlineStr">
      <is>
        <t>SIM</t>
      </is>
    </nc>
  </rcc>
  <rcc rId="67282" sId="6">
    <nc r="F1201" t="inlineStr">
      <is>
        <t>SIM</t>
      </is>
    </nc>
  </rcc>
  <rcc rId="67283" sId="6">
    <nc r="G1201">
      <v>42237</v>
    </nc>
  </rcc>
  <rcc rId="67284" sId="6">
    <nc r="H1201" t="inlineStr">
      <is>
        <t>Nokia</t>
      </is>
    </nc>
  </rcc>
  <rcc rId="67285" sId="6">
    <nc r="I1201" t="inlineStr">
      <is>
        <t>Retrofit</t>
      </is>
    </nc>
  </rcc>
  <rcc rId="67286" sId="6">
    <nc r="J1201">
      <v>192</v>
    </nc>
  </rcc>
  <rcc rId="67287" sId="6">
    <nc r="K1201">
      <v>432</v>
    </nc>
  </rcc>
  <rcc rId="67288" sId="6">
    <nc r="L1201">
      <v>4</v>
    </nc>
  </rcc>
  <rcc rId="67289" sId="6">
    <nc r="M1201">
      <v>4</v>
    </nc>
  </rcc>
  <rcc rId="67290" sId="6">
    <nc r="N1201">
      <v>24</v>
    </nc>
  </rcc>
  <rcc rId="67291" sId="6">
    <nc r="O1201" t="inlineStr">
      <is>
        <t>SIM</t>
      </is>
    </nc>
  </rcc>
  <rcc rId="67292" sId="6">
    <nc r="P1201" t="inlineStr">
      <is>
        <t>SIM</t>
      </is>
    </nc>
  </rcc>
  <rcc rId="67293" sId="6">
    <nc r="Q1201" t="inlineStr">
      <is>
        <t>SIM</t>
      </is>
    </nc>
  </rcc>
  <rcc rId="67294" sId="6">
    <nc r="R1201" t="inlineStr">
      <is>
        <t>Armário</t>
      </is>
    </nc>
  </rcc>
  <rcc rId="67295" sId="6">
    <nc r="S1201" t="inlineStr">
      <is>
        <t>Monoshelf</t>
      </is>
    </nc>
  </rcc>
  <rcc rId="67296" sId="6">
    <nc r="T1201" t="inlineStr">
      <is>
        <t>Outdoor</t>
      </is>
    </nc>
  </rcc>
  <rcc rId="67297" sId="6">
    <nc r="U1201">
      <v>11</v>
    </nc>
  </rcc>
  <rcc rId="67298" sId="6">
    <nc r="V1201" t="inlineStr">
      <is>
        <t>11071</t>
      </is>
    </nc>
  </rcc>
  <rcc rId="67299" sId="6">
    <nc r="W1201" t="inlineStr">
      <is>
        <t>SCM</t>
      </is>
    </nc>
  </rcc>
  <rcc rId="67300" sId="6">
    <nc r="X1201" t="inlineStr">
      <is>
        <t>11071ALSCM</t>
      </is>
    </nc>
  </rcc>
  <rcc rId="67301" sId="6">
    <nc r="Y1201" t="inlineStr">
      <is>
        <t>R. Martins Fontes, 40516 - Parque Imperial</t>
      </is>
    </nc>
  </rcc>
  <rcc rId="67302" sId="6">
    <nc r="Z1201" t="inlineStr">
      <is>
        <t>BARUERI</t>
      </is>
    </nc>
  </rcc>
  <rcc rId="67303" sId="6">
    <nc r="AA1201" t="inlineStr">
      <is>
        <t>AL</t>
      </is>
    </nc>
  </rcc>
  <rcc rId="67304" sId="6">
    <nc r="AB1201" t="inlineStr">
      <is>
        <t>BRE.AL.MSO08</t>
      </is>
    </nc>
  </rcc>
  <rcc rId="67305" sId="6">
    <nc r="AC1201" t="inlineStr">
      <is>
        <t>Huawei</t>
      </is>
    </nc>
  </rcc>
  <rcc rId="67306" sId="6">
    <nc r="AD1201" t="inlineStr">
      <is>
        <t>-</t>
      </is>
    </nc>
  </rcc>
  <rcc rId="67307" sId="6">
    <nc r="AE1201" t="inlineStr">
      <is>
        <t>BRE AL 03</t>
      </is>
    </nc>
  </rcc>
  <rcc rId="67308" sId="6">
    <nc r="AF1201" t="inlineStr">
      <is>
        <t>SPO JG 01</t>
      </is>
    </nc>
  </rcc>
  <rcc rId="67309" sId="6">
    <nc r="AG1201" t="inlineStr">
      <is>
        <t>SPO CB 02</t>
      </is>
    </nc>
  </rcc>
  <rcc rId="67310" sId="6">
    <nc r="AI1201" t="inlineStr">
      <is>
        <t>SPO JG_CG1</t>
      </is>
    </nc>
  </rcc>
  <rcc rId="67311" sId="6">
    <nc r="AJ1201" t="inlineStr">
      <is>
        <t>SPO.JD.LMC2</t>
      </is>
    </nc>
  </rcc>
  <rcc rId="67312" sId="6">
    <nc r="AK1201" t="inlineStr">
      <is>
        <t>SPO.JG.LMC2</t>
      </is>
    </nc>
  </rcc>
  <rcc rId="67313" sId="6">
    <nc r="AN1201" t="inlineStr">
      <is>
        <t>-</t>
      </is>
    </nc>
  </rcc>
  <rcc rId="67314" sId="6">
    <nc r="AO1201" t="inlineStr">
      <is>
        <t>-</t>
      </is>
    </nc>
  </rcc>
  <rcc rId="67315" sId="6">
    <nc r="AP1201" t="inlineStr">
      <is>
        <t>1540</t>
      </is>
    </nc>
  </rcc>
  <rcc rId="67316" sId="6">
    <nc r="AQ1201" t="inlineStr">
      <is>
        <t>V5.2</t>
      </is>
    </nc>
  </rcc>
  <rcc rId="67317" sId="6">
    <nc r="AU1201">
      <v>1002272855</v>
    </nc>
  </rcc>
  <rcc rId="67318" sId="6">
    <nc r="AV1201" t="inlineStr">
      <is>
        <t>23° 29' 7,792" S</t>
      </is>
    </nc>
  </rcc>
  <rcc rId="67319" sId="6">
    <nc r="BC1201">
      <v>1440084644</v>
    </nc>
  </rcc>
  <rcc rId="67320" sId="6">
    <nc r="BD1201" t="inlineStr">
      <is>
        <t>BRE.AL.SCM</t>
      </is>
    </nc>
  </rcc>
  <rcc rId="67321" sId="6">
    <nc r="A1202">
      <v>2015</v>
    </nc>
  </rcc>
  <rcc rId="67322" sId="6">
    <nc r="B1202" t="inlineStr">
      <is>
        <t>Sub Arm</t>
      </is>
    </nc>
  </rcc>
  <rcc rId="67323" sId="6">
    <nc r="C1202" t="inlineStr">
      <is>
        <t>226 Arm</t>
      </is>
    </nc>
  </rcc>
  <rcc rId="67324" sId="6">
    <nc r="D1202">
      <v>5700285573</v>
    </nc>
  </rcc>
  <rcc rId="67325" sId="6">
    <nc r="E1202" t="inlineStr">
      <is>
        <t>SIM</t>
      </is>
    </nc>
  </rcc>
  <rcc rId="67326" sId="6">
    <nc r="F1202" t="inlineStr">
      <is>
        <t>SIM</t>
      </is>
    </nc>
  </rcc>
  <rcc rId="67327" sId="6">
    <nc r="G1202">
      <v>42347</v>
    </nc>
  </rcc>
  <rcc rId="67328" sId="6">
    <nc r="H1202" t="inlineStr">
      <is>
        <t>Huawei</t>
      </is>
    </nc>
  </rcc>
  <rcc rId="67329" sId="6">
    <nc r="I1202" t="inlineStr">
      <is>
        <t>Modernização</t>
      </is>
    </nc>
  </rcc>
  <rcc rId="67330" sId="6">
    <nc r="J1202">
      <v>192</v>
    </nc>
  </rcc>
  <rcc rId="67331" sId="6">
    <nc r="K1202">
      <v>448</v>
    </nc>
  </rcc>
  <rcc rId="67332" sId="6">
    <nc r="L1202">
      <v>8</v>
    </nc>
  </rcc>
  <rcc rId="67333" sId="6">
    <nc r="M1202">
      <v>8</v>
    </nc>
  </rcc>
  <rcc rId="67334" sId="6">
    <nc r="N1202">
      <v>16</v>
    </nc>
  </rcc>
  <rcc rId="67335" sId="6">
    <nc r="O1202" t="inlineStr">
      <is>
        <t>NÃO</t>
      </is>
    </nc>
  </rcc>
  <rcc rId="67336" sId="6">
    <nc r="P1202" t="inlineStr">
      <is>
        <t>NÃO</t>
      </is>
    </nc>
  </rcc>
  <rcc rId="67337" sId="6">
    <nc r="Q1202" t="inlineStr">
      <is>
        <t>SIM</t>
      </is>
    </nc>
  </rcc>
  <rcc rId="67338" sId="6">
    <nc r="R1202" t="inlineStr">
      <is>
        <t>Armário</t>
      </is>
    </nc>
  </rcc>
  <rcc rId="67339" sId="6">
    <nc r="S1202" t="inlineStr">
      <is>
        <t>Monoshelf</t>
      </is>
    </nc>
  </rcc>
  <rcc rId="67340" sId="6">
    <nc r="T1202" t="inlineStr">
      <is>
        <t>Outdoor</t>
      </is>
    </nc>
  </rcc>
  <rcc rId="67341" sId="6">
    <nc r="U1202">
      <v>11</v>
    </nc>
  </rcc>
  <rcc rId="67342" sId="6">
    <nc r="V1202" t="inlineStr">
      <is>
        <t>11071</t>
      </is>
    </nc>
  </rcc>
  <rcc rId="67343" sId="6">
    <nc r="W1202" t="inlineStr">
      <is>
        <t>SHZ</t>
      </is>
    </nc>
  </rcc>
  <rcc rId="67344" sId="6">
    <nc r="X1202" t="inlineStr">
      <is>
        <t>11071ALSHZ</t>
      </is>
    </nc>
  </rcc>
  <rcc rId="67345" sId="6">
    <nc r="Y1202" t="inlineStr">
      <is>
        <t>R. Chicó Mendes x R. 1 - Parque Imperial</t>
      </is>
    </nc>
  </rcc>
  <rcc rId="67346" sId="6">
    <nc r="Z1202" t="inlineStr">
      <is>
        <t>BARUERI</t>
      </is>
    </nc>
  </rcc>
  <rcc rId="67347" sId="6">
    <nc r="AA1202" t="inlineStr">
      <is>
        <t>AL</t>
      </is>
    </nc>
  </rcc>
  <rcc rId="67348" sId="6">
    <nc r="AB1202" t="inlineStr">
      <is>
        <t>BRE.AL.MSO09</t>
      </is>
    </nc>
  </rcc>
  <rcc rId="67349" sId="6">
    <nc r="AC1202" t="inlineStr">
      <is>
        <t>Huawei</t>
      </is>
    </nc>
  </rcc>
  <rcc rId="67350" sId="6">
    <nc r="AD1202" t="inlineStr">
      <is>
        <t>-</t>
      </is>
    </nc>
  </rcc>
  <rcc rId="67351" sId="6">
    <nc r="AE1202" t="inlineStr">
      <is>
        <t>BRE AL 03</t>
      </is>
    </nc>
  </rcc>
  <rcc rId="67352" sId="6">
    <nc r="AF1202" t="inlineStr">
      <is>
        <t>SPO JG 01</t>
      </is>
    </nc>
  </rcc>
  <rcc rId="67353" sId="6">
    <nc r="AG1202" t="inlineStr">
      <is>
        <t>SPO CB 02</t>
      </is>
    </nc>
  </rcc>
  <rcc rId="67354" sId="6">
    <nc r="AI1202" t="inlineStr">
      <is>
        <t>SPO JG_CG1</t>
      </is>
    </nc>
  </rcc>
  <rcc rId="67355" sId="6">
    <nc r="AJ1202" t="inlineStr">
      <is>
        <t>SPO.JD.LMC2</t>
      </is>
    </nc>
  </rcc>
  <rcc rId="67356" sId="6">
    <nc r="AK1202" t="inlineStr">
      <is>
        <t>SPO.JG.LMC2</t>
      </is>
    </nc>
  </rcc>
  <rcc rId="67357" sId="6">
    <nc r="AN1202" t="inlineStr">
      <is>
        <t>-</t>
      </is>
    </nc>
  </rcc>
  <rcc rId="67358" sId="6">
    <nc r="AO1202" t="inlineStr">
      <is>
        <t>-</t>
      </is>
    </nc>
  </rcc>
  <rcc rId="67359" sId="6">
    <nc r="AP1202" t="inlineStr">
      <is>
        <t>1540</t>
      </is>
    </nc>
  </rcc>
  <rcc rId="67360" sId="6">
    <nc r="AQ1202" t="inlineStr">
      <is>
        <t>V5.2</t>
      </is>
    </nc>
  </rcc>
  <rcc rId="67361" sId="6">
    <nc r="AU1202" t="inlineStr">
      <is>
        <t>falta estação</t>
      </is>
    </nc>
  </rcc>
  <rcc rId="67362" sId="6">
    <nc r="AV1202" t="inlineStr">
      <is>
        <t>23°29'15.1"S</t>
      </is>
    </nc>
  </rcc>
  <rcc rId="67363" sId="6">
    <nc r="AW1202" t="inlineStr">
      <is>
        <t>46°48'20.7"W</t>
      </is>
    </nc>
  </rcc>
  <rcc rId="67364" sId="6">
    <nc r="BC1202">
      <v>1892063257</v>
    </nc>
  </rcc>
  <rcc rId="67365" sId="6">
    <nc r="BD1202" t="inlineStr">
      <is>
        <t>BRE.AL.SHZ</t>
      </is>
    </nc>
  </rcc>
  <rcc rId="67366" sId="6">
    <nc r="A1203">
      <v>2015</v>
    </nc>
  </rcc>
  <rcc rId="67367" sId="6">
    <nc r="B1203" t="inlineStr">
      <is>
        <t>Sub Arm</t>
      </is>
    </nc>
  </rcc>
  <rcc rId="67368" sId="6">
    <nc r="C1203" t="inlineStr">
      <is>
        <t>226 Arm</t>
      </is>
    </nc>
  </rcc>
  <rcc rId="67369" sId="6">
    <nc r="D1203">
      <v>5700321252</v>
    </nc>
  </rcc>
  <rcc rId="67370" sId="6">
    <nc r="E1203" t="inlineStr">
      <is>
        <t>SIM</t>
      </is>
    </nc>
  </rcc>
  <rcc rId="67371" sId="6">
    <nc r="F1203" t="inlineStr">
      <is>
        <t>SIM</t>
      </is>
    </nc>
  </rcc>
  <rcc rId="67372" sId="6">
    <nc r="G1203">
      <v>42244</v>
    </nc>
  </rcc>
  <rcc rId="67373" sId="6">
    <nc r="H1203" t="inlineStr">
      <is>
        <t>Keymile</t>
      </is>
    </nc>
  </rcc>
  <rcc rId="67374" sId="6">
    <nc r="I1203" t="inlineStr">
      <is>
        <t>Retrofit</t>
      </is>
    </nc>
  </rcc>
  <rcc rId="67375" sId="6">
    <nc r="J1203">
      <v>192</v>
    </nc>
  </rcc>
  <rcc rId="67376" sId="6">
    <nc r="K1203">
      <v>432</v>
    </nc>
  </rcc>
  <rcc rId="67377" sId="6">
    <nc r="L1203">
      <v>4</v>
    </nc>
  </rcc>
  <rcc rId="67378" sId="6">
    <nc r="M1203">
      <v>4</v>
    </nc>
  </rcc>
  <rcc rId="67379" sId="6">
    <nc r="N1203">
      <v>32</v>
    </nc>
  </rcc>
  <rcc rId="67380" sId="6">
    <nc r="O1203" t="inlineStr">
      <is>
        <t>SIM</t>
      </is>
    </nc>
  </rcc>
  <rcc rId="67381" sId="6">
    <nc r="P1203" t="inlineStr">
      <is>
        <t>SIM</t>
      </is>
    </nc>
  </rcc>
  <rcc rId="67382" sId="6">
    <nc r="Q1203" t="inlineStr">
      <is>
        <t>SIM</t>
      </is>
    </nc>
  </rcc>
  <rcc rId="67383" sId="6">
    <nc r="R1203" t="inlineStr">
      <is>
        <t>Armário</t>
      </is>
    </nc>
  </rcc>
  <rcc rId="67384" sId="6">
    <nc r="S1203" t="inlineStr">
      <is>
        <t>Monoshelf</t>
      </is>
    </nc>
  </rcc>
  <rcc rId="67385" sId="6">
    <nc r="T1203" t="inlineStr">
      <is>
        <t>Outdoor</t>
      </is>
    </nc>
  </rcc>
  <rcc rId="67386" sId="6">
    <nc r="U1203">
      <v>12</v>
    </nc>
  </rcc>
  <rcc rId="67387" sId="6">
    <nc r="V1203">
      <v>11150</v>
    </nc>
  </rcc>
  <rcc rId="67388" sId="6">
    <nc r="W1203" t="inlineStr">
      <is>
        <t>TBK</t>
      </is>
    </nc>
  </rcc>
  <rcc rId="67389" sId="6">
    <nc r="X1203" t="inlineStr">
      <is>
        <t>11150AATBK</t>
      </is>
    </nc>
  </rcc>
  <rcc rId="67390" sId="6">
    <nc r="Y1203" t="inlineStr">
      <is>
        <t>R. Pedro Januário Leite x Tv. Benedito Roque - Jardim Olaria</t>
      </is>
    </nc>
  </rcc>
  <rcc rId="67391" sId="6">
    <nc r="Z1203" t="inlineStr">
      <is>
        <t>CARAGUATATUBA</t>
      </is>
    </nc>
  </rcc>
  <rcc rId="67392" sId="6">
    <nc r="AA1203" t="inlineStr">
      <is>
        <t>AA</t>
      </is>
    </nc>
  </rcc>
  <rcc rId="67393" sId="6">
    <nc r="AB1203" t="inlineStr">
      <is>
        <t>CGT.AA.MSO02</t>
      </is>
    </nc>
  </rcc>
  <rcc rId="67394" sId="6">
    <nc r="AC1203" t="inlineStr">
      <is>
        <t>Cisco</t>
      </is>
    </nc>
  </rcc>
  <rcc rId="67395" sId="6">
    <nc r="AD1203" t="inlineStr">
      <is>
        <t>-</t>
      </is>
    </nc>
  </rcc>
  <rcc rId="67396" sId="6">
    <nc r="AE1203" t="inlineStr">
      <is>
        <t>CGT AA 02</t>
      </is>
    </nc>
  </rcc>
  <rcc rId="67397" sId="6">
    <nc r="AF1203" t="inlineStr">
      <is>
        <t>STS WL 01</t>
      </is>
    </nc>
  </rcc>
  <rcc rId="67398" sId="6">
    <nc r="AG1203" t="inlineStr">
      <is>
        <t>STS WL 02</t>
      </is>
    </nc>
  </rcc>
  <rcc rId="67399" sId="6">
    <nc r="AI1203" t="inlineStr">
      <is>
        <t>STS WL_CG1</t>
      </is>
    </nc>
  </rcc>
  <rcc rId="67400" sId="6">
    <nc r="AJ1203" t="inlineStr">
      <is>
        <t>BRU.AC.LMC2</t>
      </is>
    </nc>
  </rcc>
  <rcc rId="67401" sId="6">
    <nc r="AK1203" t="inlineStr">
      <is>
        <t>ARQ.FI.LMC2</t>
      </is>
    </nc>
  </rcc>
  <rcc rId="67402" sId="6">
    <nc r="AN1203" t="inlineStr">
      <is>
        <t>-</t>
      </is>
    </nc>
  </rcc>
  <rcc rId="67403" sId="6">
    <nc r="AO1203" t="inlineStr">
      <is>
        <t>-</t>
      </is>
    </nc>
  </rcc>
  <rcc rId="67404" sId="6">
    <nc r="AP1203" t="inlineStr">
      <is>
        <t>FA1201</t>
      </is>
    </nc>
  </rcc>
  <rcc rId="67405" sId="6">
    <nc r="AQ1203" t="inlineStr">
      <is>
        <t>ESPELHADO</t>
      </is>
    </nc>
  </rcc>
  <rcc rId="67406" sId="6">
    <nc r="AU1203">
      <v>1003672814</v>
    </nc>
  </rcc>
  <rcc rId="67407" sId="6">
    <nc r="AV1203" t="inlineStr">
      <is>
        <t>23°36'28.5" S</t>
      </is>
    </nc>
  </rcc>
  <rcc rId="67408" sId="6">
    <nc r="AW1203" t="inlineStr">
      <is>
        <t>45°22'27.2" W</t>
      </is>
    </nc>
  </rcc>
  <rcc rId="67409" sId="6">
    <nc r="AX1203" t="inlineStr">
      <is>
        <t>ok</t>
      </is>
    </nc>
  </rcc>
  <rcc rId="67410" sId="6">
    <nc r="BC1203">
      <v>2026063379</v>
    </nc>
  </rcc>
  <rcc rId="67411" sId="6">
    <nc r="BD1203" t="inlineStr">
      <is>
        <t>CGT.AA.TBK</t>
      </is>
    </nc>
  </rcc>
  <rcc rId="67412" sId="6">
    <nc r="A1204">
      <v>2015</v>
    </nc>
  </rcc>
  <rcc rId="67413" sId="6">
    <nc r="B1204" t="inlineStr">
      <is>
        <t>Sub Arm</t>
      </is>
    </nc>
  </rcc>
  <rcc rId="67414" sId="6">
    <nc r="C1204" t="inlineStr">
      <is>
        <t>226 Arm</t>
      </is>
    </nc>
  </rcc>
  <rcc rId="67415" sId="6">
    <nc r="D1204">
      <v>5700280282</v>
    </nc>
  </rcc>
  <rcc rId="67416" sId="6">
    <nc r="E1204" t="inlineStr">
      <is>
        <t>SIM</t>
      </is>
    </nc>
  </rcc>
  <rcc rId="67417" sId="6">
    <nc r="F1204" t="inlineStr">
      <is>
        <t>SIM</t>
      </is>
    </nc>
  </rcc>
  <rcc rId="67418" sId="6">
    <nc r="G1204">
      <v>42303</v>
    </nc>
  </rcc>
  <rcc rId="67419" sId="6">
    <nc r="H1204" t="inlineStr">
      <is>
        <t>Nokia</t>
      </is>
    </nc>
  </rcc>
  <rcc rId="67420" sId="6">
    <nc r="I1204" t="inlineStr">
      <is>
        <t>Modernização</t>
      </is>
    </nc>
  </rcc>
  <rcc rId="67421" sId="6">
    <nc r="J1204">
      <v>192</v>
    </nc>
  </rcc>
  <rcc rId="67422" sId="6">
    <nc r="K1204">
      <v>432</v>
    </nc>
  </rcc>
  <rcc rId="67423" sId="6">
    <nc r="L1204">
      <v>4</v>
    </nc>
  </rcc>
  <rcc rId="67424" sId="6">
    <nc r="M1204">
      <v>0</v>
    </nc>
  </rcc>
  <rcc rId="67425" sId="6">
    <nc r="N1204">
      <v>24</v>
    </nc>
  </rcc>
  <rcc rId="67426" sId="6">
    <nc r="O1204" t="inlineStr">
      <is>
        <t>NÃO</t>
      </is>
    </nc>
  </rcc>
  <rcc rId="67427" sId="6">
    <nc r="P1204" t="inlineStr">
      <is>
        <t>NÃO</t>
      </is>
    </nc>
  </rcc>
  <rcc rId="67428" sId="6">
    <nc r="Q1204" t="inlineStr">
      <is>
        <t>SIM</t>
      </is>
    </nc>
  </rcc>
  <rcc rId="67429" sId="6">
    <nc r="R1204" t="inlineStr">
      <is>
        <t>Armário</t>
      </is>
    </nc>
  </rcc>
  <rcc rId="67430" sId="6">
    <nc r="S1204" t="inlineStr">
      <is>
        <t>Monoshelf</t>
      </is>
    </nc>
  </rcc>
  <rcc rId="67431" sId="6">
    <nc r="T1204" t="inlineStr">
      <is>
        <t>Abrigado</t>
      </is>
    </nc>
  </rcc>
  <rcc rId="67432" sId="6">
    <nc r="U1204">
      <v>11</v>
    </nc>
  </rcc>
  <rcc rId="67433" sId="6">
    <nc r="V1204" t="inlineStr">
      <is>
        <t>11000</t>
      </is>
    </nc>
  </rcc>
  <rcc rId="67434" sId="6">
    <nc r="W1204" t="inlineStr">
      <is>
        <t>TVN</t>
      </is>
    </nc>
  </rcc>
  <rcc rId="67435" sId="6">
    <nc r="X1204" t="inlineStr">
      <is>
        <t>11000JRTVN</t>
      </is>
    </nc>
  </rcc>
  <rcc rId="67436" sId="6">
    <nc r="Y1204" t="inlineStr">
      <is>
        <t>R. ALEIXOS JAFET-R. LOURENZO L. 34</t>
      </is>
    </nc>
  </rcc>
  <rcc rId="67437" sId="6">
    <nc r="Z1204" t="inlineStr">
      <is>
        <t>SAO PAULO</t>
      </is>
    </nc>
  </rcc>
  <rcc rId="67438" sId="6">
    <nc r="AA1204" t="inlineStr">
      <is>
        <t>JR</t>
      </is>
    </nc>
  </rcc>
  <rcc rId="67439" sId="6">
    <nc r="AB1204" t="inlineStr">
      <is>
        <t>SPO.JR.MSO09</t>
      </is>
    </nc>
  </rcc>
  <rcc rId="67440" sId="6">
    <nc r="AC1204" t="inlineStr">
      <is>
        <t>Cisco</t>
      </is>
    </nc>
  </rcc>
  <rcc rId="67441" sId="6">
    <nc r="AD1204" t="inlineStr">
      <is>
        <t>-</t>
      </is>
    </nc>
  </rcc>
  <rcc rId="67442" sId="6">
    <nc r="AE1204" t="inlineStr">
      <is>
        <t>SPO JR 01</t>
      </is>
    </nc>
  </rcc>
  <rcc rId="67443" sId="6">
    <nc r="AF1204" t="inlineStr">
      <is>
        <t>SPO PD 04</t>
      </is>
    </nc>
  </rcc>
  <rcc rId="67444" sId="6">
    <nc r="AG1204" t="inlineStr">
      <is>
        <t>SPO PD 05</t>
      </is>
    </nc>
  </rcc>
  <rcc rId="67445" sId="6">
    <nc r="AI1204" t="inlineStr">
      <is>
        <t>SPO PD_CG3</t>
      </is>
    </nc>
  </rcc>
  <rcc rId="67446" sId="6">
    <nc r="AJ1204" t="inlineStr">
      <is>
        <t>SPO.JD.LMC2</t>
      </is>
    </nc>
  </rcc>
  <rcc rId="67447" sId="6">
    <nc r="AK1204" t="inlineStr">
      <is>
        <t>SPO.JG.LMC2</t>
      </is>
    </nc>
  </rcc>
  <rcc rId="67448" sId="6">
    <nc r="AN1204" t="inlineStr">
      <is>
        <t>-</t>
      </is>
    </nc>
  </rcc>
  <rcc rId="67449" sId="6">
    <nc r="AO1204" t="inlineStr">
      <is>
        <t>-</t>
      </is>
    </nc>
  </rcc>
  <rcc rId="67450" sId="6">
    <nc r="AP1204" t="inlineStr">
      <is>
        <t>1540</t>
      </is>
    </nc>
  </rcc>
  <rcc rId="67451" sId="6">
    <nc r="AQ1204" t="inlineStr">
      <is>
        <t>V5.2</t>
      </is>
    </nc>
  </rcc>
  <rcc rId="67452" sId="6">
    <nc r="AU1204">
      <v>1003199620</v>
    </nc>
  </rcc>
  <rcc rId="67453" sId="6">
    <nc r="AV1204" t="inlineStr">
      <is>
        <t>23° 26' 12,53" S</t>
      </is>
    </nc>
  </rcc>
  <rcc rId="67454" sId="6">
    <nc r="BC1204">
      <v>1440084644</v>
    </nc>
  </rcc>
  <rcc rId="67455" sId="6">
    <nc r="BD1204" t="inlineStr">
      <is>
        <t>SPO.JR.TVN</t>
      </is>
    </nc>
  </rcc>
  <rcc rId="67456" sId="6">
    <nc r="A1205">
      <v>2015</v>
    </nc>
  </rcc>
  <rcc rId="67457" sId="6">
    <nc r="B1205" t="inlineStr">
      <is>
        <t>Sub Arm</t>
      </is>
    </nc>
  </rcc>
  <rcc rId="67458" sId="6">
    <nc r="C1205" t="inlineStr">
      <is>
        <t>226 Arm</t>
      </is>
    </nc>
  </rcc>
  <rcc rId="67459" sId="6">
    <nc r="D1205">
      <v>5700282767</v>
    </nc>
  </rcc>
  <rcc rId="67460" sId="6">
    <nc r="E1205" t="inlineStr">
      <is>
        <t>SIM</t>
      </is>
    </nc>
  </rcc>
  <rcc rId="67461" sId="6">
    <nc r="F1205" t="inlineStr">
      <is>
        <t>SIM</t>
      </is>
    </nc>
  </rcc>
  <rcc rId="67462" sId="6">
    <nc r="G1205">
      <v>42077</v>
    </nc>
  </rcc>
  <rcc rId="67463" sId="6">
    <nc r="H1205" t="inlineStr">
      <is>
        <t>Nokia</t>
      </is>
    </nc>
  </rcc>
  <rcc rId="67464" sId="6">
    <nc r="I1205" t="inlineStr">
      <is>
        <t>Retrofit</t>
      </is>
    </nc>
  </rcc>
  <rcc rId="67465" sId="6">
    <nc r="J1205">
      <v>192</v>
    </nc>
  </rcc>
  <rcc rId="67466" sId="6">
    <nc r="K1205">
      <v>432</v>
    </nc>
  </rcc>
  <rcc rId="67467" sId="6">
    <nc r="L1205">
      <v>4</v>
    </nc>
  </rcc>
  <rcc rId="67468" sId="6">
    <nc r="M1205">
      <v>0</v>
    </nc>
  </rcc>
  <rcc rId="67469" sId="6">
    <nc r="N1205">
      <v>24</v>
    </nc>
  </rcc>
  <rcc rId="67470" sId="6">
    <nc r="O1205" t="inlineStr">
      <is>
        <t>NÃO</t>
      </is>
    </nc>
  </rcc>
  <rcc rId="67471" sId="6">
    <nc r="P1205" t="inlineStr">
      <is>
        <t>NÃO</t>
      </is>
    </nc>
  </rcc>
  <rcc rId="67472" sId="6">
    <nc r="Q1205" t="inlineStr">
      <is>
        <t>SIM</t>
      </is>
    </nc>
  </rcc>
  <rcc rId="67473" sId="6">
    <nc r="R1205" t="inlineStr">
      <is>
        <t>Armário</t>
      </is>
    </nc>
  </rcc>
  <rcc rId="67474" sId="6">
    <nc r="S1205" t="inlineStr">
      <is>
        <t>Monoshelf</t>
      </is>
    </nc>
  </rcc>
  <rcc rId="67475" sId="6">
    <nc r="T1205" t="inlineStr">
      <is>
        <t>Abrigado</t>
      </is>
    </nc>
  </rcc>
  <rcc rId="67476" sId="6">
    <nc r="U1205">
      <v>11</v>
    </nc>
  </rcc>
  <rcc rId="67477" sId="6">
    <nc r="V1205" t="inlineStr">
      <is>
        <t>11000</t>
      </is>
    </nc>
  </rcc>
  <rcc rId="67478" sId="6">
    <nc r="W1205" t="inlineStr">
      <is>
        <t>TVO</t>
      </is>
    </nc>
  </rcc>
  <rcc rId="67479" sId="6">
    <nc r="X1205" t="inlineStr">
      <is>
        <t>11000JRTVO</t>
      </is>
    </nc>
  </rcc>
  <rcc rId="67480" sId="6">
    <nc r="Y1205" t="inlineStr">
      <is>
        <t>R  ACARICUARA    544</t>
      </is>
    </nc>
  </rcc>
  <rcc rId="67481" sId="6">
    <nc r="Z1205" t="inlineStr">
      <is>
        <t>SAO PAULO</t>
      </is>
    </nc>
  </rcc>
  <rcc rId="67482" sId="6">
    <nc r="AA1205" t="inlineStr">
      <is>
        <t>JR</t>
      </is>
    </nc>
  </rcc>
  <rcc rId="67483" sId="6">
    <nc r="AB1205" t="inlineStr">
      <is>
        <t>SPO.JR.MSO10</t>
      </is>
    </nc>
  </rcc>
  <rcc rId="67484" sId="6">
    <nc r="AC1205" t="inlineStr">
      <is>
        <t>Cisco</t>
      </is>
    </nc>
  </rcc>
  <rcc rId="67485" sId="6">
    <nc r="AD1205" t="inlineStr">
      <is>
        <t>-</t>
      </is>
    </nc>
  </rcc>
  <rcc rId="67486" sId="6">
    <nc r="AE1205" t="inlineStr">
      <is>
        <t>SPO JR 01</t>
      </is>
    </nc>
  </rcc>
  <rcc rId="67487" sId="6">
    <nc r="AF1205" t="inlineStr">
      <is>
        <t>SPO PD 04</t>
      </is>
    </nc>
  </rcc>
  <rcc rId="67488" sId="6">
    <nc r="AG1205" t="inlineStr">
      <is>
        <t>SPO PD 05</t>
      </is>
    </nc>
  </rcc>
  <rcc rId="67489" sId="6">
    <nc r="AI1205" t="inlineStr">
      <is>
        <t>SPO PD_CG3</t>
      </is>
    </nc>
  </rcc>
  <rcc rId="67490" sId="6">
    <nc r="AJ1205" t="inlineStr">
      <is>
        <t>SPO.JD.LMC2</t>
      </is>
    </nc>
  </rcc>
  <rcc rId="67491" sId="6">
    <nc r="AK1205" t="inlineStr">
      <is>
        <t>SPO.JG.LMC2</t>
      </is>
    </nc>
  </rcc>
  <rcc rId="67492" sId="6">
    <nc r="AN1205" t="inlineStr">
      <is>
        <t>-</t>
      </is>
    </nc>
  </rcc>
  <rcc rId="67493" sId="6">
    <nc r="AO1205" t="inlineStr">
      <is>
        <t>-</t>
      </is>
    </nc>
  </rcc>
  <rcc rId="67494" sId="6">
    <nc r="AP1205" t="inlineStr">
      <is>
        <t>1540</t>
      </is>
    </nc>
  </rcc>
  <rcc rId="67495" sId="6">
    <nc r="AQ1205" t="inlineStr">
      <is>
        <t>V5.2</t>
      </is>
    </nc>
  </rcc>
  <rcc rId="67496" sId="6">
    <nc r="AU1205">
      <v>1002201508</v>
    </nc>
  </rcc>
  <rcc rId="67497" sId="6">
    <nc r="AV1205" t="inlineStr">
      <is>
        <t>-23.438615 /</t>
      </is>
    </nc>
  </rcc>
  <rcc rId="67498" sId="6">
    <nc r="AW1205">
      <v>-4674927</v>
    </nc>
  </rcc>
  <rcc rId="67499" sId="6">
    <nc r="BC1205">
      <v>1440084644</v>
    </nc>
  </rcc>
  <rcc rId="67500" sId="6">
    <nc r="BD1205" t="inlineStr">
      <is>
        <t>SPO.JR.TVO</t>
      </is>
    </nc>
  </rcc>
  <rcc rId="67501" sId="6">
    <nc r="A1206">
      <v>2015</v>
    </nc>
  </rcc>
  <rcc rId="67502" sId="6">
    <nc r="B1206" t="inlineStr">
      <is>
        <t>Sub Arm</t>
      </is>
    </nc>
  </rcc>
  <rcc rId="67503" sId="6">
    <nc r="C1206" t="inlineStr">
      <is>
        <t>226 Arm</t>
      </is>
    </nc>
  </rcc>
  <rcc rId="67504" sId="6">
    <nc r="D1206">
      <v>5700282754</v>
    </nc>
  </rcc>
  <rcc rId="67505" sId="6">
    <nc r="E1206" t="inlineStr">
      <is>
        <t>SIM</t>
      </is>
    </nc>
  </rcc>
  <rcc rId="67506" sId="6">
    <nc r="F1206" t="inlineStr">
      <is>
        <t>SIM</t>
      </is>
    </nc>
  </rcc>
  <rcc rId="67507" sId="6">
    <nc r="G1206">
      <v>42149</v>
    </nc>
  </rcc>
  <rcc rId="67508" sId="6">
    <nc r="H1206" t="inlineStr">
      <is>
        <t>Nokia</t>
      </is>
    </nc>
  </rcc>
  <rcc rId="67509" sId="6">
    <nc r="I1206" t="inlineStr">
      <is>
        <t>Retrofit</t>
      </is>
    </nc>
  </rcc>
  <rcc rId="67510" sId="6">
    <nc r="J1206">
      <v>240</v>
    </nc>
  </rcc>
  <rcc rId="67511" sId="6">
    <nc r="K1206">
      <v>432</v>
    </nc>
  </rcc>
  <rcc rId="67512" sId="6">
    <nc r="L1206">
      <v>4</v>
    </nc>
  </rcc>
  <rcc rId="67513" sId="6">
    <nc r="M1206">
      <v>0</v>
    </nc>
  </rcc>
  <rcc rId="67514" sId="6">
    <nc r="N1206">
      <v>24</v>
    </nc>
  </rcc>
  <rcc rId="67515" sId="6">
    <nc r="O1206" t="inlineStr">
      <is>
        <t>NÃO</t>
      </is>
    </nc>
  </rcc>
  <rcc rId="67516" sId="6">
    <nc r="P1206" t="inlineStr">
      <is>
        <t>NÃO</t>
      </is>
    </nc>
  </rcc>
  <rcc rId="67517" sId="6">
    <nc r="Q1206" t="inlineStr">
      <is>
        <t>SIM</t>
      </is>
    </nc>
  </rcc>
  <rcc rId="67518" sId="6">
    <nc r="R1206" t="inlineStr">
      <is>
        <t>Armário</t>
      </is>
    </nc>
  </rcc>
  <rcc rId="67519" sId="6">
    <nc r="S1206" t="inlineStr">
      <is>
        <t>Monoshelf</t>
      </is>
    </nc>
  </rcc>
  <rcc rId="67520" sId="6">
    <nc r="T1206" t="inlineStr">
      <is>
        <t>Abrigado</t>
      </is>
    </nc>
  </rcc>
  <rcc rId="67521" sId="6">
    <nc r="U1206">
      <v>11</v>
    </nc>
  </rcc>
  <rcc rId="67522" sId="6">
    <nc r="V1206" t="inlineStr">
      <is>
        <t>11000</t>
      </is>
    </nc>
  </rcc>
  <rcc rId="67523" sId="6">
    <nc r="W1206" t="inlineStr">
      <is>
        <t>TVW</t>
      </is>
    </nc>
  </rcc>
  <rcc rId="67524" sId="6">
    <nc r="X1206" t="inlineStr">
      <is>
        <t>11000JRTVW</t>
      </is>
    </nc>
  </rcc>
  <rcc rId="67525" sId="6">
    <nc r="Y1206" t="inlineStr">
      <is>
        <t>FERNANDO MENDES DE ALM., R 1180</t>
      </is>
    </nc>
  </rcc>
  <rcc rId="67526" sId="6">
    <nc r="Z1206" t="inlineStr">
      <is>
        <t>SAO PAULO</t>
      </is>
    </nc>
  </rcc>
  <rcc rId="67527" sId="6">
    <nc r="AA1206" t="inlineStr">
      <is>
        <t>JR</t>
      </is>
    </nc>
  </rcc>
  <rcc rId="67528" sId="6">
    <nc r="AB1206" t="inlineStr">
      <is>
        <t>SPO.JR.MSO08</t>
      </is>
    </nc>
  </rcc>
  <rcc rId="67529" sId="6">
    <nc r="AC1206" t="inlineStr">
      <is>
        <t>Cisco</t>
      </is>
    </nc>
  </rcc>
  <rcc rId="67530" sId="6">
    <nc r="AD1206" t="inlineStr">
      <is>
        <t>-</t>
      </is>
    </nc>
  </rcc>
  <rcc rId="67531" sId="6">
    <nc r="AE1206" t="inlineStr">
      <is>
        <t>SPO JR 01</t>
      </is>
    </nc>
  </rcc>
  <rcc rId="67532" sId="6">
    <nc r="AF1206" t="inlineStr">
      <is>
        <t>SPO PD 04</t>
      </is>
    </nc>
  </rcc>
  <rcc rId="67533" sId="6">
    <nc r="AG1206" t="inlineStr">
      <is>
        <t>SPO PD 05</t>
      </is>
    </nc>
  </rcc>
  <rcc rId="67534" sId="6">
    <nc r="AI1206" t="inlineStr">
      <is>
        <t>SPO PD_CG3</t>
      </is>
    </nc>
  </rcc>
  <rcc rId="67535" sId="6">
    <nc r="AJ1206" t="inlineStr">
      <is>
        <t>SPO.JD.LMC2</t>
      </is>
    </nc>
  </rcc>
  <rcc rId="67536" sId="6">
    <nc r="AK1206" t="inlineStr">
      <is>
        <t>SPO.JG.LMC2</t>
      </is>
    </nc>
  </rcc>
  <rcc rId="67537" sId="6">
    <nc r="AN1206" t="inlineStr">
      <is>
        <t>-</t>
      </is>
    </nc>
  </rcc>
  <rcc rId="67538" sId="6">
    <nc r="AO1206" t="inlineStr">
      <is>
        <t>-</t>
      </is>
    </nc>
  </rcc>
  <rcc rId="67539" sId="6">
    <nc r="AP1206" t="inlineStr">
      <is>
        <t>1540</t>
      </is>
    </nc>
  </rcc>
  <rcc rId="67540" sId="6">
    <nc r="AQ1206" t="inlineStr">
      <is>
        <t>V5.2</t>
      </is>
    </nc>
  </rcc>
  <rcc rId="67541" sId="6">
    <nc r="AU1206">
      <v>1002203489</v>
    </nc>
  </rcc>
  <rcc rId="67542" sId="6">
    <nc r="AV1206" t="inlineStr">
      <is>
        <t>-23.426242 /</t>
      </is>
    </nc>
  </rcc>
  <rcc rId="67543" sId="6">
    <nc r="AW1206">
      <v>-46714295</v>
    </nc>
  </rcc>
  <rcc rId="67544" sId="6">
    <nc r="BC1206">
      <v>1440084644</v>
    </nc>
  </rcc>
  <rcc rId="67545" sId="6">
    <nc r="BD1206" t="inlineStr">
      <is>
        <t>SPO.JR.TVW</t>
      </is>
    </nc>
  </rcc>
  <rcc rId="67546" sId="6">
    <nc r="A1207">
      <v>2015</v>
    </nc>
  </rcc>
  <rcc rId="67547" sId="6">
    <nc r="B1207" t="inlineStr">
      <is>
        <t>Sub Arm</t>
      </is>
    </nc>
  </rcc>
  <rcc rId="67548" sId="6">
    <nc r="C1207" t="inlineStr">
      <is>
        <t>226 Arm</t>
      </is>
    </nc>
  </rcc>
  <rcc rId="67549" sId="6">
    <nc r="D1207">
      <v>5700324094</v>
    </nc>
  </rcc>
  <rcc rId="67550" sId="6">
    <nc r="E1207" t="inlineStr">
      <is>
        <t>SIM</t>
      </is>
    </nc>
  </rcc>
  <rcc rId="67551" sId="6">
    <nc r="F1207" t="inlineStr">
      <is>
        <t>SIM</t>
      </is>
    </nc>
  </rcc>
  <rcc rId="67552" sId="6">
    <nc r="G1207">
      <v>42156</v>
    </nc>
  </rcc>
  <rcc rId="67553" sId="6">
    <nc r="H1207" t="inlineStr">
      <is>
        <t>Nokia</t>
      </is>
    </nc>
  </rcc>
  <rcc rId="67554" sId="6">
    <nc r="I1207" t="inlineStr">
      <is>
        <t>Retrofit</t>
      </is>
    </nc>
  </rcc>
  <rcc rId="67555" sId="6">
    <nc r="J1207">
      <v>192</v>
    </nc>
  </rcc>
  <rcc rId="67556" sId="6">
    <nc r="K1207">
      <v>432</v>
    </nc>
  </rcc>
  <rcc rId="67557" sId="6">
    <nc r="L1207">
      <v>4</v>
    </nc>
  </rcc>
  <rcc rId="67558" sId="6">
    <nc r="M1207">
      <v>0</v>
    </nc>
  </rcc>
  <rcc rId="67559" sId="6">
    <nc r="N1207">
      <v>24</v>
    </nc>
  </rcc>
  <rcc rId="67560" sId="6">
    <nc r="O1207" t="inlineStr">
      <is>
        <t>NÃO</t>
      </is>
    </nc>
  </rcc>
  <rcc rId="67561" sId="6">
    <nc r="P1207" t="inlineStr">
      <is>
        <t>NÃO</t>
      </is>
    </nc>
  </rcc>
  <rcc rId="67562" sId="6">
    <nc r="Q1207" t="inlineStr">
      <is>
        <t>SIM</t>
      </is>
    </nc>
  </rcc>
  <rcc rId="67563" sId="6">
    <nc r="R1207" t="inlineStr">
      <is>
        <t>Armário</t>
      </is>
    </nc>
  </rcc>
  <rcc rId="67564" sId="6">
    <nc r="S1207" t="inlineStr">
      <is>
        <t>Monoshelf</t>
      </is>
    </nc>
  </rcc>
  <rcc rId="67565" sId="6">
    <nc r="T1207" t="inlineStr">
      <is>
        <t>Outdoor</t>
      </is>
    </nc>
  </rcc>
  <rcc rId="67566" sId="6">
    <nc r="U1207">
      <v>11</v>
    </nc>
  </rcc>
  <rcc rId="67567" sId="6">
    <nc r="V1207" t="inlineStr">
      <is>
        <t>11000</t>
      </is>
    </nc>
  </rcc>
  <rcc rId="67568" sId="6">
    <nc r="W1207" t="inlineStr">
      <is>
        <t>TVX</t>
      </is>
    </nc>
  </rcc>
  <rcc rId="67569" sId="6">
    <nc r="X1207" t="inlineStr">
      <is>
        <t>11000JRTVX</t>
      </is>
    </nc>
  </rcc>
  <rcc rId="67570" sId="6">
    <nc r="Y1207" t="inlineStr">
      <is>
        <t>FERNANDO MENDES DE ALM., R 1180</t>
      </is>
    </nc>
  </rcc>
  <rcc rId="67571" sId="6">
    <nc r="Z1207" t="inlineStr">
      <is>
        <t>SAO PAULO</t>
      </is>
    </nc>
  </rcc>
  <rcc rId="67572" sId="6">
    <nc r="AA1207" t="inlineStr">
      <is>
        <t>JR</t>
      </is>
    </nc>
  </rcc>
  <rcc rId="67573" sId="6">
    <nc r="AB1207" t="inlineStr">
      <is>
        <t>SPO.JR.MSO16</t>
      </is>
    </nc>
  </rcc>
  <rcc rId="67574" sId="6">
    <nc r="AC1207" t="inlineStr">
      <is>
        <t>Cisco</t>
      </is>
    </nc>
  </rcc>
  <rcc rId="67575" sId="6">
    <nc r="AD1207" t="inlineStr">
      <is>
        <t>-</t>
      </is>
    </nc>
  </rcc>
  <rcc rId="67576" sId="6">
    <nc r="AE1207" t="inlineStr">
      <is>
        <t>SPO JR 01</t>
      </is>
    </nc>
  </rcc>
  <rcc rId="67577" sId="6">
    <nc r="AF1207" t="inlineStr">
      <is>
        <t>SPO PD 04</t>
      </is>
    </nc>
  </rcc>
  <rcc rId="67578" sId="6">
    <nc r="AG1207" t="inlineStr">
      <is>
        <t>SPO PD 05</t>
      </is>
    </nc>
  </rcc>
  <rcc rId="67579" sId="6">
    <nc r="AI1207" t="inlineStr">
      <is>
        <t>SPO PD_CG3</t>
      </is>
    </nc>
  </rcc>
  <rcc rId="67580" sId="6">
    <nc r="AJ1207" t="inlineStr">
      <is>
        <t>SPO.JD.LMC2</t>
      </is>
    </nc>
  </rcc>
  <rcc rId="67581" sId="6">
    <nc r="AK1207" t="inlineStr">
      <is>
        <t>SPO.JG.LMC2</t>
      </is>
    </nc>
  </rcc>
  <rcc rId="67582" sId="6">
    <nc r="AN1207" t="inlineStr">
      <is>
        <t>-</t>
      </is>
    </nc>
  </rcc>
  <rcc rId="67583" sId="6">
    <nc r="AO1207" t="inlineStr">
      <is>
        <t>-</t>
      </is>
    </nc>
  </rcc>
  <rcc rId="67584" sId="6">
    <nc r="AP1207" t="inlineStr">
      <is>
        <t>1540</t>
      </is>
    </nc>
  </rcc>
  <rcc rId="67585" sId="6">
    <nc r="AQ1207" t="inlineStr">
      <is>
        <t>V5.2</t>
      </is>
    </nc>
  </rcc>
  <rcc rId="67586" sId="6">
    <nc r="AU1207">
      <v>1002203500</v>
    </nc>
  </rcc>
  <rcc rId="67587" sId="6">
    <nc r="AV1207" t="inlineStr">
      <is>
        <t>-23.432438 /</t>
      </is>
    </nc>
  </rcc>
  <rcc rId="67588" sId="6">
    <nc r="AW1207">
      <v>-46712887</v>
    </nc>
  </rcc>
  <rcc rId="67589" sId="6">
    <nc r="BC1207">
      <v>1440084644</v>
    </nc>
  </rcc>
  <rcc rId="67590" sId="6">
    <nc r="BD1207" t="inlineStr">
      <is>
        <t>SPO.JR.TVX</t>
      </is>
    </nc>
  </rcc>
  <rcc rId="67591" sId="6">
    <nc r="A1208">
      <v>2015</v>
    </nc>
  </rcc>
  <rcc rId="67592" sId="6">
    <nc r="B1208" t="inlineStr">
      <is>
        <t>Sub Arm</t>
      </is>
    </nc>
  </rcc>
  <rcc rId="67593" sId="6">
    <nc r="C1208" t="inlineStr">
      <is>
        <t>226 Arm</t>
      </is>
    </nc>
  </rcc>
  <rcc rId="67594" sId="6">
    <nc r="D1208">
      <v>5700282772</v>
    </nc>
  </rcc>
  <rcc rId="67595" sId="6">
    <nc r="E1208" t="inlineStr">
      <is>
        <t>SIM</t>
      </is>
    </nc>
  </rcc>
  <rcc rId="67596" sId="6">
    <nc r="F1208" t="inlineStr">
      <is>
        <t>SIM</t>
      </is>
    </nc>
  </rcc>
  <rcc rId="67597" sId="6">
    <nc r="G1208">
      <v>42122</v>
    </nc>
  </rcc>
  <rcc rId="67598" sId="6">
    <nc r="H1208" t="inlineStr">
      <is>
        <t>Nokia</t>
      </is>
    </nc>
  </rcc>
  <rcc rId="67599" sId="6">
    <nc r="I1208" t="inlineStr">
      <is>
        <t>Retrofit</t>
      </is>
    </nc>
  </rcc>
  <rcc rId="67600" sId="6">
    <nc r="J1208">
      <v>240</v>
    </nc>
  </rcc>
  <rcc rId="67601" sId="6">
    <nc r="K1208">
      <v>432</v>
    </nc>
  </rcc>
  <rcc rId="67602" sId="6">
    <nc r="L1208">
      <v>4</v>
    </nc>
  </rcc>
  <rcc rId="67603" sId="6">
    <nc r="M1208">
      <v>0</v>
    </nc>
  </rcc>
  <rcc rId="67604" sId="6">
    <nc r="N1208">
      <v>24</v>
    </nc>
  </rcc>
  <rcc rId="67605" sId="6">
    <nc r="O1208" t="inlineStr">
      <is>
        <t>NÃO</t>
      </is>
    </nc>
  </rcc>
  <rcc rId="67606" sId="6">
    <nc r="P1208" t="inlineStr">
      <is>
        <t>NÃO</t>
      </is>
    </nc>
  </rcc>
  <rcc rId="67607" sId="6">
    <nc r="Q1208" t="inlineStr">
      <is>
        <t>SIM</t>
      </is>
    </nc>
  </rcc>
  <rcc rId="67608" sId="6">
    <nc r="R1208" t="inlineStr">
      <is>
        <t>Armário</t>
      </is>
    </nc>
  </rcc>
  <rcc rId="67609" sId="6">
    <nc r="S1208" t="inlineStr">
      <is>
        <t>Monoshelf</t>
      </is>
    </nc>
  </rcc>
  <rcc rId="67610" sId="6">
    <nc r="T1208" t="inlineStr">
      <is>
        <t>Abrigado</t>
      </is>
    </nc>
  </rcc>
  <rcc rId="67611" sId="6">
    <nc r="U1208">
      <v>11</v>
    </nc>
  </rcc>
  <rcc rId="67612" sId="6">
    <nc r="V1208" t="inlineStr">
      <is>
        <t>11000</t>
      </is>
    </nc>
  </rcc>
  <rcc rId="67613" sId="6">
    <nc r="W1208" t="inlineStr">
      <is>
        <t>TVY</t>
      </is>
    </nc>
  </rcc>
  <rcc rId="67614" sId="6">
    <nc r="X1208" t="inlineStr">
      <is>
        <t>11000JRTVY</t>
      </is>
    </nc>
  </rcc>
  <rcc rId="67615" sId="6">
    <nc r="Y1208" t="inlineStr">
      <is>
        <t>FERNANDO MENDES DE ALM., R 1181</t>
      </is>
    </nc>
  </rcc>
  <rcc rId="67616" sId="6">
    <nc r="Z1208" t="inlineStr">
      <is>
        <t>SAO PAULO</t>
      </is>
    </nc>
  </rcc>
  <rcc rId="67617" sId="6">
    <nc r="AA1208" t="inlineStr">
      <is>
        <t>JR</t>
      </is>
    </nc>
  </rcc>
  <rcc rId="67618" sId="6">
    <nc r="AB1208" t="inlineStr">
      <is>
        <t>SPO.JR.MSO12</t>
      </is>
    </nc>
  </rcc>
  <rcc rId="67619" sId="6">
    <nc r="AC1208" t="inlineStr">
      <is>
        <t>Cisco</t>
      </is>
    </nc>
  </rcc>
  <rcc rId="67620" sId="6">
    <nc r="AD1208" t="inlineStr">
      <is>
        <t>-</t>
      </is>
    </nc>
  </rcc>
  <rcc rId="67621" sId="6">
    <nc r="AE1208" t="inlineStr">
      <is>
        <t>SPO JR 01</t>
      </is>
    </nc>
  </rcc>
  <rcc rId="67622" sId="6">
    <nc r="AF1208" t="inlineStr">
      <is>
        <t>SPO PD 04</t>
      </is>
    </nc>
  </rcc>
  <rcc rId="67623" sId="6">
    <nc r="AG1208" t="inlineStr">
      <is>
        <t>SPO PD 05</t>
      </is>
    </nc>
  </rcc>
  <rcc rId="67624" sId="6">
    <nc r="AI1208" t="inlineStr">
      <is>
        <t>SPO PD_CG3</t>
      </is>
    </nc>
  </rcc>
  <rcc rId="67625" sId="6">
    <nc r="AJ1208" t="inlineStr">
      <is>
        <t>SPO.JD.LMC2</t>
      </is>
    </nc>
  </rcc>
  <rcc rId="67626" sId="6">
    <nc r="AK1208" t="inlineStr">
      <is>
        <t>SPO.JG.LMC2</t>
      </is>
    </nc>
  </rcc>
  <rcc rId="67627" sId="6">
    <nc r="AN1208" t="inlineStr">
      <is>
        <t>-</t>
      </is>
    </nc>
  </rcc>
  <rcc rId="67628" sId="6">
    <nc r="AO1208" t="inlineStr">
      <is>
        <t>-</t>
      </is>
    </nc>
  </rcc>
  <rcc rId="67629" sId="6">
    <nc r="AP1208" t="inlineStr">
      <is>
        <t>1540</t>
      </is>
    </nc>
  </rcc>
  <rcc rId="67630" sId="6">
    <nc r="AQ1208" t="inlineStr">
      <is>
        <t>V5.2</t>
      </is>
    </nc>
  </rcc>
  <rcc rId="67631" sId="6">
    <nc r="AU1208">
      <v>1002203381</v>
    </nc>
  </rcc>
  <rcc rId="67632" sId="6">
    <nc r="AV1208" t="inlineStr">
      <is>
        <t>-23.426242 /</t>
      </is>
    </nc>
  </rcc>
  <rcc rId="67633" sId="6">
    <nc r="AW1208">
      <v>-46714295</v>
    </nc>
  </rcc>
  <rcc rId="67634" sId="6">
    <nc r="BC1208">
      <v>1440084644</v>
    </nc>
  </rcc>
  <rcc rId="67635" sId="6">
    <nc r="BD1208" t="inlineStr">
      <is>
        <t>SPO.JR.TVY</t>
      </is>
    </nc>
  </rcc>
  <rcc rId="67636" sId="6">
    <nc r="A1209">
      <v>2015</v>
    </nc>
  </rcc>
  <rcc rId="67637" sId="6">
    <nc r="B1209" t="inlineStr">
      <is>
        <t>Sub Arm</t>
      </is>
    </nc>
  </rcc>
  <rcc rId="67638" sId="6">
    <nc r="C1209" t="inlineStr">
      <is>
        <t>226 Arm</t>
      </is>
    </nc>
  </rcc>
  <rcc rId="67639" sId="6">
    <nc r="D1209">
      <v>5700282782</v>
    </nc>
  </rcc>
  <rcc rId="67640" sId="6">
    <nc r="E1209" t="inlineStr">
      <is>
        <t>SIM</t>
      </is>
    </nc>
  </rcc>
  <rcc rId="67641" sId="6">
    <nc r="F1209" t="inlineStr">
      <is>
        <t>SIM</t>
      </is>
    </nc>
  </rcc>
  <rcc rId="67642" sId="6">
    <nc r="G1209">
      <v>42131</v>
    </nc>
  </rcc>
  <rcc rId="67643" sId="6">
    <nc r="H1209" t="inlineStr">
      <is>
        <t>Nokia</t>
      </is>
    </nc>
  </rcc>
  <rcc rId="67644" sId="6">
    <nc r="I1209" t="inlineStr">
      <is>
        <t>Retrofit</t>
      </is>
    </nc>
  </rcc>
  <rcc rId="67645" sId="6">
    <nc r="J1209">
      <v>192</v>
    </nc>
  </rcc>
  <rcc rId="67646" sId="6">
    <nc r="K1209">
      <v>432</v>
    </nc>
  </rcc>
  <rcc rId="67647" sId="6">
    <nc r="L1209">
      <v>4</v>
    </nc>
  </rcc>
  <rcc rId="67648" sId="6">
    <nc r="M1209">
      <v>0</v>
    </nc>
  </rcc>
  <rcc rId="67649" sId="6">
    <nc r="N1209">
      <v>24</v>
    </nc>
  </rcc>
  <rcc rId="67650" sId="6">
    <nc r="O1209" t="inlineStr">
      <is>
        <t>NÃO</t>
      </is>
    </nc>
  </rcc>
  <rcc rId="67651" sId="6">
    <nc r="P1209" t="inlineStr">
      <is>
        <t>NÃO</t>
      </is>
    </nc>
  </rcc>
  <rcc rId="67652" sId="6">
    <nc r="Q1209" t="inlineStr">
      <is>
        <t>SIM</t>
      </is>
    </nc>
  </rcc>
  <rcc rId="67653" sId="6">
    <nc r="R1209" t="inlineStr">
      <is>
        <t>Armário</t>
      </is>
    </nc>
  </rcc>
  <rcc rId="67654" sId="6">
    <nc r="S1209" t="inlineStr">
      <is>
        <t>Monoshelf</t>
      </is>
    </nc>
  </rcc>
  <rcc rId="67655" sId="6">
    <nc r="T1209" t="inlineStr">
      <is>
        <t>Abrigado</t>
      </is>
    </nc>
  </rcc>
  <rcc rId="67656" sId="6">
    <nc r="U1209">
      <v>11</v>
    </nc>
  </rcc>
  <rcc rId="67657" sId="6">
    <nc r="V1209" t="inlineStr">
      <is>
        <t>11000</t>
      </is>
    </nc>
  </rcc>
  <rcc rId="67658" sId="6">
    <nc r="W1209" t="inlineStr">
      <is>
        <t>TVZ</t>
      </is>
    </nc>
  </rcc>
  <rcc rId="67659" sId="6">
    <nc r="X1209" t="inlineStr">
      <is>
        <t>11000JRTVZ</t>
      </is>
    </nc>
  </rcc>
  <rcc rId="67660" sId="6">
    <nc r="Y1209" t="inlineStr">
      <is>
        <t>R.ELIAS ANTONIO LOPES N-9</t>
      </is>
    </nc>
  </rcc>
  <rcc rId="67661" sId="6">
    <nc r="Z1209" t="inlineStr">
      <is>
        <t>SAO PAULO</t>
      </is>
    </nc>
  </rcc>
  <rcc rId="67662" sId="6">
    <nc r="AA1209" t="inlineStr">
      <is>
        <t>JR</t>
      </is>
    </nc>
  </rcc>
  <rcc rId="67663" sId="6">
    <nc r="AB1209" t="inlineStr">
      <is>
        <t>SPO.JR.MSO15</t>
      </is>
    </nc>
  </rcc>
  <rcc rId="67664" sId="6">
    <nc r="AC1209" t="inlineStr">
      <is>
        <t>Cisco</t>
      </is>
    </nc>
  </rcc>
  <rcc rId="67665" sId="6">
    <nc r="AD1209" t="inlineStr">
      <is>
        <t>-</t>
      </is>
    </nc>
  </rcc>
  <rcc rId="67666" sId="6">
    <nc r="AE1209" t="inlineStr">
      <is>
        <t>SPO JR 01</t>
      </is>
    </nc>
  </rcc>
  <rcc rId="67667" sId="6">
    <nc r="AF1209" t="inlineStr">
      <is>
        <t>SPO PD 04</t>
      </is>
    </nc>
  </rcc>
  <rcc rId="67668" sId="6">
    <nc r="AG1209" t="inlineStr">
      <is>
        <t>SPO PD 05</t>
      </is>
    </nc>
  </rcc>
  <rcc rId="67669" sId="6">
    <nc r="AI1209" t="inlineStr">
      <is>
        <t>SPO PD_CG3</t>
      </is>
    </nc>
  </rcc>
  <rcc rId="67670" sId="6">
    <nc r="AJ1209" t="inlineStr">
      <is>
        <t>SPO.JD.LMC2</t>
      </is>
    </nc>
  </rcc>
  <rcc rId="67671" sId="6">
    <nc r="AK1209" t="inlineStr">
      <is>
        <t>SPO.JG.LMC2</t>
      </is>
    </nc>
  </rcc>
  <rcc rId="67672" sId="6">
    <nc r="AN1209" t="inlineStr">
      <is>
        <t>-</t>
      </is>
    </nc>
  </rcc>
  <rcc rId="67673" sId="6">
    <nc r="AO1209" t="inlineStr">
      <is>
        <t>-</t>
      </is>
    </nc>
  </rcc>
  <rcc rId="67674" sId="6">
    <nc r="AP1209" t="inlineStr">
      <is>
        <t>1540</t>
      </is>
    </nc>
  </rcc>
  <rcc rId="67675" sId="6">
    <nc r="AQ1209" t="inlineStr">
      <is>
        <t>V5.2</t>
      </is>
    </nc>
  </rcc>
  <rcc rId="67676" sId="6">
    <nc r="AU1209">
      <v>1002203446</v>
    </nc>
  </rcc>
  <rcc rId="67677" sId="6">
    <nc r="AV1209" t="inlineStr">
      <is>
        <t>-23.433774 /</t>
      </is>
    </nc>
  </rcc>
  <rcc rId="67678" sId="6">
    <nc r="AW1209">
      <v>-46712916</v>
    </nc>
  </rcc>
  <rcc rId="67679" sId="6">
    <nc r="BC1209">
      <v>1440084644</v>
    </nc>
  </rcc>
  <rcc rId="67680" sId="6">
    <nc r="BD1209" t="inlineStr">
      <is>
        <t>SPO.JR.TVZ</t>
      </is>
    </nc>
  </rcc>
  <rcc rId="67681" sId="6">
    <nc r="A1210">
      <v>2015</v>
    </nc>
  </rcc>
  <rcc rId="67682" sId="6">
    <nc r="B1210" t="inlineStr">
      <is>
        <t>Sub Arm</t>
      </is>
    </nc>
  </rcc>
  <rcc rId="67683" sId="6">
    <nc r="C1210" t="inlineStr">
      <is>
        <t>226 Arm</t>
      </is>
    </nc>
  </rcc>
  <rcc rId="67684" sId="6">
    <nc r="D1210">
      <v>5700321809</v>
    </nc>
  </rcc>
  <rcc rId="67685" sId="6">
    <nc r="E1210" t="inlineStr">
      <is>
        <t>SIM</t>
      </is>
    </nc>
  </rcc>
  <rcc rId="67686" sId="6">
    <nc r="F1210" t="inlineStr">
      <is>
        <t>SIM</t>
      </is>
    </nc>
  </rcc>
  <rcc rId="67687" sId="6">
    <nc r="G1210">
      <v>42186</v>
    </nc>
  </rcc>
  <rcc rId="67688" sId="6">
    <nc r="H1210" t="inlineStr">
      <is>
        <t>Nokia</t>
      </is>
    </nc>
  </rcc>
  <rcc rId="67689" sId="6">
    <nc r="I1210" t="inlineStr">
      <is>
        <t>Retrofit</t>
      </is>
    </nc>
  </rcc>
  <rcc rId="67690" sId="6">
    <nc r="J1210">
      <v>192</v>
    </nc>
  </rcc>
  <rcc rId="67691" sId="6">
    <nc r="K1210">
      <v>432</v>
    </nc>
  </rcc>
  <rcc rId="67692" sId="6">
    <nc r="L1210">
      <v>4</v>
    </nc>
  </rcc>
  <rcc rId="67693" sId="6">
    <nc r="M1210">
      <v>0</v>
    </nc>
  </rcc>
  <rcc rId="67694" sId="6">
    <nc r="N1210">
      <v>24</v>
    </nc>
  </rcc>
  <rcc rId="67695" sId="6">
    <nc r="O1210" t="inlineStr">
      <is>
        <t>NÃO</t>
      </is>
    </nc>
  </rcc>
  <rcc rId="67696" sId="6">
    <nc r="P1210" t="inlineStr">
      <is>
        <t>NÃO</t>
      </is>
    </nc>
  </rcc>
  <rcc rId="67697" sId="6">
    <nc r="Q1210" t="inlineStr">
      <is>
        <t>SIM</t>
      </is>
    </nc>
  </rcc>
  <rcc rId="67698" sId="6">
    <nc r="R1210" t="inlineStr">
      <is>
        <t>Armário</t>
      </is>
    </nc>
  </rcc>
  <rcc rId="67699" sId="6">
    <nc r="S1210" t="inlineStr">
      <is>
        <t>Monoshelf</t>
      </is>
    </nc>
  </rcc>
  <rcc rId="67700" sId="6">
    <nc r="T1210" t="inlineStr">
      <is>
        <t>Outdoor</t>
      </is>
    </nc>
  </rcc>
  <rcc rId="67701" sId="6">
    <nc r="U1210">
      <v>11</v>
    </nc>
  </rcc>
  <rcc rId="67702" sId="6">
    <nc r="V1210" t="inlineStr">
      <is>
        <t>11176</t>
      </is>
    </nc>
  </rcc>
  <rcc rId="67703" sId="6">
    <nc r="W1210" t="inlineStr">
      <is>
        <t>UEZ</t>
      </is>
    </nc>
  </rcc>
  <rcc rId="67704" sId="6">
    <nc r="X1210" t="inlineStr">
      <is>
        <t>11176CIUEZ</t>
      </is>
    </nc>
  </rcc>
  <rcc rId="67705" sId="6">
    <nc r="Y1210" t="inlineStr">
      <is>
        <t>R. Pasteur, 10 - Parque das Rosas</t>
      </is>
    </nc>
  </rcc>
  <rcc rId="67706" sId="6">
    <nc r="Z1210" t="inlineStr">
      <is>
        <t>COTIA</t>
      </is>
    </nc>
  </rcc>
  <rcc rId="67707" sId="6">
    <nc r="AA1210" t="inlineStr">
      <is>
        <t>CI</t>
      </is>
    </nc>
  </rcc>
  <rcc rId="67708" sId="6">
    <nc r="AB1210" t="inlineStr">
      <is>
        <t>COA.CI.MSO23</t>
      </is>
    </nc>
  </rcc>
  <rcc rId="67709" sId="6">
    <nc r="AC1210" t="inlineStr">
      <is>
        <t>Huawei</t>
      </is>
    </nc>
  </rcc>
  <rcc rId="67710" sId="6">
    <nc r="AD1210" t="inlineStr">
      <is>
        <t>-</t>
      </is>
    </nc>
  </rcc>
  <rcc rId="67711" sId="6">
    <nc r="AE1210" t="inlineStr">
      <is>
        <t>COA CI 02</t>
      </is>
    </nc>
  </rcc>
  <rcc rId="67712" sId="6">
    <nc r="AF1210" t="inlineStr">
      <is>
        <t>SPO JG 01</t>
      </is>
    </nc>
  </rcc>
  <rcc rId="67713" sId="6">
    <nc r="AG1210" t="inlineStr">
      <is>
        <t>SPO CB 02</t>
      </is>
    </nc>
  </rcc>
  <rcc rId="67714" sId="6">
    <nc r="AI1210" t="inlineStr">
      <is>
        <t>SPO JG_CG1</t>
      </is>
    </nc>
  </rcc>
  <rcc rId="67715" sId="6">
    <nc r="AJ1210" t="inlineStr">
      <is>
        <t>SPO.JG.LMC2</t>
      </is>
    </nc>
  </rcc>
  <rcc rId="67716" sId="6">
    <nc r="AK1210" t="inlineStr">
      <is>
        <t>SPO.JD.LMC2</t>
      </is>
    </nc>
  </rcc>
  <rcc rId="67717" sId="6">
    <nc r="AN1210" t="inlineStr">
      <is>
        <t>-</t>
      </is>
    </nc>
  </rcc>
  <rcc rId="67718" sId="6">
    <nc r="AO1210" t="inlineStr">
      <is>
        <t>-</t>
      </is>
    </nc>
  </rcc>
  <rcc rId="67719" sId="6">
    <nc r="AP1210" t="inlineStr">
      <is>
        <t>MUXFIN TELEDATA 1540</t>
      </is>
    </nc>
  </rcc>
  <rcc rId="67720" sId="6">
    <nc r="AQ1210" t="inlineStr">
      <is>
        <t>V5.2</t>
      </is>
    </nc>
  </rcc>
  <rcc rId="67721" sId="6">
    <nc r="AU1210">
      <v>1002232969</v>
    </nc>
  </rcc>
  <rcc rId="67722" sId="6">
    <nc r="AV1210" t="inlineStr">
      <is>
        <t>-23.573547 /</t>
      </is>
    </nc>
  </rcc>
  <rcc rId="67723" sId="6">
    <nc r="AW1210">
      <v>-46923190</v>
    </nc>
  </rcc>
  <rcc rId="67724" sId="6">
    <nc r="BC1210">
      <v>1440084644</v>
    </nc>
  </rcc>
  <rcc rId="67725" sId="6">
    <nc r="BD1210" t="inlineStr">
      <is>
        <t>COA.CI.UEZ</t>
      </is>
    </nc>
  </rcc>
  <rcc rId="67726" sId="6">
    <nc r="A1211">
      <v>2015</v>
    </nc>
  </rcc>
  <rcc rId="67727" sId="6">
    <nc r="B1211" t="inlineStr">
      <is>
        <t>Sub Arm</t>
      </is>
    </nc>
  </rcc>
  <rcc rId="67728" sId="6">
    <nc r="C1211" t="inlineStr">
      <is>
        <t>226 Arm</t>
      </is>
    </nc>
  </rcc>
  <rcc rId="67729" sId="6">
    <nc r="D1211">
      <v>5700323400</v>
    </nc>
  </rcc>
  <rcc rId="67730" sId="6">
    <nc r="E1211" t="inlineStr">
      <is>
        <t>SIM</t>
      </is>
    </nc>
  </rcc>
  <rcc rId="67731" sId="6">
    <nc r="F1211" t="inlineStr">
      <is>
        <t>SIM</t>
      </is>
    </nc>
  </rcc>
  <rcc rId="67732" sId="6">
    <nc r="G1211">
      <v>42158</v>
    </nc>
  </rcc>
  <rcc rId="67733" sId="6">
    <nc r="H1211" t="inlineStr">
      <is>
        <t>Nokia</t>
      </is>
    </nc>
  </rcc>
  <rcc rId="67734" sId="6">
    <nc r="I1211" t="inlineStr">
      <is>
        <t>Retrofit</t>
      </is>
    </nc>
  </rcc>
  <rcc rId="67735" sId="6">
    <nc r="J1211">
      <v>192</v>
    </nc>
  </rcc>
  <rcc rId="67736" sId="6">
    <nc r="K1211">
      <v>432</v>
    </nc>
  </rcc>
  <rcc rId="67737" sId="6">
    <nc r="L1211">
      <v>4</v>
    </nc>
  </rcc>
  <rcc rId="67738" sId="6">
    <nc r="M1211">
      <v>0</v>
    </nc>
  </rcc>
  <rcc rId="67739" sId="6">
    <nc r="N1211">
      <v>24</v>
    </nc>
  </rcc>
  <rcc rId="67740" sId="6">
    <nc r="O1211" t="inlineStr">
      <is>
        <t>NÃO</t>
      </is>
    </nc>
  </rcc>
  <rcc rId="67741" sId="6">
    <nc r="P1211" t="inlineStr">
      <is>
        <t>NÃO</t>
      </is>
    </nc>
  </rcc>
  <rcc rId="67742" sId="6">
    <nc r="Q1211" t="inlineStr">
      <is>
        <t>SIM</t>
      </is>
    </nc>
  </rcc>
  <rcc rId="67743" sId="6">
    <nc r="R1211" t="inlineStr">
      <is>
        <t>Armário</t>
      </is>
    </nc>
  </rcc>
  <rcc rId="67744" sId="6">
    <nc r="S1211" t="inlineStr">
      <is>
        <t>Monoshelf</t>
      </is>
    </nc>
  </rcc>
  <rcc rId="67745" sId="6">
    <nc r="T1211" t="inlineStr">
      <is>
        <t>Outdoor</t>
      </is>
    </nc>
  </rcc>
  <rcc rId="67746" sId="6">
    <nc r="U1211">
      <v>19</v>
    </nc>
  </rcc>
  <rcc rId="67747" sId="6">
    <nc r="V1211" t="inlineStr">
      <is>
        <t>11535</t>
      </is>
    </nc>
  </rcc>
  <rcc rId="67748" sId="6">
    <nc r="W1211" t="inlineStr">
      <is>
        <t>UHQ</t>
      </is>
    </nc>
  </rcc>
  <rcc rId="67749" sId="6">
    <nc r="X1211" t="inlineStr">
      <is>
        <t>11535ADUHQ</t>
      </is>
    </nc>
  </rcc>
  <rcc rId="67750" sId="6">
    <nc r="Y1211" t="inlineStr">
      <is>
        <t>Avenida 62 PA x Rua 23, 1525</t>
      </is>
    </nc>
  </rcc>
  <rcc rId="67751" sId="6">
    <nc r="Z1211" t="inlineStr">
      <is>
        <t>RIO CLARO</t>
      </is>
    </nc>
  </rcc>
  <rcc rId="67752" sId="6">
    <nc r="AA1211" t="inlineStr">
      <is>
        <t>AD</t>
      </is>
    </nc>
  </rcc>
  <rcc rId="67753" sId="6">
    <nc r="AB1211" t="inlineStr">
      <is>
        <t>RCO.AD.MSO10</t>
      </is>
    </nc>
  </rcc>
  <rcc rId="67754" sId="6">
    <nc r="AC1211" t="inlineStr">
      <is>
        <t>Huawei</t>
      </is>
    </nc>
  </rcc>
  <rcc rId="67755" sId="6">
    <nc r="AD1211" t="inlineStr">
      <is>
        <t>-</t>
      </is>
    </nc>
  </rcc>
  <rcc rId="67756" sId="6">
    <nc r="AE1211" t="inlineStr">
      <is>
        <t>RCO AD 03</t>
      </is>
    </nc>
  </rcc>
  <rcc rId="67757" sId="6">
    <nc r="AF1211" t="inlineStr">
      <is>
        <t>CAS CE 03</t>
      </is>
    </nc>
  </rcc>
  <rcc rId="67758" sId="6">
    <nc r="AG1211" t="inlineStr">
      <is>
        <t>CAS CT 03</t>
      </is>
    </nc>
  </rcc>
  <rcc rId="67759" sId="6">
    <nc r="AI1211" t="inlineStr">
      <is>
        <t>CAS CE_CG4</t>
      </is>
    </nc>
  </rcc>
  <rcc rId="67760" sId="6">
    <nc r="AJ1211" t="inlineStr">
      <is>
        <t>ARQ.FI.LMC2</t>
      </is>
    </nc>
  </rcc>
  <rcc rId="67761" sId="6">
    <nc r="AK1211" t="inlineStr">
      <is>
        <t>BRU.AC.LMC2</t>
      </is>
    </nc>
  </rcc>
  <rcc rId="67762" sId="6">
    <nc r="AN1211" t="inlineStr">
      <is>
        <t>-</t>
      </is>
    </nc>
  </rcc>
  <rcc rId="67763" sId="6">
    <nc r="AO1211" t="inlineStr">
      <is>
        <t>-</t>
      </is>
    </nc>
  </rcc>
  <rcc rId="67764" sId="6">
    <nc r="AP1211" t="inlineStr">
      <is>
        <t>DLU SHELTER</t>
      </is>
    </nc>
  </rcc>
  <rcc rId="67765" sId="6">
    <nc r="AQ1211" t="inlineStr">
      <is>
        <t>Proprietária</t>
      </is>
    </nc>
  </rcc>
  <rcc rId="67766" sId="6">
    <nc r="AU1211">
      <v>1003674442</v>
    </nc>
  </rcc>
  <rcc rId="67767" sId="6">
    <nc r="AV1211" t="inlineStr">
      <is>
        <t>-23.389110 /</t>
      </is>
    </nc>
  </rcc>
  <rcc rId="67768" sId="6">
    <nc r="AW1211">
      <v>-47589744</v>
    </nc>
  </rcc>
  <rcc rId="67769" sId="6">
    <nc r="BC1211">
      <v>1440084644</v>
    </nc>
  </rcc>
  <rcc rId="67770" sId="6">
    <nc r="BD1211" t="inlineStr">
      <is>
        <t>RCO.AD.UHQ</t>
      </is>
    </nc>
  </rcc>
  <rcc rId="67771" sId="6">
    <nc r="A1212">
      <v>2015</v>
    </nc>
  </rcc>
  <rcc rId="67772" sId="6">
    <nc r="B1212" t="inlineStr">
      <is>
        <t>Sub Arm</t>
      </is>
    </nc>
  </rcc>
  <rcc rId="67773" sId="6">
    <nc r="C1212" t="inlineStr">
      <is>
        <t>226 Arm</t>
      </is>
    </nc>
  </rcc>
  <rcc rId="67774" sId="6">
    <nc r="D1212" t="inlineStr">
      <is>
        <t>5700282027</t>
      </is>
    </nc>
  </rcc>
  <rcc rId="67775" sId="6">
    <nc r="E1212" t="inlineStr">
      <is>
        <t>SIM</t>
      </is>
    </nc>
  </rcc>
  <rcc rId="67776" sId="6">
    <nc r="F1212" t="inlineStr">
      <is>
        <t>SIM</t>
      </is>
    </nc>
  </rcc>
  <rcc rId="67777" sId="6">
    <nc r="G1212">
      <v>42233</v>
    </nc>
  </rcc>
  <rcc rId="67778" sId="6">
    <nc r="H1212" t="inlineStr">
      <is>
        <t>Keymile</t>
      </is>
    </nc>
  </rcc>
  <rcc rId="67779" sId="6">
    <nc r="I1212" t="inlineStr">
      <is>
        <t>Retrofit</t>
      </is>
    </nc>
  </rcc>
  <rcc rId="67780" sId="6">
    <nc r="J1212">
      <v>192</v>
    </nc>
  </rcc>
  <rcc rId="67781" sId="6">
    <nc r="K1212">
      <v>432</v>
    </nc>
  </rcc>
  <rcc rId="67782" sId="6">
    <nc r="L1212">
      <v>4</v>
    </nc>
  </rcc>
  <rcc rId="67783" sId="6">
    <nc r="M1212">
      <v>4</v>
    </nc>
  </rcc>
  <rcc rId="67784" sId="6">
    <nc r="N1212">
      <v>32</v>
    </nc>
  </rcc>
  <rcc rId="67785" sId="6">
    <nc r="O1212" t="inlineStr">
      <is>
        <t>SIM</t>
      </is>
    </nc>
  </rcc>
  <rcc rId="67786" sId="6">
    <nc r="P1212" t="inlineStr">
      <is>
        <t>SIM</t>
      </is>
    </nc>
  </rcc>
  <rcc rId="67787" sId="6">
    <nc r="Q1212" t="inlineStr">
      <is>
        <t>SIM</t>
      </is>
    </nc>
  </rcc>
  <rcc rId="67788" sId="6">
    <nc r="R1212" t="inlineStr">
      <is>
        <t>Armário</t>
      </is>
    </nc>
  </rcc>
  <rcc rId="67789" sId="6">
    <nc r="S1212" t="inlineStr">
      <is>
        <t>Monoshelf</t>
      </is>
    </nc>
  </rcc>
  <rcc rId="67790" sId="6">
    <nc r="T1212" t="inlineStr">
      <is>
        <t>Outdoor</t>
      </is>
    </nc>
  </rcc>
  <rcc rId="67791" sId="6">
    <nc r="U1212">
      <v>14</v>
    </nc>
  </rcc>
  <rcc rId="67792" sId="6">
    <nc r="V1212" t="inlineStr">
      <is>
        <t>11567</t>
      </is>
    </nc>
  </rcc>
  <rcc rId="67793" sId="6">
    <nc r="W1212" t="inlineStr">
      <is>
        <t>UJX</t>
      </is>
    </nc>
  </rcc>
  <rcc rId="67794" sId="6">
    <nc r="X1212" t="inlineStr">
      <is>
        <t>11567SUUJX</t>
      </is>
    </nc>
  </rcc>
  <rcc rId="67795" sId="6">
    <nc r="Y1212" t="inlineStr">
      <is>
        <t>R. Quintino Bocaiuva, 164 x R. Padre Antonio Ronsini</t>
      </is>
    </nc>
  </rcc>
  <rcc rId="67796" sId="6">
    <nc r="Z1212" t="inlineStr">
      <is>
        <t>SAO MANUEL</t>
      </is>
    </nc>
  </rcc>
  <rcc rId="67797" sId="6">
    <nc r="AA1212" t="inlineStr">
      <is>
        <t>SU</t>
      </is>
    </nc>
  </rcc>
  <rcc rId="67798" sId="6">
    <nc r="AB1212" t="inlineStr">
      <is>
        <t>SML.SU.MSO01</t>
      </is>
    </nc>
  </rcc>
  <rcc rId="67799" sId="6">
    <nc r="AC1212" t="inlineStr">
      <is>
        <t>Alcatel</t>
      </is>
    </nc>
  </rcc>
  <rcc rId="67800" sId="6">
    <nc r="AD1212" t="inlineStr">
      <is>
        <t>SML SU 01</t>
      </is>
    </nc>
  </rcc>
  <rcc rId="67801" sId="6">
    <nc r="AE1212" t="inlineStr">
      <is>
        <t>BTU JP 02</t>
      </is>
    </nc>
  </rcc>
  <rcc rId="67802" sId="6">
    <nc r="AF1212" t="inlineStr">
      <is>
        <t>BRU AC 03</t>
      </is>
    </nc>
  </rcc>
  <rcc rId="67803" sId="6">
    <nc r="AG1212" t="inlineStr">
      <is>
        <t>BRU AC 04</t>
      </is>
    </nc>
  </rcc>
  <rcc rId="67804" sId="6">
    <nc r="AI1212" t="inlineStr">
      <is>
        <t>BRU AC_CG3</t>
      </is>
    </nc>
  </rcc>
  <rcc rId="67805" sId="6">
    <nc r="AJ1212" t="inlineStr">
      <is>
        <t>BRU.AC.LMC2</t>
      </is>
    </nc>
  </rcc>
  <rcc rId="67806" sId="6">
    <nc r="AK1212" t="inlineStr">
      <is>
        <t>ARQ.FI.LMC2</t>
      </is>
    </nc>
  </rcc>
  <rcc rId="67807" sId="6">
    <nc r="AN1212" t="inlineStr">
      <is>
        <t>-</t>
      </is>
    </nc>
  </rcc>
  <rcc rId="67808" sId="6">
    <nc r="AO1212" t="inlineStr">
      <is>
        <t>-</t>
      </is>
    </nc>
  </rcc>
  <rcc rId="67809" sId="6">
    <nc r="AP1212" t="inlineStr">
      <is>
        <t>FA1201</t>
      </is>
    </nc>
  </rcc>
  <rcc rId="67810" sId="6">
    <nc r="AQ1212" t="inlineStr">
      <is>
        <t>V5.2</t>
      </is>
    </nc>
  </rcc>
  <rcc rId="67811" sId="6">
    <nc r="AU1212">
      <v>1003674310</v>
    </nc>
  </rcc>
  <rcc rId="67812" sId="6">
    <nc r="AV1212" t="inlineStr">
      <is>
        <t>FALTA</t>
      </is>
    </nc>
  </rcc>
  <rcc rId="67813" sId="6">
    <nc r="AW1212" t="inlineStr">
      <is>
        <t>FALTA</t>
      </is>
    </nc>
  </rcc>
  <rcc rId="67814" sId="6">
    <nc r="AX1212" t="inlineStr">
      <is>
        <t>OK</t>
      </is>
    </nc>
  </rcc>
  <rcc rId="67815" sId="6">
    <nc r="BC1212">
      <v>2026063379</v>
    </nc>
  </rcc>
  <rcc rId="67816" sId="6">
    <nc r="BD1212" t="inlineStr">
      <is>
        <t>SML.SU.UJX</t>
      </is>
    </nc>
  </rcc>
  <rcc rId="67817" sId="6">
    <nc r="A1213">
      <v>2015</v>
    </nc>
  </rcc>
  <rcc rId="67818" sId="6">
    <nc r="B1213" t="inlineStr">
      <is>
        <t>Sub Arm</t>
      </is>
    </nc>
  </rcc>
  <rcc rId="67819" sId="6">
    <nc r="C1213" t="inlineStr">
      <is>
        <t>226 Arm</t>
      </is>
    </nc>
  </rcc>
  <rcc rId="67820" sId="6">
    <nc r="D1213" t="inlineStr">
      <is>
        <t>5700282023</t>
      </is>
    </nc>
  </rcc>
  <rcc rId="67821" sId="6">
    <nc r="E1213" t="inlineStr">
      <is>
        <t>SIM</t>
      </is>
    </nc>
  </rcc>
  <rcc rId="67822" sId="6">
    <nc r="F1213" t="inlineStr">
      <is>
        <t>SIM</t>
      </is>
    </nc>
  </rcc>
  <rcc rId="67823" sId="6">
    <nc r="G1213">
      <v>42079</v>
    </nc>
  </rcc>
  <rcc rId="67824" sId="6">
    <nc r="H1213" t="inlineStr">
      <is>
        <t>Keymile</t>
      </is>
    </nc>
  </rcc>
  <rcc rId="67825" sId="6">
    <nc r="I1213" t="inlineStr">
      <is>
        <t>Retrofit</t>
      </is>
    </nc>
  </rcc>
  <rcc rId="67826" sId="6">
    <nc r="J1213">
      <v>192</v>
    </nc>
  </rcc>
  <rcc rId="67827" sId="6">
    <nc r="K1213">
      <v>432</v>
    </nc>
  </rcc>
  <rcc rId="67828" sId="6">
    <nc r="L1213">
      <v>4</v>
    </nc>
  </rcc>
  <rcc rId="67829" sId="6">
    <nc r="M1213">
      <v>4</v>
    </nc>
  </rcc>
  <rcc rId="67830" sId="6">
    <nc r="N1213">
      <v>32</v>
    </nc>
  </rcc>
  <rcc rId="67831" sId="6">
    <nc r="O1213" t="inlineStr">
      <is>
        <t>SIM</t>
      </is>
    </nc>
  </rcc>
  <rcc rId="67832" sId="6">
    <nc r="P1213" t="inlineStr">
      <is>
        <t>SIM</t>
      </is>
    </nc>
  </rcc>
  <rcc rId="67833" sId="6">
    <nc r="Q1213" t="inlineStr">
      <is>
        <t>SIM</t>
      </is>
    </nc>
  </rcc>
  <rcc rId="67834" sId="6">
    <nc r="R1213" t="inlineStr">
      <is>
        <t>Armário</t>
      </is>
    </nc>
  </rcc>
  <rcc rId="67835" sId="6">
    <nc r="S1213" t="inlineStr">
      <is>
        <t>Monoshelf</t>
      </is>
    </nc>
  </rcc>
  <rcc rId="67836" sId="6">
    <nc r="T1213" t="inlineStr">
      <is>
        <t>Outdoor</t>
      </is>
    </nc>
  </rcc>
  <rcc rId="67837" sId="6">
    <nc r="U1213">
      <v>13</v>
    </nc>
  </rcc>
  <rcc rId="67838" sId="6">
    <nc r="V1213">
      <v>11521</v>
    </nc>
  </rcc>
  <rcc rId="67839" sId="6">
    <nc r="W1213" t="inlineStr">
      <is>
        <t>UVI</t>
      </is>
    </nc>
  </rcc>
  <rcc rId="67840" sId="6">
    <nc r="X1213" t="inlineStr">
      <is>
        <t>11521CGUVI</t>
      </is>
    </nc>
  </rcc>
  <rcc rId="67841" sId="6">
    <nc r="Y1213" t="inlineStr">
      <is>
        <t>R. Campo Verde, 164</t>
      </is>
    </nc>
  </rcc>
  <rcc rId="67842" sId="6">
    <nc r="Z1213" t="inlineStr">
      <is>
        <t>REGISTRO</t>
      </is>
    </nc>
  </rcc>
  <rcc rId="67843" sId="6">
    <nc r="AA1213" t="inlineStr">
      <is>
        <t>CG</t>
      </is>
    </nc>
  </rcc>
  <rcc rId="67844" sId="6">
    <nc r="AB1213" t="inlineStr">
      <is>
        <t>RGT.CG.MSO02</t>
      </is>
    </nc>
  </rcc>
  <rcc rId="67845" sId="6">
    <nc r="AC1213" t="inlineStr">
      <is>
        <t>Cisco</t>
      </is>
    </nc>
  </rcc>
  <rcc rId="67846" sId="6">
    <nc r="AD1213" t="inlineStr">
      <is>
        <t>-</t>
      </is>
    </nc>
  </rcc>
  <rcc rId="67847" sId="6">
    <nc r="AE1213" t="inlineStr">
      <is>
        <t>RGT CG 01</t>
      </is>
    </nc>
  </rcc>
  <rcc rId="67848" sId="6">
    <nc r="AF1213" t="inlineStr">
      <is>
        <t>STS WL 01</t>
      </is>
    </nc>
  </rcc>
  <rcc rId="67849" sId="6">
    <nc r="AG1213" t="inlineStr">
      <is>
        <t>STS WL 02</t>
      </is>
    </nc>
  </rcc>
  <rcc rId="67850" sId="6">
    <nc r="AI1213" t="inlineStr">
      <is>
        <t>STS WL_CG1</t>
      </is>
    </nc>
  </rcc>
  <rcc rId="67851" sId="6">
    <nc r="AJ1213" t="inlineStr">
      <is>
        <t>BRU.AC.LMC2</t>
      </is>
    </nc>
  </rcc>
  <rcc rId="67852" sId="6">
    <nc r="AK1213" t="inlineStr">
      <is>
        <t>ARQ.FI.LMC2</t>
      </is>
    </nc>
  </rcc>
  <rcc rId="67853" sId="6">
    <nc r="AN1213" t="inlineStr">
      <is>
        <t>-</t>
      </is>
    </nc>
  </rcc>
  <rcc rId="67854" sId="6">
    <nc r="AO1213" t="inlineStr">
      <is>
        <t>-</t>
      </is>
    </nc>
  </rcc>
  <rcc rId="67855" sId="6">
    <nc r="AP1213" t="inlineStr">
      <is>
        <t>FA1201</t>
      </is>
    </nc>
  </rcc>
  <rcc rId="67856" sId="6">
    <nc r="AQ1213" t="inlineStr">
      <is>
        <t>ESPELHADO</t>
      </is>
    </nc>
  </rcc>
  <rcc rId="67857" sId="6">
    <nc r="AU1213">
      <v>1003674477</v>
    </nc>
  </rcc>
  <rcc rId="67858" sId="6">
    <nc r="AV1213" t="inlineStr">
      <is>
        <t>FALTA</t>
      </is>
    </nc>
  </rcc>
  <rcc rId="67859" sId="6">
    <nc r="AW1213" t="inlineStr">
      <is>
        <t>FALTA</t>
      </is>
    </nc>
  </rcc>
  <rcc rId="67860" sId="6">
    <nc r="AX1213" t="inlineStr">
      <is>
        <t>ok</t>
      </is>
    </nc>
  </rcc>
  <rcc rId="67861" sId="6">
    <nc r="BC1213">
      <v>2026063379</v>
    </nc>
  </rcc>
  <rcc rId="67862" sId="6">
    <nc r="BD1213" t="inlineStr">
      <is>
        <t>RGT.CG.UVI</t>
      </is>
    </nc>
  </rcc>
  <rcc rId="67863" sId="6">
    <nc r="A1214">
      <v>2015</v>
    </nc>
  </rcc>
  <rcc rId="67864" sId="6">
    <nc r="B1214" t="inlineStr">
      <is>
        <t>Sub Arm</t>
      </is>
    </nc>
  </rcc>
  <rcc rId="67865" sId="6">
    <nc r="C1214" t="inlineStr">
      <is>
        <t>226 Arm</t>
      </is>
    </nc>
  </rcc>
  <rcc rId="67866" sId="6">
    <nc r="D1214" t="inlineStr">
      <is>
        <t>5700282043</t>
      </is>
    </nc>
  </rcc>
  <rcc rId="67867" sId="6">
    <nc r="E1214" t="inlineStr">
      <is>
        <t>SIM</t>
      </is>
    </nc>
  </rcc>
  <rcc rId="67868" sId="6">
    <nc r="F1214" t="inlineStr">
      <is>
        <t>SIM</t>
      </is>
    </nc>
  </rcc>
  <rcc rId="67869" sId="6">
    <nc r="G1214">
      <v>42156</v>
    </nc>
  </rcc>
  <rcc rId="67870" sId="6">
    <nc r="H1214" t="inlineStr">
      <is>
        <t>Keymile</t>
      </is>
    </nc>
  </rcc>
  <rcc rId="67871" sId="6">
    <nc r="I1214" t="inlineStr">
      <is>
        <t>Retrofit</t>
      </is>
    </nc>
  </rcc>
  <rcc rId="67872" sId="6">
    <nc r="J1214">
      <v>192</v>
    </nc>
  </rcc>
  <rcc rId="67873" sId="6">
    <nc r="K1214">
      <v>432</v>
    </nc>
  </rcc>
  <rcc rId="67874" sId="6">
    <nc r="L1214">
      <v>4</v>
    </nc>
  </rcc>
  <rcc rId="67875" sId="6">
    <nc r="M1214">
      <v>4</v>
    </nc>
  </rcc>
  <rcc rId="67876" sId="6">
    <nc r="N1214">
      <v>32</v>
    </nc>
  </rcc>
  <rcc rId="67877" sId="6">
    <nc r="O1214" t="inlineStr">
      <is>
        <t>SIM</t>
      </is>
    </nc>
  </rcc>
  <rcc rId="67878" sId="6">
    <nc r="P1214" t="inlineStr">
      <is>
        <t>SIM</t>
      </is>
    </nc>
  </rcc>
  <rcc rId="67879" sId="6">
    <nc r="Q1214" t="inlineStr">
      <is>
        <t>SIM</t>
      </is>
    </nc>
  </rcc>
  <rcc rId="67880" sId="6">
    <nc r="R1214" t="inlineStr">
      <is>
        <t>Armário</t>
      </is>
    </nc>
  </rcc>
  <rcc rId="67881" sId="6">
    <nc r="S1214" t="inlineStr">
      <is>
        <t>Monoshelf</t>
      </is>
    </nc>
  </rcc>
  <rcc rId="67882" sId="6">
    <nc r="T1214" t="inlineStr">
      <is>
        <t>Outdoor</t>
      </is>
    </nc>
  </rcc>
  <rcc rId="67883" sId="6">
    <nc r="U1214">
      <v>12</v>
    </nc>
  </rcc>
  <rcc rId="67884" sId="6">
    <nc r="V1214" t="inlineStr">
      <is>
        <t>11311</t>
      </is>
    </nc>
  </rcc>
  <rcc rId="67885" sId="6">
    <nc r="W1214" t="inlineStr">
      <is>
        <t>UYO</t>
      </is>
    </nc>
  </rcc>
  <rcc rId="67886" sId="6">
    <nc r="X1214" t="inlineStr">
      <is>
        <t>11311JMUYO</t>
      </is>
    </nc>
  </rcc>
  <rcc rId="67887" sId="6">
    <nc r="Y1214" t="inlineStr">
      <is>
        <t>R : SAO IVO , 316</t>
      </is>
    </nc>
  </rcc>
  <rcc rId="67888" sId="6">
    <nc r="Z1214" t="inlineStr">
      <is>
        <t>JACAREI</t>
      </is>
    </nc>
  </rcc>
  <rcc rId="67889" sId="6">
    <nc r="AA1214" t="inlineStr">
      <is>
        <t>JM</t>
      </is>
    </nc>
  </rcc>
  <rcc rId="67890" sId="6">
    <nc r="AB1214" t="inlineStr">
      <is>
        <t>JCI.JM.MSO11</t>
      </is>
    </nc>
  </rcc>
  <rcc rId="67891" sId="6">
    <nc r="AC1214" t="inlineStr">
      <is>
        <t>Alcatel</t>
      </is>
    </nc>
  </rcc>
  <rcc rId="67892" sId="6">
    <nc r="AD1214" t="inlineStr">
      <is>
        <t>-</t>
      </is>
    </nc>
  </rcc>
  <rcc rId="67893" sId="6">
    <nc r="AE1214" t="inlineStr">
      <is>
        <t>JCI JM 01</t>
      </is>
    </nc>
  </rcc>
  <rcc rId="67894" sId="6">
    <nc r="AF1214" t="inlineStr">
      <is>
        <t>SJC RH 01</t>
      </is>
    </nc>
  </rcc>
  <rcc rId="67895" sId="6">
    <nc r="AG1214" t="inlineStr">
      <is>
        <t>SJC RH 02</t>
      </is>
    </nc>
  </rcc>
  <rcc rId="67896" sId="6">
    <nc r="AI1214" t="inlineStr">
      <is>
        <t>SJC RH_CG2</t>
      </is>
    </nc>
  </rcc>
  <rcc rId="67897" sId="6">
    <nc r="AJ1214" t="inlineStr">
      <is>
        <t>BRU.AC.LMC2</t>
      </is>
    </nc>
  </rcc>
  <rcc rId="67898" sId="6">
    <nc r="AK1214" t="inlineStr">
      <is>
        <t>ARQ.FI.LMC2</t>
      </is>
    </nc>
  </rcc>
  <rcc rId="67899" sId="6">
    <nc r="AN1214" t="inlineStr">
      <is>
        <t>-</t>
      </is>
    </nc>
  </rcc>
  <rcc rId="67900" sId="6">
    <nc r="AO1214" t="inlineStr">
      <is>
        <t>-</t>
      </is>
    </nc>
  </rcc>
  <rcc rId="67901" sId="6">
    <nc r="AP1214" t="inlineStr">
      <is>
        <t>DCS40</t>
      </is>
    </nc>
  </rcc>
  <rcc rId="67902" sId="6">
    <nc r="AQ1214" t="inlineStr">
      <is>
        <t>ESPELHADO</t>
      </is>
    </nc>
  </rcc>
  <rcc rId="67903" sId="6">
    <nc r="AU1214">
      <v>1003673853</v>
    </nc>
  </rcc>
  <rcc rId="67904" sId="6">
    <nc r="AV1214" t="inlineStr">
      <is>
        <t>FALTA</t>
      </is>
    </nc>
  </rcc>
  <rcc rId="67905" sId="6">
    <nc r="AW1214" t="inlineStr">
      <is>
        <t>FALTA</t>
      </is>
    </nc>
  </rcc>
  <rcc rId="67906" sId="6">
    <nc r="AX1214" t="inlineStr">
      <is>
        <t>ok</t>
      </is>
    </nc>
  </rcc>
  <rcc rId="67907" sId="6">
    <nc r="BC1214">
      <v>2026063379</v>
    </nc>
  </rcc>
  <rcc rId="67908" sId="6">
    <nc r="BD1214" t="inlineStr">
      <is>
        <t>JCI.JM.UYO</t>
      </is>
    </nc>
  </rcc>
  <rcc rId="67909" sId="6">
    <nc r="A1215">
      <v>2015</v>
    </nc>
  </rcc>
  <rcc rId="67910" sId="6">
    <nc r="B1215" t="inlineStr">
      <is>
        <t>Sub Arm</t>
      </is>
    </nc>
  </rcc>
  <rcc rId="67911" sId="6">
    <nc r="C1215" t="inlineStr">
      <is>
        <t>226 Arm</t>
      </is>
    </nc>
  </rcc>
  <rcc rId="67912" sId="6">
    <nc r="D1215">
      <v>5700318472</v>
    </nc>
  </rcc>
  <rcc rId="67913" sId="6">
    <nc r="E1215" t="inlineStr">
      <is>
        <t>SIM</t>
      </is>
    </nc>
  </rcc>
  <rcc rId="67914" sId="6">
    <nc r="F1215" t="inlineStr">
      <is>
        <t>SIM</t>
      </is>
    </nc>
  </rcc>
  <rcc rId="67915" sId="6">
    <nc r="G1215">
      <v>42172</v>
    </nc>
  </rcc>
  <rcc rId="67916" sId="6">
    <nc r="H1215" t="inlineStr">
      <is>
        <t>Nokia</t>
      </is>
    </nc>
  </rcc>
  <rcc rId="67917" sId="6">
    <nc r="I1215" t="inlineStr">
      <is>
        <t>Retrofit</t>
      </is>
    </nc>
  </rcc>
  <rcc rId="67918" sId="6">
    <nc r="J1215">
      <v>192</v>
    </nc>
  </rcc>
  <rcc rId="67919" sId="6">
    <nc r="K1215">
      <v>432</v>
    </nc>
  </rcc>
  <rcc rId="67920" sId="6">
    <nc r="L1215">
      <v>4</v>
    </nc>
  </rcc>
  <rcc rId="67921" sId="6">
    <nc r="M1215">
      <v>4</v>
    </nc>
  </rcc>
  <rcc rId="67922" sId="6">
    <nc r="N1215">
      <v>24</v>
    </nc>
  </rcc>
  <rcc rId="67923" sId="6">
    <nc r="O1215" t="inlineStr">
      <is>
        <t>SIM</t>
      </is>
    </nc>
  </rcc>
  <rcc rId="67924" sId="6">
    <nc r="P1215" t="inlineStr">
      <is>
        <t>SIM</t>
      </is>
    </nc>
  </rcc>
  <rcc rId="67925" sId="6">
    <nc r="Q1215" t="inlineStr">
      <is>
        <t>SIM</t>
      </is>
    </nc>
  </rcc>
  <rcc rId="67926" sId="6">
    <nc r="R1215" t="inlineStr">
      <is>
        <t>Armário</t>
      </is>
    </nc>
  </rcc>
  <rcc rId="67927" sId="6">
    <nc r="S1215" t="inlineStr">
      <is>
        <t>Monoshelf</t>
      </is>
    </nc>
  </rcc>
  <rcc rId="67928" sId="6">
    <nc r="T1215" t="inlineStr">
      <is>
        <t>Outdoor</t>
      </is>
    </nc>
  </rcc>
  <rcc rId="67929" sId="6">
    <nc r="U1215">
      <v>12</v>
    </nc>
  </rcc>
  <rcc rId="67930" sId="6">
    <nc r="V1215" t="inlineStr">
      <is>
        <t>11311</t>
      </is>
    </nc>
  </rcc>
  <rcc rId="67931" sId="6">
    <nc r="W1215" t="inlineStr">
      <is>
        <t>UYT</t>
      </is>
    </nc>
  </rcc>
  <rcc rId="67932" sId="6">
    <nc r="X1215" t="inlineStr">
      <is>
        <t>11311JMUYT</t>
      </is>
    </nc>
  </rcc>
  <rcc rId="67933" sId="6">
    <nc r="Y1215" t="inlineStr">
      <is>
        <t xml:space="preserve">Avenida Dante Siani x Rua William Shakespeare </t>
      </is>
    </nc>
  </rcc>
  <rcc rId="67934" sId="6">
    <nc r="Z1215" t="inlineStr">
      <is>
        <t>JACAREI</t>
      </is>
    </nc>
  </rcc>
  <rcc rId="67935" sId="6">
    <nc r="AA1215" t="inlineStr">
      <is>
        <t>JM</t>
      </is>
    </nc>
  </rcc>
  <rcc rId="67936" sId="6">
    <nc r="AB1215" t="inlineStr">
      <is>
        <t>JCI.JM.MSO12</t>
      </is>
    </nc>
  </rcc>
  <rcc rId="67937" sId="6">
    <nc r="AC1215" t="inlineStr">
      <is>
        <t>Alcatel</t>
      </is>
    </nc>
  </rcc>
  <rcc rId="67938" sId="6">
    <nc r="AD1215" t="inlineStr">
      <is>
        <t>-</t>
      </is>
    </nc>
  </rcc>
  <rcc rId="67939" sId="6">
    <nc r="AE1215" t="inlineStr">
      <is>
        <t>JCI JM 01</t>
      </is>
    </nc>
  </rcc>
  <rcc rId="67940" sId="6">
    <nc r="AF1215" t="inlineStr">
      <is>
        <t>SJC RH 01</t>
      </is>
    </nc>
  </rcc>
  <rcc rId="67941" sId="6">
    <nc r="AG1215" t="inlineStr">
      <is>
        <t>SJC RH 02</t>
      </is>
    </nc>
  </rcc>
  <rcc rId="67942" sId="6">
    <nc r="AI1215" t="inlineStr">
      <is>
        <t>SJC RH_CG2</t>
      </is>
    </nc>
  </rcc>
  <rcc rId="67943" sId="6">
    <nc r="AJ1215" t="inlineStr">
      <is>
        <t>BRU.AC.LMC2</t>
      </is>
    </nc>
  </rcc>
  <rcc rId="67944" sId="6">
    <nc r="AK1215" t="inlineStr">
      <is>
        <t>ARQ.FI.LMC2</t>
      </is>
    </nc>
  </rcc>
  <rcc rId="67945" sId="6">
    <nc r="AN1215" t="inlineStr">
      <is>
        <t>-</t>
      </is>
    </nc>
  </rcc>
  <rcc rId="67946" sId="6">
    <nc r="AO1215" t="inlineStr">
      <is>
        <t>-</t>
      </is>
    </nc>
  </rcc>
  <rcc rId="67947" sId="6">
    <nc r="AP1215" t="inlineStr">
      <is>
        <t>DCS40</t>
      </is>
    </nc>
  </rcc>
  <rcc rId="67948" sId="6">
    <nc r="AQ1215" t="inlineStr">
      <is>
        <t>ESPELHADO</t>
      </is>
    </nc>
  </rcc>
  <rcc rId="67949" sId="6">
    <nc r="AU1215">
      <v>1003673926</v>
    </nc>
  </rcc>
  <rcc rId="67950" sId="6">
    <nc r="AV1215" t="inlineStr">
      <is>
        <t>-23.296355 /</t>
      </is>
    </nc>
  </rcc>
  <rcc rId="67951" sId="6">
    <nc r="AW1215">
      <v>-45926520</v>
    </nc>
  </rcc>
  <rcc rId="67952" sId="6">
    <nc r="BC1215">
      <v>1440084644</v>
    </nc>
  </rcc>
  <rcc rId="67953" sId="6">
    <nc r="BD1215" t="inlineStr">
      <is>
        <t>JCI.JM.UYT</t>
      </is>
    </nc>
  </rcc>
  <rcc rId="67954" sId="6">
    <nc r="A1216">
      <v>2015</v>
    </nc>
  </rcc>
  <rcc rId="67955" sId="6">
    <nc r="B1216" t="inlineStr">
      <is>
        <t>Sub Arm</t>
      </is>
    </nc>
  </rcc>
  <rcc rId="67956" sId="6">
    <nc r="C1216" t="inlineStr">
      <is>
        <t>226 Arm</t>
      </is>
    </nc>
  </rcc>
  <rcc rId="67957" sId="6">
    <nc r="D1216" t="inlineStr">
      <is>
        <t>5700282047</t>
      </is>
    </nc>
  </rcc>
  <rcc rId="67958" sId="6">
    <nc r="E1216" t="inlineStr">
      <is>
        <t>SIM</t>
      </is>
    </nc>
  </rcc>
  <rcc rId="67959" sId="6">
    <nc r="F1216" t="inlineStr">
      <is>
        <t>SIM</t>
      </is>
    </nc>
  </rcc>
  <rcc rId="67960" sId="6">
    <nc r="G1216">
      <v>42076</v>
    </nc>
  </rcc>
  <rcc rId="67961" sId="6">
    <nc r="H1216" t="inlineStr">
      <is>
        <t>Keymile</t>
      </is>
    </nc>
  </rcc>
  <rcc rId="67962" sId="6">
    <nc r="I1216" t="inlineStr">
      <is>
        <t>Retrofit</t>
      </is>
    </nc>
  </rcc>
  <rcc rId="67963" sId="6">
    <nc r="J1216">
      <v>240</v>
    </nc>
  </rcc>
  <rcc rId="67964" sId="6">
    <nc r="K1216">
      <v>432</v>
    </nc>
  </rcc>
  <rcc rId="67965" sId="6">
    <nc r="L1216">
      <v>4</v>
    </nc>
  </rcc>
  <rcc rId="67966" sId="6">
    <nc r="M1216">
      <v>4</v>
    </nc>
  </rcc>
  <rcc rId="67967" sId="6">
    <nc r="N1216">
      <v>32</v>
    </nc>
  </rcc>
  <rcc rId="67968" sId="6">
    <nc r="O1216" t="inlineStr">
      <is>
        <t>SIM</t>
      </is>
    </nc>
  </rcc>
  <rcc rId="67969" sId="6">
    <nc r="P1216" t="inlineStr">
      <is>
        <t>SIM</t>
      </is>
    </nc>
  </rcc>
  <rcc rId="67970" sId="6">
    <nc r="Q1216" t="inlineStr">
      <is>
        <t>SIM</t>
      </is>
    </nc>
  </rcc>
  <rcc rId="67971" sId="6">
    <nc r="R1216" t="inlineStr">
      <is>
        <t>Armário</t>
      </is>
    </nc>
  </rcc>
  <rcc rId="67972" sId="6">
    <nc r="S1216" t="inlineStr">
      <is>
        <t>Monoshelf</t>
      </is>
    </nc>
  </rcc>
  <rcc rId="67973" sId="6">
    <nc r="T1216" t="inlineStr">
      <is>
        <t>Outdoor</t>
      </is>
    </nc>
  </rcc>
  <rcc rId="67974" sId="6">
    <nc r="U1216">
      <v>12</v>
    </nc>
  </rcc>
  <rcc rId="67975" sId="6">
    <nc r="V1216" t="inlineStr">
      <is>
        <t>11311</t>
      </is>
    </nc>
  </rcc>
  <rcc rId="67976" sId="6">
    <nc r="W1216" t="inlineStr">
      <is>
        <t>UYU</t>
      </is>
    </nc>
  </rcc>
  <rcc rId="67977" sId="6">
    <nc r="X1216" t="inlineStr">
      <is>
        <t>11311JMUYU</t>
      </is>
    </nc>
  </rcc>
  <rcc rId="67978" sId="6">
    <nc r="Y1216" t="inlineStr">
      <is>
        <t>AV. 1 X R. FLORÊNCIO HASMAM</t>
      </is>
    </nc>
  </rcc>
  <rcc rId="67979" sId="6">
    <nc r="Z1216" t="inlineStr">
      <is>
        <t>JACAREI</t>
      </is>
    </nc>
  </rcc>
  <rcc rId="67980" sId="6">
    <nc r="AA1216" t="inlineStr">
      <is>
        <t>JM</t>
      </is>
    </nc>
  </rcc>
  <rcc rId="67981" sId="6">
    <nc r="AB1216" t="inlineStr">
      <is>
        <t>JCI.JM.MSO09</t>
      </is>
    </nc>
  </rcc>
  <rcc rId="67982" sId="6">
    <nc r="AC1216" t="inlineStr">
      <is>
        <t>Alcatel</t>
      </is>
    </nc>
  </rcc>
  <rcc rId="67983" sId="6">
    <nc r="AD1216" t="inlineStr">
      <is>
        <t>-</t>
      </is>
    </nc>
  </rcc>
  <rcc rId="67984" sId="6">
    <nc r="AE1216" t="inlineStr">
      <is>
        <t>JCI JM 02</t>
      </is>
    </nc>
  </rcc>
  <rcc rId="67985" sId="6">
    <nc r="AF1216" t="inlineStr">
      <is>
        <t>SJC RH 01</t>
      </is>
    </nc>
  </rcc>
  <rcc rId="67986" sId="6">
    <nc r="AG1216" t="inlineStr">
      <is>
        <t>SJC RH 02</t>
      </is>
    </nc>
  </rcc>
  <rcc rId="67987" sId="6">
    <nc r="AI1216" t="inlineStr">
      <is>
        <t>SJC RH_CG2</t>
      </is>
    </nc>
  </rcc>
  <rcc rId="67988" sId="6">
    <nc r="AJ1216" t="inlineStr">
      <is>
        <t>BRU.AC.LMC2</t>
      </is>
    </nc>
  </rcc>
  <rcc rId="67989" sId="6">
    <nc r="AK1216" t="inlineStr">
      <is>
        <t>ARQ.FI.LMC2</t>
      </is>
    </nc>
  </rcc>
  <rcc rId="67990" sId="6">
    <nc r="AN1216" t="inlineStr">
      <is>
        <t>-</t>
      </is>
    </nc>
  </rcc>
  <rcc rId="67991" sId="6">
    <nc r="AO1216" t="inlineStr">
      <is>
        <t>-</t>
      </is>
    </nc>
  </rcc>
  <rcc rId="67992" sId="6">
    <nc r="AP1216" t="inlineStr">
      <is>
        <t>DCS40</t>
      </is>
    </nc>
  </rcc>
  <rcc rId="67993" sId="6">
    <nc r="AQ1216" t="inlineStr">
      <is>
        <t>ESPELHADO</t>
      </is>
    </nc>
  </rcc>
  <rcc rId="67994" sId="6">
    <nc r="AU1216">
      <v>1003673950</v>
    </nc>
  </rcc>
  <rcc rId="67995" sId="6">
    <nc r="AV1216" t="inlineStr">
      <is>
        <t>FALTA</t>
      </is>
    </nc>
  </rcc>
  <rcc rId="67996" sId="6">
    <nc r="AW1216" t="inlineStr">
      <is>
        <t>FALTA</t>
      </is>
    </nc>
  </rcc>
  <rcc rId="67997" sId="6">
    <nc r="AX1216" t="inlineStr">
      <is>
        <t>ok</t>
      </is>
    </nc>
  </rcc>
  <rcc rId="67998" sId="6">
    <nc r="BC1216">
      <v>2026063379</v>
    </nc>
  </rcc>
  <rcc rId="67999" sId="6">
    <nc r="BD1216" t="inlineStr">
      <is>
        <t>JCI.JM.UYU</t>
      </is>
    </nc>
  </rcc>
  <rcc rId="68000" sId="6">
    <nc r="A1217">
      <v>2015</v>
    </nc>
  </rcc>
  <rcc rId="68001" sId="6">
    <nc r="B1217" t="inlineStr">
      <is>
        <t>Sub Arm</t>
      </is>
    </nc>
  </rcc>
  <rcc rId="68002" sId="6">
    <nc r="C1217" t="inlineStr">
      <is>
        <t>226 Arm</t>
      </is>
    </nc>
  </rcc>
  <rcc rId="68003" sId="6">
    <nc r="D1217" t="inlineStr">
      <is>
        <t>5700282083</t>
      </is>
    </nc>
  </rcc>
  <rcc rId="68004" sId="6">
    <nc r="E1217" t="inlineStr">
      <is>
        <t>SIM</t>
      </is>
    </nc>
  </rcc>
  <rcc rId="68005" sId="6">
    <nc r="F1217" t="inlineStr">
      <is>
        <t>SIM</t>
      </is>
    </nc>
  </rcc>
  <rcc rId="68006" sId="6">
    <nc r="G1217">
      <v>42083</v>
    </nc>
  </rcc>
  <rcc rId="68007" sId="6">
    <nc r="H1217" t="inlineStr">
      <is>
        <t>Keymile</t>
      </is>
    </nc>
  </rcc>
  <rcc rId="68008" sId="6">
    <nc r="I1217" t="inlineStr">
      <is>
        <t>Retrofit</t>
      </is>
    </nc>
  </rcc>
  <rcc rId="68009" sId="6">
    <nc r="J1217">
      <v>192</v>
    </nc>
  </rcc>
  <rcc rId="68010" sId="6">
    <nc r="K1217">
      <v>432</v>
    </nc>
  </rcc>
  <rcc rId="68011" sId="6">
    <nc r="L1217">
      <v>4</v>
    </nc>
  </rcc>
  <rcc rId="68012" sId="6">
    <nc r="M1217">
      <v>4</v>
    </nc>
  </rcc>
  <rcc rId="68013" sId="6">
    <nc r="N1217">
      <v>32</v>
    </nc>
  </rcc>
  <rcc rId="68014" sId="6">
    <nc r="O1217" t="inlineStr">
      <is>
        <t>SIM</t>
      </is>
    </nc>
  </rcc>
  <rcc rId="68015" sId="6">
    <nc r="P1217" t="inlineStr">
      <is>
        <t>SIM</t>
      </is>
    </nc>
  </rcc>
  <rcc rId="68016" sId="6">
    <nc r="Q1217" t="inlineStr">
      <is>
        <t>SIM</t>
      </is>
    </nc>
  </rcc>
  <rcc rId="68017" sId="6">
    <nc r="R1217" t="inlineStr">
      <is>
        <t>Armário</t>
      </is>
    </nc>
  </rcc>
  <rcc rId="68018" sId="6">
    <nc r="S1217" t="inlineStr">
      <is>
        <t>Monoshelf</t>
      </is>
    </nc>
  </rcc>
  <rcc rId="68019" sId="6">
    <nc r="T1217" t="inlineStr">
      <is>
        <t>Outdoor</t>
      </is>
    </nc>
  </rcc>
  <rcc rId="68020" sId="6">
    <nc r="U1217">
      <v>12</v>
    </nc>
  </rcc>
  <rcc rId="68021" sId="6">
    <nc r="V1217">
      <v>11311</v>
    </nc>
  </rcc>
  <rcc rId="68022" sId="6">
    <nc r="W1217" t="inlineStr">
      <is>
        <t>UYW</t>
      </is>
    </nc>
  </rcc>
  <rcc rId="68023" sId="6">
    <nc r="X1217" t="inlineStr">
      <is>
        <t>11311JMUYW</t>
      </is>
    </nc>
  </rcc>
  <rcc rId="68024" sId="6">
    <nc r="Y1217" t="inlineStr">
      <is>
        <t>R : CAETANO CARLOS FERNANDES , 10</t>
      </is>
    </nc>
  </rcc>
  <rcc rId="68025" sId="6">
    <nc r="Z1217" t="inlineStr">
      <is>
        <t>JACAREI</t>
      </is>
    </nc>
  </rcc>
  <rcc rId="68026" sId="6">
    <nc r="AA1217" t="inlineStr">
      <is>
        <t>JM</t>
      </is>
    </nc>
  </rcc>
  <rcc rId="68027" sId="6">
    <nc r="AB1217" t="inlineStr">
      <is>
        <t>JCI.JM.MSO19</t>
      </is>
    </nc>
  </rcc>
  <rcc rId="68028" sId="6">
    <nc r="AC1217" t="inlineStr">
      <is>
        <t>Alcatel</t>
      </is>
    </nc>
  </rcc>
  <rcc rId="68029" sId="6">
    <nc r="AD1217" t="inlineStr">
      <is>
        <t>-</t>
      </is>
    </nc>
  </rcc>
  <rcc rId="68030" sId="6">
    <nc r="AE1217" t="inlineStr">
      <is>
        <t>JCI JM 01</t>
      </is>
    </nc>
  </rcc>
  <rcc rId="68031" sId="6">
    <nc r="AF1217" t="inlineStr">
      <is>
        <t>SJC RH 01</t>
      </is>
    </nc>
  </rcc>
  <rcc rId="68032" sId="6">
    <nc r="AG1217" t="inlineStr">
      <is>
        <t>SJC RH 02</t>
      </is>
    </nc>
  </rcc>
  <rcc rId="68033" sId="6">
    <nc r="AI1217" t="inlineStr">
      <is>
        <t>SJC RH_CG2</t>
      </is>
    </nc>
  </rcc>
  <rcc rId="68034" sId="6">
    <nc r="AJ1217" t="inlineStr">
      <is>
        <t>BRU.AC.LMC2</t>
      </is>
    </nc>
  </rcc>
  <rcc rId="68035" sId="6">
    <nc r="AK1217" t="inlineStr">
      <is>
        <t>ARQ.FI.LMC2</t>
      </is>
    </nc>
  </rcc>
  <rcc rId="68036" sId="6">
    <nc r="AN1217" t="inlineStr">
      <is>
        <t>-</t>
      </is>
    </nc>
  </rcc>
  <rcc rId="68037" sId="6">
    <nc r="AO1217" t="inlineStr">
      <is>
        <t>-</t>
      </is>
    </nc>
  </rcc>
  <rcc rId="68038" sId="6">
    <nc r="AP1217" t="inlineStr">
      <is>
        <t>DCS40</t>
      </is>
    </nc>
  </rcc>
  <rcc rId="68039" sId="6">
    <nc r="AQ1217" t="inlineStr">
      <is>
        <t>ESPELHADO</t>
      </is>
    </nc>
  </rcc>
  <rcc rId="68040" sId="6">
    <nc r="AU1217">
      <v>1003674019</v>
    </nc>
  </rcc>
  <rcc rId="68041" sId="6">
    <nc r="AV1217" t="inlineStr">
      <is>
        <t>FALTA</t>
      </is>
    </nc>
  </rcc>
  <rcc rId="68042" sId="6">
    <nc r="AW1217" t="inlineStr">
      <is>
        <t>FALTA</t>
      </is>
    </nc>
  </rcc>
  <rcc rId="68043" sId="6">
    <nc r="AX1217" t="inlineStr">
      <is>
        <t>ok</t>
      </is>
    </nc>
  </rcc>
  <rcc rId="68044" sId="6">
    <nc r="BC1217">
      <v>2026063379</v>
    </nc>
  </rcc>
  <rcc rId="68045" sId="6">
    <nc r="BD1217" t="inlineStr">
      <is>
        <t>JCI.JM.UYW</t>
      </is>
    </nc>
  </rcc>
  <rcc rId="68046" sId="6">
    <nc r="A1218">
      <v>2015</v>
    </nc>
  </rcc>
  <rcc rId="68047" sId="6">
    <nc r="B1218" t="inlineStr">
      <is>
        <t>Sub Arm</t>
      </is>
    </nc>
  </rcc>
  <rcc rId="68048" sId="6">
    <nc r="C1218" t="inlineStr">
      <is>
        <t>226 Arm</t>
      </is>
    </nc>
  </rcc>
  <rcc rId="68049" sId="6">
    <nc r="D1218">
      <v>5700281442</v>
    </nc>
  </rcc>
  <rcc rId="68050" sId="6">
    <nc r="E1218" t="inlineStr">
      <is>
        <t>SIM</t>
      </is>
    </nc>
  </rcc>
  <rcc rId="68051" sId="6">
    <nc r="F1218" t="inlineStr">
      <is>
        <t>SIM</t>
      </is>
    </nc>
  </rcc>
  <rcc rId="68052" sId="6">
    <nc r="G1218">
      <v>42171</v>
    </nc>
  </rcc>
  <rcc rId="68053" sId="6">
    <nc r="H1218" t="inlineStr">
      <is>
        <t>Nokia</t>
      </is>
    </nc>
  </rcc>
  <rcc rId="68054" sId="6">
    <nc r="I1218" t="inlineStr">
      <is>
        <t>Retrofit</t>
      </is>
    </nc>
  </rcc>
  <rcc rId="68055" sId="6">
    <nc r="J1218">
      <v>192</v>
    </nc>
  </rcc>
  <rcc rId="68056" sId="6">
    <nc r="K1218">
      <v>432</v>
    </nc>
  </rcc>
  <rcc rId="68057" sId="6">
    <nc r="L1218">
      <v>4</v>
    </nc>
  </rcc>
  <rcc rId="68058" sId="6">
    <nc r="M1218">
      <v>0</v>
    </nc>
  </rcc>
  <rcc rId="68059" sId="6">
    <nc r="N1218">
      <v>24</v>
    </nc>
  </rcc>
  <rcc rId="68060" sId="6">
    <nc r="O1218" t="inlineStr">
      <is>
        <t>NÃO</t>
      </is>
    </nc>
  </rcc>
  <rcc rId="68061" sId="6">
    <nc r="P1218" t="inlineStr">
      <is>
        <t>NÃO</t>
      </is>
    </nc>
  </rcc>
  <rcc rId="68062" sId="6">
    <nc r="Q1218" t="inlineStr">
      <is>
        <t>SIM</t>
      </is>
    </nc>
  </rcc>
  <rcc rId="68063" sId="6">
    <nc r="R1218" t="inlineStr">
      <is>
        <t>Armário</t>
      </is>
    </nc>
  </rcc>
  <rcc rId="68064" sId="6">
    <nc r="S1218" t="inlineStr">
      <is>
        <t>Monoshelf</t>
      </is>
    </nc>
  </rcc>
  <rcc rId="68065" sId="6">
    <nc r="T1218" t="inlineStr">
      <is>
        <t>Outdoor</t>
      </is>
    </nc>
  </rcc>
  <rcc rId="68066" sId="6">
    <nc r="U1218">
      <v>12</v>
    </nc>
  </rcc>
  <rcc rId="68067" sId="6">
    <nc r="V1218" t="inlineStr">
      <is>
        <t>11311</t>
      </is>
    </nc>
  </rcc>
  <rcc rId="68068" sId="6">
    <nc r="W1218" t="inlineStr">
      <is>
        <t>VCD</t>
      </is>
    </nc>
  </rcc>
  <rcc rId="68069" sId="6">
    <nc r="X1218" t="inlineStr">
      <is>
        <t>11311JMVCD</t>
      </is>
    </nc>
  </rcc>
  <rcc rId="68070" sId="6">
    <nc r="Y1218" t="inlineStr">
      <is>
        <t>R : DOM PEDRO I , 300</t>
      </is>
    </nc>
  </rcc>
  <rcc rId="68071" sId="6">
    <nc r="Z1218" t="inlineStr">
      <is>
        <t>JACAREI</t>
      </is>
    </nc>
  </rcc>
  <rcc rId="68072" sId="6">
    <nc r="AA1218" t="inlineStr">
      <is>
        <t>JM</t>
      </is>
    </nc>
  </rcc>
  <rcc rId="68073" sId="6">
    <nc r="AB1218" t="inlineStr">
      <is>
        <t>JCI.JM.MSO17</t>
      </is>
    </nc>
  </rcc>
  <rcc rId="68074" sId="6">
    <nc r="AC1218" t="inlineStr">
      <is>
        <t>Alcatel</t>
      </is>
    </nc>
  </rcc>
  <rcc rId="68075" sId="6">
    <nc r="AD1218" t="inlineStr">
      <is>
        <t>-</t>
      </is>
    </nc>
  </rcc>
  <rcc rId="68076" sId="6">
    <nc r="AE1218" t="inlineStr">
      <is>
        <t>JCI JM 01</t>
      </is>
    </nc>
  </rcc>
  <rcc rId="68077" sId="6">
    <nc r="AF1218" t="inlineStr">
      <is>
        <t>SJC RH 01</t>
      </is>
    </nc>
  </rcc>
  <rcc rId="68078" sId="6">
    <nc r="AG1218" t="inlineStr">
      <is>
        <t>SJC RH 02</t>
      </is>
    </nc>
  </rcc>
  <rcc rId="68079" sId="6">
    <nc r="AI1218" t="inlineStr">
      <is>
        <t>SJC RH_CG2</t>
      </is>
    </nc>
  </rcc>
  <rcc rId="68080" sId="6">
    <nc r="AJ1218" t="inlineStr">
      <is>
        <t>BRU.AC.LMC2</t>
      </is>
    </nc>
  </rcc>
  <rcc rId="68081" sId="6">
    <nc r="AK1218" t="inlineStr">
      <is>
        <t>ARQ.FI.LMC2</t>
      </is>
    </nc>
  </rcc>
  <rcc rId="68082" sId="6">
    <nc r="AN1218" t="inlineStr">
      <is>
        <t>-</t>
      </is>
    </nc>
  </rcc>
  <rcc rId="68083" sId="6">
    <nc r="AO1218" t="inlineStr">
      <is>
        <t>-</t>
      </is>
    </nc>
  </rcc>
  <rcc rId="68084" sId="6">
    <nc r="AP1218" t="inlineStr">
      <is>
        <t>DCS40</t>
      </is>
    </nc>
  </rcc>
  <rcc rId="68085" sId="6">
    <nc r="AQ1218" t="inlineStr">
      <is>
        <t>ESPELHADO</t>
      </is>
    </nc>
  </rcc>
  <rcc rId="68086" sId="6">
    <nc r="AU1218">
      <v>1003674175</v>
    </nc>
  </rcc>
  <rcc rId="68087" sId="6">
    <nc r="AV1218">
      <v>-2329819607</v>
    </nc>
  </rcc>
  <rcc rId="68088" sId="6">
    <nc r="AW1218" t="inlineStr">
      <is>
        <t>/ -45.94051927</t>
      </is>
    </nc>
  </rcc>
  <rcc rId="68089" sId="6">
    <nc r="BC1218">
      <v>1440084644</v>
    </nc>
  </rcc>
  <rcc rId="68090" sId="6">
    <nc r="BD1218" t="inlineStr">
      <is>
        <t>JCI.JM.VCD</t>
      </is>
    </nc>
  </rcc>
  <rcc rId="68091" sId="6">
    <nc r="A1219">
      <v>2015</v>
    </nc>
  </rcc>
  <rcc rId="68092" sId="6">
    <nc r="B1219" t="inlineStr">
      <is>
        <t>Sub Arm</t>
      </is>
    </nc>
  </rcc>
  <rcc rId="68093" sId="6">
    <nc r="C1219" t="inlineStr">
      <is>
        <t>226 Arm</t>
      </is>
    </nc>
  </rcc>
  <rcc rId="68094" sId="6">
    <nc r="D1219">
      <v>5700308602</v>
    </nc>
  </rcc>
  <rcc rId="68095" sId="6">
    <nc r="E1219" t="inlineStr">
      <is>
        <t>SIM</t>
      </is>
    </nc>
  </rcc>
  <rcc rId="68096" sId="6">
    <nc r="F1219" t="inlineStr">
      <is>
        <t>SIM</t>
      </is>
    </nc>
  </rcc>
  <rcc rId="68097" sId="6">
    <nc r="G1219">
      <v>42122</v>
    </nc>
  </rcc>
  <rcc rId="68098" sId="6">
    <nc r="H1219" t="inlineStr">
      <is>
        <t>Keymile</t>
      </is>
    </nc>
  </rcc>
  <rcc rId="68099" sId="6">
    <nc r="I1219" t="inlineStr">
      <is>
        <t>Retrofit</t>
      </is>
    </nc>
  </rcc>
  <rcc rId="68100" sId="6">
    <nc r="J1219">
      <v>192</v>
    </nc>
  </rcc>
  <rcc rId="68101" sId="6">
    <nc r="K1219">
      <v>432</v>
    </nc>
  </rcc>
  <rcc rId="68102" sId="6">
    <nc r="L1219">
      <v>4</v>
    </nc>
  </rcc>
  <rcc rId="68103" sId="6">
    <nc r="M1219">
      <v>4</v>
    </nc>
  </rcc>
  <rcc rId="68104" sId="6">
    <nc r="N1219">
      <v>32</v>
    </nc>
  </rcc>
  <rcc rId="68105" sId="6">
    <nc r="O1219" t="inlineStr">
      <is>
        <t>SIM</t>
      </is>
    </nc>
  </rcc>
  <rcc rId="68106" sId="6">
    <nc r="P1219" t="inlineStr">
      <is>
        <t>SIM</t>
      </is>
    </nc>
  </rcc>
  <rcc rId="68107" sId="6">
    <nc r="Q1219" t="inlineStr">
      <is>
        <t>SIM</t>
      </is>
    </nc>
  </rcc>
  <rcc rId="68108" sId="6">
    <nc r="R1219" t="inlineStr">
      <is>
        <t>Armário</t>
      </is>
    </nc>
  </rcc>
  <rcc rId="68109" sId="6">
    <nc r="S1219" t="inlineStr">
      <is>
        <t>Monoshelf</t>
      </is>
    </nc>
  </rcc>
  <rcc rId="68110" sId="6">
    <nc r="T1219" t="inlineStr">
      <is>
        <t>Outdoor</t>
      </is>
    </nc>
  </rcc>
  <rcc rId="68111" sId="6">
    <nc r="U1219">
      <v>19</v>
    </nc>
  </rcc>
  <rcc rId="68112" sId="6">
    <nc r="V1219" t="inlineStr">
      <is>
        <t>11135</t>
      </is>
    </nc>
  </rcc>
  <rcc rId="68113" sId="6">
    <nc r="W1219" t="inlineStr">
      <is>
        <t>VCE</t>
      </is>
    </nc>
  </rcc>
  <rcc rId="68114" sId="6">
    <nc r="X1219" t="inlineStr">
      <is>
        <t>11135VCVCE</t>
      </is>
    </nc>
  </rcc>
  <rcc rId="68115" sId="6">
    <nc r="Y1219" t="inlineStr">
      <is>
        <t>R. Jerônimo Mendonça, 480 - Jardim Campo Belo</t>
      </is>
    </nc>
  </rcc>
  <rcc rId="68116" sId="6">
    <nc r="Z1219" t="inlineStr">
      <is>
        <t>CAMPINAS</t>
      </is>
    </nc>
  </rcc>
  <rcc rId="68117" sId="6">
    <nc r="AA1219" t="inlineStr">
      <is>
        <t>VC</t>
      </is>
    </nc>
  </rcc>
  <rcc rId="68118" sId="6">
    <nc r="AB1219" t="inlineStr">
      <is>
        <t>CAS.VC.MSO04</t>
      </is>
    </nc>
  </rcc>
  <rcc rId="68119" sId="6">
    <nc r="AC1219" t="inlineStr">
      <is>
        <t>Huawei</t>
      </is>
    </nc>
  </rcc>
  <rcc rId="68120" sId="6">
    <nc r="AD1219" t="inlineStr">
      <is>
        <t>-</t>
      </is>
    </nc>
  </rcc>
  <rcc rId="68121" sId="6">
    <nc r="AE1219" t="inlineStr">
      <is>
        <t>CAS VC 01</t>
      </is>
    </nc>
  </rcc>
  <rcc rId="68122" sId="6">
    <nc r="AF1219" t="inlineStr">
      <is>
        <t>CAS CE 03</t>
      </is>
    </nc>
  </rcc>
  <rcc rId="68123" sId="6">
    <nc r="AG1219" t="inlineStr">
      <is>
        <t>CAS CT 03</t>
      </is>
    </nc>
  </rcc>
  <rcc rId="68124" sId="6">
    <nc r="AI1219" t="inlineStr">
      <is>
        <t>CAS CT_CG3</t>
      </is>
    </nc>
  </rcc>
  <rcc rId="68125" sId="6">
    <nc r="AJ1219" t="inlineStr">
      <is>
        <t>ARQ.FI.LMC2</t>
      </is>
    </nc>
  </rcc>
  <rcc rId="68126" sId="6">
    <nc r="AK1219" t="inlineStr">
      <is>
        <t>BRU.AC.LMC2</t>
      </is>
    </nc>
  </rcc>
  <rcc rId="68127" sId="6">
    <nc r="AN1219" t="inlineStr">
      <is>
        <t>-</t>
      </is>
    </nc>
  </rcc>
  <rcc rId="68128" sId="6">
    <nc r="AO1219" t="inlineStr">
      <is>
        <t>-</t>
      </is>
    </nc>
  </rcc>
  <rcc rId="68129" sId="6">
    <nc r="AP1219" t="inlineStr">
      <is>
        <t>DCS40</t>
      </is>
    </nc>
  </rcc>
  <rcc rId="68130" sId="6">
    <nc r="AQ1219" t="inlineStr">
      <is>
        <t>ESPELHADO</t>
      </is>
    </nc>
  </rcc>
  <rcc rId="68131" sId="6">
    <nc r="AU1219">
      <v>1003672954</v>
    </nc>
  </rcc>
  <rcc rId="68132" sId="6">
    <nc r="AV1219" t="inlineStr">
      <is>
        <t>FALTA</t>
      </is>
    </nc>
  </rcc>
  <rcc rId="68133" sId="6">
    <nc r="AW1219" t="inlineStr">
      <is>
        <t>FALTA</t>
      </is>
    </nc>
  </rcc>
  <rcc rId="68134" sId="6">
    <nc r="AX1219" t="inlineStr">
      <is>
        <t>ok</t>
      </is>
    </nc>
  </rcc>
  <rcc rId="68135" sId="6">
    <nc r="BC1219">
      <v>2026063379</v>
    </nc>
  </rcc>
  <rcc rId="68136" sId="6">
    <nc r="BD1219" t="inlineStr">
      <is>
        <t>CAS.VC.VCE</t>
      </is>
    </nc>
  </rcc>
  <rcc rId="68137" sId="6">
    <nc r="A1220">
      <v>2015</v>
    </nc>
  </rcc>
  <rcc rId="68138" sId="6">
    <nc r="B1220" t="inlineStr">
      <is>
        <t>Sub Arm</t>
      </is>
    </nc>
  </rcc>
  <rcc rId="68139" sId="6">
    <nc r="C1220" t="inlineStr">
      <is>
        <t>226 Arm</t>
      </is>
    </nc>
  </rcc>
  <rcc rId="68140" sId="6">
    <nc r="D1220" t="inlineStr">
      <is>
        <t>5700282851</t>
      </is>
    </nc>
  </rcc>
  <rcc rId="68141" sId="6">
    <nc r="E1220" t="inlineStr">
      <is>
        <t>SIM</t>
      </is>
    </nc>
  </rcc>
  <rcc rId="68142" sId="6">
    <nc r="F1220" t="inlineStr">
      <is>
        <t>SIM</t>
      </is>
    </nc>
  </rcc>
  <rcc rId="68143" sId="6">
    <nc r="G1220">
      <v>42072</v>
    </nc>
  </rcc>
  <rcc rId="68144" sId="6">
    <nc r="H1220" t="inlineStr">
      <is>
        <t>Keymile</t>
      </is>
    </nc>
  </rcc>
  <rcc rId="68145" sId="6">
    <nc r="I1220" t="inlineStr">
      <is>
        <t>Retrofit</t>
      </is>
    </nc>
  </rcc>
  <rcc rId="68146" sId="6">
    <nc r="J1220">
      <v>192</v>
    </nc>
  </rcc>
  <rcc rId="68147" sId="6">
    <nc r="K1220">
      <v>432</v>
    </nc>
  </rcc>
  <rcc rId="68148" sId="6">
    <nc r="L1220">
      <v>4</v>
    </nc>
  </rcc>
  <rcc rId="68149" sId="6">
    <nc r="M1220">
      <v>4</v>
    </nc>
  </rcc>
  <rcc rId="68150" sId="6">
    <nc r="N1220">
      <v>32</v>
    </nc>
  </rcc>
  <rcc rId="68151" sId="6">
    <nc r="O1220" t="inlineStr">
      <is>
        <t>SIM</t>
      </is>
    </nc>
  </rcc>
  <rcc rId="68152" sId="6">
    <nc r="P1220" t="inlineStr">
      <is>
        <t>SIM</t>
      </is>
    </nc>
  </rcc>
  <rcc rId="68153" sId="6">
    <nc r="Q1220" t="inlineStr">
      <is>
        <t>SIM</t>
      </is>
    </nc>
  </rcc>
  <rcc rId="68154" sId="6">
    <nc r="R1220" t="inlineStr">
      <is>
        <t>Armário</t>
      </is>
    </nc>
  </rcc>
  <rcc rId="68155" sId="6">
    <nc r="S1220" t="inlineStr">
      <is>
        <t>Monoshelf</t>
      </is>
    </nc>
  </rcc>
  <rcc rId="68156" sId="6">
    <nc r="T1220" t="inlineStr">
      <is>
        <t>Outdoor</t>
      </is>
    </nc>
  </rcc>
  <rcc rId="68157" sId="6">
    <nc r="U1220">
      <v>12</v>
    </nc>
  </rcc>
  <rcc rId="68158" sId="6">
    <nc r="V1220" t="inlineStr">
      <is>
        <t>11311</t>
      </is>
    </nc>
  </rcc>
  <rcc rId="68159" sId="6">
    <nc r="W1220" t="inlineStr">
      <is>
        <t>VCE</t>
      </is>
    </nc>
  </rcc>
  <rcc rId="68160" sId="6">
    <nc r="X1220" t="inlineStr">
      <is>
        <t>11311JMVCE</t>
      </is>
    </nc>
  </rcc>
  <rcc rId="68161" sId="6">
    <nc r="Y1220" t="inlineStr">
      <is>
        <t>RUA 19 X AVENIDA 1</t>
      </is>
    </nc>
  </rcc>
  <rcc rId="68162" sId="6">
    <nc r="Z1220" t="inlineStr">
      <is>
        <t>JACAREI</t>
      </is>
    </nc>
  </rcc>
  <rcc rId="68163" sId="6">
    <nc r="AA1220" t="inlineStr">
      <is>
        <t>JM</t>
      </is>
    </nc>
  </rcc>
  <rcc rId="68164" sId="6">
    <nc r="AB1220" t="inlineStr">
      <is>
        <t>JCI.JM.MSO18</t>
      </is>
    </nc>
  </rcc>
  <rcc rId="68165" sId="6">
    <nc r="AC1220" t="inlineStr">
      <is>
        <t>Alcatel</t>
      </is>
    </nc>
  </rcc>
  <rcc rId="68166" sId="6">
    <nc r="AD1220" t="inlineStr">
      <is>
        <t>-</t>
      </is>
    </nc>
  </rcc>
  <rcc rId="68167" sId="6">
    <nc r="AE1220" t="inlineStr">
      <is>
        <t>JCI JM 01</t>
      </is>
    </nc>
  </rcc>
  <rcc rId="68168" sId="6">
    <nc r="AF1220" t="inlineStr">
      <is>
        <t>SJC RH 01</t>
      </is>
    </nc>
  </rcc>
  <rcc rId="68169" sId="6">
    <nc r="AG1220" t="inlineStr">
      <is>
        <t>SJC RH 02</t>
      </is>
    </nc>
  </rcc>
  <rcc rId="68170" sId="6">
    <nc r="AI1220" t="inlineStr">
      <is>
        <t>SJC RH_CG2</t>
      </is>
    </nc>
  </rcc>
  <rcc rId="68171" sId="6">
    <nc r="AJ1220" t="inlineStr">
      <is>
        <t>BRU.AC.LMC2</t>
      </is>
    </nc>
  </rcc>
  <rcc rId="68172" sId="6">
    <nc r="AK1220" t="inlineStr">
      <is>
        <t>ARQ.FI.LMC2</t>
      </is>
    </nc>
  </rcc>
  <rcc rId="68173" sId="6">
    <nc r="AN1220" t="inlineStr">
      <is>
        <t>-</t>
      </is>
    </nc>
  </rcc>
  <rcc rId="68174" sId="6">
    <nc r="AO1220" t="inlineStr">
      <is>
        <t>-</t>
      </is>
    </nc>
  </rcc>
  <rcc rId="68175" sId="6">
    <nc r="AP1220" t="inlineStr">
      <is>
        <t>DCS40</t>
      </is>
    </nc>
  </rcc>
  <rcc rId="68176" sId="6">
    <nc r="AQ1220" t="inlineStr">
      <is>
        <t>ESPELHADO</t>
      </is>
    </nc>
  </rcc>
  <rcc rId="68177" sId="6">
    <nc r="AU1220">
      <v>1003674221</v>
    </nc>
  </rcc>
  <rcc rId="68178" sId="6">
    <nc r="AV1220" t="inlineStr">
      <is>
        <t>FALTA</t>
      </is>
    </nc>
  </rcc>
  <rcc rId="68179" sId="6">
    <nc r="AW1220" t="inlineStr">
      <is>
        <t>FALTA</t>
      </is>
    </nc>
  </rcc>
  <rcc rId="68180" sId="6">
    <nc r="AX1220" t="inlineStr">
      <is>
        <t>ok</t>
      </is>
    </nc>
  </rcc>
  <rcc rId="68181" sId="6">
    <nc r="BC1220">
      <v>2026063379</v>
    </nc>
  </rcc>
  <rcc rId="68182" sId="6">
    <nc r="BD1220" t="inlineStr">
      <is>
        <t>JCI.JM.VCE</t>
      </is>
    </nc>
  </rcc>
  <rcc rId="68183" sId="6">
    <nc r="A1221">
      <v>2015</v>
    </nc>
  </rcc>
  <rcc rId="68184" sId="6">
    <nc r="B1221" t="inlineStr">
      <is>
        <t>Sub Arm</t>
      </is>
    </nc>
  </rcc>
  <rcc rId="68185" sId="6">
    <nc r="C1221" t="inlineStr">
      <is>
        <t>226 Arm</t>
      </is>
    </nc>
  </rcc>
  <rcc rId="68186" sId="6">
    <nc r="D1221">
      <v>5700282787</v>
    </nc>
  </rcc>
  <rcc rId="68187" sId="6">
    <nc r="E1221" t="inlineStr">
      <is>
        <t>SIM</t>
      </is>
    </nc>
  </rcc>
  <rcc rId="68188" sId="6">
    <nc r="F1221" t="inlineStr">
      <is>
        <t>SIM</t>
      </is>
    </nc>
  </rcc>
  <rcc rId="68189" sId="6">
    <nc r="G1221">
      <v>42087</v>
    </nc>
  </rcc>
  <rcc rId="68190" sId="6">
    <nc r="H1221" t="inlineStr">
      <is>
        <t>Nokia</t>
      </is>
    </nc>
  </rcc>
  <rcc rId="68191" sId="6">
    <nc r="I1221" t="inlineStr">
      <is>
        <t>Retrofit</t>
      </is>
    </nc>
  </rcc>
  <rcc rId="68192" sId="6">
    <nc r="J1221">
      <v>192</v>
    </nc>
  </rcc>
  <rcc rId="68193" sId="6">
    <nc r="K1221">
      <v>432</v>
    </nc>
  </rcc>
  <rcc rId="68194" sId="6">
    <nc r="L1221">
      <v>4</v>
    </nc>
  </rcc>
  <rcc rId="68195" sId="6">
    <nc r="M1221">
      <v>0</v>
    </nc>
  </rcc>
  <rcc rId="68196" sId="6">
    <nc r="N1221">
      <v>24</v>
    </nc>
  </rcc>
  <rcc rId="68197" sId="6">
    <nc r="O1221" t="inlineStr">
      <is>
        <t>NÃO</t>
      </is>
    </nc>
  </rcc>
  <rcc rId="68198" sId="6">
    <nc r="P1221" t="inlineStr">
      <is>
        <t>NÃO</t>
      </is>
    </nc>
  </rcc>
  <rcc rId="68199" sId="6">
    <nc r="Q1221" t="inlineStr">
      <is>
        <t>SIM</t>
      </is>
    </nc>
  </rcc>
  <rcc rId="68200" sId="6">
    <nc r="R1221" t="inlineStr">
      <is>
        <t>Armário</t>
      </is>
    </nc>
  </rcc>
  <rcc rId="68201" sId="6">
    <nc r="S1221" t="inlineStr">
      <is>
        <t>Monoshelf</t>
      </is>
    </nc>
  </rcc>
  <rcc rId="68202" sId="6">
    <nc r="T1221" t="inlineStr">
      <is>
        <t>Outdoor</t>
      </is>
    </nc>
  </rcc>
  <rcc rId="68203" sId="6">
    <nc r="U1221">
      <v>12</v>
    </nc>
  </rcc>
  <rcc rId="68204" sId="6">
    <nc r="V1221" t="inlineStr">
      <is>
        <t>11311</t>
      </is>
    </nc>
  </rcc>
  <rcc rId="68205" sId="6">
    <nc r="W1221" t="inlineStr">
      <is>
        <t>VCF</t>
      </is>
    </nc>
  </rcc>
  <rcc rId="68206" sId="6">
    <nc r="X1221" t="inlineStr">
      <is>
        <t>11311JMVCF</t>
      </is>
    </nc>
  </rcc>
  <rcc rId="68207" sId="6">
    <nc r="Y1221" t="inlineStr">
      <is>
        <t>RUA MARIA OSÁRIA NOGUEIRA X R. CRUZEIRO</t>
      </is>
    </nc>
  </rcc>
  <rcc rId="68208" sId="6">
    <nc r="Z1221" t="inlineStr">
      <is>
        <t>JACAREI</t>
      </is>
    </nc>
  </rcc>
  <rcc rId="68209" sId="6">
    <nc r="AA1221" t="inlineStr">
      <is>
        <t>JM</t>
      </is>
    </nc>
  </rcc>
  <rcc rId="68210" sId="6">
    <nc r="AB1221" t="inlineStr">
      <is>
        <t>JCI.JM.MSO13</t>
      </is>
    </nc>
  </rcc>
  <rcc rId="68211" sId="6">
    <nc r="AC1221" t="inlineStr">
      <is>
        <t>Alcatel</t>
      </is>
    </nc>
  </rcc>
  <rcc rId="68212" sId="6">
    <nc r="AD1221" t="inlineStr">
      <is>
        <t>-</t>
      </is>
    </nc>
  </rcc>
  <rcc rId="68213" sId="6">
    <nc r="AE1221" t="inlineStr">
      <is>
        <t>JCI JM 01</t>
      </is>
    </nc>
  </rcc>
  <rcc rId="68214" sId="6">
    <nc r="AF1221" t="inlineStr">
      <is>
        <t>SJC RH 01</t>
      </is>
    </nc>
  </rcc>
  <rcc rId="68215" sId="6">
    <nc r="AG1221" t="inlineStr">
      <is>
        <t>SJC RH 02</t>
      </is>
    </nc>
  </rcc>
  <rcc rId="68216" sId="6">
    <nc r="AI1221" t="inlineStr">
      <is>
        <t>SJC RH_CG2</t>
      </is>
    </nc>
  </rcc>
  <rcc rId="68217" sId="6">
    <nc r="AJ1221" t="inlineStr">
      <is>
        <t>BRU.AC.LMC2</t>
      </is>
    </nc>
  </rcc>
  <rcc rId="68218" sId="6">
    <nc r="AK1221" t="inlineStr">
      <is>
        <t>ARQ.FI.LMC2</t>
      </is>
    </nc>
  </rcc>
  <rcc rId="68219" sId="6">
    <nc r="AN1221" t="inlineStr">
      <is>
        <t>-</t>
      </is>
    </nc>
  </rcc>
  <rcc rId="68220" sId="6">
    <nc r="AO1221" t="inlineStr">
      <is>
        <t>-</t>
      </is>
    </nc>
  </rcc>
  <rcc rId="68221" sId="6">
    <nc r="AP1221" t="inlineStr">
      <is>
        <t>DCS40</t>
      </is>
    </nc>
  </rcc>
  <rcc rId="68222" sId="6">
    <nc r="AQ1221" t="inlineStr">
      <is>
        <t>ESPELHADO</t>
      </is>
    </nc>
  </rcc>
  <rcc rId="68223" sId="6">
    <nc r="AU1221">
      <v>1003674329</v>
    </nc>
  </rcc>
  <rcc rId="68224" sId="6">
    <nc r="AV1221">
      <v>-2330489944</v>
    </nc>
  </rcc>
  <rcc rId="68225" sId="6">
    <nc r="AW1221" t="inlineStr">
      <is>
        <t>/ -45.93105049</t>
      </is>
    </nc>
  </rcc>
  <rcc rId="68226" sId="6">
    <nc r="BC1221">
      <v>1440084644</v>
    </nc>
  </rcc>
  <rcc rId="68227" sId="6">
    <nc r="BD1221" t="inlineStr">
      <is>
        <t>JCI.JM.VCF</t>
      </is>
    </nc>
  </rcc>
  <rcc rId="68228" sId="6">
    <nc r="A1222">
      <v>2015</v>
    </nc>
  </rcc>
  <rcc rId="68229" sId="6">
    <nc r="B1222" t="inlineStr">
      <is>
        <t>Sub Arm</t>
      </is>
    </nc>
  </rcc>
  <rcc rId="68230" sId="6">
    <nc r="C1222" t="inlineStr">
      <is>
        <t>226 Arm</t>
      </is>
    </nc>
  </rcc>
  <rcc rId="68231" sId="6">
    <nc r="D1222">
      <v>5700282792</v>
    </nc>
  </rcc>
  <rcc rId="68232" sId="6">
    <nc r="E1222" t="inlineStr">
      <is>
        <t>SIM</t>
      </is>
    </nc>
  </rcc>
  <rcc rId="68233" sId="6">
    <nc r="F1222" t="inlineStr">
      <is>
        <t>SIM</t>
      </is>
    </nc>
  </rcc>
  <rcc rId="68234" sId="6">
    <nc r="G1222">
      <v>42184</v>
    </nc>
  </rcc>
  <rcc rId="68235" sId="6">
    <nc r="H1222" t="inlineStr">
      <is>
        <t>Nokia</t>
      </is>
    </nc>
  </rcc>
  <rcc rId="68236" sId="6">
    <nc r="I1222" t="inlineStr">
      <is>
        <t>Retrofit</t>
      </is>
    </nc>
  </rcc>
  <rcc rId="68237" sId="6">
    <nc r="J1222">
      <v>192</v>
    </nc>
  </rcc>
  <rcc rId="68238" sId="6">
    <nc r="K1222">
      <v>432</v>
    </nc>
  </rcc>
  <rcc rId="68239" sId="6">
    <nc r="L1222">
      <v>4</v>
    </nc>
  </rcc>
  <rcc rId="68240" sId="6">
    <nc r="M1222">
      <v>0</v>
    </nc>
  </rcc>
  <rcc rId="68241" sId="6">
    <nc r="N1222">
      <v>24</v>
    </nc>
  </rcc>
  <rcc rId="68242" sId="6">
    <nc r="O1222" t="inlineStr">
      <is>
        <t>NÃO</t>
      </is>
    </nc>
  </rcc>
  <rcc rId="68243" sId="6">
    <nc r="P1222" t="inlineStr">
      <is>
        <t>NÃO</t>
      </is>
    </nc>
  </rcc>
  <rcc rId="68244" sId="6">
    <nc r="Q1222" t="inlineStr">
      <is>
        <t>SIM</t>
      </is>
    </nc>
  </rcc>
  <rcc rId="68245" sId="6">
    <nc r="R1222" t="inlineStr">
      <is>
        <t>Armário</t>
      </is>
    </nc>
  </rcc>
  <rcc rId="68246" sId="6">
    <nc r="S1222" t="inlineStr">
      <is>
        <t>Monoshelf</t>
      </is>
    </nc>
  </rcc>
  <rcc rId="68247" sId="6">
    <nc r="T1222" t="inlineStr">
      <is>
        <t>Outdoor</t>
      </is>
    </nc>
  </rcc>
  <rcc rId="68248" sId="6">
    <nc r="U1222">
      <v>12</v>
    </nc>
  </rcc>
  <rcc rId="68249" sId="6">
    <nc r="V1222" t="inlineStr">
      <is>
        <t>11311</t>
      </is>
    </nc>
  </rcc>
  <rcc rId="68250" sId="6">
    <nc r="W1222" t="inlineStr">
      <is>
        <t>VCG</t>
      </is>
    </nc>
  </rcc>
  <rcc rId="68251" sId="6">
    <nc r="X1222" t="inlineStr">
      <is>
        <t>11311JMVCG</t>
      </is>
    </nc>
  </rcc>
  <rcc rId="68252" sId="6">
    <nc r="Y1222" t="inlineStr">
      <is>
        <t>R : HILÁRIO VILLAR , 185</t>
      </is>
    </nc>
  </rcc>
  <rcc rId="68253" sId="6">
    <nc r="Z1222" t="inlineStr">
      <is>
        <t>JACAREI</t>
      </is>
    </nc>
  </rcc>
  <rcc rId="68254" sId="6">
    <nc r="AA1222" t="inlineStr">
      <is>
        <t>JM</t>
      </is>
    </nc>
  </rcc>
  <rcc rId="68255" sId="6">
    <nc r="AB1222" t="inlineStr">
      <is>
        <t>JCI.JM.MSO14</t>
      </is>
    </nc>
  </rcc>
  <rcc rId="68256" sId="6">
    <nc r="AC1222" t="inlineStr">
      <is>
        <t>Alcatel</t>
      </is>
    </nc>
  </rcc>
  <rcc rId="68257" sId="6">
    <nc r="AD1222" t="inlineStr">
      <is>
        <t>-</t>
      </is>
    </nc>
  </rcc>
  <rcc rId="68258" sId="6">
    <nc r="AE1222" t="inlineStr">
      <is>
        <t>JCI JM 01</t>
      </is>
    </nc>
  </rcc>
  <rcc rId="68259" sId="6">
    <nc r="AF1222" t="inlineStr">
      <is>
        <t>SJC RH 01</t>
      </is>
    </nc>
  </rcc>
  <rcc rId="68260" sId="6">
    <nc r="AG1222" t="inlineStr">
      <is>
        <t>SJC RH 02</t>
      </is>
    </nc>
  </rcc>
  <rcc rId="68261" sId="6">
    <nc r="AI1222" t="inlineStr">
      <is>
        <t>SJC RH_CG2</t>
      </is>
    </nc>
  </rcc>
  <rcc rId="68262" sId="6">
    <nc r="AJ1222" t="inlineStr">
      <is>
        <t>BRU.AC.LMC2</t>
      </is>
    </nc>
  </rcc>
  <rcc rId="68263" sId="6">
    <nc r="AK1222" t="inlineStr">
      <is>
        <t>ARQ.FI.LMC2</t>
      </is>
    </nc>
  </rcc>
  <rcc rId="68264" sId="6">
    <nc r="AN1222" t="inlineStr">
      <is>
        <t>-</t>
      </is>
    </nc>
  </rcc>
  <rcc rId="68265" sId="6">
    <nc r="AO1222" t="inlineStr">
      <is>
        <t>-</t>
      </is>
    </nc>
  </rcc>
  <rcc rId="68266" sId="6">
    <nc r="AP1222" t="inlineStr">
      <is>
        <t>DCS40</t>
      </is>
    </nc>
  </rcc>
  <rcc rId="68267" sId="6">
    <nc r="AQ1222" t="inlineStr">
      <is>
        <t>ESPELHADO</t>
      </is>
    </nc>
  </rcc>
  <rcc rId="68268" sId="6">
    <nc r="AU1222">
      <v>1003674418</v>
    </nc>
  </rcc>
  <rcc rId="68269" sId="6">
    <nc r="AV1222">
      <v>-2331743461</v>
    </nc>
  </rcc>
  <rcc rId="68270" sId="6">
    <nc r="AW1222" t="inlineStr">
      <is>
        <t>/ -45.9417209</t>
      </is>
    </nc>
  </rcc>
  <rcc rId="68271" sId="6">
    <nc r="BC1222">
      <v>1440084644</v>
    </nc>
  </rcc>
  <rcc rId="68272" sId="6">
    <nc r="BD1222" t="inlineStr">
      <is>
        <t>JCI.JM.VCG</t>
      </is>
    </nc>
  </rcc>
  <rcc rId="68273" sId="6">
    <nc r="A1223">
      <v>2015</v>
    </nc>
  </rcc>
  <rcc rId="68274" sId="6">
    <nc r="B1223" t="inlineStr">
      <is>
        <t>Sub Arm</t>
      </is>
    </nc>
  </rcc>
  <rcc rId="68275" sId="6">
    <nc r="C1223" t="inlineStr">
      <is>
        <t>226 Arm</t>
      </is>
    </nc>
  </rcc>
  <rcc rId="68276" sId="6">
    <nc r="D1223">
      <v>5700325317</v>
    </nc>
  </rcc>
  <rcc rId="68277" sId="6">
    <nc r="E1223" t="inlineStr">
      <is>
        <t>SIM</t>
      </is>
    </nc>
  </rcc>
  <rcc rId="68278" sId="6">
    <nc r="F1223" t="inlineStr">
      <is>
        <t>SIM</t>
      </is>
    </nc>
  </rcc>
  <rcc rId="68279" sId="6">
    <nc r="G1223">
      <v>42135</v>
    </nc>
  </rcc>
  <rcc rId="68280" sId="6">
    <nc r="H1223" t="inlineStr">
      <is>
        <t>Keymile</t>
      </is>
    </nc>
  </rcc>
  <rcc rId="68281" sId="6">
    <nc r="I1223" t="inlineStr">
      <is>
        <t>Retrofit</t>
      </is>
    </nc>
  </rcc>
  <rcc rId="68282" sId="6">
    <nc r="J1223">
      <v>192</v>
    </nc>
  </rcc>
  <rcc rId="68283" sId="6">
    <nc r="K1223">
      <v>432</v>
    </nc>
  </rcc>
  <rcc rId="68284" sId="6">
    <nc r="L1223">
      <v>4</v>
    </nc>
  </rcc>
  <rcc rId="68285" sId="6">
    <nc r="M1223">
      <v>4</v>
    </nc>
  </rcc>
  <rcc rId="68286" sId="6">
    <nc r="N1223">
      <v>32</v>
    </nc>
  </rcc>
  <rcc rId="68287" sId="6">
    <nc r="O1223" t="inlineStr">
      <is>
        <t>SIM</t>
      </is>
    </nc>
  </rcc>
  <rcc rId="68288" sId="6">
    <nc r="P1223" t="inlineStr">
      <is>
        <t>SIM</t>
      </is>
    </nc>
  </rcc>
  <rcc rId="68289" sId="6">
    <nc r="Q1223" t="inlineStr">
      <is>
        <t>SIM</t>
      </is>
    </nc>
  </rcc>
  <rcc rId="68290" sId="6">
    <nc r="R1223" t="inlineStr">
      <is>
        <t>Armário</t>
      </is>
    </nc>
  </rcc>
  <rcc rId="68291" sId="6">
    <nc r="S1223" t="inlineStr">
      <is>
        <t>Monoshelf</t>
      </is>
    </nc>
  </rcc>
  <rcc rId="68292" sId="6">
    <nc r="T1223" t="inlineStr">
      <is>
        <t>Outdoor</t>
      </is>
    </nc>
  </rcc>
  <rcc rId="68293" sId="6">
    <nc r="U1223">
      <v>12</v>
    </nc>
  </rcc>
  <rcc rId="68294" sId="6">
    <nc r="V1223" t="inlineStr">
      <is>
        <t>11311</t>
      </is>
    </nc>
  </rcc>
  <rcc rId="68295" sId="6">
    <nc r="W1223" t="inlineStr">
      <is>
        <t>VCH</t>
      </is>
    </nc>
  </rcc>
  <rcc rId="68296" sId="6">
    <nc r="X1223" t="inlineStr">
      <is>
        <t>11311JMVCH</t>
      </is>
    </nc>
  </rcc>
  <rcc rId="68297" sId="6">
    <nc r="Y1223" t="inlineStr">
      <is>
        <t>RUA ARMANDO AZEVEDO X RUA SERAFIM DOMENICO</t>
      </is>
    </nc>
  </rcc>
  <rcc rId="68298" sId="6">
    <nc r="Z1223" t="inlineStr">
      <is>
        <t>JACAREI</t>
      </is>
    </nc>
  </rcc>
  <rcc rId="68299" sId="6">
    <nc r="AA1223" t="inlineStr">
      <is>
        <t>JM</t>
      </is>
    </nc>
  </rcc>
  <rcc rId="68300" sId="6">
    <nc r="AB1223" t="inlineStr">
      <is>
        <t>JCI.JM.MSO15</t>
      </is>
    </nc>
  </rcc>
  <rcc rId="68301" sId="6">
    <nc r="AC1223" t="inlineStr">
      <is>
        <t>Alcatel</t>
      </is>
    </nc>
  </rcc>
  <rcc rId="68302" sId="6">
    <nc r="AD1223" t="inlineStr">
      <is>
        <t>-</t>
      </is>
    </nc>
  </rcc>
  <rcc rId="68303" sId="6">
    <nc r="AE1223" t="inlineStr">
      <is>
        <t>JCI JM 01</t>
      </is>
    </nc>
  </rcc>
  <rcc rId="68304" sId="6">
    <nc r="AF1223" t="inlineStr">
      <is>
        <t>SJC RH 01</t>
      </is>
    </nc>
  </rcc>
  <rcc rId="68305" sId="6">
    <nc r="AG1223" t="inlineStr">
      <is>
        <t>SJC RH 02</t>
      </is>
    </nc>
  </rcc>
  <rcc rId="68306" sId="6">
    <nc r="AI1223" t="inlineStr">
      <is>
        <t>SJC RH_CG2</t>
      </is>
    </nc>
  </rcc>
  <rcc rId="68307" sId="6">
    <nc r="AJ1223" t="inlineStr">
      <is>
        <t>BRU.AC.LMC2</t>
      </is>
    </nc>
  </rcc>
  <rcc rId="68308" sId="6">
    <nc r="AK1223" t="inlineStr">
      <is>
        <t>ARQ.FI.LMC2</t>
      </is>
    </nc>
  </rcc>
  <rcc rId="68309" sId="6">
    <nc r="AN1223" t="inlineStr">
      <is>
        <t>-</t>
      </is>
    </nc>
  </rcc>
  <rcc rId="68310" sId="6">
    <nc r="AO1223" t="inlineStr">
      <is>
        <t>-</t>
      </is>
    </nc>
  </rcc>
  <rcc rId="68311" sId="6">
    <nc r="AP1223" t="inlineStr">
      <is>
        <t>DCS40</t>
      </is>
    </nc>
  </rcc>
  <rcc rId="68312" sId="6">
    <nc r="AQ1223" t="inlineStr">
      <is>
        <t>ESPELHADO</t>
      </is>
    </nc>
  </rcc>
  <rcc rId="68313" sId="6">
    <nc r="AU1223">
      <v>1003674469</v>
    </nc>
  </rcc>
  <rcc rId="68314" sId="6">
    <nc r="AV1223" t="inlineStr">
      <is>
        <t>FALTA</t>
      </is>
    </nc>
  </rcc>
  <rcc rId="68315" sId="6">
    <nc r="AW1223" t="inlineStr">
      <is>
        <t>FALTA</t>
      </is>
    </nc>
  </rcc>
  <rcc rId="68316" sId="6">
    <nc r="AX1223" t="inlineStr">
      <is>
        <t>ok</t>
      </is>
    </nc>
  </rcc>
  <rcc rId="68317" sId="6">
    <nc r="BC1223">
      <v>2026063379</v>
    </nc>
  </rcc>
  <rcc rId="68318" sId="6">
    <nc r="BD1223" t="inlineStr">
      <is>
        <t>JCI.JM.VCH</t>
      </is>
    </nc>
  </rcc>
  <rcc rId="68319" sId="6">
    <nc r="A1224">
      <v>2015</v>
    </nc>
  </rcc>
  <rcc rId="68320" sId="6">
    <nc r="B1224" t="inlineStr">
      <is>
        <t>Sub Arm</t>
      </is>
    </nc>
  </rcc>
  <rcc rId="68321" sId="6">
    <nc r="C1224" t="inlineStr">
      <is>
        <t>226 Arm</t>
      </is>
    </nc>
  </rcc>
  <rcc rId="68322" sId="6">
    <nc r="D1224">
      <v>5700282842</v>
    </nc>
  </rcc>
  <rcc rId="68323" sId="6">
    <nc r="E1224" t="inlineStr">
      <is>
        <t>SIM</t>
      </is>
    </nc>
  </rcc>
  <rcc rId="68324" sId="6">
    <nc r="F1224" t="inlineStr">
      <is>
        <t>SIM</t>
      </is>
    </nc>
  </rcc>
  <rcc rId="68325" sId="6">
    <nc r="G1224">
      <v>42207</v>
    </nc>
  </rcc>
  <rcc rId="68326" sId="6">
    <nc r="H1224" t="inlineStr">
      <is>
        <t>Nokia</t>
      </is>
    </nc>
  </rcc>
  <rcc rId="68327" sId="6">
    <nc r="I1224" t="inlineStr">
      <is>
        <t>Retrofit</t>
      </is>
    </nc>
  </rcc>
  <rcc rId="68328" sId="6">
    <nc r="J1224">
      <v>192</v>
    </nc>
  </rcc>
  <rcc rId="68329" sId="6">
    <nc r="K1224">
      <v>432</v>
    </nc>
  </rcc>
  <rcc rId="68330" sId="6">
    <nc r="L1224">
      <v>4</v>
    </nc>
  </rcc>
  <rcc rId="68331" sId="6">
    <nc r="M1224">
      <v>0</v>
    </nc>
  </rcc>
  <rcc rId="68332" sId="6">
    <nc r="N1224">
      <v>24</v>
    </nc>
  </rcc>
  <rcc rId="68333" sId="6">
    <nc r="O1224" t="inlineStr">
      <is>
        <t>NÃO</t>
      </is>
    </nc>
  </rcc>
  <rcc rId="68334" sId="6">
    <nc r="P1224" t="inlineStr">
      <is>
        <t>NÃO</t>
      </is>
    </nc>
  </rcc>
  <rcc rId="68335" sId="6">
    <nc r="Q1224" t="inlineStr">
      <is>
        <t>SIM</t>
      </is>
    </nc>
  </rcc>
  <rcc rId="68336" sId="6">
    <nc r="R1224" t="inlineStr">
      <is>
        <t>Armário</t>
      </is>
    </nc>
  </rcc>
  <rcc rId="68337" sId="6">
    <nc r="S1224" t="inlineStr">
      <is>
        <t>Monoshelf</t>
      </is>
    </nc>
  </rcc>
  <rcc rId="68338" sId="6">
    <nc r="T1224" t="inlineStr">
      <is>
        <t>Outdoor</t>
      </is>
    </nc>
  </rcc>
  <rcc rId="68339" sId="6">
    <nc r="U1224">
      <v>12</v>
    </nc>
  </rcc>
  <rcc rId="68340" sId="6">
    <nc r="V1224" t="inlineStr">
      <is>
        <t>11311</t>
      </is>
    </nc>
  </rcc>
  <rcc rId="68341" sId="6">
    <nc r="W1224" t="inlineStr">
      <is>
        <t>VCK</t>
      </is>
    </nc>
  </rcc>
  <rcc rId="68342" sId="6">
    <nc r="X1224" t="inlineStr">
      <is>
        <t>11311JMVCK</t>
      </is>
    </nc>
  </rcc>
  <rcc rId="68343" sId="6">
    <nc r="Y1224" t="inlineStr">
      <is>
        <t>R : JOAQUIM BATALHA , 113</t>
      </is>
    </nc>
  </rcc>
  <rcc rId="68344" sId="6">
    <nc r="Z1224" t="inlineStr">
      <is>
        <t>JACAREI</t>
      </is>
    </nc>
  </rcc>
  <rcc rId="68345" sId="6">
    <nc r="AA1224" t="inlineStr">
      <is>
        <t>JM</t>
      </is>
    </nc>
  </rcc>
  <rcc rId="68346" sId="6">
    <nc r="AB1224" t="inlineStr">
      <is>
        <t>JCI.JM.MSO16</t>
      </is>
    </nc>
  </rcc>
  <rcc rId="68347" sId="6">
    <nc r="AC1224" t="inlineStr">
      <is>
        <t>Alcatel</t>
      </is>
    </nc>
  </rcc>
  <rcc rId="68348" sId="6">
    <nc r="AD1224" t="inlineStr">
      <is>
        <t>-</t>
      </is>
    </nc>
  </rcc>
  <rcc rId="68349" sId="6">
    <nc r="AE1224" t="inlineStr">
      <is>
        <t>JCI JM 01</t>
      </is>
    </nc>
  </rcc>
  <rcc rId="68350" sId="6">
    <nc r="AF1224" t="inlineStr">
      <is>
        <t>SJC RH 01</t>
      </is>
    </nc>
  </rcc>
  <rcc rId="68351" sId="6">
    <nc r="AG1224" t="inlineStr">
      <is>
        <t>SJC RH 02</t>
      </is>
    </nc>
  </rcc>
  <rcc rId="68352" sId="6">
    <nc r="AI1224" t="inlineStr">
      <is>
        <t>SJC RH_CG2</t>
      </is>
    </nc>
  </rcc>
  <rcc rId="68353" sId="6">
    <nc r="AJ1224" t="inlineStr">
      <is>
        <t>BRU.AC.LMC2</t>
      </is>
    </nc>
  </rcc>
  <rcc rId="68354" sId="6">
    <nc r="AK1224" t="inlineStr">
      <is>
        <t>ARQ.FI.LMC2</t>
      </is>
    </nc>
  </rcc>
  <rcc rId="68355" sId="6">
    <nc r="AN1224" t="inlineStr">
      <is>
        <t>-</t>
      </is>
    </nc>
  </rcc>
  <rcc rId="68356" sId="6">
    <nc r="AO1224" t="inlineStr">
      <is>
        <t>-</t>
      </is>
    </nc>
  </rcc>
  <rcc rId="68357" sId="6">
    <nc r="AP1224" t="inlineStr">
      <is>
        <t>DCS40</t>
      </is>
    </nc>
  </rcc>
  <rcc rId="68358" sId="6">
    <nc r="AQ1224" t="inlineStr">
      <is>
        <t>ESPELHADO</t>
      </is>
    </nc>
  </rcc>
  <rcc rId="68359" sId="6">
    <nc r="AU1224">
      <v>1003674493</v>
    </nc>
  </rcc>
  <rcc rId="68360" sId="6">
    <nc r="AV1224" t="inlineStr">
      <is>
        <t>-23.262832/</t>
      </is>
    </nc>
  </rcc>
  <rcc rId="68361" sId="6">
    <nc r="AW1224">
      <v>45966732</v>
    </nc>
  </rcc>
  <rcc rId="68362" sId="6">
    <nc r="BC1224">
      <v>1440084644</v>
    </nc>
  </rcc>
  <rcc rId="68363" sId="6">
    <nc r="BD1224" t="inlineStr">
      <is>
        <t>JCI.JM.VCK</t>
      </is>
    </nc>
  </rcc>
  <rcc rId="68364" sId="6">
    <nc r="A1225">
      <v>2015</v>
    </nc>
  </rcc>
  <rcc rId="68365" sId="6">
    <nc r="B1225" t="inlineStr">
      <is>
        <t>Sub Arm</t>
      </is>
    </nc>
  </rcc>
  <rcc rId="68366" sId="6">
    <nc r="C1225" t="inlineStr">
      <is>
        <t>226 Arm</t>
      </is>
    </nc>
  </rcc>
  <rcc rId="68367" sId="6">
    <nc r="D1225">
      <v>5700324129</v>
    </nc>
  </rcc>
  <rcc rId="68368" sId="6">
    <nc r="E1225" t="inlineStr">
      <is>
        <t>SIM</t>
      </is>
    </nc>
  </rcc>
  <rcc rId="68369" sId="6">
    <nc r="F1225" t="inlineStr">
      <is>
        <t>SIM</t>
      </is>
    </nc>
  </rcc>
  <rcc rId="68370" sId="6">
    <nc r="G1225">
      <v>42081</v>
    </nc>
  </rcc>
  <rcc rId="68371" sId="6">
    <nc r="H1225" t="inlineStr">
      <is>
        <t>Keymile</t>
      </is>
    </nc>
  </rcc>
  <rcc rId="68372" sId="6">
    <nc r="I1225" t="inlineStr">
      <is>
        <t>Retrofit</t>
      </is>
    </nc>
  </rcc>
  <rcc rId="68373" sId="6">
    <nc r="J1225">
      <v>192</v>
    </nc>
  </rcc>
  <rcc rId="68374" sId="6">
    <nc r="K1225">
      <v>432</v>
    </nc>
  </rcc>
  <rcc rId="68375" sId="6">
    <nc r="L1225">
      <v>4</v>
    </nc>
  </rcc>
  <rcc rId="68376" sId="6">
    <nc r="M1225">
      <v>4</v>
    </nc>
  </rcc>
  <rcc rId="68377" sId="6">
    <nc r="N1225">
      <v>32</v>
    </nc>
  </rcc>
  <rcc rId="68378" sId="6">
    <nc r="O1225" t="inlineStr">
      <is>
        <t>SIM</t>
      </is>
    </nc>
  </rcc>
  <rcc rId="68379" sId="6">
    <nc r="P1225" t="inlineStr">
      <is>
        <t>SIM</t>
      </is>
    </nc>
  </rcc>
  <rcc rId="68380" sId="6">
    <nc r="Q1225" t="inlineStr">
      <is>
        <t>SIM</t>
      </is>
    </nc>
  </rcc>
  <rcc rId="68381" sId="6">
    <nc r="R1225" t="inlineStr">
      <is>
        <t>Armário</t>
      </is>
    </nc>
  </rcc>
  <rcc rId="68382" sId="6">
    <nc r="S1225" t="inlineStr">
      <is>
        <t>Monoshelf</t>
      </is>
    </nc>
  </rcc>
  <rcc rId="68383" sId="6">
    <nc r="T1225" t="inlineStr">
      <is>
        <t>Outdoor</t>
      </is>
    </nc>
  </rcc>
  <rcc rId="68384" sId="6">
    <nc r="U1225">
      <v>12</v>
    </nc>
  </rcc>
  <rcc rId="68385" sId="6">
    <nc r="V1225" t="inlineStr">
      <is>
        <t>11311</t>
      </is>
    </nc>
  </rcc>
  <rcc rId="68386" sId="6">
    <nc r="W1225" t="inlineStr">
      <is>
        <t>VCL</t>
      </is>
    </nc>
  </rcc>
  <rcc rId="68387" sId="6">
    <nc r="X1225" t="inlineStr">
      <is>
        <t>11311JMVCL</t>
      </is>
    </nc>
  </rcc>
  <rcc rId="68388" sId="6">
    <nc r="Y1225" t="inlineStr">
      <is>
        <t>RUA LAURO SALVADOR X RUA EXP. DOMINGOS</t>
      </is>
    </nc>
  </rcc>
  <rcc rId="68389" sId="6">
    <nc r="Z1225" t="inlineStr">
      <is>
        <t>JACAREI</t>
      </is>
    </nc>
  </rcc>
  <rcc rId="68390" sId="6">
    <nc r="AA1225" t="inlineStr">
      <is>
        <t>JM</t>
      </is>
    </nc>
  </rcc>
  <rcc rId="68391" sId="6">
    <nc r="AB1225" t="inlineStr">
      <is>
        <t>JCI.JM.MSO10</t>
      </is>
    </nc>
  </rcc>
  <rcc rId="68392" sId="6">
    <nc r="AC1225" t="inlineStr">
      <is>
        <t>Alcatel</t>
      </is>
    </nc>
  </rcc>
  <rcc rId="68393" sId="6">
    <nc r="AD1225" t="inlineStr">
      <is>
        <t>-</t>
      </is>
    </nc>
  </rcc>
  <rcc rId="68394" sId="6">
    <nc r="AE1225" t="inlineStr">
      <is>
        <t>JCI JM 02</t>
      </is>
    </nc>
  </rcc>
  <rcc rId="68395" sId="6">
    <nc r="AF1225" t="inlineStr">
      <is>
        <t>SJC RH 01</t>
      </is>
    </nc>
  </rcc>
  <rcc rId="68396" sId="6">
    <nc r="AG1225" t="inlineStr">
      <is>
        <t>SJC RH 02</t>
      </is>
    </nc>
  </rcc>
  <rcc rId="68397" sId="6">
    <nc r="AI1225" t="inlineStr">
      <is>
        <t>SJC RH_CG2</t>
      </is>
    </nc>
  </rcc>
  <rcc rId="68398" sId="6">
    <nc r="AJ1225" t="inlineStr">
      <is>
        <t>BRU.AC.LMC2</t>
      </is>
    </nc>
  </rcc>
  <rcc rId="68399" sId="6">
    <nc r="AK1225" t="inlineStr">
      <is>
        <t>ARQ.FI.LMC2</t>
      </is>
    </nc>
  </rcc>
  <rcc rId="68400" sId="6">
    <nc r="AN1225" t="inlineStr">
      <is>
        <t>-</t>
      </is>
    </nc>
  </rcc>
  <rcc rId="68401" sId="6">
    <nc r="AO1225" t="inlineStr">
      <is>
        <t>-</t>
      </is>
    </nc>
  </rcc>
  <rcc rId="68402" sId="6">
    <nc r="AP1225" t="inlineStr">
      <is>
        <t>DCS40</t>
      </is>
    </nc>
  </rcc>
  <rcc rId="68403" sId="6">
    <nc r="AQ1225" t="inlineStr">
      <is>
        <t>ESPELHADO</t>
      </is>
    </nc>
  </rcc>
  <rcc rId="68404" sId="6">
    <nc r="AU1225">
      <v>1003674531</v>
    </nc>
  </rcc>
  <rcc rId="68405" sId="6">
    <nc r="AV1225" t="inlineStr">
      <is>
        <t>FALTA</t>
      </is>
    </nc>
  </rcc>
  <rcc rId="68406" sId="6">
    <nc r="AW1225" t="inlineStr">
      <is>
        <t>FALTA</t>
      </is>
    </nc>
  </rcc>
  <rcc rId="68407" sId="6">
    <nc r="AX1225" t="inlineStr">
      <is>
        <t>ok</t>
      </is>
    </nc>
  </rcc>
  <rcc rId="68408" sId="6">
    <nc r="BC1225">
      <v>2026063379</v>
    </nc>
  </rcc>
  <rcc rId="68409" sId="6">
    <nc r="BD1225" t="inlineStr">
      <is>
        <t>JCI.JM.VCL</t>
      </is>
    </nc>
  </rcc>
  <rcc rId="68410" sId="6">
    <nc r="A1226">
      <v>2015</v>
    </nc>
  </rcc>
  <rcc rId="68411" sId="6">
    <nc r="B1226" t="inlineStr">
      <is>
        <t>Sub Arm</t>
      </is>
    </nc>
  </rcc>
  <rcc rId="68412" sId="6">
    <nc r="C1226" t="inlineStr">
      <is>
        <t>226 Arm</t>
      </is>
    </nc>
  </rcc>
  <rcc rId="68413" sId="6">
    <nc r="D1226">
      <v>5700320090</v>
    </nc>
  </rcc>
  <rcc rId="68414" sId="6">
    <nc r="E1226" t="inlineStr">
      <is>
        <t>SIM</t>
      </is>
    </nc>
  </rcc>
  <rcc rId="68415" sId="6">
    <nc r="F1226" t="inlineStr">
      <is>
        <t>SIM</t>
      </is>
    </nc>
  </rcc>
  <rcc rId="68416" sId="6">
    <nc r="G1226">
      <v>42177</v>
    </nc>
  </rcc>
  <rcc rId="68417" sId="6">
    <nc r="H1226" t="inlineStr">
      <is>
        <t>Nokia</t>
      </is>
    </nc>
  </rcc>
  <rcc rId="68418" sId="6">
    <nc r="I1226" t="inlineStr">
      <is>
        <t>Retrofit</t>
      </is>
    </nc>
  </rcc>
  <rcc rId="68419" sId="6">
    <nc r="J1226">
      <v>192</v>
    </nc>
  </rcc>
  <rcc rId="68420" sId="6">
    <nc r="K1226">
      <v>432</v>
    </nc>
  </rcc>
  <rcc rId="68421" sId="6">
    <nc r="L1226">
      <v>4</v>
    </nc>
  </rcc>
  <rcc rId="68422" sId="6">
    <nc r="M1226">
      <v>4</v>
    </nc>
  </rcc>
  <rcc rId="68423" sId="6">
    <nc r="N1226">
      <v>24</v>
    </nc>
  </rcc>
  <rcc rId="68424" sId="6">
    <nc r="O1226" t="inlineStr">
      <is>
        <t>SIM</t>
      </is>
    </nc>
  </rcc>
  <rcc rId="68425" sId="6">
    <nc r="P1226" t="inlineStr">
      <is>
        <t>SIM</t>
      </is>
    </nc>
  </rcc>
  <rcc rId="68426" sId="6">
    <nc r="Q1226" t="inlineStr">
      <is>
        <t>SIM</t>
      </is>
    </nc>
  </rcc>
  <rcc rId="68427" sId="6">
    <nc r="R1226" t="inlineStr">
      <is>
        <t>Armário</t>
      </is>
    </nc>
  </rcc>
  <rcc rId="68428" sId="6">
    <nc r="S1226" t="inlineStr">
      <is>
        <t>Monoshelf</t>
      </is>
    </nc>
  </rcc>
  <rcc rId="68429" sId="6">
    <nc r="T1226" t="inlineStr">
      <is>
        <t>Outdoor</t>
      </is>
    </nc>
  </rcc>
  <rcc rId="68430" sId="6">
    <nc r="U1226">
      <v>12</v>
    </nc>
  </rcc>
  <rcc rId="68431" sId="6">
    <nc r="V1226">
      <v>11467</v>
    </nc>
  </rcc>
  <rcc rId="68432" sId="6">
    <nc r="W1226" t="inlineStr">
      <is>
        <t>VIF</t>
      </is>
    </nc>
  </rcc>
  <rcc rId="68433" sId="6">
    <nc r="X1226" t="inlineStr">
      <is>
        <t>11467LMVIF</t>
      </is>
    </nc>
  </rcc>
  <rcc rId="68434" sId="6">
    <nc r="Y1226" t="inlineStr">
      <is>
        <t>R : PONCIANO PEREIRA,21</t>
      </is>
    </nc>
  </rcc>
  <rcc rId="68435" sId="6">
    <nc r="Z1226" t="inlineStr">
      <is>
        <t>PINDAMONHANGABA</t>
      </is>
    </nc>
  </rcc>
  <rcc rId="68436" sId="6">
    <nc r="AA1226" t="inlineStr">
      <is>
        <t>LM</t>
      </is>
    </nc>
  </rcc>
  <rcc rId="68437" sId="6">
    <nc r="AB1226" t="inlineStr">
      <is>
        <t>PBA.LM.MSO08</t>
      </is>
    </nc>
  </rcc>
  <rcc rId="68438" sId="6">
    <nc r="AC1226" t="inlineStr">
      <is>
        <t>Alcatel</t>
      </is>
    </nc>
  </rcc>
  <rcc rId="68439" sId="6">
    <nc r="AD1226" t="inlineStr">
      <is>
        <t>-</t>
      </is>
    </nc>
  </rcc>
  <rcc rId="68440" sId="6">
    <nc r="AE1226" t="inlineStr">
      <is>
        <t>PBA LM 01</t>
      </is>
    </nc>
  </rcc>
  <rcc rId="68441" sId="6">
    <nc r="AF1226" t="inlineStr">
      <is>
        <t>SJC RH 01</t>
      </is>
    </nc>
  </rcc>
  <rcc rId="68442" sId="6">
    <nc r="AG1226" t="inlineStr">
      <is>
        <t>SJC RH 02</t>
      </is>
    </nc>
  </rcc>
  <rcc rId="68443" sId="6">
    <nc r="AI1226" t="inlineStr">
      <is>
        <t>SJC RH_CG2</t>
      </is>
    </nc>
  </rcc>
  <rcc rId="68444" sId="6">
    <nc r="AJ1226" t="inlineStr">
      <is>
        <t>BRU.AC.LMC2</t>
      </is>
    </nc>
  </rcc>
  <rcc rId="68445" sId="6">
    <nc r="AK1226" t="inlineStr">
      <is>
        <t>ARQ.FI.LMC2</t>
      </is>
    </nc>
  </rcc>
  <rcc rId="68446" sId="6">
    <nc r="AN1226" t="inlineStr">
      <is>
        <t>-</t>
      </is>
    </nc>
  </rcc>
  <rcc rId="68447" sId="6">
    <nc r="AO1226" t="inlineStr">
      <is>
        <t>-</t>
      </is>
    </nc>
  </rcc>
  <rcc rId="68448" sId="6">
    <nc r="AP1226" t="inlineStr">
      <is>
        <t>FA1201</t>
      </is>
    </nc>
  </rcc>
  <rcc rId="68449" sId="6">
    <nc r="AQ1226" t="inlineStr">
      <is>
        <t>ESPELHADO</t>
      </is>
    </nc>
  </rcc>
  <rcc rId="68450" sId="6">
    <nc r="AU1226">
      <v>1003671710</v>
    </nc>
  </rcc>
  <rcc rId="68451" sId="6">
    <nc r="AV1226" t="inlineStr">
      <is>
        <t>-22.948626 /</t>
      </is>
    </nc>
  </rcc>
  <rcc rId="68452" sId="6">
    <nc r="AW1226">
      <v>-45407844</v>
    </nc>
  </rcc>
  <rcc rId="68453" sId="6">
    <nc r="BC1226">
      <v>1440084644</v>
    </nc>
  </rcc>
  <rcc rId="68454" sId="6">
    <nc r="BD1226" t="inlineStr">
      <is>
        <t>PBA.LM.VIF</t>
      </is>
    </nc>
  </rcc>
  <rcc rId="68455" sId="6">
    <nc r="A1227">
      <v>2015</v>
    </nc>
  </rcc>
  <rcc rId="68456" sId="6">
    <nc r="B1227" t="inlineStr">
      <is>
        <t>Sub Arm</t>
      </is>
    </nc>
  </rcc>
  <rcc rId="68457" sId="6">
    <nc r="C1227" t="inlineStr">
      <is>
        <t>226 Arm</t>
      </is>
    </nc>
  </rcc>
  <rcc rId="68458" sId="6">
    <nc r="D1227">
      <v>5700320080</v>
    </nc>
  </rcc>
  <rcc rId="68459" sId="6">
    <nc r="E1227" t="inlineStr">
      <is>
        <t>SIM</t>
      </is>
    </nc>
  </rcc>
  <rcc rId="68460" sId="6">
    <nc r="F1227" t="inlineStr">
      <is>
        <t>SIM</t>
      </is>
    </nc>
  </rcc>
  <rcc rId="68461" sId="6">
    <nc r="G1227">
      <v>42171</v>
    </nc>
  </rcc>
  <rcc rId="68462" sId="6">
    <nc r="H1227" t="inlineStr">
      <is>
        <t>Nokia</t>
      </is>
    </nc>
  </rcc>
  <rcc rId="68463" sId="6">
    <nc r="I1227" t="inlineStr">
      <is>
        <t>Retrofit</t>
      </is>
    </nc>
  </rcc>
  <rcc rId="68464" sId="6">
    <nc r="J1227">
      <v>192</v>
    </nc>
  </rcc>
  <rcc rId="68465" sId="6">
    <nc r="K1227">
      <v>432</v>
    </nc>
  </rcc>
  <rcc rId="68466" sId="6">
    <nc r="L1227">
      <v>4</v>
    </nc>
  </rcc>
  <rcc rId="68467" sId="6">
    <nc r="M1227">
      <v>4</v>
    </nc>
  </rcc>
  <rcc rId="68468" sId="6">
    <nc r="N1227">
      <v>24</v>
    </nc>
  </rcc>
  <rcc rId="68469" sId="6">
    <nc r="O1227" t="inlineStr">
      <is>
        <t>SIM</t>
      </is>
    </nc>
  </rcc>
  <rcc rId="68470" sId="6">
    <nc r="P1227" t="inlineStr">
      <is>
        <t>SIM</t>
      </is>
    </nc>
  </rcc>
  <rcc rId="68471" sId="6">
    <nc r="Q1227" t="inlineStr">
      <is>
        <t>SIM</t>
      </is>
    </nc>
  </rcc>
  <rcc rId="68472" sId="6">
    <nc r="R1227" t="inlineStr">
      <is>
        <t>Armário</t>
      </is>
    </nc>
  </rcc>
  <rcc rId="68473" sId="6">
    <nc r="S1227" t="inlineStr">
      <is>
        <t>Monoshelf</t>
      </is>
    </nc>
  </rcc>
  <rcc rId="68474" sId="6">
    <nc r="T1227" t="inlineStr">
      <is>
        <t>Outdoor</t>
      </is>
    </nc>
  </rcc>
  <rcc rId="68475" sId="6">
    <nc r="U1227">
      <v>12</v>
    </nc>
  </rcc>
  <rcc rId="68476" sId="6">
    <nc r="V1227">
      <v>11467</v>
    </nc>
  </rcc>
  <rcc rId="68477" sId="6">
    <nc r="W1227" t="inlineStr">
      <is>
        <t>VIK</t>
      </is>
    </nc>
  </rcc>
  <rcc rId="68478" sId="6">
    <nc r="X1227" t="inlineStr">
      <is>
        <t>11467LMVIK</t>
      </is>
    </nc>
  </rcc>
  <rcc rId="68479" sId="6">
    <nc r="Y1227" t="inlineStr">
      <is>
        <t>AV. JATAI X AV. PAU BRASIL</t>
      </is>
    </nc>
  </rcc>
  <rcc rId="68480" sId="6">
    <nc r="Z1227" t="inlineStr">
      <is>
        <t>PINDAMONHANGABA</t>
      </is>
    </nc>
  </rcc>
  <rcc rId="68481" sId="6">
    <nc r="AA1227" t="inlineStr">
      <is>
        <t>LM</t>
      </is>
    </nc>
  </rcc>
  <rcc rId="68482" sId="6">
    <nc r="AB1227" t="inlineStr">
      <is>
        <t>PBA.LM.MSO06</t>
      </is>
    </nc>
  </rcc>
  <rcc rId="68483" sId="6">
    <nc r="AC1227" t="inlineStr">
      <is>
        <t>Alcatel</t>
      </is>
    </nc>
  </rcc>
  <rcc rId="68484" sId="6">
    <nc r="AD1227" t="inlineStr">
      <is>
        <t>-</t>
      </is>
    </nc>
  </rcc>
  <rcc rId="68485" sId="6">
    <nc r="AE1227" t="inlineStr">
      <is>
        <t>PBA LM 01</t>
      </is>
    </nc>
  </rcc>
  <rcc rId="68486" sId="6">
    <nc r="AF1227" t="inlineStr">
      <is>
        <t>SJC RH 01</t>
      </is>
    </nc>
  </rcc>
  <rcc rId="68487" sId="6">
    <nc r="AG1227" t="inlineStr">
      <is>
        <t>SJC RH 02</t>
      </is>
    </nc>
  </rcc>
  <rcc rId="68488" sId="6">
    <nc r="AI1227" t="inlineStr">
      <is>
        <t>SJC RH_CG2</t>
      </is>
    </nc>
  </rcc>
  <rcc rId="68489" sId="6">
    <nc r="AJ1227" t="inlineStr">
      <is>
        <t>BRU.AC.LMC2</t>
      </is>
    </nc>
  </rcc>
  <rcc rId="68490" sId="6">
    <nc r="AK1227" t="inlineStr">
      <is>
        <t>ARQ.FI.LMC2</t>
      </is>
    </nc>
  </rcc>
  <rcc rId="68491" sId="6">
    <nc r="AN1227" t="inlineStr">
      <is>
        <t>-</t>
      </is>
    </nc>
  </rcc>
  <rcc rId="68492" sId="6">
    <nc r="AO1227" t="inlineStr">
      <is>
        <t>-</t>
      </is>
    </nc>
  </rcc>
  <rcc rId="68493" sId="6">
    <nc r="AP1227" t="inlineStr">
      <is>
        <t>DCS40</t>
      </is>
    </nc>
  </rcc>
  <rcc rId="68494" sId="6">
    <nc r="AQ1227" t="inlineStr">
      <is>
        <t>ESPELHADO</t>
      </is>
    </nc>
  </rcc>
  <rcc rId="68495" sId="6">
    <nc r="AU1227">
      <v>1003670650</v>
    </nc>
  </rcc>
  <rcc rId="68496" sId="6">
    <nc r="AV1227" t="inlineStr">
      <is>
        <t>-22.949529 /</t>
      </is>
    </nc>
  </rcc>
  <rcc rId="68497" sId="6">
    <nc r="AW1227">
      <v>-45409354</v>
    </nc>
  </rcc>
  <rcc rId="68498" sId="6">
    <nc r="BC1227">
      <v>1440084644</v>
    </nc>
  </rcc>
  <rcc rId="68499" sId="6">
    <nc r="BD1227" t="inlineStr">
      <is>
        <t>PBA.LM.VIK</t>
      </is>
    </nc>
  </rcc>
  <rcc rId="68500" sId="6">
    <nc r="A1228">
      <v>2015</v>
    </nc>
  </rcc>
  <rcc rId="68501" sId="6">
    <nc r="B1228" t="inlineStr">
      <is>
        <t>Sub Arm</t>
      </is>
    </nc>
  </rcc>
  <rcc rId="68502" sId="6">
    <nc r="C1228" t="inlineStr">
      <is>
        <t>226 Arm</t>
      </is>
    </nc>
  </rcc>
  <rcc rId="68503" sId="6">
    <nc r="D1228">
      <v>5700320085</v>
    </nc>
  </rcc>
  <rcc rId="68504" sId="6">
    <nc r="E1228" t="inlineStr">
      <is>
        <t>SIM</t>
      </is>
    </nc>
  </rcc>
  <rcc rId="68505" sId="6">
    <nc r="F1228" t="inlineStr">
      <is>
        <t>SIM</t>
      </is>
    </nc>
  </rcc>
  <rcc rId="68506" sId="6">
    <nc r="G1228">
      <v>42157</v>
    </nc>
  </rcc>
  <rcc rId="68507" sId="6">
    <nc r="H1228" t="inlineStr">
      <is>
        <t>Nokia</t>
      </is>
    </nc>
  </rcc>
  <rcc rId="68508" sId="6">
    <nc r="I1228" t="inlineStr">
      <is>
        <t>Retrofit</t>
      </is>
    </nc>
  </rcc>
  <rcc rId="68509" sId="6">
    <nc r="J1228">
      <v>192</v>
    </nc>
  </rcc>
  <rcc rId="68510" sId="6">
    <nc r="K1228">
      <v>432</v>
    </nc>
  </rcc>
  <rcc rId="68511" sId="6">
    <nc r="L1228">
      <v>4</v>
    </nc>
  </rcc>
  <rcc rId="68512" sId="6">
    <nc r="M1228">
      <v>4</v>
    </nc>
  </rcc>
  <rcc rId="68513" sId="6">
    <nc r="N1228">
      <v>24</v>
    </nc>
  </rcc>
  <rcc rId="68514" sId="6">
    <nc r="O1228" t="inlineStr">
      <is>
        <t>SIM</t>
      </is>
    </nc>
  </rcc>
  <rcc rId="68515" sId="6">
    <nc r="P1228" t="inlineStr">
      <is>
        <t>SIM</t>
      </is>
    </nc>
  </rcc>
  <rcc rId="68516" sId="6">
    <nc r="Q1228" t="inlineStr">
      <is>
        <t>SIM</t>
      </is>
    </nc>
  </rcc>
  <rcc rId="68517" sId="6">
    <nc r="R1228" t="inlineStr">
      <is>
        <t>Armário</t>
      </is>
    </nc>
  </rcc>
  <rcc rId="68518" sId="6">
    <nc r="S1228" t="inlineStr">
      <is>
        <t>Monoshelf</t>
      </is>
    </nc>
  </rcc>
  <rcc rId="68519" sId="6">
    <nc r="T1228" t="inlineStr">
      <is>
        <t>Outdoor</t>
      </is>
    </nc>
  </rcc>
  <rcc rId="68520" sId="6">
    <nc r="U1228">
      <v>12</v>
    </nc>
  </rcc>
  <rcc rId="68521" sId="6">
    <nc r="V1228">
      <v>11467</v>
    </nc>
  </rcc>
  <rcc rId="68522" sId="6">
    <nc r="W1228" t="inlineStr">
      <is>
        <t>VIL</t>
      </is>
    </nc>
  </rcc>
  <rcc rId="68523" sId="6">
    <nc r="X1228" t="inlineStr">
      <is>
        <t>11467LMVIL</t>
      </is>
    </nc>
  </rcc>
  <rcc rId="68524" sId="6">
    <nc r="Y1228" t="inlineStr">
      <is>
        <t>RUA DOS CONDOMO X AV. PROF. MANOEL CÉSAR RIBEIRO</t>
      </is>
    </nc>
  </rcc>
  <rcc rId="68525" sId="6">
    <nc r="Z1228" t="inlineStr">
      <is>
        <t>PINDAMONHANGABA</t>
      </is>
    </nc>
  </rcc>
  <rcc rId="68526" sId="6">
    <nc r="AA1228" t="inlineStr">
      <is>
        <t>LM</t>
      </is>
    </nc>
  </rcc>
  <rcc rId="68527" sId="6">
    <nc r="AB1228" t="inlineStr">
      <is>
        <t>PBA.LM.MSO07</t>
      </is>
    </nc>
  </rcc>
  <rcc rId="68528" sId="6">
    <nc r="AC1228" t="inlineStr">
      <is>
        <t>Alcatel</t>
      </is>
    </nc>
  </rcc>
  <rcc rId="68529" sId="6">
    <nc r="AD1228" t="inlineStr">
      <is>
        <t>-</t>
      </is>
    </nc>
  </rcc>
  <rcc rId="68530" sId="6">
    <nc r="AE1228" t="inlineStr">
      <is>
        <t>PBA LM 01</t>
      </is>
    </nc>
  </rcc>
  <rcc rId="68531" sId="6">
    <nc r="AF1228" t="inlineStr">
      <is>
        <t>SJC RH 01</t>
      </is>
    </nc>
  </rcc>
  <rcc rId="68532" sId="6">
    <nc r="AG1228" t="inlineStr">
      <is>
        <t>SJC RH 02</t>
      </is>
    </nc>
  </rcc>
  <rcc rId="68533" sId="6">
    <nc r="AI1228" t="inlineStr">
      <is>
        <t>SJC RH_CG2</t>
      </is>
    </nc>
  </rcc>
  <rcc rId="68534" sId="6">
    <nc r="AJ1228" t="inlineStr">
      <is>
        <t>BRU.AC.LMC2</t>
      </is>
    </nc>
  </rcc>
  <rcc rId="68535" sId="6">
    <nc r="AK1228" t="inlineStr">
      <is>
        <t>ARQ.FI.LMC2</t>
      </is>
    </nc>
  </rcc>
  <rcc rId="68536" sId="6">
    <nc r="AN1228" t="inlineStr">
      <is>
        <t>-</t>
      </is>
    </nc>
  </rcc>
  <rcc rId="68537" sId="6">
    <nc r="AO1228" t="inlineStr">
      <is>
        <t>-</t>
      </is>
    </nc>
  </rcc>
  <rcc rId="68538" sId="6">
    <nc r="AP1228" t="inlineStr">
      <is>
        <t>DCS40</t>
      </is>
    </nc>
  </rcc>
  <rcc rId="68539" sId="6">
    <nc r="AQ1228" t="inlineStr">
      <is>
        <t>ESPELHADO</t>
      </is>
    </nc>
  </rcc>
  <rcc rId="68540" sId="6">
    <nc r="AU1228">
      <v>1003670862</v>
    </nc>
  </rcc>
  <rcc rId="68541" sId="6">
    <nc r="AV1228" t="inlineStr">
      <is>
        <t>-22.898544 /</t>
      </is>
    </nc>
  </rcc>
  <rcc rId="68542" sId="6">
    <nc r="AW1228">
      <v>-45367729</v>
    </nc>
  </rcc>
  <rcc rId="68543" sId="6">
    <nc r="BC1228">
      <v>1440084644</v>
    </nc>
  </rcc>
  <rcc rId="68544" sId="6">
    <nc r="BD1228" t="inlineStr">
      <is>
        <t>PBA.LM.VIL</t>
      </is>
    </nc>
  </rcc>
  <rcc rId="68545" sId="6">
    <nc r="A1229">
      <v>2015</v>
    </nc>
  </rcc>
  <rcc rId="68546" sId="6">
    <nc r="B1229" t="inlineStr">
      <is>
        <t>Sub Arm</t>
      </is>
    </nc>
  </rcc>
  <rcc rId="68547" sId="6">
    <nc r="C1229" t="inlineStr">
      <is>
        <t>226 Arm</t>
      </is>
    </nc>
  </rcc>
  <rcc rId="68548" sId="6">
    <nc r="D1229">
      <v>5700285568</v>
    </nc>
  </rcc>
  <rcc rId="68549" sId="6">
    <nc r="E1229" t="inlineStr">
      <is>
        <t>SIM</t>
      </is>
    </nc>
  </rcc>
  <rcc rId="68550" sId="6">
    <nc r="F1229" t="inlineStr">
      <is>
        <t>SIM</t>
      </is>
    </nc>
  </rcc>
  <rcc rId="68551" sId="6">
    <nc r="G1229">
      <v>42282</v>
    </nc>
  </rcc>
  <rcc rId="68552" sId="6">
    <nc r="H1229" t="inlineStr">
      <is>
        <t>Huawei</t>
      </is>
    </nc>
  </rcc>
  <rcc rId="68553" sId="6">
    <nc r="I1229" t="inlineStr">
      <is>
        <t>Modernização</t>
      </is>
    </nc>
  </rcc>
  <rcc rId="68554" sId="6">
    <nc r="J1229">
      <v>192</v>
    </nc>
  </rcc>
  <rcc rId="68555" sId="6">
    <nc r="K1229">
      <v>448</v>
    </nc>
  </rcc>
  <rcc rId="68556" sId="6">
    <nc r="L1229">
      <v>8</v>
    </nc>
  </rcc>
  <rcc rId="68557" sId="6">
    <nc r="M1229">
      <v>8</v>
    </nc>
  </rcc>
  <rcc rId="68558" sId="6">
    <nc r="N1229">
      <v>16</v>
    </nc>
  </rcc>
  <rcc rId="68559" sId="6">
    <nc r="O1229" t="inlineStr">
      <is>
        <t>SIM</t>
      </is>
    </nc>
  </rcc>
  <rcc rId="68560" sId="6">
    <nc r="P1229" t="inlineStr">
      <is>
        <t>SIM</t>
      </is>
    </nc>
  </rcc>
  <rcc rId="68561" sId="6">
    <nc r="Q1229" t="inlineStr">
      <is>
        <t>SIM</t>
      </is>
    </nc>
  </rcc>
  <rcc rId="68562" sId="6">
    <nc r="R1229" t="inlineStr">
      <is>
        <t>Armário</t>
      </is>
    </nc>
  </rcc>
  <rcc rId="68563" sId="6">
    <nc r="S1229" t="inlineStr">
      <is>
        <t>Monoshelf</t>
      </is>
    </nc>
  </rcc>
  <rcc rId="68564" sId="6">
    <nc r="T1229" t="inlineStr">
      <is>
        <t>Outdoor</t>
      </is>
    </nc>
  </rcc>
  <rcc rId="68565" sId="6">
    <nc r="U1229">
      <v>12</v>
    </nc>
  </rcc>
  <rcc rId="68566" sId="6">
    <nc r="V1229" t="inlineStr">
      <is>
        <t>11563</t>
      </is>
    </nc>
  </rcc>
  <rcc rId="68567" sId="6">
    <nc r="W1229" t="inlineStr">
      <is>
        <t>VRW</t>
      </is>
    </nc>
  </rcc>
  <rcc rId="68568" sId="6">
    <nc r="X1229" t="inlineStr">
      <is>
        <t>11563RHVRW</t>
      </is>
    </nc>
  </rcc>
  <rcc rId="68569" sId="6">
    <nc r="Y1229" t="inlineStr">
      <is>
        <t>RODOVIA DOS TAMOIOS X RUA AGUAPEÍ</t>
      </is>
    </nc>
  </rcc>
  <rcc rId="68570" sId="6">
    <nc r="Z1229" t="inlineStr">
      <is>
        <t>SAO JOSE DOS CAMPOS</t>
      </is>
    </nc>
  </rcc>
  <rcc rId="68571" sId="6">
    <nc r="AA1229" t="inlineStr">
      <is>
        <t>RH</t>
      </is>
    </nc>
  </rcc>
  <rcc rId="68572" sId="6">
    <nc r="AB1229" t="inlineStr">
      <is>
        <t>SJC.RH.MSO09</t>
      </is>
    </nc>
  </rcc>
  <rcc rId="68573" sId="6">
    <nc r="AC1229" t="inlineStr">
      <is>
        <t>Alcatel</t>
      </is>
    </nc>
  </rcc>
  <rcc rId="68574" sId="6">
    <nc r="AD1229" t="inlineStr">
      <is>
        <t>-</t>
      </is>
    </nc>
  </rcc>
  <rcc rId="68575" sId="6">
    <nc r="AE1229" t="inlineStr">
      <is>
        <t>SJC RH 01</t>
      </is>
    </nc>
  </rcc>
  <rcc rId="68576" sId="6">
    <nc r="AF1229" t="inlineStr">
      <is>
        <t>SJC RH 01</t>
      </is>
    </nc>
  </rcc>
  <rcc rId="68577" sId="6">
    <nc r="AG1229" t="inlineStr">
      <is>
        <t>SJC RH 02</t>
      </is>
    </nc>
  </rcc>
  <rcc rId="68578" sId="6">
    <nc r="AI1229" t="inlineStr">
      <is>
        <t>SJC RH_CG2</t>
      </is>
    </nc>
  </rcc>
  <rcc rId="68579" sId="6">
    <nc r="AJ1229" t="inlineStr">
      <is>
        <t>BRU.AC.LMC2</t>
      </is>
    </nc>
  </rcc>
  <rcc rId="68580" sId="6">
    <nc r="AK1229" t="inlineStr">
      <is>
        <t>ARQ.FI.LMC2</t>
      </is>
    </nc>
  </rcc>
  <rcc rId="68581" sId="6">
    <nc r="AN1229" t="inlineStr">
      <is>
        <t>-</t>
      </is>
    </nc>
  </rcc>
  <rcc rId="68582" sId="6">
    <nc r="AO1229" t="inlineStr">
      <is>
        <t>-</t>
      </is>
    </nc>
  </rcc>
  <rcc rId="68583" sId="6">
    <nc r="AP1229" t="inlineStr">
      <is>
        <t>1540</t>
      </is>
    </nc>
  </rcc>
  <rcc rId="68584" sId="6">
    <nc r="AQ1229" t="inlineStr">
      <is>
        <t>V5.2</t>
      </is>
    </nc>
  </rcc>
  <rcc rId="68585" sId="6">
    <nc r="AU1229">
      <v>1003673888</v>
    </nc>
  </rcc>
  <rcc rId="68586" sId="6">
    <nc r="AV1229" t="inlineStr">
      <is>
        <t>23°13'31.9" S</t>
      </is>
    </nc>
  </rcc>
  <rcc rId="68587" sId="6">
    <nc r="AW1229" t="inlineStr">
      <is>
        <t>45°52'29.1" W</t>
      </is>
    </nc>
  </rcc>
  <rcc rId="68588" sId="6">
    <nc r="BC1229">
      <v>1892063257</v>
    </nc>
  </rcc>
  <rcc rId="68589" sId="6">
    <nc r="BD1229" t="inlineStr">
      <is>
        <t>SJC.RH.VRW</t>
      </is>
    </nc>
  </rcc>
  <rcc rId="68590" sId="6">
    <nc r="A1230">
      <v>2015</v>
    </nc>
  </rcc>
  <rcc rId="68591" sId="6">
    <nc r="B1230" t="inlineStr">
      <is>
        <t>Sub Arm</t>
      </is>
    </nc>
  </rcc>
  <rcc rId="68592" sId="6">
    <nc r="C1230" t="inlineStr">
      <is>
        <t>226 Arm</t>
      </is>
    </nc>
  </rcc>
  <rcc rId="68593" sId="6">
    <nc r="D1230">
      <v>5700282702</v>
    </nc>
  </rcc>
  <rcc rId="68594" sId="6">
    <nc r="E1230" t="inlineStr">
      <is>
        <t>SIM</t>
      </is>
    </nc>
  </rcc>
  <rcc rId="68595" sId="6">
    <nc r="F1230" t="inlineStr">
      <is>
        <t>SIM</t>
      </is>
    </nc>
  </rcc>
  <rcc rId="68596" sId="6">
    <nc r="G1230">
      <v>42060</v>
    </nc>
  </rcc>
  <rcc rId="68597" sId="6">
    <nc r="H1230" t="inlineStr">
      <is>
        <t>Nokia</t>
      </is>
    </nc>
  </rcc>
  <rcc rId="68598" sId="6">
    <nc r="I1230" t="inlineStr">
      <is>
        <t>Retrofit</t>
      </is>
    </nc>
  </rcc>
  <rcc rId="68599" sId="6">
    <nc r="J1230">
      <v>192</v>
    </nc>
  </rcc>
  <rcc rId="68600" sId="6">
    <nc r="K1230">
      <v>432</v>
    </nc>
  </rcc>
  <rcc rId="68601" sId="6">
    <nc r="L1230">
      <v>4</v>
    </nc>
  </rcc>
  <rcc rId="68602" sId="6">
    <nc r="M1230">
      <v>0</v>
    </nc>
  </rcc>
  <rcc rId="68603" sId="6">
    <nc r="N1230">
      <v>24</v>
    </nc>
  </rcc>
  <rcc rId="68604" sId="6">
    <nc r="O1230" t="inlineStr">
      <is>
        <t>NÃO</t>
      </is>
    </nc>
  </rcc>
  <rcc rId="68605" sId="6">
    <nc r="P1230" t="inlineStr">
      <is>
        <t>NÃO</t>
      </is>
    </nc>
  </rcc>
  <rcc rId="68606" sId="6">
    <nc r="Q1230" t="inlineStr">
      <is>
        <t>SIM</t>
      </is>
    </nc>
  </rcc>
  <rcc rId="68607" sId="6">
    <nc r="R1230" t="inlineStr">
      <is>
        <t>Armário</t>
      </is>
    </nc>
  </rcc>
  <rcc rId="68608" sId="6">
    <nc r="S1230" t="inlineStr">
      <is>
        <t>Monoshelf</t>
      </is>
    </nc>
  </rcc>
  <rcc rId="68609" sId="6">
    <nc r="T1230" t="inlineStr">
      <is>
        <t>Outdoor</t>
      </is>
    </nc>
  </rcc>
  <rcc rId="68610" sId="6">
    <nc r="U1230">
      <v>12</v>
    </nc>
  </rcc>
  <rcc rId="68611" sId="6">
    <nc r="V1230" t="inlineStr">
      <is>
        <t>11563</t>
      </is>
    </nc>
  </rcc>
  <rcc rId="68612" sId="6">
    <nc r="W1230" t="inlineStr">
      <is>
        <t>VUO</t>
      </is>
    </nc>
  </rcc>
  <rcc rId="68613" sId="6">
    <nc r="X1230" t="inlineStr">
      <is>
        <t>11563RHVUO</t>
      </is>
    </nc>
  </rcc>
  <rcc rId="68614" sId="6">
    <nc r="Y1230" t="inlineStr">
      <is>
        <t>R. João Pereira Costa, 61 - Vila Paiva</t>
      </is>
    </nc>
  </rcc>
  <rcc rId="68615" sId="6">
    <nc r="Z1230" t="inlineStr">
      <is>
        <t>SAO JOSE DOS CAMPOS</t>
      </is>
    </nc>
  </rcc>
  <rcc rId="68616" sId="6">
    <nc r="AA1230" t="inlineStr">
      <is>
        <t>RH</t>
      </is>
    </nc>
  </rcc>
  <rcc rId="68617" sId="6">
    <nc r="AB1230" t="inlineStr">
      <is>
        <t>SJC.RH.MSO06</t>
      </is>
    </nc>
  </rcc>
  <rcc rId="68618" sId="6">
    <nc r="AC1230" t="inlineStr">
      <is>
        <t>Alcatel</t>
      </is>
    </nc>
  </rcc>
  <rcc rId="68619" sId="6">
    <nc r="AD1230" t="inlineStr">
      <is>
        <t>-</t>
      </is>
    </nc>
  </rcc>
  <rcc rId="68620" sId="6">
    <nc r="AE1230" t="inlineStr">
      <is>
        <t>SJC RH 03</t>
      </is>
    </nc>
  </rcc>
  <rcc rId="68621" sId="6">
    <nc r="AF1230" t="inlineStr">
      <is>
        <t>SJC RH 01</t>
      </is>
    </nc>
  </rcc>
  <rcc rId="68622" sId="6">
    <nc r="AG1230" t="inlineStr">
      <is>
        <t>SJC RH 02</t>
      </is>
    </nc>
  </rcc>
  <rcc rId="68623" sId="6">
    <nc r="AI1230" t="inlineStr">
      <is>
        <t>SJC RH_CG2</t>
      </is>
    </nc>
  </rcc>
  <rcc rId="68624" sId="6">
    <nc r="AJ1230" t="inlineStr">
      <is>
        <t>BRU.AC.LMC2</t>
      </is>
    </nc>
  </rcc>
  <rcc rId="68625" sId="6">
    <nc r="AK1230" t="inlineStr">
      <is>
        <t>ARQ.FI.LMC2</t>
      </is>
    </nc>
  </rcc>
  <rcc rId="68626" sId="6">
    <nc r="AN1230" t="inlineStr">
      <is>
        <t>-</t>
      </is>
    </nc>
  </rcc>
  <rcc rId="68627" sId="6">
    <nc r="AO1230" t="inlineStr">
      <is>
        <t>-</t>
      </is>
    </nc>
  </rcc>
  <rcc rId="68628" sId="6">
    <nc r="AP1230">
      <v>1540</v>
    </nc>
  </rcc>
  <rcc rId="68629" sId="6">
    <nc r="AQ1230" t="inlineStr">
      <is>
        <t>V5.2</t>
      </is>
    </nc>
  </rcc>
  <rcc rId="68630" sId="6">
    <nc r="AU1230">
      <v>1003673934</v>
    </nc>
  </rcc>
  <rcc rId="68631" sId="6">
    <nc r="AV1230">
      <v>-2313474925</v>
    </nc>
  </rcc>
  <rcc rId="68632" sId="6">
    <nc r="AW1230" t="inlineStr">
      <is>
        <t>/ -45.90866163</t>
      </is>
    </nc>
  </rcc>
  <rcc rId="68633" sId="6">
    <nc r="BC1230">
      <v>1440084644</v>
    </nc>
  </rcc>
  <rcc rId="68634" sId="6">
    <nc r="BD1230" t="inlineStr">
      <is>
        <t>SJC.RH.VUO</t>
      </is>
    </nc>
  </rcc>
  <rcc rId="68635" sId="6">
    <nc r="A1231">
      <v>2015</v>
    </nc>
  </rcc>
  <rcc rId="68636" sId="6">
    <nc r="B1231" t="inlineStr">
      <is>
        <t>Sub Arm</t>
      </is>
    </nc>
  </rcc>
  <rcc rId="68637" sId="6">
    <nc r="C1231" t="inlineStr">
      <is>
        <t>226 Arm</t>
      </is>
    </nc>
  </rcc>
  <rcc rId="68638" sId="6">
    <nc r="D1231">
      <v>5700322428</v>
    </nc>
  </rcc>
  <rcc rId="68639" sId="6">
    <nc r="E1231" t="inlineStr">
      <is>
        <t>SIM</t>
      </is>
    </nc>
  </rcc>
  <rcc rId="68640" sId="6">
    <nc r="F1231" t="inlineStr">
      <is>
        <t>SIM</t>
      </is>
    </nc>
  </rcc>
  <rcc rId="68641" sId="6">
    <nc r="G1231">
      <v>42243</v>
    </nc>
  </rcc>
  <rcc rId="68642" sId="6">
    <nc r="H1231" t="inlineStr">
      <is>
        <t>Keymile</t>
      </is>
    </nc>
  </rcc>
  <rcc rId="68643" sId="6">
    <nc r="I1231" t="inlineStr">
      <is>
        <t>Retrofit</t>
      </is>
    </nc>
  </rcc>
  <rcc rId="68644" sId="6">
    <nc r="J1231">
      <v>192</v>
    </nc>
  </rcc>
  <rcc rId="68645" sId="6">
    <nc r="K1231">
      <v>432</v>
    </nc>
  </rcc>
  <rcc rId="68646" sId="6">
    <nc r="L1231">
      <v>4</v>
    </nc>
  </rcc>
  <rcc rId="68647" sId="6">
    <nc r="M1231">
      <v>4</v>
    </nc>
  </rcc>
  <rcc rId="68648" sId="6">
    <nc r="N1231">
      <v>32</v>
    </nc>
  </rcc>
  <rcc rId="68649" sId="6">
    <nc r="O1231" t="inlineStr">
      <is>
        <t>SIM</t>
      </is>
    </nc>
  </rcc>
  <rcc rId="68650" sId="6">
    <nc r="P1231" t="inlineStr">
      <is>
        <t>SIM</t>
      </is>
    </nc>
  </rcc>
  <rcc rId="68651" sId="6">
    <nc r="Q1231" t="inlineStr">
      <is>
        <t>SIM</t>
      </is>
    </nc>
  </rcc>
  <rcc rId="68652" sId="6">
    <nc r="R1231" t="inlineStr">
      <is>
        <t>Armário</t>
      </is>
    </nc>
  </rcc>
  <rcc rId="68653" sId="6">
    <nc r="S1231" t="inlineStr">
      <is>
        <t>Monoshelf</t>
      </is>
    </nc>
  </rcc>
  <rcc rId="68654" sId="6">
    <nc r="T1231" t="inlineStr">
      <is>
        <t>Outdoor</t>
      </is>
    </nc>
  </rcc>
  <rcc rId="68655" sId="6">
    <nc r="U1231">
      <v>12</v>
    </nc>
  </rcc>
  <rcc rId="68656" sId="6">
    <nc r="V1231" t="inlineStr">
      <is>
        <t>11563</t>
      </is>
    </nc>
  </rcc>
  <rcc rId="68657" sId="6">
    <nc r="W1231" t="inlineStr">
      <is>
        <t>VWB</t>
      </is>
    </nc>
  </rcc>
  <rcc rId="68658" sId="6">
    <nc r="X1231" t="inlineStr">
      <is>
        <t>11563PTVWB</t>
      </is>
    </nc>
  </rcc>
  <rcc rId="68659" sId="6">
    <nc r="Y1231" t="inlineStr">
      <is>
        <t>R : UBIRAJARA RAIMUNDO SOUZA , 181</t>
      </is>
    </nc>
  </rcc>
  <rcc rId="68660" sId="6">
    <nc r="Z1231" t="inlineStr">
      <is>
        <t>SAO JOSE DOS CAMPOS</t>
      </is>
    </nc>
  </rcc>
  <rcc rId="68661" sId="6">
    <nc r="AA1231" t="inlineStr">
      <is>
        <t>PT</t>
      </is>
    </nc>
  </rcc>
  <rcc rId="68662" sId="6">
    <nc r="AB1231" t="inlineStr">
      <is>
        <t>SJC.PT.MSO02</t>
      </is>
    </nc>
  </rcc>
  <rcc rId="68663" sId="6">
    <nc r="AC1231" t="inlineStr">
      <is>
        <t>Alcatel</t>
      </is>
    </nc>
  </rcc>
  <rcc rId="68664" sId="6">
    <nc r="AD1231" t="inlineStr">
      <is>
        <t>SJC PT 01</t>
      </is>
    </nc>
  </rcc>
  <rcc rId="68665" sId="6">
    <nc r="AE1231" t="inlineStr">
      <is>
        <t>SJC RH 01</t>
      </is>
    </nc>
  </rcc>
  <rcc rId="68666" sId="6">
    <nc r="AF1231" t="inlineStr">
      <is>
        <t>SJC RH 01</t>
      </is>
    </nc>
  </rcc>
  <rcc rId="68667" sId="6">
    <nc r="AG1231" t="inlineStr">
      <is>
        <t>SJC RH 02</t>
      </is>
    </nc>
  </rcc>
  <rcc rId="68668" sId="6">
    <nc r="AI1231" t="inlineStr">
      <is>
        <t>SJC RH_CG2</t>
      </is>
    </nc>
  </rcc>
  <rcc rId="68669" sId="6">
    <nc r="AJ1231" t="inlineStr">
      <is>
        <t>BRU.AC.LMC2</t>
      </is>
    </nc>
  </rcc>
  <rcc rId="68670" sId="6">
    <nc r="AK1231" t="inlineStr">
      <is>
        <t>ARQ.FI.LMC2</t>
      </is>
    </nc>
  </rcc>
  <rcc rId="68671" sId="6">
    <nc r="AN1231" t="inlineStr">
      <is>
        <t>-</t>
      </is>
    </nc>
  </rcc>
  <rcc rId="68672" sId="6">
    <nc r="AO1231" t="inlineStr">
      <is>
        <t>-</t>
      </is>
    </nc>
  </rcc>
  <rcc rId="68673" sId="6">
    <nc r="AP1231" t="inlineStr">
      <is>
        <t>FA1201</t>
      </is>
    </nc>
  </rcc>
  <rcc rId="68674" sId="6">
    <nc r="AQ1231" t="inlineStr">
      <is>
        <t>ESPELHADO</t>
      </is>
    </nc>
  </rcc>
  <rcc rId="68675" sId="6">
    <nc r="AU1231" t="inlineStr">
      <is>
        <t>falta estação</t>
      </is>
    </nc>
  </rcc>
  <rcc rId="68676" sId="6">
    <nc r="AV1231" t="inlineStr">
      <is>
        <t>FALTA</t>
      </is>
    </nc>
  </rcc>
  <rcc rId="68677" sId="6">
    <nc r="AW1231" t="inlineStr">
      <is>
        <t>FALTA</t>
      </is>
    </nc>
  </rcc>
  <rcc rId="68678" sId="6">
    <nc r="AX1231" t="inlineStr">
      <is>
        <t>ok</t>
      </is>
    </nc>
  </rcc>
  <rcc rId="68679" sId="6">
    <nc r="BC1231">
      <v>2026063379</v>
    </nc>
  </rcc>
  <rcc rId="68680" sId="6">
    <nc r="BD1231" t="inlineStr">
      <is>
        <t>SJC.PT.VWB</t>
      </is>
    </nc>
  </rcc>
  <rcc rId="68681" sId="6">
    <nc r="A1232">
      <v>2015</v>
    </nc>
  </rcc>
  <rcc rId="68682" sId="6">
    <nc r="B1232" t="inlineStr">
      <is>
        <t>Sub Arm</t>
      </is>
    </nc>
  </rcc>
  <rcc rId="68683" sId="6">
    <nc r="C1232" t="inlineStr">
      <is>
        <t>226 Arm</t>
      </is>
    </nc>
  </rcc>
  <rcc rId="68684" sId="6">
    <nc r="D1232">
      <v>5700322461</v>
    </nc>
  </rcc>
  <rcc rId="68685" sId="6">
    <nc r="E1232" t="inlineStr">
      <is>
        <t>SIM</t>
      </is>
    </nc>
  </rcc>
  <rcc rId="68686" sId="6">
    <nc r="F1232" t="inlineStr">
      <is>
        <t>SIM</t>
      </is>
    </nc>
  </rcc>
  <rcc rId="68687" sId="6">
    <nc r="G1232">
      <v>42233</v>
    </nc>
  </rcc>
  <rcc rId="68688" sId="6">
    <nc r="H1232" t="inlineStr">
      <is>
        <t>Keymile</t>
      </is>
    </nc>
  </rcc>
  <rcc rId="68689" sId="6">
    <nc r="I1232" t="inlineStr">
      <is>
        <t>Retrofit</t>
      </is>
    </nc>
  </rcc>
  <rcc rId="68690" sId="6">
    <nc r="J1232">
      <v>192</v>
    </nc>
  </rcc>
  <rcc rId="68691" sId="6">
    <nc r="K1232">
      <v>432</v>
    </nc>
  </rcc>
  <rcc rId="68692" sId="6">
    <nc r="L1232">
      <v>4</v>
    </nc>
  </rcc>
  <rcc rId="68693" sId="6">
    <nc r="M1232">
      <v>4</v>
    </nc>
  </rcc>
  <rcc rId="68694" sId="6">
    <nc r="N1232">
      <v>32</v>
    </nc>
  </rcc>
  <rcc rId="68695" sId="6">
    <nc r="O1232" t="inlineStr">
      <is>
        <t>SIM</t>
      </is>
    </nc>
  </rcc>
  <rcc rId="68696" sId="6">
    <nc r="P1232" t="inlineStr">
      <is>
        <t>SIM</t>
      </is>
    </nc>
  </rcc>
  <rcc rId="68697" sId="6">
    <nc r="Q1232" t="inlineStr">
      <is>
        <t>SIM</t>
      </is>
    </nc>
  </rcc>
  <rcc rId="68698" sId="6">
    <nc r="R1232" t="inlineStr">
      <is>
        <t>Armário</t>
      </is>
    </nc>
  </rcc>
  <rcc rId="68699" sId="6">
    <nc r="S1232" t="inlineStr">
      <is>
        <t>Monoshelf</t>
      </is>
    </nc>
  </rcc>
  <rcc rId="68700" sId="6">
    <nc r="T1232" t="inlineStr">
      <is>
        <t>Outdoor</t>
      </is>
    </nc>
  </rcc>
  <rcc rId="68701" sId="6">
    <nc r="U1232">
      <v>12</v>
    </nc>
  </rcc>
  <rcc rId="68702" sId="6">
    <nc r="V1232" t="inlineStr">
      <is>
        <t>11563</t>
      </is>
    </nc>
  </rcc>
  <rcc rId="68703" sId="6">
    <nc r="W1232" t="inlineStr">
      <is>
        <t>VWC</t>
      </is>
    </nc>
  </rcc>
  <rcc rId="68704" sId="6">
    <nc r="X1232" t="inlineStr">
      <is>
        <t>11563TTVWC</t>
      </is>
    </nc>
  </rcc>
  <rcc rId="68705" sId="6">
    <nc r="Y1232" t="inlineStr">
      <is>
        <t>AV. TANCREDO NEVES X RUA MARIA CAROLINA</t>
      </is>
    </nc>
  </rcc>
  <rcc rId="68706" sId="6">
    <nc r="Z1232" t="inlineStr">
      <is>
        <t>SAO JOSE DOS CAMPOS</t>
      </is>
    </nc>
  </rcc>
  <rcc rId="68707" sId="6">
    <nc r="AA1232" t="inlineStr">
      <is>
        <t>TT</t>
      </is>
    </nc>
  </rcc>
  <rcc rId="68708" sId="6">
    <nc r="AB1232" t="inlineStr">
      <is>
        <t>SJC.TT.MSO15</t>
      </is>
    </nc>
  </rcc>
  <rcc rId="68709" sId="6">
    <nc r="AC1232" t="inlineStr">
      <is>
        <t>Alcatel</t>
      </is>
    </nc>
  </rcc>
  <rcc rId="68710" sId="6">
    <nc r="AD1232" t="inlineStr">
      <is>
        <t>-</t>
      </is>
    </nc>
  </rcc>
  <rcc rId="68711" sId="6">
    <nc r="AE1232" t="inlineStr">
      <is>
        <t>SJC TT 01</t>
      </is>
    </nc>
  </rcc>
  <rcc rId="68712" sId="6">
    <nc r="AF1232" t="inlineStr">
      <is>
        <t>SJC RH 01</t>
      </is>
    </nc>
  </rcc>
  <rcc rId="68713" sId="6">
    <nc r="AG1232" t="inlineStr">
      <is>
        <t>SJC RH 02</t>
      </is>
    </nc>
  </rcc>
  <rcc rId="68714" sId="6">
    <nc r="AI1232" t="inlineStr">
      <is>
        <t>SJC RH_CG2</t>
      </is>
    </nc>
  </rcc>
  <rcc rId="68715" sId="6">
    <nc r="AJ1232" t="inlineStr">
      <is>
        <t>BRU.AC.LMC2</t>
      </is>
    </nc>
  </rcc>
  <rcc rId="68716" sId="6">
    <nc r="AK1232" t="inlineStr">
      <is>
        <t>ARQ.FI.LMC2</t>
      </is>
    </nc>
  </rcc>
  <rcc rId="68717" sId="6">
    <nc r="AN1232" t="inlineStr">
      <is>
        <t>-</t>
      </is>
    </nc>
  </rcc>
  <rcc rId="68718" sId="6">
    <nc r="AO1232" t="inlineStr">
      <is>
        <t>-</t>
      </is>
    </nc>
  </rcc>
  <rcc rId="68719" sId="6">
    <nc r="AP1232" t="inlineStr">
      <is>
        <t>FA1201</t>
      </is>
    </nc>
  </rcc>
  <rcc rId="68720" sId="6">
    <nc r="AQ1232" t="inlineStr">
      <is>
        <t>V5.2</t>
      </is>
    </nc>
  </rcc>
  <rcc rId="68721" sId="6">
    <nc r="AU1232" t="inlineStr">
      <is>
        <t>falta estação</t>
      </is>
    </nc>
  </rcc>
  <rcc rId="68722" sId="6">
    <nc r="AV1232" t="inlineStr">
      <is>
        <t>FALTA</t>
      </is>
    </nc>
  </rcc>
  <rcc rId="68723" sId="6">
    <nc r="AW1232" t="inlineStr">
      <is>
        <t>FALTA</t>
      </is>
    </nc>
  </rcc>
  <rcc rId="68724" sId="6">
    <nc r="AX1232" t="inlineStr">
      <is>
        <t>ok</t>
      </is>
    </nc>
  </rcc>
  <rcc rId="68725" sId="6">
    <nc r="BC1232">
      <v>2026063379</v>
    </nc>
  </rcc>
  <rcc rId="68726" sId="6">
    <nc r="BD1232" t="inlineStr">
      <is>
        <t>SJC.TT.VWC</t>
      </is>
    </nc>
  </rcc>
  <rcc rId="68727" sId="6">
    <nc r="A1233">
      <v>2015</v>
    </nc>
  </rcc>
  <rcc rId="68728" sId="6">
    <nc r="B1233" t="inlineStr">
      <is>
        <t>Sub Arm</t>
      </is>
    </nc>
  </rcc>
  <rcc rId="68729" sId="6">
    <nc r="C1233" t="inlineStr">
      <is>
        <t>226 Arm</t>
      </is>
    </nc>
  </rcc>
  <rcc rId="68730" sId="6">
    <nc r="D1233">
      <v>5700322432</v>
    </nc>
  </rcc>
  <rcc rId="68731" sId="6">
    <nc r="E1233" t="inlineStr">
      <is>
        <t>SIM</t>
      </is>
    </nc>
  </rcc>
  <rcc rId="68732" sId="6">
    <nc r="F1233" t="inlineStr">
      <is>
        <t>SIM</t>
      </is>
    </nc>
  </rcc>
  <rcc rId="68733" sId="6">
    <nc r="G1233">
      <v>42118</v>
    </nc>
  </rcc>
  <rcc rId="68734" sId="6">
    <nc r="H1233" t="inlineStr">
      <is>
        <t>Keymile</t>
      </is>
    </nc>
  </rcc>
  <rcc rId="68735" sId="6">
    <nc r="I1233" t="inlineStr">
      <is>
        <t>Retrofit</t>
      </is>
    </nc>
  </rcc>
  <rcc rId="68736" sId="6">
    <nc r="J1233">
      <v>192</v>
    </nc>
  </rcc>
  <rcc rId="68737" sId="6">
    <nc r="K1233">
      <v>432</v>
    </nc>
  </rcc>
  <rcc rId="68738" sId="6">
    <nc r="L1233">
      <v>4</v>
    </nc>
  </rcc>
  <rcc rId="68739" sId="6">
    <nc r="M1233">
      <v>4</v>
    </nc>
  </rcc>
  <rcc rId="68740" sId="6">
    <nc r="N1233">
      <v>32</v>
    </nc>
  </rcc>
  <rcc rId="68741" sId="6">
    <nc r="O1233" t="inlineStr">
      <is>
        <t>SIM</t>
      </is>
    </nc>
  </rcc>
  <rcc rId="68742" sId="6">
    <nc r="P1233" t="inlineStr">
      <is>
        <t>SIM</t>
      </is>
    </nc>
  </rcc>
  <rcc rId="68743" sId="6">
    <nc r="Q1233" t="inlineStr">
      <is>
        <t>SIM</t>
      </is>
    </nc>
  </rcc>
  <rcc rId="68744" sId="6">
    <nc r="R1233" t="inlineStr">
      <is>
        <t>Armário</t>
      </is>
    </nc>
  </rcc>
  <rcc rId="68745" sId="6">
    <nc r="S1233" t="inlineStr">
      <is>
        <t>Monoshelf</t>
      </is>
    </nc>
  </rcc>
  <rcc rId="68746" sId="6">
    <nc r="T1233" t="inlineStr">
      <is>
        <t>Outdoor</t>
      </is>
    </nc>
  </rcc>
  <rcc rId="68747" sId="6">
    <nc r="U1233">
      <v>12</v>
    </nc>
  </rcc>
  <rcc rId="68748" sId="6">
    <nc r="V1233" t="inlineStr">
      <is>
        <t>11563</t>
      </is>
    </nc>
  </rcc>
  <rcc rId="68749" sId="6">
    <nc r="W1233" t="inlineStr">
      <is>
        <t>VWH</t>
      </is>
    </nc>
  </rcc>
  <rcc rId="68750" sId="6">
    <nc r="X1233" t="inlineStr">
      <is>
        <t>11563TTVWH</t>
      </is>
    </nc>
  </rcc>
  <rcc rId="68751" sId="6">
    <nc r="Y1233" t="inlineStr">
      <is>
        <t>AV. CENTRAL X RUA PE. ANTÔNIO HAMKEMELER</t>
      </is>
    </nc>
  </rcc>
  <rcc rId="68752" sId="6">
    <nc r="Z1233" t="inlineStr">
      <is>
        <t>SAO JOSE DOS CAMPOS</t>
      </is>
    </nc>
  </rcc>
  <rcc rId="68753" sId="6">
    <nc r="AA1233" t="inlineStr">
      <is>
        <t>TT</t>
      </is>
    </nc>
  </rcc>
  <rcc rId="68754" sId="6">
    <nc r="AB1233" t="inlineStr">
      <is>
        <t>SJC.TT.MSO07</t>
      </is>
    </nc>
  </rcc>
  <rcc rId="68755" sId="6">
    <nc r="AC1233" t="inlineStr">
      <is>
        <t>Alcatel</t>
      </is>
    </nc>
  </rcc>
  <rcc rId="68756" sId="6">
    <nc r="AD1233" t="inlineStr">
      <is>
        <t>-</t>
      </is>
    </nc>
  </rcc>
  <rcc rId="68757" sId="6">
    <nc r="AE1233" t="inlineStr">
      <is>
        <t>SJC TT 01</t>
      </is>
    </nc>
  </rcc>
  <rcc rId="68758" sId="6">
    <nc r="AF1233" t="inlineStr">
      <is>
        <t>SJC RH 01</t>
      </is>
    </nc>
  </rcc>
  <rcc rId="68759" sId="6">
    <nc r="AG1233" t="inlineStr">
      <is>
        <t>SJC RH 02</t>
      </is>
    </nc>
  </rcc>
  <rcc rId="68760" sId="6">
    <nc r="AI1233" t="inlineStr">
      <is>
        <t>SJC RH_CG2</t>
      </is>
    </nc>
  </rcc>
  <rcc rId="68761" sId="6">
    <nc r="AJ1233" t="inlineStr">
      <is>
        <t>BRU.AC.LMC2</t>
      </is>
    </nc>
  </rcc>
  <rcc rId="68762" sId="6">
    <nc r="AK1233" t="inlineStr">
      <is>
        <t>ARQ.FI.LMC2</t>
      </is>
    </nc>
  </rcc>
  <rcc rId="68763" sId="6">
    <nc r="AN1233" t="inlineStr">
      <is>
        <t>-</t>
      </is>
    </nc>
  </rcc>
  <rcc rId="68764" sId="6">
    <nc r="AO1233" t="inlineStr">
      <is>
        <t>-</t>
      </is>
    </nc>
  </rcc>
  <rcc rId="68765" sId="6">
    <nc r="AP1233" t="inlineStr">
      <is>
        <t>FA1201</t>
      </is>
    </nc>
  </rcc>
  <rcc rId="68766" sId="6">
    <nc r="AQ1233" t="inlineStr">
      <is>
        <t>ESPELHADO</t>
      </is>
    </nc>
  </rcc>
  <rcc rId="68767" sId="6">
    <nc r="AU1233">
      <v>1003674000</v>
    </nc>
  </rcc>
  <rcc rId="68768" sId="6">
    <nc r="AV1233" t="inlineStr">
      <is>
        <t>FALTA</t>
      </is>
    </nc>
  </rcc>
  <rcc rId="68769" sId="6">
    <nc r="AW1233" t="inlineStr">
      <is>
        <t>FALTA</t>
      </is>
    </nc>
  </rcc>
  <rcc rId="68770" sId="6">
    <nc r="AX1233" t="inlineStr">
      <is>
        <t>ok</t>
      </is>
    </nc>
  </rcc>
  <rcc rId="68771" sId="6">
    <nc r="BC1233">
      <v>2026063379</v>
    </nc>
  </rcc>
  <rcc rId="68772" sId="6">
    <nc r="BD1233" t="inlineStr">
      <is>
        <t>SJC.TT.VWH</t>
      </is>
    </nc>
  </rcc>
  <rcc rId="68773" sId="6">
    <nc r="A1234">
      <v>2015</v>
    </nc>
  </rcc>
  <rcc rId="68774" sId="6">
    <nc r="B1234" t="inlineStr">
      <is>
        <t>Sub Arm</t>
      </is>
    </nc>
  </rcc>
  <rcc rId="68775" sId="6">
    <nc r="C1234" t="inlineStr">
      <is>
        <t>226 Arm</t>
      </is>
    </nc>
  </rcc>
  <rcc rId="68776" sId="6">
    <nc r="D1234">
      <v>5700322440</v>
    </nc>
  </rcc>
  <rcc rId="68777" sId="6">
    <nc r="E1234" t="inlineStr">
      <is>
        <t>SIM</t>
      </is>
    </nc>
  </rcc>
  <rcc rId="68778" sId="6">
    <nc r="F1234" t="inlineStr">
      <is>
        <t>SIM</t>
      </is>
    </nc>
  </rcc>
  <rcc rId="68779" sId="6">
    <nc r="G1234">
      <v>42179</v>
    </nc>
  </rcc>
  <rcc rId="68780" sId="6">
    <nc r="H1234" t="inlineStr">
      <is>
        <t>Keymile</t>
      </is>
    </nc>
  </rcc>
  <rcc rId="68781" sId="6">
    <nc r="I1234" t="inlineStr">
      <is>
        <t>Retrofit</t>
      </is>
    </nc>
  </rcc>
  <rcc rId="68782" sId="6">
    <nc r="J1234">
      <v>192</v>
    </nc>
  </rcc>
  <rcc rId="68783" sId="6">
    <nc r="K1234">
      <v>432</v>
    </nc>
  </rcc>
  <rcc rId="68784" sId="6">
    <nc r="L1234">
      <v>4</v>
    </nc>
  </rcc>
  <rcc rId="68785" sId="6">
    <nc r="M1234">
      <v>4</v>
    </nc>
  </rcc>
  <rcc rId="68786" sId="6">
    <nc r="N1234">
      <v>32</v>
    </nc>
  </rcc>
  <rcc rId="68787" sId="6">
    <nc r="O1234" t="inlineStr">
      <is>
        <t>SIM</t>
      </is>
    </nc>
  </rcc>
  <rcc rId="68788" sId="6">
    <nc r="P1234" t="inlineStr">
      <is>
        <t>SIM</t>
      </is>
    </nc>
  </rcc>
  <rcc rId="68789" sId="6">
    <nc r="Q1234" t="inlineStr">
      <is>
        <t>SIM</t>
      </is>
    </nc>
  </rcc>
  <rcc rId="68790" sId="6">
    <nc r="R1234" t="inlineStr">
      <is>
        <t>Armário</t>
      </is>
    </nc>
  </rcc>
  <rcc rId="68791" sId="6">
    <nc r="S1234" t="inlineStr">
      <is>
        <t>Monoshelf</t>
      </is>
    </nc>
  </rcc>
  <rcc rId="68792" sId="6">
    <nc r="T1234" t="inlineStr">
      <is>
        <t>Outdoor</t>
      </is>
    </nc>
  </rcc>
  <rcc rId="68793" sId="6">
    <nc r="U1234">
      <v>12</v>
    </nc>
  </rcc>
  <rcc rId="68794" sId="6">
    <nc r="V1234" t="inlineStr">
      <is>
        <t>11563</t>
      </is>
    </nc>
  </rcc>
  <rcc rId="68795" sId="6">
    <nc r="W1234" t="inlineStr">
      <is>
        <t>VWJ</t>
      </is>
    </nc>
  </rcc>
  <rcc rId="68796" sId="6">
    <nc r="X1234" t="inlineStr">
      <is>
        <t>11563TTVWJ</t>
      </is>
    </nc>
  </rcc>
  <rcc rId="68797" sId="6">
    <nc r="Y1234" t="inlineStr">
      <is>
        <t>R : ANTONIO COSTA NUNES , 23</t>
      </is>
    </nc>
  </rcc>
  <rcc rId="68798" sId="6">
    <nc r="Z1234" t="inlineStr">
      <is>
        <t>SAO JOSE DOS CAMPOS</t>
      </is>
    </nc>
  </rcc>
  <rcc rId="68799" sId="6">
    <nc r="AA1234" t="inlineStr">
      <is>
        <t>TT</t>
      </is>
    </nc>
  </rcc>
  <rcc rId="68800" sId="6">
    <nc r="AB1234" t="inlineStr">
      <is>
        <t>SJC.TT.MSO09</t>
      </is>
    </nc>
  </rcc>
  <rcc rId="68801" sId="6">
    <nc r="AC1234" t="inlineStr">
      <is>
        <t>Alcatel</t>
      </is>
    </nc>
  </rcc>
  <rcc rId="68802" sId="6">
    <nc r="AD1234" t="inlineStr">
      <is>
        <t>-</t>
      </is>
    </nc>
  </rcc>
  <rcc rId="68803" sId="6">
    <nc r="AE1234" t="inlineStr">
      <is>
        <t>SJC TT 01</t>
      </is>
    </nc>
  </rcc>
  <rcc rId="68804" sId="6">
    <nc r="AF1234" t="inlineStr">
      <is>
        <t>SJC RH 01</t>
      </is>
    </nc>
  </rcc>
  <rcc rId="68805" sId="6">
    <nc r="AG1234" t="inlineStr">
      <is>
        <t>SJC RH 02</t>
      </is>
    </nc>
  </rcc>
  <rcc rId="68806" sId="6">
    <nc r="AI1234" t="inlineStr">
      <is>
        <t>SJC RH_CG2</t>
      </is>
    </nc>
  </rcc>
  <rcc rId="68807" sId="6">
    <nc r="AJ1234" t="inlineStr">
      <is>
        <t>BRU.AC.LMC2</t>
      </is>
    </nc>
  </rcc>
  <rcc rId="68808" sId="6">
    <nc r="AK1234" t="inlineStr">
      <is>
        <t>ARQ.FI.LMC2</t>
      </is>
    </nc>
  </rcc>
  <rcc rId="68809" sId="6">
    <nc r="AN1234" t="inlineStr">
      <is>
        <t>-</t>
      </is>
    </nc>
  </rcc>
  <rcc rId="68810" sId="6">
    <nc r="AO1234" t="inlineStr">
      <is>
        <t>-</t>
      </is>
    </nc>
  </rcc>
  <rcc rId="68811" sId="6">
    <nc r="AP1234" t="inlineStr">
      <is>
        <t>FA1201</t>
      </is>
    </nc>
  </rcc>
  <rcc rId="68812" sId="6">
    <nc r="AQ1234" t="inlineStr">
      <is>
        <t>ESPELHADO</t>
      </is>
    </nc>
  </rcc>
  <rcc rId="68813" sId="6">
    <nc r="AU1234">
      <v>1003674078</v>
    </nc>
  </rcc>
  <rcc rId="68814" sId="6">
    <nc r="AV1234" t="inlineStr">
      <is>
        <t>FALTA</t>
      </is>
    </nc>
  </rcc>
  <rcc rId="68815" sId="6">
    <nc r="AW1234" t="inlineStr">
      <is>
        <t>FALTA</t>
      </is>
    </nc>
  </rcc>
  <rcc rId="68816" sId="6">
    <nc r="AX1234" t="inlineStr">
      <is>
        <t>ok</t>
      </is>
    </nc>
  </rcc>
  <rcc rId="68817" sId="6">
    <nc r="BC1234">
      <v>2026063379</v>
    </nc>
  </rcc>
  <rcc rId="68818" sId="6">
    <nc r="BD1234" t="inlineStr">
      <is>
        <t>SJC.TT.VWJ</t>
      </is>
    </nc>
  </rcc>
  <rcc rId="68819" sId="6">
    <nc r="A1235">
      <v>2015</v>
    </nc>
  </rcc>
  <rcc rId="68820" sId="6">
    <nc r="B1235" t="inlineStr">
      <is>
        <t>Sub Arm</t>
      </is>
    </nc>
  </rcc>
  <rcc rId="68821" sId="6">
    <nc r="C1235" t="inlineStr">
      <is>
        <t>226 Arm</t>
      </is>
    </nc>
  </rcc>
  <rcc rId="68822" sId="6">
    <nc r="D1235">
      <v>5700322436</v>
    </nc>
  </rcc>
  <rcc rId="68823" sId="6">
    <nc r="E1235" t="inlineStr">
      <is>
        <t>SIM</t>
      </is>
    </nc>
  </rcc>
  <rcc rId="68824" sId="6">
    <nc r="F1235" t="inlineStr">
      <is>
        <t>SIM</t>
      </is>
    </nc>
  </rcc>
  <rcc rId="68825" sId="6">
    <nc r="G1235">
      <v>42157</v>
    </nc>
  </rcc>
  <rcc rId="68826" sId="6">
    <nc r="H1235" t="inlineStr">
      <is>
        <t>Keymile</t>
      </is>
    </nc>
  </rcc>
  <rcc rId="68827" sId="6">
    <nc r="I1235" t="inlineStr">
      <is>
        <t>Retrofit</t>
      </is>
    </nc>
  </rcc>
  <rcc rId="68828" sId="6">
    <nc r="J1235">
      <v>192</v>
    </nc>
  </rcc>
  <rcc rId="68829" sId="6">
    <nc r="K1235">
      <v>432</v>
    </nc>
  </rcc>
  <rcc rId="68830" sId="6">
    <nc r="L1235">
      <v>4</v>
    </nc>
  </rcc>
  <rcc rId="68831" sId="6">
    <nc r="M1235">
      <v>4</v>
    </nc>
  </rcc>
  <rcc rId="68832" sId="6">
    <nc r="N1235">
      <v>32</v>
    </nc>
  </rcc>
  <rcc rId="68833" sId="6">
    <nc r="O1235" t="inlineStr">
      <is>
        <t>SIM</t>
      </is>
    </nc>
  </rcc>
  <rcc rId="68834" sId="6">
    <nc r="P1235" t="inlineStr">
      <is>
        <t>SIM</t>
      </is>
    </nc>
  </rcc>
  <rcc rId="68835" sId="6">
    <nc r="Q1235" t="inlineStr">
      <is>
        <t>SIM</t>
      </is>
    </nc>
  </rcc>
  <rcc rId="68836" sId="6">
    <nc r="R1235" t="inlineStr">
      <is>
        <t>Armário</t>
      </is>
    </nc>
  </rcc>
  <rcc rId="68837" sId="6">
    <nc r="S1235" t="inlineStr">
      <is>
        <t>Monoshelf</t>
      </is>
    </nc>
  </rcc>
  <rcc rId="68838" sId="6">
    <nc r="T1235" t="inlineStr">
      <is>
        <t>Outdoor</t>
      </is>
    </nc>
  </rcc>
  <rcc rId="68839" sId="6">
    <nc r="U1235">
      <v>12</v>
    </nc>
  </rcc>
  <rcc rId="68840" sId="6">
    <nc r="V1235" t="inlineStr">
      <is>
        <t>11563</t>
      </is>
    </nc>
  </rcc>
  <rcc rId="68841" sId="6">
    <nc r="W1235" t="inlineStr">
      <is>
        <t>VWK</t>
      </is>
    </nc>
  </rcc>
  <rcc rId="68842" sId="6">
    <nc r="X1235" t="inlineStr">
      <is>
        <t>11563TTVWK</t>
      </is>
    </nc>
  </rcc>
  <rcc rId="68843" sId="6">
    <nc r="Y1235" t="inlineStr">
      <is>
        <t>ETR : DO CAJURU , 2000</t>
      </is>
    </nc>
  </rcc>
  <rcc rId="68844" sId="6">
    <nc r="Z1235" t="inlineStr">
      <is>
        <t>SAO JOSE DOS CAMPOS</t>
      </is>
    </nc>
  </rcc>
  <rcc rId="68845" sId="6">
    <nc r="AA1235" t="inlineStr">
      <is>
        <t>TT</t>
      </is>
    </nc>
  </rcc>
  <rcc rId="68846" sId="6">
    <nc r="AB1235" t="inlineStr">
      <is>
        <t>SJC.TT.MSO08</t>
      </is>
    </nc>
  </rcc>
  <rcc rId="68847" sId="6">
    <nc r="AC1235" t="inlineStr">
      <is>
        <t>Alcatel</t>
      </is>
    </nc>
  </rcc>
  <rcc rId="68848" sId="6">
    <nc r="AD1235" t="inlineStr">
      <is>
        <t>-</t>
      </is>
    </nc>
  </rcc>
  <rcc rId="68849" sId="6">
    <nc r="AE1235" t="inlineStr">
      <is>
        <t>SJC TT 01</t>
      </is>
    </nc>
  </rcc>
  <rcc rId="68850" sId="6">
    <nc r="AF1235" t="inlineStr">
      <is>
        <t>SJC RH 01</t>
      </is>
    </nc>
  </rcc>
  <rcc rId="68851" sId="6">
    <nc r="AG1235" t="inlineStr">
      <is>
        <t>SJC RH 02</t>
      </is>
    </nc>
  </rcc>
  <rcc rId="68852" sId="6">
    <nc r="AI1235" t="inlineStr">
      <is>
        <t>SJC RH_CG2</t>
      </is>
    </nc>
  </rcc>
  <rcc rId="68853" sId="6">
    <nc r="AJ1235" t="inlineStr">
      <is>
        <t>BRU.AC.LMC2</t>
      </is>
    </nc>
  </rcc>
  <rcc rId="68854" sId="6">
    <nc r="AK1235" t="inlineStr">
      <is>
        <t>ARQ.FI.LMC2</t>
      </is>
    </nc>
  </rcc>
  <rcc rId="68855" sId="6">
    <nc r="AN1235" t="inlineStr">
      <is>
        <t>-</t>
      </is>
    </nc>
  </rcc>
  <rcc rId="68856" sId="6">
    <nc r="AO1235" t="inlineStr">
      <is>
        <t>-</t>
      </is>
    </nc>
  </rcc>
  <rcc rId="68857" sId="6">
    <nc r="AP1235" t="inlineStr">
      <is>
        <t>FA1201</t>
      </is>
    </nc>
  </rcc>
  <rcc rId="68858" sId="6">
    <nc r="AQ1235" t="inlineStr">
      <is>
        <t>ESPELHADO</t>
      </is>
    </nc>
  </rcc>
  <rcc rId="68859" sId="6">
    <nc r="AU1235">
      <v>1003674140</v>
    </nc>
  </rcc>
  <rcc rId="68860" sId="6">
    <nc r="AV1235" t="inlineStr">
      <is>
        <t>FALTA</t>
      </is>
    </nc>
  </rcc>
  <rcc rId="68861" sId="6">
    <nc r="AW1235" t="inlineStr">
      <is>
        <t>FALTA</t>
      </is>
    </nc>
  </rcc>
  <rcc rId="68862" sId="6">
    <nc r="AX1235" t="inlineStr">
      <is>
        <t>ok</t>
      </is>
    </nc>
  </rcc>
  <rcc rId="68863" sId="6">
    <nc r="BC1235">
      <v>2026063379</v>
    </nc>
  </rcc>
  <rcc rId="68864" sId="6">
    <nc r="BD1235" t="inlineStr">
      <is>
        <t>SJC.TT.VWK</t>
      </is>
    </nc>
  </rcc>
  <rcc rId="68865" sId="6">
    <nc r="A1236">
      <v>2015</v>
    </nc>
  </rcc>
  <rcc rId="68866" sId="6">
    <nc r="B1236" t="inlineStr">
      <is>
        <t>Sub Arm</t>
      </is>
    </nc>
  </rcc>
  <rcc rId="68867" sId="6">
    <nc r="C1236" t="inlineStr">
      <is>
        <t>226 Arm</t>
      </is>
    </nc>
  </rcc>
  <rcc rId="68868" sId="6">
    <nc r="D1236">
      <v>5700322444</v>
    </nc>
  </rcc>
  <rcc rId="68869" sId="6">
    <nc r="E1236" t="inlineStr">
      <is>
        <t>SIM</t>
      </is>
    </nc>
  </rcc>
  <rcc rId="68870" sId="6">
    <nc r="F1236" t="inlineStr">
      <is>
        <t>SIM</t>
      </is>
    </nc>
  </rcc>
  <rcc rId="68871" sId="6">
    <nc r="G1236">
      <v>42090</v>
    </nc>
  </rcc>
  <rcc rId="68872" sId="6">
    <nc r="H1236" t="inlineStr">
      <is>
        <t>Keymile</t>
      </is>
    </nc>
  </rcc>
  <rcc rId="68873" sId="6">
    <nc r="I1236" t="inlineStr">
      <is>
        <t>Retrofit</t>
      </is>
    </nc>
  </rcc>
  <rcc rId="68874" sId="6">
    <nc r="J1236">
      <v>192</v>
    </nc>
  </rcc>
  <rcc rId="68875" sId="6">
    <nc r="K1236">
      <v>432</v>
    </nc>
  </rcc>
  <rcc rId="68876" sId="6">
    <nc r="L1236">
      <v>4</v>
    </nc>
  </rcc>
  <rcc rId="68877" sId="6">
    <nc r="M1236">
      <v>4</v>
    </nc>
  </rcc>
  <rcc rId="68878" sId="6">
    <nc r="N1236">
      <v>32</v>
    </nc>
  </rcc>
  <rcc rId="68879" sId="6">
    <nc r="O1236" t="inlineStr">
      <is>
        <t>SIM</t>
      </is>
    </nc>
  </rcc>
  <rcc rId="68880" sId="6">
    <nc r="P1236" t="inlineStr">
      <is>
        <t>SIM</t>
      </is>
    </nc>
  </rcc>
  <rcc rId="68881" sId="6">
    <nc r="Q1236" t="inlineStr">
      <is>
        <t>SIM</t>
      </is>
    </nc>
  </rcc>
  <rcc rId="68882" sId="6">
    <nc r="R1236" t="inlineStr">
      <is>
        <t>Armário</t>
      </is>
    </nc>
  </rcc>
  <rcc rId="68883" sId="6">
    <nc r="S1236" t="inlineStr">
      <is>
        <t>Monoshelf</t>
      </is>
    </nc>
  </rcc>
  <rcc rId="68884" sId="6">
    <nc r="T1236" t="inlineStr">
      <is>
        <t>Outdoor</t>
      </is>
    </nc>
  </rcc>
  <rcc rId="68885" sId="6">
    <nc r="U1236">
      <v>12</v>
    </nc>
  </rcc>
  <rcc rId="68886" sId="6">
    <nc r="V1236" t="inlineStr">
      <is>
        <t>11563</t>
      </is>
    </nc>
  </rcc>
  <rcc rId="68887" sId="6">
    <nc r="W1236" t="inlineStr">
      <is>
        <t>VWL</t>
      </is>
    </nc>
  </rcc>
  <rcc rId="68888" sId="6">
    <nc r="X1236" t="inlineStr">
      <is>
        <t>11563TTVWL</t>
      </is>
    </nc>
  </rcc>
  <rcc rId="68889" sId="6">
    <nc r="Y1236" t="inlineStr">
      <is>
        <t>AV : EDUARDO LOURENÇO , 25</t>
      </is>
    </nc>
  </rcc>
  <rcc rId="68890" sId="6">
    <nc r="Z1236" t="inlineStr">
      <is>
        <t>SAO JOSE DOS CAMPOS</t>
      </is>
    </nc>
  </rcc>
  <rcc rId="68891" sId="6">
    <nc r="AA1236" t="inlineStr">
      <is>
        <t>TT</t>
      </is>
    </nc>
  </rcc>
  <rcc rId="68892" sId="6">
    <nc r="AB1236" t="inlineStr">
      <is>
        <t>SJC.TT.MSO10</t>
      </is>
    </nc>
  </rcc>
  <rcc rId="68893" sId="6">
    <nc r="AC1236" t="inlineStr">
      <is>
        <t>Alcatel</t>
      </is>
    </nc>
  </rcc>
  <rcc rId="68894" sId="6">
    <nc r="AD1236" t="inlineStr">
      <is>
        <t>-</t>
      </is>
    </nc>
  </rcc>
  <rcc rId="68895" sId="6">
    <nc r="AE1236" t="inlineStr">
      <is>
        <t>SJC TT 01</t>
      </is>
    </nc>
  </rcc>
  <rcc rId="68896" sId="6">
    <nc r="AF1236" t="inlineStr">
      <is>
        <t>SJC RH 01</t>
      </is>
    </nc>
  </rcc>
  <rcc rId="68897" sId="6">
    <nc r="AG1236" t="inlineStr">
      <is>
        <t>SJC RH 02</t>
      </is>
    </nc>
  </rcc>
  <rcc rId="68898" sId="6">
    <nc r="AI1236" t="inlineStr">
      <is>
        <t>SJC RH_CG2</t>
      </is>
    </nc>
  </rcc>
  <rcc rId="68899" sId="6">
    <nc r="AJ1236" t="inlineStr">
      <is>
        <t>BRU.AC.LMC2</t>
      </is>
    </nc>
  </rcc>
  <rcc rId="68900" sId="6">
    <nc r="AK1236" t="inlineStr">
      <is>
        <t>ARQ.FI.LMC2</t>
      </is>
    </nc>
  </rcc>
  <rcc rId="68901" sId="6">
    <nc r="AN1236" t="inlineStr">
      <is>
        <t>-</t>
      </is>
    </nc>
  </rcc>
  <rcc rId="68902" sId="6">
    <nc r="AO1236" t="inlineStr">
      <is>
        <t>-</t>
      </is>
    </nc>
  </rcc>
  <rcc rId="68903" sId="6">
    <nc r="AP1236" t="inlineStr">
      <is>
        <t>FA1201</t>
      </is>
    </nc>
  </rcc>
  <rcc rId="68904" sId="6">
    <nc r="AQ1236" t="inlineStr">
      <is>
        <t>ESPELHADO</t>
      </is>
    </nc>
  </rcc>
  <rcc rId="68905" sId="6">
    <nc r="AU1236">
      <v>1003674230</v>
    </nc>
  </rcc>
  <rcc rId="68906" sId="6">
    <nc r="AV1236" t="inlineStr">
      <is>
        <t>FALTA</t>
      </is>
    </nc>
  </rcc>
  <rcc rId="68907" sId="6">
    <nc r="AW1236" t="inlineStr">
      <is>
        <t>FALTA</t>
      </is>
    </nc>
  </rcc>
  <rcc rId="68908" sId="6">
    <nc r="AX1236" t="inlineStr">
      <is>
        <t>ok</t>
      </is>
    </nc>
  </rcc>
  <rcc rId="68909" sId="6">
    <nc r="BC1236">
      <v>2026063379</v>
    </nc>
  </rcc>
  <rcc rId="68910" sId="6">
    <nc r="BD1236" t="inlineStr">
      <is>
        <t>SJC.TT.VWL</t>
      </is>
    </nc>
  </rcc>
  <rcc rId="68911" sId="6">
    <nc r="A1237">
      <v>2015</v>
    </nc>
  </rcc>
  <rcc rId="68912" sId="6">
    <nc r="B1237" t="inlineStr">
      <is>
        <t>Sub Arm</t>
      </is>
    </nc>
  </rcc>
  <rcc rId="68913" sId="6">
    <nc r="C1237" t="inlineStr">
      <is>
        <t>226 Arm</t>
      </is>
    </nc>
  </rcc>
  <rcc rId="68914" sId="6">
    <nc r="D1237">
      <v>5700324231</v>
    </nc>
  </rcc>
  <rcc rId="68915" sId="6">
    <nc r="E1237" t="inlineStr">
      <is>
        <t>SIM</t>
      </is>
    </nc>
  </rcc>
  <rcc rId="68916" sId="6">
    <nc r="F1237" t="inlineStr">
      <is>
        <t>SIM</t>
      </is>
    </nc>
  </rcc>
  <rcc rId="68917" sId="6">
    <nc r="G1237">
      <v>42167</v>
    </nc>
  </rcc>
  <rcc rId="68918" sId="6">
    <nc r="H1237" t="inlineStr">
      <is>
        <t>Keymile</t>
      </is>
    </nc>
  </rcc>
  <rcc rId="68919" sId="6">
    <nc r="I1237" t="inlineStr">
      <is>
        <t>Retrofit</t>
      </is>
    </nc>
  </rcc>
  <rcc rId="68920" sId="6">
    <nc r="J1237">
      <v>192</v>
    </nc>
  </rcc>
  <rcc rId="68921" sId="6">
    <nc r="K1237">
      <v>432</v>
    </nc>
  </rcc>
  <rcc rId="68922" sId="6">
    <nc r="L1237">
      <v>4</v>
    </nc>
  </rcc>
  <rcc rId="68923" sId="6">
    <nc r="M1237">
      <v>4</v>
    </nc>
  </rcc>
  <rcc rId="68924" sId="6">
    <nc r="N1237">
      <v>32</v>
    </nc>
  </rcc>
  <rcc rId="68925" sId="6">
    <nc r="O1237" t="inlineStr">
      <is>
        <t>SIM</t>
      </is>
    </nc>
  </rcc>
  <rcc rId="68926" sId="6">
    <nc r="P1237" t="inlineStr">
      <is>
        <t>SIM</t>
      </is>
    </nc>
  </rcc>
  <rcc rId="68927" sId="6">
    <nc r="Q1237" t="inlineStr">
      <is>
        <t>SIM</t>
      </is>
    </nc>
  </rcc>
  <rcc rId="68928" sId="6">
    <nc r="R1237" t="inlineStr">
      <is>
        <t>Armário</t>
      </is>
    </nc>
  </rcc>
  <rcc rId="68929" sId="6">
    <nc r="S1237" t="inlineStr">
      <is>
        <t>Monoshelf</t>
      </is>
    </nc>
  </rcc>
  <rcc rId="68930" sId="6">
    <nc r="T1237" t="inlineStr">
      <is>
        <t>Outdoor</t>
      </is>
    </nc>
  </rcc>
  <rcc rId="68931" sId="6">
    <nc r="U1237">
      <v>12</v>
    </nc>
  </rcc>
  <rcc rId="68932" sId="6">
    <nc r="V1237" t="inlineStr">
      <is>
        <t>11563</t>
      </is>
    </nc>
  </rcc>
  <rcc rId="68933" sId="6">
    <nc r="W1237" t="inlineStr">
      <is>
        <t>VWO</t>
      </is>
    </nc>
  </rcc>
  <rcc rId="68934" sId="6">
    <nc r="X1237" t="inlineStr">
      <is>
        <t>11563TTVWO</t>
      </is>
    </nc>
  </rcc>
  <rcc rId="68935" sId="6">
    <nc r="Y1237" t="inlineStr">
      <is>
        <t>R : DURVALINA SILVA AGUIAR , 510</t>
      </is>
    </nc>
  </rcc>
  <rcc rId="68936" sId="6">
    <nc r="Z1237" t="inlineStr">
      <is>
        <t>SAO JOSE DOS CAMPOS</t>
      </is>
    </nc>
  </rcc>
  <rcc rId="68937" sId="6">
    <nc r="AA1237" t="inlineStr">
      <is>
        <t>TT</t>
      </is>
    </nc>
  </rcc>
  <rcc rId="68938" sId="6">
    <nc r="AB1237" t="inlineStr">
      <is>
        <t>SJC.TT.MSO11</t>
      </is>
    </nc>
  </rcc>
  <rcc rId="68939" sId="6">
    <nc r="AC1237" t="inlineStr">
      <is>
        <t>Alcatel</t>
      </is>
    </nc>
  </rcc>
  <rcc rId="68940" sId="6">
    <nc r="AD1237" t="inlineStr">
      <is>
        <t>-</t>
      </is>
    </nc>
  </rcc>
  <rcc rId="68941" sId="6">
    <nc r="AE1237" t="inlineStr">
      <is>
        <t>SJC TT 01</t>
      </is>
    </nc>
  </rcc>
  <rcc rId="68942" sId="6">
    <nc r="AF1237" t="inlineStr">
      <is>
        <t>SJC RH 01</t>
      </is>
    </nc>
  </rcc>
  <rcc rId="68943" sId="6">
    <nc r="AG1237" t="inlineStr">
      <is>
        <t>SJC RH 02</t>
      </is>
    </nc>
  </rcc>
  <rcc rId="68944" sId="6">
    <nc r="AI1237" t="inlineStr">
      <is>
        <t>SJC RH_CG2</t>
      </is>
    </nc>
  </rcc>
  <rcc rId="68945" sId="6">
    <nc r="AJ1237" t="inlineStr">
      <is>
        <t>BRU.AC.LMC2</t>
      </is>
    </nc>
  </rcc>
  <rcc rId="68946" sId="6">
    <nc r="AK1237" t="inlineStr">
      <is>
        <t>ARQ.FI.LMC2</t>
      </is>
    </nc>
  </rcc>
  <rcc rId="68947" sId="6">
    <nc r="AN1237" t="inlineStr">
      <is>
        <t>-</t>
      </is>
    </nc>
  </rcc>
  <rcc rId="68948" sId="6">
    <nc r="AO1237" t="inlineStr">
      <is>
        <t>-</t>
      </is>
    </nc>
  </rcc>
  <rcc rId="68949" sId="6">
    <nc r="AP1237" t="inlineStr">
      <is>
        <t>FA1201</t>
      </is>
    </nc>
  </rcc>
  <rcc rId="68950" sId="6">
    <nc r="AQ1237" t="inlineStr">
      <is>
        <t>ESPELHADO</t>
      </is>
    </nc>
  </rcc>
  <rcc rId="68951" sId="6">
    <nc r="AU1237">
      <v>1003674272</v>
    </nc>
  </rcc>
  <rcc rId="68952" sId="6">
    <nc r="AV1237" t="inlineStr">
      <is>
        <t>FALTA</t>
      </is>
    </nc>
  </rcc>
  <rcc rId="68953" sId="6">
    <nc r="AW1237" t="inlineStr">
      <is>
        <t>FALTA</t>
      </is>
    </nc>
  </rcc>
  <rcc rId="68954" sId="6">
    <nc r="BC1237">
      <v>2026063379</v>
    </nc>
  </rcc>
  <rcc rId="68955" sId="6">
    <nc r="BD1237" t="inlineStr">
      <is>
        <t>SJC.TT.VWO</t>
      </is>
    </nc>
  </rcc>
  <rcc rId="68956" sId="6">
    <nc r="A1238">
      <v>2015</v>
    </nc>
  </rcc>
  <rcc rId="68957" sId="6">
    <nc r="B1238" t="inlineStr">
      <is>
        <t>Sub Arm</t>
      </is>
    </nc>
  </rcc>
  <rcc rId="68958" sId="6">
    <nc r="C1238" t="inlineStr">
      <is>
        <t>226 Arm</t>
      </is>
    </nc>
  </rcc>
  <rcc rId="68959" sId="6">
    <nc r="D1238">
      <v>5700322465</v>
    </nc>
  </rcc>
  <rcc rId="68960" sId="6">
    <nc r="E1238" t="inlineStr">
      <is>
        <t>SIM</t>
      </is>
    </nc>
  </rcc>
  <rcc rId="68961" sId="6">
    <nc r="F1238" t="inlineStr">
      <is>
        <t>SIM</t>
      </is>
    </nc>
  </rcc>
  <rcc rId="68962" sId="6">
    <nc r="G1238">
      <v>42208</v>
    </nc>
  </rcc>
  <rcc rId="68963" sId="6">
    <nc r="H1238" t="inlineStr">
      <is>
        <t>Keymile</t>
      </is>
    </nc>
  </rcc>
  <rcc rId="68964" sId="6">
    <nc r="I1238" t="inlineStr">
      <is>
        <t>Retrofit</t>
      </is>
    </nc>
  </rcc>
  <rcc rId="68965" sId="6">
    <nc r="J1238">
      <v>192</v>
    </nc>
  </rcc>
  <rcc rId="68966" sId="6">
    <nc r="K1238">
      <v>432</v>
    </nc>
  </rcc>
  <rcc rId="68967" sId="6">
    <nc r="L1238">
      <v>4</v>
    </nc>
  </rcc>
  <rcc rId="68968" sId="6">
    <nc r="M1238">
      <v>4</v>
    </nc>
  </rcc>
  <rcc rId="68969" sId="6">
    <nc r="N1238">
      <v>32</v>
    </nc>
  </rcc>
  <rcc rId="68970" sId="6">
    <nc r="O1238" t="inlineStr">
      <is>
        <t>SIM</t>
      </is>
    </nc>
  </rcc>
  <rcc rId="68971" sId="6">
    <nc r="P1238" t="inlineStr">
      <is>
        <t>SIM</t>
      </is>
    </nc>
  </rcc>
  <rcc rId="68972" sId="6">
    <nc r="Q1238" t="inlineStr">
      <is>
        <t>SIM</t>
      </is>
    </nc>
  </rcc>
  <rcc rId="68973" sId="6">
    <nc r="R1238" t="inlineStr">
      <is>
        <t>Armário</t>
      </is>
    </nc>
  </rcc>
  <rcc rId="68974" sId="6">
    <nc r="S1238" t="inlineStr">
      <is>
        <t>Monoshelf</t>
      </is>
    </nc>
  </rcc>
  <rcc rId="68975" sId="6">
    <nc r="T1238" t="inlineStr">
      <is>
        <t>Outdoor</t>
      </is>
    </nc>
  </rcc>
  <rcc rId="68976" sId="6">
    <nc r="U1238">
      <v>12</v>
    </nc>
  </rcc>
  <rcc rId="68977" sId="6">
    <nc r="V1238" t="inlineStr">
      <is>
        <t>11563</t>
      </is>
    </nc>
  </rcc>
  <rcc rId="68978" sId="6">
    <nc r="W1238" t="inlineStr">
      <is>
        <t>VWV</t>
      </is>
    </nc>
  </rcc>
  <rcc rId="68979" sId="6">
    <nc r="X1238" t="inlineStr">
      <is>
        <t>11563TTVWV</t>
      </is>
    </nc>
  </rcc>
  <rcc rId="68980" sId="6">
    <nc r="Y1238" t="inlineStr">
      <is>
        <t>AVENIDA BENEDITO FRIGGI C/ RUA LUÍS MONTEIRO</t>
      </is>
    </nc>
  </rcc>
  <rcc rId="68981" sId="6">
    <nc r="Z1238" t="inlineStr">
      <is>
        <t>SAO JOSE DOS CAMPOS</t>
      </is>
    </nc>
  </rcc>
  <rcc rId="68982" sId="6">
    <nc r="AA1238" t="inlineStr">
      <is>
        <t>TT</t>
      </is>
    </nc>
  </rcc>
  <rcc rId="68983" sId="6">
    <nc r="AB1238" t="inlineStr">
      <is>
        <t>SJC.TT.MSO16</t>
      </is>
    </nc>
  </rcc>
  <rcc rId="68984" sId="6">
    <nc r="AC1238" t="inlineStr">
      <is>
        <t>Alcatel</t>
      </is>
    </nc>
  </rcc>
  <rcc rId="68985" sId="6">
    <nc r="AD1238" t="inlineStr">
      <is>
        <t>-</t>
      </is>
    </nc>
  </rcc>
  <rcc rId="68986" sId="6">
    <nc r="AE1238" t="inlineStr">
      <is>
        <t>SJC TT 01</t>
      </is>
    </nc>
  </rcc>
  <rcc rId="68987" sId="6">
    <nc r="AF1238" t="inlineStr">
      <is>
        <t>SJC RH 01</t>
      </is>
    </nc>
  </rcc>
  <rcc rId="68988" sId="6">
    <nc r="AG1238" t="inlineStr">
      <is>
        <t>SJC RH 02</t>
      </is>
    </nc>
  </rcc>
  <rcc rId="68989" sId="6">
    <nc r="AI1238" t="inlineStr">
      <is>
        <t>SJC RH_CG2</t>
      </is>
    </nc>
  </rcc>
  <rcc rId="68990" sId="6">
    <nc r="AJ1238" t="inlineStr">
      <is>
        <t>BRU.AC.LMC2</t>
      </is>
    </nc>
  </rcc>
  <rcc rId="68991" sId="6">
    <nc r="AK1238" t="inlineStr">
      <is>
        <t>ARQ.FI.LMC2</t>
      </is>
    </nc>
  </rcc>
  <rcc rId="68992" sId="6">
    <nc r="AN1238" t="inlineStr">
      <is>
        <t>-</t>
      </is>
    </nc>
  </rcc>
  <rcc rId="68993" sId="6">
    <nc r="AO1238" t="inlineStr">
      <is>
        <t>-</t>
      </is>
    </nc>
  </rcc>
  <rcc rId="68994" sId="6">
    <nc r="AP1238" t="inlineStr">
      <is>
        <t>FA1201</t>
      </is>
    </nc>
  </rcc>
  <rcc rId="68995" sId="6">
    <nc r="AQ1238" t="inlineStr">
      <is>
        <t>V5.2</t>
      </is>
    </nc>
  </rcc>
  <rcc rId="68996" sId="6">
    <nc r="AU1238">
      <v>1003674663</v>
    </nc>
  </rcc>
  <rcc rId="68997" sId="6">
    <nc r="AV1238" t="inlineStr">
      <is>
        <t>FALTA</t>
      </is>
    </nc>
  </rcc>
  <rcc rId="68998" sId="6">
    <nc r="AW1238" t="inlineStr">
      <is>
        <t>FALTA</t>
      </is>
    </nc>
  </rcc>
  <rcc rId="68999" sId="6">
    <nc r="AX1238" t="inlineStr">
      <is>
        <t>ok</t>
      </is>
    </nc>
  </rcc>
  <rcc rId="69000" sId="6">
    <nc r="BC1238">
      <v>2026063379</v>
    </nc>
  </rcc>
  <rcc rId="69001" sId="6">
    <nc r="BD1238" t="inlineStr">
      <is>
        <t>SJC.TT.VWV</t>
      </is>
    </nc>
  </rcc>
  <rcc rId="69002" sId="6">
    <nc r="A1239">
      <v>2015</v>
    </nc>
  </rcc>
  <rcc rId="69003" sId="6">
    <nc r="B1239" t="inlineStr">
      <is>
        <t>Sub Arm</t>
      </is>
    </nc>
  </rcc>
  <rcc rId="69004" sId="6">
    <nc r="C1239" t="inlineStr">
      <is>
        <t>226 Arm</t>
      </is>
    </nc>
  </rcc>
  <rcc rId="69005" sId="6">
    <nc r="D1239">
      <v>5700322457</v>
    </nc>
  </rcc>
  <rcc rId="69006" sId="6">
    <nc r="E1239" t="inlineStr">
      <is>
        <t>SIM</t>
      </is>
    </nc>
  </rcc>
  <rcc rId="69007" sId="6">
    <nc r="F1239" t="inlineStr">
      <is>
        <t>SIM</t>
      </is>
    </nc>
  </rcc>
  <rcc rId="69008" sId="6">
    <nc r="G1239">
      <v>42181</v>
    </nc>
  </rcc>
  <rcc rId="69009" sId="6">
    <nc r="H1239" t="inlineStr">
      <is>
        <t>Keymile</t>
      </is>
    </nc>
  </rcc>
  <rcc rId="69010" sId="6">
    <nc r="I1239" t="inlineStr">
      <is>
        <t>Retrofit</t>
      </is>
    </nc>
  </rcc>
  <rcc rId="69011" sId="6">
    <nc r="J1239">
      <v>192</v>
    </nc>
  </rcc>
  <rcc rId="69012" sId="6">
    <nc r="K1239">
      <v>432</v>
    </nc>
  </rcc>
  <rcc rId="69013" sId="6">
    <nc r="L1239">
      <v>4</v>
    </nc>
  </rcc>
  <rcc rId="69014" sId="6">
    <nc r="M1239">
      <v>4</v>
    </nc>
  </rcc>
  <rcc rId="69015" sId="6">
    <nc r="N1239">
      <v>32</v>
    </nc>
  </rcc>
  <rcc rId="69016" sId="6">
    <nc r="O1239" t="inlineStr">
      <is>
        <t>SIM</t>
      </is>
    </nc>
  </rcc>
  <rcc rId="69017" sId="6">
    <nc r="P1239" t="inlineStr">
      <is>
        <t>SIM</t>
      </is>
    </nc>
  </rcc>
  <rcc rId="69018" sId="6">
    <nc r="Q1239" t="inlineStr">
      <is>
        <t>SIM</t>
      </is>
    </nc>
  </rcc>
  <rcc rId="69019" sId="6">
    <nc r="R1239" t="inlineStr">
      <is>
        <t>Armário</t>
      </is>
    </nc>
  </rcc>
  <rcc rId="69020" sId="6">
    <nc r="S1239" t="inlineStr">
      <is>
        <t>Monoshelf</t>
      </is>
    </nc>
  </rcc>
  <rcc rId="69021" sId="6">
    <nc r="T1239" t="inlineStr">
      <is>
        <t>Outdoor</t>
      </is>
    </nc>
  </rcc>
  <rcc rId="69022" sId="6">
    <nc r="U1239">
      <v>12</v>
    </nc>
  </rcc>
  <rcc rId="69023" sId="6">
    <nc r="V1239" t="inlineStr">
      <is>
        <t>11563</t>
      </is>
    </nc>
  </rcc>
  <rcc rId="69024" sId="6">
    <nc r="W1239" t="inlineStr">
      <is>
        <t>VWX</t>
      </is>
    </nc>
  </rcc>
  <rcc rId="69025" sId="6">
    <nc r="X1239" t="inlineStr">
      <is>
        <t>11563TTVWX</t>
      </is>
    </nc>
  </rcc>
  <rcc rId="69026" sId="6">
    <nc r="Y1239" t="inlineStr">
      <is>
        <t>RUA MARIA JÚLIA DIAS VENEZIANI X RUA BELJOEIRO</t>
      </is>
    </nc>
  </rcc>
  <rcc rId="69027" sId="6">
    <nc r="Z1239" t="inlineStr">
      <is>
        <t>SAO JOSE DOS CAMPOS</t>
      </is>
    </nc>
  </rcc>
  <rcc rId="69028" sId="6">
    <nc r="AA1239" t="inlineStr">
      <is>
        <t>TT</t>
      </is>
    </nc>
  </rcc>
  <rcc rId="69029" sId="6">
    <nc r="AB1239" t="inlineStr">
      <is>
        <t>SJC.TT.MSO14</t>
      </is>
    </nc>
  </rcc>
  <rcc rId="69030" sId="6">
    <nc r="AC1239" t="inlineStr">
      <is>
        <t>Alcatel</t>
      </is>
    </nc>
  </rcc>
  <rcc rId="69031" sId="6">
    <nc r="AD1239" t="inlineStr">
      <is>
        <t>-</t>
      </is>
    </nc>
  </rcc>
  <rcc rId="69032" sId="6">
    <nc r="AE1239" t="inlineStr">
      <is>
        <t>SJC TT 01</t>
      </is>
    </nc>
  </rcc>
  <rcc rId="69033" sId="6">
    <nc r="AF1239" t="inlineStr">
      <is>
        <t>SJC RH 01</t>
      </is>
    </nc>
  </rcc>
  <rcc rId="69034" sId="6">
    <nc r="AG1239" t="inlineStr">
      <is>
        <t>SJC RH 02</t>
      </is>
    </nc>
  </rcc>
  <rcc rId="69035" sId="6">
    <nc r="AI1239" t="inlineStr">
      <is>
        <t>SJC RH_CG2</t>
      </is>
    </nc>
  </rcc>
  <rcc rId="69036" sId="6">
    <nc r="AJ1239" t="inlineStr">
      <is>
        <t>BRU.AC.LMC2</t>
      </is>
    </nc>
  </rcc>
  <rcc rId="69037" sId="6">
    <nc r="AK1239" t="inlineStr">
      <is>
        <t>ARQ.FI.LMC2</t>
      </is>
    </nc>
  </rcc>
  <rcc rId="69038" sId="6">
    <nc r="AN1239" t="inlineStr">
      <is>
        <t>-</t>
      </is>
    </nc>
  </rcc>
  <rcc rId="69039" sId="6">
    <nc r="AO1239" t="inlineStr">
      <is>
        <t>-</t>
      </is>
    </nc>
  </rcc>
  <rcc rId="69040" sId="6">
    <nc r="AP1239" t="inlineStr">
      <is>
        <t>FA1201</t>
      </is>
    </nc>
  </rcc>
  <rcc rId="69041" sId="6">
    <nc r="AQ1239" t="inlineStr">
      <is>
        <t>V5.2</t>
      </is>
    </nc>
  </rcc>
  <rcc rId="69042" sId="6">
    <nc r="AU1239">
      <v>1003674736</v>
    </nc>
  </rcc>
  <rcc rId="69043" sId="6">
    <nc r="AV1239" t="inlineStr">
      <is>
        <t>FALTA</t>
      </is>
    </nc>
  </rcc>
  <rcc rId="69044" sId="6">
    <nc r="AW1239" t="inlineStr">
      <is>
        <t>FALTA</t>
      </is>
    </nc>
  </rcc>
  <rcc rId="69045" sId="6">
    <nc r="BC1239">
      <v>2026063379</v>
    </nc>
  </rcc>
  <rcc rId="69046" sId="6">
    <nc r="BD1239" t="inlineStr">
      <is>
        <t>SJC.TT.VWX</t>
      </is>
    </nc>
  </rcc>
  <rcc rId="69047" sId="6">
    <nc r="A1240">
      <v>2015</v>
    </nc>
  </rcc>
  <rcc rId="69048" sId="6">
    <nc r="B1240" t="inlineStr">
      <is>
        <t>Sub Arm</t>
      </is>
    </nc>
  </rcc>
  <rcc rId="69049" sId="6">
    <nc r="C1240" t="inlineStr">
      <is>
        <t>226 Arm</t>
      </is>
    </nc>
  </rcc>
  <rcc rId="69050" sId="6">
    <nc r="D1240">
      <v>5700322453</v>
    </nc>
  </rcc>
  <rcc rId="69051" sId="6">
    <nc r="E1240" t="inlineStr">
      <is>
        <t>SIM</t>
      </is>
    </nc>
  </rcc>
  <rcc rId="69052" sId="6">
    <nc r="F1240" t="inlineStr">
      <is>
        <t>SIM</t>
      </is>
    </nc>
  </rcc>
  <rcc rId="69053" sId="6">
    <nc r="G1240">
      <v>42186</v>
    </nc>
  </rcc>
  <rcc rId="69054" sId="6">
    <nc r="H1240" t="inlineStr">
      <is>
        <t>Keymile</t>
      </is>
    </nc>
  </rcc>
  <rcc rId="69055" sId="6">
    <nc r="I1240" t="inlineStr">
      <is>
        <t>Retrofit</t>
      </is>
    </nc>
  </rcc>
  <rcc rId="69056" sId="6">
    <nc r="J1240">
      <v>192</v>
    </nc>
  </rcc>
  <rcc rId="69057" sId="6">
    <nc r="K1240">
      <v>432</v>
    </nc>
  </rcc>
  <rcc rId="69058" sId="6">
    <nc r="L1240">
      <v>4</v>
    </nc>
  </rcc>
  <rcc rId="69059" sId="6">
    <nc r="M1240">
      <v>4</v>
    </nc>
  </rcc>
  <rcc rId="69060" sId="6">
    <nc r="N1240">
      <v>32</v>
    </nc>
  </rcc>
  <rcc rId="69061" sId="6">
    <nc r="O1240" t="inlineStr">
      <is>
        <t>SIM</t>
      </is>
    </nc>
  </rcc>
  <rcc rId="69062" sId="6">
    <nc r="P1240" t="inlineStr">
      <is>
        <t>SIM</t>
      </is>
    </nc>
  </rcc>
  <rcc rId="69063" sId="6">
    <nc r="Q1240" t="inlineStr">
      <is>
        <t>SIM</t>
      </is>
    </nc>
  </rcc>
  <rcc rId="69064" sId="6">
    <nc r="R1240" t="inlineStr">
      <is>
        <t>Armário</t>
      </is>
    </nc>
  </rcc>
  <rcc rId="69065" sId="6">
    <nc r="S1240" t="inlineStr">
      <is>
        <t>Monoshelf</t>
      </is>
    </nc>
  </rcc>
  <rcc rId="69066" sId="6">
    <nc r="T1240" t="inlineStr">
      <is>
        <t>Outdoor</t>
      </is>
    </nc>
  </rcc>
  <rcc rId="69067" sId="6">
    <nc r="U1240">
      <v>12</v>
    </nc>
  </rcc>
  <rcc rId="69068" sId="6">
    <nc r="V1240" t="inlineStr">
      <is>
        <t>11563</t>
      </is>
    </nc>
  </rcc>
  <rcc rId="69069" sId="6">
    <nc r="W1240" t="inlineStr">
      <is>
        <t>VWY</t>
      </is>
    </nc>
  </rcc>
  <rcc rId="69070" sId="6">
    <nc r="X1240" t="inlineStr">
      <is>
        <t>11563TTVWY</t>
      </is>
    </nc>
  </rcc>
  <rcc rId="69071" sId="6">
    <nc r="Y1240" t="inlineStr">
      <is>
        <t>ESTRADA DO CAJURÚ X RUA MARIA JÚLIA DIAS VENEZIANI</t>
      </is>
    </nc>
  </rcc>
  <rcc rId="69072" sId="6">
    <nc r="Z1240" t="inlineStr">
      <is>
        <t>SAO JOSE DOS CAMPOS</t>
      </is>
    </nc>
  </rcc>
  <rcc rId="69073" sId="6">
    <nc r="AA1240" t="inlineStr">
      <is>
        <t>TT</t>
      </is>
    </nc>
  </rcc>
  <rcc rId="69074" sId="6">
    <nc r="AB1240" t="inlineStr">
      <is>
        <t>SJC.TT.MSO13</t>
      </is>
    </nc>
  </rcc>
  <rcc rId="69075" sId="6">
    <nc r="AC1240" t="inlineStr">
      <is>
        <t>Alcatel</t>
      </is>
    </nc>
  </rcc>
  <rcc rId="69076" sId="6">
    <nc r="AD1240" t="inlineStr">
      <is>
        <t>-</t>
      </is>
    </nc>
  </rcc>
  <rcc rId="69077" sId="6">
    <nc r="AE1240" t="inlineStr">
      <is>
        <t>SJC TT 01</t>
      </is>
    </nc>
  </rcc>
  <rcc rId="69078" sId="6">
    <nc r="AF1240" t="inlineStr">
      <is>
        <t>SJC RH 01</t>
      </is>
    </nc>
  </rcc>
  <rcc rId="69079" sId="6">
    <nc r="AG1240" t="inlineStr">
      <is>
        <t>SJC RH 02</t>
      </is>
    </nc>
  </rcc>
  <rcc rId="69080" sId="6">
    <nc r="AI1240" t="inlineStr">
      <is>
        <t>SJC RH_CG2</t>
      </is>
    </nc>
  </rcc>
  <rcc rId="69081" sId="6">
    <nc r="AJ1240" t="inlineStr">
      <is>
        <t>BRU.AC.LMC2</t>
      </is>
    </nc>
  </rcc>
  <rcc rId="69082" sId="6">
    <nc r="AK1240" t="inlineStr">
      <is>
        <t>ARQ.FI.LMC2</t>
      </is>
    </nc>
  </rcc>
  <rcc rId="69083" sId="6">
    <nc r="AN1240" t="inlineStr">
      <is>
        <t>-</t>
      </is>
    </nc>
  </rcc>
  <rcc rId="69084" sId="6">
    <nc r="AO1240" t="inlineStr">
      <is>
        <t>-</t>
      </is>
    </nc>
  </rcc>
  <rcc rId="69085" sId="6">
    <nc r="AP1240" t="inlineStr">
      <is>
        <t>FA1201</t>
      </is>
    </nc>
  </rcc>
  <rcc rId="69086" sId="6">
    <nc r="AQ1240" t="inlineStr">
      <is>
        <t>V5.2</t>
      </is>
    </nc>
  </rcc>
  <rcc rId="69087" sId="6">
    <nc r="AU1240">
      <v>1003674825</v>
    </nc>
  </rcc>
  <rcc rId="69088" sId="6">
    <nc r="AV1240" t="inlineStr">
      <is>
        <t>FALTA</t>
      </is>
    </nc>
  </rcc>
  <rcc rId="69089" sId="6">
    <nc r="AW1240" t="inlineStr">
      <is>
        <t>FALTA</t>
      </is>
    </nc>
  </rcc>
  <rcc rId="69090" sId="6">
    <nc r="AX1240" t="inlineStr">
      <is>
        <t>ok</t>
      </is>
    </nc>
  </rcc>
  <rcc rId="69091" sId="6">
    <nc r="BC1240">
      <v>2026063379</v>
    </nc>
  </rcc>
  <rcc rId="69092" sId="6">
    <nc r="BD1240" t="inlineStr">
      <is>
        <t>SJC.TT.VWY</t>
      </is>
    </nc>
  </rcc>
  <rcc rId="69093" sId="6">
    <nc r="A1241">
      <v>2015</v>
    </nc>
  </rcc>
  <rcc rId="69094" sId="6">
    <nc r="B1241" t="inlineStr">
      <is>
        <t>Sub Arm</t>
      </is>
    </nc>
  </rcc>
  <rcc rId="69095" sId="6">
    <nc r="C1241" t="inlineStr">
      <is>
        <t>226 Arm</t>
      </is>
    </nc>
  </rcc>
  <rcc rId="69096" sId="6">
    <nc r="D1241">
      <v>5700322449</v>
    </nc>
  </rcc>
  <rcc rId="69097" sId="6">
    <nc r="E1241" t="inlineStr">
      <is>
        <t>SIM</t>
      </is>
    </nc>
  </rcc>
  <rcc rId="69098" sId="6">
    <nc r="F1241" t="inlineStr">
      <is>
        <t>SIM</t>
      </is>
    </nc>
  </rcc>
  <rcc rId="69099" sId="6">
    <nc r="G1241">
      <v>42213</v>
    </nc>
  </rcc>
  <rcc rId="69100" sId="6">
    <nc r="H1241" t="inlineStr">
      <is>
        <t>Keymile</t>
      </is>
    </nc>
  </rcc>
  <rcc rId="69101" sId="6">
    <nc r="I1241" t="inlineStr">
      <is>
        <t>Retrofit</t>
      </is>
    </nc>
  </rcc>
  <rcc rId="69102" sId="6">
    <nc r="J1241">
      <v>192</v>
    </nc>
  </rcc>
  <rcc rId="69103" sId="6">
    <nc r="K1241">
      <v>432</v>
    </nc>
  </rcc>
  <rcc rId="69104" sId="6">
    <nc r="L1241">
      <v>4</v>
    </nc>
  </rcc>
  <rcc rId="69105" sId="6">
    <nc r="M1241">
      <v>4</v>
    </nc>
  </rcc>
  <rcc rId="69106" sId="6">
    <nc r="N1241">
      <v>32</v>
    </nc>
  </rcc>
  <rcc rId="69107" sId="6">
    <nc r="O1241" t="inlineStr">
      <is>
        <t>SIM</t>
      </is>
    </nc>
  </rcc>
  <rcc rId="69108" sId="6">
    <nc r="P1241" t="inlineStr">
      <is>
        <t>SIM</t>
      </is>
    </nc>
  </rcc>
  <rcc rId="69109" sId="6">
    <nc r="Q1241" t="inlineStr">
      <is>
        <t>SIM</t>
      </is>
    </nc>
  </rcc>
  <rcc rId="69110" sId="6">
    <nc r="R1241" t="inlineStr">
      <is>
        <t>Armário</t>
      </is>
    </nc>
  </rcc>
  <rcc rId="69111" sId="6">
    <nc r="S1241" t="inlineStr">
      <is>
        <t>Monoshelf</t>
      </is>
    </nc>
  </rcc>
  <rcc rId="69112" sId="6">
    <nc r="T1241" t="inlineStr">
      <is>
        <t>Outdoor</t>
      </is>
    </nc>
  </rcc>
  <rcc rId="69113" sId="6">
    <nc r="U1241">
      <v>12</v>
    </nc>
  </rcc>
  <rcc rId="69114" sId="6">
    <nc r="V1241" t="inlineStr">
      <is>
        <t>11563</t>
      </is>
    </nc>
  </rcc>
  <rcc rId="69115" sId="6">
    <nc r="W1241" t="inlineStr">
      <is>
        <t>VWZ</t>
      </is>
    </nc>
  </rcc>
  <rcc rId="69116" sId="6">
    <nc r="X1241" t="inlineStr">
      <is>
        <t>11563TTVWZ</t>
      </is>
    </nc>
  </rcc>
  <rcc rId="69117" sId="6">
    <nc r="Y1241" t="inlineStr">
      <is>
        <t>RUA EDUARDO LOURENÇO X RUA ADELINA D. MOTIA</t>
      </is>
    </nc>
  </rcc>
  <rcc rId="69118" sId="6">
    <nc r="Z1241" t="inlineStr">
      <is>
        <t>SAO JOSE DOS CAMPOS</t>
      </is>
    </nc>
  </rcc>
  <rcc rId="69119" sId="6">
    <nc r="AA1241" t="inlineStr">
      <is>
        <t>TT</t>
      </is>
    </nc>
  </rcc>
  <rcc rId="69120" sId="6">
    <nc r="AB1241" t="inlineStr">
      <is>
        <t>SJC.TT.MSO12</t>
      </is>
    </nc>
  </rcc>
  <rcc rId="69121" sId="6">
    <nc r="AC1241" t="inlineStr">
      <is>
        <t>Alcatel</t>
      </is>
    </nc>
  </rcc>
  <rcc rId="69122" sId="6">
    <nc r="AD1241" t="inlineStr">
      <is>
        <t>-</t>
      </is>
    </nc>
  </rcc>
  <rcc rId="69123" sId="6">
    <nc r="AE1241" t="inlineStr">
      <is>
        <t>SJC TT 01</t>
      </is>
    </nc>
  </rcc>
  <rcc rId="69124" sId="6">
    <nc r="AF1241" t="inlineStr">
      <is>
        <t>SJC RH 01</t>
      </is>
    </nc>
  </rcc>
  <rcc rId="69125" sId="6">
    <nc r="AG1241" t="inlineStr">
      <is>
        <t>SJC RH 02</t>
      </is>
    </nc>
  </rcc>
  <rcc rId="69126" sId="6">
    <nc r="AI1241" t="inlineStr">
      <is>
        <t>SJC RH_CG2</t>
      </is>
    </nc>
  </rcc>
  <rcc rId="69127" sId="6">
    <nc r="AJ1241" t="inlineStr">
      <is>
        <t>BRU.AC.LMC2</t>
      </is>
    </nc>
  </rcc>
  <rcc rId="69128" sId="6">
    <nc r="AK1241" t="inlineStr">
      <is>
        <t>ARQ.FI.LMC2</t>
      </is>
    </nc>
  </rcc>
  <rcc rId="69129" sId="6">
    <nc r="AN1241" t="inlineStr">
      <is>
        <t>-</t>
      </is>
    </nc>
  </rcc>
  <rcc rId="69130" sId="6">
    <nc r="AO1241" t="inlineStr">
      <is>
        <t>-</t>
      </is>
    </nc>
  </rcc>
  <rcc rId="69131" sId="6">
    <nc r="AP1241" t="inlineStr">
      <is>
        <t>FA1201</t>
      </is>
    </nc>
  </rcc>
  <rcc rId="69132" sId="6">
    <nc r="AQ1241" t="inlineStr">
      <is>
        <t>ESPELHADO</t>
      </is>
    </nc>
  </rcc>
  <rcc rId="69133" sId="6">
    <nc r="AU1241">
      <v>1003674868</v>
    </nc>
  </rcc>
  <rcc rId="69134" sId="6">
    <nc r="AV1241" t="inlineStr">
      <is>
        <t>FALTA</t>
      </is>
    </nc>
  </rcc>
  <rcc rId="69135" sId="6">
    <nc r="AW1241" t="inlineStr">
      <is>
        <t>FALTA</t>
      </is>
    </nc>
  </rcc>
  <rcc rId="69136" sId="6">
    <nc r="AX1241" t="inlineStr">
      <is>
        <t>OK</t>
      </is>
    </nc>
  </rcc>
  <rcc rId="69137" sId="6">
    <nc r="BC1241">
      <v>2026063379</v>
    </nc>
  </rcc>
  <rcc rId="69138" sId="6">
    <nc r="BD1241" t="inlineStr">
      <is>
        <t>SJC.TT.VWZ</t>
      </is>
    </nc>
  </rcc>
  <rcc rId="69139" sId="6">
    <nc r="A1242">
      <v>2015</v>
    </nc>
  </rcc>
  <rcc rId="69140" sId="6">
    <nc r="B1242" t="inlineStr">
      <is>
        <t>Sub Arm</t>
      </is>
    </nc>
  </rcc>
  <rcc rId="69141" sId="6">
    <nc r="C1242" t="inlineStr">
      <is>
        <t>226 Arm</t>
      </is>
    </nc>
  </rcc>
  <rcc rId="69142" sId="6">
    <nc r="D1242">
      <v>5700324143</v>
    </nc>
  </rcc>
  <rcc rId="69143" sId="6">
    <nc r="E1242" t="inlineStr">
      <is>
        <t>SIM</t>
      </is>
    </nc>
  </rcc>
  <rcc rId="69144" sId="6">
    <nc r="F1242" t="inlineStr">
      <is>
        <t>SIM</t>
      </is>
    </nc>
  </rcc>
  <rcc rId="69145" sId="6">
    <nc r="G1242">
      <v>42212</v>
    </nc>
  </rcc>
  <rcc rId="69146" sId="6">
    <nc r="H1242" t="inlineStr">
      <is>
        <t>Keymile</t>
      </is>
    </nc>
  </rcc>
  <rcc rId="69147" sId="6">
    <nc r="I1242" t="inlineStr">
      <is>
        <t>Retrofit</t>
      </is>
    </nc>
  </rcc>
  <rcc rId="69148" sId="6">
    <nc r="J1242">
      <v>192</v>
    </nc>
  </rcc>
  <rcc rId="69149" sId="6">
    <nc r="K1242">
      <v>432</v>
    </nc>
  </rcc>
  <rcc rId="69150" sId="6">
    <nc r="L1242">
      <v>4</v>
    </nc>
  </rcc>
  <rcc rId="69151" sId="6">
    <nc r="M1242">
      <v>4</v>
    </nc>
  </rcc>
  <rcc rId="69152" sId="6">
    <nc r="N1242">
      <v>32</v>
    </nc>
  </rcc>
  <rcc rId="69153" sId="6">
    <nc r="O1242" t="inlineStr">
      <is>
        <t>SIM</t>
      </is>
    </nc>
  </rcc>
  <rcc rId="69154" sId="6">
    <nc r="P1242" t="inlineStr">
      <is>
        <t>SIM</t>
      </is>
    </nc>
  </rcc>
  <rcc rId="69155" sId="6">
    <nc r="Q1242" t="inlineStr">
      <is>
        <t>SIM</t>
      </is>
    </nc>
  </rcc>
  <rcc rId="69156" sId="6">
    <nc r="R1242" t="inlineStr">
      <is>
        <t>Armário</t>
      </is>
    </nc>
  </rcc>
  <rcc rId="69157" sId="6">
    <nc r="S1242" t="inlineStr">
      <is>
        <t>Monoshelf</t>
      </is>
    </nc>
  </rcc>
  <rcc rId="69158" sId="6">
    <nc r="T1242" t="inlineStr">
      <is>
        <t>Outdoor</t>
      </is>
    </nc>
  </rcc>
  <rcc rId="69159" sId="6">
    <nc r="U1242">
      <v>12</v>
    </nc>
  </rcc>
  <rcc rId="69160" sId="6">
    <nc r="V1242" t="inlineStr">
      <is>
        <t>11563</t>
      </is>
    </nc>
  </rcc>
  <rcc rId="69161" sId="6">
    <nc r="W1242" t="inlineStr">
      <is>
        <t>VXY</t>
      </is>
    </nc>
  </rcc>
  <rcc rId="69162" sId="6">
    <nc r="X1242" t="inlineStr">
      <is>
        <t>11563NHVXY</t>
      </is>
    </nc>
  </rcc>
  <rcc rId="69163" sId="6">
    <nc r="Y1242" t="inlineStr">
      <is>
        <t>ETR DO BOM RETIRO , 1881</t>
      </is>
    </nc>
  </rcc>
  <rcc rId="69164" sId="6">
    <nc r="Z1242" t="inlineStr">
      <is>
        <t>SAO JOSE DOS CAMPOS</t>
      </is>
    </nc>
  </rcc>
  <rcc rId="69165" sId="6">
    <nc r="AA1242" t="inlineStr">
      <is>
        <t>NH</t>
      </is>
    </nc>
  </rcc>
  <rcc rId="69166" sId="6">
    <nc r="AB1242" t="inlineStr">
      <is>
        <t>SJC.NH.MSO06</t>
      </is>
    </nc>
  </rcc>
  <rcc rId="69167" sId="6">
    <nc r="AC1242" t="inlineStr">
      <is>
        <t>Alcatel</t>
      </is>
    </nc>
  </rcc>
  <rcc rId="69168" sId="6">
    <nc r="AD1242" t="inlineStr">
      <is>
        <t>SJC NH 01</t>
      </is>
    </nc>
  </rcc>
  <rcc rId="69169" sId="6">
    <nc r="AE1242" t="inlineStr">
      <is>
        <t>SJC TT 01</t>
      </is>
    </nc>
  </rcc>
  <rcc rId="69170" sId="6">
    <nc r="AF1242" t="inlineStr">
      <is>
        <t>SJC RH 01</t>
      </is>
    </nc>
  </rcc>
  <rcc rId="69171" sId="6">
    <nc r="AG1242" t="inlineStr">
      <is>
        <t>SJC RH 02</t>
      </is>
    </nc>
  </rcc>
  <rcc rId="69172" sId="6">
    <nc r="AI1242" t="inlineStr">
      <is>
        <t>SJC RH_CG2</t>
      </is>
    </nc>
  </rcc>
  <rcc rId="69173" sId="6">
    <nc r="AJ1242" t="inlineStr">
      <is>
        <t>BRU.AC.LMC2</t>
      </is>
    </nc>
  </rcc>
  <rcc rId="69174" sId="6">
    <nc r="AK1242" t="inlineStr">
      <is>
        <t>ARQ.FI.LMC2</t>
      </is>
    </nc>
  </rcc>
  <rcc rId="69175" sId="6">
    <nc r="AN1242" t="inlineStr">
      <is>
        <t>-</t>
      </is>
    </nc>
  </rcc>
  <rcc rId="69176" sId="6">
    <nc r="AO1242" t="inlineStr">
      <is>
        <t>-</t>
      </is>
    </nc>
  </rcc>
  <rcc rId="69177" sId="6">
    <nc r="AP1242" t="inlineStr">
      <is>
        <t>FA1201</t>
      </is>
    </nc>
  </rcc>
  <rcc rId="69178" sId="6">
    <nc r="AQ1242" t="inlineStr">
      <is>
        <t>ESPELHADO</t>
      </is>
    </nc>
  </rcc>
  <rcc rId="69179" sId="6">
    <nc r="AU1242">
      <v>1003674884</v>
    </nc>
  </rcc>
  <rcc rId="69180" sId="6">
    <nc r="AV1242" t="inlineStr">
      <is>
        <t>FALTA</t>
      </is>
    </nc>
  </rcc>
  <rcc rId="69181" sId="6">
    <nc r="AW1242" t="inlineStr">
      <is>
        <t>FALTA</t>
      </is>
    </nc>
  </rcc>
  <rcc rId="69182" sId="6">
    <nc r="AX1242" t="inlineStr">
      <is>
        <t>ok</t>
      </is>
    </nc>
  </rcc>
  <rcc rId="69183" sId="6">
    <nc r="BC1242">
      <v>2026063379</v>
    </nc>
  </rcc>
  <rcc rId="69184" sId="6">
    <nc r="BD1242" t="inlineStr">
      <is>
        <t>SJC.NH.VXY</t>
      </is>
    </nc>
  </rcc>
  <rcc rId="69185" sId="6">
    <nc r="A1243">
      <v>2015</v>
    </nc>
  </rcc>
  <rcc rId="69186" sId="6">
    <nc r="B1243" t="inlineStr">
      <is>
        <t>Sub Arm</t>
      </is>
    </nc>
  </rcc>
  <rcc rId="69187" sId="6">
    <nc r="C1243" t="inlineStr">
      <is>
        <t>226 Arm</t>
      </is>
    </nc>
  </rcc>
  <rcc rId="69188" sId="6">
    <nc r="D1243">
      <v>5700318477</v>
    </nc>
  </rcc>
  <rcc rId="69189" sId="6">
    <nc r="E1243" t="inlineStr">
      <is>
        <t>SIM</t>
      </is>
    </nc>
  </rcc>
  <rcc rId="69190" sId="6">
    <nc r="F1243" t="inlineStr">
      <is>
        <t>SIM</t>
      </is>
    </nc>
  </rcc>
  <rcc rId="69191" sId="6">
    <nc r="G1243">
      <v>42212</v>
    </nc>
  </rcc>
  <rcc rId="69192" sId="6">
    <nc r="H1243" t="inlineStr">
      <is>
        <t>Nokia</t>
      </is>
    </nc>
  </rcc>
  <rcc rId="69193" sId="6">
    <nc r="I1243" t="inlineStr">
      <is>
        <t>Retrofit</t>
      </is>
    </nc>
  </rcc>
  <rcc rId="69194" sId="6">
    <nc r="J1243">
      <v>192</v>
    </nc>
  </rcc>
  <rcc rId="69195" sId="6">
    <nc r="K1243">
      <v>432</v>
    </nc>
  </rcc>
  <rcc rId="69196" sId="6">
    <nc r="L1243">
      <v>4</v>
    </nc>
  </rcc>
  <rcc rId="69197" sId="6">
    <nc r="M1243">
      <v>4</v>
    </nc>
  </rcc>
  <rcc rId="69198" sId="6">
    <nc r="N1243">
      <v>24</v>
    </nc>
  </rcc>
  <rcc rId="69199" sId="6">
    <nc r="O1243" t="inlineStr">
      <is>
        <t>SIM</t>
      </is>
    </nc>
  </rcc>
  <rcc rId="69200" sId="6">
    <nc r="P1243" t="inlineStr">
      <is>
        <t>SIM</t>
      </is>
    </nc>
  </rcc>
  <rcc rId="69201" sId="6">
    <nc r="Q1243" t="inlineStr">
      <is>
        <t>SIM</t>
      </is>
    </nc>
  </rcc>
  <rcc rId="69202" sId="6">
    <nc r="R1243" t="inlineStr">
      <is>
        <t>Armário</t>
      </is>
    </nc>
  </rcc>
  <rcc rId="69203" sId="6">
    <nc r="S1243" t="inlineStr">
      <is>
        <t>Monoshelf</t>
      </is>
    </nc>
  </rcc>
  <rcc rId="69204" sId="6">
    <nc r="T1243" t="inlineStr">
      <is>
        <t>Outdoor</t>
      </is>
    </nc>
  </rcc>
  <rcc rId="69205" sId="6">
    <nc r="U1243">
      <v>19</v>
    </nc>
  </rcc>
  <rcc rId="69206" sId="6">
    <nc r="V1243" t="inlineStr">
      <is>
        <t>11340</t>
      </is>
    </nc>
  </rcc>
  <rcc rId="69207" sId="6">
    <nc r="W1243" t="inlineStr">
      <is>
        <t>VZE</t>
      </is>
    </nc>
  </rcc>
  <rcc rId="69208" sId="6">
    <nc r="X1243" t="inlineStr">
      <is>
        <t>11340CGVZE</t>
      </is>
    </nc>
  </rcc>
  <rcc rId="69209" sId="6">
    <nc r="Y1243" t="inlineStr">
      <is>
        <t>AV JAIME CHEQUI, 186</t>
      </is>
    </nc>
  </rcc>
  <rcc rId="69210" sId="6">
    <nc r="Z1243" t="inlineStr">
      <is>
        <t>LIMEIRA</t>
      </is>
    </nc>
  </rcc>
  <rcc rId="69211" sId="6">
    <nc r="AA1243" t="inlineStr">
      <is>
        <t>CG</t>
      </is>
    </nc>
  </rcc>
  <rcc rId="69212" sId="6">
    <nc r="AB1243" t="inlineStr">
      <is>
        <t>LRA.CG.MSO25</t>
      </is>
    </nc>
  </rcc>
  <rcc rId="69213" sId="6">
    <nc r="AC1243" t="inlineStr">
      <is>
        <t>Huawei</t>
      </is>
    </nc>
  </rcc>
  <rcc rId="69214" sId="6">
    <nc r="AD1243" t="inlineStr">
      <is>
        <t>-</t>
      </is>
    </nc>
  </rcc>
  <rcc rId="69215" sId="6">
    <nc r="AE1243" t="inlineStr">
      <is>
        <t>LRA CG 02</t>
      </is>
    </nc>
  </rcc>
  <rcc rId="69216" sId="6">
    <nc r="AF1243" t="inlineStr">
      <is>
        <t>CAS CE 03</t>
      </is>
    </nc>
  </rcc>
  <rcc rId="69217" sId="6">
    <nc r="AG1243" t="inlineStr">
      <is>
        <t>CAS CT 03</t>
      </is>
    </nc>
  </rcc>
  <rcc rId="69218" sId="6">
    <nc r="AI1243" t="inlineStr">
      <is>
        <t>CAS CT_CG3</t>
      </is>
    </nc>
  </rcc>
  <rcc rId="69219" sId="6">
    <nc r="AJ1243" t="inlineStr">
      <is>
        <t>ARQ.FI.LMC2</t>
      </is>
    </nc>
  </rcc>
  <rcc rId="69220" sId="6">
    <nc r="AK1243" t="inlineStr">
      <is>
        <t>BRU.AC.LMC2</t>
      </is>
    </nc>
  </rcc>
  <rcc rId="69221" sId="6">
    <nc r="AN1243" t="inlineStr">
      <is>
        <t>-</t>
      </is>
    </nc>
  </rcc>
  <rcc rId="69222" sId="6">
    <nc r="AO1243" t="inlineStr">
      <is>
        <t>-</t>
      </is>
    </nc>
  </rcc>
  <rcc rId="69223" sId="6">
    <nc r="AP1243" t="inlineStr">
      <is>
        <t>FA1201</t>
      </is>
    </nc>
  </rcc>
  <rcc rId="69224" sId="6">
    <nc r="AQ1243" t="inlineStr">
      <is>
        <t>V5.2</t>
      </is>
    </nc>
  </rcc>
  <rcc rId="69225" sId="6">
    <nc r="AU1243">
      <v>1003675449</v>
    </nc>
  </rcc>
  <rcc rId="69226" sId="6">
    <nc r="AV1243" t="inlineStr">
      <is>
        <t>-22.562868 /</t>
      </is>
    </nc>
  </rcc>
  <rcc rId="69227" sId="6">
    <nc r="AW1243">
      <v>-47452033</v>
    </nc>
  </rcc>
  <rcc rId="69228" sId="6">
    <nc r="BC1243">
      <v>1440084644</v>
    </nc>
  </rcc>
  <rcc rId="69229" sId="6">
    <nc r="BD1243" t="inlineStr">
      <is>
        <t>LRA.CG.VZE</t>
      </is>
    </nc>
  </rcc>
  <rcc rId="69230" sId="6">
    <nc r="A1244">
      <v>2015</v>
    </nc>
  </rcc>
  <rcc rId="69231" sId="6">
    <nc r="B1244" t="inlineStr">
      <is>
        <t>Sub Arm</t>
      </is>
    </nc>
  </rcc>
  <rcc rId="69232" sId="6">
    <nc r="C1244" t="inlineStr">
      <is>
        <t>226 Arm</t>
      </is>
    </nc>
  </rcc>
  <rcc rId="69233" sId="6">
    <nc r="D1244">
      <v>5700324139</v>
    </nc>
  </rcc>
  <rcc rId="69234" sId="6">
    <nc r="E1244" t="inlineStr">
      <is>
        <t>SIM</t>
      </is>
    </nc>
  </rcc>
  <rcc rId="69235" sId="6">
    <nc r="F1244" t="inlineStr">
      <is>
        <t>SIM</t>
      </is>
    </nc>
  </rcc>
  <rcc rId="69236" sId="6">
    <nc r="G1244">
      <v>42135</v>
    </nc>
  </rcc>
  <rcc rId="69237" sId="6">
    <nc r="H1244" t="inlineStr">
      <is>
        <t>Keymile</t>
      </is>
    </nc>
  </rcc>
  <rcc rId="69238" sId="6">
    <nc r="I1244" t="inlineStr">
      <is>
        <t>Retrofit</t>
      </is>
    </nc>
  </rcc>
  <rcc rId="69239" sId="6">
    <nc r="J1244">
      <v>192</v>
    </nc>
  </rcc>
  <rcc rId="69240" sId="6">
    <nc r="K1244">
      <v>432</v>
    </nc>
  </rcc>
  <rcc rId="69241" sId="6">
    <nc r="L1244">
      <v>4</v>
    </nc>
  </rcc>
  <rcc rId="69242" sId="6">
    <nc r="M1244">
      <v>4</v>
    </nc>
  </rcc>
  <rcc rId="69243" sId="6">
    <nc r="N1244">
      <v>32</v>
    </nc>
  </rcc>
  <rcc rId="69244" sId="6">
    <nc r="O1244" t="inlineStr">
      <is>
        <t>SIM</t>
      </is>
    </nc>
  </rcc>
  <rcc rId="69245" sId="6">
    <nc r="P1244" t="inlineStr">
      <is>
        <t>SIM</t>
      </is>
    </nc>
  </rcc>
  <rcc rId="69246" sId="6">
    <nc r="Q1244" t="inlineStr">
      <is>
        <t>SIM</t>
      </is>
    </nc>
  </rcc>
  <rcc rId="69247" sId="6">
    <nc r="R1244" t="inlineStr">
      <is>
        <t>Armário</t>
      </is>
    </nc>
  </rcc>
  <rcc rId="69248" sId="6">
    <nc r="S1244" t="inlineStr">
      <is>
        <t>Monoshelf</t>
      </is>
    </nc>
  </rcc>
  <rcc rId="69249" sId="6">
    <nc r="T1244" t="inlineStr">
      <is>
        <t>Outdoor</t>
      </is>
    </nc>
  </rcc>
  <rcc rId="69250" sId="6">
    <nc r="U1244">
      <v>19</v>
    </nc>
  </rcc>
  <rcc rId="69251" sId="6">
    <nc r="V1244" t="inlineStr">
      <is>
        <t>11340</t>
      </is>
    </nc>
  </rcc>
  <rcc rId="69252" sId="6">
    <nc r="W1244" t="inlineStr">
      <is>
        <t>VZH</t>
      </is>
    </nc>
  </rcc>
  <rcc rId="69253" sId="6">
    <nc r="X1244" t="inlineStr">
      <is>
        <t>11340CGVZH</t>
      </is>
    </nc>
  </rcc>
  <rcc rId="69254" sId="6">
    <nc r="Y1244" t="inlineStr">
      <is>
        <t>R JUVENAL DA CRUZ, 271</t>
      </is>
    </nc>
  </rcc>
  <rcc rId="69255" sId="6">
    <nc r="Z1244" t="inlineStr">
      <is>
        <t>LIMEIRA</t>
      </is>
    </nc>
  </rcc>
  <rcc rId="69256" sId="6">
    <nc r="AA1244" t="inlineStr">
      <is>
        <t>CG</t>
      </is>
    </nc>
  </rcc>
  <rcc rId="69257" sId="6">
    <nc r="AB1244" t="inlineStr">
      <is>
        <t>LRA.CG.MSO28</t>
      </is>
    </nc>
  </rcc>
  <rcc rId="69258" sId="6">
    <nc r="AC1244" t="inlineStr">
      <is>
        <t>Huawei</t>
      </is>
    </nc>
  </rcc>
  <rcc rId="69259" sId="6">
    <nc r="AD1244" t="inlineStr">
      <is>
        <t>-</t>
      </is>
    </nc>
  </rcc>
  <rcc rId="69260" sId="6">
    <nc r="AE1244" t="inlineStr">
      <is>
        <t>LRA CG 02</t>
      </is>
    </nc>
  </rcc>
  <rcc rId="69261" sId="6">
    <nc r="AF1244" t="inlineStr">
      <is>
        <t>CAS CE 03</t>
      </is>
    </nc>
  </rcc>
  <rcc rId="69262" sId="6">
    <nc r="AG1244" t="inlineStr">
      <is>
        <t>CAS CT 03</t>
      </is>
    </nc>
  </rcc>
  <rcc rId="69263" sId="6">
    <nc r="AI1244" t="inlineStr">
      <is>
        <t>CAS CT_CG3</t>
      </is>
    </nc>
  </rcc>
  <rcc rId="69264" sId="6">
    <nc r="AJ1244" t="inlineStr">
      <is>
        <t>ARQ.FI.LMC2</t>
      </is>
    </nc>
  </rcc>
  <rcc rId="69265" sId="6">
    <nc r="AK1244" t="inlineStr">
      <is>
        <t>BRU.AC.LMC2</t>
      </is>
    </nc>
  </rcc>
  <rcc rId="69266" sId="6">
    <nc r="AN1244" t="inlineStr">
      <is>
        <t>-</t>
      </is>
    </nc>
  </rcc>
  <rcc rId="69267" sId="6">
    <nc r="AO1244" t="inlineStr">
      <is>
        <t>-</t>
      </is>
    </nc>
  </rcc>
  <rcc rId="69268" sId="6">
    <nc r="AP1244" t="inlineStr">
      <is>
        <t>FA1201</t>
      </is>
    </nc>
  </rcc>
  <rcc rId="69269" sId="6">
    <nc r="AQ1244" t="inlineStr">
      <is>
        <t>V5.2</t>
      </is>
    </nc>
  </rcc>
  <rcc rId="69270" sId="6">
    <nc r="AU1244">
      <v>1003675473</v>
    </nc>
  </rcc>
  <rcc rId="69271" sId="6">
    <nc r="AV1244" t="inlineStr">
      <is>
        <t>FALTA</t>
      </is>
    </nc>
  </rcc>
  <rcc rId="69272" sId="6">
    <nc r="AW1244" t="inlineStr">
      <is>
        <t>FALTA</t>
      </is>
    </nc>
  </rcc>
  <rcc rId="69273" sId="6">
    <nc r="AX1244" t="inlineStr">
      <is>
        <t>ok</t>
      </is>
    </nc>
  </rcc>
  <rcc rId="69274" sId="6">
    <nc r="BC1244">
      <v>2026063379</v>
    </nc>
  </rcc>
  <rcc rId="69275" sId="6">
    <nc r="BD1244" t="inlineStr">
      <is>
        <t>LRA.CG.VZH</t>
      </is>
    </nc>
  </rcc>
  <rcc rId="69276" sId="6">
    <nc r="A1245">
      <v>2015</v>
    </nc>
  </rcc>
  <rcc rId="69277" sId="6">
    <nc r="B1245" t="inlineStr">
      <is>
        <t>Sub Arm</t>
      </is>
    </nc>
  </rcc>
  <rcc rId="69278" sId="6">
    <nc r="C1245" t="inlineStr">
      <is>
        <t>226 Arm</t>
      </is>
    </nc>
  </rcc>
  <rcc rId="69279" sId="6">
    <nc r="D1245">
      <v>5700318482</v>
    </nc>
  </rcc>
  <rcc rId="69280" sId="6">
    <nc r="E1245" t="inlineStr">
      <is>
        <t>SIM</t>
      </is>
    </nc>
  </rcc>
  <rcc rId="69281" sId="6">
    <nc r="F1245" t="inlineStr">
      <is>
        <t>SIM</t>
      </is>
    </nc>
  </rcc>
  <rcc rId="69282" sId="6">
    <nc r="G1245">
      <v>42208</v>
    </nc>
  </rcc>
  <rcc rId="69283" sId="6">
    <nc r="H1245" t="inlineStr">
      <is>
        <t>Nokia</t>
      </is>
    </nc>
  </rcc>
  <rcc rId="69284" sId="6">
    <nc r="I1245" t="inlineStr">
      <is>
        <t>Retrofit</t>
      </is>
    </nc>
  </rcc>
  <rcc rId="69285" sId="6">
    <nc r="J1245">
      <v>192</v>
    </nc>
  </rcc>
  <rcc rId="69286" sId="6">
    <nc r="K1245">
      <v>432</v>
    </nc>
  </rcc>
  <rcc rId="69287" sId="6">
    <nc r="L1245">
      <v>4</v>
    </nc>
  </rcc>
  <rcc rId="69288" sId="6">
    <nc r="M1245">
      <v>4</v>
    </nc>
  </rcc>
  <rcc rId="69289" sId="6">
    <nc r="N1245">
      <v>24</v>
    </nc>
  </rcc>
  <rcc rId="69290" sId="6">
    <nc r="O1245" t="inlineStr">
      <is>
        <t>SIM</t>
      </is>
    </nc>
  </rcc>
  <rcc rId="69291" sId="6">
    <nc r="P1245" t="inlineStr">
      <is>
        <t>SIM</t>
      </is>
    </nc>
  </rcc>
  <rcc rId="69292" sId="6">
    <nc r="Q1245" t="inlineStr">
      <is>
        <t>SIM</t>
      </is>
    </nc>
  </rcc>
  <rcc rId="69293" sId="6">
    <nc r="R1245" t="inlineStr">
      <is>
        <t>Armário</t>
      </is>
    </nc>
  </rcc>
  <rcc rId="69294" sId="6">
    <nc r="S1245" t="inlineStr">
      <is>
        <t>Monoshelf</t>
      </is>
    </nc>
  </rcc>
  <rcc rId="69295" sId="6">
    <nc r="T1245" t="inlineStr">
      <is>
        <t>Outdoor</t>
      </is>
    </nc>
  </rcc>
  <rcc rId="69296" sId="6">
    <nc r="U1245">
      <v>19</v>
    </nc>
  </rcc>
  <rcc rId="69297" sId="6">
    <nc r="V1245" t="inlineStr">
      <is>
        <t>11340</t>
      </is>
    </nc>
  </rcc>
  <rcc rId="69298" sId="6">
    <nc r="W1245" t="inlineStr">
      <is>
        <t>VZI</t>
      </is>
    </nc>
  </rcc>
  <rcc rId="69299" sId="6">
    <nc r="X1245" t="inlineStr">
      <is>
        <t>11340CGVZI</t>
      </is>
    </nc>
  </rcc>
  <rcc rId="69300" sId="6">
    <nc r="Y1245" t="inlineStr">
      <is>
        <t>AV EXPEDICIONÁRIOS, 428</t>
      </is>
    </nc>
  </rcc>
  <rcc rId="69301" sId="6">
    <nc r="Z1245" t="inlineStr">
      <is>
        <t>LIMEIRA</t>
      </is>
    </nc>
  </rcc>
  <rcc rId="69302" sId="6">
    <nc r="AA1245" t="inlineStr">
      <is>
        <t>CG</t>
      </is>
    </nc>
  </rcc>
  <rcc rId="69303" sId="6">
    <nc r="AB1245" t="inlineStr">
      <is>
        <t>LRA.CG.MSO26</t>
      </is>
    </nc>
  </rcc>
  <rcc rId="69304" sId="6">
    <nc r="AC1245" t="inlineStr">
      <is>
        <t>Huawei</t>
      </is>
    </nc>
  </rcc>
  <rcc rId="69305" sId="6">
    <nc r="AD1245" t="inlineStr">
      <is>
        <t>-</t>
      </is>
    </nc>
  </rcc>
  <rcc rId="69306" sId="6">
    <nc r="AE1245" t="inlineStr">
      <is>
        <t>LRA CG 02</t>
      </is>
    </nc>
  </rcc>
  <rcc rId="69307" sId="6">
    <nc r="AF1245" t="inlineStr">
      <is>
        <t>CAS CE 03</t>
      </is>
    </nc>
  </rcc>
  <rcc rId="69308" sId="6">
    <nc r="AG1245" t="inlineStr">
      <is>
        <t>CAS CT 03</t>
      </is>
    </nc>
  </rcc>
  <rcc rId="69309" sId="6">
    <nc r="AI1245" t="inlineStr">
      <is>
        <t>CAS CT_CG3</t>
      </is>
    </nc>
  </rcc>
  <rcc rId="69310" sId="6">
    <nc r="AJ1245" t="inlineStr">
      <is>
        <t>ARQ.FI.LMC2</t>
      </is>
    </nc>
  </rcc>
  <rcc rId="69311" sId="6">
    <nc r="AK1245" t="inlineStr">
      <is>
        <t>BRU.AC.LMC2</t>
      </is>
    </nc>
  </rcc>
  <rcc rId="69312" sId="6">
    <nc r="AN1245" t="inlineStr">
      <is>
        <t>-</t>
      </is>
    </nc>
  </rcc>
  <rcc rId="69313" sId="6">
    <nc r="AO1245" t="inlineStr">
      <is>
        <t>-</t>
      </is>
    </nc>
  </rcc>
  <rcc rId="69314" sId="6">
    <nc r="AP1245" t="inlineStr">
      <is>
        <t>FA1201</t>
      </is>
    </nc>
  </rcc>
  <rcc rId="69315" sId="6">
    <nc r="AQ1245" t="inlineStr">
      <is>
        <t>V5.2</t>
      </is>
    </nc>
  </rcc>
  <rcc rId="69316" sId="6">
    <nc r="AU1245">
      <v>1003675317</v>
    </nc>
  </rcc>
  <rcc rId="69317" sId="6">
    <nc r="AV1245" t="inlineStr">
      <is>
        <t>-22.564981 /</t>
      </is>
    </nc>
  </rcc>
  <rcc rId="69318" sId="6">
    <nc r="AW1245">
      <v>-47447912</v>
    </nc>
  </rcc>
  <rcc rId="69319" sId="6">
    <nc r="BC1245">
      <v>1440084644</v>
    </nc>
  </rcc>
  <rcc rId="69320" sId="6">
    <nc r="BD1245" t="inlineStr">
      <is>
        <t>LRA.CG.VZI</t>
      </is>
    </nc>
  </rcc>
  <rcc rId="69321" sId="6">
    <nc r="A1246">
      <v>2015</v>
    </nc>
  </rcc>
  <rcc rId="69322" sId="6">
    <nc r="B1246" t="inlineStr">
      <is>
        <t>Sub Arm</t>
      </is>
    </nc>
  </rcc>
  <rcc rId="69323" sId="6">
    <nc r="C1246" t="inlineStr">
      <is>
        <t>226 Arm</t>
      </is>
    </nc>
  </rcc>
  <rcc rId="69324" sId="6">
    <nc r="D1246">
      <v>5700281462</v>
    </nc>
  </rcc>
  <rcc rId="69325" sId="6">
    <nc r="E1246" t="inlineStr">
      <is>
        <t>SIM</t>
      </is>
    </nc>
  </rcc>
  <rcc rId="69326" sId="6">
    <nc r="F1246" t="inlineStr">
      <is>
        <t>SIM</t>
      </is>
    </nc>
  </rcc>
  <rcc rId="69327" sId="6">
    <nc r="G1246">
      <v>42215</v>
    </nc>
  </rcc>
  <rcc rId="69328" sId="6">
    <nc r="H1246" t="inlineStr">
      <is>
        <t>Nokia</t>
      </is>
    </nc>
  </rcc>
  <rcc rId="69329" sId="6">
    <nc r="I1246" t="inlineStr">
      <is>
        <t>Retrofit</t>
      </is>
    </nc>
  </rcc>
  <rcc rId="69330" sId="6">
    <nc r="J1246">
      <v>192</v>
    </nc>
  </rcc>
  <rcc rId="69331" sId="6">
    <nc r="K1246">
      <v>432</v>
    </nc>
  </rcc>
  <rcc rId="69332" sId="6">
    <nc r="L1246">
      <v>4</v>
    </nc>
  </rcc>
  <rcc rId="69333" sId="6">
    <nc r="M1246">
      <v>0</v>
    </nc>
  </rcc>
  <rcc rId="69334" sId="6">
    <nc r="N1246">
      <v>24</v>
    </nc>
  </rcc>
  <rcc rId="69335" sId="6">
    <nc r="O1246" t="inlineStr">
      <is>
        <t>NÃO</t>
      </is>
    </nc>
  </rcc>
  <rcc rId="69336" sId="6">
    <nc r="P1246" t="inlineStr">
      <is>
        <t>NÃO</t>
      </is>
    </nc>
  </rcc>
  <rcc rId="69337" sId="6">
    <nc r="Q1246" t="inlineStr">
      <is>
        <t>SIM</t>
      </is>
    </nc>
  </rcc>
  <rcc rId="69338" sId="6">
    <nc r="R1246" t="inlineStr">
      <is>
        <t>Armário</t>
      </is>
    </nc>
  </rcc>
  <rcc rId="69339" sId="6">
    <nc r="S1246" t="inlineStr">
      <is>
        <t>Monoshelf</t>
      </is>
    </nc>
  </rcc>
  <rcc rId="69340" sId="6">
    <nc r="T1246" t="inlineStr">
      <is>
        <t>Outdoor</t>
      </is>
    </nc>
  </rcc>
  <rcc rId="69341" sId="6">
    <nc r="U1246">
      <v>12</v>
    </nc>
  </rcc>
  <rcc rId="69342" sId="6">
    <nc r="V1246" t="inlineStr">
      <is>
        <t>11563</t>
      </is>
    </nc>
  </rcc>
  <rcc rId="69343" sId="6">
    <nc r="W1246" t="inlineStr">
      <is>
        <t>WAH</t>
      </is>
    </nc>
  </rcc>
  <rcc rId="69344" sId="6">
    <nc r="X1246" t="inlineStr">
      <is>
        <t>11563RHWAH</t>
      </is>
    </nc>
  </rcc>
  <rcc rId="69345" sId="6">
    <nc r="Y1246" t="inlineStr">
      <is>
        <t>R.MARIO SHCOLZ X R.GENOVEVA PINTO DA CUNHA - VILA DIRCE</t>
      </is>
    </nc>
  </rcc>
  <rcc rId="69346" sId="6">
    <nc r="Z1246" t="inlineStr">
      <is>
        <t>SAO JOSE DOS CAMPOS</t>
      </is>
    </nc>
  </rcc>
  <rcc rId="69347" sId="6">
    <nc r="AA1246" t="inlineStr">
      <is>
        <t>RH</t>
      </is>
    </nc>
  </rcc>
  <rcc rId="69348" sId="6">
    <nc r="AB1246" t="inlineStr">
      <is>
        <t>SJC.RH.MSO10</t>
      </is>
    </nc>
  </rcc>
  <rcc rId="69349" sId="6">
    <nc r="AC1246" t="inlineStr">
      <is>
        <t>Alcatel</t>
      </is>
    </nc>
  </rcc>
  <rcc rId="69350" sId="6">
    <nc r="AD1246" t="inlineStr">
      <is>
        <t>-</t>
      </is>
    </nc>
  </rcc>
  <rcc rId="69351" sId="6">
    <nc r="AE1246" t="inlineStr">
      <is>
        <t>SJC RH 01</t>
      </is>
    </nc>
  </rcc>
  <rcc rId="69352" sId="6">
    <nc r="AF1246" t="inlineStr">
      <is>
        <t>SJC RH 01</t>
      </is>
    </nc>
  </rcc>
  <rcc rId="69353" sId="6">
    <nc r="AG1246" t="inlineStr">
      <is>
        <t>SJC RH 02</t>
      </is>
    </nc>
  </rcc>
  <rcc rId="69354" sId="6">
    <nc r="AI1246" t="inlineStr">
      <is>
        <t>SJC RH_CG2</t>
      </is>
    </nc>
  </rcc>
  <rcc rId="69355" sId="6">
    <nc r="AJ1246" t="inlineStr">
      <is>
        <t>BRU.AC.LMC2</t>
      </is>
    </nc>
  </rcc>
  <rcc rId="69356" sId="6">
    <nc r="AK1246" t="inlineStr">
      <is>
        <t>ARQ.FI.LMC2</t>
      </is>
    </nc>
  </rcc>
  <rcc rId="69357" sId="6">
    <nc r="AN1246" t="inlineStr">
      <is>
        <t>-</t>
      </is>
    </nc>
  </rcc>
  <rcc rId="69358" sId="6">
    <nc r="AO1246" t="inlineStr">
      <is>
        <t>-</t>
      </is>
    </nc>
  </rcc>
  <rcc rId="69359" sId="6">
    <nc r="AP1246" t="inlineStr">
      <is>
        <t>1540</t>
      </is>
    </nc>
  </rcc>
  <rcc rId="69360" sId="6">
    <nc r="AQ1246" t="inlineStr">
      <is>
        <t>V5.2</t>
      </is>
    </nc>
  </rcc>
  <rcc rId="69361" sId="6">
    <nc r="AU1246">
      <v>1003675945</v>
    </nc>
  </rcc>
  <rcc rId="69362" sId="6">
    <nc r="AV1246" t="inlineStr">
      <is>
        <t>-23.158103 /</t>
      </is>
    </nc>
  </rcc>
  <rcc rId="69363" sId="6">
    <nc r="AW1246">
      <v>-45912922</v>
    </nc>
  </rcc>
  <rcc rId="69364" sId="6">
    <nc r="BC1246">
      <v>1440084644</v>
    </nc>
  </rcc>
  <rcc rId="69365" sId="6">
    <nc r="BD1246" t="inlineStr">
      <is>
        <t>SJC.RH.WAH</t>
      </is>
    </nc>
  </rcc>
  <rcc rId="69366" sId="6">
    <nc r="A1247">
      <v>2015</v>
    </nc>
  </rcc>
  <rcc rId="69367" sId="6">
    <nc r="B1247" t="inlineStr">
      <is>
        <t>Sub Arm</t>
      </is>
    </nc>
  </rcc>
  <rcc rId="69368" sId="6">
    <nc r="C1247" t="inlineStr">
      <is>
        <t>226 Arm</t>
      </is>
    </nc>
  </rcc>
  <rcc rId="69369" sId="6">
    <nc r="D1247">
      <v>5700285569</v>
    </nc>
  </rcc>
  <rcc rId="69370" sId="6">
    <nc r="E1247" t="inlineStr">
      <is>
        <t>SIM</t>
      </is>
    </nc>
  </rcc>
  <rcc rId="69371" sId="6">
    <nc r="F1247" t="inlineStr">
      <is>
        <t>SIM</t>
      </is>
    </nc>
  </rcc>
  <rcc rId="69372" sId="6">
    <nc r="G1247">
      <v>42214</v>
    </nc>
  </rcc>
  <rcc rId="69373" sId="6">
    <nc r="H1247" t="inlineStr">
      <is>
        <t>Huawei</t>
      </is>
    </nc>
  </rcc>
  <rcc rId="69374" sId="6">
    <nc r="I1247" t="inlineStr">
      <is>
        <t>Modernização</t>
      </is>
    </nc>
  </rcc>
  <rcc rId="69375" sId="6">
    <nc r="J1247">
      <v>192</v>
    </nc>
  </rcc>
  <rcc rId="69376" sId="6">
    <nc r="K1247">
      <v>448</v>
    </nc>
  </rcc>
  <rcc rId="69377" sId="6">
    <nc r="L1247">
      <v>8</v>
    </nc>
  </rcc>
  <rcc rId="69378" sId="6">
    <nc r="M1247">
      <v>8</v>
    </nc>
  </rcc>
  <rcc rId="69379" sId="6">
    <nc r="N1247">
      <v>16</v>
    </nc>
  </rcc>
  <rcc rId="69380" sId="6">
    <nc r="O1247" t="inlineStr">
      <is>
        <t>NÃO</t>
      </is>
    </nc>
  </rcc>
  <rcc rId="69381" sId="6">
    <nc r="P1247" t="inlineStr">
      <is>
        <t>NÃO</t>
      </is>
    </nc>
  </rcc>
  <rcc rId="69382" sId="6">
    <nc r="Q1247" t="inlineStr">
      <is>
        <t>SIM</t>
      </is>
    </nc>
  </rcc>
  <rcc rId="69383" sId="6">
    <nc r="R1247" t="inlineStr">
      <is>
        <t>Armário</t>
      </is>
    </nc>
  </rcc>
  <rcc rId="69384" sId="6">
    <nc r="S1247" t="inlineStr">
      <is>
        <t>Monoshelf</t>
      </is>
    </nc>
  </rcc>
  <rcc rId="69385" sId="6">
    <nc r="T1247" t="inlineStr">
      <is>
        <t>Outdoor</t>
      </is>
    </nc>
  </rcc>
  <rcc rId="69386" sId="6">
    <nc r="U1247">
      <v>12</v>
    </nc>
  </rcc>
  <rcc rId="69387" sId="6">
    <nc r="V1247" t="inlineStr">
      <is>
        <t>11563</t>
      </is>
    </nc>
  </rcc>
  <rcc rId="69388" sId="6">
    <nc r="W1247" t="inlineStr">
      <is>
        <t>WAL</t>
      </is>
    </nc>
  </rcc>
  <rcc rId="69389" sId="6">
    <nc r="X1247" t="inlineStr">
      <is>
        <t>11563RHWAL</t>
      </is>
    </nc>
  </rcc>
  <rcc rId="69390" sId="6">
    <nc r="Y1247" t="inlineStr">
      <is>
        <t>ESTR. JUCA DE CARVALHO, 650</t>
      </is>
    </nc>
  </rcc>
  <rcc rId="69391" sId="6">
    <nc r="Z1247" t="inlineStr">
      <is>
        <t>SAO JOSE DOS CAMPOS</t>
      </is>
    </nc>
  </rcc>
  <rcc rId="69392" sId="6">
    <nc r="AA1247" t="inlineStr">
      <is>
        <t>RH</t>
      </is>
    </nc>
  </rcc>
  <rcc rId="69393" sId="6">
    <nc r="AB1247" t="inlineStr">
      <is>
        <t>SJC.RH.MSO08</t>
      </is>
    </nc>
  </rcc>
  <rcc rId="69394" sId="6">
    <nc r="AC1247" t="inlineStr">
      <is>
        <t>Alcatel</t>
      </is>
    </nc>
  </rcc>
  <rcc rId="69395" sId="6">
    <nc r="AD1247" t="inlineStr">
      <is>
        <t>-</t>
      </is>
    </nc>
  </rcc>
  <rcc rId="69396" sId="6">
    <nc r="AE1247" t="inlineStr">
      <is>
        <t>SJC RH 01</t>
      </is>
    </nc>
  </rcc>
  <rcc rId="69397" sId="6">
    <nc r="AF1247" t="inlineStr">
      <is>
        <t>SJC RH 01</t>
      </is>
    </nc>
  </rcc>
  <rcc rId="69398" sId="6">
    <nc r="AG1247" t="inlineStr">
      <is>
        <t>SJC RH 02</t>
      </is>
    </nc>
  </rcc>
  <rcc rId="69399" sId="6">
    <nc r="AI1247" t="inlineStr">
      <is>
        <t>SJC RH_CG2</t>
      </is>
    </nc>
  </rcc>
  <rcc rId="69400" sId="6">
    <nc r="AJ1247" t="inlineStr">
      <is>
        <t>BRU.AC.LMC2</t>
      </is>
    </nc>
  </rcc>
  <rcc rId="69401" sId="6">
    <nc r="AK1247" t="inlineStr">
      <is>
        <t>ARQ.FI.LMC2</t>
      </is>
    </nc>
  </rcc>
  <rcc rId="69402" sId="6">
    <nc r="AN1247" t="inlineStr">
      <is>
        <t>-</t>
      </is>
    </nc>
  </rcc>
  <rcc rId="69403" sId="6">
    <nc r="AO1247" t="inlineStr">
      <is>
        <t>-</t>
      </is>
    </nc>
  </rcc>
  <rcc rId="69404" sId="6">
    <nc r="AP1247" t="inlineStr">
      <is>
        <t>1540</t>
      </is>
    </nc>
  </rcc>
  <rcc rId="69405" sId="6">
    <nc r="AQ1247" t="inlineStr">
      <is>
        <t>V5.2</t>
      </is>
    </nc>
  </rcc>
  <rcc rId="69406" sId="6">
    <nc r="AU1247">
      <v>1003676089</v>
    </nc>
  </rcc>
  <rcc rId="69407" sId="6">
    <nc r="AV1247" t="inlineStr">
      <is>
        <t>23°08'58.8" S</t>
      </is>
    </nc>
  </rcc>
  <rcc rId="69408" sId="6">
    <nc r="AW1247" t="inlineStr">
      <is>
        <t>45°55'05.1" W</t>
      </is>
    </nc>
  </rcc>
  <rcc rId="69409" sId="6">
    <nc r="BC1247">
      <v>1892063257</v>
    </nc>
  </rcc>
  <rcc rId="69410" sId="6">
    <nc r="BD1247" t="inlineStr">
      <is>
        <t>SJC.RH.WAL</t>
      </is>
    </nc>
  </rcc>
  <rcc rId="69411" sId="6">
    <nc r="A1248">
      <v>2015</v>
    </nc>
  </rcc>
  <rcc rId="69412" sId="6">
    <nc r="B1248" t="inlineStr">
      <is>
        <t>Sub Arm</t>
      </is>
    </nc>
  </rcc>
  <rcc rId="69413" sId="6">
    <nc r="C1248" t="inlineStr">
      <is>
        <t>226 Arm</t>
      </is>
    </nc>
  </rcc>
  <rcc rId="69414" sId="6">
    <nc r="D1248">
      <v>5700281447</v>
    </nc>
  </rcc>
  <rcc rId="69415" sId="6">
    <nc r="E1248" t="inlineStr">
      <is>
        <t>SIM</t>
      </is>
    </nc>
  </rcc>
  <rcc rId="69416" sId="6">
    <nc r="F1248" t="inlineStr">
      <is>
        <t>SIM</t>
      </is>
    </nc>
  </rcc>
  <rcc rId="69417" sId="6">
    <nc r="G1248">
      <v>42163</v>
    </nc>
  </rcc>
  <rcc rId="69418" sId="6">
    <nc r="H1248" t="inlineStr">
      <is>
        <t>Nokia</t>
      </is>
    </nc>
  </rcc>
  <rcc rId="69419" sId="6">
    <nc r="I1248" t="inlineStr">
      <is>
        <t>Retrofit</t>
      </is>
    </nc>
  </rcc>
  <rcc rId="69420" sId="6">
    <nc r="J1248">
      <v>192</v>
    </nc>
  </rcc>
  <rcc rId="69421" sId="6">
    <nc r="K1248">
      <v>432</v>
    </nc>
  </rcc>
  <rcc rId="69422" sId="6">
    <nc r="L1248">
      <v>4</v>
    </nc>
  </rcc>
  <rcc rId="69423" sId="6">
    <nc r="M1248">
      <v>4</v>
    </nc>
  </rcc>
  <rcc rId="69424" sId="6">
    <nc r="N1248">
      <v>24</v>
    </nc>
  </rcc>
  <rcc rId="69425" sId="6">
    <nc r="O1248" t="inlineStr">
      <is>
        <t>SIM</t>
      </is>
    </nc>
  </rcc>
  <rcc rId="69426" sId="6">
    <nc r="P1248" t="inlineStr">
      <is>
        <t>SIM</t>
      </is>
    </nc>
  </rcc>
  <rcc rId="69427" sId="6">
    <nc r="Q1248" t="inlineStr">
      <is>
        <t>SIM</t>
      </is>
    </nc>
  </rcc>
  <rcc rId="69428" sId="6">
    <nc r="R1248" t="inlineStr">
      <is>
        <t>Armário</t>
      </is>
    </nc>
  </rcc>
  <rcc rId="69429" sId="6">
    <nc r="S1248" t="inlineStr">
      <is>
        <t>Monoshelf</t>
      </is>
    </nc>
  </rcc>
  <rcc rId="69430" sId="6">
    <nc r="T1248" t="inlineStr">
      <is>
        <t>Outdoor</t>
      </is>
    </nc>
  </rcc>
  <rcc rId="69431" sId="6">
    <nc r="U1248">
      <v>12</v>
    </nc>
  </rcc>
  <rcc rId="69432" sId="6">
    <nc r="V1248" t="inlineStr">
      <is>
        <t>11563</t>
      </is>
    </nc>
  </rcc>
  <rcc rId="69433" sId="6">
    <nc r="W1248" t="inlineStr">
      <is>
        <t>WAQ</t>
      </is>
    </nc>
  </rcc>
  <rcc rId="69434" sId="6">
    <nc r="X1248" t="inlineStr">
      <is>
        <t>11563RHWAQ</t>
      </is>
    </nc>
  </rcc>
  <rcc rId="69435" sId="6">
    <nc r="Y1248" t="inlineStr">
      <is>
        <t>R VESTA X R JÚPITER - JD DA GRANJA</t>
      </is>
    </nc>
  </rcc>
  <rcc rId="69436" sId="6">
    <nc r="Z1248" t="inlineStr">
      <is>
        <t>SAO JOSE DOS CAMPOS</t>
      </is>
    </nc>
  </rcc>
  <rcc rId="69437" sId="6">
    <nc r="AA1248" t="inlineStr">
      <is>
        <t>RH</t>
      </is>
    </nc>
  </rcc>
  <rcc rId="69438" sId="6">
    <nc r="AB1248" t="inlineStr">
      <is>
        <t>SJC.RH.MSO07</t>
      </is>
    </nc>
  </rcc>
  <rcc rId="69439" sId="6">
    <nc r="AC1248" t="inlineStr">
      <is>
        <t>Alcatel</t>
      </is>
    </nc>
  </rcc>
  <rcc rId="69440" sId="6">
    <nc r="AD1248" t="inlineStr">
      <is>
        <t>-</t>
      </is>
    </nc>
  </rcc>
  <rcc rId="69441" sId="6">
    <nc r="AE1248" t="inlineStr">
      <is>
        <t>SJC RH 01</t>
      </is>
    </nc>
  </rcc>
  <rcc rId="69442" sId="6">
    <nc r="AF1248" t="inlineStr">
      <is>
        <t>SJC RH 01</t>
      </is>
    </nc>
  </rcc>
  <rcc rId="69443" sId="6">
    <nc r="AG1248" t="inlineStr">
      <is>
        <t>SJC RH 02</t>
      </is>
    </nc>
  </rcc>
  <rcc rId="69444" sId="6">
    <nc r="AI1248" t="inlineStr">
      <is>
        <t>SJC RH_CG2</t>
      </is>
    </nc>
  </rcc>
  <rcc rId="69445" sId="6">
    <nc r="AJ1248" t="inlineStr">
      <is>
        <t>BRU.AC.LMC2</t>
      </is>
    </nc>
  </rcc>
  <rcc rId="69446" sId="6">
    <nc r="AK1248" t="inlineStr">
      <is>
        <t>ARQ.FI.LMC2</t>
      </is>
    </nc>
  </rcc>
  <rcc rId="69447" sId="6">
    <nc r="AN1248" t="inlineStr">
      <is>
        <t>-</t>
      </is>
    </nc>
  </rcc>
  <rcc rId="69448" sId="6">
    <nc r="AO1248" t="inlineStr">
      <is>
        <t>-</t>
      </is>
    </nc>
  </rcc>
  <rcc rId="69449" sId="6">
    <nc r="AP1248" t="inlineStr">
      <is>
        <t>1540</t>
      </is>
    </nc>
  </rcc>
  <rcc rId="69450" sId="6">
    <nc r="AQ1248" t="inlineStr">
      <is>
        <t>V5.2</t>
      </is>
    </nc>
  </rcc>
  <rcc rId="69451" sId="6">
    <nc r="AU1248">
      <v>1003676127</v>
    </nc>
  </rcc>
  <rcc rId="69452" sId="6">
    <nc r="AV1248" t="inlineStr">
      <is>
        <t>-23.206507 /</t>
      </is>
    </nc>
  </rcc>
  <rcc rId="69453" sId="6">
    <nc r="AW1248">
      <v>-45855663</v>
    </nc>
  </rcc>
  <rcc rId="69454" sId="6">
    <nc r="BC1248">
      <v>1440084644</v>
    </nc>
  </rcc>
  <rcc rId="69455" sId="6">
    <nc r="BD1248" t="inlineStr">
      <is>
        <t>SJC.RH.WAQ</t>
      </is>
    </nc>
  </rcc>
  <rcc rId="69456" sId="6">
    <nc r="A1249">
      <v>2015</v>
    </nc>
  </rcc>
  <rcc rId="69457" sId="6">
    <nc r="B1249" t="inlineStr">
      <is>
        <t>Sub Arm</t>
      </is>
    </nc>
  </rcc>
  <rcc rId="69458" sId="6">
    <nc r="C1249" t="inlineStr">
      <is>
        <t>226 Arm</t>
      </is>
    </nc>
  </rcc>
  <rcc rId="69459" sId="6">
    <nc r="D1249">
      <v>5700324136</v>
    </nc>
  </rcc>
  <rcc rId="69460" sId="6">
    <nc r="E1249" t="inlineStr">
      <is>
        <t>SIM</t>
      </is>
    </nc>
  </rcc>
  <rcc rId="69461" sId="6">
    <nc r="F1249" t="inlineStr">
      <is>
        <t>SIM</t>
      </is>
    </nc>
  </rcc>
  <rcc rId="69462" sId="6">
    <nc r="G1249">
      <v>42144</v>
    </nc>
  </rcc>
  <rcc rId="69463" sId="6">
    <nc r="H1249" t="inlineStr">
      <is>
        <t>Keymile</t>
      </is>
    </nc>
  </rcc>
  <rcc rId="69464" sId="6">
    <nc r="I1249" t="inlineStr">
      <is>
        <t>Retrofit</t>
      </is>
    </nc>
  </rcc>
  <rcc rId="69465" sId="6">
    <nc r="J1249">
      <v>192</v>
    </nc>
  </rcc>
  <rcc rId="69466" sId="6">
    <nc r="K1249">
      <v>432</v>
    </nc>
  </rcc>
  <rcc rId="69467" sId="6">
    <nc r="L1249">
      <v>4</v>
    </nc>
  </rcc>
  <rcc rId="69468" sId="6">
    <nc r="M1249">
      <v>4</v>
    </nc>
  </rcc>
  <rcc rId="69469" sId="6">
    <nc r="N1249">
      <v>32</v>
    </nc>
  </rcc>
  <rcc rId="69470" sId="6">
    <nc r="O1249" t="inlineStr">
      <is>
        <t>SIM</t>
      </is>
    </nc>
  </rcc>
  <rcc rId="69471" sId="6">
    <nc r="P1249" t="inlineStr">
      <is>
        <t>SIM</t>
      </is>
    </nc>
  </rcc>
  <rcc rId="69472" sId="6">
    <nc r="Q1249" t="inlineStr">
      <is>
        <t>SIM</t>
      </is>
    </nc>
  </rcc>
  <rcc rId="69473" sId="6">
    <nc r="R1249" t="inlineStr">
      <is>
        <t>Armário</t>
      </is>
    </nc>
  </rcc>
  <rcc rId="69474" sId="6">
    <nc r="S1249" t="inlineStr">
      <is>
        <t>Monoshelf</t>
      </is>
    </nc>
  </rcc>
  <rcc rId="69475" sId="6">
    <nc r="T1249" t="inlineStr">
      <is>
        <t>Outdoor</t>
      </is>
    </nc>
  </rcc>
  <rcc rId="69476" sId="6">
    <nc r="U1249">
      <v>19</v>
    </nc>
  </rcc>
  <rcc rId="69477" sId="6">
    <nc r="V1249" t="inlineStr">
      <is>
        <t>11340</t>
      </is>
    </nc>
  </rcc>
  <rcc rId="69478" sId="6">
    <nc r="W1249" t="inlineStr">
      <is>
        <t>WDK</t>
      </is>
    </nc>
  </rcc>
  <rcc rId="69479" sId="6">
    <nc r="X1249" t="inlineStr">
      <is>
        <t>11340CGWDK</t>
      </is>
    </nc>
  </rcc>
  <rcc rId="69480" sId="6">
    <nc r="Y1249" t="inlineStr">
      <is>
        <t>Rua Hia Rosenthal Spilberg, 285 x Rua Quatro</t>
      </is>
    </nc>
  </rcc>
  <rcc rId="69481" sId="6">
    <nc r="Z1249" t="inlineStr">
      <is>
        <t>LIMEIRA</t>
      </is>
    </nc>
  </rcc>
  <rcc rId="69482" sId="6">
    <nc r="AA1249" t="inlineStr">
      <is>
        <t>CG</t>
      </is>
    </nc>
  </rcc>
  <rcc rId="69483" sId="6">
    <nc r="AB1249" t="inlineStr">
      <is>
        <t>LRA.CG.MSO27</t>
      </is>
    </nc>
  </rcc>
  <rcc rId="69484" sId="6">
    <nc r="AC1249" t="inlineStr">
      <is>
        <t>Huawei</t>
      </is>
    </nc>
  </rcc>
  <rcc rId="69485" sId="6">
    <nc r="AD1249" t="inlineStr">
      <is>
        <t>-</t>
      </is>
    </nc>
  </rcc>
  <rcc rId="69486" sId="6">
    <nc r="AE1249" t="inlineStr">
      <is>
        <t>LRA CG 02</t>
      </is>
    </nc>
  </rcc>
  <rcc rId="69487" sId="6">
    <nc r="AF1249" t="inlineStr">
      <is>
        <t>CAS CE 03</t>
      </is>
    </nc>
  </rcc>
  <rcc rId="69488" sId="6">
    <nc r="AG1249" t="inlineStr">
      <is>
        <t>CAS CT 03</t>
      </is>
    </nc>
  </rcc>
  <rcc rId="69489" sId="6">
    <nc r="AI1249" t="inlineStr">
      <is>
        <t>CAS CT_CG3</t>
      </is>
    </nc>
  </rcc>
  <rcc rId="69490" sId="6">
    <nc r="AJ1249" t="inlineStr">
      <is>
        <t>ARQ.FI.LMC2</t>
      </is>
    </nc>
  </rcc>
  <rcc rId="69491" sId="6">
    <nc r="AK1249" t="inlineStr">
      <is>
        <t>BRU.AC.LMC2</t>
      </is>
    </nc>
  </rcc>
  <rcc rId="69492" sId="6">
    <nc r="AN1249" t="inlineStr">
      <is>
        <t>-</t>
      </is>
    </nc>
  </rcc>
  <rcc rId="69493" sId="6">
    <nc r="AO1249" t="inlineStr">
      <is>
        <t>-</t>
      </is>
    </nc>
  </rcc>
  <rcc rId="69494" sId="6">
    <nc r="AP1249" t="inlineStr">
      <is>
        <t>ELU</t>
      </is>
    </nc>
  </rcc>
  <rcc rId="69495" sId="6">
    <nc r="AQ1249" t="inlineStr">
      <is>
        <t>Proprietária</t>
      </is>
    </nc>
  </rcc>
  <rcc rId="69496" sId="6">
    <nc r="AU1249">
      <v>1003675228</v>
    </nc>
  </rcc>
  <rcc rId="69497" sId="6">
    <nc r="AV1249" t="inlineStr">
      <is>
        <t>FALTA</t>
      </is>
    </nc>
  </rcc>
  <rcc rId="69498" sId="6">
    <nc r="AW1249" t="inlineStr">
      <is>
        <t>FALTA</t>
      </is>
    </nc>
  </rcc>
  <rcc rId="69499" sId="6">
    <nc r="AX1249" t="inlineStr">
      <is>
        <t>ok</t>
      </is>
    </nc>
  </rcc>
  <rcc rId="69500" sId="6">
    <nc r="BC1249">
      <v>2026063379</v>
    </nc>
  </rcc>
  <rcc rId="69501" sId="6">
    <nc r="BD1249" t="inlineStr">
      <is>
        <t>LRA.CG.WDK</t>
      </is>
    </nc>
  </rcc>
  <rcc rId="69502" sId="6">
    <nc r="A1250">
      <v>2015</v>
    </nc>
  </rcc>
  <rcc rId="69503" sId="6">
    <nc r="B1250" t="inlineStr">
      <is>
        <t>Sub Arm</t>
      </is>
    </nc>
  </rcc>
  <rcc rId="69504" sId="6">
    <nc r="C1250" t="inlineStr">
      <is>
        <t>226 Arm</t>
      </is>
    </nc>
  </rcc>
  <rcc rId="69505" sId="6">
    <nc r="D1250">
      <v>5700285570</v>
    </nc>
  </rcc>
  <rcc rId="69506" sId="6">
    <nc r="E1250" t="inlineStr">
      <is>
        <t>SIM</t>
      </is>
    </nc>
  </rcc>
  <rcc rId="69507" sId="6">
    <nc r="F1250" t="inlineStr">
      <is>
        <t>SIM</t>
      </is>
    </nc>
  </rcc>
  <rcc rId="69508" sId="6">
    <nc r="G1250">
      <v>42292</v>
    </nc>
  </rcc>
  <rcc rId="69509" sId="6">
    <nc r="H1250" t="inlineStr">
      <is>
        <t>Huawei</t>
      </is>
    </nc>
  </rcc>
  <rcc rId="69510" sId="6">
    <nc r="I1250" t="inlineStr">
      <is>
        <t>Modernização</t>
      </is>
    </nc>
  </rcc>
  <rcc rId="69511" sId="6">
    <nc r="J1250">
      <v>192</v>
    </nc>
  </rcc>
  <rcc rId="69512" sId="6">
    <nc r="K1250">
      <v>448</v>
    </nc>
  </rcc>
  <rcc rId="69513" sId="6">
    <nc r="L1250">
      <v>8</v>
    </nc>
  </rcc>
  <rcc rId="69514" sId="6">
    <nc r="M1250">
      <v>8</v>
    </nc>
  </rcc>
  <rcc rId="69515" sId="6">
    <nc r="N1250">
      <v>16</v>
    </nc>
  </rcc>
  <rcc rId="69516" sId="6">
    <nc r="O1250" t="inlineStr">
      <is>
        <t>SIM</t>
      </is>
    </nc>
  </rcc>
  <rcc rId="69517" sId="6">
    <nc r="P1250" t="inlineStr">
      <is>
        <t>SIM</t>
      </is>
    </nc>
  </rcc>
  <rcc rId="69518" sId="6">
    <nc r="Q1250" t="inlineStr">
      <is>
        <t>SIM</t>
      </is>
    </nc>
  </rcc>
  <rcc rId="69519" sId="6">
    <nc r="R1250" t="inlineStr">
      <is>
        <t>Armário</t>
      </is>
    </nc>
  </rcc>
  <rcc rId="69520" sId="6">
    <nc r="S1250" t="inlineStr">
      <is>
        <t>Monoshelf</t>
      </is>
    </nc>
  </rcc>
  <rcc rId="69521" sId="6">
    <nc r="T1250" t="inlineStr">
      <is>
        <t>Outdoor</t>
      </is>
    </nc>
  </rcc>
  <rcc rId="69522" sId="6">
    <nc r="U1250">
      <v>19</v>
    </nc>
  </rcc>
  <rcc rId="69523" sId="6">
    <nc r="V1250" t="inlineStr">
      <is>
        <t>11340</t>
      </is>
    </nc>
  </rcc>
  <rcc rId="69524" sId="6">
    <nc r="W1250" t="inlineStr">
      <is>
        <t>WDW</t>
      </is>
    </nc>
  </rcc>
  <rcc rId="69525" sId="6">
    <nc r="X1250" t="inlineStr">
      <is>
        <t>11340CGWDW</t>
      </is>
    </nc>
  </rcc>
  <rcc rId="69526" sId="6">
    <nc r="Y1250" t="inlineStr">
      <is>
        <t>R JOAO POMPEU, 419</t>
      </is>
    </nc>
  </rcc>
  <rcc rId="69527" sId="6">
    <nc r="Z1250" t="inlineStr">
      <is>
        <t>LIMEIRA</t>
      </is>
    </nc>
  </rcc>
  <rcc rId="69528" sId="6">
    <nc r="AA1250" t="inlineStr">
      <is>
        <t>CG</t>
      </is>
    </nc>
  </rcc>
  <rcc rId="69529" sId="6">
    <nc r="AB1250" t="inlineStr">
      <is>
        <t>LRA.CG.MSO30</t>
      </is>
    </nc>
  </rcc>
  <rcc rId="69530" sId="6">
    <nc r="AC1250" t="inlineStr">
      <is>
        <t>Huawei</t>
      </is>
    </nc>
  </rcc>
  <rcc rId="69531" sId="6">
    <nc r="AD1250" t="inlineStr">
      <is>
        <t>-</t>
      </is>
    </nc>
  </rcc>
  <rcc rId="69532" sId="6">
    <nc r="AE1250" t="inlineStr">
      <is>
        <t>LRA CG 02</t>
      </is>
    </nc>
  </rcc>
  <rcc rId="69533" sId="6">
    <nc r="AF1250" t="inlineStr">
      <is>
        <t>CAS CE 03</t>
      </is>
    </nc>
  </rcc>
  <rcc rId="69534" sId="6">
    <nc r="AG1250" t="inlineStr">
      <is>
        <t>CAS CT 03</t>
      </is>
    </nc>
  </rcc>
  <rcc rId="69535" sId="6">
    <nc r="AI1250" t="inlineStr">
      <is>
        <t>CAS CT_CG3</t>
      </is>
    </nc>
  </rcc>
  <rcc rId="69536" sId="6">
    <nc r="AJ1250" t="inlineStr">
      <is>
        <t>ARQ.FI.LMC2</t>
      </is>
    </nc>
  </rcc>
  <rcc rId="69537" sId="6">
    <nc r="AK1250" t="inlineStr">
      <is>
        <t>BRU.AC.LMC2</t>
      </is>
    </nc>
  </rcc>
  <rcc rId="69538" sId="6">
    <nc r="AN1250" t="inlineStr">
      <is>
        <t>-</t>
      </is>
    </nc>
  </rcc>
  <rcc rId="69539" sId="6">
    <nc r="AO1250" t="inlineStr">
      <is>
        <t>-</t>
      </is>
    </nc>
  </rcc>
  <rcc rId="69540" sId="6">
    <nc r="AP1250" t="inlineStr">
      <is>
        <t>ELU</t>
      </is>
    </nc>
  </rcc>
  <rcc rId="69541" sId="6">
    <nc r="AQ1250" t="inlineStr">
      <is>
        <t>Proprietária</t>
      </is>
    </nc>
  </rcc>
  <rcc rId="69542" sId="6">
    <nc r="AU1250" t="inlineStr">
      <is>
        <t>falta estação</t>
      </is>
    </nc>
  </rcc>
  <rcc rId="69543" sId="6">
    <nc r="AV1250" t="inlineStr">
      <is>
        <t>22°35'30.0" S</t>
      </is>
    </nc>
  </rcc>
  <rcc rId="69544" sId="6">
    <nc r="AW1250" t="inlineStr">
      <is>
        <t>47°24'52.7" W</t>
      </is>
    </nc>
  </rcc>
  <rcc rId="69545" sId="6">
    <nc r="BC1250">
      <v>1892063257</v>
    </nc>
  </rcc>
  <rcc rId="69546" sId="6">
    <nc r="BD1250" t="inlineStr">
      <is>
        <t>LRA.CG.WDW</t>
      </is>
    </nc>
  </rcc>
  <rcc rId="69547" sId="6">
    <nc r="A1251">
      <v>2015</v>
    </nc>
  </rcc>
  <rcc rId="69548" sId="6">
    <nc r="B1251" t="inlineStr">
      <is>
        <t>Sub Arm</t>
      </is>
    </nc>
  </rcc>
  <rcc rId="69549" sId="6">
    <nc r="C1251" t="inlineStr">
      <is>
        <t>226 Arm</t>
      </is>
    </nc>
  </rcc>
  <rcc rId="69550" sId="6">
    <nc r="D1251">
      <v>5700324133</v>
    </nc>
  </rcc>
  <rcc rId="69551" sId="6">
    <nc r="E1251" t="inlineStr">
      <is>
        <t>SIM</t>
      </is>
    </nc>
  </rcc>
  <rcc rId="69552" sId="6">
    <nc r="F1251" t="inlineStr">
      <is>
        <t>SIM</t>
      </is>
    </nc>
  </rcc>
  <rcc rId="69553" sId="6">
    <nc r="G1251">
      <v>42186</v>
    </nc>
  </rcc>
  <rcc rId="69554" sId="6">
    <nc r="H1251" t="inlineStr">
      <is>
        <t>Keymile</t>
      </is>
    </nc>
  </rcc>
  <rcc rId="69555" sId="6">
    <nc r="I1251" t="inlineStr">
      <is>
        <t>Retrofit</t>
      </is>
    </nc>
  </rcc>
  <rcc rId="69556" sId="6">
    <nc r="J1251">
      <v>192</v>
    </nc>
  </rcc>
  <rcc rId="69557" sId="6">
    <nc r="K1251">
      <v>432</v>
    </nc>
  </rcc>
  <rcc rId="69558" sId="6">
    <nc r="L1251">
      <v>4</v>
    </nc>
  </rcc>
  <rcc rId="69559" sId="6">
    <nc r="M1251">
      <v>4</v>
    </nc>
  </rcc>
  <rcc rId="69560" sId="6">
    <nc r="N1251">
      <v>32</v>
    </nc>
  </rcc>
  <rcc rId="69561" sId="6">
    <nc r="O1251" t="inlineStr">
      <is>
        <t>SIM</t>
      </is>
    </nc>
  </rcc>
  <rcc rId="69562" sId="6">
    <nc r="P1251" t="inlineStr">
      <is>
        <t>SIM</t>
      </is>
    </nc>
  </rcc>
  <rcc rId="69563" sId="6">
    <nc r="Q1251" t="inlineStr">
      <is>
        <t>SIM</t>
      </is>
    </nc>
  </rcc>
  <rcc rId="69564" sId="6">
    <nc r="R1251" t="inlineStr">
      <is>
        <t>Armário</t>
      </is>
    </nc>
  </rcc>
  <rcc rId="69565" sId="6">
    <nc r="S1251" t="inlineStr">
      <is>
        <t>Monoshelf</t>
      </is>
    </nc>
  </rcc>
  <rcc rId="69566" sId="6">
    <nc r="T1251" t="inlineStr">
      <is>
        <t>Outdoor</t>
      </is>
    </nc>
  </rcc>
  <rcc rId="69567" sId="6">
    <nc r="U1251">
      <v>19</v>
    </nc>
  </rcc>
  <rcc rId="69568" sId="6">
    <nc r="V1251" t="inlineStr">
      <is>
        <t>11340</t>
      </is>
    </nc>
  </rcc>
  <rcc rId="69569" sId="6">
    <nc r="W1251" t="inlineStr">
      <is>
        <t>WDX</t>
      </is>
    </nc>
  </rcc>
  <rcc rId="69570" sId="6">
    <nc r="X1251" t="inlineStr">
      <is>
        <t>11340CGWDX</t>
      </is>
    </nc>
  </rcc>
  <rcc rId="69571" sId="6">
    <nc r="Y1251" t="inlineStr">
      <is>
        <t>Avenida Doutor Antônio de Luna 3162</t>
      </is>
    </nc>
  </rcc>
  <rcc rId="69572" sId="6">
    <nc r="Z1251" t="inlineStr">
      <is>
        <t>LIMEIRA</t>
      </is>
    </nc>
  </rcc>
  <rcc rId="69573" sId="6">
    <nc r="AA1251" t="inlineStr">
      <is>
        <t>CG</t>
      </is>
    </nc>
  </rcc>
  <rcc rId="69574" sId="6">
    <nc r="AB1251" t="inlineStr">
      <is>
        <t>LRA.CG.MSO24</t>
      </is>
    </nc>
  </rcc>
  <rcc rId="69575" sId="6">
    <nc r="AC1251" t="inlineStr">
      <is>
        <t>Huawei</t>
      </is>
    </nc>
  </rcc>
  <rcc rId="69576" sId="6">
    <nc r="AD1251" t="inlineStr">
      <is>
        <t>-</t>
      </is>
    </nc>
  </rcc>
  <rcc rId="69577" sId="6">
    <nc r="AE1251" t="inlineStr">
      <is>
        <t>LRA CG 02</t>
      </is>
    </nc>
  </rcc>
  <rcc rId="69578" sId="6">
    <nc r="AF1251" t="inlineStr">
      <is>
        <t>CAS CE 03</t>
      </is>
    </nc>
  </rcc>
  <rcc rId="69579" sId="6">
    <nc r="AG1251" t="inlineStr">
      <is>
        <t>CAS CT 03</t>
      </is>
    </nc>
  </rcc>
  <rcc rId="69580" sId="6">
    <nc r="AI1251" t="inlineStr">
      <is>
        <t>CAS CT_CG3</t>
      </is>
    </nc>
  </rcc>
  <rcc rId="69581" sId="6">
    <nc r="AJ1251" t="inlineStr">
      <is>
        <t>ARQ.FI.LMC2</t>
      </is>
    </nc>
  </rcc>
  <rcc rId="69582" sId="6">
    <nc r="AK1251" t="inlineStr">
      <is>
        <t>BRU.AC.LMC2</t>
      </is>
    </nc>
  </rcc>
  <rcc rId="69583" sId="6">
    <nc r="AN1251" t="inlineStr">
      <is>
        <t>-</t>
      </is>
    </nc>
  </rcc>
  <rcc rId="69584" sId="6">
    <nc r="AO1251" t="inlineStr">
      <is>
        <t>-</t>
      </is>
    </nc>
  </rcc>
  <rcc rId="69585" sId="6">
    <nc r="AP1251" t="inlineStr">
      <is>
        <t>ELU</t>
      </is>
    </nc>
  </rcc>
  <rcc rId="69586" sId="6">
    <nc r="AQ1251" t="inlineStr">
      <is>
        <t>Proprietária</t>
      </is>
    </nc>
  </rcc>
  <rcc rId="69587" sId="6">
    <nc r="AU1251">
      <v>1003675201</v>
    </nc>
  </rcc>
  <rcc rId="69588" sId="6">
    <nc r="AV1251" t="inlineStr">
      <is>
        <t>FALTA</t>
      </is>
    </nc>
  </rcc>
  <rcc rId="69589" sId="6">
    <nc r="AW1251" t="inlineStr">
      <is>
        <t>FALTA</t>
      </is>
    </nc>
  </rcc>
  <rcc rId="69590" sId="6">
    <nc r="AX1251" t="inlineStr">
      <is>
        <t>ok</t>
      </is>
    </nc>
  </rcc>
  <rcc rId="69591" sId="6">
    <nc r="BC1251">
      <v>2026063379</v>
    </nc>
  </rcc>
  <rcc rId="69592" sId="6">
    <nc r="BD1251" t="inlineStr">
      <is>
        <t>LRA.CG.WDX</t>
      </is>
    </nc>
  </rcc>
  <rcc rId="69593" sId="6">
    <nc r="A1252">
      <v>2015</v>
    </nc>
  </rcc>
  <rcc rId="69594" sId="6">
    <nc r="B1252" t="inlineStr">
      <is>
        <t>Sub Arm</t>
      </is>
    </nc>
  </rcc>
  <rcc rId="69595" sId="6">
    <nc r="C1252" t="inlineStr">
      <is>
        <t>226 Arm</t>
      </is>
    </nc>
  </rcc>
  <rcc rId="69596" sId="6">
    <nc r="D1252" t="inlineStr">
      <is>
        <t>5700282888</t>
      </is>
    </nc>
  </rcc>
  <rcc rId="69597" sId="6">
    <nc r="E1252" t="inlineStr">
      <is>
        <t>SIM</t>
      </is>
    </nc>
  </rcc>
  <rcc rId="69598" sId="6">
    <nc r="F1252" t="inlineStr">
      <is>
        <t>SIM</t>
      </is>
    </nc>
  </rcc>
  <rcc rId="69599" sId="6">
    <nc r="G1252">
      <v>42158</v>
    </nc>
  </rcc>
  <rcc rId="69600" sId="6">
    <nc r="H1252" t="inlineStr">
      <is>
        <t>Keymile</t>
      </is>
    </nc>
  </rcc>
  <rcc rId="69601" sId="6">
    <nc r="I1252" t="inlineStr">
      <is>
        <t>Retrofit</t>
      </is>
    </nc>
  </rcc>
  <rcc rId="69602" sId="6">
    <nc r="J1252">
      <v>192</v>
    </nc>
  </rcc>
  <rcc rId="69603" sId="6">
    <nc r="K1252">
      <v>432</v>
    </nc>
  </rcc>
  <rcc rId="69604" sId="6">
    <nc r="L1252">
      <v>4</v>
    </nc>
  </rcc>
  <rcc rId="69605" sId="6">
    <nc r="M1252">
      <v>4</v>
    </nc>
  </rcc>
  <rcc rId="69606" sId="6">
    <nc r="N1252">
      <v>32</v>
    </nc>
  </rcc>
  <rcc rId="69607" sId="6">
    <nc r="O1252" t="inlineStr">
      <is>
        <t>SIM</t>
      </is>
    </nc>
  </rcc>
  <rcc rId="69608" sId="6">
    <nc r="P1252" t="inlineStr">
      <is>
        <t>SIM</t>
      </is>
    </nc>
  </rcc>
  <rcc rId="69609" sId="6">
    <nc r="Q1252" t="inlineStr">
      <is>
        <t>SIM</t>
      </is>
    </nc>
  </rcc>
  <rcc rId="69610" sId="6">
    <nc r="R1252" t="inlineStr">
      <is>
        <t>Armário</t>
      </is>
    </nc>
  </rcc>
  <rcc rId="69611" sId="6">
    <nc r="S1252" t="inlineStr">
      <is>
        <t>Monoshelf</t>
      </is>
    </nc>
  </rcc>
  <rcc rId="69612" sId="6">
    <nc r="T1252" t="inlineStr">
      <is>
        <t>Outdoor</t>
      </is>
    </nc>
  </rcc>
  <rcc rId="69613" sId="6">
    <nc r="U1252">
      <v>19</v>
    </nc>
  </rcc>
  <rcc rId="69614" sId="6">
    <nc r="V1252" t="inlineStr">
      <is>
        <t>11340</t>
      </is>
    </nc>
  </rcc>
  <rcc rId="69615" sId="6">
    <nc r="W1252" t="inlineStr">
      <is>
        <t>WDY</t>
      </is>
    </nc>
  </rcc>
  <rcc rId="69616" sId="6">
    <nc r="X1252" t="inlineStr">
      <is>
        <t>11340CGWDY</t>
      </is>
    </nc>
  </rcc>
  <rcc rId="69617" sId="6">
    <nc r="Y1252" t="inlineStr">
      <is>
        <t>Rua José Giusti, 30 x Avenida Doutor Antonio de Luna, 1214-1234</t>
      </is>
    </nc>
  </rcc>
  <rcc rId="69618" sId="6">
    <nc r="Z1252" t="inlineStr">
      <is>
        <t>LIMEIRA</t>
      </is>
    </nc>
  </rcc>
  <rcc rId="69619" sId="6">
    <nc r="AA1252" t="inlineStr">
      <is>
        <t>CG</t>
      </is>
    </nc>
  </rcc>
  <rcc rId="69620" sId="6">
    <nc r="AB1252" t="inlineStr">
      <is>
        <t>LRA.CG.MSO29</t>
      </is>
    </nc>
  </rcc>
  <rcc rId="69621" sId="6">
    <nc r="AC1252" t="inlineStr">
      <is>
        <t>Huawei</t>
      </is>
    </nc>
  </rcc>
  <rcc rId="69622" sId="6">
    <nc r="AD1252" t="inlineStr">
      <is>
        <t>-</t>
      </is>
    </nc>
  </rcc>
  <rcc rId="69623" sId="6">
    <nc r="AE1252" t="inlineStr">
      <is>
        <t>LRA CG 02</t>
      </is>
    </nc>
  </rcc>
  <rcc rId="69624" sId="6">
    <nc r="AF1252" t="inlineStr">
      <is>
        <t>CAS CE 03</t>
      </is>
    </nc>
  </rcc>
  <rcc rId="69625" sId="6">
    <nc r="AG1252" t="inlineStr">
      <is>
        <t>CAS CT 03</t>
      </is>
    </nc>
  </rcc>
  <rcc rId="69626" sId="6">
    <nc r="AI1252" t="inlineStr">
      <is>
        <t>CAS CT_CG3</t>
      </is>
    </nc>
  </rcc>
  <rcc rId="69627" sId="6">
    <nc r="AJ1252" t="inlineStr">
      <is>
        <t>ARQ.FI.LMC2</t>
      </is>
    </nc>
  </rcc>
  <rcc rId="69628" sId="6">
    <nc r="AK1252" t="inlineStr">
      <is>
        <t>BRU.AC.LMC2</t>
      </is>
    </nc>
  </rcc>
  <rcc rId="69629" sId="6">
    <nc r="AN1252" t="inlineStr">
      <is>
        <t>-</t>
      </is>
    </nc>
  </rcc>
  <rcc rId="69630" sId="6">
    <nc r="AO1252" t="inlineStr">
      <is>
        <t>-</t>
      </is>
    </nc>
  </rcc>
  <rcc rId="69631" sId="6">
    <nc r="AP1252" t="inlineStr">
      <is>
        <t>ELU</t>
      </is>
    </nc>
  </rcc>
  <rcc rId="69632" sId="6">
    <nc r="AQ1252" t="inlineStr">
      <is>
        <t>Proprietária</t>
      </is>
    </nc>
  </rcc>
  <rcc rId="69633" sId="6">
    <nc r="AU1252">
      <v>1003675163</v>
    </nc>
  </rcc>
  <rcc rId="69634" sId="6">
    <nc r="AV1252" t="inlineStr">
      <is>
        <t>FALTA</t>
      </is>
    </nc>
  </rcc>
  <rcc rId="69635" sId="6">
    <nc r="AW1252" t="inlineStr">
      <is>
        <t>FALTA</t>
      </is>
    </nc>
  </rcc>
  <rcc rId="69636" sId="6">
    <nc r="AX1252" t="inlineStr">
      <is>
        <t>ok</t>
      </is>
    </nc>
  </rcc>
  <rcc rId="69637" sId="6">
    <nc r="BC1252">
      <v>2026063379</v>
    </nc>
  </rcc>
  <rcc rId="69638" sId="6">
    <nc r="BD1252" t="inlineStr">
      <is>
        <t>LRA.CG.WDY</t>
      </is>
    </nc>
  </rcc>
  <rcc rId="69639" sId="6">
    <nc r="A1253">
      <v>2015</v>
    </nc>
  </rcc>
  <rcc rId="69640" sId="6">
    <nc r="B1253" t="inlineStr">
      <is>
        <t>Sub Arm</t>
      </is>
    </nc>
  </rcc>
  <rcc rId="69641" sId="6">
    <nc r="C1253" t="inlineStr">
      <is>
        <t>226 Arm</t>
      </is>
    </nc>
  </rcc>
  <rcc rId="69642" sId="6">
    <nc r="D1253">
      <v>5700282734</v>
    </nc>
  </rcc>
  <rcc rId="69643" sId="6">
    <nc r="E1253" t="inlineStr">
      <is>
        <t>SIM</t>
      </is>
    </nc>
  </rcc>
  <rcc rId="69644" sId="6">
    <nc r="F1253" t="inlineStr">
      <is>
        <t>SIM</t>
      </is>
    </nc>
  </rcc>
  <rcc rId="69645" sId="6">
    <nc r="G1253">
      <v>42326</v>
    </nc>
  </rcc>
  <rcc rId="69646" sId="6">
    <nc r="H1253" t="inlineStr">
      <is>
        <t>Nokia</t>
      </is>
    </nc>
  </rcc>
  <rcc rId="69647" sId="6">
    <nc r="I1253" t="inlineStr">
      <is>
        <t>Retrofit</t>
      </is>
    </nc>
  </rcc>
  <rcc rId="69648" sId="6">
    <nc r="J1253">
      <v>192</v>
    </nc>
  </rcc>
  <rcc rId="69649" sId="6">
    <nc r="K1253">
      <v>432</v>
    </nc>
  </rcc>
  <rcc rId="69650" sId="6">
    <nc r="L1253">
      <v>4</v>
    </nc>
  </rcc>
  <rcc rId="69651" sId="6">
    <nc r="M1253">
      <v>0</v>
    </nc>
  </rcc>
  <rcc rId="69652" sId="6">
    <nc r="N1253">
      <v>24</v>
    </nc>
  </rcc>
  <rcc rId="69653" sId="6">
    <nc r="O1253" t="inlineStr">
      <is>
        <t>NÃO</t>
      </is>
    </nc>
  </rcc>
  <rcc rId="69654" sId="6">
    <nc r="P1253" t="inlineStr">
      <is>
        <t>NÃO</t>
      </is>
    </nc>
  </rcc>
  <rcc rId="69655" sId="6">
    <nc r="Q1253" t="inlineStr">
      <is>
        <t>SIM</t>
      </is>
    </nc>
  </rcc>
  <rcc rId="69656" sId="6">
    <nc r="R1253" t="inlineStr">
      <is>
        <t>Armário</t>
      </is>
    </nc>
  </rcc>
  <rcc rId="69657" sId="6">
    <nc r="S1253" t="inlineStr">
      <is>
        <t>Monoshelf</t>
      </is>
    </nc>
  </rcc>
  <rcc rId="69658" sId="6">
    <nc r="T1253" t="inlineStr">
      <is>
        <t>Outdoor</t>
      </is>
    </nc>
  </rcc>
  <rcc rId="69659" sId="6">
    <nc r="U1253">
      <v>12</v>
    </nc>
  </rcc>
  <rcc rId="69660" sId="6">
    <nc r="V1253" t="inlineStr">
      <is>
        <t>11274</t>
      </is>
    </nc>
  </rcc>
  <rcc rId="69661" sId="6">
    <nc r="W1253" t="inlineStr">
      <is>
        <t>XBC</t>
      </is>
    </nc>
  </rcc>
  <rcc rId="69662" sId="6">
    <nc r="X1253" t="inlineStr">
      <is>
        <t>11274FMXBC</t>
      </is>
    </nc>
  </rcc>
  <rcc rId="69663" sId="6">
    <nc r="Y1253" t="inlineStr">
      <is>
        <t>Av. Riachuelo x R. João Leite dos Santos - Praia Grande</t>
      </is>
    </nc>
  </rcc>
  <rcc rId="69664" sId="6">
    <nc r="Z1253" t="inlineStr">
      <is>
        <t>ILHABELA</t>
      </is>
    </nc>
  </rcc>
  <rcc rId="69665" sId="6">
    <nc r="AA1253" t="inlineStr">
      <is>
        <t>FM</t>
      </is>
    </nc>
  </rcc>
  <rcc rId="69666" sId="6">
    <nc r="AB1253" t="inlineStr">
      <is>
        <t>IBL.FM.MSO01</t>
      </is>
    </nc>
  </rcc>
  <rcc rId="69667" sId="6">
    <nc r="AC1253" t="inlineStr">
      <is>
        <t>Cisco</t>
      </is>
    </nc>
  </rcc>
  <rcc rId="69668" sId="6">
    <nc r="AD1253" t="inlineStr">
      <is>
        <t>IBL RP 01</t>
      </is>
    </nc>
  </rcc>
  <rcc rId="69669" sId="6">
    <nc r="AE1253" t="inlineStr">
      <is>
        <t>CGT AA 02</t>
      </is>
    </nc>
  </rcc>
  <rcc rId="69670" sId="6">
    <nc r="AF1253" t="inlineStr">
      <is>
        <t>STS WL 01</t>
      </is>
    </nc>
  </rcc>
  <rcc rId="69671" sId="6">
    <nc r="AG1253" t="inlineStr">
      <is>
        <t>STS WL 02</t>
      </is>
    </nc>
  </rcc>
  <rcc rId="69672" sId="6">
    <nc r="AI1253" t="inlineStr">
      <is>
        <t>STS WL_CG1</t>
      </is>
    </nc>
  </rcc>
  <rcc rId="69673" sId="6">
    <nc r="AJ1253" t="inlineStr">
      <is>
        <t>BRU.AC.LMC2</t>
      </is>
    </nc>
  </rcc>
  <rcc rId="69674" sId="6">
    <nc r="AK1253" t="inlineStr">
      <is>
        <t>ARQ.FI.LMC2</t>
      </is>
    </nc>
  </rcc>
  <rcc rId="69675" sId="6">
    <nc r="AN1253" t="inlineStr">
      <is>
        <t>-</t>
      </is>
    </nc>
  </rcc>
  <rcc rId="69676" sId="6">
    <nc r="AO1253" t="inlineStr">
      <is>
        <t>-</t>
      </is>
    </nc>
  </rcc>
  <rcc rId="69677" sId="6">
    <nc r="AP1253" t="inlineStr">
      <is>
        <t>1540</t>
      </is>
    </nc>
  </rcc>
  <rcc rId="69678" sId="6">
    <nc r="AQ1253" t="inlineStr">
      <is>
        <t>V5.2</t>
      </is>
    </nc>
  </rcc>
  <rcc rId="69679" sId="6">
    <nc r="AT1253" t="inlineStr">
      <is>
        <t>Atendimento com switch remoto</t>
      </is>
    </nc>
  </rcc>
  <rcc rId="69680" sId="6">
    <nc r="AU1253">
      <v>1003676429</v>
    </nc>
  </rcc>
  <rcc rId="69681" sId="6">
    <nc r="AV1253" t="inlineStr">
      <is>
        <t>23° 52' 56,72" S</t>
      </is>
    </nc>
  </rcc>
  <rcc rId="69682" sId="6">
    <nc r="AW1253" t="inlineStr">
      <is>
        <t>45° 26' 50,53" O</t>
      </is>
    </nc>
  </rcc>
  <rcc rId="69683" sId="6">
    <nc r="BC1253">
      <v>1440084644</v>
    </nc>
  </rcc>
  <rcc rId="69684" sId="6">
    <nc r="BD1253" t="inlineStr">
      <is>
        <t>IBL.FM.XBC</t>
      </is>
    </nc>
  </rcc>
  <rcc rId="69685" sId="6">
    <nc r="A1254">
      <v>2015</v>
    </nc>
  </rcc>
  <rcc rId="69686" sId="6">
    <nc r="B1254" t="inlineStr">
      <is>
        <t>Sub Arm</t>
      </is>
    </nc>
  </rcc>
  <rcc rId="69687" sId="6">
    <nc r="C1254" t="inlineStr">
      <is>
        <t>226 Arm</t>
      </is>
    </nc>
  </rcc>
  <rcc rId="69688" sId="6">
    <nc r="D1254">
      <v>5700283452</v>
    </nc>
  </rcc>
  <rcc rId="69689" sId="6">
    <nc r="E1254" t="inlineStr">
      <is>
        <t>SIM</t>
      </is>
    </nc>
  </rcc>
  <rcc rId="69690" sId="6">
    <nc r="F1254" t="inlineStr">
      <is>
        <t>SIM</t>
      </is>
    </nc>
  </rcc>
  <rcc rId="69691" sId="6">
    <nc r="G1254">
      <v>42306</v>
    </nc>
  </rcc>
  <rcc rId="69692" sId="6">
    <nc r="H1254" t="inlineStr">
      <is>
        <t>Nokia</t>
      </is>
    </nc>
  </rcc>
  <rcc rId="69693" sId="6">
    <nc r="I1254" t="inlineStr">
      <is>
        <t>Modernização</t>
      </is>
    </nc>
  </rcc>
  <rcc rId="69694" sId="6">
    <nc r="J1254">
      <v>192</v>
    </nc>
  </rcc>
  <rcc rId="69695" sId="6">
    <nc r="K1254">
      <v>432</v>
    </nc>
  </rcc>
  <rcc rId="69696" sId="6">
    <nc r="L1254">
      <v>4</v>
    </nc>
  </rcc>
  <rcc rId="69697" sId="6">
    <nc r="M1254">
      <v>0</v>
    </nc>
  </rcc>
  <rcc rId="69698" sId="6">
    <nc r="N1254">
      <v>24</v>
    </nc>
  </rcc>
  <rcc rId="69699" sId="6">
    <nc r="O1254" t="inlineStr">
      <is>
        <t>NÃO</t>
      </is>
    </nc>
  </rcc>
  <rcc rId="69700" sId="6">
    <nc r="P1254" t="inlineStr">
      <is>
        <t>NÃO</t>
      </is>
    </nc>
  </rcc>
  <rcc rId="69701" sId="6">
    <nc r="Q1254" t="inlineStr">
      <is>
        <t>SIM</t>
      </is>
    </nc>
  </rcc>
  <rcc rId="69702" sId="6">
    <nc r="R1254" t="inlineStr">
      <is>
        <t>Armário</t>
      </is>
    </nc>
  </rcc>
  <rcc rId="69703" sId="6">
    <nc r="S1254" t="inlineStr">
      <is>
        <t>Monoshelf</t>
      </is>
    </nc>
  </rcc>
  <rcc rId="69704" sId="6">
    <nc r="T1254" t="inlineStr">
      <is>
        <t>Outdoor</t>
      </is>
    </nc>
  </rcc>
  <rcc rId="69705" sId="6">
    <nc r="U1254">
      <v>12</v>
    </nc>
  </rcc>
  <rcc rId="69706" sId="6">
    <nc r="V1254">
      <v>11274</v>
    </nc>
  </rcc>
  <rcc rId="69707" sId="6">
    <nc r="W1254" t="inlineStr">
      <is>
        <t>XBD</t>
      </is>
    </nc>
  </rcc>
  <rcc rId="69708" sId="6">
    <nc r="X1254" t="inlineStr">
      <is>
        <t>11274FMXBD</t>
      </is>
    </nc>
  </rcc>
  <rcc rId="69709" sId="6">
    <nc r="Y1254" t="inlineStr">
      <is>
        <t>SP-131 RESIDENCIAL PONTA DAS CELAS</t>
      </is>
    </nc>
  </rcc>
  <rcc rId="69710" sId="6">
    <nc r="Z1254" t="inlineStr">
      <is>
        <t>ILHABELA</t>
      </is>
    </nc>
  </rcc>
  <rcc rId="69711" sId="6">
    <nc r="AA1254" t="inlineStr">
      <is>
        <t>FM</t>
      </is>
    </nc>
  </rcc>
  <rcc rId="69712" sId="6">
    <nc r="AB1254" t="inlineStr">
      <is>
        <t>IBL.FM.MSO02</t>
      </is>
    </nc>
  </rcc>
  <rcc rId="69713" sId="6">
    <nc r="AC1254" t="inlineStr">
      <is>
        <t>Cisco</t>
      </is>
    </nc>
  </rcc>
  <rcc rId="69714" sId="6">
    <nc r="AD1254" t="inlineStr">
      <is>
        <t>IBL RP 01</t>
      </is>
    </nc>
  </rcc>
  <rcc rId="69715" sId="6">
    <nc r="AE1254" t="inlineStr">
      <is>
        <t>CGT AA 02</t>
      </is>
    </nc>
  </rcc>
  <rcc rId="69716" sId="6">
    <nc r="AF1254" t="inlineStr">
      <is>
        <t>STS WL 01</t>
      </is>
    </nc>
  </rcc>
  <rcc rId="69717" sId="6">
    <nc r="AG1254" t="inlineStr">
      <is>
        <t>STS WL 02</t>
      </is>
    </nc>
  </rcc>
  <rcc rId="69718" sId="6">
    <nc r="AI1254" t="inlineStr">
      <is>
        <t>STS WL_CG2</t>
      </is>
    </nc>
  </rcc>
  <rcc rId="69719" sId="6">
    <nc r="AJ1254" t="inlineStr">
      <is>
        <t>BRU.AC.LMC2</t>
      </is>
    </nc>
  </rcc>
  <rcc rId="69720" sId="6">
    <nc r="AK1254" t="inlineStr">
      <is>
        <t>ARQ.FI.LMC2</t>
      </is>
    </nc>
  </rcc>
  <rcc rId="69721" sId="6">
    <nc r="AN1254" t="inlineStr">
      <is>
        <t>-</t>
      </is>
    </nc>
  </rcc>
  <rcc rId="69722" sId="6">
    <nc r="AO1254" t="inlineStr">
      <is>
        <t>-</t>
      </is>
    </nc>
  </rcc>
  <rcc rId="69723" sId="6">
    <nc r="AP1254">
      <v>1540</v>
    </nc>
  </rcc>
  <rcc rId="69724" sId="6">
    <nc r="AQ1254" t="inlineStr">
      <is>
        <t>V5.2</t>
      </is>
    </nc>
  </rcc>
  <rcc rId="69725" sId="6">
    <nc r="AT1254" t="inlineStr">
      <is>
        <t>Atendimento com switch remoto</t>
      </is>
    </nc>
  </rcc>
  <rcc rId="69726" sId="6">
    <nc r="AU1254">
      <v>1003676496</v>
    </nc>
  </rcc>
  <rcc rId="69727" sId="6">
    <nc r="AV1254" t="inlineStr">
      <is>
        <t>23° 53' 16,26" S</t>
      </is>
    </nc>
  </rcc>
  <rcc rId="69728" sId="6">
    <nc r="AW1254" t="inlineStr">
      <is>
        <t>45° 27' 13,12" O</t>
      </is>
    </nc>
  </rcc>
  <rcc rId="69729" sId="6">
    <nc r="BC1254">
      <v>1440084644</v>
    </nc>
  </rcc>
  <rcc rId="69730" sId="6">
    <nc r="BD1254" t="inlineStr">
      <is>
        <t>IBL.FM.XBD</t>
      </is>
    </nc>
  </rcc>
  <rcc rId="69731" sId="6">
    <nc r="A1255">
      <v>2015</v>
    </nc>
  </rcc>
  <rcc rId="69732" sId="6">
    <nc r="B1255" t="inlineStr">
      <is>
        <t>Sub Arm</t>
      </is>
    </nc>
  </rcc>
  <rcc rId="69733" sId="6">
    <nc r="C1255" t="inlineStr">
      <is>
        <t>226 Arm</t>
      </is>
    </nc>
  </rcc>
  <rcc rId="69734" sId="6">
    <nc r="D1255">
      <v>5700321849</v>
    </nc>
  </rcc>
  <rcc rId="69735" sId="6">
    <nc r="E1255" t="inlineStr">
      <is>
        <t>SIM</t>
      </is>
    </nc>
  </rcc>
  <rcc rId="69736" sId="6">
    <nc r="F1255" t="inlineStr">
      <is>
        <t>SIM</t>
      </is>
    </nc>
  </rcc>
  <rcc rId="69737" sId="6">
    <nc r="G1255">
      <v>42186</v>
    </nc>
  </rcc>
  <rcc rId="69738" sId="6">
    <nc r="H1255" t="inlineStr">
      <is>
        <t>Nokia</t>
      </is>
    </nc>
  </rcc>
  <rcc rId="69739" sId="6">
    <nc r="I1255" t="inlineStr">
      <is>
        <t>Retrofit</t>
      </is>
    </nc>
  </rcc>
  <rcc rId="69740" sId="6">
    <nc r="J1255">
      <v>192</v>
    </nc>
  </rcc>
  <rcc rId="69741" sId="6">
    <nc r="K1255">
      <v>432</v>
    </nc>
  </rcc>
  <rcc rId="69742" sId="6">
    <nc r="L1255">
      <v>4</v>
    </nc>
  </rcc>
  <rcc rId="69743" sId="6">
    <nc r="M1255">
      <v>4</v>
    </nc>
  </rcc>
  <rcc rId="69744" sId="6">
    <nc r="N1255">
      <v>24</v>
    </nc>
  </rcc>
  <rcc rId="69745" sId="6">
    <nc r="O1255" t="inlineStr">
      <is>
        <t>SIM</t>
      </is>
    </nc>
  </rcc>
  <rcc rId="69746" sId="6">
    <nc r="P1255" t="inlineStr">
      <is>
        <t>SIM</t>
      </is>
    </nc>
  </rcc>
  <rcc rId="69747" sId="6">
    <nc r="Q1255" t="inlineStr">
      <is>
        <t>SIM</t>
      </is>
    </nc>
  </rcc>
  <rcc rId="69748" sId="6">
    <nc r="R1255" t="inlineStr">
      <is>
        <t>Armário</t>
      </is>
    </nc>
  </rcc>
  <rcc rId="69749" sId="6">
    <nc r="S1255" t="inlineStr">
      <is>
        <t>Monoshelf</t>
      </is>
    </nc>
  </rcc>
  <rcc rId="69750" sId="6">
    <nc r="T1255" t="inlineStr">
      <is>
        <t>Outdoor</t>
      </is>
    </nc>
  </rcc>
  <rcc rId="69751" sId="6">
    <nc r="U1255">
      <v>11</v>
    </nc>
  </rcc>
  <rcc rId="69752" sId="6">
    <nc r="V1255" t="inlineStr">
      <is>
        <t>11229</t>
      </is>
    </nc>
  </rcc>
  <rcc rId="69753" sId="6">
    <nc r="W1255" t="inlineStr">
      <is>
        <t>XMG</t>
      </is>
    </nc>
  </rcc>
  <rcc rId="69754" sId="6">
    <nc r="X1255" t="inlineStr">
      <is>
        <t>11229RPXMG</t>
      </is>
    </nc>
  </rcc>
  <rcc rId="69755" sId="6">
    <nc r="Y1255" t="inlineStr">
      <is>
        <t>RUA UBERABA 337</t>
      </is>
    </nc>
  </rcc>
  <rcc rId="69756" sId="6">
    <nc r="Z1255" t="inlineStr">
      <is>
        <t>FRANCISCO MORATO</t>
      </is>
    </nc>
  </rcc>
  <rcc rId="69757" sId="6">
    <nc r="AA1255" t="inlineStr">
      <is>
        <t>RP</t>
      </is>
    </nc>
  </rcc>
  <rcc rId="69758" sId="6">
    <nc r="AB1255" t="inlineStr">
      <is>
        <t>FAT.RP.MSO05</t>
      </is>
    </nc>
  </rcc>
  <rcc rId="69759" sId="6">
    <nc r="AC1255" t="inlineStr">
      <is>
        <t>Cisco</t>
      </is>
    </nc>
  </rcc>
  <rcc rId="69760" sId="6">
    <nc r="AD1255" t="inlineStr">
      <is>
        <t>-</t>
      </is>
    </nc>
  </rcc>
  <rcc rId="69761" sId="6">
    <nc r="AE1255" t="inlineStr">
      <is>
        <t>FAT RP 01</t>
      </is>
    </nc>
  </rcc>
  <rcc rId="69762" sId="6">
    <nc r="AF1255" t="inlineStr">
      <is>
        <t>SPO PD 04</t>
      </is>
    </nc>
  </rcc>
  <rcc rId="69763" sId="6">
    <nc r="AG1255" t="inlineStr">
      <is>
        <t>SPO PD 05</t>
      </is>
    </nc>
  </rcc>
  <rcc rId="69764" sId="6">
    <nc r="AI1255" t="inlineStr">
      <is>
        <t>SPO PD_CG3</t>
      </is>
    </nc>
  </rcc>
  <rcc rId="69765" sId="6">
    <nc r="AJ1255" t="inlineStr">
      <is>
        <t>SPO.JG.LMC2</t>
      </is>
    </nc>
  </rcc>
  <rcc rId="69766" sId="6">
    <nc r="AK1255" t="inlineStr">
      <is>
        <t>SPO.JD.LMC2</t>
      </is>
    </nc>
  </rcc>
  <rcc rId="69767" sId="6">
    <nc r="AN1255" t="inlineStr">
      <is>
        <t>-</t>
      </is>
    </nc>
  </rcc>
  <rcc rId="69768" sId="6">
    <nc r="AO1255" t="inlineStr">
      <is>
        <t>-</t>
      </is>
    </nc>
  </rcc>
  <rcc rId="69769" sId="6">
    <nc r="AP1255" t="inlineStr">
      <is>
        <t>DCS40</t>
      </is>
    </nc>
  </rcc>
  <rcc rId="69770" sId="6">
    <nc r="AQ1255" t="inlineStr">
      <is>
        <t>ESPELHADO</t>
      </is>
    </nc>
  </rcc>
  <rcc rId="69771" sId="6">
    <nc r="AU1255">
      <v>1002232977</v>
    </nc>
  </rcc>
  <rcc rId="69772" sId="6">
    <nc r="AV1255" t="inlineStr">
      <is>
        <t>-23.286406 /</t>
      </is>
    </nc>
  </rcc>
  <rcc rId="69773" sId="6">
    <nc r="AW1255">
      <v>-46708739</v>
    </nc>
  </rcc>
  <rcc rId="69774" sId="6">
    <nc r="BC1255">
      <v>1440084644</v>
    </nc>
  </rcc>
  <rcc rId="69775" sId="6">
    <nc r="BD1255" t="inlineStr">
      <is>
        <t>FAT.RP.XMG</t>
      </is>
    </nc>
  </rcc>
  <rcc rId="69776" sId="6">
    <nc r="A1256">
      <v>2015</v>
    </nc>
  </rcc>
  <rcc rId="69777" sId="6">
    <nc r="B1256" t="inlineStr">
      <is>
        <t>Sub Arm</t>
      </is>
    </nc>
  </rcc>
  <rcc rId="69778" sId="6">
    <nc r="C1256" t="inlineStr">
      <is>
        <t>226 Arm</t>
      </is>
    </nc>
  </rcc>
  <rcc rId="69779" sId="6">
    <nc r="D1256">
      <v>5700321864</v>
    </nc>
  </rcc>
  <rcc rId="69780" sId="6">
    <nc r="E1256" t="inlineStr">
      <is>
        <t>SIM</t>
      </is>
    </nc>
  </rcc>
  <rcc rId="69781" sId="6">
    <nc r="F1256" t="inlineStr">
      <is>
        <t>SIM</t>
      </is>
    </nc>
  </rcc>
  <rcc rId="69782" sId="6">
    <nc r="G1256">
      <v>42174</v>
    </nc>
  </rcc>
  <rcc rId="69783" sId="6">
    <nc r="H1256" t="inlineStr">
      <is>
        <t>Nokia</t>
      </is>
    </nc>
  </rcc>
  <rcc rId="69784" sId="6">
    <nc r="I1256" t="inlineStr">
      <is>
        <t>Retrofit</t>
      </is>
    </nc>
  </rcc>
  <rcc rId="69785" sId="6">
    <nc r="J1256">
      <v>192</v>
    </nc>
  </rcc>
  <rcc rId="69786" sId="6">
    <nc r="K1256">
      <v>432</v>
    </nc>
  </rcc>
  <rcc rId="69787" sId="6">
    <nc r="L1256">
      <v>4</v>
    </nc>
  </rcc>
  <rcc rId="69788" sId="6">
    <nc r="M1256">
      <v>0</v>
    </nc>
  </rcc>
  <rcc rId="69789" sId="6">
    <nc r="N1256">
      <v>24</v>
    </nc>
  </rcc>
  <rcc rId="69790" sId="6">
    <nc r="O1256" t="inlineStr">
      <is>
        <t>NÃO</t>
      </is>
    </nc>
  </rcc>
  <rcc rId="69791" sId="6">
    <nc r="P1256" t="inlineStr">
      <is>
        <t>NÃO</t>
      </is>
    </nc>
  </rcc>
  <rcc rId="69792" sId="6">
    <nc r="Q1256" t="inlineStr">
      <is>
        <t>SIM</t>
      </is>
    </nc>
  </rcc>
  <rcc rId="69793" sId="6">
    <nc r="R1256" t="inlineStr">
      <is>
        <t>Armário</t>
      </is>
    </nc>
  </rcc>
  <rcc rId="69794" sId="6">
    <nc r="S1256" t="inlineStr">
      <is>
        <t>Monoshelf</t>
      </is>
    </nc>
  </rcc>
  <rcc rId="69795" sId="6">
    <nc r="T1256" t="inlineStr">
      <is>
        <t>Outdoor</t>
      </is>
    </nc>
  </rcc>
  <rcc rId="69796" sId="6">
    <nc r="U1256">
      <v>11</v>
    </nc>
  </rcc>
  <rcc rId="69797" sId="6">
    <nc r="V1256" t="inlineStr">
      <is>
        <t>11229</t>
      </is>
    </nc>
  </rcc>
  <rcc rId="69798" sId="6">
    <nc r="W1256" t="inlineStr">
      <is>
        <t>XMH</t>
      </is>
    </nc>
  </rcc>
  <rcc rId="69799" sId="6">
    <nc r="X1256" t="inlineStr">
      <is>
        <t>11229RPXMH</t>
      </is>
    </nc>
  </rcc>
  <rcc rId="69800" sId="6">
    <nc r="Y1256" t="inlineStr">
      <is>
        <t>RUA JUIZ DE FORA 36</t>
      </is>
    </nc>
  </rcc>
  <rcc rId="69801" sId="6">
    <nc r="Z1256" t="inlineStr">
      <is>
        <t>FRANCISCO MORATO</t>
      </is>
    </nc>
  </rcc>
  <rcc rId="69802" sId="6">
    <nc r="AA1256" t="inlineStr">
      <is>
        <t>RP</t>
      </is>
    </nc>
  </rcc>
  <rcc rId="69803" sId="6">
    <nc r="AB1256" t="inlineStr">
      <is>
        <t>FAT.RP.MSO06</t>
      </is>
    </nc>
  </rcc>
  <rcc rId="69804" sId="6">
    <nc r="AC1256" t="inlineStr">
      <is>
        <t>Cisco</t>
      </is>
    </nc>
  </rcc>
  <rcc rId="69805" sId="6">
    <nc r="AD1256" t="inlineStr">
      <is>
        <t>-</t>
      </is>
    </nc>
  </rcc>
  <rcc rId="69806" sId="6">
    <nc r="AE1256" t="inlineStr">
      <is>
        <t>FAT RP 01</t>
      </is>
    </nc>
  </rcc>
  <rcc rId="69807" sId="6">
    <nc r="AF1256" t="inlineStr">
      <is>
        <t>SPO PD 04</t>
      </is>
    </nc>
  </rcc>
  <rcc rId="69808" sId="6">
    <nc r="AG1256" t="inlineStr">
      <is>
        <t>SPO PD 05</t>
      </is>
    </nc>
  </rcc>
  <rcc rId="69809" sId="6">
    <nc r="AI1256" t="inlineStr">
      <is>
        <t>SPO PD_CG3</t>
      </is>
    </nc>
  </rcc>
  <rcc rId="69810" sId="6">
    <nc r="AJ1256" t="inlineStr">
      <is>
        <t>SPO.JG.LMC2</t>
      </is>
    </nc>
  </rcc>
  <rcc rId="69811" sId="6">
    <nc r="AK1256" t="inlineStr">
      <is>
        <t>SPO.JD.LMC2</t>
      </is>
    </nc>
  </rcc>
  <rcc rId="69812" sId="6">
    <nc r="AN1256" t="inlineStr">
      <is>
        <t>-</t>
      </is>
    </nc>
  </rcc>
  <rcc rId="69813" sId="6">
    <nc r="AO1256" t="inlineStr">
      <is>
        <t>-</t>
      </is>
    </nc>
  </rcc>
  <rcc rId="69814" sId="6">
    <nc r="AP1256" t="inlineStr">
      <is>
        <t>FA1201</t>
      </is>
    </nc>
  </rcc>
  <rcc rId="69815" sId="6">
    <nc r="AQ1256" t="inlineStr">
      <is>
        <t>V5.2</t>
      </is>
    </nc>
  </rcc>
  <rcc rId="69816" sId="6">
    <nc r="AU1256">
      <v>1002203772</v>
    </nc>
  </rcc>
  <rcc rId="69817" sId="6">
    <nc r="AV1256" t="inlineStr">
      <is>
        <t>-23.284458 /</t>
      </is>
    </nc>
  </rcc>
  <rcc rId="69818" sId="6">
    <nc r="AW1256">
      <v>-46709780</v>
    </nc>
  </rcc>
  <rcc rId="69819" sId="6">
    <nc r="BC1256">
      <v>1440084644</v>
    </nc>
  </rcc>
  <rcc rId="69820" sId="6">
    <nc r="BD1256" t="inlineStr">
      <is>
        <t>FAT.RP.XMH</t>
      </is>
    </nc>
  </rcc>
  <rcc rId="69821" sId="6">
    <nc r="A1257">
      <v>2015</v>
    </nc>
  </rcc>
  <rcc rId="69822" sId="6">
    <nc r="B1257" t="inlineStr">
      <is>
        <t>Sub Arm</t>
      </is>
    </nc>
  </rcc>
  <rcc rId="69823" sId="6">
    <nc r="C1257" t="inlineStr">
      <is>
        <t>226 Arm</t>
      </is>
    </nc>
  </rcc>
  <rcc rId="69824" sId="6">
    <nc r="D1257">
      <v>5700321874</v>
    </nc>
  </rcc>
  <rcc rId="69825" sId="6">
    <nc r="E1257" t="inlineStr">
      <is>
        <t>SIM</t>
      </is>
    </nc>
  </rcc>
  <rcc rId="69826" sId="6">
    <nc r="F1257" t="inlineStr">
      <is>
        <t>SIM</t>
      </is>
    </nc>
  </rcc>
  <rcc rId="69827" sId="6">
    <nc r="G1257">
      <v>42177</v>
    </nc>
  </rcc>
  <rcc rId="69828" sId="6">
    <nc r="H1257" t="inlineStr">
      <is>
        <t>Nokia</t>
      </is>
    </nc>
  </rcc>
  <rcc rId="69829" sId="6">
    <nc r="I1257" t="inlineStr">
      <is>
        <t>Retrofit</t>
      </is>
    </nc>
  </rcc>
  <rcc rId="69830" sId="6">
    <nc r="J1257">
      <v>192</v>
    </nc>
  </rcc>
  <rcc rId="69831" sId="6">
    <nc r="K1257">
      <v>432</v>
    </nc>
  </rcc>
  <rcc rId="69832" sId="6">
    <nc r="L1257">
      <v>4</v>
    </nc>
  </rcc>
  <rcc rId="69833" sId="6">
    <nc r="M1257">
      <v>0</v>
    </nc>
  </rcc>
  <rcc rId="69834" sId="6">
    <nc r="N1257">
      <v>24</v>
    </nc>
  </rcc>
  <rcc rId="69835" sId="6">
    <nc r="O1257" t="inlineStr">
      <is>
        <t>NÃO</t>
      </is>
    </nc>
  </rcc>
  <rcc rId="69836" sId="6">
    <nc r="P1257" t="inlineStr">
      <is>
        <t>NÃO</t>
      </is>
    </nc>
  </rcc>
  <rcc rId="69837" sId="6">
    <nc r="Q1257" t="inlineStr">
      <is>
        <t>SIM</t>
      </is>
    </nc>
  </rcc>
  <rcc rId="69838" sId="6">
    <nc r="R1257" t="inlineStr">
      <is>
        <t>Armário</t>
      </is>
    </nc>
  </rcc>
  <rcc rId="69839" sId="6">
    <nc r="S1257" t="inlineStr">
      <is>
        <t>Monoshelf</t>
      </is>
    </nc>
  </rcc>
  <rcc rId="69840" sId="6">
    <nc r="T1257" t="inlineStr">
      <is>
        <t>Outdoor</t>
      </is>
    </nc>
  </rcc>
  <rcc rId="69841" sId="6">
    <nc r="U1257">
      <v>11</v>
    </nc>
  </rcc>
  <rcc rId="69842" sId="6">
    <nc r="V1257" t="inlineStr">
      <is>
        <t>11229</t>
      </is>
    </nc>
  </rcc>
  <rcc rId="69843" sId="6">
    <nc r="W1257" t="inlineStr">
      <is>
        <t>XMI</t>
      </is>
    </nc>
  </rcc>
  <rcc rId="69844" sId="6">
    <nc r="X1257" t="inlineStr">
      <is>
        <t>11229RPXMI</t>
      </is>
    </nc>
  </rcc>
  <rcc rId="69845" sId="6">
    <nc r="Y1257" t="inlineStr">
      <is>
        <t>AV. GUATAGUAZI, 1002</t>
      </is>
    </nc>
  </rcc>
  <rcc rId="69846" sId="6">
    <nc r="Z1257" t="inlineStr">
      <is>
        <t>FRANCISCO MORATO</t>
      </is>
    </nc>
  </rcc>
  <rcc rId="69847" sId="6">
    <nc r="AA1257" t="inlineStr">
      <is>
        <t>RP</t>
      </is>
    </nc>
  </rcc>
  <rcc rId="69848" sId="6">
    <nc r="AB1257" t="inlineStr">
      <is>
        <t>FAT.RP.MSO08</t>
      </is>
    </nc>
  </rcc>
  <rcc rId="69849" sId="6">
    <nc r="AC1257" t="inlineStr">
      <is>
        <t>Cisco</t>
      </is>
    </nc>
  </rcc>
  <rcc rId="69850" sId="6">
    <nc r="AD1257" t="inlineStr">
      <is>
        <t>-</t>
      </is>
    </nc>
  </rcc>
  <rcc rId="69851" sId="6">
    <nc r="AE1257" t="inlineStr">
      <is>
        <t>FAT RP 01</t>
      </is>
    </nc>
  </rcc>
  <rcc rId="69852" sId="6">
    <nc r="AF1257" t="inlineStr">
      <is>
        <t>SPO PD 04</t>
      </is>
    </nc>
  </rcc>
  <rcc rId="69853" sId="6">
    <nc r="AG1257" t="inlineStr">
      <is>
        <t>SPO PD 05</t>
      </is>
    </nc>
  </rcc>
  <rcc rId="69854" sId="6">
    <nc r="AI1257" t="inlineStr">
      <is>
        <t>SPO PD_CG3</t>
      </is>
    </nc>
  </rcc>
  <rcc rId="69855" sId="6">
    <nc r="AJ1257" t="inlineStr">
      <is>
        <t>SPO.JG.LMC2</t>
      </is>
    </nc>
  </rcc>
  <rcc rId="69856" sId="6">
    <nc r="AK1257" t="inlineStr">
      <is>
        <t>SPO.JD.LMC2</t>
      </is>
    </nc>
  </rcc>
  <rcc rId="69857" sId="6">
    <nc r="AN1257" t="inlineStr">
      <is>
        <t>-</t>
      </is>
    </nc>
  </rcc>
  <rcc rId="69858" sId="6">
    <nc r="AO1257" t="inlineStr">
      <is>
        <t>-</t>
      </is>
    </nc>
  </rcc>
  <rcc rId="69859" sId="6">
    <nc r="AP1257" t="inlineStr">
      <is>
        <t>DCS40</t>
      </is>
    </nc>
  </rcc>
  <rcc rId="69860" sId="6">
    <nc r="AQ1257" t="inlineStr">
      <is>
        <t>ESPELHADO</t>
      </is>
    </nc>
  </rcc>
  <rcc rId="69861" sId="6">
    <nc r="AU1257">
      <v>1002203799</v>
    </nc>
  </rcc>
  <rcc rId="69862" sId="6">
    <nc r="AV1257" t="inlineStr">
      <is>
        <t>-23.286341 /</t>
      </is>
    </nc>
  </rcc>
  <rcc rId="69863" sId="6">
    <nc r="AW1257">
      <v>-46708718</v>
    </nc>
  </rcc>
  <rcc rId="69864" sId="6">
    <nc r="BC1257">
      <v>1440084644</v>
    </nc>
  </rcc>
  <rcc rId="69865" sId="6">
    <nc r="BD1257" t="inlineStr">
      <is>
        <t>FAT.RP.XMI</t>
      </is>
    </nc>
  </rcc>
  <rcc rId="69866" sId="6">
    <nc r="A1258">
      <v>2015</v>
    </nc>
  </rcc>
  <rcc rId="69867" sId="6">
    <nc r="B1258" t="inlineStr">
      <is>
        <t>Sub Arm</t>
      </is>
    </nc>
  </rcc>
  <rcc rId="69868" sId="6">
    <nc r="C1258" t="inlineStr">
      <is>
        <t>226 Arm</t>
      </is>
    </nc>
  </rcc>
  <rcc rId="69869" sId="6">
    <nc r="D1258">
      <v>5700321884</v>
    </nc>
  </rcc>
  <rcc rId="69870" sId="6">
    <nc r="E1258" t="inlineStr">
      <is>
        <t>SIM</t>
      </is>
    </nc>
  </rcc>
  <rcc rId="69871" sId="6">
    <nc r="F1258" t="inlineStr">
      <is>
        <t>SIM</t>
      </is>
    </nc>
  </rcc>
  <rcc rId="69872" sId="6">
    <nc r="G1258">
      <v>42179</v>
    </nc>
  </rcc>
  <rcc rId="69873" sId="6">
    <nc r="H1258" t="inlineStr">
      <is>
        <t>Nokia</t>
      </is>
    </nc>
  </rcc>
  <rcc rId="69874" sId="6">
    <nc r="I1258" t="inlineStr">
      <is>
        <t>Retrofit</t>
      </is>
    </nc>
  </rcc>
  <rcc rId="69875" sId="6">
    <nc r="J1258">
      <v>192</v>
    </nc>
  </rcc>
  <rcc rId="69876" sId="6">
    <nc r="K1258">
      <v>432</v>
    </nc>
  </rcc>
  <rcc rId="69877" sId="6">
    <nc r="L1258">
      <v>4</v>
    </nc>
  </rcc>
  <rcc rId="69878" sId="6">
    <nc r="M1258">
      <v>0</v>
    </nc>
  </rcc>
  <rcc rId="69879" sId="6">
    <nc r="N1258">
      <v>24</v>
    </nc>
  </rcc>
  <rcc rId="69880" sId="6">
    <nc r="O1258" t="inlineStr">
      <is>
        <t>NÃO</t>
      </is>
    </nc>
  </rcc>
  <rcc rId="69881" sId="6">
    <nc r="P1258" t="inlineStr">
      <is>
        <t>NÃO</t>
      </is>
    </nc>
  </rcc>
  <rcc rId="69882" sId="6">
    <nc r="Q1258" t="inlineStr">
      <is>
        <t>SIM</t>
      </is>
    </nc>
  </rcc>
  <rcc rId="69883" sId="6">
    <nc r="R1258" t="inlineStr">
      <is>
        <t>Armário</t>
      </is>
    </nc>
  </rcc>
  <rcc rId="69884" sId="6">
    <nc r="S1258" t="inlineStr">
      <is>
        <t>Monoshelf</t>
      </is>
    </nc>
  </rcc>
  <rcc rId="69885" sId="6">
    <nc r="T1258" t="inlineStr">
      <is>
        <t>Outdoor</t>
      </is>
    </nc>
  </rcc>
  <rcc rId="69886" sId="6">
    <nc r="U1258">
      <v>11</v>
    </nc>
  </rcc>
  <rcc rId="69887" sId="6">
    <nc r="V1258" t="inlineStr">
      <is>
        <t>11229</t>
      </is>
    </nc>
  </rcc>
  <rcc rId="69888" sId="6">
    <nc r="W1258" t="inlineStr">
      <is>
        <t>XMS</t>
      </is>
    </nc>
  </rcc>
  <rcc rId="69889" sId="6">
    <nc r="X1258" t="inlineStr">
      <is>
        <t>11229RPXMS</t>
      </is>
    </nc>
  </rcc>
  <rcc rId="69890" sId="6">
    <nc r="Y1258" t="inlineStr">
      <is>
        <t>RUA PITANGUI, 135</t>
      </is>
    </nc>
  </rcc>
  <rcc rId="69891" sId="6">
    <nc r="Z1258" t="inlineStr">
      <is>
        <t>FRANCISCO MORATO</t>
      </is>
    </nc>
  </rcc>
  <rcc rId="69892" sId="6">
    <nc r="AA1258" t="inlineStr">
      <is>
        <t>RP</t>
      </is>
    </nc>
  </rcc>
  <rcc rId="69893" sId="6">
    <nc r="AB1258" t="inlineStr">
      <is>
        <t>FAT.RP.MSO10</t>
      </is>
    </nc>
  </rcc>
  <rcc rId="69894" sId="6">
    <nc r="AC1258" t="inlineStr">
      <is>
        <t>Cisco</t>
      </is>
    </nc>
  </rcc>
  <rcc rId="69895" sId="6">
    <nc r="AD1258" t="inlineStr">
      <is>
        <t>-</t>
      </is>
    </nc>
  </rcc>
  <rcc rId="69896" sId="6">
    <nc r="AE1258" t="inlineStr">
      <is>
        <t>FAT RP 01</t>
      </is>
    </nc>
  </rcc>
  <rcc rId="69897" sId="6">
    <nc r="AF1258" t="inlineStr">
      <is>
        <t>SPO PD 04</t>
      </is>
    </nc>
  </rcc>
  <rcc rId="69898" sId="6">
    <nc r="AG1258" t="inlineStr">
      <is>
        <t>SPO PD 05</t>
      </is>
    </nc>
  </rcc>
  <rcc rId="69899" sId="6">
    <nc r="AI1258" t="inlineStr">
      <is>
        <t>SPO PD_CG3</t>
      </is>
    </nc>
  </rcc>
  <rcc rId="69900" sId="6">
    <nc r="AJ1258" t="inlineStr">
      <is>
        <t>SPO.JG.LMC2</t>
      </is>
    </nc>
  </rcc>
  <rcc rId="69901" sId="6">
    <nc r="AK1258" t="inlineStr">
      <is>
        <t>SPO.JD.LMC2</t>
      </is>
    </nc>
  </rcc>
  <rcc rId="69902" sId="6">
    <nc r="AN1258" t="inlineStr">
      <is>
        <t>-</t>
      </is>
    </nc>
  </rcc>
  <rcc rId="69903" sId="6">
    <nc r="AO1258" t="inlineStr">
      <is>
        <t>-</t>
      </is>
    </nc>
  </rcc>
  <rcc rId="69904" sId="6">
    <nc r="AP1258" t="inlineStr">
      <is>
        <t>DCS40</t>
      </is>
    </nc>
  </rcc>
  <rcc rId="69905" sId="6">
    <nc r="AQ1258" t="inlineStr">
      <is>
        <t>ESPELHADO</t>
      </is>
    </nc>
  </rcc>
  <rcc rId="69906" sId="6">
    <nc r="AU1258">
      <v>1002232845</v>
    </nc>
  </rcc>
  <rcc rId="69907" sId="6">
    <nc r="AV1258" t="inlineStr">
      <is>
        <t>-23.290141 /</t>
      </is>
    </nc>
  </rcc>
  <rcc rId="69908" sId="6">
    <nc r="AW1258">
      <v>-46709665</v>
    </nc>
  </rcc>
  <rcc rId="69909" sId="6">
    <nc r="BC1258">
      <v>1440084644</v>
    </nc>
  </rcc>
  <rcc rId="69910" sId="6">
    <nc r="BD1258" t="inlineStr">
      <is>
        <t>FAT.RP.XMS</t>
      </is>
    </nc>
  </rcc>
  <rcc rId="69911" sId="6">
    <nc r="A1259">
      <v>2015</v>
    </nc>
  </rcc>
  <rcc rId="69912" sId="6">
    <nc r="B1259" t="inlineStr">
      <is>
        <t>Sub Arm</t>
      </is>
    </nc>
  </rcc>
  <rcc rId="69913" sId="6">
    <nc r="C1259" t="inlineStr">
      <is>
        <t>226 Arm</t>
      </is>
    </nc>
  </rcc>
  <rcc rId="69914" sId="6">
    <nc r="D1259">
      <v>5700325313</v>
    </nc>
  </rcc>
  <rcc rId="69915" sId="6">
    <nc r="E1259" t="inlineStr">
      <is>
        <t>SIM</t>
      </is>
    </nc>
  </rcc>
  <rcc rId="69916" sId="6">
    <nc r="F1259" t="inlineStr">
      <is>
        <t>SIM</t>
      </is>
    </nc>
  </rcc>
  <rcc rId="69917" sId="6">
    <nc r="G1259">
      <v>42226</v>
    </nc>
  </rcc>
  <rcc rId="69918" sId="6">
    <nc r="H1259" t="inlineStr">
      <is>
        <t>Keymile</t>
      </is>
    </nc>
  </rcc>
  <rcc rId="69919" sId="6">
    <nc r="I1259" t="inlineStr">
      <is>
        <t>Retrofit</t>
      </is>
    </nc>
  </rcc>
  <rcc rId="69920" sId="6">
    <nc r="J1259">
      <v>192</v>
    </nc>
  </rcc>
  <rcc rId="69921" sId="6">
    <nc r="K1259">
      <v>432</v>
    </nc>
  </rcc>
  <rcc rId="69922" sId="6">
    <nc r="L1259">
      <v>4</v>
    </nc>
  </rcc>
  <rcc rId="69923" sId="6">
    <nc r="M1259">
      <v>4</v>
    </nc>
  </rcc>
  <rcc rId="69924" sId="6">
    <nc r="N1259">
      <v>32</v>
    </nc>
  </rcc>
  <rcc rId="69925" sId="6">
    <nc r="O1259" t="inlineStr">
      <is>
        <t>SIM</t>
      </is>
    </nc>
  </rcc>
  <rcc rId="69926" sId="6">
    <nc r="P1259" t="inlineStr">
      <is>
        <t>SIM</t>
      </is>
    </nc>
  </rcc>
  <rcc rId="69927" sId="6">
    <nc r="Q1259" t="inlineStr">
      <is>
        <t>SIM</t>
      </is>
    </nc>
  </rcc>
  <rcc rId="69928" sId="6">
    <nc r="R1259" t="inlineStr">
      <is>
        <t>Armário</t>
      </is>
    </nc>
  </rcc>
  <rcc rId="69929" sId="6">
    <nc r="S1259" t="inlineStr">
      <is>
        <t>Monoshelf</t>
      </is>
    </nc>
  </rcc>
  <rcc rId="69930" sId="6">
    <nc r="T1259" t="inlineStr">
      <is>
        <t>Outdoor</t>
      </is>
    </nc>
  </rcc>
  <rcc rId="69931" sId="6">
    <nc r="U1259">
      <v>12</v>
    </nc>
  </rcc>
  <rcc rId="69932" sId="6">
    <nc r="V1259" t="inlineStr">
      <is>
        <t>11677</t>
      </is>
    </nc>
  </rcc>
  <rcc rId="69933" sId="6">
    <nc r="W1259" t="inlineStr">
      <is>
        <t>XNE</t>
      </is>
    </nc>
  </rcc>
  <rcc rId="69934" sId="6">
    <nc r="X1259" t="inlineStr">
      <is>
        <t>11677TGXNE</t>
      </is>
    </nc>
  </rcc>
  <rcc rId="69935" sId="6">
    <nc r="Y1259" t="inlineStr">
      <is>
        <t>R : CASCATA DO IPIRANGA , 445</t>
      </is>
    </nc>
  </rcc>
  <rcc rId="69936" sId="6">
    <nc r="Z1259" t="inlineStr">
      <is>
        <t>UBATUBA</t>
      </is>
    </nc>
  </rcc>
  <rcc rId="69937" sId="6">
    <nc r="AA1259" t="inlineStr">
      <is>
        <t>TG</t>
      </is>
    </nc>
  </rcc>
  <rcc rId="69938" sId="6">
    <nc r="AB1259" t="inlineStr">
      <is>
        <t>UTB.TG.MSO02</t>
      </is>
    </nc>
  </rcc>
  <rcc rId="69939" sId="6">
    <nc r="AC1259" t="inlineStr">
      <is>
        <t>Cisco</t>
      </is>
    </nc>
  </rcc>
  <rcc rId="69940" sId="6">
    <nc r="AD1259" t="inlineStr">
      <is>
        <t>UTB TG 01</t>
      </is>
    </nc>
  </rcc>
  <rcc rId="69941" sId="6">
    <nc r="AE1259" t="inlineStr">
      <is>
        <t>CGT AA 01</t>
      </is>
    </nc>
  </rcc>
  <rcc rId="69942" sId="6">
    <nc r="AF1259" t="inlineStr">
      <is>
        <t>STS WL 01</t>
      </is>
    </nc>
  </rcc>
  <rcc rId="69943" sId="6">
    <nc r="AG1259" t="inlineStr">
      <is>
        <t>STS WL 02</t>
      </is>
    </nc>
  </rcc>
  <rcc rId="69944" sId="6">
    <nc r="AI1259" t="inlineStr">
      <is>
        <t>STS WL_CG1</t>
      </is>
    </nc>
  </rcc>
  <rcc rId="69945" sId="6">
    <nc r="AJ1259" t="inlineStr">
      <is>
        <t>BRU.AC.LMC2</t>
      </is>
    </nc>
  </rcc>
  <rcc rId="69946" sId="6">
    <nc r="AK1259" t="inlineStr">
      <is>
        <t>ARQ.FI.LMC2</t>
      </is>
    </nc>
  </rcc>
  <rcc rId="69947" sId="6">
    <nc r="AN1259" t="inlineStr">
      <is>
        <t>-</t>
      </is>
    </nc>
  </rcc>
  <rcc rId="69948" sId="6">
    <nc r="AO1259" t="inlineStr">
      <is>
        <t>-</t>
      </is>
    </nc>
  </rcc>
  <rcc rId="69949" sId="6">
    <nc r="AP1259" t="inlineStr">
      <is>
        <t>FA1201</t>
      </is>
    </nc>
  </rcc>
  <rcc rId="69950" sId="6">
    <nc r="AQ1259" t="inlineStr">
      <is>
        <t>ESPELHADO</t>
      </is>
    </nc>
  </rcc>
  <rcc rId="69951" sId="6">
    <nc r="AU1259" t="inlineStr">
      <is>
        <t>falta estação</t>
      </is>
    </nc>
  </rcc>
  <rcc rId="69952" sId="6">
    <nc r="AV1259" t="inlineStr">
      <is>
        <t>FALTA</t>
      </is>
    </nc>
  </rcc>
  <rcc rId="69953" sId="6">
    <nc r="AW1259" t="inlineStr">
      <is>
        <t>FALTA</t>
      </is>
    </nc>
  </rcc>
  <rcc rId="69954" sId="6">
    <nc r="AX1259" t="inlineStr">
      <is>
        <t>ok</t>
      </is>
    </nc>
  </rcc>
  <rcc rId="69955" sId="6">
    <nc r="BC1259">
      <v>2026063379</v>
    </nc>
  </rcc>
  <rcc rId="69956" sId="6">
    <nc r="BD1259" t="inlineStr">
      <is>
        <t>UTB.TG.XNE</t>
      </is>
    </nc>
  </rcc>
  <rcc rId="69957" sId="6">
    <nc r="A1260">
      <v>2015</v>
    </nc>
  </rcc>
  <rcc rId="69958" sId="6">
    <nc r="B1260" t="inlineStr">
      <is>
        <t>Sub Arm</t>
      </is>
    </nc>
  </rcc>
  <rcc rId="69959" sId="6">
    <nc r="C1260" t="inlineStr">
      <is>
        <t>226 Arm</t>
      </is>
    </nc>
  </rcc>
  <rcc rId="69960" sId="6">
    <nc r="D1260">
      <v>5700318467</v>
    </nc>
  </rcc>
  <rcc rId="69961" sId="6">
    <nc r="E1260" t="inlineStr">
      <is>
        <t>SIM</t>
      </is>
    </nc>
  </rcc>
  <rcc rId="69962" sId="6">
    <nc r="F1260" t="inlineStr">
      <is>
        <t>SIM</t>
      </is>
    </nc>
  </rcc>
  <rcc rId="69963" sId="6">
    <nc r="G1260">
      <v>42256</v>
    </nc>
  </rcc>
  <rcc rId="69964" sId="6">
    <nc r="H1260" t="inlineStr">
      <is>
        <t>Nokia</t>
      </is>
    </nc>
  </rcc>
  <rcc rId="69965" sId="6">
    <nc r="I1260" t="inlineStr">
      <is>
        <t>Retrofit</t>
      </is>
    </nc>
  </rcc>
  <rcc rId="69966" sId="6">
    <nc r="J1260">
      <v>192</v>
    </nc>
  </rcc>
  <rcc rId="69967" sId="6">
    <nc r="K1260">
      <v>432</v>
    </nc>
  </rcc>
  <rcc rId="69968" sId="6">
    <nc r="L1260">
      <v>4</v>
    </nc>
  </rcc>
  <rcc rId="69969" sId="6">
    <nc r="M1260">
      <v>4</v>
    </nc>
  </rcc>
  <rcc rId="69970" sId="6">
    <nc r="N1260">
      <v>24</v>
    </nc>
  </rcc>
  <rcc rId="69971" sId="6">
    <nc r="O1260" t="inlineStr">
      <is>
        <t>SIM</t>
      </is>
    </nc>
  </rcc>
  <rcc rId="69972" sId="6">
    <nc r="P1260" t="inlineStr">
      <is>
        <t>SIM</t>
      </is>
    </nc>
  </rcc>
  <rcc rId="69973" sId="6">
    <nc r="Q1260" t="inlineStr">
      <is>
        <t>SIM</t>
      </is>
    </nc>
  </rcc>
  <rcc rId="69974" sId="6">
    <nc r="R1260" t="inlineStr">
      <is>
        <t>Armário</t>
      </is>
    </nc>
  </rcc>
  <rcc rId="69975" sId="6">
    <nc r="S1260" t="inlineStr">
      <is>
        <t>Monoshelf</t>
      </is>
    </nc>
  </rcc>
  <rcc rId="69976" sId="6">
    <nc r="T1260" t="inlineStr">
      <is>
        <t>Outdoor</t>
      </is>
    </nc>
  </rcc>
  <rcc rId="69977" sId="6">
    <nc r="U1260">
      <v>12</v>
    </nc>
  </rcc>
  <rcc rId="69978" sId="6">
    <nc r="V1260">
      <v>11677</v>
    </nc>
  </rcc>
  <rcc rId="69979" sId="6">
    <nc r="W1260" t="inlineStr">
      <is>
        <t>XNF</t>
      </is>
    </nc>
  </rcc>
  <rcc rId="69980" sId="6">
    <nc r="X1260" t="inlineStr">
      <is>
        <t>11677TGXNF</t>
      </is>
    </nc>
  </rcc>
  <rcc rId="69981" sId="6">
    <nc r="Y1260" t="inlineStr">
      <is>
        <t>R : COQUEIROS , 920,</t>
      </is>
    </nc>
  </rcc>
  <rcc rId="69982" sId="6">
    <nc r="Z1260" t="inlineStr">
      <is>
        <t>UBATUBA</t>
      </is>
    </nc>
  </rcc>
  <rcc rId="69983" sId="6">
    <nc r="AA1260" t="inlineStr">
      <is>
        <t>TG</t>
      </is>
    </nc>
  </rcc>
  <rcc rId="69984" sId="6">
    <nc r="AB1260" t="inlineStr">
      <is>
        <t>UTB.TG.MSO03</t>
      </is>
    </nc>
  </rcc>
  <rcc rId="69985" sId="6">
    <nc r="AC1260" t="inlineStr">
      <is>
        <t>Cisco</t>
      </is>
    </nc>
  </rcc>
  <rcc rId="69986" sId="6">
    <nc r="AD1260" t="inlineStr">
      <is>
        <t>UTB TG 01</t>
      </is>
    </nc>
  </rcc>
  <rcc rId="69987" sId="6">
    <nc r="AE1260" t="inlineStr">
      <is>
        <t>CGT AA 01</t>
      </is>
    </nc>
  </rcc>
  <rcc rId="69988" sId="6">
    <nc r="AF1260" t="inlineStr">
      <is>
        <t>STS WL 01</t>
      </is>
    </nc>
  </rcc>
  <rcc rId="69989" sId="6">
    <nc r="AG1260" t="inlineStr">
      <is>
        <t>STS WL 02</t>
      </is>
    </nc>
  </rcc>
  <rcc rId="69990" sId="6">
    <nc r="AI1260" t="inlineStr">
      <is>
        <t>STS WL_CG2</t>
      </is>
    </nc>
  </rcc>
  <rcc rId="69991" sId="6">
    <nc r="AJ1260" t="inlineStr">
      <is>
        <t>BRU.AC.LMC2</t>
      </is>
    </nc>
  </rcc>
  <rcc rId="69992" sId="6">
    <nc r="AK1260" t="inlineStr">
      <is>
        <t>ARQ.FI.LMC2</t>
      </is>
    </nc>
  </rcc>
  <rcc rId="69993" sId="6">
    <nc r="AN1260" t="inlineStr">
      <is>
        <t>-</t>
      </is>
    </nc>
  </rcc>
  <rcc rId="69994" sId="6">
    <nc r="AO1260" t="inlineStr">
      <is>
        <t>-</t>
      </is>
    </nc>
  </rcc>
  <rcc rId="69995" sId="6">
    <nc r="AP1260" t="inlineStr">
      <is>
        <t>FA1201</t>
      </is>
    </nc>
  </rcc>
  <rcc rId="69996" sId="6">
    <nc r="AQ1260" t="inlineStr">
      <is>
        <t>ESPELHADO</t>
      </is>
    </nc>
  </rcc>
  <rcc rId="69997" sId="6">
    <nc r="AU1260">
      <v>1003672415</v>
    </nc>
  </rcc>
  <rcc rId="69998" sId="6">
    <nc r="AV1260" t="inlineStr">
      <is>
        <t>23° 25' 43,80" S</t>
      </is>
    </nc>
  </rcc>
  <rcc rId="69999" sId="6">
    <nc r="BC1260">
      <v>1440084644</v>
    </nc>
  </rcc>
  <rcc rId="70000" sId="6">
    <nc r="BD1260" t="inlineStr">
      <is>
        <t>UTB.TG.XNF</t>
      </is>
    </nc>
  </rcc>
  <rcc rId="70001" sId="6">
    <nc r="A1261">
      <v>2015</v>
    </nc>
  </rcc>
  <rcc rId="70002" sId="6">
    <nc r="B1261" t="inlineStr">
      <is>
        <t>Sub Arm</t>
      </is>
    </nc>
  </rcc>
  <rcc rId="70003" sId="6">
    <nc r="C1261" t="inlineStr">
      <is>
        <t>226 Arm</t>
      </is>
    </nc>
  </rcc>
  <rcc rId="70004" sId="6">
    <nc r="D1261">
      <v>5700325309</v>
    </nc>
  </rcc>
  <rcc rId="70005" sId="6">
    <nc r="E1261" t="inlineStr">
      <is>
        <t>SIM</t>
      </is>
    </nc>
  </rcc>
  <rcc rId="70006" sId="6">
    <nc r="F1261" t="inlineStr">
      <is>
        <t>SIM</t>
      </is>
    </nc>
  </rcc>
  <rcc rId="70007" sId="6">
    <nc r="G1261">
      <v>42172</v>
    </nc>
  </rcc>
  <rcc rId="70008" sId="6">
    <nc r="H1261" t="inlineStr">
      <is>
        <t>Keymile</t>
      </is>
    </nc>
  </rcc>
  <rcc rId="70009" sId="6">
    <nc r="I1261" t="inlineStr">
      <is>
        <t>Retrofit</t>
      </is>
    </nc>
  </rcc>
  <rcc rId="70010" sId="6">
    <nc r="J1261">
      <v>192</v>
    </nc>
  </rcc>
  <rcc rId="70011" sId="6">
    <nc r="K1261">
      <v>432</v>
    </nc>
  </rcc>
  <rcc rId="70012" sId="6">
    <nc r="L1261">
      <v>4</v>
    </nc>
  </rcc>
  <rcc rId="70013" sId="6">
    <nc r="M1261">
      <v>4</v>
    </nc>
  </rcc>
  <rcc rId="70014" sId="6">
    <nc r="N1261">
      <v>32</v>
    </nc>
  </rcc>
  <rcc rId="70015" sId="6">
    <nc r="O1261" t="inlineStr">
      <is>
        <t>SIM</t>
      </is>
    </nc>
  </rcc>
  <rcc rId="70016" sId="6">
    <nc r="P1261" t="inlineStr">
      <is>
        <t>SIM</t>
      </is>
    </nc>
  </rcc>
  <rcc rId="70017" sId="6">
    <nc r="Q1261" t="inlineStr">
      <is>
        <t>SIM</t>
      </is>
    </nc>
  </rcc>
  <rcc rId="70018" sId="6">
    <nc r="R1261" t="inlineStr">
      <is>
        <t>Armário</t>
      </is>
    </nc>
  </rcc>
  <rcc rId="70019" sId="6">
    <nc r="S1261" t="inlineStr">
      <is>
        <t>Monoshelf</t>
      </is>
    </nc>
  </rcc>
  <rcc rId="70020" sId="6">
    <nc r="T1261" t="inlineStr">
      <is>
        <t>Outdoor</t>
      </is>
    </nc>
  </rcc>
  <rcc rId="70021" sId="6">
    <nc r="U1261">
      <v>12</v>
    </nc>
  </rcc>
  <rcc rId="70022" sId="6">
    <nc r="V1261" t="inlineStr">
      <is>
        <t>11677</t>
      </is>
    </nc>
  </rcc>
  <rcc rId="70023" sId="6">
    <nc r="W1261" t="inlineStr">
      <is>
        <t>XNH</t>
      </is>
    </nc>
  </rcc>
  <rcc rId="70024" sId="6">
    <nc r="X1261" t="inlineStr">
      <is>
        <t>11677LZXNH</t>
      </is>
    </nc>
  </rcc>
  <rcc rId="70025" sId="6">
    <nc r="Y1261" t="inlineStr">
      <is>
        <t>Rodovia SP-55, 317 - Condomínio Wembley</t>
      </is>
    </nc>
  </rcc>
  <rcc rId="70026" sId="6">
    <nc r="Z1261" t="inlineStr">
      <is>
        <t>UBATUBA</t>
      </is>
    </nc>
  </rcc>
  <rcc rId="70027" sId="6">
    <nc r="AA1261" t="inlineStr">
      <is>
        <t>LZ</t>
      </is>
    </nc>
  </rcc>
  <rcc rId="70028" sId="6">
    <nc r="AB1261" t="inlineStr">
      <is>
        <t>UTB.LZ.MSO01</t>
      </is>
    </nc>
  </rcc>
  <rcc rId="70029" sId="6">
    <nc r="AC1261" t="inlineStr">
      <is>
        <t>Cisco</t>
      </is>
    </nc>
  </rcc>
  <rcc rId="70030" sId="6">
    <nc r="AD1261" t="inlineStr">
      <is>
        <t>UTB LZ 01</t>
      </is>
    </nc>
  </rcc>
  <rcc rId="70031" sId="6">
    <nc r="AE1261" t="inlineStr">
      <is>
        <t>CGT AA 01</t>
      </is>
    </nc>
  </rcc>
  <rcc rId="70032" sId="6">
    <nc r="AF1261" t="inlineStr">
      <is>
        <t>STS WL 01</t>
      </is>
    </nc>
  </rcc>
  <rcc rId="70033" sId="6">
    <nc r="AG1261" t="inlineStr">
      <is>
        <t>STS WL 02</t>
      </is>
    </nc>
  </rcc>
  <rcc rId="70034" sId="6">
    <nc r="AI1261" t="inlineStr">
      <is>
        <t>STS WL_CG1</t>
      </is>
    </nc>
  </rcc>
  <rcc rId="70035" sId="6">
    <nc r="AJ1261" t="inlineStr">
      <is>
        <t>BRU.AC.LMC2</t>
      </is>
    </nc>
  </rcc>
  <rcc rId="70036" sId="6">
    <nc r="AK1261" t="inlineStr">
      <is>
        <t>ARQ.FI.LMC2</t>
      </is>
    </nc>
  </rcc>
  <rcc rId="70037" sId="6">
    <nc r="AN1261" t="inlineStr">
      <is>
        <t>-</t>
      </is>
    </nc>
  </rcc>
  <rcc rId="70038" sId="6">
    <nc r="AO1261" t="inlineStr">
      <is>
        <t>-</t>
      </is>
    </nc>
  </rcc>
  <rcc rId="70039" sId="6">
    <nc r="AP1261" t="inlineStr">
      <is>
        <t>FA1201</t>
      </is>
    </nc>
  </rcc>
  <rcc rId="70040" sId="6">
    <nc r="AQ1261" t="inlineStr">
      <is>
        <t>ESPELHADO</t>
      </is>
    </nc>
  </rcc>
  <rcc rId="70041" sId="6">
    <nc r="AU1261">
      <v>1003672466</v>
    </nc>
  </rcc>
  <rcc rId="70042" sId="6">
    <nc r="AV1261" t="inlineStr">
      <is>
        <t>FALTA</t>
      </is>
    </nc>
  </rcc>
  <rcc rId="70043" sId="6">
    <nc r="AW1261" t="inlineStr">
      <is>
        <t>FALTA</t>
      </is>
    </nc>
  </rcc>
  <rcc rId="70044" sId="6">
    <nc r="AX1261" t="inlineStr">
      <is>
        <t>ok</t>
      </is>
    </nc>
  </rcc>
  <rcc rId="70045" sId="6">
    <nc r="BC1261">
      <v>2026063379</v>
    </nc>
  </rcc>
  <rcc rId="70046" sId="6">
    <nc r="BD1261" t="inlineStr">
      <is>
        <t>UTB.LZ.XNH</t>
      </is>
    </nc>
  </rcc>
  <rcc rId="70047" sId="6">
    <nc r="A1262">
      <v>2015</v>
    </nc>
  </rcc>
  <rcc rId="70048" sId="6">
    <nc r="B1262" t="inlineStr">
      <is>
        <t>Sub Arm</t>
      </is>
    </nc>
  </rcc>
  <rcc rId="70049" sId="6">
    <nc r="C1262" t="inlineStr">
      <is>
        <t>226 Arm</t>
      </is>
    </nc>
  </rcc>
  <rcc rId="70050" sId="6">
    <nc r="D1262">
      <v>5700321879</v>
    </nc>
  </rcc>
  <rcc rId="70051" sId="6">
    <nc r="E1262" t="inlineStr">
      <is>
        <t>SIM</t>
      </is>
    </nc>
  </rcc>
  <rcc rId="70052" sId="6">
    <nc r="F1262" t="inlineStr">
      <is>
        <t>SIM</t>
      </is>
    </nc>
  </rcc>
  <rcc rId="70053" sId="6">
    <nc r="G1262">
      <v>42181</v>
    </nc>
  </rcc>
  <rcc rId="70054" sId="6">
    <nc r="H1262" t="inlineStr">
      <is>
        <t>Nokia</t>
      </is>
    </nc>
  </rcc>
  <rcc rId="70055" sId="6">
    <nc r="I1262" t="inlineStr">
      <is>
        <t>Retrofit</t>
      </is>
    </nc>
  </rcc>
  <rcc rId="70056" sId="6">
    <nc r="J1262">
      <v>192</v>
    </nc>
  </rcc>
  <rcc rId="70057" sId="6">
    <nc r="K1262">
      <v>432</v>
    </nc>
  </rcc>
  <rcc rId="70058" sId="6">
    <nc r="L1262">
      <v>4</v>
    </nc>
  </rcc>
  <rcc rId="70059" sId="6">
    <nc r="M1262">
      <v>0</v>
    </nc>
  </rcc>
  <rcc rId="70060" sId="6">
    <nc r="N1262">
      <v>24</v>
    </nc>
  </rcc>
  <rcc rId="70061" sId="6">
    <nc r="O1262" t="inlineStr">
      <is>
        <t>NÃO</t>
      </is>
    </nc>
  </rcc>
  <rcc rId="70062" sId="6">
    <nc r="P1262" t="inlineStr">
      <is>
        <t>NÃO</t>
      </is>
    </nc>
  </rcc>
  <rcc rId="70063" sId="6">
    <nc r="Q1262" t="inlineStr">
      <is>
        <t>SIM</t>
      </is>
    </nc>
  </rcc>
  <rcc rId="70064" sId="6">
    <nc r="R1262" t="inlineStr">
      <is>
        <t>Armário</t>
      </is>
    </nc>
  </rcc>
  <rcc rId="70065" sId="6">
    <nc r="S1262" t="inlineStr">
      <is>
        <t>Monoshelf</t>
      </is>
    </nc>
  </rcc>
  <rcc rId="70066" sId="6">
    <nc r="T1262" t="inlineStr">
      <is>
        <t>Outdoor</t>
      </is>
    </nc>
  </rcc>
  <rcc rId="70067" sId="6">
    <nc r="U1262">
      <v>11</v>
    </nc>
  </rcc>
  <rcc rId="70068" sId="6">
    <nc r="V1262" t="inlineStr">
      <is>
        <t>11229</t>
      </is>
    </nc>
  </rcc>
  <rcc rId="70069" sId="6">
    <nc r="W1262" t="inlineStr">
      <is>
        <t>XNJ</t>
      </is>
    </nc>
  </rcc>
  <rcc rId="70070" sId="6">
    <nc r="X1262" t="inlineStr">
      <is>
        <t>11229RPXNJ</t>
      </is>
    </nc>
  </rcc>
  <rcc rId="70071" sId="6">
    <nc r="Y1262" t="inlineStr">
      <is>
        <t>R. DIAMANTINA, 507</t>
      </is>
    </nc>
  </rcc>
  <rcc rId="70072" sId="6">
    <nc r="Z1262" t="inlineStr">
      <is>
        <t>FRANCISCO MORATO</t>
      </is>
    </nc>
  </rcc>
  <rcc rId="70073" sId="6">
    <nc r="AA1262" t="inlineStr">
      <is>
        <t>RP</t>
      </is>
    </nc>
  </rcc>
  <rcc rId="70074" sId="6">
    <nc r="AB1262" t="inlineStr">
      <is>
        <t>FAT.RP.MSO09</t>
      </is>
    </nc>
  </rcc>
  <rcc rId="70075" sId="6">
    <nc r="AC1262" t="inlineStr">
      <is>
        <t>Cisco</t>
      </is>
    </nc>
  </rcc>
  <rcc rId="70076" sId="6">
    <nc r="AD1262" t="inlineStr">
      <is>
        <t>-</t>
      </is>
    </nc>
  </rcc>
  <rcc rId="70077" sId="6">
    <nc r="AE1262" t="inlineStr">
      <is>
        <t>FAT RP 01</t>
      </is>
    </nc>
  </rcc>
  <rcc rId="70078" sId="6">
    <nc r="AF1262" t="inlineStr">
      <is>
        <t>SPO PD 04</t>
      </is>
    </nc>
  </rcc>
  <rcc rId="70079" sId="6">
    <nc r="AG1262" t="inlineStr">
      <is>
        <t>SPO PD 05</t>
      </is>
    </nc>
  </rcc>
  <rcc rId="70080" sId="6">
    <nc r="AI1262" t="inlineStr">
      <is>
        <t>SPO PD_CG3</t>
      </is>
    </nc>
  </rcc>
  <rcc rId="70081" sId="6">
    <nc r="AJ1262" t="inlineStr">
      <is>
        <t>SPO.JG.LMC2</t>
      </is>
    </nc>
  </rcc>
  <rcc rId="70082" sId="6">
    <nc r="AK1262" t="inlineStr">
      <is>
        <t>SPO.JD.LMC2</t>
      </is>
    </nc>
  </rcc>
  <rcc rId="70083" sId="6">
    <nc r="AN1262" t="inlineStr">
      <is>
        <t>-</t>
      </is>
    </nc>
  </rcc>
  <rcc rId="70084" sId="6">
    <nc r="AO1262" t="inlineStr">
      <is>
        <t>-</t>
      </is>
    </nc>
  </rcc>
  <rcc rId="70085" sId="6">
    <nc r="AP1262" t="inlineStr">
      <is>
        <t>DCS40</t>
      </is>
    </nc>
  </rcc>
  <rcc rId="70086" sId="6">
    <nc r="AQ1262" t="inlineStr">
      <is>
        <t>ESPELHADO</t>
      </is>
    </nc>
  </rcc>
  <rcc rId="70087" sId="6">
    <nc r="AU1262">
      <v>1002232918</v>
    </nc>
  </rcc>
  <rcc rId="70088" sId="6">
    <nc r="AV1262" t="inlineStr">
      <is>
        <t>-23.292449 /</t>
      </is>
    </nc>
  </rcc>
  <rcc rId="70089" sId="6">
    <nc r="AW1262">
      <v>-46764169</v>
    </nc>
  </rcc>
  <rcc rId="70090" sId="6">
    <nc r="BC1262">
      <v>1440084644</v>
    </nc>
  </rcc>
  <rcc rId="70091" sId="6">
    <nc r="BD1262" t="inlineStr">
      <is>
        <t>FAT.RP.XNJ</t>
      </is>
    </nc>
  </rcc>
  <rcc rId="70092" sId="6">
    <nc r="A1263">
      <v>2015</v>
    </nc>
  </rcc>
  <rcc rId="70093" sId="6">
    <nc r="B1263" t="inlineStr">
      <is>
        <t>Sub Arm</t>
      </is>
    </nc>
  </rcc>
  <rcc rId="70094" sId="6">
    <nc r="C1263" t="inlineStr">
      <is>
        <t>226 Arm</t>
      </is>
    </nc>
  </rcc>
  <rcc rId="70095" sId="6">
    <nc r="D1263">
      <v>5700321869</v>
    </nc>
  </rcc>
  <rcc rId="70096" sId="6">
    <nc r="E1263" t="inlineStr">
      <is>
        <t>SIM</t>
      </is>
    </nc>
  </rcc>
  <rcc rId="70097" sId="6">
    <nc r="F1263" t="inlineStr">
      <is>
        <t>SIM</t>
      </is>
    </nc>
  </rcc>
  <rcc rId="70098" sId="6">
    <nc r="G1263">
      <v>42157</v>
    </nc>
  </rcc>
  <rcc rId="70099" sId="6">
    <nc r="H1263" t="inlineStr">
      <is>
        <t>Nokia</t>
      </is>
    </nc>
  </rcc>
  <rcc rId="70100" sId="6">
    <nc r="I1263" t="inlineStr">
      <is>
        <t>Retrofit</t>
      </is>
    </nc>
  </rcc>
  <rcc rId="70101" sId="6">
    <nc r="J1263">
      <v>192</v>
    </nc>
  </rcc>
  <rcc rId="70102" sId="6">
    <nc r="K1263">
      <v>432</v>
    </nc>
  </rcc>
  <rcc rId="70103" sId="6">
    <nc r="L1263">
      <v>4</v>
    </nc>
  </rcc>
  <rcc rId="70104" sId="6">
    <nc r="M1263">
      <v>4</v>
    </nc>
  </rcc>
  <rcc rId="70105" sId="6">
    <nc r="N1263">
      <v>24</v>
    </nc>
  </rcc>
  <rcc rId="70106" sId="6">
    <nc r="O1263" t="inlineStr">
      <is>
        <t>SIM</t>
      </is>
    </nc>
  </rcc>
  <rcc rId="70107" sId="6">
    <nc r="P1263" t="inlineStr">
      <is>
        <t>SIM</t>
      </is>
    </nc>
  </rcc>
  <rcc rId="70108" sId="6">
    <nc r="Q1263" t="inlineStr">
      <is>
        <t>SIM</t>
      </is>
    </nc>
  </rcc>
  <rcc rId="70109" sId="6">
    <nc r="R1263" t="inlineStr">
      <is>
        <t>Armário</t>
      </is>
    </nc>
  </rcc>
  <rcc rId="70110" sId="6">
    <nc r="S1263" t="inlineStr">
      <is>
        <t>Monoshelf</t>
      </is>
    </nc>
  </rcc>
  <rcc rId="70111" sId="6">
    <nc r="T1263" t="inlineStr">
      <is>
        <t>Outdoor</t>
      </is>
    </nc>
  </rcc>
  <rcc rId="70112" sId="6">
    <nc r="U1263">
      <v>11</v>
    </nc>
  </rcc>
  <rcc rId="70113" sId="6">
    <nc r="V1263" t="inlineStr">
      <is>
        <t>11229</t>
      </is>
    </nc>
  </rcc>
  <rcc rId="70114" sId="6">
    <nc r="W1263" t="inlineStr">
      <is>
        <t>XNK</t>
      </is>
    </nc>
  </rcc>
  <rcc rId="70115" sId="6">
    <nc r="X1263" t="inlineStr">
      <is>
        <t>11229RPXNK</t>
      </is>
    </nc>
  </rcc>
  <rcc rId="70116" sId="6">
    <nc r="Y1263" t="inlineStr">
      <is>
        <t>R. JUIZ DE FORA, 188</t>
      </is>
    </nc>
  </rcc>
  <rcc rId="70117" sId="6">
    <nc r="Z1263" t="inlineStr">
      <is>
        <t>FRANCISCO MORATO</t>
      </is>
    </nc>
  </rcc>
  <rcc rId="70118" sId="6">
    <nc r="AA1263" t="inlineStr">
      <is>
        <t>RP</t>
      </is>
    </nc>
  </rcc>
  <rcc rId="70119" sId="6">
    <nc r="AB1263" t="inlineStr">
      <is>
        <t>FAT.RP.MSO07</t>
      </is>
    </nc>
  </rcc>
  <rcc rId="70120" sId="6">
    <nc r="AC1263" t="inlineStr">
      <is>
        <t>Cisco</t>
      </is>
    </nc>
  </rcc>
  <rcc rId="70121" sId="6">
    <nc r="AD1263" t="inlineStr">
      <is>
        <t>-</t>
      </is>
    </nc>
  </rcc>
  <rcc rId="70122" sId="6">
    <nc r="AE1263" t="inlineStr">
      <is>
        <t>FAT RP 01</t>
      </is>
    </nc>
  </rcc>
  <rcc rId="70123" sId="6">
    <nc r="AF1263" t="inlineStr">
      <is>
        <t>SPO PD 04</t>
      </is>
    </nc>
  </rcc>
  <rcc rId="70124" sId="6">
    <nc r="AG1263" t="inlineStr">
      <is>
        <t>SPO PD 05</t>
      </is>
    </nc>
  </rcc>
  <rcc rId="70125" sId="6">
    <nc r="AI1263" t="inlineStr">
      <is>
        <t>SPO PD_CG3</t>
      </is>
    </nc>
  </rcc>
  <rcc rId="70126" sId="6">
    <nc r="AJ1263" t="inlineStr">
      <is>
        <t>SPO.JG.LMC2</t>
      </is>
    </nc>
  </rcc>
  <rcc rId="70127" sId="6">
    <nc r="AK1263" t="inlineStr">
      <is>
        <t>SPO.JD.LMC2</t>
      </is>
    </nc>
  </rcc>
  <rcc rId="70128" sId="6">
    <nc r="AN1263" t="inlineStr">
      <is>
        <t>-</t>
      </is>
    </nc>
  </rcc>
  <rcc rId="70129" sId="6">
    <nc r="AO1263" t="inlineStr">
      <is>
        <t>-</t>
      </is>
    </nc>
  </rcc>
  <rcc rId="70130" sId="6">
    <nc r="AP1263" t="inlineStr">
      <is>
        <t>FA1201</t>
      </is>
    </nc>
  </rcc>
  <rcc rId="70131" sId="6">
    <nc r="AQ1263" t="inlineStr">
      <is>
        <t>V5.2</t>
      </is>
    </nc>
  </rcc>
  <rcc rId="70132" sId="6">
    <nc r="AU1263">
      <v>1002233027</v>
    </nc>
  </rcc>
  <rcc rId="70133" sId="6">
    <nc r="AV1263" t="inlineStr">
      <is>
        <t>-23.286300 /</t>
      </is>
    </nc>
  </rcc>
  <rcc rId="70134" sId="6">
    <nc r="AW1263">
      <v>-46708742</v>
    </nc>
  </rcc>
  <rcc rId="70135" sId="6">
    <nc r="BC1263">
      <v>1440084644</v>
    </nc>
  </rcc>
  <rcc rId="70136" sId="6">
    <nc r="BD1263" t="inlineStr">
      <is>
        <t>FAT.RP.XNK</t>
      </is>
    </nc>
  </rcc>
  <rcc rId="70137" sId="6">
    <nc r="A1264">
      <v>2015</v>
    </nc>
  </rcc>
  <rcc rId="70138" sId="6">
    <nc r="B1264" t="inlineStr">
      <is>
        <t>Sub Arm</t>
      </is>
    </nc>
  </rcc>
  <rcc rId="70139" sId="6">
    <nc r="C1264" t="inlineStr">
      <is>
        <t>226 Arm</t>
      </is>
    </nc>
  </rcc>
  <rcc rId="70140" sId="6">
    <nc r="D1264">
      <v>5700282722</v>
    </nc>
  </rcc>
  <rcc rId="70141" sId="6">
    <nc r="E1264" t="inlineStr">
      <is>
        <t>SIM</t>
      </is>
    </nc>
  </rcc>
  <rcc rId="70142" sId="6">
    <nc r="F1264" t="inlineStr">
      <is>
        <t>SIM</t>
      </is>
    </nc>
  </rcc>
  <rcc rId="70143" sId="6">
    <nc r="G1264">
      <v>42180</v>
    </nc>
  </rcc>
  <rcc rId="70144" sId="6">
    <nc r="H1264" t="inlineStr">
      <is>
        <t>Nokia</t>
      </is>
    </nc>
  </rcc>
  <rcc rId="70145" sId="6">
    <nc r="I1264" t="inlineStr">
      <is>
        <t>Modernização</t>
      </is>
    </nc>
  </rcc>
  <rcc rId="70146" sId="6">
    <nc r="J1264">
      <v>192</v>
    </nc>
  </rcc>
  <rcc rId="70147" sId="6">
    <nc r="K1264">
      <v>432</v>
    </nc>
  </rcc>
  <rcc rId="70148" sId="6">
    <nc r="L1264">
      <v>4</v>
    </nc>
  </rcc>
  <rcc rId="70149" sId="6">
    <nc r="M1264">
      <v>0</v>
    </nc>
  </rcc>
  <rcc rId="70150" sId="6">
    <nc r="N1264">
      <v>24</v>
    </nc>
  </rcc>
  <rcc rId="70151" sId="6">
    <nc r="O1264" t="inlineStr">
      <is>
        <t>NÃO</t>
      </is>
    </nc>
  </rcc>
  <rcc rId="70152" sId="6">
    <nc r="P1264" t="inlineStr">
      <is>
        <t>NÃO</t>
      </is>
    </nc>
  </rcc>
  <rcc rId="70153" sId="6">
    <nc r="Q1264" t="inlineStr">
      <is>
        <t>SIM</t>
      </is>
    </nc>
  </rcc>
  <rcc rId="70154" sId="6">
    <nc r="R1264" t="inlineStr">
      <is>
        <t>Armário</t>
      </is>
    </nc>
  </rcc>
  <rcc rId="70155" sId="6">
    <nc r="S1264" t="inlineStr">
      <is>
        <t>Monoshelf</t>
      </is>
    </nc>
  </rcc>
  <rcc rId="70156" sId="6">
    <nc r="T1264" t="inlineStr">
      <is>
        <t>Outdoor</t>
      </is>
    </nc>
  </rcc>
  <rcc rId="70157" sId="6">
    <nc r="U1264">
      <v>11</v>
    </nc>
  </rcc>
  <rcc rId="70158" sId="6">
    <nc r="V1264" t="inlineStr">
      <is>
        <t>11892</t>
      </is>
    </nc>
  </rcc>
  <rcc rId="70159" sId="6">
    <nc r="W1264" t="inlineStr">
      <is>
        <t>YDC</t>
      </is>
    </nc>
  </rcc>
  <rcc rId="70160" sId="6">
    <nc r="X1264" t="inlineStr">
      <is>
        <t>11892MQYDC</t>
      </is>
    </nc>
  </rcc>
  <rcc rId="70161" sId="6">
    <nc r="Y1264" t="inlineStr">
      <is>
        <t>RUA: CONCEIÇAO DO RIO VERDE, 1</t>
      </is>
    </nc>
  </rcc>
  <rcc rId="70162" sId="6">
    <nc r="Z1264" t="inlineStr">
      <is>
        <t>GUARULHOS</t>
      </is>
    </nc>
  </rcc>
  <rcc rId="70163" sId="6">
    <nc r="AA1264" t="inlineStr">
      <is>
        <t>MQ</t>
      </is>
    </nc>
  </rcc>
  <rcc rId="70164" sId="6">
    <nc r="AB1264" t="inlineStr">
      <is>
        <t>GRS.MQ.MSO11</t>
      </is>
    </nc>
  </rcc>
  <rcc rId="70165" sId="6">
    <nc r="AC1264" t="inlineStr">
      <is>
        <t>Huawei</t>
      </is>
    </nc>
  </rcc>
  <rcc rId="70166" sId="6">
    <nc r="AD1264" t="inlineStr">
      <is>
        <t>-</t>
      </is>
    </nc>
  </rcc>
  <rcc rId="70167" sId="6">
    <nc r="AE1264" t="inlineStr">
      <is>
        <t>GRS MQ 02</t>
      </is>
    </nc>
  </rcc>
  <rcc rId="70168" sId="6">
    <nc r="AF1264" t="inlineStr">
      <is>
        <t>SPO GU 01</t>
      </is>
    </nc>
  </rcc>
  <rcc rId="70169" sId="6">
    <nc r="AG1264" t="inlineStr">
      <is>
        <t>SPO VM 03</t>
      </is>
    </nc>
  </rcc>
  <rcc rId="70170" sId="6">
    <nc r="AI1264" t="inlineStr">
      <is>
        <t>SPO GU_CG1</t>
      </is>
    </nc>
  </rcc>
  <rcc rId="70171" sId="6">
    <nc r="AJ1264" t="inlineStr">
      <is>
        <t>SPO.JG.LMC2</t>
      </is>
    </nc>
  </rcc>
  <rcc rId="70172" sId="6">
    <nc r="AK1264" t="inlineStr">
      <is>
        <t>SPO.JD.LMC2</t>
      </is>
    </nc>
  </rcc>
  <rcc rId="70173" sId="6">
    <nc r="AN1264" t="inlineStr">
      <is>
        <t>-</t>
      </is>
    </nc>
  </rcc>
  <rcc rId="70174" sId="6">
    <nc r="AO1264" t="inlineStr">
      <is>
        <t>-</t>
      </is>
    </nc>
  </rcc>
  <rcc rId="70175" sId="6">
    <nc r="AP1264" t="inlineStr">
      <is>
        <t>DCS40</t>
      </is>
    </nc>
  </rcc>
  <rcc rId="70176" sId="6">
    <nc r="AQ1264" t="inlineStr">
      <is>
        <t>ESPELHADO</t>
      </is>
    </nc>
  </rcc>
  <rcc rId="70177" sId="6">
    <nc r="AU1264">
      <v>1002232900</v>
    </nc>
  </rcc>
  <rcc rId="70178" sId="6">
    <nc r="AV1264" t="inlineStr">
      <is>
        <t>23° 25' 10,21" S</t>
      </is>
    </nc>
  </rcc>
  <rcc rId="70179" sId="6">
    <nc r="BC1264">
      <v>1440084644</v>
    </nc>
  </rcc>
  <rcc rId="70180" sId="6">
    <nc r="BD1264" t="inlineStr">
      <is>
        <t>GRS.MQ.YDC</t>
      </is>
    </nc>
  </rcc>
  <rcc rId="70181" sId="6">
    <nc r="A1265">
      <v>2015</v>
    </nc>
  </rcc>
  <rcc rId="70182" sId="6">
    <nc r="B1265" t="inlineStr">
      <is>
        <t>Sub Arm</t>
      </is>
    </nc>
  </rcc>
  <rcc rId="70183" sId="6">
    <nc r="C1265" t="inlineStr">
      <is>
        <t>226 Arm</t>
      </is>
    </nc>
  </rcc>
  <rcc rId="70184" sId="6">
    <nc r="D1265">
      <v>5700324109</v>
    </nc>
  </rcc>
  <rcc rId="70185" sId="6">
    <nc r="E1265" t="inlineStr">
      <is>
        <t>SIM</t>
      </is>
    </nc>
  </rcc>
  <rcc rId="70186" sId="6">
    <nc r="F1265" t="inlineStr">
      <is>
        <t>SIM</t>
      </is>
    </nc>
  </rcc>
  <rcc rId="70187" sId="6">
    <nc r="G1265">
      <v>42110</v>
    </nc>
  </rcc>
  <rcc rId="70188" sId="6">
    <nc r="H1265" t="inlineStr">
      <is>
        <t>Keymile</t>
      </is>
    </nc>
  </rcc>
  <rcc rId="70189" sId="6">
    <nc r="I1265" t="inlineStr">
      <is>
        <t>Retrofit</t>
      </is>
    </nc>
  </rcc>
  <rcc rId="70190" sId="6">
    <nc r="J1265">
      <v>192</v>
    </nc>
  </rcc>
  <rcc rId="70191" sId="6">
    <nc r="K1265">
      <v>432</v>
    </nc>
  </rcc>
  <rcc rId="70192" sId="6">
    <nc r="L1265">
      <v>4</v>
    </nc>
  </rcc>
  <rcc rId="70193" sId="6">
    <nc r="M1265">
      <v>4</v>
    </nc>
  </rcc>
  <rcc rId="70194" sId="6">
    <nc r="N1265">
      <v>32</v>
    </nc>
  </rcc>
  <rcc rId="70195" sId="6">
    <nc r="O1265" t="inlineStr">
      <is>
        <t>SIM</t>
      </is>
    </nc>
  </rcc>
  <rcc rId="70196" sId="6">
    <nc r="P1265" t="inlineStr">
      <is>
        <t>SIM</t>
      </is>
    </nc>
  </rcc>
  <rcc rId="70197" sId="6">
    <nc r="Q1265" t="inlineStr">
      <is>
        <t>SIM</t>
      </is>
    </nc>
  </rcc>
  <rcc rId="70198" sId="6">
    <nc r="R1265" t="inlineStr">
      <is>
        <t>Armário</t>
      </is>
    </nc>
  </rcc>
  <rcc rId="70199" sId="6">
    <nc r="S1265" t="inlineStr">
      <is>
        <t>Monoshelf</t>
      </is>
    </nc>
  </rcc>
  <rcc rId="70200" sId="6">
    <nc r="T1265" t="inlineStr">
      <is>
        <t>Outdoor</t>
      </is>
    </nc>
  </rcc>
  <rcc rId="70201" sId="6">
    <nc r="U1265">
      <v>11</v>
    </nc>
  </rcc>
  <rcc rId="70202" sId="6">
    <nc r="V1265" t="inlineStr">
      <is>
        <t>11892</t>
      </is>
    </nc>
  </rcc>
  <rcc rId="70203" sId="6">
    <nc r="W1265" t="inlineStr">
      <is>
        <t>YDK</t>
      </is>
    </nc>
  </rcc>
  <rcc rId="70204" sId="6">
    <nc r="X1265" t="inlineStr">
      <is>
        <t>11892MQYDK</t>
      </is>
    </nc>
  </rcc>
  <rcc rId="70205" sId="6">
    <nc r="Y1265" t="inlineStr">
      <is>
        <t>RUA: FELIPE M RUBRO, 56</t>
      </is>
    </nc>
  </rcc>
  <rcc rId="70206" sId="6">
    <nc r="Z1265" t="inlineStr">
      <is>
        <t>GUARULHOS</t>
      </is>
    </nc>
  </rcc>
  <rcc rId="70207" sId="6">
    <nc r="AA1265" t="inlineStr">
      <is>
        <t>MQ</t>
      </is>
    </nc>
  </rcc>
  <rcc rId="70208" sId="6">
    <nc r="AB1265" t="inlineStr">
      <is>
        <t>GRS.MQ.MSO17</t>
      </is>
    </nc>
  </rcc>
  <rcc rId="70209" sId="6">
    <nc r="AC1265" t="inlineStr">
      <is>
        <t>Huawei</t>
      </is>
    </nc>
  </rcc>
  <rcc rId="70210" sId="6">
    <nc r="AD1265" t="inlineStr">
      <is>
        <t>-</t>
      </is>
    </nc>
  </rcc>
  <rcc rId="70211" sId="6">
    <nc r="AE1265" t="inlineStr">
      <is>
        <t>GRS MQ 02</t>
      </is>
    </nc>
  </rcc>
  <rcc rId="70212" sId="6">
    <nc r="AF1265" t="inlineStr">
      <is>
        <t>SPO GU 01</t>
      </is>
    </nc>
  </rcc>
  <rcc rId="70213" sId="6">
    <nc r="AG1265" t="inlineStr">
      <is>
        <t>SPO VM 03</t>
      </is>
    </nc>
  </rcc>
  <rcc rId="70214" sId="6">
    <nc r="AI1265" t="inlineStr">
      <is>
        <t>SPO GU_CG1</t>
      </is>
    </nc>
  </rcc>
  <rcc rId="70215" sId="6">
    <nc r="AJ1265" t="inlineStr">
      <is>
        <t>SPO.JG.LMC2</t>
      </is>
    </nc>
  </rcc>
  <rcc rId="70216" sId="6">
    <nc r="AK1265" t="inlineStr">
      <is>
        <t>SPO.JD.LMC2</t>
      </is>
    </nc>
  </rcc>
  <rcc rId="70217" sId="6">
    <nc r="AN1265" t="inlineStr">
      <is>
        <t>-</t>
      </is>
    </nc>
  </rcc>
  <rcc rId="70218" sId="6">
    <nc r="AO1265" t="inlineStr">
      <is>
        <t>-</t>
      </is>
    </nc>
  </rcc>
  <rcc rId="70219" sId="6">
    <nc r="AP1265" t="inlineStr">
      <is>
        <t>DCS40</t>
      </is>
    </nc>
  </rcc>
  <rcc rId="70220" sId="6">
    <nc r="AQ1265" t="inlineStr">
      <is>
        <t>ESPELHADO</t>
      </is>
    </nc>
  </rcc>
  <rcc rId="70221" sId="6">
    <nc r="AU1265">
      <v>1002032862</v>
    </nc>
  </rcc>
  <rcc rId="70222" sId="6">
    <nc r="AV1265" t="inlineStr">
      <is>
        <t>FALTA</t>
      </is>
    </nc>
  </rcc>
  <rcc rId="70223" sId="6">
    <nc r="AW1265" t="inlineStr">
      <is>
        <t>FALTA</t>
      </is>
    </nc>
  </rcc>
  <rcc rId="70224" sId="6">
    <nc r="AX1265" t="inlineStr">
      <is>
        <t>ok</t>
      </is>
    </nc>
  </rcc>
  <rcc rId="70225" sId="6">
    <nc r="BC1265">
      <v>2026063379</v>
    </nc>
  </rcc>
  <rcc rId="70226" sId="6">
    <nc r="BD1265" t="inlineStr">
      <is>
        <t>GRS.MQ.YDK</t>
      </is>
    </nc>
  </rcc>
  <rcc rId="70227" sId="6">
    <nc r="A1266">
      <v>2015</v>
    </nc>
  </rcc>
  <rcc rId="70228" sId="6">
    <nc r="B1266" t="inlineStr">
      <is>
        <t>Sub Arm</t>
      </is>
    </nc>
  </rcc>
  <rcc rId="70229" sId="6">
    <nc r="C1266" t="inlineStr">
      <is>
        <t>226 Arm</t>
      </is>
    </nc>
  </rcc>
  <rcc rId="70230" sId="6">
    <nc r="D1266">
      <v>5700285581</v>
    </nc>
  </rcc>
  <rcc rId="70231" sId="6">
    <nc r="E1266" t="inlineStr">
      <is>
        <t>SIM</t>
      </is>
    </nc>
  </rcc>
  <rcc rId="70232" sId="6">
    <nc r="F1266" t="inlineStr">
      <is>
        <t>SIM</t>
      </is>
    </nc>
  </rcc>
  <rcc rId="70233" sId="6">
    <nc r="G1266">
      <v>42200</v>
    </nc>
  </rcc>
  <rcc rId="70234" sId="6">
    <nc r="H1266" t="inlineStr">
      <is>
        <t>Huawei</t>
      </is>
    </nc>
  </rcc>
  <rcc rId="70235" sId="6">
    <nc r="I1266" t="inlineStr">
      <is>
        <t>Modernização</t>
      </is>
    </nc>
  </rcc>
  <rcc rId="70236" sId="6">
    <nc r="J1266">
      <v>192</v>
    </nc>
  </rcc>
  <rcc rId="70237" sId="6">
    <nc r="K1266">
      <v>448</v>
    </nc>
  </rcc>
  <rcc rId="70238" sId="6">
    <nc r="L1266">
      <v>8</v>
    </nc>
  </rcc>
  <rcc rId="70239" sId="6">
    <nc r="M1266">
      <v>8</v>
    </nc>
  </rcc>
  <rcc rId="70240" sId="6">
    <nc r="N1266">
      <v>16</v>
    </nc>
  </rcc>
  <rcc rId="70241" sId="6">
    <nc r="O1266" t="inlineStr">
      <is>
        <t>NÃO</t>
      </is>
    </nc>
  </rcc>
  <rcc rId="70242" sId="6">
    <nc r="P1266" t="inlineStr">
      <is>
        <t>NÃO</t>
      </is>
    </nc>
  </rcc>
  <rcc rId="70243" sId="6">
    <nc r="Q1266" t="inlineStr">
      <is>
        <t>SIM</t>
      </is>
    </nc>
  </rcc>
  <rcc rId="70244" sId="6">
    <nc r="R1266" t="inlineStr">
      <is>
        <t>Armário</t>
      </is>
    </nc>
  </rcc>
  <rcc rId="70245" sId="6">
    <nc r="S1266" t="inlineStr">
      <is>
        <t>Monoshelf</t>
      </is>
    </nc>
  </rcc>
  <rcc rId="70246" sId="6">
    <nc r="T1266" t="inlineStr">
      <is>
        <t>Outdoor</t>
      </is>
    </nc>
  </rcc>
  <rcc rId="70247" sId="6">
    <nc r="U1266">
      <v>11</v>
    </nc>
  </rcc>
  <rcc rId="70248" sId="6">
    <nc r="V1266" t="inlineStr">
      <is>
        <t>11892</t>
      </is>
    </nc>
  </rcc>
  <rcc rId="70249" sId="6">
    <nc r="W1266" t="inlineStr">
      <is>
        <t>YDM</t>
      </is>
    </nc>
  </rcc>
  <rcc rId="70250" sId="6">
    <nc r="X1266" t="inlineStr">
      <is>
        <t>11892MQYDM</t>
      </is>
    </nc>
  </rcc>
  <rcc rId="70251" sId="6">
    <nc r="Y1266" t="inlineStr">
      <is>
        <t>RUA: LISA, 7</t>
      </is>
    </nc>
  </rcc>
  <rcc rId="70252" sId="6">
    <nc r="Z1266" t="inlineStr">
      <is>
        <t>GUARULHOS</t>
      </is>
    </nc>
  </rcc>
  <rcc rId="70253" sId="6">
    <nc r="AA1266" t="inlineStr">
      <is>
        <t>MQ</t>
      </is>
    </nc>
  </rcc>
  <rcc rId="70254" sId="6">
    <nc r="AB1266" t="inlineStr">
      <is>
        <t>GRS.MQ.MSO20</t>
      </is>
    </nc>
  </rcc>
  <rcc rId="70255" sId="6">
    <nc r="AC1266" t="inlineStr">
      <is>
        <t>Huawei</t>
      </is>
    </nc>
  </rcc>
  <rcc rId="70256" sId="6">
    <nc r="AD1266" t="inlineStr">
      <is>
        <t>-</t>
      </is>
    </nc>
  </rcc>
  <rcc rId="70257" sId="6">
    <nc r="AE1266" t="inlineStr">
      <is>
        <t>GRS MQ 02</t>
      </is>
    </nc>
  </rcc>
  <rcc rId="70258" sId="6">
    <nc r="AF1266" t="inlineStr">
      <is>
        <t>SPO GU 01</t>
      </is>
    </nc>
  </rcc>
  <rcc rId="70259" sId="6">
    <nc r="AG1266" t="inlineStr">
      <is>
        <t>SPO VM 03</t>
      </is>
    </nc>
  </rcc>
  <rcc rId="70260" sId="6">
    <nc r="AI1266" t="inlineStr">
      <is>
        <t>SPO GU_CG1</t>
      </is>
    </nc>
  </rcc>
  <rcc rId="70261" sId="6">
    <nc r="AJ1266" t="inlineStr">
      <is>
        <t>SPO.JG.LMC2</t>
      </is>
    </nc>
  </rcc>
  <rcc rId="70262" sId="6">
    <nc r="AK1266" t="inlineStr">
      <is>
        <t>SPO.JD.LMC2</t>
      </is>
    </nc>
  </rcc>
  <rcc rId="70263" sId="6">
    <nc r="AN1266" t="inlineStr">
      <is>
        <t>-</t>
      </is>
    </nc>
  </rcc>
  <rcc rId="70264" sId="6">
    <nc r="AO1266" t="inlineStr">
      <is>
        <t>-</t>
      </is>
    </nc>
  </rcc>
  <rcc rId="70265" sId="6">
    <nc r="AP1266" t="inlineStr">
      <is>
        <t>DCS40</t>
      </is>
    </nc>
  </rcc>
  <rcc rId="70266" sId="6">
    <nc r="AQ1266" t="inlineStr">
      <is>
        <t>ESPELHADO</t>
      </is>
    </nc>
  </rcc>
  <rcc rId="70267" sId="6">
    <nc r="AU1266">
      <v>1002281102</v>
    </nc>
  </rcc>
  <rcc rId="70268" sId="6">
    <nc r="AV1266" t="inlineStr">
      <is>
        <t>23°24'12.0" S</t>
      </is>
    </nc>
  </rcc>
  <rcc rId="70269" sId="6">
    <nc r="AW1266" t="inlineStr">
      <is>
        <t>46°31'17.0" W</t>
      </is>
    </nc>
  </rcc>
  <rcc rId="70270" sId="6">
    <nc r="BC1266">
      <v>1892063257</v>
    </nc>
  </rcc>
  <rcc rId="70271" sId="6">
    <nc r="BD1266" t="inlineStr">
      <is>
        <t>GRS.MQ.YDM</t>
      </is>
    </nc>
  </rcc>
  <rcc rId="70272" sId="6">
    <nc r="A1267">
      <v>2015</v>
    </nc>
  </rcc>
  <rcc rId="70273" sId="6">
    <nc r="B1267" t="inlineStr">
      <is>
        <t>Sub Arm</t>
      </is>
    </nc>
  </rcc>
  <rcc rId="70274" sId="6">
    <nc r="C1267" t="inlineStr">
      <is>
        <t>226 Arm</t>
      </is>
    </nc>
  </rcc>
  <rcc rId="70275" sId="6">
    <nc r="D1267" t="inlineStr">
      <is>
        <t>5700282071</t>
      </is>
    </nc>
  </rcc>
  <rcc rId="70276" sId="6">
    <nc r="E1267" t="inlineStr">
      <is>
        <t>SIM</t>
      </is>
    </nc>
  </rcc>
  <rcc rId="70277" sId="6">
    <nc r="F1267" t="inlineStr">
      <is>
        <t>SIM</t>
      </is>
    </nc>
  </rcc>
  <rcc rId="70278" sId="6">
    <nc r="G1267">
      <v>42069</v>
    </nc>
  </rcc>
  <rcc rId="70279" sId="6">
    <nc r="H1267" t="inlineStr">
      <is>
        <t>Keymile</t>
      </is>
    </nc>
  </rcc>
  <rcc rId="70280" sId="6">
    <nc r="I1267" t="inlineStr">
      <is>
        <t>Retrofit</t>
      </is>
    </nc>
  </rcc>
  <rcc rId="70281" sId="6">
    <nc r="J1267">
      <v>192</v>
    </nc>
  </rcc>
  <rcc rId="70282" sId="6">
    <nc r="K1267">
      <v>432</v>
    </nc>
  </rcc>
  <rcc rId="70283" sId="6">
    <nc r="L1267">
      <v>4</v>
    </nc>
  </rcc>
  <rcc rId="70284" sId="6">
    <nc r="M1267">
      <v>4</v>
    </nc>
  </rcc>
  <rcc rId="70285" sId="6">
    <nc r="N1267">
      <v>32</v>
    </nc>
  </rcc>
  <rcc rId="70286" sId="6">
    <nc r="O1267" t="inlineStr">
      <is>
        <t>SIM</t>
      </is>
    </nc>
  </rcc>
  <rcc rId="70287" sId="6">
    <nc r="P1267" t="inlineStr">
      <is>
        <t>SIM</t>
      </is>
    </nc>
  </rcc>
  <rcc rId="70288" sId="6">
    <nc r="Q1267" t="inlineStr">
      <is>
        <t>SIM</t>
      </is>
    </nc>
  </rcc>
  <rcc rId="70289" sId="6">
    <nc r="R1267" t="inlineStr">
      <is>
        <t>Armário</t>
      </is>
    </nc>
  </rcc>
  <rcc rId="70290" sId="6">
    <nc r="S1267" t="inlineStr">
      <is>
        <t>Monoshelf</t>
      </is>
    </nc>
  </rcc>
  <rcc rId="70291" sId="6">
    <nc r="T1267" t="inlineStr">
      <is>
        <t>Outdoor</t>
      </is>
    </nc>
  </rcc>
  <rcc rId="70292" sId="6">
    <nc r="U1267">
      <v>11</v>
    </nc>
  </rcc>
  <rcc rId="70293" sId="6">
    <nc r="V1267" t="inlineStr">
      <is>
        <t>11892</t>
      </is>
    </nc>
  </rcc>
  <rcc rId="70294" sId="6">
    <nc r="W1267" t="inlineStr">
      <is>
        <t>YDN</t>
      </is>
    </nc>
  </rcc>
  <rcc rId="70295" sId="6">
    <nc r="X1267" t="inlineStr">
      <is>
        <t>11892MQYDN</t>
      </is>
    </nc>
  </rcc>
  <rcc rId="70296" sId="6">
    <nc r="Y1267" t="inlineStr">
      <is>
        <t>RUA: SEBASTIAO OREN, 22</t>
      </is>
    </nc>
  </rcc>
  <rcc rId="70297" sId="6">
    <nc r="Z1267" t="inlineStr">
      <is>
        <t>GUARULHOS</t>
      </is>
    </nc>
  </rcc>
  <rcc rId="70298" sId="6">
    <nc r="AA1267" t="inlineStr">
      <is>
        <t>MQ</t>
      </is>
    </nc>
  </rcc>
  <rcc rId="70299" sId="6">
    <nc r="AB1267" t="inlineStr">
      <is>
        <t>GRS.MQ.MSO14</t>
      </is>
    </nc>
  </rcc>
  <rcc rId="70300" sId="6">
    <nc r="AC1267" t="inlineStr">
      <is>
        <t>Huawei</t>
      </is>
    </nc>
  </rcc>
  <rcc rId="70301" sId="6">
    <nc r="AD1267" t="inlineStr">
      <is>
        <t>-</t>
      </is>
    </nc>
  </rcc>
  <rcc rId="70302" sId="6">
    <nc r="AE1267" t="inlineStr">
      <is>
        <t>GRS MQ 02</t>
      </is>
    </nc>
  </rcc>
  <rcc rId="70303" sId="6">
    <nc r="AF1267" t="inlineStr">
      <is>
        <t>SPO GU 01</t>
      </is>
    </nc>
  </rcc>
  <rcc rId="70304" sId="6">
    <nc r="AG1267" t="inlineStr">
      <is>
        <t>SPO VM 03</t>
      </is>
    </nc>
  </rcc>
  <rcc rId="70305" sId="6">
    <nc r="AI1267" t="inlineStr">
      <is>
        <t>SPO GU_CG1</t>
      </is>
    </nc>
  </rcc>
  <rcc rId="70306" sId="6">
    <nc r="AJ1267" t="inlineStr">
      <is>
        <t>SPO.JG.LMC2</t>
      </is>
    </nc>
  </rcc>
  <rcc rId="70307" sId="6">
    <nc r="AK1267" t="inlineStr">
      <is>
        <t>SPO.JD.LMC2</t>
      </is>
    </nc>
  </rcc>
  <rcc rId="70308" sId="6">
    <nc r="AN1267" t="inlineStr">
      <is>
        <t>-</t>
      </is>
    </nc>
  </rcc>
  <rcc rId="70309" sId="6">
    <nc r="AO1267" t="inlineStr">
      <is>
        <t>-</t>
      </is>
    </nc>
  </rcc>
  <rcc rId="70310" sId="6">
    <nc r="AP1267" t="inlineStr">
      <is>
        <t>DCS40</t>
      </is>
    </nc>
  </rcc>
  <rcc rId="70311" sId="6">
    <nc r="AQ1267" t="inlineStr">
      <is>
        <t>ESPELHADO</t>
      </is>
    </nc>
  </rcc>
  <rcc rId="70312" sId="6">
    <nc r="AU1267">
      <v>1002032560</v>
    </nc>
  </rcc>
  <rcc rId="70313" sId="6">
    <nc r="AV1267" t="inlineStr">
      <is>
        <t>FALTA</t>
      </is>
    </nc>
  </rcc>
  <rcc rId="70314" sId="6">
    <nc r="AW1267" t="inlineStr">
      <is>
        <t>FALTA</t>
      </is>
    </nc>
  </rcc>
  <rcc rId="70315" sId="6">
    <nc r="AX1267" t="inlineStr">
      <is>
        <t>ok</t>
      </is>
    </nc>
  </rcc>
  <rcc rId="70316" sId="6">
    <nc r="BC1267">
      <v>2026063379</v>
    </nc>
  </rcc>
  <rcc rId="70317" sId="6">
    <nc r="BD1267" t="inlineStr">
      <is>
        <t>GRS.MQ.YDN</t>
      </is>
    </nc>
  </rcc>
  <rcc rId="70318" sId="6">
    <nc r="A1268">
      <v>2015</v>
    </nc>
  </rcc>
  <rcc rId="70319" sId="6">
    <nc r="B1268" t="inlineStr">
      <is>
        <t>Sub Arm</t>
      </is>
    </nc>
  </rcc>
  <rcc rId="70320" sId="6">
    <nc r="C1268" t="inlineStr">
      <is>
        <t>226 Arm</t>
      </is>
    </nc>
  </rcc>
  <rcc rId="70321" sId="6">
    <nc r="D1268">
      <v>5700283442</v>
    </nc>
  </rcc>
  <rcc rId="70322" sId="6">
    <nc r="E1268" t="inlineStr">
      <is>
        <t>SIM</t>
      </is>
    </nc>
  </rcc>
  <rcc rId="70323" sId="6">
    <nc r="F1268" t="inlineStr">
      <is>
        <t>SIM</t>
      </is>
    </nc>
  </rcc>
  <rcc rId="70324" sId="6">
    <nc r="G1268">
      <v>42244</v>
    </nc>
  </rcc>
  <rcc rId="70325" sId="6">
    <nc r="H1268" t="inlineStr">
      <is>
        <t>Nokia</t>
      </is>
    </nc>
  </rcc>
  <rcc rId="70326" sId="6">
    <nc r="I1268" t="inlineStr">
      <is>
        <t>Modernização</t>
      </is>
    </nc>
  </rcc>
  <rcc rId="70327" sId="6">
    <nc r="J1268">
      <v>192</v>
    </nc>
  </rcc>
  <rcc rId="70328" sId="6">
    <nc r="K1268">
      <v>432</v>
    </nc>
  </rcc>
  <rcc rId="70329" sId="6">
    <nc r="L1268">
      <v>4</v>
    </nc>
  </rcc>
  <rcc rId="70330" sId="6">
    <nc r="M1268">
      <v>4</v>
    </nc>
  </rcc>
  <rcc rId="70331" sId="6">
    <nc r="N1268">
      <v>24</v>
    </nc>
  </rcc>
  <rcc rId="70332" sId="6">
    <nc r="O1268" t="inlineStr">
      <is>
        <t>SIM</t>
      </is>
    </nc>
  </rcc>
  <rcc rId="70333" sId="6">
    <nc r="P1268" t="inlineStr">
      <is>
        <t>SIM</t>
      </is>
    </nc>
  </rcc>
  <rcc rId="70334" sId="6">
    <nc r="Q1268" t="inlineStr">
      <is>
        <t>SIM</t>
      </is>
    </nc>
  </rcc>
  <rcc rId="70335" sId="6">
    <nc r="R1268" t="inlineStr">
      <is>
        <t>Armário</t>
      </is>
    </nc>
  </rcc>
  <rcc rId="70336" sId="6">
    <nc r="S1268" t="inlineStr">
      <is>
        <t>Monoshelf</t>
      </is>
    </nc>
  </rcc>
  <rcc rId="70337" sId="6">
    <nc r="T1268" t="inlineStr">
      <is>
        <t>Outdoor</t>
      </is>
    </nc>
  </rcc>
  <rcc rId="70338" sId="6">
    <nc r="U1268">
      <v>19</v>
    </nc>
  </rcc>
  <rcc rId="70339" sId="6">
    <nc r="V1268">
      <v>11023</v>
    </nc>
  </rcc>
  <rcc rId="70340" sId="6">
    <nc r="W1268" t="inlineStr">
      <is>
        <t>YGA</t>
      </is>
    </nc>
  </rcc>
  <rcc rId="70341" sId="6">
    <nc r="X1268" t="inlineStr">
      <is>
        <t>11023LRYGA</t>
      </is>
    </nc>
  </rcc>
  <rcc rId="70342" sId="6">
    <nc r="Y1268" t="inlineStr">
      <is>
        <t>Av. Orlando Audrai Barros Bueno, 721 - Jardim Modelo</t>
      </is>
    </nc>
  </rcc>
  <rcc rId="70343" sId="6">
    <nc r="Z1268" t="inlineStr">
      <is>
        <t>AMPARO</t>
      </is>
    </nc>
  </rcc>
  <rcc rId="70344" sId="6">
    <nc r="AA1268" t="inlineStr">
      <is>
        <t>LR</t>
      </is>
    </nc>
  </rcc>
  <rcc rId="70345" sId="6">
    <nc r="AB1268" t="inlineStr">
      <is>
        <t>ARO.LR.MSO05</t>
      </is>
    </nc>
  </rcc>
  <rcc rId="70346" sId="6">
    <nc r="AC1268" t="inlineStr">
      <is>
        <t>Huawei</t>
      </is>
    </nc>
  </rcc>
  <rcc rId="70347" sId="6">
    <nc r="AD1268" t="inlineStr">
      <is>
        <t>-</t>
      </is>
    </nc>
  </rcc>
  <rcc rId="70348" sId="6">
    <nc r="AE1268" t="inlineStr">
      <is>
        <t>ARO LR 02</t>
      </is>
    </nc>
  </rcc>
  <rcc rId="70349" sId="6">
    <nc r="AF1268" t="inlineStr">
      <is>
        <t>CAS CE 03</t>
      </is>
    </nc>
  </rcc>
  <rcc rId="70350" sId="6">
    <nc r="AG1268" t="inlineStr">
      <is>
        <t>CAS CT 03</t>
      </is>
    </nc>
  </rcc>
  <rcc rId="70351" sId="6">
    <nc r="AI1268" t="inlineStr">
      <is>
        <t>CAS CT_CG3</t>
      </is>
    </nc>
  </rcc>
  <rcc rId="70352" sId="6">
    <nc r="AJ1268" t="inlineStr">
      <is>
        <t>ARQ.FI.LMC2</t>
      </is>
    </nc>
  </rcc>
  <rcc rId="70353" sId="6">
    <nc r="AK1268" t="inlineStr">
      <is>
        <t>BRU.AC.LMC2</t>
      </is>
    </nc>
  </rcc>
  <rcc rId="70354" sId="6">
    <nc r="AN1268" t="inlineStr">
      <is>
        <t>-</t>
      </is>
    </nc>
  </rcc>
  <rcc rId="70355" sId="6">
    <nc r="AO1268" t="inlineStr">
      <is>
        <t>-</t>
      </is>
    </nc>
  </rcc>
  <rcc rId="70356" sId="6">
    <nc r="AP1268" t="inlineStr">
      <is>
        <t>ONU 500</t>
      </is>
    </nc>
  </rcc>
  <rcc rId="70357" sId="6">
    <nc r="AQ1268" t="inlineStr">
      <is>
        <t>V5.2</t>
      </is>
    </nc>
  </rcc>
  <rcc rId="70358" sId="6">
    <nc r="AU1268">
      <v>1003674566</v>
    </nc>
  </rcc>
  <rcc rId="70359" sId="6">
    <nc r="AV1268" t="inlineStr">
      <is>
        <t>22° 42' 28,69" S</t>
      </is>
    </nc>
  </rcc>
  <rcc rId="70360" sId="6">
    <nc r="BC1268">
      <v>1440084644</v>
    </nc>
  </rcc>
  <rcc rId="70361" sId="6">
    <nc r="BD1268" t="inlineStr">
      <is>
        <t>ARO.LR.YGA</t>
      </is>
    </nc>
  </rcc>
  <rcc rId="70362" sId="6">
    <nc r="A1269">
      <v>2015</v>
    </nc>
  </rcc>
  <rcc rId="70363" sId="6">
    <nc r="B1269" t="inlineStr">
      <is>
        <t>Sub Arm</t>
      </is>
    </nc>
  </rcc>
  <rcc rId="70364" sId="6">
    <nc r="C1269" t="inlineStr">
      <is>
        <t>226 Arm</t>
      </is>
    </nc>
  </rcc>
  <rcc rId="70365" sId="6">
    <nc r="D1269">
      <v>5700285572</v>
    </nc>
  </rcc>
  <rcc rId="70366" sId="6">
    <nc r="E1269" t="inlineStr">
      <is>
        <t>SIM</t>
      </is>
    </nc>
  </rcc>
  <rcc rId="70367" sId="6">
    <nc r="F1269" t="inlineStr">
      <is>
        <t>SIM</t>
      </is>
    </nc>
  </rcc>
  <rcc rId="70368" sId="6">
    <nc r="G1269">
      <v>42157</v>
    </nc>
  </rcc>
  <rcc rId="70369" sId="6">
    <nc r="H1269" t="inlineStr">
      <is>
        <t>Huawei</t>
      </is>
    </nc>
  </rcc>
  <rcc rId="70370" sId="6">
    <nc r="I1269" t="inlineStr">
      <is>
        <t>Modernização</t>
      </is>
    </nc>
  </rcc>
  <rcc rId="70371" sId="6">
    <nc r="J1269">
      <v>192</v>
    </nc>
  </rcc>
  <rcc rId="70372" sId="6">
    <nc r="K1269">
      <v>448</v>
    </nc>
  </rcc>
  <rcc rId="70373" sId="6">
    <nc r="L1269">
      <v>8</v>
    </nc>
  </rcc>
  <rcc rId="70374" sId="6">
    <nc r="M1269">
      <v>8</v>
    </nc>
  </rcc>
  <rcc rId="70375" sId="6">
    <nc r="N1269">
      <v>16</v>
    </nc>
  </rcc>
  <rcc rId="70376" sId="6">
    <nc r="O1269" t="inlineStr">
      <is>
        <t>NÃO</t>
      </is>
    </nc>
  </rcc>
  <rcc rId="70377" sId="6">
    <nc r="P1269" t="inlineStr">
      <is>
        <t>NÃO</t>
      </is>
    </nc>
  </rcc>
  <rcc rId="70378" sId="6">
    <nc r="Q1269" t="inlineStr">
      <is>
        <t>SIM</t>
      </is>
    </nc>
  </rcc>
  <rcc rId="70379" sId="6">
    <nc r="R1269" t="inlineStr">
      <is>
        <t>Armário</t>
      </is>
    </nc>
  </rcc>
  <rcc rId="70380" sId="6">
    <nc r="S1269" t="inlineStr">
      <is>
        <t>Monoshelf</t>
      </is>
    </nc>
  </rcc>
  <rcc rId="70381" sId="6">
    <nc r="T1269" t="inlineStr">
      <is>
        <t>Outdoor</t>
      </is>
    </nc>
  </rcc>
  <rcc rId="70382" sId="6">
    <nc r="U1269">
      <v>19</v>
    </nc>
  </rcc>
  <rcc rId="70383" sId="6">
    <nc r="V1269" t="inlineStr">
      <is>
        <t>11023</t>
      </is>
    </nc>
  </rcc>
  <rcc rId="70384" sId="6">
    <nc r="W1269" t="inlineStr">
      <is>
        <t>YGB</t>
      </is>
    </nc>
  </rcc>
  <rcc rId="70385" sId="6">
    <nc r="X1269" t="inlineStr">
      <is>
        <t>11023LRYGB</t>
      </is>
    </nc>
  </rcc>
  <rcc rId="70386" sId="6">
    <nc r="Y1269" t="inlineStr">
      <is>
        <t>Av. Orlando Audrai Barros Bueno, 490 - Jardim Sao Dimas</t>
      </is>
    </nc>
  </rcc>
  <rcc rId="70387" sId="6">
    <nc r="Z1269" t="inlineStr">
      <is>
        <t>AMPARO</t>
      </is>
    </nc>
  </rcc>
  <rcc rId="70388" sId="6">
    <nc r="AA1269" t="inlineStr">
      <is>
        <t>LR</t>
      </is>
    </nc>
  </rcc>
  <rcc rId="70389" sId="6">
    <nc r="AB1269" t="inlineStr">
      <is>
        <t>ARO.LR.MSO04</t>
      </is>
    </nc>
  </rcc>
  <rcc rId="70390" sId="6">
    <nc r="AC1269" t="inlineStr">
      <is>
        <t>Huawei</t>
      </is>
    </nc>
  </rcc>
  <rcc rId="70391" sId="6">
    <nc r="AD1269" t="inlineStr">
      <is>
        <t>-</t>
      </is>
    </nc>
  </rcc>
  <rcc rId="70392" sId="6">
    <nc r="AE1269" t="inlineStr">
      <is>
        <t>ARO LR 02</t>
      </is>
    </nc>
  </rcc>
  <rcc rId="70393" sId="6">
    <nc r="AF1269" t="inlineStr">
      <is>
        <t>CAS CE 03</t>
      </is>
    </nc>
  </rcc>
  <rcc rId="70394" sId="6">
    <nc r="AG1269" t="inlineStr">
      <is>
        <t>CAS CT 03</t>
      </is>
    </nc>
  </rcc>
  <rcc rId="70395" sId="6">
    <nc r="AI1269" t="inlineStr">
      <is>
        <t>CAS CE_CG4</t>
      </is>
    </nc>
  </rcc>
  <rcc rId="70396" sId="6">
    <nc r="AJ1269" t="inlineStr">
      <is>
        <t>ARQ.FI.LMC2</t>
      </is>
    </nc>
  </rcc>
  <rcc rId="70397" sId="6">
    <nc r="AK1269" t="inlineStr">
      <is>
        <t>BRU.AC.LMC2</t>
      </is>
    </nc>
  </rcc>
  <rcc rId="70398" sId="6">
    <nc r="AN1269" t="inlineStr">
      <is>
        <t>-</t>
      </is>
    </nc>
  </rcc>
  <rcc rId="70399" sId="6">
    <nc r="AO1269" t="inlineStr">
      <is>
        <t>-</t>
      </is>
    </nc>
  </rcc>
  <rcc rId="70400" sId="6">
    <nc r="AP1269" t="inlineStr">
      <is>
        <t>ONU 500</t>
      </is>
    </nc>
  </rcc>
  <rcc rId="70401" sId="6">
    <nc r="AQ1269" t="inlineStr">
      <is>
        <t>V5.2</t>
      </is>
    </nc>
  </rcc>
  <rcc rId="70402" sId="6">
    <nc r="AU1269">
      <v>1003674639</v>
    </nc>
  </rcc>
  <rcc rId="70403" sId="6">
    <nc r="AV1269" t="inlineStr">
      <is>
        <t>22°42'35.1" S</t>
      </is>
    </nc>
  </rcc>
  <rcc rId="70404" sId="6">
    <nc r="AW1269" t="inlineStr">
      <is>
        <t>46°48'51.4" W</t>
      </is>
    </nc>
  </rcc>
  <rcc rId="70405" sId="6">
    <nc r="BC1269">
      <v>1892063257</v>
    </nc>
  </rcc>
  <rcc rId="70406" sId="6">
    <nc r="BD1269" t="inlineStr">
      <is>
        <t>ARO.LR.YGB</t>
      </is>
    </nc>
  </rcc>
  <rcc rId="70407" sId="6">
    <nc r="A1270">
      <v>2015</v>
    </nc>
  </rcc>
  <rcc rId="70408" sId="6">
    <nc r="B1270" t="inlineStr">
      <is>
        <t>Sub Arm</t>
      </is>
    </nc>
  </rcc>
  <rcc rId="70409" sId="6">
    <nc r="C1270" t="inlineStr">
      <is>
        <t>226 Arm</t>
      </is>
    </nc>
  </rcc>
  <rcc rId="70410" sId="6">
    <nc r="D1270">
      <v>5700321200</v>
    </nc>
  </rcc>
  <rcc rId="70411" sId="6">
    <nc r="E1270" t="inlineStr">
      <is>
        <t>SIM</t>
      </is>
    </nc>
  </rcc>
  <rcc rId="70412" sId="6">
    <nc r="F1270" t="inlineStr">
      <is>
        <t>SIM</t>
      </is>
    </nc>
  </rcc>
  <rcc rId="70413" sId="6">
    <nc r="G1270">
      <v>42180</v>
    </nc>
  </rcc>
  <rcc rId="70414" sId="6">
    <nc r="H1270" t="inlineStr">
      <is>
        <t>Nokia</t>
      </is>
    </nc>
  </rcc>
  <rcc rId="70415" sId="6">
    <nc r="I1270" t="inlineStr">
      <is>
        <t>Retrofit</t>
      </is>
    </nc>
  </rcc>
  <rcc rId="70416" sId="6">
    <nc r="J1270">
      <v>192</v>
    </nc>
  </rcc>
  <rcc rId="70417" sId="6">
    <nc r="K1270">
      <v>432</v>
    </nc>
  </rcc>
  <rcc rId="70418" sId="6">
    <nc r="L1270">
      <v>4</v>
    </nc>
  </rcc>
  <rcc rId="70419" sId="6">
    <nc r="M1270">
      <v>0</v>
    </nc>
  </rcc>
  <rcc rId="70420" sId="6">
    <nc r="N1270">
      <v>24</v>
    </nc>
  </rcc>
  <rcc rId="70421" sId="6">
    <nc r="O1270" t="inlineStr">
      <is>
        <t>NÃO</t>
      </is>
    </nc>
  </rcc>
  <rcc rId="70422" sId="6">
    <nc r="P1270" t="inlineStr">
      <is>
        <t>NÃO</t>
      </is>
    </nc>
  </rcc>
  <rcc rId="70423" sId="6">
    <nc r="Q1270" t="inlineStr">
      <is>
        <t>SIM</t>
      </is>
    </nc>
  </rcc>
  <rcc rId="70424" sId="6">
    <nc r="R1270" t="inlineStr">
      <is>
        <t>Armário</t>
      </is>
    </nc>
  </rcc>
  <rcc rId="70425" sId="6">
    <nc r="S1270" t="inlineStr">
      <is>
        <t>Monoshelf</t>
      </is>
    </nc>
  </rcc>
  <rcc rId="70426" sId="6">
    <nc r="T1270" t="inlineStr">
      <is>
        <t>Outdoor</t>
      </is>
    </nc>
  </rcc>
  <rcc rId="70427" sId="6">
    <nc r="U1270">
      <v>19</v>
    </nc>
  </rcc>
  <rcc rId="70428" sId="6">
    <nc r="V1270" t="inlineStr">
      <is>
        <t>11023</t>
      </is>
    </nc>
  </rcc>
  <rcc rId="70429" sId="6">
    <nc r="W1270" t="inlineStr">
      <is>
        <t>YGC</t>
      </is>
    </nc>
  </rcc>
  <rcc rId="70430" sId="6">
    <nc r="X1270" t="inlineStr">
      <is>
        <t>11023LRYGC</t>
      </is>
    </nc>
  </rcc>
  <rcc rId="70431" sId="6">
    <nc r="Y1270" t="inlineStr">
      <is>
        <t>R. Alcídes Postali, 390 - Jardim Sao Dimas</t>
      </is>
    </nc>
  </rcc>
  <rcc rId="70432" sId="6">
    <nc r="Z1270" t="inlineStr">
      <is>
        <t>AMPARO</t>
      </is>
    </nc>
  </rcc>
  <rcc rId="70433" sId="6">
    <nc r="AA1270" t="inlineStr">
      <is>
        <t>LR</t>
      </is>
    </nc>
  </rcc>
  <rcc rId="70434" sId="6">
    <nc r="AB1270" t="inlineStr">
      <is>
        <t>ARO.LR.MSO02</t>
      </is>
    </nc>
  </rcc>
  <rcc rId="70435" sId="6">
    <nc r="AC1270" t="inlineStr">
      <is>
        <t>Huawei</t>
      </is>
    </nc>
  </rcc>
  <rcc rId="70436" sId="6">
    <nc r="AD1270" t="inlineStr">
      <is>
        <t>-</t>
      </is>
    </nc>
  </rcc>
  <rcc rId="70437" sId="6">
    <nc r="AE1270" t="inlineStr">
      <is>
        <t>ARO LR 02</t>
      </is>
    </nc>
  </rcc>
  <rcc rId="70438" sId="6">
    <nc r="AF1270" t="inlineStr">
      <is>
        <t>CAS CE 03</t>
      </is>
    </nc>
  </rcc>
  <rcc rId="70439" sId="6">
    <nc r="AG1270" t="inlineStr">
      <is>
        <t>CAS CT 03</t>
      </is>
    </nc>
  </rcc>
  <rcc rId="70440" sId="6">
    <nc r="AI1270" t="inlineStr">
      <is>
        <t>CAS CE_CG4</t>
      </is>
    </nc>
  </rcc>
  <rcc rId="70441" sId="6">
    <nc r="AJ1270" t="inlineStr">
      <is>
        <t>ARQ.FI.LMC2</t>
      </is>
    </nc>
  </rcc>
  <rcc rId="70442" sId="6">
    <nc r="AK1270" t="inlineStr">
      <is>
        <t>BRU.AC.LMC2</t>
      </is>
    </nc>
  </rcc>
  <rcc rId="70443" sId="6">
    <nc r="AN1270" t="inlineStr">
      <is>
        <t>-</t>
      </is>
    </nc>
  </rcc>
  <rcc rId="70444" sId="6">
    <nc r="AO1270" t="inlineStr">
      <is>
        <t>-</t>
      </is>
    </nc>
  </rcc>
  <rcc rId="70445" sId="6">
    <nc r="AP1270" t="inlineStr">
      <is>
        <t>DSC40</t>
      </is>
    </nc>
  </rcc>
  <rcc rId="70446" sId="6">
    <nc r="AQ1270" t="inlineStr">
      <is>
        <t>ESPELHADO</t>
      </is>
    </nc>
  </rcc>
  <rcc rId="70447" sId="6">
    <nc r="AU1270">
      <v>1003674701</v>
    </nc>
  </rcc>
  <rcc rId="70448" sId="6">
    <nc r="AV1270" t="inlineStr">
      <is>
        <t>-22.709174 /</t>
      </is>
    </nc>
  </rcc>
  <rcc rId="70449" sId="6">
    <nc r="AW1270">
      <v>-46810412</v>
    </nc>
  </rcc>
  <rcc rId="70450" sId="6">
    <nc r="BC1270">
      <v>1440084644</v>
    </nc>
  </rcc>
  <rcc rId="70451" sId="6">
    <nc r="BD1270" t="inlineStr">
      <is>
        <t>ARO.LR.YGC</t>
      </is>
    </nc>
  </rcc>
  <rcc rId="70452" sId="6">
    <nc r="A1271">
      <v>2015</v>
    </nc>
  </rcc>
  <rcc rId="70453" sId="6">
    <nc r="B1271" t="inlineStr">
      <is>
        <t>Sub Arm</t>
      </is>
    </nc>
  </rcc>
  <rcc rId="70454" sId="6">
    <nc r="C1271" t="inlineStr">
      <is>
        <t>226 Arm</t>
      </is>
    </nc>
  </rcc>
  <rcc rId="70455" sId="6">
    <nc r="D1271">
      <v>5700321205</v>
    </nc>
  </rcc>
  <rcc rId="70456" sId="6">
    <nc r="E1271" t="inlineStr">
      <is>
        <t>SIM</t>
      </is>
    </nc>
  </rcc>
  <rcc rId="70457" sId="6">
    <nc r="F1271" t="inlineStr">
      <is>
        <t>SIM</t>
      </is>
    </nc>
  </rcc>
  <rcc rId="70458" sId="6">
    <nc r="G1271">
      <v>42158</v>
    </nc>
  </rcc>
  <rcc rId="70459" sId="6">
    <nc r="H1271" t="inlineStr">
      <is>
        <t>Nokia</t>
      </is>
    </nc>
  </rcc>
  <rcc rId="70460" sId="6">
    <nc r="I1271" t="inlineStr">
      <is>
        <t>Retrofit</t>
      </is>
    </nc>
  </rcc>
  <rcc rId="70461" sId="6">
    <nc r="J1271">
      <v>192</v>
    </nc>
  </rcc>
  <rcc rId="70462" sId="6">
    <nc r="K1271">
      <v>432</v>
    </nc>
  </rcc>
  <rcc rId="70463" sId="6">
    <nc r="L1271">
      <v>4</v>
    </nc>
  </rcc>
  <rcc rId="70464" sId="6">
    <nc r="M1271">
      <v>4</v>
    </nc>
  </rcc>
  <rcc rId="70465" sId="6">
    <nc r="N1271">
      <v>24</v>
    </nc>
  </rcc>
  <rcc rId="70466" sId="6">
    <nc r="O1271" t="inlineStr">
      <is>
        <t>SIM</t>
      </is>
    </nc>
  </rcc>
  <rcc rId="70467" sId="6">
    <nc r="P1271" t="inlineStr">
      <is>
        <t>SIM</t>
      </is>
    </nc>
  </rcc>
  <rcc rId="70468" sId="6">
    <nc r="Q1271" t="inlineStr">
      <is>
        <t>SIM</t>
      </is>
    </nc>
  </rcc>
  <rcc rId="70469" sId="6">
    <nc r="R1271" t="inlineStr">
      <is>
        <t>Armário</t>
      </is>
    </nc>
  </rcc>
  <rcc rId="70470" sId="6">
    <nc r="S1271" t="inlineStr">
      <is>
        <t>Monoshelf</t>
      </is>
    </nc>
  </rcc>
  <rcc rId="70471" sId="6">
    <nc r="T1271" t="inlineStr">
      <is>
        <t>Outdoor</t>
      </is>
    </nc>
  </rcc>
  <rcc rId="70472" sId="6">
    <nc r="U1271">
      <v>19</v>
    </nc>
  </rcc>
  <rcc rId="70473" sId="6">
    <nc r="V1271" t="inlineStr">
      <is>
        <t>11023</t>
      </is>
    </nc>
  </rcc>
  <rcc rId="70474" sId="6">
    <nc r="W1271" t="inlineStr">
      <is>
        <t>YGH</t>
      </is>
    </nc>
  </rcc>
  <rcc rId="70475" sId="6">
    <nc r="X1271" t="inlineStr">
      <is>
        <t>11023LRYGH</t>
      </is>
    </nc>
  </rcc>
  <rcc rId="70476" sId="6">
    <nc r="Y1271" t="inlineStr">
      <is>
        <t>Estr. Municipal Bairro do Silvestre x R. José Amílcar Lugli</t>
      </is>
    </nc>
  </rcc>
  <rcc rId="70477" sId="6">
    <nc r="Z1271" t="inlineStr">
      <is>
        <t>AMPARO</t>
      </is>
    </nc>
  </rcc>
  <rcc rId="70478" sId="6">
    <nc r="AA1271" t="inlineStr">
      <is>
        <t>LR</t>
      </is>
    </nc>
  </rcc>
  <rcc rId="70479" sId="6">
    <nc r="AB1271" t="inlineStr">
      <is>
        <t>ARO.LR.MSO03</t>
      </is>
    </nc>
  </rcc>
  <rcc rId="70480" sId="6">
    <nc r="AC1271" t="inlineStr">
      <is>
        <t>Huawei</t>
      </is>
    </nc>
  </rcc>
  <rcc rId="70481" sId="6">
    <nc r="AD1271" t="inlineStr">
      <is>
        <t>-</t>
      </is>
    </nc>
  </rcc>
  <rcc rId="70482" sId="6">
    <nc r="AE1271" t="inlineStr">
      <is>
        <t>ARO LR 02</t>
      </is>
    </nc>
  </rcc>
  <rcc rId="70483" sId="6">
    <nc r="AF1271" t="inlineStr">
      <is>
        <t>CAS CE 03</t>
      </is>
    </nc>
  </rcc>
  <rcc rId="70484" sId="6">
    <nc r="AG1271" t="inlineStr">
      <is>
        <t>CAS CT 03</t>
      </is>
    </nc>
  </rcc>
  <rcc rId="70485" sId="6">
    <nc r="AI1271" t="inlineStr">
      <is>
        <t>CAS CE_CG4</t>
      </is>
    </nc>
  </rcc>
  <rcc rId="70486" sId="6">
    <nc r="AJ1271" t="inlineStr">
      <is>
        <t>ARQ.FI.LMC2</t>
      </is>
    </nc>
  </rcc>
  <rcc rId="70487" sId="6">
    <nc r="AK1271" t="inlineStr">
      <is>
        <t>BRU.AC.LMC2</t>
      </is>
    </nc>
  </rcc>
  <rcc rId="70488" sId="6">
    <nc r="AN1271" t="inlineStr">
      <is>
        <t>-</t>
      </is>
    </nc>
  </rcc>
  <rcc rId="70489" sId="6">
    <nc r="AO1271" t="inlineStr">
      <is>
        <t>-</t>
      </is>
    </nc>
  </rcc>
  <rcc rId="70490" sId="6">
    <nc r="AP1271" t="inlineStr">
      <is>
        <t>1540</t>
      </is>
    </nc>
  </rcc>
  <rcc rId="70491" sId="6">
    <nc r="AQ1271" t="inlineStr">
      <is>
        <t>V5.2</t>
      </is>
    </nc>
  </rcc>
  <rcc rId="70492" sId="6">
    <nc r="AU1271">
      <v>1003674787</v>
    </nc>
  </rcc>
  <rcc rId="70493" sId="6">
    <nc r="AV1271" t="inlineStr">
      <is>
        <t>-27.114510 /</t>
      </is>
    </nc>
  </rcc>
  <rcc rId="70494" sId="6">
    <nc r="AW1271">
      <v>-46805966</v>
    </nc>
  </rcc>
  <rcc rId="70495" sId="6">
    <nc r="BC1271">
      <v>1440084644</v>
    </nc>
  </rcc>
  <rcc rId="70496" sId="6">
    <nc r="BD1271" t="inlineStr">
      <is>
        <t>ARO.LR.YGH</t>
      </is>
    </nc>
  </rcc>
  <rcc rId="70497" sId="6">
    <nc r="A1272">
      <v>2015</v>
    </nc>
  </rcc>
  <rcc rId="70498" sId="6">
    <nc r="B1272" t="inlineStr">
      <is>
        <t>Sub Arm</t>
      </is>
    </nc>
  </rcc>
  <rcc rId="70499" sId="6">
    <nc r="C1272" t="inlineStr">
      <is>
        <t>226 Arm</t>
      </is>
    </nc>
  </rcc>
  <rcc rId="70500" sId="6">
    <nc r="D1272">
      <v>5700285585</v>
    </nc>
  </rcc>
  <rcc rId="70501" sId="6">
    <nc r="E1272" t="inlineStr">
      <is>
        <t>SIM</t>
      </is>
    </nc>
  </rcc>
  <rcc rId="70502" sId="6">
    <nc r="F1272" t="inlineStr">
      <is>
        <t>SIM</t>
      </is>
    </nc>
  </rcc>
  <rcc rId="70503" sId="6">
    <nc r="G1272">
      <v>42387</v>
    </nc>
  </rcc>
  <rcc rId="70504" sId="6">
    <nc r="H1272" t="inlineStr">
      <is>
        <t>Huawei</t>
      </is>
    </nc>
  </rcc>
  <rcc rId="70505" sId="6">
    <nc r="I1272" t="inlineStr">
      <is>
        <t>Modernização</t>
      </is>
    </nc>
  </rcc>
  <rcc rId="70506" sId="6">
    <nc r="J1272">
      <v>192</v>
    </nc>
  </rcc>
  <rcc rId="70507" sId="6">
    <nc r="K1272">
      <v>448</v>
    </nc>
  </rcc>
  <rcc rId="70508" sId="6">
    <nc r="L1272">
      <v>8</v>
    </nc>
  </rcc>
  <rcc rId="70509" sId="6">
    <nc r="M1272">
      <v>8</v>
    </nc>
  </rcc>
  <rcc rId="70510" sId="6">
    <nc r="N1272">
      <v>16</v>
    </nc>
  </rcc>
  <rcc rId="70511" sId="6">
    <nc r="O1272" t="inlineStr">
      <is>
        <t>NÃO</t>
      </is>
    </nc>
  </rcc>
  <rcc rId="70512" sId="6">
    <nc r="P1272" t="inlineStr">
      <is>
        <t>NÃO</t>
      </is>
    </nc>
  </rcc>
  <rcc rId="70513" sId="6">
    <nc r="Q1272" t="inlineStr">
      <is>
        <t>SIM</t>
      </is>
    </nc>
  </rcc>
  <rcc rId="70514" sId="6">
    <nc r="R1272" t="inlineStr">
      <is>
        <t>Armário</t>
      </is>
    </nc>
  </rcc>
  <rcc rId="70515" sId="6">
    <nc r="S1272" t="inlineStr">
      <is>
        <t>Monoshelf</t>
      </is>
    </nc>
  </rcc>
  <rcc rId="70516" sId="6">
    <nc r="T1272" t="inlineStr">
      <is>
        <t>Outdoor</t>
      </is>
    </nc>
  </rcc>
  <rcc rId="70517" sId="6">
    <nc r="U1272">
      <v>16</v>
    </nc>
  </rcc>
  <rcc rId="70518" sId="6">
    <nc r="V1272">
      <v>11551</v>
    </nc>
  </rcc>
  <rcc rId="70519" sId="6">
    <nc r="W1272" t="inlineStr">
      <is>
        <t>YVE</t>
      </is>
    </nc>
  </rcc>
  <rcc rId="70520" sId="6">
    <nc r="X1272" t="inlineStr">
      <is>
        <t>11551NJYVE</t>
      </is>
    </nc>
  </rcc>
  <rcc rId="70521" sId="6">
    <nc r="Y1272" t="inlineStr">
      <is>
        <t>PE BENTO, 360</t>
      </is>
    </nc>
  </rcc>
  <rcc rId="70522" sId="6">
    <nc r="Z1272" t="inlineStr">
      <is>
        <t>SAO CARLOS</t>
      </is>
    </nc>
  </rcc>
  <rcc rId="70523" sId="6">
    <nc r="AA1272" t="inlineStr">
      <is>
        <t>NJ</t>
      </is>
    </nc>
  </rcc>
  <rcc rId="70524" sId="6">
    <nc r="AB1272" t="inlineStr">
      <is>
        <t>SCL.NJ.MSO03</t>
      </is>
    </nc>
  </rcc>
  <rcc rId="70525" sId="6">
    <nc r="AC1272" t="inlineStr">
      <is>
        <t>Alcatel</t>
      </is>
    </nc>
  </rcc>
  <rcc rId="70526" sId="6">
    <nc r="AD1272" t="inlineStr">
      <is>
        <t>SCL NJ SWS 01</t>
      </is>
    </nc>
  </rcc>
  <rcc rId="70527" sId="6">
    <nc r="AE1272" t="inlineStr">
      <is>
        <t>SCL NJ 02</t>
      </is>
    </nc>
  </rcc>
  <rcc rId="70528" sId="6">
    <nc r="AF1272" t="inlineStr">
      <is>
        <t>ARQ FI 03</t>
      </is>
    </nc>
  </rcc>
  <rcc rId="70529" sId="6">
    <nc r="AG1272" t="inlineStr">
      <is>
        <t>ARQ FI 04</t>
      </is>
    </nc>
  </rcc>
  <rcc rId="70530" sId="6">
    <nc r="AI1272" t="inlineStr">
      <is>
        <t>ARQ FI_CG3</t>
      </is>
    </nc>
  </rcc>
  <rcc rId="70531" sId="6">
    <nc r="AJ1272" t="inlineStr">
      <is>
        <t>ARQ.FI.LMC2</t>
      </is>
    </nc>
  </rcc>
  <rcc rId="70532" sId="6">
    <nc r="AK1272" t="inlineStr">
      <is>
        <t>BRU.AC.LMC2</t>
      </is>
    </nc>
  </rcc>
  <rcc rId="70533" sId="6">
    <nc r="AN1272" t="inlineStr">
      <is>
        <t>-</t>
      </is>
    </nc>
  </rcc>
  <rcc rId="70534" sId="6">
    <nc r="AO1272" t="inlineStr">
      <is>
        <t>-</t>
      </is>
    </nc>
  </rcc>
  <rcc rId="70535" sId="6">
    <nc r="AP1272" t="inlineStr">
      <is>
        <t>DCS40</t>
      </is>
    </nc>
  </rcc>
  <rcc rId="70536" sId="6">
    <nc r="AQ1272" t="inlineStr">
      <is>
        <t>ESPELHADO</t>
      </is>
    </nc>
  </rcc>
  <rcc rId="70537" sId="6">
    <nc r="AT1272" t="inlineStr">
      <is>
        <t>Realizado De: ARO BOG (IAQ.VJ.MSO03) - Para: ARO YVE (SCL.NJ.MS003)</t>
      </is>
    </nc>
  </rcc>
  <rcc rId="70538" sId="6">
    <nc r="AU1272" t="inlineStr">
      <is>
        <t>falta estação</t>
      </is>
    </nc>
  </rcc>
  <rcc rId="70539" sId="6">
    <nc r="AV1272" t="inlineStr">
      <is>
        <t>22°00'18.1"S</t>
      </is>
    </nc>
  </rcc>
  <rcc rId="70540" sId="6">
    <nc r="AW1272" t="inlineStr">
      <is>
        <t>47°52'07.0"W</t>
      </is>
    </nc>
  </rcc>
  <rcc rId="70541" sId="6">
    <nc r="BC1272">
      <v>1892063257</v>
    </nc>
  </rcc>
  <rcc rId="70542" sId="6">
    <nc r="BD1272" t="inlineStr">
      <is>
        <t>SCL.NJ.YVE</t>
      </is>
    </nc>
  </rcc>
  <rcc rId="70543" sId="6">
    <nc r="A1273">
      <v>2015</v>
    </nc>
  </rcc>
  <rcc rId="70544" sId="6">
    <nc r="B1273" t="inlineStr">
      <is>
        <t>Sub Arm</t>
      </is>
    </nc>
  </rcc>
  <rcc rId="70545" sId="6">
    <nc r="C1273" t="inlineStr">
      <is>
        <t>226 Arm</t>
      </is>
    </nc>
  </rcc>
  <rcc rId="70546" sId="6">
    <nc r="D1273">
      <v>5700322473</v>
    </nc>
  </rcc>
  <rcc rId="70547" sId="6">
    <nc r="E1273" t="inlineStr">
      <is>
        <t>SIM</t>
      </is>
    </nc>
  </rcc>
  <rcc rId="70548" sId="6">
    <nc r="F1273" t="inlineStr">
      <is>
        <t>SIM</t>
      </is>
    </nc>
  </rcc>
  <rcc rId="70549" sId="6">
    <nc r="G1273">
      <v>42174</v>
    </nc>
  </rcc>
  <rcc rId="70550" sId="6">
    <nc r="H1273" t="inlineStr">
      <is>
        <t>Keymile</t>
      </is>
    </nc>
  </rcc>
  <rcc rId="70551" sId="6">
    <nc r="I1273" t="inlineStr">
      <is>
        <t>Retrofit</t>
      </is>
    </nc>
  </rcc>
  <rcc rId="70552" sId="6">
    <nc r="J1273">
      <v>192</v>
    </nc>
  </rcc>
  <rcc rId="70553" sId="6">
    <nc r="K1273">
      <v>432</v>
    </nc>
  </rcc>
  <rcc rId="70554" sId="6">
    <nc r="L1273">
      <v>4</v>
    </nc>
  </rcc>
  <rcc rId="70555" sId="6">
    <nc r="M1273">
      <v>4</v>
    </nc>
  </rcc>
  <rcc rId="70556" sId="6">
    <nc r="N1273">
      <v>32</v>
    </nc>
  </rcc>
  <rcc rId="70557" sId="6">
    <nc r="O1273" t="inlineStr">
      <is>
        <t>SIM</t>
      </is>
    </nc>
  </rcc>
  <rcc rId="70558" sId="6">
    <nc r="P1273" t="inlineStr">
      <is>
        <t>SIM</t>
      </is>
    </nc>
  </rcc>
  <rcc rId="70559" sId="6">
    <nc r="Q1273" t="inlineStr">
      <is>
        <t>SIM</t>
      </is>
    </nc>
  </rcc>
  <rcc rId="70560" sId="6">
    <nc r="R1273" t="inlineStr">
      <is>
        <t>Armário</t>
      </is>
    </nc>
  </rcc>
  <rcc rId="70561" sId="6">
    <nc r="S1273" t="inlineStr">
      <is>
        <t>Monoshelf</t>
      </is>
    </nc>
  </rcc>
  <rcc rId="70562" sId="6">
    <nc r="T1273" t="inlineStr">
      <is>
        <t>Outdoor</t>
      </is>
    </nc>
  </rcc>
  <rcc rId="70563" sId="6">
    <nc r="U1273">
      <v>11</v>
    </nc>
  </rcc>
  <rcc rId="70564" sId="6">
    <nc r="V1273" t="inlineStr">
      <is>
        <t>11000</t>
      </is>
    </nc>
  </rcc>
  <rcc rId="70565" sId="6">
    <nc r="W1273" t="inlineStr">
      <is>
        <t>ZAA</t>
      </is>
    </nc>
  </rcc>
  <rcc rId="70566" sId="6">
    <nc r="X1273" t="inlineStr">
      <is>
        <t>11000JRZAA</t>
      </is>
    </nc>
  </rcc>
  <rcc rId="70567" sId="6">
    <nc r="Y1273" t="inlineStr">
      <is>
        <t>Av. dos Aleixos Jafet x Rua Lourenzo Latorre, lote 34</t>
      </is>
    </nc>
  </rcc>
  <rcc rId="70568" sId="6">
    <nc r="Z1273" t="inlineStr">
      <is>
        <t>SAO PAULO</t>
      </is>
    </nc>
  </rcc>
  <rcc rId="70569" sId="6">
    <nc r="AA1273" t="inlineStr">
      <is>
        <t>JR</t>
      </is>
    </nc>
  </rcc>
  <rcc rId="70570" sId="6">
    <nc r="AB1273" t="inlineStr">
      <is>
        <t>SPO.JR.MSO18</t>
      </is>
    </nc>
  </rcc>
  <rcc rId="70571" sId="6">
    <nc r="AC1273" t="inlineStr">
      <is>
        <t>Cisco</t>
      </is>
    </nc>
  </rcc>
  <rcc rId="70572" sId="6">
    <nc r="AD1273" t="inlineStr">
      <is>
        <t>-</t>
      </is>
    </nc>
  </rcc>
  <rcc rId="70573" sId="6">
    <nc r="AE1273" t="inlineStr">
      <is>
        <t>SPO JR 01</t>
      </is>
    </nc>
  </rcc>
  <rcc rId="70574" sId="6">
    <nc r="AF1273" t="inlineStr">
      <is>
        <t>SPO PD 04</t>
      </is>
    </nc>
  </rcc>
  <rcc rId="70575" sId="6">
    <nc r="AG1273" t="inlineStr">
      <is>
        <t>SPO PD 05</t>
      </is>
    </nc>
  </rcc>
  <rcc rId="70576" sId="6">
    <nc r="AI1273" t="inlineStr">
      <is>
        <t>SPO PD_CG3</t>
      </is>
    </nc>
  </rcc>
  <rcc rId="70577" sId="6">
    <nc r="AJ1273" t="inlineStr">
      <is>
        <t>SPO.JD.LMC2</t>
      </is>
    </nc>
  </rcc>
  <rcc rId="70578" sId="6">
    <nc r="AK1273" t="inlineStr">
      <is>
        <t>SPO.JG.LMC2</t>
      </is>
    </nc>
  </rcc>
  <rcc rId="70579" sId="6">
    <nc r="AN1273" t="inlineStr">
      <is>
        <t>-</t>
      </is>
    </nc>
  </rcc>
  <rcc rId="70580" sId="6">
    <nc r="AO1273" t="inlineStr">
      <is>
        <t>-</t>
      </is>
    </nc>
  </rcc>
  <rcc rId="70581" sId="6">
    <nc r="AP1273" t="inlineStr">
      <is>
        <t>FA1201</t>
      </is>
    </nc>
  </rcc>
  <rcc rId="70582" sId="6">
    <nc r="AQ1273" t="inlineStr">
      <is>
        <t>V5.2</t>
      </is>
    </nc>
  </rcc>
  <rcc rId="70583" sId="6">
    <nc r="AU1273">
      <v>1002033583</v>
    </nc>
  </rcc>
  <rcc rId="70584" sId="6">
    <nc r="AV1273" t="inlineStr">
      <is>
        <t>FALTA</t>
      </is>
    </nc>
  </rcc>
  <rcc rId="70585" sId="6">
    <nc r="AW1273" t="inlineStr">
      <is>
        <t>FALTA</t>
      </is>
    </nc>
  </rcc>
  <rcc rId="70586" sId="6">
    <nc r="AX1273" t="inlineStr">
      <is>
        <t>ok</t>
      </is>
    </nc>
  </rcc>
  <rcc rId="70587" sId="6">
    <nc r="BC1273">
      <v>2026063379</v>
    </nc>
  </rcc>
  <rcc rId="70588" sId="6">
    <nc r="BD1273" t="inlineStr">
      <is>
        <t>SPO.JR.ZAA</t>
      </is>
    </nc>
  </rcc>
  <rcc rId="70589" sId="6">
    <nc r="A1274">
      <v>2015</v>
    </nc>
  </rcc>
  <rcc rId="70590" sId="6">
    <nc r="B1274" t="inlineStr">
      <is>
        <t>Sub Arm</t>
      </is>
    </nc>
  </rcc>
  <rcc rId="70591" sId="6">
    <nc r="C1274" t="inlineStr">
      <is>
        <t>226 Arm</t>
      </is>
    </nc>
  </rcc>
  <rcc rId="70592" sId="6">
    <nc r="D1274">
      <v>5700282777</v>
    </nc>
  </rcc>
  <rcc rId="70593" sId="6">
    <nc r="E1274" t="inlineStr">
      <is>
        <t>SIM</t>
      </is>
    </nc>
  </rcc>
  <rcc rId="70594" sId="6">
    <nc r="F1274" t="inlineStr">
      <is>
        <t>SIM</t>
      </is>
    </nc>
  </rcc>
  <rcc rId="70595" sId="6">
    <nc r="G1274">
      <v>42171</v>
    </nc>
  </rcc>
  <rcc rId="70596" sId="6">
    <nc r="H1274" t="inlineStr">
      <is>
        <t>Nokia</t>
      </is>
    </nc>
  </rcc>
  <rcc rId="70597" sId="6">
    <nc r="I1274" t="inlineStr">
      <is>
        <t>Retrofit</t>
      </is>
    </nc>
  </rcc>
  <rcc rId="70598" sId="6">
    <nc r="J1274">
      <v>192</v>
    </nc>
  </rcc>
  <rcc rId="70599" sId="6">
    <nc r="K1274">
      <v>504</v>
    </nc>
  </rcc>
  <rcc rId="70600" sId="6">
    <nc r="L1274">
      <v>4</v>
    </nc>
  </rcc>
  <rcc rId="70601" sId="6">
    <nc r="M1274">
      <v>0</v>
    </nc>
  </rcc>
  <rcc rId="70602" sId="6">
    <nc r="N1274">
      <v>24</v>
    </nc>
  </rcc>
  <rcc rId="70603" sId="6">
    <nc r="O1274" t="inlineStr">
      <is>
        <t>NÃO</t>
      </is>
    </nc>
  </rcc>
  <rcc rId="70604" sId="6">
    <nc r="P1274" t="inlineStr">
      <is>
        <t>NÃO</t>
      </is>
    </nc>
  </rcc>
  <rcc rId="70605" sId="6">
    <nc r="Q1274" t="inlineStr">
      <is>
        <t>SIM</t>
      </is>
    </nc>
  </rcc>
  <rcc rId="70606" sId="6">
    <nc r="R1274" t="inlineStr">
      <is>
        <t>Armário</t>
      </is>
    </nc>
  </rcc>
  <rcc rId="70607" sId="6">
    <nc r="S1274" t="inlineStr">
      <is>
        <t>Monoshelf</t>
      </is>
    </nc>
  </rcc>
  <rcc rId="70608" sId="6">
    <nc r="T1274" t="inlineStr">
      <is>
        <t>Abrigado</t>
      </is>
    </nc>
  </rcc>
  <rcc rId="70609" sId="6">
    <nc r="U1274">
      <v>11</v>
    </nc>
  </rcc>
  <rcc rId="70610" sId="6">
    <nc r="V1274" t="inlineStr">
      <is>
        <t>11000</t>
      </is>
    </nc>
  </rcc>
  <rcc rId="70611" sId="6">
    <nc r="W1274" t="inlineStr">
      <is>
        <t>ZAC</t>
      </is>
    </nc>
  </rcc>
  <rcc rId="70612" sId="6">
    <nc r="X1274" t="inlineStr">
      <is>
        <t>11000JRZAC</t>
      </is>
    </nc>
  </rcc>
  <rcc rId="70613" sId="6">
    <nc r="Y1274" t="inlineStr">
      <is>
        <t>Estrada José Lopes, 20A</t>
      </is>
    </nc>
  </rcc>
  <rcc rId="70614" sId="6">
    <nc r="Z1274" t="inlineStr">
      <is>
        <t>SAO PAULO</t>
      </is>
    </nc>
  </rcc>
  <rcc rId="70615" sId="6">
    <nc r="AA1274" t="inlineStr">
      <is>
        <t>JR</t>
      </is>
    </nc>
  </rcc>
  <rcc rId="70616" sId="6">
    <nc r="AB1274" t="inlineStr">
      <is>
        <t>SPO.JR.MSO14</t>
      </is>
    </nc>
  </rcc>
  <rcc rId="70617" sId="6">
    <nc r="AC1274" t="inlineStr">
      <is>
        <t>Cisco</t>
      </is>
    </nc>
  </rcc>
  <rcc rId="70618" sId="6">
    <nc r="AD1274" t="inlineStr">
      <is>
        <t>-</t>
      </is>
    </nc>
  </rcc>
  <rcc rId="70619" sId="6">
    <nc r="AE1274" t="inlineStr">
      <is>
        <t>SPO JR 01</t>
      </is>
    </nc>
  </rcc>
  <rcc rId="70620" sId="6">
    <nc r="AF1274" t="inlineStr">
      <is>
        <t>SPO PD 04</t>
      </is>
    </nc>
  </rcc>
  <rcc rId="70621" sId="6">
    <nc r="AG1274" t="inlineStr">
      <is>
        <t>SPO PD 05</t>
      </is>
    </nc>
  </rcc>
  <rcc rId="70622" sId="6">
    <nc r="AI1274" t="inlineStr">
      <is>
        <t>SPO PD_CG3</t>
      </is>
    </nc>
  </rcc>
  <rcc rId="70623" sId="6">
    <nc r="AJ1274" t="inlineStr">
      <is>
        <t>SPO.JD.LMC2</t>
      </is>
    </nc>
  </rcc>
  <rcc rId="70624" sId="6">
    <nc r="AK1274" t="inlineStr">
      <is>
        <t>SPO.JG.LMC2</t>
      </is>
    </nc>
  </rcc>
  <rcc rId="70625" sId="6">
    <nc r="AN1274" t="inlineStr">
      <is>
        <t>-</t>
      </is>
    </nc>
  </rcc>
  <rcc rId="70626" sId="6">
    <nc r="AO1274" t="inlineStr">
      <is>
        <t>-</t>
      </is>
    </nc>
  </rcc>
  <rcc rId="70627" sId="6">
    <nc r="AP1274" t="inlineStr">
      <is>
        <t>ONU 500</t>
      </is>
    </nc>
  </rcc>
  <rcc rId="70628" sId="6">
    <nc r="AQ1274" t="inlineStr">
      <is>
        <t>V5.2</t>
      </is>
    </nc>
  </rcc>
  <rcc rId="70629" sId="6">
    <nc r="AU1274">
      <v>1002203748</v>
    </nc>
  </rcc>
  <rcc rId="70630" sId="6">
    <nc r="AV1274">
      <v>-2342200797</v>
    </nc>
  </rcc>
  <rcc rId="70631" sId="6">
    <nc r="AW1274" t="inlineStr">
      <is>
        <t>/ -46.71588153</t>
      </is>
    </nc>
  </rcc>
  <rcc rId="70632" sId="6">
    <nc r="BC1274">
      <v>1440084644</v>
    </nc>
  </rcc>
  <rcc rId="70633" sId="6">
    <nc r="BD1274" t="inlineStr">
      <is>
        <t>SPO.JR.ZAC</t>
      </is>
    </nc>
  </rcc>
  <rcc rId="70634" sId="6">
    <nc r="A1275">
      <v>2015</v>
    </nc>
  </rcc>
  <rcc rId="70635" sId="6">
    <nc r="B1275" t="inlineStr">
      <is>
        <t>Sub Arm</t>
      </is>
    </nc>
  </rcc>
  <rcc rId="70636" sId="6">
    <nc r="C1275" t="inlineStr">
      <is>
        <t>226 Arm</t>
      </is>
    </nc>
  </rcc>
  <rcc rId="70637" sId="6">
    <nc r="D1275">
      <v>5700281432</v>
    </nc>
  </rcc>
  <rcc rId="70638" sId="6">
    <nc r="E1275" t="inlineStr">
      <is>
        <t>SIM</t>
      </is>
    </nc>
  </rcc>
  <rcc rId="70639" sId="6">
    <nc r="F1275" t="inlineStr">
      <is>
        <t>SIM</t>
      </is>
    </nc>
  </rcc>
  <rcc rId="70640" sId="6">
    <nc r="G1275">
      <v>42226</v>
    </nc>
  </rcc>
  <rcc rId="70641" sId="6">
    <nc r="H1275" t="inlineStr">
      <is>
        <t>Nokia</t>
      </is>
    </nc>
  </rcc>
  <rcc rId="70642" sId="6">
    <nc r="I1275" t="inlineStr">
      <is>
        <t>Retrofit</t>
      </is>
    </nc>
  </rcc>
  <rcc rId="70643" sId="6">
    <nc r="J1275">
      <v>192</v>
    </nc>
  </rcc>
  <rcc rId="70644" sId="6">
    <nc r="K1275">
      <v>432</v>
    </nc>
  </rcc>
  <rcc rId="70645" sId="6">
    <nc r="L1275">
      <v>4</v>
    </nc>
  </rcc>
  <rcc rId="70646" sId="6">
    <nc r="M1275">
      <v>0</v>
    </nc>
  </rcc>
  <rcc rId="70647" sId="6">
    <nc r="N1275">
      <v>24</v>
    </nc>
  </rcc>
  <rcc rId="70648" sId="6">
    <nc r="O1275" t="inlineStr">
      <is>
        <t>NÃO</t>
      </is>
    </nc>
  </rcc>
  <rcc rId="70649" sId="6">
    <nc r="P1275" t="inlineStr">
      <is>
        <t>NÃO</t>
      </is>
    </nc>
  </rcc>
  <rcc rId="70650" sId="6">
    <nc r="Q1275" t="inlineStr">
      <is>
        <t>SIM</t>
      </is>
    </nc>
  </rcc>
  <rcc rId="70651" sId="6">
    <nc r="R1275" t="inlineStr">
      <is>
        <t>Armário</t>
      </is>
    </nc>
  </rcc>
  <rcc rId="70652" sId="6">
    <nc r="S1275" t="inlineStr">
      <is>
        <t>Monoshelf</t>
      </is>
    </nc>
  </rcc>
  <rcc rId="70653" sId="6">
    <nc r="T1275" t="inlineStr">
      <is>
        <t>Outdoor</t>
      </is>
    </nc>
  </rcc>
  <rcc rId="70654" sId="6">
    <nc r="U1275">
      <v>15</v>
    </nc>
  </rcc>
  <rcc rId="70655" sId="6">
    <nc r="V1275" t="inlineStr">
      <is>
        <t>11609</t>
      </is>
    </nc>
  </rcc>
  <rcc rId="70656" sId="6">
    <nc r="W1275" t="inlineStr">
      <is>
        <t>ZCC</t>
      </is>
    </nc>
  </rcc>
  <rcc rId="70657" sId="6">
    <nc r="X1275" t="inlineStr">
      <is>
        <t>11609ATZCC</t>
      </is>
    </nc>
  </rcc>
  <rcc rId="70658" sId="6">
    <nc r="Y1275" t="inlineStr">
      <is>
        <t>R.  PEDRO JUDICE,180 PRQ. SAO BENTO</t>
      </is>
    </nc>
  </rcc>
  <rcc rId="70659" sId="6">
    <nc r="Z1275" t="inlineStr">
      <is>
        <t>SOROCABA</t>
      </is>
    </nc>
  </rcc>
  <rcc rId="70660" sId="6">
    <nc r="AA1275" t="inlineStr">
      <is>
        <t>AT</t>
      </is>
    </nc>
  </rcc>
  <rcc rId="70661" sId="6">
    <nc r="AB1275" t="inlineStr">
      <is>
        <t>SOC.AT.MSO04</t>
      </is>
    </nc>
  </rcc>
  <rcc rId="70662" sId="6">
    <nc r="AC1275" t="inlineStr">
      <is>
        <t>Huawei</t>
      </is>
    </nc>
  </rcc>
  <rcc rId="70663" sId="6">
    <nc r="AD1275" t="inlineStr">
      <is>
        <t>SOC AT 01</t>
      </is>
    </nc>
  </rcc>
  <rcc rId="70664" sId="6">
    <nc r="AE1275" t="inlineStr">
      <is>
        <t>SOC AS 03</t>
      </is>
    </nc>
  </rcc>
  <rcc rId="70665" sId="6">
    <nc r="AF1275" t="inlineStr">
      <is>
        <t>CAS CE 03</t>
      </is>
    </nc>
  </rcc>
  <rcc rId="70666" sId="6">
    <nc r="AG1275" t="inlineStr">
      <is>
        <t>CAS CT 03</t>
      </is>
    </nc>
  </rcc>
  <rcc rId="70667" sId="6">
    <nc r="AI1275" t="inlineStr">
      <is>
        <t>CAS CT_CG3</t>
      </is>
    </nc>
  </rcc>
  <rcc rId="70668" sId="6">
    <nc r="AJ1275" t="inlineStr">
      <is>
        <t>ARQ.FI.LMC2</t>
      </is>
    </nc>
  </rcc>
  <rcc rId="70669" sId="6">
    <nc r="AK1275" t="inlineStr">
      <is>
        <t>BRU.AC.LMC2</t>
      </is>
    </nc>
  </rcc>
  <rcc rId="70670" sId="6">
    <nc r="AN1275" t="inlineStr">
      <is>
        <t>-</t>
      </is>
    </nc>
  </rcc>
  <rcc rId="70671" sId="6">
    <nc r="AO1275" t="inlineStr">
      <is>
        <t>-</t>
      </is>
    </nc>
  </rcc>
  <rcc rId="70672" sId="6">
    <nc r="AP1275" t="inlineStr">
      <is>
        <t>FA1201</t>
      </is>
    </nc>
  </rcc>
  <rcc rId="70673" sId="6">
    <nc r="AQ1275" t="inlineStr">
      <is>
        <t>V5.2</t>
      </is>
    </nc>
  </rcc>
  <rcc rId="70674" sId="6">
    <nc r="AU1275">
      <v>1003674116</v>
    </nc>
  </rcc>
  <rcc rId="70675" sId="6">
    <nc r="AV1275" t="inlineStr">
      <is>
        <t>23° 25' 50,23" S</t>
      </is>
    </nc>
  </rcc>
  <rcc rId="70676" sId="6">
    <nc r="BC1275">
      <v>1440084644</v>
    </nc>
  </rcc>
  <rcc rId="70677" sId="6">
    <nc r="BD1275" t="inlineStr">
      <is>
        <t>SOC.AT.ZCC</t>
      </is>
    </nc>
  </rcc>
  <rcc rId="70678" sId="6">
    <nc r="A1276">
      <v>2015</v>
    </nc>
  </rcc>
  <rcc rId="70679" sId="6">
    <nc r="B1276" t="inlineStr">
      <is>
        <t>Sub Arm</t>
      </is>
    </nc>
  </rcc>
  <rcc rId="70680" sId="6">
    <nc r="C1276" t="inlineStr">
      <is>
        <t>226 Arm</t>
      </is>
    </nc>
  </rcc>
  <rcc rId="70681" sId="6">
    <nc r="D1276">
      <v>5700325301</v>
    </nc>
  </rcc>
  <rcc rId="70682" sId="6">
    <nc r="E1276" t="inlineStr">
      <is>
        <t>SIM</t>
      </is>
    </nc>
  </rcc>
  <rcc rId="70683" sId="6">
    <nc r="F1276" t="inlineStr">
      <is>
        <t>SIM</t>
      </is>
    </nc>
  </rcc>
  <rcc rId="70684" sId="6">
    <nc r="G1276">
      <v>42121</v>
    </nc>
  </rcc>
  <rcc rId="70685" sId="6">
    <nc r="H1276" t="inlineStr">
      <is>
        <t>Keymile</t>
      </is>
    </nc>
  </rcc>
  <rcc rId="70686" sId="6">
    <nc r="I1276" t="inlineStr">
      <is>
        <t>Retrofit</t>
      </is>
    </nc>
  </rcc>
  <rcc rId="70687" sId="6">
    <nc r="J1276">
      <v>192</v>
    </nc>
  </rcc>
  <rcc rId="70688" sId="6">
    <nc r="K1276">
      <v>432</v>
    </nc>
  </rcc>
  <rcc rId="70689" sId="6">
    <nc r="L1276">
      <v>4</v>
    </nc>
  </rcc>
  <rcc rId="70690" sId="6">
    <nc r="M1276">
      <v>4</v>
    </nc>
  </rcc>
  <rcc rId="70691" sId="6">
    <nc r="N1276">
      <v>32</v>
    </nc>
  </rcc>
  <rcc rId="70692" sId="6">
    <nc r="O1276" t="inlineStr">
      <is>
        <t>SIM</t>
      </is>
    </nc>
  </rcc>
  <rcc rId="70693" sId="6">
    <nc r="P1276" t="inlineStr">
      <is>
        <t>SIM</t>
      </is>
    </nc>
  </rcc>
  <rcc rId="70694" sId="6">
    <nc r="Q1276" t="inlineStr">
      <is>
        <t>SIM</t>
      </is>
    </nc>
  </rcc>
  <rcc rId="70695" sId="6">
    <nc r="R1276" t="inlineStr">
      <is>
        <t>Armário</t>
      </is>
    </nc>
  </rcc>
  <rcc rId="70696" sId="6">
    <nc r="S1276" t="inlineStr">
      <is>
        <t>Monoshelf</t>
      </is>
    </nc>
  </rcc>
  <rcc rId="70697" sId="6">
    <nc r="T1276" t="inlineStr">
      <is>
        <t>Outdoor</t>
      </is>
    </nc>
  </rcc>
  <rcc rId="70698" sId="6">
    <nc r="U1276">
      <v>15</v>
    </nc>
  </rcc>
  <rcc rId="70699" sId="6">
    <nc r="V1276" t="inlineStr">
      <is>
        <t>11609</t>
      </is>
    </nc>
  </rcc>
  <rcc rId="70700" sId="6">
    <nc r="W1276" t="inlineStr">
      <is>
        <t>ZCD</t>
      </is>
    </nc>
  </rcc>
  <rcc rId="70701" sId="6">
    <nc r="X1276" t="inlineStr">
      <is>
        <t>11609ATZCD</t>
      </is>
    </nc>
  </rcc>
  <rcc rId="70702" sId="6">
    <nc r="Y1276" t="inlineStr">
      <is>
        <t>R. ALCINO OLIVEIRA ROSA, 120 PRQ. SAO BENTO</t>
      </is>
    </nc>
  </rcc>
  <rcc rId="70703" sId="6">
    <nc r="Z1276" t="inlineStr">
      <is>
        <t>SOROCABA</t>
      </is>
    </nc>
  </rcc>
  <rcc rId="70704" sId="6">
    <nc r="AA1276" t="inlineStr">
      <is>
        <t>AT</t>
      </is>
    </nc>
  </rcc>
  <rcc rId="70705" sId="6">
    <nc r="AB1276" t="inlineStr">
      <is>
        <t>SOC.AT.MSO03</t>
      </is>
    </nc>
  </rcc>
  <rcc rId="70706" sId="6">
    <nc r="AC1276" t="inlineStr">
      <is>
        <t>Huawei</t>
      </is>
    </nc>
  </rcc>
  <rcc rId="70707" sId="6">
    <nc r="AD1276" t="inlineStr">
      <is>
        <t>SOC AT 01</t>
      </is>
    </nc>
  </rcc>
  <rcc rId="70708" sId="6">
    <nc r="AE1276" t="inlineStr">
      <is>
        <t>SOC AS 03</t>
      </is>
    </nc>
  </rcc>
  <rcc rId="70709" sId="6">
    <nc r="AF1276" t="inlineStr">
      <is>
        <t>CAS CE 03</t>
      </is>
    </nc>
  </rcc>
  <rcc rId="70710" sId="6">
    <nc r="AG1276" t="inlineStr">
      <is>
        <t>CAS CT 03</t>
      </is>
    </nc>
  </rcc>
  <rcc rId="70711" sId="6">
    <nc r="AI1276" t="inlineStr">
      <is>
        <t>CAS CT_CG3</t>
      </is>
    </nc>
  </rcc>
  <rcc rId="70712" sId="6">
    <nc r="AJ1276" t="inlineStr">
      <is>
        <t>ARQ.FI.LMC2</t>
      </is>
    </nc>
  </rcc>
  <rcc rId="70713" sId="6">
    <nc r="AK1276" t="inlineStr">
      <is>
        <t>BRU.AC.LMC2</t>
      </is>
    </nc>
  </rcc>
  <rcc rId="70714" sId="6">
    <nc r="AN1276" t="inlineStr">
      <is>
        <t>-</t>
      </is>
    </nc>
  </rcc>
  <rcc rId="70715" sId="6">
    <nc r="AO1276" t="inlineStr">
      <is>
        <t>-</t>
      </is>
    </nc>
  </rcc>
  <rcc rId="70716" sId="6">
    <nc r="AP1276" t="inlineStr">
      <is>
        <t>FA1201</t>
      </is>
    </nc>
  </rcc>
  <rcc rId="70717" sId="6">
    <nc r="AQ1276" t="inlineStr">
      <is>
        <t>V5.2</t>
      </is>
    </nc>
  </rcc>
  <rcc rId="70718" sId="6">
    <nc r="AU1276">
      <v>1003674051</v>
    </nc>
  </rcc>
  <rcc rId="70719" sId="6">
    <nc r="AV1276" t="inlineStr">
      <is>
        <t>FALTA</t>
      </is>
    </nc>
  </rcc>
  <rcc rId="70720" sId="6">
    <nc r="AW1276" t="inlineStr">
      <is>
        <t>FALTA</t>
      </is>
    </nc>
  </rcc>
  <rcc rId="70721" sId="6">
    <nc r="AX1276" t="inlineStr">
      <is>
        <t>ok</t>
      </is>
    </nc>
  </rcc>
  <rcc rId="70722" sId="6">
    <nc r="BC1276">
      <v>2026063379</v>
    </nc>
  </rcc>
  <rcc rId="70723" sId="6">
    <nc r="BD1276" t="inlineStr">
      <is>
        <t>SOC.AT.ZCD</t>
      </is>
    </nc>
  </rcc>
  <rcc rId="70724" sId="6">
    <nc r="A1277">
      <v>2015</v>
    </nc>
  </rcc>
  <rcc rId="70725" sId="6">
    <nc r="B1277" t="inlineStr">
      <is>
        <t>Sub Arm</t>
      </is>
    </nc>
  </rcc>
  <rcc rId="70726" sId="6">
    <nc r="C1277" t="inlineStr">
      <is>
        <t>226 Arm</t>
      </is>
    </nc>
  </rcc>
  <rcc rId="70727" sId="6">
    <nc r="D1277">
      <v>5700324099</v>
    </nc>
  </rcc>
  <rcc rId="70728" sId="6">
    <nc r="E1277" t="inlineStr">
      <is>
        <t>SIM</t>
      </is>
    </nc>
  </rcc>
  <rcc rId="70729" sId="6">
    <nc r="F1277" t="inlineStr">
      <is>
        <t>SIM</t>
      </is>
    </nc>
  </rcc>
  <rcc rId="70730" sId="6">
    <nc r="G1277">
      <v>42158</v>
    </nc>
  </rcc>
  <rcc rId="70731" sId="6">
    <nc r="H1277" t="inlineStr">
      <is>
        <t>Nokia</t>
      </is>
    </nc>
  </rcc>
  <rcc rId="70732" sId="6">
    <nc r="I1277" t="inlineStr">
      <is>
        <t>Retrofit</t>
      </is>
    </nc>
  </rcc>
  <rcc rId="70733" sId="6">
    <nc r="J1277">
      <v>192</v>
    </nc>
  </rcc>
  <rcc rId="70734" sId="6">
    <nc r="K1277">
      <v>432</v>
    </nc>
  </rcc>
  <rcc rId="70735" sId="6">
    <nc r="L1277">
      <v>4</v>
    </nc>
  </rcc>
  <rcc rId="70736" sId="6">
    <nc r="M1277">
      <v>0</v>
    </nc>
  </rcc>
  <rcc rId="70737" sId="6">
    <nc r="N1277">
      <v>24</v>
    </nc>
  </rcc>
  <rcc rId="70738" sId="6">
    <nc r="O1277" t="inlineStr">
      <is>
        <t>NÃO</t>
      </is>
    </nc>
  </rcc>
  <rcc rId="70739" sId="6">
    <nc r="P1277" t="inlineStr">
      <is>
        <t>NÃO</t>
      </is>
    </nc>
  </rcc>
  <rcc rId="70740" sId="6">
    <nc r="Q1277" t="inlineStr">
      <is>
        <t>SIM</t>
      </is>
    </nc>
  </rcc>
  <rcc rId="70741" sId="6">
    <nc r="R1277" t="inlineStr">
      <is>
        <t>Armário</t>
      </is>
    </nc>
  </rcc>
  <rcc rId="70742" sId="6">
    <nc r="S1277" t="inlineStr">
      <is>
        <t>Monoshelf</t>
      </is>
    </nc>
  </rcc>
  <rcc rId="70743" sId="6">
    <nc r="T1277" t="inlineStr">
      <is>
        <t>Outdoor</t>
      </is>
    </nc>
  </rcc>
  <rcc rId="70744" sId="6">
    <nc r="U1277">
      <v>19</v>
    </nc>
  </rcc>
  <rcc rId="70745" sId="6">
    <nc r="V1277" t="inlineStr">
      <is>
        <t>11640</t>
      </is>
    </nc>
  </rcc>
  <rcc rId="70746" sId="6">
    <nc r="W1277" t="inlineStr">
      <is>
        <t>ZRA</t>
      </is>
    </nc>
  </rcc>
  <rcc rId="70747" sId="6">
    <nc r="X1277" t="inlineStr">
      <is>
        <t>11640ARZRA</t>
      </is>
    </nc>
  </rcc>
  <rcc rId="70748" sId="6">
    <nc r="Y1277" t="inlineStr">
      <is>
        <t>Avenida Manuel Alves x Avenida Carlos Basso</t>
      </is>
    </nc>
  </rcc>
  <rcc rId="70749" sId="6">
    <nc r="Z1277" t="inlineStr">
      <is>
        <t>SUMARE</t>
      </is>
    </nc>
  </rcc>
  <rcc rId="70750" sId="6">
    <nc r="AA1277" t="inlineStr">
      <is>
        <t>AR</t>
      </is>
    </nc>
  </rcc>
  <rcc rId="70751" sId="6">
    <nc r="AB1277" t="inlineStr">
      <is>
        <t>SUM.AR.MSO05</t>
      </is>
    </nc>
  </rcc>
  <rcc rId="70752" sId="6">
    <nc r="AC1277" t="inlineStr">
      <is>
        <t>Huawei</t>
      </is>
    </nc>
  </rcc>
  <rcc rId="70753" sId="6">
    <nc r="AD1277" t="inlineStr">
      <is>
        <t>-</t>
      </is>
    </nc>
  </rcc>
  <rcc rId="70754" sId="6">
    <nc r="AE1277" t="inlineStr">
      <is>
        <t>SUM AR 02</t>
      </is>
    </nc>
  </rcc>
  <rcc rId="70755" sId="6">
    <nc r="AF1277" t="inlineStr">
      <is>
        <t>CAS CE 03</t>
      </is>
    </nc>
  </rcc>
  <rcc rId="70756" sId="6">
    <nc r="AG1277" t="inlineStr">
      <is>
        <t>CAS CT 03</t>
      </is>
    </nc>
  </rcc>
  <rcc rId="70757" sId="6">
    <nc r="AI1277" t="inlineStr">
      <is>
        <t>CAS CE_CG4</t>
      </is>
    </nc>
  </rcc>
  <rcc rId="70758" sId="6">
    <nc r="AJ1277" t="inlineStr">
      <is>
        <t>ARQ.FI.LMC2</t>
      </is>
    </nc>
  </rcc>
  <rcc rId="70759" sId="6">
    <nc r="AK1277" t="inlineStr">
      <is>
        <t>BRU.AC.LMC2</t>
      </is>
    </nc>
  </rcc>
  <rcc rId="70760" sId="6">
    <nc r="AN1277" t="inlineStr">
      <is>
        <t>-</t>
      </is>
    </nc>
  </rcc>
  <rcc rId="70761" sId="6">
    <nc r="AO1277" t="inlineStr">
      <is>
        <t>-</t>
      </is>
    </nc>
  </rcc>
  <rcc rId="70762" sId="6">
    <nc r="AP1277" t="inlineStr">
      <is>
        <t>AN2800</t>
      </is>
    </nc>
  </rcc>
  <rcc rId="70763" sId="6">
    <nc r="AQ1277" t="inlineStr">
      <is>
        <t>V5.2</t>
      </is>
    </nc>
  </rcc>
  <rcc rId="70764" sId="6">
    <nc r="AU1277">
      <v>1003673900</v>
    </nc>
  </rcc>
  <rcc rId="70765" sId="6">
    <nc r="AV1277" t="inlineStr">
      <is>
        <t>-22.799703 /</t>
      </is>
    </nc>
  </rcc>
  <rcc rId="70766" sId="6">
    <nc r="AW1277">
      <v>-47272118</v>
    </nc>
  </rcc>
  <rcc rId="70767" sId="6">
    <nc r="BC1277">
      <v>1440084644</v>
    </nc>
  </rcc>
  <rcc rId="70768" sId="6">
    <nc r="BD1277" t="inlineStr">
      <is>
        <t>SUM.AR.ZRA</t>
      </is>
    </nc>
  </rcc>
  <rcc rId="70769" sId="6">
    <nc r="A1278">
      <v>2015</v>
    </nc>
  </rcc>
  <rcc rId="70770" sId="6">
    <nc r="B1278" t="inlineStr">
      <is>
        <t>Sub Arm</t>
      </is>
    </nc>
  </rcc>
  <rcc rId="70771" sId="6">
    <nc r="C1278" t="inlineStr">
      <is>
        <t>226 Arm</t>
      </is>
    </nc>
  </rcc>
  <rcc rId="70772" sId="6">
    <nc r="D1278">
      <v>5700280240</v>
    </nc>
  </rcc>
  <rcc rId="70773" sId="6">
    <nc r="E1278" t="inlineStr">
      <is>
        <t>SIM</t>
      </is>
    </nc>
  </rcc>
  <rcc rId="70774" sId="6">
    <nc r="F1278" t="inlineStr">
      <is>
        <t>SIM</t>
      </is>
    </nc>
  </rcc>
  <rcc rId="70775" sId="6">
    <nc r="G1278">
      <v>42275</v>
    </nc>
  </rcc>
  <rcc rId="70776" sId="6">
    <nc r="H1278" t="inlineStr">
      <is>
        <t>Nokia</t>
      </is>
    </nc>
  </rcc>
  <rcc rId="70777" sId="6">
    <nc r="I1278" t="inlineStr">
      <is>
        <t>Retrofit</t>
      </is>
    </nc>
  </rcc>
  <rcc rId="70778" sId="6">
    <nc r="J1278">
      <v>192</v>
    </nc>
  </rcc>
  <rcc rId="70779" sId="6">
    <nc r="K1278">
      <v>432</v>
    </nc>
  </rcc>
  <rcc rId="70780" sId="6">
    <nc r="L1278">
      <v>4</v>
    </nc>
  </rcc>
  <rcc rId="70781" sId="6">
    <nc r="M1278">
      <v>0</v>
    </nc>
  </rcc>
  <rcc rId="70782" sId="6">
    <nc r="N1278">
      <v>24</v>
    </nc>
  </rcc>
  <rcc rId="70783" sId="6">
    <nc r="O1278" t="inlineStr">
      <is>
        <t>NÃO</t>
      </is>
    </nc>
  </rcc>
  <rcc rId="70784" sId="6">
    <nc r="P1278" t="inlineStr">
      <is>
        <t>NÃO</t>
      </is>
    </nc>
  </rcc>
  <rcc rId="70785" sId="6">
    <nc r="Q1278" t="inlineStr">
      <is>
        <t>SIM</t>
      </is>
    </nc>
  </rcc>
  <rcc rId="70786" sId="6">
    <nc r="R1278" t="inlineStr">
      <is>
        <t>Armário</t>
      </is>
    </nc>
  </rcc>
  <rcc rId="70787" sId="6">
    <nc r="S1278" t="inlineStr">
      <is>
        <t>Monoshelf</t>
      </is>
    </nc>
  </rcc>
  <rcc rId="70788" sId="6">
    <nc r="T1278" t="inlineStr">
      <is>
        <t>Outdoor</t>
      </is>
    </nc>
  </rcc>
  <rcc rId="70789" sId="6">
    <nc r="U1278">
      <v>12</v>
    </nc>
  </rcc>
  <rcc rId="70790" sId="6">
    <nc r="V1278" t="inlineStr">
      <is>
        <t>11637</t>
      </is>
    </nc>
  </rcc>
  <rcc rId="70791" sId="6">
    <nc r="W1278" t="inlineStr">
      <is>
        <t>ZZK</t>
      </is>
    </nc>
  </rcc>
  <rcc rId="70792" sId="6">
    <nc r="X1278" t="inlineStr">
      <is>
        <t>11637FMZZK</t>
      </is>
    </nc>
  </rcc>
  <rcc rId="70793" sId="6">
    <nc r="Y1278" t="inlineStr">
      <is>
        <t>Estr. Municipal Pedro Joaquim Lopes, 4300</t>
      </is>
    </nc>
  </rcc>
  <rcc rId="70794" sId="6">
    <nc r="Z1278" t="inlineStr">
      <is>
        <t>SANTO ANTONIO DO PINHAL</t>
      </is>
    </nc>
  </rcc>
  <rcc rId="70795" sId="6">
    <nc r="AA1278" t="inlineStr">
      <is>
        <t>FM</t>
      </is>
    </nc>
  </rcc>
  <rcc rId="70796" sId="6">
    <nc r="AB1278" t="inlineStr">
      <is>
        <t>SOH.FM.MSO01</t>
      </is>
    </nc>
  </rcc>
  <rcc rId="70797" sId="6">
    <nc r="AC1278" t="inlineStr">
      <is>
        <t>Alcatel</t>
      </is>
    </nc>
  </rcc>
  <rcc rId="70798" sId="6">
    <nc r="AD1278" t="inlineStr">
      <is>
        <t>-</t>
      </is>
    </nc>
  </rcc>
  <rcc rId="70799" sId="6">
    <nc r="AE1278" t="inlineStr">
      <is>
        <t>PBA LM 01</t>
      </is>
    </nc>
  </rcc>
  <rcc rId="70800" sId="6">
    <nc r="AF1278" t="inlineStr">
      <is>
        <t>SJC RH 01</t>
      </is>
    </nc>
  </rcc>
  <rcc rId="70801" sId="6">
    <nc r="AG1278" t="inlineStr">
      <is>
        <t>SJC RH 02</t>
      </is>
    </nc>
  </rcc>
  <rcc rId="70802" sId="6">
    <nc r="AI1278" t="inlineStr">
      <is>
        <t>SJC RH_CG1</t>
      </is>
    </nc>
  </rcc>
  <rcc rId="70803" sId="6">
    <nc r="AJ1278" t="inlineStr">
      <is>
        <t>BRU.AC.LMC2</t>
      </is>
    </nc>
  </rcc>
  <rcc rId="70804" sId="6">
    <nc r="AK1278" t="inlineStr">
      <is>
        <t>ARQ.FI.LMC2</t>
      </is>
    </nc>
  </rcc>
  <rcc rId="70805" sId="6">
    <nc r="AN1278" t="inlineStr">
      <is>
        <t>-</t>
      </is>
    </nc>
  </rcc>
  <rcc rId="70806" sId="6">
    <nc r="AO1278" t="inlineStr">
      <is>
        <t>-</t>
      </is>
    </nc>
  </rcc>
  <rcc rId="70807" sId="6">
    <nc r="AP1278">
      <v>1540</v>
    </nc>
  </rcc>
  <rcc rId="70808" sId="6">
    <nc r="AQ1278" t="inlineStr">
      <is>
        <t>V5.2</t>
      </is>
    </nc>
  </rcc>
  <rcc rId="70809" sId="6">
    <nc r="AT1278" t="inlineStr">
      <is>
        <t>Atendimento com switch remoto</t>
      </is>
    </nc>
  </rcc>
  <rcc rId="70810" sId="6">
    <nc r="AU1278">
      <v>1002273576</v>
    </nc>
  </rcc>
  <rcc rId="70811" sId="6">
    <nc r="AV1278" t="inlineStr">
      <is>
        <t>22° 47' 31,92" S</t>
      </is>
    </nc>
  </rcc>
  <rcc rId="70812" sId="6">
    <nc r="BC1278">
      <v>1440084644</v>
    </nc>
  </rcc>
  <rcc rId="70813" sId="6">
    <nc r="BD1278" t="inlineStr">
      <is>
        <t>SOH.FM.ZZK</t>
      </is>
    </nc>
  </rcc>
  <rcc rId="70814" sId="6">
    <nc r="A1279">
      <v>2015</v>
    </nc>
  </rcc>
  <rcc rId="70815" sId="6">
    <nc r="B1279" t="inlineStr">
      <is>
        <t>Sub Arm</t>
      </is>
    </nc>
  </rcc>
  <rcc rId="70816" sId="6">
    <nc r="C1279" t="inlineStr">
      <is>
        <t>287 Arm (2013) - MSAN Críticos</t>
      </is>
    </nc>
  </rcc>
  <rcc rId="70817" sId="6">
    <nc r="D1279" t="inlineStr">
      <is>
        <t>SIM</t>
      </is>
    </nc>
  </rcc>
  <rcc rId="70818" sId="6">
    <nc r="E1279" t="inlineStr">
      <is>
        <t>SIM</t>
      </is>
    </nc>
  </rcc>
  <rcc rId="70819" sId="6">
    <nc r="F1279" t="inlineStr">
      <is>
        <t>SIM</t>
      </is>
    </nc>
  </rcc>
  <rcc rId="70820" sId="6">
    <nc r="G1279">
      <v>42443</v>
    </nc>
  </rcc>
  <rcc rId="70821" sId="6">
    <nc r="H1279" t="inlineStr">
      <is>
        <t>Keymile</t>
      </is>
    </nc>
  </rcc>
  <rcc rId="70822" sId="6">
    <nc r="I1279" t="inlineStr">
      <is>
        <t>Retrofit</t>
      </is>
    </nc>
  </rcc>
  <rcc rId="70823" sId="6">
    <nc r="J1279">
      <v>192</v>
    </nc>
  </rcc>
  <rcc rId="70824" sId="6">
    <nc r="K1279">
      <v>432</v>
    </nc>
  </rcc>
  <rcc rId="70825" sId="6">
    <nc r="L1279">
      <v>4</v>
    </nc>
  </rcc>
  <rcc rId="70826" sId="6">
    <nc r="M1279">
      <v>4</v>
    </nc>
  </rcc>
  <rcc rId="70827" sId="6">
    <nc r="N1279">
      <v>32</v>
    </nc>
  </rcc>
  <rcc rId="70828" sId="6">
    <nc r="O1279" t="inlineStr">
      <is>
        <t>SIM</t>
      </is>
    </nc>
  </rcc>
  <rcc rId="70829" sId="6">
    <nc r="P1279" t="inlineStr">
      <is>
        <t>SIM</t>
      </is>
    </nc>
  </rcc>
  <rcc rId="70830" sId="6">
    <nc r="Q1279" t="inlineStr">
      <is>
        <t>SIM</t>
      </is>
    </nc>
  </rcc>
  <rcc rId="70831" sId="6">
    <nc r="R1279" t="inlineStr">
      <is>
        <t>Armário</t>
      </is>
    </nc>
  </rcc>
  <rcc rId="70832" sId="6">
    <nc r="S1279" t="inlineStr">
      <is>
        <t>Monoshelf</t>
      </is>
    </nc>
  </rcc>
  <rcc rId="70833" sId="6">
    <nc r="T1279" t="inlineStr">
      <is>
        <t>Outdoor</t>
      </is>
    </nc>
  </rcc>
  <rcc rId="70834" sId="6">
    <nc r="U1279">
      <v>19</v>
    </nc>
  </rcc>
  <rcc rId="70835" sId="6">
    <nc r="V1279">
      <v>11023</v>
    </nc>
  </rcc>
  <rcc rId="70836" sId="6">
    <nc r="W1279" t="inlineStr">
      <is>
        <t>YGG</t>
      </is>
    </nc>
  </rcc>
  <rcc rId="70837" sId="6">
    <nc r="X1279" t="inlineStr">
      <is>
        <t>11023LRYGG</t>
      </is>
    </nc>
  </rcc>
  <rcc rId="70838" sId="6">
    <nc r="Y1279" t="inlineStr">
      <is>
        <t>RUA AUGUSTO BARASA, 1069 - JD. JULIANA</t>
      </is>
    </nc>
  </rcc>
  <rcc rId="70839" sId="6">
    <nc r="Z1279" t="inlineStr">
      <is>
        <t>AMPARO</t>
      </is>
    </nc>
  </rcc>
  <rcc rId="70840" sId="6">
    <nc r="AA1279" t="inlineStr">
      <is>
        <t>LR</t>
      </is>
    </nc>
  </rcc>
  <rcc rId="70841" sId="6">
    <nc r="AB1279" t="inlineStr">
      <is>
        <t>ARO.LR.MSO06</t>
      </is>
    </nc>
  </rcc>
  <rcc rId="70842" sId="6">
    <nc r="AC1279" t="inlineStr">
      <is>
        <t>Huawei</t>
      </is>
    </nc>
  </rcc>
  <rcc rId="70843" sId="6">
    <nc r="AD1279" t="inlineStr">
      <is>
        <t>-</t>
      </is>
    </nc>
  </rcc>
  <rcc rId="70844" sId="6">
    <nc r="AE1279" t="inlineStr">
      <is>
        <t>ARO LR 02</t>
      </is>
    </nc>
  </rcc>
  <rcc rId="70845" sId="6">
    <nc r="AF1279" t="inlineStr">
      <is>
        <t>CAS CE 03</t>
      </is>
    </nc>
  </rcc>
  <rcc rId="70846" sId="6">
    <nc r="AG1279" t="inlineStr">
      <is>
        <t>CAS CT 03</t>
      </is>
    </nc>
  </rcc>
  <rcc rId="70847" sId="6">
    <nc r="AI1279" t="inlineStr">
      <is>
        <t>CAS CT_EX2</t>
      </is>
    </nc>
  </rcc>
  <rcc rId="70848" sId="6">
    <nc r="AJ1279" t="inlineStr">
      <is>
        <t>ARQ.FI.LMC2</t>
      </is>
    </nc>
  </rcc>
  <rcc rId="70849" sId="6">
    <nc r="AK1279" t="inlineStr">
      <is>
        <t>BRU.AC.LMC2</t>
      </is>
    </nc>
  </rcc>
  <rcc rId="70850" sId="6">
    <nc r="AN1279" t="inlineStr">
      <is>
        <t>-</t>
      </is>
    </nc>
  </rcc>
  <rcc rId="70851" sId="6">
    <nc r="AO1279" t="inlineStr">
      <is>
        <t>-</t>
      </is>
    </nc>
  </rcc>
  <rcc rId="70852" sId="6">
    <nc r="AP1279" t="inlineStr">
      <is>
        <t>ELI</t>
      </is>
    </nc>
  </rcc>
  <rcc rId="70853" sId="6">
    <nc r="AQ1279" t="inlineStr">
      <is>
        <t>Proprietária</t>
      </is>
    </nc>
  </rcc>
  <rcc rId="70854" sId="6">
    <nc r="AT1279" t="inlineStr">
      <is>
        <t>Realizado De: ARO EOZ  (SPO.LZ.MSO06) - Para: ARO YGG (ARO.LR.MSO06)</t>
      </is>
    </nc>
  </rcc>
  <rcc rId="70855" sId="6">
    <nc r="AU1279">
      <v>1003674752</v>
    </nc>
  </rcc>
  <rcc rId="70856" sId="6">
    <nc r="AV1279" t="inlineStr">
      <is>
        <t>FALTA</t>
      </is>
    </nc>
  </rcc>
  <rcc rId="70857" sId="6">
    <nc r="AW1279" t="inlineStr">
      <is>
        <t>FALTA</t>
      </is>
    </nc>
  </rcc>
  <rcc rId="70858" sId="6">
    <nc r="AX1279" t="inlineStr">
      <is>
        <t>ok</t>
      </is>
    </nc>
  </rcc>
  <rcc rId="70859" sId="6">
    <nc r="BC1279">
      <v>2026063379</v>
    </nc>
  </rcc>
  <rcc rId="70860" sId="6">
    <nc r="BD1279" t="inlineStr">
      <is>
        <t>ARO.LR.YGG</t>
      </is>
    </nc>
  </rcc>
  <rcc rId="70861" sId="6">
    <nc r="A1280">
      <v>2015</v>
    </nc>
  </rcc>
  <rcc rId="70862" sId="6">
    <nc r="B1280" t="inlineStr">
      <is>
        <t>Shopping</t>
      </is>
    </nc>
  </rcc>
  <rcc rId="70863" sId="6">
    <nc r="C1280" t="inlineStr">
      <is>
        <t>2 Arm</t>
      </is>
    </nc>
  </rcc>
  <rcc rId="70864" sId="6">
    <nc r="D1280">
      <v>5700321246</v>
    </nc>
  </rcc>
  <rcc rId="70865" sId="6">
    <nc r="E1280" t="inlineStr">
      <is>
        <t>SIM</t>
      </is>
    </nc>
  </rcc>
  <rcc rId="70866" sId="6">
    <nc r="F1280" t="inlineStr">
      <is>
        <t>SIM</t>
      </is>
    </nc>
  </rcc>
  <rcc rId="70867" sId="6">
    <nc r="G1280">
      <v>42093</v>
    </nc>
  </rcc>
  <rcc rId="70868" sId="6">
    <nc r="H1280" t="inlineStr">
      <is>
        <t>Huawei</t>
      </is>
    </nc>
  </rcc>
  <rcc rId="70869" sId="6">
    <nc r="I1280" t="inlineStr">
      <is>
        <t>Novo</t>
      </is>
    </nc>
  </rcc>
  <rcc rId="70870" sId="6">
    <nc r="J1280">
      <v>256</v>
    </nc>
  </rcc>
  <rcc rId="70871" sId="6">
    <nc r="K1280">
      <v>448</v>
    </nc>
  </rcc>
  <rcc rId="70872" sId="6">
    <nc r="L1280">
      <v>8</v>
    </nc>
  </rcc>
  <rcc rId="70873" sId="6">
    <nc r="M1280">
      <v>8</v>
    </nc>
  </rcc>
  <rcc rId="70874" sId="6">
    <nc r="N1280">
      <v>32</v>
    </nc>
  </rcc>
  <rcc rId="70875" sId="6">
    <nc r="O1280" t="inlineStr">
      <is>
        <t>NÃO</t>
      </is>
    </nc>
  </rcc>
  <rcc rId="70876" sId="6">
    <nc r="P1280" t="inlineStr">
      <is>
        <t>NÃO</t>
      </is>
    </nc>
  </rcc>
  <rcc rId="70877" sId="6">
    <nc r="Q1280" t="inlineStr">
      <is>
        <t>SIM</t>
      </is>
    </nc>
  </rcc>
  <rcc rId="70878" sId="6">
    <nc r="R1280" t="inlineStr">
      <is>
        <t>Armário</t>
      </is>
    </nc>
  </rcc>
  <rcc rId="70879" sId="6">
    <nc r="S1280" t="inlineStr">
      <is>
        <t>Monoshelf</t>
      </is>
    </nc>
  </rcc>
  <rcc rId="70880" sId="6">
    <nc r="T1280" t="inlineStr">
      <is>
        <t>Outdoor</t>
      </is>
    </nc>
  </rcc>
  <rcc rId="70881" sId="6">
    <nc r="U1280">
      <v>11</v>
    </nc>
  </rcc>
  <rcc rId="70882" sId="6">
    <nc r="V1280">
      <v>11892</v>
    </nc>
  </rcc>
  <rcc rId="70883" sId="6">
    <nc r="W1280" t="inlineStr">
      <is>
        <t>KLK</t>
      </is>
    </nc>
  </rcc>
  <rcc rId="70884" sId="6">
    <nc r="X1280" t="inlineStr">
      <is>
        <t>11892PCKLK</t>
      </is>
    </nc>
  </rcc>
  <rcc rId="70885" sId="6">
    <nc r="Y1280" t="inlineStr">
      <is>
        <t>R. Dona Tecla x R. Mariza - Parque Shopping Maia</t>
      </is>
    </nc>
  </rcc>
  <rcc rId="70886" sId="6">
    <nc r="Z1280" t="inlineStr">
      <is>
        <t>GUARULHOS</t>
      </is>
    </nc>
  </rcc>
  <rcc rId="70887" sId="6">
    <nc r="AA1280" t="inlineStr">
      <is>
        <t>PC</t>
      </is>
    </nc>
  </rcc>
  <rcc rId="70888" sId="6">
    <nc r="AB1280" t="inlineStr">
      <is>
        <t>GRS.PC.MSO01</t>
      </is>
    </nc>
  </rcc>
  <rcc rId="70889" sId="6">
    <nc r="AC1280" t="inlineStr">
      <is>
        <t>Alcatel</t>
      </is>
    </nc>
  </rcc>
  <rcc rId="70890" sId="6">
    <nc r="AD1280" t="inlineStr">
      <is>
        <t>-</t>
      </is>
    </nc>
  </rcc>
  <rcc rId="70891" sId="6">
    <nc r="AE1280" t="inlineStr">
      <is>
        <t>GRS PC 02</t>
      </is>
    </nc>
  </rcc>
  <rcc rId="70892" sId="6">
    <nc r="AF1280" t="inlineStr">
      <is>
        <t>SPO PE 02</t>
      </is>
    </nc>
  </rcc>
  <rcc rId="70893" sId="6">
    <nc r="AG1280" t="inlineStr">
      <is>
        <t>SPO VU 04</t>
      </is>
    </nc>
  </rcc>
  <rcc rId="70894" sId="6">
    <nc r="AI1280" t="inlineStr">
      <is>
        <t>SPO PE_CG3</t>
      </is>
    </nc>
  </rcc>
  <rcc rId="70895" sId="6">
    <nc r="AJ1280" t="inlineStr">
      <is>
        <t>SPO.JG.LMC2</t>
      </is>
    </nc>
  </rcc>
  <rcc rId="70896" sId="6">
    <nc r="AK1280" t="inlineStr">
      <is>
        <t>SPO.JD.LMC2</t>
      </is>
    </nc>
  </rcc>
  <rcc rId="70897" sId="6">
    <nc r="AN1280" t="inlineStr">
      <is>
        <t>-</t>
      </is>
    </nc>
  </rcc>
  <rcc rId="70898" sId="6">
    <nc r="AO1280" t="inlineStr">
      <is>
        <t>-</t>
      </is>
    </nc>
  </rcc>
  <rcc rId="70899" sId="6">
    <nc r="AP1280" t="inlineStr">
      <is>
        <t>N/A</t>
      </is>
    </nc>
  </rcc>
  <rcc rId="70900" sId="6">
    <nc r="AQ1280" t="inlineStr">
      <is>
        <t>N/A</t>
      </is>
    </nc>
  </rcc>
  <rcc rId="70901" sId="6">
    <nc r="AR1280" t="inlineStr">
      <is>
        <t>ETP 0000.2578_26 11 2015</t>
      </is>
    </nc>
  </rcc>
  <rcc rId="70902" sId="6">
    <nc r="AT1280" t="inlineStr">
      <is>
        <t>Ampliação placa EFM</t>
      </is>
    </nc>
  </rcc>
  <rcc rId="70903" sId="6">
    <nc r="AU1280">
      <v>1002098464</v>
    </nc>
  </rcc>
  <rcc rId="70904" sId="6">
    <nc r="AV1280" t="inlineStr">
      <is>
        <t>23°26'39.2"</t>
      </is>
    </nc>
  </rcc>
  <rcc rId="70905" sId="6">
    <nc r="AW1280" t="inlineStr">
      <is>
        <t>46°32'23.0"</t>
      </is>
    </nc>
  </rcc>
  <rcc rId="70906" sId="6">
    <nc r="BC1280">
      <v>1892063257</v>
    </nc>
  </rcc>
  <rcc rId="70907" sId="6">
    <nc r="BD1280" t="inlineStr">
      <is>
        <t>GRS.PC.KLK</t>
      </is>
    </nc>
  </rcc>
  <rcc rId="70908" sId="6">
    <nc r="A1281">
      <v>2015</v>
    </nc>
  </rcc>
  <rcc rId="70909" sId="6">
    <nc r="B1281" t="inlineStr">
      <is>
        <t>Shopping</t>
      </is>
    </nc>
  </rcc>
  <rcc rId="70910" sId="6">
    <nc r="C1281" t="inlineStr">
      <is>
        <t>2 Arm</t>
      </is>
    </nc>
  </rcc>
  <rcc rId="70911" sId="6">
    <nc r="D1281">
      <v>5700343032</v>
    </nc>
  </rcc>
  <rcc rId="70912" sId="6">
    <nc r="E1281" t="inlineStr">
      <is>
        <t>SIM</t>
      </is>
    </nc>
  </rcc>
  <rcc rId="70913" sId="6">
    <nc r="F1281" t="inlineStr">
      <is>
        <t>SIM</t>
      </is>
    </nc>
  </rcc>
  <rcc rId="70914" sId="6">
    <nc r="G1281">
      <v>42307</v>
    </nc>
  </rcc>
  <rcc rId="70915" sId="6">
    <nc r="H1281" t="inlineStr">
      <is>
        <t>Huawei</t>
      </is>
    </nc>
  </rcc>
  <rcc rId="70916" sId="6">
    <nc r="I1281" t="inlineStr">
      <is>
        <t>Novo</t>
      </is>
    </nc>
  </rcc>
  <rcc rId="70917" sId="6">
    <nc r="J1281">
      <v>192</v>
    </nc>
  </rcc>
  <rcc rId="70918" sId="6">
    <nc r="K1281">
      <v>448</v>
    </nc>
  </rcc>
  <rcc rId="70919" sId="6">
    <nc r="L1281">
      <v>8</v>
    </nc>
  </rcc>
  <rcc rId="70920" sId="6">
    <nc r="M1281">
      <v>8</v>
    </nc>
  </rcc>
  <rcc rId="70921" sId="6">
    <nc r="N1281">
      <v>16</v>
    </nc>
  </rcc>
  <rcc rId="70922" sId="6">
    <nc r="O1281" t="inlineStr">
      <is>
        <t>SIM</t>
      </is>
    </nc>
  </rcc>
  <rcc rId="70923" sId="6">
    <nc r="P1281" t="inlineStr">
      <is>
        <t>SIM</t>
      </is>
    </nc>
  </rcc>
  <rcc rId="70924" sId="6">
    <nc r="Q1281" t="inlineStr">
      <is>
        <t>SIM</t>
      </is>
    </nc>
  </rcc>
  <rcc rId="70925" sId="6">
    <nc r="R1281" t="inlineStr">
      <is>
        <t>Armário</t>
      </is>
    </nc>
  </rcc>
  <rcc rId="70926" sId="6">
    <nc r="S1281" t="inlineStr">
      <is>
        <t>Monoshelf</t>
      </is>
    </nc>
  </rcc>
  <rcc rId="70927" sId="6">
    <nc r="T1281" t="inlineStr">
      <is>
        <t>Outdoor</t>
      </is>
    </nc>
  </rcc>
  <rcc rId="70928" sId="6">
    <nc r="U1281">
      <v>18</v>
    </nc>
  </rcc>
  <rcc rId="70929" sId="6">
    <nc r="V1281">
      <v>11459</v>
    </nc>
  </rcc>
  <rcc rId="70930" sId="6">
    <nc r="W1281" t="inlineStr">
      <is>
        <t>POX</t>
      </is>
    </nc>
  </rcc>
  <rcc rId="70931" sId="6">
    <nc r="X1281" t="inlineStr">
      <is>
        <t>11459LOPOX</t>
      </is>
    </nc>
  </rcc>
  <rcc rId="70932" sId="6">
    <nc r="Y1281" t="inlineStr">
      <is>
        <t>R. Sandra Cristina Pavan Ferreira, 180 - Shopping Penápolis</t>
      </is>
    </nc>
  </rcc>
  <rcc rId="70933" sId="6">
    <nc r="Z1281" t="inlineStr">
      <is>
        <t>PENAPOLIS</t>
      </is>
    </nc>
  </rcc>
  <rcc rId="70934" sId="6">
    <nc r="AA1281" t="inlineStr">
      <is>
        <t>LO</t>
      </is>
    </nc>
  </rcc>
  <rcc rId="70935" sId="6">
    <nc r="AB1281" t="inlineStr">
      <is>
        <t>PNI.LO.MSO02</t>
      </is>
    </nc>
  </rcc>
  <rcc rId="70936" sId="6">
    <nc r="AC1281" t="inlineStr">
      <is>
        <t>Alcatel</t>
      </is>
    </nc>
  </rcc>
  <rcc rId="70937" sId="6">
    <nc r="AD1281" t="inlineStr">
      <is>
        <t>PNI LO 01</t>
      </is>
    </nc>
  </rcc>
  <rcc rId="70938" sId="6">
    <nc r="AE1281" t="inlineStr">
      <is>
        <t>ADT EC 02</t>
      </is>
    </nc>
  </rcc>
  <rcc rId="70939" sId="6">
    <nc r="AF1281" t="inlineStr">
      <is>
        <t>BRU AC 03</t>
      </is>
    </nc>
  </rcc>
  <rcc rId="70940" sId="6">
    <nc r="AG1281" t="inlineStr">
      <is>
        <t>BRU AC 04</t>
      </is>
    </nc>
  </rcc>
  <rcc rId="70941" sId="6">
    <nc r="AI1281" t="inlineStr">
      <is>
        <t>BRU AC_CG3</t>
      </is>
    </nc>
  </rcc>
  <rcc rId="70942" sId="6">
    <nc r="AJ1281" t="inlineStr">
      <is>
        <t>BRU.AC.LMC2</t>
      </is>
    </nc>
  </rcc>
  <rcc rId="70943" sId="6">
    <nc r="AK1281" t="inlineStr">
      <is>
        <t>ARQ.FI.LMC2</t>
      </is>
    </nc>
  </rcc>
  <rcc rId="70944" sId="6">
    <nc r="AN1281" t="inlineStr">
      <is>
        <t>-</t>
      </is>
    </nc>
  </rcc>
  <rcc rId="70945" sId="6">
    <nc r="AO1281" t="inlineStr">
      <is>
        <t>-</t>
      </is>
    </nc>
  </rcc>
  <rcc rId="70946" sId="6">
    <nc r="AP1281" t="inlineStr">
      <is>
        <t>N/A</t>
      </is>
    </nc>
  </rcc>
  <rcc rId="70947" sId="6">
    <nc r="AQ1281" t="inlineStr">
      <is>
        <t>N/A</t>
      </is>
    </nc>
  </rcc>
  <rcc rId="70948" sId="6">
    <nc r="AU1281">
      <v>1003672105</v>
    </nc>
  </rcc>
  <rcc rId="70949" sId="6">
    <nc r="AV1281" t="inlineStr">
      <is>
        <t>23°22'21.05" S</t>
      </is>
    </nc>
  </rcc>
  <rcc rId="70950" sId="6">
    <nc r="AW1281" t="inlineStr">
      <is>
        <t>47°47'49.38" W</t>
      </is>
    </nc>
  </rcc>
  <rcc rId="70951" sId="6">
    <nc r="BC1281">
      <v>1892063257</v>
    </nc>
  </rcc>
  <rcc rId="70952" sId="6">
    <nc r="BD1281" t="inlineStr">
      <is>
        <t>PNI.LO.POX</t>
      </is>
    </nc>
  </rcc>
  <rcc rId="70953" sId="6">
    <nc r="A1282">
      <v>2015</v>
    </nc>
  </rcc>
  <rcc rId="70954" sId="6">
    <nc r="B1282" t="inlineStr">
      <is>
        <t>Res 373</t>
      </is>
    </nc>
  </rcc>
  <rcc rId="70955" sId="6">
    <nc r="C1282" t="inlineStr">
      <is>
        <t>1 Arm</t>
      </is>
    </nc>
  </rcc>
  <rcc rId="70956" sId="6">
    <nc r="D1282">
      <v>5700360034</v>
    </nc>
  </rcc>
  <rcc rId="70957" sId="6">
    <nc r="E1282" t="inlineStr">
      <is>
        <t>SIM</t>
      </is>
    </nc>
  </rcc>
  <rcc rId="70958" sId="6">
    <nc r="F1282" t="inlineStr">
      <is>
        <t>SIM</t>
      </is>
    </nc>
  </rcc>
  <rcc rId="70959" sId="6">
    <nc r="G1282" t="inlineStr">
      <is>
        <t> 28/08/2014</t>
      </is>
    </nc>
  </rcc>
  <rcc rId="70960" sId="6">
    <nc r="H1282" t="inlineStr">
      <is>
        <t>Huawei</t>
      </is>
    </nc>
  </rcc>
  <rcc rId="70961" sId="6">
    <nc r="I1282" t="inlineStr">
      <is>
        <t>Novo</t>
      </is>
    </nc>
  </rcc>
  <rcc rId="70962" sId="6">
    <nc r="J1282">
      <v>64</v>
    </nc>
  </rcc>
  <rcc rId="70963" sId="6">
    <nc r="K1282">
      <v>128</v>
    </nc>
  </rcc>
  <rcc rId="70964" sId="6">
    <nc r="L1282">
      <v>8</v>
    </nc>
  </rcc>
  <rcc rId="70965" sId="6">
    <nc r="M1282">
      <v>8</v>
    </nc>
  </rcc>
  <rcc rId="70966" sId="6">
    <nc r="N1282">
      <v>16</v>
    </nc>
  </rcc>
  <rcc rId="70967" sId="6">
    <nc r="O1282" t="inlineStr">
      <is>
        <t>NÃO</t>
      </is>
    </nc>
  </rcc>
  <rcc rId="70968" sId="6">
    <nc r="P1282" t="inlineStr">
      <is>
        <t>NÃO</t>
      </is>
    </nc>
  </rcc>
  <rcc rId="70969" sId="6">
    <nc r="Q1282" t="inlineStr">
      <is>
        <t>SIM</t>
      </is>
    </nc>
  </rcc>
  <rcc rId="70970" sId="6">
    <nc r="R1282" t="inlineStr">
      <is>
        <t>Armário</t>
      </is>
    </nc>
  </rcc>
  <rcc rId="70971" sId="6">
    <nc r="S1282" t="inlineStr">
      <is>
        <t>Monoshelf</t>
      </is>
    </nc>
  </rcc>
  <rcc rId="70972" sId="6">
    <nc r="T1282" t="inlineStr">
      <is>
        <t>Poste</t>
      </is>
    </nc>
  </rcc>
  <rcc rId="70973" sId="6">
    <nc r="U1282">
      <v>11</v>
    </nc>
  </rcc>
  <rcc rId="70974" sId="6">
    <nc r="V1282" t="inlineStr">
      <is>
        <t>11873</t>
      </is>
    </nc>
  </rcc>
  <rcc rId="70975" sId="6">
    <nc r="W1282" t="inlineStr">
      <is>
        <t>AHV</t>
      </is>
    </nc>
  </rcc>
  <rcc rId="70976" sId="6">
    <nc r="X1282" t="inlineStr">
      <is>
        <t>11873RGAHV</t>
      </is>
    </nc>
  </rcc>
  <rcc rId="70977" sId="6">
    <nc r="Y1282" t="inlineStr">
      <is>
        <t>Estrada Velha de Mogi ,frente ao cond. Morada da Colina</t>
      </is>
    </nc>
  </rcc>
  <rcc rId="70978" sId="6">
    <nc r="Z1282" t="inlineStr">
      <is>
        <t>RIACHO GRANDE</t>
      </is>
    </nc>
  </rcc>
  <rcc rId="70979" sId="6">
    <nc r="AA1282" t="inlineStr">
      <is>
        <t>RG</t>
      </is>
    </nc>
  </rcc>
  <rcc rId="70980" sId="6">
    <nc r="AB1282" t="inlineStr">
      <is>
        <t>RIGN.RG.MSO02</t>
      </is>
    </nc>
  </rcc>
  <rcc rId="70981" sId="6">
    <nc r="AC1282" t="inlineStr">
      <is>
        <t>Alcatel</t>
      </is>
    </nc>
  </rcc>
  <rcc rId="70982" sId="6">
    <nc r="AD1282" t="inlineStr">
      <is>
        <t>RIGN RG 01</t>
      </is>
    </nc>
  </rcc>
  <rcc rId="70983" sId="6">
    <nc r="AE1282" t="inlineStr">
      <is>
        <t>SBO DM 01</t>
      </is>
    </nc>
  </rcc>
  <rcc rId="70984" sId="6">
    <nc r="AF1282" t="inlineStr">
      <is>
        <t>SBO PL 01</t>
      </is>
    </nc>
  </rcc>
  <rcc rId="70985" sId="6">
    <nc r="AG1282" t="inlineStr">
      <is>
        <t>SNE SA 03</t>
      </is>
    </nc>
  </rcc>
  <rcc rId="70986" sId="6">
    <nc r="AI1282" t="inlineStr">
      <is>
        <t>SBO PL_CG1</t>
      </is>
    </nc>
  </rcc>
  <rcc rId="70987" sId="6">
    <nc r="AJ1282" t="inlineStr">
      <is>
        <t>SPO.JD.LMC2</t>
      </is>
    </nc>
  </rcc>
  <rcc rId="70988" sId="6">
    <nc r="AK1282" t="inlineStr">
      <is>
        <t>SPO.JG.LMC2</t>
      </is>
    </nc>
  </rcc>
  <rcc rId="70989" sId="6">
    <nc r="AN1282" t="inlineStr">
      <is>
        <t>-</t>
      </is>
    </nc>
  </rcc>
  <rcc rId="70990" sId="6">
    <nc r="AO1282" t="inlineStr">
      <is>
        <t>-</t>
      </is>
    </nc>
  </rcc>
  <rcc rId="70991" sId="6">
    <nc r="AP1282" t="inlineStr">
      <is>
        <t>N/A</t>
      </is>
    </nc>
  </rcc>
  <rcc rId="70992" sId="6">
    <nc r="AQ1282" t="inlineStr">
      <is>
        <t>N/A</t>
      </is>
    </nc>
  </rcc>
  <rcc rId="70993" sId="6">
    <nc r="AU1282" t="inlineStr">
      <is>
        <t>falta estação</t>
      </is>
    </nc>
  </rcc>
  <rcc rId="70994" sId="6">
    <nc r="AV1282" t="inlineStr">
      <is>
        <t>FALTA</t>
      </is>
    </nc>
  </rcc>
  <rcc rId="70995" sId="6">
    <nc r="AW1282" t="inlineStr">
      <is>
        <t>FALTA</t>
      </is>
    </nc>
  </rcc>
  <rcc rId="70996" sId="6">
    <nc r="BC1282">
      <v>1892063257</v>
    </nc>
  </rcc>
  <rcc rId="70997" sId="6">
    <nc r="BD1282" t="inlineStr">
      <is>
        <t>RIGN.RG.AHV</t>
      </is>
    </nc>
  </rcc>
  <rcc rId="70998" sId="6">
    <nc r="A1283">
      <v>2015</v>
    </nc>
  </rcc>
  <rcc rId="70999" sId="6">
    <nc r="B1283" t="inlineStr">
      <is>
        <t>Rede Externa</t>
      </is>
    </nc>
  </rcc>
  <rcc rId="71000" sId="6">
    <nc r="C1283" t="inlineStr">
      <is>
        <t>1 Arm</t>
      </is>
    </nc>
  </rcc>
  <rcc rId="71001" sId="6">
    <nc r="D1283" t="inlineStr">
      <is>
        <t>5700420023
5700420030
5700420040</t>
      </is>
    </nc>
  </rcc>
  <rcc rId="71002" sId="6">
    <nc r="E1283" t="inlineStr">
      <is>
        <t>SIM</t>
      </is>
    </nc>
  </rcc>
  <rcc rId="71003" sId="6">
    <nc r="F1283" t="inlineStr">
      <is>
        <t>SIM</t>
      </is>
    </nc>
  </rcc>
  <rcc rId="71004" sId="6">
    <nc r="G1283">
      <v>42292</v>
    </nc>
  </rcc>
  <rcc rId="71005" sId="6">
    <nc r="H1283" t="inlineStr">
      <is>
        <t>Nokia</t>
      </is>
    </nc>
  </rcc>
  <rcc rId="71006" sId="6">
    <nc r="I1283" t="inlineStr">
      <is>
        <t>Novo</t>
      </is>
    </nc>
  </rcc>
  <rcc rId="71007" sId="6">
    <nc r="J1283">
      <v>288</v>
    </nc>
  </rcc>
  <rcc rId="71008" sId="6">
    <nc r="K1283">
      <v>504</v>
    </nc>
  </rcc>
  <rcc rId="71009" sId="6">
    <nc r="L1283">
      <v>4</v>
    </nc>
  </rcc>
  <rcc rId="71010" sId="6">
    <nc r="M1283">
      <v>0</v>
    </nc>
  </rcc>
  <rcc rId="71011" sId="6">
    <nc r="N1283">
      <v>24</v>
    </nc>
  </rcc>
  <rcc rId="71012" sId="6">
    <nc r="O1283" t="inlineStr">
      <is>
        <t>NÃO</t>
      </is>
    </nc>
  </rcc>
  <rcc rId="71013" sId="6">
    <nc r="P1283" t="inlineStr">
      <is>
        <t>NÃO</t>
      </is>
    </nc>
  </rcc>
  <rcc rId="71014" sId="6">
    <nc r="Q1283" t="inlineStr">
      <is>
        <t>SIM</t>
      </is>
    </nc>
  </rcc>
  <rcc rId="71015" sId="6">
    <nc r="R1283" t="inlineStr">
      <is>
        <t>Armário</t>
      </is>
    </nc>
  </rcc>
  <rcc rId="71016" sId="6">
    <nc r="S1283" t="inlineStr">
      <is>
        <t>Monoshelf</t>
      </is>
    </nc>
  </rcc>
  <rcc rId="71017" sId="6">
    <nc r="T1283" t="inlineStr">
      <is>
        <t>Outdoor</t>
      </is>
    </nc>
  </rcc>
  <rcc rId="71018" sId="6">
    <nc r="U1283">
      <v>19</v>
    </nc>
  </rcc>
  <rcc rId="71019" sId="6">
    <nc r="V1283">
      <v>11135</v>
    </nc>
  </rcc>
  <rcc rId="71020" sId="6">
    <nc r="W1283" t="inlineStr">
      <is>
        <t>YNK</t>
      </is>
    </nc>
  </rcc>
  <rcc rId="71021" sId="6">
    <nc r="X1283" t="inlineStr">
      <is>
        <t>11135BEYNK</t>
      </is>
    </nc>
  </rcc>
  <rcc rId="71022" sId="6">
    <nc r="Z1283" t="inlineStr">
      <is>
        <t>CAMPINAS</t>
      </is>
    </nc>
  </rcc>
  <rcc rId="71023" sId="6">
    <nc r="AA1283" t="inlineStr">
      <is>
        <t>BE</t>
      </is>
    </nc>
  </rcc>
  <rcc rId="71024" sId="6">
    <nc r="AB1283" t="inlineStr">
      <is>
        <t>CAS.BE.MSO01</t>
      </is>
    </nc>
  </rcc>
  <rcc rId="71025" sId="6">
    <nc r="AC1283" t="inlineStr">
      <is>
        <t>Huawei</t>
      </is>
    </nc>
  </rcc>
  <rcc rId="71026" sId="6">
    <nc r="AD1283" t="inlineStr">
      <is>
        <t>CAS BE 01</t>
      </is>
    </nc>
  </rcc>
  <rcc rId="71027" sId="6">
    <nc r="AE1283" t="inlineStr">
      <is>
        <t>CAS CB 02</t>
      </is>
    </nc>
  </rcc>
  <rcc rId="71028" sId="6">
    <nc r="AF1283" t="inlineStr">
      <is>
        <t>CAS CE 03</t>
      </is>
    </nc>
  </rcc>
  <rcc rId="71029" sId="6">
    <nc r="AG1283" t="inlineStr">
      <is>
        <t>CAS CT 03</t>
      </is>
    </nc>
  </rcc>
  <rcc rId="71030" sId="6">
    <nc r="AI1283" t="inlineStr">
      <is>
        <t>CAS CT_CG3</t>
      </is>
    </nc>
  </rcc>
  <rcc rId="71031" sId="6">
    <nc r="AJ1283" t="inlineStr">
      <is>
        <t>ARQ.FI.LMC2</t>
      </is>
    </nc>
  </rcc>
  <rcc rId="71032" sId="6">
    <nc r="AK1283" t="inlineStr">
      <is>
        <t>BRU.AC.LMC2</t>
      </is>
    </nc>
  </rcc>
  <rcc rId="71033" sId="6">
    <nc r="AN1283" t="inlineStr">
      <is>
        <t>-</t>
      </is>
    </nc>
  </rcc>
  <rcc rId="71034" sId="6">
    <nc r="AO1283" t="inlineStr">
      <is>
        <t>-</t>
      </is>
    </nc>
  </rcc>
  <rcc rId="71035" sId="6">
    <nc r="AP1283" t="inlineStr">
      <is>
        <t>N/A</t>
      </is>
    </nc>
  </rcc>
  <rcc rId="71036" sId="6">
    <nc r="AQ1283" t="inlineStr">
      <is>
        <t>N/A</t>
      </is>
    </nc>
  </rcc>
  <rcc rId="71037" sId="6">
    <nc r="AU1283" t="inlineStr">
      <is>
        <t>falta estação</t>
      </is>
    </nc>
  </rcc>
  <rcc rId="71038" sId="6">
    <nc r="AV1283" t="inlineStr">
      <is>
        <t>22° 50' 43,15" S</t>
      </is>
    </nc>
  </rcc>
  <rcc rId="71039" sId="6">
    <nc r="BC1283">
      <v>1440084644</v>
    </nc>
  </rcc>
  <rcc rId="71040" sId="6">
    <nc r="BD1283" t="inlineStr">
      <is>
        <t>CAS.BE.YNK</t>
      </is>
    </nc>
  </rcc>
  <rcc rId="71041" sId="6">
    <nc r="A1284">
      <v>2015</v>
    </nc>
  </rcc>
  <rcc rId="71042" sId="6">
    <nc r="B1284" t="inlineStr">
      <is>
        <t>FTTC</t>
      </is>
    </nc>
  </rcc>
  <rcc rId="71043" sId="6">
    <nc r="C1284" t="inlineStr">
      <is>
        <t>4 Arm</t>
      </is>
    </nc>
  </rcc>
  <rcc rId="71044" sId="6">
    <nc r="E1284" t="inlineStr">
      <is>
        <t>SIM</t>
      </is>
    </nc>
  </rcc>
  <rcc rId="71045" sId="6">
    <nc r="F1284" t="inlineStr">
      <is>
        <t>SIM</t>
      </is>
    </nc>
  </rcc>
  <rcc rId="71046" sId="6">
    <nc r="G1284">
      <v>42252</v>
    </nc>
  </rcc>
  <rcc rId="71047" sId="6">
    <nc r="H1284" t="inlineStr">
      <is>
        <t>Keymile</t>
      </is>
    </nc>
  </rcc>
  <rcc rId="71048" sId="6">
    <nc r="I1284" t="inlineStr">
      <is>
        <t>Novo</t>
      </is>
    </nc>
  </rcc>
  <rcc rId="71049" sId="6">
    <nc r="J1284">
      <v>288</v>
    </nc>
  </rcc>
  <rcc rId="71050" sId="6">
    <nc r="K1284">
      <v>480</v>
    </nc>
  </rcc>
  <rcc rId="71051" sId="6">
    <nc r="L1284">
      <v>0</v>
    </nc>
  </rcc>
  <rcc rId="71052" sId="6">
    <nc r="M1284">
      <v>0</v>
    </nc>
  </rcc>
  <rcc rId="71053" sId="6">
    <nc r="N1284">
      <v>0</v>
    </nc>
  </rcc>
  <rcc rId="71054" sId="6">
    <nc r="O1284" t="inlineStr">
      <is>
        <t>NÃO</t>
      </is>
    </nc>
  </rcc>
  <rcc rId="71055" sId="6">
    <nc r="P1284" t="inlineStr">
      <is>
        <t>SIM</t>
      </is>
    </nc>
  </rcc>
  <rcc rId="71056" sId="6">
    <nc r="Q1284" t="inlineStr">
      <is>
        <t>SIM</t>
      </is>
    </nc>
  </rcc>
  <rcc rId="71057" sId="6">
    <nc r="R1284" t="inlineStr">
      <is>
        <t>Armário</t>
      </is>
    </nc>
  </rcc>
  <rcc rId="71058" sId="6">
    <nc r="S1284" t="inlineStr">
      <is>
        <t>Multishelf</t>
      </is>
    </nc>
  </rcc>
  <rcc rId="71059" sId="6">
    <nc r="T1284" t="inlineStr">
      <is>
        <t>Abrigado</t>
      </is>
    </nc>
  </rcc>
  <rcc rId="71060" sId="6">
    <nc r="U1284">
      <v>11</v>
    </nc>
  </rcc>
  <rcc rId="71061" sId="6">
    <nc r="V1284">
      <v>11528</v>
    </nc>
  </rcc>
  <rcc rId="71062" sId="6">
    <nc r="W1284" t="inlineStr">
      <is>
        <t>AHC</t>
      </is>
    </nc>
  </rcc>
  <rcc rId="71063" sId="6">
    <nc r="X1284" t="inlineStr">
      <is>
        <t>11528RPAHC</t>
      </is>
    </nc>
  </rcc>
  <rcc rId="71064" sId="6">
    <nc r="Y1284" t="inlineStr">
      <is>
        <t>R. Nazareno Romaldini, 16 - Santa Luzia</t>
      </is>
    </nc>
  </rcc>
  <rcc rId="71065" sId="6">
    <nc r="Z1284" t="inlineStr">
      <is>
        <t>RIBEIRAO PIRES</t>
      </is>
    </nc>
  </rcc>
  <rcc rId="71066" sId="6">
    <nc r="AA1284" t="inlineStr">
      <is>
        <t>RP</t>
      </is>
    </nc>
  </rcc>
  <rcc rId="71067" sId="6">
    <nc r="AB1284" t="inlineStr">
      <is>
        <t>RPS.RP.MSO04</t>
      </is>
    </nc>
  </rcc>
  <rcc rId="71068" sId="6">
    <nc r="AC1284" t="inlineStr">
      <is>
        <t>Huawei</t>
      </is>
    </nc>
  </rcc>
  <rcc rId="71069" sId="6">
    <nc r="AD1284" t="inlineStr">
      <is>
        <t>-</t>
      </is>
    </nc>
  </rcc>
  <rcc rId="71070" sId="6">
    <nc r="AE1284" t="inlineStr">
      <is>
        <t>RPS RP 01</t>
      </is>
    </nc>
  </rcc>
  <rcc rId="71071" sId="6">
    <nc r="AF1284" t="inlineStr">
      <is>
        <t>SNE SA 01</t>
      </is>
    </nc>
  </rcc>
  <rcc rId="71072" sId="6">
    <nc r="AG1284" t="inlineStr">
      <is>
        <t>SNE SA 02</t>
      </is>
    </nc>
  </rcc>
  <rcc rId="71073" sId="6">
    <nc r="AI1284" t="inlineStr">
      <is>
        <t>SNE SA_CG1</t>
      </is>
    </nc>
  </rcc>
  <rcc rId="71074" sId="6">
    <nc r="AJ1284" t="inlineStr">
      <is>
        <t>SPO.JG.LMC2</t>
      </is>
    </nc>
  </rcc>
  <rcc rId="71075" sId="6">
    <nc r="AK1284" t="inlineStr">
      <is>
        <t>SPO.JD.LMC2</t>
      </is>
    </nc>
  </rcc>
  <rcc rId="71076" sId="6">
    <nc r="AN1284" t="inlineStr">
      <is>
        <t>-</t>
      </is>
    </nc>
  </rcc>
  <rcc rId="71077" sId="6">
    <nc r="AO1284" t="inlineStr">
      <is>
        <t>-</t>
      </is>
    </nc>
  </rcc>
  <rcc rId="71078" sId="6">
    <nc r="AP1284" t="inlineStr">
      <is>
        <t>N/A</t>
      </is>
    </nc>
  </rcc>
  <rcc rId="71079" sId="6">
    <nc r="AQ1284" t="inlineStr">
      <is>
        <t>N/A</t>
      </is>
    </nc>
  </rcc>
  <rcc rId="71080" sId="6">
    <nc r="AU1284" t="inlineStr">
      <is>
        <t>falta estação</t>
      </is>
    </nc>
  </rcc>
  <rcc rId="71081" sId="6">
    <nc r="AV1284" t="inlineStr">
      <is>
        <t>FALTA</t>
      </is>
    </nc>
  </rcc>
  <rcc rId="71082" sId="6">
    <nc r="AW1284" t="inlineStr">
      <is>
        <t>FALTA</t>
      </is>
    </nc>
  </rcc>
  <rcc rId="71083" sId="6">
    <nc r="AX1284" t="inlineStr">
      <is>
        <t>ok</t>
      </is>
    </nc>
  </rcc>
  <rcc rId="71084" sId="6">
    <nc r="BC1284">
      <v>2026063379</v>
    </nc>
  </rcc>
  <rcc rId="71085" sId="6">
    <nc r="BD1284" t="inlineStr">
      <is>
        <t>RPS.RP.AHC</t>
      </is>
    </nc>
  </rcc>
  <rcc rId="71086" sId="6">
    <nc r="A1285">
      <v>2015</v>
    </nc>
  </rcc>
  <rcc rId="71087" sId="6">
    <nc r="B1285" t="inlineStr">
      <is>
        <t>FTTC</t>
      </is>
    </nc>
  </rcc>
  <rcc rId="71088" sId="6">
    <nc r="C1285" t="inlineStr">
      <is>
        <t>4 Arm</t>
      </is>
    </nc>
  </rcc>
  <rcc rId="71089" sId="6">
    <nc r="E1285" t="inlineStr">
      <is>
        <t>SIM</t>
      </is>
    </nc>
  </rcc>
  <rcc rId="71090" sId="6">
    <nc r="F1285" t="inlineStr">
      <is>
        <t>SIM</t>
      </is>
    </nc>
  </rcc>
  <rcc rId="71091" sId="6">
    <nc r="G1285">
      <v>42276</v>
    </nc>
  </rcc>
  <rcc rId="71092" sId="6">
    <nc r="H1285" t="inlineStr">
      <is>
        <t>Keymile</t>
      </is>
    </nc>
  </rcc>
  <rcc rId="71093" sId="6">
    <nc r="I1285" t="inlineStr">
      <is>
        <t>Novo</t>
      </is>
    </nc>
  </rcc>
  <rcc rId="71094" sId="6">
    <nc r="J1285">
      <v>336</v>
    </nc>
  </rcc>
  <rcc rId="71095" sId="6">
    <nc r="K1285">
      <v>480</v>
    </nc>
  </rcc>
  <rcc rId="71096" sId="6">
    <nc r="L1285">
      <v>0</v>
    </nc>
  </rcc>
  <rcc rId="71097" sId="6">
    <nc r="M1285">
      <v>0</v>
    </nc>
  </rcc>
  <rcc rId="71098" sId="6">
    <nc r="N1285">
      <v>0</v>
    </nc>
  </rcc>
  <rcc rId="71099" sId="6">
    <nc r="O1285" t="inlineStr">
      <is>
        <t>NÃO</t>
      </is>
    </nc>
  </rcc>
  <rcc rId="71100" sId="6">
    <nc r="P1285" t="inlineStr">
      <is>
        <t>SIM</t>
      </is>
    </nc>
  </rcc>
  <rcc rId="71101" sId="6">
    <nc r="Q1285" t="inlineStr">
      <is>
        <t>SIM</t>
      </is>
    </nc>
  </rcc>
  <rcc rId="71102" sId="6">
    <nc r="R1285" t="inlineStr">
      <is>
        <t>Armário</t>
      </is>
    </nc>
  </rcc>
  <rcc rId="71103" sId="6">
    <nc r="S1285" t="inlineStr">
      <is>
        <t>Multishelf</t>
      </is>
    </nc>
  </rcc>
  <rcc rId="71104" sId="6">
    <nc r="T1285" t="inlineStr">
      <is>
        <t>Abrigado</t>
      </is>
    </nc>
  </rcc>
  <rcc rId="71105" sId="6">
    <nc r="U1285">
      <v>11</v>
    </nc>
  </rcc>
  <rcc rId="71106" sId="6">
    <nc r="V1285">
      <v>11528</v>
    </nc>
  </rcc>
  <rcc rId="71107" sId="6">
    <nc r="W1285" t="inlineStr">
      <is>
        <t>AJA</t>
      </is>
    </nc>
  </rcc>
  <rcc rId="71108" sId="6">
    <nc r="X1285" t="inlineStr">
      <is>
        <t>11528RPAJA</t>
      </is>
    </nc>
  </rcc>
  <rcc rId="71109" sId="6">
    <nc r="Y1285" t="inlineStr">
      <is>
        <t>R. da Liberdade, 32 - Colônia</t>
      </is>
    </nc>
  </rcc>
  <rcc rId="71110" sId="6">
    <nc r="Z1285" t="inlineStr">
      <is>
        <t>RIBEIRAO PIRES</t>
      </is>
    </nc>
  </rcc>
  <rcc rId="71111" sId="6">
    <nc r="AA1285" t="inlineStr">
      <is>
        <t>RP</t>
      </is>
    </nc>
  </rcc>
  <rcc rId="71112" sId="6">
    <nc r="AB1285" t="inlineStr">
      <is>
        <t>RPS.RP.MSO02</t>
      </is>
    </nc>
  </rcc>
  <rcc rId="71113" sId="6">
    <nc r="AC1285" t="inlineStr">
      <is>
        <t>Huawei</t>
      </is>
    </nc>
  </rcc>
  <rcc rId="71114" sId="6">
    <nc r="AD1285" t="inlineStr">
      <is>
        <t>-</t>
      </is>
    </nc>
  </rcc>
  <rcc rId="71115" sId="6">
    <nc r="AE1285" t="inlineStr">
      <is>
        <t>RPS RP 01</t>
      </is>
    </nc>
  </rcc>
  <rcc rId="71116" sId="6">
    <nc r="AF1285" t="inlineStr">
      <is>
        <t>SNE SA 01</t>
      </is>
    </nc>
  </rcc>
  <rcc rId="71117" sId="6">
    <nc r="AG1285" t="inlineStr">
      <is>
        <t>SNE SA 02</t>
      </is>
    </nc>
  </rcc>
  <rcc rId="71118" sId="6">
    <nc r="AI1285" t="inlineStr">
      <is>
        <t>SNE SA_CG1</t>
      </is>
    </nc>
  </rcc>
  <rcc rId="71119" sId="6">
    <nc r="AJ1285" t="inlineStr">
      <is>
        <t>SPO.JG.LMC2</t>
      </is>
    </nc>
  </rcc>
  <rcc rId="71120" sId="6">
    <nc r="AK1285" t="inlineStr">
      <is>
        <t>SPO.JD.LMC2</t>
      </is>
    </nc>
  </rcc>
  <rcc rId="71121" sId="6">
    <nc r="AN1285" t="inlineStr">
      <is>
        <t>-</t>
      </is>
    </nc>
  </rcc>
  <rcc rId="71122" sId="6">
    <nc r="AO1285" t="inlineStr">
      <is>
        <t>-</t>
      </is>
    </nc>
  </rcc>
  <rcc rId="71123" sId="6">
    <nc r="AP1285" t="inlineStr">
      <is>
        <t>N/A</t>
      </is>
    </nc>
  </rcc>
  <rcc rId="71124" sId="6">
    <nc r="AQ1285" t="inlineStr">
      <is>
        <t>N/A</t>
      </is>
    </nc>
  </rcc>
  <rcc rId="71125" sId="6">
    <nc r="AU1285" t="inlineStr">
      <is>
        <t>falta estação</t>
      </is>
    </nc>
  </rcc>
  <rcc rId="71126" sId="6">
    <nc r="AV1285" t="inlineStr">
      <is>
        <t>FALTA</t>
      </is>
    </nc>
  </rcc>
  <rcc rId="71127" sId="6">
    <nc r="AW1285" t="inlineStr">
      <is>
        <t>FALTA</t>
      </is>
    </nc>
  </rcc>
  <rcc rId="71128" sId="6">
    <nc r="AX1285" t="inlineStr">
      <is>
        <t>ok</t>
      </is>
    </nc>
  </rcc>
  <rcc rId="71129" sId="6">
    <nc r="BC1285">
      <v>2026063379</v>
    </nc>
  </rcc>
  <rcc rId="71130" sId="6">
    <nc r="BD1285" t="inlineStr">
      <is>
        <t>RPS.RP.AJA</t>
      </is>
    </nc>
  </rcc>
  <rcc rId="71131" sId="6">
    <nc r="A1286">
      <v>2015</v>
    </nc>
  </rcc>
  <rcc rId="71132" sId="6">
    <nc r="B1286" t="inlineStr">
      <is>
        <t>FTTC</t>
      </is>
    </nc>
  </rcc>
  <rcc rId="71133" sId="6">
    <nc r="C1286" t="inlineStr">
      <is>
        <t>4 Arm</t>
      </is>
    </nc>
  </rcc>
  <rcc rId="71134" sId="6">
    <nc r="E1286" t="inlineStr">
      <is>
        <t>SIM</t>
      </is>
    </nc>
  </rcc>
  <rcc rId="71135" sId="6">
    <nc r="F1286" t="inlineStr">
      <is>
        <t>SIM</t>
      </is>
    </nc>
  </rcc>
  <rcc rId="71136" sId="6">
    <nc r="G1286">
      <v>42276</v>
    </nc>
  </rcc>
  <rcc rId="71137" sId="6">
    <nc r="H1286" t="inlineStr">
      <is>
        <t>Keymile</t>
      </is>
    </nc>
  </rcc>
  <rcc rId="71138" sId="6">
    <nc r="I1286" t="inlineStr">
      <is>
        <t>Novo</t>
      </is>
    </nc>
  </rcc>
  <rcc rId="71139" sId="6">
    <nc r="J1286">
      <v>240</v>
    </nc>
  </rcc>
  <rcc rId="71140" sId="6">
    <nc r="K1286">
      <v>288</v>
    </nc>
  </rcc>
  <rcc rId="71141" sId="6">
    <nc r="L1286">
      <v>0</v>
    </nc>
  </rcc>
  <rcc rId="71142" sId="6">
    <nc r="M1286">
      <v>0</v>
    </nc>
  </rcc>
  <rcc rId="71143" sId="6">
    <nc r="N1286">
      <v>0</v>
    </nc>
  </rcc>
  <rcc rId="71144" sId="6">
    <nc r="O1286" t="inlineStr">
      <is>
        <t>NÃO</t>
      </is>
    </nc>
  </rcc>
  <rcc rId="71145" sId="6">
    <nc r="P1286" t="inlineStr">
      <is>
        <t>SIM</t>
      </is>
    </nc>
  </rcc>
  <rcc rId="71146" sId="6">
    <nc r="Q1286" t="inlineStr">
      <is>
        <t>SIM</t>
      </is>
    </nc>
  </rcc>
  <rcc rId="71147" sId="6">
    <nc r="R1286" t="inlineStr">
      <is>
        <t>Armário</t>
      </is>
    </nc>
  </rcc>
  <rcc rId="71148" sId="6">
    <nc r="S1286" t="inlineStr">
      <is>
        <t>Multishelf</t>
      </is>
    </nc>
  </rcc>
  <rcc rId="71149" sId="6">
    <nc r="T1286" t="inlineStr">
      <is>
        <t>Abrigado</t>
      </is>
    </nc>
  </rcc>
  <rcc rId="71150" sId="6">
    <nc r="U1286">
      <v>11</v>
    </nc>
  </rcc>
  <rcc rId="71151" sId="6">
    <nc r="V1286">
      <v>11528</v>
    </nc>
  </rcc>
  <rcc rId="71152" sId="6">
    <nc r="W1286" t="inlineStr">
      <is>
        <t>AJH</t>
      </is>
    </nc>
  </rcc>
  <rcc rId="71153" sId="6">
    <nc r="X1286" t="inlineStr">
      <is>
        <t>11528RPAJH</t>
      </is>
    </nc>
  </rcc>
  <rcc rId="71154" sId="6">
    <nc r="Y1286" t="inlineStr">
      <is>
        <t>R. Babilônia, s/n° - Colônia</t>
      </is>
    </nc>
  </rcc>
  <rcc rId="71155" sId="6">
    <nc r="Z1286" t="inlineStr">
      <is>
        <t>RIBEIRAO PIRES</t>
      </is>
    </nc>
  </rcc>
  <rcc rId="71156" sId="6">
    <nc r="AA1286" t="inlineStr">
      <is>
        <t>RP</t>
      </is>
    </nc>
  </rcc>
  <rcc rId="71157" sId="6">
    <nc r="AB1286" t="inlineStr">
      <is>
        <t>RPS.RP.MSO05</t>
      </is>
    </nc>
  </rcc>
  <rcc rId="71158" sId="6">
    <nc r="AC1286" t="inlineStr">
      <is>
        <t>Huawei</t>
      </is>
    </nc>
  </rcc>
  <rcc rId="71159" sId="6">
    <nc r="AD1286" t="inlineStr">
      <is>
        <t>-</t>
      </is>
    </nc>
  </rcc>
  <rcc rId="71160" sId="6">
    <nc r="AE1286" t="inlineStr">
      <is>
        <t>RPS RP 01</t>
      </is>
    </nc>
  </rcc>
  <rcc rId="71161" sId="6">
    <nc r="AF1286" t="inlineStr">
      <is>
        <t>SNE SA 01</t>
      </is>
    </nc>
  </rcc>
  <rcc rId="71162" sId="6">
    <nc r="AG1286" t="inlineStr">
      <is>
        <t>SNE SA 02</t>
      </is>
    </nc>
  </rcc>
  <rcc rId="71163" sId="6">
    <nc r="AI1286" t="inlineStr">
      <is>
        <t>SNE SA_CG1</t>
      </is>
    </nc>
  </rcc>
  <rcc rId="71164" sId="6">
    <nc r="AJ1286" t="inlineStr">
      <is>
        <t>SPO.JG.LMC2</t>
      </is>
    </nc>
  </rcc>
  <rcc rId="71165" sId="6">
    <nc r="AK1286" t="inlineStr">
      <is>
        <t>SPO.JD.LMC2</t>
      </is>
    </nc>
  </rcc>
  <rcc rId="71166" sId="6">
    <nc r="AN1286" t="inlineStr">
      <is>
        <t>-</t>
      </is>
    </nc>
  </rcc>
  <rcc rId="71167" sId="6">
    <nc r="AO1286" t="inlineStr">
      <is>
        <t>-</t>
      </is>
    </nc>
  </rcc>
  <rcc rId="71168" sId="6">
    <nc r="AP1286" t="inlineStr">
      <is>
        <t>N/A</t>
      </is>
    </nc>
  </rcc>
  <rcc rId="71169" sId="6">
    <nc r="AQ1286" t="inlineStr">
      <is>
        <t>N/A</t>
      </is>
    </nc>
  </rcc>
  <rcc rId="71170" sId="6">
    <nc r="AU1286" t="inlineStr">
      <is>
        <t>falta estação</t>
      </is>
    </nc>
  </rcc>
  <rcc rId="71171" sId="6">
    <nc r="AV1286" t="inlineStr">
      <is>
        <t>FALTA</t>
      </is>
    </nc>
  </rcc>
  <rcc rId="71172" sId="6">
    <nc r="AW1286" t="inlineStr">
      <is>
        <t>FALTA</t>
      </is>
    </nc>
  </rcc>
  <rcc rId="71173" sId="6">
    <nc r="AX1286" t="inlineStr">
      <is>
        <t>ok</t>
      </is>
    </nc>
  </rcc>
  <rcc rId="71174" sId="6">
    <nc r="BC1286">
      <v>2026063379</v>
    </nc>
  </rcc>
  <rcc rId="71175" sId="6">
    <nc r="BD1286" t="inlineStr">
      <is>
        <t>RPS.RP.AJH</t>
      </is>
    </nc>
  </rcc>
  <rcc rId="71176" sId="6">
    <nc r="A1287">
      <v>2015</v>
    </nc>
  </rcc>
  <rcc rId="71177" sId="6">
    <nc r="B1287" t="inlineStr">
      <is>
        <t>FTTC</t>
      </is>
    </nc>
  </rcc>
  <rcc rId="71178" sId="6">
    <nc r="C1287" t="inlineStr">
      <is>
        <t>4 Arm</t>
      </is>
    </nc>
  </rcc>
  <rcc rId="71179" sId="6">
    <nc r="E1287" t="inlineStr">
      <is>
        <t>SIM</t>
      </is>
    </nc>
  </rcc>
  <rcc rId="71180" sId="6">
    <nc r="F1287" t="inlineStr">
      <is>
        <t>SIM</t>
      </is>
    </nc>
  </rcc>
  <rcc rId="71181" sId="6">
    <nc r="G1287">
      <v>42265</v>
    </nc>
  </rcc>
  <rcc rId="71182" sId="6">
    <nc r="H1287" t="inlineStr">
      <is>
        <t>Keymile</t>
      </is>
    </nc>
  </rcc>
  <rcc rId="71183" sId="6">
    <nc r="I1287" t="inlineStr">
      <is>
        <t>Novo</t>
      </is>
    </nc>
  </rcc>
  <rcc rId="71184" sId="6">
    <nc r="J1287">
      <v>288</v>
    </nc>
  </rcc>
  <rcc rId="71185" sId="6">
    <nc r="K1287">
      <v>432</v>
    </nc>
  </rcc>
  <rcc rId="71186" sId="6">
    <nc r="L1287">
      <v>0</v>
    </nc>
  </rcc>
  <rcc rId="71187" sId="6">
    <nc r="M1287">
      <v>0</v>
    </nc>
  </rcc>
  <rcc rId="71188" sId="6">
    <nc r="N1287">
      <v>0</v>
    </nc>
  </rcc>
  <rcc rId="71189" sId="6">
    <nc r="O1287" t="inlineStr">
      <is>
        <t>NÃO</t>
      </is>
    </nc>
  </rcc>
  <rcc rId="71190" sId="6">
    <nc r="P1287" t="inlineStr">
      <is>
        <t>SIM</t>
      </is>
    </nc>
  </rcc>
  <rcc rId="71191" sId="6">
    <nc r="Q1287" t="inlineStr">
      <is>
        <t>SIM</t>
      </is>
    </nc>
  </rcc>
  <rcc rId="71192" sId="6">
    <nc r="R1287" t="inlineStr">
      <is>
        <t>Armário</t>
      </is>
    </nc>
  </rcc>
  <rcc rId="71193" sId="6">
    <nc r="S1287" t="inlineStr">
      <is>
        <t>Multishelf</t>
      </is>
    </nc>
  </rcc>
  <rcc rId="71194" sId="6">
    <nc r="T1287" t="inlineStr">
      <is>
        <t>Abrigado</t>
      </is>
    </nc>
  </rcc>
  <rcc rId="71195" sId="6">
    <nc r="U1287">
      <v>11</v>
    </nc>
  </rcc>
  <rcc rId="71196" sId="6">
    <nc r="V1287">
      <v>11528</v>
    </nc>
  </rcc>
  <rcc rId="71197" sId="6">
    <nc r="W1287" t="inlineStr">
      <is>
        <t>AJO</t>
      </is>
    </nc>
  </rcc>
  <rcc rId="71198" sId="6">
    <nc r="X1287" t="inlineStr">
      <is>
        <t>11528RPAJO</t>
      </is>
    </nc>
  </rcc>
  <rcc rId="71199" sId="6">
    <nc r="Y1287" t="inlineStr">
      <is>
        <t>R. Áustria, 145 - Centro</t>
      </is>
    </nc>
  </rcc>
  <rcc rId="71200" sId="6">
    <nc r="Z1287" t="inlineStr">
      <is>
        <t>RIBEIRAO PIRES</t>
      </is>
    </nc>
  </rcc>
  <rcc rId="71201" sId="6">
    <nc r="AA1287" t="inlineStr">
      <is>
        <t>RP</t>
      </is>
    </nc>
  </rcc>
  <rcc rId="71202" sId="6">
    <nc r="AB1287" t="inlineStr">
      <is>
        <t>RPS.RP.MSO03</t>
      </is>
    </nc>
  </rcc>
  <rcc rId="71203" sId="6">
    <nc r="AC1287" t="inlineStr">
      <is>
        <t>Huawei</t>
      </is>
    </nc>
  </rcc>
  <rcc rId="71204" sId="6">
    <nc r="AD1287" t="inlineStr">
      <is>
        <t>-</t>
      </is>
    </nc>
  </rcc>
  <rcc rId="71205" sId="6">
    <nc r="AE1287" t="inlineStr">
      <is>
        <t>RPS RP 01</t>
      </is>
    </nc>
  </rcc>
  <rcc rId="71206" sId="6">
    <nc r="AF1287" t="inlineStr">
      <is>
        <t>SNE SA 01</t>
      </is>
    </nc>
  </rcc>
  <rcc rId="71207" sId="6">
    <nc r="AG1287" t="inlineStr">
      <is>
        <t>SNE SA 02</t>
      </is>
    </nc>
  </rcc>
  <rcc rId="71208" sId="6">
    <nc r="AI1287" t="inlineStr">
      <is>
        <t>SNE SA_CG1</t>
      </is>
    </nc>
  </rcc>
  <rcc rId="71209" sId="6">
    <nc r="AJ1287" t="inlineStr">
      <is>
        <t>SPO.JG.LMC2</t>
      </is>
    </nc>
  </rcc>
  <rcc rId="71210" sId="6">
    <nc r="AK1287" t="inlineStr">
      <is>
        <t>SPO.JD.LMC2</t>
      </is>
    </nc>
  </rcc>
  <rcc rId="71211" sId="6">
    <nc r="AN1287" t="inlineStr">
      <is>
        <t>-</t>
      </is>
    </nc>
  </rcc>
  <rcc rId="71212" sId="6">
    <nc r="AO1287" t="inlineStr">
      <is>
        <t>-</t>
      </is>
    </nc>
  </rcc>
  <rcc rId="71213" sId="6">
    <nc r="AP1287" t="inlineStr">
      <is>
        <t>N/A</t>
      </is>
    </nc>
  </rcc>
  <rcc rId="71214" sId="6">
    <nc r="AQ1287" t="inlineStr">
      <is>
        <t>N/A</t>
      </is>
    </nc>
  </rcc>
  <rcc rId="71215" sId="6">
    <nc r="AU1287" t="inlineStr">
      <is>
        <t>falta estação</t>
      </is>
    </nc>
  </rcc>
  <rcc rId="71216" sId="6">
    <nc r="AV1287" t="inlineStr">
      <is>
        <t>FALTA</t>
      </is>
    </nc>
  </rcc>
  <rcc rId="71217" sId="6">
    <nc r="AW1287" t="inlineStr">
      <is>
        <t>FALTA</t>
      </is>
    </nc>
  </rcc>
  <rcc rId="71218" sId="6">
    <nc r="AX1287" t="inlineStr">
      <is>
        <t>ok</t>
      </is>
    </nc>
  </rcc>
  <rcc rId="71219" sId="6">
    <nc r="BC1287">
      <v>2026063379</v>
    </nc>
  </rcc>
  <rcc rId="71220" sId="6">
    <nc r="BD1287" t="inlineStr">
      <is>
        <t>RPS.RP.AJO</t>
      </is>
    </nc>
  </rcc>
  <rcc rId="71221" sId="6">
    <nc r="A1288">
      <v>2015</v>
    </nc>
  </rcc>
  <rcc rId="71222" sId="6">
    <nc r="B1288" t="inlineStr">
      <is>
        <t>FTTC</t>
      </is>
    </nc>
  </rcc>
  <rcc rId="71223" sId="6">
    <nc r="C1288" t="inlineStr">
      <is>
        <t>80 Arm</t>
      </is>
    </nc>
  </rcc>
  <rcc rId="71224" sId="6">
    <nc r="E1288" t="inlineStr">
      <is>
        <t>SIM</t>
      </is>
    </nc>
  </rcc>
  <rcc rId="71225" sId="6">
    <nc r="F1288" t="inlineStr">
      <is>
        <t>SIM</t>
      </is>
    </nc>
  </rcc>
  <rcc rId="71226" sId="6">
    <nc r="G1288">
      <v>42306</v>
    </nc>
  </rcc>
  <rcc rId="71227" sId="6">
    <nc r="H1288" t="inlineStr">
      <is>
        <t>Huawei</t>
      </is>
    </nc>
  </rcc>
  <rcc rId="71228" sId="6">
    <nc r="I1288" t="inlineStr">
      <is>
        <t>Novo</t>
      </is>
    </nc>
  </rcc>
  <rcc rId="71229" sId="6">
    <nc r="J1288">
      <v>384</v>
    </nc>
  </rcc>
  <rcc rId="71230" sId="6">
    <nc r="K1288">
      <v>448</v>
    </nc>
  </rcc>
  <rcc rId="71231" sId="6">
    <nc r="L1288">
      <v>0</v>
    </nc>
  </rcc>
  <rcc rId="71232" sId="6">
    <nc r="M1288">
      <v>0</v>
    </nc>
  </rcc>
  <rcc rId="71233" sId="6">
    <nc r="N1288">
      <v>0</v>
    </nc>
  </rcc>
  <rcc rId="71234" sId="6">
    <nc r="O1288" t="inlineStr">
      <is>
        <t>NÃO</t>
      </is>
    </nc>
  </rcc>
  <rcc rId="71235" sId="6">
    <nc r="P1288" t="inlineStr">
      <is>
        <t>SIM</t>
      </is>
    </nc>
  </rcc>
  <rcc rId="71236" sId="6">
    <nc r="Q1288" t="inlineStr">
      <is>
        <t>SIM</t>
      </is>
    </nc>
  </rcc>
  <rcc rId="71237" sId="6">
    <nc r="R1288" t="inlineStr">
      <is>
        <t>Armário</t>
      </is>
    </nc>
  </rcc>
  <rcc rId="71238" sId="6">
    <nc r="S1288" t="inlineStr">
      <is>
        <t>Multishelf</t>
      </is>
    </nc>
  </rcc>
  <rcc rId="71239" sId="6">
    <nc r="T1288" t="inlineStr">
      <is>
        <t>Abrigado</t>
      </is>
    </nc>
  </rcc>
  <rcc rId="71240" sId="6">
    <nc r="U1288">
      <v>11</v>
    </nc>
  </rcc>
  <rcc rId="71241" sId="6">
    <nc r="V1288">
      <v>11528</v>
    </nc>
  </rcc>
  <rcc rId="71242" sId="6">
    <nc r="W1288" t="inlineStr">
      <is>
        <t>AHE</t>
      </is>
    </nc>
  </rcc>
  <rcc rId="71243" sId="6">
    <nc r="X1288" t="inlineStr">
      <is>
        <t>11528RPAHE</t>
      </is>
    </nc>
  </rcc>
  <rcc rId="71244" sId="6">
    <nc r="Y1288" t="inlineStr">
      <is>
        <t>Av. Francisco Monteiro x Rua Alexandre de Melo e Faro</t>
      </is>
    </nc>
  </rcc>
  <rcc rId="71245" sId="6">
    <nc r="Z1288" t="inlineStr">
      <is>
        <t>RIBEIRAO PIRES</t>
      </is>
    </nc>
  </rcc>
  <rcc rId="71246" sId="6">
    <nc r="AA1288" t="inlineStr">
      <is>
        <t>RP</t>
      </is>
    </nc>
  </rcc>
  <rcc rId="71247" sId="6">
    <nc r="AB1288" t="inlineStr">
      <is>
        <t>RPS.RP.MSO16</t>
      </is>
    </nc>
  </rcc>
  <rcc rId="71248" sId="6">
    <nc r="AC1288" t="inlineStr">
      <is>
        <t>Alcatel</t>
      </is>
    </nc>
  </rcc>
  <rcc rId="71249" sId="6">
    <nc r="AD1288" t="inlineStr">
      <is>
        <t>-</t>
      </is>
    </nc>
  </rcc>
  <rcc rId="71250" sId="6">
    <nc r="AE1288" t="inlineStr">
      <is>
        <t>RPS RP 02</t>
      </is>
    </nc>
  </rcc>
  <rcc rId="71251" sId="6">
    <nc r="AF1288" t="inlineStr">
      <is>
        <t>SBO PL 01</t>
      </is>
    </nc>
  </rcc>
  <rcc rId="71252" sId="6">
    <nc r="AG1288" t="inlineStr">
      <is>
        <t>SNE SA 03</t>
      </is>
    </nc>
  </rcc>
  <rcc rId="71253" sId="6">
    <nc r="AJ1288" t="inlineStr">
      <is>
        <t>SPO.JG.LMC2</t>
      </is>
    </nc>
  </rcc>
  <rcc rId="71254" sId="6">
    <nc r="AK1288" t="inlineStr">
      <is>
        <t>SPO.JD.LMC2</t>
      </is>
    </nc>
  </rcc>
  <rcc rId="71255" sId="6">
    <nc r="AN1288" t="inlineStr">
      <is>
        <t>-</t>
      </is>
    </nc>
  </rcc>
  <rcc rId="71256" sId="6">
    <nc r="AO1288" t="inlineStr">
      <is>
        <t>-</t>
      </is>
    </nc>
  </rcc>
  <rcc rId="71257" sId="6">
    <nc r="AP1288" t="inlineStr">
      <is>
        <t>N/A</t>
      </is>
    </nc>
  </rcc>
  <rcc rId="71258" sId="6">
    <nc r="AQ1288" t="inlineStr">
      <is>
        <t>N/A</t>
      </is>
    </nc>
  </rcc>
  <rcc rId="71259" sId="6">
    <nc r="AU1288" t="inlineStr">
      <is>
        <t>falta estação</t>
      </is>
    </nc>
  </rcc>
  <rcc rId="71260" sId="6">
    <nc r="AV1288" t="inlineStr">
      <is>
        <t>FALTA</t>
      </is>
    </nc>
  </rcc>
  <rcc rId="71261" sId="6">
    <nc r="AW1288" t="inlineStr">
      <is>
        <t>FALTA</t>
      </is>
    </nc>
  </rcc>
  <rcc rId="71262" sId="6">
    <nc r="BC1288">
      <v>1892063257</v>
    </nc>
  </rcc>
  <rcc rId="71263" sId="6">
    <nc r="BD1288" t="inlineStr">
      <is>
        <t>RPS.RP.AHE</t>
      </is>
    </nc>
  </rcc>
  <rcc rId="71264" sId="6">
    <nc r="A1289">
      <v>2015</v>
    </nc>
  </rcc>
  <rcc rId="71265" sId="6">
    <nc r="B1289" t="inlineStr">
      <is>
        <t>FTTC</t>
      </is>
    </nc>
  </rcc>
  <rcc rId="71266" sId="6">
    <nc r="C1289" t="inlineStr">
      <is>
        <t>80 Arm</t>
      </is>
    </nc>
  </rcc>
  <rcc rId="71267" sId="6">
    <nc r="E1289" t="inlineStr">
      <is>
        <t>SIM</t>
      </is>
    </nc>
  </rcc>
  <rcc rId="71268" sId="6">
    <nc r="F1289" t="inlineStr">
      <is>
        <t>SIM</t>
      </is>
    </nc>
  </rcc>
  <rcc rId="71269" sId="6">
    <nc r="G1289">
      <v>42320</v>
    </nc>
  </rcc>
  <rcc rId="71270" sId="6">
    <nc r="H1289" t="inlineStr">
      <is>
        <t>Huawei</t>
      </is>
    </nc>
  </rcc>
  <rcc rId="71271" sId="6">
    <nc r="I1289" t="inlineStr">
      <is>
        <t>Novo</t>
      </is>
    </nc>
  </rcc>
  <rcc rId="71272" sId="6">
    <nc r="J1289">
      <v>320</v>
    </nc>
  </rcc>
  <rcc rId="71273" sId="6">
    <nc r="K1289">
      <v>384</v>
    </nc>
  </rcc>
  <rcc rId="71274" sId="6">
    <nc r="L1289">
      <v>0</v>
    </nc>
  </rcc>
  <rcc rId="71275" sId="6">
    <nc r="M1289">
      <v>0</v>
    </nc>
  </rcc>
  <rcc rId="71276" sId="6">
    <nc r="N1289">
      <v>0</v>
    </nc>
  </rcc>
  <rcc rId="71277" sId="6">
    <nc r="O1289" t="inlineStr">
      <is>
        <t>NÃO</t>
      </is>
    </nc>
  </rcc>
  <rcc rId="71278" sId="6">
    <nc r="P1289" t="inlineStr">
      <is>
        <t>SIM</t>
      </is>
    </nc>
  </rcc>
  <rcc rId="71279" sId="6">
    <nc r="Q1289" t="inlineStr">
      <is>
        <t>SIM</t>
      </is>
    </nc>
  </rcc>
  <rcc rId="71280" sId="6">
    <nc r="R1289" t="inlineStr">
      <is>
        <t>Armário</t>
      </is>
    </nc>
  </rcc>
  <rcc rId="71281" sId="6">
    <nc r="S1289" t="inlineStr">
      <is>
        <t>Multishelf</t>
      </is>
    </nc>
  </rcc>
  <rcc rId="71282" sId="6">
    <nc r="T1289" t="inlineStr">
      <is>
        <t>Abrigado</t>
      </is>
    </nc>
  </rcc>
  <rcc rId="71283" sId="6">
    <nc r="U1289">
      <v>11</v>
    </nc>
  </rcc>
  <rcc rId="71284" sId="6">
    <nc r="V1289">
      <v>11528</v>
    </nc>
  </rcc>
  <rcc rId="71285" sId="6">
    <nc r="W1289" t="inlineStr">
      <is>
        <t>AHH</t>
      </is>
    </nc>
  </rcc>
  <rcc rId="71286" sId="6">
    <nc r="X1289" t="inlineStr">
      <is>
        <t>11528RPAHH</t>
      </is>
    </nc>
  </rcc>
  <rcc rId="71287" sId="6">
    <nc r="Y1289" t="inlineStr">
      <is>
        <t>Rua Ceará x Rua Circular</t>
      </is>
    </nc>
  </rcc>
  <rcc rId="71288" sId="6">
    <nc r="Z1289" t="inlineStr">
      <is>
        <t>RIBEIRAO PIRES</t>
      </is>
    </nc>
  </rcc>
  <rcc rId="71289" sId="6">
    <nc r="AA1289" t="inlineStr">
      <is>
        <t>RP</t>
      </is>
    </nc>
  </rcc>
  <rcc rId="71290" sId="6">
    <nc r="AB1289" t="inlineStr">
      <is>
        <t>RPS.RP.MSO18</t>
      </is>
    </nc>
  </rcc>
  <rcc rId="71291" sId="6">
    <nc r="AC1289" t="inlineStr">
      <is>
        <t>Alcatel</t>
      </is>
    </nc>
  </rcc>
  <rcc rId="71292" sId="6">
    <nc r="AD1289" t="inlineStr">
      <is>
        <t>-</t>
      </is>
    </nc>
  </rcc>
  <rcc rId="71293" sId="6">
    <nc r="AE1289" t="inlineStr">
      <is>
        <t>RPS RP 02</t>
      </is>
    </nc>
  </rcc>
  <rcc rId="71294" sId="6">
    <nc r="AF1289" t="inlineStr">
      <is>
        <t>SBO PL 01</t>
      </is>
    </nc>
  </rcc>
  <rcc rId="71295" sId="6">
    <nc r="AG1289" t="inlineStr">
      <is>
        <t>SNE SA 03</t>
      </is>
    </nc>
  </rcc>
  <rcc rId="71296" sId="6">
    <nc r="AJ1289" t="inlineStr">
      <is>
        <t>SPO.JG.LMC2</t>
      </is>
    </nc>
  </rcc>
  <rcc rId="71297" sId="6">
    <nc r="AK1289" t="inlineStr">
      <is>
        <t>SPO.JD.LMC2</t>
      </is>
    </nc>
  </rcc>
  <rcc rId="71298" sId="6">
    <nc r="AN1289" t="inlineStr">
      <is>
        <t>-</t>
      </is>
    </nc>
  </rcc>
  <rcc rId="71299" sId="6">
    <nc r="AO1289" t="inlineStr">
      <is>
        <t>-</t>
      </is>
    </nc>
  </rcc>
  <rcc rId="71300" sId="6">
    <nc r="AP1289" t="inlineStr">
      <is>
        <t>N/A</t>
      </is>
    </nc>
  </rcc>
  <rcc rId="71301" sId="6">
    <nc r="AQ1289" t="inlineStr">
      <is>
        <t>N/A</t>
      </is>
    </nc>
  </rcc>
  <rcc rId="71302" sId="6">
    <nc r="AU1289" t="inlineStr">
      <is>
        <t>falta estação</t>
      </is>
    </nc>
  </rcc>
  <rcc rId="71303" sId="6">
    <nc r="AV1289" t="inlineStr">
      <is>
        <t>FALTA</t>
      </is>
    </nc>
  </rcc>
  <rcc rId="71304" sId="6">
    <nc r="AW1289" t="inlineStr">
      <is>
        <t>FALTA</t>
      </is>
    </nc>
  </rcc>
  <rcc rId="71305" sId="6">
    <nc r="BC1289">
      <v>1892063257</v>
    </nc>
  </rcc>
  <rcc rId="71306" sId="6">
    <nc r="BD1289" t="inlineStr">
      <is>
        <t>RPS.RP.AHH</t>
      </is>
    </nc>
  </rcc>
  <rcc rId="71307" sId="6">
    <nc r="A1290">
      <v>2015</v>
    </nc>
  </rcc>
  <rcc rId="71308" sId="6">
    <nc r="B1290" t="inlineStr">
      <is>
        <t>FTTC</t>
      </is>
    </nc>
  </rcc>
  <rcc rId="71309" sId="6">
    <nc r="C1290" t="inlineStr">
      <is>
        <t>80 Arm</t>
      </is>
    </nc>
  </rcc>
  <rcc rId="71310" sId="6">
    <nc r="E1290" t="inlineStr">
      <is>
        <t>SIM</t>
      </is>
    </nc>
  </rcc>
  <rcc rId="71311" sId="6">
    <nc r="F1290" t="inlineStr">
      <is>
        <t>SIM</t>
      </is>
    </nc>
  </rcc>
  <rcc rId="71312" sId="6">
    <nc r="G1290">
      <v>42313</v>
    </nc>
  </rcc>
  <rcc rId="71313" sId="6">
    <nc r="H1290" t="inlineStr">
      <is>
        <t>Huawei</t>
      </is>
    </nc>
  </rcc>
  <rcc rId="71314" sId="6">
    <nc r="I1290" t="inlineStr">
      <is>
        <t>Novo</t>
      </is>
    </nc>
  </rcc>
  <rcc rId="71315" sId="6">
    <nc r="J1290">
      <v>320</v>
    </nc>
  </rcc>
  <rcc rId="71316" sId="6">
    <nc r="K1290">
      <v>384</v>
    </nc>
  </rcc>
  <rcc rId="71317" sId="6">
    <nc r="L1290">
      <v>0</v>
    </nc>
  </rcc>
  <rcc rId="71318" sId="6">
    <nc r="M1290">
      <v>0</v>
    </nc>
  </rcc>
  <rcc rId="71319" sId="6">
    <nc r="N1290">
      <v>0</v>
    </nc>
  </rcc>
  <rcc rId="71320" sId="6">
    <nc r="O1290" t="inlineStr">
      <is>
        <t>NÃO</t>
      </is>
    </nc>
  </rcc>
  <rcc rId="71321" sId="6">
    <nc r="P1290" t="inlineStr">
      <is>
        <t>SIM</t>
      </is>
    </nc>
  </rcc>
  <rcc rId="71322" sId="6">
    <nc r="Q1290" t="inlineStr">
      <is>
        <t>SIM</t>
      </is>
    </nc>
  </rcc>
  <rcc rId="71323" sId="6">
    <nc r="R1290" t="inlineStr">
      <is>
        <t>Armário</t>
      </is>
    </nc>
  </rcc>
  <rcc rId="71324" sId="6">
    <nc r="S1290" t="inlineStr">
      <is>
        <t>Multishelf</t>
      </is>
    </nc>
  </rcc>
  <rcc rId="71325" sId="6">
    <nc r="T1290" t="inlineStr">
      <is>
        <t>Abrigado</t>
      </is>
    </nc>
  </rcc>
  <rcc rId="71326" sId="6">
    <nc r="U1290">
      <v>11</v>
    </nc>
  </rcc>
  <rcc rId="71327" sId="6">
    <nc r="V1290">
      <v>11528</v>
    </nc>
  </rcc>
  <rcc rId="71328" sId="6">
    <nc r="W1290" t="inlineStr">
      <is>
        <t>AHI</t>
      </is>
    </nc>
  </rcc>
  <rcc rId="71329" sId="6">
    <nc r="X1290" t="inlineStr">
      <is>
        <t>11528RPAHI</t>
      </is>
    </nc>
  </rcc>
  <rcc rId="71330" sId="6">
    <nc r="Y1290" t="inlineStr">
      <is>
        <t>Av. Francisco Monteiro x Rua Santos Dumont</t>
      </is>
    </nc>
  </rcc>
  <rcc rId="71331" sId="6">
    <nc r="Z1290" t="inlineStr">
      <is>
        <t>RIBEIRAO PIRES</t>
      </is>
    </nc>
  </rcc>
  <rcc rId="71332" sId="6">
    <nc r="AA1290" t="inlineStr">
      <is>
        <t>RP</t>
      </is>
    </nc>
  </rcc>
  <rcc rId="71333" sId="6">
    <nc r="AB1290" t="inlineStr">
      <is>
        <t>RPS.RP.MSO17</t>
      </is>
    </nc>
  </rcc>
  <rcc rId="71334" sId="6">
    <nc r="AC1290" t="inlineStr">
      <is>
        <t>Alcatel</t>
      </is>
    </nc>
  </rcc>
  <rcc rId="71335" sId="6">
    <nc r="AD1290" t="inlineStr">
      <is>
        <t>-</t>
      </is>
    </nc>
  </rcc>
  <rcc rId="71336" sId="6">
    <nc r="AE1290" t="inlineStr">
      <is>
        <t>RPS RP 02</t>
      </is>
    </nc>
  </rcc>
  <rcc rId="71337" sId="6">
    <nc r="AF1290" t="inlineStr">
      <is>
        <t>SBO PL 01</t>
      </is>
    </nc>
  </rcc>
  <rcc rId="71338" sId="6">
    <nc r="AG1290" t="inlineStr">
      <is>
        <t>SNE SA 03</t>
      </is>
    </nc>
  </rcc>
  <rcc rId="71339" sId="6">
    <nc r="AJ1290" t="inlineStr">
      <is>
        <t>SPO.JG.LMC2</t>
      </is>
    </nc>
  </rcc>
  <rcc rId="71340" sId="6">
    <nc r="AK1290" t="inlineStr">
      <is>
        <t>SPO.JD.LMC2</t>
      </is>
    </nc>
  </rcc>
  <rcc rId="71341" sId="6">
    <nc r="AN1290" t="inlineStr">
      <is>
        <t>-</t>
      </is>
    </nc>
  </rcc>
  <rcc rId="71342" sId="6">
    <nc r="AO1290" t="inlineStr">
      <is>
        <t>-</t>
      </is>
    </nc>
  </rcc>
  <rcc rId="71343" sId="6">
    <nc r="AP1290" t="inlineStr">
      <is>
        <t>N/A</t>
      </is>
    </nc>
  </rcc>
  <rcc rId="71344" sId="6">
    <nc r="AQ1290" t="inlineStr">
      <is>
        <t>N/A</t>
      </is>
    </nc>
  </rcc>
  <rcc rId="71345" sId="6">
    <nc r="AU1290" t="inlineStr">
      <is>
        <t>falta estação</t>
      </is>
    </nc>
  </rcc>
  <rcc rId="71346" sId="6">
    <nc r="AV1290" t="inlineStr">
      <is>
        <t>FALTA</t>
      </is>
    </nc>
  </rcc>
  <rcc rId="71347" sId="6">
    <nc r="AW1290" t="inlineStr">
      <is>
        <t>FALTA</t>
      </is>
    </nc>
  </rcc>
  <rcc rId="71348" sId="6">
    <nc r="BC1290">
      <v>1892063257</v>
    </nc>
  </rcc>
  <rcc rId="71349" sId="6">
    <nc r="BD1290" t="inlineStr">
      <is>
        <t>RPS.RP.AHI</t>
      </is>
    </nc>
  </rcc>
  <rcc rId="71350" sId="6">
    <nc r="A1291">
      <v>2015</v>
    </nc>
  </rcc>
  <rcc rId="71351" sId="6">
    <nc r="B1291" t="inlineStr">
      <is>
        <t>FTTC</t>
      </is>
    </nc>
  </rcc>
  <rcc rId="71352" sId="6">
    <nc r="C1291" t="inlineStr">
      <is>
        <t>80 Arm</t>
      </is>
    </nc>
  </rcc>
  <rcc rId="71353" sId="6">
    <nc r="E1291" t="inlineStr">
      <is>
        <t>SIM</t>
      </is>
    </nc>
  </rcc>
  <rcc rId="71354" sId="6">
    <nc r="F1291" t="inlineStr">
      <is>
        <t>SIM</t>
      </is>
    </nc>
  </rcc>
  <rcc rId="71355" sId="6">
    <nc r="G1291">
      <v>42319</v>
    </nc>
  </rcc>
  <rcc rId="71356" sId="6">
    <nc r="H1291" t="inlineStr">
      <is>
        <t>Huawei</t>
      </is>
    </nc>
  </rcc>
  <rcc rId="71357" sId="6">
    <nc r="I1291" t="inlineStr">
      <is>
        <t>Novo</t>
      </is>
    </nc>
  </rcc>
  <rcc rId="71358" sId="6">
    <nc r="J1291">
      <v>384</v>
    </nc>
  </rcc>
  <rcc rId="71359" sId="6">
    <nc r="K1291">
      <v>448</v>
    </nc>
  </rcc>
  <rcc rId="71360" sId="6">
    <nc r="L1291">
      <v>0</v>
    </nc>
  </rcc>
  <rcc rId="71361" sId="6">
    <nc r="M1291">
      <v>0</v>
    </nc>
  </rcc>
  <rcc rId="71362" sId="6">
    <nc r="N1291">
      <v>0</v>
    </nc>
  </rcc>
  <rcc rId="71363" sId="6">
    <nc r="O1291" t="inlineStr">
      <is>
        <t>NÃO</t>
      </is>
    </nc>
  </rcc>
  <rcc rId="71364" sId="6">
    <nc r="P1291" t="inlineStr">
      <is>
        <t>SIM</t>
      </is>
    </nc>
  </rcc>
  <rcc rId="71365" sId="6">
    <nc r="Q1291" t="inlineStr">
      <is>
        <t>SIM</t>
      </is>
    </nc>
  </rcc>
  <rcc rId="71366" sId="6">
    <nc r="R1291" t="inlineStr">
      <is>
        <t>Armário</t>
      </is>
    </nc>
  </rcc>
  <rcc rId="71367" sId="6">
    <nc r="S1291" t="inlineStr">
      <is>
        <t>Multishelf</t>
      </is>
    </nc>
  </rcc>
  <rcc rId="71368" sId="6">
    <nc r="T1291" t="inlineStr">
      <is>
        <t>Abrigado</t>
      </is>
    </nc>
  </rcc>
  <rcc rId="71369" sId="6">
    <nc r="U1291">
      <v>11</v>
    </nc>
  </rcc>
  <rcc rId="71370" sId="6">
    <nc r="V1291">
      <v>11528</v>
    </nc>
  </rcc>
  <rcc rId="71371" sId="6">
    <nc r="W1291" t="inlineStr">
      <is>
        <t>AHN</t>
      </is>
    </nc>
  </rcc>
  <rcc rId="71372" sId="6">
    <nc r="X1291" t="inlineStr">
      <is>
        <t>11528RPAHN</t>
      </is>
    </nc>
  </rcc>
  <rcc rId="71373" sId="6">
    <nc r="Y1291" t="inlineStr">
      <is>
        <t>Av. Francisco Monteiro x Rua São Vicente</t>
      </is>
    </nc>
  </rcc>
  <rcc rId="71374" sId="6">
    <nc r="Z1291" t="inlineStr">
      <is>
        <t>RIBEIRAO PIRES</t>
      </is>
    </nc>
  </rcc>
  <rcc rId="71375" sId="6">
    <nc r="AA1291" t="inlineStr">
      <is>
        <t>RP</t>
      </is>
    </nc>
  </rcc>
  <rcc rId="71376" sId="6">
    <nc r="AB1291" t="inlineStr">
      <is>
        <t>RPS.RP.MSO19</t>
      </is>
    </nc>
  </rcc>
  <rcc rId="71377" sId="6">
    <nc r="AC1291" t="inlineStr">
      <is>
        <t>Alcatel</t>
      </is>
    </nc>
  </rcc>
  <rcc rId="71378" sId="6">
    <nc r="AD1291" t="inlineStr">
      <is>
        <t>-</t>
      </is>
    </nc>
  </rcc>
  <rcc rId="71379" sId="6">
    <nc r="AE1291" t="inlineStr">
      <is>
        <t>RPS RP 02</t>
      </is>
    </nc>
  </rcc>
  <rcc rId="71380" sId="6">
    <nc r="AF1291" t="inlineStr">
      <is>
        <t>SBO PL 01</t>
      </is>
    </nc>
  </rcc>
  <rcc rId="71381" sId="6">
    <nc r="AG1291" t="inlineStr">
      <is>
        <t>SNE SA 03</t>
      </is>
    </nc>
  </rcc>
  <rcc rId="71382" sId="6">
    <nc r="AJ1291" t="inlineStr">
      <is>
        <t>SPO.JG.LMC2</t>
      </is>
    </nc>
  </rcc>
  <rcc rId="71383" sId="6">
    <nc r="AK1291" t="inlineStr">
      <is>
        <t>SPO.JD.LMC2</t>
      </is>
    </nc>
  </rcc>
  <rcc rId="71384" sId="6">
    <nc r="AN1291" t="inlineStr">
      <is>
        <t>-</t>
      </is>
    </nc>
  </rcc>
  <rcc rId="71385" sId="6">
    <nc r="AO1291" t="inlineStr">
      <is>
        <t>-</t>
      </is>
    </nc>
  </rcc>
  <rcc rId="71386" sId="6">
    <nc r="AP1291" t="inlineStr">
      <is>
        <t>N/A</t>
      </is>
    </nc>
  </rcc>
  <rcc rId="71387" sId="6">
    <nc r="AQ1291" t="inlineStr">
      <is>
        <t>N/A</t>
      </is>
    </nc>
  </rcc>
  <rcc rId="71388" sId="6">
    <nc r="AU1291" t="inlineStr">
      <is>
        <t>falta estação</t>
      </is>
    </nc>
  </rcc>
  <rcc rId="71389" sId="6">
    <nc r="AV1291" t="inlineStr">
      <is>
        <t>FALTA</t>
      </is>
    </nc>
  </rcc>
  <rcc rId="71390" sId="6">
    <nc r="AW1291" t="inlineStr">
      <is>
        <t>FALTA</t>
      </is>
    </nc>
  </rcc>
  <rcc rId="71391" sId="6">
    <nc r="BC1291">
      <v>1892063257</v>
    </nc>
  </rcc>
  <rcc rId="71392" sId="6">
    <nc r="BD1291" t="inlineStr">
      <is>
        <t>RPS.RP.AHN</t>
      </is>
    </nc>
  </rcc>
  <rcc rId="71393" sId="6">
    <nc r="A1292">
      <v>2015</v>
    </nc>
  </rcc>
  <rcc rId="71394" sId="6">
    <nc r="B1292" t="inlineStr">
      <is>
        <t>FTTC</t>
      </is>
    </nc>
  </rcc>
  <rcc rId="71395" sId="6">
    <nc r="C1292" t="inlineStr">
      <is>
        <t>80 Arm</t>
      </is>
    </nc>
  </rcc>
  <rcc rId="71396" sId="6">
    <nc r="E1292" t="inlineStr">
      <is>
        <t>SIM</t>
      </is>
    </nc>
  </rcc>
  <rcc rId="71397" sId="6">
    <nc r="F1292" t="inlineStr">
      <is>
        <t>SIM</t>
      </is>
    </nc>
  </rcc>
  <rcc rId="71398" sId="6">
    <nc r="G1292">
      <v>42333</v>
    </nc>
  </rcc>
  <rcc rId="71399" sId="6">
    <nc r="H1292" t="inlineStr">
      <is>
        <t>Huawei</t>
      </is>
    </nc>
  </rcc>
  <rcc rId="71400" sId="6">
    <nc r="I1292" t="inlineStr">
      <is>
        <t>Novo</t>
      </is>
    </nc>
  </rcc>
  <rcc rId="71401" sId="6">
    <nc r="J1292">
      <v>256</v>
    </nc>
  </rcc>
  <rcc rId="71402" sId="6">
    <nc r="K1292">
      <v>320</v>
    </nc>
  </rcc>
  <rcc rId="71403" sId="6">
    <nc r="L1292">
      <v>0</v>
    </nc>
  </rcc>
  <rcc rId="71404" sId="6">
    <nc r="M1292">
      <v>0</v>
    </nc>
  </rcc>
  <rcc rId="71405" sId="6">
    <nc r="N1292">
      <v>0</v>
    </nc>
  </rcc>
  <rcc rId="71406" sId="6">
    <nc r="O1292" t="inlineStr">
      <is>
        <t>NÃO</t>
      </is>
    </nc>
  </rcc>
  <rcc rId="71407" sId="6">
    <nc r="P1292" t="inlineStr">
      <is>
        <t>SIM</t>
      </is>
    </nc>
  </rcc>
  <rcc rId="71408" sId="6">
    <nc r="Q1292" t="inlineStr">
      <is>
        <t>SIM</t>
      </is>
    </nc>
  </rcc>
  <rcc rId="71409" sId="6">
    <nc r="R1292" t="inlineStr">
      <is>
        <t>Armário</t>
      </is>
    </nc>
  </rcc>
  <rcc rId="71410" sId="6">
    <nc r="S1292" t="inlineStr">
      <is>
        <t>Multishelf</t>
      </is>
    </nc>
  </rcc>
  <rcc rId="71411" sId="6">
    <nc r="T1292" t="inlineStr">
      <is>
        <t>Abrigado</t>
      </is>
    </nc>
  </rcc>
  <rcc rId="71412" sId="6">
    <nc r="U1292">
      <v>11</v>
    </nc>
  </rcc>
  <rcc rId="71413" sId="6">
    <nc r="V1292">
      <v>11528</v>
    </nc>
  </rcc>
  <rcc rId="71414" sId="6">
    <nc r="W1292" t="inlineStr">
      <is>
        <t>AJJ</t>
      </is>
    </nc>
  </rcc>
  <rcc rId="71415" sId="6">
    <nc r="X1292" t="inlineStr">
      <is>
        <t>11528RPAJJ</t>
      </is>
    </nc>
  </rcc>
  <rcc rId="71416" sId="6">
    <nc r="Y1292" t="inlineStr">
      <is>
        <t>Av. Pref. Valdirio Prisco x Rua dos Autonomistas</t>
      </is>
    </nc>
  </rcc>
  <rcc rId="71417" sId="6">
    <nc r="Z1292" t="inlineStr">
      <is>
        <t>RIBEIRAO PIRES</t>
      </is>
    </nc>
  </rcc>
  <rcc rId="71418" sId="6">
    <nc r="AA1292" t="inlineStr">
      <is>
        <t>RP</t>
      </is>
    </nc>
  </rcc>
  <rcc rId="71419" sId="6">
    <nc r="AB1292" t="inlineStr">
      <is>
        <t>RPS.RP.MSO21</t>
      </is>
    </nc>
  </rcc>
  <rcc rId="71420" sId="6">
    <nc r="AC1292" t="inlineStr">
      <is>
        <t>Alcatel</t>
      </is>
    </nc>
  </rcc>
  <rcc rId="71421" sId="6">
    <nc r="AD1292" t="inlineStr">
      <is>
        <t>-</t>
      </is>
    </nc>
  </rcc>
  <rcc rId="71422" sId="6">
    <nc r="AE1292" t="inlineStr">
      <is>
        <t>RPS RP 02</t>
      </is>
    </nc>
  </rcc>
  <rcc rId="71423" sId="6">
    <nc r="AF1292" t="inlineStr">
      <is>
        <t>SBO PL 01</t>
      </is>
    </nc>
  </rcc>
  <rcc rId="71424" sId="6">
    <nc r="AG1292" t="inlineStr">
      <is>
        <t>SNE SA 03</t>
      </is>
    </nc>
  </rcc>
  <rcc rId="71425" sId="6">
    <nc r="AJ1292" t="inlineStr">
      <is>
        <t>SPO.JG.LMC2</t>
      </is>
    </nc>
  </rcc>
  <rcc rId="71426" sId="6">
    <nc r="AK1292" t="inlineStr">
      <is>
        <t>SPO.JD.LMC2</t>
      </is>
    </nc>
  </rcc>
  <rcc rId="71427" sId="6">
    <nc r="AN1292" t="inlineStr">
      <is>
        <t>-</t>
      </is>
    </nc>
  </rcc>
  <rcc rId="71428" sId="6">
    <nc r="AO1292" t="inlineStr">
      <is>
        <t>-</t>
      </is>
    </nc>
  </rcc>
  <rcc rId="71429" sId="6">
    <nc r="AP1292" t="inlineStr">
      <is>
        <t>N/A</t>
      </is>
    </nc>
  </rcc>
  <rcc rId="71430" sId="6">
    <nc r="AQ1292" t="inlineStr">
      <is>
        <t>N/A</t>
      </is>
    </nc>
  </rcc>
  <rcc rId="71431" sId="6">
    <nc r="AU1292" t="inlineStr">
      <is>
        <t>falta estação</t>
      </is>
    </nc>
  </rcc>
  <rcc rId="71432" sId="6">
    <nc r="AV1292" t="inlineStr">
      <is>
        <t>FALTA</t>
      </is>
    </nc>
  </rcc>
  <rcc rId="71433" sId="6">
    <nc r="AW1292" t="inlineStr">
      <is>
        <t>FALTA</t>
      </is>
    </nc>
  </rcc>
  <rcc rId="71434" sId="6">
    <nc r="BC1292">
      <v>1892063257</v>
    </nc>
  </rcc>
  <rcc rId="71435" sId="6">
    <nc r="BD1292" t="inlineStr">
      <is>
        <t>RPS.RP.AJJ</t>
      </is>
    </nc>
  </rcc>
  <rcc rId="71436" sId="6">
    <nc r="A1293">
      <v>2015</v>
    </nc>
  </rcc>
  <rcc rId="71437" sId="6">
    <nc r="B1293" t="inlineStr">
      <is>
        <t>FTTC</t>
      </is>
    </nc>
  </rcc>
  <rcc rId="71438" sId="6">
    <nc r="C1293" t="inlineStr">
      <is>
        <t>80 Arm</t>
      </is>
    </nc>
  </rcc>
  <rcc rId="71439" sId="6">
    <nc r="E1293" t="inlineStr">
      <is>
        <t>SIM</t>
      </is>
    </nc>
  </rcc>
  <rcc rId="71440" sId="6">
    <nc r="F1293" t="inlineStr">
      <is>
        <t>SIM</t>
      </is>
    </nc>
  </rcc>
  <rcc rId="71441" sId="6">
    <nc r="G1293">
      <v>42335</v>
    </nc>
  </rcc>
  <rcc rId="71442" sId="6">
    <nc r="H1293" t="inlineStr">
      <is>
        <t>Huawei</t>
      </is>
    </nc>
  </rcc>
  <rcc rId="71443" sId="6">
    <nc r="I1293" t="inlineStr">
      <is>
        <t>Novo</t>
      </is>
    </nc>
  </rcc>
  <rcc rId="71444" sId="6">
    <nc r="J1293">
      <v>256</v>
    </nc>
  </rcc>
  <rcc rId="71445" sId="6">
    <nc r="K1293">
      <v>320</v>
    </nc>
  </rcc>
  <rcc rId="71446" sId="6">
    <nc r="L1293">
      <v>0</v>
    </nc>
  </rcc>
  <rcc rId="71447" sId="6">
    <nc r="M1293">
      <v>0</v>
    </nc>
  </rcc>
  <rcc rId="71448" sId="6">
    <nc r="N1293">
      <v>0</v>
    </nc>
  </rcc>
  <rcc rId="71449" sId="6">
    <nc r="O1293" t="inlineStr">
      <is>
        <t>NÃO</t>
      </is>
    </nc>
  </rcc>
  <rcc rId="71450" sId="6">
    <nc r="P1293" t="inlineStr">
      <is>
        <t>SIM</t>
      </is>
    </nc>
  </rcc>
  <rcc rId="71451" sId="6">
    <nc r="Q1293" t="inlineStr">
      <is>
        <t>SIM</t>
      </is>
    </nc>
  </rcc>
  <rcc rId="71452" sId="6">
    <nc r="R1293" t="inlineStr">
      <is>
        <t>Armário</t>
      </is>
    </nc>
  </rcc>
  <rcc rId="71453" sId="6">
    <nc r="S1293" t="inlineStr">
      <is>
        <t>Multishelf</t>
      </is>
    </nc>
  </rcc>
  <rcc rId="71454" sId="6">
    <nc r="T1293" t="inlineStr">
      <is>
        <t>Abrigado</t>
      </is>
    </nc>
  </rcc>
  <rcc rId="71455" sId="6">
    <nc r="U1293">
      <v>11</v>
    </nc>
  </rcc>
  <rcc rId="71456" sId="6">
    <nc r="V1293">
      <v>11528</v>
    </nc>
  </rcc>
  <rcc rId="71457" sId="6">
    <nc r="W1293" t="inlineStr">
      <is>
        <t>AJQ</t>
      </is>
    </nc>
  </rcc>
  <rcc rId="71458" sId="6">
    <nc r="X1293" t="inlineStr">
      <is>
        <t>11528RPAJQ</t>
      </is>
    </nc>
  </rcc>
  <rcc rId="71459" sId="6">
    <nc r="Y1293" t="inlineStr">
      <is>
        <t>Rua Santo Bertoldo x Rua Anchieta</t>
      </is>
    </nc>
  </rcc>
  <rcc rId="71460" sId="6">
    <nc r="Z1293" t="inlineStr">
      <is>
        <t>RIBEIRAO PIRES</t>
      </is>
    </nc>
  </rcc>
  <rcc rId="71461" sId="6">
    <nc r="AA1293" t="inlineStr">
      <is>
        <t>RP</t>
      </is>
    </nc>
  </rcc>
  <rcc rId="71462" sId="6">
    <nc r="AB1293" t="inlineStr">
      <is>
        <t>RPS.RP.MSO20</t>
      </is>
    </nc>
  </rcc>
  <rcc rId="71463" sId="6">
    <nc r="AC1293" t="inlineStr">
      <is>
        <t>Alcatel</t>
      </is>
    </nc>
  </rcc>
  <rcc rId="71464" sId="6">
    <nc r="AD1293" t="inlineStr">
      <is>
        <t>-</t>
      </is>
    </nc>
  </rcc>
  <rcc rId="71465" sId="6">
    <nc r="AE1293" t="inlineStr">
      <is>
        <t>RPS RP 02</t>
      </is>
    </nc>
  </rcc>
  <rcc rId="71466" sId="6">
    <nc r="AF1293" t="inlineStr">
      <is>
        <t>SBO PL 01</t>
      </is>
    </nc>
  </rcc>
  <rcc rId="71467" sId="6">
    <nc r="AG1293" t="inlineStr">
      <is>
        <t>SNE SA 03</t>
      </is>
    </nc>
  </rcc>
  <rcc rId="71468" sId="6">
    <nc r="AJ1293" t="inlineStr">
      <is>
        <t>SPO.JG.LMC2</t>
      </is>
    </nc>
  </rcc>
  <rcc rId="71469" sId="6">
    <nc r="AK1293" t="inlineStr">
      <is>
        <t>SPO.JD.LMC2</t>
      </is>
    </nc>
  </rcc>
  <rcc rId="71470" sId="6">
    <nc r="AN1293" t="inlineStr">
      <is>
        <t>-</t>
      </is>
    </nc>
  </rcc>
  <rcc rId="71471" sId="6">
    <nc r="AO1293" t="inlineStr">
      <is>
        <t>-</t>
      </is>
    </nc>
  </rcc>
  <rcc rId="71472" sId="6">
    <nc r="AP1293" t="inlineStr">
      <is>
        <t>N/A</t>
      </is>
    </nc>
  </rcc>
  <rcc rId="71473" sId="6">
    <nc r="AQ1293" t="inlineStr">
      <is>
        <t>N/A</t>
      </is>
    </nc>
  </rcc>
  <rcc rId="71474" sId="6">
    <nc r="AU1293" t="inlineStr">
      <is>
        <t>falta estação</t>
      </is>
    </nc>
  </rcc>
  <rcc rId="71475" sId="6">
    <nc r="AV1293" t="inlineStr">
      <is>
        <t>FALTA</t>
      </is>
    </nc>
  </rcc>
  <rcc rId="71476" sId="6">
    <nc r="AW1293" t="inlineStr">
      <is>
        <t>FALTA</t>
      </is>
    </nc>
  </rcc>
  <rcc rId="71477" sId="6">
    <nc r="BC1293">
      <v>1892063257</v>
    </nc>
  </rcc>
  <rcc rId="71478" sId="6">
    <nc r="BD1293" t="inlineStr">
      <is>
        <t>RPS.RP.AJQ</t>
      </is>
    </nc>
  </rcc>
  <rcc rId="71479" sId="6">
    <nc r="A1294">
      <v>2015</v>
    </nc>
  </rcc>
  <rcc rId="71480" sId="6">
    <nc r="B1294" t="inlineStr">
      <is>
        <t>FTTC</t>
      </is>
    </nc>
  </rcc>
  <rcc rId="71481" sId="6">
    <nc r="C1294" t="inlineStr">
      <is>
        <t>80 Arm</t>
      </is>
    </nc>
  </rcc>
  <rcc rId="71482" sId="6">
    <nc r="E1294" t="inlineStr">
      <is>
        <t>SIM</t>
      </is>
    </nc>
  </rcc>
  <rcc rId="71483" sId="6">
    <nc r="F1294" t="inlineStr">
      <is>
        <t>SIM</t>
      </is>
    </nc>
  </rcc>
  <rcc rId="71484" sId="6">
    <nc r="G1294">
      <v>42325</v>
    </nc>
  </rcc>
  <rcc rId="71485" sId="6">
    <nc r="H1294" t="inlineStr">
      <is>
        <t>Huawei</t>
      </is>
    </nc>
  </rcc>
  <rcc rId="71486" sId="6">
    <nc r="I1294" t="inlineStr">
      <is>
        <t>Novo</t>
      </is>
    </nc>
  </rcc>
  <rcc rId="71487" sId="6">
    <nc r="J1294">
      <v>320</v>
    </nc>
  </rcc>
  <rcc rId="71488" sId="6">
    <nc r="K1294">
      <v>384</v>
    </nc>
  </rcc>
  <rcc rId="71489" sId="6">
    <nc r="L1294">
      <v>0</v>
    </nc>
  </rcc>
  <rcc rId="71490" sId="6">
    <nc r="M1294">
      <v>0</v>
    </nc>
  </rcc>
  <rcc rId="71491" sId="6">
    <nc r="N1294">
      <v>0</v>
    </nc>
  </rcc>
  <rcc rId="71492" sId="6">
    <nc r="O1294" t="inlineStr">
      <is>
        <t>NÃO</t>
      </is>
    </nc>
  </rcc>
  <rcc rId="71493" sId="6">
    <nc r="P1294" t="inlineStr">
      <is>
        <t>SIM</t>
      </is>
    </nc>
  </rcc>
  <rcc rId="71494" sId="6">
    <nc r="Q1294" t="inlineStr">
      <is>
        <t>SIM</t>
      </is>
    </nc>
  </rcc>
  <rcc rId="71495" sId="6">
    <nc r="R1294" t="inlineStr">
      <is>
        <t>Armário</t>
      </is>
    </nc>
  </rcc>
  <rcc rId="71496" sId="6">
    <nc r="S1294" t="inlineStr">
      <is>
        <t>Multishelf</t>
      </is>
    </nc>
  </rcc>
  <rcc rId="71497" sId="6">
    <nc r="T1294" t="inlineStr">
      <is>
        <t>Abrigado</t>
      </is>
    </nc>
  </rcc>
  <rcc rId="71498" sId="6">
    <nc r="U1294">
      <v>11</v>
    </nc>
  </rcc>
  <rcc rId="71499" sId="6">
    <nc r="V1294">
      <v>11528</v>
    </nc>
  </rcc>
  <rcc rId="71500" sId="6">
    <nc r="W1294" t="inlineStr">
      <is>
        <t>AKC</t>
      </is>
    </nc>
  </rcc>
  <rcc rId="71501" sId="6">
    <nc r="X1294" t="inlineStr">
      <is>
        <t>11528RPAKC</t>
      </is>
    </nc>
  </rcc>
  <rcc rId="71502" sId="6">
    <nc r="Y1294" t="inlineStr">
      <is>
        <t>Rua Primeiro de Junho x Rua 21 de Abril</t>
      </is>
    </nc>
  </rcc>
  <rcc rId="71503" sId="6">
    <nc r="Z1294" t="inlineStr">
      <is>
        <t>RIBEIRAO PIRES</t>
      </is>
    </nc>
  </rcc>
  <rcc rId="71504" sId="6">
    <nc r="AA1294" t="inlineStr">
      <is>
        <t>RP</t>
      </is>
    </nc>
  </rcc>
  <rcc rId="71505" sId="6">
    <nc r="AB1294" t="inlineStr">
      <is>
        <t>RPS.RP.MSO11</t>
      </is>
    </nc>
  </rcc>
  <rcc rId="71506" sId="6">
    <nc r="AC1294" t="inlineStr">
      <is>
        <t>Alcatel</t>
      </is>
    </nc>
  </rcc>
  <rcc rId="71507" sId="6">
    <nc r="AD1294" t="inlineStr">
      <is>
        <t>-</t>
      </is>
    </nc>
  </rcc>
  <rcc rId="71508" sId="6">
    <nc r="AE1294" t="inlineStr">
      <is>
        <t>RPS RP 02</t>
      </is>
    </nc>
  </rcc>
  <rcc rId="71509" sId="6">
    <nc r="AF1294" t="inlineStr">
      <is>
        <t>SBO PL 01</t>
      </is>
    </nc>
  </rcc>
  <rcc rId="71510" sId="6">
    <nc r="AG1294" t="inlineStr">
      <is>
        <t>SNE SA 03</t>
      </is>
    </nc>
  </rcc>
  <rcc rId="71511" sId="6">
    <nc r="AJ1294" t="inlineStr">
      <is>
        <t>SPO.JG.LMC2</t>
      </is>
    </nc>
  </rcc>
  <rcc rId="71512" sId="6">
    <nc r="AK1294" t="inlineStr">
      <is>
        <t>SPO.JD.LMC2</t>
      </is>
    </nc>
  </rcc>
  <rcc rId="71513" sId="6">
    <nc r="AN1294" t="inlineStr">
      <is>
        <t>-</t>
      </is>
    </nc>
  </rcc>
  <rcc rId="71514" sId="6">
    <nc r="AO1294" t="inlineStr">
      <is>
        <t>-</t>
      </is>
    </nc>
  </rcc>
  <rcc rId="71515" sId="6">
    <nc r="AP1294" t="inlineStr">
      <is>
        <t>N/A</t>
      </is>
    </nc>
  </rcc>
  <rcc rId="71516" sId="6">
    <nc r="AQ1294" t="inlineStr">
      <is>
        <t>N/A</t>
      </is>
    </nc>
  </rcc>
  <rcc rId="71517" sId="6">
    <nc r="AU1294" t="inlineStr">
      <is>
        <t>falta estação</t>
      </is>
    </nc>
  </rcc>
  <rcc rId="71518" sId="6">
    <nc r="AV1294" t="inlineStr">
      <is>
        <t>FALTA</t>
      </is>
    </nc>
  </rcc>
  <rcc rId="71519" sId="6">
    <nc r="AW1294" t="inlineStr">
      <is>
        <t>FALTA</t>
      </is>
    </nc>
  </rcc>
  <rcc rId="71520" sId="6">
    <nc r="BC1294">
      <v>1892063257</v>
    </nc>
  </rcc>
  <rcc rId="71521" sId="6">
    <nc r="BD1294" t="inlineStr">
      <is>
        <t>RPS.RP.AKC</t>
      </is>
    </nc>
  </rcc>
  <rcc rId="71522" sId="6">
    <nc r="A1295">
      <v>2015</v>
    </nc>
  </rcc>
  <rcc rId="71523" sId="6">
    <nc r="B1295" t="inlineStr">
      <is>
        <t>FTTC</t>
      </is>
    </nc>
  </rcc>
  <rcc rId="71524" sId="6">
    <nc r="C1295" t="inlineStr">
      <is>
        <t>80 Arm</t>
      </is>
    </nc>
  </rcc>
  <rcc rId="71525" sId="6">
    <nc r="E1295" t="inlineStr">
      <is>
        <t>SIM</t>
      </is>
    </nc>
  </rcc>
  <rcc rId="71526" sId="6">
    <nc r="F1295" t="inlineStr">
      <is>
        <t>SIM</t>
      </is>
    </nc>
  </rcc>
  <rcc rId="71527" sId="6">
    <nc r="G1295">
      <v>42339</v>
    </nc>
  </rcc>
  <rcc rId="71528" sId="6">
    <nc r="H1295" t="inlineStr">
      <is>
        <t>Huawei</t>
      </is>
    </nc>
  </rcc>
  <rcc rId="71529" sId="6">
    <nc r="I1295" t="inlineStr">
      <is>
        <t>Novo</t>
      </is>
    </nc>
  </rcc>
  <rcc rId="71530" sId="6">
    <nc r="J1295">
      <v>320</v>
    </nc>
  </rcc>
  <rcc rId="71531" sId="6">
    <nc r="K1295">
      <v>384</v>
    </nc>
  </rcc>
  <rcc rId="71532" sId="6">
    <nc r="L1295">
      <v>0</v>
    </nc>
  </rcc>
  <rcc rId="71533" sId="6">
    <nc r="M1295">
      <v>0</v>
    </nc>
  </rcc>
  <rcc rId="71534" sId="6">
    <nc r="N1295">
      <v>0</v>
    </nc>
  </rcc>
  <rcc rId="71535" sId="6">
    <nc r="O1295" t="inlineStr">
      <is>
        <t>NÃO</t>
      </is>
    </nc>
  </rcc>
  <rcc rId="71536" sId="6">
    <nc r="P1295" t="inlineStr">
      <is>
        <t>SIM</t>
      </is>
    </nc>
  </rcc>
  <rcc rId="71537" sId="6">
    <nc r="Q1295" t="inlineStr">
      <is>
        <t>SIM</t>
      </is>
    </nc>
  </rcc>
  <rcc rId="71538" sId="6">
    <nc r="R1295" t="inlineStr">
      <is>
        <t>Armário</t>
      </is>
    </nc>
  </rcc>
  <rcc rId="71539" sId="6">
    <nc r="S1295" t="inlineStr">
      <is>
        <t>Multishelf</t>
      </is>
    </nc>
  </rcc>
  <rcc rId="71540" sId="6">
    <nc r="T1295" t="inlineStr">
      <is>
        <t>Abrigado</t>
      </is>
    </nc>
  </rcc>
  <rcc rId="71541" sId="6">
    <nc r="U1295">
      <v>11</v>
    </nc>
  </rcc>
  <rcc rId="71542" sId="6">
    <nc r="V1295">
      <v>11528</v>
    </nc>
  </rcc>
  <rcc rId="71543" sId="6">
    <nc r="W1295" t="inlineStr">
      <is>
        <t>AKD</t>
      </is>
    </nc>
  </rcc>
  <rcc rId="71544" sId="6">
    <nc r="X1295" t="inlineStr">
      <is>
        <t>11528RPAKD</t>
      </is>
    </nc>
  </rcc>
  <rcc rId="71545" sId="6">
    <nc r="Y1295" t="inlineStr">
      <is>
        <t>Rua Olimpia Cata Preta x Rua Aurora</t>
      </is>
    </nc>
  </rcc>
  <rcc rId="71546" sId="6">
    <nc r="Z1295" t="inlineStr">
      <is>
        <t>RIBEIRAO PIRES</t>
      </is>
    </nc>
  </rcc>
  <rcc rId="71547" sId="6">
    <nc r="AA1295" t="inlineStr">
      <is>
        <t>RP</t>
      </is>
    </nc>
  </rcc>
  <rcc rId="71548" sId="6">
    <nc r="AB1295" t="inlineStr">
      <is>
        <t>RPS.RP.MSO12</t>
      </is>
    </nc>
  </rcc>
  <rcc rId="71549" sId="6">
    <nc r="AC1295" t="inlineStr">
      <is>
        <t>Alcatel</t>
      </is>
    </nc>
  </rcc>
  <rcc rId="71550" sId="6">
    <nc r="AD1295" t="inlineStr">
      <is>
        <t>-</t>
      </is>
    </nc>
  </rcc>
  <rcc rId="71551" sId="6">
    <nc r="AE1295" t="inlineStr">
      <is>
        <t>RPS RP 02</t>
      </is>
    </nc>
  </rcc>
  <rcc rId="71552" sId="6">
    <nc r="AF1295" t="inlineStr">
      <is>
        <t>SBO PL 01</t>
      </is>
    </nc>
  </rcc>
  <rcc rId="71553" sId="6">
    <nc r="AG1295" t="inlineStr">
      <is>
        <t>SNE SA 03</t>
      </is>
    </nc>
  </rcc>
  <rcc rId="71554" sId="6">
    <nc r="AJ1295" t="inlineStr">
      <is>
        <t>SPO.JG.LMC2</t>
      </is>
    </nc>
  </rcc>
  <rcc rId="71555" sId="6">
    <nc r="AK1295" t="inlineStr">
      <is>
        <t>SPO.JD.LMC2</t>
      </is>
    </nc>
  </rcc>
  <rcc rId="71556" sId="6">
    <nc r="AN1295" t="inlineStr">
      <is>
        <t>-</t>
      </is>
    </nc>
  </rcc>
  <rcc rId="71557" sId="6">
    <nc r="AO1295" t="inlineStr">
      <is>
        <t>-</t>
      </is>
    </nc>
  </rcc>
  <rcc rId="71558" sId="6">
    <nc r="AP1295" t="inlineStr">
      <is>
        <t>N/A</t>
      </is>
    </nc>
  </rcc>
  <rcc rId="71559" sId="6">
    <nc r="AQ1295" t="inlineStr">
      <is>
        <t>N/A</t>
      </is>
    </nc>
  </rcc>
  <rcc rId="71560" sId="6">
    <nc r="AU1295" t="inlineStr">
      <is>
        <t>falta estação</t>
      </is>
    </nc>
  </rcc>
  <rcc rId="71561" sId="6">
    <nc r="AV1295" t="inlineStr">
      <is>
        <t>FALTA</t>
      </is>
    </nc>
  </rcc>
  <rcc rId="71562" sId="6">
    <nc r="AW1295" t="inlineStr">
      <is>
        <t>FALTA</t>
      </is>
    </nc>
  </rcc>
  <rcc rId="71563" sId="6">
    <nc r="BC1295">
      <v>1892063257</v>
    </nc>
  </rcc>
  <rcc rId="71564" sId="6">
    <nc r="BD1295" t="inlineStr">
      <is>
        <t>RPS.RP.AKD</t>
      </is>
    </nc>
  </rcc>
  <rcc rId="71565" sId="6">
    <nc r="A1296">
      <v>2015</v>
    </nc>
  </rcc>
  <rcc rId="71566" sId="6">
    <nc r="B1296" t="inlineStr">
      <is>
        <t>FTTC</t>
      </is>
    </nc>
  </rcc>
  <rcc rId="71567" sId="6">
    <nc r="C1296" t="inlineStr">
      <is>
        <t>80 Arm</t>
      </is>
    </nc>
  </rcc>
  <rcc rId="71568" sId="6">
    <nc r="E1296" t="inlineStr">
      <is>
        <t>SIM</t>
      </is>
    </nc>
  </rcc>
  <rcc rId="71569" sId="6">
    <nc r="F1296" t="inlineStr">
      <is>
        <t>SIM</t>
      </is>
    </nc>
  </rcc>
  <rcc rId="71570" sId="6">
    <nc r="G1296">
      <v>42304</v>
    </nc>
  </rcc>
  <rcc rId="71571" sId="6">
    <nc r="H1296" t="inlineStr">
      <is>
        <t>Huawei</t>
      </is>
    </nc>
  </rcc>
  <rcc rId="71572" sId="6">
    <nc r="I1296" t="inlineStr">
      <is>
        <t>Novo</t>
      </is>
    </nc>
  </rcc>
  <rcc rId="71573" sId="6">
    <nc r="J1296">
      <v>256</v>
    </nc>
  </rcc>
  <rcc rId="71574" sId="6">
    <nc r="K1296">
      <v>320</v>
    </nc>
  </rcc>
  <rcc rId="71575" sId="6">
    <nc r="L1296">
      <v>0</v>
    </nc>
  </rcc>
  <rcc rId="71576" sId="6">
    <nc r="M1296">
      <v>0</v>
    </nc>
  </rcc>
  <rcc rId="71577" sId="6">
    <nc r="N1296">
      <v>0</v>
    </nc>
  </rcc>
  <rcc rId="71578" sId="6">
    <nc r="O1296" t="inlineStr">
      <is>
        <t>NÃO</t>
      </is>
    </nc>
  </rcc>
  <rcc rId="71579" sId="6">
    <nc r="P1296" t="inlineStr">
      <is>
        <t>SIM</t>
      </is>
    </nc>
  </rcc>
  <rcc rId="71580" sId="6">
    <nc r="Q1296" t="inlineStr">
      <is>
        <t>SIM</t>
      </is>
    </nc>
  </rcc>
  <rcc rId="71581" sId="6">
    <nc r="R1296" t="inlineStr">
      <is>
        <t>Armário</t>
      </is>
    </nc>
  </rcc>
  <rcc rId="71582" sId="6">
    <nc r="S1296" t="inlineStr">
      <is>
        <t>Multishelf</t>
      </is>
    </nc>
  </rcc>
  <rcc rId="71583" sId="6">
    <nc r="T1296" t="inlineStr">
      <is>
        <t>Abrigado</t>
      </is>
    </nc>
  </rcc>
  <rcc rId="71584" sId="6">
    <nc r="U1296">
      <v>11</v>
    </nc>
  </rcc>
  <rcc rId="71585" sId="6">
    <nc r="V1296">
      <v>11528</v>
    </nc>
  </rcc>
  <rcc rId="71586" sId="6">
    <nc r="W1296" t="inlineStr">
      <is>
        <t>AKF</t>
      </is>
    </nc>
  </rcc>
  <rcc rId="71587" sId="6">
    <nc r="X1296" t="inlineStr">
      <is>
        <t>11528RPAKF</t>
      </is>
    </nc>
  </rcc>
  <rcc rId="71588" sId="6">
    <nc r="Y1296" t="inlineStr">
      <is>
        <t>Rua José Mortari, 804</t>
      </is>
    </nc>
  </rcc>
  <rcc rId="71589" sId="6">
    <nc r="Z1296" t="inlineStr">
      <is>
        <t>RIBEIRAO PIRES</t>
      </is>
    </nc>
  </rcc>
  <rcc rId="71590" sId="6">
    <nc r="AA1296" t="inlineStr">
      <is>
        <t>RP</t>
      </is>
    </nc>
  </rcc>
  <rcc rId="71591" sId="6">
    <nc r="AB1296" t="inlineStr">
      <is>
        <t>RPS.RP.MSO10</t>
      </is>
    </nc>
  </rcc>
  <rcc rId="71592" sId="6">
    <nc r="AC1296" t="inlineStr">
      <is>
        <t>Alcatel</t>
      </is>
    </nc>
  </rcc>
  <rcc rId="71593" sId="6">
    <nc r="AD1296" t="inlineStr">
      <is>
        <t>-</t>
      </is>
    </nc>
  </rcc>
  <rcc rId="71594" sId="6">
    <nc r="AE1296" t="inlineStr">
      <is>
        <t>RPS RP 02</t>
      </is>
    </nc>
  </rcc>
  <rcc rId="71595" sId="6">
    <nc r="AF1296" t="inlineStr">
      <is>
        <t>SBO PL 01</t>
      </is>
    </nc>
  </rcc>
  <rcc rId="71596" sId="6">
    <nc r="AG1296" t="inlineStr">
      <is>
        <t>SNE SA 03</t>
      </is>
    </nc>
  </rcc>
  <rcc rId="71597" sId="6">
    <nc r="AJ1296" t="inlineStr">
      <is>
        <t>SPO.JG.LMC2</t>
      </is>
    </nc>
  </rcc>
  <rcc rId="71598" sId="6">
    <nc r="AK1296" t="inlineStr">
      <is>
        <t>SPO.JD.LMC2</t>
      </is>
    </nc>
  </rcc>
  <rcc rId="71599" sId="6">
    <nc r="AN1296" t="inlineStr">
      <is>
        <t>-</t>
      </is>
    </nc>
  </rcc>
  <rcc rId="71600" sId="6">
    <nc r="AO1296" t="inlineStr">
      <is>
        <t>-</t>
      </is>
    </nc>
  </rcc>
  <rcc rId="71601" sId="6">
    <nc r="AP1296" t="inlineStr">
      <is>
        <t>N/A</t>
      </is>
    </nc>
  </rcc>
  <rcc rId="71602" sId="6">
    <nc r="AQ1296" t="inlineStr">
      <is>
        <t>N/A</t>
      </is>
    </nc>
  </rcc>
  <rcc rId="71603" sId="6">
    <nc r="AU1296" t="inlineStr">
      <is>
        <t>falta estação</t>
      </is>
    </nc>
  </rcc>
  <rcc rId="71604" sId="6">
    <nc r="AV1296" t="inlineStr">
      <is>
        <t>FALTA</t>
      </is>
    </nc>
  </rcc>
  <rcc rId="71605" sId="6">
    <nc r="AW1296" t="inlineStr">
      <is>
        <t>FALTA</t>
      </is>
    </nc>
  </rcc>
  <rcc rId="71606" sId="6">
    <nc r="BC1296">
      <v>1892063257</v>
    </nc>
  </rcc>
  <rcc rId="71607" sId="6">
    <nc r="BD1296" t="inlineStr">
      <is>
        <t>RPS.RP.AKF</t>
      </is>
    </nc>
  </rcc>
  <rcc rId="71608" sId="6">
    <nc r="A1297">
      <v>2015</v>
    </nc>
  </rcc>
  <rcc rId="71609" sId="6">
    <nc r="B1297" t="inlineStr">
      <is>
        <t>FTTC</t>
      </is>
    </nc>
  </rcc>
  <rcc rId="71610" sId="6">
    <nc r="C1297" t="inlineStr">
      <is>
        <t>80 Arm</t>
      </is>
    </nc>
  </rcc>
  <rcc rId="71611" sId="6">
    <nc r="E1297" t="inlineStr">
      <is>
        <t>SIM</t>
      </is>
    </nc>
  </rcc>
  <rcc rId="71612" sId="6">
    <nc r="F1297" t="inlineStr">
      <is>
        <t>SIM</t>
      </is>
    </nc>
  </rcc>
  <rcc rId="71613" sId="6">
    <nc r="G1297">
      <v>42333</v>
    </nc>
  </rcc>
  <rcc rId="71614" sId="6">
    <nc r="H1297" t="inlineStr">
      <is>
        <t>Huawei</t>
      </is>
    </nc>
  </rcc>
  <rcc rId="71615" sId="6">
    <nc r="I1297" t="inlineStr">
      <is>
        <t>Novo</t>
      </is>
    </nc>
  </rcc>
  <rcc rId="71616" sId="6">
    <nc r="J1297">
      <v>256</v>
    </nc>
  </rcc>
  <rcc rId="71617" sId="6">
    <nc r="K1297">
      <v>320</v>
    </nc>
  </rcc>
  <rcc rId="71618" sId="6">
    <nc r="L1297">
      <v>0</v>
    </nc>
  </rcc>
  <rcc rId="71619" sId="6">
    <nc r="M1297">
      <v>0</v>
    </nc>
  </rcc>
  <rcc rId="71620" sId="6">
    <nc r="N1297">
      <v>0</v>
    </nc>
  </rcc>
  <rcc rId="71621" sId="6">
    <nc r="O1297" t="inlineStr">
      <is>
        <t>NÃO</t>
      </is>
    </nc>
  </rcc>
  <rcc rId="71622" sId="6">
    <nc r="P1297" t="inlineStr">
      <is>
        <t>SIM</t>
      </is>
    </nc>
  </rcc>
  <rcc rId="71623" sId="6">
    <nc r="Q1297" t="inlineStr">
      <is>
        <t>SIM</t>
      </is>
    </nc>
  </rcc>
  <rcc rId="71624" sId="6">
    <nc r="R1297" t="inlineStr">
      <is>
        <t>Armário</t>
      </is>
    </nc>
  </rcc>
  <rcc rId="71625" sId="6">
    <nc r="S1297" t="inlineStr">
      <is>
        <t>Multishelf</t>
      </is>
    </nc>
  </rcc>
  <rcc rId="71626" sId="6">
    <nc r="T1297" t="inlineStr">
      <is>
        <t>Abrigado</t>
      </is>
    </nc>
  </rcc>
  <rcc rId="71627" sId="6">
    <nc r="U1297">
      <v>11</v>
    </nc>
  </rcc>
  <rcc rId="71628" sId="6">
    <nc r="V1297">
      <v>11528</v>
    </nc>
  </rcc>
  <rcc rId="71629" sId="6">
    <nc r="W1297" t="inlineStr">
      <is>
        <t>AKG</t>
      </is>
    </nc>
  </rcc>
  <rcc rId="71630" sId="6">
    <nc r="X1297" t="inlineStr">
      <is>
        <t>11528RPAKG</t>
      </is>
    </nc>
  </rcc>
  <rcc rId="71631" sId="6">
    <nc r="Y1297" t="inlineStr">
      <is>
        <t>Rua José Mortari, 630</t>
      </is>
    </nc>
  </rcc>
  <rcc rId="71632" sId="6">
    <nc r="Z1297" t="inlineStr">
      <is>
        <t>RIBEIRAO PIRES</t>
      </is>
    </nc>
  </rcc>
  <rcc rId="71633" sId="6">
    <nc r="AA1297" t="inlineStr">
      <is>
        <t>RP</t>
      </is>
    </nc>
  </rcc>
  <rcc rId="71634" sId="6">
    <nc r="AB1297" t="inlineStr">
      <is>
        <t>RPS.RP.MSO23</t>
      </is>
    </nc>
  </rcc>
  <rcc rId="71635" sId="6">
    <nc r="AC1297" t="inlineStr">
      <is>
        <t>Alcatel</t>
      </is>
    </nc>
  </rcc>
  <rcc rId="71636" sId="6">
    <nc r="AD1297" t="inlineStr">
      <is>
        <t>-</t>
      </is>
    </nc>
  </rcc>
  <rcc rId="71637" sId="6">
    <nc r="AE1297" t="inlineStr">
      <is>
        <t>RPS RP 02</t>
      </is>
    </nc>
  </rcc>
  <rcc rId="71638" sId="6">
    <nc r="AF1297" t="inlineStr">
      <is>
        <t>SBO PL 01</t>
      </is>
    </nc>
  </rcc>
  <rcc rId="71639" sId="6">
    <nc r="AG1297" t="inlineStr">
      <is>
        <t>SNE SA 03</t>
      </is>
    </nc>
  </rcc>
  <rcc rId="71640" sId="6">
    <nc r="AJ1297" t="inlineStr">
      <is>
        <t>SPO.JG.LMC2</t>
      </is>
    </nc>
  </rcc>
  <rcc rId="71641" sId="6">
    <nc r="AK1297" t="inlineStr">
      <is>
        <t>SPO.JD.LMC2</t>
      </is>
    </nc>
  </rcc>
  <rcc rId="71642" sId="6">
    <nc r="AN1297" t="inlineStr">
      <is>
        <t>-</t>
      </is>
    </nc>
  </rcc>
  <rcc rId="71643" sId="6">
    <nc r="AO1297" t="inlineStr">
      <is>
        <t>-</t>
      </is>
    </nc>
  </rcc>
  <rcc rId="71644" sId="6">
    <nc r="AP1297" t="inlineStr">
      <is>
        <t>N/A</t>
      </is>
    </nc>
  </rcc>
  <rcc rId="71645" sId="6">
    <nc r="AQ1297" t="inlineStr">
      <is>
        <t>N/A</t>
      </is>
    </nc>
  </rcc>
  <rcc rId="71646" sId="6">
    <nc r="AU1297" t="inlineStr">
      <is>
        <t>falta estação</t>
      </is>
    </nc>
  </rcc>
  <rcc rId="71647" sId="6">
    <nc r="AV1297" t="inlineStr">
      <is>
        <t>FALTA</t>
      </is>
    </nc>
  </rcc>
  <rcc rId="71648" sId="6">
    <nc r="AW1297" t="inlineStr">
      <is>
        <t>FALTA</t>
      </is>
    </nc>
  </rcc>
  <rcc rId="71649" sId="6">
    <nc r="BC1297">
      <v>1892063257</v>
    </nc>
  </rcc>
  <rcc rId="71650" sId="6">
    <nc r="BD1297" t="inlineStr">
      <is>
        <t>RPS.RP.AKG</t>
      </is>
    </nc>
  </rcc>
  <rcc rId="71651" sId="6">
    <nc r="A1298">
      <v>2015</v>
    </nc>
  </rcc>
  <rcc rId="71652" sId="6">
    <nc r="B1298" t="inlineStr">
      <is>
        <t>FTTC</t>
      </is>
    </nc>
  </rcc>
  <rcc rId="71653" sId="6">
    <nc r="C1298" t="inlineStr">
      <is>
        <t>80 Arm</t>
      </is>
    </nc>
  </rcc>
  <rcc rId="71654" sId="6">
    <nc r="E1298" t="inlineStr">
      <is>
        <t>SIM</t>
      </is>
    </nc>
  </rcc>
  <rcc rId="71655" sId="6">
    <nc r="F1298" t="inlineStr">
      <is>
        <t>SIM</t>
      </is>
    </nc>
  </rcc>
  <rcc rId="71656" sId="6">
    <nc r="G1298">
      <v>42327</v>
    </nc>
  </rcc>
  <rcc rId="71657" sId="6">
    <nc r="H1298" t="inlineStr">
      <is>
        <t>Huawei</t>
      </is>
    </nc>
  </rcc>
  <rcc rId="71658" sId="6">
    <nc r="I1298" t="inlineStr">
      <is>
        <t>Novo</t>
      </is>
    </nc>
  </rcc>
  <rcc rId="71659" sId="6">
    <nc r="J1298">
      <v>320</v>
    </nc>
  </rcc>
  <rcc rId="71660" sId="6">
    <nc r="K1298">
      <v>384</v>
    </nc>
  </rcc>
  <rcc rId="71661" sId="6">
    <nc r="L1298">
      <v>0</v>
    </nc>
  </rcc>
  <rcc rId="71662" sId="6">
    <nc r="M1298">
      <v>0</v>
    </nc>
  </rcc>
  <rcc rId="71663" sId="6">
    <nc r="N1298">
      <v>0</v>
    </nc>
  </rcc>
  <rcc rId="71664" sId="6">
    <nc r="O1298" t="inlineStr">
      <is>
        <t>NÃO</t>
      </is>
    </nc>
  </rcc>
  <rcc rId="71665" sId="6">
    <nc r="P1298" t="inlineStr">
      <is>
        <t>SIM</t>
      </is>
    </nc>
  </rcc>
  <rcc rId="71666" sId="6">
    <nc r="Q1298" t="inlineStr">
      <is>
        <t>SIM</t>
      </is>
    </nc>
  </rcc>
  <rcc rId="71667" sId="6">
    <nc r="R1298" t="inlineStr">
      <is>
        <t>Armário</t>
      </is>
    </nc>
  </rcc>
  <rcc rId="71668" sId="6">
    <nc r="S1298" t="inlineStr">
      <is>
        <t>Multishelf</t>
      </is>
    </nc>
  </rcc>
  <rcc rId="71669" sId="6">
    <nc r="T1298" t="inlineStr">
      <is>
        <t>Abrigado</t>
      </is>
    </nc>
  </rcc>
  <rcc rId="71670" sId="6">
    <nc r="U1298">
      <v>11</v>
    </nc>
  </rcc>
  <rcc rId="71671" sId="6">
    <nc r="V1298">
      <v>11528</v>
    </nc>
  </rcc>
  <rcc rId="71672" sId="6">
    <nc r="W1298" t="inlineStr">
      <is>
        <t>AKJ</t>
      </is>
    </nc>
  </rcc>
  <rcc rId="71673" sId="6">
    <nc r="X1298" t="inlineStr">
      <is>
        <t>11528RPAKJ</t>
      </is>
    </nc>
  </rcc>
  <rcc rId="71674" sId="6">
    <nc r="Y1298" t="inlineStr">
      <is>
        <t>Av. Santo André, 1185</t>
      </is>
    </nc>
  </rcc>
  <rcc rId="71675" sId="6">
    <nc r="Z1298" t="inlineStr">
      <is>
        <t>RIBEIRAO PIRES</t>
      </is>
    </nc>
  </rcc>
  <rcc rId="71676" sId="6">
    <nc r="AA1298" t="inlineStr">
      <is>
        <t>RP</t>
      </is>
    </nc>
  </rcc>
  <rcc rId="71677" sId="6">
    <nc r="AB1298" t="inlineStr">
      <is>
        <t>RPS.RP.MSO15</t>
      </is>
    </nc>
  </rcc>
  <rcc rId="71678" sId="6">
    <nc r="AC1298" t="inlineStr">
      <is>
        <t>Alcatel</t>
      </is>
    </nc>
  </rcc>
  <rcc rId="71679" sId="6">
    <nc r="AD1298" t="inlineStr">
      <is>
        <t>-</t>
      </is>
    </nc>
  </rcc>
  <rcc rId="71680" sId="6">
    <nc r="AE1298" t="inlineStr">
      <is>
        <t>RPS RP 02</t>
      </is>
    </nc>
  </rcc>
  <rcc rId="71681" sId="6">
    <nc r="AF1298" t="inlineStr">
      <is>
        <t>SBO PL 01</t>
      </is>
    </nc>
  </rcc>
  <rcc rId="71682" sId="6">
    <nc r="AG1298" t="inlineStr">
      <is>
        <t>SNE SA 03</t>
      </is>
    </nc>
  </rcc>
  <rcc rId="71683" sId="6">
    <nc r="AJ1298" t="inlineStr">
      <is>
        <t>SPO.JG.LMC2</t>
      </is>
    </nc>
  </rcc>
  <rcc rId="71684" sId="6">
    <nc r="AK1298" t="inlineStr">
      <is>
        <t>SPO.JD.LMC2</t>
      </is>
    </nc>
  </rcc>
  <rcc rId="71685" sId="6">
    <nc r="AN1298" t="inlineStr">
      <is>
        <t>-</t>
      </is>
    </nc>
  </rcc>
  <rcc rId="71686" sId="6">
    <nc r="AO1298" t="inlineStr">
      <is>
        <t>-</t>
      </is>
    </nc>
  </rcc>
  <rcc rId="71687" sId="6">
    <nc r="AP1298" t="inlineStr">
      <is>
        <t>N/A</t>
      </is>
    </nc>
  </rcc>
  <rcc rId="71688" sId="6">
    <nc r="AQ1298" t="inlineStr">
      <is>
        <t>N/A</t>
      </is>
    </nc>
  </rcc>
  <rcc rId="71689" sId="6">
    <nc r="AU1298" t="inlineStr">
      <is>
        <t>falta estação</t>
      </is>
    </nc>
  </rcc>
  <rcc rId="71690" sId="6">
    <nc r="AV1298" t="inlineStr">
      <is>
        <t>FALTA</t>
      </is>
    </nc>
  </rcc>
  <rcc rId="71691" sId="6">
    <nc r="AW1298" t="inlineStr">
      <is>
        <t>FALTA</t>
      </is>
    </nc>
  </rcc>
  <rcc rId="71692" sId="6">
    <nc r="BC1298">
      <v>1892063257</v>
    </nc>
  </rcc>
  <rcc rId="71693" sId="6">
    <nc r="BD1298" t="inlineStr">
      <is>
        <t>RPS.RP.AKJ</t>
      </is>
    </nc>
  </rcc>
  <rcc rId="71694" sId="6">
    <nc r="A1299">
      <v>2015</v>
    </nc>
  </rcc>
  <rcc rId="71695" sId="6">
    <nc r="B1299" t="inlineStr">
      <is>
        <t>FTTC</t>
      </is>
    </nc>
  </rcc>
  <rcc rId="71696" sId="6">
    <nc r="C1299" t="inlineStr">
      <is>
        <t>80 Arm</t>
      </is>
    </nc>
  </rcc>
  <rcc rId="71697" sId="6">
    <nc r="E1299" t="inlineStr">
      <is>
        <t>SIM</t>
      </is>
    </nc>
  </rcc>
  <rcc rId="71698" sId="6">
    <nc r="F1299" t="inlineStr">
      <is>
        <t>SIM</t>
      </is>
    </nc>
  </rcc>
  <rcc rId="71699" sId="6">
    <nc r="G1299">
      <v>42342</v>
    </nc>
  </rcc>
  <rcc rId="71700" sId="6">
    <nc r="H1299" t="inlineStr">
      <is>
        <t>Huawei</t>
      </is>
    </nc>
  </rcc>
  <rcc rId="71701" sId="6">
    <nc r="I1299" t="inlineStr">
      <is>
        <t>Novo</t>
      </is>
    </nc>
  </rcc>
  <rcc rId="71702" sId="6">
    <nc r="J1299">
      <v>320</v>
    </nc>
  </rcc>
  <rcc rId="71703" sId="6">
    <nc r="K1299">
      <v>384</v>
    </nc>
  </rcc>
  <rcc rId="71704" sId="6">
    <nc r="L1299">
      <v>0</v>
    </nc>
  </rcc>
  <rcc rId="71705" sId="6">
    <nc r="M1299">
      <v>0</v>
    </nc>
  </rcc>
  <rcc rId="71706" sId="6">
    <nc r="N1299">
      <v>0</v>
    </nc>
  </rcc>
  <rcc rId="71707" sId="6">
    <nc r="O1299" t="inlineStr">
      <is>
        <t>NÃO</t>
      </is>
    </nc>
  </rcc>
  <rcc rId="71708" sId="6">
    <nc r="P1299" t="inlineStr">
      <is>
        <t>SIM</t>
      </is>
    </nc>
  </rcc>
  <rcc rId="71709" sId="6">
    <nc r="Q1299" t="inlineStr">
      <is>
        <t>SIM</t>
      </is>
    </nc>
  </rcc>
  <rcc rId="71710" sId="6">
    <nc r="R1299" t="inlineStr">
      <is>
        <t>Armário</t>
      </is>
    </nc>
  </rcc>
  <rcc rId="71711" sId="6">
    <nc r="S1299" t="inlineStr">
      <is>
        <t>Multishelf</t>
      </is>
    </nc>
  </rcc>
  <rcc rId="71712" sId="6">
    <nc r="T1299" t="inlineStr">
      <is>
        <t>Abrigado</t>
      </is>
    </nc>
  </rcc>
  <rcc rId="71713" sId="6">
    <nc r="U1299">
      <v>11</v>
    </nc>
  </rcc>
  <rcc rId="71714" sId="6">
    <nc r="V1299">
      <v>11528</v>
    </nc>
  </rcc>
  <rcc rId="71715" sId="6">
    <nc r="W1299" t="inlineStr">
      <is>
        <t>AKR</t>
      </is>
    </nc>
  </rcc>
  <rcc rId="71716" sId="6">
    <nc r="X1299" t="inlineStr">
      <is>
        <t>11528RPAKR</t>
      </is>
    </nc>
  </rcc>
  <rcc rId="71717" sId="6">
    <nc r="Y1299" t="inlineStr">
      <is>
        <t>Rua Humberto de Campos, 835</t>
      </is>
    </nc>
  </rcc>
  <rcc rId="71718" sId="6">
    <nc r="Z1299" t="inlineStr">
      <is>
        <t>RIBEIRAO PIRES</t>
      </is>
    </nc>
  </rcc>
  <rcc rId="71719" sId="6">
    <nc r="AA1299" t="inlineStr">
      <is>
        <t>RP</t>
      </is>
    </nc>
  </rcc>
  <rcc rId="71720" sId="6">
    <nc r="AB1299" t="inlineStr">
      <is>
        <t>RPS.RP.MSO07</t>
      </is>
    </nc>
  </rcc>
  <rcc rId="71721" sId="6">
    <nc r="AC1299" t="inlineStr">
      <is>
        <t>Alcatel</t>
      </is>
    </nc>
  </rcc>
  <rcc rId="71722" sId="6">
    <nc r="AD1299" t="inlineStr">
      <is>
        <t>-</t>
      </is>
    </nc>
  </rcc>
  <rcc rId="71723" sId="6">
    <nc r="AE1299" t="inlineStr">
      <is>
        <t>RPS RP 02</t>
      </is>
    </nc>
  </rcc>
  <rcc rId="71724" sId="6">
    <nc r="AF1299" t="inlineStr">
      <is>
        <t>SBO PL 01</t>
      </is>
    </nc>
  </rcc>
  <rcc rId="71725" sId="6">
    <nc r="AG1299" t="inlineStr">
      <is>
        <t>SNE SA 03</t>
      </is>
    </nc>
  </rcc>
  <rcc rId="71726" sId="6">
    <nc r="AJ1299" t="inlineStr">
      <is>
        <t>SPO.JG.LMC2</t>
      </is>
    </nc>
  </rcc>
  <rcc rId="71727" sId="6">
    <nc r="AK1299" t="inlineStr">
      <is>
        <t>SPO.JD.LMC2</t>
      </is>
    </nc>
  </rcc>
  <rcc rId="71728" sId="6">
    <nc r="AN1299" t="inlineStr">
      <is>
        <t>-</t>
      </is>
    </nc>
  </rcc>
  <rcc rId="71729" sId="6">
    <nc r="AO1299" t="inlineStr">
      <is>
        <t>-</t>
      </is>
    </nc>
  </rcc>
  <rcc rId="71730" sId="6">
    <nc r="AP1299" t="inlineStr">
      <is>
        <t>N/A</t>
      </is>
    </nc>
  </rcc>
  <rcc rId="71731" sId="6">
    <nc r="AQ1299" t="inlineStr">
      <is>
        <t>N/A</t>
      </is>
    </nc>
  </rcc>
  <rcc rId="71732" sId="6">
    <nc r="AU1299" t="inlineStr">
      <is>
        <t>falta estação</t>
      </is>
    </nc>
  </rcc>
  <rcc rId="71733" sId="6">
    <nc r="AV1299" t="inlineStr">
      <is>
        <t>FALTA</t>
      </is>
    </nc>
  </rcc>
  <rcc rId="71734" sId="6">
    <nc r="AW1299" t="inlineStr">
      <is>
        <t>FALTA</t>
      </is>
    </nc>
  </rcc>
  <rcc rId="71735" sId="6">
    <nc r="BC1299">
      <v>1892063257</v>
    </nc>
  </rcc>
  <rcc rId="71736" sId="6">
    <nc r="BD1299" t="inlineStr">
      <is>
        <t>RPS.RP.AKR</t>
      </is>
    </nc>
  </rcc>
  <rcc rId="71737" sId="6">
    <nc r="A1300">
      <v>2015</v>
    </nc>
  </rcc>
  <rcc rId="71738" sId="6">
    <nc r="B1300" t="inlineStr">
      <is>
        <t>FTTC</t>
      </is>
    </nc>
  </rcc>
  <rcc rId="71739" sId="6">
    <nc r="C1300" t="inlineStr">
      <is>
        <t>80 Arm</t>
      </is>
    </nc>
  </rcc>
  <rcc rId="71740" sId="6">
    <nc r="E1300" t="inlineStr">
      <is>
        <t>SIM</t>
      </is>
    </nc>
  </rcc>
  <rcc rId="71741" sId="6">
    <nc r="F1300" t="inlineStr">
      <is>
        <t>SIM</t>
      </is>
    </nc>
  </rcc>
  <rcc rId="71742" sId="6">
    <nc r="G1300">
      <v>42327</v>
    </nc>
  </rcc>
  <rcc rId="71743" sId="6">
    <nc r="H1300" t="inlineStr">
      <is>
        <t>Nokia</t>
      </is>
    </nc>
  </rcc>
  <rcc rId="71744" sId="6">
    <nc r="I1300" t="inlineStr">
      <is>
        <t>Novo</t>
      </is>
    </nc>
  </rcc>
  <rcc rId="71745" sId="6">
    <nc r="J1300">
      <v>288</v>
    </nc>
  </rcc>
  <rcc rId="71746" sId="6">
    <nc r="K1300">
      <v>360</v>
    </nc>
  </rcc>
  <rcc rId="71747" sId="6">
    <nc r="L1300">
      <v>0</v>
    </nc>
  </rcc>
  <rcc rId="71748" sId="6">
    <nc r="M1300">
      <v>0</v>
    </nc>
  </rcc>
  <rcc rId="71749" sId="6">
    <nc r="N1300">
      <v>0</v>
    </nc>
  </rcc>
  <rcc rId="71750" sId="6">
    <nc r="O1300" t="inlineStr">
      <is>
        <t>NÃO</t>
      </is>
    </nc>
  </rcc>
  <rcc rId="71751" sId="6">
    <nc r="P1300" t="inlineStr">
      <is>
        <t>SIM</t>
      </is>
    </nc>
  </rcc>
  <rcc rId="71752" sId="6">
    <nc r="Q1300" t="inlineStr">
      <is>
        <t>SIM</t>
      </is>
    </nc>
  </rcc>
  <rcc rId="71753" sId="6">
    <nc r="R1300" t="inlineStr">
      <is>
        <t>Armário</t>
      </is>
    </nc>
  </rcc>
  <rcc rId="71754" sId="6">
    <nc r="S1300" t="inlineStr">
      <is>
        <t>Multishelf</t>
      </is>
    </nc>
  </rcc>
  <rcc rId="71755" sId="6">
    <nc r="T1300" t="inlineStr">
      <is>
        <t>Abrigado</t>
      </is>
    </nc>
  </rcc>
  <rcc rId="71756" sId="6">
    <nc r="U1300">
      <v>11</v>
    </nc>
  </rcc>
  <rcc rId="71757" sId="6">
    <nc r="V1300">
      <v>11300</v>
    </nc>
  </rcc>
  <rcc rId="71758" sId="6">
    <nc r="W1300" t="inlineStr">
      <is>
        <t>AKU</t>
      </is>
    </nc>
  </rcc>
  <rcc rId="71759" sId="6">
    <nc r="X1300" t="inlineStr">
      <is>
        <t>11300ITAKU</t>
      </is>
    </nc>
  </rcc>
  <rcc rId="71760" sId="6">
    <nc r="Y1300" t="inlineStr">
      <is>
        <t>Av. Italo Adami x Rua Recife (CS#840)</t>
      </is>
    </nc>
  </rcc>
  <rcc rId="71761" sId="6">
    <nc r="Z1300" t="inlineStr">
      <is>
        <t>ITAQUAQUECETUBA</t>
      </is>
    </nc>
  </rcc>
  <rcc rId="71762" sId="6">
    <nc r="AA1300" t="inlineStr">
      <is>
        <t>IT</t>
      </is>
    </nc>
  </rcc>
  <rcc rId="71763" sId="6">
    <nc r="AB1300" t="inlineStr">
      <is>
        <t>IAQ.IT.MSO12</t>
      </is>
    </nc>
  </rcc>
  <rcc rId="71764" sId="6">
    <nc r="AC1300" t="inlineStr">
      <is>
        <t>Alcatel</t>
      </is>
    </nc>
  </rcc>
  <rcc rId="71765" sId="6">
    <nc r="AD1300" t="inlineStr">
      <is>
        <t>-</t>
      </is>
    </nc>
  </rcc>
  <rcc rId="71766" sId="6">
    <nc r="AE1300" t="inlineStr">
      <is>
        <t>IAQ IT 11</t>
      </is>
    </nc>
  </rcc>
  <rcc rId="71767" sId="6">
    <nc r="AF1300" t="inlineStr">
      <is>
        <t>SPO VU 02</t>
      </is>
    </nc>
  </rcc>
  <rcc rId="71768" sId="6">
    <nc r="AG1300" t="inlineStr">
      <is>
        <t>SPO VU 03</t>
      </is>
    </nc>
  </rcc>
  <rcc rId="71769" sId="6">
    <nc r="AJ1300" t="inlineStr">
      <is>
        <t>SPO.JG.LMC2</t>
      </is>
    </nc>
  </rcc>
  <rcc rId="71770" sId="6">
    <nc r="AK1300" t="inlineStr">
      <is>
        <t>SPO.JD.LMC2</t>
      </is>
    </nc>
  </rcc>
  <rcc rId="71771" sId="6">
    <nc r="AN1300" t="inlineStr">
      <is>
        <t>-</t>
      </is>
    </nc>
  </rcc>
  <rcc rId="71772" sId="6">
    <nc r="AO1300" t="inlineStr">
      <is>
        <t>-</t>
      </is>
    </nc>
  </rcc>
  <rcc rId="71773" sId="6">
    <nc r="AP1300" t="inlineStr">
      <is>
        <t>N/A</t>
      </is>
    </nc>
  </rcc>
  <rcc rId="71774" sId="6">
    <nc r="AQ1300" t="inlineStr">
      <is>
        <t>N/A</t>
      </is>
    </nc>
  </rcc>
  <rcc rId="71775" sId="6">
    <nc r="AU1300" t="inlineStr">
      <is>
        <t>falta estação</t>
      </is>
    </nc>
  </rcc>
  <rcc rId="71776" sId="6">
    <nc r="AV1300" t="inlineStr">
      <is>
        <t>FALTA</t>
      </is>
    </nc>
  </rcc>
  <rcc rId="71777" sId="6">
    <nc r="AW1300" t="inlineStr">
      <is>
        <t>FALTA</t>
      </is>
    </nc>
  </rcc>
  <rcc rId="71778" sId="6">
    <nc r="BC1300">
      <v>1440084644</v>
    </nc>
  </rcc>
  <rcc rId="71779" sId="6">
    <nc r="BD1300" t="inlineStr">
      <is>
        <t>IAQ.IT.AKU</t>
      </is>
    </nc>
  </rcc>
  <rcc rId="71780" sId="6">
    <nc r="A1301">
      <v>2015</v>
    </nc>
  </rcc>
  <rcc rId="71781" sId="6">
    <nc r="B1301" t="inlineStr">
      <is>
        <t>FTTC</t>
      </is>
    </nc>
  </rcc>
  <rcc rId="71782" sId="6">
    <nc r="C1301" t="inlineStr">
      <is>
        <t>80 Arm</t>
      </is>
    </nc>
  </rcc>
  <rcc rId="71783" sId="6">
    <nc r="E1301" t="inlineStr">
      <is>
        <t>SIM</t>
      </is>
    </nc>
  </rcc>
  <rcc rId="71784" sId="6">
    <nc r="F1301" t="inlineStr">
      <is>
        <t>SIM</t>
      </is>
    </nc>
  </rcc>
  <rcc rId="71785" sId="6">
    <nc r="G1301">
      <v>42431</v>
    </nc>
  </rcc>
  <rcc rId="71786" sId="6">
    <nc r="H1301" t="inlineStr">
      <is>
        <t>Nokia</t>
      </is>
    </nc>
  </rcc>
  <rcc rId="71787" sId="6">
    <nc r="I1301" t="inlineStr">
      <is>
        <t>Novo</t>
      </is>
    </nc>
  </rcc>
  <rcc rId="71788" sId="6">
    <nc r="J1301">
      <v>288</v>
    </nc>
  </rcc>
  <rcc rId="71789" sId="6">
    <nc r="K1301">
      <v>360</v>
    </nc>
  </rcc>
  <rcc rId="71790" sId="6">
    <nc r="L1301">
      <v>0</v>
    </nc>
  </rcc>
  <rcc rId="71791" sId="6">
    <nc r="M1301">
      <v>0</v>
    </nc>
  </rcc>
  <rcc rId="71792" sId="6">
    <nc r="N1301">
      <v>0</v>
    </nc>
  </rcc>
  <rcc rId="71793" sId="6">
    <nc r="O1301" t="inlineStr">
      <is>
        <t>NÃO</t>
      </is>
    </nc>
  </rcc>
  <rcc rId="71794" sId="6">
    <nc r="P1301" t="inlineStr">
      <is>
        <t>SIM</t>
      </is>
    </nc>
  </rcc>
  <rcc rId="71795" sId="6">
    <nc r="Q1301" t="inlineStr">
      <is>
        <t>SIM</t>
      </is>
    </nc>
  </rcc>
  <rcc rId="71796" sId="6">
    <nc r="R1301" t="inlineStr">
      <is>
        <t>Armário</t>
      </is>
    </nc>
  </rcc>
  <rcc rId="71797" sId="6">
    <nc r="S1301" t="inlineStr">
      <is>
        <t>Multishelf</t>
      </is>
    </nc>
  </rcc>
  <rcc rId="71798" sId="6">
    <nc r="T1301" t="inlineStr">
      <is>
        <t>Abrigado</t>
      </is>
    </nc>
  </rcc>
  <rcc rId="71799" sId="6">
    <nc r="U1301">
      <v>11</v>
    </nc>
  </rcc>
  <rcc rId="71800" sId="6">
    <nc r="V1301">
      <v>11300</v>
    </nc>
  </rcc>
  <rcc rId="71801" sId="6">
    <nc r="W1301" t="inlineStr">
      <is>
        <t>AKU</t>
      </is>
    </nc>
  </rcc>
  <rcc rId="71802" sId="6">
    <nc r="X1301" t="inlineStr">
      <is>
        <t>11300ITAKU</t>
      </is>
    </nc>
  </rcc>
  <rcc rId="71803" sId="6">
    <nc r="Y1301" t="inlineStr">
      <is>
        <t>Av. Italo Adami x Rua Recife (CS#840)</t>
      </is>
    </nc>
  </rcc>
  <rcc rId="71804" sId="6">
    <nc r="Z1301" t="inlineStr">
      <is>
        <t>ITAQUAQUECETUBA</t>
      </is>
    </nc>
  </rcc>
  <rcc rId="71805" sId="6">
    <nc r="AA1301" t="inlineStr">
      <is>
        <t>IT</t>
      </is>
    </nc>
  </rcc>
  <rcc rId="71806" sId="6">
    <nc r="AB1301" t="inlineStr">
      <is>
        <t>IAQ.IT.MSO13</t>
      </is>
    </nc>
  </rcc>
  <rcc rId="71807" sId="6">
    <nc r="AC1301" t="inlineStr">
      <is>
        <t>Alcatel</t>
      </is>
    </nc>
  </rcc>
  <rcc rId="71808" sId="6">
    <nc r="AD1301" t="inlineStr">
      <is>
        <t>-</t>
      </is>
    </nc>
  </rcc>
  <rcc rId="71809" sId="6">
    <nc r="AE1301" t="inlineStr">
      <is>
        <t>IAQ IT 12</t>
      </is>
    </nc>
  </rcc>
  <rcc rId="71810" sId="6">
    <nc r="AF1301" t="inlineStr">
      <is>
        <t>SPO VU 02</t>
      </is>
    </nc>
  </rcc>
  <rcc rId="71811" sId="6">
    <nc r="AG1301" t="inlineStr">
      <is>
        <t>SPO VU 03</t>
      </is>
    </nc>
  </rcc>
  <rcc rId="71812" sId="6">
    <nc r="AJ1301" t="inlineStr">
      <is>
        <t>SPO.JG.LMC2</t>
      </is>
    </nc>
  </rcc>
  <rcc rId="71813" sId="6">
    <nc r="AK1301" t="inlineStr">
      <is>
        <t>SPO.JD.LMC2</t>
      </is>
    </nc>
  </rcc>
  <rcc rId="71814" sId="6">
    <nc r="AN1301" t="inlineStr">
      <is>
        <t>-</t>
      </is>
    </nc>
  </rcc>
  <rcc rId="71815" sId="6">
    <nc r="AO1301" t="inlineStr">
      <is>
        <t>-</t>
      </is>
    </nc>
  </rcc>
  <rcc rId="71816" sId="6">
    <nc r="AP1301" t="inlineStr">
      <is>
        <t>N/A</t>
      </is>
    </nc>
  </rcc>
  <rcc rId="71817" sId="6">
    <nc r="AQ1301" t="inlineStr">
      <is>
        <t>N/A</t>
      </is>
    </nc>
  </rcc>
  <rcc rId="71818" sId="6">
    <nc r="AU1301" t="inlineStr">
      <is>
        <t>falta estação</t>
      </is>
    </nc>
  </rcc>
  <rcc rId="71819" sId="6">
    <nc r="AV1301" t="inlineStr">
      <is>
        <t>FALTA</t>
      </is>
    </nc>
  </rcc>
  <rcc rId="71820" sId="6">
    <nc r="AW1301" t="inlineStr">
      <is>
        <t>FALTA</t>
      </is>
    </nc>
  </rcc>
  <rcc rId="71821" sId="6">
    <nc r="BC1301">
      <v>1440084644</v>
    </nc>
  </rcc>
  <rcc rId="71822" sId="6">
    <nc r="BD1301" t="inlineStr">
      <is>
        <t>IAQ.IT.AKU</t>
      </is>
    </nc>
  </rcc>
  <rcc rId="71823" sId="6">
    <nc r="A1302">
      <v>2015</v>
    </nc>
  </rcc>
  <rcc rId="71824" sId="6">
    <nc r="B1302" t="inlineStr">
      <is>
        <t>FTTC</t>
      </is>
    </nc>
  </rcc>
  <rcc rId="71825" sId="6">
    <nc r="C1302" t="inlineStr">
      <is>
        <t>80 Arm</t>
      </is>
    </nc>
  </rcc>
  <rcc rId="71826" sId="6">
    <nc r="E1302" t="inlineStr">
      <is>
        <t>SIM</t>
      </is>
    </nc>
  </rcc>
  <rcc rId="71827" sId="6">
    <nc r="F1302" t="inlineStr">
      <is>
        <t>SIM</t>
      </is>
    </nc>
  </rcc>
  <rcc rId="71828" sId="6">
    <nc r="G1302">
      <v>42311</v>
    </nc>
  </rcc>
  <rcc rId="71829" sId="6">
    <nc r="H1302" t="inlineStr">
      <is>
        <t>Huawei</t>
      </is>
    </nc>
  </rcc>
  <rcc rId="71830" sId="6">
    <nc r="I1302" t="inlineStr">
      <is>
        <t>Novo</t>
      </is>
    </nc>
  </rcc>
  <rcc rId="71831" sId="6">
    <nc r="J1302">
      <v>384</v>
    </nc>
  </rcc>
  <rcc rId="71832" sId="6">
    <nc r="K1302">
      <v>448</v>
    </nc>
  </rcc>
  <rcc rId="71833" sId="6">
    <nc r="L1302">
      <v>0</v>
    </nc>
  </rcc>
  <rcc rId="71834" sId="6">
    <nc r="M1302">
      <v>0</v>
    </nc>
  </rcc>
  <rcc rId="71835" sId="6">
    <nc r="N1302">
      <v>0</v>
    </nc>
  </rcc>
  <rcc rId="71836" sId="6">
    <nc r="O1302" t="inlineStr">
      <is>
        <t>NÃO</t>
      </is>
    </nc>
  </rcc>
  <rcc rId="71837" sId="6">
    <nc r="P1302" t="inlineStr">
      <is>
        <t>SIM</t>
      </is>
    </nc>
  </rcc>
  <rcc rId="71838" sId="6">
    <nc r="Q1302" t="inlineStr">
      <is>
        <t>SIM</t>
      </is>
    </nc>
  </rcc>
  <rcc rId="71839" sId="6">
    <nc r="R1302" t="inlineStr">
      <is>
        <t>Armário</t>
      </is>
    </nc>
  </rcc>
  <rcc rId="71840" sId="6">
    <nc r="S1302" t="inlineStr">
      <is>
        <t>Multishelf</t>
      </is>
    </nc>
  </rcc>
  <rcc rId="71841" sId="6">
    <nc r="T1302" t="inlineStr">
      <is>
        <t>Abrigado</t>
      </is>
    </nc>
  </rcc>
  <rcc rId="71842" sId="6">
    <nc r="U1302">
      <v>11</v>
    </nc>
  </rcc>
  <rcc rId="71843" sId="6">
    <nc r="V1302">
      <v>11528</v>
    </nc>
  </rcc>
  <rcc rId="71844" sId="6">
    <nc r="W1302" t="inlineStr">
      <is>
        <t>AKX</t>
      </is>
    </nc>
  </rcc>
  <rcc rId="71845" sId="6">
    <nc r="X1302" t="inlineStr">
      <is>
        <t>11528RPAKX</t>
      </is>
    </nc>
  </rcc>
  <rcc rId="71846" sId="6">
    <nc r="Y1302" t="inlineStr">
      <is>
        <t>Rua Gomes Leal x Rua Isidoro Fontes</t>
      </is>
    </nc>
  </rcc>
  <rcc rId="71847" sId="6">
    <nc r="Z1302" t="inlineStr">
      <is>
        <t>RIBEIRAO PIRES</t>
      </is>
    </nc>
  </rcc>
  <rcc rId="71848" sId="6">
    <nc r="AA1302" t="inlineStr">
      <is>
        <t>RP</t>
      </is>
    </nc>
  </rcc>
  <rcc rId="71849" sId="6">
    <nc r="AB1302" t="inlineStr">
      <is>
        <t>RPS.RP.MSO14</t>
      </is>
    </nc>
  </rcc>
  <rcc rId="71850" sId="6">
    <nc r="AC1302" t="inlineStr">
      <is>
        <t>Alcatel</t>
      </is>
    </nc>
  </rcc>
  <rcc rId="71851" sId="6">
    <nc r="AD1302" t="inlineStr">
      <is>
        <t>-</t>
      </is>
    </nc>
  </rcc>
  <rcc rId="71852" sId="6">
    <nc r="AE1302" t="inlineStr">
      <is>
        <t>RPS RP 02</t>
      </is>
    </nc>
  </rcc>
  <rcc rId="71853" sId="6">
    <nc r="AF1302" t="inlineStr">
      <is>
        <t>SBO PL 01</t>
      </is>
    </nc>
  </rcc>
  <rcc rId="71854" sId="6">
    <nc r="AG1302" t="inlineStr">
      <is>
        <t>SNE SA 03</t>
      </is>
    </nc>
  </rcc>
  <rcc rId="71855" sId="6">
    <nc r="AJ1302" t="inlineStr">
      <is>
        <t>SPO.JG.LMC2</t>
      </is>
    </nc>
  </rcc>
  <rcc rId="71856" sId="6">
    <nc r="AK1302" t="inlineStr">
      <is>
        <t>SPO.JD.LMC2</t>
      </is>
    </nc>
  </rcc>
  <rcc rId="71857" sId="6">
    <nc r="AN1302" t="inlineStr">
      <is>
        <t>-</t>
      </is>
    </nc>
  </rcc>
  <rcc rId="71858" sId="6">
    <nc r="AO1302" t="inlineStr">
      <is>
        <t>-</t>
      </is>
    </nc>
  </rcc>
  <rcc rId="71859" sId="6">
    <nc r="AP1302" t="inlineStr">
      <is>
        <t>N/A</t>
      </is>
    </nc>
  </rcc>
  <rcc rId="71860" sId="6">
    <nc r="AQ1302" t="inlineStr">
      <is>
        <t>N/A</t>
      </is>
    </nc>
  </rcc>
  <rcc rId="71861" sId="6">
    <nc r="AU1302" t="inlineStr">
      <is>
        <t>falta estação</t>
      </is>
    </nc>
  </rcc>
  <rcc rId="71862" sId="6">
    <nc r="AV1302" t="inlineStr">
      <is>
        <t>FALTA</t>
      </is>
    </nc>
  </rcc>
  <rcc rId="71863" sId="6">
    <nc r="AW1302" t="inlineStr">
      <is>
        <t>FALTA</t>
      </is>
    </nc>
  </rcc>
  <rcc rId="71864" sId="6">
    <nc r="BC1302">
      <v>1892063257</v>
    </nc>
  </rcc>
  <rcc rId="71865" sId="6">
    <nc r="BD1302" t="inlineStr">
      <is>
        <t>RPS.RP.AKX</t>
      </is>
    </nc>
  </rcc>
  <rcc rId="71866" sId="6">
    <nc r="A1303">
      <v>2015</v>
    </nc>
  </rcc>
  <rcc rId="71867" sId="6">
    <nc r="B1303" t="inlineStr">
      <is>
        <t>FTTC</t>
      </is>
    </nc>
  </rcc>
  <rcc rId="71868" sId="6">
    <nc r="C1303" t="inlineStr">
      <is>
        <t>80 Arm</t>
      </is>
    </nc>
  </rcc>
  <rcc rId="71869" sId="6">
    <nc r="E1303" t="inlineStr">
      <is>
        <t>SIM</t>
      </is>
    </nc>
  </rcc>
  <rcc rId="71870" sId="6">
    <nc r="F1303" t="inlineStr">
      <is>
        <t>SIM</t>
      </is>
    </nc>
  </rcc>
  <rcc rId="71871" sId="6">
    <nc r="G1303">
      <v>42342</v>
    </nc>
  </rcc>
  <rcc rId="71872" sId="6">
    <nc r="H1303" t="inlineStr">
      <is>
        <t>Huawei</t>
      </is>
    </nc>
  </rcc>
  <rcc rId="71873" sId="6">
    <nc r="I1303" t="inlineStr">
      <is>
        <t>Novo</t>
      </is>
    </nc>
  </rcc>
  <rcc rId="71874" sId="6">
    <nc r="J1303">
      <v>320</v>
    </nc>
  </rcc>
  <rcc rId="71875" sId="6">
    <nc r="K1303">
      <v>384</v>
    </nc>
  </rcc>
  <rcc rId="71876" sId="6">
    <nc r="L1303">
      <v>0</v>
    </nc>
  </rcc>
  <rcc rId="71877" sId="6">
    <nc r="M1303">
      <v>0</v>
    </nc>
  </rcc>
  <rcc rId="71878" sId="6">
    <nc r="N1303">
      <v>0</v>
    </nc>
  </rcc>
  <rcc rId="71879" sId="6">
    <nc r="O1303" t="inlineStr">
      <is>
        <t>NÃO</t>
      </is>
    </nc>
  </rcc>
  <rcc rId="71880" sId="6">
    <nc r="P1303" t="inlineStr">
      <is>
        <t>SIM</t>
      </is>
    </nc>
  </rcc>
  <rcc rId="71881" sId="6">
    <nc r="Q1303" t="inlineStr">
      <is>
        <t>SIM</t>
      </is>
    </nc>
  </rcc>
  <rcc rId="71882" sId="6">
    <nc r="R1303" t="inlineStr">
      <is>
        <t>Armário</t>
      </is>
    </nc>
  </rcc>
  <rcc rId="71883" sId="6">
    <nc r="S1303" t="inlineStr">
      <is>
        <t>Multishelf</t>
      </is>
    </nc>
  </rcc>
  <rcc rId="71884" sId="6">
    <nc r="T1303" t="inlineStr">
      <is>
        <t>Abrigado</t>
      </is>
    </nc>
  </rcc>
  <rcc rId="71885" sId="6">
    <nc r="U1303">
      <v>11</v>
    </nc>
  </rcc>
  <rcc rId="71886" sId="6">
    <nc r="V1303">
      <v>11528</v>
    </nc>
  </rcc>
  <rcc rId="71887" sId="6">
    <nc r="W1303" t="inlineStr">
      <is>
        <t>AKY</t>
      </is>
    </nc>
  </rcc>
  <rcc rId="71888" sId="6">
    <nc r="X1303" t="inlineStr">
      <is>
        <t>11528RPAKY</t>
      </is>
    </nc>
  </rcc>
  <rcc rId="71889" sId="6">
    <nc r="Y1303" t="inlineStr">
      <is>
        <t>Rua Quintino Bocaiuva, 337</t>
      </is>
    </nc>
  </rcc>
  <rcc rId="71890" sId="6">
    <nc r="Z1303" t="inlineStr">
      <is>
        <t>RIBEIRAO PIRES</t>
      </is>
    </nc>
  </rcc>
  <rcc rId="71891" sId="6">
    <nc r="AA1303" t="inlineStr">
      <is>
        <t>RP</t>
      </is>
    </nc>
  </rcc>
  <rcc rId="71892" sId="6">
    <nc r="AB1303" t="inlineStr">
      <is>
        <t>RPS.RP.MSO13</t>
      </is>
    </nc>
  </rcc>
  <rcc rId="71893" sId="6">
    <nc r="AC1303" t="inlineStr">
      <is>
        <t>Alcatel</t>
      </is>
    </nc>
  </rcc>
  <rcc rId="71894" sId="6">
    <nc r="AD1303" t="inlineStr">
      <is>
        <t>-</t>
      </is>
    </nc>
  </rcc>
  <rcc rId="71895" sId="6">
    <nc r="AE1303" t="inlineStr">
      <is>
        <t>RPS RP 02</t>
      </is>
    </nc>
  </rcc>
  <rcc rId="71896" sId="6">
    <nc r="AF1303" t="inlineStr">
      <is>
        <t>SBO PL 01</t>
      </is>
    </nc>
  </rcc>
  <rcc rId="71897" sId="6">
    <nc r="AG1303" t="inlineStr">
      <is>
        <t>SNE SA 03</t>
      </is>
    </nc>
  </rcc>
  <rcc rId="71898" sId="6">
    <nc r="AJ1303" t="inlineStr">
      <is>
        <t>SPO.JG.LMC2</t>
      </is>
    </nc>
  </rcc>
  <rcc rId="71899" sId="6">
    <nc r="AK1303" t="inlineStr">
      <is>
        <t>SPO.JD.LMC2</t>
      </is>
    </nc>
  </rcc>
  <rcc rId="71900" sId="6">
    <nc r="AN1303" t="inlineStr">
      <is>
        <t>-</t>
      </is>
    </nc>
  </rcc>
  <rcc rId="71901" sId="6">
    <nc r="AO1303" t="inlineStr">
      <is>
        <t>-</t>
      </is>
    </nc>
  </rcc>
  <rcc rId="71902" sId="6">
    <nc r="AP1303" t="inlineStr">
      <is>
        <t>N/A</t>
      </is>
    </nc>
  </rcc>
  <rcc rId="71903" sId="6">
    <nc r="AQ1303" t="inlineStr">
      <is>
        <t>N/A</t>
      </is>
    </nc>
  </rcc>
  <rcc rId="71904" sId="6">
    <nc r="AU1303" t="inlineStr">
      <is>
        <t>falta estação</t>
      </is>
    </nc>
  </rcc>
  <rcc rId="71905" sId="6">
    <nc r="AV1303" t="inlineStr">
      <is>
        <t>FALTA</t>
      </is>
    </nc>
  </rcc>
  <rcc rId="71906" sId="6">
    <nc r="AW1303" t="inlineStr">
      <is>
        <t>FALTA</t>
      </is>
    </nc>
  </rcc>
  <rcc rId="71907" sId="6">
    <nc r="BC1303">
      <v>1892063257</v>
    </nc>
  </rcc>
  <rcc rId="71908" sId="6">
    <nc r="BD1303" t="inlineStr">
      <is>
        <t>RPS.RP.AKY</t>
      </is>
    </nc>
  </rcc>
  <rcc rId="71909" sId="6">
    <nc r="A1304">
      <v>2015</v>
    </nc>
  </rcc>
  <rcc rId="71910" sId="6">
    <nc r="B1304" t="inlineStr">
      <is>
        <t>FTTC</t>
      </is>
    </nc>
  </rcc>
  <rcc rId="71911" sId="6">
    <nc r="C1304" t="inlineStr">
      <is>
        <t>80 Arm</t>
      </is>
    </nc>
  </rcc>
  <rcc rId="71912" sId="6">
    <nc r="E1304" t="inlineStr">
      <is>
        <t>SIM</t>
      </is>
    </nc>
  </rcc>
  <rcc rId="71913" sId="6">
    <nc r="F1304" t="inlineStr">
      <is>
        <t>SIM</t>
      </is>
    </nc>
  </rcc>
  <rcc rId="71914" sId="6">
    <nc r="G1304">
      <v>42398</v>
    </nc>
  </rcc>
  <rcc rId="71915" sId="6">
    <nc r="H1304" t="inlineStr">
      <is>
        <t>Nokia</t>
      </is>
    </nc>
  </rcc>
  <rcc rId="71916" sId="6">
    <nc r="I1304" t="inlineStr">
      <is>
        <t>Novo</t>
      </is>
    </nc>
  </rcc>
  <rcc rId="71917" sId="6">
    <nc r="J1304">
      <v>336</v>
    </nc>
  </rcc>
  <rcc rId="71918" sId="6">
    <nc r="K1304">
      <v>432</v>
    </nc>
  </rcc>
  <rcc rId="71919" sId="6">
    <nc r="L1304">
      <v>0</v>
    </nc>
  </rcc>
  <rcc rId="71920" sId="6">
    <nc r="M1304">
      <v>0</v>
    </nc>
  </rcc>
  <rcc rId="71921" sId="6">
    <nc r="N1304">
      <v>0</v>
    </nc>
  </rcc>
  <rcc rId="71922" sId="6">
    <nc r="O1304" t="inlineStr">
      <is>
        <t>NÃO</t>
      </is>
    </nc>
  </rcc>
  <rcc rId="71923" sId="6">
    <nc r="P1304" t="inlineStr">
      <is>
        <t>SIM</t>
      </is>
    </nc>
  </rcc>
  <rcc rId="71924" sId="6">
    <nc r="Q1304" t="inlineStr">
      <is>
        <t>SIM</t>
      </is>
    </nc>
  </rcc>
  <rcc rId="71925" sId="6">
    <nc r="R1304" t="inlineStr">
      <is>
        <t>Armário</t>
      </is>
    </nc>
  </rcc>
  <rcc rId="71926" sId="6">
    <nc r="S1304" t="inlineStr">
      <is>
        <t>Multishelf</t>
      </is>
    </nc>
  </rcc>
  <rcc rId="71927" sId="6">
    <nc r="T1304" t="inlineStr">
      <is>
        <t>Abrigado</t>
      </is>
    </nc>
  </rcc>
  <rcc rId="71928" sId="6">
    <nc r="U1304">
      <v>11</v>
    </nc>
  </rcc>
  <rcc rId="71929" sId="6">
    <nc r="V1304">
      <v>11300</v>
    </nc>
  </rcc>
  <rcc rId="71930" sId="6">
    <nc r="W1304" t="inlineStr">
      <is>
        <t>AKZ</t>
      </is>
    </nc>
  </rcc>
  <rcc rId="71931" sId="6">
    <nc r="X1304" t="inlineStr">
      <is>
        <t>11300ITAKZ</t>
      </is>
    </nc>
  </rcc>
  <rcc rId="71932" sId="6">
    <nc r="Y1304" t="inlineStr">
      <is>
        <t>Rua Fernando V. Rossi x Rua Terosopolis</t>
      </is>
    </nc>
  </rcc>
  <rcc rId="71933" sId="6">
    <nc r="Z1304" t="inlineStr">
      <is>
        <t>ITAQUAQUECETUBA</t>
      </is>
    </nc>
  </rcc>
  <rcc rId="71934" sId="6">
    <nc r="AA1304" t="inlineStr">
      <is>
        <t>IT</t>
      </is>
    </nc>
  </rcc>
  <rcc rId="71935" sId="6">
    <nc r="AB1304" t="inlineStr">
      <is>
        <t>IAQ.IT.MSO10</t>
      </is>
    </nc>
  </rcc>
  <rcc rId="71936" sId="6">
    <nc r="AC1304" t="inlineStr">
      <is>
        <t>Alcatel</t>
      </is>
    </nc>
  </rcc>
  <rcc rId="71937" sId="6">
    <nc r="AD1304" t="inlineStr">
      <is>
        <t>-</t>
      </is>
    </nc>
  </rcc>
  <rcc rId="71938" sId="6">
    <nc r="AE1304" t="inlineStr">
      <is>
        <t>IAQ IT 09</t>
      </is>
    </nc>
  </rcc>
  <rcc rId="71939" sId="6">
    <nc r="AF1304" t="inlineStr">
      <is>
        <t>SPO VU 02</t>
      </is>
    </nc>
  </rcc>
  <rcc rId="71940" sId="6">
    <nc r="AG1304" t="inlineStr">
      <is>
        <t>SPO VU 03</t>
      </is>
    </nc>
  </rcc>
  <rcc rId="71941" sId="6">
    <nc r="AJ1304" t="inlineStr">
      <is>
        <t>SPO.JG.LMC2</t>
      </is>
    </nc>
  </rcc>
  <rcc rId="71942" sId="6">
    <nc r="AK1304" t="inlineStr">
      <is>
        <t>SPO.JD.LMC2</t>
      </is>
    </nc>
  </rcc>
  <rcc rId="71943" sId="6">
    <nc r="AN1304" t="inlineStr">
      <is>
        <t>-</t>
      </is>
    </nc>
  </rcc>
  <rcc rId="71944" sId="6">
    <nc r="AO1304" t="inlineStr">
      <is>
        <t>-</t>
      </is>
    </nc>
  </rcc>
  <rcc rId="71945" sId="6">
    <nc r="AP1304" t="inlineStr">
      <is>
        <t>N/A</t>
      </is>
    </nc>
  </rcc>
  <rcc rId="71946" sId="6">
    <nc r="AQ1304" t="inlineStr">
      <is>
        <t>N/A</t>
      </is>
    </nc>
  </rcc>
  <rcc rId="71947" sId="6">
    <nc r="AU1304" t="inlineStr">
      <is>
        <t>falta estação</t>
      </is>
    </nc>
  </rcc>
  <rcc rId="71948" sId="6">
    <nc r="AV1304" t="inlineStr">
      <is>
        <t>FALTA</t>
      </is>
    </nc>
  </rcc>
  <rcc rId="71949" sId="6">
    <nc r="AW1304" t="inlineStr">
      <is>
        <t>FALTA</t>
      </is>
    </nc>
  </rcc>
  <rcc rId="71950" sId="6">
    <nc r="BC1304">
      <v>1440084644</v>
    </nc>
  </rcc>
  <rcc rId="71951" sId="6">
    <nc r="BD1304" t="inlineStr">
      <is>
        <t>IAQ.IT.AKZ</t>
      </is>
    </nc>
  </rcc>
  <rcc rId="71952" sId="6">
    <nc r="A1305">
      <v>2015</v>
    </nc>
  </rcc>
  <rcc rId="71953" sId="6">
    <nc r="B1305" t="inlineStr">
      <is>
        <t>FTTC</t>
      </is>
    </nc>
  </rcc>
  <rcc rId="71954" sId="6">
    <nc r="C1305" t="inlineStr">
      <is>
        <t>80 Arm</t>
      </is>
    </nc>
  </rcc>
  <rcc rId="71955" sId="6">
    <nc r="E1305" t="inlineStr">
      <is>
        <t>SIM</t>
      </is>
    </nc>
  </rcc>
  <rcc rId="71956" sId="6">
    <nc r="F1305" t="inlineStr">
      <is>
        <t>SIM</t>
      </is>
    </nc>
  </rcc>
  <rcc rId="71957" sId="6">
    <nc r="G1305">
      <v>42397</v>
    </nc>
  </rcc>
  <rcc rId="71958" sId="6">
    <nc r="H1305" t="inlineStr">
      <is>
        <t>Nokia</t>
      </is>
    </nc>
  </rcc>
  <rcc rId="71959" sId="6">
    <nc r="I1305" t="inlineStr">
      <is>
        <t>Novo</t>
      </is>
    </nc>
  </rcc>
  <rcc rId="71960" sId="6">
    <nc r="J1305">
      <v>240</v>
    </nc>
  </rcc>
  <rcc rId="71961" sId="6">
    <nc r="K1305">
      <v>288</v>
    </nc>
  </rcc>
  <rcc rId="71962" sId="6">
    <nc r="L1305">
      <v>0</v>
    </nc>
  </rcc>
  <rcc rId="71963" sId="6">
    <nc r="M1305">
      <v>0</v>
    </nc>
  </rcc>
  <rcc rId="71964" sId="6">
    <nc r="N1305">
      <v>0</v>
    </nc>
  </rcc>
  <rcc rId="71965" sId="6">
    <nc r="O1305" t="inlineStr">
      <is>
        <t>NÃO</t>
      </is>
    </nc>
  </rcc>
  <rcc rId="71966" sId="6">
    <nc r="P1305" t="inlineStr">
      <is>
        <t>SIM</t>
      </is>
    </nc>
  </rcc>
  <rcc rId="71967" sId="6">
    <nc r="Q1305" t="inlineStr">
      <is>
        <t>SIM</t>
      </is>
    </nc>
  </rcc>
  <rcc rId="71968" sId="6">
    <nc r="R1305" t="inlineStr">
      <is>
        <t>Armário</t>
      </is>
    </nc>
  </rcc>
  <rcc rId="71969" sId="6">
    <nc r="S1305" t="inlineStr">
      <is>
        <t>Multishelf</t>
      </is>
    </nc>
  </rcc>
  <rcc rId="71970" sId="6">
    <nc r="T1305" t="inlineStr">
      <is>
        <t>Abrigado</t>
      </is>
    </nc>
  </rcc>
  <rcc rId="71971" sId="6">
    <nc r="U1305">
      <v>11</v>
    </nc>
  </rcc>
  <rcc rId="71972" sId="6">
    <nc r="V1305">
      <v>11300</v>
    </nc>
  </rcc>
  <rcc rId="71973" sId="6">
    <nc r="W1305" t="inlineStr">
      <is>
        <t>AKZ</t>
      </is>
    </nc>
  </rcc>
  <rcc rId="71974" sId="6">
    <nc r="X1305" t="inlineStr">
      <is>
        <t>11300ITAKZ</t>
      </is>
    </nc>
  </rcc>
  <rcc rId="71975" sId="6">
    <nc r="Y1305" t="inlineStr">
      <is>
        <t>Rua Fernando V. Rossi x Rua Terosopolis</t>
      </is>
    </nc>
  </rcc>
  <rcc rId="71976" sId="6">
    <nc r="Z1305" t="inlineStr">
      <is>
        <t>ITAQUAQUECETUBA</t>
      </is>
    </nc>
  </rcc>
  <rcc rId="71977" sId="6">
    <nc r="AA1305" t="inlineStr">
      <is>
        <t>IT</t>
      </is>
    </nc>
  </rcc>
  <rcc rId="71978" sId="6">
    <nc r="AB1305" t="inlineStr">
      <is>
        <t>IAQ.IT.MSO11</t>
      </is>
    </nc>
  </rcc>
  <rcc rId="71979" sId="6">
    <nc r="AC1305" t="inlineStr">
      <is>
        <t>Alcatel</t>
      </is>
    </nc>
  </rcc>
  <rcc rId="71980" sId="6">
    <nc r="AD1305" t="inlineStr">
      <is>
        <t>-</t>
      </is>
    </nc>
  </rcc>
  <rcc rId="71981" sId="6">
    <nc r="AE1305" t="inlineStr">
      <is>
        <t>IAQ IT 10</t>
      </is>
    </nc>
  </rcc>
  <rcc rId="71982" sId="6">
    <nc r="AF1305" t="inlineStr">
      <is>
        <t>SPO VU 02</t>
      </is>
    </nc>
  </rcc>
  <rcc rId="71983" sId="6">
    <nc r="AG1305" t="inlineStr">
      <is>
        <t>SPO VU 03</t>
      </is>
    </nc>
  </rcc>
  <rcc rId="71984" sId="6">
    <nc r="AJ1305" t="inlineStr">
      <is>
        <t>SPO.JG.LMC2</t>
      </is>
    </nc>
  </rcc>
  <rcc rId="71985" sId="6">
    <nc r="AK1305" t="inlineStr">
      <is>
        <t>SPO.JD.LMC2</t>
      </is>
    </nc>
  </rcc>
  <rcc rId="71986" sId="6">
    <nc r="AN1305" t="inlineStr">
      <is>
        <t>-</t>
      </is>
    </nc>
  </rcc>
  <rcc rId="71987" sId="6">
    <nc r="AO1305" t="inlineStr">
      <is>
        <t>-</t>
      </is>
    </nc>
  </rcc>
  <rcc rId="71988" sId="6">
    <nc r="AP1305" t="inlineStr">
      <is>
        <t>N/A</t>
      </is>
    </nc>
  </rcc>
  <rcc rId="71989" sId="6">
    <nc r="AQ1305" t="inlineStr">
      <is>
        <t>N/A</t>
      </is>
    </nc>
  </rcc>
  <rcc rId="71990" sId="6">
    <nc r="AU1305" t="inlineStr">
      <is>
        <t>falta estação</t>
      </is>
    </nc>
  </rcc>
  <rcc rId="71991" sId="6">
    <nc r="AV1305" t="inlineStr">
      <is>
        <t>FALTA</t>
      </is>
    </nc>
  </rcc>
  <rcc rId="71992" sId="6">
    <nc r="AW1305" t="inlineStr">
      <is>
        <t>FALTA</t>
      </is>
    </nc>
  </rcc>
  <rcc rId="71993" sId="6">
    <nc r="BC1305">
      <v>1440084644</v>
    </nc>
  </rcc>
  <rcc rId="71994" sId="6">
    <nc r="BD1305" t="inlineStr">
      <is>
        <t>IAQ.IT.AKZ</t>
      </is>
    </nc>
  </rcc>
  <rcc rId="71995" sId="6">
    <nc r="A1306">
      <v>2015</v>
    </nc>
  </rcc>
  <rcc rId="71996" sId="6">
    <nc r="B1306" t="inlineStr">
      <is>
        <t>FTTC</t>
      </is>
    </nc>
  </rcc>
  <rcc rId="71997" sId="6">
    <nc r="C1306" t="inlineStr">
      <is>
        <t>80 Arm</t>
      </is>
    </nc>
  </rcc>
  <rcc rId="71998" sId="6">
    <nc r="E1306" t="inlineStr">
      <is>
        <t>SIM</t>
      </is>
    </nc>
  </rcc>
  <rcc rId="71999" sId="6">
    <nc r="F1306" t="inlineStr">
      <is>
        <t>SIM</t>
      </is>
    </nc>
  </rcc>
  <rcc rId="72000" sId="6">
    <nc r="G1306">
      <v>42313</v>
    </nc>
  </rcc>
  <rcc rId="72001" sId="6">
    <nc r="H1306" t="inlineStr">
      <is>
        <t>Huawei</t>
      </is>
    </nc>
  </rcc>
  <rcc rId="72002" sId="6">
    <nc r="I1306" t="inlineStr">
      <is>
        <t>Novo</t>
      </is>
    </nc>
  </rcc>
  <rcc rId="72003" sId="6">
    <nc r="J1306">
      <v>384</v>
    </nc>
  </rcc>
  <rcc rId="72004" sId="6">
    <nc r="K1306">
      <v>448</v>
    </nc>
  </rcc>
  <rcc rId="72005" sId="6">
    <nc r="L1306">
      <v>0</v>
    </nc>
  </rcc>
  <rcc rId="72006" sId="6">
    <nc r="M1306">
      <v>0</v>
    </nc>
  </rcc>
  <rcc rId="72007" sId="6">
    <nc r="N1306">
      <v>0</v>
    </nc>
  </rcc>
  <rcc rId="72008" sId="6">
    <nc r="O1306" t="inlineStr">
      <is>
        <t>NÃO</t>
      </is>
    </nc>
  </rcc>
  <rcc rId="72009" sId="6">
    <nc r="P1306" t="inlineStr">
      <is>
        <t>SIM</t>
      </is>
    </nc>
  </rcc>
  <rcc rId="72010" sId="6">
    <nc r="Q1306" t="inlineStr">
      <is>
        <t>SIM</t>
      </is>
    </nc>
  </rcc>
  <rcc rId="72011" sId="6">
    <nc r="R1306" t="inlineStr">
      <is>
        <t>Armário</t>
      </is>
    </nc>
  </rcc>
  <rcc rId="72012" sId="6">
    <nc r="S1306" t="inlineStr">
      <is>
        <t>Multishelf</t>
      </is>
    </nc>
  </rcc>
  <rcc rId="72013" sId="6">
    <nc r="T1306" t="inlineStr">
      <is>
        <t>Abrigado</t>
      </is>
    </nc>
  </rcc>
  <rcc rId="72014" sId="6">
    <nc r="U1306">
      <v>11</v>
    </nc>
  </rcc>
  <rcc rId="72015" sId="6">
    <nc r="V1306">
      <v>11528</v>
    </nc>
  </rcc>
  <rcc rId="72016" sId="6">
    <nc r="W1306" t="inlineStr">
      <is>
        <t>AKZ</t>
      </is>
    </nc>
  </rcc>
  <rcc rId="72017" sId="6">
    <nc r="X1306" t="inlineStr">
      <is>
        <t>11528RPAKZ</t>
      </is>
    </nc>
  </rcc>
  <rcc rId="72018" sId="6">
    <nc r="Y1306" t="inlineStr">
      <is>
        <t>Rua Ada Mortari x Rua Major Cardim</t>
      </is>
    </nc>
  </rcc>
  <rcc rId="72019" sId="6">
    <nc r="Z1306" t="inlineStr">
      <is>
        <t>RIBEIRAO PIRES</t>
      </is>
    </nc>
  </rcc>
  <rcc rId="72020" sId="6">
    <nc r="AA1306" t="inlineStr">
      <is>
        <t>RP</t>
      </is>
    </nc>
  </rcc>
  <rcc rId="72021" sId="6">
    <nc r="AB1306" t="inlineStr">
      <is>
        <t>RPS.RP.MSO22</t>
      </is>
    </nc>
  </rcc>
  <rcc rId="72022" sId="6">
    <nc r="AC1306" t="inlineStr">
      <is>
        <t>Alcatel</t>
      </is>
    </nc>
  </rcc>
  <rcc rId="72023" sId="6">
    <nc r="AD1306" t="inlineStr">
      <is>
        <t>-</t>
      </is>
    </nc>
  </rcc>
  <rcc rId="72024" sId="6">
    <nc r="AE1306" t="inlineStr">
      <is>
        <t>RPS RP 02</t>
      </is>
    </nc>
  </rcc>
  <rcc rId="72025" sId="6">
    <nc r="AF1306" t="inlineStr">
      <is>
        <t>SBO PL 01</t>
      </is>
    </nc>
  </rcc>
  <rcc rId="72026" sId="6">
    <nc r="AG1306" t="inlineStr">
      <is>
        <t>SNE SA 03</t>
      </is>
    </nc>
  </rcc>
  <rcc rId="72027" sId="6">
    <nc r="AJ1306" t="inlineStr">
      <is>
        <t>SPO.JG.LMC2</t>
      </is>
    </nc>
  </rcc>
  <rcc rId="72028" sId="6">
    <nc r="AK1306" t="inlineStr">
      <is>
        <t>SPO.JD.LMC2</t>
      </is>
    </nc>
  </rcc>
  <rcc rId="72029" sId="6">
    <nc r="AN1306" t="inlineStr">
      <is>
        <t>-</t>
      </is>
    </nc>
  </rcc>
  <rcc rId="72030" sId="6">
    <nc r="AO1306" t="inlineStr">
      <is>
        <t>-</t>
      </is>
    </nc>
  </rcc>
  <rcc rId="72031" sId="6">
    <nc r="AP1306" t="inlineStr">
      <is>
        <t>N/A</t>
      </is>
    </nc>
  </rcc>
  <rcc rId="72032" sId="6">
    <nc r="AQ1306" t="inlineStr">
      <is>
        <t>N/A</t>
      </is>
    </nc>
  </rcc>
  <rcc rId="72033" sId="6">
    <nc r="AU1306" t="inlineStr">
      <is>
        <t>falta estação</t>
      </is>
    </nc>
  </rcc>
  <rcc rId="72034" sId="6">
    <nc r="AV1306" t="inlineStr">
      <is>
        <t>FALTA</t>
      </is>
    </nc>
  </rcc>
  <rcc rId="72035" sId="6">
    <nc r="AW1306" t="inlineStr">
      <is>
        <t>FALTA</t>
      </is>
    </nc>
  </rcc>
  <rcc rId="72036" sId="6">
    <nc r="BC1306">
      <v>1892063257</v>
    </nc>
  </rcc>
  <rcc rId="72037" sId="6">
    <nc r="BD1306" t="inlineStr">
      <is>
        <t>RPS.RP.AKZ</t>
      </is>
    </nc>
  </rcc>
  <rcc rId="72038" sId="6">
    <nc r="A1307">
      <v>2015</v>
    </nc>
  </rcc>
  <rcc rId="72039" sId="6">
    <nc r="B1307" t="inlineStr">
      <is>
        <t>FTTC</t>
      </is>
    </nc>
  </rcc>
  <rcc rId="72040" sId="6">
    <nc r="C1307" t="inlineStr">
      <is>
        <t>80 Arm</t>
      </is>
    </nc>
  </rcc>
  <rcc rId="72041" sId="6">
    <nc r="E1307" t="inlineStr">
      <is>
        <t>SIM</t>
      </is>
    </nc>
  </rcc>
  <rcc rId="72042" sId="6">
    <nc r="F1307" t="inlineStr">
      <is>
        <t>SIM</t>
      </is>
    </nc>
  </rcc>
  <rcc rId="72043" sId="6">
    <nc r="G1307">
      <v>42398</v>
    </nc>
  </rcc>
  <rcc rId="72044" sId="6">
    <nc r="H1307" t="inlineStr">
      <is>
        <t>Nokia</t>
      </is>
    </nc>
  </rcc>
  <rcc rId="72045" sId="6">
    <nc r="I1307" t="inlineStr">
      <is>
        <t>Novo</t>
      </is>
    </nc>
  </rcc>
  <rcc rId="72046" sId="6">
    <nc r="J1307">
      <v>240</v>
    </nc>
  </rcc>
  <rcc rId="72047" sId="6">
    <nc r="K1307">
      <v>288</v>
    </nc>
  </rcc>
  <rcc rId="72048" sId="6">
    <nc r="L1307">
      <v>0</v>
    </nc>
  </rcc>
  <rcc rId="72049" sId="6">
    <nc r="M1307">
      <v>0</v>
    </nc>
  </rcc>
  <rcc rId="72050" sId="6">
    <nc r="N1307">
      <v>0</v>
    </nc>
  </rcc>
  <rcc rId="72051" sId="6">
    <nc r="O1307" t="inlineStr">
      <is>
        <t>NÃO</t>
      </is>
    </nc>
  </rcc>
  <rcc rId="72052" sId="6">
    <nc r="P1307" t="inlineStr">
      <is>
        <t>SIM</t>
      </is>
    </nc>
  </rcc>
  <rcc rId="72053" sId="6">
    <nc r="Q1307" t="inlineStr">
      <is>
        <t>SIM</t>
      </is>
    </nc>
  </rcc>
  <rcc rId="72054" sId="6">
    <nc r="R1307" t="inlineStr">
      <is>
        <t>Armário</t>
      </is>
    </nc>
  </rcc>
  <rcc rId="72055" sId="6">
    <nc r="S1307" t="inlineStr">
      <is>
        <t>Multishelf</t>
      </is>
    </nc>
  </rcc>
  <rcc rId="72056" sId="6">
    <nc r="T1307" t="inlineStr">
      <is>
        <t>Abrigado</t>
      </is>
    </nc>
  </rcc>
  <rcc rId="72057" sId="6">
    <nc r="U1307">
      <v>11</v>
    </nc>
  </rcc>
  <rcc rId="72058" sId="6">
    <nc r="V1307">
      <v>11300</v>
    </nc>
  </rcc>
  <rcc rId="72059" sId="6">
    <nc r="W1307" t="inlineStr">
      <is>
        <t>ANA</t>
      </is>
    </nc>
  </rcc>
  <rcc rId="72060" sId="6">
    <nc r="X1307" t="inlineStr">
      <is>
        <t>11300ITANA</t>
      </is>
    </nc>
  </rcc>
  <rcc rId="72061" sId="6">
    <nc r="Y1307" t="inlineStr">
      <is>
        <t xml:space="preserve">Rua Itabuna x Rua Mato Grosso </t>
      </is>
    </nc>
  </rcc>
  <rcc rId="72062" sId="6">
    <nc r="Z1307" t="inlineStr">
      <is>
        <t>ITAQUAQUECETUBA</t>
      </is>
    </nc>
  </rcc>
  <rcc rId="72063" sId="6">
    <nc r="AA1307" t="inlineStr">
      <is>
        <t>IT</t>
      </is>
    </nc>
  </rcc>
  <rcc rId="72064" sId="6">
    <nc r="AB1307" t="inlineStr">
      <is>
        <t>IAQ.IT.MSO08</t>
      </is>
    </nc>
  </rcc>
  <rcc rId="72065" sId="6">
    <nc r="AC1307" t="inlineStr">
      <is>
        <t>Alcatel</t>
      </is>
    </nc>
  </rcc>
  <rcc rId="72066" sId="6">
    <nc r="AD1307" t="inlineStr">
      <is>
        <t>-</t>
      </is>
    </nc>
  </rcc>
  <rcc rId="72067" sId="6">
    <nc r="AE1307" t="inlineStr">
      <is>
        <t>IAQ IT 07</t>
      </is>
    </nc>
  </rcc>
  <rcc rId="72068" sId="6">
    <nc r="AF1307" t="inlineStr">
      <is>
        <t>SPO VU 02</t>
      </is>
    </nc>
  </rcc>
  <rcc rId="72069" sId="6">
    <nc r="AG1307" t="inlineStr">
      <is>
        <t>SPO VU 03</t>
      </is>
    </nc>
  </rcc>
  <rcc rId="72070" sId="6">
    <nc r="AJ1307" t="inlineStr">
      <is>
        <t>SPO.JG.LMC2</t>
      </is>
    </nc>
  </rcc>
  <rcc rId="72071" sId="6">
    <nc r="AK1307" t="inlineStr">
      <is>
        <t>SPO.JD.LMC2</t>
      </is>
    </nc>
  </rcc>
  <rcc rId="72072" sId="6">
    <nc r="AN1307" t="inlineStr">
      <is>
        <t>-</t>
      </is>
    </nc>
  </rcc>
  <rcc rId="72073" sId="6">
    <nc r="AO1307" t="inlineStr">
      <is>
        <t>-</t>
      </is>
    </nc>
  </rcc>
  <rcc rId="72074" sId="6">
    <nc r="AP1307" t="inlineStr">
      <is>
        <t>N/A</t>
      </is>
    </nc>
  </rcc>
  <rcc rId="72075" sId="6">
    <nc r="AQ1307" t="inlineStr">
      <is>
        <t>N/A</t>
      </is>
    </nc>
  </rcc>
  <rcc rId="72076" sId="6">
    <nc r="AU1307" t="inlineStr">
      <is>
        <t>falta estação</t>
      </is>
    </nc>
  </rcc>
  <rcc rId="72077" sId="6">
    <nc r="AV1307" t="inlineStr">
      <is>
        <t>FALTA</t>
      </is>
    </nc>
  </rcc>
  <rcc rId="72078" sId="6">
    <nc r="AW1307" t="inlineStr">
      <is>
        <t>FALTA</t>
      </is>
    </nc>
  </rcc>
  <rcc rId="72079" sId="6">
    <nc r="BC1307">
      <v>1440084644</v>
    </nc>
  </rcc>
  <rcc rId="72080" sId="6">
    <nc r="BD1307" t="inlineStr">
      <is>
        <t>IAQ.IT.ANA</t>
      </is>
    </nc>
  </rcc>
  <rcc rId="72081" sId="6">
    <nc r="A1308">
      <v>2015</v>
    </nc>
  </rcc>
  <rcc rId="72082" sId="6">
    <nc r="B1308" t="inlineStr">
      <is>
        <t>FTTC</t>
      </is>
    </nc>
  </rcc>
  <rcc rId="72083" sId="6">
    <nc r="C1308" t="inlineStr">
      <is>
        <t>80 Arm</t>
      </is>
    </nc>
  </rcc>
  <rcc rId="72084" sId="6">
    <nc r="E1308" t="inlineStr">
      <is>
        <t>SIM</t>
      </is>
    </nc>
  </rcc>
  <rcc rId="72085" sId="6">
    <nc r="F1308" t="inlineStr">
      <is>
        <t>SIM</t>
      </is>
    </nc>
  </rcc>
  <rcc rId="72086" sId="6">
    <nc r="G1308">
      <v>42398</v>
    </nc>
  </rcc>
  <rcc rId="72087" sId="6">
    <nc r="H1308" t="inlineStr">
      <is>
        <t>Nokia</t>
      </is>
    </nc>
  </rcc>
  <rcc rId="72088" sId="6">
    <nc r="I1308" t="inlineStr">
      <is>
        <t>Novo</t>
      </is>
    </nc>
  </rcc>
  <rcc rId="72089" sId="6">
    <nc r="J1308">
      <v>240</v>
    </nc>
  </rcc>
  <rcc rId="72090" sId="6">
    <nc r="K1308">
      <v>288</v>
    </nc>
  </rcc>
  <rcc rId="72091" sId="6">
    <nc r="L1308">
      <v>0</v>
    </nc>
  </rcc>
  <rcc rId="72092" sId="6">
    <nc r="M1308">
      <v>0</v>
    </nc>
  </rcc>
  <rcc rId="72093" sId="6">
    <nc r="N1308">
      <v>0</v>
    </nc>
  </rcc>
  <rcc rId="72094" sId="6">
    <nc r="O1308" t="inlineStr">
      <is>
        <t>NÃO</t>
      </is>
    </nc>
  </rcc>
  <rcc rId="72095" sId="6">
    <nc r="P1308" t="inlineStr">
      <is>
        <t>SIM</t>
      </is>
    </nc>
  </rcc>
  <rcc rId="72096" sId="6">
    <nc r="Q1308" t="inlineStr">
      <is>
        <t>SIM</t>
      </is>
    </nc>
  </rcc>
  <rcc rId="72097" sId="6">
    <nc r="R1308" t="inlineStr">
      <is>
        <t>Armário</t>
      </is>
    </nc>
  </rcc>
  <rcc rId="72098" sId="6">
    <nc r="S1308" t="inlineStr">
      <is>
        <t>Multishelf</t>
      </is>
    </nc>
  </rcc>
  <rcc rId="72099" sId="6">
    <nc r="T1308" t="inlineStr">
      <is>
        <t>Abrigado</t>
      </is>
    </nc>
  </rcc>
  <rcc rId="72100" sId="6">
    <nc r="U1308">
      <v>11</v>
    </nc>
  </rcc>
  <rcc rId="72101" sId="6">
    <nc r="V1308">
      <v>11300</v>
    </nc>
  </rcc>
  <rcc rId="72102" sId="6">
    <nc r="W1308" t="inlineStr">
      <is>
        <t>ANA</t>
      </is>
    </nc>
  </rcc>
  <rcc rId="72103" sId="6">
    <nc r="X1308" t="inlineStr">
      <is>
        <t>11300ITANA</t>
      </is>
    </nc>
  </rcc>
  <rcc rId="72104" sId="6">
    <nc r="Y1308" t="inlineStr">
      <is>
        <t xml:space="preserve">Rua Itabuna x Rua Mato Grosso </t>
      </is>
    </nc>
  </rcc>
  <rcc rId="72105" sId="6">
    <nc r="Z1308" t="inlineStr">
      <is>
        <t>ITAQUAQUECETUBA</t>
      </is>
    </nc>
  </rcc>
  <rcc rId="72106" sId="6">
    <nc r="AA1308" t="inlineStr">
      <is>
        <t>IT</t>
      </is>
    </nc>
  </rcc>
  <rcc rId="72107" sId="6">
    <nc r="AB1308" t="inlineStr">
      <is>
        <t>IAQ.IT.MSO09</t>
      </is>
    </nc>
  </rcc>
  <rcc rId="72108" sId="6">
    <nc r="AC1308" t="inlineStr">
      <is>
        <t>Alcatel</t>
      </is>
    </nc>
  </rcc>
  <rcc rId="72109" sId="6">
    <nc r="AD1308" t="inlineStr">
      <is>
        <t>-</t>
      </is>
    </nc>
  </rcc>
  <rcc rId="72110" sId="6">
    <nc r="AE1308" t="inlineStr">
      <is>
        <t>IAQ IT 08</t>
      </is>
    </nc>
  </rcc>
  <rcc rId="72111" sId="6">
    <nc r="AF1308" t="inlineStr">
      <is>
        <t>SPO VU 02</t>
      </is>
    </nc>
  </rcc>
  <rcc rId="72112" sId="6">
    <nc r="AG1308" t="inlineStr">
      <is>
        <t>SPO VU 03</t>
      </is>
    </nc>
  </rcc>
  <rcc rId="72113" sId="6">
    <nc r="AJ1308" t="inlineStr">
      <is>
        <t>SPO.JG.LMC2</t>
      </is>
    </nc>
  </rcc>
  <rcc rId="72114" sId="6">
    <nc r="AK1308" t="inlineStr">
      <is>
        <t>SPO.JD.LMC2</t>
      </is>
    </nc>
  </rcc>
  <rcc rId="72115" sId="6">
    <nc r="AN1308" t="inlineStr">
      <is>
        <t>-</t>
      </is>
    </nc>
  </rcc>
  <rcc rId="72116" sId="6">
    <nc r="AO1308" t="inlineStr">
      <is>
        <t>-</t>
      </is>
    </nc>
  </rcc>
  <rcc rId="72117" sId="6">
    <nc r="AP1308" t="inlineStr">
      <is>
        <t>N/A</t>
      </is>
    </nc>
  </rcc>
  <rcc rId="72118" sId="6">
    <nc r="AQ1308" t="inlineStr">
      <is>
        <t>N/A</t>
      </is>
    </nc>
  </rcc>
  <rcc rId="72119" sId="6">
    <nc r="AU1308" t="inlineStr">
      <is>
        <t>falta estação</t>
      </is>
    </nc>
  </rcc>
  <rcc rId="72120" sId="6">
    <nc r="AV1308" t="inlineStr">
      <is>
        <t>FALTA</t>
      </is>
    </nc>
  </rcc>
  <rcc rId="72121" sId="6">
    <nc r="AW1308" t="inlineStr">
      <is>
        <t>FALTA</t>
      </is>
    </nc>
  </rcc>
  <rcc rId="72122" sId="6">
    <nc r="BC1308">
      <v>1440084644</v>
    </nc>
  </rcc>
  <rcc rId="72123" sId="6">
    <nc r="BD1308" t="inlineStr">
      <is>
        <t>IAQ.IT.ANA</t>
      </is>
    </nc>
  </rcc>
  <rcc rId="72124" sId="6">
    <nc r="A1309">
      <v>2015</v>
    </nc>
  </rcc>
  <rcc rId="72125" sId="6">
    <nc r="B1309" t="inlineStr">
      <is>
        <t>FTTC</t>
      </is>
    </nc>
  </rcc>
  <rcc rId="72126" sId="6">
    <nc r="C1309" t="inlineStr">
      <is>
        <t>80 Arm</t>
      </is>
    </nc>
  </rcc>
  <rcc rId="72127" sId="6">
    <nc r="E1309" t="inlineStr">
      <is>
        <t>SIM</t>
      </is>
    </nc>
  </rcc>
  <rcc rId="72128" sId="6">
    <nc r="F1309" t="inlineStr">
      <is>
        <t>SIM</t>
      </is>
    </nc>
  </rcc>
  <rcc rId="72129" sId="6">
    <nc r="G1309">
      <v>42418</v>
    </nc>
  </rcc>
  <rcc rId="72130" sId="6">
    <nc r="H1309" t="inlineStr">
      <is>
        <t>Nokia</t>
      </is>
    </nc>
  </rcc>
  <rcc rId="72131" sId="6">
    <nc r="I1309" t="inlineStr">
      <is>
        <t>Novo</t>
      </is>
    </nc>
  </rcc>
  <rcc rId="72132" sId="6">
    <nc r="J1309">
      <v>336</v>
    </nc>
  </rcc>
  <rcc rId="72133" sId="6">
    <nc r="K1309">
      <v>432</v>
    </nc>
  </rcc>
  <rcc rId="72134" sId="6">
    <nc r="L1309">
      <v>0</v>
    </nc>
  </rcc>
  <rcc rId="72135" sId="6">
    <nc r="M1309">
      <v>0</v>
    </nc>
  </rcc>
  <rcc rId="72136" sId="6">
    <nc r="N1309">
      <v>0</v>
    </nc>
  </rcc>
  <rcc rId="72137" sId="6">
    <nc r="O1309" t="inlineStr">
      <is>
        <t>NÃO</t>
      </is>
    </nc>
  </rcc>
  <rcc rId="72138" sId="6">
    <nc r="P1309" t="inlineStr">
      <is>
        <t>SIM</t>
      </is>
    </nc>
  </rcc>
  <rcc rId="72139" sId="6">
    <nc r="Q1309" t="inlineStr">
      <is>
        <t>SIM</t>
      </is>
    </nc>
  </rcc>
  <rcc rId="72140" sId="6">
    <nc r="R1309" t="inlineStr">
      <is>
        <t>Armário</t>
      </is>
    </nc>
  </rcc>
  <rcc rId="72141" sId="6">
    <nc r="S1309" t="inlineStr">
      <is>
        <t>Multishelf</t>
      </is>
    </nc>
  </rcc>
  <rcc rId="72142" sId="6">
    <nc r="T1309" t="inlineStr">
      <is>
        <t>Abrigado</t>
      </is>
    </nc>
  </rcc>
  <rcc rId="72143" sId="6">
    <nc r="U1309">
      <v>11</v>
    </nc>
  </rcc>
  <rcc rId="72144" sId="6">
    <nc r="V1309">
      <v>11300</v>
    </nc>
  </rcc>
  <rcc rId="72145" sId="6">
    <nc r="W1309" t="inlineStr">
      <is>
        <t>ANB</t>
      </is>
    </nc>
  </rcc>
  <rcc rId="72146" sId="6">
    <nc r="X1309" t="inlineStr">
      <is>
        <t>11300ITANB</t>
      </is>
    </nc>
  </rcc>
  <rcc rId="72147" sId="6">
    <nc r="Y1309" t="inlineStr">
      <is>
        <t>Rua Uberaba x Rua Sabará</t>
      </is>
    </nc>
  </rcc>
  <rcc rId="72148" sId="6">
    <nc r="Z1309" t="inlineStr">
      <is>
        <t>ITAQUAQUECETUBA</t>
      </is>
    </nc>
  </rcc>
  <rcc rId="72149" sId="6">
    <nc r="AA1309" t="inlineStr">
      <is>
        <t>IT</t>
      </is>
    </nc>
  </rcc>
  <rcc rId="72150" sId="6">
    <nc r="AB1309" t="inlineStr">
      <is>
        <t>IAQ.IT.MSO06</t>
      </is>
    </nc>
  </rcc>
  <rcc rId="72151" sId="6">
    <nc r="AC1309" t="inlineStr">
      <is>
        <t>Alcatel</t>
      </is>
    </nc>
  </rcc>
  <rcc rId="72152" sId="6">
    <nc r="AD1309" t="inlineStr">
      <is>
        <t>-</t>
      </is>
    </nc>
  </rcc>
  <rcc rId="72153" sId="6">
    <nc r="AE1309" t="inlineStr">
      <is>
        <t>IAQ IT 05</t>
      </is>
    </nc>
  </rcc>
  <rcc rId="72154" sId="6">
    <nc r="AF1309" t="inlineStr">
      <is>
        <t>SPO VU 02</t>
      </is>
    </nc>
  </rcc>
  <rcc rId="72155" sId="6">
    <nc r="AG1309" t="inlineStr">
      <is>
        <t>SPO VU 03</t>
      </is>
    </nc>
  </rcc>
  <rcc rId="72156" sId="6">
    <nc r="AJ1309" t="inlineStr">
      <is>
        <t>SPO.JG.LMC2</t>
      </is>
    </nc>
  </rcc>
  <rcc rId="72157" sId="6">
    <nc r="AK1309" t="inlineStr">
      <is>
        <t>SPO.JD.LMC2</t>
      </is>
    </nc>
  </rcc>
  <rcc rId="72158" sId="6">
    <nc r="AN1309" t="inlineStr">
      <is>
        <t>-</t>
      </is>
    </nc>
  </rcc>
  <rcc rId="72159" sId="6">
    <nc r="AO1309" t="inlineStr">
      <is>
        <t>-</t>
      </is>
    </nc>
  </rcc>
  <rcc rId="72160" sId="6">
    <nc r="AP1309" t="inlineStr">
      <is>
        <t>N/A</t>
      </is>
    </nc>
  </rcc>
  <rcc rId="72161" sId="6">
    <nc r="AQ1309" t="inlineStr">
      <is>
        <t>N/A</t>
      </is>
    </nc>
  </rcc>
  <rcc rId="72162" sId="6">
    <nc r="AU1309" t="inlineStr">
      <is>
        <t>falta estação</t>
      </is>
    </nc>
  </rcc>
  <rcc rId="72163" sId="6">
    <nc r="AV1309" t="inlineStr">
      <is>
        <t>FALTA</t>
      </is>
    </nc>
  </rcc>
  <rcc rId="72164" sId="6">
    <nc r="AW1309" t="inlineStr">
      <is>
        <t>FALTA</t>
      </is>
    </nc>
  </rcc>
  <rcc rId="72165" sId="6">
    <nc r="BC1309">
      <v>1440084644</v>
    </nc>
  </rcc>
  <rcc rId="72166" sId="6">
    <nc r="BD1309" t="inlineStr">
      <is>
        <t>IAQ.IT.ANB</t>
      </is>
    </nc>
  </rcc>
  <rcc rId="72167" sId="6">
    <nc r="A1310">
      <v>2015</v>
    </nc>
  </rcc>
  <rcc rId="72168" sId="6">
    <nc r="B1310" t="inlineStr">
      <is>
        <t>FTTC</t>
      </is>
    </nc>
  </rcc>
  <rcc rId="72169" sId="6">
    <nc r="C1310" t="inlineStr">
      <is>
        <t>80 Arm</t>
      </is>
    </nc>
  </rcc>
  <rcc rId="72170" sId="6">
    <nc r="E1310" t="inlineStr">
      <is>
        <t>SIM</t>
      </is>
    </nc>
  </rcc>
  <rcc rId="72171" sId="6">
    <nc r="F1310" t="inlineStr">
      <is>
        <t>SIM</t>
      </is>
    </nc>
  </rcc>
  <rcc rId="72172" sId="6">
    <nc r="G1310">
      <v>42418</v>
    </nc>
  </rcc>
  <rcc rId="72173" sId="6">
    <nc r="H1310" t="inlineStr">
      <is>
        <t>Nokia</t>
      </is>
    </nc>
  </rcc>
  <rcc rId="72174" sId="6">
    <nc r="I1310" t="inlineStr">
      <is>
        <t>Novo</t>
      </is>
    </nc>
  </rcc>
  <rcc rId="72175" sId="6">
    <nc r="J1310">
      <v>240</v>
    </nc>
  </rcc>
  <rcc rId="72176" sId="6">
    <nc r="K1310">
      <v>288</v>
    </nc>
  </rcc>
  <rcc rId="72177" sId="6">
    <nc r="L1310">
      <v>0</v>
    </nc>
  </rcc>
  <rcc rId="72178" sId="6">
    <nc r="M1310">
      <v>0</v>
    </nc>
  </rcc>
  <rcc rId="72179" sId="6">
    <nc r="N1310">
      <v>0</v>
    </nc>
  </rcc>
  <rcc rId="72180" sId="6">
    <nc r="O1310" t="inlineStr">
      <is>
        <t>NÃO</t>
      </is>
    </nc>
  </rcc>
  <rcc rId="72181" sId="6">
    <nc r="P1310" t="inlineStr">
      <is>
        <t>SIM</t>
      </is>
    </nc>
  </rcc>
  <rcc rId="72182" sId="6">
    <nc r="Q1310" t="inlineStr">
      <is>
        <t>SIM</t>
      </is>
    </nc>
  </rcc>
  <rcc rId="72183" sId="6">
    <nc r="R1310" t="inlineStr">
      <is>
        <t>Armário</t>
      </is>
    </nc>
  </rcc>
  <rcc rId="72184" sId="6">
    <nc r="S1310" t="inlineStr">
      <is>
        <t>Multishelf</t>
      </is>
    </nc>
  </rcc>
  <rcc rId="72185" sId="6">
    <nc r="T1310" t="inlineStr">
      <is>
        <t>Abrigado</t>
      </is>
    </nc>
  </rcc>
  <rcc rId="72186" sId="6">
    <nc r="U1310">
      <v>11</v>
    </nc>
  </rcc>
  <rcc rId="72187" sId="6">
    <nc r="V1310">
      <v>11300</v>
    </nc>
  </rcc>
  <rcc rId="72188" sId="6">
    <nc r="W1310" t="inlineStr">
      <is>
        <t>ANB</t>
      </is>
    </nc>
  </rcc>
  <rcc rId="72189" sId="6">
    <nc r="X1310" t="inlineStr">
      <is>
        <t>11300ITANB</t>
      </is>
    </nc>
  </rcc>
  <rcc rId="72190" sId="6">
    <nc r="Y1310" t="inlineStr">
      <is>
        <t>Rua Uberaba x Rua Sabará</t>
      </is>
    </nc>
  </rcc>
  <rcc rId="72191" sId="6">
    <nc r="Z1310" t="inlineStr">
      <is>
        <t>ITAQUAQUECETUBA</t>
      </is>
    </nc>
  </rcc>
  <rcc rId="72192" sId="6">
    <nc r="AA1310" t="inlineStr">
      <is>
        <t>IT</t>
      </is>
    </nc>
  </rcc>
  <rcc rId="72193" sId="6">
    <nc r="AB1310" t="inlineStr">
      <is>
        <t>IAQ.IT.MSO07</t>
      </is>
    </nc>
  </rcc>
  <rcc rId="72194" sId="6">
    <nc r="AC1310" t="inlineStr">
      <is>
        <t>Alcatel</t>
      </is>
    </nc>
  </rcc>
  <rcc rId="72195" sId="6">
    <nc r="AD1310" t="inlineStr">
      <is>
        <t>-</t>
      </is>
    </nc>
  </rcc>
  <rcc rId="72196" sId="6">
    <nc r="AE1310" t="inlineStr">
      <is>
        <t>IAQ IT 06</t>
      </is>
    </nc>
  </rcc>
  <rcc rId="72197" sId="6">
    <nc r="AF1310" t="inlineStr">
      <is>
        <t>SPO VU 02</t>
      </is>
    </nc>
  </rcc>
  <rcc rId="72198" sId="6">
    <nc r="AG1310" t="inlineStr">
      <is>
        <t>SPO VU 03</t>
      </is>
    </nc>
  </rcc>
  <rcc rId="72199" sId="6">
    <nc r="AJ1310" t="inlineStr">
      <is>
        <t>SPO.JG.LMC2</t>
      </is>
    </nc>
  </rcc>
  <rcc rId="72200" sId="6">
    <nc r="AK1310" t="inlineStr">
      <is>
        <t>SPO.JD.LMC2</t>
      </is>
    </nc>
  </rcc>
  <rcc rId="72201" sId="6">
    <nc r="AN1310" t="inlineStr">
      <is>
        <t>-</t>
      </is>
    </nc>
  </rcc>
  <rcc rId="72202" sId="6">
    <nc r="AO1310" t="inlineStr">
      <is>
        <t>-</t>
      </is>
    </nc>
  </rcc>
  <rcc rId="72203" sId="6">
    <nc r="AP1310" t="inlineStr">
      <is>
        <t>N/A</t>
      </is>
    </nc>
  </rcc>
  <rcc rId="72204" sId="6">
    <nc r="AQ1310" t="inlineStr">
      <is>
        <t>N/A</t>
      </is>
    </nc>
  </rcc>
  <rcc rId="72205" sId="6">
    <nc r="AU1310" t="inlineStr">
      <is>
        <t>falta estação</t>
      </is>
    </nc>
  </rcc>
  <rcc rId="72206" sId="6">
    <nc r="AV1310" t="inlineStr">
      <is>
        <t>FALTA</t>
      </is>
    </nc>
  </rcc>
  <rcc rId="72207" sId="6">
    <nc r="AW1310" t="inlineStr">
      <is>
        <t>FALTA</t>
      </is>
    </nc>
  </rcc>
  <rcc rId="72208" sId="6">
    <nc r="BC1310">
      <v>1440084644</v>
    </nc>
  </rcc>
  <rcc rId="72209" sId="6">
    <nc r="BD1310" t="inlineStr">
      <is>
        <t>IAQ.IT.ANB</t>
      </is>
    </nc>
  </rcc>
  <rcc rId="72210" sId="6">
    <nc r="A1311">
      <v>2015</v>
    </nc>
  </rcc>
  <rcc rId="72211" sId="6">
    <nc r="B1311" t="inlineStr">
      <is>
        <t>FTTC</t>
      </is>
    </nc>
  </rcc>
  <rcc rId="72212" sId="6">
    <nc r="C1311" t="inlineStr">
      <is>
        <t>80 Arm</t>
      </is>
    </nc>
  </rcc>
  <rcc rId="72213" sId="6">
    <nc r="E1311" t="inlineStr">
      <is>
        <t>SIM</t>
      </is>
    </nc>
  </rcc>
  <rcc rId="72214" sId="6">
    <nc r="F1311" t="inlineStr">
      <is>
        <t>SIM</t>
      </is>
    </nc>
  </rcc>
  <rcc rId="72215" sId="6">
    <nc r="G1311">
      <v>42439</v>
    </nc>
  </rcc>
  <rcc rId="72216" sId="6">
    <nc r="H1311" t="inlineStr">
      <is>
        <t>Nokia</t>
      </is>
    </nc>
  </rcc>
  <rcc rId="72217" sId="6">
    <nc r="I1311" t="inlineStr">
      <is>
        <t>Novo</t>
      </is>
    </nc>
  </rcc>
  <rcc rId="72218" sId="6">
    <nc r="J1311">
      <v>336</v>
    </nc>
  </rcc>
  <rcc rId="72219" sId="6">
    <nc r="K1311">
      <v>432</v>
    </nc>
  </rcc>
  <rcc rId="72220" sId="6">
    <nc r="L1311">
      <v>0</v>
    </nc>
  </rcc>
  <rcc rId="72221" sId="6">
    <nc r="M1311">
      <v>0</v>
    </nc>
  </rcc>
  <rcc rId="72222" sId="6">
    <nc r="N1311">
      <v>0</v>
    </nc>
  </rcc>
  <rcc rId="72223" sId="6">
    <nc r="O1311" t="inlineStr">
      <is>
        <t>NÃO</t>
      </is>
    </nc>
  </rcc>
  <rcc rId="72224" sId="6">
    <nc r="P1311" t="inlineStr">
      <is>
        <t>SIM</t>
      </is>
    </nc>
  </rcc>
  <rcc rId="72225" sId="6">
    <nc r="Q1311" t="inlineStr">
      <is>
        <t>SIM</t>
      </is>
    </nc>
  </rcc>
  <rcc rId="72226" sId="6">
    <nc r="R1311" t="inlineStr">
      <is>
        <t>Armário</t>
      </is>
    </nc>
  </rcc>
  <rcc rId="72227" sId="6">
    <nc r="S1311" t="inlineStr">
      <is>
        <t>Multishelf</t>
      </is>
    </nc>
  </rcc>
  <rcc rId="72228" sId="6">
    <nc r="T1311" t="inlineStr">
      <is>
        <t>Abrigado</t>
      </is>
    </nc>
  </rcc>
  <rcc rId="72229" sId="6">
    <nc r="U1311">
      <v>11</v>
    </nc>
  </rcc>
  <rcc rId="72230" sId="6">
    <nc r="V1311">
      <v>11300</v>
    </nc>
  </rcc>
  <rcc rId="72231" sId="6">
    <nc r="W1311" t="inlineStr">
      <is>
        <t>AND</t>
      </is>
    </nc>
  </rcc>
  <rcc rId="72232" sId="6">
    <nc r="X1311" t="inlineStr">
      <is>
        <t>11300ITAND</t>
      </is>
    </nc>
  </rcc>
  <rcc rId="72233" sId="6">
    <nc r="Y1311" t="inlineStr">
      <is>
        <t>Rua Fernando V. Rossi x Av. Brasil</t>
      </is>
    </nc>
  </rcc>
  <rcc rId="72234" sId="6">
    <nc r="Z1311" t="inlineStr">
      <is>
        <t>ITAQUAQUECETUBA</t>
      </is>
    </nc>
  </rcc>
  <rcc rId="72235" sId="6">
    <nc r="AA1311" t="inlineStr">
      <is>
        <t>IT</t>
      </is>
    </nc>
  </rcc>
  <rcc rId="72236" sId="6">
    <nc r="AB1311" t="inlineStr">
      <is>
        <t>IAQ.IT.MSO04</t>
      </is>
    </nc>
  </rcc>
  <rcc rId="72237" sId="6">
    <nc r="AC1311" t="inlineStr">
      <is>
        <t>Alcatel</t>
      </is>
    </nc>
  </rcc>
  <rcc rId="72238" sId="6">
    <nc r="AD1311" t="inlineStr">
      <is>
        <t>-</t>
      </is>
    </nc>
  </rcc>
  <rcc rId="72239" sId="6">
    <nc r="AE1311" t="inlineStr">
      <is>
        <t>IAQ IT 03</t>
      </is>
    </nc>
  </rcc>
  <rcc rId="72240" sId="6">
    <nc r="AF1311" t="inlineStr">
      <is>
        <t>SPO VU 02</t>
      </is>
    </nc>
  </rcc>
  <rcc rId="72241" sId="6">
    <nc r="AG1311" t="inlineStr">
      <is>
        <t>SPO VU 03</t>
      </is>
    </nc>
  </rcc>
  <rcc rId="72242" sId="6">
    <nc r="AJ1311" t="inlineStr">
      <is>
        <t>SPO.JG.LMC2</t>
      </is>
    </nc>
  </rcc>
  <rcc rId="72243" sId="6">
    <nc r="AK1311" t="inlineStr">
      <is>
        <t>SPO.JD.LMC2</t>
      </is>
    </nc>
  </rcc>
  <rcc rId="72244" sId="6">
    <nc r="AN1311" t="inlineStr">
      <is>
        <t>-</t>
      </is>
    </nc>
  </rcc>
  <rcc rId="72245" sId="6">
    <nc r="AO1311" t="inlineStr">
      <is>
        <t>-</t>
      </is>
    </nc>
  </rcc>
  <rcc rId="72246" sId="6">
    <nc r="AP1311" t="inlineStr">
      <is>
        <t>N/A</t>
      </is>
    </nc>
  </rcc>
  <rcc rId="72247" sId="6">
    <nc r="AQ1311" t="inlineStr">
      <is>
        <t>N/A</t>
      </is>
    </nc>
  </rcc>
  <rcc rId="72248" sId="6">
    <nc r="AU1311" t="inlineStr">
      <is>
        <t>falta estação</t>
      </is>
    </nc>
  </rcc>
  <rcc rId="72249" sId="6">
    <nc r="AV1311" t="inlineStr">
      <is>
        <t>FALTA</t>
      </is>
    </nc>
  </rcc>
  <rcc rId="72250" sId="6">
    <nc r="AW1311" t="inlineStr">
      <is>
        <t>FALTA</t>
      </is>
    </nc>
  </rcc>
  <rcc rId="72251" sId="6">
    <nc r="BC1311">
      <v>1440084644</v>
    </nc>
  </rcc>
  <rcc rId="72252" sId="6">
    <nc r="BD1311" t="inlineStr">
      <is>
        <t>IAQ.IT.AND</t>
      </is>
    </nc>
  </rcc>
  <rcc rId="72253" sId="6">
    <nc r="A1312">
      <v>2015</v>
    </nc>
  </rcc>
  <rcc rId="72254" sId="6">
    <nc r="B1312" t="inlineStr">
      <is>
        <t>FTTC</t>
      </is>
    </nc>
  </rcc>
  <rcc rId="72255" sId="6">
    <nc r="C1312" t="inlineStr">
      <is>
        <t>80 Arm</t>
      </is>
    </nc>
  </rcc>
  <rcc rId="72256" sId="6">
    <nc r="E1312" t="inlineStr">
      <is>
        <t>SIM</t>
      </is>
    </nc>
  </rcc>
  <rcc rId="72257" sId="6">
    <nc r="F1312" t="inlineStr">
      <is>
        <t>SIM</t>
      </is>
    </nc>
  </rcc>
  <rcc rId="72258" sId="6">
    <nc r="G1312">
      <v>42439</v>
    </nc>
  </rcc>
  <rcc rId="72259" sId="6">
    <nc r="H1312" t="inlineStr">
      <is>
        <t>Nokia</t>
      </is>
    </nc>
  </rcc>
  <rcc rId="72260" sId="6">
    <nc r="I1312" t="inlineStr">
      <is>
        <t>Novo</t>
      </is>
    </nc>
  </rcc>
  <rcc rId="72261" sId="6">
    <nc r="J1312">
      <v>240</v>
    </nc>
  </rcc>
  <rcc rId="72262" sId="6">
    <nc r="K1312">
      <v>288</v>
    </nc>
  </rcc>
  <rcc rId="72263" sId="6">
    <nc r="L1312">
      <v>0</v>
    </nc>
  </rcc>
  <rcc rId="72264" sId="6">
    <nc r="M1312">
      <v>0</v>
    </nc>
  </rcc>
  <rcc rId="72265" sId="6">
    <nc r="N1312">
      <v>0</v>
    </nc>
  </rcc>
  <rcc rId="72266" sId="6">
    <nc r="O1312" t="inlineStr">
      <is>
        <t>NÃO</t>
      </is>
    </nc>
  </rcc>
  <rcc rId="72267" sId="6">
    <nc r="P1312" t="inlineStr">
      <is>
        <t>SIM</t>
      </is>
    </nc>
  </rcc>
  <rcc rId="72268" sId="6">
    <nc r="Q1312" t="inlineStr">
      <is>
        <t>SIM</t>
      </is>
    </nc>
  </rcc>
  <rcc rId="72269" sId="6">
    <nc r="R1312" t="inlineStr">
      <is>
        <t>Armário</t>
      </is>
    </nc>
  </rcc>
  <rcc rId="72270" sId="6">
    <nc r="S1312" t="inlineStr">
      <is>
        <t>Multishelf</t>
      </is>
    </nc>
  </rcc>
  <rcc rId="72271" sId="6">
    <nc r="T1312" t="inlineStr">
      <is>
        <t>Abrigado</t>
      </is>
    </nc>
  </rcc>
  <rcc rId="72272" sId="6">
    <nc r="U1312">
      <v>11</v>
    </nc>
  </rcc>
  <rcc rId="72273" sId="6">
    <nc r="V1312">
      <v>11300</v>
    </nc>
  </rcc>
  <rcc rId="72274" sId="6">
    <nc r="W1312" t="inlineStr">
      <is>
        <t>AND</t>
      </is>
    </nc>
  </rcc>
  <rcc rId="72275" sId="6">
    <nc r="X1312" t="inlineStr">
      <is>
        <t>11300ITAND</t>
      </is>
    </nc>
  </rcc>
  <rcc rId="72276" sId="6">
    <nc r="Y1312" t="inlineStr">
      <is>
        <t>Rua Fernando V. Rossi x Av. Brasil</t>
      </is>
    </nc>
  </rcc>
  <rcc rId="72277" sId="6">
    <nc r="Z1312" t="inlineStr">
      <is>
        <t>ITAQUAQUECETUBA</t>
      </is>
    </nc>
  </rcc>
  <rcc rId="72278" sId="6">
    <nc r="AA1312" t="inlineStr">
      <is>
        <t>IT</t>
      </is>
    </nc>
  </rcc>
  <rcc rId="72279" sId="6">
    <nc r="AB1312" t="inlineStr">
      <is>
        <t>IAQ.IT.MSO05</t>
      </is>
    </nc>
  </rcc>
  <rcc rId="72280" sId="6">
    <nc r="AC1312" t="inlineStr">
      <is>
        <t>Alcatel</t>
      </is>
    </nc>
  </rcc>
  <rcc rId="72281" sId="6">
    <nc r="AD1312" t="inlineStr">
      <is>
        <t>-</t>
      </is>
    </nc>
  </rcc>
  <rcc rId="72282" sId="6">
    <nc r="AE1312" t="inlineStr">
      <is>
        <t>IAQ IT 04</t>
      </is>
    </nc>
  </rcc>
  <rcc rId="72283" sId="6">
    <nc r="AF1312" t="inlineStr">
      <is>
        <t>SPO VU 02</t>
      </is>
    </nc>
  </rcc>
  <rcc rId="72284" sId="6">
    <nc r="AG1312" t="inlineStr">
      <is>
        <t>SPO VU 03</t>
      </is>
    </nc>
  </rcc>
  <rcc rId="72285" sId="6">
    <nc r="AJ1312" t="inlineStr">
      <is>
        <t>SPO.JG.LMC2</t>
      </is>
    </nc>
  </rcc>
  <rcc rId="72286" sId="6">
    <nc r="AK1312" t="inlineStr">
      <is>
        <t>SPO.JD.LMC2</t>
      </is>
    </nc>
  </rcc>
  <rcc rId="72287" sId="6">
    <nc r="AN1312" t="inlineStr">
      <is>
        <t>-</t>
      </is>
    </nc>
  </rcc>
  <rcc rId="72288" sId="6">
    <nc r="AO1312" t="inlineStr">
      <is>
        <t>-</t>
      </is>
    </nc>
  </rcc>
  <rcc rId="72289" sId="6">
    <nc r="AP1312" t="inlineStr">
      <is>
        <t>N/A</t>
      </is>
    </nc>
  </rcc>
  <rcc rId="72290" sId="6">
    <nc r="AQ1312" t="inlineStr">
      <is>
        <t>N/A</t>
      </is>
    </nc>
  </rcc>
  <rcc rId="72291" sId="6">
    <nc r="AU1312" t="inlineStr">
      <is>
        <t>falta estação</t>
      </is>
    </nc>
  </rcc>
  <rcc rId="72292" sId="6">
    <nc r="AV1312" t="inlineStr">
      <is>
        <t>FALTA</t>
      </is>
    </nc>
  </rcc>
  <rcc rId="72293" sId="6">
    <nc r="AW1312" t="inlineStr">
      <is>
        <t>FALTA</t>
      </is>
    </nc>
  </rcc>
  <rcc rId="72294" sId="6">
    <nc r="BC1312">
      <v>1440084644</v>
    </nc>
  </rcc>
  <rcc rId="72295" sId="6">
    <nc r="BD1312" t="inlineStr">
      <is>
        <t>IAQ.IT.AND</t>
      </is>
    </nc>
  </rcc>
  <rcc rId="72296" sId="6">
    <nc r="A1313">
      <v>2015</v>
    </nc>
  </rcc>
  <rcc rId="72297" sId="6">
    <nc r="B1313" t="inlineStr">
      <is>
        <t>FTTC</t>
      </is>
    </nc>
  </rcc>
  <rcc rId="72298" sId="6">
    <nc r="C1313" t="inlineStr">
      <is>
        <t>80 Arm</t>
      </is>
    </nc>
  </rcc>
  <rcc rId="72299" sId="6">
    <nc r="E1313" t="inlineStr">
      <is>
        <t>SIM</t>
      </is>
    </nc>
  </rcc>
  <rcc rId="72300" sId="6">
    <nc r="F1313" t="inlineStr">
      <is>
        <t>SIM</t>
      </is>
    </nc>
  </rcc>
  <rcc rId="72301" sId="6">
    <nc r="G1313">
      <v>42391</v>
    </nc>
  </rcc>
  <rcc rId="72302" sId="6">
    <nc r="H1313" t="inlineStr">
      <is>
        <t>Huawei</t>
      </is>
    </nc>
  </rcc>
  <rcc rId="72303" sId="6">
    <nc r="I1313" t="inlineStr">
      <is>
        <t>Novo</t>
      </is>
    </nc>
  </rcc>
  <rcc rId="72304" sId="6">
    <nc r="J1313">
      <v>320</v>
    </nc>
  </rcc>
  <rcc rId="72305" sId="6">
    <nc r="K1313">
      <v>384</v>
    </nc>
  </rcc>
  <rcc rId="72306" sId="6">
    <nc r="L1313">
      <v>0</v>
    </nc>
  </rcc>
  <rcc rId="72307" sId="6">
    <nc r="M1313">
      <v>0</v>
    </nc>
  </rcc>
  <rcc rId="72308" sId="6">
    <nc r="N1313">
      <v>0</v>
    </nc>
  </rcc>
  <rcc rId="72309" sId="6">
    <nc r="O1313" t="inlineStr">
      <is>
        <t>NÃO</t>
      </is>
    </nc>
  </rcc>
  <rcc rId="72310" sId="6">
    <nc r="P1313" t="inlineStr">
      <is>
        <t>SIM</t>
      </is>
    </nc>
  </rcc>
  <rcc rId="72311" sId="6">
    <nc r="Q1313" t="inlineStr">
      <is>
        <t>SIM</t>
      </is>
    </nc>
  </rcc>
  <rcc rId="72312" sId="6">
    <nc r="R1313" t="inlineStr">
      <is>
        <t>Armário</t>
      </is>
    </nc>
  </rcc>
  <rcc rId="72313" sId="6">
    <nc r="S1313" t="inlineStr">
      <is>
        <t>Multishelf</t>
      </is>
    </nc>
  </rcc>
  <rcc rId="72314" sId="6">
    <nc r="T1313" t="inlineStr">
      <is>
        <t>Abrigado</t>
      </is>
    </nc>
  </rcc>
  <rcc rId="72315" sId="6">
    <nc r="U1313">
      <v>11</v>
    </nc>
  </rcc>
  <rcc rId="72316" sId="6">
    <nc r="V1313" t="inlineStr">
      <is>
        <t>11185</t>
      </is>
    </nc>
  </rcc>
  <rcc rId="72317" sId="6">
    <nc r="W1313" t="inlineStr">
      <is>
        <t>BMD</t>
      </is>
    </nc>
  </rcc>
  <rcc rId="72318" sId="6">
    <nc r="X1313" t="inlineStr">
      <is>
        <t>11185BEBMD</t>
      </is>
    </nc>
  </rcc>
  <rcc rId="72319" sId="6">
    <nc r="Y1313" t="inlineStr">
      <is>
        <t>Rua N.Sa. dos Navegantes x Rua Manoel de Almeida</t>
      </is>
    </nc>
  </rcc>
  <rcc rId="72320" sId="6">
    <nc r="Z1313" t="inlineStr">
      <is>
        <t>DIADEMA</t>
      </is>
    </nc>
  </rcc>
  <rcc rId="72321" sId="6">
    <nc r="AA1313" t="inlineStr">
      <is>
        <t>BE</t>
      </is>
    </nc>
  </rcc>
  <rcc rId="72322" sId="6">
    <nc r="AB1313" t="inlineStr">
      <is>
        <t>DDA.BE.MSO11</t>
      </is>
    </nc>
  </rcc>
  <rcc rId="72323" sId="6">
    <nc r="AC1313" t="inlineStr">
      <is>
        <t>Huawei</t>
      </is>
    </nc>
  </rcc>
  <rcc rId="72324" sId="6">
    <nc r="AD1313" t="inlineStr">
      <is>
        <t>-</t>
      </is>
    </nc>
  </rcc>
  <rcc rId="72325" sId="6">
    <nc r="AE1313" t="inlineStr">
      <is>
        <t>DDA BE 01</t>
      </is>
    </nc>
  </rcc>
  <rcc rId="72326" sId="6">
    <nc r="AF1313" t="inlineStr">
      <is>
        <t>SNE SA 01</t>
      </is>
    </nc>
  </rcc>
  <rcc rId="72327" sId="6">
    <nc r="AG1313" t="inlineStr">
      <is>
        <t>SNE SA 02</t>
      </is>
    </nc>
  </rcc>
  <rcc rId="72328" sId="6">
    <nc r="AJ1313" t="inlineStr">
      <is>
        <t>SPO.JD.LMC2</t>
      </is>
    </nc>
  </rcc>
  <rcc rId="72329" sId="6">
    <nc r="AK1313" t="inlineStr">
      <is>
        <t>SPO.JG.LMC2</t>
      </is>
    </nc>
  </rcc>
  <rcc rId="72330" sId="6">
    <nc r="AN1313" t="inlineStr">
      <is>
        <t>-</t>
      </is>
    </nc>
  </rcc>
  <rcc rId="72331" sId="6">
    <nc r="AO1313" t="inlineStr">
      <is>
        <t>-</t>
      </is>
    </nc>
  </rcc>
  <rcc rId="72332" sId="6">
    <nc r="AP1313" t="inlineStr">
      <is>
        <t>N/A</t>
      </is>
    </nc>
  </rcc>
  <rcc rId="72333" sId="6">
    <nc r="AQ1313" t="inlineStr">
      <is>
        <t>N/A</t>
      </is>
    </nc>
  </rcc>
  <rcc rId="72334" sId="6">
    <nc r="AU1313" t="inlineStr">
      <is>
        <t>falta estação</t>
      </is>
    </nc>
  </rcc>
  <rcc rId="72335" sId="6">
    <nc r="AV1313" t="inlineStr">
      <is>
        <t>23°43'10.2"S</t>
      </is>
    </nc>
  </rcc>
  <rcc rId="72336" sId="6">
    <nc r="AW1313" t="inlineStr">
      <is>
        <t>46°37'20.0"W</t>
      </is>
    </nc>
  </rcc>
  <rcc rId="72337" sId="6">
    <nc r="BC1313">
      <v>1892063257</v>
    </nc>
  </rcc>
  <rcc rId="72338" sId="6">
    <nc r="BD1313" t="inlineStr">
      <is>
        <t>DDA.BE.BMD</t>
      </is>
    </nc>
  </rcc>
  <rcc rId="72339" sId="6">
    <nc r="A1314">
      <v>2015</v>
    </nc>
  </rcc>
  <rcc rId="72340" sId="6">
    <nc r="B1314" t="inlineStr">
      <is>
        <t>FTTC</t>
      </is>
    </nc>
  </rcc>
  <rcc rId="72341" sId="6">
    <nc r="C1314" t="inlineStr">
      <is>
        <t>80 Arm</t>
      </is>
    </nc>
  </rcc>
  <rcc rId="72342" sId="6">
    <nc r="E1314" t="inlineStr">
      <is>
        <t>SIM</t>
      </is>
    </nc>
  </rcc>
  <rcc rId="72343" sId="6">
    <nc r="F1314" t="inlineStr">
      <is>
        <t>SIM</t>
      </is>
    </nc>
  </rcc>
  <rcc rId="72344" sId="6">
    <nc r="G1314">
      <v>42391</v>
    </nc>
  </rcc>
  <rcc rId="72345" sId="6">
    <nc r="H1314" t="inlineStr">
      <is>
        <t>Huawei</t>
      </is>
    </nc>
  </rcc>
  <rcc rId="72346" sId="6">
    <nc r="I1314" t="inlineStr">
      <is>
        <t>Novo</t>
      </is>
    </nc>
  </rcc>
  <rcc rId="72347" sId="6">
    <nc r="J1314">
      <v>320</v>
    </nc>
  </rcc>
  <rcc rId="72348" sId="6">
    <nc r="K1314">
      <v>384</v>
    </nc>
  </rcc>
  <rcc rId="72349" sId="6">
    <nc r="L1314">
      <v>0</v>
    </nc>
  </rcc>
  <rcc rId="72350" sId="6">
    <nc r="M1314">
      <v>0</v>
    </nc>
  </rcc>
  <rcc rId="72351" sId="6">
    <nc r="N1314">
      <v>0</v>
    </nc>
  </rcc>
  <rcc rId="72352" sId="6">
    <nc r="O1314" t="inlineStr">
      <is>
        <t>NÃO</t>
      </is>
    </nc>
  </rcc>
  <rcc rId="72353" sId="6">
    <nc r="P1314" t="inlineStr">
      <is>
        <t>SIM</t>
      </is>
    </nc>
  </rcc>
  <rcc rId="72354" sId="6">
    <nc r="Q1314" t="inlineStr">
      <is>
        <t>SIM</t>
      </is>
    </nc>
  </rcc>
  <rcc rId="72355" sId="6">
    <nc r="R1314" t="inlineStr">
      <is>
        <t>Armário</t>
      </is>
    </nc>
  </rcc>
  <rcc rId="72356" sId="6">
    <nc r="S1314" t="inlineStr">
      <is>
        <t>Multishelf</t>
      </is>
    </nc>
  </rcc>
  <rcc rId="72357" sId="6">
    <nc r="T1314" t="inlineStr">
      <is>
        <t>Abrigado</t>
      </is>
    </nc>
  </rcc>
  <rcc rId="72358" sId="6">
    <nc r="U1314">
      <v>11</v>
    </nc>
  </rcc>
  <rcc rId="72359" sId="6">
    <nc r="V1314" t="inlineStr">
      <is>
        <t>11185</t>
      </is>
    </nc>
  </rcc>
  <rcc rId="72360" sId="6">
    <nc r="W1314" t="inlineStr">
      <is>
        <t>BMD</t>
      </is>
    </nc>
  </rcc>
  <rcc rId="72361" sId="6">
    <nc r="X1314" t="inlineStr">
      <is>
        <t>11185BEBMD</t>
      </is>
    </nc>
  </rcc>
  <rcc rId="72362" sId="6">
    <nc r="Y1314" t="inlineStr">
      <is>
        <t>Rua N.Sa. dos Navegantes x Rua Manoel de Almeida</t>
      </is>
    </nc>
  </rcc>
  <rcc rId="72363" sId="6">
    <nc r="Z1314" t="inlineStr">
      <is>
        <t>DIADEMA</t>
      </is>
    </nc>
  </rcc>
  <rcc rId="72364" sId="6">
    <nc r="AA1314" t="inlineStr">
      <is>
        <t>BE</t>
      </is>
    </nc>
  </rcc>
  <rcc rId="72365" sId="6">
    <nc r="AB1314" t="inlineStr">
      <is>
        <t>DDA.BE.MSO12</t>
      </is>
    </nc>
  </rcc>
  <rcc rId="72366" sId="6">
    <nc r="AC1314" t="inlineStr">
      <is>
        <t>Huawei</t>
      </is>
    </nc>
  </rcc>
  <rcc rId="72367" sId="6">
    <nc r="AD1314" t="inlineStr">
      <is>
        <t>-</t>
      </is>
    </nc>
  </rcc>
  <rcc rId="72368" sId="6">
    <nc r="AE1314" t="inlineStr">
      <is>
        <t>DDA BE 01</t>
      </is>
    </nc>
  </rcc>
  <rcc rId="72369" sId="6">
    <nc r="AF1314" t="inlineStr">
      <is>
        <t>SNE SA 01</t>
      </is>
    </nc>
  </rcc>
  <rcc rId="72370" sId="6">
    <nc r="AG1314" t="inlineStr">
      <is>
        <t>SNE SA 02</t>
      </is>
    </nc>
  </rcc>
  <rcc rId="72371" sId="6">
    <nc r="AJ1314" t="inlineStr">
      <is>
        <t>SPO.JD.LMC2</t>
      </is>
    </nc>
  </rcc>
  <rcc rId="72372" sId="6">
    <nc r="AK1314" t="inlineStr">
      <is>
        <t>SPO.JG.LMC2</t>
      </is>
    </nc>
  </rcc>
  <rcc rId="72373" sId="6">
    <nc r="AN1314" t="inlineStr">
      <is>
        <t>-</t>
      </is>
    </nc>
  </rcc>
  <rcc rId="72374" sId="6">
    <nc r="AO1314" t="inlineStr">
      <is>
        <t>-</t>
      </is>
    </nc>
  </rcc>
  <rcc rId="72375" sId="6">
    <nc r="AP1314" t="inlineStr">
      <is>
        <t>N/A</t>
      </is>
    </nc>
  </rcc>
  <rcc rId="72376" sId="6">
    <nc r="AQ1314" t="inlineStr">
      <is>
        <t>N/A</t>
      </is>
    </nc>
  </rcc>
  <rcc rId="72377" sId="6">
    <nc r="AU1314" t="inlineStr">
      <is>
        <t>falta estação</t>
      </is>
    </nc>
  </rcc>
  <rcc rId="72378" sId="6">
    <nc r="AV1314" t="inlineStr">
      <is>
        <t>23°43'10.2"S</t>
      </is>
    </nc>
  </rcc>
  <rcc rId="72379" sId="6">
    <nc r="AW1314" t="inlineStr">
      <is>
        <t>46°37'20.0"W</t>
      </is>
    </nc>
  </rcc>
  <rcc rId="72380" sId="6">
    <nc r="BC1314">
      <v>1892063257</v>
    </nc>
  </rcc>
  <rcc rId="72381" sId="6">
    <nc r="BD1314" t="inlineStr">
      <is>
        <t>DDA.BE.BMD</t>
      </is>
    </nc>
  </rcc>
  <rcc rId="72382" sId="6">
    <nc r="A1315">
      <v>2015</v>
    </nc>
  </rcc>
  <rcc rId="72383" sId="6">
    <nc r="B1315" t="inlineStr">
      <is>
        <t>FTTC</t>
      </is>
    </nc>
  </rcc>
  <rcc rId="72384" sId="6">
    <nc r="C1315" t="inlineStr">
      <is>
        <t>80 Arm</t>
      </is>
    </nc>
  </rcc>
  <rcc rId="72385" sId="6">
    <nc r="E1315" t="inlineStr">
      <is>
        <t>SIM</t>
      </is>
    </nc>
  </rcc>
  <rcc rId="72386" sId="6">
    <nc r="F1315" t="inlineStr">
      <is>
        <t>SIM</t>
      </is>
    </nc>
  </rcc>
  <rcc rId="72387" sId="6">
    <nc r="G1315">
      <v>42349</v>
    </nc>
  </rcc>
  <rcc rId="72388" sId="6">
    <nc r="H1315" t="inlineStr">
      <is>
        <t>Huawei</t>
      </is>
    </nc>
  </rcc>
  <rcc rId="72389" sId="6">
    <nc r="I1315" t="inlineStr">
      <is>
        <t>Novo</t>
      </is>
    </nc>
  </rcc>
  <rcc rId="72390" sId="6">
    <nc r="J1315">
      <v>448</v>
    </nc>
  </rcc>
  <rcc rId="72391" sId="6">
    <nc r="K1315">
      <v>576</v>
    </nc>
  </rcc>
  <rcc rId="72392" sId="6">
    <nc r="L1315">
      <v>0</v>
    </nc>
  </rcc>
  <rcc rId="72393" sId="6">
    <nc r="M1315">
      <v>0</v>
    </nc>
  </rcc>
  <rcc rId="72394" sId="6">
    <nc r="N1315">
      <v>0</v>
    </nc>
  </rcc>
  <rcc rId="72395" sId="6">
    <nc r="O1315" t="inlineStr">
      <is>
        <t>NÃO</t>
      </is>
    </nc>
  </rcc>
  <rcc rId="72396" sId="6">
    <nc r="P1315" t="inlineStr">
      <is>
        <t>NÃO</t>
      </is>
    </nc>
  </rcc>
  <rcc rId="72397" sId="6">
    <nc r="Q1315" t="inlineStr">
      <is>
        <t>SIM</t>
      </is>
    </nc>
  </rcc>
  <rcc rId="72398" sId="6">
    <nc r="R1315" t="inlineStr">
      <is>
        <t>Armário</t>
      </is>
    </nc>
  </rcc>
  <rcc rId="72399" sId="6">
    <nc r="S1315" t="inlineStr">
      <is>
        <t>Multishelf</t>
      </is>
    </nc>
  </rcc>
  <rcc rId="72400" sId="6">
    <nc r="T1315" t="inlineStr">
      <is>
        <t>Abrigado</t>
      </is>
    </nc>
  </rcc>
  <rcc rId="72401" sId="6">
    <nc r="U1315">
      <v>11</v>
    </nc>
  </rcc>
  <rcc rId="72402" sId="6">
    <nc r="V1315" t="inlineStr">
      <is>
        <t>11185</t>
      </is>
    </nc>
  </rcc>
  <rcc rId="72403" sId="6">
    <nc r="W1315" t="inlineStr">
      <is>
        <t>BME</t>
      </is>
    </nc>
  </rcc>
  <rcc rId="72404" sId="6">
    <nc r="X1315" t="inlineStr">
      <is>
        <t>11185BEBME</t>
      </is>
    </nc>
  </rcc>
  <rcc rId="72405" sId="6">
    <nc r="Y1315" t="inlineStr">
      <is>
        <t>Rua Peróbas x Rua dos Pinheiros</t>
      </is>
    </nc>
  </rcc>
  <rcc rId="72406" sId="6">
    <nc r="Z1315" t="inlineStr">
      <is>
        <t>DIADEMA</t>
      </is>
    </nc>
  </rcc>
  <rcc rId="72407" sId="6">
    <nc r="AA1315" t="inlineStr">
      <is>
        <t>BE</t>
      </is>
    </nc>
  </rcc>
  <rcc rId="72408" sId="6">
    <nc r="AB1315" t="inlineStr">
      <is>
        <t>DDA.BE.MSO07</t>
      </is>
    </nc>
  </rcc>
  <rcc rId="72409" sId="6">
    <nc r="AC1315" t="inlineStr">
      <is>
        <t>Huawei</t>
      </is>
    </nc>
  </rcc>
  <rcc rId="72410" sId="6">
    <nc r="AD1315" t="inlineStr">
      <is>
        <t>-</t>
      </is>
    </nc>
  </rcc>
  <rcc rId="72411" sId="6">
    <nc r="AE1315" t="inlineStr">
      <is>
        <t>DDA BE 01</t>
      </is>
    </nc>
  </rcc>
  <rcc rId="72412" sId="6">
    <nc r="AF1315" t="inlineStr">
      <is>
        <t>SNE SA 01</t>
      </is>
    </nc>
  </rcc>
  <rcc rId="72413" sId="6">
    <nc r="AG1315" t="inlineStr">
      <is>
        <t>SNE SA 02</t>
      </is>
    </nc>
  </rcc>
  <rcc rId="72414" sId="6">
    <nc r="AJ1315" t="inlineStr">
      <is>
        <t>SPO.JD.LMC2</t>
      </is>
    </nc>
  </rcc>
  <rcc rId="72415" sId="6">
    <nc r="AK1315" t="inlineStr">
      <is>
        <t>SPO.JG.LMC2</t>
      </is>
    </nc>
  </rcc>
  <rcc rId="72416" sId="6">
    <nc r="AN1315" t="inlineStr">
      <is>
        <t>-</t>
      </is>
    </nc>
  </rcc>
  <rcc rId="72417" sId="6">
    <nc r="AO1315" t="inlineStr">
      <is>
        <t>-</t>
      </is>
    </nc>
  </rcc>
  <rcc rId="72418" sId="6">
    <nc r="AP1315" t="inlineStr">
      <is>
        <t>N/A</t>
      </is>
    </nc>
  </rcc>
  <rcc rId="72419" sId="6">
    <nc r="AQ1315" t="inlineStr">
      <is>
        <t>N/A</t>
      </is>
    </nc>
  </rcc>
  <rcc rId="72420" sId="6">
    <nc r="AU1315" t="inlineStr">
      <is>
        <t>falta estação</t>
      </is>
    </nc>
  </rcc>
  <rcc rId="72421" sId="6">
    <nc r="AV1315" t="inlineStr">
      <is>
        <t>FALTA</t>
      </is>
    </nc>
  </rcc>
  <rcc rId="72422" sId="6">
    <nc r="AW1315" t="inlineStr">
      <is>
        <t>FALTA</t>
      </is>
    </nc>
  </rcc>
  <rcc rId="72423" sId="6">
    <nc r="BC1315">
      <v>1892063257</v>
    </nc>
  </rcc>
  <rcc rId="72424" sId="6">
    <nc r="BD1315" t="inlineStr">
      <is>
        <t>DDA.BE.BME</t>
      </is>
    </nc>
  </rcc>
  <rcc rId="72425" sId="6">
    <nc r="A1316">
      <v>2015</v>
    </nc>
  </rcc>
  <rcc rId="72426" sId="6">
    <nc r="B1316" t="inlineStr">
      <is>
        <t>FTTC</t>
      </is>
    </nc>
  </rcc>
  <rcc rId="72427" sId="6">
    <nc r="C1316" t="inlineStr">
      <is>
        <t>80 Arm</t>
      </is>
    </nc>
  </rcc>
  <rcc rId="72428" sId="6">
    <nc r="E1316" t="inlineStr">
      <is>
        <t>SIM</t>
      </is>
    </nc>
  </rcc>
  <rcc rId="72429" sId="6">
    <nc r="F1316" t="inlineStr">
      <is>
        <t>SIM</t>
      </is>
    </nc>
  </rcc>
  <rcc rId="72430" sId="6">
    <nc r="G1316">
      <v>42347</v>
    </nc>
  </rcc>
  <rcc rId="72431" sId="6">
    <nc r="H1316" t="inlineStr">
      <is>
        <t>Huawei</t>
      </is>
    </nc>
  </rcc>
  <rcc rId="72432" sId="6">
    <nc r="I1316" t="inlineStr">
      <is>
        <t>Novo</t>
      </is>
    </nc>
  </rcc>
  <rcc rId="72433" sId="6">
    <nc r="J1316">
      <v>384</v>
    </nc>
  </rcc>
  <rcc rId="72434" sId="6">
    <nc r="K1316">
      <v>576</v>
    </nc>
  </rcc>
  <rcc rId="72435" sId="6">
    <nc r="L1316">
      <v>0</v>
    </nc>
  </rcc>
  <rcc rId="72436" sId="6">
    <nc r="M1316">
      <v>0</v>
    </nc>
  </rcc>
  <rcc rId="72437" sId="6">
    <nc r="N1316">
      <v>0</v>
    </nc>
  </rcc>
  <rcc rId="72438" sId="6">
    <nc r="O1316" t="inlineStr">
      <is>
        <t>NÃO</t>
      </is>
    </nc>
  </rcc>
  <rcc rId="72439" sId="6">
    <nc r="P1316" t="inlineStr">
      <is>
        <t>NÃO</t>
      </is>
    </nc>
  </rcc>
  <rcc rId="72440" sId="6">
    <nc r="Q1316" t="inlineStr">
      <is>
        <t>SIM</t>
      </is>
    </nc>
  </rcc>
  <rcc rId="72441" sId="6">
    <nc r="R1316" t="inlineStr">
      <is>
        <t>Armário</t>
      </is>
    </nc>
  </rcc>
  <rcc rId="72442" sId="6">
    <nc r="S1316" t="inlineStr">
      <is>
        <t>Multishelf</t>
      </is>
    </nc>
  </rcc>
  <rcc rId="72443" sId="6">
    <nc r="T1316" t="inlineStr">
      <is>
        <t>Abrigado</t>
      </is>
    </nc>
  </rcc>
  <rcc rId="72444" sId="6">
    <nc r="U1316">
      <v>11</v>
    </nc>
  </rcc>
  <rcc rId="72445" sId="6">
    <nc r="V1316" t="inlineStr">
      <is>
        <t>11185</t>
      </is>
    </nc>
  </rcc>
  <rcc rId="72446" sId="6">
    <nc r="W1316" t="inlineStr">
      <is>
        <t>BMH</t>
      </is>
    </nc>
  </rcc>
  <rcc rId="72447" sId="6">
    <nc r="X1316" t="inlineStr">
      <is>
        <t>11185BEBMH</t>
      </is>
    </nc>
  </rcc>
  <rcc rId="72448" sId="6">
    <nc r="Y1316" t="inlineStr">
      <is>
        <t>Rua N.Sa. dos Navegantes, 311</t>
      </is>
    </nc>
  </rcc>
  <rcc rId="72449" sId="6">
    <nc r="Z1316" t="inlineStr">
      <is>
        <t>DIADEMA</t>
      </is>
    </nc>
  </rcc>
  <rcc rId="72450" sId="6">
    <nc r="AA1316" t="inlineStr">
      <is>
        <t>BE</t>
      </is>
    </nc>
  </rcc>
  <rcc rId="72451" sId="6">
    <nc r="AB1316" t="inlineStr">
      <is>
        <t>DDA.BE.MSO13</t>
      </is>
    </nc>
  </rcc>
  <rcc rId="72452" sId="6">
    <nc r="AC1316" t="inlineStr">
      <is>
        <t>Huawei</t>
      </is>
    </nc>
  </rcc>
  <rcc rId="72453" sId="6">
    <nc r="AD1316" t="inlineStr">
      <is>
        <t>-</t>
      </is>
    </nc>
  </rcc>
  <rcc rId="72454" sId="6">
    <nc r="AE1316" t="inlineStr">
      <is>
        <t>DDA BE 01</t>
      </is>
    </nc>
  </rcc>
  <rcc rId="72455" sId="6">
    <nc r="AF1316" t="inlineStr">
      <is>
        <t>SNE SA 01</t>
      </is>
    </nc>
  </rcc>
  <rcc rId="72456" sId="6">
    <nc r="AG1316" t="inlineStr">
      <is>
        <t>SNE SA 02</t>
      </is>
    </nc>
  </rcc>
  <rcc rId="72457" sId="6">
    <nc r="AJ1316" t="inlineStr">
      <is>
        <t>SPO.JD.LMC2</t>
      </is>
    </nc>
  </rcc>
  <rcc rId="72458" sId="6">
    <nc r="AK1316" t="inlineStr">
      <is>
        <t>SPO.JG.LMC2</t>
      </is>
    </nc>
  </rcc>
  <rcc rId="72459" sId="6">
    <nc r="AN1316" t="inlineStr">
      <is>
        <t>-</t>
      </is>
    </nc>
  </rcc>
  <rcc rId="72460" sId="6">
    <nc r="AO1316" t="inlineStr">
      <is>
        <t>-</t>
      </is>
    </nc>
  </rcc>
  <rcc rId="72461" sId="6">
    <nc r="AP1316" t="inlineStr">
      <is>
        <t>N/A</t>
      </is>
    </nc>
  </rcc>
  <rcc rId="72462" sId="6">
    <nc r="AQ1316" t="inlineStr">
      <is>
        <t>N/A</t>
      </is>
    </nc>
  </rcc>
  <rcc rId="72463" sId="6">
    <nc r="AU1316" t="inlineStr">
      <is>
        <t>falta estação</t>
      </is>
    </nc>
  </rcc>
  <rcc rId="72464" sId="6">
    <nc r="AV1316" t="inlineStr">
      <is>
        <t>FALTA</t>
      </is>
    </nc>
  </rcc>
  <rcc rId="72465" sId="6">
    <nc r="AW1316" t="inlineStr">
      <is>
        <t>FALTA</t>
      </is>
    </nc>
  </rcc>
  <rcc rId="72466" sId="6">
    <nc r="BC1316">
      <v>1892063257</v>
    </nc>
  </rcc>
  <rcc rId="72467" sId="6">
    <nc r="BD1316" t="inlineStr">
      <is>
        <t>DDA.BE.BMH</t>
      </is>
    </nc>
  </rcc>
  <rcc rId="72468" sId="6">
    <nc r="A1317">
      <v>2015</v>
    </nc>
  </rcc>
  <rcc rId="72469" sId="6">
    <nc r="B1317" t="inlineStr">
      <is>
        <t>FTTC</t>
      </is>
    </nc>
  </rcc>
  <rcc rId="72470" sId="6">
    <nc r="C1317" t="inlineStr">
      <is>
        <t>80 Arm</t>
      </is>
    </nc>
  </rcc>
  <rcc rId="72471" sId="6">
    <nc r="E1317" t="inlineStr">
      <is>
        <t>SIM</t>
      </is>
    </nc>
  </rcc>
  <rcc rId="72472" sId="6">
    <nc r="F1317" t="inlineStr">
      <is>
        <t>SIM</t>
      </is>
    </nc>
  </rcc>
  <rcc rId="72473" sId="6">
    <nc r="G1317">
      <v>42423</v>
    </nc>
  </rcc>
  <rcc rId="72474" sId="6">
    <nc r="H1317" t="inlineStr">
      <is>
        <t>Huawei</t>
      </is>
    </nc>
  </rcc>
  <rcc rId="72475" sId="6">
    <nc r="I1317" t="inlineStr">
      <is>
        <t>Novo</t>
      </is>
    </nc>
  </rcc>
  <rcc rId="72476" sId="6">
    <nc r="J1317">
      <v>384</v>
    </nc>
  </rcc>
  <rcc rId="72477" sId="6">
    <nc r="K1317">
      <v>448</v>
    </nc>
  </rcc>
  <rcc rId="72478" sId="6">
    <nc r="L1317">
      <v>0</v>
    </nc>
  </rcc>
  <rcc rId="72479" sId="6">
    <nc r="M1317">
      <v>0</v>
    </nc>
  </rcc>
  <rcc rId="72480" sId="6">
    <nc r="N1317">
      <v>0</v>
    </nc>
  </rcc>
  <rcc rId="72481" sId="6">
    <nc r="O1317" t="inlineStr">
      <is>
        <t>NÃO</t>
      </is>
    </nc>
  </rcc>
  <rcc rId="72482" sId="6">
    <nc r="P1317" t="inlineStr">
      <is>
        <t>SIM</t>
      </is>
    </nc>
  </rcc>
  <rcc rId="72483" sId="6">
    <nc r="Q1317" t="inlineStr">
      <is>
        <t>SIM</t>
      </is>
    </nc>
  </rcc>
  <rcc rId="72484" sId="6">
    <nc r="R1317" t="inlineStr">
      <is>
        <t>Armário</t>
      </is>
    </nc>
  </rcc>
  <rcc rId="72485" sId="6">
    <nc r="S1317" t="inlineStr">
      <is>
        <t>Multishelf</t>
      </is>
    </nc>
  </rcc>
  <rcc rId="72486" sId="6">
    <nc r="T1317" t="inlineStr">
      <is>
        <t>Abrigado</t>
      </is>
    </nc>
  </rcc>
  <rcc rId="72487" sId="6">
    <nc r="U1317">
      <v>11</v>
    </nc>
  </rcc>
  <rcc rId="72488" sId="6">
    <nc r="V1317" t="inlineStr">
      <is>
        <t>11185</t>
      </is>
    </nc>
  </rcc>
  <rcc rId="72489" sId="6">
    <nc r="W1317" t="inlineStr">
      <is>
        <t>BML</t>
      </is>
    </nc>
  </rcc>
  <rcc rId="72490" sId="6">
    <nc r="X1317" t="inlineStr">
      <is>
        <t>11185BEBML</t>
      </is>
    </nc>
  </rcc>
  <rcc rId="72491" sId="6">
    <nc r="Y1317" t="inlineStr">
      <is>
        <t>Av. Chico Mendes x Rua Caviúna</t>
      </is>
    </nc>
  </rcc>
  <rcc rId="72492" sId="6">
    <nc r="Z1317" t="inlineStr">
      <is>
        <t>DIADEMA</t>
      </is>
    </nc>
  </rcc>
  <rcc rId="72493" sId="6">
    <nc r="AA1317" t="inlineStr">
      <is>
        <t>BE</t>
      </is>
    </nc>
  </rcc>
  <rcc rId="72494" sId="6">
    <nc r="AB1317" t="inlineStr">
      <is>
        <t>DDA.BE.MSO14</t>
      </is>
    </nc>
  </rcc>
  <rcc rId="72495" sId="6">
    <nc r="AC1317" t="inlineStr">
      <is>
        <t>Huawei</t>
      </is>
    </nc>
  </rcc>
  <rcc rId="72496" sId="6">
    <nc r="AD1317" t="inlineStr">
      <is>
        <t>-</t>
      </is>
    </nc>
  </rcc>
  <rcc rId="72497" sId="6">
    <nc r="AE1317" t="inlineStr">
      <is>
        <t>DDA BE 01</t>
      </is>
    </nc>
  </rcc>
  <rcc rId="72498" sId="6">
    <nc r="AF1317" t="inlineStr">
      <is>
        <t>SNE SA 01</t>
      </is>
    </nc>
  </rcc>
  <rcc rId="72499" sId="6">
    <nc r="AG1317" t="inlineStr">
      <is>
        <t>SNE SA 02</t>
      </is>
    </nc>
  </rcc>
  <rcc rId="72500" sId="6">
    <nc r="AJ1317" t="inlineStr">
      <is>
        <t>SPO.JD.LMC2</t>
      </is>
    </nc>
  </rcc>
  <rcc rId="72501" sId="6">
    <nc r="AK1317" t="inlineStr">
      <is>
        <t>SPO.JG.LMC2</t>
      </is>
    </nc>
  </rcc>
  <rcc rId="72502" sId="6">
    <nc r="AN1317" t="inlineStr">
      <is>
        <t>-</t>
      </is>
    </nc>
  </rcc>
  <rcc rId="72503" sId="6">
    <nc r="AO1317" t="inlineStr">
      <is>
        <t>-</t>
      </is>
    </nc>
  </rcc>
  <rcc rId="72504" sId="6">
    <nc r="AP1317" t="inlineStr">
      <is>
        <t>N/A</t>
      </is>
    </nc>
  </rcc>
  <rcc rId="72505" sId="6">
    <nc r="AQ1317" t="inlineStr">
      <is>
        <t>N/A</t>
      </is>
    </nc>
  </rcc>
  <rcc rId="72506" sId="6">
    <nc r="AU1317" t="inlineStr">
      <is>
        <t>falta estação</t>
      </is>
    </nc>
  </rcc>
  <rcc rId="72507" sId="6">
    <nc r="AV1317" t="inlineStr">
      <is>
        <t>FALTA</t>
      </is>
    </nc>
  </rcc>
  <rcc rId="72508" sId="6">
    <nc r="AW1317" t="inlineStr">
      <is>
        <t>FALTA</t>
      </is>
    </nc>
  </rcc>
  <rcc rId="72509" sId="6">
    <nc r="BC1317">
      <v>1892063257</v>
    </nc>
  </rcc>
  <rcc rId="72510" sId="6">
    <nc r="BD1317" t="inlineStr">
      <is>
        <t>DDA.BE.BML</t>
      </is>
    </nc>
  </rcc>
  <rcc rId="72511" sId="6">
    <nc r="A1318">
      <v>2015</v>
    </nc>
  </rcc>
  <rcc rId="72512" sId="6">
    <nc r="B1318" t="inlineStr">
      <is>
        <t>FTTC</t>
      </is>
    </nc>
  </rcc>
  <rcc rId="72513" sId="6">
    <nc r="C1318" t="inlineStr">
      <is>
        <t>80 Arm</t>
      </is>
    </nc>
  </rcc>
  <rcc rId="72514" sId="6">
    <nc r="E1318" t="inlineStr">
      <is>
        <t>SIM</t>
      </is>
    </nc>
  </rcc>
  <rcc rId="72515" sId="6">
    <nc r="F1318" t="inlineStr">
      <is>
        <t>SIM</t>
      </is>
    </nc>
  </rcc>
  <rcc rId="72516" sId="6">
    <nc r="G1318">
      <v>42423</v>
    </nc>
  </rcc>
  <rcc rId="72517" sId="6">
    <nc r="H1318" t="inlineStr">
      <is>
        <t>Huawei</t>
      </is>
    </nc>
  </rcc>
  <rcc rId="72518" sId="6">
    <nc r="I1318" t="inlineStr">
      <is>
        <t>Novo</t>
      </is>
    </nc>
  </rcc>
  <rcc rId="72519" sId="6">
    <nc r="J1318">
      <v>320</v>
    </nc>
  </rcc>
  <rcc rId="72520" sId="6">
    <nc r="K1318">
      <v>384</v>
    </nc>
  </rcc>
  <rcc rId="72521" sId="6">
    <nc r="L1318">
      <v>0</v>
    </nc>
  </rcc>
  <rcc rId="72522" sId="6">
    <nc r="M1318">
      <v>0</v>
    </nc>
  </rcc>
  <rcc rId="72523" sId="6">
    <nc r="N1318">
      <v>0</v>
    </nc>
  </rcc>
  <rcc rId="72524" sId="6">
    <nc r="O1318" t="inlineStr">
      <is>
        <t>NÃO</t>
      </is>
    </nc>
  </rcc>
  <rcc rId="72525" sId="6">
    <nc r="P1318" t="inlineStr">
      <is>
        <t>SIM</t>
      </is>
    </nc>
  </rcc>
  <rcc rId="72526" sId="6">
    <nc r="Q1318" t="inlineStr">
      <is>
        <t>SIM</t>
      </is>
    </nc>
  </rcc>
  <rcc rId="72527" sId="6">
    <nc r="R1318" t="inlineStr">
      <is>
        <t>Armário</t>
      </is>
    </nc>
  </rcc>
  <rcc rId="72528" sId="6">
    <nc r="S1318" t="inlineStr">
      <is>
        <t>Multishelf</t>
      </is>
    </nc>
  </rcc>
  <rcc rId="72529" sId="6">
    <nc r="T1318" t="inlineStr">
      <is>
        <t>Abrigado</t>
      </is>
    </nc>
  </rcc>
  <rcc rId="72530" sId="6">
    <nc r="U1318">
      <v>11</v>
    </nc>
  </rcc>
  <rcc rId="72531" sId="6">
    <nc r="V1318" t="inlineStr">
      <is>
        <t>11185</t>
      </is>
    </nc>
  </rcc>
  <rcc rId="72532" sId="6">
    <nc r="W1318" t="inlineStr">
      <is>
        <t>BML</t>
      </is>
    </nc>
  </rcc>
  <rcc rId="72533" sId="6">
    <nc r="X1318" t="inlineStr">
      <is>
        <t>11185BEBML</t>
      </is>
    </nc>
  </rcc>
  <rcc rId="72534" sId="6">
    <nc r="Y1318" t="inlineStr">
      <is>
        <t>Av. Chico Mendes x Rua Caviúna</t>
      </is>
    </nc>
  </rcc>
  <rcc rId="72535" sId="6">
    <nc r="Z1318" t="inlineStr">
      <is>
        <t>DIADEMA</t>
      </is>
    </nc>
  </rcc>
  <rcc rId="72536" sId="6">
    <nc r="AA1318" t="inlineStr">
      <is>
        <t>BE</t>
      </is>
    </nc>
  </rcc>
  <rcc rId="72537" sId="6">
    <nc r="AB1318" t="inlineStr">
      <is>
        <t>DDA.BE.MSO15</t>
      </is>
    </nc>
  </rcc>
  <rcc rId="72538" sId="6">
    <nc r="AC1318" t="inlineStr">
      <is>
        <t>Huawei</t>
      </is>
    </nc>
  </rcc>
  <rcc rId="72539" sId="6">
    <nc r="AD1318" t="inlineStr">
      <is>
        <t>-</t>
      </is>
    </nc>
  </rcc>
  <rcc rId="72540" sId="6">
    <nc r="AE1318" t="inlineStr">
      <is>
        <t>DDA BE 01</t>
      </is>
    </nc>
  </rcc>
  <rcc rId="72541" sId="6">
    <nc r="AF1318" t="inlineStr">
      <is>
        <t>SNE SA 01</t>
      </is>
    </nc>
  </rcc>
  <rcc rId="72542" sId="6">
    <nc r="AG1318" t="inlineStr">
      <is>
        <t>SNE SA 02</t>
      </is>
    </nc>
  </rcc>
  <rcc rId="72543" sId="6">
    <nc r="AJ1318" t="inlineStr">
      <is>
        <t>SPO.JD.LMC2</t>
      </is>
    </nc>
  </rcc>
  <rcc rId="72544" sId="6">
    <nc r="AK1318" t="inlineStr">
      <is>
        <t>SPO.JG.LMC2</t>
      </is>
    </nc>
  </rcc>
  <rcc rId="72545" sId="6">
    <nc r="AN1318" t="inlineStr">
      <is>
        <t>-</t>
      </is>
    </nc>
  </rcc>
  <rcc rId="72546" sId="6">
    <nc r="AO1318" t="inlineStr">
      <is>
        <t>-</t>
      </is>
    </nc>
  </rcc>
  <rcc rId="72547" sId="6">
    <nc r="AP1318" t="inlineStr">
      <is>
        <t>N/A</t>
      </is>
    </nc>
  </rcc>
  <rcc rId="72548" sId="6">
    <nc r="AQ1318" t="inlineStr">
      <is>
        <t>N/A</t>
      </is>
    </nc>
  </rcc>
  <rcc rId="72549" sId="6">
    <nc r="AU1318" t="inlineStr">
      <is>
        <t>falta estação</t>
      </is>
    </nc>
  </rcc>
  <rcc rId="72550" sId="6">
    <nc r="AV1318" t="inlineStr">
      <is>
        <t>FALTA</t>
      </is>
    </nc>
  </rcc>
  <rcc rId="72551" sId="6">
    <nc r="AW1318" t="inlineStr">
      <is>
        <t>FALTA</t>
      </is>
    </nc>
  </rcc>
  <rcc rId="72552" sId="6">
    <nc r="BC1318">
      <v>1892063257</v>
    </nc>
  </rcc>
  <rcc rId="72553" sId="6">
    <nc r="BD1318" t="inlineStr">
      <is>
        <t>DDA.BE.BML</t>
      </is>
    </nc>
  </rcc>
  <rcc rId="72554" sId="6">
    <nc r="A1319">
      <v>2015</v>
    </nc>
  </rcc>
  <rcc rId="72555" sId="6">
    <nc r="B1319" t="inlineStr">
      <is>
        <t>FTTC</t>
      </is>
    </nc>
  </rcc>
  <rcc rId="72556" sId="6">
    <nc r="C1319" t="inlineStr">
      <is>
        <t>80 Arm</t>
      </is>
    </nc>
  </rcc>
  <rcc rId="72557" sId="6">
    <nc r="E1319" t="inlineStr">
      <is>
        <t>SIM</t>
      </is>
    </nc>
  </rcc>
  <rcc rId="72558" sId="6">
    <nc r="F1319" t="inlineStr">
      <is>
        <t>SIM</t>
      </is>
    </nc>
  </rcc>
  <rcc rId="72559" sId="6">
    <nc r="G1319">
      <v>42423</v>
    </nc>
  </rcc>
  <rcc rId="72560" sId="6">
    <nc r="H1319" t="inlineStr">
      <is>
        <t>Huawei</t>
      </is>
    </nc>
  </rcc>
  <rcc rId="72561" sId="6">
    <nc r="I1319" t="inlineStr">
      <is>
        <t>Novo</t>
      </is>
    </nc>
  </rcc>
  <rcc rId="72562" sId="6">
    <nc r="J1319">
      <v>320</v>
    </nc>
  </rcc>
  <rcc rId="72563" sId="6">
    <nc r="K1319">
      <v>384</v>
    </nc>
  </rcc>
  <rcc rId="72564" sId="6">
    <nc r="L1319">
      <v>0</v>
    </nc>
  </rcc>
  <rcc rId="72565" sId="6">
    <nc r="M1319">
      <v>0</v>
    </nc>
  </rcc>
  <rcc rId="72566" sId="6">
    <nc r="N1319">
      <v>0</v>
    </nc>
  </rcc>
  <rcc rId="72567" sId="6">
    <nc r="O1319" t="inlineStr">
      <is>
        <t>NÃO</t>
      </is>
    </nc>
  </rcc>
  <rcc rId="72568" sId="6">
    <nc r="P1319" t="inlineStr">
      <is>
        <t>SIM</t>
      </is>
    </nc>
  </rcc>
  <rcc rId="72569" sId="6">
    <nc r="Q1319" t="inlineStr">
      <is>
        <t>SIM</t>
      </is>
    </nc>
  </rcc>
  <rcc rId="72570" sId="6">
    <nc r="R1319" t="inlineStr">
      <is>
        <t>Armário</t>
      </is>
    </nc>
  </rcc>
  <rcc rId="72571" sId="6">
    <nc r="S1319" t="inlineStr">
      <is>
        <t>Multishelf</t>
      </is>
    </nc>
  </rcc>
  <rcc rId="72572" sId="6">
    <nc r="T1319" t="inlineStr">
      <is>
        <t>Abrigado</t>
      </is>
    </nc>
  </rcc>
  <rcc rId="72573" sId="6">
    <nc r="U1319">
      <v>11</v>
    </nc>
  </rcc>
  <rcc rId="72574" sId="6">
    <nc r="V1319" t="inlineStr">
      <is>
        <t>11185</t>
      </is>
    </nc>
  </rcc>
  <rcc rId="72575" sId="6">
    <nc r="W1319" t="inlineStr">
      <is>
        <t>BML</t>
      </is>
    </nc>
  </rcc>
  <rcc rId="72576" sId="6">
    <nc r="X1319" t="inlineStr">
      <is>
        <t>11185BEBML</t>
      </is>
    </nc>
  </rcc>
  <rcc rId="72577" sId="6">
    <nc r="Y1319" t="inlineStr">
      <is>
        <t>Av. Chico Mendes x Rua Caviúna</t>
      </is>
    </nc>
  </rcc>
  <rcc rId="72578" sId="6">
    <nc r="Z1319" t="inlineStr">
      <is>
        <t>DIADEMA</t>
      </is>
    </nc>
  </rcc>
  <rcc rId="72579" sId="6">
    <nc r="AA1319" t="inlineStr">
      <is>
        <t>BE</t>
      </is>
    </nc>
  </rcc>
  <rcc rId="72580" sId="6">
    <nc r="AB1319" t="inlineStr">
      <is>
        <t>DDA.BE.MSO16</t>
      </is>
    </nc>
  </rcc>
  <rcc rId="72581" sId="6">
    <nc r="AC1319" t="inlineStr">
      <is>
        <t>Huawei</t>
      </is>
    </nc>
  </rcc>
  <rcc rId="72582" sId="6">
    <nc r="AD1319" t="inlineStr">
      <is>
        <t>-</t>
      </is>
    </nc>
  </rcc>
  <rcc rId="72583" sId="6">
    <nc r="AE1319" t="inlineStr">
      <is>
        <t>DDA BE 01</t>
      </is>
    </nc>
  </rcc>
  <rcc rId="72584" sId="6">
    <nc r="AF1319" t="inlineStr">
      <is>
        <t>SNE SA 01</t>
      </is>
    </nc>
  </rcc>
  <rcc rId="72585" sId="6">
    <nc r="AG1319" t="inlineStr">
      <is>
        <t>SNE SA 02</t>
      </is>
    </nc>
  </rcc>
  <rcc rId="72586" sId="6">
    <nc r="AJ1319" t="inlineStr">
      <is>
        <t>SPO.JD.LMC2</t>
      </is>
    </nc>
  </rcc>
  <rcc rId="72587" sId="6">
    <nc r="AK1319" t="inlineStr">
      <is>
        <t>SPO.JG.LMC2</t>
      </is>
    </nc>
  </rcc>
  <rcc rId="72588" sId="6">
    <nc r="AN1319" t="inlineStr">
      <is>
        <t>-</t>
      </is>
    </nc>
  </rcc>
  <rcc rId="72589" sId="6">
    <nc r="AO1319" t="inlineStr">
      <is>
        <t>-</t>
      </is>
    </nc>
  </rcc>
  <rcc rId="72590" sId="6">
    <nc r="AP1319" t="inlineStr">
      <is>
        <t>N/A</t>
      </is>
    </nc>
  </rcc>
  <rcc rId="72591" sId="6">
    <nc r="AQ1319" t="inlineStr">
      <is>
        <t>N/A</t>
      </is>
    </nc>
  </rcc>
  <rcc rId="72592" sId="6">
    <nc r="AU1319" t="inlineStr">
      <is>
        <t>falta estação</t>
      </is>
    </nc>
  </rcc>
  <rcc rId="72593" sId="6">
    <nc r="AV1319" t="inlineStr">
      <is>
        <t>FALTA</t>
      </is>
    </nc>
  </rcc>
  <rcc rId="72594" sId="6">
    <nc r="AW1319" t="inlineStr">
      <is>
        <t>FALTA</t>
      </is>
    </nc>
  </rcc>
  <rcc rId="72595" sId="6">
    <nc r="BC1319">
      <v>1892063257</v>
    </nc>
  </rcc>
  <rcc rId="72596" sId="6">
    <nc r="BD1319" t="inlineStr">
      <is>
        <t>DDA.BE.BML</t>
      </is>
    </nc>
  </rcc>
  <rcc rId="72597" sId="6">
    <nc r="A1320">
      <v>2015</v>
    </nc>
  </rcc>
  <rcc rId="72598" sId="6">
    <nc r="B1320" t="inlineStr">
      <is>
        <t>FTTC</t>
      </is>
    </nc>
  </rcc>
  <rcc rId="72599" sId="6">
    <nc r="C1320" t="inlineStr">
      <is>
        <t>80 Arm</t>
      </is>
    </nc>
  </rcc>
  <rcc rId="72600" sId="6">
    <nc r="E1320" t="inlineStr">
      <is>
        <t>SIM</t>
      </is>
    </nc>
  </rcc>
  <rcc rId="72601" sId="6">
    <nc r="F1320" t="inlineStr">
      <is>
        <t>SIM</t>
      </is>
    </nc>
  </rcc>
  <rcc rId="72602" sId="6">
    <nc r="G1320">
      <v>42433</v>
    </nc>
  </rcc>
  <rcc rId="72603" sId="6">
    <nc r="H1320" t="inlineStr">
      <is>
        <t>Huawei</t>
      </is>
    </nc>
  </rcc>
  <rcc rId="72604" sId="6">
    <nc r="I1320" t="inlineStr">
      <is>
        <t>Novo</t>
      </is>
    </nc>
  </rcc>
  <rcc rId="72605" sId="6">
    <nc r="J1320">
      <v>320</v>
    </nc>
  </rcc>
  <rcc rId="72606" sId="6">
    <nc r="K1320">
      <v>384</v>
    </nc>
  </rcc>
  <rcc rId="72607" sId="6">
    <nc r="L1320">
      <v>0</v>
    </nc>
  </rcc>
  <rcc rId="72608" sId="6">
    <nc r="M1320">
      <v>0</v>
    </nc>
  </rcc>
  <rcc rId="72609" sId="6">
    <nc r="N1320">
      <v>0</v>
    </nc>
  </rcc>
  <rcc rId="72610" sId="6">
    <nc r="O1320" t="inlineStr">
      <is>
        <t>NÃO</t>
      </is>
    </nc>
  </rcc>
  <rcc rId="72611" sId="6">
    <nc r="P1320" t="inlineStr">
      <is>
        <t>SIM</t>
      </is>
    </nc>
  </rcc>
  <rcc rId="72612" sId="6">
    <nc r="Q1320" t="inlineStr">
      <is>
        <t>SIM</t>
      </is>
    </nc>
  </rcc>
  <rcc rId="72613" sId="6">
    <nc r="R1320" t="inlineStr">
      <is>
        <t>Armário</t>
      </is>
    </nc>
  </rcc>
  <rcc rId="72614" sId="6">
    <nc r="S1320" t="inlineStr">
      <is>
        <t>Multishelf</t>
      </is>
    </nc>
  </rcc>
  <rcc rId="72615" sId="6">
    <nc r="T1320" t="inlineStr">
      <is>
        <t>Abrigado</t>
      </is>
    </nc>
  </rcc>
  <rcc rId="72616" sId="6">
    <nc r="U1320">
      <v>11</v>
    </nc>
  </rcc>
  <rcc rId="72617" sId="6">
    <nc r="V1320" t="inlineStr">
      <is>
        <t>11185</t>
      </is>
    </nc>
  </rcc>
  <rcc rId="72618" sId="6">
    <nc r="W1320" t="inlineStr">
      <is>
        <t>BMO</t>
      </is>
    </nc>
  </rcc>
  <rcc rId="72619" sId="6">
    <nc r="X1320" t="inlineStr">
      <is>
        <t>11185BEBMO</t>
      </is>
    </nc>
  </rcc>
  <rcc rId="72620" sId="6">
    <nc r="Y1320" t="inlineStr">
      <is>
        <t>Rua Guatambús x Rua Jequitibás</t>
      </is>
    </nc>
  </rcc>
  <rcc rId="72621" sId="6">
    <nc r="Z1320" t="inlineStr">
      <is>
        <t>DIADEMA</t>
      </is>
    </nc>
  </rcc>
  <rcc rId="72622" sId="6">
    <nc r="AA1320" t="inlineStr">
      <is>
        <t>BE</t>
      </is>
    </nc>
  </rcc>
  <rcc rId="72623" sId="6">
    <nc r="AB1320" t="inlineStr">
      <is>
        <t>DDA.BE.MSO08</t>
      </is>
    </nc>
  </rcc>
  <rcc rId="72624" sId="6">
    <nc r="AC1320" t="inlineStr">
      <is>
        <t>Huawei</t>
      </is>
    </nc>
  </rcc>
  <rcc rId="72625" sId="6">
    <nc r="AD1320" t="inlineStr">
      <is>
        <t>-</t>
      </is>
    </nc>
  </rcc>
  <rcc rId="72626" sId="6">
    <nc r="AE1320" t="inlineStr">
      <is>
        <t>DDA BE 01</t>
      </is>
    </nc>
  </rcc>
  <rcc rId="72627" sId="6">
    <nc r="AF1320" t="inlineStr">
      <is>
        <t>SNE SA 01</t>
      </is>
    </nc>
  </rcc>
  <rcc rId="72628" sId="6">
    <nc r="AG1320" t="inlineStr">
      <is>
        <t>SNE SA 02</t>
      </is>
    </nc>
  </rcc>
  <rcc rId="72629" sId="6">
    <nc r="AJ1320" t="inlineStr">
      <is>
        <t>SPO.JD.LMC2</t>
      </is>
    </nc>
  </rcc>
  <rcc rId="72630" sId="6">
    <nc r="AK1320" t="inlineStr">
      <is>
        <t>SPO.JG.LMC2</t>
      </is>
    </nc>
  </rcc>
  <rcc rId="72631" sId="6">
    <nc r="AN1320" t="inlineStr">
      <is>
        <t>-</t>
      </is>
    </nc>
  </rcc>
  <rcc rId="72632" sId="6">
    <nc r="AO1320" t="inlineStr">
      <is>
        <t>-</t>
      </is>
    </nc>
  </rcc>
  <rcc rId="72633" sId="6">
    <nc r="AP1320" t="inlineStr">
      <is>
        <t>N/A</t>
      </is>
    </nc>
  </rcc>
  <rcc rId="72634" sId="6">
    <nc r="AQ1320" t="inlineStr">
      <is>
        <t>N/A</t>
      </is>
    </nc>
  </rcc>
  <rcc rId="72635" sId="6">
    <nc r="AU1320" t="inlineStr">
      <is>
        <t>falta estação</t>
      </is>
    </nc>
  </rcc>
  <rcc rId="72636" sId="6">
    <nc r="AV1320" t="inlineStr">
      <is>
        <t>FALTA</t>
      </is>
    </nc>
  </rcc>
  <rcc rId="72637" sId="6">
    <nc r="AW1320" t="inlineStr">
      <is>
        <t>FALTA</t>
      </is>
    </nc>
  </rcc>
  <rcc rId="72638" sId="6">
    <nc r="BC1320">
      <v>1892063257</v>
    </nc>
  </rcc>
  <rcc rId="72639" sId="6">
    <nc r="BD1320" t="inlineStr">
      <is>
        <t>DDA.BE.BMO</t>
      </is>
    </nc>
  </rcc>
  <rcc rId="72640" sId="6">
    <nc r="A1321">
      <v>2015</v>
    </nc>
  </rcc>
  <rcc rId="72641" sId="6">
    <nc r="B1321" t="inlineStr">
      <is>
        <t>FTTC</t>
      </is>
    </nc>
  </rcc>
  <rcc rId="72642" sId="6">
    <nc r="C1321" t="inlineStr">
      <is>
        <t>80 Arm</t>
      </is>
    </nc>
  </rcc>
  <rcc rId="72643" sId="6">
    <nc r="E1321" t="inlineStr">
      <is>
        <t>SIM</t>
      </is>
    </nc>
  </rcc>
  <rcc rId="72644" sId="6">
    <nc r="F1321" t="inlineStr">
      <is>
        <t>SIM</t>
      </is>
    </nc>
  </rcc>
  <rcc rId="72645" sId="6">
    <nc r="G1321">
      <v>42433</v>
    </nc>
  </rcc>
  <rcc rId="72646" sId="6">
    <nc r="H1321" t="inlineStr">
      <is>
        <t>Huawei</t>
      </is>
    </nc>
  </rcc>
  <rcc rId="72647" sId="6">
    <nc r="I1321" t="inlineStr">
      <is>
        <t>Novo</t>
      </is>
    </nc>
  </rcc>
  <rcc rId="72648" sId="6">
    <nc r="J1321">
      <v>320</v>
    </nc>
  </rcc>
  <rcc rId="72649" sId="6">
    <nc r="K1321">
      <v>384</v>
    </nc>
  </rcc>
  <rcc rId="72650" sId="6">
    <nc r="L1321">
      <v>0</v>
    </nc>
  </rcc>
  <rcc rId="72651" sId="6">
    <nc r="M1321">
      <v>0</v>
    </nc>
  </rcc>
  <rcc rId="72652" sId="6">
    <nc r="N1321">
      <v>0</v>
    </nc>
  </rcc>
  <rcc rId="72653" sId="6">
    <nc r="O1321" t="inlineStr">
      <is>
        <t>NÃO</t>
      </is>
    </nc>
  </rcc>
  <rcc rId="72654" sId="6">
    <nc r="P1321" t="inlineStr">
      <is>
        <t>SIM</t>
      </is>
    </nc>
  </rcc>
  <rcc rId="72655" sId="6">
    <nc r="Q1321" t="inlineStr">
      <is>
        <t>SIM</t>
      </is>
    </nc>
  </rcc>
  <rcc rId="72656" sId="6">
    <nc r="R1321" t="inlineStr">
      <is>
        <t>Armário</t>
      </is>
    </nc>
  </rcc>
  <rcc rId="72657" sId="6">
    <nc r="S1321" t="inlineStr">
      <is>
        <t>Multishelf</t>
      </is>
    </nc>
  </rcc>
  <rcc rId="72658" sId="6">
    <nc r="T1321" t="inlineStr">
      <is>
        <t>Abrigado</t>
      </is>
    </nc>
  </rcc>
  <rcc rId="72659" sId="6">
    <nc r="U1321">
      <v>11</v>
    </nc>
  </rcc>
  <rcc rId="72660" sId="6">
    <nc r="V1321" t="inlineStr">
      <is>
        <t>11185</t>
      </is>
    </nc>
  </rcc>
  <rcc rId="72661" sId="6">
    <nc r="W1321" t="inlineStr">
      <is>
        <t>BMO</t>
      </is>
    </nc>
  </rcc>
  <rcc rId="72662" sId="6">
    <nc r="X1321" t="inlineStr">
      <is>
        <t>11185BEBMO</t>
      </is>
    </nc>
  </rcc>
  <rcc rId="72663" sId="6">
    <nc r="Y1321" t="inlineStr">
      <is>
        <t>Rua Guatambús x Rua Jequitibás</t>
      </is>
    </nc>
  </rcc>
  <rcc rId="72664" sId="6">
    <nc r="Z1321" t="inlineStr">
      <is>
        <t>DIADEMA</t>
      </is>
    </nc>
  </rcc>
  <rcc rId="72665" sId="6">
    <nc r="AA1321" t="inlineStr">
      <is>
        <t>BE</t>
      </is>
    </nc>
  </rcc>
  <rcc rId="72666" sId="6">
    <nc r="AB1321" t="inlineStr">
      <is>
        <t>DDA.BE.MSO09</t>
      </is>
    </nc>
  </rcc>
  <rcc rId="72667" sId="6">
    <nc r="AC1321" t="inlineStr">
      <is>
        <t>Huawei</t>
      </is>
    </nc>
  </rcc>
  <rcc rId="72668" sId="6">
    <nc r="AD1321" t="inlineStr">
      <is>
        <t>-</t>
      </is>
    </nc>
  </rcc>
  <rcc rId="72669" sId="6">
    <nc r="AE1321" t="inlineStr">
      <is>
        <t>DDA BE 01</t>
      </is>
    </nc>
  </rcc>
  <rcc rId="72670" sId="6">
    <nc r="AF1321" t="inlineStr">
      <is>
        <t>SNE SA 01</t>
      </is>
    </nc>
  </rcc>
  <rcc rId="72671" sId="6">
    <nc r="AG1321" t="inlineStr">
      <is>
        <t>SNE SA 02</t>
      </is>
    </nc>
  </rcc>
  <rcc rId="72672" sId="6">
    <nc r="AJ1321" t="inlineStr">
      <is>
        <t>SPO.JD.LMC2</t>
      </is>
    </nc>
  </rcc>
  <rcc rId="72673" sId="6">
    <nc r="AK1321" t="inlineStr">
      <is>
        <t>SPO.JG.LMC2</t>
      </is>
    </nc>
  </rcc>
  <rcc rId="72674" sId="6">
    <nc r="AN1321" t="inlineStr">
      <is>
        <t>-</t>
      </is>
    </nc>
  </rcc>
  <rcc rId="72675" sId="6">
    <nc r="AO1321" t="inlineStr">
      <is>
        <t>-</t>
      </is>
    </nc>
  </rcc>
  <rcc rId="72676" sId="6">
    <nc r="AP1321" t="inlineStr">
      <is>
        <t>N/A</t>
      </is>
    </nc>
  </rcc>
  <rcc rId="72677" sId="6">
    <nc r="AQ1321" t="inlineStr">
      <is>
        <t>N/A</t>
      </is>
    </nc>
  </rcc>
  <rcc rId="72678" sId="6">
    <nc r="AU1321" t="inlineStr">
      <is>
        <t>falta estação</t>
      </is>
    </nc>
  </rcc>
  <rcc rId="72679" sId="6">
    <nc r="AV1321" t="inlineStr">
      <is>
        <t>FALTA</t>
      </is>
    </nc>
  </rcc>
  <rcc rId="72680" sId="6">
    <nc r="AW1321" t="inlineStr">
      <is>
        <t>FALTA</t>
      </is>
    </nc>
  </rcc>
  <rcc rId="72681" sId="6">
    <nc r="BC1321">
      <v>1892063257</v>
    </nc>
  </rcc>
  <rcc rId="72682" sId="6">
    <nc r="BD1321" t="inlineStr">
      <is>
        <t>DDA.BE.BMO</t>
      </is>
    </nc>
  </rcc>
  <rcc rId="72683" sId="6">
    <nc r="A1322">
      <v>2015</v>
    </nc>
  </rcc>
  <rcc rId="72684" sId="6">
    <nc r="B1322" t="inlineStr">
      <is>
        <t>FTTC</t>
      </is>
    </nc>
  </rcc>
  <rcc rId="72685" sId="6">
    <nc r="C1322" t="inlineStr">
      <is>
        <t>80 Arm</t>
      </is>
    </nc>
  </rcc>
  <rcc rId="72686" sId="6">
    <nc r="E1322" t="inlineStr">
      <is>
        <t>SIM</t>
      </is>
    </nc>
  </rcc>
  <rcc rId="72687" sId="6">
    <nc r="F1322" t="inlineStr">
      <is>
        <t>SIM</t>
      </is>
    </nc>
  </rcc>
  <rcc rId="72688" sId="6">
    <nc r="G1322">
      <v>42433</v>
    </nc>
  </rcc>
  <rcc rId="72689" sId="6">
    <nc r="H1322" t="inlineStr">
      <is>
        <t>Huawei</t>
      </is>
    </nc>
  </rcc>
  <rcc rId="72690" sId="6">
    <nc r="I1322" t="inlineStr">
      <is>
        <t>Novo</t>
      </is>
    </nc>
  </rcc>
  <rcc rId="72691" sId="6">
    <nc r="J1322">
      <v>256</v>
    </nc>
  </rcc>
  <rcc rId="72692" sId="6">
    <nc r="K1322">
      <v>384</v>
    </nc>
  </rcc>
  <rcc rId="72693" sId="6">
    <nc r="L1322">
      <v>0</v>
    </nc>
  </rcc>
  <rcc rId="72694" sId="6">
    <nc r="M1322">
      <v>0</v>
    </nc>
  </rcc>
  <rcc rId="72695" sId="6">
    <nc r="N1322">
      <v>0</v>
    </nc>
  </rcc>
  <rcc rId="72696" sId="6">
    <nc r="O1322" t="inlineStr">
      <is>
        <t>NÃO</t>
      </is>
    </nc>
  </rcc>
  <rcc rId="72697" sId="6">
    <nc r="P1322" t="inlineStr">
      <is>
        <t>SIM</t>
      </is>
    </nc>
  </rcc>
  <rcc rId="72698" sId="6">
    <nc r="Q1322" t="inlineStr">
      <is>
        <t>SIM</t>
      </is>
    </nc>
  </rcc>
  <rcc rId="72699" sId="6">
    <nc r="R1322" t="inlineStr">
      <is>
        <t>Armário</t>
      </is>
    </nc>
  </rcc>
  <rcc rId="72700" sId="6">
    <nc r="S1322" t="inlineStr">
      <is>
        <t>Multishelf</t>
      </is>
    </nc>
  </rcc>
  <rcc rId="72701" sId="6">
    <nc r="T1322" t="inlineStr">
      <is>
        <t>Abrigado</t>
      </is>
    </nc>
  </rcc>
  <rcc rId="72702" sId="6">
    <nc r="U1322">
      <v>11</v>
    </nc>
  </rcc>
  <rcc rId="72703" sId="6">
    <nc r="V1322" t="inlineStr">
      <is>
        <t>11185</t>
      </is>
    </nc>
  </rcc>
  <rcc rId="72704" sId="6">
    <nc r="W1322" t="inlineStr">
      <is>
        <t>BMO</t>
      </is>
    </nc>
  </rcc>
  <rcc rId="72705" sId="6">
    <nc r="X1322" t="inlineStr">
      <is>
        <t>11185BEBMO</t>
      </is>
    </nc>
  </rcc>
  <rcc rId="72706" sId="6">
    <nc r="Y1322" t="inlineStr">
      <is>
        <t>Rua Guatambús x Rua Jequitibás</t>
      </is>
    </nc>
  </rcc>
  <rcc rId="72707" sId="6">
    <nc r="Z1322" t="inlineStr">
      <is>
        <t>DIADEMA</t>
      </is>
    </nc>
  </rcc>
  <rcc rId="72708" sId="6">
    <nc r="AA1322" t="inlineStr">
      <is>
        <t>BE</t>
      </is>
    </nc>
  </rcc>
  <rcc rId="72709" sId="6">
    <nc r="AB1322" t="inlineStr">
      <is>
        <t>DDA.BE.MSO10</t>
      </is>
    </nc>
  </rcc>
  <rcc rId="72710" sId="6">
    <nc r="AC1322" t="inlineStr">
      <is>
        <t>Huawei</t>
      </is>
    </nc>
  </rcc>
  <rcc rId="72711" sId="6">
    <nc r="AD1322" t="inlineStr">
      <is>
        <t>-</t>
      </is>
    </nc>
  </rcc>
  <rcc rId="72712" sId="6">
    <nc r="AE1322" t="inlineStr">
      <is>
        <t>DDA BE 01</t>
      </is>
    </nc>
  </rcc>
  <rcc rId="72713" sId="6">
    <nc r="AF1322" t="inlineStr">
      <is>
        <t>SNE SA 01</t>
      </is>
    </nc>
  </rcc>
  <rcc rId="72714" sId="6">
    <nc r="AG1322" t="inlineStr">
      <is>
        <t>SNE SA 02</t>
      </is>
    </nc>
  </rcc>
  <rcc rId="72715" sId="6">
    <nc r="AJ1322" t="inlineStr">
      <is>
        <t>SPO.JD.LMC2</t>
      </is>
    </nc>
  </rcc>
  <rcc rId="72716" sId="6">
    <nc r="AK1322" t="inlineStr">
      <is>
        <t>SPO.JG.LMC2</t>
      </is>
    </nc>
  </rcc>
  <rcc rId="72717" sId="6">
    <nc r="AN1322" t="inlineStr">
      <is>
        <t>-</t>
      </is>
    </nc>
  </rcc>
  <rcc rId="72718" sId="6">
    <nc r="AO1322" t="inlineStr">
      <is>
        <t>-</t>
      </is>
    </nc>
  </rcc>
  <rcc rId="72719" sId="6">
    <nc r="AP1322" t="inlineStr">
      <is>
        <t>N/A</t>
      </is>
    </nc>
  </rcc>
  <rcc rId="72720" sId="6">
    <nc r="AQ1322" t="inlineStr">
      <is>
        <t>N/A</t>
      </is>
    </nc>
  </rcc>
  <rcc rId="72721" sId="6">
    <nc r="AU1322" t="inlineStr">
      <is>
        <t>falta estação</t>
      </is>
    </nc>
  </rcc>
  <rcc rId="72722" sId="6">
    <nc r="AV1322" t="inlineStr">
      <is>
        <t>FALTA</t>
      </is>
    </nc>
  </rcc>
  <rcc rId="72723" sId="6">
    <nc r="AW1322" t="inlineStr">
      <is>
        <t>FALTA</t>
      </is>
    </nc>
  </rcc>
  <rcc rId="72724" sId="6">
    <nc r="BC1322">
      <v>1892063257</v>
    </nc>
  </rcc>
  <rcc rId="72725" sId="6">
    <nc r="BD1322" t="inlineStr">
      <is>
        <t>DDA.BE.BMO</t>
      </is>
    </nc>
  </rcc>
  <rcc rId="72726" sId="6">
    <nc r="A1323">
      <v>2015</v>
    </nc>
  </rcc>
  <rcc rId="72727" sId="6">
    <nc r="B1323" t="inlineStr">
      <is>
        <t>FTTC</t>
      </is>
    </nc>
  </rcc>
  <rcc rId="72728" sId="6">
    <nc r="C1323" t="inlineStr">
      <is>
        <t>80 Arm</t>
      </is>
    </nc>
  </rcc>
  <rcc rId="72729" sId="6">
    <nc r="E1323" t="inlineStr">
      <is>
        <t>SIM</t>
      </is>
    </nc>
  </rcc>
  <rcc rId="72730" sId="6">
    <nc r="F1323" t="inlineStr">
      <is>
        <t>SIM</t>
      </is>
    </nc>
  </rcc>
  <rcc rId="72731" sId="6">
    <nc r="G1323">
      <v>42389</v>
    </nc>
  </rcc>
  <rcc rId="72732" sId="6">
    <nc r="H1323" t="inlineStr">
      <is>
        <t>Nokia</t>
      </is>
    </nc>
  </rcc>
  <rcc rId="72733" sId="6">
    <nc r="I1323" t="inlineStr">
      <is>
        <t>Novo</t>
      </is>
    </nc>
  </rcc>
  <rcc rId="72734" sId="6">
    <nc r="J1323">
      <v>288</v>
    </nc>
  </rcc>
  <rcc rId="72735" sId="6">
    <nc r="K1323">
      <v>360</v>
    </nc>
  </rcc>
  <rcc rId="72736" sId="6">
    <nc r="L1323">
      <v>0</v>
    </nc>
  </rcc>
  <rcc rId="72737" sId="6">
    <nc r="M1323">
      <v>0</v>
    </nc>
  </rcc>
  <rcc rId="72738" sId="6">
    <nc r="N1323">
      <v>0</v>
    </nc>
  </rcc>
  <rcc rId="72739" sId="6">
    <nc r="O1323" t="inlineStr">
      <is>
        <t>NÃO</t>
      </is>
    </nc>
  </rcc>
  <rcc rId="72740" sId="6">
    <nc r="P1323" t="inlineStr">
      <is>
        <t>SIM</t>
      </is>
    </nc>
  </rcc>
  <rcc rId="72741" sId="6">
    <nc r="Q1323" t="inlineStr">
      <is>
        <t>SIM</t>
      </is>
    </nc>
  </rcc>
  <rcc rId="72742" sId="6">
    <nc r="R1323" t="inlineStr">
      <is>
        <t>Armário</t>
      </is>
    </nc>
  </rcc>
  <rcc rId="72743" sId="6">
    <nc r="S1323" t="inlineStr">
      <is>
        <t>Multishelf</t>
      </is>
    </nc>
  </rcc>
  <rcc rId="72744" sId="6">
    <nc r="T1323" t="inlineStr">
      <is>
        <t>Abrigado</t>
      </is>
    </nc>
  </rcc>
  <rcc rId="72745" sId="6">
    <nc r="U1323">
      <v>19</v>
    </nc>
  </rcc>
  <rcc rId="72746" sId="6">
    <nc r="V1323">
      <v>11415</v>
    </nc>
  </rcc>
  <rcc rId="72747" sId="6">
    <nc r="W1323" t="inlineStr">
      <is>
        <t>EII</t>
      </is>
    </nc>
  </rcc>
  <rcc rId="72748" sId="6">
    <nc r="X1323" t="inlineStr">
      <is>
        <t>11415NZEII</t>
      </is>
    </nc>
  </rcc>
  <rcc rId="72749" sId="6">
    <nc r="Y1323" t="inlineStr">
      <is>
        <t xml:space="preserve"> Rua José Vedovatto x Rua Eduardo Carlos </t>
      </is>
    </nc>
  </rcc>
  <rcc rId="72750" sId="6">
    <nc r="Z1323" t="inlineStr">
      <is>
        <t>NOVA VENEZA</t>
      </is>
    </nc>
  </rcc>
  <rcc rId="72751" sId="6">
    <nc r="AA1323" t="inlineStr">
      <is>
        <t>NZ</t>
      </is>
    </nc>
  </rcc>
  <rcc rId="72752" sId="6">
    <nc r="AB1323" t="inlineStr">
      <is>
        <t>NOVN.NZ.MSO09</t>
      </is>
    </nc>
  </rcc>
  <rcc rId="72753" sId="6">
    <nc r="AC1323" t="inlineStr">
      <is>
        <t>Alcatel</t>
      </is>
    </nc>
  </rcc>
  <rcc rId="72754" sId="6">
    <nc r="AD1323" t="inlineStr">
      <is>
        <t>-</t>
      </is>
    </nc>
  </rcc>
  <rcc rId="72755" sId="6">
    <nc r="AE1323" t="inlineStr">
      <is>
        <t>NOVN NZ01</t>
      </is>
    </nc>
  </rcc>
  <rcc rId="72756" sId="6">
    <nc r="AF1323" t="inlineStr">
      <is>
        <t>CAS CB 01</t>
      </is>
    </nc>
  </rcc>
  <rcc rId="72757" sId="6">
    <nc r="AG1323" t="inlineStr">
      <is>
        <t>CAS CT 04</t>
      </is>
    </nc>
  </rcc>
  <rcc rId="72758" sId="6">
    <nc r="AJ1323" t="inlineStr">
      <is>
        <t>ARQ.FI.LMC2</t>
      </is>
    </nc>
  </rcc>
  <rcc rId="72759" sId="6">
    <nc r="AK1323" t="inlineStr">
      <is>
        <t>BRU.AC.LMC2</t>
      </is>
    </nc>
  </rcc>
  <rcc rId="72760" sId="6">
    <nc r="AN1323" t="inlineStr">
      <is>
        <t>-</t>
      </is>
    </nc>
  </rcc>
  <rcc rId="72761" sId="6">
    <nc r="AO1323" t="inlineStr">
      <is>
        <t>-</t>
      </is>
    </nc>
  </rcc>
  <rcc rId="72762" sId="6">
    <nc r="AP1323" t="inlineStr">
      <is>
        <t>N/A</t>
      </is>
    </nc>
  </rcc>
  <rcc rId="72763" sId="6">
    <nc r="AQ1323" t="inlineStr">
      <is>
        <t>N/A</t>
      </is>
    </nc>
  </rcc>
  <rcc rId="72764" sId="6">
    <nc r="AU1323" t="inlineStr">
      <is>
        <t>falta estação</t>
      </is>
    </nc>
  </rcc>
  <rcc rId="72765" sId="6">
    <nc r="AV1323" t="inlineStr">
      <is>
        <t>FALTA</t>
      </is>
    </nc>
  </rcc>
  <rcc rId="72766" sId="6">
    <nc r="AW1323" t="inlineStr">
      <is>
        <t>FALTA</t>
      </is>
    </nc>
  </rcc>
  <rcc rId="72767" sId="6">
    <nc r="BC1323">
      <v>1440084644</v>
    </nc>
  </rcc>
  <rcc rId="72768" sId="6">
    <nc r="BD1323" t="inlineStr">
      <is>
        <t>NOVN.NZ.EII</t>
      </is>
    </nc>
  </rcc>
  <rcc rId="72769" sId="6">
    <nc r="A1324">
      <v>2015</v>
    </nc>
  </rcc>
  <rcc rId="72770" sId="6">
    <nc r="B1324" t="inlineStr">
      <is>
        <t>FTTC</t>
      </is>
    </nc>
  </rcc>
  <rcc rId="72771" sId="6">
    <nc r="C1324" t="inlineStr">
      <is>
        <t>80 Arm</t>
      </is>
    </nc>
  </rcc>
  <rcc rId="72772" sId="6">
    <nc r="E1324" t="inlineStr">
      <is>
        <t>SIM</t>
      </is>
    </nc>
  </rcc>
  <rcc rId="72773" sId="6">
    <nc r="F1324" t="inlineStr">
      <is>
        <t>SIM</t>
      </is>
    </nc>
  </rcc>
  <rcc rId="72774" sId="6">
    <nc r="G1324">
      <v>42429</v>
    </nc>
  </rcc>
  <rcc rId="72775" sId="6">
    <nc r="H1324" t="inlineStr">
      <is>
        <t>Nokia</t>
      </is>
    </nc>
  </rcc>
  <rcc rId="72776" sId="6">
    <nc r="I1324" t="inlineStr">
      <is>
        <t>Novo</t>
      </is>
    </nc>
  </rcc>
  <rcc rId="72777" sId="6">
    <nc r="J1324">
      <v>336</v>
    </nc>
  </rcc>
  <rcc rId="72778" sId="6">
    <nc r="K1324">
      <v>432</v>
    </nc>
  </rcc>
  <rcc rId="72779" sId="6">
    <nc r="L1324">
      <v>0</v>
    </nc>
  </rcc>
  <rcc rId="72780" sId="6">
    <nc r="M1324">
      <v>0</v>
    </nc>
  </rcc>
  <rcc rId="72781" sId="6">
    <nc r="N1324">
      <v>0</v>
    </nc>
  </rcc>
  <rcc rId="72782" sId="6">
    <nc r="O1324" t="inlineStr">
      <is>
        <t>NÃO</t>
      </is>
    </nc>
  </rcc>
  <rcc rId="72783" sId="6">
    <nc r="P1324" t="inlineStr">
      <is>
        <t>SIM</t>
      </is>
    </nc>
  </rcc>
  <rcc rId="72784" sId="6">
    <nc r="Q1324" t="inlineStr">
      <is>
        <t>SIM</t>
      </is>
    </nc>
  </rcc>
  <rcc rId="72785" sId="6">
    <nc r="R1324" t="inlineStr">
      <is>
        <t>Armário</t>
      </is>
    </nc>
  </rcc>
  <rcc rId="72786" sId="6">
    <nc r="S1324" t="inlineStr">
      <is>
        <t>Multishelf</t>
      </is>
    </nc>
  </rcc>
  <rcc rId="72787" sId="6">
    <nc r="T1324" t="inlineStr">
      <is>
        <t>Abrigado</t>
      </is>
    </nc>
  </rcc>
  <rcc rId="72788" sId="6">
    <nc r="U1324">
      <v>19</v>
    </nc>
  </rcc>
  <rcc rId="72789" sId="6">
    <nc r="V1324">
      <v>11415</v>
    </nc>
  </rcc>
  <rcc rId="72790" sId="6">
    <nc r="W1324" t="inlineStr">
      <is>
        <t>EIJ</t>
      </is>
    </nc>
  </rcc>
  <rcc rId="72791" sId="6">
    <nc r="X1324" t="inlineStr">
      <is>
        <t>11415NZEIJ</t>
      </is>
    </nc>
  </rcc>
  <rcc rId="72792" sId="6">
    <nc r="Y1324" t="inlineStr">
      <is>
        <t xml:space="preserve"> Rua José Vedovatto x Rua Domingos Conrado </t>
      </is>
    </nc>
  </rcc>
  <rcc rId="72793" sId="6">
    <nc r="Z1324" t="inlineStr">
      <is>
        <t>NOVA VENEZA</t>
      </is>
    </nc>
  </rcc>
  <rcc rId="72794" sId="6">
    <nc r="AA1324" t="inlineStr">
      <is>
        <t>NZ</t>
      </is>
    </nc>
  </rcc>
  <rcc rId="72795" sId="6">
    <nc r="AB1324" t="inlineStr">
      <is>
        <t>NOVN.NZ.MSO10</t>
      </is>
    </nc>
  </rcc>
  <rcc rId="72796" sId="6">
    <nc r="AC1324" t="inlineStr">
      <is>
        <t>Alcatel</t>
      </is>
    </nc>
  </rcc>
  <rcc rId="72797" sId="6">
    <nc r="AD1324" t="inlineStr">
      <is>
        <t>-</t>
      </is>
    </nc>
  </rcc>
  <rcc rId="72798" sId="6">
    <nc r="AE1324" t="inlineStr">
      <is>
        <t>NOVN NZ01</t>
      </is>
    </nc>
  </rcc>
  <rcc rId="72799" sId="6">
    <nc r="AF1324" t="inlineStr">
      <is>
        <t>CAS CB 01</t>
      </is>
    </nc>
  </rcc>
  <rcc rId="72800" sId="6">
    <nc r="AG1324" t="inlineStr">
      <is>
        <t>CAS CT 04</t>
      </is>
    </nc>
  </rcc>
  <rcc rId="72801" sId="6">
    <nc r="AJ1324" t="inlineStr">
      <is>
        <t>ARQ.FI.LMC2</t>
      </is>
    </nc>
  </rcc>
  <rcc rId="72802" sId="6">
    <nc r="AK1324" t="inlineStr">
      <is>
        <t>BRU.AC.LMC2</t>
      </is>
    </nc>
  </rcc>
  <rcc rId="72803" sId="6">
    <nc r="AN1324" t="inlineStr">
      <is>
        <t>-</t>
      </is>
    </nc>
  </rcc>
  <rcc rId="72804" sId="6">
    <nc r="AO1324" t="inlineStr">
      <is>
        <t>-</t>
      </is>
    </nc>
  </rcc>
  <rcc rId="72805" sId="6">
    <nc r="AP1324" t="inlineStr">
      <is>
        <t>N/A</t>
      </is>
    </nc>
  </rcc>
  <rcc rId="72806" sId="6">
    <nc r="AQ1324" t="inlineStr">
      <is>
        <t>N/A</t>
      </is>
    </nc>
  </rcc>
  <rcc rId="72807" sId="6">
    <nc r="AU1324" t="inlineStr">
      <is>
        <t>falta estação</t>
      </is>
    </nc>
  </rcc>
  <rcc rId="72808" sId="6">
    <nc r="AV1324" t="inlineStr">
      <is>
        <t>FALTA</t>
      </is>
    </nc>
  </rcc>
  <rcc rId="72809" sId="6">
    <nc r="AW1324" t="inlineStr">
      <is>
        <t>FALTA</t>
      </is>
    </nc>
  </rcc>
  <rcc rId="72810" sId="6">
    <nc r="BC1324">
      <v>1440084644</v>
    </nc>
  </rcc>
  <rcc rId="72811" sId="6">
    <nc r="BD1324" t="inlineStr">
      <is>
        <t>NOVN.NZ.EIJ</t>
      </is>
    </nc>
  </rcc>
  <rcc rId="72812" sId="6">
    <nc r="A1325">
      <v>2015</v>
    </nc>
  </rcc>
  <rcc rId="72813" sId="6">
    <nc r="B1325" t="inlineStr">
      <is>
        <t>FTTC</t>
      </is>
    </nc>
  </rcc>
  <rcc rId="72814" sId="6">
    <nc r="C1325" t="inlineStr">
      <is>
        <t>80 Arm</t>
      </is>
    </nc>
  </rcc>
  <rcc rId="72815" sId="6">
    <nc r="E1325" t="inlineStr">
      <is>
        <t>SIM</t>
      </is>
    </nc>
  </rcc>
  <rcc rId="72816" sId="6">
    <nc r="F1325" t="inlineStr">
      <is>
        <t>SIM</t>
      </is>
    </nc>
  </rcc>
  <rcc rId="72817" sId="6">
    <nc r="G1325">
      <v>42429</v>
    </nc>
  </rcc>
  <rcc rId="72818" sId="6">
    <nc r="H1325" t="inlineStr">
      <is>
        <t>Nokia</t>
      </is>
    </nc>
  </rcc>
  <rcc rId="72819" sId="6">
    <nc r="I1325" t="inlineStr">
      <is>
        <t>Novo</t>
      </is>
    </nc>
  </rcc>
  <rcc rId="72820" sId="6">
    <nc r="J1325">
      <v>336</v>
    </nc>
  </rcc>
  <rcc rId="72821" sId="6">
    <nc r="K1325">
      <v>432</v>
    </nc>
  </rcc>
  <rcc rId="72822" sId="6">
    <nc r="L1325">
      <v>0</v>
    </nc>
  </rcc>
  <rcc rId="72823" sId="6">
    <nc r="M1325">
      <v>0</v>
    </nc>
  </rcc>
  <rcc rId="72824" sId="6">
    <nc r="N1325">
      <v>0</v>
    </nc>
  </rcc>
  <rcc rId="72825" sId="6">
    <nc r="O1325" t="inlineStr">
      <is>
        <t>NÃO</t>
      </is>
    </nc>
  </rcc>
  <rcc rId="72826" sId="6">
    <nc r="P1325" t="inlineStr">
      <is>
        <t>SIM</t>
      </is>
    </nc>
  </rcc>
  <rcc rId="72827" sId="6">
    <nc r="Q1325" t="inlineStr">
      <is>
        <t>SIM</t>
      </is>
    </nc>
  </rcc>
  <rcc rId="72828" sId="6">
    <nc r="R1325" t="inlineStr">
      <is>
        <t>Armário</t>
      </is>
    </nc>
  </rcc>
  <rcc rId="72829" sId="6">
    <nc r="S1325" t="inlineStr">
      <is>
        <t>Multishelf</t>
      </is>
    </nc>
  </rcc>
  <rcc rId="72830" sId="6">
    <nc r="T1325" t="inlineStr">
      <is>
        <t>Abrigado</t>
      </is>
    </nc>
  </rcc>
  <rcc rId="72831" sId="6">
    <nc r="U1325">
      <v>19</v>
    </nc>
  </rcc>
  <rcc rId="72832" sId="6">
    <nc r="V1325">
      <v>11415</v>
    </nc>
  </rcc>
  <rcc rId="72833" sId="6">
    <nc r="W1325" t="inlineStr">
      <is>
        <t>EIJ</t>
      </is>
    </nc>
  </rcc>
  <rcc rId="72834" sId="6">
    <nc r="X1325" t="inlineStr">
      <is>
        <t>11415NZEIJ</t>
      </is>
    </nc>
  </rcc>
  <rcc rId="72835" sId="6">
    <nc r="Y1325" t="inlineStr">
      <is>
        <t xml:space="preserve"> Rua José Vedovatto x Rua Domingos Conrado </t>
      </is>
    </nc>
  </rcc>
  <rcc rId="72836" sId="6">
    <nc r="Z1325" t="inlineStr">
      <is>
        <t>NOVA VENEZA</t>
      </is>
    </nc>
  </rcc>
  <rcc rId="72837" sId="6">
    <nc r="AA1325" t="inlineStr">
      <is>
        <t>NZ</t>
      </is>
    </nc>
  </rcc>
  <rcc rId="72838" sId="6">
    <nc r="AB1325" t="inlineStr">
      <is>
        <t>NOVN.NZ.MSO11</t>
      </is>
    </nc>
  </rcc>
  <rcc rId="72839" sId="6">
    <nc r="AC1325" t="inlineStr">
      <is>
        <t>Alcatel</t>
      </is>
    </nc>
  </rcc>
  <rcc rId="72840" sId="6">
    <nc r="AD1325" t="inlineStr">
      <is>
        <t>-</t>
      </is>
    </nc>
  </rcc>
  <rcc rId="72841" sId="6">
    <nc r="AE1325" t="inlineStr">
      <is>
        <t>NOVN NZ01</t>
      </is>
    </nc>
  </rcc>
  <rcc rId="72842" sId="6">
    <nc r="AF1325" t="inlineStr">
      <is>
        <t>CAS CB 01</t>
      </is>
    </nc>
  </rcc>
  <rcc rId="72843" sId="6">
    <nc r="AG1325" t="inlineStr">
      <is>
        <t>CAS CT 04</t>
      </is>
    </nc>
  </rcc>
  <rcc rId="72844" sId="6">
    <nc r="AJ1325" t="inlineStr">
      <is>
        <t>ARQ.FI.LMC2</t>
      </is>
    </nc>
  </rcc>
  <rcc rId="72845" sId="6">
    <nc r="AK1325" t="inlineStr">
      <is>
        <t>BRU.AC.LMC2</t>
      </is>
    </nc>
  </rcc>
  <rcc rId="72846" sId="6">
    <nc r="AN1325" t="inlineStr">
      <is>
        <t>-</t>
      </is>
    </nc>
  </rcc>
  <rcc rId="72847" sId="6">
    <nc r="AO1325" t="inlineStr">
      <is>
        <t>-</t>
      </is>
    </nc>
  </rcc>
  <rcc rId="72848" sId="6">
    <nc r="AP1325" t="inlineStr">
      <is>
        <t>N/A</t>
      </is>
    </nc>
  </rcc>
  <rcc rId="72849" sId="6">
    <nc r="AQ1325" t="inlineStr">
      <is>
        <t>N/A</t>
      </is>
    </nc>
  </rcc>
  <rcc rId="72850" sId="6">
    <nc r="AU1325" t="inlineStr">
      <is>
        <t>falta estação</t>
      </is>
    </nc>
  </rcc>
  <rcc rId="72851" sId="6">
    <nc r="AV1325" t="inlineStr">
      <is>
        <t>FALTA</t>
      </is>
    </nc>
  </rcc>
  <rcc rId="72852" sId="6">
    <nc r="AW1325" t="inlineStr">
      <is>
        <t>FALTA</t>
      </is>
    </nc>
  </rcc>
  <rcc rId="72853" sId="6">
    <nc r="BC1325">
      <v>1440084644</v>
    </nc>
  </rcc>
  <rcc rId="72854" sId="6">
    <nc r="BD1325" t="inlineStr">
      <is>
        <t>NOVN.NZ.EIJ</t>
      </is>
    </nc>
  </rcc>
  <rcc rId="72855" sId="6">
    <nc r="A1326">
      <v>2015</v>
    </nc>
  </rcc>
  <rcc rId="72856" sId="6">
    <nc r="B1326" t="inlineStr">
      <is>
        <t>FTTC</t>
      </is>
    </nc>
  </rcc>
  <rcc rId="72857" sId="6">
    <nc r="C1326" t="inlineStr">
      <is>
        <t>80 Arm</t>
      </is>
    </nc>
  </rcc>
  <rcc rId="72858" sId="6">
    <nc r="E1326" t="inlineStr">
      <is>
        <t>SIM</t>
      </is>
    </nc>
  </rcc>
  <rcc rId="72859" sId="6">
    <nc r="F1326" t="inlineStr">
      <is>
        <t>SIM</t>
      </is>
    </nc>
  </rcc>
  <rcc rId="72860" sId="6">
    <nc r="G1326">
      <v>42440</v>
    </nc>
  </rcc>
  <rcc rId="72861" sId="6">
    <nc r="H1326" t="inlineStr">
      <is>
        <t>Nokia</t>
      </is>
    </nc>
  </rcc>
  <rcc rId="72862" sId="6">
    <nc r="I1326" t="inlineStr">
      <is>
        <t>Novo</t>
      </is>
    </nc>
  </rcc>
  <rcc rId="72863" sId="6">
    <nc r="J1326">
      <v>336</v>
    </nc>
  </rcc>
  <rcc rId="72864" sId="6">
    <nc r="K1326">
      <v>432</v>
    </nc>
  </rcc>
  <rcc rId="72865" sId="6">
    <nc r="L1326">
      <v>0</v>
    </nc>
  </rcc>
  <rcc rId="72866" sId="6">
    <nc r="M1326">
      <v>0</v>
    </nc>
  </rcc>
  <rcc rId="72867" sId="6">
    <nc r="N1326">
      <v>0</v>
    </nc>
  </rcc>
  <rcc rId="72868" sId="6">
    <nc r="O1326" t="inlineStr">
      <is>
        <t>NÃO</t>
      </is>
    </nc>
  </rcc>
  <rcc rId="72869" sId="6">
    <nc r="P1326" t="inlineStr">
      <is>
        <t>SIM</t>
      </is>
    </nc>
  </rcc>
  <rcc rId="72870" sId="6">
    <nc r="Q1326" t="inlineStr">
      <is>
        <t>SIM</t>
      </is>
    </nc>
  </rcc>
  <rcc rId="72871" sId="6">
    <nc r="R1326" t="inlineStr">
      <is>
        <t>Armário</t>
      </is>
    </nc>
  </rcc>
  <rcc rId="72872" sId="6">
    <nc r="S1326" t="inlineStr">
      <is>
        <t>Multishelf</t>
      </is>
    </nc>
  </rcc>
  <rcc rId="72873" sId="6">
    <nc r="T1326" t="inlineStr">
      <is>
        <t>Abrigado</t>
      </is>
    </nc>
  </rcc>
  <rcc rId="72874" sId="6">
    <nc r="U1326">
      <v>19</v>
    </nc>
  </rcc>
  <rcc rId="72875" sId="6">
    <nc r="V1326">
      <v>11415</v>
    </nc>
  </rcc>
  <rcc rId="72876" sId="6">
    <nc r="W1326" t="inlineStr">
      <is>
        <t>EIK</t>
      </is>
    </nc>
  </rcc>
  <rcc rId="72877" sId="6">
    <nc r="X1326" t="inlineStr">
      <is>
        <t>11415NZEIK</t>
      </is>
    </nc>
  </rcc>
  <rcc rId="72878" sId="6">
    <nc r="Y1326" t="inlineStr">
      <is>
        <t xml:space="preserve"> Rua Giácomo Berluci x Rua Leonir Dutra Pereira </t>
      </is>
    </nc>
  </rcc>
  <rcc rId="72879" sId="6">
    <nc r="Z1326" t="inlineStr">
      <is>
        <t>NOVA VENEZA</t>
      </is>
    </nc>
  </rcc>
  <rcc rId="72880" sId="6">
    <nc r="AA1326" t="inlineStr">
      <is>
        <t>NZ</t>
      </is>
    </nc>
  </rcc>
  <rcc rId="72881" sId="6">
    <nc r="AB1326" t="inlineStr">
      <is>
        <t>NOVN.NZ.MSO12</t>
      </is>
    </nc>
  </rcc>
  <rcc rId="72882" sId="6">
    <nc r="AC1326" t="inlineStr">
      <is>
        <t>Alcatel</t>
      </is>
    </nc>
  </rcc>
  <rcc rId="72883" sId="6">
    <nc r="AD1326" t="inlineStr">
      <is>
        <t>-</t>
      </is>
    </nc>
  </rcc>
  <rcc rId="72884" sId="6">
    <nc r="AE1326" t="inlineStr">
      <is>
        <t>NOVN NZ01</t>
      </is>
    </nc>
  </rcc>
  <rcc rId="72885" sId="6">
    <nc r="AF1326" t="inlineStr">
      <is>
        <t>CAS CB 01</t>
      </is>
    </nc>
  </rcc>
  <rcc rId="72886" sId="6">
    <nc r="AG1326" t="inlineStr">
      <is>
        <t>CAS CT 04</t>
      </is>
    </nc>
  </rcc>
  <rcc rId="72887" sId="6">
    <nc r="AJ1326" t="inlineStr">
      <is>
        <t>ARQ.FI.LMC2</t>
      </is>
    </nc>
  </rcc>
  <rcc rId="72888" sId="6">
    <nc r="AK1326" t="inlineStr">
      <is>
        <t>BRU.AC.LMC2</t>
      </is>
    </nc>
  </rcc>
  <rcc rId="72889" sId="6">
    <nc r="AN1326" t="inlineStr">
      <is>
        <t>-</t>
      </is>
    </nc>
  </rcc>
  <rcc rId="72890" sId="6">
    <nc r="AO1326" t="inlineStr">
      <is>
        <t>-</t>
      </is>
    </nc>
  </rcc>
  <rcc rId="72891" sId="6">
    <nc r="AP1326" t="inlineStr">
      <is>
        <t>N/A</t>
      </is>
    </nc>
  </rcc>
  <rcc rId="72892" sId="6">
    <nc r="AQ1326" t="inlineStr">
      <is>
        <t>N/A</t>
      </is>
    </nc>
  </rcc>
  <rcc rId="72893" sId="6">
    <nc r="AU1326" t="inlineStr">
      <is>
        <t>falta estação</t>
      </is>
    </nc>
  </rcc>
  <rcc rId="72894" sId="6">
    <nc r="AV1326" t="inlineStr">
      <is>
        <t>FALTA</t>
      </is>
    </nc>
  </rcc>
  <rcc rId="72895" sId="6">
    <nc r="AW1326" t="inlineStr">
      <is>
        <t>FALTA</t>
      </is>
    </nc>
  </rcc>
  <rcc rId="72896" sId="6">
    <nc r="BC1326">
      <v>1440084644</v>
    </nc>
  </rcc>
  <rcc rId="72897" sId="6">
    <nc r="BD1326" t="inlineStr">
      <is>
        <t>NOVN.NZ.EIK</t>
      </is>
    </nc>
  </rcc>
  <rcc rId="72898" sId="6">
    <nc r="A1327">
      <v>2015</v>
    </nc>
  </rcc>
  <rcc rId="72899" sId="6">
    <nc r="B1327" t="inlineStr">
      <is>
        <t>FTTC</t>
      </is>
    </nc>
  </rcc>
  <rcc rId="72900" sId="6">
    <nc r="C1327" t="inlineStr">
      <is>
        <t>80 Arm</t>
      </is>
    </nc>
  </rcc>
  <rcc rId="72901" sId="6">
    <nc r="E1327" t="inlineStr">
      <is>
        <t>SIM</t>
      </is>
    </nc>
  </rcc>
  <rcc rId="72902" sId="6">
    <nc r="F1327" t="inlineStr">
      <is>
        <t>SIM</t>
      </is>
    </nc>
  </rcc>
  <rcc rId="72903" sId="6">
    <nc r="G1327">
      <v>42440</v>
    </nc>
  </rcc>
  <rcc rId="72904" sId="6">
    <nc r="H1327" t="inlineStr">
      <is>
        <t>Nokia</t>
      </is>
    </nc>
  </rcc>
  <rcc rId="72905" sId="6">
    <nc r="I1327" t="inlineStr">
      <is>
        <t>Novo</t>
      </is>
    </nc>
  </rcc>
  <rcc rId="72906" sId="6">
    <nc r="J1327">
      <v>288</v>
    </nc>
  </rcc>
  <rcc rId="72907" sId="6">
    <nc r="K1327">
      <v>360</v>
    </nc>
  </rcc>
  <rcc rId="72908" sId="6">
    <nc r="L1327">
      <v>0</v>
    </nc>
  </rcc>
  <rcc rId="72909" sId="6">
    <nc r="M1327">
      <v>0</v>
    </nc>
  </rcc>
  <rcc rId="72910" sId="6">
    <nc r="N1327">
      <v>0</v>
    </nc>
  </rcc>
  <rcc rId="72911" sId="6">
    <nc r="O1327" t="inlineStr">
      <is>
        <t>NÃO</t>
      </is>
    </nc>
  </rcc>
  <rcc rId="72912" sId="6">
    <nc r="P1327" t="inlineStr">
      <is>
        <t>SIM</t>
      </is>
    </nc>
  </rcc>
  <rcc rId="72913" sId="6">
    <nc r="Q1327" t="inlineStr">
      <is>
        <t>SIM</t>
      </is>
    </nc>
  </rcc>
  <rcc rId="72914" sId="6">
    <nc r="R1327" t="inlineStr">
      <is>
        <t>Armário</t>
      </is>
    </nc>
  </rcc>
  <rcc rId="72915" sId="6">
    <nc r="S1327" t="inlineStr">
      <is>
        <t>Multishelf</t>
      </is>
    </nc>
  </rcc>
  <rcc rId="72916" sId="6">
    <nc r="T1327" t="inlineStr">
      <is>
        <t>Abrigado</t>
      </is>
    </nc>
  </rcc>
  <rcc rId="72917" sId="6">
    <nc r="U1327">
      <v>19</v>
    </nc>
  </rcc>
  <rcc rId="72918" sId="6">
    <nc r="V1327">
      <v>11415</v>
    </nc>
  </rcc>
  <rcc rId="72919" sId="6">
    <nc r="W1327" t="inlineStr">
      <is>
        <t>EIK</t>
      </is>
    </nc>
  </rcc>
  <rcc rId="72920" sId="6">
    <nc r="X1327" t="inlineStr">
      <is>
        <t>11415NZEIK</t>
      </is>
    </nc>
  </rcc>
  <rcc rId="72921" sId="6">
    <nc r="Y1327" t="inlineStr">
      <is>
        <t xml:space="preserve"> Rua Giácomo Berluci x Rua Leonir Dutra Pereira </t>
      </is>
    </nc>
  </rcc>
  <rcc rId="72922" sId="6">
    <nc r="Z1327" t="inlineStr">
      <is>
        <t>NOVA VENEZA</t>
      </is>
    </nc>
  </rcc>
  <rcc rId="72923" sId="6">
    <nc r="AA1327" t="inlineStr">
      <is>
        <t>NZ</t>
      </is>
    </nc>
  </rcc>
  <rcc rId="72924" sId="6">
    <nc r="AB1327" t="inlineStr">
      <is>
        <t>NOVN.NZ.MSO13</t>
      </is>
    </nc>
  </rcc>
  <rcc rId="72925" sId="6">
    <nc r="AC1327" t="inlineStr">
      <is>
        <t>Alcatel</t>
      </is>
    </nc>
  </rcc>
  <rcc rId="72926" sId="6">
    <nc r="AD1327" t="inlineStr">
      <is>
        <t>-</t>
      </is>
    </nc>
  </rcc>
  <rcc rId="72927" sId="6">
    <nc r="AE1327" t="inlineStr">
      <is>
        <t>NOVN NZ01</t>
      </is>
    </nc>
  </rcc>
  <rcc rId="72928" sId="6">
    <nc r="AF1327" t="inlineStr">
      <is>
        <t>CAS CB 01</t>
      </is>
    </nc>
  </rcc>
  <rcc rId="72929" sId="6">
    <nc r="AG1327" t="inlineStr">
      <is>
        <t>CAS CT 04</t>
      </is>
    </nc>
  </rcc>
  <rcc rId="72930" sId="6">
    <nc r="AJ1327" t="inlineStr">
      <is>
        <t>ARQ.FI.LMC2</t>
      </is>
    </nc>
  </rcc>
  <rcc rId="72931" sId="6">
    <nc r="AK1327" t="inlineStr">
      <is>
        <t>BRU.AC.LMC2</t>
      </is>
    </nc>
  </rcc>
  <rcc rId="72932" sId="6">
    <nc r="AN1327" t="inlineStr">
      <is>
        <t>-</t>
      </is>
    </nc>
  </rcc>
  <rcc rId="72933" sId="6">
    <nc r="AO1327" t="inlineStr">
      <is>
        <t>-</t>
      </is>
    </nc>
  </rcc>
  <rcc rId="72934" sId="6">
    <nc r="AP1327" t="inlineStr">
      <is>
        <t>N/A</t>
      </is>
    </nc>
  </rcc>
  <rcc rId="72935" sId="6">
    <nc r="AQ1327" t="inlineStr">
      <is>
        <t>N/A</t>
      </is>
    </nc>
  </rcc>
  <rcc rId="72936" sId="6">
    <nc r="AU1327" t="inlineStr">
      <is>
        <t>falta estação</t>
      </is>
    </nc>
  </rcc>
  <rcc rId="72937" sId="6">
    <nc r="AV1327" t="inlineStr">
      <is>
        <t>FALTA</t>
      </is>
    </nc>
  </rcc>
  <rcc rId="72938" sId="6">
    <nc r="AW1327" t="inlineStr">
      <is>
        <t>FALTA</t>
      </is>
    </nc>
  </rcc>
  <rcc rId="72939" sId="6">
    <nc r="BC1327">
      <v>1440084644</v>
    </nc>
  </rcc>
  <rcc rId="72940" sId="6">
    <nc r="BD1327" t="inlineStr">
      <is>
        <t>NOVN.NZ.EIK</t>
      </is>
    </nc>
  </rcc>
  <rcc rId="72941" sId="6">
    <nc r="A1328">
      <v>2015</v>
    </nc>
  </rcc>
  <rcc rId="72942" sId="6">
    <nc r="B1328" t="inlineStr">
      <is>
        <t>FTTC</t>
      </is>
    </nc>
  </rcc>
  <rcc rId="72943" sId="6">
    <nc r="C1328" t="inlineStr">
      <is>
        <t>80 Arm</t>
      </is>
    </nc>
  </rcc>
  <rcc rId="72944" sId="6">
    <nc r="E1328" t="inlineStr">
      <is>
        <t>SIM</t>
      </is>
    </nc>
  </rcc>
  <rcc rId="72945" sId="6">
    <nc r="F1328" t="inlineStr">
      <is>
        <t>SIM</t>
      </is>
    </nc>
  </rcc>
  <rcc rId="72946" sId="6">
    <nc r="G1328">
      <v>42398</v>
    </nc>
  </rcc>
  <rcc rId="72947" sId="6">
    <nc r="H1328" t="inlineStr">
      <is>
        <t>Nokia</t>
      </is>
    </nc>
  </rcc>
  <rcc rId="72948" sId="6">
    <nc r="I1328" t="inlineStr">
      <is>
        <t>Novo</t>
      </is>
    </nc>
  </rcc>
  <rcc rId="72949" sId="6">
    <nc r="J1328">
      <v>336</v>
    </nc>
  </rcc>
  <rcc rId="72950" sId="6">
    <nc r="K1328">
      <v>432</v>
    </nc>
  </rcc>
  <rcc rId="72951" sId="6">
    <nc r="L1328">
      <v>0</v>
    </nc>
  </rcc>
  <rcc rId="72952" sId="6">
    <nc r="M1328">
      <v>0</v>
    </nc>
  </rcc>
  <rcc rId="72953" sId="6">
    <nc r="N1328">
      <v>0</v>
    </nc>
  </rcc>
  <rcc rId="72954" sId="6">
    <nc r="O1328" t="inlineStr">
      <is>
        <t>NÃO</t>
      </is>
    </nc>
  </rcc>
  <rcc rId="72955" sId="6">
    <nc r="P1328" t="inlineStr">
      <is>
        <t>SIM</t>
      </is>
    </nc>
  </rcc>
  <rcc rId="72956" sId="6">
    <nc r="Q1328" t="inlineStr">
      <is>
        <t>SIM</t>
      </is>
    </nc>
  </rcc>
  <rcc rId="72957" sId="6">
    <nc r="R1328" t="inlineStr">
      <is>
        <t>Armário</t>
      </is>
    </nc>
  </rcc>
  <rcc rId="72958" sId="6">
    <nc r="S1328" t="inlineStr">
      <is>
        <t>Multishelf</t>
      </is>
    </nc>
  </rcc>
  <rcc rId="72959" sId="6">
    <nc r="T1328" t="inlineStr">
      <is>
        <t>Abrigado</t>
      </is>
    </nc>
  </rcc>
  <rcc rId="72960" sId="6">
    <nc r="U1328">
      <v>19</v>
    </nc>
  </rcc>
  <rcc rId="72961" sId="6">
    <nc r="V1328">
      <v>11415</v>
    </nc>
  </rcc>
  <rcc rId="72962" sId="6">
    <nc r="W1328" t="inlineStr">
      <is>
        <t>EIN</t>
      </is>
    </nc>
  </rcc>
  <rcc rId="72963" sId="6">
    <nc r="X1328" t="inlineStr">
      <is>
        <t>11415NZEIN</t>
      </is>
    </nc>
  </rcc>
  <rcc rId="72964" sId="6">
    <nc r="Y1328" t="inlineStr">
      <is>
        <t xml:space="preserve">Rua Marcos Dutra Pereira x Rua Eng. Jaime Pinheiro Ulhôa Cintra </t>
      </is>
    </nc>
  </rcc>
  <rcc rId="72965" sId="6">
    <nc r="Z1328" t="inlineStr">
      <is>
        <t>NOVA VENEZA</t>
      </is>
    </nc>
  </rcc>
  <rcc rId="72966" sId="6">
    <nc r="AA1328" t="inlineStr">
      <is>
        <t>NZ</t>
      </is>
    </nc>
  </rcc>
  <rcc rId="72967" sId="6">
    <nc r="AB1328" t="inlineStr">
      <is>
        <t>NOVN.NZ.MSO08</t>
      </is>
    </nc>
  </rcc>
  <rcc rId="72968" sId="6">
    <nc r="AC1328" t="inlineStr">
      <is>
        <t>Alcatel</t>
      </is>
    </nc>
  </rcc>
  <rcc rId="72969" sId="6">
    <nc r="AD1328" t="inlineStr">
      <is>
        <t>-</t>
      </is>
    </nc>
  </rcc>
  <rcc rId="72970" sId="6">
    <nc r="AE1328" t="inlineStr">
      <is>
        <t>NOVN NZ 01</t>
      </is>
    </nc>
  </rcc>
  <rcc rId="72971" sId="6">
    <nc r="AF1328" t="inlineStr">
      <is>
        <t>CAS CB 01</t>
      </is>
    </nc>
  </rcc>
  <rcc rId="72972" sId="6">
    <nc r="AG1328" t="inlineStr">
      <is>
        <t>CAS CT 04</t>
      </is>
    </nc>
  </rcc>
  <rcc rId="72973" sId="6">
    <nc r="AJ1328" t="inlineStr">
      <is>
        <t>ARQ.FI.LMC2</t>
      </is>
    </nc>
  </rcc>
  <rcc rId="72974" sId="6">
    <nc r="AK1328" t="inlineStr">
      <is>
        <t>BRU.AC.LMC2</t>
      </is>
    </nc>
  </rcc>
  <rcc rId="72975" sId="6">
    <nc r="AN1328" t="inlineStr">
      <is>
        <t>-</t>
      </is>
    </nc>
  </rcc>
  <rcc rId="72976" sId="6">
    <nc r="AO1328" t="inlineStr">
      <is>
        <t>-</t>
      </is>
    </nc>
  </rcc>
  <rcc rId="72977" sId="6">
    <nc r="AP1328" t="inlineStr">
      <is>
        <t>N/A</t>
      </is>
    </nc>
  </rcc>
  <rcc rId="72978" sId="6">
    <nc r="AQ1328" t="inlineStr">
      <is>
        <t>N/A</t>
      </is>
    </nc>
  </rcc>
  <rcc rId="72979" sId="6">
    <nc r="AU1328" t="inlineStr">
      <is>
        <t>falta estação</t>
      </is>
    </nc>
  </rcc>
  <rcc rId="72980" sId="6">
    <nc r="AV1328" t="inlineStr">
      <is>
        <t>FALTA</t>
      </is>
    </nc>
  </rcc>
  <rcc rId="72981" sId="6">
    <nc r="AW1328" t="inlineStr">
      <is>
        <t>FALTA</t>
      </is>
    </nc>
  </rcc>
  <rcc rId="72982" sId="6">
    <nc r="BC1328">
      <v>1440084644</v>
    </nc>
  </rcc>
  <rcc rId="72983" sId="6">
    <nc r="BD1328" t="inlineStr">
      <is>
        <t>NOVN.NZ.EIN</t>
      </is>
    </nc>
  </rcc>
  <rcc rId="72984" sId="6">
    <nc r="A1329">
      <v>2015</v>
    </nc>
  </rcc>
  <rcc rId="72985" sId="6">
    <nc r="B1329" t="inlineStr">
      <is>
        <t>FTTC</t>
      </is>
    </nc>
  </rcc>
  <rcc rId="72986" sId="6">
    <nc r="C1329" t="inlineStr">
      <is>
        <t>80 Arm</t>
      </is>
    </nc>
  </rcc>
  <rcc rId="72987" sId="6">
    <nc r="E1329" t="inlineStr">
      <is>
        <t>SIM</t>
      </is>
    </nc>
  </rcc>
  <rcc rId="72988" sId="6">
    <nc r="F1329" t="inlineStr">
      <is>
        <t>SIM</t>
      </is>
    </nc>
  </rcc>
  <rcc rId="72989" sId="6">
    <nc r="G1329">
      <v>42024</v>
    </nc>
  </rcc>
  <rcc rId="72990" sId="6">
    <nc r="H1329" t="inlineStr">
      <is>
        <t>Nokia</t>
      </is>
    </nc>
  </rcc>
  <rcc rId="72991" sId="6">
    <nc r="I1329" t="inlineStr">
      <is>
        <t>Novo</t>
      </is>
    </nc>
  </rcc>
  <rcc rId="72992" sId="6">
    <nc r="J1329">
      <v>336</v>
    </nc>
  </rcc>
  <rcc rId="72993" sId="6">
    <nc r="K1329">
      <v>504</v>
    </nc>
  </rcc>
  <rcc rId="72994" sId="6">
    <nc r="L1329">
      <v>0</v>
    </nc>
  </rcc>
  <rcc rId="72995" sId="6">
    <nc r="M1329">
      <v>0</v>
    </nc>
  </rcc>
  <rcc rId="72996" sId="6">
    <nc r="N1329">
      <v>0</v>
    </nc>
  </rcc>
  <rcc rId="72997" sId="6">
    <nc r="O1329" t="inlineStr">
      <is>
        <t>NÃO</t>
      </is>
    </nc>
  </rcc>
  <rcc rId="72998" sId="6">
    <nc r="P1329" t="inlineStr">
      <is>
        <t>SIM</t>
      </is>
    </nc>
  </rcc>
  <rcc rId="72999" sId="6">
    <nc r="Q1329" t="inlineStr">
      <is>
        <t>SIM</t>
      </is>
    </nc>
  </rcc>
  <rcc rId="73000" sId="6">
    <nc r="R1329" t="inlineStr">
      <is>
        <t>Armário</t>
      </is>
    </nc>
  </rcc>
  <rcc rId="73001" sId="6">
    <nc r="S1329" t="inlineStr">
      <is>
        <t>Multishelf</t>
      </is>
    </nc>
  </rcc>
  <rcc rId="73002" sId="6">
    <nc r="T1329" t="inlineStr">
      <is>
        <t>Abrigado</t>
      </is>
    </nc>
  </rcc>
  <rcc rId="73003" sId="6">
    <nc r="U1329">
      <v>19</v>
    </nc>
  </rcc>
  <rcc rId="73004" sId="6">
    <nc r="V1329">
      <v>11415</v>
    </nc>
  </rcc>
  <rcc rId="73005" sId="6">
    <nc r="W1329" t="inlineStr">
      <is>
        <t>EKV</t>
      </is>
    </nc>
  </rcc>
  <rcc rId="73006" sId="6">
    <nc r="X1329" t="inlineStr">
      <is>
        <t>11415NZEKV</t>
      </is>
    </nc>
  </rcc>
  <rcc rId="73007" sId="6">
    <nc r="Y1329" t="inlineStr">
      <is>
        <t xml:space="preserve"> Rua José Vedovatto x Rua Raimundo Alves Diniz </t>
      </is>
    </nc>
  </rcc>
  <rcc rId="73008" sId="6">
    <nc r="Z1329" t="inlineStr">
      <is>
        <t>NOVA VENEZA</t>
      </is>
    </nc>
  </rcc>
  <rcc rId="73009" sId="6">
    <nc r="AA1329" t="inlineStr">
      <is>
        <t>NZ</t>
      </is>
    </nc>
  </rcc>
  <rcc rId="73010" sId="6">
    <nc r="AB1329" t="inlineStr">
      <is>
        <t>NOVN.NZ.MSO14</t>
      </is>
    </nc>
  </rcc>
  <rcc rId="73011" sId="6">
    <nc r="AC1329" t="inlineStr">
      <is>
        <t>Alcatel</t>
      </is>
    </nc>
  </rcc>
  <rcc rId="73012" sId="6">
    <nc r="AD1329" t="inlineStr">
      <is>
        <t>-</t>
      </is>
    </nc>
  </rcc>
  <rcc rId="73013" sId="6">
    <nc r="AE1329" t="inlineStr">
      <is>
        <t>NOVN NZ01</t>
      </is>
    </nc>
  </rcc>
  <rcc rId="73014" sId="6">
    <nc r="AF1329" t="inlineStr">
      <is>
        <t>CAS CB 01</t>
      </is>
    </nc>
  </rcc>
  <rcc rId="73015" sId="6">
    <nc r="AG1329" t="inlineStr">
      <is>
        <t>CAS CT 04</t>
      </is>
    </nc>
  </rcc>
  <rcc rId="73016" sId="6">
    <nc r="AJ1329" t="inlineStr">
      <is>
        <t>ARQ.FI.LMC2</t>
      </is>
    </nc>
  </rcc>
  <rcc rId="73017" sId="6">
    <nc r="AK1329" t="inlineStr">
      <is>
        <t>BRU.AC.LMC2</t>
      </is>
    </nc>
  </rcc>
  <rcc rId="73018" sId="6">
    <nc r="AN1329" t="inlineStr">
      <is>
        <t>-</t>
      </is>
    </nc>
  </rcc>
  <rcc rId="73019" sId="6">
    <nc r="AO1329" t="inlineStr">
      <is>
        <t>-</t>
      </is>
    </nc>
  </rcc>
  <rcc rId="73020" sId="6">
    <nc r="AP1329" t="inlineStr">
      <is>
        <t>N/A</t>
      </is>
    </nc>
  </rcc>
  <rcc rId="73021" sId="6">
    <nc r="AQ1329" t="inlineStr">
      <is>
        <t>N/A</t>
      </is>
    </nc>
  </rcc>
  <rcc rId="73022" sId="6">
    <nc r="AU1329" t="inlineStr">
      <is>
        <t>falta estação</t>
      </is>
    </nc>
  </rcc>
  <rcc rId="73023" sId="6">
    <nc r="AV1329" t="inlineStr">
      <is>
        <t>FALTA</t>
      </is>
    </nc>
  </rcc>
  <rcc rId="73024" sId="6">
    <nc r="AW1329" t="inlineStr">
      <is>
        <t>FALTA</t>
      </is>
    </nc>
  </rcc>
  <rcc rId="73025" sId="6">
    <nc r="BC1329">
      <v>1440084644</v>
    </nc>
  </rcc>
  <rcc rId="73026" sId="6">
    <nc r="BD1329" t="inlineStr">
      <is>
        <t>NOVN.NZ.EKV</t>
      </is>
    </nc>
  </rcc>
  <rcc rId="73027" sId="6">
    <nc r="A1330">
      <v>2015</v>
    </nc>
  </rcc>
  <rcc rId="73028" sId="6">
    <nc r="B1330" t="inlineStr">
      <is>
        <t>FTTC</t>
      </is>
    </nc>
  </rcc>
  <rcc rId="73029" sId="6">
    <nc r="C1330" t="inlineStr">
      <is>
        <t>80 Arm</t>
      </is>
    </nc>
  </rcc>
  <rcc rId="73030" sId="6">
    <nc r="E1330" t="inlineStr">
      <is>
        <t>SIM</t>
      </is>
    </nc>
  </rcc>
  <rcc rId="73031" sId="6">
    <nc r="F1330" t="inlineStr">
      <is>
        <t>SIM</t>
      </is>
    </nc>
  </rcc>
  <rcc rId="73032" sId="6">
    <nc r="G1330">
      <v>42345</v>
    </nc>
  </rcc>
  <rcc rId="73033" sId="6">
    <nc r="H1330" t="inlineStr">
      <is>
        <t>Nokia</t>
      </is>
    </nc>
  </rcc>
  <rcc rId="73034" sId="6">
    <nc r="I1330" t="inlineStr">
      <is>
        <t>Novo</t>
      </is>
    </nc>
  </rcc>
  <rcc rId="73035" sId="6">
    <nc r="J1330">
      <v>240</v>
    </nc>
  </rcc>
  <rcc rId="73036" sId="6">
    <nc r="K1330">
      <v>288</v>
    </nc>
  </rcc>
  <rcc rId="73037" sId="6">
    <nc r="L1330">
      <v>0</v>
    </nc>
  </rcc>
  <rcc rId="73038" sId="6">
    <nc r="M1330">
      <v>0</v>
    </nc>
  </rcc>
  <rcc rId="73039" sId="6">
    <nc r="N1330">
      <v>0</v>
    </nc>
  </rcc>
  <rcc rId="73040" sId="6">
    <nc r="O1330" t="inlineStr">
      <is>
        <t>NÃO</t>
      </is>
    </nc>
  </rcc>
  <rcc rId="73041" sId="6">
    <nc r="P1330" t="inlineStr">
      <is>
        <t>SIM</t>
      </is>
    </nc>
  </rcc>
  <rcc rId="73042" sId="6">
    <nc r="Q1330" t="inlineStr">
      <is>
        <t>SIM</t>
      </is>
    </nc>
  </rcc>
  <rcc rId="73043" sId="6">
    <nc r="R1330" t="inlineStr">
      <is>
        <t>Armário</t>
      </is>
    </nc>
  </rcc>
  <rcc rId="73044" sId="6">
    <nc r="S1330" t="inlineStr">
      <is>
        <t>Multishelf</t>
      </is>
    </nc>
  </rcc>
  <rcc rId="73045" sId="6">
    <nc r="T1330" t="inlineStr">
      <is>
        <t>Abrigado</t>
      </is>
    </nc>
  </rcc>
  <rcc rId="73046" sId="6">
    <nc r="U1330">
      <v>19</v>
    </nc>
  </rcc>
  <rcc rId="73047" sId="6">
    <nc r="V1330">
      <v>11553</v>
    </nc>
  </rcc>
  <rcc rId="73048" sId="6">
    <nc r="W1330" t="inlineStr">
      <is>
        <t>PEA</t>
      </is>
    </nc>
  </rcc>
  <rcc rId="73049" sId="6">
    <nc r="X1330" t="inlineStr">
      <is>
        <t>11553CSPEA</t>
      </is>
    </nc>
  </rcc>
  <rcc rId="73050" sId="6">
    <nc r="Y1330" t="inlineStr">
      <is>
        <t>Rua José Osório x Rua Gal. Osório (CS#49)</t>
      </is>
    </nc>
  </rcc>
  <rcc rId="73051" sId="6">
    <nc r="Z1330" t="inlineStr">
      <is>
        <t>SAO JOAO DA BOA VISTA</t>
      </is>
    </nc>
  </rcc>
  <rcc rId="73052" sId="6">
    <nc r="AA1330" t="inlineStr">
      <is>
        <t>CS</t>
      </is>
    </nc>
  </rcc>
  <rcc rId="73053" sId="6">
    <nc r="AB1330" t="inlineStr">
      <is>
        <t>SJV.CS.MSO14</t>
      </is>
    </nc>
  </rcc>
  <rcc rId="73054" sId="6">
    <nc r="AC1330" t="inlineStr">
      <is>
        <t>Cisco</t>
      </is>
    </nc>
  </rcc>
  <rcc rId="73055" sId="6">
    <nc r="AD1330" t="inlineStr">
      <is>
        <t>-</t>
      </is>
    </nc>
  </rcc>
  <rcc rId="73056" sId="6">
    <nc r="AE1330" t="inlineStr">
      <is>
        <t>SJV CS01</t>
      </is>
    </nc>
  </rcc>
  <rcc rId="73057" sId="6">
    <nc r="AF1330" t="inlineStr">
      <is>
        <t>CAS CT 01</t>
      </is>
    </nc>
  </rcc>
  <rcc rId="73058" sId="6">
    <nc r="AG1330" t="inlineStr">
      <is>
        <t>CAS CE 02</t>
      </is>
    </nc>
  </rcc>
  <rcc rId="73059" sId="6">
    <nc r="AJ1330" t="inlineStr">
      <is>
        <t>ARQ.FI.LMC2</t>
      </is>
    </nc>
  </rcc>
  <rcc rId="73060" sId="6">
    <nc r="AK1330" t="inlineStr">
      <is>
        <t>BRU.AC.LMC2</t>
      </is>
    </nc>
  </rcc>
  <rcc rId="73061" sId="6">
    <nc r="AN1330" t="inlineStr">
      <is>
        <t>-</t>
      </is>
    </nc>
  </rcc>
  <rcc rId="73062" sId="6">
    <nc r="AO1330" t="inlineStr">
      <is>
        <t>-</t>
      </is>
    </nc>
  </rcc>
  <rcc rId="73063" sId="6">
    <nc r="AP1330" t="inlineStr">
      <is>
        <t>N/A</t>
      </is>
    </nc>
  </rcc>
  <rcc rId="73064" sId="6">
    <nc r="AQ1330" t="inlineStr">
      <is>
        <t>N/A</t>
      </is>
    </nc>
  </rcc>
  <rcc rId="73065" sId="6">
    <nc r="AU1330">
      <v>1003544441</v>
    </nc>
  </rcc>
  <rcc rId="73066" sId="6">
    <nc r="AV1330" t="inlineStr">
      <is>
        <t>FALTA</t>
      </is>
    </nc>
  </rcc>
  <rcc rId="73067" sId="6">
    <nc r="AW1330" t="inlineStr">
      <is>
        <t>FALTA</t>
      </is>
    </nc>
  </rcc>
  <rcc rId="73068" sId="6">
    <nc r="BC1330">
      <v>1440084644</v>
    </nc>
  </rcc>
  <rcc rId="73069" sId="6">
    <nc r="BD1330" t="inlineStr">
      <is>
        <t>SJV.CS.PEA</t>
      </is>
    </nc>
  </rcc>
  <rcc rId="73070" sId="6">
    <nc r="A1331">
      <v>2015</v>
    </nc>
  </rcc>
  <rcc rId="73071" sId="6">
    <nc r="B1331" t="inlineStr">
      <is>
        <t>FTTC</t>
      </is>
    </nc>
  </rcc>
  <rcc rId="73072" sId="6">
    <nc r="C1331" t="inlineStr">
      <is>
        <t>80 Arm</t>
      </is>
    </nc>
  </rcc>
  <rcc rId="73073" sId="6">
    <nc r="E1331" t="inlineStr">
      <is>
        <t>SIM</t>
      </is>
    </nc>
  </rcc>
  <rcc rId="73074" sId="6">
    <nc r="F1331" t="inlineStr">
      <is>
        <t>SIM</t>
      </is>
    </nc>
  </rcc>
  <rcc rId="73075" sId="6">
    <nc r="G1331">
      <v>42486</v>
    </nc>
  </rcc>
  <rcc rId="73076" sId="6">
    <nc r="H1331" t="inlineStr">
      <is>
        <t>Nokia</t>
      </is>
    </nc>
  </rcc>
  <rcc rId="73077" sId="6">
    <nc r="I1331" t="inlineStr">
      <is>
        <t>Novo</t>
      </is>
    </nc>
  </rcc>
  <rcc rId="73078" sId="6">
    <nc r="J1331">
      <v>336</v>
    </nc>
  </rcc>
  <rcc rId="73079" sId="6">
    <nc r="K1331">
      <v>504</v>
    </nc>
  </rcc>
  <rcc rId="73080" sId="6">
    <nc r="L1331">
      <v>0</v>
    </nc>
  </rcc>
  <rcc rId="73081" sId="6">
    <nc r="M1331">
      <v>0</v>
    </nc>
  </rcc>
  <rcc rId="73082" sId="6">
    <nc r="N1331">
      <v>0</v>
    </nc>
  </rcc>
  <rcc rId="73083" sId="6">
    <nc r="O1331" t="inlineStr">
      <is>
        <t>NÃO</t>
      </is>
    </nc>
  </rcc>
  <rcc rId="73084" sId="6">
    <nc r="P1331" t="inlineStr">
      <is>
        <t>SIM</t>
      </is>
    </nc>
  </rcc>
  <rcc rId="73085" sId="6">
    <nc r="Q1331" t="inlineStr">
      <is>
        <t>SIM</t>
      </is>
    </nc>
  </rcc>
  <rcc rId="73086" sId="6">
    <nc r="R1331" t="inlineStr">
      <is>
        <t>Armário</t>
      </is>
    </nc>
  </rcc>
  <rcc rId="73087" sId="6">
    <nc r="S1331" t="inlineStr">
      <is>
        <t>Multishelf</t>
      </is>
    </nc>
  </rcc>
  <rcc rId="73088" sId="6">
    <nc r="T1331" t="inlineStr">
      <is>
        <t>Abrigado</t>
      </is>
    </nc>
  </rcc>
  <rcc rId="73089" sId="6">
    <nc r="U1331">
      <v>19</v>
    </nc>
  </rcc>
  <rcc rId="73090" sId="6">
    <nc r="V1331">
      <v>11553</v>
    </nc>
  </rcc>
  <rcc rId="73091" sId="6">
    <nc r="W1331" t="inlineStr">
      <is>
        <t>PEB</t>
      </is>
    </nc>
  </rcc>
  <rcc rId="73092" sId="6">
    <nc r="X1331" t="inlineStr">
      <is>
        <t>11553CSPEB</t>
      </is>
    </nc>
  </rcc>
  <rcc rId="73093" sId="6">
    <nc r="Y1331" t="inlineStr">
      <is>
        <t>Rua Pres. Getulio Vargas x Rua Silviano Barbosa (CS#20)</t>
      </is>
    </nc>
  </rcc>
  <rcc rId="73094" sId="6">
    <nc r="Z1331" t="inlineStr">
      <is>
        <t>SAO JOAO DA BOA VISTA</t>
      </is>
    </nc>
  </rcc>
  <rcc rId="73095" sId="6">
    <nc r="AA1331" t="inlineStr">
      <is>
        <t>CS</t>
      </is>
    </nc>
  </rcc>
  <rcc rId="73096" sId="6">
    <nc r="AB1331" t="inlineStr">
      <is>
        <t>SJV.CS.MSO15</t>
      </is>
    </nc>
  </rcc>
  <rcc rId="73097" sId="6">
    <nc r="AC1331" t="inlineStr">
      <is>
        <t>Cisco</t>
      </is>
    </nc>
  </rcc>
  <rcc rId="73098" sId="6">
    <nc r="AD1331" t="inlineStr">
      <is>
        <t>-</t>
      </is>
    </nc>
  </rcc>
  <rcc rId="73099" sId="6">
    <nc r="AE1331" t="inlineStr">
      <is>
        <t>SJV CS01</t>
      </is>
    </nc>
  </rcc>
  <rcc rId="73100" sId="6">
    <nc r="AF1331" t="inlineStr">
      <is>
        <t>CAS CT 01</t>
      </is>
    </nc>
  </rcc>
  <rcc rId="73101" sId="6">
    <nc r="AG1331" t="inlineStr">
      <is>
        <t>CAS CE 02</t>
      </is>
    </nc>
  </rcc>
  <rcc rId="73102" sId="6">
    <nc r="AJ1331" t="inlineStr">
      <is>
        <t>ARQ.FI.LMC2</t>
      </is>
    </nc>
  </rcc>
  <rcc rId="73103" sId="6">
    <nc r="AK1331" t="inlineStr">
      <is>
        <t>BRU.AC.LMC2</t>
      </is>
    </nc>
  </rcc>
  <rcc rId="73104" sId="6">
    <nc r="AN1331" t="inlineStr">
      <is>
        <t>-</t>
      </is>
    </nc>
  </rcc>
  <rcc rId="73105" sId="6">
    <nc r="AO1331" t="inlineStr">
      <is>
        <t>-</t>
      </is>
    </nc>
  </rcc>
  <rcc rId="73106" sId="6">
    <nc r="AP1331" t="inlineStr">
      <is>
        <t>N/A</t>
      </is>
    </nc>
  </rcc>
  <rcc rId="73107" sId="6">
    <nc r="AQ1331" t="inlineStr">
      <is>
        <t>N/A</t>
      </is>
    </nc>
  </rcc>
  <rcc rId="73108" sId="6">
    <nc r="AU1331">
      <v>1003544514</v>
    </nc>
  </rcc>
  <rcc rId="73109" sId="6">
    <nc r="AV1331" t="inlineStr">
      <is>
        <t>FALTA</t>
      </is>
    </nc>
  </rcc>
  <rcc rId="73110" sId="6">
    <nc r="AW1331" t="inlineStr">
      <is>
        <t>FALTA</t>
      </is>
    </nc>
  </rcc>
  <rcc rId="73111" sId="6">
    <nc r="BC1331">
      <v>1440084644</v>
    </nc>
  </rcc>
  <rcc rId="73112" sId="6">
    <nc r="BD1331" t="inlineStr">
      <is>
        <t>SJV.CS.PEB</t>
      </is>
    </nc>
  </rcc>
  <rcc rId="73113" sId="6">
    <nc r="A1332">
      <v>2015</v>
    </nc>
  </rcc>
  <rcc rId="73114" sId="6">
    <nc r="B1332" t="inlineStr">
      <is>
        <t>FTTC</t>
      </is>
    </nc>
  </rcc>
  <rcc rId="73115" sId="6">
    <nc r="C1332" t="inlineStr">
      <is>
        <t>80 Arm</t>
      </is>
    </nc>
  </rcc>
  <rcc rId="73116" sId="6">
    <nc r="E1332" t="inlineStr">
      <is>
        <t>SIM</t>
      </is>
    </nc>
  </rcc>
  <rcc rId="73117" sId="6">
    <nc r="F1332" t="inlineStr">
      <is>
        <t>SIM</t>
      </is>
    </nc>
  </rcc>
  <rcc rId="73118" sId="6">
    <nc r="G1332">
      <v>42486</v>
    </nc>
  </rcc>
  <rcc rId="73119" sId="6">
    <nc r="H1332" t="inlineStr">
      <is>
        <t>Nokia</t>
      </is>
    </nc>
  </rcc>
  <rcc rId="73120" sId="6">
    <nc r="I1332" t="inlineStr">
      <is>
        <t>Novo</t>
      </is>
    </nc>
  </rcc>
  <rcc rId="73121" sId="6">
    <nc r="J1332">
      <v>288</v>
    </nc>
  </rcc>
  <rcc rId="73122" sId="6">
    <nc r="K1332">
      <v>360</v>
    </nc>
  </rcc>
  <rcc rId="73123" sId="6">
    <nc r="L1332">
      <v>0</v>
    </nc>
  </rcc>
  <rcc rId="73124" sId="6">
    <nc r="M1332">
      <v>0</v>
    </nc>
  </rcc>
  <rcc rId="73125" sId="6">
    <nc r="N1332">
      <v>0</v>
    </nc>
  </rcc>
  <rcc rId="73126" sId="6">
    <nc r="O1332" t="inlineStr">
      <is>
        <t>NÃO</t>
      </is>
    </nc>
  </rcc>
  <rcc rId="73127" sId="6">
    <nc r="P1332" t="inlineStr">
      <is>
        <t>SIM</t>
      </is>
    </nc>
  </rcc>
  <rcc rId="73128" sId="6">
    <nc r="Q1332" t="inlineStr">
      <is>
        <t>SIM</t>
      </is>
    </nc>
  </rcc>
  <rcc rId="73129" sId="6">
    <nc r="R1332" t="inlineStr">
      <is>
        <t>Armário</t>
      </is>
    </nc>
  </rcc>
  <rcc rId="73130" sId="6">
    <nc r="S1332" t="inlineStr">
      <is>
        <t>Multishelf</t>
      </is>
    </nc>
  </rcc>
  <rcc rId="73131" sId="6">
    <nc r="T1332" t="inlineStr">
      <is>
        <t>Abrigado</t>
      </is>
    </nc>
  </rcc>
  <rcc rId="73132" sId="6">
    <nc r="U1332">
      <v>19</v>
    </nc>
  </rcc>
  <rcc rId="73133" sId="6">
    <nc r="V1332">
      <v>11553</v>
    </nc>
  </rcc>
  <rcc rId="73134" sId="6">
    <nc r="W1332" t="inlineStr">
      <is>
        <t>PEC</t>
      </is>
    </nc>
  </rcc>
  <rcc rId="73135" sId="6">
    <nc r="X1332" t="inlineStr">
      <is>
        <t>11553CSPEC</t>
      </is>
    </nc>
  </rcc>
  <rcc rId="73136" sId="6">
    <nc r="Y1332" t="inlineStr">
      <is>
        <t>Rua João B. Marques Goulart x Av. Oscar Pirajá Martins</t>
      </is>
    </nc>
  </rcc>
  <rcc rId="73137" sId="6">
    <nc r="Z1332" t="inlineStr">
      <is>
        <t>SAO JOAO DA BOA VISTA</t>
      </is>
    </nc>
  </rcc>
  <rcc rId="73138" sId="6">
    <nc r="AA1332" t="inlineStr">
      <is>
        <t>CS</t>
      </is>
    </nc>
  </rcc>
  <rcc rId="73139" sId="6">
    <nc r="AB1332" t="inlineStr">
      <is>
        <t>SJV.CS.MSO16</t>
      </is>
    </nc>
  </rcc>
  <rcc rId="73140" sId="6">
    <nc r="AC1332" t="inlineStr">
      <is>
        <t>Cisco</t>
      </is>
    </nc>
  </rcc>
  <rcc rId="73141" sId="6">
    <nc r="AD1332" t="inlineStr">
      <is>
        <t>-</t>
      </is>
    </nc>
  </rcc>
  <rcc rId="73142" sId="6">
    <nc r="AE1332" t="inlineStr">
      <is>
        <t>SJV CS01</t>
      </is>
    </nc>
  </rcc>
  <rcc rId="73143" sId="6">
    <nc r="AF1332" t="inlineStr">
      <is>
        <t>CAS CT 01</t>
      </is>
    </nc>
  </rcc>
  <rcc rId="73144" sId="6">
    <nc r="AG1332" t="inlineStr">
      <is>
        <t>CAS CE 02</t>
      </is>
    </nc>
  </rcc>
  <rcc rId="73145" sId="6">
    <nc r="AJ1332" t="inlineStr">
      <is>
        <t>ARQ.FI.LMC2</t>
      </is>
    </nc>
  </rcc>
  <rcc rId="73146" sId="6">
    <nc r="AK1332" t="inlineStr">
      <is>
        <t>BRU.AC.LMC2</t>
      </is>
    </nc>
  </rcc>
  <rcc rId="73147" sId="6">
    <nc r="AN1332" t="inlineStr">
      <is>
        <t>-</t>
      </is>
    </nc>
  </rcc>
  <rcc rId="73148" sId="6">
    <nc r="AO1332" t="inlineStr">
      <is>
        <t>-</t>
      </is>
    </nc>
  </rcc>
  <rcc rId="73149" sId="6">
    <nc r="AP1332" t="inlineStr">
      <is>
        <t>N/A</t>
      </is>
    </nc>
  </rcc>
  <rcc rId="73150" sId="6">
    <nc r="AQ1332" t="inlineStr">
      <is>
        <t>N/A</t>
      </is>
    </nc>
  </rcc>
  <rcc rId="73151" sId="6">
    <nc r="AU1332">
      <v>1003565945</v>
    </nc>
  </rcc>
  <rcc rId="73152" sId="6">
    <nc r="AV1332" t="inlineStr">
      <is>
        <t>FALTA</t>
      </is>
    </nc>
  </rcc>
  <rcc rId="73153" sId="6">
    <nc r="AW1332" t="inlineStr">
      <is>
        <t>FALTA</t>
      </is>
    </nc>
  </rcc>
  <rcc rId="73154" sId="6">
    <nc r="BC1332">
      <v>1440084644</v>
    </nc>
  </rcc>
  <rcc rId="73155" sId="6">
    <nc r="BD1332" t="inlineStr">
      <is>
        <t>SJV.CS.PEC</t>
      </is>
    </nc>
  </rcc>
  <rcc rId="73156" sId="6">
    <nc r="A1333">
      <v>2015</v>
    </nc>
  </rcc>
  <rcc rId="73157" sId="6">
    <nc r="B1333" t="inlineStr">
      <is>
        <t>FTTC</t>
      </is>
    </nc>
  </rcc>
  <rcc rId="73158" sId="6">
    <nc r="C1333" t="inlineStr">
      <is>
        <t>80 Arm</t>
      </is>
    </nc>
  </rcc>
  <rcc rId="73159" sId="6">
    <nc r="E1333" t="inlineStr">
      <is>
        <t>SIM</t>
      </is>
    </nc>
  </rcc>
  <rcc rId="73160" sId="6">
    <nc r="F1333" t="inlineStr">
      <is>
        <t>SIM</t>
      </is>
    </nc>
  </rcc>
  <rcc rId="73161" sId="6">
    <nc r="G1333">
      <v>42486</v>
    </nc>
  </rcc>
  <rcc rId="73162" sId="6">
    <nc r="H1333" t="inlineStr">
      <is>
        <t>Nokia</t>
      </is>
    </nc>
  </rcc>
  <rcc rId="73163" sId="6">
    <nc r="I1333" t="inlineStr">
      <is>
        <t>Novo</t>
      </is>
    </nc>
  </rcc>
  <rcc rId="73164" sId="6">
    <nc r="J1333">
      <v>144</v>
    </nc>
  </rcc>
  <rcc rId="73165" sId="6">
    <nc r="K1333">
      <v>216</v>
    </nc>
  </rcc>
  <rcc rId="73166" sId="6">
    <nc r="L1333">
      <v>0</v>
    </nc>
  </rcc>
  <rcc rId="73167" sId="6">
    <nc r="M1333">
      <v>0</v>
    </nc>
  </rcc>
  <rcc rId="73168" sId="6">
    <nc r="N1333">
      <v>0</v>
    </nc>
  </rcc>
  <rcc rId="73169" sId="6">
    <nc r="O1333" t="inlineStr">
      <is>
        <t>NÃO</t>
      </is>
    </nc>
  </rcc>
  <rcc rId="73170" sId="6">
    <nc r="P1333" t="inlineStr">
      <is>
        <t>SIM</t>
      </is>
    </nc>
  </rcc>
  <rcc rId="73171" sId="6">
    <nc r="Q1333" t="inlineStr">
      <is>
        <t>SIM</t>
      </is>
    </nc>
  </rcc>
  <rcc rId="73172" sId="6">
    <nc r="R1333" t="inlineStr">
      <is>
        <t>Armário</t>
      </is>
    </nc>
  </rcc>
  <rcc rId="73173" sId="6">
    <nc r="S1333" t="inlineStr">
      <is>
        <t>Multishelf</t>
      </is>
    </nc>
  </rcc>
  <rcc rId="73174" sId="6">
    <nc r="T1333" t="inlineStr">
      <is>
        <t>Abrigado</t>
      </is>
    </nc>
  </rcc>
  <rcc rId="73175" sId="6">
    <nc r="U1333">
      <v>19</v>
    </nc>
  </rcc>
  <rcc rId="73176" sId="6">
    <nc r="V1333">
      <v>11553</v>
    </nc>
  </rcc>
  <rcc rId="73177" sId="6">
    <nc r="W1333" t="inlineStr">
      <is>
        <t>PEC</t>
      </is>
    </nc>
  </rcc>
  <rcc rId="73178" sId="6">
    <nc r="X1333" t="inlineStr">
      <is>
        <t>11553CSPEC</t>
      </is>
    </nc>
  </rcc>
  <rcc rId="73179" sId="6">
    <nc r="Y1333" t="inlineStr">
      <is>
        <t>Rua João B. Marques Goulart x Av. Oscar Pirajá Martins</t>
      </is>
    </nc>
  </rcc>
  <rcc rId="73180" sId="6">
    <nc r="Z1333" t="inlineStr">
      <is>
        <t>SAO JOAO DA BOA VISTA</t>
      </is>
    </nc>
  </rcc>
  <rcc rId="73181" sId="6">
    <nc r="AA1333" t="inlineStr">
      <is>
        <t>CS</t>
      </is>
    </nc>
  </rcc>
  <rcc rId="73182" sId="6">
    <nc r="AB1333" t="inlineStr">
      <is>
        <t>SJV.CS.MSO17</t>
      </is>
    </nc>
  </rcc>
  <rcc rId="73183" sId="6">
    <nc r="AC1333" t="inlineStr">
      <is>
        <t>Cisco</t>
      </is>
    </nc>
  </rcc>
  <rcc rId="73184" sId="6">
    <nc r="AD1333" t="inlineStr">
      <is>
        <t>-</t>
      </is>
    </nc>
  </rcc>
  <rcc rId="73185" sId="6">
    <nc r="AE1333" t="inlineStr">
      <is>
        <t>SJV CS01</t>
      </is>
    </nc>
  </rcc>
  <rcc rId="73186" sId="6">
    <nc r="AF1333" t="inlineStr">
      <is>
        <t>CAS CT 01</t>
      </is>
    </nc>
  </rcc>
  <rcc rId="73187" sId="6">
    <nc r="AG1333" t="inlineStr">
      <is>
        <t>CAS CE 02</t>
      </is>
    </nc>
  </rcc>
  <rcc rId="73188" sId="6">
    <nc r="AJ1333" t="inlineStr">
      <is>
        <t>ARQ.FI.LMC2</t>
      </is>
    </nc>
  </rcc>
  <rcc rId="73189" sId="6">
    <nc r="AK1333" t="inlineStr">
      <is>
        <t>BRU.AC.LMC2</t>
      </is>
    </nc>
  </rcc>
  <rcc rId="73190" sId="6">
    <nc r="AN1333" t="inlineStr">
      <is>
        <t>-</t>
      </is>
    </nc>
  </rcc>
  <rcc rId="73191" sId="6">
    <nc r="AO1333" t="inlineStr">
      <is>
        <t>-</t>
      </is>
    </nc>
  </rcc>
  <rcc rId="73192" sId="6">
    <nc r="AP1333" t="inlineStr">
      <is>
        <t>N/A</t>
      </is>
    </nc>
  </rcc>
  <rcc rId="73193" sId="6">
    <nc r="AQ1333" t="inlineStr">
      <is>
        <t>N/A</t>
      </is>
    </nc>
  </rcc>
  <rcc rId="73194" sId="6">
    <nc r="AU1333">
      <v>1003565945</v>
    </nc>
  </rcc>
  <rcc rId="73195" sId="6">
    <nc r="AV1333" t="inlineStr">
      <is>
        <t>FALTA</t>
      </is>
    </nc>
  </rcc>
  <rcc rId="73196" sId="6">
    <nc r="AW1333" t="inlineStr">
      <is>
        <t>FALTA</t>
      </is>
    </nc>
  </rcc>
  <rcc rId="73197" sId="6">
    <nc r="BC1333">
      <v>1440084644</v>
    </nc>
  </rcc>
  <rcc rId="73198" sId="6">
    <nc r="BD1333" t="inlineStr">
      <is>
        <t>SJV.CS.PEC</t>
      </is>
    </nc>
  </rcc>
  <rcc rId="73199" sId="6">
    <nc r="A1334">
      <v>2015</v>
    </nc>
  </rcc>
  <rcc rId="73200" sId="6">
    <nc r="B1334" t="inlineStr">
      <is>
        <t>FTTC</t>
      </is>
    </nc>
  </rcc>
  <rcc rId="73201" sId="6">
    <nc r="C1334" t="inlineStr">
      <is>
        <t>80 Arm</t>
      </is>
    </nc>
  </rcc>
  <rcc rId="73202" sId="6">
    <nc r="E1334" t="inlineStr">
      <is>
        <t>SIM</t>
      </is>
    </nc>
  </rcc>
  <rcc rId="73203" sId="6">
    <nc r="F1334" t="inlineStr">
      <is>
        <t>SIM</t>
      </is>
    </nc>
  </rcc>
  <rcc rId="73204" sId="6">
    <nc r="G1334">
      <v>42398</v>
    </nc>
  </rcc>
  <rcc rId="73205" sId="6">
    <nc r="H1334" t="inlineStr">
      <is>
        <t>Nokia</t>
      </is>
    </nc>
  </rcc>
  <rcc rId="73206" sId="6">
    <nc r="I1334" t="inlineStr">
      <is>
        <t>Novo</t>
      </is>
    </nc>
  </rcc>
  <rcc rId="73207" sId="6">
    <nc r="J1334">
      <v>336</v>
    </nc>
  </rcc>
  <rcc rId="73208" sId="6">
    <nc r="K1334">
      <v>432</v>
    </nc>
  </rcc>
  <rcc rId="73209" sId="6">
    <nc r="L1334">
      <v>0</v>
    </nc>
  </rcc>
  <rcc rId="73210" sId="6">
    <nc r="M1334">
      <v>0</v>
    </nc>
  </rcc>
  <rcc rId="73211" sId="6">
    <nc r="N1334">
      <v>0</v>
    </nc>
  </rcc>
  <rcc rId="73212" sId="6">
    <nc r="O1334" t="inlineStr">
      <is>
        <t>NÃO</t>
      </is>
    </nc>
  </rcc>
  <rcc rId="73213" sId="6">
    <nc r="P1334" t="inlineStr">
      <is>
        <t>SIM</t>
      </is>
    </nc>
  </rcc>
  <rcc rId="73214" sId="6">
    <nc r="Q1334" t="inlineStr">
      <is>
        <t>SIM</t>
      </is>
    </nc>
  </rcc>
  <rcc rId="73215" sId="6">
    <nc r="R1334" t="inlineStr">
      <is>
        <t>Armário</t>
      </is>
    </nc>
  </rcc>
  <rcc rId="73216" sId="6">
    <nc r="S1334" t="inlineStr">
      <is>
        <t>Multishelf</t>
      </is>
    </nc>
  </rcc>
  <rcc rId="73217" sId="6">
    <nc r="T1334" t="inlineStr">
      <is>
        <t>Abrigado</t>
      </is>
    </nc>
  </rcc>
  <rcc rId="73218" sId="6">
    <nc r="U1334">
      <v>19</v>
    </nc>
  </rcc>
  <rcc rId="73219" sId="6">
    <nc r="V1334">
      <v>11553</v>
    </nc>
  </rcc>
  <rcc rId="73220" sId="6">
    <nc r="W1334" t="inlineStr">
      <is>
        <t>PED</t>
      </is>
    </nc>
  </rcc>
  <rcc rId="73221" sId="6">
    <nc r="X1334" t="inlineStr">
      <is>
        <t>11553CSPED</t>
      </is>
    </nc>
  </rcc>
  <rcc rId="73222" sId="6">
    <nc r="Y1334" t="inlineStr">
      <is>
        <t>Rua Fernando Arriguci x Av. Brasília (CS#176)</t>
      </is>
    </nc>
  </rcc>
  <rcc rId="73223" sId="6">
    <nc r="Z1334" t="inlineStr">
      <is>
        <t>SAO JOAO DA BOA VISTA</t>
      </is>
    </nc>
  </rcc>
  <rcc rId="73224" sId="6">
    <nc r="AA1334" t="inlineStr">
      <is>
        <t>CS</t>
      </is>
    </nc>
  </rcc>
  <rcc rId="73225" sId="6">
    <nc r="AB1334" t="inlineStr">
      <is>
        <t>SJV.CS.MSO18</t>
      </is>
    </nc>
  </rcc>
  <rcc rId="73226" sId="6">
    <nc r="AC1334" t="inlineStr">
      <is>
        <t>Alcatel</t>
      </is>
    </nc>
  </rcc>
  <rcc rId="73227" sId="6">
    <nc r="AD1334" t="inlineStr">
      <is>
        <t>-</t>
      </is>
    </nc>
  </rcc>
  <rcc rId="73228" sId="6">
    <nc r="AE1334" t="inlineStr">
      <is>
        <t>SJV CS 03</t>
      </is>
    </nc>
  </rcc>
  <rcc rId="73229" sId="6">
    <nc r="AF1334" t="inlineStr">
      <is>
        <t>CAS CT 01</t>
      </is>
    </nc>
  </rcc>
  <rcc rId="73230" sId="6">
    <nc r="AG1334" t="inlineStr">
      <is>
        <t>CAS CE 02</t>
      </is>
    </nc>
  </rcc>
  <rcc rId="73231" sId="6">
    <nc r="AJ1334" t="inlineStr">
      <is>
        <t>ARQ.FI.LMC2</t>
      </is>
    </nc>
  </rcc>
  <rcc rId="73232" sId="6">
    <nc r="AK1334" t="inlineStr">
      <is>
        <t>BRU.AC.LMC2</t>
      </is>
    </nc>
  </rcc>
  <rcc rId="73233" sId="6">
    <nc r="AN1334" t="inlineStr">
      <is>
        <t>-</t>
      </is>
    </nc>
  </rcc>
  <rcc rId="73234" sId="6">
    <nc r="AO1334" t="inlineStr">
      <is>
        <t>-</t>
      </is>
    </nc>
  </rcc>
  <rcc rId="73235" sId="6">
    <nc r="AP1334" t="inlineStr">
      <is>
        <t>N/A</t>
      </is>
    </nc>
  </rcc>
  <rcc rId="73236" sId="6">
    <nc r="AQ1334" t="inlineStr">
      <is>
        <t>N/A</t>
      </is>
    </nc>
  </rcc>
  <rcc rId="73237" sId="6">
    <nc r="AU1334">
      <v>1003566089</v>
    </nc>
  </rcc>
  <rcc rId="73238" sId="6">
    <nc r="AV1334" t="inlineStr">
      <is>
        <t>FALTA</t>
      </is>
    </nc>
  </rcc>
  <rcc rId="73239" sId="6">
    <nc r="AW1334" t="inlineStr">
      <is>
        <t>FALTA</t>
      </is>
    </nc>
  </rcc>
  <rcc rId="73240" sId="6">
    <nc r="BC1334">
      <v>1440084644</v>
    </nc>
  </rcc>
  <rcc rId="73241" sId="6">
    <nc r="BD1334" t="inlineStr">
      <is>
        <t>SJV.CS.PED</t>
      </is>
    </nc>
  </rcc>
  <rcc rId="73242" sId="6">
    <nc r="A1335">
      <v>2015</v>
    </nc>
  </rcc>
  <rcc rId="73243" sId="6">
    <nc r="B1335" t="inlineStr">
      <is>
        <t>FTTC</t>
      </is>
    </nc>
  </rcc>
  <rcc rId="73244" sId="6">
    <nc r="C1335" t="inlineStr">
      <is>
        <t>80 Arm</t>
      </is>
    </nc>
  </rcc>
  <rcc rId="73245" sId="6">
    <nc r="E1335" t="inlineStr">
      <is>
        <t>SIM</t>
      </is>
    </nc>
  </rcc>
  <rcc rId="73246" sId="6">
    <nc r="F1335" t="inlineStr">
      <is>
        <t>SIM</t>
      </is>
    </nc>
  </rcc>
  <rcc rId="73247" sId="6">
    <nc r="G1335">
      <v>42429</v>
    </nc>
  </rcc>
  <rcc rId="73248" sId="6">
    <nc r="H1335" t="inlineStr">
      <is>
        <t>Nokia</t>
      </is>
    </nc>
  </rcc>
  <rcc rId="73249" sId="6">
    <nc r="I1335" t="inlineStr">
      <is>
        <t>Novo</t>
      </is>
    </nc>
  </rcc>
  <rcc rId="73250" sId="6">
    <nc r="J1335">
      <v>240</v>
    </nc>
  </rcc>
  <rcc rId="73251" sId="6">
    <nc r="K1335">
      <v>288</v>
    </nc>
  </rcc>
  <rcc rId="73252" sId="6">
    <nc r="L1335">
      <v>0</v>
    </nc>
  </rcc>
  <rcc rId="73253" sId="6">
    <nc r="M1335">
      <v>0</v>
    </nc>
  </rcc>
  <rcc rId="73254" sId="6">
    <nc r="N1335">
      <v>0</v>
    </nc>
  </rcc>
  <rcc rId="73255" sId="6">
    <nc r="O1335" t="inlineStr">
      <is>
        <t>NÃO</t>
      </is>
    </nc>
  </rcc>
  <rcc rId="73256" sId="6">
    <nc r="P1335" t="inlineStr">
      <is>
        <t>SIM</t>
      </is>
    </nc>
  </rcc>
  <rcc rId="73257" sId="6">
    <nc r="Q1335" t="inlineStr">
      <is>
        <t>SIM</t>
      </is>
    </nc>
  </rcc>
  <rcc rId="73258" sId="6">
    <nc r="R1335" t="inlineStr">
      <is>
        <t>Armário</t>
      </is>
    </nc>
  </rcc>
  <rcc rId="73259" sId="6">
    <nc r="S1335" t="inlineStr">
      <is>
        <t>Multishelf</t>
      </is>
    </nc>
  </rcc>
  <rcc rId="73260" sId="6">
    <nc r="T1335" t="inlineStr">
      <is>
        <t>Abrigado</t>
      </is>
    </nc>
  </rcc>
  <rcc rId="73261" sId="6">
    <nc r="U1335">
      <v>19</v>
    </nc>
  </rcc>
  <rcc rId="73262" sId="6">
    <nc r="V1335">
      <v>11553</v>
    </nc>
  </rcc>
  <rcc rId="73263" sId="6">
    <nc r="W1335" t="inlineStr">
      <is>
        <t>PEE</t>
      </is>
    </nc>
  </rcc>
  <rcc rId="73264" sId="6">
    <nc r="X1335" t="inlineStr">
      <is>
        <t>11553CSPEE</t>
      </is>
    </nc>
  </rcc>
  <rcc rId="73265" sId="6">
    <nc r="Y1335" t="inlineStr">
      <is>
        <t>Rua Quatorze de Julho x Rua Cel. José Procópio</t>
      </is>
    </nc>
  </rcc>
  <rcc rId="73266" sId="6">
    <nc r="Z1335" t="inlineStr">
      <is>
        <t>SAO JOAO DA BOA VISTA</t>
      </is>
    </nc>
  </rcc>
  <rcc rId="73267" sId="6">
    <nc r="AA1335" t="inlineStr">
      <is>
        <t>CS</t>
      </is>
    </nc>
  </rcc>
  <rcc rId="73268" sId="6">
    <nc r="AB1335" t="inlineStr">
      <is>
        <t>SJV.CS.MSO19</t>
      </is>
    </nc>
  </rcc>
  <rcc rId="73269" sId="6">
    <nc r="AC1335" t="inlineStr">
      <is>
        <t>Alcatel</t>
      </is>
    </nc>
  </rcc>
  <rcc rId="73270" sId="6">
    <nc r="AD1335" t="inlineStr">
      <is>
        <t>-</t>
      </is>
    </nc>
  </rcc>
  <rcc rId="73271" sId="6">
    <nc r="AE1335" t="inlineStr">
      <is>
        <t>SJV CS 03</t>
      </is>
    </nc>
  </rcc>
  <rcc rId="73272" sId="6">
    <nc r="AF1335" t="inlineStr">
      <is>
        <t>CAS CT 01</t>
      </is>
    </nc>
  </rcc>
  <rcc rId="73273" sId="6">
    <nc r="AG1335" t="inlineStr">
      <is>
        <t>CAS CE 02</t>
      </is>
    </nc>
  </rcc>
  <rcc rId="73274" sId="6">
    <nc r="AJ1335" t="inlineStr">
      <is>
        <t>ARQ.FI.LMC2</t>
      </is>
    </nc>
  </rcc>
  <rcc rId="73275" sId="6">
    <nc r="AK1335" t="inlineStr">
      <is>
        <t>BRU.AC.LMC2</t>
      </is>
    </nc>
  </rcc>
  <rcc rId="73276" sId="6">
    <nc r="AN1335" t="inlineStr">
      <is>
        <t>-</t>
      </is>
    </nc>
  </rcc>
  <rcc rId="73277" sId="6">
    <nc r="AO1335" t="inlineStr">
      <is>
        <t>-</t>
      </is>
    </nc>
  </rcc>
  <rcc rId="73278" sId="6">
    <nc r="AP1335" t="inlineStr">
      <is>
        <t>N/A</t>
      </is>
    </nc>
  </rcc>
  <rcc rId="73279" sId="6">
    <nc r="AQ1335" t="inlineStr">
      <is>
        <t>N/A</t>
      </is>
    </nc>
  </rcc>
  <rcc rId="73280" sId="6">
    <nc r="AU1335">
      <v>1003566208</v>
    </nc>
  </rcc>
  <rcc rId="73281" sId="6">
    <nc r="AV1335" t="inlineStr">
      <is>
        <t xml:space="preserve">21°58'45.6"S </t>
      </is>
    </nc>
  </rcc>
  <rcc rId="73282" sId="6">
    <nc r="AW1335" t="inlineStr">
      <is>
        <t>46°47'39.0"W</t>
      </is>
    </nc>
  </rcc>
  <rcc rId="73283" sId="6">
    <nc r="BC1335">
      <v>1440084644</v>
    </nc>
  </rcc>
  <rcc rId="73284" sId="6">
    <nc r="BD1335" t="inlineStr">
      <is>
        <t>SJV.CS.PEE</t>
      </is>
    </nc>
  </rcc>
  <rcc rId="73285" sId="6">
    <nc r="A1336">
      <v>2015</v>
    </nc>
  </rcc>
  <rcc rId="73286" sId="6">
    <nc r="B1336" t="inlineStr">
      <is>
        <t>FTTC</t>
      </is>
    </nc>
  </rcc>
  <rcc rId="73287" sId="6">
    <nc r="C1336" t="inlineStr">
      <is>
        <t>80 Arm</t>
      </is>
    </nc>
  </rcc>
  <rcc rId="73288" sId="6">
    <nc r="E1336" t="inlineStr">
      <is>
        <t>SIM</t>
      </is>
    </nc>
  </rcc>
  <rcc rId="73289" sId="6">
    <nc r="F1336" t="inlineStr">
      <is>
        <t>SIM</t>
      </is>
    </nc>
  </rcc>
  <rcc rId="73290" sId="6">
    <nc r="G1336">
      <v>42429</v>
    </nc>
  </rcc>
  <rcc rId="73291" sId="6">
    <nc r="H1336" t="inlineStr">
      <is>
        <t>Nokia</t>
      </is>
    </nc>
  </rcc>
  <rcc rId="73292" sId="6">
    <nc r="I1336" t="inlineStr">
      <is>
        <t>Novo</t>
      </is>
    </nc>
  </rcc>
  <rcc rId="73293" sId="6">
    <nc r="J1336">
      <v>192</v>
    </nc>
  </rcc>
  <rcc rId="73294" sId="6">
    <nc r="K1336">
      <v>288</v>
    </nc>
  </rcc>
  <rcc rId="73295" sId="6">
    <nc r="L1336">
      <v>0</v>
    </nc>
  </rcc>
  <rcc rId="73296" sId="6">
    <nc r="M1336">
      <v>0</v>
    </nc>
  </rcc>
  <rcc rId="73297" sId="6">
    <nc r="N1336">
      <v>0</v>
    </nc>
  </rcc>
  <rcc rId="73298" sId="6">
    <nc r="O1336" t="inlineStr">
      <is>
        <t>NÃO</t>
      </is>
    </nc>
  </rcc>
  <rcc rId="73299" sId="6">
    <nc r="P1336" t="inlineStr">
      <is>
        <t>SIM</t>
      </is>
    </nc>
  </rcc>
  <rcc rId="73300" sId="6">
    <nc r="Q1336" t="inlineStr">
      <is>
        <t>SIM</t>
      </is>
    </nc>
  </rcc>
  <rcc rId="73301" sId="6">
    <nc r="R1336" t="inlineStr">
      <is>
        <t>Armário</t>
      </is>
    </nc>
  </rcc>
  <rcc rId="73302" sId="6">
    <nc r="S1336" t="inlineStr">
      <is>
        <t>Multishelf</t>
      </is>
    </nc>
  </rcc>
  <rcc rId="73303" sId="6">
    <nc r="T1336" t="inlineStr">
      <is>
        <t>Abrigado</t>
      </is>
    </nc>
  </rcc>
  <rcc rId="73304" sId="6">
    <nc r="U1336">
      <v>19</v>
    </nc>
  </rcc>
  <rcc rId="73305" sId="6">
    <nc r="V1336">
      <v>11553</v>
    </nc>
  </rcc>
  <rcc rId="73306" sId="6">
    <nc r="W1336" t="inlineStr">
      <is>
        <t>PEE</t>
      </is>
    </nc>
  </rcc>
  <rcc rId="73307" sId="6">
    <nc r="X1336" t="inlineStr">
      <is>
        <t>11553CSPEE</t>
      </is>
    </nc>
  </rcc>
  <rcc rId="73308" sId="6">
    <nc r="Y1336" t="inlineStr">
      <is>
        <t>Rua Quatorze de Julho x Rua Cel. José Procópio</t>
      </is>
    </nc>
  </rcc>
  <rcc rId="73309" sId="6">
    <nc r="Z1336" t="inlineStr">
      <is>
        <t>SAO JOAO DA BOA VISTA</t>
      </is>
    </nc>
  </rcc>
  <rcc rId="73310" sId="6">
    <nc r="AA1336" t="inlineStr">
      <is>
        <t>CS</t>
      </is>
    </nc>
  </rcc>
  <rcc rId="73311" sId="6">
    <nc r="AB1336" t="inlineStr">
      <is>
        <t>SJV.CS.MSO20</t>
      </is>
    </nc>
  </rcc>
  <rcc rId="73312" sId="6">
    <nc r="AC1336" t="inlineStr">
      <is>
        <t>Alcatel</t>
      </is>
    </nc>
  </rcc>
  <rcc rId="73313" sId="6">
    <nc r="AD1336" t="inlineStr">
      <is>
        <t>-</t>
      </is>
    </nc>
  </rcc>
  <rcc rId="73314" sId="6">
    <nc r="AE1336" t="inlineStr">
      <is>
        <t>SJV CS 03</t>
      </is>
    </nc>
  </rcc>
  <rcc rId="73315" sId="6">
    <nc r="AF1336" t="inlineStr">
      <is>
        <t>CAS CT 01</t>
      </is>
    </nc>
  </rcc>
  <rcc rId="73316" sId="6">
    <nc r="AG1336" t="inlineStr">
      <is>
        <t>CAS CE 02</t>
      </is>
    </nc>
  </rcc>
  <rcc rId="73317" sId="6">
    <nc r="AJ1336" t="inlineStr">
      <is>
        <t>ARQ.FI.LMC2</t>
      </is>
    </nc>
  </rcc>
  <rcc rId="73318" sId="6">
    <nc r="AK1336" t="inlineStr">
      <is>
        <t>BRU.AC.LMC2</t>
      </is>
    </nc>
  </rcc>
  <rcc rId="73319" sId="6">
    <nc r="AN1336" t="inlineStr">
      <is>
        <t>-</t>
      </is>
    </nc>
  </rcc>
  <rcc rId="73320" sId="6">
    <nc r="AO1336" t="inlineStr">
      <is>
        <t>-</t>
      </is>
    </nc>
  </rcc>
  <rcc rId="73321" sId="6">
    <nc r="AP1336" t="inlineStr">
      <is>
        <t>N/A</t>
      </is>
    </nc>
  </rcc>
  <rcc rId="73322" sId="6">
    <nc r="AQ1336" t="inlineStr">
      <is>
        <t>N/A</t>
      </is>
    </nc>
  </rcc>
  <rcc rId="73323" sId="6">
    <nc r="AU1336">
      <v>1003566208</v>
    </nc>
  </rcc>
  <rcc rId="73324" sId="6">
    <nc r="AV1336" t="inlineStr">
      <is>
        <t xml:space="preserve">21°58'45.6"S </t>
      </is>
    </nc>
  </rcc>
  <rcc rId="73325" sId="6">
    <nc r="AW1336" t="inlineStr">
      <is>
        <t>46°47'39.0"W</t>
      </is>
    </nc>
  </rcc>
  <rcc rId="73326" sId="6">
    <nc r="BC1336">
      <v>1440084644</v>
    </nc>
  </rcc>
  <rcc rId="73327" sId="6">
    <nc r="BD1336" t="inlineStr">
      <is>
        <t>SJV.CS.PEE</t>
      </is>
    </nc>
  </rcc>
  <rcc rId="73328" sId="6">
    <nc r="A1337">
      <v>2015</v>
    </nc>
  </rcc>
  <rcc rId="73329" sId="6">
    <nc r="B1337" t="inlineStr">
      <is>
        <t>FTTC</t>
      </is>
    </nc>
  </rcc>
  <rcc rId="73330" sId="6">
    <nc r="C1337" t="inlineStr">
      <is>
        <t>80 Arm</t>
      </is>
    </nc>
  </rcc>
  <rcc rId="73331" sId="6">
    <nc r="E1337" t="inlineStr">
      <is>
        <t>SIM</t>
      </is>
    </nc>
  </rcc>
  <rcc rId="73332" sId="6">
    <nc r="F1337" t="inlineStr">
      <is>
        <t>SIM</t>
      </is>
    </nc>
  </rcc>
  <rcc rId="73333" sId="6">
    <nc r="G1337">
      <v>42391</v>
    </nc>
  </rcc>
  <rcc rId="73334" sId="6">
    <nc r="H1337" t="inlineStr">
      <is>
        <t>Nokia</t>
      </is>
    </nc>
  </rcc>
  <rcc rId="73335" sId="6">
    <nc r="I1337" t="inlineStr">
      <is>
        <t>Novo</t>
      </is>
    </nc>
  </rcc>
  <rcc rId="73336" sId="6">
    <nc r="J1337">
      <v>288</v>
    </nc>
  </rcc>
  <rcc rId="73337" sId="6">
    <nc r="K1337">
      <v>360</v>
    </nc>
  </rcc>
  <rcc rId="73338" sId="6">
    <nc r="L1337">
      <v>0</v>
    </nc>
  </rcc>
  <rcc rId="73339" sId="6">
    <nc r="M1337">
      <v>0</v>
    </nc>
  </rcc>
  <rcc rId="73340" sId="6">
    <nc r="N1337">
      <v>0</v>
    </nc>
  </rcc>
  <rcc rId="73341" sId="6">
    <nc r="O1337" t="inlineStr">
      <is>
        <t>NÃO</t>
      </is>
    </nc>
  </rcc>
  <rcc rId="73342" sId="6">
    <nc r="P1337" t="inlineStr">
      <is>
        <t>SIM</t>
      </is>
    </nc>
  </rcc>
  <rcc rId="73343" sId="6">
    <nc r="Q1337" t="inlineStr">
      <is>
        <t>SIM</t>
      </is>
    </nc>
  </rcc>
  <rcc rId="73344" sId="6">
    <nc r="R1337" t="inlineStr">
      <is>
        <t>Armário</t>
      </is>
    </nc>
  </rcc>
  <rcc rId="73345" sId="6">
    <nc r="S1337" t="inlineStr">
      <is>
        <t>Multishelf</t>
      </is>
    </nc>
  </rcc>
  <rcc rId="73346" sId="6">
    <nc r="T1337" t="inlineStr">
      <is>
        <t>Abrigado</t>
      </is>
    </nc>
  </rcc>
  <rcc rId="73347" sId="6">
    <nc r="U1337">
      <v>19</v>
    </nc>
  </rcc>
  <rcc rId="73348" sId="6">
    <nc r="V1337">
      <v>11553</v>
    </nc>
  </rcc>
  <rcc rId="73349" sId="6">
    <nc r="W1337" t="inlineStr">
      <is>
        <t>PEF</t>
      </is>
    </nc>
  </rcc>
  <rcc rId="73350" sId="6">
    <nc r="X1337" t="inlineStr">
      <is>
        <t>11553CSPEF</t>
      </is>
    </nc>
  </rcc>
  <rcc rId="73351" sId="6">
    <nc r="Y1337" t="inlineStr">
      <is>
        <t>Rua Gabriel Ferreira x Av. da Gertrudes</t>
      </is>
    </nc>
  </rcc>
  <rcc rId="73352" sId="6">
    <nc r="Z1337" t="inlineStr">
      <is>
        <t>SAO JOAO DA BOA VISTA</t>
      </is>
    </nc>
  </rcc>
  <rcc rId="73353" sId="6">
    <nc r="AA1337" t="inlineStr">
      <is>
        <t>CS</t>
      </is>
    </nc>
  </rcc>
  <rcc rId="73354" sId="6">
    <nc r="AB1337" t="inlineStr">
      <is>
        <t>SJV.CS.MSO21</t>
      </is>
    </nc>
  </rcc>
  <rcc rId="73355" sId="6">
    <nc r="AC1337" t="inlineStr">
      <is>
        <t>Alcatel</t>
      </is>
    </nc>
  </rcc>
  <rcc rId="73356" sId="6">
    <nc r="AD1337" t="inlineStr">
      <is>
        <t>-</t>
      </is>
    </nc>
  </rcc>
  <rcc rId="73357" sId="6">
    <nc r="AE1337" t="inlineStr">
      <is>
        <t>SJV CS 03</t>
      </is>
    </nc>
  </rcc>
  <rcc rId="73358" sId="6">
    <nc r="AF1337" t="inlineStr">
      <is>
        <t>CAS CT 01</t>
      </is>
    </nc>
  </rcc>
  <rcc rId="73359" sId="6">
    <nc r="AG1337" t="inlineStr">
      <is>
        <t>CAS CE 02</t>
      </is>
    </nc>
  </rcc>
  <rcc rId="73360" sId="6">
    <nc r="AJ1337" t="inlineStr">
      <is>
        <t>ARQ.FI.LMC2</t>
      </is>
    </nc>
  </rcc>
  <rcc rId="73361" sId="6">
    <nc r="AK1337" t="inlineStr">
      <is>
        <t>BRU.AC.LMC2</t>
      </is>
    </nc>
  </rcc>
  <rcc rId="73362" sId="6">
    <nc r="AN1337" t="inlineStr">
      <is>
        <t>-</t>
      </is>
    </nc>
  </rcc>
  <rcc rId="73363" sId="6">
    <nc r="AO1337" t="inlineStr">
      <is>
        <t>-</t>
      </is>
    </nc>
  </rcc>
  <rcc rId="73364" sId="6">
    <nc r="AP1337" t="inlineStr">
      <is>
        <t>N/A</t>
      </is>
    </nc>
  </rcc>
  <rcc rId="73365" sId="6">
    <nc r="AQ1337" t="inlineStr">
      <is>
        <t>N/A</t>
      </is>
    </nc>
  </rcc>
  <rcc rId="73366" sId="6">
    <nc r="AU1337">
      <v>1003566267</v>
    </nc>
  </rcc>
  <rcc rId="73367" sId="6">
    <nc r="AV1337" t="inlineStr">
      <is>
        <t>21°58'25.4"S</t>
      </is>
    </nc>
  </rcc>
  <rcc rId="73368" sId="6">
    <nc r="AW1337" t="inlineStr">
      <is>
        <t>46°47'52.4"W</t>
      </is>
    </nc>
  </rcc>
  <rcc rId="73369" sId="6">
    <nc r="BC1337">
      <v>1440084644</v>
    </nc>
  </rcc>
  <rcc rId="73370" sId="6">
    <nc r="BD1337" t="inlineStr">
      <is>
        <t>SJV.CS.PEF</t>
      </is>
    </nc>
  </rcc>
  <rcc rId="73371" sId="6">
    <nc r="A1338">
      <v>2015</v>
    </nc>
  </rcc>
  <rcc rId="73372" sId="6">
    <nc r="B1338" t="inlineStr">
      <is>
        <t>FTTC</t>
      </is>
    </nc>
  </rcc>
  <rcc rId="73373" sId="6">
    <nc r="C1338" t="inlineStr">
      <is>
        <t>80 Arm</t>
      </is>
    </nc>
  </rcc>
  <rcc rId="73374" sId="6">
    <nc r="E1338" t="inlineStr">
      <is>
        <t>SIM</t>
      </is>
    </nc>
  </rcc>
  <rcc rId="73375" sId="6">
    <nc r="F1338" t="inlineStr">
      <is>
        <t>SIM</t>
      </is>
    </nc>
  </rcc>
  <rcc rId="73376" sId="6">
    <nc r="G1338">
      <v>42403</v>
    </nc>
  </rcc>
  <rcc rId="73377" sId="6">
    <nc r="H1338" t="inlineStr">
      <is>
        <t>Nokia</t>
      </is>
    </nc>
  </rcc>
  <rcc rId="73378" sId="6">
    <nc r="I1338" t="inlineStr">
      <is>
        <t>Novo</t>
      </is>
    </nc>
  </rcc>
  <rcc rId="73379" sId="6">
    <nc r="J1338">
      <v>288</v>
    </nc>
  </rcc>
  <rcc rId="73380" sId="6">
    <nc r="K1338">
      <v>360</v>
    </nc>
  </rcc>
  <rcc rId="73381" sId="6">
    <nc r="L1338">
      <v>0</v>
    </nc>
  </rcc>
  <rcc rId="73382" sId="6">
    <nc r="M1338">
      <v>0</v>
    </nc>
  </rcc>
  <rcc rId="73383" sId="6">
    <nc r="N1338">
      <v>0</v>
    </nc>
  </rcc>
  <rcc rId="73384" sId="6">
    <nc r="O1338" t="inlineStr">
      <is>
        <t>NÃO</t>
      </is>
    </nc>
  </rcc>
  <rcc rId="73385" sId="6">
    <nc r="P1338" t="inlineStr">
      <is>
        <t>SIM</t>
      </is>
    </nc>
  </rcc>
  <rcc rId="73386" sId="6">
    <nc r="Q1338" t="inlineStr">
      <is>
        <t>SIM</t>
      </is>
    </nc>
  </rcc>
  <rcc rId="73387" sId="6">
    <nc r="R1338" t="inlineStr">
      <is>
        <t>Armário</t>
      </is>
    </nc>
  </rcc>
  <rcc rId="73388" sId="6">
    <nc r="S1338" t="inlineStr">
      <is>
        <t>Multishelf</t>
      </is>
    </nc>
  </rcc>
  <rcc rId="73389" sId="6">
    <nc r="T1338" t="inlineStr">
      <is>
        <t>Abrigado</t>
      </is>
    </nc>
  </rcc>
  <rcc rId="73390" sId="6">
    <nc r="U1338">
      <v>19</v>
    </nc>
  </rcc>
  <rcc rId="73391" sId="6">
    <nc r="V1338">
      <v>11553</v>
    </nc>
  </rcc>
  <rcc rId="73392" sId="6">
    <nc r="W1338" t="inlineStr">
      <is>
        <t>PEG</t>
      </is>
    </nc>
  </rcc>
  <rcc rId="73393" sId="6">
    <nc r="X1338" t="inlineStr">
      <is>
        <t>11553CSPEG</t>
      </is>
    </nc>
  </rcc>
  <rcc rId="73394" sId="6">
    <nc r="Y1338" t="inlineStr">
      <is>
        <t>Rua Cap. José alexandre x Rua DomPedro II</t>
      </is>
    </nc>
  </rcc>
  <rcc rId="73395" sId="6">
    <nc r="Z1338" t="inlineStr">
      <is>
        <t>SAO JOAO DA BOA VISTA</t>
      </is>
    </nc>
  </rcc>
  <rcc rId="73396" sId="6">
    <nc r="AA1338" t="inlineStr">
      <is>
        <t>CS</t>
      </is>
    </nc>
  </rcc>
  <rcc rId="73397" sId="6">
    <nc r="AB1338" t="inlineStr">
      <is>
        <t>SJV.CS.MSO22</t>
      </is>
    </nc>
  </rcc>
  <rcc rId="73398" sId="6">
    <nc r="AC1338" t="inlineStr">
      <is>
        <t>Alcatel</t>
      </is>
    </nc>
  </rcc>
  <rcc rId="73399" sId="6">
    <nc r="AD1338" t="inlineStr">
      <is>
        <t>-</t>
      </is>
    </nc>
  </rcc>
  <rcc rId="73400" sId="6">
    <nc r="AE1338" t="inlineStr">
      <is>
        <t>SJV CS 03</t>
      </is>
    </nc>
  </rcc>
  <rcc rId="73401" sId="6">
    <nc r="AF1338" t="inlineStr">
      <is>
        <t>CAS CT 01</t>
      </is>
    </nc>
  </rcc>
  <rcc rId="73402" sId="6">
    <nc r="AG1338" t="inlineStr">
      <is>
        <t>CAS CE 02</t>
      </is>
    </nc>
  </rcc>
  <rcc rId="73403" sId="6">
    <nc r="AJ1338" t="inlineStr">
      <is>
        <t>ARQ.FI.LMC2</t>
      </is>
    </nc>
  </rcc>
  <rcc rId="73404" sId="6">
    <nc r="AK1338" t="inlineStr">
      <is>
        <t>BRU.AC.LMC2</t>
      </is>
    </nc>
  </rcc>
  <rcc rId="73405" sId="6">
    <nc r="AN1338" t="inlineStr">
      <is>
        <t>-</t>
      </is>
    </nc>
  </rcc>
  <rcc rId="73406" sId="6">
    <nc r="AO1338" t="inlineStr">
      <is>
        <t>-</t>
      </is>
    </nc>
  </rcc>
  <rcc rId="73407" sId="6">
    <nc r="AP1338" t="inlineStr">
      <is>
        <t>N/A</t>
      </is>
    </nc>
  </rcc>
  <rcc rId="73408" sId="6">
    <nc r="AQ1338" t="inlineStr">
      <is>
        <t>N/A</t>
      </is>
    </nc>
  </rcc>
  <rcc rId="73409" sId="6">
    <nc r="AU1338" t="inlineStr">
      <is>
        <t>falta estação</t>
      </is>
    </nc>
  </rcc>
  <rcc rId="73410" sId="6">
    <nc r="AV1338" t="inlineStr">
      <is>
        <t>FALTA</t>
      </is>
    </nc>
  </rcc>
  <rcc rId="73411" sId="6">
    <nc r="AW1338" t="inlineStr">
      <is>
        <t>FALTA</t>
      </is>
    </nc>
  </rcc>
  <rcc rId="73412" sId="6">
    <nc r="BC1338">
      <v>1440084644</v>
    </nc>
  </rcc>
  <rcc rId="73413" sId="6">
    <nc r="BD1338" t="inlineStr">
      <is>
        <t>SJV.CS.PEG</t>
      </is>
    </nc>
  </rcc>
  <rcc rId="73414" sId="6">
    <nc r="A1339">
      <v>2015</v>
    </nc>
  </rcc>
  <rcc rId="73415" sId="6">
    <nc r="B1339" t="inlineStr">
      <is>
        <t>FTTC</t>
      </is>
    </nc>
  </rcc>
  <rcc rId="73416" sId="6">
    <nc r="C1339" t="inlineStr">
      <is>
        <t>80 Arm</t>
      </is>
    </nc>
  </rcc>
  <rcc rId="73417" sId="6">
    <nc r="E1339" t="inlineStr">
      <is>
        <t>SIM</t>
      </is>
    </nc>
  </rcc>
  <rcc rId="73418" sId="6">
    <nc r="F1339" t="inlineStr">
      <is>
        <t>SIM</t>
      </is>
    </nc>
  </rcc>
  <rcc rId="73419" sId="6">
    <nc r="G1339">
      <v>42403</v>
    </nc>
  </rcc>
  <rcc rId="73420" sId="6">
    <nc r="H1339" t="inlineStr">
      <is>
        <t>Nokia</t>
      </is>
    </nc>
  </rcc>
  <rcc rId="73421" sId="6">
    <nc r="I1339" t="inlineStr">
      <is>
        <t>Novo</t>
      </is>
    </nc>
  </rcc>
  <rcc rId="73422" sId="6">
    <nc r="J1339">
      <v>240</v>
    </nc>
  </rcc>
  <rcc rId="73423" sId="6">
    <nc r="K1339">
      <v>288</v>
    </nc>
  </rcc>
  <rcc rId="73424" sId="6">
    <nc r="L1339">
      <v>0</v>
    </nc>
  </rcc>
  <rcc rId="73425" sId="6">
    <nc r="M1339">
      <v>0</v>
    </nc>
  </rcc>
  <rcc rId="73426" sId="6">
    <nc r="N1339">
      <v>0</v>
    </nc>
  </rcc>
  <rcc rId="73427" sId="6">
    <nc r="O1339" t="inlineStr">
      <is>
        <t>NÃO</t>
      </is>
    </nc>
  </rcc>
  <rcc rId="73428" sId="6">
    <nc r="P1339" t="inlineStr">
      <is>
        <t>SIM</t>
      </is>
    </nc>
  </rcc>
  <rcc rId="73429" sId="6">
    <nc r="Q1339" t="inlineStr">
      <is>
        <t>SIM</t>
      </is>
    </nc>
  </rcc>
  <rcc rId="73430" sId="6">
    <nc r="R1339" t="inlineStr">
      <is>
        <t>Armário</t>
      </is>
    </nc>
  </rcc>
  <rcc rId="73431" sId="6">
    <nc r="S1339" t="inlineStr">
      <is>
        <t>Multishelf</t>
      </is>
    </nc>
  </rcc>
  <rcc rId="73432" sId="6">
    <nc r="T1339" t="inlineStr">
      <is>
        <t>Abrigado</t>
      </is>
    </nc>
  </rcc>
  <rcc rId="73433" sId="6">
    <nc r="U1339">
      <v>19</v>
    </nc>
  </rcc>
  <rcc rId="73434" sId="6">
    <nc r="V1339">
      <v>11553</v>
    </nc>
  </rcc>
  <rcc rId="73435" sId="6">
    <nc r="W1339" t="inlineStr">
      <is>
        <t>PEG</t>
      </is>
    </nc>
  </rcc>
  <rcc rId="73436" sId="6">
    <nc r="X1339" t="inlineStr">
      <is>
        <t>11553CSPEG</t>
      </is>
    </nc>
  </rcc>
  <rcc rId="73437" sId="6">
    <nc r="Y1339" t="inlineStr">
      <is>
        <t>Rua Cap. José alexandre x Rua DomPedro II</t>
      </is>
    </nc>
  </rcc>
  <rcc rId="73438" sId="6">
    <nc r="Z1339" t="inlineStr">
      <is>
        <t>SAO JOAO DA BOA VISTA</t>
      </is>
    </nc>
  </rcc>
  <rcc rId="73439" sId="6">
    <nc r="AA1339" t="inlineStr">
      <is>
        <t>CS</t>
      </is>
    </nc>
  </rcc>
  <rcc rId="73440" sId="6">
    <nc r="AB1339" t="inlineStr">
      <is>
        <t>SJV.CS.MSO23</t>
      </is>
    </nc>
  </rcc>
  <rcc rId="73441" sId="6">
    <nc r="AC1339" t="inlineStr">
      <is>
        <t>Alcatel</t>
      </is>
    </nc>
  </rcc>
  <rcc rId="73442" sId="6">
    <nc r="AD1339" t="inlineStr">
      <is>
        <t>-</t>
      </is>
    </nc>
  </rcc>
  <rcc rId="73443" sId="6">
    <nc r="AE1339" t="inlineStr">
      <is>
        <t>SJV CS 03</t>
      </is>
    </nc>
  </rcc>
  <rcc rId="73444" sId="6">
    <nc r="AF1339" t="inlineStr">
      <is>
        <t>CAS CT 01</t>
      </is>
    </nc>
  </rcc>
  <rcc rId="73445" sId="6">
    <nc r="AG1339" t="inlineStr">
      <is>
        <t>CAS CE 02</t>
      </is>
    </nc>
  </rcc>
  <rcc rId="73446" sId="6">
    <nc r="AJ1339" t="inlineStr">
      <is>
        <t>ARQ.FI.LMC2</t>
      </is>
    </nc>
  </rcc>
  <rcc rId="73447" sId="6">
    <nc r="AK1339" t="inlineStr">
      <is>
        <t>BRU.AC.LMC2</t>
      </is>
    </nc>
  </rcc>
  <rcc rId="73448" sId="6">
    <nc r="AN1339" t="inlineStr">
      <is>
        <t>-</t>
      </is>
    </nc>
  </rcc>
  <rcc rId="73449" sId="6">
    <nc r="AO1339" t="inlineStr">
      <is>
        <t>-</t>
      </is>
    </nc>
  </rcc>
  <rcc rId="73450" sId="6">
    <nc r="AP1339" t="inlineStr">
      <is>
        <t>N/A</t>
      </is>
    </nc>
  </rcc>
  <rcc rId="73451" sId="6">
    <nc r="AQ1339" t="inlineStr">
      <is>
        <t>N/A</t>
      </is>
    </nc>
  </rcc>
  <rcc rId="73452" sId="6">
    <nc r="AU1339" t="inlineStr">
      <is>
        <t>falta estação</t>
      </is>
    </nc>
  </rcc>
  <rcc rId="73453" sId="6">
    <nc r="AV1339" t="inlineStr">
      <is>
        <t>FALTA</t>
      </is>
    </nc>
  </rcc>
  <rcc rId="73454" sId="6">
    <nc r="AW1339" t="inlineStr">
      <is>
        <t>FALTA</t>
      </is>
    </nc>
  </rcc>
  <rcc rId="73455" sId="6">
    <nc r="BC1339">
      <v>1440084644</v>
    </nc>
  </rcc>
  <rcc rId="73456" sId="6">
    <nc r="BD1339" t="inlineStr">
      <is>
        <t>SJV.CS.PEG</t>
      </is>
    </nc>
  </rcc>
  <rcc rId="73457" sId="6">
    <nc r="A1340">
      <v>2015</v>
    </nc>
  </rcc>
  <rcc rId="73458" sId="6">
    <nc r="B1340" t="inlineStr">
      <is>
        <t>FTTC</t>
      </is>
    </nc>
  </rcc>
  <rcc rId="73459" sId="6">
    <nc r="C1340" t="inlineStr">
      <is>
        <t>80 Arm</t>
      </is>
    </nc>
  </rcc>
  <rcc rId="73460" sId="6">
    <nc r="E1340" t="inlineStr">
      <is>
        <t>SIM</t>
      </is>
    </nc>
  </rcc>
  <rcc rId="73461" sId="6">
    <nc r="F1340" t="inlineStr">
      <is>
        <t>SIM</t>
      </is>
    </nc>
  </rcc>
  <rcc rId="73462" sId="6">
    <nc r="G1340">
      <v>42349</v>
    </nc>
  </rcc>
  <rcc rId="73463" sId="6">
    <nc r="H1340" t="inlineStr">
      <is>
        <t>Nokia</t>
      </is>
    </nc>
  </rcc>
  <rcc rId="73464" sId="6">
    <nc r="I1340" t="inlineStr">
      <is>
        <t>Novo</t>
      </is>
    </nc>
  </rcc>
  <rcc rId="73465" sId="6">
    <nc r="J1340">
      <v>336</v>
    </nc>
  </rcc>
  <rcc rId="73466" sId="6">
    <nc r="K1340">
      <v>432</v>
    </nc>
  </rcc>
  <rcc rId="73467" sId="6">
    <nc r="L1340">
      <v>0</v>
    </nc>
  </rcc>
  <rcc rId="73468" sId="6">
    <nc r="M1340">
      <v>0</v>
    </nc>
  </rcc>
  <rcc rId="73469" sId="6">
    <nc r="N1340">
      <v>0</v>
    </nc>
  </rcc>
  <rcc rId="73470" sId="6">
    <nc r="O1340" t="inlineStr">
      <is>
        <t>NÃO</t>
      </is>
    </nc>
  </rcc>
  <rcc rId="73471" sId="6">
    <nc r="P1340" t="inlineStr">
      <is>
        <t>SIM</t>
      </is>
    </nc>
  </rcc>
  <rcc rId="73472" sId="6">
    <nc r="Q1340" t="inlineStr">
      <is>
        <t>SIM</t>
      </is>
    </nc>
  </rcc>
  <rcc rId="73473" sId="6">
    <nc r="R1340" t="inlineStr">
      <is>
        <t>Armário</t>
      </is>
    </nc>
  </rcc>
  <rcc rId="73474" sId="6">
    <nc r="S1340" t="inlineStr">
      <is>
        <t>Multishelf</t>
      </is>
    </nc>
  </rcc>
  <rcc rId="73475" sId="6">
    <nc r="T1340" t="inlineStr">
      <is>
        <t>Abrigado</t>
      </is>
    </nc>
  </rcc>
  <rcc rId="73476" sId="6">
    <nc r="U1340">
      <v>19</v>
    </nc>
  </rcc>
  <rcc rId="73477" sId="6">
    <nc r="V1340">
      <v>11553</v>
    </nc>
  </rcc>
  <rcc rId="73478" sId="6">
    <nc r="W1340" t="inlineStr">
      <is>
        <t>PEZ</t>
      </is>
    </nc>
  </rcc>
  <rcc rId="73479" sId="6">
    <nc r="X1340" t="inlineStr">
      <is>
        <t>11553CSPEZ</t>
      </is>
    </nc>
  </rcc>
  <rcc rId="73480" sId="6">
    <nc r="Y1340" t="inlineStr">
      <is>
        <t>Rua S. José x Rua Francisco Almeida</t>
      </is>
    </nc>
  </rcc>
  <rcc rId="73481" sId="6">
    <nc r="Z1340" t="inlineStr">
      <is>
        <t>SAO JOAO DA BOA VISTA</t>
      </is>
    </nc>
  </rcc>
  <rcc rId="73482" sId="6">
    <nc r="AA1340" t="inlineStr">
      <is>
        <t>CS</t>
      </is>
    </nc>
  </rcc>
  <rcc rId="73483" sId="6">
    <nc r="AB1340" t="inlineStr">
      <is>
        <t>SJV.CS.MSO11</t>
      </is>
    </nc>
  </rcc>
  <rcc rId="73484" sId="6">
    <nc r="AC1340" t="inlineStr">
      <is>
        <t>Cisco</t>
      </is>
    </nc>
  </rcc>
  <rcc rId="73485" sId="6">
    <nc r="AD1340" t="inlineStr">
      <is>
        <t>-</t>
      </is>
    </nc>
  </rcc>
  <rcc rId="73486" sId="6">
    <nc r="AE1340" t="inlineStr">
      <is>
        <t>SJV CS01</t>
      </is>
    </nc>
  </rcc>
  <rcc rId="73487" sId="6">
    <nc r="AF1340" t="inlineStr">
      <is>
        <t>CAS CT 01</t>
      </is>
    </nc>
  </rcc>
  <rcc rId="73488" sId="6">
    <nc r="AG1340" t="inlineStr">
      <is>
        <t>CAS CE 02</t>
      </is>
    </nc>
  </rcc>
  <rcc rId="73489" sId="6">
    <nc r="AJ1340" t="inlineStr">
      <is>
        <t>ARQ.FI.LMC2</t>
      </is>
    </nc>
  </rcc>
  <rcc rId="73490" sId="6">
    <nc r="AK1340" t="inlineStr">
      <is>
        <t>BRU.AC.LMC2</t>
      </is>
    </nc>
  </rcc>
  <rcc rId="73491" sId="6">
    <nc r="AN1340" t="inlineStr">
      <is>
        <t>-</t>
      </is>
    </nc>
  </rcc>
  <rcc rId="73492" sId="6">
    <nc r="AO1340" t="inlineStr">
      <is>
        <t>-</t>
      </is>
    </nc>
  </rcc>
  <rcc rId="73493" sId="6">
    <nc r="AP1340" t="inlineStr">
      <is>
        <t>N/A</t>
      </is>
    </nc>
  </rcc>
  <rcc rId="73494" sId="6">
    <nc r="AQ1340" t="inlineStr">
      <is>
        <t>N/A</t>
      </is>
    </nc>
  </rcc>
  <rcc rId="73495" sId="6">
    <nc r="AU1340">
      <v>1003543941</v>
    </nc>
  </rcc>
  <rcc rId="73496" sId="6">
    <nc r="AV1340" t="inlineStr">
      <is>
        <t>FALTA</t>
      </is>
    </nc>
  </rcc>
  <rcc rId="73497" sId="6">
    <nc r="AW1340" t="inlineStr">
      <is>
        <t>FALTA</t>
      </is>
    </nc>
  </rcc>
  <rcc rId="73498" sId="6">
    <nc r="BC1340">
      <v>1440084644</v>
    </nc>
  </rcc>
  <rcc rId="73499" sId="6">
    <nc r="BD1340" t="inlineStr">
      <is>
        <t>SJV.CS.PEZ</t>
      </is>
    </nc>
  </rcc>
  <rcc rId="73500" sId="6">
    <nc r="A1341">
      <v>2015</v>
    </nc>
  </rcc>
  <rcc rId="73501" sId="6">
    <nc r="B1341" t="inlineStr">
      <is>
        <t>FTTC</t>
      </is>
    </nc>
  </rcc>
  <rcc rId="73502" sId="6">
    <nc r="C1341" t="inlineStr">
      <is>
        <t>80 Arm</t>
      </is>
    </nc>
  </rcc>
  <rcc rId="73503" sId="6">
    <nc r="E1341" t="inlineStr">
      <is>
        <t>SIM</t>
      </is>
    </nc>
  </rcc>
  <rcc rId="73504" sId="6">
    <nc r="F1341" t="inlineStr">
      <is>
        <t>SIM</t>
      </is>
    </nc>
  </rcc>
  <rcc rId="73505" sId="6">
    <nc r="G1341">
      <v>42447</v>
    </nc>
  </rcc>
  <rcc rId="73506" sId="6">
    <nc r="H1341" t="inlineStr">
      <is>
        <t>Huawei</t>
      </is>
    </nc>
  </rcc>
  <rcc rId="73507" sId="6">
    <nc r="I1341" t="inlineStr">
      <is>
        <t>Novo</t>
      </is>
    </nc>
  </rcc>
  <rcc rId="73508" sId="6">
    <nc r="J1341">
      <v>320</v>
    </nc>
  </rcc>
  <rcc rId="73509" sId="6">
    <nc r="K1341">
      <v>384</v>
    </nc>
  </rcc>
  <rcc rId="73510" sId="6">
    <nc r="L1341">
      <v>0</v>
    </nc>
  </rcc>
  <rcc rId="73511" sId="6">
    <nc r="M1341">
      <v>0</v>
    </nc>
  </rcc>
  <rcc rId="73512" sId="6">
    <nc r="N1341">
      <v>0</v>
    </nc>
  </rcc>
  <rcc rId="73513" sId="6">
    <nc r="O1341" t="inlineStr">
      <is>
        <t>NÃO</t>
      </is>
    </nc>
  </rcc>
  <rcc rId="73514" sId="6">
    <nc r="P1341" t="inlineStr">
      <is>
        <t>SIM</t>
      </is>
    </nc>
  </rcc>
  <rcc rId="73515" sId="6">
    <nc r="Q1341" t="inlineStr">
      <is>
        <t>SIM</t>
      </is>
    </nc>
  </rcc>
  <rcc rId="73516" sId="6">
    <nc r="R1341" t="inlineStr">
      <is>
        <t>Armário</t>
      </is>
    </nc>
  </rcc>
  <rcc rId="73517" sId="6">
    <nc r="S1341" t="inlineStr">
      <is>
        <t>Multishelf</t>
      </is>
    </nc>
  </rcc>
  <rcc rId="73518" sId="6">
    <nc r="T1341" t="inlineStr">
      <is>
        <t>Abrigado</t>
      </is>
    </nc>
  </rcc>
  <rcc rId="73519" sId="6">
    <nc r="U1341">
      <v>19</v>
    </nc>
  </rcc>
  <rcc rId="73520" sId="6">
    <nc r="V1341">
      <v>11483</v>
    </nc>
  </rcc>
  <rcc rId="73521" sId="6">
    <nc r="W1341" t="inlineStr">
      <is>
        <t>VEA</t>
      </is>
    </nc>
  </rcc>
  <rcc rId="73522" sId="6">
    <nc r="X1341" t="inlineStr">
      <is>
        <t>11483GOVEA</t>
      </is>
    </nc>
  </rcc>
  <rcc rId="73523" sId="6">
    <nc r="Y1341" t="inlineStr">
      <is>
        <t>Rua Duque de Caxias x Rua Antonio Magnani</t>
      </is>
    </nc>
  </rcc>
  <rcc rId="73524" sId="6">
    <nc r="Z1341" t="inlineStr">
      <is>
        <t>PIRASSUNUNGA</t>
      </is>
    </nc>
  </rcc>
  <rcc rId="73525" sId="6">
    <nc r="AA1341" t="inlineStr">
      <is>
        <t>GO</t>
      </is>
    </nc>
  </rcc>
  <rcc rId="73526" sId="6">
    <nc r="AB1341" t="inlineStr">
      <is>
        <t>PAG.GO.MSO05</t>
      </is>
    </nc>
  </rcc>
  <rcc rId="73527" sId="6">
    <nc r="AC1341" t="inlineStr">
      <is>
        <t>Huawei</t>
      </is>
    </nc>
  </rcc>
  <rcc rId="73528" sId="6">
    <nc r="AD1341" t="inlineStr">
      <is>
        <t>-</t>
      </is>
    </nc>
  </rcc>
  <rcc rId="73529" sId="6">
    <nc r="AE1341" t="inlineStr">
      <is>
        <t>PAG GO 01</t>
      </is>
    </nc>
  </rcc>
  <rcc rId="73530" sId="6">
    <nc r="AF1341" t="inlineStr">
      <is>
        <t>CAS CT 04</t>
      </is>
    </nc>
  </rcc>
  <rcc rId="73531" sId="6">
    <nc r="AG1341" t="inlineStr">
      <is>
        <t>CAS CB 01</t>
      </is>
    </nc>
  </rcc>
  <rcc rId="73532" sId="6">
    <nc r="AN1341" t="inlineStr">
      <is>
        <t>-</t>
      </is>
    </nc>
  </rcc>
  <rcc rId="73533" sId="6">
    <nc r="AO1341" t="inlineStr">
      <is>
        <t>-</t>
      </is>
    </nc>
  </rcc>
  <rcc rId="73534" sId="6">
    <nc r="AP1341" t="inlineStr">
      <is>
        <t>N/A</t>
      </is>
    </nc>
  </rcc>
  <rcc rId="73535" sId="6">
    <nc r="AQ1341" t="inlineStr">
      <is>
        <t>N/A</t>
      </is>
    </nc>
  </rcc>
  <rcc rId="73536" sId="6">
    <nc r="AU1341" t="inlineStr">
      <is>
        <t>falta estação</t>
      </is>
    </nc>
  </rcc>
  <rcc rId="73537" sId="6">
    <nc r="AV1341" t="inlineStr">
      <is>
        <t>FALTA</t>
      </is>
    </nc>
  </rcc>
  <rcc rId="73538" sId="6">
    <nc r="AW1341" t="inlineStr">
      <is>
        <t>FALTA</t>
      </is>
    </nc>
  </rcc>
  <rcc rId="73539" sId="6">
    <nc r="BC1341">
      <v>1892063257</v>
    </nc>
  </rcc>
  <rcc rId="73540" sId="6">
    <nc r="BD1341" t="inlineStr">
      <is>
        <t>PAG.GO.VEA</t>
      </is>
    </nc>
  </rcc>
  <rcc rId="73541" sId="6">
    <nc r="A1342">
      <v>2015</v>
    </nc>
  </rcc>
  <rcc rId="73542" sId="6">
    <nc r="B1342" t="inlineStr">
      <is>
        <t>FTTC</t>
      </is>
    </nc>
  </rcc>
  <rcc rId="73543" sId="6">
    <nc r="C1342" t="inlineStr">
      <is>
        <t>80 Arm</t>
      </is>
    </nc>
  </rcc>
  <rcc rId="73544" sId="6">
    <nc r="E1342" t="inlineStr">
      <is>
        <t>SIM</t>
      </is>
    </nc>
  </rcc>
  <rcc rId="73545" sId="6">
    <nc r="F1342" t="inlineStr">
      <is>
        <t>SIM</t>
      </is>
    </nc>
  </rcc>
  <rcc rId="73546" sId="6">
    <nc r="G1342">
      <v>42447</v>
    </nc>
  </rcc>
  <rcc rId="73547" sId="6">
    <nc r="H1342" t="inlineStr">
      <is>
        <t>Huawei</t>
      </is>
    </nc>
  </rcc>
  <rcc rId="73548" sId="6">
    <nc r="I1342" t="inlineStr">
      <is>
        <t>Novo</t>
      </is>
    </nc>
  </rcc>
  <rcc rId="73549" sId="6">
    <nc r="J1342">
      <v>320</v>
    </nc>
  </rcc>
  <rcc rId="73550" sId="6">
    <nc r="K1342">
      <v>384</v>
    </nc>
  </rcc>
  <rcc rId="73551" sId="6">
    <nc r="L1342">
      <v>0</v>
    </nc>
  </rcc>
  <rcc rId="73552" sId="6">
    <nc r="M1342">
      <v>0</v>
    </nc>
  </rcc>
  <rcc rId="73553" sId="6">
    <nc r="N1342">
      <v>0</v>
    </nc>
  </rcc>
  <rcc rId="73554" sId="6">
    <nc r="O1342" t="inlineStr">
      <is>
        <t>NÃO</t>
      </is>
    </nc>
  </rcc>
  <rcc rId="73555" sId="6">
    <nc r="P1342" t="inlineStr">
      <is>
        <t>SIM</t>
      </is>
    </nc>
  </rcc>
  <rcc rId="73556" sId="6">
    <nc r="Q1342" t="inlineStr">
      <is>
        <t>SIM</t>
      </is>
    </nc>
  </rcc>
  <rcc rId="73557" sId="6">
    <nc r="R1342" t="inlineStr">
      <is>
        <t>Armário</t>
      </is>
    </nc>
  </rcc>
  <rcc rId="73558" sId="6">
    <nc r="S1342" t="inlineStr">
      <is>
        <t>Multishelf</t>
      </is>
    </nc>
  </rcc>
  <rcc rId="73559" sId="6">
    <nc r="T1342" t="inlineStr">
      <is>
        <t>Abrigado</t>
      </is>
    </nc>
  </rcc>
  <rcc rId="73560" sId="6">
    <nc r="U1342">
      <v>19</v>
    </nc>
  </rcc>
  <rcc rId="73561" sId="6">
    <nc r="V1342">
      <v>11483</v>
    </nc>
  </rcc>
  <rcc rId="73562" sId="6">
    <nc r="W1342" t="inlineStr">
      <is>
        <t>VEA</t>
      </is>
    </nc>
  </rcc>
  <rcc rId="73563" sId="6">
    <nc r="X1342" t="inlineStr">
      <is>
        <t>11483GOVEA</t>
      </is>
    </nc>
  </rcc>
  <rcc rId="73564" sId="6">
    <nc r="Y1342" t="inlineStr">
      <is>
        <t>Rua Duque de Caxias x Rua Antonio Magnani</t>
      </is>
    </nc>
  </rcc>
  <rcc rId="73565" sId="6">
    <nc r="Z1342" t="inlineStr">
      <is>
        <t>PIRASSUNUNGA</t>
      </is>
    </nc>
  </rcc>
  <rcc rId="73566" sId="6">
    <nc r="AA1342" t="inlineStr">
      <is>
        <t>GO</t>
      </is>
    </nc>
  </rcc>
  <rcc rId="73567" sId="6">
    <nc r="AB1342" t="inlineStr">
      <is>
        <t>PAG.GO.MSO06</t>
      </is>
    </nc>
  </rcc>
  <rcc rId="73568" sId="6">
    <nc r="AC1342" t="inlineStr">
      <is>
        <t>Huawei</t>
      </is>
    </nc>
  </rcc>
  <rcc rId="73569" sId="6">
    <nc r="AD1342" t="inlineStr">
      <is>
        <t>-</t>
      </is>
    </nc>
  </rcc>
  <rcc rId="73570" sId="6">
    <nc r="AE1342" t="inlineStr">
      <is>
        <t>PAG GO 01</t>
      </is>
    </nc>
  </rcc>
  <rcc rId="73571" sId="6">
    <nc r="AF1342" t="inlineStr">
      <is>
        <t>CAS CT 04</t>
      </is>
    </nc>
  </rcc>
  <rcc rId="73572" sId="6">
    <nc r="AG1342" t="inlineStr">
      <is>
        <t>CAS CB 01</t>
      </is>
    </nc>
  </rcc>
  <rcc rId="73573" sId="6">
    <nc r="AN1342" t="inlineStr">
      <is>
        <t>-</t>
      </is>
    </nc>
  </rcc>
  <rcc rId="73574" sId="6">
    <nc r="AO1342" t="inlineStr">
      <is>
        <t>-</t>
      </is>
    </nc>
  </rcc>
  <rcc rId="73575" sId="6">
    <nc r="AP1342" t="inlineStr">
      <is>
        <t>N/A</t>
      </is>
    </nc>
  </rcc>
  <rcc rId="73576" sId="6">
    <nc r="AQ1342" t="inlineStr">
      <is>
        <t>N/A</t>
      </is>
    </nc>
  </rcc>
  <rcc rId="73577" sId="6">
    <nc r="AU1342" t="inlineStr">
      <is>
        <t>falta estação</t>
      </is>
    </nc>
  </rcc>
  <rcc rId="73578" sId="6">
    <nc r="AV1342" t="inlineStr">
      <is>
        <t>FALTA</t>
      </is>
    </nc>
  </rcc>
  <rcc rId="73579" sId="6">
    <nc r="AW1342" t="inlineStr">
      <is>
        <t>FALTA</t>
      </is>
    </nc>
  </rcc>
  <rcc rId="73580" sId="6">
    <nc r="BC1342">
      <v>1892063257</v>
    </nc>
  </rcc>
  <rcc rId="73581" sId="6">
    <nc r="BD1342" t="inlineStr">
      <is>
        <t>PAG.GO.VEA</t>
      </is>
    </nc>
  </rcc>
  <rcc rId="73582" sId="6">
    <nc r="A1343">
      <v>2015</v>
    </nc>
  </rcc>
  <rcc rId="73583" sId="6">
    <nc r="B1343" t="inlineStr">
      <is>
        <t>FTTC</t>
      </is>
    </nc>
  </rcc>
  <rcc rId="73584" sId="6">
    <nc r="C1343" t="inlineStr">
      <is>
        <t>80 Arm</t>
      </is>
    </nc>
  </rcc>
  <rcc rId="73585" sId="6">
    <nc r="E1343" t="inlineStr">
      <is>
        <t>SIM</t>
      </is>
    </nc>
  </rcc>
  <rcc rId="73586" sId="6">
    <nc r="F1343" t="inlineStr">
      <is>
        <t>SIM</t>
      </is>
    </nc>
  </rcc>
  <rcc rId="73587" sId="6">
    <nc r="G1343">
      <v>42447</v>
    </nc>
  </rcc>
  <rcc rId="73588" sId="6">
    <nc r="H1343" t="inlineStr">
      <is>
        <t>Huawei</t>
      </is>
    </nc>
  </rcc>
  <rcc rId="73589" sId="6">
    <nc r="I1343" t="inlineStr">
      <is>
        <t>Novo</t>
      </is>
    </nc>
  </rcc>
  <rcc rId="73590" sId="6">
    <nc r="J1343">
      <v>256</v>
    </nc>
  </rcc>
  <rcc rId="73591" sId="6">
    <nc r="K1343">
      <v>256</v>
    </nc>
  </rcc>
  <rcc rId="73592" sId="6">
    <nc r="L1343">
      <v>0</v>
    </nc>
  </rcc>
  <rcc rId="73593" sId="6">
    <nc r="M1343">
      <v>0</v>
    </nc>
  </rcc>
  <rcc rId="73594" sId="6">
    <nc r="N1343">
      <v>0</v>
    </nc>
  </rcc>
  <rcc rId="73595" sId="6">
    <nc r="O1343" t="inlineStr">
      <is>
        <t>NÃO</t>
      </is>
    </nc>
  </rcc>
  <rcc rId="73596" sId="6">
    <nc r="P1343" t="inlineStr">
      <is>
        <t>SIM</t>
      </is>
    </nc>
  </rcc>
  <rcc rId="73597" sId="6">
    <nc r="Q1343" t="inlineStr">
      <is>
        <t>SIM</t>
      </is>
    </nc>
  </rcc>
  <rcc rId="73598" sId="6">
    <nc r="R1343" t="inlineStr">
      <is>
        <t>Armário</t>
      </is>
    </nc>
  </rcc>
  <rcc rId="73599" sId="6">
    <nc r="S1343" t="inlineStr">
      <is>
        <t>Multishelf</t>
      </is>
    </nc>
  </rcc>
  <rcc rId="73600" sId="6">
    <nc r="T1343" t="inlineStr">
      <is>
        <t>Abrigado</t>
      </is>
    </nc>
  </rcc>
  <rcc rId="73601" sId="6">
    <nc r="U1343">
      <v>19</v>
    </nc>
  </rcc>
  <rcc rId="73602" sId="6">
    <nc r="V1343">
      <v>11483</v>
    </nc>
  </rcc>
  <rcc rId="73603" sId="6">
    <nc r="W1343" t="inlineStr">
      <is>
        <t>VEA</t>
      </is>
    </nc>
  </rcc>
  <rcc rId="73604" sId="6">
    <nc r="X1343" t="inlineStr">
      <is>
        <t>11483GOVEA</t>
      </is>
    </nc>
  </rcc>
  <rcc rId="73605" sId="6">
    <nc r="Y1343" t="inlineStr">
      <is>
        <t>Rua Duque de Caxias x Rua Antonio Magnani</t>
      </is>
    </nc>
  </rcc>
  <rcc rId="73606" sId="6">
    <nc r="Z1343" t="inlineStr">
      <is>
        <t>PIRASSUNUNGA</t>
      </is>
    </nc>
  </rcc>
  <rcc rId="73607" sId="6">
    <nc r="AA1343" t="inlineStr">
      <is>
        <t>GO</t>
      </is>
    </nc>
  </rcc>
  <rcc rId="73608" sId="6">
    <nc r="AB1343" t="inlineStr">
      <is>
        <t>PAG.GO.MSO07</t>
      </is>
    </nc>
  </rcc>
  <rcc rId="73609" sId="6">
    <nc r="AC1343" t="inlineStr">
      <is>
        <t>Huawei</t>
      </is>
    </nc>
  </rcc>
  <rcc rId="73610" sId="6">
    <nc r="AD1343" t="inlineStr">
      <is>
        <t>-</t>
      </is>
    </nc>
  </rcc>
  <rcc rId="73611" sId="6">
    <nc r="AE1343" t="inlineStr">
      <is>
        <t>PAG GO 01</t>
      </is>
    </nc>
  </rcc>
  <rcc rId="73612" sId="6">
    <nc r="AF1343" t="inlineStr">
      <is>
        <t>CAS CT 04</t>
      </is>
    </nc>
  </rcc>
  <rcc rId="73613" sId="6">
    <nc r="AG1343" t="inlineStr">
      <is>
        <t>CAS CB 01</t>
      </is>
    </nc>
  </rcc>
  <rcc rId="73614" sId="6">
    <nc r="AN1343" t="inlineStr">
      <is>
        <t>-</t>
      </is>
    </nc>
  </rcc>
  <rcc rId="73615" sId="6">
    <nc r="AO1343" t="inlineStr">
      <is>
        <t>-</t>
      </is>
    </nc>
  </rcc>
  <rcc rId="73616" sId="6">
    <nc r="AP1343" t="inlineStr">
      <is>
        <t>N/A</t>
      </is>
    </nc>
  </rcc>
  <rcc rId="73617" sId="6">
    <nc r="AQ1343" t="inlineStr">
      <is>
        <t>N/A</t>
      </is>
    </nc>
  </rcc>
  <rcc rId="73618" sId="6">
    <nc r="AU1343" t="inlineStr">
      <is>
        <t>falta estação</t>
      </is>
    </nc>
  </rcc>
  <rcc rId="73619" sId="6">
    <nc r="AV1343" t="inlineStr">
      <is>
        <t>FALTA</t>
      </is>
    </nc>
  </rcc>
  <rcc rId="73620" sId="6">
    <nc r="AW1343" t="inlineStr">
      <is>
        <t>FALTA</t>
      </is>
    </nc>
  </rcc>
  <rcc rId="73621" sId="6">
    <nc r="BC1343">
      <v>1892063257</v>
    </nc>
  </rcc>
  <rcc rId="73622" sId="6">
    <nc r="BD1343" t="inlineStr">
      <is>
        <t>PAG.GO.VEA</t>
      </is>
    </nc>
  </rcc>
  <rcc rId="73623" sId="6">
    <nc r="A1344">
      <v>2015</v>
    </nc>
  </rcc>
  <rcc rId="73624" sId="6">
    <nc r="B1344" t="inlineStr">
      <is>
        <t>FTTC</t>
      </is>
    </nc>
  </rcc>
  <rcc rId="73625" sId="6">
    <nc r="C1344" t="inlineStr">
      <is>
        <t>80 Arm</t>
      </is>
    </nc>
  </rcc>
  <rcc rId="73626" sId="6">
    <nc r="E1344" t="inlineStr">
      <is>
        <t>SIM</t>
      </is>
    </nc>
  </rcc>
  <rcc rId="73627" sId="6">
    <nc r="F1344" t="inlineStr">
      <is>
        <t>SIM</t>
      </is>
    </nc>
  </rcc>
  <rcc rId="73628" sId="6">
    <nc r="G1344">
      <v>42446</v>
    </nc>
  </rcc>
  <rcc rId="73629" sId="6">
    <nc r="H1344" t="inlineStr">
      <is>
        <t>Huawei</t>
      </is>
    </nc>
  </rcc>
  <rcc rId="73630" sId="6">
    <nc r="I1344" t="inlineStr">
      <is>
        <t>Novo</t>
      </is>
    </nc>
  </rcc>
  <rcc rId="73631" sId="6">
    <nc r="J1344">
      <v>320</v>
    </nc>
  </rcc>
  <rcc rId="73632" sId="6">
    <nc r="K1344">
      <v>384</v>
    </nc>
  </rcc>
  <rcc rId="73633" sId="6">
    <nc r="L1344">
      <v>0</v>
    </nc>
  </rcc>
  <rcc rId="73634" sId="6">
    <nc r="M1344">
      <v>0</v>
    </nc>
  </rcc>
  <rcc rId="73635" sId="6">
    <nc r="N1344">
      <v>0</v>
    </nc>
  </rcc>
  <rcc rId="73636" sId="6">
    <nc r="O1344" t="inlineStr">
      <is>
        <t>NÃO</t>
      </is>
    </nc>
  </rcc>
  <rcc rId="73637" sId="6">
    <nc r="P1344" t="inlineStr">
      <is>
        <t>SIM</t>
      </is>
    </nc>
  </rcc>
  <rcc rId="73638" sId="6">
    <nc r="Q1344" t="inlineStr">
      <is>
        <t>SIM</t>
      </is>
    </nc>
  </rcc>
  <rcc rId="73639" sId="6">
    <nc r="R1344" t="inlineStr">
      <is>
        <t>Armário</t>
      </is>
    </nc>
  </rcc>
  <rcc rId="73640" sId="6">
    <nc r="S1344" t="inlineStr">
      <is>
        <t>Multishelf</t>
      </is>
    </nc>
  </rcc>
  <rcc rId="73641" sId="6">
    <nc r="T1344" t="inlineStr">
      <is>
        <t>Abrigado</t>
      </is>
    </nc>
  </rcc>
  <rcc rId="73642" sId="6">
    <nc r="U1344">
      <v>19</v>
    </nc>
  </rcc>
  <rcc rId="73643" sId="6">
    <nc r="V1344">
      <v>11483</v>
    </nc>
  </rcc>
  <rcc rId="73644" sId="6">
    <nc r="W1344" t="inlineStr">
      <is>
        <t>VEL</t>
      </is>
    </nc>
  </rcc>
  <rcc rId="73645" sId="6">
    <nc r="X1344" t="inlineStr">
      <is>
        <t>11483GOVEL</t>
      </is>
    </nc>
  </rcc>
  <rcc rId="73646" sId="6">
    <nc r="Y1344" t="inlineStr">
      <is>
        <t>Rua Quinze de Novembro x Rua Visc. Rio Branco</t>
      </is>
    </nc>
  </rcc>
  <rcc rId="73647" sId="6">
    <nc r="Z1344" t="inlineStr">
      <is>
        <t>PIRASSUNUNGA</t>
      </is>
    </nc>
  </rcc>
  <rcc rId="73648" sId="6">
    <nc r="AA1344" t="inlineStr">
      <is>
        <t>GO</t>
      </is>
    </nc>
  </rcc>
  <rcc rId="73649" sId="6">
    <nc r="AB1344" t="inlineStr">
      <is>
        <t>PAG.GO.MSO20</t>
      </is>
    </nc>
  </rcc>
  <rcc rId="73650" sId="6">
    <nc r="AC1344" t="inlineStr">
      <is>
        <t>Huawei</t>
      </is>
    </nc>
  </rcc>
  <rcc rId="73651" sId="6">
    <nc r="AD1344" t="inlineStr">
      <is>
        <t>-</t>
      </is>
    </nc>
  </rcc>
  <rcc rId="73652" sId="6">
    <nc r="AE1344" t="inlineStr">
      <is>
        <t>PAG GO 01</t>
      </is>
    </nc>
  </rcc>
  <rcc rId="73653" sId="6">
    <nc r="AF1344" t="inlineStr">
      <is>
        <t>CAS CT 04</t>
      </is>
    </nc>
  </rcc>
  <rcc rId="73654" sId="6">
    <nc r="AG1344" t="inlineStr">
      <is>
        <t>CAS CB 01</t>
      </is>
    </nc>
  </rcc>
  <rcc rId="73655" sId="6">
    <nc r="AN1344" t="inlineStr">
      <is>
        <t>-</t>
      </is>
    </nc>
  </rcc>
  <rcc rId="73656" sId="6">
    <nc r="AO1344" t="inlineStr">
      <is>
        <t>-</t>
      </is>
    </nc>
  </rcc>
  <rcc rId="73657" sId="6">
    <nc r="AP1344" t="inlineStr">
      <is>
        <t>N/A</t>
      </is>
    </nc>
  </rcc>
  <rcc rId="73658" sId="6">
    <nc r="AQ1344" t="inlineStr">
      <is>
        <t>N/A</t>
      </is>
    </nc>
  </rcc>
  <rcc rId="73659" sId="6">
    <nc r="AU1344" t="inlineStr">
      <is>
        <t>falta estação</t>
      </is>
    </nc>
  </rcc>
  <rcc rId="73660" sId="6">
    <nc r="AV1344" t="inlineStr">
      <is>
        <t>FALTA</t>
      </is>
    </nc>
  </rcc>
  <rcc rId="73661" sId="6">
    <nc r="AW1344" t="inlineStr">
      <is>
        <t>FALTA</t>
      </is>
    </nc>
  </rcc>
  <rcc rId="73662" sId="6">
    <nc r="BC1344">
      <v>1892063257</v>
    </nc>
  </rcc>
  <rcc rId="73663" sId="6">
    <nc r="BD1344" t="inlineStr">
      <is>
        <t>PAG.GO.VEL</t>
      </is>
    </nc>
  </rcc>
  <rcc rId="73664" sId="6">
    <nc r="A1345">
      <v>2015</v>
    </nc>
  </rcc>
  <rcc rId="73665" sId="6">
    <nc r="B1345" t="inlineStr">
      <is>
        <t>FTTC</t>
      </is>
    </nc>
  </rcc>
  <rcc rId="73666" sId="6">
    <nc r="C1345" t="inlineStr">
      <is>
        <t>80 Arm</t>
      </is>
    </nc>
  </rcc>
  <rcc rId="73667" sId="6">
    <nc r="E1345" t="inlineStr">
      <is>
        <t>SIM</t>
      </is>
    </nc>
  </rcc>
  <rcc rId="73668" sId="6">
    <nc r="F1345" t="inlineStr">
      <is>
        <t>SIM</t>
      </is>
    </nc>
  </rcc>
  <rcc rId="73669" sId="6">
    <nc r="G1345">
      <v>42446</v>
    </nc>
  </rcc>
  <rcc rId="73670" sId="6">
    <nc r="H1345" t="inlineStr">
      <is>
        <t>Huawei</t>
      </is>
    </nc>
  </rcc>
  <rcc rId="73671" sId="6">
    <nc r="I1345" t="inlineStr">
      <is>
        <t>Novo</t>
      </is>
    </nc>
  </rcc>
  <rcc rId="73672" sId="6">
    <nc r="J1345">
      <v>320</v>
    </nc>
  </rcc>
  <rcc rId="73673" sId="6">
    <nc r="K1345">
      <v>384</v>
    </nc>
  </rcc>
  <rcc rId="73674" sId="6">
    <nc r="L1345">
      <v>0</v>
    </nc>
  </rcc>
  <rcc rId="73675" sId="6">
    <nc r="M1345">
      <v>0</v>
    </nc>
  </rcc>
  <rcc rId="73676" sId="6">
    <nc r="N1345">
      <v>0</v>
    </nc>
  </rcc>
  <rcc rId="73677" sId="6">
    <nc r="O1345" t="inlineStr">
      <is>
        <t>NÃO</t>
      </is>
    </nc>
  </rcc>
  <rcc rId="73678" sId="6">
    <nc r="P1345" t="inlineStr">
      <is>
        <t>SIM</t>
      </is>
    </nc>
  </rcc>
  <rcc rId="73679" sId="6">
    <nc r="Q1345" t="inlineStr">
      <is>
        <t>SIM</t>
      </is>
    </nc>
  </rcc>
  <rcc rId="73680" sId="6">
    <nc r="R1345" t="inlineStr">
      <is>
        <t>Armário</t>
      </is>
    </nc>
  </rcc>
  <rcc rId="73681" sId="6">
    <nc r="S1345" t="inlineStr">
      <is>
        <t>Multishelf</t>
      </is>
    </nc>
  </rcc>
  <rcc rId="73682" sId="6">
    <nc r="T1345" t="inlineStr">
      <is>
        <t>Abrigado</t>
      </is>
    </nc>
  </rcc>
  <rcc rId="73683" sId="6">
    <nc r="U1345">
      <v>19</v>
    </nc>
  </rcc>
  <rcc rId="73684" sId="6">
    <nc r="V1345">
      <v>11483</v>
    </nc>
  </rcc>
  <rcc rId="73685" sId="6">
    <nc r="W1345" t="inlineStr">
      <is>
        <t>VEL</t>
      </is>
    </nc>
  </rcc>
  <rcc rId="73686" sId="6">
    <nc r="X1345" t="inlineStr">
      <is>
        <t>11483GOVEL</t>
      </is>
    </nc>
  </rcc>
  <rcc rId="73687" sId="6">
    <nc r="Y1345" t="inlineStr">
      <is>
        <t>Rua Quinze de Novembro x Rua Visc. Rio Branco</t>
      </is>
    </nc>
  </rcc>
  <rcc rId="73688" sId="6">
    <nc r="Z1345" t="inlineStr">
      <is>
        <t>PIRASSUNUNGA</t>
      </is>
    </nc>
  </rcc>
  <rcc rId="73689" sId="6">
    <nc r="AA1345" t="inlineStr">
      <is>
        <t>GO</t>
      </is>
    </nc>
  </rcc>
  <rcc rId="73690" sId="6">
    <nc r="AB1345" t="inlineStr">
      <is>
        <t>PAG.GO.MSO21</t>
      </is>
    </nc>
  </rcc>
  <rcc rId="73691" sId="6">
    <nc r="AC1345" t="inlineStr">
      <is>
        <t>Huawei</t>
      </is>
    </nc>
  </rcc>
  <rcc rId="73692" sId="6">
    <nc r="AD1345" t="inlineStr">
      <is>
        <t>-</t>
      </is>
    </nc>
  </rcc>
  <rcc rId="73693" sId="6">
    <nc r="AE1345" t="inlineStr">
      <is>
        <t>PAG GO 01</t>
      </is>
    </nc>
  </rcc>
  <rcc rId="73694" sId="6">
    <nc r="AF1345" t="inlineStr">
      <is>
        <t>CAS CT 04</t>
      </is>
    </nc>
  </rcc>
  <rcc rId="73695" sId="6">
    <nc r="AG1345" t="inlineStr">
      <is>
        <t>CAS CB 01</t>
      </is>
    </nc>
  </rcc>
  <rcc rId="73696" sId="6">
    <nc r="AN1345" t="inlineStr">
      <is>
        <t>-</t>
      </is>
    </nc>
  </rcc>
  <rcc rId="73697" sId="6">
    <nc r="AO1345" t="inlineStr">
      <is>
        <t>-</t>
      </is>
    </nc>
  </rcc>
  <rcc rId="73698" sId="6">
    <nc r="AP1345" t="inlineStr">
      <is>
        <t>N/A</t>
      </is>
    </nc>
  </rcc>
  <rcc rId="73699" sId="6">
    <nc r="AQ1345" t="inlineStr">
      <is>
        <t>N/A</t>
      </is>
    </nc>
  </rcc>
  <rcc rId="73700" sId="6">
    <nc r="AU1345" t="inlineStr">
      <is>
        <t>falta estação</t>
      </is>
    </nc>
  </rcc>
  <rcc rId="73701" sId="6">
    <nc r="AV1345" t="inlineStr">
      <is>
        <t>FALTA</t>
      </is>
    </nc>
  </rcc>
  <rcc rId="73702" sId="6">
    <nc r="AW1345" t="inlineStr">
      <is>
        <t>FALTA</t>
      </is>
    </nc>
  </rcc>
  <rcc rId="73703" sId="6">
    <nc r="BC1345">
      <v>1892063257</v>
    </nc>
  </rcc>
  <rcc rId="73704" sId="6">
    <nc r="BD1345" t="inlineStr">
      <is>
        <t>PAG.GO.VEL</t>
      </is>
    </nc>
  </rcc>
  <rcc rId="73705" sId="6">
    <nc r="A1346">
      <v>2015</v>
    </nc>
  </rcc>
  <rcc rId="73706" sId="6">
    <nc r="B1346" t="inlineStr">
      <is>
        <t>FTTC</t>
      </is>
    </nc>
  </rcc>
  <rcc rId="73707" sId="6">
    <nc r="C1346" t="inlineStr">
      <is>
        <t>80 Arm</t>
      </is>
    </nc>
  </rcc>
  <rcc rId="73708" sId="6">
    <nc r="E1346" t="inlineStr">
      <is>
        <t>SIM</t>
      </is>
    </nc>
  </rcc>
  <rcc rId="73709" sId="6">
    <nc r="F1346" t="inlineStr">
      <is>
        <t>SIM</t>
      </is>
    </nc>
  </rcc>
  <rcc rId="73710" sId="6">
    <nc r="G1346">
      <v>42446</v>
    </nc>
  </rcc>
  <rcc rId="73711" sId="6">
    <nc r="H1346" t="inlineStr">
      <is>
        <t>Huawei</t>
      </is>
    </nc>
  </rcc>
  <rcc rId="73712" sId="6">
    <nc r="I1346" t="inlineStr">
      <is>
        <t>Novo</t>
      </is>
    </nc>
  </rcc>
  <rcc rId="73713" sId="6">
    <nc r="J1346">
      <v>192</v>
    </nc>
  </rcc>
  <rcc rId="73714" sId="6">
    <nc r="K1346">
      <v>256</v>
    </nc>
  </rcc>
  <rcc rId="73715" sId="6">
    <nc r="L1346">
      <v>0</v>
    </nc>
  </rcc>
  <rcc rId="73716" sId="6">
    <nc r="M1346">
      <v>0</v>
    </nc>
  </rcc>
  <rcc rId="73717" sId="6">
    <nc r="N1346">
      <v>0</v>
    </nc>
  </rcc>
  <rcc rId="73718" sId="6">
    <nc r="O1346" t="inlineStr">
      <is>
        <t>NÃO</t>
      </is>
    </nc>
  </rcc>
  <rcc rId="73719" sId="6">
    <nc r="P1346" t="inlineStr">
      <is>
        <t>SIM</t>
      </is>
    </nc>
  </rcc>
  <rcc rId="73720" sId="6">
    <nc r="Q1346" t="inlineStr">
      <is>
        <t>SIM</t>
      </is>
    </nc>
  </rcc>
  <rcc rId="73721" sId="6">
    <nc r="R1346" t="inlineStr">
      <is>
        <t>Armário</t>
      </is>
    </nc>
  </rcc>
  <rcc rId="73722" sId="6">
    <nc r="S1346" t="inlineStr">
      <is>
        <t>Multishelf</t>
      </is>
    </nc>
  </rcc>
  <rcc rId="73723" sId="6">
    <nc r="T1346" t="inlineStr">
      <is>
        <t>Abrigado</t>
      </is>
    </nc>
  </rcc>
  <rcc rId="73724" sId="6">
    <nc r="U1346">
      <v>19</v>
    </nc>
  </rcc>
  <rcc rId="73725" sId="6">
    <nc r="V1346">
      <v>11483</v>
    </nc>
  </rcc>
  <rcc rId="73726" sId="6">
    <nc r="W1346" t="inlineStr">
      <is>
        <t>VEL</t>
      </is>
    </nc>
  </rcc>
  <rcc rId="73727" sId="6">
    <nc r="X1346" t="inlineStr">
      <is>
        <t>11483GOVEL</t>
      </is>
    </nc>
  </rcc>
  <rcc rId="73728" sId="6">
    <nc r="Y1346" t="inlineStr">
      <is>
        <t>Rua Quinze de Novembro x Rua Visc. Rio Branco</t>
      </is>
    </nc>
  </rcc>
  <rcc rId="73729" sId="6">
    <nc r="Z1346" t="inlineStr">
      <is>
        <t>PIRASSUNUNGA</t>
      </is>
    </nc>
  </rcc>
  <rcc rId="73730" sId="6">
    <nc r="AA1346" t="inlineStr">
      <is>
        <t>GO</t>
      </is>
    </nc>
  </rcc>
  <rcc rId="73731" sId="6">
    <nc r="AB1346" t="inlineStr">
      <is>
        <t>PAG.GO.MSO22</t>
      </is>
    </nc>
  </rcc>
  <rcc rId="73732" sId="6">
    <nc r="AC1346" t="inlineStr">
      <is>
        <t>Huawei</t>
      </is>
    </nc>
  </rcc>
  <rcc rId="73733" sId="6">
    <nc r="AD1346" t="inlineStr">
      <is>
        <t>-</t>
      </is>
    </nc>
  </rcc>
  <rcc rId="73734" sId="6">
    <nc r="AE1346" t="inlineStr">
      <is>
        <t>PAG GO 01</t>
      </is>
    </nc>
  </rcc>
  <rcc rId="73735" sId="6">
    <nc r="AF1346" t="inlineStr">
      <is>
        <t>CAS CT 04</t>
      </is>
    </nc>
  </rcc>
  <rcc rId="73736" sId="6">
    <nc r="AG1346" t="inlineStr">
      <is>
        <t>CAS CB 01</t>
      </is>
    </nc>
  </rcc>
  <rcc rId="73737" sId="6">
    <nc r="AN1346" t="inlineStr">
      <is>
        <t>-</t>
      </is>
    </nc>
  </rcc>
  <rcc rId="73738" sId="6">
    <nc r="AO1346" t="inlineStr">
      <is>
        <t>-</t>
      </is>
    </nc>
  </rcc>
  <rcc rId="73739" sId="6">
    <nc r="AP1346" t="inlineStr">
      <is>
        <t>N/A</t>
      </is>
    </nc>
  </rcc>
  <rcc rId="73740" sId="6">
    <nc r="AQ1346" t="inlineStr">
      <is>
        <t>N/A</t>
      </is>
    </nc>
  </rcc>
  <rcc rId="73741" sId="6">
    <nc r="AU1346" t="inlineStr">
      <is>
        <t>falta estação</t>
      </is>
    </nc>
  </rcc>
  <rcc rId="73742" sId="6">
    <nc r="AV1346" t="inlineStr">
      <is>
        <t>FALTA</t>
      </is>
    </nc>
  </rcc>
  <rcc rId="73743" sId="6">
    <nc r="AW1346" t="inlineStr">
      <is>
        <t>FALTA</t>
      </is>
    </nc>
  </rcc>
  <rcc rId="73744" sId="6">
    <nc r="BC1346">
      <v>1892063257</v>
    </nc>
  </rcc>
  <rcc rId="73745" sId="6">
    <nc r="BD1346" t="inlineStr">
      <is>
        <t>PAG.GO.VEL</t>
      </is>
    </nc>
  </rcc>
  <rcc rId="73746" sId="6">
    <nc r="A1347">
      <v>2015</v>
    </nc>
  </rcc>
  <rcc rId="73747" sId="6">
    <nc r="B1347" t="inlineStr">
      <is>
        <t>FTTC</t>
      </is>
    </nc>
  </rcc>
  <rcc rId="73748" sId="6">
    <nc r="C1347" t="inlineStr">
      <is>
        <t>80 Arm</t>
      </is>
    </nc>
  </rcc>
  <rcc rId="73749" sId="6">
    <nc r="E1347" t="inlineStr">
      <is>
        <t>SIM</t>
      </is>
    </nc>
  </rcc>
  <rcc rId="73750" sId="6">
    <nc r="F1347" t="inlineStr">
      <is>
        <t>SIM</t>
      </is>
    </nc>
  </rcc>
  <rcc rId="73751" sId="6">
    <nc r="G1347">
      <v>42333</v>
    </nc>
  </rcc>
  <rcc rId="73752" sId="6">
    <nc r="H1347" t="inlineStr">
      <is>
        <t>Huawei</t>
      </is>
    </nc>
  </rcc>
  <rcc rId="73753" sId="6">
    <nc r="I1347" t="inlineStr">
      <is>
        <t>Novo</t>
      </is>
    </nc>
  </rcc>
  <rcc rId="73754" sId="6">
    <nc r="J1347">
      <v>320</v>
    </nc>
  </rcc>
  <rcc rId="73755" sId="6">
    <nc r="K1347">
      <v>384</v>
    </nc>
  </rcc>
  <rcc rId="73756" sId="6">
    <nc r="L1347">
      <v>0</v>
    </nc>
  </rcc>
  <rcc rId="73757" sId="6">
    <nc r="M1347">
      <v>0</v>
    </nc>
  </rcc>
  <rcc rId="73758" sId="6">
    <nc r="N1347">
      <v>0</v>
    </nc>
  </rcc>
  <rcc rId="73759" sId="6">
    <nc r="O1347" t="inlineStr">
      <is>
        <t>NÃO</t>
      </is>
    </nc>
  </rcc>
  <rcc rId="73760" sId="6">
    <nc r="P1347" t="inlineStr">
      <is>
        <t>SIM</t>
      </is>
    </nc>
  </rcc>
  <rcc rId="73761" sId="6">
    <nc r="Q1347" t="inlineStr">
      <is>
        <t>SIM</t>
      </is>
    </nc>
  </rcc>
  <rcc rId="73762" sId="6">
    <nc r="R1347" t="inlineStr">
      <is>
        <t>Armário</t>
      </is>
    </nc>
  </rcc>
  <rcc rId="73763" sId="6">
    <nc r="S1347" t="inlineStr">
      <is>
        <t>Multishelf</t>
      </is>
    </nc>
  </rcc>
  <rcc rId="73764" sId="6">
    <nc r="T1347" t="inlineStr">
      <is>
        <t>Abrigado</t>
      </is>
    </nc>
  </rcc>
  <rcc rId="73765" sId="6">
    <nc r="U1347">
      <v>19</v>
    </nc>
  </rcc>
  <rcc rId="73766" sId="6">
    <nc r="V1347">
      <v>11483</v>
    </nc>
  </rcc>
  <rcc rId="73767" sId="6">
    <nc r="W1347" t="inlineStr">
      <is>
        <t>VEU</t>
      </is>
    </nc>
  </rcc>
  <rcc rId="73768" sId="6">
    <nc r="X1347" t="inlineStr">
      <is>
        <t>11483GOVEU</t>
      </is>
    </nc>
  </rcc>
  <rcc rId="73769" sId="6">
    <nc r="Y1347" t="inlineStr">
      <is>
        <t>Rua Duque de Caxias x Rua Cap. Maneco</t>
      </is>
    </nc>
  </rcc>
  <rcc rId="73770" sId="6">
    <nc r="Z1347" t="inlineStr">
      <is>
        <t>PIRASSUNUNGA</t>
      </is>
    </nc>
  </rcc>
  <rcc rId="73771" sId="6">
    <nc r="AA1347" t="inlineStr">
      <is>
        <t>GO</t>
      </is>
    </nc>
  </rcc>
  <rcc rId="73772" sId="6">
    <nc r="AB1347" t="inlineStr">
      <is>
        <t>PAG.GO.MSO10</t>
      </is>
    </nc>
  </rcc>
  <rcc rId="73773" sId="6">
    <nc r="AC1347" t="inlineStr">
      <is>
        <t>Huawei</t>
      </is>
    </nc>
  </rcc>
  <rcc rId="73774" sId="6">
    <nc r="AD1347" t="inlineStr">
      <is>
        <t>-</t>
      </is>
    </nc>
  </rcc>
  <rcc rId="73775" sId="6">
    <nc r="AE1347" t="inlineStr">
      <is>
        <t>PAG GO 01</t>
      </is>
    </nc>
  </rcc>
  <rcc rId="73776" sId="6">
    <nc r="AF1347" t="inlineStr">
      <is>
        <t>CAS CT 04</t>
      </is>
    </nc>
  </rcc>
  <rcc rId="73777" sId="6">
    <nc r="AG1347" t="inlineStr">
      <is>
        <t>CAS CB 01</t>
      </is>
    </nc>
  </rcc>
  <rcc rId="73778" sId="6">
    <nc r="AN1347" t="inlineStr">
      <is>
        <t>-</t>
      </is>
    </nc>
  </rcc>
  <rcc rId="73779" sId="6">
    <nc r="AO1347" t="inlineStr">
      <is>
        <t>-</t>
      </is>
    </nc>
  </rcc>
  <rcc rId="73780" sId="6">
    <nc r="AP1347" t="inlineStr">
      <is>
        <t>N/A</t>
      </is>
    </nc>
  </rcc>
  <rcc rId="73781" sId="6">
    <nc r="AQ1347" t="inlineStr">
      <is>
        <t>N/A</t>
      </is>
    </nc>
  </rcc>
  <rcc rId="73782" sId="6">
    <nc r="AU1347" t="inlineStr">
      <is>
        <t>falta estação</t>
      </is>
    </nc>
  </rcc>
  <rcc rId="73783" sId="6">
    <nc r="AV1347" t="inlineStr">
      <is>
        <t>FALTA</t>
      </is>
    </nc>
  </rcc>
  <rcc rId="73784" sId="6">
    <nc r="AW1347" t="inlineStr">
      <is>
        <t>FALTA</t>
      </is>
    </nc>
  </rcc>
  <rcc rId="73785" sId="6">
    <nc r="BC1347">
      <v>1892063257</v>
    </nc>
  </rcc>
  <rcc rId="73786" sId="6">
    <nc r="BD1347" t="inlineStr">
      <is>
        <t>PAG.GO.VEU</t>
      </is>
    </nc>
  </rcc>
  <rcc rId="73787" sId="6">
    <nc r="A1348">
      <v>2015</v>
    </nc>
  </rcc>
  <rcc rId="73788" sId="6">
    <nc r="B1348" t="inlineStr">
      <is>
        <t>FTTC</t>
      </is>
    </nc>
  </rcc>
  <rcc rId="73789" sId="6">
    <nc r="C1348" t="inlineStr">
      <is>
        <t>80 Arm</t>
      </is>
    </nc>
  </rcc>
  <rcc rId="73790" sId="6">
    <nc r="E1348" t="inlineStr">
      <is>
        <t>SIM</t>
      </is>
    </nc>
  </rcc>
  <rcc rId="73791" sId="6">
    <nc r="F1348" t="inlineStr">
      <is>
        <t>SIM</t>
      </is>
    </nc>
  </rcc>
  <rcc rId="73792" sId="6">
    <nc r="G1348">
      <v>42312</v>
    </nc>
  </rcc>
  <rcc rId="73793" sId="6">
    <nc r="H1348" t="inlineStr">
      <is>
        <t>Huawei</t>
      </is>
    </nc>
  </rcc>
  <rcc rId="73794" sId="6">
    <nc r="I1348" t="inlineStr">
      <is>
        <t>Novo</t>
      </is>
    </nc>
  </rcc>
  <rcc rId="73795" sId="6">
    <nc r="J1348">
      <v>256</v>
    </nc>
  </rcc>
  <rcc rId="73796" sId="6">
    <nc r="K1348">
      <v>320</v>
    </nc>
  </rcc>
  <rcc rId="73797" sId="6">
    <nc r="L1348">
      <v>0</v>
    </nc>
  </rcc>
  <rcc rId="73798" sId="6">
    <nc r="M1348">
      <v>0</v>
    </nc>
  </rcc>
  <rcc rId="73799" sId="6">
    <nc r="N1348">
      <v>0</v>
    </nc>
  </rcc>
  <rcc rId="73800" sId="6">
    <nc r="O1348" t="inlineStr">
      <is>
        <t>NÃO</t>
      </is>
    </nc>
  </rcc>
  <rcc rId="73801" sId="6">
    <nc r="P1348" t="inlineStr">
      <is>
        <t>SIM</t>
      </is>
    </nc>
  </rcc>
  <rcc rId="73802" sId="6">
    <nc r="Q1348" t="inlineStr">
      <is>
        <t>SIM</t>
      </is>
    </nc>
  </rcc>
  <rcc rId="73803" sId="6">
    <nc r="R1348" t="inlineStr">
      <is>
        <t>Armário</t>
      </is>
    </nc>
  </rcc>
  <rcc rId="73804" sId="6">
    <nc r="S1348" t="inlineStr">
      <is>
        <t>Multishelf</t>
      </is>
    </nc>
  </rcc>
  <rcc rId="73805" sId="6">
    <nc r="T1348" t="inlineStr">
      <is>
        <t>Abrigado</t>
      </is>
    </nc>
  </rcc>
  <rcc rId="73806" sId="6">
    <nc r="U1348">
      <v>19</v>
    </nc>
  </rcc>
  <rcc rId="73807" sId="6">
    <nc r="V1348">
      <v>11483</v>
    </nc>
  </rcc>
  <rcc rId="73808" sId="6">
    <nc r="W1348" t="inlineStr">
      <is>
        <t>VFC</t>
      </is>
    </nc>
  </rcc>
  <rcc rId="73809" sId="6">
    <nc r="X1348" t="inlineStr">
      <is>
        <t>11483GOVFC</t>
      </is>
    </nc>
  </rcc>
  <rcc rId="73810" sId="6">
    <nc r="Y1348" t="inlineStr">
      <is>
        <t>Rua Martiniano dos Santos x Rua Minas Gerais</t>
      </is>
    </nc>
  </rcc>
  <rcc rId="73811" sId="6">
    <nc r="Z1348" t="inlineStr">
      <is>
        <t>PIRASSUNUNGA</t>
      </is>
    </nc>
  </rcc>
  <rcc rId="73812" sId="6">
    <nc r="AA1348" t="inlineStr">
      <is>
        <t>GO</t>
      </is>
    </nc>
  </rcc>
  <rcc rId="73813" sId="6">
    <nc r="AB1348" t="inlineStr">
      <is>
        <t>PAG.GO.MSO17</t>
      </is>
    </nc>
  </rcc>
  <rcc rId="73814" sId="6">
    <nc r="AC1348" t="inlineStr">
      <is>
        <t>Huawei</t>
      </is>
    </nc>
  </rcc>
  <rcc rId="73815" sId="6">
    <nc r="AD1348" t="inlineStr">
      <is>
        <t>-</t>
      </is>
    </nc>
  </rcc>
  <rcc rId="73816" sId="6">
    <nc r="AE1348" t="inlineStr">
      <is>
        <t>PAG GO 01</t>
      </is>
    </nc>
  </rcc>
  <rcc rId="73817" sId="6">
    <nc r="AF1348" t="inlineStr">
      <is>
        <t>CAS CT 04</t>
      </is>
    </nc>
  </rcc>
  <rcc rId="73818" sId="6">
    <nc r="AG1348" t="inlineStr">
      <is>
        <t>CAS CB 01</t>
      </is>
    </nc>
  </rcc>
  <rcc rId="73819" sId="6">
    <nc r="AN1348" t="inlineStr">
      <is>
        <t>-</t>
      </is>
    </nc>
  </rcc>
  <rcc rId="73820" sId="6">
    <nc r="AO1348" t="inlineStr">
      <is>
        <t>-</t>
      </is>
    </nc>
  </rcc>
  <rcc rId="73821" sId="6">
    <nc r="AP1348" t="inlineStr">
      <is>
        <t>N/A</t>
      </is>
    </nc>
  </rcc>
  <rcc rId="73822" sId="6">
    <nc r="AQ1348" t="inlineStr">
      <is>
        <t>N/A</t>
      </is>
    </nc>
  </rcc>
  <rcc rId="73823" sId="6">
    <nc r="AU1348" t="inlineStr">
      <is>
        <t>falta estação</t>
      </is>
    </nc>
  </rcc>
  <rcc rId="73824" sId="6">
    <nc r="AV1348" t="inlineStr">
      <is>
        <t>FALTA</t>
      </is>
    </nc>
  </rcc>
  <rcc rId="73825" sId="6">
    <nc r="AW1348" t="inlineStr">
      <is>
        <t>FALTA</t>
      </is>
    </nc>
  </rcc>
  <rcc rId="73826" sId="6">
    <nc r="BC1348">
      <v>1892063257</v>
    </nc>
  </rcc>
  <rcc rId="73827" sId="6">
    <nc r="BD1348" t="inlineStr">
      <is>
        <t>PAG.GO.VFC</t>
      </is>
    </nc>
  </rcc>
  <rcc rId="73828" sId="6">
    <nc r="A1349">
      <v>2015</v>
    </nc>
  </rcc>
  <rcc rId="73829" sId="6">
    <nc r="B1349" t="inlineStr">
      <is>
        <t>FTTC</t>
      </is>
    </nc>
  </rcc>
  <rcc rId="73830" sId="6">
    <nc r="C1349" t="inlineStr">
      <is>
        <t>80 Arm</t>
      </is>
    </nc>
  </rcc>
  <rcc rId="73831" sId="6">
    <nc r="E1349" t="inlineStr">
      <is>
        <t>SIM</t>
      </is>
    </nc>
  </rcc>
  <rcc rId="73832" sId="6">
    <nc r="F1349" t="inlineStr">
      <is>
        <t>SIM</t>
      </is>
    </nc>
  </rcc>
  <rcc rId="73833" sId="6">
    <nc r="G1349">
      <v>42335</v>
    </nc>
  </rcc>
  <rcc rId="73834" sId="6">
    <nc r="H1349" t="inlineStr">
      <is>
        <t>Huawei</t>
      </is>
    </nc>
  </rcc>
  <rcc rId="73835" sId="6">
    <nc r="I1349" t="inlineStr">
      <is>
        <t>Novo</t>
      </is>
    </nc>
  </rcc>
  <rcc rId="73836" sId="6">
    <nc r="J1349">
      <v>384</v>
    </nc>
  </rcc>
  <rcc rId="73837" sId="6">
    <nc r="K1349">
      <v>448</v>
    </nc>
  </rcc>
  <rcc rId="73838" sId="6">
    <nc r="L1349">
      <v>0</v>
    </nc>
  </rcc>
  <rcc rId="73839" sId="6">
    <nc r="M1349">
      <v>0</v>
    </nc>
  </rcc>
  <rcc rId="73840" sId="6">
    <nc r="N1349">
      <v>0</v>
    </nc>
  </rcc>
  <rcc rId="73841" sId="6">
    <nc r="O1349" t="inlineStr">
      <is>
        <t>NÃO</t>
      </is>
    </nc>
  </rcc>
  <rcc rId="73842" sId="6">
    <nc r="P1349" t="inlineStr">
      <is>
        <t>SIM</t>
      </is>
    </nc>
  </rcc>
  <rcc rId="73843" sId="6">
    <nc r="Q1349" t="inlineStr">
      <is>
        <t>SIM</t>
      </is>
    </nc>
  </rcc>
  <rcc rId="73844" sId="6">
    <nc r="R1349" t="inlineStr">
      <is>
        <t>Armário</t>
      </is>
    </nc>
  </rcc>
  <rcc rId="73845" sId="6">
    <nc r="S1349" t="inlineStr">
      <is>
        <t>Multishelf</t>
      </is>
    </nc>
  </rcc>
  <rcc rId="73846" sId="6">
    <nc r="T1349" t="inlineStr">
      <is>
        <t>Abrigado</t>
      </is>
    </nc>
  </rcc>
  <rcc rId="73847" sId="6">
    <nc r="U1349">
      <v>19</v>
    </nc>
  </rcc>
  <rcc rId="73848" sId="6">
    <nc r="V1349">
      <v>11483</v>
    </nc>
  </rcc>
  <rcc rId="73849" sId="6">
    <nc r="W1349" t="inlineStr">
      <is>
        <t>VFD</t>
      </is>
    </nc>
  </rcc>
  <rcc rId="73850" sId="6">
    <nc r="X1349" t="inlineStr">
      <is>
        <t>11483GOVFD</t>
      </is>
    </nc>
  </rcc>
  <rcc rId="73851" sId="6">
    <nc r="Y1349" t="inlineStr">
      <is>
        <t>Av. Flores x Passeio Pioneiros</t>
      </is>
    </nc>
  </rcc>
  <rcc rId="73852" sId="6">
    <nc r="Z1349" t="inlineStr">
      <is>
        <t>PIRASSUNUNGA</t>
      </is>
    </nc>
  </rcc>
  <rcc rId="73853" sId="6">
    <nc r="AA1349" t="inlineStr">
      <is>
        <t>GO</t>
      </is>
    </nc>
  </rcc>
  <rcc rId="73854" sId="6">
    <nc r="AB1349" t="inlineStr">
      <is>
        <t>PAG.GO.MSO14</t>
      </is>
    </nc>
  </rcc>
  <rcc rId="73855" sId="6">
    <nc r="AC1349" t="inlineStr">
      <is>
        <t>Huawei</t>
      </is>
    </nc>
  </rcc>
  <rcc rId="73856" sId="6">
    <nc r="AD1349" t="inlineStr">
      <is>
        <t>-</t>
      </is>
    </nc>
  </rcc>
  <rcc rId="73857" sId="6">
    <nc r="AE1349" t="inlineStr">
      <is>
        <t>PAG GO 01</t>
      </is>
    </nc>
  </rcc>
  <rcc rId="73858" sId="6">
    <nc r="AF1349" t="inlineStr">
      <is>
        <t>CAS CT 04</t>
      </is>
    </nc>
  </rcc>
  <rcc rId="73859" sId="6">
    <nc r="AG1349" t="inlineStr">
      <is>
        <t>CAS CB 01</t>
      </is>
    </nc>
  </rcc>
  <rcc rId="73860" sId="6">
    <nc r="AN1349" t="inlineStr">
      <is>
        <t>-</t>
      </is>
    </nc>
  </rcc>
  <rcc rId="73861" sId="6">
    <nc r="AO1349" t="inlineStr">
      <is>
        <t>-</t>
      </is>
    </nc>
  </rcc>
  <rcc rId="73862" sId="6">
    <nc r="AP1349" t="inlineStr">
      <is>
        <t>N/A</t>
      </is>
    </nc>
  </rcc>
  <rcc rId="73863" sId="6">
    <nc r="AQ1349" t="inlineStr">
      <is>
        <t>N/A</t>
      </is>
    </nc>
  </rcc>
  <rcc rId="73864" sId="6">
    <nc r="AU1349" t="inlineStr">
      <is>
        <t>falta estação</t>
      </is>
    </nc>
  </rcc>
  <rcc rId="73865" sId="6">
    <nc r="AV1349" t="inlineStr">
      <is>
        <t>FALTA</t>
      </is>
    </nc>
  </rcc>
  <rcc rId="73866" sId="6">
    <nc r="AW1349" t="inlineStr">
      <is>
        <t>FALTA</t>
      </is>
    </nc>
  </rcc>
  <rcc rId="73867" sId="6">
    <nc r="BC1349">
      <v>1892063257</v>
    </nc>
  </rcc>
  <rcc rId="73868" sId="6">
    <nc r="BD1349" t="inlineStr">
      <is>
        <t>PAG.GO.VFD</t>
      </is>
    </nc>
  </rcc>
  <rcc rId="73869" sId="6">
    <nc r="A1350">
      <v>2015</v>
    </nc>
  </rcc>
  <rcc rId="73870" sId="6">
    <nc r="B1350" t="inlineStr">
      <is>
        <t>FTTC</t>
      </is>
    </nc>
  </rcc>
  <rcc rId="73871" sId="6">
    <nc r="C1350" t="inlineStr">
      <is>
        <t>80 Arm</t>
      </is>
    </nc>
  </rcc>
  <rcc rId="73872" sId="6">
    <nc r="E1350" t="inlineStr">
      <is>
        <t>SIM</t>
      </is>
    </nc>
  </rcc>
  <rcc rId="73873" sId="6">
    <nc r="F1350" t="inlineStr">
      <is>
        <t>SIM</t>
      </is>
    </nc>
  </rcc>
  <rcc rId="73874" sId="6">
    <nc r="G1350">
      <v>42306</v>
    </nc>
  </rcc>
  <rcc rId="73875" sId="6">
    <nc r="H1350" t="inlineStr">
      <is>
        <t>Huawei</t>
      </is>
    </nc>
  </rcc>
  <rcc rId="73876" sId="6">
    <nc r="I1350" t="inlineStr">
      <is>
        <t>Novo</t>
      </is>
    </nc>
  </rcc>
  <rcc rId="73877" sId="6">
    <nc r="J1350">
      <v>384</v>
    </nc>
  </rcc>
  <rcc rId="73878" sId="6">
    <nc r="K1350">
      <v>448</v>
    </nc>
  </rcc>
  <rcc rId="73879" sId="6">
    <nc r="L1350">
      <v>0</v>
    </nc>
  </rcc>
  <rcc rId="73880" sId="6">
    <nc r="M1350">
      <v>0</v>
    </nc>
  </rcc>
  <rcc rId="73881" sId="6">
    <nc r="N1350">
      <v>0</v>
    </nc>
  </rcc>
  <rcc rId="73882" sId="6">
    <nc r="O1350" t="inlineStr">
      <is>
        <t>NÃO</t>
      </is>
    </nc>
  </rcc>
  <rcc rId="73883" sId="6">
    <nc r="P1350" t="inlineStr">
      <is>
        <t>SIM</t>
      </is>
    </nc>
  </rcc>
  <rcc rId="73884" sId="6">
    <nc r="Q1350" t="inlineStr">
      <is>
        <t>SIM</t>
      </is>
    </nc>
  </rcc>
  <rcc rId="73885" sId="6">
    <nc r="R1350" t="inlineStr">
      <is>
        <t>Armário</t>
      </is>
    </nc>
  </rcc>
  <rcc rId="73886" sId="6">
    <nc r="S1350" t="inlineStr">
      <is>
        <t>Multishelf</t>
      </is>
    </nc>
  </rcc>
  <rcc rId="73887" sId="6">
    <nc r="T1350" t="inlineStr">
      <is>
        <t>Abrigado</t>
      </is>
    </nc>
  </rcc>
  <rcc rId="73888" sId="6">
    <nc r="U1350">
      <v>19</v>
    </nc>
  </rcc>
  <rcc rId="73889" sId="6">
    <nc r="V1350">
      <v>11483</v>
    </nc>
  </rcc>
  <rcc rId="73890" sId="6">
    <nc r="W1350" t="inlineStr">
      <is>
        <t>VFK</t>
      </is>
    </nc>
  </rcc>
  <rcc rId="73891" sId="6">
    <nc r="X1350" t="inlineStr">
      <is>
        <t>11483GOVFK</t>
      </is>
    </nc>
  </rcc>
  <rcc rId="73892" sId="6">
    <nc r="Y1350" t="inlineStr">
      <is>
        <t>Av. Joaquim Mendes x Av. Paingas</t>
      </is>
    </nc>
  </rcc>
  <rcc rId="73893" sId="6">
    <nc r="Z1350" t="inlineStr">
      <is>
        <t>PIRASSUNUNGA</t>
      </is>
    </nc>
  </rcc>
  <rcc rId="73894" sId="6">
    <nc r="AA1350" t="inlineStr">
      <is>
        <t>GO</t>
      </is>
    </nc>
  </rcc>
  <rcc rId="73895" sId="6">
    <nc r="AB1350" t="inlineStr">
      <is>
        <t>PAG.GO.MSO18</t>
      </is>
    </nc>
  </rcc>
  <rcc rId="73896" sId="6">
    <nc r="AC1350" t="inlineStr">
      <is>
        <t>Huawei</t>
      </is>
    </nc>
  </rcc>
  <rcc rId="73897" sId="6">
    <nc r="AD1350" t="inlineStr">
      <is>
        <t>-</t>
      </is>
    </nc>
  </rcc>
  <rcc rId="73898" sId="6">
    <nc r="AE1350" t="inlineStr">
      <is>
        <t>PAG GO 01</t>
      </is>
    </nc>
  </rcc>
  <rcc rId="73899" sId="6">
    <nc r="AF1350" t="inlineStr">
      <is>
        <t>CAS CT 04</t>
      </is>
    </nc>
  </rcc>
  <rcc rId="73900" sId="6">
    <nc r="AG1350" t="inlineStr">
      <is>
        <t>CAS CB 01</t>
      </is>
    </nc>
  </rcc>
  <rcc rId="73901" sId="6">
    <nc r="AN1350" t="inlineStr">
      <is>
        <t>-</t>
      </is>
    </nc>
  </rcc>
  <rcc rId="73902" sId="6">
    <nc r="AO1350" t="inlineStr">
      <is>
        <t>-</t>
      </is>
    </nc>
  </rcc>
  <rcc rId="73903" sId="6">
    <nc r="AP1350" t="inlineStr">
      <is>
        <t>N/A</t>
      </is>
    </nc>
  </rcc>
  <rcc rId="73904" sId="6">
    <nc r="AQ1350" t="inlineStr">
      <is>
        <t>N/A</t>
      </is>
    </nc>
  </rcc>
  <rcc rId="73905" sId="6">
    <nc r="AU1350" t="inlineStr">
      <is>
        <t>falta estação</t>
      </is>
    </nc>
  </rcc>
  <rcc rId="73906" sId="6">
    <nc r="AV1350" t="inlineStr">
      <is>
        <t>FALTA</t>
      </is>
    </nc>
  </rcc>
  <rcc rId="73907" sId="6">
    <nc r="AW1350" t="inlineStr">
      <is>
        <t>FALTA</t>
      </is>
    </nc>
  </rcc>
  <rcc rId="73908" sId="6">
    <nc r="BC1350">
      <v>1892063257</v>
    </nc>
  </rcc>
  <rcc rId="73909" sId="6">
    <nc r="BD1350" t="inlineStr">
      <is>
        <t>PAG.GO.VFK</t>
      </is>
    </nc>
  </rcc>
  <rcc rId="73910" sId="6">
    <nc r="A1351">
      <v>2015</v>
    </nc>
  </rcc>
  <rcc rId="73911" sId="6">
    <nc r="B1351" t="inlineStr">
      <is>
        <t>FTTC</t>
      </is>
    </nc>
  </rcc>
  <rcc rId="73912" sId="6">
    <nc r="C1351" t="inlineStr">
      <is>
        <t>80 Arm</t>
      </is>
    </nc>
  </rcc>
  <rcc rId="73913" sId="6">
    <nc r="E1351" t="inlineStr">
      <is>
        <t>SIM</t>
      </is>
    </nc>
  </rcc>
  <rcc rId="73914" sId="6">
    <nc r="F1351" t="inlineStr">
      <is>
        <t>SIM</t>
      </is>
    </nc>
  </rcc>
  <rcc rId="73915" sId="6">
    <nc r="G1351">
      <v>42335</v>
    </nc>
  </rcc>
  <rcc rId="73916" sId="6">
    <nc r="H1351" t="inlineStr">
      <is>
        <t>Huawei</t>
      </is>
    </nc>
  </rcc>
  <rcc rId="73917" sId="6">
    <nc r="I1351" t="inlineStr">
      <is>
        <t>Novo</t>
      </is>
    </nc>
  </rcc>
  <rcc rId="73918" sId="6">
    <nc r="J1351">
      <v>448</v>
    </nc>
  </rcc>
  <rcc rId="73919" sId="6">
    <nc r="K1351">
      <v>448</v>
    </nc>
  </rcc>
  <rcc rId="73920" sId="6">
    <nc r="L1351">
      <v>0</v>
    </nc>
  </rcc>
  <rcc rId="73921" sId="6">
    <nc r="M1351">
      <v>0</v>
    </nc>
  </rcc>
  <rcc rId="73922" sId="6">
    <nc r="N1351">
      <v>0</v>
    </nc>
  </rcc>
  <rcc rId="73923" sId="6">
    <nc r="O1351" t="inlineStr">
      <is>
        <t>NÃO</t>
      </is>
    </nc>
  </rcc>
  <rcc rId="73924" sId="6">
    <nc r="P1351" t="inlineStr">
      <is>
        <t>NÃO</t>
      </is>
    </nc>
  </rcc>
  <rcc rId="73925" sId="6">
    <nc r="Q1351" t="inlineStr">
      <is>
        <t>SIM</t>
      </is>
    </nc>
  </rcc>
  <rcc rId="73926" sId="6">
    <nc r="R1351" t="inlineStr">
      <is>
        <t>Armário</t>
      </is>
    </nc>
  </rcc>
  <rcc rId="73927" sId="6">
    <nc r="S1351" t="inlineStr">
      <is>
        <t>Multishelf</t>
      </is>
    </nc>
  </rcc>
  <rcc rId="73928" sId="6">
    <nc r="T1351" t="inlineStr">
      <is>
        <t>Abrigado</t>
      </is>
    </nc>
  </rcc>
  <rcc rId="73929" sId="6">
    <nc r="U1351">
      <v>19</v>
    </nc>
  </rcc>
  <rcc rId="73930" sId="6">
    <nc r="V1351">
      <v>11483</v>
    </nc>
  </rcc>
  <rcc rId="73931" sId="6">
    <nc r="W1351" t="inlineStr">
      <is>
        <t>VFL</t>
      </is>
    </nc>
  </rcc>
  <rcc rId="73932" sId="6">
    <nc r="X1351" t="inlineStr">
      <is>
        <t>11483GOVFL</t>
      </is>
    </nc>
  </rcc>
  <rcc rId="73933" sId="6">
    <nc r="Y1351" t="inlineStr">
      <is>
        <t>Rua 13 de Maio x Rua Cel. Jeremias J. de Almeida</t>
      </is>
    </nc>
  </rcc>
  <rcc rId="73934" sId="6">
    <nc r="Z1351" t="inlineStr">
      <is>
        <t>PIRASSUNUNGA</t>
      </is>
    </nc>
  </rcc>
  <rcc rId="73935" sId="6">
    <nc r="AA1351" t="inlineStr">
      <is>
        <t>GO</t>
      </is>
    </nc>
  </rcc>
  <rcc rId="73936" sId="6">
    <nc r="AB1351" t="inlineStr">
      <is>
        <t>PAG.GO.MSO23</t>
      </is>
    </nc>
  </rcc>
  <rcc rId="73937" sId="6">
    <nc r="AC1351" t="inlineStr">
      <is>
        <t>Huawei</t>
      </is>
    </nc>
  </rcc>
  <rcc rId="73938" sId="6">
    <nc r="AD1351" t="inlineStr">
      <is>
        <t>-</t>
      </is>
    </nc>
  </rcc>
  <rcc rId="73939" sId="6">
    <nc r="AE1351" t="inlineStr">
      <is>
        <t>PAG GO 01</t>
      </is>
    </nc>
  </rcc>
  <rcc rId="73940" sId="6">
    <nc r="AF1351" t="inlineStr">
      <is>
        <t>CAS CT 04</t>
      </is>
    </nc>
  </rcc>
  <rcc rId="73941" sId="6">
    <nc r="AG1351" t="inlineStr">
      <is>
        <t>CAS CB 01</t>
      </is>
    </nc>
  </rcc>
  <rcc rId="73942" sId="6">
    <nc r="AN1351" t="inlineStr">
      <is>
        <t>-</t>
      </is>
    </nc>
  </rcc>
  <rcc rId="73943" sId="6">
    <nc r="AO1351" t="inlineStr">
      <is>
        <t>-</t>
      </is>
    </nc>
  </rcc>
  <rcc rId="73944" sId="6">
    <nc r="AP1351" t="inlineStr">
      <is>
        <t>N/A</t>
      </is>
    </nc>
  </rcc>
  <rcc rId="73945" sId="6">
    <nc r="AQ1351" t="inlineStr">
      <is>
        <t>N/A</t>
      </is>
    </nc>
  </rcc>
  <rcc rId="73946" sId="6">
    <nc r="AU1351" t="inlineStr">
      <is>
        <t>falta estação</t>
      </is>
    </nc>
  </rcc>
  <rcc rId="73947" sId="6">
    <nc r="AV1351" t="inlineStr">
      <is>
        <t>FALTA</t>
      </is>
    </nc>
  </rcc>
  <rcc rId="73948" sId="6">
    <nc r="AW1351" t="inlineStr">
      <is>
        <t>FALTA</t>
      </is>
    </nc>
  </rcc>
  <rcc rId="73949" sId="6">
    <nc r="BC1351">
      <v>1892063257</v>
    </nc>
  </rcc>
  <rcc rId="73950" sId="6">
    <nc r="BD1351" t="inlineStr">
      <is>
        <t>PAG.GO.VFL</t>
      </is>
    </nc>
  </rcc>
  <rcc rId="73951" sId="6">
    <nc r="A1352">
      <v>2015</v>
    </nc>
  </rcc>
  <rcc rId="73952" sId="6">
    <nc r="B1352" t="inlineStr">
      <is>
        <t>FTTC</t>
      </is>
    </nc>
  </rcc>
  <rcc rId="73953" sId="6">
    <nc r="C1352" t="inlineStr">
      <is>
        <t>80 Arm</t>
      </is>
    </nc>
  </rcc>
  <rcc rId="73954" sId="6">
    <nc r="E1352" t="inlineStr">
      <is>
        <t>SIM</t>
      </is>
    </nc>
  </rcc>
  <rcc rId="73955" sId="6">
    <nc r="F1352" t="inlineStr">
      <is>
        <t>SIM</t>
      </is>
    </nc>
  </rcc>
  <rcc rId="73956" sId="6">
    <nc r="G1352">
      <v>42321</v>
    </nc>
  </rcc>
  <rcc rId="73957" sId="6">
    <nc r="H1352" t="inlineStr">
      <is>
        <t>Huawei</t>
      </is>
    </nc>
  </rcc>
  <rcc rId="73958" sId="6">
    <nc r="I1352" t="inlineStr">
      <is>
        <t>Novo</t>
      </is>
    </nc>
  </rcc>
  <rcc rId="73959" sId="6">
    <nc r="J1352">
      <v>384</v>
    </nc>
  </rcc>
  <rcc rId="73960" sId="6">
    <nc r="K1352">
      <v>512</v>
    </nc>
  </rcc>
  <rcc rId="73961" sId="6">
    <nc r="L1352">
      <v>0</v>
    </nc>
  </rcc>
  <rcc rId="73962" sId="6">
    <nc r="M1352">
      <v>0</v>
    </nc>
  </rcc>
  <rcc rId="73963" sId="6">
    <nc r="N1352">
      <v>0</v>
    </nc>
  </rcc>
  <rcc rId="73964" sId="6">
    <nc r="O1352" t="inlineStr">
      <is>
        <t>NÃO</t>
      </is>
    </nc>
  </rcc>
  <rcc rId="73965" sId="6">
    <nc r="P1352" t="inlineStr">
      <is>
        <t>NÃO</t>
      </is>
    </nc>
  </rcc>
  <rcc rId="73966" sId="6">
    <nc r="Q1352" t="inlineStr">
      <is>
        <t>SIM</t>
      </is>
    </nc>
  </rcc>
  <rcc rId="73967" sId="6">
    <nc r="R1352" t="inlineStr">
      <is>
        <t>Armário</t>
      </is>
    </nc>
  </rcc>
  <rcc rId="73968" sId="6">
    <nc r="S1352" t="inlineStr">
      <is>
        <t>Multishelf</t>
      </is>
    </nc>
  </rcc>
  <rcc rId="73969" sId="6">
    <nc r="T1352" t="inlineStr">
      <is>
        <t>Abrigado</t>
      </is>
    </nc>
  </rcc>
  <rcc rId="73970" sId="6">
    <nc r="U1352">
      <v>19</v>
    </nc>
  </rcc>
  <rcc rId="73971" sId="6">
    <nc r="V1352">
      <v>11483</v>
    </nc>
  </rcc>
  <rcc rId="73972" sId="6">
    <nc r="W1352" t="inlineStr">
      <is>
        <t>VFN</t>
      </is>
    </nc>
  </rcc>
  <rcc rId="73973" sId="6">
    <nc r="X1352" t="inlineStr">
      <is>
        <t>11483GOVFN</t>
      </is>
    </nc>
  </rcc>
  <rcc rId="73974" sId="6">
    <nc r="Y1352" t="inlineStr">
      <is>
        <t>Av. Padre Antonio Van Essa x Rua Pedro Camargo Neves</t>
      </is>
    </nc>
  </rcc>
  <rcc rId="73975" sId="6">
    <nc r="Z1352" t="inlineStr">
      <is>
        <t>PIRASSUNUNGA</t>
      </is>
    </nc>
  </rcc>
  <rcc rId="73976" sId="6">
    <nc r="AA1352" t="inlineStr">
      <is>
        <t>GO</t>
      </is>
    </nc>
  </rcc>
  <rcc rId="73977" sId="6">
    <nc r="AB1352" t="inlineStr">
      <is>
        <t>PAG.GO.MSO11</t>
      </is>
    </nc>
  </rcc>
  <rcc rId="73978" sId="6">
    <nc r="AC1352" t="inlineStr">
      <is>
        <t>Huawei</t>
      </is>
    </nc>
  </rcc>
  <rcc rId="73979" sId="6">
    <nc r="AD1352" t="inlineStr">
      <is>
        <t>-</t>
      </is>
    </nc>
  </rcc>
  <rcc rId="73980" sId="6">
    <nc r="AE1352" t="inlineStr">
      <is>
        <t>PAG GO 01</t>
      </is>
    </nc>
  </rcc>
  <rcc rId="73981" sId="6">
    <nc r="AF1352" t="inlineStr">
      <is>
        <t>CAS CT 04</t>
      </is>
    </nc>
  </rcc>
  <rcc rId="73982" sId="6">
    <nc r="AG1352" t="inlineStr">
      <is>
        <t>CAS CB 01</t>
      </is>
    </nc>
  </rcc>
  <rcc rId="73983" sId="6">
    <nc r="AN1352" t="inlineStr">
      <is>
        <t>-</t>
      </is>
    </nc>
  </rcc>
  <rcc rId="73984" sId="6">
    <nc r="AO1352" t="inlineStr">
      <is>
        <t>-</t>
      </is>
    </nc>
  </rcc>
  <rcc rId="73985" sId="6">
    <nc r="AP1352" t="inlineStr">
      <is>
        <t>N/A</t>
      </is>
    </nc>
  </rcc>
  <rcc rId="73986" sId="6">
    <nc r="AQ1352" t="inlineStr">
      <is>
        <t>N/A</t>
      </is>
    </nc>
  </rcc>
  <rcc rId="73987" sId="6">
    <nc r="AU1352" t="inlineStr">
      <is>
        <t>falta estação</t>
      </is>
    </nc>
  </rcc>
  <rcc rId="73988" sId="6">
    <nc r="AV1352" t="inlineStr">
      <is>
        <t>FALTA</t>
      </is>
    </nc>
  </rcc>
  <rcc rId="73989" sId="6">
    <nc r="AW1352" t="inlineStr">
      <is>
        <t>FALTA</t>
      </is>
    </nc>
  </rcc>
  <rcc rId="73990" sId="6">
    <nc r="BC1352">
      <v>1892063257</v>
    </nc>
  </rcc>
  <rcc rId="73991" sId="6">
    <nc r="BD1352" t="inlineStr">
      <is>
        <t>PAG.GO.VFN</t>
      </is>
    </nc>
  </rcc>
  <rcc rId="73992" sId="6">
    <nc r="A1353">
      <v>2015</v>
    </nc>
  </rcc>
  <rcc rId="73993" sId="6">
    <nc r="B1353" t="inlineStr">
      <is>
        <t>FTTC</t>
      </is>
    </nc>
  </rcc>
  <rcc rId="73994" sId="6">
    <nc r="C1353" t="inlineStr">
      <is>
        <t>80 Arm</t>
      </is>
    </nc>
  </rcc>
  <rcc rId="73995" sId="6">
    <nc r="E1353" t="inlineStr">
      <is>
        <t>SIM</t>
      </is>
    </nc>
  </rcc>
  <rcc rId="73996" sId="6">
    <nc r="F1353" t="inlineStr">
      <is>
        <t>SIM</t>
      </is>
    </nc>
  </rcc>
  <rcc rId="73997" sId="6">
    <nc r="G1353">
      <v>42433</v>
    </nc>
  </rcc>
  <rcc rId="73998" sId="6">
    <nc r="H1353" t="inlineStr">
      <is>
        <t>Huawei</t>
      </is>
    </nc>
  </rcc>
  <rcc rId="73999" sId="6">
    <nc r="I1353" t="inlineStr">
      <is>
        <t>Novo</t>
      </is>
    </nc>
  </rcc>
  <rcc rId="74000" sId="6">
    <nc r="J1353">
      <v>320</v>
    </nc>
  </rcc>
  <rcc rId="74001" sId="6">
    <nc r="K1353">
      <v>384</v>
    </nc>
  </rcc>
  <rcc rId="74002" sId="6">
    <nc r="L1353">
      <v>0</v>
    </nc>
  </rcc>
  <rcc rId="74003" sId="6">
    <nc r="M1353">
      <v>0</v>
    </nc>
  </rcc>
  <rcc rId="74004" sId="6">
    <nc r="N1353">
      <v>0</v>
    </nc>
  </rcc>
  <rcc rId="74005" sId="6">
    <nc r="O1353" t="inlineStr">
      <is>
        <t>NÃO</t>
      </is>
    </nc>
  </rcc>
  <rcc rId="74006" sId="6">
    <nc r="P1353" t="inlineStr">
      <is>
        <t>SIM</t>
      </is>
    </nc>
  </rcc>
  <rcc rId="74007" sId="6">
    <nc r="Q1353" t="inlineStr">
      <is>
        <t>SIM</t>
      </is>
    </nc>
  </rcc>
  <rcc rId="74008" sId="6">
    <nc r="R1353" t="inlineStr">
      <is>
        <t>Armário</t>
      </is>
    </nc>
  </rcc>
  <rcc rId="74009" sId="6">
    <nc r="S1353" t="inlineStr">
      <is>
        <t>Multishelf</t>
      </is>
    </nc>
  </rcc>
  <rcc rId="74010" sId="6">
    <nc r="T1353" t="inlineStr">
      <is>
        <t>Abrigado</t>
      </is>
    </nc>
  </rcc>
  <rcc rId="74011" sId="6">
    <nc r="U1353">
      <v>19</v>
    </nc>
  </rcc>
  <rcc rId="74012" sId="6">
    <nc r="V1353">
      <v>11483</v>
    </nc>
  </rcc>
  <rcc rId="74013" sId="6">
    <nc r="W1353" t="inlineStr">
      <is>
        <t>VIA</t>
      </is>
    </nc>
  </rcc>
  <rcc rId="74014" sId="6">
    <nc r="X1353" t="inlineStr">
      <is>
        <t>11483GOVIA</t>
      </is>
    </nc>
  </rcc>
  <rcc rId="74015" sId="6">
    <nc r="Y1353" t="inlineStr">
      <is>
        <t>Av. Padre Antonio Van Essa x Rua Maj. Feliciano</t>
      </is>
    </nc>
  </rcc>
  <rcc rId="74016" sId="6">
    <nc r="Z1353" t="inlineStr">
      <is>
        <t>PIRASSUNUNGA</t>
      </is>
    </nc>
  </rcc>
  <rcc rId="74017" sId="6">
    <nc r="AA1353" t="inlineStr">
      <is>
        <t>GO</t>
      </is>
    </nc>
  </rcc>
  <rcc rId="74018" sId="6">
    <nc r="AB1353" t="inlineStr">
      <is>
        <t>PAG.GO.MSO12</t>
      </is>
    </nc>
  </rcc>
  <rcc rId="74019" sId="6">
    <nc r="AC1353" t="inlineStr">
      <is>
        <t>Huawei</t>
      </is>
    </nc>
  </rcc>
  <rcc rId="74020" sId="6">
    <nc r="AD1353" t="inlineStr">
      <is>
        <t>-</t>
      </is>
    </nc>
  </rcc>
  <rcc rId="74021" sId="6">
    <nc r="AE1353" t="inlineStr">
      <is>
        <t>PAG GO 01</t>
      </is>
    </nc>
  </rcc>
  <rcc rId="74022" sId="6">
    <nc r="AF1353" t="inlineStr">
      <is>
        <t>CAS CT 04</t>
      </is>
    </nc>
  </rcc>
  <rcc rId="74023" sId="6">
    <nc r="AG1353" t="inlineStr">
      <is>
        <t>CAS CB 01</t>
      </is>
    </nc>
  </rcc>
  <rcc rId="74024" sId="6">
    <nc r="AN1353" t="inlineStr">
      <is>
        <t>-</t>
      </is>
    </nc>
  </rcc>
  <rcc rId="74025" sId="6">
    <nc r="AO1353" t="inlineStr">
      <is>
        <t>-</t>
      </is>
    </nc>
  </rcc>
  <rcc rId="74026" sId="6">
    <nc r="AP1353" t="inlineStr">
      <is>
        <t>N/A</t>
      </is>
    </nc>
  </rcc>
  <rcc rId="74027" sId="6">
    <nc r="AQ1353" t="inlineStr">
      <is>
        <t>N/A</t>
      </is>
    </nc>
  </rcc>
  <rcc rId="74028" sId="6">
    <nc r="AU1353" t="inlineStr">
      <is>
        <t>falta estação</t>
      </is>
    </nc>
  </rcc>
  <rcc rId="74029" sId="6">
    <nc r="AV1353" t="inlineStr">
      <is>
        <t>FALTA</t>
      </is>
    </nc>
  </rcc>
  <rcc rId="74030" sId="6">
    <nc r="AW1353" t="inlineStr">
      <is>
        <t>FALTA</t>
      </is>
    </nc>
  </rcc>
  <rcc rId="74031" sId="6">
    <nc r="BC1353">
      <v>1892063257</v>
    </nc>
  </rcc>
  <rcc rId="74032" sId="6">
    <nc r="BD1353" t="inlineStr">
      <is>
        <t>PAG.GO.VIA</t>
      </is>
    </nc>
  </rcc>
  <rcc rId="74033" sId="6">
    <nc r="A1354">
      <v>2015</v>
    </nc>
  </rcc>
  <rcc rId="74034" sId="6">
    <nc r="B1354" t="inlineStr">
      <is>
        <t>FTTC</t>
      </is>
    </nc>
  </rcc>
  <rcc rId="74035" sId="6">
    <nc r="C1354" t="inlineStr">
      <is>
        <t>80 Arm</t>
      </is>
    </nc>
  </rcc>
  <rcc rId="74036" sId="6">
    <nc r="E1354" t="inlineStr">
      <is>
        <t>SIM</t>
      </is>
    </nc>
  </rcc>
  <rcc rId="74037" sId="6">
    <nc r="F1354" t="inlineStr">
      <is>
        <t>SIM</t>
      </is>
    </nc>
  </rcc>
  <rcc rId="74038" sId="6">
    <nc r="G1354">
      <v>42433</v>
    </nc>
  </rcc>
  <rcc rId="74039" sId="6">
    <nc r="H1354" t="inlineStr">
      <is>
        <t>Huawei</t>
      </is>
    </nc>
  </rcc>
  <rcc rId="74040" sId="6">
    <nc r="I1354" t="inlineStr">
      <is>
        <t>Novo</t>
      </is>
    </nc>
  </rcc>
  <rcc rId="74041" sId="6">
    <nc r="J1354">
      <v>256</v>
    </nc>
  </rcc>
  <rcc rId="74042" sId="6">
    <nc r="K1354">
      <v>320</v>
    </nc>
  </rcc>
  <rcc rId="74043" sId="6">
    <nc r="L1354">
      <v>0</v>
    </nc>
  </rcc>
  <rcc rId="74044" sId="6">
    <nc r="M1354">
      <v>0</v>
    </nc>
  </rcc>
  <rcc rId="74045" sId="6">
    <nc r="N1354">
      <v>0</v>
    </nc>
  </rcc>
  <rcc rId="74046" sId="6">
    <nc r="O1354" t="inlineStr">
      <is>
        <t>NÃO</t>
      </is>
    </nc>
  </rcc>
  <rcc rId="74047" sId="6">
    <nc r="P1354" t="inlineStr">
      <is>
        <t>SIM</t>
      </is>
    </nc>
  </rcc>
  <rcc rId="74048" sId="6">
    <nc r="Q1354" t="inlineStr">
      <is>
        <t>SIM</t>
      </is>
    </nc>
  </rcc>
  <rcc rId="74049" sId="6">
    <nc r="R1354" t="inlineStr">
      <is>
        <t>Armário</t>
      </is>
    </nc>
  </rcc>
  <rcc rId="74050" sId="6">
    <nc r="S1354" t="inlineStr">
      <is>
        <t>Multishelf</t>
      </is>
    </nc>
  </rcc>
  <rcc rId="74051" sId="6">
    <nc r="T1354" t="inlineStr">
      <is>
        <t>Abrigado</t>
      </is>
    </nc>
  </rcc>
  <rcc rId="74052" sId="6">
    <nc r="U1354">
      <v>19</v>
    </nc>
  </rcc>
  <rcc rId="74053" sId="6">
    <nc r="V1354">
      <v>11483</v>
    </nc>
  </rcc>
  <rcc rId="74054" sId="6">
    <nc r="W1354" t="inlineStr">
      <is>
        <t>VIA</t>
      </is>
    </nc>
  </rcc>
  <rcc rId="74055" sId="6">
    <nc r="X1354" t="inlineStr">
      <is>
        <t>11483GOVIA</t>
      </is>
    </nc>
  </rcc>
  <rcc rId="74056" sId="6">
    <nc r="Y1354" t="inlineStr">
      <is>
        <t>Av. Padre Antonio Van Essa x Rua Maj. Feliciano</t>
      </is>
    </nc>
  </rcc>
  <rcc rId="74057" sId="6">
    <nc r="Z1354" t="inlineStr">
      <is>
        <t>PIRASSUNUNGA</t>
      </is>
    </nc>
  </rcc>
  <rcc rId="74058" sId="6">
    <nc r="AA1354" t="inlineStr">
      <is>
        <t>GO</t>
      </is>
    </nc>
  </rcc>
  <rcc rId="74059" sId="6">
    <nc r="AB1354" t="inlineStr">
      <is>
        <t>PAG.GO.MSO13</t>
      </is>
    </nc>
  </rcc>
  <rcc rId="74060" sId="6">
    <nc r="AC1354" t="inlineStr">
      <is>
        <t>Huawei</t>
      </is>
    </nc>
  </rcc>
  <rcc rId="74061" sId="6">
    <nc r="AD1354" t="inlineStr">
      <is>
        <t>-</t>
      </is>
    </nc>
  </rcc>
  <rcc rId="74062" sId="6">
    <nc r="AE1354" t="inlineStr">
      <is>
        <t>PAG GO 01</t>
      </is>
    </nc>
  </rcc>
  <rcc rId="74063" sId="6">
    <nc r="AF1354" t="inlineStr">
      <is>
        <t>CAS CT 04</t>
      </is>
    </nc>
  </rcc>
  <rcc rId="74064" sId="6">
    <nc r="AG1354" t="inlineStr">
      <is>
        <t>CAS CB 01</t>
      </is>
    </nc>
  </rcc>
  <rcc rId="74065" sId="6">
    <nc r="AN1354" t="inlineStr">
      <is>
        <t>-</t>
      </is>
    </nc>
  </rcc>
  <rcc rId="74066" sId="6">
    <nc r="AO1354" t="inlineStr">
      <is>
        <t>-</t>
      </is>
    </nc>
  </rcc>
  <rcc rId="74067" sId="6">
    <nc r="AP1354" t="inlineStr">
      <is>
        <t>N/A</t>
      </is>
    </nc>
  </rcc>
  <rcc rId="74068" sId="6">
    <nc r="AQ1354" t="inlineStr">
      <is>
        <t>N/A</t>
      </is>
    </nc>
  </rcc>
  <rcc rId="74069" sId="6">
    <nc r="AU1354" t="inlineStr">
      <is>
        <t>falta estação</t>
      </is>
    </nc>
  </rcc>
  <rcc rId="74070" sId="6">
    <nc r="AV1354" t="inlineStr">
      <is>
        <t>FALTA</t>
      </is>
    </nc>
  </rcc>
  <rcc rId="74071" sId="6">
    <nc r="AW1354" t="inlineStr">
      <is>
        <t>FALTA</t>
      </is>
    </nc>
  </rcc>
  <rcc rId="74072" sId="6">
    <nc r="BC1354">
      <v>1892063257</v>
    </nc>
  </rcc>
  <rcc rId="74073" sId="6">
    <nc r="BD1354" t="inlineStr">
      <is>
        <t>PAG.GO.VIA</t>
      </is>
    </nc>
  </rcc>
  <rcc rId="74074" sId="6">
    <nc r="A1355">
      <v>2015</v>
    </nc>
  </rcc>
  <rcc rId="74075" sId="6">
    <nc r="B1355" t="inlineStr">
      <is>
        <t>FTTC</t>
      </is>
    </nc>
  </rcc>
  <rcc rId="74076" sId="6">
    <nc r="C1355" t="inlineStr">
      <is>
        <t>80 Arm</t>
      </is>
    </nc>
  </rcc>
  <rcc rId="74077" sId="6">
    <nc r="E1355" t="inlineStr">
      <is>
        <t>SIM</t>
      </is>
    </nc>
  </rcc>
  <rcc rId="74078" sId="6">
    <nc r="F1355" t="inlineStr">
      <is>
        <t>SIM</t>
      </is>
    </nc>
  </rcc>
  <rcc rId="74079" sId="6">
    <nc r="G1355">
      <v>42438</v>
    </nc>
  </rcc>
  <rcc rId="74080" sId="6">
    <nc r="H1355" t="inlineStr">
      <is>
        <t>Huawei</t>
      </is>
    </nc>
  </rcc>
  <rcc rId="74081" sId="6">
    <nc r="I1355" t="inlineStr">
      <is>
        <t>Novo</t>
      </is>
    </nc>
  </rcc>
  <rcc rId="74082" sId="6">
    <nc r="J1355">
      <v>320</v>
    </nc>
  </rcc>
  <rcc rId="74083" sId="6">
    <nc r="K1355">
      <v>384</v>
    </nc>
  </rcc>
  <rcc rId="74084" sId="6">
    <nc r="L1355">
      <v>0</v>
    </nc>
  </rcc>
  <rcc rId="74085" sId="6">
    <nc r="M1355">
      <v>0</v>
    </nc>
  </rcc>
  <rcc rId="74086" sId="6">
    <nc r="N1355">
      <v>0</v>
    </nc>
  </rcc>
  <rcc rId="74087" sId="6">
    <nc r="O1355" t="inlineStr">
      <is>
        <t>NÃO</t>
      </is>
    </nc>
  </rcc>
  <rcc rId="74088" sId="6">
    <nc r="P1355" t="inlineStr">
      <is>
        <t>SIM</t>
      </is>
    </nc>
  </rcc>
  <rcc rId="74089" sId="6">
    <nc r="Q1355" t="inlineStr">
      <is>
        <t>SIM</t>
      </is>
    </nc>
  </rcc>
  <rcc rId="74090" sId="6">
    <nc r="R1355" t="inlineStr">
      <is>
        <t>Armário</t>
      </is>
    </nc>
  </rcc>
  <rcc rId="74091" sId="6">
    <nc r="S1355" t="inlineStr">
      <is>
        <t>Multishelf</t>
      </is>
    </nc>
  </rcc>
  <rcc rId="74092" sId="6">
    <nc r="T1355" t="inlineStr">
      <is>
        <t>Abrigado</t>
      </is>
    </nc>
  </rcc>
  <rcc rId="74093" sId="6">
    <nc r="U1355">
      <v>19</v>
    </nc>
  </rcc>
  <rcc rId="74094" sId="6">
    <nc r="V1355">
      <v>11483</v>
    </nc>
  </rcc>
  <rcc rId="74095" sId="6">
    <nc r="W1355" t="inlineStr">
      <is>
        <t>VIB</t>
      </is>
    </nc>
  </rcc>
  <rcc rId="74096" sId="6">
    <nc r="X1355" t="inlineStr">
      <is>
        <t>11483GOVIB</t>
      </is>
    </nc>
  </rcc>
  <rcc rId="74097" sId="6">
    <nc r="Y1355" t="inlineStr">
      <is>
        <t>Rua Gen. Luis Barbedo x Rua Joaquim Cristovão</t>
      </is>
    </nc>
  </rcc>
  <rcc rId="74098" sId="6">
    <nc r="Z1355" t="inlineStr">
      <is>
        <t>PIRASSUNUNGA</t>
      </is>
    </nc>
  </rcc>
  <rcc rId="74099" sId="6">
    <nc r="AA1355" t="inlineStr">
      <is>
        <t>GO</t>
      </is>
    </nc>
  </rcc>
  <rcc rId="74100" sId="6">
    <nc r="AB1355" t="inlineStr">
      <is>
        <t>PAG.GO.MSO03</t>
      </is>
    </nc>
  </rcc>
  <rcc rId="74101" sId="6">
    <nc r="AC1355" t="inlineStr">
      <is>
        <t>Huawei</t>
      </is>
    </nc>
  </rcc>
  <rcc rId="74102" sId="6">
    <nc r="AD1355" t="inlineStr">
      <is>
        <t>-</t>
      </is>
    </nc>
  </rcc>
  <rcc rId="74103" sId="6">
    <nc r="AE1355" t="inlineStr">
      <is>
        <t>PAG GO 01</t>
      </is>
    </nc>
  </rcc>
  <rcc rId="74104" sId="6">
    <nc r="AF1355" t="inlineStr">
      <is>
        <t>CAS CT 04</t>
      </is>
    </nc>
  </rcc>
  <rcc rId="74105" sId="6">
    <nc r="AG1355" t="inlineStr">
      <is>
        <t>CAS CB 01</t>
      </is>
    </nc>
  </rcc>
  <rcc rId="74106" sId="6">
    <nc r="AN1355" t="inlineStr">
      <is>
        <t>-</t>
      </is>
    </nc>
  </rcc>
  <rcc rId="74107" sId="6">
    <nc r="AO1355" t="inlineStr">
      <is>
        <t>-</t>
      </is>
    </nc>
  </rcc>
  <rcc rId="74108" sId="6">
    <nc r="AP1355" t="inlineStr">
      <is>
        <t>N/A</t>
      </is>
    </nc>
  </rcc>
  <rcc rId="74109" sId="6">
    <nc r="AQ1355" t="inlineStr">
      <is>
        <t>N/A</t>
      </is>
    </nc>
  </rcc>
  <rcc rId="74110" sId="6">
    <nc r="AU1355" t="inlineStr">
      <is>
        <t>falta estação</t>
      </is>
    </nc>
  </rcc>
  <rcc rId="74111" sId="6">
    <nc r="AV1355" t="inlineStr">
      <is>
        <t>FALTA</t>
      </is>
    </nc>
  </rcc>
  <rcc rId="74112" sId="6">
    <nc r="AW1355" t="inlineStr">
      <is>
        <t>FALTA</t>
      </is>
    </nc>
  </rcc>
  <rcc rId="74113" sId="6">
    <nc r="BC1355">
      <v>1892063257</v>
    </nc>
  </rcc>
  <rcc rId="74114" sId="6">
    <nc r="BD1355" t="inlineStr">
      <is>
        <t>PAG.GO.VIB</t>
      </is>
    </nc>
  </rcc>
  <rcc rId="74115" sId="6">
    <nc r="A1356">
      <v>2015</v>
    </nc>
  </rcc>
  <rcc rId="74116" sId="6">
    <nc r="B1356" t="inlineStr">
      <is>
        <t>FTTC</t>
      </is>
    </nc>
  </rcc>
  <rcc rId="74117" sId="6">
    <nc r="C1356" t="inlineStr">
      <is>
        <t>80 Arm</t>
      </is>
    </nc>
  </rcc>
  <rcc rId="74118" sId="6">
    <nc r="E1356" t="inlineStr">
      <is>
        <t>SIM</t>
      </is>
    </nc>
  </rcc>
  <rcc rId="74119" sId="6">
    <nc r="F1356" t="inlineStr">
      <is>
        <t>SIM</t>
      </is>
    </nc>
  </rcc>
  <rcc rId="74120" sId="6">
    <nc r="G1356">
      <v>42438</v>
    </nc>
  </rcc>
  <rcc rId="74121" sId="6">
    <nc r="H1356" t="inlineStr">
      <is>
        <t>Huawei</t>
      </is>
    </nc>
  </rcc>
  <rcc rId="74122" sId="6">
    <nc r="I1356" t="inlineStr">
      <is>
        <t>Novo</t>
      </is>
    </nc>
  </rcc>
  <rcc rId="74123" sId="6">
    <nc r="J1356">
      <v>192</v>
    </nc>
  </rcc>
  <rcc rId="74124" sId="6">
    <nc r="K1356">
      <v>256</v>
    </nc>
  </rcc>
  <rcc rId="74125" sId="6">
    <nc r="L1356">
      <v>0</v>
    </nc>
  </rcc>
  <rcc rId="74126" sId="6">
    <nc r="M1356">
      <v>0</v>
    </nc>
  </rcc>
  <rcc rId="74127" sId="6">
    <nc r="N1356">
      <v>0</v>
    </nc>
  </rcc>
  <rcc rId="74128" sId="6">
    <nc r="O1356" t="inlineStr">
      <is>
        <t>NÃO</t>
      </is>
    </nc>
  </rcc>
  <rcc rId="74129" sId="6">
    <nc r="P1356" t="inlineStr">
      <is>
        <t>SIM</t>
      </is>
    </nc>
  </rcc>
  <rcc rId="74130" sId="6">
    <nc r="Q1356" t="inlineStr">
      <is>
        <t>SIM</t>
      </is>
    </nc>
  </rcc>
  <rcc rId="74131" sId="6">
    <nc r="R1356" t="inlineStr">
      <is>
        <t>Armário</t>
      </is>
    </nc>
  </rcc>
  <rcc rId="74132" sId="6">
    <nc r="S1356" t="inlineStr">
      <is>
        <t>Multishelf</t>
      </is>
    </nc>
  </rcc>
  <rcc rId="74133" sId="6">
    <nc r="T1356" t="inlineStr">
      <is>
        <t>Abrigado</t>
      </is>
    </nc>
  </rcc>
  <rcc rId="74134" sId="6">
    <nc r="U1356">
      <v>19</v>
    </nc>
  </rcc>
  <rcc rId="74135" sId="6">
    <nc r="V1356">
      <v>11483</v>
    </nc>
  </rcc>
  <rcc rId="74136" sId="6">
    <nc r="W1356" t="inlineStr">
      <is>
        <t>VIB</t>
      </is>
    </nc>
  </rcc>
  <rcc rId="74137" sId="6">
    <nc r="X1356" t="inlineStr">
      <is>
        <t>11483GOVIB</t>
      </is>
    </nc>
  </rcc>
  <rcc rId="74138" sId="6">
    <nc r="Y1356" t="inlineStr">
      <is>
        <t>Rua Gen. Luis Barbedo x Rua Joaquim Cristovão</t>
      </is>
    </nc>
  </rcc>
  <rcc rId="74139" sId="6">
    <nc r="Z1356" t="inlineStr">
      <is>
        <t>PIRASSUNUNGA</t>
      </is>
    </nc>
  </rcc>
  <rcc rId="74140" sId="6">
    <nc r="AA1356" t="inlineStr">
      <is>
        <t>GO</t>
      </is>
    </nc>
  </rcc>
  <rcc rId="74141" sId="6">
    <nc r="AB1356" t="inlineStr">
      <is>
        <t>PAG.GO.MSO04</t>
      </is>
    </nc>
  </rcc>
  <rcc rId="74142" sId="6">
    <nc r="AC1356" t="inlineStr">
      <is>
        <t>Huawei</t>
      </is>
    </nc>
  </rcc>
  <rcc rId="74143" sId="6">
    <nc r="AD1356" t="inlineStr">
      <is>
        <t>-</t>
      </is>
    </nc>
  </rcc>
  <rcc rId="74144" sId="6">
    <nc r="AE1356" t="inlineStr">
      <is>
        <t>PAG GO 01</t>
      </is>
    </nc>
  </rcc>
  <rcc rId="74145" sId="6">
    <nc r="AF1356" t="inlineStr">
      <is>
        <t>CAS CT 04</t>
      </is>
    </nc>
  </rcc>
  <rcc rId="74146" sId="6">
    <nc r="AG1356" t="inlineStr">
      <is>
        <t>CAS CB 01</t>
      </is>
    </nc>
  </rcc>
  <rcc rId="74147" sId="6">
    <nc r="AN1356" t="inlineStr">
      <is>
        <t>-</t>
      </is>
    </nc>
  </rcc>
  <rcc rId="74148" sId="6">
    <nc r="AO1356" t="inlineStr">
      <is>
        <t>-</t>
      </is>
    </nc>
  </rcc>
  <rcc rId="74149" sId="6">
    <nc r="AP1356" t="inlineStr">
      <is>
        <t>N/A</t>
      </is>
    </nc>
  </rcc>
  <rcc rId="74150" sId="6">
    <nc r="AQ1356" t="inlineStr">
      <is>
        <t>N/A</t>
      </is>
    </nc>
  </rcc>
  <rcc rId="74151" sId="6">
    <nc r="AU1356" t="inlineStr">
      <is>
        <t>falta estação</t>
      </is>
    </nc>
  </rcc>
  <rcc rId="74152" sId="6">
    <nc r="AV1356" t="inlineStr">
      <is>
        <t>FALTA</t>
      </is>
    </nc>
  </rcc>
  <rcc rId="74153" sId="6">
    <nc r="AW1356" t="inlineStr">
      <is>
        <t>FALTA</t>
      </is>
    </nc>
  </rcc>
  <rcc rId="74154" sId="6">
    <nc r="BC1356">
      <v>1892063257</v>
    </nc>
  </rcc>
  <rcc rId="74155" sId="6">
    <nc r="BD1356" t="inlineStr">
      <is>
        <t>PAG.GO.VIB</t>
      </is>
    </nc>
  </rcc>
  <rcc rId="74156" sId="6">
    <nc r="A1357">
      <v>2015</v>
    </nc>
  </rcc>
  <rcc rId="74157" sId="6">
    <nc r="B1357" t="inlineStr">
      <is>
        <t>FTTC</t>
      </is>
    </nc>
  </rcc>
  <rcc rId="74158" sId="6">
    <nc r="C1357" t="inlineStr">
      <is>
        <t>80 Arm</t>
      </is>
    </nc>
  </rcc>
  <rcc rId="74159" sId="6">
    <nc r="E1357" t="inlineStr">
      <is>
        <t>SIM</t>
      </is>
    </nc>
  </rcc>
  <rcc rId="74160" sId="6">
    <nc r="F1357" t="inlineStr">
      <is>
        <t>SIM</t>
      </is>
    </nc>
  </rcc>
  <rcc rId="74161" sId="6">
    <nc r="G1357">
      <v>42424</v>
    </nc>
  </rcc>
  <rcc rId="74162" sId="6">
    <nc r="H1357" t="inlineStr">
      <is>
        <t>Huawei</t>
      </is>
    </nc>
  </rcc>
  <rcc rId="74163" sId="6">
    <nc r="I1357" t="inlineStr">
      <is>
        <t>Novo</t>
      </is>
    </nc>
  </rcc>
  <rcc rId="74164" sId="6">
    <nc r="J1357">
      <v>384</v>
    </nc>
  </rcc>
  <rcc rId="74165" sId="6">
    <nc r="K1357">
      <v>512</v>
    </nc>
  </rcc>
  <rcc rId="74166" sId="6">
    <nc r="L1357">
      <v>0</v>
    </nc>
  </rcc>
  <rcc rId="74167" sId="6">
    <nc r="M1357">
      <v>0</v>
    </nc>
  </rcc>
  <rcc rId="74168" sId="6">
    <nc r="N1357">
      <v>0</v>
    </nc>
  </rcc>
  <rcc rId="74169" sId="6">
    <nc r="O1357" t="inlineStr">
      <is>
        <t>NÃO</t>
      </is>
    </nc>
  </rcc>
  <rcc rId="74170" sId="6">
    <nc r="P1357" t="inlineStr">
      <is>
        <t>SIM</t>
      </is>
    </nc>
  </rcc>
  <rcc rId="74171" sId="6">
    <nc r="Q1357" t="inlineStr">
      <is>
        <t>SIM</t>
      </is>
    </nc>
  </rcc>
  <rcc rId="74172" sId="6">
    <nc r="R1357" t="inlineStr">
      <is>
        <t>Armário</t>
      </is>
    </nc>
  </rcc>
  <rcc rId="74173" sId="6">
    <nc r="S1357" t="inlineStr">
      <is>
        <t>Multishelf</t>
      </is>
    </nc>
  </rcc>
  <rcc rId="74174" sId="6">
    <nc r="T1357" t="inlineStr">
      <is>
        <t>Abrigado</t>
      </is>
    </nc>
  </rcc>
  <rcc rId="74175" sId="6">
    <nc r="U1357">
      <v>19</v>
    </nc>
  </rcc>
  <rcc rId="74176" sId="6">
    <nc r="V1357">
      <v>11483</v>
    </nc>
  </rcc>
  <rcc rId="74177" sId="6">
    <nc r="W1357" t="inlineStr">
      <is>
        <t>VIC</t>
      </is>
    </nc>
  </rcc>
  <rcc rId="74178" sId="6">
    <nc r="X1357" t="inlineStr">
      <is>
        <t>11483GOVIC</t>
      </is>
    </nc>
  </rcc>
  <rcc rId="74179" sId="6">
    <nc r="Y1357" t="inlineStr">
      <is>
        <t>Av. Prof. Antonio Faggin x Rua Gen. Luis Barbedo</t>
      </is>
    </nc>
  </rcc>
  <rcc rId="74180" sId="6">
    <nc r="Z1357" t="inlineStr">
      <is>
        <t>PIRASSUNUNGA</t>
      </is>
    </nc>
  </rcc>
  <rcc rId="74181" sId="6">
    <nc r="AA1357" t="inlineStr">
      <is>
        <t>GO</t>
      </is>
    </nc>
  </rcc>
  <rcc rId="74182" sId="6">
    <nc r="AB1357" t="inlineStr">
      <is>
        <t>PAG.GO.MSO01</t>
      </is>
    </nc>
  </rcc>
  <rcc rId="74183" sId="6">
    <nc r="AC1357" t="inlineStr">
      <is>
        <t>Huawei</t>
      </is>
    </nc>
  </rcc>
  <rcc rId="74184" sId="6">
    <nc r="AD1357" t="inlineStr">
      <is>
        <t>-</t>
      </is>
    </nc>
  </rcc>
  <rcc rId="74185" sId="6">
    <nc r="AE1357" t="inlineStr">
      <is>
        <t>PAG GO 01</t>
      </is>
    </nc>
  </rcc>
  <rcc rId="74186" sId="6">
    <nc r="AF1357" t="inlineStr">
      <is>
        <t>CAS CT 04</t>
      </is>
    </nc>
  </rcc>
  <rcc rId="74187" sId="6">
    <nc r="AG1357" t="inlineStr">
      <is>
        <t>CAS CB 01</t>
      </is>
    </nc>
  </rcc>
  <rcc rId="74188" sId="6">
    <nc r="AN1357" t="inlineStr">
      <is>
        <t>-</t>
      </is>
    </nc>
  </rcc>
  <rcc rId="74189" sId="6">
    <nc r="AO1357" t="inlineStr">
      <is>
        <t>-</t>
      </is>
    </nc>
  </rcc>
  <rcc rId="74190" sId="6">
    <nc r="AP1357" t="inlineStr">
      <is>
        <t>N/A</t>
      </is>
    </nc>
  </rcc>
  <rcc rId="74191" sId="6">
    <nc r="AQ1357" t="inlineStr">
      <is>
        <t>N/A</t>
      </is>
    </nc>
  </rcc>
  <rcc rId="74192" sId="6">
    <nc r="AU1357" t="inlineStr">
      <is>
        <t>falta estação</t>
      </is>
    </nc>
  </rcc>
  <rcc rId="74193" sId="6">
    <nc r="AV1357" t="inlineStr">
      <is>
        <t>FALTA</t>
      </is>
    </nc>
  </rcc>
  <rcc rId="74194" sId="6">
    <nc r="AW1357" t="inlineStr">
      <is>
        <t>FALTA</t>
      </is>
    </nc>
  </rcc>
  <rcc rId="74195" sId="6">
    <nc r="BC1357">
      <v>1892063257</v>
    </nc>
  </rcc>
  <rcc rId="74196" sId="6">
    <nc r="BD1357" t="inlineStr">
      <is>
        <t>PAG.GO.VIC</t>
      </is>
    </nc>
  </rcc>
  <rcc rId="74197" sId="6">
    <nc r="A1358">
      <v>2015</v>
    </nc>
  </rcc>
  <rcc rId="74198" sId="6">
    <nc r="B1358" t="inlineStr">
      <is>
        <t>FTTC</t>
      </is>
    </nc>
  </rcc>
  <rcc rId="74199" sId="6">
    <nc r="C1358" t="inlineStr">
      <is>
        <t>80 Arm</t>
      </is>
    </nc>
  </rcc>
  <rcc rId="74200" sId="6">
    <nc r="E1358" t="inlineStr">
      <is>
        <t>SIM</t>
      </is>
    </nc>
  </rcc>
  <rcc rId="74201" sId="6">
    <nc r="F1358" t="inlineStr">
      <is>
        <t>SIM</t>
      </is>
    </nc>
  </rcc>
  <rcc rId="74202" sId="6">
    <nc r="G1358">
      <v>42424</v>
    </nc>
  </rcc>
  <rcc rId="74203" sId="6">
    <nc r="H1358" t="inlineStr">
      <is>
        <t>Huawei</t>
      </is>
    </nc>
  </rcc>
  <rcc rId="74204" sId="6">
    <nc r="I1358" t="inlineStr">
      <is>
        <t>Novo</t>
      </is>
    </nc>
  </rcc>
  <rcc rId="74205" sId="6">
    <nc r="J1358">
      <v>384</v>
    </nc>
  </rcc>
  <rcc rId="74206" sId="6">
    <nc r="K1358">
      <v>448</v>
    </nc>
  </rcc>
  <rcc rId="74207" sId="6">
    <nc r="L1358">
      <v>0</v>
    </nc>
  </rcc>
  <rcc rId="74208" sId="6">
    <nc r="M1358">
      <v>0</v>
    </nc>
  </rcc>
  <rcc rId="74209" sId="6">
    <nc r="N1358">
      <v>0</v>
    </nc>
  </rcc>
  <rcc rId="74210" sId="6">
    <nc r="O1358" t="inlineStr">
      <is>
        <t>NÃO</t>
      </is>
    </nc>
  </rcc>
  <rcc rId="74211" sId="6">
    <nc r="P1358" t="inlineStr">
      <is>
        <t>SIM</t>
      </is>
    </nc>
  </rcc>
  <rcc rId="74212" sId="6">
    <nc r="Q1358" t="inlineStr">
      <is>
        <t>SIM</t>
      </is>
    </nc>
  </rcc>
  <rcc rId="74213" sId="6">
    <nc r="R1358" t="inlineStr">
      <is>
        <t>Armário</t>
      </is>
    </nc>
  </rcc>
  <rcc rId="74214" sId="6">
    <nc r="S1358" t="inlineStr">
      <is>
        <t>Multishelf</t>
      </is>
    </nc>
  </rcc>
  <rcc rId="74215" sId="6">
    <nc r="T1358" t="inlineStr">
      <is>
        <t>Abrigado</t>
      </is>
    </nc>
  </rcc>
  <rcc rId="74216" sId="6">
    <nc r="U1358">
      <v>19</v>
    </nc>
  </rcc>
  <rcc rId="74217" sId="6">
    <nc r="V1358">
      <v>11483</v>
    </nc>
  </rcc>
  <rcc rId="74218" sId="6">
    <nc r="W1358" t="inlineStr">
      <is>
        <t>VIC</t>
      </is>
    </nc>
  </rcc>
  <rcc rId="74219" sId="6">
    <nc r="X1358" t="inlineStr">
      <is>
        <t>11483GOVIC</t>
      </is>
    </nc>
  </rcc>
  <rcc rId="74220" sId="6">
    <nc r="Y1358" t="inlineStr">
      <is>
        <t>Av. Prof. Antonio Faggin x Rua Gen. Luis Barbedo</t>
      </is>
    </nc>
  </rcc>
  <rcc rId="74221" sId="6">
    <nc r="Z1358" t="inlineStr">
      <is>
        <t>PIRASSUNUNGA</t>
      </is>
    </nc>
  </rcc>
  <rcc rId="74222" sId="6">
    <nc r="AA1358" t="inlineStr">
      <is>
        <t>GO</t>
      </is>
    </nc>
  </rcc>
  <rcc rId="74223" sId="6">
    <nc r="AB1358" t="inlineStr">
      <is>
        <t>PAG.GO.MSO02</t>
      </is>
    </nc>
  </rcc>
  <rcc rId="74224" sId="6">
    <nc r="AC1358" t="inlineStr">
      <is>
        <t>Huawei</t>
      </is>
    </nc>
  </rcc>
  <rcc rId="74225" sId="6">
    <nc r="AD1358" t="inlineStr">
      <is>
        <t>-</t>
      </is>
    </nc>
  </rcc>
  <rcc rId="74226" sId="6">
    <nc r="AE1358" t="inlineStr">
      <is>
        <t>PAG GO 01</t>
      </is>
    </nc>
  </rcc>
  <rcc rId="74227" sId="6">
    <nc r="AF1358" t="inlineStr">
      <is>
        <t>CAS CT 04</t>
      </is>
    </nc>
  </rcc>
  <rcc rId="74228" sId="6">
    <nc r="AG1358" t="inlineStr">
      <is>
        <t>CAS CB 01</t>
      </is>
    </nc>
  </rcc>
  <rcc rId="74229" sId="6">
    <nc r="AN1358" t="inlineStr">
      <is>
        <t>-</t>
      </is>
    </nc>
  </rcc>
  <rcc rId="74230" sId="6">
    <nc r="AO1358" t="inlineStr">
      <is>
        <t>-</t>
      </is>
    </nc>
  </rcc>
  <rcc rId="74231" sId="6">
    <nc r="AP1358" t="inlineStr">
      <is>
        <t>N/A</t>
      </is>
    </nc>
  </rcc>
  <rcc rId="74232" sId="6">
    <nc r="AQ1358" t="inlineStr">
      <is>
        <t>N/A</t>
      </is>
    </nc>
  </rcc>
  <rcc rId="74233" sId="6">
    <nc r="AU1358" t="inlineStr">
      <is>
        <t>falta estação</t>
      </is>
    </nc>
  </rcc>
  <rcc rId="74234" sId="6">
    <nc r="AV1358" t="inlineStr">
      <is>
        <t>FALTA</t>
      </is>
    </nc>
  </rcc>
  <rcc rId="74235" sId="6">
    <nc r="AW1358" t="inlineStr">
      <is>
        <t>FALTA</t>
      </is>
    </nc>
  </rcc>
  <rcc rId="74236" sId="6">
    <nc r="BC1358">
      <v>1892063257</v>
    </nc>
  </rcc>
  <rcc rId="74237" sId="6">
    <nc r="BD1358" t="inlineStr">
      <is>
        <t>PAG.GO.VIC</t>
      </is>
    </nc>
  </rcc>
  <rcc rId="74238" sId="6">
    <nc r="A1359">
      <v>2015</v>
    </nc>
  </rcc>
  <rcc rId="74239" sId="6">
    <nc r="B1359" t="inlineStr">
      <is>
        <t>FTTC</t>
      </is>
    </nc>
  </rcc>
  <rcc rId="74240" sId="6">
    <nc r="C1359" t="inlineStr">
      <is>
        <t>80 Arm</t>
      </is>
    </nc>
  </rcc>
  <rcc rId="74241" sId="6">
    <nc r="E1359" t="inlineStr">
      <is>
        <t>SIM</t>
      </is>
    </nc>
  </rcc>
  <rcc rId="74242" sId="6">
    <nc r="F1359" t="inlineStr">
      <is>
        <t>SIM</t>
      </is>
    </nc>
  </rcc>
  <rcc rId="74243" sId="6">
    <nc r="G1359">
      <v>42433</v>
    </nc>
  </rcc>
  <rcc rId="74244" sId="6">
    <nc r="H1359" t="inlineStr">
      <is>
        <t>Huawei</t>
      </is>
    </nc>
  </rcc>
  <rcc rId="74245" sId="6">
    <nc r="I1359" t="inlineStr">
      <is>
        <t>Novo</t>
      </is>
    </nc>
  </rcc>
  <rcc rId="74246" sId="6">
    <nc r="J1359">
      <v>320</v>
    </nc>
  </rcc>
  <rcc rId="74247" sId="6">
    <nc r="K1359">
      <v>384</v>
    </nc>
  </rcc>
  <rcc rId="74248" sId="6">
    <nc r="L1359">
      <v>0</v>
    </nc>
  </rcc>
  <rcc rId="74249" sId="6">
    <nc r="M1359">
      <v>0</v>
    </nc>
  </rcc>
  <rcc rId="74250" sId="6">
    <nc r="N1359">
      <v>0</v>
    </nc>
  </rcc>
  <rcc rId="74251" sId="6">
    <nc r="O1359" t="inlineStr">
      <is>
        <t>NÃO</t>
      </is>
    </nc>
  </rcc>
  <rcc rId="74252" sId="6">
    <nc r="P1359" t="inlineStr">
      <is>
        <t>SIM</t>
      </is>
    </nc>
  </rcc>
  <rcc rId="74253" sId="6">
    <nc r="Q1359" t="inlineStr">
      <is>
        <t>SIM</t>
      </is>
    </nc>
  </rcc>
  <rcc rId="74254" sId="6">
    <nc r="R1359" t="inlineStr">
      <is>
        <t>Armário</t>
      </is>
    </nc>
  </rcc>
  <rcc rId="74255" sId="6">
    <nc r="S1359" t="inlineStr">
      <is>
        <t>Multishelf</t>
      </is>
    </nc>
  </rcc>
  <rcc rId="74256" sId="6">
    <nc r="T1359" t="inlineStr">
      <is>
        <t>Abrigado</t>
      </is>
    </nc>
  </rcc>
  <rcc rId="74257" sId="6">
    <nc r="U1359">
      <v>19</v>
    </nc>
  </rcc>
  <rcc rId="74258" sId="6">
    <nc r="V1359">
      <v>11483</v>
    </nc>
  </rcc>
  <rcc rId="74259" sId="6">
    <nc r="W1359" t="inlineStr">
      <is>
        <t>VID</t>
      </is>
    </nc>
  </rcc>
  <rcc rId="74260" sId="6">
    <nc r="X1359" t="inlineStr">
      <is>
        <t>11483GOVID</t>
      </is>
    </nc>
  </rcc>
  <rcc rId="74261" sId="6">
    <nc r="Y1359" t="inlineStr">
      <is>
        <t>Av. Newton Prado x Alameda Açucenas</t>
      </is>
    </nc>
  </rcc>
  <rcc rId="74262" sId="6">
    <nc r="Z1359" t="inlineStr">
      <is>
        <t>PIRASSUNUNGA</t>
      </is>
    </nc>
  </rcc>
  <rcc rId="74263" sId="6">
    <nc r="AA1359" t="inlineStr">
      <is>
        <t>GO</t>
      </is>
    </nc>
  </rcc>
  <rcc rId="74264" sId="6">
    <nc r="AB1359" t="inlineStr">
      <is>
        <t>PAG.GO.MSO15</t>
      </is>
    </nc>
  </rcc>
  <rcc rId="74265" sId="6">
    <nc r="AC1359" t="inlineStr">
      <is>
        <t>Huawei</t>
      </is>
    </nc>
  </rcc>
  <rcc rId="74266" sId="6">
    <nc r="AD1359" t="inlineStr">
      <is>
        <t>-</t>
      </is>
    </nc>
  </rcc>
  <rcc rId="74267" sId="6">
    <nc r="AE1359" t="inlineStr">
      <is>
        <t>PAG GO 01</t>
      </is>
    </nc>
  </rcc>
  <rcc rId="74268" sId="6">
    <nc r="AF1359" t="inlineStr">
      <is>
        <t>CAS CT 04</t>
      </is>
    </nc>
  </rcc>
  <rcc rId="74269" sId="6">
    <nc r="AG1359" t="inlineStr">
      <is>
        <t>CAS CB 01</t>
      </is>
    </nc>
  </rcc>
  <rcc rId="74270" sId="6">
    <nc r="AN1359" t="inlineStr">
      <is>
        <t>-</t>
      </is>
    </nc>
  </rcc>
  <rcc rId="74271" sId="6">
    <nc r="AO1359" t="inlineStr">
      <is>
        <t>-</t>
      </is>
    </nc>
  </rcc>
  <rcc rId="74272" sId="6">
    <nc r="AP1359" t="inlineStr">
      <is>
        <t>N/A</t>
      </is>
    </nc>
  </rcc>
  <rcc rId="74273" sId="6">
    <nc r="AQ1359" t="inlineStr">
      <is>
        <t>N/A</t>
      </is>
    </nc>
  </rcc>
  <rcc rId="74274" sId="6">
    <nc r="AU1359" t="inlineStr">
      <is>
        <t>falta estação</t>
      </is>
    </nc>
  </rcc>
  <rcc rId="74275" sId="6">
    <nc r="AV1359" t="inlineStr">
      <is>
        <t>FALTA</t>
      </is>
    </nc>
  </rcc>
  <rcc rId="74276" sId="6">
    <nc r="AW1359" t="inlineStr">
      <is>
        <t>FALTA</t>
      </is>
    </nc>
  </rcc>
  <rcc rId="74277" sId="6">
    <nc r="BC1359">
      <v>1892063257</v>
    </nc>
  </rcc>
  <rcc rId="74278" sId="6">
    <nc r="BD1359" t="inlineStr">
      <is>
        <t>PAG.GO.VID</t>
      </is>
    </nc>
  </rcc>
  <rcc rId="74279" sId="6">
    <nc r="A1360">
      <v>2015</v>
    </nc>
  </rcc>
  <rcc rId="74280" sId="6">
    <nc r="B1360" t="inlineStr">
      <is>
        <t>FTTC</t>
      </is>
    </nc>
  </rcc>
  <rcc rId="74281" sId="6">
    <nc r="C1360" t="inlineStr">
      <is>
        <t>80 Arm</t>
      </is>
    </nc>
  </rcc>
  <rcc rId="74282" sId="6">
    <nc r="E1360" t="inlineStr">
      <is>
        <t>SIM</t>
      </is>
    </nc>
  </rcc>
  <rcc rId="74283" sId="6">
    <nc r="F1360" t="inlineStr">
      <is>
        <t>SIM</t>
      </is>
    </nc>
  </rcc>
  <rcc rId="74284" sId="6">
    <nc r="G1360">
      <v>42433</v>
    </nc>
  </rcc>
  <rcc rId="74285" sId="6">
    <nc r="H1360" t="inlineStr">
      <is>
        <t>Huawei</t>
      </is>
    </nc>
  </rcc>
  <rcc rId="74286" sId="6">
    <nc r="I1360" t="inlineStr">
      <is>
        <t>Novo</t>
      </is>
    </nc>
  </rcc>
  <rcc rId="74287" sId="6">
    <nc r="J1360">
      <v>256</v>
    </nc>
  </rcc>
  <rcc rId="74288" sId="6">
    <nc r="K1360">
      <v>384</v>
    </nc>
  </rcc>
  <rcc rId="74289" sId="6">
    <nc r="L1360">
      <v>0</v>
    </nc>
  </rcc>
  <rcc rId="74290" sId="6">
    <nc r="M1360">
      <v>0</v>
    </nc>
  </rcc>
  <rcc rId="74291" sId="6">
    <nc r="N1360">
      <v>0</v>
    </nc>
  </rcc>
  <rcc rId="74292" sId="6">
    <nc r="O1360" t="inlineStr">
      <is>
        <t>NÃO</t>
      </is>
    </nc>
  </rcc>
  <rcc rId="74293" sId="6">
    <nc r="P1360" t="inlineStr">
      <is>
        <t>SIM</t>
      </is>
    </nc>
  </rcc>
  <rcc rId="74294" sId="6">
    <nc r="Q1360" t="inlineStr">
      <is>
        <t>SIM</t>
      </is>
    </nc>
  </rcc>
  <rcc rId="74295" sId="6">
    <nc r="R1360" t="inlineStr">
      <is>
        <t>Armário</t>
      </is>
    </nc>
  </rcc>
  <rcc rId="74296" sId="6">
    <nc r="S1360" t="inlineStr">
      <is>
        <t>Multishelf</t>
      </is>
    </nc>
  </rcc>
  <rcc rId="74297" sId="6">
    <nc r="T1360" t="inlineStr">
      <is>
        <t>Abrigado</t>
      </is>
    </nc>
  </rcc>
  <rcc rId="74298" sId="6">
    <nc r="U1360">
      <v>19</v>
    </nc>
  </rcc>
  <rcc rId="74299" sId="6">
    <nc r="V1360">
      <v>11483</v>
    </nc>
  </rcc>
  <rcc rId="74300" sId="6">
    <nc r="W1360" t="inlineStr">
      <is>
        <t>VID</t>
      </is>
    </nc>
  </rcc>
  <rcc rId="74301" sId="6">
    <nc r="X1360" t="inlineStr">
      <is>
        <t>11483GOVID</t>
      </is>
    </nc>
  </rcc>
  <rcc rId="74302" sId="6">
    <nc r="Y1360" t="inlineStr">
      <is>
        <t>Av. Newton Prado x Alameda Açucenas</t>
      </is>
    </nc>
  </rcc>
  <rcc rId="74303" sId="6">
    <nc r="Z1360" t="inlineStr">
      <is>
        <t>PIRASSUNUNGA</t>
      </is>
    </nc>
  </rcc>
  <rcc rId="74304" sId="6">
    <nc r="AA1360" t="inlineStr">
      <is>
        <t>GO</t>
      </is>
    </nc>
  </rcc>
  <rcc rId="74305" sId="6">
    <nc r="AB1360" t="inlineStr">
      <is>
        <t>PAG.GO.MSO16</t>
      </is>
    </nc>
  </rcc>
  <rcc rId="74306" sId="6">
    <nc r="AC1360" t="inlineStr">
      <is>
        <t>Huawei</t>
      </is>
    </nc>
  </rcc>
  <rcc rId="74307" sId="6">
    <nc r="AD1360" t="inlineStr">
      <is>
        <t>-</t>
      </is>
    </nc>
  </rcc>
  <rcc rId="74308" sId="6">
    <nc r="AE1360" t="inlineStr">
      <is>
        <t>PAG GO 01</t>
      </is>
    </nc>
  </rcc>
  <rcc rId="74309" sId="6">
    <nc r="AF1360" t="inlineStr">
      <is>
        <t>CAS CT 04</t>
      </is>
    </nc>
  </rcc>
  <rcc rId="74310" sId="6">
    <nc r="AG1360" t="inlineStr">
      <is>
        <t>CAS CB 01</t>
      </is>
    </nc>
  </rcc>
  <rcc rId="74311" sId="6">
    <nc r="AN1360" t="inlineStr">
      <is>
        <t>-</t>
      </is>
    </nc>
  </rcc>
  <rcc rId="74312" sId="6">
    <nc r="AO1360" t="inlineStr">
      <is>
        <t>-</t>
      </is>
    </nc>
  </rcc>
  <rcc rId="74313" sId="6">
    <nc r="AP1360" t="inlineStr">
      <is>
        <t>N/A</t>
      </is>
    </nc>
  </rcc>
  <rcc rId="74314" sId="6">
    <nc r="AQ1360" t="inlineStr">
      <is>
        <t>N/A</t>
      </is>
    </nc>
  </rcc>
  <rcc rId="74315" sId="6">
    <nc r="AU1360" t="inlineStr">
      <is>
        <t>falta estação</t>
      </is>
    </nc>
  </rcc>
  <rcc rId="74316" sId="6">
    <nc r="AV1360" t="inlineStr">
      <is>
        <t>FALTA</t>
      </is>
    </nc>
  </rcc>
  <rcc rId="74317" sId="6">
    <nc r="AW1360" t="inlineStr">
      <is>
        <t>FALTA</t>
      </is>
    </nc>
  </rcc>
  <rcc rId="74318" sId="6">
    <nc r="BC1360">
      <v>1892063257</v>
    </nc>
  </rcc>
  <rcc rId="74319" sId="6">
    <nc r="BD1360" t="inlineStr">
      <is>
        <t>PAG.GO.VID</t>
      </is>
    </nc>
  </rcc>
  <rcc rId="74320" sId="6">
    <nc r="A1361">
      <v>2015</v>
    </nc>
  </rcc>
  <rcc rId="74321" sId="6">
    <nc r="B1361" t="inlineStr">
      <is>
        <t>FTTC</t>
      </is>
    </nc>
  </rcc>
  <rcc rId="74322" sId="6">
    <nc r="C1361" t="inlineStr">
      <is>
        <t>80 Arm</t>
      </is>
    </nc>
  </rcc>
  <rcc rId="74323" sId="6">
    <nc r="E1361" t="inlineStr">
      <is>
        <t>SIM</t>
      </is>
    </nc>
  </rcc>
  <rcc rId="74324" sId="6">
    <nc r="F1361" t="inlineStr">
      <is>
        <t>SIM</t>
      </is>
    </nc>
  </rcc>
  <rcc rId="74325" sId="6">
    <nc r="G1361">
      <v>42397</v>
    </nc>
  </rcc>
  <rcc rId="74326" sId="6">
    <nc r="H1361" t="inlineStr">
      <is>
        <t>Huawei</t>
      </is>
    </nc>
  </rcc>
  <rcc rId="74327" sId="6">
    <nc r="I1361" t="inlineStr">
      <is>
        <t>Novo</t>
      </is>
    </nc>
  </rcc>
  <rcc rId="74328" sId="6">
    <nc r="J1361">
      <v>256</v>
    </nc>
  </rcc>
  <rcc rId="74329" sId="6">
    <nc r="K1361">
      <v>320</v>
    </nc>
  </rcc>
  <rcc rId="74330" sId="6">
    <nc r="L1361">
      <v>0</v>
    </nc>
  </rcc>
  <rcc rId="74331" sId="6">
    <nc r="M1361">
      <v>0</v>
    </nc>
  </rcc>
  <rcc rId="74332" sId="6">
    <nc r="N1361">
      <v>0</v>
    </nc>
  </rcc>
  <rcc rId="74333" sId="6">
    <nc r="O1361" t="inlineStr">
      <is>
        <t>NÃO</t>
      </is>
    </nc>
  </rcc>
  <rcc rId="74334" sId="6">
    <nc r="P1361" t="inlineStr">
      <is>
        <t>SIM</t>
      </is>
    </nc>
  </rcc>
  <rcc rId="74335" sId="6">
    <nc r="Q1361" t="inlineStr">
      <is>
        <t>SIM</t>
      </is>
    </nc>
  </rcc>
  <rcc rId="74336" sId="6">
    <nc r="R1361" t="inlineStr">
      <is>
        <t>Armário</t>
      </is>
    </nc>
  </rcc>
  <rcc rId="74337" sId="6">
    <nc r="S1361" t="inlineStr">
      <is>
        <t>Multishelf</t>
      </is>
    </nc>
  </rcc>
  <rcc rId="74338" sId="6">
    <nc r="T1361" t="inlineStr">
      <is>
        <t>Abrigado</t>
      </is>
    </nc>
  </rcc>
  <rcc rId="74339" sId="6">
    <nc r="U1361">
      <v>19</v>
    </nc>
  </rcc>
  <rcc rId="74340" sId="6">
    <nc r="V1361">
      <v>11483</v>
    </nc>
  </rcc>
  <rcc rId="74341" sId="6">
    <nc r="W1361" t="inlineStr">
      <is>
        <t>VIE</t>
      </is>
    </nc>
  </rcc>
  <rcc rId="74342" sId="6">
    <nc r="X1361" t="inlineStr">
      <is>
        <t>11483GOVIE</t>
      </is>
    </nc>
  </rcc>
  <rcc rId="74343" sId="6">
    <nc r="Y1361" t="inlineStr">
      <is>
        <t>Rua Duque de Caxias x Rua Chico Mestre</t>
      </is>
    </nc>
  </rcc>
  <rcc rId="74344" sId="6">
    <nc r="Z1361" t="inlineStr">
      <is>
        <t>PIRASSUNUNGA</t>
      </is>
    </nc>
  </rcc>
  <rcc rId="74345" sId="6">
    <nc r="AA1361" t="inlineStr">
      <is>
        <t>GO</t>
      </is>
    </nc>
  </rcc>
  <rcc rId="74346" sId="6">
    <nc r="AB1361" t="inlineStr">
      <is>
        <t>PAG.GO.MSO08</t>
      </is>
    </nc>
  </rcc>
  <rcc rId="74347" sId="6">
    <nc r="AC1361" t="inlineStr">
      <is>
        <t>Huawei</t>
      </is>
    </nc>
  </rcc>
  <rcc rId="74348" sId="6">
    <nc r="AD1361" t="inlineStr">
      <is>
        <t>-</t>
      </is>
    </nc>
  </rcc>
  <rcc rId="74349" sId="6">
    <nc r="AE1361" t="inlineStr">
      <is>
        <t>PAG GO 01</t>
      </is>
    </nc>
  </rcc>
  <rcc rId="74350" sId="6">
    <nc r="AF1361" t="inlineStr">
      <is>
        <t>CAS CT 04</t>
      </is>
    </nc>
  </rcc>
  <rcc rId="74351" sId="6">
    <nc r="AG1361" t="inlineStr">
      <is>
        <t>CAS CB 01</t>
      </is>
    </nc>
  </rcc>
  <rcc rId="74352" sId="6">
    <nc r="AN1361" t="inlineStr">
      <is>
        <t>-</t>
      </is>
    </nc>
  </rcc>
  <rcc rId="74353" sId="6">
    <nc r="AO1361" t="inlineStr">
      <is>
        <t>-</t>
      </is>
    </nc>
  </rcc>
  <rcc rId="74354" sId="6">
    <nc r="AP1361" t="inlineStr">
      <is>
        <t>N/A</t>
      </is>
    </nc>
  </rcc>
  <rcc rId="74355" sId="6">
    <nc r="AQ1361" t="inlineStr">
      <is>
        <t>N/A</t>
      </is>
    </nc>
  </rcc>
  <rcc rId="74356" sId="6">
    <nc r="AU1361" t="inlineStr">
      <is>
        <t>falta estação</t>
      </is>
    </nc>
  </rcc>
  <rcc rId="74357" sId="6">
    <nc r="AV1361" t="inlineStr">
      <is>
        <t>FALTA</t>
      </is>
    </nc>
  </rcc>
  <rcc rId="74358" sId="6">
    <nc r="AW1361" t="inlineStr">
      <is>
        <t>FALTA</t>
      </is>
    </nc>
  </rcc>
  <rcc rId="74359" sId="6">
    <nc r="BC1361">
      <v>1892063257</v>
    </nc>
  </rcc>
  <rcc rId="74360" sId="6">
    <nc r="BD1361" t="inlineStr">
      <is>
        <t>PAG.GO.VIE</t>
      </is>
    </nc>
  </rcc>
  <rcc rId="74361" sId="6">
    <nc r="A1362">
      <v>2015</v>
    </nc>
  </rcc>
  <rcc rId="74362" sId="6">
    <nc r="B1362" t="inlineStr">
      <is>
        <t>FTTC</t>
      </is>
    </nc>
  </rcc>
  <rcc rId="74363" sId="6">
    <nc r="C1362" t="inlineStr">
      <is>
        <t>80 Arm</t>
      </is>
    </nc>
  </rcc>
  <rcc rId="74364" sId="6">
    <nc r="E1362" t="inlineStr">
      <is>
        <t>SIM</t>
      </is>
    </nc>
  </rcc>
  <rcc rId="74365" sId="6">
    <nc r="F1362" t="inlineStr">
      <is>
        <t>SIM</t>
      </is>
    </nc>
  </rcc>
  <rcc rId="74366" sId="6">
    <nc r="G1362">
      <v>42398</v>
    </nc>
  </rcc>
  <rcc rId="74367" sId="6">
    <nc r="H1362" t="inlineStr">
      <is>
        <t>Huawei</t>
      </is>
    </nc>
  </rcc>
  <rcc rId="74368" sId="6">
    <nc r="I1362" t="inlineStr">
      <is>
        <t>Novo</t>
      </is>
    </nc>
  </rcc>
  <rcc rId="74369" sId="6">
    <nc r="J1362">
      <v>192</v>
    </nc>
  </rcc>
  <rcc rId="74370" sId="6">
    <nc r="K1362">
      <v>256</v>
    </nc>
  </rcc>
  <rcc rId="74371" sId="6">
    <nc r="L1362">
      <v>0</v>
    </nc>
  </rcc>
  <rcc rId="74372" sId="6">
    <nc r="M1362">
      <v>0</v>
    </nc>
  </rcc>
  <rcc rId="74373" sId="6">
    <nc r="N1362">
      <v>0</v>
    </nc>
  </rcc>
  <rcc rId="74374" sId="6">
    <nc r="O1362" t="inlineStr">
      <is>
        <t>NÃO</t>
      </is>
    </nc>
  </rcc>
  <rcc rId="74375" sId="6">
    <nc r="P1362" t="inlineStr">
      <is>
        <t>SIM</t>
      </is>
    </nc>
  </rcc>
  <rcc rId="74376" sId="6">
    <nc r="Q1362" t="inlineStr">
      <is>
        <t>SIM</t>
      </is>
    </nc>
  </rcc>
  <rcc rId="74377" sId="6">
    <nc r="R1362" t="inlineStr">
      <is>
        <t>Armário</t>
      </is>
    </nc>
  </rcc>
  <rcc rId="74378" sId="6">
    <nc r="S1362" t="inlineStr">
      <is>
        <t>Multishelf</t>
      </is>
    </nc>
  </rcc>
  <rcc rId="74379" sId="6">
    <nc r="T1362" t="inlineStr">
      <is>
        <t>Abrigado</t>
      </is>
    </nc>
  </rcc>
  <rcc rId="74380" sId="6">
    <nc r="U1362">
      <v>19</v>
    </nc>
  </rcc>
  <rcc rId="74381" sId="6">
    <nc r="V1362">
      <v>11483</v>
    </nc>
  </rcc>
  <rcc rId="74382" sId="6">
    <nc r="W1362" t="inlineStr">
      <is>
        <t>VIE</t>
      </is>
    </nc>
  </rcc>
  <rcc rId="74383" sId="6">
    <nc r="X1362" t="inlineStr">
      <is>
        <t>11483GOVIE</t>
      </is>
    </nc>
  </rcc>
  <rcc rId="74384" sId="6">
    <nc r="Y1362" t="inlineStr">
      <is>
        <t>Rua Duque de Caxias x Rua Chico Mestre</t>
      </is>
    </nc>
  </rcc>
  <rcc rId="74385" sId="6">
    <nc r="Z1362" t="inlineStr">
      <is>
        <t>PIRASSUNUNGA</t>
      </is>
    </nc>
  </rcc>
  <rcc rId="74386" sId="6">
    <nc r="AA1362" t="inlineStr">
      <is>
        <t>GO</t>
      </is>
    </nc>
  </rcc>
  <rcc rId="74387" sId="6">
    <nc r="AB1362" t="inlineStr">
      <is>
        <t>PAG.GO.MSO09</t>
      </is>
    </nc>
  </rcc>
  <rcc rId="74388" sId="6">
    <nc r="AC1362" t="inlineStr">
      <is>
        <t>Huawei</t>
      </is>
    </nc>
  </rcc>
  <rcc rId="74389" sId="6">
    <nc r="AD1362" t="inlineStr">
      <is>
        <t>-</t>
      </is>
    </nc>
  </rcc>
  <rcc rId="74390" sId="6">
    <nc r="AE1362" t="inlineStr">
      <is>
        <t>PAG GO 01</t>
      </is>
    </nc>
  </rcc>
  <rcc rId="74391" sId="6">
    <nc r="AF1362" t="inlineStr">
      <is>
        <t>CAS CT 04</t>
      </is>
    </nc>
  </rcc>
  <rcc rId="74392" sId="6">
    <nc r="AG1362" t="inlineStr">
      <is>
        <t>CAS CB 01</t>
      </is>
    </nc>
  </rcc>
  <rcc rId="74393" sId="6">
    <nc r="AN1362" t="inlineStr">
      <is>
        <t>-</t>
      </is>
    </nc>
  </rcc>
  <rcc rId="74394" sId="6">
    <nc r="AO1362" t="inlineStr">
      <is>
        <t>-</t>
      </is>
    </nc>
  </rcc>
  <rcc rId="74395" sId="6">
    <nc r="AP1362" t="inlineStr">
      <is>
        <t>N/A</t>
      </is>
    </nc>
  </rcc>
  <rcc rId="74396" sId="6">
    <nc r="AQ1362" t="inlineStr">
      <is>
        <t>N/A</t>
      </is>
    </nc>
  </rcc>
  <rcc rId="74397" sId="6">
    <nc r="AU1362" t="inlineStr">
      <is>
        <t>falta estação</t>
      </is>
    </nc>
  </rcc>
  <rcc rId="74398" sId="6">
    <nc r="AV1362" t="inlineStr">
      <is>
        <t>FALTA</t>
      </is>
    </nc>
  </rcc>
  <rcc rId="74399" sId="6">
    <nc r="AW1362" t="inlineStr">
      <is>
        <t>FALTA</t>
      </is>
    </nc>
  </rcc>
  <rcc rId="74400" sId="6">
    <nc r="BC1362">
      <v>1892063257</v>
    </nc>
  </rcc>
  <rcc rId="74401" sId="6">
    <nc r="BD1362" t="inlineStr">
      <is>
        <t>PAG.GO.VIE</t>
      </is>
    </nc>
  </rcc>
  <rcc rId="74402" sId="6">
    <nc r="A1363">
      <v>2015</v>
    </nc>
  </rcc>
  <rcc rId="74403" sId="6">
    <nc r="B1363" t="inlineStr">
      <is>
        <t>FTTC</t>
      </is>
    </nc>
  </rcc>
  <rcc rId="74404" sId="6">
    <nc r="C1363" t="inlineStr">
      <is>
        <t>80 Arm</t>
      </is>
    </nc>
  </rcc>
  <rcc rId="74405" sId="6">
    <nc r="E1363" t="inlineStr">
      <is>
        <t>SIM</t>
      </is>
    </nc>
  </rcc>
  <rcc rId="74406" sId="6">
    <nc r="F1363" t="inlineStr">
      <is>
        <t>SIM</t>
      </is>
    </nc>
  </rcc>
  <rcc rId="74407" sId="6">
    <nc r="G1363">
      <v>42333</v>
    </nc>
  </rcc>
  <rcc rId="74408" sId="6">
    <nc r="H1363" t="inlineStr">
      <is>
        <t>Huawei</t>
      </is>
    </nc>
  </rcc>
  <rcc rId="74409" sId="6">
    <nc r="I1363" t="inlineStr">
      <is>
        <t>Novo</t>
      </is>
    </nc>
  </rcc>
  <rcc rId="74410" sId="6">
    <nc r="J1363">
      <v>384</v>
    </nc>
  </rcc>
  <rcc rId="74411" sId="6">
    <nc r="K1363">
      <v>512</v>
    </nc>
  </rcc>
  <rcc rId="74412" sId="6">
    <nc r="L1363">
      <v>0</v>
    </nc>
  </rcc>
  <rcc rId="74413" sId="6">
    <nc r="M1363">
      <v>0</v>
    </nc>
  </rcc>
  <rcc rId="74414" sId="6">
    <nc r="N1363">
      <v>0</v>
    </nc>
  </rcc>
  <rcc rId="74415" sId="6">
    <nc r="O1363" t="inlineStr">
      <is>
        <t>NÃO</t>
      </is>
    </nc>
  </rcc>
  <rcc rId="74416" sId="6">
    <nc r="P1363" t="inlineStr">
      <is>
        <t>NÃO</t>
      </is>
    </nc>
  </rcc>
  <rcc rId="74417" sId="6">
    <nc r="Q1363" t="inlineStr">
      <is>
        <t>SIM</t>
      </is>
    </nc>
  </rcc>
  <rcc rId="74418" sId="6">
    <nc r="R1363" t="inlineStr">
      <is>
        <t>Armário</t>
      </is>
    </nc>
  </rcc>
  <rcc rId="74419" sId="6">
    <nc r="S1363" t="inlineStr">
      <is>
        <t>Multishelf</t>
      </is>
    </nc>
  </rcc>
  <rcc rId="74420" sId="6">
    <nc r="T1363" t="inlineStr">
      <is>
        <t>Abrigado</t>
      </is>
    </nc>
  </rcc>
  <rcc rId="74421" sId="6">
    <nc r="U1363">
      <v>19</v>
    </nc>
  </rcc>
  <rcc rId="74422" sId="6">
    <nc r="V1363">
      <v>11483</v>
    </nc>
  </rcc>
  <rcc rId="74423" sId="6">
    <nc r="W1363" t="inlineStr">
      <is>
        <t>VIF</t>
      </is>
    </nc>
  </rcc>
  <rcc rId="74424" sId="6">
    <nc r="X1363" t="inlineStr">
      <is>
        <t>11483GOVIF</t>
      </is>
    </nc>
  </rcc>
  <rcc rId="74425" sId="6">
    <nc r="Y1363" t="inlineStr">
      <is>
        <t>Rua 13 de Maio x Rua José Bonifácio</t>
      </is>
    </nc>
  </rcc>
  <rcc rId="74426" sId="6">
    <nc r="Z1363" t="inlineStr">
      <is>
        <t>PIRASSUNUNGA</t>
      </is>
    </nc>
  </rcc>
  <rcc rId="74427" sId="6">
    <nc r="AA1363" t="inlineStr">
      <is>
        <t>GO</t>
      </is>
    </nc>
  </rcc>
  <rcc rId="74428" sId="6">
    <nc r="AB1363" t="inlineStr">
      <is>
        <t>PAG.GO.MSO25</t>
      </is>
    </nc>
  </rcc>
  <rcc rId="74429" sId="6">
    <nc r="AC1363" t="inlineStr">
      <is>
        <t>Huawei</t>
      </is>
    </nc>
  </rcc>
  <rcc rId="74430" sId="6">
    <nc r="AD1363" t="inlineStr">
      <is>
        <t>-</t>
      </is>
    </nc>
  </rcc>
  <rcc rId="74431" sId="6">
    <nc r="AE1363" t="inlineStr">
      <is>
        <t>PAG GO 01</t>
      </is>
    </nc>
  </rcc>
  <rcc rId="74432" sId="6">
    <nc r="AF1363" t="inlineStr">
      <is>
        <t>CAS CT 04</t>
      </is>
    </nc>
  </rcc>
  <rcc rId="74433" sId="6">
    <nc r="AG1363" t="inlineStr">
      <is>
        <t>CAS CB 01</t>
      </is>
    </nc>
  </rcc>
  <rcc rId="74434" sId="6">
    <nc r="AN1363" t="inlineStr">
      <is>
        <t>-</t>
      </is>
    </nc>
  </rcc>
  <rcc rId="74435" sId="6">
    <nc r="AO1363" t="inlineStr">
      <is>
        <t>-</t>
      </is>
    </nc>
  </rcc>
  <rcc rId="74436" sId="6">
    <nc r="AP1363" t="inlineStr">
      <is>
        <t>N/A</t>
      </is>
    </nc>
  </rcc>
  <rcc rId="74437" sId="6">
    <nc r="AQ1363" t="inlineStr">
      <is>
        <t>N/A</t>
      </is>
    </nc>
  </rcc>
  <rcc rId="74438" sId="6">
    <nc r="AU1363" t="inlineStr">
      <is>
        <t>falta estação</t>
      </is>
    </nc>
  </rcc>
  <rcc rId="74439" sId="6">
    <nc r="AV1363" t="inlineStr">
      <is>
        <t>FALTA</t>
      </is>
    </nc>
  </rcc>
  <rcc rId="74440" sId="6">
    <nc r="AW1363" t="inlineStr">
      <is>
        <t>FALTA</t>
      </is>
    </nc>
  </rcc>
  <rcc rId="74441" sId="6">
    <nc r="BC1363">
      <v>1892063257</v>
    </nc>
  </rcc>
  <rcc rId="74442" sId="6">
    <nc r="BD1363" t="inlineStr">
      <is>
        <t>PAG.GO.VIF</t>
      </is>
    </nc>
  </rcc>
  <rcc rId="74443" sId="6">
    <nc r="A1364">
      <v>2015</v>
    </nc>
  </rcc>
  <rcc rId="74444" sId="6">
    <nc r="B1364" t="inlineStr">
      <is>
        <t>FTTC</t>
      </is>
    </nc>
  </rcc>
  <rcc rId="74445" sId="6">
    <nc r="C1364" t="inlineStr">
      <is>
        <t>80 Arm</t>
      </is>
    </nc>
  </rcc>
  <rcc rId="74446" sId="6">
    <nc r="E1364" t="inlineStr">
      <is>
        <t>SIM</t>
      </is>
    </nc>
  </rcc>
  <rcc rId="74447" sId="6">
    <nc r="F1364" t="inlineStr">
      <is>
        <t>SIM</t>
      </is>
    </nc>
  </rcc>
  <rcc rId="74448" sId="6">
    <nc r="G1364">
      <v>42321</v>
    </nc>
  </rcc>
  <rcc rId="74449" sId="6">
    <nc r="H1364" t="inlineStr">
      <is>
        <t>Huawei</t>
      </is>
    </nc>
  </rcc>
  <rcc rId="74450" sId="6">
    <nc r="I1364" t="inlineStr">
      <is>
        <t>Novo</t>
      </is>
    </nc>
  </rcc>
  <rcc rId="74451" sId="6">
    <nc r="J1364">
      <v>384</v>
    </nc>
  </rcc>
  <rcc rId="74452" sId="6">
    <nc r="K1364">
      <v>512</v>
    </nc>
  </rcc>
  <rcc rId="74453" sId="6">
    <nc r="L1364">
      <v>0</v>
    </nc>
  </rcc>
  <rcc rId="74454" sId="6">
    <nc r="M1364">
      <v>0</v>
    </nc>
  </rcc>
  <rcc rId="74455" sId="6">
    <nc r="N1364">
      <v>0</v>
    </nc>
  </rcc>
  <rcc rId="74456" sId="6">
    <nc r="O1364" t="inlineStr">
      <is>
        <t>NÃO</t>
      </is>
    </nc>
  </rcc>
  <rcc rId="74457" sId="6">
    <nc r="P1364" t="inlineStr">
      <is>
        <t>NÃO</t>
      </is>
    </nc>
  </rcc>
  <rcc rId="74458" sId="6">
    <nc r="Q1364" t="inlineStr">
      <is>
        <t>SIM</t>
      </is>
    </nc>
  </rcc>
  <rcc rId="74459" sId="6">
    <nc r="R1364" t="inlineStr">
      <is>
        <t>Armário</t>
      </is>
    </nc>
  </rcc>
  <rcc rId="74460" sId="6">
    <nc r="S1364" t="inlineStr">
      <is>
        <t>Multishelf</t>
      </is>
    </nc>
  </rcc>
  <rcc rId="74461" sId="6">
    <nc r="T1364" t="inlineStr">
      <is>
        <t>Abrigado</t>
      </is>
    </nc>
  </rcc>
  <rcc rId="74462" sId="6">
    <nc r="U1364">
      <v>19</v>
    </nc>
  </rcc>
  <rcc rId="74463" sId="6">
    <nc r="V1364">
      <v>11483</v>
    </nc>
  </rcc>
  <rcc rId="74464" sId="6">
    <nc r="W1364" t="inlineStr">
      <is>
        <t>VIG</t>
      </is>
    </nc>
  </rcc>
  <rcc rId="74465" sId="6">
    <nc r="X1364" t="inlineStr">
      <is>
        <t>11483GOVIG</t>
      </is>
    </nc>
  </rcc>
  <rcc rId="74466" sId="6">
    <nc r="Y1364" t="inlineStr">
      <is>
        <t>Rua 13 de Maio x Rua Amador Bueno</t>
      </is>
    </nc>
  </rcc>
  <rcc rId="74467" sId="6">
    <nc r="Z1364" t="inlineStr">
      <is>
        <t>PIRASSUNUNGA</t>
      </is>
    </nc>
  </rcc>
  <rcc rId="74468" sId="6">
    <nc r="AA1364" t="inlineStr">
      <is>
        <t>GO</t>
      </is>
    </nc>
  </rcc>
  <rcc rId="74469" sId="6">
    <nc r="AB1364" t="inlineStr">
      <is>
        <t>PAG.GO.MSO24</t>
      </is>
    </nc>
  </rcc>
  <rcc rId="74470" sId="6">
    <nc r="AC1364" t="inlineStr">
      <is>
        <t>Huawei</t>
      </is>
    </nc>
  </rcc>
  <rcc rId="74471" sId="6">
    <nc r="AD1364" t="inlineStr">
      <is>
        <t>-</t>
      </is>
    </nc>
  </rcc>
  <rcc rId="74472" sId="6">
    <nc r="AE1364" t="inlineStr">
      <is>
        <t>PAG GO 01</t>
      </is>
    </nc>
  </rcc>
  <rcc rId="74473" sId="6">
    <nc r="AF1364" t="inlineStr">
      <is>
        <t>CAS CT 04</t>
      </is>
    </nc>
  </rcc>
  <rcc rId="74474" sId="6">
    <nc r="AG1364" t="inlineStr">
      <is>
        <t>CAS CB 01</t>
      </is>
    </nc>
  </rcc>
  <rcc rId="74475" sId="6">
    <nc r="AN1364" t="inlineStr">
      <is>
        <t>-</t>
      </is>
    </nc>
  </rcc>
  <rcc rId="74476" sId="6">
    <nc r="AO1364" t="inlineStr">
      <is>
        <t>-</t>
      </is>
    </nc>
  </rcc>
  <rcc rId="74477" sId="6">
    <nc r="AP1364" t="inlineStr">
      <is>
        <t>N/A</t>
      </is>
    </nc>
  </rcc>
  <rcc rId="74478" sId="6">
    <nc r="AQ1364" t="inlineStr">
      <is>
        <t>N/A</t>
      </is>
    </nc>
  </rcc>
  <rcc rId="74479" sId="6">
    <nc r="AU1364" t="inlineStr">
      <is>
        <t>falta estação</t>
      </is>
    </nc>
  </rcc>
  <rcc rId="74480" sId="6">
    <nc r="AV1364" t="inlineStr">
      <is>
        <t>FALTA</t>
      </is>
    </nc>
  </rcc>
  <rcc rId="74481" sId="6">
    <nc r="AW1364" t="inlineStr">
      <is>
        <t>FALTA</t>
      </is>
    </nc>
  </rcc>
  <rcc rId="74482" sId="6">
    <nc r="BC1364">
      <v>1892063257</v>
    </nc>
  </rcc>
  <rcc rId="74483" sId="6">
    <nc r="BD1364" t="inlineStr">
      <is>
        <t>PAG.GO.VIG</t>
      </is>
    </nc>
  </rcc>
  <rcc rId="74484" sId="6">
    <nc r="A1365">
      <v>2015</v>
    </nc>
  </rcc>
  <rcc rId="74485" sId="6">
    <nc r="B1365" t="inlineStr">
      <is>
        <t>FTTC</t>
      </is>
    </nc>
  </rcc>
  <rcc rId="74486" sId="6">
    <nc r="C1365" t="inlineStr">
      <is>
        <t>80 Arm</t>
      </is>
    </nc>
  </rcc>
  <rcc rId="74487" sId="6">
    <nc r="E1365" t="inlineStr">
      <is>
        <t>SIM</t>
      </is>
    </nc>
  </rcc>
  <rcc rId="74488" sId="6">
    <nc r="F1365" t="inlineStr">
      <is>
        <t>SIM</t>
      </is>
    </nc>
  </rcc>
  <rcc rId="74489" sId="6">
    <nc r="G1365">
      <v>42304</v>
    </nc>
  </rcc>
  <rcc rId="74490" sId="6">
    <nc r="H1365" t="inlineStr">
      <is>
        <t>Huawei</t>
      </is>
    </nc>
  </rcc>
  <rcc rId="74491" sId="6">
    <nc r="I1365" t="inlineStr">
      <is>
        <t>Novo</t>
      </is>
    </nc>
  </rcc>
  <rcc rId="74492" sId="6">
    <nc r="J1365">
      <v>256</v>
    </nc>
  </rcc>
  <rcc rId="74493" sId="6">
    <nc r="K1365">
      <v>384</v>
    </nc>
  </rcc>
  <rcc rId="74494" sId="6">
    <nc r="L1365">
      <v>0</v>
    </nc>
  </rcc>
  <rcc rId="74495" sId="6">
    <nc r="M1365">
      <v>0</v>
    </nc>
  </rcc>
  <rcc rId="74496" sId="6">
    <nc r="N1365">
      <v>0</v>
    </nc>
  </rcc>
  <rcc rId="74497" sId="6">
    <nc r="O1365" t="inlineStr">
      <is>
        <t>NÃO</t>
      </is>
    </nc>
  </rcc>
  <rcc rId="74498" sId="6">
    <nc r="P1365" t="inlineStr">
      <is>
        <t>SIM</t>
      </is>
    </nc>
  </rcc>
  <rcc rId="74499" sId="6">
    <nc r="Q1365" t="inlineStr">
      <is>
        <t>SIM</t>
      </is>
    </nc>
  </rcc>
  <rcc rId="74500" sId="6">
    <nc r="R1365" t="inlineStr">
      <is>
        <t>Armário</t>
      </is>
    </nc>
  </rcc>
  <rcc rId="74501" sId="6">
    <nc r="S1365" t="inlineStr">
      <is>
        <t>Multishelf</t>
      </is>
    </nc>
  </rcc>
  <rcc rId="74502" sId="6">
    <nc r="T1365" t="inlineStr">
      <is>
        <t>Abrigado</t>
      </is>
    </nc>
  </rcc>
  <rcc rId="74503" sId="6">
    <nc r="U1365">
      <v>19</v>
    </nc>
  </rcc>
  <rcc rId="74504" sId="6">
    <nc r="V1365">
      <v>11483</v>
    </nc>
  </rcc>
  <rcc rId="74505" sId="6">
    <nc r="W1365" t="inlineStr">
      <is>
        <t>VIH</t>
      </is>
    </nc>
  </rcc>
  <rcc rId="74506" sId="6">
    <nc r="X1365" t="inlineStr">
      <is>
        <t>11483GOVIH</t>
      </is>
    </nc>
  </rcc>
  <rcc rId="74507" sId="6">
    <nc r="Y1365" t="inlineStr">
      <is>
        <t>Av. Joaquim Mendes x Rua Quinze de Novembro</t>
      </is>
    </nc>
  </rcc>
  <rcc rId="74508" sId="6">
    <nc r="Z1365" t="inlineStr">
      <is>
        <t>PIRASSUNUNGA</t>
      </is>
    </nc>
  </rcc>
  <rcc rId="74509" sId="6">
    <nc r="AA1365" t="inlineStr">
      <is>
        <t>GO</t>
      </is>
    </nc>
  </rcc>
  <rcc rId="74510" sId="6">
    <nc r="AB1365" t="inlineStr">
      <is>
        <t>PAG.GO.MSO19</t>
      </is>
    </nc>
  </rcc>
  <rcc rId="74511" sId="6">
    <nc r="AC1365" t="inlineStr">
      <is>
        <t>Huawei</t>
      </is>
    </nc>
  </rcc>
  <rcc rId="74512" sId="6">
    <nc r="AD1365" t="inlineStr">
      <is>
        <t>-</t>
      </is>
    </nc>
  </rcc>
  <rcc rId="74513" sId="6">
    <nc r="AE1365" t="inlineStr">
      <is>
        <t>PAG GO 01</t>
      </is>
    </nc>
  </rcc>
  <rcc rId="74514" sId="6">
    <nc r="AF1365" t="inlineStr">
      <is>
        <t>CAS CT 04</t>
      </is>
    </nc>
  </rcc>
  <rcc rId="74515" sId="6">
    <nc r="AG1365" t="inlineStr">
      <is>
        <t>CAS CB 01</t>
      </is>
    </nc>
  </rcc>
  <rcc rId="74516" sId="6">
    <nc r="AN1365" t="inlineStr">
      <is>
        <t>-</t>
      </is>
    </nc>
  </rcc>
  <rcc rId="74517" sId="6">
    <nc r="AO1365" t="inlineStr">
      <is>
        <t>-</t>
      </is>
    </nc>
  </rcc>
  <rcc rId="74518" sId="6">
    <nc r="AP1365" t="inlineStr">
      <is>
        <t>N/A</t>
      </is>
    </nc>
  </rcc>
  <rcc rId="74519" sId="6">
    <nc r="AQ1365" t="inlineStr">
      <is>
        <t>N/A</t>
      </is>
    </nc>
  </rcc>
  <rcc rId="74520" sId="6">
    <nc r="AU1365" t="inlineStr">
      <is>
        <t>falta estação</t>
      </is>
    </nc>
  </rcc>
  <rcc rId="74521" sId="6">
    <nc r="AV1365" t="inlineStr">
      <is>
        <t>FALTA</t>
      </is>
    </nc>
  </rcc>
  <rcc rId="74522" sId="6">
    <nc r="AW1365" t="inlineStr">
      <is>
        <t>FALTA</t>
      </is>
    </nc>
  </rcc>
  <rcc rId="74523" sId="6">
    <nc r="BC1365">
      <v>1892063257</v>
    </nc>
  </rcc>
  <rcc rId="74524" sId="6">
    <nc r="BD1365" t="inlineStr">
      <is>
        <t>PAG.GO.VIH</t>
      </is>
    </nc>
  </rcc>
  <rcc rId="74525" sId="6">
    <nc r="A1366">
      <v>2015</v>
    </nc>
  </rcc>
  <rcc rId="74526" sId="6">
    <nc r="B1366" t="inlineStr">
      <is>
        <t>FTTC</t>
      </is>
    </nc>
  </rcc>
  <rcc rId="74527" sId="6">
    <nc r="C1366" t="inlineStr">
      <is>
        <t>80 Arm</t>
      </is>
    </nc>
  </rcc>
  <rcc rId="74528" sId="6">
    <nc r="E1366" t="inlineStr">
      <is>
        <t>SIM</t>
      </is>
    </nc>
  </rcc>
  <rcc rId="74529" sId="6">
    <nc r="F1366" t="inlineStr">
      <is>
        <t>SIM</t>
      </is>
    </nc>
  </rcc>
  <rcc rId="74530" sId="6">
    <nc r="G1366">
      <v>42439</v>
    </nc>
  </rcc>
  <rcc rId="74531" sId="6">
    <nc r="H1366" t="inlineStr">
      <is>
        <t>Nokia</t>
      </is>
    </nc>
  </rcc>
  <rcc rId="74532" sId="6">
    <nc r="I1366" t="inlineStr">
      <is>
        <t>Novo</t>
      </is>
    </nc>
  </rcc>
  <rcc rId="74533" sId="6">
    <nc r="J1366">
      <v>336</v>
    </nc>
  </rcc>
  <rcc rId="74534" sId="6">
    <nc r="K1366">
      <v>432</v>
    </nc>
  </rcc>
  <rcc rId="74535" sId="6">
    <nc r="L1366">
      <v>0</v>
    </nc>
  </rcc>
  <rcc rId="74536" sId="6">
    <nc r="M1366">
      <v>0</v>
    </nc>
  </rcc>
  <rcc rId="74537" sId="6">
    <nc r="N1366">
      <v>0</v>
    </nc>
  </rcc>
  <rcc rId="74538" sId="6">
    <nc r="O1366" t="inlineStr">
      <is>
        <t>NÃO</t>
      </is>
    </nc>
  </rcc>
  <rcc rId="74539" sId="6">
    <nc r="P1366" t="inlineStr">
      <is>
        <t>SIM</t>
      </is>
    </nc>
  </rcc>
  <rcc rId="74540" sId="6">
    <nc r="Q1366" t="inlineStr">
      <is>
        <t>SIM</t>
      </is>
    </nc>
  </rcc>
  <rcc rId="74541" sId="6">
    <nc r="R1366" t="inlineStr">
      <is>
        <t>Armário</t>
      </is>
    </nc>
  </rcc>
  <rcc rId="74542" sId="6">
    <nc r="S1366" t="inlineStr">
      <is>
        <t>Multishelf</t>
      </is>
    </nc>
  </rcc>
  <rcc rId="74543" sId="6">
    <nc r="T1366" t="inlineStr">
      <is>
        <t>Abrigado</t>
      </is>
    </nc>
  </rcc>
  <rcc rId="74544" sId="6">
    <nc r="U1366">
      <v>19</v>
    </nc>
  </rcc>
  <rcc rId="74545" sId="6">
    <nc r="V1366">
      <v>11553</v>
    </nc>
  </rcc>
  <rcc rId="74546" sId="6">
    <nc r="W1366" t="inlineStr">
      <is>
        <t>WIW</t>
      </is>
    </nc>
  </rcc>
  <rcc rId="74547" sId="6">
    <nc r="X1366" t="inlineStr">
      <is>
        <t>11553CSWIW</t>
      </is>
    </nc>
  </rcc>
  <rcc rId="74548" sId="6">
    <nc r="Y1366" t="inlineStr">
      <is>
        <t>Rua Oscar Piraja Martins x Rua Gal. Osório</t>
      </is>
    </nc>
  </rcc>
  <rcc rId="74549" sId="6">
    <nc r="Z1366" t="inlineStr">
      <is>
        <t>SAO JOAO DA BOA VISTA</t>
      </is>
    </nc>
  </rcc>
  <rcc rId="74550" sId="6">
    <nc r="AA1366" t="inlineStr">
      <is>
        <t>CS</t>
      </is>
    </nc>
  </rcc>
  <rcc rId="74551" sId="6">
    <nc r="AB1366" t="inlineStr">
      <is>
        <t>SJV.CS.MSO12</t>
      </is>
    </nc>
  </rcc>
  <rcc rId="74552" sId="6">
    <nc r="AC1366" t="inlineStr">
      <is>
        <t>Cisco</t>
      </is>
    </nc>
  </rcc>
  <rcc rId="74553" sId="6">
    <nc r="AD1366" t="inlineStr">
      <is>
        <t>-</t>
      </is>
    </nc>
  </rcc>
  <rcc rId="74554" sId="6">
    <nc r="AE1366" t="inlineStr">
      <is>
        <t>SJV CS01</t>
      </is>
    </nc>
  </rcc>
  <rcc rId="74555" sId="6">
    <nc r="AF1366" t="inlineStr">
      <is>
        <t>CAS CT 01</t>
      </is>
    </nc>
  </rcc>
  <rcc rId="74556" sId="6">
    <nc r="AG1366" t="inlineStr">
      <is>
        <t>CAS CE 02</t>
      </is>
    </nc>
  </rcc>
  <rcc rId="74557" sId="6">
    <nc r="AJ1366" t="inlineStr">
      <is>
        <t>ARQ.FI.LMC2</t>
      </is>
    </nc>
  </rcc>
  <rcc rId="74558" sId="6">
    <nc r="AK1366" t="inlineStr">
      <is>
        <t>BRU.AC.LMC2</t>
      </is>
    </nc>
  </rcc>
  <rcc rId="74559" sId="6">
    <nc r="AN1366" t="inlineStr">
      <is>
        <t>-</t>
      </is>
    </nc>
  </rcc>
  <rcc rId="74560" sId="6">
    <nc r="AO1366" t="inlineStr">
      <is>
        <t>-</t>
      </is>
    </nc>
  </rcc>
  <rcc rId="74561" sId="6">
    <nc r="AP1366" t="inlineStr">
      <is>
        <t>N/A</t>
      </is>
    </nc>
  </rcc>
  <rcc rId="74562" sId="6">
    <nc r="AQ1366" t="inlineStr">
      <is>
        <t>N/A</t>
      </is>
    </nc>
  </rcc>
  <rcc rId="74563" sId="6">
    <nc r="AU1366">
      <v>1003544239</v>
    </nc>
  </rcc>
  <rcc rId="74564" sId="6">
    <nc r="AV1366" t="inlineStr">
      <is>
        <t>FALTA</t>
      </is>
    </nc>
  </rcc>
  <rcc rId="74565" sId="6">
    <nc r="AW1366" t="inlineStr">
      <is>
        <t>FALTA</t>
      </is>
    </nc>
  </rcc>
  <rcc rId="74566" sId="6">
    <nc r="BC1366">
      <v>1440084644</v>
    </nc>
  </rcc>
  <rcc rId="74567" sId="6">
    <nc r="BD1366" t="inlineStr">
      <is>
        <t>SJV.CS.WIW</t>
      </is>
    </nc>
  </rcc>
  <rcc rId="74568" sId="6">
    <nc r="A1367">
      <v>2015</v>
    </nc>
  </rcc>
  <rcc rId="74569" sId="6">
    <nc r="B1367" t="inlineStr">
      <is>
        <t>FTTC</t>
      </is>
    </nc>
  </rcc>
  <rcc rId="74570" sId="6">
    <nc r="C1367" t="inlineStr">
      <is>
        <t>80 Arm</t>
      </is>
    </nc>
  </rcc>
  <rcc rId="74571" sId="6">
    <nc r="E1367" t="inlineStr">
      <is>
        <t>SIM</t>
      </is>
    </nc>
  </rcc>
  <rcc rId="74572" sId="6">
    <nc r="F1367" t="inlineStr">
      <is>
        <t>SIM</t>
      </is>
    </nc>
  </rcc>
  <rcc rId="74573" sId="6">
    <nc r="G1367">
      <v>42439</v>
    </nc>
  </rcc>
  <rcc rId="74574" sId="6">
    <nc r="H1367" t="inlineStr">
      <is>
        <t>Nokia</t>
      </is>
    </nc>
  </rcc>
  <rcc rId="74575" sId="6">
    <nc r="I1367" t="inlineStr">
      <is>
        <t>Novo</t>
      </is>
    </nc>
  </rcc>
  <rcc rId="74576" sId="6">
    <nc r="J1367">
      <v>144</v>
    </nc>
  </rcc>
  <rcc rId="74577" sId="6">
    <nc r="K1367">
      <v>288</v>
    </nc>
  </rcc>
  <rcc rId="74578" sId="6">
    <nc r="L1367">
      <v>0</v>
    </nc>
  </rcc>
  <rcc rId="74579" sId="6">
    <nc r="M1367">
      <v>0</v>
    </nc>
  </rcc>
  <rcc rId="74580" sId="6">
    <nc r="N1367">
      <v>0</v>
    </nc>
  </rcc>
  <rcc rId="74581" sId="6">
    <nc r="O1367" t="inlineStr">
      <is>
        <t>NÃO</t>
      </is>
    </nc>
  </rcc>
  <rcc rId="74582" sId="6">
    <nc r="P1367" t="inlineStr">
      <is>
        <t>SIM</t>
      </is>
    </nc>
  </rcc>
  <rcc rId="74583" sId="6">
    <nc r="Q1367" t="inlineStr">
      <is>
        <t>SIM</t>
      </is>
    </nc>
  </rcc>
  <rcc rId="74584" sId="6">
    <nc r="R1367" t="inlineStr">
      <is>
        <t>Armário</t>
      </is>
    </nc>
  </rcc>
  <rcc rId="74585" sId="6">
    <nc r="S1367" t="inlineStr">
      <is>
        <t>Multishelf</t>
      </is>
    </nc>
  </rcc>
  <rcc rId="74586" sId="6">
    <nc r="T1367" t="inlineStr">
      <is>
        <t>Abrigado</t>
      </is>
    </nc>
  </rcc>
  <rcc rId="74587" sId="6">
    <nc r="U1367">
      <v>19</v>
    </nc>
  </rcc>
  <rcc rId="74588" sId="6">
    <nc r="V1367">
      <v>11553</v>
    </nc>
  </rcc>
  <rcc rId="74589" sId="6">
    <nc r="W1367" t="inlineStr">
      <is>
        <t>WIW</t>
      </is>
    </nc>
  </rcc>
  <rcc rId="74590" sId="6">
    <nc r="X1367" t="inlineStr">
      <is>
        <t>11553CSWIW</t>
      </is>
    </nc>
  </rcc>
  <rcc rId="74591" sId="6">
    <nc r="Y1367" t="inlineStr">
      <is>
        <t>Rua Oscar Piraja Martins x Rua Gal. Osório</t>
      </is>
    </nc>
  </rcc>
  <rcc rId="74592" sId="6">
    <nc r="Z1367" t="inlineStr">
      <is>
        <t>SAO JOAO DA BOA VISTA</t>
      </is>
    </nc>
  </rcc>
  <rcc rId="74593" sId="6">
    <nc r="AA1367" t="inlineStr">
      <is>
        <t>CS</t>
      </is>
    </nc>
  </rcc>
  <rcc rId="74594" sId="6">
    <nc r="AB1367" t="inlineStr">
      <is>
        <t>SJV.CS.MSO13</t>
      </is>
    </nc>
  </rcc>
  <rcc rId="74595" sId="6">
    <nc r="AC1367" t="inlineStr">
      <is>
        <t>Cisco</t>
      </is>
    </nc>
  </rcc>
  <rcc rId="74596" sId="6">
    <nc r="AD1367" t="inlineStr">
      <is>
        <t>-</t>
      </is>
    </nc>
  </rcc>
  <rcc rId="74597" sId="6">
    <nc r="AE1367" t="inlineStr">
      <is>
        <t>SJV CS01</t>
      </is>
    </nc>
  </rcc>
  <rcc rId="74598" sId="6">
    <nc r="AF1367" t="inlineStr">
      <is>
        <t>CAS CT 01</t>
      </is>
    </nc>
  </rcc>
  <rcc rId="74599" sId="6">
    <nc r="AG1367" t="inlineStr">
      <is>
        <t>CAS CE 02</t>
      </is>
    </nc>
  </rcc>
  <rcc rId="74600" sId="6">
    <nc r="AJ1367" t="inlineStr">
      <is>
        <t>ARQ.FI.LMC2</t>
      </is>
    </nc>
  </rcc>
  <rcc rId="74601" sId="6">
    <nc r="AK1367" t="inlineStr">
      <is>
        <t>BRU.AC.LMC2</t>
      </is>
    </nc>
  </rcc>
  <rcc rId="74602" sId="6">
    <nc r="AN1367" t="inlineStr">
      <is>
        <t>-</t>
      </is>
    </nc>
  </rcc>
  <rcc rId="74603" sId="6">
    <nc r="AO1367" t="inlineStr">
      <is>
        <t>-</t>
      </is>
    </nc>
  </rcc>
  <rcc rId="74604" sId="6">
    <nc r="AP1367" t="inlineStr">
      <is>
        <t>N/A</t>
      </is>
    </nc>
  </rcc>
  <rcc rId="74605" sId="6">
    <nc r="AQ1367" t="inlineStr">
      <is>
        <t>N/A</t>
      </is>
    </nc>
  </rcc>
  <rcc rId="74606" sId="6">
    <nc r="AU1367">
      <v>1003544239</v>
    </nc>
  </rcc>
  <rcc rId="74607" sId="6">
    <nc r="AV1367" t="inlineStr">
      <is>
        <t>FALTA</t>
      </is>
    </nc>
  </rcc>
  <rcc rId="74608" sId="6">
    <nc r="AW1367" t="inlineStr">
      <is>
        <t>FALTA</t>
      </is>
    </nc>
  </rcc>
  <rcc rId="74609" sId="6">
    <nc r="BC1367">
      <v>1440084644</v>
    </nc>
  </rcc>
  <rcc rId="74610" sId="6">
    <nc r="BD1367" t="inlineStr">
      <is>
        <t>SJV.CS.WIW</t>
      </is>
    </nc>
  </rcc>
  <rcc rId="74611" sId="6">
    <nc r="A1368">
      <v>2015</v>
    </nc>
  </rcc>
  <rcc rId="74612" sId="6">
    <nc r="B1368" t="inlineStr">
      <is>
        <t>FTTC</t>
      </is>
    </nc>
  </rcc>
  <rcc rId="74613" sId="6">
    <nc r="C1368" t="inlineStr">
      <is>
        <t>80 Arm</t>
      </is>
    </nc>
  </rcc>
  <rcc rId="74614" sId="6">
    <nc r="E1368" t="inlineStr">
      <is>
        <t>SIM</t>
      </is>
    </nc>
  </rcc>
  <rcc rId="74615" sId="6">
    <nc r="F1368" t="inlineStr">
      <is>
        <t>SIM</t>
      </is>
    </nc>
  </rcc>
  <rcc rId="74616" sId="6">
    <nc r="G1368">
      <v>42445</v>
    </nc>
  </rcc>
  <rcc rId="74617" sId="6">
    <nc r="H1368" t="inlineStr">
      <is>
        <t>Nokia</t>
      </is>
    </nc>
  </rcc>
  <rcc rId="74618" sId="6">
    <nc r="I1368" t="inlineStr">
      <is>
        <t>Novo</t>
      </is>
    </nc>
  </rcc>
  <rcc rId="74619" sId="6">
    <nc r="J1368">
      <v>240</v>
    </nc>
  </rcc>
  <rcc rId="74620" sId="6">
    <nc r="K1368">
      <v>360</v>
    </nc>
  </rcc>
  <rcc rId="74621" sId="6">
    <nc r="L1368">
      <v>0</v>
    </nc>
  </rcc>
  <rcc rId="74622" sId="6">
    <nc r="M1368">
      <v>0</v>
    </nc>
  </rcc>
  <rcc rId="74623" sId="6">
    <nc r="N1368">
      <v>0</v>
    </nc>
  </rcc>
  <rcc rId="74624" sId="6">
    <nc r="O1368" t="inlineStr">
      <is>
        <t>NÃO</t>
      </is>
    </nc>
  </rcc>
  <rcc rId="74625" sId="6">
    <nc r="P1368" t="inlineStr">
      <is>
        <t>SIM</t>
      </is>
    </nc>
  </rcc>
  <rcc rId="74626" sId="6">
    <nc r="Q1368" t="inlineStr">
      <is>
        <t>SIM</t>
      </is>
    </nc>
  </rcc>
  <rcc rId="74627" sId="6">
    <nc r="R1368" t="inlineStr">
      <is>
        <t>Armário</t>
      </is>
    </nc>
  </rcc>
  <rcc rId="74628" sId="6">
    <nc r="S1368" t="inlineStr">
      <is>
        <t>Multishelf</t>
      </is>
    </nc>
  </rcc>
  <rcc rId="74629" sId="6">
    <nc r="T1368" t="inlineStr">
      <is>
        <t>Abrigado</t>
      </is>
    </nc>
  </rcc>
  <rcc rId="74630" sId="6">
    <nc r="U1368">
      <v>11</v>
    </nc>
  </rcc>
  <rcc rId="74631" sId="6">
    <nc r="V1368">
      <v>11533</v>
    </nc>
  </rcc>
  <rcc rId="74632" sId="6">
    <nc r="W1368" t="inlineStr">
      <is>
        <t>WJD</t>
      </is>
    </nc>
  </rcc>
  <rcc rId="74633" sId="6">
    <nc r="X1368" t="inlineStr">
      <is>
        <t>11533CSWJD</t>
      </is>
    </nc>
  </rcc>
  <rcc rId="74634" sId="6">
    <nc r="Z1368" t="inlineStr">
      <is>
        <t>SAO JOAO DA BOA VISTA</t>
      </is>
    </nc>
  </rcc>
  <rcc rId="74635" sId="6">
    <nc r="AA1368" t="inlineStr">
      <is>
        <t>CS</t>
      </is>
    </nc>
  </rcc>
  <rcc rId="74636" sId="6">
    <nc r="AB1368" t="inlineStr">
      <is>
        <t>SJV.CS.MSO24</t>
      </is>
    </nc>
  </rcc>
  <rcc rId="74637" sId="6">
    <nc r="AD1368" t="inlineStr">
      <is>
        <t>-</t>
      </is>
    </nc>
  </rcc>
  <rcc rId="74638" sId="6">
    <nc r="AN1368" t="inlineStr">
      <is>
        <t>-</t>
      </is>
    </nc>
  </rcc>
  <rcc rId="74639" sId="6">
    <nc r="AO1368" t="inlineStr">
      <is>
        <t>-</t>
      </is>
    </nc>
  </rcc>
  <rcc rId="74640" sId="6">
    <nc r="AP1368" t="inlineStr">
      <is>
        <t>N/A</t>
      </is>
    </nc>
  </rcc>
  <rcc rId="74641" sId="6">
    <nc r="AQ1368" t="inlineStr">
      <is>
        <t>N/A</t>
      </is>
    </nc>
  </rcc>
  <rcc rId="74642" sId="6">
    <nc r="AU1368" t="inlineStr">
      <is>
        <t>falta estação</t>
      </is>
    </nc>
  </rcc>
  <rcc rId="74643" sId="6">
    <nc r="AV1368" t="inlineStr">
      <is>
        <t>FALTA</t>
      </is>
    </nc>
  </rcc>
  <rcc rId="74644" sId="6">
    <nc r="AW1368" t="inlineStr">
      <is>
        <t>FALTA</t>
      </is>
    </nc>
  </rcc>
  <rcc rId="74645" sId="6">
    <nc r="BC1368">
      <v>1440084644</v>
    </nc>
  </rcc>
  <rcc rId="74646" sId="6">
    <nc r="BD1368" t="inlineStr">
      <is>
        <t>SJV.CS.WJD</t>
      </is>
    </nc>
  </rcc>
  <rcc rId="74647" sId="6">
    <nc r="A1369">
      <v>2015</v>
    </nc>
  </rcc>
  <rcc rId="74648" sId="6">
    <nc r="B1369" t="inlineStr">
      <is>
        <t>FTTC</t>
      </is>
    </nc>
  </rcc>
  <rcc rId="74649" sId="6">
    <nc r="C1369" t="inlineStr">
      <is>
        <t>80 Arm</t>
      </is>
    </nc>
  </rcc>
  <rcc rId="74650" sId="6">
    <nc r="E1369" t="inlineStr">
      <is>
        <t>SIM</t>
      </is>
    </nc>
  </rcc>
  <rcc rId="74651" sId="6">
    <nc r="F1369" t="inlineStr">
      <is>
        <t>SIM</t>
      </is>
    </nc>
  </rcc>
  <rcc rId="74652" sId="6">
    <nc r="G1369">
      <v>42445</v>
    </nc>
  </rcc>
  <rcc rId="74653" sId="6">
    <nc r="H1369" t="inlineStr">
      <is>
        <t>Nokia</t>
      </is>
    </nc>
  </rcc>
  <rcc rId="74654" sId="6">
    <nc r="I1369" t="inlineStr">
      <is>
        <t>Novo</t>
      </is>
    </nc>
  </rcc>
  <rcc rId="74655" sId="6">
    <nc r="J1369">
      <v>240</v>
    </nc>
  </rcc>
  <rcc rId="74656" sId="6">
    <nc r="K1369">
      <v>360</v>
    </nc>
  </rcc>
  <rcc rId="74657" sId="6">
    <nc r="L1369">
      <v>0</v>
    </nc>
  </rcc>
  <rcc rId="74658" sId="6">
    <nc r="M1369">
      <v>0</v>
    </nc>
  </rcc>
  <rcc rId="74659" sId="6">
    <nc r="N1369">
      <v>0</v>
    </nc>
  </rcc>
  <rcc rId="74660" sId="6">
    <nc r="O1369" t="inlineStr">
      <is>
        <t>NÃO</t>
      </is>
    </nc>
  </rcc>
  <rcc rId="74661" sId="6">
    <nc r="P1369" t="inlineStr">
      <is>
        <t>SIM</t>
      </is>
    </nc>
  </rcc>
  <rcc rId="74662" sId="6">
    <nc r="Q1369" t="inlineStr">
      <is>
        <t>SIM</t>
      </is>
    </nc>
  </rcc>
  <rcc rId="74663" sId="6">
    <nc r="R1369" t="inlineStr">
      <is>
        <t>Armário</t>
      </is>
    </nc>
  </rcc>
  <rcc rId="74664" sId="6">
    <nc r="S1369" t="inlineStr">
      <is>
        <t>Multishelf</t>
      </is>
    </nc>
  </rcc>
  <rcc rId="74665" sId="6">
    <nc r="T1369" t="inlineStr">
      <is>
        <t>Abrigado</t>
      </is>
    </nc>
  </rcc>
  <rcc rId="74666" sId="6">
    <nc r="U1369">
      <v>11</v>
    </nc>
  </rcc>
  <rcc rId="74667" sId="6">
    <nc r="V1369">
      <v>11533</v>
    </nc>
  </rcc>
  <rcc rId="74668" sId="6">
    <nc r="W1369" t="inlineStr">
      <is>
        <t>WJD</t>
      </is>
    </nc>
  </rcc>
  <rcc rId="74669" sId="6">
    <nc r="X1369" t="inlineStr">
      <is>
        <t>11533CSWJD</t>
      </is>
    </nc>
  </rcc>
  <rcc rId="74670" sId="6">
    <nc r="Z1369" t="inlineStr">
      <is>
        <t>SAO JOAO DA BOA VISTA</t>
      </is>
    </nc>
  </rcc>
  <rcc rId="74671" sId="6">
    <nc r="AA1369" t="inlineStr">
      <is>
        <t>CS</t>
      </is>
    </nc>
  </rcc>
  <rcc rId="74672" sId="6">
    <nc r="AB1369" t="inlineStr">
      <is>
        <t>SJV.CS.MSO25</t>
      </is>
    </nc>
  </rcc>
  <rcc rId="74673" sId="6">
    <nc r="AD1369" t="inlineStr">
      <is>
        <t>-</t>
      </is>
    </nc>
  </rcc>
  <rcc rId="74674" sId="6">
    <nc r="AN1369" t="inlineStr">
      <is>
        <t>-</t>
      </is>
    </nc>
  </rcc>
  <rcc rId="74675" sId="6">
    <nc r="AO1369" t="inlineStr">
      <is>
        <t>-</t>
      </is>
    </nc>
  </rcc>
  <rcc rId="74676" sId="6">
    <nc r="AP1369" t="inlineStr">
      <is>
        <t>N/A</t>
      </is>
    </nc>
  </rcc>
  <rcc rId="74677" sId="6">
    <nc r="AQ1369" t="inlineStr">
      <is>
        <t>N/A</t>
      </is>
    </nc>
  </rcc>
  <rcc rId="74678" sId="6">
    <nc r="AU1369" t="inlineStr">
      <is>
        <t>falta estação</t>
      </is>
    </nc>
  </rcc>
  <rcc rId="74679" sId="6">
    <nc r="AV1369" t="inlineStr">
      <is>
        <t>FALTA</t>
      </is>
    </nc>
  </rcc>
  <rcc rId="74680" sId="6">
    <nc r="AW1369" t="inlineStr">
      <is>
        <t>FALTA</t>
      </is>
    </nc>
  </rcc>
  <rcc rId="74681" sId="6">
    <nc r="BC1369">
      <v>1440084644</v>
    </nc>
  </rcc>
  <rcc rId="74682" sId="6">
    <nc r="BD1369" t="inlineStr">
      <is>
        <t>SJV.CS.WJD</t>
      </is>
    </nc>
  </rcc>
  <rcc rId="74683" sId="6">
    <nc r="A1370">
      <v>2015</v>
    </nc>
  </rcc>
  <rcc rId="74684" sId="6">
    <nc r="B1370" t="inlineStr">
      <is>
        <t>FTTC</t>
      </is>
    </nc>
  </rcc>
  <rcc rId="74685" sId="6">
    <nc r="C1370" t="inlineStr">
      <is>
        <t>80 Arm</t>
      </is>
    </nc>
  </rcc>
  <rcc rId="74686" sId="6">
    <nc r="E1370" t="inlineStr">
      <is>
        <t>SIM</t>
      </is>
    </nc>
  </rcc>
  <rcc rId="74687" sId="6">
    <nc r="F1370" t="inlineStr">
      <is>
        <t>SIM</t>
      </is>
    </nc>
  </rcc>
  <rcc rId="74688" sId="6">
    <nc r="G1370">
      <v>42445</v>
    </nc>
  </rcc>
  <rcc rId="74689" sId="6">
    <nc r="H1370" t="inlineStr">
      <is>
        <t>Nokia</t>
      </is>
    </nc>
  </rcc>
  <rcc rId="74690" sId="6">
    <nc r="I1370" t="inlineStr">
      <is>
        <t>Novo</t>
      </is>
    </nc>
  </rcc>
  <rcc rId="74691" sId="6">
    <nc r="J1370">
      <v>240</v>
    </nc>
  </rcc>
  <rcc rId="74692" sId="6">
    <nc r="K1370">
      <v>360</v>
    </nc>
  </rcc>
  <rcc rId="74693" sId="6">
    <nc r="L1370">
      <v>0</v>
    </nc>
  </rcc>
  <rcc rId="74694" sId="6">
    <nc r="M1370">
      <v>0</v>
    </nc>
  </rcc>
  <rcc rId="74695" sId="6">
    <nc r="N1370">
      <v>0</v>
    </nc>
  </rcc>
  <rcc rId="74696" sId="6">
    <nc r="O1370" t="inlineStr">
      <is>
        <t>NÃO</t>
      </is>
    </nc>
  </rcc>
  <rcc rId="74697" sId="6">
    <nc r="P1370" t="inlineStr">
      <is>
        <t>SIM</t>
      </is>
    </nc>
  </rcc>
  <rcc rId="74698" sId="6">
    <nc r="Q1370" t="inlineStr">
      <is>
        <t>SIM</t>
      </is>
    </nc>
  </rcc>
  <rcc rId="74699" sId="6">
    <nc r="R1370" t="inlineStr">
      <is>
        <t>Armário</t>
      </is>
    </nc>
  </rcc>
  <rcc rId="74700" sId="6">
    <nc r="S1370" t="inlineStr">
      <is>
        <t>Multishelf</t>
      </is>
    </nc>
  </rcc>
  <rcc rId="74701" sId="6">
    <nc r="T1370" t="inlineStr">
      <is>
        <t>Abrigado</t>
      </is>
    </nc>
  </rcc>
  <rcc rId="74702" sId="6">
    <nc r="U1370">
      <v>11</v>
    </nc>
  </rcc>
  <rcc rId="74703" sId="6">
    <nc r="V1370">
      <v>11533</v>
    </nc>
  </rcc>
  <rcc rId="74704" sId="6">
    <nc r="W1370" t="inlineStr">
      <is>
        <t>WJD</t>
      </is>
    </nc>
  </rcc>
  <rcc rId="74705" sId="6">
    <nc r="X1370" t="inlineStr">
      <is>
        <t>11533CSWJD</t>
      </is>
    </nc>
  </rcc>
  <rcc rId="74706" sId="6">
    <nc r="Z1370" t="inlineStr">
      <is>
        <t>SAO JOAO DA BOA VISTA</t>
      </is>
    </nc>
  </rcc>
  <rcc rId="74707" sId="6">
    <nc r="AA1370" t="inlineStr">
      <is>
        <t>CS</t>
      </is>
    </nc>
  </rcc>
  <rcc rId="74708" sId="6">
    <nc r="AB1370" t="inlineStr">
      <is>
        <t>SJV.CS.MSO26</t>
      </is>
    </nc>
  </rcc>
  <rcc rId="74709" sId="6">
    <nc r="AD1370" t="inlineStr">
      <is>
        <t>-</t>
      </is>
    </nc>
  </rcc>
  <rcc rId="74710" sId="6">
    <nc r="AN1370" t="inlineStr">
      <is>
        <t>-</t>
      </is>
    </nc>
  </rcc>
  <rcc rId="74711" sId="6">
    <nc r="AO1370" t="inlineStr">
      <is>
        <t>-</t>
      </is>
    </nc>
  </rcc>
  <rcc rId="74712" sId="6">
    <nc r="AP1370" t="inlineStr">
      <is>
        <t>N/A</t>
      </is>
    </nc>
  </rcc>
  <rcc rId="74713" sId="6">
    <nc r="AQ1370" t="inlineStr">
      <is>
        <t>N/A</t>
      </is>
    </nc>
  </rcc>
  <rcc rId="74714" sId="6">
    <nc r="AU1370" t="inlineStr">
      <is>
        <t>falta estação</t>
      </is>
    </nc>
  </rcc>
  <rcc rId="74715" sId="6">
    <nc r="AV1370" t="inlineStr">
      <is>
        <t>FALTA</t>
      </is>
    </nc>
  </rcc>
  <rcc rId="74716" sId="6">
    <nc r="AW1370" t="inlineStr">
      <is>
        <t>FALTA</t>
      </is>
    </nc>
  </rcc>
  <rcc rId="74717" sId="6">
    <nc r="BC1370">
      <v>1440084644</v>
    </nc>
  </rcc>
  <rcc rId="74718" sId="6">
    <nc r="BD1370" t="inlineStr">
      <is>
        <t>SJV.CS.WJD</t>
      </is>
    </nc>
  </rcc>
  <rcc rId="74719" sId="6">
    <nc r="A1371">
      <v>2015</v>
    </nc>
  </rcc>
  <rcc rId="74720" sId="6">
    <nc r="B1371" t="inlineStr">
      <is>
        <t>FTTC</t>
      </is>
    </nc>
  </rcc>
  <rcc rId="74721" sId="6">
    <nc r="C1371" t="inlineStr">
      <is>
        <t>80 Arm</t>
      </is>
    </nc>
  </rcc>
  <rcc rId="74722" sId="6">
    <nc r="E1371" t="inlineStr">
      <is>
        <t>SIM</t>
      </is>
    </nc>
  </rcc>
  <rcc rId="74723" sId="6">
    <nc r="F1371" t="inlineStr">
      <is>
        <t>SIM</t>
      </is>
    </nc>
  </rcc>
  <rcc rId="74724" sId="6">
    <nc r="G1371">
      <v>42486</v>
    </nc>
  </rcc>
  <rcc rId="74725" sId="6">
    <nc r="H1371" t="inlineStr">
      <is>
        <t>Nokia</t>
      </is>
    </nc>
  </rcc>
  <rcc rId="74726" sId="6">
    <nc r="I1371" t="inlineStr">
      <is>
        <t>Novo</t>
      </is>
    </nc>
  </rcc>
  <rcc rId="74727" sId="6">
    <nc r="J1371">
      <v>336</v>
    </nc>
  </rcc>
  <rcc rId="74728" sId="6">
    <nc r="K1371">
      <v>432</v>
    </nc>
  </rcc>
  <rcc rId="74729" sId="6">
    <nc r="L1371">
      <v>0</v>
    </nc>
  </rcc>
  <rcc rId="74730" sId="6">
    <nc r="M1371">
      <v>0</v>
    </nc>
  </rcc>
  <rcc rId="74731" sId="6">
    <nc r="N1371">
      <v>0</v>
    </nc>
  </rcc>
  <rcc rId="74732" sId="6">
    <nc r="O1371" t="inlineStr">
      <is>
        <t>NÃO</t>
      </is>
    </nc>
  </rcc>
  <rcc rId="74733" sId="6">
    <nc r="P1371" t="inlineStr">
      <is>
        <t>SIM</t>
      </is>
    </nc>
  </rcc>
  <rcc rId="74734" sId="6">
    <nc r="Q1371" t="inlineStr">
      <is>
        <t>SIM</t>
      </is>
    </nc>
  </rcc>
  <rcc rId="74735" sId="6">
    <nc r="R1371" t="inlineStr">
      <is>
        <t>Armário</t>
      </is>
    </nc>
  </rcc>
  <rcc rId="74736" sId="6">
    <nc r="S1371" t="inlineStr">
      <is>
        <t>Multishelf</t>
      </is>
    </nc>
  </rcc>
  <rcc rId="74737" sId="6">
    <nc r="T1371" t="inlineStr">
      <is>
        <t>Abrigado</t>
      </is>
    </nc>
  </rcc>
  <rcc rId="74738" sId="6">
    <nc r="U1371">
      <v>19</v>
    </nc>
  </rcc>
  <rcc rId="74739" sId="6">
    <nc r="V1371">
      <v>11553</v>
    </nc>
  </rcc>
  <rcc rId="74740" sId="6">
    <nc r="W1371" t="inlineStr">
      <is>
        <t>WJO</t>
      </is>
    </nc>
  </rcc>
  <rcc rId="74741" sId="6">
    <nc r="X1371" t="inlineStr">
      <is>
        <t>11553CSWJO</t>
      </is>
    </nc>
  </rcc>
  <rcc rId="74742" sId="6">
    <nc r="Y1371" t="inlineStr">
      <is>
        <t>Av Brasília x Rua Carolina Malheiros</t>
      </is>
    </nc>
  </rcc>
  <rcc rId="74743" sId="6">
    <nc r="Z1371" t="inlineStr">
      <is>
        <t>SAO JOAO DA BOA VISTA</t>
      </is>
    </nc>
  </rcc>
  <rcc rId="74744" sId="6">
    <nc r="AA1371" t="inlineStr">
      <is>
        <t>CS</t>
      </is>
    </nc>
  </rcc>
  <rcc rId="74745" sId="6">
    <nc r="AB1371" t="inlineStr">
      <is>
        <t>SJV.CS.MSO10</t>
      </is>
    </nc>
  </rcc>
  <rcc rId="74746" sId="6">
    <nc r="AC1371" t="inlineStr">
      <is>
        <t>Cisco</t>
      </is>
    </nc>
  </rcc>
  <rcc rId="74747" sId="6">
    <nc r="AD1371" t="inlineStr">
      <is>
        <t>-</t>
      </is>
    </nc>
  </rcc>
  <rcc rId="74748" sId="6">
    <nc r="AE1371" t="inlineStr">
      <is>
        <t>SJV CS01</t>
      </is>
    </nc>
  </rcc>
  <rcc rId="74749" sId="6">
    <nc r="AF1371" t="inlineStr">
      <is>
        <t>CAS CT 01</t>
      </is>
    </nc>
  </rcc>
  <rcc rId="74750" sId="6">
    <nc r="AG1371" t="inlineStr">
      <is>
        <t>CAS CE 02</t>
      </is>
    </nc>
  </rcc>
  <rcc rId="74751" sId="6">
    <nc r="AJ1371" t="inlineStr">
      <is>
        <t>ARQ.FI.LMC2</t>
      </is>
    </nc>
  </rcc>
  <rcc rId="74752" sId="6">
    <nc r="AK1371" t="inlineStr">
      <is>
        <t>BRU.AC.LMC2</t>
      </is>
    </nc>
  </rcc>
  <rcc rId="74753" sId="6">
    <nc r="AN1371" t="inlineStr">
      <is>
        <t>-</t>
      </is>
    </nc>
  </rcc>
  <rcc rId="74754" sId="6">
    <nc r="AO1371" t="inlineStr">
      <is>
        <t>-</t>
      </is>
    </nc>
  </rcc>
  <rcc rId="74755" sId="6">
    <nc r="AP1371" t="inlineStr">
      <is>
        <t>N/A</t>
      </is>
    </nc>
  </rcc>
  <rcc rId="74756" sId="6">
    <nc r="AQ1371" t="inlineStr">
      <is>
        <t>N/A</t>
      </is>
    </nc>
  </rcc>
  <rcc rId="74757" sId="6">
    <nc r="AU1371">
      <v>1003543038</v>
    </nc>
  </rcc>
  <rcc rId="74758" sId="6">
    <nc r="AV1371" t="inlineStr">
      <is>
        <t>FALTA</t>
      </is>
    </nc>
  </rcc>
  <rcc rId="74759" sId="6">
    <nc r="AW1371" t="inlineStr">
      <is>
        <t>FALTA</t>
      </is>
    </nc>
  </rcc>
  <rcc rId="74760" sId="6">
    <nc r="BC1371">
      <v>1440084644</v>
    </nc>
  </rcc>
  <rcc rId="74761" sId="6">
    <nc r="BD1371" t="inlineStr">
      <is>
        <t>SJV.CS.WJO</t>
      </is>
    </nc>
  </rcc>
  <rcc rId="74762" sId="6">
    <nc r="A1372">
      <v>2015</v>
    </nc>
  </rcc>
  <rcc rId="74763" sId="6">
    <nc r="B1372" t="inlineStr">
      <is>
        <t>Estabilização</t>
      </is>
    </nc>
  </rcc>
  <rcc rId="74764" sId="6">
    <nc r="C1372" t="inlineStr">
      <is>
        <t>61 Arm</t>
      </is>
    </nc>
  </rcc>
  <rcc rId="74765" sId="6">
    <nc r="D1372">
      <v>5700360053</v>
    </nc>
  </rcc>
  <rcc rId="74766" sId="6">
    <nc r="E1372" t="inlineStr">
      <is>
        <t/>
      </is>
    </nc>
  </rcc>
  <rcc rId="74767" sId="6">
    <nc r="F1372" t="inlineStr">
      <is>
        <t/>
      </is>
    </nc>
  </rcc>
  <rcc rId="74768" sId="6">
    <nc r="H1372" t="inlineStr">
      <is>
        <t>Keymile</t>
      </is>
    </nc>
  </rcc>
  <rcc rId="74769" sId="6">
    <nc r="I1372" t="inlineStr">
      <is>
        <t>Retrofit</t>
      </is>
    </nc>
  </rcc>
  <rcc rId="74770" sId="6">
    <nc r="J1372">
      <v>192</v>
    </nc>
  </rcc>
  <rcc rId="74771" sId="6">
    <nc r="K1372">
      <v>432</v>
    </nc>
  </rcc>
  <rcc rId="74772" sId="6">
    <nc r="L1372">
      <v>4</v>
    </nc>
  </rcc>
  <rcc rId="74773" sId="6">
    <nc r="M1372">
      <v>4</v>
    </nc>
  </rcc>
  <rcc rId="74774" sId="6">
    <nc r="N1372">
      <v>32</v>
    </nc>
  </rcc>
  <rcc rId="74775" sId="6">
    <nc r="O1372" t="inlineStr">
      <is>
        <t>SIM</t>
      </is>
    </nc>
  </rcc>
  <rcc rId="74776" sId="6">
    <nc r="P1372" t="inlineStr">
      <is>
        <t>SIM</t>
      </is>
    </nc>
  </rcc>
  <rcc rId="74777" sId="6">
    <nc r="Q1372" t="inlineStr">
      <is>
        <t>SIM</t>
      </is>
    </nc>
  </rcc>
  <rcc rId="74778" sId="6">
    <nc r="R1372" t="inlineStr">
      <is>
        <t>Armário</t>
      </is>
    </nc>
  </rcc>
  <rcc rId="74779" sId="6">
    <nc r="S1372" t="inlineStr">
      <is>
        <t>Monoshelf</t>
      </is>
    </nc>
  </rcc>
  <rcc rId="74780" sId="6">
    <nc r="T1372" t="inlineStr">
      <is>
        <t>Outdoor</t>
      </is>
    </nc>
  </rcc>
  <rcc rId="74781" sId="6">
    <nc r="U1372">
      <v>11</v>
    </nc>
  </rcc>
  <rcc rId="74782" sId="6">
    <nc r="V1372">
      <v>11480</v>
    </nc>
  </rcc>
  <rcc rId="74783" sId="6">
    <nc r="W1372" t="inlineStr">
      <is>
        <t>BOH</t>
      </is>
    </nc>
  </rcc>
  <rcc rId="74784" sId="6">
    <nc r="X1372" t="inlineStr">
      <is>
        <t>11480PJBOH</t>
      </is>
    </nc>
  </rcc>
  <rcc rId="74785" sId="6">
    <nc r="Y1372" t="inlineStr">
      <is>
        <t>R. Violeta, 16</t>
      </is>
    </nc>
  </rcc>
  <rcc rId="74786" sId="6">
    <nc r="Z1372" t="inlineStr">
      <is>
        <t>PIRAPORA DO BOM JESUS</t>
      </is>
    </nc>
  </rcc>
  <rcc rId="74787" sId="6">
    <nc r="AA1372" t="inlineStr">
      <is>
        <t>PJ</t>
      </is>
    </nc>
  </rcc>
  <rcc rId="74788" sId="6">
    <nc r="AB1372" t="inlineStr">
      <is>
        <t>PPJ.PJ.MSO03</t>
      </is>
    </nc>
  </rcc>
  <rcc rId="74789" sId="6">
    <nc r="AC1372" t="inlineStr">
      <is>
        <t>Huawei</t>
      </is>
    </nc>
  </rcc>
  <rcc rId="74790" sId="6">
    <nc r="AD1372" t="inlineStr">
      <is>
        <t>PPJ PJ 01</t>
      </is>
    </nc>
  </rcc>
  <rcc rId="74791" sId="6">
    <nc r="AE1372" t="inlineStr">
      <is>
        <t>SPB SP 02</t>
      </is>
    </nc>
  </rcc>
  <rcc rId="74792" sId="6">
    <nc r="AF1372" t="inlineStr">
      <is>
        <t>SPO JG 03</t>
      </is>
    </nc>
  </rcc>
  <rcc rId="74793" sId="6">
    <nc r="AG1372" t="inlineStr">
      <is>
        <t>SPO CB 03</t>
      </is>
    </nc>
  </rcc>
  <rcc rId="74794" sId="6">
    <nc r="AI1372" t="inlineStr">
      <is>
        <t>SPO CB_CG2</t>
      </is>
    </nc>
  </rcc>
  <rcc rId="74795" sId="6">
    <nc r="AJ1372" t="inlineStr">
      <is>
        <t>SPO.JD.LMC2</t>
      </is>
    </nc>
  </rcc>
  <rcc rId="74796" sId="6">
    <nc r="AK1372" t="inlineStr">
      <is>
        <t>SPO.JG.LMC2</t>
      </is>
    </nc>
  </rcc>
  <rcc rId="74797" sId="6">
    <nc r="AN1372" t="inlineStr">
      <is>
        <t>-</t>
      </is>
    </nc>
  </rcc>
  <rcc rId="74798" sId="6">
    <nc r="AO1372" t="inlineStr">
      <is>
        <t>-</t>
      </is>
    </nc>
  </rcc>
  <rcc rId="74799" sId="6">
    <nc r="AP1372" t="inlineStr">
      <is>
        <t>FA1201</t>
      </is>
    </nc>
  </rcc>
  <rcc rId="74800" sId="6">
    <nc r="AQ1372" t="inlineStr">
      <is>
        <t>V5.2</t>
      </is>
    </nc>
  </rcc>
  <rcc rId="74801" sId="6">
    <nc r="AU1372">
      <v>1001938256</v>
    </nc>
  </rcc>
  <rcc rId="74802" sId="6">
    <nc r="AV1372" t="inlineStr">
      <is>
        <t>FALTA</t>
      </is>
    </nc>
  </rcc>
  <rcc rId="74803" sId="6">
    <nc r="AW1372" t="inlineStr">
      <is>
        <t>FALTA</t>
      </is>
    </nc>
  </rcc>
  <rcc rId="74804" sId="6">
    <nc r="AX1372" t="inlineStr">
      <is>
        <t>ok</t>
      </is>
    </nc>
  </rcc>
  <rcc rId="74805" sId="6">
    <nc r="BC1372">
      <v>2026063379</v>
    </nc>
  </rcc>
  <rcc rId="74806" sId="6">
    <nc r="BD1372" t="inlineStr">
      <is>
        <t>PPJ.PJ.BOH</t>
      </is>
    </nc>
  </rcc>
  <rcc rId="74807" sId="6">
    <nc r="A1373">
      <v>2015</v>
    </nc>
  </rcc>
  <rcc rId="74808" sId="6">
    <nc r="B1373" t="inlineStr">
      <is>
        <t>Estabilização</t>
      </is>
    </nc>
  </rcc>
  <rcc rId="74809" sId="6">
    <nc r="C1373" t="inlineStr">
      <is>
        <t>61 Arm</t>
      </is>
    </nc>
  </rcc>
  <rcc rId="74810" sId="6">
    <nc r="D1373">
      <v>5700348991</v>
    </nc>
  </rcc>
  <rcc rId="74811" sId="6">
    <nc r="E1373" t="inlineStr">
      <is>
        <t>SIM</t>
      </is>
    </nc>
  </rcc>
  <rcc rId="74812" sId="6">
    <nc r="F1373" t="inlineStr">
      <is>
        <t>SIM</t>
      </is>
    </nc>
  </rcc>
  <rcc rId="74813" sId="6">
    <nc r="G1373">
      <v>42215</v>
    </nc>
  </rcc>
  <rcc rId="74814" sId="6">
    <nc r="H1373" t="inlineStr">
      <is>
        <t>Nokia</t>
      </is>
    </nc>
  </rcc>
  <rcc rId="74815" sId="6">
    <nc r="I1373" t="inlineStr">
      <is>
        <t>Modernização</t>
      </is>
    </nc>
  </rcc>
  <rcc rId="74816" sId="6">
    <nc r="J1373">
      <v>192</v>
    </nc>
  </rcc>
  <rcc rId="74817" sId="6">
    <nc r="K1373">
      <v>432</v>
    </nc>
  </rcc>
  <rcc rId="74818" sId="6">
    <nc r="L1373">
      <v>4</v>
    </nc>
  </rcc>
  <rcc rId="74819" sId="6">
    <nc r="M1373">
      <v>4</v>
    </nc>
  </rcc>
  <rcc rId="74820" sId="6">
    <nc r="N1373">
      <v>24</v>
    </nc>
  </rcc>
  <rcc rId="74821" sId="6">
    <nc r="O1373" t="inlineStr">
      <is>
        <t>SIM</t>
      </is>
    </nc>
  </rcc>
  <rcc rId="74822" sId="6">
    <nc r="P1373" t="inlineStr">
      <is>
        <t>SIM</t>
      </is>
    </nc>
  </rcc>
  <rcc rId="74823" sId="6">
    <nc r="Q1373" t="inlineStr">
      <is>
        <t>SIM</t>
      </is>
    </nc>
  </rcc>
  <rcc rId="74824" sId="6">
    <nc r="R1373" t="inlineStr">
      <is>
        <t>Armário</t>
      </is>
    </nc>
  </rcc>
  <rcc rId="74825" sId="6">
    <nc r="S1373" t="inlineStr">
      <is>
        <t>Monoshelf</t>
      </is>
    </nc>
  </rcc>
  <rcc rId="74826" sId="6">
    <nc r="T1373" t="inlineStr">
      <is>
        <t>Outdoor</t>
      </is>
    </nc>
  </rcc>
  <rcc rId="74827" sId="6">
    <nc r="U1373">
      <v>11</v>
    </nc>
  </rcc>
  <rcc rId="74828" sId="6">
    <nc r="V1373">
      <v>11291</v>
    </nc>
  </rcc>
  <rcc rId="74829" sId="6">
    <nc r="W1373" t="inlineStr">
      <is>
        <t>BOL</t>
      </is>
    </nc>
  </rcc>
  <rcc rId="74830" sId="6">
    <nc r="X1373" t="inlineStr">
      <is>
        <t>11291ISBOL</t>
      </is>
    </nc>
  </rcc>
  <rcc rId="74831" sId="6">
    <nc r="Y1373" t="inlineStr">
      <is>
        <t>R. Soldado-Polícia Militar Gilberto Augustinho, 43 - Jardim Valo Velho</t>
      </is>
    </nc>
  </rcc>
  <rcc rId="74832" sId="6">
    <nc r="Z1373" t="inlineStr">
      <is>
        <t>ITAPECERICA DA SERRA</t>
      </is>
    </nc>
  </rcc>
  <rcc rId="74833" sId="6">
    <nc r="AA1373" t="inlineStr">
      <is>
        <t>IS</t>
      </is>
    </nc>
  </rcc>
  <rcc rId="74834" sId="6">
    <nc r="AB1373" t="inlineStr">
      <is>
        <t>ICS.IS.MSO09</t>
      </is>
    </nc>
  </rcc>
  <rcc rId="74835" sId="6">
    <nc r="AC1373" t="inlineStr">
      <is>
        <t>Huawei</t>
      </is>
    </nc>
  </rcc>
  <rcc rId="74836" sId="6">
    <nc r="AD1373" t="inlineStr">
      <is>
        <t>-</t>
      </is>
    </nc>
  </rcc>
  <rcc rId="74837" sId="6">
    <nc r="AE1373" t="inlineStr">
      <is>
        <t>ICS IS 02</t>
      </is>
    </nc>
  </rcc>
  <rcc rId="74838" sId="6">
    <nc r="AF1373" t="inlineStr">
      <is>
        <t>SPO JG 03</t>
      </is>
    </nc>
  </rcc>
  <rcc rId="74839" sId="6">
    <nc r="AG1373" t="inlineStr">
      <is>
        <t>SPO CB 03</t>
      </is>
    </nc>
  </rcc>
  <rcc rId="74840" sId="6">
    <nc r="AI1373" t="inlineStr">
      <is>
        <t>SPO CB_CG2</t>
      </is>
    </nc>
  </rcc>
  <rcc rId="74841" sId="6">
    <nc r="AJ1373" t="inlineStr">
      <is>
        <t>SPO.JD.LMC2</t>
      </is>
    </nc>
  </rcc>
  <rcc rId="74842" sId="6">
    <nc r="AK1373" t="inlineStr">
      <is>
        <t>SPO.JG.LMC2</t>
      </is>
    </nc>
  </rcc>
  <rcc rId="74843" sId="6">
    <nc r="AN1373" t="inlineStr">
      <is>
        <t>-</t>
      </is>
    </nc>
  </rcc>
  <rcc rId="74844" sId="6">
    <nc r="AO1373" t="inlineStr">
      <is>
        <t>-</t>
      </is>
    </nc>
  </rcc>
  <rcc rId="74845" sId="6">
    <nc r="AP1373" t="inlineStr">
      <is>
        <t>ONU 500</t>
      </is>
    </nc>
  </rcc>
  <rcc rId="74846" sId="6">
    <nc r="AQ1373" t="inlineStr">
      <is>
        <t>V5.2</t>
      </is>
    </nc>
  </rcc>
  <rcc rId="74847" sId="6">
    <nc r="AU1373">
      <v>1002265395</v>
    </nc>
  </rcc>
  <rcc rId="74848" sId="6">
    <nc r="AV1373" t="inlineStr">
      <is>
        <t>23° 41' 29,79" S</t>
      </is>
    </nc>
  </rcc>
  <rcc rId="74849" sId="6">
    <nc r="AW1373" t="inlineStr">
      <is>
        <t>46° 48' 5,778" O</t>
      </is>
    </nc>
  </rcc>
  <rcc rId="74850" sId="6">
    <nc r="BC1373">
      <v>1440084644</v>
    </nc>
  </rcc>
  <rcc rId="74851" sId="6">
    <nc r="BD1373" t="inlineStr">
      <is>
        <t>ICS.IS.BOL</t>
      </is>
    </nc>
  </rcc>
  <rcc rId="74852" sId="6">
    <nc r="A1374">
      <v>2015</v>
    </nc>
  </rcc>
  <rcc rId="74853" sId="6">
    <nc r="B1374" t="inlineStr">
      <is>
        <t>Estabilização</t>
      </is>
    </nc>
  </rcc>
  <rcc rId="74854" sId="6">
    <nc r="C1374" t="inlineStr">
      <is>
        <t>61 Arm</t>
      </is>
    </nc>
  </rcc>
  <rcc rId="74855" sId="6">
    <nc r="D1374">
      <v>5700348986</v>
    </nc>
  </rcc>
  <rcc rId="74856" sId="6">
    <nc r="E1374" t="inlineStr">
      <is>
        <t>SIM</t>
      </is>
    </nc>
  </rcc>
  <rcc rId="74857" sId="6">
    <nc r="F1374" t="inlineStr">
      <is>
        <t>SIM</t>
      </is>
    </nc>
  </rcc>
  <rcc rId="74858" sId="6">
    <nc r="G1374">
      <v>42207</v>
    </nc>
  </rcc>
  <rcc rId="74859" sId="6">
    <nc r="H1374" t="inlineStr">
      <is>
        <t>Nokia</t>
      </is>
    </nc>
  </rcc>
  <rcc rId="74860" sId="6">
    <nc r="I1374" t="inlineStr">
      <is>
        <t>Modernização</t>
      </is>
    </nc>
  </rcc>
  <rcc rId="74861" sId="6">
    <nc r="J1374">
      <v>192</v>
    </nc>
  </rcc>
  <rcc rId="74862" sId="6">
    <nc r="K1374">
      <v>432</v>
    </nc>
  </rcc>
  <rcc rId="74863" sId="6">
    <nc r="L1374">
      <v>4</v>
    </nc>
  </rcc>
  <rcc rId="74864" sId="6">
    <nc r="M1374">
      <v>4</v>
    </nc>
  </rcc>
  <rcc rId="74865" sId="6">
    <nc r="N1374">
      <v>24</v>
    </nc>
  </rcc>
  <rcc rId="74866" sId="6">
    <nc r="O1374" t="inlineStr">
      <is>
        <t>SIM</t>
      </is>
    </nc>
  </rcc>
  <rcc rId="74867" sId="6">
    <nc r="P1374" t="inlineStr">
      <is>
        <t>SIM</t>
      </is>
    </nc>
  </rcc>
  <rcc rId="74868" sId="6">
    <nc r="Q1374" t="inlineStr">
      <is>
        <t>SIM</t>
      </is>
    </nc>
  </rcc>
  <rcc rId="74869" sId="6">
    <nc r="R1374" t="inlineStr">
      <is>
        <t>Armário</t>
      </is>
    </nc>
  </rcc>
  <rcc rId="74870" sId="6">
    <nc r="S1374" t="inlineStr">
      <is>
        <t>Monoshelf</t>
      </is>
    </nc>
  </rcc>
  <rcc rId="74871" sId="6">
    <nc r="T1374" t="inlineStr">
      <is>
        <t>Outdoor</t>
      </is>
    </nc>
  </rcc>
  <rcc rId="74872" sId="6">
    <nc r="U1374">
      <v>11</v>
    </nc>
  </rcc>
  <rcc rId="74873" sId="6">
    <nc r="V1374">
      <v>11291</v>
    </nc>
  </rcc>
  <rcc rId="74874" sId="6">
    <nc r="W1374" t="inlineStr">
      <is>
        <t>BOM</t>
      </is>
    </nc>
  </rcc>
  <rcc rId="74875" sId="6">
    <nc r="X1374" t="inlineStr">
      <is>
        <t>11291ISBOM</t>
      </is>
    </nc>
  </rcc>
  <rcc rId="74876" sId="6">
    <nc r="Y1374" t="inlineStr">
      <is>
        <t>Estr. de Itapecerica, 5131 - Vila das Belezas</t>
      </is>
    </nc>
  </rcc>
  <rcc rId="74877" sId="6">
    <nc r="Z1374" t="inlineStr">
      <is>
        <t>ITAPECERICA DA SERRA</t>
      </is>
    </nc>
  </rcc>
  <rcc rId="74878" sId="6">
    <nc r="AA1374" t="inlineStr">
      <is>
        <t>IS</t>
      </is>
    </nc>
  </rcc>
  <rcc rId="74879" sId="6">
    <nc r="AB1374" t="inlineStr">
      <is>
        <t>ICS.IS.MSO08</t>
      </is>
    </nc>
  </rcc>
  <rcc rId="74880" sId="6">
    <nc r="AC1374" t="inlineStr">
      <is>
        <t>Huawei</t>
      </is>
    </nc>
  </rcc>
  <rcc rId="74881" sId="6">
    <nc r="AD1374" t="inlineStr">
      <is>
        <t>-</t>
      </is>
    </nc>
  </rcc>
  <rcc rId="74882" sId="6">
    <nc r="AE1374" t="inlineStr">
      <is>
        <t>ICS IS 02</t>
      </is>
    </nc>
  </rcc>
  <rcc rId="74883" sId="6">
    <nc r="AF1374" t="inlineStr">
      <is>
        <t>SPO JG 03</t>
      </is>
    </nc>
  </rcc>
  <rcc rId="74884" sId="6">
    <nc r="AG1374" t="inlineStr">
      <is>
        <t>SPO CB 03</t>
      </is>
    </nc>
  </rcc>
  <rcc rId="74885" sId="6">
    <nc r="AI1374" t="inlineStr">
      <is>
        <t>SPO CB_CG2</t>
      </is>
    </nc>
  </rcc>
  <rcc rId="74886" sId="6">
    <nc r="AJ1374" t="inlineStr">
      <is>
        <t>SPO.JD.LMC2</t>
      </is>
    </nc>
  </rcc>
  <rcc rId="74887" sId="6">
    <nc r="AK1374" t="inlineStr">
      <is>
        <t>SPO.JG.LMC2</t>
      </is>
    </nc>
  </rcc>
  <rcc rId="74888" sId="6">
    <nc r="AN1374" t="inlineStr">
      <is>
        <t>-</t>
      </is>
    </nc>
  </rcc>
  <rcc rId="74889" sId="6">
    <nc r="AO1374" t="inlineStr">
      <is>
        <t>-</t>
      </is>
    </nc>
  </rcc>
  <rcc rId="74890" sId="6">
    <nc r="AP1374" t="inlineStr">
      <is>
        <t>ONU 500</t>
      </is>
    </nc>
  </rcc>
  <rcc rId="74891" sId="6">
    <nc r="AQ1374" t="inlineStr">
      <is>
        <t>V5.2</t>
      </is>
    </nc>
  </rcc>
  <rcc rId="74892" sId="6">
    <nc r="AT1374" t="inlineStr">
      <is>
        <t>Vandalizado</t>
      </is>
    </nc>
  </rcc>
  <rcc rId="74893" sId="6">
    <nc r="AU1374">
      <v>1002233469</v>
    </nc>
  </rcc>
  <rcc rId="74894" sId="6">
    <nc r="AV1374" t="inlineStr">
      <is>
        <t>23° 41' 24,72" S</t>
      </is>
    </nc>
  </rcc>
  <rcc rId="74895" sId="6">
    <nc r="BC1374">
      <v>1440084644</v>
    </nc>
  </rcc>
  <rcc rId="74896" sId="6">
    <nc r="BD1374" t="inlineStr">
      <is>
        <t>ICS.IS.BOM</t>
      </is>
    </nc>
  </rcc>
  <rcc rId="74897" sId="6">
    <nc r="A1375">
      <v>2015</v>
    </nc>
  </rcc>
  <rcc rId="74898" sId="6">
    <nc r="B1375" t="inlineStr">
      <is>
        <t>Estabilização</t>
      </is>
    </nc>
  </rcc>
  <rcc rId="74899" sId="6">
    <nc r="C1375" t="inlineStr">
      <is>
        <t>61 Arm</t>
      </is>
    </nc>
  </rcc>
  <rcc rId="74900" sId="6">
    <nc r="D1375">
      <v>5700360604</v>
    </nc>
  </rcc>
  <rcc rId="74901" sId="6">
    <nc r="E1375" t="inlineStr">
      <is>
        <t>SIM</t>
      </is>
    </nc>
  </rcc>
  <rcc rId="74902" sId="6">
    <nc r="F1375" t="inlineStr">
      <is>
        <t>SIM</t>
      </is>
    </nc>
  </rcc>
  <rcc rId="74903" sId="6">
    <nc r="G1375">
      <v>42227</v>
    </nc>
  </rcc>
  <rcc rId="74904" sId="6">
    <nc r="H1375" t="inlineStr">
      <is>
        <t>Nokia</t>
      </is>
    </nc>
  </rcc>
  <rcc rId="74905" sId="6">
    <nc r="I1375" t="inlineStr">
      <is>
        <t>Modernização</t>
      </is>
    </nc>
  </rcc>
  <rcc rId="74906" sId="6">
    <nc r="J1375">
      <v>192</v>
    </nc>
  </rcc>
  <rcc rId="74907" sId="6">
    <nc r="K1375">
      <v>432</v>
    </nc>
  </rcc>
  <rcc rId="74908" sId="6">
    <nc r="L1375">
      <v>4</v>
    </nc>
  </rcc>
  <rcc rId="74909" sId="6">
    <nc r="M1375">
      <v>4</v>
    </nc>
  </rcc>
  <rcc rId="74910" sId="6">
    <nc r="N1375">
      <v>24</v>
    </nc>
  </rcc>
  <rcc rId="74911" sId="6">
    <nc r="O1375" t="inlineStr">
      <is>
        <t>SIM</t>
      </is>
    </nc>
  </rcc>
  <rcc rId="74912" sId="6">
    <nc r="P1375" t="inlineStr">
      <is>
        <t>SIM</t>
      </is>
    </nc>
  </rcc>
  <rcc rId="74913" sId="6">
    <nc r="Q1375" t="inlineStr">
      <is>
        <t>SIM</t>
      </is>
    </nc>
  </rcc>
  <rcc rId="74914" sId="6">
    <nc r="R1375" t="inlineStr">
      <is>
        <t>Armário</t>
      </is>
    </nc>
  </rcc>
  <rcc rId="74915" sId="6">
    <nc r="S1375" t="inlineStr">
      <is>
        <t>Monoshelf</t>
      </is>
    </nc>
  </rcc>
  <rcc rId="74916" sId="6">
    <nc r="T1375" t="inlineStr">
      <is>
        <t>Outdoor</t>
      </is>
    </nc>
  </rcc>
  <rcc rId="74917" sId="6">
    <nc r="U1375">
      <v>11</v>
    </nc>
  </rcc>
  <rcc rId="74918" sId="6">
    <nc r="V1375">
      <v>11291</v>
    </nc>
  </rcc>
  <rcc rId="74919" sId="6">
    <nc r="W1375" t="inlineStr">
      <is>
        <t>BPS</t>
      </is>
    </nc>
  </rcc>
  <rcc rId="74920" sId="6">
    <nc r="X1375" t="inlineStr">
      <is>
        <t>11291ISBPS</t>
      </is>
    </nc>
  </rcc>
  <rcc rId="74921" sId="6">
    <nc r="Y1375" t="inlineStr">
      <is>
        <t>Estr. Abias da Silva, 2581 - Mombaça</t>
      </is>
    </nc>
  </rcc>
  <rcc rId="74922" sId="6">
    <nc r="Z1375" t="inlineStr">
      <is>
        <t>ITAPECERICA DA SERRA</t>
      </is>
    </nc>
  </rcc>
  <rcc rId="74923" sId="6">
    <nc r="AA1375" t="inlineStr">
      <is>
        <t>IS</t>
      </is>
    </nc>
  </rcc>
  <rcc rId="74924" sId="6">
    <nc r="AB1375" t="inlineStr">
      <is>
        <t>ICS.IS.MSO23</t>
      </is>
    </nc>
  </rcc>
  <rcc rId="74925" sId="6">
    <nc r="AC1375" t="inlineStr">
      <is>
        <t>Huawei</t>
      </is>
    </nc>
  </rcc>
  <rcc rId="74926" sId="6">
    <nc r="AD1375" t="inlineStr">
      <is>
        <t>-</t>
      </is>
    </nc>
  </rcc>
  <rcc rId="74927" sId="6">
    <nc r="AE1375" t="inlineStr">
      <is>
        <t>ICS IS 02</t>
      </is>
    </nc>
  </rcc>
  <rcc rId="74928" sId="6">
    <nc r="AF1375" t="inlineStr">
      <is>
        <t>SPO JG 03</t>
      </is>
    </nc>
  </rcc>
  <rcc rId="74929" sId="6">
    <nc r="AG1375" t="inlineStr">
      <is>
        <t>SPO CB 03</t>
      </is>
    </nc>
  </rcc>
  <rcc rId="74930" sId="6">
    <nc r="AI1375" t="inlineStr">
      <is>
        <t>SPO CB_CG2</t>
      </is>
    </nc>
  </rcc>
  <rcc rId="74931" sId="6">
    <nc r="AJ1375" t="inlineStr">
      <is>
        <t>SPO.JD.LMC2</t>
      </is>
    </nc>
  </rcc>
  <rcc rId="74932" sId="6">
    <nc r="AK1375" t="inlineStr">
      <is>
        <t>SPO.JG.LMC2</t>
      </is>
    </nc>
  </rcc>
  <rcc rId="74933" sId="6">
    <nc r="AN1375" t="inlineStr">
      <is>
        <t>-</t>
      </is>
    </nc>
  </rcc>
  <rcc rId="74934" sId="6">
    <nc r="AO1375" t="inlineStr">
      <is>
        <t>-</t>
      </is>
    </nc>
  </rcc>
  <rcc rId="74935" sId="6">
    <nc r="AP1375" t="inlineStr">
      <is>
        <t>ONU 500</t>
      </is>
    </nc>
  </rcc>
  <rcc rId="74936" sId="6">
    <nc r="AQ1375" t="inlineStr">
      <is>
        <t>V5.2</t>
      </is>
    </nc>
  </rcc>
  <rcc rId="74937" sId="6">
    <nc r="AU1375">
      <v>1002272740</v>
    </nc>
  </rcc>
  <rcc rId="74938" sId="6">
    <nc r="AV1375" t="inlineStr">
      <is>
        <t>23° 41' 23,68" S</t>
      </is>
    </nc>
  </rcc>
  <rcc rId="74939" sId="6">
    <nc r="BC1375">
      <v>1440084644</v>
    </nc>
  </rcc>
  <rcc rId="74940" sId="6">
    <nc r="BD1375" t="inlineStr">
      <is>
        <t>ICS.IS.BPS</t>
      </is>
    </nc>
  </rcc>
  <rcc rId="74941" sId="6">
    <nc r="A1376">
      <v>2015</v>
    </nc>
  </rcc>
  <rcc rId="74942" sId="6">
    <nc r="B1376" t="inlineStr">
      <is>
        <t>Estabilização</t>
      </is>
    </nc>
  </rcc>
  <rcc rId="74943" sId="6">
    <nc r="C1376" t="inlineStr">
      <is>
        <t>61 Arm</t>
      </is>
    </nc>
  </rcc>
  <rcc rId="74944" sId="6">
    <nc r="D1376">
      <v>5700355546</v>
    </nc>
  </rcc>
  <rcc rId="74945" sId="6">
    <nc r="E1376" t="inlineStr">
      <is>
        <t>SIM</t>
      </is>
    </nc>
  </rcc>
  <rcc rId="74946" sId="6">
    <nc r="F1376" t="inlineStr">
      <is>
        <t>SIM</t>
      </is>
    </nc>
  </rcc>
  <rcc rId="74947" sId="6">
    <nc r="G1376">
      <v>42192</v>
    </nc>
  </rcc>
  <rcc rId="74948" sId="6">
    <nc r="H1376" t="inlineStr">
      <is>
        <t>Nokia</t>
      </is>
    </nc>
  </rcc>
  <rcc rId="74949" sId="6">
    <nc r="I1376" t="inlineStr">
      <is>
        <t>Retrofit</t>
      </is>
    </nc>
  </rcc>
  <rcc rId="74950" sId="6">
    <nc r="J1376">
      <v>192</v>
    </nc>
  </rcc>
  <rcc rId="74951" sId="6">
    <nc r="K1376">
      <v>432</v>
    </nc>
  </rcc>
  <rcc rId="74952" sId="6">
    <nc r="L1376">
      <v>4</v>
    </nc>
  </rcc>
  <rcc rId="74953" sId="6">
    <nc r="M1376">
      <v>4</v>
    </nc>
  </rcc>
  <rcc rId="74954" sId="6">
    <nc r="N1376">
      <v>24</v>
    </nc>
  </rcc>
  <rcc rId="74955" sId="6">
    <nc r="O1376" t="inlineStr">
      <is>
        <t>SIM</t>
      </is>
    </nc>
  </rcc>
  <rcc rId="74956" sId="6">
    <nc r="P1376" t="inlineStr">
      <is>
        <t>SIM</t>
      </is>
    </nc>
  </rcc>
  <rcc rId="74957" sId="6">
    <nc r="Q1376" t="inlineStr">
      <is>
        <t>SIM</t>
      </is>
    </nc>
  </rcc>
  <rcc rId="74958" sId="6">
    <nc r="R1376" t="inlineStr">
      <is>
        <t>Armário</t>
      </is>
    </nc>
  </rcc>
  <rcc rId="74959" sId="6">
    <nc r="S1376" t="inlineStr">
      <is>
        <t>Monoshelf</t>
      </is>
    </nc>
  </rcc>
  <rcc rId="74960" sId="6">
    <nc r="T1376" t="inlineStr">
      <is>
        <t>Outdoor</t>
      </is>
    </nc>
  </rcc>
  <rcc rId="74961" sId="6">
    <nc r="U1376">
      <v>11</v>
    </nc>
  </rcc>
  <rcc rId="74962" sId="6">
    <nc r="V1376">
      <v>11480</v>
    </nc>
  </rcc>
  <rcc rId="74963" sId="6">
    <nc r="W1376" t="inlineStr">
      <is>
        <t>BQX</t>
      </is>
    </nc>
  </rcc>
  <rcc rId="74964" sId="6">
    <nc r="X1376" t="inlineStr">
      <is>
        <t>11480PJBQX</t>
      </is>
    </nc>
  </rcc>
  <rcc rId="74965" sId="6">
    <nc r="Y1376" t="inlineStr">
      <is>
        <t>Estr. dos Romeiros, 1515 - Cristal Park</t>
      </is>
    </nc>
  </rcc>
  <rcc rId="74966" sId="6">
    <nc r="Z1376" t="inlineStr">
      <is>
        <t>PIRAPORA DO BOM JESUS</t>
      </is>
    </nc>
  </rcc>
  <rcc rId="74967" sId="6">
    <nc r="AA1376" t="inlineStr">
      <is>
        <t>PJ</t>
      </is>
    </nc>
  </rcc>
  <rcc rId="74968" sId="6">
    <nc r="AB1376" t="inlineStr">
      <is>
        <t>PPJ.PJ.MSO02</t>
      </is>
    </nc>
  </rcc>
  <rcc rId="74969" sId="6">
    <nc r="AC1376" t="inlineStr">
      <is>
        <t>Huawei</t>
      </is>
    </nc>
  </rcc>
  <rcc rId="74970" sId="6">
    <nc r="AD1376" t="inlineStr">
      <is>
        <t>PPJ PJ 01</t>
      </is>
    </nc>
  </rcc>
  <rcc rId="74971" sId="6">
    <nc r="AE1376" t="inlineStr">
      <is>
        <t>SPB SP 02</t>
      </is>
    </nc>
  </rcc>
  <rcc rId="74972" sId="6">
    <nc r="AF1376" t="inlineStr">
      <is>
        <t>SPO JG 03</t>
      </is>
    </nc>
  </rcc>
  <rcc rId="74973" sId="6">
    <nc r="AG1376" t="inlineStr">
      <is>
        <t>SPO CB 03</t>
      </is>
    </nc>
  </rcc>
  <rcc rId="74974" sId="6">
    <nc r="AI1376" t="inlineStr">
      <is>
        <t>SPO CB_CG2</t>
      </is>
    </nc>
  </rcc>
  <rcc rId="74975" sId="6">
    <nc r="AJ1376" t="inlineStr">
      <is>
        <t>SPO.JD.LMC2</t>
      </is>
    </nc>
  </rcc>
  <rcc rId="74976" sId="6">
    <nc r="AK1376" t="inlineStr">
      <is>
        <t>SPO.JG.LMC2</t>
      </is>
    </nc>
  </rcc>
  <rcc rId="74977" sId="6">
    <nc r="AN1376" t="inlineStr">
      <is>
        <t>-</t>
      </is>
    </nc>
  </rcc>
  <rcc rId="74978" sId="6">
    <nc r="AO1376" t="inlineStr">
      <is>
        <t>-</t>
      </is>
    </nc>
  </rcc>
  <rcc rId="74979" sId="6">
    <nc r="AP1376" t="inlineStr">
      <is>
        <t>1540</t>
      </is>
    </nc>
  </rcc>
  <rcc rId="74980" sId="6">
    <nc r="AQ1376" t="inlineStr">
      <is>
        <t>V5.2</t>
      </is>
    </nc>
  </rcc>
  <rcc rId="74981" sId="6">
    <nc r="AU1376">
      <v>1002233140</v>
    </nc>
  </rcc>
  <rcc rId="74982" sId="6">
    <nc r="AV1376" t="inlineStr">
      <is>
        <t>-23.410060 /</t>
      </is>
    </nc>
  </rcc>
  <rcc rId="74983" sId="6">
    <nc r="AW1376">
      <v>-46970972</v>
    </nc>
  </rcc>
  <rcc rId="74984" sId="6">
    <nc r="BC1376">
      <v>1440084644</v>
    </nc>
  </rcc>
  <rcc rId="74985" sId="6">
    <nc r="BD1376" t="inlineStr">
      <is>
        <t>PPJ.PJ.BQX</t>
      </is>
    </nc>
  </rcc>
  <rcc rId="74986" sId="6">
    <nc r="A1377">
      <v>2015</v>
    </nc>
  </rcc>
  <rcc rId="74987" sId="6">
    <nc r="B1377" t="inlineStr">
      <is>
        <t>Estabilização</t>
      </is>
    </nc>
  </rcc>
  <rcc rId="74988" sId="6">
    <nc r="C1377" t="inlineStr">
      <is>
        <t>61 Arm</t>
      </is>
    </nc>
  </rcc>
  <rcc rId="74989" sId="6">
    <nc r="D1377">
      <v>5700317775</v>
    </nc>
  </rcc>
  <rcc rId="74990" sId="6">
    <nc r="E1377" t="inlineStr">
      <is>
        <t>SIM</t>
      </is>
    </nc>
  </rcc>
  <rcc rId="74991" sId="6">
    <nc r="F1377" t="inlineStr">
      <is>
        <t>SIM</t>
      </is>
    </nc>
  </rcc>
  <rcc rId="74992" sId="6">
    <nc r="G1377">
      <v>42178</v>
    </nc>
  </rcc>
  <rcc rId="74993" sId="6">
    <nc r="H1377" t="inlineStr">
      <is>
        <t>Nokia</t>
      </is>
    </nc>
  </rcc>
  <rcc rId="74994" sId="6">
    <nc r="I1377" t="inlineStr">
      <is>
        <t>Retrofit</t>
      </is>
    </nc>
  </rcc>
  <rcc rId="74995" sId="6">
    <nc r="J1377">
      <v>192</v>
    </nc>
  </rcc>
  <rcc rId="74996" sId="6">
    <nc r="K1377">
      <v>432</v>
    </nc>
  </rcc>
  <rcc rId="74997" sId="6">
    <nc r="L1377">
      <v>4</v>
    </nc>
  </rcc>
  <rcc rId="74998" sId="6">
    <nc r="M1377">
      <v>4</v>
    </nc>
  </rcc>
  <rcc rId="74999" sId="6">
    <nc r="N1377">
      <v>24</v>
    </nc>
  </rcc>
  <rcc rId="75000" sId="6">
    <nc r="O1377" t="inlineStr">
      <is>
        <t>SIM</t>
      </is>
    </nc>
  </rcc>
  <rcc rId="75001" sId="6">
    <nc r="P1377" t="inlineStr">
      <is>
        <t>SIM</t>
      </is>
    </nc>
  </rcc>
  <rcc rId="75002" sId="6">
    <nc r="Q1377" t="inlineStr">
      <is>
        <t>SIM</t>
      </is>
    </nc>
  </rcc>
  <rcc rId="75003" sId="6">
    <nc r="R1377" t="inlineStr">
      <is>
        <t>Armário</t>
      </is>
    </nc>
  </rcc>
  <rcc rId="75004" sId="6">
    <nc r="S1377" t="inlineStr">
      <is>
        <t>Monoshelf</t>
      </is>
    </nc>
  </rcc>
  <rcc rId="75005" sId="6">
    <nc r="T1377" t="inlineStr">
      <is>
        <t>Outdoor</t>
      </is>
    </nc>
  </rcc>
  <rcc rId="75006" sId="6">
    <nc r="U1377">
      <v>11</v>
    </nc>
  </rcc>
  <rcc rId="75007" sId="6">
    <nc r="V1377" t="inlineStr">
      <is>
        <t>11791</t>
      </is>
    </nc>
  </rcc>
  <rcc rId="75008" sId="6">
    <nc r="W1377" t="inlineStr">
      <is>
        <t>CFY</t>
      </is>
    </nc>
  </rcc>
  <rcc rId="75009" sId="6">
    <nc r="X1377" t="inlineStr">
      <is>
        <t>11791CFCFY</t>
      </is>
    </nc>
  </rcc>
  <rcc rId="75010" sId="6">
    <nc r="Y1377" t="inlineStr">
      <is>
        <t>Rodovia Mario Tonolli 1418</t>
      </is>
    </nc>
  </rcc>
  <rcc rId="75011" sId="6">
    <nc r="Z1377" t="inlineStr">
      <is>
        <t>ITUPEVA</t>
      </is>
    </nc>
  </rcc>
  <rcc rId="75012" sId="6">
    <nc r="AA1377" t="inlineStr">
      <is>
        <t>CF</t>
      </is>
    </nc>
  </rcc>
  <rcc rId="75013" sId="6">
    <nc r="AB1377" t="inlineStr">
      <is>
        <t>ITV.CF.MSO01</t>
      </is>
    </nc>
  </rcc>
  <rcc rId="75014" sId="6">
    <nc r="AC1377" t="inlineStr">
      <is>
        <t>Cisco</t>
      </is>
    </nc>
  </rcc>
  <rcc rId="75015" sId="6">
    <nc r="AD1377" t="inlineStr">
      <is>
        <t>ITV CF 01</t>
      </is>
    </nc>
  </rcc>
  <rcc rId="75016" sId="6">
    <nc r="AE1377" t="inlineStr">
      <is>
        <t>JAI VI 01</t>
      </is>
    </nc>
  </rcc>
  <rcc rId="75017" sId="6">
    <nc r="AF1377" t="inlineStr">
      <is>
        <t>SPO PD 04</t>
      </is>
    </nc>
  </rcc>
  <rcc rId="75018" sId="6">
    <nc r="AG1377" t="inlineStr">
      <is>
        <t>SPO PD 05</t>
      </is>
    </nc>
  </rcc>
  <rcc rId="75019" sId="6">
    <nc r="AI1377" t="inlineStr">
      <is>
        <t>SPO PD_CG3</t>
      </is>
    </nc>
  </rcc>
  <rcc rId="75020" sId="6">
    <nc r="AJ1377" t="inlineStr">
      <is>
        <t>SPO.JG.LMC2</t>
      </is>
    </nc>
  </rcc>
  <rcc rId="75021" sId="6">
    <nc r="AK1377" t="inlineStr">
      <is>
        <t>SPO.JD.LMC2</t>
      </is>
    </nc>
  </rcc>
  <rcc rId="75022" sId="6">
    <nc r="AN1377" t="inlineStr">
      <is>
        <t>-</t>
      </is>
    </nc>
  </rcc>
  <rcc rId="75023" sId="6">
    <nc r="AO1377" t="inlineStr">
      <is>
        <t>-</t>
      </is>
    </nc>
  </rcc>
  <rcc rId="75024" sId="6">
    <nc r="AP1377" t="inlineStr">
      <is>
        <t>AN2800</t>
      </is>
    </nc>
  </rcc>
  <rcc rId="75025" sId="6">
    <nc r="AQ1377" t="inlineStr">
      <is>
        <t>V5.2</t>
      </is>
    </nc>
  </rcc>
  <rcc rId="75026" sId="6">
    <nc r="AU1377">
      <v>1003675783</v>
    </nc>
  </rcc>
  <rcc rId="75027" sId="6">
    <nc r="AV1377" t="inlineStr">
      <is>
        <t>-23.180120 /</t>
      </is>
    </nc>
  </rcc>
  <rcc rId="75028" sId="6">
    <nc r="AW1377">
      <v>-47110844</v>
    </nc>
  </rcc>
  <rcc rId="75029" sId="6">
    <nc r="BC1377">
      <v>1440084644</v>
    </nc>
  </rcc>
  <rcc rId="75030" sId="6">
    <nc r="BD1377" t="inlineStr">
      <is>
        <t>ITV.CF.CFY</t>
      </is>
    </nc>
  </rcc>
  <rcc rId="75031" sId="6">
    <nc r="A1378">
      <v>2015</v>
    </nc>
  </rcc>
  <rcc rId="75032" sId="6">
    <nc r="B1378" t="inlineStr">
      <is>
        <t>Estabilização</t>
      </is>
    </nc>
  </rcc>
  <rcc rId="75033" sId="6">
    <nc r="C1378" t="inlineStr">
      <is>
        <t>61 Arm</t>
      </is>
    </nc>
  </rcc>
  <rcc rId="75034" sId="6">
    <nc r="E1378" t="inlineStr">
      <is>
        <t>SIM</t>
      </is>
    </nc>
  </rcc>
  <rcc rId="75035" sId="6">
    <nc r="F1378" t="inlineStr">
      <is>
        <t>SIM</t>
      </is>
    </nc>
  </rcc>
  <rcc rId="75036" sId="6">
    <nc r="G1378">
      <v>42366</v>
    </nc>
  </rcc>
  <rcc rId="75037" sId="6">
    <nc r="H1378" t="inlineStr">
      <is>
        <t>Huawei</t>
      </is>
    </nc>
  </rcc>
  <rcc rId="75038" sId="6">
    <nc r="I1378" t="inlineStr">
      <is>
        <t>Novo</t>
      </is>
    </nc>
  </rcc>
  <rcc rId="75039" sId="6">
    <nc r="J1378">
      <v>192</v>
    </nc>
  </rcc>
  <rcc rId="75040" sId="6">
    <nc r="K1378">
      <v>512</v>
    </nc>
  </rcc>
  <rcc rId="75041" sId="6">
    <nc r="L1378">
      <v>8</v>
    </nc>
  </rcc>
  <rcc rId="75042" sId="6">
    <nc r="M1378">
      <v>8</v>
    </nc>
  </rcc>
  <rcc rId="75043" sId="6">
    <nc r="N1378">
      <v>16</v>
    </nc>
  </rcc>
  <rcc rId="75044" sId="6">
    <nc r="O1378" t="inlineStr">
      <is>
        <t>SIM</t>
      </is>
    </nc>
  </rcc>
  <rcc rId="75045" sId="6">
    <nc r="P1378" t="inlineStr">
      <is>
        <t>SIM</t>
      </is>
    </nc>
  </rcc>
  <rcc rId="75046" sId="6">
    <nc r="Q1378" t="inlineStr">
      <is>
        <t>SIM</t>
      </is>
    </nc>
  </rcc>
  <rcc rId="75047" sId="6">
    <nc r="R1378" t="inlineStr">
      <is>
        <t>Armário</t>
      </is>
    </nc>
  </rcc>
  <rcc rId="75048" sId="6">
    <nc r="S1378" t="inlineStr">
      <is>
        <t>Monoshelf</t>
      </is>
    </nc>
  </rcc>
  <rcc rId="75049" sId="6">
    <nc r="T1378" t="inlineStr">
      <is>
        <t>Outdoor</t>
      </is>
    </nc>
  </rcc>
  <rcc rId="75050" sId="6">
    <nc r="U1378">
      <v>11</v>
    </nc>
  </rcc>
  <rcc rId="75051" sId="6">
    <nc r="V1378">
      <v>11300</v>
    </nc>
  </rcc>
  <rcc rId="75052" sId="6">
    <nc r="W1378" t="inlineStr">
      <is>
        <t>DMA</t>
      </is>
    </nc>
  </rcc>
  <rcc rId="75053" sId="6">
    <nc r="X1378" t="inlineStr">
      <is>
        <t>11300IDDMA</t>
      </is>
    </nc>
  </rcc>
  <rcc rId="75054" sId="6">
    <nc r="Y1378" t="inlineStr">
      <is>
        <t>AV. INDUSTRIAL x RUA DO AÇO</t>
      </is>
    </nc>
  </rcc>
  <rcc rId="75055" sId="6">
    <nc r="Z1378" t="inlineStr">
      <is>
        <t>ITAQUAQUECETUBA</t>
      </is>
    </nc>
  </rcc>
  <rcc rId="75056" sId="6">
    <nc r="AA1378" t="inlineStr">
      <is>
        <t>ID</t>
      </is>
    </nc>
  </rcc>
  <rcc rId="75057" sId="6">
    <nc r="AB1378" t="inlineStr">
      <is>
        <t>IAQ.ID.MSO12</t>
      </is>
    </nc>
  </rcc>
  <rcc rId="75058" sId="6">
    <nc r="AC1378" t="inlineStr">
      <is>
        <t>Alcatel</t>
      </is>
    </nc>
  </rcc>
  <rcc rId="75059" sId="6">
    <nc r="AD1378" t="inlineStr">
      <is>
        <t>IAQ ID 01</t>
      </is>
    </nc>
  </rcc>
  <rcc rId="75060" sId="6">
    <nc r="AE1378" t="inlineStr">
      <is>
        <t>IAQ IT 01</t>
      </is>
    </nc>
  </rcc>
  <rcc rId="75061" sId="6">
    <nc r="AF1378" t="inlineStr">
      <is>
        <t>SPO VU 02</t>
      </is>
    </nc>
  </rcc>
  <rcc rId="75062" sId="6">
    <nc r="AG1378" t="inlineStr">
      <is>
        <t>SPO PE 03</t>
      </is>
    </nc>
  </rcc>
  <rcc rId="75063" sId="6">
    <nc r="AI1378" t="inlineStr">
      <is>
        <t>SPO VU_CG2</t>
      </is>
    </nc>
  </rcc>
  <rcc rId="75064" sId="6">
    <nc r="AJ1378" t="inlineStr">
      <is>
        <t>SPO.JG.LMC2</t>
      </is>
    </nc>
  </rcc>
  <rcc rId="75065" sId="6">
    <nc r="AK1378" t="inlineStr">
      <is>
        <t>SPO.JD.LMC2</t>
      </is>
    </nc>
  </rcc>
  <rcc rId="75066" sId="6">
    <nc r="AN1378" t="inlineStr">
      <is>
        <t>-</t>
      </is>
    </nc>
  </rcc>
  <rcc rId="75067" sId="6">
    <nc r="AO1378" t="inlineStr">
      <is>
        <t>-</t>
      </is>
    </nc>
  </rcc>
  <rcc rId="75068" sId="6">
    <nc r="AP1378" t="inlineStr">
      <is>
        <t>N/A</t>
      </is>
    </nc>
  </rcc>
  <rcc rId="75069" sId="6">
    <nc r="AQ1378" t="inlineStr">
      <is>
        <t>N/A</t>
      </is>
    </nc>
  </rcc>
  <rcc rId="75070" sId="6">
    <nc r="AU1378">
      <v>1003127662</v>
    </nc>
  </rcc>
  <rcc rId="75071" sId="6">
    <nc r="AV1378" t="inlineStr">
      <is>
        <t>23°26'34.4" S</t>
      </is>
    </nc>
  </rcc>
  <rcc rId="75072" sId="6">
    <nc r="AW1378" t="inlineStr">
      <is>
        <t>46°19'39.0" W</t>
      </is>
    </nc>
  </rcc>
  <rcc rId="75073" sId="6">
    <nc r="BC1378">
      <v>1892063257</v>
    </nc>
  </rcc>
  <rcc rId="75074" sId="6">
    <nc r="BD1378" t="inlineStr">
      <is>
        <t>IAQ.ID.DMA</t>
      </is>
    </nc>
  </rcc>
  <rcc rId="75075" sId="6">
    <nc r="A1379">
      <v>2015</v>
    </nc>
  </rcc>
  <rcc rId="75076" sId="6">
    <nc r="B1379" t="inlineStr">
      <is>
        <t>Estabilização</t>
      </is>
    </nc>
  </rcc>
  <rcc rId="75077" sId="6">
    <nc r="C1379" t="inlineStr">
      <is>
        <t>61 Arm</t>
      </is>
    </nc>
  </rcc>
  <rcc rId="75078" sId="6">
    <nc r="D1379">
      <v>5700401678</v>
    </nc>
  </rcc>
  <rcc rId="75079" sId="6">
    <nc r="E1379" t="inlineStr">
      <is>
        <t>SIM</t>
      </is>
    </nc>
  </rcc>
  <rcc rId="75080" sId="6">
    <nc r="F1379" t="inlineStr">
      <is>
        <t>SIM</t>
      </is>
    </nc>
  </rcc>
  <rcc rId="75081" sId="6">
    <nc r="G1379">
      <v>42349</v>
    </nc>
  </rcc>
  <rcc rId="75082" sId="6">
    <nc r="H1379" t="inlineStr">
      <is>
        <t>Nokia</t>
      </is>
    </nc>
  </rcc>
  <rcc rId="75083" sId="6">
    <nc r="I1379" t="inlineStr">
      <is>
        <t>Modernização</t>
      </is>
    </nc>
  </rcc>
  <rcc rId="75084" sId="6">
    <nc r="J1379">
      <v>192</v>
    </nc>
  </rcc>
  <rcc rId="75085" sId="6">
    <nc r="K1379">
      <v>432</v>
    </nc>
  </rcc>
  <rcc rId="75086" sId="6">
    <nc r="L1379">
      <v>4</v>
    </nc>
  </rcc>
  <rcc rId="75087" sId="6">
    <nc r="M1379">
      <v>4</v>
    </nc>
  </rcc>
  <rcc rId="75088" sId="6">
    <nc r="N1379">
      <v>24</v>
    </nc>
  </rcc>
  <rcc rId="75089" sId="6">
    <nc r="O1379" t="inlineStr">
      <is>
        <t>SIM</t>
      </is>
    </nc>
  </rcc>
  <rcc rId="75090" sId="6">
    <nc r="P1379" t="inlineStr">
      <is>
        <t>SIM</t>
      </is>
    </nc>
  </rcc>
  <rcc rId="75091" sId="6">
    <nc r="Q1379" t="inlineStr">
      <is>
        <t>SIM</t>
      </is>
    </nc>
  </rcc>
  <rcc rId="75092" sId="6">
    <nc r="R1379" t="inlineStr">
      <is>
        <t>Armário</t>
      </is>
    </nc>
  </rcc>
  <rcc rId="75093" sId="6">
    <nc r="S1379" t="inlineStr">
      <is>
        <t>Monoshelf</t>
      </is>
    </nc>
  </rcc>
  <rcc rId="75094" sId="6">
    <nc r="T1379" t="inlineStr">
      <is>
        <t>Outdoor</t>
      </is>
    </nc>
  </rcc>
  <rcc rId="75095" sId="6">
    <nc r="U1379">
      <v>11</v>
    </nc>
  </rcc>
  <rcc rId="75096" sId="6">
    <nc r="V1379">
      <v>11300</v>
    </nc>
  </rcc>
  <rcc rId="75097" sId="6">
    <nc r="W1379" t="inlineStr">
      <is>
        <t>DMC</t>
      </is>
    </nc>
  </rcc>
  <rcc rId="75098" sId="6">
    <nc r="X1379" t="inlineStr">
      <is>
        <t>11300IDDMC</t>
      </is>
    </nc>
  </rcc>
  <rcc rId="75099" sId="6">
    <nc r="Y1379" t="inlineStr">
      <is>
        <t>Rua Pinheirinho, 2 - Vila Celeste</t>
      </is>
    </nc>
  </rcc>
  <rcc rId="75100" sId="6">
    <nc r="Z1379" t="inlineStr">
      <is>
        <t>ITAQUAQUECETUBA</t>
      </is>
    </nc>
  </rcc>
  <rcc rId="75101" sId="6">
    <nc r="AA1379" t="inlineStr">
      <is>
        <t>ID</t>
      </is>
    </nc>
  </rcc>
  <rcc rId="75102" sId="6">
    <nc r="AB1379" t="inlineStr">
      <is>
        <t>IAQ.ID.MSO13</t>
      </is>
    </nc>
  </rcc>
  <rcc rId="75103" sId="6">
    <nc r="AC1379" t="inlineStr">
      <is>
        <t>Alcatel</t>
      </is>
    </nc>
  </rcc>
  <rcc rId="75104" sId="6">
    <nc r="AD1379" t="inlineStr">
      <is>
        <t>IAQ ID 01</t>
      </is>
    </nc>
  </rcc>
  <rcc rId="75105" sId="6">
    <nc r="AE1379" t="inlineStr">
      <is>
        <t>IAQ IT 01</t>
      </is>
    </nc>
  </rcc>
  <rcc rId="75106" sId="6">
    <nc r="AF1379" t="inlineStr">
      <is>
        <t>SPO VU 02</t>
      </is>
    </nc>
  </rcc>
  <rcc rId="75107" sId="6">
    <nc r="AG1379" t="inlineStr">
      <is>
        <t>SPO PE 03</t>
      </is>
    </nc>
  </rcc>
  <rcc rId="75108" sId="6">
    <nc r="AI1379" t="inlineStr">
      <is>
        <t>SPO VU_CG2</t>
      </is>
    </nc>
  </rcc>
  <rcc rId="75109" sId="6">
    <nc r="AJ1379" t="inlineStr">
      <is>
        <t>SPO.JG.LMC2</t>
      </is>
    </nc>
  </rcc>
  <rcc rId="75110" sId="6">
    <nc r="AK1379" t="inlineStr">
      <is>
        <t>SPO.JD.LMC2</t>
      </is>
    </nc>
  </rcc>
  <rcc rId="75111" sId="6">
    <nc r="AN1379" t="inlineStr">
      <is>
        <t>-</t>
      </is>
    </nc>
  </rcc>
  <rcc rId="75112" sId="6">
    <nc r="AO1379" t="inlineStr">
      <is>
        <t>-</t>
      </is>
    </nc>
  </rcc>
  <rcc rId="75113" sId="6">
    <nc r="AP1379" t="inlineStr">
      <is>
        <t>DLU SHELTER</t>
      </is>
    </nc>
  </rcc>
  <rcc rId="75114" sId="6">
    <nc r="AQ1379" t="inlineStr">
      <is>
        <t>Proprietária</t>
      </is>
    </nc>
  </rcc>
  <rcc rId="75115" sId="6">
    <nc r="AU1379">
      <v>1003128642</v>
    </nc>
  </rcc>
  <rcc rId="75116" sId="6">
    <nc r="AV1379" t="inlineStr">
      <is>
        <t>23° 26' 37,60" S</t>
      </is>
    </nc>
  </rcc>
  <rcc rId="75117" sId="6">
    <nc r="AW1379" t="inlineStr">
      <is>
        <t>46° 19' 8,400" O</t>
      </is>
    </nc>
  </rcc>
  <rcc rId="75118" sId="6">
    <nc r="BC1379">
      <v>1440084644</v>
    </nc>
  </rcc>
  <rcc rId="75119" sId="6">
    <nc r="BD1379" t="inlineStr">
      <is>
        <t>IAQ.ID.DMC</t>
      </is>
    </nc>
  </rcc>
  <rcc rId="75120" sId="6">
    <nc r="A1380">
      <v>2015</v>
    </nc>
  </rcc>
  <rcc rId="75121" sId="6">
    <nc r="B1380" t="inlineStr">
      <is>
        <t>Estabilização</t>
      </is>
    </nc>
  </rcc>
  <rcc rId="75122" sId="6">
    <nc r="C1380" t="inlineStr">
      <is>
        <t>61 Arm</t>
      </is>
    </nc>
  </rcc>
  <rcc rId="75123" sId="6">
    <nc r="D1380">
      <v>5700401683</v>
    </nc>
  </rcc>
  <rcc rId="75124" sId="6">
    <nc r="E1380" t="inlineStr">
      <is>
        <t>SIM</t>
      </is>
    </nc>
  </rcc>
  <rcc rId="75125" sId="6">
    <nc r="F1380" t="inlineStr">
      <is>
        <t>SIM</t>
      </is>
    </nc>
  </rcc>
  <rcc rId="75126" sId="6">
    <nc r="G1380">
      <v>42349</v>
    </nc>
  </rcc>
  <rcc rId="75127" sId="6">
    <nc r="H1380" t="inlineStr">
      <is>
        <t>Nokia</t>
      </is>
    </nc>
  </rcc>
  <rcc rId="75128" sId="6">
    <nc r="I1380" t="inlineStr">
      <is>
        <t>Modernização</t>
      </is>
    </nc>
  </rcc>
  <rcc rId="75129" sId="6">
    <nc r="J1380">
      <v>192</v>
    </nc>
  </rcc>
  <rcc rId="75130" sId="6">
    <nc r="K1380">
      <v>432</v>
    </nc>
  </rcc>
  <rcc rId="75131" sId="6">
    <nc r="L1380">
      <v>4</v>
    </nc>
  </rcc>
  <rcc rId="75132" sId="6">
    <nc r="M1380">
      <v>4</v>
    </nc>
  </rcc>
  <rcc rId="75133" sId="6">
    <nc r="N1380">
      <v>24</v>
    </nc>
  </rcc>
  <rcc rId="75134" sId="6">
    <nc r="O1380" t="inlineStr">
      <is>
        <t>SIM</t>
      </is>
    </nc>
  </rcc>
  <rcc rId="75135" sId="6">
    <nc r="P1380" t="inlineStr">
      <is>
        <t>SIM</t>
      </is>
    </nc>
  </rcc>
  <rcc rId="75136" sId="6">
    <nc r="Q1380" t="inlineStr">
      <is>
        <t>SIM</t>
      </is>
    </nc>
  </rcc>
  <rcc rId="75137" sId="6">
    <nc r="R1380" t="inlineStr">
      <is>
        <t>Armário</t>
      </is>
    </nc>
  </rcc>
  <rcc rId="75138" sId="6">
    <nc r="S1380" t="inlineStr">
      <is>
        <t>Monoshelf</t>
      </is>
    </nc>
  </rcc>
  <rcc rId="75139" sId="6">
    <nc r="T1380" t="inlineStr">
      <is>
        <t>Outdoor</t>
      </is>
    </nc>
  </rcc>
  <rcc rId="75140" sId="6">
    <nc r="U1380">
      <v>11</v>
    </nc>
  </rcc>
  <rcc rId="75141" sId="6">
    <nc r="V1380">
      <v>11300</v>
    </nc>
  </rcc>
  <rcc rId="75142" sId="6">
    <nc r="W1380" t="inlineStr">
      <is>
        <t>DME</t>
      </is>
    </nc>
  </rcc>
  <rcc rId="75143" sId="6">
    <nc r="X1380" t="inlineStr">
      <is>
        <t>11300IDDME</t>
      </is>
    </nc>
  </rcc>
  <rcc rId="75144" sId="6">
    <nc r="Y1380" t="inlineStr">
      <is>
        <t>R. Serra de Aguirre, 148 - Jardim Amaral</t>
      </is>
    </nc>
  </rcc>
  <rcc rId="75145" sId="6">
    <nc r="Z1380" t="inlineStr">
      <is>
        <t>ITAQUAQUECETUBA</t>
      </is>
    </nc>
  </rcc>
  <rcc rId="75146" sId="6">
    <nc r="AA1380" t="inlineStr">
      <is>
        <t>ID</t>
      </is>
    </nc>
  </rcc>
  <rcc rId="75147" sId="6">
    <nc r="AB1380" t="inlineStr">
      <is>
        <t>IAQ.ID.MSO14</t>
      </is>
    </nc>
  </rcc>
  <rcc rId="75148" sId="6">
    <nc r="AC1380" t="inlineStr">
      <is>
        <t>Alcatel</t>
      </is>
    </nc>
  </rcc>
  <rcc rId="75149" sId="6">
    <nc r="AD1380" t="inlineStr">
      <is>
        <t>IAQ ID 01</t>
      </is>
    </nc>
  </rcc>
  <rcc rId="75150" sId="6">
    <nc r="AE1380" t="inlineStr">
      <is>
        <t>IAQ IT 01</t>
      </is>
    </nc>
  </rcc>
  <rcc rId="75151" sId="6">
    <nc r="AF1380" t="inlineStr">
      <is>
        <t>SPO VU 02</t>
      </is>
    </nc>
  </rcc>
  <rcc rId="75152" sId="6">
    <nc r="AG1380" t="inlineStr">
      <is>
        <t>SPO PE 03</t>
      </is>
    </nc>
  </rcc>
  <rcc rId="75153" sId="6">
    <nc r="AI1380" t="inlineStr">
      <is>
        <t>SPO VU_CG2</t>
      </is>
    </nc>
  </rcc>
  <rcc rId="75154" sId="6">
    <nc r="AJ1380" t="inlineStr">
      <is>
        <t>SPO.JG.LMC2</t>
      </is>
    </nc>
  </rcc>
  <rcc rId="75155" sId="6">
    <nc r="AK1380" t="inlineStr">
      <is>
        <t>SPO.JD.LMC2</t>
      </is>
    </nc>
  </rcc>
  <rcc rId="75156" sId="6">
    <nc r="AN1380" t="inlineStr">
      <is>
        <t>-</t>
      </is>
    </nc>
  </rcc>
  <rcc rId="75157" sId="6">
    <nc r="AO1380" t="inlineStr">
      <is>
        <t>-</t>
      </is>
    </nc>
  </rcc>
  <rcc rId="75158" sId="6">
    <nc r="AP1380" t="inlineStr">
      <is>
        <t>DLU SHELTER</t>
      </is>
    </nc>
  </rcc>
  <rcc rId="75159" sId="6">
    <nc r="AQ1380" t="inlineStr">
      <is>
        <t>Proprietária</t>
      </is>
    </nc>
  </rcc>
  <rcc rId="75160" sId="6">
    <nc r="AU1380">
      <v>1003130159</v>
    </nc>
  </rcc>
  <rcc rId="75161" sId="6">
    <nc r="AV1380" t="inlineStr">
      <is>
        <t>23° 25' 43,06" S</t>
      </is>
    </nc>
  </rcc>
  <rcc rId="75162" sId="6">
    <nc r="AW1380" t="inlineStr">
      <is>
        <t>46° 18' 49,24" O</t>
      </is>
    </nc>
  </rcc>
  <rcc rId="75163" sId="6">
    <nc r="BC1380">
      <v>1440084644</v>
    </nc>
  </rcc>
  <rcc rId="75164" sId="6">
    <nc r="BD1380" t="inlineStr">
      <is>
        <t>IAQ.ID.DME</t>
      </is>
    </nc>
  </rcc>
  <rcc rId="75165" sId="6">
    <nc r="A1381">
      <v>2015</v>
    </nc>
  </rcc>
  <rcc rId="75166" sId="6">
    <nc r="B1381" t="inlineStr">
      <is>
        <t>Estabilização</t>
      </is>
    </nc>
  </rcc>
  <rcc rId="75167" sId="6">
    <nc r="C1381" t="inlineStr">
      <is>
        <t>61 Arm</t>
      </is>
    </nc>
  </rcc>
  <rcc rId="75168" sId="6">
    <nc r="D1381">
      <v>5700401698</v>
    </nc>
  </rcc>
  <rcc rId="75169" sId="6">
    <nc r="E1381" t="inlineStr">
      <is>
        <t>SIM</t>
      </is>
    </nc>
  </rcc>
  <rcc rId="75170" sId="6">
    <nc r="F1381" t="inlineStr">
      <is>
        <t>SIM</t>
      </is>
    </nc>
  </rcc>
  <rcc rId="75171" sId="6">
    <nc r="G1381">
      <v>42356</v>
    </nc>
  </rcc>
  <rcc rId="75172" sId="6">
    <nc r="H1381" t="inlineStr">
      <is>
        <t>Nokia</t>
      </is>
    </nc>
  </rcc>
  <rcc rId="75173" sId="6">
    <nc r="I1381" t="inlineStr">
      <is>
        <t>Novo</t>
      </is>
    </nc>
  </rcc>
  <rcc rId="75174" sId="6">
    <nc r="J1381">
      <v>192</v>
    </nc>
  </rcc>
  <rcc rId="75175" sId="6">
    <nc r="K1381">
      <v>576</v>
    </nc>
  </rcc>
  <rcc rId="75176" sId="6">
    <nc r="L1381">
      <v>4</v>
    </nc>
  </rcc>
  <rcc rId="75177" sId="6">
    <nc r="M1381">
      <v>4</v>
    </nc>
  </rcc>
  <rcc rId="75178" sId="6">
    <nc r="N1381">
      <v>24</v>
    </nc>
  </rcc>
  <rcc rId="75179" sId="6">
    <nc r="O1381" t="inlineStr">
      <is>
        <t>SIM</t>
      </is>
    </nc>
  </rcc>
  <rcc rId="75180" sId="6">
    <nc r="P1381" t="inlineStr">
      <is>
        <t>SIM</t>
      </is>
    </nc>
  </rcc>
  <rcc rId="75181" sId="6">
    <nc r="Q1381" t="inlineStr">
      <is>
        <t>SIM</t>
      </is>
    </nc>
  </rcc>
  <rcc rId="75182" sId="6">
    <nc r="R1381" t="inlineStr">
      <is>
        <t>Armário</t>
      </is>
    </nc>
  </rcc>
  <rcc rId="75183" sId="6">
    <nc r="S1381" t="inlineStr">
      <is>
        <t>Monoshelf</t>
      </is>
    </nc>
  </rcc>
  <rcc rId="75184" sId="6">
    <nc r="T1381" t="inlineStr">
      <is>
        <t>Outdoor</t>
      </is>
    </nc>
  </rcc>
  <rcc rId="75185" sId="6">
    <nc r="U1381">
      <v>11</v>
    </nc>
  </rcc>
  <rcc rId="75186" sId="6">
    <nc r="V1381">
      <v>11300</v>
    </nc>
  </rcc>
  <rcc rId="75187" sId="6">
    <nc r="W1381" t="inlineStr">
      <is>
        <t>DMH</t>
      </is>
    </nc>
  </rcc>
  <rcc rId="75188" sId="6">
    <nc r="X1381" t="inlineStr">
      <is>
        <t>11300IDDMH</t>
      </is>
    </nc>
  </rcc>
  <rcc rId="75189" sId="6">
    <nc r="Y1381" t="inlineStr">
      <is>
        <t>RUA CATANDUVA x RUA DO CARMO</t>
      </is>
    </nc>
  </rcc>
  <rcc rId="75190" sId="6">
    <nc r="Z1381" t="inlineStr">
      <is>
        <t>ITAQUAQUECETUBA</t>
      </is>
    </nc>
  </rcc>
  <rcc rId="75191" sId="6">
    <nc r="AA1381" t="inlineStr">
      <is>
        <t>ID</t>
      </is>
    </nc>
  </rcc>
  <rcc rId="75192" sId="6">
    <nc r="AB1381" t="inlineStr">
      <is>
        <t>IAQ.ID.MSO15</t>
      </is>
    </nc>
  </rcc>
  <rcc rId="75193" sId="6">
    <nc r="AC1381" t="inlineStr">
      <is>
        <t>Alcatel</t>
      </is>
    </nc>
  </rcc>
  <rcc rId="75194" sId="6">
    <nc r="AD1381" t="inlineStr">
      <is>
        <t>IAQ ID 01</t>
      </is>
    </nc>
  </rcc>
  <rcc rId="75195" sId="6">
    <nc r="AE1381" t="inlineStr">
      <is>
        <t>IAQ IT 01</t>
      </is>
    </nc>
  </rcc>
  <rcc rId="75196" sId="6">
    <nc r="AF1381" t="inlineStr">
      <is>
        <t>SPO VU 02</t>
      </is>
    </nc>
  </rcc>
  <rcc rId="75197" sId="6">
    <nc r="AG1381" t="inlineStr">
      <is>
        <t>SPO PE 03</t>
      </is>
    </nc>
  </rcc>
  <rcc rId="75198" sId="6">
    <nc r="AI1381" t="inlineStr">
      <is>
        <t>SPO VU_CG2</t>
      </is>
    </nc>
  </rcc>
  <rcc rId="75199" sId="6">
    <nc r="AJ1381" t="inlineStr">
      <is>
        <t>SPO.JG.LMC2</t>
      </is>
    </nc>
  </rcc>
  <rcc rId="75200" sId="6">
    <nc r="AK1381" t="inlineStr">
      <is>
        <t>SPO.JD.LMC2</t>
      </is>
    </nc>
  </rcc>
  <rcc rId="75201" sId="6">
    <nc r="AN1381" t="inlineStr">
      <is>
        <t>-</t>
      </is>
    </nc>
  </rcc>
  <rcc rId="75202" sId="6">
    <nc r="AO1381" t="inlineStr">
      <is>
        <t>-</t>
      </is>
    </nc>
  </rcc>
  <rcc rId="75203" sId="6">
    <nc r="AP1381" t="inlineStr">
      <is>
        <t>N/A</t>
      </is>
    </nc>
  </rcc>
  <rcc rId="75204" sId="6">
    <nc r="AQ1381" t="inlineStr">
      <is>
        <t>N/A</t>
      </is>
    </nc>
  </rcc>
  <rcc rId="75205" sId="6">
    <nc r="AU1381">
      <v>1003130663</v>
    </nc>
  </rcc>
  <rcc rId="75206" sId="6">
    <nc r="AV1381" t="inlineStr">
      <is>
        <t>23° 26' 6,215" S</t>
      </is>
    </nc>
  </rcc>
  <rcc rId="75207" sId="6">
    <nc r="AW1381" t="inlineStr">
      <is>
        <t>46° 19' 16,10" O</t>
      </is>
    </nc>
  </rcc>
  <rcc rId="75208" sId="6">
    <nc r="BC1381">
      <v>1440084644</v>
    </nc>
  </rcc>
  <rcc rId="75209" sId="6">
    <nc r="BD1381" t="inlineStr">
      <is>
        <t>IAQ.ID.DMH</t>
      </is>
    </nc>
  </rcc>
  <rcc rId="75210" sId="6">
    <nc r="A1382">
      <v>2015</v>
    </nc>
  </rcc>
  <rcc rId="75211" sId="6">
    <nc r="B1382" t="inlineStr">
      <is>
        <t>Estabilização</t>
      </is>
    </nc>
  </rcc>
  <rcc rId="75212" sId="6">
    <nc r="C1382" t="inlineStr">
      <is>
        <t>61 Arm</t>
      </is>
    </nc>
  </rcc>
  <rcc rId="75213" sId="6">
    <nc r="D1382">
      <v>5700405303</v>
    </nc>
  </rcc>
  <rcc rId="75214" sId="6">
    <nc r="E1382" t="inlineStr">
      <is>
        <t>SIM</t>
      </is>
    </nc>
  </rcc>
  <rcc rId="75215" sId="6">
    <nc r="F1382" t="inlineStr">
      <is>
        <t>SIM</t>
      </is>
    </nc>
  </rcc>
  <rcc rId="75216" sId="6">
    <nc r="G1382">
      <v>42366</v>
    </nc>
  </rcc>
  <rcc rId="75217" sId="6">
    <nc r="H1382" t="inlineStr">
      <is>
        <t>Nokia</t>
      </is>
    </nc>
  </rcc>
  <rcc rId="75218" sId="6">
    <nc r="I1382" t="inlineStr">
      <is>
        <t>Novo</t>
      </is>
    </nc>
  </rcc>
  <rcc rId="75219" sId="6">
    <nc r="J1382">
      <v>192</v>
    </nc>
  </rcc>
  <rcc rId="75220" sId="6">
    <nc r="K1382">
      <v>432</v>
    </nc>
  </rcc>
  <rcc rId="75221" sId="6">
    <nc r="L1382">
      <v>4</v>
    </nc>
  </rcc>
  <rcc rId="75222" sId="6">
    <nc r="M1382">
      <v>4</v>
    </nc>
  </rcc>
  <rcc rId="75223" sId="6">
    <nc r="N1382">
      <v>24</v>
    </nc>
  </rcc>
  <rcc rId="75224" sId="6">
    <nc r="O1382" t="inlineStr">
      <is>
        <t>SIM</t>
      </is>
    </nc>
  </rcc>
  <rcc rId="75225" sId="6">
    <nc r="P1382" t="inlineStr">
      <is>
        <t>SIM</t>
      </is>
    </nc>
  </rcc>
  <rcc rId="75226" sId="6">
    <nc r="Q1382" t="inlineStr">
      <is>
        <t>SIM</t>
      </is>
    </nc>
  </rcc>
  <rcc rId="75227" sId="6">
    <nc r="R1382" t="inlineStr">
      <is>
        <t>Armário</t>
      </is>
    </nc>
  </rcc>
  <rcc rId="75228" sId="6">
    <nc r="S1382" t="inlineStr">
      <is>
        <t>Monoshelf</t>
      </is>
    </nc>
  </rcc>
  <rcc rId="75229" sId="6">
    <nc r="T1382" t="inlineStr">
      <is>
        <t>Outdoor</t>
      </is>
    </nc>
  </rcc>
  <rcc rId="75230" sId="6">
    <nc r="U1382">
      <v>11</v>
    </nc>
  </rcc>
  <rcc rId="75231" sId="6">
    <nc r="V1382">
      <v>11300</v>
    </nc>
  </rcc>
  <rcc rId="75232" sId="6">
    <nc r="W1382" t="inlineStr">
      <is>
        <t>DMN</t>
      </is>
    </nc>
  </rcc>
  <rcc rId="75233" sId="6">
    <nc r="X1382" t="inlineStr">
      <is>
        <t>11300IDDMN</t>
      </is>
    </nc>
  </rcc>
  <rcc rId="75234" sId="6">
    <nc r="Y1382" t="inlineStr">
      <is>
        <t>RUA HUMBERTO DE ALENCAR CASTELO BRANCO x RUA CEL. MILTON TAVARES</t>
      </is>
    </nc>
  </rcc>
  <rcc rId="75235" sId="6">
    <nc r="Z1382" t="inlineStr">
      <is>
        <t>ITAQUAQUECETUBA</t>
      </is>
    </nc>
  </rcc>
  <rcc rId="75236" sId="6">
    <nc r="AA1382" t="inlineStr">
      <is>
        <t>ID</t>
      </is>
    </nc>
  </rcc>
  <rcc rId="75237" sId="6">
    <nc r="AB1382" t="inlineStr">
      <is>
        <t>IAQ.ID.MSO16</t>
      </is>
    </nc>
  </rcc>
  <rcc rId="75238" sId="6">
    <nc r="AC1382" t="inlineStr">
      <is>
        <t>Alcatel</t>
      </is>
    </nc>
  </rcc>
  <rcc rId="75239" sId="6">
    <nc r="AD1382" t="inlineStr">
      <is>
        <t>IAQ ID 01</t>
      </is>
    </nc>
  </rcc>
  <rcc rId="75240" sId="6">
    <nc r="AE1382" t="inlineStr">
      <is>
        <t>IAQ IT 01</t>
      </is>
    </nc>
  </rcc>
  <rcc rId="75241" sId="6">
    <nc r="AF1382" t="inlineStr">
      <is>
        <t>SPO VU 02</t>
      </is>
    </nc>
  </rcc>
  <rcc rId="75242" sId="6">
    <nc r="AG1382" t="inlineStr">
      <is>
        <t>SPO PE 03</t>
      </is>
    </nc>
  </rcc>
  <rcc rId="75243" sId="6">
    <nc r="AI1382" t="inlineStr">
      <is>
        <t>SPO VU_CG2</t>
      </is>
    </nc>
  </rcc>
  <rcc rId="75244" sId="6">
    <nc r="AJ1382" t="inlineStr">
      <is>
        <t>SPO.JG.LMC2</t>
      </is>
    </nc>
  </rcc>
  <rcc rId="75245" sId="6">
    <nc r="AK1382" t="inlineStr">
      <is>
        <t>SPO.JD.LMC2</t>
      </is>
    </nc>
  </rcc>
  <rcc rId="75246" sId="6">
    <nc r="AN1382" t="inlineStr">
      <is>
        <t>-</t>
      </is>
    </nc>
  </rcc>
  <rcc rId="75247" sId="6">
    <nc r="AO1382" t="inlineStr">
      <is>
        <t>-</t>
      </is>
    </nc>
  </rcc>
  <rcc rId="75248" sId="6">
    <nc r="AP1382" t="inlineStr">
      <is>
        <t>N/A</t>
      </is>
    </nc>
  </rcc>
  <rcc rId="75249" sId="6">
    <nc r="AQ1382" t="inlineStr">
      <is>
        <t>N/A</t>
      </is>
    </nc>
  </rcc>
  <rcc rId="75250" sId="6">
    <nc r="AU1382">
      <v>1003131635</v>
    </nc>
  </rcc>
  <rcc rId="75251" sId="6">
    <nc r="AV1382" t="inlineStr">
      <is>
        <t>23° 26' 34,51" S</t>
      </is>
    </nc>
  </rcc>
  <rcc rId="75252" sId="6">
    <nc r="BC1382">
      <v>1440084644</v>
    </nc>
  </rcc>
  <rcc rId="75253" sId="6">
    <nc r="BD1382" t="inlineStr">
      <is>
        <t>IAQ.ID.DMN</t>
      </is>
    </nc>
  </rcc>
  <rcc rId="75254" sId="6">
    <nc r="A1383">
      <v>2015</v>
    </nc>
  </rcc>
  <rcc rId="75255" sId="6">
    <nc r="B1383" t="inlineStr">
      <is>
        <t>Estabilização</t>
      </is>
    </nc>
  </rcc>
  <rcc rId="75256" sId="6">
    <nc r="C1383" t="inlineStr">
      <is>
        <t>61 Arm</t>
      </is>
    </nc>
  </rcc>
  <rcc rId="75257" sId="6">
    <nc r="D1383">
      <v>5700401673</v>
    </nc>
  </rcc>
  <rcc rId="75258" sId="6">
    <nc r="E1383" t="inlineStr">
      <is>
        <t>SIM</t>
      </is>
    </nc>
  </rcc>
  <rcc rId="75259" sId="6">
    <nc r="F1383" t="inlineStr">
      <is>
        <t>SIM</t>
      </is>
    </nc>
  </rcc>
  <rcc rId="75260" sId="6">
    <nc r="G1383">
      <v>42360</v>
    </nc>
  </rcc>
  <rcc rId="75261" sId="6">
    <nc r="H1383" t="inlineStr">
      <is>
        <t>Nokia</t>
      </is>
    </nc>
  </rcc>
  <rcc rId="75262" sId="6">
    <nc r="I1383" t="inlineStr">
      <is>
        <t>Novo</t>
      </is>
    </nc>
  </rcc>
  <rcc rId="75263" sId="6">
    <nc r="J1383">
      <v>192</v>
    </nc>
  </rcc>
  <rcc rId="75264" sId="6">
    <nc r="K1383">
      <v>432</v>
    </nc>
  </rcc>
  <rcc rId="75265" sId="6">
    <nc r="L1383">
      <v>4</v>
    </nc>
  </rcc>
  <rcc rId="75266" sId="6">
    <nc r="M1383">
      <v>4</v>
    </nc>
  </rcc>
  <rcc rId="75267" sId="6">
    <nc r="N1383">
      <v>24</v>
    </nc>
  </rcc>
  <rcc rId="75268" sId="6">
    <nc r="O1383" t="inlineStr">
      <is>
        <t>SIM</t>
      </is>
    </nc>
  </rcc>
  <rcc rId="75269" sId="6">
    <nc r="P1383" t="inlineStr">
      <is>
        <t>SIM</t>
      </is>
    </nc>
  </rcc>
  <rcc rId="75270" sId="6">
    <nc r="Q1383" t="inlineStr">
      <is>
        <t>SIM</t>
      </is>
    </nc>
  </rcc>
  <rcc rId="75271" sId="6">
    <nc r="R1383" t="inlineStr">
      <is>
        <t>Armário</t>
      </is>
    </nc>
  </rcc>
  <rcc rId="75272" sId="6">
    <nc r="S1383" t="inlineStr">
      <is>
        <t>Monoshelf</t>
      </is>
    </nc>
  </rcc>
  <rcc rId="75273" sId="6">
    <nc r="T1383" t="inlineStr">
      <is>
        <t>Outdoor</t>
      </is>
    </nc>
  </rcc>
  <rcc rId="75274" sId="6">
    <nc r="U1383">
      <v>11</v>
    </nc>
  </rcc>
  <rcc rId="75275" sId="6">
    <nc r="V1383">
      <v>11300</v>
    </nc>
  </rcc>
  <rcc rId="75276" sId="6">
    <nc r="W1383" t="inlineStr">
      <is>
        <t>DMX</t>
      </is>
    </nc>
  </rcc>
  <rcc rId="75277" sId="6">
    <nc r="X1383" t="inlineStr">
      <is>
        <t>11300IDDMX</t>
      </is>
    </nc>
  </rcc>
  <rcc rId="75278" sId="6">
    <nc r="Y1383" t="inlineStr">
      <is>
        <t>RUA HENRIQUE GEOVANNI XAVIER x RUA DELMIRO GOUVÊIA</t>
      </is>
    </nc>
  </rcc>
  <rcc rId="75279" sId="6">
    <nc r="Z1383" t="inlineStr">
      <is>
        <t>ITAQUAQUECETUBA</t>
      </is>
    </nc>
  </rcc>
  <rcc rId="75280" sId="6">
    <nc r="AA1383" t="inlineStr">
      <is>
        <t>ID</t>
      </is>
    </nc>
  </rcc>
  <rcc rId="75281" sId="6">
    <nc r="AB1383" t="inlineStr">
      <is>
        <t>IAQ.ID.MSO17</t>
      </is>
    </nc>
  </rcc>
  <rcc rId="75282" sId="6">
    <nc r="AC1383" t="inlineStr">
      <is>
        <t>Alcatel</t>
      </is>
    </nc>
  </rcc>
  <rcc rId="75283" sId="6">
    <nc r="AD1383" t="inlineStr">
      <is>
        <t>IAQ ID 01</t>
      </is>
    </nc>
  </rcc>
  <rcc rId="75284" sId="6">
    <nc r="AE1383" t="inlineStr">
      <is>
        <t>IAQ IT 01</t>
      </is>
    </nc>
  </rcc>
  <rcc rId="75285" sId="6">
    <nc r="AF1383" t="inlineStr">
      <is>
        <t>SPO VU 02</t>
      </is>
    </nc>
  </rcc>
  <rcc rId="75286" sId="6">
    <nc r="AG1383" t="inlineStr">
      <is>
        <t>SPO PE 03</t>
      </is>
    </nc>
  </rcc>
  <rcc rId="75287" sId="6">
    <nc r="AI1383" t="inlineStr">
      <is>
        <t>SPO VU_CG2</t>
      </is>
    </nc>
  </rcc>
  <rcc rId="75288" sId="6">
    <nc r="AJ1383" t="inlineStr">
      <is>
        <t>SPO.JG.LMC2</t>
      </is>
    </nc>
  </rcc>
  <rcc rId="75289" sId="6">
    <nc r="AK1383" t="inlineStr">
      <is>
        <t>SPO.JD.LMC2</t>
      </is>
    </nc>
  </rcc>
  <rcc rId="75290" sId="6">
    <nc r="AN1383" t="inlineStr">
      <is>
        <t>-</t>
      </is>
    </nc>
  </rcc>
  <rcc rId="75291" sId="6">
    <nc r="AO1383" t="inlineStr">
      <is>
        <t>-</t>
      </is>
    </nc>
  </rcc>
  <rcc rId="75292" sId="6">
    <nc r="AP1383" t="inlineStr">
      <is>
        <t>N/A</t>
      </is>
    </nc>
  </rcc>
  <rcc rId="75293" sId="6">
    <nc r="AQ1383" t="inlineStr">
      <is>
        <t>N/A</t>
      </is>
    </nc>
  </rcc>
  <rcc rId="75294" sId="6">
    <nc r="AU1383">
      <v>1003132674</v>
    </nc>
  </rcc>
  <rcc rId="75295" sId="6">
    <nc r="AV1383" t="inlineStr">
      <is>
        <t>23° 25' 49,33" S</t>
      </is>
    </nc>
  </rcc>
  <rcc rId="75296" sId="6">
    <nc r="AW1383" t="inlineStr">
      <is>
        <t>46° 18' 36,68" O</t>
      </is>
    </nc>
  </rcc>
  <rcc rId="75297" sId="6">
    <nc r="BC1383">
      <v>1440084644</v>
    </nc>
  </rcc>
  <rcc rId="75298" sId="6">
    <nc r="BD1383" t="inlineStr">
      <is>
        <t>IAQ.ID.DMX</t>
      </is>
    </nc>
  </rcc>
  <rcc rId="75299" sId="6">
    <nc r="A1384">
      <v>2015</v>
    </nc>
  </rcc>
  <rcc rId="75300" sId="6">
    <nc r="B1384" t="inlineStr">
      <is>
        <t>Estabilização</t>
      </is>
    </nc>
  </rcc>
  <rcc rId="75301" sId="6">
    <nc r="C1384" t="inlineStr">
      <is>
        <t>61 Arm</t>
      </is>
    </nc>
  </rcc>
  <rcc rId="75302" sId="6">
    <nc r="D1384">
      <v>5700401678</v>
    </nc>
  </rcc>
  <rcc rId="75303" sId="6">
    <nc r="E1384" t="inlineStr">
      <is>
        <t>SIM</t>
      </is>
    </nc>
  </rcc>
  <rcc rId="75304" sId="6">
    <nc r="F1384" t="inlineStr">
      <is>
        <t>SIM</t>
      </is>
    </nc>
  </rcc>
  <rcc rId="75305" sId="6">
    <nc r="G1384">
      <v>42349</v>
    </nc>
  </rcc>
  <rcc rId="75306" sId="6">
    <nc r="H1384" t="inlineStr">
      <is>
        <t>Nokia</t>
      </is>
    </nc>
  </rcc>
  <rcc rId="75307" sId="6">
    <nc r="I1384" t="inlineStr">
      <is>
        <t>Modernização</t>
      </is>
    </nc>
  </rcc>
  <rcc rId="75308" sId="6">
    <nc r="J1384">
      <v>192</v>
    </nc>
  </rcc>
  <rcc rId="75309" sId="6">
    <nc r="K1384">
      <v>432</v>
    </nc>
  </rcc>
  <rcc rId="75310" sId="6">
    <nc r="L1384">
      <v>4</v>
    </nc>
  </rcc>
  <rcc rId="75311" sId="6">
    <nc r="M1384">
      <v>4</v>
    </nc>
  </rcc>
  <rcc rId="75312" sId="6">
    <nc r="N1384">
      <v>24</v>
    </nc>
  </rcc>
  <rcc rId="75313" sId="6">
    <nc r="O1384" t="inlineStr">
      <is>
        <t>SIM</t>
      </is>
    </nc>
  </rcc>
  <rcc rId="75314" sId="6">
    <nc r="P1384" t="inlineStr">
      <is>
        <t>SIM</t>
      </is>
    </nc>
  </rcc>
  <rcc rId="75315" sId="6">
    <nc r="Q1384" t="inlineStr">
      <is>
        <t>SIM</t>
      </is>
    </nc>
  </rcc>
  <rcc rId="75316" sId="6">
    <nc r="R1384" t="inlineStr">
      <is>
        <t>Armário</t>
      </is>
    </nc>
  </rcc>
  <rcc rId="75317" sId="6">
    <nc r="S1384" t="inlineStr">
      <is>
        <t>Monoshelf</t>
      </is>
    </nc>
  </rcc>
  <rcc rId="75318" sId="6">
    <nc r="T1384" t="inlineStr">
      <is>
        <t>Outdoor</t>
      </is>
    </nc>
  </rcc>
  <rcc rId="75319" sId="6">
    <nc r="U1384">
      <v>11</v>
    </nc>
  </rcc>
  <rcc rId="75320" sId="6">
    <nc r="V1384">
      <v>11300</v>
    </nc>
  </rcc>
  <rcc rId="75321" sId="6">
    <nc r="W1384" t="inlineStr">
      <is>
        <t>DMZ</t>
      </is>
    </nc>
  </rcc>
  <rcc rId="75322" sId="6">
    <nc r="X1384" t="inlineStr">
      <is>
        <t>11300IDDMZ</t>
      </is>
    </nc>
  </rcc>
  <rcc rId="75323" sId="6">
    <nc r="Y1384" t="inlineStr">
      <is>
        <t>Av. Turmalinas, 563 - Estância Fraternidade</t>
      </is>
    </nc>
  </rcc>
  <rcc rId="75324" sId="6">
    <nc r="Z1384" t="inlineStr">
      <is>
        <t>ITAQUAQUECETUBA</t>
      </is>
    </nc>
  </rcc>
  <rcc rId="75325" sId="6">
    <nc r="AA1384" t="inlineStr">
      <is>
        <t>ID</t>
      </is>
    </nc>
  </rcc>
  <rcc rId="75326" sId="6">
    <nc r="AB1384" t="inlineStr">
      <is>
        <t>IAQ.ID.MSO18</t>
      </is>
    </nc>
  </rcc>
  <rcc rId="75327" sId="6">
    <nc r="AC1384" t="inlineStr">
      <is>
        <t>Alcatel</t>
      </is>
    </nc>
  </rcc>
  <rcc rId="75328" sId="6">
    <nc r="AD1384" t="inlineStr">
      <is>
        <t>IAQ ID 01</t>
      </is>
    </nc>
  </rcc>
  <rcc rId="75329" sId="6">
    <nc r="AE1384" t="inlineStr">
      <is>
        <t>IAQ IT 01</t>
      </is>
    </nc>
  </rcc>
  <rcc rId="75330" sId="6">
    <nc r="AF1384" t="inlineStr">
      <is>
        <t>SPO VU 02</t>
      </is>
    </nc>
  </rcc>
  <rcc rId="75331" sId="6">
    <nc r="AG1384" t="inlineStr">
      <is>
        <t>SPO PE 03</t>
      </is>
    </nc>
  </rcc>
  <rcc rId="75332" sId="6">
    <nc r="AI1384" t="inlineStr">
      <is>
        <t>SPO VU_CG2</t>
      </is>
    </nc>
  </rcc>
  <rcc rId="75333" sId="6">
    <nc r="AJ1384" t="inlineStr">
      <is>
        <t>SPO.JG.LMC2</t>
      </is>
    </nc>
  </rcc>
  <rcc rId="75334" sId="6">
    <nc r="AK1384" t="inlineStr">
      <is>
        <t>SPO.JD.LMC2</t>
      </is>
    </nc>
  </rcc>
  <rcc rId="75335" sId="6">
    <nc r="AN1384" t="inlineStr">
      <is>
        <t>-</t>
      </is>
    </nc>
  </rcc>
  <rcc rId="75336" sId="6">
    <nc r="AO1384" t="inlineStr">
      <is>
        <t>-</t>
      </is>
    </nc>
  </rcc>
  <rcc rId="75337" sId="6">
    <nc r="AP1384" t="inlineStr">
      <is>
        <t>ONU 500</t>
      </is>
    </nc>
  </rcc>
  <rcc rId="75338" sId="6">
    <nc r="AQ1384" t="inlineStr">
      <is>
        <t>V5.2</t>
      </is>
    </nc>
  </rcc>
  <rcc rId="75339" sId="6">
    <nc r="AU1384">
      <v>1003132771</v>
    </nc>
  </rcc>
  <rcc rId="75340" sId="6">
    <nc r="AV1384" t="inlineStr">
      <is>
        <t>23° 26' 23,78" S</t>
      </is>
    </nc>
  </rcc>
  <rcc rId="75341" sId="6">
    <nc r="BC1384">
      <v>1440084644</v>
    </nc>
  </rcc>
  <rcc rId="75342" sId="6">
    <nc r="BD1384" t="inlineStr">
      <is>
        <t>IAQ.ID.DMZ</t>
      </is>
    </nc>
  </rcc>
  <rcc rId="75343" sId="6">
    <nc r="A1385">
      <v>2015</v>
    </nc>
  </rcc>
  <rcc rId="75344" sId="6">
    <nc r="B1385" t="inlineStr">
      <is>
        <t>Estabilização</t>
      </is>
    </nc>
  </rcc>
  <rcc rId="75345" sId="6">
    <nc r="C1385" t="inlineStr">
      <is>
        <t>61 Arm</t>
      </is>
    </nc>
  </rcc>
  <rcc rId="75346" sId="6">
    <nc r="D1385">
      <v>5700318534</v>
    </nc>
  </rcc>
  <rcc rId="75347" sId="6">
    <nc r="E1385" t="inlineStr">
      <is>
        <t>SIM</t>
      </is>
    </nc>
  </rcc>
  <rcc rId="75348" sId="6">
    <nc r="F1385" t="inlineStr">
      <is>
        <t>SIM</t>
      </is>
    </nc>
  </rcc>
  <rcc rId="75349" sId="6">
    <nc r="G1385">
      <v>42339</v>
    </nc>
  </rcc>
  <rcc rId="75350" sId="6">
    <nc r="H1385" t="inlineStr">
      <is>
        <t>Huawei</t>
      </is>
    </nc>
  </rcc>
  <rcc rId="75351" sId="6">
    <nc r="I1385" t="inlineStr">
      <is>
        <t>Novo</t>
      </is>
    </nc>
  </rcc>
  <rcc rId="75352" sId="6">
    <nc r="J1385">
      <v>192</v>
    </nc>
  </rcc>
  <rcc rId="75353" sId="6">
    <nc r="K1385">
      <v>448</v>
    </nc>
  </rcc>
  <rcc rId="75354" sId="6">
    <nc r="L1385">
      <v>8</v>
    </nc>
  </rcc>
  <rcc rId="75355" sId="6">
    <nc r="M1385">
      <v>8</v>
    </nc>
  </rcc>
  <rcc rId="75356" sId="6">
    <nc r="N1385">
      <v>16</v>
    </nc>
  </rcc>
  <rcc rId="75357" sId="6">
    <nc r="O1385" t="inlineStr">
      <is>
        <t>SIM</t>
      </is>
    </nc>
  </rcc>
  <rcc rId="75358" sId="6">
    <nc r="P1385" t="inlineStr">
      <is>
        <t>SIM</t>
      </is>
    </nc>
  </rcc>
  <rcc rId="75359" sId="6">
    <nc r="Q1385" t="inlineStr">
      <is>
        <t>SIM</t>
      </is>
    </nc>
  </rcc>
  <rcc rId="75360" sId="6">
    <nc r="R1385" t="inlineStr">
      <is>
        <t>Armário</t>
      </is>
    </nc>
  </rcc>
  <rcc rId="75361" sId="6">
    <nc r="S1385" t="inlineStr">
      <is>
        <t>Monoshelf</t>
      </is>
    </nc>
  </rcc>
  <rcc rId="75362" sId="6">
    <nc r="T1385" t="inlineStr">
      <is>
        <t>Outdoor</t>
      </is>
    </nc>
  </rcc>
  <rcc rId="75363" sId="6">
    <nc r="U1385">
      <v>11</v>
    </nc>
  </rcc>
  <rcc rId="75364" sId="6">
    <nc r="V1385">
      <v>11950</v>
    </nc>
  </rcc>
  <rcc rId="75365" sId="6">
    <nc r="W1385" t="inlineStr">
      <is>
        <t>FOW</t>
      </is>
    </nc>
  </rcc>
  <rcc rId="75366" sId="6">
    <nc r="X1385" t="inlineStr">
      <is>
        <t>11950TRFOW</t>
      </is>
    </nc>
  </rcc>
  <rcc rId="75367" sId="6">
    <nc r="Y1385" t="inlineStr">
      <is>
        <t>Estr. Laramara x Estr. Velha de Bragança Paulista (Polígono 14)</t>
      </is>
    </nc>
  </rcc>
  <rcc rId="75368" sId="6">
    <nc r="Z1385" t="inlineStr">
      <is>
        <t>TERRA PRETA</t>
      </is>
    </nc>
  </rcc>
  <rcc rId="75369" sId="6">
    <nc r="AA1385" t="inlineStr">
      <is>
        <t>TR</t>
      </is>
    </nc>
  </rcc>
  <rcc rId="75370" sId="6">
    <nc r="AB1385" t="inlineStr">
      <is>
        <t>TEPA.TR.MSO03</t>
      </is>
    </nc>
  </rcc>
  <rcc rId="75371" sId="6">
    <nc r="AC1385" t="inlineStr">
      <is>
        <t>Cisco</t>
      </is>
    </nc>
  </rcc>
  <rcc rId="75372" sId="6">
    <nc r="AD1385" t="inlineStr">
      <is>
        <t>TEPA TR 01</t>
      </is>
    </nc>
  </rcc>
  <rcc rId="75373" sId="6">
    <nc r="AE1385" t="inlineStr">
      <is>
        <t>AIA SJ 02</t>
      </is>
    </nc>
  </rcc>
  <rcc rId="75374" sId="6">
    <nc r="AF1385" t="inlineStr">
      <is>
        <t>SPO PD 04</t>
      </is>
    </nc>
  </rcc>
  <rcc rId="75375" sId="6">
    <nc r="AG1385" t="inlineStr">
      <is>
        <t>SPO PD 05</t>
      </is>
    </nc>
  </rcc>
  <rcc rId="75376" sId="6">
    <nc r="AI1385" t="inlineStr">
      <is>
        <t>SPO PD_CG3</t>
      </is>
    </nc>
  </rcc>
  <rcc rId="75377" sId="6">
    <nc r="AJ1385" t="inlineStr">
      <is>
        <t>SPO.JG.LMC2</t>
      </is>
    </nc>
  </rcc>
  <rcc rId="75378" sId="6">
    <nc r="AK1385" t="inlineStr">
      <is>
        <t>SPO.JD.LMC2</t>
      </is>
    </nc>
  </rcc>
  <rcc rId="75379" sId="6">
    <nc r="AN1385" t="inlineStr">
      <is>
        <t>-</t>
      </is>
    </nc>
  </rcc>
  <rcc rId="75380" sId="6">
    <nc r="AO1385" t="inlineStr">
      <is>
        <t>-</t>
      </is>
    </nc>
  </rcc>
  <rcc rId="75381" sId="6">
    <nc r="AP1385" t="inlineStr">
      <is>
        <t>N/A</t>
      </is>
    </nc>
  </rcc>
  <rcc rId="75382" sId="6">
    <nc r="AQ1385" t="inlineStr">
      <is>
        <t>N/A</t>
      </is>
    </nc>
  </rcc>
  <rcc rId="75383" sId="6">
    <nc r="AU1385">
      <v>1003214590</v>
    </nc>
  </rcc>
  <rcc rId="75384" sId="6">
    <nc r="AV1385" t="inlineStr">
      <is>
        <t>23°14'46.8"S</t>
      </is>
    </nc>
  </rcc>
  <rcc rId="75385" sId="6">
    <nc r="AW1385" t="inlineStr">
      <is>
        <t>46°35'23.7"W</t>
      </is>
    </nc>
  </rcc>
  <rcc rId="75386" sId="6">
    <nc r="BC1385">
      <v>1892063257</v>
    </nc>
  </rcc>
  <rcc rId="75387" sId="6">
    <nc r="BD1385" t="inlineStr">
      <is>
        <t>TEPA.TR.FOW</t>
      </is>
    </nc>
  </rcc>
  <rcc rId="75388" sId="6">
    <nc r="A1386">
      <v>2015</v>
    </nc>
  </rcc>
  <rcc rId="75389" sId="6">
    <nc r="B1386" t="inlineStr">
      <is>
        <t>Estabilização</t>
      </is>
    </nc>
  </rcc>
  <rcc rId="75390" sId="6">
    <nc r="C1386" t="inlineStr">
      <is>
        <t>61 Arm</t>
      </is>
    </nc>
  </rcc>
  <rcc rId="75391" sId="6">
    <nc r="D1386">
      <v>5700317781</v>
    </nc>
  </rcc>
  <rcc rId="75392" sId="6">
    <nc r="E1386" t="inlineStr">
      <is>
        <t>SIM</t>
      </is>
    </nc>
  </rcc>
  <rcc rId="75393" sId="6">
    <nc r="F1386" t="inlineStr">
      <is>
        <t>SIM</t>
      </is>
    </nc>
  </rcc>
  <rcc rId="75394" sId="6">
    <nc r="G1386">
      <v>42214</v>
    </nc>
  </rcc>
  <rcc rId="75395" sId="6">
    <nc r="H1386" t="inlineStr">
      <is>
        <t>Keymile</t>
      </is>
    </nc>
  </rcc>
  <rcc rId="75396" sId="6">
    <nc r="I1386" t="inlineStr">
      <is>
        <t>Retrofit</t>
      </is>
    </nc>
  </rcc>
  <rcc rId="75397" sId="6">
    <nc r="J1386">
      <v>192</v>
    </nc>
  </rcc>
  <rcc rId="75398" sId="6">
    <nc r="K1386">
      <v>432</v>
    </nc>
  </rcc>
  <rcc rId="75399" sId="6">
    <nc r="L1386">
      <v>4</v>
    </nc>
  </rcc>
  <rcc rId="75400" sId="6">
    <nc r="M1386">
      <v>4</v>
    </nc>
  </rcc>
  <rcc rId="75401" sId="6">
    <nc r="N1386">
      <v>32</v>
    </nc>
  </rcc>
  <rcc rId="75402" sId="6">
    <nc r="O1386" t="inlineStr">
      <is>
        <t>SIM</t>
      </is>
    </nc>
  </rcc>
  <rcc rId="75403" sId="6">
    <nc r="P1386" t="inlineStr">
      <is>
        <t>SIM</t>
      </is>
    </nc>
  </rcc>
  <rcc rId="75404" sId="6">
    <nc r="Q1386" t="inlineStr">
      <is>
        <t>SIM</t>
      </is>
    </nc>
  </rcc>
  <rcc rId="75405" sId="6">
    <nc r="R1386" t="inlineStr">
      <is>
        <t>Armário</t>
      </is>
    </nc>
  </rcc>
  <rcc rId="75406" sId="6">
    <nc r="S1386" t="inlineStr">
      <is>
        <t>Monoshelf</t>
      </is>
    </nc>
  </rcc>
  <rcc rId="75407" sId="6">
    <nc r="T1386" t="inlineStr">
      <is>
        <t>Outdoor</t>
      </is>
    </nc>
  </rcc>
  <rcc rId="75408" sId="6">
    <nc r="U1386">
      <v>11</v>
    </nc>
  </rcc>
  <rcc rId="75409" sId="6">
    <nc r="V1386" t="inlineStr">
      <is>
        <t>11401</t>
      </is>
    </nc>
  </rcc>
  <rcc rId="75410" sId="6">
    <nc r="W1386" t="inlineStr">
      <is>
        <t>HLK</t>
      </is>
    </nc>
  </rcc>
  <rcc rId="75411" sId="6">
    <nc r="X1386" t="inlineStr">
      <is>
        <t>11401NZHLK</t>
      </is>
    </nc>
  </rcc>
  <rcc rId="75412" sId="6">
    <nc r="Y1386" t="inlineStr">
      <is>
        <t>Av. Matias Lopes x Av. 1</t>
      </is>
    </nc>
  </rcc>
  <rcc rId="75413" sId="6">
    <nc r="Z1386" t="inlineStr">
      <is>
        <t>NAZARE PAULISTA</t>
      </is>
    </nc>
  </rcc>
  <rcc rId="75414" sId="6">
    <nc r="AA1386" t="inlineStr">
      <is>
        <t>NZ</t>
      </is>
    </nc>
  </rcc>
  <rcc rId="75415" sId="6">
    <nc r="AB1386" t="inlineStr">
      <is>
        <t>NZP.NZ.MSO02</t>
      </is>
    </nc>
  </rcc>
  <rcc rId="75416" sId="6">
    <nc r="AC1386" t="inlineStr">
      <is>
        <t>Cisco</t>
      </is>
    </nc>
  </rcc>
  <rcc rId="75417" sId="6">
    <nc r="AD1386" t="inlineStr">
      <is>
        <t>NZP NZ 01</t>
      </is>
    </nc>
  </rcc>
  <rcc rId="75418" sId="6">
    <nc r="AE1386" t="inlineStr">
      <is>
        <t>AIA SJ 02</t>
      </is>
    </nc>
  </rcc>
  <rcc rId="75419" sId="6">
    <nc r="AF1386" t="inlineStr">
      <is>
        <t>SPO PD 04</t>
      </is>
    </nc>
  </rcc>
  <rcc rId="75420" sId="6">
    <nc r="AG1386" t="inlineStr">
      <is>
        <t>SPO PD 05</t>
      </is>
    </nc>
  </rcc>
  <rcc rId="75421" sId="6">
    <nc r="AI1386" t="inlineStr">
      <is>
        <t>SPO PD_CG3</t>
      </is>
    </nc>
  </rcc>
  <rcc rId="75422" sId="6">
    <nc r="AJ1386" t="inlineStr">
      <is>
        <t>SPO.JG.LMC2</t>
      </is>
    </nc>
  </rcc>
  <rcc rId="75423" sId="6">
    <nc r="AK1386" t="inlineStr">
      <is>
        <t>SPO.JD.LMC2</t>
      </is>
    </nc>
  </rcc>
  <rcc rId="75424" sId="6">
    <nc r="AN1386" t="inlineStr">
      <is>
        <t>-</t>
      </is>
    </nc>
  </rcc>
  <rcc rId="75425" sId="6">
    <nc r="AO1386" t="inlineStr">
      <is>
        <t>-</t>
      </is>
    </nc>
  </rcc>
  <rcc rId="75426" sId="6">
    <nc r="AP1386" t="inlineStr">
      <is>
        <t>1540</t>
      </is>
    </nc>
  </rcc>
  <rcc rId="75427" sId="6">
    <nc r="AQ1386" t="inlineStr">
      <is>
        <t>V5.2</t>
      </is>
    </nc>
  </rcc>
  <rcc rId="75428" sId="6">
    <nc r="AU1386">
      <v>1003674914</v>
    </nc>
  </rcc>
  <rcc rId="75429" sId="6">
    <nc r="AV1386" t="inlineStr">
      <is>
        <t>FALTA</t>
      </is>
    </nc>
  </rcc>
  <rcc rId="75430" sId="6">
    <nc r="AW1386" t="inlineStr">
      <is>
        <t>FALTA</t>
      </is>
    </nc>
  </rcc>
  <rcc rId="75431" sId="6">
    <nc r="AX1386" t="inlineStr">
      <is>
        <t>ok</t>
      </is>
    </nc>
  </rcc>
  <rcc rId="75432" sId="6">
    <nc r="BC1386">
      <v>2026063379</v>
    </nc>
  </rcc>
  <rcc rId="75433" sId="6">
    <nc r="BD1386" t="inlineStr">
      <is>
        <t>NZP.NZ.HLK</t>
      </is>
    </nc>
  </rcc>
  <rcc rId="75434" sId="6">
    <nc r="A1387">
      <v>2015</v>
    </nc>
  </rcc>
  <rcc rId="75435" sId="6">
    <nc r="B1387" t="inlineStr">
      <is>
        <t>Estabilização</t>
      </is>
    </nc>
  </rcc>
  <rcc rId="75436" sId="6">
    <nc r="C1387" t="inlineStr">
      <is>
        <t>61 Arm</t>
      </is>
    </nc>
  </rcc>
  <rcc rId="75437" sId="6">
    <nc r="D1387">
      <v>5700318528</v>
    </nc>
  </rcc>
  <rcc rId="75438" sId="6">
    <nc r="E1387" t="inlineStr">
      <is>
        <t>SIM</t>
      </is>
    </nc>
  </rcc>
  <rcc rId="75439" sId="6">
    <nc r="F1387" t="inlineStr">
      <is>
        <t>SIM</t>
      </is>
    </nc>
  </rcc>
  <rcc rId="75440" sId="6">
    <nc r="G1387">
      <v>42214</v>
    </nc>
  </rcc>
  <rcc rId="75441" sId="6">
    <nc r="H1387" t="inlineStr">
      <is>
        <t>Huawei</t>
      </is>
    </nc>
  </rcc>
  <rcc rId="75442" sId="6">
    <nc r="I1387" t="inlineStr">
      <is>
        <t>Novo</t>
      </is>
    </nc>
  </rcc>
  <rcc rId="75443" sId="6">
    <nc r="J1387">
      <v>192</v>
    </nc>
  </rcc>
  <rcc rId="75444" sId="6">
    <nc r="K1387">
      <v>448</v>
    </nc>
  </rcc>
  <rcc rId="75445" sId="6">
    <nc r="L1387">
      <v>8</v>
    </nc>
  </rcc>
  <rcc rId="75446" sId="6">
    <nc r="M1387">
      <v>8</v>
    </nc>
  </rcc>
  <rcc rId="75447" sId="6">
    <nc r="N1387">
      <v>16</v>
    </nc>
  </rcc>
  <rcc rId="75448" sId="6">
    <nc r="O1387" t="inlineStr">
      <is>
        <t>SIM</t>
      </is>
    </nc>
  </rcc>
  <rcc rId="75449" sId="6">
    <nc r="P1387" t="inlineStr">
      <is>
        <t>SIM</t>
      </is>
    </nc>
  </rcc>
  <rcc rId="75450" sId="6">
    <nc r="Q1387" t="inlineStr">
      <is>
        <t>SIM</t>
      </is>
    </nc>
  </rcc>
  <rcc rId="75451" sId="6">
    <nc r="R1387" t="inlineStr">
      <is>
        <t>Armário</t>
      </is>
    </nc>
  </rcc>
  <rcc rId="75452" sId="6">
    <nc r="S1387" t="inlineStr">
      <is>
        <t>Monoshelf</t>
      </is>
    </nc>
  </rcc>
  <rcc rId="75453" sId="6">
    <nc r="T1387" t="inlineStr">
      <is>
        <t>Outdoor</t>
      </is>
    </nc>
  </rcc>
  <rcc rId="75454" sId="6">
    <nc r="U1387">
      <v>11</v>
    </nc>
  </rcc>
  <rcc rId="75455" sId="6">
    <nc r="V1387">
      <v>11303</v>
    </nc>
  </rcc>
  <rcc rId="75456" sId="6">
    <nc r="W1387" t="inlineStr">
      <is>
        <t>MDA</t>
      </is>
    </nc>
  </rcc>
  <rcc rId="75457" sId="6">
    <nc r="X1387" t="inlineStr">
      <is>
        <t>11303MDMDA</t>
      </is>
    </nc>
  </rcc>
  <rcc rId="75458" sId="6">
    <nc r="Y1387" t="inlineStr">
      <is>
        <t>R. Aparício Ubinha x R. Eugênio Monte (Polígono 06)</t>
      </is>
    </nc>
  </rcc>
  <rcc rId="75459" sId="6">
    <nc r="Z1387" t="inlineStr">
      <is>
        <t>ITATIBA</t>
      </is>
    </nc>
  </rcc>
  <rcc rId="75460" sId="6">
    <nc r="AA1387" t="inlineStr">
      <is>
        <t>MD</t>
      </is>
    </nc>
  </rcc>
  <rcc rId="75461" sId="6">
    <nc r="AB1387" t="inlineStr">
      <is>
        <t>ITA.MD.MSO02</t>
      </is>
    </nc>
  </rcc>
  <rcc rId="75462" sId="6">
    <nc r="AC1387" t="inlineStr">
      <is>
        <t>Cisco</t>
      </is>
    </nc>
  </rcc>
  <rcc rId="75463" sId="6">
    <nc r="AD1387" t="inlineStr">
      <is>
        <t>ITA MD 01</t>
      </is>
    </nc>
  </rcc>
  <rcc rId="75464" sId="6">
    <nc r="AE1387" t="inlineStr">
      <is>
        <t>ITA CS 01</t>
      </is>
    </nc>
  </rcc>
  <rcc rId="75465" sId="6">
    <nc r="AF1387" t="inlineStr">
      <is>
        <t>SPO PD 04</t>
      </is>
    </nc>
  </rcc>
  <rcc rId="75466" sId="6">
    <nc r="AG1387" t="inlineStr">
      <is>
        <t>SPO PD 05</t>
      </is>
    </nc>
  </rcc>
  <rcc rId="75467" sId="6">
    <nc r="AI1387" t="inlineStr">
      <is>
        <t>SPO PD_CG3</t>
      </is>
    </nc>
  </rcc>
  <rcc rId="75468" sId="6">
    <nc r="AJ1387" t="inlineStr">
      <is>
        <t>SPO.JG.LMC2</t>
      </is>
    </nc>
  </rcc>
  <rcc rId="75469" sId="6">
    <nc r="AK1387" t="inlineStr">
      <is>
        <t>SPO.JD.LMC2</t>
      </is>
    </nc>
  </rcc>
  <rcc rId="75470" sId="6">
    <nc r="AN1387" t="inlineStr">
      <is>
        <t>-</t>
      </is>
    </nc>
  </rcc>
  <rcc rId="75471" sId="6">
    <nc r="AO1387" t="inlineStr">
      <is>
        <t>-</t>
      </is>
    </nc>
  </rcc>
  <rcc rId="75472" sId="6">
    <nc r="AP1387" t="inlineStr">
      <is>
        <t>N/A</t>
      </is>
    </nc>
  </rcc>
  <rcc rId="75473" sId="6">
    <nc r="AQ1387" t="inlineStr">
      <is>
        <t>N/A</t>
      </is>
    </nc>
  </rcc>
  <rcc rId="75474" sId="6">
    <nc r="AU1387">
      <v>1003675996</v>
    </nc>
  </rcc>
  <rcc rId="75475" sId="6">
    <nc r="AV1387" t="inlineStr">
      <is>
        <t>22°58'28.7" S</t>
      </is>
    </nc>
  </rcc>
  <rcc rId="75476" sId="6">
    <nc r="AW1387" t="inlineStr">
      <is>
        <t>46°43'41.1" W</t>
      </is>
    </nc>
  </rcc>
  <rcc rId="75477" sId="6">
    <nc r="BC1387">
      <v>1892063257</v>
    </nc>
  </rcc>
  <rcc rId="75478" sId="6">
    <nc r="BD1387" t="inlineStr">
      <is>
        <t>ITA.MD.MDA</t>
      </is>
    </nc>
  </rcc>
  <rcc rId="75479" sId="6">
    <nc r="A1388">
      <v>2015</v>
    </nc>
  </rcc>
  <rcc rId="75480" sId="6">
    <nc r="B1388" t="inlineStr">
      <is>
        <t>Estabilização</t>
      </is>
    </nc>
  </rcc>
  <rcc rId="75481" sId="6">
    <nc r="C1388" t="inlineStr">
      <is>
        <t>61 Arm</t>
      </is>
    </nc>
  </rcc>
  <rcc rId="75482" sId="6">
    <nc r="D1388">
      <v>5700318530</v>
    </nc>
  </rcc>
  <rcc rId="75483" sId="6">
    <nc r="E1388" t="inlineStr">
      <is>
        <t>SIM</t>
      </is>
    </nc>
  </rcc>
  <rcc rId="75484" sId="6">
    <nc r="F1388" t="inlineStr">
      <is>
        <t>SIM</t>
      </is>
    </nc>
  </rcc>
  <rcc rId="75485" sId="6">
    <nc r="G1388">
      <v>42214</v>
    </nc>
  </rcc>
  <rcc rId="75486" sId="6">
    <nc r="H1388" t="inlineStr">
      <is>
        <t>Huawei</t>
      </is>
    </nc>
  </rcc>
  <rcc rId="75487" sId="6">
    <nc r="I1388" t="inlineStr">
      <is>
        <t>Novo</t>
      </is>
    </nc>
  </rcc>
  <rcc rId="75488" sId="6">
    <nc r="J1388">
      <v>192</v>
    </nc>
  </rcc>
  <rcc rId="75489" sId="6">
    <nc r="K1388">
      <v>576</v>
    </nc>
  </rcc>
  <rcc rId="75490" sId="6">
    <nc r="L1388">
      <v>8</v>
    </nc>
  </rcc>
  <rcc rId="75491" sId="6">
    <nc r="M1388">
      <v>8</v>
    </nc>
  </rcc>
  <rcc rId="75492" sId="6">
    <nc r="N1388">
      <v>16</v>
    </nc>
  </rcc>
  <rcc rId="75493" sId="6">
    <nc r="O1388" t="inlineStr">
      <is>
        <t>SIM</t>
      </is>
    </nc>
  </rcc>
  <rcc rId="75494" sId="6">
    <nc r="P1388" t="inlineStr">
      <is>
        <t>SIM</t>
      </is>
    </nc>
  </rcc>
  <rcc rId="75495" sId="6">
    <nc r="Q1388" t="inlineStr">
      <is>
        <t>SIM</t>
      </is>
    </nc>
  </rcc>
  <rcc rId="75496" sId="6">
    <nc r="R1388" t="inlineStr">
      <is>
        <t>Armário</t>
      </is>
    </nc>
  </rcc>
  <rcc rId="75497" sId="6">
    <nc r="S1388" t="inlineStr">
      <is>
        <t>Monoshelf</t>
      </is>
    </nc>
  </rcc>
  <rcc rId="75498" sId="6">
    <nc r="T1388" t="inlineStr">
      <is>
        <t>Outdoor</t>
      </is>
    </nc>
  </rcc>
  <rcc rId="75499" sId="6">
    <nc r="U1388">
      <v>11</v>
    </nc>
  </rcc>
  <rcc rId="75500" sId="6">
    <nc r="V1388">
      <v>11303</v>
    </nc>
  </rcc>
  <rcc rId="75501" sId="6">
    <nc r="W1388" t="inlineStr">
      <is>
        <t>MDB</t>
      </is>
    </nc>
  </rcc>
  <rcc rId="75502" sId="6">
    <nc r="X1388" t="inlineStr">
      <is>
        <t>11303MDMDB</t>
      </is>
    </nc>
  </rcc>
  <rcc rId="75503" sId="6">
    <nc r="Y1388" t="inlineStr">
      <is>
        <t>Clube de Campo Fazenda Estrada Municipal Nemésio Dario dos Santos</t>
      </is>
    </nc>
  </rcc>
  <rcc rId="75504" sId="6">
    <nc r="Z1388" t="inlineStr">
      <is>
        <t>ITATIBA</t>
      </is>
    </nc>
  </rcc>
  <rcc rId="75505" sId="6">
    <nc r="AA1388" t="inlineStr">
      <is>
        <t>MD</t>
      </is>
    </nc>
  </rcc>
  <rcc rId="75506" sId="6">
    <nc r="AB1388" t="inlineStr">
      <is>
        <t>ITA.MD.MSO03</t>
      </is>
    </nc>
  </rcc>
  <rcc rId="75507" sId="6">
    <nc r="AC1388" t="inlineStr">
      <is>
        <t>Cisco</t>
      </is>
    </nc>
  </rcc>
  <rcc rId="75508" sId="6">
    <nc r="AD1388" t="inlineStr">
      <is>
        <t>ITA MD 01</t>
      </is>
    </nc>
  </rcc>
  <rcc rId="75509" sId="6">
    <nc r="AE1388" t="inlineStr">
      <is>
        <t>ITA CS 01</t>
      </is>
    </nc>
  </rcc>
  <rcc rId="75510" sId="6">
    <nc r="AF1388" t="inlineStr">
      <is>
        <t>SPO PD 04</t>
      </is>
    </nc>
  </rcc>
  <rcc rId="75511" sId="6">
    <nc r="AG1388" t="inlineStr">
      <is>
        <t>SPO PD 05</t>
      </is>
    </nc>
  </rcc>
  <rcc rId="75512" sId="6">
    <nc r="AI1388" t="inlineStr">
      <is>
        <t>SPO PD_CG3</t>
      </is>
    </nc>
  </rcc>
  <rcc rId="75513" sId="6">
    <nc r="AJ1388" t="inlineStr">
      <is>
        <t>SPO.JG.LMC2</t>
      </is>
    </nc>
  </rcc>
  <rcc rId="75514" sId="6">
    <nc r="AK1388" t="inlineStr">
      <is>
        <t>SPO.JD.LMC2</t>
      </is>
    </nc>
  </rcc>
  <rcc rId="75515" sId="6">
    <nc r="AN1388" t="inlineStr">
      <is>
        <t>-</t>
      </is>
    </nc>
  </rcc>
  <rcc rId="75516" sId="6">
    <nc r="AO1388" t="inlineStr">
      <is>
        <t>-</t>
      </is>
    </nc>
  </rcc>
  <rcc rId="75517" sId="6">
    <nc r="AP1388" t="inlineStr">
      <is>
        <t>N/A</t>
      </is>
    </nc>
  </rcc>
  <rcc rId="75518" sId="6">
    <nc r="AQ1388" t="inlineStr">
      <is>
        <t>N/A</t>
      </is>
    </nc>
  </rcc>
  <rcc rId="75519" sId="6">
    <nc r="AU1388">
      <v>700040633</v>
    </nc>
  </rcc>
  <rcc rId="75520" sId="6">
    <nc r="AV1388" t="inlineStr">
      <is>
        <t>22°57'26.9" S</t>
      </is>
    </nc>
  </rcc>
  <rcc rId="75521" sId="6">
    <nc r="AW1388" t="inlineStr">
      <is>
        <t>46°46'02.1" W</t>
      </is>
    </nc>
  </rcc>
  <rcc rId="75522" sId="6">
    <nc r="BC1388">
      <v>1892063257</v>
    </nc>
  </rcc>
  <rcc rId="75523" sId="6">
    <nc r="BD1388" t="inlineStr">
      <is>
        <t>ITA.MD.MDB</t>
      </is>
    </nc>
  </rcc>
  <rcc rId="75524" sId="6">
    <nc r="A1389">
      <v>2015</v>
    </nc>
  </rcc>
  <rcc rId="75525" sId="6">
    <nc r="B1389" t="inlineStr">
      <is>
        <t>Estabilização</t>
      </is>
    </nc>
  </rcc>
  <rcc rId="75526" sId="6">
    <nc r="C1389" t="inlineStr">
      <is>
        <t>61 Arm</t>
      </is>
    </nc>
  </rcc>
  <rcc rId="75527" sId="6">
    <nc r="D1389">
      <v>5700318526</v>
    </nc>
  </rcc>
  <rcc rId="75528" sId="6">
    <nc r="E1389" t="inlineStr">
      <is>
        <t>SIM</t>
      </is>
    </nc>
  </rcc>
  <rcc rId="75529" sId="6">
    <nc r="F1389" t="inlineStr">
      <is>
        <t>SIM</t>
      </is>
    </nc>
  </rcc>
  <rcc rId="75530" sId="6">
    <nc r="G1389">
      <v>42188</v>
    </nc>
  </rcc>
  <rcc rId="75531" sId="6">
    <nc r="H1389" t="inlineStr">
      <is>
        <t>Huawei</t>
      </is>
    </nc>
  </rcc>
  <rcc rId="75532" sId="6">
    <nc r="I1389" t="inlineStr">
      <is>
        <t>Novo</t>
      </is>
    </nc>
  </rcc>
  <rcc rId="75533" sId="6">
    <nc r="J1389">
      <v>192</v>
    </nc>
  </rcc>
  <rcc rId="75534" sId="6">
    <nc r="K1389">
      <v>448</v>
    </nc>
  </rcc>
  <rcc rId="75535" sId="6">
    <nc r="L1389">
      <v>8</v>
    </nc>
  </rcc>
  <rcc rId="75536" sId="6">
    <nc r="M1389">
      <v>8</v>
    </nc>
  </rcc>
  <rcc rId="75537" sId="6">
    <nc r="N1389">
      <v>16</v>
    </nc>
  </rcc>
  <rcc rId="75538" sId="6">
    <nc r="O1389" t="inlineStr">
      <is>
        <t>SIM</t>
      </is>
    </nc>
  </rcc>
  <rcc rId="75539" sId="6">
    <nc r="P1389" t="inlineStr">
      <is>
        <t>SIM</t>
      </is>
    </nc>
  </rcc>
  <rcc rId="75540" sId="6">
    <nc r="Q1389" t="inlineStr">
      <is>
        <t>SIM</t>
      </is>
    </nc>
  </rcc>
  <rcc rId="75541" sId="6">
    <nc r="R1389" t="inlineStr">
      <is>
        <t>Armário</t>
      </is>
    </nc>
  </rcc>
  <rcc rId="75542" sId="6">
    <nc r="S1389" t="inlineStr">
      <is>
        <t>Monoshelf</t>
      </is>
    </nc>
  </rcc>
  <rcc rId="75543" sId="6">
    <nc r="T1389" t="inlineStr">
      <is>
        <t>Outdoor</t>
      </is>
    </nc>
  </rcc>
  <rcc rId="75544" sId="6">
    <nc r="U1389">
      <v>11</v>
    </nc>
  </rcc>
  <rcc rId="75545" sId="6">
    <nc r="V1389">
      <v>11051</v>
    </nc>
  </rcc>
  <rcc rId="75546" sId="6">
    <nc r="W1389" t="inlineStr">
      <is>
        <t>MRB</t>
      </is>
    </nc>
  </rcc>
  <rcc rId="75547" sId="6">
    <nc r="X1389" t="inlineStr">
      <is>
        <t>11051MRMRB</t>
      </is>
    </nc>
  </rcc>
  <rcc rId="75548" sId="6">
    <nc r="Y1389" t="inlineStr">
      <is>
        <t>R. Embirá, 125 (Polígono 02)</t>
      </is>
    </nc>
  </rcc>
  <rcc rId="75549" sId="6">
    <nc r="Z1389" t="inlineStr">
      <is>
        <t>ATIBAIA</t>
      </is>
    </nc>
  </rcc>
  <rcc rId="75550" sId="6">
    <nc r="AA1389" t="inlineStr">
      <is>
        <t>MR</t>
      </is>
    </nc>
  </rcc>
  <rcc rId="75551" sId="6">
    <nc r="AB1389" t="inlineStr">
      <is>
        <t>AIA.MR.MSO02</t>
      </is>
    </nc>
  </rcc>
  <rcc rId="75552" sId="6">
    <nc r="AC1389" t="inlineStr">
      <is>
        <t>Cisco</t>
      </is>
    </nc>
  </rcc>
  <rcc rId="75553" sId="6">
    <nc r="AD1389" t="inlineStr">
      <is>
        <t>AIA MR 01</t>
      </is>
    </nc>
  </rcc>
  <rcc rId="75554" sId="6">
    <nc r="AE1389" t="inlineStr">
      <is>
        <t>AIA SJ 02</t>
      </is>
    </nc>
  </rcc>
  <rcc rId="75555" sId="6">
    <nc r="AF1389" t="inlineStr">
      <is>
        <t>SPO PD 04</t>
      </is>
    </nc>
  </rcc>
  <rcc rId="75556" sId="6">
    <nc r="AG1389" t="inlineStr">
      <is>
        <t>SPO PD 05</t>
      </is>
    </nc>
  </rcc>
  <rcc rId="75557" sId="6">
    <nc r="AI1389" t="inlineStr">
      <is>
        <t>SPO PD_CG3</t>
      </is>
    </nc>
  </rcc>
  <rcc rId="75558" sId="6">
    <nc r="AJ1389" t="inlineStr">
      <is>
        <t>SPO.JG.LMC2</t>
      </is>
    </nc>
  </rcc>
  <rcc rId="75559" sId="6">
    <nc r="AK1389" t="inlineStr">
      <is>
        <t>SPO.JD.LMC2</t>
      </is>
    </nc>
  </rcc>
  <rcc rId="75560" sId="6">
    <nc r="AN1389" t="inlineStr">
      <is>
        <t>-</t>
      </is>
    </nc>
  </rcc>
  <rcc rId="75561" sId="6">
    <nc r="AO1389" t="inlineStr">
      <is>
        <t>-</t>
      </is>
    </nc>
  </rcc>
  <rcc rId="75562" sId="6">
    <nc r="AP1389" t="inlineStr">
      <is>
        <t>N/A</t>
      </is>
    </nc>
  </rcc>
  <rcc rId="75563" sId="6">
    <nc r="AQ1389" t="inlineStr">
      <is>
        <t>N/A</t>
      </is>
    </nc>
  </rcc>
  <rcc rId="75564" sId="6">
    <nc r="AU1389">
      <v>1003674043</v>
    </nc>
  </rcc>
  <rcc rId="75565" sId="6">
    <nc r="AV1389" t="inlineStr">
      <is>
        <t>23°11'06.8" S</t>
      </is>
    </nc>
  </rcc>
  <rcc rId="75566" sId="6">
    <nc r="AW1389" t="inlineStr">
      <is>
        <t>46°36'51.8" W</t>
      </is>
    </nc>
  </rcc>
  <rcc rId="75567" sId="6">
    <nc r="BC1389">
      <v>1892063257</v>
    </nc>
  </rcc>
  <rcc rId="75568" sId="6">
    <nc r="BD1389" t="inlineStr">
      <is>
        <t>AIA.MR.MRB</t>
      </is>
    </nc>
  </rcc>
  <rcc rId="75569" sId="6">
    <nc r="A1390">
      <v>2015</v>
    </nc>
  </rcc>
  <rcc rId="75570" sId="6">
    <nc r="B1390" t="inlineStr">
      <is>
        <t>Estabilização</t>
      </is>
    </nc>
  </rcc>
  <rcc rId="75571" sId="6">
    <nc r="C1390" t="inlineStr">
      <is>
        <t>61 Arm</t>
      </is>
    </nc>
  </rcc>
  <rcc rId="75572" sId="6">
    <nc r="D1390">
      <v>5700358266</v>
    </nc>
  </rcc>
  <rcc rId="75573" sId="6">
    <nc r="E1390" t="inlineStr">
      <is>
        <t>SIM</t>
      </is>
    </nc>
  </rcc>
  <rcc rId="75574" sId="6">
    <nc r="F1390" t="inlineStr">
      <is>
        <t>SIM</t>
      </is>
    </nc>
  </rcc>
  <rcc rId="75575" sId="6">
    <nc r="G1390">
      <v>42334</v>
    </nc>
  </rcc>
  <rcc rId="75576" sId="6">
    <nc r="H1390" t="inlineStr">
      <is>
        <t>Nokia</t>
      </is>
    </nc>
  </rcc>
  <rcc rId="75577" sId="6">
    <nc r="I1390" t="inlineStr">
      <is>
        <t>Novo</t>
      </is>
    </nc>
  </rcc>
  <rcc rId="75578" sId="6">
    <nc r="J1390">
      <v>192</v>
    </nc>
  </rcc>
  <rcc rId="75579" sId="6">
    <nc r="K1390">
      <v>504</v>
    </nc>
  </rcc>
  <rcc rId="75580" sId="6">
    <nc r="L1390">
      <v>4</v>
    </nc>
  </rcc>
  <rcc rId="75581" sId="6">
    <nc r="M1390">
      <v>4</v>
    </nc>
  </rcc>
  <rcc rId="75582" sId="6">
    <nc r="N1390">
      <v>24</v>
    </nc>
  </rcc>
  <rcc rId="75583" sId="6">
    <nc r="O1390" t="inlineStr">
      <is>
        <t>SIM</t>
      </is>
    </nc>
  </rcc>
  <rcc rId="75584" sId="6">
    <nc r="P1390" t="inlineStr">
      <is>
        <t>SIM</t>
      </is>
    </nc>
  </rcc>
  <rcc rId="75585" sId="6">
    <nc r="Q1390" t="inlineStr">
      <is>
        <t>SIM</t>
      </is>
    </nc>
  </rcc>
  <rcc rId="75586" sId="6">
    <nc r="R1390" t="inlineStr">
      <is>
        <t>Armário</t>
      </is>
    </nc>
  </rcc>
  <rcc rId="75587" sId="6">
    <nc r="S1390" t="inlineStr">
      <is>
        <t>Monoshelf</t>
      </is>
    </nc>
  </rcc>
  <rcc rId="75588" sId="6">
    <nc r="T1390" t="inlineStr">
      <is>
        <t>Outdoor</t>
      </is>
    </nc>
  </rcc>
  <rcc rId="75589" sId="6">
    <nc r="U1390">
      <v>11</v>
    </nc>
  </rcc>
  <rcc rId="75590" sId="6">
    <nc r="V1390">
      <v>11291</v>
    </nc>
  </rcc>
  <rcc rId="75591" sId="6">
    <nc r="W1390" t="inlineStr">
      <is>
        <t>ODO</t>
      </is>
    </nc>
  </rcc>
  <rcc rId="75592" sId="6">
    <nc r="X1390" t="inlineStr">
      <is>
        <t>11291ISODO</t>
      </is>
    </nc>
  </rcc>
  <rcc rId="75593" sId="6">
    <nc r="Y1390" t="inlineStr">
      <is>
        <t>Estr. Ary Domingues Mandu</t>
      </is>
    </nc>
  </rcc>
  <rcc rId="75594" sId="6">
    <nc r="Z1390" t="inlineStr">
      <is>
        <t>ITAPECERICA DA SERRA</t>
      </is>
    </nc>
  </rcc>
  <rcc rId="75595" sId="6">
    <nc r="AA1390" t="inlineStr">
      <is>
        <t>IS</t>
      </is>
    </nc>
  </rcc>
  <rcc rId="75596" sId="6">
    <nc r="AB1390" t="inlineStr">
      <is>
        <t>ICS.IS.MSO14</t>
      </is>
    </nc>
  </rcc>
  <rcc rId="75597" sId="6">
    <nc r="AC1390" t="inlineStr">
      <is>
        <t>Huawei</t>
      </is>
    </nc>
  </rcc>
  <rcc rId="75598" sId="6">
    <nc r="AD1390" t="inlineStr">
      <is>
        <t>-</t>
      </is>
    </nc>
  </rcc>
  <rcc rId="75599" sId="6">
    <nc r="AE1390" t="inlineStr">
      <is>
        <t>ICS IS 03</t>
      </is>
    </nc>
  </rcc>
  <rcc rId="75600" sId="6">
    <nc r="AF1390" t="inlineStr">
      <is>
        <t>SPO JG 03</t>
      </is>
    </nc>
  </rcc>
  <rcc rId="75601" sId="6">
    <nc r="AG1390" t="inlineStr">
      <is>
        <t>SPO CB 03</t>
      </is>
    </nc>
  </rcc>
  <rcc rId="75602" sId="6">
    <nc r="AI1390" t="inlineStr">
      <is>
        <t>SPO CB_CG2</t>
      </is>
    </nc>
  </rcc>
  <rcc rId="75603" sId="6">
    <nc r="AJ1390" t="inlineStr">
      <is>
        <t>SPO.JD.LMC2</t>
      </is>
    </nc>
  </rcc>
  <rcc rId="75604" sId="6">
    <nc r="AK1390" t="inlineStr">
      <is>
        <t>SPO.JG.LMC2</t>
      </is>
    </nc>
  </rcc>
  <rcc rId="75605" sId="6">
    <nc r="AN1390" t="inlineStr">
      <is>
        <t>-</t>
      </is>
    </nc>
  </rcc>
  <rcc rId="75606" sId="6">
    <nc r="AO1390" t="inlineStr">
      <is>
        <t>-</t>
      </is>
    </nc>
  </rcc>
  <rcc rId="75607" sId="6">
    <nc r="AP1390" t="inlineStr">
      <is>
        <t>N/A</t>
      </is>
    </nc>
  </rcc>
  <rcc rId="75608" sId="6">
    <nc r="AQ1390" t="inlineStr">
      <is>
        <t>N/A</t>
      </is>
    </nc>
  </rcc>
  <rcc rId="75609" sId="6">
    <nc r="AU1390">
      <v>1003108480</v>
    </nc>
  </rcc>
  <rcc rId="75610" sId="6">
    <nc r="AV1390" t="inlineStr">
      <is>
        <t>23° 41' 40,15" S</t>
      </is>
    </nc>
  </rcc>
  <rcc rId="75611" sId="6">
    <nc r="AW1390" t="inlineStr">
      <is>
        <t>46° 49' 35,27" O</t>
      </is>
    </nc>
  </rcc>
  <rcc rId="75612" sId="6">
    <nc r="BC1390">
      <v>1440084644</v>
    </nc>
  </rcc>
  <rcc rId="75613" sId="6">
    <nc r="BD1390" t="inlineStr">
      <is>
        <t>ICS.IS.ODO</t>
      </is>
    </nc>
  </rcc>
  <rcc rId="75614" sId="6">
    <nc r="A1391">
      <v>2015</v>
    </nc>
  </rcc>
  <rcc rId="75615" sId="6">
    <nc r="B1391" t="inlineStr">
      <is>
        <t>Estabilização</t>
      </is>
    </nc>
  </rcc>
  <rcc rId="75616" sId="6">
    <nc r="C1391" t="inlineStr">
      <is>
        <t>61 Arm</t>
      </is>
    </nc>
  </rcc>
  <rcc rId="75617" sId="6">
    <nc r="D1391">
      <v>5700356906</v>
    </nc>
  </rcc>
  <rcc rId="75618" sId="6">
    <nc r="E1391" t="inlineStr">
      <is>
        <t>SIM</t>
      </is>
    </nc>
  </rcc>
  <rcc rId="75619" sId="6">
    <nc r="F1391" t="inlineStr">
      <is>
        <t>SIM</t>
      </is>
    </nc>
  </rcc>
  <rcc rId="75620" sId="6">
    <nc r="G1391">
      <v>42208</v>
    </nc>
  </rcc>
  <rcc rId="75621" sId="6">
    <nc r="H1391" t="inlineStr">
      <is>
        <t>Nokia</t>
      </is>
    </nc>
  </rcc>
  <rcc rId="75622" sId="6">
    <nc r="I1391" t="inlineStr">
      <is>
        <t>Modernização</t>
      </is>
    </nc>
  </rcc>
  <rcc rId="75623" sId="6">
    <nc r="J1391">
      <v>192</v>
    </nc>
  </rcc>
  <rcc rId="75624" sId="6">
    <nc r="K1391">
      <v>504</v>
    </nc>
  </rcc>
  <rcc rId="75625" sId="6">
    <nc r="L1391">
      <v>4</v>
    </nc>
  </rcc>
  <rcc rId="75626" sId="6">
    <nc r="M1391">
      <v>4</v>
    </nc>
  </rcc>
  <rcc rId="75627" sId="6">
    <nc r="N1391">
      <v>24</v>
    </nc>
  </rcc>
  <rcc rId="75628" sId="6">
    <nc r="O1391" t="inlineStr">
      <is>
        <t>SIM</t>
      </is>
    </nc>
  </rcc>
  <rcc rId="75629" sId="6">
    <nc r="P1391" t="inlineStr">
      <is>
        <t>SIM</t>
      </is>
    </nc>
  </rcc>
  <rcc rId="75630" sId="6">
    <nc r="Q1391" t="inlineStr">
      <is>
        <t>SIM</t>
      </is>
    </nc>
  </rcc>
  <rcc rId="75631" sId="6">
    <nc r="R1391" t="inlineStr">
      <is>
        <t>Armário</t>
      </is>
    </nc>
  </rcc>
  <rcc rId="75632" sId="6">
    <nc r="S1391" t="inlineStr">
      <is>
        <t>Monoshelf</t>
      </is>
    </nc>
  </rcc>
  <rcc rId="75633" sId="6">
    <nc r="T1391" t="inlineStr">
      <is>
        <t>Outdoor</t>
      </is>
    </nc>
  </rcc>
  <rcc rId="75634" sId="6">
    <nc r="U1391">
      <v>11</v>
    </nc>
  </rcc>
  <rcc rId="75635" sId="6">
    <nc r="V1391">
      <v>11291</v>
    </nc>
  </rcc>
  <rcc rId="75636" sId="6">
    <nc r="W1391" t="inlineStr">
      <is>
        <t>ODP</t>
      </is>
    </nc>
  </rcc>
  <rcc rId="75637" sId="6">
    <nc r="X1391" t="inlineStr">
      <is>
        <t>11291ISODP</t>
      </is>
    </nc>
  </rcc>
  <rcc rId="75638" sId="6">
    <nc r="Y1391" t="inlineStr">
      <is>
        <t>Rua Cajaranas, 32 - Valo Velho</t>
      </is>
    </nc>
  </rcc>
  <rcc rId="75639" sId="6">
    <nc r="Z1391" t="inlineStr">
      <is>
        <t>ITAPECERICA DA SERRA</t>
      </is>
    </nc>
  </rcc>
  <rcc rId="75640" sId="6">
    <nc r="AA1391" t="inlineStr">
      <is>
        <t>IS</t>
      </is>
    </nc>
  </rcc>
  <rcc rId="75641" sId="6">
    <nc r="AB1391" t="inlineStr">
      <is>
        <t>ICS.IS.MSO12</t>
      </is>
    </nc>
  </rcc>
  <rcc rId="75642" sId="6">
    <nc r="AC1391" t="inlineStr">
      <is>
        <t>Huawei</t>
      </is>
    </nc>
  </rcc>
  <rcc rId="75643" sId="6">
    <nc r="AD1391" t="inlineStr">
      <is>
        <t>-</t>
      </is>
    </nc>
  </rcc>
  <rcc rId="75644" sId="6">
    <nc r="AE1391" t="inlineStr">
      <is>
        <t>ICS IS 02</t>
      </is>
    </nc>
  </rcc>
  <rcc rId="75645" sId="6">
    <nc r="AF1391" t="inlineStr">
      <is>
        <t>SPO JG 03</t>
      </is>
    </nc>
  </rcc>
  <rcc rId="75646" sId="6">
    <nc r="AG1391" t="inlineStr">
      <is>
        <t>SPO CB 03</t>
      </is>
    </nc>
  </rcc>
  <rcc rId="75647" sId="6">
    <nc r="AI1391" t="inlineStr">
      <is>
        <t>SPO CB_CG2</t>
      </is>
    </nc>
  </rcc>
  <rcc rId="75648" sId="6">
    <nc r="AJ1391" t="inlineStr">
      <is>
        <t>SPO.JD.LMC2</t>
      </is>
    </nc>
  </rcc>
  <rcc rId="75649" sId="6">
    <nc r="AK1391" t="inlineStr">
      <is>
        <t>SPO.JG.LMC2</t>
      </is>
    </nc>
  </rcc>
  <rcc rId="75650" sId="6">
    <nc r="AN1391" t="inlineStr">
      <is>
        <t>-</t>
      </is>
    </nc>
  </rcc>
  <rcc rId="75651" sId="6">
    <nc r="AO1391" t="inlineStr">
      <is>
        <t>-</t>
      </is>
    </nc>
  </rcc>
  <rcc rId="75652" sId="6">
    <nc r="AP1391" t="inlineStr">
      <is>
        <t>ONU 500</t>
      </is>
    </nc>
  </rcc>
  <rcc rId="75653" sId="6">
    <nc r="AQ1391" t="inlineStr">
      <is>
        <t>V5.2</t>
      </is>
    </nc>
  </rcc>
  <rcc rId="75654" sId="6">
    <nc r="AU1391">
      <v>1002233523</v>
    </nc>
  </rcc>
  <rcc rId="75655" sId="6">
    <nc r="AV1391" t="inlineStr">
      <is>
        <t>23° 42' 4,669" S</t>
      </is>
    </nc>
  </rcc>
  <rcc rId="75656" sId="6">
    <nc r="BC1391">
      <v>1440084644</v>
    </nc>
  </rcc>
  <rcc rId="75657" sId="6">
    <nc r="BD1391" t="inlineStr">
      <is>
        <t>ICS.IS.ODP</t>
      </is>
    </nc>
  </rcc>
  <rcc rId="75658" sId="6">
    <nc r="A1392">
      <v>2015</v>
    </nc>
  </rcc>
  <rcc rId="75659" sId="6">
    <nc r="B1392" t="inlineStr">
      <is>
        <t>Estabilização</t>
      </is>
    </nc>
  </rcc>
  <rcc rId="75660" sId="6">
    <nc r="C1392" t="inlineStr">
      <is>
        <t>61 Arm</t>
      </is>
    </nc>
  </rcc>
  <rcc rId="75661" sId="6">
    <nc r="D1392">
      <v>5700358280</v>
    </nc>
  </rcc>
  <rcc rId="75662" sId="6">
    <nc r="E1392" t="inlineStr">
      <is>
        <t>SIM</t>
      </is>
    </nc>
  </rcc>
  <rcc rId="75663" sId="6">
    <nc r="F1392" t="inlineStr">
      <is>
        <t>SIM</t>
      </is>
    </nc>
  </rcc>
  <rcc rId="75664" sId="6">
    <nc r="G1392">
      <v>42366</v>
    </nc>
  </rcc>
  <rcc rId="75665" sId="6">
    <nc r="H1392" t="inlineStr">
      <is>
        <t>Nokia</t>
      </is>
    </nc>
  </rcc>
  <rcc rId="75666" sId="6">
    <nc r="I1392" t="inlineStr">
      <is>
        <t>Novo</t>
      </is>
    </nc>
  </rcc>
  <rcc rId="75667" sId="6">
    <nc r="J1392">
      <v>192</v>
    </nc>
  </rcc>
  <rcc rId="75668" sId="6">
    <nc r="K1392">
      <v>576</v>
    </nc>
  </rcc>
  <rcc rId="75669" sId="6">
    <nc r="L1392">
      <v>4</v>
    </nc>
  </rcc>
  <rcc rId="75670" sId="6">
    <nc r="M1392">
      <v>4</v>
    </nc>
  </rcc>
  <rcc rId="75671" sId="6">
    <nc r="N1392">
      <v>24</v>
    </nc>
  </rcc>
  <rcc rId="75672" sId="6">
    <nc r="O1392" t="inlineStr">
      <is>
        <t>SIM</t>
      </is>
    </nc>
  </rcc>
  <rcc rId="75673" sId="6">
    <nc r="P1392" t="inlineStr">
      <is>
        <t>SIM</t>
      </is>
    </nc>
  </rcc>
  <rcc rId="75674" sId="6">
    <nc r="Q1392" t="inlineStr">
      <is>
        <t>SIM</t>
      </is>
    </nc>
  </rcc>
  <rcc rId="75675" sId="6">
    <nc r="R1392" t="inlineStr">
      <is>
        <t>Armário</t>
      </is>
    </nc>
  </rcc>
  <rcc rId="75676" sId="6">
    <nc r="S1392" t="inlineStr">
      <is>
        <t>Monoshelf</t>
      </is>
    </nc>
  </rcc>
  <rcc rId="75677" sId="6">
    <nc r="T1392" t="inlineStr">
      <is>
        <t>Outdoor</t>
      </is>
    </nc>
  </rcc>
  <rcc rId="75678" sId="6">
    <nc r="U1392">
      <v>11</v>
    </nc>
  </rcc>
  <rcc rId="75679" sId="6">
    <nc r="V1392">
      <v>11291</v>
    </nc>
  </rcc>
  <rcc rId="75680" sId="6">
    <nc r="W1392" t="inlineStr">
      <is>
        <t>ODQ</t>
      </is>
    </nc>
  </rcc>
  <rcc rId="75681" sId="6">
    <nc r="X1392" t="inlineStr">
      <is>
        <t>11291ISODQ</t>
      </is>
    </nc>
  </rcc>
  <rcc rId="75682" sId="6">
    <nc r="Y1392" t="inlineStr">
      <is>
        <t>R. Ubatuba x Av. XV de Novembro</t>
      </is>
    </nc>
  </rcc>
  <rcc rId="75683" sId="6">
    <nc r="Z1392" t="inlineStr">
      <is>
        <t>ITAPECERICA DA SERRA</t>
      </is>
    </nc>
  </rcc>
  <rcc rId="75684" sId="6">
    <nc r="AA1392" t="inlineStr">
      <is>
        <t>IS</t>
      </is>
    </nc>
  </rcc>
  <rcc rId="75685" sId="6">
    <nc r="AB1392" t="inlineStr">
      <is>
        <t>ICS.IS.MSO17</t>
      </is>
    </nc>
  </rcc>
  <rcc rId="75686" sId="6">
    <nc r="AC1392" t="inlineStr">
      <is>
        <t>Huawei</t>
      </is>
    </nc>
  </rcc>
  <rcc rId="75687" sId="6">
    <nc r="AD1392" t="inlineStr">
      <is>
        <t>-</t>
      </is>
    </nc>
  </rcc>
  <rcc rId="75688" sId="6">
    <nc r="AE1392" t="inlineStr">
      <is>
        <t>ICS IS 03</t>
      </is>
    </nc>
  </rcc>
  <rcc rId="75689" sId="6">
    <nc r="AF1392" t="inlineStr">
      <is>
        <t>SPO JG 03</t>
      </is>
    </nc>
  </rcc>
  <rcc rId="75690" sId="6">
    <nc r="AG1392" t="inlineStr">
      <is>
        <t>SPO CB 03</t>
      </is>
    </nc>
  </rcc>
  <rcc rId="75691" sId="6">
    <nc r="AI1392" t="inlineStr">
      <is>
        <t>SPO CB_CG2</t>
      </is>
    </nc>
  </rcc>
  <rcc rId="75692" sId="6">
    <nc r="AJ1392" t="inlineStr">
      <is>
        <t>SPO.JD.LMC2</t>
      </is>
    </nc>
  </rcc>
  <rcc rId="75693" sId="6">
    <nc r="AK1392" t="inlineStr">
      <is>
        <t>SPO.JG.LMC2</t>
      </is>
    </nc>
  </rcc>
  <rcc rId="75694" sId="6">
    <nc r="AN1392" t="inlineStr">
      <is>
        <t>-</t>
      </is>
    </nc>
  </rcc>
  <rcc rId="75695" sId="6">
    <nc r="AO1392" t="inlineStr">
      <is>
        <t>-</t>
      </is>
    </nc>
  </rcc>
  <rcc rId="75696" sId="6">
    <nc r="AP1392" t="inlineStr">
      <is>
        <t>N/A</t>
      </is>
    </nc>
  </rcc>
  <rcc rId="75697" sId="6">
    <nc r="AQ1392" t="inlineStr">
      <is>
        <t>N/A</t>
      </is>
    </nc>
  </rcc>
  <rcc rId="75698" sId="6">
    <nc r="AU1392">
      <v>1003108668</v>
    </nc>
  </rcc>
  <rcc rId="75699" sId="6">
    <nc r="AV1392" t="inlineStr">
      <is>
        <t>23° 41' 26,83" S</t>
      </is>
    </nc>
  </rcc>
  <rcc rId="75700" sId="6">
    <nc r="AW1392" t="inlineStr">
      <is>
        <t>46° 51' 20,20" O</t>
      </is>
    </nc>
  </rcc>
  <rcc rId="75701" sId="6">
    <nc r="BC1392">
      <v>1440084644</v>
    </nc>
  </rcc>
  <rcc rId="75702" sId="6">
    <nc r="BD1392" t="inlineStr">
      <is>
        <t>ICS.IS.ODQ</t>
      </is>
    </nc>
  </rcc>
  <rcc rId="75703" sId="6">
    <nc r="A1393">
      <v>2015</v>
    </nc>
  </rcc>
  <rcc rId="75704" sId="6">
    <nc r="B1393" t="inlineStr">
      <is>
        <t>Estabilização</t>
      </is>
    </nc>
  </rcc>
  <rcc rId="75705" sId="6">
    <nc r="C1393" t="inlineStr">
      <is>
        <t>61 Arm</t>
      </is>
    </nc>
  </rcc>
  <rcc rId="75706" sId="6">
    <nc r="D1393">
      <v>5700358285</v>
    </nc>
  </rcc>
  <rcc rId="75707" sId="6">
    <nc r="E1393" t="inlineStr">
      <is>
        <t>SIM</t>
      </is>
    </nc>
  </rcc>
  <rcc rId="75708" sId="6">
    <nc r="F1393" t="inlineStr">
      <is>
        <t>SIM</t>
      </is>
    </nc>
  </rcc>
  <rcc rId="75709" sId="6">
    <nc r="G1393">
      <v>42366</v>
    </nc>
  </rcc>
  <rcc rId="75710" sId="6">
    <nc r="H1393" t="inlineStr">
      <is>
        <t>Nokia</t>
      </is>
    </nc>
  </rcc>
  <rcc rId="75711" sId="6">
    <nc r="I1393" t="inlineStr">
      <is>
        <t>Novo</t>
      </is>
    </nc>
  </rcc>
  <rcc rId="75712" sId="6">
    <nc r="J1393">
      <v>192</v>
    </nc>
  </rcc>
  <rcc rId="75713" sId="6">
    <nc r="K1393">
      <v>432</v>
    </nc>
  </rcc>
  <rcc rId="75714" sId="6">
    <nc r="L1393">
      <v>4</v>
    </nc>
  </rcc>
  <rcc rId="75715" sId="6">
    <nc r="M1393">
      <v>4</v>
    </nc>
  </rcc>
  <rcc rId="75716" sId="6">
    <nc r="N1393">
      <v>24</v>
    </nc>
  </rcc>
  <rcc rId="75717" sId="6">
    <nc r="O1393" t="inlineStr">
      <is>
        <t>SIM</t>
      </is>
    </nc>
  </rcc>
  <rcc rId="75718" sId="6">
    <nc r="P1393" t="inlineStr">
      <is>
        <t>SIM</t>
      </is>
    </nc>
  </rcc>
  <rcc rId="75719" sId="6">
    <nc r="Q1393" t="inlineStr">
      <is>
        <t>SIM</t>
      </is>
    </nc>
  </rcc>
  <rcc rId="75720" sId="6">
    <nc r="R1393" t="inlineStr">
      <is>
        <t>Armário</t>
      </is>
    </nc>
  </rcc>
  <rcc rId="75721" sId="6">
    <nc r="S1393" t="inlineStr">
      <is>
        <t>Monoshelf</t>
      </is>
    </nc>
  </rcc>
  <rcc rId="75722" sId="6">
    <nc r="T1393" t="inlineStr">
      <is>
        <t>Outdoor</t>
      </is>
    </nc>
  </rcc>
  <rcc rId="75723" sId="6">
    <nc r="U1393">
      <v>11</v>
    </nc>
  </rcc>
  <rcc rId="75724" sId="6">
    <nc r="V1393">
      <v>11291</v>
    </nc>
  </rcc>
  <rcc rId="75725" sId="6">
    <nc r="W1393" t="inlineStr">
      <is>
        <t>ODR</t>
      </is>
    </nc>
  </rcc>
  <rcc rId="75726" sId="6">
    <nc r="X1393" t="inlineStr">
      <is>
        <t>11291ISODR</t>
      </is>
    </nc>
  </rcc>
  <rcc rId="75727" sId="6">
    <nc r="Y1393" t="inlineStr">
      <is>
        <t>R. Soldado-Polícia Militar Gilberto Augustinho- Jardim Valo Velho</t>
      </is>
    </nc>
  </rcc>
  <rcc rId="75728" sId="6">
    <nc r="Z1393" t="inlineStr">
      <is>
        <t>ITAPECERICA DA SERRA</t>
      </is>
    </nc>
  </rcc>
  <rcc rId="75729" sId="6">
    <nc r="AA1393" t="inlineStr">
      <is>
        <t>IS</t>
      </is>
    </nc>
  </rcc>
  <rcc rId="75730" sId="6">
    <nc r="AB1393" t="inlineStr">
      <is>
        <t>ICS.IS.MSO18</t>
      </is>
    </nc>
  </rcc>
  <rcc rId="75731" sId="6">
    <nc r="AC1393" t="inlineStr">
      <is>
        <t>Huawei</t>
      </is>
    </nc>
  </rcc>
  <rcc rId="75732" sId="6">
    <nc r="AD1393" t="inlineStr">
      <is>
        <t>-</t>
      </is>
    </nc>
  </rcc>
  <rcc rId="75733" sId="6">
    <nc r="AE1393" t="inlineStr">
      <is>
        <t>ICS IS 03</t>
      </is>
    </nc>
  </rcc>
  <rcc rId="75734" sId="6">
    <nc r="AF1393" t="inlineStr">
      <is>
        <t>SPO JG 03</t>
      </is>
    </nc>
  </rcc>
  <rcc rId="75735" sId="6">
    <nc r="AG1393" t="inlineStr">
      <is>
        <t>SPO CB 03</t>
      </is>
    </nc>
  </rcc>
  <rcc rId="75736" sId="6">
    <nc r="AI1393" t="inlineStr">
      <is>
        <t>SPO CB_CG2</t>
      </is>
    </nc>
  </rcc>
  <rcc rId="75737" sId="6">
    <nc r="AJ1393" t="inlineStr">
      <is>
        <t>SPO.JD.LMC2</t>
      </is>
    </nc>
  </rcc>
  <rcc rId="75738" sId="6">
    <nc r="AK1393" t="inlineStr">
      <is>
        <t>SPO.JG.LMC2</t>
      </is>
    </nc>
  </rcc>
  <rcc rId="75739" sId="6">
    <nc r="AN1393" t="inlineStr">
      <is>
        <t>-</t>
      </is>
    </nc>
  </rcc>
  <rcc rId="75740" sId="6">
    <nc r="AO1393" t="inlineStr">
      <is>
        <t>-</t>
      </is>
    </nc>
  </rcc>
  <rcc rId="75741" sId="6">
    <nc r="AP1393" t="inlineStr">
      <is>
        <t>N/A</t>
      </is>
    </nc>
  </rcc>
  <rcc rId="75742" sId="6">
    <nc r="AQ1393" t="inlineStr">
      <is>
        <t>N/A</t>
      </is>
    </nc>
  </rcc>
  <rcc rId="75743" sId="6">
    <nc r="AU1393">
      <v>1003109281</v>
    </nc>
  </rcc>
  <rcc rId="75744" sId="6">
    <nc r="AV1393" t="inlineStr">
      <is>
        <t>23° 41' 12,34" S</t>
      </is>
    </nc>
  </rcc>
  <rcc rId="75745" sId="6">
    <nc r="AW1393" t="inlineStr">
      <is>
        <t>46° 48' 8,809" O</t>
      </is>
    </nc>
  </rcc>
  <rcc rId="75746" sId="6">
    <nc r="BC1393">
      <v>1440084644</v>
    </nc>
  </rcc>
  <rcc rId="75747" sId="6">
    <nc r="BD1393" t="inlineStr">
      <is>
        <t>ICS.IS.ODR</t>
      </is>
    </nc>
  </rcc>
  <rcc rId="75748" sId="6">
    <nc r="A1394">
      <v>2015</v>
    </nc>
  </rcc>
  <rcc rId="75749" sId="6">
    <nc r="B1394" t="inlineStr">
      <is>
        <t>Estabilização</t>
      </is>
    </nc>
  </rcc>
  <rcc rId="75750" sId="6">
    <nc r="C1394" t="inlineStr">
      <is>
        <t>61 Arm</t>
      </is>
    </nc>
  </rcc>
  <rcc rId="75751" sId="6">
    <nc r="D1394">
      <v>5700358295</v>
    </nc>
  </rcc>
  <rcc rId="75752" sId="6">
    <nc r="E1394" t="inlineStr">
      <is>
        <t>SIM</t>
      </is>
    </nc>
  </rcc>
  <rcc rId="75753" sId="6">
    <nc r="F1394" t="inlineStr">
      <is>
        <t>SIM</t>
      </is>
    </nc>
  </rcc>
  <rcc rId="75754" sId="6">
    <nc r="G1394">
      <v>42349</v>
    </nc>
  </rcc>
  <rcc rId="75755" sId="6">
    <nc r="H1394" t="inlineStr">
      <is>
        <t>Nokia</t>
      </is>
    </nc>
  </rcc>
  <rcc rId="75756" sId="6">
    <nc r="I1394" t="inlineStr">
      <is>
        <t>Novo</t>
      </is>
    </nc>
  </rcc>
  <rcc rId="75757" sId="6">
    <nc r="J1394">
      <v>192</v>
    </nc>
  </rcc>
  <rcc rId="75758" sId="6">
    <nc r="K1394">
      <v>432</v>
    </nc>
  </rcc>
  <rcc rId="75759" sId="6">
    <nc r="L1394">
      <v>4</v>
    </nc>
  </rcc>
  <rcc rId="75760" sId="6">
    <nc r="M1394">
      <v>4</v>
    </nc>
  </rcc>
  <rcc rId="75761" sId="6">
    <nc r="N1394">
      <v>24</v>
    </nc>
  </rcc>
  <rcc rId="75762" sId="6">
    <nc r="O1394" t="inlineStr">
      <is>
        <t>SIM</t>
      </is>
    </nc>
  </rcc>
  <rcc rId="75763" sId="6">
    <nc r="P1394" t="inlineStr">
      <is>
        <t>SIM</t>
      </is>
    </nc>
  </rcc>
  <rcc rId="75764" sId="6">
    <nc r="Q1394" t="inlineStr">
      <is>
        <t>SIM</t>
      </is>
    </nc>
  </rcc>
  <rcc rId="75765" sId="6">
    <nc r="R1394" t="inlineStr">
      <is>
        <t>Armário</t>
      </is>
    </nc>
  </rcc>
  <rcc rId="75766" sId="6">
    <nc r="S1394" t="inlineStr">
      <is>
        <t>Monoshelf</t>
      </is>
    </nc>
  </rcc>
  <rcc rId="75767" sId="6">
    <nc r="T1394" t="inlineStr">
      <is>
        <t>Outdoor</t>
      </is>
    </nc>
  </rcc>
  <rcc rId="75768" sId="6">
    <nc r="U1394">
      <v>11</v>
    </nc>
  </rcc>
  <rcc rId="75769" sId="6">
    <nc r="V1394">
      <v>11291</v>
    </nc>
  </rcc>
  <rcc rId="75770" sId="6">
    <nc r="W1394" t="inlineStr">
      <is>
        <t>ODS</t>
      </is>
    </nc>
  </rcc>
  <rcc rId="75771" sId="6">
    <nc r="X1394" t="inlineStr">
      <is>
        <t>11291ISODS</t>
      </is>
    </nc>
  </rcc>
  <rcc rId="75772" sId="6">
    <nc r="Y1394" t="inlineStr">
      <is>
        <t>R. Teófilo Otoní x Rod. Armando Salles - Jardim Branca Flor</t>
      </is>
    </nc>
  </rcc>
  <rcc rId="75773" sId="6">
    <nc r="Z1394" t="inlineStr">
      <is>
        <t>ITAPECERICA DA SERRA</t>
      </is>
    </nc>
  </rcc>
  <rcc rId="75774" sId="6">
    <nc r="AA1394" t="inlineStr">
      <is>
        <t>IS</t>
      </is>
    </nc>
  </rcc>
  <rcc rId="75775" sId="6">
    <nc r="AB1394" t="inlineStr">
      <is>
        <t>ICS.IS.MSO15</t>
      </is>
    </nc>
  </rcc>
  <rcc rId="75776" sId="6">
    <nc r="AC1394" t="inlineStr">
      <is>
        <t>Huawei</t>
      </is>
    </nc>
  </rcc>
  <rcc rId="75777" sId="6">
    <nc r="AD1394" t="inlineStr">
      <is>
        <t>-</t>
      </is>
    </nc>
  </rcc>
  <rcc rId="75778" sId="6">
    <nc r="AE1394" t="inlineStr">
      <is>
        <t>ICS IS 02</t>
      </is>
    </nc>
  </rcc>
  <rcc rId="75779" sId="6">
    <nc r="AF1394" t="inlineStr">
      <is>
        <t>SPO JG 03</t>
      </is>
    </nc>
  </rcc>
  <rcc rId="75780" sId="6">
    <nc r="AG1394" t="inlineStr">
      <is>
        <t>SPO CB 03</t>
      </is>
    </nc>
  </rcc>
  <rcc rId="75781" sId="6">
    <nc r="AI1394" t="inlineStr">
      <is>
        <t>SPO CB_CG2</t>
      </is>
    </nc>
  </rcc>
  <rcc rId="75782" sId="6">
    <nc r="AJ1394" t="inlineStr">
      <is>
        <t>SPO.JD.LMC2</t>
      </is>
    </nc>
  </rcc>
  <rcc rId="75783" sId="6">
    <nc r="AK1394" t="inlineStr">
      <is>
        <t>SPO.JG.LMC2</t>
      </is>
    </nc>
  </rcc>
  <rcc rId="75784" sId="6">
    <nc r="AN1394" t="inlineStr">
      <is>
        <t>-</t>
      </is>
    </nc>
  </rcc>
  <rcc rId="75785" sId="6">
    <nc r="AO1394" t="inlineStr">
      <is>
        <t>-</t>
      </is>
    </nc>
  </rcc>
  <rcc rId="75786" sId="6">
    <nc r="AP1394" t="inlineStr">
      <is>
        <t>N/A</t>
      </is>
    </nc>
  </rcc>
  <rcc rId="75787" sId="6">
    <nc r="AQ1394" t="inlineStr">
      <is>
        <t>N/A</t>
      </is>
    </nc>
  </rcc>
  <rcc rId="75788" sId="6">
    <nc r="AU1394">
      <v>1003109389</v>
    </nc>
  </rcc>
  <rcc rId="75789" sId="6">
    <nc r="AV1394" t="inlineStr">
      <is>
        <t>23° 41' 37,10" S</t>
      </is>
    </nc>
  </rcc>
  <rcc rId="75790" sId="6">
    <nc r="AW1394" t="inlineStr">
      <is>
        <t>46° 49' 17,97" O</t>
      </is>
    </nc>
  </rcc>
  <rcc rId="75791" sId="6">
    <nc r="BC1394">
      <v>1440084644</v>
    </nc>
  </rcc>
  <rcc rId="75792" sId="6">
    <nc r="BD1394" t="inlineStr">
      <is>
        <t>ICS.IS.ODS</t>
      </is>
    </nc>
  </rcc>
  <rcc rId="75793" sId="6">
    <nc r="A1395">
      <v>2015</v>
    </nc>
  </rcc>
  <rcc rId="75794" sId="6">
    <nc r="B1395" t="inlineStr">
      <is>
        <t>Estabilização</t>
      </is>
    </nc>
  </rcc>
  <rcc rId="75795" sId="6">
    <nc r="C1395" t="inlineStr">
      <is>
        <t>61 Arm</t>
      </is>
    </nc>
  </rcc>
  <rcc rId="75796" sId="6">
    <nc r="D1395">
      <v>5700358275</v>
    </nc>
  </rcc>
  <rcc rId="75797" sId="6">
    <nc r="E1395" t="inlineStr">
      <is>
        <t>SIM</t>
      </is>
    </nc>
  </rcc>
  <rcc rId="75798" sId="6">
    <nc r="F1395" t="inlineStr">
      <is>
        <t>SIM</t>
      </is>
    </nc>
  </rcc>
  <rcc rId="75799" sId="6">
    <nc r="G1395">
      <v>42342</v>
    </nc>
  </rcc>
  <rcc rId="75800" sId="6">
    <nc r="H1395" t="inlineStr">
      <is>
        <t>Nokia</t>
      </is>
    </nc>
  </rcc>
  <rcc rId="75801" sId="6">
    <nc r="I1395" t="inlineStr">
      <is>
        <t>Novo</t>
      </is>
    </nc>
  </rcc>
  <rcc rId="75802" sId="6">
    <nc r="J1395">
      <v>192</v>
    </nc>
  </rcc>
  <rcc rId="75803" sId="6">
    <nc r="K1395">
      <v>432</v>
    </nc>
  </rcc>
  <rcc rId="75804" sId="6">
    <nc r="L1395">
      <v>4</v>
    </nc>
  </rcc>
  <rcc rId="75805" sId="6">
    <nc r="M1395">
      <v>4</v>
    </nc>
  </rcc>
  <rcc rId="75806" sId="6">
    <nc r="N1395">
      <v>24</v>
    </nc>
  </rcc>
  <rcc rId="75807" sId="6">
    <nc r="O1395" t="inlineStr">
      <is>
        <t>SIM</t>
      </is>
    </nc>
  </rcc>
  <rcc rId="75808" sId="6">
    <nc r="P1395" t="inlineStr">
      <is>
        <t>SIM</t>
      </is>
    </nc>
  </rcc>
  <rcc rId="75809" sId="6">
    <nc r="Q1395" t="inlineStr">
      <is>
        <t>SIM</t>
      </is>
    </nc>
  </rcc>
  <rcc rId="75810" sId="6">
    <nc r="R1395" t="inlineStr">
      <is>
        <t>Armário</t>
      </is>
    </nc>
  </rcc>
  <rcc rId="75811" sId="6">
    <nc r="S1395" t="inlineStr">
      <is>
        <t>Monoshelf</t>
      </is>
    </nc>
  </rcc>
  <rcc rId="75812" sId="6">
    <nc r="T1395" t="inlineStr">
      <is>
        <t>Outdoor</t>
      </is>
    </nc>
  </rcc>
  <rcc rId="75813" sId="6">
    <nc r="U1395">
      <v>11</v>
    </nc>
  </rcc>
  <rcc rId="75814" sId="6">
    <nc r="V1395">
      <v>11291</v>
    </nc>
  </rcc>
  <rcc rId="75815" sId="6">
    <nc r="W1395" t="inlineStr">
      <is>
        <t>OEA</t>
      </is>
    </nc>
  </rcc>
  <rcc rId="75816" sId="6">
    <nc r="X1395" t="inlineStr">
      <is>
        <t>11291ISOEA</t>
      </is>
    </nc>
  </rcc>
  <rcc rId="75817" sId="6">
    <nc r="Y1395" t="inlineStr">
      <is>
        <t>R. Taquaral x Av. XV de Novembro - Jardim Branca Flor</t>
      </is>
    </nc>
  </rcc>
  <rcc rId="75818" sId="6">
    <nc r="Z1395" t="inlineStr">
      <is>
        <t>ITAPECERICA DA SERRA</t>
      </is>
    </nc>
  </rcc>
  <rcc rId="75819" sId="6">
    <nc r="AA1395" t="inlineStr">
      <is>
        <t>IS</t>
      </is>
    </nc>
  </rcc>
  <rcc rId="75820" sId="6">
    <nc r="AB1395" t="inlineStr">
      <is>
        <t>ICS.IS.MSO16</t>
      </is>
    </nc>
  </rcc>
  <rcc rId="75821" sId="6">
    <nc r="AC1395" t="inlineStr">
      <is>
        <t>Huawei</t>
      </is>
    </nc>
  </rcc>
  <rcc rId="75822" sId="6">
    <nc r="AD1395" t="inlineStr">
      <is>
        <t>-</t>
      </is>
    </nc>
  </rcc>
  <rcc rId="75823" sId="6">
    <nc r="AE1395" t="inlineStr">
      <is>
        <t>ICS IS 02</t>
      </is>
    </nc>
  </rcc>
  <rcc rId="75824" sId="6">
    <nc r="AF1395" t="inlineStr">
      <is>
        <t>SPO JG 03</t>
      </is>
    </nc>
  </rcc>
  <rcc rId="75825" sId="6">
    <nc r="AG1395" t="inlineStr">
      <is>
        <t>SPO CB 03</t>
      </is>
    </nc>
  </rcc>
  <rcc rId="75826" sId="6">
    <nc r="AI1395" t="inlineStr">
      <is>
        <t>SPO CB_CG2</t>
      </is>
    </nc>
  </rcc>
  <rcc rId="75827" sId="6">
    <nc r="AJ1395" t="inlineStr">
      <is>
        <t>SPO.JD.LMC2</t>
      </is>
    </nc>
  </rcc>
  <rcc rId="75828" sId="6">
    <nc r="AK1395" t="inlineStr">
      <is>
        <t>SPO.JG.LMC2</t>
      </is>
    </nc>
  </rcc>
  <rcc rId="75829" sId="6">
    <nc r="AN1395" t="inlineStr">
      <is>
        <t>-</t>
      </is>
    </nc>
  </rcc>
  <rcc rId="75830" sId="6">
    <nc r="AO1395" t="inlineStr">
      <is>
        <t>-</t>
      </is>
    </nc>
  </rcc>
  <rcc rId="75831" sId="6">
    <nc r="AP1395" t="inlineStr">
      <is>
        <t>N/A</t>
      </is>
    </nc>
  </rcc>
  <rcc rId="75832" sId="6">
    <nc r="AQ1395" t="inlineStr">
      <is>
        <t>N/A</t>
      </is>
    </nc>
  </rcc>
  <rcc rId="75833" sId="6">
    <nc r="AU1395">
      <v>1003109460</v>
    </nc>
  </rcc>
  <rcc rId="75834" sId="6">
    <nc r="AV1395" t="inlineStr">
      <is>
        <t>23° 41' 24,46" S</t>
      </is>
    </nc>
  </rcc>
  <rcc rId="75835" sId="6">
    <nc r="AW1395" t="inlineStr">
      <is>
        <t>46° 51' 21,99" O</t>
      </is>
    </nc>
  </rcc>
  <rcc rId="75836" sId="6">
    <nc r="BC1395">
      <v>1440084644</v>
    </nc>
  </rcc>
  <rcc rId="75837" sId="6">
    <nc r="BD1395" t="inlineStr">
      <is>
        <t>ICS.IS.OEA</t>
      </is>
    </nc>
  </rcc>
  <rcc rId="75838" sId="6">
    <nc r="A1396">
      <v>2015</v>
    </nc>
  </rcc>
  <rcc rId="75839" sId="6">
    <nc r="B1396" t="inlineStr">
      <is>
        <t>Estabilização</t>
      </is>
    </nc>
  </rcc>
  <rcc rId="75840" sId="6">
    <nc r="C1396" t="inlineStr">
      <is>
        <t>61 Arm</t>
      </is>
    </nc>
  </rcc>
  <rcc rId="75841" sId="6">
    <nc r="D1396">
      <v>5700401693</v>
    </nc>
  </rcc>
  <rcc rId="75842" sId="6">
    <nc r="E1396" t="inlineStr">
      <is>
        <t>SIM</t>
      </is>
    </nc>
  </rcc>
  <rcc rId="75843" sId="6">
    <nc r="F1396" t="inlineStr">
      <is>
        <t>SIM</t>
      </is>
    </nc>
  </rcc>
  <rcc rId="75844" sId="6">
    <nc r="G1396">
      <v>42366</v>
    </nc>
  </rcc>
  <rcc rId="75845" sId="6">
    <nc r="H1396" t="inlineStr">
      <is>
        <t>Nokia</t>
      </is>
    </nc>
  </rcc>
  <rcc rId="75846" sId="6">
    <nc r="I1396" t="inlineStr">
      <is>
        <t>Novo</t>
      </is>
    </nc>
  </rcc>
  <rcc rId="75847" sId="6">
    <nc r="J1396">
      <v>192</v>
    </nc>
  </rcc>
  <rcc rId="75848" sId="6">
    <nc r="K1396">
      <v>432</v>
    </nc>
  </rcc>
  <rcc rId="75849" sId="6">
    <nc r="L1396">
      <v>4</v>
    </nc>
  </rcc>
  <rcc rId="75850" sId="6">
    <nc r="M1396">
      <v>4</v>
    </nc>
  </rcc>
  <rcc rId="75851" sId="6">
    <nc r="N1396">
      <v>24</v>
    </nc>
  </rcc>
  <rcc rId="75852" sId="6">
    <nc r="O1396" t="inlineStr">
      <is>
        <t>SIM</t>
      </is>
    </nc>
  </rcc>
  <rcc rId="75853" sId="6">
    <nc r="P1396" t="inlineStr">
      <is>
        <t>SIM</t>
      </is>
    </nc>
  </rcc>
  <rcc rId="75854" sId="6">
    <nc r="Q1396" t="inlineStr">
      <is>
        <t>SIM</t>
      </is>
    </nc>
  </rcc>
  <rcc rId="75855" sId="6">
    <nc r="R1396" t="inlineStr">
      <is>
        <t>Armário</t>
      </is>
    </nc>
  </rcc>
  <rcc rId="75856" sId="6">
    <nc r="S1396" t="inlineStr">
      <is>
        <t>Monoshelf</t>
      </is>
    </nc>
  </rcc>
  <rcc rId="75857" sId="6">
    <nc r="T1396" t="inlineStr">
      <is>
        <t>Outdoor</t>
      </is>
    </nc>
  </rcc>
  <rcc rId="75858" sId="6">
    <nc r="U1396">
      <v>11</v>
    </nc>
  </rcc>
  <rcc rId="75859" sId="6">
    <nc r="V1396">
      <v>11291</v>
    </nc>
  </rcc>
  <rcc rId="75860" sId="6">
    <nc r="W1396" t="inlineStr">
      <is>
        <t>OEI</t>
      </is>
    </nc>
  </rcc>
  <rcc rId="75861" sId="6">
    <nc r="X1396" t="inlineStr">
      <is>
        <t>11291ISOEI</t>
      </is>
    </nc>
  </rcc>
  <rcc rId="75862" sId="6">
    <nc r="Y1396" t="inlineStr">
      <is>
        <t>RODOVIA RÉGIS BITTERCOUNT x ESTRADA FERREIRA GUEDES</t>
      </is>
    </nc>
  </rcc>
  <rcc rId="75863" sId="6">
    <nc r="Z1396" t="inlineStr">
      <is>
        <t>ITAPECERICA DA SERRA</t>
      </is>
    </nc>
  </rcc>
  <rcc rId="75864" sId="6">
    <nc r="AA1396" t="inlineStr">
      <is>
        <t>IS</t>
      </is>
    </nc>
  </rcc>
  <rcc rId="75865" sId="6">
    <nc r="AB1396" t="inlineStr">
      <is>
        <t>ICS.IS.MSO29</t>
      </is>
    </nc>
  </rcc>
  <rcc rId="75866" sId="6">
    <nc r="AC1396" t="inlineStr">
      <is>
        <t>Huawei</t>
      </is>
    </nc>
  </rcc>
  <rcc rId="75867" sId="6">
    <nc r="AD1396" t="inlineStr">
      <is>
        <t>-</t>
      </is>
    </nc>
  </rcc>
  <rcc rId="75868" sId="6">
    <nc r="AE1396" t="inlineStr">
      <is>
        <t>ICS IS 03</t>
      </is>
    </nc>
  </rcc>
  <rcc rId="75869" sId="6">
    <nc r="AF1396" t="inlineStr">
      <is>
        <t>SPO JG 03</t>
      </is>
    </nc>
  </rcc>
  <rcc rId="75870" sId="6">
    <nc r="AG1396" t="inlineStr">
      <is>
        <t>SPO CB 03</t>
      </is>
    </nc>
  </rcc>
  <rcc rId="75871" sId="6">
    <nc r="AI1396" t="inlineStr">
      <is>
        <t>SPO CB_CG2</t>
      </is>
    </nc>
  </rcc>
  <rcc rId="75872" sId="6">
    <nc r="AJ1396" t="inlineStr">
      <is>
        <t>SPO.JD.LMC2</t>
      </is>
    </nc>
  </rcc>
  <rcc rId="75873" sId="6">
    <nc r="AK1396" t="inlineStr">
      <is>
        <t>SPO.JG.LMC2</t>
      </is>
    </nc>
  </rcc>
  <rcc rId="75874" sId="6">
    <nc r="AN1396" t="inlineStr">
      <is>
        <t>-</t>
      </is>
    </nc>
  </rcc>
  <rcc rId="75875" sId="6">
    <nc r="AO1396" t="inlineStr">
      <is>
        <t>-</t>
      </is>
    </nc>
  </rcc>
  <rcc rId="75876" sId="6">
    <nc r="AP1396" t="inlineStr">
      <is>
        <t>N/A</t>
      </is>
    </nc>
  </rcc>
  <rcc rId="75877" sId="6">
    <nc r="AQ1396" t="inlineStr">
      <is>
        <t>N/A</t>
      </is>
    </nc>
  </rcc>
  <rcc rId="75878" sId="6">
    <nc r="AU1396">
      <v>1003109591</v>
    </nc>
  </rcc>
  <rcc rId="75879" sId="6">
    <nc r="AV1396" t="inlineStr">
      <is>
        <t>23° 43' 10,99" S</t>
      </is>
    </nc>
  </rcc>
  <rcc rId="75880" sId="6">
    <nc r="AW1396" t="inlineStr">
      <is>
        <t>46° 53' 7,512" O</t>
      </is>
    </nc>
  </rcc>
  <rcc rId="75881" sId="6">
    <nc r="BC1396">
      <v>1440084644</v>
    </nc>
  </rcc>
  <rcc rId="75882" sId="6">
    <nc r="BD1396" t="inlineStr">
      <is>
        <t>ICS.IS.OEI</t>
      </is>
    </nc>
  </rcc>
  <rcc rId="75883" sId="6">
    <nc r="A1397">
      <v>2015</v>
    </nc>
  </rcc>
  <rcc rId="75884" sId="6">
    <nc r="B1397" t="inlineStr">
      <is>
        <t>Estabilização</t>
      </is>
    </nc>
  </rcc>
  <rcc rId="75885" sId="6">
    <nc r="C1397" t="inlineStr">
      <is>
        <t>61 Arm</t>
      </is>
    </nc>
  </rcc>
  <rcc rId="75886" sId="6">
    <nc r="D1397">
      <v>5700360609</v>
    </nc>
  </rcc>
  <rcc rId="75887" sId="6">
    <nc r="E1397" t="inlineStr">
      <is>
        <t>SIM</t>
      </is>
    </nc>
  </rcc>
  <rcc rId="75888" sId="6">
    <nc r="F1397" t="inlineStr">
      <is>
        <t>SIM</t>
      </is>
    </nc>
  </rcc>
  <rcc rId="75889" sId="6">
    <nc r="G1397">
      <v>42325</v>
    </nc>
  </rcc>
  <rcc rId="75890" sId="6">
    <nc r="H1397" t="inlineStr">
      <is>
        <t>Nokia</t>
      </is>
    </nc>
  </rcc>
  <rcc rId="75891" sId="6">
    <nc r="I1397" t="inlineStr">
      <is>
        <t>Modernização</t>
      </is>
    </nc>
  </rcc>
  <rcc rId="75892" sId="6">
    <nc r="J1397">
      <v>192</v>
    </nc>
  </rcc>
  <rcc rId="75893" sId="6">
    <nc r="K1397">
      <v>504</v>
    </nc>
  </rcc>
  <rcc rId="75894" sId="6">
    <nc r="L1397">
      <v>4</v>
    </nc>
  </rcc>
  <rcc rId="75895" sId="6">
    <nc r="M1397">
      <v>4</v>
    </nc>
  </rcc>
  <rcc rId="75896" sId="6">
    <nc r="N1397">
      <v>24</v>
    </nc>
  </rcc>
  <rcc rId="75897" sId="6">
    <nc r="O1397" t="inlineStr">
      <is>
        <t>SIM</t>
      </is>
    </nc>
  </rcc>
  <rcc rId="75898" sId="6">
    <nc r="P1397" t="inlineStr">
      <is>
        <t>SIM</t>
      </is>
    </nc>
  </rcc>
  <rcc rId="75899" sId="6">
    <nc r="Q1397" t="inlineStr">
      <is>
        <t>SIM</t>
      </is>
    </nc>
  </rcc>
  <rcc rId="75900" sId="6">
    <nc r="R1397" t="inlineStr">
      <is>
        <t>Armário</t>
      </is>
    </nc>
  </rcc>
  <rcc rId="75901" sId="6">
    <nc r="S1397" t="inlineStr">
      <is>
        <t>Monoshelf</t>
      </is>
    </nc>
  </rcc>
  <rcc rId="75902" sId="6">
    <nc r="T1397" t="inlineStr">
      <is>
        <t>Outdoor</t>
      </is>
    </nc>
  </rcc>
  <rcc rId="75903" sId="6">
    <nc r="U1397">
      <v>11</v>
    </nc>
  </rcc>
  <rcc rId="75904" sId="6">
    <nc r="V1397">
      <v>11291</v>
    </nc>
  </rcc>
  <rcc rId="75905" sId="6">
    <nc r="W1397" t="inlineStr">
      <is>
        <t>OEO</t>
      </is>
    </nc>
  </rcc>
  <rcc rId="75906" sId="6">
    <nc r="X1397" t="inlineStr">
      <is>
        <t>11291ISOEO</t>
      </is>
    </nc>
  </rcc>
  <rcc rId="75907" sId="6">
    <nc r="Y1397" t="inlineStr">
      <is>
        <t>Estr. Abias da Silva x Rod. Prefeito Bento Rotger Domingues Bentinho - Mombaça</t>
      </is>
    </nc>
  </rcc>
  <rcc rId="75908" sId="6">
    <nc r="Z1397" t="inlineStr">
      <is>
        <t>ITAPECERICA DA SERRA</t>
      </is>
    </nc>
  </rcc>
  <rcc rId="75909" sId="6">
    <nc r="AA1397" t="inlineStr">
      <is>
        <t>IS</t>
      </is>
    </nc>
  </rcc>
  <rcc rId="75910" sId="6">
    <nc r="AB1397" t="inlineStr">
      <is>
        <t>ICS.IS.MSO24</t>
      </is>
    </nc>
  </rcc>
  <rcc rId="75911" sId="6">
    <nc r="AC1397" t="inlineStr">
      <is>
        <t>Huawei</t>
      </is>
    </nc>
  </rcc>
  <rcc rId="75912" sId="6">
    <nc r="AD1397" t="inlineStr">
      <is>
        <t>-</t>
      </is>
    </nc>
  </rcc>
  <rcc rId="75913" sId="6">
    <nc r="AE1397" t="inlineStr">
      <is>
        <t>ICS IS 03</t>
      </is>
    </nc>
  </rcc>
  <rcc rId="75914" sId="6">
    <nc r="AF1397" t="inlineStr">
      <is>
        <t>SPO JG 03</t>
      </is>
    </nc>
  </rcc>
  <rcc rId="75915" sId="6">
    <nc r="AG1397" t="inlineStr">
      <is>
        <t>SPO CB 03</t>
      </is>
    </nc>
  </rcc>
  <rcc rId="75916" sId="6">
    <nc r="AI1397" t="inlineStr">
      <is>
        <t>SPO CB_CG2</t>
      </is>
    </nc>
  </rcc>
  <rcc rId="75917" sId="6">
    <nc r="AJ1397" t="inlineStr">
      <is>
        <t>SPO.JD.LMC2</t>
      </is>
    </nc>
  </rcc>
  <rcc rId="75918" sId="6">
    <nc r="AK1397" t="inlineStr">
      <is>
        <t>SPO.JG.LMC2</t>
      </is>
    </nc>
  </rcc>
  <rcc rId="75919" sId="6">
    <nc r="AN1397" t="inlineStr">
      <is>
        <t>-</t>
      </is>
    </nc>
  </rcc>
  <rcc rId="75920" sId="6">
    <nc r="AO1397" t="inlineStr">
      <is>
        <t>-</t>
      </is>
    </nc>
  </rcc>
  <rcc rId="75921" sId="6">
    <nc r="AP1397" t="inlineStr">
      <is>
        <t>ONU 500</t>
      </is>
    </nc>
  </rcc>
  <rcc rId="75922" sId="6">
    <nc r="AQ1397" t="inlineStr">
      <is>
        <t>V5.2</t>
      </is>
    </nc>
  </rcc>
  <rcc rId="75923" sId="6">
    <nc r="AU1397">
      <v>1003110743</v>
    </nc>
  </rcc>
  <rcc rId="75924" sId="6">
    <nc r="AV1397" t="inlineStr">
      <is>
        <t>23° 45' 31,66" S</t>
      </is>
    </nc>
  </rcc>
  <rcc rId="75925" sId="6">
    <nc r="AW1397" t="inlineStr">
      <is>
        <t>46° 50' 29,13" O</t>
      </is>
    </nc>
  </rcc>
  <rcc rId="75926" sId="6">
    <nc r="BC1397">
      <v>1440084644</v>
    </nc>
  </rcc>
  <rcc rId="75927" sId="6">
    <nc r="BD1397" t="inlineStr">
      <is>
        <t>ICS.IS.OEO</t>
      </is>
    </nc>
  </rcc>
  <rcc rId="75928" sId="6">
    <nc r="A1398">
      <v>2015</v>
    </nc>
  </rcc>
  <rcc rId="75929" sId="6">
    <nc r="B1398" t="inlineStr">
      <is>
        <t>Estabilização</t>
      </is>
    </nc>
  </rcc>
  <rcc rId="75930" sId="6">
    <nc r="C1398" t="inlineStr">
      <is>
        <t>61 Arm</t>
      </is>
    </nc>
  </rcc>
  <rcc rId="75931" sId="6">
    <nc r="D1398">
      <v>5700360003</v>
    </nc>
  </rcc>
  <rcc rId="75932" sId="6">
    <nc r="E1398" t="inlineStr">
      <is>
        <t>SIM</t>
      </is>
    </nc>
  </rcc>
  <rcc rId="75933" sId="6">
    <nc r="F1398" t="inlineStr">
      <is>
        <t>SIM</t>
      </is>
    </nc>
  </rcc>
  <rcc rId="75934" sId="6">
    <nc r="G1398">
      <v>42325</v>
    </nc>
  </rcc>
  <rcc rId="75935" sId="6">
    <nc r="H1398" t="inlineStr">
      <is>
        <t>Huawei</t>
      </is>
    </nc>
  </rcc>
  <rcc rId="75936" sId="6">
    <nc r="I1398" t="inlineStr">
      <is>
        <t>Novo</t>
      </is>
    </nc>
  </rcc>
  <rcc rId="75937" sId="6">
    <nc r="J1398">
      <v>192</v>
    </nc>
  </rcc>
  <rcc rId="75938" sId="6">
    <nc r="K1398">
      <v>448</v>
    </nc>
  </rcc>
  <rcc rId="75939" sId="6">
    <nc r="L1398">
      <v>8</v>
    </nc>
  </rcc>
  <rcc rId="75940" sId="6">
    <nc r="M1398">
      <v>8</v>
    </nc>
  </rcc>
  <rcc rId="75941" sId="6">
    <nc r="N1398">
      <v>16</v>
    </nc>
  </rcc>
  <rcc rId="75942" sId="6">
    <nc r="O1398" t="inlineStr">
      <is>
        <t>SIM</t>
      </is>
    </nc>
  </rcc>
  <rcc rId="75943" sId="6">
    <nc r="P1398" t="inlineStr">
      <is>
        <t>SIM</t>
      </is>
    </nc>
  </rcc>
  <rcc rId="75944" sId="6">
    <nc r="Q1398" t="inlineStr">
      <is>
        <t>SIM</t>
      </is>
    </nc>
  </rcc>
  <rcc rId="75945" sId="6">
    <nc r="R1398" t="inlineStr">
      <is>
        <t>Armário</t>
      </is>
    </nc>
  </rcc>
  <rcc rId="75946" sId="6">
    <nc r="S1398" t="inlineStr">
      <is>
        <t>Monoshelf</t>
      </is>
    </nc>
  </rcc>
  <rcc rId="75947" sId="6">
    <nc r="T1398" t="inlineStr">
      <is>
        <t>Outdoor</t>
      </is>
    </nc>
  </rcc>
  <rcc rId="75948" sId="6">
    <nc r="U1398">
      <v>11</v>
    </nc>
  </rcc>
  <rcc rId="75949" sId="6">
    <nc r="V1398">
      <v>11203</v>
    </nc>
  </rcc>
  <rcc rId="75950" sId="6">
    <nc r="W1398" t="inlineStr">
      <is>
        <t>OGG</t>
      </is>
    </nc>
  </rcc>
  <rcc rId="75951" sId="6">
    <nc r="X1398" t="inlineStr">
      <is>
        <t>11203EGOGG</t>
      </is>
    </nc>
  </rcc>
  <rcc rId="75952" sId="6">
    <nc r="Y1398" t="inlineStr">
      <is>
        <t>Rod. José Simões Louro Júnior, s/n° x R. São Benedito - Jardim Valflor</t>
      </is>
    </nc>
  </rcc>
  <rcc rId="75953" sId="6">
    <nc r="Z1398" t="inlineStr">
      <is>
        <t>EMBU GUACU</t>
      </is>
    </nc>
  </rcc>
  <rcc rId="75954" sId="6">
    <nc r="AA1398" t="inlineStr">
      <is>
        <t>EG</t>
      </is>
    </nc>
  </rcc>
  <rcc rId="75955" sId="6">
    <nc r="AB1398" t="inlineStr">
      <is>
        <t>EBG.EG.MSO07</t>
      </is>
    </nc>
  </rcc>
  <rcc rId="75956" sId="6">
    <nc r="AC1398" t="inlineStr">
      <is>
        <t>Huawei</t>
      </is>
    </nc>
  </rcc>
  <rcc rId="75957" sId="6">
    <nc r="AD1398" t="inlineStr">
      <is>
        <t>EBG EG 01</t>
      </is>
    </nc>
  </rcc>
  <rcc rId="75958" sId="6">
    <nc r="AE1398" t="inlineStr">
      <is>
        <t>ICS IS 02</t>
      </is>
    </nc>
  </rcc>
  <rcc rId="75959" sId="6">
    <nc r="AF1398" t="inlineStr">
      <is>
        <t>SPO JG 03</t>
      </is>
    </nc>
  </rcc>
  <rcc rId="75960" sId="6">
    <nc r="AG1398" t="inlineStr">
      <is>
        <t>SPO CB 03</t>
      </is>
    </nc>
  </rcc>
  <rcc rId="75961" sId="6">
    <nc r="AI1398" t="inlineStr">
      <is>
        <t>SPO CB_CG2</t>
      </is>
    </nc>
  </rcc>
  <rcc rId="75962" sId="6">
    <nc r="AJ1398" t="inlineStr">
      <is>
        <t>SPO.JD.LMC2</t>
      </is>
    </nc>
  </rcc>
  <rcc rId="75963" sId="6">
    <nc r="AK1398" t="inlineStr">
      <is>
        <t>SPO.JG.LMC2</t>
      </is>
    </nc>
  </rcc>
  <rcc rId="75964" sId="6">
    <nc r="AN1398" t="inlineStr">
      <is>
        <t>-</t>
      </is>
    </nc>
  </rcc>
  <rcc rId="75965" sId="6">
    <nc r="AO1398" t="inlineStr">
      <is>
        <t>-</t>
      </is>
    </nc>
  </rcc>
  <rcc rId="75966" sId="6">
    <nc r="AP1398" t="inlineStr">
      <is>
        <t>N/A</t>
      </is>
    </nc>
  </rcc>
  <rcc rId="75967" sId="6">
    <nc r="AQ1398" t="inlineStr">
      <is>
        <t>N/A</t>
      </is>
    </nc>
  </rcc>
  <rcc rId="75968" sId="6">
    <nc r="AU1398">
      <v>1003094381</v>
    </nc>
  </rcc>
  <rcc rId="75969" sId="6">
    <nc r="AV1398" t="inlineStr">
      <is>
        <t>22°48'47.46" S</t>
      </is>
    </nc>
  </rcc>
  <rcc rId="75970" sId="6">
    <nc r="AW1398" t="inlineStr">
      <is>
        <t>47° 1'30.62" W</t>
      </is>
    </nc>
  </rcc>
  <rcc rId="75971" sId="6">
    <nc r="BC1398">
      <v>1892063257</v>
    </nc>
  </rcc>
  <rcc rId="75972" sId="6">
    <nc r="BD1398" t="inlineStr">
      <is>
        <t>EBG.EG.OGG</t>
      </is>
    </nc>
  </rcc>
  <rcc rId="75973" sId="6">
    <nc r="A1399">
      <v>2015</v>
    </nc>
  </rcc>
  <rcc rId="75974" sId="6">
    <nc r="B1399" t="inlineStr">
      <is>
        <t>Estabilização</t>
      </is>
    </nc>
  </rcc>
  <rcc rId="75975" sId="6">
    <nc r="C1399" t="inlineStr">
      <is>
        <t>61 Arm</t>
      </is>
    </nc>
  </rcc>
  <rcc rId="75976" sId="6">
    <nc r="D1399">
      <v>5700360010</v>
    </nc>
  </rcc>
  <rcc rId="75977" sId="6">
    <nc r="E1399" t="inlineStr">
      <is>
        <t>SIM</t>
      </is>
    </nc>
  </rcc>
  <rcc rId="75978" sId="6">
    <nc r="F1399" t="inlineStr">
      <is>
        <t>SIM</t>
      </is>
    </nc>
  </rcc>
  <rcc rId="75979" sId="6">
    <nc r="G1399">
      <v>42325</v>
    </nc>
  </rcc>
  <rcc rId="75980" sId="6">
    <nc r="H1399" t="inlineStr">
      <is>
        <t>Huawei</t>
      </is>
    </nc>
  </rcc>
  <rcc rId="75981" sId="6">
    <nc r="I1399" t="inlineStr">
      <is>
        <t>Novo</t>
      </is>
    </nc>
  </rcc>
  <rcc rId="75982" sId="6">
    <nc r="J1399">
      <v>256</v>
    </nc>
  </rcc>
  <rcc rId="75983" sId="6">
    <nc r="K1399">
      <v>448</v>
    </nc>
  </rcc>
  <rcc rId="75984" sId="6">
    <nc r="L1399">
      <v>8</v>
    </nc>
  </rcc>
  <rcc rId="75985" sId="6">
    <nc r="M1399">
      <v>8</v>
    </nc>
  </rcc>
  <rcc rId="75986" sId="6">
    <nc r="N1399">
      <v>16</v>
    </nc>
  </rcc>
  <rcc rId="75987" sId="6">
    <nc r="O1399" t="inlineStr">
      <is>
        <t>SIM</t>
      </is>
    </nc>
  </rcc>
  <rcc rId="75988" sId="6">
    <nc r="P1399" t="inlineStr">
      <is>
        <t>SIM</t>
      </is>
    </nc>
  </rcc>
  <rcc rId="75989" sId="6">
    <nc r="Q1399" t="inlineStr">
      <is>
        <t>SIM</t>
      </is>
    </nc>
  </rcc>
  <rcc rId="75990" sId="6">
    <nc r="R1399" t="inlineStr">
      <is>
        <t>Armário</t>
      </is>
    </nc>
  </rcc>
  <rcc rId="75991" sId="6">
    <nc r="S1399" t="inlineStr">
      <is>
        <t>Monoshelf</t>
      </is>
    </nc>
  </rcc>
  <rcc rId="75992" sId="6">
    <nc r="T1399" t="inlineStr">
      <is>
        <t>Outdoor</t>
      </is>
    </nc>
  </rcc>
  <rcc rId="75993" sId="6">
    <nc r="U1399">
      <v>11</v>
    </nc>
  </rcc>
  <rcc rId="75994" sId="6">
    <nc r="V1399">
      <v>11203</v>
    </nc>
  </rcc>
  <rcc rId="75995" sId="6">
    <nc r="W1399" t="inlineStr">
      <is>
        <t>OGN</t>
      </is>
    </nc>
  </rcc>
  <rcc rId="75996" sId="6">
    <nc r="X1399" t="inlineStr">
      <is>
        <t>11203EGOGN</t>
      </is>
    </nc>
  </rcc>
  <rcc rId="75997" sId="6">
    <nc r="Y1399" t="inlineStr">
      <is>
        <t>Alameda dos Bandeirantes, 403, PX 403B</t>
      </is>
    </nc>
  </rcc>
  <rcc rId="75998" sId="6">
    <nc r="Z1399" t="inlineStr">
      <is>
        <t>EMBU GUACU</t>
      </is>
    </nc>
  </rcc>
  <rcc rId="75999" sId="6">
    <nc r="AA1399" t="inlineStr">
      <is>
        <t>EG</t>
      </is>
    </nc>
  </rcc>
  <rcc rId="76000" sId="6">
    <nc r="AB1399" t="inlineStr">
      <is>
        <t>EBG.EG.MSO11</t>
      </is>
    </nc>
  </rcc>
  <rcc rId="76001" sId="6">
    <nc r="AC1399" t="inlineStr">
      <is>
        <t>Huawei</t>
      </is>
    </nc>
  </rcc>
  <rcc rId="76002" sId="6">
    <nc r="AD1399" t="inlineStr">
      <is>
        <t>EBG EG 01</t>
      </is>
    </nc>
  </rcc>
  <rcc rId="76003" sId="6">
    <nc r="AE1399" t="inlineStr">
      <is>
        <t>ICS IS 02</t>
      </is>
    </nc>
  </rcc>
  <rcc rId="76004" sId="6">
    <nc r="AF1399" t="inlineStr">
      <is>
        <t>SPO JG 03</t>
      </is>
    </nc>
  </rcc>
  <rcc rId="76005" sId="6">
    <nc r="AG1399" t="inlineStr">
      <is>
        <t>SPO CB 03</t>
      </is>
    </nc>
  </rcc>
  <rcc rId="76006" sId="6">
    <nc r="AI1399" t="inlineStr">
      <is>
        <t>SPO CB_CG2</t>
      </is>
    </nc>
  </rcc>
  <rcc rId="76007" sId="6">
    <nc r="AJ1399" t="inlineStr">
      <is>
        <t>SPO.JD.LMC2</t>
      </is>
    </nc>
  </rcc>
  <rcc rId="76008" sId="6">
    <nc r="AK1399" t="inlineStr">
      <is>
        <t>SPO.JG.LMC2</t>
      </is>
    </nc>
  </rcc>
  <rcc rId="76009" sId="6">
    <nc r="AN1399" t="inlineStr">
      <is>
        <t>-</t>
      </is>
    </nc>
  </rcc>
  <rcc rId="76010" sId="6">
    <nc r="AO1399" t="inlineStr">
      <is>
        <t>-</t>
      </is>
    </nc>
  </rcc>
  <rcc rId="76011" sId="6">
    <nc r="AP1399" t="inlineStr">
      <is>
        <t>N/A</t>
      </is>
    </nc>
  </rcc>
  <rcc rId="76012" sId="6">
    <nc r="AQ1399" t="inlineStr">
      <is>
        <t>N/A</t>
      </is>
    </nc>
  </rcc>
  <rcc rId="76013" sId="6">
    <nc r="AU1399">
      <v>1003094454</v>
    </nc>
  </rcc>
  <rcc rId="76014" sId="6">
    <nc r="AV1399" t="inlineStr">
      <is>
        <t>23°50'16.3"S</t>
      </is>
    </nc>
  </rcc>
  <rcc rId="76015" sId="6">
    <nc r="AW1399" t="inlineStr">
      <is>
        <t>46°49'03.0"W</t>
      </is>
    </nc>
  </rcc>
  <rcc rId="76016" sId="6">
    <nc r="BC1399">
      <v>1892063257</v>
    </nc>
  </rcc>
  <rcc rId="76017" sId="6">
    <nc r="BD1399" t="inlineStr">
      <is>
        <t>EBG.EG.OGN</t>
      </is>
    </nc>
  </rcc>
  <rcc rId="76018" sId="6">
    <nc r="A1400">
      <v>2015</v>
    </nc>
  </rcc>
  <rcc rId="76019" sId="6">
    <nc r="B1400" t="inlineStr">
      <is>
        <t>Estabilização</t>
      </is>
    </nc>
  </rcc>
  <rcc rId="76020" sId="6">
    <nc r="C1400" t="inlineStr">
      <is>
        <t>61 Arm</t>
      </is>
    </nc>
  </rcc>
  <rcc rId="76021" sId="6">
    <nc r="D1400">
      <v>5700360012</v>
    </nc>
  </rcc>
  <rcc rId="76022" sId="6">
    <nc r="E1400" t="inlineStr">
      <is>
        <t>SIM</t>
      </is>
    </nc>
  </rcc>
  <rcc rId="76023" sId="6">
    <nc r="F1400" t="inlineStr">
      <is>
        <t>SIM</t>
      </is>
    </nc>
  </rcc>
  <rcc rId="76024" sId="6">
    <nc r="G1400">
      <v>42325</v>
    </nc>
  </rcc>
  <rcc rId="76025" sId="6">
    <nc r="H1400" t="inlineStr">
      <is>
        <t>Huawei</t>
      </is>
    </nc>
  </rcc>
  <rcc rId="76026" sId="6">
    <nc r="I1400" t="inlineStr">
      <is>
        <t>Novo</t>
      </is>
    </nc>
  </rcc>
  <rcc rId="76027" sId="6">
    <nc r="J1400">
      <v>192</v>
    </nc>
  </rcc>
  <rcc rId="76028" sId="6">
    <nc r="K1400">
      <v>576</v>
    </nc>
  </rcc>
  <rcc rId="76029" sId="6">
    <nc r="L1400">
      <v>8</v>
    </nc>
  </rcc>
  <rcc rId="76030" sId="6">
    <nc r="M1400">
      <v>8</v>
    </nc>
  </rcc>
  <rcc rId="76031" sId="6">
    <nc r="N1400">
      <v>16</v>
    </nc>
  </rcc>
  <rcc rId="76032" sId="6">
    <nc r="O1400" t="inlineStr">
      <is>
        <t>SIM</t>
      </is>
    </nc>
  </rcc>
  <rcc rId="76033" sId="6">
    <nc r="P1400" t="inlineStr">
      <is>
        <t>SIM</t>
      </is>
    </nc>
  </rcc>
  <rcc rId="76034" sId="6">
    <nc r="Q1400" t="inlineStr">
      <is>
        <t>SIM</t>
      </is>
    </nc>
  </rcc>
  <rcc rId="76035" sId="6">
    <nc r="R1400" t="inlineStr">
      <is>
        <t>Armário</t>
      </is>
    </nc>
  </rcc>
  <rcc rId="76036" sId="6">
    <nc r="S1400" t="inlineStr">
      <is>
        <t>Monoshelf</t>
      </is>
    </nc>
  </rcc>
  <rcc rId="76037" sId="6">
    <nc r="T1400" t="inlineStr">
      <is>
        <t>Outdoor</t>
      </is>
    </nc>
  </rcc>
  <rcc rId="76038" sId="6">
    <nc r="U1400">
      <v>11</v>
    </nc>
  </rcc>
  <rcc rId="76039" sId="6">
    <nc r="V1400">
      <v>11203</v>
    </nc>
  </rcc>
  <rcc rId="76040" sId="6">
    <nc r="W1400" t="inlineStr">
      <is>
        <t>OGT</t>
      </is>
    </nc>
  </rcc>
  <rcc rId="76041" sId="6">
    <nc r="X1400" t="inlineStr">
      <is>
        <t>11203EGOGT</t>
      </is>
    </nc>
  </rcc>
  <rcc rId="76042" sId="6">
    <nc r="Y1400" t="inlineStr">
      <is>
        <t>Alameda dos Bandeirantes, 403</t>
      </is>
    </nc>
  </rcc>
  <rcc rId="76043" sId="6">
    <nc r="Z1400" t="inlineStr">
      <is>
        <t>EMBU GUACU</t>
      </is>
    </nc>
  </rcc>
  <rcc rId="76044" sId="6">
    <nc r="AA1400" t="inlineStr">
      <is>
        <t>EG</t>
      </is>
    </nc>
  </rcc>
  <rcc rId="76045" sId="6">
    <nc r="AB1400" t="inlineStr">
      <is>
        <t>EBG.EG.MSO12</t>
      </is>
    </nc>
  </rcc>
  <rcc rId="76046" sId="6">
    <nc r="AC1400" t="inlineStr">
      <is>
        <t>Huawei</t>
      </is>
    </nc>
  </rcc>
  <rcc rId="76047" sId="6">
    <nc r="AD1400" t="inlineStr">
      <is>
        <t>EBG EG 01</t>
      </is>
    </nc>
  </rcc>
  <rcc rId="76048" sId="6">
    <nc r="AE1400" t="inlineStr">
      <is>
        <t>ICS IS 02</t>
      </is>
    </nc>
  </rcc>
  <rcc rId="76049" sId="6">
    <nc r="AF1400" t="inlineStr">
      <is>
        <t>SPO JG 03</t>
      </is>
    </nc>
  </rcc>
  <rcc rId="76050" sId="6">
    <nc r="AG1400" t="inlineStr">
      <is>
        <t>SPO CB 03</t>
      </is>
    </nc>
  </rcc>
  <rcc rId="76051" sId="6">
    <nc r="AI1400" t="inlineStr">
      <is>
        <t>SPO CB_CG2</t>
      </is>
    </nc>
  </rcc>
  <rcc rId="76052" sId="6">
    <nc r="AJ1400" t="inlineStr">
      <is>
        <t>SPO.JD.LMC2</t>
      </is>
    </nc>
  </rcc>
  <rcc rId="76053" sId="6">
    <nc r="AK1400" t="inlineStr">
      <is>
        <t>SPO.JG.LMC2</t>
      </is>
    </nc>
  </rcc>
  <rcc rId="76054" sId="6">
    <nc r="AN1400" t="inlineStr">
      <is>
        <t>-</t>
      </is>
    </nc>
  </rcc>
  <rcc rId="76055" sId="6">
    <nc r="AO1400" t="inlineStr">
      <is>
        <t>-</t>
      </is>
    </nc>
  </rcc>
  <rcc rId="76056" sId="6">
    <nc r="AP1400" t="inlineStr">
      <is>
        <t>N/A</t>
      </is>
    </nc>
  </rcc>
  <rcc rId="76057" sId="6">
    <nc r="AQ1400" t="inlineStr">
      <is>
        <t>N/A</t>
      </is>
    </nc>
  </rcc>
  <rcc rId="76058" sId="6">
    <nc r="AU1400">
      <v>1003095426</v>
    </nc>
  </rcc>
  <rcc rId="76059" sId="6">
    <nc r="AV1400" t="inlineStr">
      <is>
        <t>23°50'16.3"S</t>
      </is>
    </nc>
  </rcc>
  <rcc rId="76060" sId="6">
    <nc r="AW1400" t="inlineStr">
      <is>
        <t>46°49'03.0"W</t>
      </is>
    </nc>
  </rcc>
  <rcc rId="76061" sId="6">
    <nc r="BC1400">
      <v>1892063257</v>
    </nc>
  </rcc>
  <rcc rId="76062" sId="6">
    <nc r="BD1400" t="inlineStr">
      <is>
        <t>EBG.EG.OGT</t>
      </is>
    </nc>
  </rcc>
  <rcc rId="76063" sId="6">
    <nc r="A1401">
      <v>2015</v>
    </nc>
  </rcc>
  <rcc rId="76064" sId="6">
    <nc r="B1401" t="inlineStr">
      <is>
        <t>Estabilização</t>
      </is>
    </nc>
  </rcc>
  <rcc rId="76065" sId="6">
    <nc r="C1401" t="inlineStr">
      <is>
        <t>61 Arm</t>
      </is>
    </nc>
  </rcc>
  <rcc rId="76066" sId="6">
    <nc r="D1401">
      <v>5700360005</v>
    </nc>
  </rcc>
  <rcc rId="76067" sId="6">
    <nc r="E1401" t="inlineStr">
      <is>
        <t>SIM</t>
      </is>
    </nc>
  </rcc>
  <rcc rId="76068" sId="6">
    <nc r="F1401" t="inlineStr">
      <is>
        <t>SIM</t>
      </is>
    </nc>
  </rcc>
  <rcc rId="76069" sId="6">
    <nc r="G1401">
      <v>42334</v>
    </nc>
  </rcc>
  <rcc rId="76070" sId="6">
    <nc r="H1401" t="inlineStr">
      <is>
        <t>Huawei</t>
      </is>
    </nc>
  </rcc>
  <rcc rId="76071" sId="6">
    <nc r="I1401" t="inlineStr">
      <is>
        <t>Novo</t>
      </is>
    </nc>
  </rcc>
  <rcc rId="76072" sId="6">
    <nc r="J1401">
      <v>192</v>
    </nc>
  </rcc>
  <rcc rId="76073" sId="6">
    <nc r="K1401">
      <v>576</v>
    </nc>
  </rcc>
  <rcc rId="76074" sId="6">
    <nc r="L1401">
      <v>8</v>
    </nc>
  </rcc>
  <rcc rId="76075" sId="6">
    <nc r="M1401">
      <v>8</v>
    </nc>
  </rcc>
  <rcc rId="76076" sId="6">
    <nc r="N1401">
      <v>16</v>
    </nc>
  </rcc>
  <rcc rId="76077" sId="6">
    <nc r="O1401" t="inlineStr">
      <is>
        <t>SIM</t>
      </is>
    </nc>
  </rcc>
  <rcc rId="76078" sId="6">
    <nc r="P1401" t="inlineStr">
      <is>
        <t>SIM</t>
      </is>
    </nc>
  </rcc>
  <rcc rId="76079" sId="6">
    <nc r="Q1401" t="inlineStr">
      <is>
        <t>SIM</t>
      </is>
    </nc>
  </rcc>
  <rcc rId="76080" sId="6">
    <nc r="R1401" t="inlineStr">
      <is>
        <t>Armário</t>
      </is>
    </nc>
  </rcc>
  <rcc rId="76081" sId="6">
    <nc r="S1401" t="inlineStr">
      <is>
        <t>Monoshelf</t>
      </is>
    </nc>
  </rcc>
  <rcc rId="76082" sId="6">
    <nc r="T1401" t="inlineStr">
      <is>
        <t>Outdoor</t>
      </is>
    </nc>
  </rcc>
  <rcc rId="76083" sId="6">
    <nc r="U1401">
      <v>11</v>
    </nc>
  </rcc>
  <rcc rId="76084" sId="6">
    <nc r="V1401">
      <v>11203</v>
    </nc>
  </rcc>
  <rcc rId="76085" sId="6">
    <nc r="W1401" t="inlineStr">
      <is>
        <t>OHO</t>
      </is>
    </nc>
  </rcc>
  <rcc rId="76086" sId="6">
    <nc r="X1401" t="inlineStr">
      <is>
        <t>11203EGOHO</t>
      </is>
    </nc>
  </rcc>
  <rcc rId="76087" sId="6">
    <nc r="Y1401" t="inlineStr">
      <is>
        <t>R. Plinhio Smitt x R. José Giordano - Jardim Valflor</t>
      </is>
    </nc>
  </rcc>
  <rcc rId="76088" sId="6">
    <nc r="Z1401" t="inlineStr">
      <is>
        <t>EMBU GUACU</t>
      </is>
    </nc>
  </rcc>
  <rcc rId="76089" sId="6">
    <nc r="AA1401" t="inlineStr">
      <is>
        <t>EG</t>
      </is>
    </nc>
  </rcc>
  <rcc rId="76090" sId="6">
    <nc r="AB1401" t="inlineStr">
      <is>
        <t>EBG.EG.MSO08</t>
      </is>
    </nc>
  </rcc>
  <rcc rId="76091" sId="6">
    <nc r="AC1401" t="inlineStr">
      <is>
        <t>Huawei</t>
      </is>
    </nc>
  </rcc>
  <rcc rId="76092" sId="6">
    <nc r="AD1401" t="inlineStr">
      <is>
        <t>EBG EG 01</t>
      </is>
    </nc>
  </rcc>
  <rcc rId="76093" sId="6">
    <nc r="AE1401" t="inlineStr">
      <is>
        <t>ICS IS 02</t>
      </is>
    </nc>
  </rcc>
  <rcc rId="76094" sId="6">
    <nc r="AF1401" t="inlineStr">
      <is>
        <t>SPO JG 03</t>
      </is>
    </nc>
  </rcc>
  <rcc rId="76095" sId="6">
    <nc r="AG1401" t="inlineStr">
      <is>
        <t>SPO CB 03</t>
      </is>
    </nc>
  </rcc>
  <rcc rId="76096" sId="6">
    <nc r="AI1401" t="inlineStr">
      <is>
        <t>SPO CB_CG2</t>
      </is>
    </nc>
  </rcc>
  <rcc rId="76097" sId="6">
    <nc r="AJ1401" t="inlineStr">
      <is>
        <t>SPO.JD.LMC2</t>
      </is>
    </nc>
  </rcc>
  <rcc rId="76098" sId="6">
    <nc r="AK1401" t="inlineStr">
      <is>
        <t>SPO.JG.LMC2</t>
      </is>
    </nc>
  </rcc>
  <rcc rId="76099" sId="6">
    <nc r="AN1401" t="inlineStr">
      <is>
        <t>-</t>
      </is>
    </nc>
  </rcc>
  <rcc rId="76100" sId="6">
    <nc r="AO1401" t="inlineStr">
      <is>
        <t>-</t>
      </is>
    </nc>
  </rcc>
  <rcc rId="76101" sId="6">
    <nc r="AP1401" t="inlineStr">
      <is>
        <t>N/A</t>
      </is>
    </nc>
  </rcc>
  <rcc rId="76102" sId="6">
    <nc r="AQ1401" t="inlineStr">
      <is>
        <t>N/A</t>
      </is>
    </nc>
  </rcc>
  <rcc rId="76103" sId="6">
    <nc r="AU1401">
      <v>1003095698</v>
    </nc>
  </rcc>
  <rcc rId="76104" sId="6">
    <nc r="AV1401" t="inlineStr">
      <is>
        <t>23°48'19.9" S</t>
      </is>
    </nc>
  </rcc>
  <rcc rId="76105" sId="6">
    <nc r="AW1401" t="inlineStr">
      <is>
        <t>46°49'02.9" W</t>
      </is>
    </nc>
  </rcc>
  <rcc rId="76106" sId="6">
    <nc r="BC1401">
      <v>1892063257</v>
    </nc>
  </rcc>
  <rcc rId="76107" sId="6">
    <nc r="BD1401" t="inlineStr">
      <is>
        <t>EBG.EG.OHO</t>
      </is>
    </nc>
  </rcc>
  <rcc rId="76108" sId="6">
    <nc r="A1402">
      <v>2015</v>
    </nc>
  </rcc>
  <rcc rId="76109" sId="6">
    <nc r="B1402" t="inlineStr">
      <is>
        <t>Estabilização</t>
      </is>
    </nc>
  </rcc>
  <rcc rId="76110" sId="6">
    <nc r="C1402" t="inlineStr">
      <is>
        <t>61 Arm</t>
      </is>
    </nc>
  </rcc>
  <rcc rId="76111" sId="6">
    <nc r="D1402">
      <v>5700360006</v>
    </nc>
  </rcc>
  <rcc rId="76112" sId="6">
    <nc r="E1402" t="inlineStr">
      <is>
        <t>SIM</t>
      </is>
    </nc>
  </rcc>
  <rcc rId="76113" sId="6">
    <nc r="F1402" t="inlineStr">
      <is>
        <t>SIM</t>
      </is>
    </nc>
  </rcc>
  <rcc rId="76114" sId="6">
    <nc r="G1402">
      <v>42334</v>
    </nc>
  </rcc>
  <rcc rId="76115" sId="6">
    <nc r="H1402" t="inlineStr">
      <is>
        <t>Huawei</t>
      </is>
    </nc>
  </rcc>
  <rcc rId="76116" sId="6">
    <nc r="I1402" t="inlineStr">
      <is>
        <t>Novo</t>
      </is>
    </nc>
  </rcc>
  <rcc rId="76117" sId="6">
    <nc r="J1402">
      <v>192</v>
    </nc>
  </rcc>
  <rcc rId="76118" sId="6">
    <nc r="K1402">
      <v>576</v>
    </nc>
  </rcc>
  <rcc rId="76119" sId="6">
    <nc r="L1402">
      <v>8</v>
    </nc>
  </rcc>
  <rcc rId="76120" sId="6">
    <nc r="M1402">
      <v>8</v>
    </nc>
  </rcc>
  <rcc rId="76121" sId="6">
    <nc r="N1402">
      <v>16</v>
    </nc>
  </rcc>
  <rcc rId="76122" sId="6">
    <nc r="O1402" t="inlineStr">
      <is>
        <t>SIM</t>
      </is>
    </nc>
  </rcc>
  <rcc rId="76123" sId="6">
    <nc r="P1402" t="inlineStr">
      <is>
        <t>SIM</t>
      </is>
    </nc>
  </rcc>
  <rcc rId="76124" sId="6">
    <nc r="Q1402" t="inlineStr">
      <is>
        <t>SIM</t>
      </is>
    </nc>
  </rcc>
  <rcc rId="76125" sId="6">
    <nc r="R1402" t="inlineStr">
      <is>
        <t>Armário</t>
      </is>
    </nc>
  </rcc>
  <rcc rId="76126" sId="6">
    <nc r="S1402" t="inlineStr">
      <is>
        <t>Monoshelf</t>
      </is>
    </nc>
  </rcc>
  <rcc rId="76127" sId="6">
    <nc r="T1402" t="inlineStr">
      <is>
        <t>Outdoor</t>
      </is>
    </nc>
  </rcc>
  <rcc rId="76128" sId="6">
    <nc r="U1402">
      <v>11</v>
    </nc>
  </rcc>
  <rcc rId="76129" sId="6">
    <nc r="V1402">
      <v>11203</v>
    </nc>
  </rcc>
  <rcc rId="76130" sId="6">
    <nc r="W1402" t="inlineStr">
      <is>
        <t>OHW</t>
      </is>
    </nc>
  </rcc>
  <rcc rId="76131" sId="6">
    <nc r="X1402" t="inlineStr">
      <is>
        <t>11203EGOHW</t>
      </is>
    </nc>
  </rcc>
  <rcc rId="76132" sId="6">
    <nc r="Y1402" t="inlineStr">
      <is>
        <t>R. Plinhio Smitt - Jardim Valflor</t>
      </is>
    </nc>
  </rcc>
  <rcc rId="76133" sId="6">
    <nc r="Z1402" t="inlineStr">
      <is>
        <t>EMBU GUACU</t>
      </is>
    </nc>
  </rcc>
  <rcc rId="76134" sId="6">
    <nc r="AA1402" t="inlineStr">
      <is>
        <t>EG</t>
      </is>
    </nc>
  </rcc>
  <rcc rId="76135" sId="6">
    <nc r="AB1402" t="inlineStr">
      <is>
        <t>EBG.EG.MSO09</t>
      </is>
    </nc>
  </rcc>
  <rcc rId="76136" sId="6">
    <nc r="AC1402" t="inlineStr">
      <is>
        <t>Huawei</t>
      </is>
    </nc>
  </rcc>
  <rcc rId="76137" sId="6">
    <nc r="AD1402" t="inlineStr">
      <is>
        <t>EBG EG 01</t>
      </is>
    </nc>
  </rcc>
  <rcc rId="76138" sId="6">
    <nc r="AE1402" t="inlineStr">
      <is>
        <t>ICS IS 02</t>
      </is>
    </nc>
  </rcc>
  <rcc rId="76139" sId="6">
    <nc r="AF1402" t="inlineStr">
      <is>
        <t>SPO JG 03</t>
      </is>
    </nc>
  </rcc>
  <rcc rId="76140" sId="6">
    <nc r="AG1402" t="inlineStr">
      <is>
        <t>SPO CB 03</t>
      </is>
    </nc>
  </rcc>
  <rcc rId="76141" sId="6">
    <nc r="AI1402" t="inlineStr">
      <is>
        <t>SPO CB_CG2</t>
      </is>
    </nc>
  </rcc>
  <rcc rId="76142" sId="6">
    <nc r="AJ1402" t="inlineStr">
      <is>
        <t>SPO.JD.LMC2</t>
      </is>
    </nc>
  </rcc>
  <rcc rId="76143" sId="6">
    <nc r="AK1402" t="inlineStr">
      <is>
        <t>SPO.JG.LMC2</t>
      </is>
    </nc>
  </rcc>
  <rcc rId="76144" sId="6">
    <nc r="AN1402" t="inlineStr">
      <is>
        <t>-</t>
      </is>
    </nc>
  </rcc>
  <rcc rId="76145" sId="6">
    <nc r="AO1402" t="inlineStr">
      <is>
        <t>-</t>
      </is>
    </nc>
  </rcc>
  <rcc rId="76146" sId="6">
    <nc r="AP1402" t="inlineStr">
      <is>
        <t>N/A</t>
      </is>
    </nc>
  </rcc>
  <rcc rId="76147" sId="6">
    <nc r="AQ1402" t="inlineStr">
      <is>
        <t>N/A</t>
      </is>
    </nc>
  </rcc>
  <rcc rId="76148" sId="6">
    <nc r="AU1402">
      <v>1003101221</v>
    </nc>
  </rcc>
  <rcc rId="76149" sId="6">
    <nc r="AV1402" t="inlineStr">
      <is>
        <t>23°48'20.6" S</t>
      </is>
    </nc>
  </rcc>
  <rcc rId="76150" sId="6">
    <nc r="AW1402" t="inlineStr">
      <is>
        <t>46°49'04.2" W</t>
      </is>
    </nc>
  </rcc>
  <rcc rId="76151" sId="6">
    <nc r="BC1402">
      <v>1892063257</v>
    </nc>
  </rcc>
  <rcc rId="76152" sId="6">
    <nc r="BD1402" t="inlineStr">
      <is>
        <t>EBG.EG.OHW</t>
      </is>
    </nc>
  </rcc>
  <rcc rId="76153" sId="6">
    <nc r="A1403">
      <v>2015</v>
    </nc>
  </rcc>
  <rcc rId="76154" sId="6">
    <nc r="B1403" t="inlineStr">
      <is>
        <t>Estabilização</t>
      </is>
    </nc>
  </rcc>
  <rcc rId="76155" sId="6">
    <nc r="C1403" t="inlineStr">
      <is>
        <t>61 Arm</t>
      </is>
    </nc>
  </rcc>
  <rcc rId="76156" sId="6">
    <nc r="D1403">
      <v>5700360008</v>
    </nc>
  </rcc>
  <rcc rId="76157" sId="6">
    <nc r="E1403" t="inlineStr">
      <is>
        <t>SIM</t>
      </is>
    </nc>
  </rcc>
  <rcc rId="76158" sId="6">
    <nc r="F1403" t="inlineStr">
      <is>
        <t>SIM</t>
      </is>
    </nc>
  </rcc>
  <rcc rId="76159" sId="6">
    <nc r="G1403">
      <v>42457</v>
    </nc>
  </rcc>
  <rcc rId="76160" sId="6">
    <nc r="H1403" t="inlineStr">
      <is>
        <t>Huawei</t>
      </is>
    </nc>
  </rcc>
  <rcc rId="76161" sId="6">
    <nc r="I1403" t="inlineStr">
      <is>
        <t>Novo</t>
      </is>
    </nc>
  </rcc>
  <rcc rId="76162" sId="6">
    <nc r="J1403">
      <v>320</v>
    </nc>
  </rcc>
  <rcc rId="76163" sId="6">
    <nc r="K1403">
      <v>576</v>
    </nc>
  </rcc>
  <rcc rId="76164" sId="6">
    <nc r="L1403">
      <v>8</v>
    </nc>
  </rcc>
  <rcc rId="76165" sId="6">
    <nc r="M1403">
      <v>8</v>
    </nc>
  </rcc>
  <rcc rId="76166" sId="6">
    <nc r="N1403">
      <v>16</v>
    </nc>
  </rcc>
  <rcc rId="76167" sId="6">
    <nc r="O1403" t="inlineStr">
      <is>
        <t>SIM</t>
      </is>
    </nc>
  </rcc>
  <rcc rId="76168" sId="6">
    <nc r="P1403" t="inlineStr">
      <is>
        <t>SIM</t>
      </is>
    </nc>
  </rcc>
  <rcc rId="76169" sId="6">
    <nc r="Q1403" t="inlineStr">
      <is>
        <t>SIM</t>
      </is>
    </nc>
  </rcc>
  <rcc rId="76170" sId="6">
    <nc r="R1403" t="inlineStr">
      <is>
        <t>Armário</t>
      </is>
    </nc>
  </rcc>
  <rcc rId="76171" sId="6">
    <nc r="S1403" t="inlineStr">
      <is>
        <t>Monoshelf</t>
      </is>
    </nc>
  </rcc>
  <rcc rId="76172" sId="6">
    <nc r="T1403" t="inlineStr">
      <is>
        <t>Outdoor</t>
      </is>
    </nc>
  </rcc>
  <rcc rId="76173" sId="6">
    <nc r="U1403">
      <v>11</v>
    </nc>
  </rcc>
  <rcc rId="76174" sId="6">
    <nc r="V1403">
      <v>11203</v>
    </nc>
  </rcc>
  <rcc rId="76175" sId="6">
    <nc r="W1403" t="inlineStr">
      <is>
        <t>OHX</t>
      </is>
    </nc>
  </rcc>
  <rcc rId="76176" sId="6">
    <nc r="X1403" t="inlineStr">
      <is>
        <t>11203EGOHX</t>
      </is>
    </nc>
  </rcc>
  <rcc rId="76177" sId="6">
    <nc r="Y1403" t="inlineStr">
      <is>
        <t>Av. Ernesto João Marcelino</t>
      </is>
    </nc>
  </rcc>
  <rcc rId="76178" sId="6">
    <nc r="Z1403" t="inlineStr">
      <is>
        <t>EMBU GUACU</t>
      </is>
    </nc>
  </rcc>
  <rcc rId="76179" sId="6">
    <nc r="AA1403" t="inlineStr">
      <is>
        <t>EG</t>
      </is>
    </nc>
  </rcc>
  <rcc rId="76180" sId="6">
    <nc r="AB1403" t="inlineStr">
      <is>
        <t>EBG.EG.MSO10</t>
      </is>
    </nc>
  </rcc>
  <rcc rId="76181" sId="6">
    <nc r="AC1403" t="inlineStr">
      <is>
        <t>Huawei</t>
      </is>
    </nc>
  </rcc>
  <rcc rId="76182" sId="6">
    <nc r="AD1403" t="inlineStr">
      <is>
        <t>EBG EG 01</t>
      </is>
    </nc>
  </rcc>
  <rcc rId="76183" sId="6">
    <nc r="AE1403" t="inlineStr">
      <is>
        <t>ICS IS 02</t>
      </is>
    </nc>
  </rcc>
  <rcc rId="76184" sId="6">
    <nc r="AF1403" t="inlineStr">
      <is>
        <t>SPO JG 03</t>
      </is>
    </nc>
  </rcc>
  <rcc rId="76185" sId="6">
    <nc r="AG1403" t="inlineStr">
      <is>
        <t>SPO CB 03</t>
      </is>
    </nc>
  </rcc>
  <rcc rId="76186" sId="6">
    <nc r="AI1403" t="inlineStr">
      <is>
        <t>SPO CB_CG2</t>
      </is>
    </nc>
  </rcc>
  <rcc rId="76187" sId="6">
    <nc r="AJ1403" t="inlineStr">
      <is>
        <t>SPO.JD.LMC2</t>
      </is>
    </nc>
  </rcc>
  <rcc rId="76188" sId="6">
    <nc r="AK1403" t="inlineStr">
      <is>
        <t>SPO.JG.LMC2</t>
      </is>
    </nc>
  </rcc>
  <rcc rId="76189" sId="6">
    <nc r="AN1403" t="inlineStr">
      <is>
        <t>-</t>
      </is>
    </nc>
  </rcc>
  <rcc rId="76190" sId="6">
    <nc r="AO1403" t="inlineStr">
      <is>
        <t>-</t>
      </is>
    </nc>
  </rcc>
  <rcc rId="76191" sId="6">
    <nc r="AP1403" t="inlineStr">
      <is>
        <t>N/A</t>
      </is>
    </nc>
  </rcc>
  <rcc rId="76192" sId="6">
    <nc r="AQ1403" t="inlineStr">
      <is>
        <t>N/A</t>
      </is>
    </nc>
  </rcc>
  <rcc rId="76193" sId="6">
    <nc r="AU1403">
      <v>1003108331</v>
    </nc>
  </rcc>
  <rcc rId="76194" sId="6">
    <nc r="AV1403" t="inlineStr">
      <is>
        <t>23°49'40.6"S</t>
      </is>
    </nc>
  </rcc>
  <rcc rId="76195" sId="6">
    <nc r="AW1403" t="inlineStr">
      <is>
        <t>46°48'50.8"W</t>
      </is>
    </nc>
  </rcc>
  <rcc rId="76196" sId="6">
    <nc r="BC1403">
      <v>1892063257</v>
    </nc>
  </rcc>
  <rcc rId="76197" sId="6">
    <nc r="BD1403" t="inlineStr">
      <is>
        <t>EBG.EG.OHX</t>
      </is>
    </nc>
  </rcc>
  <rcc rId="76198" sId="6">
    <nc r="A1404">
      <v>2015</v>
    </nc>
  </rcc>
  <rcc rId="76199" sId="6">
    <nc r="B1404" t="inlineStr">
      <is>
        <t>Estabilização</t>
      </is>
    </nc>
  </rcc>
  <rcc rId="76200" sId="6">
    <nc r="C1404" t="inlineStr">
      <is>
        <t>61 Arm</t>
      </is>
    </nc>
  </rcc>
  <rcc rId="76201" sId="6">
    <nc r="D1404">
      <v>5700356911</v>
    </nc>
  </rcc>
  <rcc rId="76202" sId="6">
    <nc r="E1404" t="inlineStr">
      <is>
        <t>SIM</t>
      </is>
    </nc>
  </rcc>
  <rcc rId="76203" sId="6">
    <nc r="F1404" t="inlineStr">
      <is>
        <t>SIM</t>
      </is>
    </nc>
  </rcc>
  <rcc rId="76204" sId="6">
    <nc r="G1404">
      <v>42205</v>
    </nc>
  </rcc>
  <rcc rId="76205" sId="6">
    <nc r="H1404" t="inlineStr">
      <is>
        <t>Nokia</t>
      </is>
    </nc>
  </rcc>
  <rcc rId="76206" sId="6">
    <nc r="I1404" t="inlineStr">
      <is>
        <t>Modernização</t>
      </is>
    </nc>
  </rcc>
  <rcc rId="76207" sId="6">
    <nc r="J1404">
      <v>192</v>
    </nc>
  </rcc>
  <rcc rId="76208" sId="6">
    <nc r="K1404">
      <v>432</v>
    </nc>
  </rcc>
  <rcc rId="76209" sId="6">
    <nc r="L1404">
      <v>4</v>
    </nc>
  </rcc>
  <rcc rId="76210" sId="6">
    <nc r="M1404">
      <v>4</v>
    </nc>
  </rcc>
  <rcc rId="76211" sId="6">
    <nc r="N1404">
      <v>24</v>
    </nc>
  </rcc>
  <rcc rId="76212" sId="6">
    <nc r="O1404" t="inlineStr">
      <is>
        <t>SIM</t>
      </is>
    </nc>
  </rcc>
  <rcc rId="76213" sId="6">
    <nc r="P1404" t="inlineStr">
      <is>
        <t>SIM</t>
      </is>
    </nc>
  </rcc>
  <rcc rId="76214" sId="6">
    <nc r="Q1404" t="inlineStr">
      <is>
        <t>SIM</t>
      </is>
    </nc>
  </rcc>
  <rcc rId="76215" sId="6">
    <nc r="R1404" t="inlineStr">
      <is>
        <t>Armário</t>
      </is>
    </nc>
  </rcc>
  <rcc rId="76216" sId="6">
    <nc r="S1404" t="inlineStr">
      <is>
        <t>Monoshelf</t>
      </is>
    </nc>
  </rcc>
  <rcc rId="76217" sId="6">
    <nc r="T1404" t="inlineStr">
      <is>
        <t>Outdoor</t>
      </is>
    </nc>
  </rcc>
  <rcc rId="76218" sId="6">
    <nc r="U1404">
      <v>11</v>
    </nc>
  </rcc>
  <rcc rId="76219" sId="6">
    <nc r="V1404">
      <v>11291</v>
    </nc>
  </rcc>
  <rcc rId="76220" sId="6">
    <nc r="W1404" t="inlineStr">
      <is>
        <t>POK</t>
      </is>
    </nc>
  </rcc>
  <rcc rId="76221" sId="6">
    <nc r="X1404" t="inlineStr">
      <is>
        <t>11291ISPOK</t>
      </is>
    </nc>
  </rcc>
  <rcc rId="76222" sId="6">
    <nc r="Y1404" t="inlineStr">
      <is>
        <t>R. Eldorado x R. Soldado-Polícia Militar Gilberto Augustinho - Chácara Hitoshi</t>
      </is>
    </nc>
  </rcc>
  <rcc rId="76223" sId="6">
    <nc r="Z1404" t="inlineStr">
      <is>
        <t>ITAPECERICA DA SERRA</t>
      </is>
    </nc>
  </rcc>
  <rcc rId="76224" sId="6">
    <nc r="AA1404" t="inlineStr">
      <is>
        <t>IS</t>
      </is>
    </nc>
  </rcc>
  <rcc rId="76225" sId="6">
    <nc r="AB1404" t="inlineStr">
      <is>
        <t>ICS.IS.MSO13</t>
      </is>
    </nc>
  </rcc>
  <rcc rId="76226" sId="6">
    <nc r="AC1404" t="inlineStr">
      <is>
        <t>Huawei</t>
      </is>
    </nc>
  </rcc>
  <rcc rId="76227" sId="6">
    <nc r="AD1404" t="inlineStr">
      <is>
        <t>-</t>
      </is>
    </nc>
  </rcc>
  <rcc rId="76228" sId="6">
    <nc r="AE1404" t="inlineStr">
      <is>
        <t>ICS IS 02</t>
      </is>
    </nc>
  </rcc>
  <rcc rId="76229" sId="6">
    <nc r="AF1404" t="inlineStr">
      <is>
        <t>SPO JG 03</t>
      </is>
    </nc>
  </rcc>
  <rcc rId="76230" sId="6">
    <nc r="AG1404" t="inlineStr">
      <is>
        <t>SPO CB 03</t>
      </is>
    </nc>
  </rcc>
  <rcc rId="76231" sId="6">
    <nc r="AI1404" t="inlineStr">
      <is>
        <t>SPO CB_CG2</t>
      </is>
    </nc>
  </rcc>
  <rcc rId="76232" sId="6">
    <nc r="AJ1404" t="inlineStr">
      <is>
        <t>SPO.JD.LMC2</t>
      </is>
    </nc>
  </rcc>
  <rcc rId="76233" sId="6">
    <nc r="AK1404" t="inlineStr">
      <is>
        <t>SPO.JG.LMC2</t>
      </is>
    </nc>
  </rcc>
  <rcc rId="76234" sId="6">
    <nc r="AN1404" t="inlineStr">
      <is>
        <t>-</t>
      </is>
    </nc>
  </rcc>
  <rcc rId="76235" sId="6">
    <nc r="AO1404" t="inlineStr">
      <is>
        <t>-</t>
      </is>
    </nc>
  </rcc>
  <rcc rId="76236" sId="6">
    <nc r="AP1404" t="inlineStr">
      <is>
        <t>ONU 500</t>
      </is>
    </nc>
  </rcc>
  <rcc rId="76237" sId="6">
    <nc r="AQ1404" t="inlineStr">
      <is>
        <t>V5.2</t>
      </is>
    </nc>
  </rcc>
  <rcc rId="76238" sId="6">
    <nc r="AU1404">
      <v>1002233396</v>
    </nc>
  </rcc>
  <rcc rId="76239" sId="6">
    <nc r="AV1404" t="inlineStr">
      <is>
        <t>23° 41' 40,68" S</t>
      </is>
    </nc>
  </rcc>
  <rcc rId="76240" sId="6">
    <nc r="BC1404">
      <v>1440084644</v>
    </nc>
  </rcc>
  <rcc rId="76241" sId="6">
    <nc r="BD1404" t="inlineStr">
      <is>
        <t>ICS.IS.POK</t>
      </is>
    </nc>
  </rcc>
  <rcc rId="76242" sId="6">
    <nc r="A1405">
      <v>2015</v>
    </nc>
  </rcc>
  <rcc rId="76243" sId="6">
    <nc r="B1405" t="inlineStr">
      <is>
        <t>Estabilização</t>
      </is>
    </nc>
  </rcc>
  <rcc rId="76244" sId="6">
    <nc r="C1405" t="inlineStr">
      <is>
        <t>61 Arm</t>
      </is>
    </nc>
  </rcc>
  <rcc rId="76245" sId="6">
    <nc r="D1405">
      <v>5700354879</v>
    </nc>
  </rcc>
  <rcc rId="76246" sId="6">
    <nc r="E1405" t="inlineStr">
      <is>
        <t>SIM</t>
      </is>
    </nc>
  </rcc>
  <rcc rId="76247" sId="6">
    <nc r="F1405" t="inlineStr">
      <is>
        <t>SIM</t>
      </is>
    </nc>
  </rcc>
  <rcc rId="76248" sId="6">
    <nc r="G1405">
      <v>42293</v>
    </nc>
  </rcc>
  <rcc rId="76249" sId="6">
    <nc r="H1405" t="inlineStr">
      <is>
        <t>Nokia</t>
      </is>
    </nc>
  </rcc>
  <rcc rId="76250" sId="6">
    <nc r="I1405" t="inlineStr">
      <is>
        <t>Novo</t>
      </is>
    </nc>
  </rcc>
  <rcc rId="76251" sId="6">
    <nc r="J1405">
      <v>192</v>
    </nc>
  </rcc>
  <rcc rId="76252" sId="6">
    <nc r="K1405">
      <v>432</v>
    </nc>
  </rcc>
  <rcc rId="76253" sId="6">
    <nc r="L1405">
      <v>4</v>
    </nc>
  </rcc>
  <rcc rId="76254" sId="6">
    <nc r="M1405">
      <v>4</v>
    </nc>
  </rcc>
  <rcc rId="76255" sId="6">
    <nc r="N1405">
      <v>24</v>
    </nc>
  </rcc>
  <rcc rId="76256" sId="6">
    <nc r="O1405" t="inlineStr">
      <is>
        <t>SIM</t>
      </is>
    </nc>
  </rcc>
  <rcc rId="76257" sId="6">
    <nc r="P1405" t="inlineStr">
      <is>
        <t>SIM</t>
      </is>
    </nc>
  </rcc>
  <rcc rId="76258" sId="6">
    <nc r="Q1405" t="inlineStr">
      <is>
        <t>SIM</t>
      </is>
    </nc>
  </rcc>
  <rcc rId="76259" sId="6">
    <nc r="R1405" t="inlineStr">
      <is>
        <t>Armário</t>
      </is>
    </nc>
  </rcc>
  <rcc rId="76260" sId="6">
    <nc r="S1405" t="inlineStr">
      <is>
        <t>Monoshelf</t>
      </is>
    </nc>
  </rcc>
  <rcc rId="76261" sId="6">
    <nc r="T1405" t="inlineStr">
      <is>
        <t>Outdoor</t>
      </is>
    </nc>
  </rcc>
  <rcc rId="76262" sId="6">
    <nc r="U1405">
      <v>11</v>
    </nc>
  </rcc>
  <rcc rId="76263" sId="6">
    <nc r="V1405" t="inlineStr">
      <is>
        <t>11572</t>
      </is>
    </nc>
  </rcc>
  <rcc rId="76264" sId="6">
    <nc r="W1405" t="inlineStr">
      <is>
        <t>QFF</t>
      </is>
    </nc>
  </rcc>
  <rcc rId="76265" sId="6">
    <nc r="X1405" t="inlineStr">
      <is>
        <t>11572AEQFF</t>
      </is>
    </nc>
  </rcc>
  <rcc rId="76266" sId="6">
    <nc r="Y1405" t="inlineStr">
      <is>
        <t>Rodovia Raposo Tavares x Estr. do Caetê</t>
      </is>
    </nc>
  </rcc>
  <rcc rId="76267" sId="6">
    <nc r="Z1405" t="inlineStr">
      <is>
        <t>SAO ROQUE</t>
      </is>
    </nc>
  </rcc>
  <rcc rId="76268" sId="6">
    <nc r="AA1405" t="inlineStr">
      <is>
        <t>AE</t>
      </is>
    </nc>
  </rcc>
  <rcc rId="76269" sId="6">
    <nc r="AB1405" t="inlineStr">
      <is>
        <t>SRE.AE.MSO04</t>
      </is>
    </nc>
  </rcc>
  <rcc rId="76270" sId="6">
    <nc r="AC1405" t="inlineStr">
      <is>
        <t>Huawei</t>
      </is>
    </nc>
  </rcc>
  <rcc rId="76271" sId="6">
    <nc r="AD1405" t="inlineStr">
      <is>
        <t>SRE AE 01</t>
      </is>
    </nc>
  </rcc>
  <rcc rId="76272" sId="6">
    <nc r="AE1405" t="inlineStr">
      <is>
        <t>ITE IV 01</t>
      </is>
    </nc>
  </rcc>
  <rcc rId="76273" sId="6">
    <nc r="AF1405" t="inlineStr">
      <is>
        <t>SPO JG 03</t>
      </is>
    </nc>
  </rcc>
  <rcc rId="76274" sId="6">
    <nc r="AG1405" t="inlineStr">
      <is>
        <t>SPO CB 03</t>
      </is>
    </nc>
  </rcc>
  <rcc rId="76275" sId="6">
    <nc r="AI1405" t="inlineStr">
      <is>
        <t>SPO CB_CG3</t>
      </is>
    </nc>
  </rcc>
  <rcc rId="76276" sId="6">
    <nc r="AJ1405" t="inlineStr">
      <is>
        <t>SPO.JG.LMC2</t>
      </is>
    </nc>
  </rcc>
  <rcc rId="76277" sId="6">
    <nc r="AK1405" t="inlineStr">
      <is>
        <t>SPO.JD.LMC2</t>
      </is>
    </nc>
  </rcc>
  <rcc rId="76278" sId="6">
    <nc r="AN1405" t="inlineStr">
      <is>
        <t>-</t>
      </is>
    </nc>
  </rcc>
  <rcc rId="76279" sId="6">
    <nc r="AO1405" t="inlineStr">
      <is>
        <t>-</t>
      </is>
    </nc>
  </rcc>
  <rcc rId="76280" sId="6">
    <nc r="AP1405" t="inlineStr">
      <is>
        <t>N/A</t>
      </is>
    </nc>
  </rcc>
  <rcc rId="76281" sId="6">
    <nc r="AQ1405" t="inlineStr">
      <is>
        <t>N/A</t>
      </is>
    </nc>
  </rcc>
  <rcc rId="76282" sId="6">
    <nc r="AU1405">
      <v>1003674191</v>
    </nc>
  </rcc>
  <rcc rId="76283" sId="6">
    <nc r="AV1405" t="inlineStr">
      <is>
        <t>23° 35' 52,76" S</t>
      </is>
    </nc>
  </rcc>
  <rcc rId="76284" sId="6">
    <nc r="BC1405">
      <v>1440084644</v>
    </nc>
  </rcc>
  <rcc rId="76285" sId="6">
    <nc r="BD1405" t="inlineStr">
      <is>
        <t>SRE.AE.QFF</t>
      </is>
    </nc>
  </rcc>
  <rcc rId="76286" sId="6">
    <nc r="A1406">
      <v>2015</v>
    </nc>
  </rcc>
  <rcc rId="76287" sId="6">
    <nc r="B1406" t="inlineStr">
      <is>
        <t>Estabilização</t>
      </is>
    </nc>
  </rcc>
  <rcc rId="76288" sId="6">
    <nc r="C1406" t="inlineStr">
      <is>
        <t>61 Arm</t>
      </is>
    </nc>
  </rcc>
  <rcc rId="76289" sId="6">
    <nc r="D1406">
      <v>5700358290</v>
    </nc>
  </rcc>
  <rcc rId="76290" sId="6">
    <nc r="E1406" t="inlineStr">
      <is>
        <t>SIM</t>
      </is>
    </nc>
  </rcc>
  <rcc rId="76291" sId="6">
    <nc r="F1406" t="inlineStr">
      <is>
        <t>SIM</t>
      </is>
    </nc>
  </rcc>
  <rcc rId="76292" sId="6">
    <nc r="G1406">
      <v>42262</v>
    </nc>
  </rcc>
  <rcc rId="76293" sId="6">
    <nc r="H1406" t="inlineStr">
      <is>
        <t>Nokia</t>
      </is>
    </nc>
  </rcc>
  <rcc rId="76294" sId="6">
    <nc r="I1406" t="inlineStr">
      <is>
        <t>Novo</t>
      </is>
    </nc>
  </rcc>
  <rcc rId="76295" sId="6">
    <nc r="J1406">
      <v>192</v>
    </nc>
  </rcc>
  <rcc rId="76296" sId="6">
    <nc r="K1406">
      <v>576</v>
    </nc>
  </rcc>
  <rcc rId="76297" sId="6">
    <nc r="L1406">
      <v>4</v>
    </nc>
  </rcc>
  <rcc rId="76298" sId="6">
    <nc r="M1406">
      <v>4</v>
    </nc>
  </rcc>
  <rcc rId="76299" sId="6">
    <nc r="N1406">
      <v>24</v>
    </nc>
  </rcc>
  <rcc rId="76300" sId="6">
    <nc r="O1406" t="inlineStr">
      <is>
        <t>SIM</t>
      </is>
    </nc>
  </rcc>
  <rcc rId="76301" sId="6">
    <nc r="P1406" t="inlineStr">
      <is>
        <t>SIM</t>
      </is>
    </nc>
  </rcc>
  <rcc rId="76302" sId="6">
    <nc r="Q1406" t="inlineStr">
      <is>
        <t>SIM</t>
      </is>
    </nc>
  </rcc>
  <rcc rId="76303" sId="6">
    <nc r="R1406" t="inlineStr">
      <is>
        <t>Armário</t>
      </is>
    </nc>
  </rcc>
  <rcc rId="76304" sId="6">
    <nc r="S1406" t="inlineStr">
      <is>
        <t>Monoshelf</t>
      </is>
    </nc>
  </rcc>
  <rcc rId="76305" sId="6">
    <nc r="T1406" t="inlineStr">
      <is>
        <t>Outdoor</t>
      </is>
    </nc>
  </rcc>
  <rcc rId="76306" sId="6">
    <nc r="U1406">
      <v>11</v>
    </nc>
  </rcc>
  <rcc rId="76307" sId="6">
    <nc r="V1406" t="inlineStr">
      <is>
        <t>11572</t>
      </is>
    </nc>
  </rcc>
  <rcc rId="76308" sId="6">
    <nc r="W1406" t="inlineStr">
      <is>
        <t>QFJ</t>
      </is>
    </nc>
  </rcc>
  <rcc rId="76309" sId="6">
    <nc r="X1406" t="inlineStr">
      <is>
        <t>11572AEQFJ</t>
      </is>
    </nc>
  </rcc>
  <rcc rId="76310" sId="6">
    <nc r="Y1406" t="inlineStr">
      <is>
        <t>R. Luís Mateus Mailasqui</t>
      </is>
    </nc>
  </rcc>
  <rcc rId="76311" sId="6">
    <nc r="Z1406" t="inlineStr">
      <is>
        <t>SAO ROQUE</t>
      </is>
    </nc>
  </rcc>
  <rcc rId="76312" sId="6">
    <nc r="AA1406" t="inlineStr">
      <is>
        <t>AE</t>
      </is>
    </nc>
  </rcc>
  <rcc rId="76313" sId="6">
    <nc r="AB1406" t="inlineStr">
      <is>
        <t>SRE.AE.MSO03</t>
      </is>
    </nc>
  </rcc>
  <rcc rId="76314" sId="6">
    <nc r="AC1406" t="inlineStr">
      <is>
        <t>Huawei</t>
      </is>
    </nc>
  </rcc>
  <rcc rId="76315" sId="6">
    <nc r="AD1406" t="inlineStr">
      <is>
        <t>SRE AE 01</t>
      </is>
    </nc>
  </rcc>
  <rcc rId="76316" sId="6">
    <nc r="AE1406" t="inlineStr">
      <is>
        <t>ITE IV 01</t>
      </is>
    </nc>
  </rcc>
  <rcc rId="76317" sId="6">
    <nc r="AF1406" t="inlineStr">
      <is>
        <t>SPO JG 03</t>
      </is>
    </nc>
  </rcc>
  <rcc rId="76318" sId="6">
    <nc r="AG1406" t="inlineStr">
      <is>
        <t>SPO CB 03</t>
      </is>
    </nc>
  </rcc>
  <rcc rId="76319" sId="6">
    <nc r="AI1406" t="inlineStr">
      <is>
        <t>SPO CB_CG3</t>
      </is>
    </nc>
  </rcc>
  <rcc rId="76320" sId="6">
    <nc r="AJ1406" t="inlineStr">
      <is>
        <t>SPO.JG.LMC2</t>
      </is>
    </nc>
  </rcc>
  <rcc rId="76321" sId="6">
    <nc r="AK1406" t="inlineStr">
      <is>
        <t>SPO.JD.LMC2</t>
      </is>
    </nc>
  </rcc>
  <rcc rId="76322" sId="6">
    <nc r="AN1406" t="inlineStr">
      <is>
        <t>-</t>
      </is>
    </nc>
  </rcc>
  <rcc rId="76323" sId="6">
    <nc r="AO1406" t="inlineStr">
      <is>
        <t>-</t>
      </is>
    </nc>
  </rcc>
  <rcc rId="76324" sId="6">
    <nc r="AP1406" t="inlineStr">
      <is>
        <t>N/A</t>
      </is>
    </nc>
  </rcc>
  <rcc rId="76325" sId="6">
    <nc r="AQ1406" t="inlineStr">
      <is>
        <t>N/A</t>
      </is>
    </nc>
  </rcc>
  <rcc rId="76326" sId="6">
    <nc r="AU1406">
      <v>1003674248</v>
    </nc>
  </rcc>
  <rcc rId="76327" sId="6">
    <nc r="AV1406" t="inlineStr">
      <is>
        <t>23° 33' 13,28" S</t>
      </is>
    </nc>
  </rcc>
  <rcc rId="76328" sId="6">
    <nc r="BC1406">
      <v>1440084644</v>
    </nc>
  </rcc>
  <rcc rId="76329" sId="6">
    <nc r="BD1406" t="inlineStr">
      <is>
        <t>SRE.AE.QFJ</t>
      </is>
    </nc>
  </rcc>
  <rcc rId="76330" sId="6">
    <nc r="A1407">
      <v>2015</v>
    </nc>
  </rcc>
  <rcc rId="76331" sId="6">
    <nc r="B1407" t="inlineStr">
      <is>
        <t>Estabilização</t>
      </is>
    </nc>
  </rcc>
  <rcc rId="76332" sId="6">
    <nc r="C1407" t="inlineStr">
      <is>
        <t>61 Arm</t>
      </is>
    </nc>
  </rcc>
  <rcc rId="76333" sId="6">
    <nc r="D1407">
      <v>5700360624</v>
    </nc>
  </rcc>
  <rcc rId="76334" sId="6">
    <nc r="E1407" t="inlineStr">
      <is>
        <t>SIM</t>
      </is>
    </nc>
  </rcc>
  <rcc rId="76335" sId="6">
    <nc r="F1407" t="inlineStr">
      <is>
        <t>SIM</t>
      </is>
    </nc>
  </rcc>
  <rcc rId="76336" sId="6">
    <nc r="G1407">
      <v>42214</v>
    </nc>
  </rcc>
  <rcc rId="76337" sId="6">
    <nc r="H1407" t="inlineStr">
      <is>
        <t>Nokia</t>
      </is>
    </nc>
  </rcc>
  <rcc rId="76338" sId="6">
    <nc r="I1407" t="inlineStr">
      <is>
        <t>Modernização</t>
      </is>
    </nc>
  </rcc>
  <rcc rId="76339" sId="6">
    <nc r="J1407">
      <v>192</v>
    </nc>
  </rcc>
  <rcc rId="76340" sId="6">
    <nc r="K1407">
      <v>432</v>
    </nc>
  </rcc>
  <rcc rId="76341" sId="6">
    <nc r="L1407">
      <v>4</v>
    </nc>
  </rcc>
  <rcc rId="76342" sId="6">
    <nc r="M1407">
      <v>4</v>
    </nc>
  </rcc>
  <rcc rId="76343" sId="6">
    <nc r="N1407">
      <v>24</v>
    </nc>
  </rcc>
  <rcc rId="76344" sId="6">
    <nc r="O1407" t="inlineStr">
      <is>
        <t>SIM</t>
      </is>
    </nc>
  </rcc>
  <rcc rId="76345" sId="6">
    <nc r="P1407" t="inlineStr">
      <is>
        <t>SIM</t>
      </is>
    </nc>
  </rcc>
  <rcc rId="76346" sId="6">
    <nc r="Q1407" t="inlineStr">
      <is>
        <t>SIM</t>
      </is>
    </nc>
  </rcc>
  <rcc rId="76347" sId="6">
    <nc r="R1407" t="inlineStr">
      <is>
        <t>Armário</t>
      </is>
    </nc>
  </rcc>
  <rcc rId="76348" sId="6">
    <nc r="S1407" t="inlineStr">
      <is>
        <t>Monoshelf</t>
      </is>
    </nc>
  </rcc>
  <rcc rId="76349" sId="6">
    <nc r="T1407" t="inlineStr">
      <is>
        <t>Outdoor</t>
      </is>
    </nc>
  </rcc>
  <rcc rId="76350" sId="6">
    <nc r="U1407">
      <v>11</v>
    </nc>
  </rcc>
  <rcc rId="76351" sId="6">
    <nc r="V1407" t="inlineStr">
      <is>
        <t>11572</t>
      </is>
    </nc>
  </rcc>
  <rcc rId="76352" sId="6">
    <nc r="W1407" t="inlineStr">
      <is>
        <t>QFQ</t>
      </is>
    </nc>
  </rcc>
  <rcc rId="76353" sId="6">
    <nc r="X1407" t="inlineStr">
      <is>
        <t>11572AEQFQ</t>
      </is>
    </nc>
  </rcc>
  <rcc rId="76354" sId="6">
    <nc r="Y1407" t="inlineStr">
      <is>
        <t>R. Dona Carla Ceragiolli, s/n° x R. Luiz Mateus Mailaski</t>
      </is>
    </nc>
  </rcc>
  <rcc rId="76355" sId="6">
    <nc r="Z1407" t="inlineStr">
      <is>
        <t>SAO ROQUE</t>
      </is>
    </nc>
  </rcc>
  <rcc rId="76356" sId="6">
    <nc r="AA1407" t="inlineStr">
      <is>
        <t>AE</t>
      </is>
    </nc>
  </rcc>
  <rcc rId="76357" sId="6">
    <nc r="AB1407" t="inlineStr">
      <is>
        <t>SRE.AE.MSO02</t>
      </is>
    </nc>
  </rcc>
  <rcc rId="76358" sId="6">
    <nc r="AC1407" t="inlineStr">
      <is>
        <t>Huawei</t>
      </is>
    </nc>
  </rcc>
  <rcc rId="76359" sId="6">
    <nc r="AD1407" t="inlineStr">
      <is>
        <t>SRE AE 01</t>
      </is>
    </nc>
  </rcc>
  <rcc rId="76360" sId="6">
    <nc r="AE1407" t="inlineStr">
      <is>
        <t>ITE IV 01</t>
      </is>
    </nc>
  </rcc>
  <rcc rId="76361" sId="6">
    <nc r="AF1407" t="inlineStr">
      <is>
        <t>SPO JG 03</t>
      </is>
    </nc>
  </rcc>
  <rcc rId="76362" sId="6">
    <nc r="AG1407" t="inlineStr">
      <is>
        <t>SPO CB 03</t>
      </is>
    </nc>
  </rcc>
  <rcc rId="76363" sId="6">
    <nc r="AI1407" t="inlineStr">
      <is>
        <t>SPO CB_CG3</t>
      </is>
    </nc>
  </rcc>
  <rcc rId="76364" sId="6">
    <nc r="AJ1407" t="inlineStr">
      <is>
        <t>SPO.JG.LMC2</t>
      </is>
    </nc>
  </rcc>
  <rcc rId="76365" sId="6">
    <nc r="AK1407" t="inlineStr">
      <is>
        <t>SPO.JD.LMC2</t>
      </is>
    </nc>
  </rcc>
  <rcc rId="76366" sId="6">
    <nc r="AN1407" t="inlineStr">
      <is>
        <t>-</t>
      </is>
    </nc>
  </rcc>
  <rcc rId="76367" sId="6">
    <nc r="AO1407" t="inlineStr">
      <is>
        <t>-</t>
      </is>
    </nc>
  </rcc>
  <rcc rId="76368" sId="6">
    <nc r="AP1407" t="inlineStr">
      <is>
        <t>DCS40</t>
      </is>
    </nc>
  </rcc>
  <rcc rId="76369" sId="6">
    <nc r="AQ1407" t="inlineStr">
      <is>
        <t>ESPELHADO</t>
      </is>
    </nc>
  </rcc>
  <rcc rId="76370" sId="6">
    <nc r="AU1407">
      <v>1003674264</v>
    </nc>
  </rcc>
  <rcc rId="76371" sId="6">
    <nc r="AV1407" t="inlineStr">
      <is>
        <t>23° 33' 8,125" S</t>
      </is>
    </nc>
  </rcc>
  <rcc rId="76372" sId="6">
    <nc r="BC1407">
      <v>1440084644</v>
    </nc>
  </rcc>
  <rcc rId="76373" sId="6">
    <nc r="BD1407" t="inlineStr">
      <is>
        <t>SRE.AE.QFQ</t>
      </is>
    </nc>
  </rcc>
  <rcc rId="76374" sId="6">
    <nc r="A1408">
      <v>2015</v>
    </nc>
  </rcc>
  <rcc rId="76375" sId="6">
    <nc r="B1408" t="inlineStr">
      <is>
        <t>Estabilização</t>
      </is>
    </nc>
  </rcc>
  <rcc rId="76376" sId="6">
    <nc r="C1408" t="inlineStr">
      <is>
        <t>61 Arm</t>
      </is>
    </nc>
  </rcc>
  <rcc rId="76377" sId="6">
    <nc r="D1408">
      <v>5700317777</v>
    </nc>
  </rcc>
  <rcc rId="76378" sId="6">
    <nc r="E1408" t="inlineStr">
      <is>
        <t>SIM</t>
      </is>
    </nc>
  </rcc>
  <rcc rId="76379" sId="6">
    <nc r="F1408" t="inlineStr">
      <is>
        <t>SIM</t>
      </is>
    </nc>
  </rcc>
  <rcc rId="76380" sId="6">
    <nc r="G1408">
      <v>42212</v>
    </nc>
  </rcc>
  <rcc rId="76381" sId="6">
    <nc r="H1408" t="inlineStr">
      <is>
        <t>Keymile</t>
      </is>
    </nc>
  </rcc>
  <rcc rId="76382" sId="6">
    <nc r="I1408" t="inlineStr">
      <is>
        <t>Retrofit</t>
      </is>
    </nc>
  </rcc>
  <rcc rId="76383" sId="6">
    <nc r="J1408">
      <v>192</v>
    </nc>
  </rcc>
  <rcc rId="76384" sId="6">
    <nc r="K1408">
      <v>432</v>
    </nc>
  </rcc>
  <rcc rId="76385" sId="6">
    <nc r="L1408">
      <v>4</v>
    </nc>
  </rcc>
  <rcc rId="76386" sId="6">
    <nc r="M1408">
      <v>4</v>
    </nc>
  </rcc>
  <rcc rId="76387" sId="6">
    <nc r="N1408">
      <v>32</v>
    </nc>
  </rcc>
  <rcc rId="76388" sId="6">
    <nc r="O1408" t="inlineStr">
      <is>
        <t>SIM</t>
      </is>
    </nc>
  </rcc>
  <rcc rId="76389" sId="6">
    <nc r="P1408" t="inlineStr">
      <is>
        <t>SIM</t>
      </is>
    </nc>
  </rcc>
  <rcc rId="76390" sId="6">
    <nc r="Q1408" t="inlineStr">
      <is>
        <t>SIM</t>
      </is>
    </nc>
  </rcc>
  <rcc rId="76391" sId="6">
    <nc r="R1408" t="inlineStr">
      <is>
        <t>Armário</t>
      </is>
    </nc>
  </rcc>
  <rcc rId="76392" sId="6">
    <nc r="S1408" t="inlineStr">
      <is>
        <t>Monoshelf</t>
      </is>
    </nc>
  </rcc>
  <rcc rId="76393" sId="6">
    <nc r="T1408" t="inlineStr">
      <is>
        <t>Outdoor</t>
      </is>
    </nc>
  </rcc>
  <rcc rId="76394" sId="6">
    <nc r="U1408">
      <v>11</v>
    </nc>
  </rcc>
  <rcc rId="76395" sId="6">
    <nc r="V1408" t="inlineStr">
      <is>
        <t>11326</t>
      </is>
    </nc>
  </rcc>
  <rcc rId="76396" sId="6">
    <nc r="W1408" t="inlineStr">
      <is>
        <t>TRN</t>
      </is>
    </nc>
  </rcc>
  <rcc rId="76397" sId="6">
    <nc r="X1408" t="inlineStr">
      <is>
        <t>11326TNTRN</t>
      </is>
    </nc>
  </rcc>
  <rcc rId="76398" sId="6">
    <nc r="Y1408" t="inlineStr">
      <is>
        <t>Av. Atílio Gobbo x Estr. Municipal Paiol Velho</t>
      </is>
    </nc>
  </rcc>
  <rcc rId="76399" sId="6">
    <nc r="Z1408" t="inlineStr">
      <is>
        <t>JUNDIAI</t>
      </is>
    </nc>
  </rcc>
  <rcc rId="76400" sId="6">
    <nc r="AA1408" t="inlineStr">
      <is>
        <t>TN</t>
      </is>
    </nc>
  </rcc>
  <rcc rId="76401" sId="6">
    <nc r="AB1408" t="inlineStr">
      <is>
        <t>JAI.TN.MSO01</t>
      </is>
    </nc>
  </rcc>
  <rcc rId="76402" sId="6">
    <nc r="AC1408" t="inlineStr">
      <is>
        <t>Cisco</t>
      </is>
    </nc>
  </rcc>
  <rcc rId="76403" sId="6">
    <nc r="AD1408" t="inlineStr">
      <is>
        <t>JAI TN 01</t>
      </is>
    </nc>
  </rcc>
  <rcc rId="76404" sId="6">
    <nc r="AE1408" t="inlineStr">
      <is>
        <t>JAI GC 01</t>
      </is>
    </nc>
  </rcc>
  <rcc rId="76405" sId="6">
    <nc r="AF1408" t="inlineStr">
      <is>
        <t>SPO PD 04</t>
      </is>
    </nc>
  </rcc>
  <rcc rId="76406" sId="6">
    <nc r="AG1408" t="inlineStr">
      <is>
        <t>SPO PD 05</t>
      </is>
    </nc>
  </rcc>
  <rcc rId="76407" sId="6">
    <nc r="AI1408" t="inlineStr">
      <is>
        <t>SPO PD_CG3</t>
      </is>
    </nc>
  </rcc>
  <rcc rId="76408" sId="6">
    <nc r="AJ1408" t="inlineStr">
      <is>
        <t>SPO.JG.LMC2</t>
      </is>
    </nc>
  </rcc>
  <rcc rId="76409" sId="6">
    <nc r="AK1408" t="inlineStr">
      <is>
        <t>SPO.JD.LMC2</t>
      </is>
    </nc>
  </rcc>
  <rcc rId="76410" sId="6">
    <nc r="AN1408" t="inlineStr">
      <is>
        <t>-</t>
      </is>
    </nc>
  </rcc>
  <rcc rId="76411" sId="6">
    <nc r="AO1408" t="inlineStr">
      <is>
        <t>-</t>
      </is>
    </nc>
  </rcc>
  <rcc rId="76412" sId="6">
    <nc r="AP1408" t="inlineStr">
      <is>
        <t>FA1201</t>
      </is>
    </nc>
  </rcc>
  <rcc rId="76413" sId="6">
    <nc r="AQ1408" t="inlineStr">
      <is>
        <t>V5.2</t>
      </is>
    </nc>
  </rcc>
  <rcc rId="76414" sId="6">
    <nc r="AU1408">
      <v>1003675589</v>
    </nc>
  </rcc>
  <rcc rId="76415" sId="6">
    <nc r="AV1408" t="inlineStr">
      <is>
        <t>FALTA</t>
      </is>
    </nc>
  </rcc>
  <rcc rId="76416" sId="6">
    <nc r="AW1408" t="inlineStr">
      <is>
        <t>FALTA</t>
      </is>
    </nc>
  </rcc>
  <rcc rId="76417" sId="6">
    <nc r="AX1408" t="inlineStr">
      <is>
        <t>ok</t>
      </is>
    </nc>
  </rcc>
  <rcc rId="76418" sId="6">
    <nc r="BC1408">
      <v>2026063379</v>
    </nc>
  </rcc>
  <rcc rId="76419" sId="6">
    <nc r="BD1408" t="inlineStr">
      <is>
        <t>JAI.TN.TRN</t>
      </is>
    </nc>
  </rcc>
  <rcc rId="76420" sId="6">
    <nc r="A1409">
      <v>2015</v>
    </nc>
  </rcc>
  <rcc rId="76421" sId="6">
    <nc r="B1409" t="inlineStr">
      <is>
        <t>Estabilização</t>
      </is>
    </nc>
  </rcc>
  <rcc rId="76422" sId="6">
    <nc r="C1409" t="inlineStr">
      <is>
        <t>61 Arm</t>
      </is>
    </nc>
  </rcc>
  <rcc rId="76423" sId="6">
    <nc r="D1409">
      <v>5700355551</v>
    </nc>
  </rcc>
  <rcc rId="76424" sId="6">
    <nc r="E1409" t="inlineStr">
      <is>
        <t>SIM</t>
      </is>
    </nc>
  </rcc>
  <rcc rId="76425" sId="6">
    <nc r="F1409" t="inlineStr">
      <is>
        <t>SIM</t>
      </is>
    </nc>
  </rcc>
  <rcc rId="76426" sId="6">
    <nc r="G1409">
      <v>42212</v>
    </nc>
  </rcc>
  <rcc rId="76427" sId="6">
    <nc r="H1409" t="inlineStr">
      <is>
        <t>Nokia</t>
      </is>
    </nc>
  </rcc>
  <rcc rId="76428" sId="6">
    <nc r="I1409" t="inlineStr">
      <is>
        <t>Modernização</t>
      </is>
    </nc>
  </rcc>
  <rcc rId="76429" sId="6">
    <nc r="J1409">
      <v>192</v>
    </nc>
  </rcc>
  <rcc rId="76430" sId="6">
    <nc r="K1409">
      <v>432</v>
    </nc>
  </rcc>
  <rcc rId="76431" sId="6">
    <nc r="L1409">
      <v>4</v>
    </nc>
  </rcc>
  <rcc rId="76432" sId="6">
    <nc r="M1409">
      <v>4</v>
    </nc>
  </rcc>
  <rcc rId="76433" sId="6">
    <nc r="N1409">
      <v>24</v>
    </nc>
  </rcc>
  <rcc rId="76434" sId="6">
    <nc r="O1409" t="inlineStr">
      <is>
        <t>SIM</t>
      </is>
    </nc>
  </rcc>
  <rcc rId="76435" sId="6">
    <nc r="P1409" t="inlineStr">
      <is>
        <t>SIM</t>
      </is>
    </nc>
  </rcc>
  <rcc rId="76436" sId="6">
    <nc r="Q1409" t="inlineStr">
      <is>
        <t>SIM</t>
      </is>
    </nc>
  </rcc>
  <rcc rId="76437" sId="6">
    <nc r="R1409" t="inlineStr">
      <is>
        <t>Armário</t>
      </is>
    </nc>
  </rcc>
  <rcc rId="76438" sId="6">
    <nc r="S1409" t="inlineStr">
      <is>
        <t>Monoshelf</t>
      </is>
    </nc>
  </rcc>
  <rcc rId="76439" sId="6">
    <nc r="T1409" t="inlineStr">
      <is>
        <t>Outdoor</t>
      </is>
    </nc>
  </rcc>
  <rcc rId="76440" sId="6">
    <nc r="U1409">
      <v>11</v>
    </nc>
  </rcc>
  <rcc rId="76441" sId="6">
    <nc r="V1409">
      <v>11357</v>
    </nc>
  </rcc>
  <rcc rId="76442" sId="6">
    <nc r="W1409" t="inlineStr">
      <is>
        <t>VOD</t>
      </is>
    </nc>
  </rcc>
  <rcc rId="76443" sId="6">
    <nc r="X1409" t="inlineStr">
      <is>
        <t>11357POVOD</t>
      </is>
    </nc>
  </rcc>
  <rcc rId="76444" sId="6">
    <nc r="Y1409" t="inlineStr">
      <is>
        <t>Estrada Municipal Bairro Cristal x Estrada Capuava</t>
      </is>
    </nc>
  </rcc>
  <rcc rId="76445" sId="6">
    <nc r="Z1409" t="inlineStr">
      <is>
        <t>MAIRINQUE</t>
      </is>
    </nc>
  </rcc>
  <rcc rId="76446" sId="6">
    <nc r="AA1409" t="inlineStr">
      <is>
        <t>PO</t>
      </is>
    </nc>
  </rcc>
  <rcc rId="76447" sId="6">
    <nc r="AB1409" t="inlineStr">
      <is>
        <t>MNQ.PO.MSO03</t>
      </is>
    </nc>
  </rcc>
  <rcc rId="76448" sId="6">
    <nc r="AC1409" t="inlineStr">
      <is>
        <t>Huawei</t>
      </is>
    </nc>
  </rcc>
  <rcc rId="76449" sId="6">
    <nc r="AD1409" t="inlineStr">
      <is>
        <t>MNQ PO 01</t>
      </is>
    </nc>
  </rcc>
  <rcc rId="76450" sId="6">
    <nc r="AE1409" t="inlineStr">
      <is>
        <t>SRE SR 02</t>
      </is>
    </nc>
  </rcc>
  <rcc rId="76451" sId="6">
    <nc r="AF1409" t="inlineStr">
      <is>
        <t>SPO JG 03</t>
      </is>
    </nc>
  </rcc>
  <rcc rId="76452" sId="6">
    <nc r="AG1409" t="inlineStr">
      <is>
        <t>SPO CB 03</t>
      </is>
    </nc>
  </rcc>
  <rcc rId="76453" sId="6">
    <nc r="AI1409" t="inlineStr">
      <is>
        <t>SPO CB_CG2</t>
      </is>
    </nc>
  </rcc>
  <rcc rId="76454" sId="6">
    <nc r="AJ1409" t="inlineStr">
      <is>
        <t>SPO.JG.LMC2</t>
      </is>
    </nc>
  </rcc>
  <rcc rId="76455" sId="6">
    <nc r="AK1409" t="inlineStr">
      <is>
        <t>SPO.JD.LMC2</t>
      </is>
    </nc>
  </rcc>
  <rcc rId="76456" sId="6">
    <nc r="AN1409" t="inlineStr">
      <is>
        <t>-</t>
      </is>
    </nc>
  </rcc>
  <rcc rId="76457" sId="6">
    <nc r="AO1409" t="inlineStr">
      <is>
        <t>-</t>
      </is>
    </nc>
  </rcc>
  <rcc rId="76458" sId="6">
    <nc r="AP1409" t="inlineStr">
      <is>
        <t>ONU 500</t>
      </is>
    </nc>
  </rcc>
  <rcc rId="76459" sId="6">
    <nc r="AQ1409" t="inlineStr">
      <is>
        <t>V5.2</t>
      </is>
    </nc>
  </rcc>
  <rcc rId="76460" sId="6">
    <nc r="AU1409">
      <v>1003675147</v>
    </nc>
  </rcc>
  <rcc rId="76461" sId="6">
    <nc r="AV1409" t="inlineStr">
      <is>
        <t>23° 26' 46,19" S</t>
      </is>
    </nc>
  </rcc>
  <rcc rId="76462" sId="6">
    <nc r="BC1409">
      <v>1440084644</v>
    </nc>
  </rcc>
  <rcc rId="76463" sId="6">
    <nc r="BD1409" t="inlineStr">
      <is>
        <t>MNQ.PO.VOD</t>
      </is>
    </nc>
  </rcc>
  <rcc rId="76464" sId="6">
    <nc r="A1410">
      <v>2015</v>
    </nc>
  </rcc>
  <rcc rId="76465" sId="6">
    <nc r="B1410" t="inlineStr">
      <is>
        <t>Estabilização</t>
      </is>
    </nc>
  </rcc>
  <rcc rId="76466" sId="6">
    <nc r="C1410" t="inlineStr">
      <is>
        <t>61 Arm</t>
      </is>
    </nc>
  </rcc>
  <rcc rId="76467" sId="6">
    <nc r="D1410">
      <v>5700355556</v>
    </nc>
  </rcc>
  <rcc rId="76468" sId="6">
    <nc r="E1410" t="inlineStr">
      <is>
        <t>SIM</t>
      </is>
    </nc>
  </rcc>
  <rcc rId="76469" sId="6">
    <nc r="F1410" t="inlineStr">
      <is>
        <t>SIM</t>
      </is>
    </nc>
  </rcc>
  <rcc rId="76470" sId="6">
    <nc r="G1410">
      <v>42199</v>
    </nc>
  </rcc>
  <rcc rId="76471" sId="6">
    <nc r="H1410" t="inlineStr">
      <is>
        <t>Nokia</t>
      </is>
    </nc>
  </rcc>
  <rcc rId="76472" sId="6">
    <nc r="I1410" t="inlineStr">
      <is>
        <t>Modernização</t>
      </is>
    </nc>
  </rcc>
  <rcc rId="76473" sId="6">
    <nc r="J1410">
      <v>192</v>
    </nc>
  </rcc>
  <rcc rId="76474" sId="6">
    <nc r="K1410">
      <v>432</v>
    </nc>
  </rcc>
  <rcc rId="76475" sId="6">
    <nc r="L1410">
      <v>4</v>
    </nc>
  </rcc>
  <rcc rId="76476" sId="6">
    <nc r="M1410">
      <v>4</v>
    </nc>
  </rcc>
  <rcc rId="76477" sId="6">
    <nc r="N1410">
      <v>24</v>
    </nc>
  </rcc>
  <rcc rId="76478" sId="6">
    <nc r="O1410" t="inlineStr">
      <is>
        <t>SIM</t>
      </is>
    </nc>
  </rcc>
  <rcc rId="76479" sId="6">
    <nc r="P1410" t="inlineStr">
      <is>
        <t>SIM</t>
      </is>
    </nc>
  </rcc>
  <rcc rId="76480" sId="6">
    <nc r="Q1410" t="inlineStr">
      <is>
        <t>SIM</t>
      </is>
    </nc>
  </rcc>
  <rcc rId="76481" sId="6">
    <nc r="R1410" t="inlineStr">
      <is>
        <t>Armário</t>
      </is>
    </nc>
  </rcc>
  <rcc rId="76482" sId="6">
    <nc r="S1410" t="inlineStr">
      <is>
        <t>Monoshelf</t>
      </is>
    </nc>
  </rcc>
  <rcc rId="76483" sId="6">
    <nc r="T1410" t="inlineStr">
      <is>
        <t>Outdoor</t>
      </is>
    </nc>
  </rcc>
  <rcc rId="76484" sId="6">
    <nc r="U1410">
      <v>11</v>
    </nc>
  </rcc>
  <rcc rId="76485" sId="6">
    <nc r="V1410">
      <v>11357</v>
    </nc>
  </rcc>
  <rcc rId="76486" sId="6">
    <nc r="W1410" t="inlineStr">
      <is>
        <t>VOE</t>
      </is>
    </nc>
  </rcc>
  <rcc rId="76487" sId="6">
    <nc r="X1410" t="inlineStr">
      <is>
        <t>11357POVOE</t>
      </is>
    </nc>
  </rcc>
  <rcc rId="76488" sId="6">
    <nc r="Y1410" t="inlineStr">
      <is>
        <t>Rua dos Pinheiros x Avenida dos Lagos</t>
      </is>
    </nc>
  </rcc>
  <rcc rId="76489" sId="6">
    <nc r="Z1410" t="inlineStr">
      <is>
        <t>MAIRINQUE</t>
      </is>
    </nc>
  </rcc>
  <rcc rId="76490" sId="6">
    <nc r="AA1410" t="inlineStr">
      <is>
        <t>PO</t>
      </is>
    </nc>
  </rcc>
  <rcc rId="76491" sId="6">
    <nc r="AB1410" t="inlineStr">
      <is>
        <t>MNQ.PO.MSO02</t>
      </is>
    </nc>
  </rcc>
  <rcc rId="76492" sId="6">
    <nc r="AC1410" t="inlineStr">
      <is>
        <t>Huawei</t>
      </is>
    </nc>
  </rcc>
  <rcc rId="76493" sId="6">
    <nc r="AD1410" t="inlineStr">
      <is>
        <t>MNQ PO 01</t>
      </is>
    </nc>
  </rcc>
  <rcc rId="76494" sId="6">
    <nc r="AE1410" t="inlineStr">
      <is>
        <t>SRE SR 02</t>
      </is>
    </nc>
  </rcc>
  <rcc rId="76495" sId="6">
    <nc r="AF1410" t="inlineStr">
      <is>
        <t>SPO JG 03</t>
      </is>
    </nc>
  </rcc>
  <rcc rId="76496" sId="6">
    <nc r="AG1410" t="inlineStr">
      <is>
        <t>SPO CB 03</t>
      </is>
    </nc>
  </rcc>
  <rcc rId="76497" sId="6">
    <nc r="AI1410" t="inlineStr">
      <is>
        <t>SPO CB_CG2</t>
      </is>
    </nc>
  </rcc>
  <rcc rId="76498" sId="6">
    <nc r="AJ1410" t="inlineStr">
      <is>
        <t>SPO.JG.LMC2</t>
      </is>
    </nc>
  </rcc>
  <rcc rId="76499" sId="6">
    <nc r="AK1410" t="inlineStr">
      <is>
        <t>SPO.JD.LMC2</t>
      </is>
    </nc>
  </rcc>
  <rcc rId="76500" sId="6">
    <nc r="AN1410" t="inlineStr">
      <is>
        <t>-</t>
      </is>
    </nc>
  </rcc>
  <rcc rId="76501" sId="6">
    <nc r="AO1410" t="inlineStr">
      <is>
        <t>-</t>
      </is>
    </nc>
  </rcc>
  <rcc rId="76502" sId="6">
    <nc r="AP1410" t="inlineStr">
      <is>
        <t>ONU 500</t>
      </is>
    </nc>
  </rcc>
  <rcc rId="76503" sId="6">
    <nc r="AQ1410" t="inlineStr">
      <is>
        <t>V5.2</t>
      </is>
    </nc>
  </rcc>
  <rcc rId="76504" sId="6">
    <nc r="AU1410">
      <v>1003675139</v>
    </nc>
  </rcc>
  <rcc rId="76505" sId="6">
    <nc r="AV1410" t="inlineStr">
      <is>
        <t>23° 26' 44,87" S</t>
      </is>
    </nc>
  </rcc>
  <rcc rId="76506" sId="6">
    <nc r="BC1410">
      <v>1440084644</v>
    </nc>
  </rcc>
  <rcc rId="76507" sId="6">
    <nc r="BD1410" t="inlineStr">
      <is>
        <t>MNQ.PO.VOE</t>
      </is>
    </nc>
  </rcc>
  <rcc rId="76508" sId="6">
    <nc r="A1411">
      <v>2015</v>
    </nc>
  </rcc>
  <rcc rId="76509" sId="6">
    <nc r="B1411" t="inlineStr">
      <is>
        <t>Estabilização</t>
      </is>
    </nc>
  </rcc>
  <rcc rId="76510" sId="6">
    <nc r="C1411" t="inlineStr">
      <is>
        <t>61 Arm</t>
      </is>
    </nc>
  </rcc>
  <rcc rId="76511" sId="6">
    <nc r="D1411">
      <v>5700355561</v>
    </nc>
  </rcc>
  <rcc rId="76512" sId="6">
    <nc r="E1411" t="inlineStr">
      <is>
        <t>SIM</t>
      </is>
    </nc>
  </rcc>
  <rcc rId="76513" sId="6">
    <nc r="F1411" t="inlineStr">
      <is>
        <t>SIM</t>
      </is>
    </nc>
  </rcc>
  <rcc rId="76514" sId="6">
    <nc r="G1411">
      <v>42208</v>
    </nc>
  </rcc>
  <rcc rId="76515" sId="6">
    <nc r="H1411" t="inlineStr">
      <is>
        <t>Nokia</t>
      </is>
    </nc>
  </rcc>
  <rcc rId="76516" sId="6">
    <nc r="I1411" t="inlineStr">
      <is>
        <t>Modernização</t>
      </is>
    </nc>
  </rcc>
  <rcc rId="76517" sId="6">
    <nc r="J1411">
      <v>192</v>
    </nc>
  </rcc>
  <rcc rId="76518" sId="6">
    <nc r="K1411">
      <v>432</v>
    </nc>
  </rcc>
  <rcc rId="76519" sId="6">
    <nc r="L1411">
      <v>4</v>
    </nc>
  </rcc>
  <rcc rId="76520" sId="6">
    <nc r="M1411">
      <v>4</v>
    </nc>
  </rcc>
  <rcc rId="76521" sId="6">
    <nc r="N1411">
      <v>24</v>
    </nc>
  </rcc>
  <rcc rId="76522" sId="6">
    <nc r="O1411" t="inlineStr">
      <is>
        <t>SIM</t>
      </is>
    </nc>
  </rcc>
  <rcc rId="76523" sId="6">
    <nc r="P1411" t="inlineStr">
      <is>
        <t>SIM</t>
      </is>
    </nc>
  </rcc>
  <rcc rId="76524" sId="6">
    <nc r="Q1411" t="inlineStr">
      <is>
        <t>SIM</t>
      </is>
    </nc>
  </rcc>
  <rcc rId="76525" sId="6">
    <nc r="R1411" t="inlineStr">
      <is>
        <t>Armário</t>
      </is>
    </nc>
  </rcc>
  <rcc rId="76526" sId="6">
    <nc r="S1411" t="inlineStr">
      <is>
        <t>Monoshelf</t>
      </is>
    </nc>
  </rcc>
  <rcc rId="76527" sId="6">
    <nc r="T1411" t="inlineStr">
      <is>
        <t>Outdoor</t>
      </is>
    </nc>
  </rcc>
  <rcc rId="76528" sId="6">
    <nc r="U1411">
      <v>11</v>
    </nc>
  </rcc>
  <rcc rId="76529" sId="6">
    <nc r="V1411">
      <v>11357</v>
    </nc>
  </rcc>
  <rcc rId="76530" sId="6">
    <nc r="W1411" t="inlineStr">
      <is>
        <t>VOF</t>
      </is>
    </nc>
  </rcc>
  <rcc rId="76531" sId="6">
    <nc r="X1411" t="inlineStr">
      <is>
        <t>11357POVOF</t>
      </is>
    </nc>
  </rcc>
  <rcc rId="76532" sId="6">
    <nc r="Y1411" t="inlineStr">
      <is>
        <t>Estrada Dona Catarina x Estrada Mario Covas</t>
      </is>
    </nc>
  </rcc>
  <rcc rId="76533" sId="6">
    <nc r="Z1411" t="inlineStr">
      <is>
        <t>MAIRINQUE</t>
      </is>
    </nc>
  </rcc>
  <rcc rId="76534" sId="6">
    <nc r="AA1411" t="inlineStr">
      <is>
        <t>PO</t>
      </is>
    </nc>
  </rcc>
  <rcc rId="76535" sId="6">
    <nc r="AB1411" t="inlineStr">
      <is>
        <t>MNQ.PO.MSO04</t>
      </is>
    </nc>
  </rcc>
  <rcc rId="76536" sId="6">
    <nc r="AC1411" t="inlineStr">
      <is>
        <t>Huawei</t>
      </is>
    </nc>
  </rcc>
  <rcc rId="76537" sId="6">
    <nc r="AD1411" t="inlineStr">
      <is>
        <t>MNQ PO 01</t>
      </is>
    </nc>
  </rcc>
  <rcc rId="76538" sId="6">
    <nc r="AE1411" t="inlineStr">
      <is>
        <t>SRE SR 02</t>
      </is>
    </nc>
  </rcc>
  <rcc rId="76539" sId="6">
    <nc r="AF1411" t="inlineStr">
      <is>
        <t>SPO JG 03</t>
      </is>
    </nc>
  </rcc>
  <rcc rId="76540" sId="6">
    <nc r="AG1411" t="inlineStr">
      <is>
        <t>SPO CB 03</t>
      </is>
    </nc>
  </rcc>
  <rcc rId="76541" sId="6">
    <nc r="AI1411" t="inlineStr">
      <is>
        <t>SPO CB_CG2</t>
      </is>
    </nc>
  </rcc>
  <rcc rId="76542" sId="6">
    <nc r="AJ1411" t="inlineStr">
      <is>
        <t>SPO.JG.LMC2</t>
      </is>
    </nc>
  </rcc>
  <rcc rId="76543" sId="6">
    <nc r="AK1411" t="inlineStr">
      <is>
        <t>SPO.JD.LMC2</t>
      </is>
    </nc>
  </rcc>
  <rcc rId="76544" sId="6">
    <nc r="AN1411" t="inlineStr">
      <is>
        <t>-</t>
      </is>
    </nc>
  </rcc>
  <rcc rId="76545" sId="6">
    <nc r="AO1411" t="inlineStr">
      <is>
        <t>-</t>
      </is>
    </nc>
  </rcc>
  <rcc rId="76546" sId="6">
    <nc r="AP1411" t="inlineStr">
      <is>
        <t>ONU 500</t>
      </is>
    </nc>
  </rcc>
  <rcc rId="76547" sId="6">
    <nc r="AQ1411" t="inlineStr">
      <is>
        <t>V5.2</t>
      </is>
    </nc>
  </rcc>
  <rcc rId="76548" sId="6">
    <nc r="AU1411">
      <v>1003675120</v>
    </nc>
  </rcc>
  <rcc rId="76549" sId="6">
    <nc r="AV1411" t="inlineStr">
      <is>
        <t>23° 25' 36,83" S</t>
      </is>
    </nc>
  </rcc>
  <rcc rId="76550" sId="6">
    <nc r="BC1411">
      <v>1440084644</v>
    </nc>
  </rcc>
  <rcc rId="76551" sId="6">
    <nc r="BD1411" t="inlineStr">
      <is>
        <t>MNQ.PO.VOF</t>
      </is>
    </nc>
  </rcc>
  <rcc rId="76552" sId="6">
    <nc r="A1412">
      <v>2015</v>
    </nc>
  </rcc>
  <rcc rId="76553" sId="6">
    <nc r="B1412" t="inlineStr">
      <is>
        <t>Estabilização</t>
      </is>
    </nc>
  </rcc>
  <rcc rId="76554" sId="6">
    <nc r="C1412" t="inlineStr">
      <is>
        <t>61 Arm</t>
      </is>
    </nc>
  </rcc>
  <rcc rId="76555" sId="6">
    <nc r="D1412">
      <v>5700354874</v>
    </nc>
  </rcc>
  <rcc rId="76556" sId="6">
    <nc r="E1412" t="inlineStr">
      <is>
        <t>SIM</t>
      </is>
    </nc>
  </rcc>
  <rcc rId="76557" sId="6">
    <nc r="F1412" t="inlineStr">
      <is>
        <t>SIM</t>
      </is>
    </nc>
  </rcc>
  <rcc rId="76558" sId="6">
    <nc r="G1412">
      <v>42263</v>
    </nc>
  </rcc>
  <rcc rId="76559" sId="6">
    <nc r="H1412" t="inlineStr">
      <is>
        <t>Nokia</t>
      </is>
    </nc>
  </rcc>
  <rcc rId="76560" sId="6">
    <nc r="I1412" t="inlineStr">
      <is>
        <t>Novo</t>
      </is>
    </nc>
  </rcc>
  <rcc rId="76561" sId="6">
    <nc r="J1412">
      <v>192</v>
    </nc>
  </rcc>
  <rcc rId="76562" sId="6">
    <nc r="K1412">
      <v>432</v>
    </nc>
  </rcc>
  <rcc rId="76563" sId="6">
    <nc r="L1412">
      <v>4</v>
    </nc>
  </rcc>
  <rcc rId="76564" sId="6">
    <nc r="M1412">
      <v>4</v>
    </nc>
  </rcc>
  <rcc rId="76565" sId="6">
    <nc r="N1412">
      <v>24</v>
    </nc>
  </rcc>
  <rcc rId="76566" sId="6">
    <nc r="O1412" t="inlineStr">
      <is>
        <t>SIM</t>
      </is>
    </nc>
  </rcc>
  <rcc rId="76567" sId="6">
    <nc r="P1412" t="inlineStr">
      <is>
        <t>SIM</t>
      </is>
    </nc>
  </rcc>
  <rcc rId="76568" sId="6">
    <nc r="Q1412" t="inlineStr">
      <is>
        <t>SIM</t>
      </is>
    </nc>
  </rcc>
  <rcc rId="76569" sId="6">
    <nc r="R1412" t="inlineStr">
      <is>
        <t>Armário</t>
      </is>
    </nc>
  </rcc>
  <rcc rId="76570" sId="6">
    <nc r="S1412" t="inlineStr">
      <is>
        <t>Monoshelf</t>
      </is>
    </nc>
  </rcc>
  <rcc rId="76571" sId="6">
    <nc r="T1412" t="inlineStr">
      <is>
        <t>Outdoor</t>
      </is>
    </nc>
  </rcc>
  <rcc rId="76572" sId="6">
    <nc r="U1412">
      <v>11</v>
    </nc>
  </rcc>
  <rcc rId="76573" sId="6">
    <nc r="V1412">
      <v>11357</v>
    </nc>
  </rcc>
  <rcc rId="76574" sId="6">
    <nc r="W1412" t="inlineStr">
      <is>
        <t>VOP</t>
      </is>
    </nc>
  </rcc>
  <rcc rId="76575" sId="6">
    <nc r="X1412" t="inlineStr">
      <is>
        <t>11357POVOP</t>
      </is>
    </nc>
  </rcc>
  <rcc rId="76576" sId="6">
    <nc r="Y1412" t="inlineStr">
      <is>
        <t>Rua Fagundes Varela x Avenida do Sol</t>
      </is>
    </nc>
  </rcc>
  <rcc rId="76577" sId="6">
    <nc r="Z1412" t="inlineStr">
      <is>
        <t>MAIRINQUE</t>
      </is>
    </nc>
  </rcc>
  <rcc rId="76578" sId="6">
    <nc r="AA1412" t="inlineStr">
      <is>
        <t>PO</t>
      </is>
    </nc>
  </rcc>
  <rcc rId="76579" sId="6">
    <nc r="AB1412" t="inlineStr">
      <is>
        <t>MNQ.PO.MSO05</t>
      </is>
    </nc>
  </rcc>
  <rcc rId="76580" sId="6">
    <nc r="AC1412" t="inlineStr">
      <is>
        <t>Huawei</t>
      </is>
    </nc>
  </rcc>
  <rcc rId="76581" sId="6">
    <nc r="AD1412" t="inlineStr">
      <is>
        <t>MNQ PO 01</t>
      </is>
    </nc>
  </rcc>
  <rcc rId="76582" sId="6">
    <nc r="AE1412" t="inlineStr">
      <is>
        <t>SRE SR 02</t>
      </is>
    </nc>
  </rcc>
  <rcc rId="76583" sId="6">
    <nc r="AF1412" t="inlineStr">
      <is>
        <t>SPO JG 03</t>
      </is>
    </nc>
  </rcc>
  <rcc rId="76584" sId="6">
    <nc r="AG1412" t="inlineStr">
      <is>
        <t>SPO CB 03</t>
      </is>
    </nc>
  </rcc>
  <rcc rId="76585" sId="6">
    <nc r="AI1412" t="inlineStr">
      <is>
        <t>SPO CB_CG2</t>
      </is>
    </nc>
  </rcc>
  <rcc rId="76586" sId="6">
    <nc r="AJ1412" t="inlineStr">
      <is>
        <t>SPO.JG.LMC2</t>
      </is>
    </nc>
  </rcc>
  <rcc rId="76587" sId="6">
    <nc r="AK1412" t="inlineStr">
      <is>
        <t>SPO.JD.LMC2</t>
      </is>
    </nc>
  </rcc>
  <rcc rId="76588" sId="6">
    <nc r="AN1412" t="inlineStr">
      <is>
        <t>-</t>
      </is>
    </nc>
  </rcc>
  <rcc rId="76589" sId="6">
    <nc r="AO1412" t="inlineStr">
      <is>
        <t>-</t>
      </is>
    </nc>
  </rcc>
  <rcc rId="76590" sId="6">
    <nc r="AP1412" t="inlineStr">
      <is>
        <t>N/A</t>
      </is>
    </nc>
  </rcc>
  <rcc rId="76591" sId="6">
    <nc r="AQ1412" t="inlineStr">
      <is>
        <t>N/A</t>
      </is>
    </nc>
  </rcc>
  <rcc rId="76592" sId="6">
    <nc r="AU1412">
      <v>1003675090</v>
    </nc>
  </rcc>
  <rcc rId="76593" sId="6">
    <nc r="AV1412" t="inlineStr">
      <is>
        <t>23° 26' 25,70" S</t>
      </is>
    </nc>
  </rcc>
  <rcc rId="76594" sId="6">
    <nc r="BC1412">
      <v>1440084644</v>
    </nc>
  </rcc>
  <rcc rId="76595" sId="6">
    <nc r="BD1412" t="inlineStr">
      <is>
        <t>MNQ.PO.VOP</t>
      </is>
    </nc>
  </rcc>
  <rcc rId="76596" sId="6">
    <nc r="A1413">
      <v>2015</v>
    </nc>
  </rcc>
  <rcc rId="76597" sId="6">
    <nc r="B1413" t="inlineStr">
      <is>
        <t>Estabilização</t>
      </is>
    </nc>
  </rcc>
  <rcc rId="76598" sId="6">
    <nc r="C1413" t="inlineStr">
      <is>
        <t>61 Arm</t>
      </is>
    </nc>
  </rcc>
  <rcc rId="76599" sId="6">
    <nc r="D1413">
      <v>5700318509</v>
    </nc>
  </rcc>
  <rcc rId="76600" sId="6">
    <nc r="E1413" t="inlineStr">
      <is>
        <t>SIM</t>
      </is>
    </nc>
  </rcc>
  <rcc rId="76601" sId="6">
    <nc r="F1413" t="inlineStr">
      <is>
        <t>SIM</t>
      </is>
    </nc>
  </rcc>
  <rcc rId="76602" sId="6">
    <nc r="G1413">
      <v>42185</v>
    </nc>
  </rcc>
  <rcc rId="76603" sId="6">
    <nc r="H1413" t="inlineStr">
      <is>
        <t>Nokia</t>
      </is>
    </nc>
  </rcc>
  <rcc rId="76604" sId="6">
    <nc r="I1413" t="inlineStr">
      <is>
        <t>Retrofit</t>
      </is>
    </nc>
  </rcc>
  <rcc rId="76605" sId="6">
    <nc r="J1413">
      <v>192</v>
    </nc>
  </rcc>
  <rcc rId="76606" sId="6">
    <nc r="K1413">
      <v>504</v>
    </nc>
  </rcc>
  <rcc rId="76607" sId="6">
    <nc r="L1413">
      <v>4</v>
    </nc>
  </rcc>
  <rcc rId="76608" sId="6">
    <nc r="M1413">
      <v>4</v>
    </nc>
  </rcc>
  <rcc rId="76609" sId="6">
    <nc r="N1413">
      <v>24</v>
    </nc>
  </rcc>
  <rcc rId="76610" sId="6">
    <nc r="O1413" t="inlineStr">
      <is>
        <t>SIM</t>
      </is>
    </nc>
  </rcc>
  <rcc rId="76611" sId="6">
    <nc r="P1413" t="inlineStr">
      <is>
        <t>SIM</t>
      </is>
    </nc>
  </rcc>
  <rcc rId="76612" sId="6">
    <nc r="Q1413" t="inlineStr">
      <is>
        <t>SIM</t>
      </is>
    </nc>
  </rcc>
  <rcc rId="76613" sId="6">
    <nc r="R1413" t="inlineStr">
      <is>
        <t>Armário</t>
      </is>
    </nc>
  </rcc>
  <rcc rId="76614" sId="6">
    <nc r="S1413" t="inlineStr">
      <is>
        <t>Monoshelf</t>
      </is>
    </nc>
  </rcc>
  <rcc rId="76615" sId="6">
    <nc r="T1413" t="inlineStr">
      <is>
        <t>Outdoor</t>
      </is>
    </nc>
  </rcc>
  <rcc rId="76616" sId="6">
    <nc r="U1413">
      <v>11</v>
    </nc>
  </rcc>
  <rcc rId="76617" sId="6">
    <nc r="V1413" t="inlineStr">
      <is>
        <t>11791</t>
      </is>
    </nc>
  </rcc>
  <rcc rId="76618" sId="6">
    <nc r="W1413" t="inlineStr">
      <is>
        <t>XPF</t>
      </is>
    </nc>
  </rcc>
  <rcc rId="76619" sId="6">
    <nc r="X1413" t="inlineStr">
      <is>
        <t>11791CXXPF</t>
      </is>
    </nc>
  </rcc>
  <rcc rId="76620" sId="6">
    <nc r="Y1413" t="inlineStr">
      <is>
        <t>Av. Emílio Chechinato 2520- Chacara Santa Barbara</t>
      </is>
    </nc>
  </rcc>
  <rcc rId="76621" sId="6">
    <nc r="Z1413" t="inlineStr">
      <is>
        <t>ITUPEVA</t>
      </is>
    </nc>
  </rcc>
  <rcc rId="76622" sId="6">
    <nc r="AA1413" t="inlineStr">
      <is>
        <t>CX</t>
      </is>
    </nc>
  </rcc>
  <rcc rId="76623" sId="6">
    <nc r="AB1413" t="inlineStr">
      <is>
        <t>ITV.CX.MSO06</t>
      </is>
    </nc>
  </rcc>
  <rcc rId="76624" sId="6">
    <nc r="AC1413" t="inlineStr">
      <is>
        <t>Cisco</t>
      </is>
    </nc>
  </rcc>
  <rcc rId="76625" sId="6">
    <nc r="AD1413" t="inlineStr">
      <is>
        <t>ITV CX 01</t>
      </is>
    </nc>
  </rcc>
  <rcc rId="76626" sId="6">
    <nc r="AE1413" t="inlineStr">
      <is>
        <t>JAI VI 01</t>
      </is>
    </nc>
  </rcc>
  <rcc rId="76627" sId="6">
    <nc r="AF1413" t="inlineStr">
      <is>
        <t>SPO PD 04</t>
      </is>
    </nc>
  </rcc>
  <rcc rId="76628" sId="6">
    <nc r="AG1413" t="inlineStr">
      <is>
        <t>SPO PD 05</t>
      </is>
    </nc>
  </rcc>
  <rcc rId="76629" sId="6">
    <nc r="AI1413" t="inlineStr">
      <is>
        <t>SPO PD_CG3</t>
      </is>
    </nc>
  </rcc>
  <rcc rId="76630" sId="6">
    <nc r="AJ1413" t="inlineStr">
      <is>
        <t>SPO.JG.LMC2</t>
      </is>
    </nc>
  </rcc>
  <rcc rId="76631" sId="6">
    <nc r="AK1413" t="inlineStr">
      <is>
        <t>SPO.JD.LMC2</t>
      </is>
    </nc>
  </rcc>
  <rcc rId="76632" sId="6">
    <nc r="AN1413" t="inlineStr">
      <is>
        <t>-</t>
      </is>
    </nc>
  </rcc>
  <rcc rId="76633" sId="6">
    <nc r="AO1413" t="inlineStr">
      <is>
        <t>-</t>
      </is>
    </nc>
  </rcc>
  <rcc rId="76634" sId="6">
    <nc r="AP1413" t="inlineStr">
      <is>
        <t>AN2800</t>
      </is>
    </nc>
  </rcc>
  <rcc rId="76635" sId="6">
    <nc r="AQ1413" t="inlineStr">
      <is>
        <t>V5.2</t>
      </is>
    </nc>
  </rcc>
  <rcc rId="76636" sId="6">
    <nc r="AU1413">
      <v>1003675759</v>
    </nc>
  </rcc>
  <rcc rId="76637" sId="6">
    <nc r="AV1413" t="inlineStr">
      <is>
        <t>-23.142598 /</t>
      </is>
    </nc>
  </rcc>
  <rcc rId="76638" sId="6">
    <nc r="AW1413">
      <v>-47040342</v>
    </nc>
  </rcc>
  <rcc rId="76639" sId="6">
    <nc r="BC1413">
      <v>1440084644</v>
    </nc>
  </rcc>
  <rcc rId="76640" sId="6">
    <nc r="BD1413" t="inlineStr">
      <is>
        <t>ITV.CX.XPF</t>
      </is>
    </nc>
  </rcc>
  <rcc rId="76641" sId="6">
    <nc r="A1414">
      <v>2015</v>
    </nc>
  </rcc>
  <rcc rId="76642" sId="6">
    <nc r="B1414" t="inlineStr">
      <is>
        <t>Estabilização</t>
      </is>
    </nc>
  </rcc>
  <rcc rId="76643" sId="6">
    <nc r="C1414" t="inlineStr">
      <is>
        <t>61 Arm</t>
      </is>
    </nc>
  </rcc>
  <rcc rId="76644" sId="6">
    <nc r="D1414">
      <v>5700318504</v>
    </nc>
  </rcc>
  <rcc rId="76645" sId="6">
    <nc r="E1414" t="inlineStr">
      <is>
        <t>SIM</t>
      </is>
    </nc>
  </rcc>
  <rcc rId="76646" sId="6">
    <nc r="F1414" t="inlineStr">
      <is>
        <t>SIM</t>
      </is>
    </nc>
  </rcc>
  <rcc rId="76647" sId="6">
    <nc r="G1414">
      <v>42181</v>
    </nc>
  </rcc>
  <rcc rId="76648" sId="6">
    <nc r="H1414" t="inlineStr">
      <is>
        <t>Nokia</t>
      </is>
    </nc>
  </rcc>
  <rcc rId="76649" sId="6">
    <nc r="I1414" t="inlineStr">
      <is>
        <t>Retrofit</t>
      </is>
    </nc>
  </rcc>
  <rcc rId="76650" sId="6">
    <nc r="J1414">
      <v>192</v>
    </nc>
  </rcc>
  <rcc rId="76651" sId="6">
    <nc r="K1414">
      <v>432</v>
    </nc>
  </rcc>
  <rcc rId="76652" sId="6">
    <nc r="L1414">
      <v>4</v>
    </nc>
  </rcc>
  <rcc rId="76653" sId="6">
    <nc r="M1414">
      <v>4</v>
    </nc>
  </rcc>
  <rcc rId="76654" sId="6">
    <nc r="N1414">
      <v>24</v>
    </nc>
  </rcc>
  <rcc rId="76655" sId="6">
    <nc r="O1414" t="inlineStr">
      <is>
        <t>SIM</t>
      </is>
    </nc>
  </rcc>
  <rcc rId="76656" sId="6">
    <nc r="P1414" t="inlineStr">
      <is>
        <t>SIM</t>
      </is>
    </nc>
  </rcc>
  <rcc rId="76657" sId="6">
    <nc r="Q1414" t="inlineStr">
      <is>
        <t>SIM</t>
      </is>
    </nc>
  </rcc>
  <rcc rId="76658" sId="6">
    <nc r="R1414" t="inlineStr">
      <is>
        <t>Armário</t>
      </is>
    </nc>
  </rcc>
  <rcc rId="76659" sId="6">
    <nc r="S1414" t="inlineStr">
      <is>
        <t>Monoshelf</t>
      </is>
    </nc>
  </rcc>
  <rcc rId="76660" sId="6">
    <nc r="T1414" t="inlineStr">
      <is>
        <t>Outdoor</t>
      </is>
    </nc>
  </rcc>
  <rcc rId="76661" sId="6">
    <nc r="U1414">
      <v>11</v>
    </nc>
  </rcc>
  <rcc rId="76662" sId="6">
    <nc r="V1414" t="inlineStr">
      <is>
        <t>11791</t>
      </is>
    </nc>
  </rcc>
  <rcc rId="76663" sId="6">
    <nc r="W1414" t="inlineStr">
      <is>
        <t>XQB</t>
      </is>
    </nc>
  </rcc>
  <rcc rId="76664" sId="6">
    <nc r="X1414" t="inlineStr">
      <is>
        <t>11791CXXQB</t>
      </is>
    </nc>
  </rcc>
  <rcc rId="76665" sId="6">
    <nc r="Y1414" t="inlineStr">
      <is>
        <t>Avenida Francisco Nakazato x Avenida Emílio Chechinato</t>
      </is>
    </nc>
  </rcc>
  <rcc rId="76666" sId="6">
    <nc r="Z1414" t="inlineStr">
      <is>
        <t>ITUPEVA</t>
      </is>
    </nc>
  </rcc>
  <rcc rId="76667" sId="6">
    <nc r="AA1414" t="inlineStr">
      <is>
        <t>CX</t>
      </is>
    </nc>
  </rcc>
  <rcc rId="76668" sId="6">
    <nc r="AB1414" t="inlineStr">
      <is>
        <t>ITV.CX.MSO05</t>
      </is>
    </nc>
  </rcc>
  <rcc rId="76669" sId="6">
    <nc r="AC1414" t="inlineStr">
      <is>
        <t>Cisco</t>
      </is>
    </nc>
  </rcc>
  <rcc rId="76670" sId="6">
    <nc r="AD1414" t="inlineStr">
      <is>
        <t>ITV CX 01</t>
      </is>
    </nc>
  </rcc>
  <rcc rId="76671" sId="6">
    <nc r="AE1414" t="inlineStr">
      <is>
        <t>JAI VI 01</t>
      </is>
    </nc>
  </rcc>
  <rcc rId="76672" sId="6">
    <nc r="AF1414" t="inlineStr">
      <is>
        <t>SPO PD 04</t>
      </is>
    </nc>
  </rcc>
  <rcc rId="76673" sId="6">
    <nc r="AG1414" t="inlineStr">
      <is>
        <t>SPO PD 05</t>
      </is>
    </nc>
  </rcc>
  <rcc rId="76674" sId="6">
    <nc r="AI1414" t="inlineStr">
      <is>
        <t>SPO PD_CG3</t>
      </is>
    </nc>
  </rcc>
  <rcc rId="76675" sId="6">
    <nc r="AJ1414" t="inlineStr">
      <is>
        <t>SPO.JG.LMC2</t>
      </is>
    </nc>
  </rcc>
  <rcc rId="76676" sId="6">
    <nc r="AK1414" t="inlineStr">
      <is>
        <t>SPO.JD.LMC2</t>
      </is>
    </nc>
  </rcc>
  <rcc rId="76677" sId="6">
    <nc r="AN1414" t="inlineStr">
      <is>
        <t>-</t>
      </is>
    </nc>
  </rcc>
  <rcc rId="76678" sId="6">
    <nc r="AO1414" t="inlineStr">
      <is>
        <t>-</t>
      </is>
    </nc>
  </rcc>
  <rcc rId="76679" sId="6">
    <nc r="AP1414" t="inlineStr">
      <is>
        <t>FA1201</t>
      </is>
    </nc>
  </rcc>
  <rcc rId="76680" sId="6">
    <nc r="AQ1414" t="inlineStr">
      <is>
        <t>ESPELHADO</t>
      </is>
    </nc>
  </rcc>
  <rcc rId="76681" sId="6">
    <nc r="AU1414">
      <v>1003675716</v>
    </nc>
  </rcc>
  <rcc rId="76682" sId="6">
    <nc r="AV1414" t="inlineStr">
      <is>
        <t>-23.150050 /</t>
      </is>
    </nc>
  </rcc>
  <rcc rId="76683" sId="6">
    <nc r="AW1414">
      <v>-47028137</v>
    </nc>
  </rcc>
  <rcc rId="76684" sId="6">
    <nc r="BC1414">
      <v>1440084644</v>
    </nc>
  </rcc>
  <rcc rId="76685" sId="6">
    <nc r="BD1414" t="inlineStr">
      <is>
        <t>ITV.CX.XQB</t>
      </is>
    </nc>
  </rcc>
  <rcc rId="76686" sId="6">
    <nc r="A1415">
      <v>2015</v>
    </nc>
  </rcc>
  <rcc rId="76687" sId="6">
    <nc r="B1415" t="inlineStr">
      <is>
        <t>Estabilização</t>
      </is>
    </nc>
  </rcc>
  <rcc rId="76688" sId="6">
    <nc r="C1415" t="inlineStr">
      <is>
        <t>61 Arm</t>
      </is>
    </nc>
  </rcc>
  <rcc rId="76689" sId="6">
    <nc r="D1415">
      <v>5700318514</v>
    </nc>
  </rcc>
  <rcc rId="76690" sId="6">
    <nc r="E1415" t="inlineStr">
      <is>
        <t>SIM</t>
      </is>
    </nc>
  </rcc>
  <rcc rId="76691" sId="6">
    <nc r="F1415" t="inlineStr">
      <is>
        <t>SIM</t>
      </is>
    </nc>
  </rcc>
  <rcc rId="76692" sId="6">
    <nc r="G1415">
      <v>42235</v>
    </nc>
  </rcc>
  <rcc rId="76693" sId="6">
    <nc r="H1415" t="inlineStr">
      <is>
        <t>Nokia</t>
      </is>
    </nc>
  </rcc>
  <rcc rId="76694" sId="6">
    <nc r="I1415" t="inlineStr">
      <is>
        <t>Retrofit</t>
      </is>
    </nc>
  </rcc>
  <rcc rId="76695" sId="6">
    <nc r="J1415">
      <v>192</v>
    </nc>
  </rcc>
  <rcc rId="76696" sId="6">
    <nc r="K1415">
      <v>432</v>
    </nc>
  </rcc>
  <rcc rId="76697" sId="6">
    <nc r="L1415">
      <v>4</v>
    </nc>
  </rcc>
  <rcc rId="76698" sId="6">
    <nc r="M1415">
      <v>4</v>
    </nc>
  </rcc>
  <rcc rId="76699" sId="6">
    <nc r="N1415">
      <v>24</v>
    </nc>
  </rcc>
  <rcc rId="76700" sId="6">
    <nc r="O1415" t="inlineStr">
      <is>
        <t>SIM</t>
      </is>
    </nc>
  </rcc>
  <rcc rId="76701" sId="6">
    <nc r="P1415" t="inlineStr">
      <is>
        <t>SIM</t>
      </is>
    </nc>
  </rcc>
  <rcc rId="76702" sId="6">
    <nc r="Q1415" t="inlineStr">
      <is>
        <t>SIM</t>
      </is>
    </nc>
  </rcc>
  <rcc rId="76703" sId="6">
    <nc r="R1415" t="inlineStr">
      <is>
        <t>Armário</t>
      </is>
    </nc>
  </rcc>
  <rcc rId="76704" sId="6">
    <nc r="S1415" t="inlineStr">
      <is>
        <t>Monoshelf</t>
      </is>
    </nc>
  </rcc>
  <rcc rId="76705" sId="6">
    <nc r="T1415" t="inlineStr">
      <is>
        <t>Outdoor</t>
      </is>
    </nc>
  </rcc>
  <rcc rId="76706" sId="6">
    <nc r="U1415">
      <v>11</v>
    </nc>
  </rcc>
  <rcc rId="76707" sId="6">
    <nc r="V1415">
      <v>13650</v>
    </nc>
  </rcc>
  <rcc rId="76708" sId="6">
    <nc r="W1415" t="inlineStr">
      <is>
        <t>XQG</t>
      </is>
    </nc>
  </rcc>
  <rcc rId="76709" sId="6">
    <nc r="X1415" t="inlineStr">
      <is>
        <t>13650VJXQG</t>
      </is>
    </nc>
  </rcc>
  <rcc rId="76710" sId="6">
    <nc r="Y1415" t="inlineStr">
      <is>
        <t>Rua 1 - Condomínio Vivendas do Japi</t>
      </is>
    </nc>
  </rcc>
  <rcc rId="76711" sId="6">
    <nc r="Z1415" t="inlineStr">
      <is>
        <t>VIVENDAS DO JAPY</t>
      </is>
    </nc>
  </rcc>
  <rcc rId="76712" sId="6">
    <nc r="AA1415" t="inlineStr">
      <is>
        <t>VJ</t>
      </is>
    </nc>
  </rcc>
  <rcc rId="76713" sId="6">
    <nc r="AB1415" t="inlineStr">
      <is>
        <t>VVJY.VJ.MSO01</t>
      </is>
    </nc>
  </rcc>
  <rcc rId="76714" sId="6">
    <nc r="AC1415" t="inlineStr">
      <is>
        <t>Cisco</t>
      </is>
    </nc>
  </rcc>
  <rcc rId="76715" sId="6">
    <nc r="AD1415" t="inlineStr">
      <is>
        <t>ITV CX 01</t>
      </is>
    </nc>
  </rcc>
  <rcc rId="76716" sId="6">
    <nc r="AE1415" t="inlineStr">
      <is>
        <t>JAI VI 01</t>
      </is>
    </nc>
  </rcc>
  <rcc rId="76717" sId="6">
    <nc r="AF1415" t="inlineStr">
      <is>
        <t>SPO PD 04</t>
      </is>
    </nc>
  </rcc>
  <rcc rId="76718" sId="6">
    <nc r="AG1415" t="inlineStr">
      <is>
        <t>SPO PD 05</t>
      </is>
    </nc>
  </rcc>
  <rcc rId="76719" sId="6">
    <nc r="AI1415" t="inlineStr">
      <is>
        <t>SPO PD_CG3</t>
      </is>
    </nc>
  </rcc>
  <rcc rId="76720" sId="6">
    <nc r="AJ1415" t="inlineStr">
      <is>
        <t>SPO.JG.LMC2</t>
      </is>
    </nc>
  </rcc>
  <rcc rId="76721" sId="6">
    <nc r="AK1415" t="inlineStr">
      <is>
        <t>SPO.JD.LMC2</t>
      </is>
    </nc>
  </rcc>
  <rcc rId="76722" sId="6">
    <nc r="AN1415" t="inlineStr">
      <is>
        <t>-</t>
      </is>
    </nc>
  </rcc>
  <rcc rId="76723" sId="6">
    <nc r="AO1415" t="inlineStr">
      <is>
        <t>-</t>
      </is>
    </nc>
  </rcc>
  <rcc rId="76724" sId="6">
    <nc r="AP1415" t="inlineStr">
      <is>
        <t>AN2800</t>
      </is>
    </nc>
  </rcc>
  <rcc rId="76725" sId="6">
    <nc r="AQ1415" t="inlineStr">
      <is>
        <t>V5.2</t>
      </is>
    </nc>
  </rcc>
  <rcc rId="76726" sId="6">
    <nc r="AU1415">
      <v>1003675686</v>
    </nc>
  </rcc>
  <rcc rId="76727" sId="6">
    <nc r="AV1415" t="inlineStr">
      <is>
        <t>23° 10' 39,18" S</t>
      </is>
    </nc>
  </rcc>
  <rcc rId="76728" sId="6">
    <nc r="BC1415">
      <v>1440084644</v>
    </nc>
  </rcc>
  <rcc rId="76729" sId="6">
    <nc r="BD1415" t="inlineStr">
      <is>
        <t>VVJY.VJ.XQG</t>
      </is>
    </nc>
  </rcc>
  <rcc rId="76730" sId="6">
    <nc r="A1416">
      <v>2015</v>
    </nc>
  </rcc>
  <rcc rId="76731" sId="6">
    <nc r="B1416" t="inlineStr">
      <is>
        <t>Estabilização</t>
      </is>
    </nc>
  </rcc>
  <rcc rId="76732" sId="6">
    <nc r="C1416" t="inlineStr">
      <is>
        <t>61 Arm</t>
      </is>
    </nc>
  </rcc>
  <rcc rId="76733" sId="6">
    <nc r="D1416">
      <v>5700317796</v>
    </nc>
  </rcc>
  <rcc rId="76734" sId="6">
    <nc r="E1416" t="inlineStr">
      <is>
        <t>SIM</t>
      </is>
    </nc>
  </rcc>
  <rcc rId="76735" sId="6">
    <nc r="F1416" t="inlineStr">
      <is>
        <t>SIM</t>
      </is>
    </nc>
  </rcc>
  <rcc rId="76736" sId="6">
    <nc r="G1416">
      <v>42199</v>
    </nc>
  </rcc>
  <rcc rId="76737" sId="6">
    <nc r="H1416" t="inlineStr">
      <is>
        <t>Nokia</t>
      </is>
    </nc>
  </rcc>
  <rcc rId="76738" sId="6">
    <nc r="I1416" t="inlineStr">
      <is>
        <t>Retrofit</t>
      </is>
    </nc>
  </rcc>
  <rcc rId="76739" sId="6">
    <nc r="J1416">
      <v>192</v>
    </nc>
  </rcc>
  <rcc rId="76740" sId="6">
    <nc r="K1416">
      <v>432</v>
    </nc>
  </rcc>
  <rcc rId="76741" sId="6">
    <nc r="L1416">
      <v>4</v>
    </nc>
  </rcc>
  <rcc rId="76742" sId="6">
    <nc r="M1416">
      <v>4</v>
    </nc>
  </rcc>
  <rcc rId="76743" sId="6">
    <nc r="N1416">
      <v>24</v>
    </nc>
  </rcc>
  <rcc rId="76744" sId="6">
    <nc r="O1416" t="inlineStr">
      <is>
        <t>SIM</t>
      </is>
    </nc>
  </rcc>
  <rcc rId="76745" sId="6">
    <nc r="P1416" t="inlineStr">
      <is>
        <t>SIM</t>
      </is>
    </nc>
  </rcc>
  <rcc rId="76746" sId="6">
    <nc r="Q1416" t="inlineStr">
      <is>
        <t>SIM</t>
      </is>
    </nc>
  </rcc>
  <rcc rId="76747" sId="6">
    <nc r="R1416" t="inlineStr">
      <is>
        <t>Armário</t>
      </is>
    </nc>
  </rcc>
  <rcc rId="76748" sId="6">
    <nc r="S1416" t="inlineStr">
      <is>
        <t>Monoshelf</t>
      </is>
    </nc>
  </rcc>
  <rcc rId="76749" sId="6">
    <nc r="T1416" t="inlineStr">
      <is>
        <t>Outdoor</t>
      </is>
    </nc>
  </rcc>
  <rcc rId="76750" sId="6">
    <nc r="U1416">
      <v>11</v>
    </nc>
  </rcc>
  <rcc rId="76751" sId="6">
    <nc r="V1416" t="inlineStr">
      <is>
        <t>11791</t>
      </is>
    </nc>
  </rcc>
  <rcc rId="76752" sId="6">
    <nc r="W1416" t="inlineStr">
      <is>
        <t>XQJ</t>
      </is>
    </nc>
  </rcc>
  <rcc rId="76753" sId="6">
    <nc r="X1416" t="inlineStr">
      <is>
        <t>11791CXXQJ</t>
      </is>
    </nc>
  </rcc>
  <rcc rId="76754" sId="6">
    <nc r="Y1416" t="inlineStr">
      <is>
        <t xml:space="preserve"> Alameda dos Manacás, s/n - Condomínio Horizonte Azul</t>
      </is>
    </nc>
  </rcc>
  <rcc rId="76755" sId="6">
    <nc r="Z1416" t="inlineStr">
      <is>
        <t>ITUPEVA</t>
      </is>
    </nc>
  </rcc>
  <rcc rId="76756" sId="6">
    <nc r="AA1416" t="inlineStr">
      <is>
        <t>CX</t>
      </is>
    </nc>
  </rcc>
  <rcc rId="76757" sId="6">
    <nc r="AB1416" t="inlineStr">
      <is>
        <t>ITV.CX.MSO08</t>
      </is>
    </nc>
  </rcc>
  <rcc rId="76758" sId="6">
    <nc r="AC1416" t="inlineStr">
      <is>
        <t>Cisco</t>
      </is>
    </nc>
  </rcc>
  <rcc rId="76759" sId="6">
    <nc r="AD1416" t="inlineStr">
      <is>
        <t>ITV CX 01</t>
      </is>
    </nc>
  </rcc>
  <rcc rId="76760" sId="6">
    <nc r="AE1416" t="inlineStr">
      <is>
        <t>JAI VI 01</t>
      </is>
    </nc>
  </rcc>
  <rcc rId="76761" sId="6">
    <nc r="AF1416" t="inlineStr">
      <is>
        <t>SPO PD 04</t>
      </is>
    </nc>
  </rcc>
  <rcc rId="76762" sId="6">
    <nc r="AG1416" t="inlineStr">
      <is>
        <t>SPO PD 05</t>
      </is>
    </nc>
  </rcc>
  <rcc rId="76763" sId="6">
    <nc r="AI1416" t="inlineStr">
      <is>
        <t>SPO PD_CG3</t>
      </is>
    </nc>
  </rcc>
  <rcc rId="76764" sId="6">
    <nc r="AJ1416" t="inlineStr">
      <is>
        <t>SPO.JG.LMC2</t>
      </is>
    </nc>
  </rcc>
  <rcc rId="76765" sId="6">
    <nc r="AK1416" t="inlineStr">
      <is>
        <t>SPO.JD.LMC2</t>
      </is>
    </nc>
  </rcc>
  <rcc rId="76766" sId="6">
    <nc r="AN1416" t="inlineStr">
      <is>
        <t>-</t>
      </is>
    </nc>
  </rcc>
  <rcc rId="76767" sId="6">
    <nc r="AO1416" t="inlineStr">
      <is>
        <t>-</t>
      </is>
    </nc>
  </rcc>
  <rcc rId="76768" sId="6">
    <nc r="AP1416" t="inlineStr">
      <is>
        <t>AN2800</t>
      </is>
    </nc>
  </rcc>
  <rcc rId="76769" sId="6">
    <nc r="AQ1416" t="inlineStr">
      <is>
        <t>V5.2</t>
      </is>
    </nc>
  </rcc>
  <rcc rId="76770" sId="6">
    <nc r="AU1416">
      <v>1003675643</v>
    </nc>
  </rcc>
  <rcc rId="76771" sId="6">
    <nc r="AV1416" t="inlineStr">
      <is>
        <t>-23.490978 /</t>
      </is>
    </nc>
  </rcc>
  <rcc rId="76772" sId="6">
    <nc r="AW1416">
      <v>-46957924</v>
    </nc>
  </rcc>
  <rcc rId="76773" sId="6">
    <nc r="BC1416">
      <v>1440084644</v>
    </nc>
  </rcc>
  <rcc rId="76774" sId="6">
    <nc r="BD1416" t="inlineStr">
      <is>
        <t>ITV.CX.XQJ</t>
      </is>
    </nc>
  </rcc>
  <rcc rId="76775" sId="6">
    <nc r="A1417">
      <v>2015</v>
    </nc>
  </rcc>
  <rcc rId="76776" sId="6">
    <nc r="B1417" t="inlineStr">
      <is>
        <t>Estabilização</t>
      </is>
    </nc>
  </rcc>
  <rcc rId="76777" sId="6">
    <nc r="C1417" t="inlineStr">
      <is>
        <t>61 Arm</t>
      </is>
    </nc>
  </rcc>
  <rcc rId="76778" sId="6">
    <nc r="D1417">
      <v>5700348996</v>
    </nc>
  </rcc>
  <rcc rId="76779" sId="6">
    <nc r="E1417" t="inlineStr">
      <is>
        <t>SIM</t>
      </is>
    </nc>
  </rcc>
  <rcc rId="76780" sId="6">
    <nc r="F1417" t="inlineStr">
      <is>
        <t>SIM</t>
      </is>
    </nc>
  </rcc>
  <rcc rId="76781" sId="6">
    <nc r="G1417">
      <v>42215</v>
    </nc>
  </rcc>
  <rcc rId="76782" sId="6">
    <nc r="H1417" t="inlineStr">
      <is>
        <t>Nokia</t>
      </is>
    </nc>
  </rcc>
  <rcc rId="76783" sId="6">
    <nc r="I1417" t="inlineStr">
      <is>
        <t>Modernização</t>
      </is>
    </nc>
  </rcc>
  <rcc rId="76784" sId="6">
    <nc r="J1417">
      <v>192</v>
    </nc>
  </rcc>
  <rcc rId="76785" sId="6">
    <nc r="K1417">
      <v>432</v>
    </nc>
  </rcc>
  <rcc rId="76786" sId="6">
    <nc r="L1417">
      <v>4</v>
    </nc>
  </rcc>
  <rcc rId="76787" sId="6">
    <nc r="M1417">
      <v>4</v>
    </nc>
  </rcc>
  <rcc rId="76788" sId="6">
    <nc r="N1417">
      <v>24</v>
    </nc>
  </rcc>
  <rcc rId="76789" sId="6">
    <nc r="O1417" t="inlineStr">
      <is>
        <t>SIM</t>
      </is>
    </nc>
  </rcc>
  <rcc rId="76790" sId="6">
    <nc r="P1417" t="inlineStr">
      <is>
        <t>SIM</t>
      </is>
    </nc>
  </rcc>
  <rcc rId="76791" sId="6">
    <nc r="Q1417" t="inlineStr">
      <is>
        <t>SIM</t>
      </is>
    </nc>
  </rcc>
  <rcc rId="76792" sId="6">
    <nc r="R1417" t="inlineStr">
      <is>
        <t>Armário</t>
      </is>
    </nc>
  </rcc>
  <rcc rId="76793" sId="6">
    <nc r="S1417" t="inlineStr">
      <is>
        <t>Monoshelf</t>
      </is>
    </nc>
  </rcc>
  <rcc rId="76794" sId="6">
    <nc r="T1417" t="inlineStr">
      <is>
        <t>Outdoor</t>
      </is>
    </nc>
  </rcc>
  <rcc rId="76795" sId="6">
    <nc r="U1417">
      <v>11</v>
    </nc>
  </rcc>
  <rcc rId="76796" sId="6">
    <nc r="V1417">
      <v>11291</v>
    </nc>
  </rcc>
  <rcc rId="76797" sId="6">
    <nc r="W1417" t="inlineStr">
      <is>
        <t>YEB</t>
      </is>
    </nc>
  </rcc>
  <rcc rId="76798" sId="6">
    <nc r="X1417" t="inlineStr">
      <is>
        <t>11291ISYEB</t>
      </is>
    </nc>
  </rcc>
  <rcc rId="76799" sId="6">
    <nc r="Y1417" t="inlineStr">
      <is>
        <t>R. Soldado-Polícia Militar Gilberto Augustinho, 43 - Jardim Valo Velho</t>
      </is>
    </nc>
  </rcc>
  <rcc rId="76800" sId="6">
    <nc r="Z1417" t="inlineStr">
      <is>
        <t>ITAPECERICA DA SERRA</t>
      </is>
    </nc>
  </rcc>
  <rcc rId="76801" sId="6">
    <nc r="AA1417" t="inlineStr">
      <is>
        <t>IS</t>
      </is>
    </nc>
  </rcc>
  <rcc rId="76802" sId="6">
    <nc r="AB1417" t="inlineStr">
      <is>
        <t>ICS.IS.MSO10</t>
      </is>
    </nc>
  </rcc>
  <rcc rId="76803" sId="6">
    <nc r="AC1417" t="inlineStr">
      <is>
        <t>Huawei</t>
      </is>
    </nc>
  </rcc>
  <rcc rId="76804" sId="6">
    <nc r="AD1417" t="inlineStr">
      <is>
        <t>-</t>
      </is>
    </nc>
  </rcc>
  <rcc rId="76805" sId="6">
    <nc r="AE1417" t="inlineStr">
      <is>
        <t>ICS IS 02</t>
      </is>
    </nc>
  </rcc>
  <rcc rId="76806" sId="6">
    <nc r="AF1417" t="inlineStr">
      <is>
        <t>SPO JG 03</t>
      </is>
    </nc>
  </rcc>
  <rcc rId="76807" sId="6">
    <nc r="AG1417" t="inlineStr">
      <is>
        <t>SPO CB 03</t>
      </is>
    </nc>
  </rcc>
  <rcc rId="76808" sId="6">
    <nc r="AI1417" t="inlineStr">
      <is>
        <t>SPO CB_CG2</t>
      </is>
    </nc>
  </rcc>
  <rcc rId="76809" sId="6">
    <nc r="AJ1417" t="inlineStr">
      <is>
        <t>SPO.JD.LMC2</t>
      </is>
    </nc>
  </rcc>
  <rcc rId="76810" sId="6">
    <nc r="AK1417" t="inlineStr">
      <is>
        <t>SPO.JG.LMC2</t>
      </is>
    </nc>
  </rcc>
  <rcc rId="76811" sId="6">
    <nc r="AN1417" t="inlineStr">
      <is>
        <t>-</t>
      </is>
    </nc>
  </rcc>
  <rcc rId="76812" sId="6">
    <nc r="AO1417" t="inlineStr">
      <is>
        <t>-</t>
      </is>
    </nc>
  </rcc>
  <rcc rId="76813" sId="6">
    <nc r="AP1417" t="inlineStr">
      <is>
        <t>ONU 500</t>
      </is>
    </nc>
  </rcc>
  <rcc rId="76814" sId="6">
    <nc r="AQ1417" t="inlineStr">
      <is>
        <t>V5.2</t>
      </is>
    </nc>
  </rcc>
  <rcc rId="76815" sId="6">
    <nc r="AU1417">
      <v>1002265395</v>
    </nc>
  </rcc>
  <rcc rId="76816" sId="6">
    <nc r="AV1417" t="inlineStr">
      <is>
        <t>23° 41' 29,79" S</t>
      </is>
    </nc>
  </rcc>
  <rcc rId="76817" sId="6">
    <nc r="BC1417">
      <v>1440084644</v>
    </nc>
  </rcc>
  <rcc rId="76818" sId="6">
    <nc r="BD1417" t="inlineStr">
      <is>
        <t>ICS.IS.YEB</t>
      </is>
    </nc>
  </rcc>
  <rcc rId="76819" sId="6">
    <nc r="A1418">
      <v>2015</v>
    </nc>
  </rcc>
  <rcc rId="76820" sId="6">
    <nc r="B1418" t="inlineStr">
      <is>
        <t>Estabilização</t>
      </is>
    </nc>
  </rcc>
  <rcc rId="76821" sId="6">
    <nc r="C1418" t="inlineStr">
      <is>
        <t>61 Arm</t>
      </is>
    </nc>
  </rcc>
  <rcc rId="76822" sId="6">
    <nc r="D1418">
      <v>5700356901</v>
    </nc>
  </rcc>
  <rcc rId="76823" sId="6">
    <nc r="E1418" t="inlineStr">
      <is>
        <t>SIM</t>
      </is>
    </nc>
  </rcc>
  <rcc rId="76824" sId="6">
    <nc r="F1418" t="inlineStr">
      <is>
        <t>SIM</t>
      </is>
    </nc>
  </rcc>
  <rcc rId="76825" sId="6">
    <nc r="G1418">
      <v>42240</v>
    </nc>
  </rcc>
  <rcc rId="76826" sId="6">
    <nc r="H1418" t="inlineStr">
      <is>
        <t>Nokia</t>
      </is>
    </nc>
  </rcc>
  <rcc rId="76827" sId="6">
    <nc r="I1418" t="inlineStr">
      <is>
        <t>Modernização</t>
      </is>
    </nc>
  </rcc>
  <rcc rId="76828" sId="6">
    <nc r="J1418">
      <v>192</v>
    </nc>
  </rcc>
  <rcc rId="76829" sId="6">
    <nc r="K1418">
      <v>504</v>
    </nc>
  </rcc>
  <rcc rId="76830" sId="6">
    <nc r="L1418">
      <v>4</v>
    </nc>
  </rcc>
  <rcc rId="76831" sId="6">
    <nc r="M1418">
      <v>4</v>
    </nc>
  </rcc>
  <rcc rId="76832" sId="6">
    <nc r="N1418">
      <v>24</v>
    </nc>
  </rcc>
  <rcc rId="76833" sId="6">
    <nc r="O1418" t="inlineStr">
      <is>
        <t>SIM</t>
      </is>
    </nc>
  </rcc>
  <rcc rId="76834" sId="6">
    <nc r="P1418" t="inlineStr">
      <is>
        <t>SIM</t>
      </is>
    </nc>
  </rcc>
  <rcc rId="76835" sId="6">
    <nc r="Q1418" t="inlineStr">
      <is>
        <t>SIM</t>
      </is>
    </nc>
  </rcc>
  <rcc rId="76836" sId="6">
    <nc r="R1418" t="inlineStr">
      <is>
        <t>Armário</t>
      </is>
    </nc>
  </rcc>
  <rcc rId="76837" sId="6">
    <nc r="S1418" t="inlineStr">
      <is>
        <t>Monoshelf</t>
      </is>
    </nc>
  </rcc>
  <rcc rId="76838" sId="6">
    <nc r="T1418" t="inlineStr">
      <is>
        <t>Outdoor</t>
      </is>
    </nc>
  </rcc>
  <rcc rId="76839" sId="6">
    <nc r="U1418">
      <v>11</v>
    </nc>
  </rcc>
  <rcc rId="76840" sId="6">
    <nc r="V1418">
      <v>11291</v>
    </nc>
  </rcc>
  <rcc rId="76841" sId="6">
    <nc r="W1418" t="inlineStr">
      <is>
        <t>YEC</t>
      </is>
    </nc>
  </rcc>
  <rcc rId="76842" sId="6">
    <nc r="X1418" t="inlineStr">
      <is>
        <t>11291ISYEC</t>
      </is>
    </nc>
  </rcc>
  <rcc rId="76843" sId="6">
    <nc r="Y1418" t="inlineStr">
      <is>
        <t>R. Soldado-Polícia Militar Gilberto Augustinho, 1260 - Jardim Valo Velho</t>
      </is>
    </nc>
  </rcc>
  <rcc rId="76844" sId="6">
    <nc r="Z1418" t="inlineStr">
      <is>
        <t>ITAPECERICA DA SERRA</t>
      </is>
    </nc>
  </rcc>
  <rcc rId="76845" sId="6">
    <nc r="AA1418" t="inlineStr">
      <is>
        <t>IS</t>
      </is>
    </nc>
  </rcc>
  <rcc rId="76846" sId="6">
    <nc r="AB1418" t="inlineStr">
      <is>
        <t>ICS.IS.MSO11</t>
      </is>
    </nc>
  </rcc>
  <rcc rId="76847" sId="6">
    <nc r="AC1418" t="inlineStr">
      <is>
        <t>Huawei</t>
      </is>
    </nc>
  </rcc>
  <rcc rId="76848" sId="6">
    <nc r="AD1418" t="inlineStr">
      <is>
        <t>-</t>
      </is>
    </nc>
  </rcc>
  <rcc rId="76849" sId="6">
    <nc r="AE1418" t="inlineStr">
      <is>
        <t>ICS IS 02</t>
      </is>
    </nc>
  </rcc>
  <rcc rId="76850" sId="6">
    <nc r="AF1418" t="inlineStr">
      <is>
        <t>SPO JG 03</t>
      </is>
    </nc>
  </rcc>
  <rcc rId="76851" sId="6">
    <nc r="AG1418" t="inlineStr">
      <is>
        <t>SPO CB 03</t>
      </is>
    </nc>
  </rcc>
  <rcc rId="76852" sId="6">
    <nc r="AI1418" t="inlineStr">
      <is>
        <t>SPO CB_CG2</t>
      </is>
    </nc>
  </rcc>
  <rcc rId="76853" sId="6">
    <nc r="AJ1418" t="inlineStr">
      <is>
        <t>SPO.JD.LMC2</t>
      </is>
    </nc>
  </rcc>
  <rcc rId="76854" sId="6">
    <nc r="AK1418" t="inlineStr">
      <is>
        <t>SPO.JG.LMC2</t>
      </is>
    </nc>
  </rcc>
  <rcc rId="76855" sId="6">
    <nc r="AN1418" t="inlineStr">
      <is>
        <t>-</t>
      </is>
    </nc>
  </rcc>
  <rcc rId="76856" sId="6">
    <nc r="AO1418" t="inlineStr">
      <is>
        <t>-</t>
      </is>
    </nc>
  </rcc>
  <rcc rId="76857" sId="6">
    <nc r="AP1418" t="inlineStr">
      <is>
        <t>ONU 500</t>
      </is>
    </nc>
  </rcc>
  <rcc rId="76858" sId="6">
    <nc r="AQ1418" t="inlineStr">
      <is>
        <t>V5.2</t>
      </is>
    </nc>
  </rcc>
  <rcc rId="76859" sId="6">
    <nc r="AU1418">
      <v>1002272871</v>
    </nc>
  </rcc>
  <rcc rId="76860" sId="6">
    <nc r="AV1418" t="inlineStr">
      <is>
        <t>23° 41' 21,26" S</t>
      </is>
    </nc>
  </rcc>
  <rcc rId="76861" sId="6">
    <nc r="BC1418">
      <v>1440084644</v>
    </nc>
  </rcc>
  <rcc rId="76862" sId="6">
    <nc r="BD1418" t="inlineStr">
      <is>
        <t>ICS.IS.YEC</t>
      </is>
    </nc>
  </rcc>
  <rcc rId="76863" sId="6">
    <nc r="A1419">
      <v>2015</v>
    </nc>
  </rcc>
  <rcc rId="76864" sId="6">
    <nc r="B1419" t="inlineStr">
      <is>
        <t>Estabilização</t>
      </is>
    </nc>
  </rcc>
  <rcc rId="76865" sId="6">
    <nc r="C1419" t="inlineStr">
      <is>
        <t>61 Arm</t>
      </is>
    </nc>
  </rcc>
  <rcc rId="76866" sId="6">
    <nc r="D1419">
      <v>5700354884</v>
    </nc>
  </rcc>
  <rcc rId="76867" sId="6">
    <nc r="E1419" t="inlineStr">
      <is>
        <t>SIM</t>
      </is>
    </nc>
  </rcc>
  <rcc rId="76868" sId="6">
    <nc r="F1419" t="inlineStr">
      <is>
        <t>SIM</t>
      </is>
    </nc>
  </rcc>
  <rcc rId="76869" sId="6">
    <nc r="G1419">
      <v>42342</v>
    </nc>
  </rcc>
  <rcc rId="76870" sId="6">
    <nc r="H1419" t="inlineStr">
      <is>
        <t>Nokia</t>
      </is>
    </nc>
  </rcc>
  <rcc rId="76871" sId="6">
    <nc r="I1419" t="inlineStr">
      <is>
        <t>Novo</t>
      </is>
    </nc>
  </rcc>
  <rcc rId="76872" sId="6">
    <nc r="J1419">
      <v>192</v>
    </nc>
  </rcc>
  <rcc rId="76873" sId="6">
    <nc r="K1419">
      <v>504</v>
    </nc>
  </rcc>
  <rcc rId="76874" sId="6">
    <nc r="L1419">
      <v>4</v>
    </nc>
  </rcc>
  <rcc rId="76875" sId="6">
    <nc r="M1419">
      <v>4</v>
    </nc>
  </rcc>
  <rcc rId="76876" sId="6">
    <nc r="N1419">
      <v>24</v>
    </nc>
  </rcc>
  <rcc rId="76877" sId="6">
    <nc r="O1419" t="inlineStr">
      <is>
        <t>SIM</t>
      </is>
    </nc>
  </rcc>
  <rcc rId="76878" sId="6">
    <nc r="P1419" t="inlineStr">
      <is>
        <t>SIM</t>
      </is>
    </nc>
  </rcc>
  <rcc rId="76879" sId="6">
    <nc r="Q1419" t="inlineStr">
      <is>
        <t>SIM</t>
      </is>
    </nc>
  </rcc>
  <rcc rId="76880" sId="6">
    <nc r="R1419" t="inlineStr">
      <is>
        <t>Armário</t>
      </is>
    </nc>
  </rcc>
  <rcc rId="76881" sId="6">
    <nc r="S1419" t="inlineStr">
      <is>
        <t>Monoshelf</t>
      </is>
    </nc>
  </rcc>
  <rcc rId="76882" sId="6">
    <nc r="T1419" t="inlineStr">
      <is>
        <t>Outdoor</t>
      </is>
    </nc>
  </rcc>
  <rcc rId="76883" sId="6">
    <nc r="U1419">
      <v>11</v>
    </nc>
  </rcc>
  <rcc rId="76884" sId="6">
    <nc r="V1419">
      <v>11291</v>
    </nc>
  </rcc>
  <rcc rId="76885" sId="6">
    <nc r="W1419" t="inlineStr">
      <is>
        <t>YEI</t>
      </is>
    </nc>
  </rcc>
  <rcc rId="76886" sId="6">
    <nc r="X1419" t="inlineStr">
      <is>
        <t>11291ISYEI</t>
      </is>
    </nc>
  </rcc>
  <rcc rId="76887" sId="6">
    <nc r="Y1419" t="inlineStr">
      <is>
        <t>R. Taquaral, 102 - Jardim Itapecerica</t>
      </is>
    </nc>
  </rcc>
  <rcc rId="76888" sId="6">
    <nc r="Z1419" t="inlineStr">
      <is>
        <t>ITAPECERICA DA SERRA</t>
      </is>
    </nc>
  </rcc>
  <rcc rId="76889" sId="6">
    <nc r="AA1419" t="inlineStr">
      <is>
        <t>IS</t>
      </is>
    </nc>
  </rcc>
  <rcc rId="76890" sId="6">
    <nc r="AB1419" t="inlineStr">
      <is>
        <t>ICS.IS.MSO19</t>
      </is>
    </nc>
  </rcc>
  <rcc rId="76891" sId="6">
    <nc r="AC1419" t="inlineStr">
      <is>
        <t>Huawei</t>
      </is>
    </nc>
  </rcc>
  <rcc rId="76892" sId="6">
    <nc r="AD1419" t="inlineStr">
      <is>
        <t>-</t>
      </is>
    </nc>
  </rcc>
  <rcc rId="76893" sId="6">
    <nc r="AE1419" t="inlineStr">
      <is>
        <t>ICS IS 03</t>
      </is>
    </nc>
  </rcc>
  <rcc rId="76894" sId="6">
    <nc r="AF1419" t="inlineStr">
      <is>
        <t>SPO JG 03</t>
      </is>
    </nc>
  </rcc>
  <rcc rId="76895" sId="6">
    <nc r="AG1419" t="inlineStr">
      <is>
        <t>SPO CB 03</t>
      </is>
    </nc>
  </rcc>
  <rcc rId="76896" sId="6">
    <nc r="AI1419" t="inlineStr">
      <is>
        <t>SPO CB_CG2</t>
      </is>
    </nc>
  </rcc>
  <rcc rId="76897" sId="6">
    <nc r="AJ1419" t="inlineStr">
      <is>
        <t>SPO.JD.LMC2</t>
      </is>
    </nc>
  </rcc>
  <rcc rId="76898" sId="6">
    <nc r="AK1419" t="inlineStr">
      <is>
        <t>SPO.JG.LMC2</t>
      </is>
    </nc>
  </rcc>
  <rcc rId="76899" sId="6">
    <nc r="AN1419" t="inlineStr">
      <is>
        <t>-</t>
      </is>
    </nc>
  </rcc>
  <rcc rId="76900" sId="6">
    <nc r="AO1419" t="inlineStr">
      <is>
        <t>-</t>
      </is>
    </nc>
  </rcc>
  <rcc rId="76901" sId="6">
    <nc r="AP1419" t="inlineStr">
      <is>
        <t>N/A</t>
      </is>
    </nc>
  </rcc>
  <rcc rId="76902" sId="6">
    <nc r="AQ1419" t="inlineStr">
      <is>
        <t>N/A</t>
      </is>
    </nc>
  </rcc>
  <rcc rId="76903" sId="6">
    <nc r="AU1419">
      <v>1003110816</v>
    </nc>
  </rcc>
  <rcc rId="76904" sId="6">
    <nc r="AV1419" t="inlineStr">
      <is>
        <t>23° 41' 23,68" S</t>
      </is>
    </nc>
  </rcc>
  <rcc rId="76905" sId="6">
    <nc r="AW1419" t="inlineStr">
      <is>
        <t>46° 51' 25,29" O</t>
      </is>
    </nc>
  </rcc>
  <rcc rId="76906" sId="6">
    <nc r="BC1419">
      <v>1440084644</v>
    </nc>
  </rcc>
  <rcc rId="76907" sId="6">
    <nc r="BD1419" t="inlineStr">
      <is>
        <t>ICS.IS.YEI</t>
      </is>
    </nc>
  </rcc>
  <rcc rId="76908" sId="6">
    <nc r="A1420">
      <v>2015</v>
    </nc>
  </rcc>
  <rcc rId="76909" sId="6">
    <nc r="B1420" t="inlineStr">
      <is>
        <t>Estabilização</t>
      </is>
    </nc>
  </rcc>
  <rcc rId="76910" sId="6">
    <nc r="C1420" t="inlineStr">
      <is>
        <t>61 Arm</t>
      </is>
    </nc>
  </rcc>
  <rcc rId="76911" sId="6">
    <nc r="D1420">
      <v>5700354889</v>
    </nc>
  </rcc>
  <rcc rId="76912" sId="6">
    <nc r="E1420" t="inlineStr">
      <is>
        <t>SIM</t>
      </is>
    </nc>
  </rcc>
  <rcc rId="76913" sId="6">
    <nc r="F1420" t="inlineStr">
      <is>
        <t>SIM</t>
      </is>
    </nc>
  </rcc>
  <rcc rId="76914" sId="6">
    <nc r="G1420">
      <v>42479</v>
    </nc>
  </rcc>
  <rcc rId="76915" sId="6">
    <nc r="H1420" t="inlineStr">
      <is>
        <t>Nokia</t>
      </is>
    </nc>
  </rcc>
  <rcc rId="76916" sId="6">
    <nc r="I1420" t="inlineStr">
      <is>
        <t>Novo</t>
      </is>
    </nc>
  </rcc>
  <rcc rId="76917" sId="6">
    <nc r="J1420">
      <v>192</v>
    </nc>
  </rcc>
  <rcc rId="76918" sId="6">
    <nc r="K1420">
      <v>576</v>
    </nc>
  </rcc>
  <rcc rId="76919" sId="6">
    <nc r="L1420">
      <v>4</v>
    </nc>
  </rcc>
  <rcc rId="76920" sId="6">
    <nc r="M1420">
      <v>4</v>
    </nc>
  </rcc>
  <rcc rId="76921" sId="6">
    <nc r="N1420">
      <v>24</v>
    </nc>
  </rcc>
  <rcc rId="76922" sId="6">
    <nc r="O1420" t="inlineStr">
      <is>
        <t>SIM</t>
      </is>
    </nc>
  </rcc>
  <rcc rId="76923" sId="6">
    <nc r="P1420" t="inlineStr">
      <is>
        <t>SIM</t>
      </is>
    </nc>
  </rcc>
  <rcc rId="76924" sId="6">
    <nc r="Q1420" t="inlineStr">
      <is>
        <t>SIM</t>
      </is>
    </nc>
  </rcc>
  <rcc rId="76925" sId="6">
    <nc r="R1420" t="inlineStr">
      <is>
        <t>Armário</t>
      </is>
    </nc>
  </rcc>
  <rcc rId="76926" sId="6">
    <nc r="S1420" t="inlineStr">
      <is>
        <t>Monoshelf</t>
      </is>
    </nc>
  </rcc>
  <rcc rId="76927" sId="6">
    <nc r="T1420" t="inlineStr">
      <is>
        <t>Outdoor</t>
      </is>
    </nc>
  </rcc>
  <rcc rId="76928" sId="6">
    <nc r="U1420">
      <v>11</v>
    </nc>
  </rcc>
  <rcc rId="76929" sId="6">
    <nc r="V1420">
      <v>11291</v>
    </nc>
  </rcc>
  <rcc rId="76930" sId="6">
    <nc r="W1420" t="inlineStr">
      <is>
        <t>YEJ</t>
      </is>
    </nc>
  </rcc>
  <rcc rId="76931" sId="6">
    <nc r="X1420" t="inlineStr">
      <is>
        <t>11291ISYEJ</t>
      </is>
    </nc>
  </rcc>
  <rcc rId="76932" sId="6">
    <nc r="Y1420" t="inlineStr">
      <is>
        <t>R. Claudinete Pereira Belchior, 148 x R. Itanhaém - Jardim Montesano</t>
      </is>
    </nc>
  </rcc>
  <rcc rId="76933" sId="6">
    <nc r="Z1420" t="inlineStr">
      <is>
        <t>ITAPECERICA DA SERRA</t>
      </is>
    </nc>
  </rcc>
  <rcc rId="76934" sId="6">
    <nc r="AA1420" t="inlineStr">
      <is>
        <t>IS</t>
      </is>
    </nc>
  </rcc>
  <rcc rId="76935" sId="6">
    <nc r="AB1420" t="inlineStr">
      <is>
        <t>ICS.IS.MSO20</t>
      </is>
    </nc>
  </rcc>
  <rcc rId="76936" sId="6">
    <nc r="AC1420" t="inlineStr">
      <is>
        <t>Huawei</t>
      </is>
    </nc>
  </rcc>
  <rcc rId="76937" sId="6">
    <nc r="AD1420" t="inlineStr">
      <is>
        <t>-</t>
      </is>
    </nc>
  </rcc>
  <rcc rId="76938" sId="6">
    <nc r="AE1420" t="inlineStr">
      <is>
        <t>ICS IS 03</t>
      </is>
    </nc>
  </rcc>
  <rcc rId="76939" sId="6">
    <nc r="AF1420" t="inlineStr">
      <is>
        <t>SPO JG 03</t>
      </is>
    </nc>
  </rcc>
  <rcc rId="76940" sId="6">
    <nc r="AG1420" t="inlineStr">
      <is>
        <t>SPO CB 03</t>
      </is>
    </nc>
  </rcc>
  <rcc rId="76941" sId="6">
    <nc r="AI1420" t="inlineStr">
      <is>
        <t>SPO CB_CG2</t>
      </is>
    </nc>
  </rcc>
  <rcc rId="76942" sId="6">
    <nc r="AJ1420" t="inlineStr">
      <is>
        <t>SPO.JD.LMC2</t>
      </is>
    </nc>
  </rcc>
  <rcc rId="76943" sId="6">
    <nc r="AK1420" t="inlineStr">
      <is>
        <t>SPO.JG.LMC2</t>
      </is>
    </nc>
  </rcc>
  <rcc rId="76944" sId="6">
    <nc r="AN1420" t="inlineStr">
      <is>
        <t>-</t>
      </is>
    </nc>
  </rcc>
  <rcc rId="76945" sId="6">
    <nc r="AO1420" t="inlineStr">
      <is>
        <t>-</t>
      </is>
    </nc>
  </rcc>
  <rcc rId="76946" sId="6">
    <nc r="AP1420" t="inlineStr">
      <is>
        <t>N/A</t>
      </is>
    </nc>
  </rcc>
  <rcc rId="76947" sId="6">
    <nc r="AQ1420" t="inlineStr">
      <is>
        <t>N/A</t>
      </is>
    </nc>
  </rcc>
  <rcc rId="76948" sId="6">
    <nc r="AU1420">
      <v>1003127034</v>
    </nc>
  </rcc>
  <rcc rId="76949" sId="6">
    <nc r="AV1420" t="inlineStr">
      <is>
        <t>23° 41' 27,17" S</t>
      </is>
    </nc>
  </rcc>
  <rcc rId="76950" sId="6">
    <nc r="AW1420" t="inlineStr">
      <is>
        <t>46° 51' 17,68" O</t>
      </is>
    </nc>
  </rcc>
  <rcc rId="76951" sId="6">
    <nc r="BC1420">
      <v>1440084644</v>
    </nc>
  </rcc>
  <rcc rId="76952" sId="6">
    <nc r="BD1420" t="inlineStr">
      <is>
        <t>ICS.IS.YEJ</t>
      </is>
    </nc>
  </rcc>
  <rcc rId="76953" sId="6">
    <nc r="A1421">
      <v>2015</v>
    </nc>
  </rcc>
  <rcc rId="76954" sId="6">
    <nc r="B1421" t="inlineStr">
      <is>
        <t>Estabilização</t>
      </is>
    </nc>
  </rcc>
  <rcc rId="76955" sId="6">
    <nc r="C1421" t="inlineStr">
      <is>
        <t>61 Arm</t>
      </is>
    </nc>
  </rcc>
  <rcc rId="76956" sId="6">
    <nc r="D1421">
      <v>5700354894</v>
    </nc>
  </rcc>
  <rcc rId="76957" sId="6">
    <nc r="E1421" t="inlineStr">
      <is>
        <t>SIM</t>
      </is>
    </nc>
  </rcc>
  <rcc rId="76958" sId="6">
    <nc r="F1421" t="inlineStr">
      <is>
        <t>SIM</t>
      </is>
    </nc>
  </rcc>
  <rcc rId="76959" sId="6">
    <nc r="G1421">
      <v>42479</v>
    </nc>
  </rcc>
  <rcc rId="76960" sId="6">
    <nc r="H1421" t="inlineStr">
      <is>
        <t>Nokia</t>
      </is>
    </nc>
  </rcc>
  <rcc rId="76961" sId="6">
    <nc r="I1421" t="inlineStr">
      <is>
        <t>Novo</t>
      </is>
    </nc>
  </rcc>
  <rcc rId="76962" sId="6">
    <nc r="J1421">
      <v>192</v>
    </nc>
  </rcc>
  <rcc rId="76963" sId="6">
    <nc r="K1421">
      <v>432</v>
    </nc>
  </rcc>
  <rcc rId="76964" sId="6">
    <nc r="L1421">
      <v>4</v>
    </nc>
  </rcc>
  <rcc rId="76965" sId="6">
    <nc r="M1421">
      <v>4</v>
    </nc>
  </rcc>
  <rcc rId="76966" sId="6">
    <nc r="N1421">
      <v>24</v>
    </nc>
  </rcc>
  <rcc rId="76967" sId="6">
    <nc r="O1421" t="inlineStr">
      <is>
        <t>SIM</t>
      </is>
    </nc>
  </rcc>
  <rcc rId="76968" sId="6">
    <nc r="P1421" t="inlineStr">
      <is>
        <t>SIM</t>
      </is>
    </nc>
  </rcc>
  <rcc rId="76969" sId="6">
    <nc r="Q1421" t="inlineStr">
      <is>
        <t>SIM</t>
      </is>
    </nc>
  </rcc>
  <rcc rId="76970" sId="6">
    <nc r="R1421" t="inlineStr">
      <is>
        <t>Armário</t>
      </is>
    </nc>
  </rcc>
  <rcc rId="76971" sId="6">
    <nc r="S1421" t="inlineStr">
      <is>
        <t>Monoshelf</t>
      </is>
    </nc>
  </rcc>
  <rcc rId="76972" sId="6">
    <nc r="T1421" t="inlineStr">
      <is>
        <t>Outdoor</t>
      </is>
    </nc>
  </rcc>
  <rcc rId="76973" sId="6">
    <nc r="U1421">
      <v>11</v>
    </nc>
  </rcc>
  <rcc rId="76974" sId="6">
    <nc r="V1421">
      <v>11291</v>
    </nc>
  </rcc>
  <rcc rId="76975" sId="6">
    <nc r="W1421" t="inlineStr">
      <is>
        <t>YEK</t>
      </is>
    </nc>
  </rcc>
  <rcc rId="76976" sId="6">
    <nc r="X1421" t="inlineStr">
      <is>
        <t>11291ISYEK</t>
      </is>
    </nc>
  </rcc>
  <rcc rId="76977" sId="6">
    <nc r="Y1421" t="inlineStr">
      <is>
        <t>Rod. Salvador de Leone x R. Mario Marcheti, 50a - Embu Mirim</t>
      </is>
    </nc>
  </rcc>
  <rcc rId="76978" sId="6">
    <nc r="Z1421" t="inlineStr">
      <is>
        <t>ITAPECERICA DA SERRA</t>
      </is>
    </nc>
  </rcc>
  <rcc rId="76979" sId="6">
    <nc r="AA1421" t="inlineStr">
      <is>
        <t>IS</t>
      </is>
    </nc>
  </rcc>
  <rcc rId="76980" sId="6">
    <nc r="AB1421" t="inlineStr">
      <is>
        <t>ICS.IS.MSO21</t>
      </is>
    </nc>
  </rcc>
  <rcc rId="76981" sId="6">
    <nc r="AC1421" t="inlineStr">
      <is>
        <t>Huawei</t>
      </is>
    </nc>
  </rcc>
  <rcc rId="76982" sId="6">
    <nc r="AD1421" t="inlineStr">
      <is>
        <t>-</t>
      </is>
    </nc>
  </rcc>
  <rcc rId="76983" sId="6">
    <nc r="AE1421" t="inlineStr">
      <is>
        <t>ICS IS 03</t>
      </is>
    </nc>
  </rcc>
  <rcc rId="76984" sId="6">
    <nc r="AF1421" t="inlineStr">
      <is>
        <t>SPO JG 03</t>
      </is>
    </nc>
  </rcc>
  <rcc rId="76985" sId="6">
    <nc r="AG1421" t="inlineStr">
      <is>
        <t>SPO CB 03</t>
      </is>
    </nc>
  </rcc>
  <rcc rId="76986" sId="6">
    <nc r="AI1421" t="inlineStr">
      <is>
        <t>SPO CB_CG2</t>
      </is>
    </nc>
  </rcc>
  <rcc rId="76987" sId="6">
    <nc r="AJ1421" t="inlineStr">
      <is>
        <t>SPO.JD.LMC2</t>
      </is>
    </nc>
  </rcc>
  <rcc rId="76988" sId="6">
    <nc r="AK1421" t="inlineStr">
      <is>
        <t>SPO.JG.LMC2</t>
      </is>
    </nc>
  </rcc>
  <rcc rId="76989" sId="6">
    <nc r="AN1421" t="inlineStr">
      <is>
        <t>-</t>
      </is>
    </nc>
  </rcc>
  <rcc rId="76990" sId="6">
    <nc r="AO1421" t="inlineStr">
      <is>
        <t>-</t>
      </is>
    </nc>
  </rcc>
  <rcc rId="76991" sId="6">
    <nc r="AP1421" t="inlineStr">
      <is>
        <t>N/A</t>
      </is>
    </nc>
  </rcc>
  <rcc rId="76992" sId="6">
    <nc r="AQ1421" t="inlineStr">
      <is>
        <t>N/A</t>
      </is>
    </nc>
  </rcc>
  <rcc rId="76993" sId="6">
    <nc r="AU1421">
      <v>1003127069</v>
    </nc>
  </rcc>
  <rcc rId="76994" sId="6">
    <nc r="AV1421" t="inlineStr">
      <is>
        <t>23° 41' 52,35" S</t>
      </is>
    </nc>
  </rcc>
  <rcc rId="76995" sId="6">
    <nc r="AW1421" t="inlineStr">
      <is>
        <t>46° 51' 9,507" O</t>
      </is>
    </nc>
  </rcc>
  <rcc rId="76996" sId="6">
    <nc r="BC1421">
      <v>1440084644</v>
    </nc>
  </rcc>
  <rcc rId="76997" sId="6">
    <nc r="BD1421" t="inlineStr">
      <is>
        <t>ICS.IS.YEK</t>
      </is>
    </nc>
  </rcc>
  <rcc rId="76998" sId="6">
    <nc r="A1422">
      <v>2015</v>
    </nc>
  </rcc>
  <rcc rId="76999" sId="6">
    <nc r="B1422" t="inlineStr">
      <is>
        <t>Estabilização</t>
      </is>
    </nc>
  </rcc>
  <rcc rId="77000" sId="6">
    <nc r="C1422" t="inlineStr">
      <is>
        <t>61 Arm</t>
      </is>
    </nc>
  </rcc>
  <rcc rId="77001" sId="6">
    <nc r="D1422">
      <v>5700354899</v>
    </nc>
  </rcc>
  <rcc rId="77002" sId="6">
    <nc r="E1422" t="inlineStr">
      <is>
        <t>SIM</t>
      </is>
    </nc>
  </rcc>
  <rcc rId="77003" sId="6">
    <nc r="F1422" t="inlineStr">
      <is>
        <t>SIM</t>
      </is>
    </nc>
  </rcc>
  <rcc rId="77004" sId="6">
    <nc r="G1422">
      <v>42352</v>
    </nc>
  </rcc>
  <rcc rId="77005" sId="6">
    <nc r="H1422" t="inlineStr">
      <is>
        <t>Nokia</t>
      </is>
    </nc>
  </rcc>
  <rcc rId="77006" sId="6">
    <nc r="I1422" t="inlineStr">
      <is>
        <t>Novo</t>
      </is>
    </nc>
  </rcc>
  <rcc rId="77007" sId="6">
    <nc r="J1422">
      <v>192</v>
    </nc>
  </rcc>
  <rcc rId="77008" sId="6">
    <nc r="K1422">
      <v>504</v>
    </nc>
  </rcc>
  <rcc rId="77009" sId="6">
    <nc r="L1422">
      <v>4</v>
    </nc>
  </rcc>
  <rcc rId="77010" sId="6">
    <nc r="M1422">
      <v>4</v>
    </nc>
  </rcc>
  <rcc rId="77011" sId="6">
    <nc r="N1422">
      <v>24</v>
    </nc>
  </rcc>
  <rcc rId="77012" sId="6">
    <nc r="O1422" t="inlineStr">
      <is>
        <t>SIM</t>
      </is>
    </nc>
  </rcc>
  <rcc rId="77013" sId="6">
    <nc r="P1422" t="inlineStr">
      <is>
        <t>SIM</t>
      </is>
    </nc>
  </rcc>
  <rcc rId="77014" sId="6">
    <nc r="Q1422" t="inlineStr">
      <is>
        <t>SIM</t>
      </is>
    </nc>
  </rcc>
  <rcc rId="77015" sId="6">
    <nc r="R1422" t="inlineStr">
      <is>
        <t>Armário</t>
      </is>
    </nc>
  </rcc>
  <rcc rId="77016" sId="6">
    <nc r="S1422" t="inlineStr">
      <is>
        <t>Monoshelf</t>
      </is>
    </nc>
  </rcc>
  <rcc rId="77017" sId="6">
    <nc r="T1422" t="inlineStr">
      <is>
        <t>Outdoor</t>
      </is>
    </nc>
  </rcc>
  <rcc rId="77018" sId="6">
    <nc r="U1422">
      <v>11</v>
    </nc>
  </rcc>
  <rcc rId="77019" sId="6">
    <nc r="V1422">
      <v>11291</v>
    </nc>
  </rcc>
  <rcc rId="77020" sId="6">
    <nc r="W1422" t="inlineStr">
      <is>
        <t>YEL</t>
      </is>
    </nc>
  </rcc>
  <rcc rId="77021" sId="6">
    <nc r="X1422" t="inlineStr">
      <is>
        <t>11291ISYEL</t>
      </is>
    </nc>
  </rcc>
  <rcc rId="77022" sId="6">
    <nc r="Y1422" t="inlineStr">
      <is>
        <t>AV. GUATEMALA x AV. ESTADOS UNIDOS</t>
      </is>
    </nc>
  </rcc>
  <rcc rId="77023" sId="6">
    <nc r="Z1422" t="inlineStr">
      <is>
        <t>ITAPECERICA DA SERRA</t>
      </is>
    </nc>
  </rcc>
  <rcc rId="77024" sId="6">
    <nc r="AA1422" t="inlineStr">
      <is>
        <t>IS</t>
      </is>
    </nc>
  </rcc>
  <rcc rId="77025" sId="6">
    <nc r="AB1422" t="inlineStr">
      <is>
        <t>ICS.IS.MSO22</t>
      </is>
    </nc>
  </rcc>
  <rcc rId="77026" sId="6">
    <nc r="AC1422" t="inlineStr">
      <is>
        <t>Huawei</t>
      </is>
    </nc>
  </rcc>
  <rcc rId="77027" sId="6">
    <nc r="AD1422" t="inlineStr">
      <is>
        <t>-</t>
      </is>
    </nc>
  </rcc>
  <rcc rId="77028" sId="6">
    <nc r="AE1422" t="inlineStr">
      <is>
        <t>ICS IS 03</t>
      </is>
    </nc>
  </rcc>
  <rcc rId="77029" sId="6">
    <nc r="AF1422" t="inlineStr">
      <is>
        <t>SPO JG 03</t>
      </is>
    </nc>
  </rcc>
  <rcc rId="77030" sId="6">
    <nc r="AG1422" t="inlineStr">
      <is>
        <t>SPO CB 03</t>
      </is>
    </nc>
  </rcc>
  <rcc rId="77031" sId="6">
    <nc r="AI1422" t="inlineStr">
      <is>
        <t>SPO CB_CG2</t>
      </is>
    </nc>
  </rcc>
  <rcc rId="77032" sId="6">
    <nc r="AJ1422" t="inlineStr">
      <is>
        <t>SPO.JD.LMC2</t>
      </is>
    </nc>
  </rcc>
  <rcc rId="77033" sId="6">
    <nc r="AK1422" t="inlineStr">
      <is>
        <t>SPO.JG.LMC2</t>
      </is>
    </nc>
  </rcc>
  <rcc rId="77034" sId="6">
    <nc r="AN1422" t="inlineStr">
      <is>
        <t>-</t>
      </is>
    </nc>
  </rcc>
  <rcc rId="77035" sId="6">
    <nc r="AO1422" t="inlineStr">
      <is>
        <t>-</t>
      </is>
    </nc>
  </rcc>
  <rcc rId="77036" sId="6">
    <nc r="AP1422" t="inlineStr">
      <is>
        <t>N/A</t>
      </is>
    </nc>
  </rcc>
  <rcc rId="77037" sId="6">
    <nc r="AQ1422" t="inlineStr">
      <is>
        <t>N/A</t>
      </is>
    </nc>
  </rcc>
  <rcc rId="77038" sId="6">
    <nc r="AU1422">
      <v>1003127107</v>
    </nc>
  </rcc>
  <rcc rId="77039" sId="6">
    <nc r="AV1422" t="inlineStr">
      <is>
        <t>23° 42' 19,01" S</t>
      </is>
    </nc>
  </rcc>
  <rcc rId="77040" sId="6">
    <nc r="AW1422" t="inlineStr">
      <is>
        <t>46° 51' 32,54" O</t>
      </is>
    </nc>
  </rcc>
  <rcc rId="77041" sId="6">
    <nc r="BC1422">
      <v>1440084644</v>
    </nc>
  </rcc>
  <rcc rId="77042" sId="6">
    <nc r="BD1422" t="inlineStr">
      <is>
        <t>ICS.IS.YEL</t>
      </is>
    </nc>
  </rcc>
  <rcc rId="77043" sId="6">
    <nc r="A1423">
      <v>2015</v>
    </nc>
  </rcc>
  <rcc rId="77044" sId="6">
    <nc r="B1423" t="inlineStr">
      <is>
        <t>Estabilização</t>
      </is>
    </nc>
  </rcc>
  <rcc rId="77045" sId="6">
    <nc r="C1423" t="inlineStr">
      <is>
        <t>61 Arm</t>
      </is>
    </nc>
  </rcc>
  <rcc rId="77046" sId="6">
    <nc r="D1423">
      <v>5700360604</v>
    </nc>
  </rcc>
  <rcc rId="77047" sId="6">
    <nc r="E1423" t="inlineStr">
      <is>
        <t>SIM</t>
      </is>
    </nc>
  </rcc>
  <rcc rId="77048" sId="6">
    <nc r="F1423" t="inlineStr">
      <is>
        <t>SIM</t>
      </is>
    </nc>
  </rcc>
  <rcc rId="77049" sId="6">
    <nc r="G1423">
      <v>42359</v>
    </nc>
  </rcc>
  <rcc rId="77050" sId="6">
    <nc r="H1423" t="inlineStr">
      <is>
        <t>Nokia</t>
      </is>
    </nc>
  </rcc>
  <rcc rId="77051" sId="6">
    <nc r="I1423" t="inlineStr">
      <is>
        <t>Novo</t>
      </is>
    </nc>
  </rcc>
  <rcc rId="77052" sId="6">
    <nc r="J1423">
      <v>192</v>
    </nc>
  </rcc>
  <rcc rId="77053" sId="6">
    <nc r="K1423">
      <v>504</v>
    </nc>
  </rcc>
  <rcc rId="77054" sId="6">
    <nc r="L1423">
      <v>4</v>
    </nc>
  </rcc>
  <rcc rId="77055" sId="6">
    <nc r="M1423">
      <v>4</v>
    </nc>
  </rcc>
  <rcc rId="77056" sId="6">
    <nc r="N1423">
      <v>24</v>
    </nc>
  </rcc>
  <rcc rId="77057" sId="6">
    <nc r="O1423" t="inlineStr">
      <is>
        <t>SIM</t>
      </is>
    </nc>
  </rcc>
  <rcc rId="77058" sId="6">
    <nc r="P1423" t="inlineStr">
      <is>
        <t>SIM</t>
      </is>
    </nc>
  </rcc>
  <rcc rId="77059" sId="6">
    <nc r="Q1423" t="inlineStr">
      <is>
        <t>SIM</t>
      </is>
    </nc>
  </rcc>
  <rcc rId="77060" sId="6">
    <nc r="R1423" t="inlineStr">
      <is>
        <t>Armário</t>
      </is>
    </nc>
  </rcc>
  <rcc rId="77061" sId="6">
    <nc r="S1423" t="inlineStr">
      <is>
        <t>Monoshelf</t>
      </is>
    </nc>
  </rcc>
  <rcc rId="77062" sId="6">
    <nc r="T1423" t="inlineStr">
      <is>
        <t>Outdoor</t>
      </is>
    </nc>
  </rcc>
  <rcc rId="77063" sId="6">
    <nc r="U1423">
      <v>11</v>
    </nc>
  </rcc>
  <rcc rId="77064" sId="6">
    <nc r="V1423">
      <v>11291</v>
    </nc>
  </rcc>
  <rcc rId="77065" sId="6">
    <nc r="W1423" t="inlineStr">
      <is>
        <t>YEM</t>
      </is>
    </nc>
  </rcc>
  <rcc rId="77066" sId="6">
    <nc r="X1423" t="inlineStr">
      <is>
        <t>11291ISYEM</t>
      </is>
    </nc>
  </rcc>
  <rcc rId="77067" sId="6">
    <nc r="Y1423" t="inlineStr">
      <is>
        <t>RUA AMÉRICA DO SUL x AV. MARANHÃO</t>
      </is>
    </nc>
  </rcc>
  <rcc rId="77068" sId="6">
    <nc r="Z1423" t="inlineStr">
      <is>
        <t>ITAPECERICA DA SERRA</t>
      </is>
    </nc>
  </rcc>
  <rcc rId="77069" sId="6">
    <nc r="AA1423" t="inlineStr">
      <is>
        <t>IS</t>
      </is>
    </nc>
  </rcc>
  <rcc rId="77070" sId="6">
    <nc r="AB1423" t="inlineStr">
      <is>
        <t>ICS.IS.MSO25</t>
      </is>
    </nc>
  </rcc>
  <rcc rId="77071" sId="6">
    <nc r="AC1423" t="inlineStr">
      <is>
        <t>Huawei</t>
      </is>
    </nc>
  </rcc>
  <rcc rId="77072" sId="6">
    <nc r="AD1423" t="inlineStr">
      <is>
        <t>-</t>
      </is>
    </nc>
  </rcc>
  <rcc rId="77073" sId="6">
    <nc r="AE1423" t="inlineStr">
      <is>
        <t>ICS IS 03</t>
      </is>
    </nc>
  </rcc>
  <rcc rId="77074" sId="6">
    <nc r="AF1423" t="inlineStr">
      <is>
        <t>SPO JG 03</t>
      </is>
    </nc>
  </rcc>
  <rcc rId="77075" sId="6">
    <nc r="AG1423" t="inlineStr">
      <is>
        <t>SPO CB 03</t>
      </is>
    </nc>
  </rcc>
  <rcc rId="77076" sId="6">
    <nc r="AI1423" t="inlineStr">
      <is>
        <t>SPO CB_CG2</t>
      </is>
    </nc>
  </rcc>
  <rcc rId="77077" sId="6">
    <nc r="AJ1423" t="inlineStr">
      <is>
        <t>SPO.JD.LMC2</t>
      </is>
    </nc>
  </rcc>
  <rcc rId="77078" sId="6">
    <nc r="AK1423" t="inlineStr">
      <is>
        <t>SPO.JG.LMC2</t>
      </is>
    </nc>
  </rcc>
  <rcc rId="77079" sId="6">
    <nc r="AN1423" t="inlineStr">
      <is>
        <t>-</t>
      </is>
    </nc>
  </rcc>
  <rcc rId="77080" sId="6">
    <nc r="AO1423" t="inlineStr">
      <is>
        <t>-</t>
      </is>
    </nc>
  </rcc>
  <rcc rId="77081" sId="6">
    <nc r="AP1423" t="inlineStr">
      <is>
        <t>N/A</t>
      </is>
    </nc>
  </rcc>
  <rcc rId="77082" sId="6">
    <nc r="AQ1423" t="inlineStr">
      <is>
        <t>N/A</t>
      </is>
    </nc>
  </rcc>
  <rcc rId="77083" sId="6">
    <nc r="AU1423">
      <v>1003127158</v>
    </nc>
  </rcc>
  <rcc rId="77084" sId="6">
    <nc r="AV1423" t="inlineStr">
      <is>
        <t>23° 42' 37,14" S</t>
      </is>
    </nc>
  </rcc>
  <rcc rId="77085" sId="6">
    <nc r="AW1423" t="inlineStr">
      <is>
        <t>46° 51' 29,75" O</t>
      </is>
    </nc>
  </rcc>
  <rcc rId="77086" sId="6">
    <nc r="BC1423">
      <v>1440084644</v>
    </nc>
  </rcc>
  <rcc rId="77087" sId="6">
    <nc r="BD1423" t="inlineStr">
      <is>
        <t>ICS.IS.YEM</t>
      </is>
    </nc>
  </rcc>
  <rcc rId="77088" sId="6">
    <nc r="A1424">
      <v>2015</v>
    </nc>
  </rcc>
  <rcc rId="77089" sId="6">
    <nc r="B1424" t="inlineStr">
      <is>
        <t>Estabilização</t>
      </is>
    </nc>
  </rcc>
  <rcc rId="77090" sId="6">
    <nc r="C1424" t="inlineStr">
      <is>
        <t>61 Arm</t>
      </is>
    </nc>
  </rcc>
  <rcc rId="77091" sId="6">
    <nc r="D1424">
      <v>5700360609</v>
    </nc>
  </rcc>
  <rcc rId="77092" sId="6">
    <nc r="E1424" t="inlineStr">
      <is>
        <t>SIM</t>
      </is>
    </nc>
  </rcc>
  <rcc rId="77093" sId="6">
    <nc r="F1424" t="inlineStr">
      <is>
        <t>SIM</t>
      </is>
    </nc>
  </rcc>
  <rcc rId="77094" sId="6">
    <nc r="G1424">
      <v>42359</v>
    </nc>
  </rcc>
  <rcc rId="77095" sId="6">
    <nc r="H1424" t="inlineStr">
      <is>
        <t>Nokia</t>
      </is>
    </nc>
  </rcc>
  <rcc rId="77096" sId="6">
    <nc r="I1424" t="inlineStr">
      <is>
        <t>Novo</t>
      </is>
    </nc>
  </rcc>
  <rcc rId="77097" sId="6">
    <nc r="J1424">
      <v>192</v>
    </nc>
  </rcc>
  <rcc rId="77098" sId="6">
    <nc r="K1424">
      <v>576</v>
    </nc>
  </rcc>
  <rcc rId="77099" sId="6">
    <nc r="L1424">
      <v>4</v>
    </nc>
  </rcc>
  <rcc rId="77100" sId="6">
    <nc r="M1424">
      <v>4</v>
    </nc>
  </rcc>
  <rcc rId="77101" sId="6">
    <nc r="N1424">
      <v>24</v>
    </nc>
  </rcc>
  <rcc rId="77102" sId="6">
    <nc r="O1424" t="inlineStr">
      <is>
        <t>SIM</t>
      </is>
    </nc>
  </rcc>
  <rcc rId="77103" sId="6">
    <nc r="P1424" t="inlineStr">
      <is>
        <t>SIM</t>
      </is>
    </nc>
  </rcc>
  <rcc rId="77104" sId="6">
    <nc r="Q1424" t="inlineStr">
      <is>
        <t>SIM</t>
      </is>
    </nc>
  </rcc>
  <rcc rId="77105" sId="6">
    <nc r="R1424" t="inlineStr">
      <is>
        <t>Armário</t>
      </is>
    </nc>
  </rcc>
  <rcc rId="77106" sId="6">
    <nc r="S1424" t="inlineStr">
      <is>
        <t>Monoshelf</t>
      </is>
    </nc>
  </rcc>
  <rcc rId="77107" sId="6">
    <nc r="T1424" t="inlineStr">
      <is>
        <t>Outdoor</t>
      </is>
    </nc>
  </rcc>
  <rcc rId="77108" sId="6">
    <nc r="U1424">
      <v>11</v>
    </nc>
  </rcc>
  <rcc rId="77109" sId="6">
    <nc r="V1424">
      <v>11291</v>
    </nc>
  </rcc>
  <rcc rId="77110" sId="6">
    <nc r="W1424" t="inlineStr">
      <is>
        <t>YEN</t>
      </is>
    </nc>
  </rcc>
  <rcc rId="77111" sId="6">
    <nc r="X1424" t="inlineStr">
      <is>
        <t>11291ISYEN</t>
      </is>
    </nc>
  </rcc>
  <rcc rId="77112" sId="6">
    <nc r="Y1424" t="inlineStr">
      <is>
        <t>PÇA JORNALISTA PAULO DE CASTRO F. JUNIOR x RUA MANOEL MAXIMINO DA ROSA</t>
      </is>
    </nc>
  </rcc>
  <rcc rId="77113" sId="6">
    <nc r="Z1424" t="inlineStr">
      <is>
        <t>ITAPECERICA DA SERRA</t>
      </is>
    </nc>
  </rcc>
  <rcc rId="77114" sId="6">
    <nc r="AA1424" t="inlineStr">
      <is>
        <t>IS</t>
      </is>
    </nc>
  </rcc>
  <rcc rId="77115" sId="6">
    <nc r="AB1424" t="inlineStr">
      <is>
        <t>ICS.IS.MSO26</t>
      </is>
    </nc>
  </rcc>
  <rcc rId="77116" sId="6">
    <nc r="AC1424" t="inlineStr">
      <is>
        <t>Huawei</t>
      </is>
    </nc>
  </rcc>
  <rcc rId="77117" sId="6">
    <nc r="AD1424" t="inlineStr">
      <is>
        <t>-</t>
      </is>
    </nc>
  </rcc>
  <rcc rId="77118" sId="6">
    <nc r="AE1424" t="inlineStr">
      <is>
        <t>ICS IS 03</t>
      </is>
    </nc>
  </rcc>
  <rcc rId="77119" sId="6">
    <nc r="AF1424" t="inlineStr">
      <is>
        <t>SPO JG 03</t>
      </is>
    </nc>
  </rcc>
  <rcc rId="77120" sId="6">
    <nc r="AG1424" t="inlineStr">
      <is>
        <t>SPO CB 03</t>
      </is>
    </nc>
  </rcc>
  <rcc rId="77121" sId="6">
    <nc r="AI1424" t="inlineStr">
      <is>
        <t>SPO CB_CG2</t>
      </is>
    </nc>
  </rcc>
  <rcc rId="77122" sId="6">
    <nc r="AJ1424" t="inlineStr">
      <is>
        <t>SPO.JD.LMC2</t>
      </is>
    </nc>
  </rcc>
  <rcc rId="77123" sId="6">
    <nc r="AK1424" t="inlineStr">
      <is>
        <t>SPO.JG.LMC2</t>
      </is>
    </nc>
  </rcc>
  <rcc rId="77124" sId="6">
    <nc r="AN1424" t="inlineStr">
      <is>
        <t>-</t>
      </is>
    </nc>
  </rcc>
  <rcc rId="77125" sId="6">
    <nc r="AO1424" t="inlineStr">
      <is>
        <t>-</t>
      </is>
    </nc>
  </rcc>
  <rcc rId="77126" sId="6">
    <nc r="AP1424" t="inlineStr">
      <is>
        <t>N/A</t>
      </is>
    </nc>
  </rcc>
  <rcc rId="77127" sId="6">
    <nc r="AQ1424" t="inlineStr">
      <is>
        <t>N/A</t>
      </is>
    </nc>
  </rcc>
  <rcc rId="77128" sId="6">
    <nc r="AU1424">
      <v>1003127816</v>
    </nc>
  </rcc>
  <rcc rId="77129" sId="6">
    <nc r="AV1424" t="inlineStr">
      <is>
        <t>23° 43' 45,92" S</t>
      </is>
    </nc>
  </rcc>
  <rcc rId="77130" sId="6">
    <nc r="AW1424" t="inlineStr">
      <is>
        <t>46° 51' 22,65" O</t>
      </is>
    </nc>
  </rcc>
  <rcc rId="77131" sId="6">
    <nc r="BC1424">
      <v>1440084644</v>
    </nc>
  </rcc>
  <rcc rId="77132" sId="6">
    <nc r="BD1424" t="inlineStr">
      <is>
        <t>ICS.IS.YEN</t>
      </is>
    </nc>
  </rcc>
  <rcc rId="77133" sId="6">
    <nc r="A1425">
      <v>2015</v>
    </nc>
  </rcc>
  <rcc rId="77134" sId="6">
    <nc r="B1425" t="inlineStr">
      <is>
        <t>Estabilização</t>
      </is>
    </nc>
  </rcc>
  <rcc rId="77135" sId="6">
    <nc r="C1425" t="inlineStr">
      <is>
        <t>61 Arm</t>
      </is>
    </nc>
  </rcc>
  <rcc rId="77136" sId="6">
    <nc r="D1425">
      <v>5700360614</v>
    </nc>
  </rcc>
  <rcc rId="77137" sId="6">
    <nc r="E1425" t="inlineStr">
      <is>
        <t>SIM</t>
      </is>
    </nc>
  </rcc>
  <rcc rId="77138" sId="6">
    <nc r="F1425" t="inlineStr">
      <is>
        <t>SIM</t>
      </is>
    </nc>
  </rcc>
  <rcc rId="77139" sId="6">
    <nc r="G1425">
      <v>42359</v>
    </nc>
  </rcc>
  <rcc rId="77140" sId="6">
    <nc r="H1425" t="inlineStr">
      <is>
        <t>Nokia</t>
      </is>
    </nc>
  </rcc>
  <rcc rId="77141" sId="6">
    <nc r="I1425" t="inlineStr">
      <is>
        <t>Novo</t>
      </is>
    </nc>
  </rcc>
  <rcc rId="77142" sId="6">
    <nc r="J1425">
      <v>192</v>
    </nc>
  </rcc>
  <rcc rId="77143" sId="6">
    <nc r="K1425">
      <v>576</v>
    </nc>
  </rcc>
  <rcc rId="77144" sId="6">
    <nc r="L1425">
      <v>4</v>
    </nc>
  </rcc>
  <rcc rId="77145" sId="6">
    <nc r="M1425">
      <v>4</v>
    </nc>
  </rcc>
  <rcc rId="77146" sId="6">
    <nc r="N1425">
      <v>24</v>
    </nc>
  </rcc>
  <rcc rId="77147" sId="6">
    <nc r="O1425" t="inlineStr">
      <is>
        <t>SIM</t>
      </is>
    </nc>
  </rcc>
  <rcc rId="77148" sId="6">
    <nc r="P1425" t="inlineStr">
      <is>
        <t>SIM</t>
      </is>
    </nc>
  </rcc>
  <rcc rId="77149" sId="6">
    <nc r="Q1425" t="inlineStr">
      <is>
        <t>SIM</t>
      </is>
    </nc>
  </rcc>
  <rcc rId="77150" sId="6">
    <nc r="R1425" t="inlineStr">
      <is>
        <t>Armário</t>
      </is>
    </nc>
  </rcc>
  <rcc rId="77151" sId="6">
    <nc r="S1425" t="inlineStr">
      <is>
        <t>Monoshelf</t>
      </is>
    </nc>
  </rcc>
  <rcc rId="77152" sId="6">
    <nc r="T1425" t="inlineStr">
      <is>
        <t>Outdoor</t>
      </is>
    </nc>
  </rcc>
  <rcc rId="77153" sId="6">
    <nc r="U1425">
      <v>11</v>
    </nc>
  </rcc>
  <rcc rId="77154" sId="6">
    <nc r="V1425">
      <v>11291</v>
    </nc>
  </rcc>
  <rcc rId="77155" sId="6">
    <nc r="W1425" t="inlineStr">
      <is>
        <t>YEO</t>
      </is>
    </nc>
  </rcc>
  <rcc rId="77156" sId="6">
    <nc r="X1425" t="inlineStr">
      <is>
        <t>11291ISYEO</t>
      </is>
    </nc>
  </rcc>
  <rcc rId="77157" sId="6">
    <nc r="Y1425" t="inlineStr">
      <is>
        <t>PÇA JORNALISTA PAULO DE CASTRO F. JUNIOR x RUA MANOEL MAXIMINO DA ROSA</t>
      </is>
    </nc>
  </rcc>
  <rcc rId="77158" sId="6">
    <nc r="Z1425" t="inlineStr">
      <is>
        <t>ITAPECERICA DA SERRA</t>
      </is>
    </nc>
  </rcc>
  <rcc rId="77159" sId="6">
    <nc r="AA1425" t="inlineStr">
      <is>
        <t>IS</t>
      </is>
    </nc>
  </rcc>
  <rcc rId="77160" sId="6">
    <nc r="AB1425" t="inlineStr">
      <is>
        <t>ICS.IS.MSO27</t>
      </is>
    </nc>
  </rcc>
  <rcc rId="77161" sId="6">
    <nc r="AC1425" t="inlineStr">
      <is>
        <t>Huawei</t>
      </is>
    </nc>
  </rcc>
  <rcc rId="77162" sId="6">
    <nc r="AD1425" t="inlineStr">
      <is>
        <t>-</t>
      </is>
    </nc>
  </rcc>
  <rcc rId="77163" sId="6">
    <nc r="AE1425" t="inlineStr">
      <is>
        <t>ICS IS 03</t>
      </is>
    </nc>
  </rcc>
  <rcc rId="77164" sId="6">
    <nc r="AF1425" t="inlineStr">
      <is>
        <t>SPO JG 03</t>
      </is>
    </nc>
  </rcc>
  <rcc rId="77165" sId="6">
    <nc r="AG1425" t="inlineStr">
      <is>
        <t>SPO CB 03</t>
      </is>
    </nc>
  </rcc>
  <rcc rId="77166" sId="6">
    <nc r="AI1425" t="inlineStr">
      <is>
        <t>SPO CB_CG2</t>
      </is>
    </nc>
  </rcc>
  <rcc rId="77167" sId="6">
    <nc r="AJ1425" t="inlineStr">
      <is>
        <t>SPO.JD.LMC2</t>
      </is>
    </nc>
  </rcc>
  <rcc rId="77168" sId="6">
    <nc r="AK1425" t="inlineStr">
      <is>
        <t>SPO.JG.LMC2</t>
      </is>
    </nc>
  </rcc>
  <rcc rId="77169" sId="6">
    <nc r="AN1425" t="inlineStr">
      <is>
        <t>-</t>
      </is>
    </nc>
  </rcc>
  <rcc rId="77170" sId="6">
    <nc r="AO1425" t="inlineStr">
      <is>
        <t>-</t>
      </is>
    </nc>
  </rcc>
  <rcc rId="77171" sId="6">
    <nc r="AP1425" t="inlineStr">
      <is>
        <t>N/A</t>
      </is>
    </nc>
  </rcc>
  <rcc rId="77172" sId="6">
    <nc r="AQ1425" t="inlineStr">
      <is>
        <t>N/A</t>
      </is>
    </nc>
  </rcc>
  <rcc rId="77173" sId="6">
    <nc r="AU1425">
      <v>1003127832</v>
    </nc>
  </rcc>
  <rcc rId="77174" sId="6">
    <nc r="AV1425" t="inlineStr">
      <is>
        <t>23° 43' 45,92" S</t>
      </is>
    </nc>
  </rcc>
  <rcc rId="77175" sId="6">
    <nc r="AW1425" t="inlineStr">
      <is>
        <t>46° 51' 22,65" O</t>
      </is>
    </nc>
  </rcc>
  <rcc rId="77176" sId="6">
    <nc r="BC1425">
      <v>1440084644</v>
    </nc>
  </rcc>
  <rcc rId="77177" sId="6">
    <nc r="BD1425" t="inlineStr">
      <is>
        <t>ICS.IS.YEO</t>
      </is>
    </nc>
  </rcc>
  <rcc rId="77178" sId="6">
    <nc r="A1426">
      <v>2015</v>
    </nc>
  </rcc>
  <rcc rId="77179" sId="6">
    <nc r="B1426" t="inlineStr">
      <is>
        <t>Estabilização</t>
      </is>
    </nc>
  </rcc>
  <rcc rId="77180" sId="6">
    <nc r="C1426" t="inlineStr">
      <is>
        <t>61 Arm</t>
      </is>
    </nc>
  </rcc>
  <rcc rId="77181" sId="6">
    <nc r="D1426">
      <v>5700360057</v>
    </nc>
  </rcc>
  <rcc rId="77182" sId="6">
    <nc r="E1426" t="inlineStr">
      <is>
        <t>SIM</t>
      </is>
    </nc>
  </rcc>
  <rcc rId="77183" sId="6">
    <nc r="F1426" t="inlineStr">
      <is>
        <t>SIM</t>
      </is>
    </nc>
  </rcc>
  <rcc rId="77184" sId="6">
    <nc r="G1426">
      <v>42214</v>
    </nc>
  </rcc>
  <rcc rId="77185" sId="6">
    <nc r="H1426" t="inlineStr">
      <is>
        <t>Keymile</t>
      </is>
    </nc>
  </rcc>
  <rcc rId="77186" sId="6">
    <nc r="I1426" t="inlineStr">
      <is>
        <t>Retrofit</t>
      </is>
    </nc>
  </rcc>
  <rcc rId="77187" sId="6">
    <nc r="J1426">
      <v>192</v>
    </nc>
  </rcc>
  <rcc rId="77188" sId="6">
    <nc r="K1426">
      <v>496</v>
    </nc>
  </rcc>
  <rcc rId="77189" sId="6">
    <nc r="L1426">
      <v>4</v>
    </nc>
  </rcc>
  <rcc rId="77190" sId="6">
    <nc r="M1426">
      <v>4</v>
    </nc>
  </rcc>
  <rcc rId="77191" sId="6">
    <nc r="N1426">
      <v>32</v>
    </nc>
  </rcc>
  <rcc rId="77192" sId="6">
    <nc r="O1426" t="inlineStr">
      <is>
        <t>SIM</t>
      </is>
    </nc>
  </rcc>
  <rcc rId="77193" sId="6">
    <nc r="P1426" t="inlineStr">
      <is>
        <t>SIM</t>
      </is>
    </nc>
  </rcc>
  <rcc rId="77194" sId="6">
    <nc r="Q1426" t="inlineStr">
      <is>
        <t>SIM</t>
      </is>
    </nc>
  </rcc>
  <rcc rId="77195" sId="6">
    <nc r="R1426" t="inlineStr">
      <is>
        <t>Armário</t>
      </is>
    </nc>
  </rcc>
  <rcc rId="77196" sId="6">
    <nc r="S1426" t="inlineStr">
      <is>
        <t>Monoshelf</t>
      </is>
    </nc>
  </rcc>
  <rcc rId="77197" sId="6">
    <nc r="T1426" t="inlineStr">
      <is>
        <t>Outdoor</t>
      </is>
    </nc>
  </rcc>
  <rcc rId="77198" sId="6">
    <nc r="U1426">
      <v>11</v>
    </nc>
  </rcc>
  <rcc rId="77199" sId="6">
    <nc r="V1426">
      <v>11291</v>
    </nc>
  </rcc>
  <rcc rId="77200" sId="6">
    <nc r="W1426" t="inlineStr">
      <is>
        <t>YEX</t>
      </is>
    </nc>
  </rcc>
  <rcc rId="77201" sId="6">
    <nc r="X1426" t="inlineStr">
      <is>
        <t>11291ISYEX</t>
      </is>
    </nc>
  </rcc>
  <rcc rId="77202" sId="6">
    <nc r="Y1426" t="inlineStr">
      <is>
        <t>Rua Cajaranas, 32 - Valo Velho</t>
      </is>
    </nc>
  </rcc>
  <rcc rId="77203" sId="6">
    <nc r="Z1426" t="inlineStr">
      <is>
        <t>ITAPECERICA DA SERRA</t>
      </is>
    </nc>
  </rcc>
  <rcc rId="77204" sId="6">
    <nc r="AA1426" t="inlineStr">
      <is>
        <t>IS</t>
      </is>
    </nc>
  </rcc>
  <rcc rId="77205" sId="6">
    <nc r="AB1426" t="inlineStr">
      <is>
        <t>ICS.IS.MSO28</t>
      </is>
    </nc>
  </rcc>
  <rcc rId="77206" sId="6">
    <nc r="AC1426" t="inlineStr">
      <is>
        <t>Huawei</t>
      </is>
    </nc>
  </rcc>
  <rcc rId="77207" sId="6">
    <nc r="AD1426" t="inlineStr">
      <is>
        <t>-</t>
      </is>
    </nc>
  </rcc>
  <rcc rId="77208" sId="6">
    <nc r="AE1426" t="inlineStr">
      <is>
        <t>ICS IS 02</t>
      </is>
    </nc>
  </rcc>
  <rcc rId="77209" sId="6">
    <nc r="AF1426" t="inlineStr">
      <is>
        <t>SPO JG 03</t>
      </is>
    </nc>
  </rcc>
  <rcc rId="77210" sId="6">
    <nc r="AG1426" t="inlineStr">
      <is>
        <t>SPO CB 03</t>
      </is>
    </nc>
  </rcc>
  <rcc rId="77211" sId="6">
    <nc r="AI1426" t="inlineStr">
      <is>
        <t>SPO CB_CG2</t>
      </is>
    </nc>
  </rcc>
  <rcc rId="77212" sId="6">
    <nc r="AJ1426" t="inlineStr">
      <is>
        <t>SPO.JD.LMC2</t>
      </is>
    </nc>
  </rcc>
  <rcc rId="77213" sId="6">
    <nc r="AK1426" t="inlineStr">
      <is>
        <t>SPO.JG.LMC2</t>
      </is>
    </nc>
  </rcc>
  <rcc rId="77214" sId="6">
    <nc r="AN1426" t="inlineStr">
      <is>
        <t>-</t>
      </is>
    </nc>
  </rcc>
  <rcc rId="77215" sId="6">
    <nc r="AO1426" t="inlineStr">
      <is>
        <t>-</t>
      </is>
    </nc>
  </rcc>
  <rcc rId="77216" sId="6">
    <nc r="AP1426" t="inlineStr">
      <is>
        <t>FA1201</t>
      </is>
    </nc>
  </rcc>
  <rcc rId="77217" sId="6">
    <nc r="AQ1426" t="inlineStr">
      <is>
        <t>V5.2</t>
      </is>
    </nc>
  </rcc>
  <rcc rId="77218" sId="6">
    <nc r="AU1426">
      <v>1003676160</v>
    </nc>
  </rcc>
  <rcc rId="77219" sId="6">
    <nc r="AV1426" t="inlineStr">
      <is>
        <t>FALTA</t>
      </is>
    </nc>
  </rcc>
  <rcc rId="77220" sId="6">
    <nc r="AW1426" t="inlineStr">
      <is>
        <t>FALTA</t>
      </is>
    </nc>
  </rcc>
  <rcc rId="77221" sId="6">
    <nc r="AX1426" t="inlineStr">
      <is>
        <t>ok</t>
      </is>
    </nc>
  </rcc>
  <rcc rId="77222" sId="6">
    <nc r="BC1426">
      <v>2026063379</v>
    </nc>
  </rcc>
  <rcc rId="77223" sId="6">
    <nc r="BD1426" t="inlineStr">
      <is>
        <t>ICS.IS.YEX</t>
      </is>
    </nc>
  </rcc>
  <rcc rId="77224" sId="6">
    <nc r="A1427">
      <v>2015</v>
    </nc>
  </rcc>
  <rcc rId="77225" sId="6">
    <nc r="B1427" t="inlineStr">
      <is>
        <t>Estabilização</t>
      </is>
    </nc>
  </rcc>
  <rcc rId="77226" sId="6">
    <nc r="C1427" t="inlineStr">
      <is>
        <t>61 Arm</t>
      </is>
    </nc>
  </rcc>
  <rcc rId="77227" sId="6">
    <nc r="D1427">
      <v>5700318524</v>
    </nc>
  </rcc>
  <rcc rId="77228" sId="6">
    <nc r="E1427" t="inlineStr">
      <is>
        <t>SIM</t>
      </is>
    </nc>
  </rcc>
  <rcc rId="77229" sId="6">
    <nc r="F1427" t="inlineStr">
      <is>
        <t>SIM</t>
      </is>
    </nc>
  </rcc>
  <rcc rId="77230" sId="6">
    <nc r="G1427">
      <v>42188</v>
    </nc>
  </rcc>
  <rcc rId="77231" sId="6">
    <nc r="H1427" t="inlineStr">
      <is>
        <t>Huawei</t>
      </is>
    </nc>
  </rcc>
  <rcc rId="77232" sId="6">
    <nc r="I1427" t="inlineStr">
      <is>
        <t>Novo</t>
      </is>
    </nc>
  </rcc>
  <rcc rId="77233" sId="6">
    <nc r="J1427">
      <v>256</v>
    </nc>
  </rcc>
  <rcc rId="77234" sId="6">
    <nc r="K1427">
      <v>512</v>
    </nc>
  </rcc>
  <rcc rId="77235" sId="6">
    <nc r="L1427">
      <v>8</v>
    </nc>
  </rcc>
  <rcc rId="77236" sId="6">
    <nc r="M1427">
      <v>8</v>
    </nc>
  </rcc>
  <rcc rId="77237" sId="6">
    <nc r="N1427">
      <v>16</v>
    </nc>
  </rcc>
  <rcc rId="77238" sId="6">
    <nc r="O1427" t="inlineStr">
      <is>
        <t>SIM</t>
      </is>
    </nc>
  </rcc>
  <rcc rId="77239" sId="6">
    <nc r="P1427" t="inlineStr">
      <is>
        <t>SIM</t>
      </is>
    </nc>
  </rcc>
  <rcc rId="77240" sId="6">
    <nc r="Q1427" t="inlineStr">
      <is>
        <t>SIM</t>
      </is>
    </nc>
  </rcc>
  <rcc rId="77241" sId="6">
    <nc r="R1427" t="inlineStr">
      <is>
        <t>Armário</t>
      </is>
    </nc>
  </rcc>
  <rcc rId="77242" sId="6">
    <nc r="S1427" t="inlineStr">
      <is>
        <t>Monoshelf</t>
      </is>
    </nc>
  </rcc>
  <rcc rId="77243" sId="6">
    <nc r="T1427" t="inlineStr">
      <is>
        <t>Outdoor</t>
      </is>
    </nc>
  </rcc>
  <rcc rId="77244" sId="6">
    <nc r="U1427">
      <v>11</v>
    </nc>
  </rcc>
  <rcc rId="77245" sId="6">
    <nc r="V1427">
      <v>11051</v>
    </nc>
  </rcc>
  <rcc rId="77246" sId="6">
    <nc r="W1427" t="inlineStr">
      <is>
        <t>ZMV</t>
      </is>
    </nc>
  </rcc>
  <rcc rId="77247" sId="6">
    <nc r="X1427" t="inlineStr">
      <is>
        <t>11051MRZMV</t>
      </is>
    </nc>
  </rcc>
  <rcc rId="77248" sId="6">
    <nc r="Y1427" t="inlineStr">
      <is>
        <t>Av. Prefeito Antonio Júlio Garcia de Toledo x Al. Sabiá (Polígono 01)</t>
      </is>
    </nc>
  </rcc>
  <rcc rId="77249" sId="6">
    <nc r="Z1427" t="inlineStr">
      <is>
        <t>ATIBAIA</t>
      </is>
    </nc>
  </rcc>
  <rcc rId="77250" sId="6">
    <nc r="AA1427" t="inlineStr">
      <is>
        <t>MR</t>
      </is>
    </nc>
  </rcc>
  <rcc rId="77251" sId="6">
    <nc r="AB1427" t="inlineStr">
      <is>
        <t>AIA.MR.MSO01</t>
      </is>
    </nc>
  </rcc>
  <rcc rId="77252" sId="6">
    <nc r="AC1427" t="inlineStr">
      <is>
        <t>Cisco</t>
      </is>
    </nc>
  </rcc>
  <rcc rId="77253" sId="6">
    <nc r="AD1427" t="inlineStr">
      <is>
        <t>AIA MR 01</t>
      </is>
    </nc>
  </rcc>
  <rcc rId="77254" sId="6">
    <nc r="AE1427" t="inlineStr">
      <is>
        <t>AIA SJ 02</t>
      </is>
    </nc>
  </rcc>
  <rcc rId="77255" sId="6">
    <nc r="AF1427" t="inlineStr">
      <is>
        <t>SPO PD 04</t>
      </is>
    </nc>
  </rcc>
  <rcc rId="77256" sId="6">
    <nc r="AG1427" t="inlineStr">
      <is>
        <t>SPO PD 05</t>
      </is>
    </nc>
  </rcc>
  <rcc rId="77257" sId="6">
    <nc r="AI1427" t="inlineStr">
      <is>
        <t>SPO PD_CG3</t>
      </is>
    </nc>
  </rcc>
  <rcc rId="77258" sId="6">
    <nc r="AJ1427" t="inlineStr">
      <is>
        <t>SPO.JG.LMC2</t>
      </is>
    </nc>
  </rcc>
  <rcc rId="77259" sId="6">
    <nc r="AK1427" t="inlineStr">
      <is>
        <t>SPO.JD.LMC2</t>
      </is>
    </nc>
  </rcc>
  <rcc rId="77260" sId="6">
    <nc r="AN1427" t="inlineStr">
      <is>
        <t>-</t>
      </is>
    </nc>
  </rcc>
  <rcc rId="77261" sId="6">
    <nc r="AO1427" t="inlineStr">
      <is>
        <t>-</t>
      </is>
    </nc>
  </rcc>
  <rcc rId="77262" sId="6">
    <nc r="AP1427" t="inlineStr">
      <is>
        <t>N/A</t>
      </is>
    </nc>
  </rcc>
  <rcc rId="77263" sId="6">
    <nc r="AQ1427" t="inlineStr">
      <is>
        <t>N/A</t>
      </is>
    </nc>
  </rcc>
  <rcc rId="77264" sId="6">
    <nc r="AU1427">
      <v>1003674841</v>
    </nc>
  </rcc>
  <rcc rId="77265" sId="6">
    <nc r="AV1427" t="inlineStr">
      <is>
        <t>23°09'36.4" S</t>
      </is>
    </nc>
  </rcc>
  <rcc rId="77266" sId="6">
    <nc r="AW1427" t="inlineStr">
      <is>
        <t>46°36'33.1" W</t>
      </is>
    </nc>
  </rcc>
  <rcc rId="77267" sId="6">
    <nc r="BC1427">
      <v>1892063257</v>
    </nc>
  </rcc>
  <rcc rId="77268" sId="6">
    <nc r="BD1427" t="inlineStr">
      <is>
        <t>AIA.MR.ZMV</t>
      </is>
    </nc>
  </rcc>
  <rcc rId="77269" sId="6">
    <nc r="A1428">
      <v>2015</v>
    </nc>
  </rcc>
  <rcc rId="77270" sId="6">
    <nc r="B1428" t="inlineStr">
      <is>
        <t>Estabilização</t>
      </is>
    </nc>
  </rcc>
  <rcc rId="77271" sId="6">
    <nc r="C1428" t="inlineStr">
      <is>
        <t>61 Arm</t>
      </is>
    </nc>
  </rcc>
  <rcc rId="77272" sId="6">
    <nc r="D1428">
      <v>5700318532</v>
    </nc>
  </rcc>
  <rcc rId="77273" sId="6">
    <nc r="E1428" t="inlineStr">
      <is>
        <t>SIM</t>
      </is>
    </nc>
  </rcc>
  <rcc rId="77274" sId="6">
    <nc r="F1428" t="inlineStr">
      <is>
        <t>SIM</t>
      </is>
    </nc>
  </rcc>
  <rcc rId="77275" sId="6">
    <nc r="G1428">
      <v>42184</v>
    </nc>
  </rcc>
  <rcc rId="77276" sId="6">
    <nc r="H1428" t="inlineStr">
      <is>
        <t>Huawei</t>
      </is>
    </nc>
  </rcc>
  <rcc rId="77277" sId="6">
    <nc r="I1428" t="inlineStr">
      <is>
        <t>Novo</t>
      </is>
    </nc>
  </rcc>
  <rcc rId="77278" sId="6">
    <nc r="J1428">
      <v>192</v>
    </nc>
  </rcc>
  <rcc rId="77279" sId="6">
    <nc r="K1428">
      <v>448</v>
    </nc>
  </rcc>
  <rcc rId="77280" sId="6">
    <nc r="L1428">
      <v>8</v>
    </nc>
  </rcc>
  <rcc rId="77281" sId="6">
    <nc r="M1428">
      <v>8</v>
    </nc>
  </rcc>
  <rcc rId="77282" sId="6">
    <nc r="N1428">
      <v>16</v>
    </nc>
  </rcc>
  <rcc rId="77283" sId="6">
    <nc r="O1428" t="inlineStr">
      <is>
        <t>SIM</t>
      </is>
    </nc>
  </rcc>
  <rcc rId="77284" sId="6">
    <nc r="P1428" t="inlineStr">
      <is>
        <t>SIM</t>
      </is>
    </nc>
  </rcc>
  <rcc rId="77285" sId="6">
    <nc r="Q1428" t="inlineStr">
      <is>
        <t>SIM</t>
      </is>
    </nc>
  </rcc>
  <rcc rId="77286" sId="6">
    <nc r="R1428" t="inlineStr">
      <is>
        <t>Armário</t>
      </is>
    </nc>
  </rcc>
  <rcc rId="77287" sId="6">
    <nc r="S1428" t="inlineStr">
      <is>
        <t>Monoshelf</t>
      </is>
    </nc>
  </rcc>
  <rcc rId="77288" sId="6">
    <nc r="T1428" t="inlineStr">
      <is>
        <t>Outdoor</t>
      </is>
    </nc>
  </rcc>
  <rcc rId="77289" sId="6">
    <nc r="U1428">
      <v>11</v>
    </nc>
  </rcc>
  <rcc rId="77290" sId="6">
    <nc r="V1428">
      <v>11950</v>
    </nc>
  </rcc>
  <rcc rId="77291" sId="6">
    <nc r="W1428" t="inlineStr">
      <is>
        <t>ZRL</t>
      </is>
    </nc>
  </rcc>
  <rcc rId="77292" sId="6">
    <nc r="X1428" t="inlineStr">
      <is>
        <t>11950TRZRL</t>
      </is>
    </nc>
  </rcc>
  <rcc rId="77293" sId="6">
    <nc r="Y1428" t="inlineStr">
      <is>
        <t>Av. Brasil, 25 (Polígono 13)</t>
      </is>
    </nc>
  </rcc>
  <rcc rId="77294" sId="6">
    <nc r="Z1428" t="inlineStr">
      <is>
        <t>TERRA PRETA</t>
      </is>
    </nc>
  </rcc>
  <rcc rId="77295" sId="6">
    <nc r="AA1428" t="inlineStr">
      <is>
        <t>TR</t>
      </is>
    </nc>
  </rcc>
  <rcc rId="77296" sId="6">
    <nc r="AB1428" t="inlineStr">
      <is>
        <t>TEPA.TR.MSO02</t>
      </is>
    </nc>
  </rcc>
  <rcc rId="77297" sId="6">
    <nc r="AC1428" t="inlineStr">
      <is>
        <t>Cisco</t>
      </is>
    </nc>
  </rcc>
  <rcc rId="77298" sId="6">
    <nc r="AD1428" t="inlineStr">
      <is>
        <t>TEPA TR 01</t>
      </is>
    </nc>
  </rcc>
  <rcc rId="77299" sId="6">
    <nc r="AE1428" t="inlineStr">
      <is>
        <t>AIA SJ 02</t>
      </is>
    </nc>
  </rcc>
  <rcc rId="77300" sId="6">
    <nc r="AF1428" t="inlineStr">
      <is>
        <t>SPO PD 04</t>
      </is>
    </nc>
  </rcc>
  <rcc rId="77301" sId="6">
    <nc r="AG1428" t="inlineStr">
      <is>
        <t>SPO PD 05</t>
      </is>
    </nc>
  </rcc>
  <rcc rId="77302" sId="6">
    <nc r="AI1428" t="inlineStr">
      <is>
        <t>SPO PD_CG3</t>
      </is>
    </nc>
  </rcc>
  <rcc rId="77303" sId="6">
    <nc r="AJ1428" t="inlineStr">
      <is>
        <t>SPO.JG.LMC2</t>
      </is>
    </nc>
  </rcc>
  <rcc rId="77304" sId="6">
    <nc r="AK1428" t="inlineStr">
      <is>
        <t>SPO.JD.LMC2</t>
      </is>
    </nc>
  </rcc>
  <rcc rId="77305" sId="6">
    <nc r="AN1428" t="inlineStr">
      <is>
        <t>-</t>
      </is>
    </nc>
  </rcc>
  <rcc rId="77306" sId="6">
    <nc r="AO1428" t="inlineStr">
      <is>
        <t>-</t>
      </is>
    </nc>
  </rcc>
  <rcc rId="77307" sId="6">
    <nc r="AP1428" t="inlineStr">
      <is>
        <t>N/A</t>
      </is>
    </nc>
  </rcc>
  <rcc rId="77308" sId="6">
    <nc r="AQ1428" t="inlineStr">
      <is>
        <t>N/A</t>
      </is>
    </nc>
  </rcc>
  <rcc rId="77309" sId="6">
    <nc r="AU1428">
      <v>1003214646</v>
    </nc>
  </rcc>
  <rcc rId="77310" sId="6">
    <nc r="AV1428" t="inlineStr">
      <is>
        <t>23°15'20.7"S</t>
      </is>
    </nc>
  </rcc>
  <rcc rId="77311" sId="6">
    <nc r="AW1428" t="inlineStr">
      <is>
        <t>46°35'26.0"W</t>
      </is>
    </nc>
  </rcc>
  <rcc rId="77312" sId="6">
    <nc r="BC1428">
      <v>1892063257</v>
    </nc>
  </rcc>
  <rcc rId="77313" sId="6">
    <nc r="BD1428" t="inlineStr">
      <is>
        <t>TEPA.TR.ZRL</t>
      </is>
    </nc>
  </rcc>
  <rcc rId="77314" sId="6">
    <nc r="A1429">
      <v>2015</v>
    </nc>
  </rcc>
  <rcc rId="77315" sId="6">
    <nc r="B1429" t="inlineStr">
      <is>
        <t>Estabilização</t>
      </is>
    </nc>
  </rcc>
  <rcc rId="77316" sId="6">
    <nc r="C1429" t="inlineStr">
      <is>
        <t>61 Arm</t>
      </is>
    </nc>
  </rcc>
  <rcc rId="77317" sId="6">
    <nc r="D1429">
      <v>5700383416</v>
    </nc>
  </rcc>
  <rcc rId="77318" sId="6">
    <nc r="E1429" t="inlineStr">
      <is>
        <t>SIM</t>
      </is>
    </nc>
  </rcc>
  <rcc rId="77319" sId="6">
    <nc r="F1429" t="inlineStr">
      <is>
        <t>SIM</t>
      </is>
    </nc>
  </rcc>
  <rcc rId="77320" sId="6">
    <nc r="G1429">
      <v>42352</v>
    </nc>
  </rcc>
  <rcc rId="77321" sId="6">
    <nc r="H1429" t="inlineStr">
      <is>
        <t>Huawei</t>
      </is>
    </nc>
  </rcc>
  <rcc rId="77322" sId="6">
    <nc r="I1429" t="inlineStr">
      <is>
        <t>Novo</t>
      </is>
    </nc>
  </rcc>
  <rcc rId="77323" sId="6">
    <nc r="J1429">
      <v>192</v>
    </nc>
  </rcc>
  <rcc rId="77324" sId="6">
    <nc r="K1429">
      <v>576</v>
    </nc>
  </rcc>
  <rcc rId="77325" sId="6">
    <nc r="L1429">
      <v>8</v>
    </nc>
  </rcc>
  <rcc rId="77326" sId="6">
    <nc r="M1429">
      <v>8</v>
    </nc>
  </rcc>
  <rcc rId="77327" sId="6">
    <nc r="N1429">
      <v>16</v>
    </nc>
  </rcc>
  <rcc rId="77328" sId="6">
    <nc r="O1429" t="inlineStr">
      <is>
        <t>SIM</t>
      </is>
    </nc>
  </rcc>
  <rcc rId="77329" sId="6">
    <nc r="P1429" t="inlineStr">
      <is>
        <t>SIM</t>
      </is>
    </nc>
  </rcc>
  <rcc rId="77330" sId="6">
    <nc r="Q1429" t="inlineStr">
      <is>
        <t>SIM</t>
      </is>
    </nc>
  </rcc>
  <rcc rId="77331" sId="6">
    <nc r="R1429" t="inlineStr">
      <is>
        <t>Armário</t>
      </is>
    </nc>
  </rcc>
  <rcc rId="77332" sId="6">
    <nc r="S1429" t="inlineStr">
      <is>
        <t>Monoshelf</t>
      </is>
    </nc>
  </rcc>
  <rcc rId="77333" sId="6">
    <nc r="T1429" t="inlineStr">
      <is>
        <t>Outdoor</t>
      </is>
    </nc>
  </rcc>
  <rcc rId="77334" sId="6">
    <nc r="U1429">
      <v>11</v>
    </nc>
  </rcc>
  <rcc rId="77335" sId="6">
    <nc r="V1429">
      <v>11319</v>
    </nc>
  </rcc>
  <rcc rId="77336" sId="6">
    <nc r="W1429" t="inlineStr">
      <is>
        <t>ZRN</t>
      </is>
    </nc>
  </rcc>
  <rcc rId="77337" sId="6">
    <nc r="X1429" t="inlineStr">
      <is>
        <t>11319DIZRN</t>
      </is>
    </nc>
  </rcc>
  <rcc rId="77338" sId="6">
    <nc r="Y1429" t="inlineStr">
      <is>
        <t>RUA MILÃO x AV. LOMBARDIA</t>
      </is>
    </nc>
  </rcc>
  <rcc rId="77339" sId="6">
    <nc r="Z1429" t="inlineStr">
      <is>
        <t>JARINU</t>
      </is>
    </nc>
  </rcc>
  <rcc rId="77340" sId="6">
    <nc r="AA1429" t="inlineStr">
      <is>
        <t>DI</t>
      </is>
    </nc>
  </rcc>
  <rcc rId="77341" sId="6">
    <nc r="AB1429" t="inlineStr">
      <is>
        <t>JIU.DI.MSO01</t>
      </is>
    </nc>
  </rcc>
  <rcc rId="77342" sId="6">
    <nc r="AC1429" t="inlineStr">
      <is>
        <t>Cisco</t>
      </is>
    </nc>
  </rcc>
  <rcc rId="77343" sId="6">
    <nc r="AD1429" t="inlineStr">
      <is>
        <t>JIU DI 01</t>
      </is>
    </nc>
  </rcc>
  <rcc rId="77344" sId="6">
    <nc r="AE1429" t="inlineStr">
      <is>
        <t>AIA SJ 02</t>
      </is>
    </nc>
  </rcc>
  <rcc rId="77345" sId="6">
    <nc r="AF1429" t="inlineStr">
      <is>
        <t>SPO PD 04</t>
      </is>
    </nc>
  </rcc>
  <rcc rId="77346" sId="6">
    <nc r="AG1429" t="inlineStr">
      <is>
        <t xml:space="preserve"> SPO PD 05</t>
      </is>
    </nc>
  </rcc>
  <rcc rId="77347" sId="6">
    <nc r="AI1429" t="inlineStr">
      <is>
        <t>SPO PD_CG3</t>
      </is>
    </nc>
  </rcc>
  <rcc rId="77348" sId="6">
    <nc r="AJ1429" t="inlineStr">
      <is>
        <t>SPO.JG.LMC2</t>
      </is>
    </nc>
  </rcc>
  <rcc rId="77349" sId="6">
    <nc r="AK1429" t="inlineStr">
      <is>
        <t>SPO.JD.LMC2</t>
      </is>
    </nc>
  </rcc>
  <rcc rId="77350" sId="6">
    <nc r="AN1429" t="inlineStr">
      <is>
        <t>-</t>
      </is>
    </nc>
  </rcc>
  <rcc rId="77351" sId="6">
    <nc r="AO1429" t="inlineStr">
      <is>
        <t>-</t>
      </is>
    </nc>
  </rcc>
  <rcc rId="77352" sId="6">
    <nc r="AP1429" t="inlineStr">
      <is>
        <t>N/A</t>
      </is>
    </nc>
  </rcc>
  <rcc rId="77353" sId="6">
    <nc r="AQ1429" t="inlineStr">
      <is>
        <t>N/A</t>
      </is>
    </nc>
  </rcc>
  <rcc rId="77354" sId="6">
    <nc r="AU1429">
      <v>1003672695</v>
    </nc>
  </rcc>
  <rcc rId="77355" sId="6">
    <nc r="AV1429" t="inlineStr">
      <is>
        <t>23°05'02.2" S</t>
      </is>
    </nc>
  </rcc>
  <rcc rId="77356" sId="6">
    <nc r="AW1429" t="inlineStr">
      <is>
        <t>46°42'23.5" W</t>
      </is>
    </nc>
  </rcc>
  <rcc rId="77357" sId="6">
    <nc r="BC1429">
      <v>1892063257</v>
    </nc>
  </rcc>
  <rcc rId="77358" sId="6">
    <nc r="BD1429" t="inlineStr">
      <is>
        <t>JIU.DI.ZRN</t>
      </is>
    </nc>
  </rcc>
  <rcc rId="77359" sId="6">
    <nc r="A1430">
      <v>2015</v>
    </nc>
  </rcc>
  <rcc rId="77360" sId="6">
    <nc r="B1430" t="inlineStr">
      <is>
        <t>Estabilização</t>
      </is>
    </nc>
  </rcc>
  <rcc rId="77361" sId="6">
    <nc r="C1430" t="inlineStr">
      <is>
        <t>61 Arm</t>
      </is>
    </nc>
  </rcc>
  <rcc rId="77362" sId="6">
    <nc r="D1430">
      <v>5700390865</v>
    </nc>
  </rcc>
  <rcc rId="77363" sId="6">
    <nc r="E1430" t="inlineStr">
      <is>
        <t>SIM</t>
      </is>
    </nc>
  </rcc>
  <rcc rId="77364" sId="6">
    <nc r="F1430" t="inlineStr">
      <is>
        <t>SIM</t>
      </is>
    </nc>
  </rcc>
  <rcc rId="77365" sId="6">
    <nc r="G1430">
      <v>42352</v>
    </nc>
  </rcc>
  <rcc rId="77366" sId="6">
    <nc r="H1430" t="inlineStr">
      <is>
        <t>Huawei</t>
      </is>
    </nc>
  </rcc>
  <rcc rId="77367" sId="6">
    <nc r="I1430" t="inlineStr">
      <is>
        <t>Novo</t>
      </is>
    </nc>
  </rcc>
  <rcc rId="77368" sId="6">
    <nc r="J1430">
      <v>192</v>
    </nc>
  </rcc>
  <rcc rId="77369" sId="6">
    <nc r="K1430">
      <v>512</v>
    </nc>
  </rcc>
  <rcc rId="77370" sId="6">
    <nc r="L1430">
      <v>8</v>
    </nc>
  </rcc>
  <rcc rId="77371" sId="6">
    <nc r="M1430">
      <v>8</v>
    </nc>
  </rcc>
  <rcc rId="77372" sId="6">
    <nc r="N1430">
      <v>16</v>
    </nc>
  </rcc>
  <rcc rId="77373" sId="6">
    <nc r="O1430" t="inlineStr">
      <is>
        <t>SIM</t>
      </is>
    </nc>
  </rcc>
  <rcc rId="77374" sId="6">
    <nc r="P1430" t="inlineStr">
      <is>
        <t>SIM</t>
      </is>
    </nc>
  </rcc>
  <rcc rId="77375" sId="6">
    <nc r="Q1430" t="inlineStr">
      <is>
        <t>SIM</t>
      </is>
    </nc>
  </rcc>
  <rcc rId="77376" sId="6">
    <nc r="R1430" t="inlineStr">
      <is>
        <t>Armário</t>
      </is>
    </nc>
  </rcc>
  <rcc rId="77377" sId="6">
    <nc r="S1430" t="inlineStr">
      <is>
        <t>Monoshelf</t>
      </is>
    </nc>
  </rcc>
  <rcc rId="77378" sId="6">
    <nc r="T1430" t="inlineStr">
      <is>
        <t>Outdoor</t>
      </is>
    </nc>
  </rcc>
  <rcc rId="77379" sId="6">
    <nc r="U1430">
      <v>11</v>
    </nc>
  </rcc>
  <rcc rId="77380" sId="6">
    <nc r="V1430">
      <v>11319</v>
    </nc>
  </rcc>
  <rcc rId="77381" sId="6">
    <nc r="W1430" t="inlineStr">
      <is>
        <t>ZRO</t>
      </is>
    </nc>
  </rcc>
  <rcc rId="77382" sId="6">
    <nc r="X1430" t="inlineStr">
      <is>
        <t>11319DIZRO</t>
      </is>
    </nc>
  </rcc>
  <rcc rId="77383" sId="6">
    <nc r="Y1430" t="inlineStr">
      <is>
        <t>RUA MILÃO x RUA SALERMO</t>
      </is>
    </nc>
  </rcc>
  <rcc rId="77384" sId="6">
    <nc r="Z1430" t="inlineStr">
      <is>
        <t>JARINU</t>
      </is>
    </nc>
  </rcc>
  <rcc rId="77385" sId="6">
    <nc r="AA1430" t="inlineStr">
      <is>
        <t>DI</t>
      </is>
    </nc>
  </rcc>
  <rcc rId="77386" sId="6">
    <nc r="AB1430" t="inlineStr">
      <is>
        <t>JIU.DI.MSO02</t>
      </is>
    </nc>
  </rcc>
  <rcc rId="77387" sId="6">
    <nc r="AC1430" t="inlineStr">
      <is>
        <t>Cisco</t>
      </is>
    </nc>
  </rcc>
  <rcc rId="77388" sId="6">
    <nc r="AD1430" t="inlineStr">
      <is>
        <t>JIU DI 01</t>
      </is>
    </nc>
  </rcc>
  <rcc rId="77389" sId="6">
    <nc r="AE1430" t="inlineStr">
      <is>
        <t>AIA SJ 02</t>
      </is>
    </nc>
  </rcc>
  <rcc rId="77390" sId="6">
    <nc r="AF1430" t="inlineStr">
      <is>
        <t>SPO PD 04</t>
      </is>
    </nc>
  </rcc>
  <rcc rId="77391" sId="6">
    <nc r="AG1430" t="inlineStr">
      <is>
        <t xml:space="preserve"> SPO PD 05</t>
      </is>
    </nc>
  </rcc>
  <rcc rId="77392" sId="6">
    <nc r="AI1430" t="inlineStr">
      <is>
        <t>SPO PD_CG3</t>
      </is>
    </nc>
  </rcc>
  <rcc rId="77393" sId="6">
    <nc r="AJ1430" t="inlineStr">
      <is>
        <t>SPO.JG.LMC2</t>
      </is>
    </nc>
  </rcc>
  <rcc rId="77394" sId="6">
    <nc r="AK1430" t="inlineStr">
      <is>
        <t>SPO.JD.LMC2</t>
      </is>
    </nc>
  </rcc>
  <rcc rId="77395" sId="6">
    <nc r="AN1430" t="inlineStr">
      <is>
        <t>-</t>
      </is>
    </nc>
  </rcc>
  <rcc rId="77396" sId="6">
    <nc r="AO1430" t="inlineStr">
      <is>
        <t>-</t>
      </is>
    </nc>
  </rcc>
  <rcc rId="77397" sId="6">
    <nc r="AP1430" t="inlineStr">
      <is>
        <t>N/A</t>
      </is>
    </nc>
  </rcc>
  <rcc rId="77398" sId="6">
    <nc r="AQ1430" t="inlineStr">
      <is>
        <t>N/A</t>
      </is>
    </nc>
  </rcc>
  <rcc rId="77399" sId="6">
    <nc r="AU1430">
      <v>1003672750</v>
    </nc>
  </rcc>
  <rcc rId="77400" sId="6">
    <nc r="AV1430" t="inlineStr">
      <is>
        <t>23°04'48.9" S</t>
      </is>
    </nc>
  </rcc>
  <rcc rId="77401" sId="6">
    <nc r="AW1430" t="inlineStr">
      <is>
        <t>46°42'02.1" W</t>
      </is>
    </nc>
  </rcc>
  <rcc rId="77402" sId="6">
    <nc r="BC1430">
      <v>1892063257</v>
    </nc>
  </rcc>
  <rcc rId="77403" sId="6">
    <nc r="BD1430" t="inlineStr">
      <is>
        <t>JIU.DI.ZRO</t>
      </is>
    </nc>
  </rcc>
  <rcc rId="77404" sId="6">
    <nc r="A1431">
      <v>2015</v>
    </nc>
  </rcc>
  <rcc rId="77405" sId="6">
    <nc r="B1431" t="inlineStr">
      <is>
        <t>Estabilização</t>
      </is>
    </nc>
  </rcc>
  <rcc rId="77406" sId="6">
    <nc r="C1431" t="inlineStr">
      <is>
        <t>61 Arm</t>
      </is>
    </nc>
  </rcc>
  <rcc rId="77407" sId="6">
    <nc r="D1431">
      <v>5700318536</v>
    </nc>
  </rcc>
  <rcc rId="77408" sId="6">
    <nc r="E1431" t="inlineStr">
      <is>
        <t>SIM</t>
      </is>
    </nc>
  </rcc>
  <rcc rId="77409" sId="6">
    <nc r="F1431" t="inlineStr">
      <is>
        <t>SIM</t>
      </is>
    </nc>
  </rcc>
  <rcc rId="77410" sId="6">
    <nc r="G1431">
      <v>42185</v>
    </nc>
  </rcc>
  <rcc rId="77411" sId="6">
    <nc r="H1431" t="inlineStr">
      <is>
        <t>Huawei</t>
      </is>
    </nc>
  </rcc>
  <rcc rId="77412" sId="6">
    <nc r="I1431" t="inlineStr">
      <is>
        <t>Novo</t>
      </is>
    </nc>
  </rcc>
  <rcc rId="77413" sId="6">
    <nc r="J1431">
      <v>192</v>
    </nc>
  </rcc>
  <rcc rId="77414" sId="6">
    <nc r="K1431">
      <v>448</v>
    </nc>
  </rcc>
  <rcc rId="77415" sId="6">
    <nc r="L1431">
      <v>8</v>
    </nc>
  </rcc>
  <rcc rId="77416" sId="6">
    <nc r="M1431">
      <v>8</v>
    </nc>
  </rcc>
  <rcc rId="77417" sId="6">
    <nc r="N1431">
      <v>16</v>
    </nc>
  </rcc>
  <rcc rId="77418" sId="6">
    <nc r="O1431" t="inlineStr">
      <is>
        <t>SIM</t>
      </is>
    </nc>
  </rcc>
  <rcc rId="77419" sId="6">
    <nc r="P1431" t="inlineStr">
      <is>
        <t>SIM</t>
      </is>
    </nc>
  </rcc>
  <rcc rId="77420" sId="6">
    <nc r="Q1431" t="inlineStr">
      <is>
        <t>SIM</t>
      </is>
    </nc>
  </rcc>
  <rcc rId="77421" sId="6">
    <nc r="R1431" t="inlineStr">
      <is>
        <t>Armário</t>
      </is>
    </nc>
  </rcc>
  <rcc rId="77422" sId="6">
    <nc r="S1431" t="inlineStr">
      <is>
        <t>Monoshelf</t>
      </is>
    </nc>
  </rcc>
  <rcc rId="77423" sId="6">
    <nc r="T1431" t="inlineStr">
      <is>
        <t>Outdoor</t>
      </is>
    </nc>
  </rcc>
  <rcc rId="77424" sId="6">
    <nc r="U1431">
      <v>11</v>
    </nc>
  </rcc>
  <rcc rId="77425" sId="6">
    <nc r="V1431">
      <v>11950</v>
    </nc>
  </rcc>
  <rcc rId="77426" sId="6">
    <nc r="W1431" t="inlineStr">
      <is>
        <t>ZRQ</t>
      </is>
    </nc>
  </rcc>
  <rcc rId="77427" sId="6">
    <nc r="X1431" t="inlineStr">
      <is>
        <t>11950TRZRQ</t>
      </is>
    </nc>
  </rcc>
  <rcc rId="77428" sId="6">
    <nc r="Y1431" t="inlineStr">
      <is>
        <t>Estr. dos Administradores x R. Paineiras (Polígono 15)</t>
      </is>
    </nc>
  </rcc>
  <rcc rId="77429" sId="6">
    <nc r="Z1431" t="inlineStr">
      <is>
        <t>TERRA PRETA</t>
      </is>
    </nc>
  </rcc>
  <rcc rId="77430" sId="6">
    <nc r="AA1431" t="inlineStr">
      <is>
        <t>TR</t>
      </is>
    </nc>
  </rcc>
  <rcc rId="77431" sId="6">
    <nc r="AB1431" t="inlineStr">
      <is>
        <t>TEPA.TR.MSO04</t>
      </is>
    </nc>
  </rcc>
  <rcc rId="77432" sId="6">
    <nc r="AC1431" t="inlineStr">
      <is>
        <t>Cisco</t>
      </is>
    </nc>
  </rcc>
  <rcc rId="77433" sId="6">
    <nc r="AD1431" t="inlineStr">
      <is>
        <t>TEPA TR 01</t>
      </is>
    </nc>
  </rcc>
  <rcc rId="77434" sId="6">
    <nc r="AE1431" t="inlineStr">
      <is>
        <t>AIA SJ 02</t>
      </is>
    </nc>
  </rcc>
  <rcc rId="77435" sId="6">
    <nc r="AF1431" t="inlineStr">
      <is>
        <t>SPO PD 04</t>
      </is>
    </nc>
  </rcc>
  <rcc rId="77436" sId="6">
    <nc r="AG1431" t="inlineStr">
      <is>
        <t>SPO PD 05</t>
      </is>
    </nc>
  </rcc>
  <rcc rId="77437" sId="6">
    <nc r="AI1431" t="inlineStr">
      <is>
        <t>SPO PD_CG3</t>
      </is>
    </nc>
  </rcc>
  <rcc rId="77438" sId="6">
    <nc r="AJ1431" t="inlineStr">
      <is>
        <t>SPO.JG.LMC2</t>
      </is>
    </nc>
  </rcc>
  <rcc rId="77439" sId="6">
    <nc r="AK1431" t="inlineStr">
      <is>
        <t>SPO.JD.LMC2</t>
      </is>
    </nc>
  </rcc>
  <rcc rId="77440" sId="6">
    <nc r="AN1431" t="inlineStr">
      <is>
        <t>-</t>
      </is>
    </nc>
  </rcc>
  <rcc rId="77441" sId="6">
    <nc r="AO1431" t="inlineStr">
      <is>
        <t>-</t>
      </is>
    </nc>
  </rcc>
  <rcc rId="77442" sId="6">
    <nc r="AP1431" t="inlineStr">
      <is>
        <t>N/A</t>
      </is>
    </nc>
  </rcc>
  <rcc rId="77443" sId="6">
    <nc r="AQ1431" t="inlineStr">
      <is>
        <t>N/A</t>
      </is>
    </nc>
  </rcc>
  <rcc rId="77444" sId="6">
    <nc r="AU1431">
      <v>1003226911</v>
    </nc>
  </rcc>
  <rcc rId="77445" sId="6">
    <nc r="AV1431" t="inlineStr">
      <is>
        <t>23°14'39.0"S</t>
      </is>
    </nc>
  </rcc>
  <rcc rId="77446" sId="6">
    <nc r="AW1431" t="inlineStr">
      <is>
        <t>46°34'53.2"W</t>
      </is>
    </nc>
  </rcc>
  <rcc rId="77447" sId="6">
    <nc r="BC1431">
      <v>1892063257</v>
    </nc>
  </rcc>
  <rcc rId="77448" sId="6">
    <nc r="BD1431" t="inlineStr">
      <is>
        <t>TEPA.TR.ZRQ</t>
      </is>
    </nc>
  </rcc>
  <rcc rId="77449" sId="6">
    <nc r="A1432">
      <v>2015</v>
    </nc>
  </rcc>
  <rcc rId="77450" sId="6">
    <nc r="B1432" t="inlineStr">
      <is>
        <t>Estabilização</t>
      </is>
    </nc>
  </rcc>
  <rcc rId="77451" sId="6">
    <nc r="C1432" t="inlineStr">
      <is>
        <t>61 Arm</t>
      </is>
    </nc>
  </rcc>
  <rcc rId="77452" sId="6">
    <nc r="D1432">
      <v>5700398729</v>
    </nc>
  </rcc>
  <rcc rId="77453" sId="6">
    <nc r="E1432" t="inlineStr">
      <is>
        <t>SIM</t>
      </is>
    </nc>
  </rcc>
  <rcc rId="77454" sId="6">
    <nc r="F1432" t="inlineStr">
      <is>
        <t>SIM</t>
      </is>
    </nc>
  </rcc>
  <rcc rId="77455" sId="6">
    <nc r="G1432">
      <v>42326</v>
    </nc>
  </rcc>
  <rcc rId="77456" sId="6">
    <nc r="H1432" t="inlineStr">
      <is>
        <t>Nokia</t>
      </is>
    </nc>
  </rcc>
  <rcc rId="77457" sId="6">
    <nc r="I1432" t="inlineStr">
      <is>
        <t>Retrofit</t>
      </is>
    </nc>
  </rcc>
  <rcc rId="77458" sId="6">
    <nc r="J1432">
      <v>192</v>
    </nc>
  </rcc>
  <rcc rId="77459" sId="6">
    <nc r="K1432">
      <v>576</v>
    </nc>
  </rcc>
  <rcc rId="77460" sId="6">
    <nc r="L1432">
      <v>4</v>
    </nc>
  </rcc>
  <rcc rId="77461" sId="6">
    <nc r="M1432">
      <v>4</v>
    </nc>
  </rcc>
  <rcc rId="77462" sId="6">
    <nc r="N1432">
      <v>24</v>
    </nc>
  </rcc>
  <rcc rId="77463" sId="6">
    <nc r="O1432" t="inlineStr">
      <is>
        <t>SIM</t>
      </is>
    </nc>
  </rcc>
  <rcc rId="77464" sId="6">
    <nc r="P1432" t="inlineStr">
      <is>
        <t>SIM</t>
      </is>
    </nc>
  </rcc>
  <rcc rId="77465" sId="6">
    <nc r="Q1432" t="inlineStr">
      <is>
        <t>SIM</t>
      </is>
    </nc>
  </rcc>
  <rcc rId="77466" sId="6">
    <nc r="R1432" t="inlineStr">
      <is>
        <t>Armário</t>
      </is>
    </nc>
  </rcc>
  <rcc rId="77467" sId="6">
    <nc r="S1432" t="inlineStr">
      <is>
        <t>Monoshelf</t>
      </is>
    </nc>
  </rcc>
  <rcc rId="77468" sId="6">
    <nc r="T1432" t="inlineStr">
      <is>
        <t>Outdoor</t>
      </is>
    </nc>
  </rcc>
  <rcc rId="77469" sId="6">
    <nc r="U1432">
      <v>11</v>
    </nc>
  </rcc>
  <rcc rId="77470" sId="6">
    <nc r="V1432">
      <v>11319</v>
    </nc>
  </rcc>
  <rcc rId="77471" sId="6">
    <nc r="W1432" t="inlineStr">
      <is>
        <t>ZRR</t>
      </is>
    </nc>
  </rcc>
  <rcc rId="77472" sId="6">
    <nc r="X1432" t="inlineStr">
      <is>
        <t>11319DIZRR</t>
      </is>
    </nc>
  </rcc>
  <rcc rId="77473" sId="6">
    <nc r="Y1432" t="inlineStr">
      <is>
        <t>Av. Conceição x R. J Eduardo - Maracanã</t>
      </is>
    </nc>
  </rcc>
  <rcc rId="77474" sId="6">
    <nc r="Z1432" t="inlineStr">
      <is>
        <t>JARINU</t>
      </is>
    </nc>
  </rcc>
  <rcc rId="77475" sId="6">
    <nc r="AA1432" t="inlineStr">
      <is>
        <t>DI</t>
      </is>
    </nc>
  </rcc>
  <rcc rId="77476" sId="6">
    <nc r="AB1432" t="inlineStr">
      <is>
        <t>JIU.DI.MSO03</t>
      </is>
    </nc>
  </rcc>
  <rcc rId="77477" sId="6">
    <nc r="AC1432" t="inlineStr">
      <is>
        <t>Cisco</t>
      </is>
    </nc>
  </rcc>
  <rcc rId="77478" sId="6">
    <nc r="AD1432" t="inlineStr">
      <is>
        <t>JIU DI 01</t>
      </is>
    </nc>
  </rcc>
  <rcc rId="77479" sId="6">
    <nc r="AE1432" t="inlineStr">
      <is>
        <t>AIA SJ 02</t>
      </is>
    </nc>
  </rcc>
  <rcc rId="77480" sId="6">
    <nc r="AF1432" t="inlineStr">
      <is>
        <t>SPO PD 04</t>
      </is>
    </nc>
  </rcc>
  <rcc rId="77481" sId="6">
    <nc r="AG1432" t="inlineStr">
      <is>
        <t xml:space="preserve"> SPO PD 05</t>
      </is>
    </nc>
  </rcc>
  <rcc rId="77482" sId="6">
    <nc r="AI1432" t="inlineStr">
      <is>
        <t>SPO PD_CG3</t>
      </is>
    </nc>
  </rcc>
  <rcc rId="77483" sId="6">
    <nc r="AJ1432" t="inlineStr">
      <is>
        <t>SPO.JG.LMC2</t>
      </is>
    </nc>
  </rcc>
  <rcc rId="77484" sId="6">
    <nc r="AK1432" t="inlineStr">
      <is>
        <t>SPO.JD.LMC2</t>
      </is>
    </nc>
  </rcc>
  <rcc rId="77485" sId="6">
    <nc r="AN1432" t="inlineStr">
      <is>
        <t>-</t>
      </is>
    </nc>
  </rcc>
  <rcc rId="77486" sId="6">
    <nc r="AO1432" t="inlineStr">
      <is>
        <t>-</t>
      </is>
    </nc>
  </rcc>
  <rcc rId="77487" sId="6">
    <nc r="AP1432" t="inlineStr">
      <is>
        <t>1540</t>
      </is>
    </nc>
  </rcc>
  <rcc rId="77488" sId="6">
    <nc r="AQ1432" t="inlineStr">
      <is>
        <t>V5.2</t>
      </is>
    </nc>
  </rcc>
  <rcc rId="77489" sId="6">
    <nc r="AU1432">
      <v>1003672849</v>
    </nc>
  </rcc>
  <rcc rId="77490" sId="6">
    <nc r="AV1432" t="inlineStr">
      <is>
        <t>23° 8,' 14,78" S</t>
      </is>
    </nc>
  </rcc>
  <rcc rId="77491" sId="6">
    <nc r="BC1432">
      <v>1440084644</v>
    </nc>
  </rcc>
  <rcc rId="77492" sId="6">
    <nc r="BD1432" t="inlineStr">
      <is>
        <t>JIU.DI.ZRR</t>
      </is>
    </nc>
  </rcc>
  <rcc rId="77493" sId="6">
    <nc r="A1433">
      <v>2015</v>
    </nc>
  </rcc>
  <rcc rId="77494" sId="6">
    <nc r="B1433" t="inlineStr">
      <is>
        <t>Dist. Industriais</t>
      </is>
    </nc>
  </rcc>
  <rcc rId="77495" sId="6">
    <nc r="C1433" t="inlineStr">
      <is>
        <t>3 Arm</t>
      </is>
    </nc>
  </rcc>
  <rcc rId="77496" sId="6">
    <nc r="D1433">
      <v>5700323303</v>
    </nc>
  </rcc>
  <rcc rId="77497" sId="6">
    <nc r="E1433" t="inlineStr">
      <is>
        <t>SIM</t>
      </is>
    </nc>
  </rcc>
  <rcc rId="77498" sId="6">
    <nc r="F1433" t="inlineStr">
      <is>
        <t>SIM</t>
      </is>
    </nc>
  </rcc>
  <rcc rId="77499" sId="6">
    <nc r="G1433">
      <v>42500</v>
    </nc>
  </rcc>
  <rcc rId="77500" sId="6">
    <nc r="H1433" t="inlineStr">
      <is>
        <t>Huawei</t>
      </is>
    </nc>
  </rcc>
  <rcc rId="77501" sId="6">
    <nc r="I1433" t="inlineStr">
      <is>
        <t>Novo</t>
      </is>
    </nc>
  </rcc>
  <rcc rId="77502" sId="6">
    <nc r="J1433">
      <v>192</v>
    </nc>
  </rcc>
  <rcc rId="77503" sId="6">
    <nc r="K1433">
      <v>448</v>
    </nc>
  </rcc>
  <rcc rId="77504" sId="6">
    <nc r="L1433">
      <v>8</v>
    </nc>
  </rcc>
  <rcc rId="77505" sId="6">
    <nc r="M1433">
      <v>8</v>
    </nc>
  </rcc>
  <rcc rId="77506" sId="6">
    <nc r="N1433">
      <v>16</v>
    </nc>
  </rcc>
  <rcc rId="77507" sId="6">
    <nc r="O1433" t="inlineStr">
      <is>
        <t>SIM</t>
      </is>
    </nc>
  </rcc>
  <rcc rId="77508" sId="6">
    <nc r="P1433" t="inlineStr">
      <is>
        <t>SIM</t>
      </is>
    </nc>
  </rcc>
  <rcc rId="77509" sId="6">
    <nc r="Q1433" t="inlineStr">
      <is>
        <t>SIM</t>
      </is>
    </nc>
  </rcc>
  <rcc rId="77510" sId="6">
    <nc r="R1433" t="inlineStr">
      <is>
        <t>Armário</t>
      </is>
    </nc>
  </rcc>
  <rcc rId="77511" sId="6">
    <nc r="S1433" t="inlineStr">
      <is>
        <t>Monoshelf</t>
      </is>
    </nc>
  </rcc>
  <rcc rId="77512" sId="6">
    <nc r="T1433" t="inlineStr">
      <is>
        <t>Outdoor</t>
      </is>
    </nc>
  </rcc>
  <rcc rId="77513" sId="6">
    <nc r="U1433">
      <v>19</v>
    </nc>
  </rcc>
  <rcc rId="77514" sId="6">
    <nc r="V1433" t="inlineStr">
      <is>
        <t>11474</t>
      </is>
    </nc>
  </rcc>
  <rcc rId="77515" sId="6">
    <nc r="W1433" t="inlineStr">
      <is>
        <t>SES</t>
      </is>
    </nc>
  </rcc>
  <rcc rId="77516" sId="6">
    <nc r="X1433" t="inlineStr">
      <is>
        <t>11474VRSES</t>
      </is>
    </nc>
  </rcc>
  <rcc rId="77517" sId="6">
    <nc r="Y1433" t="inlineStr">
      <is>
        <t>R. João Francisco Angeli, 160  x  R. Orivaldo Schnor - Distrito Uninorte</t>
      </is>
    </nc>
  </rcc>
  <rcc rId="77518" sId="6">
    <nc r="Z1433" t="inlineStr">
      <is>
        <t>PIRACICABA</t>
      </is>
    </nc>
  </rcc>
  <rcc rId="77519" sId="6">
    <nc r="AA1433" t="inlineStr">
      <is>
        <t>VR</t>
      </is>
    </nc>
  </rcc>
  <rcc rId="77520" sId="6">
    <nc r="AB1433" t="inlineStr">
      <is>
        <t>PAA.VR.MSO05</t>
      </is>
    </nc>
  </rcc>
  <rcc rId="77521" sId="6">
    <nc r="AC1433" t="inlineStr">
      <is>
        <t>Huawei</t>
      </is>
    </nc>
  </rcc>
  <rcc rId="77522" sId="6">
    <nc r="AD1433" t="inlineStr">
      <is>
        <t>-</t>
      </is>
    </nc>
  </rcc>
  <rcc rId="77523" sId="6">
    <nc r="AE1433" t="inlineStr">
      <is>
        <t>PAA VR 02</t>
      </is>
    </nc>
  </rcc>
  <rcc rId="77524" sId="6">
    <nc r="AF1433" t="inlineStr">
      <is>
        <t>CAS CT 03</t>
      </is>
    </nc>
  </rcc>
  <rcc rId="77525" sId="6">
    <nc r="AG1433" t="inlineStr">
      <is>
        <t>CAS CE 03</t>
      </is>
    </nc>
  </rcc>
  <rcc rId="77526" sId="6">
    <nc r="AI1433" t="inlineStr">
      <is>
        <t>CAS CE_CG4</t>
      </is>
    </nc>
  </rcc>
  <rcc rId="77527" sId="6">
    <nc r="AJ1433" t="inlineStr">
      <is>
        <t>ARQ.FI.LMC2</t>
      </is>
    </nc>
  </rcc>
  <rcc rId="77528" sId="6">
    <nc r="AK1433" t="inlineStr">
      <is>
        <t>BRU.AC.LMC2</t>
      </is>
    </nc>
  </rcc>
  <rcc rId="77529" sId="6">
    <nc r="AN1433" t="inlineStr">
      <is>
        <t>-</t>
      </is>
    </nc>
  </rcc>
  <rcc rId="77530" sId="6">
    <nc r="AO1433" t="inlineStr">
      <is>
        <t>-</t>
      </is>
    </nc>
  </rcc>
  <rcc rId="77531" sId="6">
    <nc r="AP1433" t="inlineStr">
      <is>
        <t>N/A</t>
      </is>
    </nc>
  </rcc>
  <rcc rId="77532" sId="6">
    <nc r="AQ1433" t="inlineStr">
      <is>
        <t>N/A</t>
      </is>
    </nc>
  </rcc>
  <rcc rId="77533" sId="6">
    <nc r="AU1433">
      <v>1003670706</v>
    </nc>
  </rcc>
  <rcc rId="77534" sId="6">
    <nc r="AV1433" t="inlineStr">
      <is>
        <t>22°39'37.9"S</t>
      </is>
    </nc>
  </rcc>
  <rcc rId="77535" sId="6">
    <nc r="AW1433" t="inlineStr">
      <is>
        <t>47°36'31.5"W</t>
      </is>
    </nc>
  </rcc>
  <rcc rId="77536" sId="6">
    <nc r="BC1433">
      <v>1892063257</v>
    </nc>
  </rcc>
  <rcc rId="77537" sId="6">
    <nc r="BD1433" t="inlineStr">
      <is>
        <t>PAA.VR.SES</t>
      </is>
    </nc>
  </rcc>
  <rcc rId="77538" sId="6">
    <nc r="A1434">
      <v>2015</v>
    </nc>
  </rcc>
  <rcc rId="77539" sId="6">
    <nc r="B1434" t="inlineStr">
      <is>
        <t>Dist. Industriais</t>
      </is>
    </nc>
  </rcc>
  <rcc rId="77540" sId="6">
    <nc r="C1434" t="inlineStr">
      <is>
        <t>3 Arm</t>
      </is>
    </nc>
  </rcc>
  <rcc rId="77541" sId="6">
    <nc r="D1434">
      <v>5700323304</v>
    </nc>
  </rcc>
  <rcc rId="77542" sId="6">
    <nc r="E1434" t="inlineStr">
      <is>
        <t>SIM</t>
      </is>
    </nc>
  </rcc>
  <rcc rId="77543" sId="6">
    <nc r="F1434" t="inlineStr">
      <is>
        <t>SIM</t>
      </is>
    </nc>
  </rcc>
  <rcc rId="77544" sId="6">
    <nc r="G1434">
      <v>42335</v>
    </nc>
  </rcc>
  <rcc rId="77545" sId="6">
    <nc r="H1434" t="inlineStr">
      <is>
        <t>Huawei</t>
      </is>
    </nc>
  </rcc>
  <rcc rId="77546" sId="6">
    <nc r="I1434" t="inlineStr">
      <is>
        <t>Novo</t>
      </is>
    </nc>
  </rcc>
  <rcc rId="77547" sId="6">
    <nc r="J1434">
      <v>192</v>
    </nc>
  </rcc>
  <rcc rId="77548" sId="6">
    <nc r="K1434">
      <v>448</v>
    </nc>
  </rcc>
  <rcc rId="77549" sId="6">
    <nc r="L1434">
      <v>8</v>
    </nc>
  </rcc>
  <rcc rId="77550" sId="6">
    <nc r="M1434">
      <v>8</v>
    </nc>
  </rcc>
  <rcc rId="77551" sId="6">
    <nc r="N1434">
      <v>16</v>
    </nc>
  </rcc>
  <rcc rId="77552" sId="6">
    <nc r="O1434" t="inlineStr">
      <is>
        <t>SIM</t>
      </is>
    </nc>
  </rcc>
  <rcc rId="77553" sId="6">
    <nc r="P1434" t="inlineStr">
      <is>
        <t>SIM</t>
      </is>
    </nc>
  </rcc>
  <rcc rId="77554" sId="6">
    <nc r="Q1434" t="inlineStr">
      <is>
        <t>SIM</t>
      </is>
    </nc>
  </rcc>
  <rcc rId="77555" sId="6">
    <nc r="R1434" t="inlineStr">
      <is>
        <t>Armário</t>
      </is>
    </nc>
  </rcc>
  <rcc rId="77556" sId="6">
    <nc r="S1434" t="inlineStr">
      <is>
        <t>Monoshelf</t>
      </is>
    </nc>
  </rcc>
  <rcc rId="77557" sId="6">
    <nc r="T1434" t="inlineStr">
      <is>
        <t>Abrigado</t>
      </is>
    </nc>
  </rcc>
  <rcc rId="77558" sId="6">
    <nc r="U1434">
      <v>12</v>
    </nc>
  </rcc>
  <rcc rId="77559" sId="6">
    <nc r="V1434">
      <v>11563</v>
    </nc>
  </rcc>
  <rcc rId="77560" sId="6">
    <nc r="W1434" t="inlineStr">
      <is>
        <t>UBA</t>
      </is>
    </nc>
  </rcc>
  <rcc rId="77561" sId="6">
    <nc r="X1434" t="inlineStr">
      <is>
        <t>11563EMUBA</t>
      </is>
    </nc>
  </rcc>
  <rcc rId="77562" sId="6">
    <nc r="Y1434" t="inlineStr">
      <is>
        <t>Av. Altino Bondensan, 500 - Distrito PQTec</t>
      </is>
    </nc>
  </rcc>
  <rcc rId="77563" sId="6">
    <nc r="Z1434" t="inlineStr">
      <is>
        <t>SAO JOSE DOS CAMPOS</t>
      </is>
    </nc>
  </rcc>
  <rcc rId="77564" sId="6">
    <nc r="AA1434" t="inlineStr">
      <is>
        <t>EM</t>
      </is>
    </nc>
  </rcc>
  <rcc rId="77565" sId="6">
    <nc r="AB1434" t="inlineStr">
      <is>
        <t>SJC.EM.MSO01</t>
      </is>
    </nc>
  </rcc>
  <rcc rId="77566" sId="6">
    <nc r="AC1434" t="inlineStr">
      <is>
        <t>Alcatel</t>
      </is>
    </nc>
  </rcc>
  <rcc rId="77567" sId="6">
    <nc r="AD1434" t="inlineStr">
      <is>
        <t>-</t>
      </is>
    </nc>
  </rcc>
  <rcc rId="77568" sId="6">
    <nc r="AE1434" t="inlineStr">
      <is>
        <t>SJC EM 01</t>
      </is>
    </nc>
  </rcc>
  <rcc rId="77569" sId="6">
    <nc r="AF1434" t="inlineStr">
      <is>
        <t>SJC RH 01</t>
      </is>
    </nc>
  </rcc>
  <rcc rId="77570" sId="6">
    <nc r="AG1434" t="inlineStr">
      <is>
        <t>SJC RH 02</t>
      </is>
    </nc>
  </rcc>
  <rcc rId="77571" sId="6">
    <nc r="AI1434" t="inlineStr">
      <is>
        <t>SJC RH_CG2</t>
      </is>
    </nc>
  </rcc>
  <rcc rId="77572" sId="6">
    <nc r="AJ1434" t="inlineStr">
      <is>
        <t>BRU.AC.LMC2</t>
      </is>
    </nc>
  </rcc>
  <rcc rId="77573" sId="6">
    <nc r="AK1434" t="inlineStr">
      <is>
        <t>ARQ.FI.LMC2</t>
      </is>
    </nc>
  </rcc>
  <rcc rId="77574" sId="6">
    <nc r="AN1434" t="inlineStr">
      <is>
        <t>-</t>
      </is>
    </nc>
  </rcc>
  <rcc rId="77575" sId="6">
    <nc r="AO1434" t="inlineStr">
      <is>
        <t>-</t>
      </is>
    </nc>
  </rcc>
  <rcc rId="77576" sId="6">
    <nc r="AP1434" t="inlineStr">
      <is>
        <t>N/A</t>
      </is>
    </nc>
  </rcc>
  <rcc rId="77577" sId="6">
    <nc r="AQ1434" t="inlineStr">
      <is>
        <t>N/A</t>
      </is>
    </nc>
  </rcc>
  <rcc rId="77578" sId="6">
    <nc r="AU1434">
      <v>1003673675</v>
    </nc>
  </rcc>
  <rcc rId="77579" sId="6">
    <nc r="AV1434" t="inlineStr">
      <is>
        <t>23°09'23.4"S</t>
      </is>
    </nc>
  </rcc>
  <rcc rId="77580" sId="6">
    <nc r="AW1434" t="inlineStr">
      <is>
        <t>45°47'35.0"W</t>
      </is>
    </nc>
  </rcc>
  <rcc rId="77581" sId="6">
    <nc r="BC1434">
      <v>1892063257</v>
    </nc>
  </rcc>
  <rcc rId="77582" sId="6">
    <nc r="BD1434" t="inlineStr">
      <is>
        <t>SJC.EM.UBA</t>
      </is>
    </nc>
  </rcc>
  <rcc rId="77583" sId="6">
    <nc r="A1435">
      <v>2015</v>
    </nc>
  </rcc>
  <rcc rId="77584" sId="6">
    <nc r="B1435" t="inlineStr">
      <is>
        <t>Dist. Industriais</t>
      </is>
    </nc>
  </rcc>
  <rcc rId="77585" sId="6">
    <nc r="C1435" t="inlineStr">
      <is>
        <t>3 Arm</t>
      </is>
    </nc>
  </rcc>
  <rcc rId="77586" sId="6">
    <nc r="D1435">
      <v>5700323305</v>
    </nc>
  </rcc>
  <rcc rId="77587" sId="6">
    <nc r="E1435" t="inlineStr">
      <is>
        <t>SIM</t>
      </is>
    </nc>
  </rcc>
  <rcc rId="77588" sId="6">
    <nc r="F1435" t="inlineStr">
      <is>
        <t>SIM</t>
      </is>
    </nc>
  </rcc>
  <rcc rId="77589" sId="6">
    <nc r="G1435">
      <v>42214</v>
    </nc>
  </rcc>
  <rcc rId="77590" sId="6">
    <nc r="H1435" t="inlineStr">
      <is>
        <t>Huawei</t>
      </is>
    </nc>
  </rcc>
  <rcc rId="77591" sId="6">
    <nc r="I1435" t="inlineStr">
      <is>
        <t>Novo</t>
      </is>
    </nc>
  </rcc>
  <rcc rId="77592" sId="6">
    <nc r="J1435">
      <v>192</v>
    </nc>
  </rcc>
  <rcc rId="77593" sId="6">
    <nc r="K1435">
      <v>448</v>
    </nc>
  </rcc>
  <rcc rId="77594" sId="6">
    <nc r="L1435">
      <v>8</v>
    </nc>
  </rcc>
  <rcc rId="77595" sId="6">
    <nc r="M1435">
      <v>8</v>
    </nc>
  </rcc>
  <rcc rId="77596" sId="6">
    <nc r="N1435">
      <v>16</v>
    </nc>
  </rcc>
  <rcc rId="77597" sId="6">
    <nc r="O1435" t="inlineStr">
      <is>
        <t>SIM</t>
      </is>
    </nc>
  </rcc>
  <rcc rId="77598" sId="6">
    <nc r="P1435" t="inlineStr">
      <is>
        <t>SIM</t>
      </is>
    </nc>
  </rcc>
  <rcc rId="77599" sId="6">
    <nc r="Q1435" t="inlineStr">
      <is>
        <t>SIM</t>
      </is>
    </nc>
  </rcc>
  <rcc rId="77600" sId="6">
    <nc r="R1435" t="inlineStr">
      <is>
        <t>Armário</t>
      </is>
    </nc>
  </rcc>
  <rcc rId="77601" sId="6">
    <nc r="S1435" t="inlineStr">
      <is>
        <t>Monoshelf</t>
      </is>
    </nc>
  </rcc>
  <rcc rId="77602" sId="6">
    <nc r="T1435" t="inlineStr">
      <is>
        <t>Outdoor</t>
      </is>
    </nc>
  </rcc>
  <rcc rId="77603" sId="6">
    <nc r="U1435">
      <v>12</v>
    </nc>
  </rcc>
  <rcc rId="77604" sId="6">
    <nc r="V1435">
      <v>11563</v>
    </nc>
  </rcc>
  <rcc rId="77605" sId="6">
    <nc r="W1435" t="inlineStr">
      <is>
        <t>UBO</t>
      </is>
    </nc>
  </rcc>
  <rcc rId="77606" sId="6">
    <nc r="X1435" t="inlineStr">
      <is>
        <t>11563CAUBO</t>
      </is>
    </nc>
  </rcc>
  <rcc rId="77607" sId="6">
    <nc r="Y1435" t="inlineStr">
      <is>
        <t>Av. Engº Juarez de Siqueira Brito Vanderlei x R. Romualdo Davoli - Distrito Eldorado</t>
      </is>
    </nc>
  </rcc>
  <rcc rId="77608" sId="6">
    <nc r="Z1435" t="inlineStr">
      <is>
        <t>SAO JOSE DOS CAMPOS</t>
      </is>
    </nc>
  </rcc>
  <rcc rId="77609" sId="6">
    <nc r="AA1435" t="inlineStr">
      <is>
        <t>CA</t>
      </is>
    </nc>
  </rcc>
  <rcc rId="77610" sId="6">
    <nc r="AB1435" t="inlineStr">
      <is>
        <t>SJC.CA.MSO01</t>
      </is>
    </nc>
  </rcc>
  <rcc rId="77611" sId="6">
    <nc r="AC1435" t="inlineStr">
      <is>
        <t>Alcatel</t>
      </is>
    </nc>
  </rcc>
  <rcc rId="77612" sId="6">
    <nc r="AD1435" t="inlineStr">
      <is>
        <t>-</t>
      </is>
    </nc>
  </rcc>
  <rcc rId="77613" sId="6">
    <nc r="AE1435" t="inlineStr">
      <is>
        <t>SJC CA 01</t>
      </is>
    </nc>
  </rcc>
  <rcc rId="77614" sId="6">
    <nc r="AF1435" t="inlineStr">
      <is>
        <t>SJC RH 01</t>
      </is>
    </nc>
  </rcc>
  <rcc rId="77615" sId="6">
    <nc r="AG1435" t="inlineStr">
      <is>
        <t>SJC RH 02</t>
      </is>
    </nc>
  </rcc>
  <rcc rId="77616" sId="6">
    <nc r="AI1435" t="inlineStr">
      <is>
        <t>SJC RH_CG2</t>
      </is>
    </nc>
  </rcc>
  <rcc rId="77617" sId="6">
    <nc r="AJ1435" t="inlineStr">
      <is>
        <t>BRU.AC.LMC2</t>
      </is>
    </nc>
  </rcc>
  <rcc rId="77618" sId="6">
    <nc r="AK1435" t="inlineStr">
      <is>
        <t>ARQ.FI.LMC2</t>
      </is>
    </nc>
  </rcc>
  <rcc rId="77619" sId="6">
    <nc r="AN1435" t="inlineStr">
      <is>
        <t>-</t>
      </is>
    </nc>
  </rcc>
  <rcc rId="77620" sId="6">
    <nc r="AO1435" t="inlineStr">
      <is>
        <t>-</t>
      </is>
    </nc>
  </rcc>
  <rcc rId="77621" sId="6">
    <nc r="AP1435" t="inlineStr">
      <is>
        <t>N/A</t>
      </is>
    </nc>
  </rcc>
  <rcc rId="77622" sId="6">
    <nc r="AQ1435" t="inlineStr">
      <is>
        <t>N/A</t>
      </is>
    </nc>
  </rcc>
  <rcc rId="77623" sId="6">
    <nc r="AU1435">
      <v>1003673713</v>
    </nc>
  </rcc>
  <rcc rId="77624" sId="6">
    <nc r="AV1435" t="inlineStr">
      <is>
        <t>23°15'49.3" S</t>
      </is>
    </nc>
  </rcc>
  <rcc rId="77625" sId="6">
    <nc r="AW1435" t="inlineStr">
      <is>
        <t>45°54'43.4" W</t>
      </is>
    </nc>
  </rcc>
  <rcc rId="77626" sId="6">
    <nc r="BC1435">
      <v>1892063257</v>
    </nc>
  </rcc>
  <rcc rId="77627" sId="6">
    <nc r="BD1435" t="inlineStr">
      <is>
        <t>SJC.CA.UBO</t>
      </is>
    </nc>
  </rcc>
  <rcc rId="77628" sId="6">
    <nc r="A1436">
      <v>2015</v>
    </nc>
  </rcc>
  <rcc rId="77629" sId="6">
    <nc r="B1436" t="inlineStr">
      <is>
        <t>ATEI</t>
      </is>
    </nc>
  </rcc>
  <rcc rId="77630" sId="6">
    <nc r="C1436" t="inlineStr">
      <is>
        <t>53 Arm</t>
      </is>
    </nc>
  </rcc>
  <rcc rId="77631" sId="6">
    <nc r="D1436">
      <v>5700285579</v>
    </nc>
  </rcc>
  <rcc rId="77632" sId="6">
    <nc r="E1436" t="inlineStr">
      <is>
        <t>SIM</t>
      </is>
    </nc>
  </rcc>
  <rcc rId="77633" sId="6">
    <nc r="F1436" t="inlineStr">
      <is>
        <t>SIM</t>
      </is>
    </nc>
  </rcc>
  <rcc rId="77634" sId="6">
    <nc r="G1436">
      <v>42549</v>
    </nc>
  </rcc>
  <rcc rId="77635" sId="6">
    <nc r="H1436" t="inlineStr">
      <is>
        <t>Huawei</t>
      </is>
    </nc>
  </rcc>
  <rcc rId="77636" sId="6">
    <nc r="I1436" t="inlineStr">
      <is>
        <t>Novo</t>
      </is>
    </nc>
  </rcc>
  <rcc rId="77637" sId="6">
    <nc r="J1436">
      <v>192</v>
    </nc>
  </rcc>
  <rcc rId="77638" sId="6">
    <nc r="K1436">
      <v>448</v>
    </nc>
  </rcc>
  <rcc rId="77639" sId="6">
    <nc r="L1436">
      <v>8</v>
    </nc>
  </rcc>
  <rcc rId="77640" sId="6">
    <nc r="M1436">
      <v>8</v>
    </nc>
  </rcc>
  <rcc rId="77641" sId="6">
    <nc r="N1436">
      <v>16</v>
    </nc>
  </rcc>
  <rcc rId="77642" sId="6">
    <nc r="O1436" t="inlineStr">
      <is>
        <t>NÃO</t>
      </is>
    </nc>
  </rcc>
  <rcc rId="77643" sId="6">
    <nc r="P1436" t="inlineStr">
      <is>
        <t>NÃO</t>
      </is>
    </nc>
  </rcc>
  <rcc rId="77644" sId="6">
    <nc r="Q1436" t="inlineStr">
      <is>
        <t>SIM</t>
      </is>
    </nc>
  </rcc>
  <rcc rId="77645" sId="6">
    <nc r="R1436" t="inlineStr">
      <is>
        <t>Armário</t>
      </is>
    </nc>
  </rcc>
  <rcc rId="77646" sId="6">
    <nc r="S1436" t="inlineStr">
      <is>
        <t>Monoshelf</t>
      </is>
    </nc>
  </rcc>
  <rcc rId="77647" sId="6">
    <nc r="T1436" t="inlineStr">
      <is>
        <t>Outdoor</t>
      </is>
    </nc>
  </rcc>
  <rcc rId="77648" sId="6">
    <nc r="U1436">
      <v>11</v>
    </nc>
  </rcc>
  <rcc rId="77649" sId="6">
    <nc r="V1436" t="inlineStr">
      <is>
        <t>11252</t>
      </is>
    </nc>
  </rcc>
  <rcc rId="77650" sId="6">
    <nc r="W1436" t="inlineStr">
      <is>
        <t>AAE</t>
      </is>
    </nc>
  </rcc>
  <rcc rId="77651" sId="6">
    <nc r="X1436" t="inlineStr">
      <is>
        <t>11252AAE</t>
      </is>
    </nc>
  </rcc>
  <rcc rId="77652" sId="6">
    <nc r="Y1436" t="inlineStr">
      <is>
        <t>ESTR.VICINAL PLINIO GALVÃO CESAR, 960</t>
      </is>
    </nc>
  </rcc>
  <rcc rId="77653" sId="6">
    <nc r="Z1436" t="inlineStr">
      <is>
        <t>GUARATINGUETA</t>
      </is>
    </nc>
  </rcc>
  <rcc rId="77654" sId="6">
    <nc r="AB1436" t="inlineStr">
      <is>
        <t>GTA.MF.MSO15</t>
      </is>
    </nc>
  </rcc>
  <rcc rId="77655" sId="6">
    <nc r="AD1436" t="inlineStr">
      <is>
        <t>-</t>
      </is>
    </nc>
  </rcc>
  <rcc rId="77656" sId="6">
    <nc r="AE1436" t="inlineStr">
      <is>
        <t>GTA MF 02</t>
      </is>
    </nc>
  </rcc>
  <rcc rId="77657" sId="6">
    <nc r="AF1436" t="inlineStr">
      <is>
        <t>SJC RH 01</t>
      </is>
    </nc>
  </rcc>
  <rcc rId="77658" sId="6">
    <nc r="AG1436" t="inlineStr">
      <is>
        <t>SJC RH 02</t>
      </is>
    </nc>
  </rcc>
  <rcc rId="77659" sId="6">
    <nc r="AI1436" t="inlineStr">
      <is>
        <t>SJC RH_CG1</t>
      </is>
    </nc>
  </rcc>
  <rcc rId="77660" sId="6">
    <nc r="AJ1436" t="inlineStr">
      <is>
        <t>ARQ.FI.LMC2</t>
      </is>
    </nc>
  </rcc>
  <rcc rId="77661" sId="6">
    <nc r="AK1436" t="inlineStr">
      <is>
        <t>BRU.AC.LMC2</t>
      </is>
    </nc>
  </rcc>
  <rcc rId="77662" sId="6">
    <nc r="AN1436" t="inlineStr">
      <is>
        <t>-</t>
      </is>
    </nc>
  </rcc>
  <rcc rId="77663" sId="6">
    <nc r="AO1436" t="inlineStr">
      <is>
        <t>-</t>
      </is>
    </nc>
  </rcc>
  <rcc rId="77664" sId="6">
    <nc r="AP1436" t="inlineStr">
      <is>
        <t>DLU SHELTER</t>
      </is>
    </nc>
  </rcc>
  <rcc rId="77665" sId="6">
    <nc r="AQ1436" t="inlineStr">
      <is>
        <t>Proprietária</t>
      </is>
    </nc>
  </rcc>
  <rcc rId="77666" sId="6">
    <nc r="AT1436" t="inlineStr">
      <is>
        <t>Realizado De: ARO AHO (FAV.FV.MSO19) - Para: ARO AAE (GTA.MF.MSO15)</t>
      </is>
    </nc>
  </rcc>
  <rcc rId="77667" sId="6">
    <nc r="AU1436">
      <v>1003663572</v>
    </nc>
  </rcc>
  <rcc rId="77668" sId="6">
    <nc r="AV1436" t="inlineStr">
      <is>
        <t>FALTA</t>
      </is>
    </nc>
  </rcc>
  <rcc rId="77669" sId="6">
    <nc r="AW1436" t="inlineStr">
      <is>
        <t>FALTA</t>
      </is>
    </nc>
  </rcc>
  <rcc rId="77670" sId="6">
    <nc r="BC1436">
      <v>1892063257</v>
    </nc>
  </rcc>
  <rcc rId="77671" sId="6">
    <nc r="BD1436" t="inlineStr">
      <is>
        <t>GTA.MF.AAE</t>
      </is>
    </nc>
  </rcc>
  <rcc rId="77672" sId="6">
    <nc r="A1437">
      <v>2015</v>
    </nc>
  </rcc>
  <rcc rId="77673" sId="6">
    <nc r="B1437" t="inlineStr">
      <is>
        <t>ATEI</t>
      </is>
    </nc>
  </rcc>
  <rcc rId="77674" sId="6">
    <nc r="C1437" t="inlineStr">
      <is>
        <t>53 Arm</t>
      </is>
    </nc>
  </rcc>
  <rcc rId="77675" sId="6">
    <nc r="D1437">
      <v>5700290439</v>
    </nc>
  </rcc>
  <rcc rId="77676" sId="6">
    <nc r="E1437" t="inlineStr">
      <is>
        <t>SIM</t>
      </is>
    </nc>
  </rcc>
  <rcc rId="77677" sId="6">
    <nc r="F1437" t="inlineStr">
      <is>
        <t>SIM</t>
      </is>
    </nc>
  </rcc>
  <rcc rId="77678" sId="6">
    <nc r="G1437">
      <v>42318</v>
    </nc>
  </rcc>
  <rcc rId="77679" sId="6">
    <nc r="H1437" t="inlineStr">
      <is>
        <t>Huawei</t>
      </is>
    </nc>
  </rcc>
  <rcc rId="77680" sId="6">
    <nc r="I1437" t="inlineStr">
      <is>
        <t>Novo</t>
      </is>
    </nc>
  </rcc>
  <rcc rId="77681" sId="6">
    <nc r="J1437">
      <v>64</v>
    </nc>
  </rcc>
  <rcc rId="77682" sId="6">
    <nc r="K1437">
      <v>128</v>
    </nc>
  </rcc>
  <rcc rId="77683" sId="6">
    <nc r="L1437">
      <v>8</v>
    </nc>
  </rcc>
  <rcc rId="77684" sId="6">
    <nc r="M1437">
      <v>8</v>
    </nc>
  </rcc>
  <rcc rId="77685" sId="6">
    <nc r="N1437">
      <v>16</v>
    </nc>
  </rcc>
  <rcc rId="77686" sId="6">
    <nc r="O1437" t="inlineStr">
      <is>
        <t>NÃO</t>
      </is>
    </nc>
  </rcc>
  <rcc rId="77687" sId="6">
    <nc r="P1437" t="inlineStr">
      <is>
        <t>NÃO</t>
      </is>
    </nc>
  </rcc>
  <rcc rId="77688" sId="6">
    <nc r="Q1437" t="inlineStr">
      <is>
        <t>NÃO</t>
      </is>
    </nc>
  </rcc>
  <rcc rId="77689" sId="6">
    <nc r="R1437" t="inlineStr">
      <is>
        <t>Armário</t>
      </is>
    </nc>
  </rcc>
  <rcc rId="77690" sId="6">
    <nc r="S1437" t="inlineStr">
      <is>
        <t>Monoshelf</t>
      </is>
    </nc>
  </rcc>
  <rcc rId="77691" sId="6">
    <nc r="T1437" t="inlineStr">
      <is>
        <t>Poste</t>
      </is>
    </nc>
  </rcc>
  <rcc rId="77692" sId="6">
    <nc r="U1437">
      <v>11</v>
    </nc>
  </rcc>
  <rcc rId="77693" sId="6">
    <nc r="V1437">
      <v>11326</v>
    </nc>
  </rcc>
  <rcc rId="77694" sId="6">
    <nc r="W1437" t="inlineStr">
      <is>
        <t>AIL</t>
      </is>
    </nc>
  </rcc>
  <rcc rId="77695" sId="6">
    <nc r="X1437" t="inlineStr">
      <is>
        <t>11326VIAIL</t>
      </is>
    </nc>
  </rcc>
  <rcc rId="77696" sId="6">
    <nc r="Y1437" t="inlineStr">
      <is>
        <t>Estr. Municipal Ramiro Catto, 149/159</t>
      </is>
    </nc>
  </rcc>
  <rcc rId="77697" sId="6">
    <nc r="Z1437" t="inlineStr">
      <is>
        <t>JUNDIAI</t>
      </is>
    </nc>
  </rcc>
  <rcc rId="77698" sId="6">
    <nc r="AA1437" t="inlineStr">
      <is>
        <t>VI</t>
      </is>
    </nc>
  </rcc>
  <rcc rId="77699" sId="6">
    <nc r="AB1437" t="inlineStr">
      <is>
        <t>JAI.VI.MSO05</t>
      </is>
    </nc>
  </rcc>
  <rcc rId="77700" sId="6">
    <nc r="AC1437" t="inlineStr">
      <is>
        <t>Cisco</t>
      </is>
    </nc>
  </rcc>
  <rcc rId="77701" sId="6">
    <nc r="AD1437" t="inlineStr">
      <is>
        <t>-</t>
      </is>
    </nc>
  </rcc>
  <rcc rId="77702" sId="6">
    <nc r="AE1437" t="inlineStr">
      <is>
        <t>JAI VI 01</t>
      </is>
    </nc>
  </rcc>
  <rcc rId="77703" sId="6">
    <nc r="AF1437" t="inlineStr">
      <is>
        <t>SPO PD 04</t>
      </is>
    </nc>
  </rcc>
  <rcc rId="77704" sId="6">
    <nc r="AG1437" t="inlineStr">
      <is>
        <t>SPO PD 05</t>
      </is>
    </nc>
  </rcc>
  <rcc rId="77705" sId="6">
    <nc r="AI1437" t="inlineStr">
      <is>
        <t>SPO PD_CG3</t>
      </is>
    </nc>
  </rcc>
  <rcc rId="77706" sId="6">
    <nc r="AJ1437" t="inlineStr">
      <is>
        <t>SPO.JG.LMC2</t>
      </is>
    </nc>
  </rcc>
  <rcc rId="77707" sId="6">
    <nc r="AK1437" t="inlineStr">
      <is>
        <t>SPO.JD.LMC2</t>
      </is>
    </nc>
  </rcc>
  <rcc rId="77708" sId="6">
    <nc r="AN1437" t="inlineStr">
      <is>
        <t>-</t>
      </is>
    </nc>
  </rcc>
  <rcc rId="77709" sId="6">
    <nc r="AO1437" t="inlineStr">
      <is>
        <t>-</t>
      </is>
    </nc>
  </rcc>
  <rcc rId="77710" sId="6">
    <nc r="AP1437" t="inlineStr">
      <is>
        <t>N/A</t>
      </is>
    </nc>
  </rcc>
  <rcc rId="77711" sId="6">
    <nc r="AQ1437" t="inlineStr">
      <is>
        <t>N/A</t>
      </is>
    </nc>
  </rcc>
  <rcc rId="77712" sId="6">
    <nc r="AU1437" t="inlineStr">
      <is>
        <t>falta estação</t>
      </is>
    </nc>
  </rcc>
  <rcc rId="77713" sId="6">
    <nc r="AV1437" t="inlineStr">
      <is>
        <t>23°27'11.9" S</t>
      </is>
    </nc>
  </rcc>
  <rcc rId="77714" sId="6">
    <nc r="AW1437" t="inlineStr">
      <is>
        <t>46°26'20.4'" W</t>
      </is>
    </nc>
  </rcc>
  <rcc rId="77715" sId="6">
    <nc r="BC1437">
      <v>1892063257</v>
    </nc>
  </rcc>
  <rcc rId="77716" sId="6">
    <nc r="BD1437" t="inlineStr">
      <is>
        <t>JAI.VI.AIL</t>
      </is>
    </nc>
  </rcc>
  <rcc rId="77717" sId="6">
    <nc r="A1438">
      <v>2015</v>
    </nc>
  </rcc>
  <rcc rId="77718" sId="6">
    <nc r="B1438" t="inlineStr">
      <is>
        <t>ATEI</t>
      </is>
    </nc>
  </rcc>
  <rcc rId="77719" sId="6">
    <nc r="C1438" t="inlineStr">
      <is>
        <t>53 Arm</t>
      </is>
    </nc>
  </rcc>
  <rcc rId="77720" sId="6">
    <nc r="D1438">
      <v>5700290427</v>
    </nc>
  </rcc>
  <rcc rId="77721" sId="6">
    <nc r="E1438" t="inlineStr">
      <is>
        <t>SIM</t>
      </is>
    </nc>
  </rcc>
  <rcc rId="77722" sId="6">
    <nc r="F1438" t="inlineStr">
      <is>
        <t>SIM</t>
      </is>
    </nc>
  </rcc>
  <rcc rId="77723" sId="6">
    <nc r="G1438">
      <v>42263</v>
    </nc>
  </rcc>
  <rcc rId="77724" sId="6">
    <nc r="H1438" t="inlineStr">
      <is>
        <t>Huawei</t>
      </is>
    </nc>
  </rcc>
  <rcc rId="77725" sId="6">
    <nc r="I1438" t="inlineStr">
      <is>
        <t>Novo</t>
      </is>
    </nc>
  </rcc>
  <rcc rId="77726" sId="6">
    <nc r="J1438">
      <v>64</v>
    </nc>
  </rcc>
  <rcc rId="77727" sId="6">
    <nc r="K1438">
      <v>128</v>
    </nc>
  </rcc>
  <rcc rId="77728" sId="6">
    <nc r="L1438">
      <v>8</v>
    </nc>
  </rcc>
  <rcc rId="77729" sId="6">
    <nc r="M1438">
      <v>8</v>
    </nc>
  </rcc>
  <rcc rId="77730" sId="6">
    <nc r="N1438">
      <v>16</v>
    </nc>
  </rcc>
  <rcc rId="77731" sId="6">
    <nc r="O1438" t="inlineStr">
      <is>
        <t>NÃO</t>
      </is>
    </nc>
  </rcc>
  <rcc rId="77732" sId="6">
    <nc r="P1438" t="inlineStr">
      <is>
        <t>NÃO</t>
      </is>
    </nc>
  </rcc>
  <rcc rId="77733" sId="6">
    <nc r="Q1438" t="inlineStr">
      <is>
        <t>NÃO</t>
      </is>
    </nc>
  </rcc>
  <rcc rId="77734" sId="6">
    <nc r="R1438" t="inlineStr">
      <is>
        <t>Armário</t>
      </is>
    </nc>
  </rcc>
  <rcc rId="77735" sId="6">
    <nc r="S1438" t="inlineStr">
      <is>
        <t>Monoshelf</t>
      </is>
    </nc>
  </rcc>
  <rcc rId="77736" sId="6">
    <nc r="T1438" t="inlineStr">
      <is>
        <t>Poste</t>
      </is>
    </nc>
  </rcc>
  <rcc rId="77737" sId="6">
    <nc r="U1438">
      <v>16</v>
    </nc>
  </rcc>
  <rcc rId="77738" sId="6">
    <nc r="V1438">
      <v>11254</v>
    </nc>
  </rcc>
  <rcc rId="77739" sId="6">
    <nc r="W1438" t="inlineStr">
      <is>
        <t>AYK</t>
      </is>
    </nc>
  </rcc>
  <rcc rId="77740" sId="6">
    <nc r="X1438" t="inlineStr">
      <is>
        <t>11254FSAYK</t>
      </is>
    </nc>
  </rcc>
  <rcc rId="77741" sId="6">
    <nc r="Y1438" t="inlineStr">
      <is>
        <t>R João Viziack x Av. João Cassimiro</t>
      </is>
    </nc>
  </rcc>
  <rcc rId="77742" sId="6">
    <nc r="Z1438" t="inlineStr">
      <is>
        <t>GUARIBA</t>
      </is>
    </nc>
  </rcc>
  <rcc rId="77743" sId="6">
    <nc r="AA1438" t="inlineStr">
      <is>
        <t>FS</t>
      </is>
    </nc>
  </rcc>
  <rcc rId="77744" sId="6">
    <nc r="AB1438" t="inlineStr">
      <is>
        <t>GIB.FS.MSO01</t>
      </is>
    </nc>
  </rcc>
  <rcc rId="77745" sId="6">
    <nc r="AC1438" t="inlineStr">
      <is>
        <t>Alcatel</t>
      </is>
    </nc>
  </rcc>
  <rcc rId="77746" sId="6">
    <nc r="AD1438" t="inlineStr">
      <is>
        <t>GIB FS 01</t>
      </is>
    </nc>
  </rcc>
  <rcc rId="77747" sId="6">
    <nc r="AE1438" t="inlineStr">
      <is>
        <t>ABS FN 01</t>
      </is>
    </nc>
  </rcc>
  <rcc rId="77748" sId="6">
    <nc r="AF1438" t="inlineStr">
      <is>
        <t>ARQ FI 03</t>
      </is>
    </nc>
  </rcc>
  <rcc rId="77749" sId="6">
    <nc r="AG1438" t="inlineStr">
      <is>
        <t>ARQ FI 04</t>
      </is>
    </nc>
  </rcc>
  <rcc rId="77750" sId="6">
    <nc r="AI1438" t="inlineStr">
      <is>
        <t>ARQ FI_CG3</t>
      </is>
    </nc>
  </rcc>
  <rcc rId="77751" sId="6">
    <nc r="AJ1438" t="inlineStr">
      <is>
        <t>ARQ.FI.LMC2</t>
      </is>
    </nc>
  </rcc>
  <rcc rId="77752" sId="6">
    <nc r="AK1438" t="inlineStr">
      <is>
        <t>BRU.AC.LMC2</t>
      </is>
    </nc>
  </rcc>
  <rcc rId="77753" sId="6">
    <nc r="AN1438" t="inlineStr">
      <is>
        <t>-</t>
      </is>
    </nc>
  </rcc>
  <rcc rId="77754" sId="6">
    <nc r="AO1438" t="inlineStr">
      <is>
        <t>-</t>
      </is>
    </nc>
  </rcc>
  <rcc rId="77755" sId="6">
    <nc r="AP1438" t="inlineStr">
      <is>
        <t>N/A</t>
      </is>
    </nc>
  </rcc>
  <rcc rId="77756" sId="6">
    <nc r="AQ1438" t="inlineStr">
      <is>
        <t>N/A</t>
      </is>
    </nc>
  </rcc>
  <rcc rId="77757" sId="6">
    <nc r="AU1438">
      <v>1003667772</v>
    </nc>
  </rcc>
  <rcc rId="77758" sId="6">
    <nc r="AV1438" t="inlineStr">
      <is>
        <t>21°20'59.00" S</t>
      </is>
    </nc>
  </rcc>
  <rcc rId="77759" sId="6">
    <nc r="AW1438" t="inlineStr">
      <is>
        <t>48°13'41.43" W</t>
      </is>
    </nc>
  </rcc>
  <rcc rId="77760" sId="6">
    <nc r="BC1438">
      <v>1892063257</v>
    </nc>
  </rcc>
  <rcc rId="77761" sId="6">
    <nc r="BD1438" t="inlineStr">
      <is>
        <t>GIB.FS.AYK</t>
      </is>
    </nc>
  </rcc>
  <rcc rId="77762" sId="6">
    <nc r="A1439">
      <v>2015</v>
    </nc>
  </rcc>
  <rcc rId="77763" sId="6">
    <nc r="B1439" t="inlineStr">
      <is>
        <t>ATEI</t>
      </is>
    </nc>
  </rcc>
  <rcc rId="77764" sId="6">
    <nc r="C1439" t="inlineStr">
      <is>
        <t>53 Arm</t>
      </is>
    </nc>
  </rcc>
  <rcc rId="77765" sId="6">
    <nc r="D1439">
      <v>5700360020</v>
    </nc>
  </rcc>
  <rcc rId="77766" sId="6">
    <nc r="E1439" t="inlineStr">
      <is>
        <t>SIM</t>
      </is>
    </nc>
  </rcc>
  <rcc rId="77767" sId="6">
    <nc r="F1439" t="inlineStr">
      <is>
        <t>SIM</t>
      </is>
    </nc>
  </rcc>
  <rcc rId="77768" sId="6">
    <nc r="G1439">
      <v>42222</v>
    </nc>
  </rcc>
  <rcc rId="77769" sId="6">
    <nc r="H1439" t="inlineStr">
      <is>
        <t>Huawei</t>
      </is>
    </nc>
  </rcc>
  <rcc rId="77770" sId="6">
    <nc r="I1439" t="inlineStr">
      <is>
        <t>Novo</t>
      </is>
    </nc>
  </rcc>
  <rcc rId="77771" sId="6">
    <nc r="J1439">
      <v>192</v>
    </nc>
  </rcc>
  <rcc rId="77772" sId="6">
    <nc r="K1439">
      <v>448</v>
    </nc>
  </rcc>
  <rcc rId="77773" sId="6">
    <nc r="L1439">
      <v>8</v>
    </nc>
  </rcc>
  <rcc rId="77774" sId="6">
    <nc r="M1439">
      <v>8</v>
    </nc>
  </rcc>
  <rcc rId="77775" sId="6">
    <nc r="N1439">
      <v>16</v>
    </nc>
  </rcc>
  <rcc rId="77776" sId="6">
    <nc r="O1439" t="inlineStr">
      <is>
        <t>NÃO</t>
      </is>
    </nc>
  </rcc>
  <rcc rId="77777" sId="6">
    <nc r="P1439" t="inlineStr">
      <is>
        <t>NÃO</t>
      </is>
    </nc>
  </rcc>
  <rcc rId="77778" sId="6">
    <nc r="Q1439" t="inlineStr">
      <is>
        <t>SIM</t>
      </is>
    </nc>
  </rcc>
  <rcc rId="77779" sId="6">
    <nc r="R1439" t="inlineStr">
      <is>
        <t>Armário</t>
      </is>
    </nc>
  </rcc>
  <rcc rId="77780" sId="6">
    <nc r="S1439" t="inlineStr">
      <is>
        <t>Monoshelf</t>
      </is>
    </nc>
  </rcc>
  <rcc rId="77781" sId="6">
    <nc r="T1439" t="inlineStr">
      <is>
        <t>Outdoor</t>
      </is>
    </nc>
  </rcc>
  <rcc rId="77782" sId="6">
    <nc r="U1439">
      <v>19</v>
    </nc>
  </rcc>
  <rcc rId="77783" sId="6">
    <nc r="V1439">
      <v>11380</v>
    </nc>
  </rcc>
  <rcc rId="77784" sId="6">
    <nc r="W1439" t="inlineStr">
      <is>
        <t>BFX</t>
      </is>
    </nc>
  </rcc>
  <rcc rId="77785" sId="6">
    <nc r="X1439" t="inlineStr">
      <is>
        <t>11380RBBFX</t>
      </is>
    </nc>
  </rcc>
  <rcc rId="77786" sId="6">
    <nc r="Y1439" t="inlineStr">
      <is>
        <t>Estr. Municipal Dr. Francisco P. Lima x CDHU - Conj. Habitacional Gildo Geraldo</t>
      </is>
    </nc>
  </rcc>
  <rcc rId="77787" sId="6">
    <nc r="Z1439" t="inlineStr">
      <is>
        <t>MOCOCA</t>
      </is>
    </nc>
  </rcc>
  <rcc rId="77788" sId="6">
    <nc r="AA1439" t="inlineStr">
      <is>
        <t>RB</t>
      </is>
    </nc>
  </rcc>
  <rcc rId="77789" sId="6">
    <nc r="AB1439" t="inlineStr">
      <is>
        <t>MOC.RB.MSO02</t>
      </is>
    </nc>
  </rcc>
  <rcc rId="77790" sId="6">
    <nc r="AC1439" t="inlineStr">
      <is>
        <t>Huawei</t>
      </is>
    </nc>
  </rcc>
  <rcc rId="77791" sId="6">
    <nc r="AD1439" t="inlineStr">
      <is>
        <t>-</t>
      </is>
    </nc>
  </rcc>
  <rcc rId="77792" sId="6">
    <nc r="AE1439" t="inlineStr">
      <is>
        <t>MOCRB-SWD01</t>
      </is>
    </nc>
  </rcc>
  <rcc rId="77793" sId="6">
    <nc r="AF1439" t="inlineStr">
      <is>
        <t xml:space="preserve">BR-CAS-CT-SWC4 </t>
      </is>
    </nc>
  </rcc>
  <rcc rId="77794" sId="6">
    <nc r="AG1439" t="inlineStr">
      <is>
        <t>BR-CAS-CB-SWC1</t>
      </is>
    </nc>
  </rcc>
  <rcc rId="77795" sId="6">
    <nc r="AI1439" t="inlineStr">
      <is>
        <t>CAS CB_CG1</t>
      </is>
    </nc>
  </rcc>
  <rcc rId="77796" sId="6">
    <nc r="AJ1439" t="inlineStr">
      <is>
        <t>ARQ.FI.LMC2</t>
      </is>
    </nc>
  </rcc>
  <rcc rId="77797" sId="6">
    <nc r="AK1439" t="inlineStr">
      <is>
        <t>BRU.AC.LMC2</t>
      </is>
    </nc>
  </rcc>
  <rcc rId="77798" sId="6">
    <nc r="AN1439" t="inlineStr">
      <is>
        <t>-</t>
      </is>
    </nc>
  </rcc>
  <rcc rId="77799" sId="6">
    <nc r="AO1439" t="inlineStr">
      <is>
        <t>-</t>
      </is>
    </nc>
  </rcc>
  <rcc rId="77800" sId="6">
    <nc r="AP1439" t="inlineStr">
      <is>
        <t>N/A</t>
      </is>
    </nc>
  </rcc>
  <rcc rId="77801" sId="6">
    <nc r="AQ1439" t="inlineStr">
      <is>
        <t>N/A</t>
      </is>
    </nc>
  </rcc>
  <rcc rId="77802" sId="6">
    <nc r="AU1439" t="inlineStr">
      <is>
        <t>falta estação</t>
      </is>
    </nc>
  </rcc>
  <rcc rId="77803" sId="6">
    <nc r="AV1439" t="inlineStr">
      <is>
        <t>21°27'22.8"S</t>
      </is>
    </nc>
  </rcc>
  <rcc rId="77804" sId="6">
    <nc r="AW1439" t="inlineStr">
      <is>
        <t>46°59'28.4"W</t>
      </is>
    </nc>
  </rcc>
  <rcc rId="77805" sId="6">
    <nc r="BC1439">
      <v>1892063257</v>
    </nc>
  </rcc>
  <rcc rId="77806" sId="6">
    <nc r="BD1439" t="inlineStr">
      <is>
        <t>MOC.RB.BFX</t>
      </is>
    </nc>
  </rcc>
  <rcc rId="77807" sId="6">
    <nc r="A1440">
      <v>2015</v>
    </nc>
  </rcc>
  <rcc rId="77808" sId="6">
    <nc r="B1440" t="inlineStr">
      <is>
        <t>ATEI</t>
      </is>
    </nc>
  </rcc>
  <rcc rId="77809" sId="6">
    <nc r="C1440" t="inlineStr">
      <is>
        <t>53 Arm</t>
      </is>
    </nc>
  </rcc>
  <rcc rId="77810" sId="6">
    <nc r="D1440">
      <v>5700318517</v>
    </nc>
  </rcc>
  <rcc rId="77811" sId="6">
    <nc r="E1440" t="inlineStr">
      <is>
        <t>SIM</t>
      </is>
    </nc>
  </rcc>
  <rcc rId="77812" sId="6">
    <nc r="F1440" t="inlineStr">
      <is>
        <t>SIM</t>
      </is>
    </nc>
  </rcc>
  <rcc rId="77813" sId="6">
    <nc r="G1440">
      <v>42257</v>
    </nc>
  </rcc>
  <rcc rId="77814" sId="6">
    <nc r="H1440" t="inlineStr">
      <is>
        <t>Huawei</t>
      </is>
    </nc>
  </rcc>
  <rcc rId="77815" sId="6">
    <nc r="I1440" t="inlineStr">
      <is>
        <t>Novo</t>
      </is>
    </nc>
  </rcc>
  <rcc rId="77816" sId="6">
    <nc r="J1440">
      <v>64</v>
    </nc>
  </rcc>
  <rcc rId="77817" sId="6">
    <nc r="K1440">
      <v>128</v>
    </nc>
  </rcc>
  <rcc rId="77818" sId="6">
    <nc r="L1440">
      <v>8</v>
    </nc>
  </rcc>
  <rcc rId="77819" sId="6">
    <nc r="M1440">
      <v>8</v>
    </nc>
  </rcc>
  <rcc rId="77820" sId="6">
    <nc r="N1440">
      <v>16</v>
    </nc>
  </rcc>
  <rcc rId="77821" sId="6">
    <nc r="O1440" t="inlineStr">
      <is>
        <t>NÃO</t>
      </is>
    </nc>
  </rcc>
  <rcc rId="77822" sId="6">
    <nc r="P1440" t="inlineStr">
      <is>
        <t>NÃO</t>
      </is>
    </nc>
  </rcc>
  <rcc rId="77823" sId="6">
    <nc r="Q1440" t="inlineStr">
      <is>
        <t>NÃO</t>
      </is>
    </nc>
  </rcc>
  <rcc rId="77824" sId="6">
    <nc r="R1440" t="inlineStr">
      <is>
        <t>Armário</t>
      </is>
    </nc>
  </rcc>
  <rcc rId="77825" sId="6">
    <nc r="S1440" t="inlineStr">
      <is>
        <t>Monoshelf</t>
      </is>
    </nc>
  </rcc>
  <rcc rId="77826" sId="6">
    <nc r="T1440" t="inlineStr">
      <is>
        <t>Poste</t>
      </is>
    </nc>
  </rcc>
  <rcc rId="77827" sId="6">
    <nc r="U1440">
      <v>11</v>
    </nc>
  </rcc>
  <rcc rId="77828" sId="6">
    <nc r="V1440">
      <v>11691</v>
    </nc>
  </rcc>
  <rcc rId="77829" sId="6">
    <nc r="W1440" t="inlineStr">
      <is>
        <t>BSG</t>
      </is>
    </nc>
  </rcc>
  <rcc rId="77830" sId="6">
    <nc r="X1440" t="inlineStr">
      <is>
        <t>11691ASBSG</t>
      </is>
    </nc>
  </rcc>
  <rcc rId="77831" sId="6">
    <nc r="Y1440" t="inlineStr">
      <is>
        <t>R. José Rabelo Portela, 880</t>
      </is>
    </nc>
  </rcc>
  <rcc rId="77832" sId="6">
    <nc r="Z1440" t="inlineStr">
      <is>
        <t>VARZEA PAULISTA</t>
      </is>
    </nc>
  </rcc>
  <rcc rId="77833" sId="6">
    <nc r="AA1440" t="inlineStr">
      <is>
        <t>AS</t>
      </is>
    </nc>
  </rcc>
  <rcc rId="77834" sId="6">
    <nc r="AB1440" t="inlineStr">
      <is>
        <t>VRP.AS.MSO01</t>
      </is>
    </nc>
  </rcc>
  <rcc rId="77835" sId="6">
    <nc r="AC1440" t="inlineStr">
      <is>
        <t>Cisco</t>
      </is>
    </nc>
  </rcc>
  <rcc rId="77836" sId="6">
    <nc r="AD1440" t="inlineStr">
      <is>
        <t>VRP AS 01</t>
      </is>
    </nc>
  </rcc>
  <rcc rId="77837" sId="6">
    <nc r="AE1440" t="inlineStr">
      <is>
        <t>FAT RP 01</t>
      </is>
    </nc>
  </rcc>
  <rcc rId="77838" sId="6">
    <nc r="AF1440" t="inlineStr">
      <is>
        <t>SPO PD 04</t>
      </is>
    </nc>
  </rcc>
  <rcc rId="77839" sId="6">
    <nc r="AG1440" t="inlineStr">
      <is>
        <t>SPO PD 05</t>
      </is>
    </nc>
  </rcc>
  <rcc rId="77840" sId="6">
    <nc r="AI1440" t="inlineStr">
      <is>
        <t>SPO PD_CG3</t>
      </is>
    </nc>
  </rcc>
  <rcc rId="77841" sId="6">
    <nc r="AJ1440" t="inlineStr">
      <is>
        <t>SPO.JG.LMC2</t>
      </is>
    </nc>
  </rcc>
  <rcc rId="77842" sId="6">
    <nc r="AK1440" t="inlineStr">
      <is>
        <t>SPO.JD.LMC2</t>
      </is>
    </nc>
  </rcc>
  <rcc rId="77843" sId="6">
    <nc r="AN1440" t="inlineStr">
      <is>
        <t>-</t>
      </is>
    </nc>
  </rcc>
  <rcc rId="77844" sId="6">
    <nc r="AO1440" t="inlineStr">
      <is>
        <t>-</t>
      </is>
    </nc>
  </rcc>
  <rcc rId="77845" sId="6">
    <nc r="AP1440" t="inlineStr">
      <is>
        <t>N/A</t>
      </is>
    </nc>
  </rcc>
  <rcc rId="77846" sId="6">
    <nc r="AQ1440" t="inlineStr">
      <is>
        <t>N/A</t>
      </is>
    </nc>
  </rcc>
  <rcc rId="77847" sId="6">
    <nc r="AU1440">
      <v>1003664080</v>
    </nc>
  </rcc>
  <rcc rId="77848" sId="6">
    <nc r="AV1440" t="inlineStr">
      <is>
        <t>23°00'12.67" S</t>
      </is>
    </nc>
  </rcc>
  <rcc rId="77849" sId="6">
    <nc r="AW1440" t="inlineStr">
      <is>
        <t>46°39'36.04" W</t>
      </is>
    </nc>
  </rcc>
  <rcc rId="77850" sId="6">
    <nc r="BC1440">
      <v>1892063257</v>
    </nc>
  </rcc>
  <rcc rId="77851" sId="6">
    <nc r="BD1440" t="inlineStr">
      <is>
        <t>VRP.AS.BSG</t>
      </is>
    </nc>
  </rcc>
  <rcc rId="77852" sId="6">
    <nc r="A1441">
      <v>2015</v>
    </nc>
  </rcc>
  <rcc rId="77853" sId="6">
    <nc r="B1441" t="inlineStr">
      <is>
        <t>ATEI</t>
      </is>
    </nc>
  </rcc>
  <rcc rId="77854" sId="6">
    <nc r="C1441" t="inlineStr">
      <is>
        <t>53 Arm</t>
      </is>
    </nc>
  </rcc>
  <rcc rId="77855" sId="6">
    <nc r="D1441">
      <v>5700405289</v>
    </nc>
  </rcc>
  <rcc rId="77856" sId="6">
    <nc r="E1441" t="inlineStr">
      <is>
        <t>SIM</t>
      </is>
    </nc>
  </rcc>
  <rcc rId="77857" sId="6">
    <nc r="F1441" t="inlineStr">
      <is>
        <t>SIM</t>
      </is>
    </nc>
  </rcc>
  <rcc rId="77858" sId="6">
    <nc r="G1441">
      <v>42375</v>
    </nc>
  </rcc>
  <rcc rId="77859" sId="6">
    <nc r="H1441" t="inlineStr">
      <is>
        <t>Huawei</t>
      </is>
    </nc>
  </rcc>
  <rcc rId="77860" sId="6">
    <nc r="I1441" t="inlineStr">
      <is>
        <t>Novo</t>
      </is>
    </nc>
  </rcc>
  <rcc rId="77861" sId="6">
    <nc r="J1441">
      <v>192</v>
    </nc>
  </rcc>
  <rcc rId="77862" sId="6">
    <nc r="K1441">
      <v>448</v>
    </nc>
  </rcc>
  <rcc rId="77863" sId="6">
    <nc r="L1441">
      <v>8</v>
    </nc>
  </rcc>
  <rcc rId="77864" sId="6">
    <nc r="M1441">
      <v>8</v>
    </nc>
  </rcc>
  <rcc rId="77865" sId="6">
    <nc r="N1441">
      <v>16</v>
    </nc>
  </rcc>
  <rcc rId="77866" sId="6">
    <nc r="O1441" t="inlineStr">
      <is>
        <t>NÃO</t>
      </is>
    </nc>
  </rcc>
  <rcc rId="77867" sId="6">
    <nc r="P1441" t="inlineStr">
      <is>
        <t>NÃO</t>
      </is>
    </nc>
  </rcc>
  <rcc rId="77868" sId="6">
    <nc r="Q1441" t="inlineStr">
      <is>
        <t>SIM</t>
      </is>
    </nc>
  </rcc>
  <rcc rId="77869" sId="6">
    <nc r="R1441" t="inlineStr">
      <is>
        <t>Armário</t>
      </is>
    </nc>
  </rcc>
  <rcc rId="77870" sId="6">
    <nc r="S1441" t="inlineStr">
      <is>
        <t>Monoshelf</t>
      </is>
    </nc>
  </rcc>
  <rcc rId="77871" sId="6">
    <nc r="T1441" t="inlineStr">
      <is>
        <t>Outdoor</t>
      </is>
    </nc>
  </rcc>
  <rcc rId="77872" sId="6">
    <nc r="U1441">
      <v>19</v>
    </nc>
  </rcc>
  <rcc rId="77873" sId="6">
    <nc r="V1441" t="inlineStr">
      <is>
        <t>11474</t>
      </is>
    </nc>
  </rcc>
  <rcc rId="77874" sId="6">
    <nc r="W1441" t="inlineStr">
      <is>
        <t>CBP</t>
      </is>
    </nc>
  </rcc>
  <rcc rId="77875" sId="6">
    <nc r="X1441" t="inlineStr">
      <is>
        <t>11474STCBP</t>
      </is>
    </nc>
  </rcc>
  <rcc rId="77876" sId="6">
    <nc r="Y1441" t="inlineStr">
      <is>
        <t>R. Pedro Paulo Carregari x R. Olivia Gobbo Nardelli - Condomínio Residencial Engenho Resen</t>
      </is>
    </nc>
  </rcc>
  <rcc rId="77877" sId="6">
    <nc r="Z1441" t="inlineStr">
      <is>
        <t>PIRACICABA</t>
      </is>
    </nc>
  </rcc>
  <rcc rId="77878" sId="6">
    <nc r="AA1441" t="inlineStr">
      <is>
        <t>ST</t>
      </is>
    </nc>
  </rcc>
  <rcc rId="77879" sId="6">
    <nc r="AB1441" t="inlineStr">
      <is>
        <t>PAA.ST.MSO03</t>
      </is>
    </nc>
  </rcc>
  <rcc rId="77880" sId="6">
    <nc r="AC1441" t="inlineStr">
      <is>
        <t>Huawei</t>
      </is>
    </nc>
  </rcc>
  <rcc rId="77881" sId="6">
    <nc r="AD1441" t="inlineStr">
      <is>
        <t>PAA ST 01</t>
      </is>
    </nc>
  </rcc>
  <rcc rId="77882" sId="6">
    <nc r="AE1441" t="inlineStr">
      <is>
        <t>PAA VR 01</t>
      </is>
    </nc>
  </rcc>
  <rcc rId="77883" sId="6">
    <nc r="AF1441" t="inlineStr">
      <is>
        <t>CAS CE 03</t>
      </is>
    </nc>
  </rcc>
  <rcc rId="77884" sId="6">
    <nc r="AG1441" t="inlineStr">
      <is>
        <t>CAS CT 03</t>
      </is>
    </nc>
  </rcc>
  <rcc rId="77885" sId="6">
    <nc r="AI1441" t="inlineStr">
      <is>
        <t>CAS CT_CG3</t>
      </is>
    </nc>
  </rcc>
  <rcc rId="77886" sId="6">
    <nc r="AJ1441" t="inlineStr">
      <is>
        <t>ARQ.FI.LMC2</t>
      </is>
    </nc>
  </rcc>
  <rcc rId="77887" sId="6">
    <nc r="AK1441" t="inlineStr">
      <is>
        <t>BRU.AC.LMC2</t>
      </is>
    </nc>
  </rcc>
  <rcc rId="77888" sId="6">
    <nc r="AN1441" t="inlineStr">
      <is>
        <t>-</t>
      </is>
    </nc>
  </rcc>
  <rcc rId="77889" sId="6">
    <nc r="AO1441" t="inlineStr">
      <is>
        <t>-</t>
      </is>
    </nc>
  </rcc>
  <rcc rId="77890" sId="6">
    <nc r="AP1441" t="inlineStr">
      <is>
        <t>N/A</t>
      </is>
    </nc>
  </rcc>
  <rcc rId="77891" sId="6">
    <nc r="AQ1441" t="inlineStr">
      <is>
        <t>N/A</t>
      </is>
    </nc>
  </rcc>
  <rcc rId="77892" sId="6">
    <nc r="AU1441">
      <v>1003670587</v>
    </nc>
  </rcc>
  <rcc rId="77893" sId="6">
    <nc r="AV1441" t="inlineStr">
      <is>
        <t>22°41'12.9"S</t>
      </is>
    </nc>
  </rcc>
  <rcc rId="77894" sId="6">
    <nc r="AW1441" t="inlineStr">
      <is>
        <t>47°42'11.9"W</t>
      </is>
    </nc>
  </rcc>
  <rcc rId="77895" sId="6">
    <nc r="BC1441">
      <v>1892063257</v>
    </nc>
  </rcc>
  <rcc rId="77896" sId="6">
    <nc r="BD1441" t="inlineStr">
      <is>
        <t>PAA.ST.CBP</t>
      </is>
    </nc>
  </rcc>
  <rcc rId="77897" sId="6">
    <nc r="A1442">
      <v>2015</v>
    </nc>
  </rcc>
  <rcc rId="77898" sId="6">
    <nc r="B1442" t="inlineStr">
      <is>
        <t>ATEI</t>
      </is>
    </nc>
  </rcc>
  <rcc rId="77899" sId="6">
    <nc r="C1442" t="inlineStr">
      <is>
        <t>53 Arm</t>
      </is>
    </nc>
  </rcc>
  <rcc rId="77900" sId="6">
    <nc r="D1442">
      <v>5700360028</v>
    </nc>
  </rcc>
  <rcc rId="77901" sId="6">
    <nc r="E1442" t="inlineStr">
      <is>
        <t>SIM</t>
      </is>
    </nc>
  </rcc>
  <rcc rId="77902" sId="6">
    <nc r="F1442" t="inlineStr">
      <is>
        <t>SIM</t>
      </is>
    </nc>
  </rcc>
  <rcc rId="77903" sId="6">
    <nc r="G1442">
      <v>42314</v>
    </nc>
  </rcc>
  <rcc rId="77904" sId="6">
    <nc r="H1442" t="inlineStr">
      <is>
        <t>Huawei</t>
      </is>
    </nc>
  </rcc>
  <rcc rId="77905" sId="6">
    <nc r="I1442" t="inlineStr">
      <is>
        <t>Novo</t>
      </is>
    </nc>
  </rcc>
  <rcc rId="77906" sId="6">
    <nc r="J1442">
      <v>192</v>
    </nc>
  </rcc>
  <rcc rId="77907" sId="6">
    <nc r="K1442">
      <v>448</v>
    </nc>
  </rcc>
  <rcc rId="77908" sId="6">
    <nc r="L1442">
      <v>8</v>
    </nc>
  </rcc>
  <rcc rId="77909" sId="6">
    <nc r="M1442">
      <v>8</v>
    </nc>
  </rcc>
  <rcc rId="77910" sId="6">
    <nc r="N1442">
      <v>16</v>
    </nc>
  </rcc>
  <rcc rId="77911" sId="6">
    <nc r="O1442" t="inlineStr">
      <is>
        <t>NÃO</t>
      </is>
    </nc>
  </rcc>
  <rcc rId="77912" sId="6">
    <nc r="P1442" t="inlineStr">
      <is>
        <t>NÃO</t>
      </is>
    </nc>
  </rcc>
  <rcc rId="77913" sId="6">
    <nc r="Q1442" t="inlineStr">
      <is>
        <t>SIM</t>
      </is>
    </nc>
  </rcc>
  <rcc rId="77914" sId="6">
    <nc r="R1442" t="inlineStr">
      <is>
        <t>Armário</t>
      </is>
    </nc>
  </rcc>
  <rcc rId="77915" sId="6">
    <nc r="S1442" t="inlineStr">
      <is>
        <t>Monoshelf</t>
      </is>
    </nc>
  </rcc>
  <rcc rId="77916" sId="6">
    <nc r="T1442" t="inlineStr">
      <is>
        <t>Outdoor</t>
      </is>
    </nc>
  </rcc>
  <rcc rId="77917" sId="6">
    <nc r="U1442">
      <v>19</v>
    </nc>
  </rcc>
  <rcc rId="77918" sId="6">
    <nc r="V1442">
      <v>11474</v>
    </nc>
  </rcc>
  <rcc rId="77919" sId="6">
    <nc r="W1442" t="inlineStr">
      <is>
        <t xml:space="preserve">CCJ </t>
      </is>
    </nc>
  </rcc>
  <rcc rId="77920" sId="6">
    <nc r="X1442" t="inlineStr">
      <is>
        <t xml:space="preserve">11474STCCJ </t>
      </is>
    </nc>
  </rcc>
  <rcc rId="77921" sId="6">
    <nc r="Y1442" t="inlineStr">
      <is>
        <t>R. Antonio da Costa Gardelha Netto x R. Madrid - Jardim Colina Verde</t>
      </is>
    </nc>
  </rcc>
  <rcc rId="77922" sId="6">
    <nc r="Z1442" t="inlineStr">
      <is>
        <t>PIRACICABA</t>
      </is>
    </nc>
  </rcc>
  <rcc rId="77923" sId="6">
    <nc r="AA1442" t="inlineStr">
      <is>
        <t>ST</t>
      </is>
    </nc>
  </rcc>
  <rcc rId="77924" sId="6">
    <nc r="AB1442" t="inlineStr">
      <is>
        <t>PAA.ST.MSO04</t>
      </is>
    </nc>
  </rcc>
  <rcc rId="77925" sId="6">
    <nc r="AC1442" t="inlineStr">
      <is>
        <t>Huawei</t>
      </is>
    </nc>
  </rcc>
  <rcc rId="77926" sId="6">
    <nc r="AD1442" t="inlineStr">
      <is>
        <t>PAA ST 01</t>
      </is>
    </nc>
  </rcc>
  <rcc rId="77927" sId="6">
    <nc r="AE1442" t="inlineStr">
      <is>
        <t>PAA VR 01</t>
      </is>
    </nc>
  </rcc>
  <rcc rId="77928" sId="6">
    <nc r="AF1442" t="inlineStr">
      <is>
        <t>CAS CE 03</t>
      </is>
    </nc>
  </rcc>
  <rcc rId="77929" sId="6">
    <nc r="AG1442" t="inlineStr">
      <is>
        <t>CAS CT 03</t>
      </is>
    </nc>
  </rcc>
  <rcc rId="77930" sId="6">
    <nc r="AI1442" t="inlineStr">
      <is>
        <t>CAS CT_CG3</t>
      </is>
    </nc>
  </rcc>
  <rcc rId="77931" sId="6">
    <nc r="AJ1442" t="inlineStr">
      <is>
        <t>ARQ.FI.LMC2</t>
      </is>
    </nc>
  </rcc>
  <rcc rId="77932" sId="6">
    <nc r="AK1442" t="inlineStr">
      <is>
        <t>BRU.AC.LMC2</t>
      </is>
    </nc>
  </rcc>
  <rcc rId="77933" sId="6">
    <nc r="AN1442" t="inlineStr">
      <is>
        <t>-</t>
      </is>
    </nc>
  </rcc>
  <rcc rId="77934" sId="6">
    <nc r="AO1442" t="inlineStr">
      <is>
        <t>-</t>
      </is>
    </nc>
  </rcc>
  <rcc rId="77935" sId="6">
    <nc r="AP1442" t="inlineStr">
      <is>
        <t>N/A</t>
      </is>
    </nc>
  </rcc>
  <rcc rId="77936" sId="6">
    <nc r="AQ1442" t="inlineStr">
      <is>
        <t>N/A</t>
      </is>
    </nc>
  </rcc>
  <rcc rId="77937" sId="6">
    <nc r="AU1442">
      <v>1003670668</v>
    </nc>
  </rcc>
  <rcc rId="77938" sId="6">
    <nc r="AV1442" t="inlineStr">
      <is>
        <t>22°39'39.0"S</t>
      </is>
    </nc>
  </rcc>
  <rcc rId="77939" sId="6">
    <nc r="AW1442" t="inlineStr">
      <is>
        <t>47°41'30.8"W</t>
      </is>
    </nc>
  </rcc>
  <rcc rId="77940" sId="6">
    <nc r="BC1442">
      <v>1892063257</v>
    </nc>
  </rcc>
  <rcc rId="77941" sId="6">
    <nc r="BD1442" t="inlineStr">
      <is>
        <t xml:space="preserve">PAA.ST.CCJ </t>
      </is>
    </nc>
  </rcc>
  <rcc rId="77942" sId="6">
    <nc r="A1443">
      <v>2015</v>
    </nc>
  </rcc>
  <rcc rId="77943" sId="6">
    <nc r="B1443" t="inlineStr">
      <is>
        <t>ATEI</t>
      </is>
    </nc>
  </rcc>
  <rcc rId="77944" sId="6">
    <nc r="C1443" t="inlineStr">
      <is>
        <t>53 Arm</t>
      </is>
    </nc>
  </rcc>
  <rcc rId="77945" sId="6">
    <nc r="D1443">
      <v>5700318574</v>
    </nc>
  </rcc>
  <rcc rId="77946" sId="6">
    <nc r="E1443" t="inlineStr">
      <is>
        <t>SIM</t>
      </is>
    </nc>
  </rcc>
  <rcc rId="77947" sId="6">
    <nc r="F1443" t="inlineStr">
      <is>
        <t>SIM</t>
      </is>
    </nc>
  </rcc>
  <rcc rId="77948" sId="6">
    <nc r="G1443">
      <v>42604</v>
    </nc>
  </rcc>
  <rcc rId="77949" sId="6">
    <nc r="H1443" t="inlineStr">
      <is>
        <t>Huawei</t>
      </is>
    </nc>
  </rcc>
  <rcc rId="77950" sId="6">
    <nc r="I1443" t="inlineStr">
      <is>
        <t>Novo</t>
      </is>
    </nc>
  </rcc>
  <rcc rId="77951" sId="6">
    <nc r="J1443">
      <v>192</v>
    </nc>
  </rcc>
  <rcc rId="77952" sId="6">
    <nc r="K1443">
      <v>448</v>
    </nc>
  </rcc>
  <rcc rId="77953" sId="6">
    <nc r="L1443">
      <v>8</v>
    </nc>
  </rcc>
  <rcc rId="77954" sId="6">
    <nc r="M1443">
      <v>8</v>
    </nc>
  </rcc>
  <rcc rId="77955" sId="6">
    <nc r="N1443">
      <v>16</v>
    </nc>
  </rcc>
  <rcc rId="77956" sId="6">
    <nc r="O1443" t="inlineStr">
      <is>
        <t>NÃO</t>
      </is>
    </nc>
  </rcc>
  <rcc rId="77957" sId="6">
    <nc r="P1443" t="inlineStr">
      <is>
        <t>NÃO</t>
      </is>
    </nc>
  </rcc>
  <rcc rId="77958" sId="6">
    <nc r="Q1443" t="inlineStr">
      <is>
        <t>SIM</t>
      </is>
    </nc>
  </rcc>
  <rcc rId="77959" sId="6">
    <nc r="R1443" t="inlineStr">
      <is>
        <t>Armário</t>
      </is>
    </nc>
  </rcc>
  <rcc rId="77960" sId="6">
    <nc r="S1443" t="inlineStr">
      <is>
        <t>Monoshelf</t>
      </is>
    </nc>
  </rcc>
  <rcc rId="77961" sId="6">
    <nc r="T1443" t="inlineStr">
      <is>
        <t>Outdoor</t>
      </is>
    </nc>
  </rcc>
  <rcc rId="77962" sId="6">
    <nc r="U1443">
      <v>15</v>
    </nc>
  </rcc>
  <rcc rId="77963" sId="6">
    <nc r="V1443">
      <v>11280</v>
    </nc>
  </rcc>
  <rcc rId="77964" sId="6">
    <nc r="W1443" t="inlineStr">
      <is>
        <t>CNE</t>
      </is>
    </nc>
  </rcc>
  <rcc rId="77965" sId="6">
    <nc r="X1443" t="inlineStr">
      <is>
        <t>11280RCCNE</t>
      </is>
    </nc>
  </rcc>
  <rcc rId="77966" sId="6">
    <nc r="Y1443" t="inlineStr">
      <is>
        <t>Estr. Municipal George Oeterer x Estr. Velho George Oeterer - Bairro Alvorada</t>
      </is>
    </nc>
  </rcc>
  <rcc rId="77967" sId="6">
    <nc r="Z1443" t="inlineStr">
      <is>
        <t>IPERO</t>
      </is>
    </nc>
  </rcc>
  <rcc rId="77968" sId="6">
    <nc r="AA1443" t="inlineStr">
      <is>
        <t>RC</t>
      </is>
    </nc>
  </rcc>
  <rcc rId="77969" sId="6">
    <nc r="AB1443" t="inlineStr">
      <is>
        <t>IEO.RC.MSO01</t>
      </is>
    </nc>
  </rcc>
  <rcc rId="77970" sId="6">
    <nc r="AC1443" t="inlineStr">
      <is>
        <t>Huawei</t>
      </is>
    </nc>
  </rcc>
  <rcc rId="77971" sId="6">
    <nc r="AD1443" t="inlineStr">
      <is>
        <t>IEO GC 01</t>
      </is>
    </nc>
  </rcc>
  <rcc rId="77972" sId="6">
    <nc r="AE1443" t="inlineStr">
      <is>
        <t>SOC AS 03</t>
      </is>
    </nc>
  </rcc>
  <rcc rId="77973" sId="6">
    <nc r="AF1443" t="inlineStr">
      <is>
        <t>CAS CT 03</t>
      </is>
    </nc>
  </rcc>
  <rcc rId="77974" sId="6">
    <nc r="AG1443" t="inlineStr">
      <is>
        <t>CAS CE 03</t>
      </is>
    </nc>
  </rcc>
  <rcc rId="77975" sId="6">
    <nc r="AI1443" t="inlineStr">
      <is>
        <t>CAS CE_CG4</t>
      </is>
    </nc>
  </rcc>
  <rcc rId="77976" sId="6">
    <nc r="AJ1443" t="inlineStr">
      <is>
        <t>ARQ.FI.LMC2</t>
      </is>
    </nc>
  </rcc>
  <rcc rId="77977" sId="6">
    <nc r="AK1443" t="inlineStr">
      <is>
        <t>BRU.AC.LMC2</t>
      </is>
    </nc>
  </rcc>
  <rcc rId="77978" sId="6">
    <nc r="AN1443" t="inlineStr">
      <is>
        <t>-</t>
      </is>
    </nc>
  </rcc>
  <rcc rId="77979" sId="6">
    <nc r="AO1443" t="inlineStr">
      <is>
        <t>-</t>
      </is>
    </nc>
  </rcc>
  <rcc rId="77980" sId="6">
    <nc r="AP1443" t="inlineStr">
      <is>
        <t>N/A</t>
      </is>
    </nc>
  </rcc>
  <rcc rId="77981" sId="6">
    <nc r="AQ1443" t="inlineStr">
      <is>
        <t>N/A</t>
      </is>
    </nc>
  </rcc>
  <rcc rId="77982" sId="6">
    <nc r="AU1443">
      <v>1003431590</v>
    </nc>
  </rcc>
  <rcc rId="77983" sId="6">
    <nc r="AV1443" t="inlineStr">
      <is>
        <t>23°26'59.4"S</t>
      </is>
    </nc>
  </rcc>
  <rcc rId="77984" sId="6">
    <nc r="AW1443" t="inlineStr">
      <is>
        <t>47°33'25.8"W</t>
      </is>
    </nc>
  </rcc>
  <rcc rId="77985" sId="6">
    <nc r="BC1443">
      <v>1892063257</v>
    </nc>
  </rcc>
  <rcc rId="77986" sId="6">
    <nc r="BD1443" t="inlineStr">
      <is>
        <t>IEO.RC.CNE</t>
      </is>
    </nc>
  </rcc>
  <rcc rId="77987" sId="6">
    <nc r="A1444">
      <v>2015</v>
    </nc>
  </rcc>
  <rcc rId="77988" sId="6">
    <nc r="B1444" t="inlineStr">
      <is>
        <t>ATEI</t>
      </is>
    </nc>
  </rcc>
  <rcc rId="77989" sId="6">
    <nc r="C1444" t="inlineStr">
      <is>
        <t>53 Arm</t>
      </is>
    </nc>
  </rcc>
  <rcc rId="77990" sId="6">
    <nc r="D1444">
      <v>5700405286</v>
    </nc>
  </rcc>
  <rcc rId="77991" sId="6">
    <nc r="E1444" t="inlineStr">
      <is>
        <t>SIM</t>
      </is>
    </nc>
  </rcc>
  <rcc rId="77992" sId="6">
    <nc r="F1444" t="inlineStr">
      <is>
        <t>SIM</t>
      </is>
    </nc>
  </rcc>
  <rcc rId="77993" sId="6">
    <nc r="G1444">
      <v>42334</v>
    </nc>
  </rcc>
  <rcc rId="77994" sId="6">
    <nc r="H1444" t="inlineStr">
      <is>
        <t>Huawei</t>
      </is>
    </nc>
  </rcc>
  <rcc rId="77995" sId="6">
    <nc r="I1444" t="inlineStr">
      <is>
        <t>Novo</t>
      </is>
    </nc>
  </rcc>
  <rcc rId="77996" sId="6">
    <nc r="J1444">
      <v>192</v>
    </nc>
  </rcc>
  <rcc rId="77997" sId="6">
    <nc r="K1444">
      <v>448</v>
    </nc>
  </rcc>
  <rcc rId="77998" sId="6">
    <nc r="L1444">
      <v>8</v>
    </nc>
  </rcc>
  <rcc rId="77999" sId="6">
    <nc r="M1444">
      <v>8</v>
    </nc>
  </rcc>
  <rcc rId="78000" sId="6">
    <nc r="N1444">
      <v>16</v>
    </nc>
  </rcc>
  <rcc rId="78001" sId="6">
    <nc r="O1444" t="inlineStr">
      <is>
        <t>NÃO</t>
      </is>
    </nc>
  </rcc>
  <rcc rId="78002" sId="6">
    <nc r="P1444" t="inlineStr">
      <is>
        <t>NÃO</t>
      </is>
    </nc>
  </rcc>
  <rcc rId="78003" sId="6">
    <nc r="Q1444" t="inlineStr">
      <is>
        <t>SIM</t>
      </is>
    </nc>
  </rcc>
  <rcc rId="78004" sId="6">
    <nc r="R1444" t="inlineStr">
      <is>
        <t>Armário</t>
      </is>
    </nc>
  </rcc>
  <rcc rId="78005" sId="6">
    <nc r="S1444" t="inlineStr">
      <is>
        <t>Monoshelf</t>
      </is>
    </nc>
  </rcc>
  <rcc rId="78006" sId="6">
    <nc r="T1444" t="inlineStr">
      <is>
        <t>Outdoor</t>
      </is>
    </nc>
  </rcc>
  <rcc rId="78007" sId="6">
    <nc r="U1444">
      <v>15</v>
    </nc>
  </rcc>
  <rcc rId="78008" sId="6">
    <nc r="V1444">
      <v>11660</v>
    </nc>
  </rcc>
  <rcc rId="78009" sId="6">
    <nc r="W1444" t="inlineStr">
      <is>
        <t>CNG</t>
      </is>
    </nc>
  </rcc>
  <rcc rId="78010" sId="6">
    <nc r="X1444" t="inlineStr">
      <is>
        <t>11660TICNG</t>
      </is>
    </nc>
  </rcc>
  <rcc rId="78011" sId="6">
    <nc r="Y1444" t="inlineStr">
      <is>
        <t>Estr. Municipal do Congonhal x Trav. 10 - Bairro Congonhal</t>
      </is>
    </nc>
  </rcc>
  <rcc rId="78012" sId="6">
    <nc r="Z1444" t="inlineStr">
      <is>
        <t>TATUI</t>
      </is>
    </nc>
  </rcc>
  <rcc rId="78013" sId="6">
    <nc r="AA1444" t="inlineStr">
      <is>
        <t>TI</t>
      </is>
    </nc>
  </rcc>
  <rcc rId="78014" sId="6">
    <nc r="AB1444" t="inlineStr">
      <is>
        <t>TTI.TI.MSO09</t>
      </is>
    </nc>
  </rcc>
  <rcc rId="78015" sId="6">
    <nc r="AC1444" t="inlineStr">
      <is>
        <t>Huawei</t>
      </is>
    </nc>
  </rcc>
  <rcc rId="78016" sId="6">
    <nc r="AD1444" t="inlineStr">
      <is>
        <t>-</t>
      </is>
    </nc>
  </rcc>
  <rcc rId="78017" sId="6">
    <nc r="AE1444" t="inlineStr">
      <is>
        <t>TTI TI 01</t>
      </is>
    </nc>
  </rcc>
  <rcc rId="78018" sId="6">
    <nc r="AF1444" t="inlineStr">
      <is>
        <t>CAS CE 03</t>
      </is>
    </nc>
  </rcc>
  <rcc rId="78019" sId="6">
    <nc r="AG1444" t="inlineStr">
      <is>
        <t>CAS CT 03</t>
      </is>
    </nc>
  </rcc>
  <rcc rId="78020" sId="6">
    <nc r="AI1444" t="inlineStr">
      <is>
        <t>CAS CE_CG4</t>
      </is>
    </nc>
  </rcc>
  <rcc rId="78021" sId="6">
    <nc r="AJ1444" t="inlineStr">
      <is>
        <t>ARQ.FI.LMC2</t>
      </is>
    </nc>
  </rcc>
  <rcc rId="78022" sId="6">
    <nc r="AK1444" t="inlineStr">
      <is>
        <t>BRU.AC.LMC2</t>
      </is>
    </nc>
  </rcc>
  <rcc rId="78023" sId="6">
    <nc r="AN1444" t="inlineStr">
      <is>
        <t>-</t>
      </is>
    </nc>
  </rcc>
  <rcc rId="78024" sId="6">
    <nc r="AO1444" t="inlineStr">
      <is>
        <t>-</t>
      </is>
    </nc>
  </rcc>
  <rcc rId="78025" sId="6">
    <nc r="AP1444" t="inlineStr">
      <is>
        <t>N/A</t>
      </is>
    </nc>
  </rcc>
  <rcc rId="78026" sId="6">
    <nc r="AQ1444" t="inlineStr">
      <is>
        <t>N/A</t>
      </is>
    </nc>
  </rcc>
  <rcc rId="78027" sId="6">
    <nc r="AU1444" t="inlineStr">
      <is>
        <t>falta estação</t>
      </is>
    </nc>
  </rcc>
  <rcc rId="78028" sId="6">
    <nc r="AV1444" t="inlineStr">
      <is>
        <t>23°19'31.8"S</t>
      </is>
    </nc>
  </rcc>
  <rcc rId="78029" sId="6">
    <nc r="AW1444" t="inlineStr">
      <is>
        <t>47°44'53.2"W</t>
      </is>
    </nc>
  </rcc>
  <rcc rId="78030" sId="6">
    <nc r="BC1444">
      <v>1892063257</v>
    </nc>
  </rcc>
  <rcc rId="78031" sId="6">
    <nc r="BD1444" t="inlineStr">
      <is>
        <t>TTI.TI.CNG</t>
      </is>
    </nc>
  </rcc>
  <rcc rId="78032" sId="6">
    <nc r="A1445">
      <v>2015</v>
    </nc>
  </rcc>
  <rcc rId="78033" sId="6">
    <nc r="B1445" t="inlineStr">
      <is>
        <t>ATEI</t>
      </is>
    </nc>
  </rcc>
  <rcc rId="78034" sId="6">
    <nc r="C1445" t="inlineStr">
      <is>
        <t>53 Arm</t>
      </is>
    </nc>
  </rcc>
  <rcc rId="78035" sId="6">
    <nc r="D1445">
      <v>5700290457</v>
    </nc>
  </rcc>
  <rcc rId="78036" sId="6">
    <nc r="E1445" t="inlineStr">
      <is>
        <t>SIM</t>
      </is>
    </nc>
  </rcc>
  <rcc rId="78037" sId="6">
    <nc r="F1445" t="inlineStr">
      <is>
        <t>SIM</t>
      </is>
    </nc>
  </rcc>
  <rcc rId="78038" sId="6">
    <nc r="G1445">
      <v>42137</v>
    </nc>
  </rcc>
  <rcc rId="78039" sId="6">
    <nc r="H1445" t="inlineStr">
      <is>
        <t>Huawei</t>
      </is>
    </nc>
  </rcc>
  <rcc rId="78040" sId="6">
    <nc r="I1445" t="inlineStr">
      <is>
        <t>Novo</t>
      </is>
    </nc>
  </rcc>
  <rcc rId="78041" sId="6">
    <nc r="J1445">
      <v>192</v>
    </nc>
  </rcc>
  <rcc rId="78042" sId="6">
    <nc r="K1445">
      <v>448</v>
    </nc>
  </rcc>
  <rcc rId="78043" sId="6">
    <nc r="L1445">
      <v>8</v>
    </nc>
  </rcc>
  <rcc rId="78044" sId="6">
    <nc r="M1445">
      <v>8</v>
    </nc>
  </rcc>
  <rcc rId="78045" sId="6">
    <nc r="N1445">
      <v>16</v>
    </nc>
  </rcc>
  <rcc rId="78046" sId="6">
    <nc r="O1445" t="inlineStr">
      <is>
        <t>NÃO</t>
      </is>
    </nc>
  </rcc>
  <rcc rId="78047" sId="6">
    <nc r="P1445" t="inlineStr">
      <is>
        <t>NÃO</t>
      </is>
    </nc>
  </rcc>
  <rcc rId="78048" sId="6">
    <nc r="Q1445" t="inlineStr">
      <is>
        <t>SIM</t>
      </is>
    </nc>
  </rcc>
  <rcc rId="78049" sId="6">
    <nc r="R1445" t="inlineStr">
      <is>
        <t>Armário</t>
      </is>
    </nc>
  </rcc>
  <rcc rId="78050" sId="6">
    <nc r="S1445" t="inlineStr">
      <is>
        <t>Monoshelf</t>
      </is>
    </nc>
  </rcc>
  <rcc rId="78051" sId="6">
    <nc r="T1445" t="inlineStr">
      <is>
        <t>Outdoor</t>
      </is>
    </nc>
  </rcc>
  <rcc rId="78052" sId="6">
    <nc r="U1445">
      <v>19</v>
    </nc>
  </rcc>
  <rcc rId="78053" sId="6">
    <nc r="V1445">
      <v>11570</v>
    </nc>
  </rcc>
  <rcc rId="78054" sId="6">
    <nc r="W1445" t="inlineStr">
      <is>
        <t>EAO</t>
      </is>
    </nc>
  </rcc>
  <rcc rId="78055" sId="6">
    <nc r="X1445" t="inlineStr">
      <is>
        <t>11570VAEAO</t>
      </is>
    </nc>
  </rcc>
  <rcc rId="78056" sId="6">
    <nc r="Y1445" t="inlineStr">
      <is>
        <t>Av. Engrácia Gimenes, 17 x Estr. Municipal Usina de São Pedro</t>
      </is>
    </nc>
  </rcc>
  <rcc rId="78057" sId="6">
    <nc r="Z1445" t="inlineStr">
      <is>
        <t>SAO PEDRO</t>
      </is>
    </nc>
  </rcc>
  <rcc rId="78058" sId="6">
    <nc r="AA1445" t="inlineStr">
      <is>
        <t>VA</t>
      </is>
    </nc>
  </rcc>
  <rcc rId="78059" sId="6">
    <nc r="AB1445" t="inlineStr">
      <is>
        <t>SPD.VA.MSO03</t>
      </is>
    </nc>
  </rcc>
  <rcc rId="78060" sId="6">
    <nc r="AC1445" t="inlineStr">
      <is>
        <t>Huawei</t>
      </is>
    </nc>
  </rcc>
  <rcc rId="78061" sId="6">
    <nc r="AD1445" t="inlineStr">
      <is>
        <t>SPD VA 01</t>
      </is>
    </nc>
  </rcc>
  <rcc rId="78062" sId="6">
    <nc r="AE1445" t="inlineStr">
      <is>
        <t>PAA PI 03</t>
      </is>
    </nc>
  </rcc>
  <rcc rId="78063" sId="6">
    <nc r="AF1445" t="inlineStr">
      <is>
        <t>CAS CE 03</t>
      </is>
    </nc>
  </rcc>
  <rcc rId="78064" sId="6">
    <nc r="AG1445" t="inlineStr">
      <is>
        <t>CAS CT 03</t>
      </is>
    </nc>
  </rcc>
  <rcc rId="78065" sId="6">
    <nc r="AI1445" t="inlineStr">
      <is>
        <t>CAS CE_CG4</t>
      </is>
    </nc>
  </rcc>
  <rcc rId="78066" sId="6">
    <nc r="AJ1445" t="inlineStr">
      <is>
        <t>ARQ.FI.LMC2</t>
      </is>
    </nc>
  </rcc>
  <rcc rId="78067" sId="6">
    <nc r="AK1445" t="inlineStr">
      <is>
        <t>BRU.AC.LMC2</t>
      </is>
    </nc>
  </rcc>
  <rcc rId="78068" sId="6">
    <nc r="AN1445" t="inlineStr">
      <is>
        <t>-</t>
      </is>
    </nc>
  </rcc>
  <rcc rId="78069" sId="6">
    <nc r="AO1445" t="inlineStr">
      <is>
        <t>-</t>
      </is>
    </nc>
  </rcc>
  <rcc rId="78070" sId="6">
    <nc r="AP1445" t="inlineStr">
      <is>
        <t>N/A</t>
      </is>
    </nc>
  </rcc>
  <rcc rId="78071" sId="6">
    <nc r="AQ1445" t="inlineStr">
      <is>
        <t>N/A</t>
      </is>
    </nc>
  </rcc>
  <rcc rId="78072" sId="6">
    <nc r="AU1445">
      <v>1003674302</v>
    </nc>
  </rcc>
  <rcc rId="78073" sId="6">
    <nc r="AV1445" t="inlineStr">
      <is>
        <t>22°34'34.4"S</t>
      </is>
    </nc>
  </rcc>
  <rcc rId="78074" sId="6">
    <nc r="AW1445" t="inlineStr">
      <is>
        <t>47°55'33.8"W</t>
      </is>
    </nc>
  </rcc>
  <rcc rId="78075" sId="6">
    <nc r="BC1445">
      <v>1892063257</v>
    </nc>
  </rcc>
  <rcc rId="78076" sId="6">
    <nc r="BD1445" t="inlineStr">
      <is>
        <t>SPD.VA.EAO</t>
      </is>
    </nc>
  </rcc>
  <rcc rId="78077" sId="6">
    <nc r="A1446">
      <v>2015</v>
    </nc>
  </rcc>
  <rcc rId="78078" sId="6">
    <nc r="B1446" t="inlineStr">
      <is>
        <t>ATEI</t>
      </is>
    </nc>
  </rcc>
  <rcc rId="78079" sId="6">
    <nc r="C1446" t="inlineStr">
      <is>
        <t>53 Arm</t>
      </is>
    </nc>
  </rcc>
  <rcc rId="78080" sId="6">
    <nc r="D1446">
      <v>5700290463</v>
    </nc>
  </rcc>
  <rcc rId="78081" sId="6">
    <nc r="E1446" t="inlineStr">
      <is>
        <t>SIM</t>
      </is>
    </nc>
  </rcc>
  <rcc rId="78082" sId="6">
    <nc r="F1446" t="inlineStr">
      <is>
        <t>SIM</t>
      </is>
    </nc>
  </rcc>
  <rcc rId="78083" sId="6">
    <nc r="G1446">
      <v>42184</v>
    </nc>
  </rcc>
  <rcc rId="78084" sId="6">
    <nc r="H1446" t="inlineStr">
      <is>
        <t>Huawei</t>
      </is>
    </nc>
  </rcc>
  <rcc rId="78085" sId="6">
    <nc r="I1446" t="inlineStr">
      <is>
        <t>Novo</t>
      </is>
    </nc>
  </rcc>
  <rcc rId="78086" sId="6">
    <nc r="J1446">
      <v>192</v>
    </nc>
  </rcc>
  <rcc rId="78087" sId="6">
    <nc r="K1446">
      <v>448</v>
    </nc>
  </rcc>
  <rcc rId="78088" sId="6">
    <nc r="L1446">
      <v>8</v>
    </nc>
  </rcc>
  <rcc rId="78089" sId="6">
    <nc r="M1446">
      <v>8</v>
    </nc>
  </rcc>
  <rcc rId="78090" sId="6">
    <nc r="N1446">
      <v>16</v>
    </nc>
  </rcc>
  <rcc rId="78091" sId="6">
    <nc r="O1446" t="inlineStr">
      <is>
        <t>NÃO</t>
      </is>
    </nc>
  </rcc>
  <rcc rId="78092" sId="6">
    <nc r="P1446" t="inlineStr">
      <is>
        <t>NÃO</t>
      </is>
    </nc>
  </rcc>
  <rcc rId="78093" sId="6">
    <nc r="Q1446" t="inlineStr">
      <is>
        <t>SIM</t>
      </is>
    </nc>
  </rcc>
  <rcc rId="78094" sId="6">
    <nc r="R1446" t="inlineStr">
      <is>
        <t>Armário</t>
      </is>
    </nc>
  </rcc>
  <rcc rId="78095" sId="6">
    <nc r="S1446" t="inlineStr">
      <is>
        <t>Monoshelf</t>
      </is>
    </nc>
  </rcc>
  <rcc rId="78096" sId="6">
    <nc r="T1446" t="inlineStr">
      <is>
        <t>Outdoor</t>
      </is>
    </nc>
  </rcc>
  <rcc rId="78097" sId="6">
    <nc r="U1446">
      <v>19</v>
    </nc>
  </rcc>
  <rcc rId="78098" sId="6">
    <nc r="V1446">
      <v>11315</v>
    </nc>
  </rcc>
  <rcc rId="78099" sId="6">
    <nc r="W1446" t="inlineStr">
      <is>
        <t>JAS</t>
      </is>
    </nc>
  </rcc>
  <rcc rId="78100" sId="6">
    <nc r="X1446" t="inlineStr">
      <is>
        <t>11315AEJAS</t>
      </is>
    </nc>
  </rcc>
  <rcc rId="78101" sId="6">
    <nc r="Y1446" t="inlineStr">
      <is>
        <t>Av. Pacífico Moneda, 2925 - Condomínio Quintas das Pitangueiras</t>
      </is>
    </nc>
  </rcc>
  <rcc rId="78102" sId="6">
    <nc r="Z1446" t="inlineStr">
      <is>
        <t>JAGUARIUNA</t>
      </is>
    </nc>
  </rcc>
  <rcc rId="78103" sId="6">
    <nc r="AA1446" t="inlineStr">
      <is>
        <t>AE</t>
      </is>
    </nc>
  </rcc>
  <rcc rId="78104" sId="6">
    <nc r="AB1446" t="inlineStr">
      <is>
        <t>JGU.AE.MSO04</t>
      </is>
    </nc>
  </rcc>
  <rcc rId="78105" sId="6">
    <nc r="AC1446" t="inlineStr">
      <is>
        <t>Huawei</t>
      </is>
    </nc>
  </rcc>
  <rcc rId="78106" sId="6">
    <nc r="AD1446" t="inlineStr">
      <is>
        <t>-</t>
      </is>
    </nc>
  </rcc>
  <rcc rId="78107" sId="6">
    <nc r="AE1446" t="inlineStr">
      <is>
        <t>JGU AE 01</t>
      </is>
    </nc>
  </rcc>
  <rcc rId="78108" sId="6">
    <nc r="AF1446" t="inlineStr">
      <is>
        <t>CAS CB 01</t>
      </is>
    </nc>
  </rcc>
  <rcc rId="78109" sId="6">
    <nc r="AG1446" t="inlineStr">
      <is>
        <t>CAS CT 04</t>
      </is>
    </nc>
  </rcc>
  <rcc rId="78110" sId="6">
    <nc r="AI1446" t="inlineStr">
      <is>
        <t>CAS CB_CG1</t>
      </is>
    </nc>
  </rcc>
  <rcc rId="78111" sId="6">
    <nc r="AJ1446" t="inlineStr">
      <is>
        <t>ARQ.FI.LMC2</t>
      </is>
    </nc>
  </rcc>
  <rcc rId="78112" sId="6">
    <nc r="AK1446" t="inlineStr">
      <is>
        <t>BRU.AC.LMC2</t>
      </is>
    </nc>
  </rcc>
  <rcc rId="78113" sId="6">
    <nc r="AN1446" t="inlineStr">
      <is>
        <t>-</t>
      </is>
    </nc>
  </rcc>
  <rcc rId="78114" sId="6">
    <nc r="AO1446" t="inlineStr">
      <is>
        <t>-</t>
      </is>
    </nc>
  </rcc>
  <rcc rId="78115" sId="6">
    <nc r="AP1446" t="inlineStr">
      <is>
        <t>N/A</t>
      </is>
    </nc>
  </rcc>
  <rcc rId="78116" sId="6">
    <nc r="AQ1446" t="inlineStr">
      <is>
        <t>N/A</t>
      </is>
    </nc>
  </rcc>
  <rcc rId="78117" sId="6">
    <nc r="AU1446">
      <v>1003674612</v>
    </nc>
  </rcc>
  <rcc rId="78118" sId="6">
    <nc r="AV1446" t="inlineStr">
      <is>
        <t>22°40'02.14" S</t>
      </is>
    </nc>
  </rcc>
  <rcc rId="78119" sId="6">
    <nc r="AW1446" t="inlineStr">
      <is>
        <t>46°59'23.25" W</t>
      </is>
    </nc>
  </rcc>
  <rcc rId="78120" sId="6">
    <nc r="BC1446">
      <v>1892063257</v>
    </nc>
  </rcc>
  <rcc rId="78121" sId="6">
    <nc r="BD1446" t="inlineStr">
      <is>
        <t>JGU.AE.JAS</t>
      </is>
    </nc>
  </rcc>
  <rcc rId="78122" sId="6">
    <nc r="A1447">
      <v>2015</v>
    </nc>
  </rcc>
  <rcc rId="78123" sId="6">
    <nc r="B1447" t="inlineStr">
      <is>
        <t>ATEI</t>
      </is>
    </nc>
  </rcc>
  <rcc rId="78124" sId="6">
    <nc r="C1447" t="inlineStr">
      <is>
        <t>53 Arm</t>
      </is>
    </nc>
  </rcc>
  <rcc rId="78125" sId="6">
    <nc r="D1447">
      <v>5700360016</v>
    </nc>
  </rcc>
  <rcc rId="78126" sId="6">
    <nc r="E1447" t="inlineStr">
      <is>
        <t>SIM</t>
      </is>
    </nc>
  </rcc>
  <rcc rId="78127" sId="6">
    <nc r="F1447" t="inlineStr">
      <is>
        <t>SIM</t>
      </is>
    </nc>
  </rcc>
  <rcc rId="78128" sId="6">
    <nc r="G1447">
      <v>42296</v>
    </nc>
  </rcc>
  <rcc rId="78129" sId="6">
    <nc r="H1447" t="inlineStr">
      <is>
        <t>Huawei</t>
      </is>
    </nc>
  </rcc>
  <rcc rId="78130" sId="6">
    <nc r="I1447" t="inlineStr">
      <is>
        <t>Novo</t>
      </is>
    </nc>
  </rcc>
  <rcc rId="78131" sId="6">
    <nc r="J1447">
      <v>192</v>
    </nc>
  </rcc>
  <rcc rId="78132" sId="6">
    <nc r="K1447">
      <v>448</v>
    </nc>
  </rcc>
  <rcc rId="78133" sId="6">
    <nc r="L1447">
      <v>8</v>
    </nc>
  </rcc>
  <rcc rId="78134" sId="6">
    <nc r="M1447">
      <v>8</v>
    </nc>
  </rcc>
  <rcc rId="78135" sId="6">
    <nc r="N1447">
      <v>16</v>
    </nc>
  </rcc>
  <rcc rId="78136" sId="6">
    <nc r="O1447" t="inlineStr">
      <is>
        <t>NÃO</t>
      </is>
    </nc>
  </rcc>
  <rcc rId="78137" sId="6">
    <nc r="P1447" t="inlineStr">
      <is>
        <t>NÃO</t>
      </is>
    </nc>
  </rcc>
  <rcc rId="78138" sId="6">
    <nc r="Q1447" t="inlineStr">
      <is>
        <t>SIM</t>
      </is>
    </nc>
  </rcc>
  <rcc rId="78139" sId="6">
    <nc r="R1447" t="inlineStr">
      <is>
        <t>Armário</t>
      </is>
    </nc>
  </rcc>
  <rcc rId="78140" sId="6">
    <nc r="S1447" t="inlineStr">
      <is>
        <t>Monoshelf</t>
      </is>
    </nc>
  </rcc>
  <rcc rId="78141" sId="6">
    <nc r="T1447" t="inlineStr">
      <is>
        <t>Outdoor</t>
      </is>
    </nc>
  </rcc>
  <rcc rId="78142" sId="6">
    <nc r="U1447">
      <v>19</v>
    </nc>
  </rcc>
  <rcc rId="78143" sId="6">
    <nc r="V1447">
      <v>11315</v>
    </nc>
  </rcc>
  <rcc rId="78144" sId="6">
    <nc r="W1447" t="inlineStr">
      <is>
        <t>JAT</t>
      </is>
    </nc>
  </rcc>
  <rcc rId="78145" sId="6">
    <nc r="X1447" t="inlineStr">
      <is>
        <t>11315AEJAT</t>
      </is>
    </nc>
  </rcc>
  <rcc rId="78146" sId="6">
    <nc r="Y1447" t="inlineStr">
      <is>
        <t>R. Amoreira, 505 - Condomínio Clube House</t>
      </is>
    </nc>
  </rcc>
  <rcc rId="78147" sId="6">
    <nc r="Z1447" t="inlineStr">
      <is>
        <t>JAGUARIUNA</t>
      </is>
    </nc>
  </rcc>
  <rcc rId="78148" sId="6">
    <nc r="AA1447" t="inlineStr">
      <is>
        <t>AE</t>
      </is>
    </nc>
  </rcc>
  <rcc rId="78149" sId="6">
    <nc r="AB1447" t="inlineStr">
      <is>
        <t>JGU.AE.MSO05</t>
      </is>
    </nc>
  </rcc>
  <rcc rId="78150" sId="6">
    <nc r="AC1447" t="inlineStr">
      <is>
        <t>Huawei</t>
      </is>
    </nc>
  </rcc>
  <rcc rId="78151" sId="6">
    <nc r="AD1447" t="inlineStr">
      <is>
        <t>-</t>
      </is>
    </nc>
  </rcc>
  <rcc rId="78152" sId="6">
    <nc r="AE1447" t="inlineStr">
      <is>
        <t>JGU AE 01</t>
      </is>
    </nc>
  </rcc>
  <rcc rId="78153" sId="6">
    <nc r="AF1447" t="inlineStr">
      <is>
        <t>CAS CB 01</t>
      </is>
    </nc>
  </rcc>
  <rcc rId="78154" sId="6">
    <nc r="AG1447" t="inlineStr">
      <is>
        <t>CAS CT 04</t>
      </is>
    </nc>
  </rcc>
  <rcc rId="78155" sId="6">
    <nc r="AI1447" t="inlineStr">
      <is>
        <t>CAS CB_CG1</t>
      </is>
    </nc>
  </rcc>
  <rcc rId="78156" sId="6">
    <nc r="AJ1447" t="inlineStr">
      <is>
        <t>ARQ.FI.LMC2</t>
      </is>
    </nc>
  </rcc>
  <rcc rId="78157" sId="6">
    <nc r="AK1447" t="inlineStr">
      <is>
        <t>BRU.AC.LMC2</t>
      </is>
    </nc>
  </rcc>
  <rcc rId="78158" sId="6">
    <nc r="AN1447" t="inlineStr">
      <is>
        <t>-</t>
      </is>
    </nc>
  </rcc>
  <rcc rId="78159" sId="6">
    <nc r="AO1447" t="inlineStr">
      <is>
        <t>-</t>
      </is>
    </nc>
  </rcc>
  <rcc rId="78160" sId="6">
    <nc r="AP1447" t="inlineStr">
      <is>
        <t>N/A</t>
      </is>
    </nc>
  </rcc>
  <rcc rId="78161" sId="6">
    <nc r="AQ1447" t="inlineStr">
      <is>
        <t>N/A</t>
      </is>
    </nc>
  </rcc>
  <rcc rId="78162" sId="6">
    <nc r="AU1447">
      <v>1003674671</v>
    </nc>
  </rcc>
  <rcc rId="78163" sId="6">
    <nc r="AV1447" t="inlineStr">
      <is>
        <t>22°41'46.7"S</t>
      </is>
    </nc>
  </rcc>
  <rcc rId="78164" sId="6">
    <nc r="AW1447" t="inlineStr">
      <is>
        <t>47°01'01.9"W</t>
      </is>
    </nc>
  </rcc>
  <rcc rId="78165" sId="6">
    <nc r="BC1447">
      <v>1892063257</v>
    </nc>
  </rcc>
  <rcc rId="78166" sId="6">
    <nc r="BD1447" t="inlineStr">
      <is>
        <t>JGU.AE.JAT</t>
      </is>
    </nc>
  </rcc>
  <rcc rId="78167" sId="6">
    <nc r="A1448">
      <v>2015</v>
    </nc>
  </rcc>
  <rcc rId="78168" sId="6">
    <nc r="B1448" t="inlineStr">
      <is>
        <t>ATEI</t>
      </is>
    </nc>
  </rcc>
  <rcc rId="78169" sId="6">
    <nc r="C1448" t="inlineStr">
      <is>
        <t>53 Arm</t>
      </is>
    </nc>
  </rcc>
  <rcc rId="78170" sId="6">
    <nc r="D1448">
      <v>5700318519</v>
    </nc>
  </rcc>
  <rcc rId="78171" sId="6">
    <nc r="E1448" t="inlineStr">
      <is>
        <t>SIM</t>
      </is>
    </nc>
  </rcc>
  <rcc rId="78172" sId="6">
    <nc r="F1448" t="inlineStr">
      <is>
        <t>SIM</t>
      </is>
    </nc>
  </rcc>
  <rcc rId="78173" sId="6">
    <nc r="G1448">
      <v>42359</v>
    </nc>
  </rcc>
  <rcc rId="78174" sId="6">
    <nc r="H1448" t="inlineStr">
      <is>
        <t>Huawei</t>
      </is>
    </nc>
  </rcc>
  <rcc rId="78175" sId="6">
    <nc r="I1448" t="inlineStr">
      <is>
        <t>Novo</t>
      </is>
    </nc>
  </rcc>
  <rcc rId="78176" sId="6">
    <nc r="J1448">
      <v>192</v>
    </nc>
  </rcc>
  <rcc rId="78177" sId="6">
    <nc r="K1448">
      <v>448</v>
    </nc>
  </rcc>
  <rcc rId="78178" sId="6">
    <nc r="L1448">
      <v>8</v>
    </nc>
  </rcc>
  <rcc rId="78179" sId="6">
    <nc r="M1448">
      <v>8</v>
    </nc>
  </rcc>
  <rcc rId="78180" sId="6">
    <nc r="N1448">
      <v>16</v>
    </nc>
  </rcc>
  <rcc rId="78181" sId="6">
    <nc r="O1448" t="inlineStr">
      <is>
        <t>NÃO</t>
      </is>
    </nc>
  </rcc>
  <rcc rId="78182" sId="6">
    <nc r="P1448" t="inlineStr">
      <is>
        <t>NÃO</t>
      </is>
    </nc>
  </rcc>
  <rcc rId="78183" sId="6">
    <nc r="Q1448" t="inlineStr">
      <is>
        <t>SIM</t>
      </is>
    </nc>
  </rcc>
  <rcc rId="78184" sId="6">
    <nc r="R1448" t="inlineStr">
      <is>
        <t>Armário</t>
      </is>
    </nc>
  </rcc>
  <rcc rId="78185" sId="6">
    <nc r="S1448" t="inlineStr">
      <is>
        <t>Monoshelf</t>
      </is>
    </nc>
  </rcc>
  <rcc rId="78186" sId="6">
    <nc r="T1448" t="inlineStr">
      <is>
        <t>Outdoor</t>
      </is>
    </nc>
  </rcc>
  <rcc rId="78187" sId="6">
    <nc r="U1448">
      <v>15</v>
    </nc>
  </rcc>
  <rcc rId="78188" sId="6">
    <nc r="V1448">
      <v>11038</v>
    </nc>
  </rcc>
  <rcc rId="78189" sId="6">
    <nc r="W1448" t="inlineStr">
      <is>
        <t>JDA</t>
      </is>
    </nc>
  </rcc>
  <rcc rId="78190" sId="6">
    <nc r="X1448" t="inlineStr">
      <is>
        <t>11038DRJDA</t>
      </is>
    </nc>
  </rcc>
  <rcc rId="78191" sId="6">
    <nc r="Y1448" t="inlineStr">
      <is>
        <t>Estr. Municipal doCercado, 78 - Bairro Jundiacanga</t>
      </is>
    </nc>
  </rcc>
  <rcc rId="78192" sId="6">
    <nc r="Z1448" t="inlineStr">
      <is>
        <t>ARAÇOIABA DA SERRA</t>
      </is>
    </nc>
  </rcc>
  <rcc rId="78193" sId="6">
    <nc r="AA1448" t="inlineStr">
      <is>
        <t>DR</t>
      </is>
    </nc>
  </rcc>
  <rcc rId="78194" sId="6">
    <nc r="AB1448" t="inlineStr">
      <is>
        <t>ARD.DR.MSO02</t>
      </is>
    </nc>
  </rcc>
  <rcc rId="78195" sId="6">
    <nc r="AC1448" t="inlineStr">
      <is>
        <t>Huawei</t>
      </is>
    </nc>
  </rcc>
  <rcc rId="78196" sId="6">
    <nc r="AD1448" t="inlineStr">
      <is>
        <t>ARD DR 01</t>
      </is>
    </nc>
  </rcc>
  <rcc rId="78197" sId="6">
    <nc r="AE1448" t="inlineStr">
      <is>
        <t>SOC AS 03</t>
      </is>
    </nc>
  </rcc>
  <rcc rId="78198" sId="6">
    <nc r="AF1448" t="inlineStr">
      <is>
        <t>CAS CT 03</t>
      </is>
    </nc>
  </rcc>
  <rcc rId="78199" sId="6">
    <nc r="AG1448" t="inlineStr">
      <is>
        <t>CAS CE 03</t>
      </is>
    </nc>
  </rcc>
  <rcc rId="78200" sId="6">
    <nc r="AI1448" t="inlineStr">
      <is>
        <t xml:space="preserve">CAS CT_CG3 </t>
      </is>
    </nc>
  </rcc>
  <rcc rId="78201" sId="6">
    <nc r="AJ1448" t="inlineStr">
      <is>
        <t>ARQ.FI.LMC2</t>
      </is>
    </nc>
  </rcc>
  <rcc rId="78202" sId="6">
    <nc r="AK1448" t="inlineStr">
      <is>
        <t>BRU.AC.LMC2</t>
      </is>
    </nc>
  </rcc>
  <rcc rId="78203" sId="6">
    <nc r="AN1448" t="inlineStr">
      <is>
        <t>-</t>
      </is>
    </nc>
  </rcc>
  <rcc rId="78204" sId="6">
    <nc r="AO1448" t="inlineStr">
      <is>
        <t>-</t>
      </is>
    </nc>
  </rcc>
  <rcc rId="78205" sId="6">
    <nc r="AP1448" t="inlineStr">
      <is>
        <t>N/A</t>
      </is>
    </nc>
  </rcc>
  <rcc rId="78206" sId="6">
    <nc r="AQ1448" t="inlineStr">
      <is>
        <t>N/A</t>
      </is>
    </nc>
  </rcc>
  <rcc rId="78207" sId="6">
    <nc r="AU1448">
      <v>1003664803</v>
    </nc>
  </rcc>
  <rcc rId="78208" sId="6">
    <nc r="AV1448" t="inlineStr">
      <is>
        <t>23°31'06.8"S</t>
      </is>
    </nc>
  </rcc>
  <rcc rId="78209" sId="6">
    <nc r="AW1448" t="inlineStr">
      <is>
        <t>47°36'51.0"W</t>
      </is>
    </nc>
  </rcc>
  <rcc rId="78210" sId="6">
    <nc r="BC1448">
      <v>1892063257</v>
    </nc>
  </rcc>
  <rcc rId="78211" sId="6">
    <nc r="BD1448" t="inlineStr">
      <is>
        <t>ARD.DR.JDA</t>
      </is>
    </nc>
  </rcc>
  <rcc rId="78212" sId="6">
    <nc r="A1449">
      <v>2015</v>
    </nc>
  </rcc>
  <rcc rId="78213" sId="6">
    <nc r="B1449" t="inlineStr">
      <is>
        <t>ATEI</t>
      </is>
    </nc>
  </rcc>
  <rcc rId="78214" sId="6">
    <nc r="C1449" t="inlineStr">
      <is>
        <t>53 Arm</t>
      </is>
    </nc>
  </rcc>
  <rcc rId="78215" sId="6">
    <nc r="D1449">
      <v>5700290426</v>
    </nc>
  </rcc>
  <rcc rId="78216" sId="6">
    <nc r="E1449" t="inlineStr">
      <is>
        <t/>
      </is>
    </nc>
  </rcc>
  <rcc rId="78217" sId="6">
    <nc r="F1449" t="inlineStr">
      <is>
        <t/>
      </is>
    </nc>
  </rcc>
  <rcc rId="78218" sId="6">
    <nc r="H1449" t="inlineStr">
      <is>
        <t>Huawei</t>
      </is>
    </nc>
  </rcc>
  <rcc rId="78219" sId="6">
    <nc r="I1449" t="inlineStr">
      <is>
        <t>Novo</t>
      </is>
    </nc>
  </rcc>
  <rcc rId="78220" sId="6">
    <nc r="J1449">
      <v>64</v>
    </nc>
  </rcc>
  <rcc rId="78221" sId="6">
    <nc r="K1449">
      <v>128</v>
    </nc>
  </rcc>
  <rcc rId="78222" sId="6">
    <nc r="L1449">
      <v>8</v>
    </nc>
  </rcc>
  <rcc rId="78223" sId="6">
    <nc r="M1449">
      <v>8</v>
    </nc>
  </rcc>
  <rcc rId="78224" sId="6">
    <nc r="N1449">
      <v>16</v>
    </nc>
  </rcc>
  <rcc rId="78225" sId="6">
    <nc r="O1449" t="inlineStr">
      <is>
        <t>NÃO</t>
      </is>
    </nc>
  </rcc>
  <rcc rId="78226" sId="6">
    <nc r="P1449" t="inlineStr">
      <is>
        <t>NÃO</t>
      </is>
    </nc>
  </rcc>
  <rcc rId="78227" sId="6">
    <nc r="Q1449" t="inlineStr">
      <is>
        <t>NÃO</t>
      </is>
    </nc>
  </rcc>
  <rcc rId="78228" sId="6">
    <nc r="R1449" t="inlineStr">
      <is>
        <t>Armário</t>
      </is>
    </nc>
  </rcc>
  <rcc rId="78229" sId="6">
    <nc r="S1449" t="inlineStr">
      <is>
        <t>Monoshelf</t>
      </is>
    </nc>
  </rcc>
  <rcc rId="78230" sId="6">
    <nc r="T1449" t="inlineStr">
      <is>
        <t>Poste</t>
      </is>
    </nc>
  </rcc>
  <rcc rId="78231" sId="6">
    <nc r="U1449">
      <v>18</v>
    </nc>
  </rcc>
  <rcc rId="78232" sId="6">
    <nc r="V1449">
      <v>11345</v>
    </nc>
  </rcc>
  <rcc rId="78233" sId="6">
    <nc r="W1449" t="inlineStr">
      <is>
        <t>LAJ</t>
      </is>
    </nc>
  </rcc>
  <rcc rId="78234" sId="6">
    <nc r="X1449" t="inlineStr">
      <is>
        <t>11345LULAJ</t>
      </is>
    </nc>
  </rcc>
  <rcc rId="78235" sId="6">
    <nc r="Y1449" t="inlineStr">
      <is>
        <t>Rua Duarte Jose Goncalves x R. Walter Barioni Filho</t>
      </is>
    </nc>
  </rcc>
  <rcc rId="78236" sId="6">
    <nc r="Z1449" t="inlineStr">
      <is>
        <t>LUCELIA</t>
      </is>
    </nc>
  </rcc>
  <rcc rId="78237" sId="6">
    <nc r="AA1449" t="inlineStr">
      <is>
        <t>LU</t>
      </is>
    </nc>
  </rcc>
  <rcc rId="78238" sId="6">
    <nc r="AB1449" t="inlineStr">
      <is>
        <t>LUC.LU.MSO01</t>
      </is>
    </nc>
  </rcc>
  <rcc rId="78239" sId="6">
    <nc r="AC1449" t="inlineStr">
      <is>
        <t>Alcatel</t>
      </is>
    </nc>
  </rcc>
  <rcc rId="78240" sId="6">
    <nc r="AD1449" t="inlineStr">
      <is>
        <t>LUC LU 01</t>
      </is>
    </nc>
  </rcc>
  <rcc rId="78241" sId="6">
    <nc r="AE1449" t="inlineStr">
      <is>
        <t>ADT EC 02</t>
      </is>
    </nc>
  </rcc>
  <rcc rId="78242" sId="6">
    <nc r="AF1449" t="inlineStr">
      <is>
        <t>BRU AC 03</t>
      </is>
    </nc>
  </rcc>
  <rcc rId="78243" sId="6">
    <nc r="AG1449" t="inlineStr">
      <is>
        <t>BRU AC 04</t>
      </is>
    </nc>
  </rcc>
  <rcc rId="78244" sId="6">
    <nc r="AI1449" t="inlineStr">
      <is>
        <t>BRU AC_CG3</t>
      </is>
    </nc>
  </rcc>
  <rcc rId="78245" sId="6">
    <nc r="AJ1449" t="inlineStr">
      <is>
        <t>BRU.AC.LMC2</t>
      </is>
    </nc>
  </rcc>
  <rcc rId="78246" sId="6">
    <nc r="AK1449" t="inlineStr">
      <is>
        <t>ARQ.FI.LMC2</t>
      </is>
    </nc>
  </rcc>
  <rcc rId="78247" sId="6">
    <nc r="AN1449" t="inlineStr">
      <is>
        <t>-</t>
      </is>
    </nc>
  </rcc>
  <rcc rId="78248" sId="6">
    <nc r="AO1449" t="inlineStr">
      <is>
        <t>-</t>
      </is>
    </nc>
  </rcc>
  <rcc rId="78249" sId="6">
    <nc r="AP1449" t="inlineStr">
      <is>
        <t>N/A</t>
      </is>
    </nc>
  </rcc>
  <rcc rId="78250" sId="6">
    <nc r="AQ1449" t="inlineStr">
      <is>
        <t>N/A</t>
      </is>
    </nc>
  </rcc>
  <rcc rId="78251" sId="6">
    <nc r="AU1449" t="inlineStr">
      <is>
        <t>falta estação</t>
      </is>
    </nc>
  </rcc>
  <rcc rId="78252" sId="6">
    <nc r="AV1449" t="inlineStr">
      <is>
        <t>21°42'41.5"S</t>
      </is>
    </nc>
  </rcc>
  <rcc rId="78253" sId="6">
    <nc r="AW1449" t="inlineStr">
      <is>
        <t>51°01'05.5"W</t>
      </is>
    </nc>
  </rcc>
  <rcc rId="78254" sId="6">
    <nc r="BC1449">
      <v>1892063257</v>
    </nc>
  </rcc>
  <rcc rId="78255" sId="6">
    <nc r="BD1449" t="inlineStr">
      <is>
        <t>LUC.LU.LAJ</t>
      </is>
    </nc>
  </rcc>
  <rcc rId="78256" sId="6">
    <nc r="A1450">
      <v>2015</v>
    </nc>
  </rcc>
  <rcc rId="78257" sId="6">
    <nc r="B1450" t="inlineStr">
      <is>
        <t>ATEI</t>
      </is>
    </nc>
  </rcc>
  <rcc rId="78258" sId="6">
    <nc r="C1450" t="inlineStr">
      <is>
        <t>53 Arm</t>
      </is>
    </nc>
  </rcc>
  <rcc rId="78259" sId="6">
    <nc r="D1450">
      <v>5700293302</v>
    </nc>
  </rcc>
  <rcc rId="78260" sId="6">
    <nc r="E1450" t="inlineStr">
      <is>
        <t>SIM</t>
      </is>
    </nc>
  </rcc>
  <rcc rId="78261" sId="6">
    <nc r="F1450" t="inlineStr">
      <is>
        <t>SIM</t>
      </is>
    </nc>
  </rcc>
  <rcc rId="78262" sId="6">
    <nc r="G1450">
      <v>42152</v>
    </nc>
  </rcc>
  <rcc rId="78263" sId="6">
    <nc r="H1450" t="inlineStr">
      <is>
        <t>Huawei</t>
      </is>
    </nc>
  </rcc>
  <rcc rId="78264" sId="6">
    <nc r="I1450" t="inlineStr">
      <is>
        <t>Novo</t>
      </is>
    </nc>
  </rcc>
  <rcc rId="78265" sId="6">
    <nc r="J1450">
      <v>192</v>
    </nc>
  </rcc>
  <rcc rId="78266" sId="6">
    <nc r="K1450">
      <v>448</v>
    </nc>
  </rcc>
  <rcc rId="78267" sId="6">
    <nc r="L1450">
      <v>8</v>
    </nc>
  </rcc>
  <rcc rId="78268" sId="6">
    <nc r="M1450">
      <v>8</v>
    </nc>
  </rcc>
  <rcc rId="78269" sId="6">
    <nc r="N1450">
      <v>16</v>
    </nc>
  </rcc>
  <rcc rId="78270" sId="6">
    <nc r="O1450" t="inlineStr">
      <is>
        <t>NÃO</t>
      </is>
    </nc>
  </rcc>
  <rcc rId="78271" sId="6">
    <nc r="P1450" t="inlineStr">
      <is>
        <t>NÃO</t>
      </is>
    </nc>
  </rcc>
  <rcc rId="78272" sId="6">
    <nc r="Q1450" t="inlineStr">
      <is>
        <t>SIM</t>
      </is>
    </nc>
  </rcc>
  <rcc rId="78273" sId="6">
    <nc r="R1450" t="inlineStr">
      <is>
        <t>Armário</t>
      </is>
    </nc>
  </rcc>
  <rcc rId="78274" sId="6">
    <nc r="S1450" t="inlineStr">
      <is>
        <t>Monoshelf</t>
      </is>
    </nc>
  </rcc>
  <rcc rId="78275" sId="6">
    <nc r="T1450" t="inlineStr">
      <is>
        <t>Outdoor</t>
      </is>
    </nc>
  </rcc>
  <rcc rId="78276" sId="6">
    <nc r="U1450">
      <v>17</v>
    </nc>
  </rcc>
  <rcc rId="78277" sId="6">
    <nc r="V1450">
      <v>11417</v>
    </nc>
  </rcc>
  <rcc rId="78278" sId="6">
    <nc r="W1450" t="inlineStr">
      <is>
        <t>NIB</t>
      </is>
    </nc>
  </rcc>
  <rcc rId="78279" sId="6">
    <nc r="X1450" t="inlineStr">
      <is>
        <t>11417NHNIB</t>
      </is>
    </nc>
  </rcc>
  <rcc rId="78280" sId="6">
    <nc r="Y1450" t="inlineStr">
      <is>
        <t>Av. Ângela Blaso Segreto, 349 x Av. Antonio Pedro Thomitão</t>
      </is>
    </nc>
  </rcc>
  <rcc rId="78281" sId="6">
    <nc r="Z1450" t="inlineStr">
      <is>
        <t>NOVO HORIZONTE</t>
      </is>
    </nc>
  </rcc>
  <rcc rId="78282" sId="6">
    <nc r="AA1450" t="inlineStr">
      <is>
        <t>NH</t>
      </is>
    </nc>
  </rcc>
  <rcc rId="78283" sId="6">
    <nc r="AB1450" t="inlineStr">
      <is>
        <t>NHT.NH.MSO01</t>
      </is>
    </nc>
  </rcc>
  <rcc rId="78284" sId="6">
    <nc r="AC1450" t="inlineStr">
      <is>
        <t>Alcatel</t>
      </is>
    </nc>
  </rcc>
  <rcc rId="78285" sId="6">
    <nc r="AD1450" t="inlineStr">
      <is>
        <t>NHT NH 01</t>
      </is>
    </nc>
  </rcc>
  <rcc rId="78286" sId="6">
    <nc r="AE1450" t="inlineStr">
      <is>
        <t>CTD RB 01</t>
      </is>
    </nc>
  </rcc>
  <rcc rId="78287" sId="6">
    <nc r="AF1450" t="inlineStr">
      <is>
        <t>ARQ FI 03</t>
      </is>
    </nc>
  </rcc>
  <rcc rId="78288" sId="6">
    <nc r="AG1450" t="inlineStr">
      <is>
        <t>ARQ FI 04</t>
      </is>
    </nc>
  </rcc>
  <rcc rId="78289" sId="6">
    <nc r="AI1450" t="inlineStr">
      <is>
        <t>ARQ FI_CG3</t>
      </is>
    </nc>
  </rcc>
  <rcc rId="78290" sId="6">
    <nc r="AJ1450" t="inlineStr">
      <is>
        <t>ARQ.FI.LMC2</t>
      </is>
    </nc>
  </rcc>
  <rcc rId="78291" sId="6">
    <nc r="AK1450" t="inlineStr">
      <is>
        <t>BRU.AC.LMC2</t>
      </is>
    </nc>
  </rcc>
  <rcc rId="78292" sId="6">
    <nc r="AN1450" t="inlineStr">
      <is>
        <t>-</t>
      </is>
    </nc>
  </rcc>
  <rcc rId="78293" sId="6">
    <nc r="AO1450" t="inlineStr">
      <is>
        <t>-</t>
      </is>
    </nc>
  </rcc>
  <rcc rId="78294" sId="6">
    <nc r="AP1450" t="inlineStr">
      <is>
        <t>N/A</t>
      </is>
    </nc>
  </rcc>
  <rcc rId="78295" sId="6">
    <nc r="AQ1450" t="inlineStr">
      <is>
        <t>N/A</t>
      </is>
    </nc>
  </rcc>
  <rcc rId="78296" sId="6">
    <nc r="AU1450">
      <v>1003674892</v>
    </nc>
  </rcc>
  <rcc rId="78297" sId="6">
    <nc r="AV1450" t="inlineStr">
      <is>
        <t>21°28'14.0" S</t>
      </is>
    </nc>
  </rcc>
  <rcc rId="78298" sId="6">
    <nc r="AW1450" t="inlineStr">
      <is>
        <t>49°12'06.2'" W</t>
      </is>
    </nc>
  </rcc>
  <rcc rId="78299" sId="6">
    <nc r="BC1450">
      <v>1892063257</v>
    </nc>
  </rcc>
  <rcc rId="78300" sId="6">
    <nc r="BD1450" t="inlineStr">
      <is>
        <t>NHT.NH.NIB</t>
      </is>
    </nc>
  </rcc>
  <rcc rId="78301" sId="6">
    <nc r="A1451">
      <v>2015</v>
    </nc>
  </rcc>
  <rcc rId="78302" sId="6">
    <nc r="B1451" t="inlineStr">
      <is>
        <t>ATEI</t>
      </is>
    </nc>
  </rcc>
  <rcc rId="78303" sId="6">
    <nc r="C1451" t="inlineStr">
      <is>
        <t>53 Arm</t>
      </is>
    </nc>
  </rcc>
  <rcc rId="78304" sId="6">
    <nc r="D1451">
      <v>5700290442</v>
    </nc>
  </rcc>
  <rcc rId="78305" sId="6">
    <nc r="E1451" t="inlineStr">
      <is>
        <t>SIM</t>
      </is>
    </nc>
  </rcc>
  <rcc rId="78306" sId="6">
    <nc r="F1451" t="inlineStr">
      <is>
        <t>SIM</t>
      </is>
    </nc>
  </rcc>
  <rcc rId="78307" sId="6">
    <nc r="G1451">
      <v>42401</v>
    </nc>
  </rcc>
  <rcc rId="78308" sId="6">
    <nc r="H1451" t="inlineStr">
      <is>
        <t>Huawei</t>
      </is>
    </nc>
  </rcc>
  <rcc rId="78309" sId="6">
    <nc r="I1451" t="inlineStr">
      <is>
        <t>Novo</t>
      </is>
    </nc>
  </rcc>
  <rcc rId="78310" sId="6">
    <nc r="J1451">
      <v>192</v>
    </nc>
  </rcc>
  <rcc rId="78311" sId="6">
    <nc r="K1451">
      <v>448</v>
    </nc>
  </rcc>
  <rcc rId="78312" sId="6">
    <nc r="L1451">
      <v>8</v>
    </nc>
  </rcc>
  <rcc rId="78313" sId="6">
    <nc r="M1451">
      <v>8</v>
    </nc>
  </rcc>
  <rcc rId="78314" sId="6">
    <nc r="N1451">
      <v>16</v>
    </nc>
  </rcc>
  <rcc rId="78315" sId="6">
    <nc r="O1451" t="inlineStr">
      <is>
        <t>NÃO</t>
      </is>
    </nc>
  </rcc>
  <rcc rId="78316" sId="6">
    <nc r="P1451" t="inlineStr">
      <is>
        <t>NÃO</t>
      </is>
    </nc>
  </rcc>
  <rcc rId="78317" sId="6">
    <nc r="Q1451" t="inlineStr">
      <is>
        <t>SIM</t>
      </is>
    </nc>
  </rcc>
  <rcc rId="78318" sId="6">
    <nc r="R1451" t="inlineStr">
      <is>
        <t>Armário</t>
      </is>
    </nc>
  </rcc>
  <rcc rId="78319" sId="6">
    <nc r="S1451" t="inlineStr">
      <is>
        <t>Monoshelf</t>
      </is>
    </nc>
  </rcc>
  <rcc rId="78320" sId="6">
    <nc r="T1451" t="inlineStr">
      <is>
        <t>Outdoor</t>
      </is>
    </nc>
  </rcc>
  <rcc rId="78321" sId="6">
    <nc r="U1451">
      <v>11</v>
    </nc>
  </rcc>
  <rcc rId="78322" sId="6">
    <nc r="V1451">
      <v>11644</v>
    </nc>
  </rcc>
  <rcc rId="78323" sId="6">
    <nc r="W1451" t="inlineStr">
      <is>
        <t>OJV</t>
      </is>
    </nc>
  </rcc>
  <rcc rId="78324" sId="6">
    <nc r="X1451" t="inlineStr">
      <is>
        <t>11644TAOJV</t>
      </is>
    </nc>
  </rcc>
  <rcc rId="78325" sId="6">
    <nc r="Y1451" t="inlineStr">
      <is>
        <t>Tv. das Cigarreiras, 273 - Parque das Cigarreiras</t>
      </is>
    </nc>
  </rcc>
  <rcc rId="78326" sId="6">
    <nc r="Z1451" t="inlineStr">
      <is>
        <t>TABOAO DA SERRA</t>
      </is>
    </nc>
  </rcc>
  <rcc rId="78327" sId="6">
    <nc r="AA1451" t="inlineStr">
      <is>
        <t>TA</t>
      </is>
    </nc>
  </rcc>
  <rcc rId="78328" sId="6">
    <nc r="AB1451" t="inlineStr">
      <is>
        <t>TBS.TA.MSO01</t>
      </is>
    </nc>
  </rcc>
  <rcc rId="78329" sId="6">
    <nc r="AC1451" t="inlineStr">
      <is>
        <t>Huawei</t>
      </is>
    </nc>
  </rcc>
  <rcc rId="78330" sId="6">
    <nc r="AD1451" t="inlineStr">
      <is>
        <t>-</t>
      </is>
    </nc>
  </rcc>
  <rcc rId="78331" sId="6">
    <nc r="AE1451" t="inlineStr">
      <is>
        <t>TBS TA 03</t>
      </is>
    </nc>
  </rcc>
  <rcc rId="78332" sId="6">
    <nc r="AF1451" t="inlineStr">
      <is>
        <t>SPO JG 03</t>
      </is>
    </nc>
  </rcc>
  <rcc rId="78333" sId="6">
    <nc r="AG1451" t="inlineStr">
      <is>
        <t>SPO CB 03</t>
      </is>
    </nc>
  </rcc>
  <rcc rId="78334" sId="6">
    <nc r="AI1451" t="inlineStr">
      <is>
        <t>SPO CB_CG2</t>
      </is>
    </nc>
  </rcc>
  <rcc rId="78335" sId="6">
    <nc r="AJ1451" t="inlineStr">
      <is>
        <t>SPO.JG.LMC2</t>
      </is>
    </nc>
  </rcc>
  <rcc rId="78336" sId="6">
    <nc r="AK1451" t="inlineStr">
      <is>
        <t>SPO.JD.LMC2</t>
      </is>
    </nc>
  </rcc>
  <rcc rId="78337" sId="6">
    <nc r="AN1451" t="inlineStr">
      <is>
        <t>-</t>
      </is>
    </nc>
  </rcc>
  <rcc rId="78338" sId="6">
    <nc r="AO1451" t="inlineStr">
      <is>
        <t>-</t>
      </is>
    </nc>
  </rcc>
  <rcc rId="78339" sId="6">
    <nc r="AP1451" t="inlineStr">
      <is>
        <t>N/A</t>
      </is>
    </nc>
  </rcc>
  <rcc rId="78340" sId="6">
    <nc r="AQ1451" t="inlineStr">
      <is>
        <t>N/A</t>
      </is>
    </nc>
  </rcc>
  <rcc rId="78341" sId="6">
    <nc r="AU1451" t="inlineStr">
      <is>
        <t>falta estação</t>
      </is>
    </nc>
  </rcc>
  <rcc rId="78342" sId="6">
    <nc r="AV1451" t="inlineStr">
      <is>
        <t>23°36'29.7"S</t>
      </is>
    </nc>
  </rcc>
  <rcc rId="78343" sId="6">
    <nc r="AW1451" t="inlineStr">
      <is>
        <t>46°47'04.7"W</t>
      </is>
    </nc>
  </rcc>
  <rcc rId="78344" sId="6">
    <nc r="BC1451">
      <v>1892063257</v>
    </nc>
  </rcc>
  <rcc rId="78345" sId="6">
    <nc r="BD1451" t="inlineStr">
      <is>
        <t>TBS.TA.OJV</t>
      </is>
    </nc>
  </rcc>
  <rcc rId="78346" sId="6">
    <nc r="A1452">
      <v>2015</v>
    </nc>
  </rcc>
  <rcc rId="78347" sId="6">
    <nc r="B1452" t="inlineStr">
      <is>
        <t>ATEI</t>
      </is>
    </nc>
  </rcc>
  <rcc rId="78348" sId="6">
    <nc r="C1452" t="inlineStr">
      <is>
        <t>53 Arm</t>
      </is>
    </nc>
  </rcc>
  <rcc rId="78349" sId="6">
    <nc r="D1452">
      <v>5700290436</v>
    </nc>
  </rcc>
  <rcc rId="78350" sId="6">
    <nc r="E1452" t="inlineStr">
      <is>
        <t>SIM</t>
      </is>
    </nc>
  </rcc>
  <rcc rId="78351" sId="6">
    <nc r="F1452" t="inlineStr">
      <is>
        <t>SIM</t>
      </is>
    </nc>
  </rcc>
  <rcc rId="78352" sId="6">
    <nc r="G1452">
      <v>42258</v>
    </nc>
  </rcc>
  <rcc rId="78353" sId="6">
    <nc r="H1452" t="inlineStr">
      <is>
        <t>Huawei</t>
      </is>
    </nc>
  </rcc>
  <rcc rId="78354" sId="6">
    <nc r="I1452" t="inlineStr">
      <is>
        <t>Novo</t>
      </is>
    </nc>
  </rcc>
  <rcc rId="78355" sId="6">
    <nc r="J1452">
      <v>64</v>
    </nc>
  </rcc>
  <rcc rId="78356" sId="6">
    <nc r="K1452">
      <v>128</v>
    </nc>
  </rcc>
  <rcc rId="78357" sId="6">
    <nc r="L1452">
      <v>8</v>
    </nc>
  </rcc>
  <rcc rId="78358" sId="6">
    <nc r="M1452">
      <v>8</v>
    </nc>
  </rcc>
  <rcc rId="78359" sId="6">
    <nc r="N1452">
      <v>16</v>
    </nc>
  </rcc>
  <rcc rId="78360" sId="6">
    <nc r="O1452" t="inlineStr">
      <is>
        <t>NÃO</t>
      </is>
    </nc>
  </rcc>
  <rcc rId="78361" sId="6">
    <nc r="P1452" t="inlineStr">
      <is>
        <t>NÃO</t>
      </is>
    </nc>
  </rcc>
  <rcc rId="78362" sId="6">
    <nc r="Q1452" t="inlineStr">
      <is>
        <t>NÃO</t>
      </is>
    </nc>
  </rcc>
  <rcc rId="78363" sId="6">
    <nc r="R1452" t="inlineStr">
      <is>
        <t>Armário</t>
      </is>
    </nc>
  </rcc>
  <rcc rId="78364" sId="6">
    <nc r="S1452" t="inlineStr">
      <is>
        <t>Monoshelf</t>
      </is>
    </nc>
  </rcc>
  <rcc rId="78365" sId="6">
    <nc r="T1452" t="inlineStr">
      <is>
        <t>Poste</t>
      </is>
    </nc>
  </rcc>
  <rcc rId="78366" sId="6">
    <nc r="U1452">
      <v>14</v>
    </nc>
  </rcc>
  <rcc rId="78367" sId="6">
    <nc r="V1452">
      <v>11657</v>
    </nc>
  </rcc>
  <rcc rId="78368" sId="6">
    <nc r="W1452" t="inlineStr">
      <is>
        <t>OPM</t>
      </is>
    </nc>
  </rcc>
  <rcc rId="78369" sId="6">
    <nc r="X1452" t="inlineStr">
      <is>
        <t>11657TUOPM</t>
      </is>
    </nc>
  </rcc>
  <rcc rId="78370" sId="6">
    <nc r="Y1452" t="inlineStr">
      <is>
        <t>R. Pedro Nunes de Almeida x R. Arlindo Gomes</t>
      </is>
    </nc>
  </rcc>
  <rcc rId="78371" sId="6">
    <nc r="Z1452" t="inlineStr">
      <is>
        <t>TAQUARITUBA</t>
      </is>
    </nc>
  </rcc>
  <rcc rId="78372" sId="6">
    <nc r="AA1452" t="inlineStr">
      <is>
        <t>TU</t>
      </is>
    </nc>
  </rcc>
  <rcc rId="78373" sId="6">
    <nc r="AB1452" t="inlineStr">
      <is>
        <t>TQB.TU.MSO01</t>
      </is>
    </nc>
  </rcc>
  <rcc rId="78374" sId="6">
    <nc r="AC1452" t="inlineStr">
      <is>
        <t>Alcatel</t>
      </is>
    </nc>
  </rcc>
  <rcc rId="78375" sId="6">
    <nc r="AD1452" t="inlineStr">
      <is>
        <t>TQB TU 01</t>
      </is>
    </nc>
  </rcc>
  <rcc rId="78376" sId="6">
    <nc r="AE1452" t="inlineStr">
      <is>
        <t>AVR SC 02</t>
      </is>
    </nc>
  </rcc>
  <rcc rId="78377" sId="6">
    <nc r="AF1452" t="inlineStr">
      <is>
        <t>BRU AC 03</t>
      </is>
    </nc>
  </rcc>
  <rcc rId="78378" sId="6">
    <nc r="AG1452" t="inlineStr">
      <is>
        <t>BRU AC 04</t>
      </is>
    </nc>
  </rcc>
  <rcc rId="78379" sId="6">
    <nc r="AI1452" t="inlineStr">
      <is>
        <t>BRU AC_CG3</t>
      </is>
    </nc>
  </rcc>
  <rcc rId="78380" sId="6">
    <nc r="AJ1452" t="inlineStr">
      <is>
        <t>BRU.AC.LMC2</t>
      </is>
    </nc>
  </rcc>
  <rcc rId="78381" sId="6">
    <nc r="AK1452" t="inlineStr">
      <is>
        <t>ARQ.FI.LMC2</t>
      </is>
    </nc>
  </rcc>
  <rcc rId="78382" sId="6">
    <nc r="AN1452" t="inlineStr">
      <is>
        <t>-</t>
      </is>
    </nc>
  </rcc>
  <rcc rId="78383" sId="6">
    <nc r="AO1452" t="inlineStr">
      <is>
        <t>-</t>
      </is>
    </nc>
  </rcc>
  <rcc rId="78384" sId="6">
    <nc r="AP1452" t="inlineStr">
      <is>
        <t>N/A</t>
      </is>
    </nc>
  </rcc>
  <rcc rId="78385" sId="6">
    <nc r="AQ1452" t="inlineStr">
      <is>
        <t>N/A</t>
      </is>
    </nc>
  </rcc>
  <rcc rId="78386" sId="6">
    <nc r="AU1452">
      <v>1003155577</v>
    </nc>
  </rcc>
  <rcc rId="78387" sId="6">
    <nc r="AV1452" t="inlineStr">
      <is>
        <t>23°32'26.80" S</t>
      </is>
    </nc>
  </rcc>
  <rcc rId="78388" sId="6">
    <nc r="AW1452" t="inlineStr">
      <is>
        <t>49°14'14.82" W</t>
      </is>
    </nc>
  </rcc>
  <rcc rId="78389" sId="6">
    <nc r="BC1452">
      <v>1892063257</v>
    </nc>
  </rcc>
  <rcc rId="78390" sId="6">
    <nc r="BD1452" t="inlineStr">
      <is>
        <t>TQB.TU.MOPM</t>
      </is>
    </nc>
  </rcc>
  <rcc rId="78391" sId="6">
    <nc r="A1453">
      <v>2015</v>
    </nc>
  </rcc>
  <rcc rId="78392" sId="6">
    <nc r="B1453" t="inlineStr">
      <is>
        <t>ATEI</t>
      </is>
    </nc>
  </rcc>
  <rcc rId="78393" sId="6">
    <nc r="C1453" t="inlineStr">
      <is>
        <t>53 Arm</t>
      </is>
    </nc>
  </rcc>
  <rcc rId="78394" sId="6">
    <nc r="D1453">
      <v>5700290430</v>
    </nc>
  </rcc>
  <rcc rId="78395" sId="6">
    <nc r="E1453" t="inlineStr">
      <is>
        <t>SIM</t>
      </is>
    </nc>
  </rcc>
  <rcc rId="78396" sId="6">
    <nc r="F1453" t="inlineStr">
      <is>
        <t>SIM</t>
      </is>
    </nc>
  </rcc>
  <rcc rId="78397" sId="6">
    <nc r="G1453">
      <v>42256</v>
    </nc>
  </rcc>
  <rcc rId="78398" sId="6">
    <nc r="H1453" t="inlineStr">
      <is>
        <t>Huawei</t>
      </is>
    </nc>
  </rcc>
  <rcc rId="78399" sId="6">
    <nc r="I1453" t="inlineStr">
      <is>
        <t>Novo</t>
      </is>
    </nc>
  </rcc>
  <rcc rId="78400" sId="6">
    <nc r="J1453">
      <v>64</v>
    </nc>
  </rcc>
  <rcc rId="78401" sId="6">
    <nc r="K1453">
      <v>128</v>
    </nc>
  </rcc>
  <rcc rId="78402" sId="6">
    <nc r="L1453">
      <v>8</v>
    </nc>
  </rcc>
  <rcc rId="78403" sId="6">
    <nc r="M1453">
      <v>8</v>
    </nc>
  </rcc>
  <rcc rId="78404" sId="6">
    <nc r="N1453">
      <v>16</v>
    </nc>
  </rcc>
  <rcc rId="78405" sId="6">
    <nc r="O1453" t="inlineStr">
      <is>
        <t>NÃO</t>
      </is>
    </nc>
  </rcc>
  <rcc rId="78406" sId="6">
    <nc r="P1453" t="inlineStr">
      <is>
        <t>NÃO</t>
      </is>
    </nc>
  </rcc>
  <rcc rId="78407" sId="6">
    <nc r="Q1453" t="inlineStr">
      <is>
        <t>NÃO</t>
      </is>
    </nc>
  </rcc>
  <rcc rId="78408" sId="6">
    <nc r="R1453" t="inlineStr">
      <is>
        <t>Armário</t>
      </is>
    </nc>
  </rcc>
  <rcc rId="78409" sId="6">
    <nc r="S1453" t="inlineStr">
      <is>
        <t>Monoshelf</t>
      </is>
    </nc>
  </rcc>
  <rcc rId="78410" sId="6">
    <nc r="T1453" t="inlineStr">
      <is>
        <t>Poste</t>
      </is>
    </nc>
  </rcc>
  <rcc rId="78411" sId="6">
    <nc r="U1453">
      <v>14</v>
    </nc>
  </rcc>
  <rcc rId="78412" sId="6">
    <nc r="V1453" t="inlineStr">
      <is>
        <t>11240</t>
      </is>
    </nc>
  </rcc>
  <rcc rId="78413" sId="6">
    <nc r="W1453" t="inlineStr">
      <is>
        <t>OWH</t>
      </is>
    </nc>
  </rcc>
  <rcc rId="78414" sId="6">
    <nc r="X1453" t="inlineStr">
      <is>
        <t>11240RTOWH</t>
      </is>
    </nc>
  </rcc>
  <rcc rId="78415" sId="6">
    <nc r="Y1453" t="inlineStr">
      <is>
        <t>Av. Paulo Xavier Ribeiro x R. Elza Katsumi</t>
      </is>
    </nc>
  </rcc>
  <rcc rId="78416" sId="6">
    <nc r="Z1453" t="inlineStr">
      <is>
        <t>GUAIÇARA</t>
      </is>
    </nc>
  </rcc>
  <rcc rId="78417" sId="6">
    <nc r="AA1453" t="inlineStr">
      <is>
        <t>RT</t>
      </is>
    </nc>
  </rcc>
  <rcc rId="78418" sId="6">
    <nc r="AB1453" t="inlineStr">
      <is>
        <t>GIC.RT.MSO01</t>
      </is>
    </nc>
  </rcc>
  <rcc rId="78419" sId="6">
    <nc r="AC1453" t="inlineStr">
      <is>
        <t>Alcatel</t>
      </is>
    </nc>
  </rcc>
  <rcc rId="78420" sId="6">
    <nc r="AD1453" t="inlineStr">
      <is>
        <t>GIC RT 01</t>
      </is>
    </nc>
  </rcc>
  <rcc rId="78421" sId="6">
    <nc r="AE1453" t="inlineStr">
      <is>
        <t>LIS SS 01</t>
      </is>
    </nc>
  </rcc>
  <rcc rId="78422" sId="6">
    <nc r="AF1453" t="inlineStr">
      <is>
        <t>BRU AC 03</t>
      </is>
    </nc>
  </rcc>
  <rcc rId="78423" sId="6">
    <nc r="AG1453" t="inlineStr">
      <is>
        <t>BRU AC 04</t>
      </is>
    </nc>
  </rcc>
  <rcc rId="78424" sId="6">
    <nc r="AI1453" t="inlineStr">
      <is>
        <t>BRU AC_CG3</t>
      </is>
    </nc>
  </rcc>
  <rcc rId="78425" sId="6">
    <nc r="AJ1453" t="inlineStr">
      <is>
        <t>BRU.AC.LMC2</t>
      </is>
    </nc>
  </rcc>
  <rcc rId="78426" sId="6">
    <nc r="AK1453" t="inlineStr">
      <is>
        <t>ARQ.FI.LMC2</t>
      </is>
    </nc>
  </rcc>
  <rcc rId="78427" sId="6">
    <nc r="AN1453" t="inlineStr">
      <is>
        <t>-</t>
      </is>
    </nc>
  </rcc>
  <rcc rId="78428" sId="6">
    <nc r="AO1453" t="inlineStr">
      <is>
        <t>-</t>
      </is>
    </nc>
  </rcc>
  <rcc rId="78429" sId="6">
    <nc r="AP1453" t="inlineStr">
      <is>
        <t>N/A</t>
      </is>
    </nc>
  </rcc>
  <rcc rId="78430" sId="6">
    <nc r="AQ1453" t="inlineStr">
      <is>
        <t>N/A</t>
      </is>
    </nc>
  </rcc>
  <rcc rId="78431" sId="6">
    <nc r="AU1453">
      <v>1003674817</v>
    </nc>
  </rcc>
  <rcc rId="78432" sId="6">
    <nc r="AV1453" t="inlineStr">
      <is>
        <t>21°36'41.05" S</t>
      </is>
    </nc>
  </rcc>
  <rcc rId="78433" sId="6">
    <nc r="AW1453" t="inlineStr">
      <is>
        <t>49°48'3.11" W</t>
      </is>
    </nc>
  </rcc>
  <rcc rId="78434" sId="6">
    <nc r="BC1453">
      <v>1892063257</v>
    </nc>
  </rcc>
  <rcc rId="78435" sId="6">
    <nc r="BD1453" t="inlineStr">
      <is>
        <t>GIC.RT.OWH</t>
      </is>
    </nc>
  </rcc>
  <rcc rId="78436" sId="6">
    <nc r="A1454">
      <v>2015</v>
    </nc>
  </rcc>
  <rcc rId="78437" sId="6">
    <nc r="B1454" t="inlineStr">
      <is>
        <t>ATEI</t>
      </is>
    </nc>
  </rcc>
  <rcc rId="78438" sId="6">
    <nc r="C1454" t="inlineStr">
      <is>
        <t>53 Arm</t>
      </is>
    </nc>
  </rcc>
  <rcc rId="78439" sId="6">
    <nc r="D1454">
      <v>5700360024</v>
    </nc>
  </rcc>
  <rcc rId="78440" sId="6">
    <nc r="E1454" t="inlineStr">
      <is>
        <t>SIM</t>
      </is>
    </nc>
  </rcc>
  <rcc rId="78441" sId="6">
    <nc r="F1454" t="inlineStr">
      <is>
        <t>SIM</t>
      </is>
    </nc>
  </rcc>
  <rcc rId="78442" sId="6">
    <nc r="G1454">
      <v>42317</v>
    </nc>
  </rcc>
  <rcc rId="78443" sId="6">
    <nc r="H1454" t="inlineStr">
      <is>
        <t>Huawei</t>
      </is>
    </nc>
  </rcc>
  <rcc rId="78444" sId="6">
    <nc r="I1454" t="inlineStr">
      <is>
        <t>Novo</t>
      </is>
    </nc>
  </rcc>
  <rcc rId="78445" sId="6">
    <nc r="J1454">
      <v>192</v>
    </nc>
  </rcc>
  <rcc rId="78446" sId="6">
    <nc r="K1454">
      <v>448</v>
    </nc>
  </rcc>
  <rcc rId="78447" sId="6">
    <nc r="L1454">
      <v>8</v>
    </nc>
  </rcc>
  <rcc rId="78448" sId="6">
    <nc r="M1454">
      <v>8</v>
    </nc>
  </rcc>
  <rcc rId="78449" sId="6">
    <nc r="N1454">
      <v>16</v>
    </nc>
  </rcc>
  <rcc rId="78450" sId="6">
    <nc r="O1454" t="inlineStr">
      <is>
        <t>NÃO</t>
      </is>
    </nc>
  </rcc>
  <rcc rId="78451" sId="6">
    <nc r="P1454" t="inlineStr">
      <is>
        <t>NÃO</t>
      </is>
    </nc>
  </rcc>
  <rcc rId="78452" sId="6">
    <nc r="Q1454" t="inlineStr">
      <is>
        <t>SIM</t>
      </is>
    </nc>
  </rcc>
  <rcc rId="78453" sId="6">
    <nc r="R1454" t="inlineStr">
      <is>
        <t>Armário</t>
      </is>
    </nc>
  </rcc>
  <rcc rId="78454" sId="6">
    <nc r="S1454" t="inlineStr">
      <is>
        <t>Monoshelf</t>
      </is>
    </nc>
  </rcc>
  <rcc rId="78455" sId="6">
    <nc r="T1454" t="inlineStr">
      <is>
        <t>Outdoor</t>
      </is>
    </nc>
  </rcc>
  <rcc rId="78456" sId="6">
    <nc r="U1454">
      <v>19</v>
    </nc>
  </rcc>
  <rcc rId="78457" sId="6">
    <nc r="V1454">
      <v>11553</v>
    </nc>
  </rcc>
  <rcc rId="78458" sId="6">
    <nc r="W1454" t="inlineStr">
      <is>
        <t>PCO </t>
      </is>
    </nc>
  </rcc>
  <rcc rId="78459" sId="6">
    <nc r="X1454" t="inlineStr">
      <is>
        <t>11553CSPCO </t>
      </is>
    </nc>
  </rcc>
  <rcc rId="78460" sId="6">
    <nc r="Y1454" t="inlineStr">
      <is>
        <t>Av. Santo Pelozio, 56 - Jardim das Rosas e Jardim Azaleias</t>
      </is>
    </nc>
  </rcc>
  <rcc rId="78461" sId="6">
    <nc r="Z1454" t="inlineStr">
      <is>
        <t>SAO JOAO DA BOA VISTA</t>
      </is>
    </nc>
  </rcc>
  <rcc rId="78462" sId="6">
    <nc r="AA1454" t="inlineStr">
      <is>
        <t>CS</t>
      </is>
    </nc>
  </rcc>
  <rcc rId="78463" sId="6">
    <nc r="AB1454" t="inlineStr">
      <is>
        <t>SJV.CS.MSO08</t>
      </is>
    </nc>
  </rcc>
  <rcc rId="78464" sId="6">
    <nc r="AC1454" t="inlineStr">
      <is>
        <t>Huawei</t>
      </is>
    </nc>
  </rcc>
  <rcc rId="78465" sId="6">
    <nc r="AD1454" t="inlineStr">
      <is>
        <t>-</t>
      </is>
    </nc>
  </rcc>
  <rcc rId="78466" sId="6">
    <nc r="AE1454" t="inlineStr">
      <is>
        <t>SJV CS 03</t>
      </is>
    </nc>
  </rcc>
  <rcc rId="78467" sId="6">
    <nc r="AF1454" t="inlineStr">
      <is>
        <t>CAS CE 03</t>
      </is>
    </nc>
  </rcc>
  <rcc rId="78468" sId="6">
    <nc r="AG1454" t="inlineStr">
      <is>
        <t>CAS CT 03</t>
      </is>
    </nc>
  </rcc>
  <rcc rId="78469" sId="6">
    <nc r="AI1454" t="inlineStr">
      <is>
        <t>CAS CE_CG4</t>
      </is>
    </nc>
  </rcc>
  <rcc rId="78470" sId="6">
    <nc r="AJ1454" t="inlineStr">
      <is>
        <t>ARQ.FI.LMC2</t>
      </is>
    </nc>
  </rcc>
  <rcc rId="78471" sId="6">
    <nc r="AK1454" t="inlineStr">
      <is>
        <t>BRU.AC.LMC2</t>
      </is>
    </nc>
  </rcc>
  <rcc rId="78472" sId="6">
    <nc r="AN1454" t="inlineStr">
      <is>
        <t>-</t>
      </is>
    </nc>
  </rcc>
  <rcc rId="78473" sId="6">
    <nc r="AO1454" t="inlineStr">
      <is>
        <t>-</t>
      </is>
    </nc>
  </rcc>
  <rcc rId="78474" sId="6">
    <nc r="AP1454" t="inlineStr">
      <is>
        <t>N/A</t>
      </is>
    </nc>
  </rcc>
  <rcc rId="78475" sId="6">
    <nc r="AQ1454" t="inlineStr">
      <is>
        <t>N/A</t>
      </is>
    </nc>
  </rcc>
  <rcc rId="78476" sId="6">
    <nc r="AU1454">
      <v>1003672091</v>
    </nc>
  </rcc>
  <rcc rId="78477" sId="6">
    <nc r="AV1454" t="inlineStr">
      <is>
        <t>22°00'05.2"S</t>
      </is>
    </nc>
  </rcc>
  <rcc rId="78478" sId="6">
    <nc r="AW1454" t="inlineStr">
      <is>
        <t>46°46'30.2"W</t>
      </is>
    </nc>
  </rcc>
  <rcc rId="78479" sId="6">
    <nc r="BC1454">
      <v>1892063257</v>
    </nc>
  </rcc>
  <rcc rId="78480" sId="6">
    <nc r="BD1454" t="inlineStr">
      <is>
        <t>SJV.CS.PCO </t>
      </is>
    </nc>
  </rcc>
  <rcc rId="78481" sId="6">
    <nc r="A1455">
      <v>2015</v>
    </nc>
  </rcc>
  <rcc rId="78482" sId="6">
    <nc r="B1455" t="inlineStr">
      <is>
        <t>ATEI</t>
      </is>
    </nc>
  </rcc>
  <rcc rId="78483" sId="6">
    <nc r="C1455" t="inlineStr">
      <is>
        <t>53 Arm</t>
      </is>
    </nc>
  </rcc>
  <rcc rId="78484" sId="6">
    <nc r="D1455">
      <v>5700360026</v>
    </nc>
  </rcc>
  <rcc rId="78485" sId="6">
    <nc r="E1455" t="inlineStr">
      <is>
        <t>SIM</t>
      </is>
    </nc>
  </rcc>
  <rcc rId="78486" sId="6">
    <nc r="F1455" t="inlineStr">
      <is>
        <t>SIM</t>
      </is>
    </nc>
  </rcc>
  <rcc rId="78487" sId="6">
    <nc r="G1455">
      <v>42317</v>
    </nc>
  </rcc>
  <rcc rId="78488" sId="6">
    <nc r="H1455" t="inlineStr">
      <is>
        <t>Huawei</t>
      </is>
    </nc>
  </rcc>
  <rcc rId="78489" sId="6">
    <nc r="I1455" t="inlineStr">
      <is>
        <t>Novo</t>
      </is>
    </nc>
  </rcc>
  <rcc rId="78490" sId="6">
    <nc r="J1455">
      <v>192</v>
    </nc>
  </rcc>
  <rcc rId="78491" sId="6">
    <nc r="K1455">
      <v>448</v>
    </nc>
  </rcc>
  <rcc rId="78492" sId="6">
    <nc r="L1455">
      <v>8</v>
    </nc>
  </rcc>
  <rcc rId="78493" sId="6">
    <nc r="M1455">
      <v>8</v>
    </nc>
  </rcc>
  <rcc rId="78494" sId="6">
    <nc r="N1455">
      <v>16</v>
    </nc>
  </rcc>
  <rcc rId="78495" sId="6">
    <nc r="O1455" t="inlineStr">
      <is>
        <t>NÃO</t>
      </is>
    </nc>
  </rcc>
  <rcc rId="78496" sId="6">
    <nc r="P1455" t="inlineStr">
      <is>
        <t>NÃO</t>
      </is>
    </nc>
  </rcc>
  <rcc rId="78497" sId="6">
    <nc r="Q1455" t="inlineStr">
      <is>
        <t>SIM</t>
      </is>
    </nc>
  </rcc>
  <rcc rId="78498" sId="6">
    <nc r="R1455" t="inlineStr">
      <is>
        <t>Armário</t>
      </is>
    </nc>
  </rcc>
  <rcc rId="78499" sId="6">
    <nc r="S1455" t="inlineStr">
      <is>
        <t>Monoshelf</t>
      </is>
    </nc>
  </rcc>
  <rcc rId="78500" sId="6">
    <nc r="T1455" t="inlineStr">
      <is>
        <t>Outdoor</t>
      </is>
    </nc>
  </rcc>
  <rcc rId="78501" sId="6">
    <nc r="U1455">
      <v>19</v>
    </nc>
  </rcc>
  <rcc rId="78502" sId="6">
    <nc r="V1455">
      <v>11553</v>
    </nc>
  </rcc>
  <rcc rId="78503" sId="6">
    <nc r="W1455" t="inlineStr">
      <is>
        <t>PCQ </t>
      </is>
    </nc>
  </rcc>
  <rcc rId="78504" sId="6">
    <nc r="X1455" t="inlineStr">
      <is>
        <t>11553CSPCQ </t>
      </is>
    </nc>
  </rcc>
  <rcc rId="78505" sId="6">
    <nc r="Y1455" t="inlineStr">
      <is>
        <t>R. Maria Aparecida Bernardes Nordes  x R.Prof .Zilda Liberali Trentin  Parque dos Rosedás</t>
      </is>
    </nc>
  </rcc>
  <rcc rId="78506" sId="6">
    <nc r="Z1455" t="inlineStr">
      <is>
        <t>SAO JOAO DA BOA VISTA</t>
      </is>
    </nc>
  </rcc>
  <rcc rId="78507" sId="6">
    <nc r="AA1455" t="inlineStr">
      <is>
        <t>CS</t>
      </is>
    </nc>
  </rcc>
  <rcc rId="78508" sId="6">
    <nc r="AB1455" t="inlineStr">
      <is>
        <t>SJV.CS.MSO09</t>
      </is>
    </nc>
  </rcc>
  <rcc rId="78509" sId="6">
    <nc r="AC1455" t="inlineStr">
      <is>
        <t>Huawei</t>
      </is>
    </nc>
  </rcc>
  <rcc rId="78510" sId="6">
    <nc r="AD1455" t="inlineStr">
      <is>
        <t>-</t>
      </is>
    </nc>
  </rcc>
  <rcc rId="78511" sId="6">
    <nc r="AE1455" t="inlineStr">
      <is>
        <t>SJV CS 03</t>
      </is>
    </nc>
  </rcc>
  <rcc rId="78512" sId="6">
    <nc r="AF1455" t="inlineStr">
      <is>
        <t>CAS CE 03</t>
      </is>
    </nc>
  </rcc>
  <rcc rId="78513" sId="6">
    <nc r="AG1455" t="inlineStr">
      <is>
        <t>CAS CT 03</t>
      </is>
    </nc>
  </rcc>
  <rcc rId="78514" sId="6">
    <nc r="AI1455" t="inlineStr">
      <is>
        <t>CAS CE_CG4</t>
      </is>
    </nc>
  </rcc>
  <rcc rId="78515" sId="6">
    <nc r="AJ1455" t="inlineStr">
      <is>
        <t>ARQ.FI.LMC2</t>
      </is>
    </nc>
  </rcc>
  <rcc rId="78516" sId="6">
    <nc r="AK1455" t="inlineStr">
      <is>
        <t>BRU.AC.LMC2</t>
      </is>
    </nc>
  </rcc>
  <rcc rId="78517" sId="6">
    <nc r="AN1455" t="inlineStr">
      <is>
        <t>-</t>
      </is>
    </nc>
  </rcc>
  <rcc rId="78518" sId="6">
    <nc r="AO1455" t="inlineStr">
      <is>
        <t>-</t>
      </is>
    </nc>
  </rcc>
  <rcc rId="78519" sId="6">
    <nc r="AP1455" t="inlineStr">
      <is>
        <t>N/A</t>
      </is>
    </nc>
  </rcc>
  <rcc rId="78520" sId="6">
    <nc r="AQ1455" t="inlineStr">
      <is>
        <t>N/A</t>
      </is>
    </nc>
  </rcc>
  <rcc rId="78521" sId="6">
    <nc r="AU1455" t="inlineStr">
      <is>
        <t>falta estação</t>
      </is>
    </nc>
  </rcc>
  <rcc rId="78522" sId="6">
    <nc r="AV1455" t="inlineStr">
      <is>
        <t>2°00'25.5"S</t>
      </is>
    </nc>
  </rcc>
  <rcc rId="78523" sId="6">
    <nc r="AW1455" t="inlineStr">
      <is>
        <t>46°46'25.9"W</t>
      </is>
    </nc>
  </rcc>
  <rcc rId="78524" sId="6">
    <nc r="BC1455">
      <v>1892063257</v>
    </nc>
  </rcc>
  <rcc rId="78525" sId="6">
    <nc r="BD1455" t="inlineStr">
      <is>
        <t>SJV.CS.PCQ </t>
      </is>
    </nc>
  </rcc>
  <rcc rId="78526" sId="6">
    <nc r="A1456">
      <v>2015</v>
    </nc>
  </rcc>
  <rcc rId="78527" sId="6">
    <nc r="B1456" t="inlineStr">
      <is>
        <t>ATEI</t>
      </is>
    </nc>
  </rcc>
  <rcc rId="78528" sId="6">
    <nc r="C1456" t="inlineStr">
      <is>
        <t>53 Arm</t>
      </is>
    </nc>
  </rcc>
  <rcc rId="78529" sId="6">
    <nc r="D1456">
      <v>5700405290</v>
    </nc>
  </rcc>
  <rcc rId="78530" sId="6">
    <nc r="E1456" t="inlineStr">
      <is>
        <t>SIM</t>
      </is>
    </nc>
  </rcc>
  <rcc rId="78531" sId="6">
    <nc r="F1456" t="inlineStr">
      <is>
        <t>SIM</t>
      </is>
    </nc>
  </rcc>
  <rcc rId="78532" sId="6">
    <nc r="G1456">
      <v>42387</v>
    </nc>
  </rcc>
  <rcc rId="78533" sId="6">
    <nc r="H1456" t="inlineStr">
      <is>
        <t>Huawei</t>
      </is>
    </nc>
  </rcc>
  <rcc rId="78534" sId="6">
    <nc r="I1456" t="inlineStr">
      <is>
        <t>Novo</t>
      </is>
    </nc>
  </rcc>
  <rcc rId="78535" sId="6">
    <nc r="J1456">
      <v>192</v>
    </nc>
  </rcc>
  <rcc rId="78536" sId="6">
    <nc r="K1456">
      <v>448</v>
    </nc>
  </rcc>
  <rcc rId="78537" sId="6">
    <nc r="L1456">
      <v>8</v>
    </nc>
  </rcc>
  <rcc rId="78538" sId="6">
    <nc r="M1456">
      <v>8</v>
    </nc>
  </rcc>
  <rcc rId="78539" sId="6">
    <nc r="N1456">
      <v>16</v>
    </nc>
  </rcc>
  <rcc rId="78540" sId="6">
    <nc r="O1456" t="inlineStr">
      <is>
        <t>NÃO</t>
      </is>
    </nc>
  </rcc>
  <rcc rId="78541" sId="6">
    <nc r="P1456" t="inlineStr">
      <is>
        <t>NÃO</t>
      </is>
    </nc>
  </rcc>
  <rcc rId="78542" sId="6">
    <nc r="Q1456" t="inlineStr">
      <is>
        <t>SIM</t>
      </is>
    </nc>
  </rcc>
  <rcc rId="78543" sId="6">
    <nc r="R1456" t="inlineStr">
      <is>
        <t>Armário</t>
      </is>
    </nc>
  </rcc>
  <rcc rId="78544" sId="6">
    <nc r="S1456" t="inlineStr">
      <is>
        <t>Monoshelf</t>
      </is>
    </nc>
  </rcc>
  <rcc rId="78545" sId="6">
    <nc r="T1456" t="inlineStr">
      <is>
        <t>Outdoor</t>
      </is>
    </nc>
  </rcc>
  <rcc rId="78546" sId="6">
    <nc r="U1456">
      <v>13</v>
    </nc>
  </rcc>
  <rcc rId="78547" sId="6">
    <nc r="V1456">
      <v>13209</v>
    </nc>
  </rcc>
  <rcc rId="78548" sId="6">
    <nc r="W1456" t="inlineStr">
      <is>
        <t>PDS</t>
      </is>
    </nc>
  </rcc>
  <rcc rId="78549" sId="6">
    <nc r="X1456" t="inlineStr">
      <is>
        <t>13209MNPDS</t>
      </is>
    </nc>
  </rcc>
  <rcc rId="78550" sId="6">
    <nc r="Y1456" t="inlineStr">
      <is>
        <t>Estrada Do Morro Branco x Rua Dois</t>
      </is>
    </nc>
  </rcc>
  <rcc rId="78551" sId="6">
    <nc r="Z1456" t="inlineStr">
      <is>
        <t>MANOEL DA NOBREGA</t>
      </is>
    </nc>
  </rcc>
  <rcc rId="78552" sId="6">
    <nc r="AA1456" t="inlineStr">
      <is>
        <t>MN</t>
      </is>
    </nc>
  </rcc>
  <rcc rId="78553" sId="6">
    <nc r="AB1456" t="inlineStr">
      <is>
        <t>MNOR.MN.MSO01</t>
      </is>
    </nc>
  </rcc>
  <rcc rId="78554" sId="6">
    <nc r="AC1456" t="inlineStr">
      <is>
        <t>Cisco</t>
      </is>
    </nc>
  </rcc>
  <rcc rId="78555" sId="6">
    <nc r="AD1456" t="inlineStr">
      <is>
        <t>BR-PTD-RJ-SWS1</t>
      </is>
    </nc>
  </rcc>
  <rcc rId="78556" sId="6">
    <nc r="AF1456" t="inlineStr">
      <is>
        <t>BR-STS-WL-SWC1</t>
      </is>
    </nc>
  </rcc>
  <rcc rId="78557" sId="6">
    <nc r="AG1456" t="inlineStr">
      <is>
        <t xml:space="preserve">BR-STS-WL-SWC2 </t>
      </is>
    </nc>
  </rcc>
  <rcc rId="78558" sId="6">
    <nc r="AI1456" t="inlineStr">
      <is>
        <t>STS WL_CG2</t>
      </is>
    </nc>
  </rcc>
  <rcc rId="78559" sId="6">
    <nc r="AJ1456" t="inlineStr">
      <is>
        <t>BRU.AC.LMC2</t>
      </is>
    </nc>
  </rcc>
  <rcc rId="78560" sId="6">
    <nc r="AK1456" t="inlineStr">
      <is>
        <t>ARQ.FI.LMC2</t>
      </is>
    </nc>
  </rcc>
  <rcc rId="78561" sId="6">
    <nc r="AN1456" t="inlineStr">
      <is>
        <t>-</t>
      </is>
    </nc>
  </rcc>
  <rcc rId="78562" sId="6">
    <nc r="AO1456" t="inlineStr">
      <is>
        <t>-</t>
      </is>
    </nc>
  </rcc>
  <rcc rId="78563" sId="6">
    <nc r="AT1456" t="inlineStr">
      <is>
        <t>Realizado De: ARO AAE (GTA.MF.MSO15) - Para: ARO PDS (PTD.RJ.MSO03)</t>
      </is>
    </nc>
  </rcc>
  <rcc rId="78564" sId="6">
    <nc r="AU1456" t="inlineStr">
      <is>
        <t>falta estação</t>
      </is>
    </nc>
  </rcc>
  <rcc rId="78565" sId="6">
    <nc r="AV1456" t="inlineStr">
      <is>
        <t>23°24'42.6"S</t>
      </is>
    </nc>
  </rcc>
  <rcc rId="78566" sId="6">
    <nc r="AW1456" t="inlineStr">
      <is>
        <t>46°58'26.4"W</t>
      </is>
    </nc>
  </rcc>
  <rcc rId="78567" sId="6">
    <nc r="BC1456">
      <v>1892063257</v>
    </nc>
  </rcc>
  <rcc rId="78568" sId="6">
    <nc r="BD1456" t="inlineStr">
      <is>
        <t>MNOR.MN.PDS</t>
      </is>
    </nc>
  </rcc>
  <rcc rId="78569" sId="6">
    <nc r="A1457">
      <v>2015</v>
    </nc>
  </rcc>
  <rcc rId="78570" sId="6">
    <nc r="B1457" t="inlineStr">
      <is>
        <t>ATEI</t>
      </is>
    </nc>
  </rcc>
  <rcc rId="78571" sId="6">
    <nc r="C1457" t="inlineStr">
      <is>
        <t>53 Arm</t>
      </is>
    </nc>
  </rcc>
  <rcc rId="78572" sId="6">
    <nc r="D1457">
      <v>5700370908</v>
    </nc>
  </rcc>
  <rcc rId="78573" sId="6">
    <nc r="E1457" t="inlineStr">
      <is>
        <t>SIM</t>
      </is>
    </nc>
  </rcc>
  <rcc rId="78574" sId="6">
    <nc r="F1457" t="inlineStr">
      <is>
        <t>SIM</t>
      </is>
    </nc>
  </rcc>
  <rcc rId="78575" sId="6">
    <nc r="G1457">
      <v>42307</v>
    </nc>
  </rcc>
  <rcc rId="78576" sId="6">
    <nc r="H1457" t="inlineStr">
      <is>
        <t>Huawei</t>
      </is>
    </nc>
  </rcc>
  <rcc rId="78577" sId="6">
    <nc r="I1457" t="inlineStr">
      <is>
        <t>Novo</t>
      </is>
    </nc>
  </rcc>
  <rcc rId="78578" sId="6">
    <nc r="J1457">
      <v>192</v>
    </nc>
  </rcc>
  <rcc rId="78579" sId="6">
    <nc r="K1457">
      <v>448</v>
    </nc>
  </rcc>
  <rcc rId="78580" sId="6">
    <nc r="L1457">
      <v>8</v>
    </nc>
  </rcc>
  <rcc rId="78581" sId="6">
    <nc r="M1457">
      <v>8</v>
    </nc>
  </rcc>
  <rcc rId="78582" sId="6">
    <nc r="N1457">
      <v>16</v>
    </nc>
  </rcc>
  <rcc rId="78583" sId="6">
    <nc r="O1457" t="inlineStr">
      <is>
        <t>NÃO</t>
      </is>
    </nc>
  </rcc>
  <rcc rId="78584" sId="6">
    <nc r="P1457" t="inlineStr">
      <is>
        <t>NÃO</t>
      </is>
    </nc>
  </rcc>
  <rcc rId="78585" sId="6">
    <nc r="Q1457" t="inlineStr">
      <is>
        <t>SIM</t>
      </is>
    </nc>
  </rcc>
  <rcc rId="78586" sId="6">
    <nc r="R1457" t="inlineStr">
      <is>
        <t>Armário</t>
      </is>
    </nc>
  </rcc>
  <rcc rId="78587" sId="6">
    <nc r="S1457" t="inlineStr">
      <is>
        <t>Monoshelf</t>
      </is>
    </nc>
  </rcc>
  <rcc rId="78588" sId="6">
    <nc r="T1457" t="inlineStr">
      <is>
        <t>Outdoor</t>
      </is>
    </nc>
  </rcc>
  <rcc rId="78589" sId="6">
    <nc r="U1457">
      <v>18</v>
    </nc>
  </rcc>
  <rcc rId="78590" sId="6">
    <nc r="V1457">
      <v>11459</v>
    </nc>
  </rcc>
  <rcc rId="78591" sId="6">
    <nc r="W1457" t="inlineStr">
      <is>
        <t>POY</t>
      </is>
    </nc>
  </rcc>
  <rcc rId="78592" sId="6">
    <nc r="X1457" t="inlineStr">
      <is>
        <t>11459LOPOY</t>
      </is>
    </nc>
  </rcc>
  <rcc rId="78593" sId="6">
    <nc r="Y1457" t="inlineStr">
      <is>
        <t>Av. Orestes Soares de Morais x R. Antonio Parro - Jardim do Lago</t>
      </is>
    </nc>
  </rcc>
  <rcc rId="78594" sId="6">
    <nc r="Z1457" t="inlineStr">
      <is>
        <t>PENAPOLIS</t>
      </is>
    </nc>
  </rcc>
  <rcc rId="78595" sId="6">
    <nc r="AA1457" t="inlineStr">
      <is>
        <t>LO</t>
      </is>
    </nc>
  </rcc>
  <rcc rId="78596" sId="6">
    <nc r="AB1457" t="inlineStr">
      <is>
        <t>PNI.LO.MSO01</t>
      </is>
    </nc>
  </rcc>
  <rcc rId="78597" sId="6">
    <nc r="AC1457" t="inlineStr">
      <is>
        <t>Alcatel</t>
      </is>
    </nc>
  </rcc>
  <rcc rId="78598" sId="6">
    <nc r="AD1457" t="inlineStr">
      <is>
        <t>PNI LO 01</t>
      </is>
    </nc>
  </rcc>
  <rcc rId="78599" sId="6">
    <nc r="AE1457" t="inlineStr">
      <is>
        <t>ADT EC 02</t>
      </is>
    </nc>
  </rcc>
  <rcc rId="78600" sId="6">
    <nc r="AF1457" t="inlineStr">
      <is>
        <t>BRU AC 03</t>
      </is>
    </nc>
  </rcc>
  <rcc rId="78601" sId="6">
    <nc r="AG1457" t="inlineStr">
      <is>
        <t>BRU AC 04</t>
      </is>
    </nc>
  </rcc>
  <rcc rId="78602" sId="6">
    <nc r="AI1457" t="inlineStr">
      <is>
        <t>BRU AC_CG3</t>
      </is>
    </nc>
  </rcc>
  <rcc rId="78603" sId="6">
    <nc r="AJ1457" t="inlineStr">
      <is>
        <t>BRU.AC.LMC2</t>
      </is>
    </nc>
  </rcc>
  <rcc rId="78604" sId="6">
    <nc r="AK1457" t="inlineStr">
      <is>
        <t>ARQ.FI.LMC2</t>
      </is>
    </nc>
  </rcc>
  <rcc rId="78605" sId="6">
    <nc r="AN1457" t="inlineStr">
      <is>
        <t>-</t>
      </is>
    </nc>
  </rcc>
  <rcc rId="78606" sId="6">
    <nc r="AO1457" t="inlineStr">
      <is>
        <t>-</t>
      </is>
    </nc>
  </rcc>
  <rcc rId="78607" sId="6">
    <nc r="AP1457" t="inlineStr">
      <is>
        <t>N/A</t>
      </is>
    </nc>
  </rcc>
  <rcc rId="78608" sId="6">
    <nc r="AQ1457" t="inlineStr">
      <is>
        <t>N/A</t>
      </is>
    </nc>
  </rcc>
  <rcc rId="78609" sId="6">
    <nc r="AU1457">
      <v>1003672121</v>
    </nc>
  </rcc>
  <rcc rId="78610" sId="6">
    <nc r="AV1457" t="inlineStr">
      <is>
        <t>21°26'06.1" S</t>
      </is>
    </nc>
  </rcc>
  <rcc rId="78611" sId="6">
    <nc r="AW1457" t="inlineStr">
      <is>
        <t>50°05'20.8" W</t>
      </is>
    </nc>
  </rcc>
  <rcc rId="78612" sId="6">
    <nc r="BC1457">
      <v>1892063257</v>
    </nc>
  </rcc>
  <rcc rId="78613" sId="6">
    <nc r="BD1457" t="inlineStr">
      <is>
        <t>PNI.LO.POY</t>
      </is>
    </nc>
  </rcc>
  <rcc rId="78614" sId="6">
    <nc r="A1458">
      <v>2015</v>
    </nc>
  </rcc>
  <rcc rId="78615" sId="6">
    <nc r="B1458" t="inlineStr">
      <is>
        <t>ATEI</t>
      </is>
    </nc>
  </rcc>
  <rcc rId="78616" sId="6">
    <nc r="C1458" t="inlineStr">
      <is>
        <t>53 Arm</t>
      </is>
    </nc>
  </rcc>
  <rcc rId="78617" sId="6">
    <nc r="D1458">
      <v>5700290496</v>
    </nc>
  </rcc>
  <rcc rId="78618" sId="6">
    <nc r="E1458" t="inlineStr">
      <is>
        <t>SIM</t>
      </is>
    </nc>
  </rcc>
  <rcc rId="78619" sId="6">
    <nc r="F1458" t="inlineStr">
      <is>
        <t>SIM</t>
      </is>
    </nc>
  </rcc>
  <rcc rId="78620" sId="6">
    <nc r="G1458">
      <v>42185</v>
    </nc>
  </rcc>
  <rcc rId="78621" sId="6">
    <nc r="H1458" t="inlineStr">
      <is>
        <t>Huawei</t>
      </is>
    </nc>
  </rcc>
  <rcc rId="78622" sId="6">
    <nc r="I1458" t="inlineStr">
      <is>
        <t>Novo</t>
      </is>
    </nc>
  </rcc>
  <rcc rId="78623" sId="6">
    <nc r="J1458">
      <v>192</v>
    </nc>
  </rcc>
  <rcc rId="78624" sId="6">
    <nc r="K1458">
      <v>448</v>
    </nc>
  </rcc>
  <rcc rId="78625" sId="6">
    <nc r="L1458">
      <v>8</v>
    </nc>
  </rcc>
  <rcc rId="78626" sId="6">
    <nc r="M1458">
      <v>8</v>
    </nc>
  </rcc>
  <rcc rId="78627" sId="6">
    <nc r="N1458">
      <v>16</v>
    </nc>
  </rcc>
  <rcc rId="78628" sId="6">
    <nc r="O1458" t="inlineStr">
      <is>
        <t>NÃO</t>
      </is>
    </nc>
  </rcc>
  <rcc rId="78629" sId="6">
    <nc r="P1458" t="inlineStr">
      <is>
        <t>NÃO</t>
      </is>
    </nc>
  </rcc>
  <rcc rId="78630" sId="6">
    <nc r="Q1458" t="inlineStr">
      <is>
        <t>SIM</t>
      </is>
    </nc>
  </rcc>
  <rcc rId="78631" sId="6">
    <nc r="R1458" t="inlineStr">
      <is>
        <t>Armário</t>
      </is>
    </nc>
  </rcc>
  <rcc rId="78632" sId="6">
    <nc r="S1458" t="inlineStr">
      <is>
        <t>Monoshelf</t>
      </is>
    </nc>
  </rcc>
  <rcc rId="78633" sId="6">
    <nc r="T1458" t="inlineStr">
      <is>
        <t>Outdoor</t>
      </is>
    </nc>
  </rcc>
  <rcc rId="78634" sId="6">
    <nc r="U1458">
      <v>19</v>
    </nc>
  </rcc>
  <rcc rId="78635" sId="6">
    <nc r="V1458" t="inlineStr">
      <is>
        <t>11340</t>
      </is>
    </nc>
  </rcc>
  <rcc rId="78636" sId="6">
    <nc r="W1458" t="inlineStr">
      <is>
        <t>PQZ</t>
      </is>
    </nc>
  </rcc>
  <rcc rId="78637" sId="6">
    <nc r="X1458" t="inlineStr">
      <is>
        <t>11340CGPQZ</t>
      </is>
    </nc>
  </rcc>
  <rcc rId="78638" sId="6">
    <nc r="Y1458" t="inlineStr">
      <is>
        <t>Rua José das Dores x Rua Rosália Schimidt de O. Aranha</t>
      </is>
    </nc>
  </rcc>
  <rcc rId="78639" sId="6">
    <nc r="Z1458" t="inlineStr">
      <is>
        <t>LIMEIRA</t>
      </is>
    </nc>
  </rcc>
  <rcc rId="78640" sId="6">
    <nc r="AA1458" t="inlineStr">
      <is>
        <t>CG</t>
      </is>
    </nc>
  </rcc>
  <rcc rId="78641" sId="6">
    <nc r="AB1458" t="inlineStr">
      <is>
        <t>LRA.CG.MSO22</t>
      </is>
    </nc>
  </rcc>
  <rcc rId="78642" sId="6">
    <nc r="AC1458" t="inlineStr">
      <is>
        <t>Huawei</t>
      </is>
    </nc>
  </rcc>
  <rcc rId="78643" sId="6">
    <nc r="AD1458" t="inlineStr">
      <is>
        <t>-</t>
      </is>
    </nc>
  </rcc>
  <rcc rId="78644" sId="6">
    <nc r="AE1458" t="inlineStr">
      <is>
        <t>LRA CG 02</t>
      </is>
    </nc>
  </rcc>
  <rcc rId="78645" sId="6">
    <nc r="AF1458" t="inlineStr">
      <is>
        <t>CAS CE 03</t>
      </is>
    </nc>
  </rcc>
  <rcc rId="78646" sId="6">
    <nc r="AG1458" t="inlineStr">
      <is>
        <t>CAS CT 03</t>
      </is>
    </nc>
  </rcc>
  <rcc rId="78647" sId="6">
    <nc r="AI1458" t="inlineStr">
      <is>
        <t>CAS CE_CG4</t>
      </is>
    </nc>
  </rcc>
  <rcc rId="78648" sId="6">
    <nc r="AJ1458" t="inlineStr">
      <is>
        <t>ARQ.FI.LMC2</t>
      </is>
    </nc>
  </rcc>
  <rcc rId="78649" sId="6">
    <nc r="AK1458" t="inlineStr">
      <is>
        <t>BRU.AC.LMC2</t>
      </is>
    </nc>
  </rcc>
  <rcc rId="78650" sId="6">
    <nc r="AN1458" t="inlineStr">
      <is>
        <t>-</t>
      </is>
    </nc>
  </rcc>
  <rcc rId="78651" sId="6">
    <nc r="AO1458" t="inlineStr">
      <is>
        <t>-</t>
      </is>
    </nc>
  </rcc>
  <rcc rId="78652" sId="6">
    <nc r="AP1458" t="inlineStr">
      <is>
        <t>N/A</t>
      </is>
    </nc>
  </rcc>
  <rcc rId="78653" sId="6">
    <nc r="AQ1458" t="inlineStr">
      <is>
        <t>N/A</t>
      </is>
    </nc>
  </rcc>
  <rcc rId="78654" sId="6">
    <nc r="AU1458">
      <v>1003675392</v>
    </nc>
  </rcc>
  <rcc rId="78655" sId="6">
    <nc r="AV1458" t="inlineStr">
      <is>
        <t>22°36'00.8" S</t>
      </is>
    </nc>
  </rcc>
  <rcc rId="78656" sId="6">
    <nc r="AW1458" t="inlineStr">
      <is>
        <t>47°23'42.5" W</t>
      </is>
    </nc>
  </rcc>
  <rcc rId="78657" sId="6">
    <nc r="BC1458">
      <v>1892063257</v>
    </nc>
  </rcc>
  <rcc rId="78658" sId="6">
    <nc r="BD1458" t="inlineStr">
      <is>
        <t>LRA.CG.PQZ</t>
      </is>
    </nc>
  </rcc>
  <rcc rId="78659" sId="6">
    <nc r="A1459">
      <v>2015</v>
    </nc>
  </rcc>
  <rcc rId="78660" sId="6">
    <nc r="B1459" t="inlineStr">
      <is>
        <t>ATEI</t>
      </is>
    </nc>
  </rcc>
  <rcc rId="78661" sId="6">
    <nc r="C1459" t="inlineStr">
      <is>
        <t>53 Arm</t>
      </is>
    </nc>
  </rcc>
  <rcc rId="78662" sId="6">
    <nc r="D1459">
      <v>5700360022</v>
    </nc>
  </rcc>
  <rcc rId="78663" sId="6">
    <nc r="E1459" t="inlineStr">
      <is>
        <t>SIM</t>
      </is>
    </nc>
  </rcc>
  <rcc rId="78664" sId="6">
    <nc r="F1459" t="inlineStr">
      <is>
        <t>SIM</t>
      </is>
    </nc>
  </rcc>
  <rcc rId="78665" sId="6">
    <nc r="G1459">
      <v>42286</v>
    </nc>
  </rcc>
  <rcc rId="78666" sId="6">
    <nc r="H1459" t="inlineStr">
      <is>
        <t>Huawei</t>
      </is>
    </nc>
  </rcc>
  <rcc rId="78667" sId="6">
    <nc r="I1459" t="inlineStr">
      <is>
        <t>Novo</t>
      </is>
    </nc>
  </rcc>
  <rcc rId="78668" sId="6">
    <nc r="J1459">
      <v>192</v>
    </nc>
  </rcc>
  <rcc rId="78669" sId="6">
    <nc r="K1459">
      <v>448</v>
    </nc>
  </rcc>
  <rcc rId="78670" sId="6">
    <nc r="L1459">
      <v>8</v>
    </nc>
  </rcc>
  <rcc rId="78671" sId="6">
    <nc r="M1459">
      <v>8</v>
    </nc>
  </rcc>
  <rcc rId="78672" sId="6">
    <nc r="N1459">
      <v>16</v>
    </nc>
  </rcc>
  <rcc rId="78673" sId="6">
    <nc r="O1459" t="inlineStr">
      <is>
        <t>NÃO</t>
      </is>
    </nc>
  </rcc>
  <rcc rId="78674" sId="6">
    <nc r="P1459" t="inlineStr">
      <is>
        <t>NÃO</t>
      </is>
    </nc>
  </rcc>
  <rcc rId="78675" sId="6">
    <nc r="Q1459" t="inlineStr">
      <is>
        <t>SIM</t>
      </is>
    </nc>
  </rcc>
  <rcc rId="78676" sId="6">
    <nc r="R1459" t="inlineStr">
      <is>
        <t>Armário</t>
      </is>
    </nc>
  </rcc>
  <rcc rId="78677" sId="6">
    <nc r="S1459" t="inlineStr">
      <is>
        <t>Monoshelf</t>
      </is>
    </nc>
  </rcc>
  <rcc rId="78678" sId="6">
    <nc r="T1459" t="inlineStr">
      <is>
        <t>Outdoor</t>
      </is>
    </nc>
  </rcc>
  <rcc rId="78679" sId="6">
    <nc r="U1459">
      <v>19</v>
    </nc>
  </rcc>
  <rcc rId="78680" sId="6">
    <nc r="V1459">
      <v>11383</v>
    </nc>
  </rcc>
  <rcc rId="78681" sId="6">
    <nc r="W1459" t="inlineStr">
      <is>
        <t>PTM</t>
      </is>
    </nc>
  </rcc>
  <rcc rId="78682" sId="6">
    <nc r="X1459" t="inlineStr">
      <is>
        <t>11383PJPTM</t>
      </is>
    </nc>
  </rcc>
  <rcc rId="78683" sId="6">
    <nc r="Y1459" t="inlineStr">
      <is>
        <t xml:space="preserve">R. Antonio Moreno Perez x R. Antonio Maldonado - Cond. Portal do Lago e Pq Real II </t>
      </is>
    </nc>
  </rcc>
  <rcc rId="78684" sId="6">
    <nc r="Z1459" t="inlineStr">
      <is>
        <t>MOGI MIRIM</t>
      </is>
    </nc>
  </rcc>
  <rcc rId="78685" sId="6">
    <nc r="AA1459" t="inlineStr">
      <is>
        <t>PJ</t>
      </is>
    </nc>
  </rcc>
  <rcc rId="78686" sId="6">
    <nc r="AB1459" t="inlineStr">
      <is>
        <t>MMM.PJ.MSO09</t>
      </is>
    </nc>
  </rcc>
  <rcc rId="78687" sId="6">
    <nc r="AC1459" t="inlineStr">
      <is>
        <t>Cisco</t>
      </is>
    </nc>
  </rcc>
  <rcc rId="78688" sId="6">
    <nc r="AD1459" t="inlineStr">
      <is>
        <t>-</t>
      </is>
    </nc>
  </rcc>
  <rcc rId="78689" sId="6">
    <nc r="AE1459" t="inlineStr">
      <is>
        <t>MMM PJ 01</t>
      </is>
    </nc>
  </rcc>
  <rcc rId="78690" sId="6">
    <nc r="AF1459" t="inlineStr">
      <is>
        <t>CAS CE 02</t>
      </is>
    </nc>
  </rcc>
  <rcc rId="78691" sId="6">
    <nc r="AG1459" t="inlineStr">
      <is>
        <t>CAS CT 01</t>
      </is>
    </nc>
  </rcc>
  <rcc rId="78692" sId="6">
    <nc r="AI1459" t="inlineStr">
      <is>
        <t xml:space="preserve">CAS CE_CG3 </t>
      </is>
    </nc>
  </rcc>
  <rcc rId="78693" sId="6">
    <nc r="AJ1459" t="inlineStr">
      <is>
        <t>ARQ.FI.LMC2</t>
      </is>
    </nc>
  </rcc>
  <rcc rId="78694" sId="6">
    <nc r="AK1459" t="inlineStr">
      <is>
        <t>BRU.AC.LMC2</t>
      </is>
    </nc>
  </rcc>
  <rcc rId="78695" sId="6">
    <nc r="AN1459" t="inlineStr">
      <is>
        <t>-</t>
      </is>
    </nc>
  </rcc>
  <rcc rId="78696" sId="6">
    <nc r="AO1459" t="inlineStr">
      <is>
        <t>-</t>
      </is>
    </nc>
  </rcc>
  <rcc rId="78697" sId="6">
    <nc r="AP1459" t="inlineStr">
      <is>
        <t>N/A</t>
      </is>
    </nc>
  </rcc>
  <rcc rId="78698" sId="6">
    <nc r="AQ1459" t="inlineStr">
      <is>
        <t>N/A</t>
      </is>
    </nc>
  </rcc>
  <rcc rId="78699" sId="6">
    <nc r="AU1459">
      <v>1003675023</v>
    </nc>
  </rcc>
  <rcc rId="78700" sId="6">
    <nc r="AV1459" t="inlineStr">
      <is>
        <t>22°27'13.0"S</t>
      </is>
    </nc>
  </rcc>
  <rcc rId="78701" sId="6">
    <nc r="AW1459" t="inlineStr">
      <is>
        <t>46°58'48.0"W</t>
      </is>
    </nc>
  </rcc>
  <rcc rId="78702" sId="6">
    <nc r="BC1459">
      <v>1892063257</v>
    </nc>
  </rcc>
  <rcc rId="78703" sId="6">
    <nc r="BD1459" t="inlineStr">
      <is>
        <t>MMM.PJ.PTM</t>
      </is>
    </nc>
  </rcc>
  <rcc rId="78704" sId="6">
    <nc r="A1460">
      <v>2015</v>
    </nc>
  </rcc>
  <rcc rId="78705" sId="6">
    <nc r="B1460" t="inlineStr">
      <is>
        <t>ATEI</t>
      </is>
    </nc>
  </rcc>
  <rcc rId="78706" sId="6">
    <nc r="C1460" t="inlineStr">
      <is>
        <t>53 Arm</t>
      </is>
    </nc>
  </rcc>
  <rcc rId="78707" sId="6">
    <nc r="D1460">
      <v>5700290448</v>
    </nc>
  </rcc>
  <rcc rId="78708" sId="6">
    <nc r="E1460" t="inlineStr">
      <is>
        <t>SIM</t>
      </is>
    </nc>
  </rcc>
  <rcc rId="78709" sId="6">
    <nc r="F1460" t="inlineStr">
      <is>
        <t>SIM</t>
      </is>
    </nc>
  </rcc>
  <rcc rId="78710" sId="6">
    <nc r="G1460">
      <v>42124</v>
    </nc>
  </rcc>
  <rcc rId="78711" sId="6">
    <nc r="H1460" t="inlineStr">
      <is>
        <t>Huawei</t>
      </is>
    </nc>
  </rcc>
  <rcc rId="78712" sId="6">
    <nc r="I1460" t="inlineStr">
      <is>
        <t>Novo</t>
      </is>
    </nc>
  </rcc>
  <rcc rId="78713" sId="6">
    <nc r="J1460">
      <v>192</v>
    </nc>
  </rcc>
  <rcc rId="78714" sId="6">
    <nc r="K1460">
      <v>448</v>
    </nc>
  </rcc>
  <rcc rId="78715" sId="6">
    <nc r="L1460">
      <v>8</v>
    </nc>
  </rcc>
  <rcc rId="78716" sId="6">
    <nc r="M1460">
      <v>8</v>
    </nc>
  </rcc>
  <rcc rId="78717" sId="6">
    <nc r="N1460">
      <v>16</v>
    </nc>
  </rcc>
  <rcc rId="78718" sId="6">
    <nc r="O1460" t="inlineStr">
      <is>
        <t>NÃO</t>
      </is>
    </nc>
  </rcc>
  <rcc rId="78719" sId="6">
    <nc r="P1460" t="inlineStr">
      <is>
        <t>NÃO</t>
      </is>
    </nc>
  </rcc>
  <rcc rId="78720" sId="6">
    <nc r="Q1460" t="inlineStr">
      <is>
        <t>SIM</t>
      </is>
    </nc>
  </rcc>
  <rcc rId="78721" sId="6">
    <nc r="R1460" t="inlineStr">
      <is>
        <t>Armário</t>
      </is>
    </nc>
  </rcc>
  <rcc rId="78722" sId="6">
    <nc r="S1460" t="inlineStr">
      <is>
        <t>Monoshelf</t>
      </is>
    </nc>
  </rcc>
  <rcc rId="78723" sId="6">
    <nc r="T1460" t="inlineStr">
      <is>
        <t>Outdoor</t>
      </is>
    </nc>
  </rcc>
  <rcc rId="78724" sId="6">
    <nc r="U1460">
      <v>16</v>
    </nc>
  </rcc>
  <rcc rId="78725" sId="6">
    <nc r="V1460">
      <v>11264</v>
    </nc>
  </rcc>
  <rcc rId="78726" sId="6">
    <nc r="W1460" t="inlineStr">
      <is>
        <t>QDC</t>
      </is>
    </nc>
  </rcc>
  <rcc rId="78727" sId="6">
    <nc r="X1460" t="inlineStr">
      <is>
        <t>11264CLQDC</t>
      </is>
    </nc>
  </rcc>
  <rcc rId="78728" sId="6">
    <nc r="Y1460" t="inlineStr">
      <is>
        <t>R. Afonso Marins Peixoto x R. Inês Soria Silva - Santo Expedito</t>
      </is>
    </nc>
  </rcc>
  <rcc rId="78729" sId="6">
    <nc r="Z1460" t="inlineStr">
      <is>
        <t>IBITINGA</t>
      </is>
    </nc>
  </rcc>
  <rcc rId="78730" sId="6">
    <nc r="AA1460" t="inlineStr">
      <is>
        <t>CL</t>
      </is>
    </nc>
  </rcc>
  <rcc rId="78731" sId="6">
    <nc r="AB1460" t="inlineStr">
      <is>
        <t>IYG.CL.MSO02</t>
      </is>
    </nc>
  </rcc>
  <rcc rId="78732" sId="6">
    <nc r="AC1460" t="inlineStr">
      <is>
        <t>Alcatel</t>
      </is>
    </nc>
  </rcc>
  <rcc rId="78733" sId="6">
    <nc r="AD1460" t="inlineStr">
      <is>
        <t>-</t>
      </is>
    </nc>
  </rcc>
  <rcc rId="78734" sId="6">
    <nc r="AE1460" t="inlineStr">
      <is>
        <t>IYG CL 01</t>
      </is>
    </nc>
  </rcc>
  <rcc rId="78735" sId="6">
    <nc r="AF1460" t="inlineStr">
      <is>
        <t>ARQ FI 03</t>
      </is>
    </nc>
  </rcc>
  <rcc rId="78736" sId="6">
    <nc r="AG1460" t="inlineStr">
      <is>
        <t>ARQ FI 04</t>
      </is>
    </nc>
  </rcc>
  <rcc rId="78737" sId="6">
    <nc r="AI1460" t="inlineStr">
      <is>
        <t>ARQ FI_CG3</t>
      </is>
    </nc>
  </rcc>
  <rcc rId="78738" sId="6">
    <nc r="AJ1460" t="inlineStr">
      <is>
        <t>ARQ.FI.LMC2</t>
      </is>
    </nc>
  </rcc>
  <rcc rId="78739" sId="6">
    <nc r="AK1460" t="inlineStr">
      <is>
        <t>BRU.AC.LMC2</t>
      </is>
    </nc>
  </rcc>
  <rcc rId="78740" sId="6">
    <nc r="AN1460" t="inlineStr">
      <is>
        <t>-</t>
      </is>
    </nc>
  </rcc>
  <rcc rId="78741" sId="6">
    <nc r="AO1460" t="inlineStr">
      <is>
        <t>-</t>
      </is>
    </nc>
  </rcc>
  <rcc rId="78742" sId="6">
    <nc r="AP1460" t="inlineStr">
      <is>
        <t>N/A</t>
      </is>
    </nc>
  </rcc>
  <rcc rId="78743" sId="6">
    <nc r="AQ1460" t="inlineStr">
      <is>
        <t>N/A</t>
      </is>
    </nc>
  </rcc>
  <rcc rId="78744" sId="6">
    <nc r="AU1460">
      <v>1003676828</v>
    </nc>
  </rcc>
  <rcc rId="78745" sId="6">
    <nc r="AV1460" t="inlineStr">
      <is>
        <t>21°44'18.5" S</t>
      </is>
    </nc>
  </rcc>
  <rcc rId="78746" sId="6">
    <nc r="AW1460" t="inlineStr">
      <is>
        <t>48°50'07.5" W</t>
      </is>
    </nc>
  </rcc>
  <rcc rId="78747" sId="6">
    <nc r="BC1460">
      <v>1892063257</v>
    </nc>
  </rcc>
  <rcc rId="78748" sId="6">
    <nc r="BD1460" t="inlineStr">
      <is>
        <t>IYG.CL.QDC</t>
      </is>
    </nc>
  </rcc>
  <rcc rId="78749" sId="6">
    <nc r="A1461">
      <v>2015</v>
    </nc>
  </rcc>
  <rcc rId="78750" sId="6">
    <nc r="B1461" t="inlineStr">
      <is>
        <t>ATEI</t>
      </is>
    </nc>
  </rcc>
  <rcc rId="78751" sId="6">
    <nc r="C1461" t="inlineStr">
      <is>
        <t>53 Arm</t>
      </is>
    </nc>
  </rcc>
  <rcc rId="78752" sId="6">
    <nc r="D1461">
      <v>5700290445</v>
    </nc>
  </rcc>
  <rcc rId="78753" sId="6">
    <nc r="E1461" t="inlineStr">
      <is>
        <t>SIM</t>
      </is>
    </nc>
  </rcc>
  <rcc rId="78754" sId="6">
    <nc r="F1461" t="inlineStr">
      <is>
        <t>SIM</t>
      </is>
    </nc>
  </rcc>
  <rcc rId="78755" sId="6">
    <nc r="G1461">
      <v>42124</v>
    </nc>
  </rcc>
  <rcc rId="78756" sId="6">
    <nc r="H1461" t="inlineStr">
      <is>
        <t>Huawei</t>
      </is>
    </nc>
  </rcc>
  <rcc rId="78757" sId="6">
    <nc r="I1461" t="inlineStr">
      <is>
        <t>Novo</t>
      </is>
    </nc>
  </rcc>
  <rcc rId="78758" sId="6">
    <nc r="J1461">
      <v>192</v>
    </nc>
  </rcc>
  <rcc rId="78759" sId="6">
    <nc r="K1461">
      <v>448</v>
    </nc>
  </rcc>
  <rcc rId="78760" sId="6">
    <nc r="L1461">
      <v>8</v>
    </nc>
  </rcc>
  <rcc rId="78761" sId="6">
    <nc r="M1461">
      <v>8</v>
    </nc>
  </rcc>
  <rcc rId="78762" sId="6">
    <nc r="N1461">
      <v>16</v>
    </nc>
  </rcc>
  <rcc rId="78763" sId="6">
    <nc r="O1461" t="inlineStr">
      <is>
        <t>NÃO</t>
      </is>
    </nc>
  </rcc>
  <rcc rId="78764" sId="6">
    <nc r="P1461" t="inlineStr">
      <is>
        <t>NÃO</t>
      </is>
    </nc>
  </rcc>
  <rcc rId="78765" sId="6">
    <nc r="Q1461" t="inlineStr">
      <is>
        <t>SIM</t>
      </is>
    </nc>
  </rcc>
  <rcc rId="78766" sId="6">
    <nc r="R1461" t="inlineStr">
      <is>
        <t>Armário</t>
      </is>
    </nc>
  </rcc>
  <rcc rId="78767" sId="6">
    <nc r="S1461" t="inlineStr">
      <is>
        <t>Monoshelf</t>
      </is>
    </nc>
  </rcc>
  <rcc rId="78768" sId="6">
    <nc r="T1461" t="inlineStr">
      <is>
        <t>Outdoor</t>
      </is>
    </nc>
  </rcc>
  <rcc rId="78769" sId="6">
    <nc r="U1461">
      <v>16</v>
    </nc>
  </rcc>
  <rcc rId="78770" sId="6">
    <nc r="V1461">
      <v>11264</v>
    </nc>
  </rcc>
  <rcc rId="78771" sId="6">
    <nc r="W1461" t="inlineStr">
      <is>
        <t>QDN</t>
      </is>
    </nc>
  </rcc>
  <rcc rId="78772" sId="6">
    <nc r="X1461" t="inlineStr">
      <is>
        <t>11264CLQDN</t>
      </is>
    </nc>
  </rcc>
  <rcc rId="78773" sId="6">
    <nc r="Y1461" t="inlineStr">
      <is>
        <t>Av. Antônio Pinto da Costa, 21 x Av. Marilda Alves Lopes - Jardim Tropical</t>
      </is>
    </nc>
  </rcc>
  <rcc rId="78774" sId="6">
    <nc r="Z1461" t="inlineStr">
      <is>
        <t>IBITINGA</t>
      </is>
    </nc>
  </rcc>
  <rcc rId="78775" sId="6">
    <nc r="AA1461" t="inlineStr">
      <is>
        <t>CL</t>
      </is>
    </nc>
  </rcc>
  <rcc rId="78776" sId="6">
    <nc r="AB1461" t="inlineStr">
      <is>
        <t>IYG.CL.MSO01</t>
      </is>
    </nc>
  </rcc>
  <rcc rId="78777" sId="6">
    <nc r="AC1461" t="inlineStr">
      <is>
        <t>Alcatel</t>
      </is>
    </nc>
  </rcc>
  <rcc rId="78778" sId="6">
    <nc r="AD1461" t="inlineStr">
      <is>
        <t>-</t>
      </is>
    </nc>
  </rcc>
  <rcc rId="78779" sId="6">
    <nc r="AE1461" t="inlineStr">
      <is>
        <t>IYG CL 01</t>
      </is>
    </nc>
  </rcc>
  <rcc rId="78780" sId="6">
    <nc r="AF1461" t="inlineStr">
      <is>
        <t>ARQ FI 03</t>
      </is>
    </nc>
  </rcc>
  <rcc rId="78781" sId="6">
    <nc r="AG1461" t="inlineStr">
      <is>
        <t>ARQ FI 04</t>
      </is>
    </nc>
  </rcc>
  <rcc rId="78782" sId="6">
    <nc r="AI1461" t="inlineStr">
      <is>
        <t>ARQ FI_CG3</t>
      </is>
    </nc>
  </rcc>
  <rcc rId="78783" sId="6">
    <nc r="AJ1461" t="inlineStr">
      <is>
        <t>ARQ.FI.LMC2</t>
      </is>
    </nc>
  </rcc>
  <rcc rId="78784" sId="6">
    <nc r="AK1461" t="inlineStr">
      <is>
        <t>BRU.AC.LMC2</t>
      </is>
    </nc>
  </rcc>
  <rcc rId="78785" sId="6">
    <nc r="AN1461" t="inlineStr">
      <is>
        <t>-</t>
      </is>
    </nc>
  </rcc>
  <rcc rId="78786" sId="6">
    <nc r="AO1461" t="inlineStr">
      <is>
        <t>-</t>
      </is>
    </nc>
  </rcc>
  <rcc rId="78787" sId="6">
    <nc r="AP1461" t="inlineStr">
      <is>
        <t>N/A</t>
      </is>
    </nc>
  </rcc>
  <rcc rId="78788" sId="6">
    <nc r="AQ1461" t="inlineStr">
      <is>
        <t>N/A</t>
      </is>
    </nc>
  </rcc>
  <rcc rId="78789" sId="6">
    <nc r="AU1461">
      <v>1003676844</v>
    </nc>
  </rcc>
  <rcc rId="78790" sId="6">
    <nc r="AV1461" t="inlineStr">
      <is>
        <t>21°44'38.3" S</t>
      </is>
    </nc>
  </rcc>
  <rcc rId="78791" sId="6">
    <nc r="AW1461" t="inlineStr">
      <is>
        <t>48°50'14.5" W</t>
      </is>
    </nc>
  </rcc>
  <rcc rId="78792" sId="6">
    <nc r="BC1461">
      <v>1892063257</v>
    </nc>
  </rcc>
  <rcc rId="78793" sId="6">
    <nc r="BD1461" t="inlineStr">
      <is>
        <t>IYG.CL.QDN</t>
      </is>
    </nc>
  </rcc>
  <rcc rId="78794" sId="6">
    <nc r="A1462">
      <v>2015</v>
    </nc>
  </rcc>
  <rcc rId="78795" sId="6">
    <nc r="B1462" t="inlineStr">
      <is>
        <t>ATEI</t>
      </is>
    </nc>
  </rcc>
  <rcc rId="78796" sId="6">
    <nc r="C1462" t="inlineStr">
      <is>
        <t>53 Arm</t>
      </is>
    </nc>
  </rcc>
  <rcc rId="78797" sId="6">
    <nc r="D1462">
      <v>5700290490</v>
    </nc>
  </rcc>
  <rcc rId="78798" sId="6">
    <nc r="E1462" t="inlineStr">
      <is>
        <t>SIM</t>
      </is>
    </nc>
  </rcc>
  <rcc rId="78799" sId="6">
    <nc r="F1462" t="inlineStr">
      <is>
        <t>SIM</t>
      </is>
    </nc>
  </rcc>
  <rcc rId="78800" sId="6">
    <nc r="G1462">
      <v>42128</v>
    </nc>
  </rcc>
  <rcc rId="78801" sId="6">
    <nc r="H1462" t="inlineStr">
      <is>
        <t>Huawei</t>
      </is>
    </nc>
  </rcc>
  <rcc rId="78802" sId="6">
    <nc r="I1462" t="inlineStr">
      <is>
        <t>Novo</t>
      </is>
    </nc>
  </rcc>
  <rcc rId="78803" sId="6">
    <nc r="J1462">
      <v>192</v>
    </nc>
  </rcc>
  <rcc rId="78804" sId="6">
    <nc r="K1462">
      <v>448</v>
    </nc>
  </rcc>
  <rcc rId="78805" sId="6">
    <nc r="L1462">
      <v>8</v>
    </nc>
  </rcc>
  <rcc rId="78806" sId="6">
    <nc r="M1462">
      <v>8</v>
    </nc>
  </rcc>
  <rcc rId="78807" sId="6">
    <nc r="N1462">
      <v>16</v>
    </nc>
  </rcc>
  <rcc rId="78808" sId="6">
    <nc r="O1462" t="inlineStr">
      <is>
        <t>NÃO</t>
      </is>
    </nc>
  </rcc>
  <rcc rId="78809" sId="6">
    <nc r="P1462" t="inlineStr">
      <is>
        <t>NÃO</t>
      </is>
    </nc>
  </rcc>
  <rcc rId="78810" sId="6">
    <nc r="Q1462" t="inlineStr">
      <is>
        <t>SIM</t>
      </is>
    </nc>
  </rcc>
  <rcc rId="78811" sId="6">
    <nc r="R1462" t="inlineStr">
      <is>
        <t>Armário</t>
      </is>
    </nc>
  </rcc>
  <rcc rId="78812" sId="6">
    <nc r="S1462" t="inlineStr">
      <is>
        <t>Monoshelf</t>
      </is>
    </nc>
  </rcc>
  <rcc rId="78813" sId="6">
    <nc r="T1462" t="inlineStr">
      <is>
        <t>Outdoor</t>
      </is>
    </nc>
  </rcc>
  <rcc rId="78814" sId="6">
    <nc r="U1462">
      <v>16</v>
    </nc>
  </rcc>
  <rcc rId="78815" sId="6">
    <nc r="V1462">
      <v>11264</v>
    </nc>
  </rcc>
  <rcc rId="78816" sId="6">
    <nc r="W1462" t="inlineStr">
      <is>
        <t>QDU</t>
      </is>
    </nc>
  </rcc>
  <rcc rId="78817" sId="6">
    <nc r="X1462" t="inlineStr">
      <is>
        <t>11264CLQDU</t>
      </is>
    </nc>
  </rcc>
  <rcc rId="78818" sId="6">
    <nc r="Y1462" t="inlineStr">
      <is>
        <t>R. Primavera, 667 x Av. Canaã - Cidade Jardim Canaã</t>
      </is>
    </nc>
  </rcc>
  <rcc rId="78819" sId="6">
    <nc r="Z1462" t="inlineStr">
      <is>
        <t>IBITINGA</t>
      </is>
    </nc>
  </rcc>
  <rcc rId="78820" sId="6">
    <nc r="AA1462" t="inlineStr">
      <is>
        <t>CL</t>
      </is>
    </nc>
  </rcc>
  <rcc rId="78821" sId="6">
    <nc r="AB1462" t="inlineStr">
      <is>
        <t>IYG.CL.MSO04</t>
      </is>
    </nc>
  </rcc>
  <rcc rId="78822" sId="6">
    <nc r="AC1462" t="inlineStr">
      <is>
        <t>Alcatel</t>
      </is>
    </nc>
  </rcc>
  <rcc rId="78823" sId="6">
    <nc r="AD1462" t="inlineStr">
      <is>
        <t>-</t>
      </is>
    </nc>
  </rcc>
  <rcc rId="78824" sId="6">
    <nc r="AE1462" t="inlineStr">
      <is>
        <t>IYG CL 01</t>
      </is>
    </nc>
  </rcc>
  <rcc rId="78825" sId="6">
    <nc r="AF1462" t="inlineStr">
      <is>
        <t>ARQ FI 03</t>
      </is>
    </nc>
  </rcc>
  <rcc rId="78826" sId="6">
    <nc r="AG1462" t="inlineStr">
      <is>
        <t>ARQ FI 04</t>
      </is>
    </nc>
  </rcc>
  <rcc rId="78827" sId="6">
    <nc r="AI1462" t="inlineStr">
      <is>
        <t>ARQ FI_CG3</t>
      </is>
    </nc>
  </rcc>
  <rcc rId="78828" sId="6">
    <nc r="AJ1462" t="inlineStr">
      <is>
        <t>ARQ.FI.LMC2</t>
      </is>
    </nc>
  </rcc>
  <rcc rId="78829" sId="6">
    <nc r="AK1462" t="inlineStr">
      <is>
        <t>BRU.AC.LMC2</t>
      </is>
    </nc>
  </rcc>
  <rcc rId="78830" sId="6">
    <nc r="AN1462" t="inlineStr">
      <is>
        <t>-</t>
      </is>
    </nc>
  </rcc>
  <rcc rId="78831" sId="6">
    <nc r="AO1462" t="inlineStr">
      <is>
        <t>-</t>
      </is>
    </nc>
  </rcc>
  <rcc rId="78832" sId="6">
    <nc r="AP1462" t="inlineStr">
      <is>
        <t>N/A</t>
      </is>
    </nc>
  </rcc>
  <rcc rId="78833" sId="6">
    <nc r="AQ1462" t="inlineStr">
      <is>
        <t>N/A</t>
      </is>
    </nc>
  </rcc>
  <rcc rId="78834" sId="6">
    <nc r="AU1462">
      <v>1003676879</v>
    </nc>
  </rcc>
  <rcc rId="78835" sId="6">
    <nc r="AV1462" t="inlineStr">
      <is>
        <t>21°44'33.4" S</t>
      </is>
    </nc>
  </rcc>
  <rcc rId="78836" sId="6">
    <nc r="AW1462" t="inlineStr">
      <is>
        <t>48°51'07.0" W</t>
      </is>
    </nc>
  </rcc>
  <rcc rId="78837" sId="6">
    <nc r="BC1462">
      <v>1892063257</v>
    </nc>
  </rcc>
  <rcc rId="78838" sId="6">
    <nc r="BD1462" t="inlineStr">
      <is>
        <t>IYG.CL.QDU</t>
      </is>
    </nc>
  </rcc>
  <rcc rId="78839" sId="6">
    <nc r="A1463">
      <v>2015</v>
    </nc>
  </rcc>
  <rcc rId="78840" sId="6">
    <nc r="B1463" t="inlineStr">
      <is>
        <t>ATEI</t>
      </is>
    </nc>
  </rcc>
  <rcc rId="78841" sId="6">
    <nc r="C1463" t="inlineStr">
      <is>
        <t>53 Arm</t>
      </is>
    </nc>
  </rcc>
  <rcc rId="78842" sId="6">
    <nc r="D1463">
      <v>5700290469</v>
    </nc>
  </rcc>
  <rcc rId="78843" sId="6">
    <nc r="E1463" t="inlineStr">
      <is>
        <t>SIM</t>
      </is>
    </nc>
  </rcc>
  <rcc rId="78844" sId="6">
    <nc r="F1463" t="inlineStr">
      <is>
        <t>SIM</t>
      </is>
    </nc>
  </rcc>
  <rcc rId="78845" sId="6">
    <nc r="G1463">
      <v>42299</v>
    </nc>
  </rcc>
  <rcc rId="78846" sId="6">
    <nc r="H1463" t="inlineStr">
      <is>
        <t>Huawei</t>
      </is>
    </nc>
  </rcc>
  <rcc rId="78847" sId="6">
    <nc r="I1463" t="inlineStr">
      <is>
        <t>Novo</t>
      </is>
    </nc>
  </rcc>
  <rcc rId="78848" sId="6">
    <nc r="J1463">
      <v>192</v>
    </nc>
  </rcc>
  <rcc rId="78849" sId="6">
    <nc r="K1463">
      <v>448</v>
    </nc>
  </rcc>
  <rcc rId="78850" sId="6">
    <nc r="L1463">
      <v>8</v>
    </nc>
  </rcc>
  <rcc rId="78851" sId="6">
    <nc r="M1463">
      <v>8</v>
    </nc>
  </rcc>
  <rcc rId="78852" sId="6">
    <nc r="N1463">
      <v>16</v>
    </nc>
  </rcc>
  <rcc rId="78853" sId="6">
    <nc r="O1463" t="inlineStr">
      <is>
        <t>NÃO</t>
      </is>
    </nc>
  </rcc>
  <rcc rId="78854" sId="6">
    <nc r="P1463" t="inlineStr">
      <is>
        <t>NÃO</t>
      </is>
    </nc>
  </rcc>
  <rcc rId="78855" sId="6">
    <nc r="Q1463" t="inlineStr">
      <is>
        <t>SIM</t>
      </is>
    </nc>
  </rcc>
  <rcc rId="78856" sId="6">
    <nc r="R1463" t="inlineStr">
      <is>
        <t>Armário</t>
      </is>
    </nc>
  </rcc>
  <rcc rId="78857" sId="6">
    <nc r="S1463" t="inlineStr">
      <is>
        <t>Monoshelf</t>
      </is>
    </nc>
  </rcc>
  <rcc rId="78858" sId="6">
    <nc r="T1463" t="inlineStr">
      <is>
        <t>Outdoor</t>
      </is>
    </nc>
  </rcc>
  <rcc rId="78859" sId="6">
    <nc r="U1463">
      <v>11</v>
    </nc>
  </rcc>
  <rcc rId="78860" sId="6">
    <nc r="V1463">
      <v>11176</v>
    </nc>
  </rcc>
  <rcc rId="78861" sId="6">
    <nc r="W1463" t="inlineStr">
      <is>
        <t>QGX</t>
      </is>
    </nc>
  </rcc>
  <rcc rId="78862" sId="6">
    <nc r="X1463" t="inlineStr">
      <is>
        <t>11176CIQGX</t>
      </is>
    </nc>
  </rcc>
  <rcc rId="78863" sId="6">
    <nc r="Y1463" t="inlineStr">
      <is>
        <t>Estr. do Caputera - Bairro Caputera</t>
      </is>
    </nc>
  </rcc>
  <rcc rId="78864" sId="6">
    <nc r="Z1463" t="inlineStr">
      <is>
        <t>COTIA</t>
      </is>
    </nc>
  </rcc>
  <rcc rId="78865" sId="6">
    <nc r="AA1463" t="inlineStr">
      <is>
        <t>CI</t>
      </is>
    </nc>
  </rcc>
  <rcc rId="78866" sId="6">
    <nc r="AB1463" t="inlineStr">
      <is>
        <t>COA.CI.MSO16</t>
      </is>
    </nc>
  </rcc>
  <rcc rId="78867" sId="6">
    <nc r="AC1463" t="inlineStr">
      <is>
        <t>Huawei</t>
      </is>
    </nc>
  </rcc>
  <rcc rId="78868" sId="6">
    <nc r="AD1463" t="inlineStr">
      <is>
        <t>-</t>
      </is>
    </nc>
  </rcc>
  <rcc rId="78869" sId="6">
    <nc r="AE1463" t="inlineStr">
      <is>
        <t>COA CI 03</t>
      </is>
    </nc>
  </rcc>
  <rcc rId="78870" sId="6">
    <nc r="AF1463" t="inlineStr">
      <is>
        <t>SPO JG 03</t>
      </is>
    </nc>
  </rcc>
  <rcc rId="78871" sId="6">
    <nc r="AG1463" t="inlineStr">
      <is>
        <t>SPO CB 03</t>
      </is>
    </nc>
  </rcc>
  <rcc rId="78872" sId="6">
    <nc r="AI1463" t="inlineStr">
      <is>
        <t>SPO CB_CG2</t>
      </is>
    </nc>
  </rcc>
  <rcc rId="78873" sId="6">
    <nc r="AJ1463" t="inlineStr">
      <is>
        <t>SPO.JG.LMC2</t>
      </is>
    </nc>
  </rcc>
  <rcc rId="78874" sId="6">
    <nc r="AK1463" t="inlineStr">
      <is>
        <t>SPO.JD.LMC2</t>
      </is>
    </nc>
  </rcc>
  <rcc rId="78875" sId="6">
    <nc r="AN1463" t="inlineStr">
      <is>
        <t>-</t>
      </is>
    </nc>
  </rcc>
  <rcc rId="78876" sId="6">
    <nc r="AO1463" t="inlineStr">
      <is>
        <t>-</t>
      </is>
    </nc>
  </rcc>
  <rcc rId="78877" sId="6">
    <nc r="AP1463" t="inlineStr">
      <is>
        <t>N/A</t>
      </is>
    </nc>
  </rcc>
  <rcc rId="78878" sId="6">
    <nc r="AQ1463" t="inlineStr">
      <is>
        <t>N/A</t>
      </is>
    </nc>
  </rcc>
  <rcc rId="78879" sId="6">
    <nc r="AU1463">
      <v>1003045569</v>
    </nc>
  </rcc>
  <rcc rId="78880" sId="6">
    <nc r="AV1463" t="inlineStr">
      <is>
        <t>23°41'30.7"S</t>
      </is>
    </nc>
  </rcc>
  <rcc rId="78881" sId="6">
    <nc r="AW1463" t="inlineStr">
      <is>
        <t>46°54'23.4"W</t>
      </is>
    </nc>
  </rcc>
  <rcc rId="78882" sId="6">
    <nc r="BC1463">
      <v>1892063257</v>
    </nc>
  </rcc>
  <rcc rId="78883" sId="6">
    <nc r="BD1463" t="inlineStr">
      <is>
        <t>COA.CI.QGX</t>
      </is>
    </nc>
  </rcc>
  <rcc rId="78884" sId="6">
    <nc r="A1464">
      <v>2015</v>
    </nc>
  </rcc>
  <rcc rId="78885" sId="6">
    <nc r="B1464" t="inlineStr">
      <is>
        <t>ATEI</t>
      </is>
    </nc>
  </rcc>
  <rcc rId="78886" sId="6">
    <nc r="C1464" t="inlineStr">
      <is>
        <t>53 Arm</t>
      </is>
    </nc>
  </rcc>
  <rcc rId="78887" sId="6">
    <nc r="D1464">
      <v>5700290433</v>
    </nc>
  </rcc>
  <rcc rId="78888" sId="6">
    <nc r="E1464" t="inlineStr">
      <is>
        <t>SIM</t>
      </is>
    </nc>
  </rcc>
  <rcc rId="78889" sId="6">
    <nc r="F1464" t="inlineStr">
      <is>
        <t>SIM</t>
      </is>
    </nc>
  </rcc>
  <rcc rId="78890" sId="6">
    <nc r="G1464">
      <v>42262</v>
    </nc>
  </rcc>
  <rcc rId="78891" sId="6">
    <nc r="H1464" t="inlineStr">
      <is>
        <t>Huawei</t>
      </is>
    </nc>
  </rcc>
  <rcc rId="78892" sId="6">
    <nc r="I1464" t="inlineStr">
      <is>
        <t>Novo</t>
      </is>
    </nc>
  </rcc>
  <rcc rId="78893" sId="6">
    <nc r="J1464">
      <v>64</v>
    </nc>
  </rcc>
  <rcc rId="78894" sId="6">
    <nc r="K1464">
      <v>128</v>
    </nc>
  </rcc>
  <rcc rId="78895" sId="6">
    <nc r="L1464">
      <v>8</v>
    </nc>
  </rcc>
  <rcc rId="78896" sId="6">
    <nc r="M1464">
      <v>8</v>
    </nc>
  </rcc>
  <rcc rId="78897" sId="6">
    <nc r="N1464">
      <v>16</v>
    </nc>
  </rcc>
  <rcc rId="78898" sId="6">
    <nc r="O1464" t="inlineStr">
      <is>
        <t>NÃO</t>
      </is>
    </nc>
  </rcc>
  <rcc rId="78899" sId="6">
    <nc r="P1464" t="inlineStr">
      <is>
        <t>NÃO</t>
      </is>
    </nc>
  </rcc>
  <rcc rId="78900" sId="6">
    <nc r="Q1464" t="inlineStr">
      <is>
        <t>NÃO</t>
      </is>
    </nc>
  </rcc>
  <rcc rId="78901" sId="6">
    <nc r="R1464" t="inlineStr">
      <is>
        <t>Armário</t>
      </is>
    </nc>
  </rcc>
  <rcc rId="78902" sId="6">
    <nc r="S1464" t="inlineStr">
      <is>
        <t>Monoshelf</t>
      </is>
    </nc>
  </rcc>
  <rcc rId="78903" sId="6">
    <nc r="T1464" t="inlineStr">
      <is>
        <t>Poste</t>
      </is>
    </nc>
  </rcc>
  <rcc rId="78904" sId="6">
    <nc r="U1464">
      <v>19</v>
    </nc>
  </rcc>
  <rcc rId="78905" sId="6">
    <nc r="V1464">
      <v>11020</v>
    </nc>
  </rcc>
  <rcc rId="78906" sId="6">
    <nc r="W1464" t="inlineStr">
      <is>
        <t>QKM</t>
      </is>
    </nc>
  </rcc>
  <rcc rId="78907" sId="6">
    <nc r="X1464" t="inlineStr">
      <is>
        <t>11020XNQKM</t>
      </is>
    </nc>
  </rcc>
  <rcc rId="78908" sId="6">
    <nc r="Y1464" t="inlineStr">
      <is>
        <t>Av. Rafael Vitta x R. Alabama - Jardim Dona Judith</t>
      </is>
    </nc>
  </rcc>
  <rcc rId="78909" sId="6">
    <nc r="Z1464" t="inlineStr">
      <is>
        <t>AMERICANA</t>
      </is>
    </nc>
  </rcc>
  <rcc rId="78910" sId="6">
    <nc r="AA1464" t="inlineStr">
      <is>
        <t>XN</t>
      </is>
    </nc>
  </rcc>
  <rcc rId="78911" sId="6">
    <nc r="AB1464" t="inlineStr">
      <is>
        <t>AMR.XN.MSO05</t>
      </is>
    </nc>
  </rcc>
  <rcc rId="78912" sId="6">
    <nc r="AC1464" t="inlineStr">
      <is>
        <t>Huawei</t>
      </is>
    </nc>
  </rcc>
  <rcc rId="78913" sId="6">
    <nc r="AD1464" t="inlineStr">
      <is>
        <t>-</t>
      </is>
    </nc>
  </rcc>
  <rcc rId="78914" sId="6">
    <nc r="AE1464" t="inlineStr">
      <is>
        <t>AMR XN 03</t>
      </is>
    </nc>
  </rcc>
  <rcc rId="78915" sId="6">
    <nc r="AF1464" t="inlineStr">
      <is>
        <t>CAS CB 03</t>
      </is>
    </nc>
  </rcc>
  <rcc rId="78916" sId="6">
    <nc r="AG1464" t="inlineStr">
      <is>
        <t>CAS CT 04</t>
      </is>
    </nc>
  </rcc>
  <rcc rId="78917" sId="6">
    <nc r="AI1464" t="inlineStr">
      <is>
        <t>CAS CB_CG1</t>
      </is>
    </nc>
  </rcc>
  <rcc rId="78918" sId="6">
    <nc r="AJ1464" t="inlineStr">
      <is>
        <t>ARQ.FI.LMC2</t>
      </is>
    </nc>
  </rcc>
  <rcc rId="78919" sId="6">
    <nc r="AK1464" t="inlineStr">
      <is>
        <t>BRU.AC.LMC2</t>
      </is>
    </nc>
  </rcc>
  <rcc rId="78920" sId="6">
    <nc r="AN1464" t="inlineStr">
      <is>
        <t>-</t>
      </is>
    </nc>
  </rcc>
  <rcc rId="78921" sId="6">
    <nc r="AO1464" t="inlineStr">
      <is>
        <t>-</t>
      </is>
    </nc>
  </rcc>
  <rcc rId="78922" sId="6">
    <nc r="AP1464" t="inlineStr">
      <is>
        <t>N/A</t>
      </is>
    </nc>
  </rcc>
  <rcc rId="78923" sId="6">
    <nc r="AQ1464" t="inlineStr">
      <is>
        <t>N/A</t>
      </is>
    </nc>
  </rcc>
  <rcc rId="78924" sId="6">
    <nc r="AU1464">
      <v>1003674337</v>
    </nc>
  </rcc>
  <rcc rId="78925" sId="6">
    <nc r="AV1464" t="inlineStr">
      <is>
        <t>22°44'17.34" S</t>
      </is>
    </nc>
  </rcc>
  <rcc rId="78926" sId="6">
    <nc r="AW1464" t="inlineStr">
      <is>
        <t>47°20'59.71" W</t>
      </is>
    </nc>
  </rcc>
  <rcc rId="78927" sId="6">
    <nc r="BC1464">
      <v>1892063257</v>
    </nc>
  </rcc>
  <rcc rId="78928" sId="6">
    <nc r="BD1464" t="inlineStr">
      <is>
        <t>AMR.XN.QKM</t>
      </is>
    </nc>
  </rcc>
  <rcc rId="78929" sId="6">
    <nc r="A1465">
      <v>2015</v>
    </nc>
  </rcc>
  <rcc rId="78930" sId="6">
    <nc r="B1465" t="inlineStr">
      <is>
        <t>ATEI</t>
      </is>
    </nc>
  </rcc>
  <rcc rId="78931" sId="6">
    <nc r="C1465" t="inlineStr">
      <is>
        <t>53 Arm</t>
      </is>
    </nc>
  </rcc>
  <rcc rId="78932" sId="6">
    <nc r="D1465">
      <v>5700318520</v>
    </nc>
  </rcc>
  <rcc rId="78933" sId="6">
    <nc r="E1465" t="inlineStr">
      <is>
        <t>SIM</t>
      </is>
    </nc>
  </rcc>
  <rcc rId="78934" sId="6">
    <nc r="F1465" t="inlineStr">
      <is>
        <t>SIM</t>
      </is>
    </nc>
  </rcc>
  <rcc rId="78935" sId="6">
    <nc r="G1465">
      <v>42285</v>
    </nc>
  </rcc>
  <rcc rId="78936" sId="6">
    <nc r="H1465" t="inlineStr">
      <is>
        <t>Huawei</t>
      </is>
    </nc>
  </rcc>
  <rcc rId="78937" sId="6">
    <nc r="I1465" t="inlineStr">
      <is>
        <t>Novo</t>
      </is>
    </nc>
  </rcc>
  <rcc rId="78938" sId="6">
    <nc r="J1465">
      <v>192</v>
    </nc>
  </rcc>
  <rcc rId="78939" sId="6">
    <nc r="K1465">
      <v>448</v>
    </nc>
  </rcc>
  <rcc rId="78940" sId="6">
    <nc r="L1465">
      <v>8</v>
    </nc>
  </rcc>
  <rcc rId="78941" sId="6">
    <nc r="M1465">
      <v>8</v>
    </nc>
  </rcc>
  <rcc rId="78942" sId="6">
    <nc r="N1465">
      <v>16</v>
    </nc>
  </rcc>
  <rcc rId="78943" sId="6">
    <nc r="O1465" t="inlineStr">
      <is>
        <t>NÃO</t>
      </is>
    </nc>
  </rcc>
  <rcc rId="78944" sId="6">
    <nc r="P1465" t="inlineStr">
      <is>
        <t>NÃO</t>
      </is>
    </nc>
  </rcc>
  <rcc rId="78945" sId="6">
    <nc r="Q1465" t="inlineStr">
      <is>
        <t>SIM</t>
      </is>
    </nc>
  </rcc>
  <rcc rId="78946" sId="6">
    <nc r="R1465" t="inlineStr">
      <is>
        <t>Armário</t>
      </is>
    </nc>
  </rcc>
  <rcc rId="78947" sId="6">
    <nc r="S1465" t="inlineStr">
      <is>
        <t>Monoshelf</t>
      </is>
    </nc>
  </rcc>
  <rcc rId="78948" sId="6">
    <nc r="T1465" t="inlineStr">
      <is>
        <t>Outdoor</t>
      </is>
    </nc>
  </rcc>
  <rcc rId="78949" sId="6">
    <nc r="U1465">
      <v>14</v>
    </nc>
  </rcc>
  <rcc rId="78950" sId="6">
    <nc r="V1465">
      <v>11074</v>
    </nc>
  </rcc>
  <rcc rId="78951" sId="6">
    <nc r="W1465" t="inlineStr">
      <is>
        <t>RDB</t>
      </is>
    </nc>
  </rcc>
  <rcc rId="78952" sId="6">
    <nc r="X1465" t="inlineStr">
      <is>
        <t>11074RERDB</t>
      </is>
    </nc>
  </rcc>
  <rcc rId="78953" sId="6">
    <nc r="Y1465" t="inlineStr">
      <is>
        <t>R. Jorge Schneyder, 510 x R. Sandro Fernandes Chacão - Parque Bogotá</t>
      </is>
    </nc>
  </rcc>
  <rcc rId="78954" sId="6">
    <nc r="Z1465" t="inlineStr">
      <is>
        <t>BAURU</t>
      </is>
    </nc>
  </rcc>
  <rcc rId="78955" sId="6">
    <nc r="AA1465" t="inlineStr">
      <is>
        <t>RE</t>
      </is>
    </nc>
  </rcc>
  <rcc rId="78956" sId="6">
    <nc r="AB1465" t="inlineStr">
      <is>
        <t>BRU.RE.MSO01</t>
      </is>
    </nc>
  </rcc>
  <rcc rId="78957" sId="6">
    <nc r="AC1465" t="inlineStr">
      <is>
        <t>Alcatel</t>
      </is>
    </nc>
  </rcc>
  <rcc rId="78958" sId="6">
    <nc r="AD1465" t="inlineStr">
      <is>
        <t>-</t>
      </is>
    </nc>
  </rcc>
  <rcc rId="78959" sId="6">
    <nc r="AE1465" t="inlineStr">
      <is>
        <t>BRU RE 01</t>
      </is>
    </nc>
  </rcc>
  <rcc rId="78960" sId="6">
    <nc r="AF1465" t="inlineStr">
      <is>
        <t>BRU AC 03</t>
      </is>
    </nc>
  </rcc>
  <rcc rId="78961" sId="6">
    <nc r="AG1465" t="inlineStr">
      <is>
        <t>BRU AC 04</t>
      </is>
    </nc>
  </rcc>
  <rcc rId="78962" sId="6">
    <nc r="AI1465" t="inlineStr">
      <is>
        <t>BRU AC_CG3</t>
      </is>
    </nc>
  </rcc>
  <rcc rId="78963" sId="6">
    <nc r="AJ1465" t="inlineStr">
      <is>
        <t>BRU.AC.LMC2</t>
      </is>
    </nc>
  </rcc>
  <rcc rId="78964" sId="6">
    <nc r="AK1465" t="inlineStr">
      <is>
        <t>ARQ.FI.LMC2</t>
      </is>
    </nc>
  </rcc>
  <rcc rId="78965" sId="6">
    <nc r="AN1465" t="inlineStr">
      <is>
        <t>-</t>
      </is>
    </nc>
  </rcc>
  <rcc rId="78966" sId="6">
    <nc r="AO1465" t="inlineStr">
      <is>
        <t>-</t>
      </is>
    </nc>
  </rcc>
  <rcc rId="78967" sId="6">
    <nc r="AP1465" t="inlineStr">
      <is>
        <t>N/A</t>
      </is>
    </nc>
  </rcc>
  <rcc rId="78968" sId="6">
    <nc r="AQ1465" t="inlineStr">
      <is>
        <t>N/A</t>
      </is>
    </nc>
  </rcc>
  <rcc rId="78969" sId="6">
    <nc r="AU1465">
      <v>1003675570</v>
    </nc>
  </rcc>
  <rcc rId="78970" sId="6">
    <nc r="AV1465" t="inlineStr">
      <is>
        <t>22°19'18.2" S</t>
      </is>
    </nc>
  </rcc>
  <rcc rId="78971" sId="6">
    <nc r="AW1465" t="inlineStr">
      <is>
        <t>49°01'00.7" W</t>
      </is>
    </nc>
  </rcc>
  <rcc rId="78972" sId="6">
    <nc r="BC1465">
      <v>1892063257</v>
    </nc>
  </rcc>
  <rcc rId="78973" sId="6">
    <nc r="BD1465" t="inlineStr">
      <is>
        <t>BRU.RE.RDB</t>
      </is>
    </nc>
  </rcc>
  <rcc rId="78974" sId="6">
    <nc r="A1466">
      <v>2015</v>
    </nc>
  </rcc>
  <rcc rId="78975" sId="6">
    <nc r="B1466" t="inlineStr">
      <is>
        <t>ATEI</t>
      </is>
    </nc>
  </rcc>
  <rcc rId="78976" sId="6">
    <nc r="C1466" t="inlineStr">
      <is>
        <t>53 Arm</t>
      </is>
    </nc>
  </rcc>
  <rcc rId="78977" sId="6">
    <nc r="D1466">
      <v>5700405285</v>
    </nc>
  </rcc>
  <rcc rId="78978" sId="6">
    <nc r="E1466" t="inlineStr">
      <is>
        <t>SIM</t>
      </is>
    </nc>
  </rcc>
  <rcc rId="78979" sId="6">
    <nc r="F1466" t="inlineStr">
      <is>
        <t>SIM</t>
      </is>
    </nc>
  </rcc>
  <rcc rId="78980" sId="6">
    <nc r="G1466">
      <v>42384</v>
    </nc>
  </rcc>
  <rcc rId="78981" sId="6">
    <nc r="H1466" t="inlineStr">
      <is>
        <t>Huawei</t>
      </is>
    </nc>
  </rcc>
  <rcc rId="78982" sId="6">
    <nc r="I1466" t="inlineStr">
      <is>
        <t>Novo</t>
      </is>
    </nc>
  </rcc>
  <rcc rId="78983" sId="6">
    <nc r="J1466">
      <v>192</v>
    </nc>
  </rcc>
  <rcc rId="78984" sId="6">
    <nc r="K1466">
      <v>448</v>
    </nc>
  </rcc>
  <rcc rId="78985" sId="6">
    <nc r="L1466">
      <v>8</v>
    </nc>
  </rcc>
  <rcc rId="78986" sId="6">
    <nc r="M1466">
      <v>8</v>
    </nc>
  </rcc>
  <rcc rId="78987" sId="6">
    <nc r="N1466">
      <v>16</v>
    </nc>
  </rcc>
  <rcc rId="78988" sId="6">
    <nc r="O1466" t="inlineStr">
      <is>
        <t>NÃO</t>
      </is>
    </nc>
  </rcc>
  <rcc rId="78989" sId="6">
    <nc r="P1466" t="inlineStr">
      <is>
        <t>NÃO</t>
      </is>
    </nc>
  </rcc>
  <rcc rId="78990" sId="6">
    <nc r="Q1466" t="inlineStr">
      <is>
        <t>SIM</t>
      </is>
    </nc>
  </rcc>
  <rcc rId="78991" sId="6">
    <nc r="R1466" t="inlineStr">
      <is>
        <t>Armário</t>
      </is>
    </nc>
  </rcc>
  <rcc rId="78992" sId="6">
    <nc r="S1466" t="inlineStr">
      <is>
        <t>Monoshelf</t>
      </is>
    </nc>
  </rcc>
  <rcc rId="78993" sId="6">
    <nc r="T1466" t="inlineStr">
      <is>
        <t>Outdoor</t>
      </is>
    </nc>
  </rcc>
  <rcc rId="78994" sId="6">
    <nc r="U1466">
      <v>14</v>
    </nc>
  </rcc>
  <rcc rId="78995" sId="6">
    <nc r="V1466">
      <v>11055</v>
    </nc>
  </rcc>
  <rcc rId="78996" sId="6">
    <nc r="W1466" t="inlineStr">
      <is>
        <t>RRV</t>
      </is>
    </nc>
  </rcc>
  <rcc rId="78997" sId="6">
    <nc r="X1466" t="inlineStr">
      <is>
        <t>11055SCRRV</t>
      </is>
    </nc>
  </rcc>
  <rcc rId="78998" sId="6">
    <nc r="Y1466" t="inlineStr">
      <is>
        <t xml:space="preserve">Av. Wilma Ferreira de Maria Valente x R João Tezza Neto </t>
      </is>
    </nc>
  </rcc>
  <rcc rId="78999" sId="6">
    <nc r="Z1466" t="inlineStr">
      <is>
        <t>Avaré</t>
      </is>
    </nc>
  </rcc>
  <rcc rId="79000" sId="6">
    <nc r="AA1466" t="inlineStr">
      <is>
        <t>SC</t>
      </is>
    </nc>
  </rcc>
  <rcc rId="79001" sId="6">
    <nc r="AB1466" t="inlineStr">
      <is>
        <t>AVR.SC.MSO01</t>
      </is>
    </nc>
  </rcc>
  <rcc rId="79002" sId="6">
    <nc r="AC1466" t="inlineStr">
      <is>
        <t>Alcatel</t>
      </is>
    </nc>
  </rcc>
  <rcc rId="79003" sId="6">
    <nc r="AD1466" t="inlineStr">
      <is>
        <t>-</t>
      </is>
    </nc>
  </rcc>
  <rcc rId="79004" sId="6">
    <nc r="AE1466" t="inlineStr">
      <is>
        <t>AVRSC 02</t>
      </is>
    </nc>
  </rcc>
  <rcc rId="79005" sId="6">
    <nc r="AF1466" t="inlineStr">
      <is>
        <t>BRUAC 03</t>
      </is>
    </nc>
  </rcc>
  <rcc rId="79006" sId="6">
    <nc r="AG1466" t="inlineStr">
      <is>
        <t>BRUAC 04</t>
      </is>
    </nc>
  </rcc>
  <rcc rId="79007" sId="6">
    <nc r="AI1466" t="inlineStr">
      <is>
        <t>BRU AC_CG3</t>
      </is>
    </nc>
  </rcc>
  <rcc rId="79008" sId="6">
    <nc r="AJ1466" t="inlineStr">
      <is>
        <t>BRU.AC.LMC2</t>
      </is>
    </nc>
  </rcc>
  <rcc rId="79009" sId="6">
    <nc r="AK1466" t="inlineStr">
      <is>
        <t>ARQ.FI.LMC2</t>
      </is>
    </nc>
  </rcc>
  <rcc rId="79010" sId="6">
    <nc r="AN1466" t="inlineStr">
      <is>
        <t>-</t>
      </is>
    </nc>
  </rcc>
  <rcc rId="79011" sId="6">
    <nc r="AO1466" t="inlineStr">
      <is>
        <t>-</t>
      </is>
    </nc>
  </rcc>
  <rcc rId="79012" sId="6">
    <nc r="AP1466" t="inlineStr">
      <is>
        <t>N/A</t>
      </is>
    </nc>
  </rcc>
  <rcc rId="79013" sId="6">
    <nc r="AQ1466" t="inlineStr">
      <is>
        <t>N/A</t>
      </is>
    </nc>
  </rcc>
  <rcc rId="79014" sId="6">
    <nc r="AT1466" t="inlineStr">
      <is>
        <t>Realizado De: ARO SDR (BTV.AB.MSO03) - Para: ARO RRV (AVR.SC.MSO01)</t>
      </is>
    </nc>
  </rcc>
  <rcc rId="79015" sId="6">
    <nc r="AU1466">
      <v>1003332541</v>
    </nc>
  </rcc>
  <rcc rId="79016" sId="6">
    <nc r="AV1466" t="inlineStr">
      <is>
        <t>23°06'19.1"S</t>
      </is>
    </nc>
  </rcc>
  <rcc rId="79017" sId="6">
    <nc r="AW1466" t="inlineStr">
      <is>
        <t>48°53'20.8"W</t>
      </is>
    </nc>
  </rcc>
  <rcc rId="79018" sId="6">
    <nc r="BC1466">
      <v>1892063257</v>
    </nc>
  </rcc>
  <rcc rId="79019" sId="6">
    <nc r="BD1466" t="inlineStr">
      <is>
        <t>AVR.SC.RRV</t>
      </is>
    </nc>
  </rcc>
  <rcc rId="79020" sId="6">
    <nc r="A1467">
      <v>2015</v>
    </nc>
  </rcc>
  <rcc rId="79021" sId="6">
    <nc r="B1467" t="inlineStr">
      <is>
        <t>ATEI</t>
      </is>
    </nc>
  </rcc>
  <rcc rId="79022" sId="6">
    <nc r="C1467" t="inlineStr">
      <is>
        <t>53 Arm</t>
      </is>
    </nc>
  </rcc>
  <rcc rId="79023" sId="6">
    <nc r="D1467">
      <v>5700318573</v>
    </nc>
  </rcc>
  <rcc rId="79024" sId="6">
    <nc r="E1467" t="inlineStr">
      <is>
        <t>SIM</t>
      </is>
    </nc>
  </rcc>
  <rcc rId="79025" sId="6">
    <nc r="F1467" t="inlineStr">
      <is>
        <t>SIM</t>
      </is>
    </nc>
  </rcc>
  <rcc rId="79026" sId="6">
    <nc r="G1467">
      <v>42296</v>
    </nc>
  </rcc>
  <rcc rId="79027" sId="6">
    <nc r="H1467" t="inlineStr">
      <is>
        <t>Huawei</t>
      </is>
    </nc>
  </rcc>
  <rcc rId="79028" sId="6">
    <nc r="I1467" t="inlineStr">
      <is>
        <t>Novo</t>
      </is>
    </nc>
  </rcc>
  <rcc rId="79029" sId="6">
    <nc r="J1467">
      <v>192</v>
    </nc>
  </rcc>
  <rcc rId="79030" sId="6">
    <nc r="K1467">
      <v>448</v>
    </nc>
  </rcc>
  <rcc rId="79031" sId="6">
    <nc r="L1467">
      <v>8</v>
    </nc>
  </rcc>
  <rcc rId="79032" sId="6">
    <nc r="M1467">
      <v>8</v>
    </nc>
  </rcc>
  <rcc rId="79033" sId="6">
    <nc r="N1467">
      <v>16</v>
    </nc>
  </rcc>
  <rcc rId="79034" sId="6">
    <nc r="O1467" t="inlineStr">
      <is>
        <t>NÃO</t>
      </is>
    </nc>
  </rcc>
  <rcc rId="79035" sId="6">
    <nc r="P1467" t="inlineStr">
      <is>
        <t>NÃO</t>
      </is>
    </nc>
  </rcc>
  <rcc rId="79036" sId="6">
    <nc r="Q1467" t="inlineStr">
      <is>
        <t>SIM</t>
      </is>
    </nc>
  </rcc>
  <rcc rId="79037" sId="6">
    <nc r="R1467" t="inlineStr">
      <is>
        <t>Armário</t>
      </is>
    </nc>
  </rcc>
  <rcc rId="79038" sId="6">
    <nc r="S1467" t="inlineStr">
      <is>
        <t>Monoshelf</t>
      </is>
    </nc>
  </rcc>
  <rcc rId="79039" sId="6">
    <nc r="T1467" t="inlineStr">
      <is>
        <t>Outdoor</t>
      </is>
    </nc>
  </rcc>
  <rcc rId="79040" sId="6">
    <nc r="U1467">
      <v>18</v>
    </nc>
  </rcc>
  <rcc rId="79041" sId="6">
    <nc r="V1467">
      <v>11250</v>
    </nc>
  </rcc>
  <rcc rId="79042" sId="6">
    <nc r="W1467" t="inlineStr">
      <is>
        <t>RVM</t>
      </is>
    </nc>
  </rcc>
  <rcc rId="79043" sId="6">
    <nc r="X1467" t="inlineStr">
      <is>
        <t>11250MPRVM</t>
      </is>
    </nc>
  </rcc>
  <rcc rId="79044" sId="6">
    <nc r="Y1467" t="inlineStr">
      <is>
        <t>R. Aimorés x R. Álvaro Orsi - Loteamento Mário Covas</t>
      </is>
    </nc>
  </rcc>
  <rcc rId="79045" sId="6">
    <nc r="Z1467" t="inlineStr">
      <is>
        <t>GUARARAPES</t>
      </is>
    </nc>
  </rcc>
  <rcc rId="79046" sId="6">
    <nc r="AA1467" t="inlineStr">
      <is>
        <t>MP</t>
      </is>
    </nc>
  </rcc>
  <rcc rId="79047" sId="6">
    <nc r="AB1467" t="inlineStr">
      <is>
        <t>GAP.MP.MSO01</t>
      </is>
    </nc>
  </rcc>
  <rcc rId="79048" sId="6">
    <nc r="AC1467" t="inlineStr">
      <is>
        <t>Alcatel</t>
      </is>
    </nc>
  </rcc>
  <rcc rId="79049" sId="6">
    <nc r="AD1467" t="inlineStr">
      <is>
        <t>-</t>
      </is>
    </nc>
  </rcc>
  <rcc rId="79050" sId="6">
    <nc r="AE1467" t="inlineStr">
      <is>
        <t>GAP MP 01</t>
      </is>
    </nc>
  </rcc>
  <rcc rId="79051" sId="6">
    <nc r="AF1467" t="inlineStr">
      <is>
        <t>BRU AC 03</t>
      </is>
    </nc>
  </rcc>
  <rcc rId="79052" sId="6">
    <nc r="AG1467" t="inlineStr">
      <is>
        <t>BRU AC 04</t>
      </is>
    </nc>
  </rcc>
  <rcc rId="79053" sId="6">
    <nc r="AI1467" t="inlineStr">
      <is>
        <t>BRU AC_CG3</t>
      </is>
    </nc>
  </rcc>
  <rcc rId="79054" sId="6">
    <nc r="AJ1467" t="inlineStr">
      <is>
        <t>BRU.AC.LMC2</t>
      </is>
    </nc>
  </rcc>
  <rcc rId="79055" sId="6">
    <nc r="AK1467" t="inlineStr">
      <is>
        <t>ARQ.FI.LMC2</t>
      </is>
    </nc>
  </rcc>
  <rcc rId="79056" sId="6">
    <nc r="AN1467" t="inlineStr">
      <is>
        <t>-</t>
      </is>
    </nc>
  </rcc>
  <rcc rId="79057" sId="6">
    <nc r="AO1467" t="inlineStr">
      <is>
        <t>-</t>
      </is>
    </nc>
  </rcc>
  <rcc rId="79058" sId="6">
    <nc r="AP1467" t="inlineStr">
      <is>
        <t>N/A</t>
      </is>
    </nc>
  </rcc>
  <rcc rId="79059" sId="6">
    <nc r="AQ1467" t="inlineStr">
      <is>
        <t>N/A</t>
      </is>
    </nc>
  </rcc>
  <rcc rId="79060" sId="6">
    <nc r="AU1467" t="inlineStr">
      <is>
        <t>falta estação</t>
      </is>
    </nc>
  </rcc>
  <rcc rId="79061" sId="6">
    <nc r="AV1467" t="inlineStr">
      <is>
        <t>21°15'4.1" S</t>
      </is>
    </nc>
  </rcc>
  <rcc rId="79062" sId="6">
    <nc r="AW1467" t="inlineStr">
      <is>
        <t>50°39'11.0" W</t>
      </is>
    </nc>
  </rcc>
  <rcc rId="79063" sId="6">
    <nc r="BC1467">
      <v>1892063257</v>
    </nc>
  </rcc>
  <rcc rId="79064" sId="6">
    <nc r="BD1467" t="inlineStr">
      <is>
        <t>GAP.MP.RVM</t>
      </is>
    </nc>
  </rcc>
  <rcc rId="79065" sId="6">
    <nc r="A1468">
      <v>2015</v>
    </nc>
  </rcc>
  <rcc rId="79066" sId="6">
    <nc r="B1468" t="inlineStr">
      <is>
        <t>ATEI</t>
      </is>
    </nc>
  </rcc>
  <rcc rId="79067" sId="6">
    <nc r="C1468" t="inlineStr">
      <is>
        <t>53 Arm</t>
      </is>
    </nc>
  </rcc>
  <rcc rId="79068" sId="6">
    <nc r="D1468">
      <v>5700290425</v>
    </nc>
  </rcc>
  <rcc rId="79069" sId="6">
    <nc r="E1468" t="inlineStr">
      <is>
        <t>SIM</t>
      </is>
    </nc>
  </rcc>
  <rcc rId="79070" sId="6">
    <nc r="F1468" t="inlineStr">
      <is>
        <t>SIM</t>
      </is>
    </nc>
  </rcc>
  <rcc rId="79071" sId="6">
    <nc r="G1468">
      <v>42262</v>
    </nc>
  </rcc>
  <rcc rId="79072" sId="6">
    <nc r="H1468" t="inlineStr">
      <is>
        <t>Huawei</t>
      </is>
    </nc>
  </rcc>
  <rcc rId="79073" sId="6">
    <nc r="I1468" t="inlineStr">
      <is>
        <t>Novo</t>
      </is>
    </nc>
  </rcc>
  <rcc rId="79074" sId="6">
    <nc r="J1468">
      <v>64</v>
    </nc>
  </rcc>
  <rcc rId="79075" sId="6">
    <nc r="K1468">
      <v>128</v>
    </nc>
  </rcc>
  <rcc rId="79076" sId="6">
    <nc r="L1468">
      <v>8</v>
    </nc>
  </rcc>
  <rcc rId="79077" sId="6">
    <nc r="M1468">
      <v>8</v>
    </nc>
  </rcc>
  <rcc rId="79078" sId="6">
    <nc r="N1468">
      <v>16</v>
    </nc>
  </rcc>
  <rcc rId="79079" sId="6">
    <nc r="O1468" t="inlineStr">
      <is>
        <t>NÃO</t>
      </is>
    </nc>
  </rcc>
  <rcc rId="79080" sId="6">
    <nc r="P1468" t="inlineStr">
      <is>
        <t>NÃO</t>
      </is>
    </nc>
  </rcc>
  <rcc rId="79081" sId="6">
    <nc r="Q1468" t="inlineStr">
      <is>
        <t>NÃO</t>
      </is>
    </nc>
  </rcc>
  <rcc rId="79082" sId="6">
    <nc r="R1468" t="inlineStr">
      <is>
        <t>Armário</t>
      </is>
    </nc>
  </rcc>
  <rcc rId="79083" sId="6">
    <nc r="S1468" t="inlineStr">
      <is>
        <t>Monoshelf</t>
      </is>
    </nc>
  </rcc>
  <rcc rId="79084" sId="6">
    <nc r="T1468" t="inlineStr">
      <is>
        <t>Poste</t>
      </is>
    </nc>
  </rcc>
  <rcc rId="79085" sId="6">
    <nc r="U1468">
      <v>19</v>
    </nc>
  </rcc>
  <rcc rId="79086" sId="6">
    <nc r="V1468" t="inlineStr">
      <is>
        <t>11474</t>
      </is>
    </nc>
  </rcc>
  <rcc rId="79087" sId="6">
    <nc r="W1468" t="inlineStr">
      <is>
        <t>SOI</t>
      </is>
    </nc>
  </rcc>
  <rcc rId="79088" sId="6">
    <nc r="X1468" t="inlineStr">
      <is>
        <t>11474PISOI</t>
      </is>
    </nc>
  </rcc>
  <rcc rId="79089" sId="6">
    <nc r="Y1468" t="inlineStr">
      <is>
        <t>Avenida Rui Teixeira Mendes 380</t>
      </is>
    </nc>
  </rcc>
  <rcc rId="79090" sId="6">
    <nc r="Z1468" t="inlineStr">
      <is>
        <t>PIRACICABA</t>
      </is>
    </nc>
  </rcc>
  <rcc rId="79091" sId="6">
    <nc r="AA1468" t="inlineStr">
      <is>
        <t>PI</t>
      </is>
    </nc>
  </rcc>
  <rcc rId="79092" sId="6">
    <nc r="AB1468" t="inlineStr">
      <is>
        <t>PAA.PI.MSO02</t>
      </is>
    </nc>
  </rcc>
  <rcc rId="79093" sId="6">
    <nc r="AC1468" t="inlineStr">
      <is>
        <t>Huawei</t>
      </is>
    </nc>
  </rcc>
  <rcc rId="79094" sId="6">
    <nc r="AD1468" t="inlineStr">
      <is>
        <t>-</t>
      </is>
    </nc>
  </rcc>
  <rcc rId="79095" sId="6">
    <nc r="AE1468" t="inlineStr">
      <is>
        <t>PAA PI 03</t>
      </is>
    </nc>
  </rcc>
  <rcc rId="79096" sId="6">
    <nc r="AF1468" t="inlineStr">
      <is>
        <t>CAS CE 03</t>
      </is>
    </nc>
  </rcc>
  <rcc rId="79097" sId="6">
    <nc r="AG1468" t="inlineStr">
      <is>
        <t>CAS CT 03</t>
      </is>
    </nc>
  </rcc>
  <rcc rId="79098" sId="6">
    <nc r="AI1468" t="inlineStr">
      <is>
        <t>CAS CE_CG4</t>
      </is>
    </nc>
  </rcc>
  <rcc rId="79099" sId="6">
    <nc r="AJ1468" t="inlineStr">
      <is>
        <t>ARQ.FI.LMC2</t>
      </is>
    </nc>
  </rcc>
  <rcc rId="79100" sId="6">
    <nc r="AK1468" t="inlineStr">
      <is>
        <t>BRU.AC.LMC2</t>
      </is>
    </nc>
  </rcc>
  <rcc rId="79101" sId="6">
    <nc r="AN1468" t="inlineStr">
      <is>
        <t>-</t>
      </is>
    </nc>
  </rcc>
  <rcc rId="79102" sId="6">
    <nc r="AO1468" t="inlineStr">
      <is>
        <t>-</t>
      </is>
    </nc>
  </rcc>
  <rcc rId="79103" sId="6">
    <nc r="AP1468" t="inlineStr">
      <is>
        <t>N/A</t>
      </is>
    </nc>
  </rcc>
  <rcc rId="79104" sId="6">
    <nc r="AQ1468" t="inlineStr">
      <is>
        <t>N/A</t>
      </is>
    </nc>
  </rcc>
  <rcc rId="79105" sId="6">
    <nc r="AU1468">
      <v>1003674680</v>
    </nc>
  </rcc>
  <rcc rId="79106" sId="6">
    <nc r="AV1468" t="inlineStr">
      <is>
        <t>22°43'32.16" S</t>
      </is>
    </nc>
  </rcc>
  <rcc rId="79107" sId="6">
    <nc r="AW1468" t="inlineStr">
      <is>
        <t>47°40'19.41" W</t>
      </is>
    </nc>
  </rcc>
  <rcc rId="79108" sId="6">
    <nc r="BC1468">
      <v>1892063257</v>
    </nc>
  </rcc>
  <rcc rId="79109" sId="6">
    <nc r="BD1468" t="inlineStr">
      <is>
        <t>PAA.PI.SOI</t>
      </is>
    </nc>
  </rcc>
  <rcc rId="79110" sId="6">
    <nc r="A1469">
      <v>2015</v>
    </nc>
  </rcc>
  <rcc rId="79111" sId="6">
    <nc r="B1469" t="inlineStr">
      <is>
        <t>ATEI</t>
      </is>
    </nc>
  </rcc>
  <rcc rId="79112" sId="6">
    <nc r="C1469" t="inlineStr">
      <is>
        <t>53 Arm</t>
      </is>
    </nc>
  </rcc>
  <rcc rId="79113" sId="6">
    <nc r="D1469">
      <v>5700290472</v>
    </nc>
  </rcc>
  <rcc rId="79114" sId="6">
    <nc r="E1469" t="inlineStr">
      <is>
        <t>SIM</t>
      </is>
    </nc>
  </rcc>
  <rcc rId="79115" sId="6">
    <nc r="F1469" t="inlineStr">
      <is>
        <t>SIM</t>
      </is>
    </nc>
  </rcc>
  <rcc rId="79116" sId="6">
    <nc r="G1469">
      <v>42124</v>
    </nc>
  </rcc>
  <rcc rId="79117" sId="6">
    <nc r="H1469" t="inlineStr">
      <is>
        <t>Huawei</t>
      </is>
    </nc>
  </rcc>
  <rcc rId="79118" sId="6">
    <nc r="I1469" t="inlineStr">
      <is>
        <t>Novo</t>
      </is>
    </nc>
  </rcc>
  <rcc rId="79119" sId="6">
    <nc r="J1469">
      <v>192</v>
    </nc>
  </rcc>
  <rcc rId="79120" sId="6">
    <nc r="K1469">
      <v>448</v>
    </nc>
  </rcc>
  <rcc rId="79121" sId="6">
    <nc r="L1469">
      <v>8</v>
    </nc>
  </rcc>
  <rcc rId="79122" sId="6">
    <nc r="M1469">
      <v>8</v>
    </nc>
  </rcc>
  <rcc rId="79123" sId="6">
    <nc r="N1469">
      <v>16</v>
    </nc>
  </rcc>
  <rcc rId="79124" sId="6">
    <nc r="O1469" t="inlineStr">
      <is>
        <t>NÃO</t>
      </is>
    </nc>
  </rcc>
  <rcc rId="79125" sId="6">
    <nc r="P1469" t="inlineStr">
      <is>
        <t>NÃO</t>
      </is>
    </nc>
  </rcc>
  <rcc rId="79126" sId="6">
    <nc r="Q1469" t="inlineStr">
      <is>
        <t>SIM</t>
      </is>
    </nc>
  </rcc>
  <rcc rId="79127" sId="6">
    <nc r="R1469" t="inlineStr">
      <is>
        <t>Armário</t>
      </is>
    </nc>
  </rcc>
  <rcc rId="79128" sId="6">
    <nc r="S1469" t="inlineStr">
      <is>
        <t>Monoshelf</t>
      </is>
    </nc>
  </rcc>
  <rcc rId="79129" sId="6">
    <nc r="T1469" t="inlineStr">
      <is>
        <t>Outdoor</t>
      </is>
    </nc>
  </rcc>
  <rcc rId="79130" sId="6">
    <nc r="U1469">
      <v>13</v>
    </nc>
  </rcc>
  <rcc rId="79131" sId="6">
    <nc r="V1469">
      <v>11290</v>
    </nc>
  </rcc>
  <rcc rId="79132" sId="6">
    <nc r="W1469" t="inlineStr">
      <is>
        <t>TTQ</t>
      </is>
    </nc>
  </rcc>
  <rcc rId="79133" sId="6">
    <nc r="X1469" t="inlineStr">
      <is>
        <t>11290BCTTQ</t>
      </is>
    </nc>
  </rcc>
  <rcc rId="79134" sId="6">
    <nc r="Y1469" t="inlineStr">
      <is>
        <t>R. N  entre R. 29 e R. 30 - CHDU Guapura</t>
      </is>
    </nc>
  </rcc>
  <rcc rId="79135" sId="6">
    <nc r="Z1469" t="inlineStr">
      <is>
        <t>ITANHAEM</t>
      </is>
    </nc>
  </rcc>
  <rcc rId="79136" sId="6">
    <nc r="AA1469" t="inlineStr">
      <is>
        <t>BC</t>
      </is>
    </nc>
  </rcc>
  <rcc rId="79137" sId="6">
    <nc r="AB1469" t="inlineStr">
      <is>
        <t>INE.BC.MSO05</t>
      </is>
    </nc>
  </rcc>
  <rcc rId="79138" sId="6">
    <nc r="AC1469" t="inlineStr">
      <is>
        <t>Cisco</t>
      </is>
    </nc>
  </rcc>
  <rcc rId="79139" sId="6">
    <nc r="AD1469" t="inlineStr">
      <is>
        <t>-</t>
      </is>
    </nc>
  </rcc>
  <rcc rId="79140" sId="6">
    <nc r="AE1469" t="inlineStr">
      <is>
        <t>INE BC 02</t>
      </is>
    </nc>
  </rcc>
  <rcc rId="79141" sId="6">
    <nc r="AF1469" t="inlineStr">
      <is>
        <t>STS WL 01</t>
      </is>
    </nc>
  </rcc>
  <rcc rId="79142" sId="6">
    <nc r="AG1469" t="inlineStr">
      <is>
        <t>STS WL 02</t>
      </is>
    </nc>
  </rcc>
  <rcc rId="79143" sId="6">
    <nc r="AI1469" t="inlineStr">
      <is>
        <t>STS WL_CG1</t>
      </is>
    </nc>
  </rcc>
  <rcc rId="79144" sId="6">
    <nc r="AJ1469" t="inlineStr">
      <is>
        <t>BRU.AC.LMC2</t>
      </is>
    </nc>
  </rcc>
  <rcc rId="79145" sId="6">
    <nc r="AK1469" t="inlineStr">
      <is>
        <t>ARQ.FI.LMC2</t>
      </is>
    </nc>
  </rcc>
  <rcc rId="79146" sId="6">
    <nc r="AN1469" t="inlineStr">
      <is>
        <t>-</t>
      </is>
    </nc>
  </rcc>
  <rcc rId="79147" sId="6">
    <nc r="AO1469" t="inlineStr">
      <is>
        <t>-</t>
      </is>
    </nc>
  </rcc>
  <rcc rId="79148" sId="6">
    <nc r="AP1469" t="inlineStr">
      <is>
        <t>N/A</t>
      </is>
    </nc>
  </rcc>
  <rcc rId="79149" sId="6">
    <nc r="AQ1469" t="inlineStr">
      <is>
        <t>N/A</t>
      </is>
    </nc>
  </rcc>
  <rcc rId="79150" sId="6">
    <nc r="AU1469">
      <v>1003676364</v>
    </nc>
  </rcc>
  <rcc rId="79151" sId="6">
    <nc r="AV1469" t="inlineStr">
      <is>
        <t>24° 09' 23.2"</t>
      </is>
    </nc>
  </rcc>
  <rcc rId="79152" sId="6">
    <nc r="AW1469" t="inlineStr">
      <is>
        <t>46° 47' 17.7"</t>
      </is>
    </nc>
  </rcc>
  <rcc rId="79153" sId="6">
    <nc r="BC1469">
      <v>1892063257</v>
    </nc>
  </rcc>
  <rcc rId="79154" sId="6">
    <nc r="BD1469" t="inlineStr">
      <is>
        <t>INE.BC.TTQ</t>
      </is>
    </nc>
  </rcc>
  <rcc rId="79155" sId="6">
    <nc r="A1470">
      <v>2015</v>
    </nc>
  </rcc>
  <rcc rId="79156" sId="6">
    <nc r="B1470" t="inlineStr">
      <is>
        <t>ATEI</t>
      </is>
    </nc>
  </rcc>
  <rcc rId="79157" sId="6">
    <nc r="C1470" t="inlineStr">
      <is>
        <t>53 Arm</t>
      </is>
    </nc>
  </rcc>
  <rcc rId="79158" sId="6">
    <nc r="D1470">
      <v>5700290466</v>
    </nc>
  </rcc>
  <rcc rId="79159" sId="6">
    <nc r="E1470" t="inlineStr">
      <is>
        <t>SIM</t>
      </is>
    </nc>
  </rcc>
  <rcc rId="79160" sId="6">
    <nc r="F1470" t="inlineStr">
      <is>
        <t>SIM</t>
      </is>
    </nc>
  </rcc>
  <rcc rId="79161" sId="6">
    <nc r="G1470">
      <v>42124</v>
    </nc>
  </rcc>
  <rcc rId="79162" sId="6">
    <nc r="H1470" t="inlineStr">
      <is>
        <t>Huawei</t>
      </is>
    </nc>
  </rcc>
  <rcc rId="79163" sId="6">
    <nc r="I1470" t="inlineStr">
      <is>
        <t>Novo</t>
      </is>
    </nc>
  </rcc>
  <rcc rId="79164" sId="6">
    <nc r="J1470">
      <v>192</v>
    </nc>
  </rcc>
  <rcc rId="79165" sId="6">
    <nc r="K1470">
      <v>448</v>
    </nc>
  </rcc>
  <rcc rId="79166" sId="6">
    <nc r="L1470">
      <v>8</v>
    </nc>
  </rcc>
  <rcc rId="79167" sId="6">
    <nc r="M1470">
      <v>8</v>
    </nc>
  </rcc>
  <rcc rId="79168" sId="6">
    <nc r="N1470">
      <v>16</v>
    </nc>
  </rcc>
  <rcc rId="79169" sId="6">
    <nc r="O1470" t="inlineStr">
      <is>
        <t>NÃO</t>
      </is>
    </nc>
  </rcc>
  <rcc rId="79170" sId="6">
    <nc r="P1470" t="inlineStr">
      <is>
        <t>NÃO</t>
      </is>
    </nc>
  </rcc>
  <rcc rId="79171" sId="6">
    <nc r="Q1470" t="inlineStr">
      <is>
        <t>SIM</t>
      </is>
    </nc>
  </rcc>
  <rcc rId="79172" sId="6">
    <nc r="R1470" t="inlineStr">
      <is>
        <t>Armário</t>
      </is>
    </nc>
  </rcc>
  <rcc rId="79173" sId="6">
    <nc r="S1470" t="inlineStr">
      <is>
        <t>Monoshelf</t>
      </is>
    </nc>
  </rcc>
  <rcc rId="79174" sId="6">
    <nc r="T1470" t="inlineStr">
      <is>
        <t>Outdoor</t>
      </is>
    </nc>
  </rcc>
  <rcc rId="79175" sId="6">
    <nc r="U1470">
      <v>13</v>
    </nc>
  </rcc>
  <rcc rId="79176" sId="6">
    <nc r="V1470">
      <v>11290</v>
    </nc>
  </rcc>
  <rcc rId="79177" sId="6">
    <nc r="W1470" t="inlineStr">
      <is>
        <t xml:space="preserve">TTR </t>
      </is>
    </nc>
  </rcc>
  <rcc rId="79178" sId="6">
    <nc r="X1470" t="inlineStr">
      <is>
        <t xml:space="preserve">11290BCTTR </t>
      </is>
    </nc>
  </rcc>
  <rcc rId="79179" sId="6">
    <nc r="Y1470" t="inlineStr">
      <is>
        <t>R. R entre R. 38 e R. 39 - CHDU</t>
      </is>
    </nc>
  </rcc>
  <rcc rId="79180" sId="6">
    <nc r="Z1470" t="inlineStr">
      <is>
        <t>ITANHAEM</t>
      </is>
    </nc>
  </rcc>
  <rcc rId="79181" sId="6">
    <nc r="AA1470" t="inlineStr">
      <is>
        <t>BC</t>
      </is>
    </nc>
  </rcc>
  <rcc rId="79182" sId="6">
    <nc r="AB1470" t="inlineStr">
      <is>
        <t>INE.BC.MSO04</t>
      </is>
    </nc>
  </rcc>
  <rcc rId="79183" sId="6">
    <nc r="AC1470" t="inlineStr">
      <is>
        <t>Cisco</t>
      </is>
    </nc>
  </rcc>
  <rcc rId="79184" sId="6">
    <nc r="AD1470" t="inlineStr">
      <is>
        <t>-</t>
      </is>
    </nc>
  </rcc>
  <rcc rId="79185" sId="6">
    <nc r="AE1470" t="inlineStr">
      <is>
        <t>INE BC 02</t>
      </is>
    </nc>
  </rcc>
  <rcc rId="79186" sId="6">
    <nc r="AF1470" t="inlineStr">
      <is>
        <t>STS WL 01</t>
      </is>
    </nc>
  </rcc>
  <rcc rId="79187" sId="6">
    <nc r="AG1470" t="inlineStr">
      <is>
        <t>STS WL 02</t>
      </is>
    </nc>
  </rcc>
  <rcc rId="79188" sId="6">
    <nc r="AI1470" t="inlineStr">
      <is>
        <t>STS WL_CG1</t>
      </is>
    </nc>
  </rcc>
  <rcc rId="79189" sId="6">
    <nc r="AJ1470" t="inlineStr">
      <is>
        <t>BRU.AC.LMC2</t>
      </is>
    </nc>
  </rcc>
  <rcc rId="79190" sId="6">
    <nc r="AK1470" t="inlineStr">
      <is>
        <t>ARQ.FI.LMC2</t>
      </is>
    </nc>
  </rcc>
  <rcc rId="79191" sId="6">
    <nc r="AN1470" t="inlineStr">
      <is>
        <t>-</t>
      </is>
    </nc>
  </rcc>
  <rcc rId="79192" sId="6">
    <nc r="AO1470" t="inlineStr">
      <is>
        <t>-</t>
      </is>
    </nc>
  </rcc>
  <rcc rId="79193" sId="6">
    <nc r="AP1470" t="inlineStr">
      <is>
        <t>N/A</t>
      </is>
    </nc>
  </rcc>
  <rcc rId="79194" sId="6">
    <nc r="AQ1470" t="inlineStr">
      <is>
        <t>N/A</t>
      </is>
    </nc>
  </rcc>
  <rcc rId="79195" sId="6">
    <nc r="AU1470">
      <v>1003676305</v>
    </nc>
  </rcc>
  <rcc rId="79196" sId="6">
    <nc r="AV1470" t="inlineStr">
      <is>
        <t>24° 09' 23.2"</t>
      </is>
    </nc>
  </rcc>
  <rcc rId="79197" sId="6">
    <nc r="AW1470" t="inlineStr">
      <is>
        <t>46° 47' 17.7"</t>
      </is>
    </nc>
  </rcc>
  <rcc rId="79198" sId="6">
    <nc r="BC1470">
      <v>1892063257</v>
    </nc>
  </rcc>
  <rcc rId="79199" sId="6">
    <nc r="BD1470" t="inlineStr">
      <is>
        <t xml:space="preserve">INE.BC.TTR </t>
      </is>
    </nc>
  </rcc>
  <rcc rId="79200" sId="6">
    <nc r="A1471">
      <v>2015</v>
    </nc>
  </rcc>
  <rcc rId="79201" sId="6">
    <nc r="B1471" t="inlineStr">
      <is>
        <t>ATEI</t>
      </is>
    </nc>
  </rcc>
  <rcc rId="79202" sId="6">
    <nc r="C1471" t="inlineStr">
      <is>
        <t>53 Arm</t>
      </is>
    </nc>
  </rcc>
  <rcc rId="79203" sId="6">
    <nc r="D1471">
      <v>5700290487</v>
    </nc>
  </rcc>
  <rcc rId="79204" sId="6">
    <nc r="E1471" t="inlineStr">
      <is>
        <t>SIM</t>
      </is>
    </nc>
  </rcc>
  <rcc rId="79205" sId="6">
    <nc r="F1471" t="inlineStr">
      <is>
        <t>SIM</t>
      </is>
    </nc>
  </rcc>
  <rcc rId="79206" sId="6">
    <nc r="G1471">
      <v>42124</v>
    </nc>
  </rcc>
  <rcc rId="79207" sId="6">
    <nc r="H1471" t="inlineStr">
      <is>
        <t>Huawei</t>
      </is>
    </nc>
  </rcc>
  <rcc rId="79208" sId="6">
    <nc r="I1471" t="inlineStr">
      <is>
        <t>Novo</t>
      </is>
    </nc>
  </rcc>
  <rcc rId="79209" sId="6">
    <nc r="J1471">
      <v>192</v>
    </nc>
  </rcc>
  <rcc rId="79210" sId="6">
    <nc r="K1471">
      <v>448</v>
    </nc>
  </rcc>
  <rcc rId="79211" sId="6">
    <nc r="L1471">
      <v>8</v>
    </nc>
  </rcc>
  <rcc rId="79212" sId="6">
    <nc r="M1471">
      <v>8</v>
    </nc>
  </rcc>
  <rcc rId="79213" sId="6">
    <nc r="N1471">
      <v>16</v>
    </nc>
  </rcc>
  <rcc rId="79214" sId="6">
    <nc r="O1471" t="inlineStr">
      <is>
        <t>NÃO</t>
      </is>
    </nc>
  </rcc>
  <rcc rId="79215" sId="6">
    <nc r="P1471" t="inlineStr">
      <is>
        <t>NÃO</t>
      </is>
    </nc>
  </rcc>
  <rcc rId="79216" sId="6">
    <nc r="Q1471" t="inlineStr">
      <is>
        <t>SIM</t>
      </is>
    </nc>
  </rcc>
  <rcc rId="79217" sId="6">
    <nc r="R1471" t="inlineStr">
      <is>
        <t>Armário</t>
      </is>
    </nc>
  </rcc>
  <rcc rId="79218" sId="6">
    <nc r="S1471" t="inlineStr">
      <is>
        <t>Monoshelf</t>
      </is>
    </nc>
  </rcc>
  <rcc rId="79219" sId="6">
    <nc r="T1471" t="inlineStr">
      <is>
        <t>Outdoor</t>
      </is>
    </nc>
  </rcc>
  <rcc rId="79220" sId="6">
    <nc r="U1471">
      <v>19</v>
    </nc>
  </rcc>
  <rcc rId="79221" sId="6">
    <nc r="V1471">
      <v>11536</v>
    </nc>
  </rcc>
  <rcc rId="79222" sId="6">
    <nc r="W1471" t="inlineStr">
      <is>
        <t>UAM</t>
      </is>
    </nc>
  </rcc>
  <rcc rId="79223" sId="6">
    <nc r="X1471" t="inlineStr">
      <is>
        <t>11536MBUAM</t>
      </is>
    </nc>
  </rcc>
  <rcc rId="79224" sId="6">
    <nc r="Y1471" t="inlineStr">
      <is>
        <t>R. Americo Tobaldini, 387 x R. Terezinha Geni Martin Tavares</t>
      </is>
    </nc>
  </rcc>
  <rcc rId="79225" sId="6">
    <nc r="Z1471" t="inlineStr">
      <is>
        <t>RIO DAS PEDRAS</t>
      </is>
    </nc>
  </rcc>
  <rcc rId="79226" sId="6">
    <nc r="AA1471" t="inlineStr">
      <is>
        <t>MB</t>
      </is>
    </nc>
  </rcc>
  <rcc rId="79227" sId="6">
    <nc r="AB1471" t="inlineStr">
      <is>
        <t>RDP.MB.MSO01</t>
      </is>
    </nc>
  </rcc>
  <rcc rId="79228" sId="6">
    <nc r="AC1471" t="inlineStr">
      <is>
        <t>Huawei</t>
      </is>
    </nc>
  </rcc>
  <rcc rId="79229" sId="6">
    <nc r="AD1471" t="inlineStr">
      <is>
        <t>RDP MB 01</t>
      </is>
    </nc>
  </rcc>
  <rcc rId="79230" sId="6">
    <nc r="AE1471" t="inlineStr">
      <is>
        <t>PAA PI 03</t>
      </is>
    </nc>
  </rcc>
  <rcc rId="79231" sId="6">
    <nc r="AF1471" t="inlineStr">
      <is>
        <t>CAS CE 03</t>
      </is>
    </nc>
  </rcc>
  <rcc rId="79232" sId="6">
    <nc r="AG1471" t="inlineStr">
      <is>
        <t>CAS CT 03</t>
      </is>
    </nc>
  </rcc>
  <rcc rId="79233" sId="6">
    <nc r="AI1471" t="inlineStr">
      <is>
        <t>CAS CE_CG4</t>
      </is>
    </nc>
  </rcc>
  <rcc rId="79234" sId="6">
    <nc r="AJ1471" t="inlineStr">
      <is>
        <t>ARQ.FI.LMC2</t>
      </is>
    </nc>
  </rcc>
  <rcc rId="79235" sId="6">
    <nc r="AK1471" t="inlineStr">
      <is>
        <t>BRU.AC.LMC2</t>
      </is>
    </nc>
  </rcc>
  <rcc rId="79236" sId="6">
    <nc r="AN1471" t="inlineStr">
      <is>
        <t>-</t>
      </is>
    </nc>
  </rcc>
  <rcc rId="79237" sId="6">
    <nc r="AO1471" t="inlineStr">
      <is>
        <t>-</t>
      </is>
    </nc>
  </rcc>
  <rcc rId="79238" sId="6">
    <nc r="AP1471" t="inlineStr">
      <is>
        <t>N/A</t>
      </is>
    </nc>
  </rcc>
  <rcc rId="79239" sId="6">
    <nc r="AQ1471" t="inlineStr">
      <is>
        <t>N/A</t>
      </is>
    </nc>
  </rcc>
  <rcc rId="79240" sId="6">
    <nc r="AU1471">
      <v>1003674400</v>
    </nc>
  </rcc>
  <rcc rId="79241" sId="6">
    <nc r="AV1471" t="inlineStr">
      <is>
        <t>22°51'43.3"S</t>
      </is>
    </nc>
  </rcc>
  <rcc rId="79242" sId="6">
    <nc r="AW1471" t="inlineStr">
      <is>
        <t>47°36'56.1"W</t>
      </is>
    </nc>
  </rcc>
  <rcc rId="79243" sId="6">
    <nc r="BC1471">
      <v>1892063257</v>
    </nc>
  </rcc>
  <rcc rId="79244" sId="6">
    <nc r="BD1471" t="inlineStr">
      <is>
        <t>RDP.MB.UAM</t>
      </is>
    </nc>
  </rcc>
  <rcc rId="79245" sId="6">
    <nc r="A1472">
      <v>2015</v>
    </nc>
  </rcc>
  <rcc rId="79246" sId="6">
    <nc r="B1472" t="inlineStr">
      <is>
        <t>ATEI</t>
      </is>
    </nc>
  </rcc>
  <rcc rId="79247" sId="6">
    <nc r="C1472" t="inlineStr">
      <is>
        <t>53 Arm</t>
      </is>
    </nc>
  </rcc>
  <rcc rId="79248" sId="6">
    <nc r="D1472">
      <v>5700290499</v>
    </nc>
  </rcc>
  <rcc rId="79249" sId="6">
    <nc r="E1472" t="inlineStr">
      <is>
        <t>SIM</t>
      </is>
    </nc>
  </rcc>
  <rcc rId="79250" sId="6">
    <nc r="F1472" t="inlineStr">
      <is>
        <t>SIM</t>
      </is>
    </nc>
  </rcc>
  <rcc rId="79251" sId="6">
    <nc r="G1472">
      <v>42272</v>
    </nc>
  </rcc>
  <rcc rId="79252" sId="6">
    <nc r="H1472" t="inlineStr">
      <is>
        <t>Huawei</t>
      </is>
    </nc>
  </rcc>
  <rcc rId="79253" sId="6">
    <nc r="I1472" t="inlineStr">
      <is>
        <t>Novo</t>
      </is>
    </nc>
  </rcc>
  <rcc rId="79254" sId="6">
    <nc r="J1472">
      <v>192</v>
    </nc>
  </rcc>
  <rcc rId="79255" sId="6">
    <nc r="K1472">
      <v>448</v>
    </nc>
  </rcc>
  <rcc rId="79256" sId="6">
    <nc r="L1472">
      <v>8</v>
    </nc>
  </rcc>
  <rcc rId="79257" sId="6">
    <nc r="M1472">
      <v>8</v>
    </nc>
  </rcc>
  <rcc rId="79258" sId="6">
    <nc r="N1472">
      <v>16</v>
    </nc>
  </rcc>
  <rcc rId="79259" sId="6">
    <nc r="O1472" t="inlineStr">
      <is>
        <t>NÃO</t>
      </is>
    </nc>
  </rcc>
  <rcc rId="79260" sId="6">
    <nc r="P1472" t="inlineStr">
      <is>
        <t>NÃO</t>
      </is>
    </nc>
  </rcc>
  <rcc rId="79261" sId="6">
    <nc r="Q1472" t="inlineStr">
      <is>
        <t>SIM</t>
      </is>
    </nc>
  </rcc>
  <rcc rId="79262" sId="6">
    <nc r="R1472" t="inlineStr">
      <is>
        <t>Armário</t>
      </is>
    </nc>
  </rcc>
  <rcc rId="79263" sId="6">
    <nc r="S1472" t="inlineStr">
      <is>
        <t>Monoshelf</t>
      </is>
    </nc>
  </rcc>
  <rcc rId="79264" sId="6">
    <nc r="T1472" t="inlineStr">
      <is>
        <t>Outdoor</t>
      </is>
    </nc>
  </rcc>
  <rcc rId="79265" sId="6">
    <nc r="U1472">
      <v>18</v>
    </nc>
  </rcc>
  <rcc rId="79266" sId="6">
    <nc r="V1472">
      <v>11050</v>
    </nc>
  </rcc>
  <rcc rId="79267" sId="6">
    <nc r="W1472" t="inlineStr">
      <is>
        <t>UHL</t>
      </is>
    </nc>
  </rcc>
  <rcc rId="79268" sId="6">
    <nc r="X1472" t="inlineStr">
      <is>
        <t>11050RPUHL</t>
      </is>
    </nc>
  </rcc>
  <rcc rId="79269" sId="6">
    <nc r="Y1472" t="inlineStr">
      <is>
        <t>R. João Maldonado, 635 x R. Antônio José Ribeiro - Vila Clementina (Residencial Esplanada)</t>
      </is>
    </nc>
  </rcc>
  <rcc rId="79270" sId="6">
    <nc r="Z1472" t="inlineStr">
      <is>
        <t>ASSIS</t>
      </is>
    </nc>
  </rcc>
  <rcc rId="79271" sId="6">
    <nc r="AA1472" t="inlineStr">
      <is>
        <t>RP</t>
      </is>
    </nc>
  </rcc>
  <rcc rId="79272" sId="6">
    <nc r="AB1472" t="inlineStr">
      <is>
        <t>ASI.RP.MSO01</t>
      </is>
    </nc>
  </rcc>
  <rcc rId="79273" sId="6">
    <nc r="AC1472" t="inlineStr">
      <is>
        <t>Alcatel</t>
      </is>
    </nc>
  </rcc>
  <rcc rId="79274" sId="6">
    <nc r="AD1472" t="inlineStr">
      <is>
        <t>-</t>
      </is>
    </nc>
  </rcc>
  <rcc rId="79275" sId="6">
    <nc r="AE1472" t="inlineStr">
      <is>
        <t>ASI RP 03</t>
      </is>
    </nc>
  </rcc>
  <rcc rId="79276" sId="6">
    <nc r="AF1472" t="inlineStr">
      <is>
        <t>BRU AC 03</t>
      </is>
    </nc>
  </rcc>
  <rcc rId="79277" sId="6">
    <nc r="AG1472" t="inlineStr">
      <is>
        <t>BRU AC 04</t>
      </is>
    </nc>
  </rcc>
  <rcc rId="79278" sId="6">
    <nc r="AI1472" t="inlineStr">
      <is>
        <t>BRU AC_CG3</t>
      </is>
    </nc>
  </rcc>
  <rcc rId="79279" sId="6">
    <nc r="AJ1472" t="inlineStr">
      <is>
        <t>BRU.AC.LMC2</t>
      </is>
    </nc>
  </rcc>
  <rcc rId="79280" sId="6">
    <nc r="AK1472" t="inlineStr">
      <is>
        <t>ARQ.FI.LMC2</t>
      </is>
    </nc>
  </rcc>
  <rcc rId="79281" sId="6">
    <nc r="AN1472" t="inlineStr">
      <is>
        <t>-</t>
      </is>
    </nc>
  </rcc>
  <rcc rId="79282" sId="6">
    <nc r="AO1472" t="inlineStr">
      <is>
        <t>-</t>
      </is>
    </nc>
  </rcc>
  <rcc rId="79283" sId="6">
    <nc r="AP1472" t="inlineStr">
      <is>
        <t>N/A</t>
      </is>
    </nc>
  </rcc>
  <rcc rId="79284" sId="6">
    <nc r="AQ1472" t="inlineStr">
      <is>
        <t>N/A</t>
      </is>
    </nc>
  </rcc>
  <rcc rId="79285" sId="6">
    <nc r="AU1472">
      <v>1003674450</v>
    </nc>
  </rcc>
  <rcc rId="79286" sId="6">
    <nc r="AV1472" t="inlineStr">
      <is>
        <t>22°39'54.3" S</t>
      </is>
    </nc>
  </rcc>
  <rcc rId="79287" sId="6">
    <nc r="AW1472" t="inlineStr">
      <is>
        <t>50°25'50.8" W</t>
      </is>
    </nc>
  </rcc>
  <rcc rId="79288" sId="6">
    <nc r="BC1472">
      <v>1892063257</v>
    </nc>
  </rcc>
  <rcc rId="79289" sId="6">
    <nc r="BD1472" t="inlineStr">
      <is>
        <t>ASI.RP.UHL</t>
      </is>
    </nc>
  </rcc>
  <rcc rId="79290" sId="6">
    <nc r="A1473">
      <v>2015</v>
    </nc>
  </rcc>
  <rcc rId="79291" sId="6">
    <nc r="B1473" t="inlineStr">
      <is>
        <t>ATEI</t>
      </is>
    </nc>
  </rcc>
  <rcc rId="79292" sId="6">
    <nc r="C1473" t="inlineStr">
      <is>
        <t>53 Arm</t>
      </is>
    </nc>
  </rcc>
  <rcc rId="79293" sId="6">
    <nc r="D1473">
      <v>5700290451</v>
    </nc>
  </rcc>
  <rcc rId="79294" sId="6">
    <nc r="E1473" t="inlineStr">
      <is>
        <t>SIM</t>
      </is>
    </nc>
  </rcc>
  <rcc rId="79295" sId="6">
    <nc r="F1473" t="inlineStr">
      <is>
        <t>SIM</t>
      </is>
    </nc>
  </rcc>
  <rcc rId="79296" sId="6">
    <nc r="G1473">
      <v>42153</v>
    </nc>
  </rcc>
  <rcc rId="79297" sId="6">
    <nc r="H1473" t="inlineStr">
      <is>
        <t>Huawei</t>
      </is>
    </nc>
  </rcc>
  <rcc rId="79298" sId="6">
    <nc r="I1473" t="inlineStr">
      <is>
        <t>Novo</t>
      </is>
    </nc>
  </rcc>
  <rcc rId="79299" sId="6">
    <nc r="J1473">
      <v>192</v>
    </nc>
  </rcc>
  <rcc rId="79300" sId="6">
    <nc r="K1473">
      <v>448</v>
    </nc>
  </rcc>
  <rcc rId="79301" sId="6">
    <nc r="L1473">
      <v>8</v>
    </nc>
  </rcc>
  <rcc rId="79302" sId="6">
    <nc r="M1473">
      <v>8</v>
    </nc>
  </rcc>
  <rcc rId="79303" sId="6">
    <nc r="N1473">
      <v>16</v>
    </nc>
  </rcc>
  <rcc rId="79304" sId="6">
    <nc r="O1473" t="inlineStr">
      <is>
        <t>NÃO</t>
      </is>
    </nc>
  </rcc>
  <rcc rId="79305" sId="6">
    <nc r="P1473" t="inlineStr">
      <is>
        <t>NÃO</t>
      </is>
    </nc>
  </rcc>
  <rcc rId="79306" sId="6">
    <nc r="Q1473" t="inlineStr">
      <is>
        <t>SIM</t>
      </is>
    </nc>
  </rcc>
  <rcc rId="79307" sId="6">
    <nc r="R1473" t="inlineStr">
      <is>
        <t>Armário</t>
      </is>
    </nc>
  </rcc>
  <rcc rId="79308" sId="6">
    <nc r="S1473" t="inlineStr">
      <is>
        <t>Monoshelf</t>
      </is>
    </nc>
  </rcc>
  <rcc rId="79309" sId="6">
    <nc r="T1473" t="inlineStr">
      <is>
        <t>Outdoor</t>
      </is>
    </nc>
  </rcc>
  <rcc rId="79310" sId="6">
    <nc r="U1473">
      <v>16</v>
    </nc>
  </rcc>
  <rcc rId="79311" sId="6">
    <nc r="V1473">
      <v>11369</v>
    </nc>
  </rcc>
  <rcc rId="79312" sId="6">
    <nc r="W1473" t="inlineStr">
      <is>
        <t>UKA</t>
      </is>
    </nc>
  </rcc>
  <rcc rId="79313" sId="6">
    <nc r="X1473" t="inlineStr">
      <is>
        <t>11369MOUKA</t>
      </is>
    </nc>
  </rcc>
  <rcc rId="79314" sId="6">
    <nc r="Y1473" t="inlineStr">
      <is>
        <t xml:space="preserve">Av. Mato Grosso do Sul, 1234 </t>
      </is>
    </nc>
  </rcc>
  <rcc rId="79315" sId="6">
    <nc r="Z1473" t="inlineStr">
      <is>
        <t>Matão</t>
      </is>
    </nc>
  </rcc>
  <rcc rId="79316" sId="6">
    <nc r="AA1473" t="inlineStr">
      <is>
        <t>MO</t>
      </is>
    </nc>
  </rcc>
  <rcc rId="79317" sId="6">
    <nc r="AB1473" t="inlineStr">
      <is>
        <t>MOM.MO.MSO02</t>
      </is>
    </nc>
  </rcc>
  <rcc rId="79318" sId="6">
    <nc r="AC1473" t="inlineStr">
      <is>
        <t>Alcatel</t>
      </is>
    </nc>
  </rcc>
  <rcc rId="79319" sId="6">
    <nc r="AD1473" t="inlineStr">
      <is>
        <t>-</t>
      </is>
    </nc>
  </rcc>
  <rcc rId="79320" sId="6">
    <nc r="AE1473" t="inlineStr">
      <is>
        <t>MOM MO 01</t>
      </is>
    </nc>
  </rcc>
  <rcc rId="79321" sId="6">
    <nc r="AF1473" t="inlineStr">
      <is>
        <t>ARQ FI 03</t>
      </is>
    </nc>
  </rcc>
  <rcc rId="79322" sId="6">
    <nc r="AG1473" t="inlineStr">
      <is>
        <t>ARQ FI 04</t>
      </is>
    </nc>
  </rcc>
  <rcc rId="79323" sId="6">
    <nc r="AI1473" t="inlineStr">
      <is>
        <t>ARQ FI_CG3</t>
      </is>
    </nc>
  </rcc>
  <rcc rId="79324" sId="6">
    <nc r="AJ1473" t="inlineStr">
      <is>
        <t>ARQ.FI.LMC2</t>
      </is>
    </nc>
  </rcc>
  <rcc rId="79325" sId="6">
    <nc r="AK1473" t="inlineStr">
      <is>
        <t>BRU.AC.LMC2</t>
      </is>
    </nc>
  </rcc>
  <rcc rId="79326" sId="6">
    <nc r="AN1473" t="inlineStr">
      <is>
        <t>-</t>
      </is>
    </nc>
  </rcc>
  <rcc rId="79327" sId="6">
    <nc r="AO1473" t="inlineStr">
      <is>
        <t>-</t>
      </is>
    </nc>
  </rcc>
  <rcc rId="79328" sId="6">
    <nc r="AP1473" t="inlineStr">
      <is>
        <t>N/A</t>
      </is>
    </nc>
  </rcc>
  <rcc rId="79329" sId="6">
    <nc r="AQ1473" t="inlineStr">
      <is>
        <t>N/A</t>
      </is>
    </nc>
  </rcc>
  <rcc rId="79330" sId="6">
    <nc r="AU1473">
      <v>1003675040</v>
    </nc>
  </rcc>
  <rcc rId="79331" sId="6">
    <nc r="AV1473" t="inlineStr">
      <is>
        <t>21°35'19.0" S</t>
      </is>
    </nc>
  </rcc>
  <rcc rId="79332" sId="6">
    <nc r="AW1473" t="inlineStr">
      <is>
        <t>48°20'36.4" W</t>
      </is>
    </nc>
  </rcc>
  <rcc rId="79333" sId="6">
    <nc r="BC1473">
      <v>1892063257</v>
    </nc>
  </rcc>
  <rcc rId="79334" sId="6">
    <nc r="BD1473" t="inlineStr">
      <is>
        <t>MOM.MO.UKA</t>
      </is>
    </nc>
  </rcc>
  <rcc rId="79335" sId="6">
    <nc r="A1474">
      <v>2015</v>
    </nc>
  </rcc>
  <rcc rId="79336" sId="6">
    <nc r="B1474" t="inlineStr">
      <is>
        <t>ATEI</t>
      </is>
    </nc>
  </rcc>
  <rcc rId="79337" sId="6">
    <nc r="C1474" t="inlineStr">
      <is>
        <t>53 Arm</t>
      </is>
    </nc>
  </rcc>
  <rcc rId="79338" sId="6">
    <nc r="D1474">
      <v>5700290454</v>
    </nc>
  </rcc>
  <rcc rId="79339" sId="6">
    <nc r="E1474" t="inlineStr">
      <is>
        <t>SIM</t>
      </is>
    </nc>
  </rcc>
  <rcc rId="79340" sId="6">
    <nc r="F1474" t="inlineStr">
      <is>
        <t>SIM</t>
      </is>
    </nc>
  </rcc>
  <rcc rId="79341" sId="6">
    <nc r="G1474">
      <v>42153</v>
    </nc>
  </rcc>
  <rcc rId="79342" sId="6">
    <nc r="H1474" t="inlineStr">
      <is>
        <t>Huawei</t>
      </is>
    </nc>
  </rcc>
  <rcc rId="79343" sId="6">
    <nc r="I1474" t="inlineStr">
      <is>
        <t>Novo</t>
      </is>
    </nc>
  </rcc>
  <rcc rId="79344" sId="6">
    <nc r="J1474">
      <v>192</v>
    </nc>
  </rcc>
  <rcc rId="79345" sId="6">
    <nc r="K1474">
      <v>448</v>
    </nc>
  </rcc>
  <rcc rId="79346" sId="6">
    <nc r="L1474">
      <v>8</v>
    </nc>
  </rcc>
  <rcc rId="79347" sId="6">
    <nc r="M1474">
      <v>8</v>
    </nc>
  </rcc>
  <rcc rId="79348" sId="6">
    <nc r="N1474">
      <v>16</v>
    </nc>
  </rcc>
  <rcc rId="79349" sId="6">
    <nc r="O1474" t="inlineStr">
      <is>
        <t>NÃO</t>
      </is>
    </nc>
  </rcc>
  <rcc rId="79350" sId="6">
    <nc r="P1474" t="inlineStr">
      <is>
        <t>NÃO</t>
      </is>
    </nc>
  </rcc>
  <rcc rId="79351" sId="6">
    <nc r="Q1474" t="inlineStr">
      <is>
        <t>SIM</t>
      </is>
    </nc>
  </rcc>
  <rcc rId="79352" sId="6">
    <nc r="R1474" t="inlineStr">
      <is>
        <t>Armário</t>
      </is>
    </nc>
  </rcc>
  <rcc rId="79353" sId="6">
    <nc r="S1474" t="inlineStr">
      <is>
        <t>Monoshelf</t>
      </is>
    </nc>
  </rcc>
  <rcc rId="79354" sId="6">
    <nc r="T1474" t="inlineStr">
      <is>
        <t>Outdoor</t>
      </is>
    </nc>
  </rcc>
  <rcc rId="79355" sId="6">
    <nc r="U1474">
      <v>16</v>
    </nc>
  </rcc>
  <rcc rId="79356" sId="6">
    <nc r="V1474">
      <v>11369</v>
    </nc>
  </rcc>
  <rcc rId="79357" sId="6">
    <nc r="W1474" t="inlineStr">
      <is>
        <t>UKB</t>
      </is>
    </nc>
  </rcc>
  <rcc rId="79358" sId="6">
    <nc r="X1474" t="inlineStr">
      <is>
        <t>11369MOUKB</t>
      </is>
    </nc>
  </rcc>
  <rcc rId="79359" sId="6">
    <nc r="Y1474" t="inlineStr">
      <is>
        <t>Rua Santa Soares Brito 90</t>
      </is>
    </nc>
  </rcc>
  <rcc rId="79360" sId="6">
    <nc r="Z1474" t="inlineStr">
      <is>
        <t>Matão</t>
      </is>
    </nc>
  </rcc>
  <rcc rId="79361" sId="6">
    <nc r="AA1474" t="inlineStr">
      <is>
        <t>MO</t>
      </is>
    </nc>
  </rcc>
  <rcc rId="79362" sId="6">
    <nc r="AB1474" t="inlineStr">
      <is>
        <t>MOM.MO.MSO03</t>
      </is>
    </nc>
  </rcc>
  <rcc rId="79363" sId="6">
    <nc r="AC1474" t="inlineStr">
      <is>
        <t>Alcatel</t>
      </is>
    </nc>
  </rcc>
  <rcc rId="79364" sId="6">
    <nc r="AD1474" t="inlineStr">
      <is>
        <t>-</t>
      </is>
    </nc>
  </rcc>
  <rcc rId="79365" sId="6">
    <nc r="AE1474" t="inlineStr">
      <is>
        <t>MOM MO 01</t>
      </is>
    </nc>
  </rcc>
  <rcc rId="79366" sId="6">
    <nc r="AF1474" t="inlineStr">
      <is>
        <t>ARQ FI 03</t>
      </is>
    </nc>
  </rcc>
  <rcc rId="79367" sId="6">
    <nc r="AG1474" t="inlineStr">
      <is>
        <t>ARQ FI 04</t>
      </is>
    </nc>
  </rcc>
  <rcc rId="79368" sId="6">
    <nc r="AI1474" t="inlineStr">
      <is>
        <t>ARQ FI_CG3</t>
      </is>
    </nc>
  </rcc>
  <rcc rId="79369" sId="6">
    <nc r="AJ1474" t="inlineStr">
      <is>
        <t>ARQ.FI.LMC2</t>
      </is>
    </nc>
  </rcc>
  <rcc rId="79370" sId="6">
    <nc r="AK1474" t="inlineStr">
      <is>
        <t>BRU.AC.LMC2</t>
      </is>
    </nc>
  </rcc>
  <rcc rId="79371" sId="6">
    <nc r="AN1474" t="inlineStr">
      <is>
        <t>-</t>
      </is>
    </nc>
  </rcc>
  <rcc rId="79372" sId="6">
    <nc r="AO1474" t="inlineStr">
      <is>
        <t>-</t>
      </is>
    </nc>
  </rcc>
  <rcc rId="79373" sId="6">
    <nc r="AP1474" t="inlineStr">
      <is>
        <t>N/A</t>
      </is>
    </nc>
  </rcc>
  <rcc rId="79374" sId="6">
    <nc r="AQ1474" t="inlineStr">
      <is>
        <t>N/A</t>
      </is>
    </nc>
  </rcc>
  <rcc rId="79375" sId="6">
    <nc r="AU1474">
      <v>1003675031</v>
    </nc>
  </rcc>
  <rcc rId="79376" sId="6">
    <nc r="AV1474" t="inlineStr">
      <is>
        <t>21°35'11.0" S</t>
      </is>
    </nc>
  </rcc>
  <rcc rId="79377" sId="6">
    <nc r="AW1474" t="inlineStr">
      <is>
        <t>48°20'26.0" W</t>
      </is>
    </nc>
  </rcc>
  <rcc rId="79378" sId="6">
    <nc r="BC1474">
      <v>1892063257</v>
    </nc>
  </rcc>
  <rcc rId="79379" sId="6">
    <nc r="BD1474" t="inlineStr">
      <is>
        <t>MOM.MO.UKB</t>
      </is>
    </nc>
  </rcc>
  <rcc rId="79380" sId="6">
    <nc r="A1475">
      <v>2015</v>
    </nc>
  </rcc>
  <rcc rId="79381" sId="6">
    <nc r="B1475" t="inlineStr">
      <is>
        <t>ATEI</t>
      </is>
    </nc>
  </rcc>
  <rcc rId="79382" sId="6">
    <nc r="C1475" t="inlineStr">
      <is>
        <t>53 Arm</t>
      </is>
    </nc>
  </rcc>
  <rcc rId="79383" sId="6">
    <nc r="D1475">
      <v>5700290475</v>
    </nc>
  </rcc>
  <rcc rId="79384" sId="6">
    <nc r="E1475" t="inlineStr">
      <is>
        <t>SIM</t>
      </is>
    </nc>
  </rcc>
  <rcc rId="79385" sId="6">
    <nc r="F1475" t="inlineStr">
      <is>
        <t>SIM</t>
      </is>
    </nc>
  </rcc>
  <rcc rId="79386" sId="6">
    <nc r="G1475">
      <v>42185</v>
    </nc>
  </rcc>
  <rcc rId="79387" sId="6">
    <nc r="H1475" t="inlineStr">
      <is>
        <t>Huawei</t>
      </is>
    </nc>
  </rcc>
  <rcc rId="79388" sId="6">
    <nc r="I1475" t="inlineStr">
      <is>
        <t>Novo</t>
      </is>
    </nc>
  </rcc>
  <rcc rId="79389" sId="6">
    <nc r="J1475">
      <v>192</v>
    </nc>
  </rcc>
  <rcc rId="79390" sId="6">
    <nc r="K1475">
      <v>448</v>
    </nc>
  </rcc>
  <rcc rId="79391" sId="6">
    <nc r="L1475">
      <v>8</v>
    </nc>
  </rcc>
  <rcc rId="79392" sId="6">
    <nc r="M1475">
      <v>8</v>
    </nc>
  </rcc>
  <rcc rId="79393" sId="6">
    <nc r="N1475">
      <v>16</v>
    </nc>
  </rcc>
  <rcc rId="79394" sId="6">
    <nc r="O1475" t="inlineStr">
      <is>
        <t>NÃO</t>
      </is>
    </nc>
  </rcc>
  <rcc rId="79395" sId="6">
    <nc r="P1475" t="inlineStr">
      <is>
        <t>NÃO</t>
      </is>
    </nc>
  </rcc>
  <rcc rId="79396" sId="6">
    <nc r="Q1475" t="inlineStr">
      <is>
        <t>SIM</t>
      </is>
    </nc>
  </rcc>
  <rcc rId="79397" sId="6">
    <nc r="R1475" t="inlineStr">
      <is>
        <t>Armário</t>
      </is>
    </nc>
  </rcc>
  <rcc rId="79398" sId="6">
    <nc r="S1475" t="inlineStr">
      <is>
        <t>Monoshelf</t>
      </is>
    </nc>
  </rcc>
  <rcc rId="79399" sId="6">
    <nc r="T1475" t="inlineStr">
      <is>
        <t>Outdoor</t>
      </is>
    </nc>
  </rcc>
  <rcc rId="79400" sId="6">
    <nc r="U1475">
      <v>12</v>
    </nc>
  </rcc>
  <rcc rId="79401" sId="6">
    <nc r="V1475">
      <v>11563</v>
    </nc>
  </rcc>
  <rcc rId="79402" sId="6">
    <nc r="W1475" t="inlineStr">
      <is>
        <t>USV</t>
      </is>
    </nc>
  </rcc>
  <rcc rId="79403" sId="6">
    <nc r="X1475" t="inlineStr">
      <is>
        <t>11563TTUSV</t>
      </is>
    </nc>
  </rcc>
  <rcc rId="79404" sId="6">
    <nc r="Y1475" t="inlineStr">
      <is>
        <t>R. Gonçalo Soares x Av. Mariana Andrade - Campos de São José (Jardim Mariana II)</t>
      </is>
    </nc>
  </rcc>
  <rcc rId="79405" sId="6">
    <nc r="Z1475" t="inlineStr">
      <is>
        <t>SAO JOSE DOS CAMPOS</t>
      </is>
    </nc>
  </rcc>
  <rcc rId="79406" sId="6">
    <nc r="AA1475" t="inlineStr">
      <is>
        <t>TT</t>
      </is>
    </nc>
  </rcc>
  <rcc rId="79407" sId="6">
    <nc r="AB1475" t="inlineStr">
      <is>
        <t>SJC.TT.MSO06</t>
      </is>
    </nc>
  </rcc>
  <rcc rId="79408" sId="6">
    <nc r="AC1475" t="inlineStr">
      <is>
        <t>Alcatel</t>
      </is>
    </nc>
  </rcc>
  <rcc rId="79409" sId="6">
    <nc r="AD1475" t="inlineStr">
      <is>
        <t>-</t>
      </is>
    </nc>
  </rcc>
  <rcc rId="79410" sId="6">
    <nc r="AE1475" t="inlineStr">
      <is>
        <t>SJC TT 01</t>
      </is>
    </nc>
  </rcc>
  <rcc rId="79411" sId="6">
    <nc r="AF1475" t="inlineStr">
      <is>
        <t>SJC RH 01</t>
      </is>
    </nc>
  </rcc>
  <rcc rId="79412" sId="6">
    <nc r="AG1475" t="inlineStr">
      <is>
        <t>SJC RH 02</t>
      </is>
    </nc>
  </rcc>
  <rcc rId="79413" sId="6">
    <nc r="AI1475" t="inlineStr">
      <is>
        <t>SJC RH_CG2</t>
      </is>
    </nc>
  </rcc>
  <rcc rId="79414" sId="6">
    <nc r="AJ1475" t="inlineStr">
      <is>
        <t>BRU.AC.LMC2</t>
      </is>
    </nc>
  </rcc>
  <rcc rId="79415" sId="6">
    <nc r="AK1475" t="inlineStr">
      <is>
        <t>ARQ.FI.LMC2</t>
      </is>
    </nc>
  </rcc>
  <rcc rId="79416" sId="6">
    <nc r="AN1475" t="inlineStr">
      <is>
        <t>-</t>
      </is>
    </nc>
  </rcc>
  <rcc rId="79417" sId="6">
    <nc r="AO1475" t="inlineStr">
      <is>
        <t>-</t>
      </is>
    </nc>
  </rcc>
  <rcc rId="79418" sId="6">
    <nc r="AP1475" t="inlineStr">
      <is>
        <t>N/A</t>
      </is>
    </nc>
  </rcc>
  <rcc rId="79419" sId="6">
    <nc r="AQ1475" t="inlineStr">
      <is>
        <t>N/A</t>
      </is>
    </nc>
  </rcc>
  <rcc rId="79420" sId="6">
    <nc r="AU1475">
      <v>1003673730</v>
    </nc>
  </rcc>
  <rcc rId="79421" sId="6">
    <nc r="AV1475" t="inlineStr">
      <is>
        <t>23°13'03.76" S</t>
      </is>
    </nc>
  </rcc>
  <rcc rId="79422" sId="6">
    <nc r="AW1475" t="inlineStr">
      <is>
        <t>45°48'27.32" W</t>
      </is>
    </nc>
  </rcc>
  <rcc rId="79423" sId="6">
    <nc r="BC1475">
      <v>1892063257</v>
    </nc>
  </rcc>
  <rcc rId="79424" sId="6">
    <nc r="BD1475" t="inlineStr">
      <is>
        <t>SJC.TT.USV</t>
      </is>
    </nc>
  </rcc>
  <rcc rId="79425" sId="6">
    <nc r="A1476">
      <v>2015</v>
    </nc>
  </rcc>
  <rcc rId="79426" sId="6">
    <nc r="B1476" t="inlineStr">
      <is>
        <t>ATEI</t>
      </is>
    </nc>
  </rcc>
  <rcc rId="79427" sId="6">
    <nc r="C1476" t="inlineStr">
      <is>
        <t>53 Arm</t>
      </is>
    </nc>
  </rcc>
  <rcc rId="79428" sId="6">
    <nc r="D1476">
      <v>5700290478</v>
    </nc>
  </rcc>
  <rcc rId="79429" sId="6">
    <nc r="E1476" t="inlineStr">
      <is>
        <t>SIM</t>
      </is>
    </nc>
  </rcc>
  <rcc rId="79430" sId="6">
    <nc r="F1476" t="inlineStr">
      <is>
        <t>SIM</t>
      </is>
    </nc>
  </rcc>
  <rcc rId="79431" sId="6">
    <nc r="G1476">
      <v>42377</v>
    </nc>
  </rcc>
  <rcc rId="79432" sId="6">
    <nc r="H1476" t="inlineStr">
      <is>
        <t>Huawei</t>
      </is>
    </nc>
  </rcc>
  <rcc rId="79433" sId="6">
    <nc r="I1476" t="inlineStr">
      <is>
        <t>Novo</t>
      </is>
    </nc>
  </rcc>
  <rcc rId="79434" sId="6">
    <nc r="J1476">
      <v>192</v>
    </nc>
  </rcc>
  <rcc rId="79435" sId="6">
    <nc r="K1476">
      <v>448</v>
    </nc>
  </rcc>
  <rcc rId="79436" sId="6">
    <nc r="L1476">
      <v>8</v>
    </nc>
  </rcc>
  <rcc rId="79437" sId="6">
    <nc r="M1476">
      <v>8</v>
    </nc>
  </rcc>
  <rcc rId="79438" sId="6">
    <nc r="N1476">
      <v>16</v>
    </nc>
  </rcc>
  <rcc rId="79439" sId="6">
    <nc r="O1476" t="inlineStr">
      <is>
        <t>NÃO</t>
      </is>
    </nc>
  </rcc>
  <rcc rId="79440" sId="6">
    <nc r="P1476" t="inlineStr">
      <is>
        <t>NÃO</t>
      </is>
    </nc>
  </rcc>
  <rcc rId="79441" sId="6">
    <nc r="Q1476" t="inlineStr">
      <is>
        <t>SIM</t>
      </is>
    </nc>
  </rcc>
  <rcc rId="79442" sId="6">
    <nc r="R1476" t="inlineStr">
      <is>
        <t>Armário</t>
      </is>
    </nc>
  </rcc>
  <rcc rId="79443" sId="6">
    <nc r="S1476" t="inlineStr">
      <is>
        <t>Monoshelf</t>
      </is>
    </nc>
  </rcc>
  <rcc rId="79444" sId="6">
    <nc r="T1476" t="inlineStr">
      <is>
        <t>Outdoor</t>
      </is>
    </nc>
  </rcc>
  <rcc rId="79445" sId="6">
    <nc r="U1476">
      <v>12</v>
    </nc>
  </rcc>
  <rcc rId="79446" sId="6">
    <nc r="V1476">
      <v>11563</v>
    </nc>
  </rcc>
  <rcc rId="79447" sId="6">
    <nc r="W1476" t="inlineStr">
      <is>
        <t>USW </t>
      </is>
    </nc>
  </rcc>
  <rcc rId="79448" sId="6">
    <nc r="X1476" t="inlineStr">
      <is>
        <t>11563RHUSW </t>
      </is>
    </nc>
  </rcc>
  <rcc rId="79449" sId="6">
    <nc r="Y1476" t="inlineStr">
      <is>
        <t>R. Águas da Prata x R. 8 (Residencial Mantiqueira)</t>
      </is>
    </nc>
  </rcc>
  <rcc rId="79450" sId="6">
    <nc r="Z1476" t="inlineStr">
      <is>
        <t>SAO JOSE DOS CAMPOS</t>
      </is>
    </nc>
  </rcc>
  <rcc rId="79451" sId="6">
    <nc r="AA1476" t="inlineStr">
      <is>
        <t>RH</t>
      </is>
    </nc>
  </rcc>
  <rcc rId="79452" sId="6">
    <nc r="AB1476" t="inlineStr">
      <is>
        <t>SJC.RH.MSO05</t>
      </is>
    </nc>
  </rcc>
  <rcc rId="79453" sId="6">
    <nc r="AC1476" t="inlineStr">
      <is>
        <t>Alcatel</t>
      </is>
    </nc>
  </rcc>
  <rcc rId="79454" sId="6">
    <nc r="AD1476" t="inlineStr">
      <is>
        <t>-</t>
      </is>
    </nc>
  </rcc>
  <rcc rId="79455" sId="6">
    <nc r="AE1476" t="inlineStr">
      <is>
        <t>SJC RH 03</t>
      </is>
    </nc>
  </rcc>
  <rcc rId="79456" sId="6">
    <nc r="AF1476" t="inlineStr">
      <is>
        <t>SJC RH 01</t>
      </is>
    </nc>
  </rcc>
  <rcc rId="79457" sId="6">
    <nc r="AG1476" t="inlineStr">
      <is>
        <t>SJC RH 02</t>
      </is>
    </nc>
  </rcc>
  <rcc rId="79458" sId="6">
    <nc r="AI1476" t="inlineStr">
      <is>
        <t>SJC RH_CG2</t>
      </is>
    </nc>
  </rcc>
  <rcc rId="79459" sId="6">
    <nc r="AJ1476" t="inlineStr">
      <is>
        <t>BRU.AC.LMC2</t>
      </is>
    </nc>
  </rcc>
  <rcc rId="79460" sId="6">
    <nc r="AK1476" t="inlineStr">
      <is>
        <t>ARQ.FI.LMC2</t>
      </is>
    </nc>
  </rcc>
  <rcc rId="79461" sId="6">
    <nc r="AN1476" t="inlineStr">
      <is>
        <t>-</t>
      </is>
    </nc>
  </rcc>
  <rcc rId="79462" sId="6">
    <nc r="AO1476" t="inlineStr">
      <is>
        <t>-</t>
      </is>
    </nc>
  </rcc>
  <rcc rId="79463" sId="6">
    <nc r="AP1476" t="inlineStr">
      <is>
        <t>N/A</t>
      </is>
    </nc>
  </rcc>
  <rcc rId="79464" sId="6">
    <nc r="AQ1476" t="inlineStr">
      <is>
        <t>N/A</t>
      </is>
    </nc>
  </rcc>
  <rcc rId="79465" sId="6">
    <nc r="AU1476" t="inlineStr">
      <is>
        <t>falta estação</t>
      </is>
    </nc>
  </rcc>
  <rcc rId="79466" sId="6">
    <nc r="AV1476" t="inlineStr">
      <is>
        <t>23°16'30.9"S</t>
      </is>
    </nc>
  </rcc>
  <rcc rId="79467" sId="6">
    <nc r="AW1476" t="inlineStr">
      <is>
        <t>45°53'44.1"W</t>
      </is>
    </nc>
  </rcc>
  <rcc rId="79468" sId="6">
    <nc r="BC1476">
      <v>1892063257</v>
    </nc>
  </rcc>
  <rcc rId="79469" sId="6">
    <nc r="BD1476" t="inlineStr">
      <is>
        <t>SJC.RH.USW </t>
      </is>
    </nc>
  </rcc>
  <rcc rId="79470" sId="6">
    <nc r="A1477">
      <v>2015</v>
    </nc>
  </rcc>
  <rcc rId="79471" sId="6">
    <nc r="B1477" t="inlineStr">
      <is>
        <t>ATEI</t>
      </is>
    </nc>
  </rcc>
  <rcc rId="79472" sId="6">
    <nc r="C1477" t="inlineStr">
      <is>
        <t>53 Arm</t>
      </is>
    </nc>
  </rcc>
  <rcc rId="79473" sId="6">
    <nc r="D1477">
      <v>5700290481</v>
    </nc>
  </rcc>
  <rcc rId="79474" sId="6">
    <nc r="E1477" t="inlineStr">
      <is>
        <t>SIM</t>
      </is>
    </nc>
  </rcc>
  <rcc rId="79475" sId="6">
    <nc r="F1477" t="inlineStr">
      <is>
        <t>SIM</t>
      </is>
    </nc>
  </rcc>
  <rcc rId="79476" sId="6">
    <nc r="G1477">
      <v>42181</v>
    </nc>
  </rcc>
  <rcc rId="79477" sId="6">
    <nc r="H1477" t="inlineStr">
      <is>
        <t>Huawei</t>
      </is>
    </nc>
  </rcc>
  <rcc rId="79478" sId="6">
    <nc r="I1477" t="inlineStr">
      <is>
        <t>Novo</t>
      </is>
    </nc>
  </rcc>
  <rcc rId="79479" sId="6">
    <nc r="J1477">
      <v>192</v>
    </nc>
  </rcc>
  <rcc rId="79480" sId="6">
    <nc r="K1477">
      <v>448</v>
    </nc>
  </rcc>
  <rcc rId="79481" sId="6">
    <nc r="L1477">
      <v>8</v>
    </nc>
  </rcc>
  <rcc rId="79482" sId="6">
    <nc r="M1477">
      <v>8</v>
    </nc>
  </rcc>
  <rcc rId="79483" sId="6">
    <nc r="N1477">
      <v>16</v>
    </nc>
  </rcc>
  <rcc rId="79484" sId="6">
    <nc r="O1477" t="inlineStr">
      <is>
        <t>NÃO</t>
      </is>
    </nc>
  </rcc>
  <rcc rId="79485" sId="6">
    <nc r="P1477" t="inlineStr">
      <is>
        <t>NÃO</t>
      </is>
    </nc>
  </rcc>
  <rcc rId="79486" sId="6">
    <nc r="Q1477" t="inlineStr">
      <is>
        <t>SIM</t>
      </is>
    </nc>
  </rcc>
  <rcc rId="79487" sId="6">
    <nc r="R1477" t="inlineStr">
      <is>
        <t>Armário</t>
      </is>
    </nc>
  </rcc>
  <rcc rId="79488" sId="6">
    <nc r="S1477" t="inlineStr">
      <is>
        <t>Monoshelf</t>
      </is>
    </nc>
  </rcc>
  <rcc rId="79489" sId="6">
    <nc r="T1477" t="inlineStr">
      <is>
        <t>Outdoor</t>
      </is>
    </nc>
  </rcc>
  <rcc rId="79490" sId="6">
    <nc r="U1477">
      <v>18</v>
    </nc>
  </rcc>
  <rcc rId="79491" sId="6">
    <nc r="V1477">
      <v>11427</v>
    </nc>
  </rcc>
  <rcc rId="79492" sId="6">
    <nc r="W1477" t="inlineStr">
      <is>
        <t>UTO</t>
      </is>
    </nc>
  </rcc>
  <rcc rId="79493" sId="6">
    <nc r="X1477" t="inlineStr">
      <is>
        <t>11427EKUTO</t>
      </is>
    </nc>
  </rcc>
  <rcc rId="79494" sId="6">
    <nc r="Y1477" t="inlineStr">
      <is>
        <t>Rua Atilio Natal x Rua Olivio Verri</t>
      </is>
    </nc>
  </rcc>
  <rcc rId="79495" sId="6">
    <nc r="Z1477" t="inlineStr">
      <is>
        <t>OSVALDO CRUZ</t>
      </is>
    </nc>
  </rcc>
  <rcc rId="79496" sId="6">
    <nc r="AA1477" t="inlineStr">
      <is>
        <t>EK</t>
      </is>
    </nc>
  </rcc>
  <rcc rId="79497" sId="6">
    <nc r="AB1477" t="inlineStr">
      <is>
        <t>OSC.EK.MSO01</t>
      </is>
    </nc>
  </rcc>
  <rcc rId="79498" sId="6">
    <nc r="AC1477" t="inlineStr">
      <is>
        <t>Alcatel</t>
      </is>
    </nc>
  </rcc>
  <rcc rId="79499" sId="6">
    <nc r="AD1477" t="inlineStr">
      <is>
        <t>OSC EK 01</t>
      </is>
    </nc>
  </rcc>
  <rcc rId="79500" sId="6">
    <nc r="AE1477" t="inlineStr">
      <is>
        <t>ADT EC 02</t>
      </is>
    </nc>
  </rcc>
  <rcc rId="79501" sId="6">
    <nc r="AF1477" t="inlineStr">
      <is>
        <t>BRU AC 03</t>
      </is>
    </nc>
  </rcc>
  <rcc rId="79502" sId="6">
    <nc r="AG1477" t="inlineStr">
      <is>
        <t>BRU AC 04</t>
      </is>
    </nc>
  </rcc>
  <rcc rId="79503" sId="6">
    <nc r="AI1477" t="inlineStr">
      <is>
        <t>BRU AC_CG3</t>
      </is>
    </nc>
  </rcc>
  <rcc rId="79504" sId="6">
    <nc r="AJ1477" t="inlineStr">
      <is>
        <t>BRU.AC.LMC2</t>
      </is>
    </nc>
  </rcc>
  <rcc rId="79505" sId="6">
    <nc r="AK1477" t="inlineStr">
      <is>
        <t>ARQ.FI.LMC2</t>
      </is>
    </nc>
  </rcc>
  <rcc rId="79506" sId="6">
    <nc r="AN1477" t="inlineStr">
      <is>
        <t>-</t>
      </is>
    </nc>
  </rcc>
  <rcc rId="79507" sId="6">
    <nc r="AO1477" t="inlineStr">
      <is>
        <t>-</t>
      </is>
    </nc>
  </rcc>
  <rcc rId="79508" sId="6">
    <nc r="AP1477" t="inlineStr">
      <is>
        <t>N/A</t>
      </is>
    </nc>
  </rcc>
  <rcc rId="79509" sId="6">
    <nc r="AQ1477" t="inlineStr">
      <is>
        <t>N/A</t>
      </is>
    </nc>
  </rcc>
  <rcc rId="79510" sId="6">
    <nc r="AU1477">
      <v>1003674876</v>
    </nc>
  </rcc>
  <rcc rId="79511" sId="6">
    <nc r="AV1477" t="inlineStr">
      <is>
        <t>21°47'54.1" S</t>
      </is>
    </nc>
  </rcc>
  <rcc rId="79512" sId="6">
    <nc r="AW1477" t="inlineStr">
      <is>
        <t>50°53'55.1" W</t>
      </is>
    </nc>
  </rcc>
  <rcc rId="79513" sId="6">
    <nc r="BC1477">
      <v>1892063257</v>
    </nc>
  </rcc>
  <rcc rId="79514" sId="6">
    <nc r="BD1477" t="inlineStr">
      <is>
        <t>OSC.EK.UTO</t>
      </is>
    </nc>
  </rcc>
  <rcc rId="79515" sId="6">
    <nc r="A1478">
      <v>2015</v>
    </nc>
  </rcc>
  <rcc rId="79516" sId="6">
    <nc r="B1478" t="inlineStr">
      <is>
        <t>ATEI</t>
      </is>
    </nc>
  </rcc>
  <rcc rId="79517" sId="6">
    <nc r="C1478" t="inlineStr">
      <is>
        <t>53 Arm</t>
      </is>
    </nc>
  </rcc>
  <rcc rId="79518" sId="6">
    <nc r="D1478">
      <v>5700360030</v>
    </nc>
  </rcc>
  <rcc rId="79519" sId="6">
    <nc r="E1478" t="inlineStr">
      <is>
        <t>SIM</t>
      </is>
    </nc>
  </rcc>
  <rcc rId="79520" sId="6">
    <nc r="F1478" t="inlineStr">
      <is>
        <t>SIM</t>
      </is>
    </nc>
  </rcc>
  <rcc rId="79521" sId="6">
    <nc r="G1478">
      <v>42333</v>
    </nc>
  </rcc>
  <rcc rId="79522" sId="6">
    <nc r="H1478" t="inlineStr">
      <is>
        <t>Huawei</t>
      </is>
    </nc>
  </rcc>
  <rcc rId="79523" sId="6">
    <nc r="I1478" t="inlineStr">
      <is>
        <t>Novo</t>
      </is>
    </nc>
  </rcc>
  <rcc rId="79524" sId="6">
    <nc r="J1478">
      <v>192</v>
    </nc>
  </rcc>
  <rcc rId="79525" sId="6">
    <nc r="K1478">
      <v>448</v>
    </nc>
  </rcc>
  <rcc rId="79526" sId="6">
    <nc r="L1478">
      <v>8</v>
    </nc>
  </rcc>
  <rcc rId="79527" sId="6">
    <nc r="M1478">
      <v>8</v>
    </nc>
  </rcc>
  <rcc rId="79528" sId="6">
    <nc r="N1478">
      <v>16</v>
    </nc>
  </rcc>
  <rcc rId="79529" sId="6">
    <nc r="O1478" t="inlineStr">
      <is>
        <t>NÃO</t>
      </is>
    </nc>
  </rcc>
  <rcc rId="79530" sId="6">
    <nc r="P1478" t="inlineStr">
      <is>
        <t>NÃO</t>
      </is>
    </nc>
  </rcc>
  <rcc rId="79531" sId="6">
    <nc r="Q1478" t="inlineStr">
      <is>
        <t>SIM</t>
      </is>
    </nc>
  </rcc>
  <rcc rId="79532" sId="6">
    <nc r="R1478" t="inlineStr">
      <is>
        <t>Armário</t>
      </is>
    </nc>
  </rcc>
  <rcc rId="79533" sId="6">
    <nc r="S1478" t="inlineStr">
      <is>
        <t>Monoshelf</t>
      </is>
    </nc>
  </rcc>
  <rcc rId="79534" sId="6">
    <nc r="T1478" t="inlineStr">
      <is>
        <t>Outdoor</t>
      </is>
    </nc>
  </rcc>
  <rcc rId="79535" sId="6">
    <nc r="U1478">
      <v>17</v>
    </nc>
  </rcc>
  <rcc rId="79536" sId="6">
    <nc r="V1478">
      <v>11701</v>
    </nc>
  </rcc>
  <rcc rId="79537" sId="6">
    <nc r="W1478" t="inlineStr">
      <is>
        <t>VBV</t>
      </is>
    </nc>
  </rcc>
  <rcc rId="79538" sId="6">
    <nc r="X1478" t="inlineStr">
      <is>
        <t>11701RPVBV</t>
      </is>
    </nc>
  </rcc>
  <rcc rId="79539" sId="6">
    <nc r="Y1478" t="inlineStr">
      <is>
        <t>R. Eduardo Garcia Jeronymo x Tr. Projetada 19 - Parque da Boa vista II</t>
      </is>
    </nc>
  </rcc>
  <rcc rId="79540" sId="6">
    <nc r="Z1478" t="inlineStr">
      <is>
        <t>Votuporanga</t>
      </is>
    </nc>
  </rcc>
  <rcc rId="79541" sId="6">
    <nc r="AA1478" t="inlineStr">
      <is>
        <t>RP</t>
      </is>
    </nc>
  </rcc>
  <rcc rId="79542" sId="6">
    <nc r="AB1478" t="inlineStr">
      <is>
        <t>VOT.RP.MSO01</t>
      </is>
    </nc>
  </rcc>
  <rcc rId="79543" sId="6">
    <nc r="AC1478" t="inlineStr">
      <is>
        <t>Alcatel</t>
      </is>
    </nc>
  </rcc>
  <rcc rId="79544" sId="6">
    <nc r="AD1478" t="inlineStr">
      <is>
        <t>-</t>
      </is>
    </nc>
  </rcc>
  <rcc rId="79545" sId="6">
    <nc r="AE1478" t="inlineStr">
      <is>
        <t>VOT RP 02</t>
      </is>
    </nc>
  </rcc>
  <rcc rId="79546" sId="6">
    <nc r="AF1478" t="inlineStr">
      <is>
        <t>ARQ FI 03</t>
      </is>
    </nc>
  </rcc>
  <rcc rId="79547" sId="6">
    <nc r="AG1478" t="inlineStr">
      <is>
        <t>ARQ FI 04</t>
      </is>
    </nc>
  </rcc>
  <rcc rId="79548" sId="6">
    <nc r="AI1478" t="inlineStr">
      <is>
        <t>ARQ FI_CG3</t>
      </is>
    </nc>
  </rcc>
  <rcc rId="79549" sId="6">
    <nc r="AJ1478" t="inlineStr">
      <is>
        <t>ARQ.FI.LMC2</t>
      </is>
    </nc>
  </rcc>
  <rcc rId="79550" sId="6">
    <nc r="AK1478" t="inlineStr">
      <is>
        <t>BRU.AC.LMC2</t>
      </is>
    </nc>
  </rcc>
  <rcc rId="79551" sId="6">
    <nc r="AN1478" t="inlineStr">
      <is>
        <t>-</t>
      </is>
    </nc>
  </rcc>
  <rcc rId="79552" sId="6">
    <nc r="AO1478" t="inlineStr">
      <is>
        <t>-</t>
      </is>
    </nc>
  </rcc>
  <rcc rId="79553" sId="6">
    <nc r="AP1478" t="inlineStr">
      <is>
        <t>N/A</t>
      </is>
    </nc>
  </rcc>
  <rcc rId="79554" sId="6">
    <nc r="AQ1478" t="inlineStr">
      <is>
        <t>N/A</t>
      </is>
    </nc>
  </rcc>
  <rcc rId="79555" sId="6">
    <nc r="AU1478" t="inlineStr">
      <is>
        <t>falta estação</t>
      </is>
    </nc>
  </rcc>
  <rcc rId="79556" sId="6">
    <nc r="AV1478" t="inlineStr">
      <is>
        <t>20°24'00.6"S</t>
      </is>
    </nc>
  </rcc>
  <rcc rId="79557" sId="6">
    <nc r="AW1478" t="inlineStr">
      <is>
        <t>50°00'06.9"W</t>
      </is>
    </nc>
  </rcc>
  <rcc rId="79558" sId="6">
    <nc r="BC1478">
      <v>1892063257</v>
    </nc>
  </rcc>
  <rcc rId="79559" sId="6">
    <nc r="BD1478" t="inlineStr">
      <is>
        <t>VOT.RP.VBV</t>
      </is>
    </nc>
  </rcc>
  <rcc rId="79560" sId="6">
    <nc r="A1479">
      <v>2015</v>
    </nc>
  </rcc>
  <rcc rId="79561" sId="6">
    <nc r="B1479" t="inlineStr">
      <is>
        <t>ATEI</t>
      </is>
    </nc>
  </rcc>
  <rcc rId="79562" sId="6">
    <nc r="C1479" t="inlineStr">
      <is>
        <t>53 Arm</t>
      </is>
    </nc>
  </rcc>
  <rcc rId="79563" sId="6">
    <nc r="D1479">
      <v>5700290493</v>
    </nc>
  </rcc>
  <rcc rId="79564" sId="6">
    <nc r="E1479" t="inlineStr">
      <is>
        <t>SIM</t>
      </is>
    </nc>
  </rcc>
  <rcc rId="79565" sId="6">
    <nc r="F1479" t="inlineStr">
      <is>
        <t>SIM</t>
      </is>
    </nc>
  </rcc>
  <rcc rId="79566" sId="6">
    <nc r="G1479">
      <v>42171</v>
    </nc>
  </rcc>
  <rcc rId="79567" sId="6">
    <nc r="H1479" t="inlineStr">
      <is>
        <t>Huawei</t>
      </is>
    </nc>
  </rcc>
  <rcc rId="79568" sId="6">
    <nc r="I1479" t="inlineStr">
      <is>
        <t>Novo</t>
      </is>
    </nc>
  </rcc>
  <rcc rId="79569" sId="6">
    <nc r="J1479">
      <v>192</v>
    </nc>
  </rcc>
  <rcc rId="79570" sId="6">
    <nc r="K1479">
      <v>448</v>
    </nc>
  </rcc>
  <rcc rId="79571" sId="6">
    <nc r="L1479">
      <v>8</v>
    </nc>
  </rcc>
  <rcc rId="79572" sId="6">
    <nc r="M1479">
      <v>8</v>
    </nc>
  </rcc>
  <rcc rId="79573" sId="6">
    <nc r="N1479">
      <v>16</v>
    </nc>
  </rcc>
  <rcc rId="79574" sId="6">
    <nc r="O1479" t="inlineStr">
      <is>
        <t>NÃO</t>
      </is>
    </nc>
  </rcc>
  <rcc rId="79575" sId="6">
    <nc r="P1479" t="inlineStr">
      <is>
        <t>NÃO</t>
      </is>
    </nc>
  </rcc>
  <rcc rId="79576" sId="6">
    <nc r="Q1479" t="inlineStr">
      <is>
        <t>SIM</t>
      </is>
    </nc>
  </rcc>
  <rcc rId="79577" sId="6">
    <nc r="R1479" t="inlineStr">
      <is>
        <t>Armário</t>
      </is>
    </nc>
  </rcc>
  <rcc rId="79578" sId="6">
    <nc r="S1479" t="inlineStr">
      <is>
        <t>Monoshelf</t>
      </is>
    </nc>
  </rcc>
  <rcc rId="79579" sId="6">
    <nc r="T1479" t="inlineStr">
      <is>
        <t>Outdoor</t>
      </is>
    </nc>
  </rcc>
  <rcc rId="79580" sId="6">
    <nc r="U1479">
      <v>15</v>
    </nc>
  </rcc>
  <rcc rId="79581" sId="6">
    <nc r="V1479">
      <v>11885</v>
    </nc>
  </rcc>
  <rcc rId="79582" sId="6">
    <nc r="W1479" t="inlineStr">
      <is>
        <t>VHA</t>
      </is>
    </nc>
  </rcc>
  <rcc rId="79583" sId="6">
    <nc r="X1479" t="inlineStr">
      <is>
        <t>11885AFVHA</t>
      </is>
    </nc>
  </rcc>
  <rcc rId="79584" sId="6">
    <nc r="Y1479" t="inlineStr">
      <is>
        <t>Rua Paschoal Jerônimo Fornazari x Rua Izaura M. de Almeida</t>
      </is>
    </nc>
  </rcc>
  <rcc rId="79585" sId="6">
    <nc r="Z1479" t="inlineStr">
      <is>
        <t>VOTORANTIM</t>
      </is>
    </nc>
  </rcc>
  <rcc rId="79586" sId="6">
    <nc r="AA1479" t="inlineStr">
      <is>
        <t>AF</t>
      </is>
    </nc>
  </rcc>
  <rcc rId="79587" sId="6">
    <nc r="AB1479" t="inlineStr">
      <is>
        <t>VOM.AF.MSO03</t>
      </is>
    </nc>
  </rcc>
  <rcc rId="79588" sId="6">
    <nc r="AC1479" t="inlineStr">
      <is>
        <t>Huawei</t>
      </is>
    </nc>
  </rcc>
  <rcc rId="79589" sId="6">
    <nc r="AD1479" t="inlineStr">
      <is>
        <t>-</t>
      </is>
    </nc>
  </rcc>
  <rcc rId="79590" sId="6">
    <nc r="AE1479" t="inlineStr">
      <is>
        <t>VOM AF 01</t>
      </is>
    </nc>
  </rcc>
  <rcc rId="79591" sId="6">
    <nc r="AF1479" t="inlineStr">
      <is>
        <t>CAS CE 03</t>
      </is>
    </nc>
  </rcc>
  <rcc rId="79592" sId="6">
    <nc r="AG1479" t="inlineStr">
      <is>
        <t>CAS CT 03</t>
      </is>
    </nc>
  </rcc>
  <rcc rId="79593" sId="6">
    <nc r="AI1479" t="inlineStr">
      <is>
        <t>CAS CE_CG4</t>
      </is>
    </nc>
  </rcc>
  <rcc rId="79594" sId="6">
    <nc r="AJ1479" t="inlineStr">
      <is>
        <t>ARQ.FI.LMC2</t>
      </is>
    </nc>
  </rcc>
  <rcc rId="79595" sId="6">
    <nc r="AK1479" t="inlineStr">
      <is>
        <t>BRU.AC.LMC2</t>
      </is>
    </nc>
  </rcc>
  <rcc rId="79596" sId="6">
    <nc r="AN1479" t="inlineStr">
      <is>
        <t>-</t>
      </is>
    </nc>
  </rcc>
  <rcc rId="79597" sId="6">
    <nc r="AO1479" t="inlineStr">
      <is>
        <t>-</t>
      </is>
    </nc>
  </rcc>
  <rcc rId="79598" sId="6">
    <nc r="AP1479" t="inlineStr">
      <is>
        <t>N/A</t>
      </is>
    </nc>
  </rcc>
  <rcc rId="79599" sId="6">
    <nc r="AQ1479" t="inlineStr">
      <is>
        <t>N/A</t>
      </is>
    </nc>
  </rcc>
  <rcc rId="79600" sId="6">
    <nc r="AU1479">
      <v>1003672261</v>
    </nc>
  </rcc>
  <rcc rId="79601" sId="6">
    <nc r="AV1479" t="inlineStr">
      <is>
        <t>23°32'28.5" S</t>
      </is>
    </nc>
  </rcc>
  <rcc rId="79602" sId="6">
    <nc r="AW1479" t="inlineStr">
      <is>
        <t>47°25'25.7" W</t>
      </is>
    </nc>
  </rcc>
  <rcc rId="79603" sId="6">
    <nc r="BC1479">
      <v>1892063257</v>
    </nc>
  </rcc>
  <rcc rId="79604" sId="6">
    <nc r="BD1479" t="inlineStr">
      <is>
        <t>VOM.AF.VHA</t>
      </is>
    </nc>
  </rcc>
  <rcc rId="79605" sId="6">
    <nc r="A1480">
      <v>2015</v>
    </nc>
  </rcc>
  <rcc rId="79606" sId="6">
    <nc r="B1480" t="inlineStr">
      <is>
        <t>ATEI</t>
      </is>
    </nc>
  </rcc>
  <rcc rId="79607" sId="6">
    <nc r="C1480" t="inlineStr">
      <is>
        <t>53 Arm</t>
      </is>
    </nc>
  </rcc>
  <rcc rId="79608" sId="6">
    <nc r="D1480">
      <v>5700290484</v>
    </nc>
  </rcc>
  <rcc rId="79609" sId="6">
    <nc r="E1480" t="inlineStr">
      <is>
        <t>SIM</t>
      </is>
    </nc>
  </rcc>
  <rcc rId="79610" sId="6">
    <nc r="F1480" t="inlineStr">
      <is>
        <t>SIM</t>
      </is>
    </nc>
  </rcc>
  <rcc rId="79611" sId="6">
    <nc r="G1480">
      <v>42128</v>
    </nc>
  </rcc>
  <rcc rId="79612" sId="6">
    <nc r="H1480" t="inlineStr">
      <is>
        <t>Huawei</t>
      </is>
    </nc>
  </rcc>
  <rcc rId="79613" sId="6">
    <nc r="I1480" t="inlineStr">
      <is>
        <t>Novo</t>
      </is>
    </nc>
  </rcc>
  <rcc rId="79614" sId="6">
    <nc r="J1480">
      <v>192</v>
    </nc>
  </rcc>
  <rcc rId="79615" sId="6">
    <nc r="K1480">
      <v>448</v>
    </nc>
  </rcc>
  <rcc rId="79616" sId="6">
    <nc r="L1480">
      <v>8</v>
    </nc>
  </rcc>
  <rcc rId="79617" sId="6">
    <nc r="M1480">
      <v>8</v>
    </nc>
  </rcc>
  <rcc rId="79618" sId="6">
    <nc r="N1480">
      <v>16</v>
    </nc>
  </rcc>
  <rcc rId="79619" sId="6">
    <nc r="O1480" t="inlineStr">
      <is>
        <t>NÃO</t>
      </is>
    </nc>
  </rcc>
  <rcc rId="79620" sId="6">
    <nc r="P1480" t="inlineStr">
      <is>
        <t>NÃO</t>
      </is>
    </nc>
  </rcc>
  <rcc rId="79621" sId="6">
    <nc r="Q1480" t="inlineStr">
      <is>
        <t>SIM</t>
      </is>
    </nc>
  </rcc>
  <rcc rId="79622" sId="6">
    <nc r="R1480" t="inlineStr">
      <is>
        <t>Armário</t>
      </is>
    </nc>
  </rcc>
  <rcc rId="79623" sId="6">
    <nc r="S1480" t="inlineStr">
      <is>
        <t>Monoshelf</t>
      </is>
    </nc>
  </rcc>
  <rcc rId="79624" sId="6">
    <nc r="T1480" t="inlineStr">
      <is>
        <t>Outdoor</t>
      </is>
    </nc>
  </rcc>
  <rcc rId="79625" sId="6">
    <nc r="U1480">
      <v>16</v>
    </nc>
  </rcc>
  <rcc rId="79626" sId="6">
    <nc r="V1480">
      <v>11264</v>
    </nc>
  </rcc>
  <rcc rId="79627" sId="6">
    <nc r="W1480" t="inlineStr">
      <is>
        <t>VSH</t>
      </is>
    </nc>
  </rcc>
  <rcc rId="79628" sId="6">
    <nc r="X1480" t="inlineStr">
      <is>
        <t>11264CLVSH</t>
      </is>
    </nc>
  </rcc>
  <rcc rId="79629" sId="6">
    <nc r="Y1480" t="inlineStr">
      <is>
        <t>R. João Carlos Longuini, 875 x Estr. Minicipal Ibg-142 - Jardim Primavera e Jardim Aurora</t>
      </is>
    </nc>
  </rcc>
  <rcc rId="79630" sId="6">
    <nc r="Z1480" t="inlineStr">
      <is>
        <t>IBITINGA</t>
      </is>
    </nc>
  </rcc>
  <rcc rId="79631" sId="6">
    <nc r="AA1480" t="inlineStr">
      <is>
        <t>CL</t>
      </is>
    </nc>
  </rcc>
  <rcc rId="79632" sId="6">
    <nc r="AB1480" t="inlineStr">
      <is>
        <t>IYG.CL.MSO03</t>
      </is>
    </nc>
  </rcc>
  <rcc rId="79633" sId="6">
    <nc r="AC1480" t="inlineStr">
      <is>
        <t>Alcatel</t>
      </is>
    </nc>
  </rcc>
  <rcc rId="79634" sId="6">
    <nc r="AD1480" t="inlineStr">
      <is>
        <t>-</t>
      </is>
    </nc>
  </rcc>
  <rcc rId="79635" sId="6">
    <nc r="AE1480" t="inlineStr">
      <is>
        <t>IYG CL 01</t>
      </is>
    </nc>
  </rcc>
  <rcc rId="79636" sId="6">
    <nc r="AF1480" t="inlineStr">
      <is>
        <t>ARQ FI 03</t>
      </is>
    </nc>
  </rcc>
  <rcc rId="79637" sId="6">
    <nc r="AG1480" t="inlineStr">
      <is>
        <t>ARQ FI 04</t>
      </is>
    </nc>
  </rcc>
  <rcc rId="79638" sId="6">
    <nc r="AI1480" t="inlineStr">
      <is>
        <t>ARQ FI_CG3</t>
      </is>
    </nc>
  </rcc>
  <rcc rId="79639" sId="6">
    <nc r="AJ1480" t="inlineStr">
      <is>
        <t>ARQ.FI.LMC2</t>
      </is>
    </nc>
  </rcc>
  <rcc rId="79640" sId="6">
    <nc r="AK1480" t="inlineStr">
      <is>
        <t>BRU.AC.LMC2</t>
      </is>
    </nc>
  </rcc>
  <rcc rId="79641" sId="6">
    <nc r="AN1480" t="inlineStr">
      <is>
        <t>-</t>
      </is>
    </nc>
  </rcc>
  <rcc rId="79642" sId="6">
    <nc r="AO1480" t="inlineStr">
      <is>
        <t>-</t>
      </is>
    </nc>
  </rcc>
  <rcc rId="79643" sId="6">
    <nc r="AP1480" t="inlineStr">
      <is>
        <t>N/A</t>
      </is>
    </nc>
  </rcc>
  <rcc rId="79644" sId="6">
    <nc r="AQ1480" t="inlineStr">
      <is>
        <t>N/A</t>
      </is>
    </nc>
  </rcc>
  <rcc rId="79645" sId="6">
    <nc r="AU1480">
      <v>1003676909</v>
    </nc>
  </rcc>
  <rcc rId="79646" sId="6">
    <nc r="AV1480" t="inlineStr">
      <is>
        <t>21°44'14.5"S</t>
      </is>
    </nc>
  </rcc>
  <rcc rId="79647" sId="6">
    <nc r="AW1480" t="inlineStr">
      <is>
        <t>48°48'34.8"W</t>
      </is>
    </nc>
  </rcc>
  <rcc rId="79648" sId="6">
    <nc r="BC1480">
      <v>1892063257</v>
    </nc>
  </rcc>
  <rcc rId="79649" sId="6">
    <nc r="BD1480" t="inlineStr">
      <is>
        <t>IYG.CL.VSH</t>
      </is>
    </nc>
  </rcc>
  <rcc rId="79650" sId="6">
    <nc r="A1481">
      <v>2015</v>
    </nc>
  </rcc>
  <rcc rId="79651" sId="6">
    <nc r="B1481" t="inlineStr">
      <is>
        <t>ATEI</t>
      </is>
    </nc>
  </rcc>
  <rcc rId="79652" sId="6">
    <nc r="C1481" t="inlineStr">
      <is>
        <t>53 Arm</t>
      </is>
    </nc>
  </rcc>
  <rcc rId="79653" sId="6">
    <nc r="D1481">
      <v>5700318572</v>
    </nc>
  </rcc>
  <rcc rId="79654" sId="6">
    <nc r="E1481" t="inlineStr">
      <is>
        <t>SIM</t>
      </is>
    </nc>
  </rcc>
  <rcc rId="79655" sId="6">
    <nc r="F1481" t="inlineStr">
      <is>
        <t>SIM</t>
      </is>
    </nc>
  </rcc>
  <rcc rId="79656" sId="6">
    <nc r="G1481">
      <v>42186</v>
    </nc>
  </rcc>
  <rcc rId="79657" sId="6">
    <nc r="H1481" t="inlineStr">
      <is>
        <t>Huawei</t>
      </is>
    </nc>
  </rcc>
  <rcc rId="79658" sId="6">
    <nc r="I1481" t="inlineStr">
      <is>
        <t>Novo</t>
      </is>
    </nc>
  </rcc>
  <rcc rId="79659" sId="6">
    <nc r="J1481">
      <v>192</v>
    </nc>
  </rcc>
  <rcc rId="79660" sId="6">
    <nc r="K1481">
      <v>448</v>
    </nc>
  </rcc>
  <rcc rId="79661" sId="6">
    <nc r="L1481">
      <v>8</v>
    </nc>
  </rcc>
  <rcc rId="79662" sId="6">
    <nc r="M1481">
      <v>8</v>
    </nc>
  </rcc>
  <rcc rId="79663" sId="6">
    <nc r="N1481">
      <v>16</v>
    </nc>
  </rcc>
  <rcc rId="79664" sId="6">
    <nc r="O1481" t="inlineStr">
      <is>
        <t>NÃO</t>
      </is>
    </nc>
  </rcc>
  <rcc rId="79665" sId="6">
    <nc r="P1481" t="inlineStr">
      <is>
        <t>NÃO</t>
      </is>
    </nc>
  </rcc>
  <rcc rId="79666" sId="6">
    <nc r="Q1481" t="inlineStr">
      <is>
        <t>SIM</t>
      </is>
    </nc>
  </rcc>
  <rcc rId="79667" sId="6">
    <nc r="R1481" t="inlineStr">
      <is>
        <t>Armário</t>
      </is>
    </nc>
  </rcc>
  <rcc rId="79668" sId="6">
    <nc r="S1481" t="inlineStr">
      <is>
        <t>Monoshelf</t>
      </is>
    </nc>
  </rcc>
  <rcc rId="79669" sId="6">
    <nc r="T1481" t="inlineStr">
      <is>
        <t>Outdoor</t>
      </is>
    </nc>
  </rcc>
  <rcc rId="79670" sId="6">
    <nc r="U1481">
      <v>19</v>
    </nc>
  </rcc>
  <rcc rId="79671" sId="6">
    <nc r="V1481">
      <v>11020</v>
    </nc>
  </rcc>
  <rcc rId="79672" sId="6">
    <nc r="W1481" t="inlineStr">
      <is>
        <t>WKE</t>
      </is>
    </nc>
  </rcc>
  <rcc rId="79673" sId="6">
    <nc r="X1481" t="inlineStr">
      <is>
        <t>11020XNWKE</t>
      </is>
    </nc>
  </rcc>
  <rcc rId="79674" sId="6">
    <nc r="Y1481" t="inlineStr">
      <is>
        <t>R. Rio Vermelho x Estr. da Balsa - Balsa I e II</t>
      </is>
    </nc>
  </rcc>
  <rcc rId="79675" sId="6">
    <nc r="Z1481" t="inlineStr">
      <is>
        <t>AMERICANA</t>
      </is>
    </nc>
  </rcc>
  <rcc rId="79676" sId="6">
    <nc r="AA1481" t="inlineStr">
      <is>
        <t>XN</t>
      </is>
    </nc>
  </rcc>
  <rcc rId="79677" sId="6">
    <nc r="AB1481" t="inlineStr">
      <is>
        <t>AMR.XN.MSO06</t>
      </is>
    </nc>
  </rcc>
  <rcc rId="79678" sId="6">
    <nc r="AC1481" t="inlineStr">
      <is>
        <t>Huawei</t>
      </is>
    </nc>
  </rcc>
  <rcc rId="79679" sId="6">
    <nc r="AD1481" t="inlineStr">
      <is>
        <t>-</t>
      </is>
    </nc>
  </rcc>
  <rcc rId="79680" sId="6">
    <nc r="AE1481" t="inlineStr">
      <is>
        <t>AMR XN 02</t>
      </is>
    </nc>
  </rcc>
  <rcc rId="79681" sId="6">
    <nc r="AF1481" t="inlineStr">
      <is>
        <t>CAS CE 03</t>
      </is>
    </nc>
  </rcc>
  <rcc rId="79682" sId="6">
    <nc r="AG1481" t="inlineStr">
      <is>
        <t>CAS CT 03</t>
      </is>
    </nc>
  </rcc>
  <rcc rId="79683" sId="6">
    <nc r="AI1481" t="inlineStr">
      <is>
        <t>CAS CE_CG4</t>
      </is>
    </nc>
  </rcc>
  <rcc rId="79684" sId="6">
    <nc r="AJ1481" t="inlineStr">
      <is>
        <t>ARQ.FI.LMC2</t>
      </is>
    </nc>
  </rcc>
  <rcc rId="79685" sId="6">
    <nc r="AK1481" t="inlineStr">
      <is>
        <t>BRU.AC.LMC2</t>
      </is>
    </nc>
  </rcc>
  <rcc rId="79686" sId="6">
    <nc r="AN1481" t="inlineStr">
      <is>
        <t>-</t>
      </is>
    </nc>
  </rcc>
  <rcc rId="79687" sId="6">
    <nc r="AO1481" t="inlineStr">
      <is>
        <t>-</t>
      </is>
    </nc>
  </rcc>
  <rcc rId="79688" sId="6">
    <nc r="AP1481" t="inlineStr">
      <is>
        <t>N/A</t>
      </is>
    </nc>
  </rcc>
  <rcc rId="79689" sId="6">
    <nc r="AQ1481" t="inlineStr">
      <is>
        <t>N/A</t>
      </is>
    </nc>
  </rcc>
  <rcc rId="79690" sId="6">
    <nc r="AU1481">
      <v>1003674507</v>
    </nc>
  </rcc>
  <rcc rId="79691" sId="6">
    <nc r="AV1481" t="inlineStr">
      <is>
        <t>23°27'11.9" S</t>
      </is>
    </nc>
  </rcc>
  <rcc rId="79692" sId="6">
    <nc r="AW1481" t="inlineStr">
      <is>
        <t>46°26'20.4" W</t>
      </is>
    </nc>
  </rcc>
  <rcc rId="79693" sId="6">
    <nc r="BC1481">
      <v>1892063257</v>
    </nc>
  </rcc>
  <rcc rId="79694" sId="6">
    <nc r="BD1481" t="inlineStr">
      <is>
        <t>AMR.XN.WKE</t>
      </is>
    </nc>
  </rcc>
  <rcc rId="79695" sId="6">
    <nc r="A1482">
      <v>2015</v>
    </nc>
  </rcc>
  <rcc rId="79696" sId="6">
    <nc r="B1482" t="inlineStr">
      <is>
        <t>ATEI</t>
      </is>
    </nc>
  </rcc>
  <rcc rId="79697" sId="6">
    <nc r="C1482" t="inlineStr">
      <is>
        <t>53 Arm</t>
      </is>
    </nc>
  </rcc>
  <rcc rId="79698" sId="6">
    <nc r="D1482">
      <v>5700290460</v>
    </nc>
  </rcc>
  <rcc rId="79699" sId="6">
    <nc r="E1482" t="inlineStr">
      <is>
        <t>SIM</t>
      </is>
    </nc>
  </rcc>
  <rcc rId="79700" sId="6">
    <nc r="F1482" t="inlineStr">
      <is>
        <t>SIM</t>
      </is>
    </nc>
  </rcc>
  <rcc rId="79701" sId="6">
    <nc r="G1482">
      <v>42235</v>
    </nc>
  </rcc>
  <rcc rId="79702" sId="6">
    <nc r="H1482" t="inlineStr">
      <is>
        <t>Huawei</t>
      </is>
    </nc>
  </rcc>
  <rcc rId="79703" sId="6">
    <nc r="I1482" t="inlineStr">
      <is>
        <t>Novo</t>
      </is>
    </nc>
  </rcc>
  <rcc rId="79704" sId="6">
    <nc r="J1482">
      <v>192</v>
    </nc>
  </rcc>
  <rcc rId="79705" sId="6">
    <nc r="K1482">
      <v>448</v>
    </nc>
  </rcc>
  <rcc rId="79706" sId="6">
    <nc r="L1482">
      <v>8</v>
    </nc>
  </rcc>
  <rcc rId="79707" sId="6">
    <nc r="M1482">
      <v>8</v>
    </nc>
  </rcc>
  <rcc rId="79708" sId="6">
    <nc r="N1482">
      <v>16</v>
    </nc>
  </rcc>
  <rcc rId="79709" sId="6">
    <nc r="O1482" t="inlineStr">
      <is>
        <t>NÃO</t>
      </is>
    </nc>
  </rcc>
  <rcc rId="79710" sId="6">
    <nc r="P1482" t="inlineStr">
      <is>
        <t>NÃO</t>
      </is>
    </nc>
  </rcc>
  <rcc rId="79711" sId="6">
    <nc r="Q1482" t="inlineStr">
      <is>
        <t>SIM</t>
      </is>
    </nc>
  </rcc>
  <rcc rId="79712" sId="6">
    <nc r="R1482" t="inlineStr">
      <is>
        <t>Armário</t>
      </is>
    </nc>
  </rcc>
  <rcc rId="79713" sId="6">
    <nc r="S1482" t="inlineStr">
      <is>
        <t>Monoshelf</t>
      </is>
    </nc>
  </rcc>
  <rcc rId="79714" sId="6">
    <nc r="T1482" t="inlineStr">
      <is>
        <t>Outdoor</t>
      </is>
    </nc>
  </rcc>
  <rcc rId="79715" sId="6">
    <nc r="U1482">
      <v>19</v>
    </nc>
  </rcc>
  <rcc rId="79716" sId="6">
    <nc r="V1482">
      <v>11553</v>
    </nc>
  </rcc>
  <rcc rId="79717" sId="6">
    <nc r="W1482" t="inlineStr">
      <is>
        <t>WKE</t>
      </is>
    </nc>
  </rcc>
  <rcc rId="79718" sId="6">
    <nc r="X1482" t="inlineStr">
      <is>
        <t>11553CSWKE</t>
      </is>
    </nc>
  </rcc>
  <rcc rId="79719" sId="6">
    <nc r="Y1482" t="inlineStr">
      <is>
        <t>R. Nagib Miguel, 125 x R. 7 - Jardim Recanto do Bosque (Condomínio Morro Azul I e II)</t>
      </is>
    </nc>
  </rcc>
  <rcc rId="79720" sId="6">
    <nc r="Z1482" t="inlineStr">
      <is>
        <t>SAO JOAO DA BOA VISTA</t>
      </is>
    </nc>
  </rcc>
  <rcc rId="79721" sId="6">
    <nc r="AA1482" t="inlineStr">
      <is>
        <t>CS</t>
      </is>
    </nc>
  </rcc>
  <rcc rId="79722" sId="6">
    <nc r="AB1482" t="inlineStr">
      <is>
        <t>SJV.CS.MSO04</t>
      </is>
    </nc>
  </rcc>
  <rcc rId="79723" sId="6">
    <nc r="AC1482" t="inlineStr">
      <is>
        <t>Huawei</t>
      </is>
    </nc>
  </rcc>
  <rcc rId="79724" sId="6">
    <nc r="AD1482" t="inlineStr">
      <is>
        <t>-</t>
      </is>
    </nc>
  </rcc>
  <rcc rId="79725" sId="6">
    <nc r="AE1482" t="inlineStr">
      <is>
        <t>SJV CS 03</t>
      </is>
    </nc>
  </rcc>
  <rcc rId="79726" sId="6">
    <nc r="AF1482" t="inlineStr">
      <is>
        <t>CAS CE 03</t>
      </is>
    </nc>
  </rcc>
  <rcc rId="79727" sId="6">
    <nc r="AG1482" t="inlineStr">
      <is>
        <t>CAS CT 03</t>
      </is>
    </nc>
  </rcc>
  <rcc rId="79728" sId="6">
    <nc r="AI1482" t="inlineStr">
      <is>
        <t>CAS CE_CG4</t>
      </is>
    </nc>
  </rcc>
  <rcc rId="79729" sId="6">
    <nc r="AJ1482" t="inlineStr">
      <is>
        <t>ARQ.FI.LMC2</t>
      </is>
    </nc>
  </rcc>
  <rcc rId="79730" sId="6">
    <nc r="AK1482" t="inlineStr">
      <is>
        <t>BRU.AC.LMC2</t>
      </is>
    </nc>
  </rcc>
  <rcc rId="79731" sId="6">
    <nc r="AN1482" t="inlineStr">
      <is>
        <t>-</t>
      </is>
    </nc>
  </rcc>
  <rcc rId="79732" sId="6">
    <nc r="AO1482" t="inlineStr">
      <is>
        <t>-</t>
      </is>
    </nc>
  </rcc>
  <rcc rId="79733" sId="6">
    <nc r="AP1482" t="inlineStr">
      <is>
        <t>N/A</t>
      </is>
    </nc>
  </rcc>
  <rcc rId="79734" sId="6">
    <nc r="AQ1482" t="inlineStr">
      <is>
        <t>N/A</t>
      </is>
    </nc>
  </rcc>
  <rcc rId="79735" sId="6">
    <nc r="AU1482">
      <v>1003672180</v>
    </nc>
  </rcc>
  <rcc rId="79736" sId="6">
    <nc r="AV1482" t="inlineStr">
      <is>
        <t>23°27'11.9" S</t>
      </is>
    </nc>
  </rcc>
  <rcc rId="79737" sId="6">
    <nc r="AW1482" t="inlineStr">
      <is>
        <t>46°26'20.4" W</t>
      </is>
    </nc>
  </rcc>
  <rcc rId="79738" sId="6">
    <nc r="BC1482">
      <v>1892063257</v>
    </nc>
  </rcc>
  <rcc rId="79739" sId="6">
    <nc r="BD1482" t="inlineStr">
      <is>
        <t>SJV.CS.WKE</t>
      </is>
    </nc>
  </rcc>
  <rcc rId="79740" sId="6">
    <nc r="A1483">
      <v>2015</v>
    </nc>
  </rcc>
  <rcc rId="79741" sId="6">
    <nc r="B1483" t="inlineStr">
      <is>
        <t>ATEI</t>
      </is>
    </nc>
  </rcc>
  <rcc rId="79742" sId="6">
    <nc r="C1483" t="inlineStr">
      <is>
        <t>53 Arm</t>
      </is>
    </nc>
  </rcc>
  <rcc rId="79743" sId="6">
    <nc r="D1483">
      <v>5700405288</v>
    </nc>
  </rcc>
  <rcc rId="79744" sId="6">
    <nc r="E1483" t="inlineStr">
      <is>
        <t>SIM</t>
      </is>
    </nc>
  </rcc>
  <rcc rId="79745" sId="6">
    <nc r="F1483" t="inlineStr">
      <is>
        <t>SIM</t>
      </is>
    </nc>
  </rcc>
  <rcc rId="79746" sId="6">
    <nc r="G1483">
      <v>42360</v>
    </nc>
  </rcc>
  <rcc rId="79747" sId="6">
    <nc r="H1483" t="inlineStr">
      <is>
        <t>Huawei</t>
      </is>
    </nc>
  </rcc>
  <rcc rId="79748" sId="6">
    <nc r="I1483" t="inlineStr">
      <is>
        <t>Novo</t>
      </is>
    </nc>
  </rcc>
  <rcc rId="79749" sId="6">
    <nc r="J1483">
      <v>192</v>
    </nc>
  </rcc>
  <rcc rId="79750" sId="6">
    <nc r="K1483">
      <v>448</v>
    </nc>
  </rcc>
  <rcc rId="79751" sId="6">
    <nc r="L1483">
      <v>8</v>
    </nc>
  </rcc>
  <rcc rId="79752" sId="6">
    <nc r="M1483">
      <v>8</v>
    </nc>
  </rcc>
  <rcc rId="79753" sId="6">
    <nc r="N1483">
      <v>16</v>
    </nc>
  </rcc>
  <rcc rId="79754" sId="6">
    <nc r="O1483" t="inlineStr">
      <is>
        <t>NÃO</t>
      </is>
    </nc>
  </rcc>
  <rcc rId="79755" sId="6">
    <nc r="P1483" t="inlineStr">
      <is>
        <t>NÃO</t>
      </is>
    </nc>
  </rcc>
  <rcc rId="79756" sId="6">
    <nc r="Q1483" t="inlineStr">
      <is>
        <t>SIM</t>
      </is>
    </nc>
  </rcc>
  <rcc rId="79757" sId="6">
    <nc r="R1483" t="inlineStr">
      <is>
        <t>Armário</t>
      </is>
    </nc>
  </rcc>
  <rcc rId="79758" sId="6">
    <nc r="S1483" t="inlineStr">
      <is>
        <t>Monoshelf</t>
      </is>
    </nc>
  </rcc>
  <rcc rId="79759" sId="6">
    <nc r="T1483" t="inlineStr">
      <is>
        <t>Outdoor</t>
      </is>
    </nc>
  </rcc>
  <rcc rId="79760" sId="6">
    <nc r="U1483">
      <v>14</v>
    </nc>
  </rcc>
  <rcc rId="79761" sId="6">
    <nc r="V1483">
      <v>12283</v>
    </nc>
  </rcc>
  <rcc rId="79762" sId="6">
    <nc r="W1483" t="inlineStr">
      <is>
        <t>XIZ</t>
      </is>
    </nc>
  </rcc>
  <rcc rId="79763" sId="6">
    <nc r="X1483" t="inlineStr">
      <is>
        <t>12283RJXIZ</t>
      </is>
    </nc>
  </rcc>
  <rcc rId="79764" sId="6">
    <nc r="Y1483" t="inlineStr">
      <is>
        <t>Rua Francisco Dellevedove Neto, 20, Lateral da Creche</t>
      </is>
    </nc>
  </rcc>
  <rcc rId="79765" sId="6">
    <nc r="Z1483" t="inlineStr">
      <is>
        <t>BOTUCATU</t>
      </is>
    </nc>
  </rcc>
  <rcc rId="79766" sId="6">
    <nc r="AA1483" t="inlineStr">
      <is>
        <t>RJ</t>
      </is>
    </nc>
  </rcc>
  <rcc rId="79767" sId="6">
    <nc r="AB1483" t="inlineStr">
      <is>
        <t>RBJR.RJ.MSO01</t>
      </is>
    </nc>
  </rcc>
  <rcc rId="79768" sId="6">
    <nc r="AC1483" t="inlineStr">
      <is>
        <t>Alcatel</t>
      </is>
    </nc>
  </rcc>
  <rcc rId="79769" sId="6">
    <nc r="AD1483" t="inlineStr">
      <is>
        <t>-</t>
      </is>
    </nc>
  </rcc>
  <rcc rId="79770" sId="6">
    <nc r="AE1483" t="inlineStr">
      <is>
        <t>BTU JP 02</t>
      </is>
    </nc>
  </rcc>
  <rcc rId="79771" sId="6">
    <nc r="AF1483" t="inlineStr">
      <is>
        <t>BRU AC 03</t>
      </is>
    </nc>
  </rcc>
  <rcc rId="79772" sId="6">
    <nc r="AG1483" t="inlineStr">
      <is>
        <t>BRU AC 04</t>
      </is>
    </nc>
  </rcc>
  <rcc rId="79773" sId="6">
    <nc r="AI1483" t="inlineStr">
      <is>
        <t>BRU AC_CG3</t>
      </is>
    </nc>
  </rcc>
  <rcc rId="79774" sId="6">
    <nc r="AJ1483" t="inlineStr">
      <is>
        <t>BRU.AC.LMC2</t>
      </is>
    </nc>
  </rcc>
  <rcc rId="79775" sId="6">
    <nc r="AK1483" t="inlineStr">
      <is>
        <t>ARQ.FI.LMC2</t>
      </is>
    </nc>
  </rcc>
  <rcc rId="79776" sId="6">
    <nc r="AN1483" t="inlineStr">
      <is>
        <t>-</t>
      </is>
    </nc>
  </rcc>
  <rcc rId="79777" sId="6">
    <nc r="AO1483" t="inlineStr">
      <is>
        <t>-</t>
      </is>
    </nc>
  </rcc>
  <rcc rId="79778" sId="6">
    <nc r="AP1483" t="inlineStr">
      <is>
        <t>N/A</t>
      </is>
    </nc>
  </rcc>
  <rcc rId="79779" sId="6">
    <nc r="AQ1483" t="inlineStr">
      <is>
        <t>N/A</t>
      </is>
    </nc>
  </rcc>
  <rcc rId="79780" sId="6">
    <nc r="AU1483" t="inlineStr">
      <is>
        <t>falta estação</t>
      </is>
    </nc>
  </rcc>
  <rcc rId="79781" sId="6">
    <nc r="AV1483" t="inlineStr">
      <is>
        <t>22°53'37.4"S</t>
      </is>
    </nc>
  </rcc>
  <rcc rId="79782" sId="6">
    <nc r="AW1483" t="inlineStr">
      <is>
        <t>48°30'25.7"W</t>
      </is>
    </nc>
  </rcc>
  <rcc rId="79783" sId="6">
    <nc r="BC1483">
      <v>1892063257</v>
    </nc>
  </rcc>
  <rcc rId="79784" sId="6">
    <nc r="BD1483" t="inlineStr">
      <is>
        <t>RBJR.RJ.XIZ</t>
      </is>
    </nc>
  </rcc>
  <rcc rId="79785" sId="6">
    <nc r="A1484">
      <v>2015</v>
    </nc>
  </rcc>
  <rcc rId="79786" sId="6">
    <nc r="B1484" t="inlineStr">
      <is>
        <t>ATEI</t>
      </is>
    </nc>
  </rcc>
  <rcc rId="79787" sId="6">
    <nc r="C1484" t="inlineStr">
      <is>
        <t>53 Arm</t>
      </is>
    </nc>
  </rcc>
  <rcc rId="79788" sId="6">
    <nc r="D1484">
      <v>5700360018</v>
    </nc>
  </rcc>
  <rcc rId="79789" sId="6">
    <nc r="E1484" t="inlineStr">
      <is>
        <t>SIM</t>
      </is>
    </nc>
  </rcc>
  <rcc rId="79790" sId="6">
    <nc r="F1484" t="inlineStr">
      <is>
        <t>SIM</t>
      </is>
    </nc>
  </rcc>
  <rcc rId="79791" sId="6">
    <nc r="G1484">
      <v>42457</v>
    </nc>
  </rcc>
  <rcc rId="79792" sId="6">
    <nc r="H1484" t="inlineStr">
      <is>
        <t>Huawei</t>
      </is>
    </nc>
  </rcc>
  <rcc rId="79793" sId="6">
    <nc r="I1484" t="inlineStr">
      <is>
        <t>Novo</t>
      </is>
    </nc>
  </rcc>
  <rcc rId="79794" sId="6">
    <nc r="J1484">
      <v>192</v>
    </nc>
  </rcc>
  <rcc rId="79795" sId="6">
    <nc r="K1484">
      <v>448</v>
    </nc>
  </rcc>
  <rcc rId="79796" sId="6">
    <nc r="L1484">
      <v>8</v>
    </nc>
  </rcc>
  <rcc rId="79797" sId="6">
    <nc r="M1484">
      <v>8</v>
    </nc>
  </rcc>
  <rcc rId="79798" sId="6">
    <nc r="N1484">
      <v>16</v>
    </nc>
  </rcc>
  <rcc rId="79799" sId="6">
    <nc r="O1484" t="inlineStr">
      <is>
        <t>NÃO</t>
      </is>
    </nc>
  </rcc>
  <rcc rId="79800" sId="6">
    <nc r="P1484" t="inlineStr">
      <is>
        <t>NÃO</t>
      </is>
    </nc>
  </rcc>
  <rcc rId="79801" sId="6">
    <nc r="Q1484" t="inlineStr">
      <is>
        <t>SIM</t>
      </is>
    </nc>
  </rcc>
  <rcc rId="79802" sId="6">
    <nc r="R1484" t="inlineStr">
      <is>
        <t>Armário</t>
      </is>
    </nc>
  </rcc>
  <rcc rId="79803" sId="6">
    <nc r="S1484" t="inlineStr">
      <is>
        <t>Monoshelf</t>
      </is>
    </nc>
  </rcc>
  <rcc rId="79804" sId="6">
    <nc r="T1484" t="inlineStr">
      <is>
        <t>Outdoor</t>
      </is>
    </nc>
  </rcc>
  <rcc rId="79805" sId="6">
    <nc r="U1484">
      <v>11</v>
    </nc>
  </rcc>
  <rcc rId="79806" sId="6">
    <nc r="V1484">
      <v>11291</v>
    </nc>
  </rcc>
  <rcc rId="79807" sId="6">
    <nc r="W1484" t="inlineStr">
      <is>
        <t>YEH</t>
      </is>
    </nc>
  </rcc>
  <rcc rId="79808" sId="6">
    <nc r="X1484" t="inlineStr">
      <is>
        <t>11291ISYEH</t>
      </is>
    </nc>
  </rcc>
  <rcc rId="79809" sId="6">
    <nc r="Y1484" t="inlineStr">
      <is>
        <t>R. Monza, 721 - Residencial Delfim Verde I e II</t>
      </is>
    </nc>
  </rcc>
  <rcc rId="79810" sId="6">
    <nc r="Z1484" t="inlineStr">
      <is>
        <t>ITAPECERICA DA SERRA</t>
      </is>
    </nc>
  </rcc>
  <rcc rId="79811" sId="6">
    <nc r="AA1484" t="inlineStr">
      <is>
        <t>IS</t>
      </is>
    </nc>
  </rcc>
  <rcc rId="79812" sId="6">
    <nc r="AB1484" t="inlineStr">
      <is>
        <t>ICS.IS.MSO07</t>
      </is>
    </nc>
  </rcc>
  <rcc rId="79813" sId="6">
    <nc r="AC1484" t="inlineStr">
      <is>
        <t>Huawei</t>
      </is>
    </nc>
  </rcc>
  <rcc rId="79814" sId="6">
    <nc r="AD1484" t="inlineStr">
      <is>
        <t>-</t>
      </is>
    </nc>
  </rcc>
  <rcc rId="79815" sId="6">
    <nc r="AE1484" t="inlineStr">
      <is>
        <t>ICS IS 02</t>
      </is>
    </nc>
  </rcc>
  <rcc rId="79816" sId="6">
    <nc r="AF1484" t="inlineStr">
      <is>
        <t>SPO JG 03</t>
      </is>
    </nc>
  </rcc>
  <rcc rId="79817" sId="6">
    <nc r="AG1484" t="inlineStr">
      <is>
        <t>SPO CB 03</t>
      </is>
    </nc>
  </rcc>
  <rcc rId="79818" sId="6">
    <nc r="AI1484" t="inlineStr">
      <is>
        <t>SPO CB_CG2</t>
      </is>
    </nc>
  </rcc>
  <rcc rId="79819" sId="6">
    <nc r="AJ1484" t="inlineStr">
      <is>
        <t>SPO.JD.LMC2</t>
      </is>
    </nc>
  </rcc>
  <rcc rId="79820" sId="6">
    <nc r="AK1484" t="inlineStr">
      <is>
        <t>SPO.JG.LMC2</t>
      </is>
    </nc>
  </rcc>
  <rcc rId="79821" sId="6">
    <nc r="AN1484" t="inlineStr">
      <is>
        <t>-</t>
      </is>
    </nc>
  </rcc>
  <rcc rId="79822" sId="6">
    <nc r="AO1484" t="inlineStr">
      <is>
        <t>-</t>
      </is>
    </nc>
  </rcc>
  <rcc rId="79823" sId="6">
    <nc r="AP1484" t="inlineStr">
      <is>
        <t>N/A</t>
      </is>
    </nc>
  </rcc>
  <rcc rId="79824" sId="6">
    <nc r="AQ1484" t="inlineStr">
      <is>
        <t>N/A</t>
      </is>
    </nc>
  </rcc>
  <rcc rId="79825" sId="6">
    <nc r="AU1484">
      <v>1003135576</v>
    </nc>
  </rcc>
  <rcc rId="79826" sId="6">
    <nc r="AV1484" t="inlineStr">
      <is>
        <t>23°44'11.8"S</t>
      </is>
    </nc>
  </rcc>
  <rcc rId="79827" sId="6">
    <nc r="AW1484" t="inlineStr">
      <is>
        <t>46°50'45.0"W</t>
      </is>
    </nc>
  </rcc>
  <rcc rId="79828" sId="6">
    <nc r="BC1484">
      <v>1892063257</v>
    </nc>
  </rcc>
  <rcc rId="79829" sId="6">
    <nc r="BD1484" t="inlineStr">
      <is>
        <t>ICS.IS.YEH</t>
      </is>
    </nc>
  </rcc>
  <rcc rId="79830" sId="6">
    <nc r="A1485">
      <v>2015</v>
    </nc>
  </rcc>
  <rcc rId="79831" sId="6">
    <nc r="B1485" t="inlineStr">
      <is>
        <t>ATEI</t>
      </is>
    </nc>
  </rcc>
  <rcc rId="79832" sId="6">
    <nc r="C1485" t="inlineStr">
      <is>
        <t>53 Arm</t>
      </is>
    </nc>
  </rcc>
  <rcc rId="79833" sId="6">
    <nc r="D1485">
      <v>5700318521</v>
    </nc>
  </rcc>
  <rcc rId="79834" sId="6">
    <nc r="E1485" t="inlineStr">
      <is>
        <t>SIM</t>
      </is>
    </nc>
  </rcc>
  <rcc rId="79835" sId="6">
    <nc r="F1485" t="inlineStr">
      <is>
        <t>SIM</t>
      </is>
    </nc>
  </rcc>
  <rcc rId="79836" sId="6">
    <nc r="G1485">
      <v>42216</v>
    </nc>
  </rcc>
  <rcc rId="79837" sId="6">
    <nc r="H1485" t="inlineStr">
      <is>
        <t>Huawei</t>
      </is>
    </nc>
  </rcc>
  <rcc rId="79838" sId="6">
    <nc r="I1485" t="inlineStr">
      <is>
        <t>Novo</t>
      </is>
    </nc>
  </rcc>
  <rcc rId="79839" sId="6">
    <nc r="J1485">
      <v>192</v>
    </nc>
  </rcc>
  <rcc rId="79840" sId="6">
    <nc r="K1485">
      <v>448</v>
    </nc>
  </rcc>
  <rcc rId="79841" sId="6">
    <nc r="L1485">
      <v>8</v>
    </nc>
  </rcc>
  <rcc rId="79842" sId="6">
    <nc r="M1485">
      <v>8</v>
    </nc>
  </rcc>
  <rcc rId="79843" sId="6">
    <nc r="N1485">
      <v>16</v>
    </nc>
  </rcc>
  <rcc rId="79844" sId="6">
    <nc r="O1485" t="inlineStr">
      <is>
        <t>NÃO</t>
      </is>
    </nc>
  </rcc>
  <rcc rId="79845" sId="6">
    <nc r="P1485" t="inlineStr">
      <is>
        <t>NÃO</t>
      </is>
    </nc>
  </rcc>
  <rcc rId="79846" sId="6">
    <nc r="Q1485" t="inlineStr">
      <is>
        <t>SIM</t>
      </is>
    </nc>
  </rcc>
  <rcc rId="79847" sId="6">
    <nc r="R1485" t="inlineStr">
      <is>
        <t>Armário</t>
      </is>
    </nc>
  </rcc>
  <rcc rId="79848" sId="6">
    <nc r="S1485" t="inlineStr">
      <is>
        <t>Monoshelf</t>
      </is>
    </nc>
  </rcc>
  <rcc rId="79849" sId="6">
    <nc r="T1485" t="inlineStr">
      <is>
        <t>Outdoor</t>
      </is>
    </nc>
  </rcc>
  <rcc rId="79850" sId="6">
    <nc r="U1485">
      <v>12</v>
    </nc>
  </rcc>
  <rcc rId="79851" sId="6">
    <nc r="V1485">
      <v>11150</v>
    </nc>
  </rcc>
  <rcc rId="79852" sId="6">
    <nc r="W1485" t="inlineStr">
      <is>
        <t>YUA</t>
      </is>
    </nc>
  </rcc>
  <rcc rId="79853" sId="6">
    <nc r="X1485" t="inlineStr">
      <is>
        <t>11150MGYUA</t>
      </is>
    </nc>
  </rcc>
  <rcc rId="79854" sId="6">
    <nc r="Y1485" t="inlineStr">
      <is>
        <t>Av. Massaguassu x Av. Donato Mascarenhas Filho - Residencial Porto Azul</t>
      </is>
    </nc>
  </rcc>
  <rcc rId="79855" sId="6">
    <nc r="Z1485" t="inlineStr">
      <is>
        <t>CARAGUATATUBA</t>
      </is>
    </nc>
  </rcc>
  <rcc rId="79856" sId="6">
    <nc r="AA1485" t="inlineStr">
      <is>
        <t>MG</t>
      </is>
    </nc>
  </rcc>
  <rcc rId="79857" sId="6">
    <nc r="AB1485" t="inlineStr">
      <is>
        <t>CGT.MG.MSO01</t>
      </is>
    </nc>
  </rcc>
  <rcc rId="79858" sId="6">
    <nc r="AC1485" t="inlineStr">
      <is>
        <t>Cisco</t>
      </is>
    </nc>
  </rcc>
  <rcc rId="79859" sId="6">
    <nc r="AD1485" t="inlineStr">
      <is>
        <t>CGT MG 01</t>
      </is>
    </nc>
  </rcc>
  <rcc rId="79860" sId="6">
    <nc r="AE1485" t="inlineStr">
      <is>
        <t>CGT AA 01</t>
      </is>
    </nc>
  </rcc>
  <rcc rId="79861" sId="6">
    <nc r="AF1485" t="inlineStr">
      <is>
        <t>STS WL 01</t>
      </is>
    </nc>
  </rcc>
  <rcc rId="79862" sId="6">
    <nc r="AG1485" t="inlineStr">
      <is>
        <t>STS WL 02</t>
      </is>
    </nc>
  </rcc>
  <rcc rId="79863" sId="6">
    <nc r="AI1485" t="inlineStr">
      <is>
        <t>STS WL_CG2</t>
      </is>
    </nc>
  </rcc>
  <rcc rId="79864" sId="6">
    <nc r="AJ1485" t="inlineStr">
      <is>
        <t>BRU.AC.LMC2</t>
      </is>
    </nc>
  </rcc>
  <rcc rId="79865" sId="6">
    <nc r="AK1485" t="inlineStr">
      <is>
        <t>ARQ.FI.LMC2</t>
      </is>
    </nc>
  </rcc>
  <rcc rId="79866" sId="6">
    <nc r="AN1485" t="inlineStr">
      <is>
        <t>-</t>
      </is>
    </nc>
  </rcc>
  <rcc rId="79867" sId="6">
    <nc r="AO1485" t="inlineStr">
      <is>
        <t>-</t>
      </is>
    </nc>
  </rcc>
  <rcc rId="79868" sId="6">
    <nc r="AP1485" t="inlineStr">
      <is>
        <t>N/A</t>
      </is>
    </nc>
  </rcc>
  <rcc rId="79869" sId="6">
    <nc r="AQ1485" t="inlineStr">
      <is>
        <t>N/A</t>
      </is>
    </nc>
  </rcc>
  <rcc rId="79870" sId="6">
    <nc r="AU1485">
      <v>1003672920</v>
    </nc>
  </rcc>
  <rcc rId="79871" sId="6">
    <nc r="AV1485" t="inlineStr">
      <is>
        <t>22°46'21.0" S</t>
      </is>
    </nc>
  </rcc>
  <rcc rId="79872" sId="6">
    <nc r="AW1485" t="inlineStr">
      <is>
        <t>45°11'39.0" W</t>
      </is>
    </nc>
  </rcc>
  <rcc rId="79873" sId="6">
    <nc r="BC1485">
      <v>1892063257</v>
    </nc>
  </rcc>
  <rcc rId="79874" sId="6">
    <nc r="BD1485" t="inlineStr">
      <is>
        <t>CGT.MG.YUA</t>
      </is>
    </nc>
  </rcc>
  <rcc rId="79875" sId="6">
    <nc r="A1486">
      <v>2015</v>
    </nc>
  </rcc>
  <rcc rId="79876" sId="6">
    <nc r="B1486" t="inlineStr">
      <is>
        <t>ATEI</t>
      </is>
    </nc>
  </rcc>
  <rcc rId="79877" sId="6">
    <nc r="C1486" t="inlineStr">
      <is>
        <t>53 Arm</t>
      </is>
    </nc>
  </rcc>
  <rcc rId="79878" sId="6">
    <nc r="D1486">
      <v>5700290423</v>
    </nc>
  </rcc>
  <rcc rId="79879" sId="6">
    <nc r="E1486" t="inlineStr">
      <is>
        <t>SIM</t>
      </is>
    </nc>
  </rcc>
  <rcc rId="79880" sId="6">
    <nc r="F1486" t="inlineStr">
      <is>
        <t>SIM</t>
      </is>
    </nc>
  </rcc>
  <rcc rId="79881" sId="6">
    <nc r="G1486">
      <v>42286</v>
    </nc>
  </rcc>
  <rcc rId="79882" sId="6">
    <nc r="H1486" t="inlineStr">
      <is>
        <t>Huawei</t>
      </is>
    </nc>
  </rcc>
  <rcc rId="79883" sId="6">
    <nc r="I1486" t="inlineStr">
      <is>
        <t>Novo</t>
      </is>
    </nc>
  </rcc>
  <rcc rId="79884" sId="6">
    <nc r="J1486">
      <v>64</v>
    </nc>
  </rcc>
  <rcc rId="79885" sId="6">
    <nc r="K1486">
      <v>128</v>
    </nc>
  </rcc>
  <rcc rId="79886" sId="6">
    <nc r="L1486">
      <v>8</v>
    </nc>
  </rcc>
  <rcc rId="79887" sId="6">
    <nc r="M1486">
      <v>8</v>
    </nc>
  </rcc>
  <rcc rId="79888" sId="6">
    <nc r="N1486">
      <v>16</v>
    </nc>
  </rcc>
  <rcc rId="79889" sId="6">
    <nc r="O1486" t="inlineStr">
      <is>
        <t>NÃO</t>
      </is>
    </nc>
  </rcc>
  <rcc rId="79890" sId="6">
    <nc r="P1486" t="inlineStr">
      <is>
        <t>NÃO</t>
      </is>
    </nc>
  </rcc>
  <rcc rId="79891" sId="6">
    <nc r="Q1486" t="inlineStr">
      <is>
        <t>NÃO</t>
      </is>
    </nc>
  </rcc>
  <rcc rId="79892" sId="6">
    <nc r="R1486" t="inlineStr">
      <is>
        <t>Armário</t>
      </is>
    </nc>
  </rcc>
  <rcc rId="79893" sId="6">
    <nc r="S1486" t="inlineStr">
      <is>
        <t>Monoshelf</t>
      </is>
    </nc>
  </rcc>
  <rcc rId="79894" sId="6">
    <nc r="T1486" t="inlineStr">
      <is>
        <t>Poste</t>
      </is>
    </nc>
  </rcc>
  <rcc rId="79895" sId="6">
    <nc r="U1486">
      <v>11</v>
    </nc>
  </rcc>
  <rcc rId="79896" sId="6">
    <nc r="V1486">
      <v>11227</v>
    </nc>
  </rcc>
  <rcc rId="79897" sId="6">
    <nc r="W1486" t="inlineStr">
      <is>
        <t>ZRF</t>
      </is>
    </nc>
  </rcc>
  <rcc rId="79898" sId="6">
    <nc r="X1486" t="inlineStr">
      <is>
        <t>11227SSZRF</t>
      </is>
    </nc>
  </rcc>
  <rcc rId="79899" sId="6">
    <nc r="Y1486" t="inlineStr">
      <is>
        <t>R. Gralha, 553 - Chácaras do Rosário</t>
      </is>
    </nc>
  </rcc>
  <rcc rId="79900" sId="6">
    <nc r="Z1486" t="inlineStr">
      <is>
        <t>FRANCO DA ROCHA</t>
      </is>
    </nc>
  </rcc>
  <rcc rId="79901" sId="6">
    <nc r="AA1486" t="inlineStr">
      <is>
        <t>SS</t>
      </is>
    </nc>
  </rcc>
  <rcc rId="79902" sId="6">
    <nc r="AB1486" t="inlineStr">
      <is>
        <t>FCR.SS.MSO15</t>
      </is>
    </nc>
  </rcc>
  <rcc rId="79903" sId="6">
    <nc r="AC1486" t="inlineStr">
      <is>
        <t>Cisco</t>
      </is>
    </nc>
  </rcc>
  <rcc rId="79904" sId="6">
    <nc r="AD1486" t="inlineStr">
      <is>
        <t>-</t>
      </is>
    </nc>
  </rcc>
  <rcc rId="79905" sId="6">
    <nc r="AE1486" t="inlineStr">
      <is>
        <t>FCR SS 01</t>
      </is>
    </nc>
  </rcc>
  <rcc rId="79906" sId="6">
    <nc r="AF1486" t="inlineStr">
      <is>
        <t>SPO PD 04</t>
      </is>
    </nc>
  </rcc>
  <rcc rId="79907" sId="6">
    <nc r="AG1486" t="inlineStr">
      <is>
        <t>SPO PD 05</t>
      </is>
    </nc>
  </rcc>
  <rcc rId="79908" sId="6">
    <nc r="AI1486" t="inlineStr">
      <is>
        <t>SPO PD_CG3</t>
      </is>
    </nc>
  </rcc>
  <rcc rId="79909" sId="6">
    <nc r="AJ1486" t="inlineStr">
      <is>
        <t>SPO.JG.LMC2</t>
      </is>
    </nc>
  </rcc>
  <rcc rId="79910" sId="6">
    <nc r="AK1486" t="inlineStr">
      <is>
        <t>SPO.JD.LMC2</t>
      </is>
    </nc>
  </rcc>
  <rcc rId="79911" sId="6">
    <nc r="AN1486" t="inlineStr">
      <is>
        <t>-</t>
      </is>
    </nc>
  </rcc>
  <rcc rId="79912" sId="6">
    <nc r="AO1486" t="inlineStr">
      <is>
        <t>-</t>
      </is>
    </nc>
  </rcc>
  <rcc rId="79913" sId="6">
    <nc r="AP1486" t="inlineStr">
      <is>
        <t>N/A</t>
      </is>
    </nc>
  </rcc>
  <rcc rId="79914" sId="6">
    <nc r="AQ1486" t="inlineStr">
      <is>
        <t>N/A</t>
      </is>
    </nc>
  </rcc>
  <rcc rId="79915" sId="6">
    <nc r="AU1486">
      <v>1003045682</v>
    </nc>
  </rcc>
  <rcc rId="79916" sId="6">
    <nc r="AV1486" t="inlineStr">
      <is>
        <t>23°19'13.49" S</t>
      </is>
    </nc>
  </rcc>
  <rcc rId="79917" sId="6">
    <nc r="AW1486" t="inlineStr">
      <is>
        <t>46°46'31.3" W</t>
      </is>
    </nc>
  </rcc>
  <rcc rId="79918" sId="6">
    <nc r="BC1486">
      <v>1892063257</v>
    </nc>
  </rcc>
  <rcc rId="79919" sId="6">
    <nc r="BD1486" t="inlineStr">
      <is>
        <t>FCR.SS.ZRF</t>
      </is>
    </nc>
  </rcc>
  <rcc rId="79920" sId="6">
    <nc r="A1487">
      <v>2015</v>
    </nc>
  </rcc>
  <rcc rId="79921" sId="6">
    <nc r="B1487" t="inlineStr">
      <is>
        <t>ATEI</t>
      </is>
    </nc>
  </rcc>
  <rcc rId="79922" sId="6">
    <nc r="C1487" t="inlineStr">
      <is>
        <t>53 Arm</t>
      </is>
    </nc>
  </rcc>
  <rcc rId="79923" sId="6">
    <nc r="D1487">
      <v>5700360014</v>
    </nc>
  </rcc>
  <rcc rId="79924" sId="6">
    <nc r="E1487" t="inlineStr">
      <is>
        <t>SIM</t>
      </is>
    </nc>
  </rcc>
  <rcc rId="79925" sId="6">
    <nc r="F1487" t="inlineStr">
      <is>
        <t>SIM</t>
      </is>
    </nc>
  </rcc>
  <rcc rId="79926" sId="6">
    <nc r="G1487">
      <v>42405</v>
    </nc>
  </rcc>
  <rcc rId="79927" sId="6">
    <nc r="H1487" t="inlineStr">
      <is>
        <t>Huawei</t>
      </is>
    </nc>
  </rcc>
  <rcc rId="79928" sId="6">
    <nc r="I1487" t="inlineStr">
      <is>
        <t>Novo</t>
      </is>
    </nc>
  </rcc>
  <rcc rId="79929" sId="6">
    <nc r="J1487">
      <v>192</v>
    </nc>
  </rcc>
  <rcc rId="79930" sId="6">
    <nc r="K1487">
      <v>448</v>
    </nc>
  </rcc>
  <rcc rId="79931" sId="6">
    <nc r="L1487">
      <v>8</v>
    </nc>
  </rcc>
  <rcc rId="79932" sId="6">
    <nc r="M1487">
      <v>8</v>
    </nc>
  </rcc>
  <rcc rId="79933" sId="6">
    <nc r="N1487">
      <v>16</v>
    </nc>
  </rcc>
  <rcc rId="79934" sId="6">
    <nc r="O1487" t="inlineStr">
      <is>
        <t>NÃO</t>
      </is>
    </nc>
  </rcc>
  <rcc rId="79935" sId="6">
    <nc r="P1487" t="inlineStr">
      <is>
        <t>NÃO</t>
      </is>
    </nc>
  </rcc>
  <rcc rId="79936" sId="6">
    <nc r="Q1487" t="inlineStr">
      <is>
        <t>SIM</t>
      </is>
    </nc>
  </rcc>
  <rcc rId="79937" sId="6">
    <nc r="R1487" t="inlineStr">
      <is>
        <t>Armário</t>
      </is>
    </nc>
  </rcc>
  <rcc rId="79938" sId="6">
    <nc r="S1487" t="inlineStr">
      <is>
        <t>Monoshelf</t>
      </is>
    </nc>
  </rcc>
  <rcc rId="79939" sId="6">
    <nc r="T1487" t="inlineStr">
      <is>
        <t>Outdoor</t>
      </is>
    </nc>
  </rcc>
  <rcc rId="79940" sId="6">
    <nc r="U1487">
      <v>11</v>
    </nc>
  </rcc>
  <rcc rId="79941" sId="6">
    <nc r="V1487">
      <v>11227</v>
    </nc>
  </rcc>
  <rcc rId="79942" sId="6">
    <nc r="W1487" t="inlineStr">
      <is>
        <t>ZRG</t>
      </is>
    </nc>
  </rcc>
  <rcc rId="79943" sId="6">
    <nc r="X1487" t="inlineStr">
      <is>
        <t>11227SSZRG</t>
      </is>
    </nc>
  </rcc>
  <rcc rId="79944" sId="6">
    <nc r="Y1487" t="inlineStr">
      <is>
        <t>R. Ibis Dourado, 155 - Bairro Pq. Vitória</t>
      </is>
    </nc>
  </rcc>
  <rcc rId="79945" sId="6">
    <nc r="Z1487" t="inlineStr">
      <is>
        <t>FRANCO DA ROCHA</t>
      </is>
    </nc>
  </rcc>
  <rcc rId="79946" sId="6">
    <nc r="AA1487" t="inlineStr">
      <is>
        <t>SS</t>
      </is>
    </nc>
  </rcc>
  <rcc rId="79947" sId="6">
    <nc r="AB1487" t="inlineStr">
      <is>
        <t>FCR.SS.MSO16</t>
      </is>
    </nc>
  </rcc>
  <rcc rId="79948" sId="6">
    <nc r="AC1487" t="inlineStr">
      <is>
        <t>Cisco</t>
      </is>
    </nc>
  </rcc>
  <rcc rId="79949" sId="6">
    <nc r="AD1487" t="inlineStr">
      <is>
        <t>-</t>
      </is>
    </nc>
  </rcc>
  <rcc rId="79950" sId="6">
    <nc r="AE1487" t="inlineStr">
      <is>
        <t>FCR SS 01</t>
      </is>
    </nc>
  </rcc>
  <rcc rId="79951" sId="6">
    <nc r="AF1487" t="inlineStr">
      <is>
        <t>SPO PD 04</t>
      </is>
    </nc>
  </rcc>
  <rcc rId="79952" sId="6">
    <nc r="AG1487" t="inlineStr">
      <is>
        <t>SPO PD 05</t>
      </is>
    </nc>
  </rcc>
  <rcc rId="79953" sId="6">
    <nc r="AI1487" t="inlineStr">
      <is>
        <t>SPO PD_CG3</t>
      </is>
    </nc>
  </rcc>
  <rcc rId="79954" sId="6">
    <nc r="AJ1487" t="inlineStr">
      <is>
        <t>SPO.JG.LMC2</t>
      </is>
    </nc>
  </rcc>
  <rcc rId="79955" sId="6">
    <nc r="AK1487" t="inlineStr">
      <is>
        <t>SPO.JD.LMC2</t>
      </is>
    </nc>
  </rcc>
  <rcc rId="79956" sId="6">
    <nc r="AN1487" t="inlineStr">
      <is>
        <t>-</t>
      </is>
    </nc>
  </rcc>
  <rcc rId="79957" sId="6">
    <nc r="AO1487" t="inlineStr">
      <is>
        <t>-</t>
      </is>
    </nc>
  </rcc>
  <rcc rId="79958" sId="6">
    <nc r="AP1487" t="inlineStr">
      <is>
        <t>N/A</t>
      </is>
    </nc>
  </rcc>
  <rcc rId="79959" sId="6">
    <nc r="AQ1487" t="inlineStr">
      <is>
        <t>N/A</t>
      </is>
    </nc>
  </rcc>
  <rcc rId="79960" sId="6">
    <nc r="AU1487" t="inlineStr">
      <is>
        <t>falta estação</t>
      </is>
    </nc>
  </rcc>
  <rcc rId="79961" sId="6">
    <nc r="AV1487" t="inlineStr">
      <is>
        <t>°18'57.6"S</t>
      </is>
    </nc>
  </rcc>
  <rcc rId="79962" sId="6">
    <nc r="AW1487" t="inlineStr">
      <is>
        <t>46°41'34.2"W</t>
      </is>
    </nc>
  </rcc>
  <rcc rId="79963" sId="6">
    <nc r="BC1487">
      <v>1892063257</v>
    </nc>
  </rcc>
  <rcc rId="79964" sId="6">
    <nc r="BD1487" t="inlineStr">
      <is>
        <t>FCR.SS.ZRG</t>
      </is>
    </nc>
  </rcc>
  <rcc rId="79965" sId="6">
    <nc r="A1488">
      <v>2015</v>
    </nc>
  </rcc>
  <rcc rId="79966" sId="6">
    <nc r="B1488" t="inlineStr">
      <is>
        <t>ATEI</t>
      </is>
    </nc>
  </rcc>
  <rcc rId="79967" sId="6">
    <nc r="C1488" t="inlineStr">
      <is>
        <t>56 Arm</t>
      </is>
    </nc>
  </rcc>
  <rcc rId="79968" sId="6">
    <nc r="D1488">
      <v>5700405287</v>
    </nc>
  </rcc>
  <rcc rId="79969" sId="6">
    <nc r="E1488" t="inlineStr">
      <is>
        <t>SIM</t>
      </is>
    </nc>
  </rcc>
  <rcc rId="79970" sId="6">
    <nc r="F1488" t="inlineStr">
      <is>
        <t>SIM</t>
      </is>
    </nc>
  </rcc>
  <rcc rId="79971" sId="6">
    <nc r="G1488">
      <v>42338</v>
    </nc>
  </rcc>
  <rcc rId="79972" sId="6">
    <nc r="H1488" t="inlineStr">
      <is>
        <t>Huawei</t>
      </is>
    </nc>
  </rcc>
  <rcc rId="79973" sId="6">
    <nc r="I1488" t="inlineStr">
      <is>
        <t>Novo</t>
      </is>
    </nc>
  </rcc>
  <rcc rId="79974" sId="6">
    <nc r="J1488">
      <v>192</v>
    </nc>
  </rcc>
  <rcc rId="79975" sId="6">
    <nc r="K1488">
      <v>448</v>
    </nc>
  </rcc>
  <rcc rId="79976" sId="6">
    <nc r="L1488">
      <v>8</v>
    </nc>
  </rcc>
  <rcc rId="79977" sId="6">
    <nc r="M1488">
      <v>8</v>
    </nc>
  </rcc>
  <rcc rId="79978" sId="6">
    <nc r="N1488">
      <v>16</v>
    </nc>
  </rcc>
  <rcc rId="79979" sId="6">
    <nc r="O1488" t="inlineStr">
      <is>
        <t>NÃO</t>
      </is>
    </nc>
  </rcc>
  <rcc rId="79980" sId="6">
    <nc r="P1488" t="inlineStr">
      <is>
        <t>NÃO</t>
      </is>
    </nc>
  </rcc>
  <rcc rId="79981" sId="6">
    <nc r="Q1488" t="inlineStr">
      <is>
        <t>SIM</t>
      </is>
    </nc>
  </rcc>
  <rcc rId="79982" sId="6">
    <nc r="R1488" t="inlineStr">
      <is>
        <t>Armário</t>
      </is>
    </nc>
  </rcc>
  <rcc rId="79983" sId="6">
    <nc r="S1488" t="inlineStr">
      <is>
        <t>Monoshelf</t>
      </is>
    </nc>
  </rcc>
  <rcc rId="79984" sId="6">
    <nc r="T1488" t="inlineStr">
      <is>
        <t>Outdoor</t>
      </is>
    </nc>
  </rcc>
  <rcc rId="79985" sId="6">
    <nc r="U1488">
      <v>17</v>
    </nc>
  </rcc>
  <rcc rId="79986" sId="6">
    <nc r="V1488">
      <v>11218</v>
    </nc>
  </rcc>
  <rcc rId="79987" sId="6">
    <nc r="W1488" t="inlineStr">
      <is>
        <t>RAA</t>
      </is>
    </nc>
  </rcc>
  <rcc rId="79988" sId="6">
    <nc r="X1488" t="inlineStr">
      <is>
        <t>11218GSRAA</t>
      </is>
    </nc>
  </rcc>
  <rcc rId="79989" sId="6">
    <nc r="Y1488" t="inlineStr">
      <is>
        <t>Av. Arnaldos, 3497 - Residencial Antônia Franco</t>
      </is>
    </nc>
  </rcc>
  <rcc rId="79990" sId="6">
    <nc r="Z1488" t="inlineStr">
      <is>
        <t>FERNANDOPOLIS</t>
      </is>
    </nc>
  </rcc>
  <rcc rId="79991" sId="6">
    <nc r="AA1488" t="inlineStr">
      <is>
        <t>GS</t>
      </is>
    </nc>
  </rcc>
  <rcc rId="79992" sId="6">
    <nc r="AB1488" t="inlineStr">
      <is>
        <t>FND.GS.MSO02</t>
      </is>
    </nc>
  </rcc>
  <rcc rId="79993" sId="6">
    <nc r="AC1488" t="inlineStr">
      <is>
        <t>Alcatel</t>
      </is>
    </nc>
  </rcc>
  <rcc rId="79994" sId="6">
    <nc r="AD1488" t="inlineStr">
      <is>
        <t>FND GS 01</t>
      </is>
    </nc>
  </rcc>
  <rcc rId="79995" sId="6">
    <nc r="AE1488" t="inlineStr">
      <is>
        <t>JLS RC 01</t>
      </is>
    </nc>
  </rcc>
  <rcc rId="79996" sId="6">
    <nc r="AF1488" t="inlineStr">
      <is>
        <t>ARQ FI 03</t>
      </is>
    </nc>
  </rcc>
  <rcc rId="79997" sId="6">
    <nc r="AG1488" t="inlineStr">
      <is>
        <t>ARQ FI 04</t>
      </is>
    </nc>
  </rcc>
  <rcc rId="79998" sId="6">
    <nc r="AI1488" t="inlineStr">
      <is>
        <t>ARQ FI_CG3</t>
      </is>
    </nc>
  </rcc>
  <rcc rId="79999" sId="6">
    <nc r="AJ1488" t="inlineStr">
      <is>
        <t>ARQ.FI.LMC2</t>
      </is>
    </nc>
  </rcc>
  <rcc rId="80000" sId="6">
    <nc r="AK1488" t="inlineStr">
      <is>
        <t>BRU.AC.LMC2</t>
      </is>
    </nc>
  </rcc>
  <rcc rId="80001" sId="6">
    <nc r="AU1488">
      <v>1003676526</v>
    </nc>
  </rcc>
  <rcc rId="80002" sId="6">
    <nc r="AV1488" t="inlineStr">
      <is>
        <t>20°17'49.5"S</t>
      </is>
    </nc>
  </rcc>
  <rcc rId="80003" sId="6">
    <nc r="AW1488" t="inlineStr">
      <is>
        <t>50°15'44.7"W</t>
      </is>
    </nc>
  </rcc>
  <rcc rId="80004" sId="6">
    <nc r="BC1488">
      <v>1892063257</v>
    </nc>
  </rcc>
  <rcc rId="80005" sId="6">
    <nc r="BD1488" t="inlineStr">
      <is>
        <t>FND.GS.RAA</t>
      </is>
    </nc>
  </rcc>
  <rcc rId="80006" sId="6">
    <nc r="A1489">
      <v>2015</v>
    </nc>
  </rcc>
  <rcc rId="80007" sId="6">
    <nc r="B1489" t="inlineStr">
      <is>
        <t>ATEI</t>
      </is>
    </nc>
  </rcc>
  <rcc rId="80008" sId="6">
    <nc r="C1489" t="inlineStr">
      <is>
        <t>56 Arm</t>
      </is>
    </nc>
  </rcc>
  <rcc rId="80009" sId="6">
    <nc r="D1489">
      <v>5700360032</v>
    </nc>
  </rcc>
  <rcc rId="80010" sId="6">
    <nc r="E1489" t="inlineStr">
      <is>
        <t>SIM</t>
      </is>
    </nc>
  </rcc>
  <rcc rId="80011" sId="6">
    <nc r="F1489" t="inlineStr">
      <is>
        <t>SIM</t>
      </is>
    </nc>
  </rcc>
  <rcc rId="80012" sId="6">
    <nc r="G1489">
      <v>42338</v>
    </nc>
  </rcc>
  <rcc rId="80013" sId="6">
    <nc r="H1489" t="inlineStr">
      <is>
        <t>Huawei</t>
      </is>
    </nc>
  </rcc>
  <rcc rId="80014" sId="6">
    <nc r="I1489" t="inlineStr">
      <is>
        <t>Novo</t>
      </is>
    </nc>
  </rcc>
  <rcc rId="80015" sId="6">
    <nc r="J1489">
      <v>192</v>
    </nc>
  </rcc>
  <rcc rId="80016" sId="6">
    <nc r="K1489">
      <v>448</v>
    </nc>
  </rcc>
  <rcc rId="80017" sId="6">
    <nc r="L1489">
      <v>8</v>
    </nc>
  </rcc>
  <rcc rId="80018" sId="6">
    <nc r="M1489">
      <v>8</v>
    </nc>
  </rcc>
  <rcc rId="80019" sId="6">
    <nc r="N1489">
      <v>16</v>
    </nc>
  </rcc>
  <rcc rId="80020" sId="6">
    <nc r="O1489" t="inlineStr">
      <is>
        <t>NÃO</t>
      </is>
    </nc>
  </rcc>
  <rcc rId="80021" sId="6">
    <nc r="P1489" t="inlineStr">
      <is>
        <t>NÃO</t>
      </is>
    </nc>
  </rcc>
  <rcc rId="80022" sId="6">
    <nc r="Q1489" t="inlineStr">
      <is>
        <t>SIM</t>
      </is>
    </nc>
  </rcc>
  <rcc rId="80023" sId="6">
    <nc r="R1489" t="inlineStr">
      <is>
        <t>Armário</t>
      </is>
    </nc>
  </rcc>
  <rcc rId="80024" sId="6">
    <nc r="S1489" t="inlineStr">
      <is>
        <t>Monoshelf</t>
      </is>
    </nc>
  </rcc>
  <rcc rId="80025" sId="6">
    <nc r="T1489" t="inlineStr">
      <is>
        <t>Outdoor</t>
      </is>
    </nc>
  </rcc>
  <rcc rId="80026" sId="6">
    <nc r="U1489">
      <v>17</v>
    </nc>
  </rcc>
  <rcc rId="80027" sId="6">
    <nc r="V1489">
      <v>11218</v>
    </nc>
  </rcc>
  <rcc rId="80028" sId="6">
    <nc r="W1489" t="inlineStr">
      <is>
        <t>RAB</t>
      </is>
    </nc>
  </rcc>
  <rcc rId="80029" sId="6">
    <nc r="X1489" t="inlineStr">
      <is>
        <t>11218GSRAB</t>
      </is>
    </nc>
  </rcc>
  <rcc rId="80030" sId="6">
    <nc r="Y1489" t="inlineStr">
      <is>
        <t>R. Conceição Rodrigues x Av. Arnaldos - Pq. Universitário</t>
      </is>
    </nc>
  </rcc>
  <rcc rId="80031" sId="6">
    <nc r="Z1489" t="inlineStr">
      <is>
        <t>FERNANDOPOLIS</t>
      </is>
    </nc>
  </rcc>
  <rcc rId="80032" sId="6">
    <nc r="AA1489" t="inlineStr">
      <is>
        <t>GS</t>
      </is>
    </nc>
  </rcc>
  <rcc rId="80033" sId="6">
    <nc r="AB1489" t="inlineStr">
      <is>
        <t>FND.GS.MSO01</t>
      </is>
    </nc>
  </rcc>
  <rcc rId="80034" sId="6">
    <nc r="AC1489" t="inlineStr">
      <is>
        <t>Alcatel</t>
      </is>
    </nc>
  </rcc>
  <rcc rId="80035" sId="6">
    <nc r="AD1489" t="inlineStr">
      <is>
        <t>FND GS 01</t>
      </is>
    </nc>
  </rcc>
  <rcc rId="80036" sId="6">
    <nc r="AE1489" t="inlineStr">
      <is>
        <t>JLS RC 01</t>
      </is>
    </nc>
  </rcc>
  <rcc rId="80037" sId="6">
    <nc r="AF1489" t="inlineStr">
      <is>
        <t>ARQ FI 03</t>
      </is>
    </nc>
  </rcc>
  <rcc rId="80038" sId="6">
    <nc r="AG1489" t="inlineStr">
      <is>
        <t>ARQ FI 04</t>
      </is>
    </nc>
  </rcc>
  <rcc rId="80039" sId="6">
    <nc r="AI1489" t="inlineStr">
      <is>
        <t>ARQ FI_CG3</t>
      </is>
    </nc>
  </rcc>
  <rcc rId="80040" sId="6">
    <nc r="AJ1489" t="inlineStr">
      <is>
        <t>ARQ.FI.LMC2</t>
      </is>
    </nc>
  </rcc>
  <rcc rId="80041" sId="6">
    <nc r="AK1489" t="inlineStr">
      <is>
        <t>BRU.AC.LMC2</t>
      </is>
    </nc>
  </rcc>
  <rcc rId="80042" sId="6">
    <nc r="AU1489">
      <v>1003676615</v>
    </nc>
  </rcc>
  <rcc rId="80043" sId="6">
    <nc r="AV1489" t="inlineStr">
      <is>
        <t>20°17'24.2"S</t>
      </is>
    </nc>
  </rcc>
  <rcc rId="80044" sId="6">
    <nc r="AW1489" t="inlineStr">
      <is>
        <t>50°16'03.6"W</t>
      </is>
    </nc>
  </rcc>
  <rcc rId="80045" sId="6">
    <nc r="BC1489">
      <v>1892063257</v>
    </nc>
  </rcc>
  <rcc rId="80046" sId="6">
    <nc r="BD1489" t="inlineStr">
      <is>
        <t>FND.GS.RAB</t>
      </is>
    </nc>
  </rcc>
  <rcc rId="80047" sId="6">
    <nc r="A1490">
      <v>2016</v>
    </nc>
  </rcc>
  <rcc rId="80048" sId="6">
    <nc r="B1490" t="inlineStr">
      <is>
        <t>Vandalismo</t>
      </is>
    </nc>
  </rcc>
  <rcc rId="80049" sId="6">
    <nc r="C1490" t="inlineStr">
      <is>
        <t>1 Arm</t>
      </is>
    </nc>
  </rcc>
  <rcc rId="80050" sId="6">
    <nc r="E1490" t="inlineStr">
      <is>
        <t>SIM</t>
      </is>
    </nc>
  </rcc>
  <rcc rId="80051" sId="6">
    <nc r="F1490" t="inlineStr">
      <is>
        <t>SIM</t>
      </is>
    </nc>
  </rcc>
  <rcc rId="80052" sId="6">
    <nc r="G1490">
      <v>42704</v>
    </nc>
  </rcc>
  <rcc rId="80053" sId="6">
    <nc r="H1490" t="inlineStr">
      <is>
        <t>Nokia</t>
      </is>
    </nc>
  </rcc>
  <rcc rId="80054" sId="6">
    <nc r="I1490" t="inlineStr">
      <is>
        <t>Modernização</t>
      </is>
    </nc>
  </rcc>
  <rcc rId="80055" sId="6">
    <nc r="J1490">
      <v>192</v>
    </nc>
  </rcc>
  <rcc rId="80056" sId="6">
    <nc r="K1490">
      <v>432</v>
    </nc>
  </rcc>
  <rcc rId="80057" sId="6">
    <nc r="L1490">
      <v>4</v>
    </nc>
  </rcc>
  <rcc rId="80058" sId="6">
    <nc r="M1490">
      <v>0</v>
    </nc>
  </rcc>
  <rcc rId="80059" sId="6">
    <nc r="N1490">
      <v>24</v>
    </nc>
  </rcc>
  <rcc rId="80060" sId="6">
    <nc r="O1490" t="inlineStr">
      <is>
        <t>NÃO</t>
      </is>
    </nc>
  </rcc>
  <rcc rId="80061" sId="6">
    <nc r="P1490" t="inlineStr">
      <is>
        <t>NÃO</t>
      </is>
    </nc>
  </rcc>
  <rcc rId="80062" sId="6">
    <nc r="Q1490" t="inlineStr">
      <is>
        <t>SIM</t>
      </is>
    </nc>
  </rcc>
  <rcc rId="80063" sId="6">
    <nc r="R1490" t="inlineStr">
      <is>
        <t>Armário</t>
      </is>
    </nc>
  </rcc>
  <rcc rId="80064" sId="6">
    <nc r="S1490" t="inlineStr">
      <is>
        <t>Monoshelf</t>
      </is>
    </nc>
  </rcc>
  <rcc rId="80065" sId="6">
    <nc r="T1490" t="inlineStr">
      <is>
        <t>Outdoor</t>
      </is>
    </nc>
  </rcc>
  <rcc rId="80066" sId="6">
    <nc r="U1490">
      <v>11</v>
    </nc>
  </rcc>
  <rcc rId="80067" sId="6">
    <nc r="V1490">
      <v>11185</v>
    </nc>
  </rcc>
  <rcc rId="80068" sId="6">
    <nc r="W1490" t="inlineStr">
      <is>
        <t>AGC</t>
      </is>
    </nc>
  </rcc>
  <rcc rId="80069" sId="6">
    <nc r="X1490" t="inlineStr">
      <is>
        <t>11185DDAGC</t>
      </is>
    </nc>
  </rcc>
  <rcc rId="80070" sId="6">
    <nc r="Y1490" t="inlineStr">
      <is>
        <t>Rua dos Mirandas X Rua Marco Antonio</t>
      </is>
    </nc>
  </rcc>
  <rcc rId="80071" sId="6">
    <nc r="Z1490" t="inlineStr">
      <is>
        <t>DIADEMA</t>
      </is>
    </nc>
  </rcc>
  <rcc rId="80072" sId="6">
    <nc r="AA1490" t="inlineStr">
      <is>
        <t>DD</t>
      </is>
    </nc>
  </rcc>
  <rcc rId="80073" sId="6">
    <nc r="AB1490" t="inlineStr">
      <is>
        <t>DDA.DD.MSO13</t>
      </is>
    </nc>
  </rcc>
  <rcc rId="80074" sId="6">
    <nc r="AC1490" t="inlineStr">
      <is>
        <t>Huawei</t>
      </is>
    </nc>
  </rcc>
  <rcc rId="80075" sId="6">
    <nc r="AD1490" t="inlineStr">
      <is>
        <t>-</t>
      </is>
    </nc>
  </rcc>
  <rcc rId="80076" sId="6">
    <nc r="AE1490" t="inlineStr">
      <is>
        <t>BR-DDA-DD-SWD3</t>
      </is>
    </nc>
  </rcc>
  <rcc rId="80077" sId="6">
    <nc r="AF1490" t="inlineStr">
      <is>
        <t>SNE SA 01</t>
      </is>
    </nc>
  </rcc>
  <rcc rId="80078" sId="6">
    <nc r="AG1490" t="inlineStr">
      <is>
        <t>SNE SA 02</t>
      </is>
    </nc>
  </rcc>
  <rcc rId="80079" sId="6">
    <nc r="AI1490" t="inlineStr">
      <is>
        <t>S NE SA_CG1</t>
      </is>
    </nc>
  </rcc>
  <rcc rId="80080" sId="6">
    <nc r="AJ1490" t="inlineStr">
      <is>
        <t>SPO.JD.LMC2</t>
      </is>
    </nc>
  </rcc>
  <rcc rId="80081" sId="6">
    <nc r="AK1490" t="inlineStr">
      <is>
        <t>SPO.JG.LMC2</t>
      </is>
    </nc>
  </rcc>
  <rcc rId="80082" sId="6">
    <nc r="AP1490" t="inlineStr">
      <is>
        <t>ONU 500</t>
      </is>
    </nc>
  </rcc>
  <rcc rId="80083" sId="6">
    <nc r="AQ1490" t="inlineStr">
      <is>
        <t>V5.2</t>
      </is>
    </nc>
  </rcc>
  <rcc rId="80084" sId="6">
    <nc r="AR1490" t="inlineStr">
      <is>
        <t>0000.2672_13 12 2016</t>
      </is>
    </nc>
  </rcc>
  <rcc rId="80085" sId="6">
    <nc r="AT1490" t="inlineStr">
      <is>
        <t>TA: 2338172</t>
      </is>
    </nc>
  </rcc>
  <rcc rId="80086" sId="6">
    <nc r="AY1490" t="inlineStr">
      <is>
        <t>RBJ</t>
      </is>
    </nc>
  </rcc>
  <rcc rId="80087" sId="6">
    <nc r="AZ1490" t="inlineStr">
      <is>
        <t>AAS.JM.MSO27</t>
      </is>
    </nc>
  </rcc>
  <rcc rId="80088" sId="6">
    <nc r="BA1490" t="inlineStr">
      <is>
        <t>AGC</t>
      </is>
    </nc>
  </rcc>
  <rcc rId="80089" sId="6">
    <nc r="BB1490" t="inlineStr">
      <is>
        <t>DDA.DD.MSO13</t>
      </is>
    </nc>
  </rcc>
  <rcc rId="80090" sId="6">
    <nc r="BC1490">
      <v>1440084644</v>
    </nc>
  </rcc>
  <rcc rId="80091" sId="6">
    <nc r="BD1490" t="inlineStr">
      <is>
        <t>DDA.DD.AGC</t>
      </is>
    </nc>
  </rcc>
  <rcc rId="80092" sId="6">
    <nc r="A1491">
      <v>2016</v>
    </nc>
  </rcc>
  <rcc rId="80093" sId="6">
    <nc r="B1491" t="inlineStr">
      <is>
        <t>Vandalismo</t>
      </is>
    </nc>
  </rcc>
  <rcc rId="80094" sId="6">
    <nc r="C1491" t="inlineStr">
      <is>
        <t>1 Arm</t>
      </is>
    </nc>
  </rcc>
  <rcc rId="80095" sId="6">
    <nc r="E1491" t="inlineStr">
      <is>
        <t>SIM</t>
      </is>
    </nc>
  </rcc>
  <rcc rId="80096" sId="6">
    <nc r="F1491" t="inlineStr">
      <is>
        <t>SIM</t>
      </is>
    </nc>
  </rcc>
  <rcc rId="80097" sId="6">
    <nc r="G1491">
      <v>42503</v>
    </nc>
  </rcc>
  <rcc rId="80098" sId="6">
    <nc r="H1491" t="inlineStr">
      <is>
        <t>Keymile</t>
      </is>
    </nc>
  </rcc>
  <rcc rId="80099" sId="6">
    <nc r="I1491" t="inlineStr">
      <is>
        <t>Modernização</t>
      </is>
    </nc>
  </rcc>
  <rcc rId="80100" sId="6">
    <nc r="J1491">
      <v>192</v>
    </nc>
  </rcc>
  <rcc rId="80101" sId="6">
    <nc r="K1491">
      <v>432</v>
    </nc>
  </rcc>
  <rcc rId="80102" sId="6">
    <nc r="L1491">
      <v>4</v>
    </nc>
  </rcc>
  <rcc rId="80103" sId="6">
    <nc r="M1491">
      <v>4</v>
    </nc>
  </rcc>
  <rcc rId="80104" sId="6">
    <nc r="N1491">
      <v>32</v>
    </nc>
  </rcc>
  <rcc rId="80105" sId="6">
    <nc r="O1491" t="inlineStr">
      <is>
        <t>NÃO</t>
      </is>
    </nc>
  </rcc>
  <rcc rId="80106" sId="6">
    <nc r="P1491" t="inlineStr">
      <is>
        <t>NÃO</t>
      </is>
    </nc>
  </rcc>
  <rcc rId="80107" sId="6">
    <nc r="Q1491" t="inlineStr">
      <is>
        <t>SIM</t>
      </is>
    </nc>
  </rcc>
  <rcc rId="80108" sId="6">
    <nc r="R1491" t="inlineStr">
      <is>
        <t>Armário</t>
      </is>
    </nc>
  </rcc>
  <rcc rId="80109" sId="6">
    <nc r="S1491" t="inlineStr">
      <is>
        <t>Monoshelf</t>
      </is>
    </nc>
  </rcc>
  <rcc rId="80110" sId="6">
    <nc r="T1491" t="inlineStr">
      <is>
        <t>Outdoor</t>
      </is>
    </nc>
  </rcc>
  <rcc rId="80111" sId="6">
    <nc r="U1491">
      <v>11</v>
    </nc>
  </rcc>
  <rcc rId="80112" sId="6">
    <nc r="V1491">
      <v>11623</v>
    </nc>
  </rcc>
  <rcc rId="80113" sId="6">
    <nc r="W1491" t="inlineStr">
      <is>
        <t>AHG</t>
      </is>
    </nc>
  </rcc>
  <rcc rId="80114" sId="6">
    <nc r="X1491" t="inlineStr">
      <is>
        <t>11623SIAHG</t>
      </is>
    </nc>
  </rcc>
  <rcc rId="80115" sId="6">
    <nc r="Y1491" t="inlineStr">
      <is>
        <t>ESTRADA MONTE NEGRO</t>
      </is>
    </nc>
  </rcc>
  <rcc rId="80116" sId="6">
    <nc r="Z1491" t="inlineStr">
      <is>
        <t>SANTA ISABEL</t>
      </is>
    </nc>
  </rcc>
  <rcc rId="80117" sId="6">
    <nc r="AA1491" t="inlineStr">
      <is>
        <t>SI</t>
      </is>
    </nc>
  </rcc>
  <rcc rId="80118" sId="6">
    <nc r="AB1491" t="inlineStr">
      <is>
        <t>SBL.SI.MSO08</t>
      </is>
    </nc>
  </rcc>
  <rcc rId="80119" sId="6">
    <nc r="AC1491" t="inlineStr">
      <is>
        <t>Alcatel</t>
      </is>
    </nc>
  </rcc>
  <rcc rId="80120" sId="6">
    <nc r="AD1491" t="inlineStr">
      <is>
        <t>SBL SI 02</t>
      </is>
    </nc>
  </rcc>
  <rcc rId="80121" sId="6">
    <nc r="AE1491" t="inlineStr">
      <is>
        <t>IAQ IT 02</t>
      </is>
    </nc>
  </rcc>
  <rcc rId="80122" sId="6">
    <nc r="AF1491" t="inlineStr">
      <is>
        <t>SPO PE 02</t>
      </is>
    </nc>
  </rcc>
  <rcc rId="80123" sId="6">
    <nc r="AG1491" t="inlineStr">
      <is>
        <t>SPO VU 04</t>
      </is>
    </nc>
  </rcc>
  <rcc rId="80124" sId="6">
    <nc r="AI1491" t="inlineStr">
      <is>
        <t>SPO PE_CG3</t>
      </is>
    </nc>
  </rcc>
  <rcc rId="80125" sId="6">
    <nc r="AJ1491" t="inlineStr">
      <is>
        <t>SPO.JG.LMC2</t>
      </is>
    </nc>
  </rcc>
  <rcc rId="80126" sId="6">
    <nc r="AK1491" t="inlineStr">
      <is>
        <t>SPO.JD.LMC2</t>
      </is>
    </nc>
  </rcc>
  <rcc rId="80127" sId="6">
    <nc r="AN1491" t="inlineStr">
      <is>
        <t>-</t>
      </is>
    </nc>
  </rcc>
  <rcc rId="80128" sId="6">
    <nc r="AO1491" t="inlineStr">
      <is>
        <t>-</t>
      </is>
    </nc>
  </rcc>
  <rcc rId="80129" sId="6">
    <nc r="AP1491" t="inlineStr">
      <is>
        <t>TELEDATA / MUXFIN DCS40</t>
      </is>
    </nc>
  </rcc>
  <rcc rId="80130" sId="6">
    <nc r="AQ1491" t="inlineStr">
      <is>
        <t>ESPELHADO</t>
      </is>
    </nc>
  </rcc>
  <rcc rId="80131" sId="6">
    <nc r="AR1491" t="inlineStr">
      <is>
        <t>ETP 0000.2622 03 05 2016</t>
      </is>
    </nc>
  </rcc>
  <rcc rId="80132" sId="6">
    <nc r="AU1491" t="inlineStr">
      <is>
        <t>falta estação</t>
      </is>
    </nc>
  </rcc>
  <rcc rId="80133" sId="6">
    <nc r="AV1491" t="inlineStr">
      <is>
        <t>FALTA</t>
      </is>
    </nc>
  </rcc>
  <rcc rId="80134" sId="6">
    <nc r="AW1491" t="inlineStr">
      <is>
        <t>FALTA</t>
      </is>
    </nc>
  </rcc>
  <rcc rId="80135" sId="6">
    <nc r="AX1491" t="inlineStr">
      <is>
        <t>ok</t>
      </is>
    </nc>
  </rcc>
  <rcc rId="80136" sId="6">
    <nc r="BC1491">
      <v>2026063379</v>
    </nc>
  </rcc>
  <rcc rId="80137" sId="6">
    <nc r="BD1491" t="inlineStr">
      <is>
        <t>SBL.SI.AHG</t>
      </is>
    </nc>
  </rcc>
  <rcc rId="80138" sId="6">
    <nc r="A1492">
      <v>2016</v>
    </nc>
  </rcc>
  <rcc rId="80139" sId="6">
    <nc r="B1492" t="inlineStr">
      <is>
        <t>Vandalismo</t>
      </is>
    </nc>
  </rcc>
  <rcc rId="80140" sId="6">
    <nc r="C1492" t="inlineStr">
      <is>
        <t>1 Arm</t>
      </is>
    </nc>
  </rcc>
  <rcc rId="80141" sId="6">
    <nc r="E1492" t="inlineStr">
      <is>
        <t>SIM</t>
      </is>
    </nc>
  </rcc>
  <rcc rId="80142" sId="6">
    <nc r="F1492" t="inlineStr">
      <is>
        <t>SIM</t>
      </is>
    </nc>
  </rcc>
  <rcc rId="80143" sId="6">
    <nc r="G1492">
      <v>42538</v>
    </nc>
  </rcc>
  <rcc rId="80144" sId="6">
    <nc r="H1492" t="inlineStr">
      <is>
        <t>Nokia</t>
      </is>
    </nc>
  </rcc>
  <rcc rId="80145" sId="6">
    <nc r="I1492" t="inlineStr">
      <is>
        <t>Modernização</t>
      </is>
    </nc>
  </rcc>
  <rcc rId="80146" sId="6">
    <nc r="J1492">
      <v>192</v>
    </nc>
  </rcc>
  <rcc rId="80147" sId="6">
    <nc r="K1492">
      <v>432</v>
    </nc>
  </rcc>
  <rcc rId="80148" sId="6">
    <nc r="L1492">
      <v>4</v>
    </nc>
  </rcc>
  <rcc rId="80149" sId="6">
    <nc r="M1492">
      <v>0</v>
    </nc>
  </rcc>
  <rcc rId="80150" sId="6">
    <nc r="N1492">
      <v>24</v>
    </nc>
  </rcc>
  <rcc rId="80151" sId="6">
    <nc r="O1492" t="inlineStr">
      <is>
        <t>NÃO</t>
      </is>
    </nc>
  </rcc>
  <rcc rId="80152" sId="6">
    <nc r="P1492" t="inlineStr">
      <is>
        <t>NÃO</t>
      </is>
    </nc>
  </rcc>
  <rcc rId="80153" sId="6">
    <nc r="Q1492" t="inlineStr">
      <is>
        <t>SIM</t>
      </is>
    </nc>
  </rcc>
  <rcc rId="80154" sId="6">
    <nc r="R1492" t="inlineStr">
      <is>
        <t>Armário</t>
      </is>
    </nc>
  </rcc>
  <rcc rId="80155" sId="6">
    <nc r="S1492" t="inlineStr">
      <is>
        <t>Monoshelf</t>
      </is>
    </nc>
  </rcc>
  <rcc rId="80156" sId="6">
    <nc r="T1492" t="inlineStr">
      <is>
        <t>Outdoor</t>
      </is>
    </nc>
  </rcc>
  <rcc rId="80157" sId="6">
    <nc r="U1492">
      <v>11</v>
    </nc>
  </rcc>
  <rcc rId="80158" sId="6">
    <nc r="V1492">
      <v>11220</v>
    </nc>
  </rcc>
  <rcc rId="80159" sId="6">
    <nc r="W1492" t="inlineStr">
      <is>
        <t>AHO</t>
      </is>
    </nc>
  </rcc>
  <rcc rId="80160" sId="6">
    <nc r="X1492" t="inlineStr">
      <is>
        <t>11220FVAHO</t>
      </is>
    </nc>
  </rcc>
  <rcc rId="80161" sId="6">
    <nc r="Y1492" t="inlineStr">
      <is>
        <t>Rua Albino F. Figueiredo, 1490</t>
      </is>
    </nc>
  </rcc>
  <rcc rId="80162" sId="6">
    <nc r="Z1492" t="inlineStr">
      <is>
        <t>FERRAZ DE VASCONCELOS</t>
      </is>
    </nc>
  </rcc>
  <rcc rId="80163" sId="6">
    <nc r="AA1492" t="inlineStr">
      <is>
        <t>FV</t>
      </is>
    </nc>
  </rcc>
  <rcc rId="80164" sId="6">
    <nc r="AB1492" t="inlineStr">
      <is>
        <t>FAV.FV.MSO21</t>
      </is>
    </nc>
  </rcc>
  <rcc rId="80165" sId="6">
    <nc r="AC1492" t="inlineStr">
      <is>
        <t>Alcatel</t>
      </is>
    </nc>
  </rcc>
  <rcc rId="80166" sId="6">
    <nc r="AD1492" t="inlineStr">
      <is>
        <t>-</t>
      </is>
    </nc>
  </rcc>
  <rcc rId="80167" sId="6">
    <nc r="AE1492" t="inlineStr">
      <is>
        <t>FAV FV 02</t>
      </is>
    </nc>
  </rcc>
  <rcc rId="80168" sId="6">
    <nc r="AF1492" t="inlineStr">
      <is>
        <t>SPO PE 02</t>
      </is>
    </nc>
  </rcc>
  <rcc rId="80169" sId="6">
    <nc r="AG1492" t="inlineStr">
      <is>
        <t>SPO VU 04</t>
      </is>
    </nc>
  </rcc>
  <rcc rId="80170" sId="6">
    <nc r="AI1492" t="inlineStr">
      <is>
        <t>SPO PE_CG3</t>
      </is>
    </nc>
  </rcc>
  <rcc rId="80171" sId="6">
    <nc r="AJ1492" t="inlineStr">
      <is>
        <t>SPO.JG.LMC2</t>
      </is>
    </nc>
  </rcc>
  <rcc rId="80172" sId="6">
    <nc r="AK1492" t="inlineStr">
      <is>
        <t>SPO.JD.LMC2</t>
      </is>
    </nc>
  </rcc>
  <rcc rId="80173" sId="6">
    <nc r="AP1492" t="inlineStr">
      <is>
        <t>SIEMENS - DLU SHELTER</t>
      </is>
    </nc>
  </rcc>
  <rcc rId="80174" sId="6">
    <nc r="AQ1492" t="inlineStr">
      <is>
        <t>PROPRIETÁRIA</t>
      </is>
    </nc>
  </rcc>
  <rcc rId="80175" sId="6">
    <nc r="AR1492" t="inlineStr">
      <is>
        <t>ETP 0000.2631 30 05 2016</t>
      </is>
    </nc>
  </rcc>
  <rcc rId="80176" sId="6">
    <nc r="AU1492" t="inlineStr">
      <is>
        <t>falta estação</t>
      </is>
    </nc>
  </rcc>
  <rcc rId="80177" sId="6">
    <nc r="AV1492" t="inlineStr">
      <is>
        <t>FALTA</t>
      </is>
    </nc>
  </rcc>
  <rcc rId="80178" sId="6">
    <nc r="AW1492" t="inlineStr">
      <is>
        <t>FALTA</t>
      </is>
    </nc>
  </rcc>
  <rcc rId="80179" sId="6">
    <nc r="BC1492">
      <v>1440084644</v>
    </nc>
  </rcc>
  <rcc rId="80180" sId="6">
    <nc r="BD1492" t="inlineStr">
      <is>
        <t>FAV.FV.AHO</t>
      </is>
    </nc>
  </rcc>
  <rcc rId="80181" sId="6">
    <nc r="A1493">
      <v>2016</v>
    </nc>
  </rcc>
  <rcc rId="80182" sId="6">
    <nc r="B1493" t="inlineStr">
      <is>
        <t>Vandalismo</t>
      </is>
    </nc>
  </rcc>
  <rcc rId="80183" sId="6">
    <nc r="C1493" t="inlineStr">
      <is>
        <t>1 Arm</t>
      </is>
    </nc>
  </rcc>
  <rcc rId="80184" sId="6">
    <nc r="E1493" t="inlineStr">
      <is>
        <t>SIM</t>
      </is>
    </nc>
  </rcc>
  <rcc rId="80185" sId="6">
    <nc r="F1493" t="inlineStr">
      <is>
        <t>SIM</t>
      </is>
    </nc>
  </rcc>
  <rcc rId="80186" sId="6">
    <nc r="G1493">
      <v>42660</v>
    </nc>
  </rcc>
  <rcc rId="80187" sId="6">
    <nc r="H1493" t="inlineStr">
      <is>
        <t>Huawei</t>
      </is>
    </nc>
  </rcc>
  <rcc rId="80188" sId="6">
    <nc r="I1493" t="inlineStr">
      <is>
        <t>Modernização</t>
      </is>
    </nc>
  </rcc>
  <rcc rId="80189" sId="6">
    <nc r="J1493">
      <v>192</v>
    </nc>
  </rcc>
  <rcc rId="80190" sId="6">
    <nc r="K1493">
      <v>448</v>
    </nc>
  </rcc>
  <rcc rId="80191" sId="6">
    <nc r="L1493">
      <v>8</v>
    </nc>
  </rcc>
  <rcc rId="80192" sId="6">
    <nc r="M1493">
      <v>8</v>
    </nc>
  </rcc>
  <rcc rId="80193" sId="6">
    <nc r="N1493">
      <v>16</v>
    </nc>
  </rcc>
  <rcc rId="80194" sId="6">
    <nc r="O1493" t="inlineStr">
      <is>
        <t>NÃO</t>
      </is>
    </nc>
  </rcc>
  <rcc rId="80195" sId="6">
    <nc r="P1493" t="inlineStr">
      <is>
        <t>NÃO</t>
      </is>
    </nc>
  </rcc>
  <rcc rId="80196" sId="6">
    <nc r="Q1493" t="inlineStr">
      <is>
        <t>SIM</t>
      </is>
    </nc>
  </rcc>
  <rcc rId="80197" sId="6">
    <nc r="R1493" t="inlineStr">
      <is>
        <t>Armário</t>
      </is>
    </nc>
  </rcc>
  <rcc rId="80198" sId="6">
    <nc r="S1493" t="inlineStr">
      <is>
        <t>Monoshelf</t>
      </is>
    </nc>
  </rcc>
  <rcc rId="80199" sId="6">
    <nc r="T1493" t="inlineStr">
      <is>
        <t>Outdoor</t>
      </is>
    </nc>
  </rcc>
  <rcc rId="80200" sId="6">
    <nc r="U1493">
      <v>11</v>
    </nc>
  </rcc>
  <rcc rId="80201" sId="6">
    <nc r="V1493">
      <v>11220</v>
    </nc>
  </rcc>
  <rcc rId="80202" sId="6">
    <nc r="W1493" t="inlineStr">
      <is>
        <t>AHQ</t>
      </is>
    </nc>
  </rcc>
  <rcc rId="80203" sId="6">
    <nc r="X1493" t="inlineStr">
      <is>
        <t>11220FVAHQ</t>
      </is>
    </nc>
  </rcc>
  <rcc rId="80204" sId="6">
    <nc r="Y1493" t="inlineStr">
      <is>
        <t>R SEBASTIÃO JESUS SOARES 170</t>
      </is>
    </nc>
  </rcc>
  <rcc rId="80205" sId="6">
    <nc r="Z1493" t="inlineStr">
      <is>
        <t>FERRAZ DE VASCONCELOS</t>
      </is>
    </nc>
  </rcc>
  <rcc rId="80206" sId="6">
    <nc r="AA1493" t="inlineStr">
      <is>
        <t>FV</t>
      </is>
    </nc>
  </rcc>
  <rcc rId="80207" sId="6">
    <nc r="AB1493" t="inlineStr">
      <is>
        <t>FAV.FV.MSO18</t>
      </is>
    </nc>
  </rcc>
  <rcc rId="80208" sId="6">
    <nc r="AC1493" t="inlineStr">
      <is>
        <t>Alcatel</t>
      </is>
    </nc>
  </rcc>
  <rcc rId="80209" sId="6">
    <nc r="AD1493" t="inlineStr">
      <is>
        <t>-</t>
      </is>
    </nc>
  </rcc>
  <rcc rId="80210" sId="6">
    <nc r="AE1493" t="inlineStr">
      <is>
        <t>FAV FV 02</t>
      </is>
    </nc>
  </rcc>
  <rcc rId="80211" sId="6">
    <nc r="AF1493" t="inlineStr">
      <is>
        <t>SPO PE 02</t>
      </is>
    </nc>
  </rcc>
  <rcc rId="80212" sId="6">
    <nc r="AG1493" t="inlineStr">
      <is>
        <t>SPO VU 04</t>
      </is>
    </nc>
  </rcc>
  <rcc rId="80213" sId="6">
    <nc r="AI1493" t="inlineStr">
      <is>
        <t>SPO PE_CG3</t>
      </is>
    </nc>
  </rcc>
  <rcc rId="80214" sId="6">
    <nc r="AJ1493" t="inlineStr">
      <is>
        <t>SPO.JG.LMC2</t>
      </is>
    </nc>
  </rcc>
  <rcc rId="80215" sId="6">
    <nc r="AK1493" t="inlineStr">
      <is>
        <t>SPO.JD.LMC2</t>
      </is>
    </nc>
  </rcc>
  <rcc rId="80216" sId="6">
    <nc r="AN1493" t="inlineStr">
      <is>
        <t>-</t>
      </is>
    </nc>
  </rcc>
  <rcc rId="80217" sId="6">
    <nc r="AO1493" t="inlineStr">
      <is>
        <t>-</t>
      </is>
    </nc>
  </rcc>
  <rcc rId="80218" sId="6">
    <nc r="AP1493" t="inlineStr">
      <is>
        <t>DLU SHELTER</t>
      </is>
    </nc>
  </rcc>
  <rcc rId="80219" sId="6">
    <nc r="AQ1493" t="inlineStr">
      <is>
        <t>Proprietária</t>
      </is>
    </nc>
  </rcc>
  <rcc rId="80220" sId="6">
    <nc r="AR1493" t="inlineStr">
      <is>
        <t>0000.2663_14 10 2016</t>
      </is>
    </nc>
  </rcc>
  <rcc rId="80221" sId="6">
    <nc r="AU1493" t="inlineStr">
      <is>
        <t>falta estação</t>
      </is>
    </nc>
  </rcc>
  <rcc rId="80222" sId="6">
    <nc r="AV1493" t="inlineStr">
      <is>
        <t>23°21'40.7" S</t>
      </is>
    </nc>
  </rcc>
  <rcc rId="80223" sId="6">
    <nc r="AW1493" t="inlineStr">
      <is>
        <t>46°15'56.6" W</t>
      </is>
    </nc>
  </rcc>
  <rcc rId="80224" sId="6">
    <nc r="BC1493">
      <v>1892063257</v>
    </nc>
  </rcc>
  <rcc rId="80225" sId="6">
    <nc r="BD1493" t="inlineStr">
      <is>
        <t>FAV.FV.AHQ</t>
      </is>
    </nc>
  </rcc>
  <rcc rId="80226" sId="6">
    <nc r="A1494">
      <v>2016</v>
    </nc>
  </rcc>
  <rcc rId="80227" sId="6">
    <nc r="B1494" t="inlineStr">
      <is>
        <t>Vandalismo</t>
      </is>
    </nc>
  </rcc>
  <rcc rId="80228" sId="6">
    <nc r="C1494" t="inlineStr">
      <is>
        <t>1 Arm</t>
      </is>
    </nc>
  </rcc>
  <rcc rId="80229" sId="6">
    <nc r="E1494" t="inlineStr">
      <is>
        <t>SIM</t>
      </is>
    </nc>
  </rcc>
  <rcc rId="80230" sId="6">
    <nc r="F1494" t="inlineStr">
      <is>
        <t>SIM</t>
      </is>
    </nc>
  </rcc>
  <rcc rId="80231" sId="6">
    <nc r="G1494">
      <v>42593</v>
    </nc>
  </rcc>
  <rcc rId="80232" sId="6">
    <nc r="H1494" t="inlineStr">
      <is>
        <t>Huawei</t>
      </is>
    </nc>
  </rcc>
  <rcc rId="80233" sId="6">
    <nc r="I1494" t="inlineStr">
      <is>
        <t>Modernização</t>
      </is>
    </nc>
  </rcc>
  <rcc rId="80234" sId="6">
    <nc r="J1494">
      <v>192</v>
    </nc>
  </rcc>
  <rcc rId="80235" sId="6">
    <nc r="K1494">
      <v>448</v>
    </nc>
  </rcc>
  <rcc rId="80236" sId="6">
    <nc r="L1494">
      <v>8</v>
    </nc>
  </rcc>
  <rcc rId="80237" sId="6">
    <nc r="M1494">
      <v>8</v>
    </nc>
  </rcc>
  <rcc rId="80238" sId="6">
    <nc r="N1494">
      <v>16</v>
    </nc>
  </rcc>
  <rcc rId="80239" sId="6">
    <nc r="O1494" t="inlineStr">
      <is>
        <t>NÃO</t>
      </is>
    </nc>
  </rcc>
  <rcc rId="80240" sId="6">
    <nc r="P1494" t="inlineStr">
      <is>
        <t>NÃO</t>
      </is>
    </nc>
  </rcc>
  <rcc rId="80241" sId="6">
    <nc r="Q1494" t="inlineStr">
      <is>
        <t>SIM</t>
      </is>
    </nc>
  </rcc>
  <rcc rId="80242" sId="6">
    <nc r="R1494" t="inlineStr">
      <is>
        <t>Armário</t>
      </is>
    </nc>
  </rcc>
  <rcc rId="80243" sId="6">
    <nc r="S1494" t="inlineStr">
      <is>
        <t>Monoshelf</t>
      </is>
    </nc>
  </rcc>
  <rcc rId="80244" sId="6">
    <nc r="T1494" t="inlineStr">
      <is>
        <t>Outdoor</t>
      </is>
    </nc>
  </rcc>
  <rcc rId="80245" sId="6">
    <nc r="U1494">
      <v>11</v>
    </nc>
  </rcc>
  <rcc rId="80246" sId="6">
    <nc r="V1494">
      <v>11641</v>
    </nc>
  </rcc>
  <rcc rId="80247" sId="6">
    <nc r="W1494" t="inlineStr">
      <is>
        <t>AVH</t>
      </is>
    </nc>
  </rcc>
  <rcc rId="80248" sId="6">
    <nc r="X1494" t="inlineStr">
      <is>
        <t>11641SZAVH</t>
      </is>
    </nc>
  </rcc>
  <rcc rId="80249" sId="6">
    <nc r="Y1494" t="inlineStr">
      <is>
        <t>R.GERALDO F. DA CRUZ, C/ ALBERTO P. NETO  (TABAMARA JOARA)</t>
      </is>
    </nc>
  </rcc>
  <rcc rId="80250" sId="6">
    <nc r="Z1494" t="inlineStr">
      <is>
        <t>SUZANO</t>
      </is>
    </nc>
  </rcc>
  <rcc rId="80251" sId="6">
    <nc r="AA1494" t="inlineStr">
      <is>
        <t>SZ</t>
      </is>
    </nc>
  </rcc>
  <rcc rId="80252" sId="6">
    <nc r="AB1494" t="inlineStr">
      <is>
        <t>SZN.SZ.MSO14</t>
      </is>
    </nc>
  </rcc>
  <rcc rId="80253" sId="6">
    <nc r="AC1494" t="inlineStr">
      <is>
        <t>Alcatel</t>
      </is>
    </nc>
  </rcc>
  <rcc rId="80254" sId="6">
    <nc r="AE1494" t="inlineStr">
      <is>
        <t>SZN SZ 01</t>
      </is>
    </nc>
  </rcc>
  <rcc rId="80255" sId="6">
    <nc r="AF1494" t="inlineStr">
      <is>
        <t>SPO VU 02</t>
      </is>
    </nc>
  </rcc>
  <rcc rId="80256" sId="6">
    <nc r="AG1494" t="inlineStr">
      <is>
        <t>SPO PE 03</t>
      </is>
    </nc>
  </rcc>
  <rcc rId="80257" sId="6">
    <nc r="AI1494" t="inlineStr">
      <is>
        <t>SPO VU_CG3</t>
      </is>
    </nc>
  </rcc>
  <rcc rId="80258" sId="6">
    <nc r="AJ1494" t="inlineStr">
      <is>
        <t>SPO.JG.LMC2</t>
      </is>
    </nc>
  </rcc>
  <rcc rId="80259" sId="6">
    <nc r="AK1494" t="inlineStr">
      <is>
        <t>SPO.JD.LMC2</t>
      </is>
    </nc>
  </rcc>
  <rcc rId="80260" sId="6">
    <nc r="AP1494" t="inlineStr">
      <is>
        <t>SIEMENS / DLU SHELTER</t>
      </is>
    </nc>
  </rcc>
  <rcc rId="80261" sId="6">
    <nc r="AQ1494" t="inlineStr">
      <is>
        <t>Proprietária</t>
      </is>
    </nc>
  </rcc>
  <rcc rId="80262" sId="6">
    <nc r="AR1494" t="inlineStr">
      <is>
        <t>ETP 0000.2648_26 07 2016</t>
      </is>
    </nc>
  </rcc>
  <rcc rId="80263" sId="6">
    <nc r="AU1494" t="inlineStr">
      <is>
        <t>falta estação</t>
      </is>
    </nc>
  </rcc>
  <rcc rId="80264" sId="6">
    <nc r="BC1494">
      <v>1892063257</v>
    </nc>
  </rcc>
  <rcc rId="80265" sId="6">
    <nc r="BD1494" t="inlineStr">
      <is>
        <t>SZN.SZ.AVH</t>
      </is>
    </nc>
  </rcc>
  <rcc rId="80266" sId="6">
    <nc r="A1495">
      <v>2016</v>
    </nc>
  </rcc>
  <rcc rId="80267" sId="6">
    <nc r="B1495" t="inlineStr">
      <is>
        <t>Vandalismo</t>
      </is>
    </nc>
  </rcc>
  <rcc rId="80268" sId="6">
    <nc r="C1495" t="inlineStr">
      <is>
        <t>1 Arm</t>
      </is>
    </nc>
  </rcc>
  <rcc rId="80269" sId="6">
    <nc r="E1495" t="inlineStr">
      <is>
        <t>SIM</t>
      </is>
    </nc>
  </rcc>
  <rcc rId="80270" sId="6">
    <nc r="F1495" t="inlineStr">
      <is>
        <t>SIM</t>
      </is>
    </nc>
  </rcc>
  <rcc rId="80271" sId="6">
    <nc r="G1495">
      <v>41249</v>
    </nc>
  </rcc>
  <rcc rId="80272" sId="6">
    <nc r="H1495" t="inlineStr">
      <is>
        <t>Keymile</t>
      </is>
    </nc>
  </rcc>
  <rcc rId="80273" sId="6">
    <nc r="I1495" t="inlineStr">
      <is>
        <t>Novo</t>
      </is>
    </nc>
  </rcc>
  <rcc rId="80274" sId="6">
    <nc r="J1495">
      <v>192</v>
    </nc>
  </rcc>
  <rcc rId="80275" sId="6">
    <nc r="K1495">
      <v>432</v>
    </nc>
  </rcc>
  <rcc rId="80276" sId="6">
    <nc r="L1495">
      <v>4</v>
    </nc>
  </rcc>
  <rcc rId="80277" sId="6">
    <nc r="M1495">
      <v>4</v>
    </nc>
  </rcc>
  <rcc rId="80278" sId="6">
    <nc r="N1495">
      <v>32</v>
    </nc>
  </rcc>
  <rcc rId="80279" sId="6">
    <nc r="O1495" t="inlineStr">
      <is>
        <t>NÃO</t>
      </is>
    </nc>
  </rcc>
  <rcc rId="80280" sId="6">
    <nc r="P1495" t="inlineStr">
      <is>
        <t>NÃO</t>
      </is>
    </nc>
  </rcc>
  <rcc rId="80281" sId="6">
    <nc r="Q1495" t="inlineStr">
      <is>
        <t>SIM</t>
      </is>
    </nc>
  </rcc>
  <rcc rId="80282" sId="6">
    <nc r="R1495" t="inlineStr">
      <is>
        <t>Armário</t>
      </is>
    </nc>
  </rcc>
  <rcc rId="80283" sId="6">
    <nc r="S1495" t="inlineStr">
      <is>
        <t>Monoshelf</t>
      </is>
    </nc>
  </rcc>
  <rcc rId="80284" sId="6">
    <nc r="T1495" t="inlineStr">
      <is>
        <t>Outdoor</t>
      </is>
    </nc>
  </rcc>
  <rcc rId="80285" sId="6">
    <nc r="U1495">
      <v>11</v>
    </nc>
  </rcc>
  <rcc rId="80286" sId="6">
    <nc r="V1495">
      <v>11641</v>
    </nc>
  </rcc>
  <rcc rId="80287" sId="6">
    <nc r="W1495" t="inlineStr">
      <is>
        <t>BBE</t>
      </is>
    </nc>
  </rcc>
  <rcc rId="80288" sId="6">
    <nc r="X1495" t="inlineStr">
      <is>
        <t>11641BPBBE</t>
      </is>
    </nc>
  </rcc>
  <rcc rId="80289" sId="6">
    <nc r="Y1495" t="inlineStr">
      <is>
        <t>Estr. da Duchen, 560 - Chácaras Duchen</t>
      </is>
    </nc>
  </rcc>
  <rcc rId="80290" sId="6">
    <nc r="Z1495" t="inlineStr">
      <is>
        <t>SUZANO</t>
      </is>
    </nc>
  </rcc>
  <rcc rId="80291" sId="6">
    <nc r="AA1495" t="inlineStr">
      <is>
        <t>BP</t>
      </is>
    </nc>
  </rcc>
  <rcc rId="80292" sId="6">
    <nc r="AB1495" t="inlineStr">
      <is>
        <t>SZN.BP.MSO01</t>
      </is>
    </nc>
  </rcc>
  <rcc rId="80293" sId="6">
    <nc r="AC1495" t="inlineStr">
      <is>
        <t>Alcatel</t>
      </is>
    </nc>
  </rcc>
  <rcc rId="80294" sId="6">
    <nc r="AE1495" t="inlineStr">
      <is>
        <t>SZN SZ 02 1/3/7</t>
      </is>
    </nc>
  </rcc>
  <rcc rId="80295" sId="6">
    <nc r="AF1495" t="inlineStr">
      <is>
        <t>SPO PE 02</t>
      </is>
    </nc>
  </rcc>
  <rcc rId="80296" sId="6">
    <nc r="AG1495" t="inlineStr">
      <is>
        <t>SPO VU 04</t>
      </is>
    </nc>
  </rcc>
  <rcc rId="80297" sId="6">
    <nc r="AI1495" t="inlineStr">
      <is>
        <t>SPO PE_EX2</t>
      </is>
    </nc>
  </rcc>
  <rcc rId="80298" sId="6">
    <nc r="AJ1495" t="inlineStr">
      <is>
        <t>SPO.JG.LMC2</t>
      </is>
    </nc>
  </rcc>
  <rcc rId="80299" sId="6">
    <nc r="AK1495" t="inlineStr">
      <is>
        <t>SPO.JD.LMC2</t>
      </is>
    </nc>
  </rcc>
  <rcc rId="80300" sId="6">
    <nc r="AP1495" t="inlineStr">
      <is>
        <t xml:space="preserve">KEYMILE / MSAN MILE GATE 2510 </t>
      </is>
    </nc>
  </rcc>
  <rcc rId="80301" sId="6">
    <nc r="AR1495" t="inlineStr">
      <is>
        <t>0000.2665_24 10 2016</t>
      </is>
    </nc>
  </rcc>
  <rcc rId="80302" sId="6">
    <nc r="AU1495">
      <v>698522362</v>
    </nc>
  </rcc>
  <rcc rId="80303" sId="6">
    <nc r="BC1495">
      <v>2026063379</v>
    </nc>
  </rcc>
  <rcc rId="80304" sId="6">
    <nc r="BD1495" t="inlineStr">
      <is>
        <t>SZN.BP.BBE</t>
      </is>
    </nc>
  </rcc>
  <rcc rId="80305" sId="6">
    <nc r="A1496">
      <v>2016</v>
    </nc>
  </rcc>
  <rcc rId="80306" sId="6">
    <nc r="B1496" t="inlineStr">
      <is>
        <t>Vandalismo</t>
      </is>
    </nc>
  </rcc>
  <rcc rId="80307" sId="6">
    <nc r="C1496" t="inlineStr">
      <is>
        <t>1 Arm</t>
      </is>
    </nc>
  </rcc>
  <rcc rId="80308" sId="6">
    <nc r="E1496" t="inlineStr">
      <is>
        <t>SIM</t>
      </is>
    </nc>
  </rcc>
  <rcc rId="80309" sId="6">
    <nc r="F1496" t="inlineStr">
      <is>
        <t>SIM</t>
      </is>
    </nc>
  </rcc>
  <rcc rId="80310" sId="6">
    <nc r="G1496">
      <v>42453</v>
    </nc>
  </rcc>
  <rcc rId="80311" sId="6">
    <nc r="H1496" t="inlineStr">
      <is>
        <t>Nokia</t>
      </is>
    </nc>
  </rcc>
  <rcc rId="80312" sId="6">
    <nc r="I1496" t="inlineStr">
      <is>
        <t>Retrofit</t>
      </is>
    </nc>
  </rcc>
  <rcc rId="80313" sId="6">
    <nc r="J1496">
      <v>192</v>
    </nc>
  </rcc>
  <rcc rId="80314" sId="6">
    <nc r="K1496">
      <v>432</v>
    </nc>
  </rcc>
  <rcc rId="80315" sId="6">
    <nc r="L1496">
      <v>4</v>
    </nc>
  </rcc>
  <rcc rId="80316" sId="6">
    <nc r="M1496">
      <v>0</v>
    </nc>
  </rcc>
  <rcc rId="80317" sId="6">
    <nc r="N1496">
      <v>24</v>
    </nc>
  </rcc>
  <rcc rId="80318" sId="6">
    <nc r="O1496" t="inlineStr">
      <is>
        <t>SIM</t>
      </is>
    </nc>
  </rcc>
  <rcc rId="80319" sId="6">
    <nc r="P1496" t="inlineStr">
      <is>
        <t>SIM</t>
      </is>
    </nc>
  </rcc>
  <rcc rId="80320" sId="6">
    <nc r="Q1496" t="inlineStr">
      <is>
        <t>SIM</t>
      </is>
    </nc>
  </rcc>
  <rcc rId="80321" sId="6">
    <nc r="R1496" t="inlineStr">
      <is>
        <t>Armário</t>
      </is>
    </nc>
  </rcc>
  <rcc rId="80322" sId="6">
    <nc r="S1496" t="inlineStr">
      <is>
        <t>Monoshelf</t>
      </is>
    </nc>
  </rcc>
  <rcc rId="80323" sId="6">
    <nc r="T1496" t="inlineStr">
      <is>
        <t>Outdoor</t>
      </is>
    </nc>
  </rcc>
  <rcc rId="80324" sId="6">
    <nc r="U1496">
      <v>19</v>
    </nc>
  </rcc>
  <rcc rId="80325" sId="6">
    <nc r="V1496">
      <v>11697</v>
    </nc>
  </rcc>
  <rcc rId="80326" sId="6">
    <nc r="W1496" t="inlineStr">
      <is>
        <t>BNA</t>
      </is>
    </nc>
  </rcc>
  <rcc rId="80327" sId="6">
    <nc r="X1496" t="inlineStr">
      <is>
        <t>11697BNBNA</t>
      </is>
    </nc>
  </rcc>
  <rcc rId="80328" sId="6">
    <nc r="Y1496" t="inlineStr">
      <is>
        <t>Rua 1º de Maio,  89 – Jd. Von Zuben</t>
      </is>
    </nc>
  </rcc>
  <rcc rId="80329" sId="6">
    <nc r="Z1496" t="inlineStr">
      <is>
        <t>VINHEDO</t>
      </is>
    </nc>
  </rcc>
  <rcc rId="80330" sId="6">
    <nc r="AA1496" t="inlineStr">
      <is>
        <t>BN</t>
      </is>
    </nc>
  </rcc>
  <rcc rId="80331" sId="6">
    <nc r="AB1496" t="inlineStr">
      <is>
        <t>VIN.BN.MSO01</t>
      </is>
    </nc>
  </rcc>
  <rcc rId="80332" sId="6">
    <nc r="AC1496" t="inlineStr">
      <is>
        <t>CISCO</t>
      </is>
    </nc>
  </rcc>
  <rcc rId="80333" sId="6">
    <nc r="AE1496" t="inlineStr">
      <is>
        <t>BR-VIN-SD-SWD2</t>
      </is>
    </nc>
  </rcc>
  <rcc rId="80334" sId="6">
    <nc r="AF1496" t="inlineStr">
      <is>
        <t>BR-CAS-CT-SWC1</t>
      </is>
    </nc>
  </rcc>
  <rcc rId="80335" sId="6">
    <nc r="AG1496" t="inlineStr">
      <is>
        <t>BR-CAS-CE-SWC4</t>
      </is>
    </nc>
  </rcc>
  <rcc rId="80336" sId="6">
    <nc r="AI1496" t="inlineStr">
      <is>
        <t>CASCT_CG2 2/0</t>
      </is>
    </nc>
  </rcc>
  <rcc rId="80337" sId="6">
    <nc r="AJ1496" t="inlineStr">
      <is>
        <t>ARQ.FI.LMC2</t>
      </is>
    </nc>
  </rcc>
  <rcc rId="80338" sId="6">
    <nc r="AK1496" t="inlineStr">
      <is>
        <t>BRU.AC.LMC2</t>
      </is>
    </nc>
  </rcc>
  <rcc rId="80339" sId="6">
    <nc r="AP1496" t="inlineStr">
      <is>
        <t>TROPICO - ERCI</t>
      </is>
    </nc>
  </rcc>
  <rcc rId="80340" sId="6">
    <nc r="AR1496" t="inlineStr">
      <is>
        <t>ETP 0000.2606_17 03 2016</t>
      </is>
    </nc>
  </rcc>
  <rcc rId="80341" sId="6">
    <nc r="AU1496" t="inlineStr">
      <is>
        <t>falta estação</t>
      </is>
    </nc>
  </rcc>
  <rcc rId="80342" sId="6">
    <nc r="AV1496" t="inlineStr">
      <is>
        <t>FALTA</t>
      </is>
    </nc>
  </rcc>
  <rcc rId="80343" sId="6">
    <nc r="AW1496" t="inlineStr">
      <is>
        <t>FALTA</t>
      </is>
    </nc>
  </rcc>
  <rcc rId="80344" sId="6">
    <nc r="BC1496">
      <v>1440084644</v>
    </nc>
  </rcc>
  <rcc rId="80345" sId="6">
    <nc r="BD1496" t="inlineStr">
      <is>
        <t>VIN.BN.BNA</t>
      </is>
    </nc>
  </rcc>
  <rcc rId="80346" sId="6">
    <nc r="A1497">
      <v>2016</v>
    </nc>
  </rcc>
  <rcc rId="80347" sId="6">
    <nc r="B1497" t="inlineStr">
      <is>
        <t>Vandalismo</t>
      </is>
    </nc>
  </rcc>
  <rcc rId="80348" sId="6">
    <nc r="C1497" t="inlineStr">
      <is>
        <t>1 Arm</t>
      </is>
    </nc>
  </rcc>
  <rcc rId="80349" sId="6">
    <nc r="E1497" t="inlineStr">
      <is>
        <t>SIM</t>
      </is>
    </nc>
  </rcc>
  <rcc rId="80350" sId="6">
    <nc r="F1497" t="inlineStr">
      <is>
        <t>SIM</t>
      </is>
    </nc>
  </rcc>
  <rcc rId="80351" sId="6">
    <nc r="G1497">
      <v>42681</v>
    </nc>
  </rcc>
  <rcc rId="80352" sId="6">
    <nc r="H1497" t="inlineStr">
      <is>
        <t>Huawei</t>
      </is>
    </nc>
  </rcc>
  <rcc rId="80353" sId="6">
    <nc r="I1497" t="inlineStr">
      <is>
        <t>Modernização</t>
      </is>
    </nc>
  </rcc>
  <rcc rId="80354" sId="6">
    <nc r="J1497">
      <v>192</v>
    </nc>
  </rcc>
  <rcc rId="80355" sId="6">
    <nc r="K1497">
      <v>448</v>
    </nc>
  </rcc>
  <rcc rId="80356" sId="6">
    <nc r="L1497">
      <v>8</v>
    </nc>
  </rcc>
  <rcc rId="80357" sId="6">
    <nc r="M1497">
      <v>8</v>
    </nc>
  </rcc>
  <rcc rId="80358" sId="6">
    <nc r="N1497">
      <v>16</v>
    </nc>
  </rcc>
  <rcc rId="80359" sId="6">
    <nc r="O1497" t="inlineStr">
      <is>
        <t>NÃO</t>
      </is>
    </nc>
  </rcc>
  <rcc rId="80360" sId="6">
    <nc r="P1497" t="inlineStr">
      <is>
        <t>NÃO</t>
      </is>
    </nc>
  </rcc>
  <rcc rId="80361" sId="6">
    <nc r="Q1497" t="inlineStr">
      <is>
        <t>SIM</t>
      </is>
    </nc>
  </rcc>
  <rcc rId="80362" sId="6">
    <nc r="R1497" t="inlineStr">
      <is>
        <t>Armário</t>
      </is>
    </nc>
  </rcc>
  <rcc rId="80363" sId="6">
    <nc r="S1497" t="inlineStr">
      <is>
        <t>Monoshelf</t>
      </is>
    </nc>
  </rcc>
  <rcc rId="80364" sId="6">
    <nc r="T1497" t="inlineStr">
      <is>
        <t>Outdoor</t>
      </is>
    </nc>
  </rcc>
  <rcc rId="80365" sId="6">
    <nc r="U1497">
      <v>11</v>
    </nc>
  </rcc>
  <rcc rId="80366" sId="6">
    <nc r="V1497">
      <v>11300</v>
    </nc>
  </rcc>
  <rcc rId="80367" sId="6">
    <nc r="W1497" t="inlineStr">
      <is>
        <t>BOG</t>
      </is>
    </nc>
  </rcc>
  <rcc rId="80368" sId="6">
    <nc r="X1497" t="inlineStr">
      <is>
        <t>11300VJBOG</t>
      </is>
    </nc>
  </rcc>
  <rcc rId="80369" sId="6">
    <nc r="Y1497" t="inlineStr">
      <is>
        <t>Rua Aguida, 107, Vila Japão</t>
      </is>
    </nc>
  </rcc>
  <rcc rId="80370" sId="6">
    <nc r="Z1497" t="inlineStr">
      <is>
        <t>Itaquaquecetuba</t>
      </is>
    </nc>
  </rcc>
  <rcc rId="80371" sId="6">
    <nc r="AA1497" t="inlineStr">
      <is>
        <t>VJ</t>
      </is>
    </nc>
  </rcc>
  <rcc rId="80372" sId="6">
    <nc r="AB1497" t="inlineStr">
      <is>
        <t>IAQ.VJ.MSO03</t>
      </is>
    </nc>
  </rcc>
  <rcc rId="80373" sId="6">
    <nc r="AC1497" t="inlineStr">
      <is>
        <t>Alcatel</t>
      </is>
    </nc>
  </rcc>
  <rcc rId="80374" sId="6">
    <nc r="AD1497" t="inlineStr">
      <is>
        <t>BR-IAQ-VJ-SWS2</t>
      </is>
    </nc>
  </rcc>
  <rcc rId="80375" sId="6">
    <nc r="AE1497" t="inlineStr">
      <is>
        <t>BR-IAQ-IT-SWD2</t>
      </is>
    </nc>
  </rcc>
  <rcc rId="80376" sId="6">
    <nc r="AF1497" t="inlineStr">
      <is>
        <t>BR-SPO-PE-SWC2</t>
      </is>
    </nc>
  </rcc>
  <rcc rId="80377" sId="6">
    <nc r="AG1497" t="inlineStr">
      <is>
        <t>BR-SPO-VU-SWC4</t>
      </is>
    </nc>
  </rcc>
  <rcc rId="80378" sId="6">
    <nc r="AI1497" t="inlineStr">
      <is>
        <t>BR_SPOPE_CG3</t>
      </is>
    </nc>
  </rcc>
  <rcc rId="80379" sId="6">
    <nc r="AJ1497" t="inlineStr">
      <is>
        <t>SPO.JG.LMC2</t>
      </is>
    </nc>
  </rcc>
  <rcc rId="80380" sId="6">
    <nc r="AK1497" t="inlineStr">
      <is>
        <t>SPO.JD.LMC2</t>
      </is>
    </nc>
  </rcc>
  <rcc rId="80381" sId="6">
    <nc r="AP1497" t="inlineStr">
      <is>
        <t>MUXFIN SIEMENS - ONU 500</t>
      </is>
    </nc>
  </rcc>
  <rcc rId="80382" sId="6">
    <nc r="AR1497" t="inlineStr">
      <is>
        <t>0000.2662_14 10 2016</t>
      </is>
    </nc>
  </rcc>
  <rcc rId="80383" sId="6">
    <nc r="AU1497" t="inlineStr">
      <is>
        <t>falta estação</t>
      </is>
    </nc>
  </rcc>
  <rcc rId="80384" sId="6">
    <nc r="BC1497">
      <v>1892063257</v>
    </nc>
  </rcc>
  <rcc rId="80385" sId="6">
    <nc r="BD1497" t="inlineStr">
      <is>
        <t>IAQ.VJ.BOG</t>
      </is>
    </nc>
  </rcc>
  <rcc rId="80386" sId="6">
    <nc r="A1498">
      <v>2016</v>
    </nc>
  </rcc>
  <rcc rId="80387" sId="6">
    <nc r="B1498" t="inlineStr">
      <is>
        <t>Vandalismo</t>
      </is>
    </nc>
  </rcc>
  <rcc rId="80388" sId="6">
    <nc r="C1498" t="inlineStr">
      <is>
        <t>1 Arm</t>
      </is>
    </nc>
  </rcc>
  <rcc rId="80389" sId="6">
    <nc r="E1498" t="inlineStr">
      <is>
        <t>SIM</t>
      </is>
    </nc>
  </rcc>
  <rcc rId="80390" sId="6">
    <nc r="F1498" t="inlineStr">
      <is>
        <t>SIM</t>
      </is>
    </nc>
  </rcc>
  <rcc rId="80391" sId="6">
    <nc r="G1498">
      <v>42123</v>
    </nc>
  </rcc>
  <rcc rId="80392" sId="6">
    <nc r="H1498" t="inlineStr">
      <is>
        <t>Huawei</t>
      </is>
    </nc>
  </rcc>
  <rcc rId="80393" sId="6">
    <nc r="I1498" t="inlineStr">
      <is>
        <t>Modernização</t>
      </is>
    </nc>
  </rcc>
  <rcc rId="80394" sId="6">
    <nc r="J1498">
      <v>192</v>
    </nc>
  </rcc>
  <rcc rId="80395" sId="6">
    <nc r="K1498">
      <v>448</v>
    </nc>
  </rcc>
  <rcc rId="80396" sId="6">
    <nc r="L1498">
      <v>8</v>
    </nc>
  </rcc>
  <rcc rId="80397" sId="6">
    <nc r="M1498">
      <v>8</v>
    </nc>
  </rcc>
  <rcc rId="80398" sId="6">
    <nc r="N1498">
      <v>16</v>
    </nc>
  </rcc>
  <rcc rId="80399" sId="6">
    <nc r="O1498" t="inlineStr">
      <is>
        <t>NÃO</t>
      </is>
    </nc>
  </rcc>
  <rcc rId="80400" sId="6">
    <nc r="P1498" t="inlineStr">
      <is>
        <t>NÃO</t>
      </is>
    </nc>
  </rcc>
  <rcc rId="80401" sId="6">
    <nc r="Q1498" t="inlineStr">
      <is>
        <t>SIM</t>
      </is>
    </nc>
  </rcc>
  <rcc rId="80402" sId="6">
    <nc r="R1498" t="inlineStr">
      <is>
        <t>Armário</t>
      </is>
    </nc>
  </rcc>
  <rcc rId="80403" sId="6">
    <nc r="S1498" t="inlineStr">
      <is>
        <t>Monoshelf</t>
      </is>
    </nc>
  </rcc>
  <rcc rId="80404" sId="6">
    <nc r="T1498" t="inlineStr">
      <is>
        <t>Outdoor</t>
      </is>
    </nc>
  </rcc>
  <rcc rId="80405" sId="6">
    <nc r="U1498">
      <v>11</v>
    </nc>
  </rcc>
  <rcc rId="80406" sId="6">
    <nc r="V1498" t="inlineStr">
      <is>
        <t>11300</t>
      </is>
    </nc>
  </rcc>
  <rcc rId="80407" sId="6">
    <nc r="W1498" t="inlineStr">
      <is>
        <t>BOJ</t>
      </is>
    </nc>
  </rcc>
  <rcc rId="80408" sId="6">
    <nc r="X1498" t="inlineStr">
      <is>
        <t>11300VJBOJ</t>
      </is>
    </nc>
  </rcc>
  <rcc rId="80409" sId="6">
    <nc r="Y1498" t="inlineStr">
      <is>
        <t>Estr. de São Bento, 8475 - Jardim Josely</t>
      </is>
    </nc>
  </rcc>
  <rcc rId="80410" sId="6">
    <nc r="Z1498" t="inlineStr">
      <is>
        <t>ITAQUAQUECETUBA</t>
      </is>
    </nc>
  </rcc>
  <rcc rId="80411" sId="6">
    <nc r="AA1498" t="inlineStr">
      <is>
        <t>VJ</t>
      </is>
    </nc>
  </rcc>
  <rcc rId="80412" sId="6">
    <nc r="AB1498" t="inlineStr">
      <is>
        <t>IAQ.VJ.MSO02</t>
      </is>
    </nc>
  </rcc>
  <rcc rId="80413" sId="6">
    <nc r="AC1498" t="inlineStr">
      <is>
        <t>Alcatel</t>
      </is>
    </nc>
  </rcc>
  <rcc rId="80414" sId="6">
    <nc r="AD1498" t="inlineStr">
      <is>
        <t>IAQ VJ 02</t>
      </is>
    </nc>
  </rcc>
  <rcc rId="80415" sId="6">
    <nc r="AE1498" t="inlineStr">
      <is>
        <t>IAQ IT 02</t>
      </is>
    </nc>
  </rcc>
  <rcc rId="80416" sId="6">
    <nc r="AF1498" t="inlineStr">
      <is>
        <t>SPO PE 02</t>
      </is>
    </nc>
  </rcc>
  <rcc rId="80417" sId="6">
    <nc r="AG1498" t="inlineStr">
      <is>
        <t>SPO VU 04</t>
      </is>
    </nc>
  </rcc>
  <rcc rId="80418" sId="6">
    <nc r="AI1498" t="inlineStr">
      <is>
        <t xml:space="preserve">SPO VU_CG4 </t>
      </is>
    </nc>
  </rcc>
  <rcc rId="80419" sId="6">
    <nc r="AJ1498" t="inlineStr">
      <is>
        <t>SPO.JG.LMC2</t>
      </is>
    </nc>
  </rcc>
  <rcc rId="80420" sId="6">
    <nc r="AK1498" t="inlineStr">
      <is>
        <t>SPO.JD.LMC2</t>
      </is>
    </nc>
  </rcc>
  <rcc rId="80421" sId="6">
    <nc r="AN1498" t="inlineStr">
      <is>
        <t>-</t>
      </is>
    </nc>
  </rcc>
  <rcc rId="80422" sId="6">
    <nc r="AO1498" t="inlineStr">
      <is>
        <t>RESERVADO</t>
      </is>
    </nc>
  </rcc>
  <rcc rId="80423" sId="6">
    <nc r="AP1498" t="inlineStr">
      <is>
        <t>Huawei MA5600T</t>
      </is>
    </nc>
  </rcc>
  <rcc rId="80424" sId="6">
    <nc r="AQ1498" t="inlineStr">
      <is>
        <t>ethernet</t>
      </is>
    </nc>
  </rcc>
  <rcc rId="80425" sId="6">
    <nc r="AR1498" t="inlineStr">
      <is>
        <t>0000.2675_28 12 2016</t>
      </is>
    </nc>
  </rcc>
  <rcc rId="80426" sId="6">
    <nc r="AT1498" t="inlineStr">
      <is>
        <t>TA: 2674639</t>
      </is>
    </nc>
  </rcc>
  <rcc rId="80427" sId="6">
    <nc r="AU1498">
      <v>1002274157</v>
    </nc>
  </rcc>
  <rcc rId="80428" sId="6">
    <nc r="AV1498" t="inlineStr">
      <is>
        <t>23°24'58.37" S</t>
      </is>
    </nc>
  </rcc>
  <rcc rId="80429" sId="6">
    <nc r="AW1498" t="inlineStr">
      <is>
        <t>46°58'52.74" W</t>
      </is>
    </nc>
  </rcc>
  <rcc rId="80430" sId="6">
    <nc r="AY1498" t="inlineStr">
      <is>
        <t>UOJ</t>
      </is>
    </nc>
  </rcc>
  <rcc rId="80431" sId="6">
    <nc r="AZ1498" t="inlineStr">
      <is>
        <t>CAS.NA.MSO02</t>
      </is>
    </nc>
  </rcc>
  <rcc rId="80432" sId="6">
    <nc r="BA1498" t="inlineStr">
      <is>
        <t>BOJ</t>
      </is>
    </nc>
  </rcc>
  <rcc rId="80433" sId="6">
    <nc r="BB1498" t="inlineStr">
      <is>
        <t>IAQ.VJ.MSO02</t>
      </is>
    </nc>
  </rcc>
  <rcc rId="80434" sId="6">
    <nc r="BC1498">
      <v>1892063257</v>
    </nc>
  </rcc>
  <rcc rId="80435" sId="6">
    <nc r="BD1498" t="inlineStr">
      <is>
        <t>IAQ.VJ.BOJ</t>
      </is>
    </nc>
  </rcc>
  <rcc rId="80436" sId="6">
    <nc r="A1499">
      <v>2016</v>
    </nc>
  </rcc>
  <rcc rId="80437" sId="6">
    <nc r="B1499" t="inlineStr">
      <is>
        <t>Vandalismo</t>
      </is>
    </nc>
  </rcc>
  <rcc rId="80438" sId="6">
    <nc r="C1499" t="inlineStr">
      <is>
        <t>1 Arm</t>
      </is>
    </nc>
  </rcc>
  <rcc rId="80439" sId="6">
    <nc r="D1499" t="inlineStr">
      <is>
        <t>em processo</t>
      </is>
    </nc>
  </rcc>
  <rcc rId="80440" sId="6">
    <nc r="E1499" t="inlineStr">
      <is>
        <t>SIM</t>
      </is>
    </nc>
  </rcc>
  <rcc rId="80441" sId="6">
    <nc r="F1499" t="inlineStr">
      <is>
        <t>SIM</t>
      </is>
    </nc>
  </rcc>
  <rcc rId="80442" sId="6">
    <nc r="G1499">
      <v>42450</v>
    </nc>
  </rcc>
  <rcc rId="80443" sId="6">
    <nc r="H1499" t="inlineStr">
      <is>
        <t>Keymile</t>
      </is>
    </nc>
  </rcc>
  <rcc rId="80444" sId="6">
    <nc r="I1499" t="inlineStr">
      <is>
        <t>Retrofit</t>
      </is>
    </nc>
  </rcc>
  <rcc rId="80445" sId="6">
    <nc r="J1499">
      <v>192</v>
    </nc>
  </rcc>
  <rcc rId="80446" sId="6">
    <nc r="K1499">
      <v>432</v>
    </nc>
  </rcc>
  <rcc rId="80447" sId="6">
    <nc r="L1499">
      <v>4</v>
    </nc>
  </rcc>
  <rcc rId="80448" sId="6">
    <nc r="M1499">
      <v>4</v>
    </nc>
  </rcc>
  <rcc rId="80449" sId="6">
    <nc r="N1499">
      <v>32</v>
    </nc>
  </rcc>
  <rcc rId="80450" sId="6">
    <nc r="O1499" t="inlineStr">
      <is>
        <t>SIM</t>
      </is>
    </nc>
  </rcc>
  <rcc rId="80451" sId="6">
    <nc r="P1499" t="inlineStr">
      <is>
        <t>SIM</t>
      </is>
    </nc>
  </rcc>
  <rcc rId="80452" sId="6">
    <nc r="Q1499" t="inlineStr">
      <is>
        <t>SIM</t>
      </is>
    </nc>
  </rcc>
  <rcc rId="80453" sId="6">
    <nc r="R1499" t="inlineStr">
      <is>
        <t>Armário</t>
      </is>
    </nc>
  </rcc>
  <rcc rId="80454" sId="6">
    <nc r="S1499" t="inlineStr">
      <is>
        <t>Monoshelf</t>
      </is>
    </nc>
  </rcc>
  <rcc rId="80455" sId="6">
    <nc r="T1499" t="inlineStr">
      <is>
        <t>Outdoor</t>
      </is>
    </nc>
  </rcc>
  <rcc rId="80456" sId="6">
    <nc r="U1499">
      <v>11</v>
    </nc>
  </rcc>
  <rcc rId="80457" sId="6">
    <nc r="V1499">
      <v>11381</v>
    </nc>
  </rcc>
  <rcc rId="80458" sId="6">
    <nc r="W1499" t="inlineStr">
      <is>
        <t>CEI</t>
      </is>
    </nc>
  </rcc>
  <rcc rId="80459" sId="6">
    <nc r="X1499" t="inlineStr">
      <is>
        <t>11381MOCEI</t>
      </is>
    </nc>
  </rcc>
  <rcc rId="80460" sId="6">
    <nc r="Y1499" t="inlineStr">
      <is>
        <t>ESTRADA MOGI BERTIOGA KM 06</t>
      </is>
    </nc>
  </rcc>
  <rcc rId="80461" sId="6">
    <nc r="Z1499" t="inlineStr">
      <is>
        <t>MOGI DAS CRUZES</t>
      </is>
    </nc>
  </rcc>
  <rcc rId="80462" sId="6">
    <nc r="AA1499" t="inlineStr">
      <is>
        <t>MO</t>
      </is>
    </nc>
  </rcc>
  <rcc rId="80463" sId="6">
    <nc r="AB1499" t="inlineStr">
      <is>
        <t>MCZ.MO.MSO03</t>
      </is>
    </nc>
  </rcc>
  <rcc rId="80464" sId="6">
    <nc r="AC1499" t="inlineStr">
      <is>
        <t>Alcatel</t>
      </is>
    </nc>
  </rcc>
  <rcc rId="80465" sId="6">
    <nc r="AD1499" t="inlineStr">
      <is>
        <t>-</t>
      </is>
    </nc>
  </rcc>
  <rcc rId="80466" sId="6">
    <nc r="AE1499" t="inlineStr">
      <is>
        <t>MCZ MO 01</t>
      </is>
    </nc>
  </rcc>
  <rcc rId="80467" sId="6">
    <nc r="AF1499" t="inlineStr">
      <is>
        <t>SPO VU 02</t>
      </is>
    </nc>
  </rcc>
  <rcc rId="80468" sId="6">
    <nc r="AG1499" t="inlineStr">
      <is>
        <t>SPO PE 03</t>
      </is>
    </nc>
  </rcc>
  <rcc rId="80469" sId="6">
    <nc r="AI1499" t="inlineStr">
      <is>
        <t>SPO VU_CG3</t>
      </is>
    </nc>
  </rcc>
  <rcc rId="80470" sId="6">
    <nc r="AJ1499" t="inlineStr">
      <is>
        <t>SPO.JG.LMC2</t>
      </is>
    </nc>
  </rcc>
  <rcc rId="80471" sId="6">
    <nc r="AK1499" t="inlineStr">
      <is>
        <t>SPO.JD.LMC2</t>
      </is>
    </nc>
  </rcc>
  <rcc rId="80472" sId="6">
    <nc r="AP1499" t="inlineStr">
      <is>
        <t>ALCATEL - CILA</t>
      </is>
    </nc>
  </rcc>
  <rcc rId="80473" sId="6">
    <nc r="AQ1499" t="inlineStr">
      <is>
        <t>Proprietária</t>
      </is>
    </nc>
  </rcc>
  <rcc rId="80474" sId="6">
    <nc r="AR1499" t="inlineStr">
      <is>
        <t>ETP 0000.2593_22 02 2016</t>
      </is>
    </nc>
  </rcc>
  <rcc rId="80475" sId="6">
    <nc r="AS1499" t="inlineStr">
      <is>
        <t>-</t>
      </is>
    </nc>
  </rcc>
  <rcc rId="80476" sId="6">
    <nc r="AT1499" t="inlineStr">
      <is>
        <t>-</t>
      </is>
    </nc>
  </rcc>
  <rcc rId="80477" sId="6">
    <nc r="AU1499" t="inlineStr">
      <is>
        <t>falta estação</t>
      </is>
    </nc>
  </rcc>
  <rcc rId="80478" sId="6">
    <nc r="AV1499" t="inlineStr">
      <is>
        <t>FALTA</t>
      </is>
    </nc>
  </rcc>
  <rcc rId="80479" sId="6">
    <nc r="AW1499" t="inlineStr">
      <is>
        <t>FALTA</t>
      </is>
    </nc>
  </rcc>
  <rcc rId="80480" sId="6">
    <nc r="AX1499" t="inlineStr">
      <is>
        <t>ok</t>
      </is>
    </nc>
  </rcc>
  <rcc rId="80481" sId="6">
    <nc r="BC1499">
      <v>2026063379</v>
    </nc>
  </rcc>
  <rcc rId="80482" sId="6">
    <nc r="BD1499" t="inlineStr">
      <is>
        <t>MCZ.MO.CEI</t>
      </is>
    </nc>
  </rcc>
  <rcc rId="80483" sId="6">
    <nc r="A1500">
      <v>2016</v>
    </nc>
  </rcc>
  <rcc rId="80484" sId="6">
    <nc r="B1500" t="inlineStr">
      <is>
        <t>Vandalismo</t>
      </is>
    </nc>
  </rcc>
  <rcc rId="80485" sId="6">
    <nc r="C1500" t="inlineStr">
      <is>
        <t>1 Arm</t>
      </is>
    </nc>
  </rcc>
  <rcc rId="80486" sId="6">
    <nc r="E1500" t="inlineStr">
      <is>
        <t>SIM</t>
      </is>
    </nc>
  </rcc>
  <rcc rId="80487" sId="6">
    <nc r="F1500" t="inlineStr">
      <is>
        <t>SIM</t>
      </is>
    </nc>
  </rcc>
  <rcc rId="80488" sId="6">
    <nc r="G1500">
      <v>42473</v>
    </nc>
  </rcc>
  <rcc rId="80489" sId="6">
    <nc r="H1500" t="inlineStr">
      <is>
        <t>Nokia</t>
      </is>
    </nc>
  </rcc>
  <rcc rId="80490" sId="6">
    <nc r="I1500" t="inlineStr">
      <is>
        <t>Modernização</t>
      </is>
    </nc>
  </rcc>
  <rcc rId="80491" sId="6">
    <nc r="J1500">
      <v>192</v>
    </nc>
  </rcc>
  <rcc rId="80492" sId="6">
    <nc r="K1500">
      <v>432</v>
    </nc>
  </rcc>
  <rcc rId="80493" sId="6">
    <nc r="L1500">
      <v>4</v>
    </nc>
  </rcc>
  <rcc rId="80494" sId="6">
    <nc r="M1500">
      <v>0</v>
    </nc>
  </rcc>
  <rcc rId="80495" sId="6">
    <nc r="N1500">
      <v>24</v>
    </nc>
  </rcc>
  <rcc rId="80496" sId="6">
    <nc r="O1500" t="inlineStr">
      <is>
        <t>NÃO</t>
      </is>
    </nc>
  </rcc>
  <rcc rId="80497" sId="6">
    <nc r="P1500" t="inlineStr">
      <is>
        <t>NÃO</t>
      </is>
    </nc>
  </rcc>
  <rcc rId="80498" sId="6">
    <nc r="Q1500" t="inlineStr">
      <is>
        <t>SIM</t>
      </is>
    </nc>
  </rcc>
  <rcc rId="80499" sId="6">
    <nc r="R1500" t="inlineStr">
      <is>
        <t>Armário</t>
      </is>
    </nc>
  </rcc>
  <rcc rId="80500" sId="6">
    <nc r="S1500" t="inlineStr">
      <is>
        <t>Monoshelf</t>
      </is>
    </nc>
  </rcc>
  <rcc rId="80501" sId="6">
    <nc r="T1500" t="inlineStr">
      <is>
        <t>Outdoor</t>
      </is>
    </nc>
  </rcc>
  <rcc rId="80502" sId="6">
    <nc r="U1500">
      <v>11</v>
    </nc>
  </rcc>
  <rcc rId="80503" sId="6">
    <nc r="V1500">
      <v>11633</v>
    </nc>
  </rcc>
  <rcc rId="80504" sId="6">
    <nc r="W1500" t="inlineStr">
      <is>
        <t>CEQ</t>
      </is>
    </nc>
  </rcc>
  <rcc rId="80505" sId="6">
    <nc r="X1500" t="inlineStr">
      <is>
        <t>11633PS CEQ</t>
      </is>
    </nc>
  </rcc>
  <rcc rId="80506" sId="6">
    <nc r="Y1500" t="inlineStr">
      <is>
        <t>Estrada do Pedroso X Rua: Rio Cachoeira - JD. Riviera</t>
      </is>
    </nc>
  </rcc>
  <rcc rId="80507" sId="6">
    <nc r="Z1500" t="inlineStr">
      <is>
        <t>SANTO ANDRE</t>
      </is>
    </nc>
  </rcc>
  <rcc rId="80508" sId="6">
    <nc r="AA1500" t="inlineStr">
      <is>
        <t xml:space="preserve">PS </t>
      </is>
    </nc>
  </rcc>
  <rcc rId="80509" sId="6">
    <nc r="AB1500" t="inlineStr">
      <is>
        <t>SNE.PS.MSO21</t>
      </is>
    </nc>
  </rcc>
  <rcc rId="80510" sId="6">
    <nc r="AC1500" t="inlineStr">
      <is>
        <t>Huawei</t>
      </is>
    </nc>
  </rcc>
  <rcc rId="80511" sId="6">
    <nc r="AD1500" t="inlineStr">
      <is>
        <t>-</t>
      </is>
    </nc>
  </rcc>
  <rcc rId="80512" sId="6">
    <nc r="AE1500" t="inlineStr">
      <is>
        <t>SNE PS 02</t>
      </is>
    </nc>
  </rcc>
  <rcc rId="80513" sId="6">
    <nc r="AF1500" t="inlineStr">
      <is>
        <t>SNE SA 01</t>
      </is>
    </nc>
  </rcc>
  <rcc rId="80514" sId="6">
    <nc r="AG1500" t="inlineStr">
      <is>
        <t>SNE SA 02</t>
      </is>
    </nc>
  </rcc>
  <rcc rId="80515" sId="6">
    <nc r="AI1500" t="inlineStr">
      <is>
        <t>SNESA_CG1</t>
      </is>
    </nc>
  </rcc>
  <rcc rId="80516" sId="6">
    <nc r="AJ1500" t="inlineStr">
      <is>
        <t>SPO.JG.LMC2</t>
      </is>
    </nc>
  </rcc>
  <rcc rId="80517" sId="6">
    <nc r="AK1500" t="inlineStr">
      <is>
        <t>SPO.JD.LMC2</t>
      </is>
    </nc>
  </rcc>
  <rcc rId="80518" sId="6">
    <nc r="AP1500" t="inlineStr">
      <is>
        <t>MUXFIN SIEMENS - ONU 500</t>
      </is>
    </nc>
  </rcc>
  <rcc rId="80519" sId="6">
    <nc r="AQ1500" t="inlineStr">
      <is>
        <t>V5.2</t>
      </is>
    </nc>
  </rcc>
  <rcc rId="80520" sId="6">
    <nc r="AR1500" t="inlineStr">
      <is>
        <t>ETP 0000.2613_05 04 2016</t>
      </is>
    </nc>
  </rcc>
  <rcc rId="80521" sId="6">
    <nc r="AU1500" t="inlineStr">
      <is>
        <t>falta estação</t>
      </is>
    </nc>
  </rcc>
  <rcc rId="80522" sId="6">
    <nc r="AV1500" t="inlineStr">
      <is>
        <t>FALTA</t>
      </is>
    </nc>
  </rcc>
  <rcc rId="80523" sId="6">
    <nc r="AW1500" t="inlineStr">
      <is>
        <t>FALTA</t>
      </is>
    </nc>
  </rcc>
  <rcc rId="80524" sId="6">
    <nc r="BC1500">
      <v>1440084644</v>
    </nc>
  </rcc>
  <rcc rId="80525" sId="6">
    <nc r="BD1500" t="inlineStr">
      <is>
        <t>SNE.PS.CEQ</t>
      </is>
    </nc>
  </rcc>
  <rcc rId="80526" sId="6">
    <nc r="A1501">
      <v>2016</v>
    </nc>
  </rcc>
  <rcc rId="80527" sId="6">
    <nc r="B1501" t="inlineStr">
      <is>
        <t>Vandalismo</t>
      </is>
    </nc>
  </rcc>
  <rcc rId="80528" sId="6">
    <nc r="C1501" t="inlineStr">
      <is>
        <t>1 Arm</t>
      </is>
    </nc>
  </rcc>
  <rcc rId="80529" sId="6">
    <nc r="E1501" t="inlineStr">
      <is>
        <t>SIM</t>
      </is>
    </nc>
  </rcc>
  <rcc rId="80530" sId="6">
    <nc r="F1501" t="inlineStr">
      <is>
        <t>SIM</t>
      </is>
    </nc>
  </rcc>
  <rcc rId="80531" sId="6">
    <nc r="G1501">
      <v>42534</v>
    </nc>
  </rcc>
  <rcc rId="80532" sId="6">
    <nc r="H1501" t="inlineStr">
      <is>
        <t>Huawei</t>
      </is>
    </nc>
  </rcc>
  <rcc rId="80533" sId="6">
    <nc r="I1501" t="inlineStr">
      <is>
        <t>Modernização</t>
      </is>
    </nc>
  </rcc>
  <rcc rId="80534" sId="6">
    <nc r="J1501">
      <v>192</v>
    </nc>
  </rcc>
  <rcc rId="80535" sId="6">
    <nc r="K1501">
      <v>448</v>
    </nc>
  </rcc>
  <rcc rId="80536" sId="6">
    <nc r="L1501">
      <v>8</v>
    </nc>
  </rcc>
  <rcc rId="80537" sId="6">
    <nc r="M1501">
      <v>8</v>
    </nc>
  </rcc>
  <rcc rId="80538" sId="6">
    <nc r="N1501">
      <v>16</v>
    </nc>
  </rcc>
  <rcc rId="80539" sId="6">
    <nc r="O1501" t="inlineStr">
      <is>
        <t>NÃO</t>
      </is>
    </nc>
  </rcc>
  <rcc rId="80540" sId="6">
    <nc r="P1501" t="inlineStr">
      <is>
        <t>NÃO</t>
      </is>
    </nc>
  </rcc>
  <rcc rId="80541" sId="6">
    <nc r="Q1501" t="inlineStr">
      <is>
        <t>SIM</t>
      </is>
    </nc>
  </rcc>
  <rcc rId="80542" sId="6">
    <nc r="R1501" t="inlineStr">
      <is>
        <t>Armário</t>
      </is>
    </nc>
  </rcc>
  <rcc rId="80543" sId="6">
    <nc r="S1501" t="inlineStr">
      <is>
        <t>Monoshelf</t>
      </is>
    </nc>
  </rcc>
  <rcc rId="80544" sId="6">
    <nc r="T1501" t="inlineStr">
      <is>
        <t>Outdoor</t>
      </is>
    </nc>
  </rcc>
  <rcc rId="80545" sId="6">
    <nc r="U1501">
      <v>11</v>
    </nc>
  </rcc>
  <rcc rId="80546" sId="6">
    <nc r="V1501">
      <v>11370</v>
    </nc>
  </rcc>
  <rcc rId="80547" sId="6">
    <nc r="W1501" t="inlineStr">
      <is>
        <t>EJP</t>
      </is>
    </nc>
  </rcc>
  <rcc rId="80548" sId="6">
    <nc r="X1501" t="inlineStr">
      <is>
        <t>11370ABEJP</t>
      </is>
    </nc>
  </rcc>
  <rcc rId="80549" sId="6">
    <nc r="Y1501" t="inlineStr">
      <is>
        <t>Av. Alberto Soares Sampaio (Próx. Estação Capuava)</t>
      </is>
    </nc>
  </rcc>
  <rcc rId="80550" sId="6">
    <nc r="Z1501" t="inlineStr">
      <is>
        <t>MAUA</t>
      </is>
    </nc>
  </rcc>
  <rcc rId="80551" sId="6">
    <nc r="AA1501" t="inlineStr">
      <is>
        <t>AB</t>
      </is>
    </nc>
  </rcc>
  <rcc rId="80552" sId="6">
    <nc r="AB1501" t="inlineStr">
      <is>
        <t>MAU.AB.MSO38</t>
      </is>
    </nc>
  </rcc>
  <rcc rId="80553" sId="6">
    <nc r="AC1501" t="inlineStr">
      <is>
        <t>Huawei</t>
      </is>
    </nc>
  </rcc>
  <rcc rId="80554" sId="6">
    <nc r="AE1501" t="inlineStr">
      <is>
        <t>MAU AB 02</t>
      </is>
    </nc>
  </rcc>
  <rcc rId="80555" sId="6">
    <nc r="AF1501" t="inlineStr">
      <is>
        <t>SNE SA O1</t>
      </is>
    </nc>
  </rcc>
  <rcc rId="80556" sId="6">
    <nc r="AG1501" t="inlineStr">
      <is>
        <t>SNE SA O2</t>
      </is>
    </nc>
  </rcc>
  <rcc rId="80557" sId="6">
    <nc r="AI1501" t="inlineStr">
      <is>
        <t>SNE SA CG01</t>
      </is>
    </nc>
  </rcc>
  <rcc rId="80558" sId="6">
    <nc r="AJ1501" t="inlineStr">
      <is>
        <t>SPO.JD.LMC2</t>
      </is>
    </nc>
  </rcc>
  <rcc rId="80559" sId="6">
    <nc r="AK1501" t="inlineStr">
      <is>
        <t>SPO.JG.LMC2</t>
      </is>
    </nc>
  </rcc>
  <rcc rId="80560" sId="6">
    <nc r="AP1501" t="inlineStr">
      <is>
        <t>ALCATEL - 1530</t>
      </is>
    </nc>
  </rcc>
  <rcc rId="80561" sId="6">
    <nc r="AQ1501" t="inlineStr">
      <is>
        <t>ESPELHADO</t>
      </is>
    </nc>
  </rcc>
  <rcc rId="80562" sId="6">
    <nc r="AR1501" t="inlineStr">
      <is>
        <t>ETP 0000.2632 01 06 2016</t>
      </is>
    </nc>
  </rcc>
  <rcc rId="80563" sId="6">
    <nc r="AU1501" t="inlineStr">
      <is>
        <t>falta estação</t>
      </is>
    </nc>
  </rcc>
  <rcc rId="80564" sId="6">
    <nc r="AV1501" t="inlineStr">
      <is>
        <t>FALTA</t>
      </is>
    </nc>
  </rcc>
  <rcc rId="80565" sId="6">
    <nc r="AW1501" t="inlineStr">
      <is>
        <t>FALTA</t>
      </is>
    </nc>
  </rcc>
  <rcc rId="80566" sId="6">
    <nc r="BC1501">
      <v>1892063257</v>
    </nc>
  </rcc>
  <rcc rId="80567" sId="6">
    <nc r="BD1501" t="inlineStr">
      <is>
        <t>MAU.AB.EJP</t>
      </is>
    </nc>
  </rcc>
  <rcc rId="80568" sId="6">
    <nc r="A1502">
      <v>2016</v>
    </nc>
  </rcc>
  <rcc rId="80569" sId="6">
    <nc r="B1502" t="inlineStr">
      <is>
        <t>Vandalismo</t>
      </is>
    </nc>
  </rcc>
  <rcc rId="80570" sId="6">
    <nc r="C1502" t="inlineStr">
      <is>
        <t>1 Arm</t>
      </is>
    </nc>
  </rcc>
  <rcc rId="80571" sId="6">
    <nc r="E1502" t="inlineStr">
      <is>
        <t>SIM</t>
      </is>
    </nc>
  </rcc>
  <rcc rId="80572" sId="6">
    <nc r="F1502" t="inlineStr">
      <is>
        <t>SIM</t>
      </is>
    </nc>
  </rcc>
  <rcc rId="80573" sId="6">
    <nc r="G1502">
      <v>42538</v>
    </nc>
  </rcc>
  <rcc rId="80574" sId="6">
    <nc r="H1502" t="inlineStr">
      <is>
        <t>Nokia</t>
      </is>
    </nc>
  </rcc>
  <rcc rId="80575" sId="6">
    <nc r="I1502" t="inlineStr">
      <is>
        <t>Retrofit</t>
      </is>
    </nc>
  </rcc>
  <rcc rId="80576" sId="6">
    <nc r="J1502">
      <v>192</v>
    </nc>
  </rcc>
  <rcc rId="80577" sId="6">
    <nc r="K1502">
      <v>432</v>
    </nc>
  </rcc>
  <rcc rId="80578" sId="6">
    <nc r="L1502">
      <v>4</v>
    </nc>
  </rcc>
  <rcc rId="80579" sId="6">
    <nc r="M1502">
      <v>0</v>
    </nc>
  </rcc>
  <rcc rId="80580" sId="6">
    <nc r="N1502">
      <v>24</v>
    </nc>
  </rcc>
  <rcc rId="80581" sId="6">
    <nc r="O1502" t="inlineStr">
      <is>
        <t>SIM</t>
      </is>
    </nc>
  </rcc>
  <rcc rId="80582" sId="6">
    <nc r="P1502" t="inlineStr">
      <is>
        <t>SIM</t>
      </is>
    </nc>
  </rcc>
  <rcc rId="80583" sId="6">
    <nc r="Q1502" t="inlineStr">
      <is>
        <t>SIM</t>
      </is>
    </nc>
  </rcc>
  <rcc rId="80584" sId="6">
    <nc r="R1502" t="inlineStr">
      <is>
        <t>Armário</t>
      </is>
    </nc>
  </rcc>
  <rcc rId="80585" sId="6">
    <nc r="S1502" t="inlineStr">
      <is>
        <t>Monoshelf</t>
      </is>
    </nc>
  </rcc>
  <rcc rId="80586" sId="6">
    <nc r="T1502" t="inlineStr">
      <is>
        <t>Outdoor</t>
      </is>
    </nc>
  </rcc>
  <rcc rId="80587" sId="6">
    <nc r="U1502">
      <v>11</v>
    </nc>
  </rcc>
  <rcc rId="80588" sId="6">
    <nc r="V1502">
      <v>11892</v>
    </nc>
  </rcc>
  <rcc rId="80589" sId="6">
    <nc r="W1502" t="inlineStr">
      <is>
        <t>MVO</t>
      </is>
    </nc>
  </rcc>
  <rcc rId="80590" sId="6">
    <nc r="X1502" t="inlineStr">
      <is>
        <t>11892AOMVO</t>
      </is>
    </nc>
  </rcc>
  <rcc rId="80591" sId="6">
    <nc r="Y1502" t="inlineStr">
      <is>
        <t>Estrada Doná da Ana Diniz, 382.</t>
      </is>
    </nc>
  </rcc>
  <rcc rId="80592" sId="6">
    <nc r="Z1502" t="inlineStr">
      <is>
        <t>GUARULHOS</t>
      </is>
    </nc>
  </rcc>
  <rcc rId="80593" sId="6">
    <nc r="AA1502" t="inlineStr">
      <is>
        <t>AO</t>
      </is>
    </nc>
  </rcc>
  <rcc rId="80594" sId="6">
    <nc r="AB1502" t="inlineStr">
      <is>
        <t>GRS.AO.MSO01</t>
      </is>
    </nc>
  </rcc>
  <rcc rId="80595" sId="6">
    <nc r="AD1502" t="inlineStr">
      <is>
        <t>-</t>
      </is>
    </nc>
  </rcc>
  <rcc rId="80596" sId="6">
    <nc r="AE1502" t="inlineStr">
      <is>
        <t>GRS AO 01</t>
      </is>
    </nc>
  </rcc>
  <rcc rId="80597" sId="6">
    <nc r="AF1502" t="inlineStr">
      <is>
        <t>SPO PE 01</t>
      </is>
    </nc>
  </rcc>
  <rcc rId="80598" sId="6">
    <nc r="AG1502" t="inlineStr">
      <is>
        <t>SPO VU 01</t>
      </is>
    </nc>
  </rcc>
  <rcc rId="80599" sId="6">
    <nc r="AI1502" t="inlineStr">
      <is>
        <t>SPO PE_EX3</t>
      </is>
    </nc>
  </rcc>
  <rcc rId="80600" sId="6">
    <nc r="AJ1502" t="inlineStr">
      <is>
        <t>SPO.JG.LMC2</t>
      </is>
    </nc>
  </rcc>
  <rcc rId="80601" sId="6">
    <nc r="AK1502" t="inlineStr">
      <is>
        <t>SPO.JD.LMC2</t>
      </is>
    </nc>
  </rcc>
  <rcc rId="80602" sId="6">
    <nc r="AP1502" t="inlineStr">
      <is>
        <t>TELEDATA / MUXFIN DCS40</t>
      </is>
    </nc>
  </rcc>
  <rcc rId="80603" sId="6">
    <nc r="AQ1502" t="inlineStr">
      <is>
        <t>ESPELHADO</t>
      </is>
    </nc>
  </rcc>
  <rcc rId="80604" sId="6">
    <nc r="AR1502" t="inlineStr">
      <is>
        <t>ETP 0000.2624 11 05 2016</t>
      </is>
    </nc>
  </rcc>
  <rcc rId="80605" sId="6">
    <nc r="AU1502" t="inlineStr">
      <is>
        <t>falta estação</t>
      </is>
    </nc>
  </rcc>
  <rcc rId="80606" sId="6">
    <nc r="AV1502" t="inlineStr">
      <is>
        <t>FALTA</t>
      </is>
    </nc>
  </rcc>
  <rcc rId="80607" sId="6">
    <nc r="AW1502" t="inlineStr">
      <is>
        <t>FALTA</t>
      </is>
    </nc>
  </rcc>
  <rcc rId="80608" sId="6">
    <nc r="BC1502">
      <v>1440084644</v>
    </nc>
  </rcc>
  <rcc rId="80609" sId="6">
    <nc r="BD1502" t="inlineStr">
      <is>
        <t>GRS.AO.MVO</t>
      </is>
    </nc>
  </rcc>
  <rcc rId="80610" sId="6">
    <nc r="A1503">
      <v>2016</v>
    </nc>
  </rcc>
  <rcc rId="80611" sId="6">
    <nc r="B1503" t="inlineStr">
      <is>
        <t>Vandalismo</t>
      </is>
    </nc>
  </rcc>
  <rcc rId="80612" sId="6">
    <nc r="C1503" t="inlineStr">
      <is>
        <t>1 Arm</t>
      </is>
    </nc>
  </rcc>
  <rcc rId="80613" sId="6">
    <nc r="D1503" t="inlineStr">
      <is>
        <t>não tem pedido</t>
      </is>
    </nc>
  </rcc>
  <rcc rId="80614" sId="6">
    <nc r="E1503" t="inlineStr">
      <is>
        <t>SIM</t>
      </is>
    </nc>
  </rcc>
  <rcc rId="80615" sId="6">
    <nc r="F1503" t="inlineStr">
      <is>
        <t>SIM</t>
      </is>
    </nc>
  </rcc>
  <rcc rId="80616" sId="6">
    <nc r="G1503">
      <v>42388</v>
    </nc>
  </rcc>
  <rcc rId="80617" sId="6">
    <nc r="H1503" t="inlineStr">
      <is>
        <t>Nokia</t>
      </is>
    </nc>
  </rcc>
  <rcc rId="80618" sId="6">
    <nc r="I1503" t="inlineStr">
      <is>
        <t>Retrofit</t>
      </is>
    </nc>
  </rcc>
  <rcc rId="80619" sId="6">
    <nc r="J1503">
      <v>192</v>
    </nc>
  </rcc>
  <rcc rId="80620" sId="6">
    <nc r="K1503">
      <v>432</v>
    </nc>
  </rcc>
  <rcc rId="80621" sId="6">
    <nc r="L1503">
      <v>4</v>
    </nc>
  </rcc>
  <rcc rId="80622" sId="6">
    <nc r="M1503">
      <v>0</v>
    </nc>
  </rcc>
  <rcc rId="80623" sId="6">
    <nc r="N1503">
      <v>24</v>
    </nc>
  </rcc>
  <rcc rId="80624" sId="6">
    <nc r="O1503" t="inlineStr">
      <is>
        <t>NÃO</t>
      </is>
    </nc>
  </rcc>
  <rcc rId="80625" sId="6">
    <nc r="P1503" t="inlineStr">
      <is>
        <t>NÃO</t>
      </is>
    </nc>
  </rcc>
  <rcc rId="80626" sId="6">
    <nc r="Q1503" t="inlineStr">
      <is>
        <t>SIM</t>
      </is>
    </nc>
  </rcc>
  <rcc rId="80627" sId="6">
    <nc r="R1503" t="inlineStr">
      <is>
        <t>Armário</t>
      </is>
    </nc>
  </rcc>
  <rcc rId="80628" sId="6">
    <nc r="S1503" t="inlineStr">
      <is>
        <t>Monoshelf</t>
      </is>
    </nc>
  </rcc>
  <rcc rId="80629" sId="6">
    <nc r="T1503" t="inlineStr">
      <is>
        <t>Outdoor</t>
      </is>
    </nc>
  </rcc>
  <rcc rId="80630" sId="6">
    <nc r="U1503">
      <v>11</v>
    </nc>
  </rcc>
  <rcc rId="80631" sId="6">
    <nc r="V1503">
      <v>11294</v>
    </nc>
  </rcc>
  <rcc rId="80632" sId="6">
    <nc r="W1503" t="inlineStr">
      <is>
        <t>NBB</t>
      </is>
    </nc>
  </rcc>
  <rcc rId="80633" sId="6">
    <nc r="X1503" t="inlineStr">
      <is>
        <t>11294QENBB</t>
      </is>
    </nc>
  </rcc>
  <rcc rId="80634" sId="6">
    <nc r="Y1503" t="inlineStr">
      <is>
        <t>R PAINERA, 248</t>
      </is>
    </nc>
  </rcc>
  <rcc rId="80635" sId="6">
    <nc r="Z1503" t="inlineStr">
      <is>
        <t>ITAPEVI</t>
      </is>
    </nc>
  </rcc>
  <rcc rId="80636" sId="6">
    <nc r="AA1503" t="inlineStr">
      <is>
        <t>QE</t>
      </is>
    </nc>
  </rcc>
  <rcc rId="80637" sId="6">
    <nc r="AB1503" t="inlineStr">
      <is>
        <t>ITE.QE.MSO01</t>
      </is>
    </nc>
  </rcc>
  <rcc rId="80638" sId="6">
    <nc r="AC1503" t="inlineStr">
      <is>
        <t>Huawei</t>
      </is>
    </nc>
  </rcc>
  <rcc rId="80639" sId="6">
    <nc r="AD1503" t="inlineStr">
      <is>
        <t>BR-ITE-QE-SWS1</t>
      </is>
    </nc>
  </rcc>
  <rcc rId="80640" sId="6">
    <nc r="AF1503" t="inlineStr">
      <is>
        <t>SPO JG 03</t>
      </is>
    </nc>
  </rcc>
  <rcc rId="80641" sId="6">
    <nc r="AG1503" t="inlineStr">
      <is>
        <t>SPO CB 03</t>
      </is>
    </nc>
  </rcc>
  <rcc rId="80642" sId="6">
    <nc r="AI1503" t="inlineStr">
      <is>
        <t>SPO CB_CG2</t>
      </is>
    </nc>
  </rcc>
  <rcc rId="80643" sId="6">
    <nc r="AJ1503" t="inlineStr">
      <is>
        <t>SPO.JD.LMC2</t>
      </is>
    </nc>
  </rcc>
  <rcc rId="80644" sId="6">
    <nc r="AK1503" t="inlineStr">
      <is>
        <t>SPO.JG.LMC2</t>
      </is>
    </nc>
  </rcc>
  <rcc rId="80645" sId="6">
    <nc r="AP1503" t="inlineStr">
      <is>
        <t>NEC - FA1201</t>
      </is>
    </nc>
  </rcc>
  <rcc rId="80646" sId="6">
    <nc r="AQ1503" t="inlineStr">
      <is>
        <t>ESPELHADO</t>
      </is>
    </nc>
  </rcc>
  <rcc rId="80647" sId="6">
    <nc r="AS1503" t="inlineStr">
      <is>
        <t>N/A</t>
      </is>
    </nc>
  </rcc>
  <rcc rId="80648" sId="6">
    <nc r="AU1503" t="inlineStr">
      <is>
        <t>falta estação</t>
      </is>
    </nc>
  </rcc>
  <rcc rId="80649" sId="6">
    <nc r="AV1503" t="inlineStr">
      <is>
        <t>FALTA</t>
      </is>
    </nc>
  </rcc>
  <rcc rId="80650" sId="6">
    <nc r="AW1503" t="inlineStr">
      <is>
        <t>FALTA</t>
      </is>
    </nc>
  </rcc>
  <rcc rId="80651" sId="6">
    <nc r="BC1503">
      <v>1440084644</v>
    </nc>
  </rcc>
  <rcc rId="80652" sId="6">
    <nc r="BD1503" t="inlineStr">
      <is>
        <t>ITE.QE.NBB</t>
      </is>
    </nc>
  </rcc>
  <rcc rId="80653" sId="6">
    <nc r="A1504">
      <v>2016</v>
    </nc>
  </rcc>
  <rcc rId="80654" sId="6">
    <nc r="B1504" t="inlineStr">
      <is>
        <t>Vandalismo</t>
      </is>
    </nc>
  </rcc>
  <rcc rId="80655" sId="6">
    <nc r="C1504" t="inlineStr">
      <is>
        <t>1 Arm</t>
      </is>
    </nc>
  </rcc>
  <rcc rId="80656" sId="6">
    <nc r="E1504" t="inlineStr">
      <is>
        <t>SIM</t>
      </is>
    </nc>
  </rcc>
  <rcc rId="80657" sId="6">
    <nc r="F1504" t="inlineStr">
      <is>
        <t>SIM</t>
      </is>
    </nc>
  </rcc>
  <rcc rId="80658" sId="6">
    <nc r="G1504">
      <v>42459</v>
    </nc>
  </rcc>
  <rcc rId="80659" sId="6">
    <nc r="H1504" t="inlineStr">
      <is>
        <t>Nokia</t>
      </is>
    </nc>
  </rcc>
  <rcc rId="80660" sId="6">
    <nc r="I1504" t="inlineStr">
      <is>
        <t>Retrofit</t>
      </is>
    </nc>
  </rcc>
  <rcc rId="80661" sId="6">
    <nc r="J1504">
      <v>192</v>
    </nc>
  </rcc>
  <rcc rId="80662" sId="6">
    <nc r="K1504">
      <v>432</v>
    </nc>
  </rcc>
  <rcc rId="80663" sId="6">
    <nc r="L1504">
      <v>4</v>
    </nc>
  </rcc>
  <rcc rId="80664" sId="6">
    <nc r="M1504">
      <v>0</v>
    </nc>
  </rcc>
  <rcc rId="80665" sId="6">
    <nc r="N1504">
      <v>24</v>
    </nc>
  </rcc>
  <rcc rId="80666" sId="6">
    <nc r="O1504" t="inlineStr">
      <is>
        <t>SIM</t>
      </is>
    </nc>
  </rcc>
  <rcc rId="80667" sId="6">
    <nc r="P1504" t="inlineStr">
      <is>
        <t>SIM</t>
      </is>
    </nc>
  </rcc>
  <rcc rId="80668" sId="6">
    <nc r="Q1504" t="inlineStr">
      <is>
        <t>SIM</t>
      </is>
    </nc>
  </rcc>
  <rcc rId="80669" sId="6">
    <nc r="R1504" t="inlineStr">
      <is>
        <t>Armário</t>
      </is>
    </nc>
  </rcc>
  <rcc rId="80670" sId="6">
    <nc r="S1504" t="inlineStr">
      <is>
        <t>Monoshelf</t>
      </is>
    </nc>
  </rcc>
  <rcc rId="80671" sId="6">
    <nc r="T1504" t="inlineStr">
      <is>
        <t>Outdoor</t>
      </is>
    </nc>
  </rcc>
  <rcc rId="80672" sId="6">
    <nc r="U1504">
      <v>19</v>
    </nc>
  </rcc>
  <rcc rId="80673" sId="6">
    <nc r="V1504">
      <v>11020</v>
    </nc>
  </rcc>
  <rcc rId="80674" sId="6">
    <nc r="W1504" t="inlineStr">
      <is>
        <t>QKK</t>
      </is>
    </nc>
  </rcc>
  <rcc rId="80675" sId="6">
    <nc r="X1504" t="inlineStr">
      <is>
        <t>11020SVQKK</t>
      </is>
    </nc>
  </rcc>
  <rcc rId="80676" sId="6">
    <nc r="Y1504" t="inlineStr">
      <is>
        <t>RUA JOAQUIM LEITÃO, 11, JD. AMERICA</t>
      </is>
    </nc>
  </rcc>
  <rcc rId="80677" sId="6">
    <nc r="Z1504" t="inlineStr">
      <is>
        <t>AMERICANA</t>
      </is>
    </nc>
  </rcc>
  <rcc rId="80678" sId="6">
    <nc r="AA1504" t="inlineStr">
      <is>
        <t>SV</t>
      </is>
    </nc>
  </rcc>
  <rcc rId="80679" sId="6">
    <nc r="AB1504" t="inlineStr">
      <is>
        <t>AMR.SV.MSO01</t>
      </is>
    </nc>
  </rcc>
  <rcc rId="80680" sId="6">
    <nc r="AC1504" t="inlineStr">
      <is>
        <t>Huawei</t>
      </is>
    </nc>
  </rcc>
  <rcc rId="80681" sId="6">
    <nc r="AD1504" t="inlineStr">
      <is>
        <t>AMRSV SWS 01</t>
      </is>
    </nc>
  </rcc>
  <rcc rId="80682" sId="6">
    <nc r="AE1504" t="inlineStr">
      <is>
        <t>AMRXN 02</t>
      </is>
    </nc>
  </rcc>
  <rcc rId="80683" sId="6">
    <nc r="AF1504" t="inlineStr">
      <is>
        <t>CASCE 03</t>
      </is>
    </nc>
  </rcc>
  <rcc rId="80684" sId="6">
    <nc r="AG1504" t="inlineStr">
      <is>
        <t>CASCT 03</t>
      </is>
    </nc>
  </rcc>
  <rcc rId="80685" sId="6">
    <nc r="AI1504" t="inlineStr">
      <is>
        <t>CAS CE_CG4</t>
      </is>
    </nc>
  </rcc>
  <rcc rId="80686" sId="6">
    <nc r="AJ1504" t="inlineStr">
      <is>
        <t>ARQ.FI.LMC2</t>
      </is>
    </nc>
  </rcc>
  <rcc rId="80687" sId="6">
    <nc r="AK1504" t="inlineStr">
      <is>
        <t>BRU.AC.LMC2</t>
      </is>
    </nc>
  </rcc>
  <rcc rId="80688" sId="6">
    <nc r="AP1504" t="inlineStr">
      <is>
        <t>NEC 2800</t>
      </is>
    </nc>
  </rcc>
  <rcc rId="80689" sId="6">
    <nc r="AR1504" t="inlineStr">
      <is>
        <t>ETP 0000.2609_23 03 2016</t>
      </is>
    </nc>
  </rcc>
  <rcc rId="80690" sId="6">
    <nc r="AU1504" t="inlineStr">
      <is>
        <t>falta estação</t>
      </is>
    </nc>
  </rcc>
  <rcc rId="80691" sId="6">
    <nc r="AV1504" t="inlineStr">
      <is>
        <t>FALTA</t>
      </is>
    </nc>
  </rcc>
  <rcc rId="80692" sId="6">
    <nc r="AW1504" t="inlineStr">
      <is>
        <t>FALTA</t>
      </is>
    </nc>
  </rcc>
  <rcc rId="80693" sId="6">
    <nc r="BC1504">
      <v>1440084644</v>
    </nc>
  </rcc>
  <rcc rId="80694" sId="6">
    <nc r="BD1504" t="inlineStr">
      <is>
        <t>AMR.SV.QKK</t>
      </is>
    </nc>
  </rcc>
  <rcc rId="80695" sId="6">
    <nc r="A1505">
      <v>2016</v>
    </nc>
  </rcc>
  <rcc rId="80696" sId="6">
    <nc r="B1505" t="inlineStr">
      <is>
        <t>Vandalismo</t>
      </is>
    </nc>
  </rcc>
  <rcc rId="80697" sId="6">
    <nc r="C1505" t="inlineStr">
      <is>
        <t>1 Arm</t>
      </is>
    </nc>
  </rcc>
  <rcc rId="80698" sId="6">
    <nc r="E1505" t="inlineStr">
      <is>
        <t>SIM</t>
      </is>
    </nc>
  </rcc>
  <rcc rId="80699" sId="6">
    <nc r="F1505" t="inlineStr">
      <is>
        <t>SIM</t>
      </is>
    </nc>
  </rcc>
  <rcc rId="80700" sId="6">
    <nc r="G1505">
      <v>42545</v>
    </nc>
  </rcc>
  <rcc rId="80701" sId="6">
    <nc r="H1505" t="inlineStr">
      <is>
        <t>Huawei</t>
      </is>
    </nc>
  </rcc>
  <rcc rId="80702" sId="6">
    <nc r="I1505" t="inlineStr">
      <is>
        <t>Modernização</t>
      </is>
    </nc>
  </rcc>
  <rcc rId="80703" sId="6">
    <nc r="J1505">
      <v>192</v>
    </nc>
  </rcc>
  <rcc rId="80704" sId="6">
    <nc r="K1505">
      <v>448</v>
    </nc>
  </rcc>
  <rcc rId="80705" sId="6">
    <nc r="L1505">
      <v>8</v>
    </nc>
  </rcc>
  <rcc rId="80706" sId="6">
    <nc r="M1505">
      <v>8</v>
    </nc>
  </rcc>
  <rcc rId="80707" sId="6">
    <nc r="N1505">
      <v>16</v>
    </nc>
  </rcc>
  <rcc rId="80708" sId="6">
    <nc r="O1505" t="inlineStr">
      <is>
        <t>NÃO</t>
      </is>
    </nc>
  </rcc>
  <rcc rId="80709" sId="6">
    <nc r="P1505" t="inlineStr">
      <is>
        <t>NÃO</t>
      </is>
    </nc>
  </rcc>
  <rcc rId="80710" sId="6">
    <nc r="Q1505" t="inlineStr">
      <is>
        <t>SIM</t>
      </is>
    </nc>
  </rcc>
  <rcc rId="80711" sId="6">
    <nc r="R1505" t="inlineStr">
      <is>
        <t>Armário</t>
      </is>
    </nc>
  </rcc>
  <rcc rId="80712" sId="6">
    <nc r="S1505" t="inlineStr">
      <is>
        <t>Monoshelf</t>
      </is>
    </nc>
  </rcc>
  <rcc rId="80713" sId="6">
    <nc r="T1505" t="inlineStr">
      <is>
        <t>Outdoor</t>
      </is>
    </nc>
  </rcc>
  <rcc rId="80714" sId="6">
    <nc r="U1505">
      <v>11</v>
    </nc>
  </rcc>
  <rcc rId="80715" sId="6">
    <nc r="V1505">
      <v>11071</v>
    </nc>
  </rcc>
  <rcc rId="80716" sId="6">
    <nc r="W1505" t="inlineStr">
      <is>
        <t>QQG</t>
      </is>
    </nc>
  </rcc>
  <rcc rId="80717" sId="6">
    <nc r="X1505" t="inlineStr">
      <is>
        <t>11071ALQQG</t>
      </is>
    </nc>
  </rcc>
  <rcc rId="80718" sId="6">
    <nc r="Y1505" t="inlineStr">
      <is>
        <t>Rua Alagoinha, 718</t>
      </is>
    </nc>
  </rcc>
  <rcc rId="80719" sId="6">
    <nc r="Z1505" t="inlineStr">
      <is>
        <t>BARUERI</t>
      </is>
    </nc>
  </rcc>
  <rcc rId="80720" sId="6">
    <nc r="AA1505" t="inlineStr">
      <is>
        <t>AL</t>
      </is>
    </nc>
  </rcc>
  <rcc rId="80721" sId="6">
    <nc r="AB1505" t="inlineStr">
      <is>
        <t>BRE.AL.MSO10</t>
      </is>
    </nc>
  </rcc>
  <rcc rId="80722" sId="6">
    <nc r="AC1505" t="inlineStr">
      <is>
        <t>Huawei</t>
      </is>
    </nc>
  </rcc>
  <rcc rId="80723" sId="6">
    <nc r="AD1505" t="inlineStr">
      <is>
        <t>-</t>
      </is>
    </nc>
  </rcc>
  <rcc rId="80724" sId="6">
    <nc r="AE1505" t="inlineStr">
      <is>
        <t>BRE AL 03</t>
      </is>
    </nc>
  </rcc>
  <rcc rId="80725" sId="6">
    <nc r="AF1505" t="inlineStr">
      <is>
        <t>SPO JG 01</t>
      </is>
    </nc>
  </rcc>
  <rcc rId="80726" sId="6">
    <nc r="AG1505" t="inlineStr">
      <is>
        <t>SPO CB 02</t>
      </is>
    </nc>
  </rcc>
  <rcc rId="80727" sId="6">
    <nc r="AI1505" t="inlineStr">
      <is>
        <t>SPO JG_CG1</t>
      </is>
    </nc>
  </rcc>
  <rcc rId="80728" sId="6">
    <nc r="AJ1505" t="inlineStr">
      <is>
        <t>SPO.JD.LMC2</t>
      </is>
    </nc>
  </rcc>
  <rcc rId="80729" sId="6">
    <nc r="AK1505" t="inlineStr">
      <is>
        <t>SPO.JG.LMC2</t>
      </is>
    </nc>
  </rcc>
  <rcc rId="80730" sId="6">
    <nc r="AP1505" t="inlineStr">
      <is>
        <t>Siemens / ONU500</t>
      </is>
    </nc>
  </rcc>
  <rcc rId="80731" sId="6">
    <nc r="AQ1505" t="inlineStr">
      <is>
        <t>V5.2</t>
      </is>
    </nc>
  </rcc>
  <rcc rId="80732" sId="6">
    <nc r="AR1505" t="inlineStr">
      <is>
        <t>ETP 0000.2634 07 06 2016</t>
      </is>
    </nc>
  </rcc>
  <rcc rId="80733" sId="6">
    <nc r="AU1505" t="inlineStr">
      <is>
        <t>falta estação</t>
      </is>
    </nc>
  </rcc>
  <rcc rId="80734" sId="6">
    <nc r="AV1505" t="inlineStr">
      <is>
        <t>FALTA</t>
      </is>
    </nc>
  </rcc>
  <rcc rId="80735" sId="6">
    <nc r="AW1505" t="inlineStr">
      <is>
        <t>FALTA</t>
      </is>
    </nc>
  </rcc>
  <rcc rId="80736" sId="6">
    <nc r="BC1505">
      <v>1892063257</v>
    </nc>
  </rcc>
  <rcc rId="80737" sId="6">
    <nc r="BD1505" t="inlineStr">
      <is>
        <t>BRE.AL.QQG</t>
      </is>
    </nc>
  </rcc>
  <rcc rId="80738" sId="6">
    <nc r="A1506">
      <v>2016</v>
    </nc>
  </rcc>
  <rcc rId="80739" sId="6">
    <nc r="B1506" t="inlineStr">
      <is>
        <t>Vandalismo</t>
      </is>
    </nc>
  </rcc>
  <rcc rId="80740" sId="6">
    <nc r="C1506" t="inlineStr">
      <is>
        <t>1 Arm</t>
      </is>
    </nc>
  </rcc>
  <rcc rId="80741" sId="6">
    <nc r="E1506" t="inlineStr">
      <is>
        <t>SIM</t>
      </is>
    </nc>
  </rcc>
  <rcc rId="80742" sId="6">
    <nc r="F1506" t="inlineStr">
      <is>
        <t>SIM</t>
      </is>
    </nc>
  </rcc>
  <rcc rId="80743" sId="6">
    <nc r="G1506">
      <v>42741</v>
    </nc>
  </rcc>
  <rcc rId="80744" sId="6">
    <nc r="H1506" t="inlineStr">
      <is>
        <t>Nokia</t>
      </is>
    </nc>
  </rcc>
  <rcc rId="80745" sId="6">
    <nc r="I1506" t="inlineStr">
      <is>
        <t>Modernização</t>
      </is>
    </nc>
  </rcc>
  <rcc rId="80746" sId="6">
    <nc r="J1506">
      <v>192</v>
    </nc>
  </rcc>
  <rcc rId="80747" sId="6">
    <nc r="K1506">
      <v>432</v>
    </nc>
  </rcc>
  <rcc rId="80748" sId="6">
    <nc r="L1506">
      <v>4</v>
    </nc>
  </rcc>
  <rcc rId="80749" sId="6">
    <nc r="M1506">
      <v>0</v>
    </nc>
  </rcc>
  <rcc rId="80750" sId="6">
    <nc r="N1506">
      <v>24</v>
    </nc>
  </rcc>
  <rcc rId="80751" sId="6">
    <nc r="O1506" t="inlineStr">
      <is>
        <t>NÃO</t>
      </is>
    </nc>
  </rcc>
  <rcc rId="80752" sId="6">
    <nc r="P1506" t="inlineStr">
      <is>
        <t>NÃO</t>
      </is>
    </nc>
  </rcc>
  <rcc rId="80753" sId="6">
    <nc r="Q1506" t="inlineStr">
      <is>
        <t>SIM</t>
      </is>
    </nc>
  </rcc>
  <rcc rId="80754" sId="6">
    <nc r="R1506" t="inlineStr">
      <is>
        <t>Armário</t>
      </is>
    </nc>
  </rcc>
  <rcc rId="80755" sId="6">
    <nc r="S1506" t="inlineStr">
      <is>
        <t>Monoshelf</t>
      </is>
    </nc>
  </rcc>
  <rcc rId="80756" sId="6">
    <nc r="T1506" t="inlineStr">
      <is>
        <t>Outdoor</t>
      </is>
    </nc>
  </rcc>
  <rcc rId="80757" sId="6">
    <nc r="U1506">
      <v>12</v>
    </nc>
  </rcc>
  <rcc rId="80758" sId="6">
    <nc r="V1506">
      <v>12074</v>
    </nc>
  </rcc>
  <rcc rId="80759" sId="6">
    <nc r="W1506" t="inlineStr">
      <is>
        <t>XVQ</t>
      </is>
    </nc>
  </rcc>
  <rcc rId="80760" sId="6">
    <nc r="X1506" t="inlineStr">
      <is>
        <t>12074BOXVQ</t>
      </is>
    </nc>
  </rcc>
  <rcc rId="80761" sId="6">
    <nc r="Y1506" t="inlineStr">
      <is>
        <t>ESTRADA DOS TIJUCAS x ESTRADA RIO DAS PEDRAS</t>
      </is>
    </nc>
  </rcc>
  <rcc rId="80762" sId="6">
    <nc r="Z1506" t="inlineStr">
      <is>
        <t>MARESIAS</t>
      </is>
    </nc>
  </rcc>
  <rcc rId="80763" sId="6">
    <nc r="AA1506" t="inlineStr">
      <is>
        <t>BO</t>
      </is>
    </nc>
  </rcc>
  <rcc rId="80764" sId="6">
    <nc r="AB1506" t="inlineStr">
      <is>
        <t>MRES.BO.MSO02</t>
      </is>
    </nc>
  </rcc>
  <rcc rId="80765" sId="6">
    <nc r="AC1506" t="inlineStr">
      <is>
        <t>CISCO</t>
      </is>
    </nc>
  </rcc>
  <rcc rId="80766" sId="6">
    <nc r="AD1506" t="inlineStr">
      <is>
        <t>-</t>
      </is>
    </nc>
  </rcc>
  <rcc rId="80767" sId="6">
    <nc r="AE1506" t="inlineStr">
      <is>
        <t>br-mres-bo-swd1</t>
      </is>
    </nc>
  </rcc>
  <rcc rId="80768" sId="6">
    <nc r="AF1506" t="inlineStr">
      <is>
        <t>STS WL 01</t>
      </is>
    </nc>
  </rcc>
  <rcc rId="80769" sId="6">
    <nc r="AG1506" t="inlineStr">
      <is>
        <t>STS WL 02</t>
      </is>
    </nc>
  </rcc>
  <rcc rId="80770" sId="6">
    <nc r="AI1506" t="inlineStr">
      <is>
        <t>STS WL_CG1</t>
      </is>
    </nc>
  </rcc>
  <rcc rId="80771" sId="6">
    <nc r="AJ1506" t="inlineStr">
      <is>
        <t>BRU.AC.LMC2</t>
      </is>
    </nc>
  </rcc>
  <rcc rId="80772" sId="6">
    <nc r="AK1506" t="inlineStr">
      <is>
        <t>ARQ.FI.LMC2</t>
      </is>
    </nc>
  </rcc>
  <rcc rId="80773" sId="6">
    <nc r="AP1506" t="inlineStr">
      <is>
        <t>ERICSSON - DIAMUX</t>
      </is>
    </nc>
  </rcc>
  <rcc rId="80774" sId="6">
    <nc r="AQ1506" t="inlineStr">
      <is>
        <t>ESPELHADO</t>
      </is>
    </nc>
  </rcc>
  <rcc rId="80775" sId="6">
    <nc r="AR1506" t="inlineStr">
      <is>
        <t>0000.2673_26 12 2016</t>
      </is>
    </nc>
  </rcc>
  <rcc rId="80776" sId="6">
    <nc r="AT1506" t="inlineStr">
      <is>
        <t>TA: 2711085</t>
      </is>
    </nc>
  </rcc>
  <rcc rId="80777" sId="6">
    <nc r="AY1506" t="inlineStr">
      <is>
        <t>RBL</t>
      </is>
    </nc>
  </rcc>
  <rcc rId="80778" sId="6">
    <nc r="AZ1506" t="inlineStr">
      <is>
        <t>AAS.JM.MSO28</t>
      </is>
    </nc>
  </rcc>
  <rcc rId="80779" sId="6">
    <nc r="BA1506" t="inlineStr">
      <is>
        <t>XVQ</t>
      </is>
    </nc>
  </rcc>
  <rcc rId="80780" sId="6">
    <nc r="BB1506" t="inlineStr">
      <is>
        <t>MRES.BO.MSO02</t>
      </is>
    </nc>
  </rcc>
  <rcc rId="80781" sId="6">
    <nc r="BC1506">
      <v>1440084644</v>
    </nc>
  </rcc>
  <rcc rId="80782" sId="6">
    <nc r="BD1506" t="inlineStr">
      <is>
        <t>MRES.BO.XVQ</t>
      </is>
    </nc>
  </rcc>
  <rcc rId="80783" sId="6">
    <nc r="A1507">
      <v>2016</v>
    </nc>
  </rcc>
  <rcc rId="80784" sId="6">
    <nc r="B1507" t="inlineStr">
      <is>
        <t>Vandalismo</t>
      </is>
    </nc>
  </rcc>
  <rcc rId="80785" sId="6">
    <nc r="C1507" t="inlineStr">
      <is>
        <t>1 Arm</t>
      </is>
    </nc>
  </rcc>
  <rcc rId="80786" sId="6">
    <nc r="D1507" t="inlineStr">
      <is>
        <t>em processo</t>
      </is>
    </nc>
  </rcc>
  <rcc rId="80787" sId="6">
    <nc r="E1507" t="inlineStr">
      <is>
        <t>SIM</t>
      </is>
    </nc>
  </rcc>
  <rcc rId="80788" sId="6">
    <nc r="F1507" t="inlineStr">
      <is>
        <t>SIM</t>
      </is>
    </nc>
  </rcc>
  <rcc rId="80789" sId="6">
    <nc r="G1507">
      <v>41675</v>
    </nc>
  </rcc>
  <rcc rId="80790" sId="6">
    <nc r="H1507" t="inlineStr">
      <is>
        <t>Keymile</t>
      </is>
    </nc>
  </rcc>
  <rcc rId="80791" sId="6">
    <nc r="I1507" t="inlineStr">
      <is>
        <t>Retrofit</t>
      </is>
    </nc>
  </rcc>
  <rcc rId="80792" sId="6">
    <nc r="J1507">
      <v>192</v>
    </nc>
  </rcc>
  <rcc rId="80793" sId="6">
    <nc r="K1507">
      <v>432</v>
    </nc>
  </rcc>
  <rcc rId="80794" sId="6">
    <nc r="L1507">
      <v>4</v>
    </nc>
  </rcc>
  <rcc rId="80795" sId="6">
    <nc r="M1507">
      <v>4</v>
    </nc>
  </rcc>
  <rcc rId="80796" sId="6">
    <nc r="N1507">
      <v>32</v>
    </nc>
  </rcc>
  <rcc rId="80797" sId="6">
    <nc r="O1507" t="inlineStr">
      <is>
        <t>NÃO</t>
      </is>
    </nc>
  </rcc>
  <rcc rId="80798" sId="6">
    <nc r="P1507" t="inlineStr">
      <is>
        <t>NÃO</t>
      </is>
    </nc>
  </rcc>
  <rcc rId="80799" sId="6">
    <nc r="Q1507" t="inlineStr">
      <is>
        <t>SIM</t>
      </is>
    </nc>
  </rcc>
  <rcc rId="80800" sId="6">
    <nc r="R1507" t="inlineStr">
      <is>
        <t>Armário</t>
      </is>
    </nc>
  </rcc>
  <rcc rId="80801" sId="6">
    <nc r="S1507" t="inlineStr">
      <is>
        <t>Monoshelf</t>
      </is>
    </nc>
  </rcc>
  <rcc rId="80802" sId="6">
    <nc r="T1507" t="inlineStr">
      <is>
        <t>Outdoor</t>
      </is>
    </nc>
  </rcc>
  <rcc rId="80803" sId="6">
    <nc r="U1507">
      <v>11</v>
    </nc>
  </rcc>
  <rcc rId="80804" sId="6">
    <nc r="V1507">
      <v>11291</v>
    </nc>
  </rcc>
  <rcc rId="80805" sId="6">
    <nc r="W1507" t="inlineStr">
      <is>
        <t>YEA</t>
      </is>
    </nc>
  </rcc>
  <rcc rId="80806" sId="6">
    <nc r="X1507" t="inlineStr">
      <is>
        <t>11291ISYEA</t>
      </is>
    </nc>
  </rcc>
  <rcc rId="80807" sId="6">
    <nc r="Y1507" t="inlineStr">
      <is>
        <t>Av. Getúlio Vargas, 31</t>
      </is>
    </nc>
  </rcc>
  <rcc rId="80808" sId="6">
    <nc r="Z1507" t="inlineStr">
      <is>
        <t>ITAPECERICA DA SERRA</t>
      </is>
    </nc>
  </rcc>
  <rcc rId="80809" sId="6">
    <nc r="AA1507" t="inlineStr">
      <is>
        <t>IS</t>
      </is>
    </nc>
  </rcc>
  <rcc rId="80810" sId="6">
    <nc r="AB1507" t="inlineStr">
      <is>
        <t>ICS.IS.MSO02</t>
      </is>
    </nc>
  </rcc>
  <rcc rId="80811" sId="6">
    <nc r="AC1507" t="inlineStr">
      <is>
        <t>Huawei</t>
      </is>
    </nc>
  </rcc>
  <rcc rId="80812" sId="6">
    <nc r="AD1507" t="inlineStr">
      <is>
        <t>-</t>
      </is>
    </nc>
  </rcc>
  <rcc rId="80813" sId="6">
    <nc r="AE1507" t="inlineStr">
      <is>
        <t>ICS IS 02</t>
      </is>
    </nc>
  </rcc>
  <rcc rId="80814" sId="6">
    <nc r="AF1507" t="inlineStr">
      <is>
        <t>SPO JG 03</t>
      </is>
    </nc>
  </rcc>
  <rcc rId="80815" sId="6">
    <nc r="AG1507" t="inlineStr">
      <is>
        <t>SPO CB 03</t>
      </is>
    </nc>
  </rcc>
  <rcc rId="80816" sId="6">
    <nc r="AI1507" t="inlineStr">
      <is>
        <t>SPO JG_EX2</t>
      </is>
    </nc>
  </rcc>
  <rcc rId="80817" sId="6">
    <nc r="AJ1507" t="inlineStr">
      <is>
        <t>SPO.JD.LMC2</t>
      </is>
    </nc>
  </rcc>
  <rcc rId="80818" sId="6">
    <nc r="AK1507" t="inlineStr">
      <is>
        <t>SPO.JG.LMC2</t>
      </is>
    </nc>
  </rcc>
  <rcc rId="80819" sId="6">
    <nc r="AN1507" t="inlineStr">
      <is>
        <t>-</t>
      </is>
    </nc>
  </rcc>
  <rcc rId="80820" sId="6">
    <nc r="AO1507" t="inlineStr">
      <is>
        <t>-</t>
      </is>
    </nc>
  </rcc>
  <rcc rId="80821" sId="6">
    <nc r="AP1507" t="inlineStr">
      <is>
        <t>MSAN Huawei - MA5600T</t>
      </is>
    </nc>
  </rcc>
  <rcc rId="80822" sId="6">
    <nc r="AR1507" t="inlineStr">
      <is>
        <t>ETP.0000.2596_24 02 2016</t>
      </is>
    </nc>
  </rcc>
  <rcc rId="80823" sId="6">
    <nc r="AS1507" t="inlineStr">
      <is>
        <t>-</t>
      </is>
    </nc>
  </rcc>
  <rcc rId="80824" sId="6">
    <nc r="AT1507" t="inlineStr">
      <is>
        <t>descarga eletrica.  trocado fornecedor.</t>
      </is>
    </nc>
  </rcc>
  <rcc rId="80825" sId="6">
    <nc r="AU1507">
      <v>1000326761</v>
    </nc>
  </rcc>
  <rcc rId="80826" sId="6">
    <nc r="AV1507" t="inlineStr">
      <is>
        <t>23° 41' 54,50''</t>
      </is>
    </nc>
  </rcc>
  <rcc rId="80827" sId="6">
    <nc r="AW1507" t="inlineStr">
      <is>
        <t>46° 48' 05,93''</t>
      </is>
    </nc>
  </rcc>
  <rcc rId="80828" sId="6">
    <nc r="AX1507" t="inlineStr">
      <is>
        <t>ok</t>
      </is>
    </nc>
  </rcc>
  <rcc rId="80829" sId="6">
    <nc r="BC1507">
      <v>2026063379</v>
    </nc>
  </rcc>
  <rcc rId="80830" sId="6">
    <nc r="BD1507" t="inlineStr">
      <is>
        <t>ICS.IS.YEA</t>
      </is>
    </nc>
  </rcc>
  <rcc rId="80831" sId="6">
    <nc r="A1508">
      <v>2016</v>
    </nc>
  </rcc>
  <rcc rId="80832" sId="6">
    <nc r="B1508" t="inlineStr">
      <is>
        <t>Vandalismo</t>
      </is>
    </nc>
  </rcc>
  <rcc rId="80833" sId="6">
    <nc r="C1508" t="inlineStr">
      <is>
        <t>1 Arm</t>
      </is>
    </nc>
  </rcc>
  <rcc rId="80834" sId="6">
    <nc r="E1508" t="inlineStr">
      <is>
        <t>SIM</t>
      </is>
    </nc>
  </rcc>
  <rcc rId="80835" sId="6">
    <nc r="F1508" t="inlineStr">
      <is>
        <t>SIM</t>
      </is>
    </nc>
  </rcc>
  <rcc rId="80836" sId="6">
    <nc r="G1508">
      <v>42675</v>
    </nc>
  </rcc>
  <rcc rId="80837" sId="6">
    <nc r="H1508" t="inlineStr">
      <is>
        <t>Huawei</t>
      </is>
    </nc>
  </rcc>
  <rcc rId="80838" sId="6">
    <nc r="I1508" t="inlineStr">
      <is>
        <t>Modernização</t>
      </is>
    </nc>
  </rcc>
  <rcc rId="80839" sId="6">
    <nc r="J1508">
      <v>192</v>
    </nc>
  </rcc>
  <rcc rId="80840" sId="6">
    <nc r="K1508">
      <v>448</v>
    </nc>
  </rcc>
  <rcc rId="80841" sId="6">
    <nc r="L1508">
      <v>8</v>
    </nc>
  </rcc>
  <rcc rId="80842" sId="6">
    <nc r="M1508">
      <v>8</v>
    </nc>
  </rcc>
  <rcc rId="80843" sId="6">
    <nc r="N1508">
      <v>16</v>
    </nc>
  </rcc>
  <rcc rId="80844" sId="6">
    <nc r="O1508" t="inlineStr">
      <is>
        <t>NÃO</t>
      </is>
    </nc>
  </rcc>
  <rcc rId="80845" sId="6">
    <nc r="P1508" t="inlineStr">
      <is>
        <t>NÃO</t>
      </is>
    </nc>
  </rcc>
  <rcc rId="80846" sId="6">
    <nc r="Q1508" t="inlineStr">
      <is>
        <t>SIM</t>
      </is>
    </nc>
  </rcc>
  <rcc rId="80847" sId="6">
    <nc r="R1508" t="inlineStr">
      <is>
        <t>Armário</t>
      </is>
    </nc>
  </rcc>
  <rcc rId="80848" sId="6">
    <nc r="S1508" t="inlineStr">
      <is>
        <t>Monoshelf</t>
      </is>
    </nc>
  </rcc>
  <rcc rId="80849" sId="6">
    <nc r="T1508" t="inlineStr">
      <is>
        <t>Outdoor</t>
      </is>
    </nc>
  </rcc>
  <rcc rId="80850" sId="6">
    <nc r="U1508">
      <v>19</v>
    </nc>
  </rcc>
  <rcc rId="80851" sId="6">
    <nc r="V1508">
      <v>11135</v>
    </nc>
  </rcc>
  <rcc rId="80852" sId="6">
    <nc r="W1508" t="inlineStr">
      <is>
        <t>YXT</t>
      </is>
    </nc>
  </rcc>
  <rcc rId="80853" sId="6">
    <nc r="X1508" t="inlineStr">
      <is>
        <t>11135CLYXT</t>
      </is>
    </nc>
  </rcc>
  <rcc rId="80854" sId="6">
    <nc r="Y1508" t="inlineStr">
      <is>
        <t>AV. JOHN BOYD DUNLOP, 2125 / POSTO DE GASOLINA</t>
      </is>
    </nc>
  </rcc>
  <rcc rId="80855" sId="6">
    <nc r="Z1508" t="inlineStr">
      <is>
        <t>CAMPINAS</t>
      </is>
    </nc>
  </rcc>
  <rcc rId="80856" sId="6">
    <nc r="AA1508" t="inlineStr">
      <is>
        <t>CL</t>
      </is>
    </nc>
  </rcc>
  <rcc rId="80857" sId="6">
    <nc r="AB1508" t="inlineStr">
      <is>
        <t>CAS.CL.MSO12</t>
      </is>
    </nc>
  </rcc>
  <rcc rId="80858" sId="6">
    <nc r="AC1508" t="inlineStr">
      <is>
        <t>Huawei</t>
      </is>
    </nc>
  </rcc>
  <rcc rId="80859" sId="6">
    <nc r="AD1508" t="inlineStr">
      <is>
        <t>-</t>
      </is>
    </nc>
  </rcc>
  <rcc rId="80860" sId="6">
    <nc r="AE1508" t="inlineStr">
      <is>
        <t>CAS CL 02</t>
      </is>
    </nc>
  </rcc>
  <rcc rId="80861" sId="6">
    <nc r="AF1508" t="inlineStr">
      <is>
        <t>CAS CE 03</t>
      </is>
    </nc>
  </rcc>
  <rcc rId="80862" sId="6">
    <nc r="AG1508" t="inlineStr">
      <is>
        <t>CAS CT 03</t>
      </is>
    </nc>
  </rcc>
  <rcc rId="80863" sId="6">
    <nc r="AI1508" t="inlineStr">
      <is>
        <t>CAS CE_ER10</t>
      </is>
    </nc>
  </rcc>
  <rcc rId="80864" sId="6">
    <nc r="AJ1508" t="inlineStr">
      <is>
        <t>ARQ.FI.LMC2</t>
      </is>
    </nc>
  </rcc>
  <rcc rId="80865" sId="6">
    <nc r="AK1508" t="inlineStr">
      <is>
        <t>BRU.AC.LMC2</t>
      </is>
    </nc>
  </rcc>
  <rcc rId="80866" sId="6">
    <nc r="AN1508" t="inlineStr">
      <is>
        <t>-</t>
      </is>
    </nc>
  </rcc>
  <rcc rId="80867" sId="6">
    <nc r="AO1508" t="inlineStr">
      <is>
        <t>-</t>
      </is>
    </nc>
  </rcc>
  <rcc rId="80868" sId="6">
    <nc r="AP1508" t="inlineStr">
      <is>
        <t>NEC ELU</t>
      </is>
    </nc>
  </rcc>
  <rcc rId="80869" sId="6">
    <nc r="AQ1508" t="inlineStr">
      <is>
        <t>Proprietária</t>
      </is>
    </nc>
  </rcc>
  <rcc rId="80870" sId="6">
    <nc r="AR1508" t="inlineStr">
      <is>
        <t>0000.2664_24 10 2016</t>
      </is>
    </nc>
  </rcc>
  <rcc rId="80871" sId="6">
    <nc r="AU1508" t="inlineStr">
      <is>
        <t>falta estação</t>
      </is>
    </nc>
  </rcc>
  <rcc rId="80872" sId="6">
    <nc r="BC1508">
      <v>1892063257</v>
    </nc>
  </rcc>
  <rcc rId="80873" sId="6">
    <nc r="BD1508" t="inlineStr">
      <is>
        <t>CAS.CL.YXT</t>
      </is>
    </nc>
  </rcc>
  <rcc rId="80874" sId="6">
    <nc r="A1509">
      <v>2016</v>
    </nc>
  </rcc>
  <rcc rId="80875" sId="6">
    <nc r="B1509" t="inlineStr">
      <is>
        <t>Vandalismo</t>
      </is>
    </nc>
  </rcc>
  <rcc rId="80876" sId="6">
    <nc r="C1509" t="inlineStr">
      <is>
        <t>1 Arm</t>
      </is>
    </nc>
  </rcc>
  <rcc rId="80877" sId="6">
    <nc r="E1509" t="inlineStr">
      <is>
        <t>SIM</t>
      </is>
    </nc>
  </rcc>
  <rcc rId="80878" sId="6">
    <nc r="F1509" t="inlineStr">
      <is>
        <t>SIM</t>
      </is>
    </nc>
  </rcc>
  <rcc rId="80879" sId="6">
    <nc r="G1509">
      <v>42489</v>
    </nc>
  </rcc>
  <rcc rId="80880" sId="6">
    <nc r="H1509" t="inlineStr">
      <is>
        <t>Nokia</t>
      </is>
    </nc>
  </rcc>
  <rcc rId="80881" sId="6">
    <nc r="I1509" t="inlineStr">
      <is>
        <t>Modernização</t>
      </is>
    </nc>
  </rcc>
  <rcc rId="80882" sId="6">
    <nc r="J1509">
      <v>192</v>
    </nc>
  </rcc>
  <rcc rId="80883" sId="6">
    <nc r="K1509">
      <v>432</v>
    </nc>
  </rcc>
  <rcc rId="80884" sId="6">
    <nc r="L1509">
      <v>4</v>
    </nc>
  </rcc>
  <rcc rId="80885" sId="6">
    <nc r="M1509">
      <v>0</v>
    </nc>
  </rcc>
  <rcc rId="80886" sId="6">
    <nc r="N1509">
      <v>24</v>
    </nc>
  </rcc>
  <rcc rId="80887" sId="6">
    <nc r="O1509" t="inlineStr">
      <is>
        <t>NÃO</t>
      </is>
    </nc>
  </rcc>
  <rcc rId="80888" sId="6">
    <nc r="P1509" t="inlineStr">
      <is>
        <t>NÃO</t>
      </is>
    </nc>
  </rcc>
  <rcc rId="80889" sId="6">
    <nc r="Q1509" t="inlineStr">
      <is>
        <t>SIM</t>
      </is>
    </nc>
  </rcc>
  <rcc rId="80890" sId="6">
    <nc r="R1509" t="inlineStr">
      <is>
        <t>Armário</t>
      </is>
    </nc>
  </rcc>
  <rcc rId="80891" sId="6">
    <nc r="S1509" t="inlineStr">
      <is>
        <t>Monoshelf</t>
      </is>
    </nc>
  </rcc>
  <rcc rId="80892" sId="6">
    <nc r="T1509" t="inlineStr">
      <is>
        <t>Outdoor</t>
      </is>
    </nc>
  </rcc>
  <rcc rId="80893" sId="6">
    <nc r="U1509">
      <v>19</v>
    </nc>
  </rcc>
  <rcc rId="80894" sId="6">
    <nc r="V1509">
      <v>11330</v>
    </nc>
  </rcc>
  <rcc rId="80895" sId="6">
    <nc r="W1509" t="inlineStr">
      <is>
        <t>ZLO</t>
      </is>
    </nc>
  </rcc>
  <rcc rId="80896" sId="6">
    <nc r="X1509" t="inlineStr">
      <is>
        <t>11330PLZLO</t>
      </is>
    </nc>
  </rcc>
  <rcc rId="80897" sId="6">
    <nc r="Y1509" t="inlineStr">
      <is>
        <t>ESTR DAS LARANJEIRAS, KM 10  PROXIMO POSTO SAUDE</t>
      </is>
    </nc>
  </rcc>
  <rcc rId="80898" sId="6">
    <nc r="Z1509" t="inlineStr">
      <is>
        <t>JUQUITIBA</t>
      </is>
    </nc>
  </rcc>
  <rcc rId="80899" sId="6">
    <nc r="AA1509" t="inlineStr">
      <is>
        <t>PL</t>
      </is>
    </nc>
  </rcc>
  <rcc rId="80900" sId="6">
    <nc r="AB1509" t="inlineStr">
      <is>
        <t>JQB.PL.MSO02</t>
      </is>
    </nc>
  </rcc>
  <rcc rId="80901" sId="6">
    <nc r="AC1509" t="inlineStr">
      <is>
        <t>Huawei</t>
      </is>
    </nc>
  </rcc>
  <rcc rId="80902" sId="6">
    <nc r="AD1509" t="inlineStr">
      <is>
        <t>JQB PL 01</t>
      </is>
    </nc>
  </rcc>
  <rcc rId="80903" sId="6">
    <nc r="AE1509" t="inlineStr">
      <is>
        <t>ICS IS 02</t>
      </is>
    </nc>
  </rcc>
  <rcc rId="80904" sId="6">
    <nc r="AF1509" t="inlineStr">
      <is>
        <t>SPO JG 03</t>
      </is>
    </nc>
  </rcc>
  <rcc rId="80905" sId="6">
    <nc r="AG1509" t="inlineStr">
      <is>
        <t>SPO CB 03</t>
      </is>
    </nc>
  </rcc>
  <rcc rId="80906" sId="6">
    <nc r="AI1509" t="inlineStr">
      <is>
        <t>SPO JG_EX3</t>
      </is>
    </nc>
  </rcc>
  <rcc rId="80907" sId="6">
    <nc r="AJ1509" t="inlineStr">
      <is>
        <t>SPO.JD.LMC2</t>
      </is>
    </nc>
  </rcc>
  <rcc rId="80908" sId="6">
    <nc r="AK1509" t="inlineStr">
      <is>
        <t>SPO.JG.LMC2</t>
      </is>
    </nc>
  </rcc>
  <rcc rId="80909" sId="6">
    <nc r="AP1509" t="inlineStr">
      <is>
        <t>MUXFIN NEC - FA1201</t>
      </is>
    </nc>
  </rcc>
  <rcc rId="80910" sId="6">
    <nc r="AQ1509" t="inlineStr">
      <is>
        <t>ESPELHADO</t>
      </is>
    </nc>
  </rcc>
  <rcc rId="80911" sId="6">
    <nc r="AU1509" t="inlineStr">
      <is>
        <t>falta estação</t>
      </is>
    </nc>
  </rcc>
  <rcc rId="80912" sId="6">
    <nc r="AV1509" t="inlineStr">
      <is>
        <t>FALTA</t>
      </is>
    </nc>
  </rcc>
  <rcc rId="80913" sId="6">
    <nc r="AW1509" t="inlineStr">
      <is>
        <t>FALTA</t>
      </is>
    </nc>
  </rcc>
  <rcc rId="80914" sId="6">
    <nc r="BC1509">
      <v>1440084644</v>
    </nc>
  </rcc>
  <rcc rId="80915" sId="6">
    <nc r="BD1509" t="inlineStr">
      <is>
        <t>JQB.PL.ZLO</t>
      </is>
    </nc>
  </rcc>
  <rcc rId="80916" sId="6">
    <nc r="A1510">
      <v>2016</v>
    </nc>
  </rcc>
  <rcc rId="80917" sId="6">
    <nc r="B1510" t="inlineStr">
      <is>
        <t>Vandalismo</t>
      </is>
    </nc>
  </rcc>
  <rcc rId="80918" sId="6">
    <nc r="C1510" t="inlineStr">
      <is>
        <t>2 Arm</t>
      </is>
    </nc>
  </rcc>
  <rcc rId="80919" sId="6">
    <nc r="D1510">
      <v>5700445497</v>
    </nc>
  </rcc>
  <rcc rId="80920" sId="6">
    <nc r="E1510" t="inlineStr">
      <is>
        <t>SIM</t>
      </is>
    </nc>
  </rcc>
  <rcc rId="80921" sId="6">
    <nc r="F1510" t="inlineStr">
      <is>
        <t>SIM</t>
      </is>
    </nc>
  </rcc>
  <rcc rId="80922" sId="6">
    <nc r="G1510">
      <v>42352</v>
    </nc>
  </rcc>
  <rcc rId="80923" sId="6">
    <nc r="H1510" t="inlineStr">
      <is>
        <t>Keymile</t>
      </is>
    </nc>
  </rcc>
  <rcc rId="80924" sId="6">
    <nc r="I1510" t="inlineStr">
      <is>
        <t>Modernização</t>
      </is>
    </nc>
  </rcc>
  <rcc rId="80925" sId="6">
    <nc r="J1510">
      <v>192</v>
    </nc>
  </rcc>
  <rcc rId="80926" sId="6">
    <nc r="K1510">
      <v>432</v>
    </nc>
  </rcc>
  <rcc rId="80927" sId="6">
    <nc r="L1510">
      <v>4</v>
    </nc>
  </rcc>
  <rcc rId="80928" sId="6">
    <nc r="M1510">
      <v>4</v>
    </nc>
  </rcc>
  <rcc rId="80929" sId="6">
    <nc r="N1510">
      <v>32</v>
    </nc>
  </rcc>
  <rcc rId="80930" sId="6">
    <nc r="O1510" t="inlineStr">
      <is>
        <t>NÃO</t>
      </is>
    </nc>
  </rcc>
  <rcc rId="80931" sId="6">
    <nc r="P1510" t="inlineStr">
      <is>
        <t>NÃO</t>
      </is>
    </nc>
  </rcc>
  <rcc rId="80932" sId="6">
    <nc r="Q1510" t="inlineStr">
      <is>
        <t>SIM</t>
      </is>
    </nc>
  </rcc>
  <rcc rId="80933" sId="6">
    <nc r="R1510" t="inlineStr">
      <is>
        <t>Armário</t>
      </is>
    </nc>
  </rcc>
  <rcc rId="80934" sId="6">
    <nc r="S1510" t="inlineStr">
      <is>
        <t>Monoshelf</t>
      </is>
    </nc>
  </rcc>
  <rcc rId="80935" sId="6">
    <nc r="T1510" t="inlineStr">
      <is>
        <t>Outdoor</t>
      </is>
    </nc>
  </rcc>
  <rcc rId="80936" sId="6">
    <nc r="U1510">
      <v>11</v>
    </nc>
  </rcc>
  <rcc rId="80937" sId="6">
    <nc r="V1510">
      <v>11300</v>
    </nc>
  </rcc>
  <rcc rId="80938" sId="6">
    <nc r="W1510" t="inlineStr">
      <is>
        <t>BLE</t>
      </is>
    </nc>
  </rcc>
  <rcc rId="80939" sId="6">
    <nc r="X1510" t="inlineStr">
      <is>
        <t>11300VJBLE</t>
      </is>
    </nc>
  </rcc>
  <rcc rId="80940" sId="6">
    <nc r="Y1510" t="inlineStr">
      <is>
        <t>Estrada Ribeiro, 256, Jardim Pinheirinho</t>
      </is>
    </nc>
  </rcc>
  <rcc rId="80941" sId="6">
    <nc r="Z1510" t="inlineStr">
      <is>
        <t>Itaquaquecetuba</t>
      </is>
    </nc>
  </rcc>
  <rcc rId="80942" sId="6">
    <nc r="AA1510" t="inlineStr">
      <is>
        <t>VJ</t>
      </is>
    </nc>
  </rcc>
  <rcc rId="80943" sId="6">
    <nc r="AB1510" t="inlineStr">
      <is>
        <t>IAQ.VJ.MSO04</t>
      </is>
    </nc>
  </rcc>
  <rcc rId="80944" sId="6">
    <nc r="AC1510" t="inlineStr">
      <is>
        <t>Alcatel</t>
      </is>
    </nc>
  </rcc>
  <rcc rId="80945" sId="6">
    <nc r="AD1510" t="inlineStr">
      <is>
        <t>IAQ VJ 02</t>
      </is>
    </nc>
  </rcc>
  <rcc rId="80946" sId="6">
    <nc r="AE1510" t="inlineStr">
      <is>
        <t>IAQ IT 02</t>
      </is>
    </nc>
  </rcc>
  <rcc rId="80947" sId="6">
    <nc r="AF1510" t="inlineStr">
      <is>
        <t>SPO PE 02</t>
      </is>
    </nc>
  </rcc>
  <rcc rId="80948" sId="6">
    <nc r="AG1510" t="inlineStr">
      <is>
        <t>SPO VU 04</t>
      </is>
    </nc>
  </rcc>
  <rcc rId="80949" sId="6">
    <nc r="AI1510" t="inlineStr">
      <is>
        <t>SPO PE_CG3</t>
      </is>
    </nc>
  </rcc>
  <rcc rId="80950" sId="6">
    <nc r="AJ1510" t="inlineStr">
      <is>
        <t>SPO.JG.LMC2</t>
      </is>
    </nc>
  </rcc>
  <rcc rId="80951" sId="6">
    <nc r="AK1510" t="inlineStr">
      <is>
        <t>SPO.JD.LMC2</t>
      </is>
    </nc>
  </rcc>
  <rcc rId="80952" sId="6">
    <nc r="AP1510" t="inlineStr">
      <is>
        <t>DLU 470</t>
      </is>
    </nc>
  </rcc>
  <rcc rId="80953" sId="6">
    <nc r="AR1510" t="inlineStr">
      <is>
        <t>ETP 0000.2579_30 11 2015</t>
      </is>
    </nc>
  </rcc>
  <rcc rId="80954" sId="6">
    <nc r="AS1510" t="inlineStr">
      <is>
        <t>N/A</t>
      </is>
    </nc>
  </rcc>
  <rcc rId="80955" sId="6">
    <nc r="AU1510" t="inlineStr">
      <is>
        <t>falta estação</t>
      </is>
    </nc>
  </rcc>
  <rcc rId="80956" sId="6">
    <nc r="AV1510" t="inlineStr">
      <is>
        <t>FALTA</t>
      </is>
    </nc>
  </rcc>
  <rcc rId="80957" sId="6">
    <nc r="AW1510" t="inlineStr">
      <is>
        <t>FALTA</t>
      </is>
    </nc>
  </rcc>
  <rcc rId="80958" sId="6">
    <nc r="AX1510" t="inlineStr">
      <is>
        <t>ok</t>
      </is>
    </nc>
  </rcc>
  <rcc rId="80959" sId="6">
    <nc r="BC1510">
      <v>2026063379</v>
    </nc>
  </rcc>
  <rcc rId="80960" sId="6">
    <nc r="BD1510" t="inlineStr">
      <is>
        <t>IAQ.VJ.BLE</t>
      </is>
    </nc>
  </rcc>
  <rcc rId="80961" sId="6">
    <nc r="A1511">
      <v>2016</v>
    </nc>
  </rcc>
  <rcc rId="80962" sId="6">
    <nc r="B1511" t="inlineStr">
      <is>
        <t>Vandalismo</t>
      </is>
    </nc>
  </rcc>
  <rcc rId="80963" sId="6">
    <nc r="C1511" t="inlineStr">
      <is>
        <t>2 Arm</t>
      </is>
    </nc>
  </rcc>
  <rcc rId="80964" sId="6">
    <nc r="D1511">
      <v>5700445499</v>
    </nc>
  </rcc>
  <rcc rId="80965" sId="6">
    <nc r="E1511" t="inlineStr">
      <is>
        <t>SIM</t>
      </is>
    </nc>
  </rcc>
  <rcc rId="80966" sId="6">
    <nc r="F1511" t="inlineStr">
      <is>
        <t>SIM</t>
      </is>
    </nc>
  </rcc>
  <rcc rId="80967" sId="6">
    <nc r="G1511">
      <v>42384</v>
    </nc>
  </rcc>
  <rcc rId="80968" sId="6">
    <nc r="H1511" t="inlineStr">
      <is>
        <t>Keymile</t>
      </is>
    </nc>
  </rcc>
  <rcc rId="80969" sId="6">
    <nc r="I1511" t="inlineStr">
      <is>
        <t>Modernização</t>
      </is>
    </nc>
  </rcc>
  <rcc rId="80970" sId="6">
    <nc r="J1511">
      <v>192</v>
    </nc>
  </rcc>
  <rcc rId="80971" sId="6">
    <nc r="K1511">
      <v>432</v>
    </nc>
  </rcc>
  <rcc rId="80972" sId="6">
    <nc r="L1511">
      <v>4</v>
    </nc>
  </rcc>
  <rcc rId="80973" sId="6">
    <nc r="M1511">
      <v>4</v>
    </nc>
  </rcc>
  <rcc rId="80974" sId="6">
    <nc r="N1511">
      <v>32</v>
    </nc>
  </rcc>
  <rcc rId="80975" sId="6">
    <nc r="O1511" t="inlineStr">
      <is>
        <t>NÃO</t>
      </is>
    </nc>
  </rcc>
  <rcc rId="80976" sId="6">
    <nc r="P1511" t="inlineStr">
      <is>
        <t>NÃO</t>
      </is>
    </nc>
  </rcc>
  <rcc rId="80977" sId="6">
    <nc r="Q1511" t="inlineStr">
      <is>
        <t>SIM</t>
      </is>
    </nc>
  </rcc>
  <rcc rId="80978" sId="6">
    <nc r="R1511" t="inlineStr">
      <is>
        <t>Armário</t>
      </is>
    </nc>
  </rcc>
  <rcc rId="80979" sId="6">
    <nc r="S1511" t="inlineStr">
      <is>
        <t>Monoshelf</t>
      </is>
    </nc>
  </rcc>
  <rcc rId="80980" sId="6">
    <nc r="T1511" t="inlineStr">
      <is>
        <t>Outdoor</t>
      </is>
    </nc>
  </rcc>
  <rcc rId="80981" sId="6">
    <nc r="U1511">
      <v>11</v>
    </nc>
  </rcc>
  <rcc rId="80982" sId="6">
    <nc r="V1511">
      <v>11300</v>
    </nc>
  </rcc>
  <rcc rId="80983" sId="6">
    <nc r="W1511" t="inlineStr">
      <is>
        <t>BOQ</t>
      </is>
    </nc>
  </rcc>
  <rcc rId="80984" sId="6">
    <nc r="X1511" t="inlineStr">
      <is>
        <t>11300VJBOQ</t>
      </is>
    </nc>
  </rcc>
  <rcc rId="80985" sId="6">
    <nc r="Y1511" t="inlineStr">
      <is>
        <t>Estrada São Bento, 5003, Campo da Venda</t>
      </is>
    </nc>
  </rcc>
  <rcc rId="80986" sId="6">
    <nc r="Z1511" t="inlineStr">
      <is>
        <t>Itaquaquecetuba</t>
      </is>
    </nc>
  </rcc>
  <rcc rId="80987" sId="6">
    <nc r="AA1511" t="inlineStr">
      <is>
        <t>VJ</t>
      </is>
    </nc>
  </rcc>
  <rcc rId="80988" sId="6">
    <nc r="AB1511" t="inlineStr">
      <is>
        <t>IAQ.VJ.MSO05</t>
      </is>
    </nc>
  </rcc>
  <rcc rId="80989" sId="6">
    <nc r="AC1511" t="inlineStr">
      <is>
        <t>Alcatel</t>
      </is>
    </nc>
  </rcc>
  <rcc rId="80990" sId="6">
    <nc r="AD1511" t="inlineStr">
      <is>
        <t>IAQ VJ 02</t>
      </is>
    </nc>
  </rcc>
  <rcc rId="80991" sId="6">
    <nc r="AE1511" t="inlineStr">
      <is>
        <t>IAQ IT 02</t>
      </is>
    </nc>
  </rcc>
  <rcc rId="80992" sId="6">
    <nc r="AF1511" t="inlineStr">
      <is>
        <t>SPO PE 02</t>
      </is>
    </nc>
  </rcc>
  <rcc rId="80993" sId="6">
    <nc r="AG1511" t="inlineStr">
      <is>
        <t>SPO VU 04</t>
      </is>
    </nc>
  </rcc>
  <rcc rId="80994" sId="6">
    <nc r="AI1511" t="inlineStr">
      <is>
        <t>SPO PE_CG3</t>
      </is>
    </nc>
  </rcc>
  <rcc rId="80995" sId="6">
    <nc r="AJ1511" t="inlineStr">
      <is>
        <t>SPO.JG.LMC2</t>
      </is>
    </nc>
  </rcc>
  <rcc rId="80996" sId="6">
    <nc r="AK1511" t="inlineStr">
      <is>
        <t>SPO.JD.LMC2</t>
      </is>
    </nc>
  </rcc>
  <rcc rId="80997" sId="6">
    <nc r="AP1511" t="inlineStr">
      <is>
        <t>ONU 500</t>
      </is>
    </nc>
  </rcc>
  <rcc rId="80998" sId="6">
    <nc r="AR1511" t="inlineStr">
      <is>
        <t>ETP 0000.2579_30 11 2015</t>
      </is>
    </nc>
  </rcc>
  <rcc rId="80999" sId="6">
    <nc r="AS1511" t="inlineStr">
      <is>
        <t>N/A</t>
      </is>
    </nc>
  </rcc>
  <rcc rId="81000" sId="6">
    <nc r="AU1511" t="inlineStr">
      <is>
        <t>falta estação</t>
      </is>
    </nc>
  </rcc>
  <rcc rId="81001" sId="6">
    <nc r="AV1511" t="inlineStr">
      <is>
        <t>FALTA</t>
      </is>
    </nc>
  </rcc>
  <rcc rId="81002" sId="6">
    <nc r="AW1511" t="inlineStr">
      <is>
        <t>FALTA</t>
      </is>
    </nc>
  </rcc>
  <rcc rId="81003" sId="6">
    <nc r="AX1511" t="inlineStr">
      <is>
        <t>ok</t>
      </is>
    </nc>
  </rcc>
  <rcc rId="81004" sId="6">
    <nc r="BC1511">
      <v>2026063379</v>
    </nc>
  </rcc>
  <rcc rId="81005" sId="6">
    <nc r="BD1511" t="inlineStr">
      <is>
        <t>IAQ.VJ.BOQ</t>
      </is>
    </nc>
  </rcc>
  <rcc rId="81006" sId="6">
    <nc r="A1512">
      <v>2016</v>
    </nc>
  </rcc>
  <rcc rId="81007" sId="6">
    <nc r="B1512" t="inlineStr">
      <is>
        <t>Vandalismo</t>
      </is>
    </nc>
  </rcc>
  <rcc rId="81008" sId="6">
    <nc r="C1512" t="inlineStr">
      <is>
        <t>2 Arm</t>
      </is>
    </nc>
  </rcc>
  <rcc rId="81009" sId="6">
    <nc r="D1512" t="inlineStr">
      <is>
        <t>não tem pedido</t>
      </is>
    </nc>
  </rcc>
  <rcc rId="81010" sId="6">
    <nc r="E1512" t="inlineStr">
      <is>
        <t>SIM</t>
      </is>
    </nc>
  </rcc>
  <rcc rId="81011" sId="6">
    <nc r="F1512" t="inlineStr">
      <is>
        <t>SIM</t>
      </is>
    </nc>
  </rcc>
  <rcc rId="81012" sId="6">
    <nc r="G1512">
      <v>42381</v>
    </nc>
  </rcc>
  <rcc rId="81013" sId="6">
    <nc r="H1512" t="inlineStr">
      <is>
        <t>Nokia</t>
      </is>
    </nc>
  </rcc>
  <rcc rId="81014" sId="6">
    <nc r="I1512" t="inlineStr">
      <is>
        <t>Retrofit</t>
      </is>
    </nc>
  </rcc>
  <rcc rId="81015" sId="6">
    <nc r="J1512">
      <v>192</v>
    </nc>
  </rcc>
  <rcc rId="81016" sId="6">
    <nc r="K1512">
      <v>432</v>
    </nc>
  </rcc>
  <rcc rId="81017" sId="6">
    <nc r="L1512">
      <v>4</v>
    </nc>
  </rcc>
  <rcc rId="81018" sId="6">
    <nc r="M1512">
      <v>0</v>
    </nc>
  </rcc>
  <rcc rId="81019" sId="6">
    <nc r="N1512">
      <v>24</v>
    </nc>
  </rcc>
  <rcc rId="81020" sId="6">
    <nc r="O1512" t="inlineStr">
      <is>
        <t>NÃO</t>
      </is>
    </nc>
  </rcc>
  <rcc rId="81021" sId="6">
    <nc r="P1512" t="inlineStr">
      <is>
        <t>NÃO</t>
      </is>
    </nc>
  </rcc>
  <rcc rId="81022" sId="6">
    <nc r="Q1512" t="inlineStr">
      <is>
        <t>SIM</t>
      </is>
    </nc>
  </rcc>
  <rcc rId="81023" sId="6">
    <nc r="R1512" t="inlineStr">
      <is>
        <t>Armário</t>
      </is>
    </nc>
  </rcc>
  <rcc rId="81024" sId="6">
    <nc r="S1512" t="inlineStr">
      <is>
        <t>Monoshelf</t>
      </is>
    </nc>
  </rcc>
  <rcc rId="81025" sId="6">
    <nc r="T1512" t="inlineStr">
      <is>
        <t>Outdoor</t>
      </is>
    </nc>
  </rcc>
  <rcc rId="81026" sId="6">
    <nc r="U1512">
      <v>11</v>
    </nc>
  </rcc>
  <rcc rId="81027" sId="6">
    <nc r="V1512">
      <v>11370</v>
    </nc>
  </rcc>
  <rcc rId="81028" sId="6">
    <nc r="W1512" t="inlineStr">
      <is>
        <t>EJV</t>
      </is>
    </nc>
  </rcc>
  <rcc rId="81029" sId="6">
    <nc r="X1512" t="inlineStr">
      <is>
        <t>11370ABEJV</t>
      </is>
    </nc>
  </rcc>
  <rcc rId="81030" sId="6">
    <nc r="Y1512" t="inlineStr">
      <is>
        <t>R COMENDADOR WOLTHERS 437 - CAPUAVA</t>
      </is>
    </nc>
  </rcc>
  <rcc rId="81031" sId="6">
    <nc r="Z1512" t="inlineStr">
      <is>
        <t>MAUA</t>
      </is>
    </nc>
  </rcc>
  <rcc rId="81032" sId="6">
    <nc r="AA1512" t="inlineStr">
      <is>
        <t>AB</t>
      </is>
    </nc>
  </rcc>
  <rcc rId="81033" sId="6">
    <nc r="AB1512" t="inlineStr">
      <is>
        <t>MAU.AB.MSO36</t>
      </is>
    </nc>
  </rcc>
  <rcc rId="81034" sId="6">
    <nc r="AC1512" t="inlineStr">
      <is>
        <t>Huawei</t>
      </is>
    </nc>
  </rcc>
  <rcc rId="81035" sId="6">
    <nc r="AE1512" t="inlineStr">
      <is>
        <t>MAU AB 02</t>
      </is>
    </nc>
  </rcc>
  <rcc rId="81036" sId="6">
    <nc r="AF1512" t="inlineStr">
      <is>
        <t>SNE SA O1</t>
      </is>
    </nc>
  </rcc>
  <rcc rId="81037" sId="6">
    <nc r="AG1512" t="inlineStr">
      <is>
        <t>SNE SA O2</t>
      </is>
    </nc>
  </rcc>
  <rcc rId="81038" sId="6">
    <nc r="AI1512" t="inlineStr">
      <is>
        <t>SNE SA CG01</t>
      </is>
    </nc>
  </rcc>
  <rcc rId="81039" sId="6">
    <nc r="AJ1512" t="inlineStr">
      <is>
        <t>SPO.JD.LMC2</t>
      </is>
    </nc>
  </rcc>
  <rcc rId="81040" sId="6">
    <nc r="AK1512" t="inlineStr">
      <is>
        <t>SPO.JG.LMC2</t>
      </is>
    </nc>
  </rcc>
  <rcc rId="81041" sId="6">
    <nc r="AP1512" t="inlineStr">
      <is>
        <t>ERICSSON - DIAMUX</t>
      </is>
    </nc>
  </rcc>
  <rcc rId="81042" sId="6">
    <nc r="AQ1512" t="inlineStr">
      <is>
        <t>ESPELHADO</t>
      </is>
    </nc>
  </rcc>
  <rcc rId="81043" sId="6">
    <nc r="AS1512" t="inlineStr">
      <is>
        <t>N/A</t>
      </is>
    </nc>
  </rcc>
  <rcc rId="81044" sId="6">
    <nc r="AU1512" t="inlineStr">
      <is>
        <t>falta estação</t>
      </is>
    </nc>
  </rcc>
  <rcc rId="81045" sId="6">
    <nc r="AV1512" t="inlineStr">
      <is>
        <t>FALTA</t>
      </is>
    </nc>
  </rcc>
  <rcc rId="81046" sId="6">
    <nc r="AW1512" t="inlineStr">
      <is>
        <t>FALTA</t>
      </is>
    </nc>
  </rcc>
  <rcc rId="81047" sId="6">
    <nc r="BC1512">
      <v>1440084644</v>
    </nc>
  </rcc>
  <rcc rId="81048" sId="6">
    <nc r="BD1512" t="inlineStr">
      <is>
        <t>MAU.AB.EJV</t>
      </is>
    </nc>
  </rcc>
  <rcc rId="81049" sId="6">
    <nc r="A1513">
      <v>2016</v>
    </nc>
  </rcc>
  <rcc rId="81050" sId="6">
    <nc r="B1513" t="inlineStr">
      <is>
        <t>Vandalismo</t>
      </is>
    </nc>
  </rcc>
  <rcc rId="81051" sId="6">
    <nc r="C1513" t="inlineStr">
      <is>
        <t>3 Arm</t>
      </is>
    </nc>
  </rcc>
  <rcc rId="81052" sId="6">
    <nc r="D1513">
      <v>5700467080</v>
    </nc>
  </rcc>
  <rcc rId="81053" sId="6">
    <nc r="E1513" t="inlineStr">
      <is>
        <t>SIM</t>
      </is>
    </nc>
  </rcc>
  <rcc rId="81054" sId="6">
    <nc r="F1513" t="inlineStr">
      <is>
        <t>SIM</t>
      </is>
    </nc>
  </rcc>
  <rcc rId="81055" sId="6">
    <nc r="G1513">
      <v>42426</v>
    </nc>
  </rcc>
  <rcc rId="81056" sId="6">
    <nc r="H1513" t="inlineStr">
      <is>
        <t>Keymile</t>
      </is>
    </nc>
  </rcc>
  <rcc rId="81057" sId="6">
    <nc r="I1513" t="inlineStr">
      <is>
        <t>Retrofit</t>
      </is>
    </nc>
  </rcc>
  <rcc rId="81058" sId="6">
    <nc r="J1513">
      <v>192</v>
    </nc>
  </rcc>
  <rcc rId="81059" sId="6">
    <nc r="K1513">
      <v>432</v>
    </nc>
  </rcc>
  <rcc rId="81060" sId="6">
    <nc r="L1513">
      <v>4</v>
    </nc>
  </rcc>
  <rcc rId="81061" sId="6">
    <nc r="M1513">
      <v>4</v>
    </nc>
  </rcc>
  <rcc rId="81062" sId="6">
    <nc r="N1513">
      <v>32</v>
    </nc>
  </rcc>
  <rcc rId="81063" sId="6">
    <nc r="O1513" t="inlineStr">
      <is>
        <t>NÃO</t>
      </is>
    </nc>
  </rcc>
  <rcc rId="81064" sId="6">
    <nc r="P1513" t="inlineStr">
      <is>
        <t>NÃO</t>
      </is>
    </nc>
  </rcc>
  <rcc rId="81065" sId="6">
    <nc r="Q1513" t="inlineStr">
      <is>
        <t>SIM</t>
      </is>
    </nc>
  </rcc>
  <rcc rId="81066" sId="6">
    <nc r="R1513" t="inlineStr">
      <is>
        <t>Armário</t>
      </is>
    </nc>
  </rcc>
  <rcc rId="81067" sId="6">
    <nc r="S1513" t="inlineStr">
      <is>
        <t>Monoshelf</t>
      </is>
    </nc>
  </rcc>
  <rcc rId="81068" sId="6">
    <nc r="T1513" t="inlineStr">
      <is>
        <t>Outdoor</t>
      </is>
    </nc>
  </rcc>
  <rcc rId="81069" sId="6">
    <nc r="U1513">
      <v>11</v>
    </nc>
  </rcc>
  <rcc rId="81070" sId="6">
    <nc r="V1513">
      <v>11370</v>
    </nc>
  </rcc>
  <rcc rId="81071" sId="6">
    <nc r="W1513" t="inlineStr">
      <is>
        <t>CCV</t>
      </is>
    </nc>
  </rcc>
  <rcc rId="81072" sId="6">
    <nc r="X1513" t="inlineStr">
      <is>
        <t>11370JICCV</t>
      </is>
    </nc>
  </rcc>
  <rcc rId="81073" sId="6">
    <nc r="Y1513" t="inlineStr">
      <is>
        <t>Rua Salvador Rico, 48 – Jardim Adelina</t>
      </is>
    </nc>
  </rcc>
  <rcc rId="81074" sId="6">
    <nc r="Z1513" t="inlineStr">
      <is>
        <t>MAUA</t>
      </is>
    </nc>
  </rcc>
  <rcc rId="81075" sId="6">
    <nc r="AA1513" t="inlineStr">
      <is>
        <t>JI</t>
      </is>
    </nc>
  </rcc>
  <rcc rId="81076" sId="6">
    <nc r="AB1513" t="inlineStr">
      <is>
        <t>MAU.JI.MSO49</t>
      </is>
    </nc>
  </rcc>
  <rcc rId="81077" sId="6">
    <nc r="AC1513" t="inlineStr">
      <is>
        <t>Huawei</t>
      </is>
    </nc>
  </rcc>
  <rcc rId="81078" sId="6">
    <nc r="AD1513" t="inlineStr">
      <is>
        <t>MAU JI 01</t>
      </is>
    </nc>
  </rcc>
  <rcc rId="81079" sId="6">
    <nc r="AE1513" t="inlineStr">
      <is>
        <t>MAU MA 01</t>
      </is>
    </nc>
  </rcc>
  <rcc rId="81080" sId="6">
    <nc r="AF1513" t="inlineStr">
      <is>
        <t>SNE SA 01</t>
      </is>
    </nc>
  </rcc>
  <rcc rId="81081" sId="6">
    <nc r="AG1513" t="inlineStr">
      <is>
        <t xml:space="preserve"> SNE SA 02</t>
      </is>
    </nc>
  </rcc>
  <rcc rId="81082" sId="6">
    <nc r="AI1513" t="inlineStr">
      <is>
        <t>SNE SA_CG1</t>
      </is>
    </nc>
  </rcc>
  <rcc rId="81083" sId="6">
    <nc r="AJ1513" t="inlineStr">
      <is>
        <t>SPO.JD.LMC2</t>
      </is>
    </nc>
  </rcc>
  <rcc rId="81084" sId="6">
    <nc r="AK1513" t="inlineStr">
      <is>
        <t>SPO.JG.LMC2</t>
      </is>
    </nc>
  </rcc>
  <rcc rId="81085" sId="6">
    <nc r="AP1513" t="inlineStr">
      <is>
        <t>NEC - MUXFIN - FA1201</t>
      </is>
    </nc>
  </rcc>
  <rcc rId="81086" sId="6">
    <nc r="AQ1513" t="inlineStr">
      <is>
        <t>ESPELHADO</t>
      </is>
    </nc>
  </rcc>
  <rcc rId="81087" sId="6">
    <nc r="AR1513" t="inlineStr">
      <is>
        <t>ETP 0000.2590_11 02 2016</t>
      </is>
    </nc>
  </rcc>
  <rcc rId="81088" sId="6">
    <nc r="AS1513" t="inlineStr">
      <is>
        <t>-</t>
      </is>
    </nc>
  </rcc>
  <rcc rId="81089" sId="6">
    <nc r="AT1513" t="inlineStr">
      <is>
        <t>retrofitado com gabinete N 1 colocou</t>
      </is>
    </nc>
  </rcc>
  <rcc rId="81090" sId="6">
    <nc r="AU1513" t="inlineStr">
      <is>
        <t>falta estação</t>
      </is>
    </nc>
  </rcc>
  <rcc rId="81091" sId="6">
    <nc r="AV1513" t="inlineStr">
      <is>
        <t>FALTA</t>
      </is>
    </nc>
  </rcc>
  <rcc rId="81092" sId="6">
    <nc r="AW1513" t="inlineStr">
      <is>
        <t>FALTA</t>
      </is>
    </nc>
  </rcc>
  <rcc rId="81093" sId="6">
    <nc r="AX1513" t="inlineStr">
      <is>
        <t>ok</t>
      </is>
    </nc>
  </rcc>
  <rcc rId="81094" sId="6">
    <nc r="BC1513">
      <v>2026063379</v>
    </nc>
  </rcc>
  <rcc rId="81095" sId="6">
    <nc r="BD1513" t="inlineStr">
      <is>
        <t>MAU.JI.CCV</t>
      </is>
    </nc>
  </rcc>
  <rcc rId="81096" sId="6">
    <nc r="A1514">
      <v>2016</v>
    </nc>
  </rcc>
  <rcc rId="81097" sId="6">
    <nc r="B1514" t="inlineStr">
      <is>
        <t>Vandalismo</t>
      </is>
    </nc>
  </rcc>
  <rcc rId="81098" sId="6">
    <nc r="C1514" t="inlineStr">
      <is>
        <t>3 Arm</t>
      </is>
    </nc>
  </rcc>
  <rcc rId="81099" sId="6">
    <nc r="D1514">
      <v>5700467077</v>
    </nc>
  </rcc>
  <rcc rId="81100" sId="6">
    <nc r="E1514" t="inlineStr">
      <is>
        <t>SIM</t>
      </is>
    </nc>
  </rcc>
  <rcc rId="81101" sId="6">
    <nc r="F1514" t="inlineStr">
      <is>
        <t>SIM</t>
      </is>
    </nc>
  </rcc>
  <rcc rId="81102" sId="6">
    <nc r="G1514">
      <v>42451</v>
    </nc>
  </rcc>
  <rcc rId="81103" sId="6">
    <nc r="H1514" t="inlineStr">
      <is>
        <t>Keymile</t>
      </is>
    </nc>
  </rcc>
  <rcc rId="81104" sId="6">
    <nc r="I1514" t="inlineStr">
      <is>
        <t>Modernização</t>
      </is>
    </nc>
  </rcc>
  <rcc rId="81105" sId="6">
    <nc r="J1514">
      <v>192</v>
    </nc>
  </rcc>
  <rcc rId="81106" sId="6">
    <nc r="K1514">
      <v>432</v>
    </nc>
  </rcc>
  <rcc rId="81107" sId="6">
    <nc r="L1514">
      <v>4</v>
    </nc>
  </rcc>
  <rcc rId="81108" sId="6">
    <nc r="M1514">
      <v>4</v>
    </nc>
  </rcc>
  <rcc rId="81109" sId="6">
    <nc r="N1514">
      <v>32</v>
    </nc>
  </rcc>
  <rcc rId="81110" sId="6">
    <nc r="O1514" t="inlineStr">
      <is>
        <t>NÃO</t>
      </is>
    </nc>
  </rcc>
  <rcc rId="81111" sId="6">
    <nc r="P1514" t="inlineStr">
      <is>
        <t>NÃO</t>
      </is>
    </nc>
  </rcc>
  <rcc rId="81112" sId="6">
    <nc r="Q1514" t="inlineStr">
      <is>
        <t>SIM</t>
      </is>
    </nc>
  </rcc>
  <rcc rId="81113" sId="6">
    <nc r="R1514" t="inlineStr">
      <is>
        <t>Armário</t>
      </is>
    </nc>
  </rcc>
  <rcc rId="81114" sId="6">
    <nc r="S1514" t="inlineStr">
      <is>
        <t>Monoshelf</t>
      </is>
    </nc>
  </rcc>
  <rcc rId="81115" sId="6">
    <nc r="T1514" t="inlineStr">
      <is>
        <t>Outdoor</t>
      </is>
    </nc>
  </rcc>
  <rcc rId="81116" sId="6">
    <nc r="U1514">
      <v>11</v>
    </nc>
  </rcc>
  <rcc rId="81117" sId="6">
    <nc r="V1514">
      <v>11300</v>
    </nc>
  </rcc>
  <rcc rId="81118" sId="6">
    <nc r="W1514" t="inlineStr">
      <is>
        <t>CVH</t>
      </is>
    </nc>
  </rcc>
  <rcc rId="81119" sId="6">
    <nc r="X1514" t="inlineStr">
      <is>
        <t>11300BSCVH</t>
      </is>
    </nc>
  </rcc>
  <rcc rId="81120" sId="6">
    <nc r="Y1514" t="inlineStr">
      <is>
        <t>ESTR BONSUCESSO 2400</t>
      </is>
    </nc>
  </rcc>
  <rcc rId="81121" sId="6">
    <nc r="Z1514" t="inlineStr">
      <is>
        <t>Itaquaquecetuba</t>
      </is>
    </nc>
  </rcc>
  <rcc rId="81122" sId="6">
    <nc r="AA1514" t="inlineStr">
      <is>
        <t>BS</t>
      </is>
    </nc>
  </rcc>
  <rcc rId="81123" sId="6">
    <nc r="AB1514" t="inlineStr">
      <is>
        <t>IAQ.BS.MSO15</t>
      </is>
    </nc>
  </rcc>
  <rcc rId="81124" sId="6">
    <nc r="AC1514" t="inlineStr">
      <is>
        <t>Alcatel</t>
      </is>
    </nc>
  </rcc>
  <rcc rId="81125" sId="6">
    <nc r="AD1514" t="inlineStr">
      <is>
        <t>IAQ BS 02</t>
      </is>
    </nc>
  </rcc>
  <rcc rId="81126" sId="6">
    <nc r="AE1514" t="inlineStr">
      <is>
        <t>IAQ IT 02</t>
      </is>
    </nc>
  </rcc>
  <rcc rId="81127" sId="6">
    <nc r="AF1514" t="inlineStr">
      <is>
        <t>SPO PE 02</t>
      </is>
    </nc>
  </rcc>
  <rcc rId="81128" sId="6">
    <nc r="AG1514" t="inlineStr">
      <is>
        <t>SPO VU 04</t>
      </is>
    </nc>
  </rcc>
  <rcc rId="81129" sId="6">
    <nc r="AI1514" t="inlineStr">
      <is>
        <t>SPO VU_CG4</t>
      </is>
    </nc>
  </rcc>
  <rcc rId="81130" sId="6">
    <nc r="AJ1514" t="inlineStr">
      <is>
        <t>SPO.JG.LMC2</t>
      </is>
    </nc>
  </rcc>
  <rcc rId="81131" sId="6">
    <nc r="AK1514" t="inlineStr">
      <is>
        <t>SPO.JD.LMC2</t>
      </is>
    </nc>
  </rcc>
  <rcc rId="81132" sId="6">
    <nc r="AP1514" t="inlineStr">
      <is>
        <t>SIEMENS - DLU SHELTER</t>
      </is>
    </nc>
  </rcc>
  <rcc rId="81133" sId="6">
    <nc r="AQ1514" t="inlineStr">
      <is>
        <t>Proprietária</t>
      </is>
    </nc>
  </rcc>
  <rcc rId="81134" sId="6">
    <nc r="AR1514" t="inlineStr">
      <is>
        <t>ETP 0000.2590_11 02 2016</t>
      </is>
    </nc>
  </rcc>
  <rcc rId="81135" sId="6">
    <nc r="AS1514" t="inlineStr">
      <is>
        <t>-</t>
      </is>
    </nc>
  </rcc>
  <rcc rId="81136" sId="6">
    <nc r="AU1514" t="inlineStr">
      <is>
        <t>falta estação</t>
      </is>
    </nc>
  </rcc>
  <rcc rId="81137" sId="6">
    <nc r="AV1514" t="inlineStr">
      <is>
        <t>FALTA</t>
      </is>
    </nc>
  </rcc>
  <rcc rId="81138" sId="6">
    <nc r="AW1514" t="inlineStr">
      <is>
        <t>FALTA</t>
      </is>
    </nc>
  </rcc>
  <rcc rId="81139" sId="6">
    <nc r="AX1514" t="inlineStr">
      <is>
        <t>ok</t>
      </is>
    </nc>
  </rcc>
  <rcc rId="81140" sId="6">
    <nc r="BC1514">
      <v>2026063379</v>
    </nc>
  </rcc>
  <rcc rId="81141" sId="6">
    <nc r="BD1514" t="inlineStr">
      <is>
        <t>IAQ.BS.CVH</t>
      </is>
    </nc>
  </rcc>
  <rcc rId="81142" sId="6">
    <nc r="A1515">
      <v>2016</v>
    </nc>
  </rcc>
  <rcc rId="81143" sId="6">
    <nc r="B1515" t="inlineStr">
      <is>
        <t>Vandalismo</t>
      </is>
    </nc>
  </rcc>
  <rcc rId="81144" sId="6">
    <nc r="C1515" t="inlineStr">
      <is>
        <t>3 Arm</t>
      </is>
    </nc>
  </rcc>
  <rcc rId="81145" sId="6">
    <nc r="D1515">
      <v>5700467083</v>
    </nc>
  </rcc>
  <rcc rId="81146" sId="6">
    <nc r="E1515" t="inlineStr">
      <is>
        <t>SIM</t>
      </is>
    </nc>
  </rcc>
  <rcc rId="81147" sId="6">
    <nc r="F1515" t="inlineStr">
      <is>
        <t>SIM</t>
      </is>
    </nc>
  </rcc>
  <rcc rId="81148" sId="6">
    <nc r="G1515">
      <v>42059</v>
    </nc>
  </rcc>
  <rcc rId="81149" sId="6">
    <nc r="H1515" t="inlineStr">
      <is>
        <t>Keymile</t>
      </is>
    </nc>
  </rcc>
  <rcc rId="81150" sId="6">
    <nc r="I1515" t="inlineStr">
      <is>
        <t>Modernização</t>
      </is>
    </nc>
  </rcc>
  <rcc rId="81151" sId="6">
    <nc r="J1515">
      <v>192</v>
    </nc>
  </rcc>
  <rcc rId="81152" sId="6">
    <nc r="K1515">
      <v>432</v>
    </nc>
  </rcc>
  <rcc rId="81153" sId="6">
    <nc r="L1515">
      <v>4</v>
    </nc>
  </rcc>
  <rcc rId="81154" sId="6">
    <nc r="M1515">
      <v>4</v>
    </nc>
  </rcc>
  <rcc rId="81155" sId="6">
    <nc r="N1515">
      <v>32</v>
    </nc>
  </rcc>
  <rcc rId="81156" sId="6">
    <nc r="O1515" t="inlineStr">
      <is>
        <t>NÃO</t>
      </is>
    </nc>
  </rcc>
  <rcc rId="81157" sId="6">
    <nc r="P1515" t="inlineStr">
      <is>
        <t>NÃO</t>
      </is>
    </nc>
  </rcc>
  <rcc rId="81158" sId="6">
    <nc r="Q1515" t="inlineStr">
      <is>
        <t>SIM</t>
      </is>
    </nc>
  </rcc>
  <rcc rId="81159" sId="6">
    <nc r="R1515" t="inlineStr">
      <is>
        <t>Armário</t>
      </is>
    </nc>
  </rcc>
  <rcc rId="81160" sId="6">
    <nc r="S1515" t="inlineStr">
      <is>
        <t>Monoshelf</t>
      </is>
    </nc>
  </rcc>
  <rcc rId="81161" sId="6">
    <nc r="T1515" t="inlineStr">
      <is>
        <t>Outdoor</t>
      </is>
    </nc>
  </rcc>
  <rcc rId="81162" sId="6">
    <nc r="U1515">
      <v>19</v>
    </nc>
  </rcc>
  <rcc rId="81163" sId="6">
    <nc r="V1515" t="inlineStr">
      <is>
        <t>11275</t>
      </is>
    </nc>
  </rcc>
  <rcc rId="81164" sId="6">
    <nc r="W1515" t="inlineStr">
      <is>
        <t>PGG</t>
      </is>
    </nc>
  </rcc>
  <rcc rId="81165" sId="6">
    <nc r="X1515" t="inlineStr">
      <is>
        <t>11275DPPGG</t>
      </is>
    </nc>
  </rcc>
  <rcc rId="81166" sId="6">
    <nc r="Y1515" t="inlineStr">
      <is>
        <t>Estr. Mun. do Sapezal (Posto BR) - Chácaras Alvorada</t>
      </is>
    </nc>
  </rcc>
  <rcc rId="81167" sId="6">
    <nc r="Z1515" t="inlineStr">
      <is>
        <t>INDAIATUBA</t>
      </is>
    </nc>
  </rcc>
  <rcc rId="81168" sId="6">
    <nc r="AA1515" t="inlineStr">
      <is>
        <t>DP</t>
      </is>
    </nc>
  </rcc>
  <rcc rId="81169" sId="6">
    <nc r="AB1515" t="inlineStr">
      <is>
        <t>IDU.DP.MSO05</t>
      </is>
    </nc>
  </rcc>
  <rcc rId="81170" sId="6">
    <nc r="AC1515" t="inlineStr">
      <is>
        <t>Huawei</t>
      </is>
    </nc>
  </rcc>
  <rcc rId="81171" sId="6">
    <nc r="AD1515" t="inlineStr">
      <is>
        <t>-</t>
      </is>
    </nc>
  </rcc>
  <rcc rId="81172" sId="6">
    <nc r="AE1515" t="inlineStr">
      <is>
        <t>IDU DP 02</t>
      </is>
    </nc>
  </rcc>
  <rcc rId="81173" sId="6">
    <nc r="AF1515" t="inlineStr">
      <is>
        <t>CAS CE 03</t>
      </is>
    </nc>
  </rcc>
  <rcc rId="81174" sId="6">
    <nc r="AG1515" t="inlineStr">
      <is>
        <t>CAS CT 03</t>
      </is>
    </nc>
  </rcc>
  <rcc rId="81175" sId="6">
    <nc r="AI1515" t="inlineStr">
      <is>
        <t>CAS CE_CG4</t>
      </is>
    </nc>
  </rcc>
  <rcc rId="81176" sId="6">
    <nc r="AJ1515" t="inlineStr">
      <is>
        <t>ARQ.FI.LMC2</t>
      </is>
    </nc>
  </rcc>
  <rcc rId="81177" sId="6">
    <nc r="AK1515" t="inlineStr">
      <is>
        <t>BRU.AC.LMC2</t>
      </is>
    </nc>
  </rcc>
  <rcc rId="81178" sId="6">
    <nc r="AP1515" t="inlineStr">
      <is>
        <t>KEYMILE - MSAN - MODELO 14</t>
      </is>
    </nc>
  </rcc>
  <rcc rId="81179" sId="6">
    <nc r="AR1515" t="inlineStr">
      <is>
        <t>ETP 0000.2590_11 02 2016</t>
      </is>
    </nc>
  </rcc>
  <rcc rId="81180" sId="6">
    <nc r="AS1515" t="inlineStr">
      <is>
        <t>-</t>
      </is>
    </nc>
  </rcc>
  <rcc rId="81181" sId="6">
    <nc r="AT1515" t="inlineStr">
      <is>
        <t>abalrroado por carro - já era msan</t>
      </is>
    </nc>
  </rcc>
  <rcc rId="81182" sId="6">
    <nc r="AU1515">
      <v>1003676194</v>
    </nc>
  </rcc>
  <rcc rId="81183" sId="6">
    <nc r="AV1515" t="inlineStr">
      <is>
        <t>FALTA</t>
      </is>
    </nc>
  </rcc>
  <rcc rId="81184" sId="6">
    <nc r="AW1515" t="inlineStr">
      <is>
        <t>FALTA</t>
      </is>
    </nc>
  </rcc>
  <rcc rId="81185" sId="6">
    <nc r="AX1515" t="inlineStr">
      <is>
        <t>ok</t>
      </is>
    </nc>
  </rcc>
  <rcc rId="81186" sId="6">
    <nc r="BC1515">
      <v>2026063379</v>
    </nc>
  </rcc>
  <rcc rId="81187" sId="6">
    <nc r="BD1515" t="inlineStr">
      <is>
        <t>IDU.DP.PGG</t>
      </is>
    </nc>
  </rcc>
  <rcc rId="81188" sId="6">
    <nc r="A1516">
      <v>2016</v>
    </nc>
  </rcc>
  <rcc rId="81189" sId="6">
    <nc r="B1516" t="inlineStr">
      <is>
        <t>Vandalismo</t>
      </is>
    </nc>
  </rcc>
  <rcc rId="81190" sId="6">
    <nc r="C1516" t="inlineStr">
      <is>
        <t>5 Arm</t>
      </is>
    </nc>
  </rcc>
  <rcc rId="81191" sId="6">
    <nc r="D1516" t="inlineStr">
      <is>
        <t>não tem pedido</t>
      </is>
    </nc>
  </rcc>
  <rcc rId="81192" sId="6">
    <nc r="E1516" t="inlineStr">
      <is>
        <t>SIM</t>
      </is>
    </nc>
  </rcc>
  <rcc rId="81193" sId="6">
    <nc r="F1516" t="inlineStr">
      <is>
        <t>SIM</t>
      </is>
    </nc>
  </rcc>
  <rcc rId="81194" sId="6">
    <nc r="G1516">
      <v>42396</v>
    </nc>
  </rcc>
  <rcc rId="81195" sId="6">
    <nc r="H1516" t="inlineStr">
      <is>
        <t>Huawei</t>
      </is>
    </nc>
  </rcc>
  <rcc rId="81196" sId="6">
    <nc r="I1516" t="inlineStr">
      <is>
        <t>Modernização</t>
      </is>
    </nc>
  </rcc>
  <rcc rId="81197" sId="6">
    <nc r="J1516">
      <v>192</v>
    </nc>
  </rcc>
  <rcc rId="81198" sId="6">
    <nc r="K1516">
      <v>448</v>
    </nc>
  </rcc>
  <rcc rId="81199" sId="6">
    <nc r="L1516">
      <v>8</v>
    </nc>
  </rcc>
  <rcc rId="81200" sId="6">
    <nc r="M1516">
      <v>8</v>
    </nc>
  </rcc>
  <rcc rId="81201" sId="6">
    <nc r="N1516">
      <v>16</v>
    </nc>
  </rcc>
  <rcc rId="81202" sId="6">
    <nc r="O1516" t="inlineStr">
      <is>
        <t>NÃO</t>
      </is>
    </nc>
  </rcc>
  <rcc rId="81203" sId="6">
    <nc r="P1516" t="inlineStr">
      <is>
        <t>NÃO</t>
      </is>
    </nc>
  </rcc>
  <rcc rId="81204" sId="6">
    <nc r="Q1516" t="inlineStr">
      <is>
        <t>SIM</t>
      </is>
    </nc>
  </rcc>
  <rcc rId="81205" sId="6">
    <nc r="R1516" t="inlineStr">
      <is>
        <t>Armário</t>
      </is>
    </nc>
  </rcc>
  <rcc rId="81206" sId="6">
    <nc r="S1516" t="inlineStr">
      <is>
        <t>Monoshelf</t>
      </is>
    </nc>
  </rcc>
  <rcc rId="81207" sId="6">
    <nc r="T1516" t="inlineStr">
      <is>
        <t>Outdoor</t>
      </is>
    </nc>
  </rcc>
  <rcc rId="81208" sId="6">
    <nc r="U1516">
      <v>11</v>
    </nc>
  </rcc>
  <rcc rId="81209" sId="6">
    <nc r="V1516">
      <v>11370</v>
    </nc>
  </rcc>
  <rcc rId="81210" sId="6">
    <nc r="W1516" t="inlineStr">
      <is>
        <t>EJA</t>
      </is>
    </nc>
  </rcc>
  <rcc rId="81211" sId="6">
    <nc r="X1516" t="inlineStr">
      <is>
        <t>11370ABEJA</t>
      </is>
    </nc>
  </rcc>
  <rcc rId="81212" sId="6">
    <nc r="Y1516" t="inlineStr">
      <is>
        <t>R COMENDADOR WOLTHERS 437 - CAPUAVA</t>
      </is>
    </nc>
  </rcc>
  <rcc rId="81213" sId="6">
    <nc r="Z1516" t="inlineStr">
      <is>
        <t>MAUA</t>
      </is>
    </nc>
  </rcc>
  <rcc rId="81214" sId="6">
    <nc r="AA1516" t="inlineStr">
      <is>
        <t>AB</t>
      </is>
    </nc>
  </rcc>
  <rcc rId="81215" sId="6">
    <nc r="AB1516" t="inlineStr">
      <is>
        <t>MAU.AB.MSO37</t>
      </is>
    </nc>
  </rcc>
  <rcc rId="81216" sId="6">
    <nc r="AC1516" t="inlineStr">
      <is>
        <t>Huawei</t>
      </is>
    </nc>
  </rcc>
  <rcc rId="81217" sId="6">
    <nc r="AE1516" t="inlineStr">
      <is>
        <t>MAU AB 02</t>
      </is>
    </nc>
  </rcc>
  <rcc rId="81218" sId="6">
    <nc r="AF1516" t="inlineStr">
      <is>
        <t>SNE SA O1</t>
      </is>
    </nc>
  </rcc>
  <rcc rId="81219" sId="6">
    <nc r="AG1516" t="inlineStr">
      <is>
        <t>SNE SA O2</t>
      </is>
    </nc>
  </rcc>
  <rcc rId="81220" sId="6">
    <nc r="AI1516" t="inlineStr">
      <is>
        <t>SNE SA CG01</t>
      </is>
    </nc>
  </rcc>
  <rcc rId="81221" sId="6">
    <nc r="AJ1516" t="inlineStr">
      <is>
        <t>SPO.JD.LMC2</t>
      </is>
    </nc>
  </rcc>
  <rcc rId="81222" sId="6">
    <nc r="AK1516" t="inlineStr">
      <is>
        <t>SPO.JG.LMC2</t>
      </is>
    </nc>
  </rcc>
  <rcc rId="81223" sId="6">
    <nc r="AP1516" t="inlineStr">
      <is>
        <t>ALCATEL - 1530</t>
      </is>
    </nc>
  </rcc>
  <rcc rId="81224" sId="6">
    <nc r="AQ1516" t="inlineStr">
      <is>
        <t>ESPELHADO</t>
      </is>
    </nc>
  </rcc>
  <rcc rId="81225" sId="6">
    <nc r="AR1516" t="inlineStr">
      <is>
        <t>ETP 0000.2597_24 02 2016</t>
      </is>
    </nc>
  </rcc>
  <rcc rId="81226" sId="6">
    <nc r="AS1516" t="inlineStr">
      <is>
        <t>N/A</t>
      </is>
    </nc>
  </rcc>
  <rcc rId="81227" sId="6">
    <nc r="AU1516" t="inlineStr">
      <is>
        <t>falta estação</t>
      </is>
    </nc>
  </rcc>
  <rcc rId="81228" sId="6">
    <nc r="AV1516" t="inlineStr">
      <is>
        <t>FALTA</t>
      </is>
    </nc>
  </rcc>
  <rcc rId="81229" sId="6">
    <nc r="AW1516" t="inlineStr">
      <is>
        <t>FALTA</t>
      </is>
    </nc>
  </rcc>
  <rcc rId="81230" sId="6">
    <nc r="BC1516">
      <v>1892063257</v>
    </nc>
  </rcc>
  <rcc rId="81231" sId="6">
    <nc r="BD1516" t="inlineStr">
      <is>
        <t>MAU.AB.EJA</t>
      </is>
    </nc>
  </rcc>
  <rcc rId="81232" sId="6">
    <nc r="A1517">
      <v>2016</v>
    </nc>
  </rcc>
  <rcc rId="81233" sId="6">
    <nc r="B1517" t="inlineStr">
      <is>
        <t>Vandalismo</t>
      </is>
    </nc>
  </rcc>
  <rcc rId="81234" sId="6">
    <nc r="C1517" t="inlineStr">
      <is>
        <t>5 Arm</t>
      </is>
    </nc>
  </rcc>
  <rcc rId="81235" sId="6">
    <nc r="D1517">
      <v>5700467074</v>
    </nc>
  </rcc>
  <rcc rId="81236" sId="6">
    <nc r="E1517" t="inlineStr">
      <is>
        <t>SIM</t>
      </is>
    </nc>
  </rcc>
  <rcc rId="81237" sId="6">
    <nc r="F1517" t="inlineStr">
      <is>
        <t>SIM</t>
      </is>
    </nc>
  </rcc>
  <rcc rId="81238" sId="6">
    <nc r="G1517">
      <v>41677</v>
    </nc>
  </rcc>
  <rcc rId="81239" sId="6">
    <nc r="H1517" t="inlineStr">
      <is>
        <t>Keymile</t>
      </is>
    </nc>
  </rcc>
  <rcc rId="81240" sId="6">
    <nc r="I1517" t="inlineStr">
      <is>
        <t>Retrofit</t>
      </is>
    </nc>
  </rcc>
  <rcc rId="81241" sId="6">
    <nc r="J1517">
      <v>192</v>
    </nc>
  </rcc>
  <rcc rId="81242" sId="6">
    <nc r="K1517">
      <v>432</v>
    </nc>
  </rcc>
  <rcc rId="81243" sId="6">
    <nc r="L1517">
      <v>4</v>
    </nc>
  </rcc>
  <rcc rId="81244" sId="6">
    <nc r="M1517">
      <v>4</v>
    </nc>
  </rcc>
  <rcc rId="81245" sId="6">
    <nc r="N1517">
      <v>32</v>
    </nc>
  </rcc>
  <rcc rId="81246" sId="6">
    <nc r="Q1517" t="inlineStr">
      <is>
        <t>SIM</t>
      </is>
    </nc>
  </rcc>
  <rcc rId="81247" sId="6">
    <nc r="R1517" t="inlineStr">
      <is>
        <t>Armário</t>
      </is>
    </nc>
  </rcc>
  <rcc rId="81248" sId="6">
    <nc r="S1517" t="inlineStr">
      <is>
        <t>Monoshelf</t>
      </is>
    </nc>
  </rcc>
  <rcc rId="81249" sId="6">
    <nc r="T1517" t="inlineStr">
      <is>
        <t>Outdoor</t>
      </is>
    </nc>
  </rcc>
  <rcc rId="81250" sId="6">
    <nc r="U1517">
      <v>11</v>
    </nc>
  </rcc>
  <rcc rId="81251" sId="6">
    <nc r="V1517">
      <v>11000</v>
    </nc>
  </rcc>
  <rcc rId="81252" sId="6">
    <nc r="W1517" t="inlineStr">
      <is>
        <t>UFO</t>
      </is>
    </nc>
  </rcc>
  <rcc rId="81253" sId="6">
    <nc r="X1517" t="inlineStr">
      <is>
        <t>11000NIUFO</t>
      </is>
    </nc>
  </rcc>
  <rcc rId="81254" sId="6">
    <nc r="Y1517" t="inlineStr">
      <is>
        <t>Estr. do Curucutu, 1 - Grajau</t>
      </is>
    </nc>
  </rcc>
  <rcc rId="81255" sId="6">
    <nc r="Z1517" t="inlineStr">
      <is>
        <t>SAO PAULO</t>
      </is>
    </nc>
  </rcc>
  <rcc rId="81256" sId="6">
    <nc r="AA1517" t="inlineStr">
      <is>
        <t>NI</t>
      </is>
    </nc>
  </rcc>
  <rcc rId="81257" sId="6">
    <nc r="AB1517" t="inlineStr">
      <is>
        <t>SPO.NI.MSO01</t>
      </is>
    </nc>
  </rcc>
  <rcc rId="81258" sId="6">
    <nc r="AC1517" t="inlineStr">
      <is>
        <t>Huawei</t>
      </is>
    </nc>
  </rcc>
  <rcc rId="81259" sId="6">
    <nc r="AD1517" t="inlineStr">
      <is>
        <t>SPO NI 01</t>
      </is>
    </nc>
  </rcc>
  <rcc rId="81260" sId="6">
    <nc r="AF1517" t="inlineStr">
      <is>
        <t>SPO MB 02</t>
      </is>
    </nc>
  </rcc>
  <rcc rId="81261" sId="6">
    <nc r="AG1517" t="inlineStr">
      <is>
        <t>SPO MB 03</t>
      </is>
    </nc>
  </rcc>
  <rcc rId="81262" sId="6">
    <nc r="AI1517" t="inlineStr">
      <is>
        <t>SPO MB_ER9</t>
      </is>
    </nc>
  </rcc>
  <rcc rId="81263" sId="6">
    <nc r="AJ1517" t="inlineStr">
      <is>
        <t>SPO.JD.LMC2</t>
      </is>
    </nc>
  </rcc>
  <rcc rId="81264" sId="6">
    <nc r="AK1517" t="inlineStr">
      <is>
        <t>SPO.JG.LMC2</t>
      </is>
    </nc>
  </rcc>
  <rcc rId="81265" sId="6">
    <nc r="AP1517" t="inlineStr">
      <is>
        <t>KEYMILE - MSAN - MODELO 14</t>
      </is>
    </nc>
  </rcc>
  <rcc rId="81266" sId="6">
    <nc r="AS1517" t="inlineStr">
      <is>
        <t>N/A</t>
      </is>
    </nc>
  </rcc>
  <rcc rId="81267" sId="6">
    <nc r="AT1517" t="inlineStr">
      <is>
        <t>Já era msan - N1 colocou gabinete usado</t>
      </is>
    </nc>
  </rcc>
  <rcc rId="81268" sId="6">
    <nc r="AU1517">
      <v>1001891322</v>
    </nc>
  </rcc>
  <rcc rId="81269" sId="6">
    <nc r="AV1517" t="inlineStr">
      <is>
        <t>FALTA</t>
      </is>
    </nc>
  </rcc>
  <rcc rId="81270" sId="6">
    <nc r="AW1517" t="inlineStr">
      <is>
        <t>FALTA</t>
      </is>
    </nc>
  </rcc>
  <rcc rId="81271" sId="6">
    <nc r="AX1517" t="inlineStr">
      <is>
        <t>ok</t>
      </is>
    </nc>
  </rcc>
  <rcc rId="81272" sId="6">
    <nc r="BC1517">
      <v>2026063379</v>
    </nc>
  </rcc>
  <rcc rId="81273" sId="6">
    <nc r="BD1517" t="inlineStr">
      <is>
        <t>SPO.NI.UFO</t>
      </is>
    </nc>
  </rcc>
  <rcc rId="81274" sId="6">
    <nc r="A1518">
      <v>2016</v>
    </nc>
  </rcc>
  <rcc rId="81275" sId="6">
    <nc r="B1518" t="inlineStr">
      <is>
        <t>Sub Arm</t>
      </is>
    </nc>
  </rcc>
  <rcc rId="81276" sId="6">
    <nc r="C1518" t="inlineStr">
      <is>
        <t>18 Arm</t>
      </is>
    </nc>
  </rcc>
  <rcc rId="81277" sId="6">
    <nc r="D1518">
      <v>5700442399</v>
    </nc>
  </rcc>
  <rcc rId="81278" sId="6">
    <nc r="E1518" t="inlineStr">
      <is>
        <t>SIM</t>
      </is>
    </nc>
  </rcc>
  <rcc rId="81279" sId="6">
    <nc r="F1518" t="inlineStr">
      <is>
        <t>SIM</t>
      </is>
    </nc>
  </rcc>
  <rcc rId="81280" sId="6">
    <nc r="G1518">
      <v>42405</v>
    </nc>
  </rcc>
  <rcc rId="81281" sId="6">
    <nc r="H1518" t="inlineStr">
      <is>
        <t>Nokia</t>
      </is>
    </nc>
  </rcc>
  <rcc rId="81282" sId="6">
    <nc r="I1518" t="inlineStr">
      <is>
        <t>Retrofit</t>
      </is>
    </nc>
  </rcc>
  <rcc rId="81283" sId="6">
    <nc r="J1518">
      <v>192</v>
    </nc>
  </rcc>
  <rcc rId="81284" sId="6">
    <nc r="K1518">
      <v>432</v>
    </nc>
  </rcc>
  <rcc rId="81285" sId="6">
    <nc r="L1518">
      <v>4</v>
    </nc>
  </rcc>
  <rcc rId="81286" sId="6">
    <nc r="M1518">
      <v>0</v>
    </nc>
  </rcc>
  <rcc rId="81287" sId="6">
    <nc r="N1518">
      <v>24</v>
    </nc>
  </rcc>
  <rcc rId="81288" sId="6">
    <nc r="O1518" t="inlineStr">
      <is>
        <t>SIM</t>
      </is>
    </nc>
  </rcc>
  <rcc rId="81289" sId="6">
    <nc r="P1518" t="inlineStr">
      <is>
        <t>SIM</t>
      </is>
    </nc>
  </rcc>
  <rcc rId="81290" sId="6">
    <nc r="Q1518" t="inlineStr">
      <is>
        <t>SIM</t>
      </is>
    </nc>
  </rcc>
  <rcc rId="81291" sId="6">
    <nc r="R1518" t="inlineStr">
      <is>
        <t>Armário</t>
      </is>
    </nc>
  </rcc>
  <rcc rId="81292" sId="6">
    <nc r="S1518" t="inlineStr">
      <is>
        <t>Monoshelf</t>
      </is>
    </nc>
  </rcc>
  <rcc rId="81293" sId="6">
    <nc r="T1518" t="inlineStr">
      <is>
        <t>Outdoor</t>
      </is>
    </nc>
  </rcc>
  <rcc rId="81294" sId="6">
    <nc r="U1518">
      <v>11</v>
    </nc>
  </rcc>
  <rcc rId="81295" sId="6">
    <nc r="V1518">
      <v>11098</v>
    </nc>
  </rcc>
  <rcc rId="81296" sId="6">
    <nc r="W1518" t="inlineStr">
      <is>
        <t>BRO</t>
      </is>
    </nc>
  </rcc>
  <rcc rId="81297" sId="6">
    <nc r="X1518" t="inlineStr">
      <is>
        <t>11098JCBRO</t>
      </is>
    </nc>
  </rcc>
  <rcc rId="81298" sId="6">
    <nc r="Y1518" t="inlineStr">
      <is>
        <t>R. JUIZ DE FORA X MONTES VERDE</t>
      </is>
    </nc>
  </rcc>
  <rcc rId="81299" sId="6">
    <nc r="Z1518" t="inlineStr">
      <is>
        <t>CABREUVA</t>
      </is>
    </nc>
  </rcc>
  <rcc rId="81300" sId="6">
    <nc r="AA1518" t="inlineStr">
      <is>
        <t>JC</t>
      </is>
    </nc>
  </rcc>
  <rcc rId="81301" sId="6">
    <nc r="AB1518" t="inlineStr">
      <is>
        <t>BRJE.JC.MSO01</t>
      </is>
    </nc>
  </rcc>
  <rcc rId="81302" sId="6">
    <nc r="AC1518" t="inlineStr">
      <is>
        <t>cisco</t>
      </is>
    </nc>
  </rcc>
  <rcc rId="81303" sId="6">
    <nc r="AD1518" t="inlineStr">
      <is>
        <t>BR-BRJE-JC-SWS1</t>
      </is>
    </nc>
  </rcc>
  <rcc rId="81304" sId="6">
    <nc r="AF1518" t="inlineStr">
      <is>
        <t>BR-SPO-PD-SWC4</t>
      </is>
    </nc>
  </rcc>
  <rcc rId="81305" sId="6">
    <nc r="AG1518" t="inlineStr">
      <is>
        <t>BR-SPO-PD-SWC5</t>
      </is>
    </nc>
  </rcc>
  <rcc rId="81306" sId="6">
    <nc r="AI1518" t="inlineStr">
      <is>
        <t>SPO PD_CG3</t>
      </is>
    </nc>
  </rcc>
  <rcc rId="81307" sId="6">
    <nc r="AJ1518" t="inlineStr">
      <is>
        <t>SPO.JG.LMC2</t>
      </is>
    </nc>
  </rcc>
  <rcc rId="81308" sId="6">
    <nc r="AK1518" t="inlineStr">
      <is>
        <t>SPO.JD.LMC2</t>
      </is>
    </nc>
  </rcc>
  <rcc rId="81309" sId="6">
    <nc r="AP1518" t="inlineStr">
      <is>
        <t>FA1201</t>
      </is>
    </nc>
  </rcc>
  <rcc rId="81310" sId="6">
    <nc r="AQ1518" t="inlineStr">
      <is>
        <t>ESPELHADO</t>
      </is>
    </nc>
  </rcc>
  <rcc rId="81311" sId="6">
    <nc r="AR1518" t="inlineStr">
      <is>
        <t>ETP 0000.2574_30 10 2015</t>
      </is>
    </nc>
  </rcc>
  <rcc rId="81312" sId="6">
    <nc r="AS1518" t="inlineStr">
      <is>
        <t>N/A</t>
      </is>
    </nc>
  </rcc>
  <rcc rId="81313" sId="6">
    <nc r="AU1518">
      <v>1003325782</v>
    </nc>
  </rcc>
  <rcc rId="81314" sId="6">
    <nc r="AV1518" t="inlineStr">
      <is>
        <t>23°16'56.0"S</t>
      </is>
    </nc>
  </rcc>
  <rcc rId="81315" sId="6">
    <nc r="AW1518" t="inlineStr">
      <is>
        <t>47°03'33.1"W</t>
      </is>
    </nc>
  </rcc>
  <rcc rId="81316" sId="6">
    <nc r="BC1518">
      <v>1440084644</v>
    </nc>
  </rcc>
  <rcc rId="81317" sId="6">
    <nc r="BD1518" t="inlineStr">
      <is>
        <t>BRJE.JCBRO</t>
      </is>
    </nc>
  </rcc>
  <rcc rId="81318" sId="6">
    <nc r="A1519">
      <v>2016</v>
    </nc>
  </rcc>
  <rcc rId="81319" sId="6">
    <nc r="B1519" t="inlineStr">
      <is>
        <t>Sub Arm</t>
      </is>
    </nc>
  </rcc>
  <rcc rId="81320" sId="6">
    <nc r="C1519" t="inlineStr">
      <is>
        <t>18 Arm</t>
      </is>
    </nc>
  </rcc>
  <rcc rId="81321" sId="6">
    <nc r="D1519">
      <v>5700442375</v>
    </nc>
  </rcc>
  <rcc rId="81322" sId="6">
    <nc r="E1519" t="inlineStr">
      <is>
        <t>SIM</t>
      </is>
    </nc>
  </rcc>
  <rcc rId="81323" sId="6">
    <nc r="F1519" t="inlineStr">
      <is>
        <t>SIM</t>
      </is>
    </nc>
  </rcc>
  <rcc rId="81324" sId="6">
    <nc r="G1519">
      <v>42436</v>
    </nc>
  </rcc>
  <rcc rId="81325" sId="6">
    <nc r="H1519" t="inlineStr">
      <is>
        <t>Nokia</t>
      </is>
    </nc>
  </rcc>
  <rcc rId="81326" sId="6">
    <nc r="I1519" t="inlineStr">
      <is>
        <t>Retrofit</t>
      </is>
    </nc>
  </rcc>
  <rcc rId="81327" sId="6">
    <nc r="J1519">
      <v>192</v>
    </nc>
  </rcc>
  <rcc rId="81328" sId="6">
    <nc r="K1519">
      <v>432</v>
    </nc>
  </rcc>
  <rcc rId="81329" sId="6">
    <nc r="L1519">
      <v>4</v>
    </nc>
  </rcc>
  <rcc rId="81330" sId="6">
    <nc r="M1519">
      <v>0</v>
    </nc>
  </rcc>
  <rcc rId="81331" sId="6">
    <nc r="N1519">
      <v>24</v>
    </nc>
  </rcc>
  <rcc rId="81332" sId="6">
    <nc r="O1519" t="inlineStr">
      <is>
        <t>SIM</t>
      </is>
    </nc>
  </rcc>
  <rcc rId="81333" sId="6">
    <nc r="P1519" t="inlineStr">
      <is>
        <t>SIM</t>
      </is>
    </nc>
  </rcc>
  <rcc rId="81334" sId="6">
    <nc r="Q1519" t="inlineStr">
      <is>
        <t>SIM</t>
      </is>
    </nc>
  </rcc>
  <rcc rId="81335" sId="6">
    <nc r="R1519" t="inlineStr">
      <is>
        <t>Armário</t>
      </is>
    </nc>
  </rcc>
  <rcc rId="81336" sId="6">
    <nc r="S1519" t="inlineStr">
      <is>
        <t>Monoshelf</t>
      </is>
    </nc>
  </rcc>
  <rcc rId="81337" sId="6">
    <nc r="T1519" t="inlineStr">
      <is>
        <t>Outdoor</t>
      </is>
    </nc>
  </rcc>
  <rcc rId="81338" sId="6">
    <nc r="U1519">
      <v>11</v>
    </nc>
  </rcc>
  <rcc rId="81339" sId="6">
    <nc r="V1519">
      <v>11000</v>
    </nc>
  </rcc>
  <rcc rId="81340" sId="6">
    <nc r="W1519" t="inlineStr">
      <is>
        <t>BRW</t>
      </is>
    </nc>
  </rcc>
  <rcc rId="81341" sId="6">
    <nc r="X1519" t="inlineStr">
      <is>
        <t>11000MYBRW</t>
      </is>
    </nc>
  </rcc>
  <rcc rId="81342" sId="6">
    <nc r="Y1519" t="inlineStr">
      <is>
        <t>ESTR. PORTO, 144</t>
      </is>
    </nc>
  </rcc>
  <rcc rId="81343" sId="6">
    <nc r="Z1519" t="inlineStr">
      <is>
        <t>SAO PAULO</t>
      </is>
    </nc>
  </rcc>
  <rcc rId="81344" sId="6">
    <nc r="AA1519" t="inlineStr">
      <is>
        <t>MY</t>
      </is>
    </nc>
  </rcc>
  <rcc rId="81345" sId="6">
    <nc r="AB1519" t="inlineStr">
      <is>
        <t>SPO.MY.MSO01</t>
      </is>
    </nc>
  </rcc>
  <rcc rId="81346" sId="6">
    <nc r="AC1519" t="inlineStr">
      <is>
        <t>Huawei</t>
      </is>
    </nc>
  </rcc>
  <rcc rId="81347" sId="6">
    <nc r="AD1519" t="inlineStr">
      <is>
        <t>BR-SPO-MY-SWS1</t>
      </is>
    </nc>
  </rcc>
  <rcc rId="81348" sId="6">
    <nc r="AF1519" t="inlineStr">
      <is>
        <t>BR-SPO-MB-SWC2</t>
      </is>
    </nc>
  </rcc>
  <rcc rId="81349" sId="6">
    <nc r="AG1519" t="inlineStr">
      <is>
        <t>BR-SPO-MB-SWC3</t>
      </is>
    </nc>
  </rcc>
  <rcc rId="81350" sId="6">
    <nc r="AI1519" t="inlineStr">
      <is>
        <t>SPO MB_CG3</t>
      </is>
    </nc>
  </rcc>
  <rcc rId="81351" sId="6">
    <nc r="AJ1519" t="inlineStr">
      <is>
        <t>SPO.JD.LMC2</t>
      </is>
    </nc>
  </rcc>
  <rcc rId="81352" sId="6">
    <nc r="AK1519" t="inlineStr">
      <is>
        <t>SPO.JG.LMC2</t>
      </is>
    </nc>
  </rcc>
  <rcc rId="81353" sId="6">
    <nc r="AP1519" t="inlineStr">
      <is>
        <t>FA1201</t>
      </is>
    </nc>
  </rcc>
  <rcc rId="81354" sId="6">
    <nc r="AQ1519" t="inlineStr">
      <is>
        <t>ESPELHADO</t>
      </is>
    </nc>
  </rcc>
  <rcc rId="81355" sId="6">
    <nc r="AR1519" t="inlineStr">
      <is>
        <t>ETP 0000.2574_30 10 2015</t>
      </is>
    </nc>
  </rcc>
  <rcc rId="81356" sId="6">
    <nc r="AS1519" t="inlineStr">
      <is>
        <t>N/A</t>
      </is>
    </nc>
  </rcc>
  <rcc rId="81357" sId="6">
    <nc r="AU1519" t="inlineStr">
      <is>
        <t>falta estação</t>
      </is>
    </nc>
  </rcc>
  <rcc rId="81358" sId="6">
    <nc r="AV1519" t="inlineStr">
      <is>
        <t>FALTA</t>
      </is>
    </nc>
  </rcc>
  <rcc rId="81359" sId="6">
    <nc r="AW1519" t="inlineStr">
      <is>
        <t>FALTA</t>
      </is>
    </nc>
  </rcc>
  <rcc rId="81360" sId="6">
    <nc r="BC1519">
      <v>1440084644</v>
    </nc>
  </rcc>
  <rcc rId="81361" sId="6">
    <nc r="BD1519" t="inlineStr">
      <is>
        <t>SPO.MY.BRW</t>
      </is>
    </nc>
  </rcc>
  <rcc rId="81362" sId="6">
    <nc r="A1520">
      <v>2016</v>
    </nc>
  </rcc>
  <rcc rId="81363" sId="6">
    <nc r="B1520" t="inlineStr">
      <is>
        <t>Sub Arm</t>
      </is>
    </nc>
  </rcc>
  <rcc rId="81364" sId="6">
    <nc r="C1520" t="inlineStr">
      <is>
        <t>18 Arm</t>
      </is>
    </nc>
  </rcc>
  <rcc rId="81365" sId="6">
    <nc r="D1520">
      <v>5700442379</v>
    </nc>
  </rcc>
  <rcc rId="81366" sId="6">
    <nc r="E1520" t="inlineStr">
      <is>
        <t>SIM</t>
      </is>
    </nc>
  </rcc>
  <rcc rId="81367" sId="6">
    <nc r="F1520" t="inlineStr">
      <is>
        <t>SIM</t>
      </is>
    </nc>
  </rcc>
  <rcc rId="81368" sId="6">
    <nc r="G1520">
      <v>42422</v>
    </nc>
  </rcc>
  <rcc rId="81369" sId="6">
    <nc r="H1520" t="inlineStr">
      <is>
        <t>Nokia</t>
      </is>
    </nc>
  </rcc>
  <rcc rId="81370" sId="6">
    <nc r="I1520" t="inlineStr">
      <is>
        <t>Retrofit</t>
      </is>
    </nc>
  </rcc>
  <rcc rId="81371" sId="6">
    <nc r="J1520">
      <v>192</v>
    </nc>
  </rcc>
  <rcc rId="81372" sId="6">
    <nc r="K1520">
      <v>432</v>
    </nc>
  </rcc>
  <rcc rId="81373" sId="6">
    <nc r="L1520">
      <v>4</v>
    </nc>
  </rcc>
  <rcc rId="81374" sId="6">
    <nc r="M1520">
      <v>0</v>
    </nc>
  </rcc>
  <rcc rId="81375" sId="6">
    <nc r="N1520">
      <v>24</v>
    </nc>
  </rcc>
  <rcc rId="81376" sId="6">
    <nc r="O1520" t="inlineStr">
      <is>
        <t>SIM</t>
      </is>
    </nc>
  </rcc>
  <rcc rId="81377" sId="6">
    <nc r="P1520" t="inlineStr">
      <is>
        <t>SIM</t>
      </is>
    </nc>
  </rcc>
  <rcc rId="81378" sId="6">
    <nc r="Q1520" t="inlineStr">
      <is>
        <t>SIM</t>
      </is>
    </nc>
  </rcc>
  <rcc rId="81379" sId="6">
    <nc r="R1520" t="inlineStr">
      <is>
        <t>Armário</t>
      </is>
    </nc>
  </rcc>
  <rcc rId="81380" sId="6">
    <nc r="S1520" t="inlineStr">
      <is>
        <t>Monoshelf</t>
      </is>
    </nc>
  </rcc>
  <rcc rId="81381" sId="6">
    <nc r="T1520" t="inlineStr">
      <is>
        <t>Outdoor</t>
      </is>
    </nc>
  </rcc>
  <rcc rId="81382" sId="6">
    <nc r="U1520">
      <v>11</v>
    </nc>
  </rcc>
  <rcc rId="81383" sId="6">
    <nc r="V1520">
      <v>11000</v>
    </nc>
  </rcc>
  <rcc rId="81384" sId="6">
    <nc r="W1520" t="inlineStr">
      <is>
        <t>BRX</t>
      </is>
    </nc>
  </rcc>
  <rcc rId="81385" sId="6">
    <nc r="X1520" t="inlineStr">
      <is>
        <t>11000MYBRX</t>
      </is>
    </nc>
  </rcc>
  <rcc rId="81386" sId="6">
    <nc r="Y1520" t="inlineStr">
      <is>
        <t>ESTR. PORTO, 445</t>
      </is>
    </nc>
  </rcc>
  <rcc rId="81387" sId="6">
    <nc r="Z1520" t="inlineStr">
      <is>
        <t>SAO PAULO</t>
      </is>
    </nc>
  </rcc>
  <rcc rId="81388" sId="6">
    <nc r="AA1520" t="inlineStr">
      <is>
        <t>MY</t>
      </is>
    </nc>
  </rcc>
  <rcc rId="81389" sId="6">
    <nc r="AB1520" t="inlineStr">
      <is>
        <t>SPO.MY.MSO02</t>
      </is>
    </nc>
  </rcc>
  <rcc rId="81390" sId="6">
    <nc r="AC1520" t="inlineStr">
      <is>
        <t>Huawei</t>
      </is>
    </nc>
  </rcc>
  <rcc rId="81391" sId="6">
    <nc r="AD1520" t="inlineStr">
      <is>
        <t>BR-SPO-MY-SWS1</t>
      </is>
    </nc>
  </rcc>
  <rcc rId="81392" sId="6">
    <nc r="AF1520" t="inlineStr">
      <is>
        <t>BR-SPO-MB-SWC2</t>
      </is>
    </nc>
  </rcc>
  <rcc rId="81393" sId="6">
    <nc r="AG1520" t="inlineStr">
      <is>
        <t>BR-SPO-MB-SWC3</t>
      </is>
    </nc>
  </rcc>
  <rcc rId="81394" sId="6">
    <nc r="AI1520" t="inlineStr">
      <is>
        <t>SPO MB_CG3</t>
      </is>
    </nc>
  </rcc>
  <rcc rId="81395" sId="6">
    <nc r="AJ1520" t="inlineStr">
      <is>
        <t>SPO.JD.LMC2</t>
      </is>
    </nc>
  </rcc>
  <rcc rId="81396" sId="6">
    <nc r="AK1520" t="inlineStr">
      <is>
        <t>SPO.JG.LMC2</t>
      </is>
    </nc>
  </rcc>
  <rcc rId="81397" sId="6">
    <nc r="AP1520" t="inlineStr">
      <is>
        <t>FA1201</t>
      </is>
    </nc>
  </rcc>
  <rcc rId="81398" sId="6">
    <nc r="AQ1520" t="inlineStr">
      <is>
        <t>ESPELHADO</t>
      </is>
    </nc>
  </rcc>
  <rcc rId="81399" sId="6">
    <nc r="AR1520" t="inlineStr">
      <is>
        <t>ETP 0000.2574_30 10 2015</t>
      </is>
    </nc>
  </rcc>
  <rcc rId="81400" sId="6">
    <nc r="AS1520" t="inlineStr">
      <is>
        <t>N/A</t>
      </is>
    </nc>
  </rcc>
  <rcc rId="81401" sId="6">
    <nc r="AU1520" t="inlineStr">
      <is>
        <t>falta estação</t>
      </is>
    </nc>
  </rcc>
  <rcc rId="81402" sId="6">
    <nc r="AV1520" t="inlineStr">
      <is>
        <t>FALTA</t>
      </is>
    </nc>
  </rcc>
  <rcc rId="81403" sId="6">
    <nc r="AW1520" t="inlineStr">
      <is>
        <t>FALTA</t>
      </is>
    </nc>
  </rcc>
  <rcc rId="81404" sId="6">
    <nc r="BC1520">
      <v>1440084644</v>
    </nc>
  </rcc>
  <rcc rId="81405" sId="6">
    <nc r="BD1520" t="inlineStr">
      <is>
        <t>SPO.MY.BRX</t>
      </is>
    </nc>
  </rcc>
  <rcc rId="81406" sId="6">
    <nc r="A1521">
      <v>2016</v>
    </nc>
  </rcc>
  <rcc rId="81407" sId="6">
    <nc r="B1521" t="inlineStr">
      <is>
        <t>Sub Arm</t>
      </is>
    </nc>
  </rcc>
  <rcc rId="81408" sId="6">
    <nc r="C1521" t="inlineStr">
      <is>
        <t>18 Arm</t>
      </is>
    </nc>
  </rcc>
  <rcc rId="81409" sId="6">
    <nc r="D1521">
      <v>5700443027</v>
    </nc>
  </rcc>
  <rcc rId="81410" sId="6">
    <nc r="E1521" t="inlineStr">
      <is>
        <t>SIM</t>
      </is>
    </nc>
  </rcc>
  <rcc rId="81411" sId="6">
    <nc r="F1521" t="inlineStr">
      <is>
        <t>SIM</t>
      </is>
    </nc>
  </rcc>
  <rcc rId="81412" sId="6">
    <nc r="G1521">
      <v>42416</v>
    </nc>
  </rcc>
  <rcc rId="81413" sId="6">
    <nc r="H1521" t="inlineStr">
      <is>
        <t>Nokia</t>
      </is>
    </nc>
  </rcc>
  <rcc rId="81414" sId="6">
    <nc r="I1521" t="inlineStr">
      <is>
        <t>Retrofit</t>
      </is>
    </nc>
  </rcc>
  <rcc rId="81415" sId="6">
    <nc r="J1521">
      <v>192</v>
    </nc>
  </rcc>
  <rcc rId="81416" sId="6">
    <nc r="K1521">
      <v>432</v>
    </nc>
  </rcc>
  <rcc rId="81417" sId="6">
    <nc r="L1521">
      <v>4</v>
    </nc>
  </rcc>
  <rcc rId="81418" sId="6">
    <nc r="M1521">
      <v>0</v>
    </nc>
  </rcc>
  <rcc rId="81419" sId="6">
    <nc r="N1521">
      <v>24</v>
    </nc>
  </rcc>
  <rcc rId="81420" sId="6">
    <nc r="O1521" t="inlineStr">
      <is>
        <t>NÃO</t>
      </is>
    </nc>
  </rcc>
  <rcc rId="81421" sId="6">
    <nc r="P1521" t="inlineStr">
      <is>
        <t>NÃO</t>
      </is>
    </nc>
  </rcc>
  <rcc rId="81422" sId="6">
    <nc r="Q1521" t="inlineStr">
      <is>
        <t>SIM</t>
      </is>
    </nc>
  </rcc>
  <rcc rId="81423" sId="6">
    <nc r="R1521" t="inlineStr">
      <is>
        <t>Armário</t>
      </is>
    </nc>
  </rcc>
  <rcc rId="81424" sId="6">
    <nc r="S1521" t="inlineStr">
      <is>
        <t>Monoshelf</t>
      </is>
    </nc>
  </rcc>
  <rcc rId="81425" sId="6">
    <nc r="T1521" t="inlineStr">
      <is>
        <t>Outdoor</t>
      </is>
    </nc>
  </rcc>
  <rcc rId="81426" sId="6">
    <nc r="U1521">
      <v>11</v>
    </nc>
  </rcc>
  <rcc rId="81427" sId="6">
    <nc r="V1521">
      <v>11892</v>
    </nc>
  </rcc>
  <rcc rId="81428" sId="6">
    <nc r="W1521" t="inlineStr">
      <is>
        <t>KNW</t>
      </is>
    </nc>
  </rcc>
  <rcc rId="81429" sId="6">
    <nc r="X1521" t="inlineStr">
      <is>
        <t>11892NAKNW</t>
      </is>
    </nc>
  </rcc>
  <rcc rId="81430" sId="6">
    <nc r="Y1521" t="inlineStr">
      <is>
        <t>RUA NICOLAU FELIPPE,100</t>
      </is>
    </nc>
  </rcc>
  <rcc rId="81431" sId="6">
    <nc r="Z1521" t="inlineStr">
      <is>
        <t>GUARULHOS</t>
      </is>
    </nc>
  </rcc>
  <rcc rId="81432" sId="6">
    <nc r="AA1521" t="inlineStr">
      <is>
        <t>NA</t>
      </is>
    </nc>
  </rcc>
  <rcc rId="81433" sId="6">
    <nc r="AB1521" t="inlineStr">
      <is>
        <t>GRS.NA.MSO06</t>
      </is>
    </nc>
  </rcc>
  <rcc rId="81434" sId="6">
    <nc r="AC1521" t="inlineStr">
      <is>
        <t>Huawei</t>
      </is>
    </nc>
  </rcc>
  <rcc rId="81435" sId="6">
    <nc r="AE1521" t="inlineStr">
      <is>
        <t>BR-GRS-NA-SWD1</t>
      </is>
    </nc>
  </rcc>
  <rcc rId="81436" sId="6">
    <nc r="AF1521" t="inlineStr">
      <is>
        <t>BR-SPO-GU-SWC1</t>
      </is>
    </nc>
  </rcc>
  <rcc rId="81437" sId="6">
    <nc r="AG1521" t="inlineStr">
      <is>
        <t>BR-SPO-VM-SWC3</t>
      </is>
    </nc>
  </rcc>
  <rcc rId="81438" sId="6">
    <nc r="AI1521" t="inlineStr">
      <is>
        <t>SPO GU_CG1</t>
      </is>
    </nc>
  </rcc>
  <rcc rId="81439" sId="6">
    <nc r="AJ1521" t="inlineStr">
      <is>
        <t>SPO.JG.LMC2</t>
      </is>
    </nc>
  </rcc>
  <rcc rId="81440" sId="6">
    <nc r="AK1521" t="inlineStr">
      <is>
        <t>SPO.JD.LMC2</t>
      </is>
    </nc>
  </rcc>
  <rcc rId="81441" sId="6">
    <nc r="AP1521" t="inlineStr">
      <is>
        <t>ONU 500</t>
      </is>
    </nc>
  </rcc>
  <rcc rId="81442" sId="6">
    <nc r="AQ1521" t="inlineStr">
      <is>
        <t>V 5.2</t>
      </is>
    </nc>
  </rcc>
  <rcc rId="81443" sId="6">
    <nc r="AR1521" t="inlineStr">
      <is>
        <t>ETP 0000.2574_30 10 2015</t>
      </is>
    </nc>
  </rcc>
  <rcc rId="81444" sId="6">
    <nc r="AS1521" t="inlineStr">
      <is>
        <t>N/A</t>
      </is>
    </nc>
  </rcc>
  <rcc rId="81445" sId="6">
    <nc r="AU1521" t="inlineStr">
      <is>
        <t>falta estação</t>
      </is>
    </nc>
  </rcc>
  <rcc rId="81446" sId="6">
    <nc r="AV1521" t="inlineStr">
      <is>
        <t>FALTA</t>
      </is>
    </nc>
  </rcc>
  <rcc rId="81447" sId="6">
    <nc r="AW1521" t="inlineStr">
      <is>
        <t>FALTA</t>
      </is>
    </nc>
  </rcc>
  <rcc rId="81448" sId="6">
    <nc r="BC1521">
      <v>1440084644</v>
    </nc>
  </rcc>
  <rcc rId="81449" sId="6">
    <nc r="BD1521" t="inlineStr">
      <is>
        <t>GRS.NA.KNW</t>
      </is>
    </nc>
  </rcc>
  <rcc rId="81450" sId="6">
    <nc r="A1522">
      <v>2016</v>
    </nc>
  </rcc>
  <rcc rId="81451" sId="6">
    <nc r="B1522" t="inlineStr">
      <is>
        <t>Sub Arm</t>
      </is>
    </nc>
  </rcc>
  <rcc rId="81452" sId="6">
    <nc r="C1522" t="inlineStr">
      <is>
        <t>18 Arm</t>
      </is>
    </nc>
  </rcc>
  <rcc rId="81453" sId="6">
    <nc r="D1522">
      <v>5700442383</v>
    </nc>
  </rcc>
  <rcc rId="81454" sId="6">
    <nc r="E1522" t="inlineStr">
      <is>
        <t>SIM</t>
      </is>
    </nc>
  </rcc>
  <rcc rId="81455" sId="6">
    <nc r="F1522" t="inlineStr">
      <is>
        <t>SIM</t>
      </is>
    </nc>
  </rcc>
  <rcc rId="81456" sId="6">
    <nc r="G1522">
      <v>42412</v>
    </nc>
  </rcc>
  <rcc rId="81457" sId="6">
    <nc r="H1522" t="inlineStr">
      <is>
        <t>Nokia</t>
      </is>
    </nc>
  </rcc>
  <rcc rId="81458" sId="6">
    <nc r="I1522" t="inlineStr">
      <is>
        <t>Retrofit</t>
      </is>
    </nc>
  </rcc>
  <rcc rId="81459" sId="6">
    <nc r="J1522">
      <v>192</v>
    </nc>
  </rcc>
  <rcc rId="81460" sId="6">
    <nc r="K1522">
      <v>504</v>
    </nc>
  </rcc>
  <rcc rId="81461" sId="6">
    <nc r="L1522">
      <v>4</v>
    </nc>
  </rcc>
  <rcc rId="81462" sId="6">
    <nc r="M1522">
      <v>0</v>
    </nc>
  </rcc>
  <rcc rId="81463" sId="6">
    <nc r="N1522">
      <v>24</v>
    </nc>
  </rcc>
  <rcc rId="81464" sId="6">
    <nc r="O1522" t="inlineStr">
      <is>
        <t>NÃO</t>
      </is>
    </nc>
  </rcc>
  <rcc rId="81465" sId="6">
    <nc r="P1522" t="inlineStr">
      <is>
        <t>NÃO</t>
      </is>
    </nc>
  </rcc>
  <rcc rId="81466" sId="6">
    <nc r="Q1522" t="inlineStr">
      <is>
        <t>SIM</t>
      </is>
    </nc>
  </rcc>
  <rcc rId="81467" sId="6">
    <nc r="R1522" t="inlineStr">
      <is>
        <t>Armário</t>
      </is>
    </nc>
  </rcc>
  <rcc rId="81468" sId="6">
    <nc r="S1522" t="inlineStr">
      <is>
        <t>Monoshelf</t>
      </is>
    </nc>
  </rcc>
  <rcc rId="81469" sId="6">
    <nc r="T1522" t="inlineStr">
      <is>
        <t>Outdoor</t>
      </is>
    </nc>
  </rcc>
  <rcc rId="81470" sId="6">
    <nc r="U1522">
      <v>11</v>
    </nc>
  </rcc>
  <rcc rId="81471" sId="6">
    <nc r="V1522">
      <v>11000</v>
    </nc>
  </rcc>
  <rcc rId="81472" sId="6">
    <nc r="W1522" t="inlineStr">
      <is>
        <t>MWU</t>
      </is>
    </nc>
  </rcc>
  <rcc rId="81473" sId="6">
    <nc r="X1522" t="inlineStr">
      <is>
        <t>11000NPMWU</t>
      </is>
    </nc>
  </rcc>
  <rcc rId="81474" sId="6">
    <nc r="Y1522" t="inlineStr">
      <is>
        <t>TR. PERIQUITO, 112</t>
      </is>
    </nc>
  </rcc>
  <rcc rId="81475" sId="6">
    <nc r="Z1522" t="inlineStr">
      <is>
        <t>SAO PAULO</t>
      </is>
    </nc>
  </rcc>
  <rcc rId="81476" sId="6">
    <nc r="AA1522" t="inlineStr">
      <is>
        <t>NP</t>
      </is>
    </nc>
  </rcc>
  <rcc rId="81477" sId="6">
    <nc r="AB1522" t="inlineStr">
      <is>
        <t>SPO.NP.MSO09</t>
      </is>
    </nc>
  </rcc>
  <rcc rId="81478" sId="6">
    <nc r="AC1522" t="inlineStr">
      <is>
        <t>Huawei</t>
      </is>
    </nc>
  </rcc>
  <rcc rId="81479" sId="6">
    <nc r="AD1522" t="inlineStr">
      <is>
        <t>BR-SPO-NP-SWS1</t>
      </is>
    </nc>
  </rcc>
  <rcc rId="81480" sId="6">
    <nc r="AF1522" t="inlineStr">
      <is>
        <t>BR-SPO-MB-SWC2</t>
      </is>
    </nc>
  </rcc>
  <rcc rId="81481" sId="6">
    <nc r="AG1522" t="inlineStr">
      <is>
        <t>BR-SPO-MB-SWC3</t>
      </is>
    </nc>
  </rcc>
  <rcc rId="81482" sId="6">
    <nc r="AI1522" t="inlineStr">
      <is>
        <t>SPO MB_CG3</t>
      </is>
    </nc>
  </rcc>
  <rcc rId="81483" sId="6">
    <nc r="AJ1522" t="inlineStr">
      <is>
        <t>SPO.JD.LMC2</t>
      </is>
    </nc>
  </rcc>
  <rcc rId="81484" sId="6">
    <nc r="AK1522" t="inlineStr">
      <is>
        <t>SPO.JG.LMC2</t>
      </is>
    </nc>
  </rcc>
  <rcc rId="81485" sId="6">
    <nc r="AP1522" t="inlineStr">
      <is>
        <t>DCS40</t>
      </is>
    </nc>
  </rcc>
  <rcc rId="81486" sId="6">
    <nc r="AQ1522" t="inlineStr">
      <is>
        <t>ESPELHADO</t>
      </is>
    </nc>
  </rcc>
  <rcc rId="81487" sId="6">
    <nc r="AR1522" t="inlineStr">
      <is>
        <t>ETP 0000.2574_30 10 2015</t>
      </is>
    </nc>
  </rcc>
  <rcc rId="81488" sId="6">
    <nc r="AS1522" t="inlineStr">
      <is>
        <t>N/A</t>
      </is>
    </nc>
  </rcc>
  <rcc rId="81489" sId="6">
    <nc r="AU1522" t="inlineStr">
      <is>
        <t>falta estação</t>
      </is>
    </nc>
  </rcc>
  <rcc rId="81490" sId="6">
    <nc r="AV1522" t="inlineStr">
      <is>
        <t>FALTA</t>
      </is>
    </nc>
  </rcc>
  <rcc rId="81491" sId="6">
    <nc r="AW1522" t="inlineStr">
      <is>
        <t>FALTA</t>
      </is>
    </nc>
  </rcc>
  <rcc rId="81492" sId="6">
    <nc r="BC1522">
      <v>1440084644</v>
    </nc>
  </rcc>
  <rcc rId="81493" sId="6">
    <nc r="BD1522" t="inlineStr">
      <is>
        <t>SPO.NP.MWU</t>
      </is>
    </nc>
  </rcc>
  <rcc rId="81494" sId="6">
    <nc r="A1523">
      <v>2016</v>
    </nc>
  </rcc>
  <rcc rId="81495" sId="6">
    <nc r="B1523" t="inlineStr">
      <is>
        <t>Sub Arm</t>
      </is>
    </nc>
  </rcc>
  <rcc rId="81496" sId="6">
    <nc r="C1523" t="inlineStr">
      <is>
        <t>18 Arm</t>
      </is>
    </nc>
  </rcc>
  <rcc rId="81497" sId="6">
    <nc r="D1523">
      <v>5700440603</v>
    </nc>
  </rcc>
  <rcc rId="81498" sId="6">
    <nc r="E1523" t="inlineStr">
      <is>
        <t>SIM</t>
      </is>
    </nc>
  </rcc>
  <rcc rId="81499" sId="6">
    <nc r="F1523" t="inlineStr">
      <is>
        <t>SIM</t>
      </is>
    </nc>
  </rcc>
  <rcc rId="81500" sId="6">
    <nc r="G1523">
      <v>42451</v>
    </nc>
  </rcc>
  <rcc rId="81501" sId="6">
    <nc r="H1523" t="inlineStr">
      <is>
        <t>Huawei</t>
      </is>
    </nc>
  </rcc>
  <rcc rId="81502" sId="6">
    <nc r="I1523" t="inlineStr">
      <is>
        <t>Modernização</t>
      </is>
    </nc>
  </rcc>
  <rcc rId="81503" sId="6">
    <nc r="J1523">
      <v>192</v>
    </nc>
  </rcc>
  <rcc rId="81504" sId="6">
    <nc r="K1523">
      <v>448</v>
    </nc>
  </rcc>
  <rcc rId="81505" sId="6">
    <nc r="L1523">
      <v>8</v>
    </nc>
  </rcc>
  <rcc rId="81506" sId="6">
    <nc r="M1523">
      <v>8</v>
    </nc>
  </rcc>
  <rcc rId="81507" sId="6">
    <nc r="N1523">
      <v>16</v>
    </nc>
  </rcc>
  <rcc rId="81508" sId="6">
    <nc r="O1523" t="inlineStr">
      <is>
        <t>SIM</t>
      </is>
    </nc>
  </rcc>
  <rcc rId="81509" sId="6">
    <nc r="P1523" t="inlineStr">
      <is>
        <t>SIM</t>
      </is>
    </nc>
  </rcc>
  <rcc rId="81510" sId="6">
    <nc r="Q1523" t="inlineStr">
      <is>
        <t>SIM</t>
      </is>
    </nc>
  </rcc>
  <rcc rId="81511" sId="6">
    <nc r="R1523" t="inlineStr">
      <is>
        <t>Armário</t>
      </is>
    </nc>
  </rcc>
  <rcc rId="81512" sId="6">
    <nc r="S1523" t="inlineStr">
      <is>
        <t>Monoshelf</t>
      </is>
    </nc>
  </rcc>
  <rcc rId="81513" sId="6">
    <nc r="T1523" t="inlineStr">
      <is>
        <t>Outdoor</t>
      </is>
    </nc>
  </rcc>
  <rcc rId="81514" sId="6">
    <nc r="U1523">
      <v>11</v>
    </nc>
  </rcc>
  <rcc rId="81515" sId="6">
    <nc r="V1523">
      <v>11202</v>
    </nc>
  </rcc>
  <rcc rId="81516" sId="6">
    <nc r="W1523" t="inlineStr">
      <is>
        <t>NGD</t>
      </is>
    </nc>
  </rcc>
  <rcc rId="81517" sId="6">
    <nc r="X1523" t="inlineStr">
      <is>
        <t>11202EBNGD</t>
      </is>
    </nc>
  </rcc>
  <rcc rId="81518" sId="6">
    <nc r="Y1523" t="inlineStr">
      <is>
        <t>AV. ROTARY C/ ESTR. FRANCISCO RODRIGUES ADRIANO</t>
      </is>
    </nc>
  </rcc>
  <rcc rId="81519" sId="6">
    <nc r="Z1523" t="inlineStr">
      <is>
        <t>EMBU</t>
      </is>
    </nc>
  </rcc>
  <rcc rId="81520" sId="6">
    <nc r="AA1523" t="inlineStr">
      <is>
        <t>EB</t>
      </is>
    </nc>
  </rcc>
  <rcc rId="81521" sId="6">
    <nc r="AB1523" t="inlineStr">
      <is>
        <t>EMB.EB.MSO12</t>
      </is>
    </nc>
  </rcc>
  <rcc rId="81522" sId="6">
    <nc r="AC1523" t="inlineStr">
      <is>
        <t>Huawei</t>
      </is>
    </nc>
  </rcc>
  <rcc rId="81523" sId="6">
    <nc r="AE1523" t="inlineStr">
      <is>
        <t>BR-EMB-EB-SWD3</t>
      </is>
    </nc>
  </rcc>
  <rcc rId="81524" sId="6">
    <nc r="AF1523" t="inlineStr">
      <is>
        <t>BR-SPO-JG-SWC1</t>
      </is>
    </nc>
  </rcc>
  <rcc rId="81525" sId="6">
    <nc r="AG1523" t="inlineStr">
      <is>
        <t>BR-SPO-CB-SWC2</t>
      </is>
    </nc>
  </rcc>
  <rcc rId="81526" sId="6">
    <nc r="AI1523" t="inlineStr">
      <is>
        <t>SPO CB_CG1</t>
      </is>
    </nc>
  </rcc>
  <rcc rId="81527" sId="6">
    <nc r="AJ1523" t="inlineStr">
      <is>
        <t>SPO.JD.LMC2</t>
      </is>
    </nc>
  </rcc>
  <rcc rId="81528" sId="6">
    <nc r="AK1523" t="inlineStr">
      <is>
        <t>SPO.JG.LMC2</t>
      </is>
    </nc>
  </rcc>
  <rcc rId="81529" sId="6">
    <nc r="AP1523" t="inlineStr">
      <is>
        <t>ONU 500</t>
      </is>
    </nc>
  </rcc>
  <rcc rId="81530" sId="6">
    <nc r="AQ1523" t="inlineStr">
      <is>
        <t>V 5.2</t>
      </is>
    </nc>
  </rcc>
  <rcc rId="81531" sId="6">
    <nc r="AR1523" t="inlineStr">
      <is>
        <t>ETP 0000.2574_30 10 2015</t>
      </is>
    </nc>
  </rcc>
  <rcc rId="81532" sId="6">
    <nc r="AS1523" t="inlineStr">
      <is>
        <t>N/A</t>
      </is>
    </nc>
  </rcc>
  <rcc rId="81533" sId="6">
    <nc r="AU1523" t="inlineStr">
      <is>
        <t>falta estação</t>
      </is>
    </nc>
  </rcc>
  <rcc rId="81534" sId="6">
    <nc r="AV1523" t="inlineStr">
      <is>
        <t>23°38'54.7"S</t>
      </is>
    </nc>
  </rcc>
  <rcc rId="81535" sId="6">
    <nc r="AW1523" t="inlineStr">
      <is>
        <t>46°49'15.6"W</t>
      </is>
    </nc>
  </rcc>
  <rcc rId="81536" sId="6">
    <nc r="BC1523">
      <v>1892063257</v>
    </nc>
  </rcc>
  <rcc rId="81537" sId="6">
    <nc r="BD1523" t="inlineStr">
      <is>
        <t>EMB.EB.NGD</t>
      </is>
    </nc>
  </rcc>
  <rcc rId="81538" sId="6">
    <nc r="A1524">
      <v>2016</v>
    </nc>
  </rcc>
  <rcc rId="81539" sId="6">
    <nc r="B1524" t="inlineStr">
      <is>
        <t>Sub Arm</t>
      </is>
    </nc>
  </rcc>
  <rcc rId="81540" sId="6">
    <nc r="C1524" t="inlineStr">
      <is>
        <t>18 Arm</t>
      </is>
    </nc>
  </rcc>
  <rcc rId="81541" sId="6">
    <nc r="D1524">
      <v>5700443015</v>
    </nc>
  </rcc>
  <rcc rId="81542" sId="6">
    <nc r="E1524" t="inlineStr">
      <is>
        <t>SIM</t>
      </is>
    </nc>
  </rcc>
  <rcc rId="81543" sId="6">
    <nc r="F1524" t="inlineStr">
      <is>
        <t>SIM</t>
      </is>
    </nc>
  </rcc>
  <rcc rId="81544" sId="6">
    <nc r="G1524">
      <v>42485</v>
    </nc>
  </rcc>
  <rcc rId="81545" sId="6">
    <nc r="H1524" t="inlineStr">
      <is>
        <t>Nokia</t>
      </is>
    </nc>
  </rcc>
  <rcc rId="81546" sId="6">
    <nc r="I1524" t="inlineStr">
      <is>
        <t>Retrofit</t>
      </is>
    </nc>
  </rcc>
  <rcc rId="81547" sId="6">
    <nc r="J1524">
      <v>192</v>
    </nc>
  </rcc>
  <rcc rId="81548" sId="6">
    <nc r="K1524">
      <v>432</v>
    </nc>
  </rcc>
  <rcc rId="81549" sId="6">
    <nc r="L1524">
      <v>4</v>
    </nc>
  </rcc>
  <rcc rId="81550" sId="6">
    <nc r="M1524">
      <v>0</v>
    </nc>
  </rcc>
  <rcc rId="81551" sId="6">
    <nc r="N1524">
      <v>24</v>
    </nc>
  </rcc>
  <rcc rId="81552" sId="6">
    <nc r="O1524" t="inlineStr">
      <is>
        <t>NÃO</t>
      </is>
    </nc>
  </rcc>
  <rcc rId="81553" sId="6">
    <nc r="P1524" t="inlineStr">
      <is>
        <t>NÃO</t>
      </is>
    </nc>
  </rcc>
  <rcc rId="81554" sId="6">
    <nc r="Q1524" t="inlineStr">
      <is>
        <t>SIM</t>
      </is>
    </nc>
  </rcc>
  <rcc rId="81555" sId="6">
    <nc r="R1524" t="inlineStr">
      <is>
        <t>Armário</t>
      </is>
    </nc>
  </rcc>
  <rcc rId="81556" sId="6">
    <nc r="S1524" t="inlineStr">
      <is>
        <t>Monoshelf</t>
      </is>
    </nc>
  </rcc>
  <rcc rId="81557" sId="6">
    <nc r="T1524" t="inlineStr">
      <is>
        <t>Outdoor</t>
      </is>
    </nc>
  </rcc>
  <rcc rId="81558" sId="6">
    <nc r="U1524">
      <v>19</v>
    </nc>
  </rcc>
  <rcc rId="81559" sId="6">
    <nc r="V1524">
      <v>11135</v>
    </nc>
  </rcc>
  <rcc rId="81560" sId="6">
    <nc r="W1524" t="inlineStr">
      <is>
        <t>OJZ</t>
      </is>
    </nc>
  </rcc>
  <rcc rId="81561" sId="6">
    <nc r="X1524" t="inlineStr">
      <is>
        <t>11135CBOJZ</t>
      </is>
    </nc>
  </rcc>
  <rcc rId="81562" sId="6">
    <nc r="Y1524" t="inlineStr">
      <is>
        <t>AV. ANDORINHAS, 323 / JD DAS ANDORINHAS</t>
      </is>
    </nc>
  </rcc>
  <rcc rId="81563" sId="6">
    <nc r="Z1524" t="inlineStr">
      <is>
        <t>CAMPINAS</t>
      </is>
    </nc>
  </rcc>
  <rcc rId="81564" sId="6">
    <nc r="AA1524" t="inlineStr">
      <is>
        <t>CB</t>
      </is>
    </nc>
  </rcc>
  <rcc rId="81565" sId="6">
    <nc r="AB1524" t="inlineStr">
      <is>
        <t>CAS.CB.MSO04</t>
      </is>
    </nc>
  </rcc>
  <rcc rId="81566" sId="6">
    <nc r="AC1524" t="inlineStr">
      <is>
        <t>Huawei</t>
      </is>
    </nc>
  </rcc>
  <rcc rId="81567" sId="6">
    <nc r="AE1524" t="inlineStr">
      <is>
        <t>CAS CB 02</t>
      </is>
    </nc>
  </rcc>
  <rcc rId="81568" sId="6">
    <nc r="AF1524" t="inlineStr">
      <is>
        <t>CAS CE 03</t>
      </is>
    </nc>
  </rcc>
  <rcc rId="81569" sId="6">
    <nc r="AG1524" t="inlineStr">
      <is>
        <t>CAS CT 03</t>
      </is>
    </nc>
  </rcc>
  <rcc rId="81570" sId="6">
    <nc r="AI1524" t="inlineStr">
      <is>
        <t>CAS CT_EX3</t>
      </is>
    </nc>
  </rcc>
  <rcc rId="81571" sId="6">
    <nc r="AJ1524" t="inlineStr">
      <is>
        <t>ARQ.FI.LMC2</t>
      </is>
    </nc>
  </rcc>
  <rcc rId="81572" sId="6">
    <nc r="AK1524" t="inlineStr">
      <is>
        <t>BRU.AC.LMC2</t>
      </is>
    </nc>
  </rcc>
  <rcc rId="81573" sId="6">
    <nc r="AP1524" t="inlineStr">
      <is>
        <t>NEC MUXFIN FA1201</t>
      </is>
    </nc>
  </rcc>
  <rcc rId="81574" sId="6">
    <nc r="AQ1524" t="inlineStr">
      <is>
        <t>ESPELHADO</t>
      </is>
    </nc>
  </rcc>
  <rcc rId="81575" sId="6">
    <nc r="AR1524" t="inlineStr">
      <is>
        <t>ETP 0000.2574_30 10 2015</t>
      </is>
    </nc>
  </rcc>
  <rcc rId="81576" sId="6">
    <nc r="AS1524" t="inlineStr">
      <is>
        <t>N/A</t>
      </is>
    </nc>
  </rcc>
  <rcc rId="81577" sId="6">
    <nc r="AT1524" t="inlineStr">
      <is>
        <t>Realizado De: ARO EEA (EFO.DF.MSO01) - Para: ARO OJZ (CAS.CB.MSO4)</t>
      </is>
    </nc>
  </rcc>
  <rcc rId="81578" sId="6">
    <nc r="AU1524" t="inlineStr">
      <is>
        <t>falta estação</t>
      </is>
    </nc>
  </rcc>
  <rcc rId="81579" sId="6">
    <nc r="AV1524" t="inlineStr">
      <is>
        <t>FALTA</t>
      </is>
    </nc>
  </rcc>
  <rcc rId="81580" sId="6">
    <nc r="AW1524" t="inlineStr">
      <is>
        <t>FALTA</t>
      </is>
    </nc>
  </rcc>
  <rcc rId="81581" sId="6">
    <nc r="BC1524">
      <v>1440084644</v>
    </nc>
  </rcc>
  <rcc rId="81582" sId="6">
    <nc r="BD1524" t="inlineStr">
      <is>
        <t>CAS.CB.OJZ</t>
      </is>
    </nc>
  </rcc>
  <rcc rId="81583" sId="6">
    <nc r="A1525">
      <v>2016</v>
    </nc>
  </rcc>
  <rcc rId="81584" sId="6">
    <nc r="B1525" t="inlineStr">
      <is>
        <t>Sub Arm</t>
      </is>
    </nc>
  </rcc>
  <rcc rId="81585" sId="6">
    <nc r="C1525" t="inlineStr">
      <is>
        <t>18 Arm</t>
      </is>
    </nc>
  </rcc>
  <rcc rId="81586" sId="6">
    <nc r="D1525">
      <v>5700442367</v>
    </nc>
  </rcc>
  <rcc rId="81587" sId="6">
    <nc r="E1525" t="inlineStr">
      <is>
        <t>SIM</t>
      </is>
    </nc>
  </rcc>
  <rcc rId="81588" sId="6">
    <nc r="F1525" t="inlineStr">
      <is>
        <t>SIM</t>
      </is>
    </nc>
  </rcc>
  <rcc rId="81589" sId="6">
    <nc r="G1525">
      <v>42486</v>
    </nc>
  </rcc>
  <rcc rId="81590" sId="6">
    <nc r="H1525" t="inlineStr">
      <is>
        <t>Nokia</t>
      </is>
    </nc>
  </rcc>
  <rcc rId="81591" sId="6">
    <nc r="I1525" t="inlineStr">
      <is>
        <t>Retrofit</t>
      </is>
    </nc>
  </rcc>
  <rcc rId="81592" sId="6">
    <nc r="J1525">
      <v>192</v>
    </nc>
  </rcc>
  <rcc rId="81593" sId="6">
    <nc r="K1525">
      <v>432</v>
    </nc>
  </rcc>
  <rcc rId="81594" sId="6">
    <nc r="L1525">
      <v>4</v>
    </nc>
  </rcc>
  <rcc rId="81595" sId="6">
    <nc r="M1525">
      <v>0</v>
    </nc>
  </rcc>
  <rcc rId="81596" sId="6">
    <nc r="N1525">
      <v>24</v>
    </nc>
  </rcc>
  <rcc rId="81597" sId="6">
    <nc r="O1525" t="inlineStr">
      <is>
        <t>NÃO</t>
      </is>
    </nc>
  </rcc>
  <rcc rId="81598" sId="6">
    <nc r="P1525" t="inlineStr">
      <is>
        <t>NÃO</t>
      </is>
    </nc>
  </rcc>
  <rcc rId="81599" sId="6">
    <nc r="Q1525" t="inlineStr">
      <is>
        <t>SIM</t>
      </is>
    </nc>
  </rcc>
  <rcc rId="81600" sId="6">
    <nc r="R1525" t="inlineStr">
      <is>
        <t>Armário</t>
      </is>
    </nc>
  </rcc>
  <rcc rId="81601" sId="6">
    <nc r="S1525" t="inlineStr">
      <is>
        <t>Monoshelf</t>
      </is>
    </nc>
  </rcc>
  <rcc rId="81602" sId="6">
    <nc r="T1525" t="inlineStr">
      <is>
        <t>Outdoor</t>
      </is>
    </nc>
  </rcc>
  <rcc rId="81603" sId="6">
    <nc r="U1525">
      <v>19</v>
    </nc>
  </rcc>
  <rcc rId="81604" sId="6">
    <nc r="V1525">
      <v>11135</v>
    </nc>
  </rcc>
  <rcc rId="81605" sId="6">
    <nc r="W1525" t="inlineStr">
      <is>
        <t>OKN</t>
      </is>
    </nc>
  </rcc>
  <rcc rId="81606" sId="6">
    <nc r="X1525" t="inlineStr">
      <is>
        <t>11135CBOKN</t>
      </is>
    </nc>
  </rcc>
  <rcc rId="81607" sId="6">
    <nc r="Y1525" t="inlineStr">
      <is>
        <t>R. PRAIA DA ENSEADA, 01  / VL OROZIMBO MAIA</t>
      </is>
    </nc>
  </rcc>
  <rcc rId="81608" sId="6">
    <nc r="Z1525" t="inlineStr">
      <is>
        <t>CAMPINAS</t>
      </is>
    </nc>
  </rcc>
  <rcc rId="81609" sId="6">
    <nc r="AA1525" t="inlineStr">
      <is>
        <t>CB</t>
      </is>
    </nc>
  </rcc>
  <rcc rId="81610" sId="6">
    <nc r="AB1525" t="inlineStr">
      <is>
        <t>CAS.CB.MSO03</t>
      </is>
    </nc>
  </rcc>
  <rcc rId="81611" sId="6">
    <nc r="AC1525" t="inlineStr">
      <is>
        <t>Huawei</t>
      </is>
    </nc>
  </rcc>
  <rcc rId="81612" sId="6">
    <nc r="AE1525" t="inlineStr">
      <is>
        <t>CAS CB 02</t>
      </is>
    </nc>
  </rcc>
  <rcc rId="81613" sId="6">
    <nc r="AF1525" t="inlineStr">
      <is>
        <t>CAS CE 03</t>
      </is>
    </nc>
  </rcc>
  <rcc rId="81614" sId="6">
    <nc r="AG1525" t="inlineStr">
      <is>
        <t>CAS CT 03</t>
      </is>
    </nc>
  </rcc>
  <rcc rId="81615" sId="6">
    <nc r="AI1525" t="inlineStr">
      <is>
        <t>CAS CT_EX3</t>
      </is>
    </nc>
  </rcc>
  <rcc rId="81616" sId="6">
    <nc r="AJ1525" t="inlineStr">
      <is>
        <t>ARQ.FI.LMC2</t>
      </is>
    </nc>
  </rcc>
  <rcc rId="81617" sId="6">
    <nc r="AK1525" t="inlineStr">
      <is>
        <t>BRU.AC.LMC2</t>
      </is>
    </nc>
  </rcc>
  <rcc rId="81618" sId="6">
    <nc r="AP1525" t="inlineStr">
      <is>
        <t>ONU 480</t>
      </is>
    </nc>
  </rcc>
  <rcc rId="81619" sId="6">
    <nc r="AQ1525" t="inlineStr">
      <is>
        <t>ESPELHADO</t>
      </is>
    </nc>
  </rcc>
  <rcc rId="81620" sId="6">
    <nc r="AR1525" t="inlineStr">
      <is>
        <t>ETP 0000.2574_30 10 2015</t>
      </is>
    </nc>
  </rcc>
  <rcc rId="81621" sId="6">
    <nc r="AS1525" t="inlineStr">
      <is>
        <t>N/A</t>
      </is>
    </nc>
  </rcc>
  <rcc rId="81622" sId="6">
    <nc r="AT1525" t="inlineStr">
      <is>
        <t>Realizado De: ARO PYO (SPO.JN.MSO09) - Para: ARO OKN (CAS.CB.MSO3)</t>
      </is>
    </nc>
  </rcc>
  <rcc rId="81623" sId="6">
    <nc r="AU1525" t="inlineStr">
      <is>
        <t>falta estação</t>
      </is>
    </nc>
  </rcc>
  <rcc rId="81624" sId="6">
    <nc r="AV1525" t="inlineStr">
      <is>
        <t>FALTA</t>
      </is>
    </nc>
  </rcc>
  <rcc rId="81625" sId="6">
    <nc r="AW1525" t="inlineStr">
      <is>
        <t>FALTA</t>
      </is>
    </nc>
  </rcc>
  <rcc rId="81626" sId="6">
    <nc r="BC1525">
      <v>1440084644</v>
    </nc>
  </rcc>
  <rcc rId="81627" sId="6">
    <nc r="BD1525" t="inlineStr">
      <is>
        <t>CAS.CB.OKN</t>
      </is>
    </nc>
  </rcc>
  <rcc rId="81628" sId="6">
    <nc r="A1526">
      <v>2016</v>
    </nc>
  </rcc>
  <rcc rId="81629" sId="6">
    <nc r="B1526" t="inlineStr">
      <is>
        <t>Sub Arm</t>
      </is>
    </nc>
  </rcc>
  <rcc rId="81630" sId="6">
    <nc r="C1526" t="inlineStr">
      <is>
        <t>18 Arm</t>
      </is>
    </nc>
  </rcc>
  <rcc rId="81631" sId="6">
    <nc r="D1526">
      <v>5700443019</v>
    </nc>
  </rcc>
  <rcc rId="81632" sId="6">
    <nc r="E1526" t="inlineStr">
      <is>
        <t>SIM</t>
      </is>
    </nc>
  </rcc>
  <rcc rId="81633" sId="6">
    <nc r="F1526" t="inlineStr">
      <is>
        <t>SIM</t>
      </is>
    </nc>
  </rcc>
  <rcc rId="81634" sId="6">
    <nc r="G1526">
      <v>42423</v>
    </nc>
  </rcc>
  <rcc rId="81635" sId="6">
    <nc r="H1526" t="inlineStr">
      <is>
        <t>Nokia</t>
      </is>
    </nc>
  </rcc>
  <rcc rId="81636" sId="6">
    <nc r="I1526" t="inlineStr">
      <is>
        <t>Retrofit</t>
      </is>
    </nc>
  </rcc>
  <rcc rId="81637" sId="6">
    <nc r="J1526">
      <v>192</v>
    </nc>
  </rcc>
  <rcc rId="81638" sId="6">
    <nc r="K1526">
      <v>504</v>
    </nc>
  </rcc>
  <rcc rId="81639" sId="6">
    <nc r="L1526">
      <v>4</v>
    </nc>
  </rcc>
  <rcc rId="81640" sId="6">
    <nc r="M1526">
      <v>0</v>
    </nc>
  </rcc>
  <rcc rId="81641" sId="6">
    <nc r="N1526">
      <v>24</v>
    </nc>
  </rcc>
  <rcc rId="81642" sId="6">
    <nc r="O1526" t="inlineStr">
      <is>
        <t>NÃO</t>
      </is>
    </nc>
  </rcc>
  <rcc rId="81643" sId="6">
    <nc r="P1526" t="inlineStr">
      <is>
        <t>NÃO</t>
      </is>
    </nc>
  </rcc>
  <rcc rId="81644" sId="6">
    <nc r="Q1526" t="inlineStr">
      <is>
        <t>SIM</t>
      </is>
    </nc>
  </rcc>
  <rcc rId="81645" sId="6">
    <nc r="R1526" t="inlineStr">
      <is>
        <t>Armário</t>
      </is>
    </nc>
  </rcc>
  <rcc rId="81646" sId="6">
    <nc r="S1526" t="inlineStr">
      <is>
        <t>Monoshelf</t>
      </is>
    </nc>
  </rcc>
  <rcc rId="81647" sId="6">
    <nc r="T1526" t="inlineStr">
      <is>
        <t>Outdoor</t>
      </is>
    </nc>
  </rcc>
  <rcc rId="81648" sId="6">
    <nc r="U1526">
      <v>13</v>
    </nc>
  </rcc>
  <rcc rId="81649" sId="6">
    <nc r="V1526">
      <v>11256</v>
    </nc>
  </rcc>
  <rcc rId="81650" sId="6">
    <nc r="W1526" t="inlineStr">
      <is>
        <t>PJS</t>
      </is>
    </nc>
  </rcc>
  <rcc rId="81651" sId="6">
    <nc r="X1526" t="inlineStr">
      <is>
        <t>11256IPPJS</t>
      </is>
    </nc>
  </rcc>
  <rcc rId="81652" sId="6">
    <nc r="Y1526" t="inlineStr">
      <is>
        <t>R. DEZESSEIS, 8</t>
      </is>
    </nc>
  </rcc>
  <rcc rId="81653" sId="6">
    <nc r="Z1526" t="inlineStr">
      <is>
        <t>GUARUJA</t>
      </is>
    </nc>
  </rcc>
  <rcc rId="81654" sId="6">
    <nc r="AA1526" t="inlineStr">
      <is>
        <t>IP</t>
      </is>
    </nc>
  </rcc>
  <rcc rId="81655" sId="6">
    <nc r="AB1526" t="inlineStr">
      <is>
        <t>GJA.IP.MSO01</t>
      </is>
    </nc>
  </rcc>
  <rcc rId="81656" sId="6">
    <nc r="AC1526" t="inlineStr">
      <is>
        <t>cisco</t>
      </is>
    </nc>
  </rcc>
  <rcc rId="81657" sId="6">
    <nc r="AD1526" t="inlineStr">
      <is>
        <t>BR-GJA-IP-SWS1</t>
      </is>
    </nc>
  </rcc>
  <rcc rId="81658" sId="6">
    <nc r="AF1526" t="inlineStr">
      <is>
        <t>BR-STS-WL-SWC1</t>
      </is>
    </nc>
  </rcc>
  <rcc rId="81659" sId="6">
    <nc r="AG1526" t="inlineStr">
      <is>
        <t>BR-STS-WL-SWC2</t>
      </is>
    </nc>
  </rcc>
  <rcc rId="81660" sId="6">
    <nc r="AI1526" t="inlineStr">
      <is>
        <t>STS WL_CG2</t>
      </is>
    </nc>
  </rcc>
  <rcc rId="81661" sId="6">
    <nc r="AJ1526" t="inlineStr">
      <is>
        <t>BRU.AC.LMC2</t>
      </is>
    </nc>
  </rcc>
  <rcc rId="81662" sId="6">
    <nc r="AK1526" t="inlineStr">
      <is>
        <t>ARQ.FI.LMC2</t>
      </is>
    </nc>
  </rcc>
  <rcc rId="81663" sId="6">
    <nc r="AP1526" t="inlineStr">
      <is>
        <t>1-159-03</t>
      </is>
    </nc>
  </rcc>
  <rcc rId="81664" sId="6">
    <nc r="AQ1526" t="inlineStr">
      <is>
        <t>Proprietária</t>
      </is>
    </nc>
  </rcc>
  <rcc rId="81665" sId="6">
    <nc r="AR1526" t="inlineStr">
      <is>
        <t>ETP 0000.2574_30 10 2015</t>
      </is>
    </nc>
  </rcc>
  <rcc rId="81666" sId="6">
    <nc r="AS1526" t="inlineStr">
      <is>
        <t>N/A</t>
      </is>
    </nc>
  </rcc>
  <rcc rId="81667" sId="6">
    <nc r="AU1526" t="inlineStr">
      <is>
        <t>falta estação</t>
      </is>
    </nc>
  </rcc>
  <rcc rId="81668" sId="6">
    <nc r="AV1526" t="inlineStr">
      <is>
        <t>FALTA</t>
      </is>
    </nc>
  </rcc>
  <rcc rId="81669" sId="6">
    <nc r="AW1526" t="inlineStr">
      <is>
        <t>FALTA</t>
      </is>
    </nc>
  </rcc>
  <rcc rId="81670" sId="6">
    <nc r="BC1526">
      <v>1440084644</v>
    </nc>
  </rcc>
  <rcc rId="81671" sId="6">
    <nc r="BD1526" t="inlineStr">
      <is>
        <t>GJA.IP.PJS</t>
      </is>
    </nc>
  </rcc>
  <rcc rId="81672" sId="6">
    <nc r="A1527">
      <v>2016</v>
    </nc>
  </rcc>
  <rcc rId="81673" sId="6">
    <nc r="B1527" t="inlineStr">
      <is>
        <t>Sub Arm</t>
      </is>
    </nc>
  </rcc>
  <rcc rId="81674" sId="6">
    <nc r="C1527" t="inlineStr">
      <is>
        <t>18 Arm</t>
      </is>
    </nc>
  </rcc>
  <rcc rId="81675" sId="6">
    <nc r="D1527">
      <v>5700442391</v>
    </nc>
  </rcc>
  <rcc rId="81676" sId="6">
    <nc r="E1527" t="inlineStr">
      <is>
        <t>SIM</t>
      </is>
    </nc>
  </rcc>
  <rcc rId="81677" sId="6">
    <nc r="F1527" t="inlineStr">
      <is>
        <t>SIM</t>
      </is>
    </nc>
  </rcc>
  <rcc rId="81678" sId="6">
    <nc r="G1527">
      <v>42412</v>
    </nc>
  </rcc>
  <rcc rId="81679" sId="6">
    <nc r="H1527" t="inlineStr">
      <is>
        <t>Nokia</t>
      </is>
    </nc>
  </rcc>
  <rcc rId="81680" sId="6">
    <nc r="I1527" t="inlineStr">
      <is>
        <t>Retrofit</t>
      </is>
    </nc>
  </rcc>
  <rcc rId="81681" sId="6">
    <nc r="J1527">
      <v>192</v>
    </nc>
  </rcc>
  <rcc rId="81682" sId="6">
    <nc r="K1527">
      <v>432</v>
    </nc>
  </rcc>
  <rcc rId="81683" sId="6">
    <nc r="L1527">
      <v>4</v>
    </nc>
  </rcc>
  <rcc rId="81684" sId="6">
    <nc r="M1527">
      <v>0</v>
    </nc>
  </rcc>
  <rcc rId="81685" sId="6">
    <nc r="N1527">
      <v>24</v>
    </nc>
  </rcc>
  <rcc rId="81686" sId="6">
    <nc r="O1527" t="inlineStr">
      <is>
        <t>NÃO</t>
      </is>
    </nc>
  </rcc>
  <rcc rId="81687" sId="6">
    <nc r="P1527" t="inlineStr">
      <is>
        <t>NÃO</t>
      </is>
    </nc>
  </rcc>
  <rcc rId="81688" sId="6">
    <nc r="Q1527" t="inlineStr">
      <is>
        <t>SIM</t>
      </is>
    </nc>
  </rcc>
  <rcc rId="81689" sId="6">
    <nc r="R1527" t="inlineStr">
      <is>
        <t>Armário</t>
      </is>
    </nc>
  </rcc>
  <rcc rId="81690" sId="6">
    <nc r="S1527" t="inlineStr">
      <is>
        <t>Monoshelf</t>
      </is>
    </nc>
  </rcc>
  <rcc rId="81691" sId="6">
    <nc r="T1527" t="inlineStr">
      <is>
        <t>Outdoor</t>
      </is>
    </nc>
  </rcc>
  <rcc rId="81692" sId="6">
    <nc r="U1527">
      <v>18</v>
    </nc>
  </rcc>
  <rcc rId="81693" sId="6">
    <nc r="V1527">
      <v>11081</v>
    </nc>
  </rcc>
  <rcc rId="81694" sId="6">
    <nc r="W1527" t="inlineStr">
      <is>
        <t>SQH</t>
      </is>
    </nc>
  </rcc>
  <rcc rId="81695" sId="6">
    <nc r="X1527" t="inlineStr">
      <is>
        <t>11081BCSQH</t>
      </is>
    </nc>
  </rcc>
  <rcc rId="81696" sId="6">
    <nc r="Y1527" t="inlineStr">
      <is>
        <t>R ETELVINO MOIMAZ, 437</t>
      </is>
    </nc>
  </rcc>
  <rcc rId="81697" sId="6">
    <nc r="Z1527" t="inlineStr">
      <is>
        <t>BIRIGUI</t>
      </is>
    </nc>
  </rcc>
  <rcc rId="81698" sId="6">
    <nc r="AA1527" t="inlineStr">
      <is>
        <t>BC</t>
      </is>
    </nc>
  </rcc>
  <rcc rId="81699" sId="6">
    <nc r="AB1527" t="inlineStr">
      <is>
        <t>BGU.BC.MSO05</t>
      </is>
    </nc>
  </rcc>
  <rcc rId="81700" sId="6">
    <nc r="AC1527" t="inlineStr">
      <is>
        <t>Alcatel</t>
      </is>
    </nc>
  </rcc>
  <rcc rId="81701" sId="6">
    <nc r="AE1527" t="inlineStr">
      <is>
        <t>BR-BGU-BC-SWD1</t>
      </is>
    </nc>
  </rcc>
  <rcc rId="81702" sId="6">
    <nc r="AF1527" t="inlineStr">
      <is>
        <t>BR-BRU-AC-SWC3</t>
      </is>
    </nc>
  </rcc>
  <rcc rId="81703" sId="6">
    <nc r="AG1527" t="inlineStr">
      <is>
        <t>BR-BRU-AC-SWC4</t>
      </is>
    </nc>
  </rcc>
  <rcc rId="81704" sId="6">
    <nc r="AI1527" t="inlineStr">
      <is>
        <t>BRU AC_CG3</t>
      </is>
    </nc>
  </rcc>
  <rcc rId="81705" sId="6">
    <nc r="AJ1527" t="inlineStr">
      <is>
        <t>BRU.AC.LMC2</t>
      </is>
    </nc>
  </rcc>
  <rcc rId="81706" sId="6">
    <nc r="AK1527" t="inlineStr">
      <is>
        <t>ARQ.FI.LMC2</t>
      </is>
    </nc>
  </rcc>
  <rcc rId="81707" sId="6">
    <nc r="AP1527" t="inlineStr">
      <is>
        <t>FA1201</t>
      </is>
    </nc>
  </rcc>
  <rcc rId="81708" sId="6">
    <nc r="AQ1527" t="inlineStr">
      <is>
        <t>ESPELHADO</t>
      </is>
    </nc>
  </rcc>
  <rcc rId="81709" sId="6">
    <nc r="AR1527" t="inlineStr">
      <is>
        <t>ETP 0000.2574_30 10 2015</t>
      </is>
    </nc>
  </rcc>
  <rcc rId="81710" sId="6">
    <nc r="AS1527" t="inlineStr">
      <is>
        <t>N/A</t>
      </is>
    </nc>
  </rcc>
  <rcc rId="81711" sId="6">
    <nc r="AU1527" t="inlineStr">
      <is>
        <t>falta estação</t>
      </is>
    </nc>
  </rcc>
  <rcc rId="81712" sId="6">
    <nc r="AV1527" t="inlineStr">
      <is>
        <t>FALTA</t>
      </is>
    </nc>
  </rcc>
  <rcc rId="81713" sId="6">
    <nc r="AW1527" t="inlineStr">
      <is>
        <t>FALTA</t>
      </is>
    </nc>
  </rcc>
  <rcc rId="81714" sId="6">
    <nc r="BC1527">
      <v>1440084644</v>
    </nc>
  </rcc>
  <rcc rId="81715" sId="6">
    <nc r="BD1527" t="inlineStr">
      <is>
        <t>BGU.BC.SQH</t>
      </is>
    </nc>
  </rcc>
  <rcc rId="81716" sId="6">
    <nc r="A1528">
      <v>2016</v>
    </nc>
  </rcc>
  <rcc rId="81717" sId="6">
    <nc r="B1528" t="inlineStr">
      <is>
        <t>Sub Arm</t>
      </is>
    </nc>
  </rcc>
  <rcc rId="81718" sId="6">
    <nc r="C1528" t="inlineStr">
      <is>
        <t>18 Arm</t>
      </is>
    </nc>
  </rcc>
  <rcc rId="81719" sId="6">
    <nc r="D1528">
      <v>5700442395</v>
    </nc>
  </rcc>
  <rcc rId="81720" sId="6">
    <nc r="E1528" t="inlineStr">
      <is>
        <t>SIM</t>
      </is>
    </nc>
  </rcc>
  <rcc rId="81721" sId="6">
    <nc r="F1528" t="inlineStr">
      <is>
        <t>SIM</t>
      </is>
    </nc>
  </rcc>
  <rcc rId="81722" sId="6">
    <nc r="G1528">
      <v>42404</v>
    </nc>
  </rcc>
  <rcc rId="81723" sId="6">
    <nc r="H1528" t="inlineStr">
      <is>
        <t>Nokia</t>
      </is>
    </nc>
  </rcc>
  <rcc rId="81724" sId="6">
    <nc r="I1528" t="inlineStr">
      <is>
        <t>Retrofit</t>
      </is>
    </nc>
  </rcc>
  <rcc rId="81725" sId="6">
    <nc r="J1528">
      <v>192</v>
    </nc>
  </rcc>
  <rcc rId="81726" sId="6">
    <nc r="K1528">
      <v>432</v>
    </nc>
  </rcc>
  <rcc rId="81727" sId="6">
    <nc r="L1528">
      <v>4</v>
    </nc>
  </rcc>
  <rcc rId="81728" sId="6">
    <nc r="M1528">
      <v>0</v>
    </nc>
  </rcc>
  <rcc rId="81729" sId="6">
    <nc r="N1528">
      <v>24</v>
    </nc>
  </rcc>
  <rcc rId="81730" sId="6">
    <nc r="O1528" t="inlineStr">
      <is>
        <t>SIM</t>
      </is>
    </nc>
  </rcc>
  <rcc rId="81731" sId="6">
    <nc r="P1528" t="inlineStr">
      <is>
        <t>SIM</t>
      </is>
    </nc>
  </rcc>
  <rcc rId="81732" sId="6">
    <nc r="Q1528" t="inlineStr">
      <is>
        <t>SIM</t>
      </is>
    </nc>
  </rcc>
  <rcc rId="81733" sId="6">
    <nc r="R1528" t="inlineStr">
      <is>
        <t>Armário</t>
      </is>
    </nc>
  </rcc>
  <rcc rId="81734" sId="6">
    <nc r="S1528" t="inlineStr">
      <is>
        <t>Monoshelf</t>
      </is>
    </nc>
  </rcc>
  <rcc rId="81735" sId="6">
    <nc r="T1528" t="inlineStr">
      <is>
        <t>Outdoor</t>
      </is>
    </nc>
  </rcc>
  <rcc rId="81736" sId="6">
    <nc r="U1528">
      <v>18</v>
    </nc>
  </rcc>
  <rcc rId="81737" sId="6">
    <nc r="V1528">
      <v>11081</v>
    </nc>
  </rcc>
  <rcc rId="81738" sId="6">
    <nc r="W1528" t="inlineStr">
      <is>
        <t>SQR</t>
      </is>
    </nc>
  </rcc>
  <rcc rId="81739" sId="6">
    <nc r="X1528" t="inlineStr">
      <is>
        <t>11081BCSQR</t>
      </is>
    </nc>
  </rcc>
  <rcc rId="81740" sId="6">
    <nc r="Y1528" t="inlineStr">
      <is>
        <t>AV QUATRO, 419</t>
      </is>
    </nc>
  </rcc>
  <rcc rId="81741" sId="6">
    <nc r="Z1528" t="inlineStr">
      <is>
        <t>BIRIGUI</t>
      </is>
    </nc>
  </rcc>
  <rcc rId="81742" sId="6">
    <nc r="AA1528" t="inlineStr">
      <is>
        <t>BC</t>
      </is>
    </nc>
  </rcc>
  <rcc rId="81743" sId="6">
    <nc r="AB1528" t="inlineStr">
      <is>
        <t>BGU.BC.MSO06</t>
      </is>
    </nc>
  </rcc>
  <rcc rId="81744" sId="6">
    <nc r="AC1528" t="inlineStr">
      <is>
        <t>Alcatel</t>
      </is>
    </nc>
  </rcc>
  <rcc rId="81745" sId="6">
    <nc r="AE1528" t="inlineStr">
      <is>
        <t>BR-BGU-BC-SWD1</t>
      </is>
    </nc>
  </rcc>
  <rcc rId="81746" sId="6">
    <nc r="AF1528" t="inlineStr">
      <is>
        <t>BR-BRU-AC-SWC3</t>
      </is>
    </nc>
  </rcc>
  <rcc rId="81747" sId="6">
    <nc r="AG1528" t="inlineStr">
      <is>
        <t>BR-BRU-AC-SWC4</t>
      </is>
    </nc>
  </rcc>
  <rcc rId="81748" sId="6">
    <nc r="AI1528" t="inlineStr">
      <is>
        <t>BRU AC_CG3</t>
      </is>
    </nc>
  </rcc>
  <rcc rId="81749" sId="6">
    <nc r="AJ1528" t="inlineStr">
      <is>
        <t>BRU.AC.LMC2</t>
      </is>
    </nc>
  </rcc>
  <rcc rId="81750" sId="6">
    <nc r="AK1528" t="inlineStr">
      <is>
        <t>ARQ.FI.LMC2</t>
      </is>
    </nc>
  </rcc>
  <rcc rId="81751" sId="6">
    <nc r="AP1528" t="inlineStr">
      <is>
        <t>FA1201</t>
      </is>
    </nc>
  </rcc>
  <rcc rId="81752" sId="6">
    <nc r="AQ1528" t="inlineStr">
      <is>
        <t>ESPELHADO</t>
      </is>
    </nc>
  </rcc>
  <rcc rId="81753" sId="6">
    <nc r="AR1528" t="inlineStr">
      <is>
        <t>ETP 0000.2574_30 10 2015</t>
      </is>
    </nc>
  </rcc>
  <rcc rId="81754" sId="6">
    <nc r="AS1528" t="inlineStr">
      <is>
        <t>N/A</t>
      </is>
    </nc>
  </rcc>
  <rcc rId="81755" sId="6">
    <nc r="AU1528">
      <v>1003591024</v>
    </nc>
  </rcc>
  <rcc rId="81756" sId="6">
    <nc r="AV1528" t="inlineStr">
      <is>
        <t>FALTA</t>
      </is>
    </nc>
  </rcc>
  <rcc rId="81757" sId="6">
    <nc r="AW1528" t="inlineStr">
      <is>
        <t>FALTA</t>
      </is>
    </nc>
  </rcc>
  <rcc rId="81758" sId="6">
    <nc r="BC1528">
      <v>1440084644</v>
    </nc>
  </rcc>
  <rcc rId="81759" sId="6">
    <nc r="BD1528" t="inlineStr">
      <is>
        <t>BGU.BC.SQR</t>
      </is>
    </nc>
  </rcc>
  <rcc rId="81760" sId="6">
    <nc r="A1529">
      <v>2016</v>
    </nc>
  </rcc>
  <rcc rId="81761" sId="6">
    <nc r="B1529" t="inlineStr">
      <is>
        <t>Sub Arm</t>
      </is>
    </nc>
  </rcc>
  <rcc rId="81762" sId="6">
    <nc r="C1529" t="inlineStr">
      <is>
        <t>18 Arm</t>
      </is>
    </nc>
  </rcc>
  <rcc rId="81763" sId="6">
    <nc r="D1529">
      <v>5700443003</v>
    </nc>
  </rcc>
  <rcc rId="81764" sId="6">
    <nc r="E1529" t="inlineStr">
      <is>
        <t>SIM</t>
      </is>
    </nc>
  </rcc>
  <rcc rId="81765" sId="6">
    <nc r="F1529" t="inlineStr">
      <is>
        <t>SIM</t>
      </is>
    </nc>
  </rcc>
  <rcc rId="81766" sId="6">
    <nc r="G1529">
      <v>42416</v>
    </nc>
  </rcc>
  <rcc rId="81767" sId="6">
    <nc r="H1529" t="inlineStr">
      <is>
        <t>Nokia</t>
      </is>
    </nc>
  </rcc>
  <rcc rId="81768" sId="6">
    <nc r="I1529" t="inlineStr">
      <is>
        <t>Retrofit</t>
      </is>
    </nc>
  </rcc>
  <rcc rId="81769" sId="6">
    <nc r="J1529">
      <v>192</v>
    </nc>
  </rcc>
  <rcc rId="81770" sId="6">
    <nc r="K1529">
      <v>432</v>
    </nc>
  </rcc>
  <rcc rId="81771" sId="6">
    <nc r="L1529">
      <v>4</v>
    </nc>
  </rcc>
  <rcc rId="81772" sId="6">
    <nc r="M1529">
      <v>0</v>
    </nc>
  </rcc>
  <rcc rId="81773" sId="6">
    <nc r="N1529">
      <v>24</v>
    </nc>
  </rcc>
  <rcc rId="81774" sId="6">
    <nc r="O1529" t="inlineStr">
      <is>
        <t>SIM</t>
      </is>
    </nc>
  </rcc>
  <rcc rId="81775" sId="6">
    <nc r="P1529" t="inlineStr">
      <is>
        <t>SIM</t>
      </is>
    </nc>
  </rcc>
  <rcc rId="81776" sId="6">
    <nc r="Q1529" t="inlineStr">
      <is>
        <t>SIM</t>
      </is>
    </nc>
  </rcc>
  <rcc rId="81777" sId="6">
    <nc r="R1529" t="inlineStr">
      <is>
        <t>Armário</t>
      </is>
    </nc>
  </rcc>
  <rcc rId="81778" sId="6">
    <nc r="S1529" t="inlineStr">
      <is>
        <t>Monoshelf</t>
      </is>
    </nc>
  </rcc>
  <rcc rId="81779" sId="6">
    <nc r="T1529" t="inlineStr">
      <is>
        <t>Outdoor</t>
      </is>
    </nc>
  </rcc>
  <rcc rId="81780" sId="6">
    <nc r="U1529">
      <v>12</v>
    </nc>
  </rcc>
  <rcc rId="81781" sId="6">
    <nc r="V1529">
      <v>11137</v>
    </nc>
  </rcc>
  <rcc rId="81782" sId="6">
    <nc r="W1529" t="inlineStr">
      <is>
        <t>SVG</t>
      </is>
    </nc>
  </rcc>
  <rcc rId="81783" sId="6">
    <nc r="X1529" t="inlineStr">
      <is>
        <t>11137ERSVG</t>
      </is>
    </nc>
  </rcc>
  <rcc rId="81784" sId="6">
    <nc r="Y1529" t="inlineStr">
      <is>
        <t>Avenida Nações Unidas x  Rua Salim Breim</t>
      </is>
    </nc>
  </rcc>
  <rcc rId="81785" sId="6">
    <nc r="Z1529" t="inlineStr">
      <is>
        <t>CAMPOS DO JORDAO</t>
      </is>
    </nc>
  </rcc>
  <rcc rId="81786" sId="6">
    <nc r="AA1529" t="inlineStr">
      <is>
        <t>ER</t>
      </is>
    </nc>
  </rcc>
  <rcc rId="81787" sId="6">
    <nc r="AB1529" t="inlineStr">
      <is>
        <t>CPJ.ER.MSO01</t>
      </is>
    </nc>
  </rcc>
  <rcc rId="81788" sId="6">
    <nc r="AC1529" t="inlineStr">
      <is>
        <t>Alcatel</t>
      </is>
    </nc>
  </rcc>
  <rcc rId="81789" sId="6">
    <nc r="AD1529" t="inlineStr">
      <is>
        <t>BR-CPJ-ER-SWS1</t>
      </is>
    </nc>
  </rcc>
  <rcc rId="81790" sId="6">
    <nc r="AF1529" t="inlineStr">
      <is>
        <t>BR-SJC-RH-SWC1</t>
      </is>
    </nc>
  </rcc>
  <rcc rId="81791" sId="6">
    <nc r="AG1529" t="inlineStr">
      <is>
        <t>BR-SJC-RH-SWC2</t>
      </is>
    </nc>
  </rcc>
  <rcc rId="81792" sId="6">
    <nc r="AI1529" t="inlineStr">
      <is>
        <t>SJC RH_CG1</t>
      </is>
    </nc>
  </rcc>
  <rcc rId="81793" sId="6">
    <nc r="AJ1529" t="inlineStr">
      <is>
        <t>BRU.AC.LMC2</t>
      </is>
    </nc>
  </rcc>
  <rcc rId="81794" sId="6">
    <nc r="AK1529" t="inlineStr">
      <is>
        <t>ARQ.FI.LMC2</t>
      </is>
    </nc>
  </rcc>
  <rcc rId="81795" sId="6">
    <nc r="AP1529" t="inlineStr">
      <is>
        <t>FA1201</t>
      </is>
    </nc>
  </rcc>
  <rcc rId="81796" sId="6">
    <nc r="AQ1529" t="inlineStr">
      <is>
        <t>ESPELHADO</t>
      </is>
    </nc>
  </rcc>
  <rcc rId="81797" sId="6">
    <nc r="AR1529" t="inlineStr">
      <is>
        <t>ETP 0000.2574_30 10 2015</t>
      </is>
    </nc>
  </rcc>
  <rcc rId="81798" sId="6">
    <nc r="AS1529" t="inlineStr">
      <is>
        <t>N/A</t>
      </is>
    </nc>
  </rcc>
  <rcc rId="81799" sId="6">
    <nc r="AU1529" t="inlineStr">
      <is>
        <t>falta estação</t>
      </is>
    </nc>
  </rcc>
  <rcc rId="81800" sId="6">
    <nc r="AV1529" t="inlineStr">
      <is>
        <t>FALTA</t>
      </is>
    </nc>
  </rcc>
  <rcc rId="81801" sId="6">
    <nc r="AW1529" t="inlineStr">
      <is>
        <t>FALTA</t>
      </is>
    </nc>
  </rcc>
  <rcc rId="81802" sId="6">
    <nc r="BC1529">
      <v>1440084644</v>
    </nc>
  </rcc>
  <rcc rId="81803" sId="6">
    <nc r="BD1529" t="inlineStr">
      <is>
        <t>CPJ.ER.SVG</t>
      </is>
    </nc>
  </rcc>
  <rcc rId="81804" sId="6">
    <nc r="A1530">
      <v>2016</v>
    </nc>
  </rcc>
  <rcc rId="81805" sId="6">
    <nc r="B1530" t="inlineStr">
      <is>
        <t>Sub Arm</t>
      </is>
    </nc>
  </rcc>
  <rcc rId="81806" sId="6">
    <nc r="C1530" t="inlineStr">
      <is>
        <t>18 Arm</t>
      </is>
    </nc>
  </rcc>
  <rcc rId="81807" sId="6">
    <nc r="D1530">
      <v>5700442371</v>
    </nc>
  </rcc>
  <rcc rId="81808" sId="6">
    <nc r="E1530" t="inlineStr">
      <is>
        <t>SIM</t>
      </is>
    </nc>
  </rcc>
  <rcc rId="81809" sId="6">
    <nc r="F1530" t="inlineStr">
      <is>
        <t>SIM</t>
      </is>
    </nc>
  </rcc>
  <rcc rId="81810" sId="6">
    <nc r="G1530">
      <v>42426</v>
    </nc>
  </rcc>
  <rcc rId="81811" sId="6">
    <nc r="H1530" t="inlineStr">
      <is>
        <t>Nokia</t>
      </is>
    </nc>
  </rcc>
  <rcc rId="81812" sId="6">
    <nc r="I1530" t="inlineStr">
      <is>
        <t>Retrofit</t>
      </is>
    </nc>
  </rcc>
  <rcc rId="81813" sId="6">
    <nc r="J1530">
      <v>192</v>
    </nc>
  </rcc>
  <rcc rId="81814" sId="6">
    <nc r="K1530">
      <v>432</v>
    </nc>
  </rcc>
  <rcc rId="81815" sId="6">
    <nc r="L1530">
      <v>4</v>
    </nc>
  </rcc>
  <rcc rId="81816" sId="6">
    <nc r="M1530">
      <v>0</v>
    </nc>
  </rcc>
  <rcc rId="81817" sId="6">
    <nc r="N1530">
      <v>24</v>
    </nc>
  </rcc>
  <rcc rId="81818" sId="6">
    <nc r="O1530" t="inlineStr">
      <is>
        <t>NÃO</t>
      </is>
    </nc>
  </rcc>
  <rcc rId="81819" sId="6">
    <nc r="P1530" t="inlineStr">
      <is>
        <t>NÃO</t>
      </is>
    </nc>
  </rcc>
  <rcc rId="81820" sId="6">
    <nc r="Q1530" t="inlineStr">
      <is>
        <t>SIM</t>
      </is>
    </nc>
  </rcc>
  <rcc rId="81821" sId="6">
    <nc r="R1530" t="inlineStr">
      <is>
        <t>Armário</t>
      </is>
    </nc>
  </rcc>
  <rcc rId="81822" sId="6">
    <nc r="S1530" t="inlineStr">
      <is>
        <t>Monoshelf</t>
      </is>
    </nc>
  </rcc>
  <rcc rId="81823" sId="6">
    <nc r="T1530" t="inlineStr">
      <is>
        <t>Outdoor</t>
      </is>
    </nc>
  </rcc>
  <rcc rId="81824" sId="6">
    <nc r="U1530">
      <v>11</v>
    </nc>
  </rcc>
  <rcc rId="81825" sId="6">
    <nc r="V1530">
      <v>11000</v>
    </nc>
  </rcc>
  <rcc rId="81826" sId="6">
    <nc r="W1530" t="inlineStr">
      <is>
        <t>TVV</t>
      </is>
    </nc>
  </rcc>
  <rcc rId="81827" sId="6">
    <nc r="X1530" t="inlineStr">
      <is>
        <t>11000JRTVV</t>
      </is>
    </nc>
  </rcc>
  <rcc rId="81828" sId="6">
    <nc r="Y1530" t="inlineStr">
      <is>
        <t>ESTR.CHICA LUIZA X EST LIGAÇAO</t>
      </is>
    </nc>
  </rcc>
  <rcc rId="81829" sId="6">
    <nc r="Z1530" t="inlineStr">
      <is>
        <t>SAO PAULO</t>
      </is>
    </nc>
  </rcc>
  <rcc rId="81830" sId="6">
    <nc r="AA1530" t="inlineStr">
      <is>
        <t>JR</t>
      </is>
    </nc>
  </rcc>
  <rcc rId="81831" sId="6">
    <nc r="AB1530" t="inlineStr">
      <is>
        <t>SPO.JR.MSO19</t>
      </is>
    </nc>
  </rcc>
  <rcc rId="81832" sId="6">
    <nc r="AC1530" t="inlineStr">
      <is>
        <t>Cisco</t>
      </is>
    </nc>
  </rcc>
  <rcc rId="81833" sId="6">
    <nc r="AD1530" t="inlineStr">
      <is>
        <t>-</t>
      </is>
    </nc>
  </rcc>
  <rcc rId="81834" sId="6">
    <nc r="AE1530" t="inlineStr">
      <is>
        <t>SPO JR 01</t>
      </is>
    </nc>
  </rcc>
  <rcc rId="81835" sId="6">
    <nc r="AF1530" t="inlineStr">
      <is>
        <t>SPO PD 04</t>
      </is>
    </nc>
  </rcc>
  <rcc rId="81836" sId="6">
    <nc r="AG1530" t="inlineStr">
      <is>
        <t>SPO PD 05</t>
      </is>
    </nc>
  </rcc>
  <rcc rId="81837" sId="6">
    <nc r="AI1530" t="inlineStr">
      <is>
        <t>SPO PD_CG3</t>
      </is>
    </nc>
  </rcc>
  <rcc rId="81838" sId="6">
    <nc r="AJ1530" t="inlineStr">
      <is>
        <t>SPO.JD.LMC2</t>
      </is>
    </nc>
  </rcc>
  <rcc rId="81839" sId="6">
    <nc r="AK1530" t="inlineStr">
      <is>
        <t>SPO.JG.LMC2</t>
      </is>
    </nc>
  </rcc>
  <rcc rId="81840" sId="6">
    <nc r="AP1530" t="inlineStr">
      <is>
        <t>1540</t>
      </is>
    </nc>
  </rcc>
  <rcc rId="81841" sId="6">
    <nc r="AQ1530" t="inlineStr">
      <is>
        <t>V 5.2</t>
      </is>
    </nc>
  </rcc>
  <rcc rId="81842" sId="6">
    <nc r="AR1530" t="inlineStr">
      <is>
        <t>ETP 0000.2574_30 10 2015</t>
      </is>
    </nc>
  </rcc>
  <rcc rId="81843" sId="6">
    <nc r="AS1530" t="inlineStr">
      <is>
        <t>N/A</t>
      </is>
    </nc>
  </rcc>
  <rcc rId="81844" sId="6">
    <nc r="AU1530" t="inlineStr">
      <is>
        <t>falta estação</t>
      </is>
    </nc>
  </rcc>
  <rcc rId="81845" sId="6">
    <nc r="AV1530" t="inlineStr">
      <is>
        <t>FALTA</t>
      </is>
    </nc>
  </rcc>
  <rcc rId="81846" sId="6">
    <nc r="AW1530" t="inlineStr">
      <is>
        <t>FALTA</t>
      </is>
    </nc>
  </rcc>
  <rcc rId="81847" sId="6">
    <nc r="BC1530">
      <v>1440084644</v>
    </nc>
  </rcc>
  <rcc rId="81848" sId="6">
    <nc r="BD1530" t="inlineStr">
      <is>
        <t>SPO.JR.TVV</t>
      </is>
    </nc>
  </rcc>
  <rcc rId="81849" sId="6">
    <nc r="A1531">
      <v>2016</v>
    </nc>
  </rcc>
  <rcc rId="81850" sId="6">
    <nc r="B1531" t="inlineStr">
      <is>
        <t>Sub Arm</t>
      </is>
    </nc>
  </rcc>
  <rcc rId="81851" sId="6">
    <nc r="C1531" t="inlineStr">
      <is>
        <t>18 Arm</t>
      </is>
    </nc>
  </rcc>
  <rcc rId="81852" sId="6">
    <nc r="D1531">
      <v>5700443023</v>
    </nc>
  </rcc>
  <rcc rId="81853" sId="6">
    <nc r="E1531" t="inlineStr">
      <is>
        <t>SIM</t>
      </is>
    </nc>
  </rcc>
  <rcc rId="81854" sId="6">
    <nc r="F1531" t="inlineStr">
      <is>
        <t>SIM</t>
      </is>
    </nc>
  </rcc>
  <rcc rId="81855" sId="6">
    <nc r="G1531">
      <v>42425</v>
    </nc>
  </rcc>
  <rcc rId="81856" sId="6">
    <nc r="H1531" t="inlineStr">
      <is>
        <t>Nokia</t>
      </is>
    </nc>
  </rcc>
  <rcc rId="81857" sId="6">
    <nc r="I1531" t="inlineStr">
      <is>
        <t>Retrofit</t>
      </is>
    </nc>
  </rcc>
  <rcc rId="81858" sId="6">
    <nc r="J1531">
      <v>192</v>
    </nc>
  </rcc>
  <rcc rId="81859" sId="6">
    <nc r="K1531">
      <v>432</v>
    </nc>
  </rcc>
  <rcc rId="81860" sId="6">
    <nc r="L1531">
      <v>4</v>
    </nc>
  </rcc>
  <rcc rId="81861" sId="6">
    <nc r="M1531">
      <v>0</v>
    </nc>
  </rcc>
  <rcc rId="81862" sId="6">
    <nc r="N1531">
      <v>24</v>
    </nc>
  </rcc>
  <rcc rId="81863" sId="6">
    <nc r="O1531" t="inlineStr">
      <is>
        <t>NÃO</t>
      </is>
    </nc>
  </rcc>
  <rcc rId="81864" sId="6">
    <nc r="P1531" t="inlineStr">
      <is>
        <t>NÃO</t>
      </is>
    </nc>
  </rcc>
  <rcc rId="81865" sId="6">
    <nc r="Q1531" t="inlineStr">
      <is>
        <t>SIM</t>
      </is>
    </nc>
  </rcc>
  <rcc rId="81866" sId="6">
    <nc r="R1531" t="inlineStr">
      <is>
        <t>Armário</t>
      </is>
    </nc>
  </rcc>
  <rcc rId="81867" sId="6">
    <nc r="S1531" t="inlineStr">
      <is>
        <t>Monoshelf</t>
      </is>
    </nc>
  </rcc>
  <rcc rId="81868" sId="6">
    <nc r="T1531" t="inlineStr">
      <is>
        <t>Outdoor</t>
      </is>
    </nc>
  </rcc>
  <rcc rId="81869" sId="6">
    <nc r="U1531">
      <v>12</v>
    </nc>
  </rcc>
  <rcc rId="81870" sId="6">
    <nc r="V1531">
      <v>11677</v>
    </nc>
  </rcc>
  <rcc rId="81871" sId="6">
    <nc r="W1531" t="inlineStr">
      <is>
        <t>XNG</t>
      </is>
    </nc>
  </rcc>
  <rcc rId="81872" sId="6">
    <nc r="X1531" t="inlineStr">
      <is>
        <t>11677TGXNG</t>
      </is>
    </nc>
  </rcc>
  <rcc rId="81873" sId="6">
    <nc r="Y1531" t="inlineStr">
      <is>
        <t>R OSWALDO CRUZ , 3406</t>
      </is>
    </nc>
  </rcc>
  <rcc rId="81874" sId="6">
    <nc r="Z1531" t="inlineStr">
      <is>
        <t>UBATUBA</t>
      </is>
    </nc>
  </rcc>
  <rcc rId="81875" sId="6">
    <nc r="AA1531" t="inlineStr">
      <is>
        <t>TG</t>
      </is>
    </nc>
  </rcc>
  <rcc rId="81876" sId="6">
    <nc r="AB1531" t="inlineStr">
      <is>
        <t>UTB.TG.MSO04</t>
      </is>
    </nc>
  </rcc>
  <rcc rId="81877" sId="6">
    <nc r="AC1531" t="inlineStr">
      <is>
        <t>cisco</t>
      </is>
    </nc>
  </rcc>
  <rcc rId="81878" sId="6">
    <nc r="AD1531" t="inlineStr">
      <is>
        <t>BR-UTB-TG-SWS1</t>
      </is>
    </nc>
  </rcc>
  <rcc rId="81879" sId="6">
    <nc r="AF1531" t="inlineStr">
      <is>
        <t>BR-STS-WL-SWC1</t>
      </is>
    </nc>
  </rcc>
  <rcc rId="81880" sId="6">
    <nc r="AG1531" t="inlineStr">
      <is>
        <t>BR-STS-WL-SWC2</t>
      </is>
    </nc>
  </rcc>
  <rcc rId="81881" sId="6">
    <nc r="AI1531" t="inlineStr">
      <is>
        <t>STS WL_CG2</t>
      </is>
    </nc>
  </rcc>
  <rcc rId="81882" sId="6">
    <nc r="AJ1531" t="inlineStr">
      <is>
        <t>BRU.AC.LMC2</t>
      </is>
    </nc>
  </rcc>
  <rcc rId="81883" sId="6">
    <nc r="AK1531" t="inlineStr">
      <is>
        <t>ARQ.FI.LMC2</t>
      </is>
    </nc>
  </rcc>
  <rcc rId="81884" sId="6">
    <nc r="AP1531" t="inlineStr">
      <is>
        <t>FA1201</t>
      </is>
    </nc>
  </rcc>
  <rcc rId="81885" sId="6">
    <nc r="AQ1531" t="inlineStr">
      <is>
        <t>ESPELHADO</t>
      </is>
    </nc>
  </rcc>
  <rcc rId="81886" sId="6">
    <nc r="AR1531" t="inlineStr">
      <is>
        <t>ETP 0000.2574_30 10 2015</t>
      </is>
    </nc>
  </rcc>
  <rcc rId="81887" sId="6">
    <nc r="AS1531" t="inlineStr">
      <is>
        <t>N/A</t>
      </is>
    </nc>
  </rcc>
  <rcc rId="81888" sId="6">
    <nc r="AU1531" t="inlineStr">
      <is>
        <t>falta estação</t>
      </is>
    </nc>
  </rcc>
  <rcc rId="81889" sId="6">
    <nc r="AV1531" t="inlineStr">
      <is>
        <t>FALTA</t>
      </is>
    </nc>
  </rcc>
  <rcc rId="81890" sId="6">
    <nc r="AW1531" t="inlineStr">
      <is>
        <t>FALTA</t>
      </is>
    </nc>
  </rcc>
  <rcc rId="81891" sId="6">
    <nc r="BC1531">
      <v>1440084644</v>
    </nc>
  </rcc>
  <rcc rId="81892" sId="6">
    <nc r="BD1531" t="inlineStr">
      <is>
        <t>UTB.TG.XNG</t>
      </is>
    </nc>
  </rcc>
  <rcc rId="81893" sId="6">
    <nc r="A1532">
      <v>2016</v>
    </nc>
  </rcc>
  <rcc rId="81894" sId="6">
    <nc r="B1532" t="inlineStr">
      <is>
        <t>Sub Arm</t>
      </is>
    </nc>
  </rcc>
  <rcc rId="81895" sId="6">
    <nc r="C1532" t="inlineStr">
      <is>
        <t>18 Arm</t>
      </is>
    </nc>
  </rcc>
  <rcc rId="81896" sId="6">
    <nc r="D1532">
      <v>5700443007</v>
    </nc>
  </rcc>
  <rcc rId="81897" sId="6">
    <nc r="E1532" t="inlineStr">
      <is>
        <t>SIM</t>
      </is>
    </nc>
  </rcc>
  <rcc rId="81898" sId="6">
    <nc r="F1532" t="inlineStr">
      <is>
        <t>SIM</t>
      </is>
    </nc>
  </rcc>
  <rcc rId="81899" sId="6">
    <nc r="G1532">
      <v>42424</v>
    </nc>
  </rcc>
  <rcc rId="81900" sId="6">
    <nc r="H1532" t="inlineStr">
      <is>
        <t>Nokia</t>
      </is>
    </nc>
  </rcc>
  <rcc rId="81901" sId="6">
    <nc r="I1532" t="inlineStr">
      <is>
        <t>Retrofit</t>
      </is>
    </nc>
  </rcc>
  <rcc rId="81902" sId="6">
    <nc r="J1532">
      <v>192</v>
    </nc>
  </rcc>
  <rcc rId="81903" sId="6">
    <nc r="K1532">
      <v>432</v>
    </nc>
  </rcc>
  <rcc rId="81904" sId="6">
    <nc r="L1532">
      <v>4</v>
    </nc>
  </rcc>
  <rcc rId="81905" sId="6">
    <nc r="M1532">
      <v>0</v>
    </nc>
  </rcc>
  <rcc rId="81906" sId="6">
    <nc r="N1532">
      <v>24</v>
    </nc>
  </rcc>
  <rcc rId="81907" sId="6">
    <nc r="O1532" t="inlineStr">
      <is>
        <t>SIM</t>
      </is>
    </nc>
  </rcc>
  <rcc rId="81908" sId="6">
    <nc r="P1532" t="inlineStr">
      <is>
        <t>SIM</t>
      </is>
    </nc>
  </rcc>
  <rcc rId="81909" sId="6">
    <nc r="Q1532" t="inlineStr">
      <is>
        <t>SIM</t>
      </is>
    </nc>
  </rcc>
  <rcc rId="81910" sId="6">
    <nc r="R1532" t="inlineStr">
      <is>
        <t>Armário</t>
      </is>
    </nc>
  </rcc>
  <rcc rId="81911" sId="6">
    <nc r="S1532" t="inlineStr">
      <is>
        <t>Monoshelf</t>
      </is>
    </nc>
  </rcc>
  <rcc rId="81912" sId="6">
    <nc r="T1532" t="inlineStr">
      <is>
        <t>Outdoor</t>
      </is>
    </nc>
  </rcc>
  <rcc rId="81913" sId="6">
    <nc r="U1532">
      <v>17</v>
    </nc>
  </rcc>
  <rcc rId="81914" sId="6">
    <nc r="V1532">
      <v>11156</v>
    </nc>
  </rcc>
  <rcc rId="81915" sId="6">
    <nc r="W1532" t="inlineStr">
      <is>
        <t>XVK</t>
      </is>
    </nc>
  </rcc>
  <rcc rId="81916" sId="6">
    <nc r="X1532" t="inlineStr">
      <is>
        <t>11156RBXVK</t>
      </is>
    </nc>
  </rcc>
  <rcc rId="81917" sId="6">
    <nc r="Y1532" t="inlineStr">
      <is>
        <t>R.UNIÃO DO OESTE,100</t>
      </is>
    </nc>
  </rcc>
  <rcc rId="81918" sId="6">
    <nc r="Z1532" t="inlineStr">
      <is>
        <t>CATANDUVA</t>
      </is>
    </nc>
  </rcc>
  <rcc rId="81919" sId="6">
    <nc r="AA1532" t="inlineStr">
      <is>
        <t>RB</t>
      </is>
    </nc>
  </rcc>
  <rcc rId="81920" sId="6">
    <nc r="AB1532" t="inlineStr">
      <is>
        <t>CTD.RB.MSO07</t>
      </is>
    </nc>
  </rcc>
  <rcc rId="81921" sId="6">
    <nc r="AC1532" t="inlineStr">
      <is>
        <t>Alcatel</t>
      </is>
    </nc>
  </rcc>
  <rcc rId="81922" sId="6">
    <nc r="AE1532" t="inlineStr">
      <is>
        <t>BR-CTD-RB-SWD2</t>
      </is>
    </nc>
  </rcc>
  <rcc rId="81923" sId="6">
    <nc r="AF1532" t="inlineStr">
      <is>
        <t>BR-ARQ-FI-SWC3</t>
      </is>
    </nc>
  </rcc>
  <rcc rId="81924" sId="6">
    <nc r="AG1532" t="inlineStr">
      <is>
        <t>BR-ARQ-FI-SWC4</t>
      </is>
    </nc>
  </rcc>
  <rcc rId="81925" sId="6">
    <nc r="AI1532" t="inlineStr">
      <is>
        <t>ARQ FI_CG3</t>
      </is>
    </nc>
  </rcc>
  <rcc rId="81926" sId="6">
    <nc r="AJ1532" t="inlineStr">
      <is>
        <t>ARQ.FI.LMC2</t>
      </is>
    </nc>
  </rcc>
  <rcc rId="81927" sId="6">
    <nc r="AK1532" t="inlineStr">
      <is>
        <t>BRU.AC.LMC2</t>
      </is>
    </nc>
  </rcc>
  <rcc rId="81928" sId="6">
    <nc r="AP1532" t="inlineStr">
      <is>
        <t>DCS40</t>
      </is>
    </nc>
  </rcc>
  <rcc rId="81929" sId="6">
    <nc r="AQ1532" t="inlineStr">
      <is>
        <t>ESPELHADO</t>
      </is>
    </nc>
  </rcc>
  <rcc rId="81930" sId="6">
    <nc r="AR1532" t="inlineStr">
      <is>
        <t>ETP 0000.2574_30 10 2015</t>
      </is>
    </nc>
  </rcc>
  <rcc rId="81931" sId="6">
    <nc r="AS1532" t="inlineStr">
      <is>
        <t>N/A</t>
      </is>
    </nc>
  </rcc>
  <rcc rId="81932" sId="6">
    <nc r="AU1532">
      <v>1003677247</v>
    </nc>
  </rcc>
  <rcc rId="81933" sId="6">
    <nc r="AV1532" t="inlineStr">
      <is>
        <t>FALTA</t>
      </is>
    </nc>
  </rcc>
  <rcc rId="81934" sId="6">
    <nc r="AW1532" t="inlineStr">
      <is>
        <t>FALTA</t>
      </is>
    </nc>
  </rcc>
  <rcc rId="81935" sId="6">
    <nc r="BC1532">
      <v>1440084644</v>
    </nc>
  </rcc>
  <rcc rId="81936" sId="6">
    <nc r="BD1532" t="inlineStr">
      <is>
        <t>CTD.RB.XVK</t>
      </is>
    </nc>
  </rcc>
  <rcc rId="81937" sId="6">
    <nc r="A1533">
      <v>2016</v>
    </nc>
  </rcc>
  <rcc rId="81938" sId="6">
    <nc r="B1533" t="inlineStr">
      <is>
        <t>Sub Arm</t>
      </is>
    </nc>
  </rcc>
  <rcc rId="81939" sId="6">
    <nc r="C1533" t="inlineStr">
      <is>
        <t>18 Arm</t>
      </is>
    </nc>
  </rcc>
  <rcc rId="81940" sId="6">
    <nc r="D1533">
      <v>5700443011</v>
    </nc>
  </rcc>
  <rcc rId="81941" sId="6">
    <nc r="E1533" t="inlineStr">
      <is>
        <t>SIM</t>
      </is>
    </nc>
  </rcc>
  <rcc rId="81942" sId="6">
    <nc r="F1533" t="inlineStr">
      <is>
        <t>SIM</t>
      </is>
    </nc>
  </rcc>
  <rcc rId="81943" sId="6">
    <nc r="G1533">
      <v>42426</v>
    </nc>
  </rcc>
  <rcc rId="81944" sId="6">
    <nc r="H1533" t="inlineStr">
      <is>
        <t>Nokia</t>
      </is>
    </nc>
  </rcc>
  <rcc rId="81945" sId="6">
    <nc r="I1533" t="inlineStr">
      <is>
        <t>Retrofit</t>
      </is>
    </nc>
  </rcc>
  <rcc rId="81946" sId="6">
    <nc r="J1533">
      <v>192</v>
    </nc>
  </rcc>
  <rcc rId="81947" sId="6">
    <nc r="K1533">
      <v>432</v>
    </nc>
  </rcc>
  <rcc rId="81948" sId="6">
    <nc r="L1533">
      <v>4</v>
    </nc>
  </rcc>
  <rcc rId="81949" sId="6">
    <nc r="M1533">
      <v>0</v>
    </nc>
  </rcc>
  <rcc rId="81950" sId="6">
    <nc r="N1533">
      <v>24</v>
    </nc>
  </rcc>
  <rcc rId="81951" sId="6">
    <nc r="O1533" t="inlineStr">
      <is>
        <t>NÃO</t>
      </is>
    </nc>
  </rcc>
  <rcc rId="81952" sId="6">
    <nc r="P1533" t="inlineStr">
      <is>
        <t>NÃO</t>
      </is>
    </nc>
  </rcc>
  <rcc rId="81953" sId="6">
    <nc r="Q1533" t="inlineStr">
      <is>
        <t>SIM</t>
      </is>
    </nc>
  </rcc>
  <rcc rId="81954" sId="6">
    <nc r="R1533" t="inlineStr">
      <is>
        <t>Armário</t>
      </is>
    </nc>
  </rcc>
  <rcc rId="81955" sId="6">
    <nc r="S1533" t="inlineStr">
      <is>
        <t>Monoshelf</t>
      </is>
    </nc>
  </rcc>
  <rcc rId="81956" sId="6">
    <nc r="T1533" t="inlineStr">
      <is>
        <t>Outdoor</t>
      </is>
    </nc>
  </rcc>
  <rcc rId="81957" sId="6">
    <nc r="U1533">
      <v>17</v>
    </nc>
  </rcc>
  <rcc rId="81958" sId="6">
    <nc r="V1533">
      <v>11156</v>
    </nc>
  </rcc>
  <rcc rId="81959" sId="6">
    <nc r="W1533" t="inlineStr">
      <is>
        <t>XVN</t>
      </is>
    </nc>
  </rcc>
  <rcc rId="81960" sId="6">
    <nc r="X1533" t="inlineStr">
      <is>
        <t>11156RBXVN</t>
      </is>
    </nc>
  </rcc>
  <rcc rId="81961" sId="6">
    <nc r="Y1533" t="inlineStr">
      <is>
        <t>R.BEBERIBE,555</t>
      </is>
    </nc>
  </rcc>
  <rcc rId="81962" sId="6">
    <nc r="Z1533" t="inlineStr">
      <is>
        <t>CATANDUVA</t>
      </is>
    </nc>
  </rcc>
  <rcc rId="81963" sId="6">
    <nc r="AA1533" t="inlineStr">
      <is>
        <t>RB</t>
      </is>
    </nc>
  </rcc>
  <rcc rId="81964" sId="6">
    <nc r="AB1533" t="inlineStr">
      <is>
        <t>CTD.RB.MSO08</t>
      </is>
    </nc>
  </rcc>
  <rcc rId="81965" sId="6">
    <nc r="AC1533" t="inlineStr">
      <is>
        <t>Alcatel</t>
      </is>
    </nc>
  </rcc>
  <rcc rId="81966" sId="6">
    <nc r="AE1533" t="inlineStr">
      <is>
        <t>BR-CTD-RB-SWD2</t>
      </is>
    </nc>
  </rcc>
  <rcc rId="81967" sId="6">
    <nc r="AF1533" t="inlineStr">
      <is>
        <t>BR-ARQ-FI-SWC3</t>
      </is>
    </nc>
  </rcc>
  <rcc rId="81968" sId="6">
    <nc r="AG1533" t="inlineStr">
      <is>
        <t>BR-ARQ-FI-SWC4</t>
      </is>
    </nc>
  </rcc>
  <rcc rId="81969" sId="6">
    <nc r="AI1533" t="inlineStr">
      <is>
        <t>ARQ FI_CG3</t>
      </is>
    </nc>
  </rcc>
  <rcc rId="81970" sId="6">
    <nc r="AJ1533" t="inlineStr">
      <is>
        <t>ARQ.FI.LMC2</t>
      </is>
    </nc>
  </rcc>
  <rcc rId="81971" sId="6">
    <nc r="AK1533" t="inlineStr">
      <is>
        <t>BRU.AC.LMC2</t>
      </is>
    </nc>
  </rcc>
  <rcc rId="81972" sId="6">
    <nc r="AP1533" t="inlineStr">
      <is>
        <t>DCS40</t>
      </is>
    </nc>
  </rcc>
  <rcc rId="81973" sId="6">
    <nc r="AQ1533" t="inlineStr">
      <is>
        <t>ESPELHADO</t>
      </is>
    </nc>
  </rcc>
  <rcc rId="81974" sId="6">
    <nc r="AR1533" t="inlineStr">
      <is>
        <t>ETP 0000.2574_30 10 2015</t>
      </is>
    </nc>
  </rcc>
  <rcc rId="81975" sId="6">
    <nc r="AS1533" t="inlineStr">
      <is>
        <t>N/A</t>
      </is>
    </nc>
  </rcc>
  <rcc rId="81976" sId="6">
    <nc r="AU1533">
      <v>1003677220</v>
    </nc>
  </rcc>
  <rcc rId="81977" sId="6">
    <nc r="AV1533" t="inlineStr">
      <is>
        <t>21°10'14.9"S</t>
      </is>
    </nc>
  </rcc>
  <rcc rId="81978" sId="6">
    <nc r="AW1533" t="inlineStr">
      <is>
        <t>48°59'42.0"W</t>
      </is>
    </nc>
  </rcc>
  <rcc rId="81979" sId="6">
    <nc r="BC1533">
      <v>1440084644</v>
    </nc>
  </rcc>
  <rcc rId="81980" sId="6">
    <nc r="BD1533" t="inlineStr">
      <is>
        <t>CTD.RB.XVN</t>
      </is>
    </nc>
  </rcc>
  <rcc rId="81981" sId="6">
    <nc r="A1534">
      <v>2016</v>
    </nc>
  </rcc>
  <rcc rId="81982" sId="6">
    <nc r="B1534" t="inlineStr">
      <is>
        <t>Sub Arm</t>
      </is>
    </nc>
  </rcc>
  <rcc rId="81983" sId="6">
    <nc r="C1534" t="inlineStr">
      <is>
        <t>18 Arm</t>
      </is>
    </nc>
  </rcc>
  <rcc rId="81984" sId="6">
    <nc r="D1534">
      <v>5700442387</v>
    </nc>
  </rcc>
  <rcc rId="81985" sId="6">
    <nc r="E1534" t="inlineStr">
      <is>
        <t>SIM</t>
      </is>
    </nc>
  </rcc>
  <rcc rId="81986" sId="6">
    <nc r="F1534" t="inlineStr">
      <is>
        <t>SIM</t>
      </is>
    </nc>
  </rcc>
  <rcc rId="81987" sId="6">
    <nc r="G1534">
      <v>42436</v>
    </nc>
  </rcc>
  <rcc rId="81988" sId="6">
    <nc r="H1534" t="inlineStr">
      <is>
        <t>Nokia</t>
      </is>
    </nc>
  </rcc>
  <rcc rId="81989" sId="6">
    <nc r="I1534" t="inlineStr">
      <is>
        <t>Retrofit</t>
      </is>
    </nc>
  </rcc>
  <rcc rId="81990" sId="6">
    <nc r="J1534">
      <v>192</v>
    </nc>
  </rcc>
  <rcc rId="81991" sId="6">
    <nc r="K1534">
      <v>432</v>
    </nc>
  </rcc>
  <rcc rId="81992" sId="6">
    <nc r="L1534">
      <v>4</v>
    </nc>
  </rcc>
  <rcc rId="81993" sId="6">
    <nc r="M1534">
      <v>0</v>
    </nc>
  </rcc>
  <rcc rId="81994" sId="6">
    <nc r="N1534">
      <v>24</v>
    </nc>
  </rcc>
  <rcc rId="81995" sId="6">
    <nc r="O1534" t="inlineStr">
      <is>
        <t>SIM</t>
      </is>
    </nc>
  </rcc>
  <rcc rId="81996" sId="6">
    <nc r="P1534" t="inlineStr">
      <is>
        <t>SIM</t>
      </is>
    </nc>
  </rcc>
  <rcc rId="81997" sId="6">
    <nc r="Q1534" t="inlineStr">
      <is>
        <t>SIM</t>
      </is>
    </nc>
  </rcc>
  <rcc rId="81998" sId="6">
    <nc r="R1534" t="inlineStr">
      <is>
        <t>Armário</t>
      </is>
    </nc>
  </rcc>
  <rcc rId="81999" sId="6">
    <nc r="S1534" t="inlineStr">
      <is>
        <t>Monoshelf</t>
      </is>
    </nc>
  </rcc>
  <rcc rId="82000" sId="6">
    <nc r="T1534" t="inlineStr">
      <is>
        <t>Outdoor</t>
      </is>
    </nc>
  </rcc>
  <rcc rId="82001" sId="6">
    <nc r="U1534">
      <v>16</v>
    </nc>
  </rcc>
  <rcc rId="82002" sId="6">
    <nc r="V1534">
      <v>11041</v>
    </nc>
  </rcc>
  <rcc rId="82003" sId="6">
    <nc r="W1534" t="inlineStr">
      <is>
        <t>YBY</t>
      </is>
    </nc>
  </rcc>
  <rcc rId="82004" sId="6">
    <nc r="X1534" t="inlineStr">
      <is>
        <t>11041ADYBY</t>
      </is>
    </nc>
  </rcc>
  <rcc rId="82005" sId="6">
    <nc r="Y1534" t="inlineStr">
      <is>
        <t>PEDRO JOSE LAROCA, SN</t>
      </is>
    </nc>
  </rcc>
  <rcc rId="82006" sId="6">
    <nc r="Z1534" t="inlineStr">
      <is>
        <t>ARARAQUARA</t>
      </is>
    </nc>
  </rcc>
  <rcc rId="82007" sId="6">
    <nc r="AA1534" t="inlineStr">
      <is>
        <t>AD</t>
      </is>
    </nc>
  </rcc>
  <rcc rId="82008" sId="6">
    <nc r="AB1534" t="inlineStr">
      <is>
        <t>ARQ.AD.MSO04</t>
      </is>
    </nc>
  </rcc>
  <rcc rId="82009" sId="6">
    <nc r="AC1534" t="inlineStr">
      <is>
        <t>Alcatel</t>
      </is>
    </nc>
  </rcc>
  <rcc rId="82010" sId="6">
    <nc r="AE1534" t="inlineStr">
      <is>
        <t>BR-ARQ-AD-SWD1</t>
      </is>
    </nc>
  </rcc>
  <rcc rId="82011" sId="6">
    <nc r="AF1534" t="inlineStr">
      <is>
        <t>BR-ARQ-FI-SWC3</t>
      </is>
    </nc>
  </rcc>
  <rcc rId="82012" sId="6">
    <nc r="AG1534" t="inlineStr">
      <is>
        <t>BR-ARQ-FI-SWC4</t>
      </is>
    </nc>
  </rcc>
  <rcc rId="82013" sId="6">
    <nc r="AI1534" t="inlineStr">
      <is>
        <t>ARQ FI_CG3</t>
      </is>
    </nc>
  </rcc>
  <rcc rId="82014" sId="6">
    <nc r="AJ1534" t="inlineStr">
      <is>
        <t>ARQ.FI.LMC2</t>
      </is>
    </nc>
  </rcc>
  <rcc rId="82015" sId="6">
    <nc r="AK1534" t="inlineStr">
      <is>
        <t>BRU.AC.LMC2</t>
      </is>
    </nc>
  </rcc>
  <rcc rId="82016" sId="6">
    <nc r="AP1534" t="inlineStr">
      <is>
        <t>FA1201</t>
      </is>
    </nc>
  </rcc>
  <rcc rId="82017" sId="6">
    <nc r="AQ1534" t="inlineStr">
      <is>
        <t>ESPELHADO</t>
      </is>
    </nc>
  </rcc>
  <rcc rId="82018" sId="6">
    <nc r="AR1534" t="inlineStr">
      <is>
        <t>ETP 0000.2574_30 10 2015</t>
      </is>
    </nc>
  </rcc>
  <rcc rId="82019" sId="6">
    <nc r="AS1534" t="inlineStr">
      <is>
        <t>N/A</t>
      </is>
    </nc>
  </rcc>
  <rcc rId="82020" sId="6">
    <nc r="AU1534" t="inlineStr">
      <is>
        <t>falta estação</t>
      </is>
    </nc>
  </rcc>
  <rcc rId="82021" sId="6">
    <nc r="AV1534" t="inlineStr">
      <is>
        <t>FALTA</t>
      </is>
    </nc>
  </rcc>
  <rcc rId="82022" sId="6">
    <nc r="AW1534" t="inlineStr">
      <is>
        <t>FALTA</t>
      </is>
    </nc>
  </rcc>
  <rcc rId="82023" sId="6">
    <nc r="BC1534">
      <v>1440084644</v>
    </nc>
  </rcc>
  <rcc rId="82024" sId="6">
    <nc r="BD1534" t="inlineStr">
      <is>
        <t>ARQ.AD.YBY</t>
      </is>
    </nc>
  </rcc>
  <rcc rId="82025" sId="6">
    <nc r="A1535">
      <v>2016</v>
    </nc>
  </rcc>
  <rcc rId="82026" sId="6">
    <nc r="B1535" t="inlineStr">
      <is>
        <t>Sub Arm</t>
      </is>
    </nc>
  </rcc>
  <rcc rId="82027" sId="6">
    <nc r="C1535" t="inlineStr">
      <is>
        <t>18 Arm</t>
      </is>
    </nc>
  </rcc>
  <rcc rId="82028" sId="6">
    <nc r="D1535">
      <v>5700440605</v>
    </nc>
  </rcc>
  <rcc rId="82029" sId="6">
    <nc r="E1535" t="inlineStr">
      <is>
        <t/>
      </is>
    </nc>
  </rcc>
  <rcc rId="82030" sId="6">
    <nc r="F1535" t="inlineStr">
      <is>
        <t/>
      </is>
    </nc>
  </rcc>
  <rcc rId="82031" sId="6">
    <nc r="H1535" t="inlineStr">
      <is>
        <t>Huawei</t>
      </is>
    </nc>
  </rcc>
  <rcc rId="82032" sId="6">
    <nc r="I1535" t="inlineStr">
      <is>
        <t>Modernização</t>
      </is>
    </nc>
  </rcc>
  <rcc rId="82033" sId="6">
    <nc r="J1535">
      <v>192</v>
    </nc>
  </rcc>
  <rcc rId="82034" sId="6">
    <nc r="K1535">
      <v>448</v>
    </nc>
  </rcc>
  <rcc rId="82035" sId="6">
    <nc r="L1535">
      <v>8</v>
    </nc>
  </rcc>
  <rcc rId="82036" sId="6">
    <nc r="M1535">
      <v>8</v>
    </nc>
  </rcc>
  <rcc rId="82037" sId="6">
    <nc r="N1535">
      <v>16</v>
    </nc>
  </rcc>
  <rcc rId="82038" sId="6">
    <nc r="O1535" t="inlineStr">
      <is>
        <t>SIM</t>
      </is>
    </nc>
  </rcc>
  <rcc rId="82039" sId="6">
    <nc r="P1535" t="inlineStr">
      <is>
        <t>SIM</t>
      </is>
    </nc>
  </rcc>
  <rcc rId="82040" sId="6">
    <nc r="Q1535" t="inlineStr">
      <is>
        <t>SIM</t>
      </is>
    </nc>
  </rcc>
  <rcc rId="82041" sId="6">
    <nc r="R1535" t="inlineStr">
      <is>
        <t>Armário</t>
      </is>
    </nc>
  </rcc>
  <rcc rId="82042" sId="6">
    <nc r="S1535" t="inlineStr">
      <is>
        <t>Monoshelf</t>
      </is>
    </nc>
  </rcc>
  <rcc rId="82043" sId="6">
    <nc r="T1535" t="inlineStr">
      <is>
        <t>Outdoor</t>
      </is>
    </nc>
  </rcc>
  <rcc rId="82044" sId="6">
    <nc r="U1535">
      <v>11</v>
    </nc>
  </rcc>
  <rcc rId="82045" sId="6">
    <nc r="V1535">
      <v>11892</v>
    </nc>
  </rcc>
  <rcc rId="82046" sId="6">
    <nc r="W1535" t="inlineStr">
      <is>
        <t>YDP</t>
      </is>
    </nc>
  </rcc>
  <rcc rId="82047" sId="6">
    <nc r="X1535" t="inlineStr">
      <is>
        <t>11892MQYDP</t>
      </is>
    </nc>
  </rcc>
  <rcc rId="82048" sId="6">
    <nc r="Y1535" t="inlineStr">
      <is>
        <t>RUA ANA R DE CARVALHO, 13</t>
      </is>
    </nc>
  </rcc>
  <rcc rId="82049" sId="6">
    <nc r="Z1535" t="inlineStr">
      <is>
        <t>GUARULHOS</t>
      </is>
    </nc>
  </rcc>
  <rcc rId="82050" sId="6">
    <nc r="AA1535" t="inlineStr">
      <is>
        <t>MQ</t>
      </is>
    </nc>
  </rcc>
  <rcc rId="82051" sId="6">
    <nc r="AB1535" t="inlineStr">
      <is>
        <t>GRS.MQ.MSO21</t>
      </is>
    </nc>
  </rcc>
  <rcc rId="82052" sId="6">
    <nc r="AC1535" t="inlineStr">
      <is>
        <t>Huawei</t>
      </is>
    </nc>
  </rcc>
  <rcc rId="82053" sId="6">
    <nc r="AE1535" t="inlineStr">
      <is>
        <t>BR-GRS-MQ-SWD2</t>
      </is>
    </nc>
  </rcc>
  <rcc rId="82054" sId="6">
    <nc r="AF1535" t="inlineStr">
      <is>
        <t>BR-SPO-GU-SWC1</t>
      </is>
    </nc>
  </rcc>
  <rcc rId="82055" sId="6">
    <nc r="AG1535" t="inlineStr">
      <is>
        <t>BR-SPO-VM-SWC3</t>
      </is>
    </nc>
  </rcc>
  <rcc rId="82056" sId="6">
    <nc r="AI1535" t="inlineStr">
      <is>
        <t>SPO GU_CG1</t>
      </is>
    </nc>
  </rcc>
  <rcc rId="82057" sId="6">
    <nc r="AJ1535" t="inlineStr">
      <is>
        <t>SPO.JG.LMC2</t>
      </is>
    </nc>
  </rcc>
  <rcc rId="82058" sId="6">
    <nc r="AK1535" t="inlineStr">
      <is>
        <t>SPO.JD.LMC2</t>
      </is>
    </nc>
  </rcc>
  <rcc rId="82059" sId="6">
    <nc r="AP1535" t="inlineStr">
      <is>
        <t>DCS40</t>
      </is>
    </nc>
  </rcc>
  <rcc rId="82060" sId="6">
    <nc r="AQ1535" t="inlineStr">
      <is>
        <t>ESPELHADO</t>
      </is>
    </nc>
  </rcc>
  <rcc rId="82061" sId="6">
    <nc r="AR1535" t="inlineStr">
      <is>
        <t>ETP 0000.2574_30 10 2015</t>
      </is>
    </nc>
  </rcc>
  <rcc rId="82062" sId="6">
    <nc r="AS1535" t="inlineStr">
      <is>
        <t>N/A</t>
      </is>
    </nc>
  </rcc>
  <rcc rId="82063" sId="6">
    <nc r="AU1535" t="inlineStr">
      <is>
        <t>falta estação</t>
      </is>
    </nc>
  </rcc>
  <rcc rId="82064" sId="6">
    <nc r="AV1535" t="inlineStr">
      <is>
        <t>22°19'46.97" S</t>
      </is>
    </nc>
  </rcc>
  <rcc rId="82065" sId="6">
    <nc r="AW1535" t="inlineStr">
      <is>
        <t>46°56'31.95" W</t>
      </is>
    </nc>
  </rcc>
  <rcc rId="82066" sId="6">
    <nc r="BC1535">
      <v>1892063257</v>
    </nc>
  </rcc>
  <rcc rId="82067" sId="6">
    <nc r="BD1535" t="inlineStr">
      <is>
        <t>GRS.MQ.YDP</t>
      </is>
    </nc>
  </rcc>
  <rcc rId="82068" sId="6">
    <nc r="A1536">
      <v>2016</v>
    </nc>
  </rcc>
  <rcc rId="82069" sId="6">
    <nc r="B1536" t="inlineStr">
      <is>
        <t>Sub Arm</t>
      </is>
    </nc>
  </rcc>
  <rcc rId="82070" sId="6">
    <nc r="C1536" t="inlineStr">
      <is>
        <t>6 Arm</t>
      </is>
    </nc>
  </rcc>
  <rcc rId="82071" sId="6">
    <nc r="E1536" t="inlineStr">
      <is>
        <t>SIM</t>
      </is>
    </nc>
  </rcc>
  <rcc rId="82072" sId="6">
    <nc r="F1536" t="inlineStr">
      <is>
        <t>SIM</t>
      </is>
    </nc>
  </rcc>
  <rcc rId="82073" sId="6">
    <nc r="G1536">
      <v>42605</v>
    </nc>
  </rcc>
  <rcc rId="82074" sId="6">
    <nc r="H1536" t="inlineStr">
      <is>
        <t>Keymile</t>
      </is>
    </nc>
  </rcc>
  <rcc rId="82075" sId="6">
    <nc r="I1536" t="inlineStr">
      <is>
        <t>Retrofit</t>
      </is>
    </nc>
  </rcc>
  <rcc rId="82076" sId="6">
    <nc r="J1536">
      <v>192</v>
    </nc>
  </rcc>
  <rcc rId="82077" sId="6">
    <nc r="K1536">
      <v>432</v>
    </nc>
  </rcc>
  <rcc rId="82078" sId="6">
    <nc r="L1536">
      <v>4</v>
    </nc>
  </rcc>
  <rcc rId="82079" sId="6">
    <nc r="M1536">
      <v>4</v>
    </nc>
  </rcc>
  <rcc rId="82080" sId="6">
    <nc r="N1536">
      <v>32</v>
    </nc>
  </rcc>
  <rcc rId="82081" sId="6">
    <nc r="O1536" t="inlineStr">
      <is>
        <t>NÃO</t>
      </is>
    </nc>
  </rcc>
  <rcc rId="82082" sId="6">
    <nc r="P1536" t="inlineStr">
      <is>
        <t>NÃO</t>
      </is>
    </nc>
  </rcc>
  <rcc rId="82083" sId="6">
    <nc r="Q1536" t="inlineStr">
      <is>
        <t>SIM</t>
      </is>
    </nc>
  </rcc>
  <rcc rId="82084" sId="6">
    <nc r="R1536" t="inlineStr">
      <is>
        <t>Armário</t>
      </is>
    </nc>
  </rcc>
  <rcc rId="82085" sId="6">
    <nc r="S1536" t="inlineStr">
      <is>
        <t>Monoshelf</t>
      </is>
    </nc>
  </rcc>
  <rcc rId="82086" sId="6">
    <nc r="T1536" t="inlineStr">
      <is>
        <t>Outdoor</t>
      </is>
    </nc>
  </rcc>
  <rcc rId="82087" sId="6">
    <nc r="U1536">
      <v>11</v>
    </nc>
  </rcc>
  <rcc rId="82088" sId="6">
    <nc r="V1536">
      <v>11000</v>
    </nc>
  </rcc>
  <rcc rId="82089" sId="6">
    <nc r="W1536" t="inlineStr">
      <is>
        <t>JIZ</t>
      </is>
    </nc>
  </rcc>
  <rcc rId="82090" sId="6">
    <nc r="X1536" t="inlineStr">
      <is>
        <t>11000PUJIZ</t>
      </is>
    </nc>
  </rcc>
  <rcc rId="82091" sId="6">
    <nc r="Y1536" t="inlineStr">
      <is>
        <t>Rod. Anhanguera ( Parker Hannfin do Brasil )</t>
      </is>
    </nc>
  </rcc>
  <rcc rId="82092" sId="6">
    <nc r="Z1536" t="inlineStr">
      <is>
        <t>SAO PAULO</t>
      </is>
    </nc>
  </rcc>
  <rcc rId="82093" sId="6">
    <nc r="AA1536" t="inlineStr">
      <is>
        <t>PU</t>
      </is>
    </nc>
  </rcc>
  <rcc rId="82094" sId="6">
    <nc r="AB1536" t="inlineStr">
      <is>
        <t>SPO.PU.MSO01</t>
      </is>
    </nc>
  </rcc>
  <rcc rId="82095" sId="6">
    <nc r="AC1536" t="inlineStr">
      <is>
        <t>CISCO ASR 9010 </t>
      </is>
    </nc>
  </rcc>
  <rcc rId="82096" sId="6">
    <nc r="AD1536" t="inlineStr">
      <is>
        <t> -</t>
      </is>
    </nc>
  </rcc>
  <rcc rId="82097" sId="6">
    <nc r="AE1536" t="inlineStr">
      <is>
        <t>BR-SPO-PU-SWD1</t>
      </is>
    </nc>
  </rcc>
  <rcc rId="82098" sId="6">
    <nc r="AF1536" t="inlineStr">
      <is>
        <t>BR-SPO-PD-SWC1</t>
      </is>
    </nc>
  </rcc>
  <rcc rId="82099" sId="6">
    <nc r="AG1536" t="inlineStr">
      <is>
        <t>BR-SPO-PD-SWC3</t>
      </is>
    </nc>
  </rcc>
  <rcc rId="82100" sId="6">
    <nc r="AI1536" t="inlineStr">
      <is>
        <t>BR_SPOPD_CG1 interface 2/0</t>
      </is>
    </nc>
  </rcc>
  <rcc rId="82101" sId="6">
    <nc r="AJ1536" t="inlineStr">
      <is>
        <t>SPO.JD.LMC2</t>
      </is>
    </nc>
  </rcc>
  <rcc rId="82102" sId="6">
    <nc r="AK1536" t="inlineStr">
      <is>
        <t>SPO.JG.LMC2</t>
      </is>
    </nc>
  </rcc>
  <rcc rId="82103" sId="6">
    <nc r="AP1536" t="inlineStr">
      <is>
        <t>MUXFIN NEC - FA1201</t>
      </is>
    </nc>
  </rcc>
  <rcc rId="82104" sId="6">
    <nc r="AQ1536" t="inlineStr">
      <is>
        <t>ESPELHADO</t>
      </is>
    </nc>
  </rcc>
  <rcc rId="82105" sId="6">
    <nc r="AR1536" t="inlineStr">
      <is>
        <t>ETP.0000.2599_10 03 2016</t>
      </is>
    </nc>
  </rcc>
  <rcc rId="82106" sId="6">
    <nc r="AU1536" t="inlineStr">
      <is>
        <t>falta estação</t>
      </is>
    </nc>
  </rcc>
  <rcc rId="82107" sId="6">
    <nc r="AV1536" t="inlineStr">
      <is>
        <t>FALTA</t>
      </is>
    </nc>
  </rcc>
  <rcc rId="82108" sId="6">
    <nc r="AW1536" t="inlineStr">
      <is>
        <t>FALTA</t>
      </is>
    </nc>
  </rcc>
  <rcc rId="82109" sId="6">
    <nc r="BC1536">
      <v>2026063379</v>
    </nc>
  </rcc>
  <rcc rId="82110" sId="6">
    <nc r="BD1536" t="inlineStr">
      <is>
        <t>SPO.PU.JIZ</t>
      </is>
    </nc>
  </rcc>
  <rcc rId="82111" sId="6">
    <nc r="A1537">
      <v>2016</v>
    </nc>
  </rcc>
  <rcc rId="82112" sId="6">
    <nc r="B1537" t="inlineStr">
      <is>
        <t>Sub Arm</t>
      </is>
    </nc>
  </rcc>
  <rcc rId="82113" sId="6">
    <nc r="C1537" t="inlineStr">
      <is>
        <t>6 Arm</t>
      </is>
    </nc>
  </rcc>
  <rcc rId="82114" sId="6">
    <nc r="E1537" t="inlineStr">
      <is>
        <t>SIM</t>
      </is>
    </nc>
  </rcc>
  <rcc rId="82115" sId="6">
    <nc r="F1537" t="inlineStr">
      <is>
        <t>SIM</t>
      </is>
    </nc>
  </rcc>
  <rcc rId="82116" sId="6">
    <nc r="G1537">
      <v>42544</v>
    </nc>
  </rcc>
  <rcc rId="82117" sId="6">
    <nc r="H1537" t="inlineStr">
      <is>
        <t>Keymile</t>
      </is>
    </nc>
  </rcc>
  <rcc rId="82118" sId="6">
    <nc r="I1537" t="inlineStr">
      <is>
        <t>Retrofit</t>
      </is>
    </nc>
  </rcc>
  <rcc rId="82119" sId="6">
    <nc r="J1537">
      <v>192</v>
    </nc>
  </rcc>
  <rcc rId="82120" sId="6">
    <nc r="K1537">
      <v>432</v>
    </nc>
  </rcc>
  <rcc rId="82121" sId="6">
    <nc r="L1537">
      <v>4</v>
    </nc>
  </rcc>
  <rcc rId="82122" sId="6">
    <nc r="M1537">
      <v>4</v>
    </nc>
  </rcc>
  <rcc rId="82123" sId="6">
    <nc r="N1537">
      <v>32</v>
    </nc>
  </rcc>
  <rcc rId="82124" sId="6">
    <nc r="O1537" t="inlineStr">
      <is>
        <t>NÃO</t>
      </is>
    </nc>
  </rcc>
  <rcc rId="82125" sId="6">
    <nc r="P1537" t="inlineStr">
      <is>
        <t>NÃO</t>
      </is>
    </nc>
  </rcc>
  <rcc rId="82126" sId="6">
    <nc r="Q1537" t="inlineStr">
      <is>
        <t>SIM</t>
      </is>
    </nc>
  </rcc>
  <rcc rId="82127" sId="6">
    <nc r="R1537" t="inlineStr">
      <is>
        <t>Armário</t>
      </is>
    </nc>
  </rcc>
  <rcc rId="82128" sId="6">
    <nc r="S1537" t="inlineStr">
      <is>
        <t>Monoshelf</t>
      </is>
    </nc>
  </rcc>
  <rcc rId="82129" sId="6">
    <nc r="T1537" t="inlineStr">
      <is>
        <t>Outdoor</t>
      </is>
    </nc>
  </rcc>
  <rcc rId="82130" sId="6">
    <nc r="U1537">
      <v>11</v>
    </nc>
  </rcc>
  <rcc rId="82131" sId="6">
    <nc r="V1537">
      <v>11000</v>
    </nc>
  </rcc>
  <rcc rId="82132" sId="6">
    <nc r="W1537" t="inlineStr">
      <is>
        <t>MVT</t>
      </is>
    </nc>
  </rcc>
  <rcc rId="82133" sId="6">
    <nc r="X1537" t="inlineStr">
      <is>
        <t>11000MGMVT</t>
      </is>
    </nc>
  </rcc>
  <rcc rId="82134" sId="6">
    <nc r="Y1537" t="inlineStr">
      <is>
        <t>JACIARA, R 0212</t>
      </is>
    </nc>
  </rcc>
  <rcc rId="82135" sId="6">
    <nc r="Z1537" t="inlineStr">
      <is>
        <t>SAO PAULO</t>
      </is>
    </nc>
  </rcc>
  <rcc rId="82136" sId="6">
    <nc r="AA1537" t="inlineStr">
      <is>
        <t>MG</t>
      </is>
    </nc>
  </rcc>
  <rcc rId="82137" sId="6">
    <nc r="AB1537" t="inlineStr">
      <is>
        <t>SPO.MG.MSO19</t>
      </is>
    </nc>
  </rcc>
  <rcc rId="82138" sId="6">
    <nc r="AC1537" t="inlineStr">
      <is>
        <t>Cisco</t>
      </is>
    </nc>
  </rcc>
  <rcc rId="82139" sId="6">
    <nc r="AD1537" t="inlineStr">
      <is>
        <t>-</t>
      </is>
    </nc>
  </rcc>
  <rcc rId="82140" sId="6">
    <nc r="AE1537" t="inlineStr">
      <is>
        <t>SPO MG 02</t>
      </is>
    </nc>
  </rcc>
  <rcc rId="82141" sId="6">
    <nc r="AF1537" t="inlineStr">
      <is>
        <t>SPO PD 04</t>
      </is>
    </nc>
  </rcc>
  <rcc rId="82142" sId="6">
    <nc r="AG1537" t="inlineStr">
      <is>
        <t>SPO PD 05</t>
      </is>
    </nc>
  </rcc>
  <rcc rId="82143" sId="6">
    <nc r="AI1537" t="inlineStr">
      <is>
        <t>SPO PD_CG3</t>
      </is>
    </nc>
  </rcc>
  <rcc rId="82144" sId="6">
    <nc r="AJ1537" t="inlineStr">
      <is>
        <t>SPO.JD.LMC2</t>
      </is>
    </nc>
  </rcc>
  <rcc rId="82145" sId="6">
    <nc r="AK1537" t="inlineStr">
      <is>
        <t>SPO.JG.LMC2</t>
      </is>
    </nc>
  </rcc>
  <rcc rId="82146" sId="6">
    <nc r="AP1537" t="inlineStr">
      <is>
        <t>MUXFIN NEC - FA1201</t>
      </is>
    </nc>
  </rcc>
  <rcc rId="82147" sId="6">
    <nc r="AQ1537" t="inlineStr">
      <is>
        <t>V 5.2</t>
      </is>
    </nc>
  </rcc>
  <rcc rId="82148" sId="6">
    <nc r="AR1537" t="inlineStr">
      <is>
        <t>0000.2599_10 03 2016</t>
      </is>
    </nc>
  </rcc>
  <rcc rId="82149" sId="6">
    <nc r="AU1537" t="inlineStr">
      <is>
        <t>falta estação</t>
      </is>
    </nc>
  </rcc>
  <rcc rId="82150" sId="6">
    <nc r="AV1537" t="inlineStr">
      <is>
        <t>FALTA</t>
      </is>
    </nc>
  </rcc>
  <rcc rId="82151" sId="6">
    <nc r="AW1537" t="inlineStr">
      <is>
        <t>FALTA</t>
      </is>
    </nc>
  </rcc>
  <rcc rId="82152" sId="6">
    <nc r="BC1537">
      <v>2026063379</v>
    </nc>
  </rcc>
  <rcc rId="82153" sId="6">
    <nc r="BD1537" t="inlineStr">
      <is>
        <t>SPO.MG.MVT</t>
      </is>
    </nc>
  </rcc>
  <rcc rId="82154" sId="6">
    <nc r="A1538">
      <v>2016</v>
    </nc>
  </rcc>
  <rcc rId="82155" sId="6">
    <nc r="B1538" t="inlineStr">
      <is>
        <t>Sub Arm</t>
      </is>
    </nc>
  </rcc>
  <rcc rId="82156" sId="6">
    <nc r="C1538" t="inlineStr">
      <is>
        <t>6 Arm</t>
      </is>
    </nc>
  </rcc>
  <rcc rId="82157" sId="6">
    <nc r="E1538" t="inlineStr">
      <is>
        <t>SIM</t>
      </is>
    </nc>
  </rcc>
  <rcc rId="82158" sId="6">
    <nc r="F1538" t="inlineStr">
      <is>
        <t>SIM</t>
      </is>
    </nc>
  </rcc>
  <rcc rId="82159" sId="6">
    <nc r="G1538">
      <v>42548</v>
    </nc>
  </rcc>
  <rcc rId="82160" sId="6">
    <nc r="H1538" t="inlineStr">
      <is>
        <t>Keymile</t>
      </is>
    </nc>
  </rcc>
  <rcc rId="82161" sId="6">
    <nc r="I1538" t="inlineStr">
      <is>
        <t>Retrofit</t>
      </is>
    </nc>
  </rcc>
  <rcc rId="82162" sId="6">
    <nc r="J1538">
      <v>192</v>
    </nc>
  </rcc>
  <rcc rId="82163" sId="6">
    <nc r="K1538">
      <v>432</v>
    </nc>
  </rcc>
  <rcc rId="82164" sId="6">
    <nc r="L1538">
      <v>4</v>
    </nc>
  </rcc>
  <rcc rId="82165" sId="6">
    <nc r="M1538">
      <v>4</v>
    </nc>
  </rcc>
  <rcc rId="82166" sId="6">
    <nc r="N1538">
      <v>32</v>
    </nc>
  </rcc>
  <rcc rId="82167" sId="6">
    <nc r="O1538" t="inlineStr">
      <is>
        <t>NÃO</t>
      </is>
    </nc>
  </rcc>
  <rcc rId="82168" sId="6">
    <nc r="P1538" t="inlineStr">
      <is>
        <t>NÃO</t>
      </is>
    </nc>
  </rcc>
  <rcc rId="82169" sId="6">
    <nc r="Q1538" t="inlineStr">
      <is>
        <t>SIM</t>
      </is>
    </nc>
  </rcc>
  <rcc rId="82170" sId="6">
    <nc r="R1538" t="inlineStr">
      <is>
        <t>Armário</t>
      </is>
    </nc>
  </rcc>
  <rcc rId="82171" sId="6">
    <nc r="S1538" t="inlineStr">
      <is>
        <t>Monoshelf</t>
      </is>
    </nc>
  </rcc>
  <rcc rId="82172" sId="6">
    <nc r="T1538" t="inlineStr">
      <is>
        <t>Outdoor</t>
      </is>
    </nc>
  </rcc>
  <rcc rId="82173" sId="6">
    <nc r="U1538">
      <v>11</v>
    </nc>
  </rcc>
  <rcc rId="82174" sId="6">
    <nc r="V1538">
      <v>11000</v>
    </nc>
  </rcc>
  <rcc rId="82175" sId="6">
    <nc r="W1538" t="inlineStr">
      <is>
        <t>MVY</t>
      </is>
    </nc>
  </rcc>
  <rcc rId="82176" sId="6">
    <nc r="X1538" t="inlineStr">
      <is>
        <t>11000MGMVY</t>
      </is>
    </nc>
  </rcc>
  <rcc rId="82177" sId="6">
    <nc r="Y1538" t="inlineStr">
      <is>
        <t>MT ALEGRE DO SUL X JOSÉ G.SOUZA</t>
      </is>
    </nc>
  </rcc>
  <rcc rId="82178" sId="6">
    <nc r="Z1538" t="inlineStr">
      <is>
        <t>SAO PAULO</t>
      </is>
    </nc>
  </rcc>
  <rcc rId="82179" sId="6">
    <nc r="AA1538" t="inlineStr">
      <is>
        <t>MG</t>
      </is>
    </nc>
  </rcc>
  <rcc rId="82180" sId="6">
    <nc r="AB1538" t="inlineStr">
      <is>
        <t>SPO.MG.MSO20</t>
      </is>
    </nc>
  </rcc>
  <rcc rId="82181" sId="6">
    <nc r="AC1538" t="inlineStr">
      <is>
        <t>Cisco</t>
      </is>
    </nc>
  </rcc>
  <rcc rId="82182" sId="6">
    <nc r="AD1538" t="inlineStr">
      <is>
        <t>-</t>
      </is>
    </nc>
  </rcc>
  <rcc rId="82183" sId="6">
    <nc r="AE1538" t="inlineStr">
      <is>
        <t>SPO MG 02</t>
      </is>
    </nc>
  </rcc>
  <rcc rId="82184" sId="6">
    <nc r="AF1538" t="inlineStr">
      <is>
        <t>SPO PD 04</t>
      </is>
    </nc>
  </rcc>
  <rcc rId="82185" sId="6">
    <nc r="AG1538" t="inlineStr">
      <is>
        <t>SPO PD 05</t>
      </is>
    </nc>
  </rcc>
  <rcc rId="82186" sId="6">
    <nc r="AI1538" t="inlineStr">
      <is>
        <t>SPO PD_CG3</t>
      </is>
    </nc>
  </rcc>
  <rcc rId="82187" sId="6">
    <nc r="AJ1538" t="inlineStr">
      <is>
        <t>SPO.JD.LMC2</t>
      </is>
    </nc>
  </rcc>
  <rcc rId="82188" sId="6">
    <nc r="AK1538" t="inlineStr">
      <is>
        <t>SPO.JG.LMC2</t>
      </is>
    </nc>
  </rcc>
  <rcc rId="82189" sId="6">
    <nc r="AP1538" t="inlineStr">
      <is>
        <t>MUXFIN NEC - FA1201</t>
      </is>
    </nc>
  </rcc>
  <rcc rId="82190" sId="6">
    <nc r="AQ1538" t="inlineStr">
      <is>
        <t>V 5.2</t>
      </is>
    </nc>
  </rcc>
  <rcc rId="82191" sId="6">
    <nc r="AR1538" t="inlineStr">
      <is>
        <t>0000.2599_10 03 2016</t>
      </is>
    </nc>
  </rcc>
  <rcc rId="82192" sId="6">
    <nc r="AU1538" t="inlineStr">
      <is>
        <t>falta estação</t>
      </is>
    </nc>
  </rcc>
  <rcc rId="82193" sId="6">
    <nc r="AV1538" t="inlineStr">
      <is>
        <t>FALTA</t>
      </is>
    </nc>
  </rcc>
  <rcc rId="82194" sId="6">
    <nc r="AW1538" t="inlineStr">
      <is>
        <t>FALTA</t>
      </is>
    </nc>
  </rcc>
  <rcc rId="82195" sId="6">
    <nc r="BC1538">
      <v>2026063379</v>
    </nc>
  </rcc>
  <rcc rId="82196" sId="6">
    <nc r="BD1538" t="inlineStr">
      <is>
        <t>SPO.MG.MVY</t>
      </is>
    </nc>
  </rcc>
  <rcc rId="82197" sId="6">
    <nc r="A1539">
      <v>2016</v>
    </nc>
  </rcc>
  <rcc rId="82198" sId="6">
    <nc r="B1539" t="inlineStr">
      <is>
        <t>Sub Arm</t>
      </is>
    </nc>
  </rcc>
  <rcc rId="82199" sId="6">
    <nc r="C1539" t="inlineStr">
      <is>
        <t>6 Arm</t>
      </is>
    </nc>
  </rcc>
  <rcc rId="82200" sId="6">
    <nc r="E1539" t="inlineStr">
      <is>
        <t>SIM</t>
      </is>
    </nc>
  </rcc>
  <rcc rId="82201" sId="6">
    <nc r="F1539" t="inlineStr">
      <is>
        <t>SIM</t>
      </is>
    </nc>
  </rcc>
  <rcc rId="82202" sId="6">
    <nc r="G1539">
      <v>42520</v>
    </nc>
  </rcc>
  <rcc rId="82203" sId="6">
    <nc r="H1539" t="inlineStr">
      <is>
        <t>Keymile</t>
      </is>
    </nc>
  </rcc>
  <rcc rId="82204" sId="6">
    <nc r="I1539" t="inlineStr">
      <is>
        <t>Retrofit</t>
      </is>
    </nc>
  </rcc>
  <rcc rId="82205" sId="6">
    <nc r="J1539">
      <v>192</v>
    </nc>
  </rcc>
  <rcc rId="82206" sId="6">
    <nc r="K1539">
      <v>432</v>
    </nc>
  </rcc>
  <rcc rId="82207" sId="6">
    <nc r="L1539">
      <v>4</v>
    </nc>
  </rcc>
  <rcc rId="82208" sId="6">
    <nc r="M1539">
      <v>4</v>
    </nc>
  </rcc>
  <rcc rId="82209" sId="6">
    <nc r="N1539">
      <v>32</v>
    </nc>
  </rcc>
  <rcc rId="82210" sId="6">
    <nc r="O1539" t="inlineStr">
      <is>
        <t>NÃO</t>
      </is>
    </nc>
  </rcc>
  <rcc rId="82211" sId="6">
    <nc r="P1539" t="inlineStr">
      <is>
        <t>NÃO</t>
      </is>
    </nc>
  </rcc>
  <rcc rId="82212" sId="6">
    <nc r="Q1539" t="inlineStr">
      <is>
        <t>SIM</t>
      </is>
    </nc>
  </rcc>
  <rcc rId="82213" sId="6">
    <nc r="R1539" t="inlineStr">
      <is>
        <t>Armário</t>
      </is>
    </nc>
  </rcc>
  <rcc rId="82214" sId="6">
    <nc r="S1539" t="inlineStr">
      <is>
        <t>Monoshelf</t>
      </is>
    </nc>
  </rcc>
  <rcc rId="82215" sId="6">
    <nc r="T1539" t="inlineStr">
      <is>
        <t>Outdoor</t>
      </is>
    </nc>
  </rcc>
  <rcc rId="82216" sId="6">
    <nc r="U1539">
      <v>11</v>
    </nc>
  </rcc>
  <rcc rId="82217" sId="6">
    <nc r="V1539">
      <v>11000</v>
    </nc>
  </rcc>
  <rcc rId="82218" sId="6">
    <nc r="W1539" t="inlineStr">
      <is>
        <t>MYL</t>
      </is>
    </nc>
  </rcc>
  <rcc rId="82219" sId="6">
    <nc r="X1539" t="inlineStr">
      <is>
        <t>11000MGMYL</t>
      </is>
    </nc>
  </rcc>
  <rcc rId="82220" sId="6">
    <nc r="Y1539" t="inlineStr">
      <is>
        <t>AV. ELISEO TEIXEIRA LEITE   7493</t>
      </is>
    </nc>
  </rcc>
  <rcc rId="82221" sId="6">
    <nc r="Z1539" t="inlineStr">
      <is>
        <t>SAO PAULO</t>
      </is>
    </nc>
  </rcc>
  <rcc rId="82222" sId="6">
    <nc r="AA1539" t="inlineStr">
      <is>
        <t>MG</t>
      </is>
    </nc>
  </rcc>
  <rcc rId="82223" sId="6">
    <nc r="AB1539" t="inlineStr">
      <is>
        <t>SPO.MG.MSO21</t>
      </is>
    </nc>
  </rcc>
  <rcc rId="82224" sId="6">
    <nc r="AC1539" t="inlineStr">
      <is>
        <t>Cisco</t>
      </is>
    </nc>
  </rcc>
  <rcc rId="82225" sId="6">
    <nc r="AD1539" t="inlineStr">
      <is>
        <t>-</t>
      </is>
    </nc>
  </rcc>
  <rcc rId="82226" sId="6">
    <nc r="AE1539" t="inlineStr">
      <is>
        <t>SPO MG 02</t>
      </is>
    </nc>
  </rcc>
  <rcc rId="82227" sId="6">
    <nc r="AF1539" t="inlineStr">
      <is>
        <t>SPO PD 04</t>
      </is>
    </nc>
  </rcc>
  <rcc rId="82228" sId="6">
    <nc r="AG1539" t="inlineStr">
      <is>
        <t>SPO PD 05</t>
      </is>
    </nc>
  </rcc>
  <rcc rId="82229" sId="6">
    <nc r="AI1539" t="inlineStr">
      <is>
        <t>SPO PD_CG3</t>
      </is>
    </nc>
  </rcc>
  <rcc rId="82230" sId="6">
    <nc r="AJ1539" t="inlineStr">
      <is>
        <t>SPO.JD.LMC2</t>
      </is>
    </nc>
  </rcc>
  <rcc rId="82231" sId="6">
    <nc r="AK1539" t="inlineStr">
      <is>
        <t>SPO.JG.LMC2</t>
      </is>
    </nc>
  </rcc>
  <rcc rId="82232" sId="6">
    <nc r="AP1539" t="inlineStr">
      <is>
        <t>MUXFIN NEC - FA1201</t>
      </is>
    </nc>
  </rcc>
  <rcc rId="82233" sId="6">
    <nc r="AQ1539" t="inlineStr">
      <is>
        <t>ESPELHADO</t>
      </is>
    </nc>
  </rcc>
  <rcc rId="82234" sId="6">
    <nc r="AR1539" t="inlineStr">
      <is>
        <t>0000.2599_10 03 2016</t>
      </is>
    </nc>
  </rcc>
  <rcc rId="82235" sId="6">
    <nc r="AU1539" t="inlineStr">
      <is>
        <t>falta estação</t>
      </is>
    </nc>
  </rcc>
  <rcc rId="82236" sId="6">
    <nc r="AV1539" t="inlineStr">
      <is>
        <t>FALTA</t>
      </is>
    </nc>
  </rcc>
  <rcc rId="82237" sId="6">
    <nc r="AW1539" t="inlineStr">
      <is>
        <t>FALTA</t>
      </is>
    </nc>
  </rcc>
  <rcc rId="82238" sId="6">
    <nc r="BC1539">
      <v>2026063379</v>
    </nc>
  </rcc>
  <rcc rId="82239" sId="6">
    <nc r="BD1539" t="inlineStr">
      <is>
        <t>SPO.MG.MYL</t>
      </is>
    </nc>
  </rcc>
  <rcc rId="82240" sId="6">
    <nc r="A1540">
      <v>2016</v>
    </nc>
  </rcc>
  <rcc rId="82241" sId="6">
    <nc r="B1540" t="inlineStr">
      <is>
        <t>Sub Arm</t>
      </is>
    </nc>
  </rcc>
  <rcc rId="82242" sId="6">
    <nc r="C1540" t="inlineStr">
      <is>
        <t>6 Arm</t>
      </is>
    </nc>
  </rcc>
  <rcc rId="82243" sId="6">
    <nc r="E1540" t="inlineStr">
      <is>
        <t>SIM</t>
      </is>
    </nc>
  </rcc>
  <rcc rId="82244" sId="6">
    <nc r="F1540" t="inlineStr">
      <is>
        <t>SIM</t>
      </is>
    </nc>
  </rcc>
  <rcc rId="82245" sId="6">
    <nc r="G1540">
      <v>42550</v>
    </nc>
  </rcc>
  <rcc rId="82246" sId="6">
    <nc r="H1540" t="inlineStr">
      <is>
        <t>Keymile</t>
      </is>
    </nc>
  </rcc>
  <rcc rId="82247" sId="6">
    <nc r="I1540" t="inlineStr">
      <is>
        <t>Retrofit</t>
      </is>
    </nc>
  </rcc>
  <rcc rId="82248" sId="6">
    <nc r="J1540">
      <v>192</v>
    </nc>
  </rcc>
  <rcc rId="82249" sId="6">
    <nc r="K1540">
      <v>432</v>
    </nc>
  </rcc>
  <rcc rId="82250" sId="6">
    <nc r="L1540">
      <v>4</v>
    </nc>
  </rcc>
  <rcc rId="82251" sId="6">
    <nc r="M1540">
      <v>4</v>
    </nc>
  </rcc>
  <rcc rId="82252" sId="6">
    <nc r="N1540">
      <v>32</v>
    </nc>
  </rcc>
  <rcc rId="82253" sId="6">
    <nc r="O1540" t="inlineStr">
      <is>
        <t>NÃO</t>
      </is>
    </nc>
  </rcc>
  <rcc rId="82254" sId="6">
    <nc r="P1540" t="inlineStr">
      <is>
        <t>NÃO</t>
      </is>
    </nc>
  </rcc>
  <rcc rId="82255" sId="6">
    <nc r="Q1540" t="inlineStr">
      <is>
        <t>SIM</t>
      </is>
    </nc>
  </rcc>
  <rcc rId="82256" sId="6">
    <nc r="R1540" t="inlineStr">
      <is>
        <t>Armário</t>
      </is>
    </nc>
  </rcc>
  <rcc rId="82257" sId="6">
    <nc r="S1540" t="inlineStr">
      <is>
        <t>Monoshelf</t>
      </is>
    </nc>
  </rcc>
  <rcc rId="82258" sId="6">
    <nc r="T1540" t="inlineStr">
      <is>
        <t>Outdoor</t>
      </is>
    </nc>
  </rcc>
  <rcc rId="82259" sId="6">
    <nc r="U1540">
      <v>11</v>
    </nc>
  </rcc>
  <rcc rId="82260" sId="6">
    <nc r="V1540">
      <v>11000</v>
    </nc>
  </rcc>
  <rcc rId="82261" sId="6">
    <nc r="W1540" t="inlineStr">
      <is>
        <t>MZW</t>
      </is>
    </nc>
  </rcc>
  <rcc rId="82262" sId="6">
    <nc r="X1540" t="inlineStr">
      <is>
        <t>11000MGMZW</t>
      </is>
    </nc>
  </rcc>
  <rcc rId="82263" sId="6">
    <nc r="Y1540" t="inlineStr">
      <is>
        <t>Rua Vale do Luar, 2</t>
      </is>
    </nc>
  </rcc>
  <rcc rId="82264" sId="6">
    <nc r="Z1540" t="inlineStr">
      <is>
        <t>SAO PAULO</t>
      </is>
    </nc>
  </rcc>
  <rcc rId="82265" sId="6">
    <nc r="AA1540" t="inlineStr">
      <is>
        <t>MG</t>
      </is>
    </nc>
  </rcc>
  <rcc rId="82266" sId="6">
    <nc r="AB1540" t="inlineStr">
      <is>
        <t>SPO.MG.MSO18</t>
      </is>
    </nc>
  </rcc>
  <rcc rId="82267" sId="6">
    <nc r="AC1540" t="inlineStr">
      <is>
        <t>Cisco</t>
      </is>
    </nc>
  </rcc>
  <rcc rId="82268" sId="6">
    <nc r="AD1540" t="inlineStr">
      <is>
        <t>-</t>
      </is>
    </nc>
  </rcc>
  <rcc rId="82269" sId="6">
    <nc r="AE1540" t="inlineStr">
      <is>
        <t>SPO MG 01</t>
      </is>
    </nc>
  </rcc>
  <rcc rId="82270" sId="6">
    <nc r="AF1540" t="inlineStr">
      <is>
        <t>SPO PD 04</t>
      </is>
    </nc>
  </rcc>
  <rcc rId="82271" sId="6">
    <nc r="AG1540" t="inlineStr">
      <is>
        <t>SPO PD 05</t>
      </is>
    </nc>
  </rcc>
  <rcc rId="82272" sId="6">
    <nc r="AI1540" t="inlineStr">
      <is>
        <t>SPO PD_CG3</t>
      </is>
    </nc>
  </rcc>
  <rcc rId="82273" sId="6">
    <nc r="AJ1540" t="inlineStr">
      <is>
        <t>SPO.JD.LMC2</t>
      </is>
    </nc>
  </rcc>
  <rcc rId="82274" sId="6">
    <nc r="AK1540" t="inlineStr">
      <is>
        <t>SPO.JG.LMC2</t>
      </is>
    </nc>
  </rcc>
  <rcc rId="82275" sId="6">
    <nc r="AP1540" t="inlineStr">
      <is>
        <t>MUXFIN NEC - FA1201</t>
      </is>
    </nc>
  </rcc>
  <rcc rId="82276" sId="6">
    <nc r="AQ1540" t="inlineStr">
      <is>
        <t>ESPELHADO</t>
      </is>
    </nc>
  </rcc>
  <rcc rId="82277" sId="6">
    <nc r="AR1540" t="inlineStr">
      <is>
        <t>0000.2599_10 03 2016</t>
      </is>
    </nc>
  </rcc>
  <rcc rId="82278" sId="6">
    <nc r="AU1540" t="inlineStr">
      <is>
        <t>falta estação</t>
      </is>
    </nc>
  </rcc>
  <rcc rId="82279" sId="6">
    <nc r="AV1540" t="inlineStr">
      <is>
        <t>FALTA</t>
      </is>
    </nc>
  </rcc>
  <rcc rId="82280" sId="6">
    <nc r="AW1540" t="inlineStr">
      <is>
        <t>FALTA</t>
      </is>
    </nc>
  </rcc>
  <rcc rId="82281" sId="6">
    <nc r="BC1540">
      <v>2026063379</v>
    </nc>
  </rcc>
  <rcc rId="82282" sId="6">
    <nc r="BD1540" t="inlineStr">
      <is>
        <t>SPO.MG.MZW</t>
      </is>
    </nc>
  </rcc>
  <rcc rId="82283" sId="6">
    <nc r="A1541">
      <v>2016</v>
    </nc>
  </rcc>
  <rcc rId="82284" sId="6">
    <nc r="B1541" t="inlineStr">
      <is>
        <t>Sub Arm</t>
      </is>
    </nc>
  </rcc>
  <rcc rId="82285" sId="6">
    <nc r="C1541" t="inlineStr">
      <is>
        <t>6 Arm</t>
      </is>
    </nc>
  </rcc>
  <rcc rId="82286" sId="6">
    <nc r="E1541" t="inlineStr">
      <is>
        <t>SIM</t>
      </is>
    </nc>
  </rcc>
  <rcc rId="82287" sId="6">
    <nc r="F1541" t="inlineStr">
      <is>
        <t>SIM</t>
      </is>
    </nc>
  </rcc>
  <rcc rId="82288" sId="6">
    <nc r="G1541">
      <v>42530</v>
    </nc>
  </rcc>
  <rcc rId="82289" sId="6">
    <nc r="H1541" t="inlineStr">
      <is>
        <t>Keymile</t>
      </is>
    </nc>
  </rcc>
  <rcc rId="82290" sId="6">
    <nc r="I1541" t="inlineStr">
      <is>
        <t>Retrofit</t>
      </is>
    </nc>
  </rcc>
  <rcc rId="82291" sId="6">
    <nc r="J1541">
      <v>192</v>
    </nc>
  </rcc>
  <rcc rId="82292" sId="6">
    <nc r="K1541">
      <v>432</v>
    </nc>
  </rcc>
  <rcc rId="82293" sId="6">
    <nc r="L1541">
      <v>4</v>
    </nc>
  </rcc>
  <rcc rId="82294" sId="6">
    <nc r="M1541">
      <v>4</v>
    </nc>
  </rcc>
  <rcc rId="82295" sId="6">
    <nc r="N1541">
      <v>32</v>
    </nc>
  </rcc>
  <rcc rId="82296" sId="6">
    <nc r="O1541" t="inlineStr">
      <is>
        <t>NÃO</t>
      </is>
    </nc>
  </rcc>
  <rcc rId="82297" sId="6">
    <nc r="P1541" t="inlineStr">
      <is>
        <t>NÃO</t>
      </is>
    </nc>
  </rcc>
  <rcc rId="82298" sId="6">
    <nc r="Q1541" t="inlineStr">
      <is>
        <t>SIM</t>
      </is>
    </nc>
  </rcc>
  <rcc rId="82299" sId="6">
    <nc r="R1541" t="inlineStr">
      <is>
        <t>Armário</t>
      </is>
    </nc>
  </rcc>
  <rcc rId="82300" sId="6">
    <nc r="S1541" t="inlineStr">
      <is>
        <t>Monoshelf</t>
      </is>
    </nc>
  </rcc>
  <rcc rId="82301" sId="6">
    <nc r="T1541" t="inlineStr">
      <is>
        <t>Outdoor</t>
      </is>
    </nc>
  </rcc>
  <rcc rId="82302" sId="6">
    <nc r="U1541">
      <v>11</v>
    </nc>
  </rcc>
  <rcc rId="82303" sId="6">
    <nc r="V1541">
      <v>11000</v>
    </nc>
  </rcc>
  <rcc rId="82304" sId="6">
    <nc r="W1541" t="inlineStr">
      <is>
        <t>ZAB</t>
      </is>
    </nc>
  </rcc>
  <rcc rId="82305" sId="6">
    <nc r="X1541" t="inlineStr">
      <is>
        <t>11000JRZAB</t>
      </is>
    </nc>
  </rcc>
  <rcc rId="82306" sId="6">
    <nc r="Y1541" t="inlineStr">
      <is>
        <t>ESTRADA. DA LIGAÇÃO, 62</t>
      </is>
    </nc>
  </rcc>
  <rcc rId="82307" sId="6">
    <nc r="Z1541" t="inlineStr">
      <is>
        <t>SAO PAULO</t>
      </is>
    </nc>
  </rcc>
  <rcc rId="82308" sId="6">
    <nc r="AA1541" t="inlineStr">
      <is>
        <t>JR</t>
      </is>
    </nc>
  </rcc>
  <rcc rId="82309" sId="6">
    <nc r="AB1541" t="inlineStr">
      <is>
        <t>SPO.JR.MSO20</t>
      </is>
    </nc>
  </rcc>
  <rcc rId="82310" sId="6">
    <nc r="AC1541" t="inlineStr">
      <is>
        <t>Cisco</t>
      </is>
    </nc>
  </rcc>
  <rcc rId="82311" sId="6">
    <nc r="AD1541" t="inlineStr">
      <is>
        <t>-</t>
      </is>
    </nc>
  </rcc>
  <rcc rId="82312" sId="6">
    <nc r="AE1541" t="inlineStr">
      <is>
        <t>SPO JR 01</t>
      </is>
    </nc>
  </rcc>
  <rcc rId="82313" sId="6">
    <nc r="AF1541" t="inlineStr">
      <is>
        <t>SPO PD 04</t>
      </is>
    </nc>
  </rcc>
  <rcc rId="82314" sId="6">
    <nc r="AG1541" t="inlineStr">
      <is>
        <t>SPO PD 05</t>
      </is>
    </nc>
  </rcc>
  <rcc rId="82315" sId="6">
    <nc r="AI1541" t="inlineStr">
      <is>
        <t>SPO PD_CG3</t>
      </is>
    </nc>
  </rcc>
  <rcc rId="82316" sId="6">
    <nc r="AJ1541" t="inlineStr">
      <is>
        <t>SPO.JD.LMC2</t>
      </is>
    </nc>
  </rcc>
  <rcc rId="82317" sId="6">
    <nc r="AK1541" t="inlineStr">
      <is>
        <t>SPO.JG.LMC2</t>
      </is>
    </nc>
  </rcc>
  <rcc rId="82318" sId="6">
    <nc r="AP1541" t="inlineStr">
      <is>
        <t>MUXFIN NEC - FA1201</t>
      </is>
    </nc>
  </rcc>
  <rcc rId="82319" sId="6">
    <nc r="AR1541" t="inlineStr">
      <is>
        <t>ETP.0000.2599_10 03 2016</t>
      </is>
    </nc>
  </rcc>
  <rcc rId="82320" sId="6">
    <nc r="AU1541" t="inlineStr">
      <is>
        <t>falta estação</t>
      </is>
    </nc>
  </rcc>
  <rcc rId="82321" sId="6">
    <nc r="AV1541" t="inlineStr">
      <is>
        <t>FALTA</t>
      </is>
    </nc>
  </rcc>
  <rcc rId="82322" sId="6">
    <nc r="AW1541" t="inlineStr">
      <is>
        <t>FALTA</t>
      </is>
    </nc>
  </rcc>
  <rcc rId="82323" sId="6">
    <nc r="BC1541">
      <v>2026063379</v>
    </nc>
  </rcc>
  <rcc rId="82324" sId="6">
    <nc r="BD1541" t="inlineStr">
      <is>
        <t>SPO.JR.ZAB</t>
      </is>
    </nc>
  </rcc>
  <rcc rId="82325" sId="6">
    <nc r="A1542">
      <v>2016</v>
    </nc>
  </rcc>
  <rcc rId="82326" sId="6">
    <nc r="B1542" t="inlineStr">
      <is>
        <t>Sub Arm</t>
      </is>
    </nc>
  </rcc>
  <rcc rId="82327" sId="6">
    <nc r="C1542" t="inlineStr">
      <is>
        <t>8 Arm</t>
      </is>
    </nc>
  </rcc>
  <rcc rId="82328" sId="6">
    <nc r="E1542" t="inlineStr">
      <is>
        <t/>
      </is>
    </nc>
  </rcc>
  <rcc rId="82329" sId="6">
    <nc r="F1542" t="inlineStr">
      <is>
        <t/>
      </is>
    </nc>
  </rcc>
  <rcc rId="82330" sId="6">
    <nc r="H1542" t="inlineStr">
      <is>
        <t>Nokia</t>
      </is>
    </nc>
  </rcc>
  <rcc rId="82331" sId="6">
    <nc r="I1542" t="inlineStr">
      <is>
        <t>Retrofit</t>
      </is>
    </nc>
  </rcc>
  <rcc rId="82332" sId="6">
    <nc r="J1542">
      <v>192</v>
    </nc>
  </rcc>
  <rcc rId="82333" sId="6">
    <nc r="K1542">
      <v>432</v>
    </nc>
  </rcc>
  <rcc rId="82334" sId="6">
    <nc r="L1542">
      <v>4</v>
    </nc>
  </rcc>
  <rcc rId="82335" sId="6">
    <nc r="M1542">
      <v>0</v>
    </nc>
  </rcc>
  <rcc rId="82336" sId="6">
    <nc r="N1542">
      <v>24</v>
    </nc>
  </rcc>
  <rcc rId="82337" sId="6">
    <nc r="O1542" t="inlineStr">
      <is>
        <t>NÃO</t>
      </is>
    </nc>
  </rcc>
  <rcc rId="82338" sId="6">
    <nc r="P1542" t="inlineStr">
      <is>
        <t>NÃO</t>
      </is>
    </nc>
  </rcc>
  <rcc rId="82339" sId="6">
    <nc r="Q1542" t="inlineStr">
      <is>
        <t>SIM</t>
      </is>
    </nc>
  </rcc>
  <rcc rId="82340" sId="6">
    <nc r="R1542" t="inlineStr">
      <is>
        <t>Armário</t>
      </is>
    </nc>
  </rcc>
  <rcc rId="82341" sId="6">
    <nc r="S1542" t="inlineStr">
      <is>
        <t>Monoshelf</t>
      </is>
    </nc>
  </rcc>
  <rcc rId="82342" sId="6">
    <nc r="T1542" t="inlineStr">
      <is>
        <t>Outdoor</t>
      </is>
    </nc>
  </rcc>
  <rcc rId="82343" sId="6">
    <nc r="U1542">
      <v>15</v>
    </nc>
  </rcc>
  <rcc rId="82344" sId="6">
    <nc r="V1542">
      <v>11010</v>
    </nc>
  </rcc>
  <rcc rId="82345" sId="6">
    <nc r="W1542" t="inlineStr">
      <is>
        <t>ALA</t>
      </is>
    </nc>
  </rcc>
  <rcc rId="82346" sId="6">
    <nc r="X1542" t="inlineStr">
      <is>
        <t>11010AIALA</t>
      </is>
    </nc>
  </rcc>
  <rcc rId="82347" sId="6">
    <nc r="Y1542" t="inlineStr">
      <is>
        <t>R. RIO CLARO, 250</t>
      </is>
    </nc>
  </rcc>
  <rcc rId="82348" sId="6">
    <nc r="Z1542" t="inlineStr">
      <is>
        <t>Alambari</t>
      </is>
    </nc>
  </rcc>
  <rcc rId="82349" sId="6">
    <nc r="AA1542" t="inlineStr">
      <is>
        <t>AI</t>
      </is>
    </nc>
  </rcc>
  <rcc rId="82350" sId="6">
    <nc r="AB1542" t="inlineStr">
      <is>
        <t>ALAM.AI.MSO01</t>
      </is>
    </nc>
  </rcc>
  <rcc rId="82351" sId="6">
    <nc r="AD1542" t="inlineStr">
      <is>
        <t>Será implantado novo SWS</t>
      </is>
    </nc>
  </rcc>
  <rcc rId="82352" sId="6">
    <nc r="AE1542" t="inlineStr">
      <is>
        <t>BR-IGA-QB-SWD01
BR-SOC-AS-SWD02</t>
      </is>
    </nc>
  </rcc>
  <rcc rId="82353" sId="6">
    <nc r="AF1542" t="inlineStr">
      <is>
        <t>CAS CE 02</t>
      </is>
    </nc>
  </rcc>
  <rcc rId="82354" sId="6">
    <nc r="AG1542" t="inlineStr">
      <is>
        <t>CAS CT 01</t>
      </is>
    </nc>
  </rcc>
  <rcc rId="82355" sId="6">
    <nc r="AH1542" t="inlineStr">
      <is>
        <t>Será filiado no novo SWS</t>
      </is>
    </nc>
  </rcc>
  <rcc rId="82356" sId="6">
    <nc r="AI1542" t="inlineStr">
      <is>
        <t xml:space="preserve">CAS CE_CG3 </t>
      </is>
    </nc>
  </rcc>
  <rcc rId="82357" sId="6">
    <nc r="AJ1542" t="inlineStr">
      <is>
        <t>ARQ.FI.LMC2</t>
      </is>
    </nc>
  </rcc>
  <rcc rId="82358" sId="6">
    <nc r="AK1542" t="inlineStr">
      <is>
        <t>BRU.AC.LMC2</t>
      </is>
    </nc>
  </rcc>
  <rcc rId="82359" sId="6">
    <nc r="AP1542" t="inlineStr">
      <is>
        <t>DIAMUX ERICSSON</t>
      </is>
    </nc>
  </rcc>
  <rcc rId="82360" sId="6">
    <nc r="AQ1542" t="inlineStr">
      <is>
        <t>ESPELHADO</t>
      </is>
    </nc>
  </rcc>
  <rcc rId="82361" sId="6">
    <nc r="AR1542" t="inlineStr">
      <is>
        <t>0000.2650 01 08 2016</t>
      </is>
    </nc>
  </rcc>
  <rcc rId="82362" sId="6">
    <nc r="AU1542" t="inlineStr">
      <is>
        <t>falta estação</t>
      </is>
    </nc>
  </rcc>
  <rcc rId="82363" sId="6">
    <nc r="BC1542">
      <v>1440084644</v>
    </nc>
  </rcc>
  <rcc rId="82364" sId="6">
    <nc r="BD1542" t="inlineStr">
      <is>
        <t>ALAM.AIALA</t>
      </is>
    </nc>
  </rcc>
  <rcc rId="82365" sId="6">
    <nc r="A1543">
      <v>2016</v>
    </nc>
  </rcc>
  <rcc rId="82366" sId="6">
    <nc r="B1543" t="inlineStr">
      <is>
        <t>Sub Arm</t>
      </is>
    </nc>
  </rcc>
  <rcc rId="82367" sId="6">
    <nc r="C1543" t="inlineStr">
      <is>
        <t>8 Arm</t>
      </is>
    </nc>
  </rcc>
  <rcc rId="82368" sId="6">
    <nc r="E1543" t="inlineStr">
      <is>
        <t/>
      </is>
    </nc>
  </rcc>
  <rcc rId="82369" sId="6">
    <nc r="F1543" t="inlineStr">
      <is>
        <t/>
      </is>
    </nc>
  </rcc>
  <rcc rId="82370" sId="6">
    <nc r="H1543" t="inlineStr">
      <is>
        <t>Nokia</t>
      </is>
    </nc>
  </rcc>
  <rcc rId="82371" sId="6">
    <nc r="I1543" t="inlineStr">
      <is>
        <t>Retrofit</t>
      </is>
    </nc>
  </rcc>
  <rcc rId="82372" sId="6">
    <nc r="J1543">
      <v>192</v>
    </nc>
  </rcc>
  <rcc rId="82373" sId="6">
    <nc r="K1543">
      <v>432</v>
    </nc>
  </rcc>
  <rcc rId="82374" sId="6">
    <nc r="L1543">
      <v>4</v>
    </nc>
  </rcc>
  <rcc rId="82375" sId="6">
    <nc r="M1543">
      <v>0</v>
    </nc>
  </rcc>
  <rcc rId="82376" sId="6">
    <nc r="N1543">
      <v>24</v>
    </nc>
  </rcc>
  <rcc rId="82377" sId="6">
    <nc r="O1543" t="inlineStr">
      <is>
        <t>NÃO</t>
      </is>
    </nc>
  </rcc>
  <rcc rId="82378" sId="6">
    <nc r="P1543" t="inlineStr">
      <is>
        <t>NÃO</t>
      </is>
    </nc>
  </rcc>
  <rcc rId="82379" sId="6">
    <nc r="Q1543" t="inlineStr">
      <is>
        <t>SIM</t>
      </is>
    </nc>
  </rcc>
  <rcc rId="82380" sId="6">
    <nc r="R1543" t="inlineStr">
      <is>
        <t>Armário</t>
      </is>
    </nc>
  </rcc>
  <rcc rId="82381" sId="6">
    <nc r="S1543" t="inlineStr">
      <is>
        <t>Monoshelf</t>
      </is>
    </nc>
  </rcc>
  <rcc rId="82382" sId="6">
    <nc r="T1543" t="inlineStr">
      <is>
        <t>Outdoor</t>
      </is>
    </nc>
  </rcc>
  <rcc rId="82383" sId="6">
    <nc r="U1543">
      <v>11</v>
    </nc>
  </rcc>
  <rcc rId="82384" sId="6">
    <nc r="V1543">
      <v>11136</v>
    </nc>
  </rcc>
  <rcc rId="82385" sId="6">
    <nc r="W1543" t="inlineStr">
      <is>
        <t>BRN</t>
      </is>
    </nc>
  </rcc>
  <rcc rId="82386" sId="6">
    <nc r="X1543" t="inlineStr">
      <is>
        <t>11136MSBRN</t>
      </is>
    </nc>
  </rcc>
  <rcc rId="82387" sId="6">
    <nc r="Y1543" t="inlineStr">
      <is>
        <t>RUA JOSE BONIFACIO, 140</t>
      </is>
    </nc>
  </rcc>
  <rcc rId="82388" sId="6">
    <nc r="Z1543" t="inlineStr">
      <is>
        <t>CAMPO LIMPO PAULISTA</t>
      </is>
    </nc>
  </rcc>
  <rcc rId="82389" sId="6">
    <nc r="AA1543" t="inlineStr">
      <is>
        <t>MS</t>
      </is>
    </nc>
  </rcc>
  <rcc rId="82390" sId="6">
    <nc r="AB1543" t="inlineStr">
      <is>
        <t>CMX.MS.MSO08</t>
      </is>
    </nc>
  </rcc>
  <rcc rId="82391" sId="6">
    <nc r="AC1543" t="inlineStr">
      <is>
        <t>Cisco</t>
      </is>
    </nc>
  </rcc>
  <rcc rId="82392" sId="6">
    <nc r="AD1543" t="inlineStr">
      <is>
        <t>-</t>
      </is>
    </nc>
  </rcc>
  <rcc rId="82393" sId="6">
    <nc r="AE1543" t="inlineStr">
      <is>
        <t>CMXMS 01</t>
      </is>
    </nc>
  </rcc>
  <rcc rId="82394" sId="6">
    <nc r="AF1543" t="inlineStr">
      <is>
        <t>SPOPD 04</t>
      </is>
    </nc>
  </rcc>
  <rcc rId="82395" sId="6">
    <nc r="AG1543" t="inlineStr">
      <is>
        <t>SPOPD 05</t>
      </is>
    </nc>
  </rcc>
  <rcc rId="82396" sId="6">
    <nc r="AH1543" t="inlineStr">
      <is>
        <t>Reservado 0/3/0/11</t>
      </is>
    </nc>
  </rcc>
  <rcc rId="82397" sId="6">
    <nc r="AI1543" t="inlineStr">
      <is>
        <t>SPO PD_CG3</t>
      </is>
    </nc>
  </rcc>
  <rcc rId="82398" sId="6">
    <nc r="AJ1543" t="inlineStr">
      <is>
        <t>SPO.JG.LMC2</t>
      </is>
    </nc>
  </rcc>
  <rcc rId="82399" sId="6">
    <nc r="AK1543" t="inlineStr">
      <is>
        <t>SPO.JD.LMC2</t>
      </is>
    </nc>
  </rcc>
  <rcc rId="82400" sId="6">
    <nc r="AP1543" t="inlineStr">
      <is>
        <t>FA1201</t>
      </is>
    </nc>
  </rcc>
  <rcc rId="82401" sId="6">
    <nc r="AQ1543" t="inlineStr">
      <is>
        <t>ESPELHADO</t>
      </is>
    </nc>
  </rcc>
  <rcc rId="82402" sId="6">
    <nc r="AR1543" t="inlineStr">
      <is>
        <t>0000.2650 01 08 2016</t>
      </is>
    </nc>
  </rcc>
  <rcc rId="82403" sId="6">
    <nc r="AU1543" t="inlineStr">
      <is>
        <t>falta estação</t>
      </is>
    </nc>
  </rcc>
  <rcc rId="82404" sId="6">
    <nc r="BC1543">
      <v>1440084644</v>
    </nc>
  </rcc>
  <rcc rId="82405" sId="6">
    <nc r="BD1543" t="inlineStr">
      <is>
        <t>CMX.MS.BRN</t>
      </is>
    </nc>
  </rcc>
  <rcc rId="82406" sId="6">
    <nc r="A1544">
      <v>2016</v>
    </nc>
  </rcc>
  <rcc rId="82407" sId="6">
    <nc r="B1544" t="inlineStr">
      <is>
        <t>Sub Arm</t>
      </is>
    </nc>
  </rcc>
  <rcc rId="82408" sId="6">
    <nc r="C1544" t="inlineStr">
      <is>
        <t>8 Arm</t>
      </is>
    </nc>
  </rcc>
  <rcc rId="82409" sId="6">
    <nc r="E1544" t="inlineStr">
      <is>
        <t/>
      </is>
    </nc>
  </rcc>
  <rcc rId="82410" sId="6">
    <nc r="F1544" t="inlineStr">
      <is>
        <t/>
      </is>
    </nc>
  </rcc>
  <rcc rId="82411" sId="6">
    <nc r="H1544" t="inlineStr">
      <is>
        <t>Nokia</t>
      </is>
    </nc>
  </rcc>
  <rcc rId="82412" sId="6">
    <nc r="I1544" t="inlineStr">
      <is>
        <t>Retrofit</t>
      </is>
    </nc>
  </rcc>
  <rcc rId="82413" sId="6">
    <nc r="J1544">
      <v>192</v>
    </nc>
  </rcc>
  <rcc rId="82414" sId="6">
    <nc r="K1544">
      <v>432</v>
    </nc>
  </rcc>
  <rcc rId="82415" sId="6">
    <nc r="L1544">
      <v>4</v>
    </nc>
  </rcc>
  <rcc rId="82416" sId="6">
    <nc r="M1544">
      <v>0</v>
    </nc>
  </rcc>
  <rcc rId="82417" sId="6">
    <nc r="N1544">
      <v>24</v>
    </nc>
  </rcc>
  <rcc rId="82418" sId="6">
    <nc r="O1544" t="inlineStr">
      <is>
        <t>NÃO</t>
      </is>
    </nc>
  </rcc>
  <rcc rId="82419" sId="6">
    <nc r="P1544" t="inlineStr">
      <is>
        <t>NÃO</t>
      </is>
    </nc>
  </rcc>
  <rcc rId="82420" sId="6">
    <nc r="Q1544" t="inlineStr">
      <is>
        <t>SIM</t>
      </is>
    </nc>
  </rcc>
  <rcc rId="82421" sId="6">
    <nc r="R1544" t="inlineStr">
      <is>
        <t>Armário</t>
      </is>
    </nc>
  </rcc>
  <rcc rId="82422" sId="6">
    <nc r="S1544" t="inlineStr">
      <is>
        <t>Monoshelf</t>
      </is>
    </nc>
  </rcc>
  <rcc rId="82423" sId="6">
    <nc r="T1544" t="inlineStr">
      <is>
        <t>Outdoor</t>
      </is>
    </nc>
  </rcc>
  <rcc rId="82424" sId="6">
    <nc r="U1544">
      <v>11</v>
    </nc>
  </rcc>
  <rcc rId="82425" sId="6">
    <nc r="V1544">
      <v>11136</v>
    </nc>
  </rcc>
  <rcc rId="82426" sId="6">
    <nc r="W1544" t="inlineStr">
      <is>
        <t>BSE</t>
      </is>
    </nc>
  </rcc>
  <rcc rId="82427" sId="6">
    <nc r="X1544" t="inlineStr">
      <is>
        <t>11136MSBSE</t>
      </is>
    </nc>
  </rcc>
  <rcc rId="82428" sId="6">
    <nc r="Y1544" t="inlineStr">
      <is>
        <t>RUA ADAMANTINA, 10</t>
      </is>
    </nc>
  </rcc>
  <rcc rId="82429" sId="6">
    <nc r="Z1544" t="inlineStr">
      <is>
        <t>CAMPO LIMPO PAULISTA</t>
      </is>
    </nc>
  </rcc>
  <rcc rId="82430" sId="6">
    <nc r="AA1544" t="inlineStr">
      <is>
        <t>MS</t>
      </is>
    </nc>
  </rcc>
  <rcc rId="82431" sId="6">
    <nc r="AB1544" t="inlineStr">
      <is>
        <t>CMX.MS.MSO09</t>
      </is>
    </nc>
  </rcc>
  <rcc rId="82432" sId="6">
    <nc r="AC1544" t="inlineStr">
      <is>
        <t>Cisco</t>
      </is>
    </nc>
  </rcc>
  <rcc rId="82433" sId="6">
    <nc r="AD1544" t="inlineStr">
      <is>
        <t>-</t>
      </is>
    </nc>
  </rcc>
  <rcc rId="82434" sId="6">
    <nc r="AE1544" t="inlineStr">
      <is>
        <t>CMXMS 01</t>
      </is>
    </nc>
  </rcc>
  <rcc rId="82435" sId="6">
    <nc r="AF1544" t="inlineStr">
      <is>
        <t>SPOPD 04</t>
      </is>
    </nc>
  </rcc>
  <rcc rId="82436" sId="6">
    <nc r="AG1544" t="inlineStr">
      <is>
        <t>SPOPD 05</t>
      </is>
    </nc>
  </rcc>
  <rcc rId="82437" sId="6">
    <nc r="AH1544" t="inlineStr">
      <is>
        <t>Reservado 0/3/0/12</t>
      </is>
    </nc>
  </rcc>
  <rcc rId="82438" sId="6">
    <nc r="AI1544" t="inlineStr">
      <is>
        <t>SPO PD_CG3</t>
      </is>
    </nc>
  </rcc>
  <rcc rId="82439" sId="6">
    <nc r="AJ1544" t="inlineStr">
      <is>
        <t>SPO.JG.LMC2</t>
      </is>
    </nc>
  </rcc>
  <rcc rId="82440" sId="6">
    <nc r="AK1544" t="inlineStr">
      <is>
        <t>SPO.JD.LMC2</t>
      </is>
    </nc>
  </rcc>
  <rcc rId="82441" sId="6">
    <nc r="AP1544" t="inlineStr">
      <is>
        <t>MUXFIN TELEDATA DCS40</t>
      </is>
    </nc>
  </rcc>
  <rcc rId="82442" sId="6">
    <nc r="AQ1544" t="inlineStr">
      <is>
        <t>ESPELHADO</t>
      </is>
    </nc>
  </rcc>
  <rcc rId="82443" sId="6">
    <nc r="AR1544" t="inlineStr">
      <is>
        <t>0000.2650 01 08 2016</t>
      </is>
    </nc>
  </rcc>
  <rcc rId="82444" sId="6">
    <nc r="AU1544" t="inlineStr">
      <is>
        <t>falta estação</t>
      </is>
    </nc>
  </rcc>
  <rcc rId="82445" sId="6">
    <nc r="BC1544">
      <v>1440084644</v>
    </nc>
  </rcc>
  <rcc rId="82446" sId="6">
    <nc r="BD1544" t="inlineStr">
      <is>
        <t>CMX.MS.BSE</t>
      </is>
    </nc>
  </rcc>
  <rcc rId="82447" sId="6">
    <nc r="A1545">
      <v>2016</v>
    </nc>
  </rcc>
  <rcc rId="82448" sId="6">
    <nc r="B1545" t="inlineStr">
      <is>
        <t>Sub Arm</t>
      </is>
    </nc>
  </rcc>
  <rcc rId="82449" sId="6">
    <nc r="C1545" t="inlineStr">
      <is>
        <t>8 Arm</t>
      </is>
    </nc>
  </rcc>
  <rcc rId="82450" sId="6">
    <nc r="E1545" t="inlineStr">
      <is>
        <t/>
      </is>
    </nc>
  </rcc>
  <rcc rId="82451" sId="6">
    <nc r="F1545" t="inlineStr">
      <is>
        <t/>
      </is>
    </nc>
  </rcc>
  <rcc rId="82452" sId="6">
    <nc r="H1545" t="inlineStr">
      <is>
        <t>Nokia</t>
      </is>
    </nc>
  </rcc>
  <rcc rId="82453" sId="6">
    <nc r="I1545" t="inlineStr">
      <is>
        <t>Modernização</t>
      </is>
    </nc>
  </rcc>
  <rcc rId="82454" sId="6">
    <nc r="J1545">
      <v>192</v>
    </nc>
  </rcc>
  <rcc rId="82455" sId="6">
    <nc r="K1545">
      <v>432</v>
    </nc>
  </rcc>
  <rcc rId="82456" sId="6">
    <nc r="L1545">
      <v>4</v>
    </nc>
  </rcc>
  <rcc rId="82457" sId="6">
    <nc r="M1545">
      <v>0</v>
    </nc>
  </rcc>
  <rcc rId="82458" sId="6">
    <nc r="N1545">
      <v>24</v>
    </nc>
  </rcc>
  <rcc rId="82459" sId="6">
    <nc r="O1545" t="inlineStr">
      <is>
        <t>NÃO</t>
      </is>
    </nc>
  </rcc>
  <rcc rId="82460" sId="6">
    <nc r="P1545" t="inlineStr">
      <is>
        <t>NÃO</t>
      </is>
    </nc>
  </rcc>
  <rcc rId="82461" sId="6">
    <nc r="Q1545" t="inlineStr">
      <is>
        <t>SIM</t>
      </is>
    </nc>
  </rcc>
  <rcc rId="82462" sId="6">
    <nc r="R1545" t="inlineStr">
      <is>
        <t>Armário</t>
      </is>
    </nc>
  </rcc>
  <rcc rId="82463" sId="6">
    <nc r="S1545" t="inlineStr">
      <is>
        <t>Monoshelf</t>
      </is>
    </nc>
  </rcc>
  <rcc rId="82464" sId="6">
    <nc r="T1545" t="inlineStr">
      <is>
        <t>Abrigado</t>
      </is>
    </nc>
  </rcc>
  <rcc rId="82465" sId="6">
    <nc r="U1545">
      <v>11</v>
    </nc>
  </rcc>
  <rcc rId="82466" sId="6">
    <nc r="V1545">
      <v>11000</v>
    </nc>
  </rcc>
  <rcc rId="82467" sId="6">
    <nc r="W1545" t="inlineStr">
      <is>
        <t>BUT</t>
      </is>
    </nc>
  </rcc>
  <rcc rId="82468" sId="6">
    <nc r="X1545" t="inlineStr">
      <is>
        <t>11000JMBUT</t>
      </is>
    </nc>
  </rcc>
  <rcc rId="82469" sId="6">
    <nc r="Y1545" t="inlineStr">
      <is>
        <t>RUA SAMUEL ARNOLD, 23</t>
      </is>
    </nc>
  </rcc>
  <rcc rId="82470" sId="6">
    <nc r="Z1545" t="inlineStr">
      <is>
        <t>SAO PAULO</t>
      </is>
    </nc>
  </rcc>
  <rcc rId="82471" sId="6">
    <nc r="AA1545" t="inlineStr">
      <is>
        <t>JM</t>
      </is>
    </nc>
  </rcc>
  <rcc rId="82472" sId="6">
    <nc r="AB1545" t="inlineStr">
      <is>
        <t>SPO.JM.MSO02</t>
      </is>
    </nc>
  </rcc>
  <rcc rId="82473" sId="6">
    <nc r="AC1545" t="inlineStr">
      <is>
        <t>Huawei</t>
      </is>
    </nc>
  </rcc>
  <rcc rId="82474" sId="6">
    <nc r="AD1545" t="inlineStr">
      <is>
        <t>-</t>
      </is>
    </nc>
  </rcc>
  <rcc rId="82475" sId="6">
    <nc r="AE1545" t="inlineStr">
      <is>
        <t>SPO JM 02</t>
      </is>
    </nc>
  </rcc>
  <rcc rId="82476" sId="6">
    <nc r="AF1545" t="inlineStr">
      <is>
        <t>SPO BE 01</t>
      </is>
    </nc>
  </rcc>
  <rcc rId="82477" sId="6">
    <nc r="AG1545" t="inlineStr">
      <is>
        <t>SPO CB 01</t>
      </is>
    </nc>
  </rcc>
  <rcc rId="82478" sId="6">
    <nc r="AI1545" t="inlineStr">
      <is>
        <t>SPO BE_CG1</t>
      </is>
    </nc>
  </rcc>
  <rcc rId="82479" sId="6">
    <nc r="AJ1545" t="inlineStr">
      <is>
        <t>SPO.JD.LMC2</t>
      </is>
    </nc>
  </rcc>
  <rcc rId="82480" sId="6">
    <nc r="AK1545" t="inlineStr">
      <is>
        <t>SPO.JG.LMC2</t>
      </is>
    </nc>
  </rcc>
  <rcc rId="82481" sId="6">
    <nc r="AP1545" t="inlineStr">
      <is>
        <t>MUXFIN SIEMENS ONU 500</t>
      </is>
    </nc>
  </rcc>
  <rcc rId="82482" sId="6">
    <nc r="AQ1545" t="inlineStr">
      <is>
        <t>V5.2</t>
      </is>
    </nc>
  </rcc>
  <rcc rId="82483" sId="6">
    <nc r="AR1545" t="inlineStr">
      <is>
        <t>0000.2650 01 08 2016</t>
      </is>
    </nc>
  </rcc>
  <rcc rId="82484" sId="6">
    <nc r="AU1545" t="inlineStr">
      <is>
        <t>falta estação</t>
      </is>
    </nc>
  </rcc>
  <rcc rId="82485" sId="6">
    <nc r="BC1545">
      <v>1440084644</v>
    </nc>
  </rcc>
  <rcc rId="82486" sId="6">
    <nc r="BD1545" t="inlineStr">
      <is>
        <t>SPO.JM.BUT</t>
      </is>
    </nc>
  </rcc>
  <rcc rId="82487" sId="6">
    <nc r="A1546">
      <v>2016</v>
    </nc>
  </rcc>
  <rcc rId="82488" sId="6">
    <nc r="B1546" t="inlineStr">
      <is>
        <t>Sub Arm</t>
      </is>
    </nc>
  </rcc>
  <rcc rId="82489" sId="6">
    <nc r="C1546" t="inlineStr">
      <is>
        <t>8 Arm</t>
      </is>
    </nc>
  </rcc>
  <rcc rId="82490" sId="6">
    <nc r="E1546" t="inlineStr">
      <is>
        <t/>
      </is>
    </nc>
  </rcc>
  <rcc rId="82491" sId="6">
    <nc r="F1546" t="inlineStr">
      <is>
        <t/>
      </is>
    </nc>
  </rcc>
  <rcc rId="82492" sId="6">
    <nc r="H1546" t="inlineStr">
      <is>
        <t>Nokia</t>
      </is>
    </nc>
  </rcc>
  <rcc rId="82493" sId="6">
    <nc r="I1546" t="inlineStr">
      <is>
        <t>Retrofit</t>
      </is>
    </nc>
  </rcc>
  <rcc rId="82494" sId="6">
    <nc r="J1546">
      <v>192</v>
    </nc>
  </rcc>
  <rcc rId="82495" sId="6">
    <nc r="K1546">
      <v>432</v>
    </nc>
  </rcc>
  <rcc rId="82496" sId="6">
    <nc r="L1546">
      <v>4</v>
    </nc>
  </rcc>
  <rcc rId="82497" sId="6">
    <nc r="M1546">
      <v>0</v>
    </nc>
  </rcc>
  <rcc rId="82498" sId="6">
    <nc r="N1546">
      <v>24</v>
    </nc>
  </rcc>
  <rcc rId="82499" sId="6">
    <nc r="O1546" t="inlineStr">
      <is>
        <t>NÃO</t>
      </is>
    </nc>
  </rcc>
  <rcc rId="82500" sId="6">
    <nc r="P1546" t="inlineStr">
      <is>
        <t>NÃO</t>
      </is>
    </nc>
  </rcc>
  <rcc rId="82501" sId="6">
    <nc r="Q1546" t="inlineStr">
      <is>
        <t>SIM</t>
      </is>
    </nc>
  </rcc>
  <rcc rId="82502" sId="6">
    <nc r="R1546" t="inlineStr">
      <is>
        <t>Armário</t>
      </is>
    </nc>
  </rcc>
  <rcc rId="82503" sId="6">
    <nc r="S1546" t="inlineStr">
      <is>
        <t>Monoshelf</t>
      </is>
    </nc>
  </rcc>
  <rcc rId="82504" sId="6">
    <nc r="T1546" t="inlineStr">
      <is>
        <t>Outdoor</t>
      </is>
    </nc>
  </rcc>
  <rcc rId="82505" sId="6">
    <nc r="U1546">
      <v>11</v>
    </nc>
  </rcc>
  <rcc rId="82506" sId="6">
    <nc r="V1546">
      <v>11000</v>
    </nc>
  </rcc>
  <rcc rId="82507" sId="6">
    <nc r="W1546" t="inlineStr">
      <is>
        <t>MWE</t>
      </is>
    </nc>
  </rcc>
  <rcc rId="82508" sId="6">
    <nc r="X1546" t="inlineStr">
      <is>
        <t>11000MGMWE</t>
      </is>
    </nc>
  </rcc>
  <rcc rId="82509" sId="6">
    <nc r="Y1546" t="inlineStr">
      <is>
        <t>Rua VALE DO RIO DOCE, 30</t>
      </is>
    </nc>
  </rcc>
  <rcc rId="82510" sId="6">
    <nc r="Z1546" t="inlineStr">
      <is>
        <t>SAO PAULO</t>
      </is>
    </nc>
  </rcc>
  <rcc rId="82511" sId="6">
    <nc r="AA1546" t="inlineStr">
      <is>
        <t>MG</t>
      </is>
    </nc>
  </rcc>
  <rcc rId="82512" sId="6">
    <nc r="AB1546" t="inlineStr">
      <is>
        <t>SPO.MG.MSO25</t>
      </is>
    </nc>
  </rcc>
  <rcc rId="82513" sId="6">
    <nc r="AC1546" t="inlineStr">
      <is>
        <t>Cisco</t>
      </is>
    </nc>
  </rcc>
  <rcc rId="82514" sId="6">
    <nc r="AD1546" t="inlineStr">
      <is>
        <t>SPO MG 01 - novo</t>
      </is>
    </nc>
  </rcc>
  <rcc rId="82515" sId="6">
    <nc r="AE1546" t="inlineStr">
      <is>
        <t>SPOMG 02</t>
      </is>
    </nc>
  </rcc>
  <rcc rId="82516" sId="6">
    <nc r="AF1546" t="inlineStr">
      <is>
        <t>SPOPD 04</t>
      </is>
    </nc>
  </rcc>
  <rcc rId="82517" sId="6">
    <nc r="AG1546" t="inlineStr">
      <is>
        <t>SPOPD 05</t>
      </is>
    </nc>
  </rcc>
  <rcc rId="82518" sId="6">
    <nc r="AI1546" t="inlineStr">
      <is>
        <t>SPO PD_CG3</t>
      </is>
    </nc>
  </rcc>
  <rcc rId="82519" sId="6">
    <nc r="AJ1546" t="inlineStr">
      <is>
        <t>SPO.JD.LMC2</t>
      </is>
    </nc>
  </rcc>
  <rcc rId="82520" sId="6">
    <nc r="AK1546" t="inlineStr">
      <is>
        <t>SPO.JG.LMC2</t>
      </is>
    </nc>
  </rcc>
  <rcc rId="82521" sId="6">
    <nc r="AP1546" t="inlineStr">
      <is>
        <t>MUXFIN NEC - FA1201</t>
      </is>
    </nc>
  </rcc>
  <rcc rId="82522" sId="6">
    <nc r="AQ1546" t="inlineStr">
      <is>
        <t>V 5.2</t>
      </is>
    </nc>
  </rcc>
  <rcc rId="82523" sId="6">
    <nc r="AR1546" t="inlineStr">
      <is>
        <t>0000.2650 01 08 2016</t>
      </is>
    </nc>
  </rcc>
  <rcc rId="82524" sId="6">
    <nc r="AU1546" t="inlineStr">
      <is>
        <t>falta estação</t>
      </is>
    </nc>
  </rcc>
  <rcc rId="82525" sId="6">
    <nc r="BC1546">
      <v>1440084644</v>
    </nc>
  </rcc>
  <rcc rId="82526" sId="6">
    <nc r="BD1546" t="inlineStr">
      <is>
        <t>SPO.MG.MWE</t>
      </is>
    </nc>
  </rcc>
  <rcc rId="82527" sId="6">
    <nc r="A1547">
      <v>2016</v>
    </nc>
  </rcc>
  <rcc rId="82528" sId="6">
    <nc r="B1547" t="inlineStr">
      <is>
        <t>Sub Arm</t>
      </is>
    </nc>
  </rcc>
  <rcc rId="82529" sId="6">
    <nc r="C1547" t="inlineStr">
      <is>
        <t>8 Arm</t>
      </is>
    </nc>
  </rcc>
  <rcc rId="82530" sId="6">
    <nc r="E1547" t="inlineStr">
      <is>
        <t/>
      </is>
    </nc>
  </rcc>
  <rcc rId="82531" sId="6">
    <nc r="F1547" t="inlineStr">
      <is>
        <t/>
      </is>
    </nc>
  </rcc>
  <rcc rId="82532" sId="6">
    <nc r="H1547" t="inlineStr">
      <is>
        <t>Nokia</t>
      </is>
    </nc>
  </rcc>
  <rcc rId="82533" sId="6">
    <nc r="I1547" t="inlineStr">
      <is>
        <t>Retrofit</t>
      </is>
    </nc>
  </rcc>
  <rcc rId="82534" sId="6">
    <nc r="J1547">
      <v>192</v>
    </nc>
  </rcc>
  <rcc rId="82535" sId="6">
    <nc r="K1547">
      <v>432</v>
    </nc>
  </rcc>
  <rcc rId="82536" sId="6">
    <nc r="L1547">
      <v>4</v>
    </nc>
  </rcc>
  <rcc rId="82537" sId="6">
    <nc r="M1547">
      <v>0</v>
    </nc>
  </rcc>
  <rcc rId="82538" sId="6">
    <nc r="N1547">
      <v>24</v>
    </nc>
  </rcc>
  <rcc rId="82539" sId="6">
    <nc r="O1547" t="inlineStr">
      <is>
        <t>NÃO</t>
      </is>
    </nc>
  </rcc>
  <rcc rId="82540" sId="6">
    <nc r="P1547" t="inlineStr">
      <is>
        <t>NÃO</t>
      </is>
    </nc>
  </rcc>
  <rcc rId="82541" sId="6">
    <nc r="Q1547" t="inlineStr">
      <is>
        <t>SIM</t>
      </is>
    </nc>
  </rcc>
  <rcc rId="82542" sId="6">
    <nc r="R1547" t="inlineStr">
      <is>
        <t>Armário</t>
      </is>
    </nc>
  </rcc>
  <rcc rId="82543" sId="6">
    <nc r="S1547" t="inlineStr">
      <is>
        <t>Monoshelf</t>
      </is>
    </nc>
  </rcc>
  <rcc rId="82544" sId="6">
    <nc r="T1547" t="inlineStr">
      <is>
        <t>Outdoor</t>
      </is>
    </nc>
  </rcc>
  <rcc rId="82545" sId="6">
    <nc r="U1547">
      <v>11</v>
    </nc>
  </rcc>
  <rcc rId="82546" sId="6">
    <nc r="V1547">
      <v>11000</v>
    </nc>
  </rcc>
  <rcc rId="82547" sId="6">
    <nc r="W1547" t="inlineStr">
      <is>
        <t>NRK</t>
      </is>
    </nc>
  </rcc>
  <rcc rId="82548" sId="6">
    <nc r="X1547" t="inlineStr">
      <is>
        <t>11000MMNRK</t>
      </is>
    </nc>
  </rcc>
  <rcc rId="82549" sId="6">
    <nc r="Y1547" t="inlineStr">
      <is>
        <t>RUA PAULO, 200</t>
      </is>
    </nc>
  </rcc>
  <rcc rId="82550" sId="6">
    <nc r="Z1547" t="inlineStr">
      <is>
        <t>SAO PAULO</t>
      </is>
    </nc>
  </rcc>
  <rcc rId="82551" sId="6">
    <nc r="AA1547" t="inlineStr">
      <is>
        <t>MM</t>
      </is>
    </nc>
  </rcc>
  <rcc rId="82552" sId="6">
    <nc r="AB1547" t="inlineStr">
      <is>
        <t>SPO.MM.MSO03</t>
      </is>
    </nc>
  </rcc>
  <rcc rId="82553" sId="6">
    <nc r="AC1547" t="inlineStr">
      <is>
        <t>Huawei</t>
      </is>
    </nc>
  </rcc>
  <rcc rId="82554" sId="6">
    <nc r="AD1547" t="inlineStr">
      <is>
        <t>-</t>
      </is>
    </nc>
  </rcc>
  <rcc rId="82555" sId="6">
    <nc r="AE1547" t="inlineStr">
      <is>
        <t>SPOMM 01</t>
      </is>
    </nc>
  </rcc>
  <rcc rId="82556" sId="6">
    <nc r="AF1547" t="inlineStr">
      <is>
        <t>SPOMB 02</t>
      </is>
    </nc>
  </rcc>
  <rcc rId="82557" sId="6">
    <nc r="AG1547" t="inlineStr">
      <is>
        <t>SPOMB 03</t>
      </is>
    </nc>
  </rcc>
  <rcc rId="82558" sId="6">
    <nc r="AH1547" t="inlineStr">
      <is>
        <t>Reservado 1/1/11</t>
      </is>
    </nc>
  </rcc>
  <rcc rId="82559" sId="6">
    <nc r="AI1547" t="inlineStr">
      <is>
        <t>SPO MB_CG3</t>
      </is>
    </nc>
  </rcc>
  <rcc rId="82560" sId="6">
    <nc r="AJ1547" t="inlineStr">
      <is>
        <t>SPO.JD.LMC2</t>
      </is>
    </nc>
  </rcc>
  <rcc rId="82561" sId="6">
    <nc r="AK1547" t="inlineStr">
      <is>
        <t>SPO.JG.LMC2</t>
      </is>
    </nc>
  </rcc>
  <rcc rId="82562" sId="6">
    <nc r="AP1547" t="inlineStr">
      <is>
        <t>MUXFIN ALCATEL 1540</t>
      </is>
    </nc>
  </rcc>
  <rcc rId="82563" sId="6">
    <nc r="AQ1547" t="inlineStr">
      <is>
        <t>V5.2</t>
      </is>
    </nc>
  </rcc>
  <rcc rId="82564" sId="6">
    <nc r="AR1547" t="inlineStr">
      <is>
        <t>0000.2650 01 08 2016</t>
      </is>
    </nc>
  </rcc>
  <rcc rId="82565" sId="6">
    <nc r="AU1547" t="inlineStr">
      <is>
        <t>falta estação</t>
      </is>
    </nc>
  </rcc>
  <rcc rId="82566" sId="6">
    <nc r="BC1547">
      <v>1440084644</v>
    </nc>
  </rcc>
  <rcc rId="82567" sId="6">
    <nc r="BD1547" t="inlineStr">
      <is>
        <t>SPO.MM.NRK</t>
      </is>
    </nc>
  </rcc>
  <rcc rId="82568" sId="6">
    <nc r="A1548">
      <v>2016</v>
    </nc>
  </rcc>
  <rcc rId="82569" sId="6">
    <nc r="B1548" t="inlineStr">
      <is>
        <t>Sub Arm</t>
      </is>
    </nc>
  </rcc>
  <rcc rId="82570" sId="6">
    <nc r="C1548" t="inlineStr">
      <is>
        <t>8 Arm</t>
      </is>
    </nc>
  </rcc>
  <rcc rId="82571" sId="6">
    <nc r="E1548" t="inlineStr">
      <is>
        <t/>
      </is>
    </nc>
  </rcc>
  <rcc rId="82572" sId="6">
    <nc r="F1548" t="inlineStr">
      <is>
        <t/>
      </is>
    </nc>
  </rcc>
  <rcc rId="82573" sId="6">
    <nc r="H1548" t="inlineStr">
      <is>
        <t>Nokia</t>
      </is>
    </nc>
  </rcc>
  <rcc rId="82574" sId="6">
    <nc r="I1548" t="inlineStr">
      <is>
        <t>Modernização</t>
      </is>
    </nc>
  </rcc>
  <rcc rId="82575" sId="6">
    <nc r="J1548">
      <v>192</v>
    </nc>
  </rcc>
  <rcc rId="82576" sId="6">
    <nc r="K1548">
      <v>432</v>
    </nc>
  </rcc>
  <rcc rId="82577" sId="6">
    <nc r="L1548">
      <v>4</v>
    </nc>
  </rcc>
  <rcc rId="82578" sId="6">
    <nc r="M1548">
      <v>0</v>
    </nc>
  </rcc>
  <rcc rId="82579" sId="6">
    <nc r="N1548">
      <v>24</v>
    </nc>
  </rcc>
  <rcc rId="82580" sId="6">
    <nc r="O1548" t="inlineStr">
      <is>
        <t>NÃO</t>
      </is>
    </nc>
  </rcc>
  <rcc rId="82581" sId="6">
    <nc r="P1548" t="inlineStr">
      <is>
        <t>NÃO</t>
      </is>
    </nc>
  </rcc>
  <rcc rId="82582" sId="6">
    <nc r="Q1548" t="inlineStr">
      <is>
        <t>SIM</t>
      </is>
    </nc>
  </rcc>
  <rcc rId="82583" sId="6">
    <nc r="R1548" t="inlineStr">
      <is>
        <t>Armário</t>
      </is>
    </nc>
  </rcc>
  <rcc rId="82584" sId="6">
    <nc r="S1548" t="inlineStr">
      <is>
        <t>Monoshelf</t>
      </is>
    </nc>
  </rcc>
  <rcc rId="82585" sId="6">
    <nc r="T1548" t="inlineStr">
      <is>
        <t>Abrigado</t>
      </is>
    </nc>
  </rcc>
  <rcc rId="82586" sId="6">
    <nc r="U1548">
      <v>11</v>
    </nc>
  </rcc>
  <rcc rId="82587" sId="6">
    <nc r="V1548">
      <v>11176</v>
    </nc>
  </rcc>
  <rcc rId="82588" sId="6">
    <nc r="W1548" t="inlineStr">
      <is>
        <t>UEY</t>
      </is>
    </nc>
  </rcc>
  <rcc rId="82589" sId="6">
    <nc r="X1548" t="inlineStr">
      <is>
        <t>11176CIUEY</t>
      </is>
    </nc>
  </rcc>
  <rcc rId="82590" sId="6">
    <nc r="Y1548" t="inlineStr">
      <is>
        <t>ESTR CAUCAIA X ESTR MINERAÇAO OURO</t>
      </is>
    </nc>
  </rcc>
  <rcc rId="82591" sId="6">
    <nc r="Z1548" t="inlineStr">
      <is>
        <t>COTIA</t>
      </is>
    </nc>
  </rcc>
  <rcc rId="82592" sId="6">
    <nc r="AA1548" t="inlineStr">
      <is>
        <t>CI</t>
      </is>
    </nc>
  </rcc>
  <rcc rId="82593" sId="6">
    <nc r="AB1548" t="inlineStr">
      <is>
        <t>COA.CI.MSO29</t>
      </is>
    </nc>
  </rcc>
  <rcc rId="82594" sId="6">
    <nc r="AC1548" t="inlineStr">
      <is>
        <t>Huawei</t>
      </is>
    </nc>
  </rcc>
  <rcc rId="82595" sId="6">
    <nc r="AD1548" t="inlineStr">
      <is>
        <t>-</t>
      </is>
    </nc>
  </rcc>
  <rcc rId="82596" sId="6">
    <nc r="AE1548" t="inlineStr">
      <is>
        <t>COACI 03</t>
      </is>
    </nc>
  </rcc>
  <rcc rId="82597" sId="6">
    <nc r="AF1548" t="inlineStr">
      <is>
        <t>SPOJG 03</t>
      </is>
    </nc>
  </rcc>
  <rcc rId="82598" sId="6">
    <nc r="AG1548" t="inlineStr">
      <is>
        <t>SPO CB 03</t>
      </is>
    </nc>
  </rcc>
  <rcc rId="82599" sId="6">
    <nc r="AH1548" t="inlineStr">
      <is>
        <t>Reservado 1/1/8</t>
      </is>
    </nc>
  </rcc>
  <rcc rId="82600" sId="6">
    <nc r="AI1548" t="inlineStr">
      <is>
        <t>SPO JG_CG1</t>
      </is>
    </nc>
  </rcc>
  <rcc rId="82601" sId="6">
    <nc r="AJ1548" t="inlineStr">
      <is>
        <t>SPO.JG.LMC2</t>
      </is>
    </nc>
  </rcc>
  <rcc rId="82602" sId="6">
    <nc r="AK1548" t="inlineStr">
      <is>
        <t>SPO.JD.LMC2</t>
      </is>
    </nc>
  </rcc>
  <rcc rId="82603" sId="6">
    <nc r="AP1548" t="inlineStr">
      <is>
        <t>MUXFIN TELEDATA 1540</t>
      </is>
    </nc>
  </rcc>
  <rcc rId="82604" sId="6">
    <nc r="AQ1548" t="inlineStr">
      <is>
        <t>V5.2</t>
      </is>
    </nc>
  </rcc>
  <rcc rId="82605" sId="6">
    <nc r="AR1548" t="inlineStr">
      <is>
        <t>0000.2650 01 08 2016</t>
      </is>
    </nc>
  </rcc>
  <rcc rId="82606" sId="6">
    <nc r="AU1548" t="inlineStr">
      <is>
        <t>falta estação</t>
      </is>
    </nc>
  </rcc>
  <rcc rId="82607" sId="6">
    <nc r="BC1548">
      <v>1440084644</v>
    </nc>
  </rcc>
  <rcc rId="82608" sId="6">
    <nc r="BD1548" t="inlineStr">
      <is>
        <t>COA.CI.UEY</t>
      </is>
    </nc>
  </rcc>
  <rcc rId="82609" sId="6">
    <nc r="A1549">
      <v>2016</v>
    </nc>
  </rcc>
  <rcc rId="82610" sId="6">
    <nc r="B1549" t="inlineStr">
      <is>
        <t>Sub Arm</t>
      </is>
    </nc>
  </rcc>
  <rcc rId="82611" sId="6">
    <nc r="C1549" t="inlineStr">
      <is>
        <t>8 Arm</t>
      </is>
    </nc>
  </rcc>
  <rcc rId="82612" sId="6">
    <nc r="E1549" t="inlineStr">
      <is>
        <t/>
      </is>
    </nc>
  </rcc>
  <rcc rId="82613" sId="6">
    <nc r="F1549" t="inlineStr">
      <is>
        <t/>
      </is>
    </nc>
  </rcc>
  <rcc rId="82614" sId="6">
    <nc r="H1549" t="inlineStr">
      <is>
        <t>Nokia</t>
      </is>
    </nc>
  </rcc>
  <rcc rId="82615" sId="6">
    <nc r="I1549" t="inlineStr">
      <is>
        <t>Modernização</t>
      </is>
    </nc>
  </rcc>
  <rcc rId="82616" sId="6">
    <nc r="J1549">
      <v>192</v>
    </nc>
  </rcc>
  <rcc rId="82617" sId="6">
    <nc r="K1549">
      <v>432</v>
    </nc>
  </rcc>
  <rcc rId="82618" sId="6">
    <nc r="L1549">
      <v>4</v>
    </nc>
  </rcc>
  <rcc rId="82619" sId="6">
    <nc r="M1549">
      <v>0</v>
    </nc>
  </rcc>
  <rcc rId="82620" sId="6">
    <nc r="N1549">
      <v>24</v>
    </nc>
  </rcc>
  <rcc rId="82621" sId="6">
    <nc r="O1549" t="inlineStr">
      <is>
        <t>NÃO</t>
      </is>
    </nc>
  </rcc>
  <rcc rId="82622" sId="6">
    <nc r="P1549" t="inlineStr">
      <is>
        <t>NÃO</t>
      </is>
    </nc>
  </rcc>
  <rcc rId="82623" sId="6">
    <nc r="Q1549" t="inlineStr">
      <is>
        <t>SIM</t>
      </is>
    </nc>
  </rcc>
  <rcc rId="82624" sId="6">
    <nc r="R1549" t="inlineStr">
      <is>
        <t>Armário</t>
      </is>
    </nc>
  </rcc>
  <rcc rId="82625" sId="6">
    <nc r="S1549" t="inlineStr">
      <is>
        <t>Monoshelf</t>
      </is>
    </nc>
  </rcc>
  <rcc rId="82626" sId="6">
    <nc r="T1549" t="inlineStr">
      <is>
        <t>Abrigado</t>
      </is>
    </nc>
  </rcc>
  <rcc rId="82627" sId="6">
    <nc r="U1549">
      <v>15</v>
    </nc>
  </rcc>
  <rcc rId="82628" sId="6">
    <nc r="V1549">
      <v>11266</v>
    </nc>
  </rcc>
  <rcc rId="82629" sId="6">
    <nc r="W1549" t="inlineStr">
      <is>
        <t>ZAC</t>
      </is>
    </nc>
  </rcc>
  <rcc rId="82630" sId="6">
    <nc r="X1549" t="inlineStr">
      <is>
        <t>11266VIZAC</t>
      </is>
    </nc>
  </rcc>
  <rcc rId="82631" sId="6">
    <nc r="Y1549" t="inlineStr">
      <is>
        <t>R. VELA MESTRA S/N</t>
      </is>
    </nc>
  </rcc>
  <rcc rId="82632" sId="6">
    <nc r="Z1549" t="inlineStr">
      <is>
        <t>IBIUNA</t>
      </is>
    </nc>
  </rcc>
  <rcc rId="82633" sId="6">
    <nc r="AA1549" t="inlineStr">
      <is>
        <t>VI</t>
      </is>
    </nc>
  </rcc>
  <rcc rId="82634" sId="6">
    <nc r="AB1549" t="inlineStr">
      <is>
        <t>IBN.VI.MSO01</t>
      </is>
    </nc>
  </rcc>
  <rcc rId="82635" sId="6">
    <nc r="AC1549" t="inlineStr">
      <is>
        <t>Huawei</t>
      </is>
    </nc>
  </rcc>
  <rcc rId="82636" sId="6">
    <nc r="AD1549" t="inlineStr">
      <is>
        <t>IBN GN 01</t>
      </is>
    </nc>
  </rcc>
  <rcc rId="82637" sId="6">
    <nc r="AE1549" t="inlineStr">
      <is>
        <t>SOCCR 02</t>
      </is>
    </nc>
  </rcc>
  <rcc rId="82638" sId="6">
    <nc r="AF1549" t="inlineStr">
      <is>
        <t>CASCE 01</t>
      </is>
    </nc>
  </rcc>
  <rcc rId="82639" sId="6">
    <nc r="AG1549" t="inlineStr">
      <is>
        <t>CASCT 02</t>
      </is>
    </nc>
  </rcc>
  <rcc rId="82640" sId="6">
    <nc r="AH1549" t="inlineStr">
      <is>
        <t>Reservado 7/5/4</t>
      </is>
    </nc>
  </rcc>
  <rcc rId="82641" sId="6">
    <nc r="AI1549" t="inlineStr">
      <is>
        <t>CAS CE_CG1</t>
      </is>
    </nc>
  </rcc>
  <rcc rId="82642" sId="6">
    <nc r="AJ1549" t="inlineStr">
      <is>
        <t>ARQ.FI.LMC2</t>
      </is>
    </nc>
  </rcc>
  <rcc rId="82643" sId="6">
    <nc r="AK1549" t="inlineStr">
      <is>
        <t>BRU.AC.LMC2</t>
      </is>
    </nc>
  </rcc>
  <rcc rId="82644" sId="6">
    <nc r="AP1549" t="inlineStr">
      <is>
        <t>ONU 500</t>
      </is>
    </nc>
  </rcc>
  <rcc rId="82645" sId="6">
    <nc r="AQ1549" t="inlineStr">
      <is>
        <t>V5.2</t>
      </is>
    </nc>
  </rcc>
  <rcc rId="82646" sId="6">
    <nc r="AR1549" t="inlineStr">
      <is>
        <t>0000.2650 01 08 2016</t>
      </is>
    </nc>
  </rcc>
  <rcc rId="82647" sId="6">
    <nc r="AU1549" t="inlineStr">
      <is>
        <t>falta estação</t>
      </is>
    </nc>
  </rcc>
  <rcc rId="82648" sId="6">
    <nc r="BC1549">
      <v>1440084644</v>
    </nc>
  </rcc>
  <rcc rId="82649" sId="6">
    <nc r="BD1549" t="inlineStr">
      <is>
        <t>IBN.VI.ZAC</t>
      </is>
    </nc>
  </rcc>
  <rcc rId="82650" sId="6">
    <nc r="A1550">
      <v>2016</v>
    </nc>
  </rcc>
  <rcc rId="82651" sId="6">
    <nc r="B1550" t="inlineStr">
      <is>
        <t>Shopping</t>
      </is>
    </nc>
  </rcc>
  <rcc rId="82652" sId="6">
    <nc r="C1550" t="inlineStr">
      <is>
        <t>1 Arm</t>
      </is>
    </nc>
  </rcc>
  <rcc rId="82653" sId="6">
    <nc r="E1550" t="inlineStr">
      <is>
        <t>SIM</t>
      </is>
    </nc>
  </rcc>
  <rcc rId="82654" sId="6">
    <nc r="F1550" t="inlineStr">
      <is>
        <t>SIM</t>
      </is>
    </nc>
  </rcc>
  <rcc rId="82655" sId="6">
    <nc r="G1550">
      <v>42521</v>
    </nc>
  </rcc>
  <rcc rId="82656" sId="6">
    <nc r="H1550" t="inlineStr">
      <is>
        <t>Huawei</t>
      </is>
    </nc>
  </rcc>
  <rcc rId="82657" sId="6">
    <nc r="I1550" t="inlineStr">
      <is>
        <t>Novo</t>
      </is>
    </nc>
  </rcc>
  <rcc rId="82658" sId="6">
    <nc r="J1550">
      <v>256</v>
    </nc>
  </rcc>
  <rcc rId="82659" sId="6">
    <nc r="K1550">
      <v>432</v>
    </nc>
  </rcc>
  <rcc rId="82660" sId="6">
    <nc r="L1550">
      <v>0</v>
    </nc>
  </rcc>
  <rcc rId="82661" sId="6">
    <nc r="M1550">
      <v>8</v>
    </nc>
  </rcc>
  <rcc rId="82662" sId="6">
    <nc r="N1550">
      <v>0</v>
    </nc>
  </rcc>
  <rcc rId="82663" sId="6">
    <nc r="O1550" t="inlineStr">
      <is>
        <t>NÃO</t>
      </is>
    </nc>
  </rcc>
  <rcc rId="82664" sId="6">
    <nc r="P1550" t="inlineStr">
      <is>
        <t>NÃO</t>
      </is>
    </nc>
  </rcc>
  <rcc rId="82665" sId="6">
    <nc r="Q1550" t="inlineStr">
      <is>
        <t>NÃO</t>
      </is>
    </nc>
  </rcc>
  <rcc rId="82666" sId="6">
    <nc r="R1550" t="inlineStr">
      <is>
        <t>Armário</t>
      </is>
    </nc>
  </rcc>
  <rcc rId="82667" sId="6">
    <nc r="S1550" t="inlineStr">
      <is>
        <t>Monoshelf</t>
      </is>
    </nc>
  </rcc>
  <rcc rId="82668" sId="6">
    <nc r="T1550" t="inlineStr">
      <is>
        <t>Cliente</t>
      </is>
    </nc>
  </rcc>
  <rcc rId="82669" sId="6">
    <nc r="U1550">
      <v>11</v>
    </nc>
  </rcc>
  <rcc rId="82670" sId="6">
    <nc r="V1550">
      <v>11000</v>
    </nc>
  </rcc>
  <rcc rId="82671" sId="6">
    <nc r="W1550" t="inlineStr">
      <is>
        <t>PKP</t>
      </is>
    </nc>
  </rcc>
  <rcc rId="82672" sId="6">
    <nc r="X1550" t="inlineStr">
      <is>
        <t>11000SPPKP</t>
      </is>
    </nc>
  </rcc>
  <rcc rId="82673" sId="6">
    <nc r="Y1550" t="inlineStr">
      <is>
        <t xml:space="preserve">AV GIOVANNI GRONCHI, 5930 </t>
      </is>
    </nc>
  </rcc>
  <rcc rId="82674" sId="6">
    <nc r="Z1550" t="inlineStr">
      <is>
        <t>SAO PAULO</t>
      </is>
    </nc>
  </rcc>
  <rcc rId="82675" sId="6">
    <nc r="AA1550" t="inlineStr">
      <is>
        <t>SP</t>
      </is>
    </nc>
  </rcc>
  <rcc rId="82676" sId="6">
    <nc r="AB1550" t="inlineStr">
      <is>
        <t>SPO.MB.MSO01</t>
      </is>
    </nc>
  </rcc>
  <rcc rId="82677" sId="6">
    <nc r="AC1550" t="inlineStr">
      <is>
        <t>Huawei</t>
      </is>
    </nc>
  </rcc>
  <rcc rId="82678" sId="6">
    <nc r="AE1550" t="inlineStr">
      <is>
        <t>SPO-MB-SWD5</t>
      </is>
    </nc>
  </rcc>
  <rcc rId="82679" sId="6">
    <nc r="AF1550" t="inlineStr">
      <is>
        <t>SPO-MB-SWC2</t>
      </is>
    </nc>
  </rcc>
  <rcc rId="82680" sId="6">
    <nc r="AG1550" t="inlineStr">
      <is>
        <t>SPO-MB-SWC3</t>
      </is>
    </nc>
  </rcc>
  <rcc rId="82681" sId="6">
    <nc r="AH1550" t="inlineStr">
      <is>
        <t>GigabitEthernet2/1/5</t>
      </is>
    </nc>
  </rcc>
  <rcc rId="82682" sId="6">
    <nc r="AI1550" t="inlineStr">
      <is>
        <t>SPO MB_CG3</t>
      </is>
    </nc>
  </rcc>
  <rcc rId="82683" sId="6">
    <nc r="AJ1550" t="inlineStr">
      <is>
        <t>SPO.JD.LMC2</t>
      </is>
    </nc>
  </rcc>
  <rcc rId="82684" sId="6">
    <nc r="AK1550" t="inlineStr">
      <is>
        <t>SPO.JG.LMC2</t>
      </is>
    </nc>
  </rcc>
  <rcc rId="82685" sId="6">
    <nc r="AR1550" t="inlineStr">
      <is>
        <t>ETP 0000.2615_13 04 2016</t>
      </is>
    </nc>
  </rcc>
  <rcc rId="82686" sId="6">
    <nc r="AU1550" t="inlineStr">
      <is>
        <t>falta estação</t>
      </is>
    </nc>
  </rcc>
  <rcc rId="82687" sId="6">
    <nc r="AV1550" t="inlineStr">
      <is>
        <t>FALTA</t>
      </is>
    </nc>
  </rcc>
  <rcc rId="82688" sId="6">
    <nc r="AW1550" t="inlineStr">
      <is>
        <t>FALTA</t>
      </is>
    </nc>
  </rcc>
  <rcc rId="82689" sId="6">
    <nc r="BC1550">
      <v>1892063257</v>
    </nc>
  </rcc>
  <rcc rId="82690" sId="6">
    <nc r="BD1550" t="inlineStr">
      <is>
        <t>SPO.MB.PKP</t>
      </is>
    </nc>
  </rcc>
  <rcc rId="82691" sId="6">
    <nc r="A1551">
      <v>2016</v>
    </nc>
  </rcc>
  <rcc rId="82692" sId="6">
    <nc r="B1551" t="inlineStr">
      <is>
        <t>FTTC</t>
      </is>
    </nc>
  </rcc>
  <rcc rId="82693" sId="6">
    <nc r="C1551" t="inlineStr">
      <is>
        <t>FTTC 2016-1</t>
      </is>
    </nc>
  </rcc>
  <rcc rId="82694" sId="6">
    <nc r="E1551" t="inlineStr">
      <is>
        <t>SIM</t>
      </is>
    </nc>
  </rcc>
  <rcc rId="82695" sId="6">
    <nc r="F1551" t="inlineStr">
      <is>
        <t>SIM</t>
      </is>
    </nc>
  </rcc>
  <rcc rId="82696" sId="6">
    <nc r="G1551">
      <v>42494</v>
    </nc>
  </rcc>
  <rcc rId="82697" sId="6">
    <nc r="H1551" t="inlineStr">
      <is>
        <t>Huawei</t>
      </is>
    </nc>
  </rcc>
  <rcc rId="82698" sId="6">
    <nc r="I1551" t="inlineStr">
      <is>
        <t>Novo</t>
      </is>
    </nc>
  </rcc>
  <rcc rId="82699" sId="6">
    <nc r="J1551">
      <v>256</v>
    </nc>
  </rcc>
  <rcc rId="82700" sId="6">
    <nc r="K1551">
      <v>320</v>
    </nc>
  </rcc>
  <rcc rId="82701" sId="6">
    <nc r="L1551">
      <v>0</v>
    </nc>
  </rcc>
  <rcc rId="82702" sId="6">
    <nc r="M1551">
      <v>0</v>
    </nc>
  </rcc>
  <rcc rId="82703" sId="6">
    <nc r="N1551">
      <v>0</v>
    </nc>
  </rcc>
  <rcc rId="82704" sId="6">
    <nc r="O1551" t="inlineStr">
      <is>
        <t>NÃO</t>
      </is>
    </nc>
  </rcc>
  <rcc rId="82705" sId="6">
    <nc r="P1551" t="inlineStr">
      <is>
        <t>SIM</t>
      </is>
    </nc>
  </rcc>
  <rcc rId="82706" sId="6">
    <nc r="Q1551" t="inlineStr">
      <is>
        <t>NÃO</t>
      </is>
    </nc>
  </rcc>
  <rcc rId="82707" sId="6">
    <nc r="R1551" t="inlineStr">
      <is>
        <t>Armário</t>
      </is>
    </nc>
  </rcc>
  <rcc rId="82708" sId="6">
    <nc r="S1551" t="inlineStr">
      <is>
        <t>Multishelf</t>
      </is>
    </nc>
  </rcc>
  <rcc rId="82709" sId="6">
    <nc r="T1551" t="inlineStr">
      <is>
        <t>Outdoor</t>
      </is>
    </nc>
  </rcc>
  <rcc rId="82710" sId="6">
    <nc r="U1551">
      <v>11</v>
    </nc>
  </rcc>
  <rcc rId="82711" sId="6">
    <nc r="V1551">
      <v>11338</v>
    </nc>
  </rcc>
  <rcc rId="82712" sId="6">
    <nc r="W1551" t="inlineStr">
      <is>
        <t>AAF</t>
      </is>
    </nc>
  </rcc>
  <rcc rId="82713" sId="6">
    <nc r="X1551" t="inlineStr">
      <is>
        <t>11338AMAAF</t>
      </is>
    </nc>
  </rcc>
  <rcc rId="82714" sId="6">
    <nc r="Y1551" t="inlineStr">
      <is>
        <t>Av. dr. Eurico Arrais Serôdio x Av. Dom Pedro I</t>
      </is>
    </nc>
  </rcc>
  <rcc rId="82715" sId="6">
    <nc r="Z1551" t="inlineStr">
      <is>
        <t>LEME</t>
      </is>
    </nc>
  </rcc>
  <rcc rId="82716" sId="6">
    <nc r="AA1551" t="inlineStr">
      <is>
        <t>AM</t>
      </is>
    </nc>
  </rcc>
  <rcc rId="82717" sId="6">
    <nc r="AB1551" t="inlineStr">
      <is>
        <t>LME.AM.MSO22</t>
      </is>
    </nc>
  </rcc>
  <rcc rId="82718" sId="6">
    <nc r="AC1551" t="inlineStr">
      <is>
        <t>Huawei</t>
      </is>
    </nc>
  </rcc>
  <rcc rId="82719" sId="6">
    <nc r="AE1551" t="inlineStr">
      <is>
        <t>LME AM SWD01</t>
      </is>
    </nc>
  </rcc>
  <rcc rId="82720" sId="6">
    <nc r="AF1551" t="inlineStr">
      <is>
        <t>CAS CB SWC 01</t>
      </is>
    </nc>
  </rcc>
  <rcc rId="82721" sId="6">
    <nc r="AG1551" t="inlineStr">
      <is>
        <t>CAS CT SWC 04</t>
      </is>
    </nc>
  </rcc>
  <rcc rId="82722" sId="6">
    <nc r="AR1551" t="inlineStr">
      <is>
        <t>ETP 0000.2576_11 11 2015</t>
      </is>
    </nc>
  </rcc>
  <rcc rId="82723" sId="6">
    <nc r="AU1551">
      <v>1003750653</v>
    </nc>
  </rcc>
  <rcc rId="82724" sId="6">
    <nc r="AV1551" t="inlineStr">
      <is>
        <t>FALTA</t>
      </is>
    </nc>
  </rcc>
  <rcc rId="82725" sId="6">
    <nc r="AW1551" t="inlineStr">
      <is>
        <t>FALTA</t>
      </is>
    </nc>
  </rcc>
  <rcc rId="82726" sId="6">
    <nc r="BC1551">
      <v>1892063257</v>
    </nc>
  </rcc>
  <rcc rId="82727" sId="6">
    <nc r="BD1551" t="inlineStr">
      <is>
        <t>LME.AM.AAF</t>
      </is>
    </nc>
  </rcc>
  <rcc rId="82728" sId="6">
    <nc r="A1552">
      <v>2016</v>
    </nc>
  </rcc>
  <rcc rId="82729" sId="6">
    <nc r="B1552" t="inlineStr">
      <is>
        <t>FTTC</t>
      </is>
    </nc>
  </rcc>
  <rcc rId="82730" sId="6">
    <nc r="C1552" t="inlineStr">
      <is>
        <t>FTTC 2016-1</t>
      </is>
    </nc>
  </rcc>
  <rcc rId="82731" sId="6">
    <nc r="E1552" t="inlineStr">
      <is>
        <t>SIM</t>
      </is>
    </nc>
  </rcc>
  <rcc rId="82732" sId="6">
    <nc r="F1552" t="inlineStr">
      <is>
        <t>SIM</t>
      </is>
    </nc>
  </rcc>
  <rcc rId="82733" sId="6">
    <nc r="G1552">
      <v>42494</v>
    </nc>
  </rcc>
  <rcc rId="82734" sId="6">
    <nc r="H1552" t="inlineStr">
      <is>
        <t>Huawei</t>
      </is>
    </nc>
  </rcc>
  <rcc rId="82735" sId="6">
    <nc r="I1552" t="inlineStr">
      <is>
        <t>Novo</t>
      </is>
    </nc>
  </rcc>
  <rcc rId="82736" sId="6">
    <nc r="J1552">
      <v>256</v>
    </nc>
  </rcc>
  <rcc rId="82737" sId="6">
    <nc r="K1552">
      <v>320</v>
    </nc>
  </rcc>
  <rcc rId="82738" sId="6">
    <nc r="L1552">
      <v>0</v>
    </nc>
  </rcc>
  <rcc rId="82739" sId="6">
    <nc r="M1552">
      <v>0</v>
    </nc>
  </rcc>
  <rcc rId="82740" sId="6">
    <nc r="N1552">
      <v>0</v>
    </nc>
  </rcc>
  <rcc rId="82741" sId="6">
    <nc r="O1552" t="inlineStr">
      <is>
        <t>NÃO</t>
      </is>
    </nc>
  </rcc>
  <rcc rId="82742" sId="6">
    <nc r="P1552" t="inlineStr">
      <is>
        <t>SIM</t>
      </is>
    </nc>
  </rcc>
  <rcc rId="82743" sId="6">
    <nc r="Q1552" t="inlineStr">
      <is>
        <t>NÃO</t>
      </is>
    </nc>
  </rcc>
  <rcc rId="82744" sId="6">
    <nc r="R1552" t="inlineStr">
      <is>
        <t>Armário</t>
      </is>
    </nc>
  </rcc>
  <rcc rId="82745" sId="6">
    <nc r="S1552" t="inlineStr">
      <is>
        <t>Multishelf</t>
      </is>
    </nc>
  </rcc>
  <rcc rId="82746" sId="6">
    <nc r="T1552" t="inlineStr">
      <is>
        <t>Outdoor</t>
      </is>
    </nc>
  </rcc>
  <rcc rId="82747" sId="6">
    <nc r="U1552">
      <v>11</v>
    </nc>
  </rcc>
  <rcc rId="82748" sId="6">
    <nc r="V1552">
      <v>11338</v>
    </nc>
  </rcc>
  <rcc rId="82749" sId="6">
    <nc r="W1552" t="inlineStr">
      <is>
        <t>AAF</t>
      </is>
    </nc>
  </rcc>
  <rcc rId="82750" sId="6">
    <nc r="X1552" t="inlineStr">
      <is>
        <t>11338AMAAF</t>
      </is>
    </nc>
  </rcc>
  <rcc rId="82751" sId="6">
    <nc r="Y1552" t="inlineStr">
      <is>
        <t>Av. dr. Eurico Arrais Serôdio x Av. Dom Pedro I</t>
      </is>
    </nc>
  </rcc>
  <rcc rId="82752" sId="6">
    <nc r="Z1552" t="inlineStr">
      <is>
        <t>LEME</t>
      </is>
    </nc>
  </rcc>
  <rcc rId="82753" sId="6">
    <nc r="AA1552" t="inlineStr">
      <is>
        <t>AM</t>
      </is>
    </nc>
  </rcc>
  <rcc rId="82754" sId="6">
    <nc r="AB1552" t="inlineStr">
      <is>
        <t>LME.AM.MSO23</t>
      </is>
    </nc>
  </rcc>
  <rcc rId="82755" sId="6">
    <nc r="AC1552" t="inlineStr">
      <is>
        <t>Huawei</t>
      </is>
    </nc>
  </rcc>
  <rcc rId="82756" sId="6">
    <nc r="AE1552" t="inlineStr">
      <is>
        <t>LME AM SWD01</t>
      </is>
    </nc>
  </rcc>
  <rcc rId="82757" sId="6">
    <nc r="AF1552" t="inlineStr">
      <is>
        <t>CAS CB SWC 01</t>
      </is>
    </nc>
  </rcc>
  <rcc rId="82758" sId="6">
    <nc r="AG1552" t="inlineStr">
      <is>
        <t>CAS CT SWC 04</t>
      </is>
    </nc>
  </rcc>
  <rcc rId="82759" sId="6">
    <nc r="AR1552" t="inlineStr">
      <is>
        <t>ETP 0000.2576_11 11 2015</t>
      </is>
    </nc>
  </rcc>
  <rcc rId="82760" sId="6">
    <nc r="AU1552">
      <v>1003750653</v>
    </nc>
  </rcc>
  <rcc rId="82761" sId="6">
    <nc r="AV1552" t="inlineStr">
      <is>
        <t>FALTA</t>
      </is>
    </nc>
  </rcc>
  <rcc rId="82762" sId="6">
    <nc r="AW1552" t="inlineStr">
      <is>
        <t>FALTA</t>
      </is>
    </nc>
  </rcc>
  <rcc rId="82763" sId="6">
    <nc r="BC1552">
      <v>1892063257</v>
    </nc>
  </rcc>
  <rcc rId="82764" sId="6">
    <nc r="BD1552" t="inlineStr">
      <is>
        <t>LME.AM.AAF</t>
      </is>
    </nc>
  </rcc>
  <rcc rId="82765" sId="6">
    <nc r="A1553">
      <v>2016</v>
    </nc>
  </rcc>
  <rcc rId="82766" sId="6">
    <nc r="B1553" t="inlineStr">
      <is>
        <t>FTTC</t>
      </is>
    </nc>
  </rcc>
  <rcc rId="82767" sId="6">
    <nc r="C1553" t="inlineStr">
      <is>
        <t>FTTC 2016-1</t>
      </is>
    </nc>
  </rcc>
  <rcc rId="82768" sId="6">
    <nc r="E1553" t="inlineStr">
      <is>
        <t>SIM</t>
      </is>
    </nc>
  </rcc>
  <rcc rId="82769" sId="6">
    <nc r="F1553" t="inlineStr">
      <is>
        <t>SIM</t>
      </is>
    </nc>
  </rcc>
  <rcc rId="82770" sId="6">
    <nc r="G1553">
      <v>42479</v>
    </nc>
  </rcc>
  <rcc rId="82771" sId="6">
    <nc r="H1553" t="inlineStr">
      <is>
        <t>Huawei</t>
      </is>
    </nc>
  </rcc>
  <rcc rId="82772" sId="6">
    <nc r="I1553" t="inlineStr">
      <is>
        <t>Novo</t>
      </is>
    </nc>
  </rcc>
  <rcc rId="82773" sId="6">
    <nc r="J1553">
      <v>320</v>
    </nc>
  </rcc>
  <rcc rId="82774" sId="6">
    <nc r="K1553">
      <v>384</v>
    </nc>
  </rcc>
  <rcc rId="82775" sId="6">
    <nc r="L1553">
      <v>0</v>
    </nc>
  </rcc>
  <rcc rId="82776" sId="6">
    <nc r="M1553">
      <v>0</v>
    </nc>
  </rcc>
  <rcc rId="82777" sId="6">
    <nc r="N1553">
      <v>0</v>
    </nc>
  </rcc>
  <rcc rId="82778" sId="6">
    <nc r="O1553" t="inlineStr">
      <is>
        <t>NÃO</t>
      </is>
    </nc>
  </rcc>
  <rcc rId="82779" sId="6">
    <nc r="P1553" t="inlineStr">
      <is>
        <t>SIM</t>
      </is>
    </nc>
  </rcc>
  <rcc rId="82780" sId="6">
    <nc r="Q1553" t="inlineStr">
      <is>
        <t>NÃO</t>
      </is>
    </nc>
  </rcc>
  <rcc rId="82781" sId="6">
    <nc r="R1553" t="inlineStr">
      <is>
        <t>Armário</t>
      </is>
    </nc>
  </rcc>
  <rcc rId="82782" sId="6">
    <nc r="S1553" t="inlineStr">
      <is>
        <t>Multishelf</t>
      </is>
    </nc>
  </rcc>
  <rcc rId="82783" sId="6">
    <nc r="T1553" t="inlineStr">
      <is>
        <t>Outdoor</t>
      </is>
    </nc>
  </rcc>
  <rcc rId="82784" sId="6">
    <nc r="U1553">
      <v>11</v>
    </nc>
  </rcc>
  <rcc rId="82785" sId="6">
    <nc r="V1553">
      <v>11338</v>
    </nc>
  </rcc>
  <rcc rId="82786" sId="6">
    <nc r="W1553" t="inlineStr">
      <is>
        <t>AAG</t>
      </is>
    </nc>
  </rcc>
  <rcc rId="82787" sId="6">
    <nc r="X1553" t="inlineStr">
      <is>
        <t>11338AMAAG</t>
      </is>
    </nc>
  </rcc>
  <rcc rId="82788" sId="6">
    <nc r="Y1553" t="inlineStr">
      <is>
        <t>Rua Adelino Gomes Caetano x Av José Moreira de Queirós</t>
      </is>
    </nc>
  </rcc>
  <rcc rId="82789" sId="6">
    <nc r="Z1553" t="inlineStr">
      <is>
        <t>LEME</t>
      </is>
    </nc>
  </rcc>
  <rcc rId="82790" sId="6">
    <nc r="AA1553" t="inlineStr">
      <is>
        <t>AM</t>
      </is>
    </nc>
  </rcc>
  <rcc rId="82791" sId="6">
    <nc r="AB1553" t="inlineStr">
      <is>
        <t>LME.AM.MSO21</t>
      </is>
    </nc>
  </rcc>
  <rcc rId="82792" sId="6">
    <nc r="AC1553" t="inlineStr">
      <is>
        <t>Huawei</t>
      </is>
    </nc>
  </rcc>
  <rcc rId="82793" sId="6">
    <nc r="AE1553" t="inlineStr">
      <is>
        <t>LME AM SWD01</t>
      </is>
    </nc>
  </rcc>
  <rcc rId="82794" sId="6">
    <nc r="AF1553" t="inlineStr">
      <is>
        <t>CAS CB SWC 01</t>
      </is>
    </nc>
  </rcc>
  <rcc rId="82795" sId="6">
    <nc r="AG1553" t="inlineStr">
      <is>
        <t>CAS CT SWC 04</t>
      </is>
    </nc>
  </rcc>
  <rcc rId="82796" sId="6">
    <nc r="AR1553" t="inlineStr">
      <is>
        <t>ETP 0000.2576_11 11 2015</t>
      </is>
    </nc>
  </rcc>
  <rcc rId="82797" sId="6">
    <nc r="AU1553">
      <v>1003749779</v>
    </nc>
  </rcc>
  <rcc rId="82798" sId="6">
    <nc r="AV1553" t="inlineStr">
      <is>
        <t>FALTA</t>
      </is>
    </nc>
  </rcc>
  <rcc rId="82799" sId="6">
    <nc r="AW1553" t="inlineStr">
      <is>
        <t>FALTA</t>
      </is>
    </nc>
  </rcc>
  <rcc rId="82800" sId="6">
    <nc r="BC1553">
      <v>1892063257</v>
    </nc>
  </rcc>
  <rcc rId="82801" sId="6">
    <nc r="BD1553" t="inlineStr">
      <is>
        <t>LME.AM.AAG</t>
      </is>
    </nc>
  </rcc>
  <rcc rId="82802" sId="6">
    <nc r="A1554">
      <v>2016</v>
    </nc>
  </rcc>
  <rcc rId="82803" sId="6">
    <nc r="B1554" t="inlineStr">
      <is>
        <t>FTTC</t>
      </is>
    </nc>
  </rcc>
  <rcc rId="82804" sId="6">
    <nc r="C1554" t="inlineStr">
      <is>
        <t>FTTC 2016-1</t>
      </is>
    </nc>
  </rcc>
  <rcc rId="82805" sId="6">
    <nc r="E1554" t="inlineStr">
      <is>
        <t>SIM</t>
      </is>
    </nc>
  </rcc>
  <rcc rId="82806" sId="6">
    <nc r="F1554" t="inlineStr">
      <is>
        <t>SIM</t>
      </is>
    </nc>
  </rcc>
  <rcc rId="82807" sId="6">
    <nc r="G1554">
      <v>42445</v>
    </nc>
  </rcc>
  <rcc rId="82808" sId="6">
    <nc r="H1554" t="inlineStr">
      <is>
        <t>Huawei</t>
      </is>
    </nc>
  </rcc>
  <rcc rId="82809" sId="6">
    <nc r="I1554" t="inlineStr">
      <is>
        <t>Novo</t>
      </is>
    </nc>
  </rcc>
  <rcc rId="82810" sId="6">
    <nc r="J1554">
      <v>320</v>
    </nc>
  </rcc>
  <rcc rId="82811" sId="6">
    <nc r="K1554">
      <v>448</v>
    </nc>
  </rcc>
  <rcc rId="82812" sId="6">
    <nc r="L1554">
      <v>0</v>
    </nc>
  </rcc>
  <rcc rId="82813" sId="6">
    <nc r="M1554">
      <v>0</v>
    </nc>
  </rcc>
  <rcc rId="82814" sId="6">
    <nc r="N1554">
      <v>0</v>
    </nc>
  </rcc>
  <rcc rId="82815" sId="6">
    <nc r="O1554" t="inlineStr">
      <is>
        <t>NÃO</t>
      </is>
    </nc>
  </rcc>
  <rcc rId="82816" sId="6">
    <nc r="P1554" t="inlineStr">
      <is>
        <t>SIM</t>
      </is>
    </nc>
  </rcc>
  <rcc rId="82817" sId="6">
    <nc r="Q1554" t="inlineStr">
      <is>
        <t>NÃO</t>
      </is>
    </nc>
  </rcc>
  <rcc rId="82818" sId="6">
    <nc r="R1554" t="inlineStr">
      <is>
        <t>Armário</t>
      </is>
    </nc>
  </rcc>
  <rcc rId="82819" sId="6">
    <nc r="S1554" t="inlineStr">
      <is>
        <t>Multishelf</t>
      </is>
    </nc>
  </rcc>
  <rcc rId="82820" sId="6">
    <nc r="T1554" t="inlineStr">
      <is>
        <t>Outdoor</t>
      </is>
    </nc>
  </rcc>
  <rcc rId="82821" sId="6">
    <nc r="U1554">
      <v>11</v>
    </nc>
  </rcc>
  <rcc rId="82822" sId="6">
    <nc r="V1554">
      <v>11338</v>
    </nc>
  </rcc>
  <rcc rId="82823" sId="6">
    <nc r="W1554" t="inlineStr">
      <is>
        <t>AAH</t>
      </is>
    </nc>
  </rcc>
  <rcc rId="82824" sId="6">
    <nc r="X1554" t="inlineStr">
      <is>
        <t>11338AMAAH</t>
      </is>
    </nc>
  </rcc>
  <rcc rId="82825" sId="6">
    <nc r="Y1554" t="inlineStr">
      <is>
        <t>RUA MAJOR ARTUR FRANCO MOURÃO X AV. JOSÉ MOREIRA DE QUEIROS</t>
      </is>
    </nc>
  </rcc>
  <rcc rId="82826" sId="6">
    <nc r="Z1554" t="inlineStr">
      <is>
        <t>LEME</t>
      </is>
    </nc>
  </rcc>
  <rcc rId="82827" sId="6">
    <nc r="AA1554" t="inlineStr">
      <is>
        <t>AM</t>
      </is>
    </nc>
  </rcc>
  <rcc rId="82828" sId="6">
    <nc r="AB1554" t="inlineStr">
      <is>
        <t>LME.AM.MSO09</t>
      </is>
    </nc>
  </rcc>
  <rcc rId="82829" sId="6">
    <nc r="AC1554" t="inlineStr">
      <is>
        <t>Huawei</t>
      </is>
    </nc>
  </rcc>
  <rcc rId="82830" sId="6">
    <nc r="AE1554" t="inlineStr">
      <is>
        <t>LME AM SWD01</t>
      </is>
    </nc>
  </rcc>
  <rcc rId="82831" sId="6">
    <nc r="AF1554" t="inlineStr">
      <is>
        <t>CAS CB SWC 01</t>
      </is>
    </nc>
  </rcc>
  <rcc rId="82832" sId="6">
    <nc r="AG1554" t="inlineStr">
      <is>
        <t>CAS CT SWC 04</t>
      </is>
    </nc>
  </rcc>
  <rcc rId="82833" sId="6">
    <nc r="AR1554" t="inlineStr">
      <is>
        <t>ETP 0000.2576_11 11 2015</t>
      </is>
    </nc>
  </rcc>
  <rcc rId="82834" sId="6">
    <nc r="AU1554">
      <v>1003746583</v>
    </nc>
  </rcc>
  <rcc rId="82835" sId="6">
    <nc r="AV1554" t="inlineStr">
      <is>
        <t>FALTA</t>
      </is>
    </nc>
  </rcc>
  <rcc rId="82836" sId="6">
    <nc r="AW1554" t="inlineStr">
      <is>
        <t>FALTA</t>
      </is>
    </nc>
  </rcc>
  <rcc rId="82837" sId="6">
    <nc r="BC1554">
      <v>1892063257</v>
    </nc>
  </rcc>
  <rcc rId="82838" sId="6">
    <nc r="BD1554" t="inlineStr">
      <is>
        <t>LME.AM.AAH</t>
      </is>
    </nc>
  </rcc>
  <rcc rId="82839" sId="6">
    <nc r="A1555">
      <v>2016</v>
    </nc>
  </rcc>
  <rcc rId="82840" sId="6">
    <nc r="B1555" t="inlineStr">
      <is>
        <t>FTTC</t>
      </is>
    </nc>
  </rcc>
  <rcc rId="82841" sId="6">
    <nc r="C1555" t="inlineStr">
      <is>
        <t>FTTC 2016-1</t>
      </is>
    </nc>
  </rcc>
  <rcc rId="82842" sId="6">
    <nc r="E1555" t="inlineStr">
      <is>
        <t>SIM</t>
      </is>
    </nc>
  </rcc>
  <rcc rId="82843" sId="6">
    <nc r="F1555" t="inlineStr">
      <is>
        <t>SIM</t>
      </is>
    </nc>
  </rcc>
  <rcc rId="82844" sId="6">
    <nc r="G1555">
      <v>42488</v>
    </nc>
  </rcc>
  <rcc rId="82845" sId="6">
    <nc r="H1555" t="inlineStr">
      <is>
        <t>Huawei</t>
      </is>
    </nc>
  </rcc>
  <rcc rId="82846" sId="6">
    <nc r="I1555" t="inlineStr">
      <is>
        <t>Novo</t>
      </is>
    </nc>
  </rcc>
  <rcc rId="82847" sId="6">
    <nc r="J1555">
      <v>320</v>
    </nc>
  </rcc>
  <rcc rId="82848" sId="6">
    <nc r="K1555">
      <v>384</v>
    </nc>
  </rcc>
  <rcc rId="82849" sId="6">
    <nc r="L1555">
      <v>0</v>
    </nc>
  </rcc>
  <rcc rId="82850" sId="6">
    <nc r="M1555">
      <v>0</v>
    </nc>
  </rcc>
  <rcc rId="82851" sId="6">
    <nc r="N1555">
      <v>0</v>
    </nc>
  </rcc>
  <rcc rId="82852" sId="6">
    <nc r="O1555" t="inlineStr">
      <is>
        <t>NÃO</t>
      </is>
    </nc>
  </rcc>
  <rcc rId="82853" sId="6">
    <nc r="P1555" t="inlineStr">
      <is>
        <t>SIM</t>
      </is>
    </nc>
  </rcc>
  <rcc rId="82854" sId="6">
    <nc r="Q1555" t="inlineStr">
      <is>
        <t>NÃO</t>
      </is>
    </nc>
  </rcc>
  <rcc rId="82855" sId="6">
    <nc r="R1555" t="inlineStr">
      <is>
        <t>Armário</t>
      </is>
    </nc>
  </rcc>
  <rcc rId="82856" sId="6">
    <nc r="S1555" t="inlineStr">
      <is>
        <t>Multishelf</t>
      </is>
    </nc>
  </rcc>
  <rcc rId="82857" sId="6">
    <nc r="T1555" t="inlineStr">
      <is>
        <t>Outdoor</t>
      </is>
    </nc>
  </rcc>
  <rcc rId="82858" sId="6">
    <nc r="U1555">
      <v>11</v>
    </nc>
  </rcc>
  <rcc rId="82859" sId="6">
    <nc r="V1555">
      <v>11338</v>
    </nc>
  </rcc>
  <rcc rId="82860" sId="6">
    <nc r="W1555" t="inlineStr">
      <is>
        <t>AAR</t>
      </is>
    </nc>
  </rcc>
  <rcc rId="82861" sId="6">
    <nc r="X1555" t="inlineStr">
      <is>
        <t>11338AMAAR</t>
      </is>
    </nc>
  </rcc>
  <rcc rId="82862" sId="6">
    <nc r="Y1555" t="inlineStr">
      <is>
        <t>Rua Dr. Jambeiro Costa x Rua Carlos Gomes</t>
      </is>
    </nc>
  </rcc>
  <rcc rId="82863" sId="6">
    <nc r="Z1555" t="inlineStr">
      <is>
        <t>LEME</t>
      </is>
    </nc>
  </rcc>
  <rcc rId="82864" sId="6">
    <nc r="AA1555" t="inlineStr">
      <is>
        <t>AM</t>
      </is>
    </nc>
  </rcc>
  <rcc rId="82865" sId="6">
    <nc r="AB1555" t="inlineStr">
      <is>
        <t>LME.AM.MSO19</t>
      </is>
    </nc>
  </rcc>
  <rcc rId="82866" sId="6">
    <nc r="AC1555" t="inlineStr">
      <is>
        <t>Huawei</t>
      </is>
    </nc>
  </rcc>
  <rcc rId="82867" sId="6">
    <nc r="AE1555" t="inlineStr">
      <is>
        <t>LME AM SWD01</t>
      </is>
    </nc>
  </rcc>
  <rcc rId="82868" sId="6">
    <nc r="AF1555" t="inlineStr">
      <is>
        <t>CAS CB SWC 01</t>
      </is>
    </nc>
  </rcc>
  <rcc rId="82869" sId="6">
    <nc r="AG1555" t="inlineStr">
      <is>
        <t>CAS CT SWC 04</t>
      </is>
    </nc>
  </rcc>
  <rcc rId="82870" sId="6">
    <nc r="AR1555" t="inlineStr">
      <is>
        <t>ETP 0000.2576_11 11 2015</t>
      </is>
    </nc>
  </rcc>
  <rcc rId="82871" sId="6">
    <nc r="AU1555">
      <v>1003748551</v>
    </nc>
  </rcc>
  <rcc rId="82872" sId="6">
    <nc r="AV1555" t="inlineStr">
      <is>
        <t>FALTA</t>
      </is>
    </nc>
  </rcc>
  <rcc rId="82873" sId="6">
    <nc r="AW1555" t="inlineStr">
      <is>
        <t>FALTA</t>
      </is>
    </nc>
  </rcc>
  <rcc rId="82874" sId="6">
    <nc r="BC1555">
      <v>1892063257</v>
    </nc>
  </rcc>
  <rcc rId="82875" sId="6">
    <nc r="BD1555" t="inlineStr">
      <is>
        <t>LME.AM.AAR</t>
      </is>
    </nc>
  </rcc>
  <rcc rId="82876" sId="6">
    <nc r="A1556">
      <v>2016</v>
    </nc>
  </rcc>
  <rcc rId="82877" sId="6">
    <nc r="B1556" t="inlineStr">
      <is>
        <t>FTTC</t>
      </is>
    </nc>
  </rcc>
  <rcc rId="82878" sId="6">
    <nc r="C1556" t="inlineStr">
      <is>
        <t>FTTC 2016-1</t>
      </is>
    </nc>
  </rcc>
  <rcc rId="82879" sId="6">
    <nc r="E1556" t="inlineStr">
      <is>
        <t>SIM</t>
      </is>
    </nc>
  </rcc>
  <rcc rId="82880" sId="6">
    <nc r="F1556" t="inlineStr">
      <is>
        <t>SIM</t>
      </is>
    </nc>
  </rcc>
  <rcc rId="82881" sId="6">
    <nc r="G1556">
      <v>42488</v>
    </nc>
  </rcc>
  <rcc rId="82882" sId="6">
    <nc r="H1556" t="inlineStr">
      <is>
        <t>Huawei</t>
      </is>
    </nc>
  </rcc>
  <rcc rId="82883" sId="6">
    <nc r="I1556" t="inlineStr">
      <is>
        <t>Novo</t>
      </is>
    </nc>
  </rcc>
  <rcc rId="82884" sId="6">
    <nc r="J1556">
      <v>256</v>
    </nc>
  </rcc>
  <rcc rId="82885" sId="6">
    <nc r="K1556">
      <v>320</v>
    </nc>
  </rcc>
  <rcc rId="82886" sId="6">
    <nc r="L1556">
      <v>0</v>
    </nc>
  </rcc>
  <rcc rId="82887" sId="6">
    <nc r="M1556">
      <v>0</v>
    </nc>
  </rcc>
  <rcc rId="82888" sId="6">
    <nc r="N1556">
      <v>0</v>
    </nc>
  </rcc>
  <rcc rId="82889" sId="6">
    <nc r="O1556" t="inlineStr">
      <is>
        <t>NÃO</t>
      </is>
    </nc>
  </rcc>
  <rcc rId="82890" sId="6">
    <nc r="P1556" t="inlineStr">
      <is>
        <t>SIM</t>
      </is>
    </nc>
  </rcc>
  <rcc rId="82891" sId="6">
    <nc r="Q1556" t="inlineStr">
      <is>
        <t>NÃO</t>
      </is>
    </nc>
  </rcc>
  <rcc rId="82892" sId="6">
    <nc r="R1556" t="inlineStr">
      <is>
        <t>Armário</t>
      </is>
    </nc>
  </rcc>
  <rcc rId="82893" sId="6">
    <nc r="S1556" t="inlineStr">
      <is>
        <t>Multishelf</t>
      </is>
    </nc>
  </rcc>
  <rcc rId="82894" sId="6">
    <nc r="T1556" t="inlineStr">
      <is>
        <t>Outdoor</t>
      </is>
    </nc>
  </rcc>
  <rcc rId="82895" sId="6">
    <nc r="U1556">
      <v>11</v>
    </nc>
  </rcc>
  <rcc rId="82896" sId="6">
    <nc r="V1556">
      <v>11338</v>
    </nc>
  </rcc>
  <rcc rId="82897" sId="6">
    <nc r="W1556" t="inlineStr">
      <is>
        <t>AAR</t>
      </is>
    </nc>
  </rcc>
  <rcc rId="82898" sId="6">
    <nc r="X1556" t="inlineStr">
      <is>
        <t>11338AMAAR</t>
      </is>
    </nc>
  </rcc>
  <rcc rId="82899" sId="6">
    <nc r="Y1556" t="inlineStr">
      <is>
        <t>Rua Dr. Jambeiro Costa x Rua Carlos Gomes</t>
      </is>
    </nc>
  </rcc>
  <rcc rId="82900" sId="6">
    <nc r="Z1556" t="inlineStr">
      <is>
        <t>LEME</t>
      </is>
    </nc>
  </rcc>
  <rcc rId="82901" sId="6">
    <nc r="AA1556" t="inlineStr">
      <is>
        <t>AM</t>
      </is>
    </nc>
  </rcc>
  <rcc rId="82902" sId="6">
    <nc r="AB1556" t="inlineStr">
      <is>
        <t>LME.AM.MSO20</t>
      </is>
    </nc>
  </rcc>
  <rcc rId="82903" sId="6">
    <nc r="AC1556" t="inlineStr">
      <is>
        <t>Huawei</t>
      </is>
    </nc>
  </rcc>
  <rcc rId="82904" sId="6">
    <nc r="AE1556" t="inlineStr">
      <is>
        <t>LME AM SWD01</t>
      </is>
    </nc>
  </rcc>
  <rcc rId="82905" sId="6">
    <nc r="AF1556" t="inlineStr">
      <is>
        <t>CAS CB SWC 01</t>
      </is>
    </nc>
  </rcc>
  <rcc rId="82906" sId="6">
    <nc r="AG1556" t="inlineStr">
      <is>
        <t>CAS CT SWC 04</t>
      </is>
    </nc>
  </rcc>
  <rcc rId="82907" sId="6">
    <nc r="AR1556" t="inlineStr">
      <is>
        <t>ETP 0000.2576_11 11 2015</t>
      </is>
    </nc>
  </rcc>
  <rcc rId="82908" sId="6">
    <nc r="AU1556">
      <v>1003748551</v>
    </nc>
  </rcc>
  <rcc rId="82909" sId="6">
    <nc r="AV1556" t="inlineStr">
      <is>
        <t>FALTA</t>
      </is>
    </nc>
  </rcc>
  <rcc rId="82910" sId="6">
    <nc r="AW1556" t="inlineStr">
      <is>
        <t>FALTA</t>
      </is>
    </nc>
  </rcc>
  <rcc rId="82911" sId="6">
    <nc r="BC1556">
      <v>1892063257</v>
    </nc>
  </rcc>
  <rcc rId="82912" sId="6">
    <nc r="BD1556" t="inlineStr">
      <is>
        <t>LME.AM.AAR</t>
      </is>
    </nc>
  </rcc>
  <rcc rId="82913" sId="6">
    <nc r="A1557">
      <v>2016</v>
    </nc>
  </rcc>
  <rcc rId="82914" sId="6">
    <nc r="B1557" t="inlineStr">
      <is>
        <t>FTTC</t>
      </is>
    </nc>
  </rcc>
  <rcc rId="82915" sId="6">
    <nc r="C1557" t="inlineStr">
      <is>
        <t>FTTC 2016-1</t>
      </is>
    </nc>
  </rcc>
  <rcc rId="82916" sId="6">
    <nc r="E1557" t="inlineStr">
      <is>
        <t>SIM</t>
      </is>
    </nc>
  </rcc>
  <rcc rId="82917" sId="6">
    <nc r="F1557" t="inlineStr">
      <is>
        <t>SIM</t>
      </is>
    </nc>
  </rcc>
  <rcc rId="82918" sId="6">
    <nc r="G1557">
      <v>42480</v>
    </nc>
  </rcc>
  <rcc rId="82919" sId="6">
    <nc r="H1557" t="inlineStr">
      <is>
        <t>Huawei</t>
      </is>
    </nc>
  </rcc>
  <rcc rId="82920" sId="6">
    <nc r="I1557" t="inlineStr">
      <is>
        <t>Novo</t>
      </is>
    </nc>
  </rcc>
  <rcc rId="82921" sId="6">
    <nc r="J1557">
      <v>384</v>
    </nc>
  </rcc>
  <rcc rId="82922" sId="6">
    <nc r="K1557">
      <v>448</v>
    </nc>
  </rcc>
  <rcc rId="82923" sId="6">
    <nc r="L1557">
      <v>0</v>
    </nc>
  </rcc>
  <rcc rId="82924" sId="6">
    <nc r="M1557">
      <v>0</v>
    </nc>
  </rcc>
  <rcc rId="82925" sId="6">
    <nc r="N1557">
      <v>0</v>
    </nc>
  </rcc>
  <rcc rId="82926" sId="6">
    <nc r="O1557" t="inlineStr">
      <is>
        <t>NÃO</t>
      </is>
    </nc>
  </rcc>
  <rcc rId="82927" sId="6">
    <nc r="P1557" t="inlineStr">
      <is>
        <t>SIM</t>
      </is>
    </nc>
  </rcc>
  <rcc rId="82928" sId="6">
    <nc r="Q1557" t="inlineStr">
      <is>
        <t>NÃO</t>
      </is>
    </nc>
  </rcc>
  <rcc rId="82929" sId="6">
    <nc r="R1557" t="inlineStr">
      <is>
        <t>Armário</t>
      </is>
    </nc>
  </rcc>
  <rcc rId="82930" sId="6">
    <nc r="S1557" t="inlineStr">
      <is>
        <t>Multishelf</t>
      </is>
    </nc>
  </rcc>
  <rcc rId="82931" sId="6">
    <nc r="T1557" t="inlineStr">
      <is>
        <t>Outdoor</t>
      </is>
    </nc>
  </rcc>
  <rcc rId="82932" sId="6">
    <nc r="U1557">
      <v>11</v>
    </nc>
  </rcc>
  <rcc rId="82933" sId="6">
    <nc r="V1557">
      <v>11338</v>
    </nc>
  </rcc>
  <rcc rId="82934" sId="6">
    <nc r="W1557" t="inlineStr">
      <is>
        <t>AAV</t>
      </is>
    </nc>
  </rcc>
  <rcc rId="82935" sId="6">
    <nc r="X1557" t="inlineStr">
      <is>
        <t>11338AMAAV</t>
      </is>
    </nc>
  </rcc>
  <rcc rId="82936" sId="6">
    <nc r="Y1557" t="inlineStr">
      <is>
        <t>RUA IDA MORALES X AV DR JAMBEIRO COSTA</t>
      </is>
    </nc>
  </rcc>
  <rcc rId="82937" sId="6">
    <nc r="Z1557" t="inlineStr">
      <is>
        <t>LEME</t>
      </is>
    </nc>
  </rcc>
  <rcc rId="82938" sId="6">
    <nc r="AA1557" t="inlineStr">
      <is>
        <t>AM</t>
      </is>
    </nc>
  </rcc>
  <rcc rId="82939" sId="6">
    <nc r="AB1557" t="inlineStr">
      <is>
        <t>LME.AM.MSO11</t>
      </is>
    </nc>
  </rcc>
  <rcc rId="82940" sId="6">
    <nc r="AC1557" t="inlineStr">
      <is>
        <t>Huawei</t>
      </is>
    </nc>
  </rcc>
  <rcc rId="82941" sId="6">
    <nc r="AE1557" t="inlineStr">
      <is>
        <t>LME AM SWD01</t>
      </is>
    </nc>
  </rcc>
  <rcc rId="82942" sId="6">
    <nc r="AF1557" t="inlineStr">
      <is>
        <t>CAS CB SWC 01</t>
      </is>
    </nc>
  </rcc>
  <rcc rId="82943" sId="6">
    <nc r="AG1557" t="inlineStr">
      <is>
        <t>CAS CT SWC 04</t>
      </is>
    </nc>
  </rcc>
  <rcc rId="82944" sId="6">
    <nc r="AR1557" t="inlineStr">
      <is>
        <t>ETP 0000.2576_11 11 2015</t>
      </is>
    </nc>
  </rcc>
  <rcc rId="82945" sId="6">
    <nc r="AU1557">
      <v>1003746800</v>
    </nc>
  </rcc>
  <rcc rId="82946" sId="6">
    <nc r="AV1557" t="inlineStr">
      <is>
        <t>FALTA</t>
      </is>
    </nc>
  </rcc>
  <rcc rId="82947" sId="6">
    <nc r="AW1557" t="inlineStr">
      <is>
        <t>FALTA</t>
      </is>
    </nc>
  </rcc>
  <rcc rId="82948" sId="6">
    <nc r="BC1557">
      <v>1892063257</v>
    </nc>
  </rcc>
  <rcc rId="82949" sId="6">
    <nc r="BD1557" t="inlineStr">
      <is>
        <t>LME.AM.AAV</t>
      </is>
    </nc>
  </rcc>
  <rcc rId="82950" sId="6">
    <nc r="A1558">
      <v>2016</v>
    </nc>
  </rcc>
  <rcc rId="82951" sId="6">
    <nc r="B1558" t="inlineStr">
      <is>
        <t>FTTC</t>
      </is>
    </nc>
  </rcc>
  <rcc rId="82952" sId="6">
    <nc r="C1558" t="inlineStr">
      <is>
        <t>FTTC 2016-1</t>
      </is>
    </nc>
  </rcc>
  <rcc rId="82953" sId="6">
    <nc r="E1558" t="inlineStr">
      <is>
        <t>SIM</t>
      </is>
    </nc>
  </rcc>
  <rcc rId="82954" sId="6">
    <nc r="F1558" t="inlineStr">
      <is>
        <t>SIM</t>
      </is>
    </nc>
  </rcc>
  <rcc rId="82955" sId="6">
    <nc r="G1558">
      <v>42480</v>
    </nc>
  </rcc>
  <rcc rId="82956" sId="6">
    <nc r="H1558" t="inlineStr">
      <is>
        <t>Huawei</t>
      </is>
    </nc>
  </rcc>
  <rcc rId="82957" sId="6">
    <nc r="I1558" t="inlineStr">
      <is>
        <t>Novo</t>
      </is>
    </nc>
  </rcc>
  <rcc rId="82958" sId="6">
    <nc r="J1558">
      <v>256</v>
    </nc>
  </rcc>
  <rcc rId="82959" sId="6">
    <nc r="K1558">
      <v>384</v>
    </nc>
  </rcc>
  <rcc rId="82960" sId="6">
    <nc r="L1558">
      <v>0</v>
    </nc>
  </rcc>
  <rcc rId="82961" sId="6">
    <nc r="M1558">
      <v>0</v>
    </nc>
  </rcc>
  <rcc rId="82962" sId="6">
    <nc r="N1558">
      <v>0</v>
    </nc>
  </rcc>
  <rcc rId="82963" sId="6">
    <nc r="O1558" t="inlineStr">
      <is>
        <t>NÃO</t>
      </is>
    </nc>
  </rcc>
  <rcc rId="82964" sId="6">
    <nc r="P1558" t="inlineStr">
      <is>
        <t>SIM</t>
      </is>
    </nc>
  </rcc>
  <rcc rId="82965" sId="6">
    <nc r="Q1558" t="inlineStr">
      <is>
        <t>NÃO</t>
      </is>
    </nc>
  </rcc>
  <rcc rId="82966" sId="6">
    <nc r="R1558" t="inlineStr">
      <is>
        <t>Armário</t>
      </is>
    </nc>
  </rcc>
  <rcc rId="82967" sId="6">
    <nc r="S1558" t="inlineStr">
      <is>
        <t>Multishelf</t>
      </is>
    </nc>
  </rcc>
  <rcc rId="82968" sId="6">
    <nc r="T1558" t="inlineStr">
      <is>
        <t>Outdoor</t>
      </is>
    </nc>
  </rcc>
  <rcc rId="82969" sId="6">
    <nc r="U1558">
      <v>11</v>
    </nc>
  </rcc>
  <rcc rId="82970" sId="6">
    <nc r="V1558">
      <v>11338</v>
    </nc>
  </rcc>
  <rcc rId="82971" sId="6">
    <nc r="W1558" t="inlineStr">
      <is>
        <t>AAV</t>
      </is>
    </nc>
  </rcc>
  <rcc rId="82972" sId="6">
    <nc r="X1558" t="inlineStr">
      <is>
        <t>11338AMAAV</t>
      </is>
    </nc>
  </rcc>
  <rcc rId="82973" sId="6">
    <nc r="Y1558" t="inlineStr">
      <is>
        <t>RUA IDA MORALES X AV DR JAMBEIRO COSTA</t>
      </is>
    </nc>
  </rcc>
  <rcc rId="82974" sId="6">
    <nc r="Z1558" t="inlineStr">
      <is>
        <t>LEME</t>
      </is>
    </nc>
  </rcc>
  <rcc rId="82975" sId="6">
    <nc r="AA1558" t="inlineStr">
      <is>
        <t>AM</t>
      </is>
    </nc>
  </rcc>
  <rcc rId="82976" sId="6">
    <nc r="AB1558" t="inlineStr">
      <is>
        <t>LME.AM.MSO12</t>
      </is>
    </nc>
  </rcc>
  <rcc rId="82977" sId="6">
    <nc r="AC1558" t="inlineStr">
      <is>
        <t>Huawei</t>
      </is>
    </nc>
  </rcc>
  <rcc rId="82978" sId="6">
    <nc r="AE1558" t="inlineStr">
      <is>
        <t>LME AM SWD01</t>
      </is>
    </nc>
  </rcc>
  <rcc rId="82979" sId="6">
    <nc r="AF1558" t="inlineStr">
      <is>
        <t>CAS CB SWC 01</t>
      </is>
    </nc>
  </rcc>
  <rcc rId="82980" sId="6">
    <nc r="AG1558" t="inlineStr">
      <is>
        <t>CAS CT SWC 04</t>
      </is>
    </nc>
  </rcc>
  <rcc rId="82981" sId="6">
    <nc r="AR1558" t="inlineStr">
      <is>
        <t>ETP 0000.2576_11 11 2015</t>
      </is>
    </nc>
  </rcc>
  <rcc rId="82982" sId="6">
    <nc r="AU1558">
      <v>1003746800</v>
    </nc>
  </rcc>
  <rcc rId="82983" sId="6">
    <nc r="AV1558" t="inlineStr">
      <is>
        <t>FALTA</t>
      </is>
    </nc>
  </rcc>
  <rcc rId="82984" sId="6">
    <nc r="AW1558" t="inlineStr">
      <is>
        <t>FALTA</t>
      </is>
    </nc>
  </rcc>
  <rcc rId="82985" sId="6">
    <nc r="BC1558">
      <v>1892063257</v>
    </nc>
  </rcc>
  <rcc rId="82986" sId="6">
    <nc r="BD1558" t="inlineStr">
      <is>
        <t>LME.AM.AAV</t>
      </is>
    </nc>
  </rcc>
  <rcc rId="82987" sId="6">
    <nc r="A1559">
      <v>2016</v>
    </nc>
  </rcc>
  <rcc rId="82988" sId="6">
    <nc r="B1559" t="inlineStr">
      <is>
        <t>FTTC</t>
      </is>
    </nc>
  </rcc>
  <rcc rId="82989" sId="6">
    <nc r="C1559" t="inlineStr">
      <is>
        <t>FTTC 2016-1</t>
      </is>
    </nc>
  </rcc>
  <rcc rId="82990" sId="6">
    <nc r="E1559" t="inlineStr">
      <is>
        <t>SIM</t>
      </is>
    </nc>
  </rcc>
  <rcc rId="82991" sId="6">
    <nc r="F1559" t="inlineStr">
      <is>
        <t>SIM</t>
      </is>
    </nc>
  </rcc>
  <rcc rId="82992" sId="6">
    <nc r="G1559">
      <v>42473</v>
    </nc>
  </rcc>
  <rcc rId="82993" sId="6">
    <nc r="H1559" t="inlineStr">
      <is>
        <t>Huawei</t>
      </is>
    </nc>
  </rcc>
  <rcc rId="82994" sId="6">
    <nc r="I1559" t="inlineStr">
      <is>
        <t>Novo</t>
      </is>
    </nc>
  </rcc>
  <rcc rId="82995" sId="6">
    <nc r="J1559">
      <v>320</v>
    </nc>
  </rcc>
  <rcc rId="82996" sId="6">
    <nc r="K1559">
      <v>384</v>
    </nc>
  </rcc>
  <rcc rId="82997" sId="6">
    <nc r="L1559">
      <v>0</v>
    </nc>
  </rcc>
  <rcc rId="82998" sId="6">
    <nc r="M1559">
      <v>0</v>
    </nc>
  </rcc>
  <rcc rId="82999" sId="6">
    <nc r="N1559">
      <v>0</v>
    </nc>
  </rcc>
  <rcc rId="83000" sId="6">
    <nc r="O1559" t="inlineStr">
      <is>
        <t>NÃO</t>
      </is>
    </nc>
  </rcc>
  <rcc rId="83001" sId="6">
    <nc r="P1559" t="inlineStr">
      <is>
        <t>SIM</t>
      </is>
    </nc>
  </rcc>
  <rcc rId="83002" sId="6">
    <nc r="Q1559" t="inlineStr">
      <is>
        <t>NÃO</t>
      </is>
    </nc>
  </rcc>
  <rcc rId="83003" sId="6">
    <nc r="R1559" t="inlineStr">
      <is>
        <t>Armário</t>
      </is>
    </nc>
  </rcc>
  <rcc rId="83004" sId="6">
    <nc r="S1559" t="inlineStr">
      <is>
        <t>Multishelf</t>
      </is>
    </nc>
  </rcc>
  <rcc rId="83005" sId="6">
    <nc r="T1559" t="inlineStr">
      <is>
        <t>Outdoor</t>
      </is>
    </nc>
  </rcc>
  <rcc rId="83006" sId="6">
    <nc r="U1559">
      <v>11</v>
    </nc>
  </rcc>
  <rcc rId="83007" sId="6">
    <nc r="V1559">
      <v>11338</v>
    </nc>
  </rcc>
  <rcc rId="83008" sId="6">
    <nc r="W1559" t="inlineStr">
      <is>
        <t>ABG</t>
      </is>
    </nc>
  </rcc>
  <rcc rId="83009" sId="6">
    <nc r="X1559" t="inlineStr">
      <is>
        <t>11338AMABG</t>
      </is>
    </nc>
  </rcc>
  <rcc rId="83010" sId="6">
    <nc r="Y1559" t="inlineStr">
      <is>
        <t>RUA CARLOS KOSH X DR ARMANDO SALES OLIVEIRA</t>
      </is>
    </nc>
  </rcc>
  <rcc rId="83011" sId="6">
    <nc r="Z1559" t="inlineStr">
      <is>
        <t>LEME</t>
      </is>
    </nc>
  </rcc>
  <rcc rId="83012" sId="6">
    <nc r="AA1559" t="inlineStr">
      <is>
        <t>AM</t>
      </is>
    </nc>
  </rcc>
  <rcc rId="83013" sId="6">
    <nc r="AB1559" t="inlineStr">
      <is>
        <t>LME.AM.MSO03</t>
      </is>
    </nc>
  </rcc>
  <rcc rId="83014" sId="6">
    <nc r="AC1559" t="inlineStr">
      <is>
        <t>Huawei</t>
      </is>
    </nc>
  </rcc>
  <rcc rId="83015" sId="6">
    <nc r="AE1559" t="inlineStr">
      <is>
        <t>LME AM SWD01</t>
      </is>
    </nc>
  </rcc>
  <rcc rId="83016" sId="6">
    <nc r="AF1559" t="inlineStr">
      <is>
        <t>CAS CB SWC 01</t>
      </is>
    </nc>
  </rcc>
  <rcc rId="83017" sId="6">
    <nc r="AG1559" t="inlineStr">
      <is>
        <t>CAS CT SWC 04</t>
      </is>
    </nc>
  </rcc>
  <rcc rId="83018" sId="6">
    <nc r="AR1559" t="inlineStr">
      <is>
        <t>ETP 0000.2576_11 11 2015</t>
      </is>
    </nc>
  </rcc>
  <rcc rId="83019" sId="6">
    <nc r="AU1559">
      <v>1003734968</v>
    </nc>
  </rcc>
  <rcc rId="83020" sId="6">
    <nc r="AV1559" t="inlineStr">
      <is>
        <t>FALTA</t>
      </is>
    </nc>
  </rcc>
  <rcc rId="83021" sId="6">
    <nc r="AW1559" t="inlineStr">
      <is>
        <t>FALTA</t>
      </is>
    </nc>
  </rcc>
  <rcc rId="83022" sId="6">
    <nc r="BC1559">
      <v>1892063257</v>
    </nc>
  </rcc>
  <rcc rId="83023" sId="6">
    <nc r="BD1559" t="inlineStr">
      <is>
        <t>LME.AM.ABG</t>
      </is>
    </nc>
  </rcc>
  <rcc rId="83024" sId="6">
    <nc r="A1560">
      <v>2016</v>
    </nc>
  </rcc>
  <rcc rId="83025" sId="6">
    <nc r="B1560" t="inlineStr">
      <is>
        <t>FTTC</t>
      </is>
    </nc>
  </rcc>
  <rcc rId="83026" sId="6">
    <nc r="C1560" t="inlineStr">
      <is>
        <t>FTTC 2016-1</t>
      </is>
    </nc>
  </rcc>
  <rcc rId="83027" sId="6">
    <nc r="E1560" t="inlineStr">
      <is>
        <t>SIM</t>
      </is>
    </nc>
  </rcc>
  <rcc rId="83028" sId="6">
    <nc r="F1560" t="inlineStr">
      <is>
        <t>SIM</t>
      </is>
    </nc>
  </rcc>
  <rcc rId="83029" sId="6">
    <nc r="G1560">
      <v>42473</v>
    </nc>
  </rcc>
  <rcc rId="83030" sId="6">
    <nc r="H1560" t="inlineStr">
      <is>
        <t>Huawei</t>
      </is>
    </nc>
  </rcc>
  <rcc rId="83031" sId="6">
    <nc r="I1560" t="inlineStr">
      <is>
        <t>Novo</t>
      </is>
    </nc>
  </rcc>
  <rcc rId="83032" sId="6">
    <nc r="J1560">
      <v>256</v>
    </nc>
  </rcc>
  <rcc rId="83033" sId="6">
    <nc r="K1560">
      <v>384</v>
    </nc>
  </rcc>
  <rcc rId="83034" sId="6">
    <nc r="L1560">
      <v>0</v>
    </nc>
  </rcc>
  <rcc rId="83035" sId="6">
    <nc r="M1560">
      <v>0</v>
    </nc>
  </rcc>
  <rcc rId="83036" sId="6">
    <nc r="N1560">
      <v>0</v>
    </nc>
  </rcc>
  <rcc rId="83037" sId="6">
    <nc r="O1560" t="inlineStr">
      <is>
        <t>NÃO</t>
      </is>
    </nc>
  </rcc>
  <rcc rId="83038" sId="6">
    <nc r="P1560" t="inlineStr">
      <is>
        <t>SIM</t>
      </is>
    </nc>
  </rcc>
  <rcc rId="83039" sId="6">
    <nc r="Q1560" t="inlineStr">
      <is>
        <t>NÃO</t>
      </is>
    </nc>
  </rcc>
  <rcc rId="83040" sId="6">
    <nc r="R1560" t="inlineStr">
      <is>
        <t>Armário</t>
      </is>
    </nc>
  </rcc>
  <rcc rId="83041" sId="6">
    <nc r="S1560" t="inlineStr">
      <is>
        <t>Multishelf</t>
      </is>
    </nc>
  </rcc>
  <rcc rId="83042" sId="6">
    <nc r="T1560" t="inlineStr">
      <is>
        <t>Outdoor</t>
      </is>
    </nc>
  </rcc>
  <rcc rId="83043" sId="6">
    <nc r="U1560">
      <v>11</v>
    </nc>
  </rcc>
  <rcc rId="83044" sId="6">
    <nc r="V1560">
      <v>11338</v>
    </nc>
  </rcc>
  <rcc rId="83045" sId="6">
    <nc r="W1560" t="inlineStr">
      <is>
        <t>ABG</t>
      </is>
    </nc>
  </rcc>
  <rcc rId="83046" sId="6">
    <nc r="X1560" t="inlineStr">
      <is>
        <t>11338AMABG</t>
      </is>
    </nc>
  </rcc>
  <rcc rId="83047" sId="6">
    <nc r="Y1560" t="inlineStr">
      <is>
        <t>RUA CARLOS KOSH X DR ARMANDO SALES OLIVEIRA</t>
      </is>
    </nc>
  </rcc>
  <rcc rId="83048" sId="6">
    <nc r="Z1560" t="inlineStr">
      <is>
        <t>LEME</t>
      </is>
    </nc>
  </rcc>
  <rcc rId="83049" sId="6">
    <nc r="AA1560" t="inlineStr">
      <is>
        <t>AM</t>
      </is>
    </nc>
  </rcc>
  <rcc rId="83050" sId="6">
    <nc r="AB1560" t="inlineStr">
      <is>
        <t>LME.AM.MSO04</t>
      </is>
    </nc>
  </rcc>
  <rcc rId="83051" sId="6">
    <nc r="AC1560" t="inlineStr">
      <is>
        <t>Huawei</t>
      </is>
    </nc>
  </rcc>
  <rcc rId="83052" sId="6">
    <nc r="AE1560" t="inlineStr">
      <is>
        <t>LME AM SWD01</t>
      </is>
    </nc>
  </rcc>
  <rcc rId="83053" sId="6">
    <nc r="AF1560" t="inlineStr">
      <is>
        <t>CAS CB SWC 01</t>
      </is>
    </nc>
  </rcc>
  <rcc rId="83054" sId="6">
    <nc r="AG1560" t="inlineStr">
      <is>
        <t>CAS CT SWC 04</t>
      </is>
    </nc>
  </rcc>
  <rcc rId="83055" sId="6">
    <nc r="AR1560" t="inlineStr">
      <is>
        <t>ETP 0000.2576_11 11 2015</t>
      </is>
    </nc>
  </rcc>
  <rcc rId="83056" sId="6">
    <nc r="AU1560">
      <v>1003734968</v>
    </nc>
  </rcc>
  <rcc rId="83057" sId="6">
    <nc r="AV1560" t="inlineStr">
      <is>
        <t>FALTA</t>
      </is>
    </nc>
  </rcc>
  <rcc rId="83058" sId="6">
    <nc r="AW1560" t="inlineStr">
      <is>
        <t>FALTA</t>
      </is>
    </nc>
  </rcc>
  <rcc rId="83059" sId="6">
    <nc r="BC1560">
      <v>1892063257</v>
    </nc>
  </rcc>
  <rcc rId="83060" sId="6">
    <nc r="BD1560" t="inlineStr">
      <is>
        <t>LME.AM.ABG</t>
      </is>
    </nc>
  </rcc>
  <rcc rId="83061" sId="6">
    <nc r="A1561">
      <v>2016</v>
    </nc>
  </rcc>
  <rcc rId="83062" sId="6">
    <nc r="B1561" t="inlineStr">
      <is>
        <t>FTTC</t>
      </is>
    </nc>
  </rcc>
  <rcc rId="83063" sId="6">
    <nc r="C1561" t="inlineStr">
      <is>
        <t>FTTC 2016-1</t>
      </is>
    </nc>
  </rcc>
  <rcc rId="83064" sId="6">
    <nc r="E1561" t="inlineStr">
      <is>
        <t>SIM</t>
      </is>
    </nc>
  </rcc>
  <rcc rId="83065" sId="6">
    <nc r="F1561" t="inlineStr">
      <is>
        <t>SIM</t>
      </is>
    </nc>
  </rcc>
  <rcc rId="83066" sId="6">
    <nc r="G1561">
      <v>42472</v>
    </nc>
  </rcc>
  <rcc rId="83067" sId="6">
    <nc r="H1561" t="inlineStr">
      <is>
        <t>Huawei</t>
      </is>
    </nc>
  </rcc>
  <rcc rId="83068" sId="6">
    <nc r="I1561" t="inlineStr">
      <is>
        <t>Novo</t>
      </is>
    </nc>
  </rcc>
  <rcc rId="83069" sId="6">
    <nc r="J1561">
      <v>320</v>
    </nc>
  </rcc>
  <rcc rId="83070" sId="6">
    <nc r="K1561">
      <v>512</v>
    </nc>
  </rcc>
  <rcc rId="83071" sId="6">
    <nc r="L1561">
      <v>0</v>
    </nc>
  </rcc>
  <rcc rId="83072" sId="6">
    <nc r="M1561">
      <v>0</v>
    </nc>
  </rcc>
  <rcc rId="83073" sId="6">
    <nc r="N1561">
      <v>0</v>
    </nc>
  </rcc>
  <rcc rId="83074" sId="6">
    <nc r="O1561" t="inlineStr">
      <is>
        <t>NÃO</t>
      </is>
    </nc>
  </rcc>
  <rcc rId="83075" sId="6">
    <nc r="P1561" t="inlineStr">
      <is>
        <t>NÃO</t>
      </is>
    </nc>
  </rcc>
  <rcc rId="83076" sId="6">
    <nc r="Q1561" t="inlineStr">
      <is>
        <t>NÃO</t>
      </is>
    </nc>
  </rcc>
  <rcc rId="83077" sId="6">
    <nc r="R1561" t="inlineStr">
      <is>
        <t>Armário</t>
      </is>
    </nc>
  </rcc>
  <rcc rId="83078" sId="6">
    <nc r="S1561" t="inlineStr">
      <is>
        <t>Multishelf</t>
      </is>
    </nc>
  </rcc>
  <rcc rId="83079" sId="6">
    <nc r="T1561" t="inlineStr">
      <is>
        <t>Outdoor</t>
      </is>
    </nc>
  </rcc>
  <rcc rId="83080" sId="6">
    <nc r="U1561">
      <v>11</v>
    </nc>
  </rcc>
  <rcc rId="83081" sId="6">
    <nc r="V1561">
      <v>11338</v>
    </nc>
  </rcc>
  <rcc rId="83082" sId="6">
    <nc r="W1561" t="inlineStr">
      <is>
        <t>ABH</t>
      </is>
    </nc>
  </rcc>
  <rcc rId="83083" sId="6">
    <nc r="X1561" t="inlineStr">
      <is>
        <t>11338AMABH</t>
      </is>
    </nc>
  </rcc>
  <rcc rId="83084" sId="6">
    <nc r="Y1561" t="inlineStr">
      <is>
        <t>RUA PADRE JULIÃO X RUA QUERUBINO SOEIRO (CS#23)</t>
      </is>
    </nc>
  </rcc>
  <rcc rId="83085" sId="6">
    <nc r="Z1561" t="inlineStr">
      <is>
        <t>LEME</t>
      </is>
    </nc>
  </rcc>
  <rcc rId="83086" sId="6">
    <nc r="AA1561" t="inlineStr">
      <is>
        <t>AM</t>
      </is>
    </nc>
  </rcc>
  <rcc rId="83087" sId="6">
    <nc r="AB1561" t="inlineStr">
      <is>
        <t>LME.AM.MSO13</t>
      </is>
    </nc>
  </rcc>
  <rcc rId="83088" sId="6">
    <nc r="AC1561" t="inlineStr">
      <is>
        <t>Huawei</t>
      </is>
    </nc>
  </rcc>
  <rcc rId="83089" sId="6">
    <nc r="AE1561" t="inlineStr">
      <is>
        <t>LME AM SWD01</t>
      </is>
    </nc>
  </rcc>
  <rcc rId="83090" sId="6">
    <nc r="AF1561" t="inlineStr">
      <is>
        <t>CAS CB SWC 01</t>
      </is>
    </nc>
  </rcc>
  <rcc rId="83091" sId="6">
    <nc r="AG1561" t="inlineStr">
      <is>
        <t>CAS CT SWC 04</t>
      </is>
    </nc>
  </rcc>
  <rcc rId="83092" sId="6">
    <nc r="AR1561" t="inlineStr">
      <is>
        <t>ETP 0000.2576_11 11 2015</t>
      </is>
    </nc>
  </rcc>
  <rcc rId="83093" sId="6">
    <nc r="AU1561">
      <v>1003746907</v>
    </nc>
  </rcc>
  <rcc rId="83094" sId="6">
    <nc r="AV1561" t="inlineStr">
      <is>
        <t>FALTA</t>
      </is>
    </nc>
  </rcc>
  <rcc rId="83095" sId="6">
    <nc r="AW1561" t="inlineStr">
      <is>
        <t>FALTA</t>
      </is>
    </nc>
  </rcc>
  <rcc rId="83096" sId="6">
    <nc r="BC1561">
      <v>1892063257</v>
    </nc>
  </rcc>
  <rcc rId="83097" sId="6">
    <nc r="BD1561" t="inlineStr">
      <is>
        <t>LME.AM.ABH</t>
      </is>
    </nc>
  </rcc>
  <rcc rId="83098" sId="6">
    <nc r="A1562">
      <v>2016</v>
    </nc>
  </rcc>
  <rcc rId="83099" sId="6">
    <nc r="B1562" t="inlineStr">
      <is>
        <t>FTTC</t>
      </is>
    </nc>
  </rcc>
  <rcc rId="83100" sId="6">
    <nc r="C1562" t="inlineStr">
      <is>
        <t>FTTC 2016-1</t>
      </is>
    </nc>
  </rcc>
  <rcc rId="83101" sId="6">
    <nc r="E1562" t="inlineStr">
      <is>
        <t>SIM</t>
      </is>
    </nc>
  </rcc>
  <rcc rId="83102" sId="6">
    <nc r="F1562" t="inlineStr">
      <is>
        <t>SIM</t>
      </is>
    </nc>
  </rcc>
  <rcc rId="83103" sId="6">
    <nc r="G1562">
      <v>42466</v>
    </nc>
  </rcc>
  <rcc rId="83104" sId="6">
    <nc r="H1562" t="inlineStr">
      <is>
        <t>Huawei</t>
      </is>
    </nc>
  </rcc>
  <rcc rId="83105" sId="6">
    <nc r="I1562" t="inlineStr">
      <is>
        <t>Novo</t>
      </is>
    </nc>
  </rcc>
  <rcc rId="83106" sId="6">
    <nc r="J1562">
      <v>384</v>
    </nc>
  </rcc>
  <rcc rId="83107" sId="6">
    <nc r="K1562">
      <v>448</v>
    </nc>
  </rcc>
  <rcc rId="83108" sId="6">
    <nc r="L1562">
      <v>0</v>
    </nc>
  </rcc>
  <rcc rId="83109" sId="6">
    <nc r="M1562">
      <v>0</v>
    </nc>
  </rcc>
  <rcc rId="83110" sId="6">
    <nc r="N1562">
      <v>0</v>
    </nc>
  </rcc>
  <rcc rId="83111" sId="6">
    <nc r="O1562" t="inlineStr">
      <is>
        <t>NÃO</t>
      </is>
    </nc>
  </rcc>
  <rcc rId="83112" sId="6">
    <nc r="P1562" t="inlineStr">
      <is>
        <t>SIM</t>
      </is>
    </nc>
  </rcc>
  <rcc rId="83113" sId="6">
    <nc r="Q1562" t="inlineStr">
      <is>
        <t>NÃO</t>
      </is>
    </nc>
  </rcc>
  <rcc rId="83114" sId="6">
    <nc r="R1562" t="inlineStr">
      <is>
        <t>Armário</t>
      </is>
    </nc>
  </rcc>
  <rcc rId="83115" sId="6">
    <nc r="S1562" t="inlineStr">
      <is>
        <t>Multishelf</t>
      </is>
    </nc>
  </rcc>
  <rcc rId="83116" sId="6">
    <nc r="T1562" t="inlineStr">
      <is>
        <t>Outdoor</t>
      </is>
    </nc>
  </rcc>
  <rcc rId="83117" sId="6">
    <nc r="U1562">
      <v>11</v>
    </nc>
  </rcc>
  <rcc rId="83118" sId="6">
    <nc r="V1562">
      <v>11338</v>
    </nc>
  </rcc>
  <rcc rId="83119" sId="6">
    <nc r="W1562" t="inlineStr">
      <is>
        <t>ABP</t>
      </is>
    </nc>
  </rcc>
  <rcc rId="83120" sId="6">
    <nc r="X1562" t="inlineStr">
      <is>
        <t>11338AMABP</t>
      </is>
    </nc>
  </rcc>
  <rcc rId="83121" sId="6">
    <nc r="Y1562" t="inlineStr">
      <is>
        <t>AV. BERTA BUHRHEIN X RUA ÉZIO JOSÉ MOLINARI</t>
      </is>
    </nc>
  </rcc>
  <rcc rId="83122" sId="6">
    <nc r="Z1562" t="inlineStr">
      <is>
        <t>LEME</t>
      </is>
    </nc>
  </rcc>
  <rcc rId="83123" sId="6">
    <nc r="AA1562" t="inlineStr">
      <is>
        <t>AM</t>
      </is>
    </nc>
  </rcc>
  <rcc rId="83124" sId="6">
    <nc r="AB1562" t="inlineStr">
      <is>
        <t>LME.AM.MSO06</t>
      </is>
    </nc>
  </rcc>
  <rcc rId="83125" sId="6">
    <nc r="AC1562" t="inlineStr">
      <is>
        <t>Huawei</t>
      </is>
    </nc>
  </rcc>
  <rcc rId="83126" sId="6">
    <nc r="AE1562" t="inlineStr">
      <is>
        <t>LME AM SWD01</t>
      </is>
    </nc>
  </rcc>
  <rcc rId="83127" sId="6">
    <nc r="AF1562" t="inlineStr">
      <is>
        <t>CAS CB SWC 01</t>
      </is>
    </nc>
  </rcc>
  <rcc rId="83128" sId="6">
    <nc r="AG1562" t="inlineStr">
      <is>
        <t>CAS CT SWC 04</t>
      </is>
    </nc>
  </rcc>
  <rcc rId="83129" sId="6">
    <nc r="AR1562" t="inlineStr">
      <is>
        <t>ETP 0000.2576_11 11 2015</t>
      </is>
    </nc>
  </rcc>
  <rcc rId="83130" sId="6">
    <nc r="AU1562">
      <v>1003735050</v>
    </nc>
  </rcc>
  <rcc rId="83131" sId="6">
    <nc r="AV1562" t="inlineStr">
      <is>
        <t>FALTA</t>
      </is>
    </nc>
  </rcc>
  <rcc rId="83132" sId="6">
    <nc r="AW1562" t="inlineStr">
      <is>
        <t>FALTA</t>
      </is>
    </nc>
  </rcc>
  <rcc rId="83133" sId="6">
    <nc r="BC1562">
      <v>1892063257</v>
    </nc>
  </rcc>
  <rcc rId="83134" sId="6">
    <nc r="BD1562" t="inlineStr">
      <is>
        <t>LME.AM.ABP</t>
      </is>
    </nc>
  </rcc>
  <rcc rId="83135" sId="6">
    <nc r="A1563">
      <v>2016</v>
    </nc>
  </rcc>
  <rcc rId="83136" sId="6">
    <nc r="B1563" t="inlineStr">
      <is>
        <t>FTTC</t>
      </is>
    </nc>
  </rcc>
  <rcc rId="83137" sId="6">
    <nc r="C1563" t="inlineStr">
      <is>
        <t>FTTC 2016-1</t>
      </is>
    </nc>
  </rcc>
  <rcc rId="83138" sId="6">
    <nc r="E1563" t="inlineStr">
      <is>
        <t>SIM</t>
      </is>
    </nc>
  </rcc>
  <rcc rId="83139" sId="6">
    <nc r="F1563" t="inlineStr">
      <is>
        <t>SIM</t>
      </is>
    </nc>
  </rcc>
  <rcc rId="83140" sId="6">
    <nc r="G1563">
      <v>42466</v>
    </nc>
  </rcc>
  <rcc rId="83141" sId="6">
    <nc r="H1563" t="inlineStr">
      <is>
        <t>Huawei</t>
      </is>
    </nc>
  </rcc>
  <rcc rId="83142" sId="6">
    <nc r="I1563" t="inlineStr">
      <is>
        <t>Novo</t>
      </is>
    </nc>
  </rcc>
  <rcc rId="83143" sId="6">
    <nc r="J1563">
      <v>384</v>
    </nc>
  </rcc>
  <rcc rId="83144" sId="6">
    <nc r="K1563">
      <v>448</v>
    </nc>
  </rcc>
  <rcc rId="83145" sId="6">
    <nc r="L1563">
      <v>0</v>
    </nc>
  </rcc>
  <rcc rId="83146" sId="6">
    <nc r="M1563">
      <v>0</v>
    </nc>
  </rcc>
  <rcc rId="83147" sId="6">
    <nc r="N1563">
      <v>0</v>
    </nc>
  </rcc>
  <rcc rId="83148" sId="6">
    <nc r="O1563" t="inlineStr">
      <is>
        <t>NÃO</t>
      </is>
    </nc>
  </rcc>
  <rcc rId="83149" sId="6">
    <nc r="P1563" t="inlineStr">
      <is>
        <t>SIM</t>
      </is>
    </nc>
  </rcc>
  <rcc rId="83150" sId="6">
    <nc r="Q1563" t="inlineStr">
      <is>
        <t>NÃO</t>
      </is>
    </nc>
  </rcc>
  <rcc rId="83151" sId="6">
    <nc r="R1563" t="inlineStr">
      <is>
        <t>Armário</t>
      </is>
    </nc>
  </rcc>
  <rcc rId="83152" sId="6">
    <nc r="S1563" t="inlineStr">
      <is>
        <t>Multishelf</t>
      </is>
    </nc>
  </rcc>
  <rcc rId="83153" sId="6">
    <nc r="T1563" t="inlineStr">
      <is>
        <t>Outdoor</t>
      </is>
    </nc>
  </rcc>
  <rcc rId="83154" sId="6">
    <nc r="U1563">
      <v>11</v>
    </nc>
  </rcc>
  <rcc rId="83155" sId="6">
    <nc r="V1563">
      <v>11338</v>
    </nc>
  </rcc>
  <rcc rId="83156" sId="6">
    <nc r="W1563" t="inlineStr">
      <is>
        <t>ABP</t>
      </is>
    </nc>
  </rcc>
  <rcc rId="83157" sId="6">
    <nc r="X1563" t="inlineStr">
      <is>
        <t>11338AMABP</t>
      </is>
    </nc>
  </rcc>
  <rcc rId="83158" sId="6">
    <nc r="Y1563" t="inlineStr">
      <is>
        <t>AV. BERTA BUHRHEIN X RUA ÉZIO JOSÉ MOLINARI</t>
      </is>
    </nc>
  </rcc>
  <rcc rId="83159" sId="6">
    <nc r="Z1563" t="inlineStr">
      <is>
        <t>LEME</t>
      </is>
    </nc>
  </rcc>
  <rcc rId="83160" sId="6">
    <nc r="AA1563" t="inlineStr">
      <is>
        <t>AM</t>
      </is>
    </nc>
  </rcc>
  <rcc rId="83161" sId="6">
    <nc r="AB1563" t="inlineStr">
      <is>
        <t>LME.AM.MSO07</t>
      </is>
    </nc>
  </rcc>
  <rcc rId="83162" sId="6">
    <nc r="AC1563" t="inlineStr">
      <is>
        <t>Huawei</t>
      </is>
    </nc>
  </rcc>
  <rcc rId="83163" sId="6">
    <nc r="AE1563" t="inlineStr">
      <is>
        <t>LME AM SWD01</t>
      </is>
    </nc>
  </rcc>
  <rcc rId="83164" sId="6">
    <nc r="AF1563" t="inlineStr">
      <is>
        <t>CAS CB SWC 01</t>
      </is>
    </nc>
  </rcc>
  <rcc rId="83165" sId="6">
    <nc r="AG1563" t="inlineStr">
      <is>
        <t>CAS CT SWC 04</t>
      </is>
    </nc>
  </rcc>
  <rcc rId="83166" sId="6">
    <nc r="AR1563" t="inlineStr">
      <is>
        <t>ETP 0000.2576_11 11 2015</t>
      </is>
    </nc>
  </rcc>
  <rcc rId="83167" sId="6">
    <nc r="AU1563">
      <v>1003735050</v>
    </nc>
  </rcc>
  <rcc rId="83168" sId="6">
    <nc r="AV1563" t="inlineStr">
      <is>
        <t>FALTA</t>
      </is>
    </nc>
  </rcc>
  <rcc rId="83169" sId="6">
    <nc r="AW1563" t="inlineStr">
      <is>
        <t>FALTA</t>
      </is>
    </nc>
  </rcc>
  <rcc rId="83170" sId="6">
    <nc r="BC1563">
      <v>1892063257</v>
    </nc>
  </rcc>
  <rcc rId="83171" sId="6">
    <nc r="BD1563" t="inlineStr">
      <is>
        <t>LME.AM.ABP</t>
      </is>
    </nc>
  </rcc>
  <rcc rId="83172" sId="6">
    <nc r="A1564">
      <v>2016</v>
    </nc>
  </rcc>
  <rcc rId="83173" sId="6">
    <nc r="B1564" t="inlineStr">
      <is>
        <t>FTTC</t>
      </is>
    </nc>
  </rcc>
  <rcc rId="83174" sId="6">
    <nc r="C1564" t="inlineStr">
      <is>
        <t>FTTC 2016-1</t>
      </is>
    </nc>
  </rcc>
  <rcc rId="83175" sId="6">
    <nc r="E1564" t="inlineStr">
      <is>
        <t>SIM</t>
      </is>
    </nc>
  </rcc>
  <rcc rId="83176" sId="6">
    <nc r="F1564" t="inlineStr">
      <is>
        <t>SIM</t>
      </is>
    </nc>
  </rcc>
  <rcc rId="83177" sId="6">
    <nc r="G1564">
      <v>42451</v>
    </nc>
  </rcc>
  <rcc rId="83178" sId="6">
    <nc r="H1564" t="inlineStr">
      <is>
        <t>Huawei</t>
      </is>
    </nc>
  </rcc>
  <rcc rId="83179" sId="6">
    <nc r="I1564" t="inlineStr">
      <is>
        <t>Novo</t>
      </is>
    </nc>
  </rcc>
  <rcc rId="83180" sId="6">
    <nc r="J1564">
      <v>256</v>
    </nc>
  </rcc>
  <rcc rId="83181" sId="6">
    <nc r="K1564">
      <v>384</v>
    </nc>
  </rcc>
  <rcc rId="83182" sId="6">
    <nc r="L1564">
      <v>0</v>
    </nc>
  </rcc>
  <rcc rId="83183" sId="6">
    <nc r="M1564">
      <v>0</v>
    </nc>
  </rcc>
  <rcc rId="83184" sId="6">
    <nc r="N1564">
      <v>0</v>
    </nc>
  </rcc>
  <rcc rId="83185" sId="6">
    <nc r="O1564" t="inlineStr">
      <is>
        <t>NÃO</t>
      </is>
    </nc>
  </rcc>
  <rcc rId="83186" sId="6">
    <nc r="P1564" t="inlineStr">
      <is>
        <t>SIM</t>
      </is>
    </nc>
  </rcc>
  <rcc rId="83187" sId="6">
    <nc r="Q1564" t="inlineStr">
      <is>
        <t>NÃO</t>
      </is>
    </nc>
  </rcc>
  <rcc rId="83188" sId="6">
    <nc r="R1564" t="inlineStr">
      <is>
        <t>Armário</t>
      </is>
    </nc>
  </rcc>
  <rcc rId="83189" sId="6">
    <nc r="S1564" t="inlineStr">
      <is>
        <t>Multishelf</t>
      </is>
    </nc>
  </rcc>
  <rcc rId="83190" sId="6">
    <nc r="T1564" t="inlineStr">
      <is>
        <t>Outdoor</t>
      </is>
    </nc>
  </rcc>
  <rcc rId="83191" sId="6">
    <nc r="U1564">
      <v>11</v>
    </nc>
  </rcc>
  <rcc rId="83192" sId="6">
    <nc r="V1564">
      <v>11338</v>
    </nc>
  </rcc>
  <rcc rId="83193" sId="6">
    <nc r="W1564" t="inlineStr">
      <is>
        <t>ABQ</t>
      </is>
    </nc>
  </rcc>
  <rcc rId="83194" sId="6">
    <nc r="X1564" t="inlineStr">
      <is>
        <t>11338AMABQ</t>
      </is>
    </nc>
  </rcc>
  <rcc rId="83195" sId="6">
    <nc r="Y1564" t="inlineStr">
      <is>
        <t>RUA ÉZIO JOSÉ MOLINARI X RUA FRANCISCO HABERMAN</t>
      </is>
    </nc>
  </rcc>
  <rcc rId="83196" sId="6">
    <nc r="Z1564" t="inlineStr">
      <is>
        <t>LEME</t>
      </is>
    </nc>
  </rcc>
  <rcc rId="83197" sId="6">
    <nc r="AA1564" t="inlineStr">
      <is>
        <t>AM</t>
      </is>
    </nc>
  </rcc>
  <rcc rId="83198" sId="6">
    <nc r="AB1564" t="inlineStr">
      <is>
        <t>LME.AM.MSO10</t>
      </is>
    </nc>
  </rcc>
  <rcc rId="83199" sId="6">
    <nc r="AC1564" t="inlineStr">
      <is>
        <t>Huawei</t>
      </is>
    </nc>
  </rcc>
  <rcc rId="83200" sId="6">
    <nc r="AE1564" t="inlineStr">
      <is>
        <t>LME AM SWD01</t>
      </is>
    </nc>
  </rcc>
  <rcc rId="83201" sId="6">
    <nc r="AF1564" t="inlineStr">
      <is>
        <t>CAS CB SWC 01</t>
      </is>
    </nc>
  </rcc>
  <rcc rId="83202" sId="6">
    <nc r="AG1564" t="inlineStr">
      <is>
        <t>CAS CT SWC 04</t>
      </is>
    </nc>
  </rcc>
  <rcc rId="83203" sId="6">
    <nc r="AR1564" t="inlineStr">
      <is>
        <t>ETP 0000.2576_11 11 2015</t>
      </is>
    </nc>
  </rcc>
  <rcc rId="83204" sId="6">
    <nc r="AU1564">
      <v>1003746710</v>
    </nc>
  </rcc>
  <rcc rId="83205" sId="6">
    <nc r="AV1564" t="inlineStr">
      <is>
        <t>FALTA</t>
      </is>
    </nc>
  </rcc>
  <rcc rId="83206" sId="6">
    <nc r="AW1564" t="inlineStr">
      <is>
        <t>FALTA</t>
      </is>
    </nc>
  </rcc>
  <rcc rId="83207" sId="6">
    <nc r="BC1564">
      <v>1892063257</v>
    </nc>
  </rcc>
  <rcc rId="83208" sId="6">
    <nc r="BD1564" t="inlineStr">
      <is>
        <t>LME.AM.ABQ</t>
      </is>
    </nc>
  </rcc>
  <rcc rId="83209" sId="6">
    <nc r="A1565">
      <v>2016</v>
    </nc>
  </rcc>
  <rcc rId="83210" sId="6">
    <nc r="B1565" t="inlineStr">
      <is>
        <t>FTTC</t>
      </is>
    </nc>
  </rcc>
  <rcc rId="83211" sId="6">
    <nc r="C1565" t="inlineStr">
      <is>
        <t>FTTC 2016-1</t>
      </is>
    </nc>
  </rcc>
  <rcc rId="83212" sId="6">
    <nc r="E1565" t="inlineStr">
      <is>
        <t>SIM</t>
      </is>
    </nc>
  </rcc>
  <rcc rId="83213" sId="6">
    <nc r="F1565" t="inlineStr">
      <is>
        <t>SIM</t>
      </is>
    </nc>
  </rcc>
  <rcc rId="83214" sId="6">
    <nc r="G1565">
      <v>42459</v>
    </nc>
  </rcc>
  <rcc rId="83215" sId="6">
    <nc r="H1565" t="inlineStr">
      <is>
        <t>Huawei</t>
      </is>
    </nc>
  </rcc>
  <rcc rId="83216" sId="6">
    <nc r="I1565" t="inlineStr">
      <is>
        <t>Novo</t>
      </is>
    </nc>
  </rcc>
  <rcc rId="83217" sId="6">
    <nc r="J1565">
      <v>320</v>
    </nc>
  </rcc>
  <rcc rId="83218" sId="6">
    <nc r="K1565">
      <v>448</v>
    </nc>
  </rcc>
  <rcc rId="83219" sId="6">
    <nc r="L1565">
      <v>0</v>
    </nc>
  </rcc>
  <rcc rId="83220" sId="6">
    <nc r="M1565">
      <v>0</v>
    </nc>
  </rcc>
  <rcc rId="83221" sId="6">
    <nc r="N1565">
      <v>0</v>
    </nc>
  </rcc>
  <rcc rId="83222" sId="6">
    <nc r="O1565" t="inlineStr">
      <is>
        <t>NÃO</t>
      </is>
    </nc>
  </rcc>
  <rcc rId="83223" sId="6">
    <nc r="P1565" t="inlineStr">
      <is>
        <t>SIM</t>
      </is>
    </nc>
  </rcc>
  <rcc rId="83224" sId="6">
    <nc r="Q1565" t="inlineStr">
      <is>
        <t>NÃO</t>
      </is>
    </nc>
  </rcc>
  <rcc rId="83225" sId="6">
    <nc r="R1565" t="inlineStr">
      <is>
        <t>Armário</t>
      </is>
    </nc>
  </rcc>
  <rcc rId="83226" sId="6">
    <nc r="S1565" t="inlineStr">
      <is>
        <t>Multishelf</t>
      </is>
    </nc>
  </rcc>
  <rcc rId="83227" sId="6">
    <nc r="T1565" t="inlineStr">
      <is>
        <t>Outdoor</t>
      </is>
    </nc>
  </rcc>
  <rcc rId="83228" sId="6">
    <nc r="U1565">
      <v>11</v>
    </nc>
  </rcc>
  <rcc rId="83229" sId="6">
    <nc r="V1565">
      <v>11338</v>
    </nc>
  </rcc>
  <rcc rId="83230" sId="6">
    <nc r="W1565" t="inlineStr">
      <is>
        <t>ABU</t>
      </is>
    </nc>
  </rcc>
  <rcc rId="83231" sId="6">
    <nc r="X1565" t="inlineStr">
      <is>
        <t>11338AMABU</t>
      </is>
    </nc>
  </rcc>
  <rcc rId="83232" sId="6">
    <nc r="Y1565" t="inlineStr">
      <is>
        <t>AV. ALBINO DA CRUZ X AV JOAQUIM LOPES ÁGUILA</t>
      </is>
    </nc>
  </rcc>
  <rcc rId="83233" sId="6">
    <nc r="Z1565" t="inlineStr">
      <is>
        <t>LEME</t>
      </is>
    </nc>
  </rcc>
  <rcc rId="83234" sId="6">
    <nc r="AA1565" t="inlineStr">
      <is>
        <t>AM</t>
      </is>
    </nc>
  </rcc>
  <rcc rId="83235" sId="6">
    <nc r="AB1565" t="inlineStr">
      <is>
        <t>LME.AM.MSO08</t>
      </is>
    </nc>
  </rcc>
  <rcc rId="83236" sId="6">
    <nc r="AC1565" t="inlineStr">
      <is>
        <t>Huawei</t>
      </is>
    </nc>
  </rcc>
  <rcc rId="83237" sId="6">
    <nc r="AE1565" t="inlineStr">
      <is>
        <t>LME AM SWD01</t>
      </is>
    </nc>
  </rcc>
  <rcc rId="83238" sId="6">
    <nc r="AF1565" t="inlineStr">
      <is>
        <t>CAS CB SWC 01</t>
      </is>
    </nc>
  </rcc>
  <rcc rId="83239" sId="6">
    <nc r="AG1565" t="inlineStr">
      <is>
        <t>CAS CT SWC 04</t>
      </is>
    </nc>
  </rcc>
  <rcc rId="83240" sId="6">
    <nc r="AR1565" t="inlineStr">
      <is>
        <t>ETP 0000.2576_11 11 2015</t>
      </is>
    </nc>
  </rcc>
  <rcc rId="83241" sId="6">
    <nc r="AU1565">
      <v>1003735263</v>
    </nc>
  </rcc>
  <rcc rId="83242" sId="6">
    <nc r="AV1565" t="inlineStr">
      <is>
        <t>FALTA</t>
      </is>
    </nc>
  </rcc>
  <rcc rId="83243" sId="6">
    <nc r="AW1565" t="inlineStr">
      <is>
        <t>FALTA</t>
      </is>
    </nc>
  </rcc>
  <rcc rId="83244" sId="6">
    <nc r="BC1565">
      <v>1892063257</v>
    </nc>
  </rcc>
  <rcc rId="83245" sId="6">
    <nc r="BD1565" t="inlineStr">
      <is>
        <t>LME.AM.ABU</t>
      </is>
    </nc>
  </rcc>
  <rcc rId="83246" sId="6">
    <nc r="A1566">
      <v>2016</v>
    </nc>
  </rcc>
  <rcc rId="83247" sId="6">
    <nc r="B1566" t="inlineStr">
      <is>
        <t>FTTC</t>
      </is>
    </nc>
  </rcc>
  <rcc rId="83248" sId="6">
    <nc r="C1566" t="inlineStr">
      <is>
        <t>FTTC 2016-1</t>
      </is>
    </nc>
  </rcc>
  <rcc rId="83249" sId="6">
    <nc r="E1566" t="inlineStr">
      <is>
        <t>SIM</t>
      </is>
    </nc>
  </rcc>
  <rcc rId="83250" sId="6">
    <nc r="F1566" t="inlineStr">
      <is>
        <t>SIM</t>
      </is>
    </nc>
  </rcc>
  <rcc rId="83251" sId="6">
    <nc r="G1566">
      <v>42460</v>
    </nc>
  </rcc>
  <rcc rId="83252" sId="6">
    <nc r="H1566" t="inlineStr">
      <is>
        <t>Huawei</t>
      </is>
    </nc>
  </rcc>
  <rcc rId="83253" sId="6">
    <nc r="I1566" t="inlineStr">
      <is>
        <t>Novo</t>
      </is>
    </nc>
  </rcc>
  <rcc rId="83254" sId="6">
    <nc r="J1566">
      <v>320</v>
    </nc>
  </rcc>
  <rcc rId="83255" sId="6">
    <nc r="K1566">
      <v>448</v>
    </nc>
  </rcc>
  <rcc rId="83256" sId="6">
    <nc r="L1566">
      <v>0</v>
    </nc>
  </rcc>
  <rcc rId="83257" sId="6">
    <nc r="M1566">
      <v>0</v>
    </nc>
  </rcc>
  <rcc rId="83258" sId="6">
    <nc r="N1566">
      <v>0</v>
    </nc>
  </rcc>
  <rcc rId="83259" sId="6">
    <nc r="O1566" t="inlineStr">
      <is>
        <t>NÃO</t>
      </is>
    </nc>
  </rcc>
  <rcc rId="83260" sId="6">
    <nc r="P1566" t="inlineStr">
      <is>
        <t>SIM</t>
      </is>
    </nc>
  </rcc>
  <rcc rId="83261" sId="6">
    <nc r="Q1566" t="inlineStr">
      <is>
        <t>NÃO</t>
      </is>
    </nc>
  </rcc>
  <rcc rId="83262" sId="6">
    <nc r="R1566" t="inlineStr">
      <is>
        <t>Armário</t>
      </is>
    </nc>
  </rcc>
  <rcc rId="83263" sId="6">
    <nc r="S1566" t="inlineStr">
      <is>
        <t>Multishelf</t>
      </is>
    </nc>
  </rcc>
  <rcc rId="83264" sId="6">
    <nc r="T1566" t="inlineStr">
      <is>
        <t>Outdoor</t>
      </is>
    </nc>
  </rcc>
  <rcc rId="83265" sId="6">
    <nc r="U1566">
      <v>11</v>
    </nc>
  </rcc>
  <rcc rId="83266" sId="6">
    <nc r="V1566">
      <v>11338</v>
    </nc>
  </rcc>
  <rcc rId="83267" sId="6">
    <nc r="W1566" t="inlineStr">
      <is>
        <t>ABV</t>
      </is>
    </nc>
  </rcc>
  <rcc rId="83268" sId="6">
    <nc r="X1566" t="inlineStr">
      <is>
        <t>11338AMABV</t>
      </is>
    </nc>
  </rcc>
  <rcc rId="83269" sId="6">
    <nc r="Y1566" t="inlineStr">
      <is>
        <t>RUA JOÃO PESSOA, 932</t>
      </is>
    </nc>
  </rcc>
  <rcc rId="83270" sId="6">
    <nc r="Z1566" t="inlineStr">
      <is>
        <t>LEME</t>
      </is>
    </nc>
  </rcc>
  <rcc rId="83271" sId="6">
    <nc r="AA1566" t="inlineStr">
      <is>
        <t>AM</t>
      </is>
    </nc>
  </rcc>
  <rcc rId="83272" sId="6">
    <nc r="AB1566" t="inlineStr">
      <is>
        <t>LME.AM.MSO05</t>
      </is>
    </nc>
  </rcc>
  <rcc rId="83273" sId="6">
    <nc r="AC1566" t="inlineStr">
      <is>
        <t>Huawei</t>
      </is>
    </nc>
  </rcc>
  <rcc rId="83274" sId="6">
    <nc r="AE1566" t="inlineStr">
      <is>
        <t>LME AM SWD01</t>
      </is>
    </nc>
  </rcc>
  <rcc rId="83275" sId="6">
    <nc r="AF1566" t="inlineStr">
      <is>
        <t>CAS CB SWC 01</t>
      </is>
    </nc>
  </rcc>
  <rcc rId="83276" sId="6">
    <nc r="AG1566" t="inlineStr">
      <is>
        <t>CAS CT SWC 04</t>
      </is>
    </nc>
  </rcc>
  <rcc rId="83277" sId="6">
    <nc r="AR1566" t="inlineStr">
      <is>
        <t>ETP 0000.2576_11 11 2015</t>
      </is>
    </nc>
  </rcc>
  <rcc rId="83278" sId="6">
    <nc r="AU1566">
      <v>1003734992</v>
    </nc>
  </rcc>
  <rcc rId="83279" sId="6">
    <nc r="AV1566" t="inlineStr">
      <is>
        <t>FALTA</t>
      </is>
    </nc>
  </rcc>
  <rcc rId="83280" sId="6">
    <nc r="AW1566" t="inlineStr">
      <is>
        <t>FALTA</t>
      </is>
    </nc>
  </rcc>
  <rcc rId="83281" sId="6">
    <nc r="BC1566">
      <v>1892063257</v>
    </nc>
  </rcc>
  <rcc rId="83282" sId="6">
    <nc r="BD1566" t="inlineStr">
      <is>
        <t>LME.AM.ABV</t>
      </is>
    </nc>
  </rcc>
  <rcc rId="83283" sId="6">
    <nc r="A1567">
      <v>2016</v>
    </nc>
  </rcc>
  <rcc rId="83284" sId="6">
    <nc r="B1567" t="inlineStr">
      <is>
        <t>FTTC</t>
      </is>
    </nc>
  </rcc>
  <rcc rId="83285" sId="6">
    <nc r="C1567" t="inlineStr">
      <is>
        <t>FTTC 2016-1</t>
      </is>
    </nc>
  </rcc>
  <rcc rId="83286" sId="6">
    <nc r="E1567" t="inlineStr">
      <is>
        <t>SIM</t>
      </is>
    </nc>
  </rcc>
  <rcc rId="83287" sId="6">
    <nc r="F1567" t="inlineStr">
      <is>
        <t>SIM</t>
      </is>
    </nc>
  </rcc>
  <rcc rId="83288" sId="6">
    <nc r="G1567">
      <v>42487</v>
    </nc>
  </rcc>
  <rcc rId="83289" sId="6">
    <nc r="H1567" t="inlineStr">
      <is>
        <t>Huawei</t>
      </is>
    </nc>
  </rcc>
  <rcc rId="83290" sId="6">
    <nc r="I1567" t="inlineStr">
      <is>
        <t>Novo</t>
      </is>
    </nc>
  </rcc>
  <rcc rId="83291" sId="6">
    <nc r="J1567">
      <v>320</v>
    </nc>
  </rcc>
  <rcc rId="83292" sId="6">
    <nc r="K1567">
      <v>384</v>
    </nc>
  </rcc>
  <rcc rId="83293" sId="6">
    <nc r="L1567">
      <v>0</v>
    </nc>
  </rcc>
  <rcc rId="83294" sId="6">
    <nc r="M1567">
      <v>0</v>
    </nc>
  </rcc>
  <rcc rId="83295" sId="6">
    <nc r="N1567">
      <v>0</v>
    </nc>
  </rcc>
  <rcc rId="83296" sId="6">
    <nc r="O1567" t="inlineStr">
      <is>
        <t>NÃO</t>
      </is>
    </nc>
  </rcc>
  <rcc rId="83297" sId="6">
    <nc r="P1567" t="inlineStr">
      <is>
        <t>SIM</t>
      </is>
    </nc>
  </rcc>
  <rcc rId="83298" sId="6">
    <nc r="Q1567" t="inlineStr">
      <is>
        <t>NÃO</t>
      </is>
    </nc>
  </rcc>
  <rcc rId="83299" sId="6">
    <nc r="R1567" t="inlineStr">
      <is>
        <t>Armário</t>
      </is>
    </nc>
  </rcc>
  <rcc rId="83300" sId="6">
    <nc r="S1567" t="inlineStr">
      <is>
        <t>Multishelf</t>
      </is>
    </nc>
  </rcc>
  <rcc rId="83301" sId="6">
    <nc r="T1567" t="inlineStr">
      <is>
        <t>Outdoor</t>
      </is>
    </nc>
  </rcc>
  <rcc rId="83302" sId="6">
    <nc r="U1567">
      <v>11</v>
    </nc>
  </rcc>
  <rcc rId="83303" sId="6">
    <nc r="V1567">
      <v>11338</v>
    </nc>
  </rcc>
  <rcc rId="83304" sId="6">
    <nc r="W1567" t="inlineStr">
      <is>
        <t>ACF</t>
      </is>
    </nc>
  </rcc>
  <rcc rId="83305" sId="6">
    <nc r="X1567" t="inlineStr">
      <is>
        <t>11338AMACF</t>
      </is>
    </nc>
  </rcc>
  <rcc rId="83306" sId="6">
    <nc r="Y1567" t="inlineStr">
      <is>
        <t>AV. WASHINGTON LUIS X AV SETE DE SETEMBRO</t>
      </is>
    </nc>
  </rcc>
  <rcc rId="83307" sId="6">
    <nc r="Z1567" t="inlineStr">
      <is>
        <t>LEME</t>
      </is>
    </nc>
  </rcc>
  <rcc rId="83308" sId="6">
    <nc r="AA1567" t="inlineStr">
      <is>
        <t>AM</t>
      </is>
    </nc>
  </rcc>
  <rcc rId="83309" sId="6">
    <nc r="AB1567" t="inlineStr">
      <is>
        <t>LME.AM.MSO14</t>
      </is>
    </nc>
  </rcc>
  <rcc rId="83310" sId="6">
    <nc r="AC1567" t="inlineStr">
      <is>
        <t>Huawei</t>
      </is>
    </nc>
  </rcc>
  <rcc rId="83311" sId="6">
    <nc r="AE1567" t="inlineStr">
      <is>
        <t>LME AM SWD01</t>
      </is>
    </nc>
  </rcc>
  <rcc rId="83312" sId="6">
    <nc r="AF1567" t="inlineStr">
      <is>
        <t>CAS CB SWC 01</t>
      </is>
    </nc>
  </rcc>
  <rcc rId="83313" sId="6">
    <nc r="AG1567" t="inlineStr">
      <is>
        <t>CAS CT SWC 04</t>
      </is>
    </nc>
  </rcc>
  <rcc rId="83314" sId="6">
    <nc r="AR1567" t="inlineStr">
      <is>
        <t>ETP 0000.2576_11 11 2015</t>
      </is>
    </nc>
  </rcc>
  <rcc rId="83315" sId="6">
    <nc r="AU1567">
      <v>1003747164</v>
    </nc>
  </rcc>
  <rcc rId="83316" sId="6">
    <nc r="AV1567" t="inlineStr">
      <is>
        <t>FALTA</t>
      </is>
    </nc>
  </rcc>
  <rcc rId="83317" sId="6">
    <nc r="AW1567" t="inlineStr">
      <is>
        <t>FALTA</t>
      </is>
    </nc>
  </rcc>
  <rcc rId="83318" sId="6">
    <nc r="BC1567">
      <v>1892063257</v>
    </nc>
  </rcc>
  <rcc rId="83319" sId="6">
    <nc r="BD1567" t="inlineStr">
      <is>
        <t>LME.AM.ACF</t>
      </is>
    </nc>
  </rcc>
  <rcc rId="83320" sId="6">
    <nc r="A1568">
      <v>2016</v>
    </nc>
  </rcc>
  <rcc rId="83321" sId="6">
    <nc r="B1568" t="inlineStr">
      <is>
        <t>FTTC</t>
      </is>
    </nc>
  </rcc>
  <rcc rId="83322" sId="6">
    <nc r="C1568" t="inlineStr">
      <is>
        <t>FTTC 2016-1</t>
      </is>
    </nc>
  </rcc>
  <rcc rId="83323" sId="6">
    <nc r="E1568" t="inlineStr">
      <is>
        <t>SIM</t>
      </is>
    </nc>
  </rcc>
  <rcc rId="83324" sId="6">
    <nc r="F1568" t="inlineStr">
      <is>
        <t>SIM</t>
      </is>
    </nc>
  </rcc>
  <rcc rId="83325" sId="6">
    <nc r="G1568">
      <v>42487</v>
    </nc>
  </rcc>
  <rcc rId="83326" sId="6">
    <nc r="H1568" t="inlineStr">
      <is>
        <t>Huawei</t>
      </is>
    </nc>
  </rcc>
  <rcc rId="83327" sId="6">
    <nc r="I1568" t="inlineStr">
      <is>
        <t>Novo</t>
      </is>
    </nc>
  </rcc>
  <rcc rId="83328" sId="6">
    <nc r="J1568">
      <v>320</v>
    </nc>
  </rcc>
  <rcc rId="83329" sId="6">
    <nc r="K1568">
      <v>384</v>
    </nc>
  </rcc>
  <rcc rId="83330" sId="6">
    <nc r="L1568">
      <v>0</v>
    </nc>
  </rcc>
  <rcc rId="83331" sId="6">
    <nc r="M1568">
      <v>0</v>
    </nc>
  </rcc>
  <rcc rId="83332" sId="6">
    <nc r="N1568">
      <v>0</v>
    </nc>
  </rcc>
  <rcc rId="83333" sId="6">
    <nc r="O1568" t="inlineStr">
      <is>
        <t>NÃO</t>
      </is>
    </nc>
  </rcc>
  <rcc rId="83334" sId="6">
    <nc r="P1568" t="inlineStr">
      <is>
        <t>SIM</t>
      </is>
    </nc>
  </rcc>
  <rcc rId="83335" sId="6">
    <nc r="Q1568" t="inlineStr">
      <is>
        <t>NÃO</t>
      </is>
    </nc>
  </rcc>
  <rcc rId="83336" sId="6">
    <nc r="R1568" t="inlineStr">
      <is>
        <t>Armário</t>
      </is>
    </nc>
  </rcc>
  <rcc rId="83337" sId="6">
    <nc r="S1568" t="inlineStr">
      <is>
        <t>Multishelf</t>
      </is>
    </nc>
  </rcc>
  <rcc rId="83338" sId="6">
    <nc r="T1568" t="inlineStr">
      <is>
        <t>Outdoor</t>
      </is>
    </nc>
  </rcc>
  <rcc rId="83339" sId="6">
    <nc r="U1568">
      <v>11</v>
    </nc>
  </rcc>
  <rcc rId="83340" sId="6">
    <nc r="V1568">
      <v>11338</v>
    </nc>
  </rcc>
  <rcc rId="83341" sId="6">
    <nc r="W1568" t="inlineStr">
      <is>
        <t>ACF</t>
      </is>
    </nc>
  </rcc>
  <rcc rId="83342" sId="6">
    <nc r="X1568" t="inlineStr">
      <is>
        <t>11338AMACF</t>
      </is>
    </nc>
  </rcc>
  <rcc rId="83343" sId="6">
    <nc r="Y1568" t="inlineStr">
      <is>
        <t>AV. WASHINGTON LUIS X AV SETE DE SETEMBRO</t>
      </is>
    </nc>
  </rcc>
  <rcc rId="83344" sId="6">
    <nc r="Z1568" t="inlineStr">
      <is>
        <t>LEME</t>
      </is>
    </nc>
  </rcc>
  <rcc rId="83345" sId="6">
    <nc r="AA1568" t="inlineStr">
      <is>
        <t>AM</t>
      </is>
    </nc>
  </rcc>
  <rcc rId="83346" sId="6">
    <nc r="AB1568" t="inlineStr">
      <is>
        <t>LME.AM.MSO15</t>
      </is>
    </nc>
  </rcc>
  <rcc rId="83347" sId="6">
    <nc r="AC1568" t="inlineStr">
      <is>
        <t>Huawei</t>
      </is>
    </nc>
  </rcc>
  <rcc rId="83348" sId="6">
    <nc r="AE1568" t="inlineStr">
      <is>
        <t>LME AM SWD01</t>
      </is>
    </nc>
  </rcc>
  <rcc rId="83349" sId="6">
    <nc r="AF1568" t="inlineStr">
      <is>
        <t>CAS CB SWC 01</t>
      </is>
    </nc>
  </rcc>
  <rcc rId="83350" sId="6">
    <nc r="AG1568" t="inlineStr">
      <is>
        <t>CAS CT SWC 04</t>
      </is>
    </nc>
  </rcc>
  <rcc rId="83351" sId="6">
    <nc r="AR1568" t="inlineStr">
      <is>
        <t>ETP 0000.2576_11 11 2015</t>
      </is>
    </nc>
  </rcc>
  <rcc rId="83352" sId="6">
    <nc r="AU1568">
      <v>1003747164</v>
    </nc>
  </rcc>
  <rcc rId="83353" sId="6">
    <nc r="AV1568" t="inlineStr">
      <is>
        <t>FALTA</t>
      </is>
    </nc>
  </rcc>
  <rcc rId="83354" sId="6">
    <nc r="AW1568" t="inlineStr">
      <is>
        <t>FALTA</t>
      </is>
    </nc>
  </rcc>
  <rcc rId="83355" sId="6">
    <nc r="BC1568">
      <v>1892063257</v>
    </nc>
  </rcc>
  <rcc rId="83356" sId="6">
    <nc r="BD1568" t="inlineStr">
      <is>
        <t>LME.AM.ACF</t>
      </is>
    </nc>
  </rcc>
  <rcc rId="83357" sId="6">
    <nc r="A1569">
      <v>2016</v>
    </nc>
  </rcc>
  <rcc rId="83358" sId="6">
    <nc r="B1569" t="inlineStr">
      <is>
        <t>FTTC</t>
      </is>
    </nc>
  </rcc>
  <rcc rId="83359" sId="6">
    <nc r="C1569" t="inlineStr">
      <is>
        <t>FTTC 2016-1</t>
      </is>
    </nc>
  </rcc>
  <rcc rId="83360" sId="6">
    <nc r="E1569" t="inlineStr">
      <is>
        <t>SIM</t>
      </is>
    </nc>
  </rcc>
  <rcc rId="83361" sId="6">
    <nc r="F1569" t="inlineStr">
      <is>
        <t>SIM</t>
      </is>
    </nc>
  </rcc>
  <rcc rId="83362" sId="6">
    <nc r="G1569">
      <v>42493</v>
    </nc>
  </rcc>
  <rcc rId="83363" sId="6">
    <nc r="H1569" t="inlineStr">
      <is>
        <t>Huawei</t>
      </is>
    </nc>
  </rcc>
  <rcc rId="83364" sId="6">
    <nc r="I1569" t="inlineStr">
      <is>
        <t>Novo</t>
      </is>
    </nc>
  </rcc>
  <rcc rId="83365" sId="6">
    <nc r="J1569">
      <v>320</v>
    </nc>
  </rcc>
  <rcc rId="83366" sId="6">
    <nc r="K1569">
      <v>384</v>
    </nc>
  </rcc>
  <rcc rId="83367" sId="6">
    <nc r="L1569">
      <v>0</v>
    </nc>
  </rcc>
  <rcc rId="83368" sId="6">
    <nc r="M1569">
      <v>0</v>
    </nc>
  </rcc>
  <rcc rId="83369" sId="6">
    <nc r="N1569">
      <v>0</v>
    </nc>
  </rcc>
  <rcc rId="83370" sId="6">
    <nc r="O1569" t="inlineStr">
      <is>
        <t>NÃO</t>
      </is>
    </nc>
  </rcc>
  <rcc rId="83371" sId="6">
    <nc r="P1569" t="inlineStr">
      <is>
        <t>SIM</t>
      </is>
    </nc>
  </rcc>
  <rcc rId="83372" sId="6">
    <nc r="Q1569" t="inlineStr">
      <is>
        <t>NÃO</t>
      </is>
    </nc>
  </rcc>
  <rcc rId="83373" sId="6">
    <nc r="R1569" t="inlineStr">
      <is>
        <t>Armário</t>
      </is>
    </nc>
  </rcc>
  <rcc rId="83374" sId="6">
    <nc r="S1569" t="inlineStr">
      <is>
        <t>Multishelf</t>
      </is>
    </nc>
  </rcc>
  <rcc rId="83375" sId="6">
    <nc r="T1569" t="inlineStr">
      <is>
        <t>Outdoor</t>
      </is>
    </nc>
  </rcc>
  <rcc rId="83376" sId="6">
    <nc r="U1569">
      <v>11</v>
    </nc>
  </rcc>
  <rcc rId="83377" sId="6">
    <nc r="V1569">
      <v>11338</v>
    </nc>
  </rcc>
  <rcc rId="83378" sId="6">
    <nc r="W1569" t="inlineStr">
      <is>
        <t>ACK</t>
      </is>
    </nc>
  </rcc>
  <rcc rId="83379" sId="6">
    <nc r="X1569" t="inlineStr">
      <is>
        <t>11338AMACK</t>
      </is>
    </nc>
  </rcc>
  <rcc rId="83380" sId="6">
    <nc r="Y1569" t="inlineStr">
      <is>
        <t>RUA JUVENAL PENTEADO X RUA JOÃO ARRAIS SERÔDIO</t>
      </is>
    </nc>
  </rcc>
  <rcc rId="83381" sId="6">
    <nc r="Z1569" t="inlineStr">
      <is>
        <t>LEME</t>
      </is>
    </nc>
  </rcc>
  <rcc rId="83382" sId="6">
    <nc r="AA1569" t="inlineStr">
      <is>
        <t>AM</t>
      </is>
    </nc>
  </rcc>
  <rcc rId="83383" sId="6">
    <nc r="AB1569" t="inlineStr">
      <is>
        <t>LME.AM.MSO01</t>
      </is>
    </nc>
  </rcc>
  <rcc rId="83384" sId="6">
    <nc r="AC1569" t="inlineStr">
      <is>
        <t>Huawei</t>
      </is>
    </nc>
  </rcc>
  <rcc rId="83385" sId="6">
    <nc r="AE1569" t="inlineStr">
      <is>
        <t>LME AM SWD01</t>
      </is>
    </nc>
  </rcc>
  <rcc rId="83386" sId="6">
    <nc r="AF1569" t="inlineStr">
      <is>
        <t>CAS CB SWC 01</t>
      </is>
    </nc>
  </rcc>
  <rcc rId="83387" sId="6">
    <nc r="AG1569" t="inlineStr">
      <is>
        <t>CAS CT SWC 04</t>
      </is>
    </nc>
  </rcc>
  <rcc rId="83388" sId="6">
    <nc r="AR1569" t="inlineStr">
      <is>
        <t>ETP 0000.2576_11 11 2015</t>
      </is>
    </nc>
  </rcc>
  <rcc rId="83389" sId="6">
    <nc r="AU1569">
      <v>1003734860</v>
    </nc>
  </rcc>
  <rcc rId="83390" sId="6">
    <nc r="AV1569" t="inlineStr">
      <is>
        <t>FALTA</t>
      </is>
    </nc>
  </rcc>
  <rcc rId="83391" sId="6">
    <nc r="AW1569" t="inlineStr">
      <is>
        <t>FALTA</t>
      </is>
    </nc>
  </rcc>
  <rcc rId="83392" sId="6">
    <nc r="BC1569">
      <v>1892063257</v>
    </nc>
  </rcc>
  <rcc rId="83393" sId="6">
    <nc r="BD1569" t="inlineStr">
      <is>
        <t>LME.AM.ACK</t>
      </is>
    </nc>
  </rcc>
  <rcc rId="83394" sId="6">
    <nc r="A1570">
      <v>2016</v>
    </nc>
  </rcc>
  <rcc rId="83395" sId="6">
    <nc r="B1570" t="inlineStr">
      <is>
        <t>FTTC</t>
      </is>
    </nc>
  </rcc>
  <rcc rId="83396" sId="6">
    <nc r="C1570" t="inlineStr">
      <is>
        <t>FTTC 2016-1</t>
      </is>
    </nc>
  </rcc>
  <rcc rId="83397" sId="6">
    <nc r="E1570" t="inlineStr">
      <is>
        <t>SIM</t>
      </is>
    </nc>
  </rcc>
  <rcc rId="83398" sId="6">
    <nc r="F1570" t="inlineStr">
      <is>
        <t>SIM</t>
      </is>
    </nc>
  </rcc>
  <rcc rId="83399" sId="6">
    <nc r="G1570">
      <v>42493</v>
    </nc>
  </rcc>
  <rcc rId="83400" sId="6">
    <nc r="H1570" t="inlineStr">
      <is>
        <t>Huawei</t>
      </is>
    </nc>
  </rcc>
  <rcc rId="83401" sId="6">
    <nc r="I1570" t="inlineStr">
      <is>
        <t>Novo</t>
      </is>
    </nc>
  </rcc>
  <rcc rId="83402" sId="6">
    <nc r="J1570">
      <v>192</v>
    </nc>
  </rcc>
  <rcc rId="83403" sId="6">
    <nc r="K1570">
      <v>256</v>
    </nc>
  </rcc>
  <rcc rId="83404" sId="6">
    <nc r="L1570">
      <v>0</v>
    </nc>
  </rcc>
  <rcc rId="83405" sId="6">
    <nc r="M1570">
      <v>0</v>
    </nc>
  </rcc>
  <rcc rId="83406" sId="6">
    <nc r="N1570">
      <v>0</v>
    </nc>
  </rcc>
  <rcc rId="83407" sId="6">
    <nc r="O1570" t="inlineStr">
      <is>
        <t>NÃO</t>
      </is>
    </nc>
  </rcc>
  <rcc rId="83408" sId="6">
    <nc r="P1570" t="inlineStr">
      <is>
        <t>SIM</t>
      </is>
    </nc>
  </rcc>
  <rcc rId="83409" sId="6">
    <nc r="Q1570" t="inlineStr">
      <is>
        <t>NÃO</t>
      </is>
    </nc>
  </rcc>
  <rcc rId="83410" sId="6">
    <nc r="R1570" t="inlineStr">
      <is>
        <t>Armário</t>
      </is>
    </nc>
  </rcc>
  <rcc rId="83411" sId="6">
    <nc r="S1570" t="inlineStr">
      <is>
        <t>Multishelf</t>
      </is>
    </nc>
  </rcc>
  <rcc rId="83412" sId="6">
    <nc r="T1570" t="inlineStr">
      <is>
        <t>Outdoor</t>
      </is>
    </nc>
  </rcc>
  <rcc rId="83413" sId="6">
    <nc r="U1570">
      <v>11</v>
    </nc>
  </rcc>
  <rcc rId="83414" sId="6">
    <nc r="V1570">
      <v>11338</v>
    </nc>
  </rcc>
  <rcc rId="83415" sId="6">
    <nc r="W1570" t="inlineStr">
      <is>
        <t>ACK</t>
      </is>
    </nc>
  </rcc>
  <rcc rId="83416" sId="6">
    <nc r="X1570" t="inlineStr">
      <is>
        <t>11338AMACK</t>
      </is>
    </nc>
  </rcc>
  <rcc rId="83417" sId="6">
    <nc r="Y1570" t="inlineStr">
      <is>
        <t>RUA JUVENAL PENTEADO X RUA JOÃO ARRAIS SERÔDIO</t>
      </is>
    </nc>
  </rcc>
  <rcc rId="83418" sId="6">
    <nc r="Z1570" t="inlineStr">
      <is>
        <t>LEME</t>
      </is>
    </nc>
  </rcc>
  <rcc rId="83419" sId="6">
    <nc r="AA1570" t="inlineStr">
      <is>
        <t>AM</t>
      </is>
    </nc>
  </rcc>
  <rcc rId="83420" sId="6">
    <nc r="AB1570" t="inlineStr">
      <is>
        <t>LME.AM.MSO02</t>
      </is>
    </nc>
  </rcc>
  <rcc rId="83421" sId="6">
    <nc r="AC1570" t="inlineStr">
      <is>
        <t>Huawei</t>
      </is>
    </nc>
  </rcc>
  <rcc rId="83422" sId="6">
    <nc r="AE1570" t="inlineStr">
      <is>
        <t>LME AM SWD01</t>
      </is>
    </nc>
  </rcc>
  <rcc rId="83423" sId="6">
    <nc r="AF1570" t="inlineStr">
      <is>
        <t>CAS CB SWC 01</t>
      </is>
    </nc>
  </rcc>
  <rcc rId="83424" sId="6">
    <nc r="AG1570" t="inlineStr">
      <is>
        <t>CAS CT SWC 04</t>
      </is>
    </nc>
  </rcc>
  <rcc rId="83425" sId="6">
    <nc r="AR1570" t="inlineStr">
      <is>
        <t>ETP 0000.2576_11 11 2015</t>
      </is>
    </nc>
  </rcc>
  <rcc rId="83426" sId="6">
    <nc r="AU1570">
      <v>1003734860</v>
    </nc>
  </rcc>
  <rcc rId="83427" sId="6">
    <nc r="AV1570" t="inlineStr">
      <is>
        <t>FALTA</t>
      </is>
    </nc>
  </rcc>
  <rcc rId="83428" sId="6">
    <nc r="AW1570" t="inlineStr">
      <is>
        <t>FALTA</t>
      </is>
    </nc>
  </rcc>
  <rcc rId="83429" sId="6">
    <nc r="BC1570">
      <v>1892063257</v>
    </nc>
  </rcc>
  <rcc rId="83430" sId="6">
    <nc r="BD1570" t="inlineStr">
      <is>
        <t>LME.AM.ACK</t>
      </is>
    </nc>
  </rcc>
  <rcc rId="83431" sId="6">
    <nc r="A1571">
      <v>2016</v>
    </nc>
  </rcc>
  <rcc rId="83432" sId="6">
    <nc r="B1571" t="inlineStr">
      <is>
        <t>FTTC</t>
      </is>
    </nc>
  </rcc>
  <rcc rId="83433" sId="6">
    <nc r="C1571" t="inlineStr">
      <is>
        <t>FTTC 2016-1</t>
      </is>
    </nc>
  </rcc>
  <rcc rId="83434" sId="6">
    <nc r="E1571" t="inlineStr">
      <is>
        <t>SIM</t>
      </is>
    </nc>
  </rcc>
  <rcc rId="83435" sId="6">
    <nc r="F1571" t="inlineStr">
      <is>
        <t>SIM</t>
      </is>
    </nc>
  </rcc>
  <rcc rId="83436" sId="6">
    <nc r="G1571">
      <v>42465</v>
    </nc>
  </rcc>
  <rcc rId="83437" sId="6">
    <nc r="H1571" t="inlineStr">
      <is>
        <t>Huawei</t>
      </is>
    </nc>
  </rcc>
  <rcc rId="83438" sId="6">
    <nc r="I1571" t="inlineStr">
      <is>
        <t>Novo</t>
      </is>
    </nc>
  </rcc>
  <rcc rId="83439" sId="6">
    <nc r="J1571">
      <v>384</v>
    </nc>
  </rcc>
  <rcc rId="83440" sId="6">
    <nc r="K1571">
      <v>512</v>
    </nc>
  </rcc>
  <rcc rId="83441" sId="6">
    <nc r="L1571">
      <v>0</v>
    </nc>
  </rcc>
  <rcc rId="83442" sId="6">
    <nc r="M1571">
      <v>0</v>
    </nc>
  </rcc>
  <rcc rId="83443" sId="6">
    <nc r="N1571">
      <v>0</v>
    </nc>
  </rcc>
  <rcc rId="83444" sId="6">
    <nc r="O1571" t="inlineStr">
      <is>
        <t>NÃO</t>
      </is>
    </nc>
  </rcc>
  <rcc rId="83445" sId="6">
    <nc r="P1571" t="inlineStr">
      <is>
        <t>NÃO</t>
      </is>
    </nc>
  </rcc>
  <rcc rId="83446" sId="6">
    <nc r="Q1571" t="inlineStr">
      <is>
        <t>NÃO</t>
      </is>
    </nc>
  </rcc>
  <rcc rId="83447" sId="6">
    <nc r="R1571" t="inlineStr">
      <is>
        <t>Armário</t>
      </is>
    </nc>
  </rcc>
  <rcc rId="83448" sId="6">
    <nc r="S1571" t="inlineStr">
      <is>
        <t>Multishelf</t>
      </is>
    </nc>
  </rcc>
  <rcc rId="83449" sId="6">
    <nc r="T1571" t="inlineStr">
      <is>
        <t>Outdoor</t>
      </is>
    </nc>
  </rcc>
  <rcc rId="83450" sId="6">
    <nc r="U1571">
      <v>11</v>
    </nc>
  </rcc>
  <rcc rId="83451" sId="6">
    <nc r="V1571">
      <v>11338</v>
    </nc>
  </rcc>
  <rcc rId="83452" sId="6">
    <nc r="W1571" t="inlineStr">
      <is>
        <t>ADG</t>
      </is>
    </nc>
  </rcc>
  <rcc rId="83453" sId="6">
    <nc r="X1571" t="inlineStr">
      <is>
        <t>11338AMADG</t>
      </is>
    </nc>
  </rcc>
  <rcc rId="83454" sId="6">
    <nc r="Y1571" t="inlineStr">
      <is>
        <t>Rua João Arrais Serôdio x Rua Calógero Chinici (CS#108)</t>
      </is>
    </nc>
  </rcc>
  <rcc rId="83455" sId="6">
    <nc r="Z1571" t="inlineStr">
      <is>
        <t>LEME</t>
      </is>
    </nc>
  </rcc>
  <rcc rId="83456" sId="6">
    <nc r="AA1571" t="inlineStr">
      <is>
        <t>AM</t>
      </is>
    </nc>
  </rcc>
  <rcc rId="83457" sId="6">
    <nc r="AB1571" t="inlineStr">
      <is>
        <t>LME.AM.MSO16</t>
      </is>
    </nc>
  </rcc>
  <rcc rId="83458" sId="6">
    <nc r="AC1571" t="inlineStr">
      <is>
        <t>Huawei</t>
      </is>
    </nc>
  </rcc>
  <rcc rId="83459" sId="6">
    <nc r="AE1571" t="inlineStr">
      <is>
        <t>LME AM SWD01</t>
      </is>
    </nc>
  </rcc>
  <rcc rId="83460" sId="6">
    <nc r="AF1571" t="inlineStr">
      <is>
        <t>CAS CB SWC 01</t>
      </is>
    </nc>
  </rcc>
  <rcc rId="83461" sId="6">
    <nc r="AG1571" t="inlineStr">
      <is>
        <t>CAS CT SWC 04</t>
      </is>
    </nc>
  </rcc>
  <rcc rId="83462" sId="6">
    <nc r="AR1571" t="inlineStr">
      <is>
        <t>ETP 0000.2576_11 11 2015</t>
      </is>
    </nc>
  </rcc>
  <rcc rId="83463" sId="6">
    <nc r="AU1571">
      <v>1003747822</v>
    </nc>
  </rcc>
  <rcc rId="83464" sId="6">
    <nc r="AV1571" t="inlineStr">
      <is>
        <t>FALTA</t>
      </is>
    </nc>
  </rcc>
  <rcc rId="83465" sId="6">
    <nc r="AW1571" t="inlineStr">
      <is>
        <t>FALTA</t>
      </is>
    </nc>
  </rcc>
  <rcc rId="83466" sId="6">
    <nc r="BC1571">
      <v>1892063257</v>
    </nc>
  </rcc>
  <rcc rId="83467" sId="6">
    <nc r="BD1571" t="inlineStr">
      <is>
        <t>LME.AM.ADG</t>
      </is>
    </nc>
  </rcc>
  <rcc rId="83468" sId="6">
    <nc r="A1572">
      <v>2016</v>
    </nc>
  </rcc>
  <rcc rId="83469" sId="6">
    <nc r="B1572" t="inlineStr">
      <is>
        <t>FTTC</t>
      </is>
    </nc>
  </rcc>
  <rcc rId="83470" sId="6">
    <nc r="C1572" t="inlineStr">
      <is>
        <t>FTTC 2016-1</t>
      </is>
    </nc>
  </rcc>
  <rcc rId="83471" sId="6">
    <nc r="E1572" t="inlineStr">
      <is>
        <t>SIM</t>
      </is>
    </nc>
  </rcc>
  <rcc rId="83472" sId="6">
    <nc r="F1572" t="inlineStr">
      <is>
        <t>SIM</t>
      </is>
    </nc>
  </rcc>
  <rcc rId="83473" sId="6">
    <nc r="G1572">
      <v>42452</v>
    </nc>
  </rcc>
  <rcc rId="83474" sId="6">
    <nc r="H1572" t="inlineStr">
      <is>
        <t>Huawei</t>
      </is>
    </nc>
  </rcc>
  <rcc rId="83475" sId="6">
    <nc r="I1572" t="inlineStr">
      <is>
        <t>Novo</t>
      </is>
    </nc>
  </rcc>
  <rcc rId="83476" sId="6">
    <nc r="J1572">
      <v>384</v>
    </nc>
  </rcc>
  <rcc rId="83477" sId="6">
    <nc r="K1572">
      <v>448</v>
    </nc>
  </rcc>
  <rcc rId="83478" sId="6">
    <nc r="L1572">
      <v>0</v>
    </nc>
  </rcc>
  <rcc rId="83479" sId="6">
    <nc r="M1572">
      <v>0</v>
    </nc>
  </rcc>
  <rcc rId="83480" sId="6">
    <nc r="N1572">
      <v>0</v>
    </nc>
  </rcc>
  <rcc rId="83481" sId="6">
    <nc r="O1572" t="inlineStr">
      <is>
        <t>NÃO</t>
      </is>
    </nc>
  </rcc>
  <rcc rId="83482" sId="6">
    <nc r="P1572" t="inlineStr">
      <is>
        <t>SIM</t>
      </is>
    </nc>
  </rcc>
  <rcc rId="83483" sId="6">
    <nc r="Q1572" t="inlineStr">
      <is>
        <t>NÃO</t>
      </is>
    </nc>
  </rcc>
  <rcc rId="83484" sId="6">
    <nc r="R1572" t="inlineStr">
      <is>
        <t>Armário</t>
      </is>
    </nc>
  </rcc>
  <rcc rId="83485" sId="6">
    <nc r="S1572" t="inlineStr">
      <is>
        <t>Multishelf</t>
      </is>
    </nc>
  </rcc>
  <rcc rId="83486" sId="6">
    <nc r="T1572" t="inlineStr">
      <is>
        <t>Outdoor</t>
      </is>
    </nc>
  </rcc>
  <rcc rId="83487" sId="6">
    <nc r="U1572">
      <v>11</v>
    </nc>
  </rcc>
  <rcc rId="83488" sId="6">
    <nc r="V1572">
      <v>11338</v>
    </nc>
  </rcc>
  <rcc rId="83489" sId="6">
    <nc r="W1572" t="inlineStr">
      <is>
        <t>ADH</t>
      </is>
    </nc>
  </rcc>
  <rcc rId="83490" sId="6">
    <nc r="X1572" t="inlineStr">
      <is>
        <t>11338AMADH</t>
      </is>
    </nc>
  </rcc>
  <rcc rId="83491" sId="6">
    <nc r="Y1572" t="inlineStr">
      <is>
        <t>Av. Visconde Nova Granada x Rua Luís Guadanini (CS#54)</t>
      </is>
    </nc>
  </rcc>
  <rcc rId="83492" sId="6">
    <nc r="Z1572" t="inlineStr">
      <is>
        <t>LEME</t>
      </is>
    </nc>
  </rcc>
  <rcc rId="83493" sId="6">
    <nc r="AA1572" t="inlineStr">
      <is>
        <t>AM</t>
      </is>
    </nc>
  </rcc>
  <rcc rId="83494" sId="6">
    <nc r="AB1572" t="inlineStr">
      <is>
        <t>LME.AM.MSO17</t>
      </is>
    </nc>
  </rcc>
  <rcc rId="83495" sId="6">
    <nc r="AC1572" t="inlineStr">
      <is>
        <t>Huawei</t>
      </is>
    </nc>
  </rcc>
  <rcc rId="83496" sId="6">
    <nc r="AE1572" t="inlineStr">
      <is>
        <t>LME AM SWD01</t>
      </is>
    </nc>
  </rcc>
  <rcc rId="83497" sId="6">
    <nc r="AF1572" t="inlineStr">
      <is>
        <t>CAS CB SWC 01</t>
      </is>
    </nc>
  </rcc>
  <rcc rId="83498" sId="6">
    <nc r="AG1572" t="inlineStr">
      <is>
        <t>CAS CT SWC 04</t>
      </is>
    </nc>
  </rcc>
  <rcc rId="83499" sId="6">
    <nc r="AR1572" t="inlineStr">
      <is>
        <t>ETP 0000.2576_11 11 2015</t>
      </is>
    </nc>
  </rcc>
  <rcc rId="83500" sId="6">
    <nc r="AU1572">
      <v>1003748195</v>
    </nc>
  </rcc>
  <rcc rId="83501" sId="6">
    <nc r="AV1572" t="inlineStr">
      <is>
        <t>FALTA</t>
      </is>
    </nc>
  </rcc>
  <rcc rId="83502" sId="6">
    <nc r="AW1572" t="inlineStr">
      <is>
        <t>FALTA</t>
      </is>
    </nc>
  </rcc>
  <rcc rId="83503" sId="6">
    <nc r="BC1572">
      <v>1892063257</v>
    </nc>
  </rcc>
  <rcc rId="83504" sId="6">
    <nc r="BD1572" t="inlineStr">
      <is>
        <t>LME.AM.ADH</t>
      </is>
    </nc>
  </rcc>
  <rcc rId="83505" sId="6">
    <nc r="A1573">
      <v>2016</v>
    </nc>
  </rcc>
  <rcc rId="83506" sId="6">
    <nc r="B1573" t="inlineStr">
      <is>
        <t>FTTC</t>
      </is>
    </nc>
  </rcc>
  <rcc rId="83507" sId="6">
    <nc r="C1573" t="inlineStr">
      <is>
        <t>FTTC 2016-1</t>
      </is>
    </nc>
  </rcc>
  <rcc rId="83508" sId="6">
    <nc r="E1573" t="inlineStr">
      <is>
        <t>SIM</t>
      </is>
    </nc>
  </rcc>
  <rcc rId="83509" sId="6">
    <nc r="F1573" t="inlineStr">
      <is>
        <t>SIM</t>
      </is>
    </nc>
  </rcc>
  <rcc rId="83510" sId="6">
    <nc r="G1573">
      <v>42506</v>
    </nc>
  </rcc>
  <rcc rId="83511" sId="6">
    <nc r="H1573" t="inlineStr">
      <is>
        <t>Huawei</t>
      </is>
    </nc>
  </rcc>
  <rcc rId="83512" sId="6">
    <nc r="I1573" t="inlineStr">
      <is>
        <t>Novo</t>
      </is>
    </nc>
  </rcc>
  <rcc rId="83513" sId="6">
    <nc r="J1573">
      <v>320</v>
    </nc>
  </rcc>
  <rcc rId="83514" sId="6">
    <nc r="K1573">
      <v>512</v>
    </nc>
  </rcc>
  <rcc rId="83515" sId="6">
    <nc r="L1573">
      <v>0</v>
    </nc>
  </rcc>
  <rcc rId="83516" sId="6">
    <nc r="M1573">
      <v>0</v>
    </nc>
  </rcc>
  <rcc rId="83517" sId="6">
    <nc r="N1573">
      <v>0</v>
    </nc>
  </rcc>
  <rcc rId="83518" sId="6">
    <nc r="O1573" t="inlineStr">
      <is>
        <t>NÃO</t>
      </is>
    </nc>
  </rcc>
  <rcc rId="83519" sId="6">
    <nc r="P1573" t="inlineStr">
      <is>
        <t>SIM</t>
      </is>
    </nc>
  </rcc>
  <rcc rId="83520" sId="6">
    <nc r="Q1573" t="inlineStr">
      <is>
        <t>NÃO</t>
      </is>
    </nc>
  </rcc>
  <rcc rId="83521" sId="6">
    <nc r="R1573" t="inlineStr">
      <is>
        <t>Armário</t>
      </is>
    </nc>
  </rcc>
  <rcc rId="83522" sId="6">
    <nc r="S1573" t="inlineStr">
      <is>
        <t>Multishelf</t>
      </is>
    </nc>
  </rcc>
  <rcc rId="83523" sId="6">
    <nc r="T1573" t="inlineStr">
      <is>
        <t>Outdoor</t>
      </is>
    </nc>
  </rcc>
  <rcc rId="83524" sId="6">
    <nc r="U1573">
      <v>11</v>
    </nc>
  </rcc>
  <rcc rId="83525" sId="6">
    <nc r="V1573">
      <v>11338</v>
    </nc>
  </rcc>
  <rcc rId="83526" sId="6">
    <nc r="W1573" t="inlineStr">
      <is>
        <t>ADI</t>
      </is>
    </nc>
  </rcc>
  <rcc rId="83527" sId="6">
    <nc r="X1573" t="inlineStr">
      <is>
        <t>11338AMADI</t>
      </is>
    </nc>
  </rcc>
  <rcc rId="83528" sId="6">
    <nc r="Y1573" t="inlineStr">
      <is>
        <t>Rua Padre Julião x Rua Cantidiano Moreira Queirós  (CS#23)</t>
      </is>
    </nc>
  </rcc>
  <rcc rId="83529" sId="6">
    <nc r="Z1573" t="inlineStr">
      <is>
        <t>LEME</t>
      </is>
    </nc>
  </rcc>
  <rcc rId="83530" sId="6">
    <nc r="AA1573" t="inlineStr">
      <is>
        <t>AM</t>
      </is>
    </nc>
  </rcc>
  <rcc rId="83531" sId="6">
    <nc r="AB1573" t="inlineStr">
      <is>
        <t>LME.AM.MSO18</t>
      </is>
    </nc>
  </rcc>
  <rcc rId="83532" sId="6">
    <nc r="AC1573" t="inlineStr">
      <is>
        <t>Huawei</t>
      </is>
    </nc>
  </rcc>
  <rcc rId="83533" sId="6">
    <nc r="AE1573" t="inlineStr">
      <is>
        <t>LME AM SWD01</t>
      </is>
    </nc>
  </rcc>
  <rcc rId="83534" sId="6">
    <nc r="AF1573" t="inlineStr">
      <is>
        <t>CAS CB SWC 01</t>
      </is>
    </nc>
  </rcc>
  <rcc rId="83535" sId="6">
    <nc r="AG1573" t="inlineStr">
      <is>
        <t>CAS CT SWC 04</t>
      </is>
    </nc>
  </rcc>
  <rcc rId="83536" sId="6">
    <nc r="AR1573" t="inlineStr">
      <is>
        <t>ETP 0000.2576_11 11 2015</t>
      </is>
    </nc>
  </rcc>
  <rcc rId="83537" sId="6">
    <nc r="AU1573">
      <v>1003748411</v>
    </nc>
  </rcc>
  <rcc rId="83538" sId="6">
    <nc r="AV1573" t="inlineStr">
      <is>
        <t>FALTA</t>
      </is>
    </nc>
  </rcc>
  <rcc rId="83539" sId="6">
    <nc r="AW1573" t="inlineStr">
      <is>
        <t>FALTA</t>
      </is>
    </nc>
  </rcc>
  <rcc rId="83540" sId="6">
    <nc r="BC1573">
      <v>1892063257</v>
    </nc>
  </rcc>
  <rcc rId="83541" sId="6">
    <nc r="BD1573" t="inlineStr">
      <is>
        <t>LME.AM.ADI</t>
      </is>
    </nc>
  </rcc>
  <rcc rId="83542" sId="6">
    <nc r="A1574">
      <v>2016</v>
    </nc>
  </rcc>
  <rcc rId="83543" sId="6">
    <nc r="B1574" t="inlineStr">
      <is>
        <t>FTTC</t>
      </is>
    </nc>
  </rcc>
  <rcc rId="83544" sId="6">
    <nc r="C1574" t="inlineStr">
      <is>
        <t>FTTC 2016-1</t>
      </is>
    </nc>
  </rcc>
  <rcc rId="83545" sId="6">
    <nc r="E1574" t="inlineStr">
      <is>
        <t>SIM</t>
      </is>
    </nc>
  </rcc>
  <rcc rId="83546" sId="6">
    <nc r="F1574" t="inlineStr">
      <is>
        <t>SIM</t>
      </is>
    </nc>
  </rcc>
  <rcc rId="83547" sId="6">
    <nc r="G1574">
      <v>42495</v>
    </nc>
  </rcc>
  <rcc rId="83548" sId="6">
    <nc r="H1574" t="inlineStr">
      <is>
        <t>Huawei</t>
      </is>
    </nc>
  </rcc>
  <rcc rId="83549" sId="6">
    <nc r="I1574" t="inlineStr">
      <is>
        <t>Novo</t>
      </is>
    </nc>
  </rcc>
  <rcc rId="83550" sId="6">
    <nc r="J1574">
      <v>320</v>
    </nc>
  </rcc>
  <rcc rId="83551" sId="6">
    <nc r="K1574">
      <v>384</v>
    </nc>
  </rcc>
  <rcc rId="83552" sId="6">
    <nc r="L1574">
      <v>0</v>
    </nc>
  </rcc>
  <rcc rId="83553" sId="6">
    <nc r="M1574">
      <v>0</v>
    </nc>
  </rcc>
  <rcc rId="83554" sId="6">
    <nc r="N1574">
      <v>0</v>
    </nc>
  </rcc>
  <rcc rId="83555" sId="6">
    <nc r="O1574" t="inlineStr">
      <is>
        <t>NÃO</t>
      </is>
    </nc>
  </rcc>
  <rcc rId="83556" sId="6">
    <nc r="P1574" t="inlineStr">
      <is>
        <t>SIM</t>
      </is>
    </nc>
  </rcc>
  <rcc rId="83557" sId="6">
    <nc r="Q1574" t="inlineStr">
      <is>
        <t>NÃO</t>
      </is>
    </nc>
  </rcc>
  <rcc rId="83558" sId="6">
    <nc r="R1574" t="inlineStr">
      <is>
        <t>Armário</t>
      </is>
    </nc>
  </rcc>
  <rcc rId="83559" sId="6">
    <nc r="S1574" t="inlineStr">
      <is>
        <t>Multishelf</t>
      </is>
    </nc>
  </rcc>
  <rcc rId="83560" sId="6">
    <nc r="T1574" t="inlineStr">
      <is>
        <t>Outdoor</t>
      </is>
    </nc>
  </rcc>
  <rcc rId="83561" sId="6">
    <nc r="U1574">
      <v>11</v>
    </nc>
  </rcc>
  <rcc rId="83562" sId="6">
    <nc r="V1574">
      <v>11130</v>
    </nc>
  </rcc>
  <rcc rId="83563" sId="6">
    <nc r="W1574" t="inlineStr">
      <is>
        <t>BPY</t>
      </is>
    </nc>
  </rcc>
  <rcc rId="83564" sId="6">
    <nc r="X1574" t="inlineStr">
      <is>
        <t>11130ACBPY</t>
      </is>
    </nc>
  </rcc>
  <rcc rId="83565" sId="6">
    <nc r="Y1574" t="inlineStr">
      <is>
        <t>Av. das Aucarias x Rua Amparo</t>
      </is>
    </nc>
  </rcc>
  <rcc rId="83566" sId="6">
    <nc r="Z1574" t="inlineStr">
      <is>
        <t>Caieiras</t>
      </is>
    </nc>
  </rcc>
  <rcc rId="83567" sId="6">
    <nc r="AA1574" t="inlineStr">
      <is>
        <t>AC</t>
      </is>
    </nc>
  </rcc>
  <rcc rId="83568" sId="6">
    <nc r="AB1574" t="inlineStr">
      <is>
        <t>CER.AC.MSO10</t>
      </is>
    </nc>
  </rcc>
  <rcc rId="83569" sId="6">
    <nc r="AC1574" t="inlineStr">
      <is>
        <t>Cisco</t>
      </is>
    </nc>
  </rcc>
  <rcc rId="83570" sId="6">
    <nc r="AE1574" t="inlineStr">
      <is>
        <t>CER AC SWD02</t>
      </is>
    </nc>
  </rcc>
  <rcc rId="83571" sId="6">
    <nc r="AF1574" t="inlineStr">
      <is>
        <t>SPO PD SWC 04</t>
      </is>
    </nc>
  </rcc>
  <rcc rId="83572" sId="6">
    <nc r="AG1574" t="inlineStr">
      <is>
        <t>SPO PD SWC 05</t>
      </is>
    </nc>
  </rcc>
  <rcc rId="83573" sId="6">
    <nc r="AR1574" t="inlineStr">
      <is>
        <t>ETP 0000.2576_11 11 2015</t>
      </is>
    </nc>
  </rcc>
  <rcc rId="83574" sId="6">
    <nc r="AU1574" t="inlineStr">
      <is>
        <t>falta estação</t>
      </is>
    </nc>
  </rcc>
  <rcc rId="83575" sId="6">
    <nc r="AV1574" t="inlineStr">
      <is>
        <t>FALTA</t>
      </is>
    </nc>
  </rcc>
  <rcc rId="83576" sId="6">
    <nc r="AW1574" t="inlineStr">
      <is>
        <t>FALTA</t>
      </is>
    </nc>
  </rcc>
  <rcc rId="83577" sId="6">
    <nc r="BC1574">
      <v>1892063257</v>
    </nc>
  </rcc>
  <rcc rId="83578" sId="6">
    <nc r="BD1574" t="inlineStr">
      <is>
        <t>CER.AC.BPY</t>
      </is>
    </nc>
  </rcc>
  <rcc rId="83579" sId="6">
    <nc r="A1575">
      <v>2016</v>
    </nc>
  </rcc>
  <rcc rId="83580" sId="6">
    <nc r="B1575" t="inlineStr">
      <is>
        <t>FTTC</t>
      </is>
    </nc>
  </rcc>
  <rcc rId="83581" sId="6">
    <nc r="C1575" t="inlineStr">
      <is>
        <t>FTTC 2016-1</t>
      </is>
    </nc>
  </rcc>
  <rcc rId="83582" sId="6">
    <nc r="E1575" t="inlineStr">
      <is>
        <t>SIM</t>
      </is>
    </nc>
  </rcc>
  <rcc rId="83583" sId="6">
    <nc r="F1575" t="inlineStr">
      <is>
        <t>SIM</t>
      </is>
    </nc>
  </rcc>
  <rcc rId="83584" sId="6">
    <nc r="G1575">
      <v>42495</v>
    </nc>
  </rcc>
  <rcc rId="83585" sId="6">
    <nc r="H1575" t="inlineStr">
      <is>
        <t>Huawei</t>
      </is>
    </nc>
  </rcc>
  <rcc rId="83586" sId="6">
    <nc r="I1575" t="inlineStr">
      <is>
        <t>Novo</t>
      </is>
    </nc>
  </rcc>
  <rcc rId="83587" sId="6">
    <nc r="J1575">
      <v>256</v>
    </nc>
  </rcc>
  <rcc rId="83588" sId="6">
    <nc r="K1575">
      <v>320</v>
    </nc>
  </rcc>
  <rcc rId="83589" sId="6">
    <nc r="L1575">
      <v>0</v>
    </nc>
  </rcc>
  <rcc rId="83590" sId="6">
    <nc r="M1575">
      <v>0</v>
    </nc>
  </rcc>
  <rcc rId="83591" sId="6">
    <nc r="N1575">
      <v>0</v>
    </nc>
  </rcc>
  <rcc rId="83592" sId="6">
    <nc r="O1575" t="inlineStr">
      <is>
        <t>NÃO</t>
      </is>
    </nc>
  </rcc>
  <rcc rId="83593" sId="6">
    <nc r="P1575" t="inlineStr">
      <is>
        <t>SIM</t>
      </is>
    </nc>
  </rcc>
  <rcc rId="83594" sId="6">
    <nc r="Q1575" t="inlineStr">
      <is>
        <t>NÃO</t>
      </is>
    </nc>
  </rcc>
  <rcc rId="83595" sId="6">
    <nc r="R1575" t="inlineStr">
      <is>
        <t>Armário</t>
      </is>
    </nc>
  </rcc>
  <rcc rId="83596" sId="6">
    <nc r="S1575" t="inlineStr">
      <is>
        <t>Multishelf</t>
      </is>
    </nc>
  </rcc>
  <rcc rId="83597" sId="6">
    <nc r="T1575" t="inlineStr">
      <is>
        <t>Outdoor</t>
      </is>
    </nc>
  </rcc>
  <rcc rId="83598" sId="6">
    <nc r="U1575">
      <v>11</v>
    </nc>
  </rcc>
  <rcc rId="83599" sId="6">
    <nc r="V1575">
      <v>11130</v>
    </nc>
  </rcc>
  <rcc rId="83600" sId="6">
    <nc r="W1575" t="inlineStr">
      <is>
        <t>BPY</t>
      </is>
    </nc>
  </rcc>
  <rcc rId="83601" sId="6">
    <nc r="X1575" t="inlineStr">
      <is>
        <t>11130ACBPY</t>
      </is>
    </nc>
  </rcc>
  <rcc rId="83602" sId="6">
    <nc r="Y1575" t="inlineStr">
      <is>
        <t>Av. das Aucarias x Rua Amparo</t>
      </is>
    </nc>
  </rcc>
  <rcc rId="83603" sId="6">
    <nc r="Z1575" t="inlineStr">
      <is>
        <t>Caieiras</t>
      </is>
    </nc>
  </rcc>
  <rcc rId="83604" sId="6">
    <nc r="AA1575" t="inlineStr">
      <is>
        <t>AC</t>
      </is>
    </nc>
  </rcc>
  <rcc rId="83605" sId="6">
    <nc r="AB1575" t="inlineStr">
      <is>
        <t>CER.AC.MSO11</t>
      </is>
    </nc>
  </rcc>
  <rcc rId="83606" sId="6">
    <nc r="AC1575" t="inlineStr">
      <is>
        <t>Cisco</t>
      </is>
    </nc>
  </rcc>
  <rcc rId="83607" sId="6">
    <nc r="AE1575" t="inlineStr">
      <is>
        <t>CER AC SWD02</t>
      </is>
    </nc>
  </rcc>
  <rcc rId="83608" sId="6">
    <nc r="AF1575" t="inlineStr">
      <is>
        <t>SPO PD SWC 04</t>
      </is>
    </nc>
  </rcc>
  <rcc rId="83609" sId="6">
    <nc r="AG1575" t="inlineStr">
      <is>
        <t>SPO PD SWC 05</t>
      </is>
    </nc>
  </rcc>
  <rcc rId="83610" sId="6">
    <nc r="AR1575" t="inlineStr">
      <is>
        <t>ETP 0000.2576_11 11 2015</t>
      </is>
    </nc>
  </rcc>
  <rcc rId="83611" sId="6">
    <nc r="AU1575" t="inlineStr">
      <is>
        <t>falta estação</t>
      </is>
    </nc>
  </rcc>
  <rcc rId="83612" sId="6">
    <nc r="AV1575" t="inlineStr">
      <is>
        <t>FALTA</t>
      </is>
    </nc>
  </rcc>
  <rcc rId="83613" sId="6">
    <nc r="AW1575" t="inlineStr">
      <is>
        <t>FALTA</t>
      </is>
    </nc>
  </rcc>
  <rcc rId="83614" sId="6">
    <nc r="BC1575">
      <v>1892063257</v>
    </nc>
  </rcc>
  <rcc rId="83615" sId="6">
    <nc r="BD1575" t="inlineStr">
      <is>
        <t>CER.AC.BPY</t>
      </is>
    </nc>
  </rcc>
  <rcc rId="83616" sId="6">
    <nc r="A1576">
      <v>2016</v>
    </nc>
  </rcc>
  <rcc rId="83617" sId="6">
    <nc r="B1576" t="inlineStr">
      <is>
        <t>FTTC</t>
      </is>
    </nc>
  </rcc>
  <rcc rId="83618" sId="6">
    <nc r="C1576" t="inlineStr">
      <is>
        <t>FTTC 2016-1</t>
      </is>
    </nc>
  </rcc>
  <rcc rId="83619" sId="6">
    <nc r="E1576" t="inlineStr">
      <is>
        <t>SIM</t>
      </is>
    </nc>
  </rcc>
  <rcc rId="83620" sId="6">
    <nc r="F1576" t="inlineStr">
      <is>
        <t>SIM</t>
      </is>
    </nc>
  </rcc>
  <rcc rId="83621" sId="6">
    <nc r="G1576">
      <v>42495</v>
    </nc>
  </rcc>
  <rcc rId="83622" sId="6">
    <nc r="H1576" t="inlineStr">
      <is>
        <t>Huawei</t>
      </is>
    </nc>
  </rcc>
  <rcc rId="83623" sId="6">
    <nc r="I1576" t="inlineStr">
      <is>
        <t>Novo</t>
      </is>
    </nc>
  </rcc>
  <rcc rId="83624" sId="6">
    <nc r="J1576">
      <v>320</v>
    </nc>
  </rcc>
  <rcc rId="83625" sId="6">
    <nc r="K1576">
      <v>384</v>
    </nc>
  </rcc>
  <rcc rId="83626" sId="6">
    <nc r="L1576">
      <v>0</v>
    </nc>
  </rcc>
  <rcc rId="83627" sId="6">
    <nc r="M1576">
      <v>0</v>
    </nc>
  </rcc>
  <rcc rId="83628" sId="6">
    <nc r="N1576">
      <v>0</v>
    </nc>
  </rcc>
  <rcc rId="83629" sId="6">
    <nc r="O1576" t="inlineStr">
      <is>
        <t>NÃO</t>
      </is>
    </nc>
  </rcc>
  <rcc rId="83630" sId="6">
    <nc r="P1576" t="inlineStr">
      <is>
        <t>SIM</t>
      </is>
    </nc>
  </rcc>
  <rcc rId="83631" sId="6">
    <nc r="Q1576" t="inlineStr">
      <is>
        <t>NÃO</t>
      </is>
    </nc>
  </rcc>
  <rcc rId="83632" sId="6">
    <nc r="R1576" t="inlineStr">
      <is>
        <t>Armário</t>
      </is>
    </nc>
  </rcc>
  <rcc rId="83633" sId="6">
    <nc r="S1576" t="inlineStr">
      <is>
        <t>Multishelf</t>
      </is>
    </nc>
  </rcc>
  <rcc rId="83634" sId="6">
    <nc r="T1576" t="inlineStr">
      <is>
        <t>Outdoor</t>
      </is>
    </nc>
  </rcc>
  <rcc rId="83635" sId="6">
    <nc r="U1576">
      <v>11</v>
    </nc>
  </rcc>
  <rcc rId="83636" sId="6">
    <nc r="V1576">
      <v>11130</v>
    </nc>
  </rcc>
  <rcc rId="83637" sId="6">
    <nc r="W1576" t="inlineStr">
      <is>
        <t>BPY</t>
      </is>
    </nc>
  </rcc>
  <rcc rId="83638" sId="6">
    <nc r="X1576" t="inlineStr">
      <is>
        <t>11130ACBPY</t>
      </is>
    </nc>
  </rcc>
  <rcc rId="83639" sId="6">
    <nc r="Y1576" t="inlineStr">
      <is>
        <t>Av. das Aucarias x Rua Amparo</t>
      </is>
    </nc>
  </rcc>
  <rcc rId="83640" sId="6">
    <nc r="Z1576" t="inlineStr">
      <is>
        <t>Caieiras</t>
      </is>
    </nc>
  </rcc>
  <rcc rId="83641" sId="6">
    <nc r="AA1576" t="inlineStr">
      <is>
        <t>AC</t>
      </is>
    </nc>
  </rcc>
  <rcc rId="83642" sId="6">
    <nc r="AB1576" t="inlineStr">
      <is>
        <t>CER.AC.MSO12</t>
      </is>
    </nc>
  </rcc>
  <rcc rId="83643" sId="6">
    <nc r="AC1576" t="inlineStr">
      <is>
        <t>Cisco</t>
      </is>
    </nc>
  </rcc>
  <rcc rId="83644" sId="6">
    <nc r="AE1576" t="inlineStr">
      <is>
        <t>CER AC SWD02</t>
      </is>
    </nc>
  </rcc>
  <rcc rId="83645" sId="6">
    <nc r="AF1576" t="inlineStr">
      <is>
        <t>SPO PD SWC 04</t>
      </is>
    </nc>
  </rcc>
  <rcc rId="83646" sId="6">
    <nc r="AG1576" t="inlineStr">
      <is>
        <t>SPO PD SWC 05</t>
      </is>
    </nc>
  </rcc>
  <rcc rId="83647" sId="6">
    <nc r="AR1576" t="inlineStr">
      <is>
        <t>ETP 0000.2576_11 11 2015</t>
      </is>
    </nc>
  </rcc>
  <rcc rId="83648" sId="6">
    <nc r="AU1576" t="inlineStr">
      <is>
        <t>falta estação</t>
      </is>
    </nc>
  </rcc>
  <rcc rId="83649" sId="6">
    <nc r="AV1576" t="inlineStr">
      <is>
        <t>FALTA</t>
      </is>
    </nc>
  </rcc>
  <rcc rId="83650" sId="6">
    <nc r="AW1576" t="inlineStr">
      <is>
        <t>FALTA</t>
      </is>
    </nc>
  </rcc>
  <rcc rId="83651" sId="6">
    <nc r="BC1576">
      <v>1892063257</v>
    </nc>
  </rcc>
  <rcc rId="83652" sId="6">
    <nc r="BD1576" t="inlineStr">
      <is>
        <t>CER.AC.BPY</t>
      </is>
    </nc>
  </rcc>
  <rcc rId="83653" sId="6">
    <nc r="A1577">
      <v>2016</v>
    </nc>
  </rcc>
  <rcc rId="83654" sId="6">
    <nc r="B1577" t="inlineStr">
      <is>
        <t>FTTC</t>
      </is>
    </nc>
  </rcc>
  <rcc rId="83655" sId="6">
    <nc r="C1577" t="inlineStr">
      <is>
        <t>FTTC 2016-1</t>
      </is>
    </nc>
  </rcc>
  <rcc rId="83656" sId="6">
    <nc r="E1577" t="inlineStr">
      <is>
        <t>SIM</t>
      </is>
    </nc>
  </rcc>
  <rcc rId="83657" sId="6">
    <nc r="F1577" t="inlineStr">
      <is>
        <t>SIM</t>
      </is>
    </nc>
  </rcc>
  <rcc rId="83658" sId="6">
    <nc r="G1577">
      <v>42466</v>
    </nc>
  </rcc>
  <rcc rId="83659" sId="6">
    <nc r="H1577" t="inlineStr">
      <is>
        <t>Huawei</t>
      </is>
    </nc>
  </rcc>
  <rcc rId="83660" sId="6">
    <nc r="I1577" t="inlineStr">
      <is>
        <t>Novo</t>
      </is>
    </nc>
  </rcc>
  <rcc rId="83661" sId="6">
    <nc r="J1577">
      <v>448</v>
    </nc>
  </rcc>
  <rcc rId="83662" sId="6">
    <nc r="K1577">
      <v>448</v>
    </nc>
  </rcc>
  <rcc rId="83663" sId="6">
    <nc r="L1577">
      <v>0</v>
    </nc>
  </rcc>
  <rcc rId="83664" sId="6">
    <nc r="M1577">
      <v>0</v>
    </nc>
  </rcc>
  <rcc rId="83665" sId="6">
    <nc r="N1577">
      <v>0</v>
    </nc>
  </rcc>
  <rcc rId="83666" sId="6">
    <nc r="O1577" t="inlineStr">
      <is>
        <t>NÃO</t>
      </is>
    </nc>
  </rcc>
  <rcc rId="83667" sId="6">
    <nc r="P1577" t="inlineStr">
      <is>
        <t>SIM</t>
      </is>
    </nc>
  </rcc>
  <rcc rId="83668" sId="6">
    <nc r="Q1577" t="inlineStr">
      <is>
        <t>NÃO</t>
      </is>
    </nc>
  </rcc>
  <rcc rId="83669" sId="6">
    <nc r="R1577" t="inlineStr">
      <is>
        <t>Armário</t>
      </is>
    </nc>
  </rcc>
  <rcc rId="83670" sId="6">
    <nc r="S1577" t="inlineStr">
      <is>
        <t>Multishelf</t>
      </is>
    </nc>
  </rcc>
  <rcc rId="83671" sId="6">
    <nc r="T1577" t="inlineStr">
      <is>
        <t>Outdoor</t>
      </is>
    </nc>
  </rcc>
  <rcc rId="83672" sId="6">
    <nc r="U1577">
      <v>11</v>
    </nc>
  </rcc>
  <rcc rId="83673" sId="6">
    <nc r="V1577">
      <v>11130</v>
    </nc>
  </rcc>
  <rcc rId="83674" sId="6">
    <nc r="W1577" t="inlineStr">
      <is>
        <t>BQC</t>
      </is>
    </nc>
  </rcc>
  <rcc rId="83675" sId="6">
    <nc r="X1577" t="inlineStr">
      <is>
        <t>11130ACBQC</t>
      </is>
    </nc>
  </rcc>
  <rcc rId="83676" sId="6">
    <nc r="Y1577" t="inlineStr">
      <is>
        <t>Rua Geni Góes de Moraes x Rua Itapoá</t>
      </is>
    </nc>
  </rcc>
  <rcc rId="83677" sId="6">
    <nc r="Z1577" t="inlineStr">
      <is>
        <t>Caieiras</t>
      </is>
    </nc>
  </rcc>
  <rcc rId="83678" sId="6">
    <nc r="AA1577" t="inlineStr">
      <is>
        <t>AC</t>
      </is>
    </nc>
  </rcc>
  <rcc rId="83679" sId="6">
    <nc r="AB1577" t="inlineStr">
      <is>
        <t>CER.AC.MSO05</t>
      </is>
    </nc>
  </rcc>
  <rcc rId="83680" sId="6">
    <nc r="AC1577" t="inlineStr">
      <is>
        <t>Cisco</t>
      </is>
    </nc>
  </rcc>
  <rcc rId="83681" sId="6">
    <nc r="AE1577" t="inlineStr">
      <is>
        <t>CER AC SWD02</t>
      </is>
    </nc>
  </rcc>
  <rcc rId="83682" sId="6">
    <nc r="AF1577" t="inlineStr">
      <is>
        <t>SPO PD SWC 04</t>
      </is>
    </nc>
  </rcc>
  <rcc rId="83683" sId="6">
    <nc r="AG1577" t="inlineStr">
      <is>
        <t>SPO PD SWC 05</t>
      </is>
    </nc>
  </rcc>
  <rcc rId="83684" sId="6">
    <nc r="AR1577" t="inlineStr">
      <is>
        <t>ETP 0000.2576_11 11 2015</t>
      </is>
    </nc>
  </rcc>
  <rcc rId="83685" sId="6">
    <nc r="AU1577" t="inlineStr">
      <is>
        <t>falta estação</t>
      </is>
    </nc>
  </rcc>
  <rcc rId="83686" sId="6">
    <nc r="AV1577" t="inlineStr">
      <is>
        <t>FALTA</t>
      </is>
    </nc>
  </rcc>
  <rcc rId="83687" sId="6">
    <nc r="AW1577" t="inlineStr">
      <is>
        <t>FALTA</t>
      </is>
    </nc>
  </rcc>
  <rcc rId="83688" sId="6">
    <nc r="BC1577">
      <v>1892063257</v>
    </nc>
  </rcc>
  <rcc rId="83689" sId="6">
    <nc r="BD1577" t="inlineStr">
      <is>
        <t>CER.AC.BQC</t>
      </is>
    </nc>
  </rcc>
  <rcc rId="83690" sId="6">
    <nc r="A1578">
      <v>2016</v>
    </nc>
  </rcc>
  <rcc rId="83691" sId="6">
    <nc r="B1578" t="inlineStr">
      <is>
        <t>FTTC</t>
      </is>
    </nc>
  </rcc>
  <rcc rId="83692" sId="6">
    <nc r="C1578" t="inlineStr">
      <is>
        <t>FTTC 2016-1</t>
      </is>
    </nc>
  </rcc>
  <rcc rId="83693" sId="6">
    <nc r="E1578" t="inlineStr">
      <is>
        <t>SIM</t>
      </is>
    </nc>
  </rcc>
  <rcc rId="83694" sId="6">
    <nc r="F1578" t="inlineStr">
      <is>
        <t>SIM</t>
      </is>
    </nc>
  </rcc>
  <rcc rId="83695" sId="6">
    <nc r="G1578">
      <v>42466</v>
    </nc>
  </rcc>
  <rcc rId="83696" sId="6">
    <nc r="H1578" t="inlineStr">
      <is>
        <t>Huawei</t>
      </is>
    </nc>
  </rcc>
  <rcc rId="83697" sId="6">
    <nc r="I1578" t="inlineStr">
      <is>
        <t>Novo</t>
      </is>
    </nc>
  </rcc>
  <rcc rId="83698" sId="6">
    <nc r="J1578">
      <v>448</v>
    </nc>
  </rcc>
  <rcc rId="83699" sId="6">
    <nc r="K1578">
      <v>448</v>
    </nc>
  </rcc>
  <rcc rId="83700" sId="6">
    <nc r="L1578">
      <v>0</v>
    </nc>
  </rcc>
  <rcc rId="83701" sId="6">
    <nc r="M1578">
      <v>0</v>
    </nc>
  </rcc>
  <rcc rId="83702" sId="6">
    <nc r="N1578">
      <v>0</v>
    </nc>
  </rcc>
  <rcc rId="83703" sId="6">
    <nc r="O1578" t="inlineStr">
      <is>
        <t>NÃO</t>
      </is>
    </nc>
  </rcc>
  <rcc rId="83704" sId="6">
    <nc r="P1578" t="inlineStr">
      <is>
        <t>SIM</t>
      </is>
    </nc>
  </rcc>
  <rcc rId="83705" sId="6">
    <nc r="Q1578" t="inlineStr">
      <is>
        <t>NÃO</t>
      </is>
    </nc>
  </rcc>
  <rcc rId="83706" sId="6">
    <nc r="R1578" t="inlineStr">
      <is>
        <t>Armário</t>
      </is>
    </nc>
  </rcc>
  <rcc rId="83707" sId="6">
    <nc r="S1578" t="inlineStr">
      <is>
        <t>Multishelf</t>
      </is>
    </nc>
  </rcc>
  <rcc rId="83708" sId="6">
    <nc r="T1578" t="inlineStr">
      <is>
        <t>Outdoor</t>
      </is>
    </nc>
  </rcc>
  <rcc rId="83709" sId="6">
    <nc r="U1578">
      <v>11</v>
    </nc>
  </rcc>
  <rcc rId="83710" sId="6">
    <nc r="V1578">
      <v>11130</v>
    </nc>
  </rcc>
  <rcc rId="83711" sId="6">
    <nc r="W1578" t="inlineStr">
      <is>
        <t>BQC</t>
      </is>
    </nc>
  </rcc>
  <rcc rId="83712" sId="6">
    <nc r="X1578" t="inlineStr">
      <is>
        <t>11130ACBQC</t>
      </is>
    </nc>
  </rcc>
  <rcc rId="83713" sId="6">
    <nc r="Y1578" t="inlineStr">
      <is>
        <t>Rua Geni Góes de Moraes x Rua Itapoá</t>
      </is>
    </nc>
  </rcc>
  <rcc rId="83714" sId="6">
    <nc r="Z1578" t="inlineStr">
      <is>
        <t>Caieiras</t>
      </is>
    </nc>
  </rcc>
  <rcc rId="83715" sId="6">
    <nc r="AA1578" t="inlineStr">
      <is>
        <t>AC</t>
      </is>
    </nc>
  </rcc>
  <rcc rId="83716" sId="6">
    <nc r="AB1578" t="inlineStr">
      <is>
        <t>CER.AC.MSO06</t>
      </is>
    </nc>
  </rcc>
  <rcc rId="83717" sId="6">
    <nc r="AC1578" t="inlineStr">
      <is>
        <t>Cisco</t>
      </is>
    </nc>
  </rcc>
  <rcc rId="83718" sId="6">
    <nc r="AE1578" t="inlineStr">
      <is>
        <t>CER AC SWD02</t>
      </is>
    </nc>
  </rcc>
  <rcc rId="83719" sId="6">
    <nc r="AF1578" t="inlineStr">
      <is>
        <t>SPO PD SWC 04</t>
      </is>
    </nc>
  </rcc>
  <rcc rId="83720" sId="6">
    <nc r="AG1578" t="inlineStr">
      <is>
        <t>SPO PD SWC 05</t>
      </is>
    </nc>
  </rcc>
  <rcc rId="83721" sId="6">
    <nc r="AR1578" t="inlineStr">
      <is>
        <t>ETP 0000.2576_11 11 2015</t>
      </is>
    </nc>
  </rcc>
  <rcc rId="83722" sId="6">
    <nc r="AU1578" t="inlineStr">
      <is>
        <t>falta estação</t>
      </is>
    </nc>
  </rcc>
  <rcc rId="83723" sId="6">
    <nc r="AV1578" t="inlineStr">
      <is>
        <t>FALTA</t>
      </is>
    </nc>
  </rcc>
  <rcc rId="83724" sId="6">
    <nc r="AW1578" t="inlineStr">
      <is>
        <t>FALTA</t>
      </is>
    </nc>
  </rcc>
  <rcc rId="83725" sId="6">
    <nc r="BC1578">
      <v>1892063257</v>
    </nc>
  </rcc>
  <rcc rId="83726" sId="6">
    <nc r="BD1578" t="inlineStr">
      <is>
        <t>CER.AC.BQC</t>
      </is>
    </nc>
  </rcc>
  <rcc rId="83727" sId="6">
    <nc r="A1579">
      <v>2016</v>
    </nc>
  </rcc>
  <rcc rId="83728" sId="6">
    <nc r="B1579" t="inlineStr">
      <is>
        <t>FTTC</t>
      </is>
    </nc>
  </rcc>
  <rcc rId="83729" sId="6">
    <nc r="C1579" t="inlineStr">
      <is>
        <t>FTTC 2016-1</t>
      </is>
    </nc>
  </rcc>
  <rcc rId="83730" sId="6">
    <nc r="E1579" t="inlineStr">
      <is>
        <t>SIM</t>
      </is>
    </nc>
  </rcc>
  <rcc rId="83731" sId="6">
    <nc r="F1579" t="inlineStr">
      <is>
        <t>SIM</t>
      </is>
    </nc>
  </rcc>
  <rcc rId="83732" sId="6">
    <nc r="G1579">
      <v>42487</v>
    </nc>
  </rcc>
  <rcc rId="83733" sId="6">
    <nc r="H1579" t="inlineStr">
      <is>
        <t>Huawei</t>
      </is>
    </nc>
  </rcc>
  <rcc rId="83734" sId="6">
    <nc r="I1579" t="inlineStr">
      <is>
        <t>Novo</t>
      </is>
    </nc>
  </rcc>
  <rcc rId="83735" sId="6">
    <nc r="J1579">
      <v>448</v>
    </nc>
  </rcc>
  <rcc rId="83736" sId="6">
    <nc r="K1579">
      <v>448</v>
    </nc>
  </rcc>
  <rcc rId="83737" sId="6">
    <nc r="L1579">
      <v>0</v>
    </nc>
  </rcc>
  <rcc rId="83738" sId="6">
    <nc r="M1579">
      <v>0</v>
    </nc>
  </rcc>
  <rcc rId="83739" sId="6">
    <nc r="N1579">
      <v>0</v>
    </nc>
  </rcc>
  <rcc rId="83740" sId="6">
    <nc r="O1579" t="inlineStr">
      <is>
        <t>NÃO</t>
      </is>
    </nc>
  </rcc>
  <rcc rId="83741" sId="6">
    <nc r="P1579" t="inlineStr">
      <is>
        <t>SIM</t>
      </is>
    </nc>
  </rcc>
  <rcc rId="83742" sId="6">
    <nc r="Q1579" t="inlineStr">
      <is>
        <t>NÃO</t>
      </is>
    </nc>
  </rcc>
  <rcc rId="83743" sId="6">
    <nc r="R1579" t="inlineStr">
      <is>
        <t>Armário</t>
      </is>
    </nc>
  </rcc>
  <rcc rId="83744" sId="6">
    <nc r="S1579" t="inlineStr">
      <is>
        <t>Multishelf</t>
      </is>
    </nc>
  </rcc>
  <rcc rId="83745" sId="6">
    <nc r="T1579" t="inlineStr">
      <is>
        <t>Outdoor</t>
      </is>
    </nc>
  </rcc>
  <rcc rId="83746" sId="6">
    <nc r="U1579">
      <v>11</v>
    </nc>
  </rcc>
  <rcc rId="83747" sId="6">
    <nc r="V1579">
      <v>11130</v>
    </nc>
  </rcc>
  <rcc rId="83748" sId="6">
    <nc r="W1579" t="inlineStr">
      <is>
        <t>GIA</t>
      </is>
    </nc>
  </rcc>
  <rcc rId="83749" sId="6">
    <nc r="X1579" t="inlineStr">
      <is>
        <t>11130ACGIA</t>
      </is>
    </nc>
  </rcc>
  <rcc rId="83750" sId="6">
    <nc r="Y1579" t="inlineStr">
      <is>
        <t xml:space="preserve">Rua Antônio Teixeira x Rua Manoel Henrique Florindo </t>
      </is>
    </nc>
  </rcc>
  <rcc rId="83751" sId="6">
    <nc r="Z1579" t="inlineStr">
      <is>
        <t>Caieiras</t>
      </is>
    </nc>
  </rcc>
  <rcc rId="83752" sId="6">
    <nc r="AA1579" t="inlineStr">
      <is>
        <t>AC</t>
      </is>
    </nc>
  </rcc>
  <rcc rId="83753" sId="6">
    <nc r="AB1579" t="inlineStr">
      <is>
        <t>CER.AC.MSO07</t>
      </is>
    </nc>
  </rcc>
  <rcc rId="83754" sId="6">
    <nc r="AC1579" t="inlineStr">
      <is>
        <t>Cisco</t>
      </is>
    </nc>
  </rcc>
  <rcc rId="83755" sId="6">
    <nc r="AE1579" t="inlineStr">
      <is>
        <t>CER AC SWD02</t>
      </is>
    </nc>
  </rcc>
  <rcc rId="83756" sId="6">
    <nc r="AF1579" t="inlineStr">
      <is>
        <t>SPO PD SWC 04</t>
      </is>
    </nc>
  </rcc>
  <rcc rId="83757" sId="6">
    <nc r="AG1579" t="inlineStr">
      <is>
        <t>SPO PD SWC 05</t>
      </is>
    </nc>
  </rcc>
  <rcc rId="83758" sId="6">
    <nc r="AR1579" t="inlineStr">
      <is>
        <t>ETP 0000.2576_11 11 2015</t>
      </is>
    </nc>
  </rcc>
  <rcc rId="83759" sId="6">
    <nc r="AU1579" t="inlineStr">
      <is>
        <t>falta estação</t>
      </is>
    </nc>
  </rcc>
  <rcc rId="83760" sId="6">
    <nc r="AV1579" t="inlineStr">
      <is>
        <t>FALTA</t>
      </is>
    </nc>
  </rcc>
  <rcc rId="83761" sId="6">
    <nc r="AW1579" t="inlineStr">
      <is>
        <t>FALTA</t>
      </is>
    </nc>
  </rcc>
  <rcc rId="83762" sId="6">
    <nc r="BC1579">
      <v>1892063257</v>
    </nc>
  </rcc>
  <rcc rId="83763" sId="6">
    <nc r="BD1579" t="inlineStr">
      <is>
        <t>CER.AC.GIA</t>
      </is>
    </nc>
  </rcc>
  <rcc rId="83764" sId="6">
    <nc r="A1580">
      <v>2016</v>
    </nc>
  </rcc>
  <rcc rId="83765" sId="6">
    <nc r="B1580" t="inlineStr">
      <is>
        <t>FTTC</t>
      </is>
    </nc>
  </rcc>
  <rcc rId="83766" sId="6">
    <nc r="C1580" t="inlineStr">
      <is>
        <t>FTTC 2016-1</t>
      </is>
    </nc>
  </rcc>
  <rcc rId="83767" sId="6">
    <nc r="E1580" t="inlineStr">
      <is>
        <t>SIM</t>
      </is>
    </nc>
  </rcc>
  <rcc rId="83768" sId="6">
    <nc r="F1580" t="inlineStr">
      <is>
        <t>SIM</t>
      </is>
    </nc>
  </rcc>
  <rcc rId="83769" sId="6">
    <nc r="G1580">
      <v>42480</v>
    </nc>
  </rcc>
  <rcc rId="83770" sId="6">
    <nc r="H1580" t="inlineStr">
      <is>
        <t>Huawei</t>
      </is>
    </nc>
  </rcc>
  <rcc rId="83771" sId="6">
    <nc r="I1580" t="inlineStr">
      <is>
        <t>Novo</t>
      </is>
    </nc>
  </rcc>
  <rcc rId="83772" sId="6">
    <nc r="J1580">
      <v>384</v>
    </nc>
  </rcc>
  <rcc rId="83773" sId="6">
    <nc r="K1580">
      <v>448</v>
    </nc>
  </rcc>
  <rcc rId="83774" sId="6">
    <nc r="L1580">
      <v>0</v>
    </nc>
  </rcc>
  <rcc rId="83775" sId="6">
    <nc r="M1580">
      <v>0</v>
    </nc>
  </rcc>
  <rcc rId="83776" sId="6">
    <nc r="N1580">
      <v>0</v>
    </nc>
  </rcc>
  <rcc rId="83777" sId="6">
    <nc r="O1580" t="inlineStr">
      <is>
        <t>NÃO</t>
      </is>
    </nc>
  </rcc>
  <rcc rId="83778" sId="6">
    <nc r="P1580" t="inlineStr">
      <is>
        <t>SIM</t>
      </is>
    </nc>
  </rcc>
  <rcc rId="83779" sId="6">
    <nc r="Q1580" t="inlineStr">
      <is>
        <t>NÃO</t>
      </is>
    </nc>
  </rcc>
  <rcc rId="83780" sId="6">
    <nc r="R1580" t="inlineStr">
      <is>
        <t>Armário</t>
      </is>
    </nc>
  </rcc>
  <rcc rId="83781" sId="6">
    <nc r="S1580" t="inlineStr">
      <is>
        <t>Multishelf</t>
      </is>
    </nc>
  </rcc>
  <rcc rId="83782" sId="6">
    <nc r="T1580" t="inlineStr">
      <is>
        <t>Outdoor</t>
      </is>
    </nc>
  </rcc>
  <rcc rId="83783" sId="6">
    <nc r="U1580">
      <v>11</v>
    </nc>
  </rcc>
  <rcc rId="83784" sId="6">
    <nc r="V1580">
      <v>11130</v>
    </nc>
  </rcc>
  <rcc rId="83785" sId="6">
    <nc r="W1580" t="inlineStr">
      <is>
        <t>GYF</t>
      </is>
    </nc>
  </rcc>
  <rcc rId="83786" sId="6">
    <nc r="X1580" t="inlineStr">
      <is>
        <t>11130ACGYF</t>
      </is>
    </nc>
  </rcc>
  <rcc rId="83787" sId="6">
    <nc r="Y1580" t="inlineStr">
      <is>
        <t>Rod. Tancredo de Almeida Neves x Rua Isaias Matiazo</t>
      </is>
    </nc>
  </rcc>
  <rcc rId="83788" sId="6">
    <nc r="Z1580" t="inlineStr">
      <is>
        <t>Caieiras</t>
      </is>
    </nc>
  </rcc>
  <rcc rId="83789" sId="6">
    <nc r="AA1580" t="inlineStr">
      <is>
        <t>AC</t>
      </is>
    </nc>
  </rcc>
  <rcc rId="83790" sId="6">
    <nc r="AB1580" t="inlineStr">
      <is>
        <t>CER.AC.MSO03</t>
      </is>
    </nc>
  </rcc>
  <rcc rId="83791" sId="6">
    <nc r="AC1580" t="inlineStr">
      <is>
        <t>Cisco</t>
      </is>
    </nc>
  </rcc>
  <rcc rId="83792" sId="6">
    <nc r="AE1580" t="inlineStr">
      <is>
        <t>CER AC SWD02</t>
      </is>
    </nc>
  </rcc>
  <rcc rId="83793" sId="6">
    <nc r="AF1580" t="inlineStr">
      <is>
        <t>SPO PD SWC 04</t>
      </is>
    </nc>
  </rcc>
  <rcc rId="83794" sId="6">
    <nc r="AG1580" t="inlineStr">
      <is>
        <t>SPO PD SWC 05</t>
      </is>
    </nc>
  </rcc>
  <rcc rId="83795" sId="6">
    <nc r="AR1580" t="inlineStr">
      <is>
        <t>ETP 0000.2576_11 11 2015</t>
      </is>
    </nc>
  </rcc>
  <rcc rId="83796" sId="6">
    <nc r="AU1580" t="inlineStr">
      <is>
        <t>falta estação</t>
      </is>
    </nc>
  </rcc>
  <rcc rId="83797" sId="6">
    <nc r="AV1580" t="inlineStr">
      <is>
        <t>FALTA</t>
      </is>
    </nc>
  </rcc>
  <rcc rId="83798" sId="6">
    <nc r="AW1580" t="inlineStr">
      <is>
        <t>FALTA</t>
      </is>
    </nc>
  </rcc>
  <rcc rId="83799" sId="6">
    <nc r="BC1580">
      <v>1892063257</v>
    </nc>
  </rcc>
  <rcc rId="83800" sId="6">
    <nc r="BD1580" t="inlineStr">
      <is>
        <t>CER.AC.GYF</t>
      </is>
    </nc>
  </rcc>
  <rcc rId="83801" sId="6">
    <nc r="A1581">
      <v>2016</v>
    </nc>
  </rcc>
  <rcc rId="83802" sId="6">
    <nc r="B1581" t="inlineStr">
      <is>
        <t>FTTC</t>
      </is>
    </nc>
  </rcc>
  <rcc rId="83803" sId="6">
    <nc r="C1581" t="inlineStr">
      <is>
        <t>FTTC 2016-1</t>
      </is>
    </nc>
  </rcc>
  <rcc rId="83804" sId="6">
    <nc r="E1581" t="inlineStr">
      <is>
        <t>SIM</t>
      </is>
    </nc>
  </rcc>
  <rcc rId="83805" sId="6">
    <nc r="F1581" t="inlineStr">
      <is>
        <t>SIM</t>
      </is>
    </nc>
  </rcc>
  <rcc rId="83806" sId="6">
    <nc r="G1581">
      <v>42480</v>
    </nc>
  </rcc>
  <rcc rId="83807" sId="6">
    <nc r="H1581" t="inlineStr">
      <is>
        <t>Huawei</t>
      </is>
    </nc>
  </rcc>
  <rcc rId="83808" sId="6">
    <nc r="I1581" t="inlineStr">
      <is>
        <t>Novo</t>
      </is>
    </nc>
  </rcc>
  <rcc rId="83809" sId="6">
    <nc r="J1581">
      <v>320</v>
    </nc>
  </rcc>
  <rcc rId="83810" sId="6">
    <nc r="K1581">
      <v>384</v>
    </nc>
  </rcc>
  <rcc rId="83811" sId="6">
    <nc r="L1581">
      <v>0</v>
    </nc>
  </rcc>
  <rcc rId="83812" sId="6">
    <nc r="M1581">
      <v>0</v>
    </nc>
  </rcc>
  <rcc rId="83813" sId="6">
    <nc r="N1581">
      <v>0</v>
    </nc>
  </rcc>
  <rcc rId="83814" sId="6">
    <nc r="O1581" t="inlineStr">
      <is>
        <t>NÃO</t>
      </is>
    </nc>
  </rcc>
  <rcc rId="83815" sId="6">
    <nc r="P1581" t="inlineStr">
      <is>
        <t>SIM</t>
      </is>
    </nc>
  </rcc>
  <rcc rId="83816" sId="6">
    <nc r="Q1581" t="inlineStr">
      <is>
        <t>NÃO</t>
      </is>
    </nc>
  </rcc>
  <rcc rId="83817" sId="6">
    <nc r="R1581" t="inlineStr">
      <is>
        <t>Armário</t>
      </is>
    </nc>
  </rcc>
  <rcc rId="83818" sId="6">
    <nc r="S1581" t="inlineStr">
      <is>
        <t>Multishelf</t>
      </is>
    </nc>
  </rcc>
  <rcc rId="83819" sId="6">
    <nc r="T1581" t="inlineStr">
      <is>
        <t>Outdoor</t>
      </is>
    </nc>
  </rcc>
  <rcc rId="83820" sId="6">
    <nc r="U1581">
      <v>11</v>
    </nc>
  </rcc>
  <rcc rId="83821" sId="6">
    <nc r="V1581">
      <v>11130</v>
    </nc>
  </rcc>
  <rcc rId="83822" sId="6">
    <nc r="W1581" t="inlineStr">
      <is>
        <t>GYF</t>
      </is>
    </nc>
  </rcc>
  <rcc rId="83823" sId="6">
    <nc r="X1581" t="inlineStr">
      <is>
        <t>11130ACGYF</t>
      </is>
    </nc>
  </rcc>
  <rcc rId="83824" sId="6">
    <nc r="Y1581" t="inlineStr">
      <is>
        <t>Rod. Tancredo de Almeida Neves x Rua Isaias Matiazo</t>
      </is>
    </nc>
  </rcc>
  <rcc rId="83825" sId="6">
    <nc r="Z1581" t="inlineStr">
      <is>
        <t>Caieiras</t>
      </is>
    </nc>
  </rcc>
  <rcc rId="83826" sId="6">
    <nc r="AA1581" t="inlineStr">
      <is>
        <t>AC</t>
      </is>
    </nc>
  </rcc>
  <rcc rId="83827" sId="6">
    <nc r="AB1581" t="inlineStr">
      <is>
        <t>CER.AC.MSO04</t>
      </is>
    </nc>
  </rcc>
  <rcc rId="83828" sId="6">
    <nc r="AC1581" t="inlineStr">
      <is>
        <t>Cisco</t>
      </is>
    </nc>
  </rcc>
  <rcc rId="83829" sId="6">
    <nc r="AE1581" t="inlineStr">
      <is>
        <t>CER AC SWD02</t>
      </is>
    </nc>
  </rcc>
  <rcc rId="83830" sId="6">
    <nc r="AF1581" t="inlineStr">
      <is>
        <t>SPO PD SWC 04</t>
      </is>
    </nc>
  </rcc>
  <rcc rId="83831" sId="6">
    <nc r="AG1581" t="inlineStr">
      <is>
        <t>SPO PD SWC 05</t>
      </is>
    </nc>
  </rcc>
  <rcc rId="83832" sId="6">
    <nc r="AR1581" t="inlineStr">
      <is>
        <t>ETP 0000.2576_11 11 2015</t>
      </is>
    </nc>
  </rcc>
  <rcc rId="83833" sId="6">
    <nc r="AU1581" t="inlineStr">
      <is>
        <t>falta estação</t>
      </is>
    </nc>
  </rcc>
  <rcc rId="83834" sId="6">
    <nc r="AV1581" t="inlineStr">
      <is>
        <t>FALTA</t>
      </is>
    </nc>
  </rcc>
  <rcc rId="83835" sId="6">
    <nc r="AW1581" t="inlineStr">
      <is>
        <t>FALTA</t>
      </is>
    </nc>
  </rcc>
  <rcc rId="83836" sId="6">
    <nc r="BC1581">
      <v>1892063257</v>
    </nc>
  </rcc>
  <rcc rId="83837" sId="6">
    <nc r="BD1581" t="inlineStr">
      <is>
        <t>CER.AC.GYF</t>
      </is>
    </nc>
  </rcc>
  <rcc rId="83838" sId="6">
    <nc r="A1582">
      <v>2016</v>
    </nc>
  </rcc>
  <rcc rId="83839" sId="6">
    <nc r="B1582" t="inlineStr">
      <is>
        <t>FTTC</t>
      </is>
    </nc>
  </rcc>
  <rcc rId="83840" sId="6">
    <nc r="C1582" t="inlineStr">
      <is>
        <t>FTTC 2016-1</t>
      </is>
    </nc>
  </rcc>
  <rcc rId="83841" sId="6">
    <nc r="E1582" t="inlineStr">
      <is>
        <t>SIM</t>
      </is>
    </nc>
  </rcc>
  <rcc rId="83842" sId="6">
    <nc r="F1582" t="inlineStr">
      <is>
        <t>SIM</t>
      </is>
    </nc>
  </rcc>
  <rcc rId="83843" sId="6">
    <nc r="G1582">
      <v>42500</v>
    </nc>
  </rcc>
  <rcc rId="83844" sId="6">
    <nc r="H1582" t="inlineStr">
      <is>
        <t>Huawei</t>
      </is>
    </nc>
  </rcc>
  <rcc rId="83845" sId="6">
    <nc r="I1582" t="inlineStr">
      <is>
        <t>Novo</t>
      </is>
    </nc>
  </rcc>
  <rcc rId="83846" sId="6">
    <nc r="J1582">
      <v>384</v>
    </nc>
  </rcc>
  <rcc rId="83847" sId="6">
    <nc r="K1582">
      <v>448</v>
    </nc>
  </rcc>
  <rcc rId="83848" sId="6">
    <nc r="L1582">
      <v>0</v>
    </nc>
  </rcc>
  <rcc rId="83849" sId="6">
    <nc r="M1582">
      <v>0</v>
    </nc>
  </rcc>
  <rcc rId="83850" sId="6">
    <nc r="N1582">
      <v>0</v>
    </nc>
  </rcc>
  <rcc rId="83851" sId="6">
    <nc r="O1582" t="inlineStr">
      <is>
        <t>NÃO</t>
      </is>
    </nc>
  </rcc>
  <rcc rId="83852" sId="6">
    <nc r="P1582" t="inlineStr">
      <is>
        <t>SIM</t>
      </is>
    </nc>
  </rcc>
  <rcc rId="83853" sId="6">
    <nc r="Q1582" t="inlineStr">
      <is>
        <t>NÃO</t>
      </is>
    </nc>
  </rcc>
  <rcc rId="83854" sId="6">
    <nc r="R1582" t="inlineStr">
      <is>
        <t>Armário</t>
      </is>
    </nc>
  </rcc>
  <rcc rId="83855" sId="6">
    <nc r="S1582" t="inlineStr">
      <is>
        <t>Multishelf</t>
      </is>
    </nc>
  </rcc>
  <rcc rId="83856" sId="6">
    <nc r="T1582" t="inlineStr">
      <is>
        <t>Outdoor</t>
      </is>
    </nc>
  </rcc>
  <rcc rId="83857" sId="6">
    <nc r="U1582">
      <v>11</v>
    </nc>
  </rcc>
  <rcc rId="83858" sId="6">
    <nc r="V1582">
      <v>11130</v>
    </nc>
  </rcc>
  <rcc rId="83859" sId="6">
    <nc r="W1582" t="inlineStr">
      <is>
        <t>GYG</t>
      </is>
    </nc>
  </rcc>
  <rcc rId="83860" sId="6">
    <nc r="X1582" t="inlineStr">
      <is>
        <t>11130ACGYG</t>
      </is>
    </nc>
  </rcc>
  <rcc rId="83861" sId="6">
    <nc r="Y1582" t="inlineStr">
      <is>
        <t>Av. das Aucarias x Rua Emilio Rizardi</t>
      </is>
    </nc>
  </rcc>
  <rcc rId="83862" sId="6">
    <nc r="Z1582" t="inlineStr">
      <is>
        <t>Caieiras</t>
      </is>
    </nc>
  </rcc>
  <rcc rId="83863" sId="6">
    <nc r="AA1582" t="inlineStr">
      <is>
        <t>AC</t>
      </is>
    </nc>
  </rcc>
  <rcc rId="83864" sId="6">
    <nc r="AB1582" t="inlineStr">
      <is>
        <t>CER.AC.MSO01</t>
      </is>
    </nc>
  </rcc>
  <rcc rId="83865" sId="6">
    <nc r="AC1582" t="inlineStr">
      <is>
        <t>Cisco</t>
      </is>
    </nc>
  </rcc>
  <rcc rId="83866" sId="6">
    <nc r="AE1582" t="inlineStr">
      <is>
        <t>CER AC SWD02</t>
      </is>
    </nc>
  </rcc>
  <rcc rId="83867" sId="6">
    <nc r="AF1582" t="inlineStr">
      <is>
        <t>SPO PD SWC 04</t>
      </is>
    </nc>
  </rcc>
  <rcc rId="83868" sId="6">
    <nc r="AG1582" t="inlineStr">
      <is>
        <t>SPO PD SWC 05</t>
      </is>
    </nc>
  </rcc>
  <rcc rId="83869" sId="6">
    <nc r="AR1582" t="inlineStr">
      <is>
        <t>ETP 0000.2576_11 11 2015</t>
      </is>
    </nc>
  </rcc>
  <rcc rId="83870" sId="6">
    <nc r="AU1582" t="inlineStr">
      <is>
        <t>falta estação</t>
      </is>
    </nc>
  </rcc>
  <rcc rId="83871" sId="6">
    <nc r="AV1582" t="inlineStr">
      <is>
        <t>FALTA</t>
      </is>
    </nc>
  </rcc>
  <rcc rId="83872" sId="6">
    <nc r="AW1582" t="inlineStr">
      <is>
        <t>FALTA</t>
      </is>
    </nc>
  </rcc>
  <rcc rId="83873" sId="6">
    <nc r="BC1582">
      <v>1892063257</v>
    </nc>
  </rcc>
  <rcc rId="83874" sId="6">
    <nc r="BD1582" t="inlineStr">
      <is>
        <t>CER.AC.GYG</t>
      </is>
    </nc>
  </rcc>
  <rcc rId="83875" sId="6">
    <nc r="A1583">
      <v>2016</v>
    </nc>
  </rcc>
  <rcc rId="83876" sId="6">
    <nc r="B1583" t="inlineStr">
      <is>
        <t>FTTC</t>
      </is>
    </nc>
  </rcc>
  <rcc rId="83877" sId="6">
    <nc r="C1583" t="inlineStr">
      <is>
        <t>FTTC 2016-1</t>
      </is>
    </nc>
  </rcc>
  <rcc rId="83878" sId="6">
    <nc r="E1583" t="inlineStr">
      <is>
        <t>SIM</t>
      </is>
    </nc>
  </rcc>
  <rcc rId="83879" sId="6">
    <nc r="F1583" t="inlineStr">
      <is>
        <t>SIM</t>
      </is>
    </nc>
  </rcc>
  <rcc rId="83880" sId="6">
    <nc r="G1583">
      <v>42500</v>
    </nc>
  </rcc>
  <rcc rId="83881" sId="6">
    <nc r="H1583" t="inlineStr">
      <is>
        <t>Huawei</t>
      </is>
    </nc>
  </rcc>
  <rcc rId="83882" sId="6">
    <nc r="I1583" t="inlineStr">
      <is>
        <t>Novo</t>
      </is>
    </nc>
  </rcc>
  <rcc rId="83883" sId="6">
    <nc r="J1583">
      <v>256</v>
    </nc>
  </rcc>
  <rcc rId="83884" sId="6">
    <nc r="K1583">
      <v>320</v>
    </nc>
  </rcc>
  <rcc rId="83885" sId="6">
    <nc r="L1583">
      <v>0</v>
    </nc>
  </rcc>
  <rcc rId="83886" sId="6">
    <nc r="M1583">
      <v>0</v>
    </nc>
  </rcc>
  <rcc rId="83887" sId="6">
    <nc r="N1583">
      <v>0</v>
    </nc>
  </rcc>
  <rcc rId="83888" sId="6">
    <nc r="O1583" t="inlineStr">
      <is>
        <t>NÃO</t>
      </is>
    </nc>
  </rcc>
  <rcc rId="83889" sId="6">
    <nc r="P1583" t="inlineStr">
      <is>
        <t>SIM</t>
      </is>
    </nc>
  </rcc>
  <rcc rId="83890" sId="6">
    <nc r="Q1583" t="inlineStr">
      <is>
        <t>NÃO</t>
      </is>
    </nc>
  </rcc>
  <rcc rId="83891" sId="6">
    <nc r="R1583" t="inlineStr">
      <is>
        <t>Armário</t>
      </is>
    </nc>
  </rcc>
  <rcc rId="83892" sId="6">
    <nc r="S1583" t="inlineStr">
      <is>
        <t>Multishelf</t>
      </is>
    </nc>
  </rcc>
  <rcc rId="83893" sId="6">
    <nc r="T1583" t="inlineStr">
      <is>
        <t>Outdoor</t>
      </is>
    </nc>
  </rcc>
  <rcc rId="83894" sId="6">
    <nc r="U1583">
      <v>11</v>
    </nc>
  </rcc>
  <rcc rId="83895" sId="6">
    <nc r="V1583">
      <v>11130</v>
    </nc>
  </rcc>
  <rcc rId="83896" sId="6">
    <nc r="W1583" t="inlineStr">
      <is>
        <t>GYG</t>
      </is>
    </nc>
  </rcc>
  <rcc rId="83897" sId="6">
    <nc r="X1583" t="inlineStr">
      <is>
        <t>11130ACGYG</t>
      </is>
    </nc>
  </rcc>
  <rcc rId="83898" sId="6">
    <nc r="Y1583" t="inlineStr">
      <is>
        <t>Av. das Aucarias x Rua Emilio Rizardi</t>
      </is>
    </nc>
  </rcc>
  <rcc rId="83899" sId="6">
    <nc r="Z1583" t="inlineStr">
      <is>
        <t>Caieiras</t>
      </is>
    </nc>
  </rcc>
  <rcc rId="83900" sId="6">
    <nc r="AA1583" t="inlineStr">
      <is>
        <t>AC</t>
      </is>
    </nc>
  </rcc>
  <rcc rId="83901" sId="6">
    <nc r="AB1583" t="inlineStr">
      <is>
        <t>CER.AC.MSO02</t>
      </is>
    </nc>
  </rcc>
  <rcc rId="83902" sId="6">
    <nc r="AC1583" t="inlineStr">
      <is>
        <t>Cisco</t>
      </is>
    </nc>
  </rcc>
  <rcc rId="83903" sId="6">
    <nc r="AE1583" t="inlineStr">
      <is>
        <t>CER AC SWD02</t>
      </is>
    </nc>
  </rcc>
  <rcc rId="83904" sId="6">
    <nc r="AF1583" t="inlineStr">
      <is>
        <t>SPO PD SWC 04</t>
      </is>
    </nc>
  </rcc>
  <rcc rId="83905" sId="6">
    <nc r="AG1583" t="inlineStr">
      <is>
        <t>SPO PD SWC 05</t>
      </is>
    </nc>
  </rcc>
  <rcc rId="83906" sId="6">
    <nc r="AR1583" t="inlineStr">
      <is>
        <t>ETP 0000.2576_11 11 2015</t>
      </is>
    </nc>
  </rcc>
  <rcc rId="83907" sId="6">
    <nc r="AU1583" t="inlineStr">
      <is>
        <t>falta estação</t>
      </is>
    </nc>
  </rcc>
  <rcc rId="83908" sId="6">
    <nc r="AV1583" t="inlineStr">
      <is>
        <t>FALTA</t>
      </is>
    </nc>
  </rcc>
  <rcc rId="83909" sId="6">
    <nc r="AW1583" t="inlineStr">
      <is>
        <t>FALTA</t>
      </is>
    </nc>
  </rcc>
  <rcc rId="83910" sId="6">
    <nc r="BC1583">
      <v>1892063257</v>
    </nc>
  </rcc>
  <rcc rId="83911" sId="6">
    <nc r="BD1583" t="inlineStr">
      <is>
        <t>CER.AC.GYG</t>
      </is>
    </nc>
  </rcc>
  <rcc rId="83912" sId="6">
    <nc r="A1584">
      <v>2016</v>
    </nc>
  </rcc>
  <rcc rId="83913" sId="6">
    <nc r="B1584" t="inlineStr">
      <is>
        <t>FTTC</t>
      </is>
    </nc>
  </rcc>
  <rcc rId="83914" sId="6">
    <nc r="C1584" t="inlineStr">
      <is>
        <t>FTTC 2016-1</t>
      </is>
    </nc>
  </rcc>
  <rcc rId="83915" sId="6">
    <nc r="E1584" t="inlineStr">
      <is>
        <t>SIM</t>
      </is>
    </nc>
  </rcc>
  <rcc rId="83916" sId="6">
    <nc r="F1584" t="inlineStr">
      <is>
        <t>SIM</t>
      </is>
    </nc>
  </rcc>
  <rcc rId="83917" sId="6">
    <nc r="G1584">
      <v>42473</v>
    </nc>
  </rcc>
  <rcc rId="83918" sId="6">
    <nc r="H1584" t="inlineStr">
      <is>
        <t>Huawei</t>
      </is>
    </nc>
  </rcc>
  <rcc rId="83919" sId="6">
    <nc r="I1584" t="inlineStr">
      <is>
        <t>Novo</t>
      </is>
    </nc>
  </rcc>
  <rcc rId="83920" sId="6">
    <nc r="J1584">
      <v>384</v>
    </nc>
  </rcc>
  <rcc rId="83921" sId="6">
    <nc r="K1584">
      <v>448</v>
    </nc>
  </rcc>
  <rcc rId="83922" sId="6">
    <nc r="L1584">
      <v>0</v>
    </nc>
  </rcc>
  <rcc rId="83923" sId="6">
    <nc r="M1584">
      <v>0</v>
    </nc>
  </rcc>
  <rcc rId="83924" sId="6">
    <nc r="N1584">
      <v>0</v>
    </nc>
  </rcc>
  <rcc rId="83925" sId="6">
    <nc r="O1584" t="inlineStr">
      <is>
        <t>NÃO</t>
      </is>
    </nc>
  </rcc>
  <rcc rId="83926" sId="6">
    <nc r="P1584" t="inlineStr">
      <is>
        <t>SIM</t>
      </is>
    </nc>
  </rcc>
  <rcc rId="83927" sId="6">
    <nc r="Q1584" t="inlineStr">
      <is>
        <t>NÃO</t>
      </is>
    </nc>
  </rcc>
  <rcc rId="83928" sId="6">
    <nc r="R1584" t="inlineStr">
      <is>
        <t>Armário</t>
      </is>
    </nc>
  </rcc>
  <rcc rId="83929" sId="6">
    <nc r="S1584" t="inlineStr">
      <is>
        <t>Multishelf</t>
      </is>
    </nc>
  </rcc>
  <rcc rId="83930" sId="6">
    <nc r="T1584" t="inlineStr">
      <is>
        <t>Outdoor</t>
      </is>
    </nc>
  </rcc>
  <rcc rId="83931" sId="6">
    <nc r="U1584">
      <v>11</v>
    </nc>
  </rcc>
  <rcc rId="83932" sId="6">
    <nc r="V1584">
      <v>11130</v>
    </nc>
  </rcc>
  <rcc rId="83933" sId="6">
    <nc r="W1584" t="inlineStr">
      <is>
        <t>HLR</t>
      </is>
    </nc>
  </rcc>
  <rcc rId="83934" sId="6">
    <nc r="X1584" t="inlineStr">
      <is>
        <t>11130ACHLR</t>
      </is>
    </nc>
  </rcc>
  <rcc rId="83935" sId="6">
    <nc r="Y1584" t="inlineStr">
      <is>
        <t>Rua Floriano Peixoto x Rua jaime Luiz Freitas</t>
      </is>
    </nc>
  </rcc>
  <rcc rId="83936" sId="6">
    <nc r="Z1584" t="inlineStr">
      <is>
        <t>Caieiras</t>
      </is>
    </nc>
  </rcc>
  <rcc rId="83937" sId="6">
    <nc r="AA1584" t="inlineStr">
      <is>
        <t>AC</t>
      </is>
    </nc>
  </rcc>
  <rcc rId="83938" sId="6">
    <nc r="AB1584" t="inlineStr">
      <is>
        <t>CER.AC.MSO08</t>
      </is>
    </nc>
  </rcc>
  <rcc rId="83939" sId="6">
    <nc r="AC1584" t="inlineStr">
      <is>
        <t>Cisco</t>
      </is>
    </nc>
  </rcc>
  <rcc rId="83940" sId="6">
    <nc r="AE1584" t="inlineStr">
      <is>
        <t>CER AC SWD02</t>
      </is>
    </nc>
  </rcc>
  <rcc rId="83941" sId="6">
    <nc r="AF1584" t="inlineStr">
      <is>
        <t>SPO PD SWC 04</t>
      </is>
    </nc>
  </rcc>
  <rcc rId="83942" sId="6">
    <nc r="AG1584" t="inlineStr">
      <is>
        <t>SPO PD SWC 05</t>
      </is>
    </nc>
  </rcc>
  <rcc rId="83943" sId="6">
    <nc r="AR1584" t="inlineStr">
      <is>
        <t>ETP 0000.2576_11 11 2015</t>
      </is>
    </nc>
  </rcc>
  <rcc rId="83944" sId="6">
    <nc r="AU1584" t="inlineStr">
      <is>
        <t>falta estação</t>
      </is>
    </nc>
  </rcc>
  <rcc rId="83945" sId="6">
    <nc r="AV1584" t="inlineStr">
      <is>
        <t>FALTA</t>
      </is>
    </nc>
  </rcc>
  <rcc rId="83946" sId="6">
    <nc r="AW1584" t="inlineStr">
      <is>
        <t>FALTA</t>
      </is>
    </nc>
  </rcc>
  <rcc rId="83947" sId="6">
    <nc r="BC1584">
      <v>1892063257</v>
    </nc>
  </rcc>
  <rcc rId="83948" sId="6">
    <nc r="BD1584" t="inlineStr">
      <is>
        <t>CER.AC.HLR</t>
      </is>
    </nc>
  </rcc>
  <rcc rId="83949" sId="6">
    <nc r="A1585">
      <v>2016</v>
    </nc>
  </rcc>
  <rcc rId="83950" sId="6">
    <nc r="B1585" t="inlineStr">
      <is>
        <t>FTTC</t>
      </is>
    </nc>
  </rcc>
  <rcc rId="83951" sId="6">
    <nc r="C1585" t="inlineStr">
      <is>
        <t>FTTC 2016-1</t>
      </is>
    </nc>
  </rcc>
  <rcc rId="83952" sId="6">
    <nc r="E1585" t="inlineStr">
      <is>
        <t>SIM</t>
      </is>
    </nc>
  </rcc>
  <rcc rId="83953" sId="6">
    <nc r="F1585" t="inlineStr">
      <is>
        <t>SIM</t>
      </is>
    </nc>
  </rcc>
  <rcc rId="83954" sId="6">
    <nc r="G1585">
      <v>42473</v>
    </nc>
  </rcc>
  <rcc rId="83955" sId="6">
    <nc r="H1585" t="inlineStr">
      <is>
        <t>Huawei</t>
      </is>
    </nc>
  </rcc>
  <rcc rId="83956" sId="6">
    <nc r="I1585" t="inlineStr">
      <is>
        <t>Novo</t>
      </is>
    </nc>
  </rcc>
  <rcc rId="83957" sId="6">
    <nc r="J1585">
      <v>384</v>
    </nc>
  </rcc>
  <rcc rId="83958" sId="6">
    <nc r="K1585">
      <v>448</v>
    </nc>
  </rcc>
  <rcc rId="83959" sId="6">
    <nc r="L1585">
      <v>0</v>
    </nc>
  </rcc>
  <rcc rId="83960" sId="6">
    <nc r="M1585">
      <v>0</v>
    </nc>
  </rcc>
  <rcc rId="83961" sId="6">
    <nc r="N1585">
      <v>0</v>
    </nc>
  </rcc>
  <rcc rId="83962" sId="6">
    <nc r="O1585" t="inlineStr">
      <is>
        <t>NÃO</t>
      </is>
    </nc>
  </rcc>
  <rcc rId="83963" sId="6">
    <nc r="P1585" t="inlineStr">
      <is>
        <t>SIM</t>
      </is>
    </nc>
  </rcc>
  <rcc rId="83964" sId="6">
    <nc r="Q1585" t="inlineStr">
      <is>
        <t>NÃO</t>
      </is>
    </nc>
  </rcc>
  <rcc rId="83965" sId="6">
    <nc r="R1585" t="inlineStr">
      <is>
        <t>Armário</t>
      </is>
    </nc>
  </rcc>
  <rcc rId="83966" sId="6">
    <nc r="S1585" t="inlineStr">
      <is>
        <t>Multishelf</t>
      </is>
    </nc>
  </rcc>
  <rcc rId="83967" sId="6">
    <nc r="T1585" t="inlineStr">
      <is>
        <t>Outdoor</t>
      </is>
    </nc>
  </rcc>
  <rcc rId="83968" sId="6">
    <nc r="U1585">
      <v>11</v>
    </nc>
  </rcc>
  <rcc rId="83969" sId="6">
    <nc r="V1585">
      <v>11130</v>
    </nc>
  </rcc>
  <rcc rId="83970" sId="6">
    <nc r="W1585" t="inlineStr">
      <is>
        <t>HLR</t>
      </is>
    </nc>
  </rcc>
  <rcc rId="83971" sId="6">
    <nc r="X1585" t="inlineStr">
      <is>
        <t>11130ACHLR</t>
      </is>
    </nc>
  </rcc>
  <rcc rId="83972" sId="6">
    <nc r="Y1585" t="inlineStr">
      <is>
        <t>Rua Floriano Peixoto x Rua jaime Luiz Freitas</t>
      </is>
    </nc>
  </rcc>
  <rcc rId="83973" sId="6">
    <nc r="Z1585" t="inlineStr">
      <is>
        <t>Caieiras</t>
      </is>
    </nc>
  </rcc>
  <rcc rId="83974" sId="6">
    <nc r="AA1585" t="inlineStr">
      <is>
        <t>AC</t>
      </is>
    </nc>
  </rcc>
  <rcc rId="83975" sId="6">
    <nc r="AB1585" t="inlineStr">
      <is>
        <t>CER.AC.MSO09</t>
      </is>
    </nc>
  </rcc>
  <rcc rId="83976" sId="6">
    <nc r="AC1585" t="inlineStr">
      <is>
        <t>Cisco</t>
      </is>
    </nc>
  </rcc>
  <rcc rId="83977" sId="6">
    <nc r="AE1585" t="inlineStr">
      <is>
        <t>CER AC SWD02</t>
      </is>
    </nc>
  </rcc>
  <rcc rId="83978" sId="6">
    <nc r="AF1585" t="inlineStr">
      <is>
        <t>SPO PD SWC 04</t>
      </is>
    </nc>
  </rcc>
  <rcc rId="83979" sId="6">
    <nc r="AG1585" t="inlineStr">
      <is>
        <t>SPO PD SWC 05</t>
      </is>
    </nc>
  </rcc>
  <rcc rId="83980" sId="6">
    <nc r="AR1585" t="inlineStr">
      <is>
        <t>ETP 0000.2576_11 11 2015</t>
      </is>
    </nc>
  </rcc>
  <rcc rId="83981" sId="6">
    <nc r="AU1585" t="inlineStr">
      <is>
        <t>falta estação</t>
      </is>
    </nc>
  </rcc>
  <rcc rId="83982" sId="6">
    <nc r="AV1585" t="inlineStr">
      <is>
        <t>FALTA</t>
      </is>
    </nc>
  </rcc>
  <rcc rId="83983" sId="6">
    <nc r="AW1585" t="inlineStr">
      <is>
        <t>FALTA</t>
      </is>
    </nc>
  </rcc>
  <rcc rId="83984" sId="6">
    <nc r="BC1585">
      <v>1892063257</v>
    </nc>
  </rcc>
  <rcc rId="83985" sId="6">
    <nc r="BD1585" t="inlineStr">
      <is>
        <t>CER.AC.HLR</t>
      </is>
    </nc>
  </rcc>
  <rcc rId="83986" sId="6">
    <nc r="A1586">
      <v>2016</v>
    </nc>
  </rcc>
  <rcc rId="83987" sId="6">
    <nc r="B1586" t="inlineStr">
      <is>
        <t>FTTC</t>
      </is>
    </nc>
  </rcc>
  <rcc rId="83988" sId="6">
    <nc r="C1586" t="inlineStr">
      <is>
        <t>FTTC 2016-2</t>
      </is>
    </nc>
  </rcc>
  <rcc rId="83989" sId="6">
    <nc r="E1586" t="inlineStr">
      <is>
        <t>SIM</t>
      </is>
    </nc>
  </rcc>
  <rcc rId="83990" sId="6">
    <nc r="F1586" t="inlineStr">
      <is>
        <t>SIM</t>
      </is>
    </nc>
  </rcc>
  <rcc rId="83991" sId="6">
    <nc r="G1586">
      <v>42486</v>
    </nc>
  </rcc>
  <rcc rId="83992" sId="6">
    <nc r="H1586" t="inlineStr">
      <is>
        <t>Huawei</t>
      </is>
    </nc>
  </rcc>
  <rcc rId="83993" sId="6">
    <nc r="I1586" t="inlineStr">
      <is>
        <t>Novo</t>
      </is>
    </nc>
  </rcc>
  <rcc rId="83994" sId="6">
    <nc r="J1586">
      <v>384</v>
    </nc>
  </rcc>
  <rcc rId="83995" sId="6">
    <nc r="K1586">
      <v>448</v>
    </nc>
  </rcc>
  <rcc rId="83996" sId="6">
    <nc r="L1586">
      <v>0</v>
    </nc>
  </rcc>
  <rcc rId="83997" sId="6">
    <nc r="M1586">
      <v>0</v>
    </nc>
  </rcc>
  <rcc rId="83998" sId="6">
    <nc r="N1586">
      <v>0</v>
    </nc>
  </rcc>
  <rcc rId="83999" sId="6">
    <nc r="O1586" t="inlineStr">
      <is>
        <t>NÃO</t>
      </is>
    </nc>
  </rcc>
  <rcc rId="84000" sId="6">
    <nc r="P1586" t="inlineStr">
      <is>
        <t>SIM</t>
      </is>
    </nc>
  </rcc>
  <rcc rId="84001" sId="6">
    <nc r="Q1586" t="inlineStr">
      <is>
        <t>NÃO</t>
      </is>
    </nc>
  </rcc>
  <rcc rId="84002" sId="6">
    <nc r="R1586" t="inlineStr">
      <is>
        <t>Armário</t>
      </is>
    </nc>
  </rcc>
  <rcc rId="84003" sId="6">
    <nc r="S1586" t="inlineStr">
      <is>
        <t>Multishelf</t>
      </is>
    </nc>
  </rcc>
  <rcc rId="84004" sId="6">
    <nc r="T1586" t="inlineStr">
      <is>
        <t>Outdoor</t>
      </is>
    </nc>
  </rcc>
  <rcc rId="84005" sId="6">
    <nc r="U1586">
      <v>11</v>
    </nc>
  </rcc>
  <rcc rId="84006" sId="6">
    <nc r="V1586">
      <v>11300</v>
    </nc>
  </rcc>
  <rcc rId="84007" sId="6">
    <nc r="W1586" t="inlineStr">
      <is>
        <t>AIU</t>
      </is>
    </nc>
  </rcc>
  <rcc rId="84008" sId="6">
    <nc r="X1586" t="inlineStr">
      <is>
        <t>11300ITAIU</t>
      </is>
    </nc>
  </rcc>
  <rcc rId="84009" sId="6">
    <nc r="Z1586" t="inlineStr">
      <is>
        <t>ITAQUAQUECETUBA</t>
      </is>
    </nc>
  </rcc>
  <rcc rId="84010" sId="6">
    <nc r="AA1586" t="inlineStr">
      <is>
        <t>IT</t>
      </is>
    </nc>
  </rcc>
  <rcc rId="84011" sId="6">
    <nc r="AB1586" t="inlineStr">
      <is>
        <t>IAQ.IT.MSO17</t>
      </is>
    </nc>
  </rcc>
  <rcc rId="84012" sId="6">
    <nc r="AC1586" t="inlineStr">
      <is>
        <t>Alcatel</t>
      </is>
    </nc>
  </rcc>
  <rcc rId="84013" sId="6">
    <nc r="AE1586" t="inlineStr">
      <is>
        <t>IAQIT SWD03</t>
      </is>
    </nc>
  </rcc>
  <rcc rId="84014" sId="6">
    <nc r="AF1586" t="inlineStr">
      <is>
        <t>SPO VU 02</t>
      </is>
    </nc>
  </rcc>
  <rcc rId="84015" sId="6">
    <nc r="AG1586" t="inlineStr">
      <is>
        <t>SPO VU 03</t>
      </is>
    </nc>
  </rcc>
  <rcc rId="84016" sId="6">
    <nc r="AR1586" t="inlineStr">
      <is>
        <t>ETP 0000.2580_10 12 2015</t>
      </is>
    </nc>
  </rcc>
  <rcc rId="84017" sId="6">
    <nc r="AU1586" t="inlineStr">
      <is>
        <t>falta estação</t>
      </is>
    </nc>
  </rcc>
  <rcc rId="84018" sId="6">
    <nc r="AV1586" t="inlineStr">
      <is>
        <t>FALTA</t>
      </is>
    </nc>
  </rcc>
  <rcc rId="84019" sId="6">
    <nc r="AW1586" t="inlineStr">
      <is>
        <t>FALTA</t>
      </is>
    </nc>
  </rcc>
  <rcc rId="84020" sId="6">
    <nc r="BC1586">
      <v>1892063257</v>
    </nc>
  </rcc>
  <rcc rId="84021" sId="6">
    <nc r="BD1586" t="inlineStr">
      <is>
        <t>IAQ.IT.AIU</t>
      </is>
    </nc>
  </rcc>
  <rcc rId="84022" sId="6">
    <nc r="A1587">
      <v>2016</v>
    </nc>
  </rcc>
  <rcc rId="84023" sId="6">
    <nc r="B1587" t="inlineStr">
      <is>
        <t>FTTC</t>
      </is>
    </nc>
  </rcc>
  <rcc rId="84024" sId="6">
    <nc r="C1587" t="inlineStr">
      <is>
        <t>FTTC 2016-2</t>
      </is>
    </nc>
  </rcc>
  <rcc rId="84025" sId="6">
    <nc r="E1587" t="inlineStr">
      <is>
        <t>SIM</t>
      </is>
    </nc>
  </rcc>
  <rcc rId="84026" sId="6">
    <nc r="F1587" t="inlineStr">
      <is>
        <t>SIM</t>
      </is>
    </nc>
  </rcc>
  <rcc rId="84027" sId="6">
    <nc r="G1587">
      <v>42475</v>
    </nc>
  </rcc>
  <rcc rId="84028" sId="6">
    <nc r="H1587" t="inlineStr">
      <is>
        <t>Huawei</t>
      </is>
    </nc>
  </rcc>
  <rcc rId="84029" sId="6">
    <nc r="I1587" t="inlineStr">
      <is>
        <t>Novo</t>
      </is>
    </nc>
  </rcc>
  <rcc rId="84030" sId="6">
    <nc r="J1587">
      <v>384</v>
    </nc>
  </rcc>
  <rcc rId="84031" sId="6">
    <nc r="K1587">
      <v>448</v>
    </nc>
  </rcc>
  <rcc rId="84032" sId="6">
    <nc r="L1587">
      <v>0</v>
    </nc>
  </rcc>
  <rcc rId="84033" sId="6">
    <nc r="M1587">
      <v>0</v>
    </nc>
  </rcc>
  <rcc rId="84034" sId="6">
    <nc r="N1587">
      <v>0</v>
    </nc>
  </rcc>
  <rcc rId="84035" sId="6">
    <nc r="O1587" t="inlineStr">
      <is>
        <t>NÃO</t>
      </is>
    </nc>
  </rcc>
  <rcc rId="84036" sId="6">
    <nc r="P1587" t="inlineStr">
      <is>
        <t>SIM</t>
      </is>
    </nc>
  </rcc>
  <rcc rId="84037" sId="6">
    <nc r="Q1587" t="inlineStr">
      <is>
        <t>NÃO</t>
      </is>
    </nc>
  </rcc>
  <rcc rId="84038" sId="6">
    <nc r="R1587" t="inlineStr">
      <is>
        <t>Armário</t>
      </is>
    </nc>
  </rcc>
  <rcc rId="84039" sId="6">
    <nc r="S1587" t="inlineStr">
      <is>
        <t>Multishelf</t>
      </is>
    </nc>
  </rcc>
  <rcc rId="84040" sId="6">
    <nc r="T1587" t="inlineStr">
      <is>
        <t>Outdoor</t>
      </is>
    </nc>
  </rcc>
  <rcc rId="84041" sId="6">
    <nc r="U1587">
      <v>11</v>
    </nc>
  </rcc>
  <rcc rId="84042" sId="6">
    <nc r="V1587">
      <v>11300</v>
    </nc>
  </rcc>
  <rcc rId="84043" sId="6">
    <nc r="W1587" t="inlineStr">
      <is>
        <t>ANC</t>
      </is>
    </nc>
  </rcc>
  <rcc rId="84044" sId="6">
    <nc r="X1587" t="inlineStr">
      <is>
        <t>11300ITANC</t>
      </is>
    </nc>
  </rcc>
  <rcc rId="84045" sId="6">
    <nc r="Z1587" t="inlineStr">
      <is>
        <t>ITAQUAQUECETUBA</t>
      </is>
    </nc>
  </rcc>
  <rcc rId="84046" sId="6">
    <nc r="AA1587" t="inlineStr">
      <is>
        <t>IT</t>
      </is>
    </nc>
  </rcc>
  <rcc rId="84047" sId="6">
    <nc r="AB1587" t="inlineStr">
      <is>
        <t>IAQ.IT.MSO18</t>
      </is>
    </nc>
  </rcc>
  <rcc rId="84048" sId="6">
    <nc r="AC1587" t="inlineStr">
      <is>
        <t>Alcatel</t>
      </is>
    </nc>
  </rcc>
  <rcc rId="84049" sId="6">
    <nc r="AE1587" t="inlineStr">
      <is>
        <t>IAQIT SWD03</t>
      </is>
    </nc>
  </rcc>
  <rcc rId="84050" sId="6">
    <nc r="AF1587" t="inlineStr">
      <is>
        <t>SPO VU 02</t>
      </is>
    </nc>
  </rcc>
  <rcc rId="84051" sId="6">
    <nc r="AG1587" t="inlineStr">
      <is>
        <t>SPO VU 03</t>
      </is>
    </nc>
  </rcc>
  <rcc rId="84052" sId="6">
    <nc r="AR1587" t="inlineStr">
      <is>
        <t>ETP 0000.2580_10 12 2015</t>
      </is>
    </nc>
  </rcc>
  <rcc rId="84053" sId="6">
    <nc r="AU1587" t="inlineStr">
      <is>
        <t>falta estação</t>
      </is>
    </nc>
  </rcc>
  <rcc rId="84054" sId="6">
    <nc r="AV1587" t="inlineStr">
      <is>
        <t>FALTA</t>
      </is>
    </nc>
  </rcc>
  <rcc rId="84055" sId="6">
    <nc r="AW1587" t="inlineStr">
      <is>
        <t>FALTA</t>
      </is>
    </nc>
  </rcc>
  <rcc rId="84056" sId="6">
    <nc r="BC1587">
      <v>1892063257</v>
    </nc>
  </rcc>
  <rcc rId="84057" sId="6">
    <nc r="BD1587" t="inlineStr">
      <is>
        <t>IAQ.IT.ANC</t>
      </is>
    </nc>
  </rcc>
  <rcc rId="84058" sId="6">
    <nc r="A1588">
      <v>2016</v>
    </nc>
  </rcc>
  <rcc rId="84059" sId="6">
    <nc r="B1588" t="inlineStr">
      <is>
        <t>FTTC</t>
      </is>
    </nc>
  </rcc>
  <rcc rId="84060" sId="6">
    <nc r="C1588" t="inlineStr">
      <is>
        <t>FTTC 2016-2</t>
      </is>
    </nc>
  </rcc>
  <rcc rId="84061" sId="6">
    <nc r="E1588" t="inlineStr">
      <is>
        <t>SIM</t>
      </is>
    </nc>
  </rcc>
  <rcc rId="84062" sId="6">
    <nc r="F1588" t="inlineStr">
      <is>
        <t>SIM</t>
      </is>
    </nc>
  </rcc>
  <rcc rId="84063" sId="6">
    <nc r="G1588">
      <v>42475</v>
    </nc>
  </rcc>
  <rcc rId="84064" sId="6">
    <nc r="H1588" t="inlineStr">
      <is>
        <t>Huawei</t>
      </is>
    </nc>
  </rcc>
  <rcc rId="84065" sId="6">
    <nc r="I1588" t="inlineStr">
      <is>
        <t>Novo</t>
      </is>
    </nc>
  </rcc>
  <rcc rId="84066" sId="6">
    <nc r="J1588">
      <v>320</v>
    </nc>
  </rcc>
  <rcc rId="84067" sId="6">
    <nc r="K1588">
      <v>384</v>
    </nc>
  </rcc>
  <rcc rId="84068" sId="6">
    <nc r="L1588">
      <v>0</v>
    </nc>
  </rcc>
  <rcc rId="84069" sId="6">
    <nc r="M1588">
      <v>0</v>
    </nc>
  </rcc>
  <rcc rId="84070" sId="6">
    <nc r="N1588">
      <v>0</v>
    </nc>
  </rcc>
  <rcc rId="84071" sId="6">
    <nc r="O1588" t="inlineStr">
      <is>
        <t>NÃO</t>
      </is>
    </nc>
  </rcc>
  <rcc rId="84072" sId="6">
    <nc r="P1588" t="inlineStr">
      <is>
        <t>SIM</t>
      </is>
    </nc>
  </rcc>
  <rcc rId="84073" sId="6">
    <nc r="Q1588" t="inlineStr">
      <is>
        <t>NÃO</t>
      </is>
    </nc>
  </rcc>
  <rcc rId="84074" sId="6">
    <nc r="R1588" t="inlineStr">
      <is>
        <t>Armário</t>
      </is>
    </nc>
  </rcc>
  <rcc rId="84075" sId="6">
    <nc r="S1588" t="inlineStr">
      <is>
        <t>Multishelf</t>
      </is>
    </nc>
  </rcc>
  <rcc rId="84076" sId="6">
    <nc r="T1588" t="inlineStr">
      <is>
        <t>Outdoor</t>
      </is>
    </nc>
  </rcc>
  <rcc rId="84077" sId="6">
    <nc r="U1588">
      <v>11</v>
    </nc>
  </rcc>
  <rcc rId="84078" sId="6">
    <nc r="V1588">
      <v>11300</v>
    </nc>
  </rcc>
  <rcc rId="84079" sId="6">
    <nc r="W1588" t="inlineStr">
      <is>
        <t>ANC</t>
      </is>
    </nc>
  </rcc>
  <rcc rId="84080" sId="6">
    <nc r="X1588" t="inlineStr">
      <is>
        <t>11300ITANC</t>
      </is>
    </nc>
  </rcc>
  <rcc rId="84081" sId="6">
    <nc r="Z1588" t="inlineStr">
      <is>
        <t>ITAQUAQUECETUBA</t>
      </is>
    </nc>
  </rcc>
  <rcc rId="84082" sId="6">
    <nc r="AA1588" t="inlineStr">
      <is>
        <t>IT</t>
      </is>
    </nc>
  </rcc>
  <rcc rId="84083" sId="6">
    <nc r="AB1588" t="inlineStr">
      <is>
        <t>IAQ.IT.MSO19</t>
      </is>
    </nc>
  </rcc>
  <rcc rId="84084" sId="6">
    <nc r="AC1588" t="inlineStr">
      <is>
        <t>Alcatel</t>
      </is>
    </nc>
  </rcc>
  <rcc rId="84085" sId="6">
    <nc r="AE1588" t="inlineStr">
      <is>
        <t>IAQIT SWD03</t>
      </is>
    </nc>
  </rcc>
  <rcc rId="84086" sId="6">
    <nc r="AF1588" t="inlineStr">
      <is>
        <t>SPO VU 02</t>
      </is>
    </nc>
  </rcc>
  <rcc rId="84087" sId="6">
    <nc r="AG1588" t="inlineStr">
      <is>
        <t>SPO VU 03</t>
      </is>
    </nc>
  </rcc>
  <rcc rId="84088" sId="6">
    <nc r="AR1588" t="inlineStr">
      <is>
        <t>ETP 0000.2580_10 12 2015</t>
      </is>
    </nc>
  </rcc>
  <rcc rId="84089" sId="6">
    <nc r="AU1588" t="inlineStr">
      <is>
        <t>falta estação</t>
      </is>
    </nc>
  </rcc>
  <rcc rId="84090" sId="6">
    <nc r="AV1588" t="inlineStr">
      <is>
        <t>FALTA</t>
      </is>
    </nc>
  </rcc>
  <rcc rId="84091" sId="6">
    <nc r="AW1588" t="inlineStr">
      <is>
        <t>FALTA</t>
      </is>
    </nc>
  </rcc>
  <rcc rId="84092" sId="6">
    <nc r="BC1588">
      <v>1892063257</v>
    </nc>
  </rcc>
  <rcc rId="84093" sId="6">
    <nc r="BD1588" t="inlineStr">
      <is>
        <t>IAQ.IT.ANC</t>
      </is>
    </nc>
  </rcc>
  <rcc rId="84094" sId="6">
    <nc r="A1589">
      <v>2016</v>
    </nc>
  </rcc>
  <rcc rId="84095" sId="6">
    <nc r="B1589" t="inlineStr">
      <is>
        <t>FTTC</t>
      </is>
    </nc>
  </rcc>
  <rcc rId="84096" sId="6">
    <nc r="C1589" t="inlineStr">
      <is>
        <t>FTTC 2016-2</t>
      </is>
    </nc>
  </rcc>
  <rcc rId="84097" sId="6">
    <nc r="E1589" t="inlineStr">
      <is>
        <t>SIM</t>
      </is>
    </nc>
  </rcc>
  <rcc rId="84098" sId="6">
    <nc r="F1589" t="inlineStr">
      <is>
        <t>SIM</t>
      </is>
    </nc>
  </rcc>
  <rcc rId="84099" sId="6">
    <nc r="G1589">
      <v>42461</v>
    </nc>
  </rcc>
  <rcc rId="84100" sId="6">
    <nc r="H1589" t="inlineStr">
      <is>
        <t>Huawei</t>
      </is>
    </nc>
  </rcc>
  <rcc rId="84101" sId="6">
    <nc r="I1589" t="inlineStr">
      <is>
        <t>Novo</t>
      </is>
    </nc>
  </rcc>
  <rcc rId="84102" sId="6">
    <nc r="J1589">
      <v>384</v>
    </nc>
  </rcc>
  <rcc rId="84103" sId="6">
    <nc r="K1589">
      <v>448</v>
    </nc>
  </rcc>
  <rcc rId="84104" sId="6">
    <nc r="L1589">
      <v>0</v>
    </nc>
  </rcc>
  <rcc rId="84105" sId="6">
    <nc r="M1589">
      <v>0</v>
    </nc>
  </rcc>
  <rcc rId="84106" sId="6">
    <nc r="N1589">
      <v>0</v>
    </nc>
  </rcc>
  <rcc rId="84107" sId="6">
    <nc r="O1589" t="inlineStr">
      <is>
        <t>NÃO</t>
      </is>
    </nc>
  </rcc>
  <rcc rId="84108" sId="6">
    <nc r="P1589" t="inlineStr">
      <is>
        <t>SIM</t>
      </is>
    </nc>
  </rcc>
  <rcc rId="84109" sId="6">
    <nc r="Q1589" t="inlineStr">
      <is>
        <t>NÃO</t>
      </is>
    </nc>
  </rcc>
  <rcc rId="84110" sId="6">
    <nc r="R1589" t="inlineStr">
      <is>
        <t>Armário</t>
      </is>
    </nc>
  </rcc>
  <rcc rId="84111" sId="6">
    <nc r="S1589" t="inlineStr">
      <is>
        <t>Multishelf</t>
      </is>
    </nc>
  </rcc>
  <rcc rId="84112" sId="6">
    <nc r="T1589" t="inlineStr">
      <is>
        <t>Outdoor</t>
      </is>
    </nc>
  </rcc>
  <rcc rId="84113" sId="6">
    <nc r="U1589">
      <v>11</v>
    </nc>
  </rcc>
  <rcc rId="84114" sId="6">
    <nc r="V1589">
      <v>11185</v>
    </nc>
  </rcc>
  <rcc rId="84115" sId="6">
    <nc r="W1589" t="inlineStr">
      <is>
        <t>BMC</t>
      </is>
    </nc>
  </rcc>
  <rcc rId="84116" sId="6">
    <nc r="X1589" t="inlineStr">
      <is>
        <t>11185BEBMC</t>
      </is>
    </nc>
  </rcc>
  <rcc rId="84117" sId="6">
    <nc r="Z1589" t="inlineStr">
      <is>
        <t>DIADEMA</t>
      </is>
    </nc>
  </rcc>
  <rcc rId="84118" sId="6">
    <nc r="AA1589" t="inlineStr">
      <is>
        <t>BE</t>
      </is>
    </nc>
  </rcc>
  <rcc rId="84119" sId="6">
    <nc r="AB1589" t="inlineStr">
      <is>
        <t>DDA.BE.MSO18</t>
      </is>
    </nc>
  </rcc>
  <rcc rId="84120" sId="6">
    <nc r="AC1589" t="inlineStr">
      <is>
        <t>Huawei</t>
      </is>
    </nc>
  </rcc>
  <rcc rId="84121" sId="6">
    <nc r="AE1589" t="inlineStr">
      <is>
        <t>DDA BE 01</t>
      </is>
    </nc>
  </rcc>
  <rcc rId="84122" sId="6">
    <nc r="AF1589" t="inlineStr">
      <is>
        <t>SNE SA 01</t>
      </is>
    </nc>
  </rcc>
  <rcc rId="84123" sId="6">
    <nc r="AG1589" t="inlineStr">
      <is>
        <t>SNE SA 02</t>
      </is>
    </nc>
  </rcc>
  <rcc rId="84124" sId="6">
    <nc r="AR1589" t="inlineStr">
      <is>
        <t>ETP 0000.2580_10 12 2015</t>
      </is>
    </nc>
  </rcc>
  <rcc rId="84125" sId="6">
    <nc r="AU1589">
      <v>1003752745</v>
    </nc>
  </rcc>
  <rcc rId="84126" sId="6">
    <nc r="AV1589" t="inlineStr">
      <is>
        <t>FALTA</t>
      </is>
    </nc>
  </rcc>
  <rcc rId="84127" sId="6">
    <nc r="AW1589" t="inlineStr">
      <is>
        <t>FALTA</t>
      </is>
    </nc>
  </rcc>
  <rcc rId="84128" sId="6">
    <nc r="BC1589">
      <v>1892063257</v>
    </nc>
  </rcc>
  <rcc rId="84129" sId="6">
    <nc r="BD1589" t="inlineStr">
      <is>
        <t>DDA.BE.BMC</t>
      </is>
    </nc>
  </rcc>
  <rcc rId="84130" sId="6">
    <nc r="A1590">
      <v>2016</v>
    </nc>
  </rcc>
  <rcc rId="84131" sId="6">
    <nc r="B1590" t="inlineStr">
      <is>
        <t>FTTC</t>
      </is>
    </nc>
  </rcc>
  <rcc rId="84132" sId="6">
    <nc r="C1590" t="inlineStr">
      <is>
        <t>FTTC 2016-2</t>
      </is>
    </nc>
  </rcc>
  <rcc rId="84133" sId="6">
    <nc r="E1590" t="inlineStr">
      <is>
        <t>SIM</t>
      </is>
    </nc>
  </rcc>
  <rcc rId="84134" sId="6">
    <nc r="F1590" t="inlineStr">
      <is>
        <t>SIM</t>
      </is>
    </nc>
  </rcc>
  <rcc rId="84135" sId="6">
    <nc r="G1590">
      <v>42461</v>
    </nc>
  </rcc>
  <rcc rId="84136" sId="6">
    <nc r="H1590" t="inlineStr">
      <is>
        <t>Huawei</t>
      </is>
    </nc>
  </rcc>
  <rcc rId="84137" sId="6">
    <nc r="I1590" t="inlineStr">
      <is>
        <t>Novo</t>
      </is>
    </nc>
  </rcc>
  <rcc rId="84138" sId="6">
    <nc r="J1590">
      <v>384</v>
    </nc>
  </rcc>
  <rcc rId="84139" sId="6">
    <nc r="K1590">
      <v>448</v>
    </nc>
  </rcc>
  <rcc rId="84140" sId="6">
    <nc r="L1590">
      <v>0</v>
    </nc>
  </rcc>
  <rcc rId="84141" sId="6">
    <nc r="M1590">
      <v>0</v>
    </nc>
  </rcc>
  <rcc rId="84142" sId="6">
    <nc r="N1590">
      <v>0</v>
    </nc>
  </rcc>
  <rcc rId="84143" sId="6">
    <nc r="O1590" t="inlineStr">
      <is>
        <t>NÃO</t>
      </is>
    </nc>
  </rcc>
  <rcc rId="84144" sId="6">
    <nc r="P1590" t="inlineStr">
      <is>
        <t>SIM</t>
      </is>
    </nc>
  </rcc>
  <rcc rId="84145" sId="6">
    <nc r="Q1590" t="inlineStr">
      <is>
        <t>NÃO</t>
      </is>
    </nc>
  </rcc>
  <rcc rId="84146" sId="6">
    <nc r="R1590" t="inlineStr">
      <is>
        <t>Armário</t>
      </is>
    </nc>
  </rcc>
  <rcc rId="84147" sId="6">
    <nc r="S1590" t="inlineStr">
      <is>
        <t>Multishelf</t>
      </is>
    </nc>
  </rcc>
  <rcc rId="84148" sId="6">
    <nc r="T1590" t="inlineStr">
      <is>
        <t>Outdoor</t>
      </is>
    </nc>
  </rcc>
  <rcc rId="84149" sId="6">
    <nc r="U1590">
      <v>11</v>
    </nc>
  </rcc>
  <rcc rId="84150" sId="6">
    <nc r="V1590">
      <v>11185</v>
    </nc>
  </rcc>
  <rcc rId="84151" sId="6">
    <nc r="W1590" t="inlineStr">
      <is>
        <t>BMC</t>
      </is>
    </nc>
  </rcc>
  <rcc rId="84152" sId="6">
    <nc r="X1590" t="inlineStr">
      <is>
        <t>11185BEBMC</t>
      </is>
    </nc>
  </rcc>
  <rcc rId="84153" sId="6">
    <nc r="Z1590" t="inlineStr">
      <is>
        <t>DIADEMA</t>
      </is>
    </nc>
  </rcc>
  <rcc rId="84154" sId="6">
    <nc r="AA1590" t="inlineStr">
      <is>
        <t>BE</t>
      </is>
    </nc>
  </rcc>
  <rcc rId="84155" sId="6">
    <nc r="AB1590" t="inlineStr">
      <is>
        <t>DDA.BE.MSO19</t>
      </is>
    </nc>
  </rcc>
  <rcc rId="84156" sId="6">
    <nc r="AC1590" t="inlineStr">
      <is>
        <t>Huawei</t>
      </is>
    </nc>
  </rcc>
  <rcc rId="84157" sId="6">
    <nc r="AE1590" t="inlineStr">
      <is>
        <t>DDA BE 01</t>
      </is>
    </nc>
  </rcc>
  <rcc rId="84158" sId="6">
    <nc r="AF1590" t="inlineStr">
      <is>
        <t>SNE SA 01</t>
      </is>
    </nc>
  </rcc>
  <rcc rId="84159" sId="6">
    <nc r="AG1590" t="inlineStr">
      <is>
        <t>SNE SA 02</t>
      </is>
    </nc>
  </rcc>
  <rcc rId="84160" sId="6">
    <nc r="AR1590" t="inlineStr">
      <is>
        <t>ETP 0000.2580_10 12 2015</t>
      </is>
    </nc>
  </rcc>
  <rcc rId="84161" sId="6">
    <nc r="AU1590">
      <v>1003752745</v>
    </nc>
  </rcc>
  <rcc rId="84162" sId="6">
    <nc r="AV1590" t="inlineStr">
      <is>
        <t>FALTA</t>
      </is>
    </nc>
  </rcc>
  <rcc rId="84163" sId="6">
    <nc r="AW1590" t="inlineStr">
      <is>
        <t>FALTA</t>
      </is>
    </nc>
  </rcc>
  <rcc rId="84164" sId="6">
    <nc r="BC1590">
      <v>1892063257</v>
    </nc>
  </rcc>
  <rcc rId="84165" sId="6">
    <nc r="BD1590" t="inlineStr">
      <is>
        <t>DDA.BE.BMC</t>
      </is>
    </nc>
  </rcc>
  <rcc rId="84166" sId="6">
    <nc r="A1591">
      <v>2016</v>
    </nc>
  </rcc>
  <rcc rId="84167" sId="6">
    <nc r="B1591" t="inlineStr">
      <is>
        <t>FTTC</t>
      </is>
    </nc>
  </rcc>
  <rcc rId="84168" sId="6">
    <nc r="C1591" t="inlineStr">
      <is>
        <t>FTTC 2016-2</t>
      </is>
    </nc>
  </rcc>
  <rcc rId="84169" sId="6">
    <nc r="E1591" t="inlineStr">
      <is>
        <t>SIM</t>
      </is>
    </nc>
  </rcc>
  <rcc rId="84170" sId="6">
    <nc r="F1591" t="inlineStr">
      <is>
        <t>SIM</t>
      </is>
    </nc>
  </rcc>
  <rcc rId="84171" sId="6">
    <nc r="G1591">
      <v>42466</v>
    </nc>
  </rcc>
  <rcc rId="84172" sId="6">
    <nc r="H1591" t="inlineStr">
      <is>
        <t>Huawei</t>
      </is>
    </nc>
  </rcc>
  <rcc rId="84173" sId="6">
    <nc r="I1591" t="inlineStr">
      <is>
        <t>Novo</t>
      </is>
    </nc>
  </rcc>
  <rcc rId="84174" sId="6">
    <nc r="J1591">
      <v>384</v>
    </nc>
  </rcc>
  <rcc rId="84175" sId="6">
    <nc r="K1591">
      <v>448</v>
    </nc>
  </rcc>
  <rcc rId="84176" sId="6">
    <nc r="L1591">
      <v>0</v>
    </nc>
  </rcc>
  <rcc rId="84177" sId="6">
    <nc r="M1591">
      <v>0</v>
    </nc>
  </rcc>
  <rcc rId="84178" sId="6">
    <nc r="N1591">
      <v>0</v>
    </nc>
  </rcc>
  <rcc rId="84179" sId="6">
    <nc r="O1591" t="inlineStr">
      <is>
        <t>NÃO</t>
      </is>
    </nc>
  </rcc>
  <rcc rId="84180" sId="6">
    <nc r="P1591" t="inlineStr">
      <is>
        <t>NÃO</t>
      </is>
    </nc>
  </rcc>
  <rcc rId="84181" sId="6">
    <nc r="Q1591" t="inlineStr">
      <is>
        <t>NÃO</t>
      </is>
    </nc>
  </rcc>
  <rcc rId="84182" sId="6">
    <nc r="R1591" t="inlineStr">
      <is>
        <t>Armário</t>
      </is>
    </nc>
  </rcc>
  <rcc rId="84183" sId="6">
    <nc r="S1591" t="inlineStr">
      <is>
        <t>Multishelf</t>
      </is>
    </nc>
  </rcc>
  <rcc rId="84184" sId="6">
    <nc r="T1591" t="inlineStr">
      <is>
        <t>Outdoor</t>
      </is>
    </nc>
  </rcc>
  <rcc rId="84185" sId="6">
    <nc r="U1591">
      <v>11</v>
    </nc>
  </rcc>
  <rcc rId="84186" sId="6">
    <nc r="V1591">
      <v>11185</v>
    </nc>
  </rcc>
  <rcc rId="84187" sId="6">
    <nc r="W1591" t="inlineStr">
      <is>
        <t>BMP</t>
      </is>
    </nc>
  </rcc>
  <rcc rId="84188" sId="6">
    <nc r="X1591" t="inlineStr">
      <is>
        <t>11185BEBMP</t>
      </is>
    </nc>
  </rcc>
  <rcc rId="84189" sId="6">
    <nc r="Y1591" t="inlineStr">
      <is>
        <t>Av. Antonio Sylvio Cunha Bueno x Rua Capela</t>
      </is>
    </nc>
  </rcc>
  <rcc rId="84190" sId="6">
    <nc r="Z1591" t="inlineStr">
      <is>
        <t>DIADEMA</t>
      </is>
    </nc>
  </rcc>
  <rcc rId="84191" sId="6">
    <nc r="AA1591" t="inlineStr">
      <is>
        <t>BE</t>
      </is>
    </nc>
  </rcc>
  <rcc rId="84192" sId="6">
    <nc r="AB1591" t="inlineStr">
      <is>
        <t>DDA.BE.MSO17</t>
      </is>
    </nc>
  </rcc>
  <rcc rId="84193" sId="6">
    <nc r="AC1591" t="inlineStr">
      <is>
        <t>Huawei</t>
      </is>
    </nc>
  </rcc>
  <rcc rId="84194" sId="6">
    <nc r="AE1591" t="inlineStr">
      <is>
        <t>DDA BE 01</t>
      </is>
    </nc>
  </rcc>
  <rcc rId="84195" sId="6">
    <nc r="AF1591" t="inlineStr">
      <is>
        <t>SNE SA 01</t>
      </is>
    </nc>
  </rcc>
  <rcc rId="84196" sId="6">
    <nc r="AG1591" t="inlineStr">
      <is>
        <t>SNE SA 02</t>
      </is>
    </nc>
  </rcc>
  <rcc rId="84197" sId="6">
    <nc r="AR1591" t="inlineStr">
      <is>
        <t>ETP 0000.2580_10 12 2015</t>
      </is>
    </nc>
  </rcc>
  <rcc rId="84198" sId="6">
    <nc r="AU1591">
      <v>1003752052</v>
    </nc>
  </rcc>
  <rcc rId="84199" sId="6">
    <nc r="AV1591" t="inlineStr">
      <is>
        <t>23°43'5.42"S</t>
      </is>
    </nc>
  </rcc>
  <rcc rId="84200" sId="6">
    <nc r="AW1591" t="inlineStr">
      <is>
        <t>46°36'45.04"O</t>
      </is>
    </nc>
  </rcc>
  <rcc rId="84201" sId="6">
    <nc r="BC1591">
      <v>1892063257</v>
    </nc>
  </rcc>
  <rcc rId="84202" sId="6">
    <nc r="BD1591" t="inlineStr">
      <is>
        <t>DDA.BE.BMP</t>
      </is>
    </nc>
  </rcc>
  <rcc rId="84203" sId="6">
    <nc r="A1592">
      <v>2016</v>
    </nc>
  </rcc>
  <rcc rId="84204" sId="6">
    <nc r="B1592" t="inlineStr">
      <is>
        <t>FTTC</t>
      </is>
    </nc>
  </rcc>
  <rcc rId="84205" sId="6">
    <nc r="C1592" t="inlineStr">
      <is>
        <t>FTTC 2016-2</t>
      </is>
    </nc>
  </rcc>
  <rcc rId="84206" sId="6">
    <nc r="E1592" t="inlineStr">
      <is>
        <t>SIM</t>
      </is>
    </nc>
  </rcc>
  <rcc rId="84207" sId="6">
    <nc r="F1592" t="inlineStr">
      <is>
        <t>SIM</t>
      </is>
    </nc>
  </rcc>
  <rcc rId="84208" sId="6">
    <nc r="G1592">
      <v>42493</v>
    </nc>
  </rcc>
  <rcc rId="84209" sId="6">
    <nc r="H1592" t="inlineStr">
      <is>
        <t>Huawei</t>
      </is>
    </nc>
  </rcc>
  <rcc rId="84210" sId="6">
    <nc r="I1592" t="inlineStr">
      <is>
        <t>Novo</t>
      </is>
    </nc>
  </rcc>
  <rcc rId="84211" sId="6">
    <nc r="J1592">
      <v>448</v>
    </nc>
  </rcc>
  <rcc rId="84212" sId="6">
    <nc r="K1592">
      <v>448</v>
    </nc>
  </rcc>
  <rcc rId="84213" sId="6">
    <nc r="L1592">
      <v>0</v>
    </nc>
  </rcc>
  <rcc rId="84214" sId="6">
    <nc r="M1592">
      <v>0</v>
    </nc>
  </rcc>
  <rcc rId="84215" sId="6">
    <nc r="N1592">
      <v>0</v>
    </nc>
  </rcc>
  <rcc rId="84216" sId="6">
    <nc r="O1592" t="inlineStr">
      <is>
        <t>NÃO</t>
      </is>
    </nc>
  </rcc>
  <rcc rId="84217" sId="6">
    <nc r="P1592" t="inlineStr">
      <is>
        <t>SIM</t>
      </is>
    </nc>
  </rcc>
  <rcc rId="84218" sId="6">
    <nc r="Q1592" t="inlineStr">
      <is>
        <t>NÃO</t>
      </is>
    </nc>
  </rcc>
  <rcc rId="84219" sId="6">
    <nc r="R1592" t="inlineStr">
      <is>
        <t>Armário</t>
      </is>
    </nc>
  </rcc>
  <rcc rId="84220" sId="6">
    <nc r="S1592" t="inlineStr">
      <is>
        <t>Multishelf</t>
      </is>
    </nc>
  </rcc>
  <rcc rId="84221" sId="6">
    <nc r="T1592" t="inlineStr">
      <is>
        <t>Outdoor</t>
      </is>
    </nc>
  </rcc>
  <rcc rId="84222" sId="6">
    <nc r="U1592">
      <v>19</v>
    </nc>
  </rcc>
  <rcc rId="84223" sId="6">
    <nc r="V1592">
      <v>11415</v>
    </nc>
  </rcc>
  <rcc rId="84224" sId="6">
    <nc r="W1592" t="inlineStr">
      <is>
        <t>EIE</t>
      </is>
    </nc>
  </rcc>
  <rcc rId="84225" sId="6">
    <nc r="X1592" t="inlineStr">
      <is>
        <t>11415NZEIE</t>
      </is>
    </nc>
  </rcc>
  <rcc rId="84226" sId="6">
    <nc r="Y1592" t="inlineStr">
      <is>
        <t>Rua José Rodrigues da Silva x R. José Vedovatto</t>
      </is>
    </nc>
  </rcc>
  <rcc rId="84227" sId="6">
    <nc r="Z1592" t="inlineStr">
      <is>
        <t>NOVA VENEZA</t>
      </is>
    </nc>
  </rcc>
  <rcc rId="84228" sId="6">
    <nc r="AA1592" t="inlineStr">
      <is>
        <t>NZ</t>
      </is>
    </nc>
  </rcc>
  <rcc rId="84229" sId="6">
    <nc r="AB1592" t="inlineStr">
      <is>
        <t>NOVN.NZ.MSO21</t>
      </is>
    </nc>
  </rcc>
  <rcc rId="84230" sId="6">
    <nc r="AC1592" t="inlineStr">
      <is>
        <t>Alcatel</t>
      </is>
    </nc>
  </rcc>
  <rcc rId="84231" sId="6">
    <nc r="AE1592" t="inlineStr">
      <is>
        <t>NOVN NZ01</t>
      </is>
    </nc>
  </rcc>
  <rcc rId="84232" sId="6">
    <nc r="AF1592" t="inlineStr">
      <is>
        <t>CAS CB 01</t>
      </is>
    </nc>
  </rcc>
  <rcc rId="84233" sId="6">
    <nc r="AG1592" t="inlineStr">
      <is>
        <t>CAS CT 04</t>
      </is>
    </nc>
  </rcc>
  <rcc rId="84234" sId="6">
    <nc r="AR1592" t="inlineStr">
      <is>
        <t>ETP 0000.2580_10 12 2015</t>
      </is>
    </nc>
  </rcc>
  <rcc rId="84235" sId="6">
    <nc r="AU1592" t="inlineStr">
      <is>
        <t>falta estação</t>
      </is>
    </nc>
  </rcc>
  <rcc rId="84236" sId="6">
    <nc r="AV1592" t="inlineStr">
      <is>
        <t>FALTA</t>
      </is>
    </nc>
  </rcc>
  <rcc rId="84237" sId="6">
    <nc r="AW1592" t="inlineStr">
      <is>
        <t>FALTA</t>
      </is>
    </nc>
  </rcc>
  <rcc rId="84238" sId="6">
    <nc r="BC1592">
      <v>1892063257</v>
    </nc>
  </rcc>
  <rcc rId="84239" sId="6">
    <nc r="BD1592" t="inlineStr">
      <is>
        <t>NOVN.NZ.EIE</t>
      </is>
    </nc>
  </rcc>
  <rcc rId="84240" sId="6">
    <nc r="A1593">
      <v>2016</v>
    </nc>
  </rcc>
  <rcc rId="84241" sId="6">
    <nc r="B1593" t="inlineStr">
      <is>
        <t>FTTC</t>
      </is>
    </nc>
  </rcc>
  <rcc rId="84242" sId="6">
    <nc r="C1593" t="inlineStr">
      <is>
        <t>FTTC 2016-2</t>
      </is>
    </nc>
  </rcc>
  <rcc rId="84243" sId="6">
    <nc r="E1593" t="inlineStr">
      <is>
        <t>SIM</t>
      </is>
    </nc>
  </rcc>
  <rcc rId="84244" sId="6">
    <nc r="F1593" t="inlineStr">
      <is>
        <t>SIM</t>
      </is>
    </nc>
  </rcc>
  <rcc rId="84245" sId="6">
    <nc r="G1593">
      <v>42493</v>
    </nc>
  </rcc>
  <rcc rId="84246" sId="6">
    <nc r="H1593" t="inlineStr">
      <is>
        <t>Huawei</t>
      </is>
    </nc>
  </rcc>
  <rcc rId="84247" sId="6">
    <nc r="I1593" t="inlineStr">
      <is>
        <t>Novo</t>
      </is>
    </nc>
  </rcc>
  <rcc rId="84248" sId="6">
    <nc r="J1593">
      <v>320</v>
    </nc>
  </rcc>
  <rcc rId="84249" sId="6">
    <nc r="K1593">
      <v>384</v>
    </nc>
  </rcc>
  <rcc rId="84250" sId="6">
    <nc r="L1593">
      <v>0</v>
    </nc>
  </rcc>
  <rcc rId="84251" sId="6">
    <nc r="M1593">
      <v>0</v>
    </nc>
  </rcc>
  <rcc rId="84252" sId="6">
    <nc r="N1593">
      <v>0</v>
    </nc>
  </rcc>
  <rcc rId="84253" sId="6">
    <nc r="O1593" t="inlineStr">
      <is>
        <t>NÃO</t>
      </is>
    </nc>
  </rcc>
  <rcc rId="84254" sId="6">
    <nc r="P1593" t="inlineStr">
      <is>
        <t>SIM</t>
      </is>
    </nc>
  </rcc>
  <rcc rId="84255" sId="6">
    <nc r="Q1593" t="inlineStr">
      <is>
        <t>NÃO</t>
      </is>
    </nc>
  </rcc>
  <rcc rId="84256" sId="6">
    <nc r="R1593" t="inlineStr">
      <is>
        <t>Armário</t>
      </is>
    </nc>
  </rcc>
  <rcc rId="84257" sId="6">
    <nc r="S1593" t="inlineStr">
      <is>
        <t>Multishelf</t>
      </is>
    </nc>
  </rcc>
  <rcc rId="84258" sId="6">
    <nc r="T1593" t="inlineStr">
      <is>
        <t>Outdoor</t>
      </is>
    </nc>
  </rcc>
  <rcc rId="84259" sId="6">
    <nc r="U1593">
      <v>19</v>
    </nc>
  </rcc>
  <rcc rId="84260" sId="6">
    <nc r="V1593">
      <v>11415</v>
    </nc>
  </rcc>
  <rcc rId="84261" sId="6">
    <nc r="W1593" t="inlineStr">
      <is>
        <t>EIE</t>
      </is>
    </nc>
  </rcc>
  <rcc rId="84262" sId="6">
    <nc r="X1593" t="inlineStr">
      <is>
        <t>11415NZEIE</t>
      </is>
    </nc>
  </rcc>
  <rcc rId="84263" sId="6">
    <nc r="Y1593" t="inlineStr">
      <is>
        <t>Rua José Rodrigues da Silva x R. José Vedovatto</t>
      </is>
    </nc>
  </rcc>
  <rcc rId="84264" sId="6">
    <nc r="Z1593" t="inlineStr">
      <is>
        <t>NOVA VENEZA</t>
      </is>
    </nc>
  </rcc>
  <rcc rId="84265" sId="6">
    <nc r="AA1593" t="inlineStr">
      <is>
        <t>NZ</t>
      </is>
    </nc>
  </rcc>
  <rcc rId="84266" sId="6">
    <nc r="AB1593" t="inlineStr">
      <is>
        <t>NOVN.NZ.MSO22</t>
      </is>
    </nc>
  </rcc>
  <rcc rId="84267" sId="6">
    <nc r="AC1593" t="inlineStr">
      <is>
        <t>Alcatel</t>
      </is>
    </nc>
  </rcc>
  <rcc rId="84268" sId="6">
    <nc r="AE1593" t="inlineStr">
      <is>
        <t>NOVN NZ01</t>
      </is>
    </nc>
  </rcc>
  <rcc rId="84269" sId="6">
    <nc r="AF1593" t="inlineStr">
      <is>
        <t>CAS CB 01</t>
      </is>
    </nc>
  </rcc>
  <rcc rId="84270" sId="6">
    <nc r="AG1593" t="inlineStr">
      <is>
        <t>CAS CT 04</t>
      </is>
    </nc>
  </rcc>
  <rcc rId="84271" sId="6">
    <nc r="AR1593" t="inlineStr">
      <is>
        <t>ETP 0000.2580_10 12 2015</t>
      </is>
    </nc>
  </rcc>
  <rcc rId="84272" sId="6">
    <nc r="AU1593" t="inlineStr">
      <is>
        <t>falta estação</t>
      </is>
    </nc>
  </rcc>
  <rcc rId="84273" sId="6">
    <nc r="AV1593" t="inlineStr">
      <is>
        <t>FALTA</t>
      </is>
    </nc>
  </rcc>
  <rcc rId="84274" sId="6">
    <nc r="AW1593" t="inlineStr">
      <is>
        <t>FALTA</t>
      </is>
    </nc>
  </rcc>
  <rcc rId="84275" sId="6">
    <nc r="BC1593">
      <v>1892063257</v>
    </nc>
  </rcc>
  <rcc rId="84276" sId="6">
    <nc r="BD1593" t="inlineStr">
      <is>
        <t>NOVN.NZ.EIE</t>
      </is>
    </nc>
  </rcc>
  <rcc rId="84277" sId="6">
    <nc r="A1594">
      <v>2016</v>
    </nc>
  </rcc>
  <rcc rId="84278" sId="6">
    <nc r="B1594" t="inlineStr">
      <is>
        <t>FTTC</t>
      </is>
    </nc>
  </rcc>
  <rcc rId="84279" sId="6">
    <nc r="C1594" t="inlineStr">
      <is>
        <t>FTTC 2016-2</t>
      </is>
    </nc>
  </rcc>
  <rcc rId="84280" sId="6">
    <nc r="E1594" t="inlineStr">
      <is>
        <t>SIM</t>
      </is>
    </nc>
  </rcc>
  <rcc rId="84281" sId="6">
    <nc r="F1594" t="inlineStr">
      <is>
        <t>SIM</t>
      </is>
    </nc>
  </rcc>
  <rcc rId="84282" sId="6">
    <nc r="G1594">
      <v>42521</v>
    </nc>
  </rcc>
  <rcc rId="84283" sId="6">
    <nc r="H1594" t="inlineStr">
      <is>
        <t>Huawei</t>
      </is>
    </nc>
  </rcc>
  <rcc rId="84284" sId="6">
    <nc r="I1594" t="inlineStr">
      <is>
        <t>Novo</t>
      </is>
    </nc>
  </rcc>
  <rcc rId="84285" sId="6">
    <nc r="J1594">
      <v>384</v>
    </nc>
  </rcc>
  <rcc rId="84286" sId="6">
    <nc r="K1594">
      <v>448</v>
    </nc>
  </rcc>
  <rcc rId="84287" sId="6">
    <nc r="L1594">
      <v>0</v>
    </nc>
  </rcc>
  <rcc rId="84288" sId="6">
    <nc r="M1594">
      <v>0</v>
    </nc>
  </rcc>
  <rcc rId="84289" sId="6">
    <nc r="N1594">
      <v>0</v>
    </nc>
  </rcc>
  <rcc rId="84290" sId="6">
    <nc r="O1594" t="inlineStr">
      <is>
        <t>NÃO</t>
      </is>
    </nc>
  </rcc>
  <rcc rId="84291" sId="6">
    <nc r="P1594" t="inlineStr">
      <is>
        <t>SIM</t>
      </is>
    </nc>
  </rcc>
  <rcc rId="84292" sId="6">
    <nc r="Q1594" t="inlineStr">
      <is>
        <t>NÃO</t>
      </is>
    </nc>
  </rcc>
  <rcc rId="84293" sId="6">
    <nc r="R1594" t="inlineStr">
      <is>
        <t>Armário</t>
      </is>
    </nc>
  </rcc>
  <rcc rId="84294" sId="6">
    <nc r="S1594" t="inlineStr">
      <is>
        <t>Multishelf</t>
      </is>
    </nc>
  </rcc>
  <rcc rId="84295" sId="6">
    <nc r="T1594" t="inlineStr">
      <is>
        <t>Outdoor</t>
      </is>
    </nc>
  </rcc>
  <rcc rId="84296" sId="6">
    <nc r="U1594">
      <v>19</v>
    </nc>
  </rcc>
  <rcc rId="84297" sId="6">
    <nc r="V1594">
      <v>11415</v>
    </nc>
  </rcc>
  <rcc rId="84298" sId="6">
    <nc r="W1594" t="inlineStr">
      <is>
        <t>EIP</t>
      </is>
    </nc>
  </rcc>
  <rcc rId="84299" sId="6">
    <nc r="X1594" t="inlineStr">
      <is>
        <t>11415NZEIP</t>
      </is>
    </nc>
  </rcc>
  <rcc rId="84300" sId="6">
    <nc r="Y1594" t="inlineStr">
      <is>
        <t>Rua Carlos Rogério Faria x R. 10</t>
      </is>
    </nc>
  </rcc>
  <rcc rId="84301" sId="6">
    <nc r="Z1594" t="inlineStr">
      <is>
        <t>NOVA VENEZA</t>
      </is>
    </nc>
  </rcc>
  <rcc rId="84302" sId="6">
    <nc r="AA1594" t="inlineStr">
      <is>
        <t>NZ</t>
      </is>
    </nc>
  </rcc>
  <rcc rId="84303" sId="6">
    <nc r="AB1594" t="inlineStr">
      <is>
        <t>NOVN.NZ.MSO17</t>
      </is>
    </nc>
  </rcc>
  <rcc rId="84304" sId="6">
    <nc r="AC1594" t="inlineStr">
      <is>
        <t>Alcatel</t>
      </is>
    </nc>
  </rcc>
  <rcc rId="84305" sId="6">
    <nc r="AE1594" t="inlineStr">
      <is>
        <t>NOVN NZ01</t>
      </is>
    </nc>
  </rcc>
  <rcc rId="84306" sId="6">
    <nc r="AF1594" t="inlineStr">
      <is>
        <t>CAS CB 01</t>
      </is>
    </nc>
  </rcc>
  <rcc rId="84307" sId="6">
    <nc r="AG1594" t="inlineStr">
      <is>
        <t>CAS CT 04</t>
      </is>
    </nc>
  </rcc>
  <rcc rId="84308" sId="6">
    <nc r="AR1594" t="inlineStr">
      <is>
        <t>ETP 0000.2580_10 12 2015</t>
      </is>
    </nc>
  </rcc>
  <rcc rId="84309" sId="6">
    <nc r="AU1594" t="inlineStr">
      <is>
        <t>falta estação</t>
      </is>
    </nc>
  </rcc>
  <rcc rId="84310" sId="6">
    <nc r="AV1594" t="inlineStr">
      <is>
        <t>FALTA</t>
      </is>
    </nc>
  </rcc>
  <rcc rId="84311" sId="6">
    <nc r="AW1594" t="inlineStr">
      <is>
        <t>FALTA</t>
      </is>
    </nc>
  </rcc>
  <rcc rId="84312" sId="6">
    <nc r="BC1594">
      <v>1892063257</v>
    </nc>
  </rcc>
  <rcc rId="84313" sId="6">
    <nc r="BD1594" t="inlineStr">
      <is>
        <t>NOVN.NZ.EIP</t>
      </is>
    </nc>
  </rcc>
  <rcc rId="84314" sId="6">
    <nc r="A1595">
      <v>2016</v>
    </nc>
  </rcc>
  <rcc rId="84315" sId="6">
    <nc r="B1595" t="inlineStr">
      <is>
        <t>FTTC</t>
      </is>
    </nc>
  </rcc>
  <rcc rId="84316" sId="6">
    <nc r="C1595" t="inlineStr">
      <is>
        <t>FTTC 2016-2</t>
      </is>
    </nc>
  </rcc>
  <rcc rId="84317" sId="6">
    <nc r="E1595" t="inlineStr">
      <is>
        <t>SIM</t>
      </is>
    </nc>
  </rcc>
  <rcc rId="84318" sId="6">
    <nc r="F1595" t="inlineStr">
      <is>
        <t>SIM</t>
      </is>
    </nc>
  </rcc>
  <rcc rId="84319" sId="6">
    <nc r="G1595">
      <v>42521</v>
    </nc>
  </rcc>
  <rcc rId="84320" sId="6">
    <nc r="H1595" t="inlineStr">
      <is>
        <t>Huawei</t>
      </is>
    </nc>
  </rcc>
  <rcc rId="84321" sId="6">
    <nc r="I1595" t="inlineStr">
      <is>
        <t>Novo</t>
      </is>
    </nc>
  </rcc>
  <rcc rId="84322" sId="6">
    <nc r="J1595">
      <v>384</v>
    </nc>
  </rcc>
  <rcc rId="84323" sId="6">
    <nc r="K1595">
      <v>448</v>
    </nc>
  </rcc>
  <rcc rId="84324" sId="6">
    <nc r="L1595">
      <v>0</v>
    </nc>
  </rcc>
  <rcc rId="84325" sId="6">
    <nc r="M1595">
      <v>0</v>
    </nc>
  </rcc>
  <rcc rId="84326" sId="6">
    <nc r="N1595">
      <v>0</v>
    </nc>
  </rcc>
  <rcc rId="84327" sId="6">
    <nc r="O1595" t="inlineStr">
      <is>
        <t>NÃO</t>
      </is>
    </nc>
  </rcc>
  <rcc rId="84328" sId="6">
    <nc r="P1595" t="inlineStr">
      <is>
        <t>SIM</t>
      </is>
    </nc>
  </rcc>
  <rcc rId="84329" sId="6">
    <nc r="Q1595" t="inlineStr">
      <is>
        <t>NÃO</t>
      </is>
    </nc>
  </rcc>
  <rcc rId="84330" sId="6">
    <nc r="R1595" t="inlineStr">
      <is>
        <t>Armário</t>
      </is>
    </nc>
  </rcc>
  <rcc rId="84331" sId="6">
    <nc r="S1595" t="inlineStr">
      <is>
        <t>Multishelf</t>
      </is>
    </nc>
  </rcc>
  <rcc rId="84332" sId="6">
    <nc r="T1595" t="inlineStr">
      <is>
        <t>Outdoor</t>
      </is>
    </nc>
  </rcc>
  <rcc rId="84333" sId="6">
    <nc r="U1595">
      <v>19</v>
    </nc>
  </rcc>
  <rcc rId="84334" sId="6">
    <nc r="V1595">
      <v>11415</v>
    </nc>
  </rcc>
  <rcc rId="84335" sId="6">
    <nc r="W1595" t="inlineStr">
      <is>
        <t>EIP</t>
      </is>
    </nc>
  </rcc>
  <rcc rId="84336" sId="6">
    <nc r="X1595" t="inlineStr">
      <is>
        <t>11415NZEIP</t>
      </is>
    </nc>
  </rcc>
  <rcc rId="84337" sId="6">
    <nc r="Y1595" t="inlineStr">
      <is>
        <t>Rua Carlos Rogério Faria x R. 10</t>
      </is>
    </nc>
  </rcc>
  <rcc rId="84338" sId="6">
    <nc r="Z1595" t="inlineStr">
      <is>
        <t>NOVA VENEZA</t>
      </is>
    </nc>
  </rcc>
  <rcc rId="84339" sId="6">
    <nc r="AA1595" t="inlineStr">
      <is>
        <t>NZ</t>
      </is>
    </nc>
  </rcc>
  <rcc rId="84340" sId="6">
    <nc r="AB1595" t="inlineStr">
      <is>
        <t>NOVN.NZ.MSO18</t>
      </is>
    </nc>
  </rcc>
  <rcc rId="84341" sId="6">
    <nc r="AC1595" t="inlineStr">
      <is>
        <t>Alcatel</t>
      </is>
    </nc>
  </rcc>
  <rcc rId="84342" sId="6">
    <nc r="AE1595" t="inlineStr">
      <is>
        <t>NOVN NZ01</t>
      </is>
    </nc>
  </rcc>
  <rcc rId="84343" sId="6">
    <nc r="AF1595" t="inlineStr">
      <is>
        <t>CAS CB 01</t>
      </is>
    </nc>
  </rcc>
  <rcc rId="84344" sId="6">
    <nc r="AG1595" t="inlineStr">
      <is>
        <t>CAS CT 04</t>
      </is>
    </nc>
  </rcc>
  <rcc rId="84345" sId="6">
    <nc r="AR1595" t="inlineStr">
      <is>
        <t>ETP 0000.2580_10 12 2015</t>
      </is>
    </nc>
  </rcc>
  <rcc rId="84346" sId="6">
    <nc r="AU1595" t="inlineStr">
      <is>
        <t>falta estação</t>
      </is>
    </nc>
  </rcc>
  <rcc rId="84347" sId="6">
    <nc r="AV1595" t="inlineStr">
      <is>
        <t>FALTA</t>
      </is>
    </nc>
  </rcc>
  <rcc rId="84348" sId="6">
    <nc r="AW1595" t="inlineStr">
      <is>
        <t>FALTA</t>
      </is>
    </nc>
  </rcc>
  <rcc rId="84349" sId="6">
    <nc r="BC1595">
      <v>1892063257</v>
    </nc>
  </rcc>
  <rcc rId="84350" sId="6">
    <nc r="BD1595" t="inlineStr">
      <is>
        <t>NOVN.NZ.EIP</t>
      </is>
    </nc>
  </rcc>
  <rcc rId="84351" sId="6">
    <nc r="A1596">
      <v>2016</v>
    </nc>
  </rcc>
  <rcc rId="84352" sId="6">
    <nc r="B1596" t="inlineStr">
      <is>
        <t>FTTC</t>
      </is>
    </nc>
  </rcc>
  <rcc rId="84353" sId="6">
    <nc r="C1596" t="inlineStr">
      <is>
        <t>FTTC 2016-2</t>
      </is>
    </nc>
  </rcc>
  <rcc rId="84354" sId="6">
    <nc r="E1596" t="inlineStr">
      <is>
        <t>SIM</t>
      </is>
    </nc>
  </rcc>
  <rcc rId="84355" sId="6">
    <nc r="F1596" t="inlineStr">
      <is>
        <t>SIM</t>
      </is>
    </nc>
  </rcc>
  <rcc rId="84356" sId="6">
    <nc r="G1596">
      <v>42521</v>
    </nc>
  </rcc>
  <rcc rId="84357" sId="6">
    <nc r="H1596" t="inlineStr">
      <is>
        <t>Huawei</t>
      </is>
    </nc>
  </rcc>
  <rcc rId="84358" sId="6">
    <nc r="I1596" t="inlineStr">
      <is>
        <t>Novo</t>
      </is>
    </nc>
  </rcc>
  <rcc rId="84359" sId="6">
    <nc r="J1596">
      <v>256</v>
    </nc>
  </rcc>
  <rcc rId="84360" sId="6">
    <nc r="K1596">
      <v>320</v>
    </nc>
  </rcc>
  <rcc rId="84361" sId="6">
    <nc r="L1596">
      <v>0</v>
    </nc>
  </rcc>
  <rcc rId="84362" sId="6">
    <nc r="M1596">
      <v>0</v>
    </nc>
  </rcc>
  <rcc rId="84363" sId="6">
    <nc r="N1596">
      <v>0</v>
    </nc>
  </rcc>
  <rcc rId="84364" sId="6">
    <nc r="O1596" t="inlineStr">
      <is>
        <t>NÃO</t>
      </is>
    </nc>
  </rcc>
  <rcc rId="84365" sId="6">
    <nc r="P1596" t="inlineStr">
      <is>
        <t>SIM</t>
      </is>
    </nc>
  </rcc>
  <rcc rId="84366" sId="6">
    <nc r="Q1596" t="inlineStr">
      <is>
        <t>NÃO</t>
      </is>
    </nc>
  </rcc>
  <rcc rId="84367" sId="6">
    <nc r="R1596" t="inlineStr">
      <is>
        <t>Armário</t>
      </is>
    </nc>
  </rcc>
  <rcc rId="84368" sId="6">
    <nc r="S1596" t="inlineStr">
      <is>
        <t>Multishelf</t>
      </is>
    </nc>
  </rcc>
  <rcc rId="84369" sId="6">
    <nc r="T1596" t="inlineStr">
      <is>
        <t>Outdoor</t>
      </is>
    </nc>
  </rcc>
  <rcc rId="84370" sId="6">
    <nc r="U1596">
      <v>19</v>
    </nc>
  </rcc>
  <rcc rId="84371" sId="6">
    <nc r="V1596">
      <v>11415</v>
    </nc>
  </rcc>
  <rcc rId="84372" sId="6">
    <nc r="W1596" t="inlineStr">
      <is>
        <t>EIP</t>
      </is>
    </nc>
  </rcc>
  <rcc rId="84373" sId="6">
    <nc r="X1596" t="inlineStr">
      <is>
        <t>11415NZEIP</t>
      </is>
    </nc>
  </rcc>
  <rcc rId="84374" sId="6">
    <nc r="Y1596" t="inlineStr">
      <is>
        <t>Rua Carlos Rogério Faria x R. 10</t>
      </is>
    </nc>
  </rcc>
  <rcc rId="84375" sId="6">
    <nc r="Z1596" t="inlineStr">
      <is>
        <t>NOVA VENEZA</t>
      </is>
    </nc>
  </rcc>
  <rcc rId="84376" sId="6">
    <nc r="AA1596" t="inlineStr">
      <is>
        <t>NZ</t>
      </is>
    </nc>
  </rcc>
  <rcc rId="84377" sId="6">
    <nc r="AB1596" t="inlineStr">
      <is>
        <t>NOVN.NZ.MSO19</t>
      </is>
    </nc>
  </rcc>
  <rcc rId="84378" sId="6">
    <nc r="AC1596" t="inlineStr">
      <is>
        <t>Alcatel</t>
      </is>
    </nc>
  </rcc>
  <rcc rId="84379" sId="6">
    <nc r="AE1596" t="inlineStr">
      <is>
        <t>NOVN NZ01</t>
      </is>
    </nc>
  </rcc>
  <rcc rId="84380" sId="6">
    <nc r="AF1596" t="inlineStr">
      <is>
        <t>CAS CB 01</t>
      </is>
    </nc>
  </rcc>
  <rcc rId="84381" sId="6">
    <nc r="AG1596" t="inlineStr">
      <is>
        <t>CAS CT 04</t>
      </is>
    </nc>
  </rcc>
  <rcc rId="84382" sId="6">
    <nc r="AR1596" t="inlineStr">
      <is>
        <t>ETP 0000.2580_10 12 2015</t>
      </is>
    </nc>
  </rcc>
  <rcc rId="84383" sId="6">
    <nc r="AU1596" t="inlineStr">
      <is>
        <t>falta estação</t>
      </is>
    </nc>
  </rcc>
  <rcc rId="84384" sId="6">
    <nc r="AV1596" t="inlineStr">
      <is>
        <t>FALTA</t>
      </is>
    </nc>
  </rcc>
  <rcc rId="84385" sId="6">
    <nc r="AW1596" t="inlineStr">
      <is>
        <t>FALTA</t>
      </is>
    </nc>
  </rcc>
  <rcc rId="84386" sId="6">
    <nc r="BC1596">
      <v>1892063257</v>
    </nc>
  </rcc>
  <rcc rId="84387" sId="6">
    <nc r="BD1596" t="inlineStr">
      <is>
        <t>NOVN.NZ.EIP</t>
      </is>
    </nc>
  </rcc>
  <rcc rId="84388" sId="6">
    <nc r="A1597">
      <v>2016</v>
    </nc>
  </rcc>
  <rcc rId="84389" sId="6">
    <nc r="B1597" t="inlineStr">
      <is>
        <t>FTTC</t>
      </is>
    </nc>
  </rcc>
  <rcc rId="84390" sId="6">
    <nc r="C1597" t="inlineStr">
      <is>
        <t>FTTC 2016-2</t>
      </is>
    </nc>
  </rcc>
  <rcc rId="84391" sId="6">
    <nc r="E1597" t="inlineStr">
      <is>
        <t>SIM</t>
      </is>
    </nc>
  </rcc>
  <rcc rId="84392" sId="6">
    <nc r="F1597" t="inlineStr">
      <is>
        <t>SIM</t>
      </is>
    </nc>
  </rcc>
  <rcc rId="84393" sId="6">
    <nc r="G1597">
      <v>42508</v>
    </nc>
  </rcc>
  <rcc rId="84394" sId="6">
    <nc r="H1597" t="inlineStr">
      <is>
        <t>Huawei</t>
      </is>
    </nc>
  </rcc>
  <rcc rId="84395" sId="6">
    <nc r="I1597" t="inlineStr">
      <is>
        <t>Novo</t>
      </is>
    </nc>
  </rcc>
  <rcc rId="84396" sId="6">
    <nc r="J1597">
      <v>320</v>
    </nc>
  </rcc>
  <rcc rId="84397" sId="6">
    <nc r="K1597">
      <v>384</v>
    </nc>
  </rcc>
  <rcc rId="84398" sId="6">
    <nc r="L1597">
      <v>0</v>
    </nc>
  </rcc>
  <rcc rId="84399" sId="6">
    <nc r="M1597">
      <v>0</v>
    </nc>
  </rcc>
  <rcc rId="84400" sId="6">
    <nc r="N1597">
      <v>0</v>
    </nc>
  </rcc>
  <rcc rId="84401" sId="6">
    <nc r="O1597" t="inlineStr">
      <is>
        <t>NÃO</t>
      </is>
    </nc>
  </rcc>
  <rcc rId="84402" sId="6">
    <nc r="P1597" t="inlineStr">
      <is>
        <t>SIM</t>
      </is>
    </nc>
  </rcc>
  <rcc rId="84403" sId="6">
    <nc r="Q1597" t="inlineStr">
      <is>
        <t>NÃO</t>
      </is>
    </nc>
  </rcc>
  <rcc rId="84404" sId="6">
    <nc r="R1597" t="inlineStr">
      <is>
        <t>Armário</t>
      </is>
    </nc>
  </rcc>
  <rcc rId="84405" sId="6">
    <nc r="S1597" t="inlineStr">
      <is>
        <t>Multishelf</t>
      </is>
    </nc>
  </rcc>
  <rcc rId="84406" sId="6">
    <nc r="T1597" t="inlineStr">
      <is>
        <t>Outdoor</t>
      </is>
    </nc>
  </rcc>
  <rcc rId="84407" sId="6">
    <nc r="U1597">
      <v>19</v>
    </nc>
  </rcc>
  <rcc rId="84408" sId="6">
    <nc r="V1597">
      <v>11415</v>
    </nc>
  </rcc>
  <rcc rId="84409" sId="6">
    <nc r="W1597" t="inlineStr">
      <is>
        <t>EIV</t>
      </is>
    </nc>
  </rcc>
  <rcc rId="84410" sId="6">
    <nc r="X1597" t="inlineStr">
      <is>
        <t>11415NZEIV</t>
      </is>
    </nc>
  </rcc>
  <rcc rId="84411" sId="6">
    <nc r="Y1597" t="inlineStr">
      <is>
        <t>R. 20 x R. 11</t>
      </is>
    </nc>
  </rcc>
  <rcc rId="84412" sId="6">
    <nc r="Z1597" t="inlineStr">
      <is>
        <t>NOVA VENEZA</t>
      </is>
    </nc>
  </rcc>
  <rcc rId="84413" sId="6">
    <nc r="AA1597" t="inlineStr">
      <is>
        <t>NZ</t>
      </is>
    </nc>
  </rcc>
  <rcc rId="84414" sId="6">
    <nc r="AB1597" t="inlineStr">
      <is>
        <t>NOVN.NZ.MSO15</t>
      </is>
    </nc>
  </rcc>
  <rcc rId="84415" sId="6">
    <nc r="AC1597" t="inlineStr">
      <is>
        <t>Alcatel</t>
      </is>
    </nc>
  </rcc>
  <rcc rId="84416" sId="6">
    <nc r="AE1597" t="inlineStr">
      <is>
        <t>NOVN NZ01</t>
      </is>
    </nc>
  </rcc>
  <rcc rId="84417" sId="6">
    <nc r="AF1597" t="inlineStr">
      <is>
        <t>CAS CB 01</t>
      </is>
    </nc>
  </rcc>
  <rcc rId="84418" sId="6">
    <nc r="AG1597" t="inlineStr">
      <is>
        <t>CAS CT 04</t>
      </is>
    </nc>
  </rcc>
  <rcc rId="84419" sId="6">
    <nc r="AR1597" t="inlineStr">
      <is>
        <t>ETP 0000.2580_10 12 2015</t>
      </is>
    </nc>
  </rcc>
  <rcc rId="84420" sId="6">
    <nc r="AU1597" t="inlineStr">
      <is>
        <t>falta estação</t>
      </is>
    </nc>
  </rcc>
  <rcc rId="84421" sId="6">
    <nc r="AV1597" t="inlineStr">
      <is>
        <t>FALTA</t>
      </is>
    </nc>
  </rcc>
  <rcc rId="84422" sId="6">
    <nc r="AW1597" t="inlineStr">
      <is>
        <t>FALTA</t>
      </is>
    </nc>
  </rcc>
  <rcc rId="84423" sId="6">
    <nc r="BC1597">
      <v>1892063257</v>
    </nc>
  </rcc>
  <rcc rId="84424" sId="6">
    <nc r="BD1597" t="inlineStr">
      <is>
        <t>NOVN.NZ.EIV</t>
      </is>
    </nc>
  </rcc>
  <rcc rId="84425" sId="6">
    <nc r="A1598">
      <v>2016</v>
    </nc>
  </rcc>
  <rcc rId="84426" sId="6">
    <nc r="B1598" t="inlineStr">
      <is>
        <t>FTTC</t>
      </is>
    </nc>
  </rcc>
  <rcc rId="84427" sId="6">
    <nc r="C1598" t="inlineStr">
      <is>
        <t>FTTC 2016-2</t>
      </is>
    </nc>
  </rcc>
  <rcc rId="84428" sId="6">
    <nc r="E1598" t="inlineStr">
      <is>
        <t>SIM</t>
      </is>
    </nc>
  </rcc>
  <rcc rId="84429" sId="6">
    <nc r="F1598" t="inlineStr">
      <is>
        <t>SIM</t>
      </is>
    </nc>
  </rcc>
  <rcc rId="84430" sId="6">
    <nc r="G1598">
      <v>42508</v>
    </nc>
  </rcc>
  <rcc rId="84431" sId="6">
    <nc r="H1598" t="inlineStr">
      <is>
        <t>Huawei</t>
      </is>
    </nc>
  </rcc>
  <rcc rId="84432" sId="6">
    <nc r="I1598" t="inlineStr">
      <is>
        <t>Novo</t>
      </is>
    </nc>
  </rcc>
  <rcc rId="84433" sId="6">
    <nc r="J1598">
      <v>256</v>
    </nc>
  </rcc>
  <rcc rId="84434" sId="6">
    <nc r="K1598">
      <v>320</v>
    </nc>
  </rcc>
  <rcc rId="84435" sId="6">
    <nc r="L1598">
      <v>0</v>
    </nc>
  </rcc>
  <rcc rId="84436" sId="6">
    <nc r="M1598">
      <v>0</v>
    </nc>
  </rcc>
  <rcc rId="84437" sId="6">
    <nc r="N1598">
      <v>0</v>
    </nc>
  </rcc>
  <rcc rId="84438" sId="6">
    <nc r="O1598" t="inlineStr">
      <is>
        <t>NÃO</t>
      </is>
    </nc>
  </rcc>
  <rcc rId="84439" sId="6">
    <nc r="P1598" t="inlineStr">
      <is>
        <t>SIM</t>
      </is>
    </nc>
  </rcc>
  <rcc rId="84440" sId="6">
    <nc r="Q1598" t="inlineStr">
      <is>
        <t>NÃO</t>
      </is>
    </nc>
  </rcc>
  <rcc rId="84441" sId="6">
    <nc r="R1598" t="inlineStr">
      <is>
        <t>Armário</t>
      </is>
    </nc>
  </rcc>
  <rcc rId="84442" sId="6">
    <nc r="S1598" t="inlineStr">
      <is>
        <t>Multishelf</t>
      </is>
    </nc>
  </rcc>
  <rcc rId="84443" sId="6">
    <nc r="T1598" t="inlineStr">
      <is>
        <t>Outdoor</t>
      </is>
    </nc>
  </rcc>
  <rcc rId="84444" sId="6">
    <nc r="U1598">
      <v>19</v>
    </nc>
  </rcc>
  <rcc rId="84445" sId="6">
    <nc r="V1598">
      <v>11415</v>
    </nc>
  </rcc>
  <rcc rId="84446" sId="6">
    <nc r="W1598" t="inlineStr">
      <is>
        <t>EIV</t>
      </is>
    </nc>
  </rcc>
  <rcc rId="84447" sId="6">
    <nc r="X1598" t="inlineStr">
      <is>
        <t>11415NZEIV</t>
      </is>
    </nc>
  </rcc>
  <rcc rId="84448" sId="6">
    <nc r="Y1598" t="inlineStr">
      <is>
        <t>R. 20 x R. 11</t>
      </is>
    </nc>
  </rcc>
  <rcc rId="84449" sId="6">
    <nc r="Z1598" t="inlineStr">
      <is>
        <t>NOVA VENEZA</t>
      </is>
    </nc>
  </rcc>
  <rcc rId="84450" sId="6">
    <nc r="AA1598" t="inlineStr">
      <is>
        <t>NZ</t>
      </is>
    </nc>
  </rcc>
  <rcc rId="84451" sId="6">
    <nc r="AB1598" t="inlineStr">
      <is>
        <t>NOVN.NZ.MSO16</t>
      </is>
    </nc>
  </rcc>
  <rcc rId="84452" sId="6">
    <nc r="AC1598" t="inlineStr">
      <is>
        <t>Alcatel</t>
      </is>
    </nc>
  </rcc>
  <rcc rId="84453" sId="6">
    <nc r="AE1598" t="inlineStr">
      <is>
        <t>NOVN NZ01</t>
      </is>
    </nc>
  </rcc>
  <rcc rId="84454" sId="6">
    <nc r="AF1598" t="inlineStr">
      <is>
        <t>CAS CB 01</t>
      </is>
    </nc>
  </rcc>
  <rcc rId="84455" sId="6">
    <nc r="AG1598" t="inlineStr">
      <is>
        <t>CAS CT 04</t>
      </is>
    </nc>
  </rcc>
  <rcc rId="84456" sId="6">
    <nc r="AR1598" t="inlineStr">
      <is>
        <t>ETP 0000.2580_10 12 2015</t>
      </is>
    </nc>
  </rcc>
  <rcc rId="84457" sId="6">
    <nc r="AU1598" t="inlineStr">
      <is>
        <t>falta estação</t>
      </is>
    </nc>
  </rcc>
  <rcc rId="84458" sId="6">
    <nc r="AV1598" t="inlineStr">
      <is>
        <t>FALTA</t>
      </is>
    </nc>
  </rcc>
  <rcc rId="84459" sId="6">
    <nc r="AW1598" t="inlineStr">
      <is>
        <t>FALTA</t>
      </is>
    </nc>
  </rcc>
  <rcc rId="84460" sId="6">
    <nc r="BC1598">
      <v>1892063257</v>
    </nc>
  </rcc>
  <rcc rId="84461" sId="6">
    <nc r="BD1598" t="inlineStr">
      <is>
        <t>NOVN.NZ.EIV</t>
      </is>
    </nc>
  </rcc>
  <rcc rId="84462" sId="6">
    <nc r="A1599">
      <v>2016</v>
    </nc>
  </rcc>
  <rcc rId="84463" sId="6">
    <nc r="B1599" t="inlineStr">
      <is>
        <t>FTTC</t>
      </is>
    </nc>
  </rcc>
  <rcc rId="84464" sId="6">
    <nc r="C1599" t="inlineStr">
      <is>
        <t>FTTC 2016-2</t>
      </is>
    </nc>
  </rcc>
  <rcc rId="84465" sId="6">
    <nc r="E1599" t="inlineStr">
      <is>
        <t>SIM</t>
      </is>
    </nc>
  </rcc>
  <rcc rId="84466" sId="6">
    <nc r="F1599" t="inlineStr">
      <is>
        <t>SIM</t>
      </is>
    </nc>
  </rcc>
  <rcc rId="84467" sId="6">
    <nc r="G1599">
      <v>42482</v>
    </nc>
  </rcc>
  <rcc rId="84468" sId="6">
    <nc r="H1599" t="inlineStr">
      <is>
        <t>Huawei</t>
      </is>
    </nc>
  </rcc>
  <rcc rId="84469" sId="6">
    <nc r="I1599" t="inlineStr">
      <is>
        <t>Novo</t>
      </is>
    </nc>
  </rcc>
  <rcc rId="84470" sId="6">
    <nc r="J1599">
      <v>384</v>
    </nc>
  </rcc>
  <rcc rId="84471" sId="6">
    <nc r="K1599">
      <v>448</v>
    </nc>
  </rcc>
  <rcc rId="84472" sId="6">
    <nc r="L1599">
      <v>0</v>
    </nc>
  </rcc>
  <rcc rId="84473" sId="6">
    <nc r="M1599">
      <v>0</v>
    </nc>
  </rcc>
  <rcc rId="84474" sId="6">
    <nc r="N1599">
      <v>0</v>
    </nc>
  </rcc>
  <rcc rId="84475" sId="6">
    <nc r="O1599" t="inlineStr">
      <is>
        <t>NÃO</t>
      </is>
    </nc>
  </rcc>
  <rcc rId="84476" sId="6">
    <nc r="P1599" t="inlineStr">
      <is>
        <t>SIM</t>
      </is>
    </nc>
  </rcc>
  <rcc rId="84477" sId="6">
    <nc r="Q1599" t="inlineStr">
      <is>
        <t>NÃO</t>
      </is>
    </nc>
  </rcc>
  <rcc rId="84478" sId="6">
    <nc r="R1599" t="inlineStr">
      <is>
        <t>Armário</t>
      </is>
    </nc>
  </rcc>
  <rcc rId="84479" sId="6">
    <nc r="S1599" t="inlineStr">
      <is>
        <t>Multishelf</t>
      </is>
    </nc>
  </rcc>
  <rcc rId="84480" sId="6">
    <nc r="T1599" t="inlineStr">
      <is>
        <t>Outdoor</t>
      </is>
    </nc>
  </rcc>
  <rcc rId="84481" sId="6">
    <nc r="U1599">
      <v>19</v>
    </nc>
  </rcc>
  <rcc rId="84482" sId="6">
    <nc r="V1599">
      <v>11415</v>
    </nc>
  </rcc>
  <rcc rId="84483" sId="6">
    <nc r="W1599" t="inlineStr">
      <is>
        <t>EKX</t>
      </is>
    </nc>
  </rcc>
  <rcc rId="84484" sId="6">
    <nc r="X1599" t="inlineStr">
      <is>
        <t>11415NZEKX</t>
      </is>
    </nc>
  </rcc>
  <rcc rId="84485" sId="6">
    <nc r="Y1599" t="inlineStr">
      <is>
        <t>Rua 20 x Rua Juliana Maria Galieta</t>
      </is>
    </nc>
  </rcc>
  <rcc rId="84486" sId="6">
    <nc r="Z1599" t="inlineStr">
      <is>
        <t>NOVA VENEZA</t>
      </is>
    </nc>
  </rcc>
  <rcc rId="84487" sId="6">
    <nc r="AA1599" t="inlineStr">
      <is>
        <t>NZ</t>
      </is>
    </nc>
  </rcc>
  <rcc rId="84488" sId="6">
    <nc r="AB1599" t="inlineStr">
      <is>
        <t>NOVN.NZ.MSO20</t>
      </is>
    </nc>
  </rcc>
  <rcc rId="84489" sId="6">
    <nc r="AC1599" t="inlineStr">
      <is>
        <t>Alcatel</t>
      </is>
    </nc>
  </rcc>
  <rcc rId="84490" sId="6">
    <nc r="AE1599" t="inlineStr">
      <is>
        <t>NOVN NZ01</t>
      </is>
    </nc>
  </rcc>
  <rcc rId="84491" sId="6">
    <nc r="AF1599" t="inlineStr">
      <is>
        <t>CAS CB 01</t>
      </is>
    </nc>
  </rcc>
  <rcc rId="84492" sId="6">
    <nc r="AG1599" t="inlineStr">
      <is>
        <t>CAS CT 04</t>
      </is>
    </nc>
  </rcc>
  <rcc rId="84493" sId="6">
    <nc r="AR1599" t="inlineStr">
      <is>
        <t>ETP 0000.2580_10 12 2015</t>
      </is>
    </nc>
  </rcc>
  <rcc rId="84494" sId="6">
    <nc r="AU1599" t="inlineStr">
      <is>
        <t>falta estação</t>
      </is>
    </nc>
  </rcc>
  <rcc rId="84495" sId="6">
    <nc r="AV1599" t="inlineStr">
      <is>
        <t>FALTA</t>
      </is>
    </nc>
  </rcc>
  <rcc rId="84496" sId="6">
    <nc r="AW1599" t="inlineStr">
      <is>
        <t>FALTA</t>
      </is>
    </nc>
  </rcc>
  <rcc rId="84497" sId="6">
    <nc r="BC1599">
      <v>1892063257</v>
    </nc>
  </rcc>
  <rcc rId="84498" sId="6">
    <nc r="BD1599" t="inlineStr">
      <is>
        <t>NOVN.NZ.EKX</t>
      </is>
    </nc>
  </rcc>
  <rcc rId="84499" sId="6">
    <nc r="A1600">
      <v>2016</v>
    </nc>
  </rcc>
  <rcc rId="84500" sId="6">
    <nc r="B1600" t="inlineStr">
      <is>
        <t>FTTC</t>
      </is>
    </nc>
  </rcc>
  <rcc rId="84501" sId="6">
    <nc r="C1600" t="inlineStr">
      <is>
        <t>FTTC 2016-2</t>
      </is>
    </nc>
  </rcc>
  <rcc rId="84502" sId="6">
    <nc r="E1600" t="inlineStr">
      <is>
        <t>SIM</t>
      </is>
    </nc>
  </rcc>
  <rcc rId="84503" sId="6">
    <nc r="F1600" t="inlineStr">
      <is>
        <t>SIM</t>
      </is>
    </nc>
  </rcc>
  <rcc rId="84504" sId="6">
    <nc r="G1600">
      <v>42473</v>
    </nc>
  </rcc>
  <rcc rId="84505" sId="6">
    <nc r="H1600" t="inlineStr">
      <is>
        <t>Huawei</t>
      </is>
    </nc>
  </rcc>
  <rcc rId="84506" sId="6">
    <nc r="I1600" t="inlineStr">
      <is>
        <t>Novo</t>
      </is>
    </nc>
  </rcc>
  <rcc rId="84507" sId="6">
    <nc r="J1600">
      <v>320</v>
    </nc>
  </rcc>
  <rcc rId="84508" sId="6">
    <nc r="K1600">
      <v>448</v>
    </nc>
  </rcc>
  <rcc rId="84509" sId="6">
    <nc r="L1600">
      <v>0</v>
    </nc>
  </rcc>
  <rcc rId="84510" sId="6">
    <nc r="M1600">
      <v>0</v>
    </nc>
  </rcc>
  <rcc rId="84511" sId="6">
    <nc r="N1600">
      <v>0</v>
    </nc>
  </rcc>
  <rcc rId="84512" sId="6">
    <nc r="O1600" t="inlineStr">
      <is>
        <t>NÃO</t>
      </is>
    </nc>
  </rcc>
  <rcc rId="84513" sId="6">
    <nc r="P1600" t="inlineStr">
      <is>
        <t>SIM</t>
      </is>
    </nc>
  </rcc>
  <rcc rId="84514" sId="6">
    <nc r="Q1600" t="inlineStr">
      <is>
        <t>NÃO</t>
      </is>
    </nc>
  </rcc>
  <rcc rId="84515" sId="6">
    <nc r="R1600" t="inlineStr">
      <is>
        <t>Armário</t>
      </is>
    </nc>
  </rcc>
  <rcc rId="84516" sId="6">
    <nc r="S1600" t="inlineStr">
      <is>
        <t>Multishelf</t>
      </is>
    </nc>
  </rcc>
  <rcc rId="84517" sId="6">
    <nc r="T1600" t="inlineStr">
      <is>
        <t>Outdoor</t>
      </is>
    </nc>
  </rcc>
  <rcc rId="84518" sId="6">
    <nc r="U1600">
      <v>11</v>
    </nc>
  </rcc>
  <rcc rId="84519" sId="6">
    <nc r="V1600">
      <v>11483</v>
    </nc>
  </rcc>
  <rcc rId="84520" sId="6">
    <nc r="W1600" t="inlineStr">
      <is>
        <t>VEI</t>
      </is>
    </nc>
  </rcc>
  <rcc rId="84521" sId="6">
    <nc r="X1600" t="inlineStr">
      <is>
        <t>11483GOVEI</t>
      </is>
    </nc>
  </rcc>
  <rcc rId="84522" sId="6">
    <nc r="Y1600" t="inlineStr">
      <is>
        <t xml:space="preserve"> Av. Flores x Passeio Pioneiros </t>
      </is>
    </nc>
  </rcc>
  <rcc rId="84523" sId="6">
    <nc r="Z1600" t="inlineStr">
      <is>
        <t>PIRASSUNUNGA</t>
      </is>
    </nc>
  </rcc>
  <rcc rId="84524" sId="6">
    <nc r="AA1600" t="inlineStr">
      <is>
        <t>GO</t>
      </is>
    </nc>
  </rcc>
  <rcc rId="84525" sId="6">
    <nc r="AB1600" t="inlineStr">
      <is>
        <t>PAG.GO.MSO32</t>
      </is>
    </nc>
  </rcc>
  <rcc rId="84526" sId="6">
    <nc r="AC1600" t="inlineStr">
      <is>
        <t>Huawei</t>
      </is>
    </nc>
  </rcc>
  <rcc rId="84527" sId="6">
    <nc r="AE1600" t="inlineStr">
      <is>
        <t>PAG GO 06</t>
      </is>
    </nc>
  </rcc>
  <rcc rId="84528" sId="6">
    <nc r="AF1600" t="inlineStr">
      <is>
        <t>CAS CT 09</t>
      </is>
    </nc>
  </rcc>
  <rcc rId="84529" sId="6">
    <nc r="AG1600" t="inlineStr">
      <is>
        <t>CAS CB 06</t>
      </is>
    </nc>
  </rcc>
  <rcc rId="84530" sId="6">
    <nc r="AR1600" t="inlineStr">
      <is>
        <t>ETP 0000.2580_10 12 2015</t>
      </is>
    </nc>
  </rcc>
  <rcc rId="84531" sId="6">
    <nc r="AU1600" t="inlineStr">
      <is>
        <t>falta estação</t>
      </is>
    </nc>
  </rcc>
  <rcc rId="84532" sId="6">
    <nc r="AV1600" t="inlineStr">
      <is>
        <t>FALTA</t>
      </is>
    </nc>
  </rcc>
  <rcc rId="84533" sId="6">
    <nc r="AW1600" t="inlineStr">
      <is>
        <t>FALTA</t>
      </is>
    </nc>
  </rcc>
  <rcc rId="84534" sId="6">
    <nc r="BC1600">
      <v>1892063257</v>
    </nc>
  </rcc>
  <rcc rId="84535" sId="6">
    <nc r="BD1600" t="inlineStr">
      <is>
        <t>PAG.GO.VEI</t>
      </is>
    </nc>
  </rcc>
  <rcc rId="84536" sId="6">
    <nc r="A1601">
      <v>2016</v>
    </nc>
  </rcc>
  <rcc rId="84537" sId="6">
    <nc r="B1601" t="inlineStr">
      <is>
        <t>FTTC</t>
      </is>
    </nc>
  </rcc>
  <rcc rId="84538" sId="6">
    <nc r="C1601" t="inlineStr">
      <is>
        <t>FTTC 2016-2</t>
      </is>
    </nc>
  </rcc>
  <rcc rId="84539" sId="6">
    <nc r="E1601" t="inlineStr">
      <is>
        <t>SIM</t>
      </is>
    </nc>
  </rcc>
  <rcc rId="84540" sId="6">
    <nc r="F1601" t="inlineStr">
      <is>
        <t>SIM</t>
      </is>
    </nc>
  </rcc>
  <rcc rId="84541" sId="6">
    <nc r="G1601">
      <v>42467</v>
    </nc>
  </rcc>
  <rcc rId="84542" sId="6">
    <nc r="H1601" t="inlineStr">
      <is>
        <t>Huawei</t>
      </is>
    </nc>
  </rcc>
  <rcc rId="84543" sId="6">
    <nc r="I1601" t="inlineStr">
      <is>
        <t>Novo</t>
      </is>
    </nc>
  </rcc>
  <rcc rId="84544" sId="6">
    <nc r="J1601">
      <v>384</v>
    </nc>
  </rcc>
  <rcc rId="84545" sId="6">
    <nc r="K1601">
      <v>448</v>
    </nc>
  </rcc>
  <rcc rId="84546" sId="6">
    <nc r="L1601">
      <v>0</v>
    </nc>
  </rcc>
  <rcc rId="84547" sId="6">
    <nc r="M1601">
      <v>0</v>
    </nc>
  </rcc>
  <rcc rId="84548" sId="6">
    <nc r="N1601">
      <v>0</v>
    </nc>
  </rcc>
  <rcc rId="84549" sId="6">
    <nc r="O1601" t="inlineStr">
      <is>
        <t>NÃO</t>
      </is>
    </nc>
  </rcc>
  <rcc rId="84550" sId="6">
    <nc r="P1601" t="inlineStr">
      <is>
        <t>SIM</t>
      </is>
    </nc>
  </rcc>
  <rcc rId="84551" sId="6">
    <nc r="Q1601" t="inlineStr">
      <is>
        <t>NÃO</t>
      </is>
    </nc>
  </rcc>
  <rcc rId="84552" sId="6">
    <nc r="R1601" t="inlineStr">
      <is>
        <t>Armário</t>
      </is>
    </nc>
  </rcc>
  <rcc rId="84553" sId="6">
    <nc r="S1601" t="inlineStr">
      <is>
        <t>Multishelf</t>
      </is>
    </nc>
  </rcc>
  <rcc rId="84554" sId="6">
    <nc r="T1601" t="inlineStr">
      <is>
        <t>Outdoor</t>
      </is>
    </nc>
  </rcc>
  <rcc rId="84555" sId="6">
    <nc r="U1601">
      <v>11</v>
    </nc>
  </rcc>
  <rcc rId="84556" sId="6">
    <nc r="V1601">
      <v>11483</v>
    </nc>
  </rcc>
  <rcc rId="84557" sId="6">
    <nc r="W1601" t="inlineStr">
      <is>
        <t>VFA</t>
      </is>
    </nc>
  </rcc>
  <rcc rId="84558" sId="6">
    <nc r="X1601" t="inlineStr">
      <is>
        <t>11483GOVFA</t>
      </is>
    </nc>
  </rcc>
  <rcc rId="84559" sId="6">
    <nc r="Y1601" t="inlineStr">
      <is>
        <t xml:space="preserve"> Av. Newton Prado x Rua Frederico Porto </t>
      </is>
    </nc>
  </rcc>
  <rcc rId="84560" sId="6">
    <nc r="Z1601" t="inlineStr">
      <is>
        <t>PIRASSUNUNGA</t>
      </is>
    </nc>
  </rcc>
  <rcc rId="84561" sId="6">
    <nc r="AA1601" t="inlineStr">
      <is>
        <t>GO</t>
      </is>
    </nc>
  </rcc>
  <rcc rId="84562" sId="6">
    <nc r="AB1601" t="inlineStr">
      <is>
        <t>PAG.GO.MSO35</t>
      </is>
    </nc>
  </rcc>
  <rcc rId="84563" sId="6">
    <nc r="AC1601" t="inlineStr">
      <is>
        <t>Huawei</t>
      </is>
    </nc>
  </rcc>
  <rcc rId="84564" sId="6">
    <nc r="AE1601" t="inlineStr">
      <is>
        <t>PAG GO 09</t>
      </is>
    </nc>
  </rcc>
  <rcc rId="84565" sId="6">
    <nc r="AF1601" t="inlineStr">
      <is>
        <t>CAS CT 12</t>
      </is>
    </nc>
  </rcc>
  <rcc rId="84566" sId="6">
    <nc r="AG1601" t="inlineStr">
      <is>
        <t>CAS CB 09</t>
      </is>
    </nc>
  </rcc>
  <rcc rId="84567" sId="6">
    <nc r="AR1601" t="inlineStr">
      <is>
        <t>ETP 0000.2580_10 12 2015</t>
      </is>
    </nc>
  </rcc>
  <rcc rId="84568" sId="6">
    <nc r="AU1601" t="inlineStr">
      <is>
        <t>falta estação</t>
      </is>
    </nc>
  </rcc>
  <rcc rId="84569" sId="6">
    <nc r="AV1601" t="inlineStr">
      <is>
        <t>FALTA</t>
      </is>
    </nc>
  </rcc>
  <rcc rId="84570" sId="6">
    <nc r="AW1601" t="inlineStr">
      <is>
        <t>FALTA</t>
      </is>
    </nc>
  </rcc>
  <rcc rId="84571" sId="6">
    <nc r="BC1601">
      <v>1892063257</v>
    </nc>
  </rcc>
  <rcc rId="84572" sId="6">
    <nc r="BD1601" t="inlineStr">
      <is>
        <t>PAG.GO.VFA</t>
      </is>
    </nc>
  </rcc>
  <rcc rId="84573" sId="6">
    <nc r="A1602">
      <v>2016</v>
    </nc>
  </rcc>
  <rcc rId="84574" sId="6">
    <nc r="B1602" t="inlineStr">
      <is>
        <t>FTTC</t>
      </is>
    </nc>
  </rcc>
  <rcc rId="84575" sId="6">
    <nc r="C1602" t="inlineStr">
      <is>
        <t>FTTC 2016-2</t>
      </is>
    </nc>
  </rcc>
  <rcc rId="84576" sId="6">
    <nc r="E1602" t="inlineStr">
      <is>
        <t>SIM</t>
      </is>
    </nc>
  </rcc>
  <rcc rId="84577" sId="6">
    <nc r="F1602" t="inlineStr">
      <is>
        <t>SIM</t>
      </is>
    </nc>
  </rcc>
  <rcc rId="84578" sId="6">
    <nc r="G1602">
      <v>42473</v>
    </nc>
  </rcc>
  <rcc rId="84579" sId="6">
    <nc r="H1602" t="inlineStr">
      <is>
        <t>Huawei</t>
      </is>
    </nc>
  </rcc>
  <rcc rId="84580" sId="6">
    <nc r="I1602" t="inlineStr">
      <is>
        <t>Novo</t>
      </is>
    </nc>
  </rcc>
  <rcc rId="84581" sId="6">
    <nc r="J1602">
      <v>320</v>
    </nc>
  </rcc>
  <rcc rId="84582" sId="6">
    <nc r="K1602">
      <v>384</v>
    </nc>
  </rcc>
  <rcc rId="84583" sId="6">
    <nc r="L1602">
      <v>0</v>
    </nc>
  </rcc>
  <rcc rId="84584" sId="6">
    <nc r="M1602">
      <v>0</v>
    </nc>
  </rcc>
  <rcc rId="84585" sId="6">
    <nc r="N1602">
      <v>0</v>
    </nc>
  </rcc>
  <rcc rId="84586" sId="6">
    <nc r="O1602" t="inlineStr">
      <is>
        <t>NÃO</t>
      </is>
    </nc>
  </rcc>
  <rcc rId="84587" sId="6">
    <nc r="P1602" t="inlineStr">
      <is>
        <t>SIM</t>
      </is>
    </nc>
  </rcc>
  <rcc rId="84588" sId="6">
    <nc r="Q1602" t="inlineStr">
      <is>
        <t>NÃO</t>
      </is>
    </nc>
  </rcc>
  <rcc rId="84589" sId="6">
    <nc r="R1602" t="inlineStr">
      <is>
        <t>Armário</t>
      </is>
    </nc>
  </rcc>
  <rcc rId="84590" sId="6">
    <nc r="S1602" t="inlineStr">
      <is>
        <t>Multishelf</t>
      </is>
    </nc>
  </rcc>
  <rcc rId="84591" sId="6">
    <nc r="T1602" t="inlineStr">
      <is>
        <t>Outdoor</t>
      </is>
    </nc>
  </rcc>
  <rcc rId="84592" sId="6">
    <nc r="U1602">
      <v>11</v>
    </nc>
  </rcc>
  <rcc rId="84593" sId="6">
    <nc r="V1602">
      <v>11483</v>
    </nc>
  </rcc>
  <rcc rId="84594" sId="6">
    <nc r="W1602" t="inlineStr">
      <is>
        <t>VFM</t>
      </is>
    </nc>
  </rcc>
  <rcc rId="84595" sId="6">
    <nc r="X1602" t="inlineStr">
      <is>
        <t>11483GOVFM</t>
      </is>
    </nc>
  </rcc>
  <rcc rId="84596" sId="6">
    <nc r="Y1602" t="inlineStr">
      <is>
        <t xml:space="preserve"> Rua Duque de Caxias x Rua Cap. Maneco </t>
      </is>
    </nc>
  </rcc>
  <rcc rId="84597" sId="6">
    <nc r="Z1602" t="inlineStr">
      <is>
        <t>PIRASSUNUNGA</t>
      </is>
    </nc>
  </rcc>
  <rcc rId="84598" sId="6">
    <nc r="AA1602" t="inlineStr">
      <is>
        <t>GO</t>
      </is>
    </nc>
  </rcc>
  <rcc rId="84599" sId="6">
    <nc r="AB1602" t="inlineStr">
      <is>
        <t>PAG.GO.MSO27</t>
      </is>
    </nc>
  </rcc>
  <rcc rId="84600" sId="6">
    <nc r="AC1602" t="inlineStr">
      <is>
        <t>Huawei</t>
      </is>
    </nc>
  </rcc>
  <rcc rId="84601" sId="6">
    <nc r="AE1602" t="inlineStr">
      <is>
        <t>PAG GO 02</t>
      </is>
    </nc>
  </rcc>
  <rcc rId="84602" sId="6">
    <nc r="AF1602" t="inlineStr">
      <is>
        <t>CAS CT 05</t>
      </is>
    </nc>
  </rcc>
  <rcc rId="84603" sId="6">
    <nc r="AG1602" t="inlineStr">
      <is>
        <t>CAS CB 02</t>
      </is>
    </nc>
  </rcc>
  <rcc rId="84604" sId="6">
    <nc r="AR1602" t="inlineStr">
      <is>
        <t>ETP 0000.2580_10 12 2015</t>
      </is>
    </nc>
  </rcc>
  <rcc rId="84605" sId="6">
    <nc r="AU1602" t="inlineStr">
      <is>
        <t>falta estação</t>
      </is>
    </nc>
  </rcc>
  <rcc rId="84606" sId="6">
    <nc r="AV1602" t="inlineStr">
      <is>
        <t>FALTA</t>
      </is>
    </nc>
  </rcc>
  <rcc rId="84607" sId="6">
    <nc r="AW1602" t="inlineStr">
      <is>
        <t>FALTA</t>
      </is>
    </nc>
  </rcc>
  <rcc rId="84608" sId="6">
    <nc r="BC1602">
      <v>1892063257</v>
    </nc>
  </rcc>
  <rcc rId="84609" sId="6">
    <nc r="BD1602" t="inlineStr">
      <is>
        <t>PAG.GO.VFM</t>
      </is>
    </nc>
  </rcc>
  <rcc rId="84610" sId="6">
    <nc r="A1603">
      <v>2016</v>
    </nc>
  </rcc>
  <rcc rId="84611" sId="6">
    <nc r="B1603" t="inlineStr">
      <is>
        <t>FTTC</t>
      </is>
    </nc>
  </rcc>
  <rcc rId="84612" sId="6">
    <nc r="C1603" t="inlineStr">
      <is>
        <t>FTTC 2016-2</t>
      </is>
    </nc>
  </rcc>
  <rcc rId="84613" sId="6">
    <nc r="E1603" t="inlineStr">
      <is>
        <t>SIM</t>
      </is>
    </nc>
  </rcc>
  <rcc rId="84614" sId="6">
    <nc r="F1603" t="inlineStr">
      <is>
        <t>SIM</t>
      </is>
    </nc>
  </rcc>
  <rcc rId="84615" sId="6">
    <nc r="G1603">
      <v>42521</v>
    </nc>
  </rcc>
  <rcc rId="84616" sId="6">
    <nc r="H1603" t="inlineStr">
      <is>
        <t>Huawei</t>
      </is>
    </nc>
  </rcc>
  <rcc rId="84617" sId="6">
    <nc r="I1603" t="inlineStr">
      <is>
        <t>Novo</t>
      </is>
    </nc>
  </rcc>
  <rcc rId="84618" sId="6">
    <nc r="J1603">
      <v>320</v>
    </nc>
  </rcc>
  <rcc rId="84619" sId="6">
    <nc r="K1603">
      <v>448</v>
    </nc>
  </rcc>
  <rcc rId="84620" sId="6">
    <nc r="L1603">
      <v>0</v>
    </nc>
  </rcc>
  <rcc rId="84621" sId="6">
    <nc r="M1603">
      <v>0</v>
    </nc>
  </rcc>
  <rcc rId="84622" sId="6">
    <nc r="N1603">
      <v>0</v>
    </nc>
  </rcc>
  <rcc rId="84623" sId="6">
    <nc r="O1603" t="inlineStr">
      <is>
        <t>NÃO</t>
      </is>
    </nc>
  </rcc>
  <rcc rId="84624" sId="6">
    <nc r="P1603" t="inlineStr">
      <is>
        <t>SIM</t>
      </is>
    </nc>
  </rcc>
  <rcc rId="84625" sId="6">
    <nc r="Q1603" t="inlineStr">
      <is>
        <t>NÃO</t>
      </is>
    </nc>
  </rcc>
  <rcc rId="84626" sId="6">
    <nc r="R1603" t="inlineStr">
      <is>
        <t>Armário</t>
      </is>
    </nc>
  </rcc>
  <rcc rId="84627" sId="6">
    <nc r="S1603" t="inlineStr">
      <is>
        <t>Multishelf</t>
      </is>
    </nc>
  </rcc>
  <rcc rId="84628" sId="6">
    <nc r="T1603" t="inlineStr">
      <is>
        <t>Outdoor</t>
      </is>
    </nc>
  </rcc>
  <rcc rId="84629" sId="6">
    <nc r="U1603">
      <v>11</v>
    </nc>
  </rcc>
  <rcc rId="84630" sId="6">
    <nc r="V1603">
      <v>11483</v>
    </nc>
  </rcc>
  <rcc rId="84631" sId="6">
    <nc r="W1603" t="inlineStr">
      <is>
        <t>VFR</t>
      </is>
    </nc>
  </rcc>
  <rcc rId="84632" sId="6">
    <nc r="X1603" t="inlineStr">
      <is>
        <t>11483GOVFR</t>
      </is>
    </nc>
  </rcc>
  <rcc rId="84633" sId="6">
    <nc r="Y1603" t="inlineStr">
      <is>
        <t xml:space="preserve"> Av. Padre Antonio Van Essa x Rua Pedro Camargo Neves </t>
      </is>
    </nc>
  </rcc>
  <rcc rId="84634" sId="6">
    <nc r="Z1603" t="inlineStr">
      <is>
        <t>PIRASSUNUNGA</t>
      </is>
    </nc>
  </rcc>
  <rcc rId="84635" sId="6">
    <nc r="AA1603" t="inlineStr">
      <is>
        <t>GO</t>
      </is>
    </nc>
  </rcc>
  <rcc rId="84636" sId="6">
    <nc r="AB1603" t="inlineStr">
      <is>
        <t>PAG.GO.MSO29</t>
      </is>
    </nc>
  </rcc>
  <rcc rId="84637" sId="6">
    <nc r="AC1603" t="inlineStr">
      <is>
        <t>Huawei</t>
      </is>
    </nc>
  </rcc>
  <rcc rId="84638" sId="6">
    <nc r="AE1603" t="inlineStr">
      <is>
        <t>PAG GO 04</t>
      </is>
    </nc>
  </rcc>
  <rcc rId="84639" sId="6">
    <nc r="AF1603" t="inlineStr">
      <is>
        <t>CAS CT 07</t>
      </is>
    </nc>
  </rcc>
  <rcc rId="84640" sId="6">
    <nc r="AG1603" t="inlineStr">
      <is>
        <t>CAS CB 04</t>
      </is>
    </nc>
  </rcc>
  <rcc rId="84641" sId="6">
    <nc r="AR1603" t="inlineStr">
      <is>
        <t>ETP 0000.2580_10 12 2015</t>
      </is>
    </nc>
  </rcc>
  <rcc rId="84642" sId="6">
    <nc r="AU1603" t="inlineStr">
      <is>
        <t>falta estação</t>
      </is>
    </nc>
  </rcc>
  <rcc rId="84643" sId="6">
    <nc r="AV1603" t="inlineStr">
      <is>
        <t>FALTA</t>
      </is>
    </nc>
  </rcc>
  <rcc rId="84644" sId="6">
    <nc r="AW1603" t="inlineStr">
      <is>
        <t>FALTA</t>
      </is>
    </nc>
  </rcc>
  <rcc rId="84645" sId="6">
    <nc r="BC1603">
      <v>1892063257</v>
    </nc>
  </rcc>
  <rcc rId="84646" sId="6">
    <nc r="BD1603" t="inlineStr">
      <is>
        <t>PAG.GO.VFR</t>
      </is>
    </nc>
  </rcc>
  <rcc rId="84647" sId="6">
    <nc r="A1604">
      <v>2016</v>
    </nc>
  </rcc>
  <rcc rId="84648" sId="6">
    <nc r="B1604" t="inlineStr">
      <is>
        <t>FTTC</t>
      </is>
    </nc>
  </rcc>
  <rcc rId="84649" sId="6">
    <nc r="C1604" t="inlineStr">
      <is>
        <t>FTTC 2016-2</t>
      </is>
    </nc>
  </rcc>
  <rcc rId="84650" sId="6">
    <nc r="E1604" t="inlineStr">
      <is>
        <t>SIM</t>
      </is>
    </nc>
  </rcc>
  <rcc rId="84651" sId="6">
    <nc r="F1604" t="inlineStr">
      <is>
        <t>SIM</t>
      </is>
    </nc>
  </rcc>
  <rcc rId="84652" sId="6">
    <nc r="G1604">
      <v>42466</v>
    </nc>
  </rcc>
  <rcc rId="84653" sId="6">
    <nc r="H1604" t="inlineStr">
      <is>
        <t>Huawei</t>
      </is>
    </nc>
  </rcc>
  <rcc rId="84654" sId="6">
    <nc r="I1604" t="inlineStr">
      <is>
        <t>Novo</t>
      </is>
    </nc>
  </rcc>
  <rcc rId="84655" sId="6">
    <nc r="J1604">
      <v>320</v>
    </nc>
  </rcc>
  <rcc rId="84656" sId="6">
    <nc r="K1604">
      <v>384</v>
    </nc>
  </rcc>
  <rcc rId="84657" sId="6">
    <nc r="L1604">
      <v>0</v>
    </nc>
  </rcc>
  <rcc rId="84658" sId="6">
    <nc r="M1604">
      <v>0</v>
    </nc>
  </rcc>
  <rcc rId="84659" sId="6">
    <nc r="N1604">
      <v>0</v>
    </nc>
  </rcc>
  <rcc rId="84660" sId="6">
    <nc r="O1604" t="inlineStr">
      <is>
        <t>NÃO</t>
      </is>
    </nc>
  </rcc>
  <rcc rId="84661" sId="6">
    <nc r="P1604" t="inlineStr">
      <is>
        <t>SIM</t>
      </is>
    </nc>
  </rcc>
  <rcc rId="84662" sId="6">
    <nc r="Q1604" t="inlineStr">
      <is>
        <t>NÃO</t>
      </is>
    </nc>
  </rcc>
  <rcc rId="84663" sId="6">
    <nc r="R1604" t="inlineStr">
      <is>
        <t>Armário</t>
      </is>
    </nc>
  </rcc>
  <rcc rId="84664" sId="6">
    <nc r="S1604" t="inlineStr">
      <is>
        <t>Multishelf</t>
      </is>
    </nc>
  </rcc>
  <rcc rId="84665" sId="6">
    <nc r="T1604" t="inlineStr">
      <is>
        <t>Outdoor</t>
      </is>
    </nc>
  </rcc>
  <rcc rId="84666" sId="6">
    <nc r="U1604">
      <v>11</v>
    </nc>
  </rcc>
  <rcc rId="84667" sId="6">
    <nc r="V1604">
      <v>11483</v>
    </nc>
  </rcc>
  <rcc rId="84668" sId="6">
    <nc r="W1604" t="inlineStr">
      <is>
        <t>VFS</t>
      </is>
    </nc>
  </rcc>
  <rcc rId="84669" sId="6">
    <nc r="X1604" t="inlineStr">
      <is>
        <t>11483GOVFS</t>
      </is>
    </nc>
  </rcc>
  <rcc rId="84670" sId="6">
    <nc r="Y1604" t="inlineStr">
      <is>
        <t xml:space="preserve"> Rua Duque de Caxias x Rua Antonio Magnani </t>
      </is>
    </nc>
  </rcc>
  <rcc rId="84671" sId="6">
    <nc r="Z1604" t="inlineStr">
      <is>
        <t>PIRASSUNUNGA</t>
      </is>
    </nc>
  </rcc>
  <rcc rId="84672" sId="6">
    <nc r="AA1604" t="inlineStr">
      <is>
        <t>GO</t>
      </is>
    </nc>
  </rcc>
  <rcc rId="84673" sId="6">
    <nc r="AB1604" t="inlineStr">
      <is>
        <t>PAG.GO.MSO26</t>
      </is>
    </nc>
  </rcc>
  <rcc rId="84674" sId="6">
    <nc r="AC1604" t="inlineStr">
      <is>
        <t>Huawei</t>
      </is>
    </nc>
  </rcc>
  <rcc rId="84675" sId="6">
    <nc r="AE1604" t="inlineStr">
      <is>
        <t>PAG GO 01</t>
      </is>
    </nc>
  </rcc>
  <rcc rId="84676" sId="6">
    <nc r="AF1604" t="inlineStr">
      <is>
        <t>CAS CT 04</t>
      </is>
    </nc>
  </rcc>
  <rcc rId="84677" sId="6">
    <nc r="AG1604" t="inlineStr">
      <is>
        <t>CAS CB 01</t>
      </is>
    </nc>
  </rcc>
  <rcc rId="84678" sId="6">
    <nc r="AR1604" t="inlineStr">
      <is>
        <t>ETP 0000.2580_10 12 2015</t>
      </is>
    </nc>
  </rcc>
  <rcc rId="84679" sId="6">
    <nc r="AU1604" t="inlineStr">
      <is>
        <t>falta estação</t>
      </is>
    </nc>
  </rcc>
  <rcc rId="84680" sId="6">
    <nc r="AV1604" t="inlineStr">
      <is>
        <t>FALTA</t>
      </is>
    </nc>
  </rcc>
  <rcc rId="84681" sId="6">
    <nc r="AW1604" t="inlineStr">
      <is>
        <t>FALTA</t>
      </is>
    </nc>
  </rcc>
  <rcc rId="84682" sId="6">
    <nc r="BC1604">
      <v>1892063257</v>
    </nc>
  </rcc>
  <rcc rId="84683" sId="6">
    <nc r="BD1604" t="inlineStr">
      <is>
        <t>PAG.GO.VFS</t>
      </is>
    </nc>
  </rcc>
  <rcc rId="84684" sId="6">
    <nc r="A1605">
      <v>2016</v>
    </nc>
  </rcc>
  <rcc rId="84685" sId="6">
    <nc r="B1605" t="inlineStr">
      <is>
        <t>FTTC</t>
      </is>
    </nc>
  </rcc>
  <rcc rId="84686" sId="6">
    <nc r="C1605" t="inlineStr">
      <is>
        <t>FTTC 2016-2</t>
      </is>
    </nc>
  </rcc>
  <rcc rId="84687" sId="6">
    <nc r="E1605" t="inlineStr">
      <is>
        <t>SIM</t>
      </is>
    </nc>
  </rcc>
  <rcc rId="84688" sId="6">
    <nc r="F1605" t="inlineStr">
      <is>
        <t>SIM</t>
      </is>
    </nc>
  </rcc>
  <rcc rId="84689" sId="6">
    <nc r="G1605">
      <v>42486</v>
    </nc>
  </rcc>
  <rcc rId="84690" sId="6">
    <nc r="H1605" t="inlineStr">
      <is>
        <t>Huawei</t>
      </is>
    </nc>
  </rcc>
  <rcc rId="84691" sId="6">
    <nc r="I1605" t="inlineStr">
      <is>
        <t>Novo</t>
      </is>
    </nc>
  </rcc>
  <rcc rId="84692" sId="6">
    <nc r="J1605">
      <v>256</v>
    </nc>
  </rcc>
  <rcc rId="84693" sId="6">
    <nc r="K1605">
      <v>320</v>
    </nc>
  </rcc>
  <rcc rId="84694" sId="6">
    <nc r="L1605">
      <v>0</v>
    </nc>
  </rcc>
  <rcc rId="84695" sId="6">
    <nc r="M1605">
      <v>0</v>
    </nc>
  </rcc>
  <rcc rId="84696" sId="6">
    <nc r="N1605">
      <v>0</v>
    </nc>
  </rcc>
  <rcc rId="84697" sId="6">
    <nc r="O1605" t="inlineStr">
      <is>
        <t>NÃO</t>
      </is>
    </nc>
  </rcc>
  <rcc rId="84698" sId="6">
    <nc r="P1605" t="inlineStr">
      <is>
        <t>SIM</t>
      </is>
    </nc>
  </rcc>
  <rcc rId="84699" sId="6">
    <nc r="Q1605" t="inlineStr">
      <is>
        <t>NÃO</t>
      </is>
    </nc>
  </rcc>
  <rcc rId="84700" sId="6">
    <nc r="R1605" t="inlineStr">
      <is>
        <t>Armário</t>
      </is>
    </nc>
  </rcc>
  <rcc rId="84701" sId="6">
    <nc r="S1605" t="inlineStr">
      <is>
        <t>Multishelf</t>
      </is>
    </nc>
  </rcc>
  <rcc rId="84702" sId="6">
    <nc r="T1605" t="inlineStr">
      <is>
        <t>Outdoor</t>
      </is>
    </nc>
  </rcc>
  <rcc rId="84703" sId="6">
    <nc r="U1605">
      <v>11</v>
    </nc>
  </rcc>
  <rcc rId="84704" sId="6">
    <nc r="V1605">
      <v>11483</v>
    </nc>
  </rcc>
  <rcc rId="84705" sId="6">
    <nc r="W1605" t="inlineStr">
      <is>
        <t>VFT</t>
      </is>
    </nc>
  </rcc>
  <rcc rId="84706" sId="6">
    <nc r="X1605" t="inlineStr">
      <is>
        <t>11483GOVFT</t>
      </is>
    </nc>
  </rcc>
  <rcc rId="84707" sId="6">
    <nc r="Y1605" t="inlineStr">
      <is>
        <t xml:space="preserve"> Rua Martiniano dos Santos x Rua Minas Gerais </t>
      </is>
    </nc>
  </rcc>
  <rcc rId="84708" sId="6">
    <nc r="Z1605" t="inlineStr">
      <is>
        <t>PIRASSUNUNGA</t>
      </is>
    </nc>
  </rcc>
  <rcc rId="84709" sId="6">
    <nc r="AA1605" t="inlineStr">
      <is>
        <t>GO</t>
      </is>
    </nc>
  </rcc>
  <rcc rId="84710" sId="6">
    <nc r="AB1605" t="inlineStr">
      <is>
        <t>PAG.GO.MSO34</t>
      </is>
    </nc>
  </rcc>
  <rcc rId="84711" sId="6">
    <nc r="AC1605" t="inlineStr">
      <is>
        <t>Huawei</t>
      </is>
    </nc>
  </rcc>
  <rcc rId="84712" sId="6">
    <nc r="AE1605" t="inlineStr">
      <is>
        <t>PAG GO 08</t>
      </is>
    </nc>
  </rcc>
  <rcc rId="84713" sId="6">
    <nc r="AF1605" t="inlineStr">
      <is>
        <t>CAS CT 11</t>
      </is>
    </nc>
  </rcc>
  <rcc rId="84714" sId="6">
    <nc r="AG1605" t="inlineStr">
      <is>
        <t>CAS CB 08</t>
      </is>
    </nc>
  </rcc>
  <rcc rId="84715" sId="6">
    <nc r="AR1605" t="inlineStr">
      <is>
        <t>ETP 0000.2580_10 12 2015</t>
      </is>
    </nc>
  </rcc>
  <rcc rId="84716" sId="6">
    <nc r="AU1605" t="inlineStr">
      <is>
        <t>falta estação</t>
      </is>
    </nc>
  </rcc>
  <rcc rId="84717" sId="6">
    <nc r="AV1605" t="inlineStr">
      <is>
        <t>FALTA</t>
      </is>
    </nc>
  </rcc>
  <rcc rId="84718" sId="6">
    <nc r="AW1605" t="inlineStr">
      <is>
        <t>FALTA</t>
      </is>
    </nc>
  </rcc>
  <rcc rId="84719" sId="6">
    <nc r="BC1605">
      <v>1892063257</v>
    </nc>
  </rcc>
  <rcc rId="84720" sId="6">
    <nc r="BD1605" t="inlineStr">
      <is>
        <t>PAG.GO.VFT</t>
      </is>
    </nc>
  </rcc>
  <rcc rId="84721" sId="6">
    <nc r="A1606">
      <v>2016</v>
    </nc>
  </rcc>
  <rcc rId="84722" sId="6">
    <nc r="B1606" t="inlineStr">
      <is>
        <t>FTTC</t>
      </is>
    </nc>
  </rcc>
  <rcc rId="84723" sId="6">
    <nc r="C1606" t="inlineStr">
      <is>
        <t>FTTC 2016-2</t>
      </is>
    </nc>
  </rcc>
  <rcc rId="84724" sId="6">
    <nc r="E1606" t="inlineStr">
      <is>
        <t>SIM</t>
      </is>
    </nc>
  </rcc>
  <rcc rId="84725" sId="6">
    <nc r="F1606" t="inlineStr">
      <is>
        <t>SIM</t>
      </is>
    </nc>
  </rcc>
  <rcc rId="84726" sId="6">
    <nc r="G1606">
      <v>42493</v>
    </nc>
  </rcc>
  <rcc rId="84727" sId="6">
    <nc r="H1606" t="inlineStr">
      <is>
        <t>Huawei</t>
      </is>
    </nc>
  </rcc>
  <rcc rId="84728" sId="6">
    <nc r="I1606" t="inlineStr">
      <is>
        <t>Novo</t>
      </is>
    </nc>
  </rcc>
  <rcc rId="84729" sId="6">
    <nc r="J1606">
      <v>256</v>
    </nc>
  </rcc>
  <rcc rId="84730" sId="6">
    <nc r="K1606">
      <v>320</v>
    </nc>
  </rcc>
  <rcc rId="84731" sId="6">
    <nc r="L1606">
      <v>0</v>
    </nc>
  </rcc>
  <rcc rId="84732" sId="6">
    <nc r="M1606">
      <v>0</v>
    </nc>
  </rcc>
  <rcc rId="84733" sId="6">
    <nc r="N1606">
      <v>0</v>
    </nc>
  </rcc>
  <rcc rId="84734" sId="6">
    <nc r="O1606" t="inlineStr">
      <is>
        <t>NÃO</t>
      </is>
    </nc>
  </rcc>
  <rcc rId="84735" sId="6">
    <nc r="P1606" t="inlineStr">
      <is>
        <t>SIM</t>
      </is>
    </nc>
  </rcc>
  <rcc rId="84736" sId="6">
    <nc r="Q1606" t="inlineStr">
      <is>
        <t>NÃO</t>
      </is>
    </nc>
  </rcc>
  <rcc rId="84737" sId="6">
    <nc r="R1606" t="inlineStr">
      <is>
        <t>Armário</t>
      </is>
    </nc>
  </rcc>
  <rcc rId="84738" sId="6">
    <nc r="S1606" t="inlineStr">
      <is>
        <t>Multishelf</t>
      </is>
    </nc>
  </rcc>
  <rcc rId="84739" sId="6">
    <nc r="T1606" t="inlineStr">
      <is>
        <t>Outdoor</t>
      </is>
    </nc>
  </rcc>
  <rcc rId="84740" sId="6">
    <nc r="U1606">
      <v>11</v>
    </nc>
  </rcc>
  <rcc rId="84741" sId="6">
    <nc r="V1606">
      <v>11483</v>
    </nc>
  </rcc>
  <rcc rId="84742" sId="6">
    <nc r="W1606" t="inlineStr">
      <is>
        <t>VFU</t>
      </is>
    </nc>
  </rcc>
  <rcc rId="84743" sId="6">
    <nc r="X1606" t="inlineStr">
      <is>
        <t>11483GOVFU</t>
      </is>
    </nc>
  </rcc>
  <rcc rId="84744" sId="6">
    <nc r="Y1606" t="inlineStr">
      <is>
        <t xml:space="preserve"> Rua 13 de Maio x Rua Cel. Jeremias J. de Almeida </t>
      </is>
    </nc>
  </rcc>
  <rcc rId="84745" sId="6">
    <nc r="Z1606" t="inlineStr">
      <is>
        <t>PIRASSUNUNGA</t>
      </is>
    </nc>
  </rcc>
  <rcc rId="84746" sId="6">
    <nc r="AA1606" t="inlineStr">
      <is>
        <t>GO</t>
      </is>
    </nc>
  </rcc>
  <rcc rId="84747" sId="6">
    <nc r="AB1606" t="inlineStr">
      <is>
        <t>PAG.GO.MSO38</t>
      </is>
    </nc>
  </rcc>
  <rcc rId="84748" sId="6">
    <nc r="AC1606" t="inlineStr">
      <is>
        <t>Huawei</t>
      </is>
    </nc>
  </rcc>
  <rcc rId="84749" sId="6">
    <nc r="AE1606" t="inlineStr">
      <is>
        <t>PAG GO 12</t>
      </is>
    </nc>
  </rcc>
  <rcc rId="84750" sId="6">
    <nc r="AF1606" t="inlineStr">
      <is>
        <t>CAS CT 15</t>
      </is>
    </nc>
  </rcc>
  <rcc rId="84751" sId="6">
    <nc r="AG1606" t="inlineStr">
      <is>
        <t>CAS CB 12</t>
      </is>
    </nc>
  </rcc>
  <rcc rId="84752" sId="6">
    <nc r="AR1606" t="inlineStr">
      <is>
        <t>ETP 0000.2580_10 12 2015</t>
      </is>
    </nc>
  </rcc>
  <rcc rId="84753" sId="6">
    <nc r="AU1606" t="inlineStr">
      <is>
        <t>falta estação</t>
      </is>
    </nc>
  </rcc>
  <rcc rId="84754" sId="6">
    <nc r="AV1606" t="inlineStr">
      <is>
        <t>FALTA</t>
      </is>
    </nc>
  </rcc>
  <rcc rId="84755" sId="6">
    <nc r="AW1606" t="inlineStr">
      <is>
        <t>FALTA</t>
      </is>
    </nc>
  </rcc>
  <rcc rId="84756" sId="6">
    <nc r="BC1606">
      <v>1892063257</v>
    </nc>
  </rcc>
  <rcc rId="84757" sId="6">
    <nc r="BD1606" t="inlineStr">
      <is>
        <t>PAG.GO.VFU</t>
      </is>
    </nc>
  </rcc>
  <rcc rId="84758" sId="6">
    <nc r="A1607">
      <v>2016</v>
    </nc>
  </rcc>
  <rcc rId="84759" sId="6">
    <nc r="B1607" t="inlineStr">
      <is>
        <t>FTTC</t>
      </is>
    </nc>
  </rcc>
  <rcc rId="84760" sId="6">
    <nc r="C1607" t="inlineStr">
      <is>
        <t>FTTC 2016-2</t>
      </is>
    </nc>
  </rcc>
  <rcc rId="84761" sId="6">
    <nc r="E1607" t="inlineStr">
      <is>
        <t>SIM</t>
      </is>
    </nc>
  </rcc>
  <rcc rId="84762" sId="6">
    <nc r="F1607" t="inlineStr">
      <is>
        <t>SIM</t>
      </is>
    </nc>
  </rcc>
  <rcc rId="84763" sId="6">
    <nc r="G1607">
      <v>42480</v>
    </nc>
  </rcc>
  <rcc rId="84764" sId="6">
    <nc r="H1607" t="inlineStr">
      <is>
        <t>Huawei</t>
      </is>
    </nc>
  </rcc>
  <rcc rId="84765" sId="6">
    <nc r="I1607" t="inlineStr">
      <is>
        <t>Novo</t>
      </is>
    </nc>
  </rcc>
  <rcc rId="84766" sId="6">
    <nc r="J1607">
      <v>256</v>
    </nc>
  </rcc>
  <rcc rId="84767" sId="6">
    <nc r="K1607">
      <v>320</v>
    </nc>
  </rcc>
  <rcc rId="84768" sId="6">
    <nc r="L1607">
      <v>0</v>
    </nc>
  </rcc>
  <rcc rId="84769" sId="6">
    <nc r="M1607">
      <v>0</v>
    </nc>
  </rcc>
  <rcc rId="84770" sId="6">
    <nc r="N1607">
      <v>0</v>
    </nc>
  </rcc>
  <rcc rId="84771" sId="6">
    <nc r="O1607" t="inlineStr">
      <is>
        <t>NÃO</t>
      </is>
    </nc>
  </rcc>
  <rcc rId="84772" sId="6">
    <nc r="P1607" t="inlineStr">
      <is>
        <t>SIM</t>
      </is>
    </nc>
  </rcc>
  <rcc rId="84773" sId="6">
    <nc r="Q1607" t="inlineStr">
      <is>
        <t>NÃO</t>
      </is>
    </nc>
  </rcc>
  <rcc rId="84774" sId="6">
    <nc r="R1607" t="inlineStr">
      <is>
        <t>Armário</t>
      </is>
    </nc>
  </rcc>
  <rcc rId="84775" sId="6">
    <nc r="S1607" t="inlineStr">
      <is>
        <t>Multishelf</t>
      </is>
    </nc>
  </rcc>
  <rcc rId="84776" sId="6">
    <nc r="T1607" t="inlineStr">
      <is>
        <t>Outdoor</t>
      </is>
    </nc>
  </rcc>
  <rcc rId="84777" sId="6">
    <nc r="U1607">
      <v>11</v>
    </nc>
  </rcc>
  <rcc rId="84778" sId="6">
    <nc r="V1607">
      <v>11483</v>
    </nc>
  </rcc>
  <rcc rId="84779" sId="6">
    <nc r="W1607" t="inlineStr">
      <is>
        <t>VFX</t>
      </is>
    </nc>
  </rcc>
  <rcc rId="84780" sId="6">
    <nc r="X1607" t="inlineStr">
      <is>
        <t>11483GOVFX</t>
      </is>
    </nc>
  </rcc>
  <rcc rId="84781" sId="6">
    <nc r="Y1607" t="inlineStr">
      <is>
        <t xml:space="preserve"> Rua Ataliba Penteado x Rua Valentina A Prado Penteado </t>
      </is>
    </nc>
  </rcc>
  <rcc rId="84782" sId="6">
    <nc r="Z1607" t="inlineStr">
      <is>
        <t>PIRASSUNUNGA</t>
      </is>
    </nc>
  </rcc>
  <rcc rId="84783" sId="6">
    <nc r="AA1607" t="inlineStr">
      <is>
        <t>GO</t>
      </is>
    </nc>
  </rcc>
  <rcc rId="84784" sId="6">
    <nc r="AB1607" t="inlineStr">
      <is>
        <t>PAG.GO.MSO28</t>
      </is>
    </nc>
  </rcc>
  <rcc rId="84785" sId="6">
    <nc r="AC1607" t="inlineStr">
      <is>
        <t>Huawei</t>
      </is>
    </nc>
  </rcc>
  <rcc rId="84786" sId="6">
    <nc r="AE1607" t="inlineStr">
      <is>
        <t>PAG GO 03</t>
      </is>
    </nc>
  </rcc>
  <rcc rId="84787" sId="6">
    <nc r="AF1607" t="inlineStr">
      <is>
        <t>CAS CT 06</t>
      </is>
    </nc>
  </rcc>
  <rcc rId="84788" sId="6">
    <nc r="AG1607" t="inlineStr">
      <is>
        <t>CAS CB 03</t>
      </is>
    </nc>
  </rcc>
  <rcc rId="84789" sId="6">
    <nc r="AR1607" t="inlineStr">
      <is>
        <t>ETP 0000.2580_10 12 2015</t>
      </is>
    </nc>
  </rcc>
  <rcc rId="84790" sId="6">
    <nc r="AU1607" t="inlineStr">
      <is>
        <t>falta estação</t>
      </is>
    </nc>
  </rcc>
  <rcc rId="84791" sId="6">
    <nc r="AV1607" t="inlineStr">
      <is>
        <t>FALTA</t>
      </is>
    </nc>
  </rcc>
  <rcc rId="84792" sId="6">
    <nc r="AW1607" t="inlineStr">
      <is>
        <t>FALTA</t>
      </is>
    </nc>
  </rcc>
  <rcc rId="84793" sId="6">
    <nc r="BC1607">
      <v>1892063257</v>
    </nc>
  </rcc>
  <rcc rId="84794" sId="6">
    <nc r="BD1607" t="inlineStr">
      <is>
        <t>PAG.GO.VFX</t>
      </is>
    </nc>
  </rcc>
  <rcc rId="84795" sId="6">
    <nc r="A1608">
      <v>2016</v>
    </nc>
  </rcc>
  <rcc rId="84796" sId="6">
    <nc r="B1608" t="inlineStr">
      <is>
        <t>FTTC</t>
      </is>
    </nc>
  </rcc>
  <rcc rId="84797" sId="6">
    <nc r="C1608" t="inlineStr">
      <is>
        <t>FTTC 2016-2</t>
      </is>
    </nc>
  </rcc>
  <rcc rId="84798" sId="6">
    <nc r="E1608" t="inlineStr">
      <is>
        <t>SIM</t>
      </is>
    </nc>
  </rcc>
  <rcc rId="84799" sId="6">
    <nc r="F1608" t="inlineStr">
      <is>
        <t>SIM</t>
      </is>
    </nc>
  </rcc>
  <rcc rId="84800" sId="6">
    <nc r="G1608">
      <v>42486</v>
    </nc>
  </rcc>
  <rcc rId="84801" sId="6">
    <nc r="H1608" t="inlineStr">
      <is>
        <t>Huawei</t>
      </is>
    </nc>
  </rcc>
  <rcc rId="84802" sId="6">
    <nc r="I1608" t="inlineStr">
      <is>
        <t>Novo</t>
      </is>
    </nc>
  </rcc>
  <rcc rId="84803" sId="6">
    <nc r="J1608">
      <v>384</v>
    </nc>
  </rcc>
  <rcc rId="84804" sId="6">
    <nc r="K1608">
      <v>448</v>
    </nc>
  </rcc>
  <rcc rId="84805" sId="6">
    <nc r="L1608">
      <v>0</v>
    </nc>
  </rcc>
  <rcc rId="84806" sId="6">
    <nc r="M1608">
      <v>0</v>
    </nc>
  </rcc>
  <rcc rId="84807" sId="6">
    <nc r="N1608">
      <v>0</v>
    </nc>
  </rcc>
  <rcc rId="84808" sId="6">
    <nc r="O1608" t="inlineStr">
      <is>
        <t>NÃO</t>
      </is>
    </nc>
  </rcc>
  <rcc rId="84809" sId="6">
    <nc r="P1608" t="inlineStr">
      <is>
        <t>SIM</t>
      </is>
    </nc>
  </rcc>
  <rcc rId="84810" sId="6">
    <nc r="Q1608" t="inlineStr">
      <is>
        <t>NÃO</t>
      </is>
    </nc>
  </rcc>
  <rcc rId="84811" sId="6">
    <nc r="R1608" t="inlineStr">
      <is>
        <t>Armário</t>
      </is>
    </nc>
  </rcc>
  <rcc rId="84812" sId="6">
    <nc r="S1608" t="inlineStr">
      <is>
        <t>Multishelf</t>
      </is>
    </nc>
  </rcc>
  <rcc rId="84813" sId="6">
    <nc r="T1608" t="inlineStr">
      <is>
        <t>Outdoor</t>
      </is>
    </nc>
  </rcc>
  <rcc rId="84814" sId="6">
    <nc r="U1608">
      <v>11</v>
    </nc>
  </rcc>
  <rcc rId="84815" sId="6">
    <nc r="V1608">
      <v>11483</v>
    </nc>
  </rcc>
  <rcc rId="84816" sId="6">
    <nc r="W1608" t="inlineStr">
      <is>
        <t>VFZ</t>
      </is>
    </nc>
  </rcc>
  <rcc rId="84817" sId="6">
    <nc r="X1608" t="inlineStr">
      <is>
        <t>11483GOVFZ</t>
      </is>
    </nc>
  </rcc>
  <rcc rId="84818" sId="6">
    <nc r="Y1608" t="inlineStr">
      <is>
        <t xml:space="preserve"> Rua João Batista Batistela x Av. Duque de Caxias Norte </t>
      </is>
    </nc>
  </rcc>
  <rcc rId="84819" sId="6">
    <nc r="Z1608" t="inlineStr">
      <is>
        <t>PIRASSUNUNGA</t>
      </is>
    </nc>
  </rcc>
  <rcc rId="84820" sId="6">
    <nc r="AA1608" t="inlineStr">
      <is>
        <t>GO</t>
      </is>
    </nc>
  </rcc>
  <rcc rId="84821" sId="6">
    <nc r="AB1608" t="inlineStr">
      <is>
        <t>PAG.GO.MSO36</t>
      </is>
    </nc>
  </rcc>
  <rcc rId="84822" sId="6">
    <nc r="AC1608" t="inlineStr">
      <is>
        <t>Huawei</t>
      </is>
    </nc>
  </rcc>
  <rcc rId="84823" sId="6">
    <nc r="AE1608" t="inlineStr">
      <is>
        <t>PAG GO 10</t>
      </is>
    </nc>
  </rcc>
  <rcc rId="84824" sId="6">
    <nc r="AF1608" t="inlineStr">
      <is>
        <t>CAS CT 13</t>
      </is>
    </nc>
  </rcc>
  <rcc rId="84825" sId="6">
    <nc r="AG1608" t="inlineStr">
      <is>
        <t>CAS CB 10</t>
      </is>
    </nc>
  </rcc>
  <rcc rId="84826" sId="6">
    <nc r="AR1608" t="inlineStr">
      <is>
        <t>ETP 0000.2580_10 12 2015</t>
      </is>
    </nc>
  </rcc>
  <rcc rId="84827" sId="6">
    <nc r="AU1608" t="inlineStr">
      <is>
        <t>falta estação</t>
      </is>
    </nc>
  </rcc>
  <rcc rId="84828" sId="6">
    <nc r="AV1608" t="inlineStr">
      <is>
        <t>FALTA</t>
      </is>
    </nc>
  </rcc>
  <rcc rId="84829" sId="6">
    <nc r="AW1608" t="inlineStr">
      <is>
        <t>FALTA</t>
      </is>
    </nc>
  </rcc>
  <rcc rId="84830" sId="6">
    <nc r="BC1608">
      <v>1892063257</v>
    </nc>
  </rcc>
  <rcc rId="84831" sId="6">
    <nc r="BD1608" t="inlineStr">
      <is>
        <t>PAG.GO.VFZ</t>
      </is>
    </nc>
  </rcc>
  <rcc rId="84832" sId="6">
    <nc r="A1609">
      <v>2016</v>
    </nc>
  </rcc>
  <rcc rId="84833" sId="6">
    <nc r="B1609" t="inlineStr">
      <is>
        <t>FTTC</t>
      </is>
    </nc>
  </rcc>
  <rcc rId="84834" sId="6">
    <nc r="C1609" t="inlineStr">
      <is>
        <t>FTTC 2016-2</t>
      </is>
    </nc>
  </rcc>
  <rcc rId="84835" sId="6">
    <nc r="E1609" t="inlineStr">
      <is>
        <t>SIM</t>
      </is>
    </nc>
  </rcc>
  <rcc rId="84836" sId="6">
    <nc r="F1609" t="inlineStr">
      <is>
        <t>SIM</t>
      </is>
    </nc>
  </rcc>
  <rcc rId="84837" sId="6">
    <nc r="G1609">
      <v>42479</v>
    </nc>
  </rcc>
  <rcc rId="84838" sId="6">
    <nc r="H1609" t="inlineStr">
      <is>
        <t>Huawei</t>
      </is>
    </nc>
  </rcc>
  <rcc rId="84839" sId="6">
    <nc r="I1609" t="inlineStr">
      <is>
        <t>Novo</t>
      </is>
    </nc>
  </rcc>
  <rcc rId="84840" sId="6">
    <nc r="J1609">
      <v>256</v>
    </nc>
  </rcc>
  <rcc rId="84841" sId="6">
    <nc r="K1609">
      <v>320</v>
    </nc>
  </rcc>
  <rcc rId="84842" sId="6">
    <nc r="L1609">
      <v>0</v>
    </nc>
  </rcc>
  <rcc rId="84843" sId="6">
    <nc r="M1609">
      <v>0</v>
    </nc>
  </rcc>
  <rcc rId="84844" sId="6">
    <nc r="N1609">
      <v>0</v>
    </nc>
  </rcc>
  <rcc rId="84845" sId="6">
    <nc r="O1609" t="inlineStr">
      <is>
        <t>NÃO</t>
      </is>
    </nc>
  </rcc>
  <rcc rId="84846" sId="6">
    <nc r="P1609" t="inlineStr">
      <is>
        <t>SIM</t>
      </is>
    </nc>
  </rcc>
  <rcc rId="84847" sId="6">
    <nc r="Q1609" t="inlineStr">
      <is>
        <t>NÃO</t>
      </is>
    </nc>
  </rcc>
  <rcc rId="84848" sId="6">
    <nc r="R1609" t="inlineStr">
      <is>
        <t>Armário</t>
      </is>
    </nc>
  </rcc>
  <rcc rId="84849" sId="6">
    <nc r="S1609" t="inlineStr">
      <is>
        <t>Multishelf</t>
      </is>
    </nc>
  </rcc>
  <rcc rId="84850" sId="6">
    <nc r="T1609" t="inlineStr">
      <is>
        <t>Outdoor</t>
      </is>
    </nc>
  </rcc>
  <rcc rId="84851" sId="6">
    <nc r="U1609">
      <v>11</v>
    </nc>
  </rcc>
  <rcc rId="84852" sId="6">
    <nc r="V1609">
      <v>11483</v>
    </nc>
  </rcc>
  <rcc rId="84853" sId="6">
    <nc r="W1609" t="inlineStr">
      <is>
        <t>VIJ</t>
      </is>
    </nc>
  </rcc>
  <rcc rId="84854" sId="6">
    <nc r="X1609" t="inlineStr">
      <is>
        <t>11483GOVIJ</t>
      </is>
    </nc>
  </rcc>
  <rcc rId="84855" sId="6">
    <nc r="Y1609" t="inlineStr">
      <is>
        <t xml:space="preserve"> Av. Padre Antonio Van Essa x Rua Maj. Feliciano </t>
      </is>
    </nc>
  </rcc>
  <rcc rId="84856" sId="6">
    <nc r="Z1609" t="inlineStr">
      <is>
        <t>PIRASSUNUNGA</t>
      </is>
    </nc>
  </rcc>
  <rcc rId="84857" sId="6">
    <nc r="AA1609" t="inlineStr">
      <is>
        <t>GO</t>
      </is>
    </nc>
  </rcc>
  <rcc rId="84858" sId="6">
    <nc r="AB1609" t="inlineStr">
      <is>
        <t>PAG.GO.MSO30</t>
      </is>
    </nc>
  </rcc>
  <rcc rId="84859" sId="6">
    <nc r="AC1609" t="inlineStr">
      <is>
        <t>Huawei</t>
      </is>
    </nc>
  </rcc>
  <rcc rId="84860" sId="6">
    <nc r="AE1609" t="inlineStr">
      <is>
        <t>PAG GO 05</t>
      </is>
    </nc>
  </rcc>
  <rcc rId="84861" sId="6">
    <nc r="AF1609" t="inlineStr">
      <is>
        <t>CAS CT 08</t>
      </is>
    </nc>
  </rcc>
  <rcc rId="84862" sId="6">
    <nc r="AG1609" t="inlineStr">
      <is>
        <t>CAS CB 05</t>
      </is>
    </nc>
  </rcc>
  <rcc rId="84863" sId="6">
    <nc r="AR1609" t="inlineStr">
      <is>
        <t>ETP 0000.2580_10 12 2015</t>
      </is>
    </nc>
  </rcc>
  <rcc rId="84864" sId="6">
    <nc r="AU1609" t="inlineStr">
      <is>
        <t>falta estação</t>
      </is>
    </nc>
  </rcc>
  <rcc rId="84865" sId="6">
    <nc r="AV1609" t="inlineStr">
      <is>
        <t>FALTA</t>
      </is>
    </nc>
  </rcc>
  <rcc rId="84866" sId="6">
    <nc r="AW1609" t="inlineStr">
      <is>
        <t>FALTA</t>
      </is>
    </nc>
  </rcc>
  <rcc rId="84867" sId="6">
    <nc r="BC1609">
      <v>1892063257</v>
    </nc>
  </rcc>
  <rcc rId="84868" sId="6">
    <nc r="BD1609" t="inlineStr">
      <is>
        <t>PAG.GO.VIJ</t>
      </is>
    </nc>
  </rcc>
  <rcc rId="84869" sId="6">
    <nc r="A1610">
      <v>2016</v>
    </nc>
  </rcc>
  <rcc rId="84870" sId="6">
    <nc r="B1610" t="inlineStr">
      <is>
        <t>FTTC</t>
      </is>
    </nc>
  </rcc>
  <rcc rId="84871" sId="6">
    <nc r="C1610" t="inlineStr">
      <is>
        <t>FTTC 2016-2</t>
      </is>
    </nc>
  </rcc>
  <rcc rId="84872" sId="6">
    <nc r="E1610" t="inlineStr">
      <is>
        <t>SIM</t>
      </is>
    </nc>
  </rcc>
  <rcc rId="84873" sId="6">
    <nc r="F1610" t="inlineStr">
      <is>
        <t>SIM</t>
      </is>
    </nc>
  </rcc>
  <rcc rId="84874" sId="6">
    <nc r="G1610">
      <v>42479</v>
    </nc>
  </rcc>
  <rcc rId="84875" sId="6">
    <nc r="H1610" t="inlineStr">
      <is>
        <t>Huawei</t>
      </is>
    </nc>
  </rcc>
  <rcc rId="84876" sId="6">
    <nc r="I1610" t="inlineStr">
      <is>
        <t>Novo</t>
      </is>
    </nc>
  </rcc>
  <rcc rId="84877" sId="6">
    <nc r="J1610">
      <v>256</v>
    </nc>
  </rcc>
  <rcc rId="84878" sId="6">
    <nc r="K1610">
      <v>320</v>
    </nc>
  </rcc>
  <rcc rId="84879" sId="6">
    <nc r="L1610">
      <v>0</v>
    </nc>
  </rcc>
  <rcc rId="84880" sId="6">
    <nc r="M1610">
      <v>0</v>
    </nc>
  </rcc>
  <rcc rId="84881" sId="6">
    <nc r="N1610">
      <v>0</v>
    </nc>
  </rcc>
  <rcc rId="84882" sId="6">
    <nc r="O1610" t="inlineStr">
      <is>
        <t>NÃO</t>
      </is>
    </nc>
  </rcc>
  <rcc rId="84883" sId="6">
    <nc r="P1610" t="inlineStr">
      <is>
        <t>SIM</t>
      </is>
    </nc>
  </rcc>
  <rcc rId="84884" sId="6">
    <nc r="Q1610" t="inlineStr">
      <is>
        <t>NÃO</t>
      </is>
    </nc>
  </rcc>
  <rcc rId="84885" sId="6">
    <nc r="R1610" t="inlineStr">
      <is>
        <t>Armário</t>
      </is>
    </nc>
  </rcc>
  <rcc rId="84886" sId="6">
    <nc r="S1610" t="inlineStr">
      <is>
        <t>Multishelf</t>
      </is>
    </nc>
  </rcc>
  <rcc rId="84887" sId="6">
    <nc r="T1610" t="inlineStr">
      <is>
        <t>Outdoor</t>
      </is>
    </nc>
  </rcc>
  <rcc rId="84888" sId="6">
    <nc r="U1610">
      <v>11</v>
    </nc>
  </rcc>
  <rcc rId="84889" sId="6">
    <nc r="V1610">
      <v>11483</v>
    </nc>
  </rcc>
  <rcc rId="84890" sId="6">
    <nc r="W1610" t="inlineStr">
      <is>
        <t>VIJ</t>
      </is>
    </nc>
  </rcc>
  <rcc rId="84891" sId="6">
    <nc r="X1610" t="inlineStr">
      <is>
        <t>11483GOVIJ</t>
      </is>
    </nc>
  </rcc>
  <rcc rId="84892" sId="6">
    <nc r="Y1610" t="inlineStr">
      <is>
        <t xml:space="preserve"> Av. Padre Antonio Van Essa x Rua Maj. Feliciano </t>
      </is>
    </nc>
  </rcc>
  <rcc rId="84893" sId="6">
    <nc r="Z1610" t="inlineStr">
      <is>
        <t>PIRASSUNUNGA</t>
      </is>
    </nc>
  </rcc>
  <rcc rId="84894" sId="6">
    <nc r="AA1610" t="inlineStr">
      <is>
        <t>GO</t>
      </is>
    </nc>
  </rcc>
  <rcc rId="84895" sId="6">
    <nc r="AB1610" t="inlineStr">
      <is>
        <t>PAG.GO.MSO31</t>
      </is>
    </nc>
  </rcc>
  <rcc rId="84896" sId="6">
    <nc r="AC1610" t="inlineStr">
      <is>
        <t>Huawei</t>
      </is>
    </nc>
  </rcc>
  <rcc rId="84897" sId="6">
    <nc r="AE1610" t="inlineStr">
      <is>
        <t>PAG GO 05</t>
      </is>
    </nc>
  </rcc>
  <rcc rId="84898" sId="6">
    <nc r="AF1610" t="inlineStr">
      <is>
        <t>CAS CT 08</t>
      </is>
    </nc>
  </rcc>
  <rcc rId="84899" sId="6">
    <nc r="AG1610" t="inlineStr">
      <is>
        <t>CAS CB 05</t>
      </is>
    </nc>
  </rcc>
  <rcc rId="84900" sId="6">
    <nc r="AR1610" t="inlineStr">
      <is>
        <t>ETP 0000.2580_10 12 2015</t>
      </is>
    </nc>
  </rcc>
  <rcc rId="84901" sId="6">
    <nc r="AU1610" t="inlineStr">
      <is>
        <t>falta estação</t>
      </is>
    </nc>
  </rcc>
  <rcc rId="84902" sId="6">
    <nc r="AV1610" t="inlineStr">
      <is>
        <t>FALTA</t>
      </is>
    </nc>
  </rcc>
  <rcc rId="84903" sId="6">
    <nc r="AW1610" t="inlineStr">
      <is>
        <t>FALTA</t>
      </is>
    </nc>
  </rcc>
  <rcc rId="84904" sId="6">
    <nc r="BC1610">
      <v>1892063257</v>
    </nc>
  </rcc>
  <rcc rId="84905" sId="6">
    <nc r="BD1610" t="inlineStr">
      <is>
        <t>PAG.GO.VIJ</t>
      </is>
    </nc>
  </rcc>
  <rcc rId="84906" sId="6">
    <nc r="A1611">
      <v>2016</v>
    </nc>
  </rcc>
  <rcc rId="84907" sId="6">
    <nc r="B1611" t="inlineStr">
      <is>
        <t>FTTC</t>
      </is>
    </nc>
  </rcc>
  <rcc rId="84908" sId="6">
    <nc r="C1611" t="inlineStr">
      <is>
        <t>FTTC 2016-2</t>
      </is>
    </nc>
  </rcc>
  <rcc rId="84909" sId="6">
    <nc r="E1611" t="inlineStr">
      <is>
        <t>SIM</t>
      </is>
    </nc>
  </rcc>
  <rcc rId="84910" sId="6">
    <nc r="F1611" t="inlineStr">
      <is>
        <t>SIM</t>
      </is>
    </nc>
  </rcc>
  <rcc rId="84911" sId="6">
    <nc r="G1611">
      <v>42501</v>
    </nc>
  </rcc>
  <rcc rId="84912" sId="6">
    <nc r="H1611" t="inlineStr">
      <is>
        <t>Huawei</t>
      </is>
    </nc>
  </rcc>
  <rcc rId="84913" sId="6">
    <nc r="I1611" t="inlineStr">
      <is>
        <t>Novo</t>
      </is>
    </nc>
  </rcc>
  <rcc rId="84914" sId="6">
    <nc r="J1611">
      <v>320</v>
    </nc>
  </rcc>
  <rcc rId="84915" sId="6">
    <nc r="K1611">
      <v>448</v>
    </nc>
  </rcc>
  <rcc rId="84916" sId="6">
    <nc r="L1611">
      <v>0</v>
    </nc>
  </rcc>
  <rcc rId="84917" sId="6">
    <nc r="M1611">
      <v>0</v>
    </nc>
  </rcc>
  <rcc rId="84918" sId="6">
    <nc r="N1611">
      <v>0</v>
    </nc>
  </rcc>
  <rcc rId="84919" sId="6">
    <nc r="O1611" t="inlineStr">
      <is>
        <t>NÃO</t>
      </is>
    </nc>
  </rcc>
  <rcc rId="84920" sId="6">
    <nc r="P1611" t="inlineStr">
      <is>
        <t>SIM</t>
      </is>
    </nc>
  </rcc>
  <rcc rId="84921" sId="6">
    <nc r="Q1611" t="inlineStr">
      <is>
        <t>NÃO</t>
      </is>
    </nc>
  </rcc>
  <rcc rId="84922" sId="6">
    <nc r="R1611" t="inlineStr">
      <is>
        <t>Armário</t>
      </is>
    </nc>
  </rcc>
  <rcc rId="84923" sId="6">
    <nc r="S1611" t="inlineStr">
      <is>
        <t>Multishelf</t>
      </is>
    </nc>
  </rcc>
  <rcc rId="84924" sId="6">
    <nc r="T1611" t="inlineStr">
      <is>
        <t>Outdoor</t>
      </is>
    </nc>
  </rcc>
  <rcc rId="84925" sId="6">
    <nc r="U1611">
      <v>11</v>
    </nc>
  </rcc>
  <rcc rId="84926" sId="6">
    <nc r="V1611">
      <v>11483</v>
    </nc>
  </rcc>
  <rcc rId="84927" sId="6">
    <nc r="W1611" t="inlineStr">
      <is>
        <t>VIK</t>
      </is>
    </nc>
  </rcc>
  <rcc rId="84928" sId="6">
    <nc r="X1611" t="inlineStr">
      <is>
        <t>11483GOVIK</t>
      </is>
    </nc>
  </rcc>
  <rcc rId="84929" sId="6">
    <nc r="Y1611" t="inlineStr">
      <is>
        <t xml:space="preserve"> Av. Newton Prado x Alameda Açucenas </t>
      </is>
    </nc>
  </rcc>
  <rcc rId="84930" sId="6">
    <nc r="Z1611" t="inlineStr">
      <is>
        <t>PIRASSUNUNGA</t>
      </is>
    </nc>
  </rcc>
  <rcc rId="84931" sId="6">
    <nc r="AA1611" t="inlineStr">
      <is>
        <t>GO</t>
      </is>
    </nc>
  </rcc>
  <rcc rId="84932" sId="6">
    <nc r="AB1611" t="inlineStr">
      <is>
        <t>PAG.GO.MSO33</t>
      </is>
    </nc>
  </rcc>
  <rcc rId="84933" sId="6">
    <nc r="AC1611" t="inlineStr">
      <is>
        <t>Huawei</t>
      </is>
    </nc>
  </rcc>
  <rcc rId="84934" sId="6">
    <nc r="AE1611" t="inlineStr">
      <is>
        <t>PAG GO 07</t>
      </is>
    </nc>
  </rcc>
  <rcc rId="84935" sId="6">
    <nc r="AF1611" t="inlineStr">
      <is>
        <t>CAS CT 10</t>
      </is>
    </nc>
  </rcc>
  <rcc rId="84936" sId="6">
    <nc r="AG1611" t="inlineStr">
      <is>
        <t>CAS CB 07</t>
      </is>
    </nc>
  </rcc>
  <rcc rId="84937" sId="6">
    <nc r="AR1611" t="inlineStr">
      <is>
        <t>ETP 0000.2580_10 12 2015</t>
      </is>
    </nc>
  </rcc>
  <rcc rId="84938" sId="6">
    <nc r="AU1611" t="inlineStr">
      <is>
        <t>falta estação</t>
      </is>
    </nc>
  </rcc>
  <rcc rId="84939" sId="6">
    <nc r="AV1611" t="inlineStr">
      <is>
        <t>FALTA</t>
      </is>
    </nc>
  </rcc>
  <rcc rId="84940" sId="6">
    <nc r="AW1611" t="inlineStr">
      <is>
        <t>FALTA</t>
      </is>
    </nc>
  </rcc>
  <rcc rId="84941" sId="6">
    <nc r="BC1611">
      <v>1892063257</v>
    </nc>
  </rcc>
  <rcc rId="84942" sId="6">
    <nc r="BD1611" t="inlineStr">
      <is>
        <t>PAG.GO.VIK</t>
      </is>
    </nc>
  </rcc>
  <rcc rId="84943" sId="6">
    <nc r="A1612">
      <v>2016</v>
    </nc>
  </rcc>
  <rcc rId="84944" sId="6">
    <nc r="B1612" t="inlineStr">
      <is>
        <t>FTTC</t>
      </is>
    </nc>
  </rcc>
  <rcc rId="84945" sId="6">
    <nc r="C1612" t="inlineStr">
      <is>
        <t>FTTC 2016-2</t>
      </is>
    </nc>
  </rcc>
  <rcc rId="84946" sId="6">
    <nc r="E1612" t="inlineStr">
      <is>
        <t>SIM</t>
      </is>
    </nc>
  </rcc>
  <rcc rId="84947" sId="6">
    <nc r="F1612" t="inlineStr">
      <is>
        <t>SIM</t>
      </is>
    </nc>
  </rcc>
  <rcc rId="84948" sId="6">
    <nc r="G1612">
      <v>42494</v>
    </nc>
  </rcc>
  <rcc rId="84949" sId="6">
    <nc r="H1612" t="inlineStr">
      <is>
        <t>Huawei</t>
      </is>
    </nc>
  </rcc>
  <rcc rId="84950" sId="6">
    <nc r="I1612" t="inlineStr">
      <is>
        <t>Novo</t>
      </is>
    </nc>
  </rcc>
  <rcc rId="84951" sId="6">
    <nc r="J1612">
      <v>384</v>
    </nc>
  </rcc>
  <rcc rId="84952" sId="6">
    <nc r="K1612">
      <v>512</v>
    </nc>
  </rcc>
  <rcc rId="84953" sId="6">
    <nc r="L1612">
      <v>0</v>
    </nc>
  </rcc>
  <rcc rId="84954" sId="6">
    <nc r="M1612">
      <v>0</v>
    </nc>
  </rcc>
  <rcc rId="84955" sId="6">
    <nc r="N1612">
      <v>0</v>
    </nc>
  </rcc>
  <rcc rId="84956" sId="6">
    <nc r="O1612" t="inlineStr">
      <is>
        <t>NÃO</t>
      </is>
    </nc>
  </rcc>
  <rcc rId="84957" sId="6">
    <nc r="P1612" t="inlineStr">
      <is>
        <t>SIM</t>
      </is>
    </nc>
  </rcc>
  <rcc rId="84958" sId="6">
    <nc r="Q1612" t="inlineStr">
      <is>
        <t>NÃO</t>
      </is>
    </nc>
  </rcc>
  <rcc rId="84959" sId="6">
    <nc r="R1612" t="inlineStr">
      <is>
        <t>Armário</t>
      </is>
    </nc>
  </rcc>
  <rcc rId="84960" sId="6">
    <nc r="S1612" t="inlineStr">
      <is>
        <t>Multishelf</t>
      </is>
    </nc>
  </rcc>
  <rcc rId="84961" sId="6">
    <nc r="T1612" t="inlineStr">
      <is>
        <t>Outdoor</t>
      </is>
    </nc>
  </rcc>
  <rcc rId="84962" sId="6">
    <nc r="U1612">
      <v>11</v>
    </nc>
  </rcc>
  <rcc rId="84963" sId="6">
    <nc r="V1612">
      <v>11483</v>
    </nc>
  </rcc>
  <rcc rId="84964" sId="6">
    <nc r="W1612" t="inlineStr">
      <is>
        <t>VIL</t>
      </is>
    </nc>
  </rcc>
  <rcc rId="84965" sId="6">
    <nc r="X1612" t="inlineStr">
      <is>
        <t>11483GOVIL</t>
      </is>
    </nc>
  </rcc>
  <rcc rId="84966" sId="6">
    <nc r="Y1612" t="inlineStr">
      <is>
        <t xml:space="preserve"> Rua João Batista Batistela x Av. Duque de Caxias Norte (CS#116) </t>
      </is>
    </nc>
  </rcc>
  <rcc rId="84967" sId="6">
    <nc r="Z1612" t="inlineStr">
      <is>
        <t>PIRASSUNUNGA</t>
      </is>
    </nc>
  </rcc>
  <rcc rId="84968" sId="6">
    <nc r="AA1612" t="inlineStr">
      <is>
        <t>GO</t>
      </is>
    </nc>
  </rcc>
  <rcc rId="84969" sId="6">
    <nc r="AB1612" t="inlineStr">
      <is>
        <t>PAG.GO.MSO37</t>
      </is>
    </nc>
  </rcc>
  <rcc rId="84970" sId="6">
    <nc r="AC1612" t="inlineStr">
      <is>
        <t>Huawei</t>
      </is>
    </nc>
  </rcc>
  <rcc rId="84971" sId="6">
    <nc r="AE1612" t="inlineStr">
      <is>
        <t>PAG GO 11</t>
      </is>
    </nc>
  </rcc>
  <rcc rId="84972" sId="6">
    <nc r="AF1612" t="inlineStr">
      <is>
        <t>CAS CT 14</t>
      </is>
    </nc>
  </rcc>
  <rcc rId="84973" sId="6">
    <nc r="AG1612" t="inlineStr">
      <is>
        <t>CAS CB 11</t>
      </is>
    </nc>
  </rcc>
  <rcc rId="84974" sId="6">
    <nc r="AR1612" t="inlineStr">
      <is>
        <t>ETP 0000.2580_10 12 2015</t>
      </is>
    </nc>
  </rcc>
  <rcc rId="84975" sId="6">
    <nc r="AU1612" t="inlineStr">
      <is>
        <t>falta estação</t>
      </is>
    </nc>
  </rcc>
  <rcc rId="84976" sId="6">
    <nc r="AV1612" t="inlineStr">
      <is>
        <t>FALTA</t>
      </is>
    </nc>
  </rcc>
  <rcc rId="84977" sId="6">
    <nc r="AW1612" t="inlineStr">
      <is>
        <t>FALTA</t>
      </is>
    </nc>
  </rcc>
  <rcc rId="84978" sId="6">
    <nc r="BC1612">
      <v>1892063257</v>
    </nc>
  </rcc>
  <rcc rId="84979" sId="6">
    <nc r="BD1612" t="inlineStr">
      <is>
        <t>PAG.GO.VIL</t>
      </is>
    </nc>
  </rcc>
  <rcc rId="84980" sId="6">
    <nc r="A1613">
      <v>2016</v>
    </nc>
  </rcc>
  <rcc rId="84981" sId="6">
    <nc r="B1613" t="inlineStr">
      <is>
        <t>FTTC</t>
      </is>
    </nc>
  </rcc>
  <rcc rId="84982" sId="6">
    <nc r="C1613" t="inlineStr">
      <is>
        <t>FTTC 2016-4</t>
      </is>
    </nc>
  </rcc>
  <rcc rId="84983" sId="6">
    <nc r="E1613" t="inlineStr">
      <is>
        <t>SIM</t>
      </is>
    </nc>
  </rcc>
  <rcc rId="84984" sId="6">
    <nc r="F1613" t="inlineStr">
      <is>
        <t>SIM</t>
      </is>
    </nc>
  </rcc>
  <rcc rId="84985" sId="6">
    <nc r="G1613">
      <v>42514</v>
    </nc>
  </rcc>
  <rcc rId="84986" sId="6">
    <nc r="H1613" t="inlineStr">
      <is>
        <t>Huawei</t>
      </is>
    </nc>
  </rcc>
  <rcc rId="84987" sId="6">
    <nc r="I1613" t="inlineStr">
      <is>
        <t>NOVO</t>
      </is>
    </nc>
  </rcc>
  <rcc rId="84988" sId="6">
    <nc r="J1613">
      <v>320</v>
    </nc>
  </rcc>
  <rcc rId="84989" sId="6">
    <nc r="K1613">
      <v>384</v>
    </nc>
  </rcc>
  <rcc rId="84990" sId="6">
    <nc r="L1613">
      <v>0</v>
    </nc>
  </rcc>
  <rcc rId="84991" sId="6">
    <nc r="M1613">
      <v>0</v>
    </nc>
  </rcc>
  <rcc rId="84992" sId="6">
    <nc r="N1613">
      <v>0</v>
    </nc>
  </rcc>
  <rcc rId="84993" sId="6">
    <nc r="O1613" t="inlineStr">
      <is>
        <t>NÃO</t>
      </is>
    </nc>
  </rcc>
  <rcc rId="84994" sId="6">
    <nc r="P1613" t="inlineStr">
      <is>
        <t>SIM</t>
      </is>
    </nc>
  </rcc>
  <rcc rId="84995" sId="6">
    <nc r="Q1613" t="inlineStr">
      <is>
        <t>NÃO</t>
      </is>
    </nc>
  </rcc>
  <rcc rId="84996" sId="6">
    <nc r="R1613" t="inlineStr">
      <is>
        <t>Armário</t>
      </is>
    </nc>
  </rcc>
  <rcc rId="84997" sId="6">
    <nc r="S1613" t="inlineStr">
      <is>
        <t>Multishelf</t>
      </is>
    </nc>
  </rcc>
  <rcc rId="84998" sId="6">
    <nc r="T1613" t="inlineStr">
      <is>
        <t>Outdoor</t>
      </is>
    </nc>
  </rcc>
  <rcc rId="84999" sId="6">
    <nc r="U1613">
      <v>18</v>
    </nc>
  </rcc>
  <rcc rId="85000" sId="6">
    <nc r="V1613">
      <v>11507</v>
    </nc>
  </rcc>
  <rcc rId="85001" sId="6">
    <nc r="W1613" t="inlineStr">
      <is>
        <t>OTU</t>
      </is>
    </nc>
  </rcc>
  <rcc rId="85002" sId="6">
    <nc r="X1613" t="inlineStr">
      <is>
        <t>11507RBOTU</t>
      </is>
    </nc>
  </rcc>
  <rcc rId="85003" sId="6">
    <nc r="Z1613" t="inlineStr">
      <is>
        <t>PRESIDENTE PRUDENTE</t>
      </is>
    </nc>
  </rcc>
  <rcc rId="85004" sId="6">
    <nc r="AA1613" t="inlineStr">
      <is>
        <t>RB</t>
      </is>
    </nc>
  </rcc>
  <rcc rId="85005" sId="6">
    <nc r="AB1613" t="inlineStr">
      <is>
        <t>PPE.RB.MSO06</t>
      </is>
    </nc>
  </rcc>
  <rcc rId="85006" sId="6">
    <nc r="AC1613" t="inlineStr">
      <is>
        <t>Alcatel</t>
      </is>
    </nc>
  </rcc>
  <rcc rId="85007" sId="6">
    <nc r="AD1613" t="inlineStr">
      <is>
        <t>PPE RB SWS 01</t>
      </is>
    </nc>
  </rcc>
  <rcc rId="85008" sId="6">
    <nc r="AE1613" t="inlineStr">
      <is>
        <t>PPE RB SWD 03</t>
      </is>
    </nc>
  </rcc>
  <rcc rId="85009" sId="6">
    <nc r="AF1613" t="inlineStr">
      <is>
        <t>BRU AC SWC 03</t>
      </is>
    </nc>
  </rcc>
  <rcc rId="85010" sId="6">
    <nc r="AG1613" t="inlineStr">
      <is>
        <t>BRU AC SWC 04</t>
      </is>
    </nc>
  </rcc>
  <rcc rId="85011" sId="6">
    <nc r="AR1613" t="inlineStr">
      <is>
        <t>ETP 0000.2603_07 03 2016</t>
      </is>
    </nc>
  </rcc>
  <rcc rId="85012" sId="6">
    <nc r="AU1613" t="inlineStr">
      <is>
        <t>falta estação</t>
      </is>
    </nc>
  </rcc>
  <rcc rId="85013" sId="6">
    <nc r="AV1613" t="inlineStr">
      <is>
        <t>FALTA</t>
      </is>
    </nc>
  </rcc>
  <rcc rId="85014" sId="6">
    <nc r="AW1613" t="inlineStr">
      <is>
        <t>FALTA</t>
      </is>
    </nc>
  </rcc>
  <rcc rId="85015" sId="6">
    <nc r="BC1613">
      <v>1892063257</v>
    </nc>
  </rcc>
  <rcc rId="85016" sId="6">
    <nc r="BD1613" t="inlineStr">
      <is>
        <t>PPE.RB.OTU</t>
      </is>
    </nc>
  </rcc>
  <rcc rId="85017" sId="6">
    <nc r="A1614">
      <v>2016</v>
    </nc>
  </rcc>
  <rcc rId="85018" sId="6">
    <nc r="B1614" t="inlineStr">
      <is>
        <t>FTTC</t>
      </is>
    </nc>
  </rcc>
  <rcc rId="85019" sId="6">
    <nc r="C1614" t="inlineStr">
      <is>
        <t>FTTC 2016-4</t>
      </is>
    </nc>
  </rcc>
  <rcc rId="85020" sId="6">
    <nc r="E1614" t="inlineStr">
      <is>
        <t>SIM</t>
      </is>
    </nc>
  </rcc>
  <rcc rId="85021" sId="6">
    <nc r="F1614" t="inlineStr">
      <is>
        <t>SIM</t>
      </is>
    </nc>
  </rcc>
  <rcc rId="85022" sId="6">
    <nc r="G1614">
      <v>42542</v>
    </nc>
  </rcc>
  <rcc rId="85023" sId="6">
    <nc r="H1614" t="inlineStr">
      <is>
        <t>Huawei</t>
      </is>
    </nc>
  </rcc>
  <rcc rId="85024" sId="6">
    <nc r="I1614" t="inlineStr">
      <is>
        <t>NOVO</t>
      </is>
    </nc>
  </rcc>
  <rcc rId="85025" sId="6">
    <nc r="J1614">
      <v>384</v>
    </nc>
  </rcc>
  <rcc rId="85026" sId="6">
    <nc r="K1614">
      <v>448</v>
    </nc>
  </rcc>
  <rcc rId="85027" sId="6">
    <nc r="L1614">
      <v>0</v>
    </nc>
  </rcc>
  <rcc rId="85028" sId="6">
    <nc r="M1614">
      <v>0</v>
    </nc>
  </rcc>
  <rcc rId="85029" sId="6">
    <nc r="N1614">
      <v>0</v>
    </nc>
  </rcc>
  <rcc rId="85030" sId="6">
    <nc r="O1614" t="inlineStr">
      <is>
        <t>NÃO</t>
      </is>
    </nc>
  </rcc>
  <rcc rId="85031" sId="6">
    <nc r="P1614" t="inlineStr">
      <is>
        <t>SIM</t>
      </is>
    </nc>
  </rcc>
  <rcc rId="85032" sId="6">
    <nc r="Q1614" t="inlineStr">
      <is>
        <t>NÃO</t>
      </is>
    </nc>
  </rcc>
  <rcc rId="85033" sId="6">
    <nc r="R1614" t="inlineStr">
      <is>
        <t>Armário</t>
      </is>
    </nc>
  </rcc>
  <rcc rId="85034" sId="6">
    <nc r="S1614" t="inlineStr">
      <is>
        <t>Multishelf</t>
      </is>
    </nc>
  </rcc>
  <rcc rId="85035" sId="6">
    <nc r="T1614" t="inlineStr">
      <is>
        <t>Outdoor</t>
      </is>
    </nc>
  </rcc>
  <rcc rId="85036" sId="6">
    <nc r="U1614">
      <v>18</v>
    </nc>
  </rcc>
  <rcc rId="85037" sId="6">
    <nc r="V1614">
      <v>11507</v>
    </nc>
  </rcc>
  <rcc rId="85038" sId="6">
    <nc r="W1614" t="inlineStr">
      <is>
        <t>OTV</t>
      </is>
    </nc>
  </rcc>
  <rcc rId="85039" sId="6">
    <nc r="X1614" t="inlineStr">
      <is>
        <t>11507RBOTV</t>
      </is>
    </nc>
  </rcc>
  <rcc rId="85040" sId="6">
    <nc r="Y1614" t="inlineStr">
      <is>
        <t xml:space="preserve"> Av. Washington Luis x Rua Doze de Outubro </t>
      </is>
    </nc>
  </rcc>
  <rcc rId="85041" sId="6">
    <nc r="Z1614" t="inlineStr">
      <is>
        <t>PRESIDENTE PRUDENTE</t>
      </is>
    </nc>
  </rcc>
  <rcc rId="85042" sId="6">
    <nc r="AA1614" t="inlineStr">
      <is>
        <t>RB</t>
      </is>
    </nc>
  </rcc>
  <rcc rId="85043" sId="6">
    <nc r="AB1614" t="inlineStr">
      <is>
        <t>PPE.RB.MSO07</t>
      </is>
    </nc>
  </rcc>
  <rcc rId="85044" sId="6">
    <nc r="AC1614" t="inlineStr">
      <is>
        <t>Alcatel</t>
      </is>
    </nc>
  </rcc>
  <rcc rId="85045" sId="6">
    <nc r="AD1614" t="inlineStr">
      <is>
        <t>PPE RB SWS 01</t>
      </is>
    </nc>
  </rcc>
  <rcc rId="85046" sId="6">
    <nc r="AE1614" t="inlineStr">
      <is>
        <t>PPE RB SWD 03</t>
      </is>
    </nc>
  </rcc>
  <rcc rId="85047" sId="6">
    <nc r="AF1614" t="inlineStr">
      <is>
        <t>BRU AC SWC 03</t>
      </is>
    </nc>
  </rcc>
  <rcc rId="85048" sId="6">
    <nc r="AG1614" t="inlineStr">
      <is>
        <t>BRU AC SWC 04</t>
      </is>
    </nc>
  </rcc>
  <rcc rId="85049" sId="6">
    <nc r="AR1614" t="inlineStr">
      <is>
        <t>ETP 0000.2603_07 03 2016</t>
      </is>
    </nc>
  </rcc>
  <rcc rId="85050" sId="6">
    <nc r="AU1614" t="inlineStr">
      <is>
        <t>falta estação</t>
      </is>
    </nc>
  </rcc>
  <rcc rId="85051" sId="6">
    <nc r="AV1614" t="inlineStr">
      <is>
        <t xml:space="preserve">22°07'03.7"S </t>
      </is>
    </nc>
  </rcc>
  <rcc rId="85052" sId="6">
    <nc r="AW1614" t="inlineStr">
      <is>
        <t>51°23'36.8"W</t>
      </is>
    </nc>
  </rcc>
  <rcc rId="85053" sId="6">
    <nc r="BC1614">
      <v>1892063257</v>
    </nc>
  </rcc>
  <rcc rId="85054" sId="6">
    <nc r="BD1614" t="inlineStr">
      <is>
        <t>PPE.RB.OTV</t>
      </is>
    </nc>
  </rcc>
  <rcc rId="85055" sId="6">
    <nc r="A1615">
      <v>2016</v>
    </nc>
  </rcc>
  <rcc rId="85056" sId="6">
    <nc r="B1615" t="inlineStr">
      <is>
        <t>FTTC</t>
      </is>
    </nc>
  </rcc>
  <rcc rId="85057" sId="6">
    <nc r="C1615" t="inlineStr">
      <is>
        <t>FTTC 2016-4</t>
      </is>
    </nc>
  </rcc>
  <rcc rId="85058" sId="6">
    <nc r="E1615" t="inlineStr">
      <is>
        <t>SIM</t>
      </is>
    </nc>
  </rcc>
  <rcc rId="85059" sId="6">
    <nc r="F1615" t="inlineStr">
      <is>
        <t>SIM</t>
      </is>
    </nc>
  </rcc>
  <rcc rId="85060" sId="6">
    <nc r="G1615">
      <v>42551</v>
    </nc>
  </rcc>
  <rcc rId="85061" sId="6">
    <nc r="H1615" t="inlineStr">
      <is>
        <t>Nokia</t>
      </is>
    </nc>
  </rcc>
  <rcc rId="85062" sId="6">
    <nc r="I1615" t="inlineStr">
      <is>
        <t>NOVO</t>
      </is>
    </nc>
  </rcc>
  <rcc rId="85063" sId="6">
    <nc r="J1615">
      <v>336</v>
    </nc>
  </rcc>
  <rcc rId="85064" sId="6">
    <nc r="K1615">
      <v>432</v>
    </nc>
  </rcc>
  <rcc rId="85065" sId="6">
    <nc r="L1615">
      <v>0</v>
    </nc>
  </rcc>
  <rcc rId="85066" sId="6">
    <nc r="M1615">
      <v>0</v>
    </nc>
  </rcc>
  <rcc rId="85067" sId="6">
    <nc r="N1615">
      <v>0</v>
    </nc>
  </rcc>
  <rcc rId="85068" sId="6">
    <nc r="O1615" t="inlineStr">
      <is>
        <t>NÃO</t>
      </is>
    </nc>
  </rcc>
  <rcc rId="85069" sId="6">
    <nc r="P1615" t="inlineStr">
      <is>
        <t>SIM</t>
      </is>
    </nc>
  </rcc>
  <rcc rId="85070" sId="6">
    <nc r="Q1615" t="inlineStr">
      <is>
        <t>NÃO</t>
      </is>
    </nc>
  </rcc>
  <rcc rId="85071" sId="6">
    <nc r="R1615" t="inlineStr">
      <is>
        <t>Armário</t>
      </is>
    </nc>
  </rcc>
  <rcc rId="85072" sId="6">
    <nc r="S1615" t="inlineStr">
      <is>
        <t>Multishelf</t>
      </is>
    </nc>
  </rcc>
  <rcc rId="85073" sId="6">
    <nc r="T1615" t="inlineStr">
      <is>
        <t>Outdoor</t>
      </is>
    </nc>
  </rcc>
  <rcc rId="85074" sId="6">
    <nc r="U1615">
      <v>17</v>
    </nc>
  </rcc>
  <rcc rId="85075" sId="6">
    <nc r="V1615">
      <v>11156</v>
    </nc>
  </rcc>
  <rcc rId="85076" sId="6">
    <nc r="W1615" t="inlineStr">
      <is>
        <t>PDU</t>
      </is>
    </nc>
  </rcc>
  <rcc rId="85077" sId="6">
    <nc r="X1615" t="inlineStr">
      <is>
        <t>11156RBPDU</t>
      </is>
    </nc>
  </rcc>
  <rcc rId="85078" sId="6">
    <nc r="Y1615" t="inlineStr">
      <is>
        <t xml:space="preserve">Rua Bebedouro x Rua Marília </t>
      </is>
    </nc>
  </rcc>
  <rcc rId="85079" sId="6">
    <nc r="Z1615" t="inlineStr">
      <is>
        <t>CATANDUVA</t>
      </is>
    </nc>
  </rcc>
  <rcc rId="85080" sId="6">
    <nc r="AA1615" t="inlineStr">
      <is>
        <t>RB</t>
      </is>
    </nc>
  </rcc>
  <rcc rId="85081" sId="6">
    <nc r="AB1615" t="inlineStr">
      <is>
        <t>CTD.RB.MSO23</t>
      </is>
    </nc>
  </rcc>
  <rcc rId="85082" sId="6">
    <nc r="AC1615" t="inlineStr">
      <is>
        <t>Alcatel</t>
      </is>
    </nc>
  </rcc>
  <rcc rId="85083" sId="6">
    <nc r="AD1615" t="inlineStr">
      <is>
        <t>CTD RB SWS 01</t>
      </is>
    </nc>
  </rcc>
  <rcc rId="85084" sId="6">
    <nc r="AE1615" t="inlineStr">
      <is>
        <t>CTD RB SWD 02</t>
      </is>
    </nc>
  </rcc>
  <rcc rId="85085" sId="6">
    <nc r="AF1615" t="inlineStr">
      <is>
        <t>ARQ FI SWC 03</t>
      </is>
    </nc>
  </rcc>
  <rcc rId="85086" sId="6">
    <nc r="AG1615" t="inlineStr">
      <is>
        <t>ARQ FI SWC 04</t>
      </is>
    </nc>
  </rcc>
  <rcc rId="85087" sId="6">
    <nc r="AR1615" t="inlineStr">
      <is>
        <t>ETP 0000.2603_07 03 2016</t>
      </is>
    </nc>
  </rcc>
  <rcc rId="85088" sId="6">
    <nc r="AU1615">
      <v>1003676518</v>
    </nc>
  </rcc>
  <rcc rId="85089" sId="6">
    <nc r="AV1615" t="inlineStr">
      <is>
        <t>21°07'52.7"S</t>
      </is>
    </nc>
  </rcc>
  <rcc rId="85090" sId="6">
    <nc r="AW1615" t="inlineStr">
      <is>
        <t>48°57'23.3"W</t>
      </is>
    </nc>
  </rcc>
  <rcc rId="85091" sId="6">
    <nc r="BC1615">
      <v>1440084644</v>
    </nc>
  </rcc>
  <rcc rId="85092" sId="6">
    <nc r="BD1615" t="inlineStr">
      <is>
        <t>CTD.RB.PDU</t>
      </is>
    </nc>
  </rcc>
  <rcc rId="85093" sId="6">
    <nc r="A1616">
      <v>2016</v>
    </nc>
  </rcc>
  <rcc rId="85094" sId="6">
    <nc r="B1616" t="inlineStr">
      <is>
        <t>FTTC</t>
      </is>
    </nc>
  </rcc>
  <rcc rId="85095" sId="6">
    <nc r="C1616" t="inlineStr">
      <is>
        <t>FTTC 2016-4</t>
      </is>
    </nc>
  </rcc>
  <rcc rId="85096" sId="6">
    <nc r="E1616" t="inlineStr">
      <is>
        <t>SIM</t>
      </is>
    </nc>
  </rcc>
  <rcc rId="85097" sId="6">
    <nc r="F1616" t="inlineStr">
      <is>
        <t>SIM</t>
      </is>
    </nc>
  </rcc>
  <rcc rId="85098" sId="6">
    <nc r="G1616">
      <v>42551</v>
    </nc>
  </rcc>
  <rcc rId="85099" sId="6">
    <nc r="H1616" t="inlineStr">
      <is>
        <t>Nokia</t>
      </is>
    </nc>
  </rcc>
  <rcc rId="85100" sId="6">
    <nc r="I1616" t="inlineStr">
      <is>
        <t>NOVO</t>
      </is>
    </nc>
  </rcc>
  <rcc rId="85101" sId="6">
    <nc r="J1616">
      <v>240</v>
    </nc>
  </rcc>
  <rcc rId="85102" sId="6">
    <nc r="K1616">
      <v>288</v>
    </nc>
  </rcc>
  <rcc rId="85103" sId="6">
    <nc r="L1616">
      <v>0</v>
    </nc>
  </rcc>
  <rcc rId="85104" sId="6">
    <nc r="M1616">
      <v>0</v>
    </nc>
  </rcc>
  <rcc rId="85105" sId="6">
    <nc r="N1616">
      <v>0</v>
    </nc>
  </rcc>
  <rcc rId="85106" sId="6">
    <nc r="O1616" t="inlineStr">
      <is>
        <t>NÃO</t>
      </is>
    </nc>
  </rcc>
  <rcc rId="85107" sId="6">
    <nc r="P1616" t="inlineStr">
      <is>
        <t>SIM</t>
      </is>
    </nc>
  </rcc>
  <rcc rId="85108" sId="6">
    <nc r="Q1616" t="inlineStr">
      <is>
        <t>NÃO</t>
      </is>
    </nc>
  </rcc>
  <rcc rId="85109" sId="6">
    <nc r="R1616" t="inlineStr">
      <is>
        <t>Armário</t>
      </is>
    </nc>
  </rcc>
  <rcc rId="85110" sId="6">
    <nc r="S1616" t="inlineStr">
      <is>
        <t>Multishelf</t>
      </is>
    </nc>
  </rcc>
  <rcc rId="85111" sId="6">
    <nc r="T1616" t="inlineStr">
      <is>
        <t>Outdoor</t>
      </is>
    </nc>
  </rcc>
  <rcc rId="85112" sId="6">
    <nc r="U1616">
      <v>17</v>
    </nc>
  </rcc>
  <rcc rId="85113" sId="6">
    <nc r="V1616">
      <v>11156</v>
    </nc>
  </rcc>
  <rcc rId="85114" sId="6">
    <nc r="W1616" t="inlineStr">
      <is>
        <t>PDU</t>
      </is>
    </nc>
  </rcc>
  <rcc rId="85115" sId="6">
    <nc r="X1616" t="inlineStr">
      <is>
        <t>11156RBPDU</t>
      </is>
    </nc>
  </rcc>
  <rcc rId="85116" sId="6">
    <nc r="Y1616" t="inlineStr">
      <is>
        <t xml:space="preserve">Rua Bebedouro x Rua Marília </t>
      </is>
    </nc>
  </rcc>
  <rcc rId="85117" sId="6">
    <nc r="Z1616" t="inlineStr">
      <is>
        <t>CATANDUVA</t>
      </is>
    </nc>
  </rcc>
  <rcc rId="85118" sId="6">
    <nc r="AA1616" t="inlineStr">
      <is>
        <t>RB</t>
      </is>
    </nc>
  </rcc>
  <rcc rId="85119" sId="6">
    <nc r="AB1616" t="inlineStr">
      <is>
        <t>CTD.RB.MSO24</t>
      </is>
    </nc>
  </rcc>
  <rcc rId="85120" sId="6">
    <nc r="AC1616" t="inlineStr">
      <is>
        <t>Alcatel</t>
      </is>
    </nc>
  </rcc>
  <rcc rId="85121" sId="6">
    <nc r="AD1616" t="inlineStr">
      <is>
        <t>CTD RB SWS 01</t>
      </is>
    </nc>
  </rcc>
  <rcc rId="85122" sId="6">
    <nc r="AE1616" t="inlineStr">
      <is>
        <t>CTD RB SWD 02</t>
      </is>
    </nc>
  </rcc>
  <rcc rId="85123" sId="6">
    <nc r="AF1616" t="inlineStr">
      <is>
        <t>ARQ FI SWC 03</t>
      </is>
    </nc>
  </rcc>
  <rcc rId="85124" sId="6">
    <nc r="AG1616" t="inlineStr">
      <is>
        <t>ARQ FI SWC 04</t>
      </is>
    </nc>
  </rcc>
  <rcc rId="85125" sId="6">
    <nc r="AR1616" t="inlineStr">
      <is>
        <t>ETP 0000.2603_07 03 2016</t>
      </is>
    </nc>
  </rcc>
  <rcc rId="85126" sId="6">
    <nc r="AU1616">
      <v>1003676518</v>
    </nc>
  </rcc>
  <rcc rId="85127" sId="6">
    <nc r="AV1616" t="inlineStr">
      <is>
        <t>21°07'52.7"S</t>
      </is>
    </nc>
  </rcc>
  <rcc rId="85128" sId="6">
    <nc r="AW1616" t="inlineStr">
      <is>
        <t>48°57'23.3"W</t>
      </is>
    </nc>
  </rcc>
  <rcc rId="85129" sId="6">
    <nc r="BC1616">
      <v>1440084644</v>
    </nc>
  </rcc>
  <rcc rId="85130" sId="6">
    <nc r="BD1616" t="inlineStr">
      <is>
        <t>CTD.RB.PDU</t>
      </is>
    </nc>
  </rcc>
  <rcc rId="85131" sId="6">
    <nc r="A1617">
      <v>2016</v>
    </nc>
  </rcc>
  <rcc rId="85132" sId="6">
    <nc r="B1617" t="inlineStr">
      <is>
        <t>FTTC</t>
      </is>
    </nc>
  </rcc>
  <rcc rId="85133" sId="6">
    <nc r="C1617" t="inlineStr">
      <is>
        <t>FTTC 2016-4</t>
      </is>
    </nc>
  </rcc>
  <rcc rId="85134" sId="6">
    <nc r="E1617" t="inlineStr">
      <is>
        <t>SIM</t>
      </is>
    </nc>
  </rcc>
  <rcc rId="85135" sId="6">
    <nc r="F1617" t="inlineStr">
      <is>
        <t>SIM</t>
      </is>
    </nc>
  </rcc>
  <rcc rId="85136" sId="6">
    <nc r="G1617">
      <v>42551</v>
    </nc>
  </rcc>
  <rcc rId="85137" sId="6">
    <nc r="H1617" t="inlineStr">
      <is>
        <t>Nokia</t>
      </is>
    </nc>
  </rcc>
  <rcc rId="85138" sId="6">
    <nc r="I1617" t="inlineStr">
      <is>
        <t>NOVO</t>
      </is>
    </nc>
  </rcc>
  <rcc rId="85139" sId="6">
    <nc r="J1617">
      <v>240</v>
    </nc>
  </rcc>
  <rcc rId="85140" sId="6">
    <nc r="K1617">
      <v>288</v>
    </nc>
  </rcc>
  <rcc rId="85141" sId="6">
    <nc r="L1617">
      <v>0</v>
    </nc>
  </rcc>
  <rcc rId="85142" sId="6">
    <nc r="M1617">
      <v>0</v>
    </nc>
  </rcc>
  <rcc rId="85143" sId="6">
    <nc r="N1617">
      <v>0</v>
    </nc>
  </rcc>
  <rcc rId="85144" sId="6">
    <nc r="O1617" t="inlineStr">
      <is>
        <t>NÃO</t>
      </is>
    </nc>
  </rcc>
  <rcc rId="85145" sId="6">
    <nc r="P1617" t="inlineStr">
      <is>
        <t>SIM</t>
      </is>
    </nc>
  </rcc>
  <rcc rId="85146" sId="6">
    <nc r="Q1617" t="inlineStr">
      <is>
        <t>NÃO</t>
      </is>
    </nc>
  </rcc>
  <rcc rId="85147" sId="6">
    <nc r="R1617" t="inlineStr">
      <is>
        <t>Armário</t>
      </is>
    </nc>
  </rcc>
  <rcc rId="85148" sId="6">
    <nc r="S1617" t="inlineStr">
      <is>
        <t>Multishelf</t>
      </is>
    </nc>
  </rcc>
  <rcc rId="85149" sId="6">
    <nc r="T1617" t="inlineStr">
      <is>
        <t>Outdoor</t>
      </is>
    </nc>
  </rcc>
  <rcc rId="85150" sId="6">
    <nc r="U1617">
      <v>17</v>
    </nc>
  </rcc>
  <rcc rId="85151" sId="6">
    <nc r="V1617">
      <v>11156</v>
    </nc>
  </rcc>
  <rcc rId="85152" sId="6">
    <nc r="W1617" t="inlineStr">
      <is>
        <t>PDU</t>
      </is>
    </nc>
  </rcc>
  <rcc rId="85153" sId="6">
    <nc r="X1617" t="inlineStr">
      <is>
        <t>11156RBPDU</t>
      </is>
    </nc>
  </rcc>
  <rcc rId="85154" sId="6">
    <nc r="Y1617" t="inlineStr">
      <is>
        <t xml:space="preserve">Rua Bebedouro x Rua Marília </t>
      </is>
    </nc>
  </rcc>
  <rcc rId="85155" sId="6">
    <nc r="Z1617" t="inlineStr">
      <is>
        <t>CATANDUVA</t>
      </is>
    </nc>
  </rcc>
  <rcc rId="85156" sId="6">
    <nc r="AA1617" t="inlineStr">
      <is>
        <t>RB</t>
      </is>
    </nc>
  </rcc>
  <rcc rId="85157" sId="6">
    <nc r="AB1617" t="inlineStr">
      <is>
        <t>CTD.RB.MSO25</t>
      </is>
    </nc>
  </rcc>
  <rcc rId="85158" sId="6">
    <nc r="AC1617" t="inlineStr">
      <is>
        <t>Alcatel</t>
      </is>
    </nc>
  </rcc>
  <rcc rId="85159" sId="6">
    <nc r="AD1617" t="inlineStr">
      <is>
        <t>CTD RB SWS 01</t>
      </is>
    </nc>
  </rcc>
  <rcc rId="85160" sId="6">
    <nc r="AE1617" t="inlineStr">
      <is>
        <t>CTD RB SWD 02</t>
      </is>
    </nc>
  </rcc>
  <rcc rId="85161" sId="6">
    <nc r="AF1617" t="inlineStr">
      <is>
        <t>ARQ FI SWC 03</t>
      </is>
    </nc>
  </rcc>
  <rcc rId="85162" sId="6">
    <nc r="AG1617" t="inlineStr">
      <is>
        <t>ARQ FI SWC 04</t>
      </is>
    </nc>
  </rcc>
  <rcc rId="85163" sId="6">
    <nc r="AR1617" t="inlineStr">
      <is>
        <t>ETP 0000.2603_07 03 2016</t>
      </is>
    </nc>
  </rcc>
  <rcc rId="85164" sId="6">
    <nc r="AU1617">
      <v>1003676518</v>
    </nc>
  </rcc>
  <rcc rId="85165" sId="6">
    <nc r="AV1617" t="inlineStr">
      <is>
        <t>21°07'52.7"S</t>
      </is>
    </nc>
  </rcc>
  <rcc rId="85166" sId="6">
    <nc r="AW1617" t="inlineStr">
      <is>
        <t>48°57'23.3"W</t>
      </is>
    </nc>
  </rcc>
  <rcc rId="85167" sId="6">
    <nc r="BC1617">
      <v>1440084644</v>
    </nc>
  </rcc>
  <rcc rId="85168" sId="6">
    <nc r="BD1617" t="inlineStr">
      <is>
        <t>CTD.RB.PDU</t>
      </is>
    </nc>
  </rcc>
  <rcc rId="85169" sId="6">
    <nc r="A1618">
      <v>2016</v>
    </nc>
  </rcc>
  <rcc rId="85170" sId="6">
    <nc r="B1618" t="inlineStr">
      <is>
        <t>FTTC</t>
      </is>
    </nc>
  </rcc>
  <rcc rId="85171" sId="6">
    <nc r="C1618" t="inlineStr">
      <is>
        <t>FTTC 2016-4</t>
      </is>
    </nc>
  </rcc>
  <rcc rId="85172" sId="6">
    <nc r="E1618" t="inlineStr">
      <is>
        <t>SIM</t>
      </is>
    </nc>
  </rcc>
  <rcc rId="85173" sId="6">
    <nc r="F1618" t="inlineStr">
      <is>
        <t>SIM</t>
      </is>
    </nc>
  </rcc>
  <rcc rId="85174" sId="6">
    <nc r="G1618">
      <v>42543</v>
    </nc>
  </rcc>
  <rcc rId="85175" sId="6">
    <nc r="H1618" t="inlineStr">
      <is>
        <t>Nokia</t>
      </is>
    </nc>
  </rcc>
  <rcc rId="85176" sId="6">
    <nc r="I1618" t="inlineStr">
      <is>
        <t>NOVO</t>
      </is>
    </nc>
  </rcc>
  <rcc rId="85177" sId="6">
    <nc r="J1618">
      <v>336</v>
    </nc>
  </rcc>
  <rcc rId="85178" sId="6">
    <nc r="K1618">
      <v>432</v>
    </nc>
  </rcc>
  <rcc rId="85179" sId="6">
    <nc r="L1618">
      <v>0</v>
    </nc>
  </rcc>
  <rcc rId="85180" sId="6">
    <nc r="M1618">
      <v>0</v>
    </nc>
  </rcc>
  <rcc rId="85181" sId="6">
    <nc r="N1618">
      <v>0</v>
    </nc>
  </rcc>
  <rcc rId="85182" sId="6">
    <nc r="O1618" t="inlineStr">
      <is>
        <t>NÃO</t>
      </is>
    </nc>
  </rcc>
  <rcc rId="85183" sId="6">
    <nc r="P1618" t="inlineStr">
      <is>
        <t>SIM</t>
      </is>
    </nc>
  </rcc>
  <rcc rId="85184" sId="6">
    <nc r="Q1618" t="inlineStr">
      <is>
        <t>NÃO</t>
      </is>
    </nc>
  </rcc>
  <rcc rId="85185" sId="6">
    <nc r="R1618" t="inlineStr">
      <is>
        <t>Armário</t>
      </is>
    </nc>
  </rcc>
  <rcc rId="85186" sId="6">
    <nc r="S1618" t="inlineStr">
      <is>
        <t>Multishelf</t>
      </is>
    </nc>
  </rcc>
  <rcc rId="85187" sId="6">
    <nc r="T1618" t="inlineStr">
      <is>
        <t>Outdoor</t>
      </is>
    </nc>
  </rcc>
  <rcc rId="85188" sId="6">
    <nc r="U1618">
      <v>17</v>
    </nc>
  </rcc>
  <rcc rId="85189" sId="6">
    <nc r="V1618">
      <v>11156</v>
    </nc>
  </rcc>
  <rcc rId="85190" sId="6">
    <nc r="W1618" t="inlineStr">
      <is>
        <t>PDY</t>
      </is>
    </nc>
  </rcc>
  <rcc rId="85191" sId="6">
    <nc r="X1618" t="inlineStr">
      <is>
        <t>11156RBPDY</t>
      </is>
    </nc>
  </rcc>
  <rcc rId="85192" sId="6">
    <nc r="Y1618" t="inlineStr">
      <is>
        <t xml:space="preserve">Rua Tatuí x Rua Mogi das Cruzes </t>
      </is>
    </nc>
  </rcc>
  <rcc rId="85193" sId="6">
    <nc r="Z1618" t="inlineStr">
      <is>
        <t>CATANDUVA</t>
      </is>
    </nc>
  </rcc>
  <rcc rId="85194" sId="6">
    <nc r="AA1618" t="inlineStr">
      <is>
        <t>RB</t>
      </is>
    </nc>
  </rcc>
  <rcc rId="85195" sId="6">
    <nc r="AB1618" t="inlineStr">
      <is>
        <t>CTD.RB.MSO16</t>
      </is>
    </nc>
  </rcc>
  <rcc rId="85196" sId="6">
    <nc r="AC1618" t="inlineStr">
      <is>
        <t>Alcatel</t>
      </is>
    </nc>
  </rcc>
  <rcc rId="85197" sId="6">
    <nc r="AE1618" t="inlineStr">
      <is>
        <t>CTD RB SWD 02</t>
      </is>
    </nc>
  </rcc>
  <rcc rId="85198" sId="6">
    <nc r="AF1618" t="inlineStr">
      <is>
        <t>ARQ FI SWC 03</t>
      </is>
    </nc>
  </rcc>
  <rcc rId="85199" sId="6">
    <nc r="AG1618" t="inlineStr">
      <is>
        <t>ARQ FI SWC 04</t>
      </is>
    </nc>
  </rcc>
  <rcc rId="85200" sId="6">
    <nc r="AR1618" t="inlineStr">
      <is>
        <t>ETP 0000.2603_07 03 2016</t>
      </is>
    </nc>
  </rcc>
  <rcc rId="85201" sId="6">
    <nc r="AU1618">
      <v>1003676585</v>
    </nc>
  </rcc>
  <rcc rId="85202" sId="6">
    <nc r="AV1618" t="inlineStr">
      <is>
        <t>21°08'38.1"S</t>
      </is>
    </nc>
  </rcc>
  <rcc rId="85203" sId="6">
    <nc r="AW1618" t="inlineStr">
      <is>
        <t>48°59'05.9"W</t>
      </is>
    </nc>
  </rcc>
  <rcc rId="85204" sId="6">
    <nc r="BC1618">
      <v>1440084644</v>
    </nc>
  </rcc>
  <rcc rId="85205" sId="6">
    <nc r="BD1618" t="inlineStr">
      <is>
        <t>CTD.RB.PDY</t>
      </is>
    </nc>
  </rcc>
  <rcc rId="85206" sId="6">
    <nc r="A1619">
      <v>2016</v>
    </nc>
  </rcc>
  <rcc rId="85207" sId="6">
    <nc r="B1619" t="inlineStr">
      <is>
        <t>FTTC</t>
      </is>
    </nc>
  </rcc>
  <rcc rId="85208" sId="6">
    <nc r="C1619" t="inlineStr">
      <is>
        <t>FTTC 2016-4</t>
      </is>
    </nc>
  </rcc>
  <rcc rId="85209" sId="6">
    <nc r="E1619" t="inlineStr">
      <is>
        <t>SIM</t>
      </is>
    </nc>
  </rcc>
  <rcc rId="85210" sId="6">
    <nc r="F1619" t="inlineStr">
      <is>
        <t>SIM</t>
      </is>
    </nc>
  </rcc>
  <rcc rId="85211" sId="6">
    <nc r="G1619">
      <v>42543</v>
    </nc>
  </rcc>
  <rcc rId="85212" sId="6">
    <nc r="H1619" t="inlineStr">
      <is>
        <t>Nokia</t>
      </is>
    </nc>
  </rcc>
  <rcc rId="85213" sId="6">
    <nc r="I1619" t="inlineStr">
      <is>
        <t>NOVO</t>
      </is>
    </nc>
  </rcc>
  <rcc rId="85214" sId="6">
    <nc r="J1619">
      <v>336</v>
    </nc>
  </rcc>
  <rcc rId="85215" sId="6">
    <nc r="K1619">
      <v>432</v>
    </nc>
  </rcc>
  <rcc rId="85216" sId="6">
    <nc r="L1619">
      <v>0</v>
    </nc>
  </rcc>
  <rcc rId="85217" sId="6">
    <nc r="M1619">
      <v>0</v>
    </nc>
  </rcc>
  <rcc rId="85218" sId="6">
    <nc r="N1619">
      <v>0</v>
    </nc>
  </rcc>
  <rcc rId="85219" sId="6">
    <nc r="O1619" t="inlineStr">
      <is>
        <t>NÃO</t>
      </is>
    </nc>
  </rcc>
  <rcc rId="85220" sId="6">
    <nc r="P1619" t="inlineStr">
      <is>
        <t>SIM</t>
      </is>
    </nc>
  </rcc>
  <rcc rId="85221" sId="6">
    <nc r="Q1619" t="inlineStr">
      <is>
        <t>NÃO</t>
      </is>
    </nc>
  </rcc>
  <rcc rId="85222" sId="6">
    <nc r="R1619" t="inlineStr">
      <is>
        <t>Armário</t>
      </is>
    </nc>
  </rcc>
  <rcc rId="85223" sId="6">
    <nc r="S1619" t="inlineStr">
      <is>
        <t>Multishelf</t>
      </is>
    </nc>
  </rcc>
  <rcc rId="85224" sId="6">
    <nc r="T1619" t="inlineStr">
      <is>
        <t>Outdoor</t>
      </is>
    </nc>
  </rcc>
  <rcc rId="85225" sId="6">
    <nc r="U1619">
      <v>17</v>
    </nc>
  </rcc>
  <rcc rId="85226" sId="6">
    <nc r="V1619">
      <v>11156</v>
    </nc>
  </rcc>
  <rcc rId="85227" sId="6">
    <nc r="W1619" t="inlineStr">
      <is>
        <t>PDY</t>
      </is>
    </nc>
  </rcc>
  <rcc rId="85228" sId="6">
    <nc r="X1619" t="inlineStr">
      <is>
        <t>11156RBPDY</t>
      </is>
    </nc>
  </rcc>
  <rcc rId="85229" sId="6">
    <nc r="Y1619" t="inlineStr">
      <is>
        <t xml:space="preserve">Rua Tatuí x Rua Mogi das Cruzes </t>
      </is>
    </nc>
  </rcc>
  <rcc rId="85230" sId="6">
    <nc r="Z1619" t="inlineStr">
      <is>
        <t>CATANDUVA</t>
      </is>
    </nc>
  </rcc>
  <rcc rId="85231" sId="6">
    <nc r="AA1619" t="inlineStr">
      <is>
        <t>RB</t>
      </is>
    </nc>
  </rcc>
  <rcc rId="85232" sId="6">
    <nc r="AB1619" t="inlineStr">
      <is>
        <t>CTD.RB.MSO17</t>
      </is>
    </nc>
  </rcc>
  <rcc rId="85233" sId="6">
    <nc r="AC1619" t="inlineStr">
      <is>
        <t>Alcatel</t>
      </is>
    </nc>
  </rcc>
  <rcc rId="85234" sId="6">
    <nc r="AE1619" t="inlineStr">
      <is>
        <t>CTD RB SWD 02</t>
      </is>
    </nc>
  </rcc>
  <rcc rId="85235" sId="6">
    <nc r="AF1619" t="inlineStr">
      <is>
        <t>ARQ FI SWC 03</t>
      </is>
    </nc>
  </rcc>
  <rcc rId="85236" sId="6">
    <nc r="AG1619" t="inlineStr">
      <is>
        <t>ARQ FI SWC 04</t>
      </is>
    </nc>
  </rcc>
  <rcc rId="85237" sId="6">
    <nc r="AR1619" t="inlineStr">
      <is>
        <t>ETP 0000.2603_07 03 2016</t>
      </is>
    </nc>
  </rcc>
  <rcc rId="85238" sId="6">
    <nc r="AU1619">
      <v>1003676585</v>
    </nc>
  </rcc>
  <rcc rId="85239" sId="6">
    <nc r="AV1619" t="inlineStr">
      <is>
        <t>21°08'38.1"S</t>
      </is>
    </nc>
  </rcc>
  <rcc rId="85240" sId="6">
    <nc r="AW1619" t="inlineStr">
      <is>
        <t>48°59'05.9"W</t>
      </is>
    </nc>
  </rcc>
  <rcc rId="85241" sId="6">
    <nc r="BC1619">
      <v>1440084644</v>
    </nc>
  </rcc>
  <rcc rId="85242" sId="6">
    <nc r="BD1619" t="inlineStr">
      <is>
        <t>CTD.RB.PDY</t>
      </is>
    </nc>
  </rcc>
  <rcc rId="85243" sId="6">
    <nc r="A1620">
      <v>2016</v>
    </nc>
  </rcc>
  <rcc rId="85244" sId="6">
    <nc r="B1620" t="inlineStr">
      <is>
        <t>FTTC</t>
      </is>
    </nc>
  </rcc>
  <rcc rId="85245" sId="6">
    <nc r="C1620" t="inlineStr">
      <is>
        <t>FTTC 2016-4</t>
      </is>
    </nc>
  </rcc>
  <rcc rId="85246" sId="6">
    <nc r="E1620" t="inlineStr">
      <is>
        <t>SIM</t>
      </is>
    </nc>
  </rcc>
  <rcc rId="85247" sId="6">
    <nc r="F1620" t="inlineStr">
      <is>
        <t>SIM</t>
      </is>
    </nc>
  </rcc>
  <rcc rId="85248" sId="6">
    <nc r="G1620">
      <v>42558</v>
    </nc>
  </rcc>
  <rcc rId="85249" sId="6">
    <nc r="H1620" t="inlineStr">
      <is>
        <t>Nokia</t>
      </is>
    </nc>
  </rcc>
  <rcc rId="85250" sId="6">
    <nc r="I1620" t="inlineStr">
      <is>
        <t>NOVO</t>
      </is>
    </nc>
  </rcc>
  <rcc rId="85251" sId="6">
    <nc r="J1620">
      <v>336</v>
    </nc>
  </rcc>
  <rcc rId="85252" sId="6">
    <nc r="K1620">
      <v>432</v>
    </nc>
  </rcc>
  <rcc rId="85253" sId="6">
    <nc r="L1620">
      <v>0</v>
    </nc>
  </rcc>
  <rcc rId="85254" sId="6">
    <nc r="M1620">
      <v>0</v>
    </nc>
  </rcc>
  <rcc rId="85255" sId="6">
    <nc r="N1620">
      <v>0</v>
    </nc>
  </rcc>
  <rcc rId="85256" sId="6">
    <nc r="O1620" t="inlineStr">
      <is>
        <t>NÃO</t>
      </is>
    </nc>
  </rcc>
  <rcc rId="85257" sId="6">
    <nc r="P1620" t="inlineStr">
      <is>
        <t>SIM</t>
      </is>
    </nc>
  </rcc>
  <rcc rId="85258" sId="6">
    <nc r="Q1620" t="inlineStr">
      <is>
        <t>NÃO</t>
      </is>
    </nc>
  </rcc>
  <rcc rId="85259" sId="6">
    <nc r="R1620" t="inlineStr">
      <is>
        <t>Armário</t>
      </is>
    </nc>
  </rcc>
  <rcc rId="85260" sId="6">
    <nc r="S1620" t="inlineStr">
      <is>
        <t>Multishelf</t>
      </is>
    </nc>
  </rcc>
  <rcc rId="85261" sId="6">
    <nc r="T1620" t="inlineStr">
      <is>
        <t>Outdoor</t>
      </is>
    </nc>
  </rcc>
  <rcc rId="85262" sId="6">
    <nc r="U1620">
      <v>17</v>
    </nc>
  </rcc>
  <rcc rId="85263" sId="6">
    <nc r="V1620">
      <v>11156</v>
    </nc>
  </rcc>
  <rcc rId="85264" sId="6">
    <nc r="W1620" t="inlineStr">
      <is>
        <t>PEC</t>
      </is>
    </nc>
  </rcc>
  <rcc rId="85265" sId="6">
    <nc r="X1620" t="inlineStr">
      <is>
        <t>11156RBPEC</t>
      </is>
    </nc>
  </rcc>
  <rcc rId="85266" sId="6">
    <nc r="Y1620" t="inlineStr">
      <is>
        <t>Av Eng. José Nelson Machado x Rua Venezuela</t>
      </is>
    </nc>
  </rcc>
  <rcc rId="85267" sId="6">
    <nc r="Z1620" t="inlineStr">
      <is>
        <t>CATANDUVA</t>
      </is>
    </nc>
  </rcc>
  <rcc rId="85268" sId="6">
    <nc r="AA1620" t="inlineStr">
      <is>
        <t>RB</t>
      </is>
    </nc>
  </rcc>
  <rcc rId="85269" sId="6">
    <nc r="AB1620" t="inlineStr">
      <is>
        <t>CTD.RB.MSO38</t>
      </is>
    </nc>
  </rcc>
  <rcc rId="85270" sId="6">
    <nc r="AC1620" t="inlineStr">
      <is>
        <t>Alcatel</t>
      </is>
    </nc>
  </rcc>
  <rcc rId="85271" sId="6">
    <nc r="AD1620" t="inlineStr">
      <is>
        <t>CTD RB SWS 01</t>
      </is>
    </nc>
  </rcc>
  <rcc rId="85272" sId="6">
    <nc r="AE1620" t="inlineStr">
      <is>
        <t>CTD RB SWD 02</t>
      </is>
    </nc>
  </rcc>
  <rcc rId="85273" sId="6">
    <nc r="AF1620" t="inlineStr">
      <is>
        <t>ARQ FI SWC 03</t>
      </is>
    </nc>
  </rcc>
  <rcc rId="85274" sId="6">
    <nc r="AG1620" t="inlineStr">
      <is>
        <t>ARQ FI SWC 04</t>
      </is>
    </nc>
  </rcc>
  <rcc rId="85275" sId="6">
    <nc r="AR1620" t="inlineStr">
      <is>
        <t>ETP 0000.2603_07 03 2016</t>
      </is>
    </nc>
  </rcc>
  <rcc rId="85276" sId="6">
    <nc r="AU1620">
      <v>1003676941</v>
    </nc>
  </rcc>
  <rcc rId="85277" sId="6">
    <nc r="AV1620" t="inlineStr">
      <is>
        <t>21°08'59.0"S</t>
      </is>
    </nc>
  </rcc>
  <rcc rId="85278" sId="6">
    <nc r="AW1620" t="inlineStr">
      <is>
        <t>48°58'42.1"W</t>
      </is>
    </nc>
  </rcc>
  <rcc rId="85279" sId="6">
    <nc r="BC1620">
      <v>1440084644</v>
    </nc>
  </rcc>
  <rcc rId="85280" sId="6">
    <nc r="BD1620" t="inlineStr">
      <is>
        <t>CTD.RB.PEC</t>
      </is>
    </nc>
  </rcc>
  <rcc rId="85281" sId="6">
    <nc r="A1621">
      <v>2016</v>
    </nc>
  </rcc>
  <rcc rId="85282" sId="6">
    <nc r="B1621" t="inlineStr">
      <is>
        <t>FTTC</t>
      </is>
    </nc>
  </rcc>
  <rcc rId="85283" sId="6">
    <nc r="C1621" t="inlineStr">
      <is>
        <t>FTTC 2016-4</t>
      </is>
    </nc>
  </rcc>
  <rcc rId="85284" sId="6">
    <nc r="E1621" t="inlineStr">
      <is>
        <t>SIM</t>
      </is>
    </nc>
  </rcc>
  <rcc rId="85285" sId="6">
    <nc r="F1621" t="inlineStr">
      <is>
        <t>SIM</t>
      </is>
    </nc>
  </rcc>
  <rcc rId="85286" sId="6">
    <nc r="G1621">
      <v>42522</v>
    </nc>
  </rcc>
  <rcc rId="85287" sId="6">
    <nc r="H1621" t="inlineStr">
      <is>
        <t>Nokia</t>
      </is>
    </nc>
  </rcc>
  <rcc rId="85288" sId="6">
    <nc r="I1621" t="inlineStr">
      <is>
        <t>NOVO</t>
      </is>
    </nc>
  </rcc>
  <rcc rId="85289" sId="6">
    <nc r="J1621">
      <v>288</v>
    </nc>
  </rcc>
  <rcc rId="85290" sId="6">
    <nc r="K1621">
      <v>360</v>
    </nc>
  </rcc>
  <rcc rId="85291" sId="6">
    <nc r="L1621">
      <v>0</v>
    </nc>
  </rcc>
  <rcc rId="85292" sId="6">
    <nc r="M1621">
      <v>0</v>
    </nc>
  </rcc>
  <rcc rId="85293" sId="6">
    <nc r="N1621">
      <v>0</v>
    </nc>
  </rcc>
  <rcc rId="85294" sId="6">
    <nc r="O1621" t="inlineStr">
      <is>
        <t>NÃO</t>
      </is>
    </nc>
  </rcc>
  <rcc rId="85295" sId="6">
    <nc r="P1621" t="inlineStr">
      <is>
        <t>SIM</t>
      </is>
    </nc>
  </rcc>
  <rcc rId="85296" sId="6">
    <nc r="Q1621" t="inlineStr">
      <is>
        <t>NÃO</t>
      </is>
    </nc>
  </rcc>
  <rcc rId="85297" sId="6">
    <nc r="R1621" t="inlineStr">
      <is>
        <t>Armário</t>
      </is>
    </nc>
  </rcc>
  <rcc rId="85298" sId="6">
    <nc r="S1621" t="inlineStr">
      <is>
        <t>Multishelf</t>
      </is>
    </nc>
  </rcc>
  <rcc rId="85299" sId="6">
    <nc r="T1621" t="inlineStr">
      <is>
        <t>Outdoor</t>
      </is>
    </nc>
  </rcc>
  <rcc rId="85300" sId="6">
    <nc r="U1621">
      <v>17</v>
    </nc>
  </rcc>
  <rcc rId="85301" sId="6">
    <nc r="V1621">
      <v>11156</v>
    </nc>
  </rcc>
  <rcc rId="85302" sId="6">
    <nc r="W1621" t="inlineStr">
      <is>
        <t>PEE</t>
      </is>
    </nc>
  </rcc>
  <rcc rId="85303" sId="6">
    <nc r="X1621" t="inlineStr">
      <is>
        <t>11156RBPEE</t>
      </is>
    </nc>
  </rcc>
  <rcc rId="85304" sId="6">
    <nc r="Y1621" t="inlineStr">
      <is>
        <t xml:space="preserve">Rua Borborema x Rua Ceará </t>
      </is>
    </nc>
  </rcc>
  <rcc rId="85305" sId="6">
    <nc r="Z1621" t="inlineStr">
      <is>
        <t>CATANDUVA</t>
      </is>
    </nc>
  </rcc>
  <rcc rId="85306" sId="6">
    <nc r="AA1621" t="inlineStr">
      <is>
        <t>RB</t>
      </is>
    </nc>
  </rcc>
  <rcc rId="85307" sId="6">
    <nc r="AB1621" t="inlineStr">
      <is>
        <t>CTD.RB.MSO22</t>
      </is>
    </nc>
  </rcc>
  <rcc rId="85308" sId="6">
    <nc r="AC1621" t="inlineStr">
      <is>
        <t>Alcatel</t>
      </is>
    </nc>
  </rcc>
  <rcc rId="85309" sId="6">
    <nc r="AD1621" t="inlineStr">
      <is>
        <t>CTD RB SWS 01</t>
      </is>
    </nc>
  </rcc>
  <rcc rId="85310" sId="6">
    <nc r="AE1621" t="inlineStr">
      <is>
        <t>CTD RB SWD 02</t>
      </is>
    </nc>
  </rcc>
  <rcc rId="85311" sId="6">
    <nc r="AF1621" t="inlineStr">
      <is>
        <t>ARQ FI SWC 03</t>
      </is>
    </nc>
  </rcc>
  <rcc rId="85312" sId="6">
    <nc r="AG1621" t="inlineStr">
      <is>
        <t>ARQ FI SWC 04</t>
      </is>
    </nc>
  </rcc>
  <rcc rId="85313" sId="6">
    <nc r="AR1621" t="inlineStr">
      <is>
        <t>ETP 0000.2603_07 03 2016</t>
      </is>
    </nc>
  </rcc>
  <rcc rId="85314" sId="6">
    <nc r="AU1621">
      <v>1003676976</v>
    </nc>
  </rcc>
  <rcc rId="85315" sId="6">
    <nc r="AV1621" t="inlineStr">
      <is>
        <t>21°08'43.2"S</t>
      </is>
    </nc>
  </rcc>
  <rcc rId="85316" sId="6">
    <nc r="AW1621" t="inlineStr">
      <is>
        <t xml:space="preserve"> 48°58'44.2"W</t>
      </is>
    </nc>
  </rcc>
  <rcc rId="85317" sId="6">
    <nc r="BC1621">
      <v>1440084644</v>
    </nc>
  </rcc>
  <rcc rId="85318" sId="6">
    <nc r="BD1621" t="inlineStr">
      <is>
        <t>CTD.RB.PEE</t>
      </is>
    </nc>
  </rcc>
  <rcc rId="85319" sId="6">
    <nc r="A1622">
      <v>2016</v>
    </nc>
  </rcc>
  <rcc rId="85320" sId="6">
    <nc r="B1622" t="inlineStr">
      <is>
        <t>FTTC</t>
      </is>
    </nc>
  </rcc>
  <rcc rId="85321" sId="6">
    <nc r="C1622" t="inlineStr">
      <is>
        <t>FTTC 2016-4</t>
      </is>
    </nc>
  </rcc>
  <rcc rId="85322" sId="6">
    <nc r="E1622" t="inlineStr">
      <is>
        <t>SIM</t>
      </is>
    </nc>
  </rcc>
  <rcc rId="85323" sId="6">
    <nc r="F1622" t="inlineStr">
      <is>
        <t>SIM</t>
      </is>
    </nc>
  </rcc>
  <rcc rId="85324" sId="6">
    <nc r="G1622">
      <v>42508</v>
    </nc>
  </rcc>
  <rcc rId="85325" sId="6">
    <nc r="H1622" t="inlineStr">
      <is>
        <t>Nokia</t>
      </is>
    </nc>
  </rcc>
  <rcc rId="85326" sId="6">
    <nc r="I1622" t="inlineStr">
      <is>
        <t>NOVO</t>
      </is>
    </nc>
  </rcc>
  <rcc rId="85327" sId="6">
    <nc r="J1622">
      <v>288</v>
    </nc>
  </rcc>
  <rcc rId="85328" sId="6">
    <nc r="K1622">
      <v>360</v>
    </nc>
  </rcc>
  <rcc rId="85329" sId="6">
    <nc r="L1622">
      <v>0</v>
    </nc>
  </rcc>
  <rcc rId="85330" sId="6">
    <nc r="M1622">
      <v>0</v>
    </nc>
  </rcc>
  <rcc rId="85331" sId="6">
    <nc r="N1622">
      <v>0</v>
    </nc>
  </rcc>
  <rcc rId="85332" sId="6">
    <nc r="O1622" t="inlineStr">
      <is>
        <t>NÃO</t>
      </is>
    </nc>
  </rcc>
  <rcc rId="85333" sId="6">
    <nc r="P1622" t="inlineStr">
      <is>
        <t>SIM</t>
      </is>
    </nc>
  </rcc>
  <rcc rId="85334" sId="6">
    <nc r="Q1622" t="inlineStr">
      <is>
        <t>NÃO</t>
      </is>
    </nc>
  </rcc>
  <rcc rId="85335" sId="6">
    <nc r="R1622" t="inlineStr">
      <is>
        <t>Armário</t>
      </is>
    </nc>
  </rcc>
  <rcc rId="85336" sId="6">
    <nc r="S1622" t="inlineStr">
      <is>
        <t>Multishelf</t>
      </is>
    </nc>
  </rcc>
  <rcc rId="85337" sId="6">
    <nc r="T1622" t="inlineStr">
      <is>
        <t>Outdoor</t>
      </is>
    </nc>
  </rcc>
  <rcc rId="85338" sId="6">
    <nc r="U1622">
      <v>18</v>
    </nc>
  </rcc>
  <rcc rId="85339" sId="6">
    <nc r="V1622">
      <v>11081</v>
    </nc>
  </rcc>
  <rcc rId="85340" sId="6">
    <nc r="W1622" t="inlineStr">
      <is>
        <t>SOR</t>
      </is>
    </nc>
  </rcc>
  <rcc rId="85341" sId="6">
    <nc r="X1622" t="inlineStr">
      <is>
        <t>11081BCSOR</t>
      </is>
    </nc>
  </rcc>
  <rcc rId="85342" sId="6">
    <nc r="Y1622" t="inlineStr">
      <is>
        <t xml:space="preserve"> Rua Siqueira Campos x Rua Pe. Geraldo Goseling, Birigui </t>
      </is>
    </nc>
  </rcc>
  <rcc rId="85343" sId="6">
    <nc r="Z1622" t="inlineStr">
      <is>
        <t>BIRIGUI</t>
      </is>
    </nc>
  </rcc>
  <rcc rId="85344" sId="6">
    <nc r="AA1622" t="inlineStr">
      <is>
        <t>BC</t>
      </is>
    </nc>
  </rcc>
  <rcc rId="85345" sId="6">
    <nc r="AB1622" t="inlineStr">
      <is>
        <t>BGU.BC.MSO08</t>
      </is>
    </nc>
  </rcc>
  <rcc rId="85346" sId="6">
    <nc r="AC1622" t="inlineStr">
      <is>
        <t>Alcatel</t>
      </is>
    </nc>
  </rcc>
  <rcc rId="85347" sId="6">
    <nc r="AD1622" t="inlineStr">
      <is>
        <t>BGU BC SWS 01</t>
      </is>
    </nc>
  </rcc>
  <rcc rId="85348" sId="6">
    <nc r="AE1622" t="inlineStr">
      <is>
        <t>BGU BC SWD 01</t>
      </is>
    </nc>
  </rcc>
  <rcc rId="85349" sId="6">
    <nc r="AF1622" t="inlineStr">
      <is>
        <t>BRU AC SWC 03</t>
      </is>
    </nc>
  </rcc>
  <rcc rId="85350" sId="6">
    <nc r="AG1622" t="inlineStr">
      <is>
        <t>BRU AC SWC 04</t>
      </is>
    </nc>
  </rcc>
  <rcc rId="85351" sId="6">
    <nc r="AR1622" t="inlineStr">
      <is>
        <t>ETP 0000.2603_07 03 2016</t>
      </is>
    </nc>
  </rcc>
  <rcc rId="85352" sId="6">
    <nc r="AU1622">
      <v>1003473323</v>
    </nc>
  </rcc>
  <rcc rId="85353" sId="6">
    <nc r="AV1622" t="inlineStr">
      <is>
        <t>21°17'30.4"S</t>
      </is>
    </nc>
  </rcc>
  <rcc rId="85354" sId="6">
    <nc r="AW1622" t="inlineStr">
      <is>
        <t>50°21'01.8"W</t>
      </is>
    </nc>
  </rcc>
  <rcc rId="85355" sId="6">
    <nc r="BC1622">
      <v>1440084644</v>
    </nc>
  </rcc>
  <rcc rId="85356" sId="6">
    <nc r="BD1622" t="inlineStr">
      <is>
        <t>BGU.BC.SOR</t>
      </is>
    </nc>
  </rcc>
  <rcc rId="85357" sId="6">
    <nc r="A1623">
      <v>2016</v>
    </nc>
  </rcc>
  <rcc rId="85358" sId="6">
    <nc r="B1623" t="inlineStr">
      <is>
        <t>FTTC</t>
      </is>
    </nc>
  </rcc>
  <rcc rId="85359" sId="6">
    <nc r="C1623" t="inlineStr">
      <is>
        <t>FTTC 2016-4</t>
      </is>
    </nc>
  </rcc>
  <rcc rId="85360" sId="6">
    <nc r="E1623" t="inlineStr">
      <is>
        <t>SIM</t>
      </is>
    </nc>
  </rcc>
  <rcc rId="85361" sId="6">
    <nc r="F1623" t="inlineStr">
      <is>
        <t>SIM</t>
      </is>
    </nc>
  </rcc>
  <rcc rId="85362" sId="6">
    <nc r="G1623">
      <v>42508</v>
    </nc>
  </rcc>
  <rcc rId="85363" sId="6">
    <nc r="H1623" t="inlineStr">
      <is>
        <t>Nokia</t>
      </is>
    </nc>
  </rcc>
  <rcc rId="85364" sId="6">
    <nc r="I1623" t="inlineStr">
      <is>
        <t>NOVO</t>
      </is>
    </nc>
  </rcc>
  <rcc rId="85365" sId="6">
    <nc r="J1623">
      <v>240</v>
    </nc>
  </rcc>
  <rcc rId="85366" sId="6">
    <nc r="K1623">
      <v>288</v>
    </nc>
  </rcc>
  <rcc rId="85367" sId="6">
    <nc r="L1623">
      <v>0</v>
    </nc>
  </rcc>
  <rcc rId="85368" sId="6">
    <nc r="M1623">
      <v>0</v>
    </nc>
  </rcc>
  <rcc rId="85369" sId="6">
    <nc r="N1623">
      <v>0</v>
    </nc>
  </rcc>
  <rcc rId="85370" sId="6">
    <nc r="O1623" t="inlineStr">
      <is>
        <t>NÃO</t>
      </is>
    </nc>
  </rcc>
  <rcc rId="85371" sId="6">
    <nc r="P1623" t="inlineStr">
      <is>
        <t>SIM</t>
      </is>
    </nc>
  </rcc>
  <rcc rId="85372" sId="6">
    <nc r="Q1623" t="inlineStr">
      <is>
        <t>NÃO</t>
      </is>
    </nc>
  </rcc>
  <rcc rId="85373" sId="6">
    <nc r="R1623" t="inlineStr">
      <is>
        <t>Armário</t>
      </is>
    </nc>
  </rcc>
  <rcc rId="85374" sId="6">
    <nc r="S1623" t="inlineStr">
      <is>
        <t>Multishelf</t>
      </is>
    </nc>
  </rcc>
  <rcc rId="85375" sId="6">
    <nc r="T1623" t="inlineStr">
      <is>
        <t>Outdoor</t>
      </is>
    </nc>
  </rcc>
  <rcc rId="85376" sId="6">
    <nc r="U1623">
      <v>18</v>
    </nc>
  </rcc>
  <rcc rId="85377" sId="6">
    <nc r="V1623">
      <v>11081</v>
    </nc>
  </rcc>
  <rcc rId="85378" sId="6">
    <nc r="W1623" t="inlineStr">
      <is>
        <t>SOR</t>
      </is>
    </nc>
  </rcc>
  <rcc rId="85379" sId="6">
    <nc r="X1623" t="inlineStr">
      <is>
        <t>11081BCSOR</t>
      </is>
    </nc>
  </rcc>
  <rcc rId="85380" sId="6">
    <nc r="Y1623" t="inlineStr">
      <is>
        <t xml:space="preserve"> Rua Siqueira Campos x Rua Pe. Geraldo Goseling, Birigui </t>
      </is>
    </nc>
  </rcc>
  <rcc rId="85381" sId="6">
    <nc r="Z1623" t="inlineStr">
      <is>
        <t>BIRIGUI</t>
      </is>
    </nc>
  </rcc>
  <rcc rId="85382" sId="6">
    <nc r="AA1623" t="inlineStr">
      <is>
        <t>BC</t>
      </is>
    </nc>
  </rcc>
  <rcc rId="85383" sId="6">
    <nc r="AB1623" t="inlineStr">
      <is>
        <t>BGU.BC.MSO09</t>
      </is>
    </nc>
  </rcc>
  <rcc rId="85384" sId="6">
    <nc r="AC1623" t="inlineStr">
      <is>
        <t>Alcatel</t>
      </is>
    </nc>
  </rcc>
  <rcc rId="85385" sId="6">
    <nc r="AD1623" t="inlineStr">
      <is>
        <t>BGU BC SWS 01</t>
      </is>
    </nc>
  </rcc>
  <rcc rId="85386" sId="6">
    <nc r="AE1623" t="inlineStr">
      <is>
        <t>BGU BC SWD 01</t>
      </is>
    </nc>
  </rcc>
  <rcc rId="85387" sId="6">
    <nc r="AF1623" t="inlineStr">
      <is>
        <t>BRU AC SWC 03</t>
      </is>
    </nc>
  </rcc>
  <rcc rId="85388" sId="6">
    <nc r="AG1623" t="inlineStr">
      <is>
        <t>BRU AC SWC 04</t>
      </is>
    </nc>
  </rcc>
  <rcc rId="85389" sId="6">
    <nc r="AR1623" t="inlineStr">
      <is>
        <t>ETP 0000.2603_07 03 2016</t>
      </is>
    </nc>
  </rcc>
  <rcc rId="85390" sId="6">
    <nc r="AU1623">
      <v>1003473323</v>
    </nc>
  </rcc>
  <rcc rId="85391" sId="6">
    <nc r="AV1623" t="inlineStr">
      <is>
        <t>21°17'30.4"S</t>
      </is>
    </nc>
  </rcc>
  <rcc rId="85392" sId="6">
    <nc r="AW1623" t="inlineStr">
      <is>
        <t>50°21'01.8"W</t>
      </is>
    </nc>
  </rcc>
  <rcc rId="85393" sId="6">
    <nc r="BC1623">
      <v>1440084644</v>
    </nc>
  </rcc>
  <rcc rId="85394" sId="6">
    <nc r="BD1623" t="inlineStr">
      <is>
        <t>BGU.BC.SOR</t>
      </is>
    </nc>
  </rcc>
  <rcc rId="85395" sId="6">
    <nc r="A1624">
      <v>2016</v>
    </nc>
  </rcc>
  <rcc rId="85396" sId="6">
    <nc r="B1624" t="inlineStr">
      <is>
        <t>FTTC</t>
      </is>
    </nc>
  </rcc>
  <rcc rId="85397" sId="6">
    <nc r="C1624" t="inlineStr">
      <is>
        <t>FTTC 2016-4</t>
      </is>
    </nc>
  </rcc>
  <rcc rId="85398" sId="6">
    <nc r="E1624" t="inlineStr">
      <is>
        <t>SIM</t>
      </is>
    </nc>
  </rcc>
  <rcc rId="85399" sId="6">
    <nc r="F1624" t="inlineStr">
      <is>
        <t>SIM</t>
      </is>
    </nc>
  </rcc>
  <rcc rId="85400" sId="6">
    <nc r="G1624">
      <v>42503</v>
    </nc>
  </rcc>
  <rcc rId="85401" sId="6">
    <nc r="H1624" t="inlineStr">
      <is>
        <t>Nokia</t>
      </is>
    </nc>
  </rcc>
  <rcc rId="85402" sId="6">
    <nc r="I1624" t="inlineStr">
      <is>
        <t>NOVO</t>
      </is>
    </nc>
  </rcc>
  <rcc rId="85403" sId="6">
    <nc r="J1624">
      <v>288</v>
    </nc>
  </rcc>
  <rcc rId="85404" sId="6">
    <nc r="K1624">
      <v>360</v>
    </nc>
  </rcc>
  <rcc rId="85405" sId="6">
    <nc r="L1624">
      <v>0</v>
    </nc>
  </rcc>
  <rcc rId="85406" sId="6">
    <nc r="M1624">
      <v>0</v>
    </nc>
  </rcc>
  <rcc rId="85407" sId="6">
    <nc r="N1624">
      <v>0</v>
    </nc>
  </rcc>
  <rcc rId="85408" sId="6">
    <nc r="O1624" t="inlineStr">
      <is>
        <t>NÃO</t>
      </is>
    </nc>
  </rcc>
  <rcc rId="85409" sId="6">
    <nc r="P1624" t="inlineStr">
      <is>
        <t>SIM</t>
      </is>
    </nc>
  </rcc>
  <rcc rId="85410" sId="6">
    <nc r="Q1624" t="inlineStr">
      <is>
        <t>NÃO</t>
      </is>
    </nc>
  </rcc>
  <rcc rId="85411" sId="6">
    <nc r="R1624" t="inlineStr">
      <is>
        <t>Armário</t>
      </is>
    </nc>
  </rcc>
  <rcc rId="85412" sId="6">
    <nc r="S1624" t="inlineStr">
      <is>
        <t>Multishelf</t>
      </is>
    </nc>
  </rcc>
  <rcc rId="85413" sId="6">
    <nc r="T1624" t="inlineStr">
      <is>
        <t>Outdoor</t>
      </is>
    </nc>
  </rcc>
  <rcc rId="85414" sId="6">
    <nc r="U1624">
      <v>18</v>
    </nc>
  </rcc>
  <rcc rId="85415" sId="6">
    <nc r="V1624">
      <v>11081</v>
    </nc>
  </rcc>
  <rcc rId="85416" sId="6">
    <nc r="W1624" t="inlineStr">
      <is>
        <t>SOX</t>
      </is>
    </nc>
  </rcc>
  <rcc rId="85417" sId="6">
    <nc r="X1624" t="inlineStr">
      <is>
        <t>11081BCSOX</t>
      </is>
    </nc>
  </rcc>
  <rcc rId="85418" sId="6">
    <nc r="Z1624" t="inlineStr">
      <is>
        <t>BIRIGUI</t>
      </is>
    </nc>
  </rcc>
  <rcc rId="85419" sId="6">
    <nc r="AA1624" t="inlineStr">
      <is>
        <t>BC</t>
      </is>
    </nc>
  </rcc>
  <rcc rId="85420" sId="6">
    <nc r="AB1624" t="inlineStr">
      <is>
        <t>BGU.BC.MSO22</t>
      </is>
    </nc>
  </rcc>
  <rcc rId="85421" sId="6">
    <nc r="AC1624" t="inlineStr">
      <is>
        <t>Alcatel</t>
      </is>
    </nc>
  </rcc>
  <rcc rId="85422" sId="6">
    <nc r="AD1624" t="inlineStr">
      <is>
        <t>BGU BC SWS 01</t>
      </is>
    </nc>
  </rcc>
  <rcc rId="85423" sId="6">
    <nc r="AE1624" t="inlineStr">
      <is>
        <t>BGU BC SWD 01</t>
      </is>
    </nc>
  </rcc>
  <rcc rId="85424" sId="6">
    <nc r="AF1624" t="inlineStr">
      <is>
        <t>BRU AC SWC 03</t>
      </is>
    </nc>
  </rcc>
  <rcc rId="85425" sId="6">
    <nc r="AG1624" t="inlineStr">
      <is>
        <t>BRU AC SWC 04</t>
      </is>
    </nc>
  </rcc>
  <rcc rId="85426" sId="6">
    <nc r="AR1624" t="inlineStr">
      <is>
        <t>ETP 0000.2603_07 03 2016</t>
      </is>
    </nc>
  </rcc>
  <rcc rId="85427" sId="6">
    <nc r="AU1624" t="inlineStr">
      <is>
        <t>falta estação</t>
      </is>
    </nc>
  </rcc>
  <rcc rId="85428" sId="6">
    <nc r="AV1624" t="inlineStr">
      <is>
        <t>FALTA</t>
      </is>
    </nc>
  </rcc>
  <rcc rId="85429" sId="6">
    <nc r="AW1624" t="inlineStr">
      <is>
        <t>FALTA</t>
      </is>
    </nc>
  </rcc>
  <rcc rId="85430" sId="6">
    <nc r="BC1624">
      <v>1440084644</v>
    </nc>
  </rcc>
  <rcc rId="85431" sId="6">
    <nc r="BD1624" t="inlineStr">
      <is>
        <t>BGU.BC.SOX</t>
      </is>
    </nc>
  </rcc>
  <rcc rId="85432" sId="6">
    <nc r="A1625">
      <v>2016</v>
    </nc>
  </rcc>
  <rcc rId="85433" sId="6">
    <nc r="B1625" t="inlineStr">
      <is>
        <t>FTTC</t>
      </is>
    </nc>
  </rcc>
  <rcc rId="85434" sId="6">
    <nc r="C1625" t="inlineStr">
      <is>
        <t>FTTC 2016-4</t>
      </is>
    </nc>
  </rcc>
  <rcc rId="85435" sId="6">
    <nc r="E1625" t="inlineStr">
      <is>
        <t>SIM</t>
      </is>
    </nc>
  </rcc>
  <rcc rId="85436" sId="6">
    <nc r="F1625" t="inlineStr">
      <is>
        <t>SIM</t>
      </is>
    </nc>
  </rcc>
  <rcc rId="85437" sId="6">
    <nc r="G1625">
      <v>42503</v>
    </nc>
  </rcc>
  <rcc rId="85438" sId="6">
    <nc r="H1625" t="inlineStr">
      <is>
        <t>Nokia</t>
      </is>
    </nc>
  </rcc>
  <rcc rId="85439" sId="6">
    <nc r="I1625" t="inlineStr">
      <is>
        <t>NOVO</t>
      </is>
    </nc>
  </rcc>
  <rcc rId="85440" sId="6">
    <nc r="J1625">
      <v>240</v>
    </nc>
  </rcc>
  <rcc rId="85441" sId="6">
    <nc r="K1625">
      <v>288</v>
    </nc>
  </rcc>
  <rcc rId="85442" sId="6">
    <nc r="L1625">
      <v>0</v>
    </nc>
  </rcc>
  <rcc rId="85443" sId="6">
    <nc r="M1625">
      <v>0</v>
    </nc>
  </rcc>
  <rcc rId="85444" sId="6">
    <nc r="N1625">
      <v>0</v>
    </nc>
  </rcc>
  <rcc rId="85445" sId="6">
    <nc r="O1625" t="inlineStr">
      <is>
        <t>NÃO</t>
      </is>
    </nc>
  </rcc>
  <rcc rId="85446" sId="6">
    <nc r="P1625" t="inlineStr">
      <is>
        <t>SIM</t>
      </is>
    </nc>
  </rcc>
  <rcc rId="85447" sId="6">
    <nc r="Q1625" t="inlineStr">
      <is>
        <t>NÃO</t>
      </is>
    </nc>
  </rcc>
  <rcc rId="85448" sId="6">
    <nc r="R1625" t="inlineStr">
      <is>
        <t>Armário</t>
      </is>
    </nc>
  </rcc>
  <rcc rId="85449" sId="6">
    <nc r="S1625" t="inlineStr">
      <is>
        <t>Multishelf</t>
      </is>
    </nc>
  </rcc>
  <rcc rId="85450" sId="6">
    <nc r="T1625" t="inlineStr">
      <is>
        <t>Outdoor</t>
      </is>
    </nc>
  </rcc>
  <rcc rId="85451" sId="6">
    <nc r="U1625">
      <v>18</v>
    </nc>
  </rcc>
  <rcc rId="85452" sId="6">
    <nc r="V1625">
      <v>11081</v>
    </nc>
  </rcc>
  <rcc rId="85453" sId="6">
    <nc r="W1625" t="inlineStr">
      <is>
        <t>SOX</t>
      </is>
    </nc>
  </rcc>
  <rcc rId="85454" sId="6">
    <nc r="X1625" t="inlineStr">
      <is>
        <t>11081BCSOX</t>
      </is>
    </nc>
  </rcc>
  <rcc rId="85455" sId="6">
    <nc r="Z1625" t="inlineStr">
      <is>
        <t>BIRIGUI</t>
      </is>
    </nc>
  </rcc>
  <rcc rId="85456" sId="6">
    <nc r="AA1625" t="inlineStr">
      <is>
        <t>BC</t>
      </is>
    </nc>
  </rcc>
  <rcc rId="85457" sId="6">
    <nc r="AB1625" t="inlineStr">
      <is>
        <t>BGU.BC.MSO23</t>
      </is>
    </nc>
  </rcc>
  <rcc rId="85458" sId="6">
    <nc r="AC1625" t="inlineStr">
      <is>
        <t>Alcatel</t>
      </is>
    </nc>
  </rcc>
  <rcc rId="85459" sId="6">
    <nc r="AD1625" t="inlineStr">
      <is>
        <t>BGU BC SWS 01</t>
      </is>
    </nc>
  </rcc>
  <rcc rId="85460" sId="6">
    <nc r="AE1625" t="inlineStr">
      <is>
        <t>BGU BC SWD 01</t>
      </is>
    </nc>
  </rcc>
  <rcc rId="85461" sId="6">
    <nc r="AF1625" t="inlineStr">
      <is>
        <t>BRU AC SWC 03</t>
      </is>
    </nc>
  </rcc>
  <rcc rId="85462" sId="6">
    <nc r="AG1625" t="inlineStr">
      <is>
        <t>BRU AC SWC 04</t>
      </is>
    </nc>
  </rcc>
  <rcc rId="85463" sId="6">
    <nc r="AR1625" t="inlineStr">
      <is>
        <t>ETP 0000.2603_07 03 2016</t>
      </is>
    </nc>
  </rcc>
  <rcc rId="85464" sId="6">
    <nc r="AU1625" t="inlineStr">
      <is>
        <t>falta estação</t>
      </is>
    </nc>
  </rcc>
  <rcc rId="85465" sId="6">
    <nc r="AV1625" t="inlineStr">
      <is>
        <t>FALTA</t>
      </is>
    </nc>
  </rcc>
  <rcc rId="85466" sId="6">
    <nc r="AW1625" t="inlineStr">
      <is>
        <t>FALTA</t>
      </is>
    </nc>
  </rcc>
  <rcc rId="85467" sId="6">
    <nc r="BC1625">
      <v>1440084644</v>
    </nc>
  </rcc>
  <rcc rId="85468" sId="6">
    <nc r="BD1625" t="inlineStr">
      <is>
        <t>BGU.BC.SOX</t>
      </is>
    </nc>
  </rcc>
  <rcc rId="85469" sId="6">
    <nc r="A1626">
      <v>2016</v>
    </nc>
  </rcc>
  <rcc rId="85470" sId="6">
    <nc r="B1626" t="inlineStr">
      <is>
        <t>FTTC</t>
      </is>
    </nc>
  </rcc>
  <rcc rId="85471" sId="6">
    <nc r="C1626" t="inlineStr">
      <is>
        <t>FTTC 2016-4</t>
      </is>
    </nc>
  </rcc>
  <rcc rId="85472" sId="6">
    <nc r="E1626" t="inlineStr">
      <is>
        <t>SIM</t>
      </is>
    </nc>
  </rcc>
  <rcc rId="85473" sId="6">
    <nc r="F1626" t="inlineStr">
      <is>
        <t>SIM</t>
      </is>
    </nc>
  </rcc>
  <rcc rId="85474" sId="6">
    <nc r="G1626">
      <v>42528</v>
    </nc>
  </rcc>
  <rcc rId="85475" sId="6">
    <nc r="H1626" t="inlineStr">
      <is>
        <t>Nokia</t>
      </is>
    </nc>
  </rcc>
  <rcc rId="85476" sId="6">
    <nc r="I1626" t="inlineStr">
      <is>
        <t>NOVO</t>
      </is>
    </nc>
  </rcc>
  <rcc rId="85477" sId="6">
    <nc r="J1626">
      <v>336</v>
    </nc>
  </rcc>
  <rcc rId="85478" sId="6">
    <nc r="K1626">
      <v>432</v>
    </nc>
  </rcc>
  <rcc rId="85479" sId="6">
    <nc r="L1626">
      <v>0</v>
    </nc>
  </rcc>
  <rcc rId="85480" sId="6">
    <nc r="M1626">
      <v>0</v>
    </nc>
  </rcc>
  <rcc rId="85481" sId="6">
    <nc r="N1626">
      <v>0</v>
    </nc>
  </rcc>
  <rcc rId="85482" sId="6">
    <nc r="O1626" t="inlineStr">
      <is>
        <t>NÃO</t>
      </is>
    </nc>
  </rcc>
  <rcc rId="85483" sId="6">
    <nc r="P1626" t="inlineStr">
      <is>
        <t>SIM</t>
      </is>
    </nc>
  </rcc>
  <rcc rId="85484" sId="6">
    <nc r="Q1626" t="inlineStr">
      <is>
        <t>NÃO</t>
      </is>
    </nc>
  </rcc>
  <rcc rId="85485" sId="6">
    <nc r="R1626" t="inlineStr">
      <is>
        <t>Armário</t>
      </is>
    </nc>
  </rcc>
  <rcc rId="85486" sId="6">
    <nc r="S1626" t="inlineStr">
      <is>
        <t>Multishelf</t>
      </is>
    </nc>
  </rcc>
  <rcc rId="85487" sId="6">
    <nc r="T1626" t="inlineStr">
      <is>
        <t>Outdoor</t>
      </is>
    </nc>
  </rcc>
  <rcc rId="85488" sId="6">
    <nc r="U1626">
      <v>18</v>
    </nc>
  </rcc>
  <rcc rId="85489" sId="6">
    <nc r="V1626">
      <v>11081</v>
    </nc>
  </rcc>
  <rcc rId="85490" sId="6">
    <nc r="W1626" t="inlineStr">
      <is>
        <t>SPE</t>
      </is>
    </nc>
  </rcc>
  <rcc rId="85491" sId="6">
    <nc r="X1626" t="inlineStr">
      <is>
        <t>11081BCSPE</t>
      </is>
    </nc>
  </rcc>
  <rcc rId="85492" sId="6">
    <nc r="Y1626" t="inlineStr">
      <is>
        <t xml:space="preserve"> RUA EUCLIDES DA CUNHA, 182</t>
      </is>
    </nc>
  </rcc>
  <rcc rId="85493" sId="6">
    <nc r="Z1626" t="inlineStr">
      <is>
        <t>BIRIGUI</t>
      </is>
    </nc>
  </rcc>
  <rcc rId="85494" sId="6">
    <nc r="AA1626" t="inlineStr">
      <is>
        <t>BC</t>
      </is>
    </nc>
  </rcc>
  <rcc rId="85495" sId="6">
    <nc r="AB1626" t="inlineStr">
      <is>
        <t>BGU.BC.MSO18</t>
      </is>
    </nc>
  </rcc>
  <rcc rId="85496" sId="6">
    <nc r="AC1626" t="inlineStr">
      <is>
        <t>Alcatel</t>
      </is>
    </nc>
  </rcc>
  <rcc rId="85497" sId="6">
    <nc r="AD1626" t="inlineStr">
      <is>
        <t>BGU BC SWS 01</t>
      </is>
    </nc>
  </rcc>
  <rcc rId="85498" sId="6">
    <nc r="AE1626" t="inlineStr">
      <is>
        <t>BGU BC SWD 01</t>
      </is>
    </nc>
  </rcc>
  <rcc rId="85499" sId="6">
    <nc r="AF1626" t="inlineStr">
      <is>
        <t>BRU AC SWC 03</t>
      </is>
    </nc>
  </rcc>
  <rcc rId="85500" sId="6">
    <nc r="AG1626" t="inlineStr">
      <is>
        <t>BRU AC SWC 04</t>
      </is>
    </nc>
  </rcc>
  <rcc rId="85501" sId="6">
    <nc r="AR1626" t="inlineStr">
      <is>
        <t>ETP 0000.2603_07 03 2016</t>
      </is>
    </nc>
  </rcc>
  <rcc rId="85502" sId="6">
    <nc r="AU1626">
      <v>1003541973</v>
    </nc>
  </rcc>
  <rcc rId="85503" sId="6">
    <nc r="AV1626" t="inlineStr">
      <is>
        <t>FALTA</t>
      </is>
    </nc>
  </rcc>
  <rcc rId="85504" sId="6">
    <nc r="AW1626" t="inlineStr">
      <is>
        <t>FALTA</t>
      </is>
    </nc>
  </rcc>
  <rcc rId="85505" sId="6">
    <nc r="BC1626">
      <v>1440084644</v>
    </nc>
  </rcc>
  <rcc rId="85506" sId="6">
    <nc r="BD1626" t="inlineStr">
      <is>
        <t>BGU.BC.SPE</t>
      </is>
    </nc>
  </rcc>
  <rcc rId="85507" sId="6">
    <nc r="A1627">
      <v>2016</v>
    </nc>
  </rcc>
  <rcc rId="85508" sId="6">
    <nc r="B1627" t="inlineStr">
      <is>
        <t>FTTC</t>
      </is>
    </nc>
  </rcc>
  <rcc rId="85509" sId="6">
    <nc r="C1627" t="inlineStr">
      <is>
        <t>FTTC 2016-4</t>
      </is>
    </nc>
  </rcc>
  <rcc rId="85510" sId="6">
    <nc r="E1627" t="inlineStr">
      <is>
        <t>SIM</t>
      </is>
    </nc>
  </rcc>
  <rcc rId="85511" sId="6">
    <nc r="F1627" t="inlineStr">
      <is>
        <t>SIM</t>
      </is>
    </nc>
  </rcc>
  <rcc rId="85512" sId="6">
    <nc r="G1627">
      <v>42528</v>
    </nc>
  </rcc>
  <rcc rId="85513" sId="6">
    <nc r="H1627" t="inlineStr">
      <is>
        <t>Nokia</t>
      </is>
    </nc>
  </rcc>
  <rcc rId="85514" sId="6">
    <nc r="I1627" t="inlineStr">
      <is>
        <t>NOVO</t>
      </is>
    </nc>
  </rcc>
  <rcc rId="85515" sId="6">
    <nc r="J1627">
      <v>240</v>
    </nc>
  </rcc>
  <rcc rId="85516" sId="6">
    <nc r="K1627">
      <v>288</v>
    </nc>
  </rcc>
  <rcc rId="85517" sId="6">
    <nc r="L1627">
      <v>0</v>
    </nc>
  </rcc>
  <rcc rId="85518" sId="6">
    <nc r="M1627">
      <v>0</v>
    </nc>
  </rcc>
  <rcc rId="85519" sId="6">
    <nc r="N1627">
      <v>0</v>
    </nc>
  </rcc>
  <rcc rId="85520" sId="6">
    <nc r="O1627" t="inlineStr">
      <is>
        <t>NÃO</t>
      </is>
    </nc>
  </rcc>
  <rcc rId="85521" sId="6">
    <nc r="P1627" t="inlineStr">
      <is>
        <t>SIM</t>
      </is>
    </nc>
  </rcc>
  <rcc rId="85522" sId="6">
    <nc r="Q1627" t="inlineStr">
      <is>
        <t>NÃO</t>
      </is>
    </nc>
  </rcc>
  <rcc rId="85523" sId="6">
    <nc r="R1627" t="inlineStr">
      <is>
        <t>Armário</t>
      </is>
    </nc>
  </rcc>
  <rcc rId="85524" sId="6">
    <nc r="S1627" t="inlineStr">
      <is>
        <t>Multishelf</t>
      </is>
    </nc>
  </rcc>
  <rcc rId="85525" sId="6">
    <nc r="T1627" t="inlineStr">
      <is>
        <t>Outdoor</t>
      </is>
    </nc>
  </rcc>
  <rcc rId="85526" sId="6">
    <nc r="U1627">
      <v>18</v>
    </nc>
  </rcc>
  <rcc rId="85527" sId="6">
    <nc r="V1627">
      <v>11081</v>
    </nc>
  </rcc>
  <rcc rId="85528" sId="6">
    <nc r="W1627" t="inlineStr">
      <is>
        <t>SPE</t>
      </is>
    </nc>
  </rcc>
  <rcc rId="85529" sId="6">
    <nc r="X1627" t="inlineStr">
      <is>
        <t>11081BCSPE</t>
      </is>
    </nc>
  </rcc>
  <rcc rId="85530" sId="6">
    <nc r="Y1627" t="inlineStr">
      <is>
        <t xml:space="preserve"> RUA EUCLIDES DA CUNHA, 182</t>
      </is>
    </nc>
  </rcc>
  <rcc rId="85531" sId="6">
    <nc r="Z1627" t="inlineStr">
      <is>
        <t>BIRIGUI</t>
      </is>
    </nc>
  </rcc>
  <rcc rId="85532" sId="6">
    <nc r="AA1627" t="inlineStr">
      <is>
        <t>BC</t>
      </is>
    </nc>
  </rcc>
  <rcc rId="85533" sId="6">
    <nc r="AB1627" t="inlineStr">
      <is>
        <t>BGU.BC.MSO19</t>
      </is>
    </nc>
  </rcc>
  <rcc rId="85534" sId="6">
    <nc r="AC1627" t="inlineStr">
      <is>
        <t>Alcatel</t>
      </is>
    </nc>
  </rcc>
  <rcc rId="85535" sId="6">
    <nc r="AD1627" t="inlineStr">
      <is>
        <t>BGU BC SWS 01</t>
      </is>
    </nc>
  </rcc>
  <rcc rId="85536" sId="6">
    <nc r="AE1627" t="inlineStr">
      <is>
        <t>BGU BC SWD 01</t>
      </is>
    </nc>
  </rcc>
  <rcc rId="85537" sId="6">
    <nc r="AF1627" t="inlineStr">
      <is>
        <t>BRU AC SWC 03</t>
      </is>
    </nc>
  </rcc>
  <rcc rId="85538" sId="6">
    <nc r="AG1627" t="inlineStr">
      <is>
        <t>BRU AC SWC 04</t>
      </is>
    </nc>
  </rcc>
  <rcc rId="85539" sId="6">
    <nc r="AR1627" t="inlineStr">
      <is>
        <t>ETP 0000.2603_07 03 2016</t>
      </is>
    </nc>
  </rcc>
  <rcc rId="85540" sId="6">
    <nc r="AU1627">
      <v>1003541973</v>
    </nc>
  </rcc>
  <rcc rId="85541" sId="6">
    <nc r="AV1627" t="inlineStr">
      <is>
        <t>FALTA</t>
      </is>
    </nc>
  </rcc>
  <rcc rId="85542" sId="6">
    <nc r="AW1627" t="inlineStr">
      <is>
        <t>FALTA</t>
      </is>
    </nc>
  </rcc>
  <rcc rId="85543" sId="6">
    <nc r="BC1627">
      <v>1440084644</v>
    </nc>
  </rcc>
  <rcc rId="85544" sId="6">
    <nc r="BD1627" t="inlineStr">
      <is>
        <t>BGU.BC.SPE</t>
      </is>
    </nc>
  </rcc>
  <rcc rId="85545" sId="6">
    <nc r="A1628">
      <v>2016</v>
    </nc>
  </rcc>
  <rcc rId="85546" sId="6">
    <nc r="B1628" t="inlineStr">
      <is>
        <t>FTTC</t>
      </is>
    </nc>
  </rcc>
  <rcc rId="85547" sId="6">
    <nc r="C1628" t="inlineStr">
      <is>
        <t>FTTC 2016-4</t>
      </is>
    </nc>
  </rcc>
  <rcc rId="85548" sId="6">
    <nc r="E1628" t="inlineStr">
      <is>
        <t>SIM</t>
      </is>
    </nc>
  </rcc>
  <rcc rId="85549" sId="6">
    <nc r="F1628" t="inlineStr">
      <is>
        <t>SIM</t>
      </is>
    </nc>
  </rcc>
  <rcc rId="85550" sId="6">
    <nc r="G1628">
      <v>42550</v>
    </nc>
  </rcc>
  <rcc rId="85551" sId="6">
    <nc r="H1628" t="inlineStr">
      <is>
        <t>Nokia</t>
      </is>
    </nc>
  </rcc>
  <rcc rId="85552" sId="6">
    <nc r="I1628" t="inlineStr">
      <is>
        <t>NOVO</t>
      </is>
    </nc>
  </rcc>
  <rcc rId="85553" sId="6">
    <nc r="J1628">
      <v>336</v>
    </nc>
  </rcc>
  <rcc rId="85554" sId="6">
    <nc r="K1628">
      <v>432</v>
    </nc>
  </rcc>
  <rcc rId="85555" sId="6">
    <nc r="L1628">
      <v>0</v>
    </nc>
  </rcc>
  <rcc rId="85556" sId="6">
    <nc r="M1628">
      <v>0</v>
    </nc>
  </rcc>
  <rcc rId="85557" sId="6">
    <nc r="N1628">
      <v>0</v>
    </nc>
  </rcc>
  <rcc rId="85558" sId="6">
    <nc r="O1628" t="inlineStr">
      <is>
        <t>NÃO</t>
      </is>
    </nc>
  </rcc>
  <rcc rId="85559" sId="6">
    <nc r="P1628" t="inlineStr">
      <is>
        <t>SIM</t>
      </is>
    </nc>
  </rcc>
  <rcc rId="85560" sId="6">
    <nc r="Q1628" t="inlineStr">
      <is>
        <t>NÃO</t>
      </is>
    </nc>
  </rcc>
  <rcc rId="85561" sId="6">
    <nc r="R1628" t="inlineStr">
      <is>
        <t>Armário</t>
      </is>
    </nc>
  </rcc>
  <rcc rId="85562" sId="6">
    <nc r="S1628" t="inlineStr">
      <is>
        <t>Multishelf</t>
      </is>
    </nc>
  </rcc>
  <rcc rId="85563" sId="6">
    <nc r="T1628" t="inlineStr">
      <is>
        <t>Outdoor</t>
      </is>
    </nc>
  </rcc>
  <rcc rId="85564" sId="6">
    <nc r="U1628">
      <v>18</v>
    </nc>
  </rcc>
  <rcc rId="85565" sId="6">
    <nc r="V1628">
      <v>11081</v>
    </nc>
  </rcc>
  <rcc rId="85566" sId="6">
    <nc r="W1628" t="inlineStr">
      <is>
        <t>SPG</t>
      </is>
    </nc>
  </rcc>
  <rcc rId="85567" sId="6">
    <nc r="X1628" t="inlineStr">
      <is>
        <t>11081BCSPG</t>
      </is>
    </nc>
  </rcc>
  <rcc rId="85568" sId="6">
    <nc r="Y1628" t="inlineStr">
      <is>
        <t xml:space="preserve"> Rua Mario de Souza Campos x Rua Santos Dumont, Birigui. </t>
      </is>
    </nc>
  </rcc>
  <rcc rId="85569" sId="6">
    <nc r="Z1628" t="inlineStr">
      <is>
        <t>BIRIGUI</t>
      </is>
    </nc>
  </rcc>
  <rcc rId="85570" sId="6">
    <nc r="AA1628" t="inlineStr">
      <is>
        <t>BC</t>
      </is>
    </nc>
  </rcc>
  <rcc rId="85571" sId="6">
    <nc r="AB1628" t="inlineStr">
      <is>
        <t>BGU.BC.MSO11</t>
      </is>
    </nc>
  </rcc>
  <rcc rId="85572" sId="6">
    <nc r="AC1628" t="inlineStr">
      <is>
        <t>Alcatel</t>
      </is>
    </nc>
  </rcc>
  <rcc rId="85573" sId="6">
    <nc r="AD1628" t="inlineStr">
      <is>
        <t>BGU BC SWS 01</t>
      </is>
    </nc>
  </rcc>
  <rcc rId="85574" sId="6">
    <nc r="AE1628" t="inlineStr">
      <is>
        <t>BGU BC SWD 01</t>
      </is>
    </nc>
  </rcc>
  <rcc rId="85575" sId="6">
    <nc r="AF1628" t="inlineStr">
      <is>
        <t>BRU AC SWC 03</t>
      </is>
    </nc>
  </rcc>
  <rcc rId="85576" sId="6">
    <nc r="AG1628" t="inlineStr">
      <is>
        <t>BRU AC SWC 04</t>
      </is>
    </nc>
  </rcc>
  <rcc rId="85577" sId="6">
    <nc r="AR1628" t="inlineStr">
      <is>
        <t>ETP 0000.2603_07 03 2016</t>
      </is>
    </nc>
  </rcc>
  <rcc rId="85578" sId="6">
    <nc r="AU1628">
      <v>1003541493</v>
    </nc>
  </rcc>
  <rcc rId="85579" sId="6">
    <nc r="AV1628" t="inlineStr">
      <is>
        <t>FALTA</t>
      </is>
    </nc>
  </rcc>
  <rcc rId="85580" sId="6">
    <nc r="AW1628" t="inlineStr">
      <is>
        <t>FALTA</t>
      </is>
    </nc>
  </rcc>
  <rcc rId="85581" sId="6">
    <nc r="BC1628">
      <v>1440084644</v>
    </nc>
  </rcc>
  <rcc rId="85582" sId="6">
    <nc r="BD1628" t="inlineStr">
      <is>
        <t>BGU.BC.SPG</t>
      </is>
    </nc>
  </rcc>
  <rcc rId="85583" sId="6">
    <nc r="A1629">
      <v>2016</v>
    </nc>
  </rcc>
  <rcc rId="85584" sId="6">
    <nc r="B1629" t="inlineStr">
      <is>
        <t>FTTC</t>
      </is>
    </nc>
  </rcc>
  <rcc rId="85585" sId="6">
    <nc r="C1629" t="inlineStr">
      <is>
        <t>FTTC 2016-4</t>
      </is>
    </nc>
  </rcc>
  <rcc rId="85586" sId="6">
    <nc r="E1629" t="inlineStr">
      <is>
        <t>SIM</t>
      </is>
    </nc>
  </rcc>
  <rcc rId="85587" sId="6">
    <nc r="F1629" t="inlineStr">
      <is>
        <t>SIM</t>
      </is>
    </nc>
  </rcc>
  <rcc rId="85588" sId="6">
    <nc r="G1629">
      <v>42549</v>
    </nc>
  </rcc>
  <rcc rId="85589" sId="6">
    <nc r="H1629" t="inlineStr">
      <is>
        <t>Nokia</t>
      </is>
    </nc>
  </rcc>
  <rcc rId="85590" sId="6">
    <nc r="I1629" t="inlineStr">
      <is>
        <t>NOVO</t>
      </is>
    </nc>
  </rcc>
  <rcc rId="85591" sId="6">
    <nc r="J1629">
      <v>240</v>
    </nc>
  </rcc>
  <rcc rId="85592" sId="6">
    <nc r="K1629">
      <v>288</v>
    </nc>
  </rcc>
  <rcc rId="85593" sId="6">
    <nc r="L1629">
      <v>0</v>
    </nc>
  </rcc>
  <rcc rId="85594" sId="6">
    <nc r="M1629">
      <v>0</v>
    </nc>
  </rcc>
  <rcc rId="85595" sId="6">
    <nc r="N1629">
      <v>0</v>
    </nc>
  </rcc>
  <rcc rId="85596" sId="6">
    <nc r="O1629" t="inlineStr">
      <is>
        <t>NÃO</t>
      </is>
    </nc>
  </rcc>
  <rcc rId="85597" sId="6">
    <nc r="P1629" t="inlineStr">
      <is>
        <t>SIM</t>
      </is>
    </nc>
  </rcc>
  <rcc rId="85598" sId="6">
    <nc r="Q1629" t="inlineStr">
      <is>
        <t>NÃO</t>
      </is>
    </nc>
  </rcc>
  <rcc rId="85599" sId="6">
    <nc r="R1629" t="inlineStr">
      <is>
        <t>Armário</t>
      </is>
    </nc>
  </rcc>
  <rcc rId="85600" sId="6">
    <nc r="S1629" t="inlineStr">
      <is>
        <t>Multishelf</t>
      </is>
    </nc>
  </rcc>
  <rcc rId="85601" sId="6">
    <nc r="T1629" t="inlineStr">
      <is>
        <t>Outdoor</t>
      </is>
    </nc>
  </rcc>
  <rcc rId="85602" sId="6">
    <nc r="U1629">
      <v>18</v>
    </nc>
  </rcc>
  <rcc rId="85603" sId="6">
    <nc r="V1629">
      <v>11081</v>
    </nc>
  </rcc>
  <rcc rId="85604" sId="6">
    <nc r="W1629" t="inlineStr">
      <is>
        <t>SPH</t>
      </is>
    </nc>
  </rcc>
  <rcc rId="85605" sId="6">
    <nc r="X1629" t="inlineStr">
      <is>
        <t>11081BCSPH</t>
      </is>
    </nc>
  </rcc>
  <rcc rId="85606" sId="6">
    <nc r="Y1629" t="inlineStr">
      <is>
        <t>RUA SANTOS DUMONT, 1047</t>
      </is>
    </nc>
  </rcc>
  <rcc rId="85607" sId="6">
    <nc r="Z1629" t="inlineStr">
      <is>
        <t>BIRIGUI</t>
      </is>
    </nc>
  </rcc>
  <rcc rId="85608" sId="6">
    <nc r="AA1629" t="inlineStr">
      <is>
        <t>BC</t>
      </is>
    </nc>
  </rcc>
  <rcc rId="85609" sId="6">
    <nc r="AB1629" t="inlineStr">
      <is>
        <t>BGU.BC.MSO14</t>
      </is>
    </nc>
  </rcc>
  <rcc rId="85610" sId="6">
    <nc r="AC1629" t="inlineStr">
      <is>
        <t>Alcatel</t>
      </is>
    </nc>
  </rcc>
  <rcc rId="85611" sId="6">
    <nc r="AD1629" t="inlineStr">
      <is>
        <t>BGU BC SWS 01</t>
      </is>
    </nc>
  </rcc>
  <rcc rId="85612" sId="6">
    <nc r="AE1629" t="inlineStr">
      <is>
        <t>BGU BC SWD 01</t>
      </is>
    </nc>
  </rcc>
  <rcc rId="85613" sId="6">
    <nc r="AF1629" t="inlineStr">
      <is>
        <t>BRU AC SWC 03</t>
      </is>
    </nc>
  </rcc>
  <rcc rId="85614" sId="6">
    <nc r="AG1629" t="inlineStr">
      <is>
        <t>BRU AC SWC 04</t>
      </is>
    </nc>
  </rcc>
  <rcc rId="85615" sId="6">
    <nc r="AR1629" t="inlineStr">
      <is>
        <t>ETP 0000.2603_07 03 2016</t>
      </is>
    </nc>
  </rcc>
  <rcc rId="85616" sId="6">
    <nc r="AU1629">
      <v>1003541744</v>
    </nc>
  </rcc>
  <rcc rId="85617" sId="6">
    <nc r="AV1629" t="inlineStr">
      <is>
        <t>FALTA</t>
      </is>
    </nc>
  </rcc>
  <rcc rId="85618" sId="6">
    <nc r="AW1629" t="inlineStr">
      <is>
        <t>FALTA</t>
      </is>
    </nc>
  </rcc>
  <rcc rId="85619" sId="6">
    <nc r="BC1629">
      <v>1440084644</v>
    </nc>
  </rcc>
  <rcc rId="85620" sId="6">
    <nc r="BD1629" t="inlineStr">
      <is>
        <t>BGU.BC.SPH</t>
      </is>
    </nc>
  </rcc>
  <rcc rId="85621" sId="6">
    <nc r="A1630">
      <v>2016</v>
    </nc>
  </rcc>
  <rcc rId="85622" sId="6">
    <nc r="B1630" t="inlineStr">
      <is>
        <t>FTTC</t>
      </is>
    </nc>
  </rcc>
  <rcc rId="85623" sId="6">
    <nc r="C1630" t="inlineStr">
      <is>
        <t>FTTC 2016-4</t>
      </is>
    </nc>
  </rcc>
  <rcc rId="85624" sId="6">
    <nc r="E1630" t="inlineStr">
      <is>
        <t>SIM</t>
      </is>
    </nc>
  </rcc>
  <rcc rId="85625" sId="6">
    <nc r="F1630" t="inlineStr">
      <is>
        <t>SIM</t>
      </is>
    </nc>
  </rcc>
  <rcc rId="85626" sId="6">
    <nc r="G1630">
      <v>42549</v>
    </nc>
  </rcc>
  <rcc rId="85627" sId="6">
    <nc r="H1630" t="inlineStr">
      <is>
        <t>Nokia</t>
      </is>
    </nc>
  </rcc>
  <rcc rId="85628" sId="6">
    <nc r="I1630" t="inlineStr">
      <is>
        <t>NOVO</t>
      </is>
    </nc>
  </rcc>
  <rcc rId="85629" sId="6">
    <nc r="J1630">
      <v>192</v>
    </nc>
  </rcc>
  <rcc rId="85630" sId="6">
    <nc r="K1630">
      <v>216</v>
    </nc>
  </rcc>
  <rcc rId="85631" sId="6">
    <nc r="L1630">
      <v>0</v>
    </nc>
  </rcc>
  <rcc rId="85632" sId="6">
    <nc r="M1630">
      <v>0</v>
    </nc>
  </rcc>
  <rcc rId="85633" sId="6">
    <nc r="N1630">
      <v>0</v>
    </nc>
  </rcc>
  <rcc rId="85634" sId="6">
    <nc r="O1630" t="inlineStr">
      <is>
        <t>NÃO</t>
      </is>
    </nc>
  </rcc>
  <rcc rId="85635" sId="6">
    <nc r="P1630" t="inlineStr">
      <is>
        <t>SIM</t>
      </is>
    </nc>
  </rcc>
  <rcc rId="85636" sId="6">
    <nc r="Q1630" t="inlineStr">
      <is>
        <t>NÃO</t>
      </is>
    </nc>
  </rcc>
  <rcc rId="85637" sId="6">
    <nc r="R1630" t="inlineStr">
      <is>
        <t>Armário</t>
      </is>
    </nc>
  </rcc>
  <rcc rId="85638" sId="6">
    <nc r="S1630" t="inlineStr">
      <is>
        <t>Multishelf</t>
      </is>
    </nc>
  </rcc>
  <rcc rId="85639" sId="6">
    <nc r="T1630" t="inlineStr">
      <is>
        <t>Outdoor</t>
      </is>
    </nc>
  </rcc>
  <rcc rId="85640" sId="6">
    <nc r="U1630">
      <v>18</v>
    </nc>
  </rcc>
  <rcc rId="85641" sId="6">
    <nc r="V1630">
      <v>11081</v>
    </nc>
  </rcc>
  <rcc rId="85642" sId="6">
    <nc r="W1630" t="inlineStr">
      <is>
        <t>SPH</t>
      </is>
    </nc>
  </rcc>
  <rcc rId="85643" sId="6">
    <nc r="X1630" t="inlineStr">
      <is>
        <t>11081BCSPH</t>
      </is>
    </nc>
  </rcc>
  <rcc rId="85644" sId="6">
    <nc r="Y1630" t="inlineStr">
      <is>
        <t>RUA SANTOS DUMONT, 1047</t>
      </is>
    </nc>
  </rcc>
  <rcc rId="85645" sId="6">
    <nc r="Z1630" t="inlineStr">
      <is>
        <t>BIRIGUI</t>
      </is>
    </nc>
  </rcc>
  <rcc rId="85646" sId="6">
    <nc r="AA1630" t="inlineStr">
      <is>
        <t>BC</t>
      </is>
    </nc>
  </rcc>
  <rcc rId="85647" sId="6">
    <nc r="AB1630" t="inlineStr">
      <is>
        <t>BGU.BC.MSO15</t>
      </is>
    </nc>
  </rcc>
  <rcc rId="85648" sId="6">
    <nc r="AC1630" t="inlineStr">
      <is>
        <t>Alcatel</t>
      </is>
    </nc>
  </rcc>
  <rcc rId="85649" sId="6">
    <nc r="AD1630" t="inlineStr">
      <is>
        <t>BGU BC SWS 01</t>
      </is>
    </nc>
  </rcc>
  <rcc rId="85650" sId="6">
    <nc r="AE1630" t="inlineStr">
      <is>
        <t>BGU BC SWD 01</t>
      </is>
    </nc>
  </rcc>
  <rcc rId="85651" sId="6">
    <nc r="AF1630" t="inlineStr">
      <is>
        <t>BRU AC SWC 03</t>
      </is>
    </nc>
  </rcc>
  <rcc rId="85652" sId="6">
    <nc r="AG1630" t="inlineStr">
      <is>
        <t>BRU AC SWC 04</t>
      </is>
    </nc>
  </rcc>
  <rcc rId="85653" sId="6">
    <nc r="AR1630" t="inlineStr">
      <is>
        <t>ETP 0000.2603_07 03 2016</t>
      </is>
    </nc>
  </rcc>
  <rcc rId="85654" sId="6">
    <nc r="AU1630">
      <v>1003541744</v>
    </nc>
  </rcc>
  <rcc rId="85655" sId="6">
    <nc r="AV1630" t="inlineStr">
      <is>
        <t>FALTA</t>
      </is>
    </nc>
  </rcc>
  <rcc rId="85656" sId="6">
    <nc r="AW1630" t="inlineStr">
      <is>
        <t>FALTA</t>
      </is>
    </nc>
  </rcc>
  <rcc rId="85657" sId="6">
    <nc r="BC1630">
      <v>1440084644</v>
    </nc>
  </rcc>
  <rcc rId="85658" sId="6">
    <nc r="BD1630" t="inlineStr">
      <is>
        <t>BGU.BC.SPH</t>
      </is>
    </nc>
  </rcc>
  <rcc rId="85659" sId="6">
    <nc r="A1631">
      <v>2016</v>
    </nc>
  </rcc>
  <rcc rId="85660" sId="6">
    <nc r="B1631" t="inlineStr">
      <is>
        <t>FTTC</t>
      </is>
    </nc>
  </rcc>
  <rcc rId="85661" sId="6">
    <nc r="C1631" t="inlineStr">
      <is>
        <t>FTTC 2016-4</t>
      </is>
    </nc>
  </rcc>
  <rcc rId="85662" sId="6">
    <nc r="E1631" t="inlineStr">
      <is>
        <t>SIM</t>
      </is>
    </nc>
  </rcc>
  <rcc rId="85663" sId="6">
    <nc r="F1631" t="inlineStr">
      <is>
        <t>SIM</t>
      </is>
    </nc>
  </rcc>
  <rcc rId="85664" sId="6">
    <nc r="G1631">
      <v>42515</v>
    </nc>
  </rcc>
  <rcc rId="85665" sId="6">
    <nc r="H1631" t="inlineStr">
      <is>
        <t>Nokia</t>
      </is>
    </nc>
  </rcc>
  <rcc rId="85666" sId="6">
    <nc r="I1631" t="inlineStr">
      <is>
        <t>NOVO</t>
      </is>
    </nc>
  </rcc>
  <rcc rId="85667" sId="6">
    <nc r="J1631">
      <v>336</v>
    </nc>
  </rcc>
  <rcc rId="85668" sId="6">
    <nc r="K1631">
      <v>432</v>
    </nc>
  </rcc>
  <rcc rId="85669" sId="6">
    <nc r="L1631">
      <v>0</v>
    </nc>
  </rcc>
  <rcc rId="85670" sId="6">
    <nc r="M1631">
      <v>0</v>
    </nc>
  </rcc>
  <rcc rId="85671" sId="6">
    <nc r="N1631">
      <v>0</v>
    </nc>
  </rcc>
  <rcc rId="85672" sId="6">
    <nc r="O1631" t="inlineStr">
      <is>
        <t>NÃO</t>
      </is>
    </nc>
  </rcc>
  <rcc rId="85673" sId="6">
    <nc r="P1631" t="inlineStr">
      <is>
        <t>SIM</t>
      </is>
    </nc>
  </rcc>
  <rcc rId="85674" sId="6">
    <nc r="Q1631" t="inlineStr">
      <is>
        <t>NÃO</t>
      </is>
    </nc>
  </rcc>
  <rcc rId="85675" sId="6">
    <nc r="R1631" t="inlineStr">
      <is>
        <t>Armário</t>
      </is>
    </nc>
  </rcc>
  <rcc rId="85676" sId="6">
    <nc r="S1631" t="inlineStr">
      <is>
        <t>Multishelf</t>
      </is>
    </nc>
  </rcc>
  <rcc rId="85677" sId="6">
    <nc r="T1631" t="inlineStr">
      <is>
        <t>Outdoor</t>
      </is>
    </nc>
  </rcc>
  <rcc rId="85678" sId="6">
    <nc r="U1631">
      <v>18</v>
    </nc>
  </rcc>
  <rcc rId="85679" sId="6">
    <nc r="V1631">
      <v>11081</v>
    </nc>
  </rcc>
  <rcc rId="85680" sId="6">
    <nc r="W1631" t="inlineStr">
      <is>
        <t>SPI</t>
      </is>
    </nc>
  </rcc>
  <rcc rId="85681" sId="6">
    <nc r="X1631" t="inlineStr">
      <is>
        <t>11081BCSPI</t>
      </is>
    </nc>
  </rcc>
  <rcc rId="85682" sId="6">
    <nc r="Y1631" t="inlineStr">
      <is>
        <t>- RUA MARÇO BOTEON, Nº 598, PARQUE SÃO VICENTE</t>
      </is>
    </nc>
  </rcc>
  <rcc rId="85683" sId="6">
    <nc r="Z1631" t="inlineStr">
      <is>
        <t>BIRIGUI</t>
      </is>
    </nc>
  </rcc>
  <rcc rId="85684" sId="6">
    <nc r="AA1631" t="inlineStr">
      <is>
        <t>BC</t>
      </is>
    </nc>
  </rcc>
  <rcc rId="85685" sId="6">
    <nc r="AB1631" t="inlineStr">
      <is>
        <t>BGU.BC.MSO16</t>
      </is>
    </nc>
  </rcc>
  <rcc rId="85686" sId="6">
    <nc r="AC1631" t="inlineStr">
      <is>
        <t>Alcatel</t>
      </is>
    </nc>
  </rcc>
  <rcc rId="85687" sId="6">
    <nc r="AD1631" t="inlineStr">
      <is>
        <t>BGU BC SWS 01</t>
      </is>
    </nc>
  </rcc>
  <rcc rId="85688" sId="6">
    <nc r="AE1631" t="inlineStr">
      <is>
        <t>BGU BC SWD 01</t>
      </is>
    </nc>
  </rcc>
  <rcc rId="85689" sId="6">
    <nc r="AF1631" t="inlineStr">
      <is>
        <t>BRU AC SWC 03</t>
      </is>
    </nc>
  </rcc>
  <rcc rId="85690" sId="6">
    <nc r="AG1631" t="inlineStr">
      <is>
        <t>BRU AC SWC 04</t>
      </is>
    </nc>
  </rcc>
  <rcc rId="85691" sId="6">
    <nc r="AR1631" t="inlineStr">
      <is>
        <t>ETP 0000.2603_07 03 2016</t>
      </is>
    </nc>
  </rcc>
  <rcc rId="85692" sId="6">
    <nc r="AU1631">
      <v>1003541809</v>
    </nc>
  </rcc>
  <rcc rId="85693" sId="6">
    <nc r="AV1631" t="inlineStr">
      <is>
        <t>FALTA</t>
      </is>
    </nc>
  </rcc>
  <rcc rId="85694" sId="6">
    <nc r="AW1631" t="inlineStr">
      <is>
        <t>FALTA</t>
      </is>
    </nc>
  </rcc>
  <rcc rId="85695" sId="6">
    <nc r="BC1631">
      <v>1440084644</v>
    </nc>
  </rcc>
  <rcc rId="85696" sId="6">
    <nc r="BD1631" t="inlineStr">
      <is>
        <t>BGU.BC.SPI</t>
      </is>
    </nc>
  </rcc>
  <rcc rId="85697" sId="6">
    <nc r="A1632">
      <v>2016</v>
    </nc>
  </rcc>
  <rcc rId="85698" sId="6">
    <nc r="B1632" t="inlineStr">
      <is>
        <t>FTTC</t>
      </is>
    </nc>
  </rcc>
  <rcc rId="85699" sId="6">
    <nc r="C1632" t="inlineStr">
      <is>
        <t>FTTC 2016-4</t>
      </is>
    </nc>
  </rcc>
  <rcc rId="85700" sId="6">
    <nc r="E1632" t="inlineStr">
      <is>
        <t>SIM</t>
      </is>
    </nc>
  </rcc>
  <rcc rId="85701" sId="6">
    <nc r="F1632" t="inlineStr">
      <is>
        <t>SIM</t>
      </is>
    </nc>
  </rcc>
  <rcc rId="85702" sId="6">
    <nc r="G1632">
      <v>42515</v>
    </nc>
  </rcc>
  <rcc rId="85703" sId="6">
    <nc r="H1632" t="inlineStr">
      <is>
        <t>Nokia</t>
      </is>
    </nc>
  </rcc>
  <rcc rId="85704" sId="6">
    <nc r="I1632" t="inlineStr">
      <is>
        <t>NOVO</t>
      </is>
    </nc>
  </rcc>
  <rcc rId="85705" sId="6">
    <nc r="J1632">
      <v>336</v>
    </nc>
  </rcc>
  <rcc rId="85706" sId="6">
    <nc r="K1632">
      <v>432</v>
    </nc>
  </rcc>
  <rcc rId="85707" sId="6">
    <nc r="L1632">
      <v>0</v>
    </nc>
  </rcc>
  <rcc rId="85708" sId="6">
    <nc r="M1632">
      <v>0</v>
    </nc>
  </rcc>
  <rcc rId="85709" sId="6">
    <nc r="N1632">
      <v>0</v>
    </nc>
  </rcc>
  <rcc rId="85710" sId="6">
    <nc r="O1632" t="inlineStr">
      <is>
        <t>NÃO</t>
      </is>
    </nc>
  </rcc>
  <rcc rId="85711" sId="6">
    <nc r="P1632" t="inlineStr">
      <is>
        <t>SIM</t>
      </is>
    </nc>
  </rcc>
  <rcc rId="85712" sId="6">
    <nc r="Q1632" t="inlineStr">
      <is>
        <t>NÃO</t>
      </is>
    </nc>
  </rcc>
  <rcc rId="85713" sId="6">
    <nc r="R1632" t="inlineStr">
      <is>
        <t>Armário</t>
      </is>
    </nc>
  </rcc>
  <rcc rId="85714" sId="6">
    <nc r="S1632" t="inlineStr">
      <is>
        <t>Multishelf</t>
      </is>
    </nc>
  </rcc>
  <rcc rId="85715" sId="6">
    <nc r="T1632" t="inlineStr">
      <is>
        <t>Outdoor</t>
      </is>
    </nc>
  </rcc>
  <rcc rId="85716" sId="6">
    <nc r="U1632">
      <v>18</v>
    </nc>
  </rcc>
  <rcc rId="85717" sId="6">
    <nc r="V1632">
      <v>11081</v>
    </nc>
  </rcc>
  <rcc rId="85718" sId="6">
    <nc r="W1632" t="inlineStr">
      <is>
        <t>SPI</t>
      </is>
    </nc>
  </rcc>
  <rcc rId="85719" sId="6">
    <nc r="X1632" t="inlineStr">
      <is>
        <t>11081BCSPI</t>
      </is>
    </nc>
  </rcc>
  <rcc rId="85720" sId="6">
    <nc r="Y1632" t="inlineStr">
      <is>
        <t>- RUA MARÇO BOTEON, Nº 598, PARQUE SÃO VICENTE</t>
      </is>
    </nc>
  </rcc>
  <rcc rId="85721" sId="6">
    <nc r="Z1632" t="inlineStr">
      <is>
        <t>BIRIGUI</t>
      </is>
    </nc>
  </rcc>
  <rcc rId="85722" sId="6">
    <nc r="AA1632" t="inlineStr">
      <is>
        <t>BC</t>
      </is>
    </nc>
  </rcc>
  <rcc rId="85723" sId="6">
    <nc r="AB1632" t="inlineStr">
      <is>
        <t>BGU.BC.MSO17</t>
      </is>
    </nc>
  </rcc>
  <rcc rId="85724" sId="6">
    <nc r="AC1632" t="inlineStr">
      <is>
        <t>Alcatel</t>
      </is>
    </nc>
  </rcc>
  <rcc rId="85725" sId="6">
    <nc r="AD1632" t="inlineStr">
      <is>
        <t>BGU BC SWS 01</t>
      </is>
    </nc>
  </rcc>
  <rcc rId="85726" sId="6">
    <nc r="AE1632" t="inlineStr">
      <is>
        <t>BGU BC SWD 01</t>
      </is>
    </nc>
  </rcc>
  <rcc rId="85727" sId="6">
    <nc r="AF1632" t="inlineStr">
      <is>
        <t>BRU AC SWC 03</t>
      </is>
    </nc>
  </rcc>
  <rcc rId="85728" sId="6">
    <nc r="AG1632" t="inlineStr">
      <is>
        <t>BRU AC SWC 04</t>
      </is>
    </nc>
  </rcc>
  <rcc rId="85729" sId="6">
    <nc r="AR1632" t="inlineStr">
      <is>
        <t>ETP 0000.2603_07 03 2016</t>
      </is>
    </nc>
  </rcc>
  <rcc rId="85730" sId="6">
    <nc r="AU1632">
      <v>1003541809</v>
    </nc>
  </rcc>
  <rcc rId="85731" sId="6">
    <nc r="AV1632" t="inlineStr">
      <is>
        <t>FALTA</t>
      </is>
    </nc>
  </rcc>
  <rcc rId="85732" sId="6">
    <nc r="AW1632" t="inlineStr">
      <is>
        <t>FALTA</t>
      </is>
    </nc>
  </rcc>
  <rcc rId="85733" sId="6">
    <nc r="BC1632">
      <v>1440084644</v>
    </nc>
  </rcc>
  <rcc rId="85734" sId="6">
    <nc r="BD1632" t="inlineStr">
      <is>
        <t>BGU.BC.SPI</t>
      </is>
    </nc>
  </rcc>
  <rcc rId="85735" sId="6">
    <nc r="A1633">
      <v>2016</v>
    </nc>
  </rcc>
  <rcc rId="85736" sId="6">
    <nc r="B1633" t="inlineStr">
      <is>
        <t>FTTC</t>
      </is>
    </nc>
  </rcc>
  <rcc rId="85737" sId="6">
    <nc r="C1633" t="inlineStr">
      <is>
        <t>FTTC 2016-4</t>
      </is>
    </nc>
  </rcc>
  <rcc rId="85738" sId="6">
    <nc r="E1633" t="inlineStr">
      <is>
        <t>SIM</t>
      </is>
    </nc>
  </rcc>
  <rcc rId="85739" sId="6">
    <nc r="F1633" t="inlineStr">
      <is>
        <t>SIM</t>
      </is>
    </nc>
  </rcc>
  <rcc rId="85740" sId="6">
    <nc r="G1633">
      <v>42543</v>
    </nc>
  </rcc>
  <rcc rId="85741" sId="6">
    <nc r="H1633" t="inlineStr">
      <is>
        <t>Nokia</t>
      </is>
    </nc>
  </rcc>
  <rcc rId="85742" sId="6">
    <nc r="I1633" t="inlineStr">
      <is>
        <t>NOVO</t>
      </is>
    </nc>
  </rcc>
  <rcc rId="85743" sId="6">
    <nc r="J1633">
      <v>336</v>
    </nc>
  </rcc>
  <rcc rId="85744" sId="6">
    <nc r="K1633">
      <v>432</v>
    </nc>
  </rcc>
  <rcc rId="85745" sId="6">
    <nc r="L1633">
      <v>0</v>
    </nc>
  </rcc>
  <rcc rId="85746" sId="6">
    <nc r="M1633">
      <v>0</v>
    </nc>
  </rcc>
  <rcc rId="85747" sId="6">
    <nc r="N1633">
      <v>0</v>
    </nc>
  </rcc>
  <rcc rId="85748" sId="6">
    <nc r="O1633" t="inlineStr">
      <is>
        <t>NÃO</t>
      </is>
    </nc>
  </rcc>
  <rcc rId="85749" sId="6">
    <nc r="P1633" t="inlineStr">
      <is>
        <t>SIM</t>
      </is>
    </nc>
  </rcc>
  <rcc rId="85750" sId="6">
    <nc r="Q1633" t="inlineStr">
      <is>
        <t>NÃO</t>
      </is>
    </nc>
  </rcc>
  <rcc rId="85751" sId="6">
    <nc r="R1633" t="inlineStr">
      <is>
        <t>Armário</t>
      </is>
    </nc>
  </rcc>
  <rcc rId="85752" sId="6">
    <nc r="S1633" t="inlineStr">
      <is>
        <t>Multishelf</t>
      </is>
    </nc>
  </rcc>
  <rcc rId="85753" sId="6">
    <nc r="T1633" t="inlineStr">
      <is>
        <t>Outdoor</t>
      </is>
    </nc>
  </rcc>
  <rcc rId="85754" sId="6">
    <nc r="U1633">
      <v>18</v>
    </nc>
  </rcc>
  <rcc rId="85755" sId="6">
    <nc r="V1633">
      <v>11081</v>
    </nc>
  </rcc>
  <rcc rId="85756" sId="6">
    <nc r="W1633" t="inlineStr">
      <is>
        <t>SPR</t>
      </is>
    </nc>
  </rcc>
  <rcc rId="85757" sId="6">
    <nc r="X1633" t="inlineStr">
      <is>
        <t>11081BCSPR</t>
      </is>
    </nc>
  </rcc>
  <rcc rId="85758" sId="6">
    <nc r="Z1633" t="inlineStr">
      <is>
        <t>BIRIGUI</t>
      </is>
    </nc>
  </rcc>
  <rcc rId="85759" sId="6">
    <nc r="AA1633" t="inlineStr">
      <is>
        <t>BC</t>
      </is>
    </nc>
  </rcc>
  <rcc rId="85760" sId="6">
    <nc r="AB1633" t="inlineStr">
      <is>
        <t>BGU.BC.MSO20</t>
      </is>
    </nc>
  </rcc>
  <rcc rId="85761" sId="6">
    <nc r="AC1633" t="inlineStr">
      <is>
        <t>Alcatel</t>
      </is>
    </nc>
  </rcc>
  <rcc rId="85762" sId="6">
    <nc r="AD1633" t="inlineStr">
      <is>
        <t>BGU BC SWS 01</t>
      </is>
    </nc>
  </rcc>
  <rcc rId="85763" sId="6">
    <nc r="AE1633" t="inlineStr">
      <is>
        <t>BGU BC SWD 01</t>
      </is>
    </nc>
  </rcc>
  <rcc rId="85764" sId="6">
    <nc r="AF1633" t="inlineStr">
      <is>
        <t>BRU AC SWC 03</t>
      </is>
    </nc>
  </rcc>
  <rcc rId="85765" sId="6">
    <nc r="AG1633" t="inlineStr">
      <is>
        <t>BRU AC SWC 04</t>
      </is>
    </nc>
  </rcc>
  <rcc rId="85766" sId="6">
    <nc r="AR1633" t="inlineStr">
      <is>
        <t>ETP 0000.2603_07 03 2016</t>
      </is>
    </nc>
  </rcc>
  <rcc rId="85767" sId="6">
    <nc r="AU1633" t="inlineStr">
      <is>
        <t>falta estação</t>
      </is>
    </nc>
  </rcc>
  <rcc rId="85768" sId="6">
    <nc r="AV1633" t="inlineStr">
      <is>
        <t>FALTA</t>
      </is>
    </nc>
  </rcc>
  <rcc rId="85769" sId="6">
    <nc r="AW1633" t="inlineStr">
      <is>
        <t>FALTA</t>
      </is>
    </nc>
  </rcc>
  <rcc rId="85770" sId="6">
    <nc r="BC1633">
      <v>1440084644</v>
    </nc>
  </rcc>
  <rcc rId="85771" sId="6">
    <nc r="BD1633" t="inlineStr">
      <is>
        <t>BGU.BC.SPR</t>
      </is>
    </nc>
  </rcc>
  <rcc rId="85772" sId="6">
    <nc r="A1634">
      <v>2016</v>
    </nc>
  </rcc>
  <rcc rId="85773" sId="6">
    <nc r="B1634" t="inlineStr">
      <is>
        <t>FTTC</t>
      </is>
    </nc>
  </rcc>
  <rcc rId="85774" sId="6">
    <nc r="C1634" t="inlineStr">
      <is>
        <t>FTTC 2016-4</t>
      </is>
    </nc>
  </rcc>
  <rcc rId="85775" sId="6">
    <nc r="E1634" t="inlineStr">
      <is>
        <t>SIM</t>
      </is>
    </nc>
  </rcc>
  <rcc rId="85776" sId="6">
    <nc r="F1634" t="inlineStr">
      <is>
        <t>SIM</t>
      </is>
    </nc>
  </rcc>
  <rcc rId="85777" sId="6">
    <nc r="G1634">
      <v>42543</v>
    </nc>
  </rcc>
  <rcc rId="85778" sId="6">
    <nc r="H1634" t="inlineStr">
      <is>
        <t>Nokia</t>
      </is>
    </nc>
  </rcc>
  <rcc rId="85779" sId="6">
    <nc r="I1634" t="inlineStr">
      <is>
        <t>NOVO</t>
      </is>
    </nc>
  </rcc>
  <rcc rId="85780" sId="6">
    <nc r="J1634">
      <v>288</v>
    </nc>
  </rcc>
  <rcc rId="85781" sId="6">
    <nc r="K1634">
      <v>360</v>
    </nc>
  </rcc>
  <rcc rId="85782" sId="6">
    <nc r="L1634">
      <v>0</v>
    </nc>
  </rcc>
  <rcc rId="85783" sId="6">
    <nc r="M1634">
      <v>0</v>
    </nc>
  </rcc>
  <rcc rId="85784" sId="6">
    <nc r="N1634">
      <v>0</v>
    </nc>
  </rcc>
  <rcc rId="85785" sId="6">
    <nc r="O1634" t="inlineStr">
      <is>
        <t>NÃO</t>
      </is>
    </nc>
  </rcc>
  <rcc rId="85786" sId="6">
    <nc r="P1634" t="inlineStr">
      <is>
        <t>SIM</t>
      </is>
    </nc>
  </rcc>
  <rcc rId="85787" sId="6">
    <nc r="Q1634" t="inlineStr">
      <is>
        <t>NÃO</t>
      </is>
    </nc>
  </rcc>
  <rcc rId="85788" sId="6">
    <nc r="R1634" t="inlineStr">
      <is>
        <t>Armário</t>
      </is>
    </nc>
  </rcc>
  <rcc rId="85789" sId="6">
    <nc r="S1634" t="inlineStr">
      <is>
        <t>Multishelf</t>
      </is>
    </nc>
  </rcc>
  <rcc rId="85790" sId="6">
    <nc r="T1634" t="inlineStr">
      <is>
        <t>Outdoor</t>
      </is>
    </nc>
  </rcc>
  <rcc rId="85791" sId="6">
    <nc r="U1634">
      <v>18</v>
    </nc>
  </rcc>
  <rcc rId="85792" sId="6">
    <nc r="V1634">
      <v>11081</v>
    </nc>
  </rcc>
  <rcc rId="85793" sId="6">
    <nc r="W1634" t="inlineStr">
      <is>
        <t>SPR</t>
      </is>
    </nc>
  </rcc>
  <rcc rId="85794" sId="6">
    <nc r="X1634" t="inlineStr">
      <is>
        <t>11081BCSPR</t>
      </is>
    </nc>
  </rcc>
  <rcc rId="85795" sId="6">
    <nc r="Z1634" t="inlineStr">
      <is>
        <t>BIRIGUI</t>
      </is>
    </nc>
  </rcc>
  <rcc rId="85796" sId="6">
    <nc r="AA1634" t="inlineStr">
      <is>
        <t>BC</t>
      </is>
    </nc>
  </rcc>
  <rcc rId="85797" sId="6">
    <nc r="AB1634" t="inlineStr">
      <is>
        <t>BGU.BC.MSO21</t>
      </is>
    </nc>
  </rcc>
  <rcc rId="85798" sId="6">
    <nc r="AC1634" t="inlineStr">
      <is>
        <t>Alcatel</t>
      </is>
    </nc>
  </rcc>
  <rcc rId="85799" sId="6">
    <nc r="AD1634" t="inlineStr">
      <is>
        <t>BGU BC SWS 01</t>
      </is>
    </nc>
  </rcc>
  <rcc rId="85800" sId="6">
    <nc r="AE1634" t="inlineStr">
      <is>
        <t>BGU BC SWD 01</t>
      </is>
    </nc>
  </rcc>
  <rcc rId="85801" sId="6">
    <nc r="AF1634" t="inlineStr">
      <is>
        <t>BRU AC SWC 03</t>
      </is>
    </nc>
  </rcc>
  <rcc rId="85802" sId="6">
    <nc r="AG1634" t="inlineStr">
      <is>
        <t>BRU AC SWC 04</t>
      </is>
    </nc>
  </rcc>
  <rcc rId="85803" sId="6">
    <nc r="AR1634" t="inlineStr">
      <is>
        <t>ETP 0000.2603_07 03 2016</t>
      </is>
    </nc>
  </rcc>
  <rcc rId="85804" sId="6">
    <nc r="AU1634" t="inlineStr">
      <is>
        <t>falta estação</t>
      </is>
    </nc>
  </rcc>
  <rcc rId="85805" sId="6">
    <nc r="AV1634" t="inlineStr">
      <is>
        <t>FALTA</t>
      </is>
    </nc>
  </rcc>
  <rcc rId="85806" sId="6">
    <nc r="AW1634" t="inlineStr">
      <is>
        <t>FALTA</t>
      </is>
    </nc>
  </rcc>
  <rcc rId="85807" sId="6">
    <nc r="BC1634">
      <v>1440084644</v>
    </nc>
  </rcc>
  <rcc rId="85808" sId="6">
    <nc r="BD1634" t="inlineStr">
      <is>
        <t>BGU.BC.SPR</t>
      </is>
    </nc>
  </rcc>
  <rcc rId="85809" sId="6">
    <nc r="A1635">
      <v>2016</v>
    </nc>
  </rcc>
  <rcc rId="85810" sId="6">
    <nc r="B1635" t="inlineStr">
      <is>
        <t>FTTC</t>
      </is>
    </nc>
  </rcc>
  <rcc rId="85811" sId="6">
    <nc r="C1635" t="inlineStr">
      <is>
        <t>FTTC 2016-4</t>
      </is>
    </nc>
  </rcc>
  <rcc rId="85812" sId="6">
    <nc r="E1635" t="inlineStr">
      <is>
        <t>SIM</t>
      </is>
    </nc>
  </rcc>
  <rcc rId="85813" sId="6">
    <nc r="F1635" t="inlineStr">
      <is>
        <t>SIM</t>
      </is>
    </nc>
  </rcc>
  <rcc rId="85814" sId="6">
    <nc r="G1635">
      <v>42543</v>
    </nc>
  </rcc>
  <rcc rId="85815" sId="6">
    <nc r="H1635" t="inlineStr">
      <is>
        <t>Nokia</t>
      </is>
    </nc>
  </rcc>
  <rcc rId="85816" sId="6">
    <nc r="I1635" t="inlineStr">
      <is>
        <t>NOVO</t>
      </is>
    </nc>
  </rcc>
  <rcc rId="85817" sId="6">
    <nc r="J1635">
      <v>336</v>
    </nc>
  </rcc>
  <rcc rId="85818" sId="6">
    <nc r="K1635">
      <v>432</v>
    </nc>
  </rcc>
  <rcc rId="85819" sId="6">
    <nc r="L1635">
      <v>0</v>
    </nc>
  </rcc>
  <rcc rId="85820" sId="6">
    <nc r="M1635">
      <v>0</v>
    </nc>
  </rcc>
  <rcc rId="85821" sId="6">
    <nc r="N1635">
      <v>0</v>
    </nc>
  </rcc>
  <rcc rId="85822" sId="6">
    <nc r="O1635" t="inlineStr">
      <is>
        <t>NÃO</t>
      </is>
    </nc>
  </rcc>
  <rcc rId="85823" sId="6">
    <nc r="P1635" t="inlineStr">
      <is>
        <t>SIM</t>
      </is>
    </nc>
  </rcc>
  <rcc rId="85824" sId="6">
    <nc r="Q1635" t="inlineStr">
      <is>
        <t>NÃO</t>
      </is>
    </nc>
  </rcc>
  <rcc rId="85825" sId="6">
    <nc r="R1635" t="inlineStr">
      <is>
        <t>Armário</t>
      </is>
    </nc>
  </rcc>
  <rcc rId="85826" sId="6">
    <nc r="S1635" t="inlineStr">
      <is>
        <t>Multishelf</t>
      </is>
    </nc>
  </rcc>
  <rcc rId="85827" sId="6">
    <nc r="T1635" t="inlineStr">
      <is>
        <t>Outdoor</t>
      </is>
    </nc>
  </rcc>
  <rcc rId="85828" sId="6">
    <nc r="U1635">
      <v>18</v>
    </nc>
  </rcc>
  <rcc rId="85829" sId="6">
    <nc r="V1635">
      <v>11081</v>
    </nc>
  </rcc>
  <rcc rId="85830" sId="6">
    <nc r="W1635" t="inlineStr">
      <is>
        <t>SPU</t>
      </is>
    </nc>
  </rcc>
  <rcc rId="85831" sId="6">
    <nc r="X1635" t="inlineStr">
      <is>
        <t>11081BCSPU</t>
      </is>
    </nc>
  </rcc>
  <rcc rId="85832" sId="6">
    <nc r="Y1635" t="inlineStr">
      <is>
        <t xml:space="preserve"> Rua Bento da Cruz x Rua Campos Sales, Birigui </t>
      </is>
    </nc>
  </rcc>
  <rcc rId="85833" sId="6">
    <nc r="Z1635" t="inlineStr">
      <is>
        <t>BIRIGUI</t>
      </is>
    </nc>
  </rcc>
  <rcc rId="85834" sId="6">
    <nc r="AA1635" t="inlineStr">
      <is>
        <t>BC</t>
      </is>
    </nc>
  </rcc>
  <rcc rId="85835" sId="6">
    <nc r="AB1635" t="inlineStr">
      <is>
        <t>BGU.BC.MSO07</t>
      </is>
    </nc>
  </rcc>
  <rcc rId="85836" sId="6">
    <nc r="AC1635" t="inlineStr">
      <is>
        <t>Alcatel</t>
      </is>
    </nc>
  </rcc>
  <rcc rId="85837" sId="6">
    <nc r="AD1635" t="inlineStr">
      <is>
        <t>BGU BC SWS 01</t>
      </is>
    </nc>
  </rcc>
  <rcc rId="85838" sId="6">
    <nc r="AE1635" t="inlineStr">
      <is>
        <t>BGU BC SWD 01</t>
      </is>
    </nc>
  </rcc>
  <rcc rId="85839" sId="6">
    <nc r="AF1635" t="inlineStr">
      <is>
        <t>BRU AC SWC 03</t>
      </is>
    </nc>
  </rcc>
  <rcc rId="85840" sId="6">
    <nc r="AG1635" t="inlineStr">
      <is>
        <t>BRU AC SWC 04</t>
      </is>
    </nc>
  </rcc>
  <rcc rId="85841" sId="6">
    <nc r="AR1635" t="inlineStr">
      <is>
        <t>ETP 0000.2603_07 03 2016</t>
      </is>
    </nc>
  </rcc>
  <rcc rId="85842" sId="6">
    <nc r="AU1635">
      <v>1003473200</v>
    </nc>
  </rcc>
  <rcc rId="85843" sId="6">
    <nc r="AV1635" t="inlineStr">
      <is>
        <t>21°17'26.8"S</t>
      </is>
    </nc>
  </rcc>
  <rcc rId="85844" sId="6">
    <nc r="AW1635" t="inlineStr">
      <is>
        <t>50°20'53.2"W</t>
      </is>
    </nc>
  </rcc>
  <rcc rId="85845" sId="6">
    <nc r="BC1635">
      <v>1440084644</v>
    </nc>
  </rcc>
  <rcc rId="85846" sId="6">
    <nc r="BD1635" t="inlineStr">
      <is>
        <t>BGU.BC.SPU</t>
      </is>
    </nc>
  </rcc>
  <rcc rId="85847" sId="6">
    <nc r="A1636">
      <v>2016</v>
    </nc>
  </rcc>
  <rcc rId="85848" sId="6">
    <nc r="B1636" t="inlineStr">
      <is>
        <t>FTTC</t>
      </is>
    </nc>
  </rcc>
  <rcc rId="85849" sId="6">
    <nc r="C1636" t="inlineStr">
      <is>
        <t>FTTC 2016-4</t>
      </is>
    </nc>
  </rcc>
  <rcc rId="85850" sId="6">
    <nc r="E1636" t="inlineStr">
      <is>
        <t>SIM</t>
      </is>
    </nc>
  </rcc>
  <rcc rId="85851" sId="6">
    <nc r="F1636" t="inlineStr">
      <is>
        <t>SIM</t>
      </is>
    </nc>
  </rcc>
  <rcc rId="85852" sId="6">
    <nc r="G1636">
      <v>42543</v>
    </nc>
  </rcc>
  <rcc rId="85853" sId="6">
    <nc r="H1636" t="inlineStr">
      <is>
        <t>Nokia</t>
      </is>
    </nc>
  </rcc>
  <rcc rId="85854" sId="6">
    <nc r="I1636" t="inlineStr">
      <is>
        <t>NOVO</t>
      </is>
    </nc>
  </rcc>
  <rcc rId="85855" sId="6">
    <nc r="J1636">
      <v>288</v>
    </nc>
  </rcc>
  <rcc rId="85856" sId="6">
    <nc r="K1636">
      <v>360</v>
    </nc>
  </rcc>
  <rcc rId="85857" sId="6">
    <nc r="L1636">
      <v>0</v>
    </nc>
  </rcc>
  <rcc rId="85858" sId="6">
    <nc r="M1636">
      <v>0</v>
    </nc>
  </rcc>
  <rcc rId="85859" sId="6">
    <nc r="N1636">
      <v>0</v>
    </nc>
  </rcc>
  <rcc rId="85860" sId="6">
    <nc r="O1636" t="inlineStr">
      <is>
        <t>NÃO</t>
      </is>
    </nc>
  </rcc>
  <rcc rId="85861" sId="6">
    <nc r="P1636" t="inlineStr">
      <is>
        <t>SIM</t>
      </is>
    </nc>
  </rcc>
  <rcc rId="85862" sId="6">
    <nc r="Q1636" t="inlineStr">
      <is>
        <t>NÃO</t>
      </is>
    </nc>
  </rcc>
  <rcc rId="85863" sId="6">
    <nc r="R1636" t="inlineStr">
      <is>
        <t>Armário</t>
      </is>
    </nc>
  </rcc>
  <rcc rId="85864" sId="6">
    <nc r="S1636" t="inlineStr">
      <is>
        <t>Multishelf</t>
      </is>
    </nc>
  </rcc>
  <rcc rId="85865" sId="6">
    <nc r="T1636" t="inlineStr">
      <is>
        <t>Outdoor</t>
      </is>
    </nc>
  </rcc>
  <rcc rId="85866" sId="6">
    <nc r="U1636">
      <v>18</v>
    </nc>
  </rcc>
  <rcc rId="85867" sId="6">
    <nc r="V1636">
      <v>11081</v>
    </nc>
  </rcc>
  <rcc rId="85868" sId="6">
    <nc r="W1636" t="inlineStr">
      <is>
        <t>SPW</t>
      </is>
    </nc>
  </rcc>
  <rcc rId="85869" sId="6">
    <nc r="X1636" t="inlineStr">
      <is>
        <t>11081BCSPW</t>
      </is>
    </nc>
  </rcc>
  <rcc rId="85870" sId="6">
    <nc r="Z1636" t="inlineStr">
      <is>
        <t>BIRIGUI</t>
      </is>
    </nc>
  </rcc>
  <rcc rId="85871" sId="6">
    <nc r="AA1636" t="inlineStr">
      <is>
        <t>BC</t>
      </is>
    </nc>
  </rcc>
  <rcc rId="85872" sId="6">
    <nc r="AB1636" t="inlineStr">
      <is>
        <t>BGU.BC.MSO12</t>
      </is>
    </nc>
  </rcc>
  <rcc rId="85873" sId="6">
    <nc r="AC1636" t="inlineStr">
      <is>
        <t>Alcatel</t>
      </is>
    </nc>
  </rcc>
  <rcc rId="85874" sId="6">
    <nc r="AD1636" t="inlineStr">
      <is>
        <t>BGU BC SWS 01</t>
      </is>
    </nc>
  </rcc>
  <rcc rId="85875" sId="6">
    <nc r="AE1636" t="inlineStr">
      <is>
        <t>BGU BC SWD 01</t>
      </is>
    </nc>
  </rcc>
  <rcc rId="85876" sId="6">
    <nc r="AF1636" t="inlineStr">
      <is>
        <t>BRU AC SWC 03</t>
      </is>
    </nc>
  </rcc>
  <rcc rId="85877" sId="6">
    <nc r="AG1636" t="inlineStr">
      <is>
        <t>BRU AC SWC 04</t>
      </is>
    </nc>
  </rcc>
  <rcc rId="85878" sId="6">
    <nc r="AR1636" t="inlineStr">
      <is>
        <t>ETP 0000.2603_07 03 2016</t>
      </is>
    </nc>
  </rcc>
  <rcc rId="85879" sId="6">
    <nc r="AU1636">
      <v>1003541582</v>
    </nc>
  </rcc>
  <rcc rId="85880" sId="6">
    <nc r="AV1636" t="inlineStr">
      <is>
        <t>FALTA</t>
      </is>
    </nc>
  </rcc>
  <rcc rId="85881" sId="6">
    <nc r="AW1636" t="inlineStr">
      <is>
        <t>FALTA</t>
      </is>
    </nc>
  </rcc>
  <rcc rId="85882" sId="6">
    <nc r="BC1636">
      <v>1440084644</v>
    </nc>
  </rcc>
  <rcc rId="85883" sId="6">
    <nc r="BD1636" t="inlineStr">
      <is>
        <t>BGU.BC.SPW</t>
      </is>
    </nc>
  </rcc>
  <rcc rId="85884" sId="6">
    <nc r="A1637">
      <v>2016</v>
    </nc>
  </rcc>
  <rcc rId="85885" sId="6">
    <nc r="B1637" t="inlineStr">
      <is>
        <t>FTTC</t>
      </is>
    </nc>
  </rcc>
  <rcc rId="85886" sId="6">
    <nc r="C1637" t="inlineStr">
      <is>
        <t>FTTC 2016-4</t>
      </is>
    </nc>
  </rcc>
  <rcc rId="85887" sId="6">
    <nc r="E1637" t="inlineStr">
      <is>
        <t>SIM</t>
      </is>
    </nc>
  </rcc>
  <rcc rId="85888" sId="6">
    <nc r="F1637" t="inlineStr">
      <is>
        <t>SIM</t>
      </is>
    </nc>
  </rcc>
  <rcc rId="85889" sId="6">
    <nc r="G1637">
      <v>42543</v>
    </nc>
  </rcc>
  <rcc rId="85890" sId="6">
    <nc r="H1637" t="inlineStr">
      <is>
        <t>Nokia</t>
      </is>
    </nc>
  </rcc>
  <rcc rId="85891" sId="6">
    <nc r="I1637" t="inlineStr">
      <is>
        <t>NOVO</t>
      </is>
    </nc>
  </rcc>
  <rcc rId="85892" sId="6">
    <nc r="J1637">
      <v>192</v>
    </nc>
  </rcc>
  <rcc rId="85893" sId="6">
    <nc r="K1637">
      <v>216</v>
    </nc>
  </rcc>
  <rcc rId="85894" sId="6">
    <nc r="L1637">
      <v>0</v>
    </nc>
  </rcc>
  <rcc rId="85895" sId="6">
    <nc r="M1637">
      <v>0</v>
    </nc>
  </rcc>
  <rcc rId="85896" sId="6">
    <nc r="N1637">
      <v>0</v>
    </nc>
  </rcc>
  <rcc rId="85897" sId="6">
    <nc r="O1637" t="inlineStr">
      <is>
        <t>NÃO</t>
      </is>
    </nc>
  </rcc>
  <rcc rId="85898" sId="6">
    <nc r="P1637" t="inlineStr">
      <is>
        <t>SIM</t>
      </is>
    </nc>
  </rcc>
  <rcc rId="85899" sId="6">
    <nc r="Q1637" t="inlineStr">
      <is>
        <t>NÃO</t>
      </is>
    </nc>
  </rcc>
  <rcc rId="85900" sId="6">
    <nc r="R1637" t="inlineStr">
      <is>
        <t>Armário</t>
      </is>
    </nc>
  </rcc>
  <rcc rId="85901" sId="6">
    <nc r="S1637" t="inlineStr">
      <is>
        <t>Multishelf</t>
      </is>
    </nc>
  </rcc>
  <rcc rId="85902" sId="6">
    <nc r="T1637" t="inlineStr">
      <is>
        <t>Outdoor</t>
      </is>
    </nc>
  </rcc>
  <rcc rId="85903" sId="6">
    <nc r="U1637">
      <v>18</v>
    </nc>
  </rcc>
  <rcc rId="85904" sId="6">
    <nc r="V1637">
      <v>11081</v>
    </nc>
  </rcc>
  <rcc rId="85905" sId="6">
    <nc r="W1637" t="inlineStr">
      <is>
        <t>SPW</t>
      </is>
    </nc>
  </rcc>
  <rcc rId="85906" sId="6">
    <nc r="X1637" t="inlineStr">
      <is>
        <t>11081BCSPW</t>
      </is>
    </nc>
  </rcc>
  <rcc rId="85907" sId="6">
    <nc r="Z1637" t="inlineStr">
      <is>
        <t>BIRIGUI</t>
      </is>
    </nc>
  </rcc>
  <rcc rId="85908" sId="6">
    <nc r="AA1637" t="inlineStr">
      <is>
        <t>BC</t>
      </is>
    </nc>
  </rcc>
  <rcc rId="85909" sId="6">
    <nc r="AB1637" t="inlineStr">
      <is>
        <t>BGU.BC.MSO13</t>
      </is>
    </nc>
  </rcc>
  <rcc rId="85910" sId="6">
    <nc r="AC1637" t="inlineStr">
      <is>
        <t>Alcatel</t>
      </is>
    </nc>
  </rcc>
  <rcc rId="85911" sId="6">
    <nc r="AD1637" t="inlineStr">
      <is>
        <t>BGU BC SWS 01</t>
      </is>
    </nc>
  </rcc>
  <rcc rId="85912" sId="6">
    <nc r="AE1637" t="inlineStr">
      <is>
        <t>BGU BC SWD 01</t>
      </is>
    </nc>
  </rcc>
  <rcc rId="85913" sId="6">
    <nc r="AF1637" t="inlineStr">
      <is>
        <t>BRU AC SWC 03</t>
      </is>
    </nc>
  </rcc>
  <rcc rId="85914" sId="6">
    <nc r="AG1637" t="inlineStr">
      <is>
        <t>BRU AC SWC 04</t>
      </is>
    </nc>
  </rcc>
  <rcc rId="85915" sId="6">
    <nc r="AR1637" t="inlineStr">
      <is>
        <t>ETP 0000.2603_07 03 2016</t>
      </is>
    </nc>
  </rcc>
  <rcc rId="85916" sId="6">
    <nc r="AU1637">
      <v>1003541582</v>
    </nc>
  </rcc>
  <rcc rId="85917" sId="6">
    <nc r="AV1637" t="inlineStr">
      <is>
        <t>FALTA</t>
      </is>
    </nc>
  </rcc>
  <rcc rId="85918" sId="6">
    <nc r="AW1637" t="inlineStr">
      <is>
        <t>FALTA</t>
      </is>
    </nc>
  </rcc>
  <rcc rId="85919" sId="6">
    <nc r="BC1637">
      <v>1440084644</v>
    </nc>
  </rcc>
  <rcc rId="85920" sId="6">
    <nc r="BD1637" t="inlineStr">
      <is>
        <t>BGU.BC.SPW</t>
      </is>
    </nc>
  </rcc>
  <rcc rId="85921" sId="6">
    <nc r="A1638">
      <v>2016</v>
    </nc>
  </rcc>
  <rcc rId="85922" sId="6">
    <nc r="B1638" t="inlineStr">
      <is>
        <t>FTTC</t>
      </is>
    </nc>
  </rcc>
  <rcc rId="85923" sId="6">
    <nc r="C1638" t="inlineStr">
      <is>
        <t>FTTC 2016-4</t>
      </is>
    </nc>
  </rcc>
  <rcc rId="85924" sId="6">
    <nc r="E1638" t="inlineStr">
      <is>
        <t>SIM</t>
      </is>
    </nc>
  </rcc>
  <rcc rId="85925" sId="6">
    <nc r="F1638" t="inlineStr">
      <is>
        <t>SIM</t>
      </is>
    </nc>
  </rcc>
  <rcc rId="85926" sId="6">
    <nc r="G1638">
      <v>42551</v>
    </nc>
  </rcc>
  <rcc rId="85927" sId="6">
    <nc r="H1638" t="inlineStr">
      <is>
        <t>Nokia</t>
      </is>
    </nc>
  </rcc>
  <rcc rId="85928" sId="6">
    <nc r="I1638" t="inlineStr">
      <is>
        <t>NOVO</t>
      </is>
    </nc>
  </rcc>
  <rcc rId="85929" sId="6">
    <nc r="J1638">
      <v>336</v>
    </nc>
  </rcc>
  <rcc rId="85930" sId="6">
    <nc r="K1638">
      <v>432</v>
    </nc>
  </rcc>
  <rcc rId="85931" sId="6">
    <nc r="L1638">
      <v>0</v>
    </nc>
  </rcc>
  <rcc rId="85932" sId="6">
    <nc r="M1638">
      <v>0</v>
    </nc>
  </rcc>
  <rcc rId="85933" sId="6">
    <nc r="N1638">
      <v>0</v>
    </nc>
  </rcc>
  <rcc rId="85934" sId="6">
    <nc r="O1638" t="inlineStr">
      <is>
        <t>NÃO</t>
      </is>
    </nc>
  </rcc>
  <rcc rId="85935" sId="6">
    <nc r="P1638" t="inlineStr">
      <is>
        <t>SIM</t>
      </is>
    </nc>
  </rcc>
  <rcc rId="85936" sId="6">
    <nc r="Q1638" t="inlineStr">
      <is>
        <t>NÃO</t>
      </is>
    </nc>
  </rcc>
  <rcc rId="85937" sId="6">
    <nc r="R1638" t="inlineStr">
      <is>
        <t>Armário</t>
      </is>
    </nc>
  </rcc>
  <rcc rId="85938" sId="6">
    <nc r="S1638" t="inlineStr">
      <is>
        <t>Multishelf</t>
      </is>
    </nc>
  </rcc>
  <rcc rId="85939" sId="6">
    <nc r="T1638" t="inlineStr">
      <is>
        <t>Outdoor</t>
      </is>
    </nc>
  </rcc>
  <rcc rId="85940" sId="6">
    <nc r="U1638">
      <v>18</v>
    </nc>
  </rcc>
  <rcc rId="85941" sId="6">
    <nc r="V1638">
      <v>11081</v>
    </nc>
  </rcc>
  <rcc rId="85942" sId="6">
    <nc r="W1638" t="inlineStr">
      <is>
        <t>SPY</t>
      </is>
    </nc>
  </rcc>
  <rcc rId="85943" sId="6">
    <nc r="X1638" t="inlineStr">
      <is>
        <t>11081BCSPY</t>
      </is>
    </nc>
  </rcc>
  <rcc rId="85944" sId="6">
    <nc r="Y1638" t="inlineStr">
      <is>
        <t xml:space="preserve"> Rua Anhanguera x Rua Maestro Antonio Passareli, Birigui. </t>
      </is>
    </nc>
  </rcc>
  <rcc rId="85945" sId="6">
    <nc r="Z1638" t="inlineStr">
      <is>
        <t>BIRIGUI</t>
      </is>
    </nc>
  </rcc>
  <rcc rId="85946" sId="6">
    <nc r="AA1638" t="inlineStr">
      <is>
        <t>BC</t>
      </is>
    </nc>
  </rcc>
  <rcc rId="85947" sId="6">
    <nc r="AB1638" t="inlineStr">
      <is>
        <t>BGU.BC.MSO10</t>
      </is>
    </nc>
  </rcc>
  <rcc rId="85948" sId="6">
    <nc r="AC1638" t="inlineStr">
      <is>
        <t>Alcatel</t>
      </is>
    </nc>
  </rcc>
  <rcc rId="85949" sId="6">
    <nc r="AD1638" t="inlineStr">
      <is>
        <t>BGU BC SWS 01</t>
      </is>
    </nc>
  </rcc>
  <rcc rId="85950" sId="6">
    <nc r="AE1638" t="inlineStr">
      <is>
        <t>BGU BC SWD 01</t>
      </is>
    </nc>
  </rcc>
  <rcc rId="85951" sId="6">
    <nc r="AF1638" t="inlineStr">
      <is>
        <t>BRU AC SWC 03</t>
      </is>
    </nc>
  </rcc>
  <rcc rId="85952" sId="6">
    <nc r="AG1638" t="inlineStr">
      <is>
        <t>BRU AC SWC 04</t>
      </is>
    </nc>
  </rcc>
  <rcc rId="85953" sId="6">
    <nc r="AR1638" t="inlineStr">
      <is>
        <t>ETP 0000.2603_07 03 2016</t>
      </is>
    </nc>
  </rcc>
  <rcc rId="85954" sId="6">
    <nc r="AU1638">
      <v>1003475733</v>
    </nc>
  </rcc>
  <rcc rId="85955" sId="6">
    <nc r="AV1638" t="inlineStr">
      <is>
        <t>21°17'41.8"S</t>
      </is>
    </nc>
  </rcc>
  <rcc rId="85956" sId="6">
    <nc r="AW1638" t="inlineStr">
      <is>
        <t xml:space="preserve"> 50°20'37.4"W</t>
      </is>
    </nc>
  </rcc>
  <rcc rId="85957" sId="6">
    <nc r="BC1638">
      <v>1440084644</v>
    </nc>
  </rcc>
  <rcc rId="85958" sId="6">
    <nc r="BD1638" t="inlineStr">
      <is>
        <t>BGU.BC.SPY</t>
      </is>
    </nc>
  </rcc>
  <rcc rId="85959" sId="6">
    <nc r="A1639">
      <v>2016</v>
    </nc>
  </rcc>
  <rcc rId="85960" sId="6">
    <nc r="B1639" t="inlineStr">
      <is>
        <t>FTTC</t>
      </is>
    </nc>
  </rcc>
  <rcc rId="85961" sId="6">
    <nc r="C1639" t="inlineStr">
      <is>
        <t>FTTC 2016-4</t>
      </is>
    </nc>
  </rcc>
  <rcc rId="85962" sId="6">
    <nc r="E1639" t="inlineStr">
      <is>
        <t>SIM</t>
      </is>
    </nc>
  </rcc>
  <rcc rId="85963" sId="6">
    <nc r="F1639" t="inlineStr">
      <is>
        <t>SIM</t>
      </is>
    </nc>
  </rcc>
  <rcc rId="85964" sId="6">
    <nc r="G1639">
      <v>42556</v>
    </nc>
  </rcc>
  <rcc rId="85965" sId="6">
    <nc r="H1639" t="inlineStr">
      <is>
        <t>Huawei</t>
      </is>
    </nc>
  </rcc>
  <rcc rId="85966" sId="6">
    <nc r="I1639" t="inlineStr">
      <is>
        <t>NOVO</t>
      </is>
    </nc>
  </rcc>
  <rcc rId="85967" sId="6">
    <nc r="J1639">
      <v>320</v>
    </nc>
  </rcc>
  <rcc rId="85968" sId="6">
    <nc r="K1639">
      <v>384</v>
    </nc>
  </rcc>
  <rcc rId="85969" sId="6">
    <nc r="L1639">
      <v>0</v>
    </nc>
  </rcc>
  <rcc rId="85970" sId="6">
    <nc r="M1639">
      <v>0</v>
    </nc>
  </rcc>
  <rcc rId="85971" sId="6">
    <nc r="N1639">
      <v>0</v>
    </nc>
  </rcc>
  <rcc rId="85972" sId="6">
    <nc r="O1639" t="inlineStr">
      <is>
        <t>NÃO</t>
      </is>
    </nc>
  </rcc>
  <rcc rId="85973" sId="6">
    <nc r="P1639" t="inlineStr">
      <is>
        <t>SIM</t>
      </is>
    </nc>
  </rcc>
  <rcc rId="85974" sId="6">
    <nc r="Q1639" t="inlineStr">
      <is>
        <t>NÃO</t>
      </is>
    </nc>
  </rcc>
  <rcc rId="85975" sId="6">
    <nc r="R1639" t="inlineStr">
      <is>
        <t>Armário</t>
      </is>
    </nc>
  </rcc>
  <rcc rId="85976" sId="6">
    <nc r="S1639" t="inlineStr">
      <is>
        <t>Multishelf</t>
      </is>
    </nc>
  </rcc>
  <rcc rId="85977" sId="6">
    <nc r="T1639" t="inlineStr">
      <is>
        <t>Outdoor</t>
      </is>
    </nc>
  </rcc>
  <rcc rId="85978" sId="6">
    <nc r="U1639">
      <v>18</v>
    </nc>
  </rcc>
  <rcc rId="85979" sId="6">
    <nc r="V1639">
      <v>11507</v>
    </nc>
  </rcc>
  <rcc rId="85980" sId="6">
    <nc r="W1639" t="inlineStr">
      <is>
        <t>UHQ</t>
      </is>
    </nc>
  </rcc>
  <rcc rId="85981" sId="6">
    <nc r="X1639" t="inlineStr">
      <is>
        <t>11507RBUHQ</t>
      </is>
    </nc>
  </rcc>
  <rcc rId="85982" sId="6">
    <nc r="Z1639" t="inlineStr">
      <is>
        <t>PRESIDENTE PRUDENTE</t>
      </is>
    </nc>
  </rcc>
  <rcc rId="85983" sId="6">
    <nc r="AA1639" t="inlineStr">
      <is>
        <t>RB</t>
      </is>
    </nc>
  </rcc>
  <rcc rId="85984" sId="6">
    <nc r="AB1639" t="inlineStr">
      <is>
        <t>PPE.RB.MSO08</t>
      </is>
    </nc>
  </rcc>
  <rcc rId="85985" sId="6">
    <nc r="AC1639" t="inlineStr">
      <is>
        <t>Alcatel</t>
      </is>
    </nc>
  </rcc>
  <rcc rId="85986" sId="6">
    <nc r="AD1639" t="inlineStr">
      <is>
        <t>PPE RB SWS 01</t>
      </is>
    </nc>
  </rcc>
  <rcc rId="85987" sId="6">
    <nc r="AE1639" t="inlineStr">
      <is>
        <t>PPE RB SWD 03</t>
      </is>
    </nc>
  </rcc>
  <rcc rId="85988" sId="6">
    <nc r="AF1639" t="inlineStr">
      <is>
        <t>BRU AC SWC 03</t>
      </is>
    </nc>
  </rcc>
  <rcc rId="85989" sId="6">
    <nc r="AG1639" t="inlineStr">
      <is>
        <t>BRU AC SWC 04</t>
      </is>
    </nc>
  </rcc>
  <rcc rId="85990" sId="6">
    <nc r="AR1639" t="inlineStr">
      <is>
        <t>ETP 0000.2603_07 03 2016</t>
      </is>
    </nc>
  </rcc>
  <rcc rId="85991" sId="6">
    <nc r="AU1639" t="inlineStr">
      <is>
        <t>falta estação</t>
      </is>
    </nc>
  </rcc>
  <rcc rId="85992" sId="6">
    <nc r="AV1639" t="inlineStr">
      <is>
        <t>FALTA</t>
      </is>
    </nc>
  </rcc>
  <rcc rId="85993" sId="6">
    <nc r="AW1639" t="inlineStr">
      <is>
        <t>FALTA</t>
      </is>
    </nc>
  </rcc>
  <rcc rId="85994" sId="6">
    <nc r="BC1639">
      <v>1892063257</v>
    </nc>
  </rcc>
  <rcc rId="85995" sId="6">
    <nc r="BD1639" t="inlineStr">
      <is>
        <t>PPE.RB.UHQ</t>
      </is>
    </nc>
  </rcc>
  <rcc rId="85996" sId="6">
    <nc r="A1640">
      <v>2016</v>
    </nc>
  </rcc>
  <rcc rId="85997" sId="6">
    <nc r="B1640" t="inlineStr">
      <is>
        <t>FTTC</t>
      </is>
    </nc>
  </rcc>
  <rcc rId="85998" sId="6">
    <nc r="C1640" t="inlineStr">
      <is>
        <t>FTTC 2016-4</t>
      </is>
    </nc>
  </rcc>
  <rcc rId="85999" sId="6">
    <nc r="E1640" t="inlineStr">
      <is>
        <t>SIM</t>
      </is>
    </nc>
  </rcc>
  <rcc rId="86000" sId="6">
    <nc r="F1640" t="inlineStr">
      <is>
        <t>SIM</t>
      </is>
    </nc>
  </rcc>
  <rcc rId="86001" sId="6">
    <nc r="G1640">
      <v>42514</v>
    </nc>
  </rcc>
  <rcc rId="86002" sId="6">
    <nc r="H1640" t="inlineStr">
      <is>
        <t>Huawei</t>
      </is>
    </nc>
  </rcc>
  <rcc rId="86003" sId="6">
    <nc r="I1640" t="inlineStr">
      <is>
        <t>NOVO</t>
      </is>
    </nc>
  </rcc>
  <rcc rId="86004" sId="6">
    <nc r="J1640">
      <v>256</v>
    </nc>
  </rcc>
  <rcc rId="86005" sId="6">
    <nc r="K1640">
      <v>320</v>
    </nc>
  </rcc>
  <rcc rId="86006" sId="6">
    <nc r="L1640">
      <v>0</v>
    </nc>
  </rcc>
  <rcc rId="86007" sId="6">
    <nc r="M1640">
      <v>0</v>
    </nc>
  </rcc>
  <rcc rId="86008" sId="6">
    <nc r="N1640">
      <v>0</v>
    </nc>
  </rcc>
  <rcc rId="86009" sId="6">
    <nc r="O1640" t="inlineStr">
      <is>
        <t>NÃO</t>
      </is>
    </nc>
  </rcc>
  <rcc rId="86010" sId="6">
    <nc r="P1640" t="inlineStr">
      <is>
        <t>SIM</t>
      </is>
    </nc>
  </rcc>
  <rcc rId="86011" sId="6">
    <nc r="Q1640" t="inlineStr">
      <is>
        <t>NÃO</t>
      </is>
    </nc>
  </rcc>
  <rcc rId="86012" sId="6">
    <nc r="R1640" t="inlineStr">
      <is>
        <t>Armário</t>
      </is>
    </nc>
  </rcc>
  <rcc rId="86013" sId="6">
    <nc r="S1640" t="inlineStr">
      <is>
        <t>Multishelf</t>
      </is>
    </nc>
  </rcc>
  <rcc rId="86014" sId="6">
    <nc r="T1640" t="inlineStr">
      <is>
        <t>Outdoor</t>
      </is>
    </nc>
  </rcc>
  <rcc rId="86015" sId="6">
    <nc r="U1640">
      <v>18</v>
    </nc>
  </rcc>
  <rcc rId="86016" sId="6">
    <nc r="V1640">
      <v>11507</v>
    </nc>
  </rcc>
  <rcc rId="86017" sId="6">
    <nc r="W1640" t="inlineStr">
      <is>
        <t>UHT</t>
      </is>
    </nc>
  </rcc>
  <rcc rId="86018" sId="6">
    <nc r="X1640" t="inlineStr">
      <is>
        <t>11507RBUHT</t>
      </is>
    </nc>
  </rcc>
  <rcc rId="86019" sId="6">
    <nc r="Z1640" t="inlineStr">
      <is>
        <t>PRESIDENTE PRUDENTE</t>
      </is>
    </nc>
  </rcc>
  <rcc rId="86020" sId="6">
    <nc r="AA1640" t="inlineStr">
      <is>
        <t>RB</t>
      </is>
    </nc>
  </rcc>
  <rcc rId="86021" sId="6">
    <nc r="AB1640" t="inlineStr">
      <is>
        <t>PPE.RB.MSO09</t>
      </is>
    </nc>
  </rcc>
  <rcc rId="86022" sId="6">
    <nc r="AC1640" t="inlineStr">
      <is>
        <t>Alcatel</t>
      </is>
    </nc>
  </rcc>
  <rcc rId="86023" sId="6">
    <nc r="AD1640" t="inlineStr">
      <is>
        <t>PPE RB SWS 01</t>
      </is>
    </nc>
  </rcc>
  <rcc rId="86024" sId="6">
    <nc r="AE1640" t="inlineStr">
      <is>
        <t>PPE RB SWD 03</t>
      </is>
    </nc>
  </rcc>
  <rcc rId="86025" sId="6">
    <nc r="AF1640" t="inlineStr">
      <is>
        <t>BRU AC SWC 03</t>
      </is>
    </nc>
  </rcc>
  <rcc rId="86026" sId="6">
    <nc r="AG1640" t="inlineStr">
      <is>
        <t>BRU AC SWC 04</t>
      </is>
    </nc>
  </rcc>
  <rcc rId="86027" sId="6">
    <nc r="AR1640" t="inlineStr">
      <is>
        <t>ETP 0000.2603_07 03 2016</t>
      </is>
    </nc>
  </rcc>
  <rcc rId="86028" sId="6">
    <nc r="AU1640" t="inlineStr">
      <is>
        <t>falta estação</t>
      </is>
    </nc>
  </rcc>
  <rcc rId="86029" sId="6">
    <nc r="AV1640" t="inlineStr">
      <is>
        <t>FALTA</t>
      </is>
    </nc>
  </rcc>
  <rcc rId="86030" sId="6">
    <nc r="AW1640" t="inlineStr">
      <is>
        <t>FALTA</t>
      </is>
    </nc>
  </rcc>
  <rcc rId="86031" sId="6">
    <nc r="BC1640">
      <v>1892063257</v>
    </nc>
  </rcc>
  <rcc rId="86032" sId="6">
    <nc r="BD1640" t="inlineStr">
      <is>
        <t>PPE.RB.UHT</t>
      </is>
    </nc>
  </rcc>
  <rcc rId="86033" sId="6">
    <nc r="A1641">
      <v>2016</v>
    </nc>
  </rcc>
  <rcc rId="86034" sId="6">
    <nc r="B1641" t="inlineStr">
      <is>
        <t>FTTC</t>
      </is>
    </nc>
  </rcc>
  <rcc rId="86035" sId="6">
    <nc r="C1641" t="inlineStr">
      <is>
        <t>FTTC 2016-4</t>
      </is>
    </nc>
  </rcc>
  <rcc rId="86036" sId="6">
    <nc r="E1641" t="inlineStr">
      <is>
        <t>SIM</t>
      </is>
    </nc>
  </rcc>
  <rcc rId="86037" sId="6">
    <nc r="F1641" t="inlineStr">
      <is>
        <t>SIM</t>
      </is>
    </nc>
  </rcc>
  <rcc rId="86038" sId="6">
    <nc r="G1641">
      <v>42521</v>
    </nc>
  </rcc>
  <rcc rId="86039" sId="6">
    <nc r="H1641" t="inlineStr">
      <is>
        <t>Huawei</t>
      </is>
    </nc>
  </rcc>
  <rcc rId="86040" sId="6">
    <nc r="I1641" t="inlineStr">
      <is>
        <t>NOVO</t>
      </is>
    </nc>
  </rcc>
  <rcc rId="86041" sId="6">
    <nc r="J1641">
      <v>320</v>
    </nc>
  </rcc>
  <rcc rId="86042" sId="6">
    <nc r="K1641">
      <v>384</v>
    </nc>
  </rcc>
  <rcc rId="86043" sId="6">
    <nc r="L1641">
      <v>0</v>
    </nc>
  </rcc>
  <rcc rId="86044" sId="6">
    <nc r="M1641">
      <v>0</v>
    </nc>
  </rcc>
  <rcc rId="86045" sId="6">
    <nc r="N1641">
      <v>0</v>
    </nc>
  </rcc>
  <rcc rId="86046" sId="6">
    <nc r="O1641" t="inlineStr">
      <is>
        <t>NÃO</t>
      </is>
    </nc>
  </rcc>
  <rcc rId="86047" sId="6">
    <nc r="P1641" t="inlineStr">
      <is>
        <t>SIM</t>
      </is>
    </nc>
  </rcc>
  <rcc rId="86048" sId="6">
    <nc r="Q1641" t="inlineStr">
      <is>
        <t>NÃO</t>
      </is>
    </nc>
  </rcc>
  <rcc rId="86049" sId="6">
    <nc r="R1641" t="inlineStr">
      <is>
        <t>Armário</t>
      </is>
    </nc>
  </rcc>
  <rcc rId="86050" sId="6">
    <nc r="S1641" t="inlineStr">
      <is>
        <t>Multishelf</t>
      </is>
    </nc>
  </rcc>
  <rcc rId="86051" sId="6">
    <nc r="T1641" t="inlineStr">
      <is>
        <t>Outdoor</t>
      </is>
    </nc>
  </rcc>
  <rcc rId="86052" sId="6">
    <nc r="U1641">
      <v>18</v>
    </nc>
  </rcc>
  <rcc rId="86053" sId="6">
    <nc r="V1641">
      <v>11507</v>
    </nc>
  </rcc>
  <rcc rId="86054" sId="6">
    <nc r="W1641" t="inlineStr">
      <is>
        <t>UHU</t>
      </is>
    </nc>
  </rcc>
  <rcc rId="86055" sId="6">
    <nc r="X1641" t="inlineStr">
      <is>
        <t>11507RBUHU</t>
      </is>
    </nc>
  </rcc>
  <rcc rId="86056" sId="6">
    <nc r="Z1641" t="inlineStr">
      <is>
        <t>PRESIDENTE PRUDENTE</t>
      </is>
    </nc>
  </rcc>
  <rcc rId="86057" sId="6">
    <nc r="AA1641" t="inlineStr">
      <is>
        <t>RB</t>
      </is>
    </nc>
  </rcc>
  <rcc rId="86058" sId="6">
    <nc r="AB1641" t="inlineStr">
      <is>
        <t>PPE.RB.MSO10</t>
      </is>
    </nc>
  </rcc>
  <rcc rId="86059" sId="6">
    <nc r="AC1641" t="inlineStr">
      <is>
        <t>Alcatel</t>
      </is>
    </nc>
  </rcc>
  <rcc rId="86060" sId="6">
    <nc r="AD1641" t="inlineStr">
      <is>
        <t>PPE RB SWS 01</t>
      </is>
    </nc>
  </rcc>
  <rcc rId="86061" sId="6">
    <nc r="AE1641" t="inlineStr">
      <is>
        <t>PPE RB SWD 03</t>
      </is>
    </nc>
  </rcc>
  <rcc rId="86062" sId="6">
    <nc r="AF1641" t="inlineStr">
      <is>
        <t>BRU AC SWC 03</t>
      </is>
    </nc>
  </rcc>
  <rcc rId="86063" sId="6">
    <nc r="AG1641" t="inlineStr">
      <is>
        <t>BRU AC SWC 04</t>
      </is>
    </nc>
  </rcc>
  <rcc rId="86064" sId="6">
    <nc r="AR1641" t="inlineStr">
      <is>
        <t>ETP 0000.2603_07 03 2016</t>
      </is>
    </nc>
  </rcc>
  <rcc rId="86065" sId="6">
    <nc r="AU1641" t="inlineStr">
      <is>
        <t>falta estação</t>
      </is>
    </nc>
  </rcc>
  <rcc rId="86066" sId="6">
    <nc r="AV1641" t="inlineStr">
      <is>
        <t>FALTA</t>
      </is>
    </nc>
  </rcc>
  <rcc rId="86067" sId="6">
    <nc r="AW1641" t="inlineStr">
      <is>
        <t>FALTA</t>
      </is>
    </nc>
  </rcc>
  <rcc rId="86068" sId="6">
    <nc r="BC1641">
      <v>1892063257</v>
    </nc>
  </rcc>
  <rcc rId="86069" sId="6">
    <nc r="BD1641" t="inlineStr">
      <is>
        <t>PPE.RB.UHU</t>
      </is>
    </nc>
  </rcc>
  <rcc rId="86070" sId="6">
    <nc r="A1642">
      <v>2016</v>
    </nc>
  </rcc>
  <rcc rId="86071" sId="6">
    <nc r="B1642" t="inlineStr">
      <is>
        <t>FTTC</t>
      </is>
    </nc>
  </rcc>
  <rcc rId="86072" sId="6">
    <nc r="C1642" t="inlineStr">
      <is>
        <t>FTTC 2016-4</t>
      </is>
    </nc>
  </rcc>
  <rcc rId="86073" sId="6">
    <nc r="E1642" t="inlineStr">
      <is>
        <t>SIM</t>
      </is>
    </nc>
  </rcc>
  <rcc rId="86074" sId="6">
    <nc r="F1642" t="inlineStr">
      <is>
        <t>SIM</t>
      </is>
    </nc>
  </rcc>
  <rcc rId="86075" sId="6">
    <nc r="G1642">
      <v>42521</v>
    </nc>
  </rcc>
  <rcc rId="86076" sId="6">
    <nc r="H1642" t="inlineStr">
      <is>
        <t>Huawei</t>
      </is>
    </nc>
  </rcc>
  <rcc rId="86077" sId="6">
    <nc r="I1642" t="inlineStr">
      <is>
        <t>NOVO</t>
      </is>
    </nc>
  </rcc>
  <rcc rId="86078" sId="6">
    <nc r="J1642">
      <v>256</v>
    </nc>
  </rcc>
  <rcc rId="86079" sId="6">
    <nc r="K1642">
      <v>320</v>
    </nc>
  </rcc>
  <rcc rId="86080" sId="6">
    <nc r="L1642">
      <v>0</v>
    </nc>
  </rcc>
  <rcc rId="86081" sId="6">
    <nc r="M1642">
      <v>0</v>
    </nc>
  </rcc>
  <rcc rId="86082" sId="6">
    <nc r="N1642">
      <v>0</v>
    </nc>
  </rcc>
  <rcc rId="86083" sId="6">
    <nc r="O1642" t="inlineStr">
      <is>
        <t>NÃO</t>
      </is>
    </nc>
  </rcc>
  <rcc rId="86084" sId="6">
    <nc r="P1642" t="inlineStr">
      <is>
        <t>SIM</t>
      </is>
    </nc>
  </rcc>
  <rcc rId="86085" sId="6">
    <nc r="Q1642" t="inlineStr">
      <is>
        <t>NÃO</t>
      </is>
    </nc>
  </rcc>
  <rcc rId="86086" sId="6">
    <nc r="R1642" t="inlineStr">
      <is>
        <t>Armário</t>
      </is>
    </nc>
  </rcc>
  <rcc rId="86087" sId="6">
    <nc r="S1642" t="inlineStr">
      <is>
        <t>Multishelf</t>
      </is>
    </nc>
  </rcc>
  <rcc rId="86088" sId="6">
    <nc r="T1642" t="inlineStr">
      <is>
        <t>Outdoor</t>
      </is>
    </nc>
  </rcc>
  <rcc rId="86089" sId="6">
    <nc r="U1642">
      <v>18</v>
    </nc>
  </rcc>
  <rcc rId="86090" sId="6">
    <nc r="V1642">
      <v>11507</v>
    </nc>
  </rcc>
  <rcc rId="86091" sId="6">
    <nc r="W1642" t="inlineStr">
      <is>
        <t>UHV</t>
      </is>
    </nc>
  </rcc>
  <rcc rId="86092" sId="6">
    <nc r="X1642" t="inlineStr">
      <is>
        <t>11507RBUHV</t>
      </is>
    </nc>
  </rcc>
  <rcc rId="86093" sId="6">
    <nc r="Z1642" t="inlineStr">
      <is>
        <t>PRESIDENTE PRUDENTE</t>
      </is>
    </nc>
  </rcc>
  <rcc rId="86094" sId="6">
    <nc r="AA1642" t="inlineStr">
      <is>
        <t>RB</t>
      </is>
    </nc>
  </rcc>
  <rcc rId="86095" sId="6">
    <nc r="AB1642" t="inlineStr">
      <is>
        <t>PPE.RB.MSO11</t>
      </is>
    </nc>
  </rcc>
  <rcc rId="86096" sId="6">
    <nc r="AC1642" t="inlineStr">
      <is>
        <t>Alcatel</t>
      </is>
    </nc>
  </rcc>
  <rcc rId="86097" sId="6">
    <nc r="AD1642" t="inlineStr">
      <is>
        <t>PPE RB SWS 01</t>
      </is>
    </nc>
  </rcc>
  <rcc rId="86098" sId="6">
    <nc r="AE1642" t="inlineStr">
      <is>
        <t>PPE RB SWD 03</t>
      </is>
    </nc>
  </rcc>
  <rcc rId="86099" sId="6">
    <nc r="AF1642" t="inlineStr">
      <is>
        <t>BRU AC SWC 03</t>
      </is>
    </nc>
  </rcc>
  <rcc rId="86100" sId="6">
    <nc r="AG1642" t="inlineStr">
      <is>
        <t>BRU AC SWC 04</t>
      </is>
    </nc>
  </rcc>
  <rcc rId="86101" sId="6">
    <nc r="AR1642" t="inlineStr">
      <is>
        <t>ETP 0000.2603_07 03 2016</t>
      </is>
    </nc>
  </rcc>
  <rcc rId="86102" sId="6">
    <nc r="AU1642" t="inlineStr">
      <is>
        <t>falta estação</t>
      </is>
    </nc>
  </rcc>
  <rcc rId="86103" sId="6">
    <nc r="AV1642" t="inlineStr">
      <is>
        <t>FALTA</t>
      </is>
    </nc>
  </rcc>
  <rcc rId="86104" sId="6">
    <nc r="AW1642" t="inlineStr">
      <is>
        <t>FALTA</t>
      </is>
    </nc>
  </rcc>
  <rcc rId="86105" sId="6">
    <nc r="BC1642">
      <v>1892063257</v>
    </nc>
  </rcc>
  <rcc rId="86106" sId="6">
    <nc r="BD1642" t="inlineStr">
      <is>
        <t>PPE.RB.UHV</t>
      </is>
    </nc>
  </rcc>
  <rcc rId="86107" sId="6">
    <nc r="A1643">
      <v>2016</v>
    </nc>
  </rcc>
  <rcc rId="86108" sId="6">
    <nc r="B1643" t="inlineStr">
      <is>
        <t>FTTC</t>
      </is>
    </nc>
  </rcc>
  <rcc rId="86109" sId="6">
    <nc r="C1643" t="inlineStr">
      <is>
        <t>FTTC 2016-4</t>
      </is>
    </nc>
  </rcc>
  <rcc rId="86110" sId="6">
    <nc r="E1643" t="inlineStr">
      <is>
        <t>SIM</t>
      </is>
    </nc>
  </rcc>
  <rcc rId="86111" sId="6">
    <nc r="F1643" t="inlineStr">
      <is>
        <t>SIM</t>
      </is>
    </nc>
  </rcc>
  <rcc rId="86112" sId="6">
    <nc r="G1643">
      <v>42531</v>
    </nc>
  </rcc>
  <rcc rId="86113" sId="6">
    <nc r="H1643" t="inlineStr">
      <is>
        <t>Huawei</t>
      </is>
    </nc>
  </rcc>
  <rcc rId="86114" sId="6">
    <nc r="I1643" t="inlineStr">
      <is>
        <t>NOVO</t>
      </is>
    </nc>
  </rcc>
  <rcc rId="86115" sId="6">
    <nc r="J1643">
      <v>256</v>
    </nc>
  </rcc>
  <rcc rId="86116" sId="6">
    <nc r="K1643">
      <v>320</v>
    </nc>
  </rcc>
  <rcc rId="86117" sId="6">
    <nc r="L1643">
      <v>0</v>
    </nc>
  </rcc>
  <rcc rId="86118" sId="6">
    <nc r="M1643">
      <v>0</v>
    </nc>
  </rcc>
  <rcc rId="86119" sId="6">
    <nc r="N1643">
      <v>0</v>
    </nc>
  </rcc>
  <rcc rId="86120" sId="6">
    <nc r="O1643" t="inlineStr">
      <is>
        <t>NÃO</t>
      </is>
    </nc>
  </rcc>
  <rcc rId="86121" sId="6">
    <nc r="P1643" t="inlineStr">
      <is>
        <t>SIM</t>
      </is>
    </nc>
  </rcc>
  <rcc rId="86122" sId="6">
    <nc r="Q1643" t="inlineStr">
      <is>
        <t>NÃO</t>
      </is>
    </nc>
  </rcc>
  <rcc rId="86123" sId="6">
    <nc r="R1643" t="inlineStr">
      <is>
        <t>Armário</t>
      </is>
    </nc>
  </rcc>
  <rcc rId="86124" sId="6">
    <nc r="S1643" t="inlineStr">
      <is>
        <t>Multishelf</t>
      </is>
    </nc>
  </rcc>
  <rcc rId="86125" sId="6">
    <nc r="T1643" t="inlineStr">
      <is>
        <t>Outdoor</t>
      </is>
    </nc>
  </rcc>
  <rcc rId="86126" sId="6">
    <nc r="U1643">
      <v>18</v>
    </nc>
  </rcc>
  <rcc rId="86127" sId="6">
    <nc r="V1643">
      <v>11507</v>
    </nc>
  </rcc>
  <rcc rId="86128" sId="6">
    <nc r="W1643" t="inlineStr">
      <is>
        <t>UHW</t>
      </is>
    </nc>
  </rcc>
  <rcc rId="86129" sId="6">
    <nc r="X1643" t="inlineStr">
      <is>
        <t>11507RBUHW</t>
      </is>
    </nc>
  </rcc>
  <rcc rId="86130" sId="6">
    <nc r="Z1643" t="inlineStr">
      <is>
        <t>PRESIDENTE PRUDENTE</t>
      </is>
    </nc>
  </rcc>
  <rcc rId="86131" sId="6">
    <nc r="AA1643" t="inlineStr">
      <is>
        <t>RB</t>
      </is>
    </nc>
  </rcc>
  <rcc rId="86132" sId="6">
    <nc r="AB1643" t="inlineStr">
      <is>
        <t>PPE.RB.MSO12</t>
      </is>
    </nc>
  </rcc>
  <rcc rId="86133" sId="6">
    <nc r="AC1643" t="inlineStr">
      <is>
        <t>Alcatel</t>
      </is>
    </nc>
  </rcc>
  <rcc rId="86134" sId="6">
    <nc r="AD1643" t="inlineStr">
      <is>
        <t>PPE RB SWS 01</t>
      </is>
    </nc>
  </rcc>
  <rcc rId="86135" sId="6">
    <nc r="AE1643" t="inlineStr">
      <is>
        <t>PPE RB SWD 03</t>
      </is>
    </nc>
  </rcc>
  <rcc rId="86136" sId="6">
    <nc r="AF1643" t="inlineStr">
      <is>
        <t>BRU AC SWC 03</t>
      </is>
    </nc>
  </rcc>
  <rcc rId="86137" sId="6">
    <nc r="AG1643" t="inlineStr">
      <is>
        <t>BRU AC SWC 04</t>
      </is>
    </nc>
  </rcc>
  <rcc rId="86138" sId="6">
    <nc r="AR1643" t="inlineStr">
      <is>
        <t>ETP 0000.2603_07 03 2016</t>
      </is>
    </nc>
  </rcc>
  <rcc rId="86139" sId="6">
    <nc r="AU1643" t="inlineStr">
      <is>
        <t>falta estação</t>
      </is>
    </nc>
  </rcc>
  <rcc rId="86140" sId="6">
    <nc r="AV1643" t="inlineStr">
      <is>
        <t>FALTA</t>
      </is>
    </nc>
  </rcc>
  <rcc rId="86141" sId="6">
    <nc r="AW1643" t="inlineStr">
      <is>
        <t>FALTA</t>
      </is>
    </nc>
  </rcc>
  <rcc rId="86142" sId="6">
    <nc r="BC1643">
      <v>1892063257</v>
    </nc>
  </rcc>
  <rcc rId="86143" sId="6">
    <nc r="BD1643" t="inlineStr">
      <is>
        <t>PPE.RB.UHW</t>
      </is>
    </nc>
  </rcc>
  <rcc rId="86144" sId="6">
    <nc r="A1644">
      <v>2016</v>
    </nc>
  </rcc>
  <rcc rId="86145" sId="6">
    <nc r="B1644" t="inlineStr">
      <is>
        <t>FTTC</t>
      </is>
    </nc>
  </rcc>
  <rcc rId="86146" sId="6">
    <nc r="C1644" t="inlineStr">
      <is>
        <t>FTTC 2016-4</t>
      </is>
    </nc>
  </rcc>
  <rcc rId="86147" sId="6">
    <nc r="E1644" t="inlineStr">
      <is>
        <t>SIM</t>
      </is>
    </nc>
  </rcc>
  <rcc rId="86148" sId="6">
    <nc r="F1644" t="inlineStr">
      <is>
        <t>SIM</t>
      </is>
    </nc>
  </rcc>
  <rcc rId="86149" sId="6">
    <nc r="G1644">
      <v>42531</v>
    </nc>
  </rcc>
  <rcc rId="86150" sId="6">
    <nc r="H1644" t="inlineStr">
      <is>
        <t>Huawei</t>
      </is>
    </nc>
  </rcc>
  <rcc rId="86151" sId="6">
    <nc r="I1644" t="inlineStr">
      <is>
        <t>NOVO</t>
      </is>
    </nc>
  </rcc>
  <rcc rId="86152" sId="6">
    <nc r="J1644">
      <v>256</v>
    </nc>
  </rcc>
  <rcc rId="86153" sId="6">
    <nc r="K1644">
      <v>320</v>
    </nc>
  </rcc>
  <rcc rId="86154" sId="6">
    <nc r="L1644">
      <v>0</v>
    </nc>
  </rcc>
  <rcc rId="86155" sId="6">
    <nc r="M1644">
      <v>0</v>
    </nc>
  </rcc>
  <rcc rId="86156" sId="6">
    <nc r="N1644">
      <v>0</v>
    </nc>
  </rcc>
  <rcc rId="86157" sId="6">
    <nc r="O1644" t="inlineStr">
      <is>
        <t>NÃO</t>
      </is>
    </nc>
  </rcc>
  <rcc rId="86158" sId="6">
    <nc r="P1644" t="inlineStr">
      <is>
        <t>SIM</t>
      </is>
    </nc>
  </rcc>
  <rcc rId="86159" sId="6">
    <nc r="Q1644" t="inlineStr">
      <is>
        <t>NÃO</t>
      </is>
    </nc>
  </rcc>
  <rcc rId="86160" sId="6">
    <nc r="R1644" t="inlineStr">
      <is>
        <t>Armário</t>
      </is>
    </nc>
  </rcc>
  <rcc rId="86161" sId="6">
    <nc r="S1644" t="inlineStr">
      <is>
        <t>Multishelf</t>
      </is>
    </nc>
  </rcc>
  <rcc rId="86162" sId="6">
    <nc r="T1644" t="inlineStr">
      <is>
        <t>Outdoor</t>
      </is>
    </nc>
  </rcc>
  <rcc rId="86163" sId="6">
    <nc r="U1644">
      <v>18</v>
    </nc>
  </rcc>
  <rcc rId="86164" sId="6">
    <nc r="V1644">
      <v>11507</v>
    </nc>
  </rcc>
  <rcc rId="86165" sId="6">
    <nc r="W1644" t="inlineStr">
      <is>
        <t>UHW</t>
      </is>
    </nc>
  </rcc>
  <rcc rId="86166" sId="6">
    <nc r="X1644" t="inlineStr">
      <is>
        <t>11507RBUHW</t>
      </is>
    </nc>
  </rcc>
  <rcc rId="86167" sId="6">
    <nc r="Z1644" t="inlineStr">
      <is>
        <t>PRESIDENTE PRUDENTE</t>
      </is>
    </nc>
  </rcc>
  <rcc rId="86168" sId="6">
    <nc r="AA1644" t="inlineStr">
      <is>
        <t>RB</t>
      </is>
    </nc>
  </rcc>
  <rcc rId="86169" sId="6">
    <nc r="AB1644" t="inlineStr">
      <is>
        <t>PPE.RB.MSO13</t>
      </is>
    </nc>
  </rcc>
  <rcc rId="86170" sId="6">
    <nc r="AC1644" t="inlineStr">
      <is>
        <t>Alcatel</t>
      </is>
    </nc>
  </rcc>
  <rcc rId="86171" sId="6">
    <nc r="AD1644" t="inlineStr">
      <is>
        <t>PPE RB SWS 01</t>
      </is>
    </nc>
  </rcc>
  <rcc rId="86172" sId="6">
    <nc r="AE1644" t="inlineStr">
      <is>
        <t>PPE RB SWD 03</t>
      </is>
    </nc>
  </rcc>
  <rcc rId="86173" sId="6">
    <nc r="AF1644" t="inlineStr">
      <is>
        <t>BRU AC SWC 03</t>
      </is>
    </nc>
  </rcc>
  <rcc rId="86174" sId="6">
    <nc r="AG1644" t="inlineStr">
      <is>
        <t>BRU AC SWC 04</t>
      </is>
    </nc>
  </rcc>
  <rcc rId="86175" sId="6">
    <nc r="AR1644" t="inlineStr">
      <is>
        <t>ETP 0000.2603_07 03 2016</t>
      </is>
    </nc>
  </rcc>
  <rcc rId="86176" sId="6">
    <nc r="AU1644" t="inlineStr">
      <is>
        <t>falta estação</t>
      </is>
    </nc>
  </rcc>
  <rcc rId="86177" sId="6">
    <nc r="AV1644" t="inlineStr">
      <is>
        <t>FALTA</t>
      </is>
    </nc>
  </rcc>
  <rcc rId="86178" sId="6">
    <nc r="AW1644" t="inlineStr">
      <is>
        <t>FALTA</t>
      </is>
    </nc>
  </rcc>
  <rcc rId="86179" sId="6">
    <nc r="BC1644">
      <v>1892063257</v>
    </nc>
  </rcc>
  <rcc rId="86180" sId="6">
    <nc r="BD1644" t="inlineStr">
      <is>
        <t>PPE.RB.UHW</t>
      </is>
    </nc>
  </rcc>
  <rcc rId="86181" sId="6">
    <nc r="A1645">
      <v>2016</v>
    </nc>
  </rcc>
  <rcc rId="86182" sId="6">
    <nc r="B1645" t="inlineStr">
      <is>
        <t>FTTC</t>
      </is>
    </nc>
  </rcc>
  <rcc rId="86183" sId="6">
    <nc r="C1645" t="inlineStr">
      <is>
        <t>FTTC 2016-4</t>
      </is>
    </nc>
  </rcc>
  <rcc rId="86184" sId="6">
    <nc r="E1645" t="inlineStr">
      <is>
        <t>SIM</t>
      </is>
    </nc>
  </rcc>
  <rcc rId="86185" sId="6">
    <nc r="F1645" t="inlineStr">
      <is>
        <t>SIM</t>
      </is>
    </nc>
  </rcc>
  <rcc rId="86186" sId="6">
    <nc r="G1645">
      <v>42524</v>
    </nc>
  </rcc>
  <rcc rId="86187" sId="6">
    <nc r="H1645" t="inlineStr">
      <is>
        <t>Huawei</t>
      </is>
    </nc>
  </rcc>
  <rcc rId="86188" sId="6">
    <nc r="I1645" t="inlineStr">
      <is>
        <t>NOVO</t>
      </is>
    </nc>
  </rcc>
  <rcc rId="86189" sId="6">
    <nc r="J1645">
      <v>320</v>
    </nc>
  </rcc>
  <rcc rId="86190" sId="6">
    <nc r="K1645">
      <v>384</v>
    </nc>
  </rcc>
  <rcc rId="86191" sId="6">
    <nc r="L1645">
      <v>0</v>
    </nc>
  </rcc>
  <rcc rId="86192" sId="6">
    <nc r="M1645">
      <v>0</v>
    </nc>
  </rcc>
  <rcc rId="86193" sId="6">
    <nc r="N1645">
      <v>0</v>
    </nc>
  </rcc>
  <rcc rId="86194" sId="6">
    <nc r="O1645" t="inlineStr">
      <is>
        <t>NÃO</t>
      </is>
    </nc>
  </rcc>
  <rcc rId="86195" sId="6">
    <nc r="P1645" t="inlineStr">
      <is>
        <t>SIM</t>
      </is>
    </nc>
  </rcc>
  <rcc rId="86196" sId="6">
    <nc r="Q1645" t="inlineStr">
      <is>
        <t>NÃO</t>
      </is>
    </nc>
  </rcc>
  <rcc rId="86197" sId="6">
    <nc r="R1645" t="inlineStr">
      <is>
        <t>Armário</t>
      </is>
    </nc>
  </rcc>
  <rcc rId="86198" sId="6">
    <nc r="S1645" t="inlineStr">
      <is>
        <t>Multishelf</t>
      </is>
    </nc>
  </rcc>
  <rcc rId="86199" sId="6">
    <nc r="T1645" t="inlineStr">
      <is>
        <t>Outdoor</t>
      </is>
    </nc>
  </rcc>
  <rcc rId="86200" sId="6">
    <nc r="U1645">
      <v>18</v>
    </nc>
  </rcc>
  <rcc rId="86201" sId="6">
    <nc r="V1645">
      <v>11507</v>
    </nc>
  </rcc>
  <rcc rId="86202" sId="6">
    <nc r="W1645" t="inlineStr">
      <is>
        <t>UHY</t>
      </is>
    </nc>
  </rcc>
  <rcc rId="86203" sId="6">
    <nc r="X1645" t="inlineStr">
      <is>
        <t>11507RBUHY</t>
      </is>
    </nc>
  </rcc>
  <rcc rId="86204" sId="6">
    <nc r="Z1645" t="inlineStr">
      <is>
        <t>PRESIDENTE PRUDENTE</t>
      </is>
    </nc>
  </rcc>
  <rcc rId="86205" sId="6">
    <nc r="AA1645" t="inlineStr">
      <is>
        <t>RB</t>
      </is>
    </nc>
  </rcc>
  <rcc rId="86206" sId="6">
    <nc r="AB1645" t="inlineStr">
      <is>
        <t>PPE.RB.MSO14</t>
      </is>
    </nc>
  </rcc>
  <rcc rId="86207" sId="6">
    <nc r="AC1645" t="inlineStr">
      <is>
        <t>Alcatel</t>
      </is>
    </nc>
  </rcc>
  <rcc rId="86208" sId="6">
    <nc r="AD1645" t="inlineStr">
      <is>
        <t>PPE RB SWS 01</t>
      </is>
    </nc>
  </rcc>
  <rcc rId="86209" sId="6">
    <nc r="AE1645" t="inlineStr">
      <is>
        <t>PPE RB SWD 03</t>
      </is>
    </nc>
  </rcc>
  <rcc rId="86210" sId="6">
    <nc r="AF1645" t="inlineStr">
      <is>
        <t>BRU AC SWC 03</t>
      </is>
    </nc>
  </rcc>
  <rcc rId="86211" sId="6">
    <nc r="AG1645" t="inlineStr">
      <is>
        <t>BRU AC SWC 04</t>
      </is>
    </nc>
  </rcc>
  <rcc rId="86212" sId="6">
    <nc r="AR1645" t="inlineStr">
      <is>
        <t>ETP 0000.2603_07 03 2016</t>
      </is>
    </nc>
  </rcc>
  <rcc rId="86213" sId="6">
    <nc r="AU1645" t="inlineStr">
      <is>
        <t>falta estação</t>
      </is>
    </nc>
  </rcc>
  <rcc rId="86214" sId="6">
    <nc r="AV1645" t="inlineStr">
      <is>
        <t>FALTA</t>
      </is>
    </nc>
  </rcc>
  <rcc rId="86215" sId="6">
    <nc r="AW1645" t="inlineStr">
      <is>
        <t>FALTA</t>
      </is>
    </nc>
  </rcc>
  <rcc rId="86216" sId="6">
    <nc r="BC1645">
      <v>1892063257</v>
    </nc>
  </rcc>
  <rcc rId="86217" sId="6">
    <nc r="BD1645" t="inlineStr">
      <is>
        <t>PPE.RB.UHY</t>
      </is>
    </nc>
  </rcc>
  <rcc rId="86218" sId="6">
    <nc r="A1646">
      <v>2016</v>
    </nc>
  </rcc>
  <rcc rId="86219" sId="6">
    <nc r="B1646" t="inlineStr">
      <is>
        <t>FTTC</t>
      </is>
    </nc>
  </rcc>
  <rcc rId="86220" sId="6">
    <nc r="C1646" t="inlineStr">
      <is>
        <t>FTTC 2016-4</t>
      </is>
    </nc>
  </rcc>
  <rcc rId="86221" sId="6">
    <nc r="E1646" t="inlineStr">
      <is>
        <t>SIM</t>
      </is>
    </nc>
  </rcc>
  <rcc rId="86222" sId="6">
    <nc r="F1646" t="inlineStr">
      <is>
        <t>SIM</t>
      </is>
    </nc>
  </rcc>
  <rcc rId="86223" sId="6">
    <nc r="G1646">
      <v>42572</v>
    </nc>
  </rcc>
  <rcc rId="86224" sId="6">
    <nc r="H1646" t="inlineStr">
      <is>
        <t>Huawei</t>
      </is>
    </nc>
  </rcc>
  <rcc rId="86225" sId="6">
    <nc r="I1646" t="inlineStr">
      <is>
        <t>NOVO</t>
      </is>
    </nc>
  </rcc>
  <rcc rId="86226" sId="6">
    <nc r="J1646">
      <v>320</v>
    </nc>
  </rcc>
  <rcc rId="86227" sId="6">
    <nc r="K1646">
      <v>384</v>
    </nc>
  </rcc>
  <rcc rId="86228" sId="6">
    <nc r="L1646">
      <v>0</v>
    </nc>
  </rcc>
  <rcc rId="86229" sId="6">
    <nc r="M1646">
      <v>0</v>
    </nc>
  </rcc>
  <rcc rId="86230" sId="6">
    <nc r="N1646">
      <v>0</v>
    </nc>
  </rcc>
  <rcc rId="86231" sId="6">
    <nc r="O1646" t="inlineStr">
      <is>
        <t>NÃO</t>
      </is>
    </nc>
  </rcc>
  <rcc rId="86232" sId="6">
    <nc r="P1646" t="inlineStr">
      <is>
        <t>SIM</t>
      </is>
    </nc>
  </rcc>
  <rcc rId="86233" sId="6">
    <nc r="Q1646" t="inlineStr">
      <is>
        <t>NÃO</t>
      </is>
    </nc>
  </rcc>
  <rcc rId="86234" sId="6">
    <nc r="R1646" t="inlineStr">
      <is>
        <t>Armário</t>
      </is>
    </nc>
  </rcc>
  <rcc rId="86235" sId="6">
    <nc r="S1646" t="inlineStr">
      <is>
        <t>Multishelf</t>
      </is>
    </nc>
  </rcc>
  <rcc rId="86236" sId="6">
    <nc r="T1646" t="inlineStr">
      <is>
        <t>Outdoor</t>
      </is>
    </nc>
  </rcc>
  <rcc rId="86237" sId="6">
    <nc r="U1646">
      <v>18</v>
    </nc>
  </rcc>
  <rcc rId="86238" sId="6">
    <nc r="V1646">
      <v>11507</v>
    </nc>
  </rcc>
  <rcc rId="86239" sId="6">
    <nc r="W1646" t="inlineStr">
      <is>
        <t>UIC</t>
      </is>
    </nc>
  </rcc>
  <rcc rId="86240" sId="6">
    <nc r="X1646" t="inlineStr">
      <is>
        <t>11507RBUIC</t>
      </is>
    </nc>
  </rcc>
  <rcc rId="86241" sId="6">
    <nc r="Y1646" t="inlineStr">
      <is>
        <t xml:space="preserve"> Av. Washington Luis x Rua Julio Prestes </t>
      </is>
    </nc>
  </rcc>
  <rcc rId="86242" sId="6">
    <nc r="Z1646" t="inlineStr">
      <is>
        <t>PRESIDENTE PRUDENTE</t>
      </is>
    </nc>
  </rcc>
  <rcc rId="86243" sId="6">
    <nc r="AA1646" t="inlineStr">
      <is>
        <t>RB</t>
      </is>
    </nc>
  </rcc>
  <rcc rId="86244" sId="6">
    <nc r="AB1646" t="inlineStr">
      <is>
        <t>PPE.RB.MSO15</t>
      </is>
    </nc>
  </rcc>
  <rcc rId="86245" sId="6">
    <nc r="AC1646" t="inlineStr">
      <is>
        <t>Alcatel</t>
      </is>
    </nc>
  </rcc>
  <rcc rId="86246" sId="6">
    <nc r="AD1646" t="inlineStr">
      <is>
        <t>PPE RB SWS 01</t>
      </is>
    </nc>
  </rcc>
  <rcc rId="86247" sId="6">
    <nc r="AE1646" t="inlineStr">
      <is>
        <t>PPE RB SWD 03</t>
      </is>
    </nc>
  </rcc>
  <rcc rId="86248" sId="6">
    <nc r="AF1646" t="inlineStr">
      <is>
        <t>BRU AC SWC 03</t>
      </is>
    </nc>
  </rcc>
  <rcc rId="86249" sId="6">
    <nc r="AG1646" t="inlineStr">
      <is>
        <t>BRU AC SWC 04</t>
      </is>
    </nc>
  </rcc>
  <rcc rId="86250" sId="6">
    <nc r="AR1646" t="inlineStr">
      <is>
        <t>ETP 0000.2603_07 03 2016</t>
      </is>
    </nc>
  </rcc>
  <rcc rId="86251" sId="6">
    <nc r="AU1646">
      <v>1003639833</v>
    </nc>
  </rcc>
  <rcc rId="86252" sId="6">
    <nc r="AV1646" t="inlineStr">
      <is>
        <t>22°07'03.7"S</t>
      </is>
    </nc>
  </rcc>
  <rcc rId="86253" sId="6">
    <nc r="AW1646" t="inlineStr">
      <is>
        <t>51°23'36.8"W</t>
      </is>
    </nc>
  </rcc>
  <rcc rId="86254" sId="6">
    <nc r="BC1646">
      <v>1892063257</v>
    </nc>
  </rcc>
  <rcc rId="86255" sId="6">
    <nc r="BD1646" t="inlineStr">
      <is>
        <t>PPE.RB.UIC</t>
      </is>
    </nc>
  </rcc>
  <rcc rId="86256" sId="6">
    <nc r="A1647">
      <v>2016</v>
    </nc>
  </rcc>
  <rcc rId="86257" sId="6">
    <nc r="B1647" t="inlineStr">
      <is>
        <t>FTTC</t>
      </is>
    </nc>
  </rcc>
  <rcc rId="86258" sId="6">
    <nc r="C1647" t="inlineStr">
      <is>
        <t>FTTC 2016-4</t>
      </is>
    </nc>
  </rcc>
  <rcc rId="86259" sId="6">
    <nc r="E1647" t="inlineStr">
      <is>
        <t>SIM</t>
      </is>
    </nc>
  </rcc>
  <rcc rId="86260" sId="6">
    <nc r="F1647" t="inlineStr">
      <is>
        <t>SIM</t>
      </is>
    </nc>
  </rcc>
  <rcc rId="86261" sId="6">
    <nc r="G1647">
      <v>42572</v>
    </nc>
  </rcc>
  <rcc rId="86262" sId="6">
    <nc r="H1647" t="inlineStr">
      <is>
        <t>Huawei</t>
      </is>
    </nc>
  </rcc>
  <rcc rId="86263" sId="6">
    <nc r="I1647" t="inlineStr">
      <is>
        <t>NOVO</t>
      </is>
    </nc>
  </rcc>
  <rcc rId="86264" sId="6">
    <nc r="J1647">
      <v>320</v>
    </nc>
  </rcc>
  <rcc rId="86265" sId="6">
    <nc r="K1647">
      <v>384</v>
    </nc>
  </rcc>
  <rcc rId="86266" sId="6">
    <nc r="L1647">
      <v>0</v>
    </nc>
  </rcc>
  <rcc rId="86267" sId="6">
    <nc r="M1647">
      <v>0</v>
    </nc>
  </rcc>
  <rcc rId="86268" sId="6">
    <nc r="N1647">
      <v>0</v>
    </nc>
  </rcc>
  <rcc rId="86269" sId="6">
    <nc r="O1647" t="inlineStr">
      <is>
        <t>NÃO</t>
      </is>
    </nc>
  </rcc>
  <rcc rId="86270" sId="6">
    <nc r="P1647" t="inlineStr">
      <is>
        <t>SIM</t>
      </is>
    </nc>
  </rcc>
  <rcc rId="86271" sId="6">
    <nc r="Q1647" t="inlineStr">
      <is>
        <t>NÃO</t>
      </is>
    </nc>
  </rcc>
  <rcc rId="86272" sId="6">
    <nc r="R1647" t="inlineStr">
      <is>
        <t>Armário</t>
      </is>
    </nc>
  </rcc>
  <rcc rId="86273" sId="6">
    <nc r="S1647" t="inlineStr">
      <is>
        <t>Multishelf</t>
      </is>
    </nc>
  </rcc>
  <rcc rId="86274" sId="6">
    <nc r="T1647" t="inlineStr">
      <is>
        <t>Outdoor</t>
      </is>
    </nc>
  </rcc>
  <rcc rId="86275" sId="6">
    <nc r="U1647">
      <v>18</v>
    </nc>
  </rcc>
  <rcc rId="86276" sId="6">
    <nc r="V1647">
      <v>11507</v>
    </nc>
  </rcc>
  <rcc rId="86277" sId="6">
    <nc r="W1647" t="inlineStr">
      <is>
        <t>UIC</t>
      </is>
    </nc>
  </rcc>
  <rcc rId="86278" sId="6">
    <nc r="X1647" t="inlineStr">
      <is>
        <t>11507RBUIC</t>
      </is>
    </nc>
  </rcc>
  <rcc rId="86279" sId="6">
    <nc r="Y1647" t="inlineStr">
      <is>
        <t xml:space="preserve"> Av. Washington Luis x Rua Julio Prestes </t>
      </is>
    </nc>
  </rcc>
  <rcc rId="86280" sId="6">
    <nc r="Z1647" t="inlineStr">
      <is>
        <t>PRESIDENTE PRUDENTE</t>
      </is>
    </nc>
  </rcc>
  <rcc rId="86281" sId="6">
    <nc r="AA1647" t="inlineStr">
      <is>
        <t>RB</t>
      </is>
    </nc>
  </rcc>
  <rcc rId="86282" sId="6">
    <nc r="AB1647" t="inlineStr">
      <is>
        <t>PPE.RB.MSO16</t>
      </is>
    </nc>
  </rcc>
  <rcc rId="86283" sId="6">
    <nc r="AC1647" t="inlineStr">
      <is>
        <t>Alcatel</t>
      </is>
    </nc>
  </rcc>
  <rcc rId="86284" sId="6">
    <nc r="AD1647" t="inlineStr">
      <is>
        <t>PPE RB SWS 01</t>
      </is>
    </nc>
  </rcc>
  <rcc rId="86285" sId="6">
    <nc r="AE1647" t="inlineStr">
      <is>
        <t>PPE RB SWD 03</t>
      </is>
    </nc>
  </rcc>
  <rcc rId="86286" sId="6">
    <nc r="AF1647" t="inlineStr">
      <is>
        <t>BRU AC SWC 03</t>
      </is>
    </nc>
  </rcc>
  <rcc rId="86287" sId="6">
    <nc r="AG1647" t="inlineStr">
      <is>
        <t>BRU AC SWC 04</t>
      </is>
    </nc>
  </rcc>
  <rcc rId="86288" sId="6">
    <nc r="AR1647" t="inlineStr">
      <is>
        <t>ETP 0000.2603_07 03 2016</t>
      </is>
    </nc>
  </rcc>
  <rcc rId="86289" sId="6">
    <nc r="AU1647">
      <v>1003639833</v>
    </nc>
  </rcc>
  <rcc rId="86290" sId="6">
    <nc r="AV1647" t="inlineStr">
      <is>
        <t>22°07'03.7"S</t>
      </is>
    </nc>
  </rcc>
  <rcc rId="86291" sId="6">
    <nc r="AW1647" t="inlineStr">
      <is>
        <t>51°23'36.8"W</t>
      </is>
    </nc>
  </rcc>
  <rcc rId="86292" sId="6">
    <nc r="BC1647">
      <v>1892063257</v>
    </nc>
  </rcc>
  <rcc rId="86293" sId="6">
    <nc r="BD1647" t="inlineStr">
      <is>
        <t>PPE.RB.UIC</t>
      </is>
    </nc>
  </rcc>
  <rcc rId="86294" sId="6">
    <nc r="A1648">
      <v>2016</v>
    </nc>
  </rcc>
  <rcc rId="86295" sId="6">
    <nc r="B1648" t="inlineStr">
      <is>
        <t>FTTC</t>
      </is>
    </nc>
  </rcc>
  <rcc rId="86296" sId="6">
    <nc r="C1648" t="inlineStr">
      <is>
        <t>FTTC 2016-4</t>
      </is>
    </nc>
  </rcc>
  <rcc rId="86297" sId="6">
    <nc r="E1648" t="inlineStr">
      <is>
        <t>SIM</t>
      </is>
    </nc>
  </rcc>
  <rcc rId="86298" sId="6">
    <nc r="F1648" t="inlineStr">
      <is>
        <t>SIM</t>
      </is>
    </nc>
  </rcc>
  <rcc rId="86299" sId="6">
    <nc r="G1648">
      <v>42572</v>
    </nc>
  </rcc>
  <rcc rId="86300" sId="6">
    <nc r="H1648" t="inlineStr">
      <is>
        <t>Huawei</t>
      </is>
    </nc>
  </rcc>
  <rcc rId="86301" sId="6">
    <nc r="I1648" t="inlineStr">
      <is>
        <t>NOVO</t>
      </is>
    </nc>
  </rcc>
  <rcc rId="86302" sId="6">
    <nc r="J1648">
      <v>320</v>
    </nc>
  </rcc>
  <rcc rId="86303" sId="6">
    <nc r="K1648">
      <v>384</v>
    </nc>
  </rcc>
  <rcc rId="86304" sId="6">
    <nc r="L1648">
      <v>0</v>
    </nc>
  </rcc>
  <rcc rId="86305" sId="6">
    <nc r="M1648">
      <v>0</v>
    </nc>
  </rcc>
  <rcc rId="86306" sId="6">
    <nc r="N1648">
      <v>0</v>
    </nc>
  </rcc>
  <rcc rId="86307" sId="6">
    <nc r="O1648" t="inlineStr">
      <is>
        <t>NÃO</t>
      </is>
    </nc>
  </rcc>
  <rcc rId="86308" sId="6">
    <nc r="P1648" t="inlineStr">
      <is>
        <t>SIM</t>
      </is>
    </nc>
  </rcc>
  <rcc rId="86309" sId="6">
    <nc r="Q1648" t="inlineStr">
      <is>
        <t>NÃO</t>
      </is>
    </nc>
  </rcc>
  <rcc rId="86310" sId="6">
    <nc r="R1648" t="inlineStr">
      <is>
        <t>Armário</t>
      </is>
    </nc>
  </rcc>
  <rcc rId="86311" sId="6">
    <nc r="S1648" t="inlineStr">
      <is>
        <t>Multishelf</t>
      </is>
    </nc>
  </rcc>
  <rcc rId="86312" sId="6">
    <nc r="T1648" t="inlineStr">
      <is>
        <t>Outdoor</t>
      </is>
    </nc>
  </rcc>
  <rcc rId="86313" sId="6">
    <nc r="U1648">
      <v>18</v>
    </nc>
  </rcc>
  <rcc rId="86314" sId="6">
    <nc r="V1648">
      <v>11507</v>
    </nc>
  </rcc>
  <rcc rId="86315" sId="6">
    <nc r="W1648" t="inlineStr">
      <is>
        <t>UID</t>
      </is>
    </nc>
  </rcc>
  <rcc rId="86316" sId="6">
    <nc r="X1648" t="inlineStr">
      <is>
        <t>11507RBUID</t>
      </is>
    </nc>
  </rcc>
  <rcc rId="86317" sId="6">
    <nc r="Y1648" t="inlineStr">
      <is>
        <t xml:space="preserve"> Rua Reverendo Coriolano x Av. Washington Luis </t>
      </is>
    </nc>
  </rcc>
  <rcc rId="86318" sId="6">
    <nc r="Z1648" t="inlineStr">
      <is>
        <t>PRESIDENTE PRUDENTE</t>
      </is>
    </nc>
  </rcc>
  <rcc rId="86319" sId="6">
    <nc r="AA1648" t="inlineStr">
      <is>
        <t>RB</t>
      </is>
    </nc>
  </rcc>
  <rcc rId="86320" sId="6">
    <nc r="AB1648" t="inlineStr">
      <is>
        <t>PPE.RB.MSO17</t>
      </is>
    </nc>
  </rcc>
  <rcc rId="86321" sId="6">
    <nc r="AC1648" t="inlineStr">
      <is>
        <t>Alcatel</t>
      </is>
    </nc>
  </rcc>
  <rcc rId="86322" sId="6">
    <nc r="AD1648" t="inlineStr">
      <is>
        <t>PPE RB SWS 01</t>
      </is>
    </nc>
  </rcc>
  <rcc rId="86323" sId="6">
    <nc r="AE1648" t="inlineStr">
      <is>
        <t>PPE RB SWD 03</t>
      </is>
    </nc>
  </rcc>
  <rcc rId="86324" sId="6">
    <nc r="AF1648" t="inlineStr">
      <is>
        <t>BRU AC SWC 03</t>
      </is>
    </nc>
  </rcc>
  <rcc rId="86325" sId="6">
    <nc r="AG1648" t="inlineStr">
      <is>
        <t>BRU AC SWC 04</t>
      </is>
    </nc>
  </rcc>
  <rcc rId="86326" sId="6">
    <nc r="AR1648" t="inlineStr">
      <is>
        <t>ETP 0000.2603_07 03 2016</t>
      </is>
    </nc>
  </rcc>
  <rcc rId="86327" sId="6">
    <nc r="AU1648">
      <v>1003605700</v>
    </nc>
  </rcc>
  <rcc rId="86328" sId="6">
    <nc r="AV1648" t="inlineStr">
      <is>
        <t xml:space="preserve">22°07'06.9"S </t>
      </is>
    </nc>
  </rcc>
  <rcc rId="86329" sId="6">
    <nc r="AW1648" t="inlineStr">
      <is>
        <t>51°23'30.5"W</t>
      </is>
    </nc>
  </rcc>
  <rcc rId="86330" sId="6">
    <nc r="BC1648">
      <v>1892063257</v>
    </nc>
  </rcc>
  <rcc rId="86331" sId="6">
    <nc r="BD1648" t="inlineStr">
      <is>
        <t>PPE.RB.UID</t>
      </is>
    </nc>
  </rcc>
  <rcc rId="86332" sId="6">
    <nc r="A1649">
      <v>2016</v>
    </nc>
  </rcc>
  <rcc rId="86333" sId="6">
    <nc r="B1649" t="inlineStr">
      <is>
        <t>FTTC</t>
      </is>
    </nc>
  </rcc>
  <rcc rId="86334" sId="6">
    <nc r="C1649" t="inlineStr">
      <is>
        <t>FTTC 2016-4</t>
      </is>
    </nc>
  </rcc>
  <rcc rId="86335" sId="6">
    <nc r="E1649" t="inlineStr">
      <is>
        <t>SIM</t>
      </is>
    </nc>
  </rcc>
  <rcc rId="86336" sId="6">
    <nc r="F1649" t="inlineStr">
      <is>
        <t>SIM</t>
      </is>
    </nc>
  </rcc>
  <rcc rId="86337" sId="6">
    <nc r="G1649">
      <v>42570</v>
    </nc>
  </rcc>
  <rcc rId="86338" sId="6">
    <nc r="H1649" t="inlineStr">
      <is>
        <t>Huawei</t>
      </is>
    </nc>
  </rcc>
  <rcc rId="86339" sId="6">
    <nc r="I1649" t="inlineStr">
      <is>
        <t>NOVO</t>
      </is>
    </nc>
  </rcc>
  <rcc rId="86340" sId="6">
    <nc r="J1649">
      <v>256</v>
    </nc>
  </rcc>
  <rcc rId="86341" sId="6">
    <nc r="K1649">
      <v>320</v>
    </nc>
  </rcc>
  <rcc rId="86342" sId="6">
    <nc r="L1649">
      <v>0</v>
    </nc>
  </rcc>
  <rcc rId="86343" sId="6">
    <nc r="M1649">
      <v>0</v>
    </nc>
  </rcc>
  <rcc rId="86344" sId="6">
    <nc r="N1649">
      <v>0</v>
    </nc>
  </rcc>
  <rcc rId="86345" sId="6">
    <nc r="O1649" t="inlineStr">
      <is>
        <t>NÃO</t>
      </is>
    </nc>
  </rcc>
  <rcc rId="86346" sId="6">
    <nc r="P1649" t="inlineStr">
      <is>
        <t>SIM</t>
      </is>
    </nc>
  </rcc>
  <rcc rId="86347" sId="6">
    <nc r="Q1649" t="inlineStr">
      <is>
        <t>NÃO</t>
      </is>
    </nc>
  </rcc>
  <rcc rId="86348" sId="6">
    <nc r="R1649" t="inlineStr">
      <is>
        <t>Armário</t>
      </is>
    </nc>
  </rcc>
  <rcc rId="86349" sId="6">
    <nc r="S1649" t="inlineStr">
      <is>
        <t>Multishelf</t>
      </is>
    </nc>
  </rcc>
  <rcc rId="86350" sId="6">
    <nc r="T1649" t="inlineStr">
      <is>
        <t>Outdoor</t>
      </is>
    </nc>
  </rcc>
  <rcc rId="86351" sId="6">
    <nc r="U1649">
      <v>18</v>
    </nc>
  </rcc>
  <rcc rId="86352" sId="6">
    <nc r="V1649">
      <v>11507</v>
    </nc>
  </rcc>
  <rcc rId="86353" sId="6">
    <nc r="W1649" t="inlineStr">
      <is>
        <t>UIE</t>
      </is>
    </nc>
  </rcc>
  <rcc rId="86354" sId="6">
    <nc r="X1649" t="inlineStr">
      <is>
        <t>11507RBUIE</t>
      </is>
    </nc>
  </rcc>
  <rcc rId="86355" sId="6">
    <nc r="Z1649" t="inlineStr">
      <is>
        <t>PRESIDENTE PRUDENTE</t>
      </is>
    </nc>
  </rcc>
  <rcc rId="86356" sId="6">
    <nc r="AA1649" t="inlineStr">
      <is>
        <t>RB</t>
      </is>
    </nc>
  </rcc>
  <rcc rId="86357" sId="6">
    <nc r="AB1649" t="inlineStr">
      <is>
        <t>PPE.RB.MSO18</t>
      </is>
    </nc>
  </rcc>
  <rcc rId="86358" sId="6">
    <nc r="AC1649" t="inlineStr">
      <is>
        <t>Alcatel</t>
      </is>
    </nc>
  </rcc>
  <rcc rId="86359" sId="6">
    <nc r="AD1649" t="inlineStr">
      <is>
        <t>PPE RB SWS 01</t>
      </is>
    </nc>
  </rcc>
  <rcc rId="86360" sId="6">
    <nc r="AE1649" t="inlineStr">
      <is>
        <t>PPE RB SWD 03</t>
      </is>
    </nc>
  </rcc>
  <rcc rId="86361" sId="6">
    <nc r="AF1649" t="inlineStr">
      <is>
        <t>BRU AC SWC 03</t>
      </is>
    </nc>
  </rcc>
  <rcc rId="86362" sId="6">
    <nc r="AG1649" t="inlineStr">
      <is>
        <t>BRU AC SWC 04</t>
      </is>
    </nc>
  </rcc>
  <rcc rId="86363" sId="6">
    <nc r="AR1649" t="inlineStr">
      <is>
        <t>ETP 0000.2603_07 03 2016</t>
      </is>
    </nc>
  </rcc>
  <rcc rId="86364" sId="6">
    <nc r="AU1649" t="inlineStr">
      <is>
        <t>falta estação</t>
      </is>
    </nc>
  </rcc>
  <rcc rId="86365" sId="6">
    <nc r="AV1649" t="inlineStr">
      <is>
        <t>FALTA</t>
      </is>
    </nc>
  </rcc>
  <rcc rId="86366" sId="6">
    <nc r="AW1649" t="inlineStr">
      <is>
        <t>FALTA</t>
      </is>
    </nc>
  </rcc>
  <rcc rId="86367" sId="6">
    <nc r="BC1649">
      <v>1892063257</v>
    </nc>
  </rcc>
  <rcc rId="86368" sId="6">
    <nc r="BD1649" t="inlineStr">
      <is>
        <t>PPE.RB.UIE</t>
      </is>
    </nc>
  </rcc>
  <rcc rId="86369" sId="6">
    <nc r="A1650">
      <v>2016</v>
    </nc>
  </rcc>
  <rcc rId="86370" sId="6">
    <nc r="B1650" t="inlineStr">
      <is>
        <t>FTTC</t>
      </is>
    </nc>
  </rcc>
  <rcc rId="86371" sId="6">
    <nc r="C1650" t="inlineStr">
      <is>
        <t>FTTC 2016-4</t>
      </is>
    </nc>
  </rcc>
  <rcc rId="86372" sId="6">
    <nc r="E1650" t="inlineStr">
      <is>
        <t>SIM</t>
      </is>
    </nc>
  </rcc>
  <rcc rId="86373" sId="6">
    <nc r="F1650" t="inlineStr">
      <is>
        <t>SIM</t>
      </is>
    </nc>
  </rcc>
  <rcc rId="86374" sId="6">
    <nc r="G1650">
      <v>42552</v>
    </nc>
  </rcc>
  <rcc rId="86375" sId="6">
    <nc r="H1650" t="inlineStr">
      <is>
        <t>Huawei</t>
      </is>
    </nc>
  </rcc>
  <rcc rId="86376" sId="6">
    <nc r="I1650" t="inlineStr">
      <is>
        <t>NOVO</t>
      </is>
    </nc>
  </rcc>
  <rcc rId="86377" sId="6">
    <nc r="J1650">
      <v>192</v>
    </nc>
  </rcc>
  <rcc rId="86378" sId="6">
    <nc r="K1650">
      <v>256</v>
    </nc>
  </rcc>
  <rcc rId="86379" sId="6">
    <nc r="L1650">
      <v>0</v>
    </nc>
  </rcc>
  <rcc rId="86380" sId="6">
    <nc r="M1650">
      <v>0</v>
    </nc>
  </rcc>
  <rcc rId="86381" sId="6">
    <nc r="N1650">
      <v>0</v>
    </nc>
  </rcc>
  <rcc rId="86382" sId="6">
    <nc r="O1650" t="inlineStr">
      <is>
        <t>NÃO</t>
      </is>
    </nc>
  </rcc>
  <rcc rId="86383" sId="6">
    <nc r="P1650" t="inlineStr">
      <is>
        <t>SIM</t>
      </is>
    </nc>
  </rcc>
  <rcc rId="86384" sId="6">
    <nc r="Q1650" t="inlineStr">
      <is>
        <t>NÃO</t>
      </is>
    </nc>
  </rcc>
  <rcc rId="86385" sId="6">
    <nc r="R1650" t="inlineStr">
      <is>
        <t>Armário</t>
      </is>
    </nc>
  </rcc>
  <rcc rId="86386" sId="6">
    <nc r="S1650" t="inlineStr">
      <is>
        <t>Multishelf</t>
      </is>
    </nc>
  </rcc>
  <rcc rId="86387" sId="6">
    <nc r="T1650" t="inlineStr">
      <is>
        <t>Outdoor</t>
      </is>
    </nc>
  </rcc>
  <rcc rId="86388" sId="6">
    <nc r="U1650">
      <v>18</v>
    </nc>
  </rcc>
  <rcc rId="86389" sId="6">
    <nc r="V1650">
      <v>11507</v>
    </nc>
  </rcc>
  <rcc rId="86390" sId="6">
    <nc r="W1650" t="inlineStr">
      <is>
        <t>UIF</t>
      </is>
    </nc>
  </rcc>
  <rcc rId="86391" sId="6">
    <nc r="X1650" t="inlineStr">
      <is>
        <t>11507RBUIF</t>
      </is>
    </nc>
  </rcc>
  <rcc rId="86392" sId="6">
    <nc r="Z1650" t="inlineStr">
      <is>
        <t>PRESIDENTE PRUDENTE</t>
      </is>
    </nc>
  </rcc>
  <rcc rId="86393" sId="6">
    <nc r="AA1650" t="inlineStr">
      <is>
        <t>RB</t>
      </is>
    </nc>
  </rcc>
  <rcc rId="86394" sId="6">
    <nc r="AB1650" t="inlineStr">
      <is>
        <t>PPE.RB.MSO19</t>
      </is>
    </nc>
  </rcc>
  <rcc rId="86395" sId="6">
    <nc r="AC1650" t="inlineStr">
      <is>
        <t>Alcatel</t>
      </is>
    </nc>
  </rcc>
  <rcc rId="86396" sId="6">
    <nc r="AD1650" t="inlineStr">
      <is>
        <t>PPE RB SWS 01</t>
      </is>
    </nc>
  </rcc>
  <rcc rId="86397" sId="6">
    <nc r="AE1650" t="inlineStr">
      <is>
        <t>PPE RB SWD 03</t>
      </is>
    </nc>
  </rcc>
  <rcc rId="86398" sId="6">
    <nc r="AF1650" t="inlineStr">
      <is>
        <t>BRU AC SWC 03</t>
      </is>
    </nc>
  </rcc>
  <rcc rId="86399" sId="6">
    <nc r="AG1650" t="inlineStr">
      <is>
        <t>BRU AC SWC 04</t>
      </is>
    </nc>
  </rcc>
  <rcc rId="86400" sId="6">
    <nc r="AR1650" t="inlineStr">
      <is>
        <t>ETP 0000.2603_07 03 2016</t>
      </is>
    </nc>
  </rcc>
  <rcc rId="86401" sId="6">
    <nc r="AU1650" t="inlineStr">
      <is>
        <t>falta estação</t>
      </is>
    </nc>
  </rcc>
  <rcc rId="86402" sId="6">
    <nc r="AV1650" t="inlineStr">
      <is>
        <t>FALTA</t>
      </is>
    </nc>
  </rcc>
  <rcc rId="86403" sId="6">
    <nc r="AW1650" t="inlineStr">
      <is>
        <t>FALTA</t>
      </is>
    </nc>
  </rcc>
  <rcc rId="86404" sId="6">
    <nc r="BC1650">
      <v>1892063257</v>
    </nc>
  </rcc>
  <rcc rId="86405" sId="6">
    <nc r="BD1650" t="inlineStr">
      <is>
        <t>PPE.RB.UIF</t>
      </is>
    </nc>
  </rcc>
  <rcc rId="86406" sId="6">
    <nc r="A1651">
      <v>2016</v>
    </nc>
  </rcc>
  <rcc rId="86407" sId="6">
    <nc r="B1651" t="inlineStr">
      <is>
        <t>FTTC</t>
      </is>
    </nc>
  </rcc>
  <rcc rId="86408" sId="6">
    <nc r="C1651" t="inlineStr">
      <is>
        <t>FTTC 2016-4</t>
      </is>
    </nc>
  </rcc>
  <rcc rId="86409" sId="6">
    <nc r="E1651" t="inlineStr">
      <is>
        <t>SIM</t>
      </is>
    </nc>
  </rcc>
  <rcc rId="86410" sId="6">
    <nc r="F1651" t="inlineStr">
      <is>
        <t>SIM</t>
      </is>
    </nc>
  </rcc>
  <rcc rId="86411" sId="6">
    <nc r="G1651">
      <v>42549</v>
    </nc>
  </rcc>
  <rcc rId="86412" sId="6">
    <nc r="H1651" t="inlineStr">
      <is>
        <t>Huawei</t>
      </is>
    </nc>
  </rcc>
  <rcc rId="86413" sId="6">
    <nc r="I1651" t="inlineStr">
      <is>
        <t>NOVO</t>
      </is>
    </nc>
  </rcc>
  <rcc rId="86414" sId="6">
    <nc r="J1651">
      <v>384</v>
    </nc>
  </rcc>
  <rcc rId="86415" sId="6">
    <nc r="K1651">
      <v>448</v>
    </nc>
  </rcc>
  <rcc rId="86416" sId="6">
    <nc r="L1651">
      <v>0</v>
    </nc>
  </rcc>
  <rcc rId="86417" sId="6">
    <nc r="M1651">
      <v>0</v>
    </nc>
  </rcc>
  <rcc rId="86418" sId="6">
    <nc r="N1651">
      <v>0</v>
    </nc>
  </rcc>
  <rcc rId="86419" sId="6">
    <nc r="O1651" t="inlineStr">
      <is>
        <t>NÃO</t>
      </is>
    </nc>
  </rcc>
  <rcc rId="86420" sId="6">
    <nc r="P1651" t="inlineStr">
      <is>
        <t>SIM</t>
      </is>
    </nc>
  </rcc>
  <rcc rId="86421" sId="6">
    <nc r="Q1651" t="inlineStr">
      <is>
        <t>NÃO</t>
      </is>
    </nc>
  </rcc>
  <rcc rId="86422" sId="6">
    <nc r="R1651" t="inlineStr">
      <is>
        <t>Armário</t>
      </is>
    </nc>
  </rcc>
  <rcc rId="86423" sId="6">
    <nc r="S1651" t="inlineStr">
      <is>
        <t>Multishelf</t>
      </is>
    </nc>
  </rcc>
  <rcc rId="86424" sId="6">
    <nc r="T1651" t="inlineStr">
      <is>
        <t>Outdoor</t>
      </is>
    </nc>
  </rcc>
  <rcc rId="86425" sId="6">
    <nc r="U1651">
      <v>18</v>
    </nc>
  </rcc>
  <rcc rId="86426" sId="6">
    <nc r="V1651">
      <v>11507</v>
    </nc>
  </rcc>
  <rcc rId="86427" sId="6">
    <nc r="W1651" t="inlineStr">
      <is>
        <t>UIK</t>
      </is>
    </nc>
  </rcc>
  <rcc rId="86428" sId="6">
    <nc r="X1651" t="inlineStr">
      <is>
        <t>11507RBUIK</t>
      </is>
    </nc>
  </rcc>
  <rcc rId="86429" sId="6">
    <nc r="Z1651" t="inlineStr">
      <is>
        <t>PRESIDENTE PRUDENTE</t>
      </is>
    </nc>
  </rcc>
  <rcc rId="86430" sId="6">
    <nc r="AA1651" t="inlineStr">
      <is>
        <t>RB</t>
      </is>
    </nc>
  </rcc>
  <rcc rId="86431" sId="6">
    <nc r="AB1651" t="inlineStr">
      <is>
        <t>PPE.RB.MSO20</t>
      </is>
    </nc>
  </rcc>
  <rcc rId="86432" sId="6">
    <nc r="AC1651" t="inlineStr">
      <is>
        <t>Alcatel</t>
      </is>
    </nc>
  </rcc>
  <rcc rId="86433" sId="6">
    <nc r="AD1651" t="inlineStr">
      <is>
        <t>PPE RB SWS 01</t>
      </is>
    </nc>
  </rcc>
  <rcc rId="86434" sId="6">
    <nc r="AE1651" t="inlineStr">
      <is>
        <t>PPE RB SWD 03</t>
      </is>
    </nc>
  </rcc>
  <rcc rId="86435" sId="6">
    <nc r="AF1651" t="inlineStr">
      <is>
        <t>BRU AC SWC 03</t>
      </is>
    </nc>
  </rcc>
  <rcc rId="86436" sId="6">
    <nc r="AG1651" t="inlineStr">
      <is>
        <t>BRU AC SWC 04</t>
      </is>
    </nc>
  </rcc>
  <rcc rId="86437" sId="6">
    <nc r="AR1651" t="inlineStr">
      <is>
        <t>ETP 0000.2603_07 03 2016</t>
      </is>
    </nc>
  </rcc>
  <rcc rId="86438" sId="6">
    <nc r="AU1651" t="inlineStr">
      <is>
        <t>falta estação</t>
      </is>
    </nc>
  </rcc>
  <rcc rId="86439" sId="6">
    <nc r="AV1651" t="inlineStr">
      <is>
        <t>FALTA</t>
      </is>
    </nc>
  </rcc>
  <rcc rId="86440" sId="6">
    <nc r="AW1651" t="inlineStr">
      <is>
        <t>FALTA</t>
      </is>
    </nc>
  </rcc>
  <rcc rId="86441" sId="6">
    <nc r="BC1651">
      <v>1892063257</v>
    </nc>
  </rcc>
  <rcc rId="86442" sId="6">
    <nc r="BD1651" t="inlineStr">
      <is>
        <t>PPE.RB.UIK</t>
      </is>
    </nc>
  </rcc>
  <rcc rId="86443" sId="6">
    <nc r="A1652">
      <v>2016</v>
    </nc>
  </rcc>
  <rcc rId="86444" sId="6">
    <nc r="B1652" t="inlineStr">
      <is>
        <t>FTTC</t>
      </is>
    </nc>
  </rcc>
  <rcc rId="86445" sId="6">
    <nc r="C1652" t="inlineStr">
      <is>
        <t>FTTC 2016-4</t>
      </is>
    </nc>
  </rcc>
  <rcc rId="86446" sId="6">
    <nc r="E1652" t="inlineStr">
      <is>
        <t>SIM</t>
      </is>
    </nc>
  </rcc>
  <rcc rId="86447" sId="6">
    <nc r="F1652" t="inlineStr">
      <is>
        <t>SIM</t>
      </is>
    </nc>
  </rcc>
  <rcc rId="86448" sId="6">
    <nc r="G1652">
      <v>42542</v>
    </nc>
  </rcc>
  <rcc rId="86449" sId="6">
    <nc r="H1652" t="inlineStr">
      <is>
        <t>Huawei</t>
      </is>
    </nc>
  </rcc>
  <rcc rId="86450" sId="6">
    <nc r="I1652" t="inlineStr">
      <is>
        <t>NOVO</t>
      </is>
    </nc>
  </rcc>
  <rcc rId="86451" sId="6">
    <nc r="J1652">
      <v>320</v>
    </nc>
  </rcc>
  <rcc rId="86452" sId="6">
    <nc r="K1652">
      <v>384</v>
    </nc>
  </rcc>
  <rcc rId="86453" sId="6">
    <nc r="L1652">
      <v>0</v>
    </nc>
  </rcc>
  <rcc rId="86454" sId="6">
    <nc r="M1652">
      <v>0</v>
    </nc>
  </rcc>
  <rcc rId="86455" sId="6">
    <nc r="N1652">
      <v>0</v>
    </nc>
  </rcc>
  <rcc rId="86456" sId="6">
    <nc r="O1652" t="inlineStr">
      <is>
        <t>NÃO</t>
      </is>
    </nc>
  </rcc>
  <rcc rId="86457" sId="6">
    <nc r="P1652" t="inlineStr">
      <is>
        <t>SIM</t>
      </is>
    </nc>
  </rcc>
  <rcc rId="86458" sId="6">
    <nc r="Q1652" t="inlineStr">
      <is>
        <t>NÃO</t>
      </is>
    </nc>
  </rcc>
  <rcc rId="86459" sId="6">
    <nc r="R1652" t="inlineStr">
      <is>
        <t>Armário</t>
      </is>
    </nc>
  </rcc>
  <rcc rId="86460" sId="6">
    <nc r="S1652" t="inlineStr">
      <is>
        <t>Multishelf</t>
      </is>
    </nc>
  </rcc>
  <rcc rId="86461" sId="6">
    <nc r="T1652" t="inlineStr">
      <is>
        <t>Outdoor</t>
      </is>
    </nc>
  </rcc>
  <rcc rId="86462" sId="6">
    <nc r="U1652">
      <v>18</v>
    </nc>
  </rcc>
  <rcc rId="86463" sId="6">
    <nc r="V1652">
      <v>11507</v>
    </nc>
  </rcc>
  <rcc rId="86464" sId="6">
    <nc r="W1652" t="inlineStr">
      <is>
        <t>UIL</t>
      </is>
    </nc>
  </rcc>
  <rcc rId="86465" sId="6">
    <nc r="X1652" t="inlineStr">
      <is>
        <t>11507RBUIL</t>
      </is>
    </nc>
  </rcc>
  <rcc rId="86466" sId="6">
    <nc r="Y1652" t="inlineStr">
      <is>
        <t xml:space="preserve"> Rua Djalma Dutra x Av. Manoel Goulart </t>
      </is>
    </nc>
  </rcc>
  <rcc rId="86467" sId="6">
    <nc r="Z1652" t="inlineStr">
      <is>
        <t>PRESIDENTE PRUDENTE</t>
      </is>
    </nc>
  </rcc>
  <rcc rId="86468" sId="6">
    <nc r="AA1652" t="inlineStr">
      <is>
        <t>RB</t>
      </is>
    </nc>
  </rcc>
  <rcc rId="86469" sId="6">
    <nc r="AB1652" t="inlineStr">
      <is>
        <t>PPE.RB.MSO21</t>
      </is>
    </nc>
  </rcc>
  <rcc rId="86470" sId="6">
    <nc r="AC1652" t="inlineStr">
      <is>
        <t>Alcatel</t>
      </is>
    </nc>
  </rcc>
  <rcc rId="86471" sId="6">
    <nc r="AD1652" t="inlineStr">
      <is>
        <t>PPE RB SWS 01</t>
      </is>
    </nc>
  </rcc>
  <rcc rId="86472" sId="6">
    <nc r="AE1652" t="inlineStr">
      <is>
        <t>PPE RB SWD 03</t>
      </is>
    </nc>
  </rcc>
  <rcc rId="86473" sId="6">
    <nc r="AF1652" t="inlineStr">
      <is>
        <t>BRU AC SWC 03</t>
      </is>
    </nc>
  </rcc>
  <rcc rId="86474" sId="6">
    <nc r="AG1652" t="inlineStr">
      <is>
        <t>BRU AC SWC 04</t>
      </is>
    </nc>
  </rcc>
  <rcc rId="86475" sId="6">
    <nc r="AR1652" t="inlineStr">
      <is>
        <t>ETP 0000.2603_07 03 2016</t>
      </is>
    </nc>
  </rcc>
  <rcc rId="86476" sId="6">
    <nc r="AU1652">
      <v>1003605637</v>
    </nc>
  </rcc>
  <rcc rId="86477" sId="6">
    <nc r="AV1652" t="inlineStr">
      <is>
        <t>22°07'26.4"S</t>
      </is>
    </nc>
  </rcc>
  <rcc rId="86478" sId="6">
    <nc r="AW1652" t="inlineStr">
      <is>
        <t>51°23'29.8"W</t>
      </is>
    </nc>
  </rcc>
  <rcc rId="86479" sId="6">
    <nc r="BC1652">
      <v>1892063257</v>
    </nc>
  </rcc>
  <rcc rId="86480" sId="6">
    <nc r="BD1652" t="inlineStr">
      <is>
        <t>PPE.RB.UIL</t>
      </is>
    </nc>
  </rcc>
  <rcc rId="86481" sId="6">
    <nc r="A1653">
      <v>2016</v>
    </nc>
  </rcc>
  <rcc rId="86482" sId="6">
    <nc r="B1653" t="inlineStr">
      <is>
        <t>FTTC</t>
      </is>
    </nc>
  </rcc>
  <rcc rId="86483" sId="6">
    <nc r="C1653" t="inlineStr">
      <is>
        <t>FTTC 2016-4</t>
      </is>
    </nc>
  </rcc>
  <rcc rId="86484" sId="6">
    <nc r="E1653" t="inlineStr">
      <is>
        <t>SIM</t>
      </is>
    </nc>
  </rcc>
  <rcc rId="86485" sId="6">
    <nc r="F1653" t="inlineStr">
      <is>
        <t>SIM</t>
      </is>
    </nc>
  </rcc>
  <rcc rId="86486" sId="6">
    <nc r="G1653">
      <v>42542</v>
    </nc>
  </rcc>
  <rcc rId="86487" sId="6">
    <nc r="H1653" t="inlineStr">
      <is>
        <t>Huawei</t>
      </is>
    </nc>
  </rcc>
  <rcc rId="86488" sId="6">
    <nc r="I1653" t="inlineStr">
      <is>
        <t>NOVO</t>
      </is>
    </nc>
  </rcc>
  <rcc rId="86489" sId="6">
    <nc r="J1653">
      <v>192</v>
    </nc>
  </rcc>
  <rcc rId="86490" sId="6">
    <nc r="K1653">
      <v>256</v>
    </nc>
  </rcc>
  <rcc rId="86491" sId="6">
    <nc r="L1653">
      <v>0</v>
    </nc>
  </rcc>
  <rcc rId="86492" sId="6">
    <nc r="M1653">
      <v>0</v>
    </nc>
  </rcc>
  <rcc rId="86493" sId="6">
    <nc r="N1653">
      <v>0</v>
    </nc>
  </rcc>
  <rcc rId="86494" sId="6">
    <nc r="O1653" t="inlineStr">
      <is>
        <t>NÃO</t>
      </is>
    </nc>
  </rcc>
  <rcc rId="86495" sId="6">
    <nc r="P1653" t="inlineStr">
      <is>
        <t>SIM</t>
      </is>
    </nc>
  </rcc>
  <rcc rId="86496" sId="6">
    <nc r="Q1653" t="inlineStr">
      <is>
        <t>NÃO</t>
      </is>
    </nc>
  </rcc>
  <rcc rId="86497" sId="6">
    <nc r="R1653" t="inlineStr">
      <is>
        <t>Armário</t>
      </is>
    </nc>
  </rcc>
  <rcc rId="86498" sId="6">
    <nc r="S1653" t="inlineStr">
      <is>
        <t>Multishelf</t>
      </is>
    </nc>
  </rcc>
  <rcc rId="86499" sId="6">
    <nc r="T1653" t="inlineStr">
      <is>
        <t>Outdoor</t>
      </is>
    </nc>
  </rcc>
  <rcc rId="86500" sId="6">
    <nc r="U1653">
      <v>18</v>
    </nc>
  </rcc>
  <rcc rId="86501" sId="6">
    <nc r="V1653">
      <v>11507</v>
    </nc>
  </rcc>
  <rcc rId="86502" sId="6">
    <nc r="W1653" t="inlineStr">
      <is>
        <t>UIL</t>
      </is>
    </nc>
  </rcc>
  <rcc rId="86503" sId="6">
    <nc r="X1653" t="inlineStr">
      <is>
        <t>11507RBUIL</t>
      </is>
    </nc>
  </rcc>
  <rcc rId="86504" sId="6">
    <nc r="Y1653" t="inlineStr">
      <is>
        <t xml:space="preserve"> Rua Djalma Dutra x Av. Manoel Goulart </t>
      </is>
    </nc>
  </rcc>
  <rcc rId="86505" sId="6">
    <nc r="Z1653" t="inlineStr">
      <is>
        <t>PRESIDENTE PRUDENTE</t>
      </is>
    </nc>
  </rcc>
  <rcc rId="86506" sId="6">
    <nc r="AA1653" t="inlineStr">
      <is>
        <t>RB</t>
      </is>
    </nc>
  </rcc>
  <rcc rId="86507" sId="6">
    <nc r="AB1653" t="inlineStr">
      <is>
        <t>PPE.RB.MSO22</t>
      </is>
    </nc>
  </rcc>
  <rcc rId="86508" sId="6">
    <nc r="AC1653" t="inlineStr">
      <is>
        <t>Alcatel</t>
      </is>
    </nc>
  </rcc>
  <rcc rId="86509" sId="6">
    <nc r="AD1653" t="inlineStr">
      <is>
        <t>PPE RB SWS 01</t>
      </is>
    </nc>
  </rcc>
  <rcc rId="86510" sId="6">
    <nc r="AE1653" t="inlineStr">
      <is>
        <t>PPE RB SWD 03</t>
      </is>
    </nc>
  </rcc>
  <rcc rId="86511" sId="6">
    <nc r="AF1653" t="inlineStr">
      <is>
        <t>BRU AC SWC 03</t>
      </is>
    </nc>
  </rcc>
  <rcc rId="86512" sId="6">
    <nc r="AG1653" t="inlineStr">
      <is>
        <t>BRU AC SWC 04</t>
      </is>
    </nc>
  </rcc>
  <rcc rId="86513" sId="6">
    <nc r="AR1653" t="inlineStr">
      <is>
        <t>ETP 0000.2603_07 03 2016</t>
      </is>
    </nc>
  </rcc>
  <rcc rId="86514" sId="6">
    <nc r="AU1653">
      <v>1003605637</v>
    </nc>
  </rcc>
  <rcc rId="86515" sId="6">
    <nc r="AV1653" t="inlineStr">
      <is>
        <t>22°07'26.4"S</t>
      </is>
    </nc>
  </rcc>
  <rcc rId="86516" sId="6">
    <nc r="AW1653" t="inlineStr">
      <is>
        <t>51°23'29.8"W</t>
      </is>
    </nc>
  </rcc>
  <rcc rId="86517" sId="6">
    <nc r="BC1653">
      <v>1892063257</v>
    </nc>
  </rcc>
  <rcc rId="86518" sId="6">
    <nc r="BD1653" t="inlineStr">
      <is>
        <t>PPE.RB.UIL</t>
      </is>
    </nc>
  </rcc>
  <rcc rId="86519" sId="6">
    <nc r="A1654">
      <v>2016</v>
    </nc>
  </rcc>
  <rcc rId="86520" sId="6">
    <nc r="B1654" t="inlineStr">
      <is>
        <t>FTTC</t>
      </is>
    </nc>
  </rcc>
  <rcc rId="86521" sId="6">
    <nc r="C1654" t="inlineStr">
      <is>
        <t>FTTC 2016-4</t>
      </is>
    </nc>
  </rcc>
  <rcc rId="86522" sId="6">
    <nc r="E1654" t="inlineStr">
      <is>
        <t>SIM</t>
      </is>
    </nc>
  </rcc>
  <rcc rId="86523" sId="6">
    <nc r="F1654" t="inlineStr">
      <is>
        <t>SIM</t>
      </is>
    </nc>
  </rcc>
  <rcc rId="86524" sId="6">
    <nc r="G1654">
      <v>42558</v>
    </nc>
  </rcc>
  <rcc rId="86525" sId="6">
    <nc r="H1654" t="inlineStr">
      <is>
        <t>Huawei</t>
      </is>
    </nc>
  </rcc>
  <rcc rId="86526" sId="6">
    <nc r="I1654" t="inlineStr">
      <is>
        <t>NOVO</t>
      </is>
    </nc>
  </rcc>
  <rcc rId="86527" sId="6">
    <nc r="J1654">
      <v>384</v>
    </nc>
  </rcc>
  <rcc rId="86528" sId="6">
    <nc r="K1654">
      <v>448</v>
    </nc>
  </rcc>
  <rcc rId="86529" sId="6">
    <nc r="L1654">
      <v>0</v>
    </nc>
  </rcc>
  <rcc rId="86530" sId="6">
    <nc r="M1654">
      <v>0</v>
    </nc>
  </rcc>
  <rcc rId="86531" sId="6">
    <nc r="N1654">
      <v>0</v>
    </nc>
  </rcc>
  <rcc rId="86532" sId="6">
    <nc r="O1654" t="inlineStr">
      <is>
        <t>NÃO</t>
      </is>
    </nc>
  </rcc>
  <rcc rId="86533" sId="6">
    <nc r="P1654" t="inlineStr">
      <is>
        <t>SIM</t>
      </is>
    </nc>
  </rcc>
  <rcc rId="86534" sId="6">
    <nc r="Q1654" t="inlineStr">
      <is>
        <t>NÃO</t>
      </is>
    </nc>
  </rcc>
  <rcc rId="86535" sId="6">
    <nc r="R1654" t="inlineStr">
      <is>
        <t>Armário</t>
      </is>
    </nc>
  </rcc>
  <rcc rId="86536" sId="6">
    <nc r="S1654" t="inlineStr">
      <is>
        <t>Multishelf</t>
      </is>
    </nc>
  </rcc>
  <rcc rId="86537" sId="6">
    <nc r="T1654" t="inlineStr">
      <is>
        <t>Outdoor</t>
      </is>
    </nc>
  </rcc>
  <rcc rId="86538" sId="6">
    <nc r="U1654">
      <v>18</v>
    </nc>
  </rcc>
  <rcc rId="86539" sId="6">
    <nc r="V1654">
      <v>11507</v>
    </nc>
  </rcc>
  <rcc rId="86540" sId="6">
    <nc r="W1654" t="inlineStr">
      <is>
        <t>UIN</t>
      </is>
    </nc>
  </rcc>
  <rcc rId="86541" sId="6">
    <nc r="X1654" t="inlineStr">
      <is>
        <t>11507RBUIN</t>
      </is>
    </nc>
  </rcc>
  <rcc rId="86542" sId="6">
    <nc r="Y1654" t="inlineStr">
      <is>
        <t xml:space="preserve"> Rua Doze de outubro x Av. Manoel Goulart </t>
      </is>
    </nc>
  </rcc>
  <rcc rId="86543" sId="6">
    <nc r="Z1654" t="inlineStr">
      <is>
        <t>PRESIDENTE PRUDENTE</t>
      </is>
    </nc>
  </rcc>
  <rcc rId="86544" sId="6">
    <nc r="AA1654" t="inlineStr">
      <is>
        <t>RB</t>
      </is>
    </nc>
  </rcc>
  <rcc rId="86545" sId="6">
    <nc r="AB1654" t="inlineStr">
      <is>
        <t>PPE.RB.MSO23</t>
      </is>
    </nc>
  </rcc>
  <rcc rId="86546" sId="6">
    <nc r="AC1654" t="inlineStr">
      <is>
        <t>Alcatel</t>
      </is>
    </nc>
  </rcc>
  <rcc rId="86547" sId="6">
    <nc r="AD1654" t="inlineStr">
      <is>
        <t>PPE RB SWS 01</t>
      </is>
    </nc>
  </rcc>
  <rcc rId="86548" sId="6">
    <nc r="AE1654" t="inlineStr">
      <is>
        <t>PPE RB SWD 03</t>
      </is>
    </nc>
  </rcc>
  <rcc rId="86549" sId="6">
    <nc r="AF1654" t="inlineStr">
      <is>
        <t>BRU AC SWC 03</t>
      </is>
    </nc>
  </rcc>
  <rcc rId="86550" sId="6">
    <nc r="AG1654" t="inlineStr">
      <is>
        <t>BRU AC SWC 04</t>
      </is>
    </nc>
  </rcc>
  <rcc rId="86551" sId="6">
    <nc r="AR1654" t="inlineStr">
      <is>
        <t>ETP 0000.2603_07 03 2016</t>
      </is>
    </nc>
  </rcc>
  <rcc rId="86552" sId="6">
    <nc r="AU1654" t="inlineStr">
      <is>
        <t> 1003584630</t>
      </is>
    </nc>
  </rcc>
  <rcc rId="86553" sId="6">
    <nc r="AV1654" t="inlineStr">
      <is>
        <t xml:space="preserve">22°07'26.4"S </t>
      </is>
    </nc>
  </rcc>
  <rcc rId="86554" sId="6">
    <nc r="AW1654" t="inlineStr">
      <is>
        <t>51°23'29.8"W</t>
      </is>
    </nc>
  </rcc>
  <rcc rId="86555" sId="6">
    <nc r="BC1654">
      <v>1892063257</v>
    </nc>
  </rcc>
  <rcc rId="86556" sId="6">
    <nc r="BD1654" t="inlineStr">
      <is>
        <t>PPE.RB.UIN</t>
      </is>
    </nc>
  </rcc>
  <rcc rId="86557" sId="6">
    <nc r="A1655">
      <v>2016</v>
    </nc>
  </rcc>
  <rcc rId="86558" sId="6">
    <nc r="B1655" t="inlineStr">
      <is>
        <t>FTTC</t>
      </is>
    </nc>
  </rcc>
  <rcc rId="86559" sId="6">
    <nc r="C1655" t="inlineStr">
      <is>
        <t>FTTC 2016-4</t>
      </is>
    </nc>
  </rcc>
  <rcc rId="86560" sId="6">
    <nc r="E1655" t="inlineStr">
      <is>
        <t>SIM</t>
      </is>
    </nc>
  </rcc>
  <rcc rId="86561" sId="6">
    <nc r="F1655" t="inlineStr">
      <is>
        <t>SIM</t>
      </is>
    </nc>
  </rcc>
  <rcc rId="86562" sId="6">
    <nc r="G1655">
      <v>42558</v>
    </nc>
  </rcc>
  <rcc rId="86563" sId="6">
    <nc r="H1655" t="inlineStr">
      <is>
        <t>Huawei</t>
      </is>
    </nc>
  </rcc>
  <rcc rId="86564" sId="6">
    <nc r="I1655" t="inlineStr">
      <is>
        <t>NOVO</t>
      </is>
    </nc>
  </rcc>
  <rcc rId="86565" sId="6">
    <nc r="J1655">
      <v>320</v>
    </nc>
  </rcc>
  <rcc rId="86566" sId="6">
    <nc r="K1655">
      <v>384</v>
    </nc>
  </rcc>
  <rcc rId="86567" sId="6">
    <nc r="L1655">
      <v>0</v>
    </nc>
  </rcc>
  <rcc rId="86568" sId="6">
    <nc r="M1655">
      <v>0</v>
    </nc>
  </rcc>
  <rcc rId="86569" sId="6">
    <nc r="N1655">
      <v>0</v>
    </nc>
  </rcc>
  <rcc rId="86570" sId="6">
    <nc r="O1655" t="inlineStr">
      <is>
        <t>NÃO</t>
      </is>
    </nc>
  </rcc>
  <rcc rId="86571" sId="6">
    <nc r="P1655" t="inlineStr">
      <is>
        <t>SIM</t>
      </is>
    </nc>
  </rcc>
  <rcc rId="86572" sId="6">
    <nc r="Q1655" t="inlineStr">
      <is>
        <t>NÃO</t>
      </is>
    </nc>
  </rcc>
  <rcc rId="86573" sId="6">
    <nc r="R1655" t="inlineStr">
      <is>
        <t>Armário</t>
      </is>
    </nc>
  </rcc>
  <rcc rId="86574" sId="6">
    <nc r="S1655" t="inlineStr">
      <is>
        <t>Multishelf</t>
      </is>
    </nc>
  </rcc>
  <rcc rId="86575" sId="6">
    <nc r="T1655" t="inlineStr">
      <is>
        <t>Outdoor</t>
      </is>
    </nc>
  </rcc>
  <rcc rId="86576" sId="6">
    <nc r="U1655">
      <v>18</v>
    </nc>
  </rcc>
  <rcc rId="86577" sId="6">
    <nc r="V1655">
      <v>11507</v>
    </nc>
  </rcc>
  <rcc rId="86578" sId="6">
    <nc r="W1655" t="inlineStr">
      <is>
        <t>UIN</t>
      </is>
    </nc>
  </rcc>
  <rcc rId="86579" sId="6">
    <nc r="X1655" t="inlineStr">
      <is>
        <t>11507RBUIN</t>
      </is>
    </nc>
  </rcc>
  <rcc rId="86580" sId="6">
    <nc r="Y1655" t="inlineStr">
      <is>
        <t xml:space="preserve"> Rua Doze de outubro x Av. Manoel Goulart </t>
      </is>
    </nc>
  </rcc>
  <rcc rId="86581" sId="6">
    <nc r="Z1655" t="inlineStr">
      <is>
        <t>PRESIDENTE PRUDENTE</t>
      </is>
    </nc>
  </rcc>
  <rcc rId="86582" sId="6">
    <nc r="AA1655" t="inlineStr">
      <is>
        <t>RB</t>
      </is>
    </nc>
  </rcc>
  <rcc rId="86583" sId="6">
    <nc r="AB1655" t="inlineStr">
      <is>
        <t>PPE.RB.MSO24</t>
      </is>
    </nc>
  </rcc>
  <rcc rId="86584" sId="6">
    <nc r="AC1655" t="inlineStr">
      <is>
        <t>Alcatel</t>
      </is>
    </nc>
  </rcc>
  <rcc rId="86585" sId="6">
    <nc r="AD1655" t="inlineStr">
      <is>
        <t>PPE RB SWS 01</t>
      </is>
    </nc>
  </rcc>
  <rcc rId="86586" sId="6">
    <nc r="AE1655" t="inlineStr">
      <is>
        <t>PPE RB SWD 03</t>
      </is>
    </nc>
  </rcc>
  <rcc rId="86587" sId="6">
    <nc r="AF1655" t="inlineStr">
      <is>
        <t>BRU AC SWC 03</t>
      </is>
    </nc>
  </rcc>
  <rcc rId="86588" sId="6">
    <nc r="AG1655" t="inlineStr">
      <is>
        <t>BRU AC SWC 04</t>
      </is>
    </nc>
  </rcc>
  <rcc rId="86589" sId="6">
    <nc r="AR1655" t="inlineStr">
      <is>
        <t>ETP 0000.2603_07 03 2016</t>
      </is>
    </nc>
  </rcc>
  <rcc rId="86590" sId="6">
    <nc r="AU1655" t="inlineStr">
      <is>
        <t> 1003584630</t>
      </is>
    </nc>
  </rcc>
  <rcc rId="86591" sId="6">
    <nc r="AV1655" t="inlineStr">
      <is>
        <t xml:space="preserve">22°07'26.4"S </t>
      </is>
    </nc>
  </rcc>
  <rcc rId="86592" sId="6">
    <nc r="AW1655" t="inlineStr">
      <is>
        <t>51°23'29.8"W</t>
      </is>
    </nc>
  </rcc>
  <rcc rId="86593" sId="6">
    <nc r="BC1655">
      <v>1892063257</v>
    </nc>
  </rcc>
  <rcc rId="86594" sId="6">
    <nc r="BD1655" t="inlineStr">
      <is>
        <t>PPE.RB.UIN</t>
      </is>
    </nc>
  </rcc>
  <rcc rId="86595" sId="6">
    <nc r="A1656">
      <v>2016</v>
    </nc>
  </rcc>
  <rcc rId="86596" sId="6">
    <nc r="B1656" t="inlineStr">
      <is>
        <t>FTTC</t>
      </is>
    </nc>
  </rcc>
  <rcc rId="86597" sId="6">
    <nc r="C1656" t="inlineStr">
      <is>
        <t>FTTC 2016-4</t>
      </is>
    </nc>
  </rcc>
  <rcc rId="86598" sId="6">
    <nc r="E1656" t="inlineStr">
      <is>
        <t>SIM</t>
      </is>
    </nc>
  </rcc>
  <rcc rId="86599" sId="6">
    <nc r="F1656" t="inlineStr">
      <is>
        <t>SIM</t>
      </is>
    </nc>
  </rcc>
  <rcc rId="86600" sId="6">
    <nc r="G1656">
      <v>42570</v>
    </nc>
  </rcc>
  <rcc rId="86601" sId="6">
    <nc r="H1656" t="inlineStr">
      <is>
        <t>Huawei</t>
      </is>
    </nc>
  </rcc>
  <rcc rId="86602" sId="6">
    <nc r="I1656" t="inlineStr">
      <is>
        <t>NOVO</t>
      </is>
    </nc>
  </rcc>
  <rcc rId="86603" sId="6">
    <nc r="J1656">
      <v>384</v>
    </nc>
  </rcc>
  <rcc rId="86604" sId="6">
    <nc r="K1656">
      <v>512</v>
    </nc>
  </rcc>
  <rcc rId="86605" sId="6">
    <nc r="L1656">
      <v>0</v>
    </nc>
  </rcc>
  <rcc rId="86606" sId="6">
    <nc r="M1656">
      <v>0</v>
    </nc>
  </rcc>
  <rcc rId="86607" sId="6">
    <nc r="N1656">
      <v>0</v>
    </nc>
  </rcc>
  <rcc rId="86608" sId="6">
    <nc r="O1656" t="inlineStr">
      <is>
        <t>NÃO</t>
      </is>
    </nc>
  </rcc>
  <rcc rId="86609" sId="6">
    <nc r="P1656" t="inlineStr">
      <is>
        <t>SIM</t>
      </is>
    </nc>
  </rcc>
  <rcc rId="86610" sId="6">
    <nc r="Q1656" t="inlineStr">
      <is>
        <t>NÃO</t>
      </is>
    </nc>
  </rcc>
  <rcc rId="86611" sId="6">
    <nc r="R1656" t="inlineStr">
      <is>
        <t>Armário</t>
      </is>
    </nc>
  </rcc>
  <rcc rId="86612" sId="6">
    <nc r="S1656" t="inlineStr">
      <is>
        <t>Multishelf</t>
      </is>
    </nc>
  </rcc>
  <rcc rId="86613" sId="6">
    <nc r="T1656" t="inlineStr">
      <is>
        <t>Outdoor</t>
      </is>
    </nc>
  </rcc>
  <rcc rId="86614" sId="6">
    <nc r="U1656">
      <v>18</v>
    </nc>
  </rcc>
  <rcc rId="86615" sId="6">
    <nc r="V1656">
      <v>11507</v>
    </nc>
  </rcc>
  <rcc rId="86616" sId="6">
    <nc r="W1656" t="inlineStr">
      <is>
        <t>UIO</t>
      </is>
    </nc>
  </rcc>
  <rcc rId="86617" sId="6">
    <nc r="X1656" t="inlineStr">
      <is>
        <t>11507RBUIO</t>
      </is>
    </nc>
  </rcc>
  <rcc rId="86618" sId="6">
    <nc r="Y1656" t="inlineStr">
      <is>
        <t xml:space="preserve"> Rua Comendador Jõao Peretti x Av. Manoel Goulart </t>
      </is>
    </nc>
  </rcc>
  <rcc rId="86619" sId="6">
    <nc r="Z1656" t="inlineStr">
      <is>
        <t>PRESIDENTE PRUDENTE</t>
      </is>
    </nc>
  </rcc>
  <rcc rId="86620" sId="6">
    <nc r="AA1656" t="inlineStr">
      <is>
        <t>RB</t>
      </is>
    </nc>
  </rcc>
  <rcc rId="86621" sId="6">
    <nc r="AB1656" t="inlineStr">
      <is>
        <t>PPE.RB.MSO25</t>
      </is>
    </nc>
  </rcc>
  <rcc rId="86622" sId="6">
    <nc r="AC1656" t="inlineStr">
      <is>
        <t>Alcatel</t>
      </is>
    </nc>
  </rcc>
  <rcc rId="86623" sId="6">
    <nc r="AD1656" t="inlineStr">
      <is>
        <t>PPE RB SWS 01</t>
      </is>
    </nc>
  </rcc>
  <rcc rId="86624" sId="6">
    <nc r="AE1656" t="inlineStr">
      <is>
        <t>PPE RB SWD 03</t>
      </is>
    </nc>
  </rcc>
  <rcc rId="86625" sId="6">
    <nc r="AF1656" t="inlineStr">
      <is>
        <t>BRU AC SWC 03</t>
      </is>
    </nc>
  </rcc>
  <rcc rId="86626" sId="6">
    <nc r="AG1656" t="inlineStr">
      <is>
        <t>BRU AC SWC 04</t>
      </is>
    </nc>
  </rcc>
  <rcc rId="86627" sId="6">
    <nc r="AR1656" t="inlineStr">
      <is>
        <t>ETP 0000.2603_07 03 2016</t>
      </is>
    </nc>
  </rcc>
  <rcc rId="86628" sId="6">
    <nc r="AU1656">
      <v>1003607524</v>
    </nc>
  </rcc>
  <rcc rId="86629" sId="6">
    <nc r="AV1656" t="inlineStr">
      <is>
        <t>22°07'16.0"S</t>
      </is>
    </nc>
  </rcc>
  <rcc rId="86630" sId="6">
    <nc r="AW1656" t="inlineStr">
      <is>
        <t>51°23'51.6"W</t>
      </is>
    </nc>
  </rcc>
  <rcc rId="86631" sId="6">
    <nc r="BC1656">
      <v>1892063257</v>
    </nc>
  </rcc>
  <rcc rId="86632" sId="6">
    <nc r="BD1656" t="inlineStr">
      <is>
        <t>PPE.RB.UIO</t>
      </is>
    </nc>
  </rcc>
  <rcc rId="86633" sId="6">
    <nc r="A1657">
      <v>2016</v>
    </nc>
  </rcc>
  <rcc rId="86634" sId="6">
    <nc r="B1657" t="inlineStr">
      <is>
        <t>FTTC</t>
      </is>
    </nc>
  </rcc>
  <rcc rId="86635" sId="6">
    <nc r="C1657" t="inlineStr">
      <is>
        <t>FTTC 2016-4</t>
      </is>
    </nc>
  </rcc>
  <rcc rId="86636" sId="6">
    <nc r="E1657" t="inlineStr">
      <is>
        <t>SIM</t>
      </is>
    </nc>
  </rcc>
  <rcc rId="86637" sId="6">
    <nc r="F1657" t="inlineStr">
      <is>
        <t>SIM</t>
      </is>
    </nc>
  </rcc>
  <rcc rId="86638" sId="6">
    <nc r="G1657">
      <v>42562</v>
    </nc>
  </rcc>
  <rcc rId="86639" sId="6">
    <nc r="H1657" t="inlineStr">
      <is>
        <t>Huawei</t>
      </is>
    </nc>
  </rcc>
  <rcc rId="86640" sId="6">
    <nc r="I1657" t="inlineStr">
      <is>
        <t>NOVO</t>
      </is>
    </nc>
  </rcc>
  <rcc rId="86641" sId="6">
    <nc r="J1657">
      <v>320</v>
    </nc>
  </rcc>
  <rcc rId="86642" sId="6">
    <nc r="K1657">
      <v>384</v>
    </nc>
  </rcc>
  <rcc rId="86643" sId="6">
    <nc r="L1657">
      <v>0</v>
    </nc>
  </rcc>
  <rcc rId="86644" sId="6">
    <nc r="M1657">
      <v>0</v>
    </nc>
  </rcc>
  <rcc rId="86645" sId="6">
    <nc r="N1657">
      <v>0</v>
    </nc>
  </rcc>
  <rcc rId="86646" sId="6">
    <nc r="O1657" t="inlineStr">
      <is>
        <t>NÃO</t>
      </is>
    </nc>
  </rcc>
  <rcc rId="86647" sId="6">
    <nc r="P1657" t="inlineStr">
      <is>
        <t>SIM</t>
      </is>
    </nc>
  </rcc>
  <rcc rId="86648" sId="6">
    <nc r="Q1657" t="inlineStr">
      <is>
        <t>NÃO</t>
      </is>
    </nc>
  </rcc>
  <rcc rId="86649" sId="6">
    <nc r="R1657" t="inlineStr">
      <is>
        <t>Armário</t>
      </is>
    </nc>
  </rcc>
  <rcc rId="86650" sId="6">
    <nc r="S1657" t="inlineStr">
      <is>
        <t>Multishelf</t>
      </is>
    </nc>
  </rcc>
  <rcc rId="86651" sId="6">
    <nc r="T1657" t="inlineStr">
      <is>
        <t>Outdoor</t>
      </is>
    </nc>
  </rcc>
  <rcc rId="86652" sId="6">
    <nc r="U1657">
      <v>18</v>
    </nc>
  </rcc>
  <rcc rId="86653" sId="6">
    <nc r="V1657">
      <v>11507</v>
    </nc>
  </rcc>
  <rcc rId="86654" sId="6">
    <nc r="W1657" t="inlineStr">
      <is>
        <t>UIP</t>
      </is>
    </nc>
  </rcc>
  <rcc rId="86655" sId="6">
    <nc r="X1657" t="inlineStr">
      <is>
        <t>11507RBUIP</t>
      </is>
    </nc>
  </rcc>
  <rcc rId="86656" sId="6">
    <nc r="Z1657" t="inlineStr">
      <is>
        <t>PRESIDENTE PRUDENTE</t>
      </is>
    </nc>
  </rcc>
  <rcc rId="86657" sId="6">
    <nc r="AA1657" t="inlineStr">
      <is>
        <t>RB</t>
      </is>
    </nc>
  </rcc>
  <rcc rId="86658" sId="6">
    <nc r="AB1657" t="inlineStr">
      <is>
        <t>PPE.RB.MSO26</t>
      </is>
    </nc>
  </rcc>
  <rcc rId="86659" sId="6">
    <nc r="AC1657" t="inlineStr">
      <is>
        <t>Alcatel</t>
      </is>
    </nc>
  </rcc>
  <rcc rId="86660" sId="6">
    <nc r="AD1657" t="inlineStr">
      <is>
        <t>PPE RB SWS 01</t>
      </is>
    </nc>
  </rcc>
  <rcc rId="86661" sId="6">
    <nc r="AE1657" t="inlineStr">
      <is>
        <t>PPE RB SWD 03</t>
      </is>
    </nc>
  </rcc>
  <rcc rId="86662" sId="6">
    <nc r="AF1657" t="inlineStr">
      <is>
        <t>BRU AC SWC 03</t>
      </is>
    </nc>
  </rcc>
  <rcc rId="86663" sId="6">
    <nc r="AG1657" t="inlineStr">
      <is>
        <t>BRU AC SWC 04</t>
      </is>
    </nc>
  </rcc>
  <rcc rId="86664" sId="6">
    <nc r="AR1657" t="inlineStr">
      <is>
        <t>ETP 0000.2603_07 03 2016</t>
      </is>
    </nc>
  </rcc>
  <rcc rId="86665" sId="6">
    <nc r="AU1657" t="inlineStr">
      <is>
        <t>falta estação</t>
      </is>
    </nc>
  </rcc>
  <rcc rId="86666" sId="6">
    <nc r="AV1657" t="inlineStr">
      <is>
        <t>FALTA</t>
      </is>
    </nc>
  </rcc>
  <rcc rId="86667" sId="6">
    <nc r="AW1657" t="inlineStr">
      <is>
        <t>FALTA</t>
      </is>
    </nc>
  </rcc>
  <rcc rId="86668" sId="6">
    <nc r="BC1657">
      <v>1892063257</v>
    </nc>
  </rcc>
  <rcc rId="86669" sId="6">
    <nc r="BD1657" t="inlineStr">
      <is>
        <t>PPE.RB.UIP</t>
      </is>
    </nc>
  </rcc>
  <rcc rId="86670" sId="6">
    <nc r="A1658">
      <v>2016</v>
    </nc>
  </rcc>
  <rcc rId="86671" sId="6">
    <nc r="B1658" t="inlineStr">
      <is>
        <t>FTTC</t>
      </is>
    </nc>
  </rcc>
  <rcc rId="86672" sId="6">
    <nc r="C1658" t="inlineStr">
      <is>
        <t>FTTC 2016-4</t>
      </is>
    </nc>
  </rcc>
  <rcc rId="86673" sId="6">
    <nc r="E1658" t="inlineStr">
      <is>
        <t>SIM</t>
      </is>
    </nc>
  </rcc>
  <rcc rId="86674" sId="6">
    <nc r="F1658" t="inlineStr">
      <is>
        <t>SIM</t>
      </is>
    </nc>
  </rcc>
  <rcc rId="86675" sId="6">
    <nc r="G1658">
      <v>42513</v>
    </nc>
  </rcc>
  <rcc rId="86676" sId="6">
    <nc r="H1658" t="inlineStr">
      <is>
        <t>Huawei</t>
      </is>
    </nc>
  </rcc>
  <rcc rId="86677" sId="6">
    <nc r="I1658" t="inlineStr">
      <is>
        <t>NOVO</t>
      </is>
    </nc>
  </rcc>
  <rcc rId="86678" sId="6">
    <nc r="J1658">
      <v>256</v>
    </nc>
  </rcc>
  <rcc rId="86679" sId="6">
    <nc r="K1658">
      <v>320</v>
    </nc>
  </rcc>
  <rcc rId="86680" sId="6">
    <nc r="L1658">
      <v>0</v>
    </nc>
  </rcc>
  <rcc rId="86681" sId="6">
    <nc r="M1658">
      <v>0</v>
    </nc>
  </rcc>
  <rcc rId="86682" sId="6">
    <nc r="N1658">
      <v>0</v>
    </nc>
  </rcc>
  <rcc rId="86683" sId="6">
    <nc r="O1658" t="inlineStr">
      <is>
        <t>NÃO</t>
      </is>
    </nc>
  </rcc>
  <rcc rId="86684" sId="6">
    <nc r="P1658" t="inlineStr">
      <is>
        <t>SIM</t>
      </is>
    </nc>
  </rcc>
  <rcc rId="86685" sId="6">
    <nc r="Q1658" t="inlineStr">
      <is>
        <t>NÃO</t>
      </is>
    </nc>
  </rcc>
  <rcc rId="86686" sId="6">
    <nc r="R1658" t="inlineStr">
      <is>
        <t>Armário</t>
      </is>
    </nc>
  </rcc>
  <rcc rId="86687" sId="6">
    <nc r="S1658" t="inlineStr">
      <is>
        <t>Multishelf</t>
      </is>
    </nc>
  </rcc>
  <rcc rId="86688" sId="6">
    <nc r="T1658" t="inlineStr">
      <is>
        <t>Outdoor</t>
      </is>
    </nc>
  </rcc>
  <rcc rId="86689" sId="6">
    <nc r="U1658">
      <v>18</v>
    </nc>
  </rcc>
  <rcc rId="86690" sId="6">
    <nc r="V1658">
      <v>11507</v>
    </nc>
  </rcc>
  <rcc rId="86691" sId="6">
    <nc r="W1658" t="inlineStr">
      <is>
        <t>UKB</t>
      </is>
    </nc>
  </rcc>
  <rcc rId="86692" sId="6">
    <nc r="X1658" t="inlineStr">
      <is>
        <t>11507RBUKB</t>
      </is>
    </nc>
  </rcc>
  <rcc rId="86693" sId="6">
    <nc r="Z1658" t="inlineStr">
      <is>
        <t>PRESIDENTE PRUDENTE</t>
      </is>
    </nc>
  </rcc>
  <rcc rId="86694" sId="6">
    <nc r="AA1658" t="inlineStr">
      <is>
        <t>RB</t>
      </is>
    </nc>
  </rcc>
  <rcc rId="86695" sId="6">
    <nc r="AB1658" t="inlineStr">
      <is>
        <t>PPE.RB.MSO27</t>
      </is>
    </nc>
  </rcc>
  <rcc rId="86696" sId="6">
    <nc r="AC1658" t="inlineStr">
      <is>
        <t>Alcatel</t>
      </is>
    </nc>
  </rcc>
  <rcc rId="86697" sId="6">
    <nc r="AD1658" t="inlineStr">
      <is>
        <t>PPE RB SWS 01</t>
      </is>
    </nc>
  </rcc>
  <rcc rId="86698" sId="6">
    <nc r="AE1658" t="inlineStr">
      <is>
        <t>PPE RB SWD 03</t>
      </is>
    </nc>
  </rcc>
  <rcc rId="86699" sId="6">
    <nc r="AF1658" t="inlineStr">
      <is>
        <t>BRU AC SWC 03</t>
      </is>
    </nc>
  </rcc>
  <rcc rId="86700" sId="6">
    <nc r="AG1658" t="inlineStr">
      <is>
        <t>BRU AC SWC 04</t>
      </is>
    </nc>
  </rcc>
  <rcc rId="86701" sId="6">
    <nc r="AR1658" t="inlineStr">
      <is>
        <t>ETP 0000.2603_07 03 2016</t>
      </is>
    </nc>
  </rcc>
  <rcc rId="86702" sId="6">
    <nc r="AU1658" t="inlineStr">
      <is>
        <t>falta estação</t>
      </is>
    </nc>
  </rcc>
  <rcc rId="86703" sId="6">
    <nc r="AV1658" t="inlineStr">
      <is>
        <t>FALTA</t>
      </is>
    </nc>
  </rcc>
  <rcc rId="86704" sId="6">
    <nc r="AW1658" t="inlineStr">
      <is>
        <t>FALTA</t>
      </is>
    </nc>
  </rcc>
  <rcc rId="86705" sId="6">
    <nc r="BC1658">
      <v>1892063257</v>
    </nc>
  </rcc>
  <rcc rId="86706" sId="6">
    <nc r="BD1658" t="inlineStr">
      <is>
        <t>PPE.RB.UKB</t>
      </is>
    </nc>
  </rcc>
  <rcc rId="86707" sId="6">
    <nc r="A1659">
      <v>2016</v>
    </nc>
  </rcc>
  <rcc rId="86708" sId="6">
    <nc r="B1659" t="inlineStr">
      <is>
        <t>FTTC</t>
      </is>
    </nc>
  </rcc>
  <rcc rId="86709" sId="6">
    <nc r="C1659" t="inlineStr">
      <is>
        <t>FTTC 2016-4</t>
      </is>
    </nc>
  </rcc>
  <rcc rId="86710" sId="6">
    <nc r="E1659" t="inlineStr">
      <is>
        <t>SIM</t>
      </is>
    </nc>
  </rcc>
  <rcc rId="86711" sId="6">
    <nc r="F1659" t="inlineStr">
      <is>
        <t>SIM</t>
      </is>
    </nc>
  </rcc>
  <rcc rId="86712" sId="6">
    <nc r="G1659">
      <v>42556</v>
    </nc>
  </rcc>
  <rcc rId="86713" sId="6">
    <nc r="H1659" t="inlineStr">
      <is>
        <t>Huawei</t>
      </is>
    </nc>
  </rcc>
  <rcc rId="86714" sId="6">
    <nc r="I1659" t="inlineStr">
      <is>
        <t>NOVO</t>
      </is>
    </nc>
  </rcc>
  <rcc rId="86715" sId="6">
    <nc r="J1659">
      <v>320</v>
    </nc>
  </rcc>
  <rcc rId="86716" sId="6">
    <nc r="K1659">
      <v>384</v>
    </nc>
  </rcc>
  <rcc rId="86717" sId="6">
    <nc r="L1659">
      <v>0</v>
    </nc>
  </rcc>
  <rcc rId="86718" sId="6">
    <nc r="M1659">
      <v>0</v>
    </nc>
  </rcc>
  <rcc rId="86719" sId="6">
    <nc r="N1659">
      <v>0</v>
    </nc>
  </rcc>
  <rcc rId="86720" sId="6">
    <nc r="O1659" t="inlineStr">
      <is>
        <t>NÃO</t>
      </is>
    </nc>
  </rcc>
  <rcc rId="86721" sId="6">
    <nc r="P1659" t="inlineStr">
      <is>
        <t>SIM</t>
      </is>
    </nc>
  </rcc>
  <rcc rId="86722" sId="6">
    <nc r="Q1659" t="inlineStr">
      <is>
        <t>NÃO</t>
      </is>
    </nc>
  </rcc>
  <rcc rId="86723" sId="6">
    <nc r="R1659" t="inlineStr">
      <is>
        <t>Armário</t>
      </is>
    </nc>
  </rcc>
  <rcc rId="86724" sId="6">
    <nc r="S1659" t="inlineStr">
      <is>
        <t>Multishelf</t>
      </is>
    </nc>
  </rcc>
  <rcc rId="86725" sId="6">
    <nc r="T1659" t="inlineStr">
      <is>
        <t>Outdoor</t>
      </is>
    </nc>
  </rcc>
  <rcc rId="86726" sId="6">
    <nc r="U1659">
      <v>18</v>
    </nc>
  </rcc>
  <rcc rId="86727" sId="6">
    <nc r="V1659">
      <v>11507</v>
    </nc>
  </rcc>
  <rcc rId="86728" sId="6">
    <nc r="W1659" t="inlineStr">
      <is>
        <t>UKF</t>
      </is>
    </nc>
  </rcc>
  <rcc rId="86729" sId="6">
    <nc r="X1659" t="inlineStr">
      <is>
        <t>11507RBUKF</t>
      </is>
    </nc>
  </rcc>
  <rcc rId="86730" sId="6">
    <nc r="Z1659" t="inlineStr">
      <is>
        <t>PRESIDENTE PRUDENTE</t>
      </is>
    </nc>
  </rcc>
  <rcc rId="86731" sId="6">
    <nc r="AA1659" t="inlineStr">
      <is>
        <t>RB</t>
      </is>
    </nc>
  </rcc>
  <rcc rId="86732" sId="6">
    <nc r="AB1659" t="inlineStr">
      <is>
        <t>PPE.RB.MSO28</t>
      </is>
    </nc>
  </rcc>
  <rcc rId="86733" sId="6">
    <nc r="AC1659" t="inlineStr">
      <is>
        <t>Alcatel</t>
      </is>
    </nc>
  </rcc>
  <rcc rId="86734" sId="6">
    <nc r="AD1659" t="inlineStr">
      <is>
        <t>PPE RB SWS 01</t>
      </is>
    </nc>
  </rcc>
  <rcc rId="86735" sId="6">
    <nc r="AE1659" t="inlineStr">
      <is>
        <t>PPE RB SWD 03</t>
      </is>
    </nc>
  </rcc>
  <rcc rId="86736" sId="6">
    <nc r="AF1659" t="inlineStr">
      <is>
        <t>BRU AC SWC 03</t>
      </is>
    </nc>
  </rcc>
  <rcc rId="86737" sId="6">
    <nc r="AG1659" t="inlineStr">
      <is>
        <t>BRU AC SWC 04</t>
      </is>
    </nc>
  </rcc>
  <rcc rId="86738" sId="6">
    <nc r="AR1659" t="inlineStr">
      <is>
        <t>ETP 0000.2603_07 03 2016</t>
      </is>
    </nc>
  </rcc>
  <rcc rId="86739" sId="6">
    <nc r="AU1659" t="inlineStr">
      <is>
        <t>falta estação</t>
      </is>
    </nc>
  </rcc>
  <rcc rId="86740" sId="6">
    <nc r="AV1659" t="inlineStr">
      <is>
        <t>FALTA</t>
      </is>
    </nc>
  </rcc>
  <rcc rId="86741" sId="6">
    <nc r="AW1659" t="inlineStr">
      <is>
        <t>FALTA</t>
      </is>
    </nc>
  </rcc>
  <rcc rId="86742" sId="6">
    <nc r="BC1659">
      <v>1892063257</v>
    </nc>
  </rcc>
  <rcc rId="86743" sId="6">
    <nc r="BD1659" t="inlineStr">
      <is>
        <t>PPE.RB.UKF</t>
      </is>
    </nc>
  </rcc>
  <rcc rId="86744" sId="6">
    <nc r="A1660">
      <v>2016</v>
    </nc>
  </rcc>
  <rcc rId="86745" sId="6">
    <nc r="B1660" t="inlineStr">
      <is>
        <t>FTTC</t>
      </is>
    </nc>
  </rcc>
  <rcc rId="86746" sId="6">
    <nc r="C1660" t="inlineStr">
      <is>
        <t>FTTC 2016-4</t>
      </is>
    </nc>
  </rcc>
  <rcc rId="86747" sId="6">
    <nc r="E1660" t="inlineStr">
      <is>
        <t>SIM</t>
      </is>
    </nc>
  </rcc>
  <rcc rId="86748" sId="6">
    <nc r="F1660" t="inlineStr">
      <is>
        <t>SIM</t>
      </is>
    </nc>
  </rcc>
  <rcc rId="86749" sId="6">
    <nc r="G1660">
      <v>42545</v>
    </nc>
  </rcc>
  <rcc rId="86750" sId="6">
    <nc r="H1660" t="inlineStr">
      <is>
        <t>Huawei</t>
      </is>
    </nc>
  </rcc>
  <rcc rId="86751" sId="6">
    <nc r="I1660" t="inlineStr">
      <is>
        <t>NOVO</t>
      </is>
    </nc>
  </rcc>
  <rcc rId="86752" sId="6">
    <nc r="J1660">
      <v>320</v>
    </nc>
  </rcc>
  <rcc rId="86753" sId="6">
    <nc r="K1660">
      <v>384</v>
    </nc>
  </rcc>
  <rcc rId="86754" sId="6">
    <nc r="L1660">
      <v>0</v>
    </nc>
  </rcc>
  <rcc rId="86755" sId="6">
    <nc r="M1660">
      <v>0</v>
    </nc>
  </rcc>
  <rcc rId="86756" sId="6">
    <nc r="N1660">
      <v>0</v>
    </nc>
  </rcc>
  <rcc rId="86757" sId="6">
    <nc r="O1660" t="inlineStr">
      <is>
        <t>NÃO</t>
      </is>
    </nc>
  </rcc>
  <rcc rId="86758" sId="6">
    <nc r="P1660" t="inlineStr">
      <is>
        <t>SIM</t>
      </is>
    </nc>
  </rcc>
  <rcc rId="86759" sId="6">
    <nc r="Q1660" t="inlineStr">
      <is>
        <t>NÃO</t>
      </is>
    </nc>
  </rcc>
  <rcc rId="86760" sId="6">
    <nc r="R1660" t="inlineStr">
      <is>
        <t>Armário</t>
      </is>
    </nc>
  </rcc>
  <rcc rId="86761" sId="6">
    <nc r="S1660" t="inlineStr">
      <is>
        <t>Multishelf</t>
      </is>
    </nc>
  </rcc>
  <rcc rId="86762" sId="6">
    <nc r="T1660" t="inlineStr">
      <is>
        <t>Outdoor</t>
      </is>
    </nc>
  </rcc>
  <rcc rId="86763" sId="6">
    <nc r="U1660">
      <v>18</v>
    </nc>
  </rcc>
  <rcc rId="86764" sId="6">
    <nc r="V1660">
      <v>11507</v>
    </nc>
  </rcc>
  <rcc rId="86765" sId="6">
    <nc r="W1660" t="inlineStr">
      <is>
        <t>UKG</t>
      </is>
    </nc>
  </rcc>
  <rcc rId="86766" sId="6">
    <nc r="X1660" t="inlineStr">
      <is>
        <t>11507RBUKG</t>
      </is>
    </nc>
  </rcc>
  <rcc rId="86767" sId="6">
    <nc r="Z1660" t="inlineStr">
      <is>
        <t>PRESIDENTE PRUDENTE</t>
      </is>
    </nc>
  </rcc>
  <rcc rId="86768" sId="6">
    <nc r="AA1660" t="inlineStr">
      <is>
        <t>RB</t>
      </is>
    </nc>
  </rcc>
  <rcc rId="86769" sId="6">
    <nc r="AB1660" t="inlineStr">
      <is>
        <t>PPE.RB.MSO29</t>
      </is>
    </nc>
  </rcc>
  <rcc rId="86770" sId="6">
    <nc r="AC1660" t="inlineStr">
      <is>
        <t>Alcatel</t>
      </is>
    </nc>
  </rcc>
  <rcc rId="86771" sId="6">
    <nc r="AD1660" t="inlineStr">
      <is>
        <t>PPE RB SWS 01</t>
      </is>
    </nc>
  </rcc>
  <rcc rId="86772" sId="6">
    <nc r="AE1660" t="inlineStr">
      <is>
        <t>PPE RB SWD 03</t>
      </is>
    </nc>
  </rcc>
  <rcc rId="86773" sId="6">
    <nc r="AF1660" t="inlineStr">
      <is>
        <t>BRU AC SWC 03</t>
      </is>
    </nc>
  </rcc>
  <rcc rId="86774" sId="6">
    <nc r="AG1660" t="inlineStr">
      <is>
        <t>BRU AC SWC 04</t>
      </is>
    </nc>
  </rcc>
  <rcc rId="86775" sId="6">
    <nc r="AR1660" t="inlineStr">
      <is>
        <t>ETP 0000.2603_07 03 2016</t>
      </is>
    </nc>
  </rcc>
  <rcc rId="86776" sId="6">
    <nc r="AU1660">
      <v>1003609039</v>
    </nc>
  </rcc>
  <rcc rId="86777" sId="6">
    <nc r="AV1660" t="inlineStr">
      <is>
        <t>22°06'55.8"S</t>
      </is>
    </nc>
  </rcc>
  <rcc rId="86778" sId="6">
    <nc r="AW1660" t="inlineStr">
      <is>
        <t>51°24'14.9"W</t>
      </is>
    </nc>
  </rcc>
  <rcc rId="86779" sId="6">
    <nc r="BC1660">
      <v>1892063257</v>
    </nc>
  </rcc>
  <rcc rId="86780" sId="6">
    <nc r="BD1660" t="inlineStr">
      <is>
        <t>PPE.RB.UKG</t>
      </is>
    </nc>
  </rcc>
  <rcc rId="86781" sId="6">
    <nc r="A1661">
      <v>2016</v>
    </nc>
  </rcc>
  <rcc rId="86782" sId="6">
    <nc r="B1661" t="inlineStr">
      <is>
        <t>FTTC</t>
      </is>
    </nc>
  </rcc>
  <rcc rId="86783" sId="6">
    <nc r="C1661" t="inlineStr">
      <is>
        <t>FTTC 2016-4</t>
      </is>
    </nc>
  </rcc>
  <rcc rId="86784" sId="6">
    <nc r="E1661" t="inlineStr">
      <is>
        <t>SIM</t>
      </is>
    </nc>
  </rcc>
  <rcc rId="86785" sId="6">
    <nc r="F1661" t="inlineStr">
      <is>
        <t>SIM</t>
      </is>
    </nc>
  </rcc>
  <rcc rId="86786" sId="6">
    <nc r="G1661">
      <v>42545</v>
    </nc>
  </rcc>
  <rcc rId="86787" sId="6">
    <nc r="H1661" t="inlineStr">
      <is>
        <t>Huawei</t>
      </is>
    </nc>
  </rcc>
  <rcc rId="86788" sId="6">
    <nc r="I1661" t="inlineStr">
      <is>
        <t>NOVO</t>
      </is>
    </nc>
  </rcc>
  <rcc rId="86789" sId="6">
    <nc r="J1661">
      <v>320</v>
    </nc>
  </rcc>
  <rcc rId="86790" sId="6">
    <nc r="K1661">
      <v>384</v>
    </nc>
  </rcc>
  <rcc rId="86791" sId="6">
    <nc r="L1661">
      <v>0</v>
    </nc>
  </rcc>
  <rcc rId="86792" sId="6">
    <nc r="M1661">
      <v>0</v>
    </nc>
  </rcc>
  <rcc rId="86793" sId="6">
    <nc r="N1661">
      <v>0</v>
    </nc>
  </rcc>
  <rcc rId="86794" sId="6">
    <nc r="O1661" t="inlineStr">
      <is>
        <t>NÃO</t>
      </is>
    </nc>
  </rcc>
  <rcc rId="86795" sId="6">
    <nc r="P1661" t="inlineStr">
      <is>
        <t>SIM</t>
      </is>
    </nc>
  </rcc>
  <rcc rId="86796" sId="6">
    <nc r="Q1661" t="inlineStr">
      <is>
        <t>NÃO</t>
      </is>
    </nc>
  </rcc>
  <rcc rId="86797" sId="6">
    <nc r="R1661" t="inlineStr">
      <is>
        <t>Armário</t>
      </is>
    </nc>
  </rcc>
  <rcc rId="86798" sId="6">
    <nc r="S1661" t="inlineStr">
      <is>
        <t>Multishelf</t>
      </is>
    </nc>
  </rcc>
  <rcc rId="86799" sId="6">
    <nc r="T1661" t="inlineStr">
      <is>
        <t>Outdoor</t>
      </is>
    </nc>
  </rcc>
  <rcc rId="86800" sId="6">
    <nc r="U1661">
      <v>18</v>
    </nc>
  </rcc>
  <rcc rId="86801" sId="6">
    <nc r="V1661">
      <v>11507</v>
    </nc>
  </rcc>
  <rcc rId="86802" sId="6">
    <nc r="W1661" t="inlineStr">
      <is>
        <t>UKG</t>
      </is>
    </nc>
  </rcc>
  <rcc rId="86803" sId="6">
    <nc r="X1661" t="inlineStr">
      <is>
        <t>11507RBUKG</t>
      </is>
    </nc>
  </rcc>
  <rcc rId="86804" sId="6">
    <nc r="Z1661" t="inlineStr">
      <is>
        <t>PRESIDENTE PRUDENTE</t>
      </is>
    </nc>
  </rcc>
  <rcc rId="86805" sId="6">
    <nc r="AA1661" t="inlineStr">
      <is>
        <t>RB</t>
      </is>
    </nc>
  </rcc>
  <rcc rId="86806" sId="6">
    <nc r="AB1661" t="inlineStr">
      <is>
        <t>PPE.RB.MSO30</t>
      </is>
    </nc>
  </rcc>
  <rcc rId="86807" sId="6">
    <nc r="AC1661" t="inlineStr">
      <is>
        <t>Alcatel</t>
      </is>
    </nc>
  </rcc>
  <rcc rId="86808" sId="6">
    <nc r="AD1661" t="inlineStr">
      <is>
        <t>PPE RB SWS 01</t>
      </is>
    </nc>
  </rcc>
  <rcc rId="86809" sId="6">
    <nc r="AE1661" t="inlineStr">
      <is>
        <t>PPE RB SWD 03</t>
      </is>
    </nc>
  </rcc>
  <rcc rId="86810" sId="6">
    <nc r="AF1661" t="inlineStr">
      <is>
        <t>BRU AC SWC 03</t>
      </is>
    </nc>
  </rcc>
  <rcc rId="86811" sId="6">
    <nc r="AG1661" t="inlineStr">
      <is>
        <t>BRU AC SWC 04</t>
      </is>
    </nc>
  </rcc>
  <rcc rId="86812" sId="6">
    <nc r="AR1661" t="inlineStr">
      <is>
        <t>ETP 0000.2603_07 03 2016</t>
      </is>
    </nc>
  </rcc>
  <rcc rId="86813" sId="6">
    <nc r="AU1661">
      <v>1003609039</v>
    </nc>
  </rcc>
  <rcc rId="86814" sId="6">
    <nc r="AV1661" t="inlineStr">
      <is>
        <t>22°06'55.8"S</t>
      </is>
    </nc>
  </rcc>
  <rcc rId="86815" sId="6">
    <nc r="AW1661" t="inlineStr">
      <is>
        <t>51°24'14.9"W</t>
      </is>
    </nc>
  </rcc>
  <rcc rId="86816" sId="6">
    <nc r="BC1661">
      <v>1892063257</v>
    </nc>
  </rcc>
  <rcc rId="86817" sId="6">
    <nc r="BD1661" t="inlineStr">
      <is>
        <t>PPE.RB.UKG</t>
      </is>
    </nc>
  </rcc>
  <rcc rId="86818" sId="6">
    <nc r="A1662">
      <v>2016</v>
    </nc>
  </rcc>
  <rcc rId="86819" sId="6">
    <nc r="B1662" t="inlineStr">
      <is>
        <t>FTTC</t>
      </is>
    </nc>
  </rcc>
  <rcc rId="86820" sId="6">
    <nc r="C1662" t="inlineStr">
      <is>
        <t>FTTC 2016-4</t>
      </is>
    </nc>
  </rcc>
  <rcc rId="86821" sId="6">
    <nc r="E1662" t="inlineStr">
      <is>
        <t>SIM</t>
      </is>
    </nc>
  </rcc>
  <rcc rId="86822" sId="6">
    <nc r="F1662" t="inlineStr">
      <is>
        <t>SIM</t>
      </is>
    </nc>
  </rcc>
  <rcc rId="86823" sId="6">
    <nc r="G1662">
      <v>42535</v>
    </nc>
  </rcc>
  <rcc rId="86824" sId="6">
    <nc r="H1662" t="inlineStr">
      <is>
        <t>Huawei</t>
      </is>
    </nc>
  </rcc>
  <rcc rId="86825" sId="6">
    <nc r="I1662" t="inlineStr">
      <is>
        <t>NOVO</t>
      </is>
    </nc>
  </rcc>
  <rcc rId="86826" sId="6">
    <nc r="J1662">
      <v>384</v>
    </nc>
  </rcc>
  <rcc rId="86827" sId="6">
    <nc r="K1662">
      <v>448</v>
    </nc>
  </rcc>
  <rcc rId="86828" sId="6">
    <nc r="L1662">
      <v>0</v>
    </nc>
  </rcc>
  <rcc rId="86829" sId="6">
    <nc r="M1662">
      <v>0</v>
    </nc>
  </rcc>
  <rcc rId="86830" sId="6">
    <nc r="N1662">
      <v>0</v>
    </nc>
  </rcc>
  <rcc rId="86831" sId="6">
    <nc r="O1662" t="inlineStr">
      <is>
        <t>NÃO</t>
      </is>
    </nc>
  </rcc>
  <rcc rId="86832" sId="6">
    <nc r="P1662" t="inlineStr">
      <is>
        <t>SIM</t>
      </is>
    </nc>
  </rcc>
  <rcc rId="86833" sId="6">
    <nc r="Q1662" t="inlineStr">
      <is>
        <t>NÃO</t>
      </is>
    </nc>
  </rcc>
  <rcc rId="86834" sId="6">
    <nc r="R1662" t="inlineStr">
      <is>
        <t>Armário</t>
      </is>
    </nc>
  </rcc>
  <rcc rId="86835" sId="6">
    <nc r="S1662" t="inlineStr">
      <is>
        <t>Multishelf</t>
      </is>
    </nc>
  </rcc>
  <rcc rId="86836" sId="6">
    <nc r="T1662" t="inlineStr">
      <is>
        <t>Outdoor</t>
      </is>
    </nc>
  </rcc>
  <rcc rId="86837" sId="6">
    <nc r="U1662">
      <v>18</v>
    </nc>
  </rcc>
  <rcc rId="86838" sId="6">
    <nc r="V1662">
      <v>11507</v>
    </nc>
  </rcc>
  <rcc rId="86839" sId="6">
    <nc r="W1662" t="inlineStr">
      <is>
        <t>UKH</t>
      </is>
    </nc>
  </rcc>
  <rcc rId="86840" sId="6">
    <nc r="X1662" t="inlineStr">
      <is>
        <t>11507RBUKH</t>
      </is>
    </nc>
  </rcc>
  <rcc rId="86841" sId="6">
    <nc r="Y1662" t="inlineStr">
      <is>
        <t xml:space="preserve"> Rua Cicero Elpidio de Barros x Rua Guadalajara </t>
      </is>
    </nc>
  </rcc>
  <rcc rId="86842" sId="6">
    <nc r="Z1662" t="inlineStr">
      <is>
        <t>PRESIDENTE PRUDENTE</t>
      </is>
    </nc>
  </rcc>
  <rcc rId="86843" sId="6">
    <nc r="AA1662" t="inlineStr">
      <is>
        <t>RB</t>
      </is>
    </nc>
  </rcc>
  <rcc rId="86844" sId="6">
    <nc r="AB1662" t="inlineStr">
      <is>
        <t>PPE.RB.MSO31</t>
      </is>
    </nc>
  </rcc>
  <rcc rId="86845" sId="6">
    <nc r="AC1662" t="inlineStr">
      <is>
        <t>Alcatel</t>
      </is>
    </nc>
  </rcc>
  <rcc rId="86846" sId="6">
    <nc r="AD1662" t="inlineStr">
      <is>
        <t>PPE RB SWS 01</t>
      </is>
    </nc>
  </rcc>
  <rcc rId="86847" sId="6">
    <nc r="AE1662" t="inlineStr">
      <is>
        <t>PPE RB SWD 03</t>
      </is>
    </nc>
  </rcc>
  <rcc rId="86848" sId="6">
    <nc r="AF1662" t="inlineStr">
      <is>
        <t>BRU AC SWC 03</t>
      </is>
    </nc>
  </rcc>
  <rcc rId="86849" sId="6">
    <nc r="AG1662" t="inlineStr">
      <is>
        <t>BRU AC SWC 04</t>
      </is>
    </nc>
  </rcc>
  <rcc rId="86850" sId="6">
    <nc r="AR1662" t="inlineStr">
      <is>
        <t>ETP 0000.2603_07 03 2016</t>
      </is>
    </nc>
  </rcc>
  <rcc rId="86851" sId="6">
    <nc r="AU1662">
      <v>1003639809</v>
    </nc>
  </rcc>
  <rcc rId="86852" sId="6">
    <nc r="AV1662" t="inlineStr">
      <is>
        <t>22°06'28.0"S</t>
      </is>
    </nc>
  </rcc>
  <rcc rId="86853" sId="6">
    <nc r="AW1662" t="inlineStr">
      <is>
        <t>51°23'36.8"W</t>
      </is>
    </nc>
  </rcc>
  <rcc rId="86854" sId="6">
    <nc r="BC1662">
      <v>1892063257</v>
    </nc>
  </rcc>
  <rcc rId="86855" sId="6">
    <nc r="BD1662" t="inlineStr">
      <is>
        <t>PPE.RB.UKH</t>
      </is>
    </nc>
  </rcc>
  <rcc rId="86856" sId="6">
    <nc r="A1663">
      <v>2016</v>
    </nc>
  </rcc>
  <rcc rId="86857" sId="6">
    <nc r="B1663" t="inlineStr">
      <is>
        <t>FTTC</t>
      </is>
    </nc>
  </rcc>
  <rcc rId="86858" sId="6">
    <nc r="C1663" t="inlineStr">
      <is>
        <t>FTTC 2016-4</t>
      </is>
    </nc>
  </rcc>
  <rcc rId="86859" sId="6">
    <nc r="E1663" t="inlineStr">
      <is>
        <t>SIM</t>
      </is>
    </nc>
  </rcc>
  <rcc rId="86860" sId="6">
    <nc r="F1663" t="inlineStr">
      <is>
        <t>SIM</t>
      </is>
    </nc>
  </rcc>
  <rcc rId="86861" sId="6">
    <nc r="G1663">
      <v>42549</v>
    </nc>
  </rcc>
  <rcc rId="86862" sId="6">
    <nc r="H1663" t="inlineStr">
      <is>
        <t>Huawei</t>
      </is>
    </nc>
  </rcc>
  <rcc rId="86863" sId="6">
    <nc r="I1663" t="inlineStr">
      <is>
        <t>NOVO</t>
      </is>
    </nc>
  </rcc>
  <rcc rId="86864" sId="6">
    <nc r="J1663">
      <v>320</v>
    </nc>
  </rcc>
  <rcc rId="86865" sId="6">
    <nc r="K1663">
      <v>384</v>
    </nc>
  </rcc>
  <rcc rId="86866" sId="6">
    <nc r="L1663">
      <v>0</v>
    </nc>
  </rcc>
  <rcc rId="86867" sId="6">
    <nc r="M1663">
      <v>0</v>
    </nc>
  </rcc>
  <rcc rId="86868" sId="6">
    <nc r="N1663">
      <v>0</v>
    </nc>
  </rcc>
  <rcc rId="86869" sId="6">
    <nc r="O1663" t="inlineStr">
      <is>
        <t>NÃO</t>
      </is>
    </nc>
  </rcc>
  <rcc rId="86870" sId="6">
    <nc r="P1663" t="inlineStr">
      <is>
        <t>SIM</t>
      </is>
    </nc>
  </rcc>
  <rcc rId="86871" sId="6">
    <nc r="Q1663" t="inlineStr">
      <is>
        <t>NÃO</t>
      </is>
    </nc>
  </rcc>
  <rcc rId="86872" sId="6">
    <nc r="R1663" t="inlineStr">
      <is>
        <t>Armário</t>
      </is>
    </nc>
  </rcc>
  <rcc rId="86873" sId="6">
    <nc r="S1663" t="inlineStr">
      <is>
        <t>Multishelf</t>
      </is>
    </nc>
  </rcc>
  <rcc rId="86874" sId="6">
    <nc r="T1663" t="inlineStr">
      <is>
        <t>Outdoor</t>
      </is>
    </nc>
  </rcc>
  <rcc rId="86875" sId="6">
    <nc r="U1663">
      <v>18</v>
    </nc>
  </rcc>
  <rcc rId="86876" sId="6">
    <nc r="V1663">
      <v>11507</v>
    </nc>
  </rcc>
  <rcc rId="86877" sId="6">
    <nc r="W1663" t="inlineStr">
      <is>
        <t>ULD</t>
      </is>
    </nc>
  </rcc>
  <rcc rId="86878" sId="6">
    <nc r="X1663" t="inlineStr">
      <is>
        <t>11507RBULD</t>
      </is>
    </nc>
  </rcc>
  <rcc rId="86879" sId="6">
    <nc r="Z1663" t="inlineStr">
      <is>
        <t>PRESIDENTE PRUDENTE</t>
      </is>
    </nc>
  </rcc>
  <rcc rId="86880" sId="6">
    <nc r="AA1663" t="inlineStr">
      <is>
        <t>RB</t>
      </is>
    </nc>
  </rcc>
  <rcc rId="86881" sId="6">
    <nc r="AB1663" t="inlineStr">
      <is>
        <t>PPE.RB.MSO32</t>
      </is>
    </nc>
  </rcc>
  <rcc rId="86882" sId="6">
    <nc r="AC1663" t="inlineStr">
      <is>
        <t>Alcatel</t>
      </is>
    </nc>
  </rcc>
  <rcc rId="86883" sId="6">
    <nc r="AD1663" t="inlineStr">
      <is>
        <t>PPE RB SWS 01</t>
      </is>
    </nc>
  </rcc>
  <rcc rId="86884" sId="6">
    <nc r="AE1663" t="inlineStr">
      <is>
        <t>PPE RB SWD 03</t>
      </is>
    </nc>
  </rcc>
  <rcc rId="86885" sId="6">
    <nc r="AF1663" t="inlineStr">
      <is>
        <t>BRU AC SWC 03</t>
      </is>
    </nc>
  </rcc>
  <rcc rId="86886" sId="6">
    <nc r="AG1663" t="inlineStr">
      <is>
        <t>BRU AC SWC 04</t>
      </is>
    </nc>
  </rcc>
  <rcc rId="86887" sId="6">
    <nc r="AR1663" t="inlineStr">
      <is>
        <t>ETP 0000.2603_07 03 2016</t>
      </is>
    </nc>
  </rcc>
  <rcc rId="86888" sId="6">
    <nc r="AU1663" t="inlineStr">
      <is>
        <t>falta estação</t>
      </is>
    </nc>
  </rcc>
  <rcc rId="86889" sId="6">
    <nc r="AV1663" t="inlineStr">
      <is>
        <t>FALTA</t>
      </is>
    </nc>
  </rcc>
  <rcc rId="86890" sId="6">
    <nc r="AW1663" t="inlineStr">
      <is>
        <t>FALTA</t>
      </is>
    </nc>
  </rcc>
  <rcc rId="86891" sId="6">
    <nc r="BC1663">
      <v>1892063257</v>
    </nc>
  </rcc>
  <rcc rId="86892" sId="6">
    <nc r="BD1663" t="inlineStr">
      <is>
        <t>PPE.RB.ULD</t>
      </is>
    </nc>
  </rcc>
  <rcc rId="86893" sId="6">
    <nc r="A1664">
      <v>2016</v>
    </nc>
  </rcc>
  <rcc rId="86894" sId="6">
    <nc r="B1664" t="inlineStr">
      <is>
        <t>FTTC</t>
      </is>
    </nc>
  </rcc>
  <rcc rId="86895" sId="6">
    <nc r="C1664" t="inlineStr">
      <is>
        <t>FTTC 2016-4</t>
      </is>
    </nc>
  </rcc>
  <rcc rId="86896" sId="6">
    <nc r="E1664" t="inlineStr">
      <is>
        <t>SIM</t>
      </is>
    </nc>
  </rcc>
  <rcc rId="86897" sId="6">
    <nc r="F1664" t="inlineStr">
      <is>
        <t>SIM</t>
      </is>
    </nc>
  </rcc>
  <rcc rId="86898" sId="6">
    <nc r="G1664">
      <v>42527</v>
    </nc>
  </rcc>
  <rcc rId="86899" sId="6">
    <nc r="H1664" t="inlineStr">
      <is>
        <t>Huawei</t>
      </is>
    </nc>
  </rcc>
  <rcc rId="86900" sId="6">
    <nc r="I1664" t="inlineStr">
      <is>
        <t>NOVO</t>
      </is>
    </nc>
  </rcc>
  <rcc rId="86901" sId="6">
    <nc r="J1664">
      <v>256</v>
    </nc>
  </rcc>
  <rcc rId="86902" sId="6">
    <nc r="K1664">
      <v>320</v>
    </nc>
  </rcc>
  <rcc rId="86903" sId="6">
    <nc r="L1664">
      <v>0</v>
    </nc>
  </rcc>
  <rcc rId="86904" sId="6">
    <nc r="M1664">
      <v>0</v>
    </nc>
  </rcc>
  <rcc rId="86905" sId="6">
    <nc r="N1664">
      <v>0</v>
    </nc>
  </rcc>
  <rcc rId="86906" sId="6">
    <nc r="O1664" t="inlineStr">
      <is>
        <t>NÃO</t>
      </is>
    </nc>
  </rcc>
  <rcc rId="86907" sId="6">
    <nc r="P1664" t="inlineStr">
      <is>
        <t>SIM</t>
      </is>
    </nc>
  </rcc>
  <rcc rId="86908" sId="6">
    <nc r="Q1664" t="inlineStr">
      <is>
        <t>NÃO</t>
      </is>
    </nc>
  </rcc>
  <rcc rId="86909" sId="6">
    <nc r="R1664" t="inlineStr">
      <is>
        <t>Armário</t>
      </is>
    </nc>
  </rcc>
  <rcc rId="86910" sId="6">
    <nc r="S1664" t="inlineStr">
      <is>
        <t>Multishelf</t>
      </is>
    </nc>
  </rcc>
  <rcc rId="86911" sId="6">
    <nc r="T1664" t="inlineStr">
      <is>
        <t>Outdoor</t>
      </is>
    </nc>
  </rcc>
  <rcc rId="86912" sId="6">
    <nc r="U1664">
      <v>18</v>
    </nc>
  </rcc>
  <rcc rId="86913" sId="6">
    <nc r="V1664">
      <v>11507</v>
    </nc>
  </rcc>
  <rcc rId="86914" sId="6">
    <nc r="W1664" t="inlineStr">
      <is>
        <t>UNY</t>
      </is>
    </nc>
  </rcc>
  <rcc rId="86915" sId="6">
    <nc r="X1664" t="inlineStr">
      <is>
        <t>11507RBUNY</t>
      </is>
    </nc>
  </rcc>
  <rcc rId="86916" sId="6">
    <nc r="Z1664" t="inlineStr">
      <is>
        <t>PRESIDENTE PRUDENTE</t>
      </is>
    </nc>
  </rcc>
  <rcc rId="86917" sId="6">
    <nc r="AA1664" t="inlineStr">
      <is>
        <t>RB</t>
      </is>
    </nc>
  </rcc>
  <rcc rId="86918" sId="6">
    <nc r="AB1664" t="inlineStr">
      <is>
        <t>PPE.RB.MSO33</t>
      </is>
    </nc>
  </rcc>
  <rcc rId="86919" sId="6">
    <nc r="AC1664" t="inlineStr">
      <is>
        <t>Alcatel</t>
      </is>
    </nc>
  </rcc>
  <rcc rId="86920" sId="6">
    <nc r="AD1664" t="inlineStr">
      <is>
        <t>PPE RB SWS 01</t>
      </is>
    </nc>
  </rcc>
  <rcc rId="86921" sId="6">
    <nc r="AE1664" t="inlineStr">
      <is>
        <t>PPE RB SWD 03</t>
      </is>
    </nc>
  </rcc>
  <rcc rId="86922" sId="6">
    <nc r="AF1664" t="inlineStr">
      <is>
        <t>BRU AC SWC 03</t>
      </is>
    </nc>
  </rcc>
  <rcc rId="86923" sId="6">
    <nc r="AG1664" t="inlineStr">
      <is>
        <t>BRU AC SWC 04</t>
      </is>
    </nc>
  </rcc>
  <rcc rId="86924" sId="6">
    <nc r="AR1664" t="inlineStr">
      <is>
        <t>ETP 0000.2603_07 03 2016</t>
      </is>
    </nc>
  </rcc>
  <rcc rId="86925" sId="6">
    <nc r="AU1664" t="inlineStr">
      <is>
        <t>falta estação</t>
      </is>
    </nc>
  </rcc>
  <rcc rId="86926" sId="6">
    <nc r="AV1664" t="inlineStr">
      <is>
        <t>FALTA</t>
      </is>
    </nc>
  </rcc>
  <rcc rId="86927" sId="6">
    <nc r="AW1664" t="inlineStr">
      <is>
        <t>FALTA</t>
      </is>
    </nc>
  </rcc>
  <rcc rId="86928" sId="6">
    <nc r="BC1664">
      <v>1892063257</v>
    </nc>
  </rcc>
  <rcc rId="86929" sId="6">
    <nc r="BD1664" t="inlineStr">
      <is>
        <t>PPE.RB.UNY</t>
      </is>
    </nc>
  </rcc>
  <rcc rId="86930" sId="6">
    <nc r="A1665">
      <v>2016</v>
    </nc>
  </rcc>
  <rcc rId="86931" sId="6">
    <nc r="B1665" t="inlineStr">
      <is>
        <t>FTTC</t>
      </is>
    </nc>
  </rcc>
  <rcc rId="86932" sId="6">
    <nc r="C1665" t="inlineStr">
      <is>
        <t>FTTC 2016-4</t>
      </is>
    </nc>
  </rcc>
  <rcc rId="86933" sId="6">
    <nc r="E1665" t="inlineStr">
      <is>
        <t>SIM</t>
      </is>
    </nc>
  </rcc>
  <rcc rId="86934" sId="6">
    <nc r="F1665" t="inlineStr">
      <is>
        <t>SIM</t>
      </is>
    </nc>
  </rcc>
  <rcc rId="86935" sId="6">
    <nc r="G1665">
      <v>42542</v>
    </nc>
  </rcc>
  <rcc rId="86936" sId="6">
    <nc r="H1665" t="inlineStr">
      <is>
        <t>Huawei</t>
      </is>
    </nc>
  </rcc>
  <rcc rId="86937" sId="6">
    <nc r="I1665" t="inlineStr">
      <is>
        <t>NOVO</t>
      </is>
    </nc>
  </rcc>
  <rcc rId="86938" sId="6">
    <nc r="J1665">
      <v>320</v>
    </nc>
  </rcc>
  <rcc rId="86939" sId="6">
    <nc r="K1665">
      <v>384</v>
    </nc>
  </rcc>
  <rcc rId="86940" sId="6">
    <nc r="L1665">
      <v>0</v>
    </nc>
  </rcc>
  <rcc rId="86941" sId="6">
    <nc r="M1665">
      <v>0</v>
    </nc>
  </rcc>
  <rcc rId="86942" sId="6">
    <nc r="N1665">
      <v>0</v>
    </nc>
  </rcc>
  <rcc rId="86943" sId="6">
    <nc r="O1665" t="inlineStr">
      <is>
        <t>NÃO</t>
      </is>
    </nc>
  </rcc>
  <rcc rId="86944" sId="6">
    <nc r="P1665" t="inlineStr">
      <is>
        <t>SIM</t>
      </is>
    </nc>
  </rcc>
  <rcc rId="86945" sId="6">
    <nc r="Q1665" t="inlineStr">
      <is>
        <t>NÃO</t>
      </is>
    </nc>
  </rcc>
  <rcc rId="86946" sId="6">
    <nc r="R1665" t="inlineStr">
      <is>
        <t>Armário</t>
      </is>
    </nc>
  </rcc>
  <rcc rId="86947" sId="6">
    <nc r="S1665" t="inlineStr">
      <is>
        <t>Multishelf</t>
      </is>
    </nc>
  </rcc>
  <rcc rId="86948" sId="6">
    <nc r="T1665" t="inlineStr">
      <is>
        <t>Outdoor</t>
      </is>
    </nc>
  </rcc>
  <rcc rId="86949" sId="6">
    <nc r="U1665">
      <v>18</v>
    </nc>
  </rcc>
  <rcc rId="86950" sId="6">
    <nc r="V1665">
      <v>11507</v>
    </nc>
  </rcc>
  <rcc rId="86951" sId="6">
    <nc r="W1665" t="inlineStr">
      <is>
        <t>VAA</t>
      </is>
    </nc>
  </rcc>
  <rcc rId="86952" sId="6">
    <nc r="X1665" t="inlineStr">
      <is>
        <t>11507RBVAA</t>
      </is>
    </nc>
  </rcc>
  <rcc rId="86953" sId="6">
    <nc r="Y1665" t="inlineStr">
      <is>
        <t xml:space="preserve"> Rua Reverendo Coriolano x Av. Manoel Goulart </t>
      </is>
    </nc>
  </rcc>
  <rcc rId="86954" sId="6">
    <nc r="Z1665" t="inlineStr">
      <is>
        <t>PRESIDENTE PRUDENTE</t>
      </is>
    </nc>
  </rcc>
  <rcc rId="86955" sId="6">
    <nc r="AA1665" t="inlineStr">
      <is>
        <t>RB</t>
      </is>
    </nc>
  </rcc>
  <rcc rId="86956" sId="6">
    <nc r="AB1665" t="inlineStr">
      <is>
        <t>PPE.RB.MSO03</t>
      </is>
    </nc>
  </rcc>
  <rcc rId="86957" sId="6">
    <nc r="AC1665" t="inlineStr">
      <is>
        <t>Alcatel</t>
      </is>
    </nc>
  </rcc>
  <rcc rId="86958" sId="6">
    <nc r="AD1665" t="inlineStr">
      <is>
        <t>PPE RB SWS 01</t>
      </is>
    </nc>
  </rcc>
  <rcc rId="86959" sId="6">
    <nc r="AE1665" t="inlineStr">
      <is>
        <t>PPE RB SWD 03</t>
      </is>
    </nc>
  </rcc>
  <rcc rId="86960" sId="6">
    <nc r="AF1665" t="inlineStr">
      <is>
        <t>BRU AC SWC 03</t>
      </is>
    </nc>
  </rcc>
  <rcc rId="86961" sId="6">
    <nc r="AG1665" t="inlineStr">
      <is>
        <t>BRU AC SWC 04</t>
      </is>
    </nc>
  </rcc>
  <rcc rId="86962" sId="6">
    <nc r="AR1665" t="inlineStr">
      <is>
        <t>ETP 0000.2603_07 03 2016</t>
      </is>
    </nc>
  </rcc>
  <rcc rId="86963" sId="6">
    <nc r="AU1665">
      <v>1003608741</v>
    </nc>
  </rcc>
  <rcc rId="86964" sId="6">
    <nc r="AV1665" t="inlineStr">
      <is>
        <t>22°07'22.0"S</t>
      </is>
    </nc>
  </rcc>
  <rcc rId="86965" sId="6">
    <nc r="AW1665" t="inlineStr">
      <is>
        <t>51°23'38.9"W</t>
      </is>
    </nc>
  </rcc>
  <rcc rId="86966" sId="6">
    <nc r="BC1665">
      <v>1892063257</v>
    </nc>
  </rcc>
  <rcc rId="86967" sId="6">
    <nc r="BD1665" t="inlineStr">
      <is>
        <t>PPE.RB.VAA</t>
      </is>
    </nc>
  </rcc>
  <rcc rId="86968" sId="6">
    <nc r="A1666">
      <v>2016</v>
    </nc>
  </rcc>
  <rcc rId="86969" sId="6">
    <nc r="B1666" t="inlineStr">
      <is>
        <t>FTTC</t>
      </is>
    </nc>
  </rcc>
  <rcc rId="86970" sId="6">
    <nc r="C1666" t="inlineStr">
      <is>
        <t>FTTC 2016-4</t>
      </is>
    </nc>
  </rcc>
  <rcc rId="86971" sId="6">
    <nc r="E1666" t="inlineStr">
      <is>
        <t>SIM</t>
      </is>
    </nc>
  </rcc>
  <rcc rId="86972" sId="6">
    <nc r="F1666" t="inlineStr">
      <is>
        <t>SIM</t>
      </is>
    </nc>
  </rcc>
  <rcc rId="86973" sId="6">
    <nc r="G1666">
      <v>42536</v>
    </nc>
  </rcc>
  <rcc rId="86974" sId="6">
    <nc r="H1666" t="inlineStr">
      <is>
        <t>Huawei</t>
      </is>
    </nc>
  </rcc>
  <rcc rId="86975" sId="6">
    <nc r="I1666" t="inlineStr">
      <is>
        <t>NOVO</t>
      </is>
    </nc>
  </rcc>
  <rcc rId="86976" sId="6">
    <nc r="J1666">
      <v>320</v>
    </nc>
  </rcc>
  <rcc rId="86977" sId="6">
    <nc r="K1666">
      <v>384</v>
    </nc>
  </rcc>
  <rcc rId="86978" sId="6">
    <nc r="L1666">
      <v>0</v>
    </nc>
  </rcc>
  <rcc rId="86979" sId="6">
    <nc r="M1666">
      <v>0</v>
    </nc>
  </rcc>
  <rcc rId="86980" sId="6">
    <nc r="N1666">
      <v>0</v>
    </nc>
  </rcc>
  <rcc rId="86981" sId="6">
    <nc r="O1666" t="inlineStr">
      <is>
        <t>NÃO</t>
      </is>
    </nc>
  </rcc>
  <rcc rId="86982" sId="6">
    <nc r="P1666" t="inlineStr">
      <is>
        <t>SIM</t>
      </is>
    </nc>
  </rcc>
  <rcc rId="86983" sId="6">
    <nc r="Q1666" t="inlineStr">
      <is>
        <t>NÃO</t>
      </is>
    </nc>
  </rcc>
  <rcc rId="86984" sId="6">
    <nc r="R1666" t="inlineStr">
      <is>
        <t>Armário</t>
      </is>
    </nc>
  </rcc>
  <rcc rId="86985" sId="6">
    <nc r="S1666" t="inlineStr">
      <is>
        <t>Multishelf</t>
      </is>
    </nc>
  </rcc>
  <rcc rId="86986" sId="6">
    <nc r="T1666" t="inlineStr">
      <is>
        <t>Outdoor</t>
      </is>
    </nc>
  </rcc>
  <rcc rId="86987" sId="6">
    <nc r="U1666">
      <v>18</v>
    </nc>
  </rcc>
  <rcc rId="86988" sId="6">
    <nc r="V1666">
      <v>11507</v>
    </nc>
  </rcc>
  <rcc rId="86989" sId="6">
    <nc r="W1666" t="inlineStr">
      <is>
        <t>VAB</t>
      </is>
    </nc>
  </rcc>
  <rcc rId="86990" sId="6">
    <nc r="X1666" t="inlineStr">
      <is>
        <t>11507RBVAB</t>
      </is>
    </nc>
  </rcc>
  <rcc rId="86991" sId="6">
    <nc r="Z1666" t="inlineStr">
      <is>
        <t>PRESIDENTE PRUDENTE</t>
      </is>
    </nc>
  </rcc>
  <rcc rId="86992" sId="6">
    <nc r="AA1666" t="inlineStr">
      <is>
        <t>RB</t>
      </is>
    </nc>
  </rcc>
  <rcc rId="86993" sId="6">
    <nc r="AB1666" t="inlineStr">
      <is>
        <t>PPE.RB.MSO04</t>
      </is>
    </nc>
  </rcc>
  <rcc rId="86994" sId="6">
    <nc r="AC1666" t="inlineStr">
      <is>
        <t>Alcatel</t>
      </is>
    </nc>
  </rcc>
  <rcc rId="86995" sId="6">
    <nc r="AD1666" t="inlineStr">
      <is>
        <t>PPE RB SWS 01</t>
      </is>
    </nc>
  </rcc>
  <rcc rId="86996" sId="6">
    <nc r="AE1666" t="inlineStr">
      <is>
        <t>PPE RB SWD 03</t>
      </is>
    </nc>
  </rcc>
  <rcc rId="86997" sId="6">
    <nc r="AF1666" t="inlineStr">
      <is>
        <t>BRU AC SWC 03</t>
      </is>
    </nc>
  </rcc>
  <rcc rId="86998" sId="6">
    <nc r="AG1666" t="inlineStr">
      <is>
        <t>BRU AC SWC 04</t>
      </is>
    </nc>
  </rcc>
  <rcc rId="86999" sId="6">
    <nc r="AR1666" t="inlineStr">
      <is>
        <t>ETP 0000.2603_07 03 2016</t>
      </is>
    </nc>
  </rcc>
  <rcc rId="87000" sId="6">
    <nc r="AU1666" t="inlineStr">
      <is>
        <t> 1003618860</t>
      </is>
    </nc>
  </rcc>
  <rcc rId="87001" sId="6">
    <nc r="AV1666" t="inlineStr">
      <is>
        <t>22°06'43.3"S</t>
      </is>
    </nc>
  </rcc>
  <rcc rId="87002" sId="6">
    <nc r="AW1666" t="inlineStr">
      <is>
        <t>51°23'38.3"W</t>
      </is>
    </nc>
  </rcc>
  <rcc rId="87003" sId="6">
    <nc r="BC1666">
      <v>1892063257</v>
    </nc>
  </rcc>
  <rcc rId="87004" sId="6">
    <nc r="BD1666" t="inlineStr">
      <is>
        <t>PPE.RB.VAB</t>
      </is>
    </nc>
  </rcc>
  <rcc rId="87005" sId="6">
    <nc r="A1667">
      <v>2016</v>
    </nc>
  </rcc>
  <rcc rId="87006" sId="6">
    <nc r="B1667" t="inlineStr">
      <is>
        <t>FTTC</t>
      </is>
    </nc>
  </rcc>
  <rcc rId="87007" sId="6">
    <nc r="C1667" t="inlineStr">
      <is>
        <t>FTTC 2016-4</t>
      </is>
    </nc>
  </rcc>
  <rcc rId="87008" sId="6">
    <nc r="E1667" t="inlineStr">
      <is>
        <t>SIM</t>
      </is>
    </nc>
  </rcc>
  <rcc rId="87009" sId="6">
    <nc r="F1667" t="inlineStr">
      <is>
        <t>SIM</t>
      </is>
    </nc>
  </rcc>
  <rcc rId="87010" sId="6">
    <nc r="G1667">
      <v>42509</v>
    </nc>
  </rcc>
  <rcc rId="87011" sId="6">
    <nc r="H1667" t="inlineStr">
      <is>
        <t>Huawei</t>
      </is>
    </nc>
  </rcc>
  <rcc rId="87012" sId="6">
    <nc r="I1667" t="inlineStr">
      <is>
        <t>NOVO</t>
      </is>
    </nc>
  </rcc>
  <rcc rId="87013" sId="6">
    <nc r="J1667">
      <v>384</v>
    </nc>
  </rcc>
  <rcc rId="87014" sId="6">
    <nc r="K1667">
      <v>512</v>
    </nc>
  </rcc>
  <rcc rId="87015" sId="6">
    <nc r="L1667">
      <v>0</v>
    </nc>
  </rcc>
  <rcc rId="87016" sId="6">
    <nc r="M1667">
      <v>0</v>
    </nc>
  </rcc>
  <rcc rId="87017" sId="6">
    <nc r="N1667">
      <v>0</v>
    </nc>
  </rcc>
  <rcc rId="87018" sId="6">
    <nc r="O1667" t="inlineStr">
      <is>
        <t>NÃO</t>
      </is>
    </nc>
  </rcc>
  <rcc rId="87019" sId="6">
    <nc r="P1667" t="inlineStr">
      <is>
        <t>SIM</t>
      </is>
    </nc>
  </rcc>
  <rcc rId="87020" sId="6">
    <nc r="Q1667" t="inlineStr">
      <is>
        <t>NÃO</t>
      </is>
    </nc>
  </rcc>
  <rcc rId="87021" sId="6">
    <nc r="R1667" t="inlineStr">
      <is>
        <t>Armário</t>
      </is>
    </nc>
  </rcc>
  <rcc rId="87022" sId="6">
    <nc r="S1667" t="inlineStr">
      <is>
        <t>Multishelf</t>
      </is>
    </nc>
  </rcc>
  <rcc rId="87023" sId="6">
    <nc r="T1667" t="inlineStr">
      <is>
        <t>Outdoor</t>
      </is>
    </nc>
  </rcc>
  <rcc rId="87024" sId="6">
    <nc r="U1667">
      <v>18</v>
    </nc>
  </rcc>
  <rcc rId="87025" sId="6">
    <nc r="V1667">
      <v>11507</v>
    </nc>
  </rcc>
  <rcc rId="87026" sId="6">
    <nc r="W1667" t="inlineStr">
      <is>
        <t>VAC</t>
      </is>
    </nc>
  </rcc>
  <rcc rId="87027" sId="6">
    <nc r="X1667" t="inlineStr">
      <is>
        <t>11507RBVAC</t>
      </is>
    </nc>
  </rcc>
  <rcc rId="87028" sId="6">
    <nc r="Y1667" t="inlineStr">
      <is>
        <t xml:space="preserve"> Rua Fagundes Varella x Rua Doze de Outubro </t>
      </is>
    </nc>
  </rcc>
  <rcc rId="87029" sId="6">
    <nc r="Z1667" t="inlineStr">
      <is>
        <t>PRESIDENTE PRUDENTE</t>
      </is>
    </nc>
  </rcc>
  <rcc rId="87030" sId="6">
    <nc r="AA1667" t="inlineStr">
      <is>
        <t>RB</t>
      </is>
    </nc>
  </rcc>
  <rcc rId="87031" sId="6">
    <nc r="AB1667" t="inlineStr">
      <is>
        <t>PPE.RB.MSO05</t>
      </is>
    </nc>
  </rcc>
  <rcc rId="87032" sId="6">
    <nc r="AC1667" t="inlineStr">
      <is>
        <t>Alcatel</t>
      </is>
    </nc>
  </rcc>
  <rcc rId="87033" sId="6">
    <nc r="AD1667" t="inlineStr">
      <is>
        <t>PPE RB SWS 01</t>
      </is>
    </nc>
  </rcc>
  <rcc rId="87034" sId="6">
    <nc r="AE1667" t="inlineStr">
      <is>
        <t>PPE RB SWD 03</t>
      </is>
    </nc>
  </rcc>
  <rcc rId="87035" sId="6">
    <nc r="AF1667" t="inlineStr">
      <is>
        <t>BRU AC SWC 03</t>
      </is>
    </nc>
  </rcc>
  <rcc rId="87036" sId="6">
    <nc r="AG1667" t="inlineStr">
      <is>
        <t>BRU AC SWC 04</t>
      </is>
    </nc>
  </rcc>
  <rcc rId="87037" sId="6">
    <nc r="AR1667" t="inlineStr">
      <is>
        <t>ETP 0000.2603_07 03 2016</t>
      </is>
    </nc>
  </rcc>
  <rcc rId="87038" sId="6">
    <nc r="AU1667">
      <v>1003639817</v>
    </nc>
  </rcc>
  <rcc rId="87039" sId="6">
    <nc r="AV1667" t="inlineStr">
      <is>
        <t>22°06'46.0"S</t>
      </is>
    </nc>
  </rcc>
  <rcc rId="87040" sId="6">
    <nc r="AW1667" t="inlineStr">
      <is>
        <t>51°23'27.0"W</t>
      </is>
    </nc>
  </rcc>
  <rcc rId="87041" sId="6">
    <nc r="BC1667">
      <v>1892063257</v>
    </nc>
  </rcc>
  <rcc rId="87042" sId="6">
    <nc r="BD1667" t="inlineStr">
      <is>
        <t>PPE.RB.VAC</t>
      </is>
    </nc>
  </rcc>
  <rcc rId="87043" sId="6">
    <nc r="A1668">
      <v>2016</v>
    </nc>
  </rcc>
  <rcc rId="87044" sId="6">
    <nc r="B1668" t="inlineStr">
      <is>
        <t>FTTC</t>
      </is>
    </nc>
  </rcc>
  <rcc rId="87045" sId="6">
    <nc r="C1668" t="inlineStr">
      <is>
        <t>FTTC 2016-4</t>
      </is>
    </nc>
  </rcc>
  <rcc rId="87046" sId="6">
    <nc r="E1668" t="inlineStr">
      <is>
        <t>SIM</t>
      </is>
    </nc>
  </rcc>
  <rcc rId="87047" sId="6">
    <nc r="F1668" t="inlineStr">
      <is>
        <t>SIM</t>
      </is>
    </nc>
  </rcc>
  <rcc rId="87048" sId="6">
    <nc r="G1668">
      <v>42550</v>
    </nc>
  </rcc>
  <rcc rId="87049" sId="6">
    <nc r="H1668" t="inlineStr">
      <is>
        <t>Nokia</t>
      </is>
    </nc>
  </rcc>
  <rcc rId="87050" sId="6">
    <nc r="I1668" t="inlineStr">
      <is>
        <t>NOVO</t>
      </is>
    </nc>
  </rcc>
  <rcc rId="87051" sId="6">
    <nc r="J1668">
      <v>336</v>
    </nc>
  </rcc>
  <rcc rId="87052" sId="6">
    <nc r="K1668">
      <v>432</v>
    </nc>
  </rcc>
  <rcc rId="87053" sId="6">
    <nc r="L1668">
      <v>0</v>
    </nc>
  </rcc>
  <rcc rId="87054" sId="6">
    <nc r="M1668">
      <v>0</v>
    </nc>
  </rcc>
  <rcc rId="87055" sId="6">
    <nc r="N1668">
      <v>0</v>
    </nc>
  </rcc>
  <rcc rId="87056" sId="6">
    <nc r="O1668" t="inlineStr">
      <is>
        <t>NÃO</t>
      </is>
    </nc>
  </rcc>
  <rcc rId="87057" sId="6">
    <nc r="P1668" t="inlineStr">
      <is>
        <t>SIM</t>
      </is>
    </nc>
  </rcc>
  <rcc rId="87058" sId="6">
    <nc r="Q1668" t="inlineStr">
      <is>
        <t>NÃO</t>
      </is>
    </nc>
  </rcc>
  <rcc rId="87059" sId="6">
    <nc r="R1668" t="inlineStr">
      <is>
        <t>Armário</t>
      </is>
    </nc>
  </rcc>
  <rcc rId="87060" sId="6">
    <nc r="S1668" t="inlineStr">
      <is>
        <t>Multishelf</t>
      </is>
    </nc>
  </rcc>
  <rcc rId="87061" sId="6">
    <nc r="T1668" t="inlineStr">
      <is>
        <t>Outdoor</t>
      </is>
    </nc>
  </rcc>
  <rcc rId="87062" sId="6">
    <nc r="U1668">
      <v>17</v>
    </nc>
  </rcc>
  <rcc rId="87063" sId="6">
    <nc r="V1668">
      <v>11156</v>
    </nc>
  </rcc>
  <rcc rId="87064" sId="6">
    <nc r="W1668" t="inlineStr">
      <is>
        <t>XSF</t>
      </is>
    </nc>
  </rcc>
  <rcc rId="87065" sId="6">
    <nc r="X1668" t="inlineStr">
      <is>
        <t>11156RBXSF</t>
      </is>
    </nc>
  </rcc>
  <rcc rId="87066" sId="6">
    <nc r="Y1668" t="inlineStr">
      <is>
        <t>Rua Mirasselva x Rua Silvério Virgílio Marchesoni, Catanduva</t>
      </is>
    </nc>
  </rcc>
  <rcc rId="87067" sId="6">
    <nc r="Z1668" t="inlineStr">
      <is>
        <t>CATANDUVA</t>
      </is>
    </nc>
  </rcc>
  <rcc rId="87068" sId="6">
    <nc r="AA1668" t="inlineStr">
      <is>
        <t>RB</t>
      </is>
    </nc>
  </rcc>
  <rcc rId="87069" sId="6">
    <nc r="AB1668" t="inlineStr">
      <is>
        <t>CTD.RB.MSO48</t>
      </is>
    </nc>
  </rcc>
  <rcc rId="87070" sId="6">
    <nc r="AC1668" t="inlineStr">
      <is>
        <t>Alcatel</t>
      </is>
    </nc>
  </rcc>
  <rcc rId="87071" sId="6">
    <nc r="AD1668" t="inlineStr">
      <is>
        <t>CTD RB SWS 01</t>
      </is>
    </nc>
  </rcc>
  <rcc rId="87072" sId="6">
    <nc r="AE1668" t="inlineStr">
      <is>
        <t>CTD RB SWD 02</t>
      </is>
    </nc>
  </rcc>
  <rcc rId="87073" sId="6">
    <nc r="AF1668" t="inlineStr">
      <is>
        <t>ARQ FI SWC 03</t>
      </is>
    </nc>
  </rcc>
  <rcc rId="87074" sId="6">
    <nc r="AG1668" t="inlineStr">
      <is>
        <t>ARQ FI SWC 04</t>
      </is>
    </nc>
  </rcc>
  <rcc rId="87075" sId="6">
    <nc r="AR1668" t="inlineStr">
      <is>
        <t>ETP 0000.2603_07 03 2016</t>
      </is>
    </nc>
  </rcc>
  <rcc rId="87076" sId="6">
    <nc r="AU1668">
      <v>1003437564</v>
    </nc>
  </rcc>
  <rcc rId="87077" sId="6">
    <nc r="AV1668" t="inlineStr">
      <is>
        <t xml:space="preserve">21°06'58.3"S </t>
      </is>
    </nc>
  </rcc>
  <rcc rId="87078" sId="6">
    <nc r="AW1668" t="inlineStr">
      <is>
        <t>48°57'50.4"W</t>
      </is>
    </nc>
  </rcc>
  <rcc rId="87079" sId="6">
    <nc r="BC1668">
      <v>1440084644</v>
    </nc>
  </rcc>
  <rcc rId="87080" sId="6">
    <nc r="BD1668" t="inlineStr">
      <is>
        <t>CTD.RB.XSF</t>
      </is>
    </nc>
  </rcc>
  <rcc rId="87081" sId="6">
    <nc r="A1669">
      <v>2016</v>
    </nc>
  </rcc>
  <rcc rId="87082" sId="6">
    <nc r="B1669" t="inlineStr">
      <is>
        <t>FTTC</t>
      </is>
    </nc>
  </rcc>
  <rcc rId="87083" sId="6">
    <nc r="C1669" t="inlineStr">
      <is>
        <t>FTTC 2016-4</t>
      </is>
    </nc>
  </rcc>
  <rcc rId="87084" sId="6">
    <nc r="E1669" t="inlineStr">
      <is>
        <t>SIM</t>
      </is>
    </nc>
  </rcc>
  <rcc rId="87085" sId="6">
    <nc r="F1669" t="inlineStr">
      <is>
        <t>SIM</t>
      </is>
    </nc>
  </rcc>
  <rcc rId="87086" sId="6">
    <nc r="G1669">
      <v>42550</v>
    </nc>
  </rcc>
  <rcc rId="87087" sId="6">
    <nc r="H1669" t="inlineStr">
      <is>
        <t>Nokia</t>
      </is>
    </nc>
  </rcc>
  <rcc rId="87088" sId="6">
    <nc r="I1669" t="inlineStr">
      <is>
        <t>NOVO</t>
      </is>
    </nc>
  </rcc>
  <rcc rId="87089" sId="6">
    <nc r="J1669">
      <v>336</v>
    </nc>
  </rcc>
  <rcc rId="87090" sId="6">
    <nc r="K1669">
      <v>432</v>
    </nc>
  </rcc>
  <rcc rId="87091" sId="6">
    <nc r="L1669">
      <v>0</v>
    </nc>
  </rcc>
  <rcc rId="87092" sId="6">
    <nc r="M1669">
      <v>0</v>
    </nc>
  </rcc>
  <rcc rId="87093" sId="6">
    <nc r="N1669">
      <v>0</v>
    </nc>
  </rcc>
  <rcc rId="87094" sId="6">
    <nc r="O1669" t="inlineStr">
      <is>
        <t>NÃO</t>
      </is>
    </nc>
  </rcc>
  <rcc rId="87095" sId="6">
    <nc r="P1669" t="inlineStr">
      <is>
        <t>SIM</t>
      </is>
    </nc>
  </rcc>
  <rcc rId="87096" sId="6">
    <nc r="Q1669" t="inlineStr">
      <is>
        <t>NÃO</t>
      </is>
    </nc>
  </rcc>
  <rcc rId="87097" sId="6">
    <nc r="R1669" t="inlineStr">
      <is>
        <t>Armário</t>
      </is>
    </nc>
  </rcc>
  <rcc rId="87098" sId="6">
    <nc r="S1669" t="inlineStr">
      <is>
        <t>Multishelf</t>
      </is>
    </nc>
  </rcc>
  <rcc rId="87099" sId="6">
    <nc r="T1669" t="inlineStr">
      <is>
        <t>Outdoor</t>
      </is>
    </nc>
  </rcc>
  <rcc rId="87100" sId="6">
    <nc r="U1669">
      <v>17</v>
    </nc>
  </rcc>
  <rcc rId="87101" sId="6">
    <nc r="V1669">
      <v>11156</v>
    </nc>
  </rcc>
  <rcc rId="87102" sId="6">
    <nc r="W1669" t="inlineStr">
      <is>
        <t>XSF</t>
      </is>
    </nc>
  </rcc>
  <rcc rId="87103" sId="6">
    <nc r="X1669" t="inlineStr">
      <is>
        <t>11156RBXSF</t>
      </is>
    </nc>
  </rcc>
  <rcc rId="87104" sId="6">
    <nc r="Y1669" t="inlineStr">
      <is>
        <t>Rua Mirasselva x Rua Silvério Virgílio Marchesoni, Catanduva</t>
      </is>
    </nc>
  </rcc>
  <rcc rId="87105" sId="6">
    <nc r="Z1669" t="inlineStr">
      <is>
        <t>CATANDUVA</t>
      </is>
    </nc>
  </rcc>
  <rcc rId="87106" sId="6">
    <nc r="AA1669" t="inlineStr">
      <is>
        <t>RB</t>
      </is>
    </nc>
  </rcc>
  <rcc rId="87107" sId="6">
    <nc r="AB1669" t="inlineStr">
      <is>
        <t>CTD.RB.MSO49</t>
      </is>
    </nc>
  </rcc>
  <rcc rId="87108" sId="6">
    <nc r="AC1669" t="inlineStr">
      <is>
        <t>Alcatel</t>
      </is>
    </nc>
  </rcc>
  <rcc rId="87109" sId="6">
    <nc r="AD1669" t="inlineStr">
      <is>
        <t>CTD RB SWS 01</t>
      </is>
    </nc>
  </rcc>
  <rcc rId="87110" sId="6">
    <nc r="AE1669" t="inlineStr">
      <is>
        <t>CTD RB SWD 02</t>
      </is>
    </nc>
  </rcc>
  <rcc rId="87111" sId="6">
    <nc r="AF1669" t="inlineStr">
      <is>
        <t>ARQ FI SWC 03</t>
      </is>
    </nc>
  </rcc>
  <rcc rId="87112" sId="6">
    <nc r="AG1669" t="inlineStr">
      <is>
        <t>ARQ FI SWC 04</t>
      </is>
    </nc>
  </rcc>
  <rcc rId="87113" sId="6">
    <nc r="AR1669" t="inlineStr">
      <is>
        <t>ETP 0000.2603_07 03 2016</t>
      </is>
    </nc>
  </rcc>
  <rcc rId="87114" sId="6">
    <nc r="AU1669">
      <v>1003437564</v>
    </nc>
  </rcc>
  <rcc rId="87115" sId="6">
    <nc r="AV1669" t="inlineStr">
      <is>
        <t xml:space="preserve">21°06'58.3"S </t>
      </is>
    </nc>
  </rcc>
  <rcc rId="87116" sId="6">
    <nc r="AW1669" t="inlineStr">
      <is>
        <t>48°57'50.4"W</t>
      </is>
    </nc>
  </rcc>
  <rcc rId="87117" sId="6">
    <nc r="BC1669">
      <v>1440084644</v>
    </nc>
  </rcc>
  <rcc rId="87118" sId="6">
    <nc r="BD1669" t="inlineStr">
      <is>
        <t>CTD.RB.XSF</t>
      </is>
    </nc>
  </rcc>
  <rcc rId="87119" sId="6">
    <nc r="A1670">
      <v>2016</v>
    </nc>
  </rcc>
  <rcc rId="87120" sId="6">
    <nc r="B1670" t="inlineStr">
      <is>
        <t>FTTC</t>
      </is>
    </nc>
  </rcc>
  <rcc rId="87121" sId="6">
    <nc r="C1670" t="inlineStr">
      <is>
        <t>FTTC 2016-4</t>
      </is>
    </nc>
  </rcc>
  <rcc rId="87122" sId="6">
    <nc r="E1670" t="inlineStr">
      <is>
        <t>SIM</t>
      </is>
    </nc>
  </rcc>
  <rcc rId="87123" sId="6">
    <nc r="F1670" t="inlineStr">
      <is>
        <t>SIM</t>
      </is>
    </nc>
  </rcc>
  <rcc rId="87124" sId="6">
    <nc r="G1670">
      <v>42528</v>
    </nc>
  </rcc>
  <rcc rId="87125" sId="6">
    <nc r="H1670" t="inlineStr">
      <is>
        <t>Nokia</t>
      </is>
    </nc>
  </rcc>
  <rcc rId="87126" sId="6">
    <nc r="I1670" t="inlineStr">
      <is>
        <t>NOVO</t>
      </is>
    </nc>
  </rcc>
  <rcc rId="87127" sId="6">
    <nc r="J1670">
      <v>336</v>
    </nc>
  </rcc>
  <rcc rId="87128" sId="6">
    <nc r="K1670">
      <v>432</v>
    </nc>
  </rcc>
  <rcc rId="87129" sId="6">
    <nc r="L1670">
      <v>0</v>
    </nc>
  </rcc>
  <rcc rId="87130" sId="6">
    <nc r="M1670">
      <v>0</v>
    </nc>
  </rcc>
  <rcc rId="87131" sId="6">
    <nc r="N1670">
      <v>0</v>
    </nc>
  </rcc>
  <rcc rId="87132" sId="6">
    <nc r="O1670" t="inlineStr">
      <is>
        <t>NÃO</t>
      </is>
    </nc>
  </rcc>
  <rcc rId="87133" sId="6">
    <nc r="P1670" t="inlineStr">
      <is>
        <t>SIM</t>
      </is>
    </nc>
  </rcc>
  <rcc rId="87134" sId="6">
    <nc r="Q1670" t="inlineStr">
      <is>
        <t>NÃO</t>
      </is>
    </nc>
  </rcc>
  <rcc rId="87135" sId="6">
    <nc r="R1670" t="inlineStr">
      <is>
        <t>Armário</t>
      </is>
    </nc>
  </rcc>
  <rcc rId="87136" sId="6">
    <nc r="S1670" t="inlineStr">
      <is>
        <t>Multishelf</t>
      </is>
    </nc>
  </rcc>
  <rcc rId="87137" sId="6">
    <nc r="T1670" t="inlineStr">
      <is>
        <t>Outdoor</t>
      </is>
    </nc>
  </rcc>
  <rcc rId="87138" sId="6">
    <nc r="U1670">
      <v>17</v>
    </nc>
  </rcc>
  <rcc rId="87139" sId="6">
    <nc r="V1670">
      <v>11156</v>
    </nc>
  </rcc>
  <rcc rId="87140" sId="6">
    <nc r="W1670" t="inlineStr">
      <is>
        <t>XSI</t>
      </is>
    </nc>
  </rcc>
  <rcc rId="87141" sId="6">
    <nc r="X1670" t="inlineStr">
      <is>
        <t>11156RBXSI</t>
      </is>
    </nc>
  </rcc>
  <rcc rId="87142" sId="6">
    <nc r="Y1670" t="inlineStr">
      <is>
        <t xml:space="preserve">Rua Quatorze de Abril x R|io Grande do Norte </t>
      </is>
    </nc>
  </rcc>
  <rcc rId="87143" sId="6">
    <nc r="Z1670" t="inlineStr">
      <is>
        <t>CATANDUVA</t>
      </is>
    </nc>
  </rcc>
  <rcc rId="87144" sId="6">
    <nc r="AA1670" t="inlineStr">
      <is>
        <t>RB</t>
      </is>
    </nc>
  </rcc>
  <rcc rId="87145" sId="6">
    <nc r="AB1670" t="inlineStr">
      <is>
        <t>CTD.RB.MSO45</t>
      </is>
    </nc>
  </rcc>
  <rcc rId="87146" sId="6">
    <nc r="AC1670" t="inlineStr">
      <is>
        <t>Alcatel</t>
      </is>
    </nc>
  </rcc>
  <rcc rId="87147" sId="6">
    <nc r="AD1670" t="inlineStr">
      <is>
        <t>CTD RB SWS 01</t>
      </is>
    </nc>
  </rcc>
  <rcc rId="87148" sId="6">
    <nc r="AE1670" t="inlineStr">
      <is>
        <t>CTD RB SWD 02</t>
      </is>
    </nc>
  </rcc>
  <rcc rId="87149" sId="6">
    <nc r="AF1670" t="inlineStr">
      <is>
        <t>ARQ FI SWC 03</t>
      </is>
    </nc>
  </rcc>
  <rcc rId="87150" sId="6">
    <nc r="AG1670" t="inlineStr">
      <is>
        <t>ARQ FI SWC 04</t>
      </is>
    </nc>
  </rcc>
  <rcc rId="87151" sId="6">
    <nc r="AR1670" t="inlineStr">
      <is>
        <t>ETP 0000.2603_07 03 2016</t>
      </is>
    </nc>
  </rcc>
  <rcc rId="87152" sId="6">
    <nc r="AU1670">
      <v>1003677034</v>
    </nc>
  </rcc>
  <rcc rId="87153" sId="6">
    <nc r="AV1670" t="inlineStr">
      <is>
        <t>21°07'34.4"S</t>
      </is>
    </nc>
  </rcc>
  <rcc rId="87154" sId="6">
    <nc r="AW1670" t="inlineStr">
      <is>
        <t xml:space="preserve"> 48°58'20.2"W</t>
      </is>
    </nc>
  </rcc>
  <rcc rId="87155" sId="6">
    <nc r="BC1670">
      <v>1440084644</v>
    </nc>
  </rcc>
  <rcc rId="87156" sId="6">
    <nc r="BD1670" t="inlineStr">
      <is>
        <t>CTD.RB.XSI</t>
      </is>
    </nc>
  </rcc>
  <rcc rId="87157" sId="6">
    <nc r="A1671">
      <v>2016</v>
    </nc>
  </rcc>
  <rcc rId="87158" sId="6">
    <nc r="B1671" t="inlineStr">
      <is>
        <t>FTTC</t>
      </is>
    </nc>
  </rcc>
  <rcc rId="87159" sId="6">
    <nc r="C1671" t="inlineStr">
      <is>
        <t>FTTC 2016-4</t>
      </is>
    </nc>
  </rcc>
  <rcc rId="87160" sId="6">
    <nc r="E1671" t="inlineStr">
      <is>
        <t>SIM</t>
      </is>
    </nc>
  </rcc>
  <rcc rId="87161" sId="6">
    <nc r="F1671" t="inlineStr">
      <is>
        <t>SIM</t>
      </is>
    </nc>
  </rcc>
  <rcc rId="87162" sId="6">
    <nc r="G1671">
      <v>42528</v>
    </nc>
  </rcc>
  <rcc rId="87163" sId="6">
    <nc r="H1671" t="inlineStr">
      <is>
        <t>Nokia</t>
      </is>
    </nc>
  </rcc>
  <rcc rId="87164" sId="6">
    <nc r="I1671" t="inlineStr">
      <is>
        <t>NOVO</t>
      </is>
    </nc>
  </rcc>
  <rcc rId="87165" sId="6">
    <nc r="J1671">
      <v>288</v>
    </nc>
  </rcc>
  <rcc rId="87166" sId="6">
    <nc r="K1671">
      <v>360</v>
    </nc>
  </rcc>
  <rcc rId="87167" sId="6">
    <nc r="L1671">
      <v>0</v>
    </nc>
  </rcc>
  <rcc rId="87168" sId="6">
    <nc r="M1671">
      <v>0</v>
    </nc>
  </rcc>
  <rcc rId="87169" sId="6">
    <nc r="N1671">
      <v>0</v>
    </nc>
  </rcc>
  <rcc rId="87170" sId="6">
    <nc r="O1671" t="inlineStr">
      <is>
        <t>NÃO</t>
      </is>
    </nc>
  </rcc>
  <rcc rId="87171" sId="6">
    <nc r="P1671" t="inlineStr">
      <is>
        <t>SIM</t>
      </is>
    </nc>
  </rcc>
  <rcc rId="87172" sId="6">
    <nc r="Q1671" t="inlineStr">
      <is>
        <t>NÃO</t>
      </is>
    </nc>
  </rcc>
  <rcc rId="87173" sId="6">
    <nc r="R1671" t="inlineStr">
      <is>
        <t>Armário</t>
      </is>
    </nc>
  </rcc>
  <rcc rId="87174" sId="6">
    <nc r="S1671" t="inlineStr">
      <is>
        <t>Multishelf</t>
      </is>
    </nc>
  </rcc>
  <rcc rId="87175" sId="6">
    <nc r="T1671" t="inlineStr">
      <is>
        <t>Outdoor</t>
      </is>
    </nc>
  </rcc>
  <rcc rId="87176" sId="6">
    <nc r="U1671">
      <v>17</v>
    </nc>
  </rcc>
  <rcc rId="87177" sId="6">
    <nc r="V1671">
      <v>11156</v>
    </nc>
  </rcc>
  <rcc rId="87178" sId="6">
    <nc r="W1671" t="inlineStr">
      <is>
        <t>XSI</t>
      </is>
    </nc>
  </rcc>
  <rcc rId="87179" sId="6">
    <nc r="X1671" t="inlineStr">
      <is>
        <t>11156RBXSI</t>
      </is>
    </nc>
  </rcc>
  <rcc rId="87180" sId="6">
    <nc r="Y1671" t="inlineStr">
      <is>
        <t xml:space="preserve">Rua Quatorze de Abril x R|io Grande do Norte </t>
      </is>
    </nc>
  </rcc>
  <rcc rId="87181" sId="6">
    <nc r="Z1671" t="inlineStr">
      <is>
        <t>CATANDUVA</t>
      </is>
    </nc>
  </rcc>
  <rcc rId="87182" sId="6">
    <nc r="AA1671" t="inlineStr">
      <is>
        <t>RB</t>
      </is>
    </nc>
  </rcc>
  <rcc rId="87183" sId="6">
    <nc r="AB1671" t="inlineStr">
      <is>
        <t>CTD.RB.MSO46</t>
      </is>
    </nc>
  </rcc>
  <rcc rId="87184" sId="6">
    <nc r="AC1671" t="inlineStr">
      <is>
        <t>Alcatel</t>
      </is>
    </nc>
  </rcc>
  <rcc rId="87185" sId="6">
    <nc r="AD1671" t="inlineStr">
      <is>
        <t>CTD RB SWS 01</t>
      </is>
    </nc>
  </rcc>
  <rcc rId="87186" sId="6">
    <nc r="AE1671" t="inlineStr">
      <is>
        <t>CTD RB SWD 02</t>
      </is>
    </nc>
  </rcc>
  <rcc rId="87187" sId="6">
    <nc r="AF1671" t="inlineStr">
      <is>
        <t>ARQ FI SWC 03</t>
      </is>
    </nc>
  </rcc>
  <rcc rId="87188" sId="6">
    <nc r="AG1671" t="inlineStr">
      <is>
        <t>ARQ FI SWC 04</t>
      </is>
    </nc>
  </rcc>
  <rcc rId="87189" sId="6">
    <nc r="AR1671" t="inlineStr">
      <is>
        <t>ETP 0000.2603_07 03 2016</t>
      </is>
    </nc>
  </rcc>
  <rcc rId="87190" sId="6">
    <nc r="AU1671">
      <v>1003677034</v>
    </nc>
  </rcc>
  <rcc rId="87191" sId="6">
    <nc r="AV1671" t="inlineStr">
      <is>
        <t>21°07'34.4"S</t>
      </is>
    </nc>
  </rcc>
  <rcc rId="87192" sId="6">
    <nc r="AW1671" t="inlineStr">
      <is>
        <t xml:space="preserve"> 48°58'20.2"W</t>
      </is>
    </nc>
  </rcc>
  <rcc rId="87193" sId="6">
    <nc r="BC1671">
      <v>1440084644</v>
    </nc>
  </rcc>
  <rcc rId="87194" sId="6">
    <nc r="BD1671" t="inlineStr">
      <is>
        <t>CTD.RB.XSI</t>
      </is>
    </nc>
  </rcc>
  <rcc rId="87195" sId="6">
    <nc r="A1672">
      <v>2016</v>
    </nc>
  </rcc>
  <rcc rId="87196" sId="6">
    <nc r="B1672" t="inlineStr">
      <is>
        <t>FTTC</t>
      </is>
    </nc>
  </rcc>
  <rcc rId="87197" sId="6">
    <nc r="C1672" t="inlineStr">
      <is>
        <t>FTTC 2016-4</t>
      </is>
    </nc>
  </rcc>
  <rcc rId="87198" sId="6">
    <nc r="E1672" t="inlineStr">
      <is>
        <t>SIM</t>
      </is>
    </nc>
  </rcc>
  <rcc rId="87199" sId="6">
    <nc r="F1672" t="inlineStr">
      <is>
        <t>SIM</t>
      </is>
    </nc>
  </rcc>
  <rcc rId="87200" sId="6">
    <nc r="G1672">
      <v>42528</v>
    </nc>
  </rcc>
  <rcc rId="87201" sId="6">
    <nc r="H1672" t="inlineStr">
      <is>
        <t>Nokia</t>
      </is>
    </nc>
  </rcc>
  <rcc rId="87202" sId="6">
    <nc r="I1672" t="inlineStr">
      <is>
        <t>NOVO</t>
      </is>
    </nc>
  </rcc>
  <rcc rId="87203" sId="6">
    <nc r="J1672">
      <v>240</v>
    </nc>
  </rcc>
  <rcc rId="87204" sId="6">
    <nc r="K1672">
      <v>288</v>
    </nc>
  </rcc>
  <rcc rId="87205" sId="6">
    <nc r="L1672">
      <v>0</v>
    </nc>
  </rcc>
  <rcc rId="87206" sId="6">
    <nc r="M1672">
      <v>0</v>
    </nc>
  </rcc>
  <rcc rId="87207" sId="6">
    <nc r="N1672">
      <v>0</v>
    </nc>
  </rcc>
  <rcc rId="87208" sId="6">
    <nc r="O1672" t="inlineStr">
      <is>
        <t>NÃO</t>
      </is>
    </nc>
  </rcc>
  <rcc rId="87209" sId="6">
    <nc r="P1672" t="inlineStr">
      <is>
        <t>SIM</t>
      </is>
    </nc>
  </rcc>
  <rcc rId="87210" sId="6">
    <nc r="Q1672" t="inlineStr">
      <is>
        <t>NÃO</t>
      </is>
    </nc>
  </rcc>
  <rcc rId="87211" sId="6">
    <nc r="R1672" t="inlineStr">
      <is>
        <t>Armário</t>
      </is>
    </nc>
  </rcc>
  <rcc rId="87212" sId="6">
    <nc r="S1672" t="inlineStr">
      <is>
        <t>Multishelf</t>
      </is>
    </nc>
  </rcc>
  <rcc rId="87213" sId="6">
    <nc r="T1672" t="inlineStr">
      <is>
        <t>Outdoor</t>
      </is>
    </nc>
  </rcc>
  <rcc rId="87214" sId="6">
    <nc r="U1672">
      <v>17</v>
    </nc>
  </rcc>
  <rcc rId="87215" sId="6">
    <nc r="V1672">
      <v>11156</v>
    </nc>
  </rcc>
  <rcc rId="87216" sId="6">
    <nc r="W1672" t="inlineStr">
      <is>
        <t>XSI</t>
      </is>
    </nc>
  </rcc>
  <rcc rId="87217" sId="6">
    <nc r="X1672" t="inlineStr">
      <is>
        <t>11156RBXSI</t>
      </is>
    </nc>
  </rcc>
  <rcc rId="87218" sId="6">
    <nc r="Y1672" t="inlineStr">
      <is>
        <t xml:space="preserve">Rua Quatorze de Abril x R|io Grande do Norte </t>
      </is>
    </nc>
  </rcc>
  <rcc rId="87219" sId="6">
    <nc r="Z1672" t="inlineStr">
      <is>
        <t>CATANDUVA</t>
      </is>
    </nc>
  </rcc>
  <rcc rId="87220" sId="6">
    <nc r="AA1672" t="inlineStr">
      <is>
        <t>RB</t>
      </is>
    </nc>
  </rcc>
  <rcc rId="87221" sId="6">
    <nc r="AB1672" t="inlineStr">
      <is>
        <t>CTD.RB.MSO47</t>
      </is>
    </nc>
  </rcc>
  <rcc rId="87222" sId="6">
    <nc r="AC1672" t="inlineStr">
      <is>
        <t>Alcatel</t>
      </is>
    </nc>
  </rcc>
  <rcc rId="87223" sId="6">
    <nc r="AD1672" t="inlineStr">
      <is>
        <t>CTD RB SWS 01</t>
      </is>
    </nc>
  </rcc>
  <rcc rId="87224" sId="6">
    <nc r="AE1672" t="inlineStr">
      <is>
        <t>CTD RB SWD 02</t>
      </is>
    </nc>
  </rcc>
  <rcc rId="87225" sId="6">
    <nc r="AF1672" t="inlineStr">
      <is>
        <t>ARQ FI SWC 03</t>
      </is>
    </nc>
  </rcc>
  <rcc rId="87226" sId="6">
    <nc r="AG1672" t="inlineStr">
      <is>
        <t>ARQ FI SWC 04</t>
      </is>
    </nc>
  </rcc>
  <rcc rId="87227" sId="6">
    <nc r="AR1672" t="inlineStr">
      <is>
        <t>ETP 0000.2603_07 03 2016</t>
      </is>
    </nc>
  </rcc>
  <rcc rId="87228" sId="6">
    <nc r="AU1672">
      <v>1003677034</v>
    </nc>
  </rcc>
  <rcc rId="87229" sId="6">
    <nc r="AV1672" t="inlineStr">
      <is>
        <t>21°07'34.4"S</t>
      </is>
    </nc>
  </rcc>
  <rcc rId="87230" sId="6">
    <nc r="AW1672" t="inlineStr">
      <is>
        <t xml:space="preserve"> 48°58'20.2"W</t>
      </is>
    </nc>
  </rcc>
  <rcc rId="87231" sId="6">
    <nc r="BC1672">
      <v>1440084644</v>
    </nc>
  </rcc>
  <rcc rId="87232" sId="6">
    <nc r="BD1672" t="inlineStr">
      <is>
        <t>CTD.RB.XSI</t>
      </is>
    </nc>
  </rcc>
  <rcc rId="87233" sId="6">
    <nc r="A1673">
      <v>2016</v>
    </nc>
  </rcc>
  <rcc rId="87234" sId="6">
    <nc r="B1673" t="inlineStr">
      <is>
        <t>FTTC</t>
      </is>
    </nc>
  </rcc>
  <rcc rId="87235" sId="6">
    <nc r="C1673" t="inlineStr">
      <is>
        <t>FTTC 2016-4</t>
      </is>
    </nc>
  </rcc>
  <rcc rId="87236" sId="6">
    <nc r="E1673" t="inlineStr">
      <is>
        <t>SIM</t>
      </is>
    </nc>
  </rcc>
  <rcc rId="87237" sId="6">
    <nc r="F1673" t="inlineStr">
      <is>
        <t>SIM</t>
      </is>
    </nc>
  </rcc>
  <rcc rId="87238" sId="6">
    <nc r="G1673">
      <v>42515</v>
    </nc>
  </rcc>
  <rcc rId="87239" sId="6">
    <nc r="H1673" t="inlineStr">
      <is>
        <t>Nokia</t>
      </is>
    </nc>
  </rcc>
  <rcc rId="87240" sId="6">
    <nc r="I1673" t="inlineStr">
      <is>
        <t>NOVO</t>
      </is>
    </nc>
  </rcc>
  <rcc rId="87241" sId="6">
    <nc r="J1673">
      <v>336</v>
    </nc>
  </rcc>
  <rcc rId="87242" sId="6">
    <nc r="K1673">
      <v>432</v>
    </nc>
  </rcc>
  <rcc rId="87243" sId="6">
    <nc r="L1673">
      <v>0</v>
    </nc>
  </rcc>
  <rcc rId="87244" sId="6">
    <nc r="M1673">
      <v>0</v>
    </nc>
  </rcc>
  <rcc rId="87245" sId="6">
    <nc r="N1673">
      <v>0</v>
    </nc>
  </rcc>
  <rcc rId="87246" sId="6">
    <nc r="O1673" t="inlineStr">
      <is>
        <t>NÃO</t>
      </is>
    </nc>
  </rcc>
  <rcc rId="87247" sId="6">
    <nc r="P1673" t="inlineStr">
      <is>
        <t>SIM</t>
      </is>
    </nc>
  </rcc>
  <rcc rId="87248" sId="6">
    <nc r="Q1673" t="inlineStr">
      <is>
        <t>NÃO</t>
      </is>
    </nc>
  </rcc>
  <rcc rId="87249" sId="6">
    <nc r="R1673" t="inlineStr">
      <is>
        <t>Armário</t>
      </is>
    </nc>
  </rcc>
  <rcc rId="87250" sId="6">
    <nc r="S1673" t="inlineStr">
      <is>
        <t>Multishelf</t>
      </is>
    </nc>
  </rcc>
  <rcc rId="87251" sId="6">
    <nc r="T1673" t="inlineStr">
      <is>
        <t>Outdoor</t>
      </is>
    </nc>
  </rcc>
  <rcc rId="87252" sId="6">
    <nc r="U1673">
      <v>17</v>
    </nc>
  </rcc>
  <rcc rId="87253" sId="6">
    <nc r="V1673">
      <v>11156</v>
    </nc>
  </rcc>
  <rcc rId="87254" sId="6">
    <nc r="W1673" t="inlineStr">
      <is>
        <t>XSJ</t>
      </is>
    </nc>
  </rcc>
  <rcc rId="87255" sId="6">
    <nc r="X1673" t="inlineStr">
      <is>
        <t>11156RBXSJ</t>
      </is>
    </nc>
  </rcc>
  <rcc rId="87256" sId="6">
    <nc r="Y1673" t="inlineStr">
      <is>
        <t xml:space="preserve">Rua Maceio x Rua Marília </t>
      </is>
    </nc>
  </rcc>
  <rcc rId="87257" sId="6">
    <nc r="Z1673" t="inlineStr">
      <is>
        <t>CATANDUVA</t>
      </is>
    </nc>
  </rcc>
  <rcc rId="87258" sId="6">
    <nc r="AA1673" t="inlineStr">
      <is>
        <t>RB</t>
      </is>
    </nc>
  </rcc>
  <rcc rId="87259" sId="6">
    <nc r="AB1673" t="inlineStr">
      <is>
        <t>CTD.RB.MSO29</t>
      </is>
    </nc>
  </rcc>
  <rcc rId="87260" sId="6">
    <nc r="AC1673" t="inlineStr">
      <is>
        <t>Alcatel</t>
      </is>
    </nc>
  </rcc>
  <rcc rId="87261" sId="6">
    <nc r="AD1673" t="inlineStr">
      <is>
        <t>CTD RB SWS 01</t>
      </is>
    </nc>
  </rcc>
  <rcc rId="87262" sId="6">
    <nc r="AE1673" t="inlineStr">
      <is>
        <t>CTD RB SWD 02</t>
      </is>
    </nc>
  </rcc>
  <rcc rId="87263" sId="6">
    <nc r="AF1673" t="inlineStr">
      <is>
        <t>ARQ FI SWC 03</t>
      </is>
    </nc>
  </rcc>
  <rcc rId="87264" sId="6">
    <nc r="AG1673" t="inlineStr">
      <is>
        <t>ARQ FI SWC 04</t>
      </is>
    </nc>
  </rcc>
  <rcc rId="87265" sId="6">
    <nc r="AR1673" t="inlineStr">
      <is>
        <t>ETP 0000.2603_07 03 2016</t>
      </is>
    </nc>
  </rcc>
  <rcc rId="87266" sId="6">
    <nc r="AU1673">
      <v>1003677093</v>
    </nc>
  </rcc>
  <rcc rId="87267" sId="6">
    <nc r="AV1673" t="inlineStr">
      <is>
        <t>21°07'49.4"S</t>
      </is>
    </nc>
  </rcc>
  <rcc rId="87268" sId="6">
    <nc r="AW1673" t="inlineStr">
      <is>
        <t xml:space="preserve"> 48°57'42.3"W</t>
      </is>
    </nc>
  </rcc>
  <rcc rId="87269" sId="6">
    <nc r="BC1673">
      <v>1440084644</v>
    </nc>
  </rcc>
  <rcc rId="87270" sId="6">
    <nc r="BD1673" t="inlineStr">
      <is>
        <t>CTD.RB.XSJ</t>
      </is>
    </nc>
  </rcc>
  <rcc rId="87271" sId="6">
    <nc r="A1674">
      <v>2016</v>
    </nc>
  </rcc>
  <rcc rId="87272" sId="6">
    <nc r="B1674" t="inlineStr">
      <is>
        <t>FTTC</t>
      </is>
    </nc>
  </rcc>
  <rcc rId="87273" sId="6">
    <nc r="C1674" t="inlineStr">
      <is>
        <t>FTTC 2016-4</t>
      </is>
    </nc>
  </rcc>
  <rcc rId="87274" sId="6">
    <nc r="E1674" t="inlineStr">
      <is>
        <t>SIM</t>
      </is>
    </nc>
  </rcc>
  <rcc rId="87275" sId="6">
    <nc r="F1674" t="inlineStr">
      <is>
        <t>SIM</t>
      </is>
    </nc>
  </rcc>
  <rcc rId="87276" sId="6">
    <nc r="G1674">
      <v>42515</v>
    </nc>
  </rcc>
  <rcc rId="87277" sId="6">
    <nc r="H1674" t="inlineStr">
      <is>
        <t>Nokia</t>
      </is>
    </nc>
  </rcc>
  <rcc rId="87278" sId="6">
    <nc r="I1674" t="inlineStr">
      <is>
        <t>NOVO</t>
      </is>
    </nc>
  </rcc>
  <rcc rId="87279" sId="6">
    <nc r="J1674">
      <v>288</v>
    </nc>
  </rcc>
  <rcc rId="87280" sId="6">
    <nc r="K1674">
      <v>360</v>
    </nc>
  </rcc>
  <rcc rId="87281" sId="6">
    <nc r="L1674">
      <v>0</v>
    </nc>
  </rcc>
  <rcc rId="87282" sId="6">
    <nc r="M1674">
      <v>0</v>
    </nc>
  </rcc>
  <rcc rId="87283" sId="6">
    <nc r="N1674">
      <v>0</v>
    </nc>
  </rcc>
  <rcc rId="87284" sId="6">
    <nc r="O1674" t="inlineStr">
      <is>
        <t>NÃO</t>
      </is>
    </nc>
  </rcc>
  <rcc rId="87285" sId="6">
    <nc r="P1674" t="inlineStr">
      <is>
        <t>SIM</t>
      </is>
    </nc>
  </rcc>
  <rcc rId="87286" sId="6">
    <nc r="Q1674" t="inlineStr">
      <is>
        <t>NÃO</t>
      </is>
    </nc>
  </rcc>
  <rcc rId="87287" sId="6">
    <nc r="R1674" t="inlineStr">
      <is>
        <t>Armário</t>
      </is>
    </nc>
  </rcc>
  <rcc rId="87288" sId="6">
    <nc r="S1674" t="inlineStr">
      <is>
        <t>Multishelf</t>
      </is>
    </nc>
  </rcc>
  <rcc rId="87289" sId="6">
    <nc r="T1674" t="inlineStr">
      <is>
        <t>Outdoor</t>
      </is>
    </nc>
  </rcc>
  <rcc rId="87290" sId="6">
    <nc r="U1674">
      <v>17</v>
    </nc>
  </rcc>
  <rcc rId="87291" sId="6">
    <nc r="V1674">
      <v>11156</v>
    </nc>
  </rcc>
  <rcc rId="87292" sId="6">
    <nc r="W1674" t="inlineStr">
      <is>
        <t>XSJ</t>
      </is>
    </nc>
  </rcc>
  <rcc rId="87293" sId="6">
    <nc r="X1674" t="inlineStr">
      <is>
        <t>11156RBXSJ</t>
      </is>
    </nc>
  </rcc>
  <rcc rId="87294" sId="6">
    <nc r="Y1674" t="inlineStr">
      <is>
        <t xml:space="preserve">Rua Maceio x Rua Marília </t>
      </is>
    </nc>
  </rcc>
  <rcc rId="87295" sId="6">
    <nc r="Z1674" t="inlineStr">
      <is>
        <t>CATANDUVA</t>
      </is>
    </nc>
  </rcc>
  <rcc rId="87296" sId="6">
    <nc r="AA1674" t="inlineStr">
      <is>
        <t>RB</t>
      </is>
    </nc>
  </rcc>
  <rcc rId="87297" sId="6">
    <nc r="AB1674" t="inlineStr">
      <is>
        <t>CTD.RB.MSO30</t>
      </is>
    </nc>
  </rcc>
  <rcc rId="87298" sId="6">
    <nc r="AC1674" t="inlineStr">
      <is>
        <t>Alcatel</t>
      </is>
    </nc>
  </rcc>
  <rcc rId="87299" sId="6">
    <nc r="AD1674" t="inlineStr">
      <is>
        <t>CTD RB SWS 01</t>
      </is>
    </nc>
  </rcc>
  <rcc rId="87300" sId="6">
    <nc r="AE1674" t="inlineStr">
      <is>
        <t>CTD RB SWD 02</t>
      </is>
    </nc>
  </rcc>
  <rcc rId="87301" sId="6">
    <nc r="AF1674" t="inlineStr">
      <is>
        <t>ARQ FI SWC 03</t>
      </is>
    </nc>
  </rcc>
  <rcc rId="87302" sId="6">
    <nc r="AG1674" t="inlineStr">
      <is>
        <t>ARQ FI SWC 04</t>
      </is>
    </nc>
  </rcc>
  <rcc rId="87303" sId="6">
    <nc r="AR1674" t="inlineStr">
      <is>
        <t>ETP 0000.2603_07 03 2016</t>
      </is>
    </nc>
  </rcc>
  <rcc rId="87304" sId="6">
    <nc r="AU1674">
      <v>1003677093</v>
    </nc>
  </rcc>
  <rcc rId="87305" sId="6">
    <nc r="AV1674" t="inlineStr">
      <is>
        <t>21°07'49.4"S</t>
      </is>
    </nc>
  </rcc>
  <rcc rId="87306" sId="6">
    <nc r="AW1674" t="inlineStr">
      <is>
        <t xml:space="preserve"> 48°57'42.3"W</t>
      </is>
    </nc>
  </rcc>
  <rcc rId="87307" sId="6">
    <nc r="BC1674">
      <v>1440084644</v>
    </nc>
  </rcc>
  <rcc rId="87308" sId="6">
    <nc r="BD1674" t="inlineStr">
      <is>
        <t>CTD.RB.XSJ</t>
      </is>
    </nc>
  </rcc>
  <rcc rId="87309" sId="6">
    <nc r="A1675">
      <v>2016</v>
    </nc>
  </rcc>
  <rcc rId="87310" sId="6">
    <nc r="B1675" t="inlineStr">
      <is>
        <t>FTTC</t>
      </is>
    </nc>
  </rcc>
  <rcc rId="87311" sId="6">
    <nc r="C1675" t="inlineStr">
      <is>
        <t>FTTC 2016-4</t>
      </is>
    </nc>
  </rcc>
  <rcc rId="87312" sId="6">
    <nc r="E1675" t="inlineStr">
      <is>
        <t>SIM</t>
      </is>
    </nc>
  </rcc>
  <rcc rId="87313" sId="6">
    <nc r="F1675" t="inlineStr">
      <is>
        <t>SIM</t>
      </is>
    </nc>
  </rcc>
  <rcc rId="87314" sId="6">
    <nc r="G1675">
      <v>42528</v>
    </nc>
  </rcc>
  <rcc rId="87315" sId="6">
    <nc r="H1675" t="inlineStr">
      <is>
        <t>Nokia</t>
      </is>
    </nc>
  </rcc>
  <rcc rId="87316" sId="6">
    <nc r="I1675" t="inlineStr">
      <is>
        <t>NOVO</t>
      </is>
    </nc>
  </rcc>
  <rcc rId="87317" sId="6">
    <nc r="J1675">
      <v>288</v>
    </nc>
  </rcc>
  <rcc rId="87318" sId="6">
    <nc r="K1675">
      <v>360</v>
    </nc>
  </rcc>
  <rcc rId="87319" sId="6">
    <nc r="L1675">
      <v>0</v>
    </nc>
  </rcc>
  <rcc rId="87320" sId="6">
    <nc r="M1675">
      <v>0</v>
    </nc>
  </rcc>
  <rcc rId="87321" sId="6">
    <nc r="N1675">
      <v>0</v>
    </nc>
  </rcc>
  <rcc rId="87322" sId="6">
    <nc r="O1675" t="inlineStr">
      <is>
        <t>NÃO</t>
      </is>
    </nc>
  </rcc>
  <rcc rId="87323" sId="6">
    <nc r="P1675" t="inlineStr">
      <is>
        <t>SIM</t>
      </is>
    </nc>
  </rcc>
  <rcc rId="87324" sId="6">
    <nc r="Q1675" t="inlineStr">
      <is>
        <t>NÃO</t>
      </is>
    </nc>
  </rcc>
  <rcc rId="87325" sId="6">
    <nc r="R1675" t="inlineStr">
      <is>
        <t>Armário</t>
      </is>
    </nc>
  </rcc>
  <rcc rId="87326" sId="6">
    <nc r="S1675" t="inlineStr">
      <is>
        <t>Multishelf</t>
      </is>
    </nc>
  </rcc>
  <rcc rId="87327" sId="6">
    <nc r="T1675" t="inlineStr">
      <is>
        <t>Outdoor</t>
      </is>
    </nc>
  </rcc>
  <rcc rId="87328" sId="6">
    <nc r="U1675">
      <v>17</v>
    </nc>
  </rcc>
  <rcc rId="87329" sId="6">
    <nc r="V1675">
      <v>11156</v>
    </nc>
  </rcc>
  <rcc rId="87330" sId="6">
    <nc r="W1675" t="inlineStr">
      <is>
        <t>XTG</t>
      </is>
    </nc>
  </rcc>
  <rcc rId="87331" sId="6">
    <nc r="X1675" t="inlineStr">
      <is>
        <t>11156RBXTG</t>
      </is>
    </nc>
  </rcc>
  <rcc rId="87332" sId="6">
    <nc r="Y1675" t="inlineStr">
      <is>
        <t xml:space="preserve">Rua Fortaleza x Rua Bahia </t>
      </is>
    </nc>
  </rcc>
  <rcc rId="87333" sId="6">
    <nc r="Z1675" t="inlineStr">
      <is>
        <t>CATANDUVA</t>
      </is>
    </nc>
  </rcc>
  <rcc rId="87334" sId="6">
    <nc r="AA1675" t="inlineStr">
      <is>
        <t>RB</t>
      </is>
    </nc>
  </rcc>
  <rcc rId="87335" sId="6">
    <nc r="AB1675" t="inlineStr">
      <is>
        <t>CTD.RB.MSO09</t>
      </is>
    </nc>
  </rcc>
  <rcc rId="87336" sId="6">
    <nc r="AC1675" t="inlineStr">
      <is>
        <t>Alcatel</t>
      </is>
    </nc>
  </rcc>
  <rcc rId="87337" sId="6">
    <nc r="AE1675" t="inlineStr">
      <is>
        <t>CTD RB SWD 02</t>
      </is>
    </nc>
  </rcc>
  <rcc rId="87338" sId="6">
    <nc r="AF1675" t="inlineStr">
      <is>
        <t>ARQ FI SWC 03</t>
      </is>
    </nc>
  </rcc>
  <rcc rId="87339" sId="6">
    <nc r="AG1675" t="inlineStr">
      <is>
        <t>ARQ FI SWC 04</t>
      </is>
    </nc>
  </rcc>
  <rcc rId="87340" sId="6">
    <nc r="AR1675" t="inlineStr">
      <is>
        <t>ETP 0000.2603_07 03 2016</t>
      </is>
    </nc>
  </rcc>
  <rcc rId="87341" sId="6">
    <nc r="AU1675">
      <v>1003677107</v>
    </nc>
  </rcc>
  <rcc rId="87342" sId="6">
    <nc r="AV1675" t="inlineStr">
      <is>
        <t>21°08'03.1"S</t>
      </is>
    </nc>
  </rcc>
  <rcc rId="87343" sId="6">
    <nc r="AW1675" t="inlineStr">
      <is>
        <t>48°58'48.1"W</t>
      </is>
    </nc>
  </rcc>
  <rcc rId="87344" sId="6">
    <nc r="BC1675">
      <v>1440084644</v>
    </nc>
  </rcc>
  <rcc rId="87345" sId="6">
    <nc r="BD1675" t="inlineStr">
      <is>
        <t>CTD.RB.XTG</t>
      </is>
    </nc>
  </rcc>
  <rcc rId="87346" sId="6">
    <nc r="A1676">
      <v>2016</v>
    </nc>
  </rcc>
  <rcc rId="87347" sId="6">
    <nc r="B1676" t="inlineStr">
      <is>
        <t>FTTC</t>
      </is>
    </nc>
  </rcc>
  <rcc rId="87348" sId="6">
    <nc r="C1676" t="inlineStr">
      <is>
        <t>FTTC 2016-4</t>
      </is>
    </nc>
  </rcc>
  <rcc rId="87349" sId="6">
    <nc r="E1676" t="inlineStr">
      <is>
        <t>SIM</t>
      </is>
    </nc>
  </rcc>
  <rcc rId="87350" sId="6">
    <nc r="F1676" t="inlineStr">
      <is>
        <t>SIM</t>
      </is>
    </nc>
  </rcc>
  <rcc rId="87351" sId="6">
    <nc r="G1676">
      <v>42528</v>
    </nc>
  </rcc>
  <rcc rId="87352" sId="6">
    <nc r="H1676" t="inlineStr">
      <is>
        <t>Nokia</t>
      </is>
    </nc>
  </rcc>
  <rcc rId="87353" sId="6">
    <nc r="I1676" t="inlineStr">
      <is>
        <t>NOVO</t>
      </is>
    </nc>
  </rcc>
  <rcc rId="87354" sId="6">
    <nc r="J1676">
      <v>288</v>
    </nc>
  </rcc>
  <rcc rId="87355" sId="6">
    <nc r="K1676">
      <v>360</v>
    </nc>
  </rcc>
  <rcc rId="87356" sId="6">
    <nc r="L1676">
      <v>0</v>
    </nc>
  </rcc>
  <rcc rId="87357" sId="6">
    <nc r="M1676">
      <v>0</v>
    </nc>
  </rcc>
  <rcc rId="87358" sId="6">
    <nc r="N1676">
      <v>0</v>
    </nc>
  </rcc>
  <rcc rId="87359" sId="6">
    <nc r="O1676" t="inlineStr">
      <is>
        <t>NÃO</t>
      </is>
    </nc>
  </rcc>
  <rcc rId="87360" sId="6">
    <nc r="P1676" t="inlineStr">
      <is>
        <t>SIM</t>
      </is>
    </nc>
  </rcc>
  <rcc rId="87361" sId="6">
    <nc r="Q1676" t="inlineStr">
      <is>
        <t>NÃO</t>
      </is>
    </nc>
  </rcc>
  <rcc rId="87362" sId="6">
    <nc r="R1676" t="inlineStr">
      <is>
        <t>Armário</t>
      </is>
    </nc>
  </rcc>
  <rcc rId="87363" sId="6">
    <nc r="S1676" t="inlineStr">
      <is>
        <t>Multishelf</t>
      </is>
    </nc>
  </rcc>
  <rcc rId="87364" sId="6">
    <nc r="T1676" t="inlineStr">
      <is>
        <t>Outdoor</t>
      </is>
    </nc>
  </rcc>
  <rcc rId="87365" sId="6">
    <nc r="U1676">
      <v>17</v>
    </nc>
  </rcc>
  <rcc rId="87366" sId="6">
    <nc r="V1676">
      <v>11156</v>
    </nc>
  </rcc>
  <rcc rId="87367" sId="6">
    <nc r="W1676" t="inlineStr">
      <is>
        <t>XTG</t>
      </is>
    </nc>
  </rcc>
  <rcc rId="87368" sId="6">
    <nc r="X1676" t="inlineStr">
      <is>
        <t>11156RBXTG</t>
      </is>
    </nc>
  </rcc>
  <rcc rId="87369" sId="6">
    <nc r="Y1676" t="inlineStr">
      <is>
        <t xml:space="preserve">Rua Fortaleza x Rua Bahia </t>
      </is>
    </nc>
  </rcc>
  <rcc rId="87370" sId="6">
    <nc r="Z1676" t="inlineStr">
      <is>
        <t>CATANDUVA</t>
      </is>
    </nc>
  </rcc>
  <rcc rId="87371" sId="6">
    <nc r="AA1676" t="inlineStr">
      <is>
        <t>RB</t>
      </is>
    </nc>
  </rcc>
  <rcc rId="87372" sId="6">
    <nc r="AB1676" t="inlineStr">
      <is>
        <t>CTD.RB.MSO10</t>
      </is>
    </nc>
  </rcc>
  <rcc rId="87373" sId="6">
    <nc r="AC1676" t="inlineStr">
      <is>
        <t>Alcatel</t>
      </is>
    </nc>
  </rcc>
  <rcc rId="87374" sId="6">
    <nc r="AE1676" t="inlineStr">
      <is>
        <t>CTD RB SWD 02</t>
      </is>
    </nc>
  </rcc>
  <rcc rId="87375" sId="6">
    <nc r="AF1676" t="inlineStr">
      <is>
        <t>ARQ FI SWC 03</t>
      </is>
    </nc>
  </rcc>
  <rcc rId="87376" sId="6">
    <nc r="AG1676" t="inlineStr">
      <is>
        <t>ARQ FI SWC 04</t>
      </is>
    </nc>
  </rcc>
  <rcc rId="87377" sId="6">
    <nc r="AR1676" t="inlineStr">
      <is>
        <t>ETP 0000.2603_07 03 2016</t>
      </is>
    </nc>
  </rcc>
  <rcc rId="87378" sId="6">
    <nc r="AU1676">
      <v>1003677107</v>
    </nc>
  </rcc>
  <rcc rId="87379" sId="6">
    <nc r="AV1676" t="inlineStr">
      <is>
        <t>21°08'03.1"S</t>
      </is>
    </nc>
  </rcc>
  <rcc rId="87380" sId="6">
    <nc r="AW1676" t="inlineStr">
      <is>
        <t>48°58'48.1"W</t>
      </is>
    </nc>
  </rcc>
  <rcc rId="87381" sId="6">
    <nc r="BC1676">
      <v>1440084644</v>
    </nc>
  </rcc>
  <rcc rId="87382" sId="6">
    <nc r="BD1676" t="inlineStr">
      <is>
        <t>CTD.RB.XTG</t>
      </is>
    </nc>
  </rcc>
  <rcc rId="87383" sId="6">
    <nc r="A1677">
      <v>2016</v>
    </nc>
  </rcc>
  <rcc rId="87384" sId="6">
    <nc r="B1677" t="inlineStr">
      <is>
        <t>FTTC</t>
      </is>
    </nc>
  </rcc>
  <rcc rId="87385" sId="6">
    <nc r="C1677" t="inlineStr">
      <is>
        <t>FTTC 2016-4</t>
      </is>
    </nc>
  </rcc>
  <rcc rId="87386" sId="6">
    <nc r="E1677" t="inlineStr">
      <is>
        <t>SIM</t>
      </is>
    </nc>
  </rcc>
  <rcc rId="87387" sId="6">
    <nc r="F1677" t="inlineStr">
      <is>
        <t>SIM</t>
      </is>
    </nc>
  </rcc>
  <rcc rId="87388" sId="6">
    <nc r="G1677">
      <v>42535</v>
    </nc>
  </rcc>
  <rcc rId="87389" sId="6">
    <nc r="H1677" t="inlineStr">
      <is>
        <t>Nokia</t>
      </is>
    </nc>
  </rcc>
  <rcc rId="87390" sId="6">
    <nc r="I1677" t="inlineStr">
      <is>
        <t>NOVO</t>
      </is>
    </nc>
  </rcc>
  <rcc rId="87391" sId="6">
    <nc r="J1677">
      <v>336</v>
    </nc>
  </rcc>
  <rcc rId="87392" sId="6">
    <nc r="K1677">
      <v>432</v>
    </nc>
  </rcc>
  <rcc rId="87393" sId="6">
    <nc r="L1677">
      <v>0</v>
    </nc>
  </rcc>
  <rcc rId="87394" sId="6">
    <nc r="M1677">
      <v>0</v>
    </nc>
  </rcc>
  <rcc rId="87395" sId="6">
    <nc r="N1677">
      <v>0</v>
    </nc>
  </rcc>
  <rcc rId="87396" sId="6">
    <nc r="O1677" t="inlineStr">
      <is>
        <t>NÃO</t>
      </is>
    </nc>
  </rcc>
  <rcc rId="87397" sId="6">
    <nc r="P1677" t="inlineStr">
      <is>
        <t>SIM</t>
      </is>
    </nc>
  </rcc>
  <rcc rId="87398" sId="6">
    <nc r="Q1677" t="inlineStr">
      <is>
        <t>NÃO</t>
      </is>
    </nc>
  </rcc>
  <rcc rId="87399" sId="6">
    <nc r="R1677" t="inlineStr">
      <is>
        <t>Armário</t>
      </is>
    </nc>
  </rcc>
  <rcc rId="87400" sId="6">
    <nc r="S1677" t="inlineStr">
      <is>
        <t>Multishelf</t>
      </is>
    </nc>
  </rcc>
  <rcc rId="87401" sId="6">
    <nc r="T1677" t="inlineStr">
      <is>
        <t>Outdoor</t>
      </is>
    </nc>
  </rcc>
  <rcc rId="87402" sId="6">
    <nc r="U1677">
      <v>17</v>
    </nc>
  </rcc>
  <rcc rId="87403" sId="6">
    <nc r="V1677">
      <v>11156</v>
    </nc>
  </rcc>
  <rcc rId="87404" sId="6">
    <nc r="W1677" t="inlineStr">
      <is>
        <t>XTP</t>
      </is>
    </nc>
  </rcc>
  <rcc rId="87405" sId="6">
    <nc r="X1677" t="inlineStr">
      <is>
        <t>11156RBXTP</t>
      </is>
    </nc>
  </rcc>
  <rcc rId="87406" sId="6">
    <nc r="Y1677" t="inlineStr">
      <is>
        <t xml:space="preserve">Rua Belo Horizonte x Rua Olinda </t>
      </is>
    </nc>
  </rcc>
  <rcc rId="87407" sId="6">
    <nc r="Z1677" t="inlineStr">
      <is>
        <t>CATANDUVA</t>
      </is>
    </nc>
  </rcc>
  <rcc rId="87408" sId="6">
    <nc r="AA1677" t="inlineStr">
      <is>
        <t>RB</t>
      </is>
    </nc>
  </rcc>
  <rcc rId="87409" sId="6">
    <nc r="AB1677" t="inlineStr">
      <is>
        <t>CTD.RB.MSO20</t>
      </is>
    </nc>
  </rcc>
  <rcc rId="87410" sId="6">
    <nc r="AC1677" t="inlineStr">
      <is>
        <t>Alcatel</t>
      </is>
    </nc>
  </rcc>
  <rcc rId="87411" sId="6">
    <nc r="AD1677" t="inlineStr">
      <is>
        <t>CTD RB SWS 01</t>
      </is>
    </nc>
  </rcc>
  <rcc rId="87412" sId="6">
    <nc r="AE1677" t="inlineStr">
      <is>
        <t>CTD RB SWD 02</t>
      </is>
    </nc>
  </rcc>
  <rcc rId="87413" sId="6">
    <nc r="AF1677" t="inlineStr">
      <is>
        <t>ARQ FI SWC 03</t>
      </is>
    </nc>
  </rcc>
  <rcc rId="87414" sId="6">
    <nc r="AG1677" t="inlineStr">
      <is>
        <t>ARQ FI SWC 04</t>
      </is>
    </nc>
  </rcc>
  <rcc rId="87415" sId="6">
    <nc r="AR1677" t="inlineStr">
      <is>
        <t>ETP 0000.2603_07 03 2016</t>
      </is>
    </nc>
  </rcc>
  <rcc rId="87416" sId="6">
    <nc r="AU1677">
      <v>1003677131</v>
    </nc>
  </rcc>
  <rcc rId="87417" sId="6">
    <nc r="AV1677" t="inlineStr">
      <is>
        <t>21°08'32.4"S</t>
      </is>
    </nc>
  </rcc>
  <rcc rId="87418" sId="6">
    <nc r="AW1677" t="inlineStr">
      <is>
        <t xml:space="preserve"> 48°58'44.5"W</t>
      </is>
    </nc>
  </rcc>
  <rcc rId="87419" sId="6">
    <nc r="BC1677">
      <v>1440084644</v>
    </nc>
  </rcc>
  <rcc rId="87420" sId="6">
    <nc r="BD1677" t="inlineStr">
      <is>
        <t>CTD.RB.XTP</t>
      </is>
    </nc>
  </rcc>
  <rcc rId="87421" sId="6">
    <nc r="A1678">
      <v>2016</v>
    </nc>
  </rcc>
  <rcc rId="87422" sId="6">
    <nc r="B1678" t="inlineStr">
      <is>
        <t>FTTC</t>
      </is>
    </nc>
  </rcc>
  <rcc rId="87423" sId="6">
    <nc r="C1678" t="inlineStr">
      <is>
        <t>FTTC 2016-4</t>
      </is>
    </nc>
  </rcc>
  <rcc rId="87424" sId="6">
    <nc r="E1678" t="inlineStr">
      <is>
        <t>SIM</t>
      </is>
    </nc>
  </rcc>
  <rcc rId="87425" sId="6">
    <nc r="F1678" t="inlineStr">
      <is>
        <t>SIM</t>
      </is>
    </nc>
  </rcc>
  <rcc rId="87426" sId="6">
    <nc r="G1678">
      <v>42535</v>
    </nc>
  </rcc>
  <rcc rId="87427" sId="6">
    <nc r="H1678" t="inlineStr">
      <is>
        <t>Nokia</t>
      </is>
    </nc>
  </rcc>
  <rcc rId="87428" sId="6">
    <nc r="I1678" t="inlineStr">
      <is>
        <t>NOVO</t>
      </is>
    </nc>
  </rcc>
  <rcc rId="87429" sId="6">
    <nc r="J1678">
      <v>288</v>
    </nc>
  </rcc>
  <rcc rId="87430" sId="6">
    <nc r="K1678">
      <v>360</v>
    </nc>
  </rcc>
  <rcc rId="87431" sId="6">
    <nc r="L1678">
      <v>0</v>
    </nc>
  </rcc>
  <rcc rId="87432" sId="6">
    <nc r="M1678">
      <v>0</v>
    </nc>
  </rcc>
  <rcc rId="87433" sId="6">
    <nc r="N1678">
      <v>0</v>
    </nc>
  </rcc>
  <rcc rId="87434" sId="6">
    <nc r="O1678" t="inlineStr">
      <is>
        <t>NÃO</t>
      </is>
    </nc>
  </rcc>
  <rcc rId="87435" sId="6">
    <nc r="P1678" t="inlineStr">
      <is>
        <t>SIM</t>
      </is>
    </nc>
  </rcc>
  <rcc rId="87436" sId="6">
    <nc r="Q1678" t="inlineStr">
      <is>
        <t>NÃO</t>
      </is>
    </nc>
  </rcc>
  <rcc rId="87437" sId="6">
    <nc r="R1678" t="inlineStr">
      <is>
        <t>Armário</t>
      </is>
    </nc>
  </rcc>
  <rcc rId="87438" sId="6">
    <nc r="S1678" t="inlineStr">
      <is>
        <t>Multishelf</t>
      </is>
    </nc>
  </rcc>
  <rcc rId="87439" sId="6">
    <nc r="T1678" t="inlineStr">
      <is>
        <t>Outdoor</t>
      </is>
    </nc>
  </rcc>
  <rcc rId="87440" sId="6">
    <nc r="U1678">
      <v>17</v>
    </nc>
  </rcc>
  <rcc rId="87441" sId="6">
    <nc r="V1678">
      <v>11156</v>
    </nc>
  </rcc>
  <rcc rId="87442" sId="6">
    <nc r="W1678" t="inlineStr">
      <is>
        <t>XTP</t>
      </is>
    </nc>
  </rcc>
  <rcc rId="87443" sId="6">
    <nc r="X1678" t="inlineStr">
      <is>
        <t>11156RBXTP</t>
      </is>
    </nc>
  </rcc>
  <rcc rId="87444" sId="6">
    <nc r="Y1678" t="inlineStr">
      <is>
        <t xml:space="preserve">Rua Belo Horizonte x Rua Olinda </t>
      </is>
    </nc>
  </rcc>
  <rcc rId="87445" sId="6">
    <nc r="Z1678" t="inlineStr">
      <is>
        <t>CATANDUVA</t>
      </is>
    </nc>
  </rcc>
  <rcc rId="87446" sId="6">
    <nc r="AA1678" t="inlineStr">
      <is>
        <t>RB</t>
      </is>
    </nc>
  </rcc>
  <rcc rId="87447" sId="6">
    <nc r="AB1678" t="inlineStr">
      <is>
        <t>CTD.RB.MSO21</t>
      </is>
    </nc>
  </rcc>
  <rcc rId="87448" sId="6">
    <nc r="AC1678" t="inlineStr">
      <is>
        <t>Alcatel</t>
      </is>
    </nc>
  </rcc>
  <rcc rId="87449" sId="6">
    <nc r="AD1678" t="inlineStr">
      <is>
        <t>CTD RB SWS 01</t>
      </is>
    </nc>
  </rcc>
  <rcc rId="87450" sId="6">
    <nc r="AE1678" t="inlineStr">
      <is>
        <t>CTD RB SWD 02</t>
      </is>
    </nc>
  </rcc>
  <rcc rId="87451" sId="6">
    <nc r="AF1678" t="inlineStr">
      <is>
        <t>ARQ FI SWC 03</t>
      </is>
    </nc>
  </rcc>
  <rcc rId="87452" sId="6">
    <nc r="AG1678" t="inlineStr">
      <is>
        <t>ARQ FI SWC 04</t>
      </is>
    </nc>
  </rcc>
  <rcc rId="87453" sId="6">
    <nc r="AR1678" t="inlineStr">
      <is>
        <t>ETP 0000.2603_07 03 2016</t>
      </is>
    </nc>
  </rcc>
  <rcc rId="87454" sId="6">
    <nc r="AU1678">
      <v>1003677131</v>
    </nc>
  </rcc>
  <rcc rId="87455" sId="6">
    <nc r="AV1678" t="inlineStr">
      <is>
        <t>21°08'32.4"S</t>
      </is>
    </nc>
  </rcc>
  <rcc rId="87456" sId="6">
    <nc r="AW1678" t="inlineStr">
      <is>
        <t xml:space="preserve"> 48°58'44.5"W</t>
      </is>
    </nc>
  </rcc>
  <rcc rId="87457" sId="6">
    <nc r="BC1678">
      <v>1440084644</v>
    </nc>
  </rcc>
  <rcc rId="87458" sId="6">
    <nc r="BD1678" t="inlineStr">
      <is>
        <t>CTD.RB.XTP</t>
      </is>
    </nc>
  </rcc>
  <rcc rId="87459" sId="6">
    <nc r="A1679">
      <v>2016</v>
    </nc>
  </rcc>
  <rcc rId="87460" sId="6">
    <nc r="B1679" t="inlineStr">
      <is>
        <t>FTTC</t>
      </is>
    </nc>
  </rcc>
  <rcc rId="87461" sId="6">
    <nc r="C1679" t="inlineStr">
      <is>
        <t>FTTC 2016-4</t>
      </is>
    </nc>
  </rcc>
  <rcc rId="87462" sId="6">
    <nc r="E1679" t="inlineStr">
      <is>
        <t>SIM</t>
      </is>
    </nc>
  </rcc>
  <rcc rId="87463" sId="6">
    <nc r="F1679" t="inlineStr">
      <is>
        <t>SIM</t>
      </is>
    </nc>
  </rcc>
  <rcc rId="87464" sId="6">
    <nc r="G1679">
      <v>42544</v>
    </nc>
  </rcc>
  <rcc rId="87465" sId="6">
    <nc r="H1679" t="inlineStr">
      <is>
        <t>Nokia</t>
      </is>
    </nc>
  </rcc>
  <rcc rId="87466" sId="6">
    <nc r="I1679" t="inlineStr">
      <is>
        <t>NOVO</t>
      </is>
    </nc>
  </rcc>
  <rcc rId="87467" sId="6">
    <nc r="J1679">
      <v>336</v>
    </nc>
  </rcc>
  <rcc rId="87468" sId="6">
    <nc r="K1679">
      <v>432</v>
    </nc>
  </rcc>
  <rcc rId="87469" sId="6">
    <nc r="L1679">
      <v>0</v>
    </nc>
  </rcc>
  <rcc rId="87470" sId="6">
    <nc r="M1679">
      <v>0</v>
    </nc>
  </rcc>
  <rcc rId="87471" sId="6">
    <nc r="N1679">
      <v>0</v>
    </nc>
  </rcc>
  <rcc rId="87472" sId="6">
    <nc r="O1679" t="inlineStr">
      <is>
        <t>NÃO</t>
      </is>
    </nc>
  </rcc>
  <rcc rId="87473" sId="6">
    <nc r="P1679" t="inlineStr">
      <is>
        <t>SIM</t>
      </is>
    </nc>
  </rcc>
  <rcc rId="87474" sId="6">
    <nc r="Q1679" t="inlineStr">
      <is>
        <t>NÃO</t>
      </is>
    </nc>
  </rcc>
  <rcc rId="87475" sId="6">
    <nc r="R1679" t="inlineStr">
      <is>
        <t>Armário</t>
      </is>
    </nc>
  </rcc>
  <rcc rId="87476" sId="6">
    <nc r="S1679" t="inlineStr">
      <is>
        <t>Multishelf</t>
      </is>
    </nc>
  </rcc>
  <rcc rId="87477" sId="6">
    <nc r="T1679" t="inlineStr">
      <is>
        <t>Outdoor</t>
      </is>
    </nc>
  </rcc>
  <rcc rId="87478" sId="6">
    <nc r="U1679">
      <v>17</v>
    </nc>
  </rcc>
  <rcc rId="87479" sId="6">
    <nc r="V1679">
      <v>11156</v>
    </nc>
  </rcc>
  <rcc rId="87480" sId="6">
    <nc r="W1679" t="inlineStr">
      <is>
        <t>XTQ</t>
      </is>
    </nc>
  </rcc>
  <rcc rId="87481" sId="6">
    <nc r="X1679" t="inlineStr">
      <is>
        <t>11156RBXTQ</t>
      </is>
    </nc>
  </rcc>
  <rcc rId="87482" sId="6">
    <nc r="Y1679" t="inlineStr">
      <is>
        <t xml:space="preserve">Rua Brasil x Rua Rio Preto </t>
      </is>
    </nc>
  </rcc>
  <rcc rId="87483" sId="6">
    <nc r="Z1679" t="inlineStr">
      <is>
        <t>CATANDUVA</t>
      </is>
    </nc>
  </rcc>
  <rcc rId="87484" sId="6">
    <nc r="AA1679" t="inlineStr">
      <is>
        <t>RB</t>
      </is>
    </nc>
  </rcc>
  <rcc rId="87485" sId="6">
    <nc r="AB1679" t="inlineStr">
      <is>
        <t>CTD.RB.MSO33</t>
      </is>
    </nc>
  </rcc>
  <rcc rId="87486" sId="6">
    <nc r="AC1679" t="inlineStr">
      <is>
        <t>Alcatel</t>
      </is>
    </nc>
  </rcc>
  <rcc rId="87487" sId="6">
    <nc r="AD1679" t="inlineStr">
      <is>
        <t>CTD RB SWS 01</t>
      </is>
    </nc>
  </rcc>
  <rcc rId="87488" sId="6">
    <nc r="AE1679" t="inlineStr">
      <is>
        <t>CTD RB SWD 02</t>
      </is>
    </nc>
  </rcc>
  <rcc rId="87489" sId="6">
    <nc r="AF1679" t="inlineStr">
      <is>
        <t>ARQ FI SWC 03</t>
      </is>
    </nc>
  </rcc>
  <rcc rId="87490" sId="6">
    <nc r="AG1679" t="inlineStr">
      <is>
        <t>ARQ FI SWC 04</t>
      </is>
    </nc>
  </rcc>
  <rcc rId="87491" sId="6">
    <nc r="AR1679" t="inlineStr">
      <is>
        <t>ETP 0000.2603_07 03 2016</t>
      </is>
    </nc>
  </rcc>
  <rcc rId="87492" sId="6">
    <nc r="AU1679">
      <v>1003677158</v>
    </nc>
  </rcc>
  <rcc rId="87493" sId="6">
    <nc r="AV1679" t="inlineStr">
      <is>
        <t>21°08'40.5"S</t>
      </is>
    </nc>
  </rcc>
  <rcc rId="87494" sId="6">
    <nc r="AW1679" t="inlineStr">
      <is>
        <t>48°58'32.9"W</t>
      </is>
    </nc>
  </rcc>
  <rcc rId="87495" sId="6">
    <nc r="BC1679">
      <v>1440084644</v>
    </nc>
  </rcc>
  <rcc rId="87496" sId="6">
    <nc r="BD1679" t="inlineStr">
      <is>
        <t>CTD.RB.XTQ</t>
      </is>
    </nc>
  </rcc>
  <rcc rId="87497" sId="6">
    <nc r="A1680">
      <v>2016</v>
    </nc>
  </rcc>
  <rcc rId="87498" sId="6">
    <nc r="B1680" t="inlineStr">
      <is>
        <t>FTTC</t>
      </is>
    </nc>
  </rcc>
  <rcc rId="87499" sId="6">
    <nc r="C1680" t="inlineStr">
      <is>
        <t>FTTC 2016-4</t>
      </is>
    </nc>
  </rcc>
  <rcc rId="87500" sId="6">
    <nc r="E1680" t="inlineStr">
      <is>
        <t>SIM</t>
      </is>
    </nc>
  </rcc>
  <rcc rId="87501" sId="6">
    <nc r="F1680" t="inlineStr">
      <is>
        <t>SIM</t>
      </is>
    </nc>
  </rcc>
  <rcc rId="87502" sId="6">
    <nc r="G1680">
      <v>42544</v>
    </nc>
  </rcc>
  <rcc rId="87503" sId="6">
    <nc r="H1680" t="inlineStr">
      <is>
        <t>Nokia</t>
      </is>
    </nc>
  </rcc>
  <rcc rId="87504" sId="6">
    <nc r="I1680" t="inlineStr">
      <is>
        <t>NOVO</t>
      </is>
    </nc>
  </rcc>
  <rcc rId="87505" sId="6">
    <nc r="J1680">
      <v>336</v>
    </nc>
  </rcc>
  <rcc rId="87506" sId="6">
    <nc r="K1680">
      <v>432</v>
    </nc>
  </rcc>
  <rcc rId="87507" sId="6">
    <nc r="L1680">
      <v>0</v>
    </nc>
  </rcc>
  <rcc rId="87508" sId="6">
    <nc r="M1680">
      <v>0</v>
    </nc>
  </rcc>
  <rcc rId="87509" sId="6">
    <nc r="N1680">
      <v>0</v>
    </nc>
  </rcc>
  <rcc rId="87510" sId="6">
    <nc r="O1680" t="inlineStr">
      <is>
        <t>NÃO</t>
      </is>
    </nc>
  </rcc>
  <rcc rId="87511" sId="6">
    <nc r="P1680" t="inlineStr">
      <is>
        <t>SIM</t>
      </is>
    </nc>
  </rcc>
  <rcc rId="87512" sId="6">
    <nc r="Q1680" t="inlineStr">
      <is>
        <t>NÃO</t>
      </is>
    </nc>
  </rcc>
  <rcc rId="87513" sId="6">
    <nc r="R1680" t="inlineStr">
      <is>
        <t>Armário</t>
      </is>
    </nc>
  </rcc>
  <rcc rId="87514" sId="6">
    <nc r="S1680" t="inlineStr">
      <is>
        <t>Multishelf</t>
      </is>
    </nc>
  </rcc>
  <rcc rId="87515" sId="6">
    <nc r="T1680" t="inlineStr">
      <is>
        <t>Outdoor</t>
      </is>
    </nc>
  </rcc>
  <rcc rId="87516" sId="6">
    <nc r="U1680">
      <v>17</v>
    </nc>
  </rcc>
  <rcc rId="87517" sId="6">
    <nc r="V1680">
      <v>11156</v>
    </nc>
  </rcc>
  <rcc rId="87518" sId="6">
    <nc r="W1680" t="inlineStr">
      <is>
        <t>XTQ</t>
      </is>
    </nc>
  </rcc>
  <rcc rId="87519" sId="6">
    <nc r="X1680" t="inlineStr">
      <is>
        <t>11156RBXTQ</t>
      </is>
    </nc>
  </rcc>
  <rcc rId="87520" sId="6">
    <nc r="Y1680" t="inlineStr">
      <is>
        <t xml:space="preserve">Rua Brasil x Rua Rio Preto </t>
      </is>
    </nc>
  </rcc>
  <rcc rId="87521" sId="6">
    <nc r="Z1680" t="inlineStr">
      <is>
        <t>CATANDUVA</t>
      </is>
    </nc>
  </rcc>
  <rcc rId="87522" sId="6">
    <nc r="AA1680" t="inlineStr">
      <is>
        <t>RB</t>
      </is>
    </nc>
  </rcc>
  <rcc rId="87523" sId="6">
    <nc r="AB1680" t="inlineStr">
      <is>
        <t>CTD.RB.MSO34</t>
      </is>
    </nc>
  </rcc>
  <rcc rId="87524" sId="6">
    <nc r="AC1680" t="inlineStr">
      <is>
        <t>Alcatel</t>
      </is>
    </nc>
  </rcc>
  <rcc rId="87525" sId="6">
    <nc r="AD1680" t="inlineStr">
      <is>
        <t>CTD RB SWS 01</t>
      </is>
    </nc>
  </rcc>
  <rcc rId="87526" sId="6">
    <nc r="AE1680" t="inlineStr">
      <is>
        <t>CTD RB SWD 02</t>
      </is>
    </nc>
  </rcc>
  <rcc rId="87527" sId="6">
    <nc r="AF1680" t="inlineStr">
      <is>
        <t>ARQ FI SWC 03</t>
      </is>
    </nc>
  </rcc>
  <rcc rId="87528" sId="6">
    <nc r="AG1680" t="inlineStr">
      <is>
        <t>ARQ FI SWC 04</t>
      </is>
    </nc>
  </rcc>
  <rcc rId="87529" sId="6">
    <nc r="AR1680" t="inlineStr">
      <is>
        <t>ETP 0000.2603_07 03 2016</t>
      </is>
    </nc>
  </rcc>
  <rcc rId="87530" sId="6">
    <nc r="AU1680">
      <v>1003677158</v>
    </nc>
  </rcc>
  <rcc rId="87531" sId="6">
    <nc r="AV1680" t="inlineStr">
      <is>
        <t>21°08'40.5"S</t>
      </is>
    </nc>
  </rcc>
  <rcc rId="87532" sId="6">
    <nc r="AW1680" t="inlineStr">
      <is>
        <t>48°58'32.9"W</t>
      </is>
    </nc>
  </rcc>
  <rcc rId="87533" sId="6">
    <nc r="BC1680">
      <v>1440084644</v>
    </nc>
  </rcc>
  <rcc rId="87534" sId="6">
    <nc r="BD1680" t="inlineStr">
      <is>
        <t>CTD.RB.XTQ</t>
      </is>
    </nc>
  </rcc>
  <rcc rId="87535" sId="6">
    <nc r="A1681">
      <v>2016</v>
    </nc>
  </rcc>
  <rcc rId="87536" sId="6">
    <nc r="B1681" t="inlineStr">
      <is>
        <t>FTTC</t>
      </is>
    </nc>
  </rcc>
  <rcc rId="87537" sId="6">
    <nc r="C1681" t="inlineStr">
      <is>
        <t>FTTC 2016-4</t>
      </is>
    </nc>
  </rcc>
  <rcc rId="87538" sId="6">
    <nc r="E1681" t="inlineStr">
      <is>
        <t>SIM</t>
      </is>
    </nc>
  </rcc>
  <rcc rId="87539" sId="6">
    <nc r="F1681" t="inlineStr">
      <is>
        <t>SIM</t>
      </is>
    </nc>
  </rcc>
  <rcc rId="87540" sId="6">
    <nc r="G1681">
      <v>42542</v>
    </nc>
  </rcc>
  <rcc rId="87541" sId="6">
    <nc r="H1681" t="inlineStr">
      <is>
        <t>Nokia</t>
      </is>
    </nc>
  </rcc>
  <rcc rId="87542" sId="6">
    <nc r="I1681" t="inlineStr">
      <is>
        <t>NOVO</t>
      </is>
    </nc>
  </rcc>
  <rcc rId="87543" sId="6">
    <nc r="J1681">
      <v>288</v>
    </nc>
  </rcc>
  <rcc rId="87544" sId="6">
    <nc r="K1681">
      <v>360</v>
    </nc>
  </rcc>
  <rcc rId="87545" sId="6">
    <nc r="L1681">
      <v>0</v>
    </nc>
  </rcc>
  <rcc rId="87546" sId="6">
    <nc r="M1681">
      <v>0</v>
    </nc>
  </rcc>
  <rcc rId="87547" sId="6">
    <nc r="N1681">
      <v>0</v>
    </nc>
  </rcc>
  <rcc rId="87548" sId="6">
    <nc r="O1681" t="inlineStr">
      <is>
        <t>NÃO</t>
      </is>
    </nc>
  </rcc>
  <rcc rId="87549" sId="6">
    <nc r="P1681" t="inlineStr">
      <is>
        <t>SIM</t>
      </is>
    </nc>
  </rcc>
  <rcc rId="87550" sId="6">
    <nc r="Q1681" t="inlineStr">
      <is>
        <t>NÃO</t>
      </is>
    </nc>
  </rcc>
  <rcc rId="87551" sId="6">
    <nc r="R1681" t="inlineStr">
      <is>
        <t>Armário</t>
      </is>
    </nc>
  </rcc>
  <rcc rId="87552" sId="6">
    <nc r="S1681" t="inlineStr">
      <is>
        <t>Multishelf</t>
      </is>
    </nc>
  </rcc>
  <rcc rId="87553" sId="6">
    <nc r="T1681" t="inlineStr">
      <is>
        <t>Outdoor</t>
      </is>
    </nc>
  </rcc>
  <rcc rId="87554" sId="6">
    <nc r="U1681">
      <v>17</v>
    </nc>
  </rcc>
  <rcc rId="87555" sId="6">
    <nc r="V1681">
      <v>11156</v>
    </nc>
  </rcc>
  <rcc rId="87556" sId="6">
    <nc r="W1681" t="inlineStr">
      <is>
        <t>XTS</t>
      </is>
    </nc>
  </rcc>
  <rcc rId="87557" sId="6">
    <nc r="X1681" t="inlineStr">
      <is>
        <t>11156RBXTS</t>
      </is>
    </nc>
  </rcc>
  <rcc rId="87558" sId="6">
    <nc r="Y1681" t="inlineStr">
      <is>
        <t xml:space="preserve"> Rua Goiás x Rua Sete de Abril </t>
      </is>
    </nc>
  </rcc>
  <rcc rId="87559" sId="6">
    <nc r="Z1681" t="inlineStr">
      <is>
        <t>CATANDUVA</t>
      </is>
    </nc>
  </rcc>
  <rcc rId="87560" sId="6">
    <nc r="AA1681" t="inlineStr">
      <is>
        <t>RB</t>
      </is>
    </nc>
  </rcc>
  <rcc rId="87561" sId="6">
    <nc r="AB1681" t="inlineStr">
      <is>
        <t>CTD.RB.MSO41</t>
      </is>
    </nc>
  </rcc>
  <rcc rId="87562" sId="6">
    <nc r="AC1681" t="inlineStr">
      <is>
        <t>Alcatel</t>
      </is>
    </nc>
  </rcc>
  <rcc rId="87563" sId="6">
    <nc r="AD1681" t="inlineStr">
      <is>
        <t>CTD RB SWS 01</t>
      </is>
    </nc>
  </rcc>
  <rcc rId="87564" sId="6">
    <nc r="AE1681" t="inlineStr">
      <is>
        <t>CTD RB SWD 02</t>
      </is>
    </nc>
  </rcc>
  <rcc rId="87565" sId="6">
    <nc r="AF1681" t="inlineStr">
      <is>
        <t>ARQ FI SWC 03</t>
      </is>
    </nc>
  </rcc>
  <rcc rId="87566" sId="6">
    <nc r="AG1681" t="inlineStr">
      <is>
        <t>ARQ FI SWC 04</t>
      </is>
    </nc>
  </rcc>
  <rcc rId="87567" sId="6">
    <nc r="AR1681" t="inlineStr">
      <is>
        <t>ETP 0000.2603_07 03 2016</t>
      </is>
    </nc>
  </rcc>
  <rcc rId="87568" sId="6">
    <nc r="AU1681">
      <v>1003677166</v>
    </nc>
  </rcc>
  <rcc rId="87569" sId="6">
    <nc r="AV1681" t="inlineStr">
      <is>
        <t>21°07'45.9"S</t>
      </is>
    </nc>
  </rcc>
  <rcc rId="87570" sId="6">
    <nc r="AW1681" t="inlineStr">
      <is>
        <t xml:space="preserve"> 48°58'06.0"W</t>
      </is>
    </nc>
  </rcc>
  <rcc rId="87571" sId="6">
    <nc r="BC1681">
      <v>1440084644</v>
    </nc>
  </rcc>
  <rcc rId="87572" sId="6">
    <nc r="BD1681" t="inlineStr">
      <is>
        <t>CTD.RB.XTS</t>
      </is>
    </nc>
  </rcc>
  <rcc rId="87573" sId="6">
    <nc r="A1682">
      <v>2016</v>
    </nc>
  </rcc>
  <rcc rId="87574" sId="6">
    <nc r="B1682" t="inlineStr">
      <is>
        <t>FTTC</t>
      </is>
    </nc>
  </rcc>
  <rcc rId="87575" sId="6">
    <nc r="C1682" t="inlineStr">
      <is>
        <t>FTTC 2016-4</t>
      </is>
    </nc>
  </rcc>
  <rcc rId="87576" sId="6">
    <nc r="E1682" t="inlineStr">
      <is>
        <t>SIM</t>
      </is>
    </nc>
  </rcc>
  <rcc rId="87577" sId="6">
    <nc r="F1682" t="inlineStr">
      <is>
        <t>SIM</t>
      </is>
    </nc>
  </rcc>
  <rcc rId="87578" sId="6">
    <nc r="G1682">
      <v>42542</v>
    </nc>
  </rcc>
  <rcc rId="87579" sId="6">
    <nc r="H1682" t="inlineStr">
      <is>
        <t>Nokia</t>
      </is>
    </nc>
  </rcc>
  <rcc rId="87580" sId="6">
    <nc r="I1682" t="inlineStr">
      <is>
        <t>NOVO</t>
      </is>
    </nc>
  </rcc>
  <rcc rId="87581" sId="6">
    <nc r="J1682">
      <v>240</v>
    </nc>
  </rcc>
  <rcc rId="87582" sId="6">
    <nc r="K1682">
      <v>288</v>
    </nc>
  </rcc>
  <rcc rId="87583" sId="6">
    <nc r="L1682">
      <v>0</v>
    </nc>
  </rcc>
  <rcc rId="87584" sId="6">
    <nc r="M1682">
      <v>0</v>
    </nc>
  </rcc>
  <rcc rId="87585" sId="6">
    <nc r="N1682">
      <v>0</v>
    </nc>
  </rcc>
  <rcc rId="87586" sId="6">
    <nc r="O1682" t="inlineStr">
      <is>
        <t>NÃO</t>
      </is>
    </nc>
  </rcc>
  <rcc rId="87587" sId="6">
    <nc r="P1682" t="inlineStr">
      <is>
        <t>SIM</t>
      </is>
    </nc>
  </rcc>
  <rcc rId="87588" sId="6">
    <nc r="Q1682" t="inlineStr">
      <is>
        <t>NÃO</t>
      </is>
    </nc>
  </rcc>
  <rcc rId="87589" sId="6">
    <nc r="R1682" t="inlineStr">
      <is>
        <t>Armário</t>
      </is>
    </nc>
  </rcc>
  <rcc rId="87590" sId="6">
    <nc r="S1682" t="inlineStr">
      <is>
        <t>Multishelf</t>
      </is>
    </nc>
  </rcc>
  <rcc rId="87591" sId="6">
    <nc r="T1682" t="inlineStr">
      <is>
        <t>Outdoor</t>
      </is>
    </nc>
  </rcc>
  <rcc rId="87592" sId="6">
    <nc r="U1682">
      <v>17</v>
    </nc>
  </rcc>
  <rcc rId="87593" sId="6">
    <nc r="V1682">
      <v>11156</v>
    </nc>
  </rcc>
  <rcc rId="87594" sId="6">
    <nc r="W1682" t="inlineStr">
      <is>
        <t>XTS</t>
      </is>
    </nc>
  </rcc>
  <rcc rId="87595" sId="6">
    <nc r="X1682" t="inlineStr">
      <is>
        <t>11156RBXTS</t>
      </is>
    </nc>
  </rcc>
  <rcc rId="87596" sId="6">
    <nc r="Y1682" t="inlineStr">
      <is>
        <t xml:space="preserve"> Rua Goiás x Rua Sete de Abril </t>
      </is>
    </nc>
  </rcc>
  <rcc rId="87597" sId="6">
    <nc r="Z1682" t="inlineStr">
      <is>
        <t>CATANDUVA</t>
      </is>
    </nc>
  </rcc>
  <rcc rId="87598" sId="6">
    <nc r="AA1682" t="inlineStr">
      <is>
        <t>RB</t>
      </is>
    </nc>
  </rcc>
  <rcc rId="87599" sId="6">
    <nc r="AB1682" t="inlineStr">
      <is>
        <t>CTD.RB.MSO42</t>
      </is>
    </nc>
  </rcc>
  <rcc rId="87600" sId="6">
    <nc r="AC1682" t="inlineStr">
      <is>
        <t>Alcatel</t>
      </is>
    </nc>
  </rcc>
  <rcc rId="87601" sId="6">
    <nc r="AD1682" t="inlineStr">
      <is>
        <t>CTD RB SWS 01</t>
      </is>
    </nc>
  </rcc>
  <rcc rId="87602" sId="6">
    <nc r="AE1682" t="inlineStr">
      <is>
        <t>CTD RB SWD 02</t>
      </is>
    </nc>
  </rcc>
  <rcc rId="87603" sId="6">
    <nc r="AF1682" t="inlineStr">
      <is>
        <t>ARQ FI SWC 03</t>
      </is>
    </nc>
  </rcc>
  <rcc rId="87604" sId="6">
    <nc r="AG1682" t="inlineStr">
      <is>
        <t>ARQ FI SWC 04</t>
      </is>
    </nc>
  </rcc>
  <rcc rId="87605" sId="6">
    <nc r="AR1682" t="inlineStr">
      <is>
        <t>ETP 0000.2603_07 03 2016</t>
      </is>
    </nc>
  </rcc>
  <rcc rId="87606" sId="6">
    <nc r="AU1682">
      <v>1003677166</v>
    </nc>
  </rcc>
  <rcc rId="87607" sId="6">
    <nc r="AV1682" t="inlineStr">
      <is>
        <t>21°07'45.9"S</t>
      </is>
    </nc>
  </rcc>
  <rcc rId="87608" sId="6">
    <nc r="AW1682" t="inlineStr">
      <is>
        <t xml:space="preserve"> 48°58'06.0"W</t>
      </is>
    </nc>
  </rcc>
  <rcc rId="87609" sId="6">
    <nc r="BC1682">
      <v>1440084644</v>
    </nc>
  </rcc>
  <rcc rId="87610" sId="6">
    <nc r="BD1682" t="inlineStr">
      <is>
        <t>CTD.RB.XTS</t>
      </is>
    </nc>
  </rcc>
  <rcc rId="87611" sId="6">
    <nc r="A1683">
      <v>2016</v>
    </nc>
  </rcc>
  <rcc rId="87612" sId="6">
    <nc r="B1683" t="inlineStr">
      <is>
        <t>FTTC</t>
      </is>
    </nc>
  </rcc>
  <rcc rId="87613" sId="6">
    <nc r="C1683" t="inlineStr">
      <is>
        <t>FTTC 2016-4</t>
      </is>
    </nc>
  </rcc>
  <rcc rId="87614" sId="6">
    <nc r="E1683" t="inlineStr">
      <is>
        <t>SIM</t>
      </is>
    </nc>
  </rcc>
  <rcc rId="87615" sId="6">
    <nc r="F1683" t="inlineStr">
      <is>
        <t>SIM</t>
      </is>
    </nc>
  </rcc>
  <rcc rId="87616" sId="6">
    <nc r="G1683">
      <v>42537</v>
    </nc>
  </rcc>
  <rcc rId="87617" sId="6">
    <nc r="H1683" t="inlineStr">
      <is>
        <t>Nokia</t>
      </is>
    </nc>
  </rcc>
  <rcc rId="87618" sId="6">
    <nc r="I1683" t="inlineStr">
      <is>
        <t>NOVO</t>
      </is>
    </nc>
  </rcc>
  <rcc rId="87619" sId="6">
    <nc r="J1683">
      <v>336</v>
    </nc>
  </rcc>
  <rcc rId="87620" sId="6">
    <nc r="K1683">
      <v>432</v>
    </nc>
  </rcc>
  <rcc rId="87621" sId="6">
    <nc r="L1683">
      <v>0</v>
    </nc>
  </rcc>
  <rcc rId="87622" sId="6">
    <nc r="M1683">
      <v>0</v>
    </nc>
  </rcc>
  <rcc rId="87623" sId="6">
    <nc r="N1683">
      <v>0</v>
    </nc>
  </rcc>
  <rcc rId="87624" sId="6">
    <nc r="O1683" t="inlineStr">
      <is>
        <t>NÃO</t>
      </is>
    </nc>
  </rcc>
  <rcc rId="87625" sId="6">
    <nc r="P1683" t="inlineStr">
      <is>
        <t>SIM</t>
      </is>
    </nc>
  </rcc>
  <rcc rId="87626" sId="6">
    <nc r="Q1683" t="inlineStr">
      <is>
        <t>NÃO</t>
      </is>
    </nc>
  </rcc>
  <rcc rId="87627" sId="6">
    <nc r="R1683" t="inlineStr">
      <is>
        <t>Armário</t>
      </is>
    </nc>
  </rcc>
  <rcc rId="87628" sId="6">
    <nc r="S1683" t="inlineStr">
      <is>
        <t>Multishelf</t>
      </is>
    </nc>
  </rcc>
  <rcc rId="87629" sId="6">
    <nc r="T1683" t="inlineStr">
      <is>
        <t>Outdoor</t>
      </is>
    </nc>
  </rcc>
  <rcc rId="87630" sId="6">
    <nc r="U1683">
      <v>17</v>
    </nc>
  </rcc>
  <rcc rId="87631" sId="6">
    <nc r="V1683">
      <v>11156</v>
    </nc>
  </rcc>
  <rcc rId="87632" sId="6">
    <nc r="W1683" t="inlineStr">
      <is>
        <t>XTX</t>
      </is>
    </nc>
  </rcc>
  <rcc rId="87633" sId="6">
    <nc r="X1683" t="inlineStr">
      <is>
        <t>11156RBXTX</t>
      </is>
    </nc>
  </rcc>
  <rcc rId="87634" sId="6">
    <nc r="Y1683" t="inlineStr">
      <is>
        <t>Rua Quatorze de Abril x Rua Sete de Setembro, Catanduva.</t>
      </is>
    </nc>
  </rcc>
  <rcc rId="87635" sId="6">
    <nc r="Z1683" t="inlineStr">
      <is>
        <t>CATANDUVA</t>
      </is>
    </nc>
  </rcc>
  <rcc rId="87636" sId="6">
    <nc r="AA1683" t="inlineStr">
      <is>
        <t>RB</t>
      </is>
    </nc>
  </rcc>
  <rcc rId="87637" sId="6">
    <nc r="AB1683" t="inlineStr">
      <is>
        <t>CTD.RB.MSO31</t>
      </is>
    </nc>
  </rcc>
  <rcc rId="87638" sId="6">
    <nc r="AC1683" t="inlineStr">
      <is>
        <t>Alcatel</t>
      </is>
    </nc>
  </rcc>
  <rcc rId="87639" sId="6">
    <nc r="AD1683" t="inlineStr">
      <is>
        <t>CTD RB SWS 01</t>
      </is>
    </nc>
  </rcc>
  <rcc rId="87640" sId="6">
    <nc r="AE1683" t="inlineStr">
      <is>
        <t>CTD RB SWD 02</t>
      </is>
    </nc>
  </rcc>
  <rcc rId="87641" sId="6">
    <nc r="AF1683" t="inlineStr">
      <is>
        <t>ARQ FI SWC 03</t>
      </is>
    </nc>
  </rcc>
  <rcc rId="87642" sId="6">
    <nc r="AG1683" t="inlineStr">
      <is>
        <t>ARQ FI SWC 04</t>
      </is>
    </nc>
  </rcc>
  <rcc rId="87643" sId="6">
    <nc r="AR1683" t="inlineStr">
      <is>
        <t>ETP 0000.2603_07 03 2016</t>
      </is>
    </nc>
  </rcc>
  <rcc rId="87644" sId="6">
    <nc r="AU1683">
      <v>1003509883</v>
    </nc>
  </rcc>
  <rcc rId="87645" sId="6">
    <nc r="AV1683" t="inlineStr">
      <is>
        <t>FALTA</t>
      </is>
    </nc>
  </rcc>
  <rcc rId="87646" sId="6">
    <nc r="AW1683" t="inlineStr">
      <is>
        <t>FALTA</t>
      </is>
    </nc>
  </rcc>
  <rcc rId="87647" sId="6">
    <nc r="BC1683">
      <v>1440084644</v>
    </nc>
  </rcc>
  <rcc rId="87648" sId="6">
    <nc r="BD1683" t="inlineStr">
      <is>
        <t>CTD.RB.XTX</t>
      </is>
    </nc>
  </rcc>
  <rcc rId="87649" sId="6">
    <nc r="A1684">
      <v>2016</v>
    </nc>
  </rcc>
  <rcc rId="87650" sId="6">
    <nc r="B1684" t="inlineStr">
      <is>
        <t>FTTC</t>
      </is>
    </nc>
  </rcc>
  <rcc rId="87651" sId="6">
    <nc r="C1684" t="inlineStr">
      <is>
        <t>FTTC 2016-4</t>
      </is>
    </nc>
  </rcc>
  <rcc rId="87652" sId="6">
    <nc r="E1684" t="inlineStr">
      <is>
        <t>SIM</t>
      </is>
    </nc>
  </rcc>
  <rcc rId="87653" sId="6">
    <nc r="F1684" t="inlineStr">
      <is>
        <t>SIM</t>
      </is>
    </nc>
  </rcc>
  <rcc rId="87654" sId="6">
    <nc r="G1684">
      <v>42537</v>
    </nc>
  </rcc>
  <rcc rId="87655" sId="6">
    <nc r="H1684" t="inlineStr">
      <is>
        <t>Nokia</t>
      </is>
    </nc>
  </rcc>
  <rcc rId="87656" sId="6">
    <nc r="I1684" t="inlineStr">
      <is>
        <t>NOVO</t>
      </is>
    </nc>
  </rcc>
  <rcc rId="87657" sId="6">
    <nc r="J1684">
      <v>288</v>
    </nc>
  </rcc>
  <rcc rId="87658" sId="6">
    <nc r="K1684">
      <v>360</v>
    </nc>
  </rcc>
  <rcc rId="87659" sId="6">
    <nc r="L1684">
      <v>0</v>
    </nc>
  </rcc>
  <rcc rId="87660" sId="6">
    <nc r="M1684">
      <v>0</v>
    </nc>
  </rcc>
  <rcc rId="87661" sId="6">
    <nc r="N1684">
      <v>0</v>
    </nc>
  </rcc>
  <rcc rId="87662" sId="6">
    <nc r="O1684" t="inlineStr">
      <is>
        <t>NÃO</t>
      </is>
    </nc>
  </rcc>
  <rcc rId="87663" sId="6">
    <nc r="P1684" t="inlineStr">
      <is>
        <t>SIM</t>
      </is>
    </nc>
  </rcc>
  <rcc rId="87664" sId="6">
    <nc r="Q1684" t="inlineStr">
      <is>
        <t>NÃO</t>
      </is>
    </nc>
  </rcc>
  <rcc rId="87665" sId="6">
    <nc r="R1684" t="inlineStr">
      <is>
        <t>Armário</t>
      </is>
    </nc>
  </rcc>
  <rcc rId="87666" sId="6">
    <nc r="S1684" t="inlineStr">
      <is>
        <t>Multishelf</t>
      </is>
    </nc>
  </rcc>
  <rcc rId="87667" sId="6">
    <nc r="T1684" t="inlineStr">
      <is>
        <t>Outdoor</t>
      </is>
    </nc>
  </rcc>
  <rcc rId="87668" sId="6">
    <nc r="U1684">
      <v>17</v>
    </nc>
  </rcc>
  <rcc rId="87669" sId="6">
    <nc r="V1684">
      <v>11156</v>
    </nc>
  </rcc>
  <rcc rId="87670" sId="6">
    <nc r="W1684" t="inlineStr">
      <is>
        <t>XTX</t>
      </is>
    </nc>
  </rcc>
  <rcc rId="87671" sId="6">
    <nc r="X1684" t="inlineStr">
      <is>
        <t>11156RBXTX</t>
      </is>
    </nc>
  </rcc>
  <rcc rId="87672" sId="6">
    <nc r="Y1684" t="inlineStr">
      <is>
        <t>Rua Quatorze de Abril x Rua Sete de Setembro, Catanduva.</t>
      </is>
    </nc>
  </rcc>
  <rcc rId="87673" sId="6">
    <nc r="Z1684" t="inlineStr">
      <is>
        <t>CATANDUVA</t>
      </is>
    </nc>
  </rcc>
  <rcc rId="87674" sId="6">
    <nc r="AA1684" t="inlineStr">
      <is>
        <t>RB</t>
      </is>
    </nc>
  </rcc>
  <rcc rId="87675" sId="6">
    <nc r="AB1684" t="inlineStr">
      <is>
        <t>CTD.RB.MSO32</t>
      </is>
    </nc>
  </rcc>
  <rcc rId="87676" sId="6">
    <nc r="AC1684" t="inlineStr">
      <is>
        <t>Alcatel</t>
      </is>
    </nc>
  </rcc>
  <rcc rId="87677" sId="6">
    <nc r="AD1684" t="inlineStr">
      <is>
        <t>CTD RB SWS 01</t>
      </is>
    </nc>
  </rcc>
  <rcc rId="87678" sId="6">
    <nc r="AE1684" t="inlineStr">
      <is>
        <t>CTD RB SWD 02</t>
      </is>
    </nc>
  </rcc>
  <rcc rId="87679" sId="6">
    <nc r="AF1684" t="inlineStr">
      <is>
        <t>ARQ FI SWC 03</t>
      </is>
    </nc>
  </rcc>
  <rcc rId="87680" sId="6">
    <nc r="AG1684" t="inlineStr">
      <is>
        <t>ARQ FI SWC 04</t>
      </is>
    </nc>
  </rcc>
  <rcc rId="87681" sId="6">
    <nc r="AR1684" t="inlineStr">
      <is>
        <t>ETP 0000.2603_07 03 2016</t>
      </is>
    </nc>
  </rcc>
  <rcc rId="87682" sId="6">
    <nc r="AU1684">
      <v>1003509883</v>
    </nc>
  </rcc>
  <rcc rId="87683" sId="6">
    <nc r="AV1684" t="inlineStr">
      <is>
        <t>FALTA</t>
      </is>
    </nc>
  </rcc>
  <rcc rId="87684" sId="6">
    <nc r="AW1684" t="inlineStr">
      <is>
        <t>FALTA</t>
      </is>
    </nc>
  </rcc>
  <rcc rId="87685" sId="6">
    <nc r="BC1684">
      <v>1440084644</v>
    </nc>
  </rcc>
  <rcc rId="87686" sId="6">
    <nc r="BD1684" t="inlineStr">
      <is>
        <t>CTD.RB.XTX</t>
      </is>
    </nc>
  </rcc>
  <rcc rId="87687" sId="6">
    <nc r="A1685">
      <v>2016</v>
    </nc>
  </rcc>
  <rcc rId="87688" sId="6">
    <nc r="B1685" t="inlineStr">
      <is>
        <t>FTTC</t>
      </is>
    </nc>
  </rcc>
  <rcc rId="87689" sId="6">
    <nc r="C1685" t="inlineStr">
      <is>
        <t>FTTC 2016-4</t>
      </is>
    </nc>
  </rcc>
  <rcc rId="87690" sId="6">
    <nc r="E1685" t="inlineStr">
      <is>
        <t>SIM</t>
      </is>
    </nc>
  </rcc>
  <rcc rId="87691" sId="6">
    <nc r="F1685" t="inlineStr">
      <is>
        <t>SIM</t>
      </is>
    </nc>
  </rcc>
  <rcc rId="87692" sId="6">
    <nc r="G1685">
      <v>42565</v>
    </nc>
  </rcc>
  <rcc rId="87693" sId="6">
    <nc r="H1685" t="inlineStr">
      <is>
        <t>Nokia</t>
      </is>
    </nc>
  </rcc>
  <rcc rId="87694" sId="6">
    <nc r="I1685" t="inlineStr">
      <is>
        <t>NOVO</t>
      </is>
    </nc>
  </rcc>
  <rcc rId="87695" sId="6">
    <nc r="J1685">
      <v>288</v>
    </nc>
  </rcc>
  <rcc rId="87696" sId="6">
    <nc r="K1685">
      <v>360</v>
    </nc>
  </rcc>
  <rcc rId="87697" sId="6">
    <nc r="L1685">
      <v>0</v>
    </nc>
  </rcc>
  <rcc rId="87698" sId="6">
    <nc r="M1685">
      <v>0</v>
    </nc>
  </rcc>
  <rcc rId="87699" sId="6">
    <nc r="N1685">
      <v>0</v>
    </nc>
  </rcc>
  <rcc rId="87700" sId="6">
    <nc r="O1685" t="inlineStr">
      <is>
        <t>NÃO</t>
      </is>
    </nc>
  </rcc>
  <rcc rId="87701" sId="6">
    <nc r="P1685" t="inlineStr">
      <is>
        <t>SIM</t>
      </is>
    </nc>
  </rcc>
  <rcc rId="87702" sId="6">
    <nc r="Q1685" t="inlineStr">
      <is>
        <t>NÃO</t>
      </is>
    </nc>
  </rcc>
  <rcc rId="87703" sId="6">
    <nc r="R1685" t="inlineStr">
      <is>
        <t>Armário</t>
      </is>
    </nc>
  </rcc>
  <rcc rId="87704" sId="6">
    <nc r="S1685" t="inlineStr">
      <is>
        <t>Multishelf</t>
      </is>
    </nc>
  </rcc>
  <rcc rId="87705" sId="6">
    <nc r="T1685" t="inlineStr">
      <is>
        <t>Outdoor</t>
      </is>
    </nc>
  </rcc>
  <rcc rId="87706" sId="6">
    <nc r="U1685">
      <v>17</v>
    </nc>
  </rcc>
  <rcc rId="87707" sId="6">
    <nc r="V1685">
      <v>11156</v>
    </nc>
  </rcc>
  <rcc rId="87708" sId="6">
    <nc r="W1685" t="inlineStr">
      <is>
        <t>XUD</t>
      </is>
    </nc>
  </rcc>
  <rcc rId="87709" sId="6">
    <nc r="X1685" t="inlineStr">
      <is>
        <t>11156RBXUD</t>
      </is>
    </nc>
  </rcc>
  <rcc rId="87710" sId="6">
    <nc r="Y1685" t="inlineStr">
      <is>
        <t>Rua Quinze de Novembro x Rua Maceió, Catanduva</t>
      </is>
    </nc>
  </rcc>
  <rcc rId="87711" sId="6">
    <nc r="Z1685" t="inlineStr">
      <is>
        <t>CATANDUVA</t>
      </is>
    </nc>
  </rcc>
  <rcc rId="87712" sId="6">
    <nc r="AA1685" t="inlineStr">
      <is>
        <t>RB</t>
      </is>
    </nc>
  </rcc>
  <rcc rId="87713" sId="6">
    <nc r="AB1685" t="inlineStr">
      <is>
        <t>CTD.RB.MSO43</t>
      </is>
    </nc>
  </rcc>
  <rcc rId="87714" sId="6">
    <nc r="AC1685" t="inlineStr">
      <is>
        <t>Alcatel</t>
      </is>
    </nc>
  </rcc>
  <rcc rId="87715" sId="6">
    <nc r="AD1685" t="inlineStr">
      <is>
        <t>CTD RB SWS 01</t>
      </is>
    </nc>
  </rcc>
  <rcc rId="87716" sId="6">
    <nc r="AE1685" t="inlineStr">
      <is>
        <t>CTD RB SWD 02</t>
      </is>
    </nc>
  </rcc>
  <rcc rId="87717" sId="6">
    <nc r="AF1685" t="inlineStr">
      <is>
        <t>ARQ FI SWC 03</t>
      </is>
    </nc>
  </rcc>
  <rcc rId="87718" sId="6">
    <nc r="AG1685" t="inlineStr">
      <is>
        <t>ARQ FI SWC 04</t>
      </is>
    </nc>
  </rcc>
  <rcc rId="87719" sId="6">
    <nc r="AR1685" t="inlineStr">
      <is>
        <t>ETP 0000.2603_07 03 2016</t>
      </is>
    </nc>
  </rcc>
  <rcc rId="87720" sId="6">
    <nc r="AU1685">
      <v>1003436983</v>
    </nc>
  </rcc>
  <rcc rId="87721" sId="6">
    <nc r="AV1685" t="inlineStr">
      <is>
        <t>21°08'01.8"S</t>
      </is>
    </nc>
  </rcc>
  <rcc rId="87722" sId="6">
    <nc r="AW1685" t="inlineStr">
      <is>
        <t>48°57'46.3"W</t>
      </is>
    </nc>
  </rcc>
  <rcc rId="87723" sId="6">
    <nc r="BC1685">
      <v>1440084644</v>
    </nc>
  </rcc>
  <rcc rId="87724" sId="6">
    <nc r="BD1685" t="inlineStr">
      <is>
        <t>CTD.RB.XUD</t>
      </is>
    </nc>
  </rcc>
  <rcc rId="87725" sId="6">
    <nc r="A1686">
      <v>2016</v>
    </nc>
  </rcc>
  <rcc rId="87726" sId="6">
    <nc r="B1686" t="inlineStr">
      <is>
        <t>FTTC</t>
      </is>
    </nc>
  </rcc>
  <rcc rId="87727" sId="6">
    <nc r="C1686" t="inlineStr">
      <is>
        <t>FTTC 2016-4</t>
      </is>
    </nc>
  </rcc>
  <rcc rId="87728" sId="6">
    <nc r="E1686" t="inlineStr">
      <is>
        <t>SIM</t>
      </is>
    </nc>
  </rcc>
  <rcc rId="87729" sId="6">
    <nc r="F1686" t="inlineStr">
      <is>
        <t>SIM</t>
      </is>
    </nc>
  </rcc>
  <rcc rId="87730" sId="6">
    <nc r="G1686">
      <v>42565</v>
    </nc>
  </rcc>
  <rcc rId="87731" sId="6">
    <nc r="H1686" t="inlineStr">
      <is>
        <t>Nokia</t>
      </is>
    </nc>
  </rcc>
  <rcc rId="87732" sId="6">
    <nc r="I1686" t="inlineStr">
      <is>
        <t>NOVO</t>
      </is>
    </nc>
  </rcc>
  <rcc rId="87733" sId="6">
    <nc r="J1686">
      <v>288</v>
    </nc>
  </rcc>
  <rcc rId="87734" sId="6">
    <nc r="K1686">
      <v>360</v>
    </nc>
  </rcc>
  <rcc rId="87735" sId="6">
    <nc r="L1686">
      <v>0</v>
    </nc>
  </rcc>
  <rcc rId="87736" sId="6">
    <nc r="M1686">
      <v>0</v>
    </nc>
  </rcc>
  <rcc rId="87737" sId="6">
    <nc r="N1686">
      <v>0</v>
    </nc>
  </rcc>
  <rcc rId="87738" sId="6">
    <nc r="O1686" t="inlineStr">
      <is>
        <t>NÃO</t>
      </is>
    </nc>
  </rcc>
  <rcc rId="87739" sId="6">
    <nc r="P1686" t="inlineStr">
      <is>
        <t>SIM</t>
      </is>
    </nc>
  </rcc>
  <rcc rId="87740" sId="6">
    <nc r="Q1686" t="inlineStr">
      <is>
        <t>NÃO</t>
      </is>
    </nc>
  </rcc>
  <rcc rId="87741" sId="6">
    <nc r="R1686" t="inlineStr">
      <is>
        <t>Armário</t>
      </is>
    </nc>
  </rcc>
  <rcc rId="87742" sId="6">
    <nc r="S1686" t="inlineStr">
      <is>
        <t>Multishelf</t>
      </is>
    </nc>
  </rcc>
  <rcc rId="87743" sId="6">
    <nc r="T1686" t="inlineStr">
      <is>
        <t>Outdoor</t>
      </is>
    </nc>
  </rcc>
  <rcc rId="87744" sId="6">
    <nc r="U1686">
      <v>17</v>
    </nc>
  </rcc>
  <rcc rId="87745" sId="6">
    <nc r="V1686">
      <v>11156</v>
    </nc>
  </rcc>
  <rcc rId="87746" sId="6">
    <nc r="W1686" t="inlineStr">
      <is>
        <t>XUD</t>
      </is>
    </nc>
  </rcc>
  <rcc rId="87747" sId="6">
    <nc r="X1686" t="inlineStr">
      <is>
        <t>11156RBXUD</t>
      </is>
    </nc>
  </rcc>
  <rcc rId="87748" sId="6">
    <nc r="Y1686" t="inlineStr">
      <is>
        <t>Rua Quinze de Novembro x Rua Maceió, Catanduva</t>
      </is>
    </nc>
  </rcc>
  <rcc rId="87749" sId="6">
    <nc r="Z1686" t="inlineStr">
      <is>
        <t>CATANDUVA</t>
      </is>
    </nc>
  </rcc>
  <rcc rId="87750" sId="6">
    <nc r="AA1686" t="inlineStr">
      <is>
        <t>RB</t>
      </is>
    </nc>
  </rcc>
  <rcc rId="87751" sId="6">
    <nc r="AB1686" t="inlineStr">
      <is>
        <t>CTD.RB.MSO44</t>
      </is>
    </nc>
  </rcc>
  <rcc rId="87752" sId="6">
    <nc r="AC1686" t="inlineStr">
      <is>
        <t>Alcatel</t>
      </is>
    </nc>
  </rcc>
  <rcc rId="87753" sId="6">
    <nc r="AD1686" t="inlineStr">
      <is>
        <t>CTD RB SWS 01</t>
      </is>
    </nc>
  </rcc>
  <rcc rId="87754" sId="6">
    <nc r="AE1686" t="inlineStr">
      <is>
        <t>CTD RB SWD 02</t>
      </is>
    </nc>
  </rcc>
  <rcc rId="87755" sId="6">
    <nc r="AF1686" t="inlineStr">
      <is>
        <t>ARQ FI SWC 03</t>
      </is>
    </nc>
  </rcc>
  <rcc rId="87756" sId="6">
    <nc r="AG1686" t="inlineStr">
      <is>
        <t>ARQ FI SWC 04</t>
      </is>
    </nc>
  </rcc>
  <rcc rId="87757" sId="6">
    <nc r="AR1686" t="inlineStr">
      <is>
        <t>ETP 0000.2603_07 03 2016</t>
      </is>
    </nc>
  </rcc>
  <rcc rId="87758" sId="6">
    <nc r="AU1686">
      <v>1003436983</v>
    </nc>
  </rcc>
  <rcc rId="87759" sId="6">
    <nc r="AV1686" t="inlineStr">
      <is>
        <t>21°08'01.8"S</t>
      </is>
    </nc>
  </rcc>
  <rcc rId="87760" sId="6">
    <nc r="AW1686" t="inlineStr">
      <is>
        <t>48°57'46.3"W</t>
      </is>
    </nc>
  </rcc>
  <rcc rId="87761" sId="6">
    <nc r="BC1686">
      <v>1440084644</v>
    </nc>
  </rcc>
  <rcc rId="87762" sId="6">
    <nc r="BD1686" t="inlineStr">
      <is>
        <t>CTD.RB.XUD</t>
      </is>
    </nc>
  </rcc>
  <rcc rId="87763" sId="6">
    <nc r="A1687">
      <v>2016</v>
    </nc>
  </rcc>
  <rcc rId="87764" sId="6">
    <nc r="B1687" t="inlineStr">
      <is>
        <t>FTTC</t>
      </is>
    </nc>
  </rcc>
  <rcc rId="87765" sId="6">
    <nc r="C1687" t="inlineStr">
      <is>
        <t>FTTC 2016-4</t>
      </is>
    </nc>
  </rcc>
  <rcc rId="87766" sId="6">
    <nc r="E1687" t="inlineStr">
      <is>
        <t>SIM</t>
      </is>
    </nc>
  </rcc>
  <rcc rId="87767" sId="6">
    <nc r="F1687" t="inlineStr">
      <is>
        <t>SIM</t>
      </is>
    </nc>
  </rcc>
  <rcc rId="87768" sId="6">
    <nc r="G1687">
      <v>42514</v>
    </nc>
  </rcc>
  <rcc rId="87769" sId="6">
    <nc r="H1687" t="inlineStr">
      <is>
        <t>Nokia</t>
      </is>
    </nc>
  </rcc>
  <rcc rId="87770" sId="6">
    <nc r="I1687" t="inlineStr">
      <is>
        <t>NOVO</t>
      </is>
    </nc>
  </rcc>
  <rcc rId="87771" sId="6">
    <nc r="J1687">
      <v>288</v>
    </nc>
  </rcc>
  <rcc rId="87772" sId="6">
    <nc r="K1687">
      <v>360</v>
    </nc>
  </rcc>
  <rcc rId="87773" sId="6">
    <nc r="L1687">
      <v>0</v>
    </nc>
  </rcc>
  <rcc rId="87774" sId="6">
    <nc r="M1687">
      <v>0</v>
    </nc>
  </rcc>
  <rcc rId="87775" sId="6">
    <nc r="N1687">
      <v>0</v>
    </nc>
  </rcc>
  <rcc rId="87776" sId="6">
    <nc r="O1687" t="inlineStr">
      <is>
        <t>NÃO</t>
      </is>
    </nc>
  </rcc>
  <rcc rId="87777" sId="6">
    <nc r="P1687" t="inlineStr">
      <is>
        <t>SIM</t>
      </is>
    </nc>
  </rcc>
  <rcc rId="87778" sId="6">
    <nc r="Q1687" t="inlineStr">
      <is>
        <t>NÃO</t>
      </is>
    </nc>
  </rcc>
  <rcc rId="87779" sId="6">
    <nc r="R1687" t="inlineStr">
      <is>
        <t>Armário</t>
      </is>
    </nc>
  </rcc>
  <rcc rId="87780" sId="6">
    <nc r="S1687" t="inlineStr">
      <is>
        <t>Multishelf</t>
      </is>
    </nc>
  </rcc>
  <rcc rId="87781" sId="6">
    <nc r="T1687" t="inlineStr">
      <is>
        <t>Outdoor</t>
      </is>
    </nc>
  </rcc>
  <rcc rId="87782" sId="6">
    <nc r="U1687">
      <v>17</v>
    </nc>
  </rcc>
  <rcc rId="87783" sId="6">
    <nc r="V1687">
      <v>11156</v>
    </nc>
  </rcc>
  <rcc rId="87784" sId="6">
    <nc r="W1687" t="inlineStr">
      <is>
        <t>XUF</t>
      </is>
    </nc>
  </rcc>
  <rcc rId="87785" sId="6">
    <nc r="X1687" t="inlineStr">
      <is>
        <t>11156RBXUF</t>
      </is>
    </nc>
  </rcc>
  <rcc rId="87786" sId="6">
    <nc r="Y1687" t="inlineStr">
      <is>
        <t>Rua Piracicaba x Rua Pernambuco</t>
      </is>
    </nc>
  </rcc>
  <rcc rId="87787" sId="6">
    <nc r="Z1687" t="inlineStr">
      <is>
        <t>CATANDUVA</t>
      </is>
    </nc>
  </rcc>
  <rcc rId="87788" sId="6">
    <nc r="AA1687" t="inlineStr">
      <is>
        <t>RB</t>
      </is>
    </nc>
  </rcc>
  <rcc rId="87789" sId="6">
    <nc r="AB1687" t="inlineStr">
      <is>
        <t>CTD.RB.MSO11</t>
      </is>
    </nc>
  </rcc>
  <rcc rId="87790" sId="6">
    <nc r="AC1687" t="inlineStr">
      <is>
        <t>Alcatel</t>
      </is>
    </nc>
  </rcc>
  <rcc rId="87791" sId="6">
    <nc r="AE1687" t="inlineStr">
      <is>
        <t>CTD RB SWD 02</t>
      </is>
    </nc>
  </rcc>
  <rcc rId="87792" sId="6">
    <nc r="AF1687" t="inlineStr">
      <is>
        <t>ARQ FI SWC 03</t>
      </is>
    </nc>
  </rcc>
  <rcc rId="87793" sId="6">
    <nc r="AG1687" t="inlineStr">
      <is>
        <t>ARQ FI SWC 04</t>
      </is>
    </nc>
  </rcc>
  <rcc rId="87794" sId="6">
    <nc r="AR1687" t="inlineStr">
      <is>
        <t>ETP 0000.2603_07 03 2016</t>
      </is>
    </nc>
  </rcc>
  <rcc rId="87795" sId="6">
    <nc r="AU1687">
      <v>1003677182</v>
    </nc>
  </rcc>
  <rcc rId="87796" sId="6">
    <nc r="AV1687" t="inlineStr">
      <is>
        <t>21°07'49.9"S</t>
      </is>
    </nc>
  </rcc>
  <rcc rId="87797" sId="6">
    <nc r="AW1687" t="inlineStr">
      <is>
        <t>48°58'57.2"W</t>
      </is>
    </nc>
  </rcc>
  <rcc rId="87798" sId="6">
    <nc r="BC1687">
      <v>1440084644</v>
    </nc>
  </rcc>
  <rcc rId="87799" sId="6">
    <nc r="BD1687" t="inlineStr">
      <is>
        <t>CTD.RB.XUF</t>
      </is>
    </nc>
  </rcc>
  <rcc rId="87800" sId="6">
    <nc r="A1688">
      <v>2016</v>
    </nc>
  </rcc>
  <rcc rId="87801" sId="6">
    <nc r="B1688" t="inlineStr">
      <is>
        <t>FTTC</t>
      </is>
    </nc>
  </rcc>
  <rcc rId="87802" sId="6">
    <nc r="C1688" t="inlineStr">
      <is>
        <t>FTTC 2016-4</t>
      </is>
    </nc>
  </rcc>
  <rcc rId="87803" sId="6">
    <nc r="E1688" t="inlineStr">
      <is>
        <t>SIM</t>
      </is>
    </nc>
  </rcc>
  <rcc rId="87804" sId="6">
    <nc r="F1688" t="inlineStr">
      <is>
        <t>SIM</t>
      </is>
    </nc>
  </rcc>
  <rcc rId="87805" sId="6">
    <nc r="G1688">
      <v>42514</v>
    </nc>
  </rcc>
  <rcc rId="87806" sId="6">
    <nc r="H1688" t="inlineStr">
      <is>
        <t>Nokia</t>
      </is>
    </nc>
  </rcc>
  <rcc rId="87807" sId="6">
    <nc r="I1688" t="inlineStr">
      <is>
        <t>NOVO</t>
      </is>
    </nc>
  </rcc>
  <rcc rId="87808" sId="6">
    <nc r="J1688">
      <v>192</v>
    </nc>
  </rcc>
  <rcc rId="87809" sId="6">
    <nc r="K1688">
      <v>216</v>
    </nc>
  </rcc>
  <rcc rId="87810" sId="6">
    <nc r="L1688">
      <v>0</v>
    </nc>
  </rcc>
  <rcc rId="87811" sId="6">
    <nc r="M1688">
      <v>0</v>
    </nc>
  </rcc>
  <rcc rId="87812" sId="6">
    <nc r="N1688">
      <v>0</v>
    </nc>
  </rcc>
  <rcc rId="87813" sId="6">
    <nc r="O1688" t="inlineStr">
      <is>
        <t>NÃO</t>
      </is>
    </nc>
  </rcc>
  <rcc rId="87814" sId="6">
    <nc r="P1688" t="inlineStr">
      <is>
        <t>SIM</t>
      </is>
    </nc>
  </rcc>
  <rcc rId="87815" sId="6">
    <nc r="Q1688" t="inlineStr">
      <is>
        <t>NÃO</t>
      </is>
    </nc>
  </rcc>
  <rcc rId="87816" sId="6">
    <nc r="R1688" t="inlineStr">
      <is>
        <t>Armário</t>
      </is>
    </nc>
  </rcc>
  <rcc rId="87817" sId="6">
    <nc r="S1688" t="inlineStr">
      <is>
        <t>Multishelf</t>
      </is>
    </nc>
  </rcc>
  <rcc rId="87818" sId="6">
    <nc r="T1688" t="inlineStr">
      <is>
        <t>Outdoor</t>
      </is>
    </nc>
  </rcc>
  <rcc rId="87819" sId="6">
    <nc r="U1688">
      <v>17</v>
    </nc>
  </rcc>
  <rcc rId="87820" sId="6">
    <nc r="V1688">
      <v>11156</v>
    </nc>
  </rcc>
  <rcc rId="87821" sId="6">
    <nc r="W1688" t="inlineStr">
      <is>
        <t>XUF</t>
      </is>
    </nc>
  </rcc>
  <rcc rId="87822" sId="6">
    <nc r="X1688" t="inlineStr">
      <is>
        <t>11156RBXUF</t>
      </is>
    </nc>
  </rcc>
  <rcc rId="87823" sId="6">
    <nc r="Y1688" t="inlineStr">
      <is>
        <t>Rua Piracicaba x Rua Pernambuco</t>
      </is>
    </nc>
  </rcc>
  <rcc rId="87824" sId="6">
    <nc r="Z1688" t="inlineStr">
      <is>
        <t>CATANDUVA</t>
      </is>
    </nc>
  </rcc>
  <rcc rId="87825" sId="6">
    <nc r="AA1688" t="inlineStr">
      <is>
        <t>RB</t>
      </is>
    </nc>
  </rcc>
  <rcc rId="87826" sId="6">
    <nc r="AB1688" t="inlineStr">
      <is>
        <t>CTD.RB.MSO12</t>
      </is>
    </nc>
  </rcc>
  <rcc rId="87827" sId="6">
    <nc r="AC1688" t="inlineStr">
      <is>
        <t>Alcatel</t>
      </is>
    </nc>
  </rcc>
  <rcc rId="87828" sId="6">
    <nc r="AE1688" t="inlineStr">
      <is>
        <t>CTD RB SWD 02</t>
      </is>
    </nc>
  </rcc>
  <rcc rId="87829" sId="6">
    <nc r="AF1688" t="inlineStr">
      <is>
        <t>ARQ FI SWC 03</t>
      </is>
    </nc>
  </rcc>
  <rcc rId="87830" sId="6">
    <nc r="AG1688" t="inlineStr">
      <is>
        <t>ARQ FI SWC 04</t>
      </is>
    </nc>
  </rcc>
  <rcc rId="87831" sId="6">
    <nc r="AR1688" t="inlineStr">
      <is>
        <t>ETP 0000.2603_07 03 2016</t>
      </is>
    </nc>
  </rcc>
  <rcc rId="87832" sId="6">
    <nc r="AU1688">
      <v>1003677182</v>
    </nc>
  </rcc>
  <rcc rId="87833" sId="6">
    <nc r="AV1688" t="inlineStr">
      <is>
        <t>21°07'49.9"S</t>
      </is>
    </nc>
  </rcc>
  <rcc rId="87834" sId="6">
    <nc r="AW1688" t="inlineStr">
      <is>
        <t>48°58'57.2"W</t>
      </is>
    </nc>
  </rcc>
  <rcc rId="87835" sId="6">
    <nc r="BC1688">
      <v>1440084644</v>
    </nc>
  </rcc>
  <rcc rId="87836" sId="6">
    <nc r="BD1688" t="inlineStr">
      <is>
        <t>CTD.RB.XUF</t>
      </is>
    </nc>
  </rcc>
  <rcc rId="87837" sId="6">
    <nc r="A1689">
      <v>2016</v>
    </nc>
  </rcc>
  <rcc rId="87838" sId="6">
    <nc r="B1689" t="inlineStr">
      <is>
        <t>FTTC</t>
      </is>
    </nc>
  </rcc>
  <rcc rId="87839" sId="6">
    <nc r="C1689" t="inlineStr">
      <is>
        <t>FTTC 2016-4</t>
      </is>
    </nc>
  </rcc>
  <rcc rId="87840" sId="6">
    <nc r="E1689" t="inlineStr">
      <is>
        <t>SIM</t>
      </is>
    </nc>
  </rcc>
  <rcc rId="87841" sId="6">
    <nc r="F1689" t="inlineStr">
      <is>
        <t>SIM</t>
      </is>
    </nc>
  </rcc>
  <rcc rId="87842" sId="6">
    <nc r="G1689">
      <v>42529</v>
    </nc>
  </rcc>
  <rcc rId="87843" sId="6">
    <nc r="H1689" t="inlineStr">
      <is>
        <t>Nokia</t>
      </is>
    </nc>
  </rcc>
  <rcc rId="87844" sId="6">
    <nc r="I1689" t="inlineStr">
      <is>
        <t>NOVO</t>
      </is>
    </nc>
  </rcc>
  <rcc rId="87845" sId="6">
    <nc r="J1689">
      <v>288</v>
    </nc>
  </rcc>
  <rcc rId="87846" sId="6">
    <nc r="K1689">
      <v>360</v>
    </nc>
  </rcc>
  <rcc rId="87847" sId="6">
    <nc r="L1689">
      <v>0</v>
    </nc>
  </rcc>
  <rcc rId="87848" sId="6">
    <nc r="M1689">
      <v>0</v>
    </nc>
  </rcc>
  <rcc rId="87849" sId="6">
    <nc r="N1689">
      <v>0</v>
    </nc>
  </rcc>
  <rcc rId="87850" sId="6">
    <nc r="O1689" t="inlineStr">
      <is>
        <t>NÃO</t>
      </is>
    </nc>
  </rcc>
  <rcc rId="87851" sId="6">
    <nc r="P1689" t="inlineStr">
      <is>
        <t>SIM</t>
      </is>
    </nc>
  </rcc>
  <rcc rId="87852" sId="6">
    <nc r="Q1689" t="inlineStr">
      <is>
        <t>NÃO</t>
      </is>
    </nc>
  </rcc>
  <rcc rId="87853" sId="6">
    <nc r="R1689" t="inlineStr">
      <is>
        <t>Armário</t>
      </is>
    </nc>
  </rcc>
  <rcc rId="87854" sId="6">
    <nc r="S1689" t="inlineStr">
      <is>
        <t>Multishelf</t>
      </is>
    </nc>
  </rcc>
  <rcc rId="87855" sId="6">
    <nc r="T1689" t="inlineStr">
      <is>
        <t>Outdoor</t>
      </is>
    </nc>
  </rcc>
  <rcc rId="87856" sId="6">
    <nc r="U1689">
      <v>17</v>
    </nc>
  </rcc>
  <rcc rId="87857" sId="6">
    <nc r="V1689">
      <v>11156</v>
    </nc>
  </rcc>
  <rcc rId="87858" sId="6">
    <nc r="W1689" t="inlineStr">
      <is>
        <t>XUI</t>
      </is>
    </nc>
  </rcc>
  <rcc rId="87859" sId="6">
    <nc r="X1689" t="inlineStr">
      <is>
        <t>11156RBXUI</t>
      </is>
    </nc>
  </rcc>
  <rcc rId="87860" sId="6">
    <nc r="Y1689" t="inlineStr">
      <is>
        <t xml:space="preserve">Rua Rio Grande do Norte x Rua Capivari </t>
      </is>
    </nc>
  </rcc>
  <rcc rId="87861" sId="6">
    <nc r="Z1689" t="inlineStr">
      <is>
        <t>CATANDUVA</t>
      </is>
    </nc>
  </rcc>
  <rcc rId="87862" sId="6">
    <nc r="AA1689" t="inlineStr">
      <is>
        <t>RB</t>
      </is>
    </nc>
  </rcc>
  <rcc rId="87863" sId="6">
    <nc r="AB1689" t="inlineStr">
      <is>
        <t>CTD.RB.MSO39</t>
      </is>
    </nc>
  </rcc>
  <rcc rId="87864" sId="6">
    <nc r="AC1689" t="inlineStr">
      <is>
        <t>Alcatel</t>
      </is>
    </nc>
  </rcc>
  <rcc rId="87865" sId="6">
    <nc r="AD1689" t="inlineStr">
      <is>
        <t>CTD RB SWS 01</t>
      </is>
    </nc>
  </rcc>
  <rcc rId="87866" sId="6">
    <nc r="AE1689" t="inlineStr">
      <is>
        <t>CTD RB SWD 02</t>
      </is>
    </nc>
  </rcc>
  <rcc rId="87867" sId="6">
    <nc r="AF1689" t="inlineStr">
      <is>
        <t>ARQ FI SWC 03</t>
      </is>
    </nc>
  </rcc>
  <rcc rId="87868" sId="6">
    <nc r="AG1689" t="inlineStr">
      <is>
        <t>ARQ FI SWC 04</t>
      </is>
    </nc>
  </rcc>
  <rcc rId="87869" sId="6">
    <nc r="AR1689" t="inlineStr">
      <is>
        <t>ETP 0000.2603_07 03 2016</t>
      </is>
    </nc>
  </rcc>
  <rcc rId="87870" sId="6">
    <nc r="AU1689">
      <v>1003677212</v>
    </nc>
  </rcc>
  <rcc rId="87871" sId="6">
    <nc r="AV1689" t="inlineStr">
      <is>
        <t>21°07'14.8"S</t>
      </is>
    </nc>
  </rcc>
  <rcc rId="87872" sId="6">
    <nc r="AW1689" t="inlineStr">
      <is>
        <t>48°58'16.8"W</t>
      </is>
    </nc>
  </rcc>
  <rcc rId="87873" sId="6">
    <nc r="BC1689">
      <v>1440084644</v>
    </nc>
  </rcc>
  <rcc rId="87874" sId="6">
    <nc r="BD1689" t="inlineStr">
      <is>
        <t>CTD.RB.XUI</t>
      </is>
    </nc>
  </rcc>
  <rcc rId="87875" sId="6">
    <nc r="A1690">
      <v>2016</v>
    </nc>
  </rcc>
  <rcc rId="87876" sId="6">
    <nc r="B1690" t="inlineStr">
      <is>
        <t>FTTC</t>
      </is>
    </nc>
  </rcc>
  <rcc rId="87877" sId="6">
    <nc r="C1690" t="inlineStr">
      <is>
        <t>FTTC 2016-4</t>
      </is>
    </nc>
  </rcc>
  <rcc rId="87878" sId="6">
    <nc r="E1690" t="inlineStr">
      <is>
        <t>SIM</t>
      </is>
    </nc>
  </rcc>
  <rcc rId="87879" sId="6">
    <nc r="F1690" t="inlineStr">
      <is>
        <t>SIM</t>
      </is>
    </nc>
  </rcc>
  <rcc rId="87880" sId="6">
    <nc r="G1690">
      <v>42529</v>
    </nc>
  </rcc>
  <rcc rId="87881" sId="6">
    <nc r="H1690" t="inlineStr">
      <is>
        <t>Nokia</t>
      </is>
    </nc>
  </rcc>
  <rcc rId="87882" sId="6">
    <nc r="I1690" t="inlineStr">
      <is>
        <t>NOVO</t>
      </is>
    </nc>
  </rcc>
  <rcc rId="87883" sId="6">
    <nc r="J1690">
      <v>240</v>
    </nc>
  </rcc>
  <rcc rId="87884" sId="6">
    <nc r="K1690">
      <v>288</v>
    </nc>
  </rcc>
  <rcc rId="87885" sId="6">
    <nc r="L1690">
      <v>0</v>
    </nc>
  </rcc>
  <rcc rId="87886" sId="6">
    <nc r="M1690">
      <v>0</v>
    </nc>
  </rcc>
  <rcc rId="87887" sId="6">
    <nc r="N1690">
      <v>0</v>
    </nc>
  </rcc>
  <rcc rId="87888" sId="6">
    <nc r="O1690" t="inlineStr">
      <is>
        <t>NÃO</t>
      </is>
    </nc>
  </rcc>
  <rcc rId="87889" sId="6">
    <nc r="P1690" t="inlineStr">
      <is>
        <t>SIM</t>
      </is>
    </nc>
  </rcc>
  <rcc rId="87890" sId="6">
    <nc r="Q1690" t="inlineStr">
      <is>
        <t>NÃO</t>
      </is>
    </nc>
  </rcc>
  <rcc rId="87891" sId="6">
    <nc r="R1690" t="inlineStr">
      <is>
        <t>Armário</t>
      </is>
    </nc>
  </rcc>
  <rcc rId="87892" sId="6">
    <nc r="S1690" t="inlineStr">
      <is>
        <t>Multishelf</t>
      </is>
    </nc>
  </rcc>
  <rcc rId="87893" sId="6">
    <nc r="T1690" t="inlineStr">
      <is>
        <t>Outdoor</t>
      </is>
    </nc>
  </rcc>
  <rcc rId="87894" sId="6">
    <nc r="U1690">
      <v>17</v>
    </nc>
  </rcc>
  <rcc rId="87895" sId="6">
    <nc r="V1690">
      <v>11156</v>
    </nc>
  </rcc>
  <rcc rId="87896" sId="6">
    <nc r="W1690" t="inlineStr">
      <is>
        <t>XUI</t>
      </is>
    </nc>
  </rcc>
  <rcc rId="87897" sId="6">
    <nc r="X1690" t="inlineStr">
      <is>
        <t>11156RBXUI</t>
      </is>
    </nc>
  </rcc>
  <rcc rId="87898" sId="6">
    <nc r="Y1690" t="inlineStr">
      <is>
        <t xml:space="preserve">Rua Rio Grande do Norte x Rua Capivari </t>
      </is>
    </nc>
  </rcc>
  <rcc rId="87899" sId="6">
    <nc r="Z1690" t="inlineStr">
      <is>
        <t>CATANDUVA</t>
      </is>
    </nc>
  </rcc>
  <rcc rId="87900" sId="6">
    <nc r="AA1690" t="inlineStr">
      <is>
        <t>RB</t>
      </is>
    </nc>
  </rcc>
  <rcc rId="87901" sId="6">
    <nc r="AB1690" t="inlineStr">
      <is>
        <t>CTD.RB.MSO40</t>
      </is>
    </nc>
  </rcc>
  <rcc rId="87902" sId="6">
    <nc r="AC1690" t="inlineStr">
      <is>
        <t>Alcatel</t>
      </is>
    </nc>
  </rcc>
  <rcc rId="87903" sId="6">
    <nc r="AD1690" t="inlineStr">
      <is>
        <t>CTD RB SWS 01</t>
      </is>
    </nc>
  </rcc>
  <rcc rId="87904" sId="6">
    <nc r="AE1690" t="inlineStr">
      <is>
        <t>CTD RB SWD 02</t>
      </is>
    </nc>
  </rcc>
  <rcc rId="87905" sId="6">
    <nc r="AF1690" t="inlineStr">
      <is>
        <t>ARQ FI SWC 03</t>
      </is>
    </nc>
  </rcc>
  <rcc rId="87906" sId="6">
    <nc r="AG1690" t="inlineStr">
      <is>
        <t>ARQ FI SWC 04</t>
      </is>
    </nc>
  </rcc>
  <rcc rId="87907" sId="6">
    <nc r="AR1690" t="inlineStr">
      <is>
        <t>ETP 0000.2603_07 03 2016</t>
      </is>
    </nc>
  </rcc>
  <rcc rId="87908" sId="6">
    <nc r="AU1690">
      <v>1003677212</v>
    </nc>
  </rcc>
  <rcc rId="87909" sId="6">
    <nc r="AV1690" t="inlineStr">
      <is>
        <t>21°07'14.8"S</t>
      </is>
    </nc>
  </rcc>
  <rcc rId="87910" sId="6">
    <nc r="AW1690" t="inlineStr">
      <is>
        <t>48°58'16.8"W</t>
      </is>
    </nc>
  </rcc>
  <rcc rId="87911" sId="6">
    <nc r="BC1690">
      <v>1440084644</v>
    </nc>
  </rcc>
  <rcc rId="87912" sId="6">
    <nc r="BD1690" t="inlineStr">
      <is>
        <t>CTD.RB.XUI</t>
      </is>
    </nc>
  </rcc>
  <rcc rId="87913" sId="6">
    <nc r="A1691">
      <v>2016</v>
    </nc>
  </rcc>
  <rcc rId="87914" sId="6">
    <nc r="B1691" t="inlineStr">
      <is>
        <t>FTTC</t>
      </is>
    </nc>
  </rcc>
  <rcc rId="87915" sId="6">
    <nc r="C1691" t="inlineStr">
      <is>
        <t>FTTC 2016-4</t>
      </is>
    </nc>
  </rcc>
  <rcc rId="87916" sId="6">
    <nc r="E1691" t="inlineStr">
      <is>
        <t>SIM</t>
      </is>
    </nc>
  </rcc>
  <rcc rId="87917" sId="6">
    <nc r="F1691" t="inlineStr">
      <is>
        <t>SIM</t>
      </is>
    </nc>
  </rcc>
  <rcc rId="87918" sId="6">
    <nc r="G1691">
      <v>42514</v>
    </nc>
  </rcc>
  <rcc rId="87919" sId="6">
    <nc r="H1691" t="inlineStr">
      <is>
        <t>Nokia</t>
      </is>
    </nc>
  </rcc>
  <rcc rId="87920" sId="6">
    <nc r="I1691" t="inlineStr">
      <is>
        <t>NOVO</t>
      </is>
    </nc>
  </rcc>
  <rcc rId="87921" sId="6">
    <nc r="J1691">
      <v>288</v>
    </nc>
  </rcc>
  <rcc rId="87922" sId="6">
    <nc r="K1691">
      <v>360</v>
    </nc>
  </rcc>
  <rcc rId="87923" sId="6">
    <nc r="L1691">
      <v>0</v>
    </nc>
  </rcc>
  <rcc rId="87924" sId="6">
    <nc r="M1691">
      <v>0</v>
    </nc>
  </rcc>
  <rcc rId="87925" sId="6">
    <nc r="N1691">
      <v>0</v>
    </nc>
  </rcc>
  <rcc rId="87926" sId="6">
    <nc r="O1691" t="inlineStr">
      <is>
        <t>NÃO</t>
      </is>
    </nc>
  </rcc>
  <rcc rId="87927" sId="6">
    <nc r="P1691" t="inlineStr">
      <is>
        <t>SIM</t>
      </is>
    </nc>
  </rcc>
  <rcc rId="87928" sId="6">
    <nc r="Q1691" t="inlineStr">
      <is>
        <t>NÃO</t>
      </is>
    </nc>
  </rcc>
  <rcc rId="87929" sId="6">
    <nc r="R1691" t="inlineStr">
      <is>
        <t>Armário</t>
      </is>
    </nc>
  </rcc>
  <rcc rId="87930" sId="6">
    <nc r="S1691" t="inlineStr">
      <is>
        <t>Multishelf</t>
      </is>
    </nc>
  </rcc>
  <rcc rId="87931" sId="6">
    <nc r="T1691" t="inlineStr">
      <is>
        <t>Outdoor</t>
      </is>
    </nc>
  </rcc>
  <rcc rId="87932" sId="6">
    <nc r="U1691">
      <v>17</v>
    </nc>
  </rcc>
  <rcc rId="87933" sId="6">
    <nc r="V1691">
      <v>11156</v>
    </nc>
  </rcc>
  <rcc rId="87934" sId="6">
    <nc r="W1691" t="inlineStr">
      <is>
        <t>XUL</t>
      </is>
    </nc>
  </rcc>
  <rcc rId="87935" sId="6">
    <nc r="X1691" t="inlineStr">
      <is>
        <t>11156RBXUL</t>
      </is>
    </nc>
  </rcc>
  <rcc rId="87936" sId="6">
    <nc r="Y1691" t="inlineStr">
      <is>
        <t xml:space="preserve"> Rua Aracajú x Rua Piracicaba </t>
      </is>
    </nc>
  </rcc>
  <rcc rId="87937" sId="6">
    <nc r="Z1691" t="inlineStr">
      <is>
        <t>CATANDUVA</t>
      </is>
    </nc>
  </rcc>
  <rcc rId="87938" sId="6">
    <nc r="AA1691" t="inlineStr">
      <is>
        <t>RB</t>
      </is>
    </nc>
  </rcc>
  <rcc rId="87939" sId="6">
    <nc r="AB1691" t="inlineStr">
      <is>
        <t>CTD.RB.MSO14</t>
      </is>
    </nc>
  </rcc>
  <rcc rId="87940" sId="6">
    <nc r="AC1691" t="inlineStr">
      <is>
        <t>Alcatel</t>
      </is>
    </nc>
  </rcc>
  <rcc rId="87941" sId="6">
    <nc r="AE1691" t="inlineStr">
      <is>
        <t>CTD RB SWD 02</t>
      </is>
    </nc>
  </rcc>
  <rcc rId="87942" sId="6">
    <nc r="AF1691" t="inlineStr">
      <is>
        <t>ARQ FI SWC 03</t>
      </is>
    </nc>
  </rcc>
  <rcc rId="87943" sId="6">
    <nc r="AG1691" t="inlineStr">
      <is>
        <t>ARQ FI SWC 04</t>
      </is>
    </nc>
  </rcc>
  <rcc rId="87944" sId="6">
    <nc r="AR1691" t="inlineStr">
      <is>
        <t>ETP 0000.2603_07 03 2016</t>
      </is>
    </nc>
  </rcc>
  <rcc rId="87945" sId="6">
    <nc r="AU1691">
      <v>1003677239</v>
    </nc>
  </rcc>
  <rcc rId="87946" sId="6">
    <nc r="AV1691" t="inlineStr">
      <is>
        <t>21°08'12.3"S</t>
      </is>
    </nc>
  </rcc>
  <rcc rId="87947" sId="6">
    <nc r="AW1691" t="inlineStr">
      <is>
        <t xml:space="preserve"> 48°59'05.4"W</t>
      </is>
    </nc>
  </rcc>
  <rcc rId="87948" sId="6">
    <nc r="BC1691">
      <v>1440084644</v>
    </nc>
  </rcc>
  <rcc rId="87949" sId="6">
    <nc r="BD1691" t="inlineStr">
      <is>
        <t>CTD.RB.XUL</t>
      </is>
    </nc>
  </rcc>
  <rcc rId="87950" sId="6">
    <nc r="A1692">
      <v>2016</v>
    </nc>
  </rcc>
  <rcc rId="87951" sId="6">
    <nc r="B1692" t="inlineStr">
      <is>
        <t>FTTC</t>
      </is>
    </nc>
  </rcc>
  <rcc rId="87952" sId="6">
    <nc r="C1692" t="inlineStr">
      <is>
        <t>FTTC 2016-4</t>
      </is>
    </nc>
  </rcc>
  <rcc rId="87953" sId="6">
    <nc r="E1692" t="inlineStr">
      <is>
        <t>SIM</t>
      </is>
    </nc>
  </rcc>
  <rcc rId="87954" sId="6">
    <nc r="F1692" t="inlineStr">
      <is>
        <t>SIM</t>
      </is>
    </nc>
  </rcc>
  <rcc rId="87955" sId="6">
    <nc r="G1692">
      <v>42508</v>
    </nc>
  </rcc>
  <rcc rId="87956" sId="6">
    <nc r="H1692" t="inlineStr">
      <is>
        <t>Nokia</t>
      </is>
    </nc>
  </rcc>
  <rcc rId="87957" sId="6">
    <nc r="I1692" t="inlineStr">
      <is>
        <t>NOVO</t>
      </is>
    </nc>
  </rcc>
  <rcc rId="87958" sId="6">
    <nc r="J1692">
      <v>336</v>
    </nc>
  </rcc>
  <rcc rId="87959" sId="6">
    <nc r="K1692">
      <v>432</v>
    </nc>
  </rcc>
  <rcc rId="87960" sId="6">
    <nc r="L1692">
      <v>0</v>
    </nc>
  </rcc>
  <rcc rId="87961" sId="6">
    <nc r="M1692">
      <v>0</v>
    </nc>
  </rcc>
  <rcc rId="87962" sId="6">
    <nc r="N1692">
      <v>0</v>
    </nc>
  </rcc>
  <rcc rId="87963" sId="6">
    <nc r="O1692" t="inlineStr">
      <is>
        <t>NÃO</t>
      </is>
    </nc>
  </rcc>
  <rcc rId="87964" sId="6">
    <nc r="P1692" t="inlineStr">
      <is>
        <t>SIM</t>
      </is>
    </nc>
  </rcc>
  <rcc rId="87965" sId="6">
    <nc r="Q1692" t="inlineStr">
      <is>
        <t>NÃO</t>
      </is>
    </nc>
  </rcc>
  <rcc rId="87966" sId="6">
    <nc r="R1692" t="inlineStr">
      <is>
        <t>Armário</t>
      </is>
    </nc>
  </rcc>
  <rcc rId="87967" sId="6">
    <nc r="S1692" t="inlineStr">
      <is>
        <t>Multishelf</t>
      </is>
    </nc>
  </rcc>
  <rcc rId="87968" sId="6">
    <nc r="T1692" t="inlineStr">
      <is>
        <t>Outdoor</t>
      </is>
    </nc>
  </rcc>
  <rcc rId="87969" sId="6">
    <nc r="U1692">
      <v>17</v>
    </nc>
  </rcc>
  <rcc rId="87970" sId="6">
    <nc r="V1692">
      <v>11156</v>
    </nc>
  </rcc>
  <rcc rId="87971" sId="6">
    <nc r="W1692" t="inlineStr">
      <is>
        <t>XUL</t>
      </is>
    </nc>
  </rcc>
  <rcc rId="87972" sId="6">
    <nc r="X1692" t="inlineStr">
      <is>
        <t>11156RBXUL</t>
      </is>
    </nc>
  </rcc>
  <rcc rId="87973" sId="6">
    <nc r="Y1692" t="inlineStr">
      <is>
        <t xml:space="preserve"> Rua Aracajú x Rua Piracicaba </t>
      </is>
    </nc>
  </rcc>
  <rcc rId="87974" sId="6">
    <nc r="Z1692" t="inlineStr">
      <is>
        <t>CATANDUVA</t>
      </is>
    </nc>
  </rcc>
  <rcc rId="87975" sId="6">
    <nc r="AA1692" t="inlineStr">
      <is>
        <t>RB</t>
      </is>
    </nc>
  </rcc>
  <rcc rId="87976" sId="6">
    <nc r="AB1692" t="inlineStr">
      <is>
        <t>CTD.RB.MSO13</t>
      </is>
    </nc>
  </rcc>
  <rcc rId="87977" sId="6">
    <nc r="AC1692" t="inlineStr">
      <is>
        <t>Alcatel</t>
      </is>
    </nc>
  </rcc>
  <rcc rId="87978" sId="6">
    <nc r="AE1692" t="inlineStr">
      <is>
        <t>CTD RB SWD 02</t>
      </is>
    </nc>
  </rcc>
  <rcc rId="87979" sId="6">
    <nc r="AF1692" t="inlineStr">
      <is>
        <t>ARQ FI SWC 03</t>
      </is>
    </nc>
  </rcc>
  <rcc rId="87980" sId="6">
    <nc r="AG1692" t="inlineStr">
      <is>
        <t>ARQ FI SWC 04</t>
      </is>
    </nc>
  </rcc>
  <rcc rId="87981" sId="6">
    <nc r="AR1692" t="inlineStr">
      <is>
        <t>ETP 0000.2603_07 03 2016</t>
      </is>
    </nc>
  </rcc>
  <rcc rId="87982" sId="6">
    <nc r="AU1692">
      <v>1003677239</v>
    </nc>
  </rcc>
  <rcc rId="87983" sId="6">
    <nc r="AV1692" t="inlineStr">
      <is>
        <t>FALTA</t>
      </is>
    </nc>
  </rcc>
  <rcc rId="87984" sId="6">
    <nc r="AW1692" t="inlineStr">
      <is>
        <t>FALTA</t>
      </is>
    </nc>
  </rcc>
  <rcc rId="87985" sId="6">
    <nc r="BC1692">
      <v>1440084644</v>
    </nc>
  </rcc>
  <rcc rId="87986" sId="6">
    <nc r="BD1692" t="inlineStr">
      <is>
        <t>CTD.RB.XUL</t>
      </is>
    </nc>
  </rcc>
  <rcc rId="87987" sId="6">
    <nc r="A1693">
      <v>2016</v>
    </nc>
  </rcc>
  <rcc rId="87988" sId="6">
    <nc r="B1693" t="inlineStr">
      <is>
        <t>FTTC</t>
      </is>
    </nc>
  </rcc>
  <rcc rId="87989" sId="6">
    <nc r="C1693" t="inlineStr">
      <is>
        <t>FTTC 2016-4</t>
      </is>
    </nc>
  </rcc>
  <rcc rId="87990" sId="6">
    <nc r="E1693" t="inlineStr">
      <is>
        <t>SIM</t>
      </is>
    </nc>
  </rcc>
  <rcc rId="87991" sId="6">
    <nc r="F1693" t="inlineStr">
      <is>
        <t>SIM</t>
      </is>
    </nc>
  </rcc>
  <rcc rId="87992" sId="6">
    <nc r="G1693">
      <v>42508</v>
    </nc>
  </rcc>
  <rcc rId="87993" sId="6">
    <nc r="H1693" t="inlineStr">
      <is>
        <t>Nokia</t>
      </is>
    </nc>
  </rcc>
  <rcc rId="87994" sId="6">
    <nc r="I1693" t="inlineStr">
      <is>
        <t>NOVO</t>
      </is>
    </nc>
  </rcc>
  <rcc rId="87995" sId="6">
    <nc r="J1693">
      <v>336</v>
    </nc>
  </rcc>
  <rcc rId="87996" sId="6">
    <nc r="K1693">
      <v>432</v>
    </nc>
  </rcc>
  <rcc rId="87997" sId="6">
    <nc r="L1693">
      <v>0</v>
    </nc>
  </rcc>
  <rcc rId="87998" sId="6">
    <nc r="M1693">
      <v>0</v>
    </nc>
  </rcc>
  <rcc rId="87999" sId="6">
    <nc r="N1693">
      <v>0</v>
    </nc>
  </rcc>
  <rcc rId="88000" sId="6">
    <nc r="O1693" t="inlineStr">
      <is>
        <t>NÃO</t>
      </is>
    </nc>
  </rcc>
  <rcc rId="88001" sId="6">
    <nc r="P1693" t="inlineStr">
      <is>
        <t>SIM</t>
      </is>
    </nc>
  </rcc>
  <rcc rId="88002" sId="6">
    <nc r="Q1693" t="inlineStr">
      <is>
        <t>NÃO</t>
      </is>
    </nc>
  </rcc>
  <rcc rId="88003" sId="6">
    <nc r="R1693" t="inlineStr">
      <is>
        <t>Armário</t>
      </is>
    </nc>
  </rcc>
  <rcc rId="88004" sId="6">
    <nc r="S1693" t="inlineStr">
      <is>
        <t>Multishelf</t>
      </is>
    </nc>
  </rcc>
  <rcc rId="88005" sId="6">
    <nc r="T1693" t="inlineStr">
      <is>
        <t>Outdoor</t>
      </is>
    </nc>
  </rcc>
  <rcc rId="88006" sId="6">
    <nc r="U1693">
      <v>17</v>
    </nc>
  </rcc>
  <rcc rId="88007" sId="6">
    <nc r="V1693">
      <v>11156</v>
    </nc>
  </rcc>
  <rcc rId="88008" sId="6">
    <nc r="W1693" t="inlineStr">
      <is>
        <t>XUL</t>
      </is>
    </nc>
  </rcc>
  <rcc rId="88009" sId="6">
    <nc r="X1693" t="inlineStr">
      <is>
        <t>11156RBXUL</t>
      </is>
    </nc>
  </rcc>
  <rcc rId="88010" sId="6">
    <nc r="Z1693" t="inlineStr">
      <is>
        <t>CATANDUVA</t>
      </is>
    </nc>
  </rcc>
  <rcc rId="88011" sId="6">
    <nc r="AA1693" t="inlineStr">
      <is>
        <t>RB</t>
      </is>
    </nc>
  </rcc>
  <rcc rId="88012" sId="6">
    <nc r="AB1693" t="inlineStr">
      <is>
        <t>CTD.RB.MSO13</t>
      </is>
    </nc>
  </rcc>
  <rcc rId="88013" sId="6">
    <nc r="AC1693" t="inlineStr">
      <is>
        <t>Alcatel</t>
      </is>
    </nc>
  </rcc>
  <rcc rId="88014" sId="6">
    <nc r="AE1693" t="inlineStr">
      <is>
        <t>CTD RB SWD 02</t>
      </is>
    </nc>
  </rcc>
  <rcc rId="88015" sId="6">
    <nc r="AF1693" t="inlineStr">
      <is>
        <t>ARQ FI SWC 03</t>
      </is>
    </nc>
  </rcc>
  <rcc rId="88016" sId="6">
    <nc r="AG1693" t="inlineStr">
      <is>
        <t>ARQ FI SWC 04</t>
      </is>
    </nc>
  </rcc>
  <rcc rId="88017" sId="6">
    <nc r="AR1693" t="inlineStr">
      <is>
        <t>ETP 0000.2603_07 03 2016</t>
      </is>
    </nc>
  </rcc>
  <rcc rId="88018" sId="6">
    <nc r="AU1693">
      <v>1003677239</v>
    </nc>
  </rcc>
  <rcc rId="88019" sId="6">
    <nc r="AV1693" t="inlineStr">
      <is>
        <t>FALTA</t>
      </is>
    </nc>
  </rcc>
  <rcc rId="88020" sId="6">
    <nc r="AW1693" t="inlineStr">
      <is>
        <t>FALTA</t>
      </is>
    </nc>
  </rcc>
  <rcc rId="88021" sId="6">
    <nc r="BC1693">
      <v>1440084644</v>
    </nc>
  </rcc>
  <rcc rId="88022" sId="6">
    <nc r="BD1693" t="inlineStr">
      <is>
        <t>CTD.RB.XUL</t>
      </is>
    </nc>
  </rcc>
  <rcc rId="88023" sId="6">
    <nc r="A1694">
      <v>2016</v>
    </nc>
  </rcc>
  <rcc rId="88024" sId="6">
    <nc r="B1694" t="inlineStr">
      <is>
        <t>FTTC</t>
      </is>
    </nc>
  </rcc>
  <rcc rId="88025" sId="6">
    <nc r="C1694" t="inlineStr">
      <is>
        <t>FTTC 2016-4</t>
      </is>
    </nc>
  </rcc>
  <rcc rId="88026" sId="6">
    <nc r="E1694" t="inlineStr">
      <is>
        <t>SIM</t>
      </is>
    </nc>
  </rcc>
  <rcc rId="88027" sId="6">
    <nc r="F1694" t="inlineStr">
      <is>
        <t>SIM</t>
      </is>
    </nc>
  </rcc>
  <rcc rId="88028" sId="6">
    <nc r="G1694">
      <v>42508</v>
    </nc>
  </rcc>
  <rcc rId="88029" sId="6">
    <nc r="H1694" t="inlineStr">
      <is>
        <t>Nokia</t>
      </is>
    </nc>
  </rcc>
  <rcc rId="88030" sId="6">
    <nc r="I1694" t="inlineStr">
      <is>
        <t>NOVO</t>
      </is>
    </nc>
  </rcc>
  <rcc rId="88031" sId="6">
    <nc r="J1694">
      <v>336</v>
    </nc>
  </rcc>
  <rcc rId="88032" sId="6">
    <nc r="K1694">
      <v>432</v>
    </nc>
  </rcc>
  <rcc rId="88033" sId="6">
    <nc r="L1694">
      <v>0</v>
    </nc>
  </rcc>
  <rcc rId="88034" sId="6">
    <nc r="M1694">
      <v>0</v>
    </nc>
  </rcc>
  <rcc rId="88035" sId="6">
    <nc r="N1694">
      <v>0</v>
    </nc>
  </rcc>
  <rcc rId="88036" sId="6">
    <nc r="O1694" t="inlineStr">
      <is>
        <t>NÃO</t>
      </is>
    </nc>
  </rcc>
  <rcc rId="88037" sId="6">
    <nc r="P1694" t="inlineStr">
      <is>
        <t>SIM</t>
      </is>
    </nc>
  </rcc>
  <rcc rId="88038" sId="6">
    <nc r="Q1694" t="inlineStr">
      <is>
        <t>NÃO</t>
      </is>
    </nc>
  </rcc>
  <rcc rId="88039" sId="6">
    <nc r="R1694" t="inlineStr">
      <is>
        <t>Armário</t>
      </is>
    </nc>
  </rcc>
  <rcc rId="88040" sId="6">
    <nc r="S1694" t="inlineStr">
      <is>
        <t>Multishelf</t>
      </is>
    </nc>
  </rcc>
  <rcc rId="88041" sId="6">
    <nc r="T1694" t="inlineStr">
      <is>
        <t>Outdoor</t>
      </is>
    </nc>
  </rcc>
  <rcc rId="88042" sId="6">
    <nc r="U1694">
      <v>17</v>
    </nc>
  </rcc>
  <rcc rId="88043" sId="6">
    <nc r="V1694">
      <v>11156</v>
    </nc>
  </rcc>
  <rcc rId="88044" sId="6">
    <nc r="W1694" t="inlineStr">
      <is>
        <t>XUM</t>
      </is>
    </nc>
  </rcc>
  <rcc rId="88045" sId="6">
    <nc r="X1694" t="inlineStr">
      <is>
        <t>11156RBXUM</t>
      </is>
    </nc>
  </rcc>
  <rcc rId="88046" sId="6">
    <nc r="Y1694" t="inlineStr">
      <is>
        <t xml:space="preserve"> Rua Rolândia x Rua Doná Engrácia Romão </t>
      </is>
    </nc>
  </rcc>
  <rcc rId="88047" sId="6">
    <nc r="Z1694" t="inlineStr">
      <is>
        <t>CATANDUVA</t>
      </is>
    </nc>
  </rcc>
  <rcc rId="88048" sId="6">
    <nc r="AA1694" t="inlineStr">
      <is>
        <t>RB</t>
      </is>
    </nc>
  </rcc>
  <rcc rId="88049" sId="6">
    <nc r="AB1694" t="inlineStr">
      <is>
        <t>CTD.RB.MSO26</t>
      </is>
    </nc>
  </rcc>
  <rcc rId="88050" sId="6">
    <nc r="AC1694" t="inlineStr">
      <is>
        <t>Alcatel</t>
      </is>
    </nc>
  </rcc>
  <rcc rId="88051" sId="6">
    <nc r="AD1694" t="inlineStr">
      <is>
        <t>CTD RB SWS 01</t>
      </is>
    </nc>
  </rcc>
  <rcc rId="88052" sId="6">
    <nc r="AE1694" t="inlineStr">
      <is>
        <t>CTD RB SWD 02</t>
      </is>
    </nc>
  </rcc>
  <rcc rId="88053" sId="6">
    <nc r="AF1694" t="inlineStr">
      <is>
        <t>ARQ FI SWC 03</t>
      </is>
    </nc>
  </rcc>
  <rcc rId="88054" sId="6">
    <nc r="AG1694" t="inlineStr">
      <is>
        <t>ARQ FI SWC 04</t>
      </is>
    </nc>
  </rcc>
  <rcc rId="88055" sId="6">
    <nc r="AR1694" t="inlineStr">
      <is>
        <t>ETP 0000.2603_07 03 2016</t>
      </is>
    </nc>
  </rcc>
  <rcc rId="88056" sId="6">
    <nc r="AU1694">
      <v>1003677255</v>
    </nc>
  </rcc>
  <rcc rId="88057" sId="6">
    <nc r="AV1694" t="inlineStr">
      <is>
        <t>21°08'13.2"S</t>
      </is>
    </nc>
  </rcc>
  <rcc rId="88058" sId="6">
    <nc r="AW1694" t="inlineStr">
      <is>
        <t xml:space="preserve"> 48°59'29.2"W</t>
      </is>
    </nc>
  </rcc>
  <rcc rId="88059" sId="6">
    <nc r="BC1694">
      <v>1440084644</v>
    </nc>
  </rcc>
  <rcc rId="88060" sId="6">
    <nc r="BD1694" t="inlineStr">
      <is>
        <t>CTD.RB.XUM</t>
      </is>
    </nc>
  </rcc>
  <rcc rId="88061" sId="6">
    <nc r="A1695">
      <v>2016</v>
    </nc>
  </rcc>
  <rcc rId="88062" sId="6">
    <nc r="B1695" t="inlineStr">
      <is>
        <t>FTTC</t>
      </is>
    </nc>
  </rcc>
  <rcc rId="88063" sId="6">
    <nc r="C1695" t="inlineStr">
      <is>
        <t>FTTC 2016-4</t>
      </is>
    </nc>
  </rcc>
  <rcc rId="88064" sId="6">
    <nc r="E1695" t="inlineStr">
      <is>
        <t>SIM</t>
      </is>
    </nc>
  </rcc>
  <rcc rId="88065" sId="6">
    <nc r="F1695" t="inlineStr">
      <is>
        <t>SIM</t>
      </is>
    </nc>
  </rcc>
  <rcc rId="88066" sId="6">
    <nc r="G1695">
      <v>42508</v>
    </nc>
  </rcc>
  <rcc rId="88067" sId="6">
    <nc r="H1695" t="inlineStr">
      <is>
        <t>Nokia</t>
      </is>
    </nc>
  </rcc>
  <rcc rId="88068" sId="6">
    <nc r="I1695" t="inlineStr">
      <is>
        <t>NOVO</t>
      </is>
    </nc>
  </rcc>
  <rcc rId="88069" sId="6">
    <nc r="J1695">
      <v>288</v>
    </nc>
  </rcc>
  <rcc rId="88070" sId="6">
    <nc r="K1695">
      <v>360</v>
    </nc>
  </rcc>
  <rcc rId="88071" sId="6">
    <nc r="L1695">
      <v>0</v>
    </nc>
  </rcc>
  <rcc rId="88072" sId="6">
    <nc r="M1695">
      <v>0</v>
    </nc>
  </rcc>
  <rcc rId="88073" sId="6">
    <nc r="N1695">
      <v>0</v>
    </nc>
  </rcc>
  <rcc rId="88074" sId="6">
    <nc r="O1695" t="inlineStr">
      <is>
        <t>NÃO</t>
      </is>
    </nc>
  </rcc>
  <rcc rId="88075" sId="6">
    <nc r="P1695" t="inlineStr">
      <is>
        <t>SIM</t>
      </is>
    </nc>
  </rcc>
  <rcc rId="88076" sId="6">
    <nc r="Q1695" t="inlineStr">
      <is>
        <t>NÃO</t>
      </is>
    </nc>
  </rcc>
  <rcc rId="88077" sId="6">
    <nc r="R1695" t="inlineStr">
      <is>
        <t>Armário</t>
      </is>
    </nc>
  </rcc>
  <rcc rId="88078" sId="6">
    <nc r="S1695" t="inlineStr">
      <is>
        <t>Multishelf</t>
      </is>
    </nc>
  </rcc>
  <rcc rId="88079" sId="6">
    <nc r="T1695" t="inlineStr">
      <is>
        <t>Outdoor</t>
      </is>
    </nc>
  </rcc>
  <rcc rId="88080" sId="6">
    <nc r="U1695">
      <v>17</v>
    </nc>
  </rcc>
  <rcc rId="88081" sId="6">
    <nc r="V1695">
      <v>11156</v>
    </nc>
  </rcc>
  <rcc rId="88082" sId="6">
    <nc r="W1695" t="inlineStr">
      <is>
        <t>XUM</t>
      </is>
    </nc>
  </rcc>
  <rcc rId="88083" sId="6">
    <nc r="X1695" t="inlineStr">
      <is>
        <t>11156RBXUM</t>
      </is>
    </nc>
  </rcc>
  <rcc rId="88084" sId="6">
    <nc r="Y1695" t="inlineStr">
      <is>
        <t xml:space="preserve"> Rua Rolândia x Rua Doná Engrácia Romão </t>
      </is>
    </nc>
  </rcc>
  <rcc rId="88085" sId="6">
    <nc r="Z1695" t="inlineStr">
      <is>
        <t>CATANDUVA</t>
      </is>
    </nc>
  </rcc>
  <rcc rId="88086" sId="6">
    <nc r="AA1695" t="inlineStr">
      <is>
        <t>RB</t>
      </is>
    </nc>
  </rcc>
  <rcc rId="88087" sId="6">
    <nc r="AB1695" t="inlineStr">
      <is>
        <t>CTD.RB.MSO27</t>
      </is>
    </nc>
  </rcc>
  <rcc rId="88088" sId="6">
    <nc r="AC1695" t="inlineStr">
      <is>
        <t>Alcatel</t>
      </is>
    </nc>
  </rcc>
  <rcc rId="88089" sId="6">
    <nc r="AD1695" t="inlineStr">
      <is>
        <t>CTD RB SWS 01</t>
      </is>
    </nc>
  </rcc>
  <rcc rId="88090" sId="6">
    <nc r="AE1695" t="inlineStr">
      <is>
        <t>CTD RB SWD 02</t>
      </is>
    </nc>
  </rcc>
  <rcc rId="88091" sId="6">
    <nc r="AF1695" t="inlineStr">
      <is>
        <t>ARQ FI SWC 03</t>
      </is>
    </nc>
  </rcc>
  <rcc rId="88092" sId="6">
    <nc r="AG1695" t="inlineStr">
      <is>
        <t>ARQ FI SWC 04</t>
      </is>
    </nc>
  </rcc>
  <rcc rId="88093" sId="6">
    <nc r="AR1695" t="inlineStr">
      <is>
        <t>ETP 0000.2603_07 03 2016</t>
      </is>
    </nc>
  </rcc>
  <rcc rId="88094" sId="6">
    <nc r="AU1695">
      <v>1003677255</v>
    </nc>
  </rcc>
  <rcc rId="88095" sId="6">
    <nc r="AV1695" t="inlineStr">
      <is>
        <t>21°08'13.2"S</t>
      </is>
    </nc>
  </rcc>
  <rcc rId="88096" sId="6">
    <nc r="AW1695" t="inlineStr">
      <is>
        <t xml:space="preserve"> 48°59'29.2"W</t>
      </is>
    </nc>
  </rcc>
  <rcc rId="88097" sId="6">
    <nc r="BC1695">
      <v>1440084644</v>
    </nc>
  </rcc>
  <rcc rId="88098" sId="6">
    <nc r="BD1695" t="inlineStr">
      <is>
        <t>CTD.RB.XUM</t>
      </is>
    </nc>
  </rcc>
  <rcc rId="88099" sId="6">
    <nc r="A1696">
      <v>2016</v>
    </nc>
  </rcc>
  <rcc rId="88100" sId="6">
    <nc r="B1696" t="inlineStr">
      <is>
        <t>FTTC</t>
      </is>
    </nc>
  </rcc>
  <rcc rId="88101" sId="6">
    <nc r="C1696" t="inlineStr">
      <is>
        <t>FTTC 2016-4</t>
      </is>
    </nc>
  </rcc>
  <rcc rId="88102" sId="6">
    <nc r="E1696" t="inlineStr">
      <is>
        <t>SIM</t>
      </is>
    </nc>
  </rcc>
  <rcc rId="88103" sId="6">
    <nc r="F1696" t="inlineStr">
      <is>
        <t>SIM</t>
      </is>
    </nc>
  </rcc>
  <rcc rId="88104" sId="6">
    <nc r="G1696">
      <v>42508</v>
    </nc>
  </rcc>
  <rcc rId="88105" sId="6">
    <nc r="H1696" t="inlineStr">
      <is>
        <t>Nokia</t>
      </is>
    </nc>
  </rcc>
  <rcc rId="88106" sId="6">
    <nc r="I1696" t="inlineStr">
      <is>
        <t>NOVO</t>
      </is>
    </nc>
  </rcc>
  <rcc rId="88107" sId="6">
    <nc r="J1696">
      <v>288</v>
    </nc>
  </rcc>
  <rcc rId="88108" sId="6">
    <nc r="K1696">
      <v>360</v>
    </nc>
  </rcc>
  <rcc rId="88109" sId="6">
    <nc r="L1696">
      <v>0</v>
    </nc>
  </rcc>
  <rcc rId="88110" sId="6">
    <nc r="M1696">
      <v>0</v>
    </nc>
  </rcc>
  <rcc rId="88111" sId="6">
    <nc r="N1696">
      <v>0</v>
    </nc>
  </rcc>
  <rcc rId="88112" sId="6">
    <nc r="O1696" t="inlineStr">
      <is>
        <t>NÃO</t>
      </is>
    </nc>
  </rcc>
  <rcc rId="88113" sId="6">
    <nc r="P1696" t="inlineStr">
      <is>
        <t>SIM</t>
      </is>
    </nc>
  </rcc>
  <rcc rId="88114" sId="6">
    <nc r="Q1696" t="inlineStr">
      <is>
        <t>NÃO</t>
      </is>
    </nc>
  </rcc>
  <rcc rId="88115" sId="6">
    <nc r="R1696" t="inlineStr">
      <is>
        <t>Armário</t>
      </is>
    </nc>
  </rcc>
  <rcc rId="88116" sId="6">
    <nc r="S1696" t="inlineStr">
      <is>
        <t>Multishelf</t>
      </is>
    </nc>
  </rcc>
  <rcc rId="88117" sId="6">
    <nc r="T1696" t="inlineStr">
      <is>
        <t>Outdoor</t>
      </is>
    </nc>
  </rcc>
  <rcc rId="88118" sId="6">
    <nc r="U1696">
      <v>17</v>
    </nc>
  </rcc>
  <rcc rId="88119" sId="6">
    <nc r="V1696">
      <v>11156</v>
    </nc>
  </rcc>
  <rcc rId="88120" sId="6">
    <nc r="W1696" t="inlineStr">
      <is>
        <t>XUM</t>
      </is>
    </nc>
  </rcc>
  <rcc rId="88121" sId="6">
    <nc r="X1696" t="inlineStr">
      <is>
        <t>11156RBXUM</t>
      </is>
    </nc>
  </rcc>
  <rcc rId="88122" sId="6">
    <nc r="Y1696" t="inlineStr">
      <is>
        <t xml:space="preserve"> Rua Rolândia x Rua Doná Engrácia Romão </t>
      </is>
    </nc>
  </rcc>
  <rcc rId="88123" sId="6">
    <nc r="Z1696" t="inlineStr">
      <is>
        <t>CATANDUVA</t>
      </is>
    </nc>
  </rcc>
  <rcc rId="88124" sId="6">
    <nc r="AA1696" t="inlineStr">
      <is>
        <t>RB</t>
      </is>
    </nc>
  </rcc>
  <rcc rId="88125" sId="6">
    <nc r="AB1696" t="inlineStr">
      <is>
        <t>CTD.RB.MSO28</t>
      </is>
    </nc>
  </rcc>
  <rcc rId="88126" sId="6">
    <nc r="AC1696" t="inlineStr">
      <is>
        <t>Alcatel</t>
      </is>
    </nc>
  </rcc>
  <rcc rId="88127" sId="6">
    <nc r="AD1696" t="inlineStr">
      <is>
        <t>CTD RB SWS 01</t>
      </is>
    </nc>
  </rcc>
  <rcc rId="88128" sId="6">
    <nc r="AE1696" t="inlineStr">
      <is>
        <t>CTD RB SWD 02</t>
      </is>
    </nc>
  </rcc>
  <rcc rId="88129" sId="6">
    <nc r="AF1696" t="inlineStr">
      <is>
        <t>ARQ FI SWC 03</t>
      </is>
    </nc>
  </rcc>
  <rcc rId="88130" sId="6">
    <nc r="AG1696" t="inlineStr">
      <is>
        <t>ARQ FI SWC 04</t>
      </is>
    </nc>
  </rcc>
  <rcc rId="88131" sId="6">
    <nc r="AR1696" t="inlineStr">
      <is>
        <t>ETP 0000.2603_07 03 2016</t>
      </is>
    </nc>
  </rcc>
  <rcc rId="88132" sId="6">
    <nc r="AU1696">
      <v>1003677255</v>
    </nc>
  </rcc>
  <rcc rId="88133" sId="6">
    <nc r="AV1696" t="inlineStr">
      <is>
        <t>21°08'13.2"S</t>
      </is>
    </nc>
  </rcc>
  <rcc rId="88134" sId="6">
    <nc r="AW1696" t="inlineStr">
      <is>
        <t xml:space="preserve"> 48°59'29.2"W</t>
      </is>
    </nc>
  </rcc>
  <rcc rId="88135" sId="6">
    <nc r="BC1696">
      <v>1440084644</v>
    </nc>
  </rcc>
  <rcc rId="88136" sId="6">
    <nc r="BD1696" t="inlineStr">
      <is>
        <t>CTD.RB.XUM</t>
      </is>
    </nc>
  </rcc>
  <rcc rId="88137" sId="6">
    <nc r="A1697">
      <v>2016</v>
    </nc>
  </rcc>
  <rcc rId="88138" sId="6">
    <nc r="B1697" t="inlineStr">
      <is>
        <t>FTTC</t>
      </is>
    </nc>
  </rcc>
  <rcc rId="88139" sId="6">
    <nc r="C1697" t="inlineStr">
      <is>
        <t>FTTC 2016-4</t>
      </is>
    </nc>
  </rcc>
  <rcc rId="88140" sId="6">
    <nc r="E1697" t="inlineStr">
      <is>
        <t>SIM</t>
      </is>
    </nc>
  </rcc>
  <rcc rId="88141" sId="6">
    <nc r="F1697" t="inlineStr">
      <is>
        <t>SIM</t>
      </is>
    </nc>
  </rcc>
  <rcc rId="88142" sId="6">
    <nc r="G1697">
      <v>42550</v>
    </nc>
  </rcc>
  <rcc rId="88143" sId="6">
    <nc r="H1697" t="inlineStr">
      <is>
        <t>Nokia</t>
      </is>
    </nc>
  </rcc>
  <rcc rId="88144" sId="6">
    <nc r="I1697" t="inlineStr">
      <is>
        <t>NOVO</t>
      </is>
    </nc>
  </rcc>
  <rcc rId="88145" sId="6">
    <nc r="J1697">
      <v>336</v>
    </nc>
  </rcc>
  <rcc rId="88146" sId="6">
    <nc r="K1697">
      <v>432</v>
    </nc>
  </rcc>
  <rcc rId="88147" sId="6">
    <nc r="L1697">
      <v>0</v>
    </nc>
  </rcc>
  <rcc rId="88148" sId="6">
    <nc r="M1697">
      <v>0</v>
    </nc>
  </rcc>
  <rcc rId="88149" sId="6">
    <nc r="N1697">
      <v>0</v>
    </nc>
  </rcc>
  <rcc rId="88150" sId="6">
    <nc r="O1697" t="inlineStr">
      <is>
        <t>NÃO</t>
      </is>
    </nc>
  </rcc>
  <rcc rId="88151" sId="6">
    <nc r="P1697" t="inlineStr">
      <is>
        <t>SIM</t>
      </is>
    </nc>
  </rcc>
  <rcc rId="88152" sId="6">
    <nc r="Q1697" t="inlineStr">
      <is>
        <t>NÃO</t>
      </is>
    </nc>
  </rcc>
  <rcc rId="88153" sId="6">
    <nc r="R1697" t="inlineStr">
      <is>
        <t>Armário</t>
      </is>
    </nc>
  </rcc>
  <rcc rId="88154" sId="6">
    <nc r="S1697" t="inlineStr">
      <is>
        <t>Multishelf</t>
      </is>
    </nc>
  </rcc>
  <rcc rId="88155" sId="6">
    <nc r="T1697" t="inlineStr">
      <is>
        <t>Outdoor</t>
      </is>
    </nc>
  </rcc>
  <rcc rId="88156" sId="6">
    <nc r="U1697">
      <v>17</v>
    </nc>
  </rcc>
  <rcc rId="88157" sId="6">
    <nc r="V1697">
      <v>11156</v>
    </nc>
  </rcc>
  <rcc rId="88158" sId="6">
    <nc r="W1697" t="inlineStr">
      <is>
        <t>XVC</t>
      </is>
    </nc>
  </rcc>
  <rcc rId="88159" sId="6">
    <nc r="X1697" t="inlineStr">
      <is>
        <t>11156RBXVC</t>
      </is>
    </nc>
  </rcc>
  <rcc rId="88160" sId="6">
    <nc r="Y1697" t="inlineStr">
      <is>
        <t xml:space="preserve">Rua Londrina x Rua Chab </t>
      </is>
    </nc>
  </rcc>
  <rcc rId="88161" sId="6">
    <nc r="Z1697" t="inlineStr">
      <is>
        <t>CATANDUVA</t>
      </is>
    </nc>
  </rcc>
  <rcc rId="88162" sId="6">
    <nc r="AA1697" t="inlineStr">
      <is>
        <t>RB</t>
      </is>
    </nc>
  </rcc>
  <rcc rId="88163" sId="6">
    <nc r="AB1697" t="inlineStr">
      <is>
        <t>CTD.RB.MSO15</t>
      </is>
    </nc>
  </rcc>
  <rcc rId="88164" sId="6">
    <nc r="AC1697" t="inlineStr">
      <is>
        <t>Alcatel</t>
      </is>
    </nc>
  </rcc>
  <rcc rId="88165" sId="6">
    <nc r="AE1697" t="inlineStr">
      <is>
        <t>CTD RB SWD 02</t>
      </is>
    </nc>
  </rcc>
  <rcc rId="88166" sId="6">
    <nc r="AF1697" t="inlineStr">
      <is>
        <t>ARQ FI SWC 03</t>
      </is>
    </nc>
  </rcc>
  <rcc rId="88167" sId="6">
    <nc r="AG1697" t="inlineStr">
      <is>
        <t>ARQ FI SWC 04</t>
      </is>
    </nc>
  </rcc>
  <rcc rId="88168" sId="6">
    <nc r="AR1697" t="inlineStr">
      <is>
        <t>ETP 0000.2603_07 03 2016</t>
      </is>
    </nc>
  </rcc>
  <rcc rId="88169" sId="6">
    <nc r="AU1697">
      <v>1003365202</v>
    </nc>
  </rcc>
  <rcc rId="88170" sId="6">
    <nc r="AV1697" t="inlineStr">
      <is>
        <t>21°08'25.5"S</t>
      </is>
    </nc>
  </rcc>
  <rcc rId="88171" sId="6">
    <nc r="AW1697" t="inlineStr">
      <is>
        <t xml:space="preserve"> 48°59'33.7"W</t>
      </is>
    </nc>
  </rcc>
  <rcc rId="88172" sId="6">
    <nc r="BC1697">
      <v>1440084644</v>
    </nc>
  </rcc>
  <rcc rId="88173" sId="6">
    <nc r="BD1697" t="inlineStr">
      <is>
        <t>CTD.RB.XVC</t>
      </is>
    </nc>
  </rcc>
  <rcc rId="88174" sId="6">
    <nc r="A1698">
      <v>2016</v>
    </nc>
  </rcc>
  <rcc rId="88175" sId="6">
    <nc r="B1698" t="inlineStr">
      <is>
        <t>FTTC</t>
      </is>
    </nc>
  </rcc>
  <rcc rId="88176" sId="6">
    <nc r="C1698" t="inlineStr">
      <is>
        <t>FTTC 2016-4</t>
      </is>
    </nc>
  </rcc>
  <rcc rId="88177" sId="6">
    <nc r="E1698" t="inlineStr">
      <is>
        <t>SIM</t>
      </is>
    </nc>
  </rcc>
  <rcc rId="88178" sId="6">
    <nc r="F1698" t="inlineStr">
      <is>
        <t>SIM</t>
      </is>
    </nc>
  </rcc>
  <rcc rId="88179" sId="6">
    <nc r="G1698">
      <v>42520</v>
    </nc>
  </rcc>
  <rcc rId="88180" sId="6">
    <nc r="H1698" t="inlineStr">
      <is>
        <t>Nokia</t>
      </is>
    </nc>
  </rcc>
  <rcc rId="88181" sId="6">
    <nc r="I1698" t="inlineStr">
      <is>
        <t>NOVO</t>
      </is>
    </nc>
  </rcc>
  <rcc rId="88182" sId="6">
    <nc r="J1698">
      <v>336</v>
    </nc>
  </rcc>
  <rcc rId="88183" sId="6">
    <nc r="K1698">
      <v>432</v>
    </nc>
  </rcc>
  <rcc rId="88184" sId="6">
    <nc r="L1698">
      <v>0</v>
    </nc>
  </rcc>
  <rcc rId="88185" sId="6">
    <nc r="M1698">
      <v>0</v>
    </nc>
  </rcc>
  <rcc rId="88186" sId="6">
    <nc r="N1698">
      <v>0</v>
    </nc>
  </rcc>
  <rcc rId="88187" sId="6">
    <nc r="O1698" t="inlineStr">
      <is>
        <t>NÃO</t>
      </is>
    </nc>
  </rcc>
  <rcc rId="88188" sId="6">
    <nc r="P1698" t="inlineStr">
      <is>
        <t>SIM</t>
      </is>
    </nc>
  </rcc>
  <rcc rId="88189" sId="6">
    <nc r="Q1698" t="inlineStr">
      <is>
        <t>NÃO</t>
      </is>
    </nc>
  </rcc>
  <rcc rId="88190" sId="6">
    <nc r="R1698" t="inlineStr">
      <is>
        <t>Armário</t>
      </is>
    </nc>
  </rcc>
  <rcc rId="88191" sId="6">
    <nc r="S1698" t="inlineStr">
      <is>
        <t>Multishelf</t>
      </is>
    </nc>
  </rcc>
  <rcc rId="88192" sId="6">
    <nc r="T1698" t="inlineStr">
      <is>
        <t>Outdoor</t>
      </is>
    </nc>
  </rcc>
  <rcc rId="88193" sId="6">
    <nc r="U1698">
      <v>17</v>
    </nc>
  </rcc>
  <rcc rId="88194" sId="6">
    <nc r="V1698">
      <v>11156</v>
    </nc>
  </rcc>
  <rcc rId="88195" sId="6">
    <nc r="W1698" t="inlineStr">
      <is>
        <t>YAA</t>
      </is>
    </nc>
  </rcc>
  <rcc rId="88196" sId="6">
    <nc r="X1698" t="inlineStr">
      <is>
        <t>11156RBYAA</t>
      </is>
    </nc>
  </rcc>
  <rcc rId="88197" sId="6">
    <nc r="Y1698" t="inlineStr">
      <is>
        <t>R.Bahia 743, Centro</t>
      </is>
    </nc>
  </rcc>
  <rcc rId="88198" sId="6">
    <nc r="Z1698" t="inlineStr">
      <is>
        <t>CATANDUVA</t>
      </is>
    </nc>
  </rcc>
  <rcc rId="88199" sId="6">
    <nc r="AA1698" t="inlineStr">
      <is>
        <t>RB</t>
      </is>
    </nc>
  </rcc>
  <rcc rId="88200" sId="6">
    <nc r="AB1698" t="inlineStr">
      <is>
        <t>CTD.RB.MSO18</t>
      </is>
    </nc>
  </rcc>
  <rcc rId="88201" sId="6">
    <nc r="AC1698" t="inlineStr">
      <is>
        <t>Alcatel</t>
      </is>
    </nc>
  </rcc>
  <rcc rId="88202" sId="6">
    <nc r="AD1698" t="inlineStr">
      <is>
        <t>CTD RB SWS 01</t>
      </is>
    </nc>
  </rcc>
  <rcc rId="88203" sId="6">
    <nc r="AE1698" t="inlineStr">
      <is>
        <t>CTD RB SWD 02</t>
      </is>
    </nc>
  </rcc>
  <rcc rId="88204" sId="6">
    <nc r="AF1698" t="inlineStr">
      <is>
        <t>ARQ FI SWC 03</t>
      </is>
    </nc>
  </rcc>
  <rcc rId="88205" sId="6">
    <nc r="AG1698" t="inlineStr">
      <is>
        <t>ARQ FI SWC 04</t>
      </is>
    </nc>
  </rcc>
  <rcc rId="88206" sId="6">
    <nc r="AR1698" t="inlineStr">
      <is>
        <t>ETP 0000.2603_07 03 2016</t>
      </is>
    </nc>
  </rcc>
  <rcc rId="88207" sId="6">
    <nc r="AU1698">
      <v>1003541248</v>
    </nc>
  </rcc>
  <rcc rId="88208" sId="6">
    <nc r="AV1698" t="inlineStr">
      <is>
        <t>FALTA</t>
      </is>
    </nc>
  </rcc>
  <rcc rId="88209" sId="6">
    <nc r="AW1698" t="inlineStr">
      <is>
        <t>FALTA</t>
      </is>
    </nc>
  </rcc>
  <rcc rId="88210" sId="6">
    <nc r="BC1698">
      <v>1440084644</v>
    </nc>
  </rcc>
  <rcc rId="88211" sId="6">
    <nc r="BD1698" t="inlineStr">
      <is>
        <t>CTD.RB.YAA</t>
      </is>
    </nc>
  </rcc>
  <rcc rId="88212" sId="6">
    <nc r="A1699">
      <v>2016</v>
    </nc>
  </rcc>
  <rcc rId="88213" sId="6">
    <nc r="B1699" t="inlineStr">
      <is>
        <t>FTTC</t>
      </is>
    </nc>
  </rcc>
  <rcc rId="88214" sId="6">
    <nc r="C1699" t="inlineStr">
      <is>
        <t>FTTC 2016-4</t>
      </is>
    </nc>
  </rcc>
  <rcc rId="88215" sId="6">
    <nc r="E1699" t="inlineStr">
      <is>
        <t>SIM</t>
      </is>
    </nc>
  </rcc>
  <rcc rId="88216" sId="6">
    <nc r="F1699" t="inlineStr">
      <is>
        <t>SIM</t>
      </is>
    </nc>
  </rcc>
  <rcc rId="88217" sId="6">
    <nc r="G1699">
      <v>42520</v>
    </nc>
  </rcc>
  <rcc rId="88218" sId="6">
    <nc r="H1699" t="inlineStr">
      <is>
        <t>Nokia</t>
      </is>
    </nc>
  </rcc>
  <rcc rId="88219" sId="6">
    <nc r="I1699" t="inlineStr">
      <is>
        <t>NOVO</t>
      </is>
    </nc>
  </rcc>
  <rcc rId="88220" sId="6">
    <nc r="J1699">
      <v>288</v>
    </nc>
  </rcc>
  <rcc rId="88221" sId="6">
    <nc r="K1699">
      <v>360</v>
    </nc>
  </rcc>
  <rcc rId="88222" sId="6">
    <nc r="L1699">
      <v>0</v>
    </nc>
  </rcc>
  <rcc rId="88223" sId="6">
    <nc r="M1699">
      <v>0</v>
    </nc>
  </rcc>
  <rcc rId="88224" sId="6">
    <nc r="N1699">
      <v>0</v>
    </nc>
  </rcc>
  <rcc rId="88225" sId="6">
    <nc r="O1699" t="inlineStr">
      <is>
        <t>NÃO</t>
      </is>
    </nc>
  </rcc>
  <rcc rId="88226" sId="6">
    <nc r="P1699" t="inlineStr">
      <is>
        <t>SIM</t>
      </is>
    </nc>
  </rcc>
  <rcc rId="88227" sId="6">
    <nc r="Q1699" t="inlineStr">
      <is>
        <t>NÃO</t>
      </is>
    </nc>
  </rcc>
  <rcc rId="88228" sId="6">
    <nc r="R1699" t="inlineStr">
      <is>
        <t>Armário</t>
      </is>
    </nc>
  </rcc>
  <rcc rId="88229" sId="6">
    <nc r="S1699" t="inlineStr">
      <is>
        <t>Multishelf</t>
      </is>
    </nc>
  </rcc>
  <rcc rId="88230" sId="6">
    <nc r="T1699" t="inlineStr">
      <is>
        <t>Outdoor</t>
      </is>
    </nc>
  </rcc>
  <rcc rId="88231" sId="6">
    <nc r="U1699">
      <v>17</v>
    </nc>
  </rcc>
  <rcc rId="88232" sId="6">
    <nc r="V1699">
      <v>11156</v>
    </nc>
  </rcc>
  <rcc rId="88233" sId="6">
    <nc r="W1699" t="inlineStr">
      <is>
        <t>YAA</t>
      </is>
    </nc>
  </rcc>
  <rcc rId="88234" sId="6">
    <nc r="X1699" t="inlineStr">
      <is>
        <t>11156RBYAA</t>
      </is>
    </nc>
  </rcc>
  <rcc rId="88235" sId="6">
    <nc r="Y1699" t="inlineStr">
      <is>
        <t>R.Bahia 743, Centro</t>
      </is>
    </nc>
  </rcc>
  <rcc rId="88236" sId="6">
    <nc r="Z1699" t="inlineStr">
      <is>
        <t>CATANDUVA</t>
      </is>
    </nc>
  </rcc>
  <rcc rId="88237" sId="6">
    <nc r="AA1699" t="inlineStr">
      <is>
        <t>RB</t>
      </is>
    </nc>
  </rcc>
  <rcc rId="88238" sId="6">
    <nc r="AB1699" t="inlineStr">
      <is>
        <t>CTD.RB.MSO19</t>
      </is>
    </nc>
  </rcc>
  <rcc rId="88239" sId="6">
    <nc r="AC1699" t="inlineStr">
      <is>
        <t>Alcatel</t>
      </is>
    </nc>
  </rcc>
  <rcc rId="88240" sId="6">
    <nc r="AD1699" t="inlineStr">
      <is>
        <t>CTD RB SWS 01</t>
      </is>
    </nc>
  </rcc>
  <rcc rId="88241" sId="6">
    <nc r="AE1699" t="inlineStr">
      <is>
        <t>CTD RB SWD 02</t>
      </is>
    </nc>
  </rcc>
  <rcc rId="88242" sId="6">
    <nc r="AF1699" t="inlineStr">
      <is>
        <t>ARQ FI SWC 03</t>
      </is>
    </nc>
  </rcc>
  <rcc rId="88243" sId="6">
    <nc r="AG1699" t="inlineStr">
      <is>
        <t>ARQ FI SWC 04</t>
      </is>
    </nc>
  </rcc>
  <rcc rId="88244" sId="6">
    <nc r="AR1699" t="inlineStr">
      <is>
        <t>ETP 0000.2603_07 03 2016</t>
      </is>
    </nc>
  </rcc>
  <rcc rId="88245" sId="6">
    <nc r="AU1699" t="inlineStr">
      <is>
        <t>falta estação</t>
      </is>
    </nc>
  </rcc>
  <rcc rId="88246" sId="6">
    <nc r="AV1699" t="inlineStr">
      <is>
        <t>FALTA</t>
      </is>
    </nc>
  </rcc>
  <rcc rId="88247" sId="6">
    <nc r="AW1699" t="inlineStr">
      <is>
        <t>FALTA</t>
      </is>
    </nc>
  </rcc>
  <rcc rId="88248" sId="6">
    <nc r="BC1699">
      <v>1440084644</v>
    </nc>
  </rcc>
  <rcc rId="88249" sId="6">
    <nc r="BD1699" t="inlineStr">
      <is>
        <t>CTD.RB.YAA</t>
      </is>
    </nc>
  </rcc>
  <rcc rId="88250" sId="6">
    <nc r="A1700">
      <v>2016</v>
    </nc>
  </rcc>
  <rcc rId="88251" sId="6">
    <nc r="B1700" t="inlineStr">
      <is>
        <t>FTTC</t>
      </is>
    </nc>
  </rcc>
  <rcc rId="88252" sId="6">
    <nc r="C1700" t="inlineStr">
      <is>
        <t>FTTC 2016-4</t>
      </is>
    </nc>
  </rcc>
  <rcc rId="88253" sId="6">
    <nc r="E1700" t="inlineStr">
      <is>
        <t>SIM</t>
      </is>
    </nc>
  </rcc>
  <rcc rId="88254" sId="6">
    <nc r="F1700" t="inlineStr">
      <is>
        <t>SIM</t>
      </is>
    </nc>
  </rcc>
  <rcc rId="88255" sId="6">
    <nc r="G1700">
      <v>42557</v>
    </nc>
  </rcc>
  <rcc rId="88256" sId="6">
    <nc r="H1700" t="inlineStr">
      <is>
        <t>Nokia</t>
      </is>
    </nc>
  </rcc>
  <rcc rId="88257" sId="6">
    <nc r="I1700" t="inlineStr">
      <is>
        <t>NOVO</t>
      </is>
    </nc>
  </rcc>
  <rcc rId="88258" sId="6">
    <nc r="J1700">
      <v>240</v>
    </nc>
  </rcc>
  <rcc rId="88259" sId="6">
    <nc r="K1700">
      <v>288</v>
    </nc>
  </rcc>
  <rcc rId="88260" sId="6">
    <nc r="L1700">
      <v>0</v>
    </nc>
  </rcc>
  <rcc rId="88261" sId="6">
    <nc r="M1700">
      <v>0</v>
    </nc>
  </rcc>
  <rcc rId="88262" sId="6">
    <nc r="N1700">
      <v>0</v>
    </nc>
  </rcc>
  <rcc rId="88263" sId="6">
    <nc r="O1700" t="inlineStr">
      <is>
        <t>NÃO</t>
      </is>
    </nc>
  </rcc>
  <rcc rId="88264" sId="6">
    <nc r="P1700" t="inlineStr">
      <is>
        <t>SIM</t>
      </is>
    </nc>
  </rcc>
  <rcc rId="88265" sId="6">
    <nc r="Q1700" t="inlineStr">
      <is>
        <t>NÃO</t>
      </is>
    </nc>
  </rcc>
  <rcc rId="88266" sId="6">
    <nc r="R1700" t="inlineStr">
      <is>
        <t>Armário</t>
      </is>
    </nc>
  </rcc>
  <rcc rId="88267" sId="6">
    <nc r="S1700" t="inlineStr">
      <is>
        <t>Multishelf</t>
      </is>
    </nc>
  </rcc>
  <rcc rId="88268" sId="6">
    <nc r="T1700" t="inlineStr">
      <is>
        <t>Outdoor</t>
      </is>
    </nc>
  </rcc>
  <rcc rId="88269" sId="6">
    <nc r="U1700">
      <v>17</v>
    </nc>
  </rcc>
  <rcc rId="88270" sId="6">
    <nc r="V1700">
      <v>11156</v>
    </nc>
  </rcc>
  <rcc rId="88271" sId="6">
    <nc r="W1700" t="inlineStr">
      <is>
        <t>YAB</t>
      </is>
    </nc>
  </rcc>
  <rcc rId="88272" sId="6">
    <nc r="X1700" t="inlineStr">
      <is>
        <t>11156RBYAB</t>
      </is>
    </nc>
  </rcc>
  <rcc rId="88273" sId="6">
    <nc r="Y1700" t="inlineStr">
      <is>
        <t>Rua São Francisco x Rua Quinze de Novembro (CS#25), Catanduva.</t>
      </is>
    </nc>
  </rcc>
  <rcc rId="88274" sId="6">
    <nc r="Z1700" t="inlineStr">
      <is>
        <t>CATANDUVA</t>
      </is>
    </nc>
  </rcc>
  <rcc rId="88275" sId="6">
    <nc r="AA1700" t="inlineStr">
      <is>
        <t>RB</t>
      </is>
    </nc>
  </rcc>
  <rcc rId="88276" sId="6">
    <nc r="AB1700" t="inlineStr">
      <is>
        <t>CTD.RB.MSO36</t>
      </is>
    </nc>
  </rcc>
  <rcc rId="88277" sId="6">
    <nc r="AC1700" t="inlineStr">
      <is>
        <t>Alcatel</t>
      </is>
    </nc>
  </rcc>
  <rcc rId="88278" sId="6">
    <nc r="AD1700" t="inlineStr">
      <is>
        <t>CTD RB SWS 01</t>
      </is>
    </nc>
  </rcc>
  <rcc rId="88279" sId="6">
    <nc r="AE1700" t="inlineStr">
      <is>
        <t>CTD RB SWD 02</t>
      </is>
    </nc>
  </rcc>
  <rcc rId="88280" sId="6">
    <nc r="AF1700" t="inlineStr">
      <is>
        <t>ARQ FI SWC 03</t>
      </is>
    </nc>
  </rcc>
  <rcc rId="88281" sId="6">
    <nc r="AG1700" t="inlineStr">
      <is>
        <t>ARQ FI SWC 04</t>
      </is>
    </nc>
  </rcc>
  <rcc rId="88282" sId="6">
    <nc r="AR1700" t="inlineStr">
      <is>
        <t>ETP 0000.2603_07 03 2016</t>
      </is>
    </nc>
  </rcc>
  <rcc rId="88283" sId="6">
    <nc r="AU1700">
      <v>1003436754</v>
    </nc>
  </rcc>
  <rcc rId="88284" sId="6">
    <nc r="AV1700" t="inlineStr">
      <is>
        <t>21°07'58.6"S</t>
      </is>
    </nc>
  </rcc>
  <rcc rId="88285" sId="6">
    <nc r="AW1700" t="inlineStr">
      <is>
        <t>48°57'56.4"W</t>
      </is>
    </nc>
  </rcc>
  <rcc rId="88286" sId="6">
    <nc r="BC1700">
      <v>1440084644</v>
    </nc>
  </rcc>
  <rcc rId="88287" sId="6">
    <nc r="BD1700" t="inlineStr">
      <is>
        <t>CTD.RB.YAB</t>
      </is>
    </nc>
  </rcc>
  <rcc rId="88288" sId="6">
    <nc r="A1701">
      <v>2016</v>
    </nc>
  </rcc>
  <rcc rId="88289" sId="6">
    <nc r="B1701" t="inlineStr">
      <is>
        <t>FTTC</t>
      </is>
    </nc>
  </rcc>
  <rcc rId="88290" sId="6">
    <nc r="C1701" t="inlineStr">
      <is>
        <t>FTTC 2016-4</t>
      </is>
    </nc>
  </rcc>
  <rcc rId="88291" sId="6">
    <nc r="E1701" t="inlineStr">
      <is>
        <t>SIM</t>
      </is>
    </nc>
  </rcc>
  <rcc rId="88292" sId="6">
    <nc r="F1701" t="inlineStr">
      <is>
        <t>SIM</t>
      </is>
    </nc>
  </rcc>
  <rcc rId="88293" sId="6">
    <nc r="G1701">
      <v>42557</v>
    </nc>
  </rcc>
  <rcc rId="88294" sId="6">
    <nc r="H1701" t="inlineStr">
      <is>
        <t>Nokia</t>
      </is>
    </nc>
  </rcc>
  <rcc rId="88295" sId="6">
    <nc r="I1701" t="inlineStr">
      <is>
        <t>NOVO</t>
      </is>
    </nc>
  </rcc>
  <rcc rId="88296" sId="6">
    <nc r="J1701">
      <v>240</v>
    </nc>
  </rcc>
  <rcc rId="88297" sId="6">
    <nc r="K1701">
      <v>288</v>
    </nc>
  </rcc>
  <rcc rId="88298" sId="6">
    <nc r="L1701">
      <v>0</v>
    </nc>
  </rcc>
  <rcc rId="88299" sId="6">
    <nc r="M1701">
      <v>0</v>
    </nc>
  </rcc>
  <rcc rId="88300" sId="6">
    <nc r="N1701">
      <v>0</v>
    </nc>
  </rcc>
  <rcc rId="88301" sId="6">
    <nc r="O1701" t="inlineStr">
      <is>
        <t>NÃO</t>
      </is>
    </nc>
  </rcc>
  <rcc rId="88302" sId="6">
    <nc r="P1701" t="inlineStr">
      <is>
        <t>SIM</t>
      </is>
    </nc>
  </rcc>
  <rcc rId="88303" sId="6">
    <nc r="Q1701" t="inlineStr">
      <is>
        <t>NÃO</t>
      </is>
    </nc>
  </rcc>
  <rcc rId="88304" sId="6">
    <nc r="R1701" t="inlineStr">
      <is>
        <t>Armário</t>
      </is>
    </nc>
  </rcc>
  <rcc rId="88305" sId="6">
    <nc r="S1701" t="inlineStr">
      <is>
        <t>Multishelf</t>
      </is>
    </nc>
  </rcc>
  <rcc rId="88306" sId="6">
    <nc r="T1701" t="inlineStr">
      <is>
        <t>Outdoor</t>
      </is>
    </nc>
  </rcc>
  <rcc rId="88307" sId="6">
    <nc r="U1701">
      <v>17</v>
    </nc>
  </rcc>
  <rcc rId="88308" sId="6">
    <nc r="V1701">
      <v>11156</v>
    </nc>
  </rcc>
  <rcc rId="88309" sId="6">
    <nc r="W1701" t="inlineStr">
      <is>
        <t>YAB</t>
      </is>
    </nc>
  </rcc>
  <rcc rId="88310" sId="6">
    <nc r="X1701" t="inlineStr">
      <is>
        <t>11156RBYAB</t>
      </is>
    </nc>
  </rcc>
  <rcc rId="88311" sId="6">
    <nc r="Y1701" t="inlineStr">
      <is>
        <t>Rua São Francisco x Rua Quinze de Novembro (CS#25), Catanduva.</t>
      </is>
    </nc>
  </rcc>
  <rcc rId="88312" sId="6">
    <nc r="Z1701" t="inlineStr">
      <is>
        <t>CATANDUVA</t>
      </is>
    </nc>
  </rcc>
  <rcc rId="88313" sId="6">
    <nc r="AA1701" t="inlineStr">
      <is>
        <t>RB</t>
      </is>
    </nc>
  </rcc>
  <rcc rId="88314" sId="6">
    <nc r="AB1701" t="inlineStr">
      <is>
        <t>CTD.RB.MSO37</t>
      </is>
    </nc>
  </rcc>
  <rcc rId="88315" sId="6">
    <nc r="AC1701" t="inlineStr">
      <is>
        <t>Alcatel</t>
      </is>
    </nc>
  </rcc>
  <rcc rId="88316" sId="6">
    <nc r="AD1701" t="inlineStr">
      <is>
        <t>CTD RB SWS 01</t>
      </is>
    </nc>
  </rcc>
  <rcc rId="88317" sId="6">
    <nc r="AE1701" t="inlineStr">
      <is>
        <t>CTD RB SWD 02</t>
      </is>
    </nc>
  </rcc>
  <rcc rId="88318" sId="6">
    <nc r="AF1701" t="inlineStr">
      <is>
        <t>ARQ FI SWC 03</t>
      </is>
    </nc>
  </rcc>
  <rcc rId="88319" sId="6">
    <nc r="AG1701" t="inlineStr">
      <is>
        <t>ARQ FI SWC 04</t>
      </is>
    </nc>
  </rcc>
  <rcc rId="88320" sId="6">
    <nc r="AR1701" t="inlineStr">
      <is>
        <t>ETP 0000.2603_07 03 2016</t>
      </is>
    </nc>
  </rcc>
  <rcc rId="88321" sId="6">
    <nc r="AU1701">
      <v>1003436754</v>
    </nc>
  </rcc>
  <rcc rId="88322" sId="6">
    <nc r="AV1701" t="inlineStr">
      <is>
        <t>21°07'58.6"S</t>
      </is>
    </nc>
  </rcc>
  <rcc rId="88323" sId="6">
    <nc r="AW1701" t="inlineStr">
      <is>
        <t>48°57'56.4"W</t>
      </is>
    </nc>
  </rcc>
  <rcc rId="88324" sId="6">
    <nc r="BC1701">
      <v>1440084644</v>
    </nc>
  </rcc>
  <rcc rId="88325" sId="6">
    <nc r="BD1701" t="inlineStr">
      <is>
        <t>CTD.RB.YAB</t>
      </is>
    </nc>
  </rcc>
  <rcc rId="88326" sId="6">
    <nc r="A1702">
      <v>2016</v>
    </nc>
  </rcc>
  <rcc rId="88327" sId="6">
    <nc r="B1702" t="inlineStr">
      <is>
        <t>FTTC</t>
      </is>
    </nc>
  </rcc>
  <rcc rId="88328" sId="6">
    <nc r="C1702" t="inlineStr">
      <is>
        <t>FTTC 2016-4</t>
      </is>
    </nc>
  </rcc>
  <rcc rId="88329" sId="6">
    <nc r="E1702" t="inlineStr">
      <is>
        <t>SIM</t>
      </is>
    </nc>
  </rcc>
  <rcc rId="88330" sId="6">
    <nc r="F1702" t="inlineStr">
      <is>
        <t>SIM</t>
      </is>
    </nc>
  </rcc>
  <rcc rId="88331" sId="6">
    <nc r="G1702">
      <v>42535</v>
    </nc>
  </rcc>
  <rcc rId="88332" sId="6">
    <nc r="H1702" t="inlineStr">
      <is>
        <t>Nokia</t>
      </is>
    </nc>
  </rcc>
  <rcc rId="88333" sId="6">
    <nc r="I1702" t="inlineStr">
      <is>
        <t>NOVO</t>
      </is>
    </nc>
  </rcc>
  <rcc rId="88334" sId="6">
    <nc r="J1702">
      <v>336</v>
    </nc>
  </rcc>
  <rcc rId="88335" sId="6">
    <nc r="K1702">
      <v>432</v>
    </nc>
  </rcc>
  <rcc rId="88336" sId="6">
    <nc r="L1702">
      <v>0</v>
    </nc>
  </rcc>
  <rcc rId="88337" sId="6">
    <nc r="M1702">
      <v>0</v>
    </nc>
  </rcc>
  <rcc rId="88338" sId="6">
    <nc r="N1702">
      <v>0</v>
    </nc>
  </rcc>
  <rcc rId="88339" sId="6">
    <nc r="O1702" t="inlineStr">
      <is>
        <t>NÃO</t>
      </is>
    </nc>
  </rcc>
  <rcc rId="88340" sId="6">
    <nc r="P1702" t="inlineStr">
      <is>
        <t>SIM</t>
      </is>
    </nc>
  </rcc>
  <rcc rId="88341" sId="6">
    <nc r="Q1702" t="inlineStr">
      <is>
        <t>NÃO</t>
      </is>
    </nc>
  </rcc>
  <rcc rId="88342" sId="6">
    <nc r="R1702" t="inlineStr">
      <is>
        <t>Armário</t>
      </is>
    </nc>
  </rcc>
  <rcc rId="88343" sId="6">
    <nc r="S1702" t="inlineStr">
      <is>
        <t>Multishelf</t>
      </is>
    </nc>
  </rcc>
  <rcc rId="88344" sId="6">
    <nc r="T1702" t="inlineStr">
      <is>
        <t>Outdoor</t>
      </is>
    </nc>
  </rcc>
  <rcc rId="88345" sId="6">
    <nc r="U1702">
      <v>17</v>
    </nc>
  </rcc>
  <rcc rId="88346" sId="6">
    <nc r="V1702">
      <v>11156</v>
    </nc>
  </rcc>
  <rcc rId="88347" sId="6">
    <nc r="W1702" t="inlineStr">
      <is>
        <t>YSW</t>
      </is>
    </nc>
  </rcc>
  <rcc rId="88348" sId="6">
    <nc r="X1702" t="inlineStr">
      <is>
        <t>11156RBYSW</t>
      </is>
    </nc>
  </rcc>
  <rcc rId="88349" sId="6">
    <nc r="Z1702" t="inlineStr">
      <is>
        <t>CATANDUVA</t>
      </is>
    </nc>
  </rcc>
  <rcc rId="88350" sId="6">
    <nc r="AA1702" t="inlineStr">
      <is>
        <t>RB</t>
      </is>
    </nc>
  </rcc>
  <rcc rId="88351" sId="6">
    <nc r="AB1702" t="inlineStr">
      <is>
        <t>CTD.RB.MSO35</t>
      </is>
    </nc>
  </rcc>
  <rcc rId="88352" sId="6">
    <nc r="AC1702" t="inlineStr">
      <is>
        <t>Alcatel</t>
      </is>
    </nc>
  </rcc>
  <rcc rId="88353" sId="6">
    <nc r="AD1702" t="inlineStr">
      <is>
        <t>CTD RB SWS 01</t>
      </is>
    </nc>
  </rcc>
  <rcc rId="88354" sId="6">
    <nc r="AE1702" t="inlineStr">
      <is>
        <t>CTD RB SWD 02</t>
      </is>
    </nc>
  </rcc>
  <rcc rId="88355" sId="6">
    <nc r="AF1702" t="inlineStr">
      <is>
        <t>ARQ FI SWC 03</t>
      </is>
    </nc>
  </rcc>
  <rcc rId="88356" sId="6">
    <nc r="AG1702" t="inlineStr">
      <is>
        <t>ARQ FI SWC 04</t>
      </is>
    </nc>
  </rcc>
  <rcc rId="88357" sId="6">
    <nc r="AR1702" t="inlineStr">
      <is>
        <t>ETP 0000.2603_07 03 2016</t>
      </is>
    </nc>
  </rcc>
  <rcc rId="88358" sId="6">
    <nc r="AU1702">
      <v>1003677190</v>
    </nc>
  </rcc>
  <rcc rId="88359" sId="6">
    <nc r="AV1702" t="inlineStr">
      <is>
        <t xml:space="preserve">21°07'28.9"S </t>
      </is>
    </nc>
  </rcc>
  <rcc rId="88360" sId="6">
    <nc r="AW1702" t="inlineStr">
      <is>
        <t>48°58'03.2"W</t>
      </is>
    </nc>
  </rcc>
  <rcc rId="88361" sId="6">
    <nc r="BC1702">
      <v>1440084644</v>
    </nc>
  </rcc>
  <rcc rId="88362" sId="6">
    <nc r="BD1702" t="inlineStr">
      <is>
        <t>CTD.RB.YSW</t>
      </is>
    </nc>
  </rcc>
  <rcc rId="88363" sId="6">
    <nc r="A1703">
      <v>2016</v>
    </nc>
  </rcc>
  <rcc rId="88364" sId="6">
    <nc r="B1703" t="inlineStr">
      <is>
        <t>FTTC</t>
      </is>
    </nc>
  </rcc>
  <rcc rId="88365" sId="6">
    <nc r="C1703" t="inlineStr">
      <is>
        <t>FTTC 2016-5</t>
      </is>
    </nc>
  </rcc>
  <rcc rId="88366" sId="6">
    <nc r="E1703" t="inlineStr">
      <is>
        <t>SIM</t>
      </is>
    </nc>
  </rcc>
  <rcc rId="88367" sId="6">
    <nc r="F1703" t="inlineStr">
      <is>
        <t>SIM</t>
      </is>
    </nc>
  </rcc>
  <rcc rId="88368" sId="6">
    <nc r="G1703">
      <v>42607</v>
    </nc>
  </rcc>
  <rcc rId="88369" sId="6">
    <nc r="H1703" t="inlineStr">
      <is>
        <t>Nokia</t>
      </is>
    </nc>
  </rcc>
  <rcc rId="88370" sId="6">
    <nc r="I1703" t="inlineStr">
      <is>
        <t>NOVO</t>
      </is>
    </nc>
  </rcc>
  <rcc rId="88371" sId="6">
    <nc r="J1703">
      <v>336</v>
    </nc>
  </rcc>
  <rcc rId="88372" sId="6">
    <nc r="K1703">
      <v>432</v>
    </nc>
  </rcc>
  <rcc rId="88373" sId="6">
    <nc r="L1703">
      <v>0</v>
    </nc>
  </rcc>
  <rcc rId="88374" sId="6">
    <nc r="M1703">
      <v>0</v>
    </nc>
  </rcc>
  <rcc rId="88375" sId="6">
    <nc r="N1703">
      <v>0</v>
    </nc>
  </rcc>
  <rcc rId="88376" sId="6">
    <nc r="O1703" t="inlineStr">
      <is>
        <t>NÃO</t>
      </is>
    </nc>
  </rcc>
  <rcc rId="88377" sId="6">
    <nc r="P1703" t="inlineStr">
      <is>
        <t>SIM</t>
      </is>
    </nc>
  </rcc>
  <rcc rId="88378" sId="6">
    <nc r="Q1703" t="inlineStr">
      <is>
        <t>NÃO</t>
      </is>
    </nc>
  </rcc>
  <rcc rId="88379" sId="6">
    <nc r="R1703" t="inlineStr">
      <is>
        <t>Armário</t>
      </is>
    </nc>
  </rcc>
  <rcc rId="88380" sId="6">
    <nc r="S1703" t="inlineStr">
      <is>
        <t>Multishelf</t>
      </is>
    </nc>
  </rcc>
  <rcc rId="88381" sId="6">
    <nc r="T1703" t="inlineStr">
      <is>
        <t>Outdoor</t>
      </is>
    </nc>
  </rcc>
  <rcc rId="88382" sId="6">
    <nc r="U1703">
      <v>14</v>
    </nc>
  </rcc>
  <rcc rId="88383" sId="6">
    <nc r="V1703">
      <v>11428</v>
    </nc>
  </rcc>
  <rcc rId="88384" sId="6">
    <nc r="W1703" t="inlineStr">
      <is>
        <t>KGU</t>
      </is>
    </nc>
  </rcc>
  <rcc rId="88385" sId="6">
    <nc r="X1703" t="inlineStr">
      <is>
        <t>11428MPKGU</t>
      </is>
    </nc>
  </rcc>
  <rcc rId="88386" sId="6">
    <nc r="Y1703" t="inlineStr">
      <is>
        <t xml:space="preserve"> Rua Conselheiro Rodrigues Alves x Prof. Paulo Prado Garcia </t>
      </is>
    </nc>
  </rcc>
  <rcc rId="88387" sId="6">
    <nc r="Z1703" t="inlineStr">
      <is>
        <t>OURINHOS</t>
      </is>
    </nc>
  </rcc>
  <rcc rId="88388" sId="6">
    <nc r="AA1703" t="inlineStr">
      <is>
        <t>MP</t>
      </is>
    </nc>
  </rcc>
  <rcc rId="88389" sId="6">
    <nc r="AB1703" t="inlineStr">
      <is>
        <t>ORN.MP.MSO03</t>
      </is>
    </nc>
  </rcc>
  <rcc rId="88390" sId="6">
    <nc r="AC1703" t="inlineStr">
      <is>
        <t>Alcatel</t>
      </is>
    </nc>
  </rcc>
  <rcc rId="88391" sId="6">
    <nc r="AE1703" t="inlineStr">
      <is>
        <t>ORN MP SWD 02</t>
      </is>
    </nc>
  </rcc>
  <rcc rId="88392" sId="6">
    <nc r="AF1703" t="inlineStr">
      <is>
        <t>BRU AC SWC 03</t>
      </is>
    </nc>
  </rcc>
  <rcc rId="88393" sId="6">
    <nc r="AG1703" t="inlineStr">
      <is>
        <t>BRU AC SWC04</t>
      </is>
    </nc>
  </rcc>
  <rcc rId="88394" sId="6">
    <nc r="AI1703" t="inlineStr">
      <is>
        <t>BRU AC_CG4</t>
      </is>
    </nc>
  </rcc>
  <rcc rId="88395" sId="6">
    <nc r="AR1703" t="inlineStr">
      <is>
        <t>ETP 0000.2626_12 05 2016</t>
      </is>
    </nc>
  </rcc>
  <rcc rId="88396" sId="6">
    <nc r="AU1703">
      <v>1003776431</v>
    </nc>
  </rcc>
  <rcc rId="88397" sId="6">
    <nc r="AV1703" t="inlineStr">
      <is>
        <t>22°58'42.1"S</t>
      </is>
    </nc>
  </rcc>
  <rcc rId="88398" sId="6">
    <nc r="AW1703" t="inlineStr">
      <is>
        <t>49°52'31.1"W</t>
      </is>
    </nc>
  </rcc>
  <rcc rId="88399" sId="6">
    <nc r="BC1703">
      <v>1440084644</v>
    </nc>
  </rcc>
  <rcc rId="88400" sId="6">
    <nc r="BD1703" t="inlineStr">
      <is>
        <t>ORN.MP.KGU</t>
      </is>
    </nc>
  </rcc>
  <rcc rId="88401" sId="6">
    <nc r="A1704">
      <v>2016</v>
    </nc>
  </rcc>
  <rcc rId="88402" sId="6">
    <nc r="B1704" t="inlineStr">
      <is>
        <t>FTTC</t>
      </is>
    </nc>
  </rcc>
  <rcc rId="88403" sId="6">
    <nc r="C1704" t="inlineStr">
      <is>
        <t>FTTC 2016-5</t>
      </is>
    </nc>
  </rcc>
  <rcc rId="88404" sId="6">
    <nc r="E1704" t="inlineStr">
      <is>
        <t>SIM</t>
      </is>
    </nc>
  </rcc>
  <rcc rId="88405" sId="6">
    <nc r="F1704" t="inlineStr">
      <is>
        <t>SIM</t>
      </is>
    </nc>
  </rcc>
  <rcc rId="88406" sId="6">
    <nc r="G1704">
      <v>42593</v>
    </nc>
  </rcc>
  <rcc rId="88407" sId="6">
    <nc r="H1704" t="inlineStr">
      <is>
        <t>Nokia</t>
      </is>
    </nc>
  </rcc>
  <rcc rId="88408" sId="6">
    <nc r="I1704" t="inlineStr">
      <is>
        <t>NOVO</t>
      </is>
    </nc>
  </rcc>
  <rcc rId="88409" sId="6">
    <nc r="J1704">
      <v>336</v>
    </nc>
  </rcc>
  <rcc rId="88410" sId="6">
    <nc r="K1704">
      <v>504</v>
    </nc>
  </rcc>
  <rcc rId="88411" sId="6">
    <nc r="L1704">
      <v>0</v>
    </nc>
  </rcc>
  <rcc rId="88412" sId="6">
    <nc r="M1704">
      <v>0</v>
    </nc>
  </rcc>
  <rcc rId="88413" sId="6">
    <nc r="N1704">
      <v>0</v>
    </nc>
  </rcc>
  <rcc rId="88414" sId="6">
    <nc r="O1704" t="inlineStr">
      <is>
        <t>NÃO</t>
      </is>
    </nc>
  </rcc>
  <rcc rId="88415" sId="6">
    <nc r="P1704" t="inlineStr">
      <is>
        <t>SIM</t>
      </is>
    </nc>
  </rcc>
  <rcc rId="88416" sId="6">
    <nc r="Q1704" t="inlineStr">
      <is>
        <t>NÃO</t>
      </is>
    </nc>
  </rcc>
  <rcc rId="88417" sId="6">
    <nc r="R1704" t="inlineStr">
      <is>
        <t>Armário</t>
      </is>
    </nc>
  </rcc>
  <rcc rId="88418" sId="6">
    <nc r="S1704" t="inlineStr">
      <is>
        <t>Multishelf</t>
      </is>
    </nc>
  </rcc>
  <rcc rId="88419" sId="6">
    <nc r="T1704" t="inlineStr">
      <is>
        <t>Outdoor</t>
      </is>
    </nc>
  </rcc>
  <rcc rId="88420" sId="6">
    <nc r="U1704">
      <v>14</v>
    </nc>
  </rcc>
  <rcc rId="88421" sId="6">
    <nc r="V1704">
      <v>11428</v>
    </nc>
  </rcc>
  <rcc rId="88422" sId="6">
    <nc r="W1704" t="inlineStr">
      <is>
        <t>OAS</t>
      </is>
    </nc>
  </rcc>
  <rcc rId="88423" sId="6">
    <nc r="X1704" t="inlineStr">
      <is>
        <t>11428MPOAS</t>
      </is>
    </nc>
  </rcc>
  <rcc rId="88424" sId="6">
    <nc r="Y1704" t="inlineStr">
      <is>
        <t xml:space="preserve"> Rua Antônio Soares da Silva x Rua José Galian Biasco </t>
      </is>
    </nc>
  </rcc>
  <rcc rId="88425" sId="6">
    <nc r="Z1704" t="inlineStr">
      <is>
        <t>OURINHOS</t>
      </is>
    </nc>
  </rcc>
  <rcc rId="88426" sId="6">
    <nc r="AA1704" t="inlineStr">
      <is>
        <t>MP</t>
      </is>
    </nc>
  </rcc>
  <rcc rId="88427" sId="6">
    <nc r="AB1704" t="inlineStr">
      <is>
        <t>ORN.MP.MSO10</t>
      </is>
    </nc>
  </rcc>
  <rcc rId="88428" sId="6">
    <nc r="AC1704" t="inlineStr">
      <is>
        <t>Alcatel</t>
      </is>
    </nc>
  </rcc>
  <rcc rId="88429" sId="6">
    <nc r="AE1704" t="inlineStr">
      <is>
        <t>ORN MP SWD 02</t>
      </is>
    </nc>
  </rcc>
  <rcc rId="88430" sId="6">
    <nc r="AF1704" t="inlineStr">
      <is>
        <t>BRU AC SWC 03</t>
      </is>
    </nc>
  </rcc>
  <rcc rId="88431" sId="6">
    <nc r="AG1704" t="inlineStr">
      <is>
        <t>BRU AC SWC04</t>
      </is>
    </nc>
  </rcc>
  <rcc rId="88432" sId="6">
    <nc r="AI1704" t="inlineStr">
      <is>
        <t>BRU AC_CG4</t>
      </is>
    </nc>
  </rcc>
  <rcc rId="88433" sId="6">
    <nc r="AR1704" t="inlineStr">
      <is>
        <t>ETP 0000.2626_12 05 2016</t>
      </is>
    </nc>
  </rcc>
  <rcc rId="88434" sId="6">
    <nc r="AU1704">
      <v>1003786780</v>
    </nc>
  </rcc>
  <rcc rId="88435" sId="6">
    <nc r="AV1704" t="inlineStr">
      <is>
        <t>FALTA</t>
      </is>
    </nc>
  </rcc>
  <rcc rId="88436" sId="6">
    <nc r="AW1704" t="inlineStr">
      <is>
        <t>FALTA</t>
      </is>
    </nc>
  </rcc>
  <rcc rId="88437" sId="6">
    <nc r="BC1704">
      <v>1440084644</v>
    </nc>
  </rcc>
  <rcc rId="88438" sId="6">
    <nc r="BD1704" t="inlineStr">
      <is>
        <t>ORN.MP.OAS</t>
      </is>
    </nc>
  </rcc>
  <rcc rId="88439" sId="6">
    <nc r="A1705">
      <v>2016</v>
    </nc>
  </rcc>
  <rcc rId="88440" sId="6">
    <nc r="B1705" t="inlineStr">
      <is>
        <t>FTTC</t>
      </is>
    </nc>
  </rcc>
  <rcc rId="88441" sId="6">
    <nc r="C1705" t="inlineStr">
      <is>
        <t>FTTC 2016-5</t>
      </is>
    </nc>
  </rcc>
  <rcc rId="88442" sId="6">
    <nc r="E1705" t="inlineStr">
      <is>
        <t>SIM</t>
      </is>
    </nc>
  </rcc>
  <rcc rId="88443" sId="6">
    <nc r="F1705" t="inlineStr">
      <is>
        <t>SIM</t>
      </is>
    </nc>
  </rcc>
  <rcc rId="88444" sId="6">
    <nc r="G1705">
      <v>42593</v>
    </nc>
  </rcc>
  <rcc rId="88445" sId="6">
    <nc r="H1705" t="inlineStr">
      <is>
        <t>Nokia</t>
      </is>
    </nc>
  </rcc>
  <rcc rId="88446" sId="6">
    <nc r="I1705" t="inlineStr">
      <is>
        <t>NOVO</t>
      </is>
    </nc>
  </rcc>
  <rcc rId="88447" sId="6">
    <nc r="J1705">
      <v>336</v>
    </nc>
  </rcc>
  <rcc rId="88448" sId="6">
    <nc r="K1705">
      <v>432</v>
    </nc>
  </rcc>
  <rcc rId="88449" sId="6">
    <nc r="L1705">
      <v>0</v>
    </nc>
  </rcc>
  <rcc rId="88450" sId="6">
    <nc r="M1705">
      <v>0</v>
    </nc>
  </rcc>
  <rcc rId="88451" sId="6">
    <nc r="N1705">
      <v>0</v>
    </nc>
  </rcc>
  <rcc rId="88452" sId="6">
    <nc r="O1705" t="inlineStr">
      <is>
        <t>NÃO</t>
      </is>
    </nc>
  </rcc>
  <rcc rId="88453" sId="6">
    <nc r="P1705" t="inlineStr">
      <is>
        <t>SIM</t>
      </is>
    </nc>
  </rcc>
  <rcc rId="88454" sId="6">
    <nc r="Q1705" t="inlineStr">
      <is>
        <t>NÃO</t>
      </is>
    </nc>
  </rcc>
  <rcc rId="88455" sId="6">
    <nc r="R1705" t="inlineStr">
      <is>
        <t>Armário</t>
      </is>
    </nc>
  </rcc>
  <rcc rId="88456" sId="6">
    <nc r="S1705" t="inlineStr">
      <is>
        <t>Multishelf</t>
      </is>
    </nc>
  </rcc>
  <rcc rId="88457" sId="6">
    <nc r="T1705" t="inlineStr">
      <is>
        <t>Outdoor</t>
      </is>
    </nc>
  </rcc>
  <rcc rId="88458" sId="6">
    <nc r="U1705">
      <v>14</v>
    </nc>
  </rcc>
  <rcc rId="88459" sId="6">
    <nc r="V1705">
      <v>11428</v>
    </nc>
  </rcc>
  <rcc rId="88460" sId="6">
    <nc r="W1705" t="inlineStr">
      <is>
        <t>OAS</t>
      </is>
    </nc>
  </rcc>
  <rcc rId="88461" sId="6">
    <nc r="X1705" t="inlineStr">
      <is>
        <t>11428MPOAS</t>
      </is>
    </nc>
  </rcc>
  <rcc rId="88462" sId="6">
    <nc r="Y1705" t="inlineStr">
      <is>
        <t xml:space="preserve"> Rua Antônio Soares da Silva x Rua José Galian Biasco </t>
      </is>
    </nc>
  </rcc>
  <rcc rId="88463" sId="6">
    <nc r="Z1705" t="inlineStr">
      <is>
        <t>OURINHOS</t>
      </is>
    </nc>
  </rcc>
  <rcc rId="88464" sId="6">
    <nc r="AA1705" t="inlineStr">
      <is>
        <t>MP</t>
      </is>
    </nc>
  </rcc>
  <rcc rId="88465" sId="6">
    <nc r="AB1705" t="inlineStr">
      <is>
        <t>ORN.MP.MSO11</t>
      </is>
    </nc>
  </rcc>
  <rcc rId="88466" sId="6">
    <nc r="AC1705" t="inlineStr">
      <is>
        <t>Alcatel</t>
      </is>
    </nc>
  </rcc>
  <rcc rId="88467" sId="6">
    <nc r="AE1705" t="inlineStr">
      <is>
        <t>ORN MP SWD 02</t>
      </is>
    </nc>
  </rcc>
  <rcc rId="88468" sId="6">
    <nc r="AF1705" t="inlineStr">
      <is>
        <t>BRU AC SWC 03</t>
      </is>
    </nc>
  </rcc>
  <rcc rId="88469" sId="6">
    <nc r="AG1705" t="inlineStr">
      <is>
        <t>BRU AC SWC04</t>
      </is>
    </nc>
  </rcc>
  <rcc rId="88470" sId="6">
    <nc r="AI1705" t="inlineStr">
      <is>
        <t>BRU AC_CG4</t>
      </is>
    </nc>
  </rcc>
  <rcc rId="88471" sId="6">
    <nc r="AR1705" t="inlineStr">
      <is>
        <t>ETP 0000.2626_12 05 2016</t>
      </is>
    </nc>
  </rcc>
  <rcc rId="88472" sId="6">
    <nc r="AU1705">
      <v>1003786780</v>
    </nc>
  </rcc>
  <rcc rId="88473" sId="6">
    <nc r="AV1705" t="inlineStr">
      <is>
        <t>FALTA</t>
      </is>
    </nc>
  </rcc>
  <rcc rId="88474" sId="6">
    <nc r="AW1705" t="inlineStr">
      <is>
        <t>FALTA</t>
      </is>
    </nc>
  </rcc>
  <rcc rId="88475" sId="6">
    <nc r="BC1705">
      <v>1440084644</v>
    </nc>
  </rcc>
  <rcc rId="88476" sId="6">
    <nc r="BD1705" t="inlineStr">
      <is>
        <t>ORN.MP.OAS</t>
      </is>
    </nc>
  </rcc>
  <rcc rId="88477" sId="6">
    <nc r="A1706">
      <v>2016</v>
    </nc>
  </rcc>
  <rcc rId="88478" sId="6">
    <nc r="B1706" t="inlineStr">
      <is>
        <t>FTTC</t>
      </is>
    </nc>
  </rcc>
  <rcc rId="88479" sId="6">
    <nc r="C1706" t="inlineStr">
      <is>
        <t>FTTC 2016-5</t>
      </is>
    </nc>
  </rcc>
  <rcc rId="88480" sId="6">
    <nc r="E1706" t="inlineStr">
      <is>
        <t>SIM</t>
      </is>
    </nc>
  </rcc>
  <rcc rId="88481" sId="6">
    <nc r="F1706" t="inlineStr">
      <is>
        <t>SIM</t>
      </is>
    </nc>
  </rcc>
  <rcc rId="88482" sId="6">
    <nc r="G1706">
      <v>42593</v>
    </nc>
  </rcc>
  <rcc rId="88483" sId="6">
    <nc r="H1706" t="inlineStr">
      <is>
        <t>Nokia</t>
      </is>
    </nc>
  </rcc>
  <rcc rId="88484" sId="6">
    <nc r="I1706" t="inlineStr">
      <is>
        <t>NOVO</t>
      </is>
    </nc>
  </rcc>
  <rcc rId="88485" sId="6">
    <nc r="J1706">
      <v>336</v>
    </nc>
  </rcc>
  <rcc rId="88486" sId="6">
    <nc r="K1706">
      <v>432</v>
    </nc>
  </rcc>
  <rcc rId="88487" sId="6">
    <nc r="L1706">
      <v>0</v>
    </nc>
  </rcc>
  <rcc rId="88488" sId="6">
    <nc r="M1706">
      <v>0</v>
    </nc>
  </rcc>
  <rcc rId="88489" sId="6">
    <nc r="N1706">
      <v>0</v>
    </nc>
  </rcc>
  <rcc rId="88490" sId="6">
    <nc r="O1706" t="inlineStr">
      <is>
        <t>NÃO</t>
      </is>
    </nc>
  </rcc>
  <rcc rId="88491" sId="6">
    <nc r="P1706" t="inlineStr">
      <is>
        <t>SIM</t>
      </is>
    </nc>
  </rcc>
  <rcc rId="88492" sId="6">
    <nc r="Q1706" t="inlineStr">
      <is>
        <t>NÃO</t>
      </is>
    </nc>
  </rcc>
  <rcc rId="88493" sId="6">
    <nc r="R1706" t="inlineStr">
      <is>
        <t>Armário</t>
      </is>
    </nc>
  </rcc>
  <rcc rId="88494" sId="6">
    <nc r="S1706" t="inlineStr">
      <is>
        <t>Multishelf</t>
      </is>
    </nc>
  </rcc>
  <rcc rId="88495" sId="6">
    <nc r="T1706" t="inlineStr">
      <is>
        <t>Outdoor</t>
      </is>
    </nc>
  </rcc>
  <rcc rId="88496" sId="6">
    <nc r="U1706">
      <v>14</v>
    </nc>
  </rcc>
  <rcc rId="88497" sId="6">
    <nc r="V1706">
      <v>11428</v>
    </nc>
  </rcc>
  <rcc rId="88498" sId="6">
    <nc r="W1706" t="inlineStr">
      <is>
        <t>OAS</t>
      </is>
    </nc>
  </rcc>
  <rcc rId="88499" sId="6">
    <nc r="X1706" t="inlineStr">
      <is>
        <t>11428MPOAS</t>
      </is>
    </nc>
  </rcc>
  <rcc rId="88500" sId="6">
    <nc r="Y1706" t="inlineStr">
      <is>
        <t xml:space="preserve"> Rua Antônio Soares da Silva x Rua José Galian Biasco </t>
      </is>
    </nc>
  </rcc>
  <rcc rId="88501" sId="6">
    <nc r="Z1706" t="inlineStr">
      <is>
        <t>OURINHOS</t>
      </is>
    </nc>
  </rcc>
  <rcc rId="88502" sId="6">
    <nc r="AA1706" t="inlineStr">
      <is>
        <t>MP</t>
      </is>
    </nc>
  </rcc>
  <rcc rId="88503" sId="6">
    <nc r="AB1706" t="inlineStr">
      <is>
        <t>ORN.MP.MSO12</t>
      </is>
    </nc>
  </rcc>
  <rcc rId="88504" sId="6">
    <nc r="AC1706" t="inlineStr">
      <is>
        <t>Alcatel</t>
      </is>
    </nc>
  </rcc>
  <rcc rId="88505" sId="6">
    <nc r="AE1706" t="inlineStr">
      <is>
        <t>ORN MP SWD 02</t>
      </is>
    </nc>
  </rcc>
  <rcc rId="88506" sId="6">
    <nc r="AF1706" t="inlineStr">
      <is>
        <t>BRU AC SWC 03</t>
      </is>
    </nc>
  </rcc>
  <rcc rId="88507" sId="6">
    <nc r="AG1706" t="inlineStr">
      <is>
        <t>BRU AC SWC04</t>
      </is>
    </nc>
  </rcc>
  <rcc rId="88508" sId="6">
    <nc r="AI1706" t="inlineStr">
      <is>
        <t>BRU AC_CG4</t>
      </is>
    </nc>
  </rcc>
  <rcc rId="88509" sId="6">
    <nc r="AR1706" t="inlineStr">
      <is>
        <t>ETP 0000.2626_12 05 2016</t>
      </is>
    </nc>
  </rcc>
  <rcc rId="88510" sId="6">
    <nc r="AU1706">
      <v>1003786780</v>
    </nc>
  </rcc>
  <rcc rId="88511" sId="6">
    <nc r="AV1706" t="inlineStr">
      <is>
        <t>FALTA</t>
      </is>
    </nc>
  </rcc>
  <rcc rId="88512" sId="6">
    <nc r="AW1706" t="inlineStr">
      <is>
        <t>FALTA</t>
      </is>
    </nc>
  </rcc>
  <rcc rId="88513" sId="6">
    <nc r="BC1706">
      <v>1440084644</v>
    </nc>
  </rcc>
  <rcc rId="88514" sId="6">
    <nc r="BD1706" t="inlineStr">
      <is>
        <t>ORN.MP.OAS</t>
      </is>
    </nc>
  </rcc>
  <rcc rId="88515" sId="6">
    <nc r="A1707">
      <v>2016</v>
    </nc>
  </rcc>
  <rcc rId="88516" sId="6">
    <nc r="B1707" t="inlineStr">
      <is>
        <t>FTTC</t>
      </is>
    </nc>
  </rcc>
  <rcc rId="88517" sId="6">
    <nc r="C1707" t="inlineStr">
      <is>
        <t>FTTC 2016-5</t>
      </is>
    </nc>
  </rcc>
  <rcc rId="88518" sId="6">
    <nc r="E1707" t="inlineStr">
      <is>
        <t>SIM</t>
      </is>
    </nc>
  </rcc>
  <rcc rId="88519" sId="6">
    <nc r="F1707" t="inlineStr">
      <is>
        <t>SIM</t>
      </is>
    </nc>
  </rcc>
  <rcc rId="88520" sId="6">
    <nc r="G1707">
      <v>42578</v>
    </nc>
  </rcc>
  <rcc rId="88521" sId="6">
    <nc r="H1707" t="inlineStr">
      <is>
        <t>Nokia</t>
      </is>
    </nc>
  </rcc>
  <rcc rId="88522" sId="6">
    <nc r="I1707" t="inlineStr">
      <is>
        <t>NOVO</t>
      </is>
    </nc>
  </rcc>
  <rcc rId="88523" sId="6">
    <nc r="J1707">
      <v>288</v>
    </nc>
  </rcc>
  <rcc rId="88524" sId="6">
    <nc r="K1707">
      <v>360</v>
    </nc>
  </rcc>
  <rcc rId="88525" sId="6">
    <nc r="L1707">
      <v>0</v>
    </nc>
  </rcc>
  <rcc rId="88526" sId="6">
    <nc r="M1707">
      <v>0</v>
    </nc>
  </rcc>
  <rcc rId="88527" sId="6">
    <nc r="N1707">
      <v>0</v>
    </nc>
  </rcc>
  <rcc rId="88528" sId="6">
    <nc r="O1707" t="inlineStr">
      <is>
        <t>NÃO</t>
      </is>
    </nc>
  </rcc>
  <rcc rId="88529" sId="6">
    <nc r="P1707" t="inlineStr">
      <is>
        <t>SIM</t>
      </is>
    </nc>
  </rcc>
  <rcc rId="88530" sId="6">
    <nc r="Q1707" t="inlineStr">
      <is>
        <t>NÃO</t>
      </is>
    </nc>
  </rcc>
  <rcc rId="88531" sId="6">
    <nc r="R1707" t="inlineStr">
      <is>
        <t>Armário</t>
      </is>
    </nc>
  </rcc>
  <rcc rId="88532" sId="6">
    <nc r="S1707" t="inlineStr">
      <is>
        <t>Multishelf</t>
      </is>
    </nc>
  </rcc>
  <rcc rId="88533" sId="6">
    <nc r="T1707" t="inlineStr">
      <is>
        <t>Outdoor</t>
      </is>
    </nc>
  </rcc>
  <rcc rId="88534" sId="6">
    <nc r="U1707">
      <v>14</v>
    </nc>
  </rcc>
  <rcc rId="88535" sId="6">
    <nc r="V1707">
      <v>11428</v>
    </nc>
  </rcc>
  <rcc rId="88536" sId="6">
    <nc r="W1707" t="inlineStr">
      <is>
        <t>OBK</t>
      </is>
    </nc>
  </rcc>
  <rcc rId="88537" sId="6">
    <nc r="X1707" t="inlineStr">
      <is>
        <t>11428MPOBK</t>
      </is>
    </nc>
  </rcc>
  <rcc rId="88538" sId="6">
    <nc r="Y1707" t="inlineStr">
      <is>
        <t xml:space="preserve"> Rua Benjamim Constante x Rua Euclides da Cunha </t>
      </is>
    </nc>
  </rcc>
  <rcc rId="88539" sId="6">
    <nc r="Z1707" t="inlineStr">
      <is>
        <t>OURINHOS</t>
      </is>
    </nc>
  </rcc>
  <rcc rId="88540" sId="6">
    <nc r="AA1707" t="inlineStr">
      <is>
        <t>MP</t>
      </is>
    </nc>
  </rcc>
  <rcc rId="88541" sId="6">
    <nc r="AB1707" t="inlineStr">
      <is>
        <t>ORN.MP.MSO13</t>
      </is>
    </nc>
  </rcc>
  <rcc rId="88542" sId="6">
    <nc r="AC1707" t="inlineStr">
      <is>
        <t>Alcatel</t>
      </is>
    </nc>
  </rcc>
  <rcc rId="88543" sId="6">
    <nc r="AE1707" t="inlineStr">
      <is>
        <t>ORN MP SWD 02</t>
      </is>
    </nc>
  </rcc>
  <rcc rId="88544" sId="6">
    <nc r="AF1707" t="inlineStr">
      <is>
        <t>BRU AC SWC 03</t>
      </is>
    </nc>
  </rcc>
  <rcc rId="88545" sId="6">
    <nc r="AG1707" t="inlineStr">
      <is>
        <t>BRU AC SWC04</t>
      </is>
    </nc>
  </rcc>
  <rcc rId="88546" sId="6">
    <nc r="AI1707" t="inlineStr">
      <is>
        <t>BRU AC_CG4</t>
      </is>
    </nc>
  </rcc>
  <rcc rId="88547" sId="6">
    <nc r="AR1707" t="inlineStr">
      <is>
        <t>ETP 0000.2626_12 05 2016</t>
      </is>
    </nc>
  </rcc>
  <rcc rId="88548" sId="6">
    <nc r="AU1707">
      <v>1003786640</v>
    </nc>
  </rcc>
  <rcc rId="88549" sId="6">
    <nc r="AV1707" t="inlineStr">
      <is>
        <t>FALTA</t>
      </is>
    </nc>
  </rcc>
  <rcc rId="88550" sId="6">
    <nc r="AW1707" t="inlineStr">
      <is>
        <t>FALTA</t>
      </is>
    </nc>
  </rcc>
  <rcc rId="88551" sId="6">
    <nc r="BC1707">
      <v>1440084644</v>
    </nc>
  </rcc>
  <rcc rId="88552" sId="6">
    <nc r="BD1707" t="inlineStr">
      <is>
        <t>ORN.MP.OBK</t>
      </is>
    </nc>
  </rcc>
  <rcc rId="88553" sId="6">
    <nc r="A1708">
      <v>2016</v>
    </nc>
  </rcc>
  <rcc rId="88554" sId="6">
    <nc r="B1708" t="inlineStr">
      <is>
        <t>FTTC</t>
      </is>
    </nc>
  </rcc>
  <rcc rId="88555" sId="6">
    <nc r="C1708" t="inlineStr">
      <is>
        <t>FTTC 2016-5</t>
      </is>
    </nc>
  </rcc>
  <rcc rId="88556" sId="6">
    <nc r="E1708" t="inlineStr">
      <is>
        <t>SIM</t>
      </is>
    </nc>
  </rcc>
  <rcc rId="88557" sId="6">
    <nc r="F1708" t="inlineStr">
      <is>
        <t>SIM</t>
      </is>
    </nc>
  </rcc>
  <rcc rId="88558" sId="6">
    <nc r="G1708">
      <v>42597</v>
    </nc>
  </rcc>
  <rcc rId="88559" sId="6">
    <nc r="H1708" t="inlineStr">
      <is>
        <t>Nokia</t>
      </is>
    </nc>
  </rcc>
  <rcc rId="88560" sId="6">
    <nc r="I1708" t="inlineStr">
      <is>
        <t>NOVO</t>
      </is>
    </nc>
  </rcc>
  <rcc rId="88561" sId="6">
    <nc r="J1708">
      <v>288</v>
    </nc>
  </rcc>
  <rcc rId="88562" sId="6">
    <nc r="K1708">
      <v>360</v>
    </nc>
  </rcc>
  <rcc rId="88563" sId="6">
    <nc r="L1708">
      <v>0</v>
    </nc>
  </rcc>
  <rcc rId="88564" sId="6">
    <nc r="M1708">
      <v>0</v>
    </nc>
  </rcc>
  <rcc rId="88565" sId="6">
    <nc r="N1708">
      <v>0</v>
    </nc>
  </rcc>
  <rcc rId="88566" sId="6">
    <nc r="O1708" t="inlineStr">
      <is>
        <t>NÃO</t>
      </is>
    </nc>
  </rcc>
  <rcc rId="88567" sId="6">
    <nc r="P1708" t="inlineStr">
      <is>
        <t>SIM</t>
      </is>
    </nc>
  </rcc>
  <rcc rId="88568" sId="6">
    <nc r="Q1708" t="inlineStr">
      <is>
        <t>NÃO</t>
      </is>
    </nc>
  </rcc>
  <rcc rId="88569" sId="6">
    <nc r="R1708" t="inlineStr">
      <is>
        <t>Armário</t>
      </is>
    </nc>
  </rcc>
  <rcc rId="88570" sId="6">
    <nc r="S1708" t="inlineStr">
      <is>
        <t>Multishelf</t>
      </is>
    </nc>
  </rcc>
  <rcc rId="88571" sId="6">
    <nc r="T1708" t="inlineStr">
      <is>
        <t>Outdoor</t>
      </is>
    </nc>
  </rcc>
  <rcc rId="88572" sId="6">
    <nc r="U1708">
      <v>14</v>
    </nc>
  </rcc>
  <rcc rId="88573" sId="6">
    <nc r="V1708">
      <v>11428</v>
    </nc>
  </rcc>
  <rcc rId="88574" sId="6">
    <nc r="W1708" t="inlineStr">
      <is>
        <t>OEK</t>
      </is>
    </nc>
  </rcc>
  <rcc rId="88575" sId="6">
    <nc r="X1708" t="inlineStr">
      <is>
        <t>11428MPOEK</t>
      </is>
    </nc>
  </rcc>
  <rcc rId="88576" sId="6">
    <nc r="Y1708" t="inlineStr">
      <is>
        <t xml:space="preserve"> rodovia raposo Tavares x Rua Eurico Amaral dos Santos </t>
      </is>
    </nc>
  </rcc>
  <rcc rId="88577" sId="6">
    <nc r="Z1708" t="inlineStr">
      <is>
        <t>OURINHOS</t>
      </is>
    </nc>
  </rcc>
  <rcc rId="88578" sId="6">
    <nc r="AA1708" t="inlineStr">
      <is>
        <t>MP</t>
      </is>
    </nc>
  </rcc>
  <rcc rId="88579" sId="6">
    <nc r="AB1708" t="inlineStr">
      <is>
        <t>ORN.MP.MSO08</t>
      </is>
    </nc>
  </rcc>
  <rcc rId="88580" sId="6">
    <nc r="AC1708" t="inlineStr">
      <is>
        <t>Alcatel</t>
      </is>
    </nc>
  </rcc>
  <rcc rId="88581" sId="6">
    <nc r="AE1708" t="inlineStr">
      <is>
        <t>ORN MP SWD 02</t>
      </is>
    </nc>
  </rcc>
  <rcc rId="88582" sId="6">
    <nc r="AF1708" t="inlineStr">
      <is>
        <t>BRU AC SWC 03</t>
      </is>
    </nc>
  </rcc>
  <rcc rId="88583" sId="6">
    <nc r="AG1708" t="inlineStr">
      <is>
        <t>BRU AC SWC04</t>
      </is>
    </nc>
  </rcc>
  <rcc rId="88584" sId="6">
    <nc r="AI1708" t="inlineStr">
      <is>
        <t>BRU AC_CG4</t>
      </is>
    </nc>
  </rcc>
  <rcc rId="88585" sId="6">
    <nc r="AR1708" t="inlineStr">
      <is>
        <t>ETP 0000.2626_12 05 2016</t>
      </is>
    </nc>
  </rcc>
  <rcc rId="88586" sId="6">
    <nc r="AU1708">
      <v>1003785996</v>
    </nc>
  </rcc>
  <rcc rId="88587" sId="6">
    <nc r="AV1708" t="inlineStr">
      <is>
        <t>22°58'09.3"S</t>
      </is>
    </nc>
  </rcc>
  <rcc rId="88588" sId="6">
    <nc r="AW1708" t="inlineStr">
      <is>
        <t>49°51'45.5"W</t>
      </is>
    </nc>
  </rcc>
  <rcc rId="88589" sId="6">
    <nc r="BC1708">
      <v>1440084644</v>
    </nc>
  </rcc>
  <rcc rId="88590" sId="6">
    <nc r="BD1708" t="inlineStr">
      <is>
        <t>ORN.MP.OEK</t>
      </is>
    </nc>
  </rcc>
  <rcc rId="88591" sId="6">
    <nc r="A1709">
      <v>2016</v>
    </nc>
  </rcc>
  <rcc rId="88592" sId="6">
    <nc r="B1709" t="inlineStr">
      <is>
        <t>FTTC</t>
      </is>
    </nc>
  </rcc>
  <rcc rId="88593" sId="6">
    <nc r="C1709" t="inlineStr">
      <is>
        <t>FTTC 2016-5</t>
      </is>
    </nc>
  </rcc>
  <rcc rId="88594" sId="6">
    <nc r="E1709" t="inlineStr">
      <is>
        <t>SIM</t>
      </is>
    </nc>
  </rcc>
  <rcc rId="88595" sId="6">
    <nc r="F1709" t="inlineStr">
      <is>
        <t>SIM</t>
      </is>
    </nc>
  </rcc>
  <rcc rId="88596" sId="6">
    <nc r="G1709">
      <v>42597</v>
    </nc>
  </rcc>
  <rcc rId="88597" sId="6">
    <nc r="H1709" t="inlineStr">
      <is>
        <t>Nokia</t>
      </is>
    </nc>
  </rcc>
  <rcc rId="88598" sId="6">
    <nc r="I1709" t="inlineStr">
      <is>
        <t>NOVO</t>
      </is>
    </nc>
  </rcc>
  <rcc rId="88599" sId="6">
    <nc r="J1709">
      <v>288</v>
    </nc>
  </rcc>
  <rcc rId="88600" sId="6">
    <nc r="K1709">
      <v>360</v>
    </nc>
  </rcc>
  <rcc rId="88601" sId="6">
    <nc r="L1709">
      <v>0</v>
    </nc>
  </rcc>
  <rcc rId="88602" sId="6">
    <nc r="M1709">
      <v>0</v>
    </nc>
  </rcc>
  <rcc rId="88603" sId="6">
    <nc r="N1709">
      <v>0</v>
    </nc>
  </rcc>
  <rcc rId="88604" sId="6">
    <nc r="O1709" t="inlineStr">
      <is>
        <t>NÃO</t>
      </is>
    </nc>
  </rcc>
  <rcc rId="88605" sId="6">
    <nc r="P1709" t="inlineStr">
      <is>
        <t>SIM</t>
      </is>
    </nc>
  </rcc>
  <rcc rId="88606" sId="6">
    <nc r="Q1709" t="inlineStr">
      <is>
        <t>NÃO</t>
      </is>
    </nc>
  </rcc>
  <rcc rId="88607" sId="6">
    <nc r="R1709" t="inlineStr">
      <is>
        <t>Armário</t>
      </is>
    </nc>
  </rcc>
  <rcc rId="88608" sId="6">
    <nc r="S1709" t="inlineStr">
      <is>
        <t>Multishelf</t>
      </is>
    </nc>
  </rcc>
  <rcc rId="88609" sId="6">
    <nc r="T1709" t="inlineStr">
      <is>
        <t>Outdoor</t>
      </is>
    </nc>
  </rcc>
  <rcc rId="88610" sId="6">
    <nc r="U1709">
      <v>14</v>
    </nc>
  </rcc>
  <rcc rId="88611" sId="6">
    <nc r="V1709">
      <v>11428</v>
    </nc>
  </rcc>
  <rcc rId="88612" sId="6">
    <nc r="W1709" t="inlineStr">
      <is>
        <t>OEK</t>
      </is>
    </nc>
  </rcc>
  <rcc rId="88613" sId="6">
    <nc r="X1709" t="inlineStr">
      <is>
        <t>11428MPOEK</t>
      </is>
    </nc>
  </rcc>
  <rcc rId="88614" sId="6">
    <nc r="Y1709" t="inlineStr">
      <is>
        <t xml:space="preserve"> rodovia raposo Tavares x Rua Eurico Amaral dos Santos </t>
      </is>
    </nc>
  </rcc>
  <rcc rId="88615" sId="6">
    <nc r="Z1709" t="inlineStr">
      <is>
        <t>OURINHOS</t>
      </is>
    </nc>
  </rcc>
  <rcc rId="88616" sId="6">
    <nc r="AA1709" t="inlineStr">
      <is>
        <t>MP</t>
      </is>
    </nc>
  </rcc>
  <rcc rId="88617" sId="6">
    <nc r="AB1709" t="inlineStr">
      <is>
        <t>ORN.MP.MSO09</t>
      </is>
    </nc>
  </rcc>
  <rcc rId="88618" sId="6">
    <nc r="AC1709" t="inlineStr">
      <is>
        <t>Alcatel</t>
      </is>
    </nc>
  </rcc>
  <rcc rId="88619" sId="6">
    <nc r="AE1709" t="inlineStr">
      <is>
        <t>ORN MP SWD 02</t>
      </is>
    </nc>
  </rcc>
  <rcc rId="88620" sId="6">
    <nc r="AF1709" t="inlineStr">
      <is>
        <t>BRU AC SWC 03</t>
      </is>
    </nc>
  </rcc>
  <rcc rId="88621" sId="6">
    <nc r="AG1709" t="inlineStr">
      <is>
        <t>BRU AC SWC04</t>
      </is>
    </nc>
  </rcc>
  <rcc rId="88622" sId="6">
    <nc r="AI1709" t="inlineStr">
      <is>
        <t>BRU AC_CG4</t>
      </is>
    </nc>
  </rcc>
  <rcc rId="88623" sId="6">
    <nc r="AR1709" t="inlineStr">
      <is>
        <t>ETP 0000.2626_12 05 2016</t>
      </is>
    </nc>
  </rcc>
  <rcc rId="88624" sId="6">
    <nc r="AU1709">
      <v>1003785996</v>
    </nc>
  </rcc>
  <rcc rId="88625" sId="6">
    <nc r="AV1709" t="inlineStr">
      <is>
        <t>22°58'09.3"S</t>
      </is>
    </nc>
  </rcc>
  <rcc rId="88626" sId="6">
    <nc r="AW1709" t="inlineStr">
      <is>
        <t>49°51'45.5"W</t>
      </is>
    </nc>
  </rcc>
  <rcc rId="88627" sId="6">
    <nc r="BC1709">
      <v>1440084644</v>
    </nc>
  </rcc>
  <rcc rId="88628" sId="6">
    <nc r="BD1709" t="inlineStr">
      <is>
        <t>ORN.MP.OEK</t>
      </is>
    </nc>
  </rcc>
  <rcc rId="88629" sId="6">
    <nc r="A1710">
      <v>2016</v>
    </nc>
  </rcc>
  <rcc rId="88630" sId="6">
    <nc r="B1710" t="inlineStr">
      <is>
        <t>FTTC</t>
      </is>
    </nc>
  </rcc>
  <rcc rId="88631" sId="6">
    <nc r="C1710" t="inlineStr">
      <is>
        <t>FTTC 2016-5</t>
      </is>
    </nc>
  </rcc>
  <rcc rId="88632" sId="6">
    <nc r="E1710" t="inlineStr">
      <is>
        <t>SIM</t>
      </is>
    </nc>
  </rcc>
  <rcc rId="88633" sId="6">
    <nc r="F1710" t="inlineStr">
      <is>
        <t>SIM</t>
      </is>
    </nc>
  </rcc>
  <rcc rId="88634" sId="6">
    <nc r="G1710">
      <v>42612</v>
    </nc>
  </rcc>
  <rcc rId="88635" sId="6">
    <nc r="H1710" t="inlineStr">
      <is>
        <t>Nokia</t>
      </is>
    </nc>
  </rcc>
  <rcc rId="88636" sId="6">
    <nc r="I1710" t="inlineStr">
      <is>
        <t>NOVO</t>
      </is>
    </nc>
  </rcc>
  <rcc rId="88637" sId="6">
    <nc r="J1710">
      <v>336</v>
    </nc>
  </rcc>
  <rcc rId="88638" sId="6">
    <nc r="K1710">
      <v>432</v>
    </nc>
  </rcc>
  <rcc rId="88639" sId="6">
    <nc r="L1710">
      <v>0</v>
    </nc>
  </rcc>
  <rcc rId="88640" sId="6">
    <nc r="M1710">
      <v>0</v>
    </nc>
  </rcc>
  <rcc rId="88641" sId="6">
    <nc r="N1710">
      <v>0</v>
    </nc>
  </rcc>
  <rcc rId="88642" sId="6">
    <nc r="O1710" t="inlineStr">
      <is>
        <t>NÃO</t>
      </is>
    </nc>
  </rcc>
  <rcc rId="88643" sId="6">
    <nc r="P1710" t="inlineStr">
      <is>
        <t>SIM</t>
      </is>
    </nc>
  </rcc>
  <rcc rId="88644" sId="6">
    <nc r="Q1710" t="inlineStr">
      <is>
        <t>NÃO</t>
      </is>
    </nc>
  </rcc>
  <rcc rId="88645" sId="6">
    <nc r="R1710" t="inlineStr">
      <is>
        <t>Armário</t>
      </is>
    </nc>
  </rcc>
  <rcc rId="88646" sId="6">
    <nc r="S1710" t="inlineStr">
      <is>
        <t>Multishelf</t>
      </is>
    </nc>
  </rcc>
  <rcc rId="88647" sId="6">
    <nc r="T1710" t="inlineStr">
      <is>
        <t>Outdoor</t>
      </is>
    </nc>
  </rcc>
  <rcc rId="88648" sId="6">
    <nc r="U1710">
      <v>14</v>
    </nc>
  </rcc>
  <rcc rId="88649" sId="6">
    <nc r="V1710">
      <v>11428</v>
    </nc>
  </rcc>
  <rcc rId="88650" sId="6">
    <nc r="W1710" t="inlineStr">
      <is>
        <t>OJT</t>
      </is>
    </nc>
  </rcc>
  <rcc rId="88651" sId="6">
    <nc r="X1710" t="inlineStr">
      <is>
        <t>11428MPOJT</t>
      </is>
    </nc>
  </rcc>
  <rcc rId="88652" sId="6">
    <nc r="Y1710" t="inlineStr">
      <is>
        <t xml:space="preserve"> Rua jorge Tibiriça x Rua Doze de Outubro </t>
      </is>
    </nc>
  </rcc>
  <rcc rId="88653" sId="6">
    <nc r="Z1710" t="inlineStr">
      <is>
        <t>OURINHOS</t>
      </is>
    </nc>
  </rcc>
  <rcc rId="88654" sId="6">
    <nc r="AA1710" t="inlineStr">
      <is>
        <t>MP</t>
      </is>
    </nc>
  </rcc>
  <rcc rId="88655" sId="6">
    <nc r="AB1710" t="inlineStr">
      <is>
        <t>ORN.MP.MSO04</t>
      </is>
    </nc>
  </rcc>
  <rcc rId="88656" sId="6">
    <nc r="AC1710" t="inlineStr">
      <is>
        <t>Alcatel</t>
      </is>
    </nc>
  </rcc>
  <rcc rId="88657" sId="6">
    <nc r="AE1710" t="inlineStr">
      <is>
        <t>ORN MP SWD 02</t>
      </is>
    </nc>
  </rcc>
  <rcc rId="88658" sId="6">
    <nc r="AF1710" t="inlineStr">
      <is>
        <t>BRU AC SWC 03</t>
      </is>
    </nc>
  </rcc>
  <rcc rId="88659" sId="6">
    <nc r="AG1710" t="inlineStr">
      <is>
        <t>BRU AC SWC04</t>
      </is>
    </nc>
  </rcc>
  <rcc rId="88660" sId="6">
    <nc r="AI1710" t="inlineStr">
      <is>
        <t>BRU AC_CG4</t>
      </is>
    </nc>
  </rcc>
  <rcc rId="88661" sId="6">
    <nc r="AR1710" t="inlineStr">
      <is>
        <t>ETP 0000.2626_12 05 2016</t>
      </is>
    </nc>
  </rcc>
  <rcc rId="88662" sId="6">
    <nc r="AU1710">
      <v>1003763151</v>
    </nc>
  </rcc>
  <rcc rId="88663" sId="6">
    <nc r="AV1710" t="inlineStr">
      <is>
        <t>S22°58'26.2"S</t>
      </is>
    </nc>
  </rcc>
  <rcc rId="88664" sId="6">
    <nc r="BC1710">
      <v>1440084644</v>
    </nc>
  </rcc>
  <rcc rId="88665" sId="6">
    <nc r="BD1710" t="inlineStr">
      <is>
        <t>ORN.MP.OJT</t>
      </is>
    </nc>
  </rcc>
  <rcc rId="88666" sId="6">
    <nc r="A1711">
      <v>2016</v>
    </nc>
  </rcc>
  <rcc rId="88667" sId="6">
    <nc r="B1711" t="inlineStr">
      <is>
        <t>FTTC</t>
      </is>
    </nc>
  </rcc>
  <rcc rId="88668" sId="6">
    <nc r="C1711" t="inlineStr">
      <is>
        <t>FTTC 2016-5</t>
      </is>
    </nc>
  </rcc>
  <rcc rId="88669" sId="6">
    <nc r="E1711" t="inlineStr">
      <is>
        <t>SIM</t>
      </is>
    </nc>
  </rcc>
  <rcc rId="88670" sId="6">
    <nc r="F1711" t="inlineStr">
      <is>
        <t>SIM</t>
      </is>
    </nc>
  </rcc>
  <rcc rId="88671" sId="6">
    <nc r="G1711">
      <v>42601</v>
    </nc>
  </rcc>
  <rcc rId="88672" sId="6">
    <nc r="H1711" t="inlineStr">
      <is>
        <t>Nokia</t>
      </is>
    </nc>
  </rcc>
  <rcc rId="88673" sId="6">
    <nc r="I1711" t="inlineStr">
      <is>
        <t>NOVO</t>
      </is>
    </nc>
  </rcc>
  <rcc rId="88674" sId="6">
    <nc r="J1711">
      <v>240</v>
    </nc>
  </rcc>
  <rcc rId="88675" sId="6">
    <nc r="K1711">
      <v>288</v>
    </nc>
  </rcc>
  <rcc rId="88676" sId="6">
    <nc r="L1711">
      <v>0</v>
    </nc>
  </rcc>
  <rcc rId="88677" sId="6">
    <nc r="M1711">
      <v>0</v>
    </nc>
  </rcc>
  <rcc rId="88678" sId="6">
    <nc r="N1711">
      <v>0</v>
    </nc>
  </rcc>
  <rcc rId="88679" sId="6">
    <nc r="O1711" t="inlineStr">
      <is>
        <t>NÃO</t>
      </is>
    </nc>
  </rcc>
  <rcc rId="88680" sId="6">
    <nc r="P1711" t="inlineStr">
      <is>
        <t>SIM</t>
      </is>
    </nc>
  </rcc>
  <rcc rId="88681" sId="6">
    <nc r="Q1711" t="inlineStr">
      <is>
        <t>NÃO</t>
      </is>
    </nc>
  </rcc>
  <rcc rId="88682" sId="6">
    <nc r="R1711" t="inlineStr">
      <is>
        <t>Armário</t>
      </is>
    </nc>
  </rcc>
  <rcc rId="88683" sId="6">
    <nc r="S1711" t="inlineStr">
      <is>
        <t>Multishelf</t>
      </is>
    </nc>
  </rcc>
  <rcc rId="88684" sId="6">
    <nc r="T1711" t="inlineStr">
      <is>
        <t>Outdoor</t>
      </is>
    </nc>
  </rcc>
  <rcc rId="88685" sId="6">
    <nc r="U1711">
      <v>14</v>
    </nc>
  </rcc>
  <rcc rId="88686" sId="6">
    <nc r="V1711">
      <v>11428</v>
    </nc>
  </rcc>
  <rcc rId="88687" sId="6">
    <nc r="W1711" t="inlineStr">
      <is>
        <t>ORP</t>
      </is>
    </nc>
  </rcc>
  <rcc rId="88688" sId="6">
    <nc r="X1711" t="inlineStr">
      <is>
        <t>11428MPORP</t>
      </is>
    </nc>
  </rcc>
  <rcc rId="88689" sId="6">
    <nc r="Y1711" t="inlineStr">
      <is>
        <t xml:space="preserve"> Rua Pará x Rua duque de Caxias </t>
      </is>
    </nc>
  </rcc>
  <rcc rId="88690" sId="6">
    <nc r="Z1711" t="inlineStr">
      <is>
        <t>OURINHOS</t>
      </is>
    </nc>
  </rcc>
  <rcc rId="88691" sId="6">
    <nc r="AA1711" t="inlineStr">
      <is>
        <t>MP</t>
      </is>
    </nc>
  </rcc>
  <rcc rId="88692" sId="6">
    <nc r="AB1711" t="inlineStr">
      <is>
        <t>ORN.MP.MSO05</t>
      </is>
    </nc>
  </rcc>
  <rcc rId="88693" sId="6">
    <nc r="AC1711" t="inlineStr">
      <is>
        <t>Alcatel</t>
      </is>
    </nc>
  </rcc>
  <rcc rId="88694" sId="6">
    <nc r="AE1711" t="inlineStr">
      <is>
        <t>ORN MP SWD 02</t>
      </is>
    </nc>
  </rcc>
  <rcc rId="88695" sId="6">
    <nc r="AF1711" t="inlineStr">
      <is>
        <t>BRU AC SWC 03</t>
      </is>
    </nc>
  </rcc>
  <rcc rId="88696" sId="6">
    <nc r="AG1711" t="inlineStr">
      <is>
        <t>BRU AC SWC04</t>
      </is>
    </nc>
  </rcc>
  <rcc rId="88697" sId="6">
    <nc r="AI1711" t="inlineStr">
      <is>
        <t>BRU AC_CG4</t>
      </is>
    </nc>
  </rcc>
  <rcc rId="88698" sId="6">
    <nc r="AR1711" t="inlineStr">
      <is>
        <t>ETP 0000.2626_12 05 2016</t>
      </is>
    </nc>
  </rcc>
  <rcc rId="88699" sId="6">
    <nc r="AU1711">
      <v>1003776792</v>
    </nc>
  </rcc>
  <rcc rId="88700" sId="6">
    <nc r="AV1711" t="inlineStr">
      <is>
        <t>22°58'22.6"S</t>
      </is>
    </nc>
  </rcc>
  <rcc rId="88701" sId="6">
    <nc r="AW1711" t="inlineStr">
      <is>
        <t>49°52'02.0"W</t>
      </is>
    </nc>
  </rcc>
  <rcc rId="88702" sId="6">
    <nc r="BC1711">
      <v>1440084644</v>
    </nc>
  </rcc>
  <rcc rId="88703" sId="6">
    <nc r="BD1711" t="inlineStr">
      <is>
        <t>ORN.MP.ORP</t>
      </is>
    </nc>
  </rcc>
  <rcc rId="88704" sId="6">
    <nc r="A1712">
      <v>2016</v>
    </nc>
  </rcc>
  <rcc rId="88705" sId="6">
    <nc r="B1712" t="inlineStr">
      <is>
        <t>FTTC</t>
      </is>
    </nc>
  </rcc>
  <rcc rId="88706" sId="6">
    <nc r="C1712" t="inlineStr">
      <is>
        <t>FTTC 2016-5</t>
      </is>
    </nc>
  </rcc>
  <rcc rId="88707" sId="6">
    <nc r="E1712" t="inlineStr">
      <is>
        <t>SIM</t>
      </is>
    </nc>
  </rcc>
  <rcc rId="88708" sId="6">
    <nc r="F1712" t="inlineStr">
      <is>
        <t>SIM</t>
      </is>
    </nc>
  </rcc>
  <rcc rId="88709" sId="6">
    <nc r="G1712">
      <v>42601</v>
    </nc>
  </rcc>
  <rcc rId="88710" sId="6">
    <nc r="H1712" t="inlineStr">
      <is>
        <t>Nokia</t>
      </is>
    </nc>
  </rcc>
  <rcc rId="88711" sId="6">
    <nc r="I1712" t="inlineStr">
      <is>
        <t>NOVO</t>
      </is>
    </nc>
  </rcc>
  <rcc rId="88712" sId="6">
    <nc r="J1712">
      <v>240</v>
    </nc>
  </rcc>
  <rcc rId="88713" sId="6">
    <nc r="K1712">
      <v>288</v>
    </nc>
  </rcc>
  <rcc rId="88714" sId="6">
    <nc r="L1712">
      <v>0</v>
    </nc>
  </rcc>
  <rcc rId="88715" sId="6">
    <nc r="M1712">
      <v>0</v>
    </nc>
  </rcc>
  <rcc rId="88716" sId="6">
    <nc r="N1712">
      <v>0</v>
    </nc>
  </rcc>
  <rcc rId="88717" sId="6">
    <nc r="O1712" t="inlineStr">
      <is>
        <t>NÃO</t>
      </is>
    </nc>
  </rcc>
  <rcc rId="88718" sId="6">
    <nc r="P1712" t="inlineStr">
      <is>
        <t>SIM</t>
      </is>
    </nc>
  </rcc>
  <rcc rId="88719" sId="6">
    <nc r="Q1712" t="inlineStr">
      <is>
        <t>NÃO</t>
      </is>
    </nc>
  </rcc>
  <rcc rId="88720" sId="6">
    <nc r="R1712" t="inlineStr">
      <is>
        <t>Armário</t>
      </is>
    </nc>
  </rcc>
  <rcc rId="88721" sId="6">
    <nc r="S1712" t="inlineStr">
      <is>
        <t>Multishelf</t>
      </is>
    </nc>
  </rcc>
  <rcc rId="88722" sId="6">
    <nc r="T1712" t="inlineStr">
      <is>
        <t>Outdoor</t>
      </is>
    </nc>
  </rcc>
  <rcc rId="88723" sId="6">
    <nc r="U1712">
      <v>14</v>
    </nc>
  </rcc>
  <rcc rId="88724" sId="6">
    <nc r="V1712">
      <v>11428</v>
    </nc>
  </rcc>
  <rcc rId="88725" sId="6">
    <nc r="W1712" t="inlineStr">
      <is>
        <t>ORP</t>
      </is>
    </nc>
  </rcc>
  <rcc rId="88726" sId="6">
    <nc r="X1712" t="inlineStr">
      <is>
        <t>11428MPORP</t>
      </is>
    </nc>
  </rcc>
  <rcc rId="88727" sId="6">
    <nc r="Y1712" t="inlineStr">
      <is>
        <t xml:space="preserve"> Rua Pará x Rua duque de Caxias </t>
      </is>
    </nc>
  </rcc>
  <rcc rId="88728" sId="6">
    <nc r="Z1712" t="inlineStr">
      <is>
        <t>OURINHOS</t>
      </is>
    </nc>
  </rcc>
  <rcc rId="88729" sId="6">
    <nc r="AA1712" t="inlineStr">
      <is>
        <t>MP</t>
      </is>
    </nc>
  </rcc>
  <rcc rId="88730" sId="6">
    <nc r="AB1712" t="inlineStr">
      <is>
        <t>ORN.MP.MSO06</t>
      </is>
    </nc>
  </rcc>
  <rcc rId="88731" sId="6">
    <nc r="AC1712" t="inlineStr">
      <is>
        <t>Alcatel</t>
      </is>
    </nc>
  </rcc>
  <rcc rId="88732" sId="6">
    <nc r="AE1712" t="inlineStr">
      <is>
        <t>ORN MP SWD 02</t>
      </is>
    </nc>
  </rcc>
  <rcc rId="88733" sId="6">
    <nc r="AF1712" t="inlineStr">
      <is>
        <t>BRU AC SWC 03</t>
      </is>
    </nc>
  </rcc>
  <rcc rId="88734" sId="6">
    <nc r="AG1712" t="inlineStr">
      <is>
        <t>BRU AC SWC04</t>
      </is>
    </nc>
  </rcc>
  <rcc rId="88735" sId="6">
    <nc r="AI1712" t="inlineStr">
      <is>
        <t>BRU AC_CG4</t>
      </is>
    </nc>
  </rcc>
  <rcc rId="88736" sId="6">
    <nc r="AR1712" t="inlineStr">
      <is>
        <t>ETP 0000.2626_12 05 2016</t>
      </is>
    </nc>
  </rcc>
  <rcc rId="88737" sId="6">
    <nc r="AU1712">
      <v>1003776792</v>
    </nc>
  </rcc>
  <rcc rId="88738" sId="6">
    <nc r="AV1712" t="inlineStr">
      <is>
        <t>22°58'22.6"S</t>
      </is>
    </nc>
  </rcc>
  <rcc rId="88739" sId="6">
    <nc r="AW1712" t="inlineStr">
      <is>
        <t>49°52'02.0"W</t>
      </is>
    </nc>
  </rcc>
  <rcc rId="88740" sId="6">
    <nc r="BC1712">
      <v>1440084644</v>
    </nc>
  </rcc>
  <rcc rId="88741" sId="6">
    <nc r="BD1712" t="inlineStr">
      <is>
        <t>ORN.MP.ORP</t>
      </is>
    </nc>
  </rcc>
  <rcc rId="88742" sId="6">
    <nc r="A1713">
      <v>2016</v>
    </nc>
  </rcc>
  <rcc rId="88743" sId="6">
    <nc r="B1713" t="inlineStr">
      <is>
        <t>FTTC</t>
      </is>
    </nc>
  </rcc>
  <rcc rId="88744" sId="6">
    <nc r="C1713" t="inlineStr">
      <is>
        <t>FTTC 2016-5</t>
      </is>
    </nc>
  </rcc>
  <rcc rId="88745" sId="6">
    <nc r="E1713" t="inlineStr">
      <is>
        <t>SIM</t>
      </is>
    </nc>
  </rcc>
  <rcc rId="88746" sId="6">
    <nc r="F1713" t="inlineStr">
      <is>
        <t>SIM</t>
      </is>
    </nc>
  </rcc>
  <rcc rId="88747" sId="6">
    <nc r="G1713">
      <v>42593</v>
    </nc>
  </rcc>
  <rcc rId="88748" sId="6">
    <nc r="H1713" t="inlineStr">
      <is>
        <t>Nokia</t>
      </is>
    </nc>
  </rcc>
  <rcc rId="88749" sId="6">
    <nc r="I1713" t="inlineStr">
      <is>
        <t>NOVO</t>
      </is>
    </nc>
  </rcc>
  <rcc rId="88750" sId="6">
    <nc r="J1713">
      <v>336</v>
    </nc>
  </rcc>
  <rcc rId="88751" sId="6">
    <nc r="K1713">
      <v>432</v>
    </nc>
  </rcc>
  <rcc rId="88752" sId="6">
    <nc r="L1713">
      <v>0</v>
    </nc>
  </rcc>
  <rcc rId="88753" sId="6">
    <nc r="M1713">
      <v>0</v>
    </nc>
  </rcc>
  <rcc rId="88754" sId="6">
    <nc r="N1713">
      <v>0</v>
    </nc>
  </rcc>
  <rcc rId="88755" sId="6">
    <nc r="O1713" t="inlineStr">
      <is>
        <t>NÃO</t>
      </is>
    </nc>
  </rcc>
  <rcc rId="88756" sId="6">
    <nc r="P1713" t="inlineStr">
      <is>
        <t>SIM</t>
      </is>
    </nc>
  </rcc>
  <rcc rId="88757" sId="6">
    <nc r="Q1713" t="inlineStr">
      <is>
        <t>NÃO</t>
      </is>
    </nc>
  </rcc>
  <rcc rId="88758" sId="6">
    <nc r="R1713" t="inlineStr">
      <is>
        <t>Armário</t>
      </is>
    </nc>
  </rcc>
  <rcc rId="88759" sId="6">
    <nc r="S1713" t="inlineStr">
      <is>
        <t>Multishelf</t>
      </is>
    </nc>
  </rcc>
  <rcc rId="88760" sId="6">
    <nc r="T1713" t="inlineStr">
      <is>
        <t>Outdoor</t>
      </is>
    </nc>
  </rcc>
  <rcc rId="88761" sId="6">
    <nc r="U1713">
      <v>14</v>
    </nc>
  </rcc>
  <rcc rId="88762" sId="6">
    <nc r="V1713">
      <v>11428</v>
    </nc>
  </rcc>
  <rcc rId="88763" sId="6">
    <nc r="W1713" t="inlineStr">
      <is>
        <t>OSK</t>
      </is>
    </nc>
  </rcc>
  <rcc rId="88764" sId="6">
    <nc r="X1713" t="inlineStr">
      <is>
        <t>11428MPOSK</t>
      </is>
    </nc>
  </rcc>
  <rcc rId="88765" sId="6">
    <nc r="Y1713" t="inlineStr">
      <is>
        <t xml:space="preserve"> Rua Santa Catarina x Rua Duque de Caxias </t>
      </is>
    </nc>
  </rcc>
  <rcc rId="88766" sId="6">
    <nc r="Z1713" t="inlineStr">
      <is>
        <t>OURINHOS</t>
      </is>
    </nc>
  </rcc>
  <rcc rId="88767" sId="6">
    <nc r="AA1713" t="inlineStr">
      <is>
        <t>MP</t>
      </is>
    </nc>
  </rcc>
  <rcc rId="88768" sId="6">
    <nc r="AB1713" t="inlineStr">
      <is>
        <t>ORN.MP.MSO07</t>
      </is>
    </nc>
  </rcc>
  <rcc rId="88769" sId="6">
    <nc r="AC1713" t="inlineStr">
      <is>
        <t>Alcatel</t>
      </is>
    </nc>
  </rcc>
  <rcc rId="88770" sId="6">
    <nc r="AE1713" t="inlineStr">
      <is>
        <t>ORN MP SWD 02</t>
      </is>
    </nc>
  </rcc>
  <rcc rId="88771" sId="6">
    <nc r="AF1713" t="inlineStr">
      <is>
        <t>BRU AC SWC 03</t>
      </is>
    </nc>
  </rcc>
  <rcc rId="88772" sId="6">
    <nc r="AG1713" t="inlineStr">
      <is>
        <t>BRU AC SWC04</t>
      </is>
    </nc>
  </rcc>
  <rcc rId="88773" sId="6">
    <nc r="AI1713" t="inlineStr">
      <is>
        <t>BRU AC_CG4</t>
      </is>
    </nc>
  </rcc>
  <rcc rId="88774" sId="6">
    <nc r="AR1713" t="inlineStr">
      <is>
        <t>ETP 0000.2626_12 05 2016</t>
      </is>
    </nc>
  </rcc>
  <rcc rId="88775" sId="6">
    <nc r="AU1713">
      <v>1003776733</v>
    </nc>
  </rcc>
  <rcc rId="88776" sId="6">
    <nc r="AV1713" t="inlineStr">
      <is>
        <t>FALTA</t>
      </is>
    </nc>
  </rcc>
  <rcc rId="88777" sId="6">
    <nc r="AW1713" t="inlineStr">
      <is>
        <t>FALTA</t>
      </is>
    </nc>
  </rcc>
  <rcc rId="88778" sId="6">
    <nc r="BC1713">
      <v>1440084644</v>
    </nc>
  </rcc>
  <rcc rId="88779" sId="6">
    <nc r="BD1713" t="inlineStr">
      <is>
        <t>ORN.MP.OSK</t>
      </is>
    </nc>
  </rcc>
  <rcc rId="88780" sId="6">
    <nc r="A1714">
      <v>2016</v>
    </nc>
  </rcc>
  <rcc rId="88781" sId="6">
    <nc r="B1714" t="inlineStr">
      <is>
        <t>FTTC</t>
      </is>
    </nc>
  </rcc>
  <rcc rId="88782" sId="6">
    <nc r="C1714" t="inlineStr">
      <is>
        <t>FTTC 2016-5</t>
      </is>
    </nc>
  </rcc>
  <rcc rId="88783" sId="6">
    <nc r="E1714" t="inlineStr">
      <is>
        <t>SIM</t>
      </is>
    </nc>
  </rcc>
  <rcc rId="88784" sId="6">
    <nc r="F1714" t="inlineStr">
      <is>
        <t>SIM</t>
      </is>
    </nc>
  </rcc>
  <rcc rId="88785" sId="6">
    <nc r="G1714">
      <v>42592</v>
    </nc>
  </rcc>
  <rcc rId="88786" sId="6">
    <nc r="H1714" t="inlineStr">
      <is>
        <t>Nokia</t>
      </is>
    </nc>
  </rcc>
  <rcc rId="88787" sId="6">
    <nc r="I1714" t="inlineStr">
      <is>
        <t>NOVO</t>
      </is>
    </nc>
  </rcc>
  <rcc rId="88788" sId="6">
    <nc r="J1714">
      <v>288</v>
    </nc>
  </rcc>
  <rcc rId="88789" sId="6">
    <nc r="K1714">
      <v>360</v>
    </nc>
  </rcc>
  <rcc rId="88790" sId="6">
    <nc r="L1714">
      <v>0</v>
    </nc>
  </rcc>
  <rcc rId="88791" sId="6">
    <nc r="M1714">
      <v>0</v>
    </nc>
  </rcc>
  <rcc rId="88792" sId="6">
    <nc r="N1714">
      <v>0</v>
    </nc>
  </rcc>
  <rcc rId="88793" sId="6">
    <nc r="O1714" t="inlineStr">
      <is>
        <t>NÃO</t>
      </is>
    </nc>
  </rcc>
  <rcc rId="88794" sId="6">
    <nc r="P1714" t="inlineStr">
      <is>
        <t>SIM</t>
      </is>
    </nc>
  </rcc>
  <rcc rId="88795" sId="6">
    <nc r="Q1714" t="inlineStr">
      <is>
        <t>NÃO</t>
      </is>
    </nc>
  </rcc>
  <rcc rId="88796" sId="6">
    <nc r="R1714" t="inlineStr">
      <is>
        <t>Armário</t>
      </is>
    </nc>
  </rcc>
  <rcc rId="88797" sId="6">
    <nc r="S1714" t="inlineStr">
      <is>
        <t>Multishelf</t>
      </is>
    </nc>
  </rcc>
  <rcc rId="88798" sId="6">
    <nc r="T1714" t="inlineStr">
      <is>
        <t>Outdoor</t>
      </is>
    </nc>
  </rcc>
  <rcc rId="88799" sId="6">
    <nc r="U1714">
      <v>14</v>
    </nc>
  </rcc>
  <rcc rId="88800" sId="6">
    <nc r="V1714">
      <v>11428</v>
    </nc>
  </rcc>
  <rcc rId="88801" sId="6">
    <nc r="W1714" t="inlineStr">
      <is>
        <t>QLF</t>
      </is>
    </nc>
  </rcc>
  <rcc rId="88802" sId="6">
    <nc r="X1714" t="inlineStr">
      <is>
        <t>11428MPQLF</t>
      </is>
    </nc>
  </rcc>
  <rcc rId="88803" sId="6">
    <nc r="Z1714" t="inlineStr">
      <is>
        <t>OURINHOS</t>
      </is>
    </nc>
  </rcc>
  <rcc rId="88804" sId="6">
    <nc r="AA1714" t="inlineStr">
      <is>
        <t>MP</t>
      </is>
    </nc>
  </rcc>
  <rcc rId="88805" sId="6">
    <nc r="AB1714" t="inlineStr">
      <is>
        <t>ORN.MP.MSO14</t>
      </is>
    </nc>
  </rcc>
  <rcc rId="88806" sId="6">
    <nc r="AC1714" t="inlineStr">
      <is>
        <t>Alcatel</t>
      </is>
    </nc>
  </rcc>
  <rcc rId="88807" sId="6">
    <nc r="AE1714" t="inlineStr">
      <is>
        <t>ORN MP SWD 02</t>
      </is>
    </nc>
  </rcc>
  <rcc rId="88808" sId="6">
    <nc r="AF1714" t="inlineStr">
      <is>
        <t>BRU AC SWC 03</t>
      </is>
    </nc>
  </rcc>
  <rcc rId="88809" sId="6">
    <nc r="AG1714" t="inlineStr">
      <is>
        <t>BRU AC SWC04</t>
      </is>
    </nc>
  </rcc>
  <rcc rId="88810" sId="6">
    <nc r="AI1714" t="inlineStr">
      <is>
        <t>BRU AC_CG4</t>
      </is>
    </nc>
  </rcc>
  <rcc rId="88811" sId="6">
    <nc r="AR1714" t="inlineStr">
      <is>
        <t>ETP 0000.2626_12 05 2016</t>
      </is>
    </nc>
  </rcc>
  <rcc rId="88812" sId="6">
    <nc r="AU1714">
      <v>1003782377</v>
    </nc>
  </rcc>
  <rcc rId="88813" sId="6">
    <nc r="AV1714" t="inlineStr">
      <is>
        <t>22°58'26.8"S</t>
      </is>
    </nc>
  </rcc>
  <rcc rId="88814" sId="6">
    <nc r="AW1714" t="inlineStr">
      <is>
        <t>49°51'25.2"W</t>
      </is>
    </nc>
  </rcc>
  <rcc rId="88815" sId="6">
    <nc r="BC1714">
      <v>1440084644</v>
    </nc>
  </rcc>
  <rcc rId="88816" sId="6">
    <nc r="BD1714" t="inlineStr">
      <is>
        <t>ORN.MP.QLF</t>
      </is>
    </nc>
  </rcc>
  <rcc rId="88817" sId="6">
    <nc r="A1715">
      <v>2016</v>
    </nc>
  </rcc>
  <rcc rId="88818" sId="6">
    <nc r="B1715" t="inlineStr">
      <is>
        <t>FTTC</t>
      </is>
    </nc>
  </rcc>
  <rcc rId="88819" sId="6">
    <nc r="C1715" t="inlineStr">
      <is>
        <t>FTTC 2016-5</t>
      </is>
    </nc>
  </rcc>
  <rcc rId="88820" sId="6">
    <nc r="E1715" t="inlineStr">
      <is>
        <t>SIM</t>
      </is>
    </nc>
  </rcc>
  <rcc rId="88821" sId="6">
    <nc r="F1715" t="inlineStr">
      <is>
        <t>SIM</t>
      </is>
    </nc>
  </rcc>
  <rcc rId="88822" sId="6">
    <nc r="G1715">
      <v>42592</v>
    </nc>
  </rcc>
  <rcc rId="88823" sId="6">
    <nc r="H1715" t="inlineStr">
      <is>
        <t>Nokia</t>
      </is>
    </nc>
  </rcc>
  <rcc rId="88824" sId="6">
    <nc r="I1715" t="inlineStr">
      <is>
        <t>NOVO</t>
      </is>
    </nc>
  </rcc>
  <rcc rId="88825" sId="6">
    <nc r="J1715">
      <v>288</v>
    </nc>
  </rcc>
  <rcc rId="88826" sId="6">
    <nc r="K1715">
      <v>360</v>
    </nc>
  </rcc>
  <rcc rId="88827" sId="6">
    <nc r="L1715">
      <v>0</v>
    </nc>
  </rcc>
  <rcc rId="88828" sId="6">
    <nc r="M1715">
      <v>0</v>
    </nc>
  </rcc>
  <rcc rId="88829" sId="6">
    <nc r="N1715">
      <v>0</v>
    </nc>
  </rcc>
  <rcc rId="88830" sId="6">
    <nc r="O1715" t="inlineStr">
      <is>
        <t>NÃO</t>
      </is>
    </nc>
  </rcc>
  <rcc rId="88831" sId="6">
    <nc r="P1715" t="inlineStr">
      <is>
        <t>SIM</t>
      </is>
    </nc>
  </rcc>
  <rcc rId="88832" sId="6">
    <nc r="Q1715" t="inlineStr">
      <is>
        <t>NÃO</t>
      </is>
    </nc>
  </rcc>
  <rcc rId="88833" sId="6">
    <nc r="R1715" t="inlineStr">
      <is>
        <t>Armário</t>
      </is>
    </nc>
  </rcc>
  <rcc rId="88834" sId="6">
    <nc r="S1715" t="inlineStr">
      <is>
        <t>Multishelf</t>
      </is>
    </nc>
  </rcc>
  <rcc rId="88835" sId="6">
    <nc r="T1715" t="inlineStr">
      <is>
        <t>Outdoor</t>
      </is>
    </nc>
  </rcc>
  <rcc rId="88836" sId="6">
    <nc r="U1715">
      <v>14</v>
    </nc>
  </rcc>
  <rcc rId="88837" sId="6">
    <nc r="V1715">
      <v>11428</v>
    </nc>
  </rcc>
  <rcc rId="88838" sId="6">
    <nc r="W1715" t="inlineStr">
      <is>
        <t>QLF</t>
      </is>
    </nc>
  </rcc>
  <rcc rId="88839" sId="6">
    <nc r="X1715" t="inlineStr">
      <is>
        <t>11428MPQLF</t>
      </is>
    </nc>
  </rcc>
  <rcc rId="88840" sId="6">
    <nc r="Z1715" t="inlineStr">
      <is>
        <t>OURINHOS</t>
      </is>
    </nc>
  </rcc>
  <rcc rId="88841" sId="6">
    <nc r="AA1715" t="inlineStr">
      <is>
        <t>MP</t>
      </is>
    </nc>
  </rcc>
  <rcc rId="88842" sId="6">
    <nc r="AB1715" t="inlineStr">
      <is>
        <t>ORN.MP.MSO15</t>
      </is>
    </nc>
  </rcc>
  <rcc rId="88843" sId="6">
    <nc r="AC1715" t="inlineStr">
      <is>
        <t>Alcatel</t>
      </is>
    </nc>
  </rcc>
  <rcc rId="88844" sId="6">
    <nc r="AE1715" t="inlineStr">
      <is>
        <t>ORN MP SWD 02</t>
      </is>
    </nc>
  </rcc>
  <rcc rId="88845" sId="6">
    <nc r="AF1715" t="inlineStr">
      <is>
        <t>BRU AC SWC 03</t>
      </is>
    </nc>
  </rcc>
  <rcc rId="88846" sId="6">
    <nc r="AG1715" t="inlineStr">
      <is>
        <t>BRU AC SWC04</t>
      </is>
    </nc>
  </rcc>
  <rcc rId="88847" sId="6">
    <nc r="AI1715" t="inlineStr">
      <is>
        <t>BRU AC_CG4</t>
      </is>
    </nc>
  </rcc>
  <rcc rId="88848" sId="6">
    <nc r="AR1715" t="inlineStr">
      <is>
        <t>ETP 0000.2626_12 05 2016</t>
      </is>
    </nc>
  </rcc>
  <rcc rId="88849" sId="6">
    <nc r="AU1715">
      <v>1003782377</v>
    </nc>
  </rcc>
  <rcc rId="88850" sId="6">
    <nc r="AV1715" t="inlineStr">
      <is>
        <t>22°58'26.8"S</t>
      </is>
    </nc>
  </rcc>
  <rcc rId="88851" sId="6">
    <nc r="AW1715" t="inlineStr">
      <is>
        <t>49°51'25.2"W</t>
      </is>
    </nc>
  </rcc>
  <rcc rId="88852" sId="6">
    <nc r="BC1715">
      <v>1440084644</v>
    </nc>
  </rcc>
  <rcc rId="88853" sId="6">
    <nc r="BD1715" t="inlineStr">
      <is>
        <t>ORN.MP.QLF</t>
      </is>
    </nc>
  </rcc>
  <rcc rId="88854" sId="6">
    <nc r="A1716">
      <v>2016</v>
    </nc>
  </rcc>
  <rcc rId="88855" sId="6">
    <nc r="B1716" t="inlineStr">
      <is>
        <t>FTTC</t>
      </is>
    </nc>
  </rcc>
  <rcc rId="88856" sId="6">
    <nc r="C1716" t="inlineStr">
      <is>
        <t>FTTC 2016-5</t>
      </is>
    </nc>
  </rcc>
  <rcc rId="88857" sId="6">
    <nc r="E1716" t="inlineStr">
      <is>
        <t>SIM</t>
      </is>
    </nc>
  </rcc>
  <rcc rId="88858" sId="6">
    <nc r="F1716" t="inlineStr">
      <is>
        <t>SIM</t>
      </is>
    </nc>
  </rcc>
  <rcc rId="88859" sId="6">
    <nc r="G1716">
      <v>42591</v>
    </nc>
  </rcc>
  <rcc rId="88860" sId="6">
    <nc r="H1716" t="inlineStr">
      <is>
        <t>Nokia</t>
      </is>
    </nc>
  </rcc>
  <rcc rId="88861" sId="6">
    <nc r="I1716" t="inlineStr">
      <is>
        <t>NOVO</t>
      </is>
    </nc>
  </rcc>
  <rcc rId="88862" sId="6">
    <nc r="J1716">
      <v>192</v>
    </nc>
  </rcc>
  <rcc rId="88863" sId="6">
    <nc r="K1716">
      <v>288</v>
    </nc>
  </rcc>
  <rcc rId="88864" sId="6">
    <nc r="L1716">
      <v>0</v>
    </nc>
  </rcc>
  <rcc rId="88865" sId="6">
    <nc r="M1716">
      <v>0</v>
    </nc>
  </rcc>
  <rcc rId="88866" sId="6">
    <nc r="N1716">
      <v>0</v>
    </nc>
  </rcc>
  <rcc rId="88867" sId="6">
    <nc r="O1716" t="inlineStr">
      <is>
        <t>NÃO</t>
      </is>
    </nc>
  </rcc>
  <rcc rId="88868" sId="6">
    <nc r="P1716" t="inlineStr">
      <is>
        <t>SIM</t>
      </is>
    </nc>
  </rcc>
  <rcc rId="88869" sId="6">
    <nc r="Q1716" t="inlineStr">
      <is>
        <t>NÃO</t>
      </is>
    </nc>
  </rcc>
  <rcc rId="88870" sId="6">
    <nc r="R1716" t="inlineStr">
      <is>
        <t>Armário</t>
      </is>
    </nc>
  </rcc>
  <rcc rId="88871" sId="6">
    <nc r="S1716" t="inlineStr">
      <is>
        <t>Multishelf</t>
      </is>
    </nc>
  </rcc>
  <rcc rId="88872" sId="6">
    <nc r="T1716" t="inlineStr">
      <is>
        <t>Outdoor</t>
      </is>
    </nc>
  </rcc>
  <rcc rId="88873" sId="6">
    <nc r="U1716">
      <v>14</v>
    </nc>
  </rcc>
  <rcc rId="88874" sId="6">
    <nc r="V1716">
      <v>11428</v>
    </nc>
  </rcc>
  <rcc rId="88875" sId="6">
    <nc r="W1716" t="inlineStr">
      <is>
        <t>QLG</t>
      </is>
    </nc>
  </rcc>
  <rcc rId="88876" sId="6">
    <nc r="X1716" t="inlineStr">
      <is>
        <t>11428MPQLG</t>
      </is>
    </nc>
  </rcc>
  <rcc rId="88877" sId="6">
    <nc r="Y1716" t="inlineStr">
      <is>
        <t xml:space="preserve"> Av Henrique Migliari x Rua João Garbin </t>
      </is>
    </nc>
  </rcc>
  <rcc rId="88878" sId="6">
    <nc r="Z1716" t="inlineStr">
      <is>
        <t>OURINHOS</t>
      </is>
    </nc>
  </rcc>
  <rcc rId="88879" sId="6">
    <nc r="AA1716" t="inlineStr">
      <is>
        <t>MP</t>
      </is>
    </nc>
  </rcc>
  <rcc rId="88880" sId="6">
    <nc r="AB1716" t="inlineStr">
      <is>
        <t>ORN.MP.MSO16</t>
      </is>
    </nc>
  </rcc>
  <rcc rId="88881" sId="6">
    <nc r="AC1716" t="inlineStr">
      <is>
        <t>Alcatel</t>
      </is>
    </nc>
  </rcc>
  <rcc rId="88882" sId="6">
    <nc r="AE1716" t="inlineStr">
      <is>
        <t>ORN MP SWD 02</t>
      </is>
    </nc>
  </rcc>
  <rcc rId="88883" sId="6">
    <nc r="AF1716" t="inlineStr">
      <is>
        <t>BRU AC SWC 03</t>
      </is>
    </nc>
  </rcc>
  <rcc rId="88884" sId="6">
    <nc r="AG1716" t="inlineStr">
      <is>
        <t>BRU AC SWC04</t>
      </is>
    </nc>
  </rcc>
  <rcc rId="88885" sId="6">
    <nc r="AI1716" t="inlineStr">
      <is>
        <t>BRU AC_CG4</t>
      </is>
    </nc>
  </rcc>
  <rcc rId="88886" sId="6">
    <nc r="AR1716" t="inlineStr">
      <is>
        <t>ETP 0000.2626_12 05 2016</t>
      </is>
    </nc>
  </rcc>
  <rcc rId="88887" sId="6">
    <nc r="AU1716">
      <v>1003771618</v>
    </nc>
  </rcc>
  <rcc rId="88888" sId="6">
    <nc r="AV1716" t="inlineStr">
      <is>
        <t>FALTA</t>
      </is>
    </nc>
  </rcc>
  <rcc rId="88889" sId="6">
    <nc r="AW1716" t="inlineStr">
      <is>
        <t>FALTA</t>
      </is>
    </nc>
  </rcc>
  <rcc rId="88890" sId="6">
    <nc r="BC1716">
      <v>1440084644</v>
    </nc>
  </rcc>
  <rcc rId="88891" sId="6">
    <nc r="BD1716" t="inlineStr">
      <is>
        <t>ORN.MP.QLG</t>
      </is>
    </nc>
  </rcc>
  <rcc rId="88892" sId="6">
    <nc r="A1717">
      <v>2016</v>
    </nc>
  </rcc>
  <rcc rId="88893" sId="6">
    <nc r="B1717" t="inlineStr">
      <is>
        <t>FTTC</t>
      </is>
    </nc>
  </rcc>
  <rcc rId="88894" sId="6">
    <nc r="C1717" t="inlineStr">
      <is>
        <t>FTTC 2016-5</t>
      </is>
    </nc>
  </rcc>
  <rcc rId="88895" sId="6">
    <nc r="E1717" t="inlineStr">
      <is>
        <t>SIM</t>
      </is>
    </nc>
  </rcc>
  <rcc rId="88896" sId="6">
    <nc r="F1717" t="inlineStr">
      <is>
        <t>SIM</t>
      </is>
    </nc>
  </rcc>
  <rcc rId="88897" sId="6">
    <nc r="G1717">
      <v>42591</v>
    </nc>
  </rcc>
  <rcc rId="88898" sId="6">
    <nc r="H1717" t="inlineStr">
      <is>
        <t>Nokia</t>
      </is>
    </nc>
  </rcc>
  <rcc rId="88899" sId="6">
    <nc r="I1717" t="inlineStr">
      <is>
        <t>NOVO</t>
      </is>
    </nc>
  </rcc>
  <rcc rId="88900" sId="6">
    <nc r="J1717">
      <v>192</v>
    </nc>
  </rcc>
  <rcc rId="88901" sId="6">
    <nc r="K1717">
      <v>216</v>
    </nc>
  </rcc>
  <rcc rId="88902" sId="6">
    <nc r="L1717">
      <v>0</v>
    </nc>
  </rcc>
  <rcc rId="88903" sId="6">
    <nc r="M1717">
      <v>0</v>
    </nc>
  </rcc>
  <rcc rId="88904" sId="6">
    <nc r="N1717">
      <v>0</v>
    </nc>
  </rcc>
  <rcc rId="88905" sId="6">
    <nc r="O1717" t="inlineStr">
      <is>
        <t>NÃO</t>
      </is>
    </nc>
  </rcc>
  <rcc rId="88906" sId="6">
    <nc r="P1717" t="inlineStr">
      <is>
        <t>SIM</t>
      </is>
    </nc>
  </rcc>
  <rcc rId="88907" sId="6">
    <nc r="Q1717" t="inlineStr">
      <is>
        <t>NÃO</t>
      </is>
    </nc>
  </rcc>
  <rcc rId="88908" sId="6">
    <nc r="R1717" t="inlineStr">
      <is>
        <t>Armário</t>
      </is>
    </nc>
  </rcc>
  <rcc rId="88909" sId="6">
    <nc r="S1717" t="inlineStr">
      <is>
        <t>Multishelf</t>
      </is>
    </nc>
  </rcc>
  <rcc rId="88910" sId="6">
    <nc r="T1717" t="inlineStr">
      <is>
        <t>Outdoor</t>
      </is>
    </nc>
  </rcc>
  <rcc rId="88911" sId="6">
    <nc r="U1717">
      <v>14</v>
    </nc>
  </rcc>
  <rcc rId="88912" sId="6">
    <nc r="V1717">
      <v>11428</v>
    </nc>
  </rcc>
  <rcc rId="88913" sId="6">
    <nc r="W1717" t="inlineStr">
      <is>
        <t>QLG</t>
      </is>
    </nc>
  </rcc>
  <rcc rId="88914" sId="6">
    <nc r="X1717" t="inlineStr">
      <is>
        <t>11428MPQLG</t>
      </is>
    </nc>
  </rcc>
  <rcc rId="88915" sId="6">
    <nc r="Y1717" t="inlineStr">
      <is>
        <t xml:space="preserve"> Av Henrique Migliari x Rua João Garbin </t>
      </is>
    </nc>
  </rcc>
  <rcc rId="88916" sId="6">
    <nc r="Z1717" t="inlineStr">
      <is>
        <t>OURINHOS</t>
      </is>
    </nc>
  </rcc>
  <rcc rId="88917" sId="6">
    <nc r="AA1717" t="inlineStr">
      <is>
        <t>MP</t>
      </is>
    </nc>
  </rcc>
  <rcc rId="88918" sId="6">
    <nc r="AB1717" t="inlineStr">
      <is>
        <t>ORN.MP.MSO17</t>
      </is>
    </nc>
  </rcc>
  <rcc rId="88919" sId="6">
    <nc r="AC1717" t="inlineStr">
      <is>
        <t>Alcatel</t>
      </is>
    </nc>
  </rcc>
  <rcc rId="88920" sId="6">
    <nc r="AE1717" t="inlineStr">
      <is>
        <t>ORN MP SWD 02</t>
      </is>
    </nc>
  </rcc>
  <rcc rId="88921" sId="6">
    <nc r="AF1717" t="inlineStr">
      <is>
        <t>BRU AC SWC 03</t>
      </is>
    </nc>
  </rcc>
  <rcc rId="88922" sId="6">
    <nc r="AG1717" t="inlineStr">
      <is>
        <t>BRU AC SWC04</t>
      </is>
    </nc>
  </rcc>
  <rcc rId="88923" sId="6">
    <nc r="AI1717" t="inlineStr">
      <is>
        <t>BRU AC_CG4</t>
      </is>
    </nc>
  </rcc>
  <rcc rId="88924" sId="6">
    <nc r="AR1717" t="inlineStr">
      <is>
        <t>ETP 0000.2626_12 05 2016</t>
      </is>
    </nc>
  </rcc>
  <rcc rId="88925" sId="6">
    <nc r="AU1717">
      <v>1003771618</v>
    </nc>
  </rcc>
  <rcc rId="88926" sId="6">
    <nc r="AV1717" t="inlineStr">
      <is>
        <t>FALTA</t>
      </is>
    </nc>
  </rcc>
  <rcc rId="88927" sId="6">
    <nc r="AW1717" t="inlineStr">
      <is>
        <t>FALTA</t>
      </is>
    </nc>
  </rcc>
  <rcc rId="88928" sId="6">
    <nc r="BC1717">
      <v>1440084644</v>
    </nc>
  </rcc>
  <rcc rId="88929" sId="6">
    <nc r="BD1717" t="inlineStr">
      <is>
        <t>ORN.MP.QLG</t>
      </is>
    </nc>
  </rcc>
  <rcc rId="88930" sId="6">
    <nc r="A1718">
      <v>2016</v>
    </nc>
  </rcc>
  <rcc rId="88931" sId="6">
    <nc r="B1718" t="inlineStr">
      <is>
        <t>FTTC</t>
      </is>
    </nc>
  </rcc>
  <rcc rId="88932" sId="6">
    <nc r="C1718" t="inlineStr">
      <is>
        <t>FTTC 2016-5</t>
      </is>
    </nc>
  </rcc>
  <rcc rId="88933" sId="6">
    <nc r="E1718" t="inlineStr">
      <is>
        <t>SIM</t>
      </is>
    </nc>
  </rcc>
  <rcc rId="88934" sId="6">
    <nc r="F1718" t="inlineStr">
      <is>
        <t>SIM</t>
      </is>
    </nc>
  </rcc>
  <rcc rId="88935" sId="6">
    <nc r="G1718">
      <v>42593</v>
    </nc>
  </rcc>
  <rcc rId="88936" sId="6">
    <nc r="H1718" t="inlineStr">
      <is>
        <t>Nokia</t>
      </is>
    </nc>
  </rcc>
  <rcc rId="88937" sId="6">
    <nc r="I1718" t="inlineStr">
      <is>
        <t>NOVO</t>
      </is>
    </nc>
  </rcc>
  <rcc rId="88938" sId="6">
    <nc r="J1718">
      <v>288</v>
    </nc>
  </rcc>
  <rcc rId="88939" sId="6">
    <nc r="K1718">
      <v>360</v>
    </nc>
  </rcc>
  <rcc rId="88940" sId="6">
    <nc r="L1718">
      <v>0</v>
    </nc>
  </rcc>
  <rcc rId="88941" sId="6">
    <nc r="M1718">
      <v>0</v>
    </nc>
  </rcc>
  <rcc rId="88942" sId="6">
    <nc r="N1718">
      <v>0</v>
    </nc>
  </rcc>
  <rcc rId="88943" sId="6">
    <nc r="O1718" t="inlineStr">
      <is>
        <t>NÃO</t>
      </is>
    </nc>
  </rcc>
  <rcc rId="88944" sId="6">
    <nc r="P1718" t="inlineStr">
      <is>
        <t>SIM</t>
      </is>
    </nc>
  </rcc>
  <rcc rId="88945" sId="6">
    <nc r="Q1718" t="inlineStr">
      <is>
        <t>NÃO</t>
      </is>
    </nc>
  </rcc>
  <rcc rId="88946" sId="6">
    <nc r="R1718" t="inlineStr">
      <is>
        <t>Armário</t>
      </is>
    </nc>
  </rcc>
  <rcc rId="88947" sId="6">
    <nc r="S1718" t="inlineStr">
      <is>
        <t>Multishelf</t>
      </is>
    </nc>
  </rcc>
  <rcc rId="88948" sId="6">
    <nc r="T1718" t="inlineStr">
      <is>
        <t>Outdoor</t>
      </is>
    </nc>
  </rcc>
  <rcc rId="88949" sId="6">
    <nc r="U1718">
      <v>14</v>
    </nc>
  </rcc>
  <rcc rId="88950" sId="6">
    <nc r="V1718">
      <v>11428</v>
    </nc>
  </rcc>
  <rcc rId="88951" sId="6">
    <nc r="W1718" t="inlineStr">
      <is>
        <t>QLK</t>
      </is>
    </nc>
  </rcc>
  <rcc rId="88952" sId="6">
    <nc r="X1718" t="inlineStr">
      <is>
        <t>11428MPQLK</t>
      </is>
    </nc>
  </rcc>
  <rcc rId="88953" sId="6">
    <nc r="Y1718" t="inlineStr">
      <is>
        <t xml:space="preserve"> Rua Maria do Carmo F. Matosinho x Rua henrique Pontara </t>
      </is>
    </nc>
  </rcc>
  <rcc rId="88954" sId="6">
    <nc r="Z1718" t="inlineStr">
      <is>
        <t>OURINHOS</t>
      </is>
    </nc>
  </rcc>
  <rcc rId="88955" sId="6">
    <nc r="AA1718" t="inlineStr">
      <is>
        <t>MP</t>
      </is>
    </nc>
  </rcc>
  <rcc rId="88956" sId="6">
    <nc r="AB1718" t="inlineStr">
      <is>
        <t>ORN.MP.MSO18</t>
      </is>
    </nc>
  </rcc>
  <rcc rId="88957" sId="6">
    <nc r="AC1718" t="inlineStr">
      <is>
        <t>Alcatel</t>
      </is>
    </nc>
  </rcc>
  <rcc rId="88958" sId="6">
    <nc r="AE1718" t="inlineStr">
      <is>
        <t>ORN MP SWD 02</t>
      </is>
    </nc>
  </rcc>
  <rcc rId="88959" sId="6">
    <nc r="AF1718" t="inlineStr">
      <is>
        <t>BRU AC SWC 03</t>
      </is>
    </nc>
  </rcc>
  <rcc rId="88960" sId="6">
    <nc r="AG1718" t="inlineStr">
      <is>
        <t>BRU AC SWC04</t>
      </is>
    </nc>
  </rcc>
  <rcc rId="88961" sId="6">
    <nc r="AI1718" t="inlineStr">
      <is>
        <t>BRU AC_CG4</t>
      </is>
    </nc>
  </rcc>
  <rcc rId="88962" sId="6">
    <nc r="AR1718" t="inlineStr">
      <is>
        <t>ETP 0000.2626_12 05 2016</t>
      </is>
    </nc>
  </rcc>
  <rcc rId="88963" sId="6">
    <nc r="AU1718">
      <v>1003786089</v>
    </nc>
  </rcc>
  <rcc rId="88964" sId="6">
    <nc r="AV1718" t="inlineStr">
      <is>
        <t>FALTA</t>
      </is>
    </nc>
  </rcc>
  <rcc rId="88965" sId="6">
    <nc r="AW1718" t="inlineStr">
      <is>
        <t>FALTA</t>
      </is>
    </nc>
  </rcc>
  <rcc rId="88966" sId="6">
    <nc r="BC1718">
      <v>1440084644</v>
    </nc>
  </rcc>
  <rcc rId="88967" sId="6">
    <nc r="BD1718" t="inlineStr">
      <is>
        <t>ORN.MP.QLK</t>
      </is>
    </nc>
  </rcc>
  <rcc rId="88968" sId="6">
    <nc r="A1719">
      <v>2016</v>
    </nc>
  </rcc>
  <rcc rId="88969" sId="6">
    <nc r="B1719" t="inlineStr">
      <is>
        <t>FTTC</t>
      </is>
    </nc>
  </rcc>
  <rcc rId="88970" sId="6">
    <nc r="C1719" t="inlineStr">
      <is>
        <t>FTTC 2016-5</t>
      </is>
    </nc>
  </rcc>
  <rcc rId="88971" sId="6">
    <nc r="E1719" t="inlineStr">
      <is>
        <t>SIM</t>
      </is>
    </nc>
  </rcc>
  <rcc rId="88972" sId="6">
    <nc r="F1719" t="inlineStr">
      <is>
        <t>SIM</t>
      </is>
    </nc>
  </rcc>
  <rcc rId="88973" sId="6">
    <nc r="G1719">
      <v>42613</v>
    </nc>
  </rcc>
  <rcc rId="88974" sId="6">
    <nc r="H1719" t="inlineStr">
      <is>
        <t>Nokia</t>
      </is>
    </nc>
  </rcc>
  <rcc rId="88975" sId="6">
    <nc r="I1719" t="inlineStr">
      <is>
        <t>NOVO</t>
      </is>
    </nc>
  </rcc>
  <rcc rId="88976" sId="6">
    <nc r="J1719">
      <v>336</v>
    </nc>
  </rcc>
  <rcc rId="88977" sId="6">
    <nc r="K1719">
      <v>432</v>
    </nc>
  </rcc>
  <rcc rId="88978" sId="6">
    <nc r="L1719">
      <v>0</v>
    </nc>
  </rcc>
  <rcc rId="88979" sId="6">
    <nc r="M1719">
      <v>0</v>
    </nc>
  </rcc>
  <rcc rId="88980" sId="6">
    <nc r="N1719">
      <v>0</v>
    </nc>
  </rcc>
  <rcc rId="88981" sId="6">
    <nc r="O1719" t="inlineStr">
      <is>
        <t>NÃO</t>
      </is>
    </nc>
  </rcc>
  <rcc rId="88982" sId="6">
    <nc r="P1719" t="inlineStr">
      <is>
        <t>SIM</t>
      </is>
    </nc>
  </rcc>
  <rcc rId="88983" sId="6">
    <nc r="Q1719" t="inlineStr">
      <is>
        <t>NÃO</t>
      </is>
    </nc>
  </rcc>
  <rcc rId="88984" sId="6">
    <nc r="R1719" t="inlineStr">
      <is>
        <t>Armário</t>
      </is>
    </nc>
  </rcc>
  <rcc rId="88985" sId="6">
    <nc r="S1719" t="inlineStr">
      <is>
        <t>Multishelf</t>
      </is>
    </nc>
  </rcc>
  <rcc rId="88986" sId="6">
    <nc r="T1719" t="inlineStr">
      <is>
        <t>Outdoor</t>
      </is>
    </nc>
  </rcc>
  <rcc rId="88987" sId="6">
    <nc r="U1719">
      <v>14</v>
    </nc>
  </rcc>
  <rcc rId="88988" sId="6">
    <nc r="V1719">
      <v>11428</v>
    </nc>
  </rcc>
  <rcc rId="88989" sId="6">
    <nc r="W1719" t="inlineStr">
      <is>
        <t>QLL</t>
      </is>
    </nc>
  </rcc>
  <rcc rId="88990" sId="6">
    <nc r="X1719" t="inlineStr">
      <is>
        <t>11428MPQLL</t>
      </is>
    </nc>
  </rcc>
  <rcc rId="88991" sId="6">
    <nc r="Y1719" t="inlineStr">
      <is>
        <t xml:space="preserve"> Av. Miguel Cury x Av Luis Saldanha Rodrigues </t>
      </is>
    </nc>
  </rcc>
  <rcc rId="88992" sId="6">
    <nc r="Z1719" t="inlineStr">
      <is>
        <t>OURINHOS</t>
      </is>
    </nc>
  </rcc>
  <rcc rId="88993" sId="6">
    <nc r="AA1719" t="inlineStr">
      <is>
        <t>MP</t>
      </is>
    </nc>
  </rcc>
  <rcc rId="88994" sId="6">
    <nc r="AB1719" t="inlineStr">
      <is>
        <t>ORN.MP.MSO19</t>
      </is>
    </nc>
  </rcc>
  <rcc rId="88995" sId="6">
    <nc r="AC1719" t="inlineStr">
      <is>
        <t>Alcatel</t>
      </is>
    </nc>
  </rcc>
  <rcc rId="88996" sId="6">
    <nc r="AE1719" t="inlineStr">
      <is>
        <t>ORN MP SWD 02</t>
      </is>
    </nc>
  </rcc>
  <rcc rId="88997" sId="6">
    <nc r="AF1719" t="inlineStr">
      <is>
        <t>BRU AC SWC 03</t>
      </is>
    </nc>
  </rcc>
  <rcc rId="88998" sId="6">
    <nc r="AG1719" t="inlineStr">
      <is>
        <t>BRU AC SWC04</t>
      </is>
    </nc>
  </rcc>
  <rcc rId="88999" sId="6">
    <nc r="AI1719" t="inlineStr">
      <is>
        <t>BRU AC_CG4</t>
      </is>
    </nc>
  </rcc>
  <rcc rId="89000" sId="6">
    <nc r="AR1719" t="inlineStr">
      <is>
        <t>ETP 0000.2626_12 05 2016</t>
      </is>
    </nc>
  </rcc>
  <rcc rId="89001" sId="6">
    <nc r="AU1719">
      <v>1003777276</v>
    </nc>
  </rcc>
  <rcc rId="89002" sId="6">
    <nc r="AV1719" t="inlineStr">
      <is>
        <t>22°58'34.2"S</t>
      </is>
    </nc>
  </rcc>
  <rcc rId="89003" sId="6">
    <nc r="AW1719" t="inlineStr">
      <is>
        <t>49°53'05.4"W</t>
      </is>
    </nc>
  </rcc>
  <rcc rId="89004" sId="6">
    <nc r="BC1719">
      <v>1440084644</v>
    </nc>
  </rcc>
  <rcc rId="89005" sId="6">
    <nc r="BD1719" t="inlineStr">
      <is>
        <t>ORN.MP.QLL</t>
      </is>
    </nc>
  </rcc>
  <rcc rId="89006" sId="6">
    <nc r="A1720">
      <v>2016</v>
    </nc>
  </rcc>
  <rcc rId="89007" sId="6">
    <nc r="B1720" t="inlineStr">
      <is>
        <t>FTTC</t>
      </is>
    </nc>
  </rcc>
  <rcc rId="89008" sId="6">
    <nc r="C1720" t="inlineStr">
      <is>
        <t>FTTC 2016-5</t>
      </is>
    </nc>
  </rcc>
  <rcc rId="89009" sId="6">
    <nc r="E1720" t="inlineStr">
      <is>
        <t>SIM</t>
      </is>
    </nc>
  </rcc>
  <rcc rId="89010" sId="6">
    <nc r="F1720" t="inlineStr">
      <is>
        <t>SIM</t>
      </is>
    </nc>
  </rcc>
  <rcc rId="89011" sId="6">
    <nc r="G1720">
      <v>42613</v>
    </nc>
  </rcc>
  <rcc rId="89012" sId="6">
    <nc r="H1720" t="inlineStr">
      <is>
        <t>Nokia</t>
      </is>
    </nc>
  </rcc>
  <rcc rId="89013" sId="6">
    <nc r="I1720" t="inlineStr">
      <is>
        <t>NOVO</t>
      </is>
    </nc>
  </rcc>
  <rcc rId="89014" sId="6">
    <nc r="J1720">
      <v>336</v>
    </nc>
  </rcc>
  <rcc rId="89015" sId="6">
    <nc r="K1720">
      <v>432</v>
    </nc>
  </rcc>
  <rcc rId="89016" sId="6">
    <nc r="L1720">
      <v>0</v>
    </nc>
  </rcc>
  <rcc rId="89017" sId="6">
    <nc r="M1720">
      <v>0</v>
    </nc>
  </rcc>
  <rcc rId="89018" sId="6">
    <nc r="N1720">
      <v>0</v>
    </nc>
  </rcc>
  <rcc rId="89019" sId="6">
    <nc r="O1720" t="inlineStr">
      <is>
        <t>NÃO</t>
      </is>
    </nc>
  </rcc>
  <rcc rId="89020" sId="6">
    <nc r="P1720" t="inlineStr">
      <is>
        <t>SIM</t>
      </is>
    </nc>
  </rcc>
  <rcc rId="89021" sId="6">
    <nc r="Q1720" t="inlineStr">
      <is>
        <t>NÃO</t>
      </is>
    </nc>
  </rcc>
  <rcc rId="89022" sId="6">
    <nc r="R1720" t="inlineStr">
      <is>
        <t>Armário</t>
      </is>
    </nc>
  </rcc>
  <rcc rId="89023" sId="6">
    <nc r="S1720" t="inlineStr">
      <is>
        <t>Multishelf</t>
      </is>
    </nc>
  </rcc>
  <rcc rId="89024" sId="6">
    <nc r="T1720" t="inlineStr">
      <is>
        <t>Outdoor</t>
      </is>
    </nc>
  </rcc>
  <rcc rId="89025" sId="6">
    <nc r="U1720">
      <v>14</v>
    </nc>
  </rcc>
  <rcc rId="89026" sId="6">
    <nc r="V1720">
      <v>11428</v>
    </nc>
  </rcc>
  <rcc rId="89027" sId="6">
    <nc r="W1720" t="inlineStr">
      <is>
        <t>QLL</t>
      </is>
    </nc>
  </rcc>
  <rcc rId="89028" sId="6">
    <nc r="X1720" t="inlineStr">
      <is>
        <t>11428MPQLL</t>
      </is>
    </nc>
  </rcc>
  <rcc rId="89029" sId="6">
    <nc r="Y1720" t="inlineStr">
      <is>
        <t xml:space="preserve"> Av. Miguel Cury x Av Luis Saldanha Rodrigues </t>
      </is>
    </nc>
  </rcc>
  <rcc rId="89030" sId="6">
    <nc r="Z1720" t="inlineStr">
      <is>
        <t>OURINHOS</t>
      </is>
    </nc>
  </rcc>
  <rcc rId="89031" sId="6">
    <nc r="AA1720" t="inlineStr">
      <is>
        <t>MP</t>
      </is>
    </nc>
  </rcc>
  <rcc rId="89032" sId="6">
    <nc r="AB1720" t="inlineStr">
      <is>
        <t>ORN.MP.MSO20</t>
      </is>
    </nc>
  </rcc>
  <rcc rId="89033" sId="6">
    <nc r="AC1720" t="inlineStr">
      <is>
        <t>Alcatel</t>
      </is>
    </nc>
  </rcc>
  <rcc rId="89034" sId="6">
    <nc r="AE1720" t="inlineStr">
      <is>
        <t>ORN MP SWD 02</t>
      </is>
    </nc>
  </rcc>
  <rcc rId="89035" sId="6">
    <nc r="AF1720" t="inlineStr">
      <is>
        <t>BRU AC SWC 03</t>
      </is>
    </nc>
  </rcc>
  <rcc rId="89036" sId="6">
    <nc r="AG1720" t="inlineStr">
      <is>
        <t>BRU AC SWC04</t>
      </is>
    </nc>
  </rcc>
  <rcc rId="89037" sId="6">
    <nc r="AI1720" t="inlineStr">
      <is>
        <t>BRU AC_CG4</t>
      </is>
    </nc>
  </rcc>
  <rcc rId="89038" sId="6">
    <nc r="AR1720" t="inlineStr">
      <is>
        <t>ETP 0000.2626_12 05 2016</t>
      </is>
    </nc>
  </rcc>
  <rcc rId="89039" sId="6">
    <nc r="AU1720">
      <v>1003777276</v>
    </nc>
  </rcc>
  <rcc rId="89040" sId="6">
    <nc r="AV1720" t="inlineStr">
      <is>
        <t>22°58'34.2"S</t>
      </is>
    </nc>
  </rcc>
  <rcc rId="89041" sId="6">
    <nc r="AW1720" t="inlineStr">
      <is>
        <t>49°53'05.4"W</t>
      </is>
    </nc>
  </rcc>
  <rcc rId="89042" sId="6">
    <nc r="BC1720">
      <v>1440084644</v>
    </nc>
  </rcc>
  <rcc rId="89043" sId="6">
    <nc r="BD1720" t="inlineStr">
      <is>
        <t>ORN.MP.QLL</t>
      </is>
    </nc>
  </rcc>
  <rcc rId="89044" sId="6">
    <nc r="A1721">
      <v>2016</v>
    </nc>
  </rcc>
  <rcc rId="89045" sId="6">
    <nc r="B1721" t="inlineStr">
      <is>
        <t>FTTC</t>
      </is>
    </nc>
  </rcc>
  <rcc rId="89046" sId="6">
    <nc r="C1721" t="inlineStr">
      <is>
        <t>FTTC 2016-5</t>
      </is>
    </nc>
  </rcc>
  <rcc rId="89047" sId="6">
    <nc r="E1721" t="inlineStr">
      <is>
        <t>SIM</t>
      </is>
    </nc>
  </rcc>
  <rcc rId="89048" sId="6">
    <nc r="F1721" t="inlineStr">
      <is>
        <t>SIM</t>
      </is>
    </nc>
  </rcc>
  <rcc rId="89049" sId="6">
    <nc r="G1721">
      <v>42613</v>
    </nc>
  </rcc>
  <rcc rId="89050" sId="6">
    <nc r="H1721" t="inlineStr">
      <is>
        <t>Nokia</t>
      </is>
    </nc>
  </rcc>
  <rcc rId="89051" sId="6">
    <nc r="I1721" t="inlineStr">
      <is>
        <t>NOVO</t>
      </is>
    </nc>
  </rcc>
  <rcc rId="89052" sId="6">
    <nc r="J1721">
      <v>288</v>
    </nc>
  </rcc>
  <rcc rId="89053" sId="6">
    <nc r="K1721">
      <v>360</v>
    </nc>
  </rcc>
  <rcc rId="89054" sId="6">
    <nc r="L1721">
      <v>0</v>
    </nc>
  </rcc>
  <rcc rId="89055" sId="6">
    <nc r="M1721">
      <v>0</v>
    </nc>
  </rcc>
  <rcc rId="89056" sId="6">
    <nc r="N1721">
      <v>0</v>
    </nc>
  </rcc>
  <rcc rId="89057" sId="6">
    <nc r="O1721" t="inlineStr">
      <is>
        <t>NÃO</t>
      </is>
    </nc>
  </rcc>
  <rcc rId="89058" sId="6">
    <nc r="P1721" t="inlineStr">
      <is>
        <t>SIM</t>
      </is>
    </nc>
  </rcc>
  <rcc rId="89059" sId="6">
    <nc r="Q1721" t="inlineStr">
      <is>
        <t>NÃO</t>
      </is>
    </nc>
  </rcc>
  <rcc rId="89060" sId="6">
    <nc r="R1721" t="inlineStr">
      <is>
        <t>Armário</t>
      </is>
    </nc>
  </rcc>
  <rcc rId="89061" sId="6">
    <nc r="S1721" t="inlineStr">
      <is>
        <t>Multishelf</t>
      </is>
    </nc>
  </rcc>
  <rcc rId="89062" sId="6">
    <nc r="T1721" t="inlineStr">
      <is>
        <t>Outdoor</t>
      </is>
    </nc>
  </rcc>
  <rcc rId="89063" sId="6">
    <nc r="U1721">
      <v>14</v>
    </nc>
  </rcc>
  <rcc rId="89064" sId="6">
    <nc r="V1721">
      <v>11428</v>
    </nc>
  </rcc>
  <rcc rId="89065" sId="6">
    <nc r="W1721" t="inlineStr">
      <is>
        <t>QLO</t>
      </is>
    </nc>
  </rcc>
  <rcc rId="89066" sId="6">
    <nc r="X1721" t="inlineStr">
      <is>
        <t>11428MPQLO</t>
      </is>
    </nc>
  </rcc>
  <rcc rId="89067" sId="6">
    <nc r="Z1721" t="inlineStr">
      <is>
        <t>OURINHOS</t>
      </is>
    </nc>
  </rcc>
  <rcc rId="89068" sId="6">
    <nc r="AA1721" t="inlineStr">
      <is>
        <t>MP</t>
      </is>
    </nc>
  </rcc>
  <rcc rId="89069" sId="6">
    <nc r="AB1721" t="inlineStr">
      <is>
        <t>ORN.MP.MSO21</t>
      </is>
    </nc>
  </rcc>
  <rcc rId="89070" sId="6">
    <nc r="AC1721" t="inlineStr">
      <is>
        <t>Alcatel</t>
      </is>
    </nc>
  </rcc>
  <rcc rId="89071" sId="6">
    <nc r="AE1721" t="inlineStr">
      <is>
        <t>ORN MP SWD 02</t>
      </is>
    </nc>
  </rcc>
  <rcc rId="89072" sId="6">
    <nc r="AF1721" t="inlineStr">
      <is>
        <t>BRU AC SWC 03</t>
      </is>
    </nc>
  </rcc>
  <rcc rId="89073" sId="6">
    <nc r="AG1721" t="inlineStr">
      <is>
        <t>BRU AC SWC04</t>
      </is>
    </nc>
  </rcc>
  <rcc rId="89074" sId="6">
    <nc r="AI1721" t="inlineStr">
      <is>
        <t>BRU AC_CG4</t>
      </is>
    </nc>
  </rcc>
  <rcc rId="89075" sId="6">
    <nc r="AR1721" t="inlineStr">
      <is>
        <t>ETP 0000.2626_12 05 2016</t>
      </is>
    </nc>
  </rcc>
  <rcc rId="89076" sId="6">
    <nc r="AU1721">
      <v>1003768889</v>
    </nc>
  </rcc>
  <rcc rId="89077" sId="6">
    <nc r="AV1721" t="inlineStr">
      <is>
        <t>22°58'48.4"S</t>
      </is>
    </nc>
  </rcc>
  <rcc rId="89078" sId="6">
    <nc r="AW1721" t="inlineStr">
      <is>
        <t>49°52'45.3"W</t>
      </is>
    </nc>
  </rcc>
  <rcc rId="89079" sId="6">
    <nc r="BC1721">
      <v>1440084644</v>
    </nc>
  </rcc>
  <rcc rId="89080" sId="6">
    <nc r="BD1721" t="inlineStr">
      <is>
        <t>ORN.MP.QLO</t>
      </is>
    </nc>
  </rcc>
  <rcc rId="89081" sId="6">
    <nc r="A1722">
      <v>2016</v>
    </nc>
  </rcc>
  <rcc rId="89082" sId="6">
    <nc r="B1722" t="inlineStr">
      <is>
        <t>FTTC</t>
      </is>
    </nc>
  </rcc>
  <rcc rId="89083" sId="6">
    <nc r="C1722" t="inlineStr">
      <is>
        <t>FTTC 2016-5</t>
      </is>
    </nc>
  </rcc>
  <rcc rId="89084" sId="6">
    <nc r="E1722" t="inlineStr">
      <is>
        <t>SIM</t>
      </is>
    </nc>
  </rcc>
  <rcc rId="89085" sId="6">
    <nc r="F1722" t="inlineStr">
      <is>
        <t>SIM</t>
      </is>
    </nc>
  </rcc>
  <rcc rId="89086" sId="6">
    <nc r="G1722">
      <v>42613</v>
    </nc>
  </rcc>
  <rcc rId="89087" sId="6">
    <nc r="H1722" t="inlineStr">
      <is>
        <t>Nokia</t>
      </is>
    </nc>
  </rcc>
  <rcc rId="89088" sId="6">
    <nc r="I1722" t="inlineStr">
      <is>
        <t>NOVO</t>
      </is>
    </nc>
  </rcc>
  <rcc rId="89089" sId="6">
    <nc r="J1722">
      <v>240</v>
    </nc>
  </rcc>
  <rcc rId="89090" sId="6">
    <nc r="K1722">
      <v>288</v>
    </nc>
  </rcc>
  <rcc rId="89091" sId="6">
    <nc r="L1722">
      <v>0</v>
    </nc>
  </rcc>
  <rcc rId="89092" sId="6">
    <nc r="M1722">
      <v>0</v>
    </nc>
  </rcc>
  <rcc rId="89093" sId="6">
    <nc r="N1722">
      <v>0</v>
    </nc>
  </rcc>
  <rcc rId="89094" sId="6">
    <nc r="O1722" t="inlineStr">
      <is>
        <t>NÃO</t>
      </is>
    </nc>
  </rcc>
  <rcc rId="89095" sId="6">
    <nc r="P1722" t="inlineStr">
      <is>
        <t>SIM</t>
      </is>
    </nc>
  </rcc>
  <rcc rId="89096" sId="6">
    <nc r="Q1722" t="inlineStr">
      <is>
        <t>NÃO</t>
      </is>
    </nc>
  </rcc>
  <rcc rId="89097" sId="6">
    <nc r="R1722" t="inlineStr">
      <is>
        <t>Armário</t>
      </is>
    </nc>
  </rcc>
  <rcc rId="89098" sId="6">
    <nc r="S1722" t="inlineStr">
      <is>
        <t>Multishelf</t>
      </is>
    </nc>
  </rcc>
  <rcc rId="89099" sId="6">
    <nc r="T1722" t="inlineStr">
      <is>
        <t>Outdoor</t>
      </is>
    </nc>
  </rcc>
  <rcc rId="89100" sId="6">
    <nc r="U1722">
      <v>14</v>
    </nc>
  </rcc>
  <rcc rId="89101" sId="6">
    <nc r="V1722">
      <v>11428</v>
    </nc>
  </rcc>
  <rcc rId="89102" sId="6">
    <nc r="W1722" t="inlineStr">
      <is>
        <t>QLO</t>
      </is>
    </nc>
  </rcc>
  <rcc rId="89103" sId="6">
    <nc r="X1722" t="inlineStr">
      <is>
        <t>11428MPQLO</t>
      </is>
    </nc>
  </rcc>
  <rcc rId="89104" sId="6">
    <nc r="Z1722" t="inlineStr">
      <is>
        <t>OURINHOS</t>
      </is>
    </nc>
  </rcc>
  <rcc rId="89105" sId="6">
    <nc r="AA1722" t="inlineStr">
      <is>
        <t>MP</t>
      </is>
    </nc>
  </rcc>
  <rcc rId="89106" sId="6">
    <nc r="AB1722" t="inlineStr">
      <is>
        <t>ORN.MP.MSO22</t>
      </is>
    </nc>
  </rcc>
  <rcc rId="89107" sId="6">
    <nc r="AC1722" t="inlineStr">
      <is>
        <t>Alcatel</t>
      </is>
    </nc>
  </rcc>
  <rcc rId="89108" sId="6">
    <nc r="AE1722" t="inlineStr">
      <is>
        <t>ORN MP SWD 02</t>
      </is>
    </nc>
  </rcc>
  <rcc rId="89109" sId="6">
    <nc r="AF1722" t="inlineStr">
      <is>
        <t>BRU AC SWC 03</t>
      </is>
    </nc>
  </rcc>
  <rcc rId="89110" sId="6">
    <nc r="AG1722" t="inlineStr">
      <is>
        <t>BRU AC SWC04</t>
      </is>
    </nc>
  </rcc>
  <rcc rId="89111" sId="6">
    <nc r="AI1722" t="inlineStr">
      <is>
        <t>BRU AC_CG4</t>
      </is>
    </nc>
  </rcc>
  <rcc rId="89112" sId="6">
    <nc r="AR1722" t="inlineStr">
      <is>
        <t>ETP 0000.2626_12 05 2016</t>
      </is>
    </nc>
  </rcc>
  <rcc rId="89113" sId="6">
    <nc r="AU1722">
      <v>1003768889</v>
    </nc>
  </rcc>
  <rcc rId="89114" sId="6">
    <nc r="AV1722" t="inlineStr">
      <is>
        <t>22°58'48.4"S</t>
      </is>
    </nc>
  </rcc>
  <rcc rId="89115" sId="6">
    <nc r="AW1722" t="inlineStr">
      <is>
        <t>49°52'45.3"W</t>
      </is>
    </nc>
  </rcc>
  <rcc rId="89116" sId="6">
    <nc r="BC1722">
      <v>1440084644</v>
    </nc>
  </rcc>
  <rcc rId="89117" sId="6">
    <nc r="BD1722" t="inlineStr">
      <is>
        <t>ORN.MP.QLO</t>
      </is>
    </nc>
  </rcc>
  <rcc rId="89118" sId="6">
    <nc r="A1723">
      <v>2016</v>
    </nc>
  </rcc>
  <rcc rId="89119" sId="6">
    <nc r="B1723" t="inlineStr">
      <is>
        <t>FTTC</t>
      </is>
    </nc>
  </rcc>
  <rcc rId="89120" sId="6">
    <nc r="C1723" t="inlineStr">
      <is>
        <t>FTTC 2016-5</t>
      </is>
    </nc>
  </rcc>
  <rcc rId="89121" sId="6">
    <nc r="E1723" t="inlineStr">
      <is>
        <t>SIM</t>
      </is>
    </nc>
  </rcc>
  <rcc rId="89122" sId="6">
    <nc r="F1723" t="inlineStr">
      <is>
        <t>SIM</t>
      </is>
    </nc>
  </rcc>
  <rcc rId="89123" sId="6">
    <nc r="G1723">
      <v>42605</v>
    </nc>
  </rcc>
  <rcc rId="89124" sId="6">
    <nc r="H1723" t="inlineStr">
      <is>
        <t>Nokia</t>
      </is>
    </nc>
  </rcc>
  <rcc rId="89125" sId="6">
    <nc r="I1723" t="inlineStr">
      <is>
        <t>NOVO</t>
      </is>
    </nc>
  </rcc>
  <rcc rId="89126" sId="6">
    <nc r="J1723">
      <v>336</v>
    </nc>
  </rcc>
  <rcc rId="89127" sId="6">
    <nc r="K1723">
      <v>432</v>
    </nc>
  </rcc>
  <rcc rId="89128" sId="6">
    <nc r="L1723">
      <v>0</v>
    </nc>
  </rcc>
  <rcc rId="89129" sId="6">
    <nc r="M1723">
      <v>0</v>
    </nc>
  </rcc>
  <rcc rId="89130" sId="6">
    <nc r="N1723">
      <v>0</v>
    </nc>
  </rcc>
  <rcc rId="89131" sId="6">
    <nc r="O1723" t="inlineStr">
      <is>
        <t>NÃO</t>
      </is>
    </nc>
  </rcc>
  <rcc rId="89132" sId="6">
    <nc r="P1723" t="inlineStr">
      <is>
        <t>SIM</t>
      </is>
    </nc>
  </rcc>
  <rcc rId="89133" sId="6">
    <nc r="Q1723" t="inlineStr">
      <is>
        <t>NÃO</t>
      </is>
    </nc>
  </rcc>
  <rcc rId="89134" sId="6">
    <nc r="R1723" t="inlineStr">
      <is>
        <t>Armário</t>
      </is>
    </nc>
  </rcc>
  <rcc rId="89135" sId="6">
    <nc r="S1723" t="inlineStr">
      <is>
        <t>Multishelf</t>
      </is>
    </nc>
  </rcc>
  <rcc rId="89136" sId="6">
    <nc r="T1723" t="inlineStr">
      <is>
        <t>Outdoor</t>
      </is>
    </nc>
  </rcc>
  <rcc rId="89137" sId="6">
    <nc r="U1723">
      <v>14</v>
    </nc>
  </rcc>
  <rcc rId="89138" sId="6">
    <nc r="V1723">
      <v>11428</v>
    </nc>
  </rcc>
  <rcc rId="89139" sId="6">
    <nc r="W1723" t="inlineStr">
      <is>
        <t>QLQ</t>
      </is>
    </nc>
  </rcc>
  <rcc rId="89140" sId="6">
    <nc r="X1723" t="inlineStr">
      <is>
        <t>11428MPQLQ</t>
      </is>
    </nc>
  </rcc>
  <rcc rId="89141" sId="6">
    <nc r="Z1723" t="inlineStr">
      <is>
        <t>OURINHOS</t>
      </is>
    </nc>
  </rcc>
  <rcc rId="89142" sId="6">
    <nc r="AA1723" t="inlineStr">
      <is>
        <t>MP</t>
      </is>
    </nc>
  </rcc>
  <rcc rId="89143" sId="6">
    <nc r="AB1723" t="inlineStr">
      <is>
        <t>ORN.MP.MSO23</t>
      </is>
    </nc>
  </rcc>
  <rcc rId="89144" sId="6">
    <nc r="AC1723" t="inlineStr">
      <is>
        <t>Alcatel</t>
      </is>
    </nc>
  </rcc>
  <rcc rId="89145" sId="6">
    <nc r="AE1723" t="inlineStr">
      <is>
        <t>ORN MP SWD 02</t>
      </is>
    </nc>
  </rcc>
  <rcc rId="89146" sId="6">
    <nc r="AF1723" t="inlineStr">
      <is>
        <t>BRU AC SWC 03</t>
      </is>
    </nc>
  </rcc>
  <rcc rId="89147" sId="6">
    <nc r="AG1723" t="inlineStr">
      <is>
        <t>BRU AC SWC04</t>
      </is>
    </nc>
  </rcc>
  <rcc rId="89148" sId="6">
    <nc r="AI1723" t="inlineStr">
      <is>
        <t>BRU AC_CG4</t>
      </is>
    </nc>
  </rcc>
  <rcc rId="89149" sId="6">
    <nc r="AR1723" t="inlineStr">
      <is>
        <t>ETP 0000.2626_12 05 2016</t>
      </is>
    </nc>
  </rcc>
  <rcc rId="89150" sId="6">
    <nc r="AU1723" t="inlineStr">
      <is>
        <t>falta estação</t>
      </is>
    </nc>
  </rcc>
  <rcc rId="89151" sId="6">
    <nc r="AV1723" t="inlineStr">
      <is>
        <t>FALTA</t>
      </is>
    </nc>
  </rcc>
  <rcc rId="89152" sId="6">
    <nc r="AW1723" t="inlineStr">
      <is>
        <t>FALTA</t>
      </is>
    </nc>
  </rcc>
  <rcc rId="89153" sId="6">
    <nc r="BC1723">
      <v>1440084644</v>
    </nc>
  </rcc>
  <rcc rId="89154" sId="6">
    <nc r="BD1723" t="inlineStr">
      <is>
        <t>ORN.MP.QLQ</t>
      </is>
    </nc>
  </rcc>
  <rcc rId="89155" sId="6">
    <nc r="A1724">
      <v>2016</v>
    </nc>
  </rcc>
  <rcc rId="89156" sId="6">
    <nc r="B1724" t="inlineStr">
      <is>
        <t>FTTC</t>
      </is>
    </nc>
  </rcc>
  <rcc rId="89157" sId="6">
    <nc r="C1724" t="inlineStr">
      <is>
        <t>FTTC 2016-5</t>
      </is>
    </nc>
  </rcc>
  <rcc rId="89158" sId="6">
    <nc r="E1724" t="inlineStr">
      <is>
        <t>SIM</t>
      </is>
    </nc>
  </rcc>
  <rcc rId="89159" sId="6">
    <nc r="F1724" t="inlineStr">
      <is>
        <t>SIM</t>
      </is>
    </nc>
  </rcc>
  <rcc rId="89160" sId="6">
    <nc r="G1724">
      <v>42606</v>
    </nc>
  </rcc>
  <rcc rId="89161" sId="6">
    <nc r="H1724" t="inlineStr">
      <is>
        <t>Nokia</t>
      </is>
    </nc>
  </rcc>
  <rcc rId="89162" sId="6">
    <nc r="I1724" t="inlineStr">
      <is>
        <t>NOVO</t>
      </is>
    </nc>
  </rcc>
  <rcc rId="89163" sId="6">
    <nc r="J1724">
      <v>240</v>
    </nc>
  </rcc>
  <rcc rId="89164" sId="6">
    <nc r="K1724">
      <v>288</v>
    </nc>
  </rcc>
  <rcc rId="89165" sId="6">
    <nc r="L1724">
      <v>0</v>
    </nc>
  </rcc>
  <rcc rId="89166" sId="6">
    <nc r="M1724">
      <v>0</v>
    </nc>
  </rcc>
  <rcc rId="89167" sId="6">
    <nc r="N1724">
      <v>0</v>
    </nc>
  </rcc>
  <rcc rId="89168" sId="6">
    <nc r="O1724" t="inlineStr">
      <is>
        <t>NÃO</t>
      </is>
    </nc>
  </rcc>
  <rcc rId="89169" sId="6">
    <nc r="P1724" t="inlineStr">
      <is>
        <t>SIM</t>
      </is>
    </nc>
  </rcc>
  <rcc rId="89170" sId="6">
    <nc r="Q1724" t="inlineStr">
      <is>
        <t>NÃO</t>
      </is>
    </nc>
  </rcc>
  <rcc rId="89171" sId="6">
    <nc r="R1724" t="inlineStr">
      <is>
        <t>Armário</t>
      </is>
    </nc>
  </rcc>
  <rcc rId="89172" sId="6">
    <nc r="S1724" t="inlineStr">
      <is>
        <t>Multishelf</t>
      </is>
    </nc>
  </rcc>
  <rcc rId="89173" sId="6">
    <nc r="T1724" t="inlineStr">
      <is>
        <t>Outdoor</t>
      </is>
    </nc>
  </rcc>
  <rcc rId="89174" sId="6">
    <nc r="U1724">
      <v>14</v>
    </nc>
  </rcc>
  <rcc rId="89175" sId="6">
    <nc r="V1724">
      <v>11428</v>
    </nc>
  </rcc>
  <rcc rId="89176" sId="6">
    <nc r="W1724" t="inlineStr">
      <is>
        <t>QLT</t>
      </is>
    </nc>
  </rcc>
  <rcc rId="89177" sId="6">
    <nc r="X1724" t="inlineStr">
      <is>
        <t>11428MPQLT</t>
      </is>
    </nc>
  </rcc>
  <rcc rId="89178" sId="6">
    <nc r="Y1724" t="inlineStr">
      <is>
        <t xml:space="preserve"> Rua Horácio Berlinque x Rua Doze de Outubro </t>
      </is>
    </nc>
  </rcc>
  <rcc rId="89179" sId="6">
    <nc r="Z1724" t="inlineStr">
      <is>
        <t>OURINHOS</t>
      </is>
    </nc>
  </rcc>
  <rcc rId="89180" sId="6">
    <nc r="AA1724" t="inlineStr">
      <is>
        <t>MP</t>
      </is>
    </nc>
  </rcc>
  <rcc rId="89181" sId="6">
    <nc r="AB1724" t="inlineStr">
      <is>
        <t>ORN.MP.MSO24</t>
      </is>
    </nc>
  </rcc>
  <rcc rId="89182" sId="6">
    <nc r="AC1724" t="inlineStr">
      <is>
        <t>Alcatel</t>
      </is>
    </nc>
  </rcc>
  <rcc rId="89183" sId="6">
    <nc r="AE1724" t="inlineStr">
      <is>
        <t>ORN MP SWD 02</t>
      </is>
    </nc>
  </rcc>
  <rcc rId="89184" sId="6">
    <nc r="AF1724" t="inlineStr">
      <is>
        <t>BRU AC SWC 03</t>
      </is>
    </nc>
  </rcc>
  <rcc rId="89185" sId="6">
    <nc r="AG1724" t="inlineStr">
      <is>
        <t>BRU AC SWC04</t>
      </is>
    </nc>
  </rcc>
  <rcc rId="89186" sId="6">
    <nc r="AI1724" t="inlineStr">
      <is>
        <t>BRU AC_CG4</t>
      </is>
    </nc>
  </rcc>
  <rcc rId="89187" sId="6">
    <nc r="AR1724" t="inlineStr">
      <is>
        <t>ETP 0000.2626_12 05 2016</t>
      </is>
    </nc>
  </rcc>
  <rcc rId="89188" sId="6">
    <nc r="AU1724">
      <v>1003771464</v>
    </nc>
  </rcc>
  <rcc rId="89189" sId="6">
    <nc r="AV1724" t="inlineStr">
      <is>
        <t>FALTA</t>
      </is>
    </nc>
  </rcc>
  <rcc rId="89190" sId="6">
    <nc r="AW1724" t="inlineStr">
      <is>
        <t>FALTA</t>
      </is>
    </nc>
  </rcc>
  <rcc rId="89191" sId="6">
    <nc r="BC1724">
      <v>1440084644</v>
    </nc>
  </rcc>
  <rcc rId="89192" sId="6">
    <nc r="BD1724" t="inlineStr">
      <is>
        <t>ORN.MP.QLT</t>
      </is>
    </nc>
  </rcc>
  <rcc rId="89193" sId="6">
    <nc r="A1725">
      <v>2016</v>
    </nc>
  </rcc>
  <rcc rId="89194" sId="6">
    <nc r="B1725" t="inlineStr">
      <is>
        <t>FTTC</t>
      </is>
    </nc>
  </rcc>
  <rcc rId="89195" sId="6">
    <nc r="C1725" t="inlineStr">
      <is>
        <t>FTTC 2016-5</t>
      </is>
    </nc>
  </rcc>
  <rcc rId="89196" sId="6">
    <nc r="E1725" t="inlineStr">
      <is>
        <t>SIM</t>
      </is>
    </nc>
  </rcc>
  <rcc rId="89197" sId="6">
    <nc r="F1725" t="inlineStr">
      <is>
        <t>SIM</t>
      </is>
    </nc>
  </rcc>
  <rcc rId="89198" sId="6">
    <nc r="G1725">
      <v>42607</v>
    </nc>
  </rcc>
  <rcc rId="89199" sId="6">
    <nc r="H1725" t="inlineStr">
      <is>
        <t>Nokia</t>
      </is>
    </nc>
  </rcc>
  <rcc rId="89200" sId="6">
    <nc r="I1725" t="inlineStr">
      <is>
        <t>NOVO</t>
      </is>
    </nc>
  </rcc>
  <rcc rId="89201" sId="6">
    <nc r="J1725">
      <v>336</v>
    </nc>
  </rcc>
  <rcc rId="89202" sId="6">
    <nc r="K1725">
      <v>432</v>
    </nc>
  </rcc>
  <rcc rId="89203" sId="6">
    <nc r="L1725">
      <v>0</v>
    </nc>
  </rcc>
  <rcc rId="89204" sId="6">
    <nc r="M1725">
      <v>0</v>
    </nc>
  </rcc>
  <rcc rId="89205" sId="6">
    <nc r="N1725">
      <v>0</v>
    </nc>
  </rcc>
  <rcc rId="89206" sId="6">
    <nc r="O1725" t="inlineStr">
      <is>
        <t>NÃO</t>
      </is>
    </nc>
  </rcc>
  <rcc rId="89207" sId="6">
    <nc r="P1725" t="inlineStr">
      <is>
        <t>SIM</t>
      </is>
    </nc>
  </rcc>
  <rcc rId="89208" sId="6">
    <nc r="Q1725" t="inlineStr">
      <is>
        <t>NÃO</t>
      </is>
    </nc>
  </rcc>
  <rcc rId="89209" sId="6">
    <nc r="R1725" t="inlineStr">
      <is>
        <t>Armário</t>
      </is>
    </nc>
  </rcc>
  <rcc rId="89210" sId="6">
    <nc r="S1725" t="inlineStr">
      <is>
        <t>Multishelf</t>
      </is>
    </nc>
  </rcc>
  <rcc rId="89211" sId="6">
    <nc r="T1725" t="inlineStr">
      <is>
        <t>Outdoor</t>
      </is>
    </nc>
  </rcc>
  <rcc rId="89212" sId="6">
    <nc r="U1725">
      <v>14</v>
    </nc>
  </rcc>
  <rcc rId="89213" sId="6">
    <nc r="V1725">
      <v>11428</v>
    </nc>
  </rcc>
  <rcc rId="89214" sId="6">
    <nc r="W1725" t="inlineStr">
      <is>
        <t>QLY</t>
      </is>
    </nc>
  </rcc>
  <rcc rId="89215" sId="6">
    <nc r="X1725" t="inlineStr">
      <is>
        <t>11428MPQLY</t>
      </is>
    </nc>
  </rcc>
  <rcc rId="89216" sId="6">
    <nc r="Y1725" t="inlineStr">
      <is>
        <t xml:space="preserve"> Rua Dr. Alcebíades Ferreira Moraes x Horácio Soares </t>
      </is>
    </nc>
  </rcc>
  <rcc rId="89217" sId="6">
    <nc r="Z1725" t="inlineStr">
      <is>
        <t>OURINHOS</t>
      </is>
    </nc>
  </rcc>
  <rcc rId="89218" sId="6">
    <nc r="AA1725" t="inlineStr">
      <is>
        <t>MP</t>
      </is>
    </nc>
  </rcc>
  <rcc rId="89219" sId="6">
    <nc r="AB1725" t="inlineStr">
      <is>
        <t>ORN.MP.MSO25</t>
      </is>
    </nc>
  </rcc>
  <rcc rId="89220" sId="6">
    <nc r="AC1725" t="inlineStr">
      <is>
        <t>Alcatel</t>
      </is>
    </nc>
  </rcc>
  <rcc rId="89221" sId="6">
    <nc r="AE1725" t="inlineStr">
      <is>
        <t>ORN MP SWD 02</t>
      </is>
    </nc>
  </rcc>
  <rcc rId="89222" sId="6">
    <nc r="AF1725" t="inlineStr">
      <is>
        <t>BRU AC SWC 03</t>
      </is>
    </nc>
  </rcc>
  <rcc rId="89223" sId="6">
    <nc r="AG1725" t="inlineStr">
      <is>
        <t>BRU AC SWC04</t>
      </is>
    </nc>
  </rcc>
  <rcc rId="89224" sId="6">
    <nc r="AI1725" t="inlineStr">
      <is>
        <t>BRU AC_CG4</t>
      </is>
    </nc>
  </rcc>
  <rcc rId="89225" sId="6">
    <nc r="AR1725" t="inlineStr">
      <is>
        <t>ETP 0000.2626_12 05 2016</t>
      </is>
    </nc>
  </rcc>
  <rcc rId="89226" sId="6">
    <nc r="AU1725">
      <v>1003758751</v>
    </nc>
  </rcc>
  <rcc rId="89227" sId="6">
    <nc r="AV1725" t="inlineStr">
      <is>
        <t>FALTA</t>
      </is>
    </nc>
  </rcc>
  <rcc rId="89228" sId="6">
    <nc r="AW1725" t="inlineStr">
      <is>
        <t>FALTA</t>
      </is>
    </nc>
  </rcc>
  <rcc rId="89229" sId="6">
    <nc r="BC1725">
      <v>1440084644</v>
    </nc>
  </rcc>
  <rcc rId="89230" sId="6">
    <nc r="BD1725" t="inlineStr">
      <is>
        <t>ORN.MP.QLY</t>
      </is>
    </nc>
  </rcc>
  <rcc rId="89231" sId="6">
    <nc r="A1726">
      <v>2016</v>
    </nc>
  </rcc>
  <rcc rId="89232" sId="6">
    <nc r="B1726" t="inlineStr">
      <is>
        <t>FTTC</t>
      </is>
    </nc>
  </rcc>
  <rcc rId="89233" sId="6">
    <nc r="C1726" t="inlineStr">
      <is>
        <t>FTTC 2016-5</t>
      </is>
    </nc>
  </rcc>
  <rcc rId="89234" sId="6">
    <nc r="E1726" t="inlineStr">
      <is>
        <t>SIM</t>
      </is>
    </nc>
  </rcc>
  <rcc rId="89235" sId="6">
    <nc r="F1726" t="inlineStr">
      <is>
        <t>SIM</t>
      </is>
    </nc>
  </rcc>
  <rcc rId="89236" sId="6">
    <nc r="G1726">
      <v>42585</v>
    </nc>
  </rcc>
  <rcc rId="89237" sId="6">
    <nc r="H1726" t="inlineStr">
      <is>
        <t>Nokia</t>
      </is>
    </nc>
  </rcc>
  <rcc rId="89238" sId="6">
    <nc r="I1726" t="inlineStr">
      <is>
        <t>NOVO</t>
      </is>
    </nc>
  </rcc>
  <rcc rId="89239" sId="6">
    <nc r="J1726">
      <v>288</v>
    </nc>
  </rcc>
  <rcc rId="89240" sId="6">
    <nc r="K1726">
      <v>360</v>
    </nc>
  </rcc>
  <rcc rId="89241" sId="6">
    <nc r="L1726">
      <v>0</v>
    </nc>
  </rcc>
  <rcc rId="89242" sId="6">
    <nc r="M1726">
      <v>0</v>
    </nc>
  </rcc>
  <rcc rId="89243" sId="6">
    <nc r="N1726">
      <v>0</v>
    </nc>
  </rcc>
  <rcc rId="89244" sId="6">
    <nc r="O1726" t="inlineStr">
      <is>
        <t>NÃO</t>
      </is>
    </nc>
  </rcc>
  <rcc rId="89245" sId="6">
    <nc r="P1726" t="inlineStr">
      <is>
        <t>SIM</t>
      </is>
    </nc>
  </rcc>
  <rcc rId="89246" sId="6">
    <nc r="Q1726" t="inlineStr">
      <is>
        <t>NÃO</t>
      </is>
    </nc>
  </rcc>
  <rcc rId="89247" sId="6">
    <nc r="R1726" t="inlineStr">
      <is>
        <t>Armário</t>
      </is>
    </nc>
  </rcc>
  <rcc rId="89248" sId="6">
    <nc r="S1726" t="inlineStr">
      <is>
        <t>Multishelf</t>
      </is>
    </nc>
  </rcc>
  <rcc rId="89249" sId="6">
    <nc r="T1726" t="inlineStr">
      <is>
        <t>Outdoor</t>
      </is>
    </nc>
  </rcc>
  <rcc rId="89250" sId="6">
    <nc r="U1726">
      <v>14</v>
    </nc>
  </rcc>
  <rcc rId="89251" sId="6">
    <nc r="V1726">
      <v>11428</v>
    </nc>
  </rcc>
  <rcc rId="89252" sId="6">
    <nc r="W1726" t="inlineStr">
      <is>
        <t>QMB</t>
      </is>
    </nc>
  </rcc>
  <rcc rId="89253" sId="6">
    <nc r="X1726" t="inlineStr">
      <is>
        <t>11428MPQMB</t>
      </is>
    </nc>
  </rcc>
  <rcc rId="89254" sId="6">
    <nc r="Y1726" t="inlineStr">
      <is>
        <t xml:space="preserve"> Rua 10 x Rua Domingos Carmelindo Calo </t>
      </is>
    </nc>
  </rcc>
  <rcc rId="89255" sId="6">
    <nc r="Z1726" t="inlineStr">
      <is>
        <t>OURINHOS</t>
      </is>
    </nc>
  </rcc>
  <rcc rId="89256" sId="6">
    <nc r="AA1726" t="inlineStr">
      <is>
        <t>MP</t>
      </is>
    </nc>
  </rcc>
  <rcc rId="89257" sId="6">
    <nc r="AB1726" t="inlineStr">
      <is>
        <t>ORN.MP.MSO26</t>
      </is>
    </nc>
  </rcc>
  <rcc rId="89258" sId="6">
    <nc r="AC1726" t="inlineStr">
      <is>
        <t>Alcatel</t>
      </is>
    </nc>
  </rcc>
  <rcc rId="89259" sId="6">
    <nc r="AE1726" t="inlineStr">
      <is>
        <t>ORN MP SWD 02</t>
      </is>
    </nc>
  </rcc>
  <rcc rId="89260" sId="6">
    <nc r="AF1726" t="inlineStr">
      <is>
        <t>BRU AC SWC 03</t>
      </is>
    </nc>
  </rcc>
  <rcc rId="89261" sId="6">
    <nc r="AG1726" t="inlineStr">
      <is>
        <t>BRU AC SWC04</t>
      </is>
    </nc>
  </rcc>
  <rcc rId="89262" sId="6">
    <nc r="AI1726" t="inlineStr">
      <is>
        <t>BRU AC_CG4</t>
      </is>
    </nc>
  </rcc>
  <rcc rId="89263" sId="6">
    <nc r="AR1726" t="inlineStr">
      <is>
        <t>ETP 0000.2626_12 05 2016</t>
      </is>
    </nc>
  </rcc>
  <rcc rId="89264" sId="6">
    <nc r="AU1726">
      <v>1003756899</v>
    </nc>
  </rcc>
  <rcc rId="89265" sId="6">
    <nc r="AV1726" t="inlineStr">
      <is>
        <t>FALTA</t>
      </is>
    </nc>
  </rcc>
  <rcc rId="89266" sId="6">
    <nc r="AW1726" t="inlineStr">
      <is>
        <t>FALTA</t>
      </is>
    </nc>
  </rcc>
  <rcc rId="89267" sId="6">
    <nc r="BC1726">
      <v>1440084644</v>
    </nc>
  </rcc>
  <rcc rId="89268" sId="6">
    <nc r="BD1726" t="inlineStr">
      <is>
        <t>ORN.MP.QMB</t>
      </is>
    </nc>
  </rcc>
  <rcc rId="89269" sId="6">
    <nc r="A1727">
      <v>2016</v>
    </nc>
  </rcc>
  <rcc rId="89270" sId="6">
    <nc r="B1727" t="inlineStr">
      <is>
        <t>FTTC</t>
      </is>
    </nc>
  </rcc>
  <rcc rId="89271" sId="6">
    <nc r="C1727" t="inlineStr">
      <is>
        <t>FTTC 2016-5</t>
      </is>
    </nc>
  </rcc>
  <rcc rId="89272" sId="6">
    <nc r="E1727" t="inlineStr">
      <is>
        <t>SIM</t>
      </is>
    </nc>
  </rcc>
  <rcc rId="89273" sId="6">
    <nc r="F1727" t="inlineStr">
      <is>
        <t>SIM</t>
      </is>
    </nc>
  </rcc>
  <rcc rId="89274" sId="6">
    <nc r="G1727">
      <v>42585</v>
    </nc>
  </rcc>
  <rcc rId="89275" sId="6">
    <nc r="H1727" t="inlineStr">
      <is>
        <t>Nokia</t>
      </is>
    </nc>
  </rcc>
  <rcc rId="89276" sId="6">
    <nc r="I1727" t="inlineStr">
      <is>
        <t>NOVO</t>
      </is>
    </nc>
  </rcc>
  <rcc rId="89277" sId="6">
    <nc r="J1727">
      <v>240</v>
    </nc>
  </rcc>
  <rcc rId="89278" sId="6">
    <nc r="K1727">
      <v>288</v>
    </nc>
  </rcc>
  <rcc rId="89279" sId="6">
    <nc r="L1727">
      <v>0</v>
    </nc>
  </rcc>
  <rcc rId="89280" sId="6">
    <nc r="M1727">
      <v>0</v>
    </nc>
  </rcc>
  <rcc rId="89281" sId="6">
    <nc r="N1727">
      <v>0</v>
    </nc>
  </rcc>
  <rcc rId="89282" sId="6">
    <nc r="O1727" t="inlineStr">
      <is>
        <t>NÃO</t>
      </is>
    </nc>
  </rcc>
  <rcc rId="89283" sId="6">
    <nc r="P1727" t="inlineStr">
      <is>
        <t>SIM</t>
      </is>
    </nc>
  </rcc>
  <rcc rId="89284" sId="6">
    <nc r="Q1727" t="inlineStr">
      <is>
        <t>NÃO</t>
      </is>
    </nc>
  </rcc>
  <rcc rId="89285" sId="6">
    <nc r="R1727" t="inlineStr">
      <is>
        <t>Armário</t>
      </is>
    </nc>
  </rcc>
  <rcc rId="89286" sId="6">
    <nc r="S1727" t="inlineStr">
      <is>
        <t>Multishelf</t>
      </is>
    </nc>
  </rcc>
  <rcc rId="89287" sId="6">
    <nc r="T1727" t="inlineStr">
      <is>
        <t>Outdoor</t>
      </is>
    </nc>
  </rcc>
  <rcc rId="89288" sId="6">
    <nc r="U1727">
      <v>14</v>
    </nc>
  </rcc>
  <rcc rId="89289" sId="6">
    <nc r="V1727">
      <v>11428</v>
    </nc>
  </rcc>
  <rcc rId="89290" sId="6">
    <nc r="W1727" t="inlineStr">
      <is>
        <t>QMB</t>
      </is>
    </nc>
  </rcc>
  <rcc rId="89291" sId="6">
    <nc r="X1727" t="inlineStr">
      <is>
        <t>11428MPQMB</t>
      </is>
    </nc>
  </rcc>
  <rcc rId="89292" sId="6">
    <nc r="Y1727" t="inlineStr">
      <is>
        <t xml:space="preserve"> Rua 10 x Rua Domingos Carmelindo Calo </t>
      </is>
    </nc>
  </rcc>
  <rcc rId="89293" sId="6">
    <nc r="Z1727" t="inlineStr">
      <is>
        <t>OURINHOS</t>
      </is>
    </nc>
  </rcc>
  <rcc rId="89294" sId="6">
    <nc r="AA1727" t="inlineStr">
      <is>
        <t>MP</t>
      </is>
    </nc>
  </rcc>
  <rcc rId="89295" sId="6">
    <nc r="AB1727" t="inlineStr">
      <is>
        <t>ORN.MP.MSO27</t>
      </is>
    </nc>
  </rcc>
  <rcc rId="89296" sId="6">
    <nc r="AC1727" t="inlineStr">
      <is>
        <t>Alcatel</t>
      </is>
    </nc>
  </rcc>
  <rcc rId="89297" sId="6">
    <nc r="AE1727" t="inlineStr">
      <is>
        <t>ORN MP SWD 02</t>
      </is>
    </nc>
  </rcc>
  <rcc rId="89298" sId="6">
    <nc r="AF1727" t="inlineStr">
      <is>
        <t>BRU AC SWC 03</t>
      </is>
    </nc>
  </rcc>
  <rcc rId="89299" sId="6">
    <nc r="AG1727" t="inlineStr">
      <is>
        <t>BRU AC SWC04</t>
      </is>
    </nc>
  </rcc>
  <rcc rId="89300" sId="6">
    <nc r="AI1727" t="inlineStr">
      <is>
        <t>BRU AC_CG4</t>
      </is>
    </nc>
  </rcc>
  <rcc rId="89301" sId="6">
    <nc r="AR1727" t="inlineStr">
      <is>
        <t>ETP 0000.2626_12 05 2016</t>
      </is>
    </nc>
  </rcc>
  <rcc rId="89302" sId="6">
    <nc r="AU1727">
      <v>1003756899</v>
    </nc>
  </rcc>
  <rcc rId="89303" sId="6">
    <nc r="AV1727" t="inlineStr">
      <is>
        <t>FALTA</t>
      </is>
    </nc>
  </rcc>
  <rcc rId="89304" sId="6">
    <nc r="AW1727" t="inlineStr">
      <is>
        <t>FALTA</t>
      </is>
    </nc>
  </rcc>
  <rcc rId="89305" sId="6">
    <nc r="BC1727">
      <v>1440084644</v>
    </nc>
  </rcc>
  <rcc rId="89306" sId="6">
    <nc r="BD1727" t="inlineStr">
      <is>
        <t>ORN.MP.QMB</t>
      </is>
    </nc>
  </rcc>
  <rcc rId="89307" sId="6">
    <nc r="A1728">
      <v>2016</v>
    </nc>
  </rcc>
  <rcc rId="89308" sId="6">
    <nc r="B1728" t="inlineStr">
      <is>
        <t>FTTC</t>
      </is>
    </nc>
  </rcc>
  <rcc rId="89309" sId="6">
    <nc r="C1728" t="inlineStr">
      <is>
        <t>FTTC 2016-5</t>
      </is>
    </nc>
  </rcc>
  <rcc rId="89310" sId="6">
    <nc r="E1728" t="inlineStr">
      <is>
        <t>SIM</t>
      </is>
    </nc>
  </rcc>
  <rcc rId="89311" sId="6">
    <nc r="F1728" t="inlineStr">
      <is>
        <t>SIM</t>
      </is>
    </nc>
  </rcc>
  <rcc rId="89312" sId="6">
    <nc r="G1728">
      <v>42578</v>
    </nc>
  </rcc>
  <rcc rId="89313" sId="6">
    <nc r="H1728" t="inlineStr">
      <is>
        <t>Nokia</t>
      </is>
    </nc>
  </rcc>
  <rcc rId="89314" sId="6">
    <nc r="I1728" t="inlineStr">
      <is>
        <t>NOVO</t>
      </is>
    </nc>
  </rcc>
  <rcc rId="89315" sId="6">
    <nc r="J1728">
      <v>336</v>
    </nc>
  </rcc>
  <rcc rId="89316" sId="6">
    <nc r="K1728">
      <v>432</v>
    </nc>
  </rcc>
  <rcc rId="89317" sId="6">
    <nc r="L1728">
      <v>0</v>
    </nc>
  </rcc>
  <rcc rId="89318" sId="6">
    <nc r="M1728">
      <v>0</v>
    </nc>
  </rcc>
  <rcc rId="89319" sId="6">
    <nc r="N1728">
      <v>0</v>
    </nc>
  </rcc>
  <rcc rId="89320" sId="6">
    <nc r="O1728" t="inlineStr">
      <is>
        <t>NÃO</t>
      </is>
    </nc>
  </rcc>
  <rcc rId="89321" sId="6">
    <nc r="P1728" t="inlineStr">
      <is>
        <t>SIM</t>
      </is>
    </nc>
  </rcc>
  <rcc rId="89322" sId="6">
    <nc r="Q1728" t="inlineStr">
      <is>
        <t>NÃO</t>
      </is>
    </nc>
  </rcc>
  <rcc rId="89323" sId="6">
    <nc r="R1728" t="inlineStr">
      <is>
        <t>Armário</t>
      </is>
    </nc>
  </rcc>
  <rcc rId="89324" sId="6">
    <nc r="S1728" t="inlineStr">
      <is>
        <t>Multishelf</t>
      </is>
    </nc>
  </rcc>
  <rcc rId="89325" sId="6">
    <nc r="T1728" t="inlineStr">
      <is>
        <t>Outdoor</t>
      </is>
    </nc>
  </rcc>
  <rcc rId="89326" sId="6">
    <nc r="U1728">
      <v>14</v>
    </nc>
  </rcc>
  <rcc rId="89327" sId="6">
    <nc r="V1728">
      <v>11428</v>
    </nc>
  </rcc>
  <rcc rId="89328" sId="6">
    <nc r="W1728" t="inlineStr">
      <is>
        <t>QMC</t>
      </is>
    </nc>
  </rcc>
  <rcc rId="89329" sId="6">
    <nc r="X1728" t="inlineStr">
      <is>
        <t>11428MPQMC</t>
      </is>
    </nc>
  </rcc>
  <rcc rId="89330" sId="6">
    <nc r="Z1728" t="inlineStr">
      <is>
        <t>OURINHOS</t>
      </is>
    </nc>
  </rcc>
  <rcc rId="89331" sId="6">
    <nc r="AA1728" t="inlineStr">
      <is>
        <t>MP</t>
      </is>
    </nc>
  </rcc>
  <rcc rId="89332" sId="6">
    <nc r="AB1728" t="inlineStr">
      <is>
        <t>ORN.MP.MSO28</t>
      </is>
    </nc>
  </rcc>
  <rcc rId="89333" sId="6">
    <nc r="AC1728" t="inlineStr">
      <is>
        <t>Alcatel</t>
      </is>
    </nc>
  </rcc>
  <rcc rId="89334" sId="6">
    <nc r="AE1728" t="inlineStr">
      <is>
        <t>ORN MP SWD 02</t>
      </is>
    </nc>
  </rcc>
  <rcc rId="89335" sId="6">
    <nc r="AF1728" t="inlineStr">
      <is>
        <t>BRU AC SWC 03</t>
      </is>
    </nc>
  </rcc>
  <rcc rId="89336" sId="6">
    <nc r="AG1728" t="inlineStr">
      <is>
        <t>BRU AC SWC04</t>
      </is>
    </nc>
  </rcc>
  <rcc rId="89337" sId="6">
    <nc r="AI1728" t="inlineStr">
      <is>
        <t>BRU AC_CG4</t>
      </is>
    </nc>
  </rcc>
  <rcc rId="89338" sId="6">
    <nc r="AR1728" t="inlineStr">
      <is>
        <t>ETP 0000.2626_12 05 2016</t>
      </is>
    </nc>
  </rcc>
  <rcc rId="89339" sId="6">
    <nc r="AU1728">
      <v>1003768625</v>
    </nc>
  </rcc>
  <rcc rId="89340" sId="6">
    <nc r="AV1728" t="inlineStr">
      <is>
        <t>22°59'49.4"S</t>
      </is>
    </nc>
  </rcc>
  <rcc rId="89341" sId="6">
    <nc r="AW1728" t="inlineStr">
      <is>
        <t>49°52'47.4"W</t>
      </is>
    </nc>
  </rcc>
  <rcc rId="89342" sId="6">
    <nc r="BC1728">
      <v>1440084644</v>
    </nc>
  </rcc>
  <rcc rId="89343" sId="6">
    <nc r="BD1728" t="inlineStr">
      <is>
        <t>ORN.MP.QMC</t>
      </is>
    </nc>
  </rcc>
  <rcc rId="89344" sId="6">
    <nc r="A1729">
      <v>2016</v>
    </nc>
  </rcc>
  <rcc rId="89345" sId="6">
    <nc r="B1729" t="inlineStr">
      <is>
        <t>FTTC</t>
      </is>
    </nc>
  </rcc>
  <rcc rId="89346" sId="6">
    <nc r="C1729" t="inlineStr">
      <is>
        <t>FTTC 2016-5</t>
      </is>
    </nc>
  </rcc>
  <rcc rId="89347" sId="6">
    <nc r="E1729" t="inlineStr">
      <is>
        <t>SIM</t>
      </is>
    </nc>
  </rcc>
  <rcc rId="89348" sId="6">
    <nc r="F1729" t="inlineStr">
      <is>
        <t>SIM</t>
      </is>
    </nc>
  </rcc>
  <rcc rId="89349" sId="6">
    <nc r="G1729">
      <v>42578</v>
    </nc>
  </rcc>
  <rcc rId="89350" sId="6">
    <nc r="H1729" t="inlineStr">
      <is>
        <t>Nokia</t>
      </is>
    </nc>
  </rcc>
  <rcc rId="89351" sId="6">
    <nc r="I1729" t="inlineStr">
      <is>
        <t>NOVO</t>
      </is>
    </nc>
  </rcc>
  <rcc rId="89352" sId="6">
    <nc r="J1729">
      <v>288</v>
    </nc>
  </rcc>
  <rcc rId="89353" sId="6">
    <nc r="K1729">
      <v>360</v>
    </nc>
  </rcc>
  <rcc rId="89354" sId="6">
    <nc r="L1729">
      <v>0</v>
    </nc>
  </rcc>
  <rcc rId="89355" sId="6">
    <nc r="M1729">
      <v>0</v>
    </nc>
  </rcc>
  <rcc rId="89356" sId="6">
    <nc r="N1729">
      <v>0</v>
    </nc>
  </rcc>
  <rcc rId="89357" sId="6">
    <nc r="O1729" t="inlineStr">
      <is>
        <t>NÃO</t>
      </is>
    </nc>
  </rcc>
  <rcc rId="89358" sId="6">
    <nc r="P1729" t="inlineStr">
      <is>
        <t>SIM</t>
      </is>
    </nc>
  </rcc>
  <rcc rId="89359" sId="6">
    <nc r="Q1729" t="inlineStr">
      <is>
        <t>NÃO</t>
      </is>
    </nc>
  </rcc>
  <rcc rId="89360" sId="6">
    <nc r="R1729" t="inlineStr">
      <is>
        <t>Armário</t>
      </is>
    </nc>
  </rcc>
  <rcc rId="89361" sId="6">
    <nc r="S1729" t="inlineStr">
      <is>
        <t>Multishelf</t>
      </is>
    </nc>
  </rcc>
  <rcc rId="89362" sId="6">
    <nc r="T1729" t="inlineStr">
      <is>
        <t>Outdoor</t>
      </is>
    </nc>
  </rcc>
  <rcc rId="89363" sId="6">
    <nc r="U1729">
      <v>14</v>
    </nc>
  </rcc>
  <rcc rId="89364" sId="6">
    <nc r="V1729">
      <v>11428</v>
    </nc>
  </rcc>
  <rcc rId="89365" sId="6">
    <nc r="W1729" t="inlineStr">
      <is>
        <t>QMC</t>
      </is>
    </nc>
  </rcc>
  <rcc rId="89366" sId="6">
    <nc r="X1729" t="inlineStr">
      <is>
        <t>11428MPQMC</t>
      </is>
    </nc>
  </rcc>
  <rcc rId="89367" sId="6">
    <nc r="Z1729" t="inlineStr">
      <is>
        <t>OURINHOS</t>
      </is>
    </nc>
  </rcc>
  <rcc rId="89368" sId="6">
    <nc r="AA1729" t="inlineStr">
      <is>
        <t>MP</t>
      </is>
    </nc>
  </rcc>
  <rcc rId="89369" sId="6">
    <nc r="AB1729" t="inlineStr">
      <is>
        <t>ORN.MP.MSO29</t>
      </is>
    </nc>
  </rcc>
  <rcc rId="89370" sId="6">
    <nc r="AC1729" t="inlineStr">
      <is>
        <t>Alcatel</t>
      </is>
    </nc>
  </rcc>
  <rcc rId="89371" sId="6">
    <nc r="AE1729" t="inlineStr">
      <is>
        <t>ORN MP SWD 02</t>
      </is>
    </nc>
  </rcc>
  <rcc rId="89372" sId="6">
    <nc r="AF1729" t="inlineStr">
      <is>
        <t>BRU AC SWC 03</t>
      </is>
    </nc>
  </rcc>
  <rcc rId="89373" sId="6">
    <nc r="AG1729" t="inlineStr">
      <is>
        <t>BRU AC SWC04</t>
      </is>
    </nc>
  </rcc>
  <rcc rId="89374" sId="6">
    <nc r="AI1729" t="inlineStr">
      <is>
        <t>BRU AC_CG4</t>
      </is>
    </nc>
  </rcc>
  <rcc rId="89375" sId="6">
    <nc r="AR1729" t="inlineStr">
      <is>
        <t>ETP 0000.2626_12 05 2016</t>
      </is>
    </nc>
  </rcc>
  <rcc rId="89376" sId="6">
    <nc r="AU1729">
      <v>1003768625</v>
    </nc>
  </rcc>
  <rcc rId="89377" sId="6">
    <nc r="AV1729" t="inlineStr">
      <is>
        <t>22°59'49.4"S</t>
      </is>
    </nc>
  </rcc>
  <rcc rId="89378" sId="6">
    <nc r="AW1729" t="inlineStr">
      <is>
        <t>49°52'47.4"W</t>
      </is>
    </nc>
  </rcc>
  <rcc rId="89379" sId="6">
    <nc r="BC1729">
      <v>1440084644</v>
    </nc>
  </rcc>
  <rcc rId="89380" sId="6">
    <nc r="BD1729" t="inlineStr">
      <is>
        <t>ORN.MP.QMC</t>
      </is>
    </nc>
  </rcc>
  <rcc rId="89381" sId="6">
    <nc r="A1730">
      <v>2016</v>
    </nc>
  </rcc>
  <rcc rId="89382" sId="6">
    <nc r="B1730" t="inlineStr">
      <is>
        <t>FTTC</t>
      </is>
    </nc>
  </rcc>
  <rcc rId="89383" sId="6">
    <nc r="C1730" t="inlineStr">
      <is>
        <t>FTTC 2016-5</t>
      </is>
    </nc>
  </rcc>
  <rcc rId="89384" sId="6">
    <nc r="E1730" t="inlineStr">
      <is>
        <t>SIM</t>
      </is>
    </nc>
  </rcc>
  <rcc rId="89385" sId="6">
    <nc r="F1730" t="inlineStr">
      <is>
        <t>SIM</t>
      </is>
    </nc>
  </rcc>
  <rcc rId="89386" sId="6">
    <nc r="G1730">
      <v>42584</v>
    </nc>
  </rcc>
  <rcc rId="89387" sId="6">
    <nc r="H1730" t="inlineStr">
      <is>
        <t>Nokia</t>
      </is>
    </nc>
  </rcc>
  <rcc rId="89388" sId="6">
    <nc r="I1730" t="inlineStr">
      <is>
        <t>NOVO</t>
      </is>
    </nc>
  </rcc>
  <rcc rId="89389" sId="6">
    <nc r="J1730">
      <v>336</v>
    </nc>
  </rcc>
  <rcc rId="89390" sId="6">
    <nc r="K1730">
      <v>432</v>
    </nc>
  </rcc>
  <rcc rId="89391" sId="6">
    <nc r="L1730">
      <v>0</v>
    </nc>
  </rcc>
  <rcc rId="89392" sId="6">
    <nc r="M1730">
      <v>0</v>
    </nc>
  </rcc>
  <rcc rId="89393" sId="6">
    <nc r="N1730">
      <v>0</v>
    </nc>
  </rcc>
  <rcc rId="89394" sId="6">
    <nc r="O1730" t="inlineStr">
      <is>
        <t>NÃO</t>
      </is>
    </nc>
  </rcc>
  <rcc rId="89395" sId="6">
    <nc r="P1730" t="inlineStr">
      <is>
        <t>SIM</t>
      </is>
    </nc>
  </rcc>
  <rcc rId="89396" sId="6">
    <nc r="Q1730" t="inlineStr">
      <is>
        <t>NÃO</t>
      </is>
    </nc>
  </rcc>
  <rcc rId="89397" sId="6">
    <nc r="R1730" t="inlineStr">
      <is>
        <t>Armário</t>
      </is>
    </nc>
  </rcc>
  <rcc rId="89398" sId="6">
    <nc r="S1730" t="inlineStr">
      <is>
        <t>Multishelf</t>
      </is>
    </nc>
  </rcc>
  <rcc rId="89399" sId="6">
    <nc r="T1730" t="inlineStr">
      <is>
        <t>Outdoor</t>
      </is>
    </nc>
  </rcc>
  <rcc rId="89400" sId="6">
    <nc r="U1730">
      <v>14</v>
    </nc>
  </rcc>
  <rcc rId="89401" sId="6">
    <nc r="V1730">
      <v>11428</v>
    </nc>
  </rcc>
  <rcc rId="89402" sId="6">
    <nc r="W1730" t="inlineStr">
      <is>
        <t>QMH</t>
      </is>
    </nc>
  </rcc>
  <rcc rId="89403" sId="6">
    <nc r="X1730" t="inlineStr">
      <is>
        <t>11428MPQMH</t>
      </is>
    </nc>
  </rcc>
  <rcc rId="89404" sId="6">
    <nc r="Y1730" t="inlineStr">
      <is>
        <t xml:space="preserve"> Rua dos Expedicionários x Rua José Justino de Carvalho </t>
      </is>
    </nc>
  </rcc>
  <rcc rId="89405" sId="6">
    <nc r="Z1730" t="inlineStr">
      <is>
        <t>OURINHOS</t>
      </is>
    </nc>
  </rcc>
  <rcc rId="89406" sId="6">
    <nc r="AA1730" t="inlineStr">
      <is>
        <t>MP</t>
      </is>
    </nc>
  </rcc>
  <rcc rId="89407" sId="6">
    <nc r="AB1730" t="inlineStr">
      <is>
        <t>ORN.MP.MSO30</t>
      </is>
    </nc>
  </rcc>
  <rcc rId="89408" sId="6">
    <nc r="AC1730" t="inlineStr">
      <is>
        <t>Alcatel</t>
      </is>
    </nc>
  </rcc>
  <rcc rId="89409" sId="6">
    <nc r="AE1730" t="inlineStr">
      <is>
        <t>ORN MP SWD 02</t>
      </is>
    </nc>
  </rcc>
  <rcc rId="89410" sId="6">
    <nc r="AF1730" t="inlineStr">
      <is>
        <t>BRU AC SWC 03</t>
      </is>
    </nc>
  </rcc>
  <rcc rId="89411" sId="6">
    <nc r="AG1730" t="inlineStr">
      <is>
        <t>BRU AC SWC04</t>
      </is>
    </nc>
  </rcc>
  <rcc rId="89412" sId="6">
    <nc r="AI1730" t="inlineStr">
      <is>
        <t>BRU AC_CG4</t>
      </is>
    </nc>
  </rcc>
  <rcc rId="89413" sId="6">
    <nc r="AR1730" t="inlineStr">
      <is>
        <t>ETP 0000.2626_12 05 2016</t>
      </is>
    </nc>
  </rcc>
  <rcc rId="89414" sId="6">
    <nc r="AU1730">
      <v>1003768773</v>
    </nc>
  </rcc>
  <rcc rId="89415" sId="6">
    <nc r="AV1730" t="inlineStr">
      <is>
        <t>22°59'33.4"S</t>
      </is>
    </nc>
  </rcc>
  <rcc rId="89416" sId="6">
    <nc r="AW1730" t="inlineStr">
      <is>
        <t>49°51'56.4"W</t>
      </is>
    </nc>
  </rcc>
  <rcc rId="89417" sId="6">
    <nc r="BC1730">
      <v>1440084644</v>
    </nc>
  </rcc>
  <rcc rId="89418" sId="6">
    <nc r="BD1730" t="inlineStr">
      <is>
        <t>ORN.MP.QMH</t>
      </is>
    </nc>
  </rcc>
  <rcc rId="89419" sId="6">
    <nc r="A1731">
      <v>2016</v>
    </nc>
  </rcc>
  <rcc rId="89420" sId="6">
    <nc r="B1731" t="inlineStr">
      <is>
        <t>FTTC</t>
      </is>
    </nc>
  </rcc>
  <rcc rId="89421" sId="6">
    <nc r="C1731" t="inlineStr">
      <is>
        <t>FTTC 2016-5</t>
      </is>
    </nc>
  </rcc>
  <rcc rId="89422" sId="6">
    <nc r="E1731" t="inlineStr">
      <is>
        <t>SIM</t>
      </is>
    </nc>
  </rcc>
  <rcc rId="89423" sId="6">
    <nc r="F1731" t="inlineStr">
      <is>
        <t>SIM</t>
      </is>
    </nc>
  </rcc>
  <rcc rId="89424" sId="6">
    <nc r="G1731">
      <v>42584</v>
    </nc>
  </rcc>
  <rcc rId="89425" sId="6">
    <nc r="H1731" t="inlineStr">
      <is>
        <t>Nokia</t>
      </is>
    </nc>
  </rcc>
  <rcc rId="89426" sId="6">
    <nc r="I1731" t="inlineStr">
      <is>
        <t>NOVO</t>
      </is>
    </nc>
  </rcc>
  <rcc rId="89427" sId="6">
    <nc r="J1731">
      <v>288</v>
    </nc>
  </rcc>
  <rcc rId="89428" sId="6">
    <nc r="K1731">
      <v>360</v>
    </nc>
  </rcc>
  <rcc rId="89429" sId="6">
    <nc r="L1731">
      <v>0</v>
    </nc>
  </rcc>
  <rcc rId="89430" sId="6">
    <nc r="M1731">
      <v>0</v>
    </nc>
  </rcc>
  <rcc rId="89431" sId="6">
    <nc r="N1731">
      <v>0</v>
    </nc>
  </rcc>
  <rcc rId="89432" sId="6">
    <nc r="O1731" t="inlineStr">
      <is>
        <t>NÃO</t>
      </is>
    </nc>
  </rcc>
  <rcc rId="89433" sId="6">
    <nc r="P1731" t="inlineStr">
      <is>
        <t>SIM</t>
      </is>
    </nc>
  </rcc>
  <rcc rId="89434" sId="6">
    <nc r="Q1731" t="inlineStr">
      <is>
        <t>NÃO</t>
      </is>
    </nc>
  </rcc>
  <rcc rId="89435" sId="6">
    <nc r="R1731" t="inlineStr">
      <is>
        <t>Armário</t>
      </is>
    </nc>
  </rcc>
  <rcc rId="89436" sId="6">
    <nc r="S1731" t="inlineStr">
      <is>
        <t>Multishelf</t>
      </is>
    </nc>
  </rcc>
  <rcc rId="89437" sId="6">
    <nc r="T1731" t="inlineStr">
      <is>
        <t>Outdoor</t>
      </is>
    </nc>
  </rcc>
  <rcc rId="89438" sId="6">
    <nc r="U1731">
      <v>14</v>
    </nc>
  </rcc>
  <rcc rId="89439" sId="6">
    <nc r="V1731">
      <v>11428</v>
    </nc>
  </rcc>
  <rcc rId="89440" sId="6">
    <nc r="W1731" t="inlineStr">
      <is>
        <t>QMH</t>
      </is>
    </nc>
  </rcc>
  <rcc rId="89441" sId="6">
    <nc r="X1731" t="inlineStr">
      <is>
        <t>11428MPQMH</t>
      </is>
    </nc>
  </rcc>
  <rcc rId="89442" sId="6">
    <nc r="Y1731" t="inlineStr">
      <is>
        <t xml:space="preserve"> Rua dos Expedicionários x Rua José Justino de Carvalho </t>
      </is>
    </nc>
  </rcc>
  <rcc rId="89443" sId="6">
    <nc r="Z1731" t="inlineStr">
      <is>
        <t>OURINHOS</t>
      </is>
    </nc>
  </rcc>
  <rcc rId="89444" sId="6">
    <nc r="AA1731" t="inlineStr">
      <is>
        <t>MP</t>
      </is>
    </nc>
  </rcc>
  <rcc rId="89445" sId="6">
    <nc r="AB1731" t="inlineStr">
      <is>
        <t>ORN.MP.MSO31</t>
      </is>
    </nc>
  </rcc>
  <rcc rId="89446" sId="6">
    <nc r="AC1731" t="inlineStr">
      <is>
        <t>Alcatel</t>
      </is>
    </nc>
  </rcc>
  <rcc rId="89447" sId="6">
    <nc r="AE1731" t="inlineStr">
      <is>
        <t>ORN MP SWD 02</t>
      </is>
    </nc>
  </rcc>
  <rcc rId="89448" sId="6">
    <nc r="AF1731" t="inlineStr">
      <is>
        <t>BRU AC SWC 03</t>
      </is>
    </nc>
  </rcc>
  <rcc rId="89449" sId="6">
    <nc r="AG1731" t="inlineStr">
      <is>
        <t>BRU AC SWC04</t>
      </is>
    </nc>
  </rcc>
  <rcc rId="89450" sId="6">
    <nc r="AI1731" t="inlineStr">
      <is>
        <t>BRU AC_CG4</t>
      </is>
    </nc>
  </rcc>
  <rcc rId="89451" sId="6">
    <nc r="AR1731" t="inlineStr">
      <is>
        <t>ETP 0000.2626_12 05 2016</t>
      </is>
    </nc>
  </rcc>
  <rcc rId="89452" sId="6">
    <nc r="AU1731">
      <v>1003768773</v>
    </nc>
  </rcc>
  <rcc rId="89453" sId="6">
    <nc r="AV1731" t="inlineStr">
      <is>
        <t>22°59'33.4"S</t>
      </is>
    </nc>
  </rcc>
  <rcc rId="89454" sId="6">
    <nc r="AW1731" t="inlineStr">
      <is>
        <t>49°51'56.4"W</t>
      </is>
    </nc>
  </rcc>
  <rcc rId="89455" sId="6">
    <nc r="BC1731">
      <v>1440084644</v>
    </nc>
  </rcc>
  <rcc rId="89456" sId="6">
    <nc r="BD1731" t="inlineStr">
      <is>
        <t>ORN.MP.QMH</t>
      </is>
    </nc>
  </rcc>
  <rcc rId="89457" sId="6">
    <nc r="A1732">
      <v>2016</v>
    </nc>
  </rcc>
  <rcc rId="89458" sId="6">
    <nc r="B1732" t="inlineStr">
      <is>
        <t>FTTC</t>
      </is>
    </nc>
  </rcc>
  <rcc rId="89459" sId="6">
    <nc r="C1732" t="inlineStr">
      <is>
        <t>FTTC 2016-5</t>
      </is>
    </nc>
  </rcc>
  <rcc rId="89460" sId="6">
    <nc r="E1732" t="inlineStr">
      <is>
        <t>SIM</t>
      </is>
    </nc>
  </rcc>
  <rcc rId="89461" sId="6">
    <nc r="F1732" t="inlineStr">
      <is>
        <t>SIM</t>
      </is>
    </nc>
  </rcc>
  <rcc rId="89462" sId="6">
    <nc r="G1732">
      <v>42577</v>
    </nc>
  </rcc>
  <rcc rId="89463" sId="6">
    <nc r="H1732" t="inlineStr">
      <is>
        <t>Nokia</t>
      </is>
    </nc>
  </rcc>
  <rcc rId="89464" sId="6">
    <nc r="I1732" t="inlineStr">
      <is>
        <t>NOVO</t>
      </is>
    </nc>
  </rcc>
  <rcc rId="89465" sId="6">
    <nc r="J1732">
      <v>288</v>
    </nc>
  </rcc>
  <rcc rId="89466" sId="6">
    <nc r="K1732">
      <v>360</v>
    </nc>
  </rcc>
  <rcc rId="89467" sId="6">
    <nc r="L1732">
      <v>0</v>
    </nc>
  </rcc>
  <rcc rId="89468" sId="6">
    <nc r="M1732">
      <v>0</v>
    </nc>
  </rcc>
  <rcc rId="89469" sId="6">
    <nc r="N1732">
      <v>0</v>
    </nc>
  </rcc>
  <rcc rId="89470" sId="6">
    <nc r="O1732" t="inlineStr">
      <is>
        <t>NÃO</t>
      </is>
    </nc>
  </rcc>
  <rcc rId="89471" sId="6">
    <nc r="P1732" t="inlineStr">
      <is>
        <t>SIM</t>
      </is>
    </nc>
  </rcc>
  <rcc rId="89472" sId="6">
    <nc r="Q1732" t="inlineStr">
      <is>
        <t>NÃO</t>
      </is>
    </nc>
  </rcc>
  <rcc rId="89473" sId="6">
    <nc r="R1732" t="inlineStr">
      <is>
        <t>Armário</t>
      </is>
    </nc>
  </rcc>
  <rcc rId="89474" sId="6">
    <nc r="S1732" t="inlineStr">
      <is>
        <t>Multishelf</t>
      </is>
    </nc>
  </rcc>
  <rcc rId="89475" sId="6">
    <nc r="T1732" t="inlineStr">
      <is>
        <t>Outdoor</t>
      </is>
    </nc>
  </rcc>
  <rcc rId="89476" sId="6">
    <nc r="U1732">
      <v>14</v>
    </nc>
  </rcc>
  <rcc rId="89477" sId="6">
    <nc r="V1732">
      <v>11428</v>
    </nc>
  </rcc>
  <rcc rId="89478" sId="6">
    <nc r="W1732" t="inlineStr">
      <is>
        <t>QMI</t>
      </is>
    </nc>
  </rcc>
  <rcc rId="89479" sId="6">
    <nc r="X1732" t="inlineStr">
      <is>
        <t>11428MPQMI</t>
      </is>
    </nc>
  </rcc>
  <rcc rId="89480" sId="6">
    <nc r="Y1732" t="inlineStr">
      <is>
        <t xml:space="preserve"> Rua Domingos Carmelindo Calo x Rua Rio de janeiro </t>
      </is>
    </nc>
  </rcc>
  <rcc rId="89481" sId="6">
    <nc r="Z1732" t="inlineStr">
      <is>
        <t>OURINHOS</t>
      </is>
    </nc>
  </rcc>
  <rcc rId="89482" sId="6">
    <nc r="AA1732" t="inlineStr">
      <is>
        <t>MP</t>
      </is>
    </nc>
  </rcc>
  <rcc rId="89483" sId="6">
    <nc r="AB1732" t="inlineStr">
      <is>
        <t>ORN.MP.MSO32</t>
      </is>
    </nc>
  </rcc>
  <rcc rId="89484" sId="6">
    <nc r="AC1732" t="inlineStr">
      <is>
        <t>Alcatel</t>
      </is>
    </nc>
  </rcc>
  <rcc rId="89485" sId="6">
    <nc r="AE1732" t="inlineStr">
      <is>
        <t>ORN MP SWD 02</t>
      </is>
    </nc>
  </rcc>
  <rcc rId="89486" sId="6">
    <nc r="AF1732" t="inlineStr">
      <is>
        <t>BRU AC SWC 03</t>
      </is>
    </nc>
  </rcc>
  <rcc rId="89487" sId="6">
    <nc r="AG1732" t="inlineStr">
      <is>
        <t>BRU AC SWC04</t>
      </is>
    </nc>
  </rcc>
  <rcc rId="89488" sId="6">
    <nc r="AI1732" t="inlineStr">
      <is>
        <t>BRU AC_CG4</t>
      </is>
    </nc>
  </rcc>
  <rcc rId="89489" sId="6">
    <nc r="AR1732" t="inlineStr">
      <is>
        <t>ETP 0000.2626_12 05 2016</t>
      </is>
    </nc>
  </rcc>
  <rcc rId="89490" sId="6">
    <nc r="AU1732">
      <v>1003757917</v>
    </nc>
  </rcc>
  <rcc rId="89491" sId="6">
    <nc r="AV1732" t="inlineStr">
      <is>
        <t>FALTA</t>
      </is>
    </nc>
  </rcc>
  <rcc rId="89492" sId="6">
    <nc r="AW1732" t="inlineStr">
      <is>
        <t>FALTA</t>
      </is>
    </nc>
  </rcc>
  <rcc rId="89493" sId="6">
    <nc r="BC1732">
      <v>1440084644</v>
    </nc>
  </rcc>
  <rcc rId="89494" sId="6">
    <nc r="BD1732" t="inlineStr">
      <is>
        <t>ORN.MP.QMI</t>
      </is>
    </nc>
  </rcc>
  <rcc rId="89495" sId="6">
    <nc r="A1733">
      <v>2016</v>
    </nc>
  </rcc>
  <rcc rId="89496" sId="6">
    <nc r="B1733" t="inlineStr">
      <is>
        <t>FTTC</t>
      </is>
    </nc>
  </rcc>
  <rcc rId="89497" sId="6">
    <nc r="C1733" t="inlineStr">
      <is>
        <t>FTTC 2016-5</t>
      </is>
    </nc>
  </rcc>
  <rcc rId="89498" sId="6">
    <nc r="E1733" t="inlineStr">
      <is>
        <t>SIM</t>
      </is>
    </nc>
  </rcc>
  <rcc rId="89499" sId="6">
    <nc r="F1733" t="inlineStr">
      <is>
        <t>SIM</t>
      </is>
    </nc>
  </rcc>
  <rcc rId="89500" sId="6">
    <nc r="G1733">
      <v>42584</v>
    </nc>
  </rcc>
  <rcc rId="89501" sId="6">
    <nc r="H1733" t="inlineStr">
      <is>
        <t>Nokia</t>
      </is>
    </nc>
  </rcc>
  <rcc rId="89502" sId="6">
    <nc r="I1733" t="inlineStr">
      <is>
        <t>NOVO</t>
      </is>
    </nc>
  </rcc>
  <rcc rId="89503" sId="6">
    <nc r="J1733">
      <v>336</v>
    </nc>
  </rcc>
  <rcc rId="89504" sId="6">
    <nc r="K1733">
      <v>432</v>
    </nc>
  </rcc>
  <rcc rId="89505" sId="6">
    <nc r="L1733">
      <v>0</v>
    </nc>
  </rcc>
  <rcc rId="89506" sId="6">
    <nc r="M1733">
      <v>0</v>
    </nc>
  </rcc>
  <rcc rId="89507" sId="6">
    <nc r="N1733">
      <v>0</v>
    </nc>
  </rcc>
  <rcc rId="89508" sId="6">
    <nc r="O1733" t="inlineStr">
      <is>
        <t>NÃO</t>
      </is>
    </nc>
  </rcc>
  <rcc rId="89509" sId="6">
    <nc r="P1733" t="inlineStr">
      <is>
        <t>SIM</t>
      </is>
    </nc>
  </rcc>
  <rcc rId="89510" sId="6">
    <nc r="Q1733" t="inlineStr">
      <is>
        <t>NÃO</t>
      </is>
    </nc>
  </rcc>
  <rcc rId="89511" sId="6">
    <nc r="R1733" t="inlineStr">
      <is>
        <t>Armário</t>
      </is>
    </nc>
  </rcc>
  <rcc rId="89512" sId="6">
    <nc r="S1733" t="inlineStr">
      <is>
        <t>Multishelf</t>
      </is>
    </nc>
  </rcc>
  <rcc rId="89513" sId="6">
    <nc r="T1733" t="inlineStr">
      <is>
        <t>Outdoor</t>
      </is>
    </nc>
  </rcc>
  <rcc rId="89514" sId="6">
    <nc r="U1733">
      <v>14</v>
    </nc>
  </rcc>
  <rcc rId="89515" sId="6">
    <nc r="V1733">
      <v>11428</v>
    </nc>
  </rcc>
  <rcc rId="89516" sId="6">
    <nc r="W1733" t="inlineStr">
      <is>
        <t>QMJ</t>
      </is>
    </nc>
  </rcc>
  <rcc rId="89517" sId="6">
    <nc r="X1733" t="inlineStr">
      <is>
        <t>11428MPQMJ</t>
      </is>
    </nc>
  </rcc>
  <rcc rId="89518" sId="6">
    <nc r="Y1733" t="inlineStr">
      <is>
        <t xml:space="preserve"> Av Gastão Vidigal x Av Dr. Altino Arantes </t>
      </is>
    </nc>
  </rcc>
  <rcc rId="89519" sId="6">
    <nc r="Z1733" t="inlineStr">
      <is>
        <t>OURINHOS</t>
      </is>
    </nc>
  </rcc>
  <rcc rId="89520" sId="6">
    <nc r="AA1733" t="inlineStr">
      <is>
        <t>MP</t>
      </is>
    </nc>
  </rcc>
  <rcc rId="89521" sId="6">
    <nc r="AB1733" t="inlineStr">
      <is>
        <t>ORN.MP.MSO33</t>
      </is>
    </nc>
  </rcc>
  <rcc rId="89522" sId="6">
    <nc r="AC1733" t="inlineStr">
      <is>
        <t>Alcatel</t>
      </is>
    </nc>
  </rcc>
  <rcc rId="89523" sId="6">
    <nc r="AE1733" t="inlineStr">
      <is>
        <t>ORN MP SWD 02</t>
      </is>
    </nc>
  </rcc>
  <rcc rId="89524" sId="6">
    <nc r="AF1733" t="inlineStr">
      <is>
        <t>BRU AC SWC 03</t>
      </is>
    </nc>
  </rcc>
  <rcc rId="89525" sId="6">
    <nc r="AG1733" t="inlineStr">
      <is>
        <t>BRU AC SWC04</t>
      </is>
    </nc>
  </rcc>
  <rcc rId="89526" sId="6">
    <nc r="AI1733" t="inlineStr">
      <is>
        <t>BRU AC_CG4</t>
      </is>
    </nc>
  </rcc>
  <rcc rId="89527" sId="6">
    <nc r="AR1733" t="inlineStr">
      <is>
        <t>ETP 0000.2626_12 05 2016</t>
      </is>
    </nc>
  </rcc>
  <rcc rId="89528" sId="6">
    <nc r="AU1733">
      <v>1003769729</v>
    </nc>
  </rcc>
  <rcc rId="89529" sId="6">
    <nc r="AV1733" t="inlineStr">
      <is>
        <t>22°59'13.5"S</t>
      </is>
    </nc>
  </rcc>
  <rcc rId="89530" sId="6">
    <nc r="AW1733" t="inlineStr">
      <is>
        <t>49°52'02.2"W</t>
      </is>
    </nc>
  </rcc>
  <rcc rId="89531" sId="6">
    <nc r="BC1733">
      <v>1440084644</v>
    </nc>
  </rcc>
  <rcc rId="89532" sId="6">
    <nc r="BD1733" t="inlineStr">
      <is>
        <t>ORN.MP.QMJ</t>
      </is>
    </nc>
  </rcc>
  <rcc rId="89533" sId="6">
    <nc r="A1734">
      <v>2016</v>
    </nc>
  </rcc>
  <rcc rId="89534" sId="6">
    <nc r="B1734" t="inlineStr">
      <is>
        <t>FTTC</t>
      </is>
    </nc>
  </rcc>
  <rcc rId="89535" sId="6">
    <nc r="C1734" t="inlineStr">
      <is>
        <t>FTTC 2016-5</t>
      </is>
    </nc>
  </rcc>
  <rcc rId="89536" sId="6">
    <nc r="E1734" t="inlineStr">
      <is>
        <t>SIM</t>
      </is>
    </nc>
  </rcc>
  <rcc rId="89537" sId="6">
    <nc r="F1734" t="inlineStr">
      <is>
        <t>SIM</t>
      </is>
    </nc>
  </rcc>
  <rcc rId="89538" sId="6">
    <nc r="G1734">
      <v>42586</v>
    </nc>
  </rcc>
  <rcc rId="89539" sId="6">
    <nc r="H1734" t="inlineStr">
      <is>
        <t>Nokia</t>
      </is>
    </nc>
  </rcc>
  <rcc rId="89540" sId="6">
    <nc r="I1734" t="inlineStr">
      <is>
        <t>NOVO</t>
      </is>
    </nc>
  </rcc>
  <rcc rId="89541" sId="6">
    <nc r="J1734">
      <v>288</v>
    </nc>
  </rcc>
  <rcc rId="89542" sId="6">
    <nc r="K1734">
      <v>360</v>
    </nc>
  </rcc>
  <rcc rId="89543" sId="6">
    <nc r="L1734">
      <v>0</v>
    </nc>
  </rcc>
  <rcc rId="89544" sId="6">
    <nc r="M1734">
      <v>0</v>
    </nc>
  </rcc>
  <rcc rId="89545" sId="6">
    <nc r="N1734">
      <v>0</v>
    </nc>
  </rcc>
  <rcc rId="89546" sId="6">
    <nc r="O1734" t="inlineStr">
      <is>
        <t>NÃO</t>
      </is>
    </nc>
  </rcc>
  <rcc rId="89547" sId="6">
    <nc r="P1734" t="inlineStr">
      <is>
        <t>SIM</t>
      </is>
    </nc>
  </rcc>
  <rcc rId="89548" sId="6">
    <nc r="Q1734" t="inlineStr">
      <is>
        <t>NÃO</t>
      </is>
    </nc>
  </rcc>
  <rcc rId="89549" sId="6">
    <nc r="R1734" t="inlineStr">
      <is>
        <t>Armário</t>
      </is>
    </nc>
  </rcc>
  <rcc rId="89550" sId="6">
    <nc r="S1734" t="inlineStr">
      <is>
        <t>Multishelf</t>
      </is>
    </nc>
  </rcc>
  <rcc rId="89551" sId="6">
    <nc r="T1734" t="inlineStr">
      <is>
        <t>Outdoor</t>
      </is>
    </nc>
  </rcc>
  <rcc rId="89552" sId="6">
    <nc r="U1734">
      <v>14</v>
    </nc>
  </rcc>
  <rcc rId="89553" sId="6">
    <nc r="V1734">
      <v>11428</v>
    </nc>
  </rcc>
  <rcc rId="89554" sId="6">
    <nc r="W1734" t="inlineStr">
      <is>
        <t>QMM</t>
      </is>
    </nc>
  </rcc>
  <rcc rId="89555" sId="6">
    <nc r="X1734" t="inlineStr">
      <is>
        <t>11428MPQMM</t>
      </is>
    </nc>
  </rcc>
  <rcc rId="89556" sId="6">
    <nc r="Y1734" t="inlineStr">
      <is>
        <t xml:space="preserve"> Rua Benjamim Constante x Rua José Galvão </t>
      </is>
    </nc>
  </rcc>
  <rcc rId="89557" sId="6">
    <nc r="Z1734" t="inlineStr">
      <is>
        <t>OURINHOS</t>
      </is>
    </nc>
  </rcc>
  <rcc rId="89558" sId="6">
    <nc r="AA1734" t="inlineStr">
      <is>
        <t>MP</t>
      </is>
    </nc>
  </rcc>
  <rcc rId="89559" sId="6">
    <nc r="AB1734" t="inlineStr">
      <is>
        <t>ORN.MP.MSO34</t>
      </is>
    </nc>
  </rcc>
  <rcc rId="89560" sId="6">
    <nc r="AC1734" t="inlineStr">
      <is>
        <t>Alcatel</t>
      </is>
    </nc>
  </rcc>
  <rcc rId="89561" sId="6">
    <nc r="AE1734" t="inlineStr">
      <is>
        <t>ORN MP SWD 02</t>
      </is>
    </nc>
  </rcc>
  <rcc rId="89562" sId="6">
    <nc r="AF1734" t="inlineStr">
      <is>
        <t>BRU AC SWC 03</t>
      </is>
    </nc>
  </rcc>
  <rcc rId="89563" sId="6">
    <nc r="AG1734" t="inlineStr">
      <is>
        <t>BRU AC SWC04</t>
      </is>
    </nc>
  </rcc>
  <rcc rId="89564" sId="6">
    <nc r="AI1734" t="inlineStr">
      <is>
        <t>BRU AC_CG4</t>
      </is>
    </nc>
  </rcc>
  <rcc rId="89565" sId="6">
    <nc r="AR1734" t="inlineStr">
      <is>
        <t>ETP 0000.2626_12 05 2016</t>
      </is>
    </nc>
  </rcc>
  <rcc rId="89566" sId="6">
    <nc r="AU1734">
      <v>1003786356</v>
    </nc>
  </rcc>
  <rcc rId="89567" sId="6">
    <nc r="AV1734" t="inlineStr">
      <is>
        <t>FALTA</t>
      </is>
    </nc>
  </rcc>
  <rcc rId="89568" sId="6">
    <nc r="AW1734" t="inlineStr">
      <is>
        <t>FALTA</t>
      </is>
    </nc>
  </rcc>
  <rcc rId="89569" sId="6">
    <nc r="BC1734">
      <v>1440084644</v>
    </nc>
  </rcc>
  <rcc rId="89570" sId="6">
    <nc r="BD1734" t="inlineStr">
      <is>
        <t>ORN.MP.QMM</t>
      </is>
    </nc>
  </rcc>
  <rcc rId="89571" sId="6">
    <nc r="A1735">
      <v>2016</v>
    </nc>
  </rcc>
  <rcc rId="89572" sId="6">
    <nc r="B1735" t="inlineStr">
      <is>
        <t>FTTC</t>
      </is>
    </nc>
  </rcc>
  <rcc rId="89573" sId="6">
    <nc r="C1735" t="inlineStr">
      <is>
        <t>FTTC 2016-5</t>
      </is>
    </nc>
  </rcc>
  <rcc rId="89574" sId="6">
    <nc r="E1735" t="inlineStr">
      <is>
        <t>SIM</t>
      </is>
    </nc>
  </rcc>
  <rcc rId="89575" sId="6">
    <nc r="F1735" t="inlineStr">
      <is>
        <t>SIM</t>
      </is>
    </nc>
  </rcc>
  <rcc rId="89576" sId="6">
    <nc r="G1735">
      <v>42586</v>
    </nc>
  </rcc>
  <rcc rId="89577" sId="6">
    <nc r="H1735" t="inlineStr">
      <is>
        <t>Nokia</t>
      </is>
    </nc>
  </rcc>
  <rcc rId="89578" sId="6">
    <nc r="I1735" t="inlineStr">
      <is>
        <t>NOVO</t>
      </is>
    </nc>
  </rcc>
  <rcc rId="89579" sId="6">
    <nc r="J1735">
      <v>240</v>
    </nc>
  </rcc>
  <rcc rId="89580" sId="6">
    <nc r="K1735">
      <v>288</v>
    </nc>
  </rcc>
  <rcc rId="89581" sId="6">
    <nc r="L1735">
      <v>0</v>
    </nc>
  </rcc>
  <rcc rId="89582" sId="6">
    <nc r="M1735">
      <v>0</v>
    </nc>
  </rcc>
  <rcc rId="89583" sId="6">
    <nc r="N1735">
      <v>0</v>
    </nc>
  </rcc>
  <rcc rId="89584" sId="6">
    <nc r="O1735" t="inlineStr">
      <is>
        <t>NÃO</t>
      </is>
    </nc>
  </rcc>
  <rcc rId="89585" sId="6">
    <nc r="P1735" t="inlineStr">
      <is>
        <t>SIM</t>
      </is>
    </nc>
  </rcc>
  <rcc rId="89586" sId="6">
    <nc r="Q1735" t="inlineStr">
      <is>
        <t>NÃO</t>
      </is>
    </nc>
  </rcc>
  <rcc rId="89587" sId="6">
    <nc r="R1735" t="inlineStr">
      <is>
        <t>Armário</t>
      </is>
    </nc>
  </rcc>
  <rcc rId="89588" sId="6">
    <nc r="S1735" t="inlineStr">
      <is>
        <t>Multishelf</t>
      </is>
    </nc>
  </rcc>
  <rcc rId="89589" sId="6">
    <nc r="T1735" t="inlineStr">
      <is>
        <t>Outdoor</t>
      </is>
    </nc>
  </rcc>
  <rcc rId="89590" sId="6">
    <nc r="U1735">
      <v>14</v>
    </nc>
  </rcc>
  <rcc rId="89591" sId="6">
    <nc r="V1735">
      <v>11428</v>
    </nc>
  </rcc>
  <rcc rId="89592" sId="6">
    <nc r="W1735" t="inlineStr">
      <is>
        <t>QMM</t>
      </is>
    </nc>
  </rcc>
  <rcc rId="89593" sId="6">
    <nc r="X1735" t="inlineStr">
      <is>
        <t>11428MPQMM</t>
      </is>
    </nc>
  </rcc>
  <rcc rId="89594" sId="6">
    <nc r="Y1735" t="inlineStr">
      <is>
        <t xml:space="preserve"> Rua Benjamim Constante x Rua José Galvão </t>
      </is>
    </nc>
  </rcc>
  <rcc rId="89595" sId="6">
    <nc r="Z1735" t="inlineStr">
      <is>
        <t>OURINHOS</t>
      </is>
    </nc>
  </rcc>
  <rcc rId="89596" sId="6">
    <nc r="AA1735" t="inlineStr">
      <is>
        <t>MP</t>
      </is>
    </nc>
  </rcc>
  <rcc rId="89597" sId="6">
    <nc r="AB1735" t="inlineStr">
      <is>
        <t>ORN.MP.MSO35</t>
      </is>
    </nc>
  </rcc>
  <rcc rId="89598" sId="6">
    <nc r="AC1735" t="inlineStr">
      <is>
        <t>Alcatel</t>
      </is>
    </nc>
  </rcc>
  <rcc rId="89599" sId="6">
    <nc r="AE1735" t="inlineStr">
      <is>
        <t>ORN MP SWD 02</t>
      </is>
    </nc>
  </rcc>
  <rcc rId="89600" sId="6">
    <nc r="AF1735" t="inlineStr">
      <is>
        <t>BRU AC SWC 03</t>
      </is>
    </nc>
  </rcc>
  <rcc rId="89601" sId="6">
    <nc r="AG1735" t="inlineStr">
      <is>
        <t>BRU AC SWC04</t>
      </is>
    </nc>
  </rcc>
  <rcc rId="89602" sId="6">
    <nc r="AI1735" t="inlineStr">
      <is>
        <t>BRU AC_CG4</t>
      </is>
    </nc>
  </rcc>
  <rcc rId="89603" sId="6">
    <nc r="AR1735" t="inlineStr">
      <is>
        <t>ETP 0000.2626_12 05 2016</t>
      </is>
    </nc>
  </rcc>
  <rcc rId="89604" sId="6">
    <nc r="AU1735">
      <v>1003786356</v>
    </nc>
  </rcc>
  <rcc rId="89605" sId="6">
    <nc r="AV1735" t="inlineStr">
      <is>
        <t>FALTA</t>
      </is>
    </nc>
  </rcc>
  <rcc rId="89606" sId="6">
    <nc r="AW1735" t="inlineStr">
      <is>
        <t>FALTA</t>
      </is>
    </nc>
  </rcc>
  <rcc rId="89607" sId="6">
    <nc r="BC1735">
      <v>1440084644</v>
    </nc>
  </rcc>
  <rcc rId="89608" sId="6">
    <nc r="BD1735" t="inlineStr">
      <is>
        <t>ORN.MP.QMM</t>
      </is>
    </nc>
  </rcc>
  <rcc rId="89609" sId="6">
    <nc r="A1736">
      <v>2016</v>
    </nc>
  </rcc>
  <rcc rId="89610" sId="6">
    <nc r="B1736" t="inlineStr">
      <is>
        <t>FTTC</t>
      </is>
    </nc>
  </rcc>
  <rcc rId="89611" sId="6">
    <nc r="C1736" t="inlineStr">
      <is>
        <t>FTTC 2016-5</t>
      </is>
    </nc>
  </rcc>
  <rcc rId="89612" sId="6">
    <nc r="E1736" t="inlineStr">
      <is>
        <t>SIM</t>
      </is>
    </nc>
  </rcc>
  <rcc rId="89613" sId="6">
    <nc r="F1736" t="inlineStr">
      <is>
        <t>SIM</t>
      </is>
    </nc>
  </rcc>
  <rcc rId="89614" sId="6">
    <nc r="G1736">
      <v>42577</v>
    </nc>
  </rcc>
  <rcc rId="89615" sId="6">
    <nc r="H1736" t="inlineStr">
      <is>
        <t>Nokia</t>
      </is>
    </nc>
  </rcc>
  <rcc rId="89616" sId="6">
    <nc r="I1736" t="inlineStr">
      <is>
        <t>NOVO</t>
      </is>
    </nc>
  </rcc>
  <rcc rId="89617" sId="6">
    <nc r="J1736">
      <v>288</v>
    </nc>
  </rcc>
  <rcc rId="89618" sId="6">
    <nc r="K1736">
      <v>360</v>
    </nc>
  </rcc>
  <rcc rId="89619" sId="6">
    <nc r="L1736">
      <v>0</v>
    </nc>
  </rcc>
  <rcc rId="89620" sId="6">
    <nc r="M1736">
      <v>0</v>
    </nc>
  </rcc>
  <rcc rId="89621" sId="6">
    <nc r="N1736">
      <v>0</v>
    </nc>
  </rcc>
  <rcc rId="89622" sId="6">
    <nc r="O1736" t="inlineStr">
      <is>
        <t>NÃO</t>
      </is>
    </nc>
  </rcc>
  <rcc rId="89623" sId="6">
    <nc r="P1736" t="inlineStr">
      <is>
        <t>SIM</t>
      </is>
    </nc>
  </rcc>
  <rcc rId="89624" sId="6">
    <nc r="Q1736" t="inlineStr">
      <is>
        <t>NÃO</t>
      </is>
    </nc>
  </rcc>
  <rcc rId="89625" sId="6">
    <nc r="R1736" t="inlineStr">
      <is>
        <t>Armário</t>
      </is>
    </nc>
  </rcc>
  <rcc rId="89626" sId="6">
    <nc r="S1736" t="inlineStr">
      <is>
        <t>Multishelf</t>
      </is>
    </nc>
  </rcc>
  <rcc rId="89627" sId="6">
    <nc r="T1736" t="inlineStr">
      <is>
        <t>Outdoor</t>
      </is>
    </nc>
  </rcc>
  <rcc rId="89628" sId="6">
    <nc r="U1736">
      <v>14</v>
    </nc>
  </rcc>
  <rcc rId="89629" sId="6">
    <nc r="V1736">
      <v>11428</v>
    </nc>
  </rcc>
  <rcc rId="89630" sId="6">
    <nc r="W1736" t="inlineStr">
      <is>
        <t>QMP</t>
      </is>
    </nc>
  </rcc>
  <rcc rId="89631" sId="6">
    <nc r="X1736" t="inlineStr">
      <is>
        <t>11428MPQMP</t>
      </is>
    </nc>
  </rcc>
  <rcc rId="89632" sId="6">
    <nc r="Y1736" t="inlineStr">
      <is>
        <t xml:space="preserve"> Rua Altino Arantes x Rua Lopes Trovão </t>
      </is>
    </nc>
  </rcc>
  <rcc rId="89633" sId="6">
    <nc r="Z1736" t="inlineStr">
      <is>
        <t>OURINHOS</t>
      </is>
    </nc>
  </rcc>
  <rcc rId="89634" sId="6">
    <nc r="AA1736" t="inlineStr">
      <is>
        <t>MP</t>
      </is>
    </nc>
  </rcc>
  <rcc rId="89635" sId="6">
    <nc r="AB1736" t="inlineStr">
      <is>
        <t>ORN.MP.MSO36</t>
      </is>
    </nc>
  </rcc>
  <rcc rId="89636" sId="6">
    <nc r="AC1736" t="inlineStr">
      <is>
        <t>Alcatel</t>
      </is>
    </nc>
  </rcc>
  <rcc rId="89637" sId="6">
    <nc r="AE1736" t="inlineStr">
      <is>
        <t>ORN MP SWD 02</t>
      </is>
    </nc>
  </rcc>
  <rcc rId="89638" sId="6">
    <nc r="AF1736" t="inlineStr">
      <is>
        <t>BRU AC SWC 03</t>
      </is>
    </nc>
  </rcc>
  <rcc rId="89639" sId="6">
    <nc r="AG1736" t="inlineStr">
      <is>
        <t>BRU AC SWC04</t>
      </is>
    </nc>
  </rcc>
  <rcc rId="89640" sId="6">
    <nc r="AI1736" t="inlineStr">
      <is>
        <t>BRU AC_CG4</t>
      </is>
    </nc>
  </rcc>
  <rcc rId="89641" sId="6">
    <nc r="AR1736" t="inlineStr">
      <is>
        <t>ETP 0000.2626_12 05 2016</t>
      </is>
    </nc>
  </rcc>
  <rcc rId="89642" sId="6">
    <nc r="AU1736">
      <v>1003758069</v>
    </nc>
  </rcc>
  <rcc rId="89643" sId="6">
    <nc r="AV1736" t="inlineStr">
      <is>
        <t>FALTA</t>
      </is>
    </nc>
  </rcc>
  <rcc rId="89644" sId="6">
    <nc r="AW1736" t="inlineStr">
      <is>
        <t>FALTA</t>
      </is>
    </nc>
  </rcc>
  <rcc rId="89645" sId="6">
    <nc r="BC1736">
      <v>1440084644</v>
    </nc>
  </rcc>
  <rcc rId="89646" sId="6">
    <nc r="BD1736" t="inlineStr">
      <is>
        <t>ORN.MP.QMP</t>
      </is>
    </nc>
  </rcc>
  <rcc rId="89647" sId="6">
    <nc r="A1737">
      <v>2016</v>
    </nc>
  </rcc>
  <rcc rId="89648" sId="6">
    <nc r="B1737" t="inlineStr">
      <is>
        <t>FTTC</t>
      </is>
    </nc>
  </rcc>
  <rcc rId="89649" sId="6">
    <nc r="C1737" t="inlineStr">
      <is>
        <t>FTTC 2016-5</t>
      </is>
    </nc>
  </rcc>
  <rcc rId="89650" sId="6">
    <nc r="E1737" t="inlineStr">
      <is>
        <t>SIM</t>
      </is>
    </nc>
  </rcc>
  <rcc rId="89651" sId="6">
    <nc r="F1737" t="inlineStr">
      <is>
        <t>SIM</t>
      </is>
    </nc>
  </rcc>
  <rcc rId="89652" sId="6">
    <nc r="G1737">
      <v>42593</v>
    </nc>
  </rcc>
  <rcc rId="89653" sId="6">
    <nc r="H1737" t="inlineStr">
      <is>
        <t>Nokia</t>
      </is>
    </nc>
  </rcc>
  <rcc rId="89654" sId="6">
    <nc r="I1737" t="inlineStr">
      <is>
        <t>NOVO</t>
      </is>
    </nc>
  </rcc>
  <rcc rId="89655" sId="6">
    <nc r="J1737">
      <v>240</v>
    </nc>
  </rcc>
  <rcc rId="89656" sId="6">
    <nc r="K1737">
      <v>288</v>
    </nc>
  </rcc>
  <rcc rId="89657" sId="6">
    <nc r="L1737">
      <v>0</v>
    </nc>
  </rcc>
  <rcc rId="89658" sId="6">
    <nc r="M1737">
      <v>0</v>
    </nc>
  </rcc>
  <rcc rId="89659" sId="6">
    <nc r="N1737">
      <v>0</v>
    </nc>
  </rcc>
  <rcc rId="89660" sId="6">
    <nc r="O1737" t="inlineStr">
      <is>
        <t>NÃO</t>
      </is>
    </nc>
  </rcc>
  <rcc rId="89661" sId="6">
    <nc r="P1737" t="inlineStr">
      <is>
        <t>SIM</t>
      </is>
    </nc>
  </rcc>
  <rcc rId="89662" sId="6">
    <nc r="Q1737" t="inlineStr">
      <is>
        <t>NÃO</t>
      </is>
    </nc>
  </rcc>
  <rcc rId="89663" sId="6">
    <nc r="R1737" t="inlineStr">
      <is>
        <t>Armário</t>
      </is>
    </nc>
  </rcc>
  <rcc rId="89664" sId="6">
    <nc r="S1737" t="inlineStr">
      <is>
        <t>Multishelf</t>
      </is>
    </nc>
  </rcc>
  <rcc rId="89665" sId="6">
    <nc r="T1737" t="inlineStr">
      <is>
        <t>Outdoor</t>
      </is>
    </nc>
  </rcc>
  <rcc rId="89666" sId="6">
    <nc r="U1737">
      <v>14</v>
    </nc>
  </rcc>
  <rcc rId="89667" sId="6">
    <nc r="V1737">
      <v>11428</v>
    </nc>
  </rcc>
  <rcc rId="89668" sId="6">
    <nc r="W1737" t="inlineStr">
      <is>
        <t>QMZ</t>
      </is>
    </nc>
  </rcc>
  <rcc rId="89669" sId="6">
    <nc r="X1737" t="inlineStr">
      <is>
        <t>11428MPQMZ</t>
      </is>
    </nc>
  </rcc>
  <rcc rId="89670" sId="6">
    <nc r="Y1737" t="inlineStr">
      <is>
        <t xml:space="preserve"> Rua Dom José Marelo x Av Jacinto Ferreira de Sá </t>
      </is>
    </nc>
  </rcc>
  <rcc rId="89671" sId="6">
    <nc r="Z1737" t="inlineStr">
      <is>
        <t>OURINHOS</t>
      </is>
    </nc>
  </rcc>
  <rcc rId="89672" sId="6">
    <nc r="AA1737" t="inlineStr">
      <is>
        <t>MP</t>
      </is>
    </nc>
  </rcc>
  <rcc rId="89673" sId="6">
    <nc r="AB1737" t="inlineStr">
      <is>
        <t>ORN.MP.MSO37</t>
      </is>
    </nc>
  </rcc>
  <rcc rId="89674" sId="6">
    <nc r="AC1737" t="inlineStr">
      <is>
        <t>Alcatel</t>
      </is>
    </nc>
  </rcc>
  <rcc rId="89675" sId="6">
    <nc r="AE1737" t="inlineStr">
      <is>
        <t>ORN MP SWD 02</t>
      </is>
    </nc>
  </rcc>
  <rcc rId="89676" sId="6">
    <nc r="AF1737" t="inlineStr">
      <is>
        <t>BRU AC SWC 03</t>
      </is>
    </nc>
  </rcc>
  <rcc rId="89677" sId="6">
    <nc r="AG1737" t="inlineStr">
      <is>
        <t>BRU AC SWC04</t>
      </is>
    </nc>
  </rcc>
  <rcc rId="89678" sId="6">
    <nc r="AI1737" t="inlineStr">
      <is>
        <t>BRU AC_CG4</t>
      </is>
    </nc>
  </rcc>
  <rcc rId="89679" sId="6">
    <nc r="AR1737" t="inlineStr">
      <is>
        <t>ETP 0000.2626_12 05 2016</t>
      </is>
    </nc>
  </rcc>
  <rcc rId="89680" sId="6">
    <nc r="AU1737">
      <v>1003782512</v>
    </nc>
  </rcc>
  <rcc rId="89681" sId="6">
    <nc r="AV1737" t="inlineStr">
      <is>
        <t>FALTA</t>
      </is>
    </nc>
  </rcc>
  <rcc rId="89682" sId="6">
    <nc r="AW1737" t="inlineStr">
      <is>
        <t>FALTA</t>
      </is>
    </nc>
  </rcc>
  <rcc rId="89683" sId="6">
    <nc r="BC1737">
      <v>1440084644</v>
    </nc>
  </rcc>
  <rcc rId="89684" sId="6">
    <nc r="BD1737" t="inlineStr">
      <is>
        <t>ORN.MP.QMZ</t>
      </is>
    </nc>
  </rcc>
  <rcc rId="89685" sId="6">
    <nc r="A1738">
      <v>2016</v>
    </nc>
  </rcc>
  <rcc rId="89686" sId="6">
    <nc r="B1738" t="inlineStr">
      <is>
        <t>FTTC</t>
      </is>
    </nc>
  </rcc>
  <rcc rId="89687" sId="6">
    <nc r="C1738" t="inlineStr">
      <is>
        <t>FTTC 2016-5</t>
      </is>
    </nc>
  </rcc>
  <rcc rId="89688" sId="6">
    <nc r="E1738" t="inlineStr">
      <is>
        <t>SIM</t>
      </is>
    </nc>
  </rcc>
  <rcc rId="89689" sId="6">
    <nc r="F1738" t="inlineStr">
      <is>
        <t>SIM</t>
      </is>
    </nc>
  </rcc>
  <rcc rId="89690" sId="6">
    <nc r="G1738">
      <v>42593</v>
    </nc>
  </rcc>
  <rcc rId="89691" sId="6">
    <nc r="H1738" t="inlineStr">
      <is>
        <t>Nokia</t>
      </is>
    </nc>
  </rcc>
  <rcc rId="89692" sId="6">
    <nc r="I1738" t="inlineStr">
      <is>
        <t>NOVO</t>
      </is>
    </nc>
  </rcc>
  <rcc rId="89693" sId="6">
    <nc r="J1738">
      <v>240</v>
    </nc>
  </rcc>
  <rcc rId="89694" sId="6">
    <nc r="K1738">
      <v>288</v>
    </nc>
  </rcc>
  <rcc rId="89695" sId="6">
    <nc r="L1738">
      <v>0</v>
    </nc>
  </rcc>
  <rcc rId="89696" sId="6">
    <nc r="M1738">
      <v>0</v>
    </nc>
  </rcc>
  <rcc rId="89697" sId="6">
    <nc r="N1738">
      <v>0</v>
    </nc>
  </rcc>
  <rcc rId="89698" sId="6">
    <nc r="O1738" t="inlineStr">
      <is>
        <t>NÃO</t>
      </is>
    </nc>
  </rcc>
  <rcc rId="89699" sId="6">
    <nc r="P1738" t="inlineStr">
      <is>
        <t>SIM</t>
      </is>
    </nc>
  </rcc>
  <rcc rId="89700" sId="6">
    <nc r="Q1738" t="inlineStr">
      <is>
        <t>NÃO</t>
      </is>
    </nc>
  </rcc>
  <rcc rId="89701" sId="6">
    <nc r="R1738" t="inlineStr">
      <is>
        <t>Armário</t>
      </is>
    </nc>
  </rcc>
  <rcc rId="89702" sId="6">
    <nc r="S1738" t="inlineStr">
      <is>
        <t>Multishelf</t>
      </is>
    </nc>
  </rcc>
  <rcc rId="89703" sId="6">
    <nc r="T1738" t="inlineStr">
      <is>
        <t>Outdoor</t>
      </is>
    </nc>
  </rcc>
  <rcc rId="89704" sId="6">
    <nc r="U1738">
      <v>14</v>
    </nc>
  </rcc>
  <rcc rId="89705" sId="6">
    <nc r="V1738">
      <v>11428</v>
    </nc>
  </rcc>
  <rcc rId="89706" sId="6">
    <nc r="W1738" t="inlineStr">
      <is>
        <t>QMZ</t>
      </is>
    </nc>
  </rcc>
  <rcc rId="89707" sId="6">
    <nc r="X1738" t="inlineStr">
      <is>
        <t>11428MPQMZ</t>
      </is>
    </nc>
  </rcc>
  <rcc rId="89708" sId="6">
    <nc r="Y1738" t="inlineStr">
      <is>
        <t xml:space="preserve"> Rua Dom José Marelo x Av Jacinto Ferreira de Sá </t>
      </is>
    </nc>
  </rcc>
  <rcc rId="89709" sId="6">
    <nc r="Z1738" t="inlineStr">
      <is>
        <t>OURINHOS</t>
      </is>
    </nc>
  </rcc>
  <rcc rId="89710" sId="6">
    <nc r="AA1738" t="inlineStr">
      <is>
        <t>MP</t>
      </is>
    </nc>
  </rcc>
  <rcc rId="89711" sId="6">
    <nc r="AB1738" t="inlineStr">
      <is>
        <t>ORN.MP.MSO38</t>
      </is>
    </nc>
  </rcc>
  <rcc rId="89712" sId="6">
    <nc r="AC1738" t="inlineStr">
      <is>
        <t>Alcatel</t>
      </is>
    </nc>
  </rcc>
  <rcc rId="89713" sId="6">
    <nc r="AE1738" t="inlineStr">
      <is>
        <t>ORN MP SWD 02</t>
      </is>
    </nc>
  </rcc>
  <rcc rId="89714" sId="6">
    <nc r="AF1738" t="inlineStr">
      <is>
        <t>BRU AC SWC 03</t>
      </is>
    </nc>
  </rcc>
  <rcc rId="89715" sId="6">
    <nc r="AG1738" t="inlineStr">
      <is>
        <t>BRU AC SWC04</t>
      </is>
    </nc>
  </rcc>
  <rcc rId="89716" sId="6">
    <nc r="AI1738" t="inlineStr">
      <is>
        <t>BRU AC_CG4</t>
      </is>
    </nc>
  </rcc>
  <rcc rId="89717" sId="6">
    <nc r="AR1738" t="inlineStr">
      <is>
        <t>ETP 0000.2626_12 05 2016</t>
      </is>
    </nc>
  </rcc>
  <rcc rId="89718" sId="6">
    <nc r="AU1738">
      <v>1003782512</v>
    </nc>
  </rcc>
  <rcc rId="89719" sId="6">
    <nc r="AV1738" t="inlineStr">
      <is>
        <t>FALTA</t>
      </is>
    </nc>
  </rcc>
  <rcc rId="89720" sId="6">
    <nc r="AW1738" t="inlineStr">
      <is>
        <t>FALTA</t>
      </is>
    </nc>
  </rcc>
  <rcc rId="89721" sId="6">
    <nc r="BC1738">
      <v>1440084644</v>
    </nc>
  </rcc>
  <rcc rId="89722" sId="6">
    <nc r="BD1738" t="inlineStr">
      <is>
        <t>ORN.MP.QMZ</t>
      </is>
    </nc>
  </rcc>
  <rcc rId="89723" sId="6">
    <nc r="A1739">
      <v>2016</v>
    </nc>
  </rcc>
  <rcc rId="89724" sId="6">
    <nc r="B1739" t="inlineStr">
      <is>
        <t>FTTC</t>
      </is>
    </nc>
  </rcc>
  <rcc rId="89725" sId="6">
    <nc r="C1739" t="inlineStr">
      <is>
        <t>FTTC 2016-5</t>
      </is>
    </nc>
  </rcc>
  <rcc rId="89726" sId="6">
    <nc r="E1739" t="inlineStr">
      <is>
        <t>SIM</t>
      </is>
    </nc>
  </rcc>
  <rcc rId="89727" sId="6">
    <nc r="F1739" t="inlineStr">
      <is>
        <t>SIM</t>
      </is>
    </nc>
  </rcc>
  <rcc rId="89728" sId="6">
    <nc r="G1739">
      <v>42612</v>
    </nc>
  </rcc>
  <rcc rId="89729" sId="6">
    <nc r="H1739" t="inlineStr">
      <is>
        <t>Nokia</t>
      </is>
    </nc>
  </rcc>
  <rcc rId="89730" sId="6">
    <nc r="I1739" t="inlineStr">
      <is>
        <t>NOVO</t>
      </is>
    </nc>
  </rcc>
  <rcc rId="89731" sId="6">
    <nc r="J1739">
      <v>240</v>
    </nc>
  </rcc>
  <rcc rId="89732" sId="6">
    <nc r="K1739">
      <v>288</v>
    </nc>
  </rcc>
  <rcc rId="89733" sId="6">
    <nc r="L1739">
      <v>0</v>
    </nc>
  </rcc>
  <rcc rId="89734" sId="6">
    <nc r="M1739">
      <v>0</v>
    </nc>
  </rcc>
  <rcc rId="89735" sId="6">
    <nc r="N1739">
      <v>0</v>
    </nc>
  </rcc>
  <rcc rId="89736" sId="6">
    <nc r="O1739" t="inlineStr">
      <is>
        <t>NÃO</t>
      </is>
    </nc>
  </rcc>
  <rcc rId="89737" sId="6">
    <nc r="P1739" t="inlineStr">
      <is>
        <t>SIM</t>
      </is>
    </nc>
  </rcc>
  <rcc rId="89738" sId="6">
    <nc r="Q1739" t="inlineStr">
      <is>
        <t>NÃO</t>
      </is>
    </nc>
  </rcc>
  <rcc rId="89739" sId="6">
    <nc r="R1739" t="inlineStr">
      <is>
        <t>Armário</t>
      </is>
    </nc>
  </rcc>
  <rcc rId="89740" sId="6">
    <nc r="S1739" t="inlineStr">
      <is>
        <t>Multishelf</t>
      </is>
    </nc>
  </rcc>
  <rcc rId="89741" sId="6">
    <nc r="T1739" t="inlineStr">
      <is>
        <t>Outdoor</t>
      </is>
    </nc>
  </rcc>
  <rcc rId="89742" sId="6">
    <nc r="U1739">
      <v>14</v>
    </nc>
  </rcc>
  <rcc rId="89743" sId="6">
    <nc r="V1739">
      <v>11428</v>
    </nc>
  </rcc>
  <rcc rId="89744" sId="6">
    <nc r="W1739" t="inlineStr">
      <is>
        <t>ZZR</t>
      </is>
    </nc>
  </rcc>
  <rcc rId="89745" sId="6">
    <nc r="X1739" t="inlineStr">
      <is>
        <t>11428MPZZR</t>
      </is>
    </nc>
  </rcc>
  <rcc rId="89746" sId="6">
    <nc r="Y1739" t="inlineStr">
      <is>
        <t xml:space="preserve"> Rua Monsieur O V Silva x Rua Enfermeiro Geraldo Pimentel </t>
      </is>
    </nc>
  </rcc>
  <rcc rId="89747" sId="6">
    <nc r="Z1739" t="inlineStr">
      <is>
        <t>OURINHOS</t>
      </is>
    </nc>
  </rcc>
  <rcc rId="89748" sId="6">
    <nc r="AA1739" t="inlineStr">
      <is>
        <t>MP</t>
      </is>
    </nc>
  </rcc>
  <rcc rId="89749" sId="6">
    <nc r="AB1739" t="inlineStr">
      <is>
        <t>ORN.MP.MSO39</t>
      </is>
    </nc>
  </rcc>
  <rcc rId="89750" sId="6">
    <nc r="AC1739" t="inlineStr">
      <is>
        <t>Alcatel</t>
      </is>
    </nc>
  </rcc>
  <rcc rId="89751" sId="6">
    <nc r="AE1739" t="inlineStr">
      <is>
        <t>ORN MP SWD 02</t>
      </is>
    </nc>
  </rcc>
  <rcc rId="89752" sId="6">
    <nc r="AF1739" t="inlineStr">
      <is>
        <t>BRU AC SWC 03</t>
      </is>
    </nc>
  </rcc>
  <rcc rId="89753" sId="6">
    <nc r="AG1739" t="inlineStr">
      <is>
        <t>BRU AC SWC04</t>
      </is>
    </nc>
  </rcc>
  <rcc rId="89754" sId="6">
    <nc r="AI1739" t="inlineStr">
      <is>
        <t>BRU AC_CG4</t>
      </is>
    </nc>
  </rcc>
  <rcc rId="89755" sId="6">
    <nc r="AR1739" t="inlineStr">
      <is>
        <t>ETP 0000.2626_12 05 2016</t>
      </is>
    </nc>
  </rcc>
  <rcc rId="89756" sId="6">
    <nc r="AU1739">
      <v>1003786259</v>
    </nc>
  </rcc>
  <rcc rId="89757" sId="6">
    <nc r="AV1739" t="inlineStr">
      <is>
        <t>FALTA</t>
      </is>
    </nc>
  </rcc>
  <rcc rId="89758" sId="6">
    <nc r="AW1739" t="inlineStr">
      <is>
        <t>FALTA</t>
      </is>
    </nc>
  </rcc>
  <rcc rId="89759" sId="6">
    <nc r="BC1739">
      <v>1440084644</v>
    </nc>
  </rcc>
  <rcc rId="89760" sId="6">
    <nc r="BD1739" t="inlineStr">
      <is>
        <t>ORN.MP.ZZR</t>
      </is>
    </nc>
  </rcc>
  <rcc rId="89761" sId="6">
    <nc r="A1740">
      <v>2016</v>
    </nc>
  </rcc>
  <rcc rId="89762" sId="6">
    <nc r="B1740" t="inlineStr">
      <is>
        <t>FTTC</t>
      </is>
    </nc>
  </rcc>
  <rcc rId="89763" sId="6">
    <nc r="C1740" t="inlineStr">
      <is>
        <t>FTTC 2016-5</t>
      </is>
    </nc>
  </rcc>
  <rcc rId="89764" sId="6">
    <nc r="E1740" t="inlineStr">
      <is>
        <t>SIM</t>
      </is>
    </nc>
  </rcc>
  <rcc rId="89765" sId="6">
    <nc r="F1740" t="inlineStr">
      <is>
        <t>SIM</t>
      </is>
    </nc>
  </rcc>
  <rcc rId="89766" sId="6">
    <nc r="G1740">
      <v>42612</v>
    </nc>
  </rcc>
  <rcc rId="89767" sId="6">
    <nc r="H1740" t="inlineStr">
      <is>
        <t>Nokia</t>
      </is>
    </nc>
  </rcc>
  <rcc rId="89768" sId="6">
    <nc r="I1740" t="inlineStr">
      <is>
        <t>NOVO</t>
      </is>
    </nc>
  </rcc>
  <rcc rId="89769" sId="6">
    <nc r="J1740">
      <v>240</v>
    </nc>
  </rcc>
  <rcc rId="89770" sId="6">
    <nc r="K1740">
      <v>288</v>
    </nc>
  </rcc>
  <rcc rId="89771" sId="6">
    <nc r="L1740">
      <v>0</v>
    </nc>
  </rcc>
  <rcc rId="89772" sId="6">
    <nc r="M1740">
      <v>0</v>
    </nc>
  </rcc>
  <rcc rId="89773" sId="6">
    <nc r="N1740">
      <v>0</v>
    </nc>
  </rcc>
  <rcc rId="89774" sId="6">
    <nc r="O1740" t="inlineStr">
      <is>
        <t>NÃO</t>
      </is>
    </nc>
  </rcc>
  <rcc rId="89775" sId="6">
    <nc r="P1740" t="inlineStr">
      <is>
        <t>SIM</t>
      </is>
    </nc>
  </rcc>
  <rcc rId="89776" sId="6">
    <nc r="Q1740" t="inlineStr">
      <is>
        <t>NÃO</t>
      </is>
    </nc>
  </rcc>
  <rcc rId="89777" sId="6">
    <nc r="R1740" t="inlineStr">
      <is>
        <t>Armário</t>
      </is>
    </nc>
  </rcc>
  <rcc rId="89778" sId="6">
    <nc r="S1740" t="inlineStr">
      <is>
        <t>Multishelf</t>
      </is>
    </nc>
  </rcc>
  <rcc rId="89779" sId="6">
    <nc r="T1740" t="inlineStr">
      <is>
        <t>Outdoor</t>
      </is>
    </nc>
  </rcc>
  <rcc rId="89780" sId="6">
    <nc r="U1740">
      <v>14</v>
    </nc>
  </rcc>
  <rcc rId="89781" sId="6">
    <nc r="V1740">
      <v>11428</v>
    </nc>
  </rcc>
  <rcc rId="89782" sId="6">
    <nc r="W1740" t="inlineStr">
      <is>
        <t>ZZR</t>
      </is>
    </nc>
  </rcc>
  <rcc rId="89783" sId="6">
    <nc r="X1740" t="inlineStr">
      <is>
        <t>11428MPZZR</t>
      </is>
    </nc>
  </rcc>
  <rcc rId="89784" sId="6">
    <nc r="Y1740" t="inlineStr">
      <is>
        <t xml:space="preserve"> Rua Monsieur O V Silva x Rua Enfermeiro Geraldo Pimentel </t>
      </is>
    </nc>
  </rcc>
  <rcc rId="89785" sId="6">
    <nc r="Z1740" t="inlineStr">
      <is>
        <t>OURINHOS</t>
      </is>
    </nc>
  </rcc>
  <rcc rId="89786" sId="6">
    <nc r="AA1740" t="inlineStr">
      <is>
        <t>MP</t>
      </is>
    </nc>
  </rcc>
  <rcc rId="89787" sId="6">
    <nc r="AB1740" t="inlineStr">
      <is>
        <t>ORN.MP.MSO40</t>
      </is>
    </nc>
  </rcc>
  <rcc rId="89788" sId="6">
    <nc r="AC1740" t="inlineStr">
      <is>
        <t>Alcatel</t>
      </is>
    </nc>
  </rcc>
  <rcc rId="89789" sId="6">
    <nc r="AE1740" t="inlineStr">
      <is>
        <t>ORN MP SWD 02</t>
      </is>
    </nc>
  </rcc>
  <rcc rId="89790" sId="6">
    <nc r="AF1740" t="inlineStr">
      <is>
        <t>BRU AC SWC 03</t>
      </is>
    </nc>
  </rcc>
  <rcc rId="89791" sId="6">
    <nc r="AG1740" t="inlineStr">
      <is>
        <t>BRU AC SWC04</t>
      </is>
    </nc>
  </rcc>
  <rcc rId="89792" sId="6">
    <nc r="AI1740" t="inlineStr">
      <is>
        <t>BRU AC_CG4</t>
      </is>
    </nc>
  </rcc>
  <rcc rId="89793" sId="6">
    <nc r="AR1740" t="inlineStr">
      <is>
        <t>ETP 0000.2626_12 05 2016</t>
      </is>
    </nc>
  </rcc>
  <rcc rId="89794" sId="6">
    <nc r="AU1740">
      <v>1003786259</v>
    </nc>
  </rcc>
  <rcc rId="89795" sId="6">
    <nc r="AV1740" t="inlineStr">
      <is>
        <t>FALTA</t>
      </is>
    </nc>
  </rcc>
  <rcc rId="89796" sId="6">
    <nc r="AW1740" t="inlineStr">
      <is>
        <t>FALTA</t>
      </is>
    </nc>
  </rcc>
  <rcc rId="89797" sId="6">
    <nc r="BC1740">
      <v>1440084644</v>
    </nc>
  </rcc>
  <rcc rId="89798" sId="6">
    <nc r="BD1740" t="inlineStr">
      <is>
        <t>ORN.MP.ZZR</t>
      </is>
    </nc>
  </rcc>
  <rcc rId="89799" sId="6">
    <nc r="A1741">
      <v>2016</v>
    </nc>
  </rcc>
  <rcc rId="89800" sId="6">
    <nc r="B1741" t="inlineStr">
      <is>
        <t>FTTC</t>
      </is>
    </nc>
  </rcc>
  <rcc rId="89801" sId="6">
    <nc r="C1741" t="inlineStr">
      <is>
        <t>FTTC 2016-6</t>
      </is>
    </nc>
  </rcc>
  <rcc rId="89802" sId="6">
    <nc r="E1741" t="inlineStr">
      <is>
        <t>SIM</t>
      </is>
    </nc>
  </rcc>
  <rcc rId="89803" sId="6">
    <nc r="F1741" t="inlineStr">
      <is>
        <t>SIM</t>
      </is>
    </nc>
  </rcc>
  <rcc rId="89804" sId="6">
    <nc r="G1741">
      <v>42641</v>
    </nc>
  </rcc>
  <rcc rId="89805" sId="6">
    <nc r="H1741" t="inlineStr">
      <is>
        <t>Nokia</t>
      </is>
    </nc>
  </rcc>
  <rcc rId="89806" sId="6">
    <nc r="I1741" t="inlineStr">
      <is>
        <t>Novo</t>
      </is>
    </nc>
  </rcc>
  <rcc rId="89807" sId="6">
    <nc r="J1741">
      <v>288</v>
    </nc>
  </rcc>
  <rcc rId="89808" sId="6">
    <nc r="K1741">
      <v>360</v>
    </nc>
  </rcc>
  <rcc rId="89809" sId="6">
    <nc r="L1741">
      <v>0</v>
    </nc>
  </rcc>
  <rcc rId="89810" sId="6">
    <nc r="M1741">
      <v>0</v>
    </nc>
  </rcc>
  <rcc rId="89811" sId="6">
    <nc r="N1741">
      <v>0</v>
    </nc>
  </rcc>
  <rcc rId="89812" sId="6">
    <nc r="O1741" t="inlineStr">
      <is>
        <t>NÃO</t>
      </is>
    </nc>
  </rcc>
  <rcc rId="89813" sId="6">
    <nc r="P1741" t="inlineStr">
      <is>
        <t>SIM</t>
      </is>
    </nc>
  </rcc>
  <rcc rId="89814" sId="6">
    <nc r="Q1741" t="inlineStr">
      <is>
        <t>NÃO</t>
      </is>
    </nc>
  </rcc>
  <rcc rId="89815" sId="6">
    <nc r="R1741" t="inlineStr">
      <is>
        <t>Armário</t>
      </is>
    </nc>
  </rcc>
  <rcc rId="89816" sId="6">
    <nc r="S1741" t="inlineStr">
      <is>
        <t>Multishelf</t>
      </is>
    </nc>
  </rcc>
  <rcc rId="89817" sId="6">
    <nc r="T1741" t="inlineStr">
      <is>
        <t>Abrigado</t>
      </is>
    </nc>
  </rcc>
  <rcc rId="89818" sId="6">
    <nc r="U1741">
      <v>17</v>
    </nc>
  </rcc>
  <rcc rId="89819" sId="6">
    <nc r="V1741">
      <v>11218</v>
    </nc>
  </rcc>
  <rcc rId="89820" sId="6">
    <nc r="W1741" t="inlineStr">
      <is>
        <t>PXQ</t>
      </is>
    </nc>
  </rcc>
  <rcc rId="89821" sId="6">
    <nc r="X1741" t="inlineStr">
      <is>
        <t>11218GSPXQ</t>
      </is>
    </nc>
  </rcc>
  <rcc rId="89822" sId="6">
    <nc r="Y1741" t="inlineStr">
      <is>
        <t>Av. Amadeu Bizelli x Rua Cerqueira Cezar</t>
      </is>
    </nc>
  </rcc>
  <rcc rId="89823" sId="6">
    <nc r="Z1741" t="inlineStr">
      <is>
        <t>Fernandopolis</t>
      </is>
    </nc>
  </rcc>
  <rcc rId="89824" sId="6">
    <nc r="AA1741" t="inlineStr">
      <is>
        <t>GS</t>
      </is>
    </nc>
  </rcc>
  <rcc rId="89825" sId="6">
    <nc r="AB1741" t="inlineStr">
      <is>
        <t>FND.GS.MSO03</t>
      </is>
    </nc>
  </rcc>
  <rcc rId="89826" sId="6">
    <nc r="AC1741" t="inlineStr">
      <is>
        <t>Cisco 9010</t>
      </is>
    </nc>
  </rcc>
  <rcc rId="89827" sId="6">
    <nc r="AE1741" t="inlineStr">
      <is>
        <t>FND GS SWD01</t>
      </is>
    </nc>
  </rcc>
  <rcc rId="89828" sId="6">
    <nc r="AF1741" t="inlineStr">
      <is>
        <t>ARQ AD SWC 01</t>
      </is>
    </nc>
  </rcc>
  <rcc rId="89829" sId="6">
    <nc r="AG1741" t="inlineStr">
      <is>
        <t>RPO NO SWC 01</t>
      </is>
    </nc>
  </rcc>
  <rcc rId="89830" sId="6">
    <nc r="AR1741" t="inlineStr">
      <is>
        <t>0000.2641_21 06 2016</t>
      </is>
    </nc>
  </rcc>
  <rcc rId="89831" sId="6">
    <nc r="AU1741" t="inlineStr">
      <is>
        <t>falta estação</t>
      </is>
    </nc>
  </rcc>
  <rcc rId="89832" sId="6">
    <nc r="BC1741">
      <v>1440084644</v>
    </nc>
  </rcc>
  <rcc rId="89833" sId="6">
    <nc r="BD1741" t="inlineStr">
      <is>
        <t>FND.GS.PXQ</t>
      </is>
    </nc>
  </rcc>
  <rcc rId="89834" sId="6">
    <nc r="A1742">
      <v>2016</v>
    </nc>
  </rcc>
  <rcc rId="89835" sId="6">
    <nc r="B1742" t="inlineStr">
      <is>
        <t>FTTC</t>
      </is>
    </nc>
  </rcc>
  <rcc rId="89836" sId="6">
    <nc r="C1742" t="inlineStr">
      <is>
        <t>FTTC 2016-6</t>
      </is>
    </nc>
  </rcc>
  <rcc rId="89837" sId="6">
    <nc r="E1742" t="inlineStr">
      <is>
        <t>SIM</t>
      </is>
    </nc>
  </rcc>
  <rcc rId="89838" sId="6">
    <nc r="F1742" t="inlineStr">
      <is>
        <t>SIM</t>
      </is>
    </nc>
  </rcc>
  <rcc rId="89839" sId="6">
    <nc r="G1742">
      <v>42641</v>
    </nc>
  </rcc>
  <rcc rId="89840" sId="6">
    <nc r="H1742" t="inlineStr">
      <is>
        <t>Nokia</t>
      </is>
    </nc>
  </rcc>
  <rcc rId="89841" sId="6">
    <nc r="I1742" t="inlineStr">
      <is>
        <t>Novo</t>
      </is>
    </nc>
  </rcc>
  <rcc rId="89842" sId="6">
    <nc r="J1742">
      <v>240</v>
    </nc>
  </rcc>
  <rcc rId="89843" sId="6">
    <nc r="K1742">
      <v>288</v>
    </nc>
  </rcc>
  <rcc rId="89844" sId="6">
    <nc r="L1742">
      <v>0</v>
    </nc>
  </rcc>
  <rcc rId="89845" sId="6">
    <nc r="M1742">
      <v>0</v>
    </nc>
  </rcc>
  <rcc rId="89846" sId="6">
    <nc r="N1742">
      <v>0</v>
    </nc>
  </rcc>
  <rcc rId="89847" sId="6">
    <nc r="O1742" t="inlineStr">
      <is>
        <t>NÃO</t>
      </is>
    </nc>
  </rcc>
  <rcc rId="89848" sId="6">
    <nc r="P1742" t="inlineStr">
      <is>
        <t>SIM</t>
      </is>
    </nc>
  </rcc>
  <rcc rId="89849" sId="6">
    <nc r="Q1742" t="inlineStr">
      <is>
        <t>NÃO</t>
      </is>
    </nc>
  </rcc>
  <rcc rId="89850" sId="6">
    <nc r="R1742" t="inlineStr">
      <is>
        <t>Armário</t>
      </is>
    </nc>
  </rcc>
  <rcc rId="89851" sId="6">
    <nc r="S1742" t="inlineStr">
      <is>
        <t>Multishelf</t>
      </is>
    </nc>
  </rcc>
  <rcc rId="89852" sId="6">
    <nc r="T1742" t="inlineStr">
      <is>
        <t>Abrigado</t>
      </is>
    </nc>
  </rcc>
  <rcc rId="89853" sId="6">
    <nc r="U1742">
      <v>17</v>
    </nc>
  </rcc>
  <rcc rId="89854" sId="6">
    <nc r="V1742">
      <v>11218</v>
    </nc>
  </rcc>
  <rcc rId="89855" sId="6">
    <nc r="W1742" t="inlineStr">
      <is>
        <t>PXQ</t>
      </is>
    </nc>
  </rcc>
  <rcc rId="89856" sId="6">
    <nc r="X1742" t="inlineStr">
      <is>
        <t>11218GSPXQ</t>
      </is>
    </nc>
  </rcc>
  <rcc rId="89857" sId="6">
    <nc r="Y1742" t="inlineStr">
      <is>
        <t>Av. Amadeu Bizelli x Rua Cerqueira Cezar</t>
      </is>
    </nc>
  </rcc>
  <rcc rId="89858" sId="6">
    <nc r="Z1742" t="inlineStr">
      <is>
        <t>Fernandopolis</t>
      </is>
    </nc>
  </rcc>
  <rcc rId="89859" sId="6">
    <nc r="AA1742" t="inlineStr">
      <is>
        <t>GS</t>
      </is>
    </nc>
  </rcc>
  <rcc rId="89860" sId="6">
    <nc r="AB1742" t="inlineStr">
      <is>
        <t>FND.GS.MSO04</t>
      </is>
    </nc>
  </rcc>
  <rcc rId="89861" sId="6">
    <nc r="AC1742" t="inlineStr">
      <is>
        <t>Cisco 9010</t>
      </is>
    </nc>
  </rcc>
  <rcc rId="89862" sId="6">
    <nc r="AE1742" t="inlineStr">
      <is>
        <t>FND GS SWD01</t>
      </is>
    </nc>
  </rcc>
  <rcc rId="89863" sId="6">
    <nc r="AF1742" t="inlineStr">
      <is>
        <t>ARQ AD SWC 01</t>
      </is>
    </nc>
  </rcc>
  <rcc rId="89864" sId="6">
    <nc r="AG1742" t="inlineStr">
      <is>
        <t>RPO NO SWC 01</t>
      </is>
    </nc>
  </rcc>
  <rcc rId="89865" sId="6">
    <nc r="AR1742" t="inlineStr">
      <is>
        <t>0000.2641_21 06 2016</t>
      </is>
    </nc>
  </rcc>
  <rcc rId="89866" sId="6">
    <nc r="AU1742" t="inlineStr">
      <is>
        <t>falta estação</t>
      </is>
    </nc>
  </rcc>
  <rcc rId="89867" sId="6">
    <nc r="BC1742">
      <v>1440084644</v>
    </nc>
  </rcc>
  <rcc rId="89868" sId="6">
    <nc r="BD1742" t="inlineStr">
      <is>
        <t>FND.GS.PXQ</t>
      </is>
    </nc>
  </rcc>
  <rcc rId="89869" sId="6">
    <nc r="A1743">
      <v>2016</v>
    </nc>
  </rcc>
  <rcc rId="89870" sId="6">
    <nc r="B1743" t="inlineStr">
      <is>
        <t>FTTC</t>
      </is>
    </nc>
  </rcc>
  <rcc rId="89871" sId="6">
    <nc r="C1743" t="inlineStr">
      <is>
        <t>FTTC 2016-6</t>
      </is>
    </nc>
  </rcc>
  <rcc rId="89872" sId="6">
    <nc r="E1743" t="inlineStr">
      <is>
        <t>SIM</t>
      </is>
    </nc>
  </rcc>
  <rcc rId="89873" sId="6">
    <nc r="F1743" t="inlineStr">
      <is>
        <t>SIM</t>
      </is>
    </nc>
  </rcc>
  <rcc rId="89874" sId="6">
    <nc r="G1743">
      <v>42641</v>
    </nc>
  </rcc>
  <rcc rId="89875" sId="6">
    <nc r="H1743" t="inlineStr">
      <is>
        <t>Nokia</t>
      </is>
    </nc>
  </rcc>
  <rcc rId="89876" sId="6">
    <nc r="I1743" t="inlineStr">
      <is>
        <t>Novo</t>
      </is>
    </nc>
  </rcc>
  <rcc rId="89877" sId="6">
    <nc r="J1743">
      <v>240</v>
    </nc>
  </rcc>
  <rcc rId="89878" sId="6">
    <nc r="K1743">
      <v>288</v>
    </nc>
  </rcc>
  <rcc rId="89879" sId="6">
    <nc r="L1743">
      <v>0</v>
    </nc>
  </rcc>
  <rcc rId="89880" sId="6">
    <nc r="M1743">
      <v>0</v>
    </nc>
  </rcc>
  <rcc rId="89881" sId="6">
    <nc r="N1743">
      <v>0</v>
    </nc>
  </rcc>
  <rcc rId="89882" sId="6">
    <nc r="O1743" t="inlineStr">
      <is>
        <t>NÃO</t>
      </is>
    </nc>
  </rcc>
  <rcc rId="89883" sId="6">
    <nc r="P1743" t="inlineStr">
      <is>
        <t>SIM</t>
      </is>
    </nc>
  </rcc>
  <rcc rId="89884" sId="6">
    <nc r="Q1743" t="inlineStr">
      <is>
        <t>NÃO</t>
      </is>
    </nc>
  </rcc>
  <rcc rId="89885" sId="6">
    <nc r="R1743" t="inlineStr">
      <is>
        <t>Armário</t>
      </is>
    </nc>
  </rcc>
  <rcc rId="89886" sId="6">
    <nc r="S1743" t="inlineStr">
      <is>
        <t>Multishelf</t>
      </is>
    </nc>
  </rcc>
  <rcc rId="89887" sId="6">
    <nc r="T1743" t="inlineStr">
      <is>
        <t>Abrigado</t>
      </is>
    </nc>
  </rcc>
  <rcc rId="89888" sId="6">
    <nc r="U1743">
      <v>17</v>
    </nc>
  </rcc>
  <rcc rId="89889" sId="6">
    <nc r="V1743">
      <v>11218</v>
    </nc>
  </rcc>
  <rcc rId="89890" sId="6">
    <nc r="W1743" t="inlineStr">
      <is>
        <t>PXQ</t>
      </is>
    </nc>
  </rcc>
  <rcc rId="89891" sId="6">
    <nc r="X1743" t="inlineStr">
      <is>
        <t>11218GSPXQ</t>
      </is>
    </nc>
  </rcc>
  <rcc rId="89892" sId="6">
    <nc r="Y1743" t="inlineStr">
      <is>
        <t>Av. Amadeu Bizelli x Rua Cerqueira Cezar</t>
      </is>
    </nc>
  </rcc>
  <rcc rId="89893" sId="6">
    <nc r="Z1743" t="inlineStr">
      <is>
        <t>Fernandopolis</t>
      </is>
    </nc>
  </rcc>
  <rcc rId="89894" sId="6">
    <nc r="AA1743" t="inlineStr">
      <is>
        <t>GS</t>
      </is>
    </nc>
  </rcc>
  <rcc rId="89895" sId="6">
    <nc r="AB1743" t="inlineStr">
      <is>
        <t>FND.GS.MSO05</t>
      </is>
    </nc>
  </rcc>
  <rcc rId="89896" sId="6">
    <nc r="AC1743" t="inlineStr">
      <is>
        <t>Cisco 9010</t>
      </is>
    </nc>
  </rcc>
  <rcc rId="89897" sId="6">
    <nc r="AE1743" t="inlineStr">
      <is>
        <t>FND GS SWD01</t>
      </is>
    </nc>
  </rcc>
  <rcc rId="89898" sId="6">
    <nc r="AF1743" t="inlineStr">
      <is>
        <t>ARQ AD SWC 01</t>
      </is>
    </nc>
  </rcc>
  <rcc rId="89899" sId="6">
    <nc r="AG1743" t="inlineStr">
      <is>
        <t>RPO NO SWC 01</t>
      </is>
    </nc>
  </rcc>
  <rcc rId="89900" sId="6">
    <nc r="AR1743" t="inlineStr">
      <is>
        <t>0000.2641_21 06 2016</t>
      </is>
    </nc>
  </rcc>
  <rcc rId="89901" sId="6">
    <nc r="AU1743" t="inlineStr">
      <is>
        <t>falta estação</t>
      </is>
    </nc>
  </rcc>
  <rcc rId="89902" sId="6">
    <nc r="BC1743">
      <v>1440084644</v>
    </nc>
  </rcc>
  <rcc rId="89903" sId="6">
    <nc r="BD1743" t="inlineStr">
      <is>
        <t>FND.GS.PXQ</t>
      </is>
    </nc>
  </rcc>
  <rcc rId="89904" sId="6">
    <nc r="A1744">
      <v>2016</v>
    </nc>
  </rcc>
  <rcc rId="89905" sId="6">
    <nc r="B1744" t="inlineStr">
      <is>
        <t>FTTC</t>
      </is>
    </nc>
  </rcc>
  <rcc rId="89906" sId="6">
    <nc r="C1744" t="inlineStr">
      <is>
        <t>FTTC 2016-6</t>
      </is>
    </nc>
  </rcc>
  <rcc rId="89907" sId="6">
    <nc r="E1744" t="inlineStr">
      <is>
        <t>SIM</t>
      </is>
    </nc>
  </rcc>
  <rcc rId="89908" sId="6">
    <nc r="F1744" t="inlineStr">
      <is>
        <t>SIM</t>
      </is>
    </nc>
  </rcc>
  <rcc rId="89909" sId="6">
    <nc r="G1744">
      <v>42634</v>
    </nc>
  </rcc>
  <rcc rId="89910" sId="6">
    <nc r="H1744" t="inlineStr">
      <is>
        <t>Nokia</t>
      </is>
    </nc>
  </rcc>
  <rcc rId="89911" sId="6">
    <nc r="I1744" t="inlineStr">
      <is>
        <t>Novo</t>
      </is>
    </nc>
  </rcc>
  <rcc rId="89912" sId="6">
    <nc r="J1744">
      <v>336</v>
    </nc>
  </rcc>
  <rcc rId="89913" sId="6">
    <nc r="K1744">
      <v>432</v>
    </nc>
  </rcc>
  <rcc rId="89914" sId="6">
    <nc r="L1744">
      <v>0</v>
    </nc>
  </rcc>
  <rcc rId="89915" sId="6">
    <nc r="M1744">
      <v>0</v>
    </nc>
  </rcc>
  <rcc rId="89916" sId="6">
    <nc r="N1744">
      <v>0</v>
    </nc>
  </rcc>
  <rcc rId="89917" sId="6">
    <nc r="O1744" t="inlineStr">
      <is>
        <t>NÃO</t>
      </is>
    </nc>
  </rcc>
  <rcc rId="89918" sId="6">
    <nc r="P1744" t="inlineStr">
      <is>
        <t>SIM</t>
      </is>
    </nc>
  </rcc>
  <rcc rId="89919" sId="6">
    <nc r="Q1744" t="inlineStr">
      <is>
        <t>NÃO</t>
      </is>
    </nc>
  </rcc>
  <rcc rId="89920" sId="6">
    <nc r="R1744" t="inlineStr">
      <is>
        <t>Armário</t>
      </is>
    </nc>
  </rcc>
  <rcc rId="89921" sId="6">
    <nc r="S1744" t="inlineStr">
      <is>
        <t>Multishelf</t>
      </is>
    </nc>
  </rcc>
  <rcc rId="89922" sId="6">
    <nc r="T1744" t="inlineStr">
      <is>
        <t>Abrigado</t>
      </is>
    </nc>
  </rcc>
  <rcc rId="89923" sId="6">
    <nc r="U1744">
      <v>17</v>
    </nc>
  </rcc>
  <rcc rId="89924" sId="6">
    <nc r="V1744">
      <v>11218</v>
    </nc>
  </rcc>
  <rcc rId="89925" sId="6">
    <nc r="W1744" t="inlineStr">
      <is>
        <t>PXS</t>
      </is>
    </nc>
  </rcc>
  <rcc rId="89926" sId="6">
    <nc r="X1744" t="inlineStr">
      <is>
        <t>11218GSPXS</t>
      </is>
    </nc>
  </rcc>
  <rcc rId="89927" sId="6">
    <nc r="Y1744" t="inlineStr">
      <is>
        <t>Av. Arnaldos x Rua Sergipe</t>
      </is>
    </nc>
  </rcc>
  <rcc rId="89928" sId="6">
    <nc r="Z1744" t="inlineStr">
      <is>
        <t>Fernandopolis</t>
      </is>
    </nc>
  </rcc>
  <rcc rId="89929" sId="6">
    <nc r="AA1744" t="inlineStr">
      <is>
        <t>GS</t>
      </is>
    </nc>
  </rcc>
  <rcc rId="89930" sId="6">
    <nc r="AB1744" t="inlineStr">
      <is>
        <t>FND.GS.MSO06</t>
      </is>
    </nc>
  </rcc>
  <rcc rId="89931" sId="6">
    <nc r="AC1744" t="inlineStr">
      <is>
        <t>Cisco 9010</t>
      </is>
    </nc>
  </rcc>
  <rcc rId="89932" sId="6">
    <nc r="AE1744" t="inlineStr">
      <is>
        <t>FND GS SWD01</t>
      </is>
    </nc>
  </rcc>
  <rcc rId="89933" sId="6">
    <nc r="AF1744" t="inlineStr">
      <is>
        <t>ARQ AD SWC 01</t>
      </is>
    </nc>
  </rcc>
  <rcc rId="89934" sId="6">
    <nc r="AG1744" t="inlineStr">
      <is>
        <t>RPO NO SWC 01</t>
      </is>
    </nc>
  </rcc>
  <rcc rId="89935" sId="6">
    <nc r="AR1744" t="inlineStr">
      <is>
        <t>0000.2641_21 06 2016</t>
      </is>
    </nc>
  </rcc>
  <rcc rId="89936" sId="6">
    <nc r="AU1744" t="inlineStr">
      <is>
        <t>falta estação</t>
      </is>
    </nc>
  </rcc>
  <rcc rId="89937" sId="6">
    <nc r="BC1744">
      <v>1440084644</v>
    </nc>
  </rcc>
  <rcc rId="89938" sId="6">
    <nc r="BD1744" t="inlineStr">
      <is>
        <t>FND.GS.PXS</t>
      </is>
    </nc>
  </rcc>
  <rcc rId="89939" sId="6">
    <nc r="A1745">
      <v>2016</v>
    </nc>
  </rcc>
  <rcc rId="89940" sId="6">
    <nc r="B1745" t="inlineStr">
      <is>
        <t>FTTC</t>
      </is>
    </nc>
  </rcc>
  <rcc rId="89941" sId="6">
    <nc r="C1745" t="inlineStr">
      <is>
        <t>FTTC 2016-6</t>
      </is>
    </nc>
  </rcc>
  <rcc rId="89942" sId="6">
    <nc r="E1745" t="inlineStr">
      <is>
        <t>SIM</t>
      </is>
    </nc>
  </rcc>
  <rcc rId="89943" sId="6">
    <nc r="F1745" t="inlineStr">
      <is>
        <t>SIM</t>
      </is>
    </nc>
  </rcc>
  <rcc rId="89944" sId="6">
    <nc r="G1745">
      <v>42634</v>
    </nc>
  </rcc>
  <rcc rId="89945" sId="6">
    <nc r="H1745" t="inlineStr">
      <is>
        <t>Nokia</t>
      </is>
    </nc>
  </rcc>
  <rcc rId="89946" sId="6">
    <nc r="I1745" t="inlineStr">
      <is>
        <t>Novo</t>
      </is>
    </nc>
  </rcc>
  <rcc rId="89947" sId="6">
    <nc r="J1745">
      <v>336</v>
    </nc>
  </rcc>
  <rcc rId="89948" sId="6">
    <nc r="K1745">
      <v>432</v>
    </nc>
  </rcc>
  <rcc rId="89949" sId="6">
    <nc r="L1745">
      <v>0</v>
    </nc>
  </rcc>
  <rcc rId="89950" sId="6">
    <nc r="M1745">
      <v>0</v>
    </nc>
  </rcc>
  <rcc rId="89951" sId="6">
    <nc r="N1745">
      <v>0</v>
    </nc>
  </rcc>
  <rcc rId="89952" sId="6">
    <nc r="O1745" t="inlineStr">
      <is>
        <t>NÃO</t>
      </is>
    </nc>
  </rcc>
  <rcc rId="89953" sId="6">
    <nc r="P1745" t="inlineStr">
      <is>
        <t>SIM</t>
      </is>
    </nc>
  </rcc>
  <rcc rId="89954" sId="6">
    <nc r="Q1745" t="inlineStr">
      <is>
        <t>NÃO</t>
      </is>
    </nc>
  </rcc>
  <rcc rId="89955" sId="6">
    <nc r="R1745" t="inlineStr">
      <is>
        <t>Armário</t>
      </is>
    </nc>
  </rcc>
  <rcc rId="89956" sId="6">
    <nc r="S1745" t="inlineStr">
      <is>
        <t>Multishelf</t>
      </is>
    </nc>
  </rcc>
  <rcc rId="89957" sId="6">
    <nc r="T1745" t="inlineStr">
      <is>
        <t>Abrigado</t>
      </is>
    </nc>
  </rcc>
  <rcc rId="89958" sId="6">
    <nc r="U1745">
      <v>17</v>
    </nc>
  </rcc>
  <rcc rId="89959" sId="6">
    <nc r="V1745">
      <v>11218</v>
    </nc>
  </rcc>
  <rcc rId="89960" sId="6">
    <nc r="W1745" t="inlineStr">
      <is>
        <t>PXS</t>
      </is>
    </nc>
  </rcc>
  <rcc rId="89961" sId="6">
    <nc r="X1745" t="inlineStr">
      <is>
        <t>11218GSPXS</t>
      </is>
    </nc>
  </rcc>
  <rcc rId="89962" sId="6">
    <nc r="Y1745" t="inlineStr">
      <is>
        <t>Av. Arnaldos x Rua Sergipe</t>
      </is>
    </nc>
  </rcc>
  <rcc rId="89963" sId="6">
    <nc r="Z1745" t="inlineStr">
      <is>
        <t>Fernandopolis</t>
      </is>
    </nc>
  </rcc>
  <rcc rId="89964" sId="6">
    <nc r="AA1745" t="inlineStr">
      <is>
        <t>GS</t>
      </is>
    </nc>
  </rcc>
  <rcc rId="89965" sId="6">
    <nc r="AB1745" t="inlineStr">
      <is>
        <t>FND.GS.MSO07</t>
      </is>
    </nc>
  </rcc>
  <rcc rId="89966" sId="6">
    <nc r="AC1745" t="inlineStr">
      <is>
        <t>Cisco 9010</t>
      </is>
    </nc>
  </rcc>
  <rcc rId="89967" sId="6">
    <nc r="AE1745" t="inlineStr">
      <is>
        <t>FND GS SWD01</t>
      </is>
    </nc>
  </rcc>
  <rcc rId="89968" sId="6">
    <nc r="AF1745" t="inlineStr">
      <is>
        <t>ARQ AD SWC 01</t>
      </is>
    </nc>
  </rcc>
  <rcc rId="89969" sId="6">
    <nc r="AG1745" t="inlineStr">
      <is>
        <t>RPO NO SWC 01</t>
      </is>
    </nc>
  </rcc>
  <rcc rId="89970" sId="6">
    <nc r="AR1745" t="inlineStr">
      <is>
        <t>0000.2641_21 06 2016</t>
      </is>
    </nc>
  </rcc>
  <rcc rId="89971" sId="6">
    <nc r="AU1745" t="inlineStr">
      <is>
        <t>falta estação</t>
      </is>
    </nc>
  </rcc>
  <rcc rId="89972" sId="6">
    <nc r="BC1745">
      <v>1440084644</v>
    </nc>
  </rcc>
  <rcc rId="89973" sId="6">
    <nc r="BD1745" t="inlineStr">
      <is>
        <t>FND.GS.PXS</t>
      </is>
    </nc>
  </rcc>
  <rcc rId="89974" sId="6">
    <nc r="A1746">
      <v>2016</v>
    </nc>
  </rcc>
  <rcc rId="89975" sId="6">
    <nc r="B1746" t="inlineStr">
      <is>
        <t>FTTC</t>
      </is>
    </nc>
  </rcc>
  <rcc rId="89976" sId="6">
    <nc r="C1746" t="inlineStr">
      <is>
        <t>FTTC 2016-6</t>
      </is>
    </nc>
  </rcc>
  <rcc rId="89977" sId="6">
    <nc r="E1746" t="inlineStr">
      <is>
        <t>SIM</t>
      </is>
    </nc>
  </rcc>
  <rcc rId="89978" sId="6">
    <nc r="F1746" t="inlineStr">
      <is>
        <t>SIM</t>
      </is>
    </nc>
  </rcc>
  <rcc rId="89979" sId="6">
    <nc r="G1746">
      <v>42633</v>
    </nc>
  </rcc>
  <rcc rId="89980" sId="6">
    <nc r="H1746" t="inlineStr">
      <is>
        <t>Nokia</t>
      </is>
    </nc>
  </rcc>
  <rcc rId="89981" sId="6">
    <nc r="I1746" t="inlineStr">
      <is>
        <t>Novo</t>
      </is>
    </nc>
  </rcc>
  <rcc rId="89982" sId="6">
    <nc r="J1746">
      <v>288</v>
    </nc>
  </rcc>
  <rcc rId="89983" sId="6">
    <nc r="K1746">
      <v>360</v>
    </nc>
  </rcc>
  <rcc rId="89984" sId="6">
    <nc r="L1746">
      <v>0</v>
    </nc>
  </rcc>
  <rcc rId="89985" sId="6">
    <nc r="M1746">
      <v>0</v>
    </nc>
  </rcc>
  <rcc rId="89986" sId="6">
    <nc r="N1746">
      <v>0</v>
    </nc>
  </rcc>
  <rcc rId="89987" sId="6">
    <nc r="O1746" t="inlineStr">
      <is>
        <t>NÃO</t>
      </is>
    </nc>
  </rcc>
  <rcc rId="89988" sId="6">
    <nc r="P1746" t="inlineStr">
      <is>
        <t>SIM</t>
      </is>
    </nc>
  </rcc>
  <rcc rId="89989" sId="6">
    <nc r="Q1746" t="inlineStr">
      <is>
        <t>NÃO</t>
      </is>
    </nc>
  </rcc>
  <rcc rId="89990" sId="6">
    <nc r="R1746" t="inlineStr">
      <is>
        <t>Armário</t>
      </is>
    </nc>
  </rcc>
  <rcc rId="89991" sId="6">
    <nc r="S1746" t="inlineStr">
      <is>
        <t>Multishelf</t>
      </is>
    </nc>
  </rcc>
  <rcc rId="89992" sId="6">
    <nc r="T1746" t="inlineStr">
      <is>
        <t>Abrigado</t>
      </is>
    </nc>
  </rcc>
  <rcc rId="89993" sId="6">
    <nc r="U1746">
      <v>17</v>
    </nc>
  </rcc>
  <rcc rId="89994" sId="6">
    <nc r="V1746">
      <v>11218</v>
    </nc>
  </rcc>
  <rcc rId="89995" sId="6">
    <nc r="W1746" t="inlineStr">
      <is>
        <t>PYE</t>
      </is>
    </nc>
  </rcc>
  <rcc rId="89996" sId="6">
    <nc r="X1746" t="inlineStr">
      <is>
        <t>11218GSPYE</t>
      </is>
    </nc>
  </rcc>
  <rcc rId="89997" sId="6">
    <nc r="Y1746" t="inlineStr">
      <is>
        <t>Rua Rina Girardi de Genova x Av. Pedro Ferrari</t>
      </is>
    </nc>
  </rcc>
  <rcc rId="89998" sId="6">
    <nc r="Z1746" t="inlineStr">
      <is>
        <t>Fernandopolis</t>
      </is>
    </nc>
  </rcc>
  <rcc rId="89999" sId="6">
    <nc r="AA1746" t="inlineStr">
      <is>
        <t>GS</t>
      </is>
    </nc>
  </rcc>
  <rcc rId="90000" sId="6">
    <nc r="AB1746" t="inlineStr">
      <is>
        <t>FND.GS.MSO08</t>
      </is>
    </nc>
  </rcc>
  <rcc rId="90001" sId="6">
    <nc r="AC1746" t="inlineStr">
      <is>
        <t>Cisco 9010</t>
      </is>
    </nc>
  </rcc>
  <rcc rId="90002" sId="6">
    <nc r="AE1746" t="inlineStr">
      <is>
        <t>FND GS SWD01</t>
      </is>
    </nc>
  </rcc>
  <rcc rId="90003" sId="6">
    <nc r="AF1746" t="inlineStr">
      <is>
        <t>ARQ AD SWC 01</t>
      </is>
    </nc>
  </rcc>
  <rcc rId="90004" sId="6">
    <nc r="AG1746" t="inlineStr">
      <is>
        <t>RPO NO SWC 01</t>
      </is>
    </nc>
  </rcc>
  <rcc rId="90005" sId="6">
    <nc r="AR1746" t="inlineStr">
      <is>
        <t>0000.2641_21 06 2016</t>
      </is>
    </nc>
  </rcc>
  <rcc rId="90006" sId="6">
    <nc r="AU1746" t="inlineStr">
      <is>
        <t>falta estação</t>
      </is>
    </nc>
  </rcc>
  <rcc rId="90007" sId="6">
    <nc r="BC1746">
      <v>1440084644</v>
    </nc>
  </rcc>
  <rcc rId="90008" sId="6">
    <nc r="BD1746" t="inlineStr">
      <is>
        <t>FND.GS.PYE</t>
      </is>
    </nc>
  </rcc>
  <rcc rId="90009" sId="6">
    <nc r="A1747">
      <v>2016</v>
    </nc>
  </rcc>
  <rcc rId="90010" sId="6">
    <nc r="B1747" t="inlineStr">
      <is>
        <t>FTTC</t>
      </is>
    </nc>
  </rcc>
  <rcc rId="90011" sId="6">
    <nc r="C1747" t="inlineStr">
      <is>
        <t>FTTC 2016-6</t>
      </is>
    </nc>
  </rcc>
  <rcc rId="90012" sId="6">
    <nc r="E1747" t="inlineStr">
      <is>
        <t>SIM</t>
      </is>
    </nc>
  </rcc>
  <rcc rId="90013" sId="6">
    <nc r="F1747" t="inlineStr">
      <is>
        <t>SIM</t>
      </is>
    </nc>
  </rcc>
  <rcc rId="90014" sId="6">
    <nc r="G1747">
      <v>42633</v>
    </nc>
  </rcc>
  <rcc rId="90015" sId="6">
    <nc r="H1747" t="inlineStr">
      <is>
        <t>Nokia</t>
      </is>
    </nc>
  </rcc>
  <rcc rId="90016" sId="6">
    <nc r="I1747" t="inlineStr">
      <is>
        <t>Novo</t>
      </is>
    </nc>
  </rcc>
  <rcc rId="90017" sId="6">
    <nc r="J1747">
      <v>288</v>
    </nc>
  </rcc>
  <rcc rId="90018" sId="6">
    <nc r="K1747">
      <v>360</v>
    </nc>
  </rcc>
  <rcc rId="90019" sId="6">
    <nc r="L1747">
      <v>0</v>
    </nc>
  </rcc>
  <rcc rId="90020" sId="6">
    <nc r="M1747">
      <v>0</v>
    </nc>
  </rcc>
  <rcc rId="90021" sId="6">
    <nc r="N1747">
      <v>0</v>
    </nc>
  </rcc>
  <rcc rId="90022" sId="6">
    <nc r="O1747" t="inlineStr">
      <is>
        <t>NÃO</t>
      </is>
    </nc>
  </rcc>
  <rcc rId="90023" sId="6">
    <nc r="P1747" t="inlineStr">
      <is>
        <t>SIM</t>
      </is>
    </nc>
  </rcc>
  <rcc rId="90024" sId="6">
    <nc r="Q1747" t="inlineStr">
      <is>
        <t>NÃO</t>
      </is>
    </nc>
  </rcc>
  <rcc rId="90025" sId="6">
    <nc r="R1747" t="inlineStr">
      <is>
        <t>Armário</t>
      </is>
    </nc>
  </rcc>
  <rcc rId="90026" sId="6">
    <nc r="S1747" t="inlineStr">
      <is>
        <t>Multishelf</t>
      </is>
    </nc>
  </rcc>
  <rcc rId="90027" sId="6">
    <nc r="T1747" t="inlineStr">
      <is>
        <t>Abrigado</t>
      </is>
    </nc>
  </rcc>
  <rcc rId="90028" sId="6">
    <nc r="U1747">
      <v>17</v>
    </nc>
  </rcc>
  <rcc rId="90029" sId="6">
    <nc r="V1747">
      <v>11218</v>
    </nc>
  </rcc>
  <rcc rId="90030" sId="6">
    <nc r="W1747" t="inlineStr">
      <is>
        <t>PYE</t>
      </is>
    </nc>
  </rcc>
  <rcc rId="90031" sId="6">
    <nc r="X1747" t="inlineStr">
      <is>
        <t>11218GSPYE</t>
      </is>
    </nc>
  </rcc>
  <rcc rId="90032" sId="6">
    <nc r="Y1747" t="inlineStr">
      <is>
        <t>Rua Rina Girardi de Genova x Av. Pedro Ferrari</t>
      </is>
    </nc>
  </rcc>
  <rcc rId="90033" sId="6">
    <nc r="Z1747" t="inlineStr">
      <is>
        <t>Fernandopolis</t>
      </is>
    </nc>
  </rcc>
  <rcc rId="90034" sId="6">
    <nc r="AA1747" t="inlineStr">
      <is>
        <t>GS</t>
      </is>
    </nc>
  </rcc>
  <rcc rId="90035" sId="6">
    <nc r="AB1747" t="inlineStr">
      <is>
        <t>FND.GS.MSO09</t>
      </is>
    </nc>
  </rcc>
  <rcc rId="90036" sId="6">
    <nc r="AC1747" t="inlineStr">
      <is>
        <t>Cisco 9010</t>
      </is>
    </nc>
  </rcc>
  <rcc rId="90037" sId="6">
    <nc r="AE1747" t="inlineStr">
      <is>
        <t>FND GS SWD01</t>
      </is>
    </nc>
  </rcc>
  <rcc rId="90038" sId="6">
    <nc r="AF1747" t="inlineStr">
      <is>
        <t>ARQ AD SWC 01</t>
      </is>
    </nc>
  </rcc>
  <rcc rId="90039" sId="6">
    <nc r="AG1747" t="inlineStr">
      <is>
        <t>RPO NO SWC 01</t>
      </is>
    </nc>
  </rcc>
  <rcc rId="90040" sId="6">
    <nc r="AR1747" t="inlineStr">
      <is>
        <t>0000.2641_21 06 2016</t>
      </is>
    </nc>
  </rcc>
  <rcc rId="90041" sId="6">
    <nc r="AU1747" t="inlineStr">
      <is>
        <t>falta estação</t>
      </is>
    </nc>
  </rcc>
  <rcc rId="90042" sId="6">
    <nc r="BC1747">
      <v>1440084644</v>
    </nc>
  </rcc>
  <rcc rId="90043" sId="6">
    <nc r="BD1747" t="inlineStr">
      <is>
        <t>FND.GS.PYE</t>
      </is>
    </nc>
  </rcc>
  <rcc rId="90044" sId="6">
    <nc r="A1748">
      <v>2016</v>
    </nc>
  </rcc>
  <rcc rId="90045" sId="6">
    <nc r="B1748" t="inlineStr">
      <is>
        <t>FTTC</t>
      </is>
    </nc>
  </rcc>
  <rcc rId="90046" sId="6">
    <nc r="C1748" t="inlineStr">
      <is>
        <t>FTTC 2016-6</t>
      </is>
    </nc>
  </rcc>
  <rcc rId="90047" sId="6">
    <nc r="E1748" t="inlineStr">
      <is>
        <t>SIM</t>
      </is>
    </nc>
  </rcc>
  <rcc rId="90048" sId="6">
    <nc r="F1748" t="inlineStr">
      <is>
        <t>SIM</t>
      </is>
    </nc>
  </rcc>
  <rcc rId="90049" sId="6">
    <nc r="G1748">
      <v>42633</v>
    </nc>
  </rcc>
  <rcc rId="90050" sId="6">
    <nc r="H1748" t="inlineStr">
      <is>
        <t>Nokia</t>
      </is>
    </nc>
  </rcc>
  <rcc rId="90051" sId="6">
    <nc r="I1748" t="inlineStr">
      <is>
        <t>Novo</t>
      </is>
    </nc>
  </rcc>
  <rcc rId="90052" sId="6">
    <nc r="J1748">
      <v>240</v>
    </nc>
  </rcc>
  <rcc rId="90053" sId="6">
    <nc r="K1748">
      <v>288</v>
    </nc>
  </rcc>
  <rcc rId="90054" sId="6">
    <nc r="L1748">
      <v>0</v>
    </nc>
  </rcc>
  <rcc rId="90055" sId="6">
    <nc r="M1748">
      <v>0</v>
    </nc>
  </rcc>
  <rcc rId="90056" sId="6">
    <nc r="N1748">
      <v>0</v>
    </nc>
  </rcc>
  <rcc rId="90057" sId="6">
    <nc r="O1748" t="inlineStr">
      <is>
        <t>NÃO</t>
      </is>
    </nc>
  </rcc>
  <rcc rId="90058" sId="6">
    <nc r="P1748" t="inlineStr">
      <is>
        <t>SIM</t>
      </is>
    </nc>
  </rcc>
  <rcc rId="90059" sId="6">
    <nc r="Q1748" t="inlineStr">
      <is>
        <t>NÃO</t>
      </is>
    </nc>
  </rcc>
  <rcc rId="90060" sId="6">
    <nc r="R1748" t="inlineStr">
      <is>
        <t>Armário</t>
      </is>
    </nc>
  </rcc>
  <rcc rId="90061" sId="6">
    <nc r="S1748" t="inlineStr">
      <is>
        <t>Multishelf</t>
      </is>
    </nc>
  </rcc>
  <rcc rId="90062" sId="6">
    <nc r="T1748" t="inlineStr">
      <is>
        <t>Abrigado</t>
      </is>
    </nc>
  </rcc>
  <rcc rId="90063" sId="6">
    <nc r="U1748">
      <v>17</v>
    </nc>
  </rcc>
  <rcc rId="90064" sId="6">
    <nc r="V1748">
      <v>11218</v>
    </nc>
  </rcc>
  <rcc rId="90065" sId="6">
    <nc r="W1748" t="inlineStr">
      <is>
        <t>PYE</t>
      </is>
    </nc>
  </rcc>
  <rcc rId="90066" sId="6">
    <nc r="X1748" t="inlineStr">
      <is>
        <t>11218GSPYE</t>
      </is>
    </nc>
  </rcc>
  <rcc rId="90067" sId="6">
    <nc r="Y1748" t="inlineStr">
      <is>
        <t>Rua Rina Girardi de Genova x Av. Pedro Ferrari</t>
      </is>
    </nc>
  </rcc>
  <rcc rId="90068" sId="6">
    <nc r="Z1748" t="inlineStr">
      <is>
        <t>Fernandopolis</t>
      </is>
    </nc>
  </rcc>
  <rcc rId="90069" sId="6">
    <nc r="AA1748" t="inlineStr">
      <is>
        <t>GS</t>
      </is>
    </nc>
  </rcc>
  <rcc rId="90070" sId="6">
    <nc r="AB1748" t="inlineStr">
      <is>
        <t>FND.GS.MSO10</t>
      </is>
    </nc>
  </rcc>
  <rcc rId="90071" sId="6">
    <nc r="AC1748" t="inlineStr">
      <is>
        <t>Cisco 9010</t>
      </is>
    </nc>
  </rcc>
  <rcc rId="90072" sId="6">
    <nc r="AE1748" t="inlineStr">
      <is>
        <t>FND GS SWD01</t>
      </is>
    </nc>
  </rcc>
  <rcc rId="90073" sId="6">
    <nc r="AF1748" t="inlineStr">
      <is>
        <t>ARQ AD SWC 01</t>
      </is>
    </nc>
  </rcc>
  <rcc rId="90074" sId="6">
    <nc r="AG1748" t="inlineStr">
      <is>
        <t>RPO NO SWC 01</t>
      </is>
    </nc>
  </rcc>
  <rcc rId="90075" sId="6">
    <nc r="AR1748" t="inlineStr">
      <is>
        <t>0000.2641_21 06 2016</t>
      </is>
    </nc>
  </rcc>
  <rcc rId="90076" sId="6">
    <nc r="AU1748" t="inlineStr">
      <is>
        <t>falta estação</t>
      </is>
    </nc>
  </rcc>
  <rcc rId="90077" sId="6">
    <nc r="BC1748">
      <v>1440084644</v>
    </nc>
  </rcc>
  <rcc rId="90078" sId="6">
    <nc r="BD1748" t="inlineStr">
      <is>
        <t>FND.GS.PYE</t>
      </is>
    </nc>
  </rcc>
  <rcc rId="90079" sId="6">
    <nc r="A1749">
      <v>2016</v>
    </nc>
  </rcc>
  <rcc rId="90080" sId="6">
    <nc r="B1749" t="inlineStr">
      <is>
        <t>FTTC</t>
      </is>
    </nc>
  </rcc>
  <rcc rId="90081" sId="6">
    <nc r="C1749" t="inlineStr">
      <is>
        <t>FTTC 2016-6</t>
      </is>
    </nc>
  </rcc>
  <rcc rId="90082" sId="6">
    <nc r="E1749" t="inlineStr">
      <is>
        <t>SIM</t>
      </is>
    </nc>
  </rcc>
  <rcc rId="90083" sId="6">
    <nc r="F1749" t="inlineStr">
      <is>
        <t>SIM</t>
      </is>
    </nc>
  </rcc>
  <rcc rId="90084" sId="6">
    <nc r="G1749">
      <v>42626</v>
    </nc>
  </rcc>
  <rcc rId="90085" sId="6">
    <nc r="H1749" t="inlineStr">
      <is>
        <t>Nokia</t>
      </is>
    </nc>
  </rcc>
  <rcc rId="90086" sId="6">
    <nc r="I1749" t="inlineStr">
      <is>
        <t>Novo</t>
      </is>
    </nc>
  </rcc>
  <rcc rId="90087" sId="6">
    <nc r="J1749">
      <v>240</v>
    </nc>
  </rcc>
  <rcc rId="90088" sId="6">
    <nc r="K1749">
      <v>288</v>
    </nc>
  </rcc>
  <rcc rId="90089" sId="6">
    <nc r="L1749">
      <v>0</v>
    </nc>
  </rcc>
  <rcc rId="90090" sId="6">
    <nc r="M1749">
      <v>0</v>
    </nc>
  </rcc>
  <rcc rId="90091" sId="6">
    <nc r="N1749">
      <v>0</v>
    </nc>
  </rcc>
  <rcc rId="90092" sId="6">
    <nc r="O1749" t="inlineStr">
      <is>
        <t>NÃO</t>
      </is>
    </nc>
  </rcc>
  <rcc rId="90093" sId="6">
    <nc r="P1749" t="inlineStr">
      <is>
        <t>SIM</t>
      </is>
    </nc>
  </rcc>
  <rcc rId="90094" sId="6">
    <nc r="Q1749" t="inlineStr">
      <is>
        <t>NÃO</t>
      </is>
    </nc>
  </rcc>
  <rcc rId="90095" sId="6">
    <nc r="R1749" t="inlineStr">
      <is>
        <t>Armário</t>
      </is>
    </nc>
  </rcc>
  <rcc rId="90096" sId="6">
    <nc r="S1749" t="inlineStr">
      <is>
        <t>Multishelf</t>
      </is>
    </nc>
  </rcc>
  <rcc rId="90097" sId="6">
    <nc r="T1749" t="inlineStr">
      <is>
        <t>Abrigado</t>
      </is>
    </nc>
  </rcc>
  <rcc rId="90098" sId="6">
    <nc r="U1749">
      <v>17</v>
    </nc>
  </rcc>
  <rcc rId="90099" sId="6">
    <nc r="V1749">
      <v>11218</v>
    </nc>
  </rcc>
  <rcc rId="90100" sId="6">
    <nc r="W1749" t="inlineStr">
      <is>
        <t>PYG</t>
      </is>
    </nc>
  </rcc>
  <rcc rId="90101" sId="6">
    <nc r="X1749" t="inlineStr">
      <is>
        <t>11218GSPYG</t>
      </is>
    </nc>
  </rcc>
  <rcc rId="90102" sId="6">
    <nc r="Y1749" t="inlineStr">
      <is>
        <t>Rua Benedita Cruz x Av. Rosalvo Aderaldo</t>
      </is>
    </nc>
  </rcc>
  <rcc rId="90103" sId="6">
    <nc r="Z1749" t="inlineStr">
      <is>
        <t>Fernandopolis</t>
      </is>
    </nc>
  </rcc>
  <rcc rId="90104" sId="6">
    <nc r="AA1749" t="inlineStr">
      <is>
        <t>GS</t>
      </is>
    </nc>
  </rcc>
  <rcc rId="90105" sId="6">
    <nc r="AB1749" t="inlineStr">
      <is>
        <t>FND.GS.MSO11</t>
      </is>
    </nc>
  </rcc>
  <rcc rId="90106" sId="6">
    <nc r="AC1749" t="inlineStr">
      <is>
        <t>Cisco 9010</t>
      </is>
    </nc>
  </rcc>
  <rcc rId="90107" sId="6">
    <nc r="AE1749" t="inlineStr">
      <is>
        <t>FND GS SWD01</t>
      </is>
    </nc>
  </rcc>
  <rcc rId="90108" sId="6">
    <nc r="AF1749" t="inlineStr">
      <is>
        <t>ARQ AD SWC 01</t>
      </is>
    </nc>
  </rcc>
  <rcc rId="90109" sId="6">
    <nc r="AG1749" t="inlineStr">
      <is>
        <t>RPO NO SWC 01</t>
      </is>
    </nc>
  </rcc>
  <rcc rId="90110" sId="6">
    <nc r="AR1749" t="inlineStr">
      <is>
        <t>0000.2641_21 06 2016</t>
      </is>
    </nc>
  </rcc>
  <rcc rId="90111" sId="6">
    <nc r="AU1749" t="inlineStr">
      <is>
        <t>falta estação</t>
      </is>
    </nc>
  </rcc>
  <rcc rId="90112" sId="6">
    <nc r="BC1749">
      <v>1440084644</v>
    </nc>
  </rcc>
  <rcc rId="90113" sId="6">
    <nc r="BD1749" t="inlineStr">
      <is>
        <t>FND.GS.PYG</t>
      </is>
    </nc>
  </rcc>
  <rcc rId="90114" sId="6">
    <nc r="A1750">
      <v>2016</v>
    </nc>
  </rcc>
  <rcc rId="90115" sId="6">
    <nc r="B1750" t="inlineStr">
      <is>
        <t>FTTC</t>
      </is>
    </nc>
  </rcc>
  <rcc rId="90116" sId="6">
    <nc r="C1750" t="inlineStr">
      <is>
        <t>FTTC 2016-6</t>
      </is>
    </nc>
  </rcc>
  <rcc rId="90117" sId="6">
    <nc r="E1750" t="inlineStr">
      <is>
        <t>SIM</t>
      </is>
    </nc>
  </rcc>
  <rcc rId="90118" sId="6">
    <nc r="F1750" t="inlineStr">
      <is>
        <t>SIM</t>
      </is>
    </nc>
  </rcc>
  <rcc rId="90119" sId="6">
    <nc r="G1750">
      <v>42641</v>
    </nc>
  </rcc>
  <rcc rId="90120" sId="6">
    <nc r="H1750" t="inlineStr">
      <is>
        <t>Nokia</t>
      </is>
    </nc>
  </rcc>
  <rcc rId="90121" sId="6">
    <nc r="I1750" t="inlineStr">
      <is>
        <t>Novo</t>
      </is>
    </nc>
  </rcc>
  <rcc rId="90122" sId="6">
    <nc r="J1750">
      <v>288</v>
    </nc>
  </rcc>
  <rcc rId="90123" sId="6">
    <nc r="K1750">
      <v>360</v>
    </nc>
  </rcc>
  <rcc rId="90124" sId="6">
    <nc r="L1750">
      <v>0</v>
    </nc>
  </rcc>
  <rcc rId="90125" sId="6">
    <nc r="M1750">
      <v>0</v>
    </nc>
  </rcc>
  <rcc rId="90126" sId="6">
    <nc r="N1750">
      <v>0</v>
    </nc>
  </rcc>
  <rcc rId="90127" sId="6">
    <nc r="O1750" t="inlineStr">
      <is>
        <t>NÃO</t>
      </is>
    </nc>
  </rcc>
  <rcc rId="90128" sId="6">
    <nc r="P1750" t="inlineStr">
      <is>
        <t>SIM</t>
      </is>
    </nc>
  </rcc>
  <rcc rId="90129" sId="6">
    <nc r="Q1750" t="inlineStr">
      <is>
        <t>NÃO</t>
      </is>
    </nc>
  </rcc>
  <rcc rId="90130" sId="6">
    <nc r="R1750" t="inlineStr">
      <is>
        <t>Armário</t>
      </is>
    </nc>
  </rcc>
  <rcc rId="90131" sId="6">
    <nc r="S1750" t="inlineStr">
      <is>
        <t>Multishelf</t>
      </is>
    </nc>
  </rcc>
  <rcc rId="90132" sId="6">
    <nc r="T1750" t="inlineStr">
      <is>
        <t>Abrigado</t>
      </is>
    </nc>
  </rcc>
  <rcc rId="90133" sId="6">
    <nc r="U1750">
      <v>17</v>
    </nc>
  </rcc>
  <rcc rId="90134" sId="6">
    <nc r="V1750">
      <v>11218</v>
    </nc>
  </rcc>
  <rcc rId="90135" sId="6">
    <nc r="W1750" t="inlineStr">
      <is>
        <t>QFO</t>
      </is>
    </nc>
  </rcc>
  <rcc rId="90136" sId="6">
    <nc r="X1750" t="inlineStr">
      <is>
        <t>11218GSQFO</t>
      </is>
    </nc>
  </rcc>
  <rcc rId="90137" sId="6">
    <nc r="Y1750" t="inlineStr">
      <is>
        <t>Av. Libero de Almeida Silvares x Rua Catanduva</t>
      </is>
    </nc>
  </rcc>
  <rcc rId="90138" sId="6">
    <nc r="Z1750" t="inlineStr">
      <is>
        <t>Fernandopolis</t>
      </is>
    </nc>
  </rcc>
  <rcc rId="90139" sId="6">
    <nc r="AA1750" t="inlineStr">
      <is>
        <t>GS</t>
      </is>
    </nc>
  </rcc>
  <rcc rId="90140" sId="6">
    <nc r="AB1750" t="inlineStr">
      <is>
        <t>FND.GS.MSO12</t>
      </is>
    </nc>
  </rcc>
  <rcc rId="90141" sId="6">
    <nc r="AC1750" t="inlineStr">
      <is>
        <t>Cisco 9010</t>
      </is>
    </nc>
  </rcc>
  <rcc rId="90142" sId="6">
    <nc r="AE1750" t="inlineStr">
      <is>
        <t>FND GS SWD01</t>
      </is>
    </nc>
  </rcc>
  <rcc rId="90143" sId="6">
    <nc r="AF1750" t="inlineStr">
      <is>
        <t>ARQ AD SWC 01</t>
      </is>
    </nc>
  </rcc>
  <rcc rId="90144" sId="6">
    <nc r="AG1750" t="inlineStr">
      <is>
        <t>RPO NO SWC 01</t>
      </is>
    </nc>
  </rcc>
  <rcc rId="90145" sId="6">
    <nc r="AR1750" t="inlineStr">
      <is>
        <t>0000.2641_21 06 2016</t>
      </is>
    </nc>
  </rcc>
  <rcc rId="90146" sId="6">
    <nc r="AU1750" t="inlineStr">
      <is>
        <t>falta estação</t>
      </is>
    </nc>
  </rcc>
  <rcc rId="90147" sId="6">
    <nc r="BC1750">
      <v>1440084644</v>
    </nc>
  </rcc>
  <rcc rId="90148" sId="6">
    <nc r="BD1750" t="inlineStr">
      <is>
        <t>FND.GS.QFO</t>
      </is>
    </nc>
  </rcc>
  <rcc rId="90149" sId="6">
    <nc r="A1751">
      <v>2016</v>
    </nc>
  </rcc>
  <rcc rId="90150" sId="6">
    <nc r="B1751" t="inlineStr">
      <is>
        <t>FTTC</t>
      </is>
    </nc>
  </rcc>
  <rcc rId="90151" sId="6">
    <nc r="C1751" t="inlineStr">
      <is>
        <t>FTTC 2016-6</t>
      </is>
    </nc>
  </rcc>
  <rcc rId="90152" sId="6">
    <nc r="E1751" t="inlineStr">
      <is>
        <t>SIM</t>
      </is>
    </nc>
  </rcc>
  <rcc rId="90153" sId="6">
    <nc r="F1751" t="inlineStr">
      <is>
        <t>SIM</t>
      </is>
    </nc>
  </rcc>
  <rcc rId="90154" sId="6">
    <nc r="G1751">
      <v>42641</v>
    </nc>
  </rcc>
  <rcc rId="90155" sId="6">
    <nc r="H1751" t="inlineStr">
      <is>
        <t>Nokia</t>
      </is>
    </nc>
  </rcc>
  <rcc rId="90156" sId="6">
    <nc r="I1751" t="inlineStr">
      <is>
        <t>Novo</t>
      </is>
    </nc>
  </rcc>
  <rcc rId="90157" sId="6">
    <nc r="J1751">
      <v>288</v>
    </nc>
  </rcc>
  <rcc rId="90158" sId="6">
    <nc r="K1751">
      <v>360</v>
    </nc>
  </rcc>
  <rcc rId="90159" sId="6">
    <nc r="L1751">
      <v>0</v>
    </nc>
  </rcc>
  <rcc rId="90160" sId="6">
    <nc r="M1751">
      <v>0</v>
    </nc>
  </rcc>
  <rcc rId="90161" sId="6">
    <nc r="N1751">
      <v>0</v>
    </nc>
  </rcc>
  <rcc rId="90162" sId="6">
    <nc r="O1751" t="inlineStr">
      <is>
        <t>NÃO</t>
      </is>
    </nc>
  </rcc>
  <rcc rId="90163" sId="6">
    <nc r="P1751" t="inlineStr">
      <is>
        <t>SIM</t>
      </is>
    </nc>
  </rcc>
  <rcc rId="90164" sId="6">
    <nc r="Q1751" t="inlineStr">
      <is>
        <t>NÃO</t>
      </is>
    </nc>
  </rcc>
  <rcc rId="90165" sId="6">
    <nc r="R1751" t="inlineStr">
      <is>
        <t>Armário</t>
      </is>
    </nc>
  </rcc>
  <rcc rId="90166" sId="6">
    <nc r="S1751" t="inlineStr">
      <is>
        <t>Multishelf</t>
      </is>
    </nc>
  </rcc>
  <rcc rId="90167" sId="6">
    <nc r="T1751" t="inlineStr">
      <is>
        <t>Abrigado</t>
      </is>
    </nc>
  </rcc>
  <rcc rId="90168" sId="6">
    <nc r="U1751">
      <v>17</v>
    </nc>
  </rcc>
  <rcc rId="90169" sId="6">
    <nc r="V1751">
      <v>11218</v>
    </nc>
  </rcc>
  <rcc rId="90170" sId="6">
    <nc r="W1751" t="inlineStr">
      <is>
        <t>QFO</t>
      </is>
    </nc>
  </rcc>
  <rcc rId="90171" sId="6">
    <nc r="X1751" t="inlineStr">
      <is>
        <t>11218GSQFO</t>
      </is>
    </nc>
  </rcc>
  <rcc rId="90172" sId="6">
    <nc r="Y1751" t="inlineStr">
      <is>
        <t>Av. Libero de Almeida Silvares x Rua Catanduva</t>
      </is>
    </nc>
  </rcc>
  <rcc rId="90173" sId="6">
    <nc r="Z1751" t="inlineStr">
      <is>
        <t>Fernandopolis</t>
      </is>
    </nc>
  </rcc>
  <rcc rId="90174" sId="6">
    <nc r="AA1751" t="inlineStr">
      <is>
        <t>GS</t>
      </is>
    </nc>
  </rcc>
  <rcc rId="90175" sId="6">
    <nc r="AB1751" t="inlineStr">
      <is>
        <t>FND.GS.MSO13</t>
      </is>
    </nc>
  </rcc>
  <rcc rId="90176" sId="6">
    <nc r="AC1751" t="inlineStr">
      <is>
        <t>Cisco 9010</t>
      </is>
    </nc>
  </rcc>
  <rcc rId="90177" sId="6">
    <nc r="AE1751" t="inlineStr">
      <is>
        <t>FND GS SWD01</t>
      </is>
    </nc>
  </rcc>
  <rcc rId="90178" sId="6">
    <nc r="AF1751" t="inlineStr">
      <is>
        <t>ARQ AD SWC 01</t>
      </is>
    </nc>
  </rcc>
  <rcc rId="90179" sId="6">
    <nc r="AG1751" t="inlineStr">
      <is>
        <t>RPO NO SWC 01</t>
      </is>
    </nc>
  </rcc>
  <rcc rId="90180" sId="6">
    <nc r="AR1751" t="inlineStr">
      <is>
        <t>0000.2641_21 06 2016</t>
      </is>
    </nc>
  </rcc>
  <rcc rId="90181" sId="6">
    <nc r="AU1751" t="inlineStr">
      <is>
        <t>falta estação</t>
      </is>
    </nc>
  </rcc>
  <rcc rId="90182" sId="6">
    <nc r="BC1751">
      <v>1440084644</v>
    </nc>
  </rcc>
  <rcc rId="90183" sId="6">
    <nc r="BD1751" t="inlineStr">
      <is>
        <t>FND.GS.QFO</t>
      </is>
    </nc>
  </rcc>
  <rcc rId="90184" sId="6">
    <nc r="A1752">
      <v>2016</v>
    </nc>
  </rcc>
  <rcc rId="90185" sId="6">
    <nc r="B1752" t="inlineStr">
      <is>
        <t>FTTC</t>
      </is>
    </nc>
  </rcc>
  <rcc rId="90186" sId="6">
    <nc r="C1752" t="inlineStr">
      <is>
        <t>FTTC 2016-6</t>
      </is>
    </nc>
  </rcc>
  <rcc rId="90187" sId="6">
    <nc r="E1752" t="inlineStr">
      <is>
        <t>SIM</t>
      </is>
    </nc>
  </rcc>
  <rcc rId="90188" sId="6">
    <nc r="F1752" t="inlineStr">
      <is>
        <t>SIM</t>
      </is>
    </nc>
  </rcc>
  <rcc rId="90189" sId="6">
    <nc r="G1752">
      <v>42647</v>
    </nc>
  </rcc>
  <rcc rId="90190" sId="6">
    <nc r="H1752" t="inlineStr">
      <is>
        <t>Nokia</t>
      </is>
    </nc>
  </rcc>
  <rcc rId="90191" sId="6">
    <nc r="I1752" t="inlineStr">
      <is>
        <t>Novo</t>
      </is>
    </nc>
  </rcc>
  <rcc rId="90192" sId="6">
    <nc r="J1752">
      <v>336</v>
    </nc>
  </rcc>
  <rcc rId="90193" sId="6">
    <nc r="K1752">
      <v>432</v>
    </nc>
  </rcc>
  <rcc rId="90194" sId="6">
    <nc r="L1752">
      <v>0</v>
    </nc>
  </rcc>
  <rcc rId="90195" sId="6">
    <nc r="M1752">
      <v>0</v>
    </nc>
  </rcc>
  <rcc rId="90196" sId="6">
    <nc r="N1752">
      <v>0</v>
    </nc>
  </rcc>
  <rcc rId="90197" sId="6">
    <nc r="O1752" t="inlineStr">
      <is>
        <t>NÃO</t>
      </is>
    </nc>
  </rcc>
  <rcc rId="90198" sId="6">
    <nc r="P1752" t="inlineStr">
      <is>
        <t>SIM</t>
      </is>
    </nc>
  </rcc>
  <rcc rId="90199" sId="6">
    <nc r="Q1752" t="inlineStr">
      <is>
        <t>NÃO</t>
      </is>
    </nc>
  </rcc>
  <rcc rId="90200" sId="6">
    <nc r="R1752" t="inlineStr">
      <is>
        <t>Armário</t>
      </is>
    </nc>
  </rcc>
  <rcc rId="90201" sId="6">
    <nc r="S1752" t="inlineStr">
      <is>
        <t>Multishelf</t>
      </is>
    </nc>
  </rcc>
  <rcc rId="90202" sId="6">
    <nc r="T1752" t="inlineStr">
      <is>
        <t>Abrigado</t>
      </is>
    </nc>
  </rcc>
  <rcc rId="90203" sId="6">
    <nc r="U1752">
      <v>17</v>
    </nc>
  </rcc>
  <rcc rId="90204" sId="6">
    <nc r="V1752">
      <v>11218</v>
    </nc>
  </rcc>
  <rcc rId="90205" sId="6">
    <nc r="W1752" t="inlineStr">
      <is>
        <t>QFQ</t>
      </is>
    </nc>
  </rcc>
  <rcc rId="90206" sId="6">
    <nc r="X1752" t="inlineStr">
      <is>
        <t>11218GSQFQ</t>
      </is>
    </nc>
  </rcc>
  <rcc rId="90207" sId="6">
    <nc r="Y1752" t="inlineStr">
      <is>
        <t>Av. Libero de Almeida Silvares x Av. Luiz Bacaro</t>
      </is>
    </nc>
  </rcc>
  <rcc rId="90208" sId="6">
    <nc r="Z1752" t="inlineStr">
      <is>
        <t>Fernandopolis</t>
      </is>
    </nc>
  </rcc>
  <rcc rId="90209" sId="6">
    <nc r="AA1752" t="inlineStr">
      <is>
        <t>GS</t>
      </is>
    </nc>
  </rcc>
  <rcc rId="90210" sId="6">
    <nc r="AB1752" t="inlineStr">
      <is>
        <t>FND.GS.MSO14</t>
      </is>
    </nc>
  </rcc>
  <rcc rId="90211" sId="6">
    <nc r="AC1752" t="inlineStr">
      <is>
        <t>Cisco 9010</t>
      </is>
    </nc>
  </rcc>
  <rcc rId="90212" sId="6">
    <nc r="AE1752" t="inlineStr">
      <is>
        <t>FND GS SWD01</t>
      </is>
    </nc>
  </rcc>
  <rcc rId="90213" sId="6">
    <nc r="AF1752" t="inlineStr">
      <is>
        <t>ARQ AD SWC 01</t>
      </is>
    </nc>
  </rcc>
  <rcc rId="90214" sId="6">
    <nc r="AG1752" t="inlineStr">
      <is>
        <t>RPO NO SWC 01</t>
      </is>
    </nc>
  </rcc>
  <rcc rId="90215" sId="6">
    <nc r="AR1752" t="inlineStr">
      <is>
        <t>0000.2641_21 06 2016</t>
      </is>
    </nc>
  </rcc>
  <rcc rId="90216" sId="6">
    <nc r="AU1752" t="inlineStr">
      <is>
        <t>falta estação</t>
      </is>
    </nc>
  </rcc>
  <rcc rId="90217" sId="6">
    <nc r="BC1752">
      <v>1440084644</v>
    </nc>
  </rcc>
  <rcc rId="90218" sId="6">
    <nc r="BD1752" t="inlineStr">
      <is>
        <t>FND.GS.QFQ</t>
      </is>
    </nc>
  </rcc>
  <rcc rId="90219" sId="6">
    <nc r="A1753">
      <v>2016</v>
    </nc>
  </rcc>
  <rcc rId="90220" sId="6">
    <nc r="B1753" t="inlineStr">
      <is>
        <t>FTTC</t>
      </is>
    </nc>
  </rcc>
  <rcc rId="90221" sId="6">
    <nc r="C1753" t="inlineStr">
      <is>
        <t>FTTC 2016-6</t>
      </is>
    </nc>
  </rcc>
  <rcc rId="90222" sId="6">
    <nc r="E1753" t="inlineStr">
      <is>
        <t>SIM</t>
      </is>
    </nc>
  </rcc>
  <rcc rId="90223" sId="6">
    <nc r="F1753" t="inlineStr">
      <is>
        <t>SIM</t>
      </is>
    </nc>
  </rcc>
  <rcc rId="90224" sId="6">
    <nc r="G1753">
      <v>42647</v>
    </nc>
  </rcc>
  <rcc rId="90225" sId="6">
    <nc r="H1753" t="inlineStr">
      <is>
        <t>Nokia</t>
      </is>
    </nc>
  </rcc>
  <rcc rId="90226" sId="6">
    <nc r="I1753" t="inlineStr">
      <is>
        <t>Novo</t>
      </is>
    </nc>
  </rcc>
  <rcc rId="90227" sId="6">
    <nc r="J1753">
      <v>288</v>
    </nc>
  </rcc>
  <rcc rId="90228" sId="6">
    <nc r="K1753">
      <v>360</v>
    </nc>
  </rcc>
  <rcc rId="90229" sId="6">
    <nc r="L1753">
      <v>0</v>
    </nc>
  </rcc>
  <rcc rId="90230" sId="6">
    <nc r="M1753">
      <v>0</v>
    </nc>
  </rcc>
  <rcc rId="90231" sId="6">
    <nc r="N1753">
      <v>0</v>
    </nc>
  </rcc>
  <rcc rId="90232" sId="6">
    <nc r="O1753" t="inlineStr">
      <is>
        <t>NÃO</t>
      </is>
    </nc>
  </rcc>
  <rcc rId="90233" sId="6">
    <nc r="P1753" t="inlineStr">
      <is>
        <t>SIM</t>
      </is>
    </nc>
  </rcc>
  <rcc rId="90234" sId="6">
    <nc r="Q1753" t="inlineStr">
      <is>
        <t>NÃO</t>
      </is>
    </nc>
  </rcc>
  <rcc rId="90235" sId="6">
    <nc r="R1753" t="inlineStr">
      <is>
        <t>Armário</t>
      </is>
    </nc>
  </rcc>
  <rcc rId="90236" sId="6">
    <nc r="S1753" t="inlineStr">
      <is>
        <t>Multishelf</t>
      </is>
    </nc>
  </rcc>
  <rcc rId="90237" sId="6">
    <nc r="T1753" t="inlineStr">
      <is>
        <t>Abrigado</t>
      </is>
    </nc>
  </rcc>
  <rcc rId="90238" sId="6">
    <nc r="U1753">
      <v>17</v>
    </nc>
  </rcc>
  <rcc rId="90239" sId="6">
    <nc r="V1753">
      <v>11218</v>
    </nc>
  </rcc>
  <rcc rId="90240" sId="6">
    <nc r="W1753" t="inlineStr">
      <is>
        <t>QFQ</t>
      </is>
    </nc>
  </rcc>
  <rcc rId="90241" sId="6">
    <nc r="X1753" t="inlineStr">
      <is>
        <t>11218GSQFQ</t>
      </is>
    </nc>
  </rcc>
  <rcc rId="90242" sId="6">
    <nc r="Y1753" t="inlineStr">
      <is>
        <t>Av. Libero de Almeida Silvares x Av. Luiz Bacaro</t>
      </is>
    </nc>
  </rcc>
  <rcc rId="90243" sId="6">
    <nc r="Z1753" t="inlineStr">
      <is>
        <t>Fernandopolis</t>
      </is>
    </nc>
  </rcc>
  <rcc rId="90244" sId="6">
    <nc r="AA1753" t="inlineStr">
      <is>
        <t>GS</t>
      </is>
    </nc>
  </rcc>
  <rcc rId="90245" sId="6">
    <nc r="AB1753" t="inlineStr">
      <is>
        <t>FND.GS.MSO15</t>
      </is>
    </nc>
  </rcc>
  <rcc rId="90246" sId="6">
    <nc r="AC1753" t="inlineStr">
      <is>
        <t>Cisco 9010</t>
      </is>
    </nc>
  </rcc>
  <rcc rId="90247" sId="6">
    <nc r="AE1753" t="inlineStr">
      <is>
        <t>FND GS SWD01</t>
      </is>
    </nc>
  </rcc>
  <rcc rId="90248" sId="6">
    <nc r="AF1753" t="inlineStr">
      <is>
        <t>ARQ AD SWC 01</t>
      </is>
    </nc>
  </rcc>
  <rcc rId="90249" sId="6">
    <nc r="AG1753" t="inlineStr">
      <is>
        <t>RPO NO SWC 01</t>
      </is>
    </nc>
  </rcc>
  <rcc rId="90250" sId="6">
    <nc r="AR1753" t="inlineStr">
      <is>
        <t>0000.2641_21 06 2016</t>
      </is>
    </nc>
  </rcc>
  <rcc rId="90251" sId="6">
    <nc r="AU1753" t="inlineStr">
      <is>
        <t>falta estação</t>
      </is>
    </nc>
  </rcc>
  <rcc rId="90252" sId="6">
    <nc r="BC1753">
      <v>1440084644</v>
    </nc>
  </rcc>
  <rcc rId="90253" sId="6">
    <nc r="BD1753" t="inlineStr">
      <is>
        <t>FND.GS.QFQ</t>
      </is>
    </nc>
  </rcc>
  <rcc rId="90254" sId="6">
    <nc r="A1754">
      <v>2016</v>
    </nc>
  </rcc>
  <rcc rId="90255" sId="6">
    <nc r="B1754" t="inlineStr">
      <is>
        <t>FTTC</t>
      </is>
    </nc>
  </rcc>
  <rcc rId="90256" sId="6">
    <nc r="C1754" t="inlineStr">
      <is>
        <t>FTTC 2016-6</t>
      </is>
    </nc>
  </rcc>
  <rcc rId="90257" sId="6">
    <nc r="E1754" t="inlineStr">
      <is>
        <t>SIM</t>
      </is>
    </nc>
  </rcc>
  <rcc rId="90258" sId="6">
    <nc r="F1754" t="inlineStr">
      <is>
        <t>SIM</t>
      </is>
    </nc>
  </rcc>
  <rcc rId="90259" sId="6">
    <nc r="G1754">
      <v>42654</v>
    </nc>
  </rcc>
  <rcc rId="90260" sId="6">
    <nc r="H1754" t="inlineStr">
      <is>
        <t>Nokia</t>
      </is>
    </nc>
  </rcc>
  <rcc rId="90261" sId="6">
    <nc r="I1754" t="inlineStr">
      <is>
        <t>Novo</t>
      </is>
    </nc>
  </rcc>
  <rcc rId="90262" sId="6">
    <nc r="J1754">
      <v>336</v>
    </nc>
  </rcc>
  <rcc rId="90263" sId="6">
    <nc r="K1754">
      <v>432</v>
    </nc>
  </rcc>
  <rcc rId="90264" sId="6">
    <nc r="L1754">
      <v>0</v>
    </nc>
  </rcc>
  <rcc rId="90265" sId="6">
    <nc r="M1754">
      <v>0</v>
    </nc>
  </rcc>
  <rcc rId="90266" sId="6">
    <nc r="N1754">
      <v>0</v>
    </nc>
  </rcc>
  <rcc rId="90267" sId="6">
    <nc r="O1754" t="inlineStr">
      <is>
        <t>NÃO</t>
      </is>
    </nc>
  </rcc>
  <rcc rId="90268" sId="6">
    <nc r="P1754" t="inlineStr">
      <is>
        <t>SIM</t>
      </is>
    </nc>
  </rcc>
  <rcc rId="90269" sId="6">
    <nc r="Q1754" t="inlineStr">
      <is>
        <t>NÃO</t>
      </is>
    </nc>
  </rcc>
  <rcc rId="90270" sId="6">
    <nc r="R1754" t="inlineStr">
      <is>
        <t>Armário</t>
      </is>
    </nc>
  </rcc>
  <rcc rId="90271" sId="6">
    <nc r="S1754" t="inlineStr">
      <is>
        <t>Multishelf</t>
      </is>
    </nc>
  </rcc>
  <rcc rId="90272" sId="6">
    <nc r="T1754" t="inlineStr">
      <is>
        <t>Abrigado</t>
      </is>
    </nc>
  </rcc>
  <rcc rId="90273" sId="6">
    <nc r="U1754">
      <v>17</v>
    </nc>
  </rcc>
  <rcc rId="90274" sId="6">
    <nc r="V1754">
      <v>11218</v>
    </nc>
  </rcc>
  <rcc rId="90275" sId="6">
    <nc r="W1754" t="inlineStr">
      <is>
        <t>QFR</t>
      </is>
    </nc>
  </rcc>
  <rcc rId="90276" sId="6">
    <nc r="X1754" t="inlineStr">
      <is>
        <t>11218GSQFR</t>
      </is>
    </nc>
  </rcc>
  <rcc rId="90277" sId="6">
    <nc r="Y1754" t="inlineStr">
      <is>
        <t>Av. Libero de Almeida Silvares x Av. Eurides Fração</t>
      </is>
    </nc>
  </rcc>
  <rcc rId="90278" sId="6">
    <nc r="Z1754" t="inlineStr">
      <is>
        <t>Fernandopolis</t>
      </is>
    </nc>
  </rcc>
  <rcc rId="90279" sId="6">
    <nc r="AA1754" t="inlineStr">
      <is>
        <t>GS</t>
      </is>
    </nc>
  </rcc>
  <rcc rId="90280" sId="6">
    <nc r="AB1754" t="inlineStr">
      <is>
        <t>FND.GS.MSO16</t>
      </is>
    </nc>
  </rcc>
  <rcc rId="90281" sId="6">
    <nc r="AC1754" t="inlineStr">
      <is>
        <t>Cisco 9010</t>
      </is>
    </nc>
  </rcc>
  <rcc rId="90282" sId="6">
    <nc r="AE1754" t="inlineStr">
      <is>
        <t>FND GS SWD01</t>
      </is>
    </nc>
  </rcc>
  <rcc rId="90283" sId="6">
    <nc r="AF1754" t="inlineStr">
      <is>
        <t>ARQ AD SWC 01</t>
      </is>
    </nc>
  </rcc>
  <rcc rId="90284" sId="6">
    <nc r="AG1754" t="inlineStr">
      <is>
        <t>RPO NO SWC 01</t>
      </is>
    </nc>
  </rcc>
  <rcc rId="90285" sId="6">
    <nc r="AR1754" t="inlineStr">
      <is>
        <t>0000.2641_21 06 2016</t>
      </is>
    </nc>
  </rcc>
  <rcc rId="90286" sId="6">
    <nc r="AU1754" t="inlineStr">
      <is>
        <t>falta estação</t>
      </is>
    </nc>
  </rcc>
  <rcc rId="90287" sId="6">
    <nc r="BC1754">
      <v>1440084644</v>
    </nc>
  </rcc>
  <rcc rId="90288" sId="6">
    <nc r="BD1754" t="inlineStr">
      <is>
        <t>FND.GS.QFR</t>
      </is>
    </nc>
  </rcc>
  <rcc rId="90289" sId="6">
    <nc r="A1755">
      <v>2016</v>
    </nc>
  </rcc>
  <rcc rId="90290" sId="6">
    <nc r="B1755" t="inlineStr">
      <is>
        <t>FTTC</t>
      </is>
    </nc>
  </rcc>
  <rcc rId="90291" sId="6">
    <nc r="C1755" t="inlineStr">
      <is>
        <t>FTTC 2016-6</t>
      </is>
    </nc>
  </rcc>
  <rcc rId="90292" sId="6">
    <nc r="E1755" t="inlineStr">
      <is>
        <t>SIM</t>
      </is>
    </nc>
  </rcc>
  <rcc rId="90293" sId="6">
    <nc r="F1755" t="inlineStr">
      <is>
        <t>SIM</t>
      </is>
    </nc>
  </rcc>
  <rcc rId="90294" sId="6">
    <nc r="G1755">
      <v>42654</v>
    </nc>
  </rcc>
  <rcc rId="90295" sId="6">
    <nc r="H1755" t="inlineStr">
      <is>
        <t>Nokia</t>
      </is>
    </nc>
  </rcc>
  <rcc rId="90296" sId="6">
    <nc r="I1755" t="inlineStr">
      <is>
        <t>Novo</t>
      </is>
    </nc>
  </rcc>
  <rcc rId="90297" sId="6">
    <nc r="J1755">
      <v>336</v>
    </nc>
  </rcc>
  <rcc rId="90298" sId="6">
    <nc r="K1755">
      <v>432</v>
    </nc>
  </rcc>
  <rcc rId="90299" sId="6">
    <nc r="L1755">
      <v>0</v>
    </nc>
  </rcc>
  <rcc rId="90300" sId="6">
    <nc r="M1755">
      <v>0</v>
    </nc>
  </rcc>
  <rcc rId="90301" sId="6">
    <nc r="N1755">
      <v>0</v>
    </nc>
  </rcc>
  <rcc rId="90302" sId="6">
    <nc r="O1755" t="inlineStr">
      <is>
        <t>NÃO</t>
      </is>
    </nc>
  </rcc>
  <rcc rId="90303" sId="6">
    <nc r="P1755" t="inlineStr">
      <is>
        <t>SIM</t>
      </is>
    </nc>
  </rcc>
  <rcc rId="90304" sId="6">
    <nc r="Q1755" t="inlineStr">
      <is>
        <t>NÃO</t>
      </is>
    </nc>
  </rcc>
  <rcc rId="90305" sId="6">
    <nc r="R1755" t="inlineStr">
      <is>
        <t>Armário</t>
      </is>
    </nc>
  </rcc>
  <rcc rId="90306" sId="6">
    <nc r="S1755" t="inlineStr">
      <is>
        <t>Multishelf</t>
      </is>
    </nc>
  </rcc>
  <rcc rId="90307" sId="6">
    <nc r="T1755" t="inlineStr">
      <is>
        <t>Abrigado</t>
      </is>
    </nc>
  </rcc>
  <rcc rId="90308" sId="6">
    <nc r="U1755">
      <v>17</v>
    </nc>
  </rcc>
  <rcc rId="90309" sId="6">
    <nc r="V1755">
      <v>11218</v>
    </nc>
  </rcc>
  <rcc rId="90310" sId="6">
    <nc r="W1755" t="inlineStr">
      <is>
        <t>QFR</t>
      </is>
    </nc>
  </rcc>
  <rcc rId="90311" sId="6">
    <nc r="X1755" t="inlineStr">
      <is>
        <t>11218GSQFR</t>
      </is>
    </nc>
  </rcc>
  <rcc rId="90312" sId="6">
    <nc r="Y1755" t="inlineStr">
      <is>
        <t>Av. Libero de Almeida Silvares x Av. Eurides Fração</t>
      </is>
    </nc>
  </rcc>
  <rcc rId="90313" sId="6">
    <nc r="Z1755" t="inlineStr">
      <is>
        <t>Fernandopolis</t>
      </is>
    </nc>
  </rcc>
  <rcc rId="90314" sId="6">
    <nc r="AA1755" t="inlineStr">
      <is>
        <t>GS</t>
      </is>
    </nc>
  </rcc>
  <rcc rId="90315" sId="6">
    <nc r="AB1755" t="inlineStr">
      <is>
        <t>FND.GS.MSO17</t>
      </is>
    </nc>
  </rcc>
  <rcc rId="90316" sId="6">
    <nc r="AC1755" t="inlineStr">
      <is>
        <t>Cisco 9010</t>
      </is>
    </nc>
  </rcc>
  <rcc rId="90317" sId="6">
    <nc r="AE1755" t="inlineStr">
      <is>
        <t>FND GS SWD01</t>
      </is>
    </nc>
  </rcc>
  <rcc rId="90318" sId="6">
    <nc r="AF1755" t="inlineStr">
      <is>
        <t>ARQ AD SWC 01</t>
      </is>
    </nc>
  </rcc>
  <rcc rId="90319" sId="6">
    <nc r="AG1755" t="inlineStr">
      <is>
        <t>RPO NO SWC 01</t>
      </is>
    </nc>
  </rcc>
  <rcc rId="90320" sId="6">
    <nc r="AR1755" t="inlineStr">
      <is>
        <t>0000.2641_21 06 2016</t>
      </is>
    </nc>
  </rcc>
  <rcc rId="90321" sId="6">
    <nc r="AU1755" t="inlineStr">
      <is>
        <t>falta estação</t>
      </is>
    </nc>
  </rcc>
  <rcc rId="90322" sId="6">
    <nc r="BC1755">
      <v>1440084644</v>
    </nc>
  </rcc>
  <rcc rId="90323" sId="6">
    <nc r="BD1755" t="inlineStr">
      <is>
        <t>FND.GS.QFR</t>
      </is>
    </nc>
  </rcc>
  <rcc rId="90324" sId="6">
    <nc r="A1756">
      <v>2016</v>
    </nc>
  </rcc>
  <rcc rId="90325" sId="6">
    <nc r="B1756" t="inlineStr">
      <is>
        <t>FTTC</t>
      </is>
    </nc>
  </rcc>
  <rcc rId="90326" sId="6">
    <nc r="C1756" t="inlineStr">
      <is>
        <t>FTTC 2016-6</t>
      </is>
    </nc>
  </rcc>
  <rcc rId="90327" sId="6">
    <nc r="E1756" t="inlineStr">
      <is>
        <t>SIM</t>
      </is>
    </nc>
  </rcc>
  <rcc rId="90328" sId="6">
    <nc r="F1756" t="inlineStr">
      <is>
        <t>SIM</t>
      </is>
    </nc>
  </rcc>
  <rcc rId="90329" sId="6">
    <nc r="G1756">
      <v>42619</v>
    </nc>
  </rcc>
  <rcc rId="90330" sId="6">
    <nc r="H1756" t="inlineStr">
      <is>
        <t>Nokia</t>
      </is>
    </nc>
  </rcc>
  <rcc rId="90331" sId="6">
    <nc r="I1756" t="inlineStr">
      <is>
        <t>Novo</t>
      </is>
    </nc>
  </rcc>
  <rcc rId="90332" sId="6">
    <nc r="J1756">
      <v>336</v>
    </nc>
  </rcc>
  <rcc rId="90333" sId="6">
    <nc r="K1756">
      <v>432</v>
    </nc>
  </rcc>
  <rcc rId="90334" sId="6">
    <nc r="L1756">
      <v>0</v>
    </nc>
  </rcc>
  <rcc rId="90335" sId="6">
    <nc r="M1756">
      <v>0</v>
    </nc>
  </rcc>
  <rcc rId="90336" sId="6">
    <nc r="N1756">
      <v>0</v>
    </nc>
  </rcc>
  <rcc rId="90337" sId="6">
    <nc r="O1756" t="inlineStr">
      <is>
        <t>NÃO</t>
      </is>
    </nc>
  </rcc>
  <rcc rId="90338" sId="6">
    <nc r="P1756" t="inlineStr">
      <is>
        <t>SIM</t>
      </is>
    </nc>
  </rcc>
  <rcc rId="90339" sId="6">
    <nc r="Q1756" t="inlineStr">
      <is>
        <t>NÃO</t>
      </is>
    </nc>
  </rcc>
  <rcc rId="90340" sId="6">
    <nc r="R1756" t="inlineStr">
      <is>
        <t>Armário</t>
      </is>
    </nc>
  </rcc>
  <rcc rId="90341" sId="6">
    <nc r="S1756" t="inlineStr">
      <is>
        <t>Multishelf</t>
      </is>
    </nc>
  </rcc>
  <rcc rId="90342" sId="6">
    <nc r="T1756" t="inlineStr">
      <is>
        <t>Abrigado</t>
      </is>
    </nc>
  </rcc>
  <rcc rId="90343" sId="6">
    <nc r="U1756">
      <v>17</v>
    </nc>
  </rcc>
  <rcc rId="90344" sId="6">
    <nc r="V1756">
      <v>11218</v>
    </nc>
  </rcc>
  <rcc rId="90345" sId="6">
    <nc r="W1756" t="inlineStr">
      <is>
        <t>QFS</t>
      </is>
    </nc>
  </rcc>
  <rcc rId="90346" sId="6">
    <nc r="X1756" t="inlineStr">
      <is>
        <t>11218GSQFS</t>
      </is>
    </nc>
  </rcc>
  <rcc rId="90347" sId="6">
    <nc r="Y1756" t="inlineStr">
      <is>
        <t>Av. Afonso Cafaro x Av. Saudade</t>
      </is>
    </nc>
  </rcc>
  <rcc rId="90348" sId="6">
    <nc r="Z1756" t="inlineStr">
      <is>
        <t>Fernandopolis</t>
      </is>
    </nc>
  </rcc>
  <rcc rId="90349" sId="6">
    <nc r="AA1756" t="inlineStr">
      <is>
        <t>GS</t>
      </is>
    </nc>
  </rcc>
  <rcc rId="90350" sId="6">
    <nc r="AB1756" t="inlineStr">
      <is>
        <t>FND.GS.MSO18</t>
      </is>
    </nc>
  </rcc>
  <rcc rId="90351" sId="6">
    <nc r="AC1756" t="inlineStr">
      <is>
        <t>Cisco 9010</t>
      </is>
    </nc>
  </rcc>
  <rcc rId="90352" sId="6">
    <nc r="AE1756" t="inlineStr">
      <is>
        <t>FND GS SWD01</t>
      </is>
    </nc>
  </rcc>
  <rcc rId="90353" sId="6">
    <nc r="AF1756" t="inlineStr">
      <is>
        <t>ARQ AD SWC 01</t>
      </is>
    </nc>
  </rcc>
  <rcc rId="90354" sId="6">
    <nc r="AG1756" t="inlineStr">
      <is>
        <t>RPO NO SWC 01</t>
      </is>
    </nc>
  </rcc>
  <rcc rId="90355" sId="6">
    <nc r="AR1756" t="inlineStr">
      <is>
        <t>0000.2641_21 06 2016</t>
      </is>
    </nc>
  </rcc>
  <rcc rId="90356" sId="6">
    <nc r="AU1756" t="inlineStr">
      <is>
        <t>falta estação</t>
      </is>
    </nc>
  </rcc>
  <rcc rId="90357" sId="6">
    <nc r="BC1756">
      <v>1440084644</v>
    </nc>
  </rcc>
  <rcc rId="90358" sId="6">
    <nc r="BD1756" t="inlineStr">
      <is>
        <t>FND.GS.QFS</t>
      </is>
    </nc>
  </rcc>
  <rcc rId="90359" sId="6">
    <nc r="A1757">
      <v>2016</v>
    </nc>
  </rcc>
  <rcc rId="90360" sId="6">
    <nc r="B1757" t="inlineStr">
      <is>
        <t>FTTC</t>
      </is>
    </nc>
  </rcc>
  <rcc rId="90361" sId="6">
    <nc r="C1757" t="inlineStr">
      <is>
        <t>FTTC 2016-6</t>
      </is>
    </nc>
  </rcc>
  <rcc rId="90362" sId="6">
    <nc r="E1757" t="inlineStr">
      <is>
        <t>SIM</t>
      </is>
    </nc>
  </rcc>
  <rcc rId="90363" sId="6">
    <nc r="F1757" t="inlineStr">
      <is>
        <t>SIM</t>
      </is>
    </nc>
  </rcc>
  <rcc rId="90364" sId="6">
    <nc r="G1757">
      <v>42619</v>
    </nc>
  </rcc>
  <rcc rId="90365" sId="6">
    <nc r="H1757" t="inlineStr">
      <is>
        <t>Nokia</t>
      </is>
    </nc>
  </rcc>
  <rcc rId="90366" sId="6">
    <nc r="I1757" t="inlineStr">
      <is>
        <t>Novo</t>
      </is>
    </nc>
  </rcc>
  <rcc rId="90367" sId="6">
    <nc r="J1757">
      <v>336</v>
    </nc>
  </rcc>
  <rcc rId="90368" sId="6">
    <nc r="K1757">
      <v>432</v>
    </nc>
  </rcc>
  <rcc rId="90369" sId="6">
    <nc r="L1757">
      <v>0</v>
    </nc>
  </rcc>
  <rcc rId="90370" sId="6">
    <nc r="M1757">
      <v>0</v>
    </nc>
  </rcc>
  <rcc rId="90371" sId="6">
    <nc r="N1757">
      <v>0</v>
    </nc>
  </rcc>
  <rcc rId="90372" sId="6">
    <nc r="O1757" t="inlineStr">
      <is>
        <t>NÃO</t>
      </is>
    </nc>
  </rcc>
  <rcc rId="90373" sId="6">
    <nc r="P1757" t="inlineStr">
      <is>
        <t>SIM</t>
      </is>
    </nc>
  </rcc>
  <rcc rId="90374" sId="6">
    <nc r="Q1757" t="inlineStr">
      <is>
        <t>NÃO</t>
      </is>
    </nc>
  </rcc>
  <rcc rId="90375" sId="6">
    <nc r="R1757" t="inlineStr">
      <is>
        <t>Armário</t>
      </is>
    </nc>
  </rcc>
  <rcc rId="90376" sId="6">
    <nc r="S1757" t="inlineStr">
      <is>
        <t>Multishelf</t>
      </is>
    </nc>
  </rcc>
  <rcc rId="90377" sId="6">
    <nc r="T1757" t="inlineStr">
      <is>
        <t>Abrigado</t>
      </is>
    </nc>
  </rcc>
  <rcc rId="90378" sId="6">
    <nc r="U1757">
      <v>17</v>
    </nc>
  </rcc>
  <rcc rId="90379" sId="6">
    <nc r="V1757">
      <v>11218</v>
    </nc>
  </rcc>
  <rcc rId="90380" sId="6">
    <nc r="W1757" t="inlineStr">
      <is>
        <t>QFS</t>
      </is>
    </nc>
  </rcc>
  <rcc rId="90381" sId="6">
    <nc r="X1757" t="inlineStr">
      <is>
        <t>11218GSQFS</t>
      </is>
    </nc>
  </rcc>
  <rcc rId="90382" sId="6">
    <nc r="Y1757" t="inlineStr">
      <is>
        <t>Av. Afonso Cafaro x Av. Saudade</t>
      </is>
    </nc>
  </rcc>
  <rcc rId="90383" sId="6">
    <nc r="Z1757" t="inlineStr">
      <is>
        <t>Fernandopolis</t>
      </is>
    </nc>
  </rcc>
  <rcc rId="90384" sId="6">
    <nc r="AA1757" t="inlineStr">
      <is>
        <t>GS</t>
      </is>
    </nc>
  </rcc>
  <rcc rId="90385" sId="6">
    <nc r="AB1757" t="inlineStr">
      <is>
        <t>FND.GS.MSO19</t>
      </is>
    </nc>
  </rcc>
  <rcc rId="90386" sId="6">
    <nc r="AC1757" t="inlineStr">
      <is>
        <t>Cisco 9010</t>
      </is>
    </nc>
  </rcc>
  <rcc rId="90387" sId="6">
    <nc r="AE1757" t="inlineStr">
      <is>
        <t>FND GS SWD01</t>
      </is>
    </nc>
  </rcc>
  <rcc rId="90388" sId="6">
    <nc r="AF1757" t="inlineStr">
      <is>
        <t>ARQ AD SWC 01</t>
      </is>
    </nc>
  </rcc>
  <rcc rId="90389" sId="6">
    <nc r="AG1757" t="inlineStr">
      <is>
        <t>RPO NO SWC 01</t>
      </is>
    </nc>
  </rcc>
  <rcc rId="90390" sId="6">
    <nc r="AR1757" t="inlineStr">
      <is>
        <t>0000.2641_21 06 2016</t>
      </is>
    </nc>
  </rcc>
  <rcc rId="90391" sId="6">
    <nc r="AU1757" t="inlineStr">
      <is>
        <t>falta estação</t>
      </is>
    </nc>
  </rcc>
  <rcc rId="90392" sId="6">
    <nc r="BC1757">
      <v>1440084644</v>
    </nc>
  </rcc>
  <rcc rId="90393" sId="6">
    <nc r="BD1757" t="inlineStr">
      <is>
        <t>FND.GS.QFS</t>
      </is>
    </nc>
  </rcc>
  <rcc rId="90394" sId="6">
    <nc r="A1758">
      <v>2016</v>
    </nc>
  </rcc>
  <rcc rId="90395" sId="6">
    <nc r="B1758" t="inlineStr">
      <is>
        <t>FTTC</t>
      </is>
    </nc>
  </rcc>
  <rcc rId="90396" sId="6">
    <nc r="C1758" t="inlineStr">
      <is>
        <t>FTTC 2016-6</t>
      </is>
    </nc>
  </rcc>
  <rcc rId="90397" sId="6">
    <nc r="E1758" t="inlineStr">
      <is>
        <t>SIM</t>
      </is>
    </nc>
  </rcc>
  <rcc rId="90398" sId="6">
    <nc r="F1758" t="inlineStr">
      <is>
        <t>SIM</t>
      </is>
    </nc>
  </rcc>
  <rcc rId="90399" sId="6">
    <nc r="G1758">
      <v>42627</v>
    </nc>
  </rcc>
  <rcc rId="90400" sId="6">
    <nc r="H1758" t="inlineStr">
      <is>
        <t>Nokia</t>
      </is>
    </nc>
  </rcc>
  <rcc rId="90401" sId="6">
    <nc r="I1758" t="inlineStr">
      <is>
        <t>Novo</t>
      </is>
    </nc>
  </rcc>
  <rcc rId="90402" sId="6">
    <nc r="J1758">
      <v>288</v>
    </nc>
  </rcc>
  <rcc rId="90403" sId="6">
    <nc r="K1758">
      <v>360</v>
    </nc>
  </rcc>
  <rcc rId="90404" sId="6">
    <nc r="L1758">
      <v>0</v>
    </nc>
  </rcc>
  <rcc rId="90405" sId="6">
    <nc r="M1758">
      <v>0</v>
    </nc>
  </rcc>
  <rcc rId="90406" sId="6">
    <nc r="N1758">
      <v>0</v>
    </nc>
  </rcc>
  <rcc rId="90407" sId="6">
    <nc r="O1758" t="inlineStr">
      <is>
        <t>NÃO</t>
      </is>
    </nc>
  </rcc>
  <rcc rId="90408" sId="6">
    <nc r="P1758" t="inlineStr">
      <is>
        <t>SIM</t>
      </is>
    </nc>
  </rcc>
  <rcc rId="90409" sId="6">
    <nc r="Q1758" t="inlineStr">
      <is>
        <t>NÃO</t>
      </is>
    </nc>
  </rcc>
  <rcc rId="90410" sId="6">
    <nc r="R1758" t="inlineStr">
      <is>
        <t>Armário</t>
      </is>
    </nc>
  </rcc>
  <rcc rId="90411" sId="6">
    <nc r="S1758" t="inlineStr">
      <is>
        <t>Multishelf</t>
      </is>
    </nc>
  </rcc>
  <rcc rId="90412" sId="6">
    <nc r="T1758" t="inlineStr">
      <is>
        <t>Abrigado</t>
      </is>
    </nc>
  </rcc>
  <rcc rId="90413" sId="6">
    <nc r="U1758">
      <v>17</v>
    </nc>
  </rcc>
  <rcc rId="90414" sId="6">
    <nc r="V1758">
      <v>11218</v>
    </nc>
  </rcc>
  <rcc rId="90415" sId="6">
    <nc r="W1758" t="inlineStr">
      <is>
        <t>QFX</t>
      </is>
    </nc>
  </rcc>
  <rcc rId="90416" sId="6">
    <nc r="X1758" t="inlineStr">
      <is>
        <t>11218GSQFX</t>
      </is>
    </nc>
  </rcc>
  <rcc rId="90417" sId="6">
    <nc r="Y1758" t="inlineStr">
      <is>
        <t>Rua Leonildo Alvizi x Av. Manoel Marques Rosa</t>
      </is>
    </nc>
  </rcc>
  <rcc rId="90418" sId="6">
    <nc r="Z1758" t="inlineStr">
      <is>
        <t>Fernandopolis</t>
      </is>
    </nc>
  </rcc>
  <rcc rId="90419" sId="6">
    <nc r="AA1758" t="inlineStr">
      <is>
        <t>GS</t>
      </is>
    </nc>
  </rcc>
  <rcc rId="90420" sId="6">
    <nc r="AB1758" t="inlineStr">
      <is>
        <t>FND.GS.MSO20</t>
      </is>
    </nc>
  </rcc>
  <rcc rId="90421" sId="6">
    <nc r="AC1758" t="inlineStr">
      <is>
        <t>Cisco 9010</t>
      </is>
    </nc>
  </rcc>
  <rcc rId="90422" sId="6">
    <nc r="AE1758" t="inlineStr">
      <is>
        <t>FND GS SWD01</t>
      </is>
    </nc>
  </rcc>
  <rcc rId="90423" sId="6">
    <nc r="AF1758" t="inlineStr">
      <is>
        <t>ARQ AD SWC 01</t>
      </is>
    </nc>
  </rcc>
  <rcc rId="90424" sId="6">
    <nc r="AG1758" t="inlineStr">
      <is>
        <t>RPO NO SWC 01</t>
      </is>
    </nc>
  </rcc>
  <rcc rId="90425" sId="6">
    <nc r="AR1758" t="inlineStr">
      <is>
        <t>0000.2641_21 06 2016</t>
      </is>
    </nc>
  </rcc>
  <rcc rId="90426" sId="6">
    <nc r="AU1758" t="inlineStr">
      <is>
        <t>falta estação</t>
      </is>
    </nc>
  </rcc>
  <rcc rId="90427" sId="6">
    <nc r="BC1758">
      <v>1440084644</v>
    </nc>
  </rcc>
  <rcc rId="90428" sId="6">
    <nc r="BD1758" t="inlineStr">
      <is>
        <t>FND.GS.QFX</t>
      </is>
    </nc>
  </rcc>
  <rcc rId="90429" sId="6">
    <nc r="A1759">
      <v>2016</v>
    </nc>
  </rcc>
  <rcc rId="90430" sId="6">
    <nc r="B1759" t="inlineStr">
      <is>
        <t>FTTC</t>
      </is>
    </nc>
  </rcc>
  <rcc rId="90431" sId="6">
    <nc r="C1759" t="inlineStr">
      <is>
        <t>FTTC 2016-6</t>
      </is>
    </nc>
  </rcc>
  <rcc rId="90432" sId="6">
    <nc r="E1759" t="inlineStr">
      <is>
        <t>SIM</t>
      </is>
    </nc>
  </rcc>
  <rcc rId="90433" sId="6">
    <nc r="F1759" t="inlineStr">
      <is>
        <t>SIM</t>
      </is>
    </nc>
  </rcc>
  <rcc rId="90434" sId="6">
    <nc r="G1759">
      <v>42627</v>
    </nc>
  </rcc>
  <rcc rId="90435" sId="6">
    <nc r="H1759" t="inlineStr">
      <is>
        <t>Nokia</t>
      </is>
    </nc>
  </rcc>
  <rcc rId="90436" sId="6">
    <nc r="I1759" t="inlineStr">
      <is>
        <t>Novo</t>
      </is>
    </nc>
  </rcc>
  <rcc rId="90437" sId="6">
    <nc r="J1759">
      <v>288</v>
    </nc>
  </rcc>
  <rcc rId="90438" sId="6">
    <nc r="K1759">
      <v>360</v>
    </nc>
  </rcc>
  <rcc rId="90439" sId="6">
    <nc r="L1759">
      <v>0</v>
    </nc>
  </rcc>
  <rcc rId="90440" sId="6">
    <nc r="M1759">
      <v>0</v>
    </nc>
  </rcc>
  <rcc rId="90441" sId="6">
    <nc r="N1759">
      <v>0</v>
    </nc>
  </rcc>
  <rcc rId="90442" sId="6">
    <nc r="O1759" t="inlineStr">
      <is>
        <t>NÃO</t>
      </is>
    </nc>
  </rcc>
  <rcc rId="90443" sId="6">
    <nc r="P1759" t="inlineStr">
      <is>
        <t>SIM</t>
      </is>
    </nc>
  </rcc>
  <rcc rId="90444" sId="6">
    <nc r="Q1759" t="inlineStr">
      <is>
        <t>NÃO</t>
      </is>
    </nc>
  </rcc>
  <rcc rId="90445" sId="6">
    <nc r="R1759" t="inlineStr">
      <is>
        <t>Armário</t>
      </is>
    </nc>
  </rcc>
  <rcc rId="90446" sId="6">
    <nc r="S1759" t="inlineStr">
      <is>
        <t>Multishelf</t>
      </is>
    </nc>
  </rcc>
  <rcc rId="90447" sId="6">
    <nc r="T1759" t="inlineStr">
      <is>
        <t>Abrigado</t>
      </is>
    </nc>
  </rcc>
  <rcc rId="90448" sId="6">
    <nc r="U1759">
      <v>17</v>
    </nc>
  </rcc>
  <rcc rId="90449" sId="6">
    <nc r="V1759">
      <v>11218</v>
    </nc>
  </rcc>
  <rcc rId="90450" sId="6">
    <nc r="W1759" t="inlineStr">
      <is>
        <t>QFX</t>
      </is>
    </nc>
  </rcc>
  <rcc rId="90451" sId="6">
    <nc r="X1759" t="inlineStr">
      <is>
        <t>11218GSQFX</t>
      </is>
    </nc>
  </rcc>
  <rcc rId="90452" sId="6">
    <nc r="Y1759" t="inlineStr">
      <is>
        <t>Rua Leonildo Alvizi x Av. Manoel Marques Rosa</t>
      </is>
    </nc>
  </rcc>
  <rcc rId="90453" sId="6">
    <nc r="Z1759" t="inlineStr">
      <is>
        <t>Fernandopolis</t>
      </is>
    </nc>
  </rcc>
  <rcc rId="90454" sId="6">
    <nc r="AA1759" t="inlineStr">
      <is>
        <t>GS</t>
      </is>
    </nc>
  </rcc>
  <rcc rId="90455" sId="6">
    <nc r="AB1759" t="inlineStr">
      <is>
        <t>FND.GS.MSO21</t>
      </is>
    </nc>
  </rcc>
  <rcc rId="90456" sId="6">
    <nc r="AC1759" t="inlineStr">
      <is>
        <t>Cisco 9010</t>
      </is>
    </nc>
  </rcc>
  <rcc rId="90457" sId="6">
    <nc r="AE1759" t="inlineStr">
      <is>
        <t>FND GS SWD01</t>
      </is>
    </nc>
  </rcc>
  <rcc rId="90458" sId="6">
    <nc r="AF1759" t="inlineStr">
      <is>
        <t>ARQ AD SWC 01</t>
      </is>
    </nc>
  </rcc>
  <rcc rId="90459" sId="6">
    <nc r="AG1759" t="inlineStr">
      <is>
        <t>RPO NO SWC 01</t>
      </is>
    </nc>
  </rcc>
  <rcc rId="90460" sId="6">
    <nc r="AR1759" t="inlineStr">
      <is>
        <t>0000.2641_21 06 2016</t>
      </is>
    </nc>
  </rcc>
  <rcc rId="90461" sId="6">
    <nc r="AU1759" t="inlineStr">
      <is>
        <t>falta estação</t>
      </is>
    </nc>
  </rcc>
  <rcc rId="90462" sId="6">
    <nc r="BC1759">
      <v>1440084644</v>
    </nc>
  </rcc>
  <rcc rId="90463" sId="6">
    <nc r="BD1759" t="inlineStr">
      <is>
        <t>FND.GS.QFX</t>
      </is>
    </nc>
  </rcc>
  <rcc rId="90464" sId="6">
    <nc r="A1760">
      <v>2016</v>
    </nc>
  </rcc>
  <rcc rId="90465" sId="6">
    <nc r="B1760" t="inlineStr">
      <is>
        <t>FTTC</t>
      </is>
    </nc>
  </rcc>
  <rcc rId="90466" sId="6">
    <nc r="C1760" t="inlineStr">
      <is>
        <t>FTTC 2016-6</t>
      </is>
    </nc>
  </rcc>
  <rcc rId="90467" sId="6">
    <nc r="E1760" t="inlineStr">
      <is>
        <t>SIM</t>
      </is>
    </nc>
  </rcc>
  <rcc rId="90468" sId="6">
    <nc r="F1760" t="inlineStr">
      <is>
        <t>SIM</t>
      </is>
    </nc>
  </rcc>
  <rcc rId="90469" sId="6">
    <nc r="G1760">
      <v>42627</v>
    </nc>
  </rcc>
  <rcc rId="90470" sId="6">
    <nc r="H1760" t="inlineStr">
      <is>
        <t>Nokia</t>
      </is>
    </nc>
  </rcc>
  <rcc rId="90471" sId="6">
    <nc r="I1760" t="inlineStr">
      <is>
        <t>Novo</t>
      </is>
    </nc>
  </rcc>
  <rcc rId="90472" sId="6">
    <nc r="J1760">
      <v>288</v>
    </nc>
  </rcc>
  <rcc rId="90473" sId="6">
    <nc r="K1760">
      <v>360</v>
    </nc>
  </rcc>
  <rcc rId="90474" sId="6">
    <nc r="L1760">
      <v>0</v>
    </nc>
  </rcc>
  <rcc rId="90475" sId="6">
    <nc r="M1760">
      <v>0</v>
    </nc>
  </rcc>
  <rcc rId="90476" sId="6">
    <nc r="N1760">
      <v>0</v>
    </nc>
  </rcc>
  <rcc rId="90477" sId="6">
    <nc r="O1760" t="inlineStr">
      <is>
        <t>NÃO</t>
      </is>
    </nc>
  </rcc>
  <rcc rId="90478" sId="6">
    <nc r="P1760" t="inlineStr">
      <is>
        <t>SIM</t>
      </is>
    </nc>
  </rcc>
  <rcc rId="90479" sId="6">
    <nc r="Q1760" t="inlineStr">
      <is>
        <t>NÃO</t>
      </is>
    </nc>
  </rcc>
  <rcc rId="90480" sId="6">
    <nc r="R1760" t="inlineStr">
      <is>
        <t>Armário</t>
      </is>
    </nc>
  </rcc>
  <rcc rId="90481" sId="6">
    <nc r="S1760" t="inlineStr">
      <is>
        <t>Multishelf</t>
      </is>
    </nc>
  </rcc>
  <rcc rId="90482" sId="6">
    <nc r="T1760" t="inlineStr">
      <is>
        <t>Abrigado</t>
      </is>
    </nc>
  </rcc>
  <rcc rId="90483" sId="6">
    <nc r="U1760">
      <v>17</v>
    </nc>
  </rcc>
  <rcc rId="90484" sId="6">
    <nc r="V1760">
      <v>11218</v>
    </nc>
  </rcc>
  <rcc rId="90485" sId="6">
    <nc r="W1760" t="inlineStr">
      <is>
        <t>QFX</t>
      </is>
    </nc>
  </rcc>
  <rcc rId="90486" sId="6">
    <nc r="X1760" t="inlineStr">
      <is>
        <t>11218GSQFX</t>
      </is>
    </nc>
  </rcc>
  <rcc rId="90487" sId="6">
    <nc r="Y1760" t="inlineStr">
      <is>
        <t>Rua Leonildo Alvizi x Av. Manoel Marques Rosa</t>
      </is>
    </nc>
  </rcc>
  <rcc rId="90488" sId="6">
    <nc r="Z1760" t="inlineStr">
      <is>
        <t>Fernandopolis</t>
      </is>
    </nc>
  </rcc>
  <rcc rId="90489" sId="6">
    <nc r="AA1760" t="inlineStr">
      <is>
        <t>GS</t>
      </is>
    </nc>
  </rcc>
  <rcc rId="90490" sId="6">
    <nc r="AB1760" t="inlineStr">
      <is>
        <t>FND.GS.MSO22</t>
      </is>
    </nc>
  </rcc>
  <rcc rId="90491" sId="6">
    <nc r="AC1760" t="inlineStr">
      <is>
        <t>Cisco 9010</t>
      </is>
    </nc>
  </rcc>
  <rcc rId="90492" sId="6">
    <nc r="AE1760" t="inlineStr">
      <is>
        <t>FND GS SWD01</t>
      </is>
    </nc>
  </rcc>
  <rcc rId="90493" sId="6">
    <nc r="AF1760" t="inlineStr">
      <is>
        <t>ARQ AD SWC 01</t>
      </is>
    </nc>
  </rcc>
  <rcc rId="90494" sId="6">
    <nc r="AG1760" t="inlineStr">
      <is>
        <t>RPO NO SWC 01</t>
      </is>
    </nc>
  </rcc>
  <rcc rId="90495" sId="6">
    <nc r="AR1760" t="inlineStr">
      <is>
        <t>0000.2641_21 06 2016</t>
      </is>
    </nc>
  </rcc>
  <rcc rId="90496" sId="6">
    <nc r="AU1760" t="inlineStr">
      <is>
        <t>falta estação</t>
      </is>
    </nc>
  </rcc>
  <rcc rId="90497" sId="6">
    <nc r="BC1760">
      <v>1440084644</v>
    </nc>
  </rcc>
  <rcc rId="90498" sId="6">
    <nc r="BD1760" t="inlineStr">
      <is>
        <t>FND.GS.QFX</t>
      </is>
    </nc>
  </rcc>
  <rcc rId="90499" sId="6">
    <nc r="A1761">
      <v>2016</v>
    </nc>
  </rcc>
  <rcc rId="90500" sId="6">
    <nc r="B1761" t="inlineStr">
      <is>
        <t>FTTC</t>
      </is>
    </nc>
  </rcc>
  <rcc rId="90501" sId="6">
    <nc r="C1761" t="inlineStr">
      <is>
        <t>FTTC 2016-6</t>
      </is>
    </nc>
  </rcc>
  <rcc rId="90502" sId="6">
    <nc r="E1761" t="inlineStr">
      <is>
        <t>SIM</t>
      </is>
    </nc>
  </rcc>
  <rcc rId="90503" sId="6">
    <nc r="F1761" t="inlineStr">
      <is>
        <t>SIM</t>
      </is>
    </nc>
  </rcc>
  <rcc rId="90504" sId="6">
    <nc r="G1761">
      <v>42641</v>
    </nc>
  </rcc>
  <rcc rId="90505" sId="6">
    <nc r="H1761" t="inlineStr">
      <is>
        <t>Nokia</t>
      </is>
    </nc>
  </rcc>
  <rcc rId="90506" sId="6">
    <nc r="I1761" t="inlineStr">
      <is>
        <t>Novo</t>
      </is>
    </nc>
  </rcc>
  <rcc rId="90507" sId="6">
    <nc r="J1761">
      <v>288</v>
    </nc>
  </rcc>
  <rcc rId="90508" sId="6">
    <nc r="K1761">
      <v>360</v>
    </nc>
  </rcc>
  <rcc rId="90509" sId="6">
    <nc r="L1761">
      <v>0</v>
    </nc>
  </rcc>
  <rcc rId="90510" sId="6">
    <nc r="M1761">
      <v>0</v>
    </nc>
  </rcc>
  <rcc rId="90511" sId="6">
    <nc r="N1761">
      <v>0</v>
    </nc>
  </rcc>
  <rcc rId="90512" sId="6">
    <nc r="O1761" t="inlineStr">
      <is>
        <t>NÃO</t>
      </is>
    </nc>
  </rcc>
  <rcc rId="90513" sId="6">
    <nc r="P1761" t="inlineStr">
      <is>
        <t>SIM</t>
      </is>
    </nc>
  </rcc>
  <rcc rId="90514" sId="6">
    <nc r="Q1761" t="inlineStr">
      <is>
        <t>NÃO</t>
      </is>
    </nc>
  </rcc>
  <rcc rId="90515" sId="6">
    <nc r="R1761" t="inlineStr">
      <is>
        <t>Armário</t>
      </is>
    </nc>
  </rcc>
  <rcc rId="90516" sId="6">
    <nc r="S1761" t="inlineStr">
      <is>
        <t>Multishelf</t>
      </is>
    </nc>
  </rcc>
  <rcc rId="90517" sId="6">
    <nc r="T1761" t="inlineStr">
      <is>
        <t>Abrigado</t>
      </is>
    </nc>
  </rcc>
  <rcc rId="90518" sId="6">
    <nc r="U1761">
      <v>17</v>
    </nc>
  </rcc>
  <rcc rId="90519" sId="6">
    <nc r="V1761">
      <v>11218</v>
    </nc>
  </rcc>
  <rcc rId="90520" sId="6">
    <nc r="W1761" t="inlineStr">
      <is>
        <t>QGA</t>
      </is>
    </nc>
  </rcc>
  <rcc rId="90521" sId="6">
    <nc r="X1761" t="inlineStr">
      <is>
        <t>11218GSQGA</t>
      </is>
    </nc>
  </rcc>
  <rcc rId="90522" sId="6">
    <nc r="Y1761" t="inlineStr">
      <is>
        <t>Rua Paraíba x Rua Francisco Costa</t>
      </is>
    </nc>
  </rcc>
  <rcc rId="90523" sId="6">
    <nc r="Z1761" t="inlineStr">
      <is>
        <t>Fernandopolis</t>
      </is>
    </nc>
  </rcc>
  <rcc rId="90524" sId="6">
    <nc r="AA1761" t="inlineStr">
      <is>
        <t>GS</t>
      </is>
    </nc>
  </rcc>
  <rcc rId="90525" sId="6">
    <nc r="AB1761" t="inlineStr">
      <is>
        <t>FND.GS.MSO23</t>
      </is>
    </nc>
  </rcc>
  <rcc rId="90526" sId="6">
    <nc r="AC1761" t="inlineStr">
      <is>
        <t>Cisco 9010</t>
      </is>
    </nc>
  </rcc>
  <rcc rId="90527" sId="6">
    <nc r="AE1761" t="inlineStr">
      <is>
        <t>FND GS SWD01</t>
      </is>
    </nc>
  </rcc>
  <rcc rId="90528" sId="6">
    <nc r="AF1761" t="inlineStr">
      <is>
        <t>ARQ AD SWC 01</t>
      </is>
    </nc>
  </rcc>
  <rcc rId="90529" sId="6">
    <nc r="AG1761" t="inlineStr">
      <is>
        <t>RPO NO SWC 01</t>
      </is>
    </nc>
  </rcc>
  <rcc rId="90530" sId="6">
    <nc r="AR1761" t="inlineStr">
      <is>
        <t>0000.2641_21 06 2016</t>
      </is>
    </nc>
  </rcc>
  <rcc rId="90531" sId="6">
    <nc r="AU1761" t="inlineStr">
      <is>
        <t>falta estação</t>
      </is>
    </nc>
  </rcc>
  <rcc rId="90532" sId="6">
    <nc r="BC1761">
      <v>1440084644</v>
    </nc>
  </rcc>
  <rcc rId="90533" sId="6">
    <nc r="BD1761" t="inlineStr">
      <is>
        <t>FND.GS.QGA</t>
      </is>
    </nc>
  </rcc>
  <rcc rId="90534" sId="6">
    <nc r="A1762">
      <v>2016</v>
    </nc>
  </rcc>
  <rcc rId="90535" sId="6">
    <nc r="B1762" t="inlineStr">
      <is>
        <t>FTTC</t>
      </is>
    </nc>
  </rcc>
  <rcc rId="90536" sId="6">
    <nc r="C1762" t="inlineStr">
      <is>
        <t>FTTC 2016-6</t>
      </is>
    </nc>
  </rcc>
  <rcc rId="90537" sId="6">
    <nc r="E1762" t="inlineStr">
      <is>
        <t>SIM</t>
      </is>
    </nc>
  </rcc>
  <rcc rId="90538" sId="6">
    <nc r="F1762" t="inlineStr">
      <is>
        <t>SIM</t>
      </is>
    </nc>
  </rcc>
  <rcc rId="90539" sId="6">
    <nc r="G1762">
      <v>42641</v>
    </nc>
  </rcc>
  <rcc rId="90540" sId="6">
    <nc r="H1762" t="inlineStr">
      <is>
        <t>Nokia</t>
      </is>
    </nc>
  </rcc>
  <rcc rId="90541" sId="6">
    <nc r="I1762" t="inlineStr">
      <is>
        <t>Novo</t>
      </is>
    </nc>
  </rcc>
  <rcc rId="90542" sId="6">
    <nc r="J1762">
      <v>288</v>
    </nc>
  </rcc>
  <rcc rId="90543" sId="6">
    <nc r="K1762">
      <v>360</v>
    </nc>
  </rcc>
  <rcc rId="90544" sId="6">
    <nc r="L1762">
      <v>0</v>
    </nc>
  </rcc>
  <rcc rId="90545" sId="6">
    <nc r="M1762">
      <v>0</v>
    </nc>
  </rcc>
  <rcc rId="90546" sId="6">
    <nc r="N1762">
      <v>0</v>
    </nc>
  </rcc>
  <rcc rId="90547" sId="6">
    <nc r="O1762" t="inlineStr">
      <is>
        <t>NÃO</t>
      </is>
    </nc>
  </rcc>
  <rcc rId="90548" sId="6">
    <nc r="P1762" t="inlineStr">
      <is>
        <t>SIM</t>
      </is>
    </nc>
  </rcc>
  <rcc rId="90549" sId="6">
    <nc r="Q1762" t="inlineStr">
      <is>
        <t>NÃO</t>
      </is>
    </nc>
  </rcc>
  <rcc rId="90550" sId="6">
    <nc r="R1762" t="inlineStr">
      <is>
        <t>Armário</t>
      </is>
    </nc>
  </rcc>
  <rcc rId="90551" sId="6">
    <nc r="S1762" t="inlineStr">
      <is>
        <t>Multishelf</t>
      </is>
    </nc>
  </rcc>
  <rcc rId="90552" sId="6">
    <nc r="T1762" t="inlineStr">
      <is>
        <t>Abrigado</t>
      </is>
    </nc>
  </rcc>
  <rcc rId="90553" sId="6">
    <nc r="U1762">
      <v>17</v>
    </nc>
  </rcc>
  <rcc rId="90554" sId="6">
    <nc r="V1762">
      <v>11218</v>
    </nc>
  </rcc>
  <rcc rId="90555" sId="6">
    <nc r="W1762" t="inlineStr">
      <is>
        <t>QGA</t>
      </is>
    </nc>
  </rcc>
  <rcc rId="90556" sId="6">
    <nc r="X1762" t="inlineStr">
      <is>
        <t>11218GSQGA</t>
      </is>
    </nc>
  </rcc>
  <rcc rId="90557" sId="6">
    <nc r="Y1762" t="inlineStr">
      <is>
        <t>Rua Paraíba x Rua Francisco Costa</t>
      </is>
    </nc>
  </rcc>
  <rcc rId="90558" sId="6">
    <nc r="Z1762" t="inlineStr">
      <is>
        <t>Fernandopolis</t>
      </is>
    </nc>
  </rcc>
  <rcc rId="90559" sId="6">
    <nc r="AA1762" t="inlineStr">
      <is>
        <t>GS</t>
      </is>
    </nc>
  </rcc>
  <rcc rId="90560" sId="6">
    <nc r="AB1762" t="inlineStr">
      <is>
        <t>FND.GS.MSO24</t>
      </is>
    </nc>
  </rcc>
  <rcc rId="90561" sId="6">
    <nc r="AC1762" t="inlineStr">
      <is>
        <t>Cisco 9010</t>
      </is>
    </nc>
  </rcc>
  <rcc rId="90562" sId="6">
    <nc r="AE1762" t="inlineStr">
      <is>
        <t>FND GS SWD01</t>
      </is>
    </nc>
  </rcc>
  <rcc rId="90563" sId="6">
    <nc r="AF1762" t="inlineStr">
      <is>
        <t>ARQ AD SWC 01</t>
      </is>
    </nc>
  </rcc>
  <rcc rId="90564" sId="6">
    <nc r="AG1762" t="inlineStr">
      <is>
        <t>RPO NO SWC 01</t>
      </is>
    </nc>
  </rcc>
  <rcc rId="90565" sId="6">
    <nc r="AR1762" t="inlineStr">
      <is>
        <t>0000.2641_21 06 2016</t>
      </is>
    </nc>
  </rcc>
  <rcc rId="90566" sId="6">
    <nc r="AU1762" t="inlineStr">
      <is>
        <t>falta estação</t>
      </is>
    </nc>
  </rcc>
  <rcc rId="90567" sId="6">
    <nc r="BC1762">
      <v>1440084644</v>
    </nc>
  </rcc>
  <rcc rId="90568" sId="6">
    <nc r="BD1762" t="inlineStr">
      <is>
        <t>FND.GS.QGA</t>
      </is>
    </nc>
  </rcc>
  <rcc rId="90569" sId="6">
    <nc r="A1763">
      <v>2016</v>
    </nc>
  </rcc>
  <rcc rId="90570" sId="6">
    <nc r="B1763" t="inlineStr">
      <is>
        <t>FTTC</t>
      </is>
    </nc>
  </rcc>
  <rcc rId="90571" sId="6">
    <nc r="C1763" t="inlineStr">
      <is>
        <t>FTTC 2016-6</t>
      </is>
    </nc>
  </rcc>
  <rcc rId="90572" sId="6">
    <nc r="E1763" t="inlineStr">
      <is>
        <t>SIM</t>
      </is>
    </nc>
  </rcc>
  <rcc rId="90573" sId="6">
    <nc r="F1763" t="inlineStr">
      <is>
        <t>SIM</t>
      </is>
    </nc>
  </rcc>
  <rcc rId="90574" sId="6">
    <nc r="G1763">
      <v>42641</v>
    </nc>
  </rcc>
  <rcc rId="90575" sId="6">
    <nc r="H1763" t="inlineStr">
      <is>
        <t>Nokia</t>
      </is>
    </nc>
  </rcc>
  <rcc rId="90576" sId="6">
    <nc r="I1763" t="inlineStr">
      <is>
        <t>Novo</t>
      </is>
    </nc>
  </rcc>
  <rcc rId="90577" sId="6">
    <nc r="J1763">
      <v>240</v>
    </nc>
  </rcc>
  <rcc rId="90578" sId="6">
    <nc r="K1763">
      <v>288</v>
    </nc>
  </rcc>
  <rcc rId="90579" sId="6">
    <nc r="L1763">
      <v>0</v>
    </nc>
  </rcc>
  <rcc rId="90580" sId="6">
    <nc r="M1763">
      <v>0</v>
    </nc>
  </rcc>
  <rcc rId="90581" sId="6">
    <nc r="N1763">
      <v>0</v>
    </nc>
  </rcc>
  <rcc rId="90582" sId="6">
    <nc r="O1763" t="inlineStr">
      <is>
        <t>NÃO</t>
      </is>
    </nc>
  </rcc>
  <rcc rId="90583" sId="6">
    <nc r="P1763" t="inlineStr">
      <is>
        <t>SIM</t>
      </is>
    </nc>
  </rcc>
  <rcc rId="90584" sId="6">
    <nc r="Q1763" t="inlineStr">
      <is>
        <t>NÃO</t>
      </is>
    </nc>
  </rcc>
  <rcc rId="90585" sId="6">
    <nc r="R1763" t="inlineStr">
      <is>
        <t>Armário</t>
      </is>
    </nc>
  </rcc>
  <rcc rId="90586" sId="6">
    <nc r="S1763" t="inlineStr">
      <is>
        <t>Multishelf</t>
      </is>
    </nc>
  </rcc>
  <rcc rId="90587" sId="6">
    <nc r="T1763" t="inlineStr">
      <is>
        <t>Abrigado</t>
      </is>
    </nc>
  </rcc>
  <rcc rId="90588" sId="6">
    <nc r="U1763">
      <v>17</v>
    </nc>
  </rcc>
  <rcc rId="90589" sId="6">
    <nc r="V1763">
      <v>11218</v>
    </nc>
  </rcc>
  <rcc rId="90590" sId="6">
    <nc r="W1763" t="inlineStr">
      <is>
        <t>QGA</t>
      </is>
    </nc>
  </rcc>
  <rcc rId="90591" sId="6">
    <nc r="X1763" t="inlineStr">
      <is>
        <t>11218GSQGA</t>
      </is>
    </nc>
  </rcc>
  <rcc rId="90592" sId="6">
    <nc r="Y1763" t="inlineStr">
      <is>
        <t>Rua Paraíba x Rua Francisco Costa</t>
      </is>
    </nc>
  </rcc>
  <rcc rId="90593" sId="6">
    <nc r="Z1763" t="inlineStr">
      <is>
        <t>Fernandopolis</t>
      </is>
    </nc>
  </rcc>
  <rcc rId="90594" sId="6">
    <nc r="AA1763" t="inlineStr">
      <is>
        <t>GS</t>
      </is>
    </nc>
  </rcc>
  <rcc rId="90595" sId="6">
    <nc r="AB1763" t="inlineStr">
      <is>
        <t>FND.GS.MSO25</t>
      </is>
    </nc>
  </rcc>
  <rcc rId="90596" sId="6">
    <nc r="AC1763" t="inlineStr">
      <is>
        <t>Cisco 9010</t>
      </is>
    </nc>
  </rcc>
  <rcc rId="90597" sId="6">
    <nc r="AE1763" t="inlineStr">
      <is>
        <t>FND GS SWD01</t>
      </is>
    </nc>
  </rcc>
  <rcc rId="90598" sId="6">
    <nc r="AF1763" t="inlineStr">
      <is>
        <t>ARQ AD SWC 01</t>
      </is>
    </nc>
  </rcc>
  <rcc rId="90599" sId="6">
    <nc r="AG1763" t="inlineStr">
      <is>
        <t>RPO NO SWC 01</t>
      </is>
    </nc>
  </rcc>
  <rcc rId="90600" sId="6">
    <nc r="AR1763" t="inlineStr">
      <is>
        <t>0000.2641_21 06 2016</t>
      </is>
    </nc>
  </rcc>
  <rcc rId="90601" sId="6">
    <nc r="AU1763" t="inlineStr">
      <is>
        <t>falta estação</t>
      </is>
    </nc>
  </rcc>
  <rcc rId="90602" sId="6">
    <nc r="BC1763">
      <v>1440084644</v>
    </nc>
  </rcc>
  <rcc rId="90603" sId="6">
    <nc r="BD1763" t="inlineStr">
      <is>
        <t>FND.GS.QGA</t>
      </is>
    </nc>
  </rcc>
  <rcc rId="90604" sId="6">
    <nc r="A1764">
      <v>2016</v>
    </nc>
  </rcc>
  <rcc rId="90605" sId="6">
    <nc r="B1764" t="inlineStr">
      <is>
        <t>FTTC</t>
      </is>
    </nc>
  </rcc>
  <rcc rId="90606" sId="6">
    <nc r="C1764" t="inlineStr">
      <is>
        <t>FTTC 2016-6</t>
      </is>
    </nc>
  </rcc>
  <rcc rId="90607" sId="6">
    <nc r="E1764" t="inlineStr">
      <is>
        <t>SIM</t>
      </is>
    </nc>
  </rcc>
  <rcc rId="90608" sId="6">
    <nc r="F1764" t="inlineStr">
      <is>
        <t>SIM</t>
      </is>
    </nc>
  </rcc>
  <rcc rId="90609" sId="6">
    <nc r="G1764">
      <v>42633</v>
    </nc>
  </rcc>
  <rcc rId="90610" sId="6">
    <nc r="H1764" t="inlineStr">
      <is>
        <t>Nokia</t>
      </is>
    </nc>
  </rcc>
  <rcc rId="90611" sId="6">
    <nc r="I1764" t="inlineStr">
      <is>
        <t>Novo</t>
      </is>
    </nc>
  </rcc>
  <rcc rId="90612" sId="6">
    <nc r="J1764">
      <v>288</v>
    </nc>
  </rcc>
  <rcc rId="90613" sId="6">
    <nc r="K1764">
      <v>360</v>
    </nc>
  </rcc>
  <rcc rId="90614" sId="6">
    <nc r="L1764">
      <v>0</v>
    </nc>
  </rcc>
  <rcc rId="90615" sId="6">
    <nc r="M1764">
      <v>0</v>
    </nc>
  </rcc>
  <rcc rId="90616" sId="6">
    <nc r="N1764">
      <v>0</v>
    </nc>
  </rcc>
  <rcc rId="90617" sId="6">
    <nc r="O1764" t="inlineStr">
      <is>
        <t>NÃO</t>
      </is>
    </nc>
  </rcc>
  <rcc rId="90618" sId="6">
    <nc r="P1764" t="inlineStr">
      <is>
        <t>SIM</t>
      </is>
    </nc>
  </rcc>
  <rcc rId="90619" sId="6">
    <nc r="Q1764" t="inlineStr">
      <is>
        <t>NÃO</t>
      </is>
    </nc>
  </rcc>
  <rcc rId="90620" sId="6">
    <nc r="R1764" t="inlineStr">
      <is>
        <t>Armário</t>
      </is>
    </nc>
  </rcc>
  <rcc rId="90621" sId="6">
    <nc r="S1764" t="inlineStr">
      <is>
        <t>Multishelf</t>
      </is>
    </nc>
  </rcc>
  <rcc rId="90622" sId="6">
    <nc r="T1764" t="inlineStr">
      <is>
        <t>Abrigado</t>
      </is>
    </nc>
  </rcc>
  <rcc rId="90623" sId="6">
    <nc r="U1764">
      <v>17</v>
    </nc>
  </rcc>
  <rcc rId="90624" sId="6">
    <nc r="V1764">
      <v>11218</v>
    </nc>
  </rcc>
  <rcc rId="90625" sId="6">
    <nc r="W1764" t="inlineStr">
      <is>
        <t>QGC</t>
      </is>
    </nc>
  </rcc>
  <rcc rId="90626" sId="6">
    <nc r="X1764" t="inlineStr">
      <is>
        <t>11218GSQGC</t>
      </is>
    </nc>
  </rcc>
  <rcc rId="90627" sId="6">
    <nc r="Y1764" t="inlineStr">
      <is>
        <t>Av. Brasil x Rua Francisco Arnaldo da Silva</t>
      </is>
    </nc>
  </rcc>
  <rcc rId="90628" sId="6">
    <nc r="Z1764" t="inlineStr">
      <is>
        <t>Fernandopolis</t>
      </is>
    </nc>
  </rcc>
  <rcc rId="90629" sId="6">
    <nc r="AA1764" t="inlineStr">
      <is>
        <t>GS</t>
      </is>
    </nc>
  </rcc>
  <rcc rId="90630" sId="6">
    <nc r="AB1764" t="inlineStr">
      <is>
        <t>FND.GS.MSO26</t>
      </is>
    </nc>
  </rcc>
  <rcc rId="90631" sId="6">
    <nc r="AC1764" t="inlineStr">
      <is>
        <t>Cisco 9010</t>
      </is>
    </nc>
  </rcc>
  <rcc rId="90632" sId="6">
    <nc r="AE1764" t="inlineStr">
      <is>
        <t>FND GS SWD01</t>
      </is>
    </nc>
  </rcc>
  <rcc rId="90633" sId="6">
    <nc r="AF1764" t="inlineStr">
      <is>
        <t>ARQ AD SWC 01</t>
      </is>
    </nc>
  </rcc>
  <rcc rId="90634" sId="6">
    <nc r="AG1764" t="inlineStr">
      <is>
        <t>RPO NO SWC 01</t>
      </is>
    </nc>
  </rcc>
  <rcc rId="90635" sId="6">
    <nc r="AR1764" t="inlineStr">
      <is>
        <t>0000.2641_21 06 2016</t>
      </is>
    </nc>
  </rcc>
  <rcc rId="90636" sId="6">
    <nc r="AU1764" t="inlineStr">
      <is>
        <t>falta estação</t>
      </is>
    </nc>
  </rcc>
  <rcc rId="90637" sId="6">
    <nc r="BC1764">
      <v>1440084644</v>
    </nc>
  </rcc>
  <rcc rId="90638" sId="6">
    <nc r="BD1764" t="inlineStr">
      <is>
        <t>FND.GS.QGC</t>
      </is>
    </nc>
  </rcc>
  <rcc rId="90639" sId="6">
    <nc r="A1765">
      <v>2016</v>
    </nc>
  </rcc>
  <rcc rId="90640" sId="6">
    <nc r="B1765" t="inlineStr">
      <is>
        <t>FTTC</t>
      </is>
    </nc>
  </rcc>
  <rcc rId="90641" sId="6">
    <nc r="C1765" t="inlineStr">
      <is>
        <t>FTTC 2016-6</t>
      </is>
    </nc>
  </rcc>
  <rcc rId="90642" sId="6">
    <nc r="E1765" t="inlineStr">
      <is>
        <t>SIM</t>
      </is>
    </nc>
  </rcc>
  <rcc rId="90643" sId="6">
    <nc r="F1765" t="inlineStr">
      <is>
        <t>SIM</t>
      </is>
    </nc>
  </rcc>
  <rcc rId="90644" sId="6">
    <nc r="G1765">
      <v>42633</v>
    </nc>
  </rcc>
  <rcc rId="90645" sId="6">
    <nc r="H1765" t="inlineStr">
      <is>
        <t>Nokia</t>
      </is>
    </nc>
  </rcc>
  <rcc rId="90646" sId="6">
    <nc r="I1765" t="inlineStr">
      <is>
        <t>Novo</t>
      </is>
    </nc>
  </rcc>
  <rcc rId="90647" sId="6">
    <nc r="J1765">
      <v>288</v>
    </nc>
  </rcc>
  <rcc rId="90648" sId="6">
    <nc r="K1765">
      <v>360</v>
    </nc>
  </rcc>
  <rcc rId="90649" sId="6">
    <nc r="L1765">
      <v>0</v>
    </nc>
  </rcc>
  <rcc rId="90650" sId="6">
    <nc r="M1765">
      <v>0</v>
    </nc>
  </rcc>
  <rcc rId="90651" sId="6">
    <nc r="N1765">
      <v>0</v>
    </nc>
  </rcc>
  <rcc rId="90652" sId="6">
    <nc r="O1765" t="inlineStr">
      <is>
        <t>NÃO</t>
      </is>
    </nc>
  </rcc>
  <rcc rId="90653" sId="6">
    <nc r="P1765" t="inlineStr">
      <is>
        <t>SIM</t>
      </is>
    </nc>
  </rcc>
  <rcc rId="90654" sId="6">
    <nc r="Q1765" t="inlineStr">
      <is>
        <t>NÃO</t>
      </is>
    </nc>
  </rcc>
  <rcc rId="90655" sId="6">
    <nc r="R1765" t="inlineStr">
      <is>
        <t>Armário</t>
      </is>
    </nc>
  </rcc>
  <rcc rId="90656" sId="6">
    <nc r="S1765" t="inlineStr">
      <is>
        <t>Multishelf</t>
      </is>
    </nc>
  </rcc>
  <rcc rId="90657" sId="6">
    <nc r="T1765" t="inlineStr">
      <is>
        <t>Abrigado</t>
      </is>
    </nc>
  </rcc>
  <rcc rId="90658" sId="6">
    <nc r="U1765">
      <v>17</v>
    </nc>
  </rcc>
  <rcc rId="90659" sId="6">
    <nc r="V1765">
      <v>11218</v>
    </nc>
  </rcc>
  <rcc rId="90660" sId="6">
    <nc r="W1765" t="inlineStr">
      <is>
        <t>QGC</t>
      </is>
    </nc>
  </rcc>
  <rcc rId="90661" sId="6">
    <nc r="X1765" t="inlineStr">
      <is>
        <t>11218GSQGC</t>
      </is>
    </nc>
  </rcc>
  <rcc rId="90662" sId="6">
    <nc r="Y1765" t="inlineStr">
      <is>
        <t>Av. Brasil x Rua Francisco Arnaldo da Silva</t>
      </is>
    </nc>
  </rcc>
  <rcc rId="90663" sId="6">
    <nc r="Z1765" t="inlineStr">
      <is>
        <t>Fernandopolis</t>
      </is>
    </nc>
  </rcc>
  <rcc rId="90664" sId="6">
    <nc r="AA1765" t="inlineStr">
      <is>
        <t>GS</t>
      </is>
    </nc>
  </rcc>
  <rcc rId="90665" sId="6">
    <nc r="AB1765" t="inlineStr">
      <is>
        <t>FND.GS.MSO27</t>
      </is>
    </nc>
  </rcc>
  <rcc rId="90666" sId="6">
    <nc r="AC1765" t="inlineStr">
      <is>
        <t>Cisco 9010</t>
      </is>
    </nc>
  </rcc>
  <rcc rId="90667" sId="6">
    <nc r="AE1765" t="inlineStr">
      <is>
        <t>FND GS SWD01</t>
      </is>
    </nc>
  </rcc>
  <rcc rId="90668" sId="6">
    <nc r="AF1765" t="inlineStr">
      <is>
        <t>ARQ AD SWC 01</t>
      </is>
    </nc>
  </rcc>
  <rcc rId="90669" sId="6">
    <nc r="AG1765" t="inlineStr">
      <is>
        <t>RPO NO SWC 01</t>
      </is>
    </nc>
  </rcc>
  <rcc rId="90670" sId="6">
    <nc r="AR1765" t="inlineStr">
      <is>
        <t>0000.2641_21 06 2016</t>
      </is>
    </nc>
  </rcc>
  <rcc rId="90671" sId="6">
    <nc r="AU1765" t="inlineStr">
      <is>
        <t>falta estação</t>
      </is>
    </nc>
  </rcc>
  <rcc rId="90672" sId="6">
    <nc r="BC1765">
      <v>1440084644</v>
    </nc>
  </rcc>
  <rcc rId="90673" sId="6">
    <nc r="BD1765" t="inlineStr">
      <is>
        <t>FND.GS.QGC</t>
      </is>
    </nc>
  </rcc>
  <rcc rId="90674" sId="6">
    <nc r="A1766">
      <v>2016</v>
    </nc>
  </rcc>
  <rcc rId="90675" sId="6">
    <nc r="B1766" t="inlineStr">
      <is>
        <t>FTTC</t>
      </is>
    </nc>
  </rcc>
  <rcc rId="90676" sId="6">
    <nc r="C1766" t="inlineStr">
      <is>
        <t>FTTC 2016-6</t>
      </is>
    </nc>
  </rcc>
  <rcc rId="90677" sId="6">
    <nc r="E1766" t="inlineStr">
      <is>
        <t>SIM</t>
      </is>
    </nc>
  </rcc>
  <rcc rId="90678" sId="6">
    <nc r="F1766" t="inlineStr">
      <is>
        <t>SIM</t>
      </is>
    </nc>
  </rcc>
  <rcc rId="90679" sId="6">
    <nc r="G1766">
      <v>42633</v>
    </nc>
  </rcc>
  <rcc rId="90680" sId="6">
    <nc r="H1766" t="inlineStr">
      <is>
        <t>Nokia</t>
      </is>
    </nc>
  </rcc>
  <rcc rId="90681" sId="6">
    <nc r="I1766" t="inlineStr">
      <is>
        <t>Novo</t>
      </is>
    </nc>
  </rcc>
  <rcc rId="90682" sId="6">
    <nc r="J1766">
      <v>288</v>
    </nc>
  </rcc>
  <rcc rId="90683" sId="6">
    <nc r="K1766">
      <v>360</v>
    </nc>
  </rcc>
  <rcc rId="90684" sId="6">
    <nc r="L1766">
      <v>0</v>
    </nc>
  </rcc>
  <rcc rId="90685" sId="6">
    <nc r="M1766">
      <v>0</v>
    </nc>
  </rcc>
  <rcc rId="90686" sId="6">
    <nc r="N1766">
      <v>0</v>
    </nc>
  </rcc>
  <rcc rId="90687" sId="6">
    <nc r="O1766" t="inlineStr">
      <is>
        <t>NÃO</t>
      </is>
    </nc>
  </rcc>
  <rcc rId="90688" sId="6">
    <nc r="P1766" t="inlineStr">
      <is>
        <t>SIM</t>
      </is>
    </nc>
  </rcc>
  <rcc rId="90689" sId="6">
    <nc r="Q1766" t="inlineStr">
      <is>
        <t>NÃO</t>
      </is>
    </nc>
  </rcc>
  <rcc rId="90690" sId="6">
    <nc r="R1766" t="inlineStr">
      <is>
        <t>Armário</t>
      </is>
    </nc>
  </rcc>
  <rcc rId="90691" sId="6">
    <nc r="S1766" t="inlineStr">
      <is>
        <t>Multishelf</t>
      </is>
    </nc>
  </rcc>
  <rcc rId="90692" sId="6">
    <nc r="T1766" t="inlineStr">
      <is>
        <t>Abrigado</t>
      </is>
    </nc>
  </rcc>
  <rcc rId="90693" sId="6">
    <nc r="U1766">
      <v>17</v>
    </nc>
  </rcc>
  <rcc rId="90694" sId="6">
    <nc r="V1766">
      <v>11218</v>
    </nc>
  </rcc>
  <rcc rId="90695" sId="6">
    <nc r="W1766" t="inlineStr">
      <is>
        <t>QGC</t>
      </is>
    </nc>
  </rcc>
  <rcc rId="90696" sId="6">
    <nc r="X1766" t="inlineStr">
      <is>
        <t>11218GSQGC</t>
      </is>
    </nc>
  </rcc>
  <rcc rId="90697" sId="6">
    <nc r="Y1766" t="inlineStr">
      <is>
        <t>Av. Brasil x Rua Francisco Arnaldo da Silva</t>
      </is>
    </nc>
  </rcc>
  <rcc rId="90698" sId="6">
    <nc r="Z1766" t="inlineStr">
      <is>
        <t>Fernandopolis</t>
      </is>
    </nc>
  </rcc>
  <rcc rId="90699" sId="6">
    <nc r="AA1766" t="inlineStr">
      <is>
        <t>GS</t>
      </is>
    </nc>
  </rcc>
  <rcc rId="90700" sId="6">
    <nc r="AB1766" t="inlineStr">
      <is>
        <t>FND.GS.MSO28</t>
      </is>
    </nc>
  </rcc>
  <rcc rId="90701" sId="6">
    <nc r="AC1766" t="inlineStr">
      <is>
        <t>Cisco 9010</t>
      </is>
    </nc>
  </rcc>
  <rcc rId="90702" sId="6">
    <nc r="AE1766" t="inlineStr">
      <is>
        <t>FND GS SWD01</t>
      </is>
    </nc>
  </rcc>
  <rcc rId="90703" sId="6">
    <nc r="AF1766" t="inlineStr">
      <is>
        <t>ARQ AD SWC 01</t>
      </is>
    </nc>
  </rcc>
  <rcc rId="90704" sId="6">
    <nc r="AG1766" t="inlineStr">
      <is>
        <t>RPO NO SWC 01</t>
      </is>
    </nc>
  </rcc>
  <rcc rId="90705" sId="6">
    <nc r="AR1766" t="inlineStr">
      <is>
        <t>0000.2641_21 06 2016</t>
      </is>
    </nc>
  </rcc>
  <rcc rId="90706" sId="6">
    <nc r="AU1766" t="inlineStr">
      <is>
        <t>falta estação</t>
      </is>
    </nc>
  </rcc>
  <rcc rId="90707" sId="6">
    <nc r="BC1766">
      <v>1440084644</v>
    </nc>
  </rcc>
  <rcc rId="90708" sId="6">
    <nc r="BD1766" t="inlineStr">
      <is>
        <t>FND.GS.QGC</t>
      </is>
    </nc>
  </rcc>
  <rcc rId="90709" sId="6">
    <nc r="A1767">
      <v>2016</v>
    </nc>
  </rcc>
  <rcc rId="90710" sId="6">
    <nc r="B1767" t="inlineStr">
      <is>
        <t>FTTC</t>
      </is>
    </nc>
  </rcc>
  <rcc rId="90711" sId="6">
    <nc r="C1767" t="inlineStr">
      <is>
        <t>FTTC 2016-6</t>
      </is>
    </nc>
  </rcc>
  <rcc rId="90712" sId="6">
    <nc r="E1767" t="inlineStr">
      <is>
        <t>SIM</t>
      </is>
    </nc>
  </rcc>
  <rcc rId="90713" sId="6">
    <nc r="F1767" t="inlineStr">
      <is>
        <t>SIM</t>
      </is>
    </nc>
  </rcc>
  <rcc rId="90714" sId="6">
    <nc r="G1767">
      <v>42619</v>
    </nc>
  </rcc>
  <rcc rId="90715" sId="6">
    <nc r="H1767" t="inlineStr">
      <is>
        <t>Nokia</t>
      </is>
    </nc>
  </rcc>
  <rcc rId="90716" sId="6">
    <nc r="I1767" t="inlineStr">
      <is>
        <t>Novo</t>
      </is>
    </nc>
  </rcc>
  <rcc rId="90717" sId="6">
    <nc r="J1767">
      <v>288</v>
    </nc>
  </rcc>
  <rcc rId="90718" sId="6">
    <nc r="K1767">
      <v>360</v>
    </nc>
  </rcc>
  <rcc rId="90719" sId="6">
    <nc r="L1767">
      <v>0</v>
    </nc>
  </rcc>
  <rcc rId="90720" sId="6">
    <nc r="M1767">
      <v>0</v>
    </nc>
  </rcc>
  <rcc rId="90721" sId="6">
    <nc r="N1767">
      <v>0</v>
    </nc>
  </rcc>
  <rcc rId="90722" sId="6">
    <nc r="O1767" t="inlineStr">
      <is>
        <t>NÃO</t>
      </is>
    </nc>
  </rcc>
  <rcc rId="90723" sId="6">
    <nc r="P1767" t="inlineStr">
      <is>
        <t>SIM</t>
      </is>
    </nc>
  </rcc>
  <rcc rId="90724" sId="6">
    <nc r="Q1767" t="inlineStr">
      <is>
        <t>NÃO</t>
      </is>
    </nc>
  </rcc>
  <rcc rId="90725" sId="6">
    <nc r="R1767" t="inlineStr">
      <is>
        <t>Armário</t>
      </is>
    </nc>
  </rcc>
  <rcc rId="90726" sId="6">
    <nc r="S1767" t="inlineStr">
      <is>
        <t>Multishelf</t>
      </is>
    </nc>
  </rcc>
  <rcc rId="90727" sId="6">
    <nc r="T1767" t="inlineStr">
      <is>
        <t>Abrigado</t>
      </is>
    </nc>
  </rcc>
  <rcc rId="90728" sId="6">
    <nc r="U1767">
      <v>17</v>
    </nc>
  </rcc>
  <rcc rId="90729" sId="6">
    <nc r="V1767">
      <v>11218</v>
    </nc>
  </rcc>
  <rcc rId="90730" sId="6">
    <nc r="W1767" t="inlineStr">
      <is>
        <t>QXZ</t>
      </is>
    </nc>
  </rcc>
  <rcc rId="90731" sId="6">
    <nc r="X1767" t="inlineStr">
      <is>
        <t>11218GSQXZ</t>
      </is>
    </nc>
  </rcc>
  <rcc rId="90732" sId="6">
    <nc r="Y1767" t="inlineStr">
      <is>
        <t>Av. Saudade x Rua Jose Gregorini</t>
      </is>
    </nc>
  </rcc>
  <rcc rId="90733" sId="6">
    <nc r="Z1767" t="inlineStr">
      <is>
        <t>Fernandopolis</t>
      </is>
    </nc>
  </rcc>
  <rcc rId="90734" sId="6">
    <nc r="AA1767" t="inlineStr">
      <is>
        <t>GS</t>
      </is>
    </nc>
  </rcc>
  <rcc rId="90735" sId="6">
    <nc r="AB1767" t="inlineStr">
      <is>
        <t>FND.GS.MSO29</t>
      </is>
    </nc>
  </rcc>
  <rcc rId="90736" sId="6">
    <nc r="AC1767" t="inlineStr">
      <is>
        <t>Cisco 9010</t>
      </is>
    </nc>
  </rcc>
  <rcc rId="90737" sId="6">
    <nc r="AE1767" t="inlineStr">
      <is>
        <t>FND GS SWD01</t>
      </is>
    </nc>
  </rcc>
  <rcc rId="90738" sId="6">
    <nc r="AF1767" t="inlineStr">
      <is>
        <t>ARQ AD SWC 01</t>
      </is>
    </nc>
  </rcc>
  <rcc rId="90739" sId="6">
    <nc r="AG1767" t="inlineStr">
      <is>
        <t>RPO NO SWC 01</t>
      </is>
    </nc>
  </rcc>
  <rcc rId="90740" sId="6">
    <nc r="AR1767" t="inlineStr">
      <is>
        <t>0000.2641_21 06 2016</t>
      </is>
    </nc>
  </rcc>
  <rcc rId="90741" sId="6">
    <nc r="AU1767" t="inlineStr">
      <is>
        <t>falta estação</t>
      </is>
    </nc>
  </rcc>
  <rcc rId="90742" sId="6">
    <nc r="BC1767">
      <v>1440084644</v>
    </nc>
  </rcc>
  <rcc rId="90743" sId="6">
    <nc r="BD1767" t="inlineStr">
      <is>
        <t>FND.GS.QXZ</t>
      </is>
    </nc>
  </rcc>
  <rcc rId="90744" sId="6">
    <nc r="A1768">
      <v>2016</v>
    </nc>
  </rcc>
  <rcc rId="90745" sId="6">
    <nc r="B1768" t="inlineStr">
      <is>
        <t>FTTC</t>
      </is>
    </nc>
  </rcc>
  <rcc rId="90746" sId="6">
    <nc r="C1768" t="inlineStr">
      <is>
        <t>FTTC 2016-6</t>
      </is>
    </nc>
  </rcc>
  <rcc rId="90747" sId="6">
    <nc r="E1768" t="inlineStr">
      <is>
        <t>SIM</t>
      </is>
    </nc>
  </rcc>
  <rcc rId="90748" sId="6">
    <nc r="F1768" t="inlineStr">
      <is>
        <t>SIM</t>
      </is>
    </nc>
  </rcc>
  <rcc rId="90749" sId="6">
    <nc r="G1768">
      <v>42619</v>
    </nc>
  </rcc>
  <rcc rId="90750" sId="6">
    <nc r="H1768" t="inlineStr">
      <is>
        <t>Nokia</t>
      </is>
    </nc>
  </rcc>
  <rcc rId="90751" sId="6">
    <nc r="I1768" t="inlineStr">
      <is>
        <t>Novo</t>
      </is>
    </nc>
  </rcc>
  <rcc rId="90752" sId="6">
    <nc r="J1768">
      <v>288</v>
    </nc>
  </rcc>
  <rcc rId="90753" sId="6">
    <nc r="K1768">
      <v>360</v>
    </nc>
  </rcc>
  <rcc rId="90754" sId="6">
    <nc r="L1768">
      <v>0</v>
    </nc>
  </rcc>
  <rcc rId="90755" sId="6">
    <nc r="M1768">
      <v>0</v>
    </nc>
  </rcc>
  <rcc rId="90756" sId="6">
    <nc r="N1768">
      <v>0</v>
    </nc>
  </rcc>
  <rcc rId="90757" sId="6">
    <nc r="O1768" t="inlineStr">
      <is>
        <t>NÃO</t>
      </is>
    </nc>
  </rcc>
  <rcc rId="90758" sId="6">
    <nc r="P1768" t="inlineStr">
      <is>
        <t>SIM</t>
      </is>
    </nc>
  </rcc>
  <rcc rId="90759" sId="6">
    <nc r="Q1768" t="inlineStr">
      <is>
        <t>NÃO</t>
      </is>
    </nc>
  </rcc>
  <rcc rId="90760" sId="6">
    <nc r="R1768" t="inlineStr">
      <is>
        <t>Armário</t>
      </is>
    </nc>
  </rcc>
  <rcc rId="90761" sId="6">
    <nc r="S1768" t="inlineStr">
      <is>
        <t>Multishelf</t>
      </is>
    </nc>
  </rcc>
  <rcc rId="90762" sId="6">
    <nc r="T1768" t="inlineStr">
      <is>
        <t>Abrigado</t>
      </is>
    </nc>
  </rcc>
  <rcc rId="90763" sId="6">
    <nc r="U1768">
      <v>17</v>
    </nc>
  </rcc>
  <rcc rId="90764" sId="6">
    <nc r="V1768">
      <v>11218</v>
    </nc>
  </rcc>
  <rcc rId="90765" sId="6">
    <nc r="W1768" t="inlineStr">
      <is>
        <t>QXZ</t>
      </is>
    </nc>
  </rcc>
  <rcc rId="90766" sId="6">
    <nc r="X1768" t="inlineStr">
      <is>
        <t>11218GSQXZ</t>
      </is>
    </nc>
  </rcc>
  <rcc rId="90767" sId="6">
    <nc r="Y1768" t="inlineStr">
      <is>
        <t>Av. Saudade x Rua Jose Gregorini</t>
      </is>
    </nc>
  </rcc>
  <rcc rId="90768" sId="6">
    <nc r="Z1768" t="inlineStr">
      <is>
        <t>Fernandopolis</t>
      </is>
    </nc>
  </rcc>
  <rcc rId="90769" sId="6">
    <nc r="AA1768" t="inlineStr">
      <is>
        <t>GS</t>
      </is>
    </nc>
  </rcc>
  <rcc rId="90770" sId="6">
    <nc r="AB1768" t="inlineStr">
      <is>
        <t>FND.GS.MSO30</t>
      </is>
    </nc>
  </rcc>
  <rcc rId="90771" sId="6">
    <nc r="AC1768" t="inlineStr">
      <is>
        <t>Cisco 9010</t>
      </is>
    </nc>
  </rcc>
  <rcc rId="90772" sId="6">
    <nc r="AE1768" t="inlineStr">
      <is>
        <t>FND GS SWD01</t>
      </is>
    </nc>
  </rcc>
  <rcc rId="90773" sId="6">
    <nc r="AF1768" t="inlineStr">
      <is>
        <t>ARQ AD SWC 01</t>
      </is>
    </nc>
  </rcc>
  <rcc rId="90774" sId="6">
    <nc r="AG1768" t="inlineStr">
      <is>
        <t>RPO NO SWC 01</t>
      </is>
    </nc>
  </rcc>
  <rcc rId="90775" sId="6">
    <nc r="AR1768" t="inlineStr">
      <is>
        <t>0000.2641_21 06 2016</t>
      </is>
    </nc>
  </rcc>
  <rcc rId="90776" sId="6">
    <nc r="AU1768" t="inlineStr">
      <is>
        <t>falta estação</t>
      </is>
    </nc>
  </rcc>
  <rcc rId="90777" sId="6">
    <nc r="BC1768">
      <v>1440084644</v>
    </nc>
  </rcc>
  <rcc rId="90778" sId="6">
    <nc r="BD1768" t="inlineStr">
      <is>
        <t>FND.GS.QXZ</t>
      </is>
    </nc>
  </rcc>
  <rcc rId="90779" sId="6">
    <nc r="A1769">
      <v>2016</v>
    </nc>
  </rcc>
  <rcc rId="90780" sId="6">
    <nc r="B1769" t="inlineStr">
      <is>
        <t>FTTC</t>
      </is>
    </nc>
  </rcc>
  <rcc rId="90781" sId="6">
    <nc r="C1769" t="inlineStr">
      <is>
        <t>FTTC 2016-6</t>
      </is>
    </nc>
  </rcc>
  <rcc rId="90782" sId="6">
    <nc r="E1769" t="inlineStr">
      <is>
        <t>SIM</t>
      </is>
    </nc>
  </rcc>
  <rcc rId="90783" sId="6">
    <nc r="F1769" t="inlineStr">
      <is>
        <t>SIM</t>
      </is>
    </nc>
  </rcc>
  <rcc rId="90784" sId="6">
    <nc r="G1769">
      <v>42619</v>
    </nc>
  </rcc>
  <rcc rId="90785" sId="6">
    <nc r="H1769" t="inlineStr">
      <is>
        <t>Nokia</t>
      </is>
    </nc>
  </rcc>
  <rcc rId="90786" sId="6">
    <nc r="I1769" t="inlineStr">
      <is>
        <t>Novo</t>
      </is>
    </nc>
  </rcc>
  <rcc rId="90787" sId="6">
    <nc r="J1769">
      <v>288</v>
    </nc>
  </rcc>
  <rcc rId="90788" sId="6">
    <nc r="K1769">
      <v>360</v>
    </nc>
  </rcc>
  <rcc rId="90789" sId="6">
    <nc r="L1769">
      <v>0</v>
    </nc>
  </rcc>
  <rcc rId="90790" sId="6">
    <nc r="M1769">
      <v>0</v>
    </nc>
  </rcc>
  <rcc rId="90791" sId="6">
    <nc r="N1769">
      <v>0</v>
    </nc>
  </rcc>
  <rcc rId="90792" sId="6">
    <nc r="O1769" t="inlineStr">
      <is>
        <t>NÃO</t>
      </is>
    </nc>
  </rcc>
  <rcc rId="90793" sId="6">
    <nc r="P1769" t="inlineStr">
      <is>
        <t>SIM</t>
      </is>
    </nc>
  </rcc>
  <rcc rId="90794" sId="6">
    <nc r="Q1769" t="inlineStr">
      <is>
        <t>NÃO</t>
      </is>
    </nc>
  </rcc>
  <rcc rId="90795" sId="6">
    <nc r="R1769" t="inlineStr">
      <is>
        <t>Armário</t>
      </is>
    </nc>
  </rcc>
  <rcc rId="90796" sId="6">
    <nc r="S1769" t="inlineStr">
      <is>
        <t>Multishelf</t>
      </is>
    </nc>
  </rcc>
  <rcc rId="90797" sId="6">
    <nc r="T1769" t="inlineStr">
      <is>
        <t>Abrigado</t>
      </is>
    </nc>
  </rcc>
  <rcc rId="90798" sId="6">
    <nc r="U1769">
      <v>17</v>
    </nc>
  </rcc>
  <rcc rId="90799" sId="6">
    <nc r="V1769">
      <v>11218</v>
    </nc>
  </rcc>
  <rcc rId="90800" sId="6">
    <nc r="W1769" t="inlineStr">
      <is>
        <t>QXZ</t>
      </is>
    </nc>
  </rcc>
  <rcc rId="90801" sId="6">
    <nc r="X1769" t="inlineStr">
      <is>
        <t>11218GSQXZ</t>
      </is>
    </nc>
  </rcc>
  <rcc rId="90802" sId="6">
    <nc r="Y1769" t="inlineStr">
      <is>
        <t>Av. Saudade x Rua Jose Gregorini</t>
      </is>
    </nc>
  </rcc>
  <rcc rId="90803" sId="6">
    <nc r="Z1769" t="inlineStr">
      <is>
        <t>Fernandopolis</t>
      </is>
    </nc>
  </rcc>
  <rcc rId="90804" sId="6">
    <nc r="AA1769" t="inlineStr">
      <is>
        <t>GS</t>
      </is>
    </nc>
  </rcc>
  <rcc rId="90805" sId="6">
    <nc r="AB1769" t="inlineStr">
      <is>
        <t>FND.GS.MSO31</t>
      </is>
    </nc>
  </rcc>
  <rcc rId="90806" sId="6">
    <nc r="AC1769" t="inlineStr">
      <is>
        <t>Cisco 9010</t>
      </is>
    </nc>
  </rcc>
  <rcc rId="90807" sId="6">
    <nc r="AE1769" t="inlineStr">
      <is>
        <t>FND GS SWD01</t>
      </is>
    </nc>
  </rcc>
  <rcc rId="90808" sId="6">
    <nc r="AF1769" t="inlineStr">
      <is>
        <t>ARQ AD SWC 01</t>
      </is>
    </nc>
  </rcc>
  <rcc rId="90809" sId="6">
    <nc r="AG1769" t="inlineStr">
      <is>
        <t>RPO NO SWC 01</t>
      </is>
    </nc>
  </rcc>
  <rcc rId="90810" sId="6">
    <nc r="AR1769" t="inlineStr">
      <is>
        <t>0000.2641_21 06 2016</t>
      </is>
    </nc>
  </rcc>
  <rcc rId="90811" sId="6">
    <nc r="AU1769" t="inlineStr">
      <is>
        <t>falta estação</t>
      </is>
    </nc>
  </rcc>
  <rcc rId="90812" sId="6">
    <nc r="BC1769">
      <v>1440084644</v>
    </nc>
  </rcc>
  <rcc rId="90813" sId="6">
    <nc r="BD1769" t="inlineStr">
      <is>
        <t>FND.GS.QXZ</t>
      </is>
    </nc>
  </rcc>
  <rcc rId="90814" sId="6">
    <nc r="A1770">
      <v>2016</v>
    </nc>
  </rcc>
  <rcc rId="90815" sId="6">
    <nc r="B1770" t="inlineStr">
      <is>
        <t>FTTC</t>
      </is>
    </nc>
  </rcc>
  <rcc rId="90816" sId="6">
    <nc r="C1770" t="inlineStr">
      <is>
        <t>FTTC 2016-7</t>
      </is>
    </nc>
  </rcc>
  <rcc rId="90817" sId="6">
    <nc r="E1770" t="inlineStr">
      <is>
        <t>SIM</t>
      </is>
    </nc>
  </rcc>
  <rcc rId="90818" sId="6">
    <nc r="F1770" t="inlineStr">
      <is>
        <t>SIM</t>
      </is>
    </nc>
  </rcc>
  <rcc rId="90819" sId="6">
    <nc r="G1770">
      <v>42640</v>
    </nc>
  </rcc>
  <rcc rId="90820" sId="6">
    <nc r="H1770" t="inlineStr">
      <is>
        <t>Nokia</t>
      </is>
    </nc>
  </rcc>
  <rcc rId="90821" sId="6">
    <nc r="I1770" t="inlineStr">
      <is>
        <t>Novo</t>
      </is>
    </nc>
  </rcc>
  <rcc rId="90822" sId="6">
    <nc r="J1770">
      <v>336</v>
    </nc>
  </rcc>
  <rcc rId="90823" sId="6">
    <nc r="K1770">
      <v>432</v>
    </nc>
  </rcc>
  <rcc rId="90824" sId="6">
    <nc r="L1770">
      <v>0</v>
    </nc>
  </rcc>
  <rcc rId="90825" sId="6">
    <nc r="M1770">
      <v>0</v>
    </nc>
  </rcc>
  <rcc rId="90826" sId="6">
    <nc r="N1770">
      <v>0</v>
    </nc>
  </rcc>
  <rcc rId="90827" sId="6">
    <nc r="O1770" t="inlineStr">
      <is>
        <t>NÃO</t>
      </is>
    </nc>
  </rcc>
  <rcc rId="90828" sId="6">
    <nc r="P1770" t="inlineStr">
      <is>
        <t>SIM</t>
      </is>
    </nc>
  </rcc>
  <rcc rId="90829" sId="6">
    <nc r="Q1770" t="inlineStr">
      <is>
        <t>NÃO</t>
      </is>
    </nc>
  </rcc>
  <rcc rId="90830" sId="6">
    <nc r="R1770" t="inlineStr">
      <is>
        <t>Armário</t>
      </is>
    </nc>
  </rcc>
  <rcc rId="90831" sId="6">
    <nc r="S1770" t="inlineStr">
      <is>
        <t>Multishelf</t>
      </is>
    </nc>
  </rcc>
  <rcc rId="90832" sId="6">
    <nc r="T1770" t="inlineStr">
      <is>
        <t>Abrigado</t>
      </is>
    </nc>
  </rcc>
  <rcc rId="90833" sId="6">
    <nc r="U1770">
      <v>17</v>
    </nc>
  </rcc>
  <rcc rId="90834" sId="6">
    <nc r="V1770">
      <v>11701</v>
    </nc>
  </rcc>
  <rcc rId="90835" sId="6">
    <nc r="W1770" t="inlineStr">
      <is>
        <t>ONB</t>
      </is>
    </nc>
  </rcc>
  <rcc rId="90836" sId="6">
    <nc r="X1770" t="inlineStr">
      <is>
        <t>11701RPONB</t>
      </is>
    </nc>
  </rcc>
  <rcc rId="90837" sId="6">
    <nc r="Y1770" t="inlineStr">
      <is>
        <t>Rua Benjamin Constant x Av. Paschoalino Pedrazoli</t>
      </is>
    </nc>
  </rcc>
  <rcc rId="90838" sId="6">
    <nc r="Z1770" t="inlineStr">
      <is>
        <t>Votuporanga</t>
      </is>
    </nc>
  </rcc>
  <rcc rId="90839" sId="6">
    <nc r="AA1770" t="inlineStr">
      <is>
        <t>RP</t>
      </is>
    </nc>
  </rcc>
  <rcc rId="90840" sId="6">
    <nc r="AB1770" t="inlineStr">
      <is>
        <t>VOT.RP.MSO20</t>
      </is>
    </nc>
  </rcc>
  <rcc rId="90841" sId="6">
    <nc r="AC1770" t="inlineStr">
      <is>
        <t>Cisco 9010</t>
      </is>
    </nc>
  </rcc>
  <rcc rId="90842" sId="6">
    <nc r="AE1770" t="inlineStr">
      <is>
        <t>VOT RP SWD 01</t>
      </is>
    </nc>
  </rcc>
  <rcc rId="90843" sId="6">
    <nc r="AF1770" t="inlineStr">
      <is>
        <t>ARQ FI SWC1</t>
      </is>
    </nc>
  </rcc>
  <rcc rId="90844" sId="6">
    <nc r="AG1770" t="inlineStr">
      <is>
        <t>ARQ FI SWC2</t>
      </is>
    </nc>
  </rcc>
  <rcc rId="90845" sId="6">
    <nc r="AI1770" t="inlineStr">
      <is>
        <t>ARQFI_CG2</t>
      </is>
    </nc>
  </rcc>
  <rcc rId="90846" sId="6">
    <nc r="AJ1770" t="inlineStr">
      <is>
        <t>ARQ.FI.LMC2</t>
      </is>
    </nc>
  </rcc>
  <rcc rId="90847" sId="6">
    <nc r="AK1770" t="inlineStr">
      <is>
        <t>BRU.AC.LMC2</t>
      </is>
    </nc>
  </rcc>
  <rcc rId="90848" sId="6">
    <nc r="AR1770" t="inlineStr">
      <is>
        <t>0000.2642_21 06 2016</t>
      </is>
    </nc>
  </rcc>
  <rcc rId="90849" sId="6">
    <nc r="AU1770" t="inlineStr">
      <is>
        <t>falta estação</t>
      </is>
    </nc>
  </rcc>
  <rcc rId="90850" sId="6">
    <nc r="BC1770">
      <v>1440084644</v>
    </nc>
  </rcc>
  <rcc rId="90851" sId="6">
    <nc r="BD1770" t="inlineStr">
      <is>
        <t>VOT.RP.ONB</t>
      </is>
    </nc>
  </rcc>
  <rcc rId="90852" sId="6">
    <nc r="A1771">
      <v>2016</v>
    </nc>
  </rcc>
  <rcc rId="90853" sId="6">
    <nc r="B1771" t="inlineStr">
      <is>
        <t>FTTC</t>
      </is>
    </nc>
  </rcc>
  <rcc rId="90854" sId="6">
    <nc r="C1771" t="inlineStr">
      <is>
        <t>FTTC 2016-7</t>
      </is>
    </nc>
  </rcc>
  <rcc rId="90855" sId="6">
    <nc r="E1771" t="inlineStr">
      <is>
        <t>SIM</t>
      </is>
    </nc>
  </rcc>
  <rcc rId="90856" sId="6">
    <nc r="F1771" t="inlineStr">
      <is>
        <t>SIM</t>
      </is>
    </nc>
  </rcc>
  <rcc rId="90857" sId="6">
    <nc r="G1771">
      <v>42640</v>
    </nc>
  </rcc>
  <rcc rId="90858" sId="6">
    <nc r="H1771" t="inlineStr">
      <is>
        <t>Nokia</t>
      </is>
    </nc>
  </rcc>
  <rcc rId="90859" sId="6">
    <nc r="I1771" t="inlineStr">
      <is>
        <t>Novo</t>
      </is>
    </nc>
  </rcc>
  <rcc rId="90860" sId="6">
    <nc r="J1771">
      <v>288</v>
    </nc>
  </rcc>
  <rcc rId="90861" sId="6">
    <nc r="K1771">
      <v>360</v>
    </nc>
  </rcc>
  <rcc rId="90862" sId="6">
    <nc r="L1771">
      <v>0</v>
    </nc>
  </rcc>
  <rcc rId="90863" sId="6">
    <nc r="M1771">
      <v>0</v>
    </nc>
  </rcc>
  <rcc rId="90864" sId="6">
    <nc r="N1771">
      <v>0</v>
    </nc>
  </rcc>
  <rcc rId="90865" sId="6">
    <nc r="O1771" t="inlineStr">
      <is>
        <t>NÃO</t>
      </is>
    </nc>
  </rcc>
  <rcc rId="90866" sId="6">
    <nc r="P1771" t="inlineStr">
      <is>
        <t>SIM</t>
      </is>
    </nc>
  </rcc>
  <rcc rId="90867" sId="6">
    <nc r="Q1771" t="inlineStr">
      <is>
        <t>NÃO</t>
      </is>
    </nc>
  </rcc>
  <rcc rId="90868" sId="6">
    <nc r="R1771" t="inlineStr">
      <is>
        <t>Armário</t>
      </is>
    </nc>
  </rcc>
  <rcc rId="90869" sId="6">
    <nc r="S1771" t="inlineStr">
      <is>
        <t>Multishelf</t>
      </is>
    </nc>
  </rcc>
  <rcc rId="90870" sId="6">
    <nc r="T1771" t="inlineStr">
      <is>
        <t>Abrigado</t>
      </is>
    </nc>
  </rcc>
  <rcc rId="90871" sId="6">
    <nc r="U1771">
      <v>17</v>
    </nc>
  </rcc>
  <rcc rId="90872" sId="6">
    <nc r="V1771">
      <v>11701</v>
    </nc>
  </rcc>
  <rcc rId="90873" sId="6">
    <nc r="W1771" t="inlineStr">
      <is>
        <t>ONB</t>
      </is>
    </nc>
  </rcc>
  <rcc rId="90874" sId="6">
    <nc r="X1771" t="inlineStr">
      <is>
        <t>11701RPONB</t>
      </is>
    </nc>
  </rcc>
  <rcc rId="90875" sId="6">
    <nc r="Y1771" t="inlineStr">
      <is>
        <t>Rua Benjamin Constant x Av. Paschoalino Pedrazoli</t>
      </is>
    </nc>
  </rcc>
  <rcc rId="90876" sId="6">
    <nc r="Z1771" t="inlineStr">
      <is>
        <t>Votuporanga</t>
      </is>
    </nc>
  </rcc>
  <rcc rId="90877" sId="6">
    <nc r="AA1771" t="inlineStr">
      <is>
        <t>RP</t>
      </is>
    </nc>
  </rcc>
  <rcc rId="90878" sId="6">
    <nc r="AB1771" t="inlineStr">
      <is>
        <t>VOT.RP.MSO21</t>
      </is>
    </nc>
  </rcc>
  <rcc rId="90879" sId="6">
    <nc r="AC1771" t="inlineStr">
      <is>
        <t>Cisco 9010</t>
      </is>
    </nc>
  </rcc>
  <rcc rId="90880" sId="6">
    <nc r="AE1771" t="inlineStr">
      <is>
        <t>VOT RP SWD 01</t>
      </is>
    </nc>
  </rcc>
  <rcc rId="90881" sId="6">
    <nc r="AF1771" t="inlineStr">
      <is>
        <t>ARQ FI SWC1</t>
      </is>
    </nc>
  </rcc>
  <rcc rId="90882" sId="6">
    <nc r="AG1771" t="inlineStr">
      <is>
        <t>ARQ FI SWC2</t>
      </is>
    </nc>
  </rcc>
  <rcc rId="90883" sId="6">
    <nc r="AI1771" t="inlineStr">
      <is>
        <t>ARQFI_CG2</t>
      </is>
    </nc>
  </rcc>
  <rcc rId="90884" sId="6">
    <nc r="AJ1771" t="inlineStr">
      <is>
        <t>ARQ.FI.LMC2</t>
      </is>
    </nc>
  </rcc>
  <rcc rId="90885" sId="6">
    <nc r="AK1771" t="inlineStr">
      <is>
        <t>BRU.AC.LMC2</t>
      </is>
    </nc>
  </rcc>
  <rcc rId="90886" sId="6">
    <nc r="AR1771" t="inlineStr">
      <is>
        <t>0000.2642_21 06 2016</t>
      </is>
    </nc>
  </rcc>
  <rcc rId="90887" sId="6">
    <nc r="AU1771" t="inlineStr">
      <is>
        <t>falta estação</t>
      </is>
    </nc>
  </rcc>
  <rcc rId="90888" sId="6">
    <nc r="BC1771">
      <v>1440084644</v>
    </nc>
  </rcc>
  <rcc rId="90889" sId="6">
    <nc r="BD1771" t="inlineStr">
      <is>
        <t>VOT.RP.ONB</t>
      </is>
    </nc>
  </rcc>
  <rcc rId="90890" sId="6">
    <nc r="A1772">
      <v>2016</v>
    </nc>
  </rcc>
  <rcc rId="90891" sId="6">
    <nc r="B1772" t="inlineStr">
      <is>
        <t>FTTC</t>
      </is>
    </nc>
  </rcc>
  <rcc rId="90892" sId="6">
    <nc r="C1772" t="inlineStr">
      <is>
        <t>FTTC 2016-7</t>
      </is>
    </nc>
  </rcc>
  <rcc rId="90893" sId="6">
    <nc r="E1772" t="inlineStr">
      <is>
        <t>SIM</t>
      </is>
    </nc>
  </rcc>
  <rcc rId="90894" sId="6">
    <nc r="F1772" t="inlineStr">
      <is>
        <t>SIM</t>
      </is>
    </nc>
  </rcc>
  <rcc rId="90895" sId="6">
    <nc r="G1772">
      <v>42670</v>
    </nc>
  </rcc>
  <rcc rId="90896" sId="6">
    <nc r="H1772" t="inlineStr">
      <is>
        <t>Nokia</t>
      </is>
    </nc>
  </rcc>
  <rcc rId="90897" sId="6">
    <nc r="I1772" t="inlineStr">
      <is>
        <t>Novo</t>
      </is>
    </nc>
  </rcc>
  <rcc rId="90898" sId="6">
    <nc r="J1772">
      <v>336</v>
    </nc>
  </rcc>
  <rcc rId="90899" sId="6">
    <nc r="K1772">
      <v>432</v>
    </nc>
  </rcc>
  <rcc rId="90900" sId="6">
    <nc r="L1772">
      <v>0</v>
    </nc>
  </rcc>
  <rcc rId="90901" sId="6">
    <nc r="M1772">
      <v>0</v>
    </nc>
  </rcc>
  <rcc rId="90902" sId="6">
    <nc r="N1772">
      <v>0</v>
    </nc>
  </rcc>
  <rcc rId="90903" sId="6">
    <nc r="O1772" t="inlineStr">
      <is>
        <t>NÃO</t>
      </is>
    </nc>
  </rcc>
  <rcc rId="90904" sId="6">
    <nc r="P1772" t="inlineStr">
      <is>
        <t>SIM</t>
      </is>
    </nc>
  </rcc>
  <rcc rId="90905" sId="6">
    <nc r="Q1772" t="inlineStr">
      <is>
        <t>NÃO</t>
      </is>
    </nc>
  </rcc>
  <rcc rId="90906" sId="6">
    <nc r="R1772" t="inlineStr">
      <is>
        <t>Armário</t>
      </is>
    </nc>
  </rcc>
  <rcc rId="90907" sId="6">
    <nc r="S1772" t="inlineStr">
      <is>
        <t>Multishelf</t>
      </is>
    </nc>
  </rcc>
  <rcc rId="90908" sId="6">
    <nc r="T1772" t="inlineStr">
      <is>
        <t>Abrigado</t>
      </is>
    </nc>
  </rcc>
  <rcc rId="90909" sId="6">
    <nc r="U1772">
      <v>17</v>
    </nc>
  </rcc>
  <rcc rId="90910" sId="6">
    <nc r="V1772">
      <v>11701</v>
    </nc>
  </rcc>
  <rcc rId="90911" sId="6">
    <nc r="W1772" t="inlineStr">
      <is>
        <t>ONQ</t>
      </is>
    </nc>
  </rcc>
  <rcc rId="90912" sId="6">
    <nc r="X1772" t="inlineStr">
      <is>
        <t>11701RPONQ</t>
      </is>
    </nc>
  </rcc>
  <rcc rId="90913" sId="6">
    <nc r="Y1772" t="inlineStr">
      <is>
        <t>Rua Minas Gerais x Rua Javari</t>
      </is>
    </nc>
  </rcc>
  <rcc rId="90914" sId="6">
    <nc r="Z1772" t="inlineStr">
      <is>
        <t>Votuporanga</t>
      </is>
    </nc>
  </rcc>
  <rcc rId="90915" sId="6">
    <nc r="AA1772" t="inlineStr">
      <is>
        <t>RP</t>
      </is>
    </nc>
  </rcc>
  <rcc rId="90916" sId="6">
    <nc r="AB1772" t="inlineStr">
      <is>
        <t>VOT.RP.MSO26</t>
      </is>
    </nc>
  </rcc>
  <rcc rId="90917" sId="6">
    <nc r="AC1772" t="inlineStr">
      <is>
        <t>Cisco 9010</t>
      </is>
    </nc>
  </rcc>
  <rcc rId="90918" sId="6">
    <nc r="AE1772" t="inlineStr">
      <is>
        <t>VOT RP SWD 01</t>
      </is>
    </nc>
  </rcc>
  <rcc rId="90919" sId="6">
    <nc r="AF1772" t="inlineStr">
      <is>
        <t>ARQ FI SWC1</t>
      </is>
    </nc>
  </rcc>
  <rcc rId="90920" sId="6">
    <nc r="AG1772" t="inlineStr">
      <is>
        <t>ARQ FI SWC2</t>
      </is>
    </nc>
  </rcc>
  <rcc rId="90921" sId="6">
    <nc r="AI1772" t="inlineStr">
      <is>
        <t>ARQFI_CG2</t>
      </is>
    </nc>
  </rcc>
  <rcc rId="90922" sId="6">
    <nc r="AJ1772" t="inlineStr">
      <is>
        <t>ARQ.FI.LMC2</t>
      </is>
    </nc>
  </rcc>
  <rcc rId="90923" sId="6">
    <nc r="AK1772" t="inlineStr">
      <is>
        <t>BRU.AC.LMC2</t>
      </is>
    </nc>
  </rcc>
  <rcc rId="90924" sId="6">
    <nc r="AR1772" t="inlineStr">
      <is>
        <t>0000.2642_21 06 2016</t>
      </is>
    </nc>
  </rcc>
  <rcc rId="90925" sId="6">
    <nc r="AU1772" t="inlineStr">
      <is>
        <t>falta estação</t>
      </is>
    </nc>
  </rcc>
  <rcc rId="90926" sId="6">
    <nc r="BC1772">
      <v>1440084644</v>
    </nc>
  </rcc>
  <rcc rId="90927" sId="6">
    <nc r="BD1772" t="inlineStr">
      <is>
        <t>VOT.RP.ONQ</t>
      </is>
    </nc>
  </rcc>
  <rcc rId="90928" sId="6">
    <nc r="A1773">
      <v>2016</v>
    </nc>
  </rcc>
  <rcc rId="90929" sId="6">
    <nc r="B1773" t="inlineStr">
      <is>
        <t>FTTC</t>
      </is>
    </nc>
  </rcc>
  <rcc rId="90930" sId="6">
    <nc r="C1773" t="inlineStr">
      <is>
        <t>FTTC 2016-7</t>
      </is>
    </nc>
  </rcc>
  <rcc rId="90931" sId="6">
    <nc r="E1773" t="inlineStr">
      <is>
        <t>SIM</t>
      </is>
    </nc>
  </rcc>
  <rcc rId="90932" sId="6">
    <nc r="F1773" t="inlineStr">
      <is>
        <t>SIM</t>
      </is>
    </nc>
  </rcc>
  <rcc rId="90933" sId="6">
    <nc r="G1773">
      <v>42670</v>
    </nc>
  </rcc>
  <rcc rId="90934" sId="6">
    <nc r="H1773" t="inlineStr">
      <is>
        <t>Nokia</t>
      </is>
    </nc>
  </rcc>
  <rcc rId="90935" sId="6">
    <nc r="I1773" t="inlineStr">
      <is>
        <t>Novo</t>
      </is>
    </nc>
  </rcc>
  <rcc rId="90936" sId="6">
    <nc r="J1773">
      <v>288</v>
    </nc>
  </rcc>
  <rcc rId="90937" sId="6">
    <nc r="K1773">
      <v>360</v>
    </nc>
  </rcc>
  <rcc rId="90938" sId="6">
    <nc r="L1773">
      <v>0</v>
    </nc>
  </rcc>
  <rcc rId="90939" sId="6">
    <nc r="M1773">
      <v>0</v>
    </nc>
  </rcc>
  <rcc rId="90940" sId="6">
    <nc r="N1773">
      <v>0</v>
    </nc>
  </rcc>
  <rcc rId="90941" sId="6">
    <nc r="O1773" t="inlineStr">
      <is>
        <t>NÃO</t>
      </is>
    </nc>
  </rcc>
  <rcc rId="90942" sId="6">
    <nc r="P1773" t="inlineStr">
      <is>
        <t>SIM</t>
      </is>
    </nc>
  </rcc>
  <rcc rId="90943" sId="6">
    <nc r="Q1773" t="inlineStr">
      <is>
        <t>NÃO</t>
      </is>
    </nc>
  </rcc>
  <rcc rId="90944" sId="6">
    <nc r="R1773" t="inlineStr">
      <is>
        <t>Armário</t>
      </is>
    </nc>
  </rcc>
  <rcc rId="90945" sId="6">
    <nc r="S1773" t="inlineStr">
      <is>
        <t>Multishelf</t>
      </is>
    </nc>
  </rcc>
  <rcc rId="90946" sId="6">
    <nc r="T1773" t="inlineStr">
      <is>
        <t>Abrigado</t>
      </is>
    </nc>
  </rcc>
  <rcc rId="90947" sId="6">
    <nc r="U1773">
      <v>17</v>
    </nc>
  </rcc>
  <rcc rId="90948" sId="6">
    <nc r="V1773">
      <v>11701</v>
    </nc>
  </rcc>
  <rcc rId="90949" sId="6">
    <nc r="W1773" t="inlineStr">
      <is>
        <t>ONQ</t>
      </is>
    </nc>
  </rcc>
  <rcc rId="90950" sId="6">
    <nc r="X1773" t="inlineStr">
      <is>
        <t>11701RPONQ</t>
      </is>
    </nc>
  </rcc>
  <rcc rId="90951" sId="6">
    <nc r="Y1773" t="inlineStr">
      <is>
        <t>Rua Minas Gerais x Rua Javari</t>
      </is>
    </nc>
  </rcc>
  <rcc rId="90952" sId="6">
    <nc r="Z1773" t="inlineStr">
      <is>
        <t>Votuporanga</t>
      </is>
    </nc>
  </rcc>
  <rcc rId="90953" sId="6">
    <nc r="AA1773" t="inlineStr">
      <is>
        <t>RP</t>
      </is>
    </nc>
  </rcc>
  <rcc rId="90954" sId="6">
    <nc r="AB1773" t="inlineStr">
      <is>
        <t>VOT.RP.MSO27</t>
      </is>
    </nc>
  </rcc>
  <rcc rId="90955" sId="6">
    <nc r="AC1773" t="inlineStr">
      <is>
        <t>Cisco 9010</t>
      </is>
    </nc>
  </rcc>
  <rcc rId="90956" sId="6">
    <nc r="AE1773" t="inlineStr">
      <is>
        <t>VOT RP SWD 01</t>
      </is>
    </nc>
  </rcc>
  <rcc rId="90957" sId="6">
    <nc r="AF1773" t="inlineStr">
      <is>
        <t>ARQ FI SWC1</t>
      </is>
    </nc>
  </rcc>
  <rcc rId="90958" sId="6">
    <nc r="AG1773" t="inlineStr">
      <is>
        <t>ARQ FI SWC2</t>
      </is>
    </nc>
  </rcc>
  <rcc rId="90959" sId="6">
    <nc r="AI1773" t="inlineStr">
      <is>
        <t>ARQFI_CG2</t>
      </is>
    </nc>
  </rcc>
  <rcc rId="90960" sId="6">
    <nc r="AJ1773" t="inlineStr">
      <is>
        <t>ARQ.FI.LMC2</t>
      </is>
    </nc>
  </rcc>
  <rcc rId="90961" sId="6">
    <nc r="AK1773" t="inlineStr">
      <is>
        <t>BRU.AC.LMC2</t>
      </is>
    </nc>
  </rcc>
  <rcc rId="90962" sId="6">
    <nc r="AR1773" t="inlineStr">
      <is>
        <t>0000.2642_21 06 2016</t>
      </is>
    </nc>
  </rcc>
  <rcc rId="90963" sId="6">
    <nc r="AU1773" t="inlineStr">
      <is>
        <t>falta estação</t>
      </is>
    </nc>
  </rcc>
  <rcc rId="90964" sId="6">
    <nc r="BC1773">
      <v>1440084644</v>
    </nc>
  </rcc>
  <rcc rId="90965" sId="6">
    <nc r="BD1773" t="inlineStr">
      <is>
        <t>VOT.RP.ONQ</t>
      </is>
    </nc>
  </rcc>
  <rcc rId="90966" sId="6">
    <nc r="A1774">
      <v>2016</v>
    </nc>
  </rcc>
  <rcc rId="90967" sId="6">
    <nc r="B1774" t="inlineStr">
      <is>
        <t>FTTC</t>
      </is>
    </nc>
  </rcc>
  <rcc rId="90968" sId="6">
    <nc r="C1774" t="inlineStr">
      <is>
        <t>FTTC 2016-7</t>
      </is>
    </nc>
  </rcc>
  <rcc rId="90969" sId="6">
    <nc r="E1774" t="inlineStr">
      <is>
        <t>SIM</t>
      </is>
    </nc>
  </rcc>
  <rcc rId="90970" sId="6">
    <nc r="F1774" t="inlineStr">
      <is>
        <t>SIM</t>
      </is>
    </nc>
  </rcc>
  <rcc rId="90971" sId="6">
    <nc r="G1774">
      <v>42670</v>
    </nc>
  </rcc>
  <rcc rId="90972" sId="6">
    <nc r="H1774" t="inlineStr">
      <is>
        <t>Nokia</t>
      </is>
    </nc>
  </rcc>
  <rcc rId="90973" sId="6">
    <nc r="I1774" t="inlineStr">
      <is>
        <t>Novo</t>
      </is>
    </nc>
  </rcc>
  <rcc rId="90974" sId="6">
    <nc r="J1774">
      <v>288</v>
    </nc>
  </rcc>
  <rcc rId="90975" sId="6">
    <nc r="K1774">
      <v>360</v>
    </nc>
  </rcc>
  <rcc rId="90976" sId="6">
    <nc r="L1774">
      <v>0</v>
    </nc>
  </rcc>
  <rcc rId="90977" sId="6">
    <nc r="M1774">
      <v>0</v>
    </nc>
  </rcc>
  <rcc rId="90978" sId="6">
    <nc r="N1774">
      <v>0</v>
    </nc>
  </rcc>
  <rcc rId="90979" sId="6">
    <nc r="O1774" t="inlineStr">
      <is>
        <t>NÃO</t>
      </is>
    </nc>
  </rcc>
  <rcc rId="90980" sId="6">
    <nc r="P1774" t="inlineStr">
      <is>
        <t>SIM</t>
      </is>
    </nc>
  </rcc>
  <rcc rId="90981" sId="6">
    <nc r="Q1774" t="inlineStr">
      <is>
        <t>NÃO</t>
      </is>
    </nc>
  </rcc>
  <rcc rId="90982" sId="6">
    <nc r="R1774" t="inlineStr">
      <is>
        <t>Armário</t>
      </is>
    </nc>
  </rcc>
  <rcc rId="90983" sId="6">
    <nc r="S1774" t="inlineStr">
      <is>
        <t>Multishelf</t>
      </is>
    </nc>
  </rcc>
  <rcc rId="90984" sId="6">
    <nc r="T1774" t="inlineStr">
      <is>
        <t>Abrigado</t>
      </is>
    </nc>
  </rcc>
  <rcc rId="90985" sId="6">
    <nc r="U1774">
      <v>17</v>
    </nc>
  </rcc>
  <rcc rId="90986" sId="6">
    <nc r="V1774">
      <v>11701</v>
    </nc>
  </rcc>
  <rcc rId="90987" sId="6">
    <nc r="W1774" t="inlineStr">
      <is>
        <t>ONQ</t>
      </is>
    </nc>
  </rcc>
  <rcc rId="90988" sId="6">
    <nc r="X1774" t="inlineStr">
      <is>
        <t>11701RPONQ</t>
      </is>
    </nc>
  </rcc>
  <rcc rId="90989" sId="6">
    <nc r="Y1774" t="inlineStr">
      <is>
        <t>Rua Minas Gerais x Rua Javari</t>
      </is>
    </nc>
  </rcc>
  <rcc rId="90990" sId="6">
    <nc r="Z1774" t="inlineStr">
      <is>
        <t>Votuporanga</t>
      </is>
    </nc>
  </rcc>
  <rcc rId="90991" sId="6">
    <nc r="AA1774" t="inlineStr">
      <is>
        <t>RP</t>
      </is>
    </nc>
  </rcc>
  <rcc rId="90992" sId="6">
    <nc r="AB1774" t="inlineStr">
      <is>
        <t>VOT.RP.MSO28</t>
      </is>
    </nc>
  </rcc>
  <rcc rId="90993" sId="6">
    <nc r="AC1774" t="inlineStr">
      <is>
        <t>Cisco 9010</t>
      </is>
    </nc>
  </rcc>
  <rcc rId="90994" sId="6">
    <nc r="AE1774" t="inlineStr">
      <is>
        <t>VOT RP SWD 01</t>
      </is>
    </nc>
  </rcc>
  <rcc rId="90995" sId="6">
    <nc r="AF1774" t="inlineStr">
      <is>
        <t>ARQ FI SWC1</t>
      </is>
    </nc>
  </rcc>
  <rcc rId="90996" sId="6">
    <nc r="AG1774" t="inlineStr">
      <is>
        <t>ARQ FI SWC2</t>
      </is>
    </nc>
  </rcc>
  <rcc rId="90997" sId="6">
    <nc r="AI1774" t="inlineStr">
      <is>
        <t>ARQFI_CG2</t>
      </is>
    </nc>
  </rcc>
  <rcc rId="90998" sId="6">
    <nc r="AJ1774" t="inlineStr">
      <is>
        <t>ARQ.FI.LMC2</t>
      </is>
    </nc>
  </rcc>
  <rcc rId="90999" sId="6">
    <nc r="AK1774" t="inlineStr">
      <is>
        <t>BRU.AC.LMC2</t>
      </is>
    </nc>
  </rcc>
  <rcc rId="91000" sId="6">
    <nc r="AR1774" t="inlineStr">
      <is>
        <t>0000.2642_21 06 2016</t>
      </is>
    </nc>
  </rcc>
  <rcc rId="91001" sId="6">
    <nc r="AU1774" t="inlineStr">
      <is>
        <t>falta estação</t>
      </is>
    </nc>
  </rcc>
  <rcc rId="91002" sId="6">
    <nc r="BC1774">
      <v>1440084644</v>
    </nc>
  </rcc>
  <rcc rId="91003" sId="6">
    <nc r="BD1774" t="inlineStr">
      <is>
        <t>VOT.RP.ONQ</t>
      </is>
    </nc>
  </rcc>
  <rcc rId="91004" sId="6">
    <nc r="A1775">
      <v>2016</v>
    </nc>
  </rcc>
  <rcc rId="91005" sId="6">
    <nc r="B1775" t="inlineStr">
      <is>
        <t>FTTC</t>
      </is>
    </nc>
  </rcc>
  <rcc rId="91006" sId="6">
    <nc r="C1775" t="inlineStr">
      <is>
        <t>FTTC 2016-7</t>
      </is>
    </nc>
  </rcc>
  <rcc rId="91007" sId="6">
    <nc r="E1775" t="inlineStr">
      <is>
        <t>SIM</t>
      </is>
    </nc>
  </rcc>
  <rcc rId="91008" sId="6">
    <nc r="F1775" t="inlineStr">
      <is>
        <t>SIM</t>
      </is>
    </nc>
  </rcc>
  <rcc rId="91009" sId="6">
    <nc r="G1775">
      <v>42640</v>
    </nc>
  </rcc>
  <rcc rId="91010" sId="6">
    <nc r="H1775" t="inlineStr">
      <is>
        <t>Nokia</t>
      </is>
    </nc>
  </rcc>
  <rcc rId="91011" sId="6">
    <nc r="I1775" t="inlineStr">
      <is>
        <t>Novo</t>
      </is>
    </nc>
  </rcc>
  <rcc rId="91012" sId="6">
    <nc r="J1775">
      <v>288</v>
    </nc>
  </rcc>
  <rcc rId="91013" sId="6">
    <nc r="K1775">
      <v>360</v>
    </nc>
  </rcc>
  <rcc rId="91014" sId="6">
    <nc r="L1775">
      <v>0</v>
    </nc>
  </rcc>
  <rcc rId="91015" sId="6">
    <nc r="M1775">
      <v>0</v>
    </nc>
  </rcc>
  <rcc rId="91016" sId="6">
    <nc r="N1775">
      <v>0</v>
    </nc>
  </rcc>
  <rcc rId="91017" sId="6">
    <nc r="O1775" t="inlineStr">
      <is>
        <t>NÃO</t>
      </is>
    </nc>
  </rcc>
  <rcc rId="91018" sId="6">
    <nc r="P1775" t="inlineStr">
      <is>
        <t>SIM</t>
      </is>
    </nc>
  </rcc>
  <rcc rId="91019" sId="6">
    <nc r="Q1775" t="inlineStr">
      <is>
        <t>NÃO</t>
      </is>
    </nc>
  </rcc>
  <rcc rId="91020" sId="6">
    <nc r="R1775" t="inlineStr">
      <is>
        <t>Armário</t>
      </is>
    </nc>
  </rcc>
  <rcc rId="91021" sId="6">
    <nc r="S1775" t="inlineStr">
      <is>
        <t>Multishelf</t>
      </is>
    </nc>
  </rcc>
  <rcc rId="91022" sId="6">
    <nc r="T1775" t="inlineStr">
      <is>
        <t>Abrigado</t>
      </is>
    </nc>
  </rcc>
  <rcc rId="91023" sId="6">
    <nc r="U1775">
      <v>17</v>
    </nc>
  </rcc>
  <rcc rId="91024" sId="6">
    <nc r="V1775">
      <v>11701</v>
    </nc>
  </rcc>
  <rcc rId="91025" sId="6">
    <nc r="W1775" t="inlineStr">
      <is>
        <t>OOA</t>
      </is>
    </nc>
  </rcc>
  <rcc rId="91026" sId="6">
    <nc r="X1775" t="inlineStr">
      <is>
        <t>11701RPOOA</t>
      </is>
    </nc>
  </rcc>
  <rcc rId="91027" sId="6">
    <nc r="Y1775" t="inlineStr">
      <is>
        <t>Rua Itacolomi x Rua Rui Barbosa</t>
      </is>
    </nc>
  </rcc>
  <rcc rId="91028" sId="6">
    <nc r="Z1775" t="inlineStr">
      <is>
        <t>Votuporanga</t>
      </is>
    </nc>
  </rcc>
  <rcc rId="91029" sId="6">
    <nc r="AA1775" t="inlineStr">
      <is>
        <t>RP</t>
      </is>
    </nc>
  </rcc>
  <rcc rId="91030" sId="6">
    <nc r="AB1775" t="inlineStr">
      <is>
        <t>VOT.RP.MSO13</t>
      </is>
    </nc>
  </rcc>
  <rcc rId="91031" sId="6">
    <nc r="AC1775" t="inlineStr">
      <is>
        <t>Cisco 9010</t>
      </is>
    </nc>
  </rcc>
  <rcc rId="91032" sId="6">
    <nc r="AE1775" t="inlineStr">
      <is>
        <t>VOT RP SWD 01</t>
      </is>
    </nc>
  </rcc>
  <rcc rId="91033" sId="6">
    <nc r="AF1775" t="inlineStr">
      <is>
        <t>ARQ FI SWC1</t>
      </is>
    </nc>
  </rcc>
  <rcc rId="91034" sId="6">
    <nc r="AG1775" t="inlineStr">
      <is>
        <t>ARQ FI SWC2</t>
      </is>
    </nc>
  </rcc>
  <rcc rId="91035" sId="6">
    <nc r="AI1775" t="inlineStr">
      <is>
        <t>ARQFI_CG2</t>
      </is>
    </nc>
  </rcc>
  <rcc rId="91036" sId="6">
    <nc r="AJ1775" t="inlineStr">
      <is>
        <t>ARQ.FI.LMC2</t>
      </is>
    </nc>
  </rcc>
  <rcc rId="91037" sId="6">
    <nc r="AK1775" t="inlineStr">
      <is>
        <t>BRU.AC.LMC2</t>
      </is>
    </nc>
  </rcc>
  <rcc rId="91038" sId="6">
    <nc r="AR1775" t="inlineStr">
      <is>
        <t>0000.2642_21 06 2016</t>
      </is>
    </nc>
  </rcc>
  <rcc rId="91039" sId="6">
    <nc r="AU1775" t="inlineStr">
      <is>
        <t>falta estação</t>
      </is>
    </nc>
  </rcc>
  <rcc rId="91040" sId="6">
    <nc r="BC1775">
      <v>1440084644</v>
    </nc>
  </rcc>
  <rcc rId="91041" sId="6">
    <nc r="BD1775" t="inlineStr">
      <is>
        <t>VOT.RP.OOA</t>
      </is>
    </nc>
  </rcc>
  <rcc rId="91042" sId="6">
    <nc r="A1776">
      <v>2016</v>
    </nc>
  </rcc>
  <rcc rId="91043" sId="6">
    <nc r="B1776" t="inlineStr">
      <is>
        <t>FTTC</t>
      </is>
    </nc>
  </rcc>
  <rcc rId="91044" sId="6">
    <nc r="C1776" t="inlineStr">
      <is>
        <t>FTTC 2016-7</t>
      </is>
    </nc>
  </rcc>
  <rcc rId="91045" sId="6">
    <nc r="E1776" t="inlineStr">
      <is>
        <t>SIM</t>
      </is>
    </nc>
  </rcc>
  <rcc rId="91046" sId="6">
    <nc r="F1776" t="inlineStr">
      <is>
        <t>SIM</t>
      </is>
    </nc>
  </rcc>
  <rcc rId="91047" sId="6">
    <nc r="G1776">
      <v>42640</v>
    </nc>
  </rcc>
  <rcc rId="91048" sId="6">
    <nc r="H1776" t="inlineStr">
      <is>
        <t>Nokia</t>
      </is>
    </nc>
  </rcc>
  <rcc rId="91049" sId="6">
    <nc r="I1776" t="inlineStr">
      <is>
        <t>Novo</t>
      </is>
    </nc>
  </rcc>
  <rcc rId="91050" sId="6">
    <nc r="J1776">
      <v>240</v>
    </nc>
  </rcc>
  <rcc rId="91051" sId="6">
    <nc r="K1776">
      <v>288</v>
    </nc>
  </rcc>
  <rcc rId="91052" sId="6">
    <nc r="L1776">
      <v>0</v>
    </nc>
  </rcc>
  <rcc rId="91053" sId="6">
    <nc r="M1776">
      <v>0</v>
    </nc>
  </rcc>
  <rcc rId="91054" sId="6">
    <nc r="N1776">
      <v>0</v>
    </nc>
  </rcc>
  <rcc rId="91055" sId="6">
    <nc r="O1776" t="inlineStr">
      <is>
        <t>NÃO</t>
      </is>
    </nc>
  </rcc>
  <rcc rId="91056" sId="6">
    <nc r="P1776" t="inlineStr">
      <is>
        <t>SIM</t>
      </is>
    </nc>
  </rcc>
  <rcc rId="91057" sId="6">
    <nc r="Q1776" t="inlineStr">
      <is>
        <t>NÃO</t>
      </is>
    </nc>
  </rcc>
  <rcc rId="91058" sId="6">
    <nc r="R1776" t="inlineStr">
      <is>
        <t>Armário</t>
      </is>
    </nc>
  </rcc>
  <rcc rId="91059" sId="6">
    <nc r="S1776" t="inlineStr">
      <is>
        <t>Multishelf</t>
      </is>
    </nc>
  </rcc>
  <rcc rId="91060" sId="6">
    <nc r="T1776" t="inlineStr">
      <is>
        <t>Abrigado</t>
      </is>
    </nc>
  </rcc>
  <rcc rId="91061" sId="6">
    <nc r="U1776">
      <v>17</v>
    </nc>
  </rcc>
  <rcc rId="91062" sId="6">
    <nc r="V1776">
      <v>11701</v>
    </nc>
  </rcc>
  <rcc rId="91063" sId="6">
    <nc r="W1776" t="inlineStr">
      <is>
        <t>OOA</t>
      </is>
    </nc>
  </rcc>
  <rcc rId="91064" sId="6">
    <nc r="X1776" t="inlineStr">
      <is>
        <t>11701RPOOA</t>
      </is>
    </nc>
  </rcc>
  <rcc rId="91065" sId="6">
    <nc r="Y1776" t="inlineStr">
      <is>
        <t>Rua Itacolomi x Rua Rui Barbosa</t>
      </is>
    </nc>
  </rcc>
  <rcc rId="91066" sId="6">
    <nc r="Z1776" t="inlineStr">
      <is>
        <t>Votuporanga</t>
      </is>
    </nc>
  </rcc>
  <rcc rId="91067" sId="6">
    <nc r="AA1776" t="inlineStr">
      <is>
        <t>RP</t>
      </is>
    </nc>
  </rcc>
  <rcc rId="91068" sId="6">
    <nc r="AB1776" t="inlineStr">
      <is>
        <t>VOT.RP.MSO14</t>
      </is>
    </nc>
  </rcc>
  <rcc rId="91069" sId="6">
    <nc r="AC1776" t="inlineStr">
      <is>
        <t>Cisco 9010</t>
      </is>
    </nc>
  </rcc>
  <rcc rId="91070" sId="6">
    <nc r="AE1776" t="inlineStr">
      <is>
        <t>VOT RP SWD 01</t>
      </is>
    </nc>
  </rcc>
  <rcc rId="91071" sId="6">
    <nc r="AF1776" t="inlineStr">
      <is>
        <t>ARQ FI SWC1</t>
      </is>
    </nc>
  </rcc>
  <rcc rId="91072" sId="6">
    <nc r="AG1776" t="inlineStr">
      <is>
        <t>ARQ FI SWC2</t>
      </is>
    </nc>
  </rcc>
  <rcc rId="91073" sId="6">
    <nc r="AI1776" t="inlineStr">
      <is>
        <t>ARQFI_CG2</t>
      </is>
    </nc>
  </rcc>
  <rcc rId="91074" sId="6">
    <nc r="AJ1776" t="inlineStr">
      <is>
        <t>ARQ.FI.LMC2</t>
      </is>
    </nc>
  </rcc>
  <rcc rId="91075" sId="6">
    <nc r="AK1776" t="inlineStr">
      <is>
        <t>BRU.AC.LMC2</t>
      </is>
    </nc>
  </rcc>
  <rcc rId="91076" sId="6">
    <nc r="AR1776" t="inlineStr">
      <is>
        <t>0000.2642_21 06 2016</t>
      </is>
    </nc>
  </rcc>
  <rcc rId="91077" sId="6">
    <nc r="AU1776" t="inlineStr">
      <is>
        <t>falta estação</t>
      </is>
    </nc>
  </rcc>
  <rcc rId="91078" sId="6">
    <nc r="BC1776">
      <v>1440084644</v>
    </nc>
  </rcc>
  <rcc rId="91079" sId="6">
    <nc r="BD1776" t="inlineStr">
      <is>
        <t>VOT.RP.OOA</t>
      </is>
    </nc>
  </rcc>
  <rcc rId="91080" sId="6">
    <nc r="A1777">
      <v>2016</v>
    </nc>
  </rcc>
  <rcc rId="91081" sId="6">
    <nc r="B1777" t="inlineStr">
      <is>
        <t>FTTC</t>
      </is>
    </nc>
  </rcc>
  <rcc rId="91082" sId="6">
    <nc r="C1777" t="inlineStr">
      <is>
        <t>FTTC 2016-7</t>
      </is>
    </nc>
  </rcc>
  <rcc rId="91083" sId="6">
    <nc r="E1777" t="inlineStr">
      <is>
        <t>SIM</t>
      </is>
    </nc>
  </rcc>
  <rcc rId="91084" sId="6">
    <nc r="F1777" t="inlineStr">
      <is>
        <t>SIM</t>
      </is>
    </nc>
  </rcc>
  <rcc rId="91085" sId="6">
    <nc r="G1777">
      <v>42626</v>
    </nc>
  </rcc>
  <rcc rId="91086" sId="6">
    <nc r="H1777" t="inlineStr">
      <is>
        <t>Nokia</t>
      </is>
    </nc>
  </rcc>
  <rcc rId="91087" sId="6">
    <nc r="I1777" t="inlineStr">
      <is>
        <t>Novo</t>
      </is>
    </nc>
  </rcc>
  <rcc rId="91088" sId="6">
    <nc r="J1777">
      <v>336</v>
    </nc>
  </rcc>
  <rcc rId="91089" sId="6">
    <nc r="K1777">
      <v>432</v>
    </nc>
  </rcc>
  <rcc rId="91090" sId="6">
    <nc r="L1777">
      <v>0</v>
    </nc>
  </rcc>
  <rcc rId="91091" sId="6">
    <nc r="M1777">
      <v>0</v>
    </nc>
  </rcc>
  <rcc rId="91092" sId="6">
    <nc r="N1777">
      <v>0</v>
    </nc>
  </rcc>
  <rcc rId="91093" sId="6">
    <nc r="O1777" t="inlineStr">
      <is>
        <t>NÃO</t>
      </is>
    </nc>
  </rcc>
  <rcc rId="91094" sId="6">
    <nc r="P1777" t="inlineStr">
      <is>
        <t>SIM</t>
      </is>
    </nc>
  </rcc>
  <rcc rId="91095" sId="6">
    <nc r="Q1777" t="inlineStr">
      <is>
        <t>NÃO</t>
      </is>
    </nc>
  </rcc>
  <rcc rId="91096" sId="6">
    <nc r="R1777" t="inlineStr">
      <is>
        <t>Armário</t>
      </is>
    </nc>
  </rcc>
  <rcc rId="91097" sId="6">
    <nc r="S1777" t="inlineStr">
      <is>
        <t>Multishelf</t>
      </is>
    </nc>
  </rcc>
  <rcc rId="91098" sId="6">
    <nc r="T1777" t="inlineStr">
      <is>
        <t>Abrigado</t>
      </is>
    </nc>
  </rcc>
  <rcc rId="91099" sId="6">
    <nc r="U1777">
      <v>17</v>
    </nc>
  </rcc>
  <rcc rId="91100" sId="6">
    <nc r="V1777">
      <v>11701</v>
    </nc>
  </rcc>
  <rcc rId="91101" sId="6">
    <nc r="W1777" t="inlineStr">
      <is>
        <t>OOB</t>
      </is>
    </nc>
  </rcc>
  <rcc rId="91102" sId="6">
    <nc r="X1777" t="inlineStr">
      <is>
        <t>11701RPOOB</t>
      </is>
    </nc>
  </rcc>
  <rcc rId="91103" sId="6">
    <nc r="Y1777" t="inlineStr">
      <is>
        <t>Rua dos Ipês x Av. Onofre de Paula</t>
      </is>
    </nc>
  </rcc>
  <rcc rId="91104" sId="6">
    <nc r="Z1777" t="inlineStr">
      <is>
        <t>Votuporanga</t>
      </is>
    </nc>
  </rcc>
  <rcc rId="91105" sId="6">
    <nc r="AA1777" t="inlineStr">
      <is>
        <t>RP</t>
      </is>
    </nc>
  </rcc>
  <rcc rId="91106" sId="6">
    <nc r="AB1777" t="inlineStr">
      <is>
        <t>VOT.RP.MSO09</t>
      </is>
    </nc>
  </rcc>
  <rcc rId="91107" sId="6">
    <nc r="AC1777" t="inlineStr">
      <is>
        <t>Cisco 9010</t>
      </is>
    </nc>
  </rcc>
  <rcc rId="91108" sId="6">
    <nc r="AE1777" t="inlineStr">
      <is>
        <t>VOT RP SWD 01</t>
      </is>
    </nc>
  </rcc>
  <rcc rId="91109" sId="6">
    <nc r="AF1777" t="inlineStr">
      <is>
        <t>ARQ FI SWC1</t>
      </is>
    </nc>
  </rcc>
  <rcc rId="91110" sId="6">
    <nc r="AG1777" t="inlineStr">
      <is>
        <t>ARQ FI SWC2</t>
      </is>
    </nc>
  </rcc>
  <rcc rId="91111" sId="6">
    <nc r="AI1777" t="inlineStr">
      <is>
        <t>ARQFI_CG2</t>
      </is>
    </nc>
  </rcc>
  <rcc rId="91112" sId="6">
    <nc r="AJ1777" t="inlineStr">
      <is>
        <t>ARQ.FI.LMC2</t>
      </is>
    </nc>
  </rcc>
  <rcc rId="91113" sId="6">
    <nc r="AK1777" t="inlineStr">
      <is>
        <t>BRU.AC.LMC2</t>
      </is>
    </nc>
  </rcc>
  <rcc rId="91114" sId="6">
    <nc r="AR1777" t="inlineStr">
      <is>
        <t>0000.2642_21 06 2016</t>
      </is>
    </nc>
  </rcc>
  <rcc rId="91115" sId="6">
    <nc r="AU1777" t="inlineStr">
      <is>
        <t>falta estação</t>
      </is>
    </nc>
  </rcc>
  <rcc rId="91116" sId="6">
    <nc r="BC1777">
      <v>1440084644</v>
    </nc>
  </rcc>
  <rcc rId="91117" sId="6">
    <nc r="BD1777" t="inlineStr">
      <is>
        <t>VOT.RP.OOB</t>
      </is>
    </nc>
  </rcc>
  <rcc rId="91118" sId="6">
    <nc r="A1778">
      <v>2016</v>
    </nc>
  </rcc>
  <rcc rId="91119" sId="6">
    <nc r="B1778" t="inlineStr">
      <is>
        <t>FTTC</t>
      </is>
    </nc>
  </rcc>
  <rcc rId="91120" sId="6">
    <nc r="C1778" t="inlineStr">
      <is>
        <t>FTTC 2016-7</t>
      </is>
    </nc>
  </rcc>
  <rcc rId="91121" sId="6">
    <nc r="E1778" t="inlineStr">
      <is>
        <t>SIM</t>
      </is>
    </nc>
  </rcc>
  <rcc rId="91122" sId="6">
    <nc r="F1778" t="inlineStr">
      <is>
        <t>SIM</t>
      </is>
    </nc>
  </rcc>
  <rcc rId="91123" sId="6">
    <nc r="G1778">
      <v>42626</v>
    </nc>
  </rcc>
  <rcc rId="91124" sId="6">
    <nc r="H1778" t="inlineStr">
      <is>
        <t>Nokia</t>
      </is>
    </nc>
  </rcc>
  <rcc rId="91125" sId="6">
    <nc r="I1778" t="inlineStr">
      <is>
        <t>Novo</t>
      </is>
    </nc>
  </rcc>
  <rcc rId="91126" sId="6">
    <nc r="J1778">
      <v>288</v>
    </nc>
  </rcc>
  <rcc rId="91127" sId="6">
    <nc r="K1778">
      <v>360</v>
    </nc>
  </rcc>
  <rcc rId="91128" sId="6">
    <nc r="L1778">
      <v>0</v>
    </nc>
  </rcc>
  <rcc rId="91129" sId="6">
    <nc r="M1778">
      <v>0</v>
    </nc>
  </rcc>
  <rcc rId="91130" sId="6">
    <nc r="N1778">
      <v>0</v>
    </nc>
  </rcc>
  <rcc rId="91131" sId="6">
    <nc r="O1778" t="inlineStr">
      <is>
        <t>NÃO</t>
      </is>
    </nc>
  </rcc>
  <rcc rId="91132" sId="6">
    <nc r="P1778" t="inlineStr">
      <is>
        <t>SIM</t>
      </is>
    </nc>
  </rcc>
  <rcc rId="91133" sId="6">
    <nc r="Q1778" t="inlineStr">
      <is>
        <t>NÃO</t>
      </is>
    </nc>
  </rcc>
  <rcc rId="91134" sId="6">
    <nc r="R1778" t="inlineStr">
      <is>
        <t>Armário</t>
      </is>
    </nc>
  </rcc>
  <rcc rId="91135" sId="6">
    <nc r="S1778" t="inlineStr">
      <is>
        <t>Multishelf</t>
      </is>
    </nc>
  </rcc>
  <rcc rId="91136" sId="6">
    <nc r="T1778" t="inlineStr">
      <is>
        <t>Abrigado</t>
      </is>
    </nc>
  </rcc>
  <rcc rId="91137" sId="6">
    <nc r="U1778">
      <v>17</v>
    </nc>
  </rcc>
  <rcc rId="91138" sId="6">
    <nc r="V1778">
      <v>11701</v>
    </nc>
  </rcc>
  <rcc rId="91139" sId="6">
    <nc r="W1778" t="inlineStr">
      <is>
        <t>OOB</t>
      </is>
    </nc>
  </rcc>
  <rcc rId="91140" sId="6">
    <nc r="X1778" t="inlineStr">
      <is>
        <t>11701RPOOB</t>
      </is>
    </nc>
  </rcc>
  <rcc rId="91141" sId="6">
    <nc r="Y1778" t="inlineStr">
      <is>
        <t>Rua dos Ipês x Av. Onofre de Paula</t>
      </is>
    </nc>
  </rcc>
  <rcc rId="91142" sId="6">
    <nc r="Z1778" t="inlineStr">
      <is>
        <t>Votuporanga</t>
      </is>
    </nc>
  </rcc>
  <rcc rId="91143" sId="6">
    <nc r="AA1778" t="inlineStr">
      <is>
        <t>RP</t>
      </is>
    </nc>
  </rcc>
  <rcc rId="91144" sId="6">
    <nc r="AB1778" t="inlineStr">
      <is>
        <t>VOT.RP.MSO10</t>
      </is>
    </nc>
  </rcc>
  <rcc rId="91145" sId="6">
    <nc r="AC1778" t="inlineStr">
      <is>
        <t>Cisco 9010</t>
      </is>
    </nc>
  </rcc>
  <rcc rId="91146" sId="6">
    <nc r="AE1778" t="inlineStr">
      <is>
        <t>VOT RP SWD 01</t>
      </is>
    </nc>
  </rcc>
  <rcc rId="91147" sId="6">
    <nc r="AF1778" t="inlineStr">
      <is>
        <t>ARQ FI SWC1</t>
      </is>
    </nc>
  </rcc>
  <rcc rId="91148" sId="6">
    <nc r="AG1778" t="inlineStr">
      <is>
        <t>ARQ FI SWC2</t>
      </is>
    </nc>
  </rcc>
  <rcc rId="91149" sId="6">
    <nc r="AI1778" t="inlineStr">
      <is>
        <t>ARQFI_CG2</t>
      </is>
    </nc>
  </rcc>
  <rcc rId="91150" sId="6">
    <nc r="AJ1778" t="inlineStr">
      <is>
        <t>ARQ.FI.LMC2</t>
      </is>
    </nc>
  </rcc>
  <rcc rId="91151" sId="6">
    <nc r="AK1778" t="inlineStr">
      <is>
        <t>BRU.AC.LMC2</t>
      </is>
    </nc>
  </rcc>
  <rcc rId="91152" sId="6">
    <nc r="AR1778" t="inlineStr">
      <is>
        <t>0000.2642_21 06 2016</t>
      </is>
    </nc>
  </rcc>
  <rcc rId="91153" sId="6">
    <nc r="AU1778" t="inlineStr">
      <is>
        <t>falta estação</t>
      </is>
    </nc>
  </rcc>
  <rcc rId="91154" sId="6">
    <nc r="BC1778">
      <v>1440084644</v>
    </nc>
  </rcc>
  <rcc rId="91155" sId="6">
    <nc r="BD1778" t="inlineStr">
      <is>
        <t>VOT.RP.OOB</t>
      </is>
    </nc>
  </rcc>
  <rcc rId="91156" sId="6">
    <nc r="A1779">
      <v>2016</v>
    </nc>
  </rcc>
  <rcc rId="91157" sId="6">
    <nc r="B1779" t="inlineStr">
      <is>
        <t>FTTC</t>
      </is>
    </nc>
  </rcc>
  <rcc rId="91158" sId="6">
    <nc r="C1779" t="inlineStr">
      <is>
        <t>FTTC 2016-7</t>
      </is>
    </nc>
  </rcc>
  <rcc rId="91159" sId="6">
    <nc r="E1779" t="inlineStr">
      <is>
        <t>SIM</t>
      </is>
    </nc>
  </rcc>
  <rcc rId="91160" sId="6">
    <nc r="F1779" t="inlineStr">
      <is>
        <t>SIM</t>
      </is>
    </nc>
  </rcc>
  <rcc rId="91161" sId="6">
    <nc r="G1779">
      <v>42654</v>
    </nc>
  </rcc>
  <rcc rId="91162" sId="6">
    <nc r="H1779" t="inlineStr">
      <is>
        <t>Nokia</t>
      </is>
    </nc>
  </rcc>
  <rcc rId="91163" sId="6">
    <nc r="I1779" t="inlineStr">
      <is>
        <t>Novo</t>
      </is>
    </nc>
  </rcc>
  <rcc rId="91164" sId="6">
    <nc r="J1779">
      <v>336</v>
    </nc>
  </rcc>
  <rcc rId="91165" sId="6">
    <nc r="K1779">
      <v>432</v>
    </nc>
  </rcc>
  <rcc rId="91166" sId="6">
    <nc r="L1779">
      <v>0</v>
    </nc>
  </rcc>
  <rcc rId="91167" sId="6">
    <nc r="M1779">
      <v>0</v>
    </nc>
  </rcc>
  <rcc rId="91168" sId="6">
    <nc r="N1779">
      <v>0</v>
    </nc>
  </rcc>
  <rcc rId="91169" sId="6">
    <nc r="O1779" t="inlineStr">
      <is>
        <t>NÃO</t>
      </is>
    </nc>
  </rcc>
  <rcc rId="91170" sId="6">
    <nc r="P1779" t="inlineStr">
      <is>
        <t>SIM</t>
      </is>
    </nc>
  </rcc>
  <rcc rId="91171" sId="6">
    <nc r="Q1779" t="inlineStr">
      <is>
        <t>NÃO</t>
      </is>
    </nc>
  </rcc>
  <rcc rId="91172" sId="6">
    <nc r="R1779" t="inlineStr">
      <is>
        <t>Armário</t>
      </is>
    </nc>
  </rcc>
  <rcc rId="91173" sId="6">
    <nc r="S1779" t="inlineStr">
      <is>
        <t>Multishelf</t>
      </is>
    </nc>
  </rcc>
  <rcc rId="91174" sId="6">
    <nc r="T1779" t="inlineStr">
      <is>
        <t>Abrigado</t>
      </is>
    </nc>
  </rcc>
  <rcc rId="91175" sId="6">
    <nc r="U1779">
      <v>17</v>
    </nc>
  </rcc>
  <rcc rId="91176" sId="6">
    <nc r="V1779">
      <v>11701</v>
    </nc>
  </rcc>
  <rcc rId="91177" sId="6">
    <nc r="W1779" t="inlineStr">
      <is>
        <t>WAM</t>
      </is>
    </nc>
  </rcc>
  <rcc rId="91178" sId="6">
    <nc r="X1779" t="inlineStr">
      <is>
        <t>11701RPWAM</t>
      </is>
    </nc>
  </rcc>
  <rcc rId="91179" sId="6">
    <nc r="Y1779" t="inlineStr">
      <is>
        <t>Rua Amapá x Rua Uruguai</t>
      </is>
    </nc>
  </rcc>
  <rcc rId="91180" sId="6">
    <nc r="Z1779" t="inlineStr">
      <is>
        <t>Votuporanga</t>
      </is>
    </nc>
  </rcc>
  <rcc rId="91181" sId="6">
    <nc r="AA1779" t="inlineStr">
      <is>
        <t>RP</t>
      </is>
    </nc>
  </rcc>
  <rcc rId="91182" sId="6">
    <nc r="AB1779" t="inlineStr">
      <is>
        <t>VOT.RP.MSO24</t>
      </is>
    </nc>
  </rcc>
  <rcc rId="91183" sId="6">
    <nc r="AC1779" t="inlineStr">
      <is>
        <t>Cisco 9010</t>
      </is>
    </nc>
  </rcc>
  <rcc rId="91184" sId="6">
    <nc r="AE1779" t="inlineStr">
      <is>
        <t>VOT RP SWD 01</t>
      </is>
    </nc>
  </rcc>
  <rcc rId="91185" sId="6">
    <nc r="AF1779" t="inlineStr">
      <is>
        <t>ARQ FI SWC1</t>
      </is>
    </nc>
  </rcc>
  <rcc rId="91186" sId="6">
    <nc r="AG1779" t="inlineStr">
      <is>
        <t>ARQ FI SWC2</t>
      </is>
    </nc>
  </rcc>
  <rcc rId="91187" sId="6">
    <nc r="AI1779" t="inlineStr">
      <is>
        <t>ARQFI_CG2</t>
      </is>
    </nc>
  </rcc>
  <rcc rId="91188" sId="6">
    <nc r="AJ1779" t="inlineStr">
      <is>
        <t>ARQ.FI.LMC2</t>
      </is>
    </nc>
  </rcc>
  <rcc rId="91189" sId="6">
    <nc r="AK1779" t="inlineStr">
      <is>
        <t>BRU.AC.LMC2</t>
      </is>
    </nc>
  </rcc>
  <rcc rId="91190" sId="6">
    <nc r="AR1779" t="inlineStr">
      <is>
        <t>0000.2642_21 06 2016</t>
      </is>
    </nc>
  </rcc>
  <rcc rId="91191" sId="6">
    <nc r="AU1779" t="inlineStr">
      <is>
        <t>falta estação</t>
      </is>
    </nc>
  </rcc>
  <rcc rId="91192" sId="6">
    <nc r="BC1779">
      <v>1440084644</v>
    </nc>
  </rcc>
  <rcc rId="91193" sId="6">
    <nc r="BD1779" t="inlineStr">
      <is>
        <t>VOT.RP.WAM</t>
      </is>
    </nc>
  </rcc>
  <rcc rId="91194" sId="6">
    <nc r="A1780">
      <v>2016</v>
    </nc>
  </rcc>
  <rcc rId="91195" sId="6">
    <nc r="B1780" t="inlineStr">
      <is>
        <t>FTTC</t>
      </is>
    </nc>
  </rcc>
  <rcc rId="91196" sId="6">
    <nc r="C1780" t="inlineStr">
      <is>
        <t>FTTC 2016-7</t>
      </is>
    </nc>
  </rcc>
  <rcc rId="91197" sId="6">
    <nc r="E1780" t="inlineStr">
      <is>
        <t>SIM</t>
      </is>
    </nc>
  </rcc>
  <rcc rId="91198" sId="6">
    <nc r="F1780" t="inlineStr">
      <is>
        <t>SIM</t>
      </is>
    </nc>
  </rcc>
  <rcc rId="91199" sId="6">
    <nc r="G1780">
      <v>42654</v>
    </nc>
  </rcc>
  <rcc rId="91200" sId="6">
    <nc r="H1780" t="inlineStr">
      <is>
        <t>Nokia</t>
      </is>
    </nc>
  </rcc>
  <rcc rId="91201" sId="6">
    <nc r="I1780" t="inlineStr">
      <is>
        <t>Novo</t>
      </is>
    </nc>
  </rcc>
  <rcc rId="91202" sId="6">
    <nc r="J1780">
      <v>288</v>
    </nc>
  </rcc>
  <rcc rId="91203" sId="6">
    <nc r="K1780">
      <v>360</v>
    </nc>
  </rcc>
  <rcc rId="91204" sId="6">
    <nc r="L1780">
      <v>0</v>
    </nc>
  </rcc>
  <rcc rId="91205" sId="6">
    <nc r="M1780">
      <v>0</v>
    </nc>
  </rcc>
  <rcc rId="91206" sId="6">
    <nc r="N1780">
      <v>0</v>
    </nc>
  </rcc>
  <rcc rId="91207" sId="6">
    <nc r="O1780" t="inlineStr">
      <is>
        <t>NÃO</t>
      </is>
    </nc>
  </rcc>
  <rcc rId="91208" sId="6">
    <nc r="P1780" t="inlineStr">
      <is>
        <t>SIM</t>
      </is>
    </nc>
  </rcc>
  <rcc rId="91209" sId="6">
    <nc r="Q1780" t="inlineStr">
      <is>
        <t>NÃO</t>
      </is>
    </nc>
  </rcc>
  <rcc rId="91210" sId="6">
    <nc r="R1780" t="inlineStr">
      <is>
        <t>Armário</t>
      </is>
    </nc>
  </rcc>
  <rcc rId="91211" sId="6">
    <nc r="S1780" t="inlineStr">
      <is>
        <t>Multishelf</t>
      </is>
    </nc>
  </rcc>
  <rcc rId="91212" sId="6">
    <nc r="T1780" t="inlineStr">
      <is>
        <t>Abrigado</t>
      </is>
    </nc>
  </rcc>
  <rcc rId="91213" sId="6">
    <nc r="U1780">
      <v>17</v>
    </nc>
  </rcc>
  <rcc rId="91214" sId="6">
    <nc r="V1780">
      <v>11701</v>
    </nc>
  </rcc>
  <rcc rId="91215" sId="6">
    <nc r="W1780" t="inlineStr">
      <is>
        <t>WAM</t>
      </is>
    </nc>
  </rcc>
  <rcc rId="91216" sId="6">
    <nc r="X1780" t="inlineStr">
      <is>
        <t>11701RPWAM</t>
      </is>
    </nc>
  </rcc>
  <rcc rId="91217" sId="6">
    <nc r="Y1780" t="inlineStr">
      <is>
        <t>Rua Amapá x Rua Uruguai</t>
      </is>
    </nc>
  </rcc>
  <rcc rId="91218" sId="6">
    <nc r="Z1780" t="inlineStr">
      <is>
        <t>Votuporanga</t>
      </is>
    </nc>
  </rcc>
  <rcc rId="91219" sId="6">
    <nc r="AA1780" t="inlineStr">
      <is>
        <t>RP</t>
      </is>
    </nc>
  </rcc>
  <rcc rId="91220" sId="6">
    <nc r="AB1780" t="inlineStr">
      <is>
        <t>VOT.RP.MSO25</t>
      </is>
    </nc>
  </rcc>
  <rcc rId="91221" sId="6">
    <nc r="AC1780" t="inlineStr">
      <is>
        <t>Cisco 9010</t>
      </is>
    </nc>
  </rcc>
  <rcc rId="91222" sId="6">
    <nc r="AE1780" t="inlineStr">
      <is>
        <t>VOT RP SWD 01</t>
      </is>
    </nc>
  </rcc>
  <rcc rId="91223" sId="6">
    <nc r="AF1780" t="inlineStr">
      <is>
        <t>ARQ FI SWC1</t>
      </is>
    </nc>
  </rcc>
  <rcc rId="91224" sId="6">
    <nc r="AG1780" t="inlineStr">
      <is>
        <t>ARQ FI SWC2</t>
      </is>
    </nc>
  </rcc>
  <rcc rId="91225" sId="6">
    <nc r="AI1780" t="inlineStr">
      <is>
        <t>ARQFI_CG2</t>
      </is>
    </nc>
  </rcc>
  <rcc rId="91226" sId="6">
    <nc r="AJ1780" t="inlineStr">
      <is>
        <t>ARQ.FI.LMC2</t>
      </is>
    </nc>
  </rcc>
  <rcc rId="91227" sId="6">
    <nc r="AK1780" t="inlineStr">
      <is>
        <t>BRU.AC.LMC2</t>
      </is>
    </nc>
  </rcc>
  <rcc rId="91228" sId="6">
    <nc r="AR1780" t="inlineStr">
      <is>
        <t>0000.2642_21 06 2016</t>
      </is>
    </nc>
  </rcc>
  <rcc rId="91229" sId="6">
    <nc r="AU1780" t="inlineStr">
      <is>
        <t>falta estação</t>
      </is>
    </nc>
  </rcc>
  <rcc rId="91230" sId="6">
    <nc r="BC1780">
      <v>1440084644</v>
    </nc>
  </rcc>
  <rcc rId="91231" sId="6">
    <nc r="BD1780" t="inlineStr">
      <is>
        <t>VOT.RP.WAM</t>
      </is>
    </nc>
  </rcc>
  <rcc rId="91232" sId="6">
    <nc r="A1781">
      <v>2016</v>
    </nc>
  </rcc>
  <rcc rId="91233" sId="6">
    <nc r="B1781" t="inlineStr">
      <is>
        <t>FTTC</t>
      </is>
    </nc>
  </rcc>
  <rcc rId="91234" sId="6">
    <nc r="C1781" t="inlineStr">
      <is>
        <t>FTTC 2016-7</t>
      </is>
    </nc>
  </rcc>
  <rcc rId="91235" sId="6">
    <nc r="E1781" t="inlineStr">
      <is>
        <t>SIM</t>
      </is>
    </nc>
  </rcc>
  <rcc rId="91236" sId="6">
    <nc r="F1781" t="inlineStr">
      <is>
        <t>SIM</t>
      </is>
    </nc>
  </rcc>
  <rcc rId="91237" sId="6">
    <nc r="G1781">
      <v>42661</v>
    </nc>
  </rcc>
  <rcc rId="91238" sId="6">
    <nc r="H1781" t="inlineStr">
      <is>
        <t>Nokia</t>
      </is>
    </nc>
  </rcc>
  <rcc rId="91239" sId="6">
    <nc r="I1781" t="inlineStr">
      <is>
        <t>Novo</t>
      </is>
    </nc>
  </rcc>
  <rcc rId="91240" sId="6">
    <nc r="J1781">
      <v>336</v>
    </nc>
  </rcc>
  <rcc rId="91241" sId="6">
    <nc r="K1781">
      <v>432</v>
    </nc>
  </rcc>
  <rcc rId="91242" sId="6">
    <nc r="L1781">
      <v>0</v>
    </nc>
  </rcc>
  <rcc rId="91243" sId="6">
    <nc r="M1781">
      <v>0</v>
    </nc>
  </rcc>
  <rcc rId="91244" sId="6">
    <nc r="N1781">
      <v>0</v>
    </nc>
  </rcc>
  <rcc rId="91245" sId="6">
    <nc r="O1781" t="inlineStr">
      <is>
        <t>NÃO</t>
      </is>
    </nc>
  </rcc>
  <rcc rId="91246" sId="6">
    <nc r="P1781" t="inlineStr">
      <is>
        <t>SIM</t>
      </is>
    </nc>
  </rcc>
  <rcc rId="91247" sId="6">
    <nc r="Q1781" t="inlineStr">
      <is>
        <t>NÃO</t>
      </is>
    </nc>
  </rcc>
  <rcc rId="91248" sId="6">
    <nc r="R1781" t="inlineStr">
      <is>
        <t>Armário</t>
      </is>
    </nc>
  </rcc>
  <rcc rId="91249" sId="6">
    <nc r="S1781" t="inlineStr">
      <is>
        <t>Multishelf</t>
      </is>
    </nc>
  </rcc>
  <rcc rId="91250" sId="6">
    <nc r="T1781" t="inlineStr">
      <is>
        <t>Abrigado</t>
      </is>
    </nc>
  </rcc>
  <rcc rId="91251" sId="6">
    <nc r="U1781">
      <v>17</v>
    </nc>
  </rcc>
  <rcc rId="91252" sId="6">
    <nc r="V1781">
      <v>11701</v>
    </nc>
  </rcc>
  <rcc rId="91253" sId="6">
    <nc r="W1781" t="inlineStr">
      <is>
        <t>WGT</t>
      </is>
    </nc>
  </rcc>
  <rcc rId="91254" sId="6">
    <nc r="X1781" t="inlineStr">
      <is>
        <t>11701RPWGT</t>
      </is>
    </nc>
  </rcc>
  <rcc rId="91255" sId="6">
    <nc r="Y1781" t="inlineStr">
      <is>
        <t>Rua Pernanbuco x Rua Vicente Castrequini</t>
      </is>
    </nc>
  </rcc>
  <rcc rId="91256" sId="6">
    <nc r="Z1781" t="inlineStr">
      <is>
        <t>Votuporanga</t>
      </is>
    </nc>
  </rcc>
  <rcc rId="91257" sId="6">
    <nc r="AA1781" t="inlineStr">
      <is>
        <t>RP</t>
      </is>
    </nc>
  </rcc>
  <rcc rId="91258" sId="6">
    <nc r="AB1781" t="inlineStr">
      <is>
        <t>VOT.RP.MSO15</t>
      </is>
    </nc>
  </rcc>
  <rcc rId="91259" sId="6">
    <nc r="AC1781" t="inlineStr">
      <is>
        <t>Cisco 9010</t>
      </is>
    </nc>
  </rcc>
  <rcc rId="91260" sId="6">
    <nc r="AE1781" t="inlineStr">
      <is>
        <t>VOT RP SWD 01</t>
      </is>
    </nc>
  </rcc>
  <rcc rId="91261" sId="6">
    <nc r="AF1781" t="inlineStr">
      <is>
        <t>ARQ FI SWC1</t>
      </is>
    </nc>
  </rcc>
  <rcc rId="91262" sId="6">
    <nc r="AG1781" t="inlineStr">
      <is>
        <t>ARQ FI SWC2</t>
      </is>
    </nc>
  </rcc>
  <rcc rId="91263" sId="6">
    <nc r="AI1781" t="inlineStr">
      <is>
        <t>ARQFI_CG2</t>
      </is>
    </nc>
  </rcc>
  <rcc rId="91264" sId="6">
    <nc r="AJ1781" t="inlineStr">
      <is>
        <t>ARQ.FI.LMC2</t>
      </is>
    </nc>
  </rcc>
  <rcc rId="91265" sId="6">
    <nc r="AK1781" t="inlineStr">
      <is>
        <t>BRU.AC.LMC2</t>
      </is>
    </nc>
  </rcc>
  <rcc rId="91266" sId="6">
    <nc r="AR1781" t="inlineStr">
      <is>
        <t>0000.2642_21 06 2016</t>
      </is>
    </nc>
  </rcc>
  <rcc rId="91267" sId="6">
    <nc r="AU1781" t="inlineStr">
      <is>
        <t>falta estação</t>
      </is>
    </nc>
  </rcc>
  <rcc rId="91268" sId="6">
    <nc r="BC1781">
      <v>1440084644</v>
    </nc>
  </rcc>
  <rcc rId="91269" sId="6">
    <nc r="BD1781" t="inlineStr">
      <is>
        <t>VOT.RP.WGT</t>
      </is>
    </nc>
  </rcc>
  <rcc rId="91270" sId="6">
    <nc r="A1782">
      <v>2016</v>
    </nc>
  </rcc>
  <rcc rId="91271" sId="6">
    <nc r="B1782" t="inlineStr">
      <is>
        <t>FTTC</t>
      </is>
    </nc>
  </rcc>
  <rcc rId="91272" sId="6">
    <nc r="C1782" t="inlineStr">
      <is>
        <t>FTTC 2016-7</t>
      </is>
    </nc>
  </rcc>
  <rcc rId="91273" sId="6">
    <nc r="E1782" t="inlineStr">
      <is>
        <t>SIM</t>
      </is>
    </nc>
  </rcc>
  <rcc rId="91274" sId="6">
    <nc r="F1782" t="inlineStr">
      <is>
        <t>SIM</t>
      </is>
    </nc>
  </rcc>
  <rcc rId="91275" sId="6">
    <nc r="G1782">
      <v>42661</v>
    </nc>
  </rcc>
  <rcc rId="91276" sId="6">
    <nc r="H1782" t="inlineStr">
      <is>
        <t>Nokia</t>
      </is>
    </nc>
  </rcc>
  <rcc rId="91277" sId="6">
    <nc r="I1782" t="inlineStr">
      <is>
        <t>Novo</t>
      </is>
    </nc>
  </rcc>
  <rcc rId="91278" sId="6">
    <nc r="J1782">
      <v>336</v>
    </nc>
  </rcc>
  <rcc rId="91279" sId="6">
    <nc r="K1782">
      <v>432</v>
    </nc>
  </rcc>
  <rcc rId="91280" sId="6">
    <nc r="L1782">
      <v>0</v>
    </nc>
  </rcc>
  <rcc rId="91281" sId="6">
    <nc r="M1782">
      <v>0</v>
    </nc>
  </rcc>
  <rcc rId="91282" sId="6">
    <nc r="N1782">
      <v>0</v>
    </nc>
  </rcc>
  <rcc rId="91283" sId="6">
    <nc r="O1782" t="inlineStr">
      <is>
        <t>NÃO</t>
      </is>
    </nc>
  </rcc>
  <rcc rId="91284" sId="6">
    <nc r="P1782" t="inlineStr">
      <is>
        <t>SIM</t>
      </is>
    </nc>
  </rcc>
  <rcc rId="91285" sId="6">
    <nc r="Q1782" t="inlineStr">
      <is>
        <t>NÃO</t>
      </is>
    </nc>
  </rcc>
  <rcc rId="91286" sId="6">
    <nc r="R1782" t="inlineStr">
      <is>
        <t>Armário</t>
      </is>
    </nc>
  </rcc>
  <rcc rId="91287" sId="6">
    <nc r="S1782" t="inlineStr">
      <is>
        <t>Multishelf</t>
      </is>
    </nc>
  </rcc>
  <rcc rId="91288" sId="6">
    <nc r="T1782" t="inlineStr">
      <is>
        <t>Abrigado</t>
      </is>
    </nc>
  </rcc>
  <rcc rId="91289" sId="6">
    <nc r="U1782">
      <v>17</v>
    </nc>
  </rcc>
  <rcc rId="91290" sId="6">
    <nc r="V1782">
      <v>11701</v>
    </nc>
  </rcc>
  <rcc rId="91291" sId="6">
    <nc r="W1782" t="inlineStr">
      <is>
        <t>WGT</t>
      </is>
    </nc>
  </rcc>
  <rcc rId="91292" sId="6">
    <nc r="X1782" t="inlineStr">
      <is>
        <t>11701RPWGT</t>
      </is>
    </nc>
  </rcc>
  <rcc rId="91293" sId="6">
    <nc r="Y1782" t="inlineStr">
      <is>
        <t>Rua Pernanbuco x Rua Vicente Castrequini</t>
      </is>
    </nc>
  </rcc>
  <rcc rId="91294" sId="6">
    <nc r="Z1782" t="inlineStr">
      <is>
        <t>Votuporanga</t>
      </is>
    </nc>
  </rcc>
  <rcc rId="91295" sId="6">
    <nc r="AA1782" t="inlineStr">
      <is>
        <t>RP</t>
      </is>
    </nc>
  </rcc>
  <rcc rId="91296" sId="6">
    <nc r="AB1782" t="inlineStr">
      <is>
        <t>VOT.RP.MSO16</t>
      </is>
    </nc>
  </rcc>
  <rcc rId="91297" sId="6">
    <nc r="AC1782" t="inlineStr">
      <is>
        <t>Cisco 9010</t>
      </is>
    </nc>
  </rcc>
  <rcc rId="91298" sId="6">
    <nc r="AE1782" t="inlineStr">
      <is>
        <t>VOT RP SWD 01</t>
      </is>
    </nc>
  </rcc>
  <rcc rId="91299" sId="6">
    <nc r="AF1782" t="inlineStr">
      <is>
        <t>ARQ FI SWC1</t>
      </is>
    </nc>
  </rcc>
  <rcc rId="91300" sId="6">
    <nc r="AG1782" t="inlineStr">
      <is>
        <t>ARQ FI SWC2</t>
      </is>
    </nc>
  </rcc>
  <rcc rId="91301" sId="6">
    <nc r="AI1782" t="inlineStr">
      <is>
        <t>ARQFI_CG2</t>
      </is>
    </nc>
  </rcc>
  <rcc rId="91302" sId="6">
    <nc r="AJ1782" t="inlineStr">
      <is>
        <t>ARQ.FI.LMC2</t>
      </is>
    </nc>
  </rcc>
  <rcc rId="91303" sId="6">
    <nc r="AK1782" t="inlineStr">
      <is>
        <t>BRU.AC.LMC2</t>
      </is>
    </nc>
  </rcc>
  <rcc rId="91304" sId="6">
    <nc r="AR1782" t="inlineStr">
      <is>
        <t>0000.2642_21 06 2016</t>
      </is>
    </nc>
  </rcc>
  <rcc rId="91305" sId="6">
    <nc r="AU1782" t="inlineStr">
      <is>
        <t>falta estação</t>
      </is>
    </nc>
  </rcc>
  <rcc rId="91306" sId="6">
    <nc r="BC1782">
      <v>1440084644</v>
    </nc>
  </rcc>
  <rcc rId="91307" sId="6">
    <nc r="BD1782" t="inlineStr">
      <is>
        <t>VOT.RP.WGT</t>
      </is>
    </nc>
  </rcc>
  <rcc rId="91308" sId="6">
    <nc r="A1783">
      <v>2016</v>
    </nc>
  </rcc>
  <rcc rId="91309" sId="6">
    <nc r="B1783" t="inlineStr">
      <is>
        <t>FTTC</t>
      </is>
    </nc>
  </rcc>
  <rcc rId="91310" sId="6">
    <nc r="C1783" t="inlineStr">
      <is>
        <t>FTTC 2016-7</t>
      </is>
    </nc>
  </rcc>
  <rcc rId="91311" sId="6">
    <nc r="E1783" t="inlineStr">
      <is>
        <t>SIM</t>
      </is>
    </nc>
  </rcc>
  <rcc rId="91312" sId="6">
    <nc r="F1783" t="inlineStr">
      <is>
        <t>SIM</t>
      </is>
    </nc>
  </rcc>
  <rcc rId="91313" sId="6">
    <nc r="G1783">
      <v>42633</v>
    </nc>
  </rcc>
  <rcc rId="91314" sId="6">
    <nc r="H1783" t="inlineStr">
      <is>
        <t>Nokia</t>
      </is>
    </nc>
  </rcc>
  <rcc rId="91315" sId="6">
    <nc r="I1783" t="inlineStr">
      <is>
        <t>Novo</t>
      </is>
    </nc>
  </rcc>
  <rcc rId="91316" sId="6">
    <nc r="J1783">
      <v>288</v>
    </nc>
  </rcc>
  <rcc rId="91317" sId="6">
    <nc r="K1783">
      <v>360</v>
    </nc>
  </rcc>
  <rcc rId="91318" sId="6">
    <nc r="L1783">
      <v>0</v>
    </nc>
  </rcc>
  <rcc rId="91319" sId="6">
    <nc r="M1783">
      <v>0</v>
    </nc>
  </rcc>
  <rcc rId="91320" sId="6">
    <nc r="N1783">
      <v>0</v>
    </nc>
  </rcc>
  <rcc rId="91321" sId="6">
    <nc r="O1783" t="inlineStr">
      <is>
        <t>NÃO</t>
      </is>
    </nc>
  </rcc>
  <rcc rId="91322" sId="6">
    <nc r="P1783" t="inlineStr">
      <is>
        <t>SIM</t>
      </is>
    </nc>
  </rcc>
  <rcc rId="91323" sId="6">
    <nc r="Q1783" t="inlineStr">
      <is>
        <t>NÃO</t>
      </is>
    </nc>
  </rcc>
  <rcc rId="91324" sId="6">
    <nc r="R1783" t="inlineStr">
      <is>
        <t>Armário</t>
      </is>
    </nc>
  </rcc>
  <rcc rId="91325" sId="6">
    <nc r="S1783" t="inlineStr">
      <is>
        <t>Multishelf</t>
      </is>
    </nc>
  </rcc>
  <rcc rId="91326" sId="6">
    <nc r="T1783" t="inlineStr">
      <is>
        <t>Abrigado</t>
      </is>
    </nc>
  </rcc>
  <rcc rId="91327" sId="6">
    <nc r="U1783">
      <v>17</v>
    </nc>
  </rcc>
  <rcc rId="91328" sId="6">
    <nc r="V1783">
      <v>11701</v>
    </nc>
  </rcc>
  <rcc rId="91329" sId="6">
    <nc r="W1783" t="inlineStr">
      <is>
        <t>WGU</t>
      </is>
    </nc>
  </rcc>
  <rcc rId="91330" sId="6">
    <nc r="X1783" t="inlineStr">
      <is>
        <t>11701RPWGU</t>
      </is>
    </nc>
  </rcc>
  <rcc rId="91331" sId="6">
    <nc r="Y1783" t="inlineStr">
      <is>
        <t>Rua Para x Rua Venezuela</t>
      </is>
    </nc>
  </rcc>
  <rcc rId="91332" sId="6">
    <nc r="Z1783" t="inlineStr">
      <is>
        <t>Votuporanga</t>
      </is>
    </nc>
  </rcc>
  <rcc rId="91333" sId="6">
    <nc r="AA1783" t="inlineStr">
      <is>
        <t>RP</t>
      </is>
    </nc>
  </rcc>
  <rcc rId="91334" sId="6">
    <nc r="AB1783" t="inlineStr">
      <is>
        <t>VOT.RP.MSO02</t>
      </is>
    </nc>
  </rcc>
  <rcc rId="91335" sId="6">
    <nc r="AC1783" t="inlineStr">
      <is>
        <t>Cisco 9010</t>
      </is>
    </nc>
  </rcc>
  <rcc rId="91336" sId="6">
    <nc r="AE1783" t="inlineStr">
      <is>
        <t>VOT RP SWD 01</t>
      </is>
    </nc>
  </rcc>
  <rcc rId="91337" sId="6">
    <nc r="AF1783" t="inlineStr">
      <is>
        <t>ARQ FI SWC1</t>
      </is>
    </nc>
  </rcc>
  <rcc rId="91338" sId="6">
    <nc r="AG1783" t="inlineStr">
      <is>
        <t>ARQ FI SWC2</t>
      </is>
    </nc>
  </rcc>
  <rcc rId="91339" sId="6">
    <nc r="AI1783" t="inlineStr">
      <is>
        <t>ARQFI_CG2</t>
      </is>
    </nc>
  </rcc>
  <rcc rId="91340" sId="6">
    <nc r="AJ1783" t="inlineStr">
      <is>
        <t>ARQ.FI.LMC2</t>
      </is>
    </nc>
  </rcc>
  <rcc rId="91341" sId="6">
    <nc r="AK1783" t="inlineStr">
      <is>
        <t>BRU.AC.LMC2</t>
      </is>
    </nc>
  </rcc>
  <rcc rId="91342" sId="6">
    <nc r="AR1783" t="inlineStr">
      <is>
        <t>0000.2642_21 06 2016</t>
      </is>
    </nc>
  </rcc>
  <rcc rId="91343" sId="6">
    <nc r="AU1783" t="inlineStr">
      <is>
        <t>falta estação</t>
      </is>
    </nc>
  </rcc>
  <rcc rId="91344" sId="6">
    <nc r="BC1783">
      <v>1440084644</v>
    </nc>
  </rcc>
  <rcc rId="91345" sId="6">
    <nc r="BD1783" t="inlineStr">
      <is>
        <t>VOT.RP.WGU</t>
      </is>
    </nc>
  </rcc>
  <rcc rId="91346" sId="6">
    <nc r="A1784">
      <v>2016</v>
    </nc>
  </rcc>
  <rcc rId="91347" sId="6">
    <nc r="B1784" t="inlineStr">
      <is>
        <t>FTTC</t>
      </is>
    </nc>
  </rcc>
  <rcc rId="91348" sId="6">
    <nc r="C1784" t="inlineStr">
      <is>
        <t>FTTC 2016-7</t>
      </is>
    </nc>
  </rcc>
  <rcc rId="91349" sId="6">
    <nc r="E1784" t="inlineStr">
      <is>
        <t>SIM</t>
      </is>
    </nc>
  </rcc>
  <rcc rId="91350" sId="6">
    <nc r="F1784" t="inlineStr">
      <is>
        <t>SIM</t>
      </is>
    </nc>
  </rcc>
  <rcc rId="91351" sId="6">
    <nc r="G1784">
      <v>42633</v>
    </nc>
  </rcc>
  <rcc rId="91352" sId="6">
    <nc r="H1784" t="inlineStr">
      <is>
        <t>Nokia</t>
      </is>
    </nc>
  </rcc>
  <rcc rId="91353" sId="6">
    <nc r="I1784" t="inlineStr">
      <is>
        <t>Novo</t>
      </is>
    </nc>
  </rcc>
  <rcc rId="91354" sId="6">
    <nc r="J1784">
      <v>288</v>
    </nc>
  </rcc>
  <rcc rId="91355" sId="6">
    <nc r="K1784">
      <v>360</v>
    </nc>
  </rcc>
  <rcc rId="91356" sId="6">
    <nc r="L1784">
      <v>0</v>
    </nc>
  </rcc>
  <rcc rId="91357" sId="6">
    <nc r="M1784">
      <v>0</v>
    </nc>
  </rcc>
  <rcc rId="91358" sId="6">
    <nc r="N1784">
      <v>0</v>
    </nc>
  </rcc>
  <rcc rId="91359" sId="6">
    <nc r="O1784" t="inlineStr">
      <is>
        <t>NÃO</t>
      </is>
    </nc>
  </rcc>
  <rcc rId="91360" sId="6">
    <nc r="P1784" t="inlineStr">
      <is>
        <t>SIM</t>
      </is>
    </nc>
  </rcc>
  <rcc rId="91361" sId="6">
    <nc r="Q1784" t="inlineStr">
      <is>
        <t>NÃO</t>
      </is>
    </nc>
  </rcc>
  <rcc rId="91362" sId="6">
    <nc r="R1784" t="inlineStr">
      <is>
        <t>Armário</t>
      </is>
    </nc>
  </rcc>
  <rcc rId="91363" sId="6">
    <nc r="S1784" t="inlineStr">
      <is>
        <t>Multishelf</t>
      </is>
    </nc>
  </rcc>
  <rcc rId="91364" sId="6">
    <nc r="T1784" t="inlineStr">
      <is>
        <t>Abrigado</t>
      </is>
    </nc>
  </rcc>
  <rcc rId="91365" sId="6">
    <nc r="U1784">
      <v>17</v>
    </nc>
  </rcc>
  <rcc rId="91366" sId="6">
    <nc r="V1784">
      <v>11701</v>
    </nc>
  </rcc>
  <rcc rId="91367" sId="6">
    <nc r="W1784" t="inlineStr">
      <is>
        <t>WGU</t>
      </is>
    </nc>
  </rcc>
  <rcc rId="91368" sId="6">
    <nc r="X1784" t="inlineStr">
      <is>
        <t>11701RPWGU</t>
      </is>
    </nc>
  </rcc>
  <rcc rId="91369" sId="6">
    <nc r="Y1784" t="inlineStr">
      <is>
        <t>Rua Para x Rua Venezuela</t>
      </is>
    </nc>
  </rcc>
  <rcc rId="91370" sId="6">
    <nc r="Z1784" t="inlineStr">
      <is>
        <t>Votuporanga</t>
      </is>
    </nc>
  </rcc>
  <rcc rId="91371" sId="6">
    <nc r="AA1784" t="inlineStr">
      <is>
        <t>RP</t>
      </is>
    </nc>
  </rcc>
  <rcc rId="91372" sId="6">
    <nc r="AB1784" t="inlineStr">
      <is>
        <t>VOT.RP.MSO03</t>
      </is>
    </nc>
  </rcc>
  <rcc rId="91373" sId="6">
    <nc r="AC1784" t="inlineStr">
      <is>
        <t>Cisco 9010</t>
      </is>
    </nc>
  </rcc>
  <rcc rId="91374" sId="6">
    <nc r="AE1784" t="inlineStr">
      <is>
        <t>VOT RP SWD 01</t>
      </is>
    </nc>
  </rcc>
  <rcc rId="91375" sId="6">
    <nc r="AF1784" t="inlineStr">
      <is>
        <t>ARQ FI SWC1</t>
      </is>
    </nc>
  </rcc>
  <rcc rId="91376" sId="6">
    <nc r="AG1784" t="inlineStr">
      <is>
        <t>ARQ FI SWC2</t>
      </is>
    </nc>
  </rcc>
  <rcc rId="91377" sId="6">
    <nc r="AI1784" t="inlineStr">
      <is>
        <t>ARQFI_CG2</t>
      </is>
    </nc>
  </rcc>
  <rcc rId="91378" sId="6">
    <nc r="AJ1784" t="inlineStr">
      <is>
        <t>ARQ.FI.LMC2</t>
      </is>
    </nc>
  </rcc>
  <rcc rId="91379" sId="6">
    <nc r="AK1784" t="inlineStr">
      <is>
        <t>BRU.AC.LMC2</t>
      </is>
    </nc>
  </rcc>
  <rcc rId="91380" sId="6">
    <nc r="AR1784" t="inlineStr">
      <is>
        <t>0000.2642_21 06 2016</t>
      </is>
    </nc>
  </rcc>
  <rcc rId="91381" sId="6">
    <nc r="AU1784" t="inlineStr">
      <is>
        <t>falta estação</t>
      </is>
    </nc>
  </rcc>
  <rcc rId="91382" sId="6">
    <nc r="BC1784">
      <v>1440084644</v>
    </nc>
  </rcc>
  <rcc rId="91383" sId="6">
    <nc r="BD1784" t="inlineStr">
      <is>
        <t>VOT.RP.WGU</t>
      </is>
    </nc>
  </rcc>
  <rcc rId="91384" sId="6">
    <nc r="A1785">
      <v>2016</v>
    </nc>
  </rcc>
  <rcc rId="91385" sId="6">
    <nc r="B1785" t="inlineStr">
      <is>
        <t>FTTC</t>
      </is>
    </nc>
  </rcc>
  <rcc rId="91386" sId="6">
    <nc r="C1785" t="inlineStr">
      <is>
        <t>FTTC 2016-7</t>
      </is>
    </nc>
  </rcc>
  <rcc rId="91387" sId="6">
    <nc r="E1785" t="inlineStr">
      <is>
        <t>SIM</t>
      </is>
    </nc>
  </rcc>
  <rcc rId="91388" sId="6">
    <nc r="F1785" t="inlineStr">
      <is>
        <t>SIM</t>
      </is>
    </nc>
  </rcc>
  <rcc rId="91389" sId="6">
    <nc r="G1785">
      <v>42633</v>
    </nc>
  </rcc>
  <rcc rId="91390" sId="6">
    <nc r="H1785" t="inlineStr">
      <is>
        <t>Nokia</t>
      </is>
    </nc>
  </rcc>
  <rcc rId="91391" sId="6">
    <nc r="I1785" t="inlineStr">
      <is>
        <t>Novo</t>
      </is>
    </nc>
  </rcc>
  <rcc rId="91392" sId="6">
    <nc r="J1785">
      <v>240</v>
    </nc>
  </rcc>
  <rcc rId="91393" sId="6">
    <nc r="K1785">
      <v>288</v>
    </nc>
  </rcc>
  <rcc rId="91394" sId="6">
    <nc r="L1785">
      <v>0</v>
    </nc>
  </rcc>
  <rcc rId="91395" sId="6">
    <nc r="M1785">
      <v>0</v>
    </nc>
  </rcc>
  <rcc rId="91396" sId="6">
    <nc r="N1785">
      <v>0</v>
    </nc>
  </rcc>
  <rcc rId="91397" sId="6">
    <nc r="O1785" t="inlineStr">
      <is>
        <t>NÃO</t>
      </is>
    </nc>
  </rcc>
  <rcc rId="91398" sId="6">
    <nc r="P1785" t="inlineStr">
      <is>
        <t>SIM</t>
      </is>
    </nc>
  </rcc>
  <rcc rId="91399" sId="6">
    <nc r="Q1785" t="inlineStr">
      <is>
        <t>NÃO</t>
      </is>
    </nc>
  </rcc>
  <rcc rId="91400" sId="6">
    <nc r="R1785" t="inlineStr">
      <is>
        <t>Armário</t>
      </is>
    </nc>
  </rcc>
  <rcc rId="91401" sId="6">
    <nc r="S1785" t="inlineStr">
      <is>
        <t>Multishelf</t>
      </is>
    </nc>
  </rcc>
  <rcc rId="91402" sId="6">
    <nc r="T1785" t="inlineStr">
      <is>
        <t>Abrigado</t>
      </is>
    </nc>
  </rcc>
  <rcc rId="91403" sId="6">
    <nc r="U1785">
      <v>17</v>
    </nc>
  </rcc>
  <rcc rId="91404" sId="6">
    <nc r="V1785">
      <v>11701</v>
    </nc>
  </rcc>
  <rcc rId="91405" sId="6">
    <nc r="W1785" t="inlineStr">
      <is>
        <t>WGU</t>
      </is>
    </nc>
  </rcc>
  <rcc rId="91406" sId="6">
    <nc r="X1785" t="inlineStr">
      <is>
        <t>11701RPWGU</t>
      </is>
    </nc>
  </rcc>
  <rcc rId="91407" sId="6">
    <nc r="Y1785" t="inlineStr">
      <is>
        <t>Rua Para x Rua Venezuela</t>
      </is>
    </nc>
  </rcc>
  <rcc rId="91408" sId="6">
    <nc r="Z1785" t="inlineStr">
      <is>
        <t>Votuporanga</t>
      </is>
    </nc>
  </rcc>
  <rcc rId="91409" sId="6">
    <nc r="AA1785" t="inlineStr">
      <is>
        <t>RP</t>
      </is>
    </nc>
  </rcc>
  <rcc rId="91410" sId="6">
    <nc r="AB1785" t="inlineStr">
      <is>
        <t>VOT.RP.MSO04</t>
      </is>
    </nc>
  </rcc>
  <rcc rId="91411" sId="6">
    <nc r="AC1785" t="inlineStr">
      <is>
        <t>Cisco 9010</t>
      </is>
    </nc>
  </rcc>
  <rcc rId="91412" sId="6">
    <nc r="AE1785" t="inlineStr">
      <is>
        <t>VOT RP SWD 01</t>
      </is>
    </nc>
  </rcc>
  <rcc rId="91413" sId="6">
    <nc r="AF1785" t="inlineStr">
      <is>
        <t>ARQ FI SWC1</t>
      </is>
    </nc>
  </rcc>
  <rcc rId="91414" sId="6">
    <nc r="AG1785" t="inlineStr">
      <is>
        <t>ARQ FI SWC2</t>
      </is>
    </nc>
  </rcc>
  <rcc rId="91415" sId="6">
    <nc r="AI1785" t="inlineStr">
      <is>
        <t>ARQFI_CG2</t>
      </is>
    </nc>
  </rcc>
  <rcc rId="91416" sId="6">
    <nc r="AJ1785" t="inlineStr">
      <is>
        <t>ARQ.FI.LMC2</t>
      </is>
    </nc>
  </rcc>
  <rcc rId="91417" sId="6">
    <nc r="AK1785" t="inlineStr">
      <is>
        <t>BRU.AC.LMC2</t>
      </is>
    </nc>
  </rcc>
  <rcc rId="91418" sId="6">
    <nc r="AR1785" t="inlineStr">
      <is>
        <t>0000.2642_21 06 2016</t>
      </is>
    </nc>
  </rcc>
  <rcc rId="91419" sId="6">
    <nc r="AU1785" t="inlineStr">
      <is>
        <t>falta estação</t>
      </is>
    </nc>
  </rcc>
  <rcc rId="91420" sId="6">
    <nc r="BC1785">
      <v>1440084644</v>
    </nc>
  </rcc>
  <rcc rId="91421" sId="6">
    <nc r="BD1785" t="inlineStr">
      <is>
        <t>VOT.RP.WGU</t>
      </is>
    </nc>
  </rcc>
  <rcc rId="91422" sId="6">
    <nc r="A1786">
      <v>2016</v>
    </nc>
  </rcc>
  <rcc rId="91423" sId="6">
    <nc r="B1786" t="inlineStr">
      <is>
        <t>FTTC</t>
      </is>
    </nc>
  </rcc>
  <rcc rId="91424" sId="6">
    <nc r="C1786" t="inlineStr">
      <is>
        <t>FTTC 2016-7</t>
      </is>
    </nc>
  </rcc>
  <rcc rId="91425" sId="6">
    <nc r="E1786" t="inlineStr">
      <is>
        <t>SIM</t>
      </is>
    </nc>
  </rcc>
  <rcc rId="91426" sId="6">
    <nc r="F1786" t="inlineStr">
      <is>
        <t>SIM</t>
      </is>
    </nc>
  </rcc>
  <rcc rId="91427" sId="6">
    <nc r="G1786">
      <v>42618</v>
    </nc>
  </rcc>
  <rcc rId="91428" sId="6">
    <nc r="H1786" t="inlineStr">
      <is>
        <t>Nokia</t>
      </is>
    </nc>
  </rcc>
  <rcc rId="91429" sId="6">
    <nc r="I1786" t="inlineStr">
      <is>
        <t>Novo</t>
      </is>
    </nc>
  </rcc>
  <rcc rId="91430" sId="6">
    <nc r="J1786">
      <v>288</v>
    </nc>
  </rcc>
  <rcc rId="91431" sId="6">
    <nc r="K1786">
      <v>360</v>
    </nc>
  </rcc>
  <rcc rId="91432" sId="6">
    <nc r="L1786">
      <v>0</v>
    </nc>
  </rcc>
  <rcc rId="91433" sId="6">
    <nc r="M1786">
      <v>0</v>
    </nc>
  </rcc>
  <rcc rId="91434" sId="6">
    <nc r="N1786">
      <v>0</v>
    </nc>
  </rcc>
  <rcc rId="91435" sId="6">
    <nc r="O1786" t="inlineStr">
      <is>
        <t>NÃO</t>
      </is>
    </nc>
  </rcc>
  <rcc rId="91436" sId="6">
    <nc r="P1786" t="inlineStr">
      <is>
        <t>SIM</t>
      </is>
    </nc>
  </rcc>
  <rcc rId="91437" sId="6">
    <nc r="Q1786" t="inlineStr">
      <is>
        <t>NÃO</t>
      </is>
    </nc>
  </rcc>
  <rcc rId="91438" sId="6">
    <nc r="R1786" t="inlineStr">
      <is>
        <t>Armário</t>
      </is>
    </nc>
  </rcc>
  <rcc rId="91439" sId="6">
    <nc r="S1786" t="inlineStr">
      <is>
        <t>Multishelf</t>
      </is>
    </nc>
  </rcc>
  <rcc rId="91440" sId="6">
    <nc r="T1786" t="inlineStr">
      <is>
        <t>Abrigado</t>
      </is>
    </nc>
  </rcc>
  <rcc rId="91441" sId="6">
    <nc r="U1786">
      <v>17</v>
    </nc>
  </rcc>
  <rcc rId="91442" sId="6">
    <nc r="V1786">
      <v>11701</v>
    </nc>
  </rcc>
  <rcc rId="91443" sId="6">
    <nc r="W1786" t="inlineStr">
      <is>
        <t>WHA</t>
      </is>
    </nc>
  </rcc>
  <rcc rId="91444" sId="6">
    <nc r="X1786" t="inlineStr">
      <is>
        <t>11701RPWHA</t>
      </is>
    </nc>
  </rcc>
  <rcc rId="91445" sId="6">
    <nc r="Y1786" t="inlineStr">
      <is>
        <t>Rua Acre x Rua Sergipe</t>
      </is>
    </nc>
  </rcc>
  <rcc rId="91446" sId="6">
    <nc r="Z1786" t="inlineStr">
      <is>
        <t>Votuporanga</t>
      </is>
    </nc>
  </rcc>
  <rcc rId="91447" sId="6">
    <nc r="AA1786" t="inlineStr">
      <is>
        <t>RP</t>
      </is>
    </nc>
  </rcc>
  <rcc rId="91448" sId="6">
    <nc r="AB1786" t="inlineStr">
      <is>
        <t>VOT.RP.MSO11</t>
      </is>
    </nc>
  </rcc>
  <rcc rId="91449" sId="6">
    <nc r="AC1786" t="inlineStr">
      <is>
        <t>Cisco 9010</t>
      </is>
    </nc>
  </rcc>
  <rcc rId="91450" sId="6">
    <nc r="AE1786" t="inlineStr">
      <is>
        <t>VOT RP SWD 01</t>
      </is>
    </nc>
  </rcc>
  <rcc rId="91451" sId="6">
    <nc r="AF1786" t="inlineStr">
      <is>
        <t>ARQ FI SWC1</t>
      </is>
    </nc>
  </rcc>
  <rcc rId="91452" sId="6">
    <nc r="AG1786" t="inlineStr">
      <is>
        <t>ARQ FI SWC2</t>
      </is>
    </nc>
  </rcc>
  <rcc rId="91453" sId="6">
    <nc r="AI1786" t="inlineStr">
      <is>
        <t>ARQFI_CG2</t>
      </is>
    </nc>
  </rcc>
  <rcc rId="91454" sId="6">
    <nc r="AJ1786" t="inlineStr">
      <is>
        <t>ARQ.FI.LMC2</t>
      </is>
    </nc>
  </rcc>
  <rcc rId="91455" sId="6">
    <nc r="AK1786" t="inlineStr">
      <is>
        <t>BRU.AC.LMC2</t>
      </is>
    </nc>
  </rcc>
  <rcc rId="91456" sId="6">
    <nc r="AR1786" t="inlineStr">
      <is>
        <t>0000.2642_21 06 2016</t>
      </is>
    </nc>
  </rcc>
  <rcc rId="91457" sId="6">
    <nc r="AU1786" t="inlineStr">
      <is>
        <t>falta estação</t>
      </is>
    </nc>
  </rcc>
  <rcc rId="91458" sId="6">
    <nc r="BC1786">
      <v>1440084644</v>
    </nc>
  </rcc>
  <rcc rId="91459" sId="6">
    <nc r="BD1786" t="inlineStr">
      <is>
        <t>VOT.RP.WHA</t>
      </is>
    </nc>
  </rcc>
  <rcc rId="91460" sId="6">
    <nc r="A1787">
      <v>2016</v>
    </nc>
  </rcc>
  <rcc rId="91461" sId="6">
    <nc r="B1787" t="inlineStr">
      <is>
        <t>FTTC</t>
      </is>
    </nc>
  </rcc>
  <rcc rId="91462" sId="6">
    <nc r="C1787" t="inlineStr">
      <is>
        <t>FTTC 2016-7</t>
      </is>
    </nc>
  </rcc>
  <rcc rId="91463" sId="6">
    <nc r="E1787" t="inlineStr">
      <is>
        <t>SIM</t>
      </is>
    </nc>
  </rcc>
  <rcc rId="91464" sId="6">
    <nc r="F1787" t="inlineStr">
      <is>
        <t>SIM</t>
      </is>
    </nc>
  </rcc>
  <rcc rId="91465" sId="6">
    <nc r="G1787">
      <v>42618</v>
    </nc>
  </rcc>
  <rcc rId="91466" sId="6">
    <nc r="H1787" t="inlineStr">
      <is>
        <t>Nokia</t>
      </is>
    </nc>
  </rcc>
  <rcc rId="91467" sId="6">
    <nc r="I1787" t="inlineStr">
      <is>
        <t>Novo</t>
      </is>
    </nc>
  </rcc>
  <rcc rId="91468" sId="6">
    <nc r="J1787">
      <v>288</v>
    </nc>
  </rcc>
  <rcc rId="91469" sId="6">
    <nc r="K1787">
      <v>360</v>
    </nc>
  </rcc>
  <rcc rId="91470" sId="6">
    <nc r="L1787">
      <v>0</v>
    </nc>
  </rcc>
  <rcc rId="91471" sId="6">
    <nc r="M1787">
      <v>0</v>
    </nc>
  </rcc>
  <rcc rId="91472" sId="6">
    <nc r="N1787">
      <v>0</v>
    </nc>
  </rcc>
  <rcc rId="91473" sId="6">
    <nc r="O1787" t="inlineStr">
      <is>
        <t>NÃO</t>
      </is>
    </nc>
  </rcc>
  <rcc rId="91474" sId="6">
    <nc r="P1787" t="inlineStr">
      <is>
        <t>SIM</t>
      </is>
    </nc>
  </rcc>
  <rcc rId="91475" sId="6">
    <nc r="Q1787" t="inlineStr">
      <is>
        <t>NÃO</t>
      </is>
    </nc>
  </rcc>
  <rcc rId="91476" sId="6">
    <nc r="R1787" t="inlineStr">
      <is>
        <t>Armário</t>
      </is>
    </nc>
  </rcc>
  <rcc rId="91477" sId="6">
    <nc r="S1787" t="inlineStr">
      <is>
        <t>Multishelf</t>
      </is>
    </nc>
  </rcc>
  <rcc rId="91478" sId="6">
    <nc r="T1787" t="inlineStr">
      <is>
        <t>Abrigado</t>
      </is>
    </nc>
  </rcc>
  <rcc rId="91479" sId="6">
    <nc r="U1787">
      <v>17</v>
    </nc>
  </rcc>
  <rcc rId="91480" sId="6">
    <nc r="V1787">
      <v>11701</v>
    </nc>
  </rcc>
  <rcc rId="91481" sId="6">
    <nc r="W1787" t="inlineStr">
      <is>
        <t>WHA</t>
      </is>
    </nc>
  </rcc>
  <rcc rId="91482" sId="6">
    <nc r="X1787" t="inlineStr">
      <is>
        <t>11701RPWHA</t>
      </is>
    </nc>
  </rcc>
  <rcc rId="91483" sId="6">
    <nc r="Y1787" t="inlineStr">
      <is>
        <t>Rua Acre x Rua Sergipe</t>
      </is>
    </nc>
  </rcc>
  <rcc rId="91484" sId="6">
    <nc r="Z1787" t="inlineStr">
      <is>
        <t>Votuporanga</t>
      </is>
    </nc>
  </rcc>
  <rcc rId="91485" sId="6">
    <nc r="AA1787" t="inlineStr">
      <is>
        <t>RP</t>
      </is>
    </nc>
  </rcc>
  <rcc rId="91486" sId="6">
    <nc r="AB1787" t="inlineStr">
      <is>
        <t>VOT.RP.MSO12</t>
      </is>
    </nc>
  </rcc>
  <rcc rId="91487" sId="6">
    <nc r="AC1787" t="inlineStr">
      <is>
        <t>Cisco 9010</t>
      </is>
    </nc>
  </rcc>
  <rcc rId="91488" sId="6">
    <nc r="AE1787" t="inlineStr">
      <is>
        <t>VOT RP SWD 01</t>
      </is>
    </nc>
  </rcc>
  <rcc rId="91489" sId="6">
    <nc r="AF1787" t="inlineStr">
      <is>
        <t>ARQ FI SWC1</t>
      </is>
    </nc>
  </rcc>
  <rcc rId="91490" sId="6">
    <nc r="AG1787" t="inlineStr">
      <is>
        <t>ARQ FI SWC2</t>
      </is>
    </nc>
  </rcc>
  <rcc rId="91491" sId="6">
    <nc r="AI1787" t="inlineStr">
      <is>
        <t>ARQFI_CG2</t>
      </is>
    </nc>
  </rcc>
  <rcc rId="91492" sId="6">
    <nc r="AJ1787" t="inlineStr">
      <is>
        <t>ARQ.FI.LMC2</t>
      </is>
    </nc>
  </rcc>
  <rcc rId="91493" sId="6">
    <nc r="AK1787" t="inlineStr">
      <is>
        <t>BRU.AC.LMC2</t>
      </is>
    </nc>
  </rcc>
  <rcc rId="91494" sId="6">
    <nc r="AR1787" t="inlineStr">
      <is>
        <t>0000.2642_21 06 2016</t>
      </is>
    </nc>
  </rcc>
  <rcc rId="91495" sId="6">
    <nc r="AU1787" t="inlineStr">
      <is>
        <t>falta estação</t>
      </is>
    </nc>
  </rcc>
  <rcc rId="91496" sId="6">
    <nc r="BC1787">
      <v>1440084644</v>
    </nc>
  </rcc>
  <rcc rId="91497" sId="6">
    <nc r="BD1787" t="inlineStr">
      <is>
        <t>VOT.RP.WHA</t>
      </is>
    </nc>
  </rcc>
  <rcc rId="91498" sId="6">
    <nc r="A1788">
      <v>2016</v>
    </nc>
  </rcc>
  <rcc rId="91499" sId="6">
    <nc r="B1788" t="inlineStr">
      <is>
        <t>FTTC</t>
      </is>
    </nc>
  </rcc>
  <rcc rId="91500" sId="6">
    <nc r="C1788" t="inlineStr">
      <is>
        <t>FTTC 2016-7</t>
      </is>
    </nc>
  </rcc>
  <rcc rId="91501" sId="6">
    <nc r="E1788" t="inlineStr">
      <is>
        <t>SIM</t>
      </is>
    </nc>
  </rcc>
  <rcc rId="91502" sId="6">
    <nc r="F1788" t="inlineStr">
      <is>
        <t>SIM</t>
      </is>
    </nc>
  </rcc>
  <rcc rId="91503" sId="6">
    <nc r="G1788">
      <v>42618</v>
    </nc>
  </rcc>
  <rcc rId="91504" sId="6">
    <nc r="H1788" t="inlineStr">
      <is>
        <t>Nokia</t>
      </is>
    </nc>
  </rcc>
  <rcc rId="91505" sId="6">
    <nc r="I1788" t="inlineStr">
      <is>
        <t>Novo</t>
      </is>
    </nc>
  </rcc>
  <rcc rId="91506" sId="6">
    <nc r="J1788">
      <v>336</v>
    </nc>
  </rcc>
  <rcc rId="91507" sId="6">
    <nc r="K1788">
      <v>432</v>
    </nc>
  </rcc>
  <rcc rId="91508" sId="6">
    <nc r="L1788">
      <v>0</v>
    </nc>
  </rcc>
  <rcc rId="91509" sId="6">
    <nc r="M1788">
      <v>0</v>
    </nc>
  </rcc>
  <rcc rId="91510" sId="6">
    <nc r="N1788">
      <v>0</v>
    </nc>
  </rcc>
  <rcc rId="91511" sId="6">
    <nc r="O1788" t="inlineStr">
      <is>
        <t>NÃO</t>
      </is>
    </nc>
  </rcc>
  <rcc rId="91512" sId="6">
    <nc r="P1788" t="inlineStr">
      <is>
        <t>SIM</t>
      </is>
    </nc>
  </rcc>
  <rcc rId="91513" sId="6">
    <nc r="Q1788" t="inlineStr">
      <is>
        <t>NÃO</t>
      </is>
    </nc>
  </rcc>
  <rcc rId="91514" sId="6">
    <nc r="R1788" t="inlineStr">
      <is>
        <t>Armário</t>
      </is>
    </nc>
  </rcc>
  <rcc rId="91515" sId="6">
    <nc r="S1788" t="inlineStr">
      <is>
        <t>Multishelf</t>
      </is>
    </nc>
  </rcc>
  <rcc rId="91516" sId="6">
    <nc r="T1788" t="inlineStr">
      <is>
        <t>Abrigado</t>
      </is>
    </nc>
  </rcc>
  <rcc rId="91517" sId="6">
    <nc r="U1788">
      <v>17</v>
    </nc>
  </rcc>
  <rcc rId="91518" sId="6">
    <nc r="V1788">
      <v>11701</v>
    </nc>
  </rcc>
  <rcc rId="91519" sId="6">
    <nc r="W1788" t="inlineStr">
      <is>
        <t>WHC</t>
      </is>
    </nc>
  </rcc>
  <rcc rId="91520" sId="6">
    <nc r="X1788" t="inlineStr">
      <is>
        <t>11701RPWHC</t>
      </is>
    </nc>
  </rcc>
  <rcc rId="91521" sId="6">
    <nc r="Y1788" t="inlineStr">
      <is>
        <t>Av. Brasil x Rua Wolfram Werhinger</t>
      </is>
    </nc>
  </rcc>
  <rcc rId="91522" sId="6">
    <nc r="Z1788" t="inlineStr">
      <is>
        <t>Votuporanga</t>
      </is>
    </nc>
  </rcc>
  <rcc rId="91523" sId="6">
    <nc r="AA1788" t="inlineStr">
      <is>
        <t>RP</t>
      </is>
    </nc>
  </rcc>
  <rcc rId="91524" sId="6">
    <nc r="AB1788" t="inlineStr">
      <is>
        <t>VOT.RP.MSO07</t>
      </is>
    </nc>
  </rcc>
  <rcc rId="91525" sId="6">
    <nc r="AC1788" t="inlineStr">
      <is>
        <t>Cisco 9010</t>
      </is>
    </nc>
  </rcc>
  <rcc rId="91526" sId="6">
    <nc r="AE1788" t="inlineStr">
      <is>
        <t>VOT RP SWD 01</t>
      </is>
    </nc>
  </rcc>
  <rcc rId="91527" sId="6">
    <nc r="AF1788" t="inlineStr">
      <is>
        <t>ARQ FI SWC1</t>
      </is>
    </nc>
  </rcc>
  <rcc rId="91528" sId="6">
    <nc r="AG1788" t="inlineStr">
      <is>
        <t>ARQ FI SWC2</t>
      </is>
    </nc>
  </rcc>
  <rcc rId="91529" sId="6">
    <nc r="AI1788" t="inlineStr">
      <is>
        <t>ARQFI_CG2</t>
      </is>
    </nc>
  </rcc>
  <rcc rId="91530" sId="6">
    <nc r="AJ1788" t="inlineStr">
      <is>
        <t>ARQ.FI.LMC2</t>
      </is>
    </nc>
  </rcc>
  <rcc rId="91531" sId="6">
    <nc r="AK1788" t="inlineStr">
      <is>
        <t>BRU.AC.LMC2</t>
      </is>
    </nc>
  </rcc>
  <rcc rId="91532" sId="6">
    <nc r="AR1788" t="inlineStr">
      <is>
        <t>0000.2642_21 06 2016</t>
      </is>
    </nc>
  </rcc>
  <rcc rId="91533" sId="6">
    <nc r="AU1788" t="inlineStr">
      <is>
        <t>falta estação</t>
      </is>
    </nc>
  </rcc>
  <rcc rId="91534" sId="6">
    <nc r="BC1788">
      <v>1440084644</v>
    </nc>
  </rcc>
  <rcc rId="91535" sId="6">
    <nc r="BD1788" t="inlineStr">
      <is>
        <t>VOT.RP.WHC</t>
      </is>
    </nc>
  </rcc>
  <rcc rId="91536" sId="6">
    <nc r="A1789">
      <v>2016</v>
    </nc>
  </rcc>
  <rcc rId="91537" sId="6">
    <nc r="B1789" t="inlineStr">
      <is>
        <t>FTTC</t>
      </is>
    </nc>
  </rcc>
  <rcc rId="91538" sId="6">
    <nc r="C1789" t="inlineStr">
      <is>
        <t>FTTC 2016-7</t>
      </is>
    </nc>
  </rcc>
  <rcc rId="91539" sId="6">
    <nc r="E1789" t="inlineStr">
      <is>
        <t>SIM</t>
      </is>
    </nc>
  </rcc>
  <rcc rId="91540" sId="6">
    <nc r="F1789" t="inlineStr">
      <is>
        <t>SIM</t>
      </is>
    </nc>
  </rcc>
  <rcc rId="91541" sId="6">
    <nc r="G1789">
      <v>42618</v>
    </nc>
  </rcc>
  <rcc rId="91542" sId="6">
    <nc r="H1789" t="inlineStr">
      <is>
        <t>Nokia</t>
      </is>
    </nc>
  </rcc>
  <rcc rId="91543" sId="6">
    <nc r="I1789" t="inlineStr">
      <is>
        <t>Novo</t>
      </is>
    </nc>
  </rcc>
  <rcc rId="91544" sId="6">
    <nc r="J1789">
      <v>288</v>
    </nc>
  </rcc>
  <rcc rId="91545" sId="6">
    <nc r="K1789">
      <v>360</v>
    </nc>
  </rcc>
  <rcc rId="91546" sId="6">
    <nc r="L1789">
      <v>0</v>
    </nc>
  </rcc>
  <rcc rId="91547" sId="6">
    <nc r="M1789">
      <v>0</v>
    </nc>
  </rcc>
  <rcc rId="91548" sId="6">
    <nc r="N1789">
      <v>0</v>
    </nc>
  </rcc>
  <rcc rId="91549" sId="6">
    <nc r="O1789" t="inlineStr">
      <is>
        <t>NÃO</t>
      </is>
    </nc>
  </rcc>
  <rcc rId="91550" sId="6">
    <nc r="P1789" t="inlineStr">
      <is>
        <t>SIM</t>
      </is>
    </nc>
  </rcc>
  <rcc rId="91551" sId="6">
    <nc r="Q1789" t="inlineStr">
      <is>
        <t>NÃO</t>
      </is>
    </nc>
  </rcc>
  <rcc rId="91552" sId="6">
    <nc r="R1789" t="inlineStr">
      <is>
        <t>Armário</t>
      </is>
    </nc>
  </rcc>
  <rcc rId="91553" sId="6">
    <nc r="S1789" t="inlineStr">
      <is>
        <t>Multishelf</t>
      </is>
    </nc>
  </rcc>
  <rcc rId="91554" sId="6">
    <nc r="T1789" t="inlineStr">
      <is>
        <t>Abrigado</t>
      </is>
    </nc>
  </rcc>
  <rcc rId="91555" sId="6">
    <nc r="U1789">
      <v>17</v>
    </nc>
  </rcc>
  <rcc rId="91556" sId="6">
    <nc r="V1789">
      <v>11701</v>
    </nc>
  </rcc>
  <rcc rId="91557" sId="6">
    <nc r="W1789" t="inlineStr">
      <is>
        <t>WHC</t>
      </is>
    </nc>
  </rcc>
  <rcc rId="91558" sId="6">
    <nc r="X1789" t="inlineStr">
      <is>
        <t>11701RPWHC</t>
      </is>
    </nc>
  </rcc>
  <rcc rId="91559" sId="6">
    <nc r="Y1789" t="inlineStr">
      <is>
        <t>Av. Brasil x Rua Wolfram Werhinger</t>
      </is>
    </nc>
  </rcc>
  <rcc rId="91560" sId="6">
    <nc r="Z1789" t="inlineStr">
      <is>
        <t>Votuporanga</t>
      </is>
    </nc>
  </rcc>
  <rcc rId="91561" sId="6">
    <nc r="AA1789" t="inlineStr">
      <is>
        <t>RP</t>
      </is>
    </nc>
  </rcc>
  <rcc rId="91562" sId="6">
    <nc r="AB1789" t="inlineStr">
      <is>
        <t>VOT.RP.MSO08</t>
      </is>
    </nc>
  </rcc>
  <rcc rId="91563" sId="6">
    <nc r="AC1789" t="inlineStr">
      <is>
        <t>Cisco 9010</t>
      </is>
    </nc>
  </rcc>
  <rcc rId="91564" sId="6">
    <nc r="AE1789" t="inlineStr">
      <is>
        <t>VOT RP SWD 01</t>
      </is>
    </nc>
  </rcc>
  <rcc rId="91565" sId="6">
    <nc r="AF1789" t="inlineStr">
      <is>
        <t>ARQ FI SWC1</t>
      </is>
    </nc>
  </rcc>
  <rcc rId="91566" sId="6">
    <nc r="AG1789" t="inlineStr">
      <is>
        <t>ARQ FI SWC2</t>
      </is>
    </nc>
  </rcc>
  <rcc rId="91567" sId="6">
    <nc r="AI1789" t="inlineStr">
      <is>
        <t>ARQFI_CG2</t>
      </is>
    </nc>
  </rcc>
  <rcc rId="91568" sId="6">
    <nc r="AJ1789" t="inlineStr">
      <is>
        <t>ARQ.FI.LMC2</t>
      </is>
    </nc>
  </rcc>
  <rcc rId="91569" sId="6">
    <nc r="AK1789" t="inlineStr">
      <is>
        <t>BRU.AC.LMC2</t>
      </is>
    </nc>
  </rcc>
  <rcc rId="91570" sId="6">
    <nc r="AR1789" t="inlineStr">
      <is>
        <t>0000.2642_21 06 2016</t>
      </is>
    </nc>
  </rcc>
  <rcc rId="91571" sId="6">
    <nc r="AU1789" t="inlineStr">
      <is>
        <t>falta estação</t>
      </is>
    </nc>
  </rcc>
  <rcc rId="91572" sId="6">
    <nc r="BC1789">
      <v>1440084644</v>
    </nc>
  </rcc>
  <rcc rId="91573" sId="6">
    <nc r="BD1789" t="inlineStr">
      <is>
        <t>VOT.RP.WHC</t>
      </is>
    </nc>
  </rcc>
  <rcc rId="91574" sId="6">
    <nc r="A1790">
      <v>2016</v>
    </nc>
  </rcc>
  <rcc rId="91575" sId="6">
    <nc r="B1790" t="inlineStr">
      <is>
        <t>FTTC</t>
      </is>
    </nc>
  </rcc>
  <rcc rId="91576" sId="6">
    <nc r="C1790" t="inlineStr">
      <is>
        <t>FTTC 2016-7</t>
      </is>
    </nc>
  </rcc>
  <rcc rId="91577" sId="6">
    <nc r="E1790" t="inlineStr">
      <is>
        <t>SIM</t>
      </is>
    </nc>
  </rcc>
  <rcc rId="91578" sId="6">
    <nc r="F1790" t="inlineStr">
      <is>
        <t>SIM</t>
      </is>
    </nc>
  </rcc>
  <rcc rId="91579" sId="6">
    <nc r="G1790">
      <v>42634</v>
    </nc>
  </rcc>
  <rcc rId="91580" sId="6">
    <nc r="H1790" t="inlineStr">
      <is>
        <t>Nokia</t>
      </is>
    </nc>
  </rcc>
  <rcc rId="91581" sId="6">
    <nc r="I1790" t="inlineStr">
      <is>
        <t>Novo</t>
      </is>
    </nc>
  </rcc>
  <rcc rId="91582" sId="6">
    <nc r="J1790">
      <v>336</v>
    </nc>
  </rcc>
  <rcc rId="91583" sId="6">
    <nc r="K1790">
      <v>432</v>
    </nc>
  </rcc>
  <rcc rId="91584" sId="6">
    <nc r="L1790">
      <v>0</v>
    </nc>
  </rcc>
  <rcc rId="91585" sId="6">
    <nc r="M1790">
      <v>0</v>
    </nc>
  </rcc>
  <rcc rId="91586" sId="6">
    <nc r="N1790">
      <v>0</v>
    </nc>
  </rcc>
  <rcc rId="91587" sId="6">
    <nc r="O1790" t="inlineStr">
      <is>
        <t>NÃO</t>
      </is>
    </nc>
  </rcc>
  <rcc rId="91588" sId="6">
    <nc r="P1790" t="inlineStr">
      <is>
        <t>SIM</t>
      </is>
    </nc>
  </rcc>
  <rcc rId="91589" sId="6">
    <nc r="Q1790" t="inlineStr">
      <is>
        <t>NÃO</t>
      </is>
    </nc>
  </rcc>
  <rcc rId="91590" sId="6">
    <nc r="R1790" t="inlineStr">
      <is>
        <t>Armário</t>
      </is>
    </nc>
  </rcc>
  <rcc rId="91591" sId="6">
    <nc r="S1790" t="inlineStr">
      <is>
        <t>Multishelf</t>
      </is>
    </nc>
  </rcc>
  <rcc rId="91592" sId="6">
    <nc r="T1790" t="inlineStr">
      <is>
        <t>Abrigado</t>
      </is>
    </nc>
  </rcc>
  <rcc rId="91593" sId="6">
    <nc r="U1790">
      <v>17</v>
    </nc>
  </rcc>
  <rcc rId="91594" sId="6">
    <nc r="V1790">
      <v>11701</v>
    </nc>
  </rcc>
  <rcc rId="91595" sId="6">
    <nc r="W1790" t="inlineStr">
      <is>
        <t>WHE</t>
      </is>
    </nc>
  </rcc>
  <rcc rId="91596" sId="6">
    <nc r="X1790" t="inlineStr">
      <is>
        <t>11701RPWHE</t>
      </is>
    </nc>
  </rcc>
  <rcc rId="91597" sId="6">
    <nc r="Y1790" t="inlineStr">
      <is>
        <t>Rua Santa Cruz x Av. Francisco Vilar Horta</t>
      </is>
    </nc>
  </rcc>
  <rcc rId="91598" sId="6">
    <nc r="Z1790" t="inlineStr">
      <is>
        <t>Votuporanga</t>
      </is>
    </nc>
  </rcc>
  <rcc rId="91599" sId="6">
    <nc r="AA1790" t="inlineStr">
      <is>
        <t>RP</t>
      </is>
    </nc>
  </rcc>
  <rcc rId="91600" sId="6">
    <nc r="AB1790" t="inlineStr">
      <is>
        <t>VOT.RP.MSO18</t>
      </is>
    </nc>
  </rcc>
  <rcc rId="91601" sId="6">
    <nc r="AC1790" t="inlineStr">
      <is>
        <t>Cisco 9010</t>
      </is>
    </nc>
  </rcc>
  <rcc rId="91602" sId="6">
    <nc r="AE1790" t="inlineStr">
      <is>
        <t>VOT RP SWD 01</t>
      </is>
    </nc>
  </rcc>
  <rcc rId="91603" sId="6">
    <nc r="AF1790" t="inlineStr">
      <is>
        <t>ARQ FI SWC1</t>
      </is>
    </nc>
  </rcc>
  <rcc rId="91604" sId="6">
    <nc r="AG1790" t="inlineStr">
      <is>
        <t>ARQ FI SWC2</t>
      </is>
    </nc>
  </rcc>
  <rcc rId="91605" sId="6">
    <nc r="AI1790" t="inlineStr">
      <is>
        <t>ARQFI_CG2</t>
      </is>
    </nc>
  </rcc>
  <rcc rId="91606" sId="6">
    <nc r="AJ1790" t="inlineStr">
      <is>
        <t>ARQ.FI.LMC2</t>
      </is>
    </nc>
  </rcc>
  <rcc rId="91607" sId="6">
    <nc r="AK1790" t="inlineStr">
      <is>
        <t>BRU.AC.LMC2</t>
      </is>
    </nc>
  </rcc>
  <rcc rId="91608" sId="6">
    <nc r="AR1790" t="inlineStr">
      <is>
        <t>0000.2642_21 06 2016</t>
      </is>
    </nc>
  </rcc>
  <rcc rId="91609" sId="6">
    <nc r="AU1790" t="inlineStr">
      <is>
        <t>falta estação</t>
      </is>
    </nc>
  </rcc>
  <rcc rId="91610" sId="6">
    <nc r="BC1790">
      <v>1440084644</v>
    </nc>
  </rcc>
  <rcc rId="91611" sId="6">
    <nc r="BD1790" t="inlineStr">
      <is>
        <t>VOT.RP.WHE</t>
      </is>
    </nc>
  </rcc>
  <rcc rId="91612" sId="6">
    <nc r="A1791">
      <v>2016</v>
    </nc>
  </rcc>
  <rcc rId="91613" sId="6">
    <nc r="B1791" t="inlineStr">
      <is>
        <t>FTTC</t>
      </is>
    </nc>
  </rcc>
  <rcc rId="91614" sId="6">
    <nc r="C1791" t="inlineStr">
      <is>
        <t>FTTC 2016-7</t>
      </is>
    </nc>
  </rcc>
  <rcc rId="91615" sId="6">
    <nc r="E1791" t="inlineStr">
      <is>
        <t>SIM</t>
      </is>
    </nc>
  </rcc>
  <rcc rId="91616" sId="6">
    <nc r="F1791" t="inlineStr">
      <is>
        <t>SIM</t>
      </is>
    </nc>
  </rcc>
  <rcc rId="91617" sId="6">
    <nc r="G1791">
      <v>42634</v>
    </nc>
  </rcc>
  <rcc rId="91618" sId="6">
    <nc r="H1791" t="inlineStr">
      <is>
        <t>Nokia</t>
      </is>
    </nc>
  </rcc>
  <rcc rId="91619" sId="6">
    <nc r="I1791" t="inlineStr">
      <is>
        <t>Novo</t>
      </is>
    </nc>
  </rcc>
  <rcc rId="91620" sId="6">
    <nc r="J1791">
      <v>288</v>
    </nc>
  </rcc>
  <rcc rId="91621" sId="6">
    <nc r="K1791">
      <v>360</v>
    </nc>
  </rcc>
  <rcc rId="91622" sId="6">
    <nc r="L1791">
      <v>0</v>
    </nc>
  </rcc>
  <rcc rId="91623" sId="6">
    <nc r="M1791">
      <v>0</v>
    </nc>
  </rcc>
  <rcc rId="91624" sId="6">
    <nc r="N1791">
      <v>0</v>
    </nc>
  </rcc>
  <rcc rId="91625" sId="6">
    <nc r="O1791" t="inlineStr">
      <is>
        <t>NÃO</t>
      </is>
    </nc>
  </rcc>
  <rcc rId="91626" sId="6">
    <nc r="P1791" t="inlineStr">
      <is>
        <t>SIM</t>
      </is>
    </nc>
  </rcc>
  <rcc rId="91627" sId="6">
    <nc r="Q1791" t="inlineStr">
      <is>
        <t>NÃO</t>
      </is>
    </nc>
  </rcc>
  <rcc rId="91628" sId="6">
    <nc r="R1791" t="inlineStr">
      <is>
        <t>Armário</t>
      </is>
    </nc>
  </rcc>
  <rcc rId="91629" sId="6">
    <nc r="S1791" t="inlineStr">
      <is>
        <t>Multishelf</t>
      </is>
    </nc>
  </rcc>
  <rcc rId="91630" sId="6">
    <nc r="T1791" t="inlineStr">
      <is>
        <t>Abrigado</t>
      </is>
    </nc>
  </rcc>
  <rcc rId="91631" sId="6">
    <nc r="U1791">
      <v>17</v>
    </nc>
  </rcc>
  <rcc rId="91632" sId="6">
    <nc r="V1791">
      <v>11701</v>
    </nc>
  </rcc>
  <rcc rId="91633" sId="6">
    <nc r="W1791" t="inlineStr">
      <is>
        <t>WHE</t>
      </is>
    </nc>
  </rcc>
  <rcc rId="91634" sId="6">
    <nc r="X1791" t="inlineStr">
      <is>
        <t>11701RPWHE</t>
      </is>
    </nc>
  </rcc>
  <rcc rId="91635" sId="6">
    <nc r="Y1791" t="inlineStr">
      <is>
        <t>Rua Santa Cruz x Av. Francisco Vilar Horta</t>
      </is>
    </nc>
  </rcc>
  <rcc rId="91636" sId="6">
    <nc r="Z1791" t="inlineStr">
      <is>
        <t>Votuporanga</t>
      </is>
    </nc>
  </rcc>
  <rcc rId="91637" sId="6">
    <nc r="AA1791" t="inlineStr">
      <is>
        <t>RP</t>
      </is>
    </nc>
  </rcc>
  <rcc rId="91638" sId="6">
    <nc r="AB1791" t="inlineStr">
      <is>
        <t>VOT.RP.MSO19</t>
      </is>
    </nc>
  </rcc>
  <rcc rId="91639" sId="6">
    <nc r="AC1791" t="inlineStr">
      <is>
        <t>Cisco 9010</t>
      </is>
    </nc>
  </rcc>
  <rcc rId="91640" sId="6">
    <nc r="AE1791" t="inlineStr">
      <is>
        <t>VOT RP SWD 01</t>
      </is>
    </nc>
  </rcc>
  <rcc rId="91641" sId="6">
    <nc r="AF1791" t="inlineStr">
      <is>
        <t>ARQ FI SWC1</t>
      </is>
    </nc>
  </rcc>
  <rcc rId="91642" sId="6">
    <nc r="AG1791" t="inlineStr">
      <is>
        <t>ARQ FI SWC2</t>
      </is>
    </nc>
  </rcc>
  <rcc rId="91643" sId="6">
    <nc r="AI1791" t="inlineStr">
      <is>
        <t>ARQFI_CG2</t>
      </is>
    </nc>
  </rcc>
  <rcc rId="91644" sId="6">
    <nc r="AJ1791" t="inlineStr">
      <is>
        <t>ARQ.FI.LMC2</t>
      </is>
    </nc>
  </rcc>
  <rcc rId="91645" sId="6">
    <nc r="AK1791" t="inlineStr">
      <is>
        <t>BRU.AC.LMC2</t>
      </is>
    </nc>
  </rcc>
  <rcc rId="91646" sId="6">
    <nc r="AR1791" t="inlineStr">
      <is>
        <t>0000.2642_21 06 2016</t>
      </is>
    </nc>
  </rcc>
  <rcc rId="91647" sId="6">
    <nc r="AU1791" t="inlineStr">
      <is>
        <t>falta estação</t>
      </is>
    </nc>
  </rcc>
  <rcc rId="91648" sId="6">
    <nc r="BC1791">
      <v>1440084644</v>
    </nc>
  </rcc>
  <rcc rId="91649" sId="6">
    <nc r="BD1791" t="inlineStr">
      <is>
        <t>VOT.RP.WHE</t>
      </is>
    </nc>
  </rcc>
  <rcc rId="91650" sId="6">
    <nc r="A1792">
      <v>2016</v>
    </nc>
  </rcc>
  <rcc rId="91651" sId="6">
    <nc r="B1792" t="inlineStr">
      <is>
        <t>FTTC</t>
      </is>
    </nc>
  </rcc>
  <rcc rId="91652" sId="6">
    <nc r="C1792" t="inlineStr">
      <is>
        <t>FTTC 2016-7</t>
      </is>
    </nc>
  </rcc>
  <rcc rId="91653" sId="6">
    <nc r="E1792" t="inlineStr">
      <is>
        <t>SIM</t>
      </is>
    </nc>
  </rcc>
  <rcc rId="91654" sId="6">
    <nc r="F1792" t="inlineStr">
      <is>
        <t>SIM</t>
      </is>
    </nc>
  </rcc>
  <rcc rId="91655" sId="6">
    <nc r="G1792">
      <v>42661</v>
    </nc>
  </rcc>
  <rcc rId="91656" sId="6">
    <nc r="H1792" t="inlineStr">
      <is>
        <t>Nokia</t>
      </is>
    </nc>
  </rcc>
  <rcc rId="91657" sId="6">
    <nc r="I1792" t="inlineStr">
      <is>
        <t>Novo</t>
      </is>
    </nc>
  </rcc>
  <rcc rId="91658" sId="6">
    <nc r="J1792">
      <v>288</v>
    </nc>
  </rcc>
  <rcc rId="91659" sId="6">
    <nc r="K1792">
      <v>360</v>
    </nc>
  </rcc>
  <rcc rId="91660" sId="6">
    <nc r="L1792">
      <v>0</v>
    </nc>
  </rcc>
  <rcc rId="91661" sId="6">
    <nc r="M1792">
      <v>0</v>
    </nc>
  </rcc>
  <rcc rId="91662" sId="6">
    <nc r="N1792">
      <v>0</v>
    </nc>
  </rcc>
  <rcc rId="91663" sId="6">
    <nc r="O1792" t="inlineStr">
      <is>
        <t>NÃO</t>
      </is>
    </nc>
  </rcc>
  <rcc rId="91664" sId="6">
    <nc r="P1792" t="inlineStr">
      <is>
        <t>SIM</t>
      </is>
    </nc>
  </rcc>
  <rcc rId="91665" sId="6">
    <nc r="Q1792" t="inlineStr">
      <is>
        <t>NÃO</t>
      </is>
    </nc>
  </rcc>
  <rcc rId="91666" sId="6">
    <nc r="R1792" t="inlineStr">
      <is>
        <t>Armário</t>
      </is>
    </nc>
  </rcc>
  <rcc rId="91667" sId="6">
    <nc r="S1792" t="inlineStr">
      <is>
        <t>Multishelf</t>
      </is>
    </nc>
  </rcc>
  <rcc rId="91668" sId="6">
    <nc r="T1792" t="inlineStr">
      <is>
        <t>Abrigado</t>
      </is>
    </nc>
  </rcc>
  <rcc rId="91669" sId="6">
    <nc r="U1792">
      <v>17</v>
    </nc>
  </rcc>
  <rcc rId="91670" sId="6">
    <nc r="V1792">
      <v>11701</v>
    </nc>
  </rcc>
  <rcc rId="91671" sId="6">
    <nc r="W1792" t="inlineStr">
      <is>
        <t>WHJ</t>
      </is>
    </nc>
  </rcc>
  <rcc rId="91672" sId="6">
    <nc r="X1792" t="inlineStr">
      <is>
        <t>11701RPWHJ</t>
      </is>
    </nc>
  </rcc>
  <rcc rId="91673" sId="6">
    <nc r="Y1792" t="inlineStr">
      <is>
        <t>Rua José Abde Marão x Rua São Paulo</t>
      </is>
    </nc>
  </rcc>
  <rcc rId="91674" sId="6">
    <nc r="Z1792" t="inlineStr">
      <is>
        <t>Votuporanga</t>
      </is>
    </nc>
  </rcc>
  <rcc rId="91675" sId="6">
    <nc r="AA1792" t="inlineStr">
      <is>
        <t>RP</t>
      </is>
    </nc>
  </rcc>
  <rcc rId="91676" sId="6">
    <nc r="AB1792" t="inlineStr">
      <is>
        <t>VOT.RP.MSO17</t>
      </is>
    </nc>
  </rcc>
  <rcc rId="91677" sId="6">
    <nc r="AC1792" t="inlineStr">
      <is>
        <t>Cisco 9010</t>
      </is>
    </nc>
  </rcc>
  <rcc rId="91678" sId="6">
    <nc r="AE1792" t="inlineStr">
      <is>
        <t>VOT RP SWD 01</t>
      </is>
    </nc>
  </rcc>
  <rcc rId="91679" sId="6">
    <nc r="AF1792" t="inlineStr">
      <is>
        <t>ARQ FI SWC1</t>
      </is>
    </nc>
  </rcc>
  <rcc rId="91680" sId="6">
    <nc r="AG1792" t="inlineStr">
      <is>
        <t>ARQ FI SWC2</t>
      </is>
    </nc>
  </rcc>
  <rcc rId="91681" sId="6">
    <nc r="AI1792" t="inlineStr">
      <is>
        <t>ARQFI_CG2</t>
      </is>
    </nc>
  </rcc>
  <rcc rId="91682" sId="6">
    <nc r="AJ1792" t="inlineStr">
      <is>
        <t>ARQ.FI.LMC2</t>
      </is>
    </nc>
  </rcc>
  <rcc rId="91683" sId="6">
    <nc r="AK1792" t="inlineStr">
      <is>
        <t>BRU.AC.LMC2</t>
      </is>
    </nc>
  </rcc>
  <rcc rId="91684" sId="6">
    <nc r="AR1792" t="inlineStr">
      <is>
        <t>0000.2642_21 06 2016</t>
      </is>
    </nc>
  </rcc>
  <rcc rId="91685" sId="6">
    <nc r="AU1792" t="inlineStr">
      <is>
        <t>falta estação</t>
      </is>
    </nc>
  </rcc>
  <rcc rId="91686" sId="6">
    <nc r="BC1792">
      <v>1440084644</v>
    </nc>
  </rcc>
  <rcc rId="91687" sId="6">
    <nc r="BD1792" t="inlineStr">
      <is>
        <t>VOT.RP.WHJ</t>
      </is>
    </nc>
  </rcc>
  <rcc rId="91688" sId="6">
    <nc r="A1793">
      <v>2016</v>
    </nc>
  </rcc>
  <rcc rId="91689" sId="6">
    <nc r="B1793" t="inlineStr">
      <is>
        <t>FTTC</t>
      </is>
    </nc>
  </rcc>
  <rcc rId="91690" sId="6">
    <nc r="C1793" t="inlineStr">
      <is>
        <t>FTTC 2016-7</t>
      </is>
    </nc>
  </rcc>
  <rcc rId="91691" sId="6">
    <nc r="E1793" t="inlineStr">
      <is>
        <t>SIM</t>
      </is>
    </nc>
  </rcc>
  <rcc rId="91692" sId="6">
    <nc r="F1793" t="inlineStr">
      <is>
        <t>SIM</t>
      </is>
    </nc>
  </rcc>
  <rcc rId="91693" sId="6">
    <nc r="G1793">
      <v>42626</v>
    </nc>
  </rcc>
  <rcc rId="91694" sId="6">
    <nc r="H1793" t="inlineStr">
      <is>
        <t>Nokia</t>
      </is>
    </nc>
  </rcc>
  <rcc rId="91695" sId="6">
    <nc r="I1793" t="inlineStr">
      <is>
        <t>Novo</t>
      </is>
    </nc>
  </rcc>
  <rcc rId="91696" sId="6">
    <nc r="J1793">
      <v>288</v>
    </nc>
  </rcc>
  <rcc rId="91697" sId="6">
    <nc r="K1793">
      <v>360</v>
    </nc>
  </rcc>
  <rcc rId="91698" sId="6">
    <nc r="L1793">
      <v>0</v>
    </nc>
  </rcc>
  <rcc rId="91699" sId="6">
    <nc r="M1793">
      <v>0</v>
    </nc>
  </rcc>
  <rcc rId="91700" sId="6">
    <nc r="N1793">
      <v>0</v>
    </nc>
  </rcc>
  <rcc rId="91701" sId="6">
    <nc r="O1793" t="inlineStr">
      <is>
        <t>NÃO</t>
      </is>
    </nc>
  </rcc>
  <rcc rId="91702" sId="6">
    <nc r="P1793" t="inlineStr">
      <is>
        <t>SIM</t>
      </is>
    </nc>
  </rcc>
  <rcc rId="91703" sId="6">
    <nc r="Q1793" t="inlineStr">
      <is>
        <t>NÃO</t>
      </is>
    </nc>
  </rcc>
  <rcc rId="91704" sId="6">
    <nc r="R1793" t="inlineStr">
      <is>
        <t>Armário</t>
      </is>
    </nc>
  </rcc>
  <rcc rId="91705" sId="6">
    <nc r="S1793" t="inlineStr">
      <is>
        <t>Multishelf</t>
      </is>
    </nc>
  </rcc>
  <rcc rId="91706" sId="6">
    <nc r="T1793" t="inlineStr">
      <is>
        <t>Abrigado</t>
      </is>
    </nc>
  </rcc>
  <rcc rId="91707" sId="6">
    <nc r="U1793">
      <v>17</v>
    </nc>
  </rcc>
  <rcc rId="91708" sId="6">
    <nc r="V1793">
      <v>11701</v>
    </nc>
  </rcc>
  <rcc rId="91709" sId="6">
    <nc r="W1793" t="inlineStr">
      <is>
        <t>WHM</t>
      </is>
    </nc>
  </rcc>
  <rcc rId="91710" sId="6">
    <nc r="X1793" t="inlineStr">
      <is>
        <t>11701RPWHM</t>
      </is>
    </nc>
  </rcc>
  <rcc rId="91711" sId="6">
    <nc r="Y1793" t="inlineStr">
      <is>
        <t>Rua Uruguai x Rua Paraná</t>
      </is>
    </nc>
  </rcc>
  <rcc rId="91712" sId="6">
    <nc r="Z1793" t="inlineStr">
      <is>
        <t>Votuporanga</t>
      </is>
    </nc>
  </rcc>
  <rcc rId="91713" sId="6">
    <nc r="AA1793" t="inlineStr">
      <is>
        <t>RP</t>
      </is>
    </nc>
  </rcc>
  <rcc rId="91714" sId="6">
    <nc r="AB1793" t="inlineStr">
      <is>
        <t>VOT.RP.MSO29</t>
      </is>
    </nc>
  </rcc>
  <rcc rId="91715" sId="6">
    <nc r="AC1793" t="inlineStr">
      <is>
        <t>Cisco 9010</t>
      </is>
    </nc>
  </rcc>
  <rcc rId="91716" sId="6">
    <nc r="AE1793" t="inlineStr">
      <is>
        <t>VOT RP SWD 01</t>
      </is>
    </nc>
  </rcc>
  <rcc rId="91717" sId="6">
    <nc r="AF1793" t="inlineStr">
      <is>
        <t>ARQ FI SWC1</t>
      </is>
    </nc>
  </rcc>
  <rcc rId="91718" sId="6">
    <nc r="AG1793" t="inlineStr">
      <is>
        <t>ARQ FI SWC2</t>
      </is>
    </nc>
  </rcc>
  <rcc rId="91719" sId="6">
    <nc r="AI1793" t="inlineStr">
      <is>
        <t>ARQFI_CG2</t>
      </is>
    </nc>
  </rcc>
  <rcc rId="91720" sId="6">
    <nc r="AJ1793" t="inlineStr">
      <is>
        <t>ARQ.FI.LMC2</t>
      </is>
    </nc>
  </rcc>
  <rcc rId="91721" sId="6">
    <nc r="AK1793" t="inlineStr">
      <is>
        <t>BRU.AC.LMC2</t>
      </is>
    </nc>
  </rcc>
  <rcc rId="91722" sId="6">
    <nc r="AR1793" t="inlineStr">
      <is>
        <t>0000.2642_21 06 2016</t>
      </is>
    </nc>
  </rcc>
  <rcc rId="91723" sId="6">
    <nc r="AU1793" t="inlineStr">
      <is>
        <t>falta estação</t>
      </is>
    </nc>
  </rcc>
  <rcc rId="91724" sId="6">
    <nc r="BC1793">
      <v>1440084644</v>
    </nc>
  </rcc>
  <rcc rId="91725" sId="6">
    <nc r="BD1793" t="inlineStr">
      <is>
        <t>VOT.RP.WHM</t>
      </is>
    </nc>
  </rcc>
  <rcc rId="91726" sId="6">
    <nc r="A1794">
      <v>2016</v>
    </nc>
  </rcc>
  <rcc rId="91727" sId="6">
    <nc r="B1794" t="inlineStr">
      <is>
        <t>FTTC</t>
      </is>
    </nc>
  </rcc>
  <rcc rId="91728" sId="6">
    <nc r="C1794" t="inlineStr">
      <is>
        <t>FTTC 2016-7</t>
      </is>
    </nc>
  </rcc>
  <rcc rId="91729" sId="6">
    <nc r="E1794" t="inlineStr">
      <is>
        <t>SIM</t>
      </is>
    </nc>
  </rcc>
  <rcc rId="91730" sId="6">
    <nc r="F1794" t="inlineStr">
      <is>
        <t>SIM</t>
      </is>
    </nc>
  </rcc>
  <rcc rId="91731" sId="6">
    <nc r="G1794">
      <v>42626</v>
    </nc>
  </rcc>
  <rcc rId="91732" sId="6">
    <nc r="H1794" t="inlineStr">
      <is>
        <t>Nokia</t>
      </is>
    </nc>
  </rcc>
  <rcc rId="91733" sId="6">
    <nc r="I1794" t="inlineStr">
      <is>
        <t>Novo</t>
      </is>
    </nc>
  </rcc>
  <rcc rId="91734" sId="6">
    <nc r="J1794">
      <v>240</v>
    </nc>
  </rcc>
  <rcc rId="91735" sId="6">
    <nc r="K1794">
      <v>288</v>
    </nc>
  </rcc>
  <rcc rId="91736" sId="6">
    <nc r="L1794">
      <v>0</v>
    </nc>
  </rcc>
  <rcc rId="91737" sId="6">
    <nc r="M1794">
      <v>0</v>
    </nc>
  </rcc>
  <rcc rId="91738" sId="6">
    <nc r="N1794">
      <v>0</v>
    </nc>
  </rcc>
  <rcc rId="91739" sId="6">
    <nc r="O1794" t="inlineStr">
      <is>
        <t>NÃO</t>
      </is>
    </nc>
  </rcc>
  <rcc rId="91740" sId="6">
    <nc r="P1794" t="inlineStr">
      <is>
        <t>SIM</t>
      </is>
    </nc>
  </rcc>
  <rcc rId="91741" sId="6">
    <nc r="Q1794" t="inlineStr">
      <is>
        <t>NÃO</t>
      </is>
    </nc>
  </rcc>
  <rcc rId="91742" sId="6">
    <nc r="R1794" t="inlineStr">
      <is>
        <t>Armário</t>
      </is>
    </nc>
  </rcc>
  <rcc rId="91743" sId="6">
    <nc r="S1794" t="inlineStr">
      <is>
        <t>Multishelf</t>
      </is>
    </nc>
  </rcc>
  <rcc rId="91744" sId="6">
    <nc r="T1794" t="inlineStr">
      <is>
        <t>Abrigado</t>
      </is>
    </nc>
  </rcc>
  <rcc rId="91745" sId="6">
    <nc r="U1794">
      <v>17</v>
    </nc>
  </rcc>
  <rcc rId="91746" sId="6">
    <nc r="V1794">
      <v>11701</v>
    </nc>
  </rcc>
  <rcc rId="91747" sId="6">
    <nc r="W1794" t="inlineStr">
      <is>
        <t>WHM</t>
      </is>
    </nc>
  </rcc>
  <rcc rId="91748" sId="6">
    <nc r="X1794" t="inlineStr">
      <is>
        <t>11701RPWHM</t>
      </is>
    </nc>
  </rcc>
  <rcc rId="91749" sId="6">
    <nc r="Y1794" t="inlineStr">
      <is>
        <t>Rua Uruguai x Rua Paraná</t>
      </is>
    </nc>
  </rcc>
  <rcc rId="91750" sId="6">
    <nc r="Z1794" t="inlineStr">
      <is>
        <t>Votuporanga</t>
      </is>
    </nc>
  </rcc>
  <rcc rId="91751" sId="6">
    <nc r="AA1794" t="inlineStr">
      <is>
        <t>RP</t>
      </is>
    </nc>
  </rcc>
  <rcc rId="91752" sId="6">
    <nc r="AB1794" t="inlineStr">
      <is>
        <t>VOT.RP.MSO30</t>
      </is>
    </nc>
  </rcc>
  <rcc rId="91753" sId="6">
    <nc r="AC1794" t="inlineStr">
      <is>
        <t>Cisco 9010</t>
      </is>
    </nc>
  </rcc>
  <rcc rId="91754" sId="6">
    <nc r="AE1794" t="inlineStr">
      <is>
        <t>VOT RP SWD 01</t>
      </is>
    </nc>
  </rcc>
  <rcc rId="91755" sId="6">
    <nc r="AF1794" t="inlineStr">
      <is>
        <t>ARQ FI SWC1</t>
      </is>
    </nc>
  </rcc>
  <rcc rId="91756" sId="6">
    <nc r="AG1794" t="inlineStr">
      <is>
        <t>ARQ FI SWC2</t>
      </is>
    </nc>
  </rcc>
  <rcc rId="91757" sId="6">
    <nc r="AI1794" t="inlineStr">
      <is>
        <t>ARQFI_CG2</t>
      </is>
    </nc>
  </rcc>
  <rcc rId="91758" sId="6">
    <nc r="AJ1794" t="inlineStr">
      <is>
        <t>ARQ.FI.LMC2</t>
      </is>
    </nc>
  </rcc>
  <rcc rId="91759" sId="6">
    <nc r="AK1794" t="inlineStr">
      <is>
        <t>BRU.AC.LMC2</t>
      </is>
    </nc>
  </rcc>
  <rcc rId="91760" sId="6">
    <nc r="AR1794" t="inlineStr">
      <is>
        <t>0000.2642_21 06 2016</t>
      </is>
    </nc>
  </rcc>
  <rcc rId="91761" sId="6">
    <nc r="AU1794" t="inlineStr">
      <is>
        <t>falta estação</t>
      </is>
    </nc>
  </rcc>
  <rcc rId="91762" sId="6">
    <nc r="BC1794">
      <v>1440084644</v>
    </nc>
  </rcc>
  <rcc rId="91763" sId="6">
    <nc r="BD1794" t="inlineStr">
      <is>
        <t>VOT.RP.WHM</t>
      </is>
    </nc>
  </rcc>
  <rcc rId="91764" sId="6">
    <nc r="A1795">
      <v>2016</v>
    </nc>
  </rcc>
  <rcc rId="91765" sId="6">
    <nc r="B1795" t="inlineStr">
      <is>
        <t>FTTC</t>
      </is>
    </nc>
  </rcc>
  <rcc rId="91766" sId="6">
    <nc r="C1795" t="inlineStr">
      <is>
        <t>FTTC 2016-7</t>
      </is>
    </nc>
  </rcc>
  <rcc rId="91767" sId="6">
    <nc r="E1795" t="inlineStr">
      <is>
        <t>SIM</t>
      </is>
    </nc>
  </rcc>
  <rcc rId="91768" sId="6">
    <nc r="F1795" t="inlineStr">
      <is>
        <t>SIM</t>
      </is>
    </nc>
  </rcc>
  <rcc rId="91769" sId="6">
    <nc r="G1795">
      <v>42640</v>
    </nc>
  </rcc>
  <rcc rId="91770" sId="6">
    <nc r="H1795" t="inlineStr">
      <is>
        <t>Nokia</t>
      </is>
    </nc>
  </rcc>
  <rcc rId="91771" sId="6">
    <nc r="I1795" t="inlineStr">
      <is>
        <t>Novo</t>
      </is>
    </nc>
  </rcc>
  <rcc rId="91772" sId="6">
    <nc r="J1795">
      <v>240</v>
    </nc>
  </rcc>
  <rcc rId="91773" sId="6">
    <nc r="K1795">
      <v>288</v>
    </nc>
  </rcc>
  <rcc rId="91774" sId="6">
    <nc r="L1795">
      <v>0</v>
    </nc>
  </rcc>
  <rcc rId="91775" sId="6">
    <nc r="M1795">
      <v>0</v>
    </nc>
  </rcc>
  <rcc rId="91776" sId="6">
    <nc r="N1795">
      <v>0</v>
    </nc>
  </rcc>
  <rcc rId="91777" sId="6">
    <nc r="O1795" t="inlineStr">
      <is>
        <t>NÃO</t>
      </is>
    </nc>
  </rcc>
  <rcc rId="91778" sId="6">
    <nc r="P1795" t="inlineStr">
      <is>
        <t>SIM</t>
      </is>
    </nc>
  </rcc>
  <rcc rId="91779" sId="6">
    <nc r="Q1795" t="inlineStr">
      <is>
        <t>NÃO</t>
      </is>
    </nc>
  </rcc>
  <rcc rId="91780" sId="6">
    <nc r="R1795" t="inlineStr">
      <is>
        <t>Armário</t>
      </is>
    </nc>
  </rcc>
  <rcc rId="91781" sId="6">
    <nc r="S1795" t="inlineStr">
      <is>
        <t>Multishelf</t>
      </is>
    </nc>
  </rcc>
  <rcc rId="91782" sId="6">
    <nc r="T1795" t="inlineStr">
      <is>
        <t>Abrigado</t>
      </is>
    </nc>
  </rcc>
  <rcc rId="91783" sId="6">
    <nc r="U1795">
      <v>17</v>
    </nc>
  </rcc>
  <rcc rId="91784" sId="6">
    <nc r="V1795">
      <v>11701</v>
    </nc>
  </rcc>
  <rcc rId="91785" sId="6">
    <nc r="W1795" t="inlineStr">
      <is>
        <t>WHO</t>
      </is>
    </nc>
  </rcc>
  <rcc rId="91786" sId="6">
    <nc r="X1795" t="inlineStr">
      <is>
        <t>11701RPWHO</t>
      </is>
    </nc>
  </rcc>
  <rcc rId="91787" sId="6">
    <nc r="Y1795" t="inlineStr">
      <is>
        <t>Rua Argentina x  Rua Pará</t>
      </is>
    </nc>
  </rcc>
  <rcc rId="91788" sId="6">
    <nc r="Z1795" t="inlineStr">
      <is>
        <t>Votuporanga</t>
      </is>
    </nc>
  </rcc>
  <rcc rId="91789" sId="6">
    <nc r="AA1795" t="inlineStr">
      <is>
        <t>RP</t>
      </is>
    </nc>
  </rcc>
  <rcc rId="91790" sId="6">
    <nc r="AB1795" t="inlineStr">
      <is>
        <t>VOT.RP.MSO05</t>
      </is>
    </nc>
  </rcc>
  <rcc rId="91791" sId="6">
    <nc r="AC1795" t="inlineStr">
      <is>
        <t>Cisco 9010</t>
      </is>
    </nc>
  </rcc>
  <rcc rId="91792" sId="6">
    <nc r="AE1795" t="inlineStr">
      <is>
        <t>VOT RP SWD 01</t>
      </is>
    </nc>
  </rcc>
  <rcc rId="91793" sId="6">
    <nc r="AF1795" t="inlineStr">
      <is>
        <t>ARQ FI SWC1</t>
      </is>
    </nc>
  </rcc>
  <rcc rId="91794" sId="6">
    <nc r="AG1795" t="inlineStr">
      <is>
        <t>ARQ FI SWC2</t>
      </is>
    </nc>
  </rcc>
  <rcc rId="91795" sId="6">
    <nc r="AI1795" t="inlineStr">
      <is>
        <t>ARQFI_CG2</t>
      </is>
    </nc>
  </rcc>
  <rcc rId="91796" sId="6">
    <nc r="AJ1795" t="inlineStr">
      <is>
        <t>ARQ.FI.LMC2</t>
      </is>
    </nc>
  </rcc>
  <rcc rId="91797" sId="6">
    <nc r="AK1795" t="inlineStr">
      <is>
        <t>BRU.AC.LMC2</t>
      </is>
    </nc>
  </rcc>
  <rcc rId="91798" sId="6">
    <nc r="AR1795" t="inlineStr">
      <is>
        <t>0000.2642_21 06 2016</t>
      </is>
    </nc>
  </rcc>
  <rcc rId="91799" sId="6">
    <nc r="AU1795" t="inlineStr">
      <is>
        <t>falta estação</t>
      </is>
    </nc>
  </rcc>
  <rcc rId="91800" sId="6">
    <nc r="BC1795">
      <v>1440084644</v>
    </nc>
  </rcc>
  <rcc rId="91801" sId="6">
    <nc r="BD1795" t="inlineStr">
      <is>
        <t>VOT.RP.WHO</t>
      </is>
    </nc>
  </rcc>
  <rcc rId="91802" sId="6">
    <nc r="A1796">
      <v>2016</v>
    </nc>
  </rcc>
  <rcc rId="91803" sId="6">
    <nc r="B1796" t="inlineStr">
      <is>
        <t>FTTC</t>
      </is>
    </nc>
  </rcc>
  <rcc rId="91804" sId="6">
    <nc r="C1796" t="inlineStr">
      <is>
        <t>FTTC 2016-7</t>
      </is>
    </nc>
  </rcc>
  <rcc rId="91805" sId="6">
    <nc r="E1796" t="inlineStr">
      <is>
        <t>SIM</t>
      </is>
    </nc>
  </rcc>
  <rcc rId="91806" sId="6">
    <nc r="F1796" t="inlineStr">
      <is>
        <t>SIM</t>
      </is>
    </nc>
  </rcc>
  <rcc rId="91807" sId="6">
    <nc r="G1796">
      <v>42640</v>
    </nc>
  </rcc>
  <rcc rId="91808" sId="6">
    <nc r="H1796" t="inlineStr">
      <is>
        <t>Nokia</t>
      </is>
    </nc>
  </rcc>
  <rcc rId="91809" sId="6">
    <nc r="I1796" t="inlineStr">
      <is>
        <t>Novo</t>
      </is>
    </nc>
  </rcc>
  <rcc rId="91810" sId="6">
    <nc r="J1796">
      <v>192</v>
    </nc>
  </rcc>
  <rcc rId="91811" sId="6">
    <nc r="K1796">
      <v>216</v>
    </nc>
  </rcc>
  <rcc rId="91812" sId="6">
    <nc r="L1796">
      <v>0</v>
    </nc>
  </rcc>
  <rcc rId="91813" sId="6">
    <nc r="M1796">
      <v>0</v>
    </nc>
  </rcc>
  <rcc rId="91814" sId="6">
    <nc r="N1796">
      <v>0</v>
    </nc>
  </rcc>
  <rcc rId="91815" sId="6">
    <nc r="O1796" t="inlineStr">
      <is>
        <t>NÃO</t>
      </is>
    </nc>
  </rcc>
  <rcc rId="91816" sId="6">
    <nc r="P1796" t="inlineStr">
      <is>
        <t>SIM</t>
      </is>
    </nc>
  </rcc>
  <rcc rId="91817" sId="6">
    <nc r="Q1796" t="inlineStr">
      <is>
        <t>NÃO</t>
      </is>
    </nc>
  </rcc>
  <rcc rId="91818" sId="6">
    <nc r="R1796" t="inlineStr">
      <is>
        <t>Armário</t>
      </is>
    </nc>
  </rcc>
  <rcc rId="91819" sId="6">
    <nc r="S1796" t="inlineStr">
      <is>
        <t>Multishelf</t>
      </is>
    </nc>
  </rcc>
  <rcc rId="91820" sId="6">
    <nc r="T1796" t="inlineStr">
      <is>
        <t>Abrigado</t>
      </is>
    </nc>
  </rcc>
  <rcc rId="91821" sId="6">
    <nc r="U1796">
      <v>17</v>
    </nc>
  </rcc>
  <rcc rId="91822" sId="6">
    <nc r="V1796">
      <v>11701</v>
    </nc>
  </rcc>
  <rcc rId="91823" sId="6">
    <nc r="W1796" t="inlineStr">
      <is>
        <t>WHO</t>
      </is>
    </nc>
  </rcc>
  <rcc rId="91824" sId="6">
    <nc r="X1796" t="inlineStr">
      <is>
        <t>11701RPWHO</t>
      </is>
    </nc>
  </rcc>
  <rcc rId="91825" sId="6">
    <nc r="Y1796" t="inlineStr">
      <is>
        <t>Rua Argentina x  Rua Pará</t>
      </is>
    </nc>
  </rcc>
  <rcc rId="91826" sId="6">
    <nc r="Z1796" t="inlineStr">
      <is>
        <t>Votuporanga</t>
      </is>
    </nc>
  </rcc>
  <rcc rId="91827" sId="6">
    <nc r="AA1796" t="inlineStr">
      <is>
        <t>RP</t>
      </is>
    </nc>
  </rcc>
  <rcc rId="91828" sId="6">
    <nc r="AB1796" t="inlineStr">
      <is>
        <t>VOT.RP.MSO06</t>
      </is>
    </nc>
  </rcc>
  <rcc rId="91829" sId="6">
    <nc r="AC1796" t="inlineStr">
      <is>
        <t>Cisco 9010</t>
      </is>
    </nc>
  </rcc>
  <rcc rId="91830" sId="6">
    <nc r="AE1796" t="inlineStr">
      <is>
        <t>VOT RP SWD 01</t>
      </is>
    </nc>
  </rcc>
  <rcc rId="91831" sId="6">
    <nc r="AF1796" t="inlineStr">
      <is>
        <t>ARQ FI SWC1</t>
      </is>
    </nc>
  </rcc>
  <rcc rId="91832" sId="6">
    <nc r="AG1796" t="inlineStr">
      <is>
        <t>ARQ FI SWC2</t>
      </is>
    </nc>
  </rcc>
  <rcc rId="91833" sId="6">
    <nc r="AI1796" t="inlineStr">
      <is>
        <t>ARQFI_CG2</t>
      </is>
    </nc>
  </rcc>
  <rcc rId="91834" sId="6">
    <nc r="AJ1796" t="inlineStr">
      <is>
        <t>ARQ.FI.LMC2</t>
      </is>
    </nc>
  </rcc>
  <rcc rId="91835" sId="6">
    <nc r="AK1796" t="inlineStr">
      <is>
        <t>BRU.AC.LMC2</t>
      </is>
    </nc>
  </rcc>
  <rcc rId="91836" sId="6">
    <nc r="AR1796" t="inlineStr">
      <is>
        <t>0000.2642_21 06 2016</t>
      </is>
    </nc>
  </rcc>
  <rcc rId="91837" sId="6">
    <nc r="AU1796" t="inlineStr">
      <is>
        <t>falta estação</t>
      </is>
    </nc>
  </rcc>
  <rcc rId="91838" sId="6">
    <nc r="BC1796">
      <v>1440084644</v>
    </nc>
  </rcc>
  <rcc rId="91839" sId="6">
    <nc r="BD1796" t="inlineStr">
      <is>
        <t>VOT.RP.WHO</t>
      </is>
    </nc>
  </rcc>
  <rcc rId="91840" sId="6">
    <nc r="A1797">
      <v>2016</v>
    </nc>
  </rcc>
  <rcc rId="91841" sId="6">
    <nc r="B1797" t="inlineStr">
      <is>
        <t>FTTC</t>
      </is>
    </nc>
  </rcc>
  <rcc rId="91842" sId="6">
    <nc r="C1797" t="inlineStr">
      <is>
        <t>FTTC 2016-7</t>
      </is>
    </nc>
  </rcc>
  <rcc rId="91843" sId="6">
    <nc r="E1797" t="inlineStr">
      <is>
        <t>SIM</t>
      </is>
    </nc>
  </rcc>
  <rcc rId="91844" sId="6">
    <nc r="F1797" t="inlineStr">
      <is>
        <t>SIM</t>
      </is>
    </nc>
  </rcc>
  <rcc rId="91845" sId="6">
    <nc r="G1797">
      <v>42668</v>
    </nc>
  </rcc>
  <rcc rId="91846" sId="6">
    <nc r="H1797" t="inlineStr">
      <is>
        <t>Nokia</t>
      </is>
    </nc>
  </rcc>
  <rcc rId="91847" sId="6">
    <nc r="I1797" t="inlineStr">
      <is>
        <t>Novo</t>
      </is>
    </nc>
  </rcc>
  <rcc rId="91848" sId="6">
    <nc r="J1797">
      <v>288</v>
    </nc>
  </rcc>
  <rcc rId="91849" sId="6">
    <nc r="K1797">
      <v>360</v>
    </nc>
  </rcc>
  <rcc rId="91850" sId="6">
    <nc r="L1797">
      <v>0</v>
    </nc>
  </rcc>
  <rcc rId="91851" sId="6">
    <nc r="M1797">
      <v>0</v>
    </nc>
  </rcc>
  <rcc rId="91852" sId="6">
    <nc r="N1797">
      <v>0</v>
    </nc>
  </rcc>
  <rcc rId="91853" sId="6">
    <nc r="O1797" t="inlineStr">
      <is>
        <t>NÃO</t>
      </is>
    </nc>
  </rcc>
  <rcc rId="91854" sId="6">
    <nc r="P1797" t="inlineStr">
      <is>
        <t>SIM</t>
      </is>
    </nc>
  </rcc>
  <rcc rId="91855" sId="6">
    <nc r="Q1797" t="inlineStr">
      <is>
        <t>NÃO</t>
      </is>
    </nc>
  </rcc>
  <rcc rId="91856" sId="6">
    <nc r="R1797" t="inlineStr">
      <is>
        <t>Armário</t>
      </is>
    </nc>
  </rcc>
  <rcc rId="91857" sId="6">
    <nc r="S1797" t="inlineStr">
      <is>
        <t>Multishelf</t>
      </is>
    </nc>
  </rcc>
  <rcc rId="91858" sId="6">
    <nc r="T1797" t="inlineStr">
      <is>
        <t>Abrigado</t>
      </is>
    </nc>
  </rcc>
  <rcc rId="91859" sId="6">
    <nc r="U1797">
      <v>17</v>
    </nc>
  </rcc>
  <rcc rId="91860" sId="6">
    <nc r="V1797">
      <v>11701</v>
    </nc>
  </rcc>
  <rcc rId="91861" sId="6">
    <nc r="W1797" t="inlineStr">
      <is>
        <t>WHW</t>
      </is>
    </nc>
  </rcc>
  <rcc rId="91862" sId="6">
    <nc r="X1797" t="inlineStr">
      <is>
        <t>11701RPWHW</t>
      </is>
    </nc>
  </rcc>
  <rcc rId="91863" sId="6">
    <nc r="Y1797" t="inlineStr">
      <is>
        <t>Rua Amazonas x Rua Javari</t>
      </is>
    </nc>
  </rcc>
  <rcc rId="91864" sId="6">
    <nc r="Z1797" t="inlineStr">
      <is>
        <t>Votuporanga</t>
      </is>
    </nc>
  </rcc>
  <rcc rId="91865" sId="6">
    <nc r="AA1797" t="inlineStr">
      <is>
        <t>RP</t>
      </is>
    </nc>
  </rcc>
  <rcc rId="91866" sId="6">
    <nc r="AB1797" t="inlineStr">
      <is>
        <t>VOT.RP.MSO22</t>
      </is>
    </nc>
  </rcc>
  <rcc rId="91867" sId="6">
    <nc r="AC1797" t="inlineStr">
      <is>
        <t>Cisco 9010</t>
      </is>
    </nc>
  </rcc>
  <rcc rId="91868" sId="6">
    <nc r="AE1797" t="inlineStr">
      <is>
        <t>VOT RP SWD 01</t>
      </is>
    </nc>
  </rcc>
  <rcc rId="91869" sId="6">
    <nc r="AF1797" t="inlineStr">
      <is>
        <t>ARQ FI SWC1</t>
      </is>
    </nc>
  </rcc>
  <rcc rId="91870" sId="6">
    <nc r="AG1797" t="inlineStr">
      <is>
        <t>ARQ FI SWC2</t>
      </is>
    </nc>
  </rcc>
  <rcc rId="91871" sId="6">
    <nc r="AI1797" t="inlineStr">
      <is>
        <t>ARQFI_CG2</t>
      </is>
    </nc>
  </rcc>
  <rcc rId="91872" sId="6">
    <nc r="AJ1797" t="inlineStr">
      <is>
        <t>ARQ.FI.LMC2</t>
      </is>
    </nc>
  </rcc>
  <rcc rId="91873" sId="6">
    <nc r="AK1797" t="inlineStr">
      <is>
        <t>BRU.AC.LMC2</t>
      </is>
    </nc>
  </rcc>
  <rcc rId="91874" sId="6">
    <nc r="AR1797" t="inlineStr">
      <is>
        <t>0000.2642_21 06 2016</t>
      </is>
    </nc>
  </rcc>
  <rcc rId="91875" sId="6">
    <nc r="AU1797" t="inlineStr">
      <is>
        <t>falta estação</t>
      </is>
    </nc>
  </rcc>
  <rcc rId="91876" sId="6">
    <nc r="BC1797">
      <v>1440084644</v>
    </nc>
  </rcc>
  <rcc rId="91877" sId="6">
    <nc r="BD1797" t="inlineStr">
      <is>
        <t>VOT.RP.WHW</t>
      </is>
    </nc>
  </rcc>
  <rcc rId="91878" sId="6">
    <nc r="A1798">
      <v>2016</v>
    </nc>
  </rcc>
  <rcc rId="91879" sId="6">
    <nc r="B1798" t="inlineStr">
      <is>
        <t>FTTC</t>
      </is>
    </nc>
  </rcc>
  <rcc rId="91880" sId="6">
    <nc r="C1798" t="inlineStr">
      <is>
        <t>FTTC 2016-7</t>
      </is>
    </nc>
  </rcc>
  <rcc rId="91881" sId="6">
    <nc r="E1798" t="inlineStr">
      <is>
        <t>SIM</t>
      </is>
    </nc>
  </rcc>
  <rcc rId="91882" sId="6">
    <nc r="F1798" t="inlineStr">
      <is>
        <t>SIM</t>
      </is>
    </nc>
  </rcc>
  <rcc rId="91883" sId="6">
    <nc r="G1798">
      <v>42668</v>
    </nc>
  </rcc>
  <rcc rId="91884" sId="6">
    <nc r="H1798" t="inlineStr">
      <is>
        <t>Nokia</t>
      </is>
    </nc>
  </rcc>
  <rcc rId="91885" sId="6">
    <nc r="I1798" t="inlineStr">
      <is>
        <t>Novo</t>
      </is>
    </nc>
  </rcc>
  <rcc rId="91886" sId="6">
    <nc r="J1798">
      <v>240</v>
    </nc>
  </rcc>
  <rcc rId="91887" sId="6">
    <nc r="K1798">
      <v>288</v>
    </nc>
  </rcc>
  <rcc rId="91888" sId="6">
    <nc r="L1798">
      <v>0</v>
    </nc>
  </rcc>
  <rcc rId="91889" sId="6">
    <nc r="M1798">
      <v>0</v>
    </nc>
  </rcc>
  <rcc rId="91890" sId="6">
    <nc r="N1798">
      <v>0</v>
    </nc>
  </rcc>
  <rcc rId="91891" sId="6">
    <nc r="O1798" t="inlineStr">
      <is>
        <t>NÃO</t>
      </is>
    </nc>
  </rcc>
  <rcc rId="91892" sId="6">
    <nc r="P1798" t="inlineStr">
      <is>
        <t>SIM</t>
      </is>
    </nc>
  </rcc>
  <rcc rId="91893" sId="6">
    <nc r="Q1798" t="inlineStr">
      <is>
        <t>NÃO</t>
      </is>
    </nc>
  </rcc>
  <rcc rId="91894" sId="6">
    <nc r="R1798" t="inlineStr">
      <is>
        <t>Armário</t>
      </is>
    </nc>
  </rcc>
  <rcc rId="91895" sId="6">
    <nc r="S1798" t="inlineStr">
      <is>
        <t>Multishelf</t>
      </is>
    </nc>
  </rcc>
  <rcc rId="91896" sId="6">
    <nc r="T1798" t="inlineStr">
      <is>
        <t>Abrigado</t>
      </is>
    </nc>
  </rcc>
  <rcc rId="91897" sId="6">
    <nc r="U1798">
      <v>17</v>
    </nc>
  </rcc>
  <rcc rId="91898" sId="6">
    <nc r="V1798">
      <v>11701</v>
    </nc>
  </rcc>
  <rcc rId="91899" sId="6">
    <nc r="W1798" t="inlineStr">
      <is>
        <t>WHW</t>
      </is>
    </nc>
  </rcc>
  <rcc rId="91900" sId="6">
    <nc r="X1798" t="inlineStr">
      <is>
        <t>11701RPWHW</t>
      </is>
    </nc>
  </rcc>
  <rcc rId="91901" sId="6">
    <nc r="Y1798" t="inlineStr">
      <is>
        <t>Rua Amazonas x Rua Javari</t>
      </is>
    </nc>
  </rcc>
  <rcc rId="91902" sId="6">
    <nc r="Z1798" t="inlineStr">
      <is>
        <t>Votuporanga</t>
      </is>
    </nc>
  </rcc>
  <rcc rId="91903" sId="6">
    <nc r="AA1798" t="inlineStr">
      <is>
        <t>RP</t>
      </is>
    </nc>
  </rcc>
  <rcc rId="91904" sId="6">
    <nc r="AB1798" t="inlineStr">
      <is>
        <t>VOT.RP.MSO23</t>
      </is>
    </nc>
  </rcc>
  <rcc rId="91905" sId="6">
    <nc r="AC1798" t="inlineStr">
      <is>
        <t>Cisco 9010</t>
      </is>
    </nc>
  </rcc>
  <rcc rId="91906" sId="6">
    <nc r="AE1798" t="inlineStr">
      <is>
        <t>VOT RP SWD 01</t>
      </is>
    </nc>
  </rcc>
  <rcc rId="91907" sId="6">
    <nc r="AF1798" t="inlineStr">
      <is>
        <t>ARQ FI SWC1</t>
      </is>
    </nc>
  </rcc>
  <rcc rId="91908" sId="6">
    <nc r="AG1798" t="inlineStr">
      <is>
        <t>ARQ FI SWC2</t>
      </is>
    </nc>
  </rcc>
  <rcc rId="91909" sId="6">
    <nc r="AI1798" t="inlineStr">
      <is>
        <t>ARQFI_CG2</t>
      </is>
    </nc>
  </rcc>
  <rcc rId="91910" sId="6">
    <nc r="AJ1798" t="inlineStr">
      <is>
        <t>ARQ.FI.LMC2</t>
      </is>
    </nc>
  </rcc>
  <rcc rId="91911" sId="6">
    <nc r="AK1798" t="inlineStr">
      <is>
        <t>BRU.AC.LMC2</t>
      </is>
    </nc>
  </rcc>
  <rcc rId="91912" sId="6">
    <nc r="AR1798" t="inlineStr">
      <is>
        <t>0000.2642_21 06 2016</t>
      </is>
    </nc>
  </rcc>
  <rcc rId="91913" sId="6">
    <nc r="AU1798" t="inlineStr">
      <is>
        <t>falta estação</t>
      </is>
    </nc>
  </rcc>
  <rcc rId="91914" sId="6">
    <nc r="BC1798">
      <v>1440084644</v>
    </nc>
  </rcc>
  <rcc rId="91915" sId="6">
    <nc r="BD1798" t="inlineStr">
      <is>
        <t>VOT.RP.WHW</t>
      </is>
    </nc>
  </rcc>
  <rcc rId="91916" sId="6">
    <nc r="A1799">
      <v>2016</v>
    </nc>
  </rcc>
  <rcc rId="91917" sId="6">
    <nc r="B1799" t="inlineStr">
      <is>
        <t>FTTC</t>
      </is>
    </nc>
  </rcc>
  <rcc rId="91918" sId="6">
    <nc r="C1799" t="inlineStr">
      <is>
        <t>FTTC 2016-7</t>
      </is>
    </nc>
  </rcc>
  <rcc rId="91919" sId="6">
    <nc r="E1799" t="inlineStr">
      <is>
        <t>SIM</t>
      </is>
    </nc>
  </rcc>
  <rcc rId="91920" sId="6">
    <nc r="F1799" t="inlineStr">
      <is>
        <t>SIM</t>
      </is>
    </nc>
  </rcc>
  <rcc rId="91921" sId="6">
    <nc r="G1799">
      <v>42640</v>
    </nc>
  </rcc>
  <rcc rId="91922" sId="6">
    <nc r="H1799" t="inlineStr">
      <is>
        <t>Nokia</t>
      </is>
    </nc>
  </rcc>
  <rcc rId="91923" sId="6">
    <nc r="I1799" t="inlineStr">
      <is>
        <t>Novo</t>
      </is>
    </nc>
  </rcc>
  <rcc rId="91924" sId="6">
    <nc r="J1799">
      <v>336</v>
    </nc>
  </rcc>
  <rcc rId="91925" sId="6">
    <nc r="K1799">
      <v>432</v>
    </nc>
  </rcc>
  <rcc rId="91926" sId="6">
    <nc r="L1799">
      <v>0</v>
    </nc>
  </rcc>
  <rcc rId="91927" sId="6">
    <nc r="M1799">
      <v>0</v>
    </nc>
  </rcc>
  <rcc rId="91928" sId="6">
    <nc r="N1799">
      <v>0</v>
    </nc>
  </rcc>
  <rcc rId="91929" sId="6">
    <nc r="O1799" t="inlineStr">
      <is>
        <t>NÃO</t>
      </is>
    </nc>
  </rcc>
  <rcc rId="91930" sId="6">
    <nc r="P1799" t="inlineStr">
      <is>
        <t>SIM</t>
      </is>
    </nc>
  </rcc>
  <rcc rId="91931" sId="6">
    <nc r="Q1799" t="inlineStr">
      <is>
        <t>NÃO</t>
      </is>
    </nc>
  </rcc>
  <rcc rId="91932" sId="6">
    <nc r="R1799" t="inlineStr">
      <is>
        <t>Armário</t>
      </is>
    </nc>
  </rcc>
  <rcc rId="91933" sId="6">
    <nc r="S1799" t="inlineStr">
      <is>
        <t>Multishelf</t>
      </is>
    </nc>
  </rcc>
  <rcc rId="91934" sId="6">
    <nc r="T1799" t="inlineStr">
      <is>
        <t>Abrigado</t>
      </is>
    </nc>
  </rcc>
  <rcc rId="91935" sId="6">
    <nc r="U1799">
      <v>17</v>
    </nc>
  </rcc>
  <rcc rId="91936" sId="6">
    <nc r="V1799">
      <v>11701</v>
    </nc>
  </rcc>
  <rcc rId="91937" sId="6">
    <nc r="W1799" t="inlineStr">
      <is>
        <t>WHX</t>
      </is>
    </nc>
  </rcc>
  <rcc rId="91938" sId="6">
    <nc r="X1799" t="inlineStr">
      <is>
        <t>11701RPWHX</t>
      </is>
    </nc>
  </rcc>
  <rcc rId="91939" sId="6">
    <nc r="Y1799" t="inlineStr">
      <is>
        <t>Rua Presidente Dutra x Av. Prestes Maia</t>
      </is>
    </nc>
  </rcc>
  <rcc rId="91940" sId="6">
    <nc r="Z1799" t="inlineStr">
      <is>
        <t>Votuporanga</t>
      </is>
    </nc>
  </rcc>
  <rcc rId="91941" sId="6">
    <nc r="AA1799" t="inlineStr">
      <is>
        <t>RP</t>
      </is>
    </nc>
  </rcc>
  <rcc rId="91942" sId="6">
    <nc r="AB1799" t="inlineStr">
      <is>
        <t>VOT.RP.MSO31</t>
      </is>
    </nc>
  </rcc>
  <rcc rId="91943" sId="6">
    <nc r="AC1799" t="inlineStr">
      <is>
        <t>Cisco 9010</t>
      </is>
    </nc>
  </rcc>
  <rcc rId="91944" sId="6">
    <nc r="AE1799" t="inlineStr">
      <is>
        <t>VOT RP SWD 01</t>
      </is>
    </nc>
  </rcc>
  <rcc rId="91945" sId="6">
    <nc r="AF1799" t="inlineStr">
      <is>
        <t>ARQ FI SWC1</t>
      </is>
    </nc>
  </rcc>
  <rcc rId="91946" sId="6">
    <nc r="AG1799" t="inlineStr">
      <is>
        <t>ARQ FI SWC2</t>
      </is>
    </nc>
  </rcc>
  <rcc rId="91947" sId="6">
    <nc r="AI1799" t="inlineStr">
      <is>
        <t>ARQFI_CG2</t>
      </is>
    </nc>
  </rcc>
  <rcc rId="91948" sId="6">
    <nc r="AJ1799" t="inlineStr">
      <is>
        <t>ARQ.FI.LMC2</t>
      </is>
    </nc>
  </rcc>
  <rcc rId="91949" sId="6">
    <nc r="AK1799" t="inlineStr">
      <is>
        <t>BRU.AC.LMC2</t>
      </is>
    </nc>
  </rcc>
  <rcc rId="91950" sId="6">
    <nc r="AR1799" t="inlineStr">
      <is>
        <t>0000.2642_21 06 2016</t>
      </is>
    </nc>
  </rcc>
  <rcc rId="91951" sId="6">
    <nc r="AU1799" t="inlineStr">
      <is>
        <t>falta estação</t>
      </is>
    </nc>
  </rcc>
  <rcc rId="91952" sId="6">
    <nc r="BC1799">
      <v>1440084644</v>
    </nc>
  </rcc>
  <rcc rId="91953" sId="6">
    <nc r="BD1799" t="inlineStr">
      <is>
        <t>VOT.RP.WHX</t>
      </is>
    </nc>
  </rcc>
  <rcc rId="91954" sId="6">
    <nc r="A1800">
      <v>2016</v>
    </nc>
  </rcc>
  <rcc rId="91955" sId="6">
    <nc r="B1800" t="inlineStr">
      <is>
        <t>FTTC</t>
      </is>
    </nc>
  </rcc>
  <rcc rId="91956" sId="6">
    <nc r="C1800" t="inlineStr">
      <is>
        <t>FTTC 2016-7</t>
      </is>
    </nc>
  </rcc>
  <rcc rId="91957" sId="6">
    <nc r="E1800" t="inlineStr">
      <is>
        <t>SIM</t>
      </is>
    </nc>
  </rcc>
  <rcc rId="91958" sId="6">
    <nc r="F1800" t="inlineStr">
      <is>
        <t>SIM</t>
      </is>
    </nc>
  </rcc>
  <rcc rId="91959" sId="6">
    <nc r="G1800">
      <v>42640</v>
    </nc>
  </rcc>
  <rcc rId="91960" sId="6">
    <nc r="H1800" t="inlineStr">
      <is>
        <t>Nokia</t>
      </is>
    </nc>
  </rcc>
  <rcc rId="91961" sId="6">
    <nc r="I1800" t="inlineStr">
      <is>
        <t>Novo</t>
      </is>
    </nc>
  </rcc>
  <rcc rId="91962" sId="6">
    <nc r="J1800">
      <v>288</v>
    </nc>
  </rcc>
  <rcc rId="91963" sId="6">
    <nc r="K1800">
      <v>360</v>
    </nc>
  </rcc>
  <rcc rId="91964" sId="6">
    <nc r="L1800">
      <v>0</v>
    </nc>
  </rcc>
  <rcc rId="91965" sId="6">
    <nc r="M1800">
      <v>0</v>
    </nc>
  </rcc>
  <rcc rId="91966" sId="6">
    <nc r="N1800">
      <v>0</v>
    </nc>
  </rcc>
  <rcc rId="91967" sId="6">
    <nc r="O1800" t="inlineStr">
      <is>
        <t>NÃO</t>
      </is>
    </nc>
  </rcc>
  <rcc rId="91968" sId="6">
    <nc r="P1800" t="inlineStr">
      <is>
        <t>SIM</t>
      </is>
    </nc>
  </rcc>
  <rcc rId="91969" sId="6">
    <nc r="Q1800" t="inlineStr">
      <is>
        <t>NÃO</t>
      </is>
    </nc>
  </rcc>
  <rcc rId="91970" sId="6">
    <nc r="R1800" t="inlineStr">
      <is>
        <t>Armário</t>
      </is>
    </nc>
  </rcc>
  <rcc rId="91971" sId="6">
    <nc r="S1800" t="inlineStr">
      <is>
        <t>Multishelf</t>
      </is>
    </nc>
  </rcc>
  <rcc rId="91972" sId="6">
    <nc r="T1800" t="inlineStr">
      <is>
        <t>Abrigado</t>
      </is>
    </nc>
  </rcc>
  <rcc rId="91973" sId="6">
    <nc r="U1800">
      <v>17</v>
    </nc>
  </rcc>
  <rcc rId="91974" sId="6">
    <nc r="V1800">
      <v>11701</v>
    </nc>
  </rcc>
  <rcc rId="91975" sId="6">
    <nc r="W1800" t="inlineStr">
      <is>
        <t>WHX</t>
      </is>
    </nc>
  </rcc>
  <rcc rId="91976" sId="6">
    <nc r="X1800" t="inlineStr">
      <is>
        <t>11701RPWHX</t>
      </is>
    </nc>
  </rcc>
  <rcc rId="91977" sId="6">
    <nc r="Y1800" t="inlineStr">
      <is>
        <t>Rua Presidente Dutra x Av. Prestes Maia</t>
      </is>
    </nc>
  </rcc>
  <rcc rId="91978" sId="6">
    <nc r="Z1800" t="inlineStr">
      <is>
        <t>Votuporanga</t>
      </is>
    </nc>
  </rcc>
  <rcc rId="91979" sId="6">
    <nc r="AA1800" t="inlineStr">
      <is>
        <t>RP</t>
      </is>
    </nc>
  </rcc>
  <rcc rId="91980" sId="6">
    <nc r="AB1800" t="inlineStr">
      <is>
        <t>VOT.RP.MSO32</t>
      </is>
    </nc>
  </rcc>
  <rcc rId="91981" sId="6">
    <nc r="AC1800" t="inlineStr">
      <is>
        <t>Cisco 9010</t>
      </is>
    </nc>
  </rcc>
  <rcc rId="91982" sId="6">
    <nc r="AE1800" t="inlineStr">
      <is>
        <t>VOT RP SWD 01</t>
      </is>
    </nc>
  </rcc>
  <rcc rId="91983" sId="6">
    <nc r="AF1800" t="inlineStr">
      <is>
        <t>ARQ FI SWC1</t>
      </is>
    </nc>
  </rcc>
  <rcc rId="91984" sId="6">
    <nc r="AG1800" t="inlineStr">
      <is>
        <t>ARQ FI SWC2</t>
      </is>
    </nc>
  </rcc>
  <rcc rId="91985" sId="6">
    <nc r="AI1800" t="inlineStr">
      <is>
        <t>ARQFI_CG2</t>
      </is>
    </nc>
  </rcc>
  <rcc rId="91986" sId="6">
    <nc r="AJ1800" t="inlineStr">
      <is>
        <t>ARQ.FI.LMC2</t>
      </is>
    </nc>
  </rcc>
  <rcc rId="91987" sId="6">
    <nc r="AK1800" t="inlineStr">
      <is>
        <t>BRU.AC.LMC2</t>
      </is>
    </nc>
  </rcc>
  <rcc rId="91988" sId="6">
    <nc r="AR1800" t="inlineStr">
      <is>
        <t>0000.2642_21 06 2016</t>
      </is>
    </nc>
  </rcc>
  <rcc rId="91989" sId="6">
    <nc r="AU1800" t="inlineStr">
      <is>
        <t>falta estação</t>
      </is>
    </nc>
  </rcc>
  <rcc rId="91990" sId="6">
    <nc r="BC1800">
      <v>1440084644</v>
    </nc>
  </rcc>
  <rcc rId="91991" sId="6">
    <nc r="BD1800" t="inlineStr">
      <is>
        <t>VOT.RP.WHX</t>
      </is>
    </nc>
  </rcc>
  <rcc rId="91992" sId="6">
    <nc r="A1801">
      <v>2016</v>
    </nc>
  </rcc>
  <rcc rId="91993" sId="6">
    <nc r="B1801" t="inlineStr">
      <is>
        <t>FTTC</t>
      </is>
    </nc>
  </rcc>
  <rcc rId="91994" sId="6">
    <nc r="C1801" t="inlineStr">
      <is>
        <t>FTTC 2016-8</t>
      </is>
    </nc>
  </rcc>
  <rcc rId="91995" sId="6">
    <nc r="E1801" t="inlineStr">
      <is>
        <t>SIM</t>
      </is>
    </nc>
  </rcc>
  <rcc rId="91996" sId="6">
    <nc r="F1801" t="inlineStr">
      <is>
        <t>SIM</t>
      </is>
    </nc>
  </rcc>
  <rcc rId="91997" sId="6">
    <nc r="G1801">
      <v>42704</v>
    </nc>
  </rcc>
  <rcc rId="91998" sId="6">
    <nc r="H1801" t="inlineStr">
      <is>
        <t>Huawei</t>
      </is>
    </nc>
  </rcc>
  <rcc rId="91999" sId="6">
    <nc r="I1801" t="inlineStr">
      <is>
        <t>Novo</t>
      </is>
    </nc>
  </rcc>
  <rcc rId="92000" sId="6">
    <nc r="J1801">
      <v>256</v>
    </nc>
  </rcc>
  <rcc rId="92001" sId="6">
    <nc r="K1801">
      <v>320</v>
    </nc>
  </rcc>
  <rcc rId="92002" sId="6">
    <nc r="L1801">
      <v>0</v>
    </nc>
  </rcc>
  <rcc rId="92003" sId="6">
    <nc r="M1801">
      <v>0</v>
    </nc>
  </rcc>
  <rcc rId="92004" sId="6">
    <nc r="N1801">
      <v>0</v>
    </nc>
  </rcc>
  <rcc rId="92005" sId="6">
    <nc r="O1801" t="inlineStr">
      <is>
        <t>NÃO</t>
      </is>
    </nc>
  </rcc>
  <rcc rId="92006" sId="6">
    <nc r="P1801" t="inlineStr">
      <is>
        <t>SIM</t>
      </is>
    </nc>
  </rcc>
  <rcc rId="92007" sId="6">
    <nc r="Q1801" t="inlineStr">
      <is>
        <t>NÃO</t>
      </is>
    </nc>
  </rcc>
  <rcc rId="92008" sId="6">
    <nc r="R1801" t="inlineStr">
      <is>
        <t>Armário</t>
      </is>
    </nc>
  </rcc>
  <rcc rId="92009" sId="6">
    <nc r="S1801" t="inlineStr">
      <is>
        <t>Multishelf</t>
      </is>
    </nc>
  </rcc>
  <rcc rId="92010" sId="6">
    <nc r="T1801" t="inlineStr">
      <is>
        <t>Abrigado</t>
      </is>
    </nc>
  </rcc>
  <rcc rId="92011" sId="6">
    <nc r="U1801">
      <v>16</v>
    </nc>
  </rcc>
  <rcc rId="92012" sId="6">
    <nc r="V1801">
      <v>11369</v>
    </nc>
  </rcc>
  <rcc rId="92013" sId="6">
    <nc r="W1801" t="inlineStr">
      <is>
        <t>AMJ</t>
      </is>
    </nc>
  </rcc>
  <rcc rId="92014" sId="6">
    <nc r="X1801" t="inlineStr">
      <is>
        <t>11369MOAMJ</t>
      </is>
    </nc>
  </rcc>
  <rcc rId="92015" sId="6">
    <nc r="Y1801" t="inlineStr">
      <is>
        <t>Av. Maj. Joaquim G. Carvalho x Av. Benisio Pinto Mendonça</t>
      </is>
    </nc>
  </rcc>
  <rcc rId="92016" sId="6">
    <nc r="Z1801" t="inlineStr">
      <is>
        <t>Matão</t>
      </is>
    </nc>
  </rcc>
  <rcc rId="92017" sId="6">
    <nc r="AA1801" t="inlineStr">
      <is>
        <t>MO</t>
      </is>
    </nc>
  </rcc>
  <rcc rId="92018" sId="6">
    <nc r="AB1801" t="inlineStr">
      <is>
        <t>MOM.MO.MSO27</t>
      </is>
    </nc>
  </rcc>
  <rcc rId="92019" sId="6">
    <nc r="AC1801" t="inlineStr">
      <is>
        <t>Alcatel</t>
      </is>
    </nc>
  </rcc>
  <rcc rId="92020" sId="6">
    <nc r="AE1801" t="inlineStr">
      <is>
        <t>MOM MO SWD 01</t>
      </is>
    </nc>
  </rcc>
  <rcc rId="92021" sId="6">
    <nc r="AF1801" t="inlineStr">
      <is>
        <t>ARQ FI SWC 03</t>
      </is>
    </nc>
  </rcc>
  <rcc rId="92022" sId="6">
    <nc r="AG1801" t="inlineStr">
      <is>
        <t>ARQ FI SWC 04</t>
      </is>
    </nc>
  </rcc>
  <rcc rId="92023" sId="6">
    <nc r="AR1801" t="inlineStr">
      <is>
        <t>0000.2643_21 06 2016</t>
      </is>
    </nc>
  </rcc>
  <rcc rId="92024" sId="6">
    <nc r="AU1801">
      <v>1003790051</v>
    </nc>
  </rcc>
  <rcc rId="92025" sId="6">
    <nc r="BC1801">
      <v>1892063257</v>
    </nc>
  </rcc>
  <rcc rId="92026" sId="6">
    <nc r="BD1801" t="inlineStr">
      <is>
        <t>MOM.MO.AMJ</t>
      </is>
    </nc>
  </rcc>
  <rcc rId="92027" sId="6">
    <nc r="A1802">
      <v>2016</v>
    </nc>
  </rcc>
  <rcc rId="92028" sId="6">
    <nc r="B1802" t="inlineStr">
      <is>
        <t>FTTC</t>
      </is>
    </nc>
  </rcc>
  <rcc rId="92029" sId="6">
    <nc r="C1802" t="inlineStr">
      <is>
        <t>FTTC 2016-8</t>
      </is>
    </nc>
  </rcc>
  <rcc rId="92030" sId="6">
    <nc r="E1802" t="inlineStr">
      <is>
        <t>SIM</t>
      </is>
    </nc>
  </rcc>
  <rcc rId="92031" sId="6">
    <nc r="F1802" t="inlineStr">
      <is>
        <t>SIM</t>
      </is>
    </nc>
  </rcc>
  <rcc rId="92032" sId="6">
    <nc r="G1802">
      <v>42704</v>
    </nc>
  </rcc>
  <rcc rId="92033" sId="6">
    <nc r="H1802" t="inlineStr">
      <is>
        <t>Huawei</t>
      </is>
    </nc>
  </rcc>
  <rcc rId="92034" sId="6">
    <nc r="I1802" t="inlineStr">
      <is>
        <t>Novo</t>
      </is>
    </nc>
  </rcc>
  <rcc rId="92035" sId="6">
    <nc r="J1802">
      <v>192</v>
    </nc>
  </rcc>
  <rcc rId="92036" sId="6">
    <nc r="K1802">
      <v>256</v>
    </nc>
  </rcc>
  <rcc rId="92037" sId="6">
    <nc r="L1802">
      <v>0</v>
    </nc>
  </rcc>
  <rcc rId="92038" sId="6">
    <nc r="M1802">
      <v>0</v>
    </nc>
  </rcc>
  <rcc rId="92039" sId="6">
    <nc r="N1802">
      <v>0</v>
    </nc>
  </rcc>
  <rcc rId="92040" sId="6">
    <nc r="O1802" t="inlineStr">
      <is>
        <t>NÃO</t>
      </is>
    </nc>
  </rcc>
  <rcc rId="92041" sId="6">
    <nc r="P1802" t="inlineStr">
      <is>
        <t>SIM</t>
      </is>
    </nc>
  </rcc>
  <rcc rId="92042" sId="6">
    <nc r="Q1802" t="inlineStr">
      <is>
        <t>NÃO</t>
      </is>
    </nc>
  </rcc>
  <rcc rId="92043" sId="6">
    <nc r="R1802" t="inlineStr">
      <is>
        <t>Armário</t>
      </is>
    </nc>
  </rcc>
  <rcc rId="92044" sId="6">
    <nc r="S1802" t="inlineStr">
      <is>
        <t>Multishelf</t>
      </is>
    </nc>
  </rcc>
  <rcc rId="92045" sId="6">
    <nc r="T1802" t="inlineStr">
      <is>
        <t>Abrigado</t>
      </is>
    </nc>
  </rcc>
  <rcc rId="92046" sId="6">
    <nc r="U1802">
      <v>16</v>
    </nc>
  </rcc>
  <rcc rId="92047" sId="6">
    <nc r="V1802">
      <v>11369</v>
    </nc>
  </rcc>
  <rcc rId="92048" sId="6">
    <nc r="W1802" t="inlineStr">
      <is>
        <t>AMJ</t>
      </is>
    </nc>
  </rcc>
  <rcc rId="92049" sId="6">
    <nc r="X1802" t="inlineStr">
      <is>
        <t>11369MOAMJ</t>
      </is>
    </nc>
  </rcc>
  <rcc rId="92050" sId="6">
    <nc r="Y1802" t="inlineStr">
      <is>
        <t>Av. Maj. Joaquim G. Carvalho x Av. Benisio Pinto Mendonça</t>
      </is>
    </nc>
  </rcc>
  <rcc rId="92051" sId="6">
    <nc r="Z1802" t="inlineStr">
      <is>
        <t>Matão</t>
      </is>
    </nc>
  </rcc>
  <rcc rId="92052" sId="6">
    <nc r="AA1802" t="inlineStr">
      <is>
        <t>MO</t>
      </is>
    </nc>
  </rcc>
  <rcc rId="92053" sId="6">
    <nc r="AB1802" t="inlineStr">
      <is>
        <t>MOM.MO.MSO28</t>
      </is>
    </nc>
  </rcc>
  <rcc rId="92054" sId="6">
    <nc r="AC1802" t="inlineStr">
      <is>
        <t>Alcatel</t>
      </is>
    </nc>
  </rcc>
  <rcc rId="92055" sId="6">
    <nc r="AE1802" t="inlineStr">
      <is>
        <t>MOM MO SWD 01</t>
      </is>
    </nc>
  </rcc>
  <rcc rId="92056" sId="6">
    <nc r="AF1802" t="inlineStr">
      <is>
        <t>ARQ FI SWC 03</t>
      </is>
    </nc>
  </rcc>
  <rcc rId="92057" sId="6">
    <nc r="AG1802" t="inlineStr">
      <is>
        <t>ARQ FI SWC 04</t>
      </is>
    </nc>
  </rcc>
  <rcc rId="92058" sId="6">
    <nc r="AR1802" t="inlineStr">
      <is>
        <t>0000.2643_21 06 2016</t>
      </is>
    </nc>
  </rcc>
  <rcc rId="92059" sId="6">
    <nc r="AU1802">
      <v>1003790051</v>
    </nc>
  </rcc>
  <rcc rId="92060" sId="6">
    <nc r="BC1802">
      <v>1892063257</v>
    </nc>
  </rcc>
  <rcc rId="92061" sId="6">
    <nc r="BD1802" t="inlineStr">
      <is>
        <t>MOM.MO.AMJ</t>
      </is>
    </nc>
  </rcc>
  <rcc rId="92062" sId="6">
    <nc r="A1803">
      <v>2016</v>
    </nc>
  </rcc>
  <rcc rId="92063" sId="6">
    <nc r="B1803" t="inlineStr">
      <is>
        <t>FTTC</t>
      </is>
    </nc>
  </rcc>
  <rcc rId="92064" sId="6">
    <nc r="C1803" t="inlineStr">
      <is>
        <t>FTTC 2016-8</t>
      </is>
    </nc>
  </rcc>
  <rcc rId="92065" sId="6">
    <nc r="E1803" t="inlineStr">
      <is>
        <t>SIM</t>
      </is>
    </nc>
  </rcc>
  <rcc rId="92066" sId="6">
    <nc r="F1803" t="inlineStr">
      <is>
        <t>SIM</t>
      </is>
    </nc>
  </rcc>
  <rcc rId="92067" sId="6">
    <nc r="G1803">
      <v>42698</v>
    </nc>
  </rcc>
  <rcc rId="92068" sId="6">
    <nc r="H1803" t="inlineStr">
      <is>
        <t>Huawei</t>
      </is>
    </nc>
  </rcc>
  <rcc rId="92069" sId="6">
    <nc r="I1803" t="inlineStr">
      <is>
        <t>Novo</t>
      </is>
    </nc>
  </rcc>
  <rcc rId="92070" sId="6">
    <nc r="J1803">
      <v>320</v>
    </nc>
  </rcc>
  <rcc rId="92071" sId="6">
    <nc r="K1803">
      <v>384</v>
    </nc>
  </rcc>
  <rcc rId="92072" sId="6">
    <nc r="L1803">
      <v>0</v>
    </nc>
  </rcc>
  <rcc rId="92073" sId="6">
    <nc r="M1803">
      <v>0</v>
    </nc>
  </rcc>
  <rcc rId="92074" sId="6">
    <nc r="N1803">
      <v>0</v>
    </nc>
  </rcc>
  <rcc rId="92075" sId="6">
    <nc r="O1803" t="inlineStr">
      <is>
        <t>NÃO</t>
      </is>
    </nc>
  </rcc>
  <rcc rId="92076" sId="6">
    <nc r="P1803" t="inlineStr">
      <is>
        <t>SIM</t>
      </is>
    </nc>
  </rcc>
  <rcc rId="92077" sId="6">
    <nc r="Q1803" t="inlineStr">
      <is>
        <t>NÃO</t>
      </is>
    </nc>
  </rcc>
  <rcc rId="92078" sId="6">
    <nc r="R1803" t="inlineStr">
      <is>
        <t>Armário</t>
      </is>
    </nc>
  </rcc>
  <rcc rId="92079" sId="6">
    <nc r="S1803" t="inlineStr">
      <is>
        <t>Multishelf</t>
      </is>
    </nc>
  </rcc>
  <rcc rId="92080" sId="6">
    <nc r="T1803" t="inlineStr">
      <is>
        <t>Abrigado</t>
      </is>
    </nc>
  </rcc>
  <rcc rId="92081" sId="6">
    <nc r="U1803">
      <v>16</v>
    </nc>
  </rcc>
  <rcc rId="92082" sId="6">
    <nc r="V1803">
      <v>11369</v>
    </nc>
  </rcc>
  <rcc rId="92083" sId="6">
    <nc r="W1803" t="inlineStr">
      <is>
        <t>ATF</t>
      </is>
    </nc>
  </rcc>
  <rcc rId="92084" sId="6">
    <nc r="X1803" t="inlineStr">
      <is>
        <t>11369MOATF</t>
      </is>
    </nc>
  </rcc>
  <rcc rId="92085" sId="6">
    <nc r="Y1803" t="inlineStr">
      <is>
        <t>Av. Teofilo Dias de Toledo x Rua Sinharinha Frota</t>
      </is>
    </nc>
  </rcc>
  <rcc rId="92086" sId="6">
    <nc r="Z1803" t="inlineStr">
      <is>
        <t>Matão</t>
      </is>
    </nc>
  </rcc>
  <rcc rId="92087" sId="6">
    <nc r="AA1803" t="inlineStr">
      <is>
        <t>MO</t>
      </is>
    </nc>
  </rcc>
  <rcc rId="92088" sId="6">
    <nc r="AB1803" t="inlineStr">
      <is>
        <t>MOM.MO.MSO13</t>
      </is>
    </nc>
  </rcc>
  <rcc rId="92089" sId="6">
    <nc r="AC1803" t="inlineStr">
      <is>
        <t>Alcatel</t>
      </is>
    </nc>
  </rcc>
  <rcc rId="92090" sId="6">
    <nc r="AE1803" t="inlineStr">
      <is>
        <t>MOM MO SWD 01</t>
      </is>
    </nc>
  </rcc>
  <rcc rId="92091" sId="6">
    <nc r="AF1803" t="inlineStr">
      <is>
        <t>ARQ FI SWC 03</t>
      </is>
    </nc>
  </rcc>
  <rcc rId="92092" sId="6">
    <nc r="AG1803" t="inlineStr">
      <is>
        <t>ARQ FI SWC 04</t>
      </is>
    </nc>
  </rcc>
  <rcc rId="92093" sId="6">
    <nc r="AR1803" t="inlineStr">
      <is>
        <t>0000.2643_21 06 2016</t>
      </is>
    </nc>
  </rcc>
  <rcc rId="92094" sId="6">
    <nc r="AU1803">
      <v>1003788561</v>
    </nc>
  </rcc>
  <rcc rId="92095" sId="6">
    <nc r="BC1803">
      <v>1892063257</v>
    </nc>
  </rcc>
  <rcc rId="92096" sId="6">
    <nc r="BD1803" t="inlineStr">
      <is>
        <t>MOM.MO.ATF</t>
      </is>
    </nc>
  </rcc>
  <rcc rId="92097" sId="6">
    <nc r="A1804">
      <v>2016</v>
    </nc>
  </rcc>
  <rcc rId="92098" sId="6">
    <nc r="B1804" t="inlineStr">
      <is>
        <t>FTTC</t>
      </is>
    </nc>
  </rcc>
  <rcc rId="92099" sId="6">
    <nc r="C1804" t="inlineStr">
      <is>
        <t>FTTC 2016-8</t>
      </is>
    </nc>
  </rcc>
  <rcc rId="92100" sId="6">
    <nc r="E1804" t="inlineStr">
      <is>
        <t>SIM</t>
      </is>
    </nc>
  </rcc>
  <rcc rId="92101" sId="6">
    <nc r="F1804" t="inlineStr">
      <is>
        <t>SIM</t>
      </is>
    </nc>
  </rcc>
  <rcc rId="92102" sId="6">
    <nc r="G1804">
      <v>42698</v>
    </nc>
  </rcc>
  <rcc rId="92103" sId="6">
    <nc r="H1804" t="inlineStr">
      <is>
        <t>Huawei</t>
      </is>
    </nc>
  </rcc>
  <rcc rId="92104" sId="6">
    <nc r="I1804" t="inlineStr">
      <is>
        <t>Novo</t>
      </is>
    </nc>
  </rcc>
  <rcc rId="92105" sId="6">
    <nc r="J1804">
      <v>320</v>
    </nc>
  </rcc>
  <rcc rId="92106" sId="6">
    <nc r="K1804">
      <v>384</v>
    </nc>
  </rcc>
  <rcc rId="92107" sId="6">
    <nc r="L1804">
      <v>0</v>
    </nc>
  </rcc>
  <rcc rId="92108" sId="6">
    <nc r="M1804">
      <v>0</v>
    </nc>
  </rcc>
  <rcc rId="92109" sId="6">
    <nc r="N1804">
      <v>0</v>
    </nc>
  </rcc>
  <rcc rId="92110" sId="6">
    <nc r="O1804" t="inlineStr">
      <is>
        <t>NÃO</t>
      </is>
    </nc>
  </rcc>
  <rcc rId="92111" sId="6">
    <nc r="P1804" t="inlineStr">
      <is>
        <t>SIM</t>
      </is>
    </nc>
  </rcc>
  <rcc rId="92112" sId="6">
    <nc r="Q1804" t="inlineStr">
      <is>
        <t>NÃO</t>
      </is>
    </nc>
  </rcc>
  <rcc rId="92113" sId="6">
    <nc r="R1804" t="inlineStr">
      <is>
        <t>Armário</t>
      </is>
    </nc>
  </rcc>
  <rcc rId="92114" sId="6">
    <nc r="S1804" t="inlineStr">
      <is>
        <t>Multishelf</t>
      </is>
    </nc>
  </rcc>
  <rcc rId="92115" sId="6">
    <nc r="T1804" t="inlineStr">
      <is>
        <t>Abrigado</t>
      </is>
    </nc>
  </rcc>
  <rcc rId="92116" sId="6">
    <nc r="U1804">
      <v>16</v>
    </nc>
  </rcc>
  <rcc rId="92117" sId="6">
    <nc r="V1804">
      <v>11369</v>
    </nc>
  </rcc>
  <rcc rId="92118" sId="6">
    <nc r="W1804" t="inlineStr">
      <is>
        <t>ATF</t>
      </is>
    </nc>
  </rcc>
  <rcc rId="92119" sId="6">
    <nc r="X1804" t="inlineStr">
      <is>
        <t>11369MOATF</t>
      </is>
    </nc>
  </rcc>
  <rcc rId="92120" sId="6">
    <nc r="Y1804" t="inlineStr">
      <is>
        <t>Av. Teofilo Dias de Toledo x Rua Sinharinha Frota</t>
      </is>
    </nc>
  </rcc>
  <rcc rId="92121" sId="6">
    <nc r="Z1804" t="inlineStr">
      <is>
        <t>Matão</t>
      </is>
    </nc>
  </rcc>
  <rcc rId="92122" sId="6">
    <nc r="AA1804" t="inlineStr">
      <is>
        <t>MO</t>
      </is>
    </nc>
  </rcc>
  <rcc rId="92123" sId="6">
    <nc r="AB1804" t="inlineStr">
      <is>
        <t>MOM.MO.MSO14</t>
      </is>
    </nc>
  </rcc>
  <rcc rId="92124" sId="6">
    <nc r="AC1804" t="inlineStr">
      <is>
        <t>Alcatel</t>
      </is>
    </nc>
  </rcc>
  <rcc rId="92125" sId="6">
    <nc r="AE1804" t="inlineStr">
      <is>
        <t>MOM MO SWD 01</t>
      </is>
    </nc>
  </rcc>
  <rcc rId="92126" sId="6">
    <nc r="AF1804" t="inlineStr">
      <is>
        <t>ARQ FI SWC 03</t>
      </is>
    </nc>
  </rcc>
  <rcc rId="92127" sId="6">
    <nc r="AG1804" t="inlineStr">
      <is>
        <t>ARQ FI SWC 04</t>
      </is>
    </nc>
  </rcc>
  <rcc rId="92128" sId="6">
    <nc r="AR1804" t="inlineStr">
      <is>
        <t>0000.2643_21 06 2016</t>
      </is>
    </nc>
  </rcc>
  <rcc rId="92129" sId="6">
    <nc r="AU1804">
      <v>1003788561</v>
    </nc>
  </rcc>
  <rcc rId="92130" sId="6">
    <nc r="BC1804">
      <v>1892063257</v>
    </nc>
  </rcc>
  <rcc rId="92131" sId="6">
    <nc r="BD1804" t="inlineStr">
      <is>
        <t>MOM.MO.ATF</t>
      </is>
    </nc>
  </rcc>
  <rcc rId="92132" sId="6">
    <nc r="A1805">
      <v>2016</v>
    </nc>
  </rcc>
  <rcc rId="92133" sId="6">
    <nc r="B1805" t="inlineStr">
      <is>
        <t>FTTC</t>
      </is>
    </nc>
  </rcc>
  <rcc rId="92134" sId="6">
    <nc r="C1805" t="inlineStr">
      <is>
        <t>FTTC 2016-8</t>
      </is>
    </nc>
  </rcc>
  <rcc rId="92135" sId="6">
    <nc r="E1805" t="inlineStr">
      <is>
        <t>SIM</t>
      </is>
    </nc>
  </rcc>
  <rcc rId="92136" sId="6">
    <nc r="F1805" t="inlineStr">
      <is>
        <t>SIM</t>
      </is>
    </nc>
  </rcc>
  <rcc rId="92137" sId="6">
    <nc r="G1805">
      <v>42698</v>
    </nc>
  </rcc>
  <rcc rId="92138" sId="6">
    <nc r="H1805" t="inlineStr">
      <is>
        <t>Huawei</t>
      </is>
    </nc>
  </rcc>
  <rcc rId="92139" sId="6">
    <nc r="I1805" t="inlineStr">
      <is>
        <t>Novo</t>
      </is>
    </nc>
  </rcc>
  <rcc rId="92140" sId="6">
    <nc r="J1805">
      <v>320</v>
    </nc>
  </rcc>
  <rcc rId="92141" sId="6">
    <nc r="K1805">
      <v>384</v>
    </nc>
  </rcc>
  <rcc rId="92142" sId="6">
    <nc r="L1805">
      <v>0</v>
    </nc>
  </rcc>
  <rcc rId="92143" sId="6">
    <nc r="M1805">
      <v>0</v>
    </nc>
  </rcc>
  <rcc rId="92144" sId="6">
    <nc r="N1805">
      <v>0</v>
    </nc>
  </rcc>
  <rcc rId="92145" sId="6">
    <nc r="O1805" t="inlineStr">
      <is>
        <t>NÃO</t>
      </is>
    </nc>
  </rcc>
  <rcc rId="92146" sId="6">
    <nc r="P1805" t="inlineStr">
      <is>
        <t>SIM</t>
      </is>
    </nc>
  </rcc>
  <rcc rId="92147" sId="6">
    <nc r="Q1805" t="inlineStr">
      <is>
        <t>NÃO</t>
      </is>
    </nc>
  </rcc>
  <rcc rId="92148" sId="6">
    <nc r="R1805" t="inlineStr">
      <is>
        <t>Armário</t>
      </is>
    </nc>
  </rcc>
  <rcc rId="92149" sId="6">
    <nc r="S1805" t="inlineStr">
      <is>
        <t>Multishelf</t>
      </is>
    </nc>
  </rcc>
  <rcc rId="92150" sId="6">
    <nc r="T1805" t="inlineStr">
      <is>
        <t>Abrigado</t>
      </is>
    </nc>
  </rcc>
  <rcc rId="92151" sId="6">
    <nc r="U1805">
      <v>16</v>
    </nc>
  </rcc>
  <rcc rId="92152" sId="6">
    <nc r="V1805">
      <v>11369</v>
    </nc>
  </rcc>
  <rcc rId="92153" sId="6">
    <nc r="W1805" t="inlineStr">
      <is>
        <t>ATF</t>
      </is>
    </nc>
  </rcc>
  <rcc rId="92154" sId="6">
    <nc r="X1805" t="inlineStr">
      <is>
        <t>11369MOATF</t>
      </is>
    </nc>
  </rcc>
  <rcc rId="92155" sId="6">
    <nc r="Y1805" t="inlineStr">
      <is>
        <t>Av. Teofilo Dias de Toledo x Rua Sinharinha Frota</t>
      </is>
    </nc>
  </rcc>
  <rcc rId="92156" sId="6">
    <nc r="Z1805" t="inlineStr">
      <is>
        <t>Matão</t>
      </is>
    </nc>
  </rcc>
  <rcc rId="92157" sId="6">
    <nc r="AA1805" t="inlineStr">
      <is>
        <t>MO</t>
      </is>
    </nc>
  </rcc>
  <rcc rId="92158" sId="6">
    <nc r="AB1805" t="inlineStr">
      <is>
        <t>MOM.MO.MSO15</t>
      </is>
    </nc>
  </rcc>
  <rcc rId="92159" sId="6">
    <nc r="AC1805" t="inlineStr">
      <is>
        <t>Alcatel</t>
      </is>
    </nc>
  </rcc>
  <rcc rId="92160" sId="6">
    <nc r="AE1805" t="inlineStr">
      <is>
        <t>MOM MO SWD 01</t>
      </is>
    </nc>
  </rcc>
  <rcc rId="92161" sId="6">
    <nc r="AF1805" t="inlineStr">
      <is>
        <t>ARQ FI SWC 03</t>
      </is>
    </nc>
  </rcc>
  <rcc rId="92162" sId="6">
    <nc r="AG1805" t="inlineStr">
      <is>
        <t>ARQ FI SWC 04</t>
      </is>
    </nc>
  </rcc>
  <rcc rId="92163" sId="6">
    <nc r="AR1805" t="inlineStr">
      <is>
        <t>0000.2643_21 06 2016</t>
      </is>
    </nc>
  </rcc>
  <rcc rId="92164" sId="6">
    <nc r="AU1805">
      <v>1003788561</v>
    </nc>
  </rcc>
  <rcc rId="92165" sId="6">
    <nc r="BC1805">
      <v>1892063257</v>
    </nc>
  </rcc>
  <rcc rId="92166" sId="6">
    <nc r="BD1805" t="inlineStr">
      <is>
        <t>MOM.MO.ATF</t>
      </is>
    </nc>
  </rcc>
  <rcc rId="92167" sId="6">
    <nc r="A1806">
      <v>2016</v>
    </nc>
  </rcc>
  <rcc rId="92168" sId="6">
    <nc r="B1806" t="inlineStr">
      <is>
        <t>FTTC</t>
      </is>
    </nc>
  </rcc>
  <rcc rId="92169" sId="6">
    <nc r="C1806" t="inlineStr">
      <is>
        <t>FTTC 2016-8</t>
      </is>
    </nc>
  </rcc>
  <rcc rId="92170" sId="6">
    <nc r="E1806" t="inlineStr">
      <is>
        <t>SIM</t>
      </is>
    </nc>
  </rcc>
  <rcc rId="92171" sId="6">
    <nc r="F1806" t="inlineStr">
      <is>
        <t>SIM</t>
      </is>
    </nc>
  </rcc>
  <rcc rId="92172" sId="6">
    <nc r="G1806">
      <v>42684</v>
    </nc>
  </rcc>
  <rcc rId="92173" sId="6">
    <nc r="H1806" t="inlineStr">
      <is>
        <t>Huawei</t>
      </is>
    </nc>
  </rcc>
  <rcc rId="92174" sId="6">
    <nc r="I1806" t="inlineStr">
      <is>
        <t>Novo</t>
      </is>
    </nc>
  </rcc>
  <rcc rId="92175" sId="6">
    <nc r="J1806">
      <v>320</v>
    </nc>
  </rcc>
  <rcc rId="92176" sId="6">
    <nc r="K1806">
      <v>384</v>
    </nc>
  </rcc>
  <rcc rId="92177" sId="6">
    <nc r="L1806">
      <v>0</v>
    </nc>
  </rcc>
  <rcc rId="92178" sId="6">
    <nc r="M1806">
      <v>0</v>
    </nc>
  </rcc>
  <rcc rId="92179" sId="6">
    <nc r="N1806">
      <v>0</v>
    </nc>
  </rcc>
  <rcc rId="92180" sId="6">
    <nc r="O1806" t="inlineStr">
      <is>
        <t>NÃO</t>
      </is>
    </nc>
  </rcc>
  <rcc rId="92181" sId="6">
    <nc r="P1806" t="inlineStr">
      <is>
        <t>SIM</t>
      </is>
    </nc>
  </rcc>
  <rcc rId="92182" sId="6">
    <nc r="Q1806" t="inlineStr">
      <is>
        <t>NÃO</t>
      </is>
    </nc>
  </rcc>
  <rcc rId="92183" sId="6">
    <nc r="R1806" t="inlineStr">
      <is>
        <t>Armário</t>
      </is>
    </nc>
  </rcc>
  <rcc rId="92184" sId="6">
    <nc r="S1806" t="inlineStr">
      <is>
        <t>Multishelf</t>
      </is>
    </nc>
  </rcc>
  <rcc rId="92185" sId="6">
    <nc r="T1806" t="inlineStr">
      <is>
        <t>Abrigado</t>
      </is>
    </nc>
  </rcc>
  <rcc rId="92186" sId="6">
    <nc r="U1806">
      <v>16</v>
    </nc>
  </rcc>
  <rcc rId="92187" sId="6">
    <nc r="V1806">
      <v>11369</v>
    </nc>
  </rcc>
  <rcc rId="92188" sId="6">
    <nc r="W1806" t="inlineStr">
      <is>
        <t>KSL</t>
      </is>
    </nc>
  </rcc>
  <rcc rId="92189" sId="6">
    <nc r="X1806" t="inlineStr">
      <is>
        <t>11369MOKSL</t>
      </is>
    </nc>
  </rcc>
  <rcc rId="92190" sId="6">
    <nc r="Y1806" t="inlineStr">
      <is>
        <t>Av. Campos Salles x Rua Pedro Bigal</t>
      </is>
    </nc>
  </rcc>
  <rcc rId="92191" sId="6">
    <nc r="Z1806" t="inlineStr">
      <is>
        <t>Matão</t>
      </is>
    </nc>
  </rcc>
  <rcc rId="92192" sId="6">
    <nc r="AA1806" t="inlineStr">
      <is>
        <t>MO</t>
      </is>
    </nc>
  </rcc>
  <rcc rId="92193" sId="6">
    <nc r="AB1806" t="inlineStr">
      <is>
        <t>MOM.MO.MSO33</t>
      </is>
    </nc>
  </rcc>
  <rcc rId="92194" sId="6">
    <nc r="AC1806" t="inlineStr">
      <is>
        <t>Alcatel</t>
      </is>
    </nc>
  </rcc>
  <rcc rId="92195" sId="6">
    <nc r="AE1806" t="inlineStr">
      <is>
        <t>MOM MO SWD 01</t>
      </is>
    </nc>
  </rcc>
  <rcc rId="92196" sId="6">
    <nc r="AF1806" t="inlineStr">
      <is>
        <t>ARQ FI SWC 03</t>
      </is>
    </nc>
  </rcc>
  <rcc rId="92197" sId="6">
    <nc r="AG1806" t="inlineStr">
      <is>
        <t>ARQ FI SWC 04</t>
      </is>
    </nc>
  </rcc>
  <rcc rId="92198" sId="6">
    <nc r="AR1806" t="inlineStr">
      <is>
        <t>0000.2643_21 06 2016</t>
      </is>
    </nc>
  </rcc>
  <rcc rId="92199" sId="6">
    <nc r="AU1806">
      <v>1003790280</v>
    </nc>
  </rcc>
  <rcc rId="92200" sId="6">
    <nc r="BC1806">
      <v>1892063257</v>
    </nc>
  </rcc>
  <rcc rId="92201" sId="6">
    <nc r="BD1806" t="inlineStr">
      <is>
        <t>MOM.MO.KSL</t>
      </is>
    </nc>
  </rcc>
  <rcc rId="92202" sId="6">
    <nc r="A1807">
      <v>2016</v>
    </nc>
  </rcc>
  <rcc rId="92203" sId="6">
    <nc r="B1807" t="inlineStr">
      <is>
        <t>FTTC</t>
      </is>
    </nc>
  </rcc>
  <rcc rId="92204" sId="6">
    <nc r="C1807" t="inlineStr">
      <is>
        <t>FTTC 2016-8</t>
      </is>
    </nc>
  </rcc>
  <rcc rId="92205" sId="6">
    <nc r="E1807" t="inlineStr">
      <is>
        <t>SIM</t>
      </is>
    </nc>
  </rcc>
  <rcc rId="92206" sId="6">
    <nc r="F1807" t="inlineStr">
      <is>
        <t>SIM</t>
      </is>
    </nc>
  </rcc>
  <rcc rId="92207" sId="6">
    <nc r="G1807">
      <v>42684</v>
    </nc>
  </rcc>
  <rcc rId="92208" sId="6">
    <nc r="H1807" t="inlineStr">
      <is>
        <t>Huawei</t>
      </is>
    </nc>
  </rcc>
  <rcc rId="92209" sId="6">
    <nc r="I1807" t="inlineStr">
      <is>
        <t>Novo</t>
      </is>
    </nc>
  </rcc>
  <rcc rId="92210" sId="6">
    <nc r="J1807">
      <v>320</v>
    </nc>
  </rcc>
  <rcc rId="92211" sId="6">
    <nc r="K1807">
      <v>384</v>
    </nc>
  </rcc>
  <rcc rId="92212" sId="6">
    <nc r="L1807">
      <v>0</v>
    </nc>
  </rcc>
  <rcc rId="92213" sId="6">
    <nc r="M1807">
      <v>0</v>
    </nc>
  </rcc>
  <rcc rId="92214" sId="6">
    <nc r="N1807">
      <v>0</v>
    </nc>
  </rcc>
  <rcc rId="92215" sId="6">
    <nc r="O1807" t="inlineStr">
      <is>
        <t>NÃO</t>
      </is>
    </nc>
  </rcc>
  <rcc rId="92216" sId="6">
    <nc r="P1807" t="inlineStr">
      <is>
        <t>SIM</t>
      </is>
    </nc>
  </rcc>
  <rcc rId="92217" sId="6">
    <nc r="Q1807" t="inlineStr">
      <is>
        <t>NÃO</t>
      </is>
    </nc>
  </rcc>
  <rcc rId="92218" sId="6">
    <nc r="R1807" t="inlineStr">
      <is>
        <t>Armário</t>
      </is>
    </nc>
  </rcc>
  <rcc rId="92219" sId="6">
    <nc r="S1807" t="inlineStr">
      <is>
        <t>Multishelf</t>
      </is>
    </nc>
  </rcc>
  <rcc rId="92220" sId="6">
    <nc r="T1807" t="inlineStr">
      <is>
        <t>Abrigado</t>
      </is>
    </nc>
  </rcc>
  <rcc rId="92221" sId="6">
    <nc r="U1807">
      <v>16</v>
    </nc>
  </rcc>
  <rcc rId="92222" sId="6">
    <nc r="V1807">
      <v>11369</v>
    </nc>
  </rcc>
  <rcc rId="92223" sId="6">
    <nc r="W1807" t="inlineStr">
      <is>
        <t>KSL</t>
      </is>
    </nc>
  </rcc>
  <rcc rId="92224" sId="6">
    <nc r="X1807" t="inlineStr">
      <is>
        <t>11369MOKSL</t>
      </is>
    </nc>
  </rcc>
  <rcc rId="92225" sId="6">
    <nc r="Y1807" t="inlineStr">
      <is>
        <t>Av. Campos Salles x Rua Pedro Bigal</t>
      </is>
    </nc>
  </rcc>
  <rcc rId="92226" sId="6">
    <nc r="Z1807" t="inlineStr">
      <is>
        <t>Matão</t>
      </is>
    </nc>
  </rcc>
  <rcc rId="92227" sId="6">
    <nc r="AA1807" t="inlineStr">
      <is>
        <t>MO</t>
      </is>
    </nc>
  </rcc>
  <rcc rId="92228" sId="6">
    <nc r="AB1807" t="inlineStr">
      <is>
        <t>MOM.MO.MSO34</t>
      </is>
    </nc>
  </rcc>
  <rcc rId="92229" sId="6">
    <nc r="AC1807" t="inlineStr">
      <is>
        <t>Alcatel</t>
      </is>
    </nc>
  </rcc>
  <rcc rId="92230" sId="6">
    <nc r="AE1807" t="inlineStr">
      <is>
        <t>MOM MO SWD 01</t>
      </is>
    </nc>
  </rcc>
  <rcc rId="92231" sId="6">
    <nc r="AF1807" t="inlineStr">
      <is>
        <t>ARQ FI SWC 03</t>
      </is>
    </nc>
  </rcc>
  <rcc rId="92232" sId="6">
    <nc r="AG1807" t="inlineStr">
      <is>
        <t>ARQ FI SWC 04</t>
      </is>
    </nc>
  </rcc>
  <rcc rId="92233" sId="6">
    <nc r="AR1807" t="inlineStr">
      <is>
        <t>0000.2643_21 06 2016</t>
      </is>
    </nc>
  </rcc>
  <rcc rId="92234" sId="6">
    <nc r="AU1807">
      <v>1003790280</v>
    </nc>
  </rcc>
  <rcc rId="92235" sId="6">
    <nc r="BC1807">
      <v>1892063257</v>
    </nc>
  </rcc>
  <rcc rId="92236" sId="6">
    <nc r="BD1807" t="inlineStr">
      <is>
        <t>MOM.MO.KSL</t>
      </is>
    </nc>
  </rcc>
  <rcc rId="92237" sId="6">
    <nc r="A1808">
      <v>2016</v>
    </nc>
  </rcc>
  <rcc rId="92238" sId="6">
    <nc r="B1808" t="inlineStr">
      <is>
        <t>FTTC</t>
      </is>
    </nc>
  </rcc>
  <rcc rId="92239" sId="6">
    <nc r="C1808" t="inlineStr">
      <is>
        <t>FTTC 2016-8</t>
      </is>
    </nc>
  </rcc>
  <rcc rId="92240" sId="6">
    <nc r="E1808" t="inlineStr">
      <is>
        <t>SIM</t>
      </is>
    </nc>
  </rcc>
  <rcc rId="92241" sId="6">
    <nc r="F1808" t="inlineStr">
      <is>
        <t>SIM</t>
      </is>
    </nc>
  </rcc>
  <rcc rId="92242" sId="6">
    <nc r="G1808">
      <v>42671</v>
    </nc>
  </rcc>
  <rcc rId="92243" sId="6">
    <nc r="H1808" t="inlineStr">
      <is>
        <t>Huawei</t>
      </is>
    </nc>
  </rcc>
  <rcc rId="92244" sId="6">
    <nc r="I1808" t="inlineStr">
      <is>
        <t>Novo</t>
      </is>
    </nc>
  </rcc>
  <rcc rId="92245" sId="6">
    <nc r="J1808">
      <v>384</v>
    </nc>
  </rcc>
  <rcc rId="92246" sId="6">
    <nc r="K1808">
      <v>448</v>
    </nc>
  </rcc>
  <rcc rId="92247" sId="6">
    <nc r="L1808">
      <v>0</v>
    </nc>
  </rcc>
  <rcc rId="92248" sId="6">
    <nc r="M1808">
      <v>0</v>
    </nc>
  </rcc>
  <rcc rId="92249" sId="6">
    <nc r="N1808">
      <v>0</v>
    </nc>
  </rcc>
  <rcc rId="92250" sId="6">
    <nc r="O1808" t="inlineStr">
      <is>
        <t>NÃO</t>
      </is>
    </nc>
  </rcc>
  <rcc rId="92251" sId="6">
    <nc r="P1808" t="inlineStr">
      <is>
        <t>SIM</t>
      </is>
    </nc>
  </rcc>
  <rcc rId="92252" sId="6">
    <nc r="Q1808" t="inlineStr">
      <is>
        <t>NÃO</t>
      </is>
    </nc>
  </rcc>
  <rcc rId="92253" sId="6">
    <nc r="R1808" t="inlineStr">
      <is>
        <t>Armário</t>
      </is>
    </nc>
  </rcc>
  <rcc rId="92254" sId="6">
    <nc r="S1808" t="inlineStr">
      <is>
        <t>Multishelf</t>
      </is>
    </nc>
  </rcc>
  <rcc rId="92255" sId="6">
    <nc r="T1808" t="inlineStr">
      <is>
        <t>Abrigado</t>
      </is>
    </nc>
  </rcc>
  <rcc rId="92256" sId="6">
    <nc r="U1808">
      <v>16</v>
    </nc>
  </rcc>
  <rcc rId="92257" sId="6">
    <nc r="V1808">
      <v>11369</v>
    </nc>
  </rcc>
  <rcc rId="92258" sId="6">
    <nc r="W1808" t="inlineStr">
      <is>
        <t>LIW</t>
      </is>
    </nc>
  </rcc>
  <rcc rId="92259" sId="6">
    <nc r="X1808" t="inlineStr">
      <is>
        <t>11369MOLIW</t>
      </is>
    </nc>
  </rcc>
  <rcc rId="92260" sId="6">
    <nc r="Y1808" t="inlineStr">
      <is>
        <t>Av. Antonio Lian x Rua Sinharinha Frota</t>
      </is>
    </nc>
  </rcc>
  <rcc rId="92261" sId="6">
    <nc r="Z1808" t="inlineStr">
      <is>
        <t>Matão</t>
      </is>
    </nc>
  </rcc>
  <rcc rId="92262" sId="6">
    <nc r="AA1808" t="inlineStr">
      <is>
        <t>MO</t>
      </is>
    </nc>
  </rcc>
  <rcc rId="92263" sId="6">
    <nc r="AB1808" t="inlineStr">
      <is>
        <t>MOM.MO.MSO21</t>
      </is>
    </nc>
  </rcc>
  <rcc rId="92264" sId="6">
    <nc r="AC1808" t="inlineStr">
      <is>
        <t>Alcatel</t>
      </is>
    </nc>
  </rcc>
  <rcc rId="92265" sId="6">
    <nc r="AE1808" t="inlineStr">
      <is>
        <t>MOM MO SWD 01</t>
      </is>
    </nc>
  </rcc>
  <rcc rId="92266" sId="6">
    <nc r="AF1808" t="inlineStr">
      <is>
        <t>ARQ FI SWC 03</t>
      </is>
    </nc>
  </rcc>
  <rcc rId="92267" sId="6">
    <nc r="AG1808" t="inlineStr">
      <is>
        <t>ARQ FI SWC 04</t>
      </is>
    </nc>
  </rcc>
  <rcc rId="92268" sId="6">
    <nc r="AR1808" t="inlineStr">
      <is>
        <t>0000.2643_21 06 2016</t>
      </is>
    </nc>
  </rcc>
  <rcc rId="92269" sId="6">
    <nc r="AU1808">
      <v>1003789894</v>
    </nc>
  </rcc>
  <rcc rId="92270" sId="6">
    <nc r="BC1808">
      <v>1892063257</v>
    </nc>
  </rcc>
  <rcc rId="92271" sId="6">
    <nc r="BD1808" t="inlineStr">
      <is>
        <t>MOM.MO.LIW</t>
      </is>
    </nc>
  </rcc>
  <rcc rId="92272" sId="6">
    <nc r="A1809">
      <v>2016</v>
    </nc>
  </rcc>
  <rcc rId="92273" sId="6">
    <nc r="B1809" t="inlineStr">
      <is>
        <t>FTTC</t>
      </is>
    </nc>
  </rcc>
  <rcc rId="92274" sId="6">
    <nc r="C1809" t="inlineStr">
      <is>
        <t>FTTC 2016-8</t>
      </is>
    </nc>
  </rcc>
  <rcc rId="92275" sId="6">
    <nc r="E1809" t="inlineStr">
      <is>
        <t>SIM</t>
      </is>
    </nc>
  </rcc>
  <rcc rId="92276" sId="6">
    <nc r="F1809" t="inlineStr">
      <is>
        <t>SIM</t>
      </is>
    </nc>
  </rcc>
  <rcc rId="92277" sId="6">
    <nc r="G1809">
      <v>42671</v>
    </nc>
  </rcc>
  <rcc rId="92278" sId="6">
    <nc r="H1809" t="inlineStr">
      <is>
        <t>Huawei</t>
      </is>
    </nc>
  </rcc>
  <rcc rId="92279" sId="6">
    <nc r="I1809" t="inlineStr">
      <is>
        <t>Novo</t>
      </is>
    </nc>
  </rcc>
  <rcc rId="92280" sId="6">
    <nc r="J1809">
      <v>320</v>
    </nc>
  </rcc>
  <rcc rId="92281" sId="6">
    <nc r="K1809">
      <v>384</v>
    </nc>
  </rcc>
  <rcc rId="92282" sId="6">
    <nc r="L1809">
      <v>0</v>
    </nc>
  </rcc>
  <rcc rId="92283" sId="6">
    <nc r="M1809">
      <v>0</v>
    </nc>
  </rcc>
  <rcc rId="92284" sId="6">
    <nc r="N1809">
      <v>0</v>
    </nc>
  </rcc>
  <rcc rId="92285" sId="6">
    <nc r="O1809" t="inlineStr">
      <is>
        <t>NÃO</t>
      </is>
    </nc>
  </rcc>
  <rcc rId="92286" sId="6">
    <nc r="P1809" t="inlineStr">
      <is>
        <t>SIM</t>
      </is>
    </nc>
  </rcc>
  <rcc rId="92287" sId="6">
    <nc r="Q1809" t="inlineStr">
      <is>
        <t>NÃO</t>
      </is>
    </nc>
  </rcc>
  <rcc rId="92288" sId="6">
    <nc r="R1809" t="inlineStr">
      <is>
        <t>Armário</t>
      </is>
    </nc>
  </rcc>
  <rcc rId="92289" sId="6">
    <nc r="S1809" t="inlineStr">
      <is>
        <t>Multishelf</t>
      </is>
    </nc>
  </rcc>
  <rcc rId="92290" sId="6">
    <nc r="T1809" t="inlineStr">
      <is>
        <t>Abrigado</t>
      </is>
    </nc>
  </rcc>
  <rcc rId="92291" sId="6">
    <nc r="U1809">
      <v>16</v>
    </nc>
  </rcc>
  <rcc rId="92292" sId="6">
    <nc r="V1809">
      <v>11369</v>
    </nc>
  </rcc>
  <rcc rId="92293" sId="6">
    <nc r="W1809" t="inlineStr">
      <is>
        <t>LIW</t>
      </is>
    </nc>
  </rcc>
  <rcc rId="92294" sId="6">
    <nc r="X1809" t="inlineStr">
      <is>
        <t>11369MOLIW</t>
      </is>
    </nc>
  </rcc>
  <rcc rId="92295" sId="6">
    <nc r="Y1809" t="inlineStr">
      <is>
        <t>Av. Antonio Lian x Rua Sinharinha Frota</t>
      </is>
    </nc>
  </rcc>
  <rcc rId="92296" sId="6">
    <nc r="Z1809" t="inlineStr">
      <is>
        <t>Matão</t>
      </is>
    </nc>
  </rcc>
  <rcc rId="92297" sId="6">
    <nc r="AA1809" t="inlineStr">
      <is>
        <t>MO</t>
      </is>
    </nc>
  </rcc>
  <rcc rId="92298" sId="6">
    <nc r="AB1809" t="inlineStr">
      <is>
        <t>MOM.MO.MSO22</t>
      </is>
    </nc>
  </rcc>
  <rcc rId="92299" sId="6">
    <nc r="AC1809" t="inlineStr">
      <is>
        <t>Alcatel</t>
      </is>
    </nc>
  </rcc>
  <rcc rId="92300" sId="6">
    <nc r="AE1809" t="inlineStr">
      <is>
        <t>MOM MO SWD 01</t>
      </is>
    </nc>
  </rcc>
  <rcc rId="92301" sId="6">
    <nc r="AF1809" t="inlineStr">
      <is>
        <t>ARQ FI SWC 03</t>
      </is>
    </nc>
  </rcc>
  <rcc rId="92302" sId="6">
    <nc r="AG1809" t="inlineStr">
      <is>
        <t>ARQ FI SWC 04</t>
      </is>
    </nc>
  </rcc>
  <rcc rId="92303" sId="6">
    <nc r="AR1809" t="inlineStr">
      <is>
        <t>0000.2643_21 06 2016</t>
      </is>
    </nc>
  </rcc>
  <rcc rId="92304" sId="6">
    <nc r="AU1809">
      <v>1003789894</v>
    </nc>
  </rcc>
  <rcc rId="92305" sId="6">
    <nc r="BC1809">
      <v>1892063257</v>
    </nc>
  </rcc>
  <rcc rId="92306" sId="6">
    <nc r="BD1809" t="inlineStr">
      <is>
        <t>MOM.MO.LIW</t>
      </is>
    </nc>
  </rcc>
  <rcc rId="92307" sId="6">
    <nc r="A1810">
      <v>2016</v>
    </nc>
  </rcc>
  <rcc rId="92308" sId="6">
    <nc r="B1810" t="inlineStr">
      <is>
        <t>FTTC</t>
      </is>
    </nc>
  </rcc>
  <rcc rId="92309" sId="6">
    <nc r="C1810" t="inlineStr">
      <is>
        <t>FTTC 2016-8</t>
      </is>
    </nc>
  </rcc>
  <rcc rId="92310" sId="6">
    <nc r="E1810" t="inlineStr">
      <is>
        <t>SIM</t>
      </is>
    </nc>
  </rcc>
  <rcc rId="92311" sId="6">
    <nc r="F1810" t="inlineStr">
      <is>
        <t>SIM</t>
      </is>
    </nc>
  </rcc>
  <rcc rId="92312" sId="6">
    <nc r="G1810">
      <v>42671</v>
    </nc>
  </rcc>
  <rcc rId="92313" sId="6">
    <nc r="H1810" t="inlineStr">
      <is>
        <t>Huawei</t>
      </is>
    </nc>
  </rcc>
  <rcc rId="92314" sId="6">
    <nc r="I1810" t="inlineStr">
      <is>
        <t>Novo</t>
      </is>
    </nc>
  </rcc>
  <rcc rId="92315" sId="6">
    <nc r="J1810">
      <v>320</v>
    </nc>
  </rcc>
  <rcc rId="92316" sId="6">
    <nc r="K1810">
      <v>384</v>
    </nc>
  </rcc>
  <rcc rId="92317" sId="6">
    <nc r="L1810">
      <v>0</v>
    </nc>
  </rcc>
  <rcc rId="92318" sId="6">
    <nc r="M1810">
      <v>0</v>
    </nc>
  </rcc>
  <rcc rId="92319" sId="6">
    <nc r="N1810">
      <v>0</v>
    </nc>
  </rcc>
  <rcc rId="92320" sId="6">
    <nc r="O1810" t="inlineStr">
      <is>
        <t>NÃO</t>
      </is>
    </nc>
  </rcc>
  <rcc rId="92321" sId="6">
    <nc r="P1810" t="inlineStr">
      <is>
        <t>SIM</t>
      </is>
    </nc>
  </rcc>
  <rcc rId="92322" sId="6">
    <nc r="Q1810" t="inlineStr">
      <is>
        <t>NÃO</t>
      </is>
    </nc>
  </rcc>
  <rcc rId="92323" sId="6">
    <nc r="R1810" t="inlineStr">
      <is>
        <t>Armário</t>
      </is>
    </nc>
  </rcc>
  <rcc rId="92324" sId="6">
    <nc r="S1810" t="inlineStr">
      <is>
        <t>Multishelf</t>
      </is>
    </nc>
  </rcc>
  <rcc rId="92325" sId="6">
    <nc r="T1810" t="inlineStr">
      <is>
        <t>Abrigado</t>
      </is>
    </nc>
  </rcc>
  <rcc rId="92326" sId="6">
    <nc r="U1810">
      <v>16</v>
    </nc>
  </rcc>
  <rcc rId="92327" sId="6">
    <nc r="V1810">
      <v>11369</v>
    </nc>
  </rcc>
  <rcc rId="92328" sId="6">
    <nc r="W1810" t="inlineStr">
      <is>
        <t>LIW</t>
      </is>
    </nc>
  </rcc>
  <rcc rId="92329" sId="6">
    <nc r="X1810" t="inlineStr">
      <is>
        <t>11369MOLIW</t>
      </is>
    </nc>
  </rcc>
  <rcc rId="92330" sId="6">
    <nc r="Y1810" t="inlineStr">
      <is>
        <t>Av. Antonio Lian x Rua Sinharinha Frota</t>
      </is>
    </nc>
  </rcc>
  <rcc rId="92331" sId="6">
    <nc r="Z1810" t="inlineStr">
      <is>
        <t>Matão</t>
      </is>
    </nc>
  </rcc>
  <rcc rId="92332" sId="6">
    <nc r="AA1810" t="inlineStr">
      <is>
        <t>MO</t>
      </is>
    </nc>
  </rcc>
  <rcc rId="92333" sId="6">
    <nc r="AB1810" t="inlineStr">
      <is>
        <t>MOM.MO.MSO23</t>
      </is>
    </nc>
  </rcc>
  <rcc rId="92334" sId="6">
    <nc r="AC1810" t="inlineStr">
      <is>
        <t>Alcatel</t>
      </is>
    </nc>
  </rcc>
  <rcc rId="92335" sId="6">
    <nc r="AE1810" t="inlineStr">
      <is>
        <t>MOM MO SWD 01</t>
      </is>
    </nc>
  </rcc>
  <rcc rId="92336" sId="6">
    <nc r="AF1810" t="inlineStr">
      <is>
        <t>ARQ FI SWC 03</t>
      </is>
    </nc>
  </rcc>
  <rcc rId="92337" sId="6">
    <nc r="AG1810" t="inlineStr">
      <is>
        <t>ARQ FI SWC 04</t>
      </is>
    </nc>
  </rcc>
  <rcc rId="92338" sId="6">
    <nc r="AR1810" t="inlineStr">
      <is>
        <t>0000.2643_21 06 2016</t>
      </is>
    </nc>
  </rcc>
  <rcc rId="92339" sId="6">
    <nc r="AU1810">
      <v>1003789894</v>
    </nc>
  </rcc>
  <rcc rId="92340" sId="6">
    <nc r="BC1810">
      <v>1892063257</v>
    </nc>
  </rcc>
  <rcc rId="92341" sId="6">
    <nc r="BD1810" t="inlineStr">
      <is>
        <t>MOM.MO.LIW</t>
      </is>
    </nc>
  </rcc>
  <rcc rId="92342" sId="6">
    <nc r="A1811">
      <v>2016</v>
    </nc>
  </rcc>
  <rcc rId="92343" sId="6">
    <nc r="B1811" t="inlineStr">
      <is>
        <t>FTTC</t>
      </is>
    </nc>
  </rcc>
  <rcc rId="92344" sId="6">
    <nc r="C1811" t="inlineStr">
      <is>
        <t>FTTC 2016-8</t>
      </is>
    </nc>
  </rcc>
  <rcc rId="92345" sId="6">
    <nc r="E1811" t="inlineStr">
      <is>
        <t>SIM</t>
      </is>
    </nc>
  </rcc>
  <rcc rId="92346" sId="6">
    <nc r="F1811" t="inlineStr">
      <is>
        <t>SIM</t>
      </is>
    </nc>
  </rcc>
  <rcc rId="92347" sId="6">
    <nc r="G1811">
      <v>42691</v>
    </nc>
  </rcc>
  <rcc rId="92348" sId="6">
    <nc r="H1811" t="inlineStr">
      <is>
        <t>Huawei</t>
      </is>
    </nc>
  </rcc>
  <rcc rId="92349" sId="6">
    <nc r="I1811" t="inlineStr">
      <is>
        <t>Novo</t>
      </is>
    </nc>
  </rcc>
  <rcc rId="92350" sId="6">
    <nc r="J1811">
      <v>384</v>
    </nc>
  </rcc>
  <rcc rId="92351" sId="6">
    <nc r="K1811">
      <v>512</v>
    </nc>
  </rcc>
  <rcc rId="92352" sId="6">
    <nc r="L1811">
      <v>0</v>
    </nc>
  </rcc>
  <rcc rId="92353" sId="6">
    <nc r="M1811">
      <v>0</v>
    </nc>
  </rcc>
  <rcc rId="92354" sId="6">
    <nc r="N1811">
      <v>0</v>
    </nc>
  </rcc>
  <rcc rId="92355" sId="6">
    <nc r="O1811" t="inlineStr">
      <is>
        <t>NÃO</t>
      </is>
    </nc>
  </rcc>
  <rcc rId="92356" sId="6">
    <nc r="P1811" t="inlineStr">
      <is>
        <t>SIM</t>
      </is>
    </nc>
  </rcc>
  <rcc rId="92357" sId="6">
    <nc r="Q1811" t="inlineStr">
      <is>
        <t>NÃO</t>
      </is>
    </nc>
  </rcc>
  <rcc rId="92358" sId="6">
    <nc r="R1811" t="inlineStr">
      <is>
        <t>Armário</t>
      </is>
    </nc>
  </rcc>
  <rcc rId="92359" sId="6">
    <nc r="S1811" t="inlineStr">
      <is>
        <t>Multishelf</t>
      </is>
    </nc>
  </rcc>
  <rcc rId="92360" sId="6">
    <nc r="T1811" t="inlineStr">
      <is>
        <t>Abrigado</t>
      </is>
    </nc>
  </rcc>
  <rcc rId="92361" sId="6">
    <nc r="U1811">
      <v>16</v>
    </nc>
  </rcc>
  <rcc rId="92362" sId="6">
    <nc r="V1811">
      <v>11369</v>
    </nc>
  </rcc>
  <rcc rId="92363" sId="6">
    <nc r="W1811" t="inlineStr">
      <is>
        <t>MJK</t>
      </is>
    </nc>
  </rcc>
  <rcc rId="92364" sId="6">
    <nc r="X1811" t="inlineStr">
      <is>
        <t>11369MOMJK</t>
      </is>
    </nc>
  </rcc>
  <rcc rId="92365" sId="6">
    <nc r="Y1811" t="inlineStr">
      <is>
        <t>Av. João Marchesan x Av. Quinze de Novembro</t>
      </is>
    </nc>
  </rcc>
  <rcc rId="92366" sId="6">
    <nc r="Z1811" t="inlineStr">
      <is>
        <t>Matão</t>
      </is>
    </nc>
  </rcc>
  <rcc rId="92367" sId="6">
    <nc r="AA1811" t="inlineStr">
      <is>
        <t>MO</t>
      </is>
    </nc>
  </rcc>
  <rcc rId="92368" sId="6">
    <nc r="AB1811" t="inlineStr">
      <is>
        <t>MOM.MO.MSO18</t>
      </is>
    </nc>
  </rcc>
  <rcc rId="92369" sId="6">
    <nc r="AC1811" t="inlineStr">
      <is>
        <t>Alcatel</t>
      </is>
    </nc>
  </rcc>
  <rcc rId="92370" sId="6">
    <nc r="AE1811" t="inlineStr">
      <is>
        <t>MOM MO SWD 01</t>
      </is>
    </nc>
  </rcc>
  <rcc rId="92371" sId="6">
    <nc r="AF1811" t="inlineStr">
      <is>
        <t>ARQ FI SWC 03</t>
      </is>
    </nc>
  </rcc>
  <rcc rId="92372" sId="6">
    <nc r="AG1811" t="inlineStr">
      <is>
        <t>ARQ FI SWC 04</t>
      </is>
    </nc>
  </rcc>
  <rcc rId="92373" sId="6">
    <nc r="AR1811" t="inlineStr">
      <is>
        <t>0000.2643_21 06 2016</t>
      </is>
    </nc>
  </rcc>
  <rcc rId="92374" sId="6">
    <nc r="AU1811">
      <v>1003789142</v>
    </nc>
  </rcc>
  <rcc rId="92375" sId="6">
    <nc r="BC1811">
      <v>1892063257</v>
    </nc>
  </rcc>
  <rcc rId="92376" sId="6">
    <nc r="BD1811" t="inlineStr">
      <is>
        <t>MOM.MO.MJK</t>
      </is>
    </nc>
  </rcc>
  <rcc rId="92377" sId="6">
    <nc r="A1812">
      <v>2016</v>
    </nc>
  </rcc>
  <rcc rId="92378" sId="6">
    <nc r="B1812" t="inlineStr">
      <is>
        <t>FTTC</t>
      </is>
    </nc>
  </rcc>
  <rcc rId="92379" sId="6">
    <nc r="C1812" t="inlineStr">
      <is>
        <t>FTTC 2016-8</t>
      </is>
    </nc>
  </rcc>
  <rcc rId="92380" sId="6">
    <nc r="E1812" t="inlineStr">
      <is>
        <t>SIM</t>
      </is>
    </nc>
  </rcc>
  <rcc rId="92381" sId="6">
    <nc r="F1812" t="inlineStr">
      <is>
        <t>SIM</t>
      </is>
    </nc>
  </rcc>
  <rcc rId="92382" sId="6">
    <nc r="G1812">
      <v>42656</v>
    </nc>
  </rcc>
  <rcc rId="92383" sId="6">
    <nc r="H1812" t="inlineStr">
      <is>
        <t>Huawei</t>
      </is>
    </nc>
  </rcc>
  <rcc rId="92384" sId="6">
    <nc r="I1812" t="inlineStr">
      <is>
        <t>Novo</t>
      </is>
    </nc>
  </rcc>
  <rcc rId="92385" sId="6">
    <nc r="J1812">
      <v>384</v>
    </nc>
  </rcc>
  <rcc rId="92386" sId="6">
    <nc r="K1812">
      <v>448</v>
    </nc>
  </rcc>
  <rcc rId="92387" sId="6">
    <nc r="L1812">
      <v>0</v>
    </nc>
  </rcc>
  <rcc rId="92388" sId="6">
    <nc r="M1812">
      <v>0</v>
    </nc>
  </rcc>
  <rcc rId="92389" sId="6">
    <nc r="N1812">
      <v>0</v>
    </nc>
  </rcc>
  <rcc rId="92390" sId="6">
    <nc r="O1812" t="inlineStr">
      <is>
        <t>NÃO</t>
      </is>
    </nc>
  </rcc>
  <rcc rId="92391" sId="6">
    <nc r="P1812" t="inlineStr">
      <is>
        <t>SIM</t>
      </is>
    </nc>
  </rcc>
  <rcc rId="92392" sId="6">
    <nc r="Q1812" t="inlineStr">
      <is>
        <t>NÃO</t>
      </is>
    </nc>
  </rcc>
  <rcc rId="92393" sId="6">
    <nc r="R1812" t="inlineStr">
      <is>
        <t>Armário</t>
      </is>
    </nc>
  </rcc>
  <rcc rId="92394" sId="6">
    <nc r="S1812" t="inlineStr">
      <is>
        <t>Multishelf</t>
      </is>
    </nc>
  </rcc>
  <rcc rId="92395" sId="6">
    <nc r="T1812" t="inlineStr">
      <is>
        <t>Abrigado</t>
      </is>
    </nc>
  </rcc>
  <rcc rId="92396" sId="6">
    <nc r="U1812">
      <v>16</v>
    </nc>
  </rcc>
  <rcc rId="92397" sId="6">
    <nc r="V1812">
      <v>11369</v>
    </nc>
  </rcc>
  <rcc rId="92398" sId="6">
    <nc r="W1812" t="inlineStr">
      <is>
        <t xml:space="preserve">UKC </t>
      </is>
    </nc>
  </rcc>
  <rcc rId="92399" sId="6">
    <nc r="X1812" t="inlineStr">
      <is>
        <t xml:space="preserve">11369MOUKC </t>
      </is>
    </nc>
  </rcc>
  <rcc rId="92400" sId="6">
    <nc r="Y1812" t="inlineStr">
      <is>
        <t>Av. Trolesi x Rua Izidoro Adail Botesini</t>
      </is>
    </nc>
  </rcc>
  <rcc rId="92401" sId="6">
    <nc r="Z1812" t="inlineStr">
      <is>
        <t>Matão</t>
      </is>
    </nc>
  </rcc>
  <rcc rId="92402" sId="6">
    <nc r="AA1812" t="inlineStr">
      <is>
        <t>MO</t>
      </is>
    </nc>
  </rcc>
  <rcc rId="92403" sId="6">
    <nc r="AB1812" t="inlineStr">
      <is>
        <t>MOM.MO.MSO07</t>
      </is>
    </nc>
  </rcc>
  <rcc rId="92404" sId="6">
    <nc r="AC1812" t="inlineStr">
      <is>
        <t>Alcatel</t>
      </is>
    </nc>
  </rcc>
  <rcc rId="92405" sId="6">
    <nc r="AE1812" t="inlineStr">
      <is>
        <t>MOM MO SWD 01</t>
      </is>
    </nc>
  </rcc>
  <rcc rId="92406" sId="6">
    <nc r="AF1812" t="inlineStr">
      <is>
        <t>ARQ FI SWC 03</t>
      </is>
    </nc>
  </rcc>
  <rcc rId="92407" sId="6">
    <nc r="AG1812" t="inlineStr">
      <is>
        <t>ARQ FI SWC 04</t>
      </is>
    </nc>
  </rcc>
  <rcc rId="92408" sId="6">
    <nc r="AR1812" t="inlineStr">
      <is>
        <t>0000.2643_21 06 2016</t>
      </is>
    </nc>
  </rcc>
  <rcc rId="92409" sId="6">
    <nc r="AU1812">
      <v>1003788243</v>
    </nc>
  </rcc>
  <rcc rId="92410" sId="6">
    <nc r="BC1812">
      <v>1892063257</v>
    </nc>
  </rcc>
  <rcc rId="92411" sId="6">
    <nc r="BD1812" t="inlineStr">
      <is>
        <t xml:space="preserve">MOM.MO.UKC </t>
      </is>
    </nc>
  </rcc>
  <rcc rId="92412" sId="6">
    <nc r="A1813">
      <v>2016</v>
    </nc>
  </rcc>
  <rcc rId="92413" sId="6">
    <nc r="B1813" t="inlineStr">
      <is>
        <t>FTTC</t>
      </is>
    </nc>
  </rcc>
  <rcc rId="92414" sId="6">
    <nc r="C1813" t="inlineStr">
      <is>
        <t>FTTC 2016-8</t>
      </is>
    </nc>
  </rcc>
  <rcc rId="92415" sId="6">
    <nc r="E1813" t="inlineStr">
      <is>
        <t>SIM</t>
      </is>
    </nc>
  </rcc>
  <rcc rId="92416" sId="6">
    <nc r="F1813" t="inlineStr">
      <is>
        <t>SIM</t>
      </is>
    </nc>
  </rcc>
  <rcc rId="92417" sId="6">
    <nc r="G1813">
      <v>42656</v>
    </nc>
  </rcc>
  <rcc rId="92418" sId="6">
    <nc r="H1813" t="inlineStr">
      <is>
        <t>Huawei</t>
      </is>
    </nc>
  </rcc>
  <rcc rId="92419" sId="6">
    <nc r="I1813" t="inlineStr">
      <is>
        <t>Novo</t>
      </is>
    </nc>
  </rcc>
  <rcc rId="92420" sId="6">
    <nc r="J1813">
      <v>384</v>
    </nc>
  </rcc>
  <rcc rId="92421" sId="6">
    <nc r="K1813">
      <v>448</v>
    </nc>
  </rcc>
  <rcc rId="92422" sId="6">
    <nc r="L1813">
      <v>0</v>
    </nc>
  </rcc>
  <rcc rId="92423" sId="6">
    <nc r="M1813">
      <v>0</v>
    </nc>
  </rcc>
  <rcc rId="92424" sId="6">
    <nc r="N1813">
      <v>0</v>
    </nc>
  </rcc>
  <rcc rId="92425" sId="6">
    <nc r="O1813" t="inlineStr">
      <is>
        <t>NÃO</t>
      </is>
    </nc>
  </rcc>
  <rcc rId="92426" sId="6">
    <nc r="P1813" t="inlineStr">
      <is>
        <t>SIM</t>
      </is>
    </nc>
  </rcc>
  <rcc rId="92427" sId="6">
    <nc r="Q1813" t="inlineStr">
      <is>
        <t>NÃO</t>
      </is>
    </nc>
  </rcc>
  <rcc rId="92428" sId="6">
    <nc r="R1813" t="inlineStr">
      <is>
        <t>Armário</t>
      </is>
    </nc>
  </rcc>
  <rcc rId="92429" sId="6">
    <nc r="S1813" t="inlineStr">
      <is>
        <t>Multishelf</t>
      </is>
    </nc>
  </rcc>
  <rcc rId="92430" sId="6">
    <nc r="T1813" t="inlineStr">
      <is>
        <t>Abrigado</t>
      </is>
    </nc>
  </rcc>
  <rcc rId="92431" sId="6">
    <nc r="U1813">
      <v>16</v>
    </nc>
  </rcc>
  <rcc rId="92432" sId="6">
    <nc r="V1813">
      <v>11369</v>
    </nc>
  </rcc>
  <rcc rId="92433" sId="6">
    <nc r="W1813" t="inlineStr">
      <is>
        <t xml:space="preserve">UKC </t>
      </is>
    </nc>
  </rcc>
  <rcc rId="92434" sId="6">
    <nc r="X1813" t="inlineStr">
      <is>
        <t xml:space="preserve">11369MOUKC </t>
      </is>
    </nc>
  </rcc>
  <rcc rId="92435" sId="6">
    <nc r="Y1813" t="inlineStr">
      <is>
        <t>Av. Trolesi x Rua Izidoro Adail Botesini</t>
      </is>
    </nc>
  </rcc>
  <rcc rId="92436" sId="6">
    <nc r="Z1813" t="inlineStr">
      <is>
        <t>Matão</t>
      </is>
    </nc>
  </rcc>
  <rcc rId="92437" sId="6">
    <nc r="AA1813" t="inlineStr">
      <is>
        <t>MO</t>
      </is>
    </nc>
  </rcc>
  <rcc rId="92438" sId="6">
    <nc r="AB1813" t="inlineStr">
      <is>
        <t>MOM.MO.MSO08</t>
      </is>
    </nc>
  </rcc>
  <rcc rId="92439" sId="6">
    <nc r="AC1813" t="inlineStr">
      <is>
        <t>Alcatel</t>
      </is>
    </nc>
  </rcc>
  <rcc rId="92440" sId="6">
    <nc r="AE1813" t="inlineStr">
      <is>
        <t>MOM MO SWD 01</t>
      </is>
    </nc>
  </rcc>
  <rcc rId="92441" sId="6">
    <nc r="AF1813" t="inlineStr">
      <is>
        <t>ARQ FI SWC 03</t>
      </is>
    </nc>
  </rcc>
  <rcc rId="92442" sId="6">
    <nc r="AG1813" t="inlineStr">
      <is>
        <t>ARQ FI SWC 04</t>
      </is>
    </nc>
  </rcc>
  <rcc rId="92443" sId="6">
    <nc r="AR1813" t="inlineStr">
      <is>
        <t>0000.2643_21 06 2016</t>
      </is>
    </nc>
  </rcc>
  <rcc rId="92444" sId="6">
    <nc r="AU1813">
      <v>1003788243</v>
    </nc>
  </rcc>
  <rcc rId="92445" sId="6">
    <nc r="BC1813">
      <v>1892063257</v>
    </nc>
  </rcc>
  <rcc rId="92446" sId="6">
    <nc r="BD1813" t="inlineStr">
      <is>
        <t xml:space="preserve">MOM.MO.UKC </t>
      </is>
    </nc>
  </rcc>
  <rcc rId="92447" sId="6">
    <nc r="A1814">
      <v>2016</v>
    </nc>
  </rcc>
  <rcc rId="92448" sId="6">
    <nc r="B1814" t="inlineStr">
      <is>
        <t>FTTC</t>
      </is>
    </nc>
  </rcc>
  <rcc rId="92449" sId="6">
    <nc r="C1814" t="inlineStr">
      <is>
        <t>FTTC 2016-8</t>
      </is>
    </nc>
  </rcc>
  <rcc rId="92450" sId="6">
    <nc r="E1814" t="inlineStr">
      <is>
        <t>SIM</t>
      </is>
    </nc>
  </rcc>
  <rcc rId="92451" sId="6">
    <nc r="F1814" t="inlineStr">
      <is>
        <t>SIM</t>
      </is>
    </nc>
  </rcc>
  <rcc rId="92452" sId="6">
    <nc r="G1814">
      <v>42698</v>
    </nc>
  </rcc>
  <rcc rId="92453" sId="6">
    <nc r="H1814" t="inlineStr">
      <is>
        <t>Huawei</t>
      </is>
    </nc>
  </rcc>
  <rcc rId="92454" sId="6">
    <nc r="I1814" t="inlineStr">
      <is>
        <t>Novo</t>
      </is>
    </nc>
  </rcc>
  <rcc rId="92455" sId="6">
    <nc r="J1814">
      <v>384</v>
    </nc>
  </rcc>
  <rcc rId="92456" sId="6">
    <nc r="K1814">
      <v>448</v>
    </nc>
  </rcc>
  <rcc rId="92457" sId="6">
    <nc r="L1814">
      <v>0</v>
    </nc>
  </rcc>
  <rcc rId="92458" sId="6">
    <nc r="M1814">
      <v>0</v>
    </nc>
  </rcc>
  <rcc rId="92459" sId="6">
    <nc r="N1814">
      <v>0</v>
    </nc>
  </rcc>
  <rcc rId="92460" sId="6">
    <nc r="O1814" t="inlineStr">
      <is>
        <t>NÃO</t>
      </is>
    </nc>
  </rcc>
  <rcc rId="92461" sId="6">
    <nc r="P1814" t="inlineStr">
      <is>
        <t>SIM</t>
      </is>
    </nc>
  </rcc>
  <rcc rId="92462" sId="6">
    <nc r="Q1814" t="inlineStr">
      <is>
        <t>NÃO</t>
      </is>
    </nc>
  </rcc>
  <rcc rId="92463" sId="6">
    <nc r="R1814" t="inlineStr">
      <is>
        <t>Armário</t>
      </is>
    </nc>
  </rcc>
  <rcc rId="92464" sId="6">
    <nc r="S1814" t="inlineStr">
      <is>
        <t>Multishelf</t>
      </is>
    </nc>
  </rcc>
  <rcc rId="92465" sId="6">
    <nc r="T1814" t="inlineStr">
      <is>
        <t>Abrigado</t>
      </is>
    </nc>
  </rcc>
  <rcc rId="92466" sId="6">
    <nc r="U1814">
      <v>16</v>
    </nc>
  </rcc>
  <rcc rId="92467" sId="6">
    <nc r="V1814">
      <v>11369</v>
    </nc>
  </rcc>
  <rcc rId="92468" sId="6">
    <nc r="W1814" t="inlineStr">
      <is>
        <t xml:space="preserve">UKD </t>
      </is>
    </nc>
  </rcc>
  <rcc rId="92469" sId="6">
    <nc r="X1814" t="inlineStr">
      <is>
        <t xml:space="preserve">11369MOUKD </t>
      </is>
    </nc>
  </rcc>
  <rcc rId="92470" sId="6">
    <nc r="Y1814" t="inlineStr">
      <is>
        <t>Av. Orlando José Soutti x Rua Isaias Simão</t>
      </is>
    </nc>
  </rcc>
  <rcc rId="92471" sId="6">
    <nc r="Z1814" t="inlineStr">
      <is>
        <t>Matão</t>
      </is>
    </nc>
  </rcc>
  <rcc rId="92472" sId="6">
    <nc r="AA1814" t="inlineStr">
      <is>
        <t>MO</t>
      </is>
    </nc>
  </rcc>
  <rcc rId="92473" sId="6">
    <nc r="AB1814" t="inlineStr">
      <is>
        <t>MOM.MO.MSO04</t>
      </is>
    </nc>
  </rcc>
  <rcc rId="92474" sId="6">
    <nc r="AC1814" t="inlineStr">
      <is>
        <t>Alcatel</t>
      </is>
    </nc>
  </rcc>
  <rcc rId="92475" sId="6">
    <nc r="AE1814" t="inlineStr">
      <is>
        <t>MOM MO SWD 01</t>
      </is>
    </nc>
  </rcc>
  <rcc rId="92476" sId="6">
    <nc r="AF1814" t="inlineStr">
      <is>
        <t>ARQ FI SWC 03</t>
      </is>
    </nc>
  </rcc>
  <rcc rId="92477" sId="6">
    <nc r="AG1814" t="inlineStr">
      <is>
        <t>ARQ FI SWC 04</t>
      </is>
    </nc>
  </rcc>
  <rcc rId="92478" sId="6">
    <nc r="AR1814" t="inlineStr">
      <is>
        <t>0000.2643_21 06 2016</t>
      </is>
    </nc>
  </rcc>
  <rcc rId="92479" sId="6">
    <nc r="AU1814">
      <v>700040897</v>
    </nc>
  </rcc>
  <rcc rId="92480" sId="6">
    <nc r="BC1814">
      <v>1892063257</v>
    </nc>
  </rcc>
  <rcc rId="92481" sId="6">
    <nc r="BD1814" t="inlineStr">
      <is>
        <t xml:space="preserve">MOM.MO.UKD </t>
      </is>
    </nc>
  </rcc>
  <rcc rId="92482" sId="6">
    <nc r="A1815">
      <v>2016</v>
    </nc>
  </rcc>
  <rcc rId="92483" sId="6">
    <nc r="B1815" t="inlineStr">
      <is>
        <t>FTTC</t>
      </is>
    </nc>
  </rcc>
  <rcc rId="92484" sId="6">
    <nc r="C1815" t="inlineStr">
      <is>
        <t>FTTC 2016-8</t>
      </is>
    </nc>
  </rcc>
  <rcc rId="92485" sId="6">
    <nc r="E1815" t="inlineStr">
      <is>
        <t>SIM</t>
      </is>
    </nc>
  </rcc>
  <rcc rId="92486" sId="6">
    <nc r="F1815" t="inlineStr">
      <is>
        <t>SIM</t>
      </is>
    </nc>
  </rcc>
  <rcc rId="92487" sId="6">
    <nc r="G1815">
      <v>42698</v>
    </nc>
  </rcc>
  <rcc rId="92488" sId="6">
    <nc r="H1815" t="inlineStr">
      <is>
        <t>Huawei</t>
      </is>
    </nc>
  </rcc>
  <rcc rId="92489" sId="6">
    <nc r="I1815" t="inlineStr">
      <is>
        <t>Novo</t>
      </is>
    </nc>
  </rcc>
  <rcc rId="92490" sId="6">
    <nc r="J1815">
      <v>384</v>
    </nc>
  </rcc>
  <rcc rId="92491" sId="6">
    <nc r="K1815">
      <v>448</v>
    </nc>
  </rcc>
  <rcc rId="92492" sId="6">
    <nc r="L1815">
      <v>0</v>
    </nc>
  </rcc>
  <rcc rId="92493" sId="6">
    <nc r="M1815">
      <v>0</v>
    </nc>
  </rcc>
  <rcc rId="92494" sId="6">
    <nc r="N1815">
      <v>0</v>
    </nc>
  </rcc>
  <rcc rId="92495" sId="6">
    <nc r="O1815" t="inlineStr">
      <is>
        <t>NÃO</t>
      </is>
    </nc>
  </rcc>
  <rcc rId="92496" sId="6">
    <nc r="P1815" t="inlineStr">
      <is>
        <t>SIM</t>
      </is>
    </nc>
  </rcc>
  <rcc rId="92497" sId="6">
    <nc r="Q1815" t="inlineStr">
      <is>
        <t>NÃO</t>
      </is>
    </nc>
  </rcc>
  <rcc rId="92498" sId="6">
    <nc r="R1815" t="inlineStr">
      <is>
        <t>Armário</t>
      </is>
    </nc>
  </rcc>
  <rcc rId="92499" sId="6">
    <nc r="S1815" t="inlineStr">
      <is>
        <t>Multishelf</t>
      </is>
    </nc>
  </rcc>
  <rcc rId="92500" sId="6">
    <nc r="T1815" t="inlineStr">
      <is>
        <t>Abrigado</t>
      </is>
    </nc>
  </rcc>
  <rcc rId="92501" sId="6">
    <nc r="U1815">
      <v>16</v>
    </nc>
  </rcc>
  <rcc rId="92502" sId="6">
    <nc r="V1815">
      <v>11369</v>
    </nc>
  </rcc>
  <rcc rId="92503" sId="6">
    <nc r="W1815" t="inlineStr">
      <is>
        <t xml:space="preserve">UKD </t>
      </is>
    </nc>
  </rcc>
  <rcc rId="92504" sId="6">
    <nc r="X1815" t="inlineStr">
      <is>
        <t xml:space="preserve">11369MOUKD </t>
      </is>
    </nc>
  </rcc>
  <rcc rId="92505" sId="6">
    <nc r="Y1815" t="inlineStr">
      <is>
        <t>Av. Orlando José Soutti x Rua Isaias Simão</t>
      </is>
    </nc>
  </rcc>
  <rcc rId="92506" sId="6">
    <nc r="Z1815" t="inlineStr">
      <is>
        <t>Matão</t>
      </is>
    </nc>
  </rcc>
  <rcc rId="92507" sId="6">
    <nc r="AA1815" t="inlineStr">
      <is>
        <t>MO</t>
      </is>
    </nc>
  </rcc>
  <rcc rId="92508" sId="6">
    <nc r="AB1815" t="inlineStr">
      <is>
        <t>MOM.MO.MSO05</t>
      </is>
    </nc>
  </rcc>
  <rcc rId="92509" sId="6">
    <nc r="AC1815" t="inlineStr">
      <is>
        <t>Alcatel</t>
      </is>
    </nc>
  </rcc>
  <rcc rId="92510" sId="6">
    <nc r="AE1815" t="inlineStr">
      <is>
        <t>MOM MO SWD 01</t>
      </is>
    </nc>
  </rcc>
  <rcc rId="92511" sId="6">
    <nc r="AF1815" t="inlineStr">
      <is>
        <t>ARQ FI SWC 03</t>
      </is>
    </nc>
  </rcc>
  <rcc rId="92512" sId="6">
    <nc r="AG1815" t="inlineStr">
      <is>
        <t>ARQ FI SWC 04</t>
      </is>
    </nc>
  </rcc>
  <rcc rId="92513" sId="6">
    <nc r="AR1815" t="inlineStr">
      <is>
        <t>0000.2643_21 06 2016</t>
      </is>
    </nc>
  </rcc>
  <rcc rId="92514" sId="6">
    <nc r="AU1815">
      <v>700040897</v>
    </nc>
  </rcc>
  <rcc rId="92515" sId="6">
    <nc r="BC1815">
      <v>1892063257</v>
    </nc>
  </rcc>
  <rcc rId="92516" sId="6">
    <nc r="BD1815" t="inlineStr">
      <is>
        <t xml:space="preserve">MOM.MO.UKD </t>
      </is>
    </nc>
  </rcc>
  <rcc rId="92517" sId="6">
    <nc r="A1816">
      <v>2016</v>
    </nc>
  </rcc>
  <rcc rId="92518" sId="6">
    <nc r="B1816" t="inlineStr">
      <is>
        <t>FTTC</t>
      </is>
    </nc>
  </rcc>
  <rcc rId="92519" sId="6">
    <nc r="C1816" t="inlineStr">
      <is>
        <t>FTTC 2016-8</t>
      </is>
    </nc>
  </rcc>
  <rcc rId="92520" sId="6">
    <nc r="E1816" t="inlineStr">
      <is>
        <t>SIM</t>
      </is>
    </nc>
  </rcc>
  <rcc rId="92521" sId="6">
    <nc r="F1816" t="inlineStr">
      <is>
        <t>SIM</t>
      </is>
    </nc>
  </rcc>
  <rcc rId="92522" sId="6">
    <nc r="G1816">
      <v>42698</v>
    </nc>
  </rcc>
  <rcc rId="92523" sId="6">
    <nc r="H1816" t="inlineStr">
      <is>
        <t>Huawei</t>
      </is>
    </nc>
  </rcc>
  <rcc rId="92524" sId="6">
    <nc r="I1816" t="inlineStr">
      <is>
        <t>Novo</t>
      </is>
    </nc>
  </rcc>
  <rcc rId="92525" sId="6">
    <nc r="J1816">
      <v>320</v>
    </nc>
  </rcc>
  <rcc rId="92526" sId="6">
    <nc r="K1816">
      <v>384</v>
    </nc>
  </rcc>
  <rcc rId="92527" sId="6">
    <nc r="L1816">
      <v>0</v>
    </nc>
  </rcc>
  <rcc rId="92528" sId="6">
    <nc r="M1816">
      <v>0</v>
    </nc>
  </rcc>
  <rcc rId="92529" sId="6">
    <nc r="N1816">
      <v>0</v>
    </nc>
  </rcc>
  <rcc rId="92530" sId="6">
    <nc r="O1816" t="inlineStr">
      <is>
        <t>NÃO</t>
      </is>
    </nc>
  </rcc>
  <rcc rId="92531" sId="6">
    <nc r="P1816" t="inlineStr">
      <is>
        <t>SIM</t>
      </is>
    </nc>
  </rcc>
  <rcc rId="92532" sId="6">
    <nc r="Q1816" t="inlineStr">
      <is>
        <t>NÃO</t>
      </is>
    </nc>
  </rcc>
  <rcc rId="92533" sId="6">
    <nc r="R1816" t="inlineStr">
      <is>
        <t>Armário</t>
      </is>
    </nc>
  </rcc>
  <rcc rId="92534" sId="6">
    <nc r="S1816" t="inlineStr">
      <is>
        <t>Multishelf</t>
      </is>
    </nc>
  </rcc>
  <rcc rId="92535" sId="6">
    <nc r="T1816" t="inlineStr">
      <is>
        <t>Abrigado</t>
      </is>
    </nc>
  </rcc>
  <rcc rId="92536" sId="6">
    <nc r="U1816">
      <v>16</v>
    </nc>
  </rcc>
  <rcc rId="92537" sId="6">
    <nc r="V1816">
      <v>11369</v>
    </nc>
  </rcc>
  <rcc rId="92538" sId="6">
    <nc r="W1816" t="inlineStr">
      <is>
        <t xml:space="preserve">UKD </t>
      </is>
    </nc>
  </rcc>
  <rcc rId="92539" sId="6">
    <nc r="X1816" t="inlineStr">
      <is>
        <t xml:space="preserve">11369MOUKD </t>
      </is>
    </nc>
  </rcc>
  <rcc rId="92540" sId="6">
    <nc r="Y1816" t="inlineStr">
      <is>
        <t>Av. Orlando José Soutti x Rua Isaias Simão</t>
      </is>
    </nc>
  </rcc>
  <rcc rId="92541" sId="6">
    <nc r="Z1816" t="inlineStr">
      <is>
        <t>Matão</t>
      </is>
    </nc>
  </rcc>
  <rcc rId="92542" sId="6">
    <nc r="AA1816" t="inlineStr">
      <is>
        <t>MO</t>
      </is>
    </nc>
  </rcc>
  <rcc rId="92543" sId="6">
    <nc r="AB1816" t="inlineStr">
      <is>
        <t>MOM.MO.MSO06</t>
      </is>
    </nc>
  </rcc>
  <rcc rId="92544" sId="6">
    <nc r="AC1816" t="inlineStr">
      <is>
        <t>Alcatel</t>
      </is>
    </nc>
  </rcc>
  <rcc rId="92545" sId="6">
    <nc r="AE1816" t="inlineStr">
      <is>
        <t>MOM MO SWD 01</t>
      </is>
    </nc>
  </rcc>
  <rcc rId="92546" sId="6">
    <nc r="AF1816" t="inlineStr">
      <is>
        <t>ARQ FI SWC 03</t>
      </is>
    </nc>
  </rcc>
  <rcc rId="92547" sId="6">
    <nc r="AG1816" t="inlineStr">
      <is>
        <t>ARQ FI SWC 04</t>
      </is>
    </nc>
  </rcc>
  <rcc rId="92548" sId="6">
    <nc r="AR1816" t="inlineStr">
      <is>
        <t>0000.2643_21 06 2016</t>
      </is>
    </nc>
  </rcc>
  <rcc rId="92549" sId="6">
    <nc r="AU1816">
      <v>700040897</v>
    </nc>
  </rcc>
  <rcc rId="92550" sId="6">
    <nc r="BC1816">
      <v>1892063257</v>
    </nc>
  </rcc>
  <rcc rId="92551" sId="6">
    <nc r="BD1816" t="inlineStr">
      <is>
        <t xml:space="preserve">MOM.MO.UKD </t>
      </is>
    </nc>
  </rcc>
  <rcc rId="92552" sId="6">
    <nc r="A1817">
      <v>2016</v>
    </nc>
  </rcc>
  <rcc rId="92553" sId="6">
    <nc r="B1817" t="inlineStr">
      <is>
        <t>FTTC</t>
      </is>
    </nc>
  </rcc>
  <rcc rId="92554" sId="6">
    <nc r="C1817" t="inlineStr">
      <is>
        <t>FTTC 2016-8</t>
      </is>
    </nc>
  </rcc>
  <rcc rId="92555" sId="6">
    <nc r="E1817" t="inlineStr">
      <is>
        <t>SIM</t>
      </is>
    </nc>
  </rcc>
  <rcc rId="92556" sId="6">
    <nc r="F1817" t="inlineStr">
      <is>
        <t>SIM</t>
      </is>
    </nc>
  </rcc>
  <rcc rId="92557" sId="6">
    <nc r="G1817">
      <v>42662</v>
    </nc>
  </rcc>
  <rcc rId="92558" sId="6">
    <nc r="H1817" t="inlineStr">
      <is>
        <t>Huawei</t>
      </is>
    </nc>
  </rcc>
  <rcc rId="92559" sId="6">
    <nc r="I1817" t="inlineStr">
      <is>
        <t>Novo</t>
      </is>
    </nc>
  </rcc>
  <rcc rId="92560" sId="6">
    <nc r="J1817">
      <v>320</v>
    </nc>
  </rcc>
  <rcc rId="92561" sId="6">
    <nc r="K1817">
      <v>384</v>
    </nc>
  </rcc>
  <rcc rId="92562" sId="6">
    <nc r="L1817">
      <v>0</v>
    </nc>
  </rcc>
  <rcc rId="92563" sId="6">
    <nc r="M1817">
      <v>0</v>
    </nc>
  </rcc>
  <rcc rId="92564" sId="6">
    <nc r="N1817">
      <v>0</v>
    </nc>
  </rcc>
  <rcc rId="92565" sId="6">
    <nc r="O1817" t="inlineStr">
      <is>
        <t>NÃO</t>
      </is>
    </nc>
  </rcc>
  <rcc rId="92566" sId="6">
    <nc r="P1817" t="inlineStr">
      <is>
        <t>SIM</t>
      </is>
    </nc>
  </rcc>
  <rcc rId="92567" sId="6">
    <nc r="Q1817" t="inlineStr">
      <is>
        <t>NÃO</t>
      </is>
    </nc>
  </rcc>
  <rcc rId="92568" sId="6">
    <nc r="R1817" t="inlineStr">
      <is>
        <t>Armário</t>
      </is>
    </nc>
  </rcc>
  <rcc rId="92569" sId="6">
    <nc r="S1817" t="inlineStr">
      <is>
        <t>Multishelf</t>
      </is>
    </nc>
  </rcc>
  <rcc rId="92570" sId="6">
    <nc r="T1817" t="inlineStr">
      <is>
        <t>Abrigado</t>
      </is>
    </nc>
  </rcc>
  <rcc rId="92571" sId="6">
    <nc r="U1817">
      <v>16</v>
    </nc>
  </rcc>
  <rcc rId="92572" sId="6">
    <nc r="V1817">
      <v>11369</v>
    </nc>
  </rcc>
  <rcc rId="92573" sId="6">
    <nc r="W1817" t="inlineStr">
      <is>
        <t xml:space="preserve">UKE </t>
      </is>
    </nc>
  </rcc>
  <rcc rId="92574" sId="6">
    <nc r="X1817" t="inlineStr">
      <is>
        <t xml:space="preserve">11369MOUKE </t>
      </is>
    </nc>
  </rcc>
  <rcc rId="92575" sId="6">
    <nc r="Y1817" t="inlineStr">
      <is>
        <t>Av. Americo Brasiliense x Rua Sinharinha Frota</t>
      </is>
    </nc>
  </rcc>
  <rcc rId="92576" sId="6">
    <nc r="Z1817" t="inlineStr">
      <is>
        <t>Matão</t>
      </is>
    </nc>
  </rcc>
  <rcc rId="92577" sId="6">
    <nc r="AA1817" t="inlineStr">
      <is>
        <t>MO</t>
      </is>
    </nc>
  </rcc>
  <rcc rId="92578" sId="6">
    <nc r="AB1817" t="inlineStr">
      <is>
        <t>MOM.MO.MSO09</t>
      </is>
    </nc>
  </rcc>
  <rcc rId="92579" sId="6">
    <nc r="AC1817" t="inlineStr">
      <is>
        <t>Alcatel</t>
      </is>
    </nc>
  </rcc>
  <rcc rId="92580" sId="6">
    <nc r="AE1817" t="inlineStr">
      <is>
        <t>MOM MO SWD 01</t>
      </is>
    </nc>
  </rcc>
  <rcc rId="92581" sId="6">
    <nc r="AF1817" t="inlineStr">
      <is>
        <t>ARQ FI SWC 03</t>
      </is>
    </nc>
  </rcc>
  <rcc rId="92582" sId="6">
    <nc r="AG1817" t="inlineStr">
      <is>
        <t>ARQ FI SWC 04</t>
      </is>
    </nc>
  </rcc>
  <rcc rId="92583" sId="6">
    <nc r="AR1817" t="inlineStr">
      <is>
        <t>0000.2643_21 06 2016</t>
      </is>
    </nc>
  </rcc>
  <rcc rId="92584" sId="6">
    <nc r="AU1817">
      <v>1003788308</v>
    </nc>
  </rcc>
  <rcc rId="92585" sId="6">
    <nc r="BC1817">
      <v>1892063257</v>
    </nc>
  </rcc>
  <rcc rId="92586" sId="6">
    <nc r="BD1817" t="inlineStr">
      <is>
        <t xml:space="preserve">MOM.MO.UKE </t>
      </is>
    </nc>
  </rcc>
  <rcc rId="92587" sId="6">
    <nc r="A1818">
      <v>2016</v>
    </nc>
  </rcc>
  <rcc rId="92588" sId="6">
    <nc r="B1818" t="inlineStr">
      <is>
        <t>FTTC</t>
      </is>
    </nc>
  </rcc>
  <rcc rId="92589" sId="6">
    <nc r="C1818" t="inlineStr">
      <is>
        <t>FTTC 2016-8</t>
      </is>
    </nc>
  </rcc>
  <rcc rId="92590" sId="6">
    <nc r="E1818" t="inlineStr">
      <is>
        <t>SIM</t>
      </is>
    </nc>
  </rcc>
  <rcc rId="92591" sId="6">
    <nc r="F1818" t="inlineStr">
      <is>
        <t>SIM</t>
      </is>
    </nc>
  </rcc>
  <rcc rId="92592" sId="6">
    <nc r="G1818">
      <v>42662</v>
    </nc>
  </rcc>
  <rcc rId="92593" sId="6">
    <nc r="H1818" t="inlineStr">
      <is>
        <t>Huawei</t>
      </is>
    </nc>
  </rcc>
  <rcc rId="92594" sId="6">
    <nc r="I1818" t="inlineStr">
      <is>
        <t>Novo</t>
      </is>
    </nc>
  </rcc>
  <rcc rId="92595" sId="6">
    <nc r="J1818">
      <v>256</v>
    </nc>
  </rcc>
  <rcc rId="92596" sId="6">
    <nc r="K1818">
      <v>320</v>
    </nc>
  </rcc>
  <rcc rId="92597" sId="6">
    <nc r="L1818">
      <v>0</v>
    </nc>
  </rcc>
  <rcc rId="92598" sId="6">
    <nc r="M1818">
      <v>0</v>
    </nc>
  </rcc>
  <rcc rId="92599" sId="6">
    <nc r="N1818">
      <v>0</v>
    </nc>
  </rcc>
  <rcc rId="92600" sId="6">
    <nc r="O1818" t="inlineStr">
      <is>
        <t>NÃO</t>
      </is>
    </nc>
  </rcc>
  <rcc rId="92601" sId="6">
    <nc r="P1818" t="inlineStr">
      <is>
        <t>SIM</t>
      </is>
    </nc>
  </rcc>
  <rcc rId="92602" sId="6">
    <nc r="Q1818" t="inlineStr">
      <is>
        <t>NÃO</t>
      </is>
    </nc>
  </rcc>
  <rcc rId="92603" sId="6">
    <nc r="R1818" t="inlineStr">
      <is>
        <t>Armário</t>
      </is>
    </nc>
  </rcc>
  <rcc rId="92604" sId="6">
    <nc r="S1818" t="inlineStr">
      <is>
        <t>Multishelf</t>
      </is>
    </nc>
  </rcc>
  <rcc rId="92605" sId="6">
    <nc r="T1818" t="inlineStr">
      <is>
        <t>Abrigado</t>
      </is>
    </nc>
  </rcc>
  <rcc rId="92606" sId="6">
    <nc r="U1818">
      <v>16</v>
    </nc>
  </rcc>
  <rcc rId="92607" sId="6">
    <nc r="V1818">
      <v>11369</v>
    </nc>
  </rcc>
  <rcc rId="92608" sId="6">
    <nc r="W1818" t="inlineStr">
      <is>
        <t xml:space="preserve">UKE </t>
      </is>
    </nc>
  </rcc>
  <rcc rId="92609" sId="6">
    <nc r="X1818" t="inlineStr">
      <is>
        <t xml:space="preserve">11369MOUKE </t>
      </is>
    </nc>
  </rcc>
  <rcc rId="92610" sId="6">
    <nc r="Y1818" t="inlineStr">
      <is>
        <t>Av. Americo Brasiliense x Rua Sinharinha Frota</t>
      </is>
    </nc>
  </rcc>
  <rcc rId="92611" sId="6">
    <nc r="Z1818" t="inlineStr">
      <is>
        <t>Matão</t>
      </is>
    </nc>
  </rcc>
  <rcc rId="92612" sId="6">
    <nc r="AA1818" t="inlineStr">
      <is>
        <t>MO</t>
      </is>
    </nc>
  </rcc>
  <rcc rId="92613" sId="6">
    <nc r="AB1818" t="inlineStr">
      <is>
        <t>MOM.MO.MSO10</t>
      </is>
    </nc>
  </rcc>
  <rcc rId="92614" sId="6">
    <nc r="AC1818" t="inlineStr">
      <is>
        <t>Alcatel</t>
      </is>
    </nc>
  </rcc>
  <rcc rId="92615" sId="6">
    <nc r="AE1818" t="inlineStr">
      <is>
        <t>MOM MO SWD 01</t>
      </is>
    </nc>
  </rcc>
  <rcc rId="92616" sId="6">
    <nc r="AF1818" t="inlineStr">
      <is>
        <t>ARQ FI SWC 03</t>
      </is>
    </nc>
  </rcc>
  <rcc rId="92617" sId="6">
    <nc r="AG1818" t="inlineStr">
      <is>
        <t>ARQ FI SWC 04</t>
      </is>
    </nc>
  </rcc>
  <rcc rId="92618" sId="6">
    <nc r="AR1818" t="inlineStr">
      <is>
        <t>0000.2643_21 06 2016</t>
      </is>
    </nc>
  </rcc>
  <rcc rId="92619" sId="6">
    <nc r="AU1818">
      <v>1003788308</v>
    </nc>
  </rcc>
  <rcc rId="92620" sId="6">
    <nc r="BC1818">
      <v>1892063257</v>
    </nc>
  </rcc>
  <rcc rId="92621" sId="6">
    <nc r="BD1818" t="inlineStr">
      <is>
        <t xml:space="preserve">MOM.MO.UKE </t>
      </is>
    </nc>
  </rcc>
  <rcc rId="92622" sId="6">
    <nc r="A1819">
      <v>2016</v>
    </nc>
  </rcc>
  <rcc rId="92623" sId="6">
    <nc r="B1819" t="inlineStr">
      <is>
        <t>FTTC</t>
      </is>
    </nc>
  </rcc>
  <rcc rId="92624" sId="6">
    <nc r="C1819" t="inlineStr">
      <is>
        <t>FTTC 2016-8</t>
      </is>
    </nc>
  </rcc>
  <rcc rId="92625" sId="6">
    <nc r="E1819" t="inlineStr">
      <is>
        <t>SIM</t>
      </is>
    </nc>
  </rcc>
  <rcc rId="92626" sId="6">
    <nc r="F1819" t="inlineStr">
      <is>
        <t>SIM</t>
      </is>
    </nc>
  </rcc>
  <rcc rId="92627" sId="6">
    <nc r="G1819">
      <v>42669</v>
    </nc>
  </rcc>
  <rcc rId="92628" sId="6">
    <nc r="H1819" t="inlineStr">
      <is>
        <t>Huawei</t>
      </is>
    </nc>
  </rcc>
  <rcc rId="92629" sId="6">
    <nc r="I1819" t="inlineStr">
      <is>
        <t>Novo</t>
      </is>
    </nc>
  </rcc>
  <rcc rId="92630" sId="6">
    <nc r="J1819">
      <v>320</v>
    </nc>
  </rcc>
  <rcc rId="92631" sId="6">
    <nc r="K1819">
      <v>384</v>
    </nc>
  </rcc>
  <rcc rId="92632" sId="6">
    <nc r="L1819">
      <v>0</v>
    </nc>
  </rcc>
  <rcc rId="92633" sId="6">
    <nc r="M1819">
      <v>0</v>
    </nc>
  </rcc>
  <rcc rId="92634" sId="6">
    <nc r="N1819">
      <v>0</v>
    </nc>
  </rcc>
  <rcc rId="92635" sId="6">
    <nc r="O1819" t="inlineStr">
      <is>
        <t>NÃO</t>
      </is>
    </nc>
  </rcc>
  <rcc rId="92636" sId="6">
    <nc r="P1819" t="inlineStr">
      <is>
        <t>SIM</t>
      </is>
    </nc>
  </rcc>
  <rcc rId="92637" sId="6">
    <nc r="Q1819" t="inlineStr">
      <is>
        <t>NÃO</t>
      </is>
    </nc>
  </rcc>
  <rcc rId="92638" sId="6">
    <nc r="R1819" t="inlineStr">
      <is>
        <t>Armário</t>
      </is>
    </nc>
  </rcc>
  <rcc rId="92639" sId="6">
    <nc r="S1819" t="inlineStr">
      <is>
        <t>Multishelf</t>
      </is>
    </nc>
  </rcc>
  <rcc rId="92640" sId="6">
    <nc r="T1819" t="inlineStr">
      <is>
        <t>Abrigado</t>
      </is>
    </nc>
  </rcc>
  <rcc rId="92641" sId="6">
    <nc r="U1819">
      <v>16</v>
    </nc>
  </rcc>
  <rcc rId="92642" sId="6">
    <nc r="V1819">
      <v>11369</v>
    </nc>
  </rcc>
  <rcc rId="92643" sId="6">
    <nc r="W1819" t="inlineStr">
      <is>
        <t xml:space="preserve">UKI </t>
      </is>
    </nc>
  </rcc>
  <rcc rId="92644" sId="6">
    <nc r="X1819" t="inlineStr">
      <is>
        <t xml:space="preserve">11369MOUKI </t>
      </is>
    </nc>
  </rcc>
  <rcc rId="92645" sId="6">
    <nc r="Y1819" t="inlineStr">
      <is>
        <t>Av. Santa Cruz x Rua João Pessoa</t>
      </is>
    </nc>
  </rcc>
  <rcc rId="92646" sId="6">
    <nc r="Z1819" t="inlineStr">
      <is>
        <t>Matão</t>
      </is>
    </nc>
  </rcc>
  <rcc rId="92647" sId="6">
    <nc r="AA1819" t="inlineStr">
      <is>
        <t>MO</t>
      </is>
    </nc>
  </rcc>
  <rcc rId="92648" sId="6">
    <nc r="AB1819" t="inlineStr">
      <is>
        <t>MOM.MO.MSO16</t>
      </is>
    </nc>
  </rcc>
  <rcc rId="92649" sId="6">
    <nc r="AC1819" t="inlineStr">
      <is>
        <t>Alcatel</t>
      </is>
    </nc>
  </rcc>
  <rcc rId="92650" sId="6">
    <nc r="AE1819" t="inlineStr">
      <is>
        <t>MOM MO SWD 01</t>
      </is>
    </nc>
  </rcc>
  <rcc rId="92651" sId="6">
    <nc r="AF1819" t="inlineStr">
      <is>
        <t>ARQ FI SWC 03</t>
      </is>
    </nc>
  </rcc>
  <rcc rId="92652" sId="6">
    <nc r="AG1819" t="inlineStr">
      <is>
        <t>ARQ FI SWC 04</t>
      </is>
    </nc>
  </rcc>
  <rcc rId="92653" sId="6">
    <nc r="AR1819" t="inlineStr">
      <is>
        <t>0000.2643_21 06 2016</t>
      </is>
    </nc>
  </rcc>
  <rcc rId="92654" sId="6">
    <nc r="AU1819">
      <v>1003789010</v>
    </nc>
  </rcc>
  <rcc rId="92655" sId="6">
    <nc r="BC1819">
      <v>1892063257</v>
    </nc>
  </rcc>
  <rcc rId="92656" sId="6">
    <nc r="BD1819" t="inlineStr">
      <is>
        <t xml:space="preserve">MOM.MO.UKI </t>
      </is>
    </nc>
  </rcc>
  <rcc rId="92657" sId="6">
    <nc r="A1820">
      <v>2016</v>
    </nc>
  </rcc>
  <rcc rId="92658" sId="6">
    <nc r="B1820" t="inlineStr">
      <is>
        <t>FTTC</t>
      </is>
    </nc>
  </rcc>
  <rcc rId="92659" sId="6">
    <nc r="C1820" t="inlineStr">
      <is>
        <t>FTTC 2016-8</t>
      </is>
    </nc>
  </rcc>
  <rcc rId="92660" sId="6">
    <nc r="E1820" t="inlineStr">
      <is>
        <t>SIM</t>
      </is>
    </nc>
  </rcc>
  <rcc rId="92661" sId="6">
    <nc r="F1820" t="inlineStr">
      <is>
        <t>SIM</t>
      </is>
    </nc>
  </rcc>
  <rcc rId="92662" sId="6">
    <nc r="G1820">
      <v>42669</v>
    </nc>
  </rcc>
  <rcc rId="92663" sId="6">
    <nc r="H1820" t="inlineStr">
      <is>
        <t>Huawei</t>
      </is>
    </nc>
  </rcc>
  <rcc rId="92664" sId="6">
    <nc r="I1820" t="inlineStr">
      <is>
        <t>Novo</t>
      </is>
    </nc>
  </rcc>
  <rcc rId="92665" sId="6">
    <nc r="J1820">
      <v>256</v>
    </nc>
  </rcc>
  <rcc rId="92666" sId="6">
    <nc r="K1820">
      <v>320</v>
    </nc>
  </rcc>
  <rcc rId="92667" sId="6">
    <nc r="L1820">
      <v>0</v>
    </nc>
  </rcc>
  <rcc rId="92668" sId="6">
    <nc r="M1820">
      <v>0</v>
    </nc>
  </rcc>
  <rcc rId="92669" sId="6">
    <nc r="N1820">
      <v>0</v>
    </nc>
  </rcc>
  <rcc rId="92670" sId="6">
    <nc r="O1820" t="inlineStr">
      <is>
        <t>NÃO</t>
      </is>
    </nc>
  </rcc>
  <rcc rId="92671" sId="6">
    <nc r="P1820" t="inlineStr">
      <is>
        <t>SIM</t>
      </is>
    </nc>
  </rcc>
  <rcc rId="92672" sId="6">
    <nc r="Q1820" t="inlineStr">
      <is>
        <t>NÃO</t>
      </is>
    </nc>
  </rcc>
  <rcc rId="92673" sId="6">
    <nc r="R1820" t="inlineStr">
      <is>
        <t>Armário</t>
      </is>
    </nc>
  </rcc>
  <rcc rId="92674" sId="6">
    <nc r="S1820" t="inlineStr">
      <is>
        <t>Multishelf</t>
      </is>
    </nc>
  </rcc>
  <rcc rId="92675" sId="6">
    <nc r="T1820" t="inlineStr">
      <is>
        <t>Abrigado</t>
      </is>
    </nc>
  </rcc>
  <rcc rId="92676" sId="6">
    <nc r="U1820">
      <v>16</v>
    </nc>
  </rcc>
  <rcc rId="92677" sId="6">
    <nc r="V1820">
      <v>11369</v>
    </nc>
  </rcc>
  <rcc rId="92678" sId="6">
    <nc r="W1820" t="inlineStr">
      <is>
        <t xml:space="preserve">UKI </t>
      </is>
    </nc>
  </rcc>
  <rcc rId="92679" sId="6">
    <nc r="X1820" t="inlineStr">
      <is>
        <t xml:space="preserve">11369MOUKI </t>
      </is>
    </nc>
  </rcc>
  <rcc rId="92680" sId="6">
    <nc r="Y1820" t="inlineStr">
      <is>
        <t>Av. Santa Cruz x Rua João Pessoa</t>
      </is>
    </nc>
  </rcc>
  <rcc rId="92681" sId="6">
    <nc r="Z1820" t="inlineStr">
      <is>
        <t>Matão</t>
      </is>
    </nc>
  </rcc>
  <rcc rId="92682" sId="6">
    <nc r="AA1820" t="inlineStr">
      <is>
        <t>MO</t>
      </is>
    </nc>
  </rcc>
  <rcc rId="92683" sId="6">
    <nc r="AB1820" t="inlineStr">
      <is>
        <t>MOM.MO.MSO17</t>
      </is>
    </nc>
  </rcc>
  <rcc rId="92684" sId="6">
    <nc r="AC1820" t="inlineStr">
      <is>
        <t>Alcatel</t>
      </is>
    </nc>
  </rcc>
  <rcc rId="92685" sId="6">
    <nc r="AE1820" t="inlineStr">
      <is>
        <t>MOM MO SWD 01</t>
      </is>
    </nc>
  </rcc>
  <rcc rId="92686" sId="6">
    <nc r="AF1820" t="inlineStr">
      <is>
        <t>ARQ FI SWC 03</t>
      </is>
    </nc>
  </rcc>
  <rcc rId="92687" sId="6">
    <nc r="AG1820" t="inlineStr">
      <is>
        <t>ARQ FI SWC 04</t>
      </is>
    </nc>
  </rcc>
  <rcc rId="92688" sId="6">
    <nc r="AR1820" t="inlineStr">
      <is>
        <t>0000.2643_21 06 2016</t>
      </is>
    </nc>
  </rcc>
  <rcc rId="92689" sId="6">
    <nc r="AU1820">
      <v>1003789010</v>
    </nc>
  </rcc>
  <rcc rId="92690" sId="6">
    <nc r="BC1820">
      <v>1892063257</v>
    </nc>
  </rcc>
  <rcc rId="92691" sId="6">
    <nc r="BD1820" t="inlineStr">
      <is>
        <t xml:space="preserve">MOM.MO.UKI </t>
      </is>
    </nc>
  </rcc>
  <rcc rId="92692" sId="6">
    <nc r="A1821">
      <v>2016</v>
    </nc>
  </rcc>
  <rcc rId="92693" sId="6">
    <nc r="B1821" t="inlineStr">
      <is>
        <t>FTTC</t>
      </is>
    </nc>
  </rcc>
  <rcc rId="92694" sId="6">
    <nc r="C1821" t="inlineStr">
      <is>
        <t>FTTC 2016-8</t>
      </is>
    </nc>
  </rcc>
  <rcc rId="92695" sId="6">
    <nc r="E1821" t="inlineStr">
      <is>
        <t>SIM</t>
      </is>
    </nc>
  </rcc>
  <rcc rId="92696" sId="6">
    <nc r="F1821" t="inlineStr">
      <is>
        <t>SIM</t>
      </is>
    </nc>
  </rcc>
  <rcc rId="92697" sId="6">
    <nc r="G1821">
      <v>42685</v>
    </nc>
  </rcc>
  <rcc rId="92698" sId="6">
    <nc r="H1821" t="inlineStr">
      <is>
        <t>Huawei</t>
      </is>
    </nc>
  </rcc>
  <rcc rId="92699" sId="6">
    <nc r="I1821" t="inlineStr">
      <is>
        <t>Novo</t>
      </is>
    </nc>
  </rcc>
  <rcc rId="92700" sId="6">
    <nc r="J1821">
      <v>384</v>
    </nc>
  </rcc>
  <rcc rId="92701" sId="6">
    <nc r="K1821">
      <v>448</v>
    </nc>
  </rcc>
  <rcc rId="92702" sId="6">
    <nc r="L1821">
      <v>0</v>
    </nc>
  </rcc>
  <rcc rId="92703" sId="6">
    <nc r="M1821">
      <v>0</v>
    </nc>
  </rcc>
  <rcc rId="92704" sId="6">
    <nc r="N1821">
      <v>0</v>
    </nc>
  </rcc>
  <rcc rId="92705" sId="6">
    <nc r="O1821" t="inlineStr">
      <is>
        <t>NÃO</t>
      </is>
    </nc>
  </rcc>
  <rcc rId="92706" sId="6">
    <nc r="P1821" t="inlineStr">
      <is>
        <t>SIM</t>
      </is>
    </nc>
  </rcc>
  <rcc rId="92707" sId="6">
    <nc r="Q1821" t="inlineStr">
      <is>
        <t>NÃO</t>
      </is>
    </nc>
  </rcc>
  <rcc rId="92708" sId="6">
    <nc r="R1821" t="inlineStr">
      <is>
        <t>Armário</t>
      </is>
    </nc>
  </rcc>
  <rcc rId="92709" sId="6">
    <nc r="S1821" t="inlineStr">
      <is>
        <t>Multishelf</t>
      </is>
    </nc>
  </rcc>
  <rcc rId="92710" sId="6">
    <nc r="T1821" t="inlineStr">
      <is>
        <t>Abrigado</t>
      </is>
    </nc>
  </rcc>
  <rcc rId="92711" sId="6">
    <nc r="U1821">
      <v>16</v>
    </nc>
  </rcc>
  <rcc rId="92712" sId="6">
    <nc r="V1821">
      <v>11369</v>
    </nc>
  </rcc>
  <rcc rId="92713" sId="6">
    <nc r="W1821" t="inlineStr">
      <is>
        <t xml:space="preserve">UKM </t>
      </is>
    </nc>
  </rcc>
  <rcc rId="92714" sId="6">
    <nc r="X1821" t="inlineStr">
      <is>
        <t xml:space="preserve">11369MOUKM </t>
      </is>
    </nc>
  </rcc>
  <rcc rId="92715" sId="6">
    <nc r="Y1821" t="inlineStr">
      <is>
        <t>Av. Benisio Pinto Mendonça x Rua Basilio Bambozzi</t>
      </is>
    </nc>
  </rcc>
  <rcc rId="92716" sId="6">
    <nc r="Z1821" t="inlineStr">
      <is>
        <t>Matão</t>
      </is>
    </nc>
  </rcc>
  <rcc rId="92717" sId="6">
    <nc r="AA1821" t="inlineStr">
      <is>
        <t>MO</t>
      </is>
    </nc>
  </rcc>
  <rcc rId="92718" sId="6">
    <nc r="AB1821" t="inlineStr">
      <is>
        <t>MOM.MO.MSO29</t>
      </is>
    </nc>
  </rcc>
  <rcc rId="92719" sId="6">
    <nc r="AC1821" t="inlineStr">
      <is>
        <t>Alcatel</t>
      </is>
    </nc>
  </rcc>
  <rcc rId="92720" sId="6">
    <nc r="AE1821" t="inlineStr">
      <is>
        <t>MOM MO SWD 01</t>
      </is>
    </nc>
  </rcc>
  <rcc rId="92721" sId="6">
    <nc r="AF1821" t="inlineStr">
      <is>
        <t>ARQ FI SWC 03</t>
      </is>
    </nc>
  </rcc>
  <rcc rId="92722" sId="6">
    <nc r="AG1821" t="inlineStr">
      <is>
        <t>ARQ FI SWC 04</t>
      </is>
    </nc>
  </rcc>
  <rcc rId="92723" sId="6">
    <nc r="AR1821" t="inlineStr">
      <is>
        <t>0000.2643_21 06 2016</t>
      </is>
    </nc>
  </rcc>
  <rcc rId="92724" sId="6">
    <nc r="AU1821">
      <v>1003790205</v>
    </nc>
  </rcc>
  <rcc rId="92725" sId="6">
    <nc r="BC1821">
      <v>1892063257</v>
    </nc>
  </rcc>
  <rcc rId="92726" sId="6">
    <nc r="BD1821" t="inlineStr">
      <is>
        <t xml:space="preserve">MOM.MO.UKM </t>
      </is>
    </nc>
  </rcc>
  <rcc rId="92727" sId="6">
    <nc r="A1822">
      <v>2016</v>
    </nc>
  </rcc>
  <rcc rId="92728" sId="6">
    <nc r="B1822" t="inlineStr">
      <is>
        <t>FTTC</t>
      </is>
    </nc>
  </rcc>
  <rcc rId="92729" sId="6">
    <nc r="C1822" t="inlineStr">
      <is>
        <t>FTTC 2016-8</t>
      </is>
    </nc>
  </rcc>
  <rcc rId="92730" sId="6">
    <nc r="E1822" t="inlineStr">
      <is>
        <t>SIM</t>
      </is>
    </nc>
  </rcc>
  <rcc rId="92731" sId="6">
    <nc r="F1822" t="inlineStr">
      <is>
        <t>SIM</t>
      </is>
    </nc>
  </rcc>
  <rcc rId="92732" sId="6">
    <nc r="G1822">
      <v>42685</v>
    </nc>
  </rcc>
  <rcc rId="92733" sId="6">
    <nc r="H1822" t="inlineStr">
      <is>
        <t>Huawei</t>
      </is>
    </nc>
  </rcc>
  <rcc rId="92734" sId="6">
    <nc r="I1822" t="inlineStr">
      <is>
        <t>Novo</t>
      </is>
    </nc>
  </rcc>
  <rcc rId="92735" sId="6">
    <nc r="J1822">
      <v>384</v>
    </nc>
  </rcc>
  <rcc rId="92736" sId="6">
    <nc r="K1822">
      <v>448</v>
    </nc>
  </rcc>
  <rcc rId="92737" sId="6">
    <nc r="L1822">
      <v>0</v>
    </nc>
  </rcc>
  <rcc rId="92738" sId="6">
    <nc r="M1822">
      <v>0</v>
    </nc>
  </rcc>
  <rcc rId="92739" sId="6">
    <nc r="N1822">
      <v>0</v>
    </nc>
  </rcc>
  <rcc rId="92740" sId="6">
    <nc r="O1822" t="inlineStr">
      <is>
        <t>NÃO</t>
      </is>
    </nc>
  </rcc>
  <rcc rId="92741" sId="6">
    <nc r="P1822" t="inlineStr">
      <is>
        <t>SIM</t>
      </is>
    </nc>
  </rcc>
  <rcc rId="92742" sId="6">
    <nc r="Q1822" t="inlineStr">
      <is>
        <t>NÃO</t>
      </is>
    </nc>
  </rcc>
  <rcc rId="92743" sId="6">
    <nc r="R1822" t="inlineStr">
      <is>
        <t>Armário</t>
      </is>
    </nc>
  </rcc>
  <rcc rId="92744" sId="6">
    <nc r="S1822" t="inlineStr">
      <is>
        <t>Multishelf</t>
      </is>
    </nc>
  </rcc>
  <rcc rId="92745" sId="6">
    <nc r="T1822" t="inlineStr">
      <is>
        <t>Abrigado</t>
      </is>
    </nc>
  </rcc>
  <rcc rId="92746" sId="6">
    <nc r="U1822">
      <v>16</v>
    </nc>
  </rcc>
  <rcc rId="92747" sId="6">
    <nc r="V1822">
      <v>11369</v>
    </nc>
  </rcc>
  <rcc rId="92748" sId="6">
    <nc r="W1822" t="inlineStr">
      <is>
        <t xml:space="preserve">UKM </t>
      </is>
    </nc>
  </rcc>
  <rcc rId="92749" sId="6">
    <nc r="X1822" t="inlineStr">
      <is>
        <t xml:space="preserve">11369MOUKM </t>
      </is>
    </nc>
  </rcc>
  <rcc rId="92750" sId="6">
    <nc r="Y1822" t="inlineStr">
      <is>
        <t>Av. Benisio Pinto Mendonça x Rua Basilio Bambozzi</t>
      </is>
    </nc>
  </rcc>
  <rcc rId="92751" sId="6">
    <nc r="Z1822" t="inlineStr">
      <is>
        <t>Matão</t>
      </is>
    </nc>
  </rcc>
  <rcc rId="92752" sId="6">
    <nc r="AA1822" t="inlineStr">
      <is>
        <t>MO</t>
      </is>
    </nc>
  </rcc>
  <rcc rId="92753" sId="6">
    <nc r="AB1822" t="inlineStr">
      <is>
        <t>MOM.MO.MSO30</t>
      </is>
    </nc>
  </rcc>
  <rcc rId="92754" sId="6">
    <nc r="AC1822" t="inlineStr">
      <is>
        <t>Alcatel</t>
      </is>
    </nc>
  </rcc>
  <rcc rId="92755" sId="6">
    <nc r="AE1822" t="inlineStr">
      <is>
        <t>MOM MO SWD 01</t>
      </is>
    </nc>
  </rcc>
  <rcc rId="92756" sId="6">
    <nc r="AF1822" t="inlineStr">
      <is>
        <t>ARQ FI SWC 03</t>
      </is>
    </nc>
  </rcc>
  <rcc rId="92757" sId="6">
    <nc r="AG1822" t="inlineStr">
      <is>
        <t>ARQ FI SWC 04</t>
      </is>
    </nc>
  </rcc>
  <rcc rId="92758" sId="6">
    <nc r="AR1822" t="inlineStr">
      <is>
        <t>0000.2643_21 06 2016</t>
      </is>
    </nc>
  </rcc>
  <rcc rId="92759" sId="6">
    <nc r="AU1822">
      <v>1003790205</v>
    </nc>
  </rcc>
  <rcc rId="92760" sId="6">
    <nc r="BC1822">
      <v>1892063257</v>
    </nc>
  </rcc>
  <rcc rId="92761" sId="6">
    <nc r="BD1822" t="inlineStr">
      <is>
        <t xml:space="preserve">MOM.MO.UKM </t>
      </is>
    </nc>
  </rcc>
  <rcc rId="92762" sId="6">
    <nc r="A1823">
      <v>2016</v>
    </nc>
  </rcc>
  <rcc rId="92763" sId="6">
    <nc r="B1823" t="inlineStr">
      <is>
        <t>FTTC</t>
      </is>
    </nc>
  </rcc>
  <rcc rId="92764" sId="6">
    <nc r="C1823" t="inlineStr">
      <is>
        <t>FTTC 2016-8</t>
      </is>
    </nc>
  </rcc>
  <rcc rId="92765" sId="6">
    <nc r="E1823" t="inlineStr">
      <is>
        <t>SIM</t>
      </is>
    </nc>
  </rcc>
  <rcc rId="92766" sId="6">
    <nc r="F1823" t="inlineStr">
      <is>
        <t>SIM</t>
      </is>
    </nc>
  </rcc>
  <rcc rId="92767" sId="6">
    <nc r="G1823">
      <v>42663</v>
    </nc>
  </rcc>
  <rcc rId="92768" sId="6">
    <nc r="H1823" t="inlineStr">
      <is>
        <t>Huawei</t>
      </is>
    </nc>
  </rcc>
  <rcc rId="92769" sId="6">
    <nc r="I1823" t="inlineStr">
      <is>
        <t>Novo</t>
      </is>
    </nc>
  </rcc>
  <rcc rId="92770" sId="6">
    <nc r="J1823">
      <v>384</v>
    </nc>
  </rcc>
  <rcc rId="92771" sId="6">
    <nc r="K1823">
      <v>512</v>
    </nc>
  </rcc>
  <rcc rId="92772" sId="6">
    <nc r="L1823">
      <v>0</v>
    </nc>
  </rcc>
  <rcc rId="92773" sId="6">
    <nc r="M1823">
      <v>0</v>
    </nc>
  </rcc>
  <rcc rId="92774" sId="6">
    <nc r="N1823">
      <v>0</v>
    </nc>
  </rcc>
  <rcc rId="92775" sId="6">
    <nc r="O1823" t="inlineStr">
      <is>
        <t>NÃO</t>
      </is>
    </nc>
  </rcc>
  <rcc rId="92776" sId="6">
    <nc r="P1823" t="inlineStr">
      <is>
        <t>SIM</t>
      </is>
    </nc>
  </rcc>
  <rcc rId="92777" sId="6">
    <nc r="Q1823" t="inlineStr">
      <is>
        <t>NÃO</t>
      </is>
    </nc>
  </rcc>
  <rcc rId="92778" sId="6">
    <nc r="R1823" t="inlineStr">
      <is>
        <t>Armário</t>
      </is>
    </nc>
  </rcc>
  <rcc rId="92779" sId="6">
    <nc r="S1823" t="inlineStr">
      <is>
        <t>Multishelf</t>
      </is>
    </nc>
  </rcc>
  <rcc rId="92780" sId="6">
    <nc r="T1823" t="inlineStr">
      <is>
        <t>Abrigado</t>
      </is>
    </nc>
  </rcc>
  <rcc rId="92781" sId="6">
    <nc r="U1823">
      <v>16</v>
    </nc>
  </rcc>
  <rcc rId="92782" sId="6">
    <nc r="V1823">
      <v>11369</v>
    </nc>
  </rcc>
  <rcc rId="92783" sId="6">
    <nc r="W1823" t="inlineStr">
      <is>
        <t xml:space="preserve">UKP </t>
      </is>
    </nc>
  </rcc>
  <rcc rId="92784" sId="6">
    <nc r="X1823" t="inlineStr">
      <is>
        <t xml:space="preserve">11369MOUKP </t>
      </is>
    </nc>
  </rcc>
  <rcc rId="92785" sId="6">
    <nc r="Y1823" t="inlineStr">
      <is>
        <t>Av. Ludwig Eckes x Rua Durval de Souza</t>
      </is>
    </nc>
  </rcc>
  <rcc rId="92786" sId="6">
    <nc r="Z1823" t="inlineStr">
      <is>
        <t>Matão</t>
      </is>
    </nc>
  </rcc>
  <rcc rId="92787" sId="6">
    <nc r="AA1823" t="inlineStr">
      <is>
        <t>MO</t>
      </is>
    </nc>
  </rcc>
  <rcc rId="92788" sId="6">
    <nc r="AB1823" t="inlineStr">
      <is>
        <t>MOM.MO.MSO19</t>
      </is>
    </nc>
  </rcc>
  <rcc rId="92789" sId="6">
    <nc r="AC1823" t="inlineStr">
      <is>
        <t>Alcatel</t>
      </is>
    </nc>
  </rcc>
  <rcc rId="92790" sId="6">
    <nc r="AE1823" t="inlineStr">
      <is>
        <t>MOM MO SWD 01</t>
      </is>
    </nc>
  </rcc>
  <rcc rId="92791" sId="6">
    <nc r="AF1823" t="inlineStr">
      <is>
        <t>ARQ FI SWC 03</t>
      </is>
    </nc>
  </rcc>
  <rcc rId="92792" sId="6">
    <nc r="AG1823" t="inlineStr">
      <is>
        <t>ARQ FI SWC 04</t>
      </is>
    </nc>
  </rcc>
  <rcc rId="92793" sId="6">
    <nc r="AR1823" t="inlineStr">
      <is>
        <t>0000.2643_21 06 2016</t>
      </is>
    </nc>
  </rcc>
  <rcc rId="92794" sId="6">
    <nc r="AU1823">
      <v>1003789185</v>
    </nc>
  </rcc>
  <rcc rId="92795" sId="6">
    <nc r="BC1823">
      <v>1892063257</v>
    </nc>
  </rcc>
  <rcc rId="92796" sId="6">
    <nc r="BD1823" t="inlineStr">
      <is>
        <t xml:space="preserve">MOM.MO.UKP </t>
      </is>
    </nc>
  </rcc>
  <rcc rId="92797" sId="6">
    <nc r="A1824">
      <v>2016</v>
    </nc>
  </rcc>
  <rcc rId="92798" sId="6">
    <nc r="B1824" t="inlineStr">
      <is>
        <t>FTTC</t>
      </is>
    </nc>
  </rcc>
  <rcc rId="92799" sId="6">
    <nc r="C1824" t="inlineStr">
      <is>
        <t>FTTC 2016-8</t>
      </is>
    </nc>
  </rcc>
  <rcc rId="92800" sId="6">
    <nc r="E1824" t="inlineStr">
      <is>
        <t>SIM</t>
      </is>
    </nc>
  </rcc>
  <rcc rId="92801" sId="6">
    <nc r="F1824" t="inlineStr">
      <is>
        <t>SIM</t>
      </is>
    </nc>
  </rcc>
  <rcc rId="92802" sId="6">
    <nc r="G1824">
      <v>42663</v>
    </nc>
  </rcc>
  <rcc rId="92803" sId="6">
    <nc r="H1824" t="inlineStr">
      <is>
        <t>Huawei</t>
      </is>
    </nc>
  </rcc>
  <rcc rId="92804" sId="6">
    <nc r="I1824" t="inlineStr">
      <is>
        <t>Novo</t>
      </is>
    </nc>
  </rcc>
  <rcc rId="92805" sId="6">
    <nc r="J1824">
      <v>384</v>
    </nc>
  </rcc>
  <rcc rId="92806" sId="6">
    <nc r="K1824">
      <v>448</v>
    </nc>
  </rcc>
  <rcc rId="92807" sId="6">
    <nc r="L1824">
      <v>0</v>
    </nc>
  </rcc>
  <rcc rId="92808" sId="6">
    <nc r="M1824">
      <v>0</v>
    </nc>
  </rcc>
  <rcc rId="92809" sId="6">
    <nc r="N1824">
      <v>0</v>
    </nc>
  </rcc>
  <rcc rId="92810" sId="6">
    <nc r="O1824" t="inlineStr">
      <is>
        <t>NÃO</t>
      </is>
    </nc>
  </rcc>
  <rcc rId="92811" sId="6">
    <nc r="P1824" t="inlineStr">
      <is>
        <t>SIM</t>
      </is>
    </nc>
  </rcc>
  <rcc rId="92812" sId="6">
    <nc r="Q1824" t="inlineStr">
      <is>
        <t>NÃO</t>
      </is>
    </nc>
  </rcc>
  <rcc rId="92813" sId="6">
    <nc r="R1824" t="inlineStr">
      <is>
        <t>Armário</t>
      </is>
    </nc>
  </rcc>
  <rcc rId="92814" sId="6">
    <nc r="S1824" t="inlineStr">
      <is>
        <t>Multishelf</t>
      </is>
    </nc>
  </rcc>
  <rcc rId="92815" sId="6">
    <nc r="T1824" t="inlineStr">
      <is>
        <t>Abrigado</t>
      </is>
    </nc>
  </rcc>
  <rcc rId="92816" sId="6">
    <nc r="U1824">
      <v>16</v>
    </nc>
  </rcc>
  <rcc rId="92817" sId="6">
    <nc r="V1824">
      <v>11369</v>
    </nc>
  </rcc>
  <rcc rId="92818" sId="6">
    <nc r="W1824" t="inlineStr">
      <is>
        <t xml:space="preserve">UKP </t>
      </is>
    </nc>
  </rcc>
  <rcc rId="92819" sId="6">
    <nc r="X1824" t="inlineStr">
      <is>
        <t xml:space="preserve">11369MOUKP </t>
      </is>
    </nc>
  </rcc>
  <rcc rId="92820" sId="6">
    <nc r="Y1824" t="inlineStr">
      <is>
        <t>Av. Ludwig Eckes x Rua Durval de Souza</t>
      </is>
    </nc>
  </rcc>
  <rcc rId="92821" sId="6">
    <nc r="Z1824" t="inlineStr">
      <is>
        <t>Matão</t>
      </is>
    </nc>
  </rcc>
  <rcc rId="92822" sId="6">
    <nc r="AA1824" t="inlineStr">
      <is>
        <t>MO</t>
      </is>
    </nc>
  </rcc>
  <rcc rId="92823" sId="6">
    <nc r="AB1824" t="inlineStr">
      <is>
        <t>MOM.MO.MSO20</t>
      </is>
    </nc>
  </rcc>
  <rcc rId="92824" sId="6">
    <nc r="AC1824" t="inlineStr">
      <is>
        <t>Alcatel</t>
      </is>
    </nc>
  </rcc>
  <rcc rId="92825" sId="6">
    <nc r="AE1824" t="inlineStr">
      <is>
        <t>MOM MO SWD 01</t>
      </is>
    </nc>
  </rcc>
  <rcc rId="92826" sId="6">
    <nc r="AF1824" t="inlineStr">
      <is>
        <t>ARQ FI SWC 03</t>
      </is>
    </nc>
  </rcc>
  <rcc rId="92827" sId="6">
    <nc r="AG1824" t="inlineStr">
      <is>
        <t>ARQ FI SWC 04</t>
      </is>
    </nc>
  </rcc>
  <rcc rId="92828" sId="6">
    <nc r="AR1824" t="inlineStr">
      <is>
        <t>0000.2643_21 06 2016</t>
      </is>
    </nc>
  </rcc>
  <rcc rId="92829" sId="6">
    <nc r="AU1824">
      <v>1003789185</v>
    </nc>
  </rcc>
  <rcc rId="92830" sId="6">
    <nc r="BC1824">
      <v>1892063257</v>
    </nc>
  </rcc>
  <rcc rId="92831" sId="6">
    <nc r="BD1824" t="inlineStr">
      <is>
        <t xml:space="preserve">MOM.MO.UKP </t>
      </is>
    </nc>
  </rcc>
  <rcc rId="92832" sId="6">
    <nc r="A1825">
      <v>2016</v>
    </nc>
  </rcc>
  <rcc rId="92833" sId="6">
    <nc r="B1825" t="inlineStr">
      <is>
        <t>FTTC</t>
      </is>
    </nc>
  </rcc>
  <rcc rId="92834" sId="6">
    <nc r="C1825" t="inlineStr">
      <is>
        <t>FTTC 2016-8</t>
      </is>
    </nc>
  </rcc>
  <rcc rId="92835" sId="6">
    <nc r="E1825" t="inlineStr">
      <is>
        <t>SIM</t>
      </is>
    </nc>
  </rcc>
  <rcc rId="92836" sId="6">
    <nc r="F1825" t="inlineStr">
      <is>
        <t>SIM</t>
      </is>
    </nc>
  </rcc>
  <rcc rId="92837" sId="6">
    <nc r="G1825">
      <v>42678</v>
    </nc>
  </rcc>
  <rcc rId="92838" sId="6">
    <nc r="H1825" t="inlineStr">
      <is>
        <t>Huawei</t>
      </is>
    </nc>
  </rcc>
  <rcc rId="92839" sId="6">
    <nc r="I1825" t="inlineStr">
      <is>
        <t>Novo</t>
      </is>
    </nc>
  </rcc>
  <rcc rId="92840" sId="6">
    <nc r="J1825">
      <v>320</v>
    </nc>
  </rcc>
  <rcc rId="92841" sId="6">
    <nc r="K1825">
      <v>384</v>
    </nc>
  </rcc>
  <rcc rId="92842" sId="6">
    <nc r="L1825">
      <v>0</v>
    </nc>
  </rcc>
  <rcc rId="92843" sId="6">
    <nc r="M1825">
      <v>0</v>
    </nc>
  </rcc>
  <rcc rId="92844" sId="6">
    <nc r="N1825">
      <v>0</v>
    </nc>
  </rcc>
  <rcc rId="92845" sId="6">
    <nc r="O1825" t="inlineStr">
      <is>
        <t>NÃO</t>
      </is>
    </nc>
  </rcc>
  <rcc rId="92846" sId="6">
    <nc r="P1825" t="inlineStr">
      <is>
        <t>SIM</t>
      </is>
    </nc>
  </rcc>
  <rcc rId="92847" sId="6">
    <nc r="Q1825" t="inlineStr">
      <is>
        <t>NÃO</t>
      </is>
    </nc>
  </rcc>
  <rcc rId="92848" sId="6">
    <nc r="R1825" t="inlineStr">
      <is>
        <t>Armário</t>
      </is>
    </nc>
  </rcc>
  <rcc rId="92849" sId="6">
    <nc r="S1825" t="inlineStr">
      <is>
        <t>Multishelf</t>
      </is>
    </nc>
  </rcc>
  <rcc rId="92850" sId="6">
    <nc r="T1825" t="inlineStr">
      <is>
        <t>Abrigado</t>
      </is>
    </nc>
  </rcc>
  <rcc rId="92851" sId="6">
    <nc r="U1825">
      <v>16</v>
    </nc>
  </rcc>
  <rcc rId="92852" sId="6">
    <nc r="V1825">
      <v>11369</v>
    </nc>
  </rcc>
  <rcc rId="92853" sId="6">
    <nc r="W1825" t="inlineStr">
      <is>
        <t xml:space="preserve">UKS </t>
      </is>
    </nc>
  </rcc>
  <rcc rId="92854" sId="6">
    <nc r="X1825" t="inlineStr">
      <is>
        <t xml:space="preserve">11369MOUKS </t>
      </is>
    </nc>
  </rcc>
  <rcc rId="92855" sId="6">
    <nc r="Y1825" t="inlineStr">
      <is>
        <t>Av. São Paulo x Rua Maranhão</t>
      </is>
    </nc>
  </rcc>
  <rcc rId="92856" sId="6">
    <nc r="Z1825" t="inlineStr">
      <is>
        <t>Matão</t>
      </is>
    </nc>
  </rcc>
  <rcc rId="92857" sId="6">
    <nc r="AA1825" t="inlineStr">
      <is>
        <t>MO</t>
      </is>
    </nc>
  </rcc>
  <rcc rId="92858" sId="6">
    <nc r="AB1825" t="inlineStr">
      <is>
        <t>MOM.MO.MSO24</t>
      </is>
    </nc>
  </rcc>
  <rcc rId="92859" sId="6">
    <nc r="AC1825" t="inlineStr">
      <is>
        <t>Alcatel</t>
      </is>
    </nc>
  </rcc>
  <rcc rId="92860" sId="6">
    <nc r="AE1825" t="inlineStr">
      <is>
        <t>MOM MO SWD 01</t>
      </is>
    </nc>
  </rcc>
  <rcc rId="92861" sId="6">
    <nc r="AF1825" t="inlineStr">
      <is>
        <t>ARQ FI SWC 03</t>
      </is>
    </nc>
  </rcc>
  <rcc rId="92862" sId="6">
    <nc r="AG1825" t="inlineStr">
      <is>
        <t>ARQ FI SWC 04</t>
      </is>
    </nc>
  </rcc>
  <rcc rId="92863" sId="6">
    <nc r="AR1825" t="inlineStr">
      <is>
        <t>0000.2643_21 06 2016</t>
      </is>
    </nc>
  </rcc>
  <rcc rId="92864" sId="6">
    <nc r="AU1825">
      <v>1003789975</v>
    </nc>
  </rcc>
  <rcc rId="92865" sId="6">
    <nc r="BC1825">
      <v>1892063257</v>
    </nc>
  </rcc>
  <rcc rId="92866" sId="6">
    <nc r="BD1825" t="inlineStr">
      <is>
        <t xml:space="preserve">MOM.MO.UKS </t>
      </is>
    </nc>
  </rcc>
  <rcc rId="92867" sId="6">
    <nc r="A1826">
      <v>2016</v>
    </nc>
  </rcc>
  <rcc rId="92868" sId="6">
    <nc r="B1826" t="inlineStr">
      <is>
        <t>FTTC</t>
      </is>
    </nc>
  </rcc>
  <rcc rId="92869" sId="6">
    <nc r="C1826" t="inlineStr">
      <is>
        <t>FTTC 2016-8</t>
      </is>
    </nc>
  </rcc>
  <rcc rId="92870" sId="6">
    <nc r="E1826" t="inlineStr">
      <is>
        <t>SIM</t>
      </is>
    </nc>
  </rcc>
  <rcc rId="92871" sId="6">
    <nc r="F1826" t="inlineStr">
      <is>
        <t>SIM</t>
      </is>
    </nc>
  </rcc>
  <rcc rId="92872" sId="6">
    <nc r="G1826">
      <v>42678</v>
    </nc>
  </rcc>
  <rcc rId="92873" sId="6">
    <nc r="H1826" t="inlineStr">
      <is>
        <t>Huawei</t>
      </is>
    </nc>
  </rcc>
  <rcc rId="92874" sId="6">
    <nc r="I1826" t="inlineStr">
      <is>
        <t>Novo</t>
      </is>
    </nc>
  </rcc>
  <rcc rId="92875" sId="6">
    <nc r="J1826">
      <v>320</v>
    </nc>
  </rcc>
  <rcc rId="92876" sId="6">
    <nc r="K1826">
      <v>384</v>
    </nc>
  </rcc>
  <rcc rId="92877" sId="6">
    <nc r="L1826">
      <v>0</v>
    </nc>
  </rcc>
  <rcc rId="92878" sId="6">
    <nc r="M1826">
      <v>0</v>
    </nc>
  </rcc>
  <rcc rId="92879" sId="6">
    <nc r="N1826">
      <v>0</v>
    </nc>
  </rcc>
  <rcc rId="92880" sId="6">
    <nc r="O1826" t="inlineStr">
      <is>
        <t>NÃO</t>
      </is>
    </nc>
  </rcc>
  <rcc rId="92881" sId="6">
    <nc r="P1826" t="inlineStr">
      <is>
        <t>SIM</t>
      </is>
    </nc>
  </rcc>
  <rcc rId="92882" sId="6">
    <nc r="Q1826" t="inlineStr">
      <is>
        <t>NÃO</t>
      </is>
    </nc>
  </rcc>
  <rcc rId="92883" sId="6">
    <nc r="R1826" t="inlineStr">
      <is>
        <t>Armário</t>
      </is>
    </nc>
  </rcc>
  <rcc rId="92884" sId="6">
    <nc r="S1826" t="inlineStr">
      <is>
        <t>Multishelf</t>
      </is>
    </nc>
  </rcc>
  <rcc rId="92885" sId="6">
    <nc r="T1826" t="inlineStr">
      <is>
        <t>Abrigado</t>
      </is>
    </nc>
  </rcc>
  <rcc rId="92886" sId="6">
    <nc r="U1826">
      <v>16</v>
    </nc>
  </rcc>
  <rcc rId="92887" sId="6">
    <nc r="V1826">
      <v>11369</v>
    </nc>
  </rcc>
  <rcc rId="92888" sId="6">
    <nc r="W1826" t="inlineStr">
      <is>
        <t xml:space="preserve">UKS </t>
      </is>
    </nc>
  </rcc>
  <rcc rId="92889" sId="6">
    <nc r="X1826" t="inlineStr">
      <is>
        <t xml:space="preserve">11369MOUKS </t>
      </is>
    </nc>
  </rcc>
  <rcc rId="92890" sId="6">
    <nc r="Y1826" t="inlineStr">
      <is>
        <t>Av. São Paulo x Rua Maranhão</t>
      </is>
    </nc>
  </rcc>
  <rcc rId="92891" sId="6">
    <nc r="Z1826" t="inlineStr">
      <is>
        <t>Matão</t>
      </is>
    </nc>
  </rcc>
  <rcc rId="92892" sId="6">
    <nc r="AA1826" t="inlineStr">
      <is>
        <t>MO</t>
      </is>
    </nc>
  </rcc>
  <rcc rId="92893" sId="6">
    <nc r="AB1826" t="inlineStr">
      <is>
        <t>MOM.MO.MSO25</t>
      </is>
    </nc>
  </rcc>
  <rcc rId="92894" sId="6">
    <nc r="AC1826" t="inlineStr">
      <is>
        <t>Alcatel</t>
      </is>
    </nc>
  </rcc>
  <rcc rId="92895" sId="6">
    <nc r="AE1826" t="inlineStr">
      <is>
        <t>MOM MO SWD 01</t>
      </is>
    </nc>
  </rcc>
  <rcc rId="92896" sId="6">
    <nc r="AF1826" t="inlineStr">
      <is>
        <t>ARQ FI SWC 03</t>
      </is>
    </nc>
  </rcc>
  <rcc rId="92897" sId="6">
    <nc r="AG1826" t="inlineStr">
      <is>
        <t>ARQ FI SWC 04</t>
      </is>
    </nc>
  </rcc>
  <rcc rId="92898" sId="6">
    <nc r="AR1826" t="inlineStr">
      <is>
        <t>0000.2643_21 06 2016</t>
      </is>
    </nc>
  </rcc>
  <rcc rId="92899" sId="6">
    <nc r="AU1826">
      <v>1003789975</v>
    </nc>
  </rcc>
  <rcc rId="92900" sId="6">
    <nc r="BC1826">
      <v>1892063257</v>
    </nc>
  </rcc>
  <rcc rId="92901" sId="6">
    <nc r="BD1826" t="inlineStr">
      <is>
        <t xml:space="preserve">MOM.MO.UKS </t>
      </is>
    </nc>
  </rcc>
  <rcc rId="92902" sId="6">
    <nc r="A1827">
      <v>2016</v>
    </nc>
  </rcc>
  <rcc rId="92903" sId="6">
    <nc r="B1827" t="inlineStr">
      <is>
        <t>FTTC</t>
      </is>
    </nc>
  </rcc>
  <rcc rId="92904" sId="6">
    <nc r="C1827" t="inlineStr">
      <is>
        <t>FTTC 2016-8</t>
      </is>
    </nc>
  </rcc>
  <rcc rId="92905" sId="6">
    <nc r="E1827" t="inlineStr">
      <is>
        <t>SIM</t>
      </is>
    </nc>
  </rcc>
  <rcc rId="92906" sId="6">
    <nc r="F1827" t="inlineStr">
      <is>
        <t>SIM</t>
      </is>
    </nc>
  </rcc>
  <rcc rId="92907" sId="6">
    <nc r="G1827">
      <v>42678</v>
    </nc>
  </rcc>
  <rcc rId="92908" sId="6">
    <nc r="H1827" t="inlineStr">
      <is>
        <t>Huawei</t>
      </is>
    </nc>
  </rcc>
  <rcc rId="92909" sId="6">
    <nc r="I1827" t="inlineStr">
      <is>
        <t>Novo</t>
      </is>
    </nc>
  </rcc>
  <rcc rId="92910" sId="6">
    <nc r="J1827">
      <v>256</v>
    </nc>
  </rcc>
  <rcc rId="92911" sId="6">
    <nc r="K1827">
      <v>320</v>
    </nc>
  </rcc>
  <rcc rId="92912" sId="6">
    <nc r="L1827">
      <v>0</v>
    </nc>
  </rcc>
  <rcc rId="92913" sId="6">
    <nc r="M1827">
      <v>0</v>
    </nc>
  </rcc>
  <rcc rId="92914" sId="6">
    <nc r="N1827">
      <v>0</v>
    </nc>
  </rcc>
  <rcc rId="92915" sId="6">
    <nc r="O1827" t="inlineStr">
      <is>
        <t>NÃO</t>
      </is>
    </nc>
  </rcc>
  <rcc rId="92916" sId="6">
    <nc r="P1827" t="inlineStr">
      <is>
        <t>SIM</t>
      </is>
    </nc>
  </rcc>
  <rcc rId="92917" sId="6">
    <nc r="Q1827" t="inlineStr">
      <is>
        <t>NÃO</t>
      </is>
    </nc>
  </rcc>
  <rcc rId="92918" sId="6">
    <nc r="R1827" t="inlineStr">
      <is>
        <t>Armário</t>
      </is>
    </nc>
  </rcc>
  <rcc rId="92919" sId="6">
    <nc r="S1827" t="inlineStr">
      <is>
        <t>Multishelf</t>
      </is>
    </nc>
  </rcc>
  <rcc rId="92920" sId="6">
    <nc r="T1827" t="inlineStr">
      <is>
        <t>Abrigado</t>
      </is>
    </nc>
  </rcc>
  <rcc rId="92921" sId="6">
    <nc r="U1827">
      <v>16</v>
    </nc>
  </rcc>
  <rcc rId="92922" sId="6">
    <nc r="V1827">
      <v>11369</v>
    </nc>
  </rcc>
  <rcc rId="92923" sId="6">
    <nc r="W1827" t="inlineStr">
      <is>
        <t xml:space="preserve">UKS </t>
      </is>
    </nc>
  </rcc>
  <rcc rId="92924" sId="6">
    <nc r="X1827" t="inlineStr">
      <is>
        <t xml:space="preserve">11369MOUKS </t>
      </is>
    </nc>
  </rcc>
  <rcc rId="92925" sId="6">
    <nc r="Y1827" t="inlineStr">
      <is>
        <t>Av. São Paulo x Rua Maranhão</t>
      </is>
    </nc>
  </rcc>
  <rcc rId="92926" sId="6">
    <nc r="Z1827" t="inlineStr">
      <is>
        <t>Matão</t>
      </is>
    </nc>
  </rcc>
  <rcc rId="92927" sId="6">
    <nc r="AA1827" t="inlineStr">
      <is>
        <t>MO</t>
      </is>
    </nc>
  </rcc>
  <rcc rId="92928" sId="6">
    <nc r="AB1827" t="inlineStr">
      <is>
        <t>MOM.MO.MSO26</t>
      </is>
    </nc>
  </rcc>
  <rcc rId="92929" sId="6">
    <nc r="AC1827" t="inlineStr">
      <is>
        <t>Alcatel</t>
      </is>
    </nc>
  </rcc>
  <rcc rId="92930" sId="6">
    <nc r="AE1827" t="inlineStr">
      <is>
        <t>MOM MO SWD 01</t>
      </is>
    </nc>
  </rcc>
  <rcc rId="92931" sId="6">
    <nc r="AF1827" t="inlineStr">
      <is>
        <t>ARQ FI SWC 03</t>
      </is>
    </nc>
  </rcc>
  <rcc rId="92932" sId="6">
    <nc r="AG1827" t="inlineStr">
      <is>
        <t>ARQ FI SWC 04</t>
      </is>
    </nc>
  </rcc>
  <rcc rId="92933" sId="6">
    <nc r="AR1827" t="inlineStr">
      <is>
        <t>0000.2643_21 06 2016</t>
      </is>
    </nc>
  </rcc>
  <rcc rId="92934" sId="6">
    <nc r="AU1827">
      <v>1003789975</v>
    </nc>
  </rcc>
  <rcc rId="92935" sId="6">
    <nc r="BC1827">
      <v>1892063257</v>
    </nc>
  </rcc>
  <rcc rId="92936" sId="6">
    <nc r="BD1827" t="inlineStr">
      <is>
        <t xml:space="preserve">MOM.MO.UKS </t>
      </is>
    </nc>
  </rcc>
  <rcc rId="92937" sId="6">
    <nc r="A1828">
      <v>2016</v>
    </nc>
  </rcc>
  <rcc rId="92938" sId="6">
    <nc r="B1828" t="inlineStr">
      <is>
        <t>FTTC</t>
      </is>
    </nc>
  </rcc>
  <rcc rId="92939" sId="6">
    <nc r="C1828" t="inlineStr">
      <is>
        <t>FTTC 2016-8</t>
      </is>
    </nc>
  </rcc>
  <rcc rId="92940" sId="6">
    <nc r="E1828" t="inlineStr">
      <is>
        <t>SIM</t>
      </is>
    </nc>
  </rcc>
  <rcc rId="92941" sId="6">
    <nc r="F1828" t="inlineStr">
      <is>
        <t>SIM</t>
      </is>
    </nc>
  </rcc>
  <rcc rId="92942" sId="6">
    <nc r="G1828">
      <v>42649</v>
    </nc>
  </rcc>
  <rcc rId="92943" sId="6">
    <nc r="H1828" t="inlineStr">
      <is>
        <t>Huawei</t>
      </is>
    </nc>
  </rcc>
  <rcc rId="92944" sId="6">
    <nc r="I1828" t="inlineStr">
      <is>
        <t>Novo</t>
      </is>
    </nc>
  </rcc>
  <rcc rId="92945" sId="6">
    <nc r="J1828">
      <v>384</v>
    </nc>
  </rcc>
  <rcc rId="92946" sId="6">
    <nc r="K1828">
      <v>512</v>
    </nc>
  </rcc>
  <rcc rId="92947" sId="6">
    <nc r="L1828">
      <v>0</v>
    </nc>
  </rcc>
  <rcc rId="92948" sId="6">
    <nc r="M1828">
      <v>0</v>
    </nc>
  </rcc>
  <rcc rId="92949" sId="6">
    <nc r="N1828">
      <v>0</v>
    </nc>
  </rcc>
  <rcc rId="92950" sId="6">
    <nc r="O1828" t="inlineStr">
      <is>
        <t>NÃO</t>
      </is>
    </nc>
  </rcc>
  <rcc rId="92951" sId="6">
    <nc r="P1828" t="inlineStr">
      <is>
        <t>SIM</t>
      </is>
    </nc>
  </rcc>
  <rcc rId="92952" sId="6">
    <nc r="Q1828" t="inlineStr">
      <is>
        <t>NÃO</t>
      </is>
    </nc>
  </rcc>
  <rcc rId="92953" sId="6">
    <nc r="R1828" t="inlineStr">
      <is>
        <t>Armário</t>
      </is>
    </nc>
  </rcc>
  <rcc rId="92954" sId="6">
    <nc r="S1828" t="inlineStr">
      <is>
        <t>Multishelf</t>
      </is>
    </nc>
  </rcc>
  <rcc rId="92955" sId="6">
    <nc r="T1828" t="inlineStr">
      <is>
        <t>Abrigado</t>
      </is>
    </nc>
  </rcc>
  <rcc rId="92956" sId="6">
    <nc r="U1828">
      <v>16</v>
    </nc>
  </rcc>
  <rcc rId="92957" sId="6">
    <nc r="V1828">
      <v>11369</v>
    </nc>
  </rcc>
  <rcc rId="92958" sId="6">
    <nc r="W1828" t="inlineStr">
      <is>
        <t xml:space="preserve">UKZ </t>
      </is>
    </nc>
  </rcc>
  <rcc rId="92959" sId="6">
    <nc r="X1828" t="inlineStr">
      <is>
        <t xml:space="preserve">11369MOUKZ </t>
      </is>
    </nc>
  </rcc>
  <rcc rId="92960" sId="6">
    <nc r="Y1828" t="inlineStr">
      <is>
        <t>Av. Monte Alto x Rua Sinharinha Frota</t>
      </is>
    </nc>
  </rcc>
  <rcc rId="92961" sId="6">
    <nc r="Z1828" t="inlineStr">
      <is>
        <t>Matão</t>
      </is>
    </nc>
  </rcc>
  <rcc rId="92962" sId="6">
    <nc r="AA1828" t="inlineStr">
      <is>
        <t>MO</t>
      </is>
    </nc>
  </rcc>
  <rcc rId="92963" sId="6">
    <nc r="AB1828" t="inlineStr">
      <is>
        <t>MOM.MO.MSO11</t>
      </is>
    </nc>
  </rcc>
  <rcc rId="92964" sId="6">
    <nc r="AC1828" t="inlineStr">
      <is>
        <t>Alcatel</t>
      </is>
    </nc>
  </rcc>
  <rcc rId="92965" sId="6">
    <nc r="AE1828" t="inlineStr">
      <is>
        <t>MOM MO SWD 01</t>
      </is>
    </nc>
  </rcc>
  <rcc rId="92966" sId="6">
    <nc r="AF1828" t="inlineStr">
      <is>
        <t>ARQ FI SWC 03</t>
      </is>
    </nc>
  </rcc>
  <rcc rId="92967" sId="6">
    <nc r="AG1828" t="inlineStr">
      <is>
        <t>ARQ FI SWC 04</t>
      </is>
    </nc>
  </rcc>
  <rcc rId="92968" sId="6">
    <nc r="AR1828" t="inlineStr">
      <is>
        <t>0000.2643_21 06 2016</t>
      </is>
    </nc>
  </rcc>
  <rcc rId="92969" sId="6">
    <nc r="AU1828">
      <v>1003788510</v>
    </nc>
  </rcc>
  <rcc rId="92970" sId="6">
    <nc r="BC1828">
      <v>1892063257</v>
    </nc>
  </rcc>
  <rcc rId="92971" sId="6">
    <nc r="BD1828" t="inlineStr">
      <is>
        <t xml:space="preserve">MOM.MO.UKZ </t>
      </is>
    </nc>
  </rcc>
  <rcc rId="92972" sId="6">
    <nc r="A1829">
      <v>2016</v>
    </nc>
  </rcc>
  <rcc rId="92973" sId="6">
    <nc r="B1829" t="inlineStr">
      <is>
        <t>FTTC</t>
      </is>
    </nc>
  </rcc>
  <rcc rId="92974" sId="6">
    <nc r="C1829" t="inlineStr">
      <is>
        <t>FTTC 2016-8</t>
      </is>
    </nc>
  </rcc>
  <rcc rId="92975" sId="6">
    <nc r="E1829" t="inlineStr">
      <is>
        <t>SIM</t>
      </is>
    </nc>
  </rcc>
  <rcc rId="92976" sId="6">
    <nc r="F1829" t="inlineStr">
      <is>
        <t>SIM</t>
      </is>
    </nc>
  </rcc>
  <rcc rId="92977" sId="6">
    <nc r="G1829">
      <v>42649</v>
    </nc>
  </rcc>
  <rcc rId="92978" sId="6">
    <nc r="H1829" t="inlineStr">
      <is>
        <t>Huawei</t>
      </is>
    </nc>
  </rcc>
  <rcc rId="92979" sId="6">
    <nc r="I1829" t="inlineStr">
      <is>
        <t>Novo</t>
      </is>
    </nc>
  </rcc>
  <rcc rId="92980" sId="6">
    <nc r="J1829">
      <v>384</v>
    </nc>
  </rcc>
  <rcc rId="92981" sId="6">
    <nc r="K1829">
      <v>448</v>
    </nc>
  </rcc>
  <rcc rId="92982" sId="6">
    <nc r="L1829">
      <v>0</v>
    </nc>
  </rcc>
  <rcc rId="92983" sId="6">
    <nc r="M1829">
      <v>0</v>
    </nc>
  </rcc>
  <rcc rId="92984" sId="6">
    <nc r="N1829">
      <v>0</v>
    </nc>
  </rcc>
  <rcc rId="92985" sId="6">
    <nc r="O1829" t="inlineStr">
      <is>
        <t>NÃO</t>
      </is>
    </nc>
  </rcc>
  <rcc rId="92986" sId="6">
    <nc r="P1829" t="inlineStr">
      <is>
        <t>SIM</t>
      </is>
    </nc>
  </rcc>
  <rcc rId="92987" sId="6">
    <nc r="Q1829" t="inlineStr">
      <is>
        <t>NÃO</t>
      </is>
    </nc>
  </rcc>
  <rcc rId="92988" sId="6">
    <nc r="R1829" t="inlineStr">
      <is>
        <t>Armário</t>
      </is>
    </nc>
  </rcc>
  <rcc rId="92989" sId="6">
    <nc r="S1829" t="inlineStr">
      <is>
        <t>Multishelf</t>
      </is>
    </nc>
  </rcc>
  <rcc rId="92990" sId="6">
    <nc r="T1829" t="inlineStr">
      <is>
        <t>Abrigado</t>
      </is>
    </nc>
  </rcc>
  <rcc rId="92991" sId="6">
    <nc r="U1829">
      <v>16</v>
    </nc>
  </rcc>
  <rcc rId="92992" sId="6">
    <nc r="V1829">
      <v>11369</v>
    </nc>
  </rcc>
  <rcc rId="92993" sId="6">
    <nc r="W1829" t="inlineStr">
      <is>
        <t xml:space="preserve">UKZ </t>
      </is>
    </nc>
  </rcc>
  <rcc rId="92994" sId="6">
    <nc r="X1829" t="inlineStr">
      <is>
        <t xml:space="preserve">11369MOUKZ </t>
      </is>
    </nc>
  </rcc>
  <rcc rId="92995" sId="6">
    <nc r="Y1829" t="inlineStr">
      <is>
        <t>Av. Monte Alto x Rua Sinharinha Frota</t>
      </is>
    </nc>
  </rcc>
  <rcc rId="92996" sId="6">
    <nc r="Z1829" t="inlineStr">
      <is>
        <t>Matão</t>
      </is>
    </nc>
  </rcc>
  <rcc rId="92997" sId="6">
    <nc r="AA1829" t="inlineStr">
      <is>
        <t>MO</t>
      </is>
    </nc>
  </rcc>
  <rcc rId="92998" sId="6">
    <nc r="AB1829" t="inlineStr">
      <is>
        <t>MOM.MO.MSO12</t>
      </is>
    </nc>
  </rcc>
  <rcc rId="92999" sId="6">
    <nc r="AC1829" t="inlineStr">
      <is>
        <t>Alcatel</t>
      </is>
    </nc>
  </rcc>
  <rcc rId="93000" sId="6">
    <nc r="AE1829" t="inlineStr">
      <is>
        <t>MOM MO SWD 01</t>
      </is>
    </nc>
  </rcc>
  <rcc rId="93001" sId="6">
    <nc r="AF1829" t="inlineStr">
      <is>
        <t>ARQ FI SWC 03</t>
      </is>
    </nc>
  </rcc>
  <rcc rId="93002" sId="6">
    <nc r="AG1829" t="inlineStr">
      <is>
        <t>ARQ FI SWC 04</t>
      </is>
    </nc>
  </rcc>
  <rcc rId="93003" sId="6">
    <nc r="AR1829" t="inlineStr">
      <is>
        <t>0000.2643_21 06 2016</t>
      </is>
    </nc>
  </rcc>
  <rcc rId="93004" sId="6">
    <nc r="AU1829">
      <v>1003788510</v>
    </nc>
  </rcc>
  <rcc rId="93005" sId="6">
    <nc r="BC1829">
      <v>1892063257</v>
    </nc>
  </rcc>
  <rcc rId="93006" sId="6">
    <nc r="BD1829" t="inlineStr">
      <is>
        <t xml:space="preserve">MOM.MO.UKZ </t>
      </is>
    </nc>
  </rcc>
  <rcc rId="93007" sId="6">
    <nc r="A1830">
      <v>2016</v>
    </nc>
  </rcc>
  <rcc rId="93008" sId="6">
    <nc r="B1830" t="inlineStr">
      <is>
        <t>FTTC</t>
      </is>
    </nc>
  </rcc>
  <rcc rId="93009" sId="6">
    <nc r="C1830" t="inlineStr">
      <is>
        <t>FTTC 2016-8</t>
      </is>
    </nc>
  </rcc>
  <rcc rId="93010" sId="6">
    <nc r="E1830" t="inlineStr">
      <is>
        <t>SIM</t>
      </is>
    </nc>
  </rcc>
  <rcc rId="93011" sId="6">
    <nc r="F1830" t="inlineStr">
      <is>
        <t>SIM</t>
      </is>
    </nc>
  </rcc>
  <rcc rId="93012" sId="6">
    <nc r="G1830">
      <v>42678</v>
    </nc>
  </rcc>
  <rcc rId="93013" sId="6">
    <nc r="H1830" t="inlineStr">
      <is>
        <t>Huawei</t>
      </is>
    </nc>
  </rcc>
  <rcc rId="93014" sId="6">
    <nc r="I1830" t="inlineStr">
      <is>
        <t>Novo</t>
      </is>
    </nc>
  </rcc>
  <rcc rId="93015" sId="6">
    <nc r="J1830">
      <v>384</v>
    </nc>
  </rcc>
  <rcc rId="93016" sId="6">
    <nc r="K1830">
      <v>448</v>
    </nc>
  </rcc>
  <rcc rId="93017" sId="6">
    <nc r="L1830">
      <v>0</v>
    </nc>
  </rcc>
  <rcc rId="93018" sId="6">
    <nc r="M1830">
      <v>0</v>
    </nc>
  </rcc>
  <rcc rId="93019" sId="6">
    <nc r="N1830">
      <v>0</v>
    </nc>
  </rcc>
  <rcc rId="93020" sId="6">
    <nc r="O1830" t="inlineStr">
      <is>
        <t>NÃO</t>
      </is>
    </nc>
  </rcc>
  <rcc rId="93021" sId="6">
    <nc r="P1830" t="inlineStr">
      <is>
        <t>SIM</t>
      </is>
    </nc>
  </rcc>
  <rcc rId="93022" sId="6">
    <nc r="Q1830" t="inlineStr">
      <is>
        <t>NÃO</t>
      </is>
    </nc>
  </rcc>
  <rcc rId="93023" sId="6">
    <nc r="R1830" t="inlineStr">
      <is>
        <t>Armário</t>
      </is>
    </nc>
  </rcc>
  <rcc rId="93024" sId="6">
    <nc r="S1830" t="inlineStr">
      <is>
        <t>Multishelf</t>
      </is>
    </nc>
  </rcc>
  <rcc rId="93025" sId="6">
    <nc r="T1830" t="inlineStr">
      <is>
        <t>Abrigado</t>
      </is>
    </nc>
  </rcc>
  <rcc rId="93026" sId="6">
    <nc r="U1830">
      <v>16</v>
    </nc>
  </rcc>
  <rcc rId="93027" sId="6">
    <nc r="V1830">
      <v>11369</v>
    </nc>
  </rcc>
  <rcc rId="93028" sId="6">
    <nc r="W1830" t="inlineStr">
      <is>
        <t>UMA</t>
      </is>
    </nc>
  </rcc>
  <rcc rId="93029" sId="6">
    <nc r="X1830" t="inlineStr">
      <is>
        <t>11369MOUMA</t>
      </is>
    </nc>
  </rcc>
  <rcc rId="93030" sId="6">
    <nc r="Y1830" t="inlineStr">
      <is>
        <t>Av. Quinze de Novembro x Rua Otone Correa</t>
      </is>
    </nc>
  </rcc>
  <rcc rId="93031" sId="6">
    <nc r="Z1830" t="inlineStr">
      <is>
        <t>Matão</t>
      </is>
    </nc>
  </rcc>
  <rcc rId="93032" sId="6">
    <nc r="AA1830" t="inlineStr">
      <is>
        <t>MO</t>
      </is>
    </nc>
  </rcc>
  <rcc rId="93033" sId="6">
    <nc r="AB1830" t="inlineStr">
      <is>
        <t>MOM.MO.MSO31</t>
      </is>
    </nc>
  </rcc>
  <rcc rId="93034" sId="6">
    <nc r="AC1830" t="inlineStr">
      <is>
        <t>Alcatel</t>
      </is>
    </nc>
  </rcc>
  <rcc rId="93035" sId="6">
    <nc r="AE1830" t="inlineStr">
      <is>
        <t>MOM MO SWD 01</t>
      </is>
    </nc>
  </rcc>
  <rcc rId="93036" sId="6">
    <nc r="AF1830" t="inlineStr">
      <is>
        <t>ARQ FI SWC 03</t>
      </is>
    </nc>
  </rcc>
  <rcc rId="93037" sId="6">
    <nc r="AG1830" t="inlineStr">
      <is>
        <t>ARQ FI SWC 04</t>
      </is>
    </nc>
  </rcc>
  <rcc rId="93038" sId="6">
    <nc r="AR1830" t="inlineStr">
      <is>
        <t>0000.2643_21 06 2016</t>
      </is>
    </nc>
  </rcc>
  <rcc rId="93039" sId="6">
    <nc r="AU1830">
      <v>1003790248</v>
    </nc>
  </rcc>
  <rcc rId="93040" sId="6">
    <nc r="BC1830">
      <v>1892063257</v>
    </nc>
  </rcc>
  <rcc rId="93041" sId="6">
    <nc r="BD1830" t="inlineStr">
      <is>
        <t>MOM.MO.UMA</t>
      </is>
    </nc>
  </rcc>
  <rcc rId="93042" sId="6">
    <nc r="A1831">
      <v>2016</v>
    </nc>
  </rcc>
  <rcc rId="93043" sId="6">
    <nc r="B1831" t="inlineStr">
      <is>
        <t>FTTC</t>
      </is>
    </nc>
  </rcc>
  <rcc rId="93044" sId="6">
    <nc r="C1831" t="inlineStr">
      <is>
        <t>FTTC 2016-8</t>
      </is>
    </nc>
  </rcc>
  <rcc rId="93045" sId="6">
    <nc r="E1831" t="inlineStr">
      <is>
        <t>SIM</t>
      </is>
    </nc>
  </rcc>
  <rcc rId="93046" sId="6">
    <nc r="F1831" t="inlineStr">
      <is>
        <t>SIM</t>
      </is>
    </nc>
  </rcc>
  <rcc rId="93047" sId="6">
    <nc r="G1831">
      <v>42678</v>
    </nc>
  </rcc>
  <rcc rId="93048" sId="6">
    <nc r="H1831" t="inlineStr">
      <is>
        <t>Huawei</t>
      </is>
    </nc>
  </rcc>
  <rcc rId="93049" sId="6">
    <nc r="I1831" t="inlineStr">
      <is>
        <t>Novo</t>
      </is>
    </nc>
  </rcc>
  <rcc rId="93050" sId="6">
    <nc r="J1831">
      <v>384</v>
    </nc>
  </rcc>
  <rcc rId="93051" sId="6">
    <nc r="K1831">
      <v>448</v>
    </nc>
  </rcc>
  <rcc rId="93052" sId="6">
    <nc r="L1831">
      <v>0</v>
    </nc>
  </rcc>
  <rcc rId="93053" sId="6">
    <nc r="M1831">
      <v>0</v>
    </nc>
  </rcc>
  <rcc rId="93054" sId="6">
    <nc r="N1831">
      <v>0</v>
    </nc>
  </rcc>
  <rcc rId="93055" sId="6">
    <nc r="O1831" t="inlineStr">
      <is>
        <t>NÃO</t>
      </is>
    </nc>
  </rcc>
  <rcc rId="93056" sId="6">
    <nc r="P1831" t="inlineStr">
      <is>
        <t>SIM</t>
      </is>
    </nc>
  </rcc>
  <rcc rId="93057" sId="6">
    <nc r="Q1831" t="inlineStr">
      <is>
        <t>NÃO</t>
      </is>
    </nc>
  </rcc>
  <rcc rId="93058" sId="6">
    <nc r="R1831" t="inlineStr">
      <is>
        <t>Armário</t>
      </is>
    </nc>
  </rcc>
  <rcc rId="93059" sId="6">
    <nc r="S1831" t="inlineStr">
      <is>
        <t>Multishelf</t>
      </is>
    </nc>
  </rcc>
  <rcc rId="93060" sId="6">
    <nc r="T1831" t="inlineStr">
      <is>
        <t>Abrigado</t>
      </is>
    </nc>
  </rcc>
  <rcc rId="93061" sId="6">
    <nc r="U1831">
      <v>16</v>
    </nc>
  </rcc>
  <rcc rId="93062" sId="6">
    <nc r="V1831">
      <v>11369</v>
    </nc>
  </rcc>
  <rcc rId="93063" sId="6">
    <nc r="W1831" t="inlineStr">
      <is>
        <t>UMA</t>
      </is>
    </nc>
  </rcc>
  <rcc rId="93064" sId="6">
    <nc r="X1831" t="inlineStr">
      <is>
        <t>11369MOUMA</t>
      </is>
    </nc>
  </rcc>
  <rcc rId="93065" sId="6">
    <nc r="Y1831" t="inlineStr">
      <is>
        <t>Av. Quinze de Novembro x Rua Otone Correa</t>
      </is>
    </nc>
  </rcc>
  <rcc rId="93066" sId="6">
    <nc r="Z1831" t="inlineStr">
      <is>
        <t>Matão</t>
      </is>
    </nc>
  </rcc>
  <rcc rId="93067" sId="6">
    <nc r="AA1831" t="inlineStr">
      <is>
        <t>MO</t>
      </is>
    </nc>
  </rcc>
  <rcc rId="93068" sId="6">
    <nc r="AB1831" t="inlineStr">
      <is>
        <t>MOM.MO.MSO32</t>
      </is>
    </nc>
  </rcc>
  <rcc rId="93069" sId="6">
    <nc r="AC1831" t="inlineStr">
      <is>
        <t>Alcatel</t>
      </is>
    </nc>
  </rcc>
  <rcc rId="93070" sId="6">
    <nc r="AE1831" t="inlineStr">
      <is>
        <t>MOM MO SWD 01</t>
      </is>
    </nc>
  </rcc>
  <rcc rId="93071" sId="6">
    <nc r="AF1831" t="inlineStr">
      <is>
        <t>ARQ FI SWC 03</t>
      </is>
    </nc>
  </rcc>
  <rcc rId="93072" sId="6">
    <nc r="AG1831" t="inlineStr">
      <is>
        <t>ARQ FI SWC 04</t>
      </is>
    </nc>
  </rcc>
  <rcc rId="93073" sId="6">
    <nc r="AR1831" t="inlineStr">
      <is>
        <t>0000.2643_21 06 2016</t>
      </is>
    </nc>
  </rcc>
  <rcc rId="93074" sId="6">
    <nc r="AU1831">
      <v>1003790248</v>
    </nc>
  </rcc>
  <rcc rId="93075" sId="6">
    <nc r="BC1831">
      <v>1892063257</v>
    </nc>
  </rcc>
  <rcc rId="93076" sId="6">
    <nc r="BD1831" t="inlineStr">
      <is>
        <t>MOM.MO.UMA</t>
      </is>
    </nc>
  </rcc>
  <rcc rId="93077" sId="6">
    <nc r="A1832">
      <v>2016</v>
    </nc>
  </rcc>
  <rcc rId="93078" sId="6">
    <nc r="B1832" t="inlineStr">
      <is>
        <t>FTTC</t>
      </is>
    </nc>
  </rcc>
  <rcc rId="93079" sId="6">
    <nc r="C1832" t="inlineStr">
      <is>
        <t>FTTC 2016-8</t>
      </is>
    </nc>
  </rcc>
  <rcc rId="93080" sId="6">
    <nc r="E1832" t="inlineStr">
      <is>
        <t>SIM</t>
      </is>
    </nc>
  </rcc>
  <rcc rId="93081" sId="6">
    <nc r="F1832" t="inlineStr">
      <is>
        <t>SIM</t>
      </is>
    </nc>
  </rcc>
  <rcc rId="93082" sId="6">
    <nc r="G1832">
      <v>42690</v>
    </nc>
  </rcc>
  <rcc rId="93083" sId="6">
    <nc r="H1832" t="inlineStr">
      <is>
        <t>Huawei</t>
      </is>
    </nc>
  </rcc>
  <rcc rId="93084" sId="6">
    <nc r="I1832" t="inlineStr">
      <is>
        <t>Novo</t>
      </is>
    </nc>
  </rcc>
  <rcc rId="93085" sId="6">
    <nc r="J1832">
      <v>384</v>
    </nc>
  </rcc>
  <rcc rId="93086" sId="6">
    <nc r="K1832">
      <v>448</v>
    </nc>
  </rcc>
  <rcc rId="93087" sId="6">
    <nc r="L1832">
      <v>0</v>
    </nc>
  </rcc>
  <rcc rId="93088" sId="6">
    <nc r="M1832">
      <v>0</v>
    </nc>
  </rcc>
  <rcc rId="93089" sId="6">
    <nc r="N1832">
      <v>0</v>
    </nc>
  </rcc>
  <rcc rId="93090" sId="6">
    <nc r="O1832" t="inlineStr">
      <is>
        <t>NÃO</t>
      </is>
    </nc>
  </rcc>
  <rcc rId="93091" sId="6">
    <nc r="P1832" t="inlineStr">
      <is>
        <t>SIM</t>
      </is>
    </nc>
  </rcc>
  <rcc rId="93092" sId="6">
    <nc r="Q1832" t="inlineStr">
      <is>
        <t>NÃO</t>
      </is>
    </nc>
  </rcc>
  <rcc rId="93093" sId="6">
    <nc r="R1832" t="inlineStr">
      <is>
        <t>Armário</t>
      </is>
    </nc>
  </rcc>
  <rcc rId="93094" sId="6">
    <nc r="S1832" t="inlineStr">
      <is>
        <t>Multishelf</t>
      </is>
    </nc>
  </rcc>
  <rcc rId="93095" sId="6">
    <nc r="T1832" t="inlineStr">
      <is>
        <t>Abrigado</t>
      </is>
    </nc>
  </rcc>
  <rcc rId="93096" sId="6">
    <nc r="U1832">
      <v>16</v>
    </nc>
  </rcc>
  <rcc rId="93097" sId="6">
    <nc r="V1832">
      <v>11369</v>
    </nc>
  </rcc>
  <rcc rId="93098" sId="6">
    <nc r="W1832" t="inlineStr">
      <is>
        <t>UMB</t>
      </is>
    </nc>
  </rcc>
  <rcc rId="93099" sId="6">
    <nc r="X1832" t="inlineStr">
      <is>
        <t>11369MOUMB</t>
      </is>
    </nc>
  </rcc>
  <rcc rId="93100" sId="6">
    <nc r="Y1832" t="inlineStr">
      <is>
        <t>Av. Maj. Joaquim G. Carvalho x Av. Quinze de Novembro</t>
      </is>
    </nc>
  </rcc>
  <rcc rId="93101" sId="6">
    <nc r="Z1832" t="inlineStr">
      <is>
        <t>Matão</t>
      </is>
    </nc>
  </rcc>
  <rcc rId="93102" sId="6">
    <nc r="AA1832" t="inlineStr">
      <is>
        <t>MO</t>
      </is>
    </nc>
  </rcc>
  <rcc rId="93103" sId="6">
    <nc r="AB1832" t="inlineStr">
      <is>
        <t>MOM.MO.MSO35</t>
      </is>
    </nc>
  </rcc>
  <rcc rId="93104" sId="6">
    <nc r="AC1832" t="inlineStr">
      <is>
        <t>Alcatel</t>
      </is>
    </nc>
  </rcc>
  <rcc rId="93105" sId="6">
    <nc r="AE1832" t="inlineStr">
      <is>
        <t>MOM MO SWD 01</t>
      </is>
    </nc>
  </rcc>
  <rcc rId="93106" sId="6">
    <nc r="AF1832" t="inlineStr">
      <is>
        <t>ARQ FI SWC 03</t>
      </is>
    </nc>
  </rcc>
  <rcc rId="93107" sId="6">
    <nc r="AG1832" t="inlineStr">
      <is>
        <t>ARQ FI SWC 04</t>
      </is>
    </nc>
  </rcc>
  <rcc rId="93108" sId="6">
    <nc r="AR1832" t="inlineStr">
      <is>
        <t>0000.2643_21 06 2016</t>
      </is>
    </nc>
  </rcc>
  <rcc rId="93109" sId="6">
    <nc r="AU1832">
      <v>1003790361</v>
    </nc>
  </rcc>
  <rcc rId="93110" sId="6">
    <nc r="BC1832">
      <v>1892063257</v>
    </nc>
  </rcc>
  <rcc rId="93111" sId="6">
    <nc r="BD1832" t="inlineStr">
      <is>
        <t>MOM.MO.UMB</t>
      </is>
    </nc>
  </rcc>
  <rcc rId="93112" sId="6">
    <nc r="A1833">
      <v>2016</v>
    </nc>
  </rcc>
  <rcc rId="93113" sId="6">
    <nc r="B1833" t="inlineStr">
      <is>
        <t>FTTC</t>
      </is>
    </nc>
  </rcc>
  <rcc rId="93114" sId="6">
    <nc r="C1833" t="inlineStr">
      <is>
        <t>FTTC 2016-8</t>
      </is>
    </nc>
  </rcc>
  <rcc rId="93115" sId="6">
    <nc r="E1833" t="inlineStr">
      <is>
        <t>SIM</t>
      </is>
    </nc>
  </rcc>
  <rcc rId="93116" sId="6">
    <nc r="F1833" t="inlineStr">
      <is>
        <t>SIM</t>
      </is>
    </nc>
  </rcc>
  <rcc rId="93117" sId="6">
    <nc r="G1833">
      <v>42704</v>
    </nc>
  </rcc>
  <rcc rId="93118" sId="6">
    <nc r="H1833" t="inlineStr">
      <is>
        <t>Huawei</t>
      </is>
    </nc>
  </rcc>
  <rcc rId="93119" sId="6">
    <nc r="I1833" t="inlineStr">
      <is>
        <t>Novo</t>
      </is>
    </nc>
  </rcc>
  <rcc rId="93120" sId="6">
    <nc r="J1833">
      <v>256</v>
    </nc>
  </rcc>
  <rcc rId="93121" sId="6">
    <nc r="K1833">
      <v>320</v>
    </nc>
  </rcc>
  <rcc rId="93122" sId="6">
    <nc r="L1833">
      <v>0</v>
    </nc>
  </rcc>
  <rcc rId="93123" sId="6">
    <nc r="M1833">
      <v>0</v>
    </nc>
  </rcc>
  <rcc rId="93124" sId="6">
    <nc r="N1833">
      <v>0</v>
    </nc>
  </rcc>
  <rcc rId="93125" sId="6">
    <nc r="O1833" t="inlineStr">
      <is>
        <t>NÃO</t>
      </is>
    </nc>
  </rcc>
  <rcc rId="93126" sId="6">
    <nc r="P1833" t="inlineStr">
      <is>
        <t>SIM</t>
      </is>
    </nc>
  </rcc>
  <rcc rId="93127" sId="6">
    <nc r="Q1833" t="inlineStr">
      <is>
        <t>NÃO</t>
      </is>
    </nc>
  </rcc>
  <rcc rId="93128" sId="6">
    <nc r="R1833" t="inlineStr">
      <is>
        <t>Armário</t>
      </is>
    </nc>
  </rcc>
  <rcc rId="93129" sId="6">
    <nc r="S1833" t="inlineStr">
      <is>
        <t>Multishelf</t>
      </is>
    </nc>
  </rcc>
  <rcc rId="93130" sId="6">
    <nc r="T1833" t="inlineStr">
      <is>
        <t>Abrigado</t>
      </is>
    </nc>
  </rcc>
  <rcc rId="93131" sId="6">
    <nc r="U1833">
      <v>16</v>
    </nc>
  </rcc>
  <rcc rId="93132" sId="6">
    <nc r="V1833">
      <v>11369</v>
    </nc>
  </rcc>
  <rcc rId="93133" sId="6">
    <nc r="W1833" t="inlineStr">
      <is>
        <t>UMC</t>
      </is>
    </nc>
  </rcc>
  <rcc rId="93134" sId="6">
    <nc r="X1833" t="inlineStr">
      <is>
        <t>11369MOUMC</t>
      </is>
    </nc>
  </rcc>
  <rcc rId="93135" sId="6">
    <nc r="Y1833" t="inlineStr">
      <is>
        <t>Av. Quinze de Novembro x Rua São Lourenço</t>
      </is>
    </nc>
  </rcc>
  <rcc rId="93136" sId="6">
    <nc r="Z1833" t="inlineStr">
      <is>
        <t>Matão</t>
      </is>
    </nc>
  </rcc>
  <rcc rId="93137" sId="6">
    <nc r="AA1833" t="inlineStr">
      <is>
        <t>MO</t>
      </is>
    </nc>
  </rcc>
  <rcc rId="93138" sId="6">
    <nc r="AB1833" t="inlineStr">
      <is>
        <t>MOM.MO.MSO36</t>
      </is>
    </nc>
  </rcc>
  <rcc rId="93139" sId="6">
    <nc r="AC1833" t="inlineStr">
      <is>
        <t>Alcatel</t>
      </is>
    </nc>
  </rcc>
  <rcc rId="93140" sId="6">
    <nc r="AE1833" t="inlineStr">
      <is>
        <t>MOM MO SWD 01</t>
      </is>
    </nc>
  </rcc>
  <rcc rId="93141" sId="6">
    <nc r="AF1833" t="inlineStr">
      <is>
        <t>ARQ FI SWC 03</t>
      </is>
    </nc>
  </rcc>
  <rcc rId="93142" sId="6">
    <nc r="AG1833" t="inlineStr">
      <is>
        <t>ARQ FI SWC 04</t>
      </is>
    </nc>
  </rcc>
  <rcc rId="93143" sId="6">
    <nc r="AR1833" t="inlineStr">
      <is>
        <t>0000.2643_21 06 2016</t>
      </is>
    </nc>
  </rcc>
  <rcc rId="93144" sId="6">
    <nc r="AU1833">
      <v>1003790418</v>
    </nc>
  </rcc>
  <rcc rId="93145" sId="6">
    <nc r="BC1833">
      <v>1892063257</v>
    </nc>
  </rcc>
  <rcc rId="93146" sId="6">
    <nc r="BD1833" t="inlineStr">
      <is>
        <t>MOM.MO.UMC</t>
      </is>
    </nc>
  </rcc>
  <rcc rId="93147" sId="6">
    <nc r="A1834">
      <v>2016</v>
    </nc>
  </rcc>
  <rcc rId="93148" sId="6">
    <nc r="B1834" t="inlineStr">
      <is>
        <t>FTTC</t>
      </is>
    </nc>
  </rcc>
  <rcc rId="93149" sId="6">
    <nc r="C1834" t="inlineStr">
      <is>
        <t>FTTC 2016-8</t>
      </is>
    </nc>
  </rcc>
  <rcc rId="93150" sId="6">
    <nc r="E1834" t="inlineStr">
      <is>
        <t>SIM</t>
      </is>
    </nc>
  </rcc>
  <rcc rId="93151" sId="6">
    <nc r="F1834" t="inlineStr">
      <is>
        <t>SIM</t>
      </is>
    </nc>
  </rcc>
  <rcc rId="93152" sId="6">
    <nc r="G1834">
      <v>42704</v>
    </nc>
  </rcc>
  <rcc rId="93153" sId="6">
    <nc r="H1834" t="inlineStr">
      <is>
        <t>Huawei</t>
      </is>
    </nc>
  </rcc>
  <rcc rId="93154" sId="6">
    <nc r="I1834" t="inlineStr">
      <is>
        <t>Novo</t>
      </is>
    </nc>
  </rcc>
  <rcc rId="93155" sId="6">
    <nc r="J1834">
      <v>192</v>
    </nc>
  </rcc>
  <rcc rId="93156" sId="6">
    <nc r="K1834">
      <v>256</v>
    </nc>
  </rcc>
  <rcc rId="93157" sId="6">
    <nc r="L1834">
      <v>0</v>
    </nc>
  </rcc>
  <rcc rId="93158" sId="6">
    <nc r="M1834">
      <v>0</v>
    </nc>
  </rcc>
  <rcc rId="93159" sId="6">
    <nc r="N1834">
      <v>0</v>
    </nc>
  </rcc>
  <rcc rId="93160" sId="6">
    <nc r="O1834" t="inlineStr">
      <is>
        <t>NÃO</t>
      </is>
    </nc>
  </rcc>
  <rcc rId="93161" sId="6">
    <nc r="P1834" t="inlineStr">
      <is>
        <t>SIM</t>
      </is>
    </nc>
  </rcc>
  <rcc rId="93162" sId="6">
    <nc r="Q1834" t="inlineStr">
      <is>
        <t>NÃO</t>
      </is>
    </nc>
  </rcc>
  <rcc rId="93163" sId="6">
    <nc r="R1834" t="inlineStr">
      <is>
        <t>Armário</t>
      </is>
    </nc>
  </rcc>
  <rcc rId="93164" sId="6">
    <nc r="S1834" t="inlineStr">
      <is>
        <t>Multishelf</t>
      </is>
    </nc>
  </rcc>
  <rcc rId="93165" sId="6">
    <nc r="T1834" t="inlineStr">
      <is>
        <t>Abrigado</t>
      </is>
    </nc>
  </rcc>
  <rcc rId="93166" sId="6">
    <nc r="U1834">
      <v>16</v>
    </nc>
  </rcc>
  <rcc rId="93167" sId="6">
    <nc r="V1834">
      <v>11369</v>
    </nc>
  </rcc>
  <rcc rId="93168" sId="6">
    <nc r="W1834" t="inlineStr">
      <is>
        <t>UMC</t>
      </is>
    </nc>
  </rcc>
  <rcc rId="93169" sId="6">
    <nc r="X1834" t="inlineStr">
      <is>
        <t>11369MOUMC</t>
      </is>
    </nc>
  </rcc>
  <rcc rId="93170" sId="6">
    <nc r="Y1834" t="inlineStr">
      <is>
        <t>Av. Quinze de Novembro x Rua São Lourenço</t>
      </is>
    </nc>
  </rcc>
  <rcc rId="93171" sId="6">
    <nc r="Z1834" t="inlineStr">
      <is>
        <t>Matão</t>
      </is>
    </nc>
  </rcc>
  <rcc rId="93172" sId="6">
    <nc r="AA1834" t="inlineStr">
      <is>
        <t>MO</t>
      </is>
    </nc>
  </rcc>
  <rcc rId="93173" sId="6">
    <nc r="AB1834" t="inlineStr">
      <is>
        <t>MOM.MO.MSO37</t>
      </is>
    </nc>
  </rcc>
  <rcc rId="93174" sId="6">
    <nc r="AC1834" t="inlineStr">
      <is>
        <t>Alcatel</t>
      </is>
    </nc>
  </rcc>
  <rcc rId="93175" sId="6">
    <nc r="AE1834" t="inlineStr">
      <is>
        <t>MOM MO SWD 01</t>
      </is>
    </nc>
  </rcc>
  <rcc rId="93176" sId="6">
    <nc r="AF1834" t="inlineStr">
      <is>
        <t>ARQ FI SWC 03</t>
      </is>
    </nc>
  </rcc>
  <rcc rId="93177" sId="6">
    <nc r="AG1834" t="inlineStr">
      <is>
        <t>ARQ FI SWC 04</t>
      </is>
    </nc>
  </rcc>
  <rcc rId="93178" sId="6">
    <nc r="AR1834" t="inlineStr">
      <is>
        <t>0000.2643_21 06 2016</t>
      </is>
    </nc>
  </rcc>
  <rcc rId="93179" sId="6">
    <nc r="AU1834">
      <v>1003790418</v>
    </nc>
  </rcc>
  <rcc rId="93180" sId="6">
    <nc r="BC1834">
      <v>1892063257</v>
    </nc>
  </rcc>
  <rcc rId="93181" sId="6">
    <nc r="BD1834" t="inlineStr">
      <is>
        <t>MOM.MO.UMC</t>
      </is>
    </nc>
  </rcc>
  <rcc rId="93182" sId="6">
    <nc r="A1835">
      <v>2016</v>
    </nc>
  </rcc>
  <rcc rId="93183" sId="6">
    <nc r="B1835" t="inlineStr">
      <is>
        <t>FTTC</t>
      </is>
    </nc>
  </rcc>
  <rcc rId="93184" sId="6">
    <nc r="C1835" t="inlineStr">
      <is>
        <t>FTTC 2016-9</t>
      </is>
    </nc>
  </rcc>
  <rcc rId="93185" sId="6">
    <nc r="E1835" t="inlineStr">
      <is>
        <t>SIM</t>
      </is>
    </nc>
  </rcc>
  <rcc rId="93186" sId="6">
    <nc r="F1835" t="inlineStr">
      <is>
        <t>SIM</t>
      </is>
    </nc>
  </rcc>
  <rcc rId="93187" sId="6">
    <nc r="G1835">
      <v>42698</v>
    </nc>
  </rcc>
  <rcc rId="93188" sId="6">
    <nc r="H1835" t="inlineStr">
      <is>
        <t>Huawei</t>
      </is>
    </nc>
  </rcc>
  <rcc rId="93189" sId="6">
    <nc r="I1835" t="inlineStr">
      <is>
        <t>Novo</t>
      </is>
    </nc>
  </rcc>
  <rcc rId="93190" sId="6">
    <nc r="J1835">
      <v>384</v>
    </nc>
  </rcc>
  <rcc rId="93191" sId="6">
    <nc r="K1835">
      <v>448</v>
    </nc>
  </rcc>
  <rcc rId="93192" sId="6">
    <nc r="L1835">
      <v>0</v>
    </nc>
  </rcc>
  <rcc rId="93193" sId="6">
    <nc r="M1835">
      <v>0</v>
    </nc>
  </rcc>
  <rcc rId="93194" sId="6">
    <nc r="N1835">
      <v>0</v>
    </nc>
  </rcc>
  <rcc rId="93195" sId="6">
    <nc r="O1835" t="inlineStr">
      <is>
        <t>NÃO</t>
      </is>
    </nc>
  </rcc>
  <rcc rId="93196" sId="6">
    <nc r="P1835" t="inlineStr">
      <is>
        <t>SIM</t>
      </is>
    </nc>
  </rcc>
  <rcc rId="93197" sId="6">
    <nc r="Q1835" t="inlineStr">
      <is>
        <t>NÃO</t>
      </is>
    </nc>
  </rcc>
  <rcc rId="93198" sId="6">
    <nc r="R1835" t="inlineStr">
      <is>
        <t>Armário</t>
      </is>
    </nc>
  </rcc>
  <rcc rId="93199" sId="6">
    <nc r="S1835" t="inlineStr">
      <is>
        <t>Multishelf</t>
      </is>
    </nc>
  </rcc>
  <rcc rId="93200" sId="6">
    <nc r="T1835" t="inlineStr">
      <is>
        <t>Abrigado</t>
      </is>
    </nc>
  </rcc>
  <rcc rId="93201" sId="6">
    <nc r="U1835">
      <v>16</v>
    </nc>
  </rcc>
  <rcc rId="93202" sId="6">
    <nc r="V1835">
      <v>11310</v>
    </nc>
  </rcc>
  <rcc rId="93203" sId="6">
    <nc r="W1835" t="inlineStr">
      <is>
        <t>JAA</t>
      </is>
    </nc>
  </rcc>
  <rcc rId="93204" sId="6">
    <nc r="X1835" t="inlineStr">
      <is>
        <t>11310SSJAA</t>
      </is>
    </nc>
  </rcc>
  <rcc rId="93205" sId="6">
    <nc r="Y1835" t="inlineStr">
      <is>
        <t>Rua Fortunato Frasca x Rua Fernando Pedro Romiteli</t>
      </is>
    </nc>
  </rcc>
  <rcc rId="93206" sId="6">
    <nc r="Z1835" t="inlineStr">
      <is>
        <t>Jaboticabal</t>
      </is>
    </nc>
  </rcc>
  <rcc rId="93207" sId="6">
    <nc r="AA1835" t="inlineStr">
      <is>
        <t>SS</t>
      </is>
    </nc>
  </rcc>
  <rcc rId="93208" sId="6">
    <nc r="AB1835" t="inlineStr">
      <is>
        <t>JAL.SS.MSO05</t>
      </is>
    </nc>
  </rcc>
  <rcc rId="93209" sId="6">
    <nc r="AC1835" t="inlineStr">
      <is>
        <t>Alcatel</t>
      </is>
    </nc>
  </rcc>
  <rcc rId="93210" sId="6">
    <nc r="AE1835" t="inlineStr">
      <is>
        <t>JAL SS SWD 01</t>
      </is>
    </nc>
  </rcc>
  <rcc rId="93211" sId="6">
    <nc r="AF1835" t="inlineStr">
      <is>
        <t>ARQ FI SWC 03</t>
      </is>
    </nc>
  </rcc>
  <rcc rId="93212" sId="6">
    <nc r="AG1835" t="inlineStr">
      <is>
        <t>ARQ FI SWC 04</t>
      </is>
    </nc>
  </rcc>
  <rcc rId="93213" sId="6">
    <nc r="AR1835" t="inlineStr">
      <is>
        <t>0000.2644_21 06 2016</t>
      </is>
    </nc>
  </rcc>
  <rcc rId="93214" sId="6">
    <nc r="AU1835">
      <v>1003795479</v>
    </nc>
  </rcc>
  <rcc rId="93215" sId="6">
    <nc r="BC1835">
      <v>1892063257</v>
    </nc>
  </rcc>
  <rcc rId="93216" sId="6">
    <nc r="BD1835" t="inlineStr">
      <is>
        <t>JAL.SS.JAA</t>
      </is>
    </nc>
  </rcc>
  <rcc rId="93217" sId="6">
    <nc r="A1836">
      <v>2016</v>
    </nc>
  </rcc>
  <rcc rId="93218" sId="6">
    <nc r="B1836" t="inlineStr">
      <is>
        <t>FTTC</t>
      </is>
    </nc>
  </rcc>
  <rcc rId="93219" sId="6">
    <nc r="C1836" t="inlineStr">
      <is>
        <t>FTTC 2016-9</t>
      </is>
    </nc>
  </rcc>
  <rcc rId="93220" sId="6">
    <nc r="E1836" t="inlineStr">
      <is>
        <t>SIM</t>
      </is>
    </nc>
  </rcc>
  <rcc rId="93221" sId="6">
    <nc r="F1836" t="inlineStr">
      <is>
        <t>SIM</t>
      </is>
    </nc>
  </rcc>
  <rcc rId="93222" sId="6">
    <nc r="G1836">
      <v>42698</v>
    </nc>
  </rcc>
  <rcc rId="93223" sId="6">
    <nc r="H1836" t="inlineStr">
      <is>
        <t>Huawei</t>
      </is>
    </nc>
  </rcc>
  <rcc rId="93224" sId="6">
    <nc r="I1836" t="inlineStr">
      <is>
        <t>Novo</t>
      </is>
    </nc>
  </rcc>
  <rcc rId="93225" sId="6">
    <nc r="J1836">
      <v>384</v>
    </nc>
  </rcc>
  <rcc rId="93226" sId="6">
    <nc r="K1836">
      <v>448</v>
    </nc>
  </rcc>
  <rcc rId="93227" sId="6">
    <nc r="L1836">
      <v>0</v>
    </nc>
  </rcc>
  <rcc rId="93228" sId="6">
    <nc r="M1836">
      <v>0</v>
    </nc>
  </rcc>
  <rcc rId="93229" sId="6">
    <nc r="N1836">
      <v>0</v>
    </nc>
  </rcc>
  <rcc rId="93230" sId="6">
    <nc r="O1836" t="inlineStr">
      <is>
        <t>NÃO</t>
      </is>
    </nc>
  </rcc>
  <rcc rId="93231" sId="6">
    <nc r="P1836" t="inlineStr">
      <is>
        <t>SIM</t>
      </is>
    </nc>
  </rcc>
  <rcc rId="93232" sId="6">
    <nc r="Q1836" t="inlineStr">
      <is>
        <t>NÃO</t>
      </is>
    </nc>
  </rcc>
  <rcc rId="93233" sId="6">
    <nc r="R1836" t="inlineStr">
      <is>
        <t>Armário</t>
      </is>
    </nc>
  </rcc>
  <rcc rId="93234" sId="6">
    <nc r="S1836" t="inlineStr">
      <is>
        <t>Multishelf</t>
      </is>
    </nc>
  </rcc>
  <rcc rId="93235" sId="6">
    <nc r="T1836" t="inlineStr">
      <is>
        <t>Abrigado</t>
      </is>
    </nc>
  </rcc>
  <rcc rId="93236" sId="6">
    <nc r="U1836">
      <v>16</v>
    </nc>
  </rcc>
  <rcc rId="93237" sId="6">
    <nc r="V1836">
      <v>11310</v>
    </nc>
  </rcc>
  <rcc rId="93238" sId="6">
    <nc r="W1836" t="inlineStr">
      <is>
        <t>JAA</t>
      </is>
    </nc>
  </rcc>
  <rcc rId="93239" sId="6">
    <nc r="X1836" t="inlineStr">
      <is>
        <t>11310SSJAA</t>
      </is>
    </nc>
  </rcc>
  <rcc rId="93240" sId="6">
    <nc r="Y1836" t="inlineStr">
      <is>
        <t>Rua Fortunato Frasca x Rua Fernando Pedro Romiteli</t>
      </is>
    </nc>
  </rcc>
  <rcc rId="93241" sId="6">
    <nc r="Z1836" t="inlineStr">
      <is>
        <t>Jaboticabal</t>
      </is>
    </nc>
  </rcc>
  <rcc rId="93242" sId="6">
    <nc r="AA1836" t="inlineStr">
      <is>
        <t>SS</t>
      </is>
    </nc>
  </rcc>
  <rcc rId="93243" sId="6">
    <nc r="AB1836" t="inlineStr">
      <is>
        <t>JAL.SS.MSO06</t>
      </is>
    </nc>
  </rcc>
  <rcc rId="93244" sId="6">
    <nc r="AC1836" t="inlineStr">
      <is>
        <t>Alcatel</t>
      </is>
    </nc>
  </rcc>
  <rcc rId="93245" sId="6">
    <nc r="AE1836" t="inlineStr">
      <is>
        <t>JAL SS SWD 01</t>
      </is>
    </nc>
  </rcc>
  <rcc rId="93246" sId="6">
    <nc r="AF1836" t="inlineStr">
      <is>
        <t>ARQ FI SWC 03</t>
      </is>
    </nc>
  </rcc>
  <rcc rId="93247" sId="6">
    <nc r="AG1836" t="inlineStr">
      <is>
        <t>ARQ FI SWC 04</t>
      </is>
    </nc>
  </rcc>
  <rcc rId="93248" sId="6">
    <nc r="AR1836" t="inlineStr">
      <is>
        <t>0000.2644_21 06 2016</t>
      </is>
    </nc>
  </rcc>
  <rcc rId="93249" sId="6">
    <nc r="AU1836">
      <v>1003795479</v>
    </nc>
  </rcc>
  <rcc rId="93250" sId="6">
    <nc r="BC1836">
      <v>1892063257</v>
    </nc>
  </rcc>
  <rcc rId="93251" sId="6">
    <nc r="BD1836" t="inlineStr">
      <is>
        <t>JAL.SS.JAA</t>
      </is>
    </nc>
  </rcc>
  <rcc rId="93252" sId="6">
    <nc r="A1837">
      <v>2016</v>
    </nc>
  </rcc>
  <rcc rId="93253" sId="6">
    <nc r="B1837" t="inlineStr">
      <is>
        <t>FTTC</t>
      </is>
    </nc>
  </rcc>
  <rcc rId="93254" sId="6">
    <nc r="C1837" t="inlineStr">
      <is>
        <t>FTTC 2016-9</t>
      </is>
    </nc>
  </rcc>
  <rcc rId="93255" sId="6">
    <nc r="E1837" t="inlineStr">
      <is>
        <t>SIM</t>
      </is>
    </nc>
  </rcc>
  <rcc rId="93256" sId="6">
    <nc r="F1837" t="inlineStr">
      <is>
        <t>SIM</t>
      </is>
    </nc>
  </rcc>
  <rcc rId="93257" sId="6">
    <nc r="G1837">
      <v>42678</v>
    </nc>
  </rcc>
  <rcc rId="93258" sId="6">
    <nc r="H1837" t="inlineStr">
      <is>
        <t>Huawei</t>
      </is>
    </nc>
  </rcc>
  <rcc rId="93259" sId="6">
    <nc r="I1837" t="inlineStr">
      <is>
        <t>Novo</t>
      </is>
    </nc>
  </rcc>
  <rcc rId="93260" sId="6">
    <nc r="J1837">
      <v>384</v>
    </nc>
  </rcc>
  <rcc rId="93261" sId="6">
    <nc r="K1837">
      <v>512</v>
    </nc>
  </rcc>
  <rcc rId="93262" sId="6">
    <nc r="L1837">
      <v>0</v>
    </nc>
  </rcc>
  <rcc rId="93263" sId="6">
    <nc r="M1837">
      <v>0</v>
    </nc>
  </rcc>
  <rcc rId="93264" sId="6">
    <nc r="N1837">
      <v>0</v>
    </nc>
  </rcc>
  <rcc rId="93265" sId="6">
    <nc r="O1837" t="inlineStr">
      <is>
        <t>NÃO</t>
      </is>
    </nc>
  </rcc>
  <rcc rId="93266" sId="6">
    <nc r="P1837" t="inlineStr">
      <is>
        <t>SIM</t>
      </is>
    </nc>
  </rcc>
  <rcc rId="93267" sId="6">
    <nc r="Q1837" t="inlineStr">
      <is>
        <t>NÃO</t>
      </is>
    </nc>
  </rcc>
  <rcc rId="93268" sId="6">
    <nc r="R1837" t="inlineStr">
      <is>
        <t>Armário</t>
      </is>
    </nc>
  </rcc>
  <rcc rId="93269" sId="6">
    <nc r="S1837" t="inlineStr">
      <is>
        <t>Multishelf</t>
      </is>
    </nc>
  </rcc>
  <rcc rId="93270" sId="6">
    <nc r="T1837" t="inlineStr">
      <is>
        <t>Abrigado</t>
      </is>
    </nc>
  </rcc>
  <rcc rId="93271" sId="6">
    <nc r="U1837">
      <v>16</v>
    </nc>
  </rcc>
  <rcc rId="93272" sId="6">
    <nc r="V1837">
      <v>11310</v>
    </nc>
  </rcc>
  <rcc rId="93273" sId="6">
    <nc r="W1837" t="inlineStr">
      <is>
        <t>JAF</t>
      </is>
    </nc>
  </rcc>
  <rcc rId="93274" sId="6">
    <nc r="X1837" t="inlineStr">
      <is>
        <t>11310SSJAF</t>
      </is>
    </nc>
  </rcc>
  <rcc rId="93275" sId="6">
    <nc r="Y1837" t="inlineStr">
      <is>
        <t>Rua João Aleixo de Paula x Av. Duque de Caxias</t>
      </is>
    </nc>
  </rcc>
  <rcc rId="93276" sId="6">
    <nc r="Z1837" t="inlineStr">
      <is>
        <t>Jaboticabal</t>
      </is>
    </nc>
  </rcc>
  <rcc rId="93277" sId="6">
    <nc r="AA1837" t="inlineStr">
      <is>
        <t>SS</t>
      </is>
    </nc>
  </rcc>
  <rcc rId="93278" sId="6">
    <nc r="AB1837" t="inlineStr">
      <is>
        <t>JAL.SS.MSO07</t>
      </is>
    </nc>
  </rcc>
  <rcc rId="93279" sId="6">
    <nc r="AC1837" t="inlineStr">
      <is>
        <t>Alcatel</t>
      </is>
    </nc>
  </rcc>
  <rcc rId="93280" sId="6">
    <nc r="AE1837" t="inlineStr">
      <is>
        <t>JAL SS SWD 01</t>
      </is>
    </nc>
  </rcc>
  <rcc rId="93281" sId="6">
    <nc r="AF1837" t="inlineStr">
      <is>
        <t>ARQ FI SWC 03</t>
      </is>
    </nc>
  </rcc>
  <rcc rId="93282" sId="6">
    <nc r="AG1837" t="inlineStr">
      <is>
        <t>ARQ FI SWC 04</t>
      </is>
    </nc>
  </rcc>
  <rcc rId="93283" sId="6">
    <nc r="AR1837" t="inlineStr">
      <is>
        <t>0000.2644_21 06 2016</t>
      </is>
    </nc>
  </rcc>
  <rcc rId="93284" sId="6">
    <nc r="AU1837">
      <v>1003794405</v>
    </nc>
  </rcc>
  <rcc rId="93285" sId="6">
    <nc r="BC1837">
      <v>1892063257</v>
    </nc>
  </rcc>
  <rcc rId="93286" sId="6">
    <nc r="BD1837" t="inlineStr">
      <is>
        <t>JAL.SS.JAF</t>
      </is>
    </nc>
  </rcc>
  <rcc rId="93287" sId="6">
    <nc r="A1838">
      <v>2016</v>
    </nc>
  </rcc>
  <rcc rId="93288" sId="6">
    <nc r="B1838" t="inlineStr">
      <is>
        <t>FTTC</t>
      </is>
    </nc>
  </rcc>
  <rcc rId="93289" sId="6">
    <nc r="C1838" t="inlineStr">
      <is>
        <t>FTTC 2016-9</t>
      </is>
    </nc>
  </rcc>
  <rcc rId="93290" sId="6">
    <nc r="E1838" t="inlineStr">
      <is>
        <t>SIM</t>
      </is>
    </nc>
  </rcc>
  <rcc rId="93291" sId="6">
    <nc r="F1838" t="inlineStr">
      <is>
        <t>SIM</t>
      </is>
    </nc>
  </rcc>
  <rcc rId="93292" sId="6">
    <nc r="G1838">
      <v>42678</v>
    </nc>
  </rcc>
  <rcc rId="93293" sId="6">
    <nc r="H1838" t="inlineStr">
      <is>
        <t>Huawei</t>
      </is>
    </nc>
  </rcc>
  <rcc rId="93294" sId="6">
    <nc r="I1838" t="inlineStr">
      <is>
        <t>Novo</t>
      </is>
    </nc>
  </rcc>
  <rcc rId="93295" sId="6">
    <nc r="J1838">
      <v>384</v>
    </nc>
  </rcc>
  <rcc rId="93296" sId="6">
    <nc r="K1838">
      <v>448</v>
    </nc>
  </rcc>
  <rcc rId="93297" sId="6">
    <nc r="L1838">
      <v>0</v>
    </nc>
  </rcc>
  <rcc rId="93298" sId="6">
    <nc r="M1838">
      <v>0</v>
    </nc>
  </rcc>
  <rcc rId="93299" sId="6">
    <nc r="N1838">
      <v>0</v>
    </nc>
  </rcc>
  <rcc rId="93300" sId="6">
    <nc r="O1838" t="inlineStr">
      <is>
        <t>NÃO</t>
      </is>
    </nc>
  </rcc>
  <rcc rId="93301" sId="6">
    <nc r="P1838" t="inlineStr">
      <is>
        <t>SIM</t>
      </is>
    </nc>
  </rcc>
  <rcc rId="93302" sId="6">
    <nc r="Q1838" t="inlineStr">
      <is>
        <t>NÃO</t>
      </is>
    </nc>
  </rcc>
  <rcc rId="93303" sId="6">
    <nc r="R1838" t="inlineStr">
      <is>
        <t>Armário</t>
      </is>
    </nc>
  </rcc>
  <rcc rId="93304" sId="6">
    <nc r="S1838" t="inlineStr">
      <is>
        <t>Multishelf</t>
      </is>
    </nc>
  </rcc>
  <rcc rId="93305" sId="6">
    <nc r="T1838" t="inlineStr">
      <is>
        <t>Abrigado</t>
      </is>
    </nc>
  </rcc>
  <rcc rId="93306" sId="6">
    <nc r="U1838">
      <v>16</v>
    </nc>
  </rcc>
  <rcc rId="93307" sId="6">
    <nc r="V1838">
      <v>11310</v>
    </nc>
  </rcc>
  <rcc rId="93308" sId="6">
    <nc r="W1838" t="inlineStr">
      <is>
        <t>JAF</t>
      </is>
    </nc>
  </rcc>
  <rcc rId="93309" sId="6">
    <nc r="X1838" t="inlineStr">
      <is>
        <t>11310SSJAF</t>
      </is>
    </nc>
  </rcc>
  <rcc rId="93310" sId="6">
    <nc r="Y1838" t="inlineStr">
      <is>
        <t>Rua João Aleixo de Paula x Av. Duque de Caxias</t>
      </is>
    </nc>
  </rcc>
  <rcc rId="93311" sId="6">
    <nc r="Z1838" t="inlineStr">
      <is>
        <t>Jaboticabal</t>
      </is>
    </nc>
  </rcc>
  <rcc rId="93312" sId="6">
    <nc r="AA1838" t="inlineStr">
      <is>
        <t>SS</t>
      </is>
    </nc>
  </rcc>
  <rcc rId="93313" sId="6">
    <nc r="AB1838" t="inlineStr">
      <is>
        <t>JAL.SS.MSO08</t>
      </is>
    </nc>
  </rcc>
  <rcc rId="93314" sId="6">
    <nc r="AC1838" t="inlineStr">
      <is>
        <t>Alcatel</t>
      </is>
    </nc>
  </rcc>
  <rcc rId="93315" sId="6">
    <nc r="AE1838" t="inlineStr">
      <is>
        <t>JAL SS SWD 01</t>
      </is>
    </nc>
  </rcc>
  <rcc rId="93316" sId="6">
    <nc r="AF1838" t="inlineStr">
      <is>
        <t>ARQ FI SWC 03</t>
      </is>
    </nc>
  </rcc>
  <rcc rId="93317" sId="6">
    <nc r="AG1838" t="inlineStr">
      <is>
        <t>ARQ FI SWC 04</t>
      </is>
    </nc>
  </rcc>
  <rcc rId="93318" sId="6">
    <nc r="AR1838" t="inlineStr">
      <is>
        <t>0000.2644_21 06 2016</t>
      </is>
    </nc>
  </rcc>
  <rcc rId="93319" sId="6">
    <nc r="AU1838">
      <v>1003794405</v>
    </nc>
  </rcc>
  <rcc rId="93320" sId="6">
    <nc r="BC1838">
      <v>1892063257</v>
    </nc>
  </rcc>
  <rcc rId="93321" sId="6">
    <nc r="BD1838" t="inlineStr">
      <is>
        <t>JAL.SS.JAF</t>
      </is>
    </nc>
  </rcc>
  <rcc rId="93322" sId="6">
    <nc r="A1839">
      <v>2016</v>
    </nc>
  </rcc>
  <rcc rId="93323" sId="6">
    <nc r="B1839" t="inlineStr">
      <is>
        <t>FTTC</t>
      </is>
    </nc>
  </rcc>
  <rcc rId="93324" sId="6">
    <nc r="C1839" t="inlineStr">
      <is>
        <t>FTTC 2016-9</t>
      </is>
    </nc>
  </rcc>
  <rcc rId="93325" sId="6">
    <nc r="E1839" t="inlineStr">
      <is>
        <t>SIM</t>
      </is>
    </nc>
  </rcc>
  <rcc rId="93326" sId="6">
    <nc r="F1839" t="inlineStr">
      <is>
        <t>SIM</t>
      </is>
    </nc>
  </rcc>
  <rcc rId="93327" sId="6">
    <nc r="G1839">
      <v>42662</v>
    </nc>
  </rcc>
  <rcc rId="93328" sId="6">
    <nc r="H1839" t="inlineStr">
      <is>
        <t>Huawei</t>
      </is>
    </nc>
  </rcc>
  <rcc rId="93329" sId="6">
    <nc r="I1839" t="inlineStr">
      <is>
        <t>Novo</t>
      </is>
    </nc>
  </rcc>
  <rcc rId="93330" sId="6">
    <nc r="J1839">
      <v>448</v>
    </nc>
  </rcc>
  <rcc rId="93331" sId="6">
    <nc r="K1839">
      <v>512</v>
    </nc>
  </rcc>
  <rcc rId="93332" sId="6">
    <nc r="L1839">
      <v>0</v>
    </nc>
  </rcc>
  <rcc rId="93333" sId="6">
    <nc r="M1839">
      <v>0</v>
    </nc>
  </rcc>
  <rcc rId="93334" sId="6">
    <nc r="N1839">
      <v>0</v>
    </nc>
  </rcc>
  <rcc rId="93335" sId="6">
    <nc r="O1839" t="inlineStr">
      <is>
        <t>NÃO</t>
      </is>
    </nc>
  </rcc>
  <rcc rId="93336" sId="6">
    <nc r="P1839" t="inlineStr">
      <is>
        <t>SIM</t>
      </is>
    </nc>
  </rcc>
  <rcc rId="93337" sId="6">
    <nc r="Q1839" t="inlineStr">
      <is>
        <t>NÃO</t>
      </is>
    </nc>
  </rcc>
  <rcc rId="93338" sId="6">
    <nc r="R1839" t="inlineStr">
      <is>
        <t>Armário</t>
      </is>
    </nc>
  </rcc>
  <rcc rId="93339" sId="6">
    <nc r="S1839" t="inlineStr">
      <is>
        <t>Multishelf</t>
      </is>
    </nc>
  </rcc>
  <rcc rId="93340" sId="6">
    <nc r="T1839" t="inlineStr">
      <is>
        <t>Abrigado</t>
      </is>
    </nc>
  </rcc>
  <rcc rId="93341" sId="6">
    <nc r="U1839">
      <v>16</v>
    </nc>
  </rcc>
  <rcc rId="93342" sId="6">
    <nc r="V1839">
      <v>11310</v>
    </nc>
  </rcc>
  <rcc rId="93343" sId="6">
    <nc r="W1839" t="inlineStr">
      <is>
        <t>JAJ</t>
      </is>
    </nc>
  </rcc>
  <rcc rId="93344" sId="6">
    <nc r="X1839" t="inlineStr">
      <is>
        <t>11310SSJAJ</t>
      </is>
    </nc>
  </rcc>
  <rcc rId="93345" sId="6">
    <nc r="Y1839" t="inlineStr">
      <is>
        <t>Av. João Braga Vilela x Praça Rotary</t>
      </is>
    </nc>
  </rcc>
  <rcc rId="93346" sId="6">
    <nc r="Z1839" t="inlineStr">
      <is>
        <t>Jaboticabal</t>
      </is>
    </nc>
  </rcc>
  <rcc rId="93347" sId="6">
    <nc r="AA1839" t="inlineStr">
      <is>
        <t>SS</t>
      </is>
    </nc>
  </rcc>
  <rcc rId="93348" sId="6">
    <nc r="AB1839" t="inlineStr">
      <is>
        <t>JAL.SS.MSO09</t>
      </is>
    </nc>
  </rcc>
  <rcc rId="93349" sId="6">
    <nc r="AC1839" t="inlineStr">
      <is>
        <t>Alcatel</t>
      </is>
    </nc>
  </rcc>
  <rcc rId="93350" sId="6">
    <nc r="AE1839" t="inlineStr">
      <is>
        <t>JAL SS SWD 01</t>
      </is>
    </nc>
  </rcc>
  <rcc rId="93351" sId="6">
    <nc r="AF1839" t="inlineStr">
      <is>
        <t>ARQ FI SWC 03</t>
      </is>
    </nc>
  </rcc>
  <rcc rId="93352" sId="6">
    <nc r="AG1839" t="inlineStr">
      <is>
        <t>ARQ FI SWC 04</t>
      </is>
    </nc>
  </rcc>
  <rcc rId="93353" sId="6">
    <nc r="AR1839" t="inlineStr">
      <is>
        <t>0000.2644_21 06 2016</t>
      </is>
    </nc>
  </rcc>
  <rcc rId="93354" sId="6">
    <nc r="AU1839">
      <v>1003794057</v>
    </nc>
  </rcc>
  <rcc rId="93355" sId="6">
    <nc r="BC1839">
      <v>1892063257</v>
    </nc>
  </rcc>
  <rcc rId="93356" sId="6">
    <nc r="BD1839" t="inlineStr">
      <is>
        <t>JAL.SS.JAJ</t>
      </is>
    </nc>
  </rcc>
  <rcc rId="93357" sId="6">
    <nc r="A1840">
      <v>2016</v>
    </nc>
  </rcc>
  <rcc rId="93358" sId="6">
    <nc r="B1840" t="inlineStr">
      <is>
        <t>FTTC</t>
      </is>
    </nc>
  </rcc>
  <rcc rId="93359" sId="6">
    <nc r="C1840" t="inlineStr">
      <is>
        <t>FTTC 2016-9</t>
      </is>
    </nc>
  </rcc>
  <rcc rId="93360" sId="6">
    <nc r="E1840" t="inlineStr">
      <is>
        <t>SIM</t>
      </is>
    </nc>
  </rcc>
  <rcc rId="93361" sId="6">
    <nc r="F1840" t="inlineStr">
      <is>
        <t>SIM</t>
      </is>
    </nc>
  </rcc>
  <rcc rId="93362" sId="6">
    <nc r="G1840">
      <v>42691</v>
    </nc>
  </rcc>
  <rcc rId="93363" sId="6">
    <nc r="H1840" t="inlineStr">
      <is>
        <t>Huawei</t>
      </is>
    </nc>
  </rcc>
  <rcc rId="93364" sId="6">
    <nc r="I1840" t="inlineStr">
      <is>
        <t>Novo</t>
      </is>
    </nc>
  </rcc>
  <rcc rId="93365" sId="6">
    <nc r="J1840">
      <v>384</v>
    </nc>
  </rcc>
  <rcc rId="93366" sId="6">
    <nc r="K1840">
      <v>448</v>
    </nc>
  </rcc>
  <rcc rId="93367" sId="6">
    <nc r="L1840">
      <v>0</v>
    </nc>
  </rcc>
  <rcc rId="93368" sId="6">
    <nc r="M1840">
      <v>0</v>
    </nc>
  </rcc>
  <rcc rId="93369" sId="6">
    <nc r="N1840">
      <v>0</v>
    </nc>
  </rcc>
  <rcc rId="93370" sId="6">
    <nc r="O1840" t="inlineStr">
      <is>
        <t>NÃO</t>
      </is>
    </nc>
  </rcc>
  <rcc rId="93371" sId="6">
    <nc r="P1840" t="inlineStr">
      <is>
        <t>SIM</t>
      </is>
    </nc>
  </rcc>
  <rcc rId="93372" sId="6">
    <nc r="Q1840" t="inlineStr">
      <is>
        <t>NÃO</t>
      </is>
    </nc>
  </rcc>
  <rcc rId="93373" sId="6">
    <nc r="R1840" t="inlineStr">
      <is>
        <t>Armário</t>
      </is>
    </nc>
  </rcc>
  <rcc rId="93374" sId="6">
    <nc r="S1840" t="inlineStr">
      <is>
        <t>Multishelf</t>
      </is>
    </nc>
  </rcc>
  <rcc rId="93375" sId="6">
    <nc r="T1840" t="inlineStr">
      <is>
        <t>Abrigado</t>
      </is>
    </nc>
  </rcc>
  <rcc rId="93376" sId="6">
    <nc r="U1840">
      <v>16</v>
    </nc>
  </rcc>
  <rcc rId="93377" sId="6">
    <nc r="V1840">
      <v>11310</v>
    </nc>
  </rcc>
  <rcc rId="93378" sId="6">
    <nc r="W1840" t="inlineStr">
      <is>
        <t>JAN</t>
      </is>
    </nc>
  </rcc>
  <rcc rId="93379" sId="6">
    <nc r="X1840" t="inlineStr">
      <is>
        <t>11310SSJAN</t>
      </is>
    </nc>
  </rcc>
  <rcc rId="93380" sId="6">
    <nc r="Y1840" t="inlineStr">
      <is>
        <t>Av. Madre de Paula x Rua Edson Carrer Bastos</t>
      </is>
    </nc>
  </rcc>
  <rcc rId="93381" sId="6">
    <nc r="Z1840" t="inlineStr">
      <is>
        <t>Jaboticabal</t>
      </is>
    </nc>
  </rcc>
  <rcc rId="93382" sId="6">
    <nc r="AA1840" t="inlineStr">
      <is>
        <t>SS</t>
      </is>
    </nc>
  </rcc>
  <rcc rId="93383" sId="6">
    <nc r="AB1840" t="inlineStr">
      <is>
        <t>JAL.SS.MSO01</t>
      </is>
    </nc>
  </rcc>
  <rcc rId="93384" sId="6">
    <nc r="AC1840" t="inlineStr">
      <is>
        <t>Alcatel</t>
      </is>
    </nc>
  </rcc>
  <rcc rId="93385" sId="6">
    <nc r="AE1840" t="inlineStr">
      <is>
        <t>JAL SS SWD 01</t>
      </is>
    </nc>
  </rcc>
  <rcc rId="93386" sId="6">
    <nc r="AF1840" t="inlineStr">
      <is>
        <t>ARQ FI SWC 03</t>
      </is>
    </nc>
  </rcc>
  <rcc rId="93387" sId="6">
    <nc r="AG1840" t="inlineStr">
      <is>
        <t>ARQ FI SWC 04</t>
      </is>
    </nc>
  </rcc>
  <rcc rId="93388" sId="6">
    <nc r="AR1840" t="inlineStr">
      <is>
        <t>0000.2644_21 06 2016</t>
      </is>
    </nc>
  </rcc>
  <rcc rId="93389" sId="6">
    <nc r="AU1840">
      <v>1003790655</v>
    </nc>
  </rcc>
  <rcc rId="93390" sId="6">
    <nc r="BC1840">
      <v>1892063257</v>
    </nc>
  </rcc>
  <rcc rId="93391" sId="6">
    <nc r="BD1840" t="inlineStr">
      <is>
        <t>JAL.SS.JAN</t>
      </is>
    </nc>
  </rcc>
  <rcc rId="93392" sId="6">
    <nc r="A1841">
      <v>2016</v>
    </nc>
  </rcc>
  <rcc rId="93393" sId="6">
    <nc r="B1841" t="inlineStr">
      <is>
        <t>FTTC</t>
      </is>
    </nc>
  </rcc>
  <rcc rId="93394" sId="6">
    <nc r="C1841" t="inlineStr">
      <is>
        <t>FTTC 2016-9</t>
      </is>
    </nc>
  </rcc>
  <rcc rId="93395" sId="6">
    <nc r="E1841" t="inlineStr">
      <is>
        <t>SIM</t>
      </is>
    </nc>
  </rcc>
  <rcc rId="93396" sId="6">
    <nc r="F1841" t="inlineStr">
      <is>
        <t>SIM</t>
      </is>
    </nc>
  </rcc>
  <rcc rId="93397" sId="6">
    <nc r="G1841">
      <v>42691</v>
    </nc>
  </rcc>
  <rcc rId="93398" sId="6">
    <nc r="H1841" t="inlineStr">
      <is>
        <t>Huawei</t>
      </is>
    </nc>
  </rcc>
  <rcc rId="93399" sId="6">
    <nc r="I1841" t="inlineStr">
      <is>
        <t>Novo</t>
      </is>
    </nc>
  </rcc>
  <rcc rId="93400" sId="6">
    <nc r="J1841">
      <v>384</v>
    </nc>
  </rcc>
  <rcc rId="93401" sId="6">
    <nc r="K1841">
      <v>448</v>
    </nc>
  </rcc>
  <rcc rId="93402" sId="6">
    <nc r="L1841">
      <v>0</v>
    </nc>
  </rcc>
  <rcc rId="93403" sId="6">
    <nc r="M1841">
      <v>0</v>
    </nc>
  </rcc>
  <rcc rId="93404" sId="6">
    <nc r="N1841">
      <v>0</v>
    </nc>
  </rcc>
  <rcc rId="93405" sId="6">
    <nc r="O1841" t="inlineStr">
      <is>
        <t>NÃO</t>
      </is>
    </nc>
  </rcc>
  <rcc rId="93406" sId="6">
    <nc r="P1841" t="inlineStr">
      <is>
        <t>SIM</t>
      </is>
    </nc>
  </rcc>
  <rcc rId="93407" sId="6">
    <nc r="Q1841" t="inlineStr">
      <is>
        <t>NÃO</t>
      </is>
    </nc>
  </rcc>
  <rcc rId="93408" sId="6">
    <nc r="R1841" t="inlineStr">
      <is>
        <t>Armário</t>
      </is>
    </nc>
  </rcc>
  <rcc rId="93409" sId="6">
    <nc r="S1841" t="inlineStr">
      <is>
        <t>Multishelf</t>
      </is>
    </nc>
  </rcc>
  <rcc rId="93410" sId="6">
    <nc r="T1841" t="inlineStr">
      <is>
        <t>Abrigado</t>
      </is>
    </nc>
  </rcc>
  <rcc rId="93411" sId="6">
    <nc r="U1841">
      <v>16</v>
    </nc>
  </rcc>
  <rcc rId="93412" sId="6">
    <nc r="V1841">
      <v>11310</v>
    </nc>
  </rcc>
  <rcc rId="93413" sId="6">
    <nc r="W1841" t="inlineStr">
      <is>
        <t>JAN</t>
      </is>
    </nc>
  </rcc>
  <rcc rId="93414" sId="6">
    <nc r="X1841" t="inlineStr">
      <is>
        <t>11310SSJAN</t>
      </is>
    </nc>
  </rcc>
  <rcc rId="93415" sId="6">
    <nc r="Y1841" t="inlineStr">
      <is>
        <t>Av. Madre de Paula x Rua Edson Carrer Bastos</t>
      </is>
    </nc>
  </rcc>
  <rcc rId="93416" sId="6">
    <nc r="Z1841" t="inlineStr">
      <is>
        <t>Jaboticabal</t>
      </is>
    </nc>
  </rcc>
  <rcc rId="93417" sId="6">
    <nc r="AA1841" t="inlineStr">
      <is>
        <t>SS</t>
      </is>
    </nc>
  </rcc>
  <rcc rId="93418" sId="6">
    <nc r="AB1841" t="inlineStr">
      <is>
        <t>JAL.SS.MSO02</t>
      </is>
    </nc>
  </rcc>
  <rcc rId="93419" sId="6">
    <nc r="AC1841" t="inlineStr">
      <is>
        <t>Alcatel</t>
      </is>
    </nc>
  </rcc>
  <rcc rId="93420" sId="6">
    <nc r="AE1841" t="inlineStr">
      <is>
        <t>JAL SS SWD 01</t>
      </is>
    </nc>
  </rcc>
  <rcc rId="93421" sId="6">
    <nc r="AF1841" t="inlineStr">
      <is>
        <t>ARQ FI SWC 03</t>
      </is>
    </nc>
  </rcc>
  <rcc rId="93422" sId="6">
    <nc r="AG1841" t="inlineStr">
      <is>
        <t>ARQ FI SWC 04</t>
      </is>
    </nc>
  </rcc>
  <rcc rId="93423" sId="6">
    <nc r="AR1841" t="inlineStr">
      <is>
        <t>0000.2644_21 06 2016</t>
      </is>
    </nc>
  </rcc>
  <rcc rId="93424" sId="6">
    <nc r="AU1841">
      <v>1003790655</v>
    </nc>
  </rcc>
  <rcc rId="93425" sId="6">
    <nc r="BC1841">
      <v>1892063257</v>
    </nc>
  </rcc>
  <rcc rId="93426" sId="6">
    <nc r="BD1841" t="inlineStr">
      <is>
        <t>JAL.SS.JAN</t>
      </is>
    </nc>
  </rcc>
  <rcc rId="93427" sId="6">
    <nc r="A1842">
      <v>2016</v>
    </nc>
  </rcc>
  <rcc rId="93428" sId="6">
    <nc r="B1842" t="inlineStr">
      <is>
        <t>FTTC</t>
      </is>
    </nc>
  </rcc>
  <rcc rId="93429" sId="6">
    <nc r="C1842" t="inlineStr">
      <is>
        <t>FTTC 2016-9</t>
      </is>
    </nc>
  </rcc>
  <rcc rId="93430" sId="6">
    <nc r="E1842" t="inlineStr">
      <is>
        <t>SIM</t>
      </is>
    </nc>
  </rcc>
  <rcc rId="93431" sId="6">
    <nc r="F1842" t="inlineStr">
      <is>
        <t>SIM</t>
      </is>
    </nc>
  </rcc>
  <rcc rId="93432" sId="6">
    <nc r="G1842">
      <v>42697</v>
    </nc>
  </rcc>
  <rcc rId="93433" sId="6">
    <nc r="H1842" t="inlineStr">
      <is>
        <t>Huawei</t>
      </is>
    </nc>
  </rcc>
  <rcc rId="93434" sId="6">
    <nc r="I1842" t="inlineStr">
      <is>
        <t>Novo</t>
      </is>
    </nc>
  </rcc>
  <rcc rId="93435" sId="6">
    <nc r="J1842">
      <v>384</v>
    </nc>
  </rcc>
  <rcc rId="93436" sId="6">
    <nc r="K1842">
      <v>448</v>
    </nc>
  </rcc>
  <rcc rId="93437" sId="6">
    <nc r="L1842">
      <v>0</v>
    </nc>
  </rcc>
  <rcc rId="93438" sId="6">
    <nc r="M1842">
      <v>0</v>
    </nc>
  </rcc>
  <rcc rId="93439" sId="6">
    <nc r="N1842">
      <v>0</v>
    </nc>
  </rcc>
  <rcc rId="93440" sId="6">
    <nc r="O1842" t="inlineStr">
      <is>
        <t>NÃO</t>
      </is>
    </nc>
  </rcc>
  <rcc rId="93441" sId="6">
    <nc r="P1842" t="inlineStr">
      <is>
        <t>SIM</t>
      </is>
    </nc>
  </rcc>
  <rcc rId="93442" sId="6">
    <nc r="Q1842" t="inlineStr">
      <is>
        <t>NÃO</t>
      </is>
    </nc>
  </rcc>
  <rcc rId="93443" sId="6">
    <nc r="R1842" t="inlineStr">
      <is>
        <t>Armário</t>
      </is>
    </nc>
  </rcc>
  <rcc rId="93444" sId="6">
    <nc r="S1842" t="inlineStr">
      <is>
        <t>Multishelf</t>
      </is>
    </nc>
  </rcc>
  <rcc rId="93445" sId="6">
    <nc r="T1842" t="inlineStr">
      <is>
        <t>Abrigado</t>
      </is>
    </nc>
  </rcc>
  <rcc rId="93446" sId="6">
    <nc r="U1842">
      <v>16</v>
    </nc>
  </rcc>
  <rcc rId="93447" sId="6">
    <nc r="V1842">
      <v>11310</v>
    </nc>
  </rcc>
  <rcc rId="93448" sId="6">
    <nc r="W1842" t="inlineStr">
      <is>
        <t>JAO</t>
      </is>
    </nc>
  </rcc>
  <rcc rId="93449" sId="6">
    <nc r="X1842" t="inlineStr">
      <is>
        <t>11310SSJAO</t>
      </is>
    </nc>
  </rcc>
  <rcc rId="93450" sId="6">
    <nc r="Y1842" t="inlineStr">
      <is>
        <t>Rua Castro Alves x Av. Prudêncio Ortiz</t>
      </is>
    </nc>
  </rcc>
  <rcc rId="93451" sId="6">
    <nc r="Z1842" t="inlineStr">
      <is>
        <t>Jaboticabal</t>
      </is>
    </nc>
  </rcc>
  <rcc rId="93452" sId="6">
    <nc r="AA1842" t="inlineStr">
      <is>
        <t>SS</t>
      </is>
    </nc>
  </rcc>
  <rcc rId="93453" sId="6">
    <nc r="AB1842" t="inlineStr">
      <is>
        <t>JAL.SS.MSO10</t>
      </is>
    </nc>
  </rcc>
  <rcc rId="93454" sId="6">
    <nc r="AC1842" t="inlineStr">
      <is>
        <t>Alcatel</t>
      </is>
    </nc>
  </rcc>
  <rcc rId="93455" sId="6">
    <nc r="AE1842" t="inlineStr">
      <is>
        <t>JAL SS SWD 01</t>
      </is>
    </nc>
  </rcc>
  <rcc rId="93456" sId="6">
    <nc r="AF1842" t="inlineStr">
      <is>
        <t>ARQ FI SWC 03</t>
      </is>
    </nc>
  </rcc>
  <rcc rId="93457" sId="6">
    <nc r="AG1842" t="inlineStr">
      <is>
        <t>ARQ FI SWC 04</t>
      </is>
    </nc>
  </rcc>
  <rcc rId="93458" sId="6">
    <nc r="AR1842" t="inlineStr">
      <is>
        <t>0000.2644_21 06 2016</t>
      </is>
    </nc>
  </rcc>
  <rcc rId="93459" sId="6">
    <nc r="AU1842">
      <v>1003790710</v>
    </nc>
  </rcc>
  <rcc rId="93460" sId="6">
    <nc r="BC1842">
      <v>1892063257</v>
    </nc>
  </rcc>
  <rcc rId="93461" sId="6">
    <nc r="BD1842" t="inlineStr">
      <is>
        <t>JAL.SS.JAO</t>
      </is>
    </nc>
  </rcc>
  <rcc rId="93462" sId="6">
    <nc r="A1843">
      <v>2016</v>
    </nc>
  </rcc>
  <rcc rId="93463" sId="6">
    <nc r="B1843" t="inlineStr">
      <is>
        <t>FTTC</t>
      </is>
    </nc>
  </rcc>
  <rcc rId="93464" sId="6">
    <nc r="C1843" t="inlineStr">
      <is>
        <t>FTTC 2016-9</t>
      </is>
    </nc>
  </rcc>
  <rcc rId="93465" sId="6">
    <nc r="E1843" t="inlineStr">
      <is>
        <t>SIM</t>
      </is>
    </nc>
  </rcc>
  <rcc rId="93466" sId="6">
    <nc r="F1843" t="inlineStr">
      <is>
        <t>SIM</t>
      </is>
    </nc>
  </rcc>
  <rcc rId="93467" sId="6">
    <nc r="G1843">
      <v>42683</v>
    </nc>
  </rcc>
  <rcc rId="93468" sId="6">
    <nc r="H1843" t="inlineStr">
      <is>
        <t>Huawei</t>
      </is>
    </nc>
  </rcc>
  <rcc rId="93469" sId="6">
    <nc r="I1843" t="inlineStr">
      <is>
        <t>Novo</t>
      </is>
    </nc>
  </rcc>
  <rcc rId="93470" sId="6">
    <nc r="J1843">
      <v>256</v>
    </nc>
  </rcc>
  <rcc rId="93471" sId="6">
    <nc r="K1843">
      <v>320</v>
    </nc>
  </rcc>
  <rcc rId="93472" sId="6">
    <nc r="L1843">
      <v>0</v>
    </nc>
  </rcc>
  <rcc rId="93473" sId="6">
    <nc r="M1843">
      <v>0</v>
    </nc>
  </rcc>
  <rcc rId="93474" sId="6">
    <nc r="N1843">
      <v>0</v>
    </nc>
  </rcc>
  <rcc rId="93475" sId="6">
    <nc r="O1843" t="inlineStr">
      <is>
        <t>NÃO</t>
      </is>
    </nc>
  </rcc>
  <rcc rId="93476" sId="6">
    <nc r="P1843" t="inlineStr">
      <is>
        <t>SIM</t>
      </is>
    </nc>
  </rcc>
  <rcc rId="93477" sId="6">
    <nc r="Q1843" t="inlineStr">
      <is>
        <t>NÃO</t>
      </is>
    </nc>
  </rcc>
  <rcc rId="93478" sId="6">
    <nc r="R1843" t="inlineStr">
      <is>
        <t>Armário</t>
      </is>
    </nc>
  </rcc>
  <rcc rId="93479" sId="6">
    <nc r="S1843" t="inlineStr">
      <is>
        <t>Multishelf</t>
      </is>
    </nc>
  </rcc>
  <rcc rId="93480" sId="6">
    <nc r="T1843" t="inlineStr">
      <is>
        <t>Abrigado</t>
      </is>
    </nc>
  </rcc>
  <rcc rId="93481" sId="6">
    <nc r="U1843">
      <v>16</v>
    </nc>
  </rcc>
  <rcc rId="93482" sId="6">
    <nc r="V1843">
      <v>11310</v>
    </nc>
  </rcc>
  <rcc rId="93483" sId="6">
    <nc r="W1843" t="inlineStr">
      <is>
        <t>JAS</t>
      </is>
    </nc>
  </rcc>
  <rcc rId="93484" sId="6">
    <nc r="X1843" t="inlineStr">
      <is>
        <t>11310SSJAS</t>
      </is>
    </nc>
  </rcc>
  <rcc rId="93485" sId="6">
    <nc r="Y1843" t="inlineStr">
      <is>
        <t>Rua Francisco Ferrari x Av. Raul Vita</t>
      </is>
    </nc>
  </rcc>
  <rcc rId="93486" sId="6">
    <nc r="Z1843" t="inlineStr">
      <is>
        <t>Jaboticabal</t>
      </is>
    </nc>
  </rcc>
  <rcc rId="93487" sId="6">
    <nc r="AA1843" t="inlineStr">
      <is>
        <t>SS</t>
      </is>
    </nc>
  </rcc>
  <rcc rId="93488" sId="6">
    <nc r="AB1843" t="inlineStr">
      <is>
        <t>JAL.SS.MSO03</t>
      </is>
    </nc>
  </rcc>
  <rcc rId="93489" sId="6">
    <nc r="AC1843" t="inlineStr">
      <is>
        <t>Alcatel</t>
      </is>
    </nc>
  </rcc>
  <rcc rId="93490" sId="6">
    <nc r="AE1843" t="inlineStr">
      <is>
        <t>JAL SS SWD 01</t>
      </is>
    </nc>
  </rcc>
  <rcc rId="93491" sId="6">
    <nc r="AF1843" t="inlineStr">
      <is>
        <t>ARQ FI SWC 03</t>
      </is>
    </nc>
  </rcc>
  <rcc rId="93492" sId="6">
    <nc r="AG1843" t="inlineStr">
      <is>
        <t>ARQ FI SWC 04</t>
      </is>
    </nc>
  </rcc>
  <rcc rId="93493" sId="6">
    <nc r="AR1843" t="inlineStr">
      <is>
        <t>0000.2644_21 06 2016</t>
      </is>
    </nc>
  </rcc>
  <rcc rId="93494" sId="6">
    <nc r="AU1843">
      <v>1003790779</v>
    </nc>
  </rcc>
  <rcc rId="93495" sId="6">
    <nc r="BC1843">
      <v>1892063257</v>
    </nc>
  </rcc>
  <rcc rId="93496" sId="6">
    <nc r="BD1843" t="inlineStr">
      <is>
        <t>JAL.SS.JAS</t>
      </is>
    </nc>
  </rcc>
  <rcc rId="93497" sId="6">
    <nc r="A1844">
      <v>2016</v>
    </nc>
  </rcc>
  <rcc rId="93498" sId="6">
    <nc r="B1844" t="inlineStr">
      <is>
        <t>FTTC</t>
      </is>
    </nc>
  </rcc>
  <rcc rId="93499" sId="6">
    <nc r="C1844" t="inlineStr">
      <is>
        <t>FTTC 2016-9</t>
      </is>
    </nc>
  </rcc>
  <rcc rId="93500" sId="6">
    <nc r="E1844" t="inlineStr">
      <is>
        <t>SIM</t>
      </is>
    </nc>
  </rcc>
  <rcc rId="93501" sId="6">
    <nc r="F1844" t="inlineStr">
      <is>
        <t>SIM</t>
      </is>
    </nc>
  </rcc>
  <rcc rId="93502" sId="6">
    <nc r="G1844">
      <v>42683</v>
    </nc>
  </rcc>
  <rcc rId="93503" sId="6">
    <nc r="H1844" t="inlineStr">
      <is>
        <t>Huawei</t>
      </is>
    </nc>
  </rcc>
  <rcc rId="93504" sId="6">
    <nc r="I1844" t="inlineStr">
      <is>
        <t>Novo</t>
      </is>
    </nc>
  </rcc>
  <rcc rId="93505" sId="6">
    <nc r="J1844">
      <v>256</v>
    </nc>
  </rcc>
  <rcc rId="93506" sId="6">
    <nc r="K1844">
      <v>320</v>
    </nc>
  </rcc>
  <rcc rId="93507" sId="6">
    <nc r="L1844">
      <v>0</v>
    </nc>
  </rcc>
  <rcc rId="93508" sId="6">
    <nc r="M1844">
      <v>0</v>
    </nc>
  </rcc>
  <rcc rId="93509" sId="6">
    <nc r="N1844">
      <v>0</v>
    </nc>
  </rcc>
  <rcc rId="93510" sId="6">
    <nc r="O1844" t="inlineStr">
      <is>
        <t>NÃO</t>
      </is>
    </nc>
  </rcc>
  <rcc rId="93511" sId="6">
    <nc r="P1844" t="inlineStr">
      <is>
        <t>SIM</t>
      </is>
    </nc>
  </rcc>
  <rcc rId="93512" sId="6">
    <nc r="Q1844" t="inlineStr">
      <is>
        <t>NÃO</t>
      </is>
    </nc>
  </rcc>
  <rcc rId="93513" sId="6">
    <nc r="R1844" t="inlineStr">
      <is>
        <t>Armário</t>
      </is>
    </nc>
  </rcc>
  <rcc rId="93514" sId="6">
    <nc r="S1844" t="inlineStr">
      <is>
        <t>Multishelf</t>
      </is>
    </nc>
  </rcc>
  <rcc rId="93515" sId="6">
    <nc r="T1844" t="inlineStr">
      <is>
        <t>Abrigado</t>
      </is>
    </nc>
  </rcc>
  <rcc rId="93516" sId="6">
    <nc r="U1844">
      <v>16</v>
    </nc>
  </rcc>
  <rcc rId="93517" sId="6">
    <nc r="V1844">
      <v>11310</v>
    </nc>
  </rcc>
  <rcc rId="93518" sId="6">
    <nc r="W1844" t="inlineStr">
      <is>
        <t>JAS</t>
      </is>
    </nc>
  </rcc>
  <rcc rId="93519" sId="6">
    <nc r="X1844" t="inlineStr">
      <is>
        <t>11310SSJAS</t>
      </is>
    </nc>
  </rcc>
  <rcc rId="93520" sId="6">
    <nc r="Y1844" t="inlineStr">
      <is>
        <t>Rua Francisco Ferrari x Av. Raul Vita</t>
      </is>
    </nc>
  </rcc>
  <rcc rId="93521" sId="6">
    <nc r="Z1844" t="inlineStr">
      <is>
        <t>Jaboticabal</t>
      </is>
    </nc>
  </rcc>
  <rcc rId="93522" sId="6">
    <nc r="AA1844" t="inlineStr">
      <is>
        <t>SS</t>
      </is>
    </nc>
  </rcc>
  <rcc rId="93523" sId="6">
    <nc r="AB1844" t="inlineStr">
      <is>
        <t>JAL.SS.MSO04</t>
      </is>
    </nc>
  </rcc>
  <rcc rId="93524" sId="6">
    <nc r="AC1844" t="inlineStr">
      <is>
        <t>Alcatel</t>
      </is>
    </nc>
  </rcc>
  <rcc rId="93525" sId="6">
    <nc r="AE1844" t="inlineStr">
      <is>
        <t>JAL SS SWD 01</t>
      </is>
    </nc>
  </rcc>
  <rcc rId="93526" sId="6">
    <nc r="AF1844" t="inlineStr">
      <is>
        <t>ARQ FI SWC 03</t>
      </is>
    </nc>
  </rcc>
  <rcc rId="93527" sId="6">
    <nc r="AG1844" t="inlineStr">
      <is>
        <t>ARQ FI SWC 04</t>
      </is>
    </nc>
  </rcc>
  <rcc rId="93528" sId="6">
    <nc r="AR1844" t="inlineStr">
      <is>
        <t>0000.2644_21 06 2016</t>
      </is>
    </nc>
  </rcc>
  <rcc rId="93529" sId="6">
    <nc r="AU1844">
      <v>1003790779</v>
    </nc>
  </rcc>
  <rcc rId="93530" sId="6">
    <nc r="BC1844">
      <v>1892063257</v>
    </nc>
  </rcc>
  <rcc rId="93531" sId="6">
    <nc r="BD1844" t="inlineStr">
      <is>
        <t>JAL.SS.JAS</t>
      </is>
    </nc>
  </rcc>
  <rcc rId="93532" sId="6">
    <nc r="A1845">
      <v>2016</v>
    </nc>
  </rcc>
  <rcc rId="93533" sId="6">
    <nc r="B1845" t="inlineStr">
      <is>
        <t>FTTC</t>
      </is>
    </nc>
  </rcc>
  <rcc rId="93534" sId="6">
    <nc r="C1845" t="inlineStr">
      <is>
        <t>FTTC 2016-9</t>
      </is>
    </nc>
  </rcc>
  <rcc rId="93535" sId="6">
    <nc r="E1845" t="inlineStr">
      <is>
        <t>SIM</t>
      </is>
    </nc>
  </rcc>
  <rcc rId="93536" sId="6">
    <nc r="F1845" t="inlineStr">
      <is>
        <t>SIM</t>
      </is>
    </nc>
  </rcc>
  <rcc rId="93537" sId="6">
    <nc r="G1845">
      <v>42678</v>
    </nc>
  </rcc>
  <rcc rId="93538" sId="6">
    <nc r="H1845" t="inlineStr">
      <is>
        <t>Huawei</t>
      </is>
    </nc>
  </rcc>
  <rcc rId="93539" sId="6">
    <nc r="I1845" t="inlineStr">
      <is>
        <t>Novo</t>
      </is>
    </nc>
  </rcc>
  <rcc rId="93540" sId="6">
    <nc r="J1845">
      <v>384</v>
    </nc>
  </rcc>
  <rcc rId="93541" sId="6">
    <nc r="K1845">
      <v>448</v>
    </nc>
  </rcc>
  <rcc rId="93542" sId="6">
    <nc r="L1845">
      <v>0</v>
    </nc>
  </rcc>
  <rcc rId="93543" sId="6">
    <nc r="M1845">
      <v>0</v>
    </nc>
  </rcc>
  <rcc rId="93544" sId="6">
    <nc r="N1845">
      <v>0</v>
    </nc>
  </rcc>
  <rcc rId="93545" sId="6">
    <nc r="O1845" t="inlineStr">
      <is>
        <t>NÃO</t>
      </is>
    </nc>
  </rcc>
  <rcc rId="93546" sId="6">
    <nc r="P1845" t="inlineStr">
      <is>
        <t>SIM</t>
      </is>
    </nc>
  </rcc>
  <rcc rId="93547" sId="6">
    <nc r="Q1845" t="inlineStr">
      <is>
        <t>NÃO</t>
      </is>
    </nc>
  </rcc>
  <rcc rId="93548" sId="6">
    <nc r="R1845" t="inlineStr">
      <is>
        <t>Armário</t>
      </is>
    </nc>
  </rcc>
  <rcc rId="93549" sId="6">
    <nc r="S1845" t="inlineStr">
      <is>
        <t>Multishelf</t>
      </is>
    </nc>
  </rcc>
  <rcc rId="93550" sId="6">
    <nc r="T1845" t="inlineStr">
      <is>
        <t>Abrigado</t>
      </is>
    </nc>
  </rcc>
  <rcc rId="93551" sId="6">
    <nc r="U1845">
      <v>16</v>
    </nc>
  </rcc>
  <rcc rId="93552" sId="6">
    <nc r="V1845">
      <v>11310</v>
    </nc>
  </rcc>
  <rcc rId="93553" sId="6">
    <nc r="W1845" t="inlineStr">
      <is>
        <t>JAU</t>
      </is>
    </nc>
  </rcc>
  <rcc rId="93554" sId="6">
    <nc r="X1845" t="inlineStr">
      <is>
        <t>11310SSJAU</t>
      </is>
    </nc>
  </rcc>
  <rcc rId="93555" sId="6">
    <nc r="Y1845" t="inlineStr">
      <is>
        <t>Pça Duilio Poli x Av. Clotilde Verri</t>
      </is>
    </nc>
  </rcc>
  <rcc rId="93556" sId="6">
    <nc r="Z1845" t="inlineStr">
      <is>
        <t>Jaboticabal</t>
      </is>
    </nc>
  </rcc>
  <rcc rId="93557" sId="6">
    <nc r="AA1845" t="inlineStr">
      <is>
        <t>SS</t>
      </is>
    </nc>
  </rcc>
  <rcc rId="93558" sId="6">
    <nc r="AB1845" t="inlineStr">
      <is>
        <t>JAL.SS.MSO11</t>
      </is>
    </nc>
  </rcc>
  <rcc rId="93559" sId="6">
    <nc r="AC1845" t="inlineStr">
      <is>
        <t>Alcatel</t>
      </is>
    </nc>
  </rcc>
  <rcc rId="93560" sId="6">
    <nc r="AE1845" t="inlineStr">
      <is>
        <t>JAL SS SWD 01</t>
      </is>
    </nc>
  </rcc>
  <rcc rId="93561" sId="6">
    <nc r="AF1845" t="inlineStr">
      <is>
        <t>ARQ FI SWC 03</t>
      </is>
    </nc>
  </rcc>
  <rcc rId="93562" sId="6">
    <nc r="AG1845" t="inlineStr">
      <is>
        <t>ARQ FI SWC 04</t>
      </is>
    </nc>
  </rcc>
  <rcc rId="93563" sId="6">
    <nc r="AR1845" t="inlineStr">
      <is>
        <t>0000.2644_21 06 2016</t>
      </is>
    </nc>
  </rcc>
  <rcc rId="93564" sId="6">
    <nc r="AU1845">
      <v>1003791740</v>
    </nc>
  </rcc>
  <rcc rId="93565" sId="6">
    <nc r="BC1845">
      <v>1892063257</v>
    </nc>
  </rcc>
  <rcc rId="93566" sId="6">
    <nc r="BD1845" t="inlineStr">
      <is>
        <t>JAL.SS.JAU</t>
      </is>
    </nc>
  </rcc>
  <rcc rId="93567" sId="6">
    <nc r="A1846">
      <v>2016</v>
    </nc>
  </rcc>
  <rcc rId="93568" sId="6">
    <nc r="B1846" t="inlineStr">
      <is>
        <t>FTTC</t>
      </is>
    </nc>
  </rcc>
  <rcc rId="93569" sId="6">
    <nc r="C1846" t="inlineStr">
      <is>
        <t>FTTC 2016-9</t>
      </is>
    </nc>
  </rcc>
  <rcc rId="93570" sId="6">
    <nc r="E1846" t="inlineStr">
      <is>
        <t>SIM</t>
      </is>
    </nc>
  </rcc>
  <rcc rId="93571" sId="6">
    <nc r="F1846" t="inlineStr">
      <is>
        <t>SIM</t>
      </is>
    </nc>
  </rcc>
  <rcc rId="93572" sId="6">
    <nc r="G1846">
      <v>42678</v>
    </nc>
  </rcc>
  <rcc rId="93573" sId="6">
    <nc r="H1846" t="inlineStr">
      <is>
        <t>Huawei</t>
      </is>
    </nc>
  </rcc>
  <rcc rId="93574" sId="6">
    <nc r="I1846" t="inlineStr">
      <is>
        <t>Novo</t>
      </is>
    </nc>
  </rcc>
  <rcc rId="93575" sId="6">
    <nc r="J1846">
      <v>320</v>
    </nc>
  </rcc>
  <rcc rId="93576" sId="6">
    <nc r="K1846">
      <v>384</v>
    </nc>
  </rcc>
  <rcc rId="93577" sId="6">
    <nc r="L1846">
      <v>0</v>
    </nc>
  </rcc>
  <rcc rId="93578" sId="6">
    <nc r="M1846">
      <v>0</v>
    </nc>
  </rcc>
  <rcc rId="93579" sId="6">
    <nc r="N1846">
      <v>0</v>
    </nc>
  </rcc>
  <rcc rId="93580" sId="6">
    <nc r="O1846" t="inlineStr">
      <is>
        <t>NÃO</t>
      </is>
    </nc>
  </rcc>
  <rcc rId="93581" sId="6">
    <nc r="P1846" t="inlineStr">
      <is>
        <t>SIM</t>
      </is>
    </nc>
  </rcc>
  <rcc rId="93582" sId="6">
    <nc r="Q1846" t="inlineStr">
      <is>
        <t>NÃO</t>
      </is>
    </nc>
  </rcc>
  <rcc rId="93583" sId="6">
    <nc r="R1846" t="inlineStr">
      <is>
        <t>Armário</t>
      </is>
    </nc>
  </rcc>
  <rcc rId="93584" sId="6">
    <nc r="S1846" t="inlineStr">
      <is>
        <t>Multishelf</t>
      </is>
    </nc>
  </rcc>
  <rcc rId="93585" sId="6">
    <nc r="T1846" t="inlineStr">
      <is>
        <t>Abrigado</t>
      </is>
    </nc>
  </rcc>
  <rcc rId="93586" sId="6">
    <nc r="U1846">
      <v>16</v>
    </nc>
  </rcc>
  <rcc rId="93587" sId="6">
    <nc r="V1846">
      <v>11310</v>
    </nc>
  </rcc>
  <rcc rId="93588" sId="6">
    <nc r="W1846" t="inlineStr">
      <is>
        <t>JAU</t>
      </is>
    </nc>
  </rcc>
  <rcc rId="93589" sId="6">
    <nc r="X1846" t="inlineStr">
      <is>
        <t>11310SSJAU</t>
      </is>
    </nc>
  </rcc>
  <rcc rId="93590" sId="6">
    <nc r="Y1846" t="inlineStr">
      <is>
        <t>Pça Duilio Poli x Av. Clotilde Verri</t>
      </is>
    </nc>
  </rcc>
  <rcc rId="93591" sId="6">
    <nc r="Z1846" t="inlineStr">
      <is>
        <t>Jaboticabal</t>
      </is>
    </nc>
  </rcc>
  <rcc rId="93592" sId="6">
    <nc r="AA1846" t="inlineStr">
      <is>
        <t>SS</t>
      </is>
    </nc>
  </rcc>
  <rcc rId="93593" sId="6">
    <nc r="AB1846" t="inlineStr">
      <is>
        <t>JAL.SS.MSO12</t>
      </is>
    </nc>
  </rcc>
  <rcc rId="93594" sId="6">
    <nc r="AC1846" t="inlineStr">
      <is>
        <t>Alcatel</t>
      </is>
    </nc>
  </rcc>
  <rcc rId="93595" sId="6">
    <nc r="AE1846" t="inlineStr">
      <is>
        <t>JAL SS SWD 01</t>
      </is>
    </nc>
  </rcc>
  <rcc rId="93596" sId="6">
    <nc r="AF1846" t="inlineStr">
      <is>
        <t>ARQ FI SWC 03</t>
      </is>
    </nc>
  </rcc>
  <rcc rId="93597" sId="6">
    <nc r="AG1846" t="inlineStr">
      <is>
        <t>ARQ FI SWC 04</t>
      </is>
    </nc>
  </rcc>
  <rcc rId="93598" sId="6">
    <nc r="AR1846" t="inlineStr">
      <is>
        <t>0000.2644_21 06 2016</t>
      </is>
    </nc>
  </rcc>
  <rcc rId="93599" sId="6">
    <nc r="AU1846">
      <v>1003791740</v>
    </nc>
  </rcc>
  <rcc rId="93600" sId="6">
    <nc r="BC1846">
      <v>1892063257</v>
    </nc>
  </rcc>
  <rcc rId="93601" sId="6">
    <nc r="BD1846" t="inlineStr">
      <is>
        <t>JAL.SS.JAU</t>
      </is>
    </nc>
  </rcc>
  <rcc rId="93602" sId="6">
    <nc r="A1847">
      <v>2016</v>
    </nc>
  </rcc>
  <rcc rId="93603" sId="6">
    <nc r="B1847" t="inlineStr">
      <is>
        <t>FTTC</t>
      </is>
    </nc>
  </rcc>
  <rcc rId="93604" sId="6">
    <nc r="C1847" t="inlineStr">
      <is>
        <t>FTTC 2016-9</t>
      </is>
    </nc>
  </rcc>
  <rcc rId="93605" sId="6">
    <nc r="E1847" t="inlineStr">
      <is>
        <t>SIM</t>
      </is>
    </nc>
  </rcc>
  <rcc rId="93606" sId="6">
    <nc r="F1847" t="inlineStr">
      <is>
        <t>SIM</t>
      </is>
    </nc>
  </rcc>
  <rcc rId="93607" sId="6">
    <nc r="G1847">
      <v>42678</v>
    </nc>
  </rcc>
  <rcc rId="93608" sId="6">
    <nc r="H1847" t="inlineStr">
      <is>
        <t>Huawei</t>
      </is>
    </nc>
  </rcc>
  <rcc rId="93609" sId="6">
    <nc r="I1847" t="inlineStr">
      <is>
        <t>Novo</t>
      </is>
    </nc>
  </rcc>
  <rcc rId="93610" sId="6">
    <nc r="J1847">
      <v>320</v>
    </nc>
  </rcc>
  <rcc rId="93611" sId="6">
    <nc r="K1847">
      <v>384</v>
    </nc>
  </rcc>
  <rcc rId="93612" sId="6">
    <nc r="L1847">
      <v>0</v>
    </nc>
  </rcc>
  <rcc rId="93613" sId="6">
    <nc r="M1847">
      <v>0</v>
    </nc>
  </rcc>
  <rcc rId="93614" sId="6">
    <nc r="N1847">
      <v>0</v>
    </nc>
  </rcc>
  <rcc rId="93615" sId="6">
    <nc r="O1847" t="inlineStr">
      <is>
        <t>NÃO</t>
      </is>
    </nc>
  </rcc>
  <rcc rId="93616" sId="6">
    <nc r="P1847" t="inlineStr">
      <is>
        <t>SIM</t>
      </is>
    </nc>
  </rcc>
  <rcc rId="93617" sId="6">
    <nc r="Q1847" t="inlineStr">
      <is>
        <t>NÃO</t>
      </is>
    </nc>
  </rcc>
  <rcc rId="93618" sId="6">
    <nc r="R1847" t="inlineStr">
      <is>
        <t>Armário</t>
      </is>
    </nc>
  </rcc>
  <rcc rId="93619" sId="6">
    <nc r="S1847" t="inlineStr">
      <is>
        <t>Multishelf</t>
      </is>
    </nc>
  </rcc>
  <rcc rId="93620" sId="6">
    <nc r="T1847" t="inlineStr">
      <is>
        <t>Abrigado</t>
      </is>
    </nc>
  </rcc>
  <rcc rId="93621" sId="6">
    <nc r="U1847">
      <v>16</v>
    </nc>
  </rcc>
  <rcc rId="93622" sId="6">
    <nc r="V1847">
      <v>11310</v>
    </nc>
  </rcc>
  <rcc rId="93623" sId="6">
    <nc r="W1847" t="inlineStr">
      <is>
        <t>JAU</t>
      </is>
    </nc>
  </rcc>
  <rcc rId="93624" sId="6">
    <nc r="X1847" t="inlineStr">
      <is>
        <t>11310SSJAU</t>
      </is>
    </nc>
  </rcc>
  <rcc rId="93625" sId="6">
    <nc r="Y1847" t="inlineStr">
      <is>
        <t>Pça Duilio Poli x Av. Clotilde Verri</t>
      </is>
    </nc>
  </rcc>
  <rcc rId="93626" sId="6">
    <nc r="Z1847" t="inlineStr">
      <is>
        <t>Jaboticabal</t>
      </is>
    </nc>
  </rcc>
  <rcc rId="93627" sId="6">
    <nc r="AA1847" t="inlineStr">
      <is>
        <t>SS</t>
      </is>
    </nc>
  </rcc>
  <rcc rId="93628" sId="6">
    <nc r="AB1847" t="inlineStr">
      <is>
        <t>JAL.SS.MSO13</t>
      </is>
    </nc>
  </rcc>
  <rcc rId="93629" sId="6">
    <nc r="AC1847" t="inlineStr">
      <is>
        <t>Alcatel</t>
      </is>
    </nc>
  </rcc>
  <rcc rId="93630" sId="6">
    <nc r="AE1847" t="inlineStr">
      <is>
        <t>JAL SS SWD 01</t>
      </is>
    </nc>
  </rcc>
  <rcc rId="93631" sId="6">
    <nc r="AF1847" t="inlineStr">
      <is>
        <t>ARQ FI SWC 03</t>
      </is>
    </nc>
  </rcc>
  <rcc rId="93632" sId="6">
    <nc r="AG1847" t="inlineStr">
      <is>
        <t>ARQ FI SWC 04</t>
      </is>
    </nc>
  </rcc>
  <rcc rId="93633" sId="6">
    <nc r="AR1847" t="inlineStr">
      <is>
        <t>0000.2644_21 06 2016</t>
      </is>
    </nc>
  </rcc>
  <rcc rId="93634" sId="6">
    <nc r="AU1847">
      <v>1003791740</v>
    </nc>
  </rcc>
  <rcc rId="93635" sId="6">
    <nc r="BC1847">
      <v>1892063257</v>
    </nc>
  </rcc>
  <rcc rId="93636" sId="6">
    <nc r="BD1847" t="inlineStr">
      <is>
        <t>JAL.SS.JAU</t>
      </is>
    </nc>
  </rcc>
  <rcc rId="93637" sId="6">
    <nc r="A1848">
      <v>2016</v>
    </nc>
  </rcc>
  <rcc rId="93638" sId="6">
    <nc r="B1848" t="inlineStr">
      <is>
        <t>FTTC</t>
      </is>
    </nc>
  </rcc>
  <rcc rId="93639" sId="6">
    <nc r="C1848" t="inlineStr">
      <is>
        <t>FTTC 2016-9</t>
      </is>
    </nc>
  </rcc>
  <rcc rId="93640" sId="6">
    <nc r="E1848" t="inlineStr">
      <is>
        <t>SIM</t>
      </is>
    </nc>
  </rcc>
  <rcc rId="93641" sId="6">
    <nc r="F1848" t="inlineStr">
      <is>
        <t>SIM</t>
      </is>
    </nc>
  </rcc>
  <rcc rId="93642" sId="6">
    <nc r="G1848">
      <v>42670</v>
    </nc>
  </rcc>
  <rcc rId="93643" sId="6">
    <nc r="H1848" t="inlineStr">
      <is>
        <t>Huawei</t>
      </is>
    </nc>
  </rcc>
  <rcc rId="93644" sId="6">
    <nc r="I1848" t="inlineStr">
      <is>
        <t>Novo</t>
      </is>
    </nc>
  </rcc>
  <rcc rId="93645" sId="6">
    <nc r="J1848">
      <v>320</v>
    </nc>
  </rcc>
  <rcc rId="93646" sId="6">
    <nc r="K1848">
      <v>384</v>
    </nc>
  </rcc>
  <rcc rId="93647" sId="6">
    <nc r="L1848">
      <v>0</v>
    </nc>
  </rcc>
  <rcc rId="93648" sId="6">
    <nc r="M1848">
      <v>0</v>
    </nc>
  </rcc>
  <rcc rId="93649" sId="6">
    <nc r="N1848">
      <v>0</v>
    </nc>
  </rcc>
  <rcc rId="93650" sId="6">
    <nc r="O1848" t="inlineStr">
      <is>
        <t>NÃO</t>
      </is>
    </nc>
  </rcc>
  <rcc rId="93651" sId="6">
    <nc r="P1848" t="inlineStr">
      <is>
        <t>SIM</t>
      </is>
    </nc>
  </rcc>
  <rcc rId="93652" sId="6">
    <nc r="Q1848" t="inlineStr">
      <is>
        <t>NÃO</t>
      </is>
    </nc>
  </rcc>
  <rcc rId="93653" sId="6">
    <nc r="R1848" t="inlineStr">
      <is>
        <t>Armário</t>
      </is>
    </nc>
  </rcc>
  <rcc rId="93654" sId="6">
    <nc r="S1848" t="inlineStr">
      <is>
        <t>Multishelf</t>
      </is>
    </nc>
  </rcc>
  <rcc rId="93655" sId="6">
    <nc r="T1848" t="inlineStr">
      <is>
        <t>Abrigado</t>
      </is>
    </nc>
  </rcc>
  <rcc rId="93656" sId="6">
    <nc r="U1848">
      <v>16</v>
    </nc>
  </rcc>
  <rcc rId="93657" sId="6">
    <nc r="V1848">
      <v>11310</v>
    </nc>
  </rcc>
  <rcc rId="93658" sId="6">
    <nc r="W1848" t="inlineStr">
      <is>
        <t>PIF</t>
      </is>
    </nc>
  </rcc>
  <rcc rId="93659" sId="6">
    <nc r="X1848" t="inlineStr">
      <is>
        <t>11310SSPIF</t>
      </is>
    </nc>
  </rcc>
  <rcc rId="93660" sId="6">
    <nc r="Y1848" t="inlineStr">
      <is>
        <t>Rua Egisto Vale x A. João Pinto Ferreira</t>
      </is>
    </nc>
  </rcc>
  <rcc rId="93661" sId="6">
    <nc r="Z1848" t="inlineStr">
      <is>
        <t>Jaboticabal</t>
      </is>
    </nc>
  </rcc>
  <rcc rId="93662" sId="6">
    <nc r="AA1848" t="inlineStr">
      <is>
        <t>SS</t>
      </is>
    </nc>
  </rcc>
  <rcc rId="93663" sId="6">
    <nc r="AB1848" t="inlineStr">
      <is>
        <t>JAL.SS.MSO14</t>
      </is>
    </nc>
  </rcc>
  <rcc rId="93664" sId="6">
    <nc r="AC1848" t="inlineStr">
      <is>
        <t>Alcatel</t>
      </is>
    </nc>
  </rcc>
  <rcc rId="93665" sId="6">
    <nc r="AE1848" t="inlineStr">
      <is>
        <t>JAL SS SWD 01</t>
      </is>
    </nc>
  </rcc>
  <rcc rId="93666" sId="6">
    <nc r="AF1848" t="inlineStr">
      <is>
        <t>ARQ FI SWC 03</t>
      </is>
    </nc>
  </rcc>
  <rcc rId="93667" sId="6">
    <nc r="AG1848" t="inlineStr">
      <is>
        <t>ARQ FI SWC 04</t>
      </is>
    </nc>
  </rcc>
  <rcc rId="93668" sId="6">
    <nc r="AR1848" t="inlineStr">
      <is>
        <t>0000.2644_21 06 2016</t>
      </is>
    </nc>
  </rcc>
  <rcc rId="93669" sId="6">
    <nc r="AU1848">
      <v>1003794162</v>
    </nc>
  </rcc>
  <rcc rId="93670" sId="6">
    <nc r="BC1848">
      <v>1892063257</v>
    </nc>
  </rcc>
  <rcc rId="93671" sId="6">
    <nc r="BD1848" t="inlineStr">
      <is>
        <t>JAL.SS.PIF</t>
      </is>
    </nc>
  </rcc>
  <rcc rId="93672" sId="6">
    <nc r="A1849">
      <v>2016</v>
    </nc>
  </rcc>
  <rcc rId="93673" sId="6">
    <nc r="B1849" t="inlineStr">
      <is>
        <t>FTTC</t>
      </is>
    </nc>
  </rcc>
  <rcc rId="93674" sId="6">
    <nc r="C1849" t="inlineStr">
      <is>
        <t>FTTC 2016-9</t>
      </is>
    </nc>
  </rcc>
  <rcc rId="93675" sId="6">
    <nc r="E1849" t="inlineStr">
      <is>
        <t>SIM</t>
      </is>
    </nc>
  </rcc>
  <rcc rId="93676" sId="6">
    <nc r="F1849" t="inlineStr">
      <is>
        <t>SIM</t>
      </is>
    </nc>
  </rcc>
  <rcc rId="93677" sId="6">
    <nc r="G1849">
      <v>42670</v>
    </nc>
  </rcc>
  <rcc rId="93678" sId="6">
    <nc r="H1849" t="inlineStr">
      <is>
        <t>Huawei</t>
      </is>
    </nc>
  </rcc>
  <rcc rId="93679" sId="6">
    <nc r="I1849" t="inlineStr">
      <is>
        <t>Novo</t>
      </is>
    </nc>
  </rcc>
  <rcc rId="93680" sId="6">
    <nc r="J1849">
      <v>320</v>
    </nc>
  </rcc>
  <rcc rId="93681" sId="6">
    <nc r="K1849">
      <v>384</v>
    </nc>
  </rcc>
  <rcc rId="93682" sId="6">
    <nc r="L1849">
      <v>0</v>
    </nc>
  </rcc>
  <rcc rId="93683" sId="6">
    <nc r="M1849">
      <v>0</v>
    </nc>
  </rcc>
  <rcc rId="93684" sId="6">
    <nc r="N1849">
      <v>0</v>
    </nc>
  </rcc>
  <rcc rId="93685" sId="6">
    <nc r="O1849" t="inlineStr">
      <is>
        <t>NÃO</t>
      </is>
    </nc>
  </rcc>
  <rcc rId="93686" sId="6">
    <nc r="P1849" t="inlineStr">
      <is>
        <t>SIM</t>
      </is>
    </nc>
  </rcc>
  <rcc rId="93687" sId="6">
    <nc r="Q1849" t="inlineStr">
      <is>
        <t>NÃO</t>
      </is>
    </nc>
  </rcc>
  <rcc rId="93688" sId="6">
    <nc r="R1849" t="inlineStr">
      <is>
        <t>Armário</t>
      </is>
    </nc>
  </rcc>
  <rcc rId="93689" sId="6">
    <nc r="S1849" t="inlineStr">
      <is>
        <t>Multishelf</t>
      </is>
    </nc>
  </rcc>
  <rcc rId="93690" sId="6">
    <nc r="T1849" t="inlineStr">
      <is>
        <t>Abrigado</t>
      </is>
    </nc>
  </rcc>
  <rcc rId="93691" sId="6">
    <nc r="U1849">
      <v>16</v>
    </nc>
  </rcc>
  <rcc rId="93692" sId="6">
    <nc r="V1849">
      <v>11310</v>
    </nc>
  </rcc>
  <rcc rId="93693" sId="6">
    <nc r="W1849" t="inlineStr">
      <is>
        <t>PIF</t>
      </is>
    </nc>
  </rcc>
  <rcc rId="93694" sId="6">
    <nc r="X1849" t="inlineStr">
      <is>
        <t>11310SSPIF</t>
      </is>
    </nc>
  </rcc>
  <rcc rId="93695" sId="6">
    <nc r="Y1849" t="inlineStr">
      <is>
        <t>Rua Egisto Vale x A. João Pinto Ferreira</t>
      </is>
    </nc>
  </rcc>
  <rcc rId="93696" sId="6">
    <nc r="Z1849" t="inlineStr">
      <is>
        <t>Jaboticabal</t>
      </is>
    </nc>
  </rcc>
  <rcc rId="93697" sId="6">
    <nc r="AA1849" t="inlineStr">
      <is>
        <t>SS</t>
      </is>
    </nc>
  </rcc>
  <rcc rId="93698" sId="6">
    <nc r="AB1849" t="inlineStr">
      <is>
        <t>JAL.SS.MSO15</t>
      </is>
    </nc>
  </rcc>
  <rcc rId="93699" sId="6">
    <nc r="AC1849" t="inlineStr">
      <is>
        <t>Alcatel</t>
      </is>
    </nc>
  </rcc>
  <rcc rId="93700" sId="6">
    <nc r="AE1849" t="inlineStr">
      <is>
        <t>JAL SS SWD 01</t>
      </is>
    </nc>
  </rcc>
  <rcc rId="93701" sId="6">
    <nc r="AF1849" t="inlineStr">
      <is>
        <t>ARQ FI SWC 03</t>
      </is>
    </nc>
  </rcc>
  <rcc rId="93702" sId="6">
    <nc r="AG1849" t="inlineStr">
      <is>
        <t>ARQ FI SWC 04</t>
      </is>
    </nc>
  </rcc>
  <rcc rId="93703" sId="6">
    <nc r="AR1849" t="inlineStr">
      <is>
        <t>0000.2644_21 06 2016</t>
      </is>
    </nc>
  </rcc>
  <rcc rId="93704" sId="6">
    <nc r="AU1849">
      <v>1003794162</v>
    </nc>
  </rcc>
  <rcc rId="93705" sId="6">
    <nc r="BC1849">
      <v>1892063257</v>
    </nc>
  </rcc>
  <rcc rId="93706" sId="6">
    <nc r="BD1849" t="inlineStr">
      <is>
        <t>JAL.SS.PIF</t>
      </is>
    </nc>
  </rcc>
  <rcc rId="93707" sId="6">
    <nc r="A1850">
      <v>2016</v>
    </nc>
  </rcc>
  <rcc rId="93708" sId="6">
    <nc r="B1850" t="inlineStr">
      <is>
        <t>FTTC</t>
      </is>
    </nc>
  </rcc>
  <rcc rId="93709" sId="6">
    <nc r="C1850" t="inlineStr">
      <is>
        <t>FTTC 2016-9</t>
      </is>
    </nc>
  </rcc>
  <rcc rId="93710" sId="6">
    <nc r="E1850" t="inlineStr">
      <is>
        <t>SIM</t>
      </is>
    </nc>
  </rcc>
  <rcc rId="93711" sId="6">
    <nc r="F1850" t="inlineStr">
      <is>
        <t>SIM</t>
      </is>
    </nc>
  </rcc>
  <rcc rId="93712" sId="6">
    <nc r="G1850">
      <v>42670</v>
    </nc>
  </rcc>
  <rcc rId="93713" sId="6">
    <nc r="H1850" t="inlineStr">
      <is>
        <t>Huawei</t>
      </is>
    </nc>
  </rcc>
  <rcc rId="93714" sId="6">
    <nc r="I1850" t="inlineStr">
      <is>
        <t>Novo</t>
      </is>
    </nc>
  </rcc>
  <rcc rId="93715" sId="6">
    <nc r="J1850">
      <v>256</v>
    </nc>
  </rcc>
  <rcc rId="93716" sId="6">
    <nc r="K1850">
      <v>320</v>
    </nc>
  </rcc>
  <rcc rId="93717" sId="6">
    <nc r="L1850">
      <v>0</v>
    </nc>
  </rcc>
  <rcc rId="93718" sId="6">
    <nc r="M1850">
      <v>0</v>
    </nc>
  </rcc>
  <rcc rId="93719" sId="6">
    <nc r="N1850">
      <v>0</v>
    </nc>
  </rcc>
  <rcc rId="93720" sId="6">
    <nc r="O1850" t="inlineStr">
      <is>
        <t>NÃO</t>
      </is>
    </nc>
  </rcc>
  <rcc rId="93721" sId="6">
    <nc r="P1850" t="inlineStr">
      <is>
        <t>SIM</t>
      </is>
    </nc>
  </rcc>
  <rcc rId="93722" sId="6">
    <nc r="Q1850" t="inlineStr">
      <is>
        <t>NÃO</t>
      </is>
    </nc>
  </rcc>
  <rcc rId="93723" sId="6">
    <nc r="R1850" t="inlineStr">
      <is>
        <t>Armário</t>
      </is>
    </nc>
  </rcc>
  <rcc rId="93724" sId="6">
    <nc r="S1850" t="inlineStr">
      <is>
        <t>Multishelf</t>
      </is>
    </nc>
  </rcc>
  <rcc rId="93725" sId="6">
    <nc r="T1850" t="inlineStr">
      <is>
        <t>Abrigado</t>
      </is>
    </nc>
  </rcc>
  <rcc rId="93726" sId="6">
    <nc r="U1850">
      <v>16</v>
    </nc>
  </rcc>
  <rcc rId="93727" sId="6">
    <nc r="V1850">
      <v>11310</v>
    </nc>
  </rcc>
  <rcc rId="93728" sId="6">
    <nc r="W1850" t="inlineStr">
      <is>
        <t>PIF</t>
      </is>
    </nc>
  </rcc>
  <rcc rId="93729" sId="6">
    <nc r="X1850" t="inlineStr">
      <is>
        <t>11310SSPIF</t>
      </is>
    </nc>
  </rcc>
  <rcc rId="93730" sId="6">
    <nc r="Y1850" t="inlineStr">
      <is>
        <t>Rua Egisto Vale x A. João Pinto Ferreira</t>
      </is>
    </nc>
  </rcc>
  <rcc rId="93731" sId="6">
    <nc r="Z1850" t="inlineStr">
      <is>
        <t>Jaboticabal</t>
      </is>
    </nc>
  </rcc>
  <rcc rId="93732" sId="6">
    <nc r="AA1850" t="inlineStr">
      <is>
        <t>SS</t>
      </is>
    </nc>
  </rcc>
  <rcc rId="93733" sId="6">
    <nc r="AB1850" t="inlineStr">
      <is>
        <t>JAL.SS.MSO16</t>
      </is>
    </nc>
  </rcc>
  <rcc rId="93734" sId="6">
    <nc r="AC1850" t="inlineStr">
      <is>
        <t>Alcatel</t>
      </is>
    </nc>
  </rcc>
  <rcc rId="93735" sId="6">
    <nc r="AE1850" t="inlineStr">
      <is>
        <t>JAL SS SWD 01</t>
      </is>
    </nc>
  </rcc>
  <rcc rId="93736" sId="6">
    <nc r="AF1850" t="inlineStr">
      <is>
        <t>ARQ FI SWC 03</t>
      </is>
    </nc>
  </rcc>
  <rcc rId="93737" sId="6">
    <nc r="AG1850" t="inlineStr">
      <is>
        <t>ARQ FI SWC 04</t>
      </is>
    </nc>
  </rcc>
  <rcc rId="93738" sId="6">
    <nc r="AR1850" t="inlineStr">
      <is>
        <t>0000.2644_21 06 2016</t>
      </is>
    </nc>
  </rcc>
  <rcc rId="93739" sId="6">
    <nc r="AU1850">
      <v>1003794162</v>
    </nc>
  </rcc>
  <rcc rId="93740" sId="6">
    <nc r="BC1850">
      <v>1892063257</v>
    </nc>
  </rcc>
  <rcc rId="93741" sId="6">
    <nc r="BD1850" t="inlineStr">
      <is>
        <t>JAL.SS.PIF</t>
      </is>
    </nc>
  </rcc>
  <rcc rId="93742" sId="6">
    <nc r="A1851">
      <v>2016</v>
    </nc>
  </rcc>
  <rcc rId="93743" sId="6">
    <nc r="B1851" t="inlineStr">
      <is>
        <t>FTTC</t>
      </is>
    </nc>
  </rcc>
  <rcc rId="93744" sId="6">
    <nc r="C1851" t="inlineStr">
      <is>
        <t>FTTC 2016-9</t>
      </is>
    </nc>
  </rcc>
  <rcc rId="93745" sId="6">
    <nc r="E1851" t="inlineStr">
      <is>
        <t>SIM</t>
      </is>
    </nc>
  </rcc>
  <rcc rId="93746" sId="6">
    <nc r="F1851" t="inlineStr">
      <is>
        <t>SIM</t>
      </is>
    </nc>
  </rcc>
  <rcc rId="93747" sId="6">
    <nc r="G1851">
      <v>42654</v>
    </nc>
  </rcc>
  <rcc rId="93748" sId="6">
    <nc r="H1851" t="inlineStr">
      <is>
        <t>Huawei</t>
      </is>
    </nc>
  </rcc>
  <rcc rId="93749" sId="6">
    <nc r="I1851" t="inlineStr">
      <is>
        <t>Novo</t>
      </is>
    </nc>
  </rcc>
  <rcc rId="93750" sId="6">
    <nc r="J1851">
      <v>320</v>
    </nc>
  </rcc>
  <rcc rId="93751" sId="6">
    <nc r="K1851">
      <v>384</v>
    </nc>
  </rcc>
  <rcc rId="93752" sId="6">
    <nc r="L1851">
      <v>0</v>
    </nc>
  </rcc>
  <rcc rId="93753" sId="6">
    <nc r="M1851">
      <v>0</v>
    </nc>
  </rcc>
  <rcc rId="93754" sId="6">
    <nc r="N1851">
      <v>0</v>
    </nc>
  </rcc>
  <rcc rId="93755" sId="6">
    <nc r="O1851" t="inlineStr">
      <is>
        <t>NÃO</t>
      </is>
    </nc>
  </rcc>
  <rcc rId="93756" sId="6">
    <nc r="P1851" t="inlineStr">
      <is>
        <t>SIM</t>
      </is>
    </nc>
  </rcc>
  <rcc rId="93757" sId="6">
    <nc r="Q1851" t="inlineStr">
      <is>
        <t>NÃO</t>
      </is>
    </nc>
  </rcc>
  <rcc rId="93758" sId="6">
    <nc r="R1851" t="inlineStr">
      <is>
        <t>Armário</t>
      </is>
    </nc>
  </rcc>
  <rcc rId="93759" sId="6">
    <nc r="S1851" t="inlineStr">
      <is>
        <t>Multishelf</t>
      </is>
    </nc>
  </rcc>
  <rcc rId="93760" sId="6">
    <nc r="T1851" t="inlineStr">
      <is>
        <t>Abrigado</t>
      </is>
    </nc>
  </rcc>
  <rcc rId="93761" sId="6">
    <nc r="U1851">
      <v>16</v>
    </nc>
  </rcc>
  <rcc rId="93762" sId="6">
    <nc r="V1851">
      <v>11310</v>
    </nc>
  </rcc>
  <rcc rId="93763" sId="6">
    <nc r="W1851" t="inlineStr">
      <is>
        <t>XKY</t>
      </is>
    </nc>
  </rcc>
  <rcc rId="93764" sId="6">
    <nc r="X1851" t="inlineStr">
      <is>
        <t>11310SSXKY</t>
      </is>
    </nc>
  </rcc>
  <rcc rId="93765" sId="6">
    <nc r="Y1851" t="inlineStr">
      <is>
        <t>R. Prof Aurelio Arrobas Mart x Av. Ns. Aparecida</t>
      </is>
    </nc>
  </rcc>
  <rcc rId="93766" sId="6">
    <nc r="Z1851" t="inlineStr">
      <is>
        <t>Jaboticabal</t>
      </is>
    </nc>
  </rcc>
  <rcc rId="93767" sId="6">
    <nc r="AA1851" t="inlineStr">
      <is>
        <t>SS</t>
      </is>
    </nc>
  </rcc>
  <rcc rId="93768" sId="6">
    <nc r="AB1851" t="inlineStr">
      <is>
        <t>JAL.SS.MSO17</t>
      </is>
    </nc>
  </rcc>
  <rcc rId="93769" sId="6">
    <nc r="AC1851" t="inlineStr">
      <is>
        <t>Alcatel</t>
      </is>
    </nc>
  </rcc>
  <rcc rId="93770" sId="6">
    <nc r="AE1851" t="inlineStr">
      <is>
        <t>JAL SS SWD 01</t>
      </is>
    </nc>
  </rcc>
  <rcc rId="93771" sId="6">
    <nc r="AF1851" t="inlineStr">
      <is>
        <t>ARQ FI SWC 03</t>
      </is>
    </nc>
  </rcc>
  <rcc rId="93772" sId="6">
    <nc r="AG1851" t="inlineStr">
      <is>
        <t>ARQ FI SWC 04</t>
      </is>
    </nc>
  </rcc>
  <rcc rId="93773" sId="6">
    <nc r="AR1851" t="inlineStr">
      <is>
        <t>0000.2644_21 06 2016</t>
      </is>
    </nc>
  </rcc>
  <rcc rId="93774" sId="6">
    <nc r="AU1851">
      <v>1003791805</v>
    </nc>
  </rcc>
  <rcc rId="93775" sId="6">
    <nc r="BC1851">
      <v>1892063257</v>
    </nc>
  </rcc>
  <rcc rId="93776" sId="6">
    <nc r="BD1851" t="inlineStr">
      <is>
        <t>JAL.SS.XKY</t>
      </is>
    </nc>
  </rcc>
  <rcc rId="93777" sId="6">
    <nc r="A1852">
      <v>2016</v>
    </nc>
  </rcc>
  <rcc rId="93778" sId="6">
    <nc r="B1852" t="inlineStr">
      <is>
        <t>FTTC</t>
      </is>
    </nc>
  </rcc>
  <rcc rId="93779" sId="6">
    <nc r="C1852" t="inlineStr">
      <is>
        <t>FTTC 2016-9</t>
      </is>
    </nc>
  </rcc>
  <rcc rId="93780" sId="6">
    <nc r="E1852" t="inlineStr">
      <is>
        <t>SIM</t>
      </is>
    </nc>
  </rcc>
  <rcc rId="93781" sId="6">
    <nc r="F1852" t="inlineStr">
      <is>
        <t>SIM</t>
      </is>
    </nc>
  </rcc>
  <rcc rId="93782" sId="6">
    <nc r="G1852">
      <v>42654</v>
    </nc>
  </rcc>
  <rcc rId="93783" sId="6">
    <nc r="H1852" t="inlineStr">
      <is>
        <t>Huawei</t>
      </is>
    </nc>
  </rcc>
  <rcc rId="93784" sId="6">
    <nc r="I1852" t="inlineStr">
      <is>
        <t>Novo</t>
      </is>
    </nc>
  </rcc>
  <rcc rId="93785" sId="6">
    <nc r="J1852">
      <v>256</v>
    </nc>
  </rcc>
  <rcc rId="93786" sId="6">
    <nc r="K1852">
      <v>320</v>
    </nc>
  </rcc>
  <rcc rId="93787" sId="6">
    <nc r="L1852">
      <v>0</v>
    </nc>
  </rcc>
  <rcc rId="93788" sId="6">
    <nc r="M1852">
      <v>0</v>
    </nc>
  </rcc>
  <rcc rId="93789" sId="6">
    <nc r="N1852">
      <v>0</v>
    </nc>
  </rcc>
  <rcc rId="93790" sId="6">
    <nc r="O1852" t="inlineStr">
      <is>
        <t>NÃO</t>
      </is>
    </nc>
  </rcc>
  <rcc rId="93791" sId="6">
    <nc r="P1852" t="inlineStr">
      <is>
        <t>SIM</t>
      </is>
    </nc>
  </rcc>
  <rcc rId="93792" sId="6">
    <nc r="Q1852" t="inlineStr">
      <is>
        <t>NÃO</t>
      </is>
    </nc>
  </rcc>
  <rcc rId="93793" sId="6">
    <nc r="R1852" t="inlineStr">
      <is>
        <t>Armário</t>
      </is>
    </nc>
  </rcc>
  <rcc rId="93794" sId="6">
    <nc r="S1852" t="inlineStr">
      <is>
        <t>Multishelf</t>
      </is>
    </nc>
  </rcc>
  <rcc rId="93795" sId="6">
    <nc r="T1852" t="inlineStr">
      <is>
        <t>Abrigado</t>
      </is>
    </nc>
  </rcc>
  <rcc rId="93796" sId="6">
    <nc r="U1852">
      <v>16</v>
    </nc>
  </rcc>
  <rcc rId="93797" sId="6">
    <nc r="V1852">
      <v>11310</v>
    </nc>
  </rcc>
  <rcc rId="93798" sId="6">
    <nc r="W1852" t="inlineStr">
      <is>
        <t>XKY</t>
      </is>
    </nc>
  </rcc>
  <rcc rId="93799" sId="6">
    <nc r="X1852" t="inlineStr">
      <is>
        <t>11310SSXKY</t>
      </is>
    </nc>
  </rcc>
  <rcc rId="93800" sId="6">
    <nc r="Y1852" t="inlineStr">
      <is>
        <t>R. Prof Aurelio Arrobas Mart x Av. Ns. Aparecida</t>
      </is>
    </nc>
  </rcc>
  <rcc rId="93801" sId="6">
    <nc r="Z1852" t="inlineStr">
      <is>
        <t>Jaboticabal</t>
      </is>
    </nc>
  </rcc>
  <rcc rId="93802" sId="6">
    <nc r="AA1852" t="inlineStr">
      <is>
        <t>SS</t>
      </is>
    </nc>
  </rcc>
  <rcc rId="93803" sId="6">
    <nc r="AB1852" t="inlineStr">
      <is>
        <t>JAL.SS.MSO18</t>
      </is>
    </nc>
  </rcc>
  <rcc rId="93804" sId="6">
    <nc r="AC1852" t="inlineStr">
      <is>
        <t>Alcatel</t>
      </is>
    </nc>
  </rcc>
  <rcc rId="93805" sId="6">
    <nc r="AE1852" t="inlineStr">
      <is>
        <t>JAL SS SWD 01</t>
      </is>
    </nc>
  </rcc>
  <rcc rId="93806" sId="6">
    <nc r="AF1852" t="inlineStr">
      <is>
        <t>ARQ FI SWC 03</t>
      </is>
    </nc>
  </rcc>
  <rcc rId="93807" sId="6">
    <nc r="AG1852" t="inlineStr">
      <is>
        <t>ARQ FI SWC 04</t>
      </is>
    </nc>
  </rcc>
  <rcc rId="93808" sId="6">
    <nc r="AR1852" t="inlineStr">
      <is>
        <t>0000.2644_21 06 2016</t>
      </is>
    </nc>
  </rcc>
  <rcc rId="93809" sId="6">
    <nc r="AU1852">
      <v>1003791805</v>
    </nc>
  </rcc>
  <rcc rId="93810" sId="6">
    <nc r="BC1852">
      <v>1892063257</v>
    </nc>
  </rcc>
  <rcc rId="93811" sId="6">
    <nc r="BD1852" t="inlineStr">
      <is>
        <t>JAL.SS.XKY</t>
      </is>
    </nc>
  </rcc>
  <rcc rId="93812" sId="6">
    <nc r="A1853">
      <v>2016</v>
    </nc>
  </rcc>
  <rcc rId="93813" sId="6">
    <nc r="B1853" t="inlineStr">
      <is>
        <t>FTTC</t>
      </is>
    </nc>
  </rcc>
  <rcc rId="93814" sId="6">
    <nc r="C1853" t="inlineStr">
      <is>
        <t>FTTC 2016-9</t>
      </is>
    </nc>
  </rcc>
  <rcc rId="93815" sId="6">
    <nc r="E1853" t="inlineStr">
      <is>
        <t>SIM</t>
      </is>
    </nc>
  </rcc>
  <rcc rId="93816" sId="6">
    <nc r="F1853" t="inlineStr">
      <is>
        <t>SIM</t>
      </is>
    </nc>
  </rcc>
  <rcc rId="93817" sId="6">
    <nc r="G1853">
      <v>42649</v>
    </nc>
  </rcc>
  <rcc rId="93818" sId="6">
    <nc r="H1853" t="inlineStr">
      <is>
        <t>Huawei</t>
      </is>
    </nc>
  </rcc>
  <rcc rId="93819" sId="6">
    <nc r="I1853" t="inlineStr">
      <is>
        <t>Novo</t>
      </is>
    </nc>
  </rcc>
  <rcc rId="93820" sId="6">
    <nc r="J1853">
      <v>384</v>
    </nc>
  </rcc>
  <rcc rId="93821" sId="6">
    <nc r="K1853">
      <v>448</v>
    </nc>
  </rcc>
  <rcc rId="93822" sId="6">
    <nc r="L1853">
      <v>0</v>
    </nc>
  </rcc>
  <rcc rId="93823" sId="6">
    <nc r="M1853">
      <v>0</v>
    </nc>
  </rcc>
  <rcc rId="93824" sId="6">
    <nc r="N1853">
      <v>0</v>
    </nc>
  </rcc>
  <rcc rId="93825" sId="6">
    <nc r="O1853" t="inlineStr">
      <is>
        <t>NÃO</t>
      </is>
    </nc>
  </rcc>
  <rcc rId="93826" sId="6">
    <nc r="P1853" t="inlineStr">
      <is>
        <t>SIM</t>
      </is>
    </nc>
  </rcc>
  <rcc rId="93827" sId="6">
    <nc r="Q1853" t="inlineStr">
      <is>
        <t>NÃO</t>
      </is>
    </nc>
  </rcc>
  <rcc rId="93828" sId="6">
    <nc r="R1853" t="inlineStr">
      <is>
        <t>Armário</t>
      </is>
    </nc>
  </rcc>
  <rcc rId="93829" sId="6">
    <nc r="S1853" t="inlineStr">
      <is>
        <t>Multishelf</t>
      </is>
    </nc>
  </rcc>
  <rcc rId="93830" sId="6">
    <nc r="T1853" t="inlineStr">
      <is>
        <t>Abrigado</t>
      </is>
    </nc>
  </rcc>
  <rcc rId="93831" sId="6">
    <nc r="U1853">
      <v>16</v>
    </nc>
  </rcc>
  <rcc rId="93832" sId="6">
    <nc r="V1853">
      <v>11310</v>
    </nc>
  </rcc>
  <rcc rId="93833" sId="6">
    <nc r="W1853" t="inlineStr">
      <is>
        <t>XVL</t>
      </is>
    </nc>
  </rcc>
  <rcc rId="93834" sId="6">
    <nc r="X1853" t="inlineStr">
      <is>
        <t>11310SSXVL</t>
      </is>
    </nc>
  </rcc>
  <rcc rId="93835" sId="6">
    <nc r="Y1853" t="inlineStr">
      <is>
        <t>Av. Dr. Fontes x rua São Sebastião</t>
      </is>
    </nc>
  </rcc>
  <rcc rId="93836" sId="6">
    <nc r="Z1853" t="inlineStr">
      <is>
        <t>Jaboticabal</t>
      </is>
    </nc>
  </rcc>
  <rcc rId="93837" sId="6">
    <nc r="AA1853" t="inlineStr">
      <is>
        <t>SS</t>
      </is>
    </nc>
  </rcc>
  <rcc rId="93838" sId="6">
    <nc r="AB1853" t="inlineStr">
      <is>
        <t>JAL.SS.MSO19</t>
      </is>
    </nc>
  </rcc>
  <rcc rId="93839" sId="6">
    <nc r="AC1853" t="inlineStr">
      <is>
        <t>Alcatel</t>
      </is>
    </nc>
  </rcc>
  <rcc rId="93840" sId="6">
    <nc r="AE1853" t="inlineStr">
      <is>
        <t>JAL SS SWD 01</t>
      </is>
    </nc>
  </rcc>
  <rcc rId="93841" sId="6">
    <nc r="AF1853" t="inlineStr">
      <is>
        <t>ARQ FI SWC 03</t>
      </is>
    </nc>
  </rcc>
  <rcc rId="93842" sId="6">
    <nc r="AG1853" t="inlineStr">
      <is>
        <t>ARQ FI SWC 04</t>
      </is>
    </nc>
  </rcc>
  <rcc rId="93843" sId="6">
    <nc r="AR1853" t="inlineStr">
      <is>
        <t>0000.2644_21 06 2016</t>
      </is>
    </nc>
  </rcc>
  <rcc rId="93844" sId="6">
    <nc r="AU1853">
      <v>1003794448</v>
    </nc>
  </rcc>
  <rcc rId="93845" sId="6">
    <nc r="BC1853">
      <v>1892063257</v>
    </nc>
  </rcc>
  <rcc rId="93846" sId="6">
    <nc r="BD1853" t="inlineStr">
      <is>
        <t>JAL.SS.XVL</t>
      </is>
    </nc>
  </rcc>
  <rcc rId="93847" sId="6">
    <nc r="A1854">
      <v>2016</v>
    </nc>
  </rcc>
  <rcc rId="93848" sId="6">
    <nc r="B1854" t="inlineStr">
      <is>
        <t>FTTC</t>
      </is>
    </nc>
  </rcc>
  <rcc rId="93849" sId="6">
    <nc r="C1854" t="inlineStr">
      <is>
        <t>FTTC 2016-9</t>
      </is>
    </nc>
  </rcc>
  <rcc rId="93850" sId="6">
    <nc r="E1854" t="inlineStr">
      <is>
        <t>SIM</t>
      </is>
    </nc>
  </rcc>
  <rcc rId="93851" sId="6">
    <nc r="F1854" t="inlineStr">
      <is>
        <t>SIM</t>
      </is>
    </nc>
  </rcc>
  <rcc rId="93852" sId="6">
    <nc r="G1854">
      <v>42649</v>
    </nc>
  </rcc>
  <rcc rId="93853" sId="6">
    <nc r="H1854" t="inlineStr">
      <is>
        <t>Huawei</t>
      </is>
    </nc>
  </rcc>
  <rcc rId="93854" sId="6">
    <nc r="I1854" t="inlineStr">
      <is>
        <t>Novo</t>
      </is>
    </nc>
  </rcc>
  <rcc rId="93855" sId="6">
    <nc r="J1854">
      <v>384</v>
    </nc>
  </rcc>
  <rcc rId="93856" sId="6">
    <nc r="K1854">
      <v>448</v>
    </nc>
  </rcc>
  <rcc rId="93857" sId="6">
    <nc r="L1854">
      <v>0</v>
    </nc>
  </rcc>
  <rcc rId="93858" sId="6">
    <nc r="M1854">
      <v>0</v>
    </nc>
  </rcc>
  <rcc rId="93859" sId="6">
    <nc r="N1854">
      <v>0</v>
    </nc>
  </rcc>
  <rcc rId="93860" sId="6">
    <nc r="O1854" t="inlineStr">
      <is>
        <t>NÃO</t>
      </is>
    </nc>
  </rcc>
  <rcc rId="93861" sId="6">
    <nc r="P1854" t="inlineStr">
      <is>
        <t>SIM</t>
      </is>
    </nc>
  </rcc>
  <rcc rId="93862" sId="6">
    <nc r="Q1854" t="inlineStr">
      <is>
        <t>NÃO</t>
      </is>
    </nc>
  </rcc>
  <rcc rId="93863" sId="6">
    <nc r="R1854" t="inlineStr">
      <is>
        <t>Armário</t>
      </is>
    </nc>
  </rcc>
  <rcc rId="93864" sId="6">
    <nc r="S1854" t="inlineStr">
      <is>
        <t>Multishelf</t>
      </is>
    </nc>
  </rcc>
  <rcc rId="93865" sId="6">
    <nc r="T1854" t="inlineStr">
      <is>
        <t>Abrigado</t>
      </is>
    </nc>
  </rcc>
  <rcc rId="93866" sId="6">
    <nc r="U1854">
      <v>16</v>
    </nc>
  </rcc>
  <rcc rId="93867" sId="6">
    <nc r="V1854">
      <v>11310</v>
    </nc>
  </rcc>
  <rcc rId="93868" sId="6">
    <nc r="W1854" t="inlineStr">
      <is>
        <t>XVL</t>
      </is>
    </nc>
  </rcc>
  <rcc rId="93869" sId="6">
    <nc r="X1854" t="inlineStr">
      <is>
        <t>11310SSXVL</t>
      </is>
    </nc>
  </rcc>
  <rcc rId="93870" sId="6">
    <nc r="Y1854" t="inlineStr">
      <is>
        <t>Av. Dr. Fontes x rua São Sebastião</t>
      </is>
    </nc>
  </rcc>
  <rcc rId="93871" sId="6">
    <nc r="Z1854" t="inlineStr">
      <is>
        <t>Jaboticabal</t>
      </is>
    </nc>
  </rcc>
  <rcc rId="93872" sId="6">
    <nc r="AA1854" t="inlineStr">
      <is>
        <t>SS</t>
      </is>
    </nc>
  </rcc>
  <rcc rId="93873" sId="6">
    <nc r="AB1854" t="inlineStr">
      <is>
        <t>JAL.SS.MSO20</t>
      </is>
    </nc>
  </rcc>
  <rcc rId="93874" sId="6">
    <nc r="AC1854" t="inlineStr">
      <is>
        <t>Alcatel</t>
      </is>
    </nc>
  </rcc>
  <rcc rId="93875" sId="6">
    <nc r="AE1854" t="inlineStr">
      <is>
        <t>JAL SS SWD 01</t>
      </is>
    </nc>
  </rcc>
  <rcc rId="93876" sId="6">
    <nc r="AF1854" t="inlineStr">
      <is>
        <t>ARQ FI SWC 03</t>
      </is>
    </nc>
  </rcc>
  <rcc rId="93877" sId="6">
    <nc r="AG1854" t="inlineStr">
      <is>
        <t>ARQ FI SWC 04</t>
      </is>
    </nc>
  </rcc>
  <rcc rId="93878" sId="6">
    <nc r="AR1854" t="inlineStr">
      <is>
        <t>0000.2644_21 06 2016</t>
      </is>
    </nc>
  </rcc>
  <rcc rId="93879" sId="6">
    <nc r="AU1854">
      <v>1003794448</v>
    </nc>
  </rcc>
  <rcc rId="93880" sId="6">
    <nc r="BC1854">
      <v>1892063257</v>
    </nc>
  </rcc>
  <rcc rId="93881" sId="6">
    <nc r="BD1854" t="inlineStr">
      <is>
        <t>JAL.SS.XVL</t>
      </is>
    </nc>
  </rcc>
  <rcc rId="93882" sId="6">
    <nc r="A1855">
      <v>2016</v>
    </nc>
  </rcc>
  <rcc rId="93883" sId="6">
    <nc r="B1855" t="inlineStr">
      <is>
        <t>FTTC</t>
      </is>
    </nc>
  </rcc>
  <rcc rId="93884" sId="6">
    <nc r="C1855" t="inlineStr">
      <is>
        <t>FTTC 2016-9</t>
      </is>
    </nc>
  </rcc>
  <rcc rId="93885" sId="6">
    <nc r="E1855" t="inlineStr">
      <is>
        <t>SIM</t>
      </is>
    </nc>
  </rcc>
  <rcc rId="93886" sId="6">
    <nc r="F1855" t="inlineStr">
      <is>
        <t>SIM</t>
      </is>
    </nc>
  </rcc>
  <rcc rId="93887" sId="6">
    <nc r="G1855">
      <v>42703</v>
    </nc>
  </rcc>
  <rcc rId="93888" sId="6">
    <nc r="H1855" t="inlineStr">
      <is>
        <t>Huawei</t>
      </is>
    </nc>
  </rcc>
  <rcc rId="93889" sId="6">
    <nc r="I1855" t="inlineStr">
      <is>
        <t>Novo</t>
      </is>
    </nc>
  </rcc>
  <rcc rId="93890" sId="6">
    <nc r="J1855">
      <v>384</v>
    </nc>
  </rcc>
  <rcc rId="93891" sId="6">
    <nc r="K1855">
      <v>448</v>
    </nc>
  </rcc>
  <rcc rId="93892" sId="6">
    <nc r="L1855">
      <v>0</v>
    </nc>
  </rcc>
  <rcc rId="93893" sId="6">
    <nc r="M1855">
      <v>0</v>
    </nc>
  </rcc>
  <rcc rId="93894" sId="6">
    <nc r="N1855">
      <v>0</v>
    </nc>
  </rcc>
  <rcc rId="93895" sId="6">
    <nc r="O1855" t="inlineStr">
      <is>
        <t>NÃO</t>
      </is>
    </nc>
  </rcc>
  <rcc rId="93896" sId="6">
    <nc r="P1855" t="inlineStr">
      <is>
        <t>SIM</t>
      </is>
    </nc>
  </rcc>
  <rcc rId="93897" sId="6">
    <nc r="Q1855" t="inlineStr">
      <is>
        <t>NÃO</t>
      </is>
    </nc>
  </rcc>
  <rcc rId="93898" sId="6">
    <nc r="R1855" t="inlineStr">
      <is>
        <t>Armário</t>
      </is>
    </nc>
  </rcc>
  <rcc rId="93899" sId="6">
    <nc r="S1855" t="inlineStr">
      <is>
        <t>Multishelf</t>
      </is>
    </nc>
  </rcc>
  <rcc rId="93900" sId="6">
    <nc r="T1855" t="inlineStr">
      <is>
        <t>Abrigado</t>
      </is>
    </nc>
  </rcc>
  <rcc rId="93901" sId="6">
    <nc r="U1855">
      <v>16</v>
    </nc>
  </rcc>
  <rcc rId="93902" sId="6">
    <nc r="V1855">
      <v>11310</v>
    </nc>
  </rcc>
  <rcc rId="93903" sId="6">
    <nc r="W1855" t="inlineStr">
      <is>
        <t>XVQ</t>
      </is>
    </nc>
  </rcc>
  <rcc rId="93904" sId="6">
    <nc r="X1855" t="inlineStr">
      <is>
        <t>11310SSXVQ</t>
      </is>
    </nc>
  </rcc>
  <rcc rId="93905" sId="6">
    <nc r="Y1855" t="inlineStr">
      <is>
        <t>Rua XV de Novembro x Rua Monteiro Lobato</t>
      </is>
    </nc>
  </rcc>
  <rcc rId="93906" sId="6">
    <nc r="Z1855" t="inlineStr">
      <is>
        <t>Jaboticabal</t>
      </is>
    </nc>
  </rcc>
  <rcc rId="93907" sId="6">
    <nc r="AA1855" t="inlineStr">
      <is>
        <t>SS</t>
      </is>
    </nc>
  </rcc>
  <rcc rId="93908" sId="6">
    <nc r="AB1855" t="inlineStr">
      <is>
        <t>JAL.SS.MSO21</t>
      </is>
    </nc>
  </rcc>
  <rcc rId="93909" sId="6">
    <nc r="AC1855" t="inlineStr">
      <is>
        <t>Alcatel</t>
      </is>
    </nc>
  </rcc>
  <rcc rId="93910" sId="6">
    <nc r="AE1855" t="inlineStr">
      <is>
        <t>JAL SS SWD 01</t>
      </is>
    </nc>
  </rcc>
  <rcc rId="93911" sId="6">
    <nc r="AF1855" t="inlineStr">
      <is>
        <t>ARQ FI SWC 03</t>
      </is>
    </nc>
  </rcc>
  <rcc rId="93912" sId="6">
    <nc r="AG1855" t="inlineStr">
      <is>
        <t>ARQ FI SWC 04</t>
      </is>
    </nc>
  </rcc>
  <rcc rId="93913" sId="6">
    <nc r="AR1855" t="inlineStr">
      <is>
        <t>0000.2644_21 06 2016</t>
      </is>
    </nc>
  </rcc>
  <rcc rId="93914" sId="6">
    <nc r="AU1855">
      <v>1003795436</v>
    </nc>
  </rcc>
  <rcc rId="93915" sId="6">
    <nc r="BC1855">
      <v>1892063257</v>
    </nc>
  </rcc>
  <rcc rId="93916" sId="6">
    <nc r="BD1855" t="inlineStr">
      <is>
        <t>JAL.SS.XVQ</t>
      </is>
    </nc>
  </rcc>
  <rcc rId="93917" sId="6">
    <nc r="A1856">
      <v>2016</v>
    </nc>
  </rcc>
  <rcc rId="93918" sId="6">
    <nc r="B1856" t="inlineStr">
      <is>
        <t>FTTC</t>
      </is>
    </nc>
  </rcc>
  <rcc rId="93919" sId="6">
    <nc r="C1856" t="inlineStr">
      <is>
        <t>FTTC 2016-9</t>
      </is>
    </nc>
  </rcc>
  <rcc rId="93920" sId="6">
    <nc r="E1856" t="inlineStr">
      <is>
        <t>SIM</t>
      </is>
    </nc>
  </rcc>
  <rcc rId="93921" sId="6">
    <nc r="F1856" t="inlineStr">
      <is>
        <t>SIM</t>
      </is>
    </nc>
  </rcc>
  <rcc rId="93922" sId="6">
    <nc r="G1856">
      <v>42703</v>
    </nc>
  </rcc>
  <rcc rId="93923" sId="6">
    <nc r="H1856" t="inlineStr">
      <is>
        <t>Huawei</t>
      </is>
    </nc>
  </rcc>
  <rcc rId="93924" sId="6">
    <nc r="I1856" t="inlineStr">
      <is>
        <t>Novo</t>
      </is>
    </nc>
  </rcc>
  <rcc rId="93925" sId="6">
    <nc r="J1856">
      <v>448</v>
    </nc>
  </rcc>
  <rcc rId="93926" sId="6">
    <nc r="K1856">
      <v>512</v>
    </nc>
  </rcc>
  <rcc rId="93927" sId="6">
    <nc r="L1856">
      <v>0</v>
    </nc>
  </rcc>
  <rcc rId="93928" sId="6">
    <nc r="M1856">
      <v>0</v>
    </nc>
  </rcc>
  <rcc rId="93929" sId="6">
    <nc r="N1856">
      <v>0</v>
    </nc>
  </rcc>
  <rcc rId="93930" sId="6">
    <nc r="O1856" t="inlineStr">
      <is>
        <t>NÃO</t>
      </is>
    </nc>
  </rcc>
  <rcc rId="93931" sId="6">
    <nc r="P1856" t="inlineStr">
      <is>
        <t>SIM</t>
      </is>
    </nc>
  </rcc>
  <rcc rId="93932" sId="6">
    <nc r="Q1856" t="inlineStr">
      <is>
        <t>NÃO</t>
      </is>
    </nc>
  </rcc>
  <rcc rId="93933" sId="6">
    <nc r="R1856" t="inlineStr">
      <is>
        <t>Armário</t>
      </is>
    </nc>
  </rcc>
  <rcc rId="93934" sId="6">
    <nc r="S1856" t="inlineStr">
      <is>
        <t>Multishelf</t>
      </is>
    </nc>
  </rcc>
  <rcc rId="93935" sId="6">
    <nc r="T1856" t="inlineStr">
      <is>
        <t>Abrigado</t>
      </is>
    </nc>
  </rcc>
  <rcc rId="93936" sId="6">
    <nc r="U1856">
      <v>16</v>
    </nc>
  </rcc>
  <rcc rId="93937" sId="6">
    <nc r="V1856">
      <v>11310</v>
    </nc>
  </rcc>
  <rcc rId="93938" sId="6">
    <nc r="W1856" t="inlineStr">
      <is>
        <t>XVU</t>
      </is>
    </nc>
  </rcc>
  <rcc rId="93939" sId="6">
    <nc r="X1856" t="inlineStr">
      <is>
        <t>11310SSXVU</t>
      </is>
    </nc>
  </rcc>
  <rcc rId="93940" sId="6">
    <nc r="Y1856" t="inlineStr">
      <is>
        <t>AV. Jose da Costa, 1017</t>
      </is>
    </nc>
  </rcc>
  <rcc rId="93941" sId="6">
    <nc r="Z1856" t="inlineStr">
      <is>
        <t>Jaboticabal</t>
      </is>
    </nc>
  </rcc>
  <rcc rId="93942" sId="6">
    <nc r="AA1856" t="inlineStr">
      <is>
        <t>SS</t>
      </is>
    </nc>
  </rcc>
  <rcc rId="93943" sId="6">
    <nc r="AB1856" t="inlineStr">
      <is>
        <t>JAL.SS.MSO22</t>
      </is>
    </nc>
  </rcc>
  <rcc rId="93944" sId="6">
    <nc r="AC1856" t="inlineStr">
      <is>
        <t>Alcatel</t>
      </is>
    </nc>
  </rcc>
  <rcc rId="93945" sId="6">
    <nc r="AE1856" t="inlineStr">
      <is>
        <t>JAL SS SWD 01</t>
      </is>
    </nc>
  </rcc>
  <rcc rId="93946" sId="6">
    <nc r="AF1856" t="inlineStr">
      <is>
        <t>ARQ FI SWC 03</t>
      </is>
    </nc>
  </rcc>
  <rcc rId="93947" sId="6">
    <nc r="AG1856" t="inlineStr">
      <is>
        <t>ARQ FI SWC 04</t>
      </is>
    </nc>
  </rcc>
  <rcc rId="93948" sId="6">
    <nc r="AR1856" t="inlineStr">
      <is>
        <t>0000.2644_21 06 2016</t>
      </is>
    </nc>
  </rcc>
  <rcc rId="93949" sId="6">
    <nc r="AU1856">
      <v>1003793930</v>
    </nc>
  </rcc>
  <rcc rId="93950" sId="6">
    <nc r="BC1856">
      <v>1892063257</v>
    </nc>
  </rcc>
  <rcc rId="93951" sId="6">
    <nc r="BD1856" t="inlineStr">
      <is>
        <t>JAL.SS.XVU</t>
      </is>
    </nc>
  </rcc>
  <rcc rId="93952" sId="6">
    <nc r="A1857">
      <v>2016</v>
    </nc>
  </rcc>
  <rcc rId="93953" sId="6">
    <nc r="B1857" t="inlineStr">
      <is>
        <t>FTTC</t>
      </is>
    </nc>
  </rcc>
  <rcc rId="93954" sId="6">
    <nc r="C1857" t="inlineStr">
      <is>
        <t>FTTC 2016-9</t>
      </is>
    </nc>
  </rcc>
  <rcc rId="93955" sId="6">
    <nc r="E1857" t="inlineStr">
      <is>
        <t>SIM</t>
      </is>
    </nc>
  </rcc>
  <rcc rId="93956" sId="6">
    <nc r="F1857" t="inlineStr">
      <is>
        <t>SIM</t>
      </is>
    </nc>
  </rcc>
  <rcc rId="93957" sId="6">
    <nc r="G1857">
      <v>42703</v>
    </nc>
  </rcc>
  <rcc rId="93958" sId="6">
    <nc r="H1857" t="inlineStr">
      <is>
        <t>Huawei</t>
      </is>
    </nc>
  </rcc>
  <rcc rId="93959" sId="6">
    <nc r="I1857" t="inlineStr">
      <is>
        <t>Novo</t>
      </is>
    </nc>
  </rcc>
  <rcc rId="93960" sId="6">
    <nc r="J1857">
      <v>448</v>
    </nc>
  </rcc>
  <rcc rId="93961" sId="6">
    <nc r="K1857">
      <v>512</v>
    </nc>
  </rcc>
  <rcc rId="93962" sId="6">
    <nc r="L1857">
      <v>0</v>
    </nc>
  </rcc>
  <rcc rId="93963" sId="6">
    <nc r="M1857">
      <v>0</v>
    </nc>
  </rcc>
  <rcc rId="93964" sId="6">
    <nc r="N1857">
      <v>0</v>
    </nc>
  </rcc>
  <rcc rId="93965" sId="6">
    <nc r="O1857" t="inlineStr">
      <is>
        <t>NÃO</t>
      </is>
    </nc>
  </rcc>
  <rcc rId="93966" sId="6">
    <nc r="P1857" t="inlineStr">
      <is>
        <t>SIM</t>
      </is>
    </nc>
  </rcc>
  <rcc rId="93967" sId="6">
    <nc r="Q1857" t="inlineStr">
      <is>
        <t>NÃO</t>
      </is>
    </nc>
  </rcc>
  <rcc rId="93968" sId="6">
    <nc r="R1857" t="inlineStr">
      <is>
        <t>Armário</t>
      </is>
    </nc>
  </rcc>
  <rcc rId="93969" sId="6">
    <nc r="S1857" t="inlineStr">
      <is>
        <t>Multishelf</t>
      </is>
    </nc>
  </rcc>
  <rcc rId="93970" sId="6">
    <nc r="T1857" t="inlineStr">
      <is>
        <t>Abrigado</t>
      </is>
    </nc>
  </rcc>
  <rcc rId="93971" sId="6">
    <nc r="U1857">
      <v>16</v>
    </nc>
  </rcc>
  <rcc rId="93972" sId="6">
    <nc r="V1857">
      <v>11310</v>
    </nc>
  </rcc>
  <rcc rId="93973" sId="6">
    <nc r="W1857" t="inlineStr">
      <is>
        <t>XVU</t>
      </is>
    </nc>
  </rcc>
  <rcc rId="93974" sId="6">
    <nc r="X1857" t="inlineStr">
      <is>
        <t>11310SSXVU</t>
      </is>
    </nc>
  </rcc>
  <rcc rId="93975" sId="6">
    <nc r="Y1857" t="inlineStr">
      <is>
        <t>AV. Jose da Costa, 1017</t>
      </is>
    </nc>
  </rcc>
  <rcc rId="93976" sId="6">
    <nc r="Z1857" t="inlineStr">
      <is>
        <t>Jaboticabal</t>
      </is>
    </nc>
  </rcc>
  <rcc rId="93977" sId="6">
    <nc r="AA1857" t="inlineStr">
      <is>
        <t>SS</t>
      </is>
    </nc>
  </rcc>
  <rcc rId="93978" sId="6">
    <nc r="AB1857" t="inlineStr">
      <is>
        <t>JAL.SS.MSO23</t>
      </is>
    </nc>
  </rcc>
  <rcc rId="93979" sId="6">
    <nc r="AC1857" t="inlineStr">
      <is>
        <t>Alcatel</t>
      </is>
    </nc>
  </rcc>
  <rcc rId="93980" sId="6">
    <nc r="AE1857" t="inlineStr">
      <is>
        <t>JAL SS SWD 01</t>
      </is>
    </nc>
  </rcc>
  <rcc rId="93981" sId="6">
    <nc r="AF1857" t="inlineStr">
      <is>
        <t>ARQ FI SWC 03</t>
      </is>
    </nc>
  </rcc>
  <rcc rId="93982" sId="6">
    <nc r="AG1857" t="inlineStr">
      <is>
        <t>ARQ FI SWC 04</t>
      </is>
    </nc>
  </rcc>
  <rcc rId="93983" sId="6">
    <nc r="AR1857" t="inlineStr">
      <is>
        <t>0000.2644_21 06 2016</t>
      </is>
    </nc>
  </rcc>
  <rcc rId="93984" sId="6">
    <nc r="AU1857">
      <v>1003793930</v>
    </nc>
  </rcc>
  <rcc rId="93985" sId="6">
    <nc r="BC1857">
      <v>1892063257</v>
    </nc>
  </rcc>
  <rcc rId="93986" sId="6">
    <nc r="BD1857" t="inlineStr">
      <is>
        <t>JAL.SS.XVU</t>
      </is>
    </nc>
  </rcc>
  <rcc rId="93987" sId="6">
    <nc r="A1858">
      <v>2016</v>
    </nc>
  </rcc>
  <rcc rId="93988" sId="6">
    <nc r="B1858" t="inlineStr">
      <is>
        <t>FTTC</t>
      </is>
    </nc>
  </rcc>
  <rcc rId="93989" sId="6">
    <nc r="C1858" t="inlineStr">
      <is>
        <t>FTTC 2016-9</t>
      </is>
    </nc>
  </rcc>
  <rcc rId="93990" sId="6">
    <nc r="E1858" t="inlineStr">
      <is>
        <t>SIM</t>
      </is>
    </nc>
  </rcc>
  <rcc rId="93991" sId="6">
    <nc r="F1858" t="inlineStr">
      <is>
        <t>SIM</t>
      </is>
    </nc>
  </rcc>
  <rcc rId="93992" sId="6">
    <nc r="G1858">
      <v>42685</v>
    </nc>
  </rcc>
  <rcc rId="93993" sId="6">
    <nc r="H1858" t="inlineStr">
      <is>
        <t>Huawei</t>
      </is>
    </nc>
  </rcc>
  <rcc rId="93994" sId="6">
    <nc r="I1858" t="inlineStr">
      <is>
        <t>Novo</t>
      </is>
    </nc>
  </rcc>
  <rcc rId="93995" sId="6">
    <nc r="J1858">
      <v>320</v>
    </nc>
  </rcc>
  <rcc rId="93996" sId="6">
    <nc r="K1858">
      <v>384</v>
    </nc>
  </rcc>
  <rcc rId="93997" sId="6">
    <nc r="L1858">
      <v>0</v>
    </nc>
  </rcc>
  <rcc rId="93998" sId="6">
    <nc r="M1858">
      <v>0</v>
    </nc>
  </rcc>
  <rcc rId="93999" sId="6">
    <nc r="N1858">
      <v>0</v>
    </nc>
  </rcc>
  <rcc rId="94000" sId="6">
    <nc r="O1858" t="inlineStr">
      <is>
        <t>NÃO</t>
      </is>
    </nc>
  </rcc>
  <rcc rId="94001" sId="6">
    <nc r="P1858" t="inlineStr">
      <is>
        <t>SIM</t>
      </is>
    </nc>
  </rcc>
  <rcc rId="94002" sId="6">
    <nc r="Q1858" t="inlineStr">
      <is>
        <t>NÃO</t>
      </is>
    </nc>
  </rcc>
  <rcc rId="94003" sId="6">
    <nc r="R1858" t="inlineStr">
      <is>
        <t>Armário</t>
      </is>
    </nc>
  </rcc>
  <rcc rId="94004" sId="6">
    <nc r="S1858" t="inlineStr">
      <is>
        <t>Multishelf</t>
      </is>
    </nc>
  </rcc>
  <rcc rId="94005" sId="6">
    <nc r="T1858" t="inlineStr">
      <is>
        <t>Abrigado</t>
      </is>
    </nc>
  </rcc>
  <rcc rId="94006" sId="6">
    <nc r="U1858">
      <v>16</v>
    </nc>
  </rcc>
  <rcc rId="94007" sId="6">
    <nc r="V1858">
      <v>11310</v>
    </nc>
  </rcc>
  <rcc rId="94008" sId="6">
    <nc r="W1858" t="inlineStr">
      <is>
        <t>XVX</t>
      </is>
    </nc>
  </rcc>
  <rcc rId="94009" sId="6">
    <nc r="X1858" t="inlineStr">
      <is>
        <t>11310SSXVX</t>
      </is>
    </nc>
  </rcc>
  <rcc rId="94010" sId="6">
    <nc r="Y1858" t="inlineStr">
      <is>
        <t>Av. Major Hilario T. Pinheiro x Rua Madre Lucia Maria</t>
      </is>
    </nc>
  </rcc>
  <rcc rId="94011" sId="6">
    <nc r="Z1858" t="inlineStr">
      <is>
        <t>Jaboticabal</t>
      </is>
    </nc>
  </rcc>
  <rcc rId="94012" sId="6">
    <nc r="AA1858" t="inlineStr">
      <is>
        <t>SS</t>
      </is>
    </nc>
  </rcc>
  <rcc rId="94013" sId="6">
    <nc r="AB1858" t="inlineStr">
      <is>
        <t>JAL.SS.MSO24</t>
      </is>
    </nc>
  </rcc>
  <rcc rId="94014" sId="6">
    <nc r="AC1858" t="inlineStr">
      <is>
        <t>Alcatel</t>
      </is>
    </nc>
  </rcc>
  <rcc rId="94015" sId="6">
    <nc r="AE1858" t="inlineStr">
      <is>
        <t>JAL SS SWD 01</t>
      </is>
    </nc>
  </rcc>
  <rcc rId="94016" sId="6">
    <nc r="AF1858" t="inlineStr">
      <is>
        <t>ARQ FI SWC 03</t>
      </is>
    </nc>
  </rcc>
  <rcc rId="94017" sId="6">
    <nc r="AG1858" t="inlineStr">
      <is>
        <t>ARQ FI SWC 04</t>
      </is>
    </nc>
  </rcc>
  <rcc rId="94018" sId="6">
    <nc r="AR1858" t="inlineStr">
      <is>
        <t>0000.2644_21 06 2016</t>
      </is>
    </nc>
  </rcc>
  <rcc rId="94019" sId="6">
    <nc r="AU1858">
      <v>1003790833</v>
    </nc>
  </rcc>
  <rcc rId="94020" sId="6">
    <nc r="BC1858">
      <v>1892063257</v>
    </nc>
  </rcc>
  <rcc rId="94021" sId="6">
    <nc r="BD1858" t="inlineStr">
      <is>
        <t>JAL.SS.XVX</t>
      </is>
    </nc>
  </rcc>
  <rcc rId="94022" sId="6">
    <nc r="A1859">
      <v>2016</v>
    </nc>
  </rcc>
  <rcc rId="94023" sId="6">
    <nc r="B1859" t="inlineStr">
      <is>
        <t>FTTC</t>
      </is>
    </nc>
  </rcc>
  <rcc rId="94024" sId="6">
    <nc r="C1859" t="inlineStr">
      <is>
        <t>FTTC 2016-9</t>
      </is>
    </nc>
  </rcc>
  <rcc rId="94025" sId="6">
    <nc r="E1859" t="inlineStr">
      <is>
        <t>SIM</t>
      </is>
    </nc>
  </rcc>
  <rcc rId="94026" sId="6">
    <nc r="F1859" t="inlineStr">
      <is>
        <t>SIM</t>
      </is>
    </nc>
  </rcc>
  <rcc rId="94027" sId="6">
    <nc r="G1859">
      <v>42685</v>
    </nc>
  </rcc>
  <rcc rId="94028" sId="6">
    <nc r="H1859" t="inlineStr">
      <is>
        <t>Huawei</t>
      </is>
    </nc>
  </rcc>
  <rcc rId="94029" sId="6">
    <nc r="I1859" t="inlineStr">
      <is>
        <t>Novo</t>
      </is>
    </nc>
  </rcc>
  <rcc rId="94030" sId="6">
    <nc r="J1859">
      <v>320</v>
    </nc>
  </rcc>
  <rcc rId="94031" sId="6">
    <nc r="K1859">
      <v>384</v>
    </nc>
  </rcc>
  <rcc rId="94032" sId="6">
    <nc r="L1859">
      <v>0</v>
    </nc>
  </rcc>
  <rcc rId="94033" sId="6">
    <nc r="M1859">
      <v>0</v>
    </nc>
  </rcc>
  <rcc rId="94034" sId="6">
    <nc r="N1859">
      <v>0</v>
    </nc>
  </rcc>
  <rcc rId="94035" sId="6">
    <nc r="O1859" t="inlineStr">
      <is>
        <t>NÃO</t>
      </is>
    </nc>
  </rcc>
  <rcc rId="94036" sId="6">
    <nc r="P1859" t="inlineStr">
      <is>
        <t>SIM</t>
      </is>
    </nc>
  </rcc>
  <rcc rId="94037" sId="6">
    <nc r="Q1859" t="inlineStr">
      <is>
        <t>NÃO</t>
      </is>
    </nc>
  </rcc>
  <rcc rId="94038" sId="6">
    <nc r="R1859" t="inlineStr">
      <is>
        <t>Armário</t>
      </is>
    </nc>
  </rcc>
  <rcc rId="94039" sId="6">
    <nc r="S1859" t="inlineStr">
      <is>
        <t>Multishelf</t>
      </is>
    </nc>
  </rcc>
  <rcc rId="94040" sId="6">
    <nc r="T1859" t="inlineStr">
      <is>
        <t>Abrigado</t>
      </is>
    </nc>
  </rcc>
  <rcc rId="94041" sId="6">
    <nc r="U1859">
      <v>16</v>
    </nc>
  </rcc>
  <rcc rId="94042" sId="6">
    <nc r="V1859">
      <v>11310</v>
    </nc>
  </rcc>
  <rcc rId="94043" sId="6">
    <nc r="W1859" t="inlineStr">
      <is>
        <t>XVX</t>
      </is>
    </nc>
  </rcc>
  <rcc rId="94044" sId="6">
    <nc r="X1859" t="inlineStr">
      <is>
        <t>11310SSXVX</t>
      </is>
    </nc>
  </rcc>
  <rcc rId="94045" sId="6">
    <nc r="Y1859" t="inlineStr">
      <is>
        <t>Av. Major Hilario T. Pinheiro x Rua Madre Lucia Maria</t>
      </is>
    </nc>
  </rcc>
  <rcc rId="94046" sId="6">
    <nc r="Z1859" t="inlineStr">
      <is>
        <t>Jaboticabal</t>
      </is>
    </nc>
  </rcc>
  <rcc rId="94047" sId="6">
    <nc r="AA1859" t="inlineStr">
      <is>
        <t>SS</t>
      </is>
    </nc>
  </rcc>
  <rcc rId="94048" sId="6">
    <nc r="AB1859" t="inlineStr">
      <is>
        <t>JAL.SS.MSO25</t>
      </is>
    </nc>
  </rcc>
  <rcc rId="94049" sId="6">
    <nc r="AC1859" t="inlineStr">
      <is>
        <t>Alcatel</t>
      </is>
    </nc>
  </rcc>
  <rcc rId="94050" sId="6">
    <nc r="AE1859" t="inlineStr">
      <is>
        <t>JAL SS SWD 01</t>
      </is>
    </nc>
  </rcc>
  <rcc rId="94051" sId="6">
    <nc r="AF1859" t="inlineStr">
      <is>
        <t>ARQ FI SWC 03</t>
      </is>
    </nc>
  </rcc>
  <rcc rId="94052" sId="6">
    <nc r="AG1859" t="inlineStr">
      <is>
        <t>ARQ FI SWC 04</t>
      </is>
    </nc>
  </rcc>
  <rcc rId="94053" sId="6">
    <nc r="AR1859" t="inlineStr">
      <is>
        <t>0000.2644_21 06 2016</t>
      </is>
    </nc>
  </rcc>
  <rcc rId="94054" sId="6">
    <nc r="AU1859">
      <v>1003790833</v>
    </nc>
  </rcc>
  <rcc rId="94055" sId="6">
    <nc r="BC1859">
      <v>1892063257</v>
    </nc>
  </rcc>
  <rcc rId="94056" sId="6">
    <nc r="BD1859" t="inlineStr">
      <is>
        <t>JAL.SS.XVX</t>
      </is>
    </nc>
  </rcc>
  <rcc rId="94057" sId="6">
    <nc r="A1860">
      <v>2016</v>
    </nc>
  </rcc>
  <rcc rId="94058" sId="6">
    <nc r="B1860" t="inlineStr">
      <is>
        <t>FTTC</t>
      </is>
    </nc>
  </rcc>
  <rcc rId="94059" sId="6">
    <nc r="C1860" t="inlineStr">
      <is>
        <t>FTTC 2016-9</t>
      </is>
    </nc>
  </rcc>
  <rcc rId="94060" sId="6">
    <nc r="E1860" t="inlineStr">
      <is>
        <t>SIM</t>
      </is>
    </nc>
  </rcc>
  <rcc rId="94061" sId="6">
    <nc r="F1860" t="inlineStr">
      <is>
        <t>SIM</t>
      </is>
    </nc>
  </rcc>
  <rcc rId="94062" sId="6">
    <nc r="G1860">
      <v>42685</v>
    </nc>
  </rcc>
  <rcc rId="94063" sId="6">
    <nc r="H1860" t="inlineStr">
      <is>
        <t>Huawei</t>
      </is>
    </nc>
  </rcc>
  <rcc rId="94064" sId="6">
    <nc r="I1860" t="inlineStr">
      <is>
        <t>Novo</t>
      </is>
    </nc>
  </rcc>
  <rcc rId="94065" sId="6">
    <nc r="J1860">
      <v>256</v>
    </nc>
  </rcc>
  <rcc rId="94066" sId="6">
    <nc r="K1860">
      <v>320</v>
    </nc>
  </rcc>
  <rcc rId="94067" sId="6">
    <nc r="L1860">
      <v>0</v>
    </nc>
  </rcc>
  <rcc rId="94068" sId="6">
    <nc r="M1860">
      <v>0</v>
    </nc>
  </rcc>
  <rcc rId="94069" sId="6">
    <nc r="N1860">
      <v>0</v>
    </nc>
  </rcc>
  <rcc rId="94070" sId="6">
    <nc r="O1860" t="inlineStr">
      <is>
        <t>NÃO</t>
      </is>
    </nc>
  </rcc>
  <rcc rId="94071" sId="6">
    <nc r="P1860" t="inlineStr">
      <is>
        <t>SIM</t>
      </is>
    </nc>
  </rcc>
  <rcc rId="94072" sId="6">
    <nc r="Q1860" t="inlineStr">
      <is>
        <t>NÃO</t>
      </is>
    </nc>
  </rcc>
  <rcc rId="94073" sId="6">
    <nc r="R1860" t="inlineStr">
      <is>
        <t>Armário</t>
      </is>
    </nc>
  </rcc>
  <rcc rId="94074" sId="6">
    <nc r="S1860" t="inlineStr">
      <is>
        <t>Multishelf</t>
      </is>
    </nc>
  </rcc>
  <rcc rId="94075" sId="6">
    <nc r="T1860" t="inlineStr">
      <is>
        <t>Abrigado</t>
      </is>
    </nc>
  </rcc>
  <rcc rId="94076" sId="6">
    <nc r="U1860">
      <v>16</v>
    </nc>
  </rcc>
  <rcc rId="94077" sId="6">
    <nc r="V1860">
      <v>11310</v>
    </nc>
  </rcc>
  <rcc rId="94078" sId="6">
    <nc r="W1860" t="inlineStr">
      <is>
        <t>XVX</t>
      </is>
    </nc>
  </rcc>
  <rcc rId="94079" sId="6">
    <nc r="X1860" t="inlineStr">
      <is>
        <t>11310SSXVX</t>
      </is>
    </nc>
  </rcc>
  <rcc rId="94080" sId="6">
    <nc r="Y1860" t="inlineStr">
      <is>
        <t>Av. Major Hilario T. Pinheiro x Rua Madre Lucia Maria</t>
      </is>
    </nc>
  </rcc>
  <rcc rId="94081" sId="6">
    <nc r="Z1860" t="inlineStr">
      <is>
        <t>Jaboticabal</t>
      </is>
    </nc>
  </rcc>
  <rcc rId="94082" sId="6">
    <nc r="AA1860" t="inlineStr">
      <is>
        <t>SS</t>
      </is>
    </nc>
  </rcc>
  <rcc rId="94083" sId="6">
    <nc r="AB1860" t="inlineStr">
      <is>
        <t>JAL.SS.MSO26</t>
      </is>
    </nc>
  </rcc>
  <rcc rId="94084" sId="6">
    <nc r="AC1860" t="inlineStr">
      <is>
        <t>Alcatel</t>
      </is>
    </nc>
  </rcc>
  <rcc rId="94085" sId="6">
    <nc r="AE1860" t="inlineStr">
      <is>
        <t>JAL SS SWD 01</t>
      </is>
    </nc>
  </rcc>
  <rcc rId="94086" sId="6">
    <nc r="AF1860" t="inlineStr">
      <is>
        <t>ARQ FI SWC 03</t>
      </is>
    </nc>
  </rcc>
  <rcc rId="94087" sId="6">
    <nc r="AG1860" t="inlineStr">
      <is>
        <t>ARQ FI SWC 04</t>
      </is>
    </nc>
  </rcc>
  <rcc rId="94088" sId="6">
    <nc r="AR1860" t="inlineStr">
      <is>
        <t>0000.2644_21 06 2016</t>
      </is>
    </nc>
  </rcc>
  <rcc rId="94089" sId="6">
    <nc r="AU1860">
      <v>1003790833</v>
    </nc>
  </rcc>
  <rcc rId="94090" sId="6">
    <nc r="BC1860">
      <v>1892063257</v>
    </nc>
  </rcc>
  <rcc rId="94091" sId="6">
    <nc r="BD1860" t="inlineStr">
      <is>
        <t>JAL.SS.XVX</t>
      </is>
    </nc>
  </rcc>
  <rcc rId="94092" sId="6">
    <nc r="A1861">
      <v>2016</v>
    </nc>
  </rcc>
  <rcc rId="94093" sId="6">
    <nc r="B1861" t="inlineStr">
      <is>
        <t>FTTC</t>
      </is>
    </nc>
  </rcc>
  <rcc rId="94094" sId="6">
    <nc r="C1861" t="inlineStr">
      <is>
        <t>FTTC 2016-9</t>
      </is>
    </nc>
  </rcc>
  <rcc rId="94095" sId="6">
    <nc r="E1861" t="inlineStr">
      <is>
        <t>SIM</t>
      </is>
    </nc>
  </rcc>
  <rcc rId="94096" sId="6">
    <nc r="F1861" t="inlineStr">
      <is>
        <t>SIM</t>
      </is>
    </nc>
  </rcc>
  <rcc rId="94097" sId="6">
    <nc r="G1861">
      <v>42690</v>
    </nc>
  </rcc>
  <rcc rId="94098" sId="6">
    <nc r="H1861" t="inlineStr">
      <is>
        <t>Huawei</t>
      </is>
    </nc>
  </rcc>
  <rcc rId="94099" sId="6">
    <nc r="I1861" t="inlineStr">
      <is>
        <t>Novo</t>
      </is>
    </nc>
  </rcc>
  <rcc rId="94100" sId="6">
    <nc r="J1861">
      <v>256</v>
    </nc>
  </rcc>
  <rcc rId="94101" sId="6">
    <nc r="K1861">
      <v>320</v>
    </nc>
  </rcc>
  <rcc rId="94102" sId="6">
    <nc r="L1861">
      <v>0</v>
    </nc>
  </rcc>
  <rcc rId="94103" sId="6">
    <nc r="M1861">
      <v>0</v>
    </nc>
  </rcc>
  <rcc rId="94104" sId="6">
    <nc r="N1861">
      <v>0</v>
    </nc>
  </rcc>
  <rcc rId="94105" sId="6">
    <nc r="O1861" t="inlineStr">
      <is>
        <t>NÃO</t>
      </is>
    </nc>
  </rcc>
  <rcc rId="94106" sId="6">
    <nc r="P1861" t="inlineStr">
      <is>
        <t>SIM</t>
      </is>
    </nc>
  </rcc>
  <rcc rId="94107" sId="6">
    <nc r="Q1861" t="inlineStr">
      <is>
        <t>NÃO</t>
      </is>
    </nc>
  </rcc>
  <rcc rId="94108" sId="6">
    <nc r="R1861" t="inlineStr">
      <is>
        <t>Armário</t>
      </is>
    </nc>
  </rcc>
  <rcc rId="94109" sId="6">
    <nc r="S1861" t="inlineStr">
      <is>
        <t>Multishelf</t>
      </is>
    </nc>
  </rcc>
  <rcc rId="94110" sId="6">
    <nc r="T1861" t="inlineStr">
      <is>
        <t>Abrigado</t>
      </is>
    </nc>
  </rcc>
  <rcc rId="94111" sId="6">
    <nc r="U1861">
      <v>16</v>
    </nc>
  </rcc>
  <rcc rId="94112" sId="6">
    <nc r="V1861">
      <v>11310</v>
    </nc>
  </rcc>
  <rcc rId="94113" sId="6">
    <nc r="W1861" t="inlineStr">
      <is>
        <t>XXB</t>
      </is>
    </nc>
  </rcc>
  <rcc rId="94114" sId="6">
    <nc r="X1861" t="inlineStr">
      <is>
        <t>11310SSXXB</t>
      </is>
    </nc>
  </rcc>
  <rcc rId="94115" sId="6">
    <nc r="Y1861" t="inlineStr">
      <is>
        <t>Av. Mal Deodoro x Rua Monteiro Lobato</t>
      </is>
    </nc>
  </rcc>
  <rcc rId="94116" sId="6">
    <nc r="Z1861" t="inlineStr">
      <is>
        <t>Jaboticabal</t>
      </is>
    </nc>
  </rcc>
  <rcc rId="94117" sId="6">
    <nc r="AA1861" t="inlineStr">
      <is>
        <t>SS</t>
      </is>
    </nc>
  </rcc>
  <rcc rId="94118" sId="6">
    <nc r="AB1861" t="inlineStr">
      <is>
        <t>JAL.SS.MSO27</t>
      </is>
    </nc>
  </rcc>
  <rcc rId="94119" sId="6">
    <nc r="AC1861" t="inlineStr">
      <is>
        <t>Alcatel</t>
      </is>
    </nc>
  </rcc>
  <rcc rId="94120" sId="6">
    <nc r="AE1861" t="inlineStr">
      <is>
        <t>JAL SS SWD 01</t>
      </is>
    </nc>
  </rcc>
  <rcc rId="94121" sId="6">
    <nc r="AF1861" t="inlineStr">
      <is>
        <t>ARQ FI SWC 03</t>
      </is>
    </nc>
  </rcc>
  <rcc rId="94122" sId="6">
    <nc r="AG1861" t="inlineStr">
      <is>
        <t>ARQ FI SWC 04</t>
      </is>
    </nc>
  </rcc>
  <rcc rId="94123" sId="6">
    <nc r="AR1861" t="inlineStr">
      <is>
        <t>0000.2644_21 06 2016</t>
      </is>
    </nc>
  </rcc>
  <rcc rId="94124" sId="6">
    <nc r="AU1861">
      <v>1003790914</v>
    </nc>
  </rcc>
  <rcc rId="94125" sId="6">
    <nc r="BC1861">
      <v>1892063257</v>
    </nc>
  </rcc>
  <rcc rId="94126" sId="6">
    <nc r="BD1861" t="inlineStr">
      <is>
        <t>JAL.SS.XXB</t>
      </is>
    </nc>
  </rcc>
  <rcc rId="94127" sId="6">
    <nc r="A1862">
      <v>2016</v>
    </nc>
  </rcc>
  <rcc rId="94128" sId="6">
    <nc r="B1862" t="inlineStr">
      <is>
        <t>FTTC</t>
      </is>
    </nc>
  </rcc>
  <rcc rId="94129" sId="6">
    <nc r="C1862" t="inlineStr">
      <is>
        <t>FTTC 2016-9</t>
      </is>
    </nc>
  </rcc>
  <rcc rId="94130" sId="6">
    <nc r="E1862" t="inlineStr">
      <is>
        <t>SIM</t>
      </is>
    </nc>
  </rcc>
  <rcc rId="94131" sId="6">
    <nc r="F1862" t="inlineStr">
      <is>
        <t>SIM</t>
      </is>
    </nc>
  </rcc>
  <rcc rId="94132" sId="6">
    <nc r="G1862">
      <v>42690</v>
    </nc>
  </rcc>
  <rcc rId="94133" sId="6">
    <nc r="H1862" t="inlineStr">
      <is>
        <t>Huawei</t>
      </is>
    </nc>
  </rcc>
  <rcc rId="94134" sId="6">
    <nc r="I1862" t="inlineStr">
      <is>
        <t>Novo</t>
      </is>
    </nc>
  </rcc>
  <rcc rId="94135" sId="6">
    <nc r="J1862">
      <v>192</v>
    </nc>
  </rcc>
  <rcc rId="94136" sId="6">
    <nc r="K1862">
      <v>256</v>
    </nc>
  </rcc>
  <rcc rId="94137" sId="6">
    <nc r="L1862">
      <v>0</v>
    </nc>
  </rcc>
  <rcc rId="94138" sId="6">
    <nc r="M1862">
      <v>0</v>
    </nc>
  </rcc>
  <rcc rId="94139" sId="6">
    <nc r="N1862">
      <v>0</v>
    </nc>
  </rcc>
  <rcc rId="94140" sId="6">
    <nc r="O1862" t="inlineStr">
      <is>
        <t>NÃO</t>
      </is>
    </nc>
  </rcc>
  <rcc rId="94141" sId="6">
    <nc r="P1862" t="inlineStr">
      <is>
        <t>SIM</t>
      </is>
    </nc>
  </rcc>
  <rcc rId="94142" sId="6">
    <nc r="Q1862" t="inlineStr">
      <is>
        <t>NÃO</t>
      </is>
    </nc>
  </rcc>
  <rcc rId="94143" sId="6">
    <nc r="R1862" t="inlineStr">
      <is>
        <t>Armário</t>
      </is>
    </nc>
  </rcc>
  <rcc rId="94144" sId="6">
    <nc r="S1862" t="inlineStr">
      <is>
        <t>Multishelf</t>
      </is>
    </nc>
  </rcc>
  <rcc rId="94145" sId="6">
    <nc r="T1862" t="inlineStr">
      <is>
        <t>Abrigado</t>
      </is>
    </nc>
  </rcc>
  <rcc rId="94146" sId="6">
    <nc r="U1862">
      <v>16</v>
    </nc>
  </rcc>
  <rcc rId="94147" sId="6">
    <nc r="V1862">
      <v>11310</v>
    </nc>
  </rcc>
  <rcc rId="94148" sId="6">
    <nc r="W1862" t="inlineStr">
      <is>
        <t>XXB</t>
      </is>
    </nc>
  </rcc>
  <rcc rId="94149" sId="6">
    <nc r="X1862" t="inlineStr">
      <is>
        <t>11310SSXXB</t>
      </is>
    </nc>
  </rcc>
  <rcc rId="94150" sId="6">
    <nc r="Y1862" t="inlineStr">
      <is>
        <t>Av. Mal Deodoro x Rua Monteiro Lobato</t>
      </is>
    </nc>
  </rcc>
  <rcc rId="94151" sId="6">
    <nc r="Z1862" t="inlineStr">
      <is>
        <t>Jaboticabal</t>
      </is>
    </nc>
  </rcc>
  <rcc rId="94152" sId="6">
    <nc r="AA1862" t="inlineStr">
      <is>
        <t>SS</t>
      </is>
    </nc>
  </rcc>
  <rcc rId="94153" sId="6">
    <nc r="AB1862" t="inlineStr">
      <is>
        <t>JAL.SS.MSO28</t>
      </is>
    </nc>
  </rcc>
  <rcc rId="94154" sId="6">
    <nc r="AC1862" t="inlineStr">
      <is>
        <t>Alcatel</t>
      </is>
    </nc>
  </rcc>
  <rcc rId="94155" sId="6">
    <nc r="AE1862" t="inlineStr">
      <is>
        <t>JAL SS SWD 01</t>
      </is>
    </nc>
  </rcc>
  <rcc rId="94156" sId="6">
    <nc r="AF1862" t="inlineStr">
      <is>
        <t>ARQ FI SWC 03</t>
      </is>
    </nc>
  </rcc>
  <rcc rId="94157" sId="6">
    <nc r="AG1862" t="inlineStr">
      <is>
        <t>ARQ FI SWC 04</t>
      </is>
    </nc>
  </rcc>
  <rcc rId="94158" sId="6">
    <nc r="AR1862" t="inlineStr">
      <is>
        <t>0000.2644_21 06 2016</t>
      </is>
    </nc>
  </rcc>
  <rcc rId="94159" sId="6">
    <nc r="AU1862">
      <v>1003790914</v>
    </nc>
  </rcc>
  <rcc rId="94160" sId="6">
    <nc r="BC1862">
      <v>1892063257</v>
    </nc>
  </rcc>
  <rcc rId="94161" sId="6">
    <nc r="BD1862" t="inlineStr">
      <is>
        <t>JAL.SS.XXB</t>
      </is>
    </nc>
  </rcc>
  <rcc rId="94162" sId="6">
    <nc r="A1863">
      <v>2016</v>
    </nc>
  </rcc>
  <rcc rId="94163" sId="6">
    <nc r="B1863" t="inlineStr">
      <is>
        <t>FTTC</t>
      </is>
    </nc>
  </rcc>
  <rcc rId="94164" sId="6">
    <nc r="C1863" t="inlineStr">
      <is>
        <t>FTTC 2016-9</t>
      </is>
    </nc>
  </rcc>
  <rcc rId="94165" sId="6">
    <nc r="E1863" t="inlineStr">
      <is>
        <t>SIM</t>
      </is>
    </nc>
  </rcc>
  <rcc rId="94166" sId="6">
    <nc r="F1863" t="inlineStr">
      <is>
        <t>SIM</t>
      </is>
    </nc>
  </rcc>
  <rcc rId="94167" sId="6">
    <nc r="G1863">
      <v>42671</v>
    </nc>
  </rcc>
  <rcc rId="94168" sId="6">
    <nc r="H1863" t="inlineStr">
      <is>
        <t>Huawei</t>
      </is>
    </nc>
  </rcc>
  <rcc rId="94169" sId="6">
    <nc r="I1863" t="inlineStr">
      <is>
        <t>Novo</t>
      </is>
    </nc>
  </rcc>
  <rcc rId="94170" sId="6">
    <nc r="J1863">
      <v>320</v>
    </nc>
  </rcc>
  <rcc rId="94171" sId="6">
    <nc r="K1863">
      <v>384</v>
    </nc>
  </rcc>
  <rcc rId="94172" sId="6">
    <nc r="L1863">
      <v>0</v>
    </nc>
  </rcc>
  <rcc rId="94173" sId="6">
    <nc r="M1863">
      <v>0</v>
    </nc>
  </rcc>
  <rcc rId="94174" sId="6">
    <nc r="N1863">
      <v>0</v>
    </nc>
  </rcc>
  <rcc rId="94175" sId="6">
    <nc r="O1863" t="inlineStr">
      <is>
        <t>NÃO</t>
      </is>
    </nc>
  </rcc>
  <rcc rId="94176" sId="6">
    <nc r="P1863" t="inlineStr">
      <is>
        <t>SIM</t>
      </is>
    </nc>
  </rcc>
  <rcc rId="94177" sId="6">
    <nc r="Q1863" t="inlineStr">
      <is>
        <t>NÃO</t>
      </is>
    </nc>
  </rcc>
  <rcc rId="94178" sId="6">
    <nc r="R1863" t="inlineStr">
      <is>
        <t>Armário</t>
      </is>
    </nc>
  </rcc>
  <rcc rId="94179" sId="6">
    <nc r="S1863" t="inlineStr">
      <is>
        <t>Multishelf</t>
      </is>
    </nc>
  </rcc>
  <rcc rId="94180" sId="6">
    <nc r="T1863" t="inlineStr">
      <is>
        <t>Abrigado</t>
      </is>
    </nc>
  </rcc>
  <rcc rId="94181" sId="6">
    <nc r="U1863">
      <v>16</v>
    </nc>
  </rcc>
  <rcc rId="94182" sId="6">
    <nc r="V1863">
      <v>11310</v>
    </nc>
  </rcc>
  <rcc rId="94183" sId="6">
    <nc r="W1863" t="inlineStr">
      <is>
        <t>XXJ</t>
      </is>
    </nc>
  </rcc>
  <rcc rId="94184" sId="6">
    <nc r="X1863" t="inlineStr">
      <is>
        <t>11310SSXXJ</t>
      </is>
    </nc>
  </rcc>
  <rcc rId="94185" sId="6">
    <nc r="Y1863" t="inlineStr">
      <is>
        <t>Av. Alan Kardec x Rua Maestro Grossi</t>
      </is>
    </nc>
  </rcc>
  <rcc rId="94186" sId="6">
    <nc r="Z1863" t="inlineStr">
      <is>
        <t>Jaboticabal</t>
      </is>
    </nc>
  </rcc>
  <rcc rId="94187" sId="6">
    <nc r="AA1863" t="inlineStr">
      <is>
        <t>SS</t>
      </is>
    </nc>
  </rcc>
  <rcc rId="94188" sId="6">
    <nc r="AB1863" t="inlineStr">
      <is>
        <t>JAL.SS.MSO29</t>
      </is>
    </nc>
  </rcc>
  <rcc rId="94189" sId="6">
    <nc r="AC1863" t="inlineStr">
      <is>
        <t>Alcatel</t>
      </is>
    </nc>
  </rcc>
  <rcc rId="94190" sId="6">
    <nc r="AE1863" t="inlineStr">
      <is>
        <t>JAL SS SWD 01</t>
      </is>
    </nc>
  </rcc>
  <rcc rId="94191" sId="6">
    <nc r="AF1863" t="inlineStr">
      <is>
        <t>ARQ FI SWC 03</t>
      </is>
    </nc>
  </rcc>
  <rcc rId="94192" sId="6">
    <nc r="AG1863" t="inlineStr">
      <is>
        <t>ARQ FI SWC 04</t>
      </is>
    </nc>
  </rcc>
  <rcc rId="94193" sId="6">
    <nc r="AR1863" t="inlineStr">
      <is>
        <t>0000.2644_21 06 2016</t>
      </is>
    </nc>
  </rcc>
  <rcc rId="94194" sId="6">
    <nc r="AU1863">
      <v>1003790990</v>
    </nc>
  </rcc>
  <rcc rId="94195" sId="6">
    <nc r="BC1863">
      <v>1892063257</v>
    </nc>
  </rcc>
  <rcc rId="94196" sId="6">
    <nc r="BD1863" t="inlineStr">
      <is>
        <t>JAL.SS.XXJ</t>
      </is>
    </nc>
  </rcc>
  <rcc rId="94197" sId="6">
    <nc r="A1864">
      <v>2016</v>
    </nc>
  </rcc>
  <rcc rId="94198" sId="6">
    <nc r="B1864" t="inlineStr">
      <is>
        <t>FTTC</t>
      </is>
    </nc>
  </rcc>
  <rcc rId="94199" sId="6">
    <nc r="C1864" t="inlineStr">
      <is>
        <t>FTTC 2016-9</t>
      </is>
    </nc>
  </rcc>
  <rcc rId="94200" sId="6">
    <nc r="E1864" t="inlineStr">
      <is>
        <t>SIM</t>
      </is>
    </nc>
  </rcc>
  <rcc rId="94201" sId="6">
    <nc r="F1864" t="inlineStr">
      <is>
        <t>SIM</t>
      </is>
    </nc>
  </rcc>
  <rcc rId="94202" sId="6">
    <nc r="G1864">
      <v>42671</v>
    </nc>
  </rcc>
  <rcc rId="94203" sId="6">
    <nc r="H1864" t="inlineStr">
      <is>
        <t>Huawei</t>
      </is>
    </nc>
  </rcc>
  <rcc rId="94204" sId="6">
    <nc r="I1864" t="inlineStr">
      <is>
        <t>Novo</t>
      </is>
    </nc>
  </rcc>
  <rcc rId="94205" sId="6">
    <nc r="J1864">
      <v>320</v>
    </nc>
  </rcc>
  <rcc rId="94206" sId="6">
    <nc r="K1864">
      <v>384</v>
    </nc>
  </rcc>
  <rcc rId="94207" sId="6">
    <nc r="L1864">
      <v>0</v>
    </nc>
  </rcc>
  <rcc rId="94208" sId="6">
    <nc r="M1864">
      <v>0</v>
    </nc>
  </rcc>
  <rcc rId="94209" sId="6">
    <nc r="N1864">
      <v>0</v>
    </nc>
  </rcc>
  <rcc rId="94210" sId="6">
    <nc r="O1864" t="inlineStr">
      <is>
        <t>NÃO</t>
      </is>
    </nc>
  </rcc>
  <rcc rId="94211" sId="6">
    <nc r="P1864" t="inlineStr">
      <is>
        <t>SIM</t>
      </is>
    </nc>
  </rcc>
  <rcc rId="94212" sId="6">
    <nc r="Q1864" t="inlineStr">
      <is>
        <t>NÃO</t>
      </is>
    </nc>
  </rcc>
  <rcc rId="94213" sId="6">
    <nc r="R1864" t="inlineStr">
      <is>
        <t>Armário</t>
      </is>
    </nc>
  </rcc>
  <rcc rId="94214" sId="6">
    <nc r="S1864" t="inlineStr">
      <is>
        <t>Multishelf</t>
      </is>
    </nc>
  </rcc>
  <rcc rId="94215" sId="6">
    <nc r="T1864" t="inlineStr">
      <is>
        <t>Abrigado</t>
      </is>
    </nc>
  </rcc>
  <rcc rId="94216" sId="6">
    <nc r="U1864">
      <v>16</v>
    </nc>
  </rcc>
  <rcc rId="94217" sId="6">
    <nc r="V1864">
      <v>11310</v>
    </nc>
  </rcc>
  <rcc rId="94218" sId="6">
    <nc r="W1864" t="inlineStr">
      <is>
        <t>XXJ</t>
      </is>
    </nc>
  </rcc>
  <rcc rId="94219" sId="6">
    <nc r="X1864" t="inlineStr">
      <is>
        <t>11310SSXXJ</t>
      </is>
    </nc>
  </rcc>
  <rcc rId="94220" sId="6">
    <nc r="Y1864" t="inlineStr">
      <is>
        <t>Av. Alan Kardec x Rua Maestro Grossi</t>
      </is>
    </nc>
  </rcc>
  <rcc rId="94221" sId="6">
    <nc r="Z1864" t="inlineStr">
      <is>
        <t>Jaboticabal</t>
      </is>
    </nc>
  </rcc>
  <rcc rId="94222" sId="6">
    <nc r="AA1864" t="inlineStr">
      <is>
        <t>SS</t>
      </is>
    </nc>
  </rcc>
  <rcc rId="94223" sId="6">
    <nc r="AB1864" t="inlineStr">
      <is>
        <t>JAL.SS.MSO30</t>
      </is>
    </nc>
  </rcc>
  <rcc rId="94224" sId="6">
    <nc r="AC1864" t="inlineStr">
      <is>
        <t>Alcatel</t>
      </is>
    </nc>
  </rcc>
  <rcc rId="94225" sId="6">
    <nc r="AE1864" t="inlineStr">
      <is>
        <t>JAL SS SWD 01</t>
      </is>
    </nc>
  </rcc>
  <rcc rId="94226" sId="6">
    <nc r="AF1864" t="inlineStr">
      <is>
        <t>ARQ FI SWC 03</t>
      </is>
    </nc>
  </rcc>
  <rcc rId="94227" sId="6">
    <nc r="AG1864" t="inlineStr">
      <is>
        <t>ARQ FI SWC 04</t>
      </is>
    </nc>
  </rcc>
  <rcc rId="94228" sId="6">
    <nc r="AR1864" t="inlineStr">
      <is>
        <t>0000.2644_21 06 2016</t>
      </is>
    </nc>
  </rcc>
  <rcc rId="94229" sId="6">
    <nc r="AU1864">
      <v>1003790990</v>
    </nc>
  </rcc>
  <rcc rId="94230" sId="6">
    <nc r="BC1864">
      <v>1892063257</v>
    </nc>
  </rcc>
  <rcc rId="94231" sId="6">
    <nc r="BD1864" t="inlineStr">
      <is>
        <t>JAL.SS.XXJ</t>
      </is>
    </nc>
  </rcc>
  <rcc rId="94232" sId="6">
    <nc r="A1865">
      <v>2016</v>
    </nc>
  </rcc>
  <rcc rId="94233" sId="6">
    <nc r="B1865" t="inlineStr">
      <is>
        <t>FTTC</t>
      </is>
    </nc>
  </rcc>
  <rcc rId="94234" sId="6">
    <nc r="C1865" t="inlineStr">
      <is>
        <t>FTTC 2016-9</t>
      </is>
    </nc>
  </rcc>
  <rcc rId="94235" sId="6">
    <nc r="E1865" t="inlineStr">
      <is>
        <t>SIM</t>
      </is>
    </nc>
  </rcc>
  <rcc rId="94236" sId="6">
    <nc r="F1865" t="inlineStr">
      <is>
        <t>SIM</t>
      </is>
    </nc>
  </rcc>
  <rcc rId="94237" sId="6">
    <nc r="G1865">
      <v>42704</v>
    </nc>
  </rcc>
  <rcc rId="94238" sId="6">
    <nc r="H1865" t="inlineStr">
      <is>
        <t>Huawei</t>
      </is>
    </nc>
  </rcc>
  <rcc rId="94239" sId="6">
    <nc r="I1865" t="inlineStr">
      <is>
        <t>Novo</t>
      </is>
    </nc>
  </rcc>
  <rcc rId="94240" sId="6">
    <nc r="J1865">
      <v>384</v>
    </nc>
  </rcc>
  <rcc rId="94241" sId="6">
    <nc r="K1865">
      <v>448</v>
    </nc>
  </rcc>
  <rcc rId="94242" sId="6">
    <nc r="L1865">
      <v>0</v>
    </nc>
  </rcc>
  <rcc rId="94243" sId="6">
    <nc r="M1865">
      <v>0</v>
    </nc>
  </rcc>
  <rcc rId="94244" sId="6">
    <nc r="N1865">
      <v>0</v>
    </nc>
  </rcc>
  <rcc rId="94245" sId="6">
    <nc r="O1865" t="inlineStr">
      <is>
        <t>NÃO</t>
      </is>
    </nc>
  </rcc>
  <rcc rId="94246" sId="6">
    <nc r="P1865" t="inlineStr">
      <is>
        <t>SIM</t>
      </is>
    </nc>
  </rcc>
  <rcc rId="94247" sId="6">
    <nc r="Q1865" t="inlineStr">
      <is>
        <t>NÃO</t>
      </is>
    </nc>
  </rcc>
  <rcc rId="94248" sId="6">
    <nc r="R1865" t="inlineStr">
      <is>
        <t>Armário</t>
      </is>
    </nc>
  </rcc>
  <rcc rId="94249" sId="6">
    <nc r="S1865" t="inlineStr">
      <is>
        <t>Multishelf</t>
      </is>
    </nc>
  </rcc>
  <rcc rId="94250" sId="6">
    <nc r="T1865" t="inlineStr">
      <is>
        <t>Abrigado</t>
      </is>
    </nc>
  </rcc>
  <rcc rId="94251" sId="6">
    <nc r="U1865">
      <v>16</v>
    </nc>
  </rcc>
  <rcc rId="94252" sId="6">
    <nc r="V1865">
      <v>11310</v>
    </nc>
  </rcc>
  <rcc rId="94253" sId="6">
    <nc r="W1865" t="inlineStr">
      <is>
        <t>XXK</t>
      </is>
    </nc>
  </rcc>
  <rcc rId="94254" sId="6">
    <nc r="X1865" t="inlineStr">
      <is>
        <t>11310SSXXK</t>
      </is>
    </nc>
  </rcc>
  <rcc rId="94255" sId="6">
    <nc r="Y1865" t="inlineStr">
      <is>
        <t>Rua Maestro Grossi x Av. Sylvio Vantini</t>
      </is>
    </nc>
  </rcc>
  <rcc rId="94256" sId="6">
    <nc r="Z1865" t="inlineStr">
      <is>
        <t>Jaboticabal</t>
      </is>
    </nc>
  </rcc>
  <rcc rId="94257" sId="6">
    <nc r="AA1865" t="inlineStr">
      <is>
        <t>SS</t>
      </is>
    </nc>
  </rcc>
  <rcc rId="94258" sId="6">
    <nc r="AB1865" t="inlineStr">
      <is>
        <t>JAL.SS.MSO31</t>
      </is>
    </nc>
  </rcc>
  <rcc rId="94259" sId="6">
    <nc r="AC1865" t="inlineStr">
      <is>
        <t>Alcatel</t>
      </is>
    </nc>
  </rcc>
  <rcc rId="94260" sId="6">
    <nc r="AE1865" t="inlineStr">
      <is>
        <t>JAL SS SWD 01</t>
      </is>
    </nc>
  </rcc>
  <rcc rId="94261" sId="6">
    <nc r="AF1865" t="inlineStr">
      <is>
        <t>ARQ FI SWC 03</t>
      </is>
    </nc>
  </rcc>
  <rcc rId="94262" sId="6">
    <nc r="AG1865" t="inlineStr">
      <is>
        <t>ARQ FI SWC 04</t>
      </is>
    </nc>
  </rcc>
  <rcc rId="94263" sId="6">
    <nc r="AR1865" t="inlineStr">
      <is>
        <t>0000.2644_21 06 2016</t>
      </is>
    </nc>
  </rcc>
  <rcc rId="94264" sId="6">
    <nc r="AU1865">
      <v>1003791643</v>
    </nc>
  </rcc>
  <rcc rId="94265" sId="6">
    <nc r="BC1865">
      <v>1892063257</v>
    </nc>
  </rcc>
  <rcc rId="94266" sId="6">
    <nc r="BD1865" t="inlineStr">
      <is>
        <t>JAL.SS.XXK</t>
      </is>
    </nc>
  </rcc>
  <rcc rId="94267" sId="6">
    <nc r="A1866">
      <v>2016</v>
    </nc>
  </rcc>
  <rcc rId="94268" sId="6">
    <nc r="B1866" t="inlineStr">
      <is>
        <t>FTTC</t>
      </is>
    </nc>
  </rcc>
  <rcc rId="94269" sId="6">
    <nc r="C1866" t="inlineStr">
      <is>
        <t>FTTC 2016-9</t>
      </is>
    </nc>
  </rcc>
  <rcc rId="94270" sId="6">
    <nc r="E1866" t="inlineStr">
      <is>
        <t>SIM</t>
      </is>
    </nc>
  </rcc>
  <rcc rId="94271" sId="6">
    <nc r="F1866" t="inlineStr">
      <is>
        <t>SIM</t>
      </is>
    </nc>
  </rcc>
  <rcc rId="94272" sId="6">
    <nc r="G1866">
      <v>42704</v>
    </nc>
  </rcc>
  <rcc rId="94273" sId="6">
    <nc r="H1866" t="inlineStr">
      <is>
        <t>Huawei</t>
      </is>
    </nc>
  </rcc>
  <rcc rId="94274" sId="6">
    <nc r="I1866" t="inlineStr">
      <is>
        <t>Novo</t>
      </is>
    </nc>
  </rcc>
  <rcc rId="94275" sId="6">
    <nc r="J1866">
      <v>384</v>
    </nc>
  </rcc>
  <rcc rId="94276" sId="6">
    <nc r="K1866">
      <v>448</v>
    </nc>
  </rcc>
  <rcc rId="94277" sId="6">
    <nc r="L1866">
      <v>0</v>
    </nc>
  </rcc>
  <rcc rId="94278" sId="6">
    <nc r="M1866">
      <v>0</v>
    </nc>
  </rcc>
  <rcc rId="94279" sId="6">
    <nc r="N1866">
      <v>0</v>
    </nc>
  </rcc>
  <rcc rId="94280" sId="6">
    <nc r="O1866" t="inlineStr">
      <is>
        <t>NÃO</t>
      </is>
    </nc>
  </rcc>
  <rcc rId="94281" sId="6">
    <nc r="P1866" t="inlineStr">
      <is>
        <t>SIM</t>
      </is>
    </nc>
  </rcc>
  <rcc rId="94282" sId="6">
    <nc r="Q1866" t="inlineStr">
      <is>
        <t>NÃO</t>
      </is>
    </nc>
  </rcc>
  <rcc rId="94283" sId="6">
    <nc r="R1866" t="inlineStr">
      <is>
        <t>Armário</t>
      </is>
    </nc>
  </rcc>
  <rcc rId="94284" sId="6">
    <nc r="S1866" t="inlineStr">
      <is>
        <t>Multishelf</t>
      </is>
    </nc>
  </rcc>
  <rcc rId="94285" sId="6">
    <nc r="T1866" t="inlineStr">
      <is>
        <t>Abrigado</t>
      </is>
    </nc>
  </rcc>
  <rcc rId="94286" sId="6">
    <nc r="U1866">
      <v>16</v>
    </nc>
  </rcc>
  <rcc rId="94287" sId="6">
    <nc r="V1866">
      <v>11310</v>
    </nc>
  </rcc>
  <rcc rId="94288" sId="6">
    <nc r="W1866" t="inlineStr">
      <is>
        <t>XXK</t>
      </is>
    </nc>
  </rcc>
  <rcc rId="94289" sId="6">
    <nc r="X1866" t="inlineStr">
      <is>
        <t>11310SSXXK</t>
      </is>
    </nc>
  </rcc>
  <rcc rId="94290" sId="6">
    <nc r="Y1866" t="inlineStr">
      <is>
        <t>Rua Maestro Grossi x Av. Sylvio Vantini</t>
      </is>
    </nc>
  </rcc>
  <rcc rId="94291" sId="6">
    <nc r="Z1866" t="inlineStr">
      <is>
        <t>Jaboticabal</t>
      </is>
    </nc>
  </rcc>
  <rcc rId="94292" sId="6">
    <nc r="AA1866" t="inlineStr">
      <is>
        <t>SS</t>
      </is>
    </nc>
  </rcc>
  <rcc rId="94293" sId="6">
    <nc r="AB1866" t="inlineStr">
      <is>
        <t>JAL.SS.MSO32</t>
      </is>
    </nc>
  </rcc>
  <rcc rId="94294" sId="6">
    <nc r="AC1866" t="inlineStr">
      <is>
        <t>Alcatel</t>
      </is>
    </nc>
  </rcc>
  <rcc rId="94295" sId="6">
    <nc r="AE1866" t="inlineStr">
      <is>
        <t>JAL SS SWD 01</t>
      </is>
    </nc>
  </rcc>
  <rcc rId="94296" sId="6">
    <nc r="AF1866" t="inlineStr">
      <is>
        <t>ARQ FI SWC 03</t>
      </is>
    </nc>
  </rcc>
  <rcc rId="94297" sId="6">
    <nc r="AG1866" t="inlineStr">
      <is>
        <t>ARQ FI SWC 04</t>
      </is>
    </nc>
  </rcc>
  <rcc rId="94298" sId="6">
    <nc r="AR1866" t="inlineStr">
      <is>
        <t>0000.2644_21 06 2016</t>
      </is>
    </nc>
  </rcc>
  <rcc rId="94299" sId="6">
    <nc r="AU1866">
      <v>1003791643</v>
    </nc>
  </rcc>
  <rcc rId="94300" sId="6">
    <nc r="BC1866">
      <v>1892063257</v>
    </nc>
  </rcc>
  <rcc rId="94301" sId="6">
    <nc r="BD1866" t="inlineStr">
      <is>
        <t>JAL.SS.XXK</t>
      </is>
    </nc>
  </rcc>
  <rcc rId="94302" sId="6">
    <nc r="A1867">
      <v>2016</v>
    </nc>
  </rcc>
  <rcc rId="94303" sId="6">
    <nc r="B1867" t="inlineStr">
      <is>
        <t>ATEI</t>
      </is>
    </nc>
  </rcc>
  <rcc rId="94304" sId="6">
    <nc r="C1867" t="inlineStr">
      <is>
        <t>14 Arm</t>
      </is>
    </nc>
  </rcc>
  <rcc rId="94305" sId="6">
    <nc r="D1867">
      <v>5700440609</v>
    </nc>
  </rcc>
  <rcc rId="94306" sId="6">
    <nc r="E1867" t="inlineStr">
      <is>
        <t>SIM</t>
      </is>
    </nc>
  </rcc>
  <rcc rId="94307" sId="6">
    <nc r="F1867" t="inlineStr">
      <is>
        <t>SIM</t>
      </is>
    </nc>
  </rcc>
  <rcc rId="94308" sId="6">
    <nc r="G1867">
      <v>42475</v>
    </nc>
  </rcc>
  <rcc rId="94309" sId="6">
    <nc r="H1867" t="inlineStr">
      <is>
        <t>Huawei</t>
      </is>
    </nc>
  </rcc>
  <rcc rId="94310" sId="6">
    <nc r="I1867" t="inlineStr">
      <is>
        <t>Novo</t>
      </is>
    </nc>
  </rcc>
  <rcc rId="94311" sId="6">
    <nc r="J1867">
      <v>192</v>
    </nc>
  </rcc>
  <rcc rId="94312" sId="6">
    <nc r="K1867">
      <v>448</v>
    </nc>
  </rcc>
  <rcc rId="94313" sId="6">
    <nc r="L1867">
      <v>8</v>
    </nc>
  </rcc>
  <rcc rId="94314" sId="6">
    <nc r="M1867">
      <v>8</v>
    </nc>
  </rcc>
  <rcc rId="94315" sId="6">
    <nc r="N1867">
      <v>16</v>
    </nc>
  </rcc>
  <rcc rId="94316" sId="6">
    <nc r="O1867" t="inlineStr">
      <is>
        <t>NÃO</t>
      </is>
    </nc>
  </rcc>
  <rcc rId="94317" sId="6">
    <nc r="P1867" t="inlineStr">
      <is>
        <t>NÃO</t>
      </is>
    </nc>
  </rcc>
  <rcc rId="94318" sId="6">
    <nc r="Q1867" t="inlineStr">
      <is>
        <t>SIM</t>
      </is>
    </nc>
  </rcc>
  <rcc rId="94319" sId="6">
    <nc r="R1867" t="inlineStr">
      <is>
        <t>Armário</t>
      </is>
    </nc>
  </rcc>
  <rcc rId="94320" sId="6">
    <nc r="S1867" t="inlineStr">
      <is>
        <t>Monoshelf</t>
      </is>
    </nc>
  </rcc>
  <rcc rId="94321" sId="6">
    <nc r="T1867" t="inlineStr">
      <is>
        <t>Outdoor</t>
      </is>
    </nc>
  </rcc>
  <rcc rId="94322" sId="6">
    <nc r="U1867">
      <v>11</v>
    </nc>
  </rcc>
  <rcc rId="94323" sId="6">
    <nc r="V1867">
      <v>11303</v>
    </nc>
  </rcc>
  <rcc rId="94324" sId="6">
    <nc r="W1867" t="inlineStr">
      <is>
        <t>OLG</t>
      </is>
    </nc>
  </rcc>
  <rcc rId="94325" sId="6">
    <nc r="X1867" t="inlineStr">
      <is>
        <t>11303CSOLG</t>
      </is>
    </nc>
  </rcc>
  <rcc rId="94326" sId="6">
    <nc r="Y1867" t="inlineStr">
      <is>
        <t>R. Antonio José Segatto x R. Alberto Belgini - Bairro Verona</t>
      </is>
    </nc>
  </rcc>
  <rcc rId="94327" sId="6">
    <nc r="Z1867" t="inlineStr">
      <is>
        <t>ITATIBA</t>
      </is>
    </nc>
  </rcc>
  <rcc rId="94328" sId="6">
    <nc r="AA1867" t="inlineStr">
      <is>
        <t>CS</t>
      </is>
    </nc>
  </rcc>
  <rcc rId="94329" sId="6">
    <nc r="AB1867" t="inlineStr">
      <is>
        <t>ITA.CS.MSO02</t>
      </is>
    </nc>
  </rcc>
  <rcc rId="94330" sId="6">
    <nc r="AC1867" t="inlineStr">
      <is>
        <t>Cisco</t>
      </is>
    </nc>
  </rcc>
  <rcc rId="94331" sId="6">
    <nc r="AD1867" t="inlineStr">
      <is>
        <t>-</t>
      </is>
    </nc>
  </rcc>
  <rcc rId="94332" sId="6">
    <nc r="AE1867" t="inlineStr">
      <is>
        <t>ITA CS 01</t>
      </is>
    </nc>
  </rcc>
  <rcc rId="94333" sId="6">
    <nc r="AF1867" t="inlineStr">
      <is>
        <t>SPO PD 04</t>
      </is>
    </nc>
  </rcc>
  <rcc rId="94334" sId="6">
    <nc r="AG1867" t="inlineStr">
      <is>
        <t>SPO PD 05</t>
      </is>
    </nc>
  </rcc>
  <rcc rId="94335" sId="6">
    <nc r="AH1867" t="inlineStr">
      <is>
        <t>Adquirir unidade 40 x 1 GbE para ITACS SWD 01 / Slot 3.</t>
      </is>
    </nc>
  </rcc>
  <rcc rId="94336" sId="6">
    <nc r="AI1867" t="inlineStr">
      <is>
        <t>SPO PD_CG3</t>
      </is>
    </nc>
  </rcc>
  <rcc rId="94337" sId="6">
    <nc r="AJ1867" t="inlineStr">
      <is>
        <t>SPO.JG.LMC2</t>
      </is>
    </nc>
  </rcc>
  <rcc rId="94338" sId="6">
    <nc r="AK1867" t="inlineStr">
      <is>
        <t>SPO.JD.LMC2</t>
      </is>
    </nc>
  </rcc>
  <rcc rId="94339" sId="6">
    <nc r="AP1867" t="inlineStr">
      <is>
        <t>N/A</t>
      </is>
    </nc>
  </rcc>
  <rcc rId="94340" sId="6">
    <nc r="AQ1867" t="inlineStr">
      <is>
        <t>N/A</t>
      </is>
    </nc>
  </rcc>
  <rcc rId="94341" sId="6">
    <nc r="AR1867" t="inlineStr">
      <is>
        <t>ETP 0000.2572_29 10 2015</t>
      </is>
    </nc>
  </rcc>
  <rcc rId="94342" sId="6">
    <nc r="AS1867" t="inlineStr">
      <is>
        <t>ETP 3400 0208_20 01 2015</t>
      </is>
    </nc>
  </rcc>
  <rcc rId="94343" sId="6">
    <nc r="AT1867" t="inlineStr">
      <is>
        <t>Postergado de 2015 (fase 56 Arm ATEI)</t>
      </is>
    </nc>
  </rcc>
  <rcc rId="94344" sId="6">
    <nc r="AU1867" t="inlineStr">
      <is>
        <t>falta estação</t>
      </is>
    </nc>
  </rcc>
  <rcc rId="94345" sId="6">
    <nc r="AV1867" t="inlineStr">
      <is>
        <t>23°00'02.4"S</t>
      </is>
    </nc>
  </rcc>
  <rcc rId="94346" sId="6">
    <nc r="AW1867" t="inlineStr">
      <is>
        <t>46°49'08.7"W</t>
      </is>
    </nc>
  </rcc>
  <rcc rId="94347" sId="6">
    <nc r="BC1867">
      <v>1892063257</v>
    </nc>
  </rcc>
  <rcc rId="94348" sId="6">
    <nc r="BD1867" t="inlineStr">
      <is>
        <t>ITA.CS.OLG</t>
      </is>
    </nc>
  </rcc>
  <rcc rId="94349" sId="6">
    <nc r="A1868">
      <v>2016</v>
    </nc>
  </rcc>
  <rcc rId="94350" sId="6">
    <nc r="B1868" t="inlineStr">
      <is>
        <t>ATEI</t>
      </is>
    </nc>
  </rcc>
  <rcc rId="94351" sId="6">
    <nc r="C1868" t="inlineStr">
      <is>
        <t>14 Arm</t>
      </is>
    </nc>
  </rcc>
  <rcc rId="94352" sId="6">
    <nc r="D1868">
      <v>5700440621</v>
    </nc>
  </rcc>
  <rcc rId="94353" sId="6">
    <nc r="E1868" t="inlineStr">
      <is>
        <t>SIM</t>
      </is>
    </nc>
  </rcc>
  <rcc rId="94354" sId="6">
    <nc r="F1868" t="inlineStr">
      <is>
        <t>SIM</t>
      </is>
    </nc>
  </rcc>
  <rcc rId="94355" sId="6">
    <nc r="G1868">
      <v>42452</v>
    </nc>
  </rcc>
  <rcc rId="94356" sId="6">
    <nc r="H1868" t="inlineStr">
      <is>
        <t>Huawei</t>
      </is>
    </nc>
  </rcc>
  <rcc rId="94357" sId="6">
    <nc r="I1868" t="inlineStr">
      <is>
        <t>Novo</t>
      </is>
    </nc>
  </rcc>
  <rcc rId="94358" sId="6">
    <nc r="J1868">
      <v>192</v>
    </nc>
  </rcc>
  <rcc rId="94359" sId="6">
    <nc r="K1868">
      <v>448</v>
    </nc>
  </rcc>
  <rcc rId="94360" sId="6">
    <nc r="L1868">
      <v>8</v>
    </nc>
  </rcc>
  <rcc rId="94361" sId="6">
    <nc r="M1868">
      <v>8</v>
    </nc>
  </rcc>
  <rcc rId="94362" sId="6">
    <nc r="N1868">
      <v>16</v>
    </nc>
  </rcc>
  <rcc rId="94363" sId="6">
    <nc r="O1868" t="inlineStr">
      <is>
        <t>NÃO</t>
      </is>
    </nc>
  </rcc>
  <rcc rId="94364" sId="6">
    <nc r="P1868" t="inlineStr">
      <is>
        <t>NÃO</t>
      </is>
    </nc>
  </rcc>
  <rcc rId="94365" sId="6">
    <nc r="Q1868" t="inlineStr">
      <is>
        <t>SIM</t>
      </is>
    </nc>
  </rcc>
  <rcc rId="94366" sId="6">
    <nc r="R1868" t="inlineStr">
      <is>
        <t>Armário</t>
      </is>
    </nc>
  </rcc>
  <rcc rId="94367" sId="6">
    <nc r="S1868" t="inlineStr">
      <is>
        <t>Monoshelf</t>
      </is>
    </nc>
  </rcc>
  <rcc rId="94368" sId="6">
    <nc r="T1868" t="inlineStr">
      <is>
        <t>Outdoor</t>
      </is>
    </nc>
  </rcc>
  <rcc rId="94369" sId="6">
    <nc r="U1868">
      <v>14</v>
    </nc>
  </rcc>
  <rcc rId="94370" sId="6">
    <nc r="V1868">
      <v>11509</v>
    </nc>
  </rcc>
  <rcc rId="94371" sId="6">
    <nc r="W1868" t="inlineStr">
      <is>
        <t>OWT</t>
      </is>
    </nc>
  </rcc>
  <rcc rId="94372" sId="6">
    <nc r="X1868" t="inlineStr">
      <is>
        <t>11509NJOWT</t>
      </is>
    </nc>
  </rcc>
  <rcc rId="94373" sId="6">
    <nc r="Y1868" t="inlineStr">
      <is>
        <t>Estr. Vicinal Kitizo Utiyama x Av. Martim Martins Maldonado - Jardim Americano e Jardim Montreal</t>
      </is>
    </nc>
  </rcc>
  <rcc rId="94374" sId="6">
    <nc r="Z1868" t="inlineStr">
      <is>
        <t>PROMISSAO</t>
      </is>
    </nc>
  </rcc>
  <rcc rId="94375" sId="6">
    <nc r="AA1868" t="inlineStr">
      <is>
        <t>NJ</t>
      </is>
    </nc>
  </rcc>
  <rcc rId="94376" sId="6">
    <nc r="AB1868" t="inlineStr">
      <is>
        <t>PMO.NJ.MSO01</t>
      </is>
    </nc>
  </rcc>
  <rcc rId="94377" sId="6">
    <nc r="AC1868" t="inlineStr">
      <is>
        <t>Alcatel</t>
      </is>
    </nc>
  </rcc>
  <rcc rId="94378" sId="6">
    <nc r="AD1868" t="inlineStr">
      <is>
        <t>PMO NJ SWS 01</t>
      </is>
    </nc>
  </rcc>
  <rcc rId="94379" sId="6">
    <nc r="AE1868" t="inlineStr">
      <is>
        <t>LIS SS 01</t>
      </is>
    </nc>
  </rcc>
  <rcc rId="94380" sId="6">
    <nc r="AF1868" t="inlineStr">
      <is>
        <t>BRU AC 03</t>
      </is>
    </nc>
  </rcc>
  <rcc rId="94381" sId="6">
    <nc r="AG1868" t="inlineStr">
      <is>
        <t>BRU AC 04</t>
      </is>
    </nc>
  </rcc>
  <rcc rId="94382" sId="6">
    <nc r="AH1868" t="inlineStr">
      <is>
        <t>Utilizar porta existente e realizar up-grade do up-link para 3 x 1 GbE conforme ETP.ORPTO04.0022.1</t>
      </is>
    </nc>
  </rcc>
  <rcc rId="94383" sId="6">
    <nc r="AI1868" t="inlineStr">
      <is>
        <t>BRU AC_CG3</t>
      </is>
    </nc>
  </rcc>
  <rcc rId="94384" sId="6">
    <nc r="AJ1868" t="inlineStr">
      <is>
        <t>BRU.AC.LMC2</t>
      </is>
    </nc>
  </rcc>
  <rcc rId="94385" sId="6">
    <nc r="AK1868" t="inlineStr">
      <is>
        <t>ARQ.FI.LMC2</t>
      </is>
    </nc>
  </rcc>
  <rcc rId="94386" sId="6">
    <nc r="AP1868" t="inlineStr">
      <is>
        <t>N/A</t>
      </is>
    </nc>
  </rcc>
  <rcc rId="94387" sId="6">
    <nc r="AQ1868" t="inlineStr">
      <is>
        <t>N/A</t>
      </is>
    </nc>
  </rcc>
  <rcc rId="94388" sId="6">
    <nc r="AR1868" t="inlineStr">
      <is>
        <t>ETP 0000.2572_29 10 2015</t>
      </is>
    </nc>
  </rcc>
  <rcc rId="94389" sId="6">
    <nc r="AS1868" t="inlineStr">
      <is>
        <t>ETP 3400 0249_09 02 2015</t>
      </is>
    </nc>
  </rcc>
  <rcc rId="94390" sId="6">
    <nc r="AT1868" t="inlineStr">
      <is>
        <t>Postergado de 2015 (fase 56 Arm ATEI)</t>
      </is>
    </nc>
  </rcc>
  <rcc rId="94391" sId="6">
    <nc r="AU1868" t="inlineStr">
      <is>
        <t>falta estação</t>
      </is>
    </nc>
  </rcc>
  <rcc rId="94392" sId="6">
    <nc r="AV1868" t="inlineStr">
      <is>
        <t>21°33'14.7"S</t>
      </is>
    </nc>
  </rcc>
  <rcc rId="94393" sId="6">
    <nc r="AW1868" t="inlineStr">
      <is>
        <t>49°50'57.4"W</t>
      </is>
    </nc>
  </rcc>
  <rcc rId="94394" sId="6">
    <nc r="BC1868">
      <v>1892063257</v>
    </nc>
  </rcc>
  <rcc rId="94395" sId="6">
    <nc r="BD1868" t="inlineStr">
      <is>
        <t>PMO.NJ.OWT</t>
      </is>
    </nc>
  </rcc>
  <rcc rId="94396" sId="6">
    <nc r="A1869">
      <v>2016</v>
    </nc>
  </rcc>
  <rcc rId="94397" sId="6">
    <nc r="B1869" t="inlineStr">
      <is>
        <t>ATEI</t>
      </is>
    </nc>
  </rcc>
  <rcc rId="94398" sId="6">
    <nc r="C1869" t="inlineStr">
      <is>
        <t>14 Arm</t>
      </is>
    </nc>
  </rcc>
  <rcc rId="94399" sId="6">
    <nc r="D1869">
      <v>5700440625</v>
    </nc>
  </rcc>
  <rcc rId="94400" sId="6">
    <nc r="E1869" t="inlineStr">
      <is>
        <t>SIM</t>
      </is>
    </nc>
  </rcc>
  <rcc rId="94401" sId="6">
    <nc r="F1869" t="inlineStr">
      <is>
        <t>SIM</t>
      </is>
    </nc>
  </rcc>
  <rcc rId="94402" sId="6">
    <nc r="G1869">
      <v>42586</v>
    </nc>
  </rcc>
  <rcc rId="94403" sId="6">
    <nc r="H1869" t="inlineStr">
      <is>
        <t>Huawei</t>
      </is>
    </nc>
  </rcc>
  <rcc rId="94404" sId="6">
    <nc r="I1869" t="inlineStr">
      <is>
        <t>Novo</t>
      </is>
    </nc>
  </rcc>
  <rcc rId="94405" sId="6">
    <nc r="J1869">
      <v>192</v>
    </nc>
  </rcc>
  <rcc rId="94406" sId="6">
    <nc r="K1869">
      <v>448</v>
    </nc>
  </rcc>
  <rcc rId="94407" sId="6">
    <nc r="L1869">
      <v>8</v>
    </nc>
  </rcc>
  <rcc rId="94408" sId="6">
    <nc r="M1869">
      <v>8</v>
    </nc>
  </rcc>
  <rcc rId="94409" sId="6">
    <nc r="N1869">
      <v>16</v>
    </nc>
  </rcc>
  <rcc rId="94410" sId="6">
    <nc r="O1869" t="inlineStr">
      <is>
        <t>NÃO</t>
      </is>
    </nc>
  </rcc>
  <rcc rId="94411" sId="6">
    <nc r="P1869" t="inlineStr">
      <is>
        <t>NÃO</t>
      </is>
    </nc>
  </rcc>
  <rcc rId="94412" sId="6">
    <nc r="Q1869" t="inlineStr">
      <is>
        <t>SIM</t>
      </is>
    </nc>
  </rcc>
  <rcc rId="94413" sId="6">
    <nc r="R1869" t="inlineStr">
      <is>
        <t>Armário</t>
      </is>
    </nc>
  </rcc>
  <rcc rId="94414" sId="6">
    <nc r="S1869" t="inlineStr">
      <is>
        <t>Monoshelf</t>
      </is>
    </nc>
  </rcc>
  <rcc rId="94415" sId="6">
    <nc r="T1869" t="inlineStr">
      <is>
        <t>Outdoor</t>
      </is>
    </nc>
  </rcc>
  <rcc rId="94416" sId="6">
    <nc r="U1869">
      <v>19</v>
    </nc>
  </rcc>
  <rcc rId="94417" sId="6">
    <nc r="V1869">
      <v>11383</v>
    </nc>
  </rcc>
  <rcc rId="94418" sId="6">
    <nc r="W1869" t="inlineStr">
      <is>
        <t>PTP</t>
      </is>
    </nc>
  </rcc>
  <rcc rId="94419" sId="6">
    <nc r="X1869" t="inlineStr">
      <is>
        <t>11383PJPTP</t>
      </is>
    </nc>
  </rcc>
  <rcc rId="94420" sId="6">
    <nc r="Y1869" t="inlineStr">
      <is>
        <t>RUA ANTONIO DONATI X RUA ANTONIO BALZANELHO</t>
      </is>
    </nc>
  </rcc>
  <rcc rId="94421" sId="6">
    <nc r="Z1869" t="inlineStr">
      <is>
        <t>MOGI MIRIM</t>
      </is>
    </nc>
  </rcc>
  <rcc rId="94422" sId="6">
    <nc r="AA1869" t="inlineStr">
      <is>
        <t>PJ</t>
      </is>
    </nc>
  </rcc>
  <rcc rId="94423" sId="6">
    <nc r="AB1869" t="inlineStr">
      <is>
        <t>MMM.PJ.MSO10</t>
      </is>
    </nc>
  </rcc>
  <rcc rId="94424" sId="6">
    <nc r="AC1869" t="inlineStr">
      <is>
        <t>Cisco</t>
      </is>
    </nc>
  </rcc>
  <rcc rId="94425" sId="6">
    <nc r="AD1869" t="inlineStr">
      <is>
        <t>-</t>
      </is>
    </nc>
  </rcc>
  <rcc rId="94426" sId="6">
    <nc r="AE1869" t="inlineStr">
      <is>
        <t>MMM PJ 01</t>
      </is>
    </nc>
  </rcc>
  <rcc rId="94427" sId="6">
    <nc r="AF1869" t="inlineStr">
      <is>
        <t>CAS CE 02</t>
      </is>
    </nc>
  </rcc>
  <rcc rId="94428" sId="6">
    <nc r="AG1869" t="inlineStr">
      <is>
        <t>CAS CT 01</t>
      </is>
    </nc>
  </rcc>
  <rcc rId="94429" sId="6">
    <nc r="AI1869" t="inlineStr">
      <is>
        <t xml:space="preserve">CAS CE_CG3 </t>
      </is>
    </nc>
  </rcc>
  <rcc rId="94430" sId="6">
    <nc r="AJ1869" t="inlineStr">
      <is>
        <t>ARQ.FI.LMC2</t>
      </is>
    </nc>
  </rcc>
  <rcc rId="94431" sId="6">
    <nc r="AK1869" t="inlineStr">
      <is>
        <t>BRU.AC.LMC2</t>
      </is>
    </nc>
  </rcc>
  <rcc rId="94432" sId="6">
    <nc r="AP1869" t="inlineStr">
      <is>
        <t>N/A</t>
      </is>
    </nc>
  </rcc>
  <rcc rId="94433" sId="6">
    <nc r="AQ1869" t="inlineStr">
      <is>
        <t>N/A</t>
      </is>
    </nc>
  </rcc>
  <rcc rId="94434" sId="6">
    <nc r="AT1869" t="inlineStr">
      <is>
        <t>Realizado De: ARO NFK (SPO.MA.MSO01) - Para: ARO PTP (MMM.PJ.MSO10)</t>
      </is>
    </nc>
  </rcc>
  <rcc rId="94435" sId="6">
    <nc r="AU1869">
      <v>1003675007</v>
    </nc>
  </rcc>
  <rcc rId="94436" sId="6">
    <nc r="AV1869" t="inlineStr">
      <is>
        <t>22°28'20.3"S</t>
      </is>
    </nc>
  </rcc>
  <rcc rId="94437" sId="6">
    <nc r="AW1869" t="inlineStr">
      <is>
        <t>46°57'03.0"W</t>
      </is>
    </nc>
  </rcc>
  <rcc rId="94438" sId="6">
    <nc r="BC1869">
      <v>1892063257</v>
    </nc>
  </rcc>
  <rcc rId="94439" sId="6">
    <nc r="BD1869" t="inlineStr">
      <is>
        <t>MMM.PJ.PTP</t>
      </is>
    </nc>
  </rcc>
  <rcc rId="94440" sId="6">
    <nc r="A1870">
      <v>2016</v>
    </nc>
  </rcc>
  <rcc rId="94441" sId="6">
    <nc r="B1870" t="inlineStr">
      <is>
        <t>ATEI</t>
      </is>
    </nc>
  </rcc>
  <rcc rId="94442" sId="6">
    <nc r="C1870" t="inlineStr">
      <is>
        <t>14 Arm</t>
      </is>
    </nc>
  </rcc>
  <rcc rId="94443" sId="6">
    <nc r="D1870">
      <v>5700440617</v>
    </nc>
  </rcc>
  <rcc rId="94444" sId="6">
    <nc r="E1870" t="inlineStr">
      <is>
        <t>SIM</t>
      </is>
    </nc>
  </rcc>
  <rcc rId="94445" sId="6">
    <nc r="F1870" t="inlineStr">
      <is>
        <t>SIM</t>
      </is>
    </nc>
  </rcc>
  <rcc rId="94446" sId="6">
    <nc r="G1870">
      <v>42457</v>
    </nc>
  </rcc>
  <rcc rId="94447" sId="6">
    <nc r="H1870" t="inlineStr">
      <is>
        <t>Huawei</t>
      </is>
    </nc>
  </rcc>
  <rcc rId="94448" sId="6">
    <nc r="I1870" t="inlineStr">
      <is>
        <t>Novo</t>
      </is>
    </nc>
  </rcc>
  <rcc rId="94449" sId="6">
    <nc r="J1870">
      <v>192</v>
    </nc>
  </rcc>
  <rcc rId="94450" sId="6">
    <nc r="K1870">
      <v>448</v>
    </nc>
  </rcc>
  <rcc rId="94451" sId="6">
    <nc r="L1870">
      <v>8</v>
    </nc>
  </rcc>
  <rcc rId="94452" sId="6">
    <nc r="M1870">
      <v>8</v>
    </nc>
  </rcc>
  <rcc rId="94453" sId="6">
    <nc r="N1870">
      <v>16</v>
    </nc>
  </rcc>
  <rcc rId="94454" sId="6">
    <nc r="O1870" t="inlineStr">
      <is>
        <t>NÃO</t>
      </is>
    </nc>
  </rcc>
  <rcc rId="94455" sId="6">
    <nc r="P1870" t="inlineStr">
      <is>
        <t>NÃO</t>
      </is>
    </nc>
  </rcc>
  <rcc rId="94456" sId="6">
    <nc r="Q1870" t="inlineStr">
      <is>
        <t>SIM</t>
      </is>
    </nc>
  </rcc>
  <rcc rId="94457" sId="6">
    <nc r="R1870" t="inlineStr">
      <is>
        <t>Armário</t>
      </is>
    </nc>
  </rcc>
  <rcc rId="94458" sId="6">
    <nc r="S1870" t="inlineStr">
      <is>
        <t>Monoshelf</t>
      </is>
    </nc>
  </rcc>
  <rcc rId="94459" sId="6">
    <nc r="T1870" t="inlineStr">
      <is>
        <t>Outdoor</t>
      </is>
    </nc>
  </rcc>
  <rcc rId="94460" sId="6">
    <nc r="U1870">
      <v>16</v>
    </nc>
  </rcc>
  <rcc rId="94461" sId="6">
    <nc r="V1870">
      <v>11551</v>
    </nc>
  </rcc>
  <rcc rId="94462" sId="6">
    <nc r="W1870" t="inlineStr">
      <is>
        <t>PYA</t>
      </is>
    </nc>
  </rcc>
  <rcc rId="94463" sId="6">
    <nc r="X1870" t="inlineStr">
      <is>
        <t>11551NJPYA</t>
      </is>
    </nc>
  </rcc>
  <rcc rId="94464" sId="6">
    <nc r="Y1870" t="inlineStr">
      <is>
        <t>Av. Professor Mário Pinotti, 359A x R. Leonito Pires - Jardim das Torres</t>
      </is>
    </nc>
  </rcc>
  <rcc rId="94465" sId="6">
    <nc r="Z1870" t="inlineStr">
      <is>
        <t>SAO CARLOS</t>
      </is>
    </nc>
  </rcc>
  <rcc rId="94466" sId="6">
    <nc r="AA1870" t="inlineStr">
      <is>
        <t>NJ</t>
      </is>
    </nc>
  </rcc>
  <rcc rId="94467" sId="6">
    <nc r="AB1870" t="inlineStr">
      <is>
        <t>SCL.NJ.MSO02</t>
      </is>
    </nc>
  </rcc>
  <rcc rId="94468" sId="6">
    <nc r="AC1870" t="inlineStr">
      <is>
        <t>Alcatel</t>
      </is>
    </nc>
  </rcc>
  <rcc rId="94469" sId="6">
    <nc r="AD1870" t="inlineStr">
      <is>
        <t>SCL NJ SWS 01</t>
      </is>
    </nc>
  </rcc>
  <rcc rId="94470" sId="6">
    <nc r="AE1870" t="inlineStr">
      <is>
        <t>SCL NJ 02</t>
      </is>
    </nc>
  </rcc>
  <rcc rId="94471" sId="6">
    <nc r="AF1870" t="inlineStr">
      <is>
        <t>ARQ FI 03</t>
      </is>
    </nc>
  </rcc>
  <rcc rId="94472" sId="6">
    <nc r="AG1870" t="inlineStr">
      <is>
        <t>ARQ FI 04</t>
      </is>
    </nc>
  </rcc>
  <rcc rId="94473" sId="6">
    <nc r="AH1870" t="inlineStr">
      <is>
        <t>Filiar MSAN em SWS solicitado no ETP.ORPT04.0226 - Em. 01 (Terminal GbE) que encontra-se em implantação.</t>
      </is>
    </nc>
  </rcc>
  <rcc rId="94474" sId="6">
    <nc r="AI1870" t="inlineStr">
      <is>
        <t>ARQ FI_CG3</t>
      </is>
    </nc>
  </rcc>
  <rcc rId="94475" sId="6">
    <nc r="AJ1870" t="inlineStr">
      <is>
        <t>ARQ.FI.LMC2</t>
      </is>
    </nc>
  </rcc>
  <rcc rId="94476" sId="6">
    <nc r="AK1870" t="inlineStr">
      <is>
        <t>BRU.AC.LMC2</t>
      </is>
    </nc>
  </rcc>
  <rcc rId="94477" sId="6">
    <nc r="AP1870" t="inlineStr">
      <is>
        <t>N/A</t>
      </is>
    </nc>
  </rcc>
  <rcc rId="94478" sId="6">
    <nc r="AQ1870" t="inlineStr">
      <is>
        <t>N/A</t>
      </is>
    </nc>
  </rcc>
  <rcc rId="94479" sId="6">
    <nc r="AR1870" t="inlineStr">
      <is>
        <t>ETP 0000.2572_29 10 2015</t>
      </is>
    </nc>
  </rcc>
  <rcc rId="94480" sId="6">
    <nc r="AS1870" t="inlineStr">
      <is>
        <t>ETP 3400 0254_09 02 2015</t>
      </is>
    </nc>
  </rcc>
  <rcc rId="94481" sId="6">
    <nc r="AT1870" t="inlineStr">
      <is>
        <t>Postergado de 2015 (fase 53 Arm ATEI)</t>
      </is>
    </nc>
  </rcc>
  <rcc rId="94482" sId="6">
    <nc r="AU1870" t="inlineStr">
      <is>
        <t>falta estação</t>
      </is>
    </nc>
  </rcc>
  <rcc rId="94483" sId="6">
    <nc r="AV1870" t="inlineStr">
      <is>
        <t>22°00'31.0"S</t>
      </is>
    </nc>
  </rcc>
  <rcc rId="94484" sId="6">
    <nc r="AW1870" t="inlineStr">
      <is>
        <t>47°53'27.1"W</t>
      </is>
    </nc>
  </rcc>
  <rcc rId="94485" sId="6">
    <nc r="BC1870">
      <v>1892063257</v>
    </nc>
  </rcc>
  <rcc rId="94486" sId="6">
    <nc r="BD1870" t="inlineStr">
      <is>
        <t>SCL.NJ.PYA</t>
      </is>
    </nc>
  </rcc>
  <rcc rId="94487" sId="6">
    <nc r="A1871">
      <v>2016</v>
    </nc>
  </rcc>
  <rcc rId="94488" sId="6">
    <nc r="B1871" t="inlineStr">
      <is>
        <t>ATEI</t>
      </is>
    </nc>
  </rcc>
  <rcc rId="94489" sId="6">
    <nc r="C1871" t="inlineStr">
      <is>
        <t>14 Arm</t>
      </is>
    </nc>
  </rcc>
  <rcc rId="94490" sId="6">
    <nc r="D1871">
      <v>5700440627</v>
    </nc>
  </rcc>
  <rcc rId="94491" sId="6">
    <nc r="E1871" t="inlineStr">
      <is>
        <t/>
      </is>
    </nc>
  </rcc>
  <rcc rId="94492" sId="6">
    <nc r="F1871" t="inlineStr">
      <is>
        <t/>
      </is>
    </nc>
  </rcc>
  <rcc rId="94493" sId="6">
    <nc r="H1871" t="inlineStr">
      <is>
        <t>Huawei</t>
      </is>
    </nc>
  </rcc>
  <rcc rId="94494" sId="6">
    <nc r="I1871" t="inlineStr">
      <is>
        <t>Novo</t>
      </is>
    </nc>
  </rcc>
  <rcc rId="94495" sId="6">
    <nc r="J1871">
      <v>192</v>
    </nc>
  </rcc>
  <rcc rId="94496" sId="6">
    <nc r="K1871">
      <v>448</v>
    </nc>
  </rcc>
  <rcc rId="94497" sId="6">
    <nc r="L1871">
      <v>8</v>
    </nc>
  </rcc>
  <rcc rId="94498" sId="6">
    <nc r="M1871">
      <v>8</v>
    </nc>
  </rcc>
  <rcc rId="94499" sId="6">
    <nc r="N1871">
      <v>16</v>
    </nc>
  </rcc>
  <rcc rId="94500" sId="6">
    <nc r="O1871" t="inlineStr">
      <is>
        <t>NÃO</t>
      </is>
    </nc>
  </rcc>
  <rcc rId="94501" sId="6">
    <nc r="P1871" t="inlineStr">
      <is>
        <t>NÃO</t>
      </is>
    </nc>
  </rcc>
  <rcc rId="94502" sId="6">
    <nc r="Q1871" t="inlineStr">
      <is>
        <t>SIM</t>
      </is>
    </nc>
  </rcc>
  <rcc rId="94503" sId="6">
    <nc r="R1871" t="inlineStr">
      <is>
        <t>Armário</t>
      </is>
    </nc>
  </rcc>
  <rcc rId="94504" sId="6">
    <nc r="S1871" t="inlineStr">
      <is>
        <t>Monoshelf</t>
      </is>
    </nc>
  </rcc>
  <rcc rId="94505" sId="6">
    <nc r="T1871" t="inlineStr">
      <is>
        <t>Outdoor</t>
      </is>
    </nc>
  </rcc>
  <rcc rId="94506" sId="6">
    <nc r="U1871">
      <v>15</v>
    </nc>
  </rcc>
  <rcc rId="94507" sId="6">
    <nc r="V1871">
      <v>11109</v>
    </nc>
  </rcc>
  <rcc rId="94508" sId="6">
    <nc r="W1871" t="inlineStr">
      <is>
        <t>SDR</t>
      </is>
    </nc>
  </rcc>
  <rcc rId="94509" sId="6">
    <nc r="X1871" t="inlineStr">
      <is>
        <t>11109ABSDR</t>
      </is>
    </nc>
  </rcc>
  <rcc rId="94510" sId="6">
    <nc r="Y1871" t="inlineStr">
      <is>
        <t>AV. GUILHERME BETINI, 1105 - Residencial Água Branca</t>
      </is>
    </nc>
  </rcc>
  <rcc rId="94511" sId="6">
    <nc r="Z1871" t="inlineStr">
      <is>
        <t>BOITUVA</t>
      </is>
    </nc>
  </rcc>
  <rcc rId="94512" sId="6">
    <nc r="AA1871" t="inlineStr">
      <is>
        <t>AB</t>
      </is>
    </nc>
  </rcc>
  <rcc rId="94513" sId="6">
    <nc r="AB1871" t="inlineStr">
      <is>
        <t>BTV.AB.MSO03</t>
      </is>
    </nc>
  </rcc>
  <rcc rId="94514" sId="6">
    <nc r="AC1871" t="inlineStr">
      <is>
        <t>Huawei</t>
      </is>
    </nc>
  </rcc>
  <rcc rId="94515" sId="6">
    <nc r="AD1871" t="inlineStr">
      <is>
        <t>BTV AB 01</t>
      </is>
    </nc>
  </rcc>
  <rcc rId="94516" sId="6">
    <nc r="AE1871" t="inlineStr">
      <is>
        <t>PRF PF 01</t>
      </is>
    </nc>
  </rcc>
  <rcc rId="94517" sId="6">
    <nc r="AF1871" t="inlineStr">
      <is>
        <t>CAS CB 03</t>
      </is>
    </nc>
  </rcc>
  <rcc rId="94518" sId="6">
    <nc r="AG1871" t="inlineStr">
      <is>
        <t>CAS CT 04</t>
      </is>
    </nc>
  </rcc>
  <rcc rId="94519" sId="6">
    <nc r="AI1871" t="inlineStr">
      <is>
        <t>CAS CB_EX1</t>
      </is>
    </nc>
  </rcc>
  <rcc rId="94520" sId="6">
    <nc r="AJ1871" t="inlineStr">
      <is>
        <t>ARQ.FI.LMC2</t>
      </is>
    </nc>
  </rcc>
  <rcc rId="94521" sId="6">
    <nc r="AK1871" t="inlineStr">
      <is>
        <t>BRU.AC.LMC2</t>
      </is>
    </nc>
  </rcc>
  <rcc rId="94522" sId="6">
    <nc r="AP1871" t="inlineStr">
      <is>
        <t>N/A</t>
      </is>
    </nc>
  </rcc>
  <rcc rId="94523" sId="6">
    <nc r="AQ1871" t="inlineStr">
      <is>
        <t>N/A</t>
      </is>
    </nc>
  </rcc>
  <rcc rId="94524" sId="6">
    <nc r="AS1871" t="inlineStr">
      <is>
        <t>34000463
3400.0740_05 10 2016</t>
      </is>
    </nc>
  </rcc>
  <rcc rId="94525" sId="6">
    <nc r="AT1871" t="inlineStr">
      <is>
        <t>Realizado De: ARO PGZ (SPO.JF.MSO01) - Para: ARO SDR (BTV.AB.MSO03)
ATEI MSAN_W4792_TERRAS DE SANTA CRUZ e W1863_RESID. AGUA BRANCA NA CIDADE DE BOITUVA (2 ARD´s) – BC 204870</t>
      </is>
    </nc>
  </rcc>
  <rcc rId="94526" sId="6">
    <nc r="AU1871" t="inlineStr">
      <is>
        <t>falta estação</t>
      </is>
    </nc>
  </rcc>
  <rcc rId="94527" sId="6">
    <nc r="AV1871" t="inlineStr">
      <is>
        <t>FALTA</t>
      </is>
    </nc>
  </rcc>
  <rcc rId="94528" sId="6">
    <nc r="AW1871" t="inlineStr">
      <is>
        <t>FALTA</t>
      </is>
    </nc>
  </rcc>
  <rcc rId="94529" sId="6">
    <nc r="AZ1871" t="inlineStr">
      <is>
        <t>multishelf - ETP 0740</t>
      </is>
    </nc>
  </rcc>
  <rcc rId="94530" sId="6">
    <nc r="BC1871">
      <v>1892063257</v>
    </nc>
  </rcc>
  <rcc rId="94531" sId="6">
    <nc r="BD1871" t="inlineStr">
      <is>
        <t>BTV.AB.SDR</t>
      </is>
    </nc>
  </rcc>
  <rcc rId="94532" sId="6">
    <nc r="A1872">
      <v>2016</v>
    </nc>
  </rcc>
  <rcc rId="94533" sId="6">
    <nc r="B1872" t="inlineStr">
      <is>
        <t>ATEI</t>
      </is>
    </nc>
  </rcc>
  <rcc rId="94534" sId="6">
    <nc r="C1872" t="inlineStr">
      <is>
        <t>14 Arm</t>
      </is>
    </nc>
  </rcc>
  <rcc rId="94535" sId="6">
    <nc r="D1872">
      <v>5700440633</v>
    </nc>
  </rcc>
  <rcc rId="94536" sId="6">
    <nc r="E1872" t="inlineStr">
      <is>
        <t>SIM</t>
      </is>
    </nc>
  </rcc>
  <rcc rId="94537" sId="6">
    <nc r="F1872" t="inlineStr">
      <is>
        <t>SIM</t>
      </is>
    </nc>
  </rcc>
  <rcc rId="94538" sId="6">
    <nc r="G1872">
      <v>42437</v>
    </nc>
  </rcc>
  <rcc rId="94539" sId="6">
    <nc r="H1872" t="inlineStr">
      <is>
        <t>Huawei</t>
      </is>
    </nc>
  </rcc>
  <rcc rId="94540" sId="6">
    <nc r="I1872" t="inlineStr">
      <is>
        <t>Novo</t>
      </is>
    </nc>
  </rcc>
  <rcc rId="94541" sId="6">
    <nc r="J1872">
      <v>192</v>
    </nc>
  </rcc>
  <rcc rId="94542" sId="6">
    <nc r="K1872">
      <v>448</v>
    </nc>
  </rcc>
  <rcc rId="94543" sId="6">
    <nc r="L1872">
      <v>8</v>
    </nc>
  </rcc>
  <rcc rId="94544" sId="6">
    <nc r="M1872">
      <v>8</v>
    </nc>
  </rcc>
  <rcc rId="94545" sId="6">
    <nc r="N1872">
      <v>16</v>
    </nc>
  </rcc>
  <rcc rId="94546" sId="6">
    <nc r="O1872" t="inlineStr">
      <is>
        <t>NÃO</t>
      </is>
    </nc>
  </rcc>
  <rcc rId="94547" sId="6">
    <nc r="P1872" t="inlineStr">
      <is>
        <t>NÃO</t>
      </is>
    </nc>
  </rcc>
  <rcc rId="94548" sId="6">
    <nc r="Q1872" t="inlineStr">
      <is>
        <t>SIM</t>
      </is>
    </nc>
  </rcc>
  <rcc rId="94549" sId="6">
    <nc r="R1872" t="inlineStr">
      <is>
        <t>Armário</t>
      </is>
    </nc>
  </rcc>
  <rcc rId="94550" sId="6">
    <nc r="S1872" t="inlineStr">
      <is>
        <t>Monoshelf</t>
      </is>
    </nc>
  </rcc>
  <rcc rId="94551" sId="6">
    <nc r="T1872" t="inlineStr">
      <is>
        <t>Outdoor</t>
      </is>
    </nc>
  </rcc>
  <rcc rId="94552" sId="6">
    <nc r="U1872">
      <v>19</v>
    </nc>
  </rcc>
  <rcc rId="94553" sId="6">
    <nc r="V1872">
      <v>11474</v>
    </nc>
  </rcc>
  <rcc rId="94554" sId="6">
    <nc r="W1872" t="inlineStr">
      <is>
        <t>SET</t>
      </is>
    </nc>
  </rcc>
  <rcc rId="94555" sId="6">
    <nc r="X1872" t="inlineStr">
      <is>
        <t>11474VRSET</t>
      </is>
    </nc>
  </rcc>
  <rcc rId="94556" sId="6">
    <nc r="Y1872" t="inlineStr">
      <is>
        <t>AV. DR. MARCIO WILIAN GUBIS DE SOUZA X AV APARECIDA CONCEIÇÃO NUNES PEREIRA DA SILVA</t>
      </is>
    </nc>
  </rcc>
  <rcc rId="94557" sId="6">
    <nc r="Z1872" t="inlineStr">
      <is>
        <t>PIRACICABA</t>
      </is>
    </nc>
  </rcc>
  <rcc rId="94558" sId="6">
    <nc r="AA1872" t="inlineStr">
      <is>
        <t>VR</t>
      </is>
    </nc>
  </rcc>
  <rcc rId="94559" sId="6">
    <nc r="AB1872" t="inlineStr">
      <is>
        <t>PAA.VR.MSO06</t>
      </is>
    </nc>
  </rcc>
  <rcc rId="94560" sId="6">
    <nc r="AC1872" t="inlineStr">
      <is>
        <t>Huawei</t>
      </is>
    </nc>
  </rcc>
  <rcc rId="94561" sId="6">
    <nc r="AD1872" t="inlineStr">
      <is>
        <t>-</t>
      </is>
    </nc>
  </rcc>
  <rcc rId="94562" sId="6">
    <nc r="AE1872" t="inlineStr">
      <is>
        <t>PAA VR 01</t>
      </is>
    </nc>
  </rcc>
  <rcc rId="94563" sId="6">
    <nc r="AF1872" t="inlineStr">
      <is>
        <t>CAS CE 03</t>
      </is>
    </nc>
  </rcc>
  <rcc rId="94564" sId="6">
    <nc r="AG1872" t="inlineStr">
      <is>
        <t>CAS CT 03</t>
      </is>
    </nc>
  </rcc>
  <rcc rId="94565" sId="6">
    <nc r="AH1872" t="inlineStr">
      <is>
        <t>-</t>
      </is>
    </nc>
  </rcc>
  <rcc rId="94566" sId="6">
    <nc r="AI1872" t="inlineStr">
      <is>
        <t>CAS CT_CG3</t>
      </is>
    </nc>
  </rcc>
  <rcc rId="94567" sId="6">
    <nc r="AJ1872" t="inlineStr">
      <is>
        <t>ARQ.FI.LMC2</t>
      </is>
    </nc>
  </rcc>
  <rcc rId="94568" sId="6">
    <nc r="AK1872" t="inlineStr">
      <is>
        <t>BRU.AC.LMC2</t>
      </is>
    </nc>
  </rcc>
  <rcc rId="94569" sId="6">
    <nc r="AP1872" t="inlineStr">
      <is>
        <t>N/A</t>
      </is>
    </nc>
  </rcc>
  <rcc rId="94570" sId="6">
    <nc r="AQ1872" t="inlineStr">
      <is>
        <t>N/A</t>
      </is>
    </nc>
  </rcc>
  <rcc rId="94571" sId="6">
    <nc r="AR1872" t="inlineStr">
      <is>
        <t>ETP 0000.2572_29 10 2015</t>
      </is>
    </nc>
  </rcc>
  <rcc rId="94572" sId="6">
    <nc r="AS1872" t="inlineStr">
      <is>
        <t>ETP 3400 0584_20 08 2015</t>
      </is>
    </nc>
  </rcc>
  <rcc rId="94573" sId="6">
    <nc r="AU1872">
      <v>1003670722</v>
    </nc>
  </rcc>
  <rcc rId="94574" sId="6">
    <nc r="AV1872" t="inlineStr">
      <is>
        <t>22°40'40.7"S</t>
      </is>
    </nc>
  </rcc>
  <rcc rId="94575" sId="6">
    <nc r="AW1872" t="inlineStr">
      <is>
        <t>47°37'24.9"W</t>
      </is>
    </nc>
  </rcc>
  <rcc rId="94576" sId="6">
    <nc r="BC1872">
      <v>1892063257</v>
    </nc>
  </rcc>
  <rcc rId="94577" sId="6">
    <nc r="BD1872" t="inlineStr">
      <is>
        <t>PAA.VR.SET</t>
      </is>
    </nc>
  </rcc>
  <rcc rId="94578" sId="6">
    <nc r="A1873">
      <v>2016</v>
    </nc>
  </rcc>
  <rcc rId="94579" sId="6">
    <nc r="B1873" t="inlineStr">
      <is>
        <t>ATEI</t>
      </is>
    </nc>
  </rcc>
  <rcc rId="94580" sId="6">
    <nc r="C1873" t="inlineStr">
      <is>
        <t>14 Arm</t>
      </is>
    </nc>
  </rcc>
  <rcc rId="94581" sId="6">
    <nc r="D1873">
      <v>5700440629</v>
    </nc>
  </rcc>
  <rcc rId="94582" sId="6">
    <nc r="H1873" t="inlineStr">
      <is>
        <t>Huawei</t>
      </is>
    </nc>
  </rcc>
  <rcc rId="94583" sId="6">
    <nc r="I1873" t="inlineStr">
      <is>
        <t>Novo</t>
      </is>
    </nc>
  </rcc>
  <rcc rId="94584" sId="6">
    <nc r="J1873">
      <v>192</v>
    </nc>
  </rcc>
  <rcc rId="94585" sId="6">
    <nc r="K1873">
      <v>448</v>
    </nc>
  </rcc>
  <rcc rId="94586" sId="6">
    <nc r="L1873">
      <v>8</v>
    </nc>
  </rcc>
  <rcc rId="94587" sId="6">
    <nc r="M1873">
      <v>8</v>
    </nc>
  </rcc>
  <rcc rId="94588" sId="6">
    <nc r="N1873">
      <v>16</v>
    </nc>
  </rcc>
  <rcc rId="94589" sId="6">
    <nc r="O1873" t="inlineStr">
      <is>
        <t>NÃO</t>
      </is>
    </nc>
  </rcc>
  <rcc rId="94590" sId="6">
    <nc r="P1873" t="inlineStr">
      <is>
        <t>NÃO</t>
      </is>
    </nc>
  </rcc>
  <rcc rId="94591" sId="6">
    <nc r="Q1873" t="inlineStr">
      <is>
        <t>SIM</t>
      </is>
    </nc>
  </rcc>
  <rcc rId="94592" sId="6">
    <nc r="R1873" t="inlineStr">
      <is>
        <t>Armário</t>
      </is>
    </nc>
  </rcc>
  <rcc rId="94593" sId="6">
    <nc r="S1873" t="inlineStr">
      <is>
        <t>Monoshelf</t>
      </is>
    </nc>
  </rcc>
  <rcc rId="94594" sId="6">
    <nc r="T1873" t="inlineStr">
      <is>
        <t>Outdoor</t>
      </is>
    </nc>
  </rcc>
  <rcc rId="94595" sId="6">
    <nc r="U1873">
      <v>19</v>
    </nc>
  </rcc>
  <rcc rId="94596" sId="6">
    <nc r="V1873">
      <v>11535</v>
    </nc>
  </rcc>
  <rcc rId="94597" sId="6">
    <nc r="W1873" t="inlineStr">
      <is>
        <t>UID</t>
      </is>
    </nc>
  </rcc>
  <rcc rId="94598" sId="6">
    <nc r="X1873" t="inlineStr">
      <is>
        <t>11535ADUID</t>
      </is>
    </nc>
  </rcc>
  <rcc rId="94599" sId="6">
    <nc r="Y1873" t="inlineStr">
      <is>
        <t>ESTRADA DOS COSTAS X RUA HUM - JARDIM NOVO</t>
      </is>
    </nc>
  </rcc>
  <rcc rId="94600" sId="6">
    <nc r="Z1873" t="inlineStr">
      <is>
        <t>RIO CLARO</t>
      </is>
    </nc>
  </rcc>
  <rcc rId="94601" sId="6">
    <nc r="AA1873" t="inlineStr">
      <is>
        <t>AD</t>
      </is>
    </nc>
  </rcc>
  <rcc rId="94602" sId="6">
    <nc r="AB1873" t="inlineStr">
      <is>
        <t>RCO.AD.MSO11</t>
      </is>
    </nc>
  </rcc>
  <rcc rId="94603" sId="6">
    <nc r="AC1873" t="inlineStr">
      <is>
        <t>Cisco</t>
      </is>
    </nc>
  </rcc>
  <rcc rId="94604" sId="6">
    <nc r="AD1873" t="inlineStr">
      <is>
        <t>-</t>
      </is>
    </nc>
  </rcc>
  <rcc rId="94605" sId="6">
    <nc r="AE1873" t="inlineStr">
      <is>
        <t>RCO AD 02</t>
      </is>
    </nc>
  </rcc>
  <rcc rId="94606" sId="6">
    <nc r="AF1873" t="inlineStr">
      <is>
        <t>CAS CE 03</t>
      </is>
    </nc>
  </rcc>
  <rcc rId="94607" sId="6">
    <nc r="AG1873" t="inlineStr">
      <is>
        <t>CAS CT 03</t>
      </is>
    </nc>
  </rcc>
  <rcc rId="94608" sId="6">
    <nc r="AH1873" t="inlineStr">
      <is>
        <t>-</t>
      </is>
    </nc>
  </rcc>
  <rcc rId="94609" sId="6">
    <nc r="AI1873" t="inlineStr">
      <is>
        <t>CAS CT_CG3</t>
      </is>
    </nc>
  </rcc>
  <rcc rId="94610" sId="6">
    <nc r="AJ1873" t="inlineStr">
      <is>
        <t>ARQ.FI.LMC2</t>
      </is>
    </nc>
  </rcc>
  <rcc rId="94611" sId="6">
    <nc r="AK1873" t="inlineStr">
      <is>
        <t>BRU.AC.LMC2</t>
      </is>
    </nc>
  </rcc>
  <rcc rId="94612" sId="6">
    <nc r="AP1873" t="inlineStr">
      <is>
        <t>N/A</t>
      </is>
    </nc>
  </rcc>
  <rcc rId="94613" sId="6">
    <nc r="AQ1873" t="inlineStr">
      <is>
        <t>N/A</t>
      </is>
    </nc>
  </rcc>
  <rcc rId="94614" sId="6">
    <nc r="AR1873" t="inlineStr">
      <is>
        <t>ETP 0000.2572_29 10 2015</t>
      </is>
    </nc>
  </rcc>
  <rcc rId="94615" sId="6">
    <nc r="AS1873" t="inlineStr">
      <is>
        <t>ETP 3400 0576_12 08 2015</t>
      </is>
    </nc>
  </rcc>
  <rcc rId="94616" sId="6">
    <nc r="AU1873" t="inlineStr">
      <is>
        <t>falta estação</t>
      </is>
    </nc>
  </rcc>
  <rcc rId="94617" sId="6">
    <nc r="AV1873" t="inlineStr">
      <is>
        <t>22°25'42.0"S</t>
      </is>
    </nc>
  </rcc>
  <rcc rId="94618" sId="6">
    <nc r="AW1873" t="inlineStr">
      <is>
        <t>47°34'50.4"W</t>
      </is>
    </nc>
  </rcc>
  <rcc rId="94619" sId="6">
    <nc r="A1874">
      <v>2016</v>
    </nc>
  </rcc>
  <rcc rId="94620" sId="6">
    <nc r="B1874" t="inlineStr">
      <is>
        <t>ATEI</t>
      </is>
    </nc>
  </rcc>
  <rcc rId="94621" sId="6">
    <nc r="C1874" t="inlineStr">
      <is>
        <t>14 Arm</t>
      </is>
    </nc>
  </rcc>
  <rcc rId="94622" sId="6">
    <nc r="D1874">
      <v>5700440631</v>
    </nc>
  </rcc>
  <rcc rId="94623" sId="6">
    <nc r="H1874" t="inlineStr">
      <is>
        <t>Huawei</t>
      </is>
    </nc>
  </rcc>
  <rcc rId="94624" sId="6">
    <nc r="I1874" t="inlineStr">
      <is>
        <t>Novo</t>
      </is>
    </nc>
  </rcc>
  <rcc rId="94625" sId="6">
    <nc r="J1874">
      <v>192</v>
    </nc>
  </rcc>
  <rcc rId="94626" sId="6">
    <nc r="K1874">
      <v>448</v>
    </nc>
  </rcc>
  <rcc rId="94627" sId="6">
    <nc r="L1874">
      <v>8</v>
    </nc>
  </rcc>
  <rcc rId="94628" sId="6">
    <nc r="M1874">
      <v>8</v>
    </nc>
  </rcc>
  <rcc rId="94629" sId="6">
    <nc r="N1874">
      <v>16</v>
    </nc>
  </rcc>
  <rcc rId="94630" sId="6">
    <nc r="O1874" t="inlineStr">
      <is>
        <t>NÃO</t>
      </is>
    </nc>
  </rcc>
  <rcc rId="94631" sId="6">
    <nc r="P1874" t="inlineStr">
      <is>
        <t>NÃO</t>
      </is>
    </nc>
  </rcc>
  <rcc rId="94632" sId="6">
    <nc r="Q1874" t="inlineStr">
      <is>
        <t>SIM</t>
      </is>
    </nc>
  </rcc>
  <rcc rId="94633" sId="6">
    <nc r="R1874" t="inlineStr">
      <is>
        <t>Armário</t>
      </is>
    </nc>
  </rcc>
  <rcc rId="94634" sId="6">
    <nc r="S1874" t="inlineStr">
      <is>
        <t>Monoshelf</t>
      </is>
    </nc>
  </rcc>
  <rcc rId="94635" sId="6">
    <nc r="T1874" t="inlineStr">
      <is>
        <t>Outdoor</t>
      </is>
    </nc>
  </rcc>
  <rcc rId="94636" sId="6">
    <nc r="U1874">
      <v>19</v>
    </nc>
  </rcc>
  <rcc rId="94637" sId="6">
    <nc r="V1874">
      <v>11535</v>
    </nc>
  </rcc>
  <rcc rId="94638" sId="6">
    <nc r="W1874" t="inlineStr">
      <is>
        <t>UIE</t>
      </is>
    </nc>
  </rcc>
  <rcc rId="94639" sId="6">
    <nc r="X1874" t="inlineStr">
      <is>
        <t>11535ADUIE</t>
      </is>
    </nc>
  </rcc>
  <rcc rId="94640" sId="6">
    <nc r="Y1874" t="inlineStr">
      <is>
        <t>ESTRADA DOS COSTAS X RUA HUM - JARDIM NOVO</t>
      </is>
    </nc>
  </rcc>
  <rcc rId="94641" sId="6">
    <nc r="Z1874" t="inlineStr">
      <is>
        <t>RIO CLARO</t>
      </is>
    </nc>
  </rcc>
  <rcc rId="94642" sId="6">
    <nc r="AA1874" t="inlineStr">
      <is>
        <t>AD</t>
      </is>
    </nc>
  </rcc>
  <rcc rId="94643" sId="6">
    <nc r="AB1874" t="inlineStr">
      <is>
        <t>RCO.AD.MSO12</t>
      </is>
    </nc>
  </rcc>
  <rcc rId="94644" sId="6">
    <nc r="AC1874" t="inlineStr">
      <is>
        <t>Cisco</t>
      </is>
    </nc>
  </rcc>
  <rcc rId="94645" sId="6">
    <nc r="AD1874" t="inlineStr">
      <is>
        <t>-</t>
      </is>
    </nc>
  </rcc>
  <rcc rId="94646" sId="6">
    <nc r="AE1874" t="inlineStr">
      <is>
        <t>RCO AD 02</t>
      </is>
    </nc>
  </rcc>
  <rcc rId="94647" sId="6">
    <nc r="AF1874" t="inlineStr">
      <is>
        <t>CAS CE 03</t>
      </is>
    </nc>
  </rcc>
  <rcc rId="94648" sId="6">
    <nc r="AG1874" t="inlineStr">
      <is>
        <t>CAS CT 03</t>
      </is>
    </nc>
  </rcc>
  <rcc rId="94649" sId="6">
    <nc r="AH1874" t="inlineStr">
      <is>
        <t>-</t>
      </is>
    </nc>
  </rcc>
  <rcc rId="94650" sId="6">
    <nc r="AI1874" t="inlineStr">
      <is>
        <t>CAS CT_CG3</t>
      </is>
    </nc>
  </rcc>
  <rcc rId="94651" sId="6">
    <nc r="AJ1874" t="inlineStr">
      <is>
        <t>ARQ.FI.LMC2</t>
      </is>
    </nc>
  </rcc>
  <rcc rId="94652" sId="6">
    <nc r="AK1874" t="inlineStr">
      <is>
        <t>BRU.AC.LMC2</t>
      </is>
    </nc>
  </rcc>
  <rcc rId="94653" sId="6">
    <nc r="AP1874" t="inlineStr">
      <is>
        <t>N/A</t>
      </is>
    </nc>
  </rcc>
  <rcc rId="94654" sId="6">
    <nc r="AQ1874" t="inlineStr">
      <is>
        <t>N/A</t>
      </is>
    </nc>
  </rcc>
  <rcc rId="94655" sId="6">
    <nc r="AR1874" t="inlineStr">
      <is>
        <t>ETP 0000.2572_29 10 2015</t>
      </is>
    </nc>
  </rcc>
  <rcc rId="94656" sId="6">
    <nc r="AS1874" t="inlineStr">
      <is>
        <t>ETP 3400 0576_12 08 2015</t>
      </is>
    </nc>
  </rcc>
  <rcc rId="94657" sId="6">
    <nc r="AU1874" t="inlineStr">
      <is>
        <t>falta estação</t>
      </is>
    </nc>
  </rcc>
  <rcc rId="94658" sId="6">
    <nc r="AV1874" t="inlineStr">
      <is>
        <t>22°25'42.0"S</t>
      </is>
    </nc>
  </rcc>
  <rcc rId="94659" sId="6">
    <nc r="AW1874" t="inlineStr">
      <is>
        <t>47°34'50.4"W</t>
      </is>
    </nc>
  </rcc>
  <rcc rId="94660" sId="6">
    <nc r="A1875">
      <v>2016</v>
    </nc>
  </rcc>
  <rcc rId="94661" sId="6">
    <nc r="B1875" t="inlineStr">
      <is>
        <t>ATEI</t>
      </is>
    </nc>
  </rcc>
  <rcc rId="94662" sId="6">
    <nc r="C1875" t="inlineStr">
      <is>
        <t>14 Arm</t>
      </is>
    </nc>
  </rcc>
  <rcc rId="94663" sId="6">
    <nc r="D1875">
      <v>5700440619</v>
    </nc>
  </rcc>
  <rcc rId="94664" sId="6">
    <nc r="E1875" t="inlineStr">
      <is>
        <t>SIM</t>
      </is>
    </nc>
  </rcc>
  <rcc rId="94665" sId="6">
    <nc r="F1875" t="inlineStr">
      <is>
        <t>SIM</t>
      </is>
    </nc>
  </rcc>
  <rcc rId="94666" sId="6">
    <nc r="G1875">
      <v>42447</v>
    </nc>
  </rcc>
  <rcc rId="94667" sId="6">
    <nc r="H1875" t="inlineStr">
      <is>
        <t>Huawei</t>
      </is>
    </nc>
  </rcc>
  <rcc rId="94668" sId="6">
    <nc r="I1875" t="inlineStr">
      <is>
        <t>Novo</t>
      </is>
    </nc>
  </rcc>
  <rcc rId="94669" sId="6">
    <nc r="J1875">
      <v>192</v>
    </nc>
  </rcc>
  <rcc rId="94670" sId="6">
    <nc r="K1875">
      <v>448</v>
    </nc>
  </rcc>
  <rcc rId="94671" sId="6">
    <nc r="L1875">
      <v>8</v>
    </nc>
  </rcc>
  <rcc rId="94672" sId="6">
    <nc r="M1875">
      <v>8</v>
    </nc>
  </rcc>
  <rcc rId="94673" sId="6">
    <nc r="N1875">
      <v>16</v>
    </nc>
  </rcc>
  <rcc rId="94674" sId="6">
    <nc r="O1875" t="inlineStr">
      <is>
        <t>NÃO</t>
      </is>
    </nc>
  </rcc>
  <rcc rId="94675" sId="6">
    <nc r="P1875" t="inlineStr">
      <is>
        <t>NÃO</t>
      </is>
    </nc>
  </rcc>
  <rcc rId="94676" sId="6">
    <nc r="Q1875" t="inlineStr">
      <is>
        <t>SIM</t>
      </is>
    </nc>
  </rcc>
  <rcc rId="94677" sId="6">
    <nc r="R1875" t="inlineStr">
      <is>
        <t>Armário</t>
      </is>
    </nc>
  </rcc>
  <rcc rId="94678" sId="6">
    <nc r="S1875" t="inlineStr">
      <is>
        <t>Monoshelf</t>
      </is>
    </nc>
  </rcc>
  <rcc rId="94679" sId="6">
    <nc r="T1875" t="inlineStr">
      <is>
        <t>Outdoor</t>
      </is>
    </nc>
  </rcc>
  <rcc rId="94680" sId="6">
    <nc r="U1875">
      <v>19</v>
    </nc>
  </rcc>
  <rcc rId="94681" sId="6">
    <nc r="V1875">
      <v>11174</v>
    </nc>
  </rcc>
  <rcc rId="94682" sId="6">
    <nc r="W1875" t="inlineStr">
      <is>
        <t>XKC</t>
      </is>
    </nc>
  </rcc>
  <rcc rId="94683" sId="6">
    <nc r="X1875" t="inlineStr">
      <is>
        <t>11174MCXKC</t>
      </is>
    </nc>
  </rcc>
  <rcc rId="94684" sId="6">
    <nc r="Y1875" t="inlineStr">
      <is>
        <t>R. Paulo Azevedo Filho x R. Isnardi José Sacchi - Residencial Manoel Ferreira de Souza</t>
      </is>
    </nc>
  </rcc>
  <rcc rId="94685" sId="6">
    <nc r="Z1875" t="inlineStr">
      <is>
        <t>COSMOPOLIS</t>
      </is>
    </nc>
  </rcc>
  <rcc rId="94686" sId="6">
    <nc r="AA1875" t="inlineStr">
      <is>
        <t>MC</t>
      </is>
    </nc>
  </rcc>
  <rcc rId="94687" sId="6">
    <nc r="AB1875" t="inlineStr">
      <is>
        <t>CMP.MC.MSO02</t>
      </is>
    </nc>
  </rcc>
  <rcc rId="94688" sId="6">
    <nc r="AC1875" t="inlineStr">
      <is>
        <t>Huawei</t>
      </is>
    </nc>
  </rcc>
  <rcc rId="94689" sId="6">
    <nc r="AD1875" t="inlineStr">
      <is>
        <t>-</t>
      </is>
    </nc>
  </rcc>
  <rcc rId="94690" sId="6">
    <nc r="AE1875" t="inlineStr">
      <is>
        <t>CMP MC 01</t>
      </is>
    </nc>
  </rcc>
  <rcc rId="94691" sId="6">
    <nc r="AF1875" t="inlineStr">
      <is>
        <t>CAS CB 01</t>
      </is>
    </nc>
  </rcc>
  <rcc rId="94692" sId="6">
    <nc r="AG1875" t="inlineStr">
      <is>
        <t>CAS CT 04</t>
      </is>
    </nc>
  </rcc>
  <rcc rId="94693" sId="6">
    <nc r="AH1875" t="inlineStr">
      <is>
        <t>-</t>
      </is>
    </nc>
  </rcc>
  <rcc rId="94694" sId="6">
    <nc r="AI1875" t="inlineStr">
      <is>
        <t>CAS CB_CG1</t>
      </is>
    </nc>
  </rcc>
  <rcc rId="94695" sId="6">
    <nc r="AJ1875" t="inlineStr">
      <is>
        <t>ARQ.FI.LMC2</t>
      </is>
    </nc>
  </rcc>
  <rcc rId="94696" sId="6">
    <nc r="AK1875" t="inlineStr">
      <is>
        <t>BRU.AC.LMC2</t>
      </is>
    </nc>
  </rcc>
  <rcc rId="94697" sId="6">
    <nc r="AP1875" t="inlineStr">
      <is>
        <t>N/A</t>
      </is>
    </nc>
  </rcc>
  <rcc rId="94698" sId="6">
    <nc r="AQ1875" t="inlineStr">
      <is>
        <t>N/A</t>
      </is>
    </nc>
  </rcc>
  <rcc rId="94699" sId="6">
    <nc r="AR1875" t="inlineStr">
      <is>
        <t>ETP 0000.2572_29 10 2015</t>
      </is>
    </nc>
  </rcc>
  <rcc rId="94700" sId="6">
    <nc r="AS1875" t="inlineStr">
      <is>
        <t>ETP 3400 0188_14 01 2015</t>
      </is>
    </nc>
  </rcc>
  <rcc rId="94701" sId="6">
    <nc r="AT1875" t="inlineStr">
      <is>
        <t>Postergado de 2015 (fase 56 Arm ATEI)</t>
      </is>
    </nc>
  </rcc>
  <rcc rId="94702" sId="6">
    <nc r="AU1875">
      <v>1003349827</v>
    </nc>
  </rcc>
  <rcc rId="94703" sId="6">
    <nc r="AV1875" t="inlineStr">
      <is>
        <t>22°37'59.3"S</t>
      </is>
    </nc>
  </rcc>
  <rcc rId="94704" sId="6">
    <nc r="AW1875" t="inlineStr">
      <is>
        <t>47°10'24.2"W</t>
      </is>
    </nc>
  </rcc>
  <rcc rId="94705" sId="6">
    <nc r="BC1875">
      <v>1892063257</v>
    </nc>
  </rcc>
  <rcc rId="94706" sId="6">
    <nc r="BD1875" t="inlineStr">
      <is>
        <t>CMP.MC.XKC</t>
      </is>
    </nc>
  </rcc>
  <rcc rId="94707" sId="6">
    <nc r="A1876">
      <v>2016</v>
    </nc>
  </rcc>
  <rcc rId="94708" sId="6">
    <nc r="B1876" t="inlineStr">
      <is>
        <t>ATEI</t>
      </is>
    </nc>
  </rcc>
  <rcc rId="94709" sId="6">
    <nc r="C1876" t="inlineStr">
      <is>
        <t>14 Arm</t>
      </is>
    </nc>
  </rcc>
  <rcc rId="94710" sId="6">
    <nc r="D1876">
      <v>5700440613</v>
    </nc>
  </rcc>
  <rcc rId="94711" sId="6">
    <nc r="E1876" t="inlineStr">
      <is>
        <t>SIM</t>
      </is>
    </nc>
  </rcc>
  <rcc rId="94712" sId="6">
    <nc r="F1876" t="inlineStr">
      <is>
        <t>SIM</t>
      </is>
    </nc>
  </rcc>
  <rcc rId="94713" sId="6">
    <nc r="G1876">
      <v>42453</v>
    </nc>
  </rcc>
  <rcc rId="94714" sId="6">
    <nc r="H1876" t="inlineStr">
      <is>
        <t>Huawei</t>
      </is>
    </nc>
  </rcc>
  <rcc rId="94715" sId="6">
    <nc r="I1876" t="inlineStr">
      <is>
        <t>Novo</t>
      </is>
    </nc>
  </rcc>
  <rcc rId="94716" sId="6">
    <nc r="J1876">
      <v>192</v>
    </nc>
  </rcc>
  <rcc rId="94717" sId="6">
    <nc r="K1876">
      <v>448</v>
    </nc>
  </rcc>
  <rcc rId="94718" sId="6">
    <nc r="L1876">
      <v>8</v>
    </nc>
  </rcc>
  <rcc rId="94719" sId="6">
    <nc r="M1876">
      <v>8</v>
    </nc>
  </rcc>
  <rcc rId="94720" sId="6">
    <nc r="N1876">
      <v>16</v>
    </nc>
  </rcc>
  <rcc rId="94721" sId="6">
    <nc r="O1876" t="inlineStr">
      <is>
        <t>NÃO</t>
      </is>
    </nc>
  </rcc>
  <rcc rId="94722" sId="6">
    <nc r="P1876" t="inlineStr">
      <is>
        <t>NÃO</t>
      </is>
    </nc>
  </rcc>
  <rcc rId="94723" sId="6">
    <nc r="Q1876" t="inlineStr">
      <is>
        <t>SIM</t>
      </is>
    </nc>
  </rcc>
  <rcc rId="94724" sId="6">
    <nc r="R1876" t="inlineStr">
      <is>
        <t>Armário</t>
      </is>
    </nc>
  </rcc>
  <rcc rId="94725" sId="6">
    <nc r="S1876" t="inlineStr">
      <is>
        <t>Monoshelf</t>
      </is>
    </nc>
  </rcc>
  <rcc rId="94726" sId="6">
    <nc r="T1876" t="inlineStr">
      <is>
        <t>Outdoor</t>
      </is>
    </nc>
  </rcc>
  <rcc rId="94727" sId="6">
    <nc r="U1876">
      <v>11</v>
    </nc>
  </rcc>
  <rcc rId="94728" sId="6">
    <nc r="V1876">
      <v>11326</v>
    </nc>
  </rcc>
  <rcc rId="94729" sId="6">
    <nc r="W1876" t="inlineStr">
      <is>
        <t>XPA</t>
      </is>
    </nc>
  </rcc>
  <rcc rId="94730" sId="6">
    <nc r="X1876" t="inlineStr">
      <is>
        <t>11326HBXPA</t>
      </is>
    </nc>
  </rcc>
  <rcc rId="94731" sId="6">
    <nc r="Y1876" t="inlineStr">
      <is>
        <t>R. Atibaia, 1174 - Condomínio Bela Colônia</t>
      </is>
    </nc>
  </rcc>
  <rcc rId="94732" sId="6">
    <nc r="Z1876" t="inlineStr">
      <is>
        <t>JUNDIAI</t>
      </is>
    </nc>
  </rcc>
  <rcc rId="94733" sId="6">
    <nc r="AA1876" t="inlineStr">
      <is>
        <t>HB</t>
      </is>
    </nc>
  </rcc>
  <rcc rId="94734" sId="6">
    <nc r="AB1876" t="inlineStr">
      <is>
        <t>JAI.HB.MSO01</t>
      </is>
    </nc>
  </rcc>
  <rcc rId="94735" sId="6">
    <nc r="AC1876" t="inlineStr">
      <is>
        <t>Cisco</t>
      </is>
    </nc>
  </rcc>
  <rcc rId="94736" sId="6">
    <nc r="AD1876" t="inlineStr">
      <is>
        <t>JAI HB 01</t>
      </is>
    </nc>
  </rcc>
  <rcc rId="94737" sId="6">
    <nc r="AE1876" t="inlineStr">
      <is>
        <t>JAI BJ 02</t>
      </is>
    </nc>
  </rcc>
  <rcc rId="94738" sId="6">
    <nc r="AF1876" t="inlineStr">
      <is>
        <t>SPO PD 01</t>
      </is>
    </nc>
  </rcc>
  <rcc rId="94739" sId="6">
    <nc r="AG1876" t="inlineStr">
      <is>
        <t>SPO PD 03</t>
      </is>
    </nc>
  </rcc>
  <rcc rId="94740" sId="6">
    <nc r="AH1876" t="inlineStr">
      <is>
        <t>Filiar MSAN em unidade 8 x GbE solicitada no ETP.ORPT04.0165.2 em JAIHB SWS 01 / S3.</t>
      </is>
    </nc>
  </rcc>
  <rcc rId="94741" sId="6">
    <nc r="AI1876" t="inlineStr">
      <is>
        <t>SPO PD_CG1</t>
      </is>
    </nc>
  </rcc>
  <rcc rId="94742" sId="6">
    <nc r="AJ1876" t="inlineStr">
      <is>
        <t>SPO.JG.LMC2</t>
      </is>
    </nc>
  </rcc>
  <rcc rId="94743" sId="6">
    <nc r="AK1876" t="inlineStr">
      <is>
        <t>SPO.JD.LMC2</t>
      </is>
    </nc>
  </rcc>
  <rcc rId="94744" sId="6">
    <nc r="AP1876" t="inlineStr">
      <is>
        <t>N/A</t>
      </is>
    </nc>
  </rcc>
  <rcc rId="94745" sId="6">
    <nc r="AQ1876" t="inlineStr">
      <is>
        <t>N/A</t>
      </is>
    </nc>
  </rcc>
  <rcc rId="94746" sId="6">
    <nc r="AR1876" t="inlineStr">
      <is>
        <t>ETP 0000.2572_29 10 2015</t>
      </is>
    </nc>
  </rcc>
  <rcc rId="94747" sId="6">
    <nc r="AS1876" t="inlineStr">
      <is>
        <t>ETP 3400 0248_09 02 2015</t>
      </is>
    </nc>
  </rcc>
  <rcc rId="94748" sId="6">
    <nc r="AT1876" t="inlineStr">
      <is>
        <t>Postergado de 2015 (fase 56 Arm ATEI)</t>
      </is>
    </nc>
  </rcc>
  <rcc rId="94749" sId="6">
    <nc r="AU1876" t="inlineStr">
      <is>
        <t>falta estação</t>
      </is>
    </nc>
  </rcc>
  <rcc rId="94750" sId="6">
    <nc r="AV1876" t="inlineStr">
      <is>
        <t>23°11'04.9"S</t>
      </is>
    </nc>
  </rcc>
  <rcc rId="94751" sId="6">
    <nc r="AW1876" t="inlineStr">
      <is>
        <t>46°51'17.9"W</t>
      </is>
    </nc>
  </rcc>
  <rcc rId="94752" sId="6">
    <nc r="BC1876">
      <v>1892063257</v>
    </nc>
  </rcc>
  <rcc rId="94753" sId="6">
    <nc r="BD1876" t="inlineStr">
      <is>
        <t>JAI.HB.XPA</t>
      </is>
    </nc>
  </rcc>
  <rcc rId="94754" sId="6">
    <nc r="A1877">
      <v>2016</v>
    </nc>
  </rcc>
  <rcc rId="94755" sId="6">
    <nc r="B1877" t="inlineStr">
      <is>
        <t>ATEI</t>
      </is>
    </nc>
  </rcc>
  <rcc rId="94756" sId="6">
    <nc r="C1877" t="inlineStr">
      <is>
        <t>14 Arm</t>
      </is>
    </nc>
  </rcc>
  <rcc rId="94757" sId="6">
    <nc r="D1877">
      <v>5700440615</v>
    </nc>
  </rcc>
  <rcc rId="94758" sId="6">
    <nc r="E1877" t="inlineStr">
      <is>
        <t>SIM</t>
      </is>
    </nc>
  </rcc>
  <rcc rId="94759" sId="6">
    <nc r="F1877" t="inlineStr">
      <is>
        <t>SIM</t>
      </is>
    </nc>
  </rcc>
  <rcc rId="94760" sId="6">
    <nc r="G1877">
      <v>42460</v>
    </nc>
  </rcc>
  <rcc rId="94761" sId="6">
    <nc r="H1877" t="inlineStr">
      <is>
        <t>Huawei</t>
      </is>
    </nc>
  </rcc>
  <rcc rId="94762" sId="6">
    <nc r="I1877" t="inlineStr">
      <is>
        <t>Novo</t>
      </is>
    </nc>
  </rcc>
  <rcc rId="94763" sId="6">
    <nc r="J1877">
      <v>192</v>
    </nc>
  </rcc>
  <rcc rId="94764" sId="6">
    <nc r="K1877">
      <v>448</v>
    </nc>
  </rcc>
  <rcc rId="94765" sId="6">
    <nc r="L1877">
      <v>8</v>
    </nc>
  </rcc>
  <rcc rId="94766" sId="6">
    <nc r="M1877">
      <v>8</v>
    </nc>
  </rcc>
  <rcc rId="94767" sId="6">
    <nc r="N1877">
      <v>16</v>
    </nc>
  </rcc>
  <rcc rId="94768" sId="6">
    <nc r="O1877" t="inlineStr">
      <is>
        <t>NÃO</t>
      </is>
    </nc>
  </rcc>
  <rcc rId="94769" sId="6">
    <nc r="P1877" t="inlineStr">
      <is>
        <t>NÃO</t>
      </is>
    </nc>
  </rcc>
  <rcc rId="94770" sId="6">
    <nc r="Q1877" t="inlineStr">
      <is>
        <t>SIM</t>
      </is>
    </nc>
  </rcc>
  <rcc rId="94771" sId="6">
    <nc r="R1877" t="inlineStr">
      <is>
        <t>Armário</t>
      </is>
    </nc>
  </rcc>
  <rcc rId="94772" sId="6">
    <nc r="S1877" t="inlineStr">
      <is>
        <t>Monoshelf</t>
      </is>
    </nc>
  </rcc>
  <rcc rId="94773" sId="6">
    <nc r="T1877" t="inlineStr">
      <is>
        <t>Outdoor</t>
      </is>
    </nc>
  </rcc>
  <rcc rId="94774" sId="6">
    <nc r="U1877">
      <v>19</v>
    </nc>
  </rcc>
  <rcc rId="94775" sId="6">
    <nc r="V1877">
      <v>11382</v>
    </nc>
  </rcc>
  <rcc rId="94776" sId="6">
    <nc r="W1877" t="inlineStr">
      <is>
        <t>YFO</t>
      </is>
    </nc>
  </rcc>
  <rcc rId="94777" sId="6">
    <nc r="X1877" t="inlineStr">
      <is>
        <t>11382HCYFO</t>
      </is>
    </nc>
  </rcc>
  <rcc rId="94778" sId="6">
    <nc r="Y1877" t="inlineStr">
      <is>
        <t>Av. Nagib Matte Merhej, 1255 - Condomínio Residencial Recanto dos Pássaros</t>
      </is>
    </nc>
  </rcc>
  <rcc rId="94779" sId="6">
    <nc r="Z1877" t="inlineStr">
      <is>
        <t>MOGI GUACU</t>
      </is>
    </nc>
  </rcc>
  <rcc rId="94780" sId="6">
    <nc r="AA1877" t="inlineStr">
      <is>
        <t>HC</t>
      </is>
    </nc>
  </rcc>
  <rcc rId="94781" sId="6">
    <nc r="AB1877" t="inlineStr">
      <is>
        <t>MGU.HC.MSO04</t>
      </is>
    </nc>
  </rcc>
  <rcc rId="94782" sId="6">
    <nc r="AC1877" t="inlineStr">
      <is>
        <t>Huawei</t>
      </is>
    </nc>
  </rcc>
  <rcc rId="94783" sId="6">
    <nc r="AD1877" t="inlineStr">
      <is>
        <t>-</t>
      </is>
    </nc>
  </rcc>
  <rcc rId="94784" sId="6">
    <nc r="AE1877" t="inlineStr">
      <is>
        <t>MGU HC 01</t>
      </is>
    </nc>
  </rcc>
  <rcc rId="94785" sId="6">
    <nc r="AF1877" t="inlineStr">
      <is>
        <t>CAS CE 03</t>
      </is>
    </nc>
  </rcc>
  <rcc rId="94786" sId="6">
    <nc r="AG1877" t="inlineStr">
      <is>
        <t>CAS CT 03</t>
      </is>
    </nc>
  </rcc>
  <rcc rId="94787" sId="6">
    <nc r="AH1877" t="inlineStr">
      <is>
        <t>-</t>
      </is>
    </nc>
  </rcc>
  <rcc rId="94788" sId="6">
    <nc r="AI1877" t="inlineStr">
      <is>
        <t>CAS CT_CG3</t>
      </is>
    </nc>
  </rcc>
  <rcc rId="94789" sId="6">
    <nc r="AJ1877" t="inlineStr">
      <is>
        <t>ARQ.FI.LMC2</t>
      </is>
    </nc>
  </rcc>
  <rcc rId="94790" sId="6">
    <nc r="AK1877" t="inlineStr">
      <is>
        <t>BRU.AC.LMC2</t>
      </is>
    </nc>
  </rcc>
  <rcc rId="94791" sId="6">
    <nc r="AP1877" t="inlineStr">
      <is>
        <t>N/A</t>
      </is>
    </nc>
  </rcc>
  <rcc rId="94792" sId="6">
    <nc r="AQ1877" t="inlineStr">
      <is>
        <t>N/A</t>
      </is>
    </nc>
  </rcc>
  <rcc rId="94793" sId="6">
    <nc r="AR1877" t="inlineStr">
      <is>
        <t>ETP 0000.2572_29 10 2015</t>
      </is>
    </nc>
  </rcc>
  <rcc rId="94794" sId="6">
    <nc r="AS1877" t="inlineStr">
      <is>
        <t>ETP 3400 0246_04 02 2015</t>
      </is>
    </nc>
  </rcc>
  <rcc rId="94795" sId="6">
    <nc r="AT1877" t="inlineStr">
      <is>
        <t>Postergado de 2015 (fase 56 Arm ATEI)</t>
      </is>
    </nc>
  </rcc>
  <rcc rId="94796" sId="6">
    <nc r="AU1877" t="inlineStr">
      <is>
        <t>falta estação</t>
      </is>
    </nc>
  </rcc>
  <rcc rId="94797" sId="6">
    <nc r="AV1877" t="inlineStr">
      <is>
        <t>22°21'24.9"S</t>
      </is>
    </nc>
  </rcc>
  <rcc rId="94798" sId="6">
    <nc r="AW1877" t="inlineStr">
      <is>
        <t>46°55'06.6"W</t>
      </is>
    </nc>
  </rcc>
  <rcc rId="94799" sId="6">
    <nc r="BC1877">
      <v>1892063257</v>
    </nc>
  </rcc>
  <rcc rId="94800" sId="6">
    <nc r="BD1877" t="inlineStr">
      <is>
        <t>MGU.HC.YFO</t>
      </is>
    </nc>
  </rcc>
  <rcc rId="94801" sId="6">
    <nc r="A1878">
      <v>2016</v>
    </nc>
  </rcc>
  <rcc rId="94802" sId="6">
    <nc r="B1878" t="inlineStr">
      <is>
        <t>ATEI</t>
      </is>
    </nc>
  </rcc>
  <rcc rId="94803" sId="6">
    <nc r="C1878" t="inlineStr">
      <is>
        <t>14 Arm</t>
      </is>
    </nc>
  </rcc>
  <rcc rId="94804" sId="6">
    <nc r="D1878">
      <v>5700440611</v>
    </nc>
  </rcc>
  <rcc rId="94805" sId="6">
    <nc r="E1878" t="inlineStr">
      <is>
        <t>SIM</t>
      </is>
    </nc>
  </rcc>
  <rcc rId="94806" sId="6">
    <nc r="F1878" t="inlineStr">
      <is>
        <t>SIM</t>
      </is>
    </nc>
  </rcc>
  <rcc rId="94807" sId="6">
    <nc r="G1878">
      <v>42451</v>
    </nc>
  </rcc>
  <rcc rId="94808" sId="6">
    <nc r="H1878" t="inlineStr">
      <is>
        <t>Huawei</t>
      </is>
    </nc>
  </rcc>
  <rcc rId="94809" sId="6">
    <nc r="I1878" t="inlineStr">
      <is>
        <t>Novo</t>
      </is>
    </nc>
  </rcc>
  <rcc rId="94810" sId="6">
    <nc r="J1878">
      <v>192</v>
    </nc>
  </rcc>
  <rcc rId="94811" sId="6">
    <nc r="K1878">
      <v>448</v>
    </nc>
  </rcc>
  <rcc rId="94812" sId="6">
    <nc r="L1878">
      <v>8</v>
    </nc>
  </rcc>
  <rcc rId="94813" sId="6">
    <nc r="M1878">
      <v>8</v>
    </nc>
  </rcc>
  <rcc rId="94814" sId="6">
    <nc r="N1878">
      <v>16</v>
    </nc>
  </rcc>
  <rcc rId="94815" sId="6">
    <nc r="O1878" t="inlineStr">
      <is>
        <t>NÃO</t>
      </is>
    </nc>
  </rcc>
  <rcc rId="94816" sId="6">
    <nc r="P1878" t="inlineStr">
      <is>
        <t>NÃO</t>
      </is>
    </nc>
  </rcc>
  <rcc rId="94817" sId="6">
    <nc r="Q1878" t="inlineStr">
      <is>
        <t>SIM</t>
      </is>
    </nc>
  </rcc>
  <rcc rId="94818" sId="6">
    <nc r="R1878" t="inlineStr">
      <is>
        <t>Armário</t>
      </is>
    </nc>
  </rcc>
  <rcc rId="94819" sId="6">
    <nc r="S1878" t="inlineStr">
      <is>
        <t>Monoshelf</t>
      </is>
    </nc>
  </rcc>
  <rcc rId="94820" sId="6">
    <nc r="T1878" t="inlineStr">
      <is>
        <t>Outdoor</t>
      </is>
    </nc>
  </rcc>
  <rcc rId="94821" sId="6">
    <nc r="U1878">
      <v>17</v>
    </nc>
  </rcc>
  <rcc rId="94822" sId="6">
    <nc r="V1878">
      <v>11562</v>
    </nc>
  </rcc>
  <rcc rId="94823" sId="6">
    <nc r="W1878" t="inlineStr">
      <is>
        <t>YVF</t>
      </is>
    </nc>
  </rcc>
  <rcc rId="94824" sId="6">
    <nc r="X1878" t="inlineStr">
      <is>
        <t>11562ELYVF</t>
      </is>
    </nc>
  </rcc>
  <rcc rId="94825" sId="6">
    <nc r="Y1878" t="inlineStr">
      <is>
        <t>Av. Projetada B, 220A x R. Manoel Silveira Junior - Residencial das Américas</t>
      </is>
    </nc>
  </rcc>
  <rcc rId="94826" sId="6">
    <nc r="Z1878" t="inlineStr">
      <is>
        <t>SAO JOSE DO RIO PRETO</t>
      </is>
    </nc>
  </rcc>
  <rcc rId="94827" sId="6">
    <nc r="AA1878" t="inlineStr">
      <is>
        <t>EL</t>
      </is>
    </nc>
  </rcc>
  <rcc rId="94828" sId="6">
    <nc r="AB1878" t="inlineStr">
      <is>
        <t>SRR.EL.MSO10</t>
      </is>
    </nc>
  </rcc>
  <rcc rId="94829" sId="6">
    <nc r="AC1878" t="inlineStr">
      <is>
        <t>Alcatel</t>
      </is>
    </nc>
  </rcc>
  <rcc rId="94830" sId="6">
    <nc r="AD1878" t="inlineStr">
      <is>
        <t>SRR EL SWS 01</t>
      </is>
    </nc>
  </rcc>
  <rcc rId="94831" sId="6">
    <nc r="AE1878" t="inlineStr">
      <is>
        <t>SRR EL 01</t>
      </is>
    </nc>
  </rcc>
  <rcc rId="94832" sId="6">
    <nc r="AF1878" t="inlineStr">
      <is>
        <t>ARQ FI 03</t>
      </is>
    </nc>
  </rcc>
  <rcc rId="94833" sId="6">
    <nc r="AG1878" t="inlineStr">
      <is>
        <t>ARQ FI 04</t>
      </is>
    </nc>
  </rcc>
  <rcc rId="94834" sId="6">
    <nc r="AH1878" t="inlineStr">
      <is>
        <t>Filiar MSAN em SWS solicitado no ETP.ORPT04.0226 - Em. 01 (Terminal GbE) que encontra-se em implantação.</t>
      </is>
    </nc>
  </rcc>
  <rcc rId="94835" sId="6">
    <nc r="AI1878" t="inlineStr">
      <is>
        <t>ARQ FI_CG3</t>
      </is>
    </nc>
  </rcc>
  <rcc rId="94836" sId="6">
    <nc r="AJ1878" t="inlineStr">
      <is>
        <t>ARQ.FI.LMC2</t>
      </is>
    </nc>
  </rcc>
  <rcc rId="94837" sId="6">
    <nc r="AK1878" t="inlineStr">
      <is>
        <t>BRU.AC.LMC2</t>
      </is>
    </nc>
  </rcc>
  <rcc rId="94838" sId="6">
    <nc r="AP1878" t="inlineStr">
      <is>
        <t>N/A</t>
      </is>
    </nc>
  </rcc>
  <rcc rId="94839" sId="6">
    <nc r="AQ1878" t="inlineStr">
      <is>
        <t>N/A</t>
      </is>
    </nc>
  </rcc>
  <rcc rId="94840" sId="6">
    <nc r="AR1878" t="inlineStr">
      <is>
        <t>ETP 0000.2572_29 10 2015</t>
      </is>
    </nc>
  </rcc>
  <rcc rId="94841" sId="6">
    <nc r="AS1878" t="inlineStr">
      <is>
        <t>ETP 3400 0251_09 02 2015</t>
      </is>
    </nc>
  </rcc>
  <rcc rId="94842" sId="6">
    <nc r="AT1878" t="inlineStr">
      <is>
        <t>Postergado de 2015 (fase 56 Arm ATEI)</t>
      </is>
    </nc>
  </rcc>
  <rcc rId="94843" sId="6">
    <nc r="AU1878" t="inlineStr">
      <is>
        <t>falta estação</t>
      </is>
    </nc>
  </rcc>
  <rcc rId="94844" sId="6">
    <nc r="AV1878" t="inlineStr">
      <is>
        <t>20°44'53.6"S</t>
      </is>
    </nc>
  </rcc>
  <rcc rId="94845" sId="6">
    <nc r="AW1878" t="inlineStr">
      <is>
        <t>49°24'27.8"W</t>
      </is>
    </nc>
  </rcc>
  <rcc rId="94846" sId="6">
    <nc r="BC1878">
      <v>1892063257</v>
    </nc>
  </rcc>
  <rcc rId="94847" sId="6">
    <nc r="BD1878" t="inlineStr">
      <is>
        <t>SRR.EL.YVF</t>
      </is>
    </nc>
  </rcc>
  <rcc rId="94848" sId="6">
    <nc r="A1879">
      <v>2016</v>
    </nc>
  </rcc>
  <rcc rId="94849" sId="6">
    <nc r="B1879" t="inlineStr">
      <is>
        <t>ATEI</t>
      </is>
    </nc>
  </rcc>
  <rcc rId="94850" sId="6">
    <nc r="C1879" t="inlineStr">
      <is>
        <t>5 Arm</t>
      </is>
    </nc>
  </rcc>
  <rcc rId="94851" sId="6">
    <nc r="E1879" t="inlineStr">
      <is>
        <t/>
      </is>
    </nc>
  </rcc>
  <rcc rId="94852" sId="6">
    <nc r="F1879" t="inlineStr">
      <is>
        <t/>
      </is>
    </nc>
  </rcc>
  <rcc rId="94853" sId="6">
    <nc r="H1879" t="inlineStr">
      <is>
        <t>Huawei</t>
      </is>
    </nc>
  </rcc>
  <rcc rId="94854" sId="6">
    <nc r="I1879" t="inlineStr">
      <is>
        <t>Novo</t>
      </is>
    </nc>
  </rcc>
  <rcc rId="94855" sId="6">
    <nc r="J1879">
      <v>192</v>
    </nc>
  </rcc>
  <rcc rId="94856" sId="6">
    <nc r="K1879">
      <v>448</v>
    </nc>
  </rcc>
  <rcc rId="94857" sId="6">
    <nc r="L1879">
      <v>8</v>
    </nc>
  </rcc>
  <rcc rId="94858" sId="6">
    <nc r="M1879">
      <v>8</v>
    </nc>
  </rcc>
  <rcc rId="94859" sId="6">
    <nc r="N1879">
      <v>16</v>
    </nc>
  </rcc>
  <rcc rId="94860" sId="6">
    <nc r="O1879" t="inlineStr">
      <is>
        <t>NÃO</t>
      </is>
    </nc>
  </rcc>
  <rcc rId="94861" sId="6">
    <nc r="P1879" t="inlineStr">
      <is>
        <t>NÃO</t>
      </is>
    </nc>
  </rcc>
  <rcc rId="94862" sId="6">
    <nc r="Q1879" t="inlineStr">
      <is>
        <t>SIM</t>
      </is>
    </nc>
  </rcc>
  <rcc rId="94863" sId="6">
    <nc r="R1879" t="inlineStr">
      <is>
        <t>Armário</t>
      </is>
    </nc>
  </rcc>
  <rcc rId="94864" sId="6">
    <nc r="S1879" t="inlineStr">
      <is>
        <t>Monoshelf</t>
      </is>
    </nc>
  </rcc>
  <rcc rId="94865" sId="6">
    <nc r="T1879" t="inlineStr">
      <is>
        <t>Outdoor</t>
      </is>
    </nc>
  </rcc>
  <rcc rId="94866" sId="6">
    <nc r="U1879">
      <v>14</v>
    </nc>
  </rcc>
  <rcc rId="94867" sId="6">
    <nc r="V1879">
      <v>11055</v>
    </nc>
  </rcc>
  <rcc rId="94868" sId="6">
    <nc r="W1879" t="inlineStr">
      <is>
        <t>RQL</t>
      </is>
    </nc>
  </rcc>
  <rcc rId="94869" sId="6">
    <nc r="X1879" t="inlineStr">
      <is>
        <t>11055SCRQL</t>
      </is>
    </nc>
  </rcc>
  <rcc rId="94870" sId="6">
    <nc r="Y1879" t="inlineStr">
      <is>
        <t>Av. Santos Dumont, 742</t>
      </is>
    </nc>
  </rcc>
  <rcc rId="94871" sId="6">
    <nc r="Z1879" t="inlineStr">
      <is>
        <t>AVARE</t>
      </is>
    </nc>
  </rcc>
  <rcc rId="94872" sId="6">
    <nc r="AA1879" t="inlineStr">
      <is>
        <t>SC</t>
      </is>
    </nc>
  </rcc>
  <rcc rId="94873" sId="6">
    <nc r="AB1879" t="inlineStr">
      <is>
        <t>AVR.SC.MSO02</t>
      </is>
    </nc>
  </rcc>
  <rcc rId="94874" sId="6">
    <nc r="AC1879" t="inlineStr">
      <is>
        <t>Alcatel</t>
      </is>
    </nc>
  </rcc>
  <rcc rId="94875" sId="6">
    <nc r="AD1879" t="inlineStr">
      <is>
        <t>-</t>
      </is>
    </nc>
  </rcc>
  <rcc rId="94876" sId="6">
    <nc r="AE1879" t="inlineStr">
      <is>
        <t>AVRSC 02</t>
      </is>
    </nc>
  </rcc>
  <rcc rId="94877" sId="6">
    <nc r="AF1879" t="inlineStr">
      <is>
        <t>BRUAC 03</t>
      </is>
    </nc>
  </rcc>
  <rcc rId="94878" sId="6">
    <nc r="AG1879" t="inlineStr">
      <is>
        <t>BRUAC 04</t>
      </is>
    </nc>
  </rcc>
  <rcc rId="94879" sId="6">
    <nc r="AI1879" t="inlineStr">
      <is>
        <t>BRU AC_CG3</t>
      </is>
    </nc>
  </rcc>
  <rcc rId="94880" sId="6">
    <nc r="AJ1879" t="inlineStr">
      <is>
        <t>BRU.AC.LMC2</t>
      </is>
    </nc>
  </rcc>
  <rcc rId="94881" sId="6">
    <nc r="AK1879" t="inlineStr">
      <is>
        <t>ARQ.FI.LMC2</t>
      </is>
    </nc>
  </rcc>
  <rcc rId="94882" sId="6">
    <nc r="AR1879" t="inlineStr">
      <is>
        <t>ETP 0000.2620_27 04 2016</t>
      </is>
    </nc>
  </rcc>
  <rcc rId="94883" sId="6">
    <nc r="AS1879" t="inlineStr">
      <is>
        <t>ETP 3400 0674_25 04 2016</t>
      </is>
    </nc>
  </rcc>
  <rcc rId="94884" sId="6">
    <nc r="AT1879" t="inlineStr">
      <is>
        <t>ATEI MSAN W5092_JD. DI FIORI VENEZA - BC 204881</t>
      </is>
    </nc>
  </rcc>
  <rcc rId="94885" sId="6">
    <nc r="AU1879" t="inlineStr">
      <is>
        <t>falta estação</t>
      </is>
    </nc>
  </rcc>
  <rcc rId="94886" sId="6">
    <nc r="AV1879" t="inlineStr">
      <is>
        <t>FALTA</t>
      </is>
    </nc>
  </rcc>
  <rcc rId="94887" sId="6">
    <nc r="AW1879" t="inlineStr">
      <is>
        <t>FALTA</t>
      </is>
    </nc>
  </rcc>
  <rcc rId="94888" sId="6">
    <nc r="BC1879">
      <v>1892063257</v>
    </nc>
  </rcc>
  <rcc rId="94889" sId="6">
    <nc r="BD1879" t="inlineStr">
      <is>
        <t>AVR.SC.RQL</t>
      </is>
    </nc>
  </rcc>
  <rcc rId="94890" sId="6">
    <nc r="A1880">
      <v>2016</v>
    </nc>
  </rcc>
  <rcc rId="94891" sId="6">
    <nc r="B1880" t="inlineStr">
      <is>
        <t>ATEI</t>
      </is>
    </nc>
  </rcc>
  <rcc rId="94892" sId="6">
    <nc r="C1880" t="inlineStr">
      <is>
        <t>5 Arm</t>
      </is>
    </nc>
  </rcc>
  <rcc rId="94893" sId="6">
    <nc r="E1880" t="inlineStr">
      <is>
        <t/>
      </is>
    </nc>
  </rcc>
  <rcc rId="94894" sId="6">
    <nc r="F1880" t="inlineStr">
      <is>
        <t/>
      </is>
    </nc>
  </rcc>
  <rcc rId="94895" sId="6">
    <nc r="H1880" t="inlineStr">
      <is>
        <t>Huawei</t>
      </is>
    </nc>
  </rcc>
  <rcc rId="94896" sId="6">
    <nc r="I1880" t="inlineStr">
      <is>
        <t>Novo</t>
      </is>
    </nc>
  </rcc>
  <rcc rId="94897" sId="6">
    <nc r="J1880">
      <v>192</v>
    </nc>
  </rcc>
  <rcc rId="94898" sId="6">
    <nc r="K1880">
      <v>448</v>
    </nc>
  </rcc>
  <rcc rId="94899" sId="6">
    <nc r="L1880">
      <v>8</v>
    </nc>
  </rcc>
  <rcc rId="94900" sId="6">
    <nc r="M1880">
      <v>8</v>
    </nc>
  </rcc>
  <rcc rId="94901" sId="6">
    <nc r="N1880">
      <v>16</v>
    </nc>
  </rcc>
  <rcc rId="94902" sId="6">
    <nc r="O1880" t="inlineStr">
      <is>
        <t>NÃO</t>
      </is>
    </nc>
  </rcc>
  <rcc rId="94903" sId="6">
    <nc r="P1880" t="inlineStr">
      <is>
        <t>NÃO</t>
      </is>
    </nc>
  </rcc>
  <rcc rId="94904" sId="6">
    <nc r="Q1880" t="inlineStr">
      <is>
        <t>SIM</t>
      </is>
    </nc>
  </rcc>
  <rcc rId="94905" sId="6">
    <nc r="R1880" t="inlineStr">
      <is>
        <t>Armário</t>
      </is>
    </nc>
  </rcc>
  <rcc rId="94906" sId="6">
    <nc r="S1880" t="inlineStr">
      <is>
        <t>Monoshelf</t>
      </is>
    </nc>
  </rcc>
  <rcc rId="94907" sId="6">
    <nc r="T1880" t="inlineStr">
      <is>
        <t>Outdoor</t>
      </is>
    </nc>
  </rcc>
  <rcc rId="94908" sId="6">
    <nc r="U1880">
      <v>19</v>
    </nc>
  </rcc>
  <rcc rId="94909" sId="6">
    <nc r="V1880">
      <v>11451</v>
    </nc>
  </rcc>
  <rcc rId="94910" sId="6">
    <nc r="W1880" t="inlineStr">
      <is>
        <t>UZP</t>
      </is>
    </nc>
  </rcc>
  <rcc rId="94911" sId="6">
    <nc r="X1880" t="inlineStr">
      <is>
        <t>11451DSUZP</t>
      </is>
    </nc>
  </rcc>
  <rcc rId="94912" sId="6">
    <nc r="Y1880" t="inlineStr">
      <is>
        <t>Av. Fausto Pietrobom x Av. Fontana Di Trevi</t>
      </is>
    </nc>
  </rcc>
  <rcc rId="94913" sId="6">
    <nc r="Z1880" t="inlineStr">
      <is>
        <t>PAULINIA</t>
      </is>
    </nc>
  </rcc>
  <rcc rId="94914" sId="6">
    <nc r="AA1880" t="inlineStr">
      <is>
        <t>DS</t>
      </is>
    </nc>
  </rcc>
  <rcc rId="94915" sId="6">
    <nc r="AB1880" t="inlineStr">
      <is>
        <t>PLA.DS.MSO01</t>
      </is>
    </nc>
  </rcc>
  <rcc rId="94916" sId="6">
    <nc r="AE1880" t="inlineStr">
      <is>
        <t>PLADS 02</t>
      </is>
    </nc>
  </rcc>
  <rcc rId="94917" sId="6">
    <nc r="AF1880" t="inlineStr">
      <is>
        <t>CASCE 03</t>
      </is>
    </nc>
  </rcc>
  <rcc rId="94918" sId="6">
    <nc r="AG1880" t="inlineStr">
      <is>
        <t>CASCT 03</t>
      </is>
    </nc>
  </rcc>
  <rcc rId="94919" sId="6">
    <nc r="AI1880" t="inlineStr">
      <is>
        <t>CAS CT_CG3</t>
      </is>
    </nc>
  </rcc>
  <rcc rId="94920" sId="6">
    <nc r="AJ1880" t="inlineStr">
      <is>
        <t>ARQ.FI.LMC2</t>
      </is>
    </nc>
  </rcc>
  <rcc rId="94921" sId="6">
    <nc r="AK1880" t="inlineStr">
      <is>
        <t>BRU.AC.LMC2</t>
      </is>
    </nc>
  </rcc>
  <rcc rId="94922" sId="6">
    <nc r="AR1880" t="inlineStr">
      <is>
        <t>ETP 0000.2620_27 04 2016</t>
      </is>
    </nc>
  </rcc>
  <rcc rId="94923" sId="6">
    <nc r="AS1880" t="inlineStr">
      <is>
        <t>ETP 3400 0660_v3_04 10 2016</t>
      </is>
    </nc>
  </rcc>
  <rcc rId="94924" sId="6">
    <nc r="AU1880" t="inlineStr">
      <is>
        <t>falta estação</t>
      </is>
    </nc>
  </rcc>
  <rcc rId="94925" sId="6">
    <nc r="AV1880" t="inlineStr">
      <is>
        <t>FALTA</t>
      </is>
    </nc>
  </rcc>
  <rcc rId="94926" sId="6">
    <nc r="AW1880" t="inlineStr">
      <is>
        <t>FALTA</t>
      </is>
    </nc>
  </rcc>
  <rcc rId="94927" sId="6">
    <nc r="BC1880">
      <v>1892063257</v>
    </nc>
  </rcc>
  <rcc rId="94928" sId="6">
    <nc r="BD1880" t="inlineStr">
      <is>
        <t>PLA.DS.UZP</t>
      </is>
    </nc>
  </rcc>
  <rcc rId="94929" sId="6">
    <nc r="A1881">
      <v>2016</v>
    </nc>
  </rcc>
  <rcc rId="94930" sId="6">
    <nc r="B1881" t="inlineStr">
      <is>
        <t>ATEI</t>
      </is>
    </nc>
  </rcc>
  <rcc rId="94931" sId="6">
    <nc r="C1881" t="inlineStr">
      <is>
        <t>6 Arm</t>
      </is>
    </nc>
  </rcc>
  <rcc rId="94932" sId="6">
    <nc r="E1881" t="inlineStr">
      <is>
        <t/>
      </is>
    </nc>
  </rcc>
  <rcc rId="94933" sId="6">
    <nc r="F1881" t="inlineStr">
      <is>
        <t/>
      </is>
    </nc>
  </rcc>
  <rcc rId="94934" sId="6">
    <nc r="H1881" t="inlineStr">
      <is>
        <t>Nokia</t>
      </is>
    </nc>
  </rcc>
  <rcc rId="94935" sId="6">
    <nc r="I1881" t="inlineStr">
      <is>
        <t>Novo</t>
      </is>
    </nc>
  </rcc>
  <rcc rId="94936" sId="6">
    <nc r="J1881">
      <v>192</v>
    </nc>
  </rcc>
  <rcc rId="94937" sId="6">
    <nc r="K1881">
      <v>432</v>
    </nc>
  </rcc>
  <rcc rId="94938" sId="6">
    <nc r="L1881">
      <v>4</v>
    </nc>
  </rcc>
  <rcc rId="94939" sId="6">
    <nc r="M1881">
      <v>0</v>
    </nc>
  </rcc>
  <rcc rId="94940" sId="6">
    <nc r="N1881">
      <v>24</v>
    </nc>
  </rcc>
  <rcc rId="94941" sId="6">
    <nc r="O1881" t="inlineStr">
      <is>
        <t>NÃO</t>
      </is>
    </nc>
  </rcc>
  <rcc rId="94942" sId="6">
    <nc r="P1881" t="inlineStr">
      <is>
        <t>NÃO</t>
      </is>
    </nc>
  </rcc>
  <rcc rId="94943" sId="6">
    <nc r="Q1881" t="inlineStr">
      <is>
        <t>SIM</t>
      </is>
    </nc>
  </rcc>
  <rcc rId="94944" sId="6">
    <nc r="R1881" t="inlineStr">
      <is>
        <t>Armário</t>
      </is>
    </nc>
  </rcc>
  <rcc rId="94945" sId="6">
    <nc r="S1881" t="inlineStr">
      <is>
        <t>Monoshelf</t>
      </is>
    </nc>
  </rcc>
  <rcc rId="94946" sId="6">
    <nc r="T1881" t="inlineStr">
      <is>
        <t>Outdoor</t>
      </is>
    </nc>
  </rcc>
  <rcc rId="94947" sId="6">
    <nc r="U1881">
      <v>14</v>
    </nc>
  </rcc>
  <rcc rId="94948" sId="6">
    <nc r="V1881">
      <v>11078</v>
    </nc>
  </rcc>
  <rcc rId="94949" sId="6">
    <nc r="W1881" t="inlineStr">
      <is>
        <t>ALL</t>
      </is>
    </nc>
  </rcc>
  <rcc rId="94950" sId="6">
    <nc r="X1881" t="inlineStr">
      <is>
        <t>11078MFALL</t>
      </is>
    </nc>
  </rcc>
  <rcc rId="94951" sId="6">
    <nc r="Y1881" t="inlineStr">
      <is>
        <t xml:space="preserve">Rua Um, S/N </t>
      </is>
    </nc>
  </rcc>
  <rcc rId="94952" sId="6">
    <nc r="Z1881" t="inlineStr">
      <is>
        <t>BERNARDINO DE CAMPOS</t>
      </is>
    </nc>
  </rcc>
  <rcc rId="94953" sId="6">
    <nc r="AA1881" t="inlineStr">
      <is>
        <t>MF</t>
      </is>
    </nc>
  </rcc>
  <rcc rId="94954" sId="6">
    <nc r="AB1881" t="inlineStr">
      <is>
        <t>BNS.MF.MSO01</t>
      </is>
    </nc>
  </rcc>
  <rcc rId="94955" sId="6">
    <nc r="AD1881" t="inlineStr">
      <is>
        <t>BNSMF SWS 01</t>
      </is>
    </nc>
  </rcc>
  <rcc rId="94956" sId="6">
    <nc r="AE1881" t="inlineStr">
      <is>
        <t>ORNMP 02</t>
      </is>
    </nc>
  </rcc>
  <rcc rId="94957" sId="6">
    <nc r="AF1881" t="inlineStr">
      <is>
        <t>BRUAC 03</t>
      </is>
    </nc>
  </rcc>
  <rcc rId="94958" sId="6">
    <nc r="AG1881" t="inlineStr">
      <is>
        <t>BRUAC 04</t>
      </is>
    </nc>
  </rcc>
  <rcc rId="94959" sId="6">
    <nc r="AI1881" t="inlineStr">
      <is>
        <t>?</t>
      </is>
    </nc>
  </rcc>
  <rcc rId="94960" sId="6">
    <nc r="AJ1881" t="inlineStr">
      <is>
        <t>BRU.AC.LMC2</t>
      </is>
    </nc>
  </rcc>
  <rcc rId="94961" sId="6">
    <nc r="AK1881" t="inlineStr">
      <is>
        <t>ARQ.FI.LMC2</t>
      </is>
    </nc>
  </rcc>
  <rcc rId="94962" sId="6">
    <nc r="AR1881" t="inlineStr">
      <is>
        <t>0000.2635 15/06/16</t>
      </is>
    </nc>
  </rcc>
  <rcc rId="94963" sId="6">
    <nc r="AS1881" t="inlineStr">
      <is>
        <t>3400.0679 26/04/16 e 04/10/16</t>
      </is>
    </nc>
  </rcc>
  <rcc rId="94964" sId="6">
    <nc r="AT1881" t="inlineStr">
      <is>
        <t>ATEI _ Jardim Vale Verde_WF5338 – BC 204882</t>
      </is>
    </nc>
  </rcc>
  <rcc rId="94965" sId="6">
    <nc r="AU1881" t="inlineStr">
      <is>
        <t>falta estação</t>
      </is>
    </nc>
  </rcc>
  <rcc rId="94966" sId="6">
    <nc r="AV1881" t="inlineStr">
      <is>
        <t>FALTA</t>
      </is>
    </nc>
  </rcc>
  <rcc rId="94967" sId="6">
    <nc r="AW1881" t="inlineStr">
      <is>
        <t>FALTA</t>
      </is>
    </nc>
  </rcc>
  <rcc rId="94968" sId="6">
    <nc r="BC1881">
      <v>1440084644</v>
    </nc>
  </rcc>
  <rcc rId="94969" sId="6">
    <nc r="BD1881" t="inlineStr">
      <is>
        <t>BNS.MF.ALL</t>
      </is>
    </nc>
  </rcc>
  <rcc rId="94970" sId="6">
    <nc r="A1882">
      <v>2016</v>
    </nc>
  </rcc>
  <rcc rId="94971" sId="6">
    <nc r="B1882" t="inlineStr">
      <is>
        <t>ATEI</t>
      </is>
    </nc>
  </rcc>
  <rcc rId="94972" sId="6">
    <nc r="C1882" t="inlineStr">
      <is>
        <t>6 Arm</t>
      </is>
    </nc>
  </rcc>
  <rcc rId="94973" sId="6">
    <nc r="E1882" t="inlineStr">
      <is>
        <t/>
      </is>
    </nc>
  </rcc>
  <rcc rId="94974" sId="6">
    <nc r="F1882" t="inlineStr">
      <is>
        <t/>
      </is>
    </nc>
  </rcc>
  <rcc rId="94975" sId="6">
    <nc r="H1882" t="inlineStr">
      <is>
        <t>Huawei</t>
      </is>
    </nc>
  </rcc>
  <rcc rId="94976" sId="6">
    <nc r="I1882" t="inlineStr">
      <is>
        <t>Novo</t>
      </is>
    </nc>
  </rcc>
  <rcc rId="94977" sId="6">
    <nc r="J1882">
      <v>192</v>
    </nc>
  </rcc>
  <rcc rId="94978" sId="6">
    <nc r="K1882">
      <v>448</v>
    </nc>
  </rcc>
  <rcc rId="94979" sId="6">
    <nc r="L1882">
      <v>8</v>
    </nc>
  </rcc>
  <rcc rId="94980" sId="6">
    <nc r="M1882">
      <v>8</v>
    </nc>
  </rcc>
  <rcc rId="94981" sId="6">
    <nc r="N1882">
      <v>16</v>
    </nc>
  </rcc>
  <rcc rId="94982" sId="6">
    <nc r="O1882" t="inlineStr">
      <is>
        <t>NÃO</t>
      </is>
    </nc>
  </rcc>
  <rcc rId="94983" sId="6">
    <nc r="P1882" t="inlineStr">
      <is>
        <t>NÃO</t>
      </is>
    </nc>
  </rcc>
  <rcc rId="94984" sId="6">
    <nc r="Q1882" t="inlineStr">
      <is>
        <t>SIM</t>
      </is>
    </nc>
  </rcc>
  <rcc rId="94985" sId="6">
    <nc r="R1882" t="inlineStr">
      <is>
        <t>Armário</t>
      </is>
    </nc>
  </rcc>
  <rcc rId="94986" sId="6">
    <nc r="S1882" t="inlineStr">
      <is>
        <t>Monoshelf</t>
      </is>
    </nc>
  </rcc>
  <rcc rId="94987" sId="6">
    <nc r="T1882" t="inlineStr">
      <is>
        <t>Outdoor</t>
      </is>
    </nc>
  </rcc>
  <rcc rId="94988" sId="6">
    <nc r="U1882">
      <v>19</v>
    </nc>
  </rcc>
  <rcc rId="94989" sId="6">
    <nc r="V1882">
      <v>11006</v>
    </nc>
  </rcc>
  <rcc rId="94990" sId="6">
    <nc r="W1882" t="inlineStr">
      <is>
        <t>DEZ</t>
      </is>
    </nc>
  </rcc>
  <rcc rId="94991" sId="6">
    <nc r="X1882" t="inlineStr">
      <is>
        <t>11006BSDEZ</t>
      </is>
    </nc>
  </rcc>
  <rcc rId="94992" sId="6">
    <nc r="Z1882" t="inlineStr">
      <is>
        <t>AGUAS DE LINDOIA</t>
      </is>
    </nc>
  </rcc>
  <rcc rId="94993" sId="6">
    <nc r="AA1882" t="inlineStr">
      <is>
        <t>BS</t>
      </is>
    </nc>
  </rcc>
  <rcc rId="94994" sId="6">
    <nc r="AB1882" t="inlineStr">
      <is>
        <t>AGL.BS.MSO03</t>
      </is>
    </nc>
  </rcc>
  <rcc rId="94995" sId="6">
    <nc r="AC1882" t="inlineStr">
      <is>
        <t>Huawei</t>
      </is>
    </nc>
  </rcc>
  <rcc rId="94996" sId="6">
    <nc r="AD1882" t="inlineStr">
      <is>
        <t>AGL BS 01</t>
      </is>
    </nc>
  </rcc>
  <rcc rId="94997" sId="6">
    <nc r="AE1882" t="inlineStr">
      <is>
        <t>ARO LR 02</t>
      </is>
    </nc>
  </rcc>
  <rcc rId="94998" sId="6">
    <nc r="AF1882" t="inlineStr">
      <is>
        <t>CAS CE 03</t>
      </is>
    </nc>
  </rcc>
  <rcc rId="94999" sId="6">
    <nc r="AG1882" t="inlineStr">
      <is>
        <t>CAS CT 03</t>
      </is>
    </nc>
  </rcc>
  <rcc rId="95000" sId="6">
    <nc r="AI1882" t="inlineStr">
      <is>
        <t>CAS CT_CG3</t>
      </is>
    </nc>
  </rcc>
  <rcc rId="95001" sId="6">
    <nc r="AJ1882" t="inlineStr">
      <is>
        <t>ARQ.FI.LMC2</t>
      </is>
    </nc>
  </rcc>
  <rcc rId="95002" sId="6">
    <nc r="AK1882" t="inlineStr">
      <is>
        <t>BRU.AC.LMC2</t>
      </is>
    </nc>
  </rcc>
  <rcc rId="95003" sId="6">
    <nc r="AR1882" t="inlineStr">
      <is>
        <t>0000.2635 15/06/16</t>
      </is>
    </nc>
  </rcc>
  <rcc rId="95004" sId="6">
    <nc r="AS1882" t="inlineStr">
      <is>
        <t>3400.0686 30/05/16 e 04/10/16</t>
      </is>
    </nc>
  </rcc>
  <rcc rId="95005" sId="6">
    <nc r="AT1882" t="inlineStr">
      <is>
        <t>ATEI MSAN W5026 - BAIRRO VALE DAS ÁGUAS - CIDADE: ÁGUA DE LINDOIA BC 204880</t>
      </is>
    </nc>
  </rcc>
  <rcc rId="95006" sId="6">
    <nc r="AU1882" t="inlineStr">
      <is>
        <t>falta estação</t>
      </is>
    </nc>
  </rcc>
  <rcc rId="95007" sId="6">
    <nc r="AV1882" t="inlineStr">
      <is>
        <t>FALTA</t>
      </is>
    </nc>
  </rcc>
  <rcc rId="95008" sId="6">
    <nc r="AW1882" t="inlineStr">
      <is>
        <t>FALTA</t>
      </is>
    </nc>
  </rcc>
  <rcc rId="95009" sId="6">
    <nc r="AY1882" t="inlineStr">
      <is>
        <t>SNE.HT</t>
      </is>
    </nc>
  </rcc>
  <rcc rId="95010" sId="6">
    <nc r="AZ1882" t="inlineStr">
      <is>
        <t>-</t>
      </is>
    </nc>
  </rcc>
  <rcc rId="95011" sId="6">
    <nc r="BA1882" t="inlineStr">
      <is>
        <t>DEZ</t>
      </is>
    </nc>
  </rcc>
  <rcc rId="95012" sId="6">
    <nc r="BB1882" t="inlineStr">
      <is>
        <t>AGL.BS.MSO03</t>
      </is>
    </nc>
  </rcc>
  <rcc rId="95013" sId="6">
    <nc r="BC1882">
      <v>1440084644</v>
    </nc>
  </rcc>
  <rcc rId="95014" sId="6">
    <nc r="BD1882" t="inlineStr">
      <is>
        <t>AGL.BS.DEZ</t>
      </is>
    </nc>
  </rcc>
  <rcc rId="95015" sId="6">
    <nc r="A1883">
      <v>2016</v>
    </nc>
  </rcc>
  <rcc rId="95016" sId="6">
    <nc r="B1883" t="inlineStr">
      <is>
        <t>ATEI</t>
      </is>
    </nc>
  </rcc>
  <rcc rId="95017" sId="6">
    <nc r="C1883" t="inlineStr">
      <is>
        <t>6 Arm</t>
      </is>
    </nc>
  </rcc>
  <rcc rId="95018" sId="6">
    <nc r="E1883" t="inlineStr">
      <is>
        <t/>
      </is>
    </nc>
  </rcc>
  <rcc rId="95019" sId="6">
    <nc r="F1883" t="inlineStr">
      <is>
        <t/>
      </is>
    </nc>
  </rcc>
  <rcc rId="95020" sId="6">
    <nc r="H1883" t="inlineStr">
      <is>
        <t>Nokia</t>
      </is>
    </nc>
  </rcc>
  <rcc rId="95021" sId="6">
    <nc r="I1883" t="inlineStr">
      <is>
        <t>Novo</t>
      </is>
    </nc>
  </rcc>
  <rcc rId="95022" sId="6">
    <nc r="J1883">
      <v>192</v>
    </nc>
  </rcc>
  <rcc rId="95023" sId="6">
    <nc r="K1883">
      <v>432</v>
    </nc>
  </rcc>
  <rcc rId="95024" sId="6">
    <nc r="L1883">
      <v>4</v>
    </nc>
  </rcc>
  <rcc rId="95025" sId="6">
    <nc r="M1883">
      <v>0</v>
    </nc>
  </rcc>
  <rcc rId="95026" sId="6">
    <nc r="N1883">
      <v>24</v>
    </nc>
  </rcc>
  <rcc rId="95027" sId="6">
    <nc r="O1883" t="inlineStr">
      <is>
        <t>NÃO</t>
      </is>
    </nc>
  </rcc>
  <rcc rId="95028" sId="6">
    <nc r="P1883" t="inlineStr">
      <is>
        <t>NÃO</t>
      </is>
    </nc>
  </rcc>
  <rcc rId="95029" sId="6">
    <nc r="Q1883" t="inlineStr">
      <is>
        <t>SIM</t>
      </is>
    </nc>
  </rcc>
  <rcc rId="95030" sId="6">
    <nc r="R1883" t="inlineStr">
      <is>
        <t>Armário</t>
      </is>
    </nc>
  </rcc>
  <rcc rId="95031" sId="6">
    <nc r="S1883" t="inlineStr">
      <is>
        <t>Monoshelf</t>
      </is>
    </nc>
  </rcc>
  <rcc rId="95032" sId="6">
    <nc r="T1883" t="inlineStr">
      <is>
        <t>Outdoor</t>
      </is>
    </nc>
  </rcc>
  <rcc rId="95033" sId="6">
    <nc r="U1883">
      <v>18</v>
    </nc>
  </rcc>
  <rcc rId="95034" sId="6">
    <nc r="V1883">
      <v>11250</v>
    </nc>
  </rcc>
  <rcc rId="95035" sId="6">
    <nc r="W1883" t="inlineStr">
      <is>
        <t>RVN</t>
      </is>
    </nc>
  </rcc>
  <rcc rId="95036" sId="6">
    <nc r="X1883" t="inlineStr">
      <is>
        <t>11250MPRVN</t>
      </is>
    </nc>
  </rcc>
  <rcc rId="95037" sId="6">
    <nc r="Y1883" t="inlineStr">
      <is>
        <t>Rua Nelson Torres, S/N</t>
      </is>
    </nc>
  </rcc>
  <rcc rId="95038" sId="6">
    <nc r="Z1883" t="inlineStr">
      <is>
        <t>GUARARAPES</t>
      </is>
    </nc>
  </rcc>
  <rcc rId="95039" sId="6">
    <nc r="AA1883" t="inlineStr">
      <is>
        <t>MP</t>
      </is>
    </nc>
  </rcc>
  <rcc rId="95040" sId="6">
    <nc r="AB1883" t="inlineStr">
      <is>
        <t>GAP.MP.MSO02</t>
      </is>
    </nc>
  </rcc>
  <rcc rId="95041" sId="6">
    <nc r="AC1883" t="inlineStr">
      <is>
        <t>Alcatel</t>
      </is>
    </nc>
  </rcc>
  <rcc rId="95042" sId="6">
    <nc r="AD1883" t="inlineStr">
      <is>
        <t>-</t>
      </is>
    </nc>
  </rcc>
  <rcc rId="95043" sId="6">
    <nc r="AE1883" t="inlineStr">
      <is>
        <t>GAP MP 01</t>
      </is>
    </nc>
  </rcc>
  <rcc rId="95044" sId="6">
    <nc r="AF1883" t="inlineStr">
      <is>
        <t>BRU AC 03</t>
      </is>
    </nc>
  </rcc>
  <rcc rId="95045" sId="6">
    <nc r="AG1883" t="inlineStr">
      <is>
        <t>BRU AC 04</t>
      </is>
    </nc>
  </rcc>
  <rcc rId="95046" sId="6">
    <nc r="AI1883" t="inlineStr">
      <is>
        <t>BRU AC_CG3</t>
      </is>
    </nc>
  </rcc>
  <rcc rId="95047" sId="6">
    <nc r="AJ1883" t="inlineStr">
      <is>
        <t>BRU.AC.LMC2</t>
      </is>
    </nc>
  </rcc>
  <rcc rId="95048" sId="6">
    <nc r="AK1883" t="inlineStr">
      <is>
        <t>ARQ.FI.LMC2</t>
      </is>
    </nc>
  </rcc>
  <rcc rId="95049" sId="6">
    <nc r="AR1883" t="inlineStr">
      <is>
        <t>0000.2635 15/06/16</t>
      </is>
    </nc>
  </rcc>
  <rcc rId="95050" sId="6">
    <nc r="AS1883" t="inlineStr">
      <is>
        <t>3400.0704 09/06/16</t>
      </is>
    </nc>
  </rcc>
  <rcc rId="95051" sId="6">
    <nc r="AT1883" t="inlineStr">
      <is>
        <t>ids 4294, 4296, 4298</t>
      </is>
    </nc>
  </rcc>
  <rcc rId="95052" sId="6">
    <nc r="AU1883" t="inlineStr">
      <is>
        <t>falta estação</t>
      </is>
    </nc>
  </rcc>
  <rcc rId="95053" sId="6">
    <nc r="AV1883" t="inlineStr">
      <is>
        <t>FALTA</t>
      </is>
    </nc>
  </rcc>
  <rcc rId="95054" sId="6">
    <nc r="AW1883" t="inlineStr">
      <is>
        <t>FALTA</t>
      </is>
    </nc>
  </rcc>
  <rcc rId="95055" sId="6">
    <nc r="BC1883">
      <v>1440084644</v>
    </nc>
  </rcc>
  <rcc rId="95056" sId="6">
    <nc r="BD1883" t="inlineStr">
      <is>
        <t>GAP.MP.RVN</t>
      </is>
    </nc>
  </rcc>
  <rcc rId="95057" sId="6">
    <nc r="A1884">
      <v>2016</v>
    </nc>
  </rcc>
  <rcc rId="95058" sId="6">
    <nc r="B1884" t="inlineStr">
      <is>
        <t>ATEI</t>
      </is>
    </nc>
  </rcc>
  <rcc rId="95059" sId="6">
    <nc r="C1884" t="inlineStr">
      <is>
        <t>6 Arm</t>
      </is>
    </nc>
  </rcc>
  <rcc rId="95060" sId="6">
    <nc r="E1884" t="inlineStr">
      <is>
        <t/>
      </is>
    </nc>
  </rcc>
  <rcc rId="95061" sId="6">
    <nc r="F1884" t="inlineStr">
      <is>
        <t/>
      </is>
    </nc>
  </rcc>
  <rcc rId="95062" sId="6">
    <nc r="H1884" t="inlineStr">
      <is>
        <t>Huawei</t>
      </is>
    </nc>
  </rcc>
  <rcc rId="95063" sId="6">
    <nc r="I1884" t="inlineStr">
      <is>
        <t>Novo</t>
      </is>
    </nc>
  </rcc>
  <rcc rId="95064" sId="6">
    <nc r="J1884">
      <v>192</v>
    </nc>
  </rcc>
  <rcc rId="95065" sId="6">
    <nc r="K1884">
      <v>448</v>
    </nc>
  </rcc>
  <rcc rId="95066" sId="6">
    <nc r="L1884">
      <v>8</v>
    </nc>
  </rcc>
  <rcc rId="95067" sId="6">
    <nc r="M1884">
      <v>8</v>
    </nc>
  </rcc>
  <rcc rId="95068" sId="6">
    <nc r="N1884">
      <v>16</v>
    </nc>
  </rcc>
  <rcc rId="95069" sId="6">
    <nc r="O1884" t="inlineStr">
      <is>
        <t>NÃO</t>
      </is>
    </nc>
  </rcc>
  <rcc rId="95070" sId="6">
    <nc r="P1884" t="inlineStr">
      <is>
        <t>NÃO</t>
      </is>
    </nc>
  </rcc>
  <rcc rId="95071" sId="6">
    <nc r="Q1884" t="inlineStr">
      <is>
        <t>SIM</t>
      </is>
    </nc>
  </rcc>
  <rcc rId="95072" sId="6">
    <nc r="R1884" t="inlineStr">
      <is>
        <t>Armário</t>
      </is>
    </nc>
  </rcc>
  <rcc rId="95073" sId="6">
    <nc r="S1884" t="inlineStr">
      <is>
        <t>Monoshelf</t>
      </is>
    </nc>
  </rcc>
  <rcc rId="95074" sId="6">
    <nc r="T1884" t="inlineStr">
      <is>
        <t>Outdoor</t>
      </is>
    </nc>
  </rcc>
  <rcc rId="95075" sId="6">
    <nc r="U1884">
      <v>15</v>
    </nc>
  </rcc>
  <rcc rId="95076" sId="6">
    <nc r="V1884">
      <v>11109</v>
    </nc>
  </rcc>
  <rcc rId="95077" sId="6">
    <nc r="W1884" t="inlineStr">
      <is>
        <t>SDS</t>
      </is>
    </nc>
  </rcc>
  <rcc rId="95078" sId="6">
    <nc r="X1884" t="inlineStr">
      <is>
        <t>11109ABSDS</t>
      </is>
    </nc>
  </rcc>
  <rcc rId="95079" sId="6">
    <nc r="Y1884" t="inlineStr">
      <is>
        <t>Rua Orlando Silva Paula, sn - Terras de Santa Cruz</t>
      </is>
    </nc>
  </rcc>
  <rcc rId="95080" sId="6">
    <nc r="Z1884" t="inlineStr">
      <is>
        <t>BOITUVA</t>
      </is>
    </nc>
  </rcc>
  <rcc rId="95081" sId="6">
    <nc r="AA1884" t="inlineStr">
      <is>
        <t>AB</t>
      </is>
    </nc>
  </rcc>
  <rcc rId="95082" sId="6">
    <nc r="AB1884" t="inlineStr">
      <is>
        <t>BTV.AB.MSO04</t>
      </is>
    </nc>
  </rcc>
  <rcc rId="95083" sId="6">
    <nc r="AC1884" t="inlineStr">
      <is>
        <t>Huawei</t>
      </is>
    </nc>
  </rcc>
  <rcc rId="95084" sId="6">
    <nc r="AD1884" t="inlineStr">
      <is>
        <t>BTV AB 01</t>
      </is>
    </nc>
  </rcc>
  <rcc rId="95085" sId="6">
    <nc r="AE1884" t="inlineStr">
      <is>
        <t>PRF PF 01</t>
      </is>
    </nc>
  </rcc>
  <rcc rId="95086" sId="6">
    <nc r="AF1884" t="inlineStr">
      <is>
        <t>CAS CB 03</t>
      </is>
    </nc>
  </rcc>
  <rcc rId="95087" sId="6">
    <nc r="AG1884" t="inlineStr">
      <is>
        <t>CAS CT 04</t>
      </is>
    </nc>
  </rcc>
  <rcc rId="95088" sId="6">
    <nc r="AI1884" t="inlineStr">
      <is>
        <t>CAS CB_EX1</t>
      </is>
    </nc>
  </rcc>
  <rcc rId="95089" sId="6">
    <nc r="AJ1884" t="inlineStr">
      <is>
        <t>ARQ.FI.LMC2</t>
      </is>
    </nc>
  </rcc>
  <rcc rId="95090" sId="6">
    <nc r="AK1884" t="inlineStr">
      <is>
        <t>BRU.AC.LMC2</t>
      </is>
    </nc>
  </rcc>
  <rcc rId="95091" sId="6">
    <nc r="AR1884" t="inlineStr">
      <is>
        <t>0000.2635 15/06/16</t>
      </is>
    </nc>
  </rcc>
  <rcc rId="95092" sId="6">
    <nc r="AS1884" t="inlineStr">
      <is>
        <t>3400.0685 30/05/16
3400.0740_05 10 2016</t>
      </is>
    </nc>
  </rcc>
  <rcc rId="95093" sId="6">
    <nc r="AT1884" t="inlineStr">
      <is>
        <t>ATEI MSAN_W4792_TERRAS DE SANTA CRUZ e W1863_RESID. AGUA BRANCA NA CIDADE DE BOITUVA (2 ARD´s) – BC 204870</t>
      </is>
    </nc>
  </rcc>
  <rcc rId="95094" sId="6">
    <nc r="AU1884" t="inlineStr">
      <is>
        <t>falta estação</t>
      </is>
    </nc>
  </rcc>
  <rcc rId="95095" sId="6">
    <nc r="AV1884" t="inlineStr">
      <is>
        <t>FALTA</t>
      </is>
    </nc>
  </rcc>
  <rcc rId="95096" sId="6">
    <nc r="AW1884" t="inlineStr">
      <is>
        <t>FALTA</t>
      </is>
    </nc>
  </rcc>
  <rcc rId="95097" sId="6">
    <nc r="AY1884" t="inlineStr">
      <is>
        <t>SNE.HT</t>
      </is>
    </nc>
  </rcc>
  <rcc rId="95098" sId="6">
    <nc r="AZ1884" t="inlineStr">
      <is>
        <t>-</t>
      </is>
    </nc>
  </rcc>
  <rcc rId="95099" sId="6">
    <nc r="BA1884" t="inlineStr">
      <is>
        <t>SDS</t>
      </is>
    </nc>
  </rcc>
  <rcc rId="95100" sId="6">
    <nc r="BB1884" t="inlineStr">
      <is>
        <t>BTV.AB.MSO04</t>
      </is>
    </nc>
  </rcc>
  <rcc rId="95101" sId="6">
    <nc r="BC1884">
      <v>1440084644</v>
    </nc>
  </rcc>
  <rcc rId="95102" sId="6">
    <nc r="BD1884" t="inlineStr">
      <is>
        <t>BTV.AB.SDS</t>
      </is>
    </nc>
  </rcc>
  <rcc rId="95103" sId="6">
    <nc r="A1885">
      <v>2016</v>
    </nc>
  </rcc>
  <rcc rId="95104" sId="6">
    <nc r="B1885" t="inlineStr">
      <is>
        <t>ATEI</t>
      </is>
    </nc>
  </rcc>
  <rcc rId="95105" sId="6">
    <nc r="C1885" t="inlineStr">
      <is>
        <t>6 Arm</t>
      </is>
    </nc>
  </rcc>
  <rcc rId="95106" sId="6">
    <nc r="E1885" t="inlineStr">
      <is>
        <t/>
      </is>
    </nc>
  </rcc>
  <rcc rId="95107" sId="6">
    <nc r="F1885" t="inlineStr">
      <is>
        <t/>
      </is>
    </nc>
  </rcc>
  <rcc rId="95108" sId="6">
    <nc r="H1885" t="inlineStr">
      <is>
        <t>Huawei</t>
      </is>
    </nc>
  </rcc>
  <rcc rId="95109" sId="6">
    <nc r="I1885" t="inlineStr">
      <is>
        <t>Novo</t>
      </is>
    </nc>
  </rcc>
  <rcc rId="95110" sId="6">
    <nc r="J1885">
      <v>192</v>
    </nc>
  </rcc>
  <rcc rId="95111" sId="6">
    <nc r="K1885">
      <v>448</v>
    </nc>
  </rcc>
  <rcc rId="95112" sId="6">
    <nc r="L1885">
      <v>8</v>
    </nc>
  </rcc>
  <rcc rId="95113" sId="6">
    <nc r="M1885">
      <v>8</v>
    </nc>
  </rcc>
  <rcc rId="95114" sId="6">
    <nc r="N1885">
      <v>16</v>
    </nc>
  </rcc>
  <rcc rId="95115" sId="6">
    <nc r="O1885" t="inlineStr">
      <is>
        <t>NÃO</t>
      </is>
    </nc>
  </rcc>
  <rcc rId="95116" sId="6">
    <nc r="P1885" t="inlineStr">
      <is>
        <t>NÃO</t>
      </is>
    </nc>
  </rcc>
  <rcc rId="95117" sId="6">
    <nc r="Q1885" t="inlineStr">
      <is>
        <t>SIM</t>
      </is>
    </nc>
  </rcc>
  <rcc rId="95118" sId="6">
    <nc r="R1885" t="inlineStr">
      <is>
        <t>Armário</t>
      </is>
    </nc>
  </rcc>
  <rcc rId="95119" sId="6">
    <nc r="S1885" t="inlineStr">
      <is>
        <t>Monoshelf</t>
      </is>
    </nc>
  </rcc>
  <rcc rId="95120" sId="6">
    <nc r="T1885" t="inlineStr">
      <is>
        <t>Outdoor</t>
      </is>
    </nc>
  </rcc>
  <rcc rId="95121" sId="6">
    <nc r="U1885">
      <v>17</v>
    </nc>
  </rcc>
  <rcc rId="95122" sId="6">
    <nc r="V1885">
      <v>11621</v>
    </nc>
  </rcc>
  <rcc rId="95123" sId="6">
    <nc r="W1885" t="inlineStr">
      <is>
        <t>SGX</t>
      </is>
    </nc>
  </rcc>
  <rcc rId="95124" sId="6">
    <nc r="X1885" t="inlineStr">
      <is>
        <t>11621DZSGX</t>
      </is>
    </nc>
  </rcc>
  <rcc rId="95125" sId="6">
    <nc r="Y1885" t="inlineStr">
      <is>
        <t>R. Otílio Amorim Teixeira (Antiga 29)</t>
      </is>
    </nc>
  </rcc>
  <rcc rId="95126" sId="6">
    <nc r="Z1885" t="inlineStr">
      <is>
        <t>SANTA FE DO SUL</t>
      </is>
    </nc>
  </rcc>
  <rcc rId="95127" sId="6">
    <nc r="AA1885" t="inlineStr">
      <is>
        <t>DZ</t>
      </is>
    </nc>
  </rcc>
  <rcc rId="95128" sId="6">
    <nc r="AB1885" t="inlineStr">
      <is>
        <t>SFL.DZ.MSO01</t>
      </is>
    </nc>
  </rcc>
  <rcc rId="95129" sId="6">
    <nc r="AD1885" t="inlineStr">
      <is>
        <t>SFLDZ SWS 01</t>
      </is>
    </nc>
  </rcc>
  <rcc rId="95130" sId="6">
    <nc r="AE1885" t="inlineStr">
      <is>
        <t>JLSRC 01</t>
      </is>
    </nc>
  </rcc>
  <rcc rId="95131" sId="6">
    <nc r="AF1885" t="inlineStr">
      <is>
        <t>ARQFI 03</t>
      </is>
    </nc>
  </rcc>
  <rcc rId="95132" sId="6">
    <nc r="AG1885" t="inlineStr">
      <is>
        <t>ARQFI 04</t>
      </is>
    </nc>
  </rcc>
  <rcc rId="95133" sId="6">
    <nc r="AI1885" t="inlineStr">
      <is>
        <t>ARQ FI_CG3</t>
      </is>
    </nc>
  </rcc>
  <rcc rId="95134" sId="6">
    <nc r="AJ1885" t="inlineStr">
      <is>
        <t>ARQ.FI.LMC2</t>
      </is>
    </nc>
  </rcc>
  <rcc rId="95135" sId="6">
    <nc r="AK1885" t="inlineStr">
      <is>
        <t>BRU.AC.LMC2</t>
      </is>
    </nc>
  </rcc>
  <rcc rId="95136" sId="6">
    <nc r="AR1885" t="inlineStr">
      <is>
        <t>ETP 0000.2627 23 05 2016</t>
      </is>
    </nc>
  </rcc>
  <rcc rId="95137" sId="6">
    <nc r="AS1885" t="inlineStr">
      <is>
        <t>ETP 3400 0675 25 04 2016</t>
      </is>
    </nc>
  </rcc>
  <rcc rId="95138" sId="6">
    <nc r="AU1885" t="inlineStr">
      <is>
        <t>falta estação</t>
      </is>
    </nc>
  </rcc>
  <rcc rId="95139" sId="6">
    <nc r="AV1885" t="inlineStr">
      <is>
        <t>FALTA</t>
      </is>
    </nc>
  </rcc>
  <rcc rId="95140" sId="6">
    <nc r="AW1885" t="inlineStr">
      <is>
        <t>FALTA</t>
      </is>
    </nc>
  </rcc>
  <rcc rId="95141" sId="6">
    <nc r="BC1885">
      <v>1892063257</v>
    </nc>
  </rcc>
  <rcc rId="95142" sId="6">
    <nc r="BD1885" t="inlineStr">
      <is>
        <t>SFL.DZ.SGX</t>
      </is>
    </nc>
  </rcc>
  <rcc rId="95143" sId="6">
    <nc r="A1886">
      <v>2016</v>
    </nc>
  </rcc>
  <rcc rId="95144" sId="6">
    <nc r="B1886" t="inlineStr">
      <is>
        <t>ATEI</t>
      </is>
    </nc>
  </rcc>
  <rcc rId="95145" sId="6">
    <nc r="C1886" t="inlineStr">
      <is>
        <t>6 Arm</t>
      </is>
    </nc>
  </rcc>
  <rcc rId="95146" sId="6">
    <nc r="E1886" t="inlineStr">
      <is>
        <t/>
      </is>
    </nc>
  </rcc>
  <rcc rId="95147" sId="6">
    <nc r="F1886" t="inlineStr">
      <is>
        <t/>
      </is>
    </nc>
  </rcc>
  <rcc rId="95148" sId="6">
    <nc r="H1886" t="inlineStr">
      <is>
        <t>Nokia</t>
      </is>
    </nc>
  </rcc>
  <rcc rId="95149" sId="6">
    <nc r="I1886" t="inlineStr">
      <is>
        <t>Novo</t>
      </is>
    </nc>
  </rcc>
  <rcc rId="95150" sId="6">
    <nc r="J1886">
      <v>192</v>
    </nc>
  </rcc>
  <rcc rId="95151" sId="6">
    <nc r="K1886">
      <v>432</v>
    </nc>
  </rcc>
  <rcc rId="95152" sId="6">
    <nc r="L1886">
      <v>4</v>
    </nc>
  </rcc>
  <rcc rId="95153" sId="6">
    <nc r="M1886">
      <v>0</v>
    </nc>
  </rcc>
  <rcc rId="95154" sId="6">
    <nc r="N1886">
      <v>24</v>
    </nc>
  </rcc>
  <rcc rId="95155" sId="6">
    <nc r="O1886" t="inlineStr">
      <is>
        <t>NÃO</t>
      </is>
    </nc>
  </rcc>
  <rcc rId="95156" sId="6">
    <nc r="P1886" t="inlineStr">
      <is>
        <t>NÃO</t>
      </is>
    </nc>
  </rcc>
  <rcc rId="95157" sId="6">
    <nc r="Q1886" t="inlineStr">
      <is>
        <t>SIM</t>
      </is>
    </nc>
  </rcc>
  <rcc rId="95158" sId="6">
    <nc r="R1886" t="inlineStr">
      <is>
        <t>Armário</t>
      </is>
    </nc>
  </rcc>
  <rcc rId="95159" sId="6">
    <nc r="S1886" t="inlineStr">
      <is>
        <t>Monoshelf</t>
      </is>
    </nc>
  </rcc>
  <rcc rId="95160" sId="6">
    <nc r="T1886" t="inlineStr">
      <is>
        <t>Outdoor</t>
      </is>
    </nc>
  </rcc>
  <rcc rId="95161" sId="6">
    <nc r="U1886">
      <v>18</v>
    </nc>
  </rcc>
  <rcc rId="95162" sId="6">
    <nc r="V1886">
      <v>11427</v>
    </nc>
  </rcc>
  <rcc rId="95163" sId="6">
    <nc r="W1886" t="inlineStr">
      <is>
        <t>UUN</t>
      </is>
    </nc>
  </rcc>
  <rcc rId="95164" sId="6">
    <nc r="X1886" t="inlineStr">
      <is>
        <t>11427EKUUN</t>
      </is>
    </nc>
  </rcc>
  <rcc rId="95165" sId="6">
    <nc r="Y1886" t="inlineStr">
      <is>
        <t xml:space="preserve">Rua Quatro, 50 </t>
      </is>
    </nc>
  </rcc>
  <rcc rId="95166" sId="6">
    <nc r="Z1886" t="inlineStr">
      <is>
        <t>OSVALDO CRUZ</t>
      </is>
    </nc>
  </rcc>
  <rcc rId="95167" sId="6">
    <nc r="AA1886" t="inlineStr">
      <is>
        <t>EK</t>
      </is>
    </nc>
  </rcc>
  <rcc rId="95168" sId="6">
    <nc r="AB1886" t="inlineStr">
      <is>
        <t>OSC.EK.MSO02</t>
      </is>
    </nc>
  </rcc>
  <rcc rId="95169" sId="6">
    <nc r="AC1886" t="inlineStr">
      <is>
        <t>Alcatel</t>
      </is>
    </nc>
  </rcc>
  <rcc rId="95170" sId="6">
    <nc r="AD1886" t="inlineStr">
      <is>
        <t>OSC EK 01</t>
      </is>
    </nc>
  </rcc>
  <rcc rId="95171" sId="6">
    <nc r="AE1886" t="inlineStr">
      <is>
        <t>ADT EC 02</t>
      </is>
    </nc>
  </rcc>
  <rcc rId="95172" sId="6">
    <nc r="AF1886" t="inlineStr">
      <is>
        <t>BRU AC 03</t>
      </is>
    </nc>
  </rcc>
  <rcc rId="95173" sId="6">
    <nc r="AG1886" t="inlineStr">
      <is>
        <t>BRU AC 04</t>
      </is>
    </nc>
  </rcc>
  <rcc rId="95174" sId="6">
    <nc r="AI1886" t="inlineStr">
      <is>
        <t>BRU AC_CG3</t>
      </is>
    </nc>
  </rcc>
  <rcc rId="95175" sId="6">
    <nc r="AJ1886" t="inlineStr">
      <is>
        <t>BRU.AC.LMC2</t>
      </is>
    </nc>
  </rcc>
  <rcc rId="95176" sId="6">
    <nc r="AK1886" t="inlineStr">
      <is>
        <t>ARQ.FI.LMC2</t>
      </is>
    </nc>
  </rcc>
  <rcc rId="95177" sId="6">
    <nc r="AR1886" t="inlineStr">
      <is>
        <t>0000.2635 15/06/16</t>
      </is>
    </nc>
  </rcc>
  <rcc rId="95178" sId="6">
    <nc r="AS1886" t="inlineStr">
      <is>
        <t>3400.0703 v3 04/10/16</t>
      </is>
    </nc>
  </rcc>
  <rcc rId="95179" sId="6">
    <nc r="AT1886" t="inlineStr">
      <is>
        <t>id 3295</t>
      </is>
    </nc>
  </rcc>
  <rcc rId="95180" sId="6">
    <nc r="AU1886" t="inlineStr">
      <is>
        <t>falta estação</t>
      </is>
    </nc>
  </rcc>
  <rcc rId="95181" sId="6">
    <nc r="AV1886" t="inlineStr">
      <is>
        <t>FALTA</t>
      </is>
    </nc>
  </rcc>
  <rcc rId="95182" sId="6">
    <nc r="AW1886" t="inlineStr">
      <is>
        <t>FALTA</t>
      </is>
    </nc>
  </rcc>
  <rcc rId="95183" sId="6">
    <nc r="BC1886">
      <v>1440084644</v>
    </nc>
  </rcc>
  <rcc rId="95184" sId="6">
    <nc r="BD1886" t="inlineStr">
      <is>
        <t>OSC.EK.UUN</t>
      </is>
    </nc>
  </rcc>
  <rcc rId="95185" sId="6">
    <nc r="A1887">
      <v>2016</v>
    </nc>
  </rcc>
  <rcc rId="95186" sId="6">
    <nc r="B1887" t="inlineStr">
      <is>
        <t>ATEI</t>
      </is>
    </nc>
  </rcc>
  <rcc rId="95187" sId="6">
    <nc r="C1887" t="inlineStr">
      <is>
        <t>6 Arm</t>
      </is>
    </nc>
  </rcc>
  <rcc rId="95188" sId="6">
    <nc r="E1887" t="inlineStr">
      <is>
        <t/>
      </is>
    </nc>
  </rcc>
  <rcc rId="95189" sId="6">
    <nc r="F1887" t="inlineStr">
      <is>
        <t/>
      </is>
    </nc>
  </rcc>
  <rcc rId="95190" sId="6">
    <nc r="H1887" t="inlineStr">
      <is>
        <t>Huawei</t>
      </is>
    </nc>
  </rcc>
  <rcc rId="95191" sId="6">
    <nc r="I1887" t="inlineStr">
      <is>
        <t>Novo</t>
      </is>
    </nc>
  </rcc>
  <rcc rId="95192" sId="6">
    <nc r="J1887">
      <v>192</v>
    </nc>
  </rcc>
  <rcc rId="95193" sId="6">
    <nc r="K1887">
      <v>448</v>
    </nc>
  </rcc>
  <rcc rId="95194" sId="6">
    <nc r="L1887">
      <v>8</v>
    </nc>
  </rcc>
  <rcc rId="95195" sId="6">
    <nc r="M1887">
      <v>8</v>
    </nc>
  </rcc>
  <rcc rId="95196" sId="6">
    <nc r="N1887">
      <v>16</v>
    </nc>
  </rcc>
  <rcc rId="95197" sId="6">
    <nc r="O1887" t="inlineStr">
      <is>
        <t>NÃO</t>
      </is>
    </nc>
  </rcc>
  <rcc rId="95198" sId="6">
    <nc r="P1887" t="inlineStr">
      <is>
        <t>NÃO</t>
      </is>
    </nc>
  </rcc>
  <rcc rId="95199" sId="6">
    <nc r="Q1887" t="inlineStr">
      <is>
        <t>SIM</t>
      </is>
    </nc>
  </rcc>
  <rcc rId="95200" sId="6">
    <nc r="R1887" t="inlineStr">
      <is>
        <t>Armário</t>
      </is>
    </nc>
  </rcc>
  <rcc rId="95201" sId="6">
    <nc r="S1887" t="inlineStr">
      <is>
        <t>Monoshelf</t>
      </is>
    </nc>
  </rcc>
  <rcc rId="95202" sId="6">
    <nc r="T1887" t="inlineStr">
      <is>
        <t>Outdoor</t>
      </is>
    </nc>
  </rcc>
  <rcc rId="95203" sId="6">
    <nc r="U1887">
      <v>19</v>
    </nc>
  </rcc>
  <rcc rId="95204" sId="6">
    <nc r="V1887">
      <v>11382</v>
    </nc>
  </rcc>
  <rcc rId="95205" sId="6">
    <nc r="W1887" t="inlineStr">
      <is>
        <t>YFN</t>
      </is>
    </nc>
  </rcc>
  <rcc rId="95206" sId="6">
    <nc r="X1887" t="inlineStr">
      <is>
        <t>11382HCYFN</t>
      </is>
    </nc>
  </rcc>
  <rcc rId="95207" sId="6">
    <nc r="Y1887" t="inlineStr">
      <is>
        <t>Rua Mauro Alfredo dos Santos, S/N, Jardim Santa Cruz I e II</t>
      </is>
    </nc>
  </rcc>
  <rcc rId="95208" sId="6">
    <nc r="Z1887" t="inlineStr">
      <is>
        <t>MOGI GUAÇU</t>
      </is>
    </nc>
  </rcc>
  <rcc rId="95209" sId="6">
    <nc r="AA1887" t="inlineStr">
      <is>
        <t>HC</t>
      </is>
    </nc>
  </rcc>
  <rcc rId="95210" sId="6">
    <nc r="AB1887" t="inlineStr">
      <is>
        <t>MGU.HC.MSO05</t>
      </is>
    </nc>
  </rcc>
  <rcc rId="95211" sId="6">
    <nc r="AC1887" t="inlineStr">
      <is>
        <t>Huawei</t>
      </is>
    </nc>
  </rcc>
  <rcc rId="95212" sId="6">
    <nc r="AD1887" t="inlineStr">
      <is>
        <t>-</t>
      </is>
    </nc>
  </rcc>
  <rcc rId="95213" sId="6">
    <nc r="AE1887" t="inlineStr">
      <is>
        <t>MGU HC 01</t>
      </is>
    </nc>
  </rcc>
  <rcc rId="95214" sId="6">
    <nc r="AF1887" t="inlineStr">
      <is>
        <t>CAS CE 03</t>
      </is>
    </nc>
  </rcc>
  <rcc rId="95215" sId="6">
    <nc r="AG1887" t="inlineStr">
      <is>
        <t>CAS CT 03</t>
      </is>
    </nc>
  </rcc>
  <rcc rId="95216" sId="6">
    <nc r="AH1887" t="inlineStr">
      <is>
        <t>-</t>
      </is>
    </nc>
  </rcc>
  <rcc rId="95217" sId="6">
    <nc r="AI1887" t="inlineStr">
      <is>
        <t>CAS CT_CG3</t>
      </is>
    </nc>
  </rcc>
  <rcc rId="95218" sId="6">
    <nc r="AJ1887" t="inlineStr">
      <is>
        <t>ARQ.FI.LMC2</t>
      </is>
    </nc>
  </rcc>
  <rcc rId="95219" sId="6">
    <nc r="AK1887" t="inlineStr">
      <is>
        <t>BRU.AC.LMC2</t>
      </is>
    </nc>
  </rcc>
  <rcc rId="95220" sId="6">
    <nc r="AR1887" t="inlineStr">
      <is>
        <t>ETP 0000.2627 23 05 2016</t>
      </is>
    </nc>
  </rcc>
  <rcc rId="95221" sId="6">
    <nc r="AS1887" t="inlineStr">
      <is>
        <t>ETP 3400 0673_v3_04 10 2016</t>
      </is>
    </nc>
  </rcc>
  <rcc rId="95222" sId="6">
    <nc r="AT1887" t="inlineStr">
      <is>
        <t>WF4739– BC 204884</t>
      </is>
    </nc>
  </rcc>
  <rcc rId="95223" sId="6">
    <nc r="AU1887" t="inlineStr">
      <is>
        <t>falta estação</t>
      </is>
    </nc>
  </rcc>
  <rcc rId="95224" sId="6">
    <nc r="AV1887" t="inlineStr">
      <is>
        <t>FALTA</t>
      </is>
    </nc>
  </rcc>
  <rcc rId="95225" sId="6">
    <nc r="AW1887" t="inlineStr">
      <is>
        <t>FALTA</t>
      </is>
    </nc>
  </rcc>
  <rcc rId="95226" sId="6">
    <nc r="BC1887">
      <v>1892063257</v>
    </nc>
  </rcc>
  <rcc rId="95227" sId="6">
    <nc r="BD1887" t="inlineStr">
      <is>
        <t>MGU.HC.YFN</t>
      </is>
    </nc>
  </rcc>
  <rcc rId="95228" sId="6">
    <nc r="A1888">
      <v>2016</v>
    </nc>
  </rcc>
  <rcc rId="95229" sId="6">
    <nc r="B1888" t="inlineStr">
      <is>
        <t>ATEI</t>
      </is>
    </nc>
  </rcc>
  <rcc rId="95230" sId="6">
    <nc r="C1888" t="inlineStr">
      <is>
        <t>6 Arm</t>
      </is>
    </nc>
  </rcc>
  <rcc rId="95231" sId="6">
    <nc r="E1888" t="inlineStr">
      <is>
        <t/>
      </is>
    </nc>
  </rcc>
  <rcc rId="95232" sId="6">
    <nc r="F1888" t="inlineStr">
      <is>
        <t/>
      </is>
    </nc>
  </rcc>
  <rcc rId="95233" sId="6">
    <nc r="H1888" t="inlineStr">
      <is>
        <t>Huawei</t>
      </is>
    </nc>
  </rcc>
  <rcc rId="95234" sId="6">
    <nc r="I1888" t="inlineStr">
      <is>
        <t>Novo</t>
      </is>
    </nc>
  </rcc>
  <rcc rId="95235" sId="6">
    <nc r="J1888">
      <v>192</v>
    </nc>
  </rcc>
  <rcc rId="95236" sId="6">
    <nc r="K1888">
      <v>448</v>
    </nc>
  </rcc>
  <rcc rId="95237" sId="6">
    <nc r="L1888">
      <v>8</v>
    </nc>
  </rcc>
  <rcc rId="95238" sId="6">
    <nc r="M1888">
      <v>8</v>
    </nc>
  </rcc>
  <rcc rId="95239" sId="6">
    <nc r="N1888">
      <v>16</v>
    </nc>
  </rcc>
  <rcc rId="95240" sId="6">
    <nc r="O1888" t="inlineStr">
      <is>
        <t>NÃO</t>
      </is>
    </nc>
  </rcc>
  <rcc rId="95241" sId="6">
    <nc r="P1888" t="inlineStr">
      <is>
        <t>NÃO</t>
      </is>
    </nc>
  </rcc>
  <rcc rId="95242" sId="6">
    <nc r="Q1888" t="inlineStr">
      <is>
        <t>SIM</t>
      </is>
    </nc>
  </rcc>
  <rcc rId="95243" sId="6">
    <nc r="R1888" t="inlineStr">
      <is>
        <t>Armário</t>
      </is>
    </nc>
  </rcc>
  <rcc rId="95244" sId="6">
    <nc r="S1888" t="inlineStr">
      <is>
        <t>Monoshelf</t>
      </is>
    </nc>
  </rcc>
  <rcc rId="95245" sId="6">
    <nc r="T1888" t="inlineStr">
      <is>
        <t>Outdoor</t>
      </is>
    </nc>
  </rcc>
  <rcc rId="95246" sId="6">
    <nc r="U1888">
      <v>16</v>
    </nc>
  </rcc>
  <rcc rId="95247" sId="6">
    <nc r="V1888">
      <v>11551</v>
    </nc>
  </rcc>
  <rcc rId="95248" sId="6">
    <nc r="W1888" t="inlineStr">
      <is>
        <t>YWR</t>
      </is>
    </nc>
  </rcc>
  <rcc rId="95249" sId="6">
    <nc r="X1888" t="inlineStr">
      <is>
        <t>11551VPYWR</t>
      </is>
    </nc>
  </rcc>
  <rcc rId="95250" sId="6">
    <nc r="Y1888" t="inlineStr">
      <is>
        <t>Av. Julio Francisco, 424, Conj. Hab. Planalto Verde</t>
      </is>
    </nc>
  </rcc>
  <rcc rId="95251" sId="6">
    <nc r="Z1888" t="inlineStr">
      <is>
        <t>SAO CARLOS</t>
      </is>
    </nc>
  </rcc>
  <rcc rId="95252" sId="6">
    <nc r="AA1888" t="inlineStr">
      <is>
        <t>VP</t>
      </is>
    </nc>
  </rcc>
  <rcc rId="95253" sId="6">
    <nc r="AB1888" t="inlineStr">
      <is>
        <t>SCL.VP.MSO05</t>
      </is>
    </nc>
  </rcc>
  <rcc rId="95254" sId="6">
    <nc r="AC1888" t="inlineStr">
      <is>
        <t>Alcatel</t>
      </is>
    </nc>
  </rcc>
  <rcc rId="95255" sId="6">
    <nc r="AD1888" t="inlineStr">
      <is>
        <t>-</t>
      </is>
    </nc>
  </rcc>
  <rcc rId="95256" sId="6">
    <nc r="AE1888" t="inlineStr">
      <is>
        <t>SCL VP 01</t>
      </is>
    </nc>
  </rcc>
  <rcc rId="95257" sId="6">
    <nc r="AF1888" t="inlineStr">
      <is>
        <t>ARQ FI 03</t>
      </is>
    </nc>
  </rcc>
  <rcc rId="95258" sId="6">
    <nc r="AG1888" t="inlineStr">
      <is>
        <t>ARQ FI 04</t>
      </is>
    </nc>
  </rcc>
  <rcc rId="95259" sId="6">
    <nc r="AI1888" t="inlineStr">
      <is>
        <t>ARQ FI_EX4</t>
      </is>
    </nc>
  </rcc>
  <rcc rId="95260" sId="6">
    <nc r="AJ1888" t="inlineStr">
      <is>
        <t>ARQ.FI.LMC2</t>
      </is>
    </nc>
  </rcc>
  <rcc rId="95261" sId="6">
    <nc r="AK1888" t="inlineStr">
      <is>
        <t>BRU.AC.LMC2</t>
      </is>
    </nc>
  </rcc>
  <rcc rId="95262" sId="6">
    <nc r="AR1888" t="inlineStr">
      <is>
        <t>ETP 0000.2627 23 05 2016</t>
      </is>
    </nc>
  </rcc>
  <rcc rId="95263" sId="6">
    <nc r="AS1888" t="inlineStr">
      <is>
        <t>ETP 3400 0672_v4_04 10 2016</t>
      </is>
    </nc>
  </rcc>
  <rcc rId="95264" sId="6">
    <nc r="AT1888" t="inlineStr">
      <is>
        <t>WF4242 – BC 204886</t>
      </is>
    </nc>
  </rcc>
  <rcc rId="95265" sId="6">
    <nc r="AU1888" t="inlineStr">
      <is>
        <t>falta estação</t>
      </is>
    </nc>
  </rcc>
  <rcc rId="95266" sId="6">
    <nc r="AV1888" t="inlineStr">
      <is>
        <t>FALTA</t>
      </is>
    </nc>
  </rcc>
  <rcc rId="95267" sId="6">
    <nc r="AW1888" t="inlineStr">
      <is>
        <t>FALTA</t>
      </is>
    </nc>
  </rcc>
  <rcc rId="95268" sId="6">
    <nc r="BC1888">
      <v>1892063257</v>
    </nc>
  </rcc>
  <rcc rId="95269" sId="6">
    <nc r="BD1888" t="inlineStr">
      <is>
        <t>SCL.VP.YWR</t>
      </is>
    </nc>
  </rcc>
  <rcc rId="95270" sId="6">
    <nc r="A1889">
      <v>2016</v>
    </nc>
  </rcc>
  <rcc rId="95271" sId="6">
    <nc r="B1889" t="inlineStr">
      <is>
        <t>ATEI</t>
      </is>
    </nc>
  </rcc>
  <rcc rId="95272" sId="6">
    <nc r="C1889" t="inlineStr">
      <is>
        <t>6 Arm</t>
      </is>
    </nc>
  </rcc>
  <rcc rId="95273" sId="6">
    <nc r="E1889" t="inlineStr">
      <is>
        <t/>
      </is>
    </nc>
  </rcc>
  <rcc rId="95274" sId="6">
    <nc r="F1889" t="inlineStr">
      <is>
        <t/>
      </is>
    </nc>
  </rcc>
  <rcc rId="95275" sId="6">
    <nc r="H1889" t="inlineStr">
      <is>
        <t>Huawei</t>
      </is>
    </nc>
  </rcc>
  <rcc rId="95276" sId="6">
    <nc r="I1889" t="inlineStr">
      <is>
        <t>Novo</t>
      </is>
    </nc>
  </rcc>
  <rcc rId="95277" sId="6">
    <nc r="J1889">
      <v>192</v>
    </nc>
  </rcc>
  <rcc rId="95278" sId="6">
    <nc r="K1889">
      <v>448</v>
    </nc>
  </rcc>
  <rcc rId="95279" sId="6">
    <nc r="L1889">
      <v>8</v>
    </nc>
  </rcc>
  <rcc rId="95280" sId="6">
    <nc r="M1889">
      <v>8</v>
    </nc>
  </rcc>
  <rcc rId="95281" sId="6">
    <nc r="N1889">
      <v>16</v>
    </nc>
  </rcc>
  <rcc rId="95282" sId="6">
    <nc r="O1889" t="inlineStr">
      <is>
        <t>NÃO</t>
      </is>
    </nc>
  </rcc>
  <rcc rId="95283" sId="6">
    <nc r="P1889" t="inlineStr">
      <is>
        <t>NÃO</t>
      </is>
    </nc>
  </rcc>
  <rcc rId="95284" sId="6">
    <nc r="Q1889" t="inlineStr">
      <is>
        <t>SIM</t>
      </is>
    </nc>
  </rcc>
  <rcc rId="95285" sId="6">
    <nc r="R1889" t="inlineStr">
      <is>
        <t>Armário</t>
      </is>
    </nc>
  </rcc>
  <rcc rId="95286" sId="6">
    <nc r="S1889" t="inlineStr">
      <is>
        <t>Monoshelf</t>
      </is>
    </nc>
  </rcc>
  <rcc rId="95287" sId="6">
    <nc r="T1889" t="inlineStr">
      <is>
        <t>Outdoor</t>
      </is>
    </nc>
  </rcc>
  <rcc rId="95288" sId="6">
    <nc r="U1889">
      <v>11</v>
    </nc>
  </rcc>
  <rcc rId="95289" sId="6">
    <nc r="V1889">
      <v>11116</v>
    </nc>
  </rcc>
  <rcc rId="95290" sId="6">
    <nc r="W1889" t="inlineStr">
      <is>
        <t>ZML</t>
      </is>
    </nc>
  </rcc>
  <rcc rId="95291" sId="6">
    <nc r="X1889" t="inlineStr">
      <is>
        <t>11116SCZML</t>
      </is>
    </nc>
  </rcc>
  <rcc rId="95292" sId="6">
    <nc r="Y1889" t="inlineStr">
      <is>
        <t>Rod. Alkindar Monteiro Junqueira, KM 52,5, S/N</t>
      </is>
    </nc>
  </rcc>
  <rcc rId="95293" sId="6">
    <nc r="Z1889" t="inlineStr">
      <is>
        <t>BRAGANCA PAULISTA</t>
      </is>
    </nc>
  </rcc>
  <rcc rId="95294" sId="6">
    <nc r="AA1889" t="inlineStr">
      <is>
        <t>SC</t>
      </is>
    </nc>
  </rcc>
  <rcc rId="95295" sId="6">
    <nc r="AB1889" t="inlineStr">
      <is>
        <t>BGP.SC.MSO02</t>
      </is>
    </nc>
  </rcc>
  <rcc rId="95296" sId="6">
    <nc r="AE1889" t="inlineStr">
      <is>
        <t>BGPSC 02</t>
      </is>
    </nc>
  </rcc>
  <rcc rId="95297" sId="6">
    <nc r="AF1889" t="inlineStr">
      <is>
        <t>SPOPD 01</t>
      </is>
    </nc>
  </rcc>
  <rcc rId="95298" sId="6">
    <nc r="AG1889" t="inlineStr">
      <is>
        <t>SPOPD 03</t>
      </is>
    </nc>
  </rcc>
  <rcc rId="95299" sId="6">
    <nc r="AI1889" t="inlineStr">
      <is>
        <t>?</t>
      </is>
    </nc>
  </rcc>
  <rcc rId="95300" sId="6">
    <nc r="AJ1889" t="inlineStr">
      <is>
        <t>SPO.JD.LMC2</t>
      </is>
    </nc>
  </rcc>
  <rcc rId="95301" sId="6">
    <nc r="AK1889" t="inlineStr">
      <is>
        <t>SPO.JG.LMC2</t>
      </is>
    </nc>
  </rcc>
  <rcc rId="95302" sId="6">
    <nc r="AR1889" t="inlineStr">
      <is>
        <t>0000.2635 15/06/16</t>
      </is>
    </nc>
  </rcc>
  <rcc rId="95303" sId="6">
    <nc r="AS1889" t="inlineStr">
      <is>
        <t>3400.0702 09/06/16 e 04/10/16</t>
      </is>
    </nc>
  </rcc>
  <rcc rId="95304" sId="6">
    <nc r="AT1889" t="inlineStr">
      <is>
        <t>ATEI _ Residencial Campos do Conde – WF4274– BC 204884</t>
      </is>
    </nc>
  </rcc>
  <rcc rId="95305" sId="6">
    <nc r="AU1889" t="inlineStr">
      <is>
        <t>falta estação</t>
      </is>
    </nc>
  </rcc>
  <rcc rId="95306" sId="6">
    <nc r="AV1889" t="inlineStr">
      <is>
        <t>FALTA</t>
      </is>
    </nc>
  </rcc>
  <rcc rId="95307" sId="6">
    <nc r="AW1889" t="inlineStr">
      <is>
        <t>FALTA</t>
      </is>
    </nc>
  </rcc>
  <rcc rId="95308" sId="6">
    <nc r="AY1889" t="inlineStr">
      <is>
        <t>SNE.HT</t>
      </is>
    </nc>
  </rcc>
  <rcc rId="95309" sId="6">
    <nc r="AZ1889" t="inlineStr">
      <is>
        <t>-</t>
      </is>
    </nc>
  </rcc>
  <rcc rId="95310" sId="6">
    <nc r="BA1889" t="inlineStr">
      <is>
        <t>ZML</t>
      </is>
    </nc>
  </rcc>
  <rcc rId="95311" sId="6">
    <nc r="BB1889" t="inlineStr">
      <is>
        <t>BGP.SC.MSO02</t>
      </is>
    </nc>
  </rcc>
  <rcc rId="95312" sId="6">
    <nc r="BC1889">
      <v>1440084644</v>
    </nc>
  </rcc>
  <rcc rId="95313" sId="6">
    <nc r="BD1889" t="inlineStr">
      <is>
        <t>BGP.SC.ZML</t>
      </is>
    </nc>
  </rcc>
  <rcc rId="95314" sId="6">
    <nc r="A1890">
      <v>2016</v>
    </nc>
  </rcc>
  <rcc rId="95315" sId="6">
    <nc r="B1890" t="inlineStr">
      <is>
        <t>ATEI</t>
      </is>
    </nc>
  </rcc>
  <rcc rId="95316" sId="6">
    <nc r="C1890" t="inlineStr">
      <is>
        <t>8 Arm</t>
      </is>
    </nc>
  </rcc>
  <rcc rId="95317" sId="6">
    <nc r="E1890" t="inlineStr">
      <is>
        <t/>
      </is>
    </nc>
  </rcc>
  <rcc rId="95318" sId="6">
    <nc r="F1890" t="inlineStr">
      <is>
        <t/>
      </is>
    </nc>
  </rcc>
  <rcc rId="95319" sId="6">
    <nc r="H1890" t="inlineStr">
      <is>
        <t>Huawei</t>
      </is>
    </nc>
  </rcc>
  <rcc rId="95320" sId="6">
    <nc r="I1890" t="inlineStr">
      <is>
        <t>Novo</t>
      </is>
    </nc>
  </rcc>
  <rcc rId="95321" sId="6">
    <nc r="J1890">
      <v>192</v>
    </nc>
  </rcc>
  <rcc rId="95322" sId="6">
    <nc r="K1890">
      <v>448</v>
    </nc>
  </rcc>
  <rcc rId="95323" sId="6">
    <nc r="L1890">
      <v>8</v>
    </nc>
  </rcc>
  <rcc rId="95324" sId="6">
    <nc r="M1890">
      <v>8</v>
    </nc>
  </rcc>
  <rcc rId="95325" sId="6">
    <nc r="N1890">
      <v>16</v>
    </nc>
  </rcc>
  <rcc rId="95326" sId="6">
    <nc r="O1890" t="inlineStr">
      <is>
        <t>NÃO</t>
      </is>
    </nc>
  </rcc>
  <rcc rId="95327" sId="6">
    <nc r="P1890" t="inlineStr">
      <is>
        <t>NÃO</t>
      </is>
    </nc>
  </rcc>
  <rcc rId="95328" sId="6">
    <nc r="Q1890" t="inlineStr">
      <is>
        <t>SIM</t>
      </is>
    </nc>
  </rcc>
  <rcc rId="95329" sId="6">
    <nc r="R1890" t="inlineStr">
      <is>
        <t>Armário</t>
      </is>
    </nc>
  </rcc>
  <rcc rId="95330" sId="6">
    <nc r="S1890" t="inlineStr">
      <is>
        <t>Monoshelf</t>
      </is>
    </nc>
  </rcc>
  <rcc rId="95331" sId="6">
    <nc r="T1890" t="inlineStr">
      <is>
        <t>Outdoor</t>
      </is>
    </nc>
  </rcc>
  <rcc rId="95332" sId="6">
    <nc r="U1890">
      <v>18</v>
    </nc>
  </rcc>
  <rcc rId="95333" sId="6">
    <nc r="V1890">
      <v>11001</v>
    </nc>
  </rcc>
  <rcc rId="95334" sId="6">
    <nc r="W1890" t="inlineStr">
      <is>
        <t>AAE</t>
      </is>
    </nc>
  </rcc>
  <rcc rId="95335" sId="6">
    <nc r="X1890" t="inlineStr">
      <is>
        <t>11001ECAAE</t>
      </is>
    </nc>
  </rcc>
  <rcc rId="95336" sId="6">
    <nc r="Y1890" t="inlineStr">
      <is>
        <t xml:space="preserve">Rua Santos Dumont, S/N </t>
      </is>
    </nc>
  </rcc>
  <rcc rId="95337" sId="6">
    <nc r="Z1890" t="inlineStr">
      <is>
        <t>Adamantina</t>
      </is>
    </nc>
  </rcc>
  <rcc rId="95338" sId="6">
    <nc r="AA1890" t="inlineStr">
      <is>
        <t>EC</t>
      </is>
    </nc>
  </rcc>
  <rcc rId="95339" sId="6">
    <nc r="AB1890" t="inlineStr">
      <is>
        <t>ADT.EC.MSO01</t>
      </is>
    </nc>
  </rcc>
  <rcc rId="95340" sId="6">
    <nc r="AC1890" t="inlineStr">
      <is>
        <t>Cisco</t>
      </is>
    </nc>
  </rcc>
  <rcc rId="95341" sId="6">
    <nc r="AD1890" t="inlineStr">
      <is>
        <t>-</t>
      </is>
    </nc>
  </rcc>
  <rcc rId="95342" sId="6">
    <nc r="AE1890" t="inlineStr">
      <is>
        <t>ADTEC 03</t>
      </is>
    </nc>
  </rcc>
  <rcc rId="95343" sId="6">
    <nc r="AF1890" t="inlineStr">
      <is>
        <t>MIAJA 01</t>
      </is>
    </nc>
  </rcc>
  <rcc rId="95344" sId="6">
    <nc r="AG1890" t="inlineStr">
      <is>
        <t>ORNMP 01</t>
      </is>
    </nc>
  </rcc>
  <rcc rId="95345" sId="6">
    <nc r="AR1890" t="inlineStr">
      <is>
        <t>0000.2666_03 11 2016</t>
      </is>
    </nc>
  </rcc>
  <rcc rId="95346" sId="6">
    <nc r="AS1890" t="inlineStr">
      <is>
        <t>3400.0733_18 10 2016</t>
      </is>
    </nc>
  </rcc>
  <rcc rId="95347" sId="6">
    <nc r="AT1890" t="inlineStr">
      <is>
        <t>ATEI MSAN W5039_RES. CALIFORNIA PARK_W5040_RES. BARCELONA - BC 204966</t>
      </is>
    </nc>
  </rcc>
  <rcc rId="95348" sId="6">
    <nc r="AU1890" t="inlineStr">
      <is>
        <t>falta estação</t>
      </is>
    </nc>
  </rcc>
  <rcc rId="95349" sId="6">
    <nc r="AY1890" t="inlineStr">
      <is>
        <t>BCW</t>
      </is>
    </nc>
  </rcc>
  <rcc rId="95350" sId="6">
    <nc r="AZ1890" t="inlineStr">
      <is>
        <t>MOC.RB.MSO12</t>
      </is>
    </nc>
  </rcc>
  <rcc rId="95351" sId="6">
    <nc r="BA1890" t="inlineStr">
      <is>
        <t>AAE</t>
      </is>
    </nc>
  </rcc>
  <rcc rId="95352" sId="6">
    <nc r="BB1890" t="inlineStr">
      <is>
        <t>ADT.EC.MSO01</t>
      </is>
    </nc>
  </rcc>
  <rcc rId="95353" sId="6">
    <nc r="BC1890">
      <v>1892063257</v>
    </nc>
  </rcc>
  <rcc rId="95354" sId="6">
    <nc r="BD1890" t="inlineStr">
      <is>
        <t>ADT.EC.AAE</t>
      </is>
    </nc>
  </rcc>
  <rcc rId="95355" sId="6">
    <nc r="A1891">
      <v>2016</v>
    </nc>
  </rcc>
  <rcc rId="95356" sId="6">
    <nc r="B1891" t="inlineStr">
      <is>
        <t>ATEI</t>
      </is>
    </nc>
  </rcc>
  <rcc rId="95357" sId="6">
    <nc r="C1891" t="inlineStr">
      <is>
        <t>8 Arm</t>
      </is>
    </nc>
  </rcc>
  <rcc rId="95358" sId="6">
    <nc r="E1891" t="inlineStr">
      <is>
        <t/>
      </is>
    </nc>
  </rcc>
  <rcc rId="95359" sId="6">
    <nc r="F1891" t="inlineStr">
      <is>
        <t/>
      </is>
    </nc>
  </rcc>
  <rcc rId="95360" sId="6">
    <nc r="H1891" t="inlineStr">
      <is>
        <t>Nokia</t>
      </is>
    </nc>
  </rcc>
  <rcc rId="95361" sId="6">
    <nc r="I1891" t="inlineStr">
      <is>
        <t>Novo</t>
      </is>
    </nc>
  </rcc>
  <rcc rId="95362" sId="6">
    <nc r="J1891">
      <v>192</v>
    </nc>
  </rcc>
  <rcc rId="95363" sId="6">
    <nc r="K1891">
      <v>432</v>
    </nc>
  </rcc>
  <rcc rId="95364" sId="6">
    <nc r="L1891">
      <v>4</v>
    </nc>
  </rcc>
  <rcc rId="95365" sId="6">
    <nc r="M1891">
      <v>0</v>
    </nc>
  </rcc>
  <rcc rId="95366" sId="6">
    <nc r="N1891">
      <v>24</v>
    </nc>
  </rcc>
  <rcc rId="95367" sId="6">
    <nc r="O1891" t="inlineStr">
      <is>
        <t>NÃO</t>
      </is>
    </nc>
  </rcc>
  <rcc rId="95368" sId="6">
    <nc r="P1891" t="inlineStr">
      <is>
        <t>NÃO</t>
      </is>
    </nc>
  </rcc>
  <rcc rId="95369" sId="6">
    <nc r="Q1891" t="inlineStr">
      <is>
        <t>SIM</t>
      </is>
    </nc>
  </rcc>
  <rcc rId="95370" sId="6">
    <nc r="R1891" t="inlineStr">
      <is>
        <t>Armário</t>
      </is>
    </nc>
  </rcc>
  <rcc rId="95371" sId="6">
    <nc r="S1891" t="inlineStr">
      <is>
        <t>Monoshelf</t>
      </is>
    </nc>
  </rcc>
  <rcc rId="95372" sId="6">
    <nc r="T1891" t="inlineStr">
      <is>
        <t>Outdoor</t>
      </is>
    </nc>
  </rcc>
  <rcc rId="95373" sId="6">
    <nc r="U1891">
      <v>15</v>
    </nc>
  </rcc>
  <rcc rId="95374" sId="6">
    <nc r="V1891">
      <v>11292</v>
    </nc>
  </rcc>
  <rcc rId="95375" sId="6">
    <nc r="W1891" t="inlineStr">
      <is>
        <t>RKL</t>
      </is>
    </nc>
  </rcc>
  <rcc rId="95376" sId="6">
    <nc r="X1891" t="inlineStr">
      <is>
        <t>11292QBRKL</t>
      </is>
    </nc>
  </rcc>
  <rcc rId="95377" sId="6">
    <nc r="Y1891" t="inlineStr">
      <is>
        <t xml:space="preserve">Rua Jorge Cardoso, 535 </t>
      </is>
    </nc>
  </rcc>
  <rcc rId="95378" sId="6">
    <nc r="Z1891" t="inlineStr">
      <is>
        <t>Itapetininga</t>
      </is>
    </nc>
  </rcc>
  <rcc rId="95379" sId="6">
    <nc r="AA1891" t="inlineStr">
      <is>
        <t>QB</t>
      </is>
    </nc>
  </rcc>
  <rcc rId="95380" sId="6">
    <nc r="AB1891" t="inlineStr">
      <is>
        <t>IGA.QB.MSO01</t>
      </is>
    </nc>
  </rcc>
  <rcc rId="95381" sId="6">
    <nc r="AC1891" t="inlineStr">
      <is>
        <t>Huawei</t>
      </is>
    </nc>
  </rcc>
  <rcc rId="95382" sId="6">
    <nc r="AD1891" t="inlineStr">
      <is>
        <t>-</t>
      </is>
    </nc>
  </rcc>
  <rcc rId="95383" sId="6">
    <nc r="AE1891" t="inlineStr">
      <is>
        <t>IGAQB 02</t>
      </is>
    </nc>
  </rcc>
  <rcc rId="95384" sId="6">
    <nc r="AF1891" t="inlineStr">
      <is>
        <t>CASCE 03</t>
      </is>
    </nc>
  </rcc>
  <rcc rId="95385" sId="6">
    <nc r="AG1891" t="inlineStr">
      <is>
        <t>CASCT 03</t>
      </is>
    </nc>
  </rcc>
  <rcc rId="95386" sId="6">
    <nc r="AI1891" t="inlineStr">
      <is>
        <t>CAS CT_EX3</t>
      </is>
    </nc>
  </rcc>
  <rcc rId="95387" sId="6">
    <nc r="AJ1891" t="inlineStr">
      <is>
        <t>ARQ.FI.LMC2</t>
      </is>
    </nc>
  </rcc>
  <rcc rId="95388" sId="6">
    <nc r="AK1891" t="inlineStr">
      <is>
        <t>BRU.AC.LMC2</t>
      </is>
    </nc>
  </rcc>
  <rcc rId="95389" sId="6">
    <nc r="AR1891" t="inlineStr">
      <is>
        <t>0000.2666_03 11 2016</t>
      </is>
    </nc>
  </rcc>
  <rcc rId="95390" sId="6">
    <nc r="AS1891" t="inlineStr">
      <is>
        <t>3400.0683_v2 19 10 2016</t>
      </is>
    </nc>
  </rcc>
  <rcc rId="95391" sId="6">
    <nc r="AT1891" t="inlineStr">
      <is>
        <t>ATEI MSAN W5587_RES. SPAZIO VERDE - BC 204981</t>
      </is>
    </nc>
  </rcc>
  <rcc rId="95392" sId="6">
    <nc r="AU1891" t="inlineStr">
      <is>
        <t>falta estação</t>
      </is>
    </nc>
  </rcc>
  <rcc rId="95393" sId="6">
    <nc r="AY1891" t="inlineStr">
      <is>
        <t>RBF</t>
      </is>
    </nc>
  </rcc>
  <rcc rId="95394" sId="6">
    <nc r="AZ1891" t="inlineStr">
      <is>
        <t>AAS.JM.MSO29</t>
      </is>
    </nc>
  </rcc>
  <rcc rId="95395" sId="6">
    <nc r="BA1891" t="inlineStr">
      <is>
        <t>RKL</t>
      </is>
    </nc>
  </rcc>
  <rcc rId="95396" sId="6">
    <nc r="BB1891" t="inlineStr">
      <is>
        <t>IGA.QB.MSO01</t>
      </is>
    </nc>
  </rcc>
  <rcc rId="95397" sId="6">
    <nc r="BC1891">
      <v>1440084644</v>
    </nc>
  </rcc>
  <rcc rId="95398" sId="6">
    <nc r="BD1891" t="inlineStr">
      <is>
        <t>IGA.QB.RKL</t>
      </is>
    </nc>
  </rcc>
  <rcc rId="95399" sId="6">
    <nc r="A1892">
      <v>2016</v>
    </nc>
  </rcc>
  <rcc rId="95400" sId="6">
    <nc r="B1892" t="inlineStr">
      <is>
        <t>ATEI</t>
      </is>
    </nc>
  </rcc>
  <rcc rId="95401" sId="6">
    <nc r="C1892" t="inlineStr">
      <is>
        <t>8 Arm</t>
      </is>
    </nc>
  </rcc>
  <rcc rId="95402" sId="6">
    <nc r="E1892" t="inlineStr">
      <is>
        <t/>
      </is>
    </nc>
  </rcc>
  <rcc rId="95403" sId="6">
    <nc r="F1892" t="inlineStr">
      <is>
        <t/>
      </is>
    </nc>
  </rcc>
  <rcc rId="95404" sId="6">
    <nc r="H1892" t="inlineStr">
      <is>
        <t>Huawei</t>
      </is>
    </nc>
  </rcc>
  <rcc rId="95405" sId="6">
    <nc r="I1892" t="inlineStr">
      <is>
        <t>Novo</t>
      </is>
    </nc>
  </rcc>
  <rcc rId="95406" sId="6">
    <nc r="J1892">
      <v>192</v>
    </nc>
  </rcc>
  <rcc rId="95407" sId="6">
    <nc r="K1892">
      <v>448</v>
    </nc>
  </rcc>
  <rcc rId="95408" sId="6">
    <nc r="L1892">
      <v>8</v>
    </nc>
  </rcc>
  <rcc rId="95409" sId="6">
    <nc r="M1892">
      <v>8</v>
    </nc>
  </rcc>
  <rcc rId="95410" sId="6">
    <nc r="N1892">
      <v>16</v>
    </nc>
  </rcc>
  <rcc rId="95411" sId="6">
    <nc r="O1892" t="inlineStr">
      <is>
        <t>NÃO</t>
      </is>
    </nc>
  </rcc>
  <rcc rId="95412" sId="6">
    <nc r="P1892" t="inlineStr">
      <is>
        <t>NÃO</t>
      </is>
    </nc>
  </rcc>
  <rcc rId="95413" sId="6">
    <nc r="Q1892" t="inlineStr">
      <is>
        <t>NÃO</t>
      </is>
    </nc>
  </rcc>
  <rcc rId="95414" sId="6">
    <nc r="R1892" t="inlineStr">
      <is>
        <t>Armário</t>
      </is>
    </nc>
  </rcc>
  <rcc rId="95415" sId="6">
    <nc r="S1892" t="inlineStr">
      <is>
        <t>Monoshelf</t>
      </is>
    </nc>
  </rcc>
  <rcc rId="95416" sId="6">
    <nc r="T1892" t="inlineStr">
      <is>
        <t>Abrigado</t>
      </is>
    </nc>
  </rcc>
  <rcc rId="95417" sId="6">
    <nc r="U1892">
      <v>15</v>
    </nc>
  </rcc>
  <rcc rId="95418" sId="6">
    <nc r="V1892">
      <v>11585</v>
    </nc>
  </rcc>
  <rcc rId="95419" sId="6">
    <nc r="W1892" t="inlineStr">
      <is>
        <t>RQH</t>
      </is>
    </nc>
  </rcc>
  <rcc rId="95420" sId="6">
    <nc r="X1892" t="inlineStr">
      <is>
        <t>11585JGRQH</t>
      </is>
    </nc>
  </rcc>
  <rcc rId="95421" sId="6">
    <nc r="Y1892" t="inlineStr">
      <is>
        <t>Rua Elias Pedro Elias, 49</t>
      </is>
    </nc>
  </rcc>
  <rcc rId="95422" sId="6">
    <nc r="Z1892" t="inlineStr">
      <is>
        <t>Salto de Pirapora</t>
      </is>
    </nc>
  </rcc>
  <rcc rId="95423" sId="6">
    <nc r="AA1892" t="inlineStr">
      <is>
        <t>JG</t>
      </is>
    </nc>
  </rcc>
  <rcc rId="95424" sId="6">
    <nc r="AB1892" t="inlineStr">
      <is>
        <t>SPR.JG.MSO01</t>
      </is>
    </nc>
  </rcc>
  <rcc rId="95425" sId="6">
    <nc r="AC1892" t="inlineStr">
      <is>
        <t>Huawei</t>
      </is>
    </nc>
  </rcc>
  <rcc rId="95426" sId="6">
    <nc r="AD1892" t="inlineStr">
      <is>
        <t>SPRJG SWS 01</t>
      </is>
    </nc>
  </rcc>
  <rcc rId="95427" sId="6">
    <nc r="AE1892" t="inlineStr">
      <is>
        <t>SOCCR 02</t>
      </is>
    </nc>
  </rcc>
  <rcc rId="95428" sId="6">
    <nc r="AF1892" t="inlineStr">
      <is>
        <t>CASCE 01</t>
      </is>
    </nc>
  </rcc>
  <rcc rId="95429" sId="6">
    <nc r="AG1892" t="inlineStr">
      <is>
        <t>CASCT 02</t>
      </is>
    </nc>
  </rcc>
  <rcc rId="95430" sId="6">
    <nc r="AR1892" t="inlineStr">
      <is>
        <t>0000.2666_03 11 2016</t>
      </is>
    </nc>
  </rcc>
  <rcc rId="95431" sId="6">
    <nc r="AS1892" t="inlineStr">
      <is>
        <t>3400.0745_24 10 2016</t>
      </is>
    </nc>
  </rcc>
  <rcc rId="95432" sId="6">
    <nc r="AT1892" t="inlineStr">
      <is>
        <t>ATEI MSAN W3711_JD. SANTA HELENA - CIDADE SALTO DE PIRAPORA - BC 204901</t>
      </is>
    </nc>
  </rcc>
  <rcc rId="95433" sId="6">
    <nc r="AU1892" t="inlineStr">
      <is>
        <t>falta estação</t>
      </is>
    </nc>
  </rcc>
  <rcc rId="95434" sId="6">
    <nc r="AY1892" t="inlineStr">
      <is>
        <t>RCN</t>
      </is>
    </nc>
  </rcc>
  <rcc rId="95435" sId="6">
    <nc r="AZ1892" t="inlineStr">
      <is>
        <t>AAS.JM.MSO06</t>
      </is>
    </nc>
  </rcc>
  <rcc rId="95436" sId="6">
    <nc r="BA1892" t="inlineStr">
      <is>
        <t>RQH</t>
      </is>
    </nc>
  </rcc>
  <rcc rId="95437" sId="6">
    <nc r="BB1892" t="inlineStr">
      <is>
        <t>SPR.JG.MSO01</t>
      </is>
    </nc>
  </rcc>
  <rcc rId="95438" sId="6">
    <nc r="BC1892">
      <v>1892063257</v>
    </nc>
  </rcc>
  <rcc rId="95439" sId="6">
    <nc r="BD1892" t="inlineStr">
      <is>
        <t>SPR.JG.RQH</t>
      </is>
    </nc>
  </rcc>
  <rcc rId="95440" sId="6">
    <nc r="A1893">
      <v>2016</v>
    </nc>
  </rcc>
  <rcc rId="95441" sId="6">
    <nc r="B1893" t="inlineStr">
      <is>
        <t>ATEI</t>
      </is>
    </nc>
  </rcc>
  <rcc rId="95442" sId="6">
    <nc r="C1893" t="inlineStr">
      <is>
        <t>8 Arm</t>
      </is>
    </nc>
  </rcc>
  <rcc rId="95443" sId="6">
    <nc r="E1893" t="inlineStr">
      <is>
        <t/>
      </is>
    </nc>
  </rcc>
  <rcc rId="95444" sId="6">
    <nc r="F1893" t="inlineStr">
      <is>
        <t/>
      </is>
    </nc>
  </rcc>
  <rcc rId="95445" sId="6">
    <nc r="H1893" t="inlineStr">
      <is>
        <t>Huawei</t>
      </is>
    </nc>
  </rcc>
  <rcc rId="95446" sId="6">
    <nc r="I1893" t="inlineStr">
      <is>
        <t>Novo</t>
      </is>
    </nc>
  </rcc>
  <rcc rId="95447" sId="6">
    <nc r="J1893">
      <v>192</v>
    </nc>
  </rcc>
  <rcc rId="95448" sId="6">
    <nc r="K1893">
      <v>512</v>
    </nc>
  </rcc>
  <rcc rId="95449" sId="6">
    <nc r="L1893">
      <v>8</v>
    </nc>
  </rcc>
  <rcc rId="95450" sId="6">
    <nc r="M1893">
      <v>0</v>
    </nc>
  </rcc>
  <rcc rId="95451" sId="6">
    <nc r="N1893">
      <v>16</v>
    </nc>
  </rcc>
  <rcc rId="95452" sId="6">
    <nc r="O1893" t="inlineStr">
      <is>
        <t>NÃO</t>
      </is>
    </nc>
  </rcc>
  <rcc rId="95453" sId="6">
    <nc r="P1893" t="inlineStr">
      <is>
        <t>NÃO</t>
      </is>
    </nc>
  </rcc>
  <rcc rId="95454" sId="6">
    <nc r="Q1893" t="inlineStr">
      <is>
        <t>SIM</t>
      </is>
    </nc>
  </rcc>
  <rcc rId="95455" sId="6">
    <nc r="R1893" t="inlineStr">
      <is>
        <t>Armário</t>
      </is>
    </nc>
  </rcc>
  <rcc rId="95456" sId="6">
    <nc r="S1893" t="inlineStr">
      <is>
        <t>Monoshelf</t>
      </is>
    </nc>
  </rcc>
  <rcc rId="95457" sId="6">
    <nc r="T1893" t="inlineStr">
      <is>
        <t>Outdoor</t>
      </is>
    </nc>
  </rcc>
  <rcc rId="95458" sId="6">
    <nc r="U1893">
      <v>14</v>
    </nc>
  </rcc>
  <rcc rId="95459" sId="6">
    <nc r="V1893">
      <v>11065</v>
    </nc>
  </rcc>
  <rcc rId="95460" sId="6">
    <nc r="W1893" t="inlineStr">
      <is>
        <t>SNR</t>
      </is>
    </nc>
  </rcc>
  <rcc rId="95461" sId="6">
    <nc r="X1893" t="inlineStr">
      <is>
        <t>11065XNSNR</t>
      </is>
    </nc>
  </rcc>
  <rcc rId="95462" sId="6">
    <nc r="Y1893" t="inlineStr">
      <is>
        <t xml:space="preserve">Av. Vicente Tigianeli, 71 </t>
      </is>
    </nc>
  </rcc>
  <rcc rId="95463" sId="6">
    <nc r="Z1893" t="inlineStr">
      <is>
        <t>BARIRI</t>
      </is>
    </nc>
  </rcc>
  <rcc rId="95464" sId="6">
    <nc r="AA1893" t="inlineStr">
      <is>
        <t>XN</t>
      </is>
    </nc>
  </rcc>
  <rcc rId="95465" sId="6">
    <nc r="AB1893" t="inlineStr">
      <is>
        <t>BRR.XN.MSO01</t>
      </is>
    </nc>
  </rcc>
  <rcc rId="95466" sId="6">
    <nc r="AC1893" t="inlineStr">
      <is>
        <t>Alcatel</t>
      </is>
    </nc>
  </rcc>
  <rcc rId="95467" sId="6">
    <nc r="AD1893" t="inlineStr">
      <is>
        <t>BRRXN SWS 01</t>
      </is>
    </nc>
  </rcc>
  <rcc rId="95468" sId="6">
    <nc r="AE1893" t="inlineStr">
      <is>
        <t>JAUAG 02</t>
      </is>
    </nc>
  </rcc>
  <rcc rId="95469" sId="6">
    <nc r="AF1893" t="inlineStr">
      <is>
        <t>BRUAC 03</t>
      </is>
    </nc>
  </rcc>
  <rcc rId="95470" sId="6">
    <nc r="AG1893" t="inlineStr">
      <is>
        <t>BRUAC 04</t>
      </is>
    </nc>
  </rcc>
  <rcc rId="95471" sId="6">
    <nc r="AR1893" t="inlineStr">
      <is>
        <t>0000.2666_03 11 2016</t>
      </is>
    </nc>
  </rcc>
  <rcc rId="95472" sId="6">
    <nc r="AS1893" t="inlineStr">
      <is>
        <t>3400.0748_26 10 2016</t>
      </is>
    </nc>
  </rcc>
  <rcc rId="95473" sId="6">
    <nc r="AT1893" t="inlineStr">
      <is>
        <t>ATEI MSAN W5793_JD. MARIALUIZA - CIDADE BARIRI - BC 204989</t>
      </is>
    </nc>
  </rcc>
  <rcc rId="95474" sId="6">
    <nc r="AU1893" t="inlineStr">
      <is>
        <t>falta estação</t>
      </is>
    </nc>
  </rcc>
  <rcc rId="95475" sId="6">
    <nc r="AY1893" t="inlineStr">
      <is>
        <t>N/D</t>
      </is>
    </nc>
  </rcc>
  <rcc rId="95476" sId="6">
    <nc r="AZ1893" t="inlineStr">
      <is>
        <t>GRS.CC.MSO05</t>
      </is>
    </nc>
  </rcc>
  <rcc rId="95477" sId="6">
    <nc r="BA1893" t="inlineStr">
      <is>
        <t>SNR</t>
      </is>
    </nc>
  </rcc>
  <rcc rId="95478" sId="6">
    <nc r="BB1893" t="inlineStr">
      <is>
        <t>BRR.XN.MSO01</t>
      </is>
    </nc>
  </rcc>
  <rcc rId="95479" sId="6">
    <nc r="BC1893">
      <v>1892063257</v>
    </nc>
  </rcc>
  <rcc rId="95480" sId="6">
    <nc r="BD1893" t="inlineStr">
      <is>
        <t>BRR.XN.SNR</t>
      </is>
    </nc>
  </rcc>
  <rcc rId="95481" sId="6">
    <nc r="A1894">
      <v>2016</v>
    </nc>
  </rcc>
  <rcc rId="95482" sId="6">
    <nc r="B1894" t="inlineStr">
      <is>
        <t>ATEI</t>
      </is>
    </nc>
  </rcc>
  <rcc rId="95483" sId="6">
    <nc r="C1894" t="inlineStr">
      <is>
        <t>8 Arm</t>
      </is>
    </nc>
  </rcc>
  <rcc rId="95484" sId="6">
    <nc r="E1894" t="inlineStr">
      <is>
        <t/>
      </is>
    </nc>
  </rcc>
  <rcc rId="95485" sId="6">
    <nc r="F1894" t="inlineStr">
      <is>
        <t/>
      </is>
    </nc>
  </rcc>
  <rcc rId="95486" sId="6">
    <nc r="H1894" t="inlineStr">
      <is>
        <t>Huawei</t>
      </is>
    </nc>
  </rcc>
  <rcc rId="95487" sId="6">
    <nc r="I1894" t="inlineStr">
      <is>
        <t>Novo</t>
      </is>
    </nc>
  </rcc>
  <rcc rId="95488" sId="6">
    <nc r="J1894">
      <v>448</v>
    </nc>
  </rcc>
  <rcc rId="95489" sId="6">
    <nc r="K1894">
      <v>512</v>
    </nc>
  </rcc>
  <rcc rId="95490" sId="6">
    <nc r="L1894">
      <v>0</v>
    </nc>
  </rcc>
  <rcc rId="95491" sId="6">
    <nc r="M1894">
      <v>0</v>
    </nc>
  </rcc>
  <rcc rId="95492" sId="6">
    <nc r="N1894">
      <v>0</v>
    </nc>
  </rcc>
  <rcc rId="95493" sId="6">
    <nc r="O1894" t="inlineStr">
      <is>
        <t>NÃO</t>
      </is>
    </nc>
  </rcc>
  <rcc rId="95494" sId="6">
    <nc r="P1894" t="inlineStr">
      <is>
        <t>NÃO</t>
      </is>
    </nc>
  </rcc>
  <rcc rId="95495" sId="6">
    <nc r="Q1894" t="inlineStr">
      <is>
        <t>NÃO</t>
      </is>
    </nc>
  </rcc>
  <rcc rId="95496" sId="6">
    <nc r="R1894" t="inlineStr">
      <is>
        <t>Armário</t>
      </is>
    </nc>
  </rcc>
  <rcc rId="95497" sId="6">
    <nc r="S1894" t="inlineStr">
      <is>
        <t>Multishelf T17 Delta</t>
      </is>
    </nc>
  </rcc>
  <rcc rId="95498" sId="6">
    <nc r="T1894" t="inlineStr">
      <is>
        <t>Abrigado</t>
      </is>
    </nc>
  </rcc>
  <rcc rId="95499" sId="6">
    <nc r="U1894">
      <v>15</v>
    </nc>
  </rcc>
  <rcc rId="95500" sId="6">
    <nc r="V1894">
      <v>11666</v>
    </nc>
  </rcc>
  <rcc rId="95501" sId="6">
    <nc r="W1894" t="inlineStr">
      <is>
        <t>STP</t>
      </is>
    </nc>
  </rcc>
  <rcc rId="95502" sId="6">
    <nc r="X1894" t="inlineStr">
      <is>
        <t>11666TTSTP</t>
      </is>
    </nc>
  </rcc>
  <rcc rId="95503" sId="6">
    <nc r="Y1894" t="inlineStr">
      <is>
        <t>Rua Silverio de Carlos Assumpção, 99</t>
      </is>
    </nc>
  </rcc>
  <rcc rId="95504" sId="6">
    <nc r="Z1894" t="inlineStr">
      <is>
        <t>TIETE</t>
      </is>
    </nc>
  </rcc>
  <rcc rId="95505" sId="6">
    <nc r="AA1894" t="inlineStr">
      <is>
        <t>TT</t>
      </is>
    </nc>
  </rcc>
  <rcc rId="95506" sId="6">
    <nc r="AB1894" t="inlineStr">
      <is>
        <t>TIE.TT.MSO01</t>
      </is>
    </nc>
  </rcc>
  <rcc rId="95507" sId="6">
    <nc r="AC1894" t="inlineStr">
      <is>
        <t>Huawei</t>
      </is>
    </nc>
  </rcc>
  <rcc rId="95508" sId="6">
    <nc r="AD1894" t="inlineStr">
      <is>
        <t>-</t>
      </is>
    </nc>
  </rcc>
  <rcc rId="95509" sId="6">
    <nc r="AE1894" t="inlineStr">
      <is>
        <t>TIETT 01</t>
      </is>
    </nc>
  </rcc>
  <rcc rId="95510" sId="6">
    <nc r="AF1894" t="inlineStr">
      <is>
        <t>CASCB 01</t>
      </is>
    </nc>
  </rcc>
  <rcc rId="95511" sId="6">
    <nc r="AG1894" t="inlineStr">
      <is>
        <t>CASCT 04</t>
      </is>
    </nc>
  </rcc>
  <rcc rId="95512" sId="6">
    <nc r="AR1894" t="inlineStr">
      <is>
        <t>0000.2666_03 11 2016</t>
      </is>
    </nc>
  </rcc>
  <rcc rId="95513" sId="6">
    <nc r="AS1894" t="inlineStr">
      <is>
        <t>3400.0744_24 10 2016</t>
      </is>
    </nc>
  </rcc>
  <rcc rId="95514" sId="6">
    <nc r="AT1894" t="inlineStr">
      <is>
        <t>ATEI MSAN W2656_BAIRRO TERRA NOVA - CIDADE TIETE - BC 204896</t>
      </is>
    </nc>
  </rcc>
  <rcc rId="95515" sId="6">
    <nc r="AU1894" t="inlineStr">
      <is>
        <t>falta estação</t>
      </is>
    </nc>
  </rcc>
  <rcc rId="95516" sId="6">
    <nc r="AY1894" t="inlineStr">
      <is>
        <t>CVX</t>
      </is>
    </nc>
  </rcc>
  <rcc rId="95517" sId="6">
    <nc r="AZ1894" t="inlineStr">
      <is>
        <t>IAQ.BS.MSO29</t>
      </is>
    </nc>
  </rcc>
  <rcc rId="95518" sId="6">
    <nc r="BA1894" t="inlineStr">
      <is>
        <t>STP</t>
      </is>
    </nc>
  </rcc>
  <rcc rId="95519" sId="6">
    <nc r="BB1894" t="inlineStr">
      <is>
        <t>TIE.TT.MSO01</t>
      </is>
    </nc>
  </rcc>
  <rcc rId="95520" sId="6">
    <nc r="BC1894">
      <v>1892063257</v>
    </nc>
  </rcc>
  <rcc rId="95521" sId="6">
    <nc r="BD1894" t="inlineStr">
      <is>
        <t>TIE.TT.STP</t>
      </is>
    </nc>
  </rcc>
  <rcc rId="95522" sId="6">
    <nc r="A1895">
      <v>2016</v>
    </nc>
  </rcc>
  <rcc rId="95523" sId="6">
    <nc r="B1895" t="inlineStr">
      <is>
        <t>ATEI</t>
      </is>
    </nc>
  </rcc>
  <rcc rId="95524" sId="6">
    <nc r="C1895" t="inlineStr">
      <is>
        <t>8 Arm</t>
      </is>
    </nc>
  </rcc>
  <rcc rId="95525" sId="6">
    <nc r="E1895" t="inlineStr">
      <is>
        <t/>
      </is>
    </nc>
  </rcc>
  <rcc rId="95526" sId="6">
    <nc r="F1895" t="inlineStr">
      <is>
        <t/>
      </is>
    </nc>
  </rcc>
  <rcc rId="95527" sId="6">
    <nc r="H1895" t="inlineStr">
      <is>
        <t>Huawei</t>
      </is>
    </nc>
  </rcc>
  <rcc rId="95528" sId="6">
    <nc r="I1895" t="inlineStr">
      <is>
        <t>Novo</t>
      </is>
    </nc>
  </rcc>
  <rcc rId="95529" sId="6">
    <nc r="J1895">
      <v>448</v>
    </nc>
  </rcc>
  <rcc rId="95530" sId="6">
    <nc r="K1895">
      <v>512</v>
    </nc>
  </rcc>
  <rcc rId="95531" sId="6">
    <nc r="L1895">
      <v>0</v>
    </nc>
  </rcc>
  <rcc rId="95532" sId="6">
    <nc r="M1895">
      <v>0</v>
    </nc>
  </rcc>
  <rcc rId="95533" sId="6">
    <nc r="N1895">
      <v>0</v>
    </nc>
  </rcc>
  <rcc rId="95534" sId="6">
    <nc r="O1895" t="inlineStr">
      <is>
        <t>NÃO</t>
      </is>
    </nc>
  </rcc>
  <rcc rId="95535" sId="6">
    <nc r="P1895" t="inlineStr">
      <is>
        <t>NÃO</t>
      </is>
    </nc>
  </rcc>
  <rcc rId="95536" sId="6">
    <nc r="Q1895" t="inlineStr">
      <is>
        <t>SIM</t>
      </is>
    </nc>
  </rcc>
  <rcc rId="95537" sId="6">
    <nc r="R1895" t="inlineStr">
      <is>
        <t>Armário</t>
      </is>
    </nc>
  </rcc>
  <rcc rId="95538" sId="6">
    <nc r="S1895" t="inlineStr">
      <is>
        <t>Multishelf T17 Delta</t>
      </is>
    </nc>
  </rcc>
  <rcc rId="95539" sId="6">
    <nc r="T1895" t="inlineStr">
      <is>
        <t>Abrigado</t>
      </is>
    </nc>
  </rcc>
  <rcc rId="95540" sId="6">
    <nc r="U1895">
      <v>15</v>
    </nc>
  </rcc>
  <rcc rId="95541" sId="6">
    <nc r="V1895">
      <v>11161</v>
    </nc>
  </rcc>
  <rcc rId="95542" sId="6">
    <nc r="W1895" t="inlineStr">
      <is>
        <t>UGY</t>
      </is>
    </nc>
  </rcc>
  <rcc rId="95543" sId="6">
    <nc r="X1895" t="inlineStr">
      <is>
        <t>11161RFUGY</t>
      </is>
    </nc>
  </rcc>
  <rcc rId="95544" sId="6">
    <nc r="Y1895" t="inlineStr">
      <is>
        <t>Rua Maria Ida Denardi Bellucce,105</t>
      </is>
    </nc>
  </rcc>
  <rcc rId="95545" sId="6">
    <nc r="Z1895" t="inlineStr">
      <is>
        <t>Cerquilho</t>
      </is>
    </nc>
  </rcc>
  <rcc rId="95546" sId="6">
    <nc r="AA1895" t="inlineStr">
      <is>
        <t>RF</t>
      </is>
    </nc>
  </rcc>
  <rcc rId="95547" sId="6">
    <nc r="AB1895" t="inlineStr">
      <is>
        <t>CQO.RF.MSO01</t>
      </is>
    </nc>
  </rcc>
  <rcc rId="95548" sId="6">
    <nc r="AC1895" t="inlineStr">
      <is>
        <t>Huawei</t>
      </is>
    </nc>
  </rcc>
  <rcc rId="95549" sId="6">
    <nc r="AD1895" t="inlineStr">
      <is>
        <t>?</t>
      </is>
    </nc>
  </rcc>
  <rcc rId="95550" sId="6">
    <nc r="AE1895" t="inlineStr">
      <is>
        <t>?</t>
      </is>
    </nc>
  </rcc>
  <rcc rId="95551" sId="6">
    <nc r="AF1895" t="inlineStr">
      <is>
        <t>CASCB 01</t>
      </is>
    </nc>
  </rcc>
  <rcc rId="95552" sId="6">
    <nc r="AG1895" t="inlineStr">
      <is>
        <t>CASCT 04</t>
      </is>
    </nc>
  </rcc>
  <rcc rId="95553" sId="6">
    <nc r="AR1895" t="inlineStr">
      <is>
        <t>0000.2666_03 11 2016</t>
      </is>
    </nc>
  </rcc>
  <rcc rId="95554" sId="6">
    <nc r="AS1895" t="inlineStr">
      <is>
        <t>3400.0743_19 10 2016</t>
      </is>
    </nc>
  </rcc>
  <rcc rId="95555" sId="6">
    <nc r="AT1895" t="inlineStr">
      <is>
        <t>ATEI MSAN W5566_JD. COLONIAL II - BC 204980</t>
      </is>
    </nc>
  </rcc>
  <rcc rId="95556" sId="6">
    <nc r="AU1895" t="inlineStr">
      <is>
        <t>falta estação</t>
      </is>
    </nc>
  </rcc>
  <rcc rId="95557" sId="6">
    <nc r="AY1895" t="inlineStr">
      <is>
        <t>CVY</t>
      </is>
    </nc>
  </rcc>
  <rcc rId="95558" sId="6">
    <nc r="AZ1895" t="inlineStr">
      <is>
        <t>IAQ.BS.MSO30</t>
      </is>
    </nc>
  </rcc>
  <rcc rId="95559" sId="6">
    <nc r="BA1895" t="inlineStr">
      <is>
        <t>UGY</t>
      </is>
    </nc>
  </rcc>
  <rcc rId="95560" sId="6">
    <nc r="BB1895" t="inlineStr">
      <is>
        <t>CQO.RF.MSO01</t>
      </is>
    </nc>
  </rcc>
  <rcc rId="95561" sId="6">
    <nc r="BC1895">
      <v>1892063257</v>
    </nc>
  </rcc>
  <rcc rId="95562" sId="6">
    <nc r="BD1895" t="inlineStr">
      <is>
        <t>CQO.RF.UGY</t>
      </is>
    </nc>
  </rcc>
  <rcc rId="95563" sId="6">
    <nc r="A1896">
      <v>2016</v>
    </nc>
  </rcc>
  <rcc rId="95564" sId="6">
    <nc r="B1896" t="inlineStr">
      <is>
        <t>ATEI</t>
      </is>
    </nc>
  </rcc>
  <rcc rId="95565" sId="6">
    <nc r="C1896" t="inlineStr">
      <is>
        <t>8 Arm</t>
      </is>
    </nc>
  </rcc>
  <rcc rId="95566" sId="6">
    <nc r="E1896" t="inlineStr">
      <is>
        <t/>
      </is>
    </nc>
  </rcc>
  <rcc rId="95567" sId="6">
    <nc r="F1896" t="inlineStr">
      <is>
        <t/>
      </is>
    </nc>
  </rcc>
  <rcc rId="95568" sId="6">
    <nc r="H1896" t="inlineStr">
      <is>
        <t>Huawei</t>
      </is>
    </nc>
  </rcc>
  <rcc rId="95569" sId="6">
    <nc r="I1896" t="inlineStr">
      <is>
        <t>Novo</t>
      </is>
    </nc>
  </rcc>
  <rcc rId="95570" sId="6">
    <nc r="J1896">
      <v>192</v>
    </nc>
  </rcc>
  <rcc rId="95571" sId="6">
    <nc r="K1896">
      <v>448</v>
    </nc>
  </rcc>
  <rcc rId="95572" sId="6">
    <nc r="L1896">
      <v>8</v>
    </nc>
  </rcc>
  <rcc rId="95573" sId="6">
    <nc r="M1896">
      <v>8</v>
    </nc>
  </rcc>
  <rcc rId="95574" sId="6">
    <nc r="N1896">
      <v>16</v>
    </nc>
  </rcc>
  <rcc rId="95575" sId="6">
    <nc r="O1896" t="inlineStr">
      <is>
        <t>NÃO</t>
      </is>
    </nc>
  </rcc>
  <rcc rId="95576" sId="6">
    <nc r="P1896" t="inlineStr">
      <is>
        <t>NÃO</t>
      </is>
    </nc>
  </rcc>
  <rcc rId="95577" sId="6">
    <nc r="Q1896" t="inlineStr">
      <is>
        <t>SIM</t>
      </is>
    </nc>
  </rcc>
  <rcc rId="95578" sId="6">
    <nc r="R1896" t="inlineStr">
      <is>
        <t>Armário</t>
      </is>
    </nc>
  </rcc>
  <rcc rId="95579" sId="6">
    <nc r="S1896" t="inlineStr">
      <is>
        <t>Monoshelf</t>
      </is>
    </nc>
  </rcc>
  <rcc rId="95580" sId="6">
    <nc r="T1896" t="inlineStr">
      <is>
        <t>Outdoor</t>
      </is>
    </nc>
  </rcc>
  <rcc rId="95581" sId="6">
    <nc r="U1896">
      <v>18</v>
    </nc>
  </rcc>
  <rcc rId="95582" sId="6">
    <nc r="V1896">
      <v>11507</v>
    </nc>
  </rcc>
  <rcc rId="95583" sId="6">
    <nc r="W1896" t="inlineStr">
      <is>
        <t>UPP</t>
      </is>
    </nc>
  </rcc>
  <rcc rId="95584" sId="6">
    <nc r="X1896" t="inlineStr">
      <is>
        <t>11507JGUPP</t>
      </is>
    </nc>
  </rcc>
  <rcc rId="95585" sId="6">
    <nc r="Y1896" t="inlineStr">
      <is>
        <t>Rua Maria Carmina da Silva, 71</t>
      </is>
    </nc>
  </rcc>
  <rcc rId="95586" sId="6">
    <nc r="Z1896" t="inlineStr">
      <is>
        <t>PRESIDENTE PRUDENTE</t>
      </is>
    </nc>
  </rcc>
  <rcc rId="95587" sId="6">
    <nc r="AA1896" t="inlineStr">
      <is>
        <t>JG</t>
      </is>
    </nc>
  </rcc>
  <rcc rId="95588" sId="6">
    <nc r="AB1896" t="inlineStr">
      <is>
        <t>PPE.JG.MSO05</t>
      </is>
    </nc>
  </rcc>
  <rcc rId="95589" sId="6">
    <nc r="AC1896" t="inlineStr">
      <is>
        <t>Alcatel</t>
      </is>
    </nc>
  </rcc>
  <rcc rId="95590" sId="6">
    <nc r="AD1896" t="inlineStr">
      <is>
        <t>PPE JG 01</t>
      </is>
    </nc>
  </rcc>
  <rcc rId="95591" sId="6">
    <nc r="AE1896" t="inlineStr">
      <is>
        <t>PPE RB 03</t>
      </is>
    </nc>
  </rcc>
  <rcc rId="95592" sId="6">
    <nc r="AF1896" t="inlineStr">
      <is>
        <t>BRU AC 03</t>
      </is>
    </nc>
  </rcc>
  <rcc rId="95593" sId="6">
    <nc r="AG1896" t="inlineStr">
      <is>
        <t>BRU AC 04</t>
      </is>
    </nc>
  </rcc>
  <rcc rId="95594" sId="6">
    <nc r="AI1896" t="inlineStr">
      <is>
        <t>BRU AC_EX2</t>
      </is>
    </nc>
  </rcc>
  <rcc rId="95595" sId="6">
    <nc r="AJ1896" t="inlineStr">
      <is>
        <t>BRU.AC.LMC2</t>
      </is>
    </nc>
  </rcc>
  <rcc rId="95596" sId="6">
    <nc r="AK1896" t="inlineStr">
      <is>
        <t>ARQ.FI.LMC2</t>
      </is>
    </nc>
  </rcc>
  <rcc rId="95597" sId="6">
    <nc r="AR1896" t="inlineStr">
      <is>
        <t>0000.2666_03 11 2016</t>
      </is>
    </nc>
  </rcc>
  <rcc rId="95598" sId="6">
    <nc r="AS1896" t="inlineStr">
      <is>
        <t>3400.0742_v2 19 10 2016</t>
      </is>
    </nc>
  </rcc>
  <rcc rId="95599" sId="6">
    <nc r="AT1896" t="inlineStr">
      <is>
        <t>ATEI MSAN W5046_RES. CREMONEZI - BC 204979</t>
      </is>
    </nc>
  </rcc>
  <rcc rId="95600" sId="6">
    <nc r="AU1896" t="inlineStr">
      <is>
        <t>falta estação</t>
      </is>
    </nc>
  </rcc>
  <rcc rId="95601" sId="6">
    <nc r="AY1896" t="inlineStr">
      <is>
        <t>UPL</t>
      </is>
    </nc>
  </rcc>
  <rcc rId="95602" sId="6">
    <nc r="AZ1896" t="inlineStr">
      <is>
        <t>CAS.NA.MSO11</t>
      </is>
    </nc>
  </rcc>
  <rcc rId="95603" sId="6">
    <nc r="BA1896" t="inlineStr">
      <is>
        <t>UPP</t>
      </is>
    </nc>
  </rcc>
  <rcc rId="95604" sId="6">
    <nc r="BB1896" t="inlineStr">
      <is>
        <t>PPE.JG.MSO05</t>
      </is>
    </nc>
  </rcc>
  <rcc rId="95605" sId="6">
    <nc r="BC1896">
      <v>1892063257</v>
    </nc>
  </rcc>
  <rcc rId="95606" sId="6">
    <nc r="BD1896" t="inlineStr">
      <is>
        <t>PPE.JG.UPP</t>
      </is>
    </nc>
  </rcc>
  <rcc rId="95607" sId="6">
    <nc r="A1897">
      <v>2016</v>
    </nc>
  </rcc>
  <rcc rId="95608" sId="6">
    <nc r="B1897" t="inlineStr">
      <is>
        <t>ATEI</t>
      </is>
    </nc>
  </rcc>
  <rcc rId="95609" sId="6">
    <nc r="C1897" t="inlineStr">
      <is>
        <t>8 Arm</t>
      </is>
    </nc>
  </rcc>
  <rcc rId="95610" sId="6">
    <nc r="E1897" t="inlineStr">
      <is>
        <t/>
      </is>
    </nc>
  </rcc>
  <rcc rId="95611" sId="6">
    <nc r="F1897" t="inlineStr">
      <is>
        <t/>
      </is>
    </nc>
  </rcc>
  <rcc rId="95612" sId="6">
    <nc r="H1897" t="inlineStr">
      <is>
        <t>Huawei</t>
      </is>
    </nc>
  </rcc>
  <rcc rId="95613" sId="6">
    <nc r="I1897" t="inlineStr">
      <is>
        <t>Novo</t>
      </is>
    </nc>
  </rcc>
  <rcc rId="95614" sId="6">
    <nc r="J1897">
      <v>384</v>
    </nc>
  </rcc>
  <rcc rId="95615" sId="6">
    <nc r="K1897">
      <v>448</v>
    </nc>
  </rcc>
  <rcc rId="95616" sId="6">
    <nc r="L1897">
      <v>0</v>
    </nc>
  </rcc>
  <rcc rId="95617" sId="6">
    <nc r="M1897">
      <v>0</v>
    </nc>
  </rcc>
  <rcc rId="95618" sId="6">
    <nc r="N1897">
      <v>0</v>
    </nc>
  </rcc>
  <rcc rId="95619" sId="6">
    <nc r="O1897" t="inlineStr">
      <is>
        <t>NÃO</t>
      </is>
    </nc>
  </rcc>
  <rcc rId="95620" sId="6">
    <nc r="P1897" t="inlineStr">
      <is>
        <t>NÃO</t>
      </is>
    </nc>
  </rcc>
  <rcc rId="95621" sId="6">
    <nc r="Q1897" t="inlineStr">
      <is>
        <t>SIM</t>
      </is>
    </nc>
  </rcc>
  <rcc rId="95622" sId="6">
    <nc r="R1897" t="inlineStr">
      <is>
        <t>Armário</t>
      </is>
    </nc>
  </rcc>
  <rcc rId="95623" sId="6">
    <nc r="S1897" t="inlineStr">
      <is>
        <t>Multishelf T17 Delta</t>
      </is>
    </nc>
  </rcc>
  <rcc rId="95624" sId="6">
    <nc r="T1897" t="inlineStr">
      <is>
        <t>Abrigado</t>
      </is>
    </nc>
  </rcc>
  <rcc rId="95625" sId="6">
    <nc r="U1897">
      <v>17</v>
    </nc>
  </rcc>
  <rcc rId="95626" sId="6">
    <nc r="V1897">
      <v>11562</v>
    </nc>
  </rcc>
  <rcc rId="95627" sId="6">
    <nc r="W1897" t="inlineStr">
      <is>
        <t>ZAC</t>
      </is>
    </nc>
  </rcc>
  <rcc rId="95628" sId="6">
    <nc r="X1897" t="inlineStr">
      <is>
        <t>11562MCZAC</t>
      </is>
    </nc>
  </rcc>
  <rcc rId="95629" sId="6">
    <nc r="Y1897" t="inlineStr">
      <is>
        <t xml:space="preserve">Rua Jose Carlos Figueiras, 105 </t>
      </is>
    </nc>
  </rcc>
  <rcc rId="95630" sId="6">
    <nc r="Z1897" t="inlineStr">
      <is>
        <t>SAO JOSE DO RIO PRETO</t>
      </is>
    </nc>
  </rcc>
  <rcc rId="95631" sId="6">
    <nc r="AA1897" t="inlineStr">
      <is>
        <t>MC</t>
      </is>
    </nc>
  </rcc>
  <rcc rId="95632" sId="6">
    <nc r="AB1897" t="inlineStr">
      <is>
        <t>SRR.MC.MSO06</t>
      </is>
    </nc>
  </rcc>
  <rcc rId="95633" sId="6">
    <nc r="AC1897" t="inlineStr">
      <is>
        <t>Alcatel</t>
      </is>
    </nc>
  </rcc>
  <rcc rId="95634" sId="6">
    <nc r="AD1897" t="inlineStr">
      <is>
        <t>-</t>
      </is>
    </nc>
  </rcc>
  <rcc rId="95635" sId="6">
    <nc r="AE1897" t="inlineStr">
      <is>
        <t>SRR MC 01</t>
      </is>
    </nc>
  </rcc>
  <rcc rId="95636" sId="6">
    <nc r="AF1897" t="inlineStr">
      <is>
        <t>ARQ FI 03</t>
      </is>
    </nc>
  </rcc>
  <rcc rId="95637" sId="6">
    <nc r="AG1897" t="inlineStr">
      <is>
        <t>ARQ FI 04</t>
      </is>
    </nc>
  </rcc>
  <rcc rId="95638" sId="6">
    <nc r="AI1897" t="inlineStr">
      <is>
        <t>ARQ FI_CG3</t>
      </is>
    </nc>
  </rcc>
  <rcc rId="95639" sId="6">
    <nc r="AJ1897" t="inlineStr">
      <is>
        <t>ARQ.FI.LMC2</t>
      </is>
    </nc>
  </rcc>
  <rcc rId="95640" sId="6">
    <nc r="AK1897" t="inlineStr">
      <is>
        <t>BRU.AC.LMC2</t>
      </is>
    </nc>
  </rcc>
  <rcc rId="95641" sId="6">
    <nc r="AR1897" t="inlineStr">
      <is>
        <t>0000.2666_03 11 2016</t>
      </is>
    </nc>
  </rcc>
  <rcc rId="95642" sId="6">
    <nc r="AS1897" t="inlineStr">
      <is>
        <t>3400.0741_18 10 2016</t>
      </is>
    </nc>
  </rcc>
  <rcc rId="95643" sId="6">
    <nc r="AT1897" t="inlineStr">
      <is>
        <t>ATEI MSAN W5216_RES. DA AMIZADE / RES. LEALDADE - BC 204976</t>
      </is>
    </nc>
  </rcc>
  <rcc rId="95644" sId="6">
    <nc r="AU1897" t="inlineStr">
      <is>
        <t>falta estação</t>
      </is>
    </nc>
  </rcc>
  <rcc rId="95645" sId="6">
    <nc r="AY1897" t="inlineStr">
      <is>
        <t>CHF</t>
      </is>
    </nc>
  </rcc>
  <rcc rId="95646" sId="6">
    <nc r="AZ1897" t="inlineStr">
      <is>
        <t>IAQ.BS.MSO19</t>
      </is>
    </nc>
  </rcc>
  <rcc rId="95647" sId="6">
    <nc r="BA1897" t="inlineStr">
      <is>
        <t>ZAC</t>
      </is>
    </nc>
  </rcc>
  <rcc rId="95648" sId="6">
    <nc r="BB1897" t="inlineStr">
      <is>
        <t>SRR.MC.MSO06</t>
      </is>
    </nc>
  </rcc>
  <rcc rId="95649" sId="6">
    <nc r="BC1897">
      <v>1892063257</v>
    </nc>
  </rcc>
  <rcc rId="95650" sId="6">
    <nc r="BD1897" t="inlineStr">
      <is>
        <t>SRR.MC.ZAC</t>
      </is>
    </nc>
  </rcc>
  <rcc rId="95651" sId="6">
    <nc r="A1898">
      <v>2016</v>
    </nc>
  </rcc>
  <rcc rId="95652" sId="6">
    <nc r="B1898" t="inlineStr">
      <is>
        <t>ATEI</t>
      </is>
    </nc>
  </rcc>
  <rcc rId="95653" sId="6">
    <nc r="C1898" t="inlineStr">
      <is>
        <t>8 Arm</t>
      </is>
    </nc>
  </rcc>
  <rcc rId="95654" sId="6">
    <nc r="E1898" t="inlineStr">
      <is>
        <t/>
      </is>
    </nc>
  </rcc>
  <rcc rId="95655" sId="6">
    <nc r="F1898" t="inlineStr">
      <is>
        <t/>
      </is>
    </nc>
  </rcc>
  <rcc rId="95656" sId="6">
    <nc r="H1898" t="inlineStr">
      <is>
        <t>Huawei</t>
      </is>
    </nc>
  </rcc>
  <rcc rId="95657" sId="6">
    <nc r="I1898" t="inlineStr">
      <is>
        <t>Novo</t>
      </is>
    </nc>
  </rcc>
  <rcc rId="95658" sId="6">
    <nc r="J1898">
      <v>320</v>
    </nc>
  </rcc>
  <rcc rId="95659" sId="6">
    <nc r="K1898">
      <v>384</v>
    </nc>
  </rcc>
  <rcc rId="95660" sId="6">
    <nc r="L1898">
      <v>0</v>
    </nc>
  </rcc>
  <rcc rId="95661" sId="6">
    <nc r="M1898">
      <v>0</v>
    </nc>
  </rcc>
  <rcc rId="95662" sId="6">
    <nc r="N1898">
      <v>0</v>
    </nc>
  </rcc>
  <rcc rId="95663" sId="6">
    <nc r="O1898" t="inlineStr">
      <is>
        <t>NÃO</t>
      </is>
    </nc>
  </rcc>
  <rcc rId="95664" sId="6">
    <nc r="P1898" t="inlineStr">
      <is>
        <t>NÃO</t>
      </is>
    </nc>
  </rcc>
  <rcc rId="95665" sId="6">
    <nc r="Q1898" t="inlineStr">
      <is>
        <t>SIM</t>
      </is>
    </nc>
  </rcc>
  <rcc rId="95666" sId="6">
    <nc r="R1898" t="inlineStr">
      <is>
        <t>Armário</t>
      </is>
    </nc>
  </rcc>
  <rcc rId="95667" sId="6">
    <nc r="S1898" t="inlineStr">
      <is>
        <t>Multishelf T17 Delta</t>
      </is>
    </nc>
  </rcc>
  <rcc rId="95668" sId="6">
    <nc r="T1898" t="inlineStr">
      <is>
        <t>Abrigado</t>
      </is>
    </nc>
  </rcc>
  <rcc rId="95669" sId="6">
    <nc r="U1898">
      <v>17</v>
    </nc>
  </rcc>
  <rcc rId="95670" sId="6">
    <nc r="V1898">
      <v>11562</v>
    </nc>
  </rcc>
  <rcc rId="95671" sId="6">
    <nc r="W1898" t="inlineStr">
      <is>
        <t>ZAC</t>
      </is>
    </nc>
  </rcc>
  <rcc rId="95672" sId="6">
    <nc r="X1898" t="inlineStr">
      <is>
        <t>11562MCZAC</t>
      </is>
    </nc>
  </rcc>
  <rcc rId="95673" sId="6">
    <nc r="Y1898" t="inlineStr">
      <is>
        <t xml:space="preserve">Rua Jose Carlos Figueiras, 105 </t>
      </is>
    </nc>
  </rcc>
  <rcc rId="95674" sId="6">
    <nc r="Z1898" t="inlineStr">
      <is>
        <t>SAO JOSE DO RIO PRETO</t>
      </is>
    </nc>
  </rcc>
  <rcc rId="95675" sId="6">
    <nc r="AA1898" t="inlineStr">
      <is>
        <t>MC</t>
      </is>
    </nc>
  </rcc>
  <rcc rId="95676" sId="6">
    <nc r="AB1898" t="inlineStr">
      <is>
        <t>SRR.MC.MSO07</t>
      </is>
    </nc>
  </rcc>
  <rcc rId="95677" sId="6">
    <nc r="AC1898" t="inlineStr">
      <is>
        <t>Alcatel</t>
      </is>
    </nc>
  </rcc>
  <rcc rId="95678" sId="6">
    <nc r="AD1898" t="inlineStr">
      <is>
        <t>-</t>
      </is>
    </nc>
  </rcc>
  <rcc rId="95679" sId="6">
    <nc r="AE1898" t="inlineStr">
      <is>
        <t>SRR MC 01</t>
      </is>
    </nc>
  </rcc>
  <rcc rId="95680" sId="6">
    <nc r="AF1898" t="inlineStr">
      <is>
        <t>ARQ FI 03</t>
      </is>
    </nc>
  </rcc>
  <rcc rId="95681" sId="6">
    <nc r="AG1898" t="inlineStr">
      <is>
        <t>ARQ FI 04</t>
      </is>
    </nc>
  </rcc>
  <rcc rId="95682" sId="6">
    <nc r="AI1898" t="inlineStr">
      <is>
        <t>ARQ FI_CG3</t>
      </is>
    </nc>
  </rcc>
  <rcc rId="95683" sId="6">
    <nc r="AJ1898" t="inlineStr">
      <is>
        <t>ARQ.FI.LMC2</t>
      </is>
    </nc>
  </rcc>
  <rcc rId="95684" sId="6">
    <nc r="AK1898" t="inlineStr">
      <is>
        <t>BRU.AC.LMC2</t>
      </is>
    </nc>
  </rcc>
  <rcc rId="95685" sId="6">
    <nc r="AR1898" t="inlineStr">
      <is>
        <t>0000.2666_03 11 2016</t>
      </is>
    </nc>
  </rcc>
  <rcc rId="95686" sId="6">
    <nc r="AS1898" t="inlineStr">
      <is>
        <t>3400.0741_18 10 2016</t>
      </is>
    </nc>
  </rcc>
  <rcc rId="95687" sId="6">
    <nc r="AT1898" t="inlineStr">
      <is>
        <t>ATEI MSAN W5216_RES. DA AMIZADE / RES. LEALDADE - BC 204976</t>
      </is>
    </nc>
  </rcc>
  <rcc rId="95688" sId="6">
    <nc r="AU1898" t="inlineStr">
      <is>
        <t>falta estação</t>
      </is>
    </nc>
  </rcc>
  <rcc rId="95689" sId="6">
    <nc r="AY1898" t="inlineStr">
      <is>
        <t>CHF</t>
      </is>
    </nc>
  </rcc>
  <rcc rId="95690" sId="6">
    <nc r="AZ1898" t="inlineStr">
      <is>
        <t>IAQ.BS.MSO20</t>
      </is>
    </nc>
  </rcc>
  <rcc rId="95691" sId="6">
    <nc r="BA1898" t="inlineStr">
      <is>
        <t>ZAC</t>
      </is>
    </nc>
  </rcc>
  <rcc rId="95692" sId="6">
    <nc r="BB1898" t="inlineStr">
      <is>
        <t>SRR.MC.MSO07</t>
      </is>
    </nc>
  </rcc>
  <rcc rId="95693" sId="6">
    <nc r="BC1898">
      <v>1892063257</v>
    </nc>
  </rcc>
  <rcc rId="95694" sId="6">
    <nc r="BD1898" t="inlineStr">
      <is>
        <t>SRR.MC.ZAC</t>
      </is>
    </nc>
  </rcc>
  <rcc rId="95695" sId="6">
    <nc r="A1899">
      <v>2017</v>
    </nc>
  </rcc>
  <rcc rId="95696" sId="6">
    <nc r="B1899" t="inlineStr">
      <is>
        <t>Vandalismo</t>
      </is>
    </nc>
  </rcc>
  <rcc rId="95697" sId="6">
    <nc r="C1899" t="inlineStr">
      <is>
        <t>1 Arm</t>
      </is>
    </nc>
  </rcc>
  <rcc rId="95698" sId="6">
    <nc r="H1899" t="inlineStr">
      <is>
        <t>Nokia</t>
      </is>
    </nc>
  </rcc>
  <rcc rId="95699" sId="6">
    <nc r="I1899" t="inlineStr">
      <is>
        <t>Modernização</t>
      </is>
    </nc>
  </rcc>
  <rcc rId="95700" sId="6">
    <nc r="J1899">
      <v>192</v>
    </nc>
  </rcc>
  <rcc rId="95701" sId="6">
    <nc r="K1899">
      <v>432</v>
    </nc>
  </rcc>
  <rcc rId="95702" sId="6">
    <nc r="L1899">
      <v>4</v>
    </nc>
  </rcc>
  <rcc rId="95703" sId="6">
    <nc r="M1899">
      <v>4</v>
    </nc>
  </rcc>
  <rcc rId="95704" sId="6">
    <nc r="N1899">
      <v>24</v>
    </nc>
  </rcc>
  <rcc rId="95705" sId="6">
    <nc r="O1899" t="inlineStr">
      <is>
        <t>SIM</t>
      </is>
    </nc>
  </rcc>
  <rcc rId="95706" sId="6">
    <nc r="P1899" t="inlineStr">
      <is>
        <t>SIM</t>
      </is>
    </nc>
  </rcc>
  <rcc rId="95707" sId="6">
    <nc r="Q1899" t="inlineStr">
      <is>
        <t>SIM</t>
      </is>
    </nc>
  </rcc>
  <rcc rId="95708" sId="6">
    <nc r="R1899" t="inlineStr">
      <is>
        <t>Armário</t>
      </is>
    </nc>
  </rcc>
  <rcc rId="95709" sId="6">
    <nc r="S1899" t="inlineStr">
      <is>
        <t>Monoshelf</t>
      </is>
    </nc>
  </rcc>
  <rcc rId="95710" sId="6">
    <nc r="T1899" t="inlineStr">
      <is>
        <t>Outdoor</t>
      </is>
    </nc>
  </rcc>
  <rcc rId="95711" sId="6">
    <nc r="U1899">
      <v>11</v>
    </nc>
  </rcc>
  <rcc rId="95712" sId="6">
    <nc r="V1899">
      <v>11291</v>
    </nc>
  </rcc>
  <rcc rId="95713" sId="6">
    <nc r="W1899" t="inlineStr">
      <is>
        <t>BPS</t>
      </is>
    </nc>
  </rcc>
  <rcc rId="95714" sId="6">
    <nc r="X1899" t="inlineStr">
      <is>
        <t>11291ISBPS</t>
      </is>
    </nc>
  </rcc>
  <rcc rId="95715" sId="6">
    <nc r="Y1899" t="inlineStr">
      <is>
        <t>Estrada Abias da Silva, 252</t>
      </is>
    </nc>
  </rcc>
  <rcc rId="95716" sId="6">
    <nc r="Z1899" t="inlineStr">
      <is>
        <t>ITAPECERICA DA SERRA</t>
      </is>
    </nc>
  </rcc>
  <rcc rId="95717" sId="6">
    <nc r="AA1899" t="inlineStr">
      <is>
        <t>IS</t>
      </is>
    </nc>
  </rcc>
  <rcc rId="95718" sId="6">
    <nc r="AB1899" t="inlineStr">
      <is>
        <t>ICS.IS.MSO23</t>
      </is>
    </nc>
  </rcc>
  <rcc rId="95719" sId="6">
    <nc r="AC1899" t="inlineStr">
      <is>
        <t>Huawei</t>
      </is>
    </nc>
  </rcc>
  <rcc rId="95720" sId="6">
    <nc r="AD1899" t="inlineStr">
      <is>
        <t>-</t>
      </is>
    </nc>
  </rcc>
  <rcc rId="95721" sId="6">
    <nc r="AE1899" t="inlineStr">
      <is>
        <t>ICS IS 02</t>
      </is>
    </nc>
  </rcc>
  <rcc rId="95722" sId="6">
    <nc r="AF1899" t="inlineStr">
      <is>
        <t>SPO JG 03</t>
      </is>
    </nc>
  </rcc>
  <rcc rId="95723" sId="6">
    <nc r="AG1899" t="inlineStr">
      <is>
        <t>SPO CB 03</t>
      </is>
    </nc>
  </rcc>
  <rcc rId="95724" sId="6">
    <nc r="AI1899" t="inlineStr">
      <is>
        <t>SPO CB_CG2</t>
      </is>
    </nc>
  </rcc>
  <rcc rId="95725" sId="6">
    <nc r="AJ1899" t="inlineStr">
      <is>
        <t>SPO.JD.LMC2</t>
      </is>
    </nc>
  </rcc>
  <rcc rId="95726" sId="6">
    <nc r="AK1899" t="inlineStr">
      <is>
        <t>SPO.JG.LMC2</t>
      </is>
    </nc>
  </rcc>
  <rcc rId="95727" sId="6">
    <nc r="AN1899" t="inlineStr">
      <is>
        <t>-</t>
      </is>
    </nc>
  </rcc>
  <rcc rId="95728" sId="6">
    <nc r="AO1899" t="inlineStr">
      <is>
        <t>-</t>
      </is>
    </nc>
  </rcc>
  <rcc rId="95729" sId="6">
    <nc r="AP1899" t="inlineStr">
      <is>
        <t>MSAN Nokia 7302</t>
      </is>
    </nc>
  </rcc>
  <rcc rId="95730" sId="6">
    <nc r="AQ1899" t="inlineStr">
      <is>
        <t>ethernet</t>
      </is>
    </nc>
  </rcc>
  <rcc rId="95731" sId="6">
    <nc r="AR1899" t="inlineStr">
      <is>
        <t>0000.2677 30/01/2017</t>
      </is>
    </nc>
  </rcc>
  <rcc rId="95732" sId="6">
    <nc r="AT1899" t="inlineStr">
      <is>
        <t>TA: 3138756</t>
      </is>
    </nc>
  </rcc>
  <rcc rId="95733" sId="6">
    <nc r="AU1899">
      <v>1002272740</v>
    </nc>
  </rcc>
  <rcc rId="95734" sId="6">
    <nc r="AV1899" t="inlineStr">
      <is>
        <t>23° 41' 23,68" S</t>
      </is>
    </nc>
  </rcc>
  <rcc rId="95735" sId="6">
    <nc r="AY1899" t="inlineStr">
      <is>
        <t>ANN</t>
      </is>
    </nc>
  </rcc>
  <rcc rId="95736" sId="6">
    <nc r="AZ1899" t="inlineStr">
      <is>
        <t>IAQ.BS.MSO18</t>
      </is>
    </nc>
  </rcc>
  <rcc rId="95737" sId="6">
    <nc r="BA1899" t="inlineStr">
      <is>
        <t>BPS</t>
      </is>
    </nc>
  </rcc>
  <rcc rId="95738" sId="6">
    <nc r="BB1899" t="inlineStr">
      <is>
        <t>ICS.IS.MSO23</t>
      </is>
    </nc>
  </rcc>
  <rcc rId="95739" sId="6">
    <nc r="BC1899">
      <v>1440084644</v>
    </nc>
  </rcc>
  <rcc rId="95740" sId="6">
    <nc r="BD1899" t="inlineStr">
      <is>
        <t>ICS.IS.BPS</t>
      </is>
    </nc>
  </rcc>
  <rcc rId="95741" sId="6">
    <nc r="A1900">
      <v>2017</v>
    </nc>
  </rcc>
  <rcc rId="95742" sId="6">
    <nc r="B1900" t="inlineStr">
      <is>
        <t>Vandalismo</t>
      </is>
    </nc>
  </rcc>
  <rcc rId="95743" sId="6">
    <nc r="C1900" t="inlineStr">
      <is>
        <t>1 Arm</t>
      </is>
    </nc>
  </rcc>
  <rcc rId="95744" sId="6">
    <nc r="G1900">
      <v>42761</v>
    </nc>
  </rcc>
  <rcc rId="95745" sId="6">
    <nc r="H1900" t="inlineStr">
      <is>
        <t>Nokia</t>
      </is>
    </nc>
  </rcc>
  <rcc rId="95746" sId="6">
    <nc r="I1900" t="inlineStr">
      <is>
        <t>Modernização</t>
      </is>
    </nc>
  </rcc>
  <rcc rId="95747" sId="6">
    <nc r="J1900">
      <v>192</v>
    </nc>
  </rcc>
  <rcc rId="95748" sId="6">
    <nc r="K1900">
      <v>432</v>
    </nc>
  </rcc>
  <rcc rId="95749" sId="6">
    <nc r="L1900">
      <v>4</v>
    </nc>
  </rcc>
  <rcc rId="95750" sId="6">
    <nc r="M1900">
      <v>4</v>
    </nc>
  </rcc>
  <rcc rId="95751" sId="6">
    <nc r="N1900">
      <v>24</v>
    </nc>
  </rcc>
  <rcc rId="95752" sId="6">
    <nc r="O1900" t="inlineStr">
      <is>
        <t>SIM</t>
      </is>
    </nc>
  </rcc>
  <rcc rId="95753" sId="6">
    <nc r="P1900" t="inlineStr">
      <is>
        <t>SIM</t>
      </is>
    </nc>
  </rcc>
  <rcc rId="95754" sId="6">
    <nc r="Q1900" t="inlineStr">
      <is>
        <t>SIM</t>
      </is>
    </nc>
  </rcc>
  <rcc rId="95755" sId="6">
    <nc r="R1900" t="inlineStr">
      <is>
        <t>Armário</t>
      </is>
    </nc>
  </rcc>
  <rcc rId="95756" sId="6">
    <nc r="S1900" t="inlineStr">
      <is>
        <t>Monoshelf</t>
      </is>
    </nc>
  </rcc>
  <rcc rId="95757" sId="6">
    <nc r="T1900" t="inlineStr">
      <is>
        <t>Outdoor</t>
      </is>
    </nc>
  </rcc>
  <rcc rId="95758" sId="6">
    <nc r="U1900">
      <v>11</v>
    </nc>
  </rcc>
  <rcc rId="95759" sId="6">
    <nc r="V1900">
      <v>11370</v>
    </nc>
  </rcc>
  <rcc rId="95760" sId="6">
    <nc r="W1900" t="inlineStr">
      <is>
        <t>CBZ</t>
      </is>
    </nc>
  </rcc>
  <rcc rId="95761" sId="6">
    <nc r="X1900" t="inlineStr">
      <is>
        <t>11370JICBZ</t>
      </is>
    </nc>
  </rcc>
  <rcc rId="95762" sId="6">
    <nc r="Y1900" t="inlineStr">
      <is>
        <t>ESTR SAPOPEMBA 3550</t>
      </is>
    </nc>
  </rcc>
  <rcc rId="95763" sId="6">
    <nc r="Z1900" t="inlineStr">
      <is>
        <t>MAUA</t>
      </is>
    </nc>
  </rcc>
  <rcc rId="95764" sId="6">
    <nc r="AA1900" t="inlineStr">
      <is>
        <t>JI</t>
      </is>
    </nc>
  </rcc>
  <rcc rId="95765" sId="6">
    <nc r="AB1900" t="inlineStr">
      <is>
        <t>MAU.JI.MSO50</t>
      </is>
    </nc>
  </rcc>
  <rcc rId="95766" sId="6">
    <nc r="AC1900" t="inlineStr">
      <is>
        <t>Alcatel</t>
      </is>
    </nc>
  </rcc>
  <rcc rId="95767" sId="6">
    <nc r="AD1900" t="inlineStr">
      <is>
        <t>-</t>
      </is>
    </nc>
  </rcc>
  <rcc rId="95768" sId="6">
    <nc r="AE1900" t="inlineStr">
      <is>
        <t>MAU JI 01</t>
      </is>
    </nc>
  </rcc>
  <rcc rId="95769" sId="6">
    <nc r="AF1900" t="inlineStr">
      <is>
        <t>SBO PL 01</t>
      </is>
    </nc>
  </rcc>
  <rcc rId="95770" sId="6">
    <nc r="AG1900" t="inlineStr">
      <is>
        <t>SNE SA 03</t>
      </is>
    </nc>
  </rcc>
  <rcc rId="95771" sId="6">
    <nc r="AI1900" t="inlineStr">
      <is>
        <t>SBO PL_CG1</t>
      </is>
    </nc>
  </rcc>
  <rcc rId="95772" sId="6">
    <nc r="AJ1900" t="inlineStr">
      <is>
        <t>SPO.JD.LMC2</t>
      </is>
    </nc>
  </rcc>
  <rcc rId="95773" sId="6">
    <nc r="AK1900" t="inlineStr">
      <is>
        <t>SPO.JG.LMC2</t>
      </is>
    </nc>
  </rcc>
  <rcc rId="95774" sId="6">
    <nc r="AP1900" t="inlineStr">
      <is>
        <t>ALCATEL - 1530</t>
      </is>
    </nc>
  </rcc>
  <rcc rId="95775" sId="6">
    <nc r="AQ1900" t="inlineStr">
      <is>
        <t>ESPELHADO</t>
      </is>
    </nc>
  </rcc>
  <rcc rId="95776" sId="6">
    <nc r="AR1900" t="inlineStr">
      <is>
        <t>0000.2676 30/01/2017</t>
      </is>
    </nc>
  </rcc>
  <rcc rId="95777" sId="6">
    <nc r="AT1900" t="inlineStr">
      <is>
        <t>TA: 2804835</t>
      </is>
    </nc>
  </rcc>
  <rcc rId="95778" sId="6">
    <nc r="AY1900" t="inlineStr">
      <is>
        <t>REF</t>
      </is>
    </nc>
  </rcc>
  <rcc rId="95779" sId="6">
    <nc r="AZ1900" t="inlineStr">
      <is>
        <t>AAS.JM.MSO30</t>
      </is>
    </nc>
  </rcc>
  <rcc rId="95780" sId="6">
    <nc r="BA1900" t="inlineStr">
      <is>
        <t>CBZ</t>
      </is>
    </nc>
  </rcc>
  <rcc rId="95781" sId="6">
    <nc r="BB1900" t="inlineStr">
      <is>
        <t>MAU.JI.MSO50</t>
      </is>
    </nc>
  </rcc>
  <rcc rId="95782" sId="6">
    <nc r="A1901">
      <v>2017</v>
    </nc>
  </rcc>
  <rcc rId="95783" sId="6">
    <nc r="B1901" t="inlineStr">
      <is>
        <t>Vandalismo</t>
      </is>
    </nc>
  </rcc>
  <rcc rId="95784" sId="6">
    <nc r="C1901" t="inlineStr">
      <is>
        <t>1 Arm</t>
      </is>
    </nc>
  </rcc>
  <rcc rId="95785" sId="6">
    <nc r="H1901" t="inlineStr">
      <is>
        <t>Nokia</t>
      </is>
    </nc>
  </rcc>
  <rcc rId="95786" sId="6">
    <nc r="I1901" t="inlineStr">
      <is>
        <t>Modernização</t>
      </is>
    </nc>
  </rcc>
  <rcc rId="95787" sId="6">
    <nc r="J1901">
      <v>192</v>
    </nc>
  </rcc>
  <rcc rId="95788" sId="6">
    <nc r="K1901">
      <v>432</v>
    </nc>
  </rcc>
  <rcc rId="95789" sId="6">
    <nc r="L1901">
      <v>4</v>
    </nc>
  </rcc>
  <rcc rId="95790" sId="6">
    <nc r="M1901">
      <v>0</v>
    </nc>
  </rcc>
  <rcc rId="95791" sId="6">
    <nc r="N1901">
      <v>24</v>
    </nc>
  </rcc>
  <rcc rId="95792" sId="6">
    <nc r="O1901" t="inlineStr">
      <is>
        <t>NÃO</t>
      </is>
    </nc>
  </rcc>
  <rcc rId="95793" sId="6">
    <nc r="P1901" t="inlineStr">
      <is>
        <t>NÃO</t>
      </is>
    </nc>
  </rcc>
  <rcc rId="95794" sId="6">
    <nc r="Q1901" t="inlineStr">
      <is>
        <t>SIM</t>
      </is>
    </nc>
  </rcc>
  <rcc rId="95795" sId="6">
    <nc r="R1901" t="inlineStr">
      <is>
        <t>Armário</t>
      </is>
    </nc>
  </rcc>
  <rcc rId="95796" sId="6">
    <nc r="S1901" t="inlineStr">
      <is>
        <t>Monoshelf</t>
      </is>
    </nc>
  </rcc>
  <rcc rId="95797" sId="6">
    <nc r="T1901" t="inlineStr">
      <is>
        <t>Outdoor</t>
      </is>
    </nc>
  </rcc>
  <rcc rId="95798" sId="6">
    <nc r="U1901">
      <v>11</v>
    </nc>
  </rcc>
  <rcc rId="95799" sId="6">
    <nc r="V1901">
      <v>11898</v>
    </nc>
  </rcc>
  <rcc rId="95800" sId="6">
    <nc r="W1901" t="inlineStr">
      <is>
        <t>UEO</t>
      </is>
    </nc>
  </rcc>
  <rcc rId="95801" sId="6">
    <nc r="X1901" t="inlineStr">
      <is>
        <t>11898AGUEO</t>
      </is>
    </nc>
  </rcc>
  <rcc rId="95802" sId="6">
    <nc r="Y1901" t="inlineStr">
      <is>
        <t>Rua Gregória Spina, S/N</t>
      </is>
    </nc>
  </rcc>
  <rcc rId="95803" sId="6">
    <nc r="Z1901" t="inlineStr">
      <is>
        <t>ARAÇARIGUAMA</t>
      </is>
    </nc>
  </rcc>
  <rcc rId="95804" sId="6">
    <nc r="AA1901" t="inlineStr">
      <is>
        <t>AG</t>
      </is>
    </nc>
  </rcc>
  <rcc rId="95805" sId="6">
    <nc r="AB1901" t="inlineStr">
      <is>
        <t>AREM.AG.MSO02</t>
      </is>
    </nc>
  </rcc>
  <rcc rId="95806" sId="6">
    <nc r="AC1901" t="inlineStr">
      <is>
        <t>Huawei</t>
      </is>
    </nc>
  </rcc>
  <rcc rId="95807" sId="6">
    <nc r="AD1901" t="inlineStr">
      <is>
        <t>AREM AG 01</t>
      </is>
    </nc>
  </rcc>
  <rcc rId="95808" sId="6">
    <nc r="AE1901" t="inlineStr">
      <is>
        <t>SER SR 02</t>
      </is>
    </nc>
  </rcc>
  <rcc rId="95809" sId="6">
    <nc r="AF1901" t="inlineStr">
      <is>
        <t>SPO JG 03</t>
      </is>
    </nc>
  </rcc>
  <rcc rId="95810" sId="6">
    <nc r="AG1901" t="inlineStr">
      <is>
        <t>SPO CB 03</t>
      </is>
    </nc>
  </rcc>
  <rcc rId="95811" sId="6">
    <nc r="AI1901" t="inlineStr">
      <is>
        <t>SPO JG_EX3</t>
      </is>
    </nc>
  </rcc>
  <rcc rId="95812" sId="6">
    <nc r="AJ1901" t="inlineStr">
      <is>
        <t>SPO.JG.LMC2</t>
      </is>
    </nc>
  </rcc>
  <rcc rId="95813" sId="6">
    <nc r="AK1901" t="inlineStr">
      <is>
        <t>SPO.JD.LMC2</t>
      </is>
    </nc>
  </rcc>
  <rcc rId="95814" sId="6">
    <nc r="AP1901" t="inlineStr">
      <is>
        <t>NEC MUXFIN FA1201</t>
      </is>
    </nc>
  </rcc>
  <rcc rId="95815" sId="6">
    <nc r="AQ1901" t="inlineStr">
      <is>
        <t>ESPELHADO</t>
      </is>
    </nc>
  </rcc>
  <rcc rId="95816" sId="6">
    <nc r="AR1901" t="inlineStr">
      <is>
        <t>0000.2681_06 02 2017</t>
      </is>
    </nc>
  </rcc>
  <rcc rId="95817" sId="6">
    <nc r="AT1901" t="inlineStr">
      <is>
        <t xml:space="preserve">TA: 3246912 </t>
      </is>
    </nc>
  </rcc>
  <rcc rId="95818" sId="6">
    <nc r="AY1901" t="inlineStr">
      <is>
        <t>BFL</t>
      </is>
    </nc>
  </rcc>
  <rcc rId="95819" sId="6">
    <nc r="AZ1901" t="inlineStr">
      <is>
        <t>MOC.RB.MSO11</t>
      </is>
    </nc>
  </rcc>
  <rcc rId="95820" sId="6">
    <nc r="BA1901" t="inlineStr">
      <is>
        <t>UEO</t>
      </is>
    </nc>
  </rcc>
  <rcc rId="95821" sId="6">
    <nc r="BB1901" t="inlineStr">
      <is>
        <t>AREM.AG.MSO02</t>
      </is>
    </nc>
  </rcc>
  <rcc rId="95822" sId="6">
    <nc r="A1902">
      <v>2017</v>
    </nc>
  </rcc>
  <rcc rId="95823" sId="6">
    <nc r="B1902" t="inlineStr">
      <is>
        <t>Vandalismo</t>
      </is>
    </nc>
  </rcc>
  <rcc rId="95824" sId="6">
    <nc r="C1902" t="inlineStr">
      <is>
        <t>1 Arm</t>
      </is>
    </nc>
  </rcc>
  <rcc rId="95825" sId="6">
    <nc r="F1902" t="inlineStr">
      <is>
        <t/>
      </is>
    </nc>
  </rcc>
  <rcc rId="95826" sId="6">
    <nc r="H1902" t="inlineStr">
      <is>
        <t>Nokia</t>
      </is>
    </nc>
  </rcc>
  <rcc rId="95827" sId="6">
    <nc r="I1902" t="inlineStr">
      <is>
        <t>Modernização</t>
      </is>
    </nc>
  </rcc>
  <rcc rId="95828" sId="6">
    <nc r="J1902">
      <v>192</v>
    </nc>
  </rcc>
  <rcc rId="95829" sId="6">
    <nc r="K1902">
      <v>432</v>
    </nc>
  </rcc>
  <rcc rId="95830" sId="6">
    <nc r="L1902">
      <v>4</v>
    </nc>
  </rcc>
  <rcc rId="95831" sId="6">
    <nc r="M1902">
      <v>0</v>
    </nc>
  </rcc>
  <rcc rId="95832" sId="6">
    <nc r="N1902">
      <v>24</v>
    </nc>
  </rcc>
  <rcc rId="95833" sId="6">
    <nc r="O1902" t="inlineStr">
      <is>
        <t>NÃO</t>
      </is>
    </nc>
  </rcc>
  <rcc rId="95834" sId="6">
    <nc r="P1902" t="inlineStr">
      <is>
        <t>NÃO</t>
      </is>
    </nc>
  </rcc>
  <rcc rId="95835" sId="6">
    <nc r="Q1902" t="inlineStr">
      <is>
        <t>SIM</t>
      </is>
    </nc>
  </rcc>
  <rcc rId="95836" sId="6">
    <nc r="R1902" t="inlineStr">
      <is>
        <t>Armário</t>
      </is>
    </nc>
  </rcc>
  <rcc rId="95837" sId="6">
    <nc r="S1902" t="inlineStr">
      <is>
        <t>Monoshelf</t>
      </is>
    </nc>
  </rcc>
  <rcc rId="95838" sId="6">
    <nc r="T1902" t="inlineStr">
      <is>
        <t>Outdoor</t>
      </is>
    </nc>
  </rcc>
  <rcc rId="95839" sId="6">
    <nc r="U1902">
      <v>12</v>
    </nc>
  </rcc>
  <rcc rId="95840" sId="6">
    <nc r="V1902">
      <v>12074</v>
    </nc>
  </rcc>
  <rcc rId="95841" sId="6">
    <nc r="W1902" t="inlineStr">
      <is>
        <t>XVP</t>
      </is>
    </nc>
  </rcc>
  <rcc rId="95842" sId="6">
    <nc r="X1902" t="inlineStr">
      <is>
        <t>12074BOXVP</t>
      </is>
    </nc>
  </rcc>
  <rcc rId="95843" sId="6">
    <nc r="Y1902" t="inlineStr">
      <is>
        <t>ESTRADA DO CAMBURI X RUA UBERLÂNDIA</t>
      </is>
    </nc>
  </rcc>
  <rcc rId="95844" sId="6">
    <nc r="Z1902" t="inlineStr">
      <is>
        <t>MARESIAS</t>
      </is>
    </nc>
  </rcc>
  <rcc rId="95845" sId="6">
    <nc r="AA1902" t="inlineStr">
      <is>
        <t>BO</t>
      </is>
    </nc>
  </rcc>
  <rcc rId="95846" sId="6">
    <nc r="AB1902" t="inlineStr">
      <is>
        <t>MRES.BO.MSO03</t>
      </is>
    </nc>
  </rcc>
  <rcc rId="95847" sId="6">
    <nc r="AC1902" t="inlineStr">
      <is>
        <t>CISCO</t>
      </is>
    </nc>
  </rcc>
  <rcc rId="95848" sId="6">
    <nc r="AD1902" t="inlineStr">
      <is>
        <t>-</t>
      </is>
    </nc>
  </rcc>
  <rcc rId="95849" sId="6">
    <nc r="AE1902" t="inlineStr">
      <is>
        <t>br-mres-bo-swd1</t>
      </is>
    </nc>
  </rcc>
  <rcc rId="95850" sId="6">
    <nc r="AF1902" t="inlineStr">
      <is>
        <t>STS WL 01</t>
      </is>
    </nc>
  </rcc>
  <rcc rId="95851" sId="6">
    <nc r="AG1902" t="inlineStr">
      <is>
        <t>STS WL 02</t>
      </is>
    </nc>
  </rcc>
  <rcc rId="95852" sId="6">
    <nc r="AI1902" t="inlineStr">
      <is>
        <t>STS WL_CG1</t>
      </is>
    </nc>
  </rcc>
  <rcc rId="95853" sId="6">
    <nc r="AJ1902" t="inlineStr">
      <is>
        <t>BRU.AC.LMC2</t>
      </is>
    </nc>
  </rcc>
  <rcc rId="95854" sId="6">
    <nc r="AK1902" t="inlineStr">
      <is>
        <t>ARQ.FI.LMC2</t>
      </is>
    </nc>
  </rcc>
  <rcc rId="95855" sId="6">
    <nc r="AP1902" t="inlineStr">
      <is>
        <t>ERICSSON - DIAMUX</t>
      </is>
    </nc>
  </rcc>
  <rcc rId="95856" sId="6">
    <nc r="AQ1902" t="inlineStr">
      <is>
        <t>ESPELHADO</t>
      </is>
    </nc>
  </rcc>
  <rcc rId="95857" sId="6">
    <nc r="AR1902" t="inlineStr">
      <is>
        <t>0000.2680_06 02 2017</t>
      </is>
    </nc>
  </rcc>
  <rcc rId="95858" sId="6">
    <nc r="AT1902" t="inlineStr">
      <is>
        <t>TA: 3242790</t>
      </is>
    </nc>
  </rcc>
  <rcc rId="95859" sId="6">
    <nc r="AY1902" t="inlineStr">
      <is>
        <t>OLJ</t>
      </is>
    </nc>
  </rcc>
  <rcc rId="95860" sId="6">
    <nc r="AZ1902" t="inlineStr">
      <is>
        <t>SOC.AT.MSO05</t>
      </is>
    </nc>
  </rcc>
  <rcc rId="95861" sId="6">
    <nc r="BA1902" t="inlineStr">
      <is>
        <t>XVP</t>
      </is>
    </nc>
  </rcc>
  <rcc rId="95862" sId="6">
    <nc r="BB1902" t="inlineStr">
      <is>
        <t>MRES.BO.MSO03</t>
      </is>
    </nc>
  </rcc>
  <rcc rId="95863" sId="6">
    <nc r="A1903">
      <v>2017</v>
    </nc>
  </rcc>
  <rcc rId="95864" sId="6">
    <nc r="B1903" t="inlineStr">
      <is>
        <t>Vandalismo</t>
      </is>
    </nc>
  </rcc>
  <rcc rId="95865" sId="6">
    <nc r="C1903" t="inlineStr">
      <is>
        <t>1 Arm</t>
      </is>
    </nc>
  </rcc>
  <rcc rId="95866" sId="6">
    <nc r="F1903" t="inlineStr">
      <is>
        <t/>
      </is>
    </nc>
  </rcc>
  <rcc rId="95867" sId="6">
    <nc r="H1903" t="inlineStr">
      <is>
        <t>Keymile</t>
      </is>
    </nc>
  </rcc>
  <rcc rId="95868" sId="6">
    <nc r="I1903" t="inlineStr">
      <is>
        <t>Modernização</t>
      </is>
    </nc>
  </rcc>
  <rcc rId="95869" sId="6">
    <nc r="J1903">
      <v>192</v>
    </nc>
  </rcc>
  <rcc rId="95870" sId="6">
    <nc r="K1903">
      <v>432</v>
    </nc>
  </rcc>
  <rcc rId="95871" sId="6">
    <nc r="L1903">
      <v>4</v>
    </nc>
  </rcc>
  <rcc rId="95872" sId="6">
    <nc r="M1903">
      <v>4</v>
    </nc>
  </rcc>
  <rcc rId="95873" sId="6">
    <nc r="N1903">
      <v>32</v>
    </nc>
  </rcc>
  <rcc rId="95874" sId="6">
    <nc r="O1903" t="inlineStr">
      <is>
        <t>NÃO</t>
      </is>
    </nc>
  </rcc>
  <rcc rId="95875" sId="6">
    <nc r="P1903" t="inlineStr">
      <is>
        <t>NÃO</t>
      </is>
    </nc>
  </rcc>
  <rcc rId="95876" sId="6">
    <nc r="Q1903" t="inlineStr">
      <is>
        <t>SIM</t>
      </is>
    </nc>
  </rcc>
  <rcc rId="95877" sId="6">
    <nc r="R1903" t="inlineStr">
      <is>
        <t>Armário</t>
      </is>
    </nc>
  </rcc>
  <rcc rId="95878" sId="6">
    <nc r="S1903" t="inlineStr">
      <is>
        <t>Monoshelf</t>
      </is>
    </nc>
  </rcc>
  <rcc rId="95879" sId="6">
    <nc r="T1903" t="inlineStr">
      <is>
        <t>Outdoor</t>
      </is>
    </nc>
  </rcc>
  <rcc rId="95880" sId="6">
    <nc r="U1903">
      <v>11</v>
    </nc>
  </rcc>
  <rcc rId="95881" sId="6">
    <nc r="V1903">
      <v>11892</v>
    </nc>
  </rcc>
  <rcc rId="95882" sId="6">
    <nc r="W1903" t="inlineStr">
      <is>
        <t>YDD</t>
      </is>
    </nc>
  </rcc>
  <rcc rId="95883" sId="6">
    <nc r="X1903" t="inlineStr">
      <is>
        <t>11892MQYDD</t>
      </is>
    </nc>
  </rcc>
  <rcc rId="95884" sId="6">
    <nc r="Y1903" t="inlineStr">
      <is>
        <t>Rua Brigadeiro Faria Lima x João Gomes</t>
      </is>
    </nc>
  </rcc>
  <rcc rId="95885" sId="6">
    <nc r="Z1903" t="inlineStr">
      <is>
        <t>GUARULHOS</t>
      </is>
    </nc>
  </rcc>
  <rcc rId="95886" sId="6">
    <nc r="AA1903" t="inlineStr">
      <is>
        <t>MQ</t>
      </is>
    </nc>
  </rcc>
  <rcc rId="95887" sId="6">
    <nc r="AB1903" t="inlineStr">
      <is>
        <t>GRS.MQ.MSO22</t>
      </is>
    </nc>
  </rcc>
  <rcc rId="95888" sId="6">
    <nc r="AC1903" t="inlineStr">
      <is>
        <t>Huawei</t>
      </is>
    </nc>
  </rcc>
  <rcc rId="95889" sId="6">
    <nc r="AE1903" t="inlineStr">
      <is>
        <t>BR-GRS-MQ-SWD2</t>
      </is>
    </nc>
  </rcc>
  <rcc rId="95890" sId="6">
    <nc r="AF1903" t="inlineStr">
      <is>
        <t>BR-SPO-GU-SWC1</t>
      </is>
    </nc>
  </rcc>
  <rcc rId="95891" sId="6">
    <nc r="AG1903" t="inlineStr">
      <is>
        <t>BR-SPO-VM-SWC3</t>
      </is>
    </nc>
  </rcc>
  <rcc rId="95892" sId="6">
    <nc r="AI1903" t="inlineStr">
      <is>
        <t>SPO GU_CG1</t>
      </is>
    </nc>
  </rcc>
  <rcc rId="95893" sId="6">
    <nc r="AJ1903" t="inlineStr">
      <is>
        <t>SPO.JG.LMC2</t>
      </is>
    </nc>
  </rcc>
  <rcc rId="95894" sId="6">
    <nc r="AK1903" t="inlineStr">
      <is>
        <t>SPO.JD.LMC2</t>
      </is>
    </nc>
  </rcc>
  <rcc rId="95895" sId="6">
    <nc r="AP1903" t="inlineStr">
      <is>
        <t>TELEDATA / MUXFIN DCS40</t>
      </is>
    </nc>
  </rcc>
  <rcc rId="95896" sId="6">
    <nc r="AQ1903" t="inlineStr">
      <is>
        <t>ESPELHADO</t>
      </is>
    </nc>
  </rcc>
  <rcc rId="95897" sId="6">
    <nc r="AR1903" t="inlineStr">
      <is>
        <t>0000.2682_07 02 2017</t>
      </is>
    </nc>
  </rcc>
  <rcc rId="95898" sId="6">
    <nc r="AT1903" t="inlineStr">
      <is>
        <t>TA: 3250026</t>
      </is>
    </nc>
  </rcc>
  <rcc rId="95899" sId="6">
    <nc r="AY1903" t="inlineStr">
      <is>
        <t>ZTY</t>
      </is>
    </nc>
  </rcc>
  <rcc rId="95900" sId="6">
    <nc r="AZ1903" t="inlineStr">
      <is>
        <t>SOC.AT.MSO07</t>
      </is>
    </nc>
  </rcc>
  <rcc rId="95901" sId="6">
    <nc r="BA1903" t="inlineStr">
      <is>
        <t>YDD</t>
      </is>
    </nc>
  </rcc>
  <rcc rId="95902" sId="6">
    <nc r="BB1903" t="inlineStr">
      <is>
        <t>GRS.MQ.MSO22</t>
      </is>
    </nc>
  </rcc>
  <rdn rId="0" localSheetId="1" customView="1" name="Z_873303A3_86D8_4FD4_A03D_AA21B2EE019D_.wvu.FilterData" hidden="1" oldHidden="1">
    <formula>'MSAN OUTDOOR'!$W$1:$W$11433</formula>
  </rdn>
  <rdn rId="0" localSheetId="2" customView="1" name="Z_873303A3_86D8_4FD4_A03D_AA21B2EE019D_.wvu.Cols" hidden="1" oldHidden="1">
    <formula>'a incluir'!$F:$G,'a incluir'!$AC:$AQ,'a incluir'!$AS:$AW</formula>
  </rdn>
  <rdn rId="0" localSheetId="2" customView="1" name="Z_873303A3_86D8_4FD4_A03D_AA21B2EE019D_.wvu.FilterData" hidden="1" oldHidden="1">
    <formula>'a incluir'!$A$3:$CR$111</formula>
  </rdn>
  <rcv guid="{873303A3-86D8-4FD4-A03D-AA21B2EE019D}" action="add"/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6" sqref="A1" start="0" length="2147483647">
    <dxf>
      <font>
        <u/>
      </font>
    </dxf>
  </rfmt>
  <rcv guid="{873303A3-86D8-4FD4-A03D-AA21B2EE019D}" action="delete"/>
  <rdn rId="0" localSheetId="1" customView="1" name="Z_873303A3_86D8_4FD4_A03D_AA21B2EE019D_.wvu.FilterData" hidden="1" oldHidden="1">
    <formula>'MSAN OUTDOOR'!$W$1:$W$11433</formula>
    <oldFormula>'MSAN OUTDOOR'!$W$1:$W$11433</oldFormula>
  </rdn>
  <rdn rId="0" localSheetId="2" customView="1" name="Z_873303A3_86D8_4FD4_A03D_AA21B2EE019D_.wvu.Cols" hidden="1" oldHidden="1">
    <formula>'a incluir'!$F:$G,'a incluir'!$AC:$AQ,'a incluir'!$AS:$AW</formula>
    <oldFormula>'a incluir'!$F:$G,'a incluir'!$AC:$AQ,'a incluir'!$AS:$AW</oldFormula>
  </rdn>
  <rdn rId="0" localSheetId="2" customView="1" name="Z_873303A3_86D8_4FD4_A03D_AA21B2EE019D_.wvu.FilterData" hidden="1" oldHidden="1">
    <formula>'a incluir'!$A$3:$CR$111</formula>
    <oldFormula>'a incluir'!$A$3:$CR$111</oldFormula>
  </rdn>
  <rcv guid="{873303A3-86D8-4FD4-A03D-AA21B2EE019D}" action="add"/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5909" sId="6" ref="A1:XFD1" action="deleteRow">
    <rfmt sheetId="6" xfDxf="1" sqref="A1:XFD1" start="0" length="0"/>
    <rcc rId="0" sId="6" dxf="1">
      <nc r="A1" t="inlineStr">
        <is>
          <t>Ano</t>
        </is>
      </nc>
      <ndxf>
        <font>
          <u/>
          <sz val="11"/>
          <color theme="1"/>
          <name val="Calibri"/>
          <family val="2"/>
          <scheme val="minor"/>
        </font>
      </ndxf>
    </rcc>
    <rcc rId="0" sId="6">
      <nc r="B1" t="inlineStr">
        <is>
          <t>Projeto</t>
        </is>
      </nc>
    </rcc>
    <rcc rId="0" sId="6">
      <nc r="C1" t="inlineStr">
        <is>
          <t>Fase</t>
        </is>
      </nc>
    </rcc>
    <rcc rId="0" sId="6">
      <nc r="D1" t="inlineStr">
        <is>
          <t>Número 
PO emitido</t>
        </is>
      </nc>
    </rcc>
    <rcc rId="0" sId="6">
      <nc r="E1" t="inlineStr">
        <is>
          <t>ARO 
implantado?</t>
        </is>
      </nc>
    </rcc>
    <rcc rId="0" sId="6">
      <nc r="F1" t="inlineStr">
        <is>
          <t>ARO 
operacional?</t>
        </is>
      </nc>
    </rcc>
    <rcc rId="0" sId="6">
      <nc r="G1" t="inlineStr">
        <is>
          <t>Data 
Ativação</t>
        </is>
      </nc>
    </rcc>
    <rcc rId="0" sId="6">
      <nc r="H1" t="inlineStr">
        <is>
          <t>Forn. MSAN</t>
        </is>
      </nc>
    </rcc>
    <rcc rId="0" sId="6">
      <nc r="I1" t="inlineStr">
        <is>
          <t>Modelo</t>
        </is>
      </nc>
    </rcc>
    <rcc rId="0" sId="6">
      <nc r="J1" t="inlineStr">
        <is>
          <t>Portas 
VDSL2</t>
        </is>
      </nc>
    </rcc>
    <rcc rId="0" sId="6">
      <nc r="K1" t="inlineStr">
        <is>
          <t>Portas 
POTS</t>
        </is>
      </nc>
    </rcc>
    <rcc rId="0" sId="6">
      <nc r="L1" t="inlineStr">
        <is>
          <t>Portas
DDR</t>
        </is>
      </nc>
    </rcc>
    <rcc rId="0" sId="6">
      <nc r="M1" t="inlineStr">
        <is>
          <t>Portas 
SHDSL.TDM</t>
        </is>
      </nc>
    </rcc>
    <rcc rId="0" sId="6">
      <nc r="N1" t="inlineStr">
        <is>
          <t>Portas 
G.SHDSL.EFM</t>
        </is>
      </nc>
    </rcc>
    <rcc rId="0" sId="6">
      <nc r="O1" t="inlineStr">
        <is>
          <t>Grooming</t>
        </is>
      </nc>
    </rcc>
    <rcc rId="0" sId="6">
      <nc r="P1" t="inlineStr">
        <is>
          <t>MPLS</t>
        </is>
      </nc>
    </rcc>
    <rcc rId="0" sId="6">
      <nc r="Q1" t="inlineStr">
        <is>
          <t>Cofre?</t>
        </is>
      </nc>
    </rcc>
    <rcc rId="0" sId="6">
      <nc r="R1" t="inlineStr">
        <is>
          <t>Tipo</t>
        </is>
      </nc>
    </rcc>
    <rcc rId="0" sId="6">
      <nc r="S1" t="inlineStr">
        <is>
          <t>Tipo 
Gabinete</t>
        </is>
      </nc>
    </rcc>
    <rcc rId="0" sId="6">
      <nc r="T1" t="inlineStr">
        <is>
          <t>Ambiente</t>
        </is>
      </nc>
    </rcc>
    <rcc rId="0" sId="6">
      <nc r="U1" t="inlineStr">
        <is>
          <t>CN</t>
        </is>
      </nc>
    </rcc>
    <rcc rId="0" sId="6">
      <nc r="V1" t="inlineStr">
        <is>
          <t>CNL</t>
        </is>
      </nc>
    </rcc>
    <rcc rId="0" sId="6">
      <nc r="W1" t="inlineStr">
        <is>
          <t>Armário</t>
        </is>
      </nc>
    </rcc>
    <rcc rId="0" sId="6">
      <nc r="X1" t="inlineStr">
        <is>
          <t>Chave</t>
        </is>
      </nc>
    </rcc>
    <rcc rId="0" sId="6">
      <nc r="Y1" t="inlineStr">
        <is>
          <t>Endereço</t>
        </is>
      </nc>
    </rcc>
    <rcc rId="0" sId="6">
      <nc r="Z1" t="inlineStr">
        <is>
          <t>Localidade</t>
        </is>
      </nc>
    </rcc>
    <rcc rId="0" sId="6">
      <nc r="AA1" t="inlineStr">
        <is>
          <t>AT</t>
        </is>
      </nc>
    </rcc>
    <rcc rId="0" sId="6">
      <nc r="AB1" t="inlineStr">
        <is>
          <t>Hostname</t>
        </is>
      </nc>
    </rcc>
    <rcc rId="0" sId="6">
      <nc r="AC1" t="inlineStr">
        <is>
          <t>Forn Metro</t>
        </is>
      </nc>
    </rcc>
    <rcc rId="0" sId="6">
      <nc r="AD1" t="inlineStr">
        <is>
          <t>SWS</t>
        </is>
      </nc>
    </rcc>
    <rcc rId="0" sId="6">
      <nc r="AE1" t="inlineStr">
        <is>
          <t>SWD</t>
        </is>
      </nc>
    </rcc>
    <rcc rId="0" sId="6">
      <nc r="AF1" t="inlineStr">
        <is>
          <t>SWC</t>
        </is>
      </nc>
    </rcc>
    <rcc rId="0" sId="6">
      <nc r="AG1" t="inlineStr">
        <is>
          <t>SWC</t>
        </is>
      </nc>
    </rcc>
    <rcc rId="0" sId="6">
      <nc r="AH1" t="inlineStr">
        <is>
          <t>Obs Planej Metro</t>
        </is>
      </nc>
    </rcc>
    <rcc rId="0" sId="6">
      <nc r="AI1" t="inlineStr">
        <is>
          <t>BRAS</t>
        </is>
      </nc>
    </rcc>
    <rcc rId="0" sId="6">
      <nc r="AJ1" t="inlineStr">
        <is>
          <t>MCG Principal</t>
        </is>
      </nc>
    </rcc>
    <rcc rId="0" sId="6">
      <nc r="AK1" t="inlineStr">
        <is>
          <t>MCG Secundário</t>
        </is>
      </nc>
    </rcc>
    <rcc rId="0" sId="6">
      <nc r="AL1" t="inlineStr">
        <is>
          <t>NGW1</t>
        </is>
      </nc>
    </rcc>
    <rcc rId="0" sId="6">
      <nc r="AM1" t="inlineStr">
        <is>
          <t>NGW1</t>
        </is>
      </nc>
    </rcc>
    <rcc rId="0" sId="6">
      <nc r="AN1" t="inlineStr">
        <is>
          <t>EFM</t>
        </is>
      </nc>
    </rcc>
    <rcc rId="0" sId="6">
      <nc r="AO1" t="inlineStr">
        <is>
          <t>DDR</t>
        </is>
      </nc>
    </rcc>
    <rcc rId="0" sId="6">
      <nc r="AP1" t="inlineStr">
        <is>
          <t>Substituído
Modelo/Interface</t>
        </is>
      </nc>
    </rcc>
    <rcc rId="0" sId="6">
      <nc r="AR1" t="inlineStr">
        <is>
          <t>ETP/Projeto Rede Interna</t>
        </is>
      </nc>
    </rcc>
    <rcc rId="0" sId="6">
      <nc r="AS1" t="inlineStr">
        <is>
          <t>ETP Rede Externa</t>
        </is>
      </nc>
    </rcc>
    <rcc rId="0" sId="6">
      <nc r="AT1" t="inlineStr">
        <is>
          <t>Observação</t>
        </is>
      </nc>
    </rcc>
    <rcc rId="0" sId="6">
      <nc r="AU1" t="inlineStr">
        <is>
          <t>Nº Estação</t>
        </is>
      </nc>
    </rcc>
    <rcc rId="0" sId="6">
      <nc r="AV1" t="inlineStr">
        <is>
          <t xml:space="preserve">Latitude </t>
        </is>
      </nc>
    </rcc>
    <rcc rId="0" sId="6">
      <nc r="AW1" t="inlineStr">
        <is>
          <t>Longitude</t>
        </is>
      </nc>
    </rcc>
    <rcc rId="0" sId="6">
      <nc r="AX1" t="inlineStr">
        <is>
          <t>CADASTRO TERUS</t>
        </is>
      </nc>
    </rcc>
    <rcc rId="0" sId="6">
      <nc r="AY1" t="inlineStr">
        <is>
          <t>De: ARO</t>
        </is>
      </nc>
    </rcc>
    <rcc rId="0" sId="6">
      <nc r="AZ1" t="inlineStr">
        <is>
          <t>De: MSAN</t>
        </is>
      </nc>
    </rcc>
    <rcc rId="0" sId="6">
      <nc r="BA1" t="inlineStr">
        <is>
          <t>Para: ARO</t>
        </is>
      </nc>
    </rcc>
    <rcc rId="0" sId="6">
      <nc r="BB1" t="inlineStr">
        <is>
          <t>Para: MSAN</t>
        </is>
      </nc>
    </rcc>
    <rcc rId="0" sId="6">
      <nc r="BC1" t="inlineStr">
        <is>
          <t>COD EQUIPAMENTO</t>
        </is>
      </nc>
    </rcc>
    <rcc rId="0" sId="6">
      <nc r="BD1" t="inlineStr">
        <is>
          <t>NOME DA ESTAÇÃO</t>
        </is>
      </nc>
    </rcc>
    <rcc rId="0" sId="6">
      <nc r="BE1" t="inlineStr">
        <is>
          <t>ESTAÇÃO PRINCIPAL</t>
        </is>
      </nc>
    </rcc>
  </rrc>
  <rcv guid="{873303A3-86D8-4FD4-A03D-AA21B2EE019D}" action="delete"/>
  <rdn rId="0" localSheetId="1" customView="1" name="Z_873303A3_86D8_4FD4_A03D_AA21B2EE019D_.wvu.FilterData" hidden="1" oldHidden="1">
    <formula>'MSAN OUTDOOR'!$W$1:$W$11433</formula>
    <oldFormula>'MSAN OUTDOOR'!$W$1:$W$11433</oldFormula>
  </rdn>
  <rdn rId="0" localSheetId="2" customView="1" name="Z_873303A3_86D8_4FD4_A03D_AA21B2EE019D_.wvu.Cols" hidden="1" oldHidden="1">
    <formula>'a incluir'!$F:$G,'a incluir'!$AC:$AQ,'a incluir'!$AS:$AW</formula>
    <oldFormula>'a incluir'!$F:$G,'a incluir'!$AC:$AQ,'a incluir'!$AS:$AW</oldFormula>
  </rdn>
  <rdn rId="0" localSheetId="2" customView="1" name="Z_873303A3_86D8_4FD4_A03D_AA21B2EE019D_.wvu.FilterData" hidden="1" oldHidden="1">
    <formula>'a incluir'!$A$3:$CR$111</formula>
    <oldFormula>'a incluir'!$A$3:$CR$111</oldFormula>
  </rdn>
  <rcv guid="{873303A3-86D8-4FD4-A03D-AA21B2EE019D}" action="add"/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E50" start="0" length="2147483647">
    <dxf>
      <font>
        <u/>
      </font>
    </dxf>
  </rfmt>
  <rfmt sheetId="1" sqref="AB1" start="0" length="0">
    <dxf>
      <font>
        <sz val="9"/>
        <color theme="0"/>
      </font>
    </dxf>
  </rfmt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13" Type="http://schemas.microsoft.com/office/2006/relationships/wsSortMap" Target="wsSortMap1.xml"/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12" Type="http://schemas.openxmlformats.org/officeDocument/2006/relationships/printerSettings" Target="../printerSettings/printerSettings12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printerSettings" Target="../printerSettings/printerSettings11.bin"/><Relationship Id="rId5" Type="http://schemas.openxmlformats.org/officeDocument/2006/relationships/printerSettings" Target="../printerSettings/printerSettings5.bin"/><Relationship Id="rId10" Type="http://schemas.openxmlformats.org/officeDocument/2006/relationships/printerSettings" Target="../printerSettings/printerSettings10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3.xml.rels><?xml version="1.0" encoding="UTF-8" standalone="yes"?>
<Relationships xmlns="http://schemas.openxmlformats.org/package/2006/relationships"><Relationship Id="rId1" Type="http://schemas.microsoft.com/office/2006/relationships/wsSortMap" Target="wsSortMap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2.bin"/><Relationship Id="rId13" Type="http://schemas.microsoft.com/office/2006/relationships/wsSortMap" Target="wsSortMap3.xml"/><Relationship Id="rId3" Type="http://schemas.openxmlformats.org/officeDocument/2006/relationships/printerSettings" Target="../printerSettings/printerSettings17.bin"/><Relationship Id="rId7" Type="http://schemas.openxmlformats.org/officeDocument/2006/relationships/printerSettings" Target="../printerSettings/printerSettings21.bin"/><Relationship Id="rId12" Type="http://schemas.openxmlformats.org/officeDocument/2006/relationships/printerSettings" Target="../printerSettings/printerSettings26.bin"/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Relationship Id="rId6" Type="http://schemas.openxmlformats.org/officeDocument/2006/relationships/printerSettings" Target="../printerSettings/printerSettings20.bin"/><Relationship Id="rId11" Type="http://schemas.openxmlformats.org/officeDocument/2006/relationships/printerSettings" Target="../printerSettings/printerSettings25.bin"/><Relationship Id="rId5" Type="http://schemas.openxmlformats.org/officeDocument/2006/relationships/printerSettings" Target="../printerSettings/printerSettings19.bin"/><Relationship Id="rId10" Type="http://schemas.openxmlformats.org/officeDocument/2006/relationships/printerSettings" Target="../printerSettings/printerSettings24.bin"/><Relationship Id="rId4" Type="http://schemas.openxmlformats.org/officeDocument/2006/relationships/printerSettings" Target="../printerSettings/printerSettings18.bin"/><Relationship Id="rId9" Type="http://schemas.openxmlformats.org/officeDocument/2006/relationships/printerSettings" Target="../printerSettings/printerSettings2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11433"/>
  <sheetViews>
    <sheetView showGridLines="0" tabSelected="1" topLeftCell="Z1" zoomScale="80" zoomScaleNormal="80" workbookViewId="0">
      <pane ySplit="1" topLeftCell="A2" activePane="bottomLeft" state="frozen"/>
      <selection pane="bottomLeft" activeCell="AB1" sqref="AB1"/>
    </sheetView>
  </sheetViews>
  <sheetFormatPr defaultColWidth="26.140625" defaultRowHeight="12"/>
  <cols>
    <col min="1" max="1" width="8.85546875" style="121" customWidth="1"/>
    <col min="2" max="2" width="13.7109375" style="121" bestFit="1" customWidth="1"/>
    <col min="3" max="3" width="14.5703125" style="121" customWidth="1"/>
    <col min="4" max="4" width="23.7109375" style="121" customWidth="1"/>
    <col min="5" max="5" width="13.7109375" style="121" customWidth="1"/>
    <col min="6" max="6" width="14.85546875" style="121" customWidth="1"/>
    <col min="7" max="7" width="16.5703125" style="121" customWidth="1"/>
    <col min="8" max="8" width="14.5703125" style="121" customWidth="1"/>
    <col min="9" max="9" width="13.5703125" style="121" customWidth="1"/>
    <col min="10" max="10" width="13.42578125" style="121" customWidth="1"/>
    <col min="11" max="11" width="10.85546875" style="121" customWidth="1"/>
    <col min="12" max="12" width="10.7109375" style="121" customWidth="1"/>
    <col min="13" max="13" width="16.7109375" style="121" customWidth="1"/>
    <col min="14" max="14" width="15.85546875" style="121" customWidth="1"/>
    <col min="15" max="15" width="11" style="121" customWidth="1"/>
    <col min="16" max="16" width="7.28515625" style="121" customWidth="1"/>
    <col min="17" max="17" width="8.140625" style="121" customWidth="1"/>
    <col min="18" max="18" width="7.42578125" style="121" customWidth="1"/>
    <col min="19" max="19" width="17" style="121" customWidth="1"/>
    <col min="20" max="20" width="10.85546875" style="121" customWidth="1"/>
    <col min="21" max="21" width="4.42578125" style="121" customWidth="1"/>
    <col min="22" max="22" width="6.5703125" style="121" customWidth="1"/>
    <col min="23" max="23" width="10.42578125" style="121" customWidth="1"/>
    <col min="24" max="24" width="15.140625" style="121" bestFit="1" customWidth="1"/>
    <col min="25" max="25" width="43.85546875" style="239" customWidth="1"/>
    <col min="26" max="26" width="24.42578125" style="121" customWidth="1"/>
    <col min="27" max="27" width="9.7109375" style="121" customWidth="1"/>
    <col min="28" max="28" width="16.7109375" style="121" bestFit="1" customWidth="1"/>
    <col min="29" max="29" width="15.7109375" style="121" customWidth="1"/>
    <col min="30" max="30" width="24.140625" style="121" customWidth="1"/>
    <col min="31" max="31" width="17.42578125" style="121" customWidth="1"/>
    <col min="32" max="33" width="18.42578125" style="121" customWidth="1"/>
    <col min="34" max="34" width="26.140625" style="121" customWidth="1"/>
    <col min="35" max="35" width="18.28515625" style="121" customWidth="1"/>
    <col min="36" max="36" width="18.5703125" style="121" customWidth="1"/>
    <col min="37" max="37" width="18.140625" style="121" customWidth="1"/>
    <col min="38" max="38" width="13.85546875" style="121" customWidth="1"/>
    <col min="39" max="39" width="11.28515625" style="121" customWidth="1"/>
    <col min="40" max="40" width="14.5703125" style="121" customWidth="1"/>
    <col min="41" max="41" width="12.28515625" style="121" customWidth="1"/>
    <col min="42" max="42" width="30" style="121" customWidth="1"/>
    <col min="43" max="43" width="26.140625" style="121" customWidth="1"/>
    <col min="44" max="44" width="29.140625" style="239" customWidth="1"/>
    <col min="45" max="45" width="27.140625" style="239" customWidth="1"/>
    <col min="46" max="46" width="26.140625" style="239" customWidth="1"/>
    <col min="47" max="47" width="22.7109375" style="121" customWidth="1"/>
    <col min="48" max="48" width="26.140625" style="140" customWidth="1"/>
    <col min="49" max="49" width="26.140625" style="121" customWidth="1"/>
    <col min="50" max="50" width="26.140625" style="240" customWidth="1"/>
    <col min="51" max="54" width="26.140625" style="121" customWidth="1"/>
    <col min="55" max="55" width="21.85546875" style="140" customWidth="1"/>
    <col min="56" max="56" width="21.28515625" style="140" bestFit="1" customWidth="1"/>
    <col min="57" max="57" width="24.140625" style="121" customWidth="1"/>
    <col min="58" max="16384" width="26.140625" style="121"/>
  </cols>
  <sheetData>
    <row r="1" spans="1:57" ht="44.25" customHeight="1">
      <c r="A1" s="122" t="s">
        <v>0</v>
      </c>
      <c r="B1" s="122" t="s">
        <v>1</v>
      </c>
      <c r="C1" s="122" t="s">
        <v>2</v>
      </c>
      <c r="D1" s="123" t="s">
        <v>3</v>
      </c>
      <c r="E1" s="123" t="s">
        <v>8837</v>
      </c>
      <c r="F1" s="122" t="s">
        <v>8865</v>
      </c>
      <c r="G1" s="122" t="s">
        <v>4</v>
      </c>
      <c r="H1" s="122" t="s">
        <v>5</v>
      </c>
      <c r="I1" s="122" t="s">
        <v>6</v>
      </c>
      <c r="J1" s="124" t="s">
        <v>7</v>
      </c>
      <c r="K1" s="124" t="s">
        <v>8</v>
      </c>
      <c r="L1" s="124" t="s">
        <v>8704</v>
      </c>
      <c r="M1" s="124" t="s">
        <v>9</v>
      </c>
      <c r="N1" s="124" t="s">
        <v>10</v>
      </c>
      <c r="O1" s="124" t="s">
        <v>11</v>
      </c>
      <c r="P1" s="124" t="s">
        <v>12</v>
      </c>
      <c r="Q1" s="123" t="s">
        <v>13</v>
      </c>
      <c r="R1" s="122" t="s">
        <v>14</v>
      </c>
      <c r="S1" s="125" t="s">
        <v>8850</v>
      </c>
      <c r="T1" s="122" t="s">
        <v>15</v>
      </c>
      <c r="U1" s="124" t="s">
        <v>16</v>
      </c>
      <c r="V1" s="122" t="s">
        <v>17</v>
      </c>
      <c r="W1" s="70" t="s">
        <v>18</v>
      </c>
      <c r="X1" s="123" t="s">
        <v>19</v>
      </c>
      <c r="Y1" s="126" t="s">
        <v>20</v>
      </c>
      <c r="Z1" s="122" t="s">
        <v>21</v>
      </c>
      <c r="AA1" s="123" t="s">
        <v>22</v>
      </c>
      <c r="AB1" s="95" t="s">
        <v>23</v>
      </c>
      <c r="AC1" s="123" t="s">
        <v>24</v>
      </c>
      <c r="AD1" s="123" t="s">
        <v>25</v>
      </c>
      <c r="AE1" s="123" t="s">
        <v>26</v>
      </c>
      <c r="AF1" s="123" t="s">
        <v>27</v>
      </c>
      <c r="AG1" s="123" t="s">
        <v>27</v>
      </c>
      <c r="AH1" s="123" t="s">
        <v>28</v>
      </c>
      <c r="AI1" s="123" t="s">
        <v>29</v>
      </c>
      <c r="AJ1" s="123" t="s">
        <v>30</v>
      </c>
      <c r="AK1" s="123" t="s">
        <v>31</v>
      </c>
      <c r="AL1" s="122" t="s">
        <v>32</v>
      </c>
      <c r="AM1" s="122" t="s">
        <v>32</v>
      </c>
      <c r="AN1" s="123" t="s">
        <v>33</v>
      </c>
      <c r="AO1" s="123" t="s">
        <v>34</v>
      </c>
      <c r="AP1" s="322" t="s">
        <v>8836</v>
      </c>
      <c r="AQ1" s="323"/>
      <c r="AR1" s="127" t="s">
        <v>8754</v>
      </c>
      <c r="AS1" s="127" t="s">
        <v>36</v>
      </c>
      <c r="AT1" s="123" t="s">
        <v>37</v>
      </c>
      <c r="AU1" s="123" t="s">
        <v>38</v>
      </c>
      <c r="AV1" s="128" t="s">
        <v>39</v>
      </c>
      <c r="AW1" s="129" t="s">
        <v>40</v>
      </c>
      <c r="AX1" s="130" t="s">
        <v>8177</v>
      </c>
      <c r="AY1" s="68" t="s">
        <v>10930</v>
      </c>
      <c r="AZ1" s="68" t="s">
        <v>10931</v>
      </c>
      <c r="BA1" s="68" t="s">
        <v>10932</v>
      </c>
      <c r="BB1" s="68" t="s">
        <v>10933</v>
      </c>
      <c r="BC1" s="270" t="s">
        <v>10625</v>
      </c>
      <c r="BD1" s="270" t="s">
        <v>10626</v>
      </c>
      <c r="BE1" s="304" t="s">
        <v>10947</v>
      </c>
    </row>
    <row r="2" spans="1:57" s="140" customFormat="1" ht="12" customHeight="1">
      <c r="A2" s="119">
        <v>2012</v>
      </c>
      <c r="B2" s="119" t="s">
        <v>343</v>
      </c>
      <c r="C2" s="119">
        <v>2012</v>
      </c>
      <c r="D2" s="131" t="s">
        <v>43</v>
      </c>
      <c r="E2" s="131" t="str">
        <f t="shared" ref="E2:E65" si="0">IF(G2="","","SIM")</f>
        <v>SIM</v>
      </c>
      <c r="F2" s="131" t="str">
        <f t="shared" ref="F2:F65" si="1">IF(G2="","","SIM")</f>
        <v>SIM</v>
      </c>
      <c r="G2" s="132">
        <v>41354</v>
      </c>
      <c r="H2" s="119" t="s">
        <v>44</v>
      </c>
      <c r="I2" s="119" t="s">
        <v>62</v>
      </c>
      <c r="J2" s="119">
        <v>240</v>
      </c>
      <c r="K2" s="119">
        <v>432</v>
      </c>
      <c r="L2" s="119">
        <v>4</v>
      </c>
      <c r="M2" s="119">
        <v>4</v>
      </c>
      <c r="N2" s="119">
        <v>32</v>
      </c>
      <c r="O2" s="119" t="s">
        <v>43</v>
      </c>
      <c r="P2" s="119" t="s">
        <v>43</v>
      </c>
      <c r="Q2" s="133" t="s">
        <v>43</v>
      </c>
      <c r="R2" s="134" t="s">
        <v>18</v>
      </c>
      <c r="S2" s="134" t="s">
        <v>8851</v>
      </c>
      <c r="T2" s="134" t="s">
        <v>63</v>
      </c>
      <c r="U2" s="119">
        <v>11</v>
      </c>
      <c r="V2" s="134">
        <v>11000</v>
      </c>
      <c r="W2" s="135" t="s">
        <v>344</v>
      </c>
      <c r="X2" s="136" t="str">
        <f t="shared" ref="X2:X33" si="2">V2&amp;AA2&amp;W2</f>
        <v>11000MDCRY</v>
      </c>
      <c r="Y2" s="137" t="s">
        <v>345</v>
      </c>
      <c r="Z2" s="119" t="s">
        <v>346</v>
      </c>
      <c r="AA2" s="119" t="s">
        <v>67</v>
      </c>
      <c r="AB2" s="131" t="s">
        <v>347</v>
      </c>
      <c r="AC2" s="119" t="s">
        <v>348</v>
      </c>
      <c r="AD2" s="119" t="s">
        <v>42</v>
      </c>
      <c r="AE2" s="119" t="s">
        <v>349</v>
      </c>
      <c r="AF2" s="119" t="s">
        <v>350</v>
      </c>
      <c r="AG2" s="119" t="s">
        <v>351</v>
      </c>
      <c r="AH2" s="119"/>
      <c r="AI2" s="119" t="s">
        <v>352</v>
      </c>
      <c r="AJ2" s="133" t="s">
        <v>123</v>
      </c>
      <c r="AK2" s="133" t="s">
        <v>124</v>
      </c>
      <c r="AL2" s="133"/>
      <c r="AM2" s="133"/>
      <c r="AN2" s="133" t="s">
        <v>42</v>
      </c>
      <c r="AO2" s="133" t="s">
        <v>42</v>
      </c>
      <c r="AP2" s="133">
        <v>1540</v>
      </c>
      <c r="AQ2" s="133" t="s">
        <v>71</v>
      </c>
      <c r="AR2" s="137"/>
      <c r="AS2" s="137"/>
      <c r="AT2" s="137"/>
      <c r="AU2" s="133">
        <v>1001899358</v>
      </c>
      <c r="AV2" s="133" t="s">
        <v>353</v>
      </c>
      <c r="AW2" s="133" t="s">
        <v>354</v>
      </c>
      <c r="AX2" s="138" t="s">
        <v>8179</v>
      </c>
      <c r="AY2" s="138"/>
      <c r="AZ2" s="139"/>
      <c r="BA2" s="138"/>
      <c r="BB2" s="138"/>
      <c r="BC2" s="300">
        <v>2026063379</v>
      </c>
      <c r="BD2" s="300" t="s">
        <v>8916</v>
      </c>
      <c r="BE2" s="138"/>
    </row>
    <row r="3" spans="1:57" s="140" customFormat="1" ht="12" customHeight="1">
      <c r="A3" s="119">
        <v>2012</v>
      </c>
      <c r="B3" s="119" t="s">
        <v>138</v>
      </c>
      <c r="C3" s="119" t="s">
        <v>139</v>
      </c>
      <c r="D3" s="131" t="s">
        <v>43</v>
      </c>
      <c r="E3" s="131" t="str">
        <f t="shared" si="0"/>
        <v>SIM</v>
      </c>
      <c r="F3" s="131" t="str">
        <f t="shared" si="1"/>
        <v>SIM</v>
      </c>
      <c r="G3" s="132">
        <v>41251</v>
      </c>
      <c r="H3" s="119" t="s">
        <v>44</v>
      </c>
      <c r="I3" s="119" t="s">
        <v>62</v>
      </c>
      <c r="J3" s="119">
        <v>240</v>
      </c>
      <c r="K3" s="119">
        <f>432+48</f>
        <v>480</v>
      </c>
      <c r="L3" s="119">
        <v>4</v>
      </c>
      <c r="M3" s="119">
        <v>4</v>
      </c>
      <c r="N3" s="119">
        <v>32</v>
      </c>
      <c r="O3" s="119" t="s">
        <v>43</v>
      </c>
      <c r="P3" s="119" t="s">
        <v>43</v>
      </c>
      <c r="Q3" s="133" t="s">
        <v>43</v>
      </c>
      <c r="R3" s="134" t="s">
        <v>18</v>
      </c>
      <c r="S3" s="134" t="s">
        <v>8851</v>
      </c>
      <c r="T3" s="134" t="s">
        <v>63</v>
      </c>
      <c r="U3" s="119">
        <v>11</v>
      </c>
      <c r="V3" s="134">
        <v>11048</v>
      </c>
      <c r="W3" s="135" t="s">
        <v>140</v>
      </c>
      <c r="X3" s="136" t="str">
        <f t="shared" si="2"/>
        <v>11048AJAAC</v>
      </c>
      <c r="Y3" s="137" t="s">
        <v>141</v>
      </c>
      <c r="Z3" s="119" t="s">
        <v>142</v>
      </c>
      <c r="AA3" s="119" t="s">
        <v>143</v>
      </c>
      <c r="AB3" s="131" t="s">
        <v>144</v>
      </c>
      <c r="AC3" s="119" t="s">
        <v>52</v>
      </c>
      <c r="AD3" s="119" t="s">
        <v>42</v>
      </c>
      <c r="AE3" s="119" t="s">
        <v>145</v>
      </c>
      <c r="AF3" s="119" t="s">
        <v>146</v>
      </c>
      <c r="AG3" s="119" t="s">
        <v>147</v>
      </c>
      <c r="AH3" s="119"/>
      <c r="AI3" s="119" t="s">
        <v>148</v>
      </c>
      <c r="AJ3" s="133" t="s">
        <v>124</v>
      </c>
      <c r="AK3" s="133" t="s">
        <v>123</v>
      </c>
      <c r="AL3" s="138"/>
      <c r="AM3" s="138"/>
      <c r="AN3" s="138"/>
      <c r="AO3" s="138"/>
      <c r="AP3" s="138"/>
      <c r="AQ3" s="138"/>
      <c r="AR3" s="141"/>
      <c r="AS3" s="137"/>
      <c r="AT3" s="137"/>
      <c r="AU3" s="133">
        <v>698522419</v>
      </c>
      <c r="AV3" s="133" t="s">
        <v>149</v>
      </c>
      <c r="AW3" s="133" t="s">
        <v>150</v>
      </c>
      <c r="AX3" s="138" t="s">
        <v>8179</v>
      </c>
      <c r="AY3" s="138"/>
      <c r="AZ3" s="138"/>
      <c r="BA3" s="138"/>
      <c r="BB3" s="138"/>
      <c r="BC3" s="300">
        <v>2026063379</v>
      </c>
      <c r="BD3" s="300" t="s">
        <v>8917</v>
      </c>
      <c r="BE3" s="138"/>
    </row>
    <row r="4" spans="1:57" s="140" customFormat="1" ht="12" customHeight="1">
      <c r="A4" s="119">
        <v>2012</v>
      </c>
      <c r="B4" s="119" t="s">
        <v>138</v>
      </c>
      <c r="C4" s="119" t="s">
        <v>139</v>
      </c>
      <c r="D4" s="131" t="s">
        <v>43</v>
      </c>
      <c r="E4" s="131" t="str">
        <f t="shared" si="0"/>
        <v>SIM</v>
      </c>
      <c r="F4" s="131" t="str">
        <f t="shared" si="1"/>
        <v>SIM</v>
      </c>
      <c r="G4" s="132">
        <v>41251</v>
      </c>
      <c r="H4" s="119" t="s">
        <v>44</v>
      </c>
      <c r="I4" s="119" t="s">
        <v>62</v>
      </c>
      <c r="J4" s="119">
        <v>240</v>
      </c>
      <c r="K4" s="119">
        <f>432+48</f>
        <v>480</v>
      </c>
      <c r="L4" s="119">
        <v>4</v>
      </c>
      <c r="M4" s="119">
        <v>4</v>
      </c>
      <c r="N4" s="119">
        <v>32</v>
      </c>
      <c r="O4" s="119" t="s">
        <v>43</v>
      </c>
      <c r="P4" s="119" t="s">
        <v>43</v>
      </c>
      <c r="Q4" s="133" t="s">
        <v>43</v>
      </c>
      <c r="R4" s="134" t="s">
        <v>18</v>
      </c>
      <c r="S4" s="134" t="s">
        <v>8851</v>
      </c>
      <c r="T4" s="134" t="s">
        <v>63</v>
      </c>
      <c r="U4" s="119">
        <v>11</v>
      </c>
      <c r="V4" s="134">
        <v>11048</v>
      </c>
      <c r="W4" s="135" t="s">
        <v>151</v>
      </c>
      <c r="X4" s="136" t="str">
        <f t="shared" si="2"/>
        <v>11048AJAAD</v>
      </c>
      <c r="Y4" s="137" t="s">
        <v>152</v>
      </c>
      <c r="Z4" s="119" t="s">
        <v>142</v>
      </c>
      <c r="AA4" s="119" t="s">
        <v>143</v>
      </c>
      <c r="AB4" s="131" t="s">
        <v>153</v>
      </c>
      <c r="AC4" s="119" t="s">
        <v>52</v>
      </c>
      <c r="AD4" s="119" t="s">
        <v>42</v>
      </c>
      <c r="AE4" s="119" t="s">
        <v>145</v>
      </c>
      <c r="AF4" s="119" t="s">
        <v>146</v>
      </c>
      <c r="AG4" s="119" t="s">
        <v>147</v>
      </c>
      <c r="AH4" s="119"/>
      <c r="AI4" s="119" t="s">
        <v>148</v>
      </c>
      <c r="AJ4" s="133" t="s">
        <v>124</v>
      </c>
      <c r="AK4" s="133" t="s">
        <v>123</v>
      </c>
      <c r="AL4" s="133"/>
      <c r="AM4" s="133"/>
      <c r="AN4" s="133" t="s">
        <v>42</v>
      </c>
      <c r="AO4" s="133"/>
      <c r="AP4" s="133" t="s">
        <v>70</v>
      </c>
      <c r="AQ4" s="133" t="s">
        <v>126</v>
      </c>
      <c r="AR4" s="137"/>
      <c r="AS4" s="137"/>
      <c r="AT4" s="137"/>
      <c r="AU4" s="133">
        <v>698528824</v>
      </c>
      <c r="AV4" s="133" t="s">
        <v>149</v>
      </c>
      <c r="AW4" s="133" t="s">
        <v>150</v>
      </c>
      <c r="AX4" s="138" t="s">
        <v>8179</v>
      </c>
      <c r="AY4" s="138"/>
      <c r="AZ4" s="138"/>
      <c r="BA4" s="138"/>
      <c r="BB4" s="138"/>
      <c r="BC4" s="300">
        <v>2026063379</v>
      </c>
      <c r="BD4" s="300" t="s">
        <v>8918</v>
      </c>
      <c r="BE4" s="138"/>
    </row>
    <row r="5" spans="1:57" s="140" customFormat="1" ht="12" customHeight="1">
      <c r="A5" s="119">
        <v>2012</v>
      </c>
      <c r="B5" s="119" t="s">
        <v>138</v>
      </c>
      <c r="C5" s="119" t="s">
        <v>139</v>
      </c>
      <c r="D5" s="131" t="s">
        <v>43</v>
      </c>
      <c r="E5" s="131" t="str">
        <f t="shared" si="0"/>
        <v>SIM</v>
      </c>
      <c r="F5" s="131" t="str">
        <f t="shared" si="1"/>
        <v>SIM</v>
      </c>
      <c r="G5" s="132">
        <v>41402</v>
      </c>
      <c r="H5" s="119" t="s">
        <v>44</v>
      </c>
      <c r="I5" s="119" t="s">
        <v>45</v>
      </c>
      <c r="J5" s="119">
        <v>240</v>
      </c>
      <c r="K5" s="119">
        <v>432</v>
      </c>
      <c r="L5" s="119">
        <v>4</v>
      </c>
      <c r="M5" s="119">
        <v>4</v>
      </c>
      <c r="N5" s="119">
        <v>32</v>
      </c>
      <c r="O5" s="119" t="s">
        <v>43</v>
      </c>
      <c r="P5" s="119" t="s">
        <v>43</v>
      </c>
      <c r="Q5" s="133" t="s">
        <v>46</v>
      </c>
      <c r="R5" s="134" t="s">
        <v>18</v>
      </c>
      <c r="S5" s="134" t="s">
        <v>8851</v>
      </c>
      <c r="T5" s="134" t="s">
        <v>63</v>
      </c>
      <c r="U5" s="119">
        <v>11</v>
      </c>
      <c r="V5" s="134">
        <v>11381</v>
      </c>
      <c r="W5" s="135" t="s">
        <v>292</v>
      </c>
      <c r="X5" s="136" t="str">
        <f t="shared" si="2"/>
        <v>11381BCABA</v>
      </c>
      <c r="Y5" s="137" t="s">
        <v>293</v>
      </c>
      <c r="Z5" s="119" t="s">
        <v>294</v>
      </c>
      <c r="AA5" s="119" t="s">
        <v>295</v>
      </c>
      <c r="AB5" s="131" t="s">
        <v>296</v>
      </c>
      <c r="AC5" s="119" t="s">
        <v>52</v>
      </c>
      <c r="AD5" s="119" t="s">
        <v>42</v>
      </c>
      <c r="AE5" s="119" t="s">
        <v>297</v>
      </c>
      <c r="AF5" s="119" t="s">
        <v>146</v>
      </c>
      <c r="AG5" s="119" t="s">
        <v>147</v>
      </c>
      <c r="AH5" s="119"/>
      <c r="AI5" s="119" t="s">
        <v>160</v>
      </c>
      <c r="AJ5" s="133" t="s">
        <v>124</v>
      </c>
      <c r="AK5" s="133" t="s">
        <v>123</v>
      </c>
      <c r="AL5" s="133"/>
      <c r="AM5" s="133"/>
      <c r="AN5" s="133" t="s">
        <v>42</v>
      </c>
      <c r="AO5" s="133" t="s">
        <v>42</v>
      </c>
      <c r="AP5" s="133" t="s">
        <v>298</v>
      </c>
      <c r="AQ5" s="133" t="s">
        <v>126</v>
      </c>
      <c r="AR5" s="137"/>
      <c r="AS5" s="137"/>
      <c r="AT5" s="137"/>
      <c r="AU5" s="133">
        <v>698768710</v>
      </c>
      <c r="AV5" s="133" t="s">
        <v>299</v>
      </c>
      <c r="AW5" s="133" t="s">
        <v>300</v>
      </c>
      <c r="AX5" s="138" t="s">
        <v>8179</v>
      </c>
      <c r="AY5" s="138"/>
      <c r="AZ5" s="138"/>
      <c r="BA5" s="138"/>
      <c r="BB5" s="138"/>
      <c r="BC5" s="300">
        <v>2026063379</v>
      </c>
      <c r="BD5" s="300" t="s">
        <v>8919</v>
      </c>
      <c r="BE5" s="138"/>
    </row>
    <row r="6" spans="1:57" s="140" customFormat="1" ht="12" customHeight="1">
      <c r="A6" s="119">
        <v>2012</v>
      </c>
      <c r="B6" s="119" t="s">
        <v>138</v>
      </c>
      <c r="C6" s="119" t="s">
        <v>139</v>
      </c>
      <c r="D6" s="131" t="s">
        <v>43</v>
      </c>
      <c r="E6" s="131" t="str">
        <f t="shared" si="0"/>
        <v>SIM</v>
      </c>
      <c r="F6" s="131" t="str">
        <f t="shared" si="1"/>
        <v>SIM</v>
      </c>
      <c r="G6" s="132">
        <v>41401</v>
      </c>
      <c r="H6" s="119" t="s">
        <v>44</v>
      </c>
      <c r="I6" s="119" t="s">
        <v>62</v>
      </c>
      <c r="J6" s="119">
        <v>240</v>
      </c>
      <c r="K6" s="119">
        <v>432</v>
      </c>
      <c r="L6" s="119">
        <v>4</v>
      </c>
      <c r="M6" s="119">
        <v>4</v>
      </c>
      <c r="N6" s="119">
        <v>32</v>
      </c>
      <c r="O6" s="119" t="s">
        <v>43</v>
      </c>
      <c r="P6" s="119" t="s">
        <v>43</v>
      </c>
      <c r="Q6" s="133" t="s">
        <v>43</v>
      </c>
      <c r="R6" s="134" t="s">
        <v>18</v>
      </c>
      <c r="S6" s="134" t="s">
        <v>8851</v>
      </c>
      <c r="T6" s="134" t="s">
        <v>63</v>
      </c>
      <c r="U6" s="119">
        <v>11</v>
      </c>
      <c r="V6" s="134">
        <v>11381</v>
      </c>
      <c r="W6" s="135" t="s">
        <v>301</v>
      </c>
      <c r="X6" s="136" t="str">
        <f t="shared" si="2"/>
        <v>11381BCABB</v>
      </c>
      <c r="Y6" s="137" t="s">
        <v>302</v>
      </c>
      <c r="Z6" s="119" t="s">
        <v>294</v>
      </c>
      <c r="AA6" s="119" t="s">
        <v>295</v>
      </c>
      <c r="AB6" s="131" t="s">
        <v>303</v>
      </c>
      <c r="AC6" s="119" t="s">
        <v>52</v>
      </c>
      <c r="AD6" s="119" t="s">
        <v>42</v>
      </c>
      <c r="AE6" s="119" t="s">
        <v>297</v>
      </c>
      <c r="AF6" s="119" t="s">
        <v>146</v>
      </c>
      <c r="AG6" s="119" t="s">
        <v>147</v>
      </c>
      <c r="AH6" s="119"/>
      <c r="AI6" s="119" t="s">
        <v>160</v>
      </c>
      <c r="AJ6" s="133" t="s">
        <v>124</v>
      </c>
      <c r="AK6" s="133" t="s">
        <v>123</v>
      </c>
      <c r="AL6" s="133"/>
      <c r="AM6" s="133"/>
      <c r="AN6" s="133" t="s">
        <v>42</v>
      </c>
      <c r="AO6" s="133" t="s">
        <v>42</v>
      </c>
      <c r="AP6" s="133" t="s">
        <v>298</v>
      </c>
      <c r="AQ6" s="133" t="s">
        <v>126</v>
      </c>
      <c r="AR6" s="137"/>
      <c r="AS6" s="137"/>
      <c r="AT6" s="137"/>
      <c r="AU6" s="133">
        <v>698949579</v>
      </c>
      <c r="AV6" s="133" t="s">
        <v>299</v>
      </c>
      <c r="AW6" s="133" t="s">
        <v>300</v>
      </c>
      <c r="AX6" s="138" t="s">
        <v>8179</v>
      </c>
      <c r="AY6" s="138"/>
      <c r="AZ6" s="138"/>
      <c r="BA6" s="138"/>
      <c r="BB6" s="138"/>
      <c r="BC6" s="300">
        <v>2026063379</v>
      </c>
      <c r="BD6" s="300" t="s">
        <v>8920</v>
      </c>
      <c r="BE6" s="138"/>
    </row>
    <row r="7" spans="1:57" s="140" customFormat="1" ht="12" customHeight="1">
      <c r="A7" s="119">
        <v>2012</v>
      </c>
      <c r="B7" s="119" t="s">
        <v>138</v>
      </c>
      <c r="C7" s="119" t="s">
        <v>139</v>
      </c>
      <c r="D7" s="131" t="s">
        <v>43</v>
      </c>
      <c r="E7" s="131" t="str">
        <f t="shared" si="0"/>
        <v>SIM</v>
      </c>
      <c r="F7" s="131" t="str">
        <f t="shared" si="1"/>
        <v>SIM</v>
      </c>
      <c r="G7" s="132">
        <v>41242</v>
      </c>
      <c r="H7" s="119" t="s">
        <v>44</v>
      </c>
      <c r="I7" s="119" t="s">
        <v>62</v>
      </c>
      <c r="J7" s="119">
        <v>240</v>
      </c>
      <c r="K7" s="119">
        <v>432</v>
      </c>
      <c r="L7" s="119">
        <v>4</v>
      </c>
      <c r="M7" s="119">
        <v>4</v>
      </c>
      <c r="N7" s="119">
        <v>32</v>
      </c>
      <c r="O7" s="119" t="s">
        <v>43</v>
      </c>
      <c r="P7" s="119" t="s">
        <v>43</v>
      </c>
      <c r="Q7" s="133" t="s">
        <v>43</v>
      </c>
      <c r="R7" s="134" t="s">
        <v>18</v>
      </c>
      <c r="S7" s="134" t="s">
        <v>8851</v>
      </c>
      <c r="T7" s="134" t="s">
        <v>63</v>
      </c>
      <c r="U7" s="119">
        <v>11</v>
      </c>
      <c r="V7" s="134">
        <v>11370</v>
      </c>
      <c r="W7" s="135" t="s">
        <v>258</v>
      </c>
      <c r="X7" s="136" t="str">
        <f t="shared" si="2"/>
        <v>11370MAACF</v>
      </c>
      <c r="Y7" s="137" t="s">
        <v>259</v>
      </c>
      <c r="Z7" s="119" t="s">
        <v>116</v>
      </c>
      <c r="AA7" s="119" t="s">
        <v>260</v>
      </c>
      <c r="AB7" s="131" t="s">
        <v>261</v>
      </c>
      <c r="AC7" s="119" t="s">
        <v>87</v>
      </c>
      <c r="AD7" s="119" t="s">
        <v>42</v>
      </c>
      <c r="AE7" s="119" t="s">
        <v>254</v>
      </c>
      <c r="AF7" s="119" t="s">
        <v>120</v>
      </c>
      <c r="AG7" s="119" t="s">
        <v>121</v>
      </c>
      <c r="AH7" s="119"/>
      <c r="AI7" s="119" t="s">
        <v>122</v>
      </c>
      <c r="AJ7" s="133" t="s">
        <v>123</v>
      </c>
      <c r="AK7" s="133" t="s">
        <v>124</v>
      </c>
      <c r="AL7" s="133"/>
      <c r="AM7" s="133"/>
      <c r="AN7" s="133" t="s">
        <v>42</v>
      </c>
      <c r="AO7" s="133" t="s">
        <v>42</v>
      </c>
      <c r="AP7" s="133">
        <v>1530</v>
      </c>
      <c r="AQ7" s="133" t="s">
        <v>126</v>
      </c>
      <c r="AR7" s="137"/>
      <c r="AS7" s="137"/>
      <c r="AT7" s="137"/>
      <c r="AU7" s="133">
        <v>698517440</v>
      </c>
      <c r="AV7" s="133" t="s">
        <v>262</v>
      </c>
      <c r="AW7" s="133" t="s">
        <v>263</v>
      </c>
      <c r="AX7" s="138" t="s">
        <v>8179</v>
      </c>
      <c r="AY7" s="138"/>
      <c r="AZ7" s="138"/>
      <c r="BA7" s="138"/>
      <c r="BB7" s="138"/>
      <c r="BC7" s="300">
        <v>2026063379</v>
      </c>
      <c r="BD7" s="300" t="s">
        <v>8921</v>
      </c>
      <c r="BE7" s="138"/>
    </row>
    <row r="8" spans="1:57" s="140" customFormat="1" ht="12" customHeight="1">
      <c r="A8" s="119">
        <v>2012</v>
      </c>
      <c r="B8" s="119" t="s">
        <v>138</v>
      </c>
      <c r="C8" s="119" t="s">
        <v>139</v>
      </c>
      <c r="D8" s="131" t="s">
        <v>43</v>
      </c>
      <c r="E8" s="131" t="str">
        <f t="shared" si="0"/>
        <v>SIM</v>
      </c>
      <c r="F8" s="131" t="str">
        <f t="shared" si="1"/>
        <v>SIM</v>
      </c>
      <c r="G8" s="132">
        <v>41207</v>
      </c>
      <c r="H8" s="119" t="s">
        <v>44</v>
      </c>
      <c r="I8" s="119" t="s">
        <v>62</v>
      </c>
      <c r="J8" s="119">
        <v>240</v>
      </c>
      <c r="K8" s="119">
        <v>432</v>
      </c>
      <c r="L8" s="119">
        <v>4</v>
      </c>
      <c r="M8" s="119">
        <v>4</v>
      </c>
      <c r="N8" s="119">
        <v>32</v>
      </c>
      <c r="O8" s="119" t="s">
        <v>43</v>
      </c>
      <c r="P8" s="119" t="s">
        <v>43</v>
      </c>
      <c r="Q8" s="133" t="s">
        <v>43</v>
      </c>
      <c r="R8" s="134" t="s">
        <v>18</v>
      </c>
      <c r="S8" s="134" t="s">
        <v>8851</v>
      </c>
      <c r="T8" s="134" t="s">
        <v>63</v>
      </c>
      <c r="U8" s="119">
        <v>11</v>
      </c>
      <c r="V8" s="134">
        <v>11370</v>
      </c>
      <c r="W8" s="135" t="s">
        <v>264</v>
      </c>
      <c r="X8" s="136" t="str">
        <f t="shared" si="2"/>
        <v>11370MAACG</v>
      </c>
      <c r="Y8" s="137" t="s">
        <v>265</v>
      </c>
      <c r="Z8" s="119" t="s">
        <v>116</v>
      </c>
      <c r="AA8" s="119" t="s">
        <v>260</v>
      </c>
      <c r="AB8" s="131" t="s">
        <v>266</v>
      </c>
      <c r="AC8" s="119" t="s">
        <v>87</v>
      </c>
      <c r="AD8" s="119" t="s">
        <v>42</v>
      </c>
      <c r="AE8" s="119" t="s">
        <v>254</v>
      </c>
      <c r="AF8" s="119" t="s">
        <v>120</v>
      </c>
      <c r="AG8" s="119" t="s">
        <v>121</v>
      </c>
      <c r="AH8" s="119"/>
      <c r="AI8" s="119" t="s">
        <v>122</v>
      </c>
      <c r="AJ8" s="133" t="s">
        <v>123</v>
      </c>
      <c r="AK8" s="133" t="s">
        <v>124</v>
      </c>
      <c r="AL8" s="133"/>
      <c r="AM8" s="133"/>
      <c r="AN8" s="133" t="s">
        <v>42</v>
      </c>
      <c r="AO8" s="133" t="s">
        <v>42</v>
      </c>
      <c r="AP8" s="133">
        <v>1530</v>
      </c>
      <c r="AQ8" s="133" t="s">
        <v>126</v>
      </c>
      <c r="AR8" s="137"/>
      <c r="AS8" s="137"/>
      <c r="AT8" s="137"/>
      <c r="AU8" s="133">
        <v>698159934</v>
      </c>
      <c r="AV8" s="133" t="s">
        <v>262</v>
      </c>
      <c r="AW8" s="133" t="s">
        <v>263</v>
      </c>
      <c r="AX8" s="138" t="s">
        <v>8179</v>
      </c>
      <c r="AY8" s="138"/>
      <c r="AZ8" s="138"/>
      <c r="BA8" s="138"/>
      <c r="BB8" s="138"/>
      <c r="BC8" s="300">
        <v>2026063379</v>
      </c>
      <c r="BD8" s="300" t="s">
        <v>8922</v>
      </c>
      <c r="BE8" s="138"/>
    </row>
    <row r="9" spans="1:57" s="140" customFormat="1" ht="12" customHeight="1">
      <c r="A9" s="119">
        <v>2012</v>
      </c>
      <c r="B9" s="119" t="s">
        <v>138</v>
      </c>
      <c r="C9" s="119" t="s">
        <v>139</v>
      </c>
      <c r="D9" s="131" t="s">
        <v>43</v>
      </c>
      <c r="E9" s="131" t="str">
        <f t="shared" si="0"/>
        <v>SIM</v>
      </c>
      <c r="F9" s="131" t="str">
        <f t="shared" si="1"/>
        <v>SIM</v>
      </c>
      <c r="G9" s="132">
        <v>41254</v>
      </c>
      <c r="H9" s="119" t="s">
        <v>44</v>
      </c>
      <c r="I9" s="119" t="s">
        <v>62</v>
      </c>
      <c r="J9" s="119">
        <v>240</v>
      </c>
      <c r="K9" s="119">
        <v>432</v>
      </c>
      <c r="L9" s="119">
        <v>4</v>
      </c>
      <c r="M9" s="119">
        <v>4</v>
      </c>
      <c r="N9" s="119">
        <v>32</v>
      </c>
      <c r="O9" s="119" t="s">
        <v>43</v>
      </c>
      <c r="P9" s="119" t="s">
        <v>43</v>
      </c>
      <c r="Q9" s="133" t="s">
        <v>43</v>
      </c>
      <c r="R9" s="134" t="s">
        <v>18</v>
      </c>
      <c r="S9" s="134" t="s">
        <v>8851</v>
      </c>
      <c r="T9" s="134" t="s">
        <v>63</v>
      </c>
      <c r="U9" s="119">
        <v>11</v>
      </c>
      <c r="V9" s="134">
        <v>11220</v>
      </c>
      <c r="W9" s="135" t="s">
        <v>154</v>
      </c>
      <c r="X9" s="136" t="str">
        <f t="shared" si="2"/>
        <v>11220FVAGE</v>
      </c>
      <c r="Y9" s="137" t="s">
        <v>155</v>
      </c>
      <c r="Z9" s="119" t="s">
        <v>156</v>
      </c>
      <c r="AA9" s="119" t="s">
        <v>157</v>
      </c>
      <c r="AB9" s="131" t="s">
        <v>158</v>
      </c>
      <c r="AC9" s="119" t="s">
        <v>52</v>
      </c>
      <c r="AD9" s="119" t="s">
        <v>42</v>
      </c>
      <c r="AE9" s="119" t="s">
        <v>159</v>
      </c>
      <c r="AF9" s="119" t="s">
        <v>146</v>
      </c>
      <c r="AG9" s="119" t="s">
        <v>147</v>
      </c>
      <c r="AH9" s="119"/>
      <c r="AI9" s="119" t="s">
        <v>160</v>
      </c>
      <c r="AJ9" s="133" t="s">
        <v>124</v>
      </c>
      <c r="AK9" s="133" t="s">
        <v>123</v>
      </c>
      <c r="AL9" s="133"/>
      <c r="AM9" s="133"/>
      <c r="AN9" s="133" t="s">
        <v>42</v>
      </c>
      <c r="AO9" s="133" t="s">
        <v>42</v>
      </c>
      <c r="AP9" s="133" t="s">
        <v>112</v>
      </c>
      <c r="AQ9" s="133" t="s">
        <v>102</v>
      </c>
      <c r="AR9" s="137"/>
      <c r="AS9" s="137"/>
      <c r="AT9" s="137"/>
      <c r="AU9" s="133">
        <v>698528859</v>
      </c>
      <c r="AV9" s="133" t="s">
        <v>161</v>
      </c>
      <c r="AW9" s="133" t="s">
        <v>162</v>
      </c>
      <c r="AX9" s="138" t="s">
        <v>8179</v>
      </c>
      <c r="AY9" s="138"/>
      <c r="AZ9" s="138"/>
      <c r="BA9" s="138"/>
      <c r="BB9" s="138"/>
      <c r="BC9" s="300">
        <v>2026063379</v>
      </c>
      <c r="BD9" s="300" t="s">
        <v>8923</v>
      </c>
      <c r="BE9" s="138"/>
    </row>
    <row r="10" spans="1:57" s="140" customFormat="1" ht="12" customHeight="1">
      <c r="A10" s="119">
        <v>2012</v>
      </c>
      <c r="B10" s="119" t="s">
        <v>138</v>
      </c>
      <c r="C10" s="119" t="s">
        <v>139</v>
      </c>
      <c r="D10" s="131" t="s">
        <v>43</v>
      </c>
      <c r="E10" s="131" t="str">
        <f t="shared" si="0"/>
        <v>SIM</v>
      </c>
      <c r="F10" s="131" t="str">
        <f t="shared" si="1"/>
        <v>SIM</v>
      </c>
      <c r="G10" s="132">
        <v>41254</v>
      </c>
      <c r="H10" s="119" t="s">
        <v>44</v>
      </c>
      <c r="I10" s="119" t="s">
        <v>62</v>
      </c>
      <c r="J10" s="119">
        <v>240</v>
      </c>
      <c r="K10" s="119">
        <v>432</v>
      </c>
      <c r="L10" s="119">
        <v>4</v>
      </c>
      <c r="M10" s="119">
        <v>4</v>
      </c>
      <c r="N10" s="119">
        <v>32</v>
      </c>
      <c r="O10" s="119" t="s">
        <v>43</v>
      </c>
      <c r="P10" s="119" t="s">
        <v>43</v>
      </c>
      <c r="Q10" s="133" t="s">
        <v>43</v>
      </c>
      <c r="R10" s="134" t="s">
        <v>18</v>
      </c>
      <c r="S10" s="134" t="s">
        <v>8851</v>
      </c>
      <c r="T10" s="134" t="s">
        <v>63</v>
      </c>
      <c r="U10" s="119">
        <v>11</v>
      </c>
      <c r="V10" s="134">
        <v>11220</v>
      </c>
      <c r="W10" s="135" t="s">
        <v>163</v>
      </c>
      <c r="X10" s="136" t="str">
        <f t="shared" si="2"/>
        <v>11220FVAGF</v>
      </c>
      <c r="Y10" s="137" t="s">
        <v>164</v>
      </c>
      <c r="Z10" s="119" t="s">
        <v>156</v>
      </c>
      <c r="AA10" s="119" t="s">
        <v>157</v>
      </c>
      <c r="AB10" s="131" t="s">
        <v>165</v>
      </c>
      <c r="AC10" s="119" t="s">
        <v>52</v>
      </c>
      <c r="AD10" s="119" t="s">
        <v>42</v>
      </c>
      <c r="AE10" s="119" t="s">
        <v>159</v>
      </c>
      <c r="AF10" s="119" t="s">
        <v>146</v>
      </c>
      <c r="AG10" s="119" t="s">
        <v>147</v>
      </c>
      <c r="AH10" s="119"/>
      <c r="AI10" s="119" t="s">
        <v>160</v>
      </c>
      <c r="AJ10" s="133" t="s">
        <v>124</v>
      </c>
      <c r="AK10" s="133" t="s">
        <v>123</v>
      </c>
      <c r="AL10" s="133"/>
      <c r="AM10" s="133"/>
      <c r="AN10" s="133" t="s">
        <v>42</v>
      </c>
      <c r="AO10" s="133" t="s">
        <v>42</v>
      </c>
      <c r="AP10" s="133" t="s">
        <v>112</v>
      </c>
      <c r="AQ10" s="133" t="s">
        <v>102</v>
      </c>
      <c r="AR10" s="137"/>
      <c r="AS10" s="137"/>
      <c r="AT10" s="137"/>
      <c r="AU10" s="133">
        <v>698528867</v>
      </c>
      <c r="AV10" s="133" t="s">
        <v>161</v>
      </c>
      <c r="AW10" s="133" t="s">
        <v>162</v>
      </c>
      <c r="AX10" s="138" t="s">
        <v>8179</v>
      </c>
      <c r="AY10" s="138"/>
      <c r="AZ10" s="138"/>
      <c r="BA10" s="138"/>
      <c r="BB10" s="138"/>
      <c r="BC10" s="300">
        <v>2026063379</v>
      </c>
      <c r="BD10" s="300" t="s">
        <v>8924</v>
      </c>
      <c r="BE10" s="138"/>
    </row>
    <row r="11" spans="1:57" s="140" customFormat="1" ht="12" customHeight="1">
      <c r="A11" s="119">
        <v>2012</v>
      </c>
      <c r="B11" s="119" t="s">
        <v>138</v>
      </c>
      <c r="C11" s="119" t="s">
        <v>139</v>
      </c>
      <c r="D11" s="131" t="s">
        <v>43</v>
      </c>
      <c r="E11" s="131" t="str">
        <f t="shared" si="0"/>
        <v>SIM</v>
      </c>
      <c r="F11" s="131" t="str">
        <f t="shared" si="1"/>
        <v>SIM</v>
      </c>
      <c r="G11" s="132">
        <v>41388</v>
      </c>
      <c r="H11" s="119" t="s">
        <v>44</v>
      </c>
      <c r="I11" s="119" t="s">
        <v>62</v>
      </c>
      <c r="J11" s="119">
        <v>240</v>
      </c>
      <c r="K11" s="119">
        <v>432</v>
      </c>
      <c r="L11" s="119">
        <v>4</v>
      </c>
      <c r="M11" s="119">
        <v>4</v>
      </c>
      <c r="N11" s="119">
        <v>32</v>
      </c>
      <c r="O11" s="119" t="s">
        <v>43</v>
      </c>
      <c r="P11" s="119" t="s">
        <v>43</v>
      </c>
      <c r="Q11" s="133" t="s">
        <v>43</v>
      </c>
      <c r="R11" s="134" t="s">
        <v>18</v>
      </c>
      <c r="S11" s="134" t="s">
        <v>8851</v>
      </c>
      <c r="T11" s="134" t="s">
        <v>63</v>
      </c>
      <c r="U11" s="119">
        <v>11</v>
      </c>
      <c r="V11" s="134">
        <v>11370</v>
      </c>
      <c r="W11" s="135" t="s">
        <v>267</v>
      </c>
      <c r="X11" s="136" t="str">
        <f t="shared" si="2"/>
        <v>11370MAAHB</v>
      </c>
      <c r="Y11" s="137" t="s">
        <v>268</v>
      </c>
      <c r="Z11" s="119" t="s">
        <v>116</v>
      </c>
      <c r="AA11" s="119" t="s">
        <v>260</v>
      </c>
      <c r="AB11" s="131" t="s">
        <v>269</v>
      </c>
      <c r="AC11" s="119" t="s">
        <v>87</v>
      </c>
      <c r="AD11" s="119" t="s">
        <v>42</v>
      </c>
      <c r="AE11" s="119" t="s">
        <v>254</v>
      </c>
      <c r="AF11" s="119" t="s">
        <v>120</v>
      </c>
      <c r="AG11" s="119" t="s">
        <v>121</v>
      </c>
      <c r="AH11" s="119"/>
      <c r="AI11" s="119" t="s">
        <v>122</v>
      </c>
      <c r="AJ11" s="133" t="s">
        <v>123</v>
      </c>
      <c r="AK11" s="133" t="s">
        <v>124</v>
      </c>
      <c r="AL11" s="133"/>
      <c r="AM11" s="133"/>
      <c r="AN11" s="133" t="s">
        <v>42</v>
      </c>
      <c r="AO11" s="133" t="s">
        <v>42</v>
      </c>
      <c r="AP11" s="133">
        <v>1530</v>
      </c>
      <c r="AQ11" s="133" t="s">
        <v>126</v>
      </c>
      <c r="AR11" s="137"/>
      <c r="AS11" s="137"/>
      <c r="AT11" s="137"/>
      <c r="AU11" s="133">
        <v>698940407</v>
      </c>
      <c r="AV11" s="133" t="s">
        <v>262</v>
      </c>
      <c r="AW11" s="133" t="s">
        <v>263</v>
      </c>
      <c r="AX11" s="138" t="s">
        <v>8179</v>
      </c>
      <c r="AY11" s="138"/>
      <c r="AZ11" s="138"/>
      <c r="BA11" s="138"/>
      <c r="BB11" s="138"/>
      <c r="BC11" s="300">
        <v>2026063379</v>
      </c>
      <c r="BD11" s="300" t="s">
        <v>8925</v>
      </c>
      <c r="BE11" s="138"/>
    </row>
    <row r="12" spans="1:57" s="140" customFormat="1" ht="12" customHeight="1">
      <c r="A12" s="119">
        <v>2012</v>
      </c>
      <c r="B12" s="119" t="s">
        <v>138</v>
      </c>
      <c r="C12" s="119" t="s">
        <v>139</v>
      </c>
      <c r="D12" s="131" t="s">
        <v>43</v>
      </c>
      <c r="E12" s="131" t="str">
        <f t="shared" si="0"/>
        <v>SIM</v>
      </c>
      <c r="F12" s="131" t="str">
        <f t="shared" si="1"/>
        <v>SIM</v>
      </c>
      <c r="G12" s="132">
        <v>41255</v>
      </c>
      <c r="H12" s="119" t="s">
        <v>44</v>
      </c>
      <c r="I12" s="119" t="s">
        <v>62</v>
      </c>
      <c r="J12" s="119">
        <v>240</v>
      </c>
      <c r="K12" s="119">
        <v>432</v>
      </c>
      <c r="L12" s="119">
        <v>4</v>
      </c>
      <c r="M12" s="119">
        <v>4</v>
      </c>
      <c r="N12" s="119">
        <v>32</v>
      </c>
      <c r="O12" s="119" t="s">
        <v>43</v>
      </c>
      <c r="P12" s="119" t="s">
        <v>43</v>
      </c>
      <c r="Q12" s="133" t="s">
        <v>43</v>
      </c>
      <c r="R12" s="134" t="s">
        <v>18</v>
      </c>
      <c r="S12" s="134" t="s">
        <v>8851</v>
      </c>
      <c r="T12" s="134" t="s">
        <v>63</v>
      </c>
      <c r="U12" s="119">
        <v>11</v>
      </c>
      <c r="V12" s="134">
        <v>11220</v>
      </c>
      <c r="W12" s="135" t="s">
        <v>166</v>
      </c>
      <c r="X12" s="136" t="str">
        <f t="shared" si="2"/>
        <v>11220FVAHI</v>
      </c>
      <c r="Y12" s="137" t="s">
        <v>167</v>
      </c>
      <c r="Z12" s="119" t="s">
        <v>156</v>
      </c>
      <c r="AA12" s="119" t="s">
        <v>157</v>
      </c>
      <c r="AB12" s="131" t="s">
        <v>168</v>
      </c>
      <c r="AC12" s="119" t="s">
        <v>52</v>
      </c>
      <c r="AD12" s="119" t="s">
        <v>42</v>
      </c>
      <c r="AE12" s="119" t="s">
        <v>159</v>
      </c>
      <c r="AF12" s="119" t="s">
        <v>146</v>
      </c>
      <c r="AG12" s="119" t="s">
        <v>147</v>
      </c>
      <c r="AH12" s="119"/>
      <c r="AI12" s="119" t="s">
        <v>160</v>
      </c>
      <c r="AJ12" s="133" t="s">
        <v>124</v>
      </c>
      <c r="AK12" s="133" t="s">
        <v>123</v>
      </c>
      <c r="AL12" s="133"/>
      <c r="AM12" s="133"/>
      <c r="AN12" s="133" t="s">
        <v>42</v>
      </c>
      <c r="AO12" s="133" t="s">
        <v>42</v>
      </c>
      <c r="AP12" s="133" t="s">
        <v>112</v>
      </c>
      <c r="AQ12" s="133" t="s">
        <v>102</v>
      </c>
      <c r="AR12" s="137"/>
      <c r="AS12" s="137"/>
      <c r="AT12" s="137"/>
      <c r="AU12" s="133">
        <v>698528891</v>
      </c>
      <c r="AV12" s="133" t="s">
        <v>161</v>
      </c>
      <c r="AW12" s="133" t="s">
        <v>162</v>
      </c>
      <c r="AX12" s="138" t="s">
        <v>8179</v>
      </c>
      <c r="AY12" s="138"/>
      <c r="AZ12" s="138"/>
      <c r="BA12" s="138"/>
      <c r="BB12" s="138"/>
      <c r="BC12" s="300">
        <v>2026063379</v>
      </c>
      <c r="BD12" s="300" t="s">
        <v>8926</v>
      </c>
      <c r="BE12" s="138"/>
    </row>
    <row r="13" spans="1:57" s="140" customFormat="1" ht="12" customHeight="1">
      <c r="A13" s="119">
        <v>2012</v>
      </c>
      <c r="B13" s="119" t="s">
        <v>138</v>
      </c>
      <c r="C13" s="119" t="s">
        <v>139</v>
      </c>
      <c r="D13" s="131" t="s">
        <v>43</v>
      </c>
      <c r="E13" s="131" t="str">
        <f t="shared" si="0"/>
        <v>SIM</v>
      </c>
      <c r="F13" s="131" t="str">
        <f t="shared" si="1"/>
        <v>SIM</v>
      </c>
      <c r="G13" s="132">
        <v>41254</v>
      </c>
      <c r="H13" s="119" t="s">
        <v>44</v>
      </c>
      <c r="I13" s="119" t="s">
        <v>62</v>
      </c>
      <c r="J13" s="114">
        <f>240+48</f>
        <v>288</v>
      </c>
      <c r="K13" s="119">
        <v>432</v>
      </c>
      <c r="L13" s="119">
        <v>4</v>
      </c>
      <c r="M13" s="119">
        <v>4</v>
      </c>
      <c r="N13" s="119">
        <v>32</v>
      </c>
      <c r="O13" s="119" t="s">
        <v>43</v>
      </c>
      <c r="P13" s="119" t="s">
        <v>43</v>
      </c>
      <c r="Q13" s="133" t="s">
        <v>43</v>
      </c>
      <c r="R13" s="134" t="s">
        <v>18</v>
      </c>
      <c r="S13" s="134" t="s">
        <v>8851</v>
      </c>
      <c r="T13" s="134" t="s">
        <v>63</v>
      </c>
      <c r="U13" s="119">
        <v>11</v>
      </c>
      <c r="V13" s="134">
        <v>11220</v>
      </c>
      <c r="W13" s="135" t="s">
        <v>169</v>
      </c>
      <c r="X13" s="136" t="str">
        <f t="shared" si="2"/>
        <v>11220FVAHP</v>
      </c>
      <c r="Y13" s="137" t="s">
        <v>170</v>
      </c>
      <c r="Z13" s="119" t="s">
        <v>156</v>
      </c>
      <c r="AA13" s="119" t="s">
        <v>157</v>
      </c>
      <c r="AB13" s="131" t="s">
        <v>171</v>
      </c>
      <c r="AC13" s="119" t="s">
        <v>52</v>
      </c>
      <c r="AD13" s="119" t="s">
        <v>42</v>
      </c>
      <c r="AE13" s="119" t="s">
        <v>159</v>
      </c>
      <c r="AF13" s="119" t="s">
        <v>146</v>
      </c>
      <c r="AG13" s="119" t="s">
        <v>147</v>
      </c>
      <c r="AH13" s="119"/>
      <c r="AI13" s="119" t="s">
        <v>160</v>
      </c>
      <c r="AJ13" s="133" t="s">
        <v>124</v>
      </c>
      <c r="AK13" s="133" t="s">
        <v>123</v>
      </c>
      <c r="AL13" s="133"/>
      <c r="AM13" s="133"/>
      <c r="AN13" s="133" t="s">
        <v>42</v>
      </c>
      <c r="AO13" s="133" t="s">
        <v>42</v>
      </c>
      <c r="AP13" s="133" t="s">
        <v>112</v>
      </c>
      <c r="AQ13" s="133" t="s">
        <v>102</v>
      </c>
      <c r="AR13" s="137"/>
      <c r="AS13" s="137"/>
      <c r="AT13" s="137"/>
      <c r="AU13" s="133">
        <v>698528883</v>
      </c>
      <c r="AV13" s="133" t="s">
        <v>161</v>
      </c>
      <c r="AW13" s="133" t="s">
        <v>162</v>
      </c>
      <c r="AX13" s="138" t="s">
        <v>8179</v>
      </c>
      <c r="AY13" s="138"/>
      <c r="AZ13" s="138"/>
      <c r="BA13" s="138"/>
      <c r="BB13" s="138"/>
      <c r="BC13" s="300">
        <v>2026063379</v>
      </c>
      <c r="BD13" s="300" t="s">
        <v>8927</v>
      </c>
      <c r="BE13" s="138"/>
    </row>
    <row r="14" spans="1:57" s="140" customFormat="1" ht="12" customHeight="1">
      <c r="A14" s="119">
        <v>2012</v>
      </c>
      <c r="B14" s="119" t="s">
        <v>138</v>
      </c>
      <c r="C14" s="119" t="s">
        <v>139</v>
      </c>
      <c r="D14" s="131" t="s">
        <v>43</v>
      </c>
      <c r="E14" s="131" t="str">
        <f t="shared" si="0"/>
        <v>SIM</v>
      </c>
      <c r="F14" s="131" t="str">
        <f t="shared" si="1"/>
        <v>SIM</v>
      </c>
      <c r="G14" s="132">
        <v>41248</v>
      </c>
      <c r="H14" s="119" t="s">
        <v>44</v>
      </c>
      <c r="I14" s="119" t="s">
        <v>62</v>
      </c>
      <c r="J14" s="119">
        <v>240</v>
      </c>
      <c r="K14" s="119">
        <v>432</v>
      </c>
      <c r="L14" s="119">
        <v>4</v>
      </c>
      <c r="M14" s="119">
        <v>4</v>
      </c>
      <c r="N14" s="119">
        <v>32</v>
      </c>
      <c r="O14" s="119" t="s">
        <v>43</v>
      </c>
      <c r="P14" s="119" t="s">
        <v>43</v>
      </c>
      <c r="Q14" s="133" t="s">
        <v>43</v>
      </c>
      <c r="R14" s="134" t="s">
        <v>18</v>
      </c>
      <c r="S14" s="134" t="s">
        <v>8851</v>
      </c>
      <c r="T14" s="134" t="s">
        <v>63</v>
      </c>
      <c r="U14" s="119">
        <v>11</v>
      </c>
      <c r="V14" s="134">
        <v>11381</v>
      </c>
      <c r="W14" s="135" t="s">
        <v>169</v>
      </c>
      <c r="X14" s="136" t="str">
        <f t="shared" si="2"/>
        <v>11381BCAHP</v>
      </c>
      <c r="Y14" s="137" t="s">
        <v>304</v>
      </c>
      <c r="Z14" s="119" t="s">
        <v>294</v>
      </c>
      <c r="AA14" s="119" t="s">
        <v>295</v>
      </c>
      <c r="AB14" s="131" t="s">
        <v>305</v>
      </c>
      <c r="AC14" s="119" t="s">
        <v>52</v>
      </c>
      <c r="AD14" s="119" t="s">
        <v>42</v>
      </c>
      <c r="AE14" s="119" t="s">
        <v>297</v>
      </c>
      <c r="AF14" s="119" t="s">
        <v>146</v>
      </c>
      <c r="AG14" s="119" t="s">
        <v>147</v>
      </c>
      <c r="AH14" s="119"/>
      <c r="AI14" s="119" t="s">
        <v>160</v>
      </c>
      <c r="AJ14" s="133" t="s">
        <v>124</v>
      </c>
      <c r="AK14" s="133" t="s">
        <v>123</v>
      </c>
      <c r="AL14" s="133"/>
      <c r="AM14" s="133"/>
      <c r="AN14" s="133" t="s">
        <v>42</v>
      </c>
      <c r="AO14" s="133" t="s">
        <v>42</v>
      </c>
      <c r="AP14" s="133" t="s">
        <v>298</v>
      </c>
      <c r="AQ14" s="133" t="s">
        <v>126</v>
      </c>
      <c r="AR14" s="137"/>
      <c r="AS14" s="137"/>
      <c r="AT14" s="137"/>
      <c r="AU14" s="133">
        <v>698522320</v>
      </c>
      <c r="AV14" s="133" t="s">
        <v>299</v>
      </c>
      <c r="AW14" s="133" t="s">
        <v>300</v>
      </c>
      <c r="AX14" s="138" t="s">
        <v>8179</v>
      </c>
      <c r="AY14" s="138"/>
      <c r="AZ14" s="138"/>
      <c r="BA14" s="138"/>
      <c r="BB14" s="138"/>
      <c r="BC14" s="300">
        <v>2026063379</v>
      </c>
      <c r="BD14" s="300" t="s">
        <v>8928</v>
      </c>
      <c r="BE14" s="138"/>
    </row>
    <row r="15" spans="1:57" s="140" customFormat="1" ht="12" customHeight="1">
      <c r="A15" s="119">
        <v>2012</v>
      </c>
      <c r="B15" s="119" t="s">
        <v>138</v>
      </c>
      <c r="C15" s="119" t="s">
        <v>139</v>
      </c>
      <c r="D15" s="131" t="s">
        <v>43</v>
      </c>
      <c r="E15" s="131" t="str">
        <f t="shared" si="0"/>
        <v>SIM</v>
      </c>
      <c r="F15" s="131" t="str">
        <f t="shared" si="1"/>
        <v>SIM</v>
      </c>
      <c r="G15" s="132">
        <v>41255</v>
      </c>
      <c r="H15" s="119" t="s">
        <v>44</v>
      </c>
      <c r="I15" s="119" t="s">
        <v>62</v>
      </c>
      <c r="J15" s="119">
        <v>240</v>
      </c>
      <c r="K15" s="119">
        <v>432</v>
      </c>
      <c r="L15" s="119">
        <v>4</v>
      </c>
      <c r="M15" s="119">
        <v>4</v>
      </c>
      <c r="N15" s="119">
        <v>32</v>
      </c>
      <c r="O15" s="119" t="s">
        <v>43</v>
      </c>
      <c r="P15" s="119" t="s">
        <v>43</v>
      </c>
      <c r="Q15" s="133" t="s">
        <v>43</v>
      </c>
      <c r="R15" s="134" t="s">
        <v>18</v>
      </c>
      <c r="S15" s="134" t="s">
        <v>8851</v>
      </c>
      <c r="T15" s="134" t="s">
        <v>63</v>
      </c>
      <c r="U15" s="119">
        <v>11</v>
      </c>
      <c r="V15" s="134">
        <v>11220</v>
      </c>
      <c r="W15" s="135" t="s">
        <v>172</v>
      </c>
      <c r="X15" s="136" t="str">
        <f t="shared" si="2"/>
        <v>11220FVAHT</v>
      </c>
      <c r="Y15" s="137" t="s">
        <v>173</v>
      </c>
      <c r="Z15" s="119" t="s">
        <v>156</v>
      </c>
      <c r="AA15" s="119" t="s">
        <v>157</v>
      </c>
      <c r="AB15" s="131" t="s">
        <v>174</v>
      </c>
      <c r="AC15" s="119" t="s">
        <v>52</v>
      </c>
      <c r="AD15" s="119" t="s">
        <v>42</v>
      </c>
      <c r="AE15" s="119" t="s">
        <v>159</v>
      </c>
      <c r="AF15" s="119" t="s">
        <v>146</v>
      </c>
      <c r="AG15" s="119" t="s">
        <v>147</v>
      </c>
      <c r="AH15" s="119"/>
      <c r="AI15" s="119" t="s">
        <v>160</v>
      </c>
      <c r="AJ15" s="133" t="s">
        <v>124</v>
      </c>
      <c r="AK15" s="133" t="s">
        <v>123</v>
      </c>
      <c r="AL15" s="133"/>
      <c r="AM15" s="133"/>
      <c r="AN15" s="133" t="s">
        <v>42</v>
      </c>
      <c r="AO15" s="133" t="s">
        <v>42</v>
      </c>
      <c r="AP15" s="133" t="s">
        <v>112</v>
      </c>
      <c r="AQ15" s="133" t="s">
        <v>102</v>
      </c>
      <c r="AR15" s="137"/>
      <c r="AS15" s="137"/>
      <c r="AT15" s="137"/>
      <c r="AU15" s="133">
        <v>698528905</v>
      </c>
      <c r="AV15" s="133" t="s">
        <v>161</v>
      </c>
      <c r="AW15" s="133" t="s">
        <v>162</v>
      </c>
      <c r="AX15" s="138" t="s">
        <v>8179</v>
      </c>
      <c r="AY15" s="138"/>
      <c r="AZ15" s="138"/>
      <c r="BA15" s="138"/>
      <c r="BB15" s="138"/>
      <c r="BC15" s="300">
        <v>2026063379</v>
      </c>
      <c r="BD15" s="300" t="s">
        <v>8929</v>
      </c>
      <c r="BE15" s="138"/>
    </row>
    <row r="16" spans="1:57" s="140" customFormat="1" ht="12" customHeight="1">
      <c r="A16" s="119">
        <v>2012</v>
      </c>
      <c r="B16" s="119" t="s">
        <v>138</v>
      </c>
      <c r="C16" s="119" t="s">
        <v>139</v>
      </c>
      <c r="D16" s="131" t="s">
        <v>43</v>
      </c>
      <c r="E16" s="131" t="str">
        <f t="shared" si="0"/>
        <v>SIM</v>
      </c>
      <c r="F16" s="131" t="str">
        <f t="shared" si="1"/>
        <v>SIM</v>
      </c>
      <c r="G16" s="132">
        <v>41255</v>
      </c>
      <c r="H16" s="119" t="s">
        <v>44</v>
      </c>
      <c r="I16" s="119" t="s">
        <v>62</v>
      </c>
      <c r="J16" s="119">
        <v>240</v>
      </c>
      <c r="K16" s="119">
        <v>432</v>
      </c>
      <c r="L16" s="119">
        <v>4</v>
      </c>
      <c r="M16" s="119">
        <v>4</v>
      </c>
      <c r="N16" s="119">
        <v>32</v>
      </c>
      <c r="O16" s="119" t="s">
        <v>43</v>
      </c>
      <c r="P16" s="119" t="s">
        <v>43</v>
      </c>
      <c r="Q16" s="133" t="s">
        <v>43</v>
      </c>
      <c r="R16" s="134" t="s">
        <v>18</v>
      </c>
      <c r="S16" s="134" t="s">
        <v>8851</v>
      </c>
      <c r="T16" s="134" t="s">
        <v>63</v>
      </c>
      <c r="U16" s="119">
        <v>11</v>
      </c>
      <c r="V16" s="134">
        <v>11220</v>
      </c>
      <c r="W16" s="135" t="s">
        <v>175</v>
      </c>
      <c r="X16" s="136" t="str">
        <f t="shared" si="2"/>
        <v>11220FVAHU</v>
      </c>
      <c r="Y16" s="137" t="s">
        <v>176</v>
      </c>
      <c r="Z16" s="119" t="s">
        <v>156</v>
      </c>
      <c r="AA16" s="119" t="s">
        <v>157</v>
      </c>
      <c r="AB16" s="131" t="s">
        <v>177</v>
      </c>
      <c r="AC16" s="119" t="s">
        <v>52</v>
      </c>
      <c r="AD16" s="119" t="s">
        <v>42</v>
      </c>
      <c r="AE16" s="119" t="s">
        <v>159</v>
      </c>
      <c r="AF16" s="119" t="s">
        <v>146</v>
      </c>
      <c r="AG16" s="119" t="s">
        <v>147</v>
      </c>
      <c r="AH16" s="119"/>
      <c r="AI16" s="119" t="s">
        <v>160</v>
      </c>
      <c r="AJ16" s="133" t="s">
        <v>124</v>
      </c>
      <c r="AK16" s="133" t="s">
        <v>123</v>
      </c>
      <c r="AL16" s="133"/>
      <c r="AM16" s="133"/>
      <c r="AN16" s="133" t="s">
        <v>42</v>
      </c>
      <c r="AO16" s="133" t="s">
        <v>42</v>
      </c>
      <c r="AP16" s="133" t="s">
        <v>112</v>
      </c>
      <c r="AQ16" s="133" t="s">
        <v>102</v>
      </c>
      <c r="AR16" s="137"/>
      <c r="AS16" s="137"/>
      <c r="AT16" s="137"/>
      <c r="AU16" s="133">
        <v>698528913</v>
      </c>
      <c r="AV16" s="133" t="s">
        <v>161</v>
      </c>
      <c r="AW16" s="133" t="s">
        <v>162</v>
      </c>
      <c r="AX16" s="138" t="s">
        <v>8179</v>
      </c>
      <c r="AY16" s="138"/>
      <c r="AZ16" s="138"/>
      <c r="BA16" s="138"/>
      <c r="BB16" s="138"/>
      <c r="BC16" s="300">
        <v>2026063379</v>
      </c>
      <c r="BD16" s="300" t="s">
        <v>8930</v>
      </c>
      <c r="BE16" s="138"/>
    </row>
    <row r="17" spans="1:57" s="140" customFormat="1" ht="12" customHeight="1">
      <c r="A17" s="119">
        <v>2012</v>
      </c>
      <c r="B17" s="119" t="s">
        <v>138</v>
      </c>
      <c r="C17" s="119" t="s">
        <v>139</v>
      </c>
      <c r="D17" s="131" t="s">
        <v>43</v>
      </c>
      <c r="E17" s="131" t="str">
        <f t="shared" si="0"/>
        <v>SIM</v>
      </c>
      <c r="F17" s="131" t="str">
        <f t="shared" si="1"/>
        <v>SIM</v>
      </c>
      <c r="G17" s="132">
        <v>41388</v>
      </c>
      <c r="H17" s="119" t="s">
        <v>44</v>
      </c>
      <c r="I17" s="119" t="s">
        <v>62</v>
      </c>
      <c r="J17" s="119">
        <v>240</v>
      </c>
      <c r="K17" s="119">
        <v>432</v>
      </c>
      <c r="L17" s="119">
        <v>4</v>
      </c>
      <c r="M17" s="119">
        <v>4</v>
      </c>
      <c r="N17" s="119">
        <v>32</v>
      </c>
      <c r="O17" s="119" t="s">
        <v>43</v>
      </c>
      <c r="P17" s="119" t="s">
        <v>43</v>
      </c>
      <c r="Q17" s="133" t="s">
        <v>43</v>
      </c>
      <c r="R17" s="134" t="s">
        <v>18</v>
      </c>
      <c r="S17" s="134" t="s">
        <v>8851</v>
      </c>
      <c r="T17" s="134" t="s">
        <v>63</v>
      </c>
      <c r="U17" s="119">
        <v>11</v>
      </c>
      <c r="V17" s="134">
        <v>11370</v>
      </c>
      <c r="W17" s="131" t="s">
        <v>270</v>
      </c>
      <c r="X17" s="136" t="str">
        <f t="shared" si="2"/>
        <v>11370MAAHX</v>
      </c>
      <c r="Y17" s="137" t="s">
        <v>271</v>
      </c>
      <c r="Z17" s="119" t="s">
        <v>116</v>
      </c>
      <c r="AA17" s="119" t="s">
        <v>260</v>
      </c>
      <c r="AB17" s="131" t="s">
        <v>272</v>
      </c>
      <c r="AC17" s="119" t="s">
        <v>87</v>
      </c>
      <c r="AD17" s="119" t="s">
        <v>42</v>
      </c>
      <c r="AE17" s="119" t="s">
        <v>254</v>
      </c>
      <c r="AF17" s="119" t="s">
        <v>120</v>
      </c>
      <c r="AG17" s="119" t="s">
        <v>121</v>
      </c>
      <c r="AH17" s="119"/>
      <c r="AI17" s="119" t="s">
        <v>122</v>
      </c>
      <c r="AJ17" s="133" t="s">
        <v>123</v>
      </c>
      <c r="AK17" s="133" t="s">
        <v>124</v>
      </c>
      <c r="AL17" s="133"/>
      <c r="AM17" s="133"/>
      <c r="AN17" s="133" t="s">
        <v>42</v>
      </c>
      <c r="AO17" s="133" t="s">
        <v>42</v>
      </c>
      <c r="AP17" s="133">
        <v>1530</v>
      </c>
      <c r="AQ17" s="133" t="s">
        <v>126</v>
      </c>
      <c r="AR17" s="137"/>
      <c r="AS17" s="137"/>
      <c r="AT17" s="137"/>
      <c r="AU17" s="133">
        <v>698940431</v>
      </c>
      <c r="AV17" s="133" t="s">
        <v>262</v>
      </c>
      <c r="AW17" s="133" t="s">
        <v>263</v>
      </c>
      <c r="AX17" s="138" t="s">
        <v>8179</v>
      </c>
      <c r="AY17" s="138"/>
      <c r="AZ17" s="138"/>
      <c r="BA17" s="138"/>
      <c r="BB17" s="138"/>
      <c r="BC17" s="300">
        <v>2026063379</v>
      </c>
      <c r="BD17" s="300" t="s">
        <v>8931</v>
      </c>
      <c r="BE17" s="138"/>
    </row>
    <row r="18" spans="1:57" s="140" customFormat="1" ht="12" customHeight="1">
      <c r="A18" s="119">
        <v>2012</v>
      </c>
      <c r="B18" s="119" t="s">
        <v>138</v>
      </c>
      <c r="C18" s="119" t="s">
        <v>139</v>
      </c>
      <c r="D18" s="131" t="s">
        <v>43</v>
      </c>
      <c r="E18" s="131" t="str">
        <f t="shared" si="0"/>
        <v>SIM</v>
      </c>
      <c r="F18" s="131" t="str">
        <f t="shared" si="1"/>
        <v>SIM</v>
      </c>
      <c r="G18" s="132">
        <v>41237</v>
      </c>
      <c r="H18" s="119" t="s">
        <v>44</v>
      </c>
      <c r="I18" s="119" t="s">
        <v>62</v>
      </c>
      <c r="J18" s="119">
        <v>240</v>
      </c>
      <c r="K18" s="119">
        <v>432</v>
      </c>
      <c r="L18" s="119">
        <v>4</v>
      </c>
      <c r="M18" s="119">
        <v>4</v>
      </c>
      <c r="N18" s="119">
        <v>32</v>
      </c>
      <c r="O18" s="119" t="s">
        <v>43</v>
      </c>
      <c r="P18" s="119" t="s">
        <v>43</v>
      </c>
      <c r="Q18" s="133" t="s">
        <v>43</v>
      </c>
      <c r="R18" s="134" t="s">
        <v>18</v>
      </c>
      <c r="S18" s="134" t="s">
        <v>8851</v>
      </c>
      <c r="T18" s="134" t="s">
        <v>63</v>
      </c>
      <c r="U18" s="119">
        <v>11</v>
      </c>
      <c r="V18" s="134">
        <v>11370</v>
      </c>
      <c r="W18" s="135" t="s">
        <v>273</v>
      </c>
      <c r="X18" s="136" t="str">
        <f t="shared" si="2"/>
        <v>11370MAAOC</v>
      </c>
      <c r="Y18" s="137" t="s">
        <v>274</v>
      </c>
      <c r="Z18" s="119" t="s">
        <v>116</v>
      </c>
      <c r="AA18" s="119" t="s">
        <v>260</v>
      </c>
      <c r="AB18" s="131" t="s">
        <v>275</v>
      </c>
      <c r="AC18" s="119" t="s">
        <v>87</v>
      </c>
      <c r="AD18" s="119" t="s">
        <v>42</v>
      </c>
      <c r="AE18" s="119" t="s">
        <v>254</v>
      </c>
      <c r="AF18" s="119" t="s">
        <v>120</v>
      </c>
      <c r="AG18" s="119" t="s">
        <v>121</v>
      </c>
      <c r="AH18" s="119"/>
      <c r="AI18" s="119" t="s">
        <v>122</v>
      </c>
      <c r="AJ18" s="133" t="s">
        <v>123</v>
      </c>
      <c r="AK18" s="133" t="s">
        <v>124</v>
      </c>
      <c r="AL18" s="133"/>
      <c r="AM18" s="133"/>
      <c r="AN18" s="133" t="s">
        <v>42</v>
      </c>
      <c r="AO18" s="133" t="s">
        <v>42</v>
      </c>
      <c r="AP18" s="133">
        <v>1530</v>
      </c>
      <c r="AQ18" s="133" t="s">
        <v>126</v>
      </c>
      <c r="AR18" s="137"/>
      <c r="AS18" s="137"/>
      <c r="AT18" s="137"/>
      <c r="AU18" s="133">
        <v>698501217</v>
      </c>
      <c r="AV18" s="133" t="s">
        <v>262</v>
      </c>
      <c r="AW18" s="133" t="s">
        <v>263</v>
      </c>
      <c r="AX18" s="138" t="s">
        <v>8179</v>
      </c>
      <c r="AY18" s="138"/>
      <c r="AZ18" s="138"/>
      <c r="BA18" s="138"/>
      <c r="BB18" s="138"/>
      <c r="BC18" s="300">
        <v>2026063379</v>
      </c>
      <c r="BD18" s="300" t="s">
        <v>8932</v>
      </c>
      <c r="BE18" s="138"/>
    </row>
    <row r="19" spans="1:57" s="140" customFormat="1" ht="12" customHeight="1">
      <c r="A19" s="119">
        <v>2012</v>
      </c>
      <c r="B19" s="119" t="s">
        <v>138</v>
      </c>
      <c r="C19" s="119" t="s">
        <v>139</v>
      </c>
      <c r="D19" s="131" t="s">
        <v>43</v>
      </c>
      <c r="E19" s="131" t="str">
        <f t="shared" si="0"/>
        <v>SIM</v>
      </c>
      <c r="F19" s="131" t="str">
        <f t="shared" si="1"/>
        <v>SIM</v>
      </c>
      <c r="G19" s="132">
        <v>41235</v>
      </c>
      <c r="H19" s="119" t="s">
        <v>44</v>
      </c>
      <c r="I19" s="119" t="s">
        <v>62</v>
      </c>
      <c r="J19" s="119">
        <v>240</v>
      </c>
      <c r="K19" s="119">
        <v>432</v>
      </c>
      <c r="L19" s="119">
        <v>4</v>
      </c>
      <c r="M19" s="119">
        <v>4</v>
      </c>
      <c r="N19" s="119">
        <v>32</v>
      </c>
      <c r="O19" s="119" t="s">
        <v>43</v>
      </c>
      <c r="P19" s="119" t="s">
        <v>43</v>
      </c>
      <c r="Q19" s="133" t="s">
        <v>43</v>
      </c>
      <c r="R19" s="134" t="s">
        <v>18</v>
      </c>
      <c r="S19" s="134" t="s">
        <v>8851</v>
      </c>
      <c r="T19" s="134" t="s">
        <v>63</v>
      </c>
      <c r="U19" s="119">
        <v>11</v>
      </c>
      <c r="V19" s="134">
        <v>11370</v>
      </c>
      <c r="W19" s="135" t="s">
        <v>276</v>
      </c>
      <c r="X19" s="136" t="str">
        <f t="shared" si="2"/>
        <v>11370MAAOD</v>
      </c>
      <c r="Y19" s="137" t="s">
        <v>277</v>
      </c>
      <c r="Z19" s="119" t="s">
        <v>116</v>
      </c>
      <c r="AA19" s="119" t="s">
        <v>260</v>
      </c>
      <c r="AB19" s="131" t="s">
        <v>278</v>
      </c>
      <c r="AC19" s="119" t="s">
        <v>87</v>
      </c>
      <c r="AD19" s="119" t="s">
        <v>42</v>
      </c>
      <c r="AE19" s="119" t="s">
        <v>254</v>
      </c>
      <c r="AF19" s="119" t="s">
        <v>120</v>
      </c>
      <c r="AG19" s="119" t="s">
        <v>121</v>
      </c>
      <c r="AH19" s="119"/>
      <c r="AI19" s="119" t="s">
        <v>122</v>
      </c>
      <c r="AJ19" s="133" t="s">
        <v>123</v>
      </c>
      <c r="AK19" s="133" t="s">
        <v>124</v>
      </c>
      <c r="AL19" s="133"/>
      <c r="AM19" s="133"/>
      <c r="AN19" s="133" t="s">
        <v>42</v>
      </c>
      <c r="AO19" s="133" t="s">
        <v>42</v>
      </c>
      <c r="AP19" s="133">
        <v>1530</v>
      </c>
      <c r="AQ19" s="133" t="s">
        <v>126</v>
      </c>
      <c r="AR19" s="137"/>
      <c r="AS19" s="137"/>
      <c r="AT19" s="137"/>
      <c r="AU19" s="133">
        <v>698501110</v>
      </c>
      <c r="AV19" s="133" t="s">
        <v>262</v>
      </c>
      <c r="AW19" s="133" t="s">
        <v>263</v>
      </c>
      <c r="AX19" s="138" t="s">
        <v>8179</v>
      </c>
      <c r="AY19" s="138"/>
      <c r="AZ19" s="138"/>
      <c r="BA19" s="138"/>
      <c r="BB19" s="138"/>
      <c r="BC19" s="300">
        <v>2026063379</v>
      </c>
      <c r="BD19" s="300" t="s">
        <v>8933</v>
      </c>
      <c r="BE19" s="138"/>
    </row>
    <row r="20" spans="1:57" s="140" customFormat="1" ht="12" customHeight="1">
      <c r="A20" s="119">
        <v>2012</v>
      </c>
      <c r="B20" s="119" t="s">
        <v>138</v>
      </c>
      <c r="C20" s="119" t="s">
        <v>139</v>
      </c>
      <c r="D20" s="131" t="s">
        <v>43</v>
      </c>
      <c r="E20" s="131" t="str">
        <f t="shared" si="0"/>
        <v>SIM</v>
      </c>
      <c r="F20" s="131" t="str">
        <f t="shared" si="1"/>
        <v>SIM</v>
      </c>
      <c r="G20" s="132">
        <v>41410</v>
      </c>
      <c r="H20" s="119" t="s">
        <v>44</v>
      </c>
      <c r="I20" s="119" t="s">
        <v>45</v>
      </c>
      <c r="J20" s="119">
        <v>240</v>
      </c>
      <c r="K20" s="119">
        <v>432</v>
      </c>
      <c r="L20" s="119">
        <v>4</v>
      </c>
      <c r="M20" s="119">
        <v>4</v>
      </c>
      <c r="N20" s="119">
        <v>32</v>
      </c>
      <c r="O20" s="119" t="s">
        <v>43</v>
      </c>
      <c r="P20" s="119" t="s">
        <v>43</v>
      </c>
      <c r="Q20" s="133" t="s">
        <v>46</v>
      </c>
      <c r="R20" s="134" t="s">
        <v>18</v>
      </c>
      <c r="S20" s="134" t="s">
        <v>8851</v>
      </c>
      <c r="T20" s="134" t="s">
        <v>63</v>
      </c>
      <c r="U20" s="119">
        <v>11</v>
      </c>
      <c r="V20" s="134">
        <v>11370</v>
      </c>
      <c r="W20" s="135" t="s">
        <v>279</v>
      </c>
      <c r="X20" s="136" t="str">
        <f t="shared" si="2"/>
        <v>11370MAAOR</v>
      </c>
      <c r="Y20" s="137" t="s">
        <v>280</v>
      </c>
      <c r="Z20" s="119" t="s">
        <v>116</v>
      </c>
      <c r="AA20" s="119" t="s">
        <v>260</v>
      </c>
      <c r="AB20" s="131" t="s">
        <v>281</v>
      </c>
      <c r="AC20" s="119" t="s">
        <v>87</v>
      </c>
      <c r="AD20" s="119" t="s">
        <v>42</v>
      </c>
      <c r="AE20" s="119" t="s">
        <v>254</v>
      </c>
      <c r="AF20" s="119" t="s">
        <v>120</v>
      </c>
      <c r="AG20" s="119" t="s">
        <v>121</v>
      </c>
      <c r="AH20" s="119"/>
      <c r="AI20" s="119" t="s">
        <v>122</v>
      </c>
      <c r="AJ20" s="133" t="s">
        <v>123</v>
      </c>
      <c r="AK20" s="133" t="s">
        <v>124</v>
      </c>
      <c r="AL20" s="133"/>
      <c r="AM20" s="133"/>
      <c r="AN20" s="133" t="s">
        <v>42</v>
      </c>
      <c r="AO20" s="133" t="s">
        <v>42</v>
      </c>
      <c r="AP20" s="133">
        <v>1530</v>
      </c>
      <c r="AQ20" s="133" t="s">
        <v>126</v>
      </c>
      <c r="AR20" s="137"/>
      <c r="AS20" s="137"/>
      <c r="AT20" s="137"/>
      <c r="AU20" s="133">
        <v>698768760</v>
      </c>
      <c r="AV20" s="133" t="s">
        <v>262</v>
      </c>
      <c r="AW20" s="133" t="s">
        <v>263</v>
      </c>
      <c r="AX20" s="138" t="s">
        <v>8179</v>
      </c>
      <c r="AY20" s="138"/>
      <c r="AZ20" s="138"/>
      <c r="BA20" s="138"/>
      <c r="BB20" s="138"/>
      <c r="BC20" s="300">
        <v>2026063379</v>
      </c>
      <c r="BD20" s="300" t="s">
        <v>8934</v>
      </c>
      <c r="BE20" s="138"/>
    </row>
    <row r="21" spans="1:57" s="140" customFormat="1" ht="12" customHeight="1">
      <c r="A21" s="119">
        <v>2012</v>
      </c>
      <c r="B21" s="119" t="s">
        <v>138</v>
      </c>
      <c r="C21" s="119" t="s">
        <v>139</v>
      </c>
      <c r="D21" s="131" t="s">
        <v>43</v>
      </c>
      <c r="E21" s="131" t="str">
        <f t="shared" si="0"/>
        <v>SIM</v>
      </c>
      <c r="F21" s="131" t="str">
        <f t="shared" si="1"/>
        <v>SIM</v>
      </c>
      <c r="G21" s="132">
        <v>41235</v>
      </c>
      <c r="H21" s="119" t="s">
        <v>44</v>
      </c>
      <c r="I21" s="119" t="s">
        <v>62</v>
      </c>
      <c r="J21" s="119">
        <v>240</v>
      </c>
      <c r="K21" s="119">
        <v>432</v>
      </c>
      <c r="L21" s="119">
        <v>4</v>
      </c>
      <c r="M21" s="119">
        <v>4</v>
      </c>
      <c r="N21" s="119">
        <v>32</v>
      </c>
      <c r="O21" s="119" t="s">
        <v>43</v>
      </c>
      <c r="P21" s="119" t="s">
        <v>43</v>
      </c>
      <c r="Q21" s="133" t="s">
        <v>43</v>
      </c>
      <c r="R21" s="134" t="s">
        <v>18</v>
      </c>
      <c r="S21" s="134" t="s">
        <v>8851</v>
      </c>
      <c r="T21" s="134" t="s">
        <v>63</v>
      </c>
      <c r="U21" s="119">
        <v>11</v>
      </c>
      <c r="V21" s="134">
        <v>11370</v>
      </c>
      <c r="W21" s="135" t="s">
        <v>282</v>
      </c>
      <c r="X21" s="136" t="str">
        <f t="shared" si="2"/>
        <v>11370MAAOZ</v>
      </c>
      <c r="Y21" s="137" t="s">
        <v>283</v>
      </c>
      <c r="Z21" s="119" t="s">
        <v>116</v>
      </c>
      <c r="AA21" s="119" t="s">
        <v>260</v>
      </c>
      <c r="AB21" s="131" t="s">
        <v>284</v>
      </c>
      <c r="AC21" s="119" t="s">
        <v>87</v>
      </c>
      <c r="AD21" s="119" t="s">
        <v>42</v>
      </c>
      <c r="AE21" s="119" t="s">
        <v>254</v>
      </c>
      <c r="AF21" s="119" t="s">
        <v>120</v>
      </c>
      <c r="AG21" s="119" t="s">
        <v>121</v>
      </c>
      <c r="AH21" s="119"/>
      <c r="AI21" s="119" t="s">
        <v>122</v>
      </c>
      <c r="AJ21" s="133" t="s">
        <v>123</v>
      </c>
      <c r="AK21" s="133" t="s">
        <v>124</v>
      </c>
      <c r="AL21" s="133"/>
      <c r="AM21" s="133"/>
      <c r="AN21" s="133" t="s">
        <v>42</v>
      </c>
      <c r="AO21" s="133" t="s">
        <v>42</v>
      </c>
      <c r="AP21" s="133">
        <v>1530</v>
      </c>
      <c r="AQ21" s="133" t="s">
        <v>126</v>
      </c>
      <c r="AR21" s="137"/>
      <c r="AS21" s="137"/>
      <c r="AT21" s="137"/>
      <c r="AU21" s="133">
        <v>698501179</v>
      </c>
      <c r="AV21" s="133" t="s">
        <v>262</v>
      </c>
      <c r="AW21" s="133" t="s">
        <v>263</v>
      </c>
      <c r="AX21" s="138" t="s">
        <v>8179</v>
      </c>
      <c r="AY21" s="138"/>
      <c r="AZ21" s="138"/>
      <c r="BA21" s="138"/>
      <c r="BB21" s="138"/>
      <c r="BC21" s="300">
        <v>2026063379</v>
      </c>
      <c r="BD21" s="300" t="s">
        <v>8935</v>
      </c>
      <c r="BE21" s="138"/>
    </row>
    <row r="22" spans="1:57" s="140" customFormat="1" ht="12" customHeight="1">
      <c r="A22" s="119">
        <v>2012</v>
      </c>
      <c r="B22" s="119" t="s">
        <v>138</v>
      </c>
      <c r="C22" s="119" t="s">
        <v>139</v>
      </c>
      <c r="D22" s="131" t="s">
        <v>43</v>
      </c>
      <c r="E22" s="131" t="str">
        <f t="shared" si="0"/>
        <v>SIM</v>
      </c>
      <c r="F22" s="131" t="str">
        <f t="shared" si="1"/>
        <v>SIM</v>
      </c>
      <c r="G22" s="132">
        <v>41207</v>
      </c>
      <c r="H22" s="119" t="s">
        <v>44</v>
      </c>
      <c r="I22" s="119" t="s">
        <v>62</v>
      </c>
      <c r="J22" s="119">
        <v>240</v>
      </c>
      <c r="K22" s="119">
        <v>432</v>
      </c>
      <c r="L22" s="119">
        <v>4</v>
      </c>
      <c r="M22" s="119">
        <v>4</v>
      </c>
      <c r="N22" s="119">
        <v>32</v>
      </c>
      <c r="O22" s="119" t="s">
        <v>43</v>
      </c>
      <c r="P22" s="119" t="s">
        <v>43</v>
      </c>
      <c r="Q22" s="133" t="s">
        <v>43</v>
      </c>
      <c r="R22" s="134" t="s">
        <v>18</v>
      </c>
      <c r="S22" s="134" t="s">
        <v>8851</v>
      </c>
      <c r="T22" s="134" t="s">
        <v>63</v>
      </c>
      <c r="U22" s="119">
        <v>11</v>
      </c>
      <c r="V22" s="134">
        <v>11370</v>
      </c>
      <c r="W22" s="135" t="s">
        <v>285</v>
      </c>
      <c r="X22" s="136" t="str">
        <f t="shared" si="2"/>
        <v>11370MAAZK</v>
      </c>
      <c r="Y22" s="137" t="s">
        <v>286</v>
      </c>
      <c r="Z22" s="119" t="s">
        <v>116</v>
      </c>
      <c r="AA22" s="119" t="s">
        <v>260</v>
      </c>
      <c r="AB22" s="131" t="s">
        <v>287</v>
      </c>
      <c r="AC22" s="119" t="s">
        <v>87</v>
      </c>
      <c r="AD22" s="119" t="s">
        <v>42</v>
      </c>
      <c r="AE22" s="119" t="s">
        <v>254</v>
      </c>
      <c r="AF22" s="119" t="s">
        <v>120</v>
      </c>
      <c r="AG22" s="119" t="s">
        <v>121</v>
      </c>
      <c r="AH22" s="119"/>
      <c r="AI22" s="119" t="s">
        <v>122</v>
      </c>
      <c r="AJ22" s="133" t="s">
        <v>123</v>
      </c>
      <c r="AK22" s="133" t="s">
        <v>124</v>
      </c>
      <c r="AL22" s="133"/>
      <c r="AM22" s="133"/>
      <c r="AN22" s="133" t="s">
        <v>42</v>
      </c>
      <c r="AO22" s="133" t="s">
        <v>42</v>
      </c>
      <c r="AP22" s="133">
        <v>1530</v>
      </c>
      <c r="AQ22" s="133" t="s">
        <v>126</v>
      </c>
      <c r="AR22" s="137"/>
      <c r="AS22" s="137"/>
      <c r="AT22" s="137"/>
      <c r="AU22" s="133">
        <v>698159926</v>
      </c>
      <c r="AV22" s="133" t="s">
        <v>262</v>
      </c>
      <c r="AW22" s="133" t="s">
        <v>263</v>
      </c>
      <c r="AX22" s="138" t="s">
        <v>8179</v>
      </c>
      <c r="AY22" s="138"/>
      <c r="AZ22" s="138"/>
      <c r="BA22" s="138"/>
      <c r="BB22" s="138"/>
      <c r="BC22" s="300">
        <v>2026063379</v>
      </c>
      <c r="BD22" s="300" t="s">
        <v>8936</v>
      </c>
      <c r="BE22" s="138"/>
    </row>
    <row r="23" spans="1:57" s="140" customFormat="1" ht="12" customHeight="1">
      <c r="A23" s="119">
        <v>2012</v>
      </c>
      <c r="B23" s="119" t="s">
        <v>138</v>
      </c>
      <c r="C23" s="119" t="s">
        <v>139</v>
      </c>
      <c r="D23" s="131" t="s">
        <v>43</v>
      </c>
      <c r="E23" s="324" t="str">
        <f t="shared" si="0"/>
        <v>SIM</v>
      </c>
      <c r="F23" s="131" t="str">
        <f t="shared" si="1"/>
        <v>SIM</v>
      </c>
      <c r="G23" s="132">
        <v>41393</v>
      </c>
      <c r="H23" s="119" t="s">
        <v>44</v>
      </c>
      <c r="I23" s="119" t="s">
        <v>62</v>
      </c>
      <c r="J23" s="119">
        <v>240</v>
      </c>
      <c r="K23" s="119">
        <v>432</v>
      </c>
      <c r="L23" s="119">
        <v>4</v>
      </c>
      <c r="M23" s="119">
        <v>4</v>
      </c>
      <c r="N23" s="119">
        <v>32</v>
      </c>
      <c r="O23" s="119" t="s">
        <v>43</v>
      </c>
      <c r="P23" s="119" t="s">
        <v>43</v>
      </c>
      <c r="Q23" s="133" t="s">
        <v>43</v>
      </c>
      <c r="R23" s="134" t="s">
        <v>18</v>
      </c>
      <c r="S23" s="134" t="s">
        <v>8851</v>
      </c>
      <c r="T23" s="134" t="s">
        <v>63</v>
      </c>
      <c r="U23" s="119">
        <v>11</v>
      </c>
      <c r="V23" s="134">
        <v>11370</v>
      </c>
      <c r="W23" s="135" t="s">
        <v>288</v>
      </c>
      <c r="X23" s="136" t="str">
        <f t="shared" si="2"/>
        <v>11370MAAZU</v>
      </c>
      <c r="Y23" s="137" t="s">
        <v>289</v>
      </c>
      <c r="Z23" s="119" t="s">
        <v>116</v>
      </c>
      <c r="AA23" s="119" t="s">
        <v>260</v>
      </c>
      <c r="AB23" s="131" t="s">
        <v>290</v>
      </c>
      <c r="AC23" s="119" t="s">
        <v>87</v>
      </c>
      <c r="AD23" s="119" t="s">
        <v>42</v>
      </c>
      <c r="AE23" s="119" t="s">
        <v>254</v>
      </c>
      <c r="AF23" s="119" t="s">
        <v>120</v>
      </c>
      <c r="AG23" s="119" t="s">
        <v>121</v>
      </c>
      <c r="AH23" s="119"/>
      <c r="AI23" s="119" t="s">
        <v>291</v>
      </c>
      <c r="AJ23" s="133" t="s">
        <v>123</v>
      </c>
      <c r="AK23" s="133" t="s">
        <v>124</v>
      </c>
      <c r="AL23" s="133"/>
      <c r="AM23" s="133"/>
      <c r="AN23" s="133" t="s">
        <v>42</v>
      </c>
      <c r="AO23" s="133" t="s">
        <v>42</v>
      </c>
      <c r="AP23" s="133">
        <v>1530</v>
      </c>
      <c r="AQ23" s="133" t="s">
        <v>126</v>
      </c>
      <c r="AR23" s="137"/>
      <c r="AS23" s="137"/>
      <c r="AT23" s="137"/>
      <c r="AU23" s="133">
        <v>698949862</v>
      </c>
      <c r="AV23" s="133" t="s">
        <v>262</v>
      </c>
      <c r="AW23" s="133" t="s">
        <v>263</v>
      </c>
      <c r="AX23" s="138" t="s">
        <v>8179</v>
      </c>
      <c r="AY23" s="138"/>
      <c r="AZ23" s="138"/>
      <c r="BA23" s="138"/>
      <c r="BB23" s="138"/>
      <c r="BC23" s="300">
        <v>2026063379</v>
      </c>
      <c r="BD23" s="300" t="s">
        <v>8937</v>
      </c>
      <c r="BE23" s="138"/>
    </row>
    <row r="24" spans="1:57" s="140" customFormat="1" ht="12" customHeight="1">
      <c r="A24" s="119">
        <v>2012</v>
      </c>
      <c r="B24" s="119" t="s">
        <v>138</v>
      </c>
      <c r="C24" s="119" t="s">
        <v>139</v>
      </c>
      <c r="D24" s="131" t="s">
        <v>43</v>
      </c>
      <c r="E24" s="131" t="str">
        <f t="shared" si="0"/>
        <v>SIM</v>
      </c>
      <c r="F24" s="131" t="str">
        <f t="shared" si="1"/>
        <v>SIM</v>
      </c>
      <c r="G24" s="132">
        <v>41249</v>
      </c>
      <c r="H24" s="119" t="s">
        <v>44</v>
      </c>
      <c r="I24" s="119" t="s">
        <v>62</v>
      </c>
      <c r="J24" s="119">
        <v>240</v>
      </c>
      <c r="K24" s="119">
        <v>432</v>
      </c>
      <c r="L24" s="119">
        <v>4</v>
      </c>
      <c r="M24" s="119">
        <v>4</v>
      </c>
      <c r="N24" s="119">
        <v>32</v>
      </c>
      <c r="O24" s="119" t="s">
        <v>43</v>
      </c>
      <c r="P24" s="119" t="s">
        <v>43</v>
      </c>
      <c r="Q24" s="133" t="s">
        <v>43</v>
      </c>
      <c r="R24" s="134" t="s">
        <v>18</v>
      </c>
      <c r="S24" s="134" t="s">
        <v>8851</v>
      </c>
      <c r="T24" s="134" t="s">
        <v>63</v>
      </c>
      <c r="U24" s="119">
        <v>11</v>
      </c>
      <c r="V24" s="134">
        <v>11641</v>
      </c>
      <c r="W24" s="135" t="s">
        <v>325</v>
      </c>
      <c r="X24" s="136" t="str">
        <f t="shared" si="2"/>
        <v>11641BPBBE</v>
      </c>
      <c r="Y24" s="137" t="s">
        <v>326</v>
      </c>
      <c r="Z24" s="119" t="s">
        <v>327</v>
      </c>
      <c r="AA24" s="119" t="s">
        <v>328</v>
      </c>
      <c r="AB24" s="131" t="s">
        <v>329</v>
      </c>
      <c r="AC24" s="119" t="s">
        <v>52</v>
      </c>
      <c r="AD24" s="119" t="s">
        <v>42</v>
      </c>
      <c r="AE24" s="119" t="s">
        <v>330</v>
      </c>
      <c r="AF24" s="119" t="s">
        <v>146</v>
      </c>
      <c r="AG24" s="119" t="s">
        <v>147</v>
      </c>
      <c r="AH24" s="119"/>
      <c r="AI24" s="119" t="s">
        <v>160</v>
      </c>
      <c r="AJ24" s="133" t="s">
        <v>124</v>
      </c>
      <c r="AK24" s="133" t="s">
        <v>123</v>
      </c>
      <c r="AL24" s="133"/>
      <c r="AM24" s="133"/>
      <c r="AN24" s="133" t="s">
        <v>42</v>
      </c>
      <c r="AO24" s="133" t="s">
        <v>42</v>
      </c>
      <c r="AP24" s="133" t="s">
        <v>70</v>
      </c>
      <c r="AQ24" s="133" t="s">
        <v>126</v>
      </c>
      <c r="AR24" s="137"/>
      <c r="AS24" s="137"/>
      <c r="AT24" s="137"/>
      <c r="AU24" s="133">
        <v>698522362</v>
      </c>
      <c r="AV24" s="133" t="s">
        <v>331</v>
      </c>
      <c r="AW24" s="133" t="s">
        <v>332</v>
      </c>
      <c r="AX24" s="138" t="s">
        <v>8179</v>
      </c>
      <c r="AY24" s="138"/>
      <c r="AZ24" s="138"/>
      <c r="BA24" s="138"/>
      <c r="BB24" s="138"/>
      <c r="BC24" s="300">
        <v>2026063379</v>
      </c>
      <c r="BD24" s="300" t="s">
        <v>8938</v>
      </c>
      <c r="BE24" s="138"/>
    </row>
    <row r="25" spans="1:57" s="140" customFormat="1" ht="12" customHeight="1">
      <c r="A25" s="119">
        <v>2012</v>
      </c>
      <c r="B25" s="119" t="s">
        <v>138</v>
      </c>
      <c r="C25" s="119" t="s">
        <v>139</v>
      </c>
      <c r="D25" s="131" t="s">
        <v>43</v>
      </c>
      <c r="E25" s="131" t="str">
        <f t="shared" si="0"/>
        <v>SIM</v>
      </c>
      <c r="F25" s="131" t="str">
        <f t="shared" si="1"/>
        <v>SIM</v>
      </c>
      <c r="G25" s="132">
        <v>41251</v>
      </c>
      <c r="H25" s="119" t="s">
        <v>44</v>
      </c>
      <c r="I25" s="119" t="s">
        <v>62</v>
      </c>
      <c r="J25" s="119">
        <v>240</v>
      </c>
      <c r="K25" s="119">
        <v>432</v>
      </c>
      <c r="L25" s="119">
        <v>4</v>
      </c>
      <c r="M25" s="119">
        <v>4</v>
      </c>
      <c r="N25" s="119">
        <v>32</v>
      </c>
      <c r="O25" s="119" t="s">
        <v>43</v>
      </c>
      <c r="P25" s="119" t="s">
        <v>43</v>
      </c>
      <c r="Q25" s="133" t="s">
        <v>43</v>
      </c>
      <c r="R25" s="134" t="s">
        <v>18</v>
      </c>
      <c r="S25" s="134" t="s">
        <v>8851</v>
      </c>
      <c r="T25" s="134" t="s">
        <v>63</v>
      </c>
      <c r="U25" s="119">
        <v>11</v>
      </c>
      <c r="V25" s="134">
        <v>11641</v>
      </c>
      <c r="W25" s="135" t="s">
        <v>333</v>
      </c>
      <c r="X25" s="136" t="str">
        <f t="shared" si="2"/>
        <v>11641BPBBF</v>
      </c>
      <c r="Y25" s="137" t="s">
        <v>334</v>
      </c>
      <c r="Z25" s="119" t="s">
        <v>327</v>
      </c>
      <c r="AA25" s="119" t="s">
        <v>328</v>
      </c>
      <c r="AB25" s="131" t="s">
        <v>335</v>
      </c>
      <c r="AC25" s="119" t="s">
        <v>52</v>
      </c>
      <c r="AD25" s="119" t="s">
        <v>42</v>
      </c>
      <c r="AE25" s="119" t="s">
        <v>330</v>
      </c>
      <c r="AF25" s="119" t="s">
        <v>146</v>
      </c>
      <c r="AG25" s="119" t="s">
        <v>147</v>
      </c>
      <c r="AH25" s="119"/>
      <c r="AI25" s="119" t="s">
        <v>160</v>
      </c>
      <c r="AJ25" s="133" t="s">
        <v>124</v>
      </c>
      <c r="AK25" s="133" t="s">
        <v>123</v>
      </c>
      <c r="AL25" s="133"/>
      <c r="AM25" s="133"/>
      <c r="AN25" s="133" t="s">
        <v>42</v>
      </c>
      <c r="AO25" s="133" t="s">
        <v>42</v>
      </c>
      <c r="AP25" s="133" t="s">
        <v>70</v>
      </c>
      <c r="AQ25" s="133" t="s">
        <v>126</v>
      </c>
      <c r="AR25" s="137"/>
      <c r="AS25" s="137"/>
      <c r="AT25" s="137"/>
      <c r="AU25" s="133">
        <v>698528832</v>
      </c>
      <c r="AV25" s="133" t="s">
        <v>331</v>
      </c>
      <c r="AW25" s="133" t="s">
        <v>332</v>
      </c>
      <c r="AX25" s="138" t="s">
        <v>8179</v>
      </c>
      <c r="AY25" s="138"/>
      <c r="AZ25" s="138"/>
      <c r="BA25" s="138"/>
      <c r="BB25" s="138"/>
      <c r="BC25" s="300">
        <v>2026063379</v>
      </c>
      <c r="BD25" s="300" t="s">
        <v>8939</v>
      </c>
      <c r="BE25" s="138"/>
    </row>
    <row r="26" spans="1:57" s="140" customFormat="1" ht="12" customHeight="1">
      <c r="A26" s="119">
        <v>2012</v>
      </c>
      <c r="B26" s="119" t="s">
        <v>138</v>
      </c>
      <c r="C26" s="119" t="s">
        <v>139</v>
      </c>
      <c r="D26" s="131" t="s">
        <v>43</v>
      </c>
      <c r="E26" s="131" t="str">
        <f t="shared" si="0"/>
        <v>SIM</v>
      </c>
      <c r="F26" s="131" t="str">
        <f t="shared" si="1"/>
        <v>SIM</v>
      </c>
      <c r="G26" s="132">
        <v>41359</v>
      </c>
      <c r="H26" s="119" t="s">
        <v>44</v>
      </c>
      <c r="I26" s="119" t="s">
        <v>62</v>
      </c>
      <c r="J26" s="119">
        <v>240</v>
      </c>
      <c r="K26" s="119">
        <v>432</v>
      </c>
      <c r="L26" s="119">
        <v>4</v>
      </c>
      <c r="M26" s="119">
        <v>4</v>
      </c>
      <c r="N26" s="119">
        <v>32</v>
      </c>
      <c r="O26" s="119" t="s">
        <v>43</v>
      </c>
      <c r="P26" s="119" t="s">
        <v>43</v>
      </c>
      <c r="Q26" s="133" t="s">
        <v>43</v>
      </c>
      <c r="R26" s="134" t="s">
        <v>18</v>
      </c>
      <c r="S26" s="134" t="s">
        <v>8851</v>
      </c>
      <c r="T26" s="134" t="s">
        <v>63</v>
      </c>
      <c r="U26" s="119">
        <v>11</v>
      </c>
      <c r="V26" s="134">
        <v>11370</v>
      </c>
      <c r="W26" s="135" t="s">
        <v>336</v>
      </c>
      <c r="X26" s="136" t="str">
        <f t="shared" si="2"/>
        <v>11370JICAA</v>
      </c>
      <c r="Y26" s="137" t="s">
        <v>337</v>
      </c>
      <c r="Z26" s="119" t="s">
        <v>116</v>
      </c>
      <c r="AA26" s="119" t="s">
        <v>117</v>
      </c>
      <c r="AB26" s="131" t="s">
        <v>338</v>
      </c>
      <c r="AC26" s="119" t="s">
        <v>87</v>
      </c>
      <c r="AD26" s="119" t="s">
        <v>42</v>
      </c>
      <c r="AE26" s="119" t="s">
        <v>339</v>
      </c>
      <c r="AF26" s="119" t="s">
        <v>340</v>
      </c>
      <c r="AG26" s="119" t="s">
        <v>341</v>
      </c>
      <c r="AH26" s="119"/>
      <c r="AI26" s="119" t="s">
        <v>342</v>
      </c>
      <c r="AJ26" s="133" t="s">
        <v>123</v>
      </c>
      <c r="AK26" s="133" t="s">
        <v>124</v>
      </c>
      <c r="AL26" s="133"/>
      <c r="AM26" s="133"/>
      <c r="AN26" s="133" t="s">
        <v>42</v>
      </c>
      <c r="AO26" s="133" t="s">
        <v>42</v>
      </c>
      <c r="AP26" s="133">
        <v>1530</v>
      </c>
      <c r="AQ26" s="133" t="s">
        <v>126</v>
      </c>
      <c r="AR26" s="137"/>
      <c r="AS26" s="137"/>
      <c r="AT26" s="137"/>
      <c r="AU26" s="133">
        <v>698792980</v>
      </c>
      <c r="AV26" s="133" t="s">
        <v>220</v>
      </c>
      <c r="AW26" s="133" t="s">
        <v>221</v>
      </c>
      <c r="AX26" s="138" t="s">
        <v>8179</v>
      </c>
      <c r="AY26" s="138"/>
      <c r="AZ26" s="138"/>
      <c r="BA26" s="138"/>
      <c r="BB26" s="138"/>
      <c r="BC26" s="300">
        <v>2026063379</v>
      </c>
      <c r="BD26" s="300" t="s">
        <v>8940</v>
      </c>
      <c r="BE26" s="138"/>
    </row>
    <row r="27" spans="1:57" s="140" customFormat="1" ht="12" customHeight="1">
      <c r="A27" s="119">
        <v>2012</v>
      </c>
      <c r="B27" s="119" t="s">
        <v>138</v>
      </c>
      <c r="C27" s="119" t="s">
        <v>139</v>
      </c>
      <c r="D27" s="131" t="s">
        <v>43</v>
      </c>
      <c r="E27" s="131" t="str">
        <f t="shared" si="0"/>
        <v>SIM</v>
      </c>
      <c r="F27" s="131" t="str">
        <f t="shared" si="1"/>
        <v>SIM</v>
      </c>
      <c r="G27" s="132">
        <v>41241</v>
      </c>
      <c r="H27" s="119" t="s">
        <v>44</v>
      </c>
      <c r="I27" s="119" t="s">
        <v>62</v>
      </c>
      <c r="J27" s="119">
        <v>240</v>
      </c>
      <c r="K27" s="119">
        <v>432</v>
      </c>
      <c r="L27" s="119">
        <v>4</v>
      </c>
      <c r="M27" s="119">
        <v>4</v>
      </c>
      <c r="N27" s="119">
        <v>32</v>
      </c>
      <c r="O27" s="119" t="s">
        <v>43</v>
      </c>
      <c r="P27" s="119" t="s">
        <v>43</v>
      </c>
      <c r="Q27" s="133" t="s">
        <v>43</v>
      </c>
      <c r="R27" s="134" t="s">
        <v>18</v>
      </c>
      <c r="S27" s="134" t="s">
        <v>8851</v>
      </c>
      <c r="T27" s="134" t="s">
        <v>63</v>
      </c>
      <c r="U27" s="119">
        <v>11</v>
      </c>
      <c r="V27" s="134">
        <v>11370</v>
      </c>
      <c r="W27" s="135" t="s">
        <v>217</v>
      </c>
      <c r="X27" s="136" t="str">
        <f t="shared" si="2"/>
        <v>11370JICAF</v>
      </c>
      <c r="Y27" s="137" t="s">
        <v>218</v>
      </c>
      <c r="Z27" s="119" t="s">
        <v>116</v>
      </c>
      <c r="AA27" s="119" t="s">
        <v>117</v>
      </c>
      <c r="AB27" s="131" t="s">
        <v>219</v>
      </c>
      <c r="AC27" s="119" t="s">
        <v>87</v>
      </c>
      <c r="AD27" s="119" t="s">
        <v>42</v>
      </c>
      <c r="AE27" s="119" t="s">
        <v>119</v>
      </c>
      <c r="AF27" s="119" t="s">
        <v>120</v>
      </c>
      <c r="AG27" s="119" t="s">
        <v>121</v>
      </c>
      <c r="AH27" s="119"/>
      <c r="AI27" s="119" t="s">
        <v>122</v>
      </c>
      <c r="AJ27" s="133" t="s">
        <v>123</v>
      </c>
      <c r="AK27" s="133" t="s">
        <v>124</v>
      </c>
      <c r="AL27" s="133"/>
      <c r="AM27" s="133"/>
      <c r="AN27" s="133" t="s">
        <v>42</v>
      </c>
      <c r="AO27" s="133" t="s">
        <v>42</v>
      </c>
      <c r="AP27" s="133">
        <v>1530</v>
      </c>
      <c r="AQ27" s="133" t="s">
        <v>126</v>
      </c>
      <c r="AR27" s="137"/>
      <c r="AS27" s="137"/>
      <c r="AT27" s="137"/>
      <c r="AU27" s="133">
        <v>698508190</v>
      </c>
      <c r="AV27" s="133" t="s">
        <v>220</v>
      </c>
      <c r="AW27" s="133" t="s">
        <v>221</v>
      </c>
      <c r="AX27" s="138" t="s">
        <v>8179</v>
      </c>
      <c r="AY27" s="138"/>
      <c r="AZ27" s="138"/>
      <c r="BA27" s="138"/>
      <c r="BB27" s="138"/>
      <c r="BC27" s="300">
        <v>2026063379</v>
      </c>
      <c r="BD27" s="300" t="s">
        <v>8941</v>
      </c>
      <c r="BE27" s="138"/>
    </row>
    <row r="28" spans="1:57" s="140" customFormat="1" ht="12" customHeight="1">
      <c r="A28" s="119">
        <v>2012</v>
      </c>
      <c r="B28" s="119" t="s">
        <v>138</v>
      </c>
      <c r="C28" s="119" t="s">
        <v>139</v>
      </c>
      <c r="D28" s="131" t="s">
        <v>43</v>
      </c>
      <c r="E28" s="131" t="str">
        <f t="shared" si="0"/>
        <v>SIM</v>
      </c>
      <c r="F28" s="131" t="str">
        <f t="shared" si="1"/>
        <v>SIM</v>
      </c>
      <c r="G28" s="132">
        <v>41368</v>
      </c>
      <c r="H28" s="119" t="s">
        <v>44</v>
      </c>
      <c r="I28" s="119" t="s">
        <v>62</v>
      </c>
      <c r="J28" s="119">
        <v>240</v>
      </c>
      <c r="K28" s="119">
        <v>432</v>
      </c>
      <c r="L28" s="119">
        <v>4</v>
      </c>
      <c r="M28" s="119">
        <v>4</v>
      </c>
      <c r="N28" s="119">
        <v>32</v>
      </c>
      <c r="O28" s="119" t="s">
        <v>43</v>
      </c>
      <c r="P28" s="119" t="s">
        <v>43</v>
      </c>
      <c r="Q28" s="133" t="s">
        <v>43</v>
      </c>
      <c r="R28" s="134" t="s">
        <v>18</v>
      </c>
      <c r="S28" s="134" t="s">
        <v>8851</v>
      </c>
      <c r="T28" s="134" t="s">
        <v>63</v>
      </c>
      <c r="U28" s="119">
        <v>11</v>
      </c>
      <c r="V28" s="134">
        <v>11370</v>
      </c>
      <c r="W28" s="135" t="s">
        <v>222</v>
      </c>
      <c r="X28" s="136" t="str">
        <f t="shared" si="2"/>
        <v>11370JICAI</v>
      </c>
      <c r="Y28" s="137" t="s">
        <v>223</v>
      </c>
      <c r="Z28" s="119" t="s">
        <v>116</v>
      </c>
      <c r="AA28" s="119" t="s">
        <v>117</v>
      </c>
      <c r="AB28" s="131" t="s">
        <v>224</v>
      </c>
      <c r="AC28" s="119" t="s">
        <v>87</v>
      </c>
      <c r="AD28" s="119" t="s">
        <v>42</v>
      </c>
      <c r="AE28" s="119" t="s">
        <v>119</v>
      </c>
      <c r="AF28" s="119" t="s">
        <v>120</v>
      </c>
      <c r="AG28" s="119" t="s">
        <v>121</v>
      </c>
      <c r="AH28" s="119"/>
      <c r="AI28" s="119" t="s">
        <v>122</v>
      </c>
      <c r="AJ28" s="133" t="s">
        <v>123</v>
      </c>
      <c r="AK28" s="133" t="s">
        <v>124</v>
      </c>
      <c r="AL28" s="133"/>
      <c r="AM28" s="133"/>
      <c r="AN28" s="133" t="s">
        <v>42</v>
      </c>
      <c r="AO28" s="133" t="s">
        <v>42</v>
      </c>
      <c r="AP28" s="133">
        <v>1530</v>
      </c>
      <c r="AQ28" s="133" t="s">
        <v>126</v>
      </c>
      <c r="AR28" s="137"/>
      <c r="AS28" s="137"/>
      <c r="AT28" s="137"/>
      <c r="AU28" s="133">
        <v>698793030</v>
      </c>
      <c r="AV28" s="133" t="s">
        <v>220</v>
      </c>
      <c r="AW28" s="133" t="s">
        <v>221</v>
      </c>
      <c r="AX28" s="138" t="s">
        <v>8179</v>
      </c>
      <c r="AY28" s="138"/>
      <c r="AZ28" s="138"/>
      <c r="BA28" s="138"/>
      <c r="BB28" s="138"/>
      <c r="BC28" s="300">
        <v>2026063379</v>
      </c>
      <c r="BD28" s="300" t="s">
        <v>8942</v>
      </c>
      <c r="BE28" s="138"/>
    </row>
    <row r="29" spans="1:57" s="140" customFormat="1" ht="12" customHeight="1">
      <c r="A29" s="119">
        <v>2012</v>
      </c>
      <c r="B29" s="119" t="s">
        <v>138</v>
      </c>
      <c r="C29" s="119" t="s">
        <v>139</v>
      </c>
      <c r="D29" s="131" t="s">
        <v>43</v>
      </c>
      <c r="E29" s="131" t="str">
        <f t="shared" si="0"/>
        <v>SIM</v>
      </c>
      <c r="F29" s="131" t="str">
        <f t="shared" si="1"/>
        <v>SIM</v>
      </c>
      <c r="G29" s="132">
        <v>41377</v>
      </c>
      <c r="H29" s="119" t="s">
        <v>44</v>
      </c>
      <c r="I29" s="119" t="s">
        <v>62</v>
      </c>
      <c r="J29" s="119">
        <v>240</v>
      </c>
      <c r="K29" s="119">
        <v>432</v>
      </c>
      <c r="L29" s="119">
        <v>4</v>
      </c>
      <c r="M29" s="119">
        <v>4</v>
      </c>
      <c r="N29" s="119">
        <v>32</v>
      </c>
      <c r="O29" s="119" t="s">
        <v>43</v>
      </c>
      <c r="P29" s="119" t="s">
        <v>43</v>
      </c>
      <c r="Q29" s="133" t="s">
        <v>43</v>
      </c>
      <c r="R29" s="134" t="s">
        <v>18</v>
      </c>
      <c r="S29" s="134" t="s">
        <v>8851</v>
      </c>
      <c r="T29" s="134" t="s">
        <v>63</v>
      </c>
      <c r="U29" s="119">
        <v>11</v>
      </c>
      <c r="V29" s="134">
        <v>11370</v>
      </c>
      <c r="W29" s="135" t="s">
        <v>225</v>
      </c>
      <c r="X29" s="136" t="str">
        <f t="shared" si="2"/>
        <v>11370JICAK</v>
      </c>
      <c r="Y29" s="137" t="s">
        <v>226</v>
      </c>
      <c r="Z29" s="119" t="s">
        <v>116</v>
      </c>
      <c r="AA29" s="119" t="s">
        <v>117</v>
      </c>
      <c r="AB29" s="131" t="s">
        <v>227</v>
      </c>
      <c r="AC29" s="119" t="s">
        <v>87</v>
      </c>
      <c r="AD29" s="119" t="s">
        <v>42</v>
      </c>
      <c r="AE29" s="119" t="s">
        <v>119</v>
      </c>
      <c r="AF29" s="119" t="s">
        <v>120</v>
      </c>
      <c r="AG29" s="119" t="s">
        <v>121</v>
      </c>
      <c r="AH29" s="119"/>
      <c r="AI29" s="119" t="s">
        <v>122</v>
      </c>
      <c r="AJ29" s="133" t="s">
        <v>123</v>
      </c>
      <c r="AK29" s="133" t="s">
        <v>124</v>
      </c>
      <c r="AL29" s="133"/>
      <c r="AM29" s="133"/>
      <c r="AN29" s="133" t="s">
        <v>42</v>
      </c>
      <c r="AO29" s="133" t="s">
        <v>42</v>
      </c>
      <c r="AP29" s="133">
        <v>1530</v>
      </c>
      <c r="AQ29" s="133" t="s">
        <v>126</v>
      </c>
      <c r="AR29" s="137"/>
      <c r="AS29" s="137"/>
      <c r="AT29" s="137"/>
      <c r="AU29" s="133">
        <v>698837959</v>
      </c>
      <c r="AV29" s="133" t="s">
        <v>220</v>
      </c>
      <c r="AW29" s="133" t="s">
        <v>221</v>
      </c>
      <c r="AX29" s="138" t="s">
        <v>8179</v>
      </c>
      <c r="AY29" s="138"/>
      <c r="AZ29" s="138"/>
      <c r="BA29" s="138"/>
      <c r="BB29" s="138"/>
      <c r="BC29" s="300">
        <v>2026063379</v>
      </c>
      <c r="BD29" s="300" t="s">
        <v>8943</v>
      </c>
      <c r="BE29" s="138"/>
    </row>
    <row r="30" spans="1:57" s="140" customFormat="1" ht="12" customHeight="1">
      <c r="A30" s="119">
        <v>2012</v>
      </c>
      <c r="B30" s="119" t="s">
        <v>138</v>
      </c>
      <c r="C30" s="119" t="s">
        <v>139</v>
      </c>
      <c r="D30" s="131" t="s">
        <v>43</v>
      </c>
      <c r="E30" s="131" t="str">
        <f t="shared" si="0"/>
        <v>SIM</v>
      </c>
      <c r="F30" s="131" t="str">
        <f t="shared" si="1"/>
        <v>SIM</v>
      </c>
      <c r="G30" s="132">
        <v>41237</v>
      </c>
      <c r="H30" s="119" t="s">
        <v>44</v>
      </c>
      <c r="I30" s="119" t="s">
        <v>45</v>
      </c>
      <c r="J30" s="119">
        <v>240</v>
      </c>
      <c r="K30" s="119">
        <v>432</v>
      </c>
      <c r="L30" s="119">
        <v>4</v>
      </c>
      <c r="M30" s="119">
        <v>4</v>
      </c>
      <c r="N30" s="119">
        <v>32</v>
      </c>
      <c r="O30" s="119" t="s">
        <v>43</v>
      </c>
      <c r="P30" s="119" t="s">
        <v>43</v>
      </c>
      <c r="Q30" s="133" t="s">
        <v>43</v>
      </c>
      <c r="R30" s="134" t="s">
        <v>18</v>
      </c>
      <c r="S30" s="134" t="s">
        <v>8851</v>
      </c>
      <c r="T30" s="134" t="s">
        <v>63</v>
      </c>
      <c r="U30" s="119">
        <v>11</v>
      </c>
      <c r="V30" s="134">
        <v>11370</v>
      </c>
      <c r="W30" s="135" t="s">
        <v>228</v>
      </c>
      <c r="X30" s="136" t="str">
        <f t="shared" si="2"/>
        <v>11370JICAQ</v>
      </c>
      <c r="Y30" s="137" t="s">
        <v>229</v>
      </c>
      <c r="Z30" s="119" t="s">
        <v>116</v>
      </c>
      <c r="AA30" s="119" t="s">
        <v>117</v>
      </c>
      <c r="AB30" s="131" t="s">
        <v>230</v>
      </c>
      <c r="AC30" s="119" t="s">
        <v>87</v>
      </c>
      <c r="AD30" s="119" t="s">
        <v>42</v>
      </c>
      <c r="AE30" s="119" t="s">
        <v>119</v>
      </c>
      <c r="AF30" s="119" t="s">
        <v>120</v>
      </c>
      <c r="AG30" s="119" t="s">
        <v>121</v>
      </c>
      <c r="AH30" s="119"/>
      <c r="AI30" s="119" t="s">
        <v>122</v>
      </c>
      <c r="AJ30" s="133" t="s">
        <v>123</v>
      </c>
      <c r="AK30" s="133" t="s">
        <v>124</v>
      </c>
      <c r="AL30" s="133"/>
      <c r="AM30" s="133"/>
      <c r="AN30" s="133" t="s">
        <v>42</v>
      </c>
      <c r="AO30" s="133" t="s">
        <v>42</v>
      </c>
      <c r="AP30" s="133">
        <v>1530</v>
      </c>
      <c r="AQ30" s="133" t="s">
        <v>126</v>
      </c>
      <c r="AR30" s="137"/>
      <c r="AS30" s="137"/>
      <c r="AT30" s="137"/>
      <c r="AU30" s="133">
        <v>698502396</v>
      </c>
      <c r="AV30" s="133" t="s">
        <v>220</v>
      </c>
      <c r="AW30" s="133" t="s">
        <v>221</v>
      </c>
      <c r="AX30" s="138" t="s">
        <v>8179</v>
      </c>
      <c r="AY30" s="138"/>
      <c r="AZ30" s="138"/>
      <c r="BA30" s="138"/>
      <c r="BB30" s="138"/>
      <c r="BC30" s="300">
        <v>2026063379</v>
      </c>
      <c r="BD30" s="300" t="s">
        <v>8944</v>
      </c>
      <c r="BE30" s="138"/>
    </row>
    <row r="31" spans="1:57" s="140" customFormat="1" ht="12" customHeight="1">
      <c r="A31" s="119">
        <v>2012</v>
      </c>
      <c r="B31" s="119" t="s">
        <v>138</v>
      </c>
      <c r="C31" s="119" t="s">
        <v>139</v>
      </c>
      <c r="D31" s="131" t="s">
        <v>43</v>
      </c>
      <c r="E31" s="131" t="str">
        <f t="shared" si="0"/>
        <v>SIM</v>
      </c>
      <c r="F31" s="131" t="str">
        <f t="shared" si="1"/>
        <v>SIM</v>
      </c>
      <c r="G31" s="132">
        <v>41239</v>
      </c>
      <c r="H31" s="119" t="s">
        <v>44</v>
      </c>
      <c r="I31" s="119" t="s">
        <v>45</v>
      </c>
      <c r="J31" s="119">
        <v>240</v>
      </c>
      <c r="K31" s="119">
        <v>432</v>
      </c>
      <c r="L31" s="119">
        <v>4</v>
      </c>
      <c r="M31" s="119">
        <v>4</v>
      </c>
      <c r="N31" s="119">
        <v>32</v>
      </c>
      <c r="O31" s="119" t="s">
        <v>43</v>
      </c>
      <c r="P31" s="119" t="s">
        <v>43</v>
      </c>
      <c r="Q31" s="133" t="s">
        <v>43</v>
      </c>
      <c r="R31" s="134" t="s">
        <v>18</v>
      </c>
      <c r="S31" s="134" t="s">
        <v>8851</v>
      </c>
      <c r="T31" s="134" t="s">
        <v>63</v>
      </c>
      <c r="U31" s="119">
        <v>11</v>
      </c>
      <c r="V31" s="134">
        <v>11370</v>
      </c>
      <c r="W31" s="135" t="s">
        <v>231</v>
      </c>
      <c r="X31" s="136" t="str">
        <f t="shared" si="2"/>
        <v>11370JICAT</v>
      </c>
      <c r="Y31" s="137" t="s">
        <v>226</v>
      </c>
      <c r="Z31" s="119" t="s">
        <v>116</v>
      </c>
      <c r="AA31" s="119" t="s">
        <v>117</v>
      </c>
      <c r="AB31" s="131" t="s">
        <v>232</v>
      </c>
      <c r="AC31" s="119" t="s">
        <v>87</v>
      </c>
      <c r="AD31" s="119" t="s">
        <v>42</v>
      </c>
      <c r="AE31" s="119" t="s">
        <v>119</v>
      </c>
      <c r="AF31" s="119" t="s">
        <v>120</v>
      </c>
      <c r="AG31" s="119" t="s">
        <v>121</v>
      </c>
      <c r="AH31" s="119"/>
      <c r="AI31" s="119" t="s">
        <v>122</v>
      </c>
      <c r="AJ31" s="133" t="s">
        <v>123</v>
      </c>
      <c r="AK31" s="133" t="s">
        <v>124</v>
      </c>
      <c r="AL31" s="133"/>
      <c r="AM31" s="133"/>
      <c r="AN31" s="133" t="s">
        <v>42</v>
      </c>
      <c r="AO31" s="133" t="s">
        <v>42</v>
      </c>
      <c r="AP31" s="133">
        <v>1530</v>
      </c>
      <c r="AQ31" s="133" t="s">
        <v>126</v>
      </c>
      <c r="AR31" s="137"/>
      <c r="AS31" s="137"/>
      <c r="AT31" s="137"/>
      <c r="AU31" s="133">
        <v>698502442</v>
      </c>
      <c r="AV31" s="133" t="s">
        <v>220</v>
      </c>
      <c r="AW31" s="133" t="s">
        <v>221</v>
      </c>
      <c r="AX31" s="138" t="s">
        <v>8179</v>
      </c>
      <c r="AY31" s="138"/>
      <c r="AZ31" s="138"/>
      <c r="BA31" s="138"/>
      <c r="BB31" s="138"/>
      <c r="BC31" s="300">
        <v>2026063379</v>
      </c>
      <c r="BD31" s="300" t="s">
        <v>8945</v>
      </c>
      <c r="BE31" s="138"/>
    </row>
    <row r="32" spans="1:57" s="140" customFormat="1" ht="12" customHeight="1">
      <c r="A32" s="119">
        <v>2012</v>
      </c>
      <c r="B32" s="119" t="s">
        <v>138</v>
      </c>
      <c r="C32" s="119" t="s">
        <v>139</v>
      </c>
      <c r="D32" s="131" t="s">
        <v>43</v>
      </c>
      <c r="E32" s="131" t="str">
        <f t="shared" si="0"/>
        <v>SIM</v>
      </c>
      <c r="F32" s="131" t="str">
        <f t="shared" si="1"/>
        <v>SIM</v>
      </c>
      <c r="G32" s="132">
        <v>41241</v>
      </c>
      <c r="H32" s="119" t="s">
        <v>44</v>
      </c>
      <c r="I32" s="119" t="s">
        <v>62</v>
      </c>
      <c r="J32" s="119">
        <v>240</v>
      </c>
      <c r="K32" s="119">
        <v>432</v>
      </c>
      <c r="L32" s="119">
        <v>4</v>
      </c>
      <c r="M32" s="119">
        <v>4</v>
      </c>
      <c r="N32" s="119">
        <v>32</v>
      </c>
      <c r="O32" s="119" t="s">
        <v>43</v>
      </c>
      <c r="P32" s="119" t="s">
        <v>43</v>
      </c>
      <c r="Q32" s="133" t="s">
        <v>43</v>
      </c>
      <c r="R32" s="134" t="s">
        <v>18</v>
      </c>
      <c r="S32" s="134" t="s">
        <v>8851</v>
      </c>
      <c r="T32" s="134" t="s">
        <v>63</v>
      </c>
      <c r="U32" s="119">
        <v>11</v>
      </c>
      <c r="V32" s="134">
        <v>11370</v>
      </c>
      <c r="W32" s="135" t="s">
        <v>233</v>
      </c>
      <c r="X32" s="136" t="str">
        <f t="shared" si="2"/>
        <v>11370JICAV</v>
      </c>
      <c r="Y32" s="137" t="s">
        <v>234</v>
      </c>
      <c r="Z32" s="119" t="s">
        <v>116</v>
      </c>
      <c r="AA32" s="119" t="s">
        <v>117</v>
      </c>
      <c r="AB32" s="131" t="s">
        <v>235</v>
      </c>
      <c r="AC32" s="119" t="s">
        <v>87</v>
      </c>
      <c r="AD32" s="119" t="s">
        <v>42</v>
      </c>
      <c r="AE32" s="119" t="s">
        <v>119</v>
      </c>
      <c r="AF32" s="119" t="s">
        <v>120</v>
      </c>
      <c r="AG32" s="119" t="s">
        <v>121</v>
      </c>
      <c r="AH32" s="119"/>
      <c r="AI32" s="119" t="s">
        <v>122</v>
      </c>
      <c r="AJ32" s="133" t="s">
        <v>123</v>
      </c>
      <c r="AK32" s="133" t="s">
        <v>124</v>
      </c>
      <c r="AL32" s="133"/>
      <c r="AM32" s="133"/>
      <c r="AN32" s="133" t="s">
        <v>42</v>
      </c>
      <c r="AO32" s="133" t="s">
        <v>42</v>
      </c>
      <c r="AP32" s="133">
        <v>1530</v>
      </c>
      <c r="AQ32" s="133" t="s">
        <v>126</v>
      </c>
      <c r="AR32" s="137"/>
      <c r="AS32" s="137"/>
      <c r="AT32" s="137"/>
      <c r="AU32" s="133">
        <v>698508211</v>
      </c>
      <c r="AV32" s="133" t="s">
        <v>220</v>
      </c>
      <c r="AW32" s="133" t="s">
        <v>221</v>
      </c>
      <c r="AX32" s="138" t="s">
        <v>8179</v>
      </c>
      <c r="AY32" s="138"/>
      <c r="AZ32" s="138"/>
      <c r="BA32" s="138"/>
      <c r="BB32" s="138"/>
      <c r="BC32" s="300">
        <v>2026063379</v>
      </c>
      <c r="BD32" s="300" t="s">
        <v>8946</v>
      </c>
      <c r="BE32" s="138"/>
    </row>
    <row r="33" spans="1:57" s="140" customFormat="1" ht="12" customHeight="1">
      <c r="A33" s="119">
        <v>2012</v>
      </c>
      <c r="B33" s="119" t="s">
        <v>138</v>
      </c>
      <c r="C33" s="119" t="s">
        <v>139</v>
      </c>
      <c r="D33" s="131" t="s">
        <v>43</v>
      </c>
      <c r="E33" s="131" t="str">
        <f t="shared" si="0"/>
        <v>SIM</v>
      </c>
      <c r="F33" s="131" t="str">
        <f t="shared" si="1"/>
        <v>SIM</v>
      </c>
      <c r="G33" s="132">
        <v>41240</v>
      </c>
      <c r="H33" s="119" t="s">
        <v>44</v>
      </c>
      <c r="I33" s="119" t="s">
        <v>62</v>
      </c>
      <c r="J33" s="119">
        <v>240</v>
      </c>
      <c r="K33" s="119">
        <v>432</v>
      </c>
      <c r="L33" s="119">
        <v>4</v>
      </c>
      <c r="M33" s="119">
        <v>4</v>
      </c>
      <c r="N33" s="119">
        <v>32</v>
      </c>
      <c r="O33" s="119" t="s">
        <v>43</v>
      </c>
      <c r="P33" s="119" t="s">
        <v>43</v>
      </c>
      <c r="Q33" s="133" t="s">
        <v>43</v>
      </c>
      <c r="R33" s="134" t="s">
        <v>18</v>
      </c>
      <c r="S33" s="134" t="s">
        <v>8851</v>
      </c>
      <c r="T33" s="134" t="s">
        <v>63</v>
      </c>
      <c r="U33" s="119">
        <v>11</v>
      </c>
      <c r="V33" s="134">
        <v>11370</v>
      </c>
      <c r="W33" s="135" t="s">
        <v>236</v>
      </c>
      <c r="X33" s="136" t="str">
        <f t="shared" si="2"/>
        <v>11370JICAX</v>
      </c>
      <c r="Y33" s="137" t="s">
        <v>237</v>
      </c>
      <c r="Z33" s="119" t="s">
        <v>116</v>
      </c>
      <c r="AA33" s="119" t="s">
        <v>117</v>
      </c>
      <c r="AB33" s="131" t="s">
        <v>238</v>
      </c>
      <c r="AC33" s="119" t="s">
        <v>87</v>
      </c>
      <c r="AD33" s="119" t="s">
        <v>42</v>
      </c>
      <c r="AE33" s="119" t="s">
        <v>119</v>
      </c>
      <c r="AF33" s="119" t="s">
        <v>120</v>
      </c>
      <c r="AG33" s="119" t="s">
        <v>121</v>
      </c>
      <c r="AH33" s="119"/>
      <c r="AI33" s="119" t="s">
        <v>122</v>
      </c>
      <c r="AJ33" s="133" t="s">
        <v>123</v>
      </c>
      <c r="AK33" s="133" t="s">
        <v>124</v>
      </c>
      <c r="AL33" s="133"/>
      <c r="AM33" s="133"/>
      <c r="AN33" s="133" t="s">
        <v>42</v>
      </c>
      <c r="AO33" s="133" t="s">
        <v>42</v>
      </c>
      <c r="AP33" s="133">
        <v>1530</v>
      </c>
      <c r="AQ33" s="133" t="s">
        <v>126</v>
      </c>
      <c r="AR33" s="137"/>
      <c r="AS33" s="137"/>
      <c r="AT33" s="137"/>
      <c r="AU33" s="133">
        <v>698502507</v>
      </c>
      <c r="AV33" s="133" t="s">
        <v>220</v>
      </c>
      <c r="AW33" s="133" t="s">
        <v>221</v>
      </c>
      <c r="AX33" s="138" t="s">
        <v>8179</v>
      </c>
      <c r="AY33" s="138"/>
      <c r="AZ33" s="138"/>
      <c r="BA33" s="138"/>
      <c r="BB33" s="138"/>
      <c r="BC33" s="300">
        <v>2026063379</v>
      </c>
      <c r="BD33" s="300" t="s">
        <v>8947</v>
      </c>
      <c r="BE33" s="138"/>
    </row>
    <row r="34" spans="1:57" s="140" customFormat="1" ht="12" customHeight="1">
      <c r="A34" s="119">
        <v>2012</v>
      </c>
      <c r="B34" s="119" t="s">
        <v>138</v>
      </c>
      <c r="C34" s="119" t="s">
        <v>139</v>
      </c>
      <c r="D34" s="131" t="s">
        <v>43</v>
      </c>
      <c r="E34" s="131" t="str">
        <f t="shared" si="0"/>
        <v>SIM</v>
      </c>
      <c r="F34" s="131" t="str">
        <f t="shared" si="1"/>
        <v>SIM</v>
      </c>
      <c r="G34" s="132">
        <v>41240</v>
      </c>
      <c r="H34" s="119" t="s">
        <v>44</v>
      </c>
      <c r="I34" s="119" t="s">
        <v>62</v>
      </c>
      <c r="J34" s="119">
        <v>240</v>
      </c>
      <c r="K34" s="119">
        <v>432</v>
      </c>
      <c r="L34" s="119">
        <v>4</v>
      </c>
      <c r="M34" s="119">
        <v>4</v>
      </c>
      <c r="N34" s="119">
        <v>32</v>
      </c>
      <c r="O34" s="119" t="s">
        <v>43</v>
      </c>
      <c r="P34" s="119" t="s">
        <v>43</v>
      </c>
      <c r="Q34" s="133" t="s">
        <v>43</v>
      </c>
      <c r="R34" s="134" t="s">
        <v>18</v>
      </c>
      <c r="S34" s="134" t="s">
        <v>8851</v>
      </c>
      <c r="T34" s="134" t="s">
        <v>63</v>
      </c>
      <c r="U34" s="119">
        <v>11</v>
      </c>
      <c r="V34" s="134">
        <v>11370</v>
      </c>
      <c r="W34" s="131" t="s">
        <v>239</v>
      </c>
      <c r="X34" s="136" t="str">
        <f t="shared" ref="X34:X55" si="3">V34&amp;AA34&amp;W34</f>
        <v>11370JICAY</v>
      </c>
      <c r="Y34" s="137" t="s">
        <v>240</v>
      </c>
      <c r="Z34" s="119" t="s">
        <v>116</v>
      </c>
      <c r="AA34" s="119" t="s">
        <v>117</v>
      </c>
      <c r="AB34" s="131" t="s">
        <v>241</v>
      </c>
      <c r="AC34" s="119" t="s">
        <v>87</v>
      </c>
      <c r="AD34" s="119" t="s">
        <v>42</v>
      </c>
      <c r="AE34" s="119" t="s">
        <v>119</v>
      </c>
      <c r="AF34" s="119" t="s">
        <v>120</v>
      </c>
      <c r="AG34" s="119" t="s">
        <v>121</v>
      </c>
      <c r="AH34" s="119"/>
      <c r="AI34" s="119" t="s">
        <v>122</v>
      </c>
      <c r="AJ34" s="133" t="s">
        <v>123</v>
      </c>
      <c r="AK34" s="133" t="s">
        <v>124</v>
      </c>
      <c r="AL34" s="133"/>
      <c r="AM34" s="133"/>
      <c r="AN34" s="133" t="s">
        <v>42</v>
      </c>
      <c r="AO34" s="133" t="s">
        <v>42</v>
      </c>
      <c r="AP34" s="133">
        <v>1530</v>
      </c>
      <c r="AQ34" s="133" t="s">
        <v>126</v>
      </c>
      <c r="AR34" s="137"/>
      <c r="AS34" s="137"/>
      <c r="AT34" s="137"/>
      <c r="AU34" s="133">
        <v>698508181</v>
      </c>
      <c r="AV34" s="133" t="s">
        <v>220</v>
      </c>
      <c r="AW34" s="133" t="s">
        <v>221</v>
      </c>
      <c r="AX34" s="138" t="s">
        <v>8179</v>
      </c>
      <c r="AY34" s="138"/>
      <c r="AZ34" s="138"/>
      <c r="BA34" s="138"/>
      <c r="BB34" s="138"/>
      <c r="BC34" s="300">
        <v>2026063379</v>
      </c>
      <c r="BD34" s="300" t="s">
        <v>8948</v>
      </c>
      <c r="BE34" s="138"/>
    </row>
    <row r="35" spans="1:57" s="140" customFormat="1" ht="12" customHeight="1">
      <c r="A35" s="119">
        <v>2012</v>
      </c>
      <c r="B35" s="119" t="s">
        <v>138</v>
      </c>
      <c r="C35" s="119" t="s">
        <v>139</v>
      </c>
      <c r="D35" s="131" t="s">
        <v>43</v>
      </c>
      <c r="E35" s="131" t="str">
        <f t="shared" si="0"/>
        <v>SIM</v>
      </c>
      <c r="F35" s="131" t="str">
        <f t="shared" si="1"/>
        <v>SIM</v>
      </c>
      <c r="G35" s="132">
        <v>41380</v>
      </c>
      <c r="H35" s="119" t="s">
        <v>44</v>
      </c>
      <c r="I35" s="119" t="s">
        <v>62</v>
      </c>
      <c r="J35" s="119">
        <v>240</v>
      </c>
      <c r="K35" s="119">
        <v>432</v>
      </c>
      <c r="L35" s="119">
        <v>4</v>
      </c>
      <c r="M35" s="119">
        <v>4</v>
      </c>
      <c r="N35" s="119">
        <v>32</v>
      </c>
      <c r="O35" s="119" t="s">
        <v>43</v>
      </c>
      <c r="P35" s="119" t="s">
        <v>43</v>
      </c>
      <c r="Q35" s="133" t="s">
        <v>43</v>
      </c>
      <c r="R35" s="134" t="s">
        <v>18</v>
      </c>
      <c r="S35" s="134" t="s">
        <v>8851</v>
      </c>
      <c r="T35" s="134" t="s">
        <v>63</v>
      </c>
      <c r="U35" s="119">
        <v>11</v>
      </c>
      <c r="V35" s="134">
        <v>11370</v>
      </c>
      <c r="W35" s="135" t="s">
        <v>242</v>
      </c>
      <c r="X35" s="136" t="str">
        <f t="shared" si="3"/>
        <v>11370JICBA</v>
      </c>
      <c r="Y35" s="137" t="s">
        <v>243</v>
      </c>
      <c r="Z35" s="119" t="s">
        <v>116</v>
      </c>
      <c r="AA35" s="119" t="s">
        <v>117</v>
      </c>
      <c r="AB35" s="131" t="s">
        <v>244</v>
      </c>
      <c r="AC35" s="119" t="s">
        <v>87</v>
      </c>
      <c r="AD35" s="119" t="s">
        <v>42</v>
      </c>
      <c r="AE35" s="119" t="s">
        <v>119</v>
      </c>
      <c r="AF35" s="119" t="s">
        <v>120</v>
      </c>
      <c r="AG35" s="119" t="s">
        <v>121</v>
      </c>
      <c r="AH35" s="119"/>
      <c r="AI35" s="119" t="s">
        <v>122</v>
      </c>
      <c r="AJ35" s="133" t="s">
        <v>123</v>
      </c>
      <c r="AK35" s="133" t="s">
        <v>124</v>
      </c>
      <c r="AL35" s="133"/>
      <c r="AM35" s="133"/>
      <c r="AN35" s="133" t="s">
        <v>42</v>
      </c>
      <c r="AO35" s="133" t="s">
        <v>42</v>
      </c>
      <c r="AP35" s="133">
        <v>1530</v>
      </c>
      <c r="AQ35" s="133" t="s">
        <v>126</v>
      </c>
      <c r="AR35" s="137"/>
      <c r="AS35" s="137"/>
      <c r="AT35" s="137"/>
      <c r="AU35" s="133">
        <v>698916557</v>
      </c>
      <c r="AV35" s="133" t="s">
        <v>220</v>
      </c>
      <c r="AW35" s="133" t="s">
        <v>221</v>
      </c>
      <c r="AX35" s="138" t="s">
        <v>8179</v>
      </c>
      <c r="AY35" s="138"/>
      <c r="AZ35" s="138"/>
      <c r="BA35" s="138"/>
      <c r="BB35" s="138"/>
      <c r="BC35" s="300">
        <v>2026063379</v>
      </c>
      <c r="BD35" s="300" t="s">
        <v>8949</v>
      </c>
      <c r="BE35" s="138"/>
    </row>
    <row r="36" spans="1:57" s="140" customFormat="1" ht="12" customHeight="1">
      <c r="A36" s="119">
        <v>2012</v>
      </c>
      <c r="B36" s="119" t="s">
        <v>138</v>
      </c>
      <c r="C36" s="119" t="s">
        <v>139</v>
      </c>
      <c r="D36" s="131" t="s">
        <v>43</v>
      </c>
      <c r="E36" s="131" t="str">
        <f t="shared" si="0"/>
        <v>SIM</v>
      </c>
      <c r="F36" s="131" t="str">
        <f t="shared" si="1"/>
        <v>SIM</v>
      </c>
      <c r="G36" s="132">
        <v>41247</v>
      </c>
      <c r="H36" s="119" t="s">
        <v>44</v>
      </c>
      <c r="I36" s="119" t="s">
        <v>62</v>
      </c>
      <c r="J36" s="119">
        <v>240</v>
      </c>
      <c r="K36" s="119">
        <v>432</v>
      </c>
      <c r="L36" s="119">
        <v>4</v>
      </c>
      <c r="M36" s="119">
        <v>4</v>
      </c>
      <c r="N36" s="119">
        <v>32</v>
      </c>
      <c r="O36" s="119" t="s">
        <v>43</v>
      </c>
      <c r="P36" s="119" t="s">
        <v>43</v>
      </c>
      <c r="Q36" s="133" t="s">
        <v>43</v>
      </c>
      <c r="R36" s="134" t="s">
        <v>18</v>
      </c>
      <c r="S36" s="134" t="s">
        <v>8851</v>
      </c>
      <c r="T36" s="134" t="s">
        <v>63</v>
      </c>
      <c r="U36" s="119">
        <v>11</v>
      </c>
      <c r="V36" s="134">
        <v>11370</v>
      </c>
      <c r="W36" s="135" t="s">
        <v>245</v>
      </c>
      <c r="X36" s="136" t="str">
        <f t="shared" si="3"/>
        <v>11370JICBI</v>
      </c>
      <c r="Y36" s="137" t="s">
        <v>246</v>
      </c>
      <c r="Z36" s="119" t="s">
        <v>116</v>
      </c>
      <c r="AA36" s="119" t="s">
        <v>117</v>
      </c>
      <c r="AB36" s="131" t="s">
        <v>247</v>
      </c>
      <c r="AC36" s="119" t="s">
        <v>87</v>
      </c>
      <c r="AD36" s="119" t="s">
        <v>42</v>
      </c>
      <c r="AE36" s="119" t="s">
        <v>119</v>
      </c>
      <c r="AF36" s="119" t="s">
        <v>120</v>
      </c>
      <c r="AG36" s="119" t="s">
        <v>121</v>
      </c>
      <c r="AH36" s="119"/>
      <c r="AI36" s="119" t="s">
        <v>122</v>
      </c>
      <c r="AJ36" s="133" t="s">
        <v>123</v>
      </c>
      <c r="AK36" s="133" t="s">
        <v>124</v>
      </c>
      <c r="AL36" s="133"/>
      <c r="AM36" s="133"/>
      <c r="AN36" s="133" t="s">
        <v>42</v>
      </c>
      <c r="AO36" s="133" t="s">
        <v>42</v>
      </c>
      <c r="AP36" s="133">
        <v>1530</v>
      </c>
      <c r="AQ36" s="133" t="s">
        <v>126</v>
      </c>
      <c r="AR36" s="137"/>
      <c r="AS36" s="137"/>
      <c r="AT36" s="137"/>
      <c r="AU36" s="133">
        <v>698517490</v>
      </c>
      <c r="AV36" s="133" t="s">
        <v>220</v>
      </c>
      <c r="AW36" s="133" t="s">
        <v>221</v>
      </c>
      <c r="AX36" s="138" t="s">
        <v>8179</v>
      </c>
      <c r="AY36" s="138"/>
      <c r="AZ36" s="138"/>
      <c r="BA36" s="138"/>
      <c r="BB36" s="138"/>
      <c r="BC36" s="300">
        <v>2026063379</v>
      </c>
      <c r="BD36" s="300" t="s">
        <v>8950</v>
      </c>
      <c r="BE36" s="138"/>
    </row>
    <row r="37" spans="1:57" s="140" customFormat="1" ht="12" customHeight="1">
      <c r="A37" s="119">
        <v>2012</v>
      </c>
      <c r="B37" s="119" t="s">
        <v>138</v>
      </c>
      <c r="C37" s="119" t="s">
        <v>139</v>
      </c>
      <c r="D37" s="131" t="s">
        <v>43</v>
      </c>
      <c r="E37" s="131" t="str">
        <f t="shared" si="0"/>
        <v>SIM</v>
      </c>
      <c r="F37" s="131" t="str">
        <f t="shared" si="1"/>
        <v>SIM</v>
      </c>
      <c r="G37" s="132">
        <v>41382</v>
      </c>
      <c r="H37" s="119" t="s">
        <v>44</v>
      </c>
      <c r="I37" s="119" t="s">
        <v>62</v>
      </c>
      <c r="J37" s="119">
        <v>240</v>
      </c>
      <c r="K37" s="119">
        <v>432</v>
      </c>
      <c r="L37" s="119">
        <v>4</v>
      </c>
      <c r="M37" s="119">
        <v>4</v>
      </c>
      <c r="N37" s="119">
        <v>32</v>
      </c>
      <c r="O37" s="119" t="s">
        <v>43</v>
      </c>
      <c r="P37" s="119" t="s">
        <v>43</v>
      </c>
      <c r="Q37" s="133" t="s">
        <v>43</v>
      </c>
      <c r="R37" s="134" t="s">
        <v>18</v>
      </c>
      <c r="S37" s="134" t="s">
        <v>8851</v>
      </c>
      <c r="T37" s="134" t="s">
        <v>63</v>
      </c>
      <c r="U37" s="119">
        <v>11</v>
      </c>
      <c r="V37" s="134">
        <v>11370</v>
      </c>
      <c r="W37" s="135" t="s">
        <v>248</v>
      </c>
      <c r="X37" s="136" t="str">
        <f t="shared" si="3"/>
        <v>11370JICBM</v>
      </c>
      <c r="Y37" s="137" t="s">
        <v>249</v>
      </c>
      <c r="Z37" s="119" t="s">
        <v>116</v>
      </c>
      <c r="AA37" s="119" t="s">
        <v>117</v>
      </c>
      <c r="AB37" s="131" t="s">
        <v>250</v>
      </c>
      <c r="AC37" s="119" t="s">
        <v>87</v>
      </c>
      <c r="AD37" s="119" t="s">
        <v>42</v>
      </c>
      <c r="AE37" s="119" t="s">
        <v>119</v>
      </c>
      <c r="AF37" s="119" t="s">
        <v>120</v>
      </c>
      <c r="AG37" s="119" t="s">
        <v>121</v>
      </c>
      <c r="AH37" s="119"/>
      <c r="AI37" s="119" t="s">
        <v>122</v>
      </c>
      <c r="AJ37" s="133" t="s">
        <v>123</v>
      </c>
      <c r="AK37" s="133" t="s">
        <v>124</v>
      </c>
      <c r="AL37" s="133"/>
      <c r="AM37" s="133"/>
      <c r="AN37" s="133" t="s">
        <v>42</v>
      </c>
      <c r="AO37" s="133" t="s">
        <v>42</v>
      </c>
      <c r="AP37" s="133">
        <v>1530</v>
      </c>
      <c r="AQ37" s="133" t="s">
        <v>126</v>
      </c>
      <c r="AR37" s="137"/>
      <c r="AS37" s="137"/>
      <c r="AT37" s="137"/>
      <c r="AU37" s="133">
        <v>698916573</v>
      </c>
      <c r="AV37" s="133" t="s">
        <v>220</v>
      </c>
      <c r="AW37" s="133" t="s">
        <v>221</v>
      </c>
      <c r="AX37" s="138" t="s">
        <v>8179</v>
      </c>
      <c r="AY37" s="138"/>
      <c r="AZ37" s="138"/>
      <c r="BA37" s="138"/>
      <c r="BB37" s="138"/>
      <c r="BC37" s="300">
        <v>2026063379</v>
      </c>
      <c r="BD37" s="300" t="s">
        <v>8951</v>
      </c>
      <c r="BE37" s="138"/>
    </row>
    <row r="38" spans="1:57" s="140" customFormat="1" ht="12" customHeight="1">
      <c r="A38" s="119">
        <v>2012</v>
      </c>
      <c r="B38" s="119" t="s">
        <v>138</v>
      </c>
      <c r="C38" s="119" t="s">
        <v>139</v>
      </c>
      <c r="D38" s="131" t="s">
        <v>43</v>
      </c>
      <c r="E38" s="131" t="str">
        <f t="shared" si="0"/>
        <v>SIM</v>
      </c>
      <c r="F38" s="131" t="str">
        <f t="shared" si="1"/>
        <v>SIM</v>
      </c>
      <c r="G38" s="132">
        <v>41246</v>
      </c>
      <c r="H38" s="119" t="s">
        <v>44</v>
      </c>
      <c r="I38" s="119" t="s">
        <v>62</v>
      </c>
      <c r="J38" s="119">
        <v>240</v>
      </c>
      <c r="K38" s="119">
        <v>432</v>
      </c>
      <c r="L38" s="119">
        <v>4</v>
      </c>
      <c r="M38" s="119">
        <v>4</v>
      </c>
      <c r="N38" s="119">
        <v>32</v>
      </c>
      <c r="O38" s="119" t="s">
        <v>43</v>
      </c>
      <c r="P38" s="119" t="s">
        <v>43</v>
      </c>
      <c r="Q38" s="133" t="s">
        <v>43</v>
      </c>
      <c r="R38" s="134" t="s">
        <v>18</v>
      </c>
      <c r="S38" s="134" t="s">
        <v>8851</v>
      </c>
      <c r="T38" s="134" t="s">
        <v>63</v>
      </c>
      <c r="U38" s="119">
        <v>11</v>
      </c>
      <c r="V38" s="134">
        <v>11370</v>
      </c>
      <c r="W38" s="135" t="s">
        <v>251</v>
      </c>
      <c r="X38" s="136" t="str">
        <f t="shared" si="3"/>
        <v>11370JICBP</v>
      </c>
      <c r="Y38" s="137" t="s">
        <v>252</v>
      </c>
      <c r="Z38" s="119" t="s">
        <v>116</v>
      </c>
      <c r="AA38" s="119" t="s">
        <v>117</v>
      </c>
      <c r="AB38" s="131" t="s">
        <v>253</v>
      </c>
      <c r="AC38" s="119" t="s">
        <v>87</v>
      </c>
      <c r="AD38" s="119" t="s">
        <v>42</v>
      </c>
      <c r="AE38" s="119" t="s">
        <v>254</v>
      </c>
      <c r="AF38" s="119" t="s">
        <v>120</v>
      </c>
      <c r="AG38" s="119" t="s">
        <v>121</v>
      </c>
      <c r="AH38" s="119"/>
      <c r="AI38" s="119" t="s">
        <v>122</v>
      </c>
      <c r="AJ38" s="133" t="s">
        <v>123</v>
      </c>
      <c r="AK38" s="133" t="s">
        <v>124</v>
      </c>
      <c r="AL38" s="133"/>
      <c r="AM38" s="133"/>
      <c r="AN38" s="133" t="s">
        <v>42</v>
      </c>
      <c r="AO38" s="133" t="s">
        <v>42</v>
      </c>
      <c r="AP38" s="133">
        <v>1530</v>
      </c>
      <c r="AQ38" s="133" t="s">
        <v>126</v>
      </c>
      <c r="AR38" s="137"/>
      <c r="AS38" s="137"/>
      <c r="AT38" s="137"/>
      <c r="AU38" s="133">
        <v>698517474</v>
      </c>
      <c r="AV38" s="133" t="s">
        <v>220</v>
      </c>
      <c r="AW38" s="133" t="s">
        <v>221</v>
      </c>
      <c r="AX38" s="138" t="s">
        <v>8179</v>
      </c>
      <c r="AY38" s="138"/>
      <c r="AZ38" s="138"/>
      <c r="BA38" s="138"/>
      <c r="BB38" s="138"/>
      <c r="BC38" s="300">
        <v>2026063379</v>
      </c>
      <c r="BD38" s="300" t="s">
        <v>8952</v>
      </c>
      <c r="BE38" s="138"/>
    </row>
    <row r="39" spans="1:57" s="140" customFormat="1" ht="12" customHeight="1">
      <c r="A39" s="119">
        <v>2012</v>
      </c>
      <c r="B39" s="119" t="s">
        <v>138</v>
      </c>
      <c r="C39" s="119" t="s">
        <v>139</v>
      </c>
      <c r="D39" s="131" t="s">
        <v>43</v>
      </c>
      <c r="E39" s="131" t="str">
        <f t="shared" si="0"/>
        <v>SIM</v>
      </c>
      <c r="F39" s="131" t="str">
        <f t="shared" si="1"/>
        <v>SIM</v>
      </c>
      <c r="G39" s="132">
        <v>41247</v>
      </c>
      <c r="H39" s="119" t="s">
        <v>44</v>
      </c>
      <c r="I39" s="119" t="s">
        <v>62</v>
      </c>
      <c r="J39" s="119">
        <v>240</v>
      </c>
      <c r="K39" s="119">
        <v>432</v>
      </c>
      <c r="L39" s="119">
        <v>4</v>
      </c>
      <c r="M39" s="119">
        <v>4</v>
      </c>
      <c r="N39" s="119">
        <v>32</v>
      </c>
      <c r="O39" s="119" t="s">
        <v>43</v>
      </c>
      <c r="P39" s="119" t="s">
        <v>43</v>
      </c>
      <c r="Q39" s="133" t="s">
        <v>43</v>
      </c>
      <c r="R39" s="134" t="s">
        <v>18</v>
      </c>
      <c r="S39" s="134" t="s">
        <v>8851</v>
      </c>
      <c r="T39" s="134" t="s">
        <v>63</v>
      </c>
      <c r="U39" s="119">
        <v>11</v>
      </c>
      <c r="V39" s="134">
        <v>11370</v>
      </c>
      <c r="W39" s="135" t="s">
        <v>255</v>
      </c>
      <c r="X39" s="136" t="str">
        <f t="shared" si="3"/>
        <v>11370JICBW</v>
      </c>
      <c r="Y39" s="137" t="s">
        <v>256</v>
      </c>
      <c r="Z39" s="119" t="s">
        <v>116</v>
      </c>
      <c r="AA39" s="119" t="s">
        <v>117</v>
      </c>
      <c r="AB39" s="131" t="s">
        <v>257</v>
      </c>
      <c r="AC39" s="119" t="s">
        <v>87</v>
      </c>
      <c r="AD39" s="119" t="s">
        <v>42</v>
      </c>
      <c r="AE39" s="119" t="s">
        <v>254</v>
      </c>
      <c r="AF39" s="119" t="s">
        <v>120</v>
      </c>
      <c r="AG39" s="119" t="s">
        <v>121</v>
      </c>
      <c r="AH39" s="119"/>
      <c r="AI39" s="119" t="s">
        <v>122</v>
      </c>
      <c r="AJ39" s="133" t="s">
        <v>123</v>
      </c>
      <c r="AK39" s="133" t="s">
        <v>124</v>
      </c>
      <c r="AL39" s="133"/>
      <c r="AM39" s="133"/>
      <c r="AN39" s="133" t="s">
        <v>42</v>
      </c>
      <c r="AO39" s="133" t="s">
        <v>42</v>
      </c>
      <c r="AP39" s="133">
        <v>1530</v>
      </c>
      <c r="AQ39" s="133" t="s">
        <v>126</v>
      </c>
      <c r="AR39" s="137"/>
      <c r="AS39" s="137"/>
      <c r="AT39" s="137"/>
      <c r="AU39" s="133">
        <v>698517539</v>
      </c>
      <c r="AV39" s="133" t="s">
        <v>220</v>
      </c>
      <c r="AW39" s="133" t="s">
        <v>221</v>
      </c>
      <c r="AX39" s="138" t="s">
        <v>8179</v>
      </c>
      <c r="AY39" s="138"/>
      <c r="AZ39" s="138"/>
      <c r="BA39" s="138"/>
      <c r="BB39" s="138"/>
      <c r="BC39" s="300">
        <v>2026063379</v>
      </c>
      <c r="BD39" s="300" t="s">
        <v>8953</v>
      </c>
      <c r="BE39" s="138"/>
    </row>
    <row r="40" spans="1:57" s="140" customFormat="1" ht="12" customHeight="1">
      <c r="A40" s="119">
        <v>2012</v>
      </c>
      <c r="B40" s="119" t="s">
        <v>138</v>
      </c>
      <c r="C40" s="119" t="s">
        <v>139</v>
      </c>
      <c r="D40" s="131" t="s">
        <v>43</v>
      </c>
      <c r="E40" s="131" t="str">
        <f t="shared" si="0"/>
        <v>SIM</v>
      </c>
      <c r="F40" s="131" t="str">
        <f t="shared" si="1"/>
        <v>SIM</v>
      </c>
      <c r="G40" s="132">
        <v>41383</v>
      </c>
      <c r="H40" s="119" t="s">
        <v>44</v>
      </c>
      <c r="I40" s="119" t="s">
        <v>45</v>
      </c>
      <c r="J40" s="119">
        <v>240</v>
      </c>
      <c r="K40" s="119">
        <v>432</v>
      </c>
      <c r="L40" s="119">
        <v>4</v>
      </c>
      <c r="M40" s="119">
        <v>4</v>
      </c>
      <c r="N40" s="119">
        <v>32</v>
      </c>
      <c r="O40" s="119" t="s">
        <v>43</v>
      </c>
      <c r="P40" s="119" t="s">
        <v>43</v>
      </c>
      <c r="Q40" s="133" t="s">
        <v>46</v>
      </c>
      <c r="R40" s="134" t="s">
        <v>18</v>
      </c>
      <c r="S40" s="134" t="s">
        <v>8851</v>
      </c>
      <c r="T40" s="134" t="s">
        <v>63</v>
      </c>
      <c r="U40" s="119">
        <v>11</v>
      </c>
      <c r="V40" s="134">
        <v>11300</v>
      </c>
      <c r="W40" s="135" t="s">
        <v>178</v>
      </c>
      <c r="X40" s="136" t="str">
        <f t="shared" si="3"/>
        <v>11300BSCVB</v>
      </c>
      <c r="Y40" s="137" t="s">
        <v>179</v>
      </c>
      <c r="Z40" s="119" t="s">
        <v>180</v>
      </c>
      <c r="AA40" s="119" t="s">
        <v>181</v>
      </c>
      <c r="AB40" s="131" t="s">
        <v>182</v>
      </c>
      <c r="AC40" s="119" t="s">
        <v>52</v>
      </c>
      <c r="AD40" s="119" t="s">
        <v>42</v>
      </c>
      <c r="AE40" s="119" t="s">
        <v>145</v>
      </c>
      <c r="AF40" s="119" t="s">
        <v>146</v>
      </c>
      <c r="AG40" s="119" t="s">
        <v>147</v>
      </c>
      <c r="AH40" s="119"/>
      <c r="AI40" s="119" t="s">
        <v>160</v>
      </c>
      <c r="AJ40" s="133" t="s">
        <v>124</v>
      </c>
      <c r="AK40" s="133" t="s">
        <v>123</v>
      </c>
      <c r="AL40" s="133"/>
      <c r="AM40" s="133"/>
      <c r="AN40" s="133" t="s">
        <v>42</v>
      </c>
      <c r="AO40" s="133" t="s">
        <v>42</v>
      </c>
      <c r="AP40" s="133" t="s">
        <v>183</v>
      </c>
      <c r="AQ40" s="133" t="s">
        <v>71</v>
      </c>
      <c r="AR40" s="137"/>
      <c r="AS40" s="137"/>
      <c r="AT40" s="137"/>
      <c r="AU40" s="133">
        <v>698758684</v>
      </c>
      <c r="AV40" s="133" t="s">
        <v>184</v>
      </c>
      <c r="AW40" s="133" t="s">
        <v>185</v>
      </c>
      <c r="AX40" s="138" t="s">
        <v>8179</v>
      </c>
      <c r="AY40" s="138"/>
      <c r="AZ40" s="138"/>
      <c r="BA40" s="138"/>
      <c r="BB40" s="138"/>
      <c r="BC40" s="300">
        <v>2026063379</v>
      </c>
      <c r="BD40" s="300" t="s">
        <v>8954</v>
      </c>
      <c r="BE40" s="138"/>
    </row>
    <row r="41" spans="1:57" s="140" customFormat="1" ht="12" customHeight="1">
      <c r="A41" s="119">
        <v>2012</v>
      </c>
      <c r="B41" s="119" t="s">
        <v>138</v>
      </c>
      <c r="C41" s="119" t="s">
        <v>139</v>
      </c>
      <c r="D41" s="131" t="s">
        <v>43</v>
      </c>
      <c r="E41" s="131" t="str">
        <f t="shared" si="0"/>
        <v>SIM</v>
      </c>
      <c r="F41" s="131" t="str">
        <f t="shared" si="1"/>
        <v>SIM</v>
      </c>
      <c r="G41" s="132">
        <v>41397</v>
      </c>
      <c r="H41" s="119" t="s">
        <v>44</v>
      </c>
      <c r="I41" s="119" t="s">
        <v>45</v>
      </c>
      <c r="J41" s="119">
        <v>240</v>
      </c>
      <c r="K41" s="119">
        <v>432</v>
      </c>
      <c r="L41" s="119">
        <v>4</v>
      </c>
      <c r="M41" s="119">
        <v>4</v>
      </c>
      <c r="N41" s="119">
        <v>32</v>
      </c>
      <c r="O41" s="119" t="s">
        <v>43</v>
      </c>
      <c r="P41" s="119" t="s">
        <v>43</v>
      </c>
      <c r="Q41" s="133" t="s">
        <v>46</v>
      </c>
      <c r="R41" s="134" t="s">
        <v>18</v>
      </c>
      <c r="S41" s="134" t="s">
        <v>8851</v>
      </c>
      <c r="T41" s="134" t="s">
        <v>63</v>
      </c>
      <c r="U41" s="119">
        <v>11</v>
      </c>
      <c r="V41" s="134">
        <v>11300</v>
      </c>
      <c r="W41" s="135" t="s">
        <v>186</v>
      </c>
      <c r="X41" s="136" t="str">
        <f t="shared" si="3"/>
        <v>11300BSCVD</v>
      </c>
      <c r="Y41" s="137" t="s">
        <v>187</v>
      </c>
      <c r="Z41" s="119" t="s">
        <v>180</v>
      </c>
      <c r="AA41" s="119" t="s">
        <v>181</v>
      </c>
      <c r="AB41" s="131" t="s">
        <v>188</v>
      </c>
      <c r="AC41" s="119" t="s">
        <v>52</v>
      </c>
      <c r="AD41" s="119" t="s">
        <v>42</v>
      </c>
      <c r="AE41" s="119" t="s">
        <v>145</v>
      </c>
      <c r="AF41" s="119" t="s">
        <v>146</v>
      </c>
      <c r="AG41" s="119" t="s">
        <v>147</v>
      </c>
      <c r="AH41" s="119"/>
      <c r="AI41" s="119" t="s">
        <v>160</v>
      </c>
      <c r="AJ41" s="133" t="s">
        <v>124</v>
      </c>
      <c r="AK41" s="133" t="s">
        <v>123</v>
      </c>
      <c r="AL41" s="133"/>
      <c r="AM41" s="133"/>
      <c r="AN41" s="133" t="s">
        <v>42</v>
      </c>
      <c r="AO41" s="133" t="s">
        <v>42</v>
      </c>
      <c r="AP41" s="133" t="s">
        <v>183</v>
      </c>
      <c r="AQ41" s="133" t="s">
        <v>71</v>
      </c>
      <c r="AR41" s="137"/>
      <c r="AS41" s="137"/>
      <c r="AT41" s="137"/>
      <c r="AU41" s="133">
        <v>698758722</v>
      </c>
      <c r="AV41" s="133" t="s">
        <v>184</v>
      </c>
      <c r="AW41" s="133" t="s">
        <v>185</v>
      </c>
      <c r="AX41" s="138" t="s">
        <v>8179</v>
      </c>
      <c r="AY41" s="138"/>
      <c r="AZ41" s="138"/>
      <c r="BA41" s="138"/>
      <c r="BB41" s="138"/>
      <c r="BC41" s="300">
        <v>2026063379</v>
      </c>
      <c r="BD41" s="300" t="s">
        <v>8955</v>
      </c>
      <c r="BE41" s="138"/>
    </row>
    <row r="42" spans="1:57" s="140" customFormat="1" ht="12" customHeight="1">
      <c r="A42" s="119">
        <v>2012</v>
      </c>
      <c r="B42" s="119" t="s">
        <v>138</v>
      </c>
      <c r="C42" s="119" t="s">
        <v>139</v>
      </c>
      <c r="D42" s="131" t="s">
        <v>43</v>
      </c>
      <c r="E42" s="131" t="str">
        <f t="shared" si="0"/>
        <v>SIM</v>
      </c>
      <c r="F42" s="131" t="str">
        <f t="shared" si="1"/>
        <v>SIM</v>
      </c>
      <c r="G42" s="132">
        <v>41410</v>
      </c>
      <c r="H42" s="119" t="s">
        <v>44</v>
      </c>
      <c r="I42" s="119" t="s">
        <v>62</v>
      </c>
      <c r="J42" s="119">
        <v>240</v>
      </c>
      <c r="K42" s="119">
        <v>432</v>
      </c>
      <c r="L42" s="119">
        <v>4</v>
      </c>
      <c r="M42" s="119">
        <v>4</v>
      </c>
      <c r="N42" s="119">
        <v>32</v>
      </c>
      <c r="O42" s="119" t="s">
        <v>43</v>
      </c>
      <c r="P42" s="119" t="s">
        <v>43</v>
      </c>
      <c r="Q42" s="133" t="s">
        <v>43</v>
      </c>
      <c r="R42" s="134" t="s">
        <v>18</v>
      </c>
      <c r="S42" s="134" t="s">
        <v>8851</v>
      </c>
      <c r="T42" s="134" t="s">
        <v>63</v>
      </c>
      <c r="U42" s="119">
        <v>11</v>
      </c>
      <c r="V42" s="134">
        <v>11300</v>
      </c>
      <c r="W42" s="135" t="s">
        <v>189</v>
      </c>
      <c r="X42" s="136" t="str">
        <f t="shared" si="3"/>
        <v>11300BSCVE</v>
      </c>
      <c r="Y42" s="137" t="s">
        <v>190</v>
      </c>
      <c r="Z42" s="119" t="s">
        <v>180</v>
      </c>
      <c r="AA42" s="119" t="s">
        <v>181</v>
      </c>
      <c r="AB42" s="131" t="s">
        <v>191</v>
      </c>
      <c r="AC42" s="119" t="s">
        <v>52</v>
      </c>
      <c r="AD42" s="119" t="s">
        <v>42</v>
      </c>
      <c r="AE42" s="119" t="s">
        <v>145</v>
      </c>
      <c r="AF42" s="119" t="s">
        <v>146</v>
      </c>
      <c r="AG42" s="119" t="s">
        <v>147</v>
      </c>
      <c r="AH42" s="119"/>
      <c r="AI42" s="119" t="s">
        <v>160</v>
      </c>
      <c r="AJ42" s="133" t="s">
        <v>124</v>
      </c>
      <c r="AK42" s="133" t="s">
        <v>123</v>
      </c>
      <c r="AL42" s="133"/>
      <c r="AM42" s="133"/>
      <c r="AN42" s="133" t="s">
        <v>42</v>
      </c>
      <c r="AO42" s="133" t="s">
        <v>42</v>
      </c>
      <c r="AP42" s="133" t="s">
        <v>183</v>
      </c>
      <c r="AQ42" s="133" t="s">
        <v>71</v>
      </c>
      <c r="AR42" s="137"/>
      <c r="AS42" s="137"/>
      <c r="AT42" s="137"/>
      <c r="AU42" s="133">
        <v>698949773</v>
      </c>
      <c r="AV42" s="133" t="s">
        <v>184</v>
      </c>
      <c r="AW42" s="133" t="s">
        <v>185</v>
      </c>
      <c r="AX42" s="138" t="s">
        <v>8179</v>
      </c>
      <c r="AY42" s="138"/>
      <c r="AZ42" s="138"/>
      <c r="BA42" s="138"/>
      <c r="BB42" s="138"/>
      <c r="BC42" s="300">
        <v>2026063379</v>
      </c>
      <c r="BD42" s="300" t="s">
        <v>8956</v>
      </c>
      <c r="BE42" s="138"/>
    </row>
    <row r="43" spans="1:57" s="140" customFormat="1" ht="12" customHeight="1">
      <c r="A43" s="119">
        <v>2012</v>
      </c>
      <c r="B43" s="119" t="s">
        <v>138</v>
      </c>
      <c r="C43" s="119" t="s">
        <v>139</v>
      </c>
      <c r="D43" s="131" t="s">
        <v>43</v>
      </c>
      <c r="E43" s="131" t="str">
        <f t="shared" si="0"/>
        <v>SIM</v>
      </c>
      <c r="F43" s="131" t="str">
        <f t="shared" si="1"/>
        <v>SIM</v>
      </c>
      <c r="G43" s="132">
        <v>41250</v>
      </c>
      <c r="H43" s="119" t="s">
        <v>44</v>
      </c>
      <c r="I43" s="119" t="s">
        <v>62</v>
      </c>
      <c r="J43" s="119">
        <v>240</v>
      </c>
      <c r="K43" s="119">
        <v>432</v>
      </c>
      <c r="L43" s="119">
        <v>4</v>
      </c>
      <c r="M43" s="119">
        <v>4</v>
      </c>
      <c r="N43" s="119">
        <v>32</v>
      </c>
      <c r="O43" s="119" t="s">
        <v>43</v>
      </c>
      <c r="P43" s="119" t="s">
        <v>43</v>
      </c>
      <c r="Q43" s="133" t="s">
        <v>43</v>
      </c>
      <c r="R43" s="134" t="s">
        <v>18</v>
      </c>
      <c r="S43" s="134" t="s">
        <v>8851</v>
      </c>
      <c r="T43" s="134" t="s">
        <v>63</v>
      </c>
      <c r="U43" s="119">
        <v>11</v>
      </c>
      <c r="V43" s="134">
        <v>11300</v>
      </c>
      <c r="W43" s="135" t="s">
        <v>192</v>
      </c>
      <c r="X43" s="136" t="str">
        <f t="shared" si="3"/>
        <v>11300BSCVJ</v>
      </c>
      <c r="Y43" s="137" t="s">
        <v>193</v>
      </c>
      <c r="Z43" s="119" t="s">
        <v>180</v>
      </c>
      <c r="AA43" s="119" t="s">
        <v>181</v>
      </c>
      <c r="AB43" s="131" t="s">
        <v>194</v>
      </c>
      <c r="AC43" s="119" t="s">
        <v>52</v>
      </c>
      <c r="AD43" s="119" t="s">
        <v>42</v>
      </c>
      <c r="AE43" s="119" t="s">
        <v>145</v>
      </c>
      <c r="AF43" s="119" t="s">
        <v>146</v>
      </c>
      <c r="AG43" s="119" t="s">
        <v>147</v>
      </c>
      <c r="AH43" s="119"/>
      <c r="AI43" s="119" t="s">
        <v>160</v>
      </c>
      <c r="AJ43" s="133" t="s">
        <v>124</v>
      </c>
      <c r="AK43" s="133" t="s">
        <v>123</v>
      </c>
      <c r="AL43" s="133"/>
      <c r="AM43" s="133"/>
      <c r="AN43" s="133" t="s">
        <v>42</v>
      </c>
      <c r="AO43" s="133" t="s">
        <v>42</v>
      </c>
      <c r="AP43" s="133" t="s">
        <v>183</v>
      </c>
      <c r="AQ43" s="133" t="s">
        <v>71</v>
      </c>
      <c r="AR43" s="137"/>
      <c r="AS43" s="137"/>
      <c r="AT43" s="137"/>
      <c r="AU43" s="133">
        <v>698522400</v>
      </c>
      <c r="AV43" s="133" t="s">
        <v>184</v>
      </c>
      <c r="AW43" s="133" t="s">
        <v>185</v>
      </c>
      <c r="AX43" s="138" t="s">
        <v>8179</v>
      </c>
      <c r="AY43" s="138"/>
      <c r="AZ43" s="138"/>
      <c r="BA43" s="138"/>
      <c r="BB43" s="138"/>
      <c r="BC43" s="300">
        <v>2026063379</v>
      </c>
      <c r="BD43" s="300" t="s">
        <v>8957</v>
      </c>
      <c r="BE43" s="138"/>
    </row>
    <row r="44" spans="1:57" s="140" customFormat="1" ht="12" customHeight="1">
      <c r="A44" s="119">
        <v>2012</v>
      </c>
      <c r="B44" s="119" t="s">
        <v>138</v>
      </c>
      <c r="C44" s="119" t="s">
        <v>139</v>
      </c>
      <c r="D44" s="131" t="s">
        <v>43</v>
      </c>
      <c r="E44" s="131" t="str">
        <f t="shared" si="0"/>
        <v>SIM</v>
      </c>
      <c r="F44" s="131" t="str">
        <f t="shared" si="1"/>
        <v>SIM</v>
      </c>
      <c r="G44" s="132">
        <v>41437</v>
      </c>
      <c r="H44" s="119" t="s">
        <v>44</v>
      </c>
      <c r="I44" s="119" t="s">
        <v>62</v>
      </c>
      <c r="J44" s="119">
        <v>240</v>
      </c>
      <c r="K44" s="119">
        <v>432</v>
      </c>
      <c r="L44" s="119">
        <v>4</v>
      </c>
      <c r="M44" s="119">
        <v>4</v>
      </c>
      <c r="N44" s="119">
        <v>32</v>
      </c>
      <c r="O44" s="119" t="s">
        <v>43</v>
      </c>
      <c r="P44" s="119" t="s">
        <v>43</v>
      </c>
      <c r="Q44" s="133" t="s">
        <v>43</v>
      </c>
      <c r="R44" s="134" t="s">
        <v>18</v>
      </c>
      <c r="S44" s="134" t="s">
        <v>8851</v>
      </c>
      <c r="T44" s="134" t="s">
        <v>63</v>
      </c>
      <c r="U44" s="119">
        <v>11</v>
      </c>
      <c r="V44" s="134">
        <v>11300</v>
      </c>
      <c r="W44" s="135" t="s">
        <v>195</v>
      </c>
      <c r="X44" s="136" t="str">
        <f t="shared" si="3"/>
        <v>11300BSCVK</v>
      </c>
      <c r="Y44" s="137" t="s">
        <v>196</v>
      </c>
      <c r="Z44" s="119" t="s">
        <v>180</v>
      </c>
      <c r="AA44" s="119" t="s">
        <v>181</v>
      </c>
      <c r="AB44" s="131" t="s">
        <v>197</v>
      </c>
      <c r="AC44" s="119" t="s">
        <v>52</v>
      </c>
      <c r="AD44" s="119" t="s">
        <v>42</v>
      </c>
      <c r="AE44" s="119" t="s">
        <v>145</v>
      </c>
      <c r="AF44" s="119" t="s">
        <v>146</v>
      </c>
      <c r="AG44" s="119" t="s">
        <v>147</v>
      </c>
      <c r="AH44" s="119"/>
      <c r="AI44" s="119" t="s">
        <v>160</v>
      </c>
      <c r="AJ44" s="133" t="s">
        <v>124</v>
      </c>
      <c r="AK44" s="133" t="s">
        <v>123</v>
      </c>
      <c r="AL44" s="133"/>
      <c r="AM44" s="133"/>
      <c r="AN44" s="133" t="s">
        <v>42</v>
      </c>
      <c r="AO44" s="133" t="s">
        <v>42</v>
      </c>
      <c r="AP44" s="133" t="s">
        <v>183</v>
      </c>
      <c r="AQ44" s="133" t="s">
        <v>71</v>
      </c>
      <c r="AR44" s="137"/>
      <c r="AS44" s="137"/>
      <c r="AT44" s="137"/>
      <c r="AU44" s="133">
        <v>699111706</v>
      </c>
      <c r="AV44" s="133" t="s">
        <v>184</v>
      </c>
      <c r="AW44" s="133" t="s">
        <v>185</v>
      </c>
      <c r="AX44" s="138" t="s">
        <v>8179</v>
      </c>
      <c r="AY44" s="138"/>
      <c r="AZ44" s="138"/>
      <c r="BA44" s="138"/>
      <c r="BB44" s="138"/>
      <c r="BC44" s="300">
        <v>2026063379</v>
      </c>
      <c r="BD44" s="300" t="s">
        <v>8958</v>
      </c>
      <c r="BE44" s="138"/>
    </row>
    <row r="45" spans="1:57" s="140" customFormat="1" ht="12" customHeight="1">
      <c r="A45" s="119">
        <v>2012</v>
      </c>
      <c r="B45" s="119" t="s">
        <v>138</v>
      </c>
      <c r="C45" s="119" t="s">
        <v>139</v>
      </c>
      <c r="D45" s="131" t="s">
        <v>43</v>
      </c>
      <c r="E45" s="131" t="str">
        <f t="shared" si="0"/>
        <v>SIM</v>
      </c>
      <c r="F45" s="131" t="str">
        <f t="shared" si="1"/>
        <v>SIM</v>
      </c>
      <c r="G45" s="132">
        <v>41396</v>
      </c>
      <c r="H45" s="119" t="s">
        <v>44</v>
      </c>
      <c r="I45" s="119" t="s">
        <v>62</v>
      </c>
      <c r="J45" s="119">
        <f>240+48</f>
        <v>288</v>
      </c>
      <c r="K45" s="119">
        <v>432</v>
      </c>
      <c r="L45" s="119">
        <v>4</v>
      </c>
      <c r="M45" s="119">
        <v>4</v>
      </c>
      <c r="N45" s="119">
        <v>32</v>
      </c>
      <c r="O45" s="119" t="s">
        <v>43</v>
      </c>
      <c r="P45" s="119" t="s">
        <v>43</v>
      </c>
      <c r="Q45" s="133" t="s">
        <v>43</v>
      </c>
      <c r="R45" s="134" t="s">
        <v>18</v>
      </c>
      <c r="S45" s="134" t="s">
        <v>8851</v>
      </c>
      <c r="T45" s="134" t="s">
        <v>63</v>
      </c>
      <c r="U45" s="119">
        <v>11</v>
      </c>
      <c r="V45" s="134">
        <v>11370</v>
      </c>
      <c r="W45" s="135" t="s">
        <v>198</v>
      </c>
      <c r="X45" s="136" t="str">
        <f t="shared" si="3"/>
        <v>11370ABEIP</v>
      </c>
      <c r="Y45" s="137" t="s">
        <v>199</v>
      </c>
      <c r="Z45" s="119" t="s">
        <v>116</v>
      </c>
      <c r="AA45" s="119" t="s">
        <v>200</v>
      </c>
      <c r="AB45" s="131" t="s">
        <v>201</v>
      </c>
      <c r="AC45" s="119" t="s">
        <v>87</v>
      </c>
      <c r="AD45" s="119" t="s">
        <v>42</v>
      </c>
      <c r="AE45" s="119" t="s">
        <v>119</v>
      </c>
      <c r="AF45" s="119" t="s">
        <v>120</v>
      </c>
      <c r="AG45" s="119" t="s">
        <v>121</v>
      </c>
      <c r="AH45" s="119"/>
      <c r="AI45" s="119" t="s">
        <v>122</v>
      </c>
      <c r="AJ45" s="133" t="s">
        <v>123</v>
      </c>
      <c r="AK45" s="133" t="s">
        <v>124</v>
      </c>
      <c r="AL45" s="133"/>
      <c r="AM45" s="133"/>
      <c r="AN45" s="133" t="s">
        <v>42</v>
      </c>
      <c r="AO45" s="133" t="s">
        <v>42</v>
      </c>
      <c r="AP45" s="133" t="s">
        <v>202</v>
      </c>
      <c r="AQ45" s="133" t="s">
        <v>126</v>
      </c>
      <c r="AR45" s="137"/>
      <c r="AS45" s="137"/>
      <c r="AT45" s="137"/>
      <c r="AU45" s="133">
        <v>698949471</v>
      </c>
      <c r="AV45" s="133" t="s">
        <v>203</v>
      </c>
      <c r="AW45" s="133" t="s">
        <v>204</v>
      </c>
      <c r="AX45" s="138" t="s">
        <v>8179</v>
      </c>
      <c r="AY45" s="138"/>
      <c r="AZ45" s="138"/>
      <c r="BA45" s="138"/>
      <c r="BB45" s="138"/>
      <c r="BC45" s="300">
        <v>2026063379</v>
      </c>
      <c r="BD45" s="300" t="s">
        <v>8959</v>
      </c>
      <c r="BE45" s="138"/>
    </row>
    <row r="46" spans="1:57" s="140" customFormat="1" ht="12" customHeight="1">
      <c r="A46" s="119">
        <v>2012</v>
      </c>
      <c r="B46" s="119" t="s">
        <v>138</v>
      </c>
      <c r="C46" s="119" t="s">
        <v>139</v>
      </c>
      <c r="D46" s="131" t="s">
        <v>43</v>
      </c>
      <c r="E46" s="131" t="str">
        <f t="shared" si="0"/>
        <v>SIM</v>
      </c>
      <c r="F46" s="131" t="str">
        <f t="shared" si="1"/>
        <v>SIM</v>
      </c>
      <c r="G46" s="132">
        <v>41247</v>
      </c>
      <c r="H46" s="119" t="s">
        <v>44</v>
      </c>
      <c r="I46" s="119" t="s">
        <v>62</v>
      </c>
      <c r="J46" s="119">
        <f>240+48</f>
        <v>288</v>
      </c>
      <c r="K46" s="119">
        <v>432</v>
      </c>
      <c r="L46" s="119">
        <v>4</v>
      </c>
      <c r="M46" s="119">
        <v>4</v>
      </c>
      <c r="N46" s="119">
        <v>32</v>
      </c>
      <c r="O46" s="119" t="s">
        <v>43</v>
      </c>
      <c r="P46" s="119" t="s">
        <v>43</v>
      </c>
      <c r="Q46" s="133" t="s">
        <v>43</v>
      </c>
      <c r="R46" s="134" t="s">
        <v>18</v>
      </c>
      <c r="S46" s="134" t="s">
        <v>8851</v>
      </c>
      <c r="T46" s="134" t="s">
        <v>63</v>
      </c>
      <c r="U46" s="119">
        <v>11</v>
      </c>
      <c r="V46" s="134">
        <v>11370</v>
      </c>
      <c r="W46" s="135" t="s">
        <v>205</v>
      </c>
      <c r="X46" s="136" t="str">
        <f t="shared" si="3"/>
        <v>11370ABEJM</v>
      </c>
      <c r="Y46" s="137" t="s">
        <v>206</v>
      </c>
      <c r="Z46" s="119" t="s">
        <v>116</v>
      </c>
      <c r="AA46" s="119" t="s">
        <v>200</v>
      </c>
      <c r="AB46" s="131" t="s">
        <v>207</v>
      </c>
      <c r="AC46" s="119" t="s">
        <v>87</v>
      </c>
      <c r="AD46" s="119" t="s">
        <v>42</v>
      </c>
      <c r="AE46" s="119" t="s">
        <v>119</v>
      </c>
      <c r="AF46" s="119" t="s">
        <v>120</v>
      </c>
      <c r="AG46" s="119" t="s">
        <v>121</v>
      </c>
      <c r="AH46" s="119"/>
      <c r="AI46" s="119" t="s">
        <v>122</v>
      </c>
      <c r="AJ46" s="133" t="s">
        <v>123</v>
      </c>
      <c r="AK46" s="133" t="s">
        <v>124</v>
      </c>
      <c r="AL46" s="133"/>
      <c r="AM46" s="133"/>
      <c r="AN46" s="133" t="s">
        <v>42</v>
      </c>
      <c r="AO46" s="133" t="s">
        <v>42</v>
      </c>
      <c r="AP46" s="133" t="s">
        <v>202</v>
      </c>
      <c r="AQ46" s="133" t="s">
        <v>126</v>
      </c>
      <c r="AR46" s="137"/>
      <c r="AS46" s="137"/>
      <c r="AT46" s="137"/>
      <c r="AU46" s="133">
        <v>698517512</v>
      </c>
      <c r="AV46" s="133" t="s">
        <v>203</v>
      </c>
      <c r="AW46" s="133" t="s">
        <v>204</v>
      </c>
      <c r="AX46" s="138" t="s">
        <v>8179</v>
      </c>
      <c r="AY46" s="138"/>
      <c r="AZ46" s="138"/>
      <c r="BA46" s="138"/>
      <c r="BB46" s="138"/>
      <c r="BC46" s="300">
        <v>2026063379</v>
      </c>
      <c r="BD46" s="300" t="s">
        <v>8960</v>
      </c>
      <c r="BE46" s="138"/>
    </row>
    <row r="47" spans="1:57" s="140" customFormat="1" ht="12" customHeight="1">
      <c r="A47" s="119">
        <v>2012</v>
      </c>
      <c r="B47" s="119" t="s">
        <v>138</v>
      </c>
      <c r="C47" s="119" t="s">
        <v>139</v>
      </c>
      <c r="D47" s="131" t="s">
        <v>43</v>
      </c>
      <c r="E47" s="131" t="str">
        <f t="shared" si="0"/>
        <v>SIM</v>
      </c>
      <c r="F47" s="131" t="str">
        <f t="shared" si="1"/>
        <v>SIM</v>
      </c>
      <c r="G47" s="132">
        <v>41253</v>
      </c>
      <c r="H47" s="119" t="s">
        <v>44</v>
      </c>
      <c r="I47" s="119" t="s">
        <v>62</v>
      </c>
      <c r="J47" s="119">
        <v>240</v>
      </c>
      <c r="K47" s="119">
        <v>432</v>
      </c>
      <c r="L47" s="119">
        <v>4</v>
      </c>
      <c r="M47" s="119">
        <v>4</v>
      </c>
      <c r="N47" s="119">
        <v>32</v>
      </c>
      <c r="O47" s="119" t="s">
        <v>43</v>
      </c>
      <c r="P47" s="119" t="s">
        <v>43</v>
      </c>
      <c r="Q47" s="133" t="s">
        <v>43</v>
      </c>
      <c r="R47" s="134" t="s">
        <v>18</v>
      </c>
      <c r="S47" s="134" t="s">
        <v>8851</v>
      </c>
      <c r="T47" s="134" t="s">
        <v>63</v>
      </c>
      <c r="U47" s="119">
        <v>11</v>
      </c>
      <c r="V47" s="134">
        <v>11370</v>
      </c>
      <c r="W47" s="135" t="s">
        <v>208</v>
      </c>
      <c r="X47" s="136" t="str">
        <f t="shared" si="3"/>
        <v>11370ABELB</v>
      </c>
      <c r="Y47" s="137" t="s">
        <v>209</v>
      </c>
      <c r="Z47" s="119" t="s">
        <v>116</v>
      </c>
      <c r="AA47" s="119" t="s">
        <v>200</v>
      </c>
      <c r="AB47" s="131" t="s">
        <v>210</v>
      </c>
      <c r="AC47" s="119" t="s">
        <v>87</v>
      </c>
      <c r="AD47" s="119" t="s">
        <v>42</v>
      </c>
      <c r="AE47" s="119" t="s">
        <v>119</v>
      </c>
      <c r="AF47" s="119" t="s">
        <v>120</v>
      </c>
      <c r="AG47" s="119" t="s">
        <v>121</v>
      </c>
      <c r="AH47" s="119"/>
      <c r="AI47" s="119" t="s">
        <v>122</v>
      </c>
      <c r="AJ47" s="133" t="s">
        <v>123</v>
      </c>
      <c r="AK47" s="133" t="s">
        <v>124</v>
      </c>
      <c r="AL47" s="133"/>
      <c r="AM47" s="133"/>
      <c r="AN47" s="133" t="s">
        <v>42</v>
      </c>
      <c r="AO47" s="133" t="s">
        <v>42</v>
      </c>
      <c r="AP47" s="133" t="s">
        <v>202</v>
      </c>
      <c r="AQ47" s="133" t="s">
        <v>126</v>
      </c>
      <c r="AR47" s="137"/>
      <c r="AS47" s="137"/>
      <c r="AT47" s="137"/>
      <c r="AU47" s="133">
        <v>698502477</v>
      </c>
      <c r="AV47" s="133" t="s">
        <v>203</v>
      </c>
      <c r="AW47" s="133" t="s">
        <v>204</v>
      </c>
      <c r="AX47" s="138" t="s">
        <v>8179</v>
      </c>
      <c r="AY47" s="138"/>
      <c r="AZ47" s="138"/>
      <c r="BA47" s="138"/>
      <c r="BB47" s="138"/>
      <c r="BC47" s="300">
        <v>2026063379</v>
      </c>
      <c r="BD47" s="300" t="s">
        <v>8961</v>
      </c>
      <c r="BE47" s="138"/>
    </row>
    <row r="48" spans="1:57" s="140" customFormat="1" ht="12" customHeight="1">
      <c r="A48" s="119">
        <v>2012</v>
      </c>
      <c r="B48" s="119" t="s">
        <v>138</v>
      </c>
      <c r="C48" s="119" t="s">
        <v>139</v>
      </c>
      <c r="D48" s="131" t="s">
        <v>43</v>
      </c>
      <c r="E48" s="131" t="str">
        <f t="shared" si="0"/>
        <v>SIM</v>
      </c>
      <c r="F48" s="131" t="str">
        <f t="shared" si="1"/>
        <v>SIM</v>
      </c>
      <c r="G48" s="132">
        <v>41241</v>
      </c>
      <c r="H48" s="119" t="s">
        <v>44</v>
      </c>
      <c r="I48" s="119" t="s">
        <v>62</v>
      </c>
      <c r="J48" s="119">
        <f>240+48</f>
        <v>288</v>
      </c>
      <c r="K48" s="119">
        <v>432</v>
      </c>
      <c r="L48" s="119">
        <v>4</v>
      </c>
      <c r="M48" s="119">
        <v>4</v>
      </c>
      <c r="N48" s="119">
        <v>32</v>
      </c>
      <c r="O48" s="119" t="s">
        <v>43</v>
      </c>
      <c r="P48" s="119" t="s">
        <v>43</v>
      </c>
      <c r="Q48" s="133" t="s">
        <v>43</v>
      </c>
      <c r="R48" s="134" t="s">
        <v>18</v>
      </c>
      <c r="S48" s="134" t="s">
        <v>8851</v>
      </c>
      <c r="T48" s="134" t="s">
        <v>63</v>
      </c>
      <c r="U48" s="119">
        <v>11</v>
      </c>
      <c r="V48" s="134">
        <v>11370</v>
      </c>
      <c r="W48" s="135" t="s">
        <v>211</v>
      </c>
      <c r="X48" s="136" t="str">
        <f t="shared" si="3"/>
        <v>11370ABELC</v>
      </c>
      <c r="Y48" s="137" t="s">
        <v>212</v>
      </c>
      <c r="Z48" s="119" t="s">
        <v>116</v>
      </c>
      <c r="AA48" s="119" t="s">
        <v>200</v>
      </c>
      <c r="AB48" s="131" t="s">
        <v>213</v>
      </c>
      <c r="AC48" s="119" t="s">
        <v>87</v>
      </c>
      <c r="AD48" s="119" t="s">
        <v>42</v>
      </c>
      <c r="AE48" s="119" t="s">
        <v>119</v>
      </c>
      <c r="AF48" s="119" t="s">
        <v>120</v>
      </c>
      <c r="AG48" s="119" t="s">
        <v>121</v>
      </c>
      <c r="AH48" s="119"/>
      <c r="AI48" s="119" t="s">
        <v>122</v>
      </c>
      <c r="AJ48" s="133" t="s">
        <v>123</v>
      </c>
      <c r="AK48" s="133" t="s">
        <v>124</v>
      </c>
      <c r="AL48" s="133"/>
      <c r="AM48" s="133"/>
      <c r="AN48" s="133" t="s">
        <v>42</v>
      </c>
      <c r="AO48" s="133" t="s">
        <v>42</v>
      </c>
      <c r="AP48" s="133" t="s">
        <v>202</v>
      </c>
      <c r="AQ48" s="133" t="s">
        <v>126</v>
      </c>
      <c r="AR48" s="137"/>
      <c r="AS48" s="137"/>
      <c r="AT48" s="137"/>
      <c r="AU48" s="133">
        <v>698508220</v>
      </c>
      <c r="AV48" s="133" t="s">
        <v>203</v>
      </c>
      <c r="AW48" s="133" t="s">
        <v>204</v>
      </c>
      <c r="AX48" s="138" t="s">
        <v>8179</v>
      </c>
      <c r="AY48" s="138"/>
      <c r="AZ48" s="138"/>
      <c r="BA48" s="138"/>
      <c r="BB48" s="138"/>
      <c r="BC48" s="300">
        <v>2026063379</v>
      </c>
      <c r="BD48" s="300" t="s">
        <v>8962</v>
      </c>
      <c r="BE48" s="138"/>
    </row>
    <row r="49" spans="1:57" s="140" customFormat="1" ht="12" customHeight="1">
      <c r="A49" s="119">
        <v>2012</v>
      </c>
      <c r="B49" s="119" t="s">
        <v>138</v>
      </c>
      <c r="C49" s="119" t="s">
        <v>139</v>
      </c>
      <c r="D49" s="131" t="s">
        <v>43</v>
      </c>
      <c r="E49" s="131" t="str">
        <f t="shared" si="0"/>
        <v>SIM</v>
      </c>
      <c r="F49" s="131" t="str">
        <f t="shared" si="1"/>
        <v>SIM</v>
      </c>
      <c r="G49" s="132">
        <v>41239</v>
      </c>
      <c r="H49" s="119" t="s">
        <v>44</v>
      </c>
      <c r="I49" s="119" t="s">
        <v>62</v>
      </c>
      <c r="J49" s="119">
        <f>240+48</f>
        <v>288</v>
      </c>
      <c r="K49" s="119">
        <v>432</v>
      </c>
      <c r="L49" s="119">
        <v>4</v>
      </c>
      <c r="M49" s="119">
        <v>4</v>
      </c>
      <c r="N49" s="119">
        <v>32</v>
      </c>
      <c r="O49" s="119" t="s">
        <v>43</v>
      </c>
      <c r="P49" s="119" t="s">
        <v>43</v>
      </c>
      <c r="Q49" s="133" t="s">
        <v>43</v>
      </c>
      <c r="R49" s="134" t="s">
        <v>18</v>
      </c>
      <c r="S49" s="134" t="s">
        <v>8851</v>
      </c>
      <c r="T49" s="134" t="s">
        <v>63</v>
      </c>
      <c r="U49" s="119">
        <v>11</v>
      </c>
      <c r="V49" s="134">
        <v>11370</v>
      </c>
      <c r="W49" s="135" t="s">
        <v>214</v>
      </c>
      <c r="X49" s="136" t="str">
        <f t="shared" si="3"/>
        <v>11370ABELD</v>
      </c>
      <c r="Y49" s="137" t="s">
        <v>215</v>
      </c>
      <c r="Z49" s="119" t="s">
        <v>116</v>
      </c>
      <c r="AA49" s="119" t="s">
        <v>200</v>
      </c>
      <c r="AB49" s="131" t="s">
        <v>216</v>
      </c>
      <c r="AC49" s="119" t="s">
        <v>87</v>
      </c>
      <c r="AD49" s="119" t="s">
        <v>42</v>
      </c>
      <c r="AE49" s="119" t="s">
        <v>119</v>
      </c>
      <c r="AF49" s="119" t="s">
        <v>120</v>
      </c>
      <c r="AG49" s="119" t="s">
        <v>121</v>
      </c>
      <c r="AH49" s="119"/>
      <c r="AI49" s="119" t="s">
        <v>122</v>
      </c>
      <c r="AJ49" s="133" t="s">
        <v>123</v>
      </c>
      <c r="AK49" s="133" t="s">
        <v>124</v>
      </c>
      <c r="AL49" s="133"/>
      <c r="AM49" s="133"/>
      <c r="AN49" s="133" t="s">
        <v>42</v>
      </c>
      <c r="AO49" s="133" t="s">
        <v>42</v>
      </c>
      <c r="AP49" s="133" t="s">
        <v>202</v>
      </c>
      <c r="AQ49" s="133" t="s">
        <v>126</v>
      </c>
      <c r="AR49" s="137"/>
      <c r="AS49" s="137"/>
      <c r="AT49" s="137"/>
      <c r="AU49" s="133">
        <v>698502434</v>
      </c>
      <c r="AV49" s="133" t="s">
        <v>203</v>
      </c>
      <c r="AW49" s="133" t="s">
        <v>204</v>
      </c>
      <c r="AX49" s="138" t="s">
        <v>8179</v>
      </c>
      <c r="AY49" s="138"/>
      <c r="AZ49" s="138"/>
      <c r="BA49" s="138"/>
      <c r="BB49" s="138"/>
      <c r="BC49" s="300">
        <v>2026063379</v>
      </c>
      <c r="BD49" s="300" t="s">
        <v>8963</v>
      </c>
      <c r="BE49" s="138"/>
    </row>
    <row r="50" spans="1:57" s="140" customFormat="1" ht="12" customHeight="1">
      <c r="A50" s="119">
        <v>2012</v>
      </c>
      <c r="B50" s="119" t="s">
        <v>138</v>
      </c>
      <c r="C50" s="119" t="s">
        <v>139</v>
      </c>
      <c r="D50" s="131" t="s">
        <v>43</v>
      </c>
      <c r="E50" s="131" t="str">
        <f t="shared" si="0"/>
        <v>SIM</v>
      </c>
      <c r="F50" s="131" t="str">
        <f t="shared" si="1"/>
        <v>SIM</v>
      </c>
      <c r="G50" s="132">
        <v>41402</v>
      </c>
      <c r="H50" s="119" t="s">
        <v>44</v>
      </c>
      <c r="I50" s="119" t="s">
        <v>45</v>
      </c>
      <c r="J50" s="119">
        <v>240</v>
      </c>
      <c r="K50" s="119">
        <v>432</v>
      </c>
      <c r="L50" s="119">
        <v>4</v>
      </c>
      <c r="M50" s="119">
        <v>4</v>
      </c>
      <c r="N50" s="119">
        <v>32</v>
      </c>
      <c r="O50" s="119" t="s">
        <v>43</v>
      </c>
      <c r="P50" s="119" t="s">
        <v>43</v>
      </c>
      <c r="Q50" s="133" t="s">
        <v>46</v>
      </c>
      <c r="R50" s="134" t="s">
        <v>18</v>
      </c>
      <c r="S50" s="134" t="s">
        <v>8851</v>
      </c>
      <c r="T50" s="134" t="s">
        <v>63</v>
      </c>
      <c r="U50" s="119">
        <v>11</v>
      </c>
      <c r="V50" s="134">
        <v>11381</v>
      </c>
      <c r="W50" s="135" t="s">
        <v>306</v>
      </c>
      <c r="X50" s="136" t="str">
        <f t="shared" si="3"/>
        <v>11381PGEPM</v>
      </c>
      <c r="Y50" s="137" t="s">
        <v>307</v>
      </c>
      <c r="Z50" s="119" t="s">
        <v>294</v>
      </c>
      <c r="AA50" s="119" t="s">
        <v>308</v>
      </c>
      <c r="AB50" s="131" t="s">
        <v>309</v>
      </c>
      <c r="AC50" s="119" t="s">
        <v>52</v>
      </c>
      <c r="AD50" s="119" t="s">
        <v>42</v>
      </c>
      <c r="AE50" s="119" t="s">
        <v>310</v>
      </c>
      <c r="AF50" s="119" t="s">
        <v>311</v>
      </c>
      <c r="AG50" s="119" t="s">
        <v>312</v>
      </c>
      <c r="AH50" s="119"/>
      <c r="AI50" s="119" t="s">
        <v>313</v>
      </c>
      <c r="AJ50" s="133" t="s">
        <v>124</v>
      </c>
      <c r="AK50" s="133" t="s">
        <v>123</v>
      </c>
      <c r="AL50" s="133"/>
      <c r="AM50" s="133"/>
      <c r="AN50" s="133" t="s">
        <v>42</v>
      </c>
      <c r="AO50" s="133" t="s">
        <v>42</v>
      </c>
      <c r="AP50" s="133" t="s">
        <v>298</v>
      </c>
      <c r="AQ50" s="133" t="s">
        <v>126</v>
      </c>
      <c r="AR50" s="137"/>
      <c r="AS50" s="137"/>
      <c r="AT50" s="137"/>
      <c r="AU50" s="133">
        <v>698768736</v>
      </c>
      <c r="AV50" s="133" t="s">
        <v>314</v>
      </c>
      <c r="AW50" s="133" t="s">
        <v>315</v>
      </c>
      <c r="AX50" s="138" t="s">
        <v>8179</v>
      </c>
      <c r="AY50" s="138"/>
      <c r="AZ50" s="138"/>
      <c r="BA50" s="138"/>
      <c r="BB50" s="138"/>
      <c r="BC50" s="300">
        <v>2026063379</v>
      </c>
      <c r="BD50" s="300" t="s">
        <v>8964</v>
      </c>
      <c r="BE50" s="138"/>
    </row>
    <row r="51" spans="1:57" s="140" customFormat="1" ht="12" customHeight="1">
      <c r="A51" s="119">
        <v>2012</v>
      </c>
      <c r="B51" s="119" t="s">
        <v>138</v>
      </c>
      <c r="C51" s="119" t="s">
        <v>139</v>
      </c>
      <c r="D51" s="131" t="s">
        <v>43</v>
      </c>
      <c r="E51" s="131" t="str">
        <f t="shared" si="0"/>
        <v>SIM</v>
      </c>
      <c r="F51" s="131" t="str">
        <f t="shared" si="1"/>
        <v>SIM</v>
      </c>
      <c r="G51" s="132">
        <v>41404</v>
      </c>
      <c r="H51" s="119" t="s">
        <v>44</v>
      </c>
      <c r="I51" s="119" t="s">
        <v>62</v>
      </c>
      <c r="J51" s="119">
        <v>240</v>
      </c>
      <c r="K51" s="119">
        <v>432</v>
      </c>
      <c r="L51" s="119">
        <v>4</v>
      </c>
      <c r="M51" s="119">
        <v>4</v>
      </c>
      <c r="N51" s="119">
        <v>32</v>
      </c>
      <c r="O51" s="119" t="s">
        <v>43</v>
      </c>
      <c r="P51" s="119" t="s">
        <v>43</v>
      </c>
      <c r="Q51" s="133" t="s">
        <v>43</v>
      </c>
      <c r="R51" s="134" t="s">
        <v>18</v>
      </c>
      <c r="S51" s="134" t="s">
        <v>8851</v>
      </c>
      <c r="T51" s="134" t="s">
        <v>63</v>
      </c>
      <c r="U51" s="119">
        <v>11</v>
      </c>
      <c r="V51" s="134">
        <v>11381</v>
      </c>
      <c r="W51" s="135" t="s">
        <v>316</v>
      </c>
      <c r="X51" s="136" t="str">
        <f t="shared" si="3"/>
        <v>11381PGEPN</v>
      </c>
      <c r="Y51" s="137" t="s">
        <v>317</v>
      </c>
      <c r="Z51" s="119" t="s">
        <v>294</v>
      </c>
      <c r="AA51" s="119" t="s">
        <v>308</v>
      </c>
      <c r="AB51" s="131" t="s">
        <v>318</v>
      </c>
      <c r="AC51" s="119" t="s">
        <v>52</v>
      </c>
      <c r="AD51" s="119" t="s">
        <v>42</v>
      </c>
      <c r="AE51" s="119" t="s">
        <v>310</v>
      </c>
      <c r="AF51" s="119" t="s">
        <v>311</v>
      </c>
      <c r="AG51" s="119" t="s">
        <v>312</v>
      </c>
      <c r="AH51" s="119"/>
      <c r="AI51" s="119" t="s">
        <v>313</v>
      </c>
      <c r="AJ51" s="133" t="s">
        <v>124</v>
      </c>
      <c r="AK51" s="133" t="s">
        <v>123</v>
      </c>
      <c r="AL51" s="133"/>
      <c r="AM51" s="133"/>
      <c r="AN51" s="133" t="s">
        <v>42</v>
      </c>
      <c r="AO51" s="133" t="s">
        <v>42</v>
      </c>
      <c r="AP51" s="133" t="s">
        <v>298</v>
      </c>
      <c r="AQ51" s="133" t="s">
        <v>126</v>
      </c>
      <c r="AR51" s="137"/>
      <c r="AS51" s="137"/>
      <c r="AT51" s="137"/>
      <c r="AU51" s="133">
        <v>698949641</v>
      </c>
      <c r="AV51" s="133" t="s">
        <v>314</v>
      </c>
      <c r="AW51" s="133" t="s">
        <v>315</v>
      </c>
      <c r="AX51" s="138" t="s">
        <v>8179</v>
      </c>
      <c r="AY51" s="138"/>
      <c r="AZ51" s="138"/>
      <c r="BA51" s="138"/>
      <c r="BB51" s="138"/>
      <c r="BC51" s="300">
        <v>2026063379</v>
      </c>
      <c r="BD51" s="300" t="s">
        <v>8965</v>
      </c>
      <c r="BE51" s="138"/>
    </row>
    <row r="52" spans="1:57" s="140" customFormat="1" ht="12" customHeight="1">
      <c r="A52" s="119">
        <v>2012</v>
      </c>
      <c r="B52" s="119" t="s">
        <v>138</v>
      </c>
      <c r="C52" s="119" t="s">
        <v>139</v>
      </c>
      <c r="D52" s="131" t="s">
        <v>43</v>
      </c>
      <c r="E52" s="131" t="str">
        <f t="shared" si="0"/>
        <v>SIM</v>
      </c>
      <c r="F52" s="131" t="str">
        <f t="shared" si="1"/>
        <v>SIM</v>
      </c>
      <c r="G52" s="132">
        <v>41407</v>
      </c>
      <c r="H52" s="119" t="s">
        <v>44</v>
      </c>
      <c r="I52" s="119" t="s">
        <v>62</v>
      </c>
      <c r="J52" s="119">
        <v>240</v>
      </c>
      <c r="K52" s="119">
        <v>432</v>
      </c>
      <c r="L52" s="119">
        <v>4</v>
      </c>
      <c r="M52" s="119">
        <v>4</v>
      </c>
      <c r="N52" s="119">
        <v>32</v>
      </c>
      <c r="O52" s="119" t="s">
        <v>43</v>
      </c>
      <c r="P52" s="119" t="s">
        <v>43</v>
      </c>
      <c r="Q52" s="133" t="s">
        <v>43</v>
      </c>
      <c r="R52" s="134" t="s">
        <v>18</v>
      </c>
      <c r="S52" s="134" t="s">
        <v>8851</v>
      </c>
      <c r="T52" s="134" t="s">
        <v>63</v>
      </c>
      <c r="U52" s="119">
        <v>11</v>
      </c>
      <c r="V52" s="134">
        <v>11381</v>
      </c>
      <c r="W52" s="135" t="s">
        <v>319</v>
      </c>
      <c r="X52" s="136" t="str">
        <f t="shared" si="3"/>
        <v>11381PGEPO</v>
      </c>
      <c r="Y52" s="137" t="s">
        <v>320</v>
      </c>
      <c r="Z52" s="119" t="s">
        <v>294</v>
      </c>
      <c r="AA52" s="119" t="s">
        <v>308</v>
      </c>
      <c r="AB52" s="131" t="s">
        <v>321</v>
      </c>
      <c r="AC52" s="119" t="s">
        <v>52</v>
      </c>
      <c r="AD52" s="119" t="s">
        <v>42</v>
      </c>
      <c r="AE52" s="119" t="s">
        <v>310</v>
      </c>
      <c r="AF52" s="119" t="s">
        <v>311</v>
      </c>
      <c r="AG52" s="119" t="s">
        <v>312</v>
      </c>
      <c r="AH52" s="119"/>
      <c r="AI52" s="119" t="s">
        <v>313</v>
      </c>
      <c r="AJ52" s="133" t="s">
        <v>124</v>
      </c>
      <c r="AK52" s="133" t="s">
        <v>123</v>
      </c>
      <c r="AL52" s="133"/>
      <c r="AM52" s="133"/>
      <c r="AN52" s="133" t="s">
        <v>42</v>
      </c>
      <c r="AO52" s="133" t="s">
        <v>42</v>
      </c>
      <c r="AP52" s="133" t="s">
        <v>298</v>
      </c>
      <c r="AQ52" s="133" t="s">
        <v>126</v>
      </c>
      <c r="AR52" s="137"/>
      <c r="AS52" s="137"/>
      <c r="AT52" s="137"/>
      <c r="AU52" s="133">
        <v>698949714</v>
      </c>
      <c r="AV52" s="133" t="s">
        <v>314</v>
      </c>
      <c r="AW52" s="133" t="s">
        <v>315</v>
      </c>
      <c r="AX52" s="138" t="s">
        <v>8179</v>
      </c>
      <c r="AY52" s="138"/>
      <c r="AZ52" s="138"/>
      <c r="BA52" s="138"/>
      <c r="BB52" s="138"/>
      <c r="BC52" s="300">
        <v>2026063379</v>
      </c>
      <c r="BD52" s="300" t="s">
        <v>8966</v>
      </c>
      <c r="BE52" s="138"/>
    </row>
    <row r="53" spans="1:57" s="140" customFormat="1" ht="12" customHeight="1">
      <c r="A53" s="119">
        <v>2012</v>
      </c>
      <c r="B53" s="119" t="s">
        <v>138</v>
      </c>
      <c r="C53" s="119" t="s">
        <v>139</v>
      </c>
      <c r="D53" s="131" t="s">
        <v>43</v>
      </c>
      <c r="E53" s="131" t="str">
        <f t="shared" si="0"/>
        <v>SIM</v>
      </c>
      <c r="F53" s="131" t="str">
        <f t="shared" si="1"/>
        <v>SIM</v>
      </c>
      <c r="G53" s="132">
        <v>41248</v>
      </c>
      <c r="H53" s="119" t="s">
        <v>44</v>
      </c>
      <c r="I53" s="119" t="s">
        <v>62</v>
      </c>
      <c r="J53" s="119">
        <v>240</v>
      </c>
      <c r="K53" s="119">
        <v>432</v>
      </c>
      <c r="L53" s="119">
        <v>4</v>
      </c>
      <c r="M53" s="119">
        <v>4</v>
      </c>
      <c r="N53" s="119">
        <v>32</v>
      </c>
      <c r="O53" s="119" t="s">
        <v>43</v>
      </c>
      <c r="P53" s="119" t="s">
        <v>43</v>
      </c>
      <c r="Q53" s="133" t="s">
        <v>43</v>
      </c>
      <c r="R53" s="134" t="s">
        <v>18</v>
      </c>
      <c r="S53" s="134" t="s">
        <v>8851</v>
      </c>
      <c r="T53" s="134" t="s">
        <v>63</v>
      </c>
      <c r="U53" s="119">
        <v>11</v>
      </c>
      <c r="V53" s="134">
        <v>11381</v>
      </c>
      <c r="W53" s="135" t="s">
        <v>322</v>
      </c>
      <c r="X53" s="136" t="str">
        <f t="shared" si="3"/>
        <v>11381PGEPS</v>
      </c>
      <c r="Y53" s="137" t="s">
        <v>323</v>
      </c>
      <c r="Z53" s="119" t="s">
        <v>294</v>
      </c>
      <c r="AA53" s="119" t="s">
        <v>308</v>
      </c>
      <c r="AB53" s="131" t="s">
        <v>324</v>
      </c>
      <c r="AC53" s="119" t="s">
        <v>52</v>
      </c>
      <c r="AD53" s="119" t="s">
        <v>42</v>
      </c>
      <c r="AE53" s="119" t="s">
        <v>310</v>
      </c>
      <c r="AF53" s="119" t="s">
        <v>311</v>
      </c>
      <c r="AG53" s="119" t="s">
        <v>312</v>
      </c>
      <c r="AH53" s="119"/>
      <c r="AI53" s="119" t="s">
        <v>313</v>
      </c>
      <c r="AJ53" s="133" t="s">
        <v>124</v>
      </c>
      <c r="AK53" s="133" t="s">
        <v>123</v>
      </c>
      <c r="AL53" s="133"/>
      <c r="AM53" s="133"/>
      <c r="AN53" s="133" t="s">
        <v>42</v>
      </c>
      <c r="AO53" s="133" t="s">
        <v>42</v>
      </c>
      <c r="AP53" s="133" t="s">
        <v>298</v>
      </c>
      <c r="AQ53" s="133" t="s">
        <v>126</v>
      </c>
      <c r="AR53" s="137"/>
      <c r="AS53" s="137"/>
      <c r="AT53" s="137"/>
      <c r="AU53" s="133">
        <v>698522338</v>
      </c>
      <c r="AV53" s="133" t="s">
        <v>314</v>
      </c>
      <c r="AW53" s="133" t="s">
        <v>315</v>
      </c>
      <c r="AX53" s="138" t="s">
        <v>8179</v>
      </c>
      <c r="AY53" s="138"/>
      <c r="AZ53" s="138"/>
      <c r="BA53" s="138"/>
      <c r="BB53" s="138"/>
      <c r="BC53" s="300">
        <v>2026063379</v>
      </c>
      <c r="BD53" s="300" t="s">
        <v>8967</v>
      </c>
      <c r="BE53" s="138"/>
    </row>
    <row r="54" spans="1:57" s="140" customFormat="1" ht="12" customHeight="1">
      <c r="A54" s="119">
        <v>2012</v>
      </c>
      <c r="B54" s="119" t="s">
        <v>113</v>
      </c>
      <c r="C54" s="119">
        <v>2013</v>
      </c>
      <c r="D54" s="131" t="s">
        <v>46</v>
      </c>
      <c r="E54" s="131" t="str">
        <f t="shared" si="0"/>
        <v>SIM</v>
      </c>
      <c r="F54" s="131" t="str">
        <f t="shared" si="1"/>
        <v>SIM</v>
      </c>
      <c r="G54" s="132">
        <v>41439</v>
      </c>
      <c r="H54" s="119" t="s">
        <v>87</v>
      </c>
      <c r="I54" s="119" t="s">
        <v>45</v>
      </c>
      <c r="J54" s="119">
        <v>192</v>
      </c>
      <c r="K54" s="119">
        <v>448</v>
      </c>
      <c r="L54" s="119">
        <v>8</v>
      </c>
      <c r="M54" s="119">
        <v>8</v>
      </c>
      <c r="N54" s="119">
        <v>16</v>
      </c>
      <c r="O54" s="119" t="s">
        <v>43</v>
      </c>
      <c r="P54" s="119" t="s">
        <v>43</v>
      </c>
      <c r="Q54" s="133" t="s">
        <v>46</v>
      </c>
      <c r="R54" s="134" t="s">
        <v>18</v>
      </c>
      <c r="S54" s="134" t="s">
        <v>8851</v>
      </c>
      <c r="T54" s="134" t="s">
        <v>63</v>
      </c>
      <c r="U54" s="119">
        <v>11</v>
      </c>
      <c r="V54" s="134">
        <v>11370</v>
      </c>
      <c r="W54" s="135" t="s">
        <v>114</v>
      </c>
      <c r="X54" s="136" t="str">
        <f t="shared" si="3"/>
        <v>11370JICAG</v>
      </c>
      <c r="Y54" s="137" t="s">
        <v>115</v>
      </c>
      <c r="Z54" s="119" t="s">
        <v>116</v>
      </c>
      <c r="AA54" s="119" t="s">
        <v>117</v>
      </c>
      <c r="AB54" s="131" t="s">
        <v>118</v>
      </c>
      <c r="AC54" s="119" t="s">
        <v>87</v>
      </c>
      <c r="AD54" s="119" t="s">
        <v>42</v>
      </c>
      <c r="AE54" s="119" t="s">
        <v>119</v>
      </c>
      <c r="AF54" s="119" t="s">
        <v>120</v>
      </c>
      <c r="AG54" s="119" t="s">
        <v>121</v>
      </c>
      <c r="AH54" s="119"/>
      <c r="AI54" s="119" t="s">
        <v>122</v>
      </c>
      <c r="AJ54" s="133" t="s">
        <v>123</v>
      </c>
      <c r="AK54" s="133" t="s">
        <v>124</v>
      </c>
      <c r="AL54" s="133"/>
      <c r="AM54" s="133"/>
      <c r="AN54" s="133" t="s">
        <v>42</v>
      </c>
      <c r="AO54" s="133" t="s">
        <v>125</v>
      </c>
      <c r="AP54" s="133">
        <v>1530</v>
      </c>
      <c r="AQ54" s="133" t="s">
        <v>126</v>
      </c>
      <c r="AR54" s="137"/>
      <c r="AS54" s="137"/>
      <c r="AT54" s="137"/>
      <c r="AU54" s="133">
        <v>1002603762</v>
      </c>
      <c r="AV54" s="133" t="s">
        <v>127</v>
      </c>
      <c r="AW54" s="133" t="s">
        <v>128</v>
      </c>
      <c r="AX54" s="138"/>
      <c r="AY54" s="138"/>
      <c r="AZ54" s="138"/>
      <c r="BA54" s="138"/>
      <c r="BB54" s="138"/>
      <c r="BC54" s="300">
        <v>1892063257</v>
      </c>
      <c r="BD54" s="300" t="s">
        <v>8968</v>
      </c>
      <c r="BE54" s="138"/>
    </row>
    <row r="55" spans="1:57" s="140" customFormat="1" ht="12" customHeight="1">
      <c r="A55" s="119">
        <v>2012</v>
      </c>
      <c r="B55" s="119" t="s">
        <v>113</v>
      </c>
      <c r="C55" s="119">
        <v>2014</v>
      </c>
      <c r="D55" s="131" t="s">
        <v>46</v>
      </c>
      <c r="E55" s="131" t="str">
        <f t="shared" si="0"/>
        <v>SIM</v>
      </c>
      <c r="F55" s="131" t="str">
        <f t="shared" si="1"/>
        <v>SIM</v>
      </c>
      <c r="G55" s="132">
        <v>41926</v>
      </c>
      <c r="H55" s="119" t="s">
        <v>8374</v>
      </c>
      <c r="I55" s="119" t="s">
        <v>45</v>
      </c>
      <c r="J55" s="119">
        <v>192</v>
      </c>
      <c r="K55" s="119">
        <v>432</v>
      </c>
      <c r="L55" s="119">
        <v>4</v>
      </c>
      <c r="M55" s="119">
        <v>0</v>
      </c>
      <c r="N55" s="119">
        <v>24</v>
      </c>
      <c r="O55" s="119" t="s">
        <v>46</v>
      </c>
      <c r="P55" s="119" t="s">
        <v>46</v>
      </c>
      <c r="Q55" s="133" t="s">
        <v>46</v>
      </c>
      <c r="R55" s="134" t="s">
        <v>18</v>
      </c>
      <c r="S55" s="134" t="s">
        <v>8851</v>
      </c>
      <c r="T55" s="134" t="s">
        <v>63</v>
      </c>
      <c r="U55" s="119">
        <v>11</v>
      </c>
      <c r="V55" s="134">
        <v>11550</v>
      </c>
      <c r="W55" s="135" t="s">
        <v>129</v>
      </c>
      <c r="X55" s="136" t="str">
        <f t="shared" si="3"/>
        <v>11550VGBPW</v>
      </c>
      <c r="Y55" s="137" t="s">
        <v>130</v>
      </c>
      <c r="Z55" s="119" t="s">
        <v>131</v>
      </c>
      <c r="AA55" s="119" t="s">
        <v>132</v>
      </c>
      <c r="AB55" s="131" t="s">
        <v>133</v>
      </c>
      <c r="AC55" s="119" t="s">
        <v>87</v>
      </c>
      <c r="AD55" s="119" t="s">
        <v>42</v>
      </c>
      <c r="AE55" s="119" t="s">
        <v>134</v>
      </c>
      <c r="AF55" s="119" t="s">
        <v>120</v>
      </c>
      <c r="AG55" s="119" t="s">
        <v>121</v>
      </c>
      <c r="AH55" s="119"/>
      <c r="AI55" s="119" t="s">
        <v>122</v>
      </c>
      <c r="AJ55" s="133" t="s">
        <v>124</v>
      </c>
      <c r="AK55" s="133" t="s">
        <v>123</v>
      </c>
      <c r="AL55" s="133"/>
      <c r="AM55" s="133"/>
      <c r="AN55" s="133" t="s">
        <v>42</v>
      </c>
      <c r="AO55" s="133" t="s">
        <v>42</v>
      </c>
      <c r="AP55" s="133" t="s">
        <v>56</v>
      </c>
      <c r="AQ55" s="133" t="s">
        <v>56</v>
      </c>
      <c r="AR55" s="137"/>
      <c r="AS55" s="137"/>
      <c r="AT55" s="137"/>
      <c r="AU55" s="133">
        <v>1002794100</v>
      </c>
      <c r="AV55" s="138" t="s">
        <v>136</v>
      </c>
      <c r="AW55" s="138" t="s">
        <v>137</v>
      </c>
      <c r="AX55" s="138"/>
      <c r="AY55" s="138"/>
      <c r="AZ55" s="138"/>
      <c r="BA55" s="138"/>
      <c r="BB55" s="138"/>
      <c r="BC55" s="300">
        <v>1440084644</v>
      </c>
      <c r="BD55" s="300" t="s">
        <v>8969</v>
      </c>
      <c r="BE55" s="138"/>
    </row>
    <row r="56" spans="1:57" s="140" customFormat="1" ht="12" customHeight="1">
      <c r="A56" s="119">
        <v>2012</v>
      </c>
      <c r="B56" s="119" t="s">
        <v>41</v>
      </c>
      <c r="C56" s="119" t="s">
        <v>42</v>
      </c>
      <c r="D56" s="131" t="s">
        <v>43</v>
      </c>
      <c r="E56" s="131" t="str">
        <f t="shared" si="0"/>
        <v/>
      </c>
      <c r="F56" s="131" t="str">
        <f t="shared" si="1"/>
        <v/>
      </c>
      <c r="G56" s="132"/>
      <c r="H56" s="119" t="s">
        <v>44</v>
      </c>
      <c r="I56" s="119" t="s">
        <v>45</v>
      </c>
      <c r="J56" s="119">
        <v>240</v>
      </c>
      <c r="K56" s="119">
        <v>432</v>
      </c>
      <c r="L56" s="119">
        <v>4</v>
      </c>
      <c r="M56" s="119">
        <v>4</v>
      </c>
      <c r="N56" s="119">
        <v>32</v>
      </c>
      <c r="O56" s="119" t="s">
        <v>43</v>
      </c>
      <c r="P56" s="119" t="s">
        <v>43</v>
      </c>
      <c r="Q56" s="133" t="s">
        <v>46</v>
      </c>
      <c r="R56" s="134" t="s">
        <v>18</v>
      </c>
      <c r="S56" s="134" t="s">
        <v>8851</v>
      </c>
      <c r="T56" s="134" t="s">
        <v>47</v>
      </c>
      <c r="U56" s="119">
        <v>14</v>
      </c>
      <c r="V56" s="134">
        <v>11144</v>
      </c>
      <c r="W56" s="131" t="s">
        <v>42</v>
      </c>
      <c r="X56" s="133" t="s">
        <v>48</v>
      </c>
      <c r="Y56" s="137" t="s">
        <v>49</v>
      </c>
      <c r="Z56" s="119" t="s">
        <v>8719</v>
      </c>
      <c r="AA56" s="119" t="s">
        <v>50</v>
      </c>
      <c r="AB56" s="131" t="s">
        <v>51</v>
      </c>
      <c r="AC56" s="119" t="s">
        <v>52</v>
      </c>
      <c r="AD56" s="119" t="s">
        <v>42</v>
      </c>
      <c r="AE56" s="119" t="s">
        <v>53</v>
      </c>
      <c r="AF56" s="119" t="s">
        <v>54</v>
      </c>
      <c r="AG56" s="119" t="s">
        <v>55</v>
      </c>
      <c r="AH56" s="142"/>
      <c r="AI56" s="119" t="s">
        <v>56</v>
      </c>
      <c r="AJ56" s="133" t="s">
        <v>57</v>
      </c>
      <c r="AK56" s="133" t="s">
        <v>58</v>
      </c>
      <c r="AL56" s="133"/>
      <c r="AM56" s="133"/>
      <c r="AN56" s="133" t="s">
        <v>56</v>
      </c>
      <c r="AO56" s="133" t="s">
        <v>42</v>
      </c>
      <c r="AP56" s="133" t="s">
        <v>56</v>
      </c>
      <c r="AQ56" s="133" t="s">
        <v>56</v>
      </c>
      <c r="AR56" s="137"/>
      <c r="AS56" s="137"/>
      <c r="AT56" s="137"/>
      <c r="AU56" s="133">
        <v>687691036</v>
      </c>
      <c r="AV56" s="133" t="s">
        <v>59</v>
      </c>
      <c r="AW56" s="133" t="s">
        <v>60</v>
      </c>
      <c r="AX56" s="138" t="s">
        <v>8178</v>
      </c>
      <c r="AY56" s="138"/>
      <c r="AZ56" s="138"/>
      <c r="BA56" s="138"/>
      <c r="BB56" s="138"/>
      <c r="BC56" s="300">
        <v>2026063379</v>
      </c>
      <c r="BD56" s="300" t="s">
        <v>10535</v>
      </c>
      <c r="BE56" s="138"/>
    </row>
    <row r="57" spans="1:57" s="140" customFormat="1" ht="12" customHeight="1">
      <c r="A57" s="119">
        <v>2012</v>
      </c>
      <c r="B57" s="119" t="s">
        <v>41</v>
      </c>
      <c r="C57" s="119" t="s">
        <v>61</v>
      </c>
      <c r="D57" s="131" t="s">
        <v>43</v>
      </c>
      <c r="E57" s="131" t="str">
        <f t="shared" si="0"/>
        <v>SIM</v>
      </c>
      <c r="F57" s="131" t="str">
        <f t="shared" si="1"/>
        <v>SIM</v>
      </c>
      <c r="G57" s="132">
        <v>41208</v>
      </c>
      <c r="H57" s="119" t="s">
        <v>44</v>
      </c>
      <c r="I57" s="119" t="s">
        <v>45</v>
      </c>
      <c r="J57" s="119">
        <v>240</v>
      </c>
      <c r="K57" s="119">
        <v>432</v>
      </c>
      <c r="L57" s="119">
        <v>4</v>
      </c>
      <c r="M57" s="119">
        <v>4</v>
      </c>
      <c r="N57" s="119">
        <v>32</v>
      </c>
      <c r="O57" s="119" t="s">
        <v>43</v>
      </c>
      <c r="P57" s="119" t="s">
        <v>43</v>
      </c>
      <c r="Q57" s="133" t="s">
        <v>43</v>
      </c>
      <c r="R57" s="134" t="s">
        <v>18</v>
      </c>
      <c r="S57" s="134" t="s">
        <v>8851</v>
      </c>
      <c r="T57" s="134" t="s">
        <v>63</v>
      </c>
      <c r="U57" s="119">
        <v>19</v>
      </c>
      <c r="V57" s="134">
        <v>13797</v>
      </c>
      <c r="W57" s="135" t="s">
        <v>103</v>
      </c>
      <c r="X57" s="136" t="str">
        <f t="shared" ref="X57:X120" si="4">V57&amp;AA57&amp;W57</f>
        <v>13797OLOLI</v>
      </c>
      <c r="Y57" s="137" t="s">
        <v>104</v>
      </c>
      <c r="Z57" s="119" t="s">
        <v>105</v>
      </c>
      <c r="AA57" s="119" t="s">
        <v>106</v>
      </c>
      <c r="AB57" s="131" t="s">
        <v>107</v>
      </c>
      <c r="AC57" s="119" t="s">
        <v>87</v>
      </c>
      <c r="AD57" s="119" t="s">
        <v>42</v>
      </c>
      <c r="AE57" s="119" t="s">
        <v>108</v>
      </c>
      <c r="AF57" s="119" t="s">
        <v>109</v>
      </c>
      <c r="AG57" s="119" t="s">
        <v>110</v>
      </c>
      <c r="AH57" s="119"/>
      <c r="AI57" s="119" t="s">
        <v>111</v>
      </c>
      <c r="AJ57" s="133" t="s">
        <v>58</v>
      </c>
      <c r="AK57" s="133" t="s">
        <v>57</v>
      </c>
      <c r="AL57" s="133"/>
      <c r="AM57" s="133"/>
      <c r="AN57" s="133" t="s">
        <v>42</v>
      </c>
      <c r="AO57" s="133" t="s">
        <v>42</v>
      </c>
      <c r="AP57" s="133" t="s">
        <v>112</v>
      </c>
      <c r="AQ57" s="133" t="s">
        <v>102</v>
      </c>
      <c r="AR57" s="137"/>
      <c r="AS57" s="137"/>
      <c r="AT57" s="137"/>
      <c r="AU57" s="133">
        <v>1003667349</v>
      </c>
      <c r="AV57" s="133" t="s">
        <v>8287</v>
      </c>
      <c r="AW57" s="133" t="s">
        <v>8287</v>
      </c>
      <c r="AX57" s="138" t="s">
        <v>8179</v>
      </c>
      <c r="AY57" s="138"/>
      <c r="AZ57" s="138"/>
      <c r="BA57" s="138"/>
      <c r="BB57" s="138"/>
      <c r="BC57" s="300">
        <v>2026063379</v>
      </c>
      <c r="BD57" s="300" t="s">
        <v>10536</v>
      </c>
      <c r="BE57" s="138"/>
    </row>
    <row r="58" spans="1:57" s="140" customFormat="1" ht="12" customHeight="1">
      <c r="A58" s="119">
        <v>2012</v>
      </c>
      <c r="B58" s="119" t="s">
        <v>41</v>
      </c>
      <c r="C58" s="119" t="s">
        <v>61</v>
      </c>
      <c r="D58" s="131" t="s">
        <v>43</v>
      </c>
      <c r="E58" s="131" t="str">
        <f t="shared" si="0"/>
        <v>SIM</v>
      </c>
      <c r="F58" s="131" t="str">
        <f t="shared" si="1"/>
        <v>SIM</v>
      </c>
      <c r="G58" s="132">
        <v>41158</v>
      </c>
      <c r="H58" s="119" t="s">
        <v>44</v>
      </c>
      <c r="I58" s="119" t="s">
        <v>62</v>
      </c>
      <c r="J58" s="119">
        <v>240</v>
      </c>
      <c r="K58" s="119">
        <v>432</v>
      </c>
      <c r="L58" s="119">
        <v>4</v>
      </c>
      <c r="M58" s="119">
        <v>4</v>
      </c>
      <c r="N58" s="119">
        <v>32</v>
      </c>
      <c r="O58" s="119" t="s">
        <v>43</v>
      </c>
      <c r="P58" s="119" t="s">
        <v>43</v>
      </c>
      <c r="Q58" s="133" t="s">
        <v>43</v>
      </c>
      <c r="R58" s="134" t="s">
        <v>18</v>
      </c>
      <c r="S58" s="134" t="s">
        <v>8851</v>
      </c>
      <c r="T58" s="134" t="s">
        <v>63</v>
      </c>
      <c r="U58" s="119">
        <v>14</v>
      </c>
      <c r="V58" s="134">
        <v>11359</v>
      </c>
      <c r="W58" s="135" t="s">
        <v>64</v>
      </c>
      <c r="X58" s="136" t="str">
        <f t="shared" si="4"/>
        <v>11359MDPAC</v>
      </c>
      <c r="Y58" s="137" t="s">
        <v>65</v>
      </c>
      <c r="Z58" s="119" t="s">
        <v>66</v>
      </c>
      <c r="AA58" s="119" t="s">
        <v>67</v>
      </c>
      <c r="AB58" s="131" t="s">
        <v>68</v>
      </c>
      <c r="AC58" s="119" t="s">
        <v>52</v>
      </c>
      <c r="AD58" s="119" t="s">
        <v>42</v>
      </c>
      <c r="AE58" s="119" t="s">
        <v>53</v>
      </c>
      <c r="AF58" s="119" t="s">
        <v>54</v>
      </c>
      <c r="AG58" s="119" t="s">
        <v>55</v>
      </c>
      <c r="AH58" s="119"/>
      <c r="AI58" s="119" t="s">
        <v>69</v>
      </c>
      <c r="AJ58" s="133" t="s">
        <v>57</v>
      </c>
      <c r="AK58" s="133" t="s">
        <v>58</v>
      </c>
      <c r="AL58" s="133"/>
      <c r="AM58" s="133"/>
      <c r="AN58" s="133" t="s">
        <v>42</v>
      </c>
      <c r="AO58" s="133" t="s">
        <v>42</v>
      </c>
      <c r="AP58" s="133" t="s">
        <v>70</v>
      </c>
      <c r="AQ58" s="133" t="s">
        <v>71</v>
      </c>
      <c r="AR58" s="137"/>
      <c r="AS58" s="137"/>
      <c r="AT58" s="137"/>
      <c r="AU58" s="133">
        <v>687777062</v>
      </c>
      <c r="AV58" s="133" t="s">
        <v>8287</v>
      </c>
      <c r="AW58" s="133" t="s">
        <v>8287</v>
      </c>
      <c r="AX58" s="138" t="s">
        <v>8178</v>
      </c>
      <c r="AY58" s="162"/>
      <c r="AZ58" s="138"/>
      <c r="BA58" s="162"/>
      <c r="BB58" s="162"/>
      <c r="BC58" s="300">
        <v>2026063379</v>
      </c>
      <c r="BD58" s="300" t="s">
        <v>10537</v>
      </c>
      <c r="BE58" s="166"/>
    </row>
    <row r="59" spans="1:57" s="140" customFormat="1" ht="12" customHeight="1">
      <c r="A59" s="119">
        <v>2012</v>
      </c>
      <c r="B59" s="119" t="s">
        <v>41</v>
      </c>
      <c r="C59" s="119" t="s">
        <v>61</v>
      </c>
      <c r="D59" s="131" t="s">
        <v>43</v>
      </c>
      <c r="E59" s="131" t="str">
        <f t="shared" si="0"/>
        <v>SIM</v>
      </c>
      <c r="F59" s="131" t="str">
        <f t="shared" si="1"/>
        <v>SIM</v>
      </c>
      <c r="G59" s="132">
        <v>41187</v>
      </c>
      <c r="H59" s="119" t="s">
        <v>44</v>
      </c>
      <c r="I59" s="119" t="s">
        <v>62</v>
      </c>
      <c r="J59" s="119">
        <v>240</v>
      </c>
      <c r="K59" s="119">
        <v>432</v>
      </c>
      <c r="L59" s="119">
        <v>4</v>
      </c>
      <c r="M59" s="119">
        <v>4</v>
      </c>
      <c r="N59" s="119">
        <v>32</v>
      </c>
      <c r="O59" s="119" t="s">
        <v>43</v>
      </c>
      <c r="P59" s="119" t="s">
        <v>43</v>
      </c>
      <c r="Q59" s="133" t="s">
        <v>43</v>
      </c>
      <c r="R59" s="134" t="s">
        <v>18</v>
      </c>
      <c r="S59" s="134" t="s">
        <v>8851</v>
      </c>
      <c r="T59" s="134" t="s">
        <v>63</v>
      </c>
      <c r="U59" s="119">
        <v>16</v>
      </c>
      <c r="V59" s="134">
        <v>13227</v>
      </c>
      <c r="W59" s="135" t="s">
        <v>92</v>
      </c>
      <c r="X59" s="136" t="str">
        <f t="shared" si="4"/>
        <v>13227LSSRZ</v>
      </c>
      <c r="Y59" s="137" t="s">
        <v>93</v>
      </c>
      <c r="Z59" s="119" t="s">
        <v>94</v>
      </c>
      <c r="AA59" s="119" t="s">
        <v>95</v>
      </c>
      <c r="AB59" s="131" t="s">
        <v>96</v>
      </c>
      <c r="AC59" s="119" t="s">
        <v>52</v>
      </c>
      <c r="AD59" s="119" t="s">
        <v>42</v>
      </c>
      <c r="AE59" s="119" t="s">
        <v>97</v>
      </c>
      <c r="AF59" s="119" t="s">
        <v>98</v>
      </c>
      <c r="AG59" s="119" t="s">
        <v>99</v>
      </c>
      <c r="AH59" s="119"/>
      <c r="AI59" s="119" t="s">
        <v>100</v>
      </c>
      <c r="AJ59" s="133" t="s">
        <v>58</v>
      </c>
      <c r="AK59" s="133" t="s">
        <v>57</v>
      </c>
      <c r="AL59" s="133"/>
      <c r="AM59" s="133"/>
      <c r="AN59" s="133" t="s">
        <v>42</v>
      </c>
      <c r="AO59" s="133" t="s">
        <v>42</v>
      </c>
      <c r="AP59" s="133" t="s">
        <v>101</v>
      </c>
      <c r="AQ59" s="133" t="s">
        <v>102</v>
      </c>
      <c r="AR59" s="137"/>
      <c r="AS59" s="137"/>
      <c r="AT59" s="137"/>
      <c r="AU59" s="133">
        <v>687814340</v>
      </c>
      <c r="AV59" s="133" t="s">
        <v>8287</v>
      </c>
      <c r="AW59" s="133" t="s">
        <v>8287</v>
      </c>
      <c r="AX59" s="138" t="s">
        <v>8179</v>
      </c>
      <c r="AY59" s="162"/>
      <c r="AZ59" s="138"/>
      <c r="BA59" s="162"/>
      <c r="BB59" s="162"/>
      <c r="BC59" s="300">
        <v>2026063379</v>
      </c>
      <c r="BD59" s="300" t="s">
        <v>10538</v>
      </c>
      <c r="BE59" s="166"/>
    </row>
    <row r="60" spans="1:57" s="140" customFormat="1" ht="12" customHeight="1">
      <c r="A60" s="119">
        <v>2012</v>
      </c>
      <c r="B60" s="119" t="s">
        <v>41</v>
      </c>
      <c r="C60" s="119" t="s">
        <v>61</v>
      </c>
      <c r="D60" s="131" t="s">
        <v>43</v>
      </c>
      <c r="E60" s="131" t="str">
        <f t="shared" si="0"/>
        <v>SIM</v>
      </c>
      <c r="F60" s="131" t="str">
        <f t="shared" si="1"/>
        <v>SIM</v>
      </c>
      <c r="G60" s="132">
        <v>41207</v>
      </c>
      <c r="H60" s="119" t="s">
        <v>44</v>
      </c>
      <c r="I60" s="119" t="s">
        <v>62</v>
      </c>
      <c r="J60" s="119">
        <v>240</v>
      </c>
      <c r="K60" s="119">
        <v>432</v>
      </c>
      <c r="L60" s="119">
        <v>4</v>
      </c>
      <c r="M60" s="119">
        <v>4</v>
      </c>
      <c r="N60" s="119">
        <v>32</v>
      </c>
      <c r="O60" s="119" t="s">
        <v>43</v>
      </c>
      <c r="P60" s="119" t="s">
        <v>43</v>
      </c>
      <c r="Q60" s="133" t="s">
        <v>43</v>
      </c>
      <c r="R60" s="134" t="s">
        <v>18</v>
      </c>
      <c r="S60" s="134" t="s">
        <v>8851</v>
      </c>
      <c r="T60" s="134" t="s">
        <v>63</v>
      </c>
      <c r="U60" s="119">
        <v>19</v>
      </c>
      <c r="V60" s="134">
        <v>12303</v>
      </c>
      <c r="W60" s="135" t="s">
        <v>82</v>
      </c>
      <c r="X60" s="136" t="str">
        <f t="shared" si="4"/>
        <v>12303MSZXP</v>
      </c>
      <c r="Y60" s="137" t="s">
        <v>83</v>
      </c>
      <c r="Z60" s="119" t="s">
        <v>84</v>
      </c>
      <c r="AA60" s="119" t="s">
        <v>85</v>
      </c>
      <c r="AB60" s="131" t="s">
        <v>86</v>
      </c>
      <c r="AC60" s="119" t="s">
        <v>87</v>
      </c>
      <c r="AD60" s="119" t="s">
        <v>42</v>
      </c>
      <c r="AE60" s="119" t="s">
        <v>88</v>
      </c>
      <c r="AF60" s="119" t="s">
        <v>89</v>
      </c>
      <c r="AG60" s="119" t="s">
        <v>90</v>
      </c>
      <c r="AH60" s="119"/>
      <c r="AI60" s="119" t="s">
        <v>91</v>
      </c>
      <c r="AJ60" s="133" t="s">
        <v>58</v>
      </c>
      <c r="AK60" s="133" t="s">
        <v>57</v>
      </c>
      <c r="AL60" s="133"/>
      <c r="AM60" s="133"/>
      <c r="AN60" s="133" t="s">
        <v>42</v>
      </c>
      <c r="AO60" s="133" t="s">
        <v>42</v>
      </c>
      <c r="AP60" s="133">
        <v>1540</v>
      </c>
      <c r="AQ60" s="133" t="s">
        <v>71</v>
      </c>
      <c r="AR60" s="137"/>
      <c r="AS60" s="137"/>
      <c r="AT60" s="137"/>
      <c r="AU60" s="133">
        <v>687768640</v>
      </c>
      <c r="AV60" s="133" t="s">
        <v>8287</v>
      </c>
      <c r="AW60" s="133" t="s">
        <v>8287</v>
      </c>
      <c r="AX60" s="138" t="s">
        <v>8178</v>
      </c>
      <c r="AY60" s="162"/>
      <c r="AZ60" s="138"/>
      <c r="BA60" s="162"/>
      <c r="BB60" s="162"/>
      <c r="BC60" s="300">
        <v>2026063379</v>
      </c>
      <c r="BD60" s="300" t="s">
        <v>10539</v>
      </c>
      <c r="BE60" s="166"/>
    </row>
    <row r="61" spans="1:57" s="140" customFormat="1" ht="12" customHeight="1">
      <c r="A61" s="119">
        <v>2012</v>
      </c>
      <c r="B61" s="119" t="s">
        <v>41</v>
      </c>
      <c r="C61" s="119" t="s">
        <v>61</v>
      </c>
      <c r="D61" s="131" t="s">
        <v>43</v>
      </c>
      <c r="E61" s="131" t="str">
        <f t="shared" si="0"/>
        <v>SIM</v>
      </c>
      <c r="F61" s="131" t="str">
        <f t="shared" si="1"/>
        <v>SIM</v>
      </c>
      <c r="G61" s="132">
        <v>41206</v>
      </c>
      <c r="H61" s="119" t="s">
        <v>44</v>
      </c>
      <c r="I61" s="119" t="s">
        <v>62</v>
      </c>
      <c r="J61" s="119">
        <v>240</v>
      </c>
      <c r="K61" s="119">
        <v>432</v>
      </c>
      <c r="L61" s="119">
        <v>4</v>
      </c>
      <c r="M61" s="119">
        <v>4</v>
      </c>
      <c r="N61" s="119">
        <v>32</v>
      </c>
      <c r="O61" s="119" t="s">
        <v>43</v>
      </c>
      <c r="P61" s="119" t="s">
        <v>43</v>
      </c>
      <c r="Q61" s="133" t="s">
        <v>43</v>
      </c>
      <c r="R61" s="134" t="s">
        <v>18</v>
      </c>
      <c r="S61" s="134" t="s">
        <v>8851</v>
      </c>
      <c r="T61" s="134" t="s">
        <v>63</v>
      </c>
      <c r="U61" s="119">
        <v>12</v>
      </c>
      <c r="V61" s="134">
        <v>11470</v>
      </c>
      <c r="W61" s="135" t="s">
        <v>72</v>
      </c>
      <c r="X61" s="136" t="str">
        <f t="shared" si="4"/>
        <v>11470PIZZZ</v>
      </c>
      <c r="Y61" s="137" t="s">
        <v>73</v>
      </c>
      <c r="Z61" s="119" t="s">
        <v>74</v>
      </c>
      <c r="AA61" s="119" t="s">
        <v>75</v>
      </c>
      <c r="AB61" s="131" t="s">
        <v>76</v>
      </c>
      <c r="AC61" s="119" t="s">
        <v>52</v>
      </c>
      <c r="AD61" s="119" t="s">
        <v>42</v>
      </c>
      <c r="AE61" s="119" t="s">
        <v>77</v>
      </c>
      <c r="AF61" s="119" t="s">
        <v>78</v>
      </c>
      <c r="AG61" s="119" t="s">
        <v>79</v>
      </c>
      <c r="AH61" s="119"/>
      <c r="AI61" s="119" t="s">
        <v>80</v>
      </c>
      <c r="AJ61" s="133" t="s">
        <v>57</v>
      </c>
      <c r="AK61" s="133" t="s">
        <v>58</v>
      </c>
      <c r="AL61" s="133"/>
      <c r="AM61" s="133"/>
      <c r="AN61" s="133" t="s">
        <v>42</v>
      </c>
      <c r="AO61" s="133" t="s">
        <v>42</v>
      </c>
      <c r="AP61" s="133" t="s">
        <v>81</v>
      </c>
      <c r="AQ61" s="133" t="s">
        <v>71</v>
      </c>
      <c r="AR61" s="137"/>
      <c r="AS61" s="137"/>
      <c r="AT61" s="137"/>
      <c r="AU61" s="133">
        <v>687779910</v>
      </c>
      <c r="AV61" s="133" t="s">
        <v>8287</v>
      </c>
      <c r="AW61" s="133" t="s">
        <v>8287</v>
      </c>
      <c r="AX61" s="138" t="s">
        <v>8178</v>
      </c>
      <c r="AY61" s="138"/>
      <c r="AZ61" s="138"/>
      <c r="BA61" s="138"/>
      <c r="BB61" s="138"/>
      <c r="BC61" s="300">
        <v>2026063379</v>
      </c>
      <c r="BD61" s="300" t="s">
        <v>10540</v>
      </c>
      <c r="BE61" s="138"/>
    </row>
    <row r="62" spans="1:57" s="140" customFormat="1" ht="12" customHeight="1">
      <c r="A62" s="119">
        <v>2013</v>
      </c>
      <c r="B62" s="119" t="s">
        <v>3592</v>
      </c>
      <c r="C62" s="119" t="s">
        <v>3593</v>
      </c>
      <c r="D62" s="131">
        <v>8002288775</v>
      </c>
      <c r="E62" s="131" t="str">
        <f t="shared" si="0"/>
        <v>SIM</v>
      </c>
      <c r="F62" s="131" t="str">
        <f t="shared" si="1"/>
        <v>SIM</v>
      </c>
      <c r="G62" s="132">
        <v>41619</v>
      </c>
      <c r="H62" s="119" t="s">
        <v>87</v>
      </c>
      <c r="I62" s="119" t="s">
        <v>357</v>
      </c>
      <c r="J62" s="119">
        <v>192</v>
      </c>
      <c r="K62" s="119">
        <v>448</v>
      </c>
      <c r="L62" s="119">
        <v>8</v>
      </c>
      <c r="M62" s="119">
        <v>8</v>
      </c>
      <c r="N62" s="119">
        <v>16</v>
      </c>
      <c r="O62" s="119" t="s">
        <v>46</v>
      </c>
      <c r="P62" s="119" t="s">
        <v>46</v>
      </c>
      <c r="Q62" s="133" t="s">
        <v>46</v>
      </c>
      <c r="R62" s="134" t="s">
        <v>18</v>
      </c>
      <c r="S62" s="134" t="s">
        <v>8851</v>
      </c>
      <c r="T62" s="134" t="s">
        <v>63</v>
      </c>
      <c r="U62" s="119">
        <v>11</v>
      </c>
      <c r="V62" s="134">
        <v>11972</v>
      </c>
      <c r="W62" s="103" t="s">
        <v>3620</v>
      </c>
      <c r="X62" s="136" t="str">
        <f t="shared" si="4"/>
        <v>11972COAAA</v>
      </c>
      <c r="Y62" s="137" t="s">
        <v>3621</v>
      </c>
      <c r="Z62" s="119" t="s">
        <v>3622</v>
      </c>
      <c r="AA62" s="119" t="s">
        <v>2282</v>
      </c>
      <c r="AB62" s="131" t="s">
        <v>3623</v>
      </c>
      <c r="AC62" s="119" t="s">
        <v>52</v>
      </c>
      <c r="AD62" s="119" t="s">
        <v>3624</v>
      </c>
      <c r="AE62" s="119" t="s">
        <v>1803</v>
      </c>
      <c r="AF62" s="119" t="s">
        <v>311</v>
      </c>
      <c r="AG62" s="119" t="s">
        <v>312</v>
      </c>
      <c r="AH62" s="119"/>
      <c r="AI62" s="138" t="s">
        <v>313</v>
      </c>
      <c r="AJ62" s="133" t="s">
        <v>124</v>
      </c>
      <c r="AK62" s="133" t="s">
        <v>123</v>
      </c>
      <c r="AL62" s="133"/>
      <c r="AM62" s="133"/>
      <c r="AN62" s="133" t="s">
        <v>42</v>
      </c>
      <c r="AO62" s="133" t="s">
        <v>42</v>
      </c>
      <c r="AP62" s="133" t="s">
        <v>56</v>
      </c>
      <c r="AQ62" s="133" t="s">
        <v>56</v>
      </c>
      <c r="AR62" s="137"/>
      <c r="AS62" s="137"/>
      <c r="AT62" s="137"/>
      <c r="AU62" s="133">
        <v>1001898882</v>
      </c>
      <c r="AV62" s="133" t="s">
        <v>3625</v>
      </c>
      <c r="AW62" s="133" t="s">
        <v>3626</v>
      </c>
      <c r="AX62" s="138"/>
      <c r="AY62" s="138"/>
      <c r="AZ62" s="138"/>
      <c r="BA62" s="138"/>
      <c r="BB62" s="138"/>
      <c r="BC62" s="300">
        <v>1892063257</v>
      </c>
      <c r="BD62" s="300" t="s">
        <v>8970</v>
      </c>
      <c r="BE62" s="138"/>
    </row>
    <row r="63" spans="1:57" s="140" customFormat="1" ht="12" customHeight="1">
      <c r="A63" s="119">
        <v>2013</v>
      </c>
      <c r="B63" s="119" t="s">
        <v>3592</v>
      </c>
      <c r="C63" s="119" t="s">
        <v>3593</v>
      </c>
      <c r="D63" s="131">
        <v>8002289043</v>
      </c>
      <c r="E63" s="131" t="str">
        <f t="shared" si="0"/>
        <v>SIM</v>
      </c>
      <c r="F63" s="131" t="str">
        <f t="shared" si="1"/>
        <v>SIM</v>
      </c>
      <c r="G63" s="132">
        <v>41613</v>
      </c>
      <c r="H63" s="119" t="s">
        <v>87</v>
      </c>
      <c r="I63" s="119" t="s">
        <v>357</v>
      </c>
      <c r="J63" s="119">
        <v>192</v>
      </c>
      <c r="K63" s="119">
        <v>448</v>
      </c>
      <c r="L63" s="119">
        <v>8</v>
      </c>
      <c r="M63" s="119">
        <v>8</v>
      </c>
      <c r="N63" s="119">
        <v>16</v>
      </c>
      <c r="O63" s="119" t="s">
        <v>46</v>
      </c>
      <c r="P63" s="119" t="s">
        <v>46</v>
      </c>
      <c r="Q63" s="133" t="s">
        <v>46</v>
      </c>
      <c r="R63" s="134" t="s">
        <v>18</v>
      </c>
      <c r="S63" s="134" t="s">
        <v>8851</v>
      </c>
      <c r="T63" s="134" t="s">
        <v>63</v>
      </c>
      <c r="U63" s="119">
        <v>11</v>
      </c>
      <c r="V63" s="134">
        <v>11972</v>
      </c>
      <c r="W63" s="103" t="s">
        <v>151</v>
      </c>
      <c r="X63" s="136" t="str">
        <f t="shared" si="4"/>
        <v>11972COAAD</v>
      </c>
      <c r="Y63" s="137" t="s">
        <v>3627</v>
      </c>
      <c r="Z63" s="119" t="s">
        <v>3622</v>
      </c>
      <c r="AA63" s="119" t="s">
        <v>2282</v>
      </c>
      <c r="AB63" s="131" t="s">
        <v>3628</v>
      </c>
      <c r="AC63" s="119" t="s">
        <v>52</v>
      </c>
      <c r="AD63" s="119" t="s">
        <v>3624</v>
      </c>
      <c r="AE63" s="119" t="s">
        <v>1803</v>
      </c>
      <c r="AF63" s="119" t="s">
        <v>311</v>
      </c>
      <c r="AG63" s="119" t="s">
        <v>312</v>
      </c>
      <c r="AH63" s="119"/>
      <c r="AI63" s="138" t="s">
        <v>313</v>
      </c>
      <c r="AJ63" s="133" t="s">
        <v>124</v>
      </c>
      <c r="AK63" s="133" t="s">
        <v>123</v>
      </c>
      <c r="AL63" s="133"/>
      <c r="AM63" s="133"/>
      <c r="AN63" s="133" t="s">
        <v>42</v>
      </c>
      <c r="AO63" s="133" t="s">
        <v>42</v>
      </c>
      <c r="AP63" s="133" t="s">
        <v>56</v>
      </c>
      <c r="AQ63" s="133" t="s">
        <v>56</v>
      </c>
      <c r="AR63" s="137"/>
      <c r="AS63" s="137"/>
      <c r="AT63" s="137"/>
      <c r="AU63" s="133">
        <v>1001898742</v>
      </c>
      <c r="AV63" s="133" t="s">
        <v>3629</v>
      </c>
      <c r="AW63" s="133" t="s">
        <v>3630</v>
      </c>
      <c r="AX63" s="138"/>
      <c r="AY63" s="138"/>
      <c r="AZ63" s="138"/>
      <c r="BA63" s="138"/>
      <c r="BB63" s="138"/>
      <c r="BC63" s="300">
        <v>1892063257</v>
      </c>
      <c r="BD63" s="300" t="s">
        <v>8971</v>
      </c>
      <c r="BE63" s="138"/>
    </row>
    <row r="64" spans="1:57" s="140" customFormat="1" ht="12" customHeight="1">
      <c r="A64" s="119">
        <v>2013</v>
      </c>
      <c r="B64" s="119" t="s">
        <v>3592</v>
      </c>
      <c r="C64" s="119" t="s">
        <v>3593</v>
      </c>
      <c r="D64" s="131">
        <v>5700112979</v>
      </c>
      <c r="E64" s="131" t="str">
        <f t="shared" si="0"/>
        <v>SIM</v>
      </c>
      <c r="F64" s="131" t="str">
        <f t="shared" si="1"/>
        <v>SIM</v>
      </c>
      <c r="G64" s="132">
        <v>41620</v>
      </c>
      <c r="H64" s="119" t="s">
        <v>87</v>
      </c>
      <c r="I64" s="119" t="s">
        <v>357</v>
      </c>
      <c r="J64" s="119">
        <v>192</v>
      </c>
      <c r="K64" s="119">
        <v>448</v>
      </c>
      <c r="L64" s="119">
        <v>8</v>
      </c>
      <c r="M64" s="119">
        <v>8</v>
      </c>
      <c r="N64" s="119">
        <v>16</v>
      </c>
      <c r="O64" s="119" t="s">
        <v>46</v>
      </c>
      <c r="P64" s="119" t="s">
        <v>46</v>
      </c>
      <c r="Q64" s="133" t="s">
        <v>46</v>
      </c>
      <c r="R64" s="134" t="s">
        <v>18</v>
      </c>
      <c r="S64" s="134" t="s">
        <v>8851</v>
      </c>
      <c r="T64" s="134" t="s">
        <v>63</v>
      </c>
      <c r="U64" s="119">
        <v>11</v>
      </c>
      <c r="V64" s="134">
        <v>11953</v>
      </c>
      <c r="W64" s="135" t="s">
        <v>3601</v>
      </c>
      <c r="X64" s="136" t="str">
        <f t="shared" si="4"/>
        <v>11953TQAQH</v>
      </c>
      <c r="Y64" s="137" t="s">
        <v>3602</v>
      </c>
      <c r="Z64" s="119" t="s">
        <v>837</v>
      </c>
      <c r="AA64" s="119" t="s">
        <v>838</v>
      </c>
      <c r="AB64" s="131" t="s">
        <v>3603</v>
      </c>
      <c r="AC64" s="119" t="s">
        <v>87</v>
      </c>
      <c r="AD64" s="119" t="s">
        <v>840</v>
      </c>
      <c r="AE64" s="119" t="s">
        <v>841</v>
      </c>
      <c r="AF64" s="119" t="s">
        <v>398</v>
      </c>
      <c r="AG64" s="119" t="s">
        <v>399</v>
      </c>
      <c r="AH64" s="119"/>
      <c r="AI64" s="119" t="s">
        <v>400</v>
      </c>
      <c r="AJ64" s="133" t="s">
        <v>124</v>
      </c>
      <c r="AK64" s="133" t="s">
        <v>123</v>
      </c>
      <c r="AL64" s="133"/>
      <c r="AM64" s="133"/>
      <c r="AN64" s="133" t="s">
        <v>42</v>
      </c>
      <c r="AO64" s="133" t="s">
        <v>42</v>
      </c>
      <c r="AP64" s="133" t="s">
        <v>56</v>
      </c>
      <c r="AQ64" s="133" t="s">
        <v>56</v>
      </c>
      <c r="AR64" s="137"/>
      <c r="AS64" s="137"/>
      <c r="AT64" s="137"/>
      <c r="AU64" s="133">
        <v>1003668450</v>
      </c>
      <c r="AV64" s="133" t="s">
        <v>3604</v>
      </c>
      <c r="AW64" s="133" t="s">
        <v>3605</v>
      </c>
      <c r="AX64" s="138"/>
      <c r="AY64" s="138"/>
      <c r="AZ64" s="138"/>
      <c r="BA64" s="138"/>
      <c r="BB64" s="138"/>
      <c r="BC64" s="300">
        <v>1892063257</v>
      </c>
      <c r="BD64" s="300" t="s">
        <v>10541</v>
      </c>
      <c r="BE64" s="138"/>
    </row>
    <row r="65" spans="1:57" s="140" customFormat="1" ht="12" customHeight="1">
      <c r="A65" s="119">
        <v>2013</v>
      </c>
      <c r="B65" s="119" t="s">
        <v>3592</v>
      </c>
      <c r="C65" s="119" t="s">
        <v>3593</v>
      </c>
      <c r="D65" s="131">
        <v>8002289068</v>
      </c>
      <c r="E65" s="131" t="str">
        <f t="shared" si="0"/>
        <v>SIM</v>
      </c>
      <c r="F65" s="131" t="str">
        <f t="shared" si="1"/>
        <v>SIM</v>
      </c>
      <c r="G65" s="132">
        <v>41619</v>
      </c>
      <c r="H65" s="119" t="s">
        <v>87</v>
      </c>
      <c r="I65" s="119" t="s">
        <v>357</v>
      </c>
      <c r="J65" s="119">
        <v>192</v>
      </c>
      <c r="K65" s="119">
        <v>448</v>
      </c>
      <c r="L65" s="119">
        <v>8</v>
      </c>
      <c r="M65" s="119">
        <v>8</v>
      </c>
      <c r="N65" s="119">
        <v>16</v>
      </c>
      <c r="O65" s="119" t="s">
        <v>46</v>
      </c>
      <c r="P65" s="119" t="s">
        <v>46</v>
      </c>
      <c r="Q65" s="133" t="s">
        <v>46</v>
      </c>
      <c r="R65" s="134" t="s">
        <v>18</v>
      </c>
      <c r="S65" s="134" t="s">
        <v>8851</v>
      </c>
      <c r="T65" s="134" t="s">
        <v>63</v>
      </c>
      <c r="U65" s="119">
        <v>11</v>
      </c>
      <c r="V65" s="134">
        <v>11970</v>
      </c>
      <c r="W65" s="103" t="s">
        <v>3611</v>
      </c>
      <c r="X65" s="136" t="str">
        <f t="shared" si="4"/>
        <v>11970TAATA</v>
      </c>
      <c r="Y65" s="137" t="s">
        <v>3612</v>
      </c>
      <c r="Z65" s="119" t="s">
        <v>3613</v>
      </c>
      <c r="AA65" s="119" t="s">
        <v>3614</v>
      </c>
      <c r="AB65" s="131" t="s">
        <v>3615</v>
      </c>
      <c r="AC65" s="119" t="s">
        <v>52</v>
      </c>
      <c r="AD65" s="119" t="s">
        <v>3616</v>
      </c>
      <c r="AE65" s="119" t="s">
        <v>297</v>
      </c>
      <c r="AF65" s="119" t="s">
        <v>3617</v>
      </c>
      <c r="AG65" s="119" t="s">
        <v>147</v>
      </c>
      <c r="AH65" s="119"/>
      <c r="AI65" s="138" t="s">
        <v>389</v>
      </c>
      <c r="AJ65" s="133" t="s">
        <v>124</v>
      </c>
      <c r="AK65" s="133" t="s">
        <v>123</v>
      </c>
      <c r="AL65" s="133"/>
      <c r="AM65" s="133"/>
      <c r="AN65" s="133" t="s">
        <v>42</v>
      </c>
      <c r="AO65" s="133" t="s">
        <v>42</v>
      </c>
      <c r="AP65" s="133" t="s">
        <v>56</v>
      </c>
      <c r="AQ65" s="133" t="s">
        <v>56</v>
      </c>
      <c r="AR65" s="137"/>
      <c r="AS65" s="137"/>
      <c r="AT65" s="137"/>
      <c r="AU65" s="133">
        <v>1001898904</v>
      </c>
      <c r="AV65" s="133" t="s">
        <v>3618</v>
      </c>
      <c r="AW65" s="133" t="s">
        <v>3619</v>
      </c>
      <c r="AX65" s="138"/>
      <c r="AY65" s="138"/>
      <c r="AZ65" s="138"/>
      <c r="BA65" s="138"/>
      <c r="BB65" s="138"/>
      <c r="BC65" s="300">
        <v>1892063257</v>
      </c>
      <c r="BD65" s="300" t="s">
        <v>10542</v>
      </c>
      <c r="BE65" s="138"/>
    </row>
    <row r="66" spans="1:57" s="140" customFormat="1" ht="12" customHeight="1">
      <c r="A66" s="119">
        <v>2013</v>
      </c>
      <c r="B66" s="119" t="s">
        <v>3592</v>
      </c>
      <c r="C66" s="119" t="s">
        <v>3593</v>
      </c>
      <c r="D66" s="131">
        <v>5700112973</v>
      </c>
      <c r="E66" s="131" t="str">
        <f t="shared" ref="E66:E129" si="5">IF(G66="","","SIM")</f>
        <v>SIM</v>
      </c>
      <c r="F66" s="131" t="str">
        <f t="shared" ref="F66:F129" si="6">IF(G66="","","SIM")</f>
        <v>SIM</v>
      </c>
      <c r="G66" s="132">
        <v>41628</v>
      </c>
      <c r="H66" s="119" t="s">
        <v>87</v>
      </c>
      <c r="I66" s="119" t="s">
        <v>357</v>
      </c>
      <c r="J66" s="119">
        <v>192</v>
      </c>
      <c r="K66" s="119">
        <v>448</v>
      </c>
      <c r="L66" s="119">
        <v>8</v>
      </c>
      <c r="M66" s="119">
        <v>8</v>
      </c>
      <c r="N66" s="119">
        <v>16</v>
      </c>
      <c r="O66" s="119" t="s">
        <v>46</v>
      </c>
      <c r="P66" s="119" t="s">
        <v>46</v>
      </c>
      <c r="Q66" s="133" t="s">
        <v>46</v>
      </c>
      <c r="R66" s="134" t="s">
        <v>18</v>
      </c>
      <c r="S66" s="134" t="s">
        <v>8851</v>
      </c>
      <c r="T66" s="134" t="s">
        <v>63</v>
      </c>
      <c r="U66" s="119">
        <v>11</v>
      </c>
      <c r="V66" s="134">
        <v>11953</v>
      </c>
      <c r="W66" s="135" t="s">
        <v>3606</v>
      </c>
      <c r="X66" s="136" t="str">
        <f t="shared" si="4"/>
        <v>11953TQBOI</v>
      </c>
      <c r="Y66" s="137" t="s">
        <v>10716</v>
      </c>
      <c r="Z66" s="119" t="s">
        <v>837</v>
      </c>
      <c r="AA66" s="119" t="s">
        <v>838</v>
      </c>
      <c r="AB66" s="131" t="s">
        <v>3607</v>
      </c>
      <c r="AC66" s="119" t="s">
        <v>87</v>
      </c>
      <c r="AD66" s="119" t="s">
        <v>840</v>
      </c>
      <c r="AE66" s="119" t="s">
        <v>841</v>
      </c>
      <c r="AF66" s="119" t="s">
        <v>398</v>
      </c>
      <c r="AG66" s="119" t="s">
        <v>399</v>
      </c>
      <c r="AH66" s="119"/>
      <c r="AI66" s="119" t="s">
        <v>400</v>
      </c>
      <c r="AJ66" s="133" t="s">
        <v>124</v>
      </c>
      <c r="AK66" s="133" t="s">
        <v>123</v>
      </c>
      <c r="AL66" s="133"/>
      <c r="AM66" s="133"/>
      <c r="AN66" s="133" t="s">
        <v>42</v>
      </c>
      <c r="AO66" s="133" t="s">
        <v>42</v>
      </c>
      <c r="AP66" s="133" t="s">
        <v>56</v>
      </c>
      <c r="AQ66" s="133" t="s">
        <v>56</v>
      </c>
      <c r="AR66" s="137"/>
      <c r="AS66" s="137"/>
      <c r="AT66" s="137"/>
      <c r="AU66" s="133">
        <v>1003668531</v>
      </c>
      <c r="AV66" s="133" t="s">
        <v>3608</v>
      </c>
      <c r="AW66" s="133" t="s">
        <v>3609</v>
      </c>
      <c r="AX66" s="138"/>
      <c r="AY66" s="138"/>
      <c r="AZ66" s="138"/>
      <c r="BA66" s="138"/>
      <c r="BB66" s="138"/>
      <c r="BC66" s="300">
        <v>1892063257</v>
      </c>
      <c r="BD66" s="300" t="s">
        <v>10543</v>
      </c>
      <c r="BE66" s="138"/>
    </row>
    <row r="67" spans="1:57" s="140" customFormat="1" ht="12" customHeight="1">
      <c r="A67" s="119">
        <v>2013</v>
      </c>
      <c r="B67" s="119" t="s">
        <v>3592</v>
      </c>
      <c r="C67" s="119" t="s">
        <v>3593</v>
      </c>
      <c r="D67" s="131">
        <v>5700112976</v>
      </c>
      <c r="E67" s="131" t="str">
        <f t="shared" si="5"/>
        <v>SIM</v>
      </c>
      <c r="F67" s="131" t="str">
        <f t="shared" si="6"/>
        <v>SIM</v>
      </c>
      <c r="G67" s="132">
        <v>41624</v>
      </c>
      <c r="H67" s="119" t="s">
        <v>87</v>
      </c>
      <c r="I67" s="119" t="s">
        <v>357</v>
      </c>
      <c r="J67" s="119">
        <v>192</v>
      </c>
      <c r="K67" s="119">
        <v>448</v>
      </c>
      <c r="L67" s="119">
        <v>8</v>
      </c>
      <c r="M67" s="119">
        <v>8</v>
      </c>
      <c r="N67" s="119">
        <v>16</v>
      </c>
      <c r="O67" s="119" t="s">
        <v>46</v>
      </c>
      <c r="P67" s="119" t="s">
        <v>46</v>
      </c>
      <c r="Q67" s="133" t="s">
        <v>46</v>
      </c>
      <c r="R67" s="134" t="s">
        <v>18</v>
      </c>
      <c r="S67" s="134" t="s">
        <v>8851</v>
      </c>
      <c r="T67" s="134" t="s">
        <v>63</v>
      </c>
      <c r="U67" s="119">
        <v>11</v>
      </c>
      <c r="V67" s="134">
        <v>11953</v>
      </c>
      <c r="W67" s="135" t="s">
        <v>1160</v>
      </c>
      <c r="X67" s="136" t="str">
        <f t="shared" si="4"/>
        <v>11953TQBOO</v>
      </c>
      <c r="Y67" s="137" t="s">
        <v>10717</v>
      </c>
      <c r="Z67" s="119" t="s">
        <v>837</v>
      </c>
      <c r="AA67" s="119" t="s">
        <v>838</v>
      </c>
      <c r="AB67" s="131" t="s">
        <v>3610</v>
      </c>
      <c r="AC67" s="119" t="s">
        <v>87</v>
      </c>
      <c r="AD67" s="119" t="s">
        <v>840</v>
      </c>
      <c r="AE67" s="119" t="s">
        <v>841</v>
      </c>
      <c r="AF67" s="119" t="s">
        <v>398</v>
      </c>
      <c r="AG67" s="119" t="s">
        <v>399</v>
      </c>
      <c r="AH67" s="119"/>
      <c r="AI67" s="119" t="s">
        <v>400</v>
      </c>
      <c r="AJ67" s="133" t="s">
        <v>124</v>
      </c>
      <c r="AK67" s="133" t="s">
        <v>123</v>
      </c>
      <c r="AL67" s="133"/>
      <c r="AM67" s="133"/>
      <c r="AN67" s="133" t="s">
        <v>42</v>
      </c>
      <c r="AO67" s="133" t="s">
        <v>42</v>
      </c>
      <c r="AP67" s="133" t="s">
        <v>56</v>
      </c>
      <c r="AQ67" s="133" t="s">
        <v>56</v>
      </c>
      <c r="AR67" s="137"/>
      <c r="AS67" s="137"/>
      <c r="AT67" s="137"/>
      <c r="AU67" s="133">
        <v>1003668620</v>
      </c>
      <c r="AV67" s="133" t="s">
        <v>1165</v>
      </c>
      <c r="AW67" s="133" t="s">
        <v>1166</v>
      </c>
      <c r="AX67" s="138"/>
      <c r="AY67" s="138"/>
      <c r="AZ67" s="138"/>
      <c r="BA67" s="138"/>
      <c r="BB67" s="138"/>
      <c r="BC67" s="300">
        <v>1892063257</v>
      </c>
      <c r="BD67" s="300" t="s">
        <v>10544</v>
      </c>
      <c r="BE67" s="138"/>
    </row>
    <row r="68" spans="1:57" s="140" customFormat="1" ht="12" customHeight="1">
      <c r="A68" s="119">
        <v>2013</v>
      </c>
      <c r="B68" s="119" t="s">
        <v>3592</v>
      </c>
      <c r="C68" s="119" t="s">
        <v>3593</v>
      </c>
      <c r="D68" s="131">
        <v>5700076766</v>
      </c>
      <c r="E68" s="131" t="str">
        <f t="shared" si="5"/>
        <v>SIM</v>
      </c>
      <c r="F68" s="131" t="str">
        <f t="shared" si="6"/>
        <v>SIM</v>
      </c>
      <c r="G68" s="132">
        <v>41618</v>
      </c>
      <c r="H68" s="119" t="s">
        <v>87</v>
      </c>
      <c r="I68" s="119" t="s">
        <v>357</v>
      </c>
      <c r="J68" s="119">
        <v>192</v>
      </c>
      <c r="K68" s="119">
        <v>448</v>
      </c>
      <c r="L68" s="119">
        <v>8</v>
      </c>
      <c r="M68" s="119">
        <v>8</v>
      </c>
      <c r="N68" s="119">
        <v>16</v>
      </c>
      <c r="O68" s="119" t="s">
        <v>46</v>
      </c>
      <c r="P68" s="119" t="s">
        <v>46</v>
      </c>
      <c r="Q68" s="133" t="s">
        <v>46</v>
      </c>
      <c r="R68" s="134" t="s">
        <v>18</v>
      </c>
      <c r="S68" s="134" t="s">
        <v>8851</v>
      </c>
      <c r="T68" s="134" t="s">
        <v>63</v>
      </c>
      <c r="U68" s="119">
        <v>14</v>
      </c>
      <c r="V68" s="134">
        <v>11605</v>
      </c>
      <c r="W68" s="103" t="s">
        <v>3594</v>
      </c>
      <c r="X68" s="136" t="str">
        <f t="shared" si="4"/>
        <v>11605SIOXQ</v>
      </c>
      <c r="Y68" s="137" t="s">
        <v>3595</v>
      </c>
      <c r="Z68" s="119" t="s">
        <v>3596</v>
      </c>
      <c r="AA68" s="119" t="s">
        <v>1800</v>
      </c>
      <c r="AB68" s="131" t="s">
        <v>3597</v>
      </c>
      <c r="AC68" s="119" t="s">
        <v>52</v>
      </c>
      <c r="AD68" s="119" t="s">
        <v>42</v>
      </c>
      <c r="AE68" s="119" t="s">
        <v>3598</v>
      </c>
      <c r="AF68" s="119" t="s">
        <v>54</v>
      </c>
      <c r="AG68" s="119" t="s">
        <v>55</v>
      </c>
      <c r="AH68" s="119"/>
      <c r="AI68" s="138" t="s">
        <v>613</v>
      </c>
      <c r="AJ68" s="133" t="s">
        <v>57</v>
      </c>
      <c r="AK68" s="133" t="s">
        <v>58</v>
      </c>
      <c r="AL68" s="133"/>
      <c r="AM68" s="133"/>
      <c r="AN68" s="133" t="s">
        <v>42</v>
      </c>
      <c r="AO68" s="133" t="s">
        <v>42</v>
      </c>
      <c r="AP68" s="133" t="s">
        <v>56</v>
      </c>
      <c r="AQ68" s="133" t="s">
        <v>56</v>
      </c>
      <c r="AR68" s="137"/>
      <c r="AS68" s="137"/>
      <c r="AT68" s="137"/>
      <c r="AU68" s="133">
        <v>699669421</v>
      </c>
      <c r="AV68" s="133" t="s">
        <v>3599</v>
      </c>
      <c r="AW68" s="133" t="s">
        <v>3600</v>
      </c>
      <c r="AX68" s="138"/>
      <c r="AY68" s="138"/>
      <c r="AZ68" s="138"/>
      <c r="BA68" s="138"/>
      <c r="BB68" s="138"/>
      <c r="BC68" s="300">
        <v>1892063257</v>
      </c>
      <c r="BD68" s="300" t="s">
        <v>8972</v>
      </c>
      <c r="BE68" s="138"/>
    </row>
    <row r="69" spans="1:57" s="140" customFormat="1" ht="12" customHeight="1">
      <c r="A69" s="119">
        <v>2013</v>
      </c>
      <c r="B69" s="119" t="s">
        <v>138</v>
      </c>
      <c r="C69" s="119" t="s">
        <v>902</v>
      </c>
      <c r="D69" s="131">
        <v>5700080824</v>
      </c>
      <c r="E69" s="131" t="str">
        <f t="shared" si="5"/>
        <v>SIM</v>
      </c>
      <c r="F69" s="131" t="str">
        <f t="shared" si="6"/>
        <v>SIM</v>
      </c>
      <c r="G69" s="132">
        <v>41627</v>
      </c>
      <c r="H69" s="119" t="s">
        <v>87</v>
      </c>
      <c r="I69" s="119" t="s">
        <v>45</v>
      </c>
      <c r="J69" s="119">
        <v>192</v>
      </c>
      <c r="K69" s="119">
        <v>448</v>
      </c>
      <c r="L69" s="119">
        <v>8</v>
      </c>
      <c r="M69" s="119">
        <v>8</v>
      </c>
      <c r="N69" s="119">
        <v>16</v>
      </c>
      <c r="O69" s="119" t="s">
        <v>46</v>
      </c>
      <c r="P69" s="119" t="s">
        <v>46</v>
      </c>
      <c r="Q69" s="133" t="s">
        <v>46</v>
      </c>
      <c r="R69" s="134" t="s">
        <v>18</v>
      </c>
      <c r="S69" s="134" t="s">
        <v>8851</v>
      </c>
      <c r="T69" s="134" t="s">
        <v>63</v>
      </c>
      <c r="U69" s="119">
        <v>11</v>
      </c>
      <c r="V69" s="134">
        <v>11589</v>
      </c>
      <c r="W69" s="103" t="s">
        <v>140</v>
      </c>
      <c r="X69" s="136" t="str">
        <f t="shared" si="4"/>
        <v>11589VNAAC</v>
      </c>
      <c r="Y69" s="137" t="s">
        <v>1791</v>
      </c>
      <c r="Z69" s="119" t="s">
        <v>684</v>
      </c>
      <c r="AA69" s="119" t="s">
        <v>1792</v>
      </c>
      <c r="AB69" s="131" t="s">
        <v>1793</v>
      </c>
      <c r="AC69" s="119" t="s">
        <v>87</v>
      </c>
      <c r="AD69" s="119" t="s">
        <v>42</v>
      </c>
      <c r="AE69" s="119" t="s">
        <v>1794</v>
      </c>
      <c r="AF69" s="119" t="s">
        <v>501</v>
      </c>
      <c r="AG69" s="119" t="s">
        <v>502</v>
      </c>
      <c r="AH69" s="119"/>
      <c r="AI69" s="138" t="s">
        <v>503</v>
      </c>
      <c r="AJ69" s="133" t="s">
        <v>123</v>
      </c>
      <c r="AK69" s="133" t="s">
        <v>124</v>
      </c>
      <c r="AL69" s="133"/>
      <c r="AM69" s="133"/>
      <c r="AN69" s="133" t="s">
        <v>42</v>
      </c>
      <c r="AO69" s="133" t="s">
        <v>42</v>
      </c>
      <c r="AP69" s="133" t="s">
        <v>70</v>
      </c>
      <c r="AQ69" s="133" t="s">
        <v>126</v>
      </c>
      <c r="AR69" s="137"/>
      <c r="AS69" s="137"/>
      <c r="AT69" s="137"/>
      <c r="AU69" s="133">
        <v>1001898912</v>
      </c>
      <c r="AV69" s="133" t="s">
        <v>1795</v>
      </c>
      <c r="AW69" s="133" t="s">
        <v>1796</v>
      </c>
      <c r="AX69" s="138"/>
      <c r="AY69" s="138"/>
      <c r="AZ69" s="138"/>
      <c r="BA69" s="138"/>
      <c r="BB69" s="138"/>
      <c r="BC69" s="300">
        <v>1892063257</v>
      </c>
      <c r="BD69" s="300" t="s">
        <v>8973</v>
      </c>
      <c r="BE69" s="138"/>
    </row>
    <row r="70" spans="1:57" s="140" customFormat="1" ht="12" customHeight="1">
      <c r="A70" s="119">
        <v>2013</v>
      </c>
      <c r="B70" s="119" t="s">
        <v>138</v>
      </c>
      <c r="C70" s="119" t="s">
        <v>902</v>
      </c>
      <c r="D70" s="131">
        <v>8002343345</v>
      </c>
      <c r="E70" s="131" t="str">
        <f t="shared" si="5"/>
        <v>SIM</v>
      </c>
      <c r="F70" s="131" t="str">
        <f t="shared" si="6"/>
        <v>SIM</v>
      </c>
      <c r="G70" s="132">
        <v>41675</v>
      </c>
      <c r="H70" s="119" t="s">
        <v>87</v>
      </c>
      <c r="I70" s="119" t="s">
        <v>45</v>
      </c>
      <c r="J70" s="119">
        <v>192</v>
      </c>
      <c r="K70" s="119">
        <v>448</v>
      </c>
      <c r="L70" s="119">
        <v>8</v>
      </c>
      <c r="M70" s="119">
        <v>8</v>
      </c>
      <c r="N70" s="119">
        <v>16</v>
      </c>
      <c r="O70" s="119" t="s">
        <v>46</v>
      </c>
      <c r="P70" s="119" t="s">
        <v>46</v>
      </c>
      <c r="Q70" s="133" t="s">
        <v>46</v>
      </c>
      <c r="R70" s="134" t="s">
        <v>18</v>
      </c>
      <c r="S70" s="134" t="s">
        <v>8851</v>
      </c>
      <c r="T70" s="134" t="s">
        <v>63</v>
      </c>
      <c r="U70" s="119">
        <v>11</v>
      </c>
      <c r="V70" s="134">
        <v>11488</v>
      </c>
      <c r="W70" s="103" t="s">
        <v>1610</v>
      </c>
      <c r="X70" s="136" t="str">
        <f t="shared" si="4"/>
        <v>11488PAAAF</v>
      </c>
      <c r="Y70" s="137" t="s">
        <v>1611</v>
      </c>
      <c r="Z70" s="119" t="s">
        <v>1612</v>
      </c>
      <c r="AA70" s="119" t="s">
        <v>1613</v>
      </c>
      <c r="AB70" s="131" t="s">
        <v>1614</v>
      </c>
      <c r="AC70" s="119" t="s">
        <v>52</v>
      </c>
      <c r="AD70" s="119" t="s">
        <v>42</v>
      </c>
      <c r="AE70" s="119" t="s">
        <v>1615</v>
      </c>
      <c r="AF70" s="119" t="s">
        <v>146</v>
      </c>
      <c r="AG70" s="119" t="s">
        <v>147</v>
      </c>
      <c r="AH70" s="119"/>
      <c r="AI70" s="138" t="s">
        <v>160</v>
      </c>
      <c r="AJ70" s="133" t="s">
        <v>124</v>
      </c>
      <c r="AK70" s="133" t="s">
        <v>123</v>
      </c>
      <c r="AL70" s="133"/>
      <c r="AM70" s="133"/>
      <c r="AN70" s="133" t="s">
        <v>42</v>
      </c>
      <c r="AO70" s="133" t="s">
        <v>42</v>
      </c>
      <c r="AP70" s="133" t="s">
        <v>112</v>
      </c>
      <c r="AQ70" s="133" t="s">
        <v>102</v>
      </c>
      <c r="AR70" s="137"/>
      <c r="AS70" s="137"/>
      <c r="AT70" s="137"/>
      <c r="AU70" s="133">
        <v>1002039360</v>
      </c>
      <c r="AV70" s="133" t="s">
        <v>1616</v>
      </c>
      <c r="AW70" s="133" t="s">
        <v>1617</v>
      </c>
      <c r="AX70" s="138"/>
      <c r="AY70" s="138"/>
      <c r="AZ70" s="138"/>
      <c r="BA70" s="138"/>
      <c r="BB70" s="138"/>
      <c r="BC70" s="300">
        <v>1892063257</v>
      </c>
      <c r="BD70" s="300" t="s">
        <v>8974</v>
      </c>
      <c r="BE70" s="138"/>
    </row>
    <row r="71" spans="1:57" s="140" customFormat="1" ht="12" customHeight="1">
      <c r="A71" s="119">
        <v>2013</v>
      </c>
      <c r="B71" s="119" t="s">
        <v>138</v>
      </c>
      <c r="C71" s="119" t="s">
        <v>902</v>
      </c>
      <c r="D71" s="131">
        <v>8002274307</v>
      </c>
      <c r="E71" s="131" t="str">
        <f t="shared" si="5"/>
        <v>SIM</v>
      </c>
      <c r="F71" s="131" t="str">
        <f t="shared" si="6"/>
        <v>SIM</v>
      </c>
      <c r="G71" s="132">
        <v>41866</v>
      </c>
      <c r="H71" s="119" t="s">
        <v>87</v>
      </c>
      <c r="I71" s="119" t="s">
        <v>45</v>
      </c>
      <c r="J71" s="119">
        <v>192</v>
      </c>
      <c r="K71" s="119">
        <v>448</v>
      </c>
      <c r="L71" s="119">
        <v>8</v>
      </c>
      <c r="M71" s="119">
        <v>8</v>
      </c>
      <c r="N71" s="119">
        <v>16</v>
      </c>
      <c r="O71" s="119" t="s">
        <v>46</v>
      </c>
      <c r="P71" s="119" t="s">
        <v>46</v>
      </c>
      <c r="Q71" s="133" t="s">
        <v>46</v>
      </c>
      <c r="R71" s="134" t="s">
        <v>18</v>
      </c>
      <c r="S71" s="134" t="s">
        <v>8851</v>
      </c>
      <c r="T71" s="134" t="s">
        <v>63</v>
      </c>
      <c r="U71" s="119">
        <v>12</v>
      </c>
      <c r="V71" s="134">
        <v>11670</v>
      </c>
      <c r="W71" s="103" t="s">
        <v>1610</v>
      </c>
      <c r="X71" s="136" t="str">
        <f t="shared" si="4"/>
        <v>11670SBAAF</v>
      </c>
      <c r="Y71" s="137" t="s">
        <v>1889</v>
      </c>
      <c r="Z71" s="119" t="s">
        <v>1890</v>
      </c>
      <c r="AA71" s="119" t="s">
        <v>1713</v>
      </c>
      <c r="AB71" s="131" t="s">
        <v>1891</v>
      </c>
      <c r="AC71" s="119" t="s">
        <v>52</v>
      </c>
      <c r="AD71" s="119" t="s">
        <v>1892</v>
      </c>
      <c r="AE71" s="119" t="s">
        <v>1585</v>
      </c>
      <c r="AF71" s="119" t="s">
        <v>78</v>
      </c>
      <c r="AG71" s="119" t="s">
        <v>79</v>
      </c>
      <c r="AH71" s="119"/>
      <c r="AI71" s="138" t="s">
        <v>1240</v>
      </c>
      <c r="AJ71" s="133" t="s">
        <v>57</v>
      </c>
      <c r="AK71" s="133" t="s">
        <v>58</v>
      </c>
      <c r="AL71" s="133"/>
      <c r="AM71" s="133"/>
      <c r="AN71" s="133" t="s">
        <v>42</v>
      </c>
      <c r="AO71" s="133" t="s">
        <v>42</v>
      </c>
      <c r="AP71" s="133" t="s">
        <v>70</v>
      </c>
      <c r="AQ71" s="133" t="s">
        <v>126</v>
      </c>
      <c r="AR71" s="137"/>
      <c r="AS71" s="137"/>
      <c r="AT71" s="137"/>
      <c r="AU71" s="133">
        <v>1001862853</v>
      </c>
      <c r="AV71" s="133" t="s">
        <v>1893</v>
      </c>
      <c r="AW71" s="133" t="s">
        <v>1894</v>
      </c>
      <c r="AX71" s="138"/>
      <c r="AY71" s="138"/>
      <c r="AZ71" s="138"/>
      <c r="BA71" s="138"/>
      <c r="BB71" s="138"/>
      <c r="BC71" s="300">
        <v>1892063257</v>
      </c>
      <c r="BD71" s="300" t="s">
        <v>8975</v>
      </c>
      <c r="BE71" s="138"/>
    </row>
    <row r="72" spans="1:57" s="140" customFormat="1" ht="12" customHeight="1">
      <c r="A72" s="119">
        <v>2013</v>
      </c>
      <c r="B72" s="119" t="s">
        <v>138</v>
      </c>
      <c r="C72" s="119" t="s">
        <v>902</v>
      </c>
      <c r="D72" s="131">
        <v>8002273499</v>
      </c>
      <c r="E72" s="131" t="str">
        <f t="shared" si="5"/>
        <v>SIM</v>
      </c>
      <c r="F72" s="131" t="str">
        <f t="shared" si="6"/>
        <v>SIM</v>
      </c>
      <c r="G72" s="132">
        <v>41684</v>
      </c>
      <c r="H72" s="119" t="s">
        <v>87</v>
      </c>
      <c r="I72" s="119" t="s">
        <v>45</v>
      </c>
      <c r="J72" s="119">
        <v>192</v>
      </c>
      <c r="K72" s="119">
        <f>448+64</f>
        <v>512</v>
      </c>
      <c r="L72" s="119">
        <v>8</v>
      </c>
      <c r="M72" s="119">
        <v>8</v>
      </c>
      <c r="N72" s="119">
        <v>16</v>
      </c>
      <c r="O72" s="119" t="s">
        <v>46</v>
      </c>
      <c r="P72" s="119" t="s">
        <v>46</v>
      </c>
      <c r="Q72" s="133" t="s">
        <v>46</v>
      </c>
      <c r="R72" s="134" t="s">
        <v>18</v>
      </c>
      <c r="S72" s="134" t="s">
        <v>8851</v>
      </c>
      <c r="T72" s="134" t="s">
        <v>63</v>
      </c>
      <c r="U72" s="119">
        <v>11</v>
      </c>
      <c r="V72" s="134">
        <v>11870</v>
      </c>
      <c r="W72" s="135" t="s">
        <v>1915</v>
      </c>
      <c r="X72" s="136" t="str">
        <f t="shared" si="4"/>
        <v>11870OPAAG</v>
      </c>
      <c r="Y72" s="137" t="s">
        <v>1916</v>
      </c>
      <c r="Z72" s="119" t="s">
        <v>1917</v>
      </c>
      <c r="AA72" s="119" t="s">
        <v>1918</v>
      </c>
      <c r="AB72" s="131" t="s">
        <v>1919</v>
      </c>
      <c r="AC72" s="119" t="s">
        <v>87</v>
      </c>
      <c r="AD72" s="119" t="s">
        <v>1920</v>
      </c>
      <c r="AE72" s="119" t="s">
        <v>119</v>
      </c>
      <c r="AF72" s="119" t="s">
        <v>120</v>
      </c>
      <c r="AG72" s="119" t="s">
        <v>121</v>
      </c>
      <c r="AH72" s="119"/>
      <c r="AI72" s="138" t="s">
        <v>291</v>
      </c>
      <c r="AJ72" s="133" t="s">
        <v>124</v>
      </c>
      <c r="AK72" s="133" t="s">
        <v>123</v>
      </c>
      <c r="AL72" s="133"/>
      <c r="AM72" s="133"/>
      <c r="AN72" s="133" t="s">
        <v>42</v>
      </c>
      <c r="AO72" s="133" t="s">
        <v>42</v>
      </c>
      <c r="AP72" s="133" t="s">
        <v>1052</v>
      </c>
      <c r="AQ72" s="133" t="s">
        <v>102</v>
      </c>
      <c r="AR72" s="137"/>
      <c r="AS72" s="137"/>
      <c r="AT72" s="137"/>
      <c r="AU72" s="133">
        <v>1002039387</v>
      </c>
      <c r="AV72" s="133" t="s">
        <v>1921</v>
      </c>
      <c r="AW72" s="133" t="s">
        <v>1922</v>
      </c>
      <c r="AX72" s="138"/>
      <c r="AY72" s="138"/>
      <c r="AZ72" s="138"/>
      <c r="BA72" s="138"/>
      <c r="BB72" s="138"/>
      <c r="BC72" s="300">
        <v>1892063257</v>
      </c>
      <c r="BD72" s="300" t="s">
        <v>10545</v>
      </c>
      <c r="BE72" s="138"/>
    </row>
    <row r="73" spans="1:57" s="140" customFormat="1" ht="12" customHeight="1">
      <c r="A73" s="119">
        <v>2013</v>
      </c>
      <c r="B73" s="119" t="s">
        <v>138</v>
      </c>
      <c r="C73" s="119" t="s">
        <v>902</v>
      </c>
      <c r="D73" s="131">
        <v>8002273503</v>
      </c>
      <c r="E73" s="131" t="str">
        <f t="shared" si="5"/>
        <v>SIM</v>
      </c>
      <c r="F73" s="131" t="str">
        <f t="shared" si="6"/>
        <v>SIM</v>
      </c>
      <c r="G73" s="132">
        <v>41684</v>
      </c>
      <c r="H73" s="119" t="s">
        <v>87</v>
      </c>
      <c r="I73" s="119" t="s">
        <v>45</v>
      </c>
      <c r="J73" s="119">
        <v>192</v>
      </c>
      <c r="K73" s="119">
        <f>448+64</f>
        <v>512</v>
      </c>
      <c r="L73" s="119">
        <v>8</v>
      </c>
      <c r="M73" s="119">
        <v>8</v>
      </c>
      <c r="N73" s="119">
        <v>16</v>
      </c>
      <c r="O73" s="119" t="s">
        <v>46</v>
      </c>
      <c r="P73" s="119" t="s">
        <v>46</v>
      </c>
      <c r="Q73" s="133" t="s">
        <v>46</v>
      </c>
      <c r="R73" s="134" t="s">
        <v>18</v>
      </c>
      <c r="S73" s="134" t="s">
        <v>8851</v>
      </c>
      <c r="T73" s="134" t="s">
        <v>63</v>
      </c>
      <c r="U73" s="119">
        <v>11</v>
      </c>
      <c r="V73" s="134">
        <v>11870</v>
      </c>
      <c r="W73" s="135" t="s">
        <v>1923</v>
      </c>
      <c r="X73" s="136" t="str">
        <f t="shared" si="4"/>
        <v>11870OPAAI</v>
      </c>
      <c r="Y73" s="137" t="s">
        <v>1924</v>
      </c>
      <c r="Z73" s="119" t="s">
        <v>1917</v>
      </c>
      <c r="AA73" s="119" t="s">
        <v>1918</v>
      </c>
      <c r="AB73" s="131" t="s">
        <v>1925</v>
      </c>
      <c r="AC73" s="119" t="s">
        <v>87</v>
      </c>
      <c r="AD73" s="119" t="s">
        <v>1920</v>
      </c>
      <c r="AE73" s="119" t="s">
        <v>119</v>
      </c>
      <c r="AF73" s="119" t="s">
        <v>120</v>
      </c>
      <c r="AG73" s="119" t="s">
        <v>121</v>
      </c>
      <c r="AH73" s="119"/>
      <c r="AI73" s="138" t="s">
        <v>291</v>
      </c>
      <c r="AJ73" s="133" t="s">
        <v>124</v>
      </c>
      <c r="AK73" s="133" t="s">
        <v>123</v>
      </c>
      <c r="AL73" s="133"/>
      <c r="AM73" s="133"/>
      <c r="AN73" s="133" t="s">
        <v>42</v>
      </c>
      <c r="AO73" s="133" t="s">
        <v>42</v>
      </c>
      <c r="AP73" s="133" t="s">
        <v>1052</v>
      </c>
      <c r="AQ73" s="133" t="s">
        <v>102</v>
      </c>
      <c r="AR73" s="137"/>
      <c r="AS73" s="137"/>
      <c r="AT73" s="137"/>
      <c r="AU73" s="133">
        <v>1002281498</v>
      </c>
      <c r="AV73" s="133" t="s">
        <v>1926</v>
      </c>
      <c r="AW73" s="133" t="s">
        <v>1927</v>
      </c>
      <c r="AX73" s="138"/>
      <c r="AY73" s="138"/>
      <c r="AZ73" s="138"/>
      <c r="BA73" s="138"/>
      <c r="BB73" s="138"/>
      <c r="BC73" s="300">
        <v>1892063257</v>
      </c>
      <c r="BD73" s="300" t="s">
        <v>10546</v>
      </c>
      <c r="BE73" s="138"/>
    </row>
    <row r="74" spans="1:57" s="140" customFormat="1" ht="12" customHeight="1">
      <c r="A74" s="119">
        <v>2013</v>
      </c>
      <c r="B74" s="119" t="s">
        <v>138</v>
      </c>
      <c r="C74" s="119" t="s">
        <v>902</v>
      </c>
      <c r="D74" s="131">
        <v>5700080794</v>
      </c>
      <c r="E74" s="131" t="str">
        <f t="shared" si="5"/>
        <v>SIM</v>
      </c>
      <c r="F74" s="131" t="str">
        <f t="shared" si="6"/>
        <v>SIM</v>
      </c>
      <c r="G74" s="132">
        <v>41751</v>
      </c>
      <c r="H74" s="119" t="s">
        <v>87</v>
      </c>
      <c r="I74" s="119" t="s">
        <v>45</v>
      </c>
      <c r="J74" s="119">
        <v>192</v>
      </c>
      <c r="K74" s="119">
        <v>448</v>
      </c>
      <c r="L74" s="119">
        <v>8</v>
      </c>
      <c r="M74" s="119">
        <v>8</v>
      </c>
      <c r="N74" s="119">
        <v>16</v>
      </c>
      <c r="O74" s="119" t="s">
        <v>46</v>
      </c>
      <c r="P74" s="119" t="s">
        <v>46</v>
      </c>
      <c r="Q74" s="133" t="s">
        <v>46</v>
      </c>
      <c r="R74" s="134" t="s">
        <v>18</v>
      </c>
      <c r="S74" s="134" t="s">
        <v>8851</v>
      </c>
      <c r="T74" s="134" t="s">
        <v>63</v>
      </c>
      <c r="U74" s="119">
        <v>11</v>
      </c>
      <c r="V74" s="134">
        <v>11381</v>
      </c>
      <c r="W74" s="103" t="s">
        <v>1434</v>
      </c>
      <c r="X74" s="136" t="str">
        <f t="shared" si="4"/>
        <v>11381BCAAN</v>
      </c>
      <c r="Y74" s="137" t="s">
        <v>1435</v>
      </c>
      <c r="Z74" s="119" t="s">
        <v>294</v>
      </c>
      <c r="AA74" s="119" t="s">
        <v>295</v>
      </c>
      <c r="AB74" s="131" t="s">
        <v>1436</v>
      </c>
      <c r="AC74" s="119" t="s">
        <v>52</v>
      </c>
      <c r="AD74" s="119" t="s">
        <v>42</v>
      </c>
      <c r="AE74" s="119" t="s">
        <v>297</v>
      </c>
      <c r="AF74" s="119" t="s">
        <v>146</v>
      </c>
      <c r="AG74" s="119" t="s">
        <v>147</v>
      </c>
      <c r="AH74" s="119"/>
      <c r="AI74" s="138" t="s">
        <v>389</v>
      </c>
      <c r="AJ74" s="133" t="s">
        <v>124</v>
      </c>
      <c r="AK74" s="133" t="s">
        <v>123</v>
      </c>
      <c r="AL74" s="133"/>
      <c r="AM74" s="133"/>
      <c r="AN74" s="133" t="s">
        <v>42</v>
      </c>
      <c r="AO74" s="133" t="s">
        <v>42</v>
      </c>
      <c r="AP74" s="133" t="s">
        <v>298</v>
      </c>
      <c r="AQ74" s="133" t="s">
        <v>126</v>
      </c>
      <c r="AR74" s="137"/>
      <c r="AS74" s="137"/>
      <c r="AT74" s="137"/>
      <c r="AU74" s="133">
        <v>1002039573</v>
      </c>
      <c r="AV74" s="133" t="s">
        <v>1437</v>
      </c>
      <c r="AW74" s="133" t="s">
        <v>1438</v>
      </c>
      <c r="AX74" s="138"/>
      <c r="AY74" s="138"/>
      <c r="AZ74" s="138"/>
      <c r="BA74" s="138"/>
      <c r="BB74" s="138"/>
      <c r="BC74" s="300">
        <v>1892063257</v>
      </c>
      <c r="BD74" s="300" t="s">
        <v>8976</v>
      </c>
      <c r="BE74" s="138"/>
    </row>
    <row r="75" spans="1:57" s="140" customFormat="1" ht="12" customHeight="1">
      <c r="A75" s="119">
        <v>2013</v>
      </c>
      <c r="B75" s="119" t="s">
        <v>138</v>
      </c>
      <c r="C75" s="119" t="s">
        <v>902</v>
      </c>
      <c r="D75" s="131">
        <v>5700080821</v>
      </c>
      <c r="E75" s="131" t="str">
        <f t="shared" si="5"/>
        <v>SIM</v>
      </c>
      <c r="F75" s="131" t="str">
        <f t="shared" si="6"/>
        <v>SIM</v>
      </c>
      <c r="G75" s="132">
        <v>41548</v>
      </c>
      <c r="H75" s="119" t="s">
        <v>87</v>
      </c>
      <c r="I75" s="119" t="s">
        <v>45</v>
      </c>
      <c r="J75" s="119">
        <v>192</v>
      </c>
      <c r="K75" s="119">
        <v>448</v>
      </c>
      <c r="L75" s="119">
        <v>8</v>
      </c>
      <c r="M75" s="119">
        <v>8</v>
      </c>
      <c r="N75" s="119">
        <v>16</v>
      </c>
      <c r="O75" s="119" t="s">
        <v>46</v>
      </c>
      <c r="P75" s="119" t="s">
        <v>46</v>
      </c>
      <c r="Q75" s="133" t="s">
        <v>46</v>
      </c>
      <c r="R75" s="134" t="s">
        <v>18</v>
      </c>
      <c r="S75" s="134" t="s">
        <v>8851</v>
      </c>
      <c r="T75" s="134" t="s">
        <v>63</v>
      </c>
      <c r="U75" s="119">
        <v>11</v>
      </c>
      <c r="V75" s="134">
        <v>11488</v>
      </c>
      <c r="W75" s="103" t="s">
        <v>1618</v>
      </c>
      <c r="X75" s="136" t="str">
        <f t="shared" si="4"/>
        <v>11488PAABL</v>
      </c>
      <c r="Y75" s="137" t="s">
        <v>1619</v>
      </c>
      <c r="Z75" s="119" t="s">
        <v>1612</v>
      </c>
      <c r="AA75" s="119" t="s">
        <v>1613</v>
      </c>
      <c r="AB75" s="131" t="s">
        <v>1620</v>
      </c>
      <c r="AC75" s="119" t="s">
        <v>52</v>
      </c>
      <c r="AD75" s="119" t="s">
        <v>42</v>
      </c>
      <c r="AE75" s="119" t="s">
        <v>1615</v>
      </c>
      <c r="AF75" s="119" t="s">
        <v>146</v>
      </c>
      <c r="AG75" s="119" t="s">
        <v>147</v>
      </c>
      <c r="AH75" s="119"/>
      <c r="AI75" s="138" t="s">
        <v>160</v>
      </c>
      <c r="AJ75" s="133" t="s">
        <v>124</v>
      </c>
      <c r="AK75" s="133" t="s">
        <v>123</v>
      </c>
      <c r="AL75" s="133"/>
      <c r="AM75" s="133"/>
      <c r="AN75" s="133" t="s">
        <v>42</v>
      </c>
      <c r="AO75" s="133" t="s">
        <v>42</v>
      </c>
      <c r="AP75" s="133" t="s">
        <v>112</v>
      </c>
      <c r="AQ75" s="133" t="s">
        <v>102</v>
      </c>
      <c r="AR75" s="137"/>
      <c r="AS75" s="137"/>
      <c r="AT75" s="137"/>
      <c r="AU75" s="133">
        <v>1001875157</v>
      </c>
      <c r="AV75" s="133" t="s">
        <v>1621</v>
      </c>
      <c r="AW75" s="133" t="s">
        <v>1622</v>
      </c>
      <c r="AX75" s="138"/>
      <c r="AY75" s="138"/>
      <c r="AZ75" s="138"/>
      <c r="BA75" s="138"/>
      <c r="BB75" s="138"/>
      <c r="BC75" s="300">
        <v>1892063257</v>
      </c>
      <c r="BD75" s="300" t="s">
        <v>8977</v>
      </c>
      <c r="BE75" s="138"/>
    </row>
    <row r="76" spans="1:57" s="140" customFormat="1" ht="12" customHeight="1">
      <c r="A76" s="119">
        <v>2013</v>
      </c>
      <c r="B76" s="119" t="s">
        <v>138</v>
      </c>
      <c r="C76" s="119" t="s">
        <v>902</v>
      </c>
      <c r="D76" s="131">
        <v>8002273577</v>
      </c>
      <c r="E76" s="131" t="str">
        <f t="shared" si="5"/>
        <v>SIM</v>
      </c>
      <c r="F76" s="131" t="str">
        <f t="shared" si="6"/>
        <v>SIM</v>
      </c>
      <c r="G76" s="132">
        <v>41540</v>
      </c>
      <c r="H76" s="119" t="s">
        <v>87</v>
      </c>
      <c r="I76" s="119" t="s">
        <v>45</v>
      </c>
      <c r="J76" s="119">
        <v>192</v>
      </c>
      <c r="K76" s="119">
        <v>448</v>
      </c>
      <c r="L76" s="119">
        <v>8</v>
      </c>
      <c r="M76" s="119">
        <v>8</v>
      </c>
      <c r="N76" s="119">
        <v>16</v>
      </c>
      <c r="O76" s="119" t="s">
        <v>46</v>
      </c>
      <c r="P76" s="119" t="s">
        <v>46</v>
      </c>
      <c r="Q76" s="133" t="s">
        <v>46</v>
      </c>
      <c r="R76" s="134" t="s">
        <v>18</v>
      </c>
      <c r="S76" s="134" t="s">
        <v>8851</v>
      </c>
      <c r="T76" s="134" t="s">
        <v>63</v>
      </c>
      <c r="U76" s="119">
        <v>11</v>
      </c>
      <c r="V76" s="134">
        <v>11488</v>
      </c>
      <c r="W76" s="103" t="s">
        <v>1623</v>
      </c>
      <c r="X76" s="136" t="str">
        <f t="shared" si="4"/>
        <v>11488PAABN</v>
      </c>
      <c r="Y76" s="137" t="s">
        <v>1624</v>
      </c>
      <c r="Z76" s="119" t="s">
        <v>1612</v>
      </c>
      <c r="AA76" s="119" t="s">
        <v>1613</v>
      </c>
      <c r="AB76" s="131" t="s">
        <v>1625</v>
      </c>
      <c r="AC76" s="119" t="s">
        <v>52</v>
      </c>
      <c r="AD76" s="119" t="s">
        <v>42</v>
      </c>
      <c r="AE76" s="119" t="s">
        <v>1615</v>
      </c>
      <c r="AF76" s="119" t="s">
        <v>146</v>
      </c>
      <c r="AG76" s="119" t="s">
        <v>147</v>
      </c>
      <c r="AH76" s="119"/>
      <c r="AI76" s="138" t="s">
        <v>160</v>
      </c>
      <c r="AJ76" s="133" t="s">
        <v>124</v>
      </c>
      <c r="AK76" s="133" t="s">
        <v>123</v>
      </c>
      <c r="AL76" s="133"/>
      <c r="AM76" s="133"/>
      <c r="AN76" s="133" t="s">
        <v>42</v>
      </c>
      <c r="AO76" s="133" t="s">
        <v>42</v>
      </c>
      <c r="AP76" s="133" t="s">
        <v>112</v>
      </c>
      <c r="AQ76" s="133" t="s">
        <v>102</v>
      </c>
      <c r="AR76" s="137"/>
      <c r="AS76" s="137"/>
      <c r="AT76" s="137"/>
      <c r="AU76" s="133">
        <v>1001875149</v>
      </c>
      <c r="AV76" s="133" t="s">
        <v>1626</v>
      </c>
      <c r="AW76" s="133" t="s">
        <v>1627</v>
      </c>
      <c r="AX76" s="138"/>
      <c r="AY76" s="138"/>
      <c r="AZ76" s="138"/>
      <c r="BA76" s="138"/>
      <c r="BB76" s="138"/>
      <c r="BC76" s="300">
        <v>1892063257</v>
      </c>
      <c r="BD76" s="300" t="s">
        <v>8978</v>
      </c>
      <c r="BE76" s="138"/>
    </row>
    <row r="77" spans="1:57" s="140" customFormat="1" ht="12" customHeight="1">
      <c r="A77" s="119">
        <v>2013</v>
      </c>
      <c r="B77" s="119" t="s">
        <v>138</v>
      </c>
      <c r="C77" s="119" t="s">
        <v>902</v>
      </c>
      <c r="D77" s="131">
        <v>5700080791</v>
      </c>
      <c r="E77" s="131" t="str">
        <f t="shared" si="5"/>
        <v>SIM</v>
      </c>
      <c r="F77" s="131" t="str">
        <f t="shared" si="6"/>
        <v>SIM</v>
      </c>
      <c r="G77" s="132">
        <v>41597</v>
      </c>
      <c r="H77" s="119" t="s">
        <v>87</v>
      </c>
      <c r="I77" s="119" t="s">
        <v>45</v>
      </c>
      <c r="J77" s="119">
        <v>192</v>
      </c>
      <c r="K77" s="119">
        <v>448</v>
      </c>
      <c r="L77" s="119">
        <v>8</v>
      </c>
      <c r="M77" s="119">
        <v>8</v>
      </c>
      <c r="N77" s="119">
        <v>16</v>
      </c>
      <c r="O77" s="119" t="s">
        <v>46</v>
      </c>
      <c r="P77" s="119" t="s">
        <v>46</v>
      </c>
      <c r="Q77" s="133" t="s">
        <v>46</v>
      </c>
      <c r="R77" s="134" t="s">
        <v>18</v>
      </c>
      <c r="S77" s="134" t="s">
        <v>8851</v>
      </c>
      <c r="T77" s="134" t="s">
        <v>63</v>
      </c>
      <c r="U77" s="119">
        <v>11</v>
      </c>
      <c r="V77" s="134">
        <v>11370</v>
      </c>
      <c r="W77" s="103" t="s">
        <v>1413</v>
      </c>
      <c r="X77" s="136" t="str">
        <f t="shared" si="4"/>
        <v>11370MAACA</v>
      </c>
      <c r="Y77" s="137" t="s">
        <v>1414</v>
      </c>
      <c r="Z77" s="119" t="s">
        <v>116</v>
      </c>
      <c r="AA77" s="119" t="s">
        <v>260</v>
      </c>
      <c r="AB77" s="131" t="s">
        <v>1415</v>
      </c>
      <c r="AC77" s="119" t="s">
        <v>87</v>
      </c>
      <c r="AD77" s="119" t="s">
        <v>42</v>
      </c>
      <c r="AE77" s="119" t="s">
        <v>254</v>
      </c>
      <c r="AF77" s="119" t="s">
        <v>120</v>
      </c>
      <c r="AG77" s="119" t="s">
        <v>121</v>
      </c>
      <c r="AH77" s="119"/>
      <c r="AI77" s="138" t="s">
        <v>1340</v>
      </c>
      <c r="AJ77" s="133" t="s">
        <v>123</v>
      </c>
      <c r="AK77" s="133" t="s">
        <v>124</v>
      </c>
      <c r="AL77" s="133"/>
      <c r="AM77" s="133"/>
      <c r="AN77" s="133" t="s">
        <v>42</v>
      </c>
      <c r="AO77" s="133" t="s">
        <v>42</v>
      </c>
      <c r="AP77" s="133">
        <v>1530</v>
      </c>
      <c r="AQ77" s="133" t="s">
        <v>126</v>
      </c>
      <c r="AR77" s="137"/>
      <c r="AS77" s="137"/>
      <c r="AT77" s="137"/>
      <c r="AU77" s="133">
        <v>1001898467</v>
      </c>
      <c r="AV77" s="133" t="s">
        <v>1416</v>
      </c>
      <c r="AW77" s="133" t="s">
        <v>1417</v>
      </c>
      <c r="AX77" s="138"/>
      <c r="AY77" s="138"/>
      <c r="AZ77" s="138"/>
      <c r="BA77" s="138"/>
      <c r="BB77" s="138"/>
      <c r="BC77" s="300">
        <v>1892063257</v>
      </c>
      <c r="BD77" s="300" t="s">
        <v>8979</v>
      </c>
      <c r="BE77" s="138"/>
    </row>
    <row r="78" spans="1:57" s="140" customFormat="1" ht="12" customHeight="1">
      <c r="A78" s="119">
        <v>2013</v>
      </c>
      <c r="B78" s="119" t="s">
        <v>138</v>
      </c>
      <c r="C78" s="119" t="s">
        <v>902</v>
      </c>
      <c r="D78" s="131">
        <v>8002273790</v>
      </c>
      <c r="E78" s="131" t="str">
        <f t="shared" si="5"/>
        <v>SIM</v>
      </c>
      <c r="F78" s="131" t="str">
        <f t="shared" si="6"/>
        <v>SIM</v>
      </c>
      <c r="G78" s="132">
        <v>41765</v>
      </c>
      <c r="H78" s="119" t="s">
        <v>87</v>
      </c>
      <c r="I78" s="119" t="s">
        <v>45</v>
      </c>
      <c r="J78" s="119">
        <v>192</v>
      </c>
      <c r="K78" s="119">
        <v>448</v>
      </c>
      <c r="L78" s="119">
        <v>8</v>
      </c>
      <c r="M78" s="119">
        <v>8</v>
      </c>
      <c r="N78" s="119">
        <v>16</v>
      </c>
      <c r="O78" s="119" t="s">
        <v>46</v>
      </c>
      <c r="P78" s="119" t="s">
        <v>46</v>
      </c>
      <c r="Q78" s="133" t="s">
        <v>46</v>
      </c>
      <c r="R78" s="134" t="s">
        <v>18</v>
      </c>
      <c r="S78" s="134" t="s">
        <v>8851</v>
      </c>
      <c r="T78" s="134" t="s">
        <v>63</v>
      </c>
      <c r="U78" s="119">
        <v>11</v>
      </c>
      <c r="V78" s="134">
        <v>11548</v>
      </c>
      <c r="W78" s="103" t="s">
        <v>1711</v>
      </c>
      <c r="X78" s="136" t="str">
        <f t="shared" si="4"/>
        <v>11548SBAFF</v>
      </c>
      <c r="Y78" s="137" t="s">
        <v>1712</v>
      </c>
      <c r="Z78" s="119" t="s">
        <v>1663</v>
      </c>
      <c r="AA78" s="119" t="s">
        <v>1713</v>
      </c>
      <c r="AB78" s="131" t="s">
        <v>1714</v>
      </c>
      <c r="AC78" s="119" t="s">
        <v>87</v>
      </c>
      <c r="AD78" s="119" t="s">
        <v>42</v>
      </c>
      <c r="AE78" s="119" t="s">
        <v>1715</v>
      </c>
      <c r="AF78" s="119" t="s">
        <v>120</v>
      </c>
      <c r="AG78" s="119" t="s">
        <v>121</v>
      </c>
      <c r="AH78" s="119"/>
      <c r="AI78" s="138" t="s">
        <v>291</v>
      </c>
      <c r="AJ78" s="133" t="s">
        <v>123</v>
      </c>
      <c r="AK78" s="133" t="s">
        <v>124</v>
      </c>
      <c r="AL78" s="133"/>
      <c r="AM78" s="133"/>
      <c r="AN78" s="133" t="s">
        <v>42</v>
      </c>
      <c r="AO78" s="133" t="s">
        <v>42</v>
      </c>
      <c r="AP78" s="133" t="s">
        <v>298</v>
      </c>
      <c r="AQ78" s="133" t="s">
        <v>126</v>
      </c>
      <c r="AR78" s="137"/>
      <c r="AS78" s="137"/>
      <c r="AT78" s="137"/>
      <c r="AU78" s="133">
        <v>1002063474</v>
      </c>
      <c r="AV78" s="133" t="s">
        <v>1716</v>
      </c>
      <c r="AW78" s="133" t="s">
        <v>1717</v>
      </c>
      <c r="AX78" s="138"/>
      <c r="AY78" s="138"/>
      <c r="AZ78" s="138"/>
      <c r="BA78" s="138"/>
      <c r="BB78" s="138"/>
      <c r="BC78" s="300">
        <v>1892063257</v>
      </c>
      <c r="BD78" s="300" t="s">
        <v>8980</v>
      </c>
      <c r="BE78" s="138"/>
    </row>
    <row r="79" spans="1:57" s="140" customFormat="1" ht="12" customHeight="1">
      <c r="A79" s="119">
        <v>2013</v>
      </c>
      <c r="B79" s="119" t="s">
        <v>138</v>
      </c>
      <c r="C79" s="119" t="s">
        <v>902</v>
      </c>
      <c r="D79" s="131">
        <v>8002273242</v>
      </c>
      <c r="E79" s="131" t="str">
        <f t="shared" si="5"/>
        <v>SIM</v>
      </c>
      <c r="F79" s="131" t="str">
        <f t="shared" si="6"/>
        <v>SIM</v>
      </c>
      <c r="G79" s="132">
        <v>41512</v>
      </c>
      <c r="H79" s="119" t="s">
        <v>87</v>
      </c>
      <c r="I79" s="119" t="s">
        <v>45</v>
      </c>
      <c r="J79" s="119">
        <v>192</v>
      </c>
      <c r="K79" s="119">
        <v>448</v>
      </c>
      <c r="L79" s="119">
        <v>8</v>
      </c>
      <c r="M79" s="119">
        <v>8</v>
      </c>
      <c r="N79" s="119">
        <v>16</v>
      </c>
      <c r="O79" s="119" t="s">
        <v>43</v>
      </c>
      <c r="P79" s="119" t="s">
        <v>43</v>
      </c>
      <c r="Q79" s="133" t="s">
        <v>46</v>
      </c>
      <c r="R79" s="134" t="s">
        <v>18</v>
      </c>
      <c r="S79" s="134" t="s">
        <v>8851</v>
      </c>
      <c r="T79" s="134" t="s">
        <v>63</v>
      </c>
      <c r="U79" s="119">
        <v>11</v>
      </c>
      <c r="V79" s="134">
        <v>11357</v>
      </c>
      <c r="W79" s="135" t="s">
        <v>1265</v>
      </c>
      <c r="X79" s="136" t="str">
        <f t="shared" si="4"/>
        <v>11357MQAFL</v>
      </c>
      <c r="Y79" s="137" t="s">
        <v>1266</v>
      </c>
      <c r="Z79" s="119" t="s">
        <v>1267</v>
      </c>
      <c r="AA79" s="119" t="s">
        <v>1268</v>
      </c>
      <c r="AB79" s="131" t="s">
        <v>1269</v>
      </c>
      <c r="AC79" s="119" t="s">
        <v>87</v>
      </c>
      <c r="AD79" s="119" t="s">
        <v>1270</v>
      </c>
      <c r="AE79" s="119" t="s">
        <v>1271</v>
      </c>
      <c r="AF79" s="119" t="s">
        <v>501</v>
      </c>
      <c r="AG79" s="119" t="s">
        <v>502</v>
      </c>
      <c r="AH79" s="119"/>
      <c r="AI79" s="133" t="s">
        <v>1043</v>
      </c>
      <c r="AJ79" s="133" t="s">
        <v>124</v>
      </c>
      <c r="AK79" s="133" t="s">
        <v>123</v>
      </c>
      <c r="AL79" s="133"/>
      <c r="AM79" s="133"/>
      <c r="AN79" s="133" t="s">
        <v>42</v>
      </c>
      <c r="AO79" s="133" t="s">
        <v>42</v>
      </c>
      <c r="AP79" s="133" t="s">
        <v>858</v>
      </c>
      <c r="AQ79" s="133" t="s">
        <v>126</v>
      </c>
      <c r="AR79" s="137"/>
      <c r="AS79" s="137"/>
      <c r="AT79" s="137"/>
      <c r="AU79" s="133">
        <v>1003663670</v>
      </c>
      <c r="AV79" s="133" t="s">
        <v>1272</v>
      </c>
      <c r="AW79" s="133" t="s">
        <v>1273</v>
      </c>
      <c r="AX79" s="138"/>
      <c r="AY79" s="138"/>
      <c r="AZ79" s="138"/>
      <c r="BA79" s="138"/>
      <c r="BB79" s="138"/>
      <c r="BC79" s="300">
        <v>1892063257</v>
      </c>
      <c r="BD79" s="300" t="s">
        <v>8981</v>
      </c>
      <c r="BE79" s="138"/>
    </row>
    <row r="80" spans="1:57" s="140" customFormat="1" ht="12" customHeight="1">
      <c r="A80" s="119">
        <v>2013</v>
      </c>
      <c r="B80" s="119" t="s">
        <v>138</v>
      </c>
      <c r="C80" s="119" t="s">
        <v>902</v>
      </c>
      <c r="D80" s="131">
        <v>8002273794</v>
      </c>
      <c r="E80" s="131" t="str">
        <f t="shared" si="5"/>
        <v>SIM</v>
      </c>
      <c r="F80" s="131" t="str">
        <f t="shared" si="6"/>
        <v>SIM</v>
      </c>
      <c r="G80" s="132">
        <v>41737</v>
      </c>
      <c r="H80" s="119" t="s">
        <v>87</v>
      </c>
      <c r="I80" s="119" t="s">
        <v>45</v>
      </c>
      <c r="J80" s="119">
        <v>192</v>
      </c>
      <c r="K80" s="119">
        <v>448</v>
      </c>
      <c r="L80" s="119">
        <v>8</v>
      </c>
      <c r="M80" s="119">
        <v>8</v>
      </c>
      <c r="N80" s="119">
        <v>16</v>
      </c>
      <c r="O80" s="119" t="s">
        <v>46</v>
      </c>
      <c r="P80" s="119" t="s">
        <v>46</v>
      </c>
      <c r="Q80" s="133" t="s">
        <v>46</v>
      </c>
      <c r="R80" s="134" t="s">
        <v>18</v>
      </c>
      <c r="S80" s="134" t="s">
        <v>8851</v>
      </c>
      <c r="T80" s="134" t="s">
        <v>63</v>
      </c>
      <c r="U80" s="119">
        <v>11</v>
      </c>
      <c r="V80" s="134">
        <v>11548</v>
      </c>
      <c r="W80" s="103" t="s">
        <v>1718</v>
      </c>
      <c r="X80" s="136" t="str">
        <f t="shared" si="4"/>
        <v>11548SBAFP</v>
      </c>
      <c r="Y80" s="137" t="s">
        <v>1719</v>
      </c>
      <c r="Z80" s="119" t="s">
        <v>1663</v>
      </c>
      <c r="AA80" s="119" t="s">
        <v>1713</v>
      </c>
      <c r="AB80" s="131" t="s">
        <v>1720</v>
      </c>
      <c r="AC80" s="119" t="s">
        <v>87</v>
      </c>
      <c r="AD80" s="119" t="s">
        <v>42</v>
      </c>
      <c r="AE80" s="119" t="s">
        <v>1715</v>
      </c>
      <c r="AF80" s="119" t="s">
        <v>120</v>
      </c>
      <c r="AG80" s="119" t="s">
        <v>121</v>
      </c>
      <c r="AH80" s="119"/>
      <c r="AI80" s="138" t="s">
        <v>291</v>
      </c>
      <c r="AJ80" s="133" t="s">
        <v>123</v>
      </c>
      <c r="AK80" s="133" t="s">
        <v>124</v>
      </c>
      <c r="AL80" s="133"/>
      <c r="AM80" s="133"/>
      <c r="AN80" s="133" t="s">
        <v>42</v>
      </c>
      <c r="AO80" s="133" t="s">
        <v>42</v>
      </c>
      <c r="AP80" s="133" t="s">
        <v>298</v>
      </c>
      <c r="AQ80" s="133" t="s">
        <v>126</v>
      </c>
      <c r="AR80" s="137"/>
      <c r="AS80" s="137"/>
      <c r="AT80" s="137"/>
      <c r="AU80" s="133">
        <v>1002039506</v>
      </c>
      <c r="AV80" s="133" t="s">
        <v>1721</v>
      </c>
      <c r="AW80" s="133" t="s">
        <v>1722</v>
      </c>
      <c r="AX80" s="138"/>
      <c r="AY80" s="138"/>
      <c r="AZ80" s="138"/>
      <c r="BA80" s="138"/>
      <c r="BB80" s="138"/>
      <c r="BC80" s="300">
        <v>1892063257</v>
      </c>
      <c r="BD80" s="300" t="s">
        <v>8982</v>
      </c>
      <c r="BE80" s="138"/>
    </row>
    <row r="81" spans="1:57" s="140" customFormat="1" ht="12" customHeight="1">
      <c r="A81" s="119">
        <v>2013</v>
      </c>
      <c r="B81" s="119" t="s">
        <v>138</v>
      </c>
      <c r="C81" s="119" t="s">
        <v>902</v>
      </c>
      <c r="D81" s="131">
        <v>8002273806</v>
      </c>
      <c r="E81" s="131" t="str">
        <f t="shared" si="5"/>
        <v>SIM</v>
      </c>
      <c r="F81" s="131" t="str">
        <f t="shared" si="6"/>
        <v>SIM</v>
      </c>
      <c r="G81" s="132">
        <v>41605</v>
      </c>
      <c r="H81" s="119" t="s">
        <v>87</v>
      </c>
      <c r="I81" s="119" t="s">
        <v>45</v>
      </c>
      <c r="J81" s="119">
        <v>192</v>
      </c>
      <c r="K81" s="119">
        <v>448</v>
      </c>
      <c r="L81" s="119">
        <v>8</v>
      </c>
      <c r="M81" s="119">
        <v>8</v>
      </c>
      <c r="N81" s="119">
        <v>16</v>
      </c>
      <c r="O81" s="119" t="s">
        <v>46</v>
      </c>
      <c r="P81" s="119" t="s">
        <v>46</v>
      </c>
      <c r="Q81" s="133" t="s">
        <v>46</v>
      </c>
      <c r="R81" s="134" t="s">
        <v>18</v>
      </c>
      <c r="S81" s="134" t="s">
        <v>8851</v>
      </c>
      <c r="T81" s="134" t="s">
        <v>63</v>
      </c>
      <c r="U81" s="119">
        <v>11</v>
      </c>
      <c r="V81" s="134">
        <v>11548</v>
      </c>
      <c r="W81" s="103" t="s">
        <v>1723</v>
      </c>
      <c r="X81" s="136" t="str">
        <f t="shared" si="4"/>
        <v>11548SBAFQ</v>
      </c>
      <c r="Y81" s="137" t="s">
        <v>1724</v>
      </c>
      <c r="Z81" s="119" t="s">
        <v>1663</v>
      </c>
      <c r="AA81" s="119" t="s">
        <v>1713</v>
      </c>
      <c r="AB81" s="131" t="s">
        <v>1725</v>
      </c>
      <c r="AC81" s="119" t="s">
        <v>87</v>
      </c>
      <c r="AD81" s="119" t="s">
        <v>42</v>
      </c>
      <c r="AE81" s="119" t="s">
        <v>1715</v>
      </c>
      <c r="AF81" s="119" t="s">
        <v>120</v>
      </c>
      <c r="AG81" s="119" t="s">
        <v>121</v>
      </c>
      <c r="AH81" s="119"/>
      <c r="AI81" s="138" t="s">
        <v>291</v>
      </c>
      <c r="AJ81" s="133" t="s">
        <v>123</v>
      </c>
      <c r="AK81" s="133" t="s">
        <v>124</v>
      </c>
      <c r="AL81" s="133"/>
      <c r="AM81" s="133"/>
      <c r="AN81" s="133" t="s">
        <v>42</v>
      </c>
      <c r="AO81" s="133" t="s">
        <v>42</v>
      </c>
      <c r="AP81" s="133" t="s">
        <v>298</v>
      </c>
      <c r="AQ81" s="133" t="s">
        <v>126</v>
      </c>
      <c r="AR81" s="137"/>
      <c r="AS81" s="137"/>
      <c r="AT81" s="137"/>
      <c r="AU81" s="133">
        <v>1001898653</v>
      </c>
      <c r="AV81" s="133" t="s">
        <v>1726</v>
      </c>
      <c r="AW81" s="133" t="s">
        <v>1727</v>
      </c>
      <c r="AX81" s="138"/>
      <c r="AY81" s="138"/>
      <c r="AZ81" s="138"/>
      <c r="BA81" s="138"/>
      <c r="BB81" s="138"/>
      <c r="BC81" s="300">
        <v>1892063257</v>
      </c>
      <c r="BD81" s="300" t="s">
        <v>8983</v>
      </c>
      <c r="BE81" s="138"/>
    </row>
    <row r="82" spans="1:57" s="140" customFormat="1" ht="12" customHeight="1">
      <c r="A82" s="119">
        <v>2013</v>
      </c>
      <c r="B82" s="119" t="s">
        <v>138</v>
      </c>
      <c r="C82" s="119" t="s">
        <v>902</v>
      </c>
      <c r="D82" s="131">
        <v>8002273250</v>
      </c>
      <c r="E82" s="131" t="str">
        <f t="shared" si="5"/>
        <v>SIM</v>
      </c>
      <c r="F82" s="131" t="str">
        <f t="shared" si="6"/>
        <v>SIM</v>
      </c>
      <c r="G82" s="132">
        <v>41426</v>
      </c>
      <c r="H82" s="119" t="s">
        <v>87</v>
      </c>
      <c r="I82" s="119" t="s">
        <v>45</v>
      </c>
      <c r="J82" s="119">
        <v>192</v>
      </c>
      <c r="K82" s="119">
        <v>448</v>
      </c>
      <c r="L82" s="119">
        <v>8</v>
      </c>
      <c r="M82" s="119">
        <v>8</v>
      </c>
      <c r="N82" s="119">
        <v>16</v>
      </c>
      <c r="O82" s="119" t="s">
        <v>46</v>
      </c>
      <c r="P82" s="119" t="s">
        <v>46</v>
      </c>
      <c r="Q82" s="133" t="s">
        <v>46</v>
      </c>
      <c r="R82" s="134" t="s">
        <v>18</v>
      </c>
      <c r="S82" s="134" t="s">
        <v>8851</v>
      </c>
      <c r="T82" s="134" t="s">
        <v>63</v>
      </c>
      <c r="U82" s="119">
        <v>11</v>
      </c>
      <c r="V82" s="134">
        <v>11357</v>
      </c>
      <c r="W82" s="135" t="s">
        <v>1274</v>
      </c>
      <c r="X82" s="136" t="str">
        <f t="shared" si="4"/>
        <v>11357MQAFU</v>
      </c>
      <c r="Y82" s="246" t="s">
        <v>8912</v>
      </c>
      <c r="Z82" s="119" t="s">
        <v>1267</v>
      </c>
      <c r="AA82" s="119" t="s">
        <v>1268</v>
      </c>
      <c r="AB82" s="131" t="s">
        <v>1275</v>
      </c>
      <c r="AC82" s="119" t="s">
        <v>87</v>
      </c>
      <c r="AD82" s="119" t="s">
        <v>1270</v>
      </c>
      <c r="AE82" s="119" t="s">
        <v>1271</v>
      </c>
      <c r="AF82" s="119" t="s">
        <v>501</v>
      </c>
      <c r="AG82" s="119" t="s">
        <v>502</v>
      </c>
      <c r="AH82" s="119"/>
      <c r="AI82" s="133" t="s">
        <v>1043</v>
      </c>
      <c r="AJ82" s="133" t="s">
        <v>124</v>
      </c>
      <c r="AK82" s="133" t="s">
        <v>123</v>
      </c>
      <c r="AL82" s="133"/>
      <c r="AM82" s="133"/>
      <c r="AN82" s="133" t="s">
        <v>42</v>
      </c>
      <c r="AO82" s="133" t="s">
        <v>42</v>
      </c>
      <c r="AP82" s="133" t="s">
        <v>858</v>
      </c>
      <c r="AQ82" s="133" t="s">
        <v>126</v>
      </c>
      <c r="AR82" s="137"/>
      <c r="AS82" s="137"/>
      <c r="AT82" s="137"/>
      <c r="AU82" s="133">
        <v>1003663769</v>
      </c>
      <c r="AV82" s="133" t="s">
        <v>1276</v>
      </c>
      <c r="AW82" s="133" t="s">
        <v>1277</v>
      </c>
      <c r="AX82" s="138"/>
      <c r="AY82" s="138"/>
      <c r="AZ82" s="138"/>
      <c r="BA82" s="138"/>
      <c r="BB82" s="138"/>
      <c r="BC82" s="300">
        <v>1892063257</v>
      </c>
      <c r="BD82" s="300" t="s">
        <v>8984</v>
      </c>
      <c r="BE82" s="138"/>
    </row>
    <row r="83" spans="1:57" s="140" customFormat="1" ht="12" customHeight="1">
      <c r="A83" s="119">
        <v>2013</v>
      </c>
      <c r="B83" s="119" t="s">
        <v>138</v>
      </c>
      <c r="C83" s="119" t="s">
        <v>902</v>
      </c>
      <c r="D83" s="131">
        <v>8002342147</v>
      </c>
      <c r="E83" s="131" t="str">
        <f t="shared" si="5"/>
        <v>SIM</v>
      </c>
      <c r="F83" s="131" t="str">
        <f t="shared" si="6"/>
        <v>SIM</v>
      </c>
      <c r="G83" s="132">
        <v>41561</v>
      </c>
      <c r="H83" s="119" t="s">
        <v>87</v>
      </c>
      <c r="I83" s="119" t="s">
        <v>45</v>
      </c>
      <c r="J83" s="119">
        <v>192</v>
      </c>
      <c r="K83" s="119">
        <v>448</v>
      </c>
      <c r="L83" s="119">
        <v>8</v>
      </c>
      <c r="M83" s="119">
        <v>8</v>
      </c>
      <c r="N83" s="119">
        <v>16</v>
      </c>
      <c r="O83" s="119" t="s">
        <v>46</v>
      </c>
      <c r="P83" s="119" t="s">
        <v>46</v>
      </c>
      <c r="Q83" s="133" t="s">
        <v>46</v>
      </c>
      <c r="R83" s="134" t="s">
        <v>18</v>
      </c>
      <c r="S83" s="134" t="s">
        <v>8851</v>
      </c>
      <c r="T83" s="134" t="s">
        <v>63</v>
      </c>
      <c r="U83" s="119">
        <v>11</v>
      </c>
      <c r="V83" s="134">
        <v>11220</v>
      </c>
      <c r="W83" s="103" t="s">
        <v>1081</v>
      </c>
      <c r="X83" s="136" t="str">
        <f t="shared" si="4"/>
        <v>11220FVAGY</v>
      </c>
      <c r="Y83" s="137" t="s">
        <v>1082</v>
      </c>
      <c r="Z83" s="119" t="s">
        <v>156</v>
      </c>
      <c r="AA83" s="119" t="s">
        <v>157</v>
      </c>
      <c r="AB83" s="131" t="s">
        <v>1083</v>
      </c>
      <c r="AC83" s="119" t="s">
        <v>52</v>
      </c>
      <c r="AD83" s="119" t="s">
        <v>42</v>
      </c>
      <c r="AE83" s="119" t="s">
        <v>159</v>
      </c>
      <c r="AF83" s="119" t="s">
        <v>146</v>
      </c>
      <c r="AG83" s="119" t="s">
        <v>147</v>
      </c>
      <c r="AH83" s="119"/>
      <c r="AI83" s="138" t="s">
        <v>160</v>
      </c>
      <c r="AJ83" s="133" t="s">
        <v>124</v>
      </c>
      <c r="AK83" s="133" t="s">
        <v>123</v>
      </c>
      <c r="AL83" s="133"/>
      <c r="AM83" s="133"/>
      <c r="AN83" s="133" t="s">
        <v>42</v>
      </c>
      <c r="AO83" s="133" t="s">
        <v>42</v>
      </c>
      <c r="AP83" s="133" t="s">
        <v>112</v>
      </c>
      <c r="AQ83" s="133" t="s">
        <v>102</v>
      </c>
      <c r="AR83" s="137"/>
      <c r="AS83" s="137"/>
      <c r="AT83" s="137"/>
      <c r="AU83" s="133">
        <v>1001875238</v>
      </c>
      <c r="AV83" s="133" t="s">
        <v>1084</v>
      </c>
      <c r="AW83" s="133" t="s">
        <v>1085</v>
      </c>
      <c r="AX83" s="138"/>
      <c r="AY83" s="138"/>
      <c r="AZ83" s="138"/>
      <c r="BA83" s="138"/>
      <c r="BB83" s="138"/>
      <c r="BC83" s="300">
        <v>1892063257</v>
      </c>
      <c r="BD83" s="300" t="s">
        <v>8985</v>
      </c>
      <c r="BE83" s="138"/>
    </row>
    <row r="84" spans="1:57" s="140" customFormat="1" ht="12" customHeight="1">
      <c r="A84" s="119">
        <v>2013</v>
      </c>
      <c r="B84" s="119" t="s">
        <v>138</v>
      </c>
      <c r="C84" s="119" t="s">
        <v>902</v>
      </c>
      <c r="D84" s="131">
        <v>5700080773</v>
      </c>
      <c r="E84" s="131" t="str">
        <f t="shared" si="5"/>
        <v>SIM</v>
      </c>
      <c r="F84" s="131" t="str">
        <f t="shared" si="6"/>
        <v>SIM</v>
      </c>
      <c r="G84" s="132">
        <v>41582</v>
      </c>
      <c r="H84" s="119" t="s">
        <v>87</v>
      </c>
      <c r="I84" s="119" t="s">
        <v>45</v>
      </c>
      <c r="J84" s="119">
        <v>192</v>
      </c>
      <c r="K84" s="119">
        <v>448</v>
      </c>
      <c r="L84" s="119">
        <v>8</v>
      </c>
      <c r="M84" s="119">
        <v>8</v>
      </c>
      <c r="N84" s="119">
        <v>16</v>
      </c>
      <c r="O84" s="119" t="s">
        <v>46</v>
      </c>
      <c r="P84" s="119" t="s">
        <v>46</v>
      </c>
      <c r="Q84" s="133" t="s">
        <v>46</v>
      </c>
      <c r="R84" s="134" t="s">
        <v>18</v>
      </c>
      <c r="S84" s="134" t="s">
        <v>8851</v>
      </c>
      <c r="T84" s="134" t="s">
        <v>63</v>
      </c>
      <c r="U84" s="119">
        <v>11</v>
      </c>
      <c r="V84" s="134">
        <v>11220</v>
      </c>
      <c r="W84" s="103" t="s">
        <v>1086</v>
      </c>
      <c r="X84" s="136" t="str">
        <f t="shared" si="4"/>
        <v>11220FVAGZ</v>
      </c>
      <c r="Y84" s="137" t="s">
        <v>1087</v>
      </c>
      <c r="Z84" s="119" t="s">
        <v>156</v>
      </c>
      <c r="AA84" s="119" t="s">
        <v>157</v>
      </c>
      <c r="AB84" s="131" t="s">
        <v>1088</v>
      </c>
      <c r="AC84" s="119" t="s">
        <v>52</v>
      </c>
      <c r="AD84" s="119" t="s">
        <v>42</v>
      </c>
      <c r="AE84" s="119" t="s">
        <v>159</v>
      </c>
      <c r="AF84" s="119" t="s">
        <v>146</v>
      </c>
      <c r="AG84" s="119" t="s">
        <v>147</v>
      </c>
      <c r="AH84" s="119"/>
      <c r="AI84" s="138" t="s">
        <v>160</v>
      </c>
      <c r="AJ84" s="133" t="s">
        <v>124</v>
      </c>
      <c r="AK84" s="133" t="s">
        <v>123</v>
      </c>
      <c r="AL84" s="133"/>
      <c r="AM84" s="133"/>
      <c r="AN84" s="133" t="s">
        <v>42</v>
      </c>
      <c r="AO84" s="133" t="s">
        <v>42</v>
      </c>
      <c r="AP84" s="133" t="s">
        <v>112</v>
      </c>
      <c r="AQ84" s="133" t="s">
        <v>102</v>
      </c>
      <c r="AR84" s="137"/>
      <c r="AS84" s="137"/>
      <c r="AT84" s="137"/>
      <c r="AU84" s="133">
        <v>1001898327</v>
      </c>
      <c r="AV84" s="133" t="s">
        <v>1089</v>
      </c>
      <c r="AW84" s="133" t="s">
        <v>1090</v>
      </c>
      <c r="AX84" s="138"/>
      <c r="AY84" s="138"/>
      <c r="AZ84" s="138"/>
      <c r="BA84" s="138"/>
      <c r="BB84" s="138"/>
      <c r="BC84" s="300">
        <v>1892063257</v>
      </c>
      <c r="BD84" s="300" t="s">
        <v>8986</v>
      </c>
      <c r="BE84" s="138"/>
    </row>
    <row r="85" spans="1:57" s="140" customFormat="1" ht="12" customHeight="1">
      <c r="A85" s="119">
        <v>2013</v>
      </c>
      <c r="B85" s="119" t="s">
        <v>138</v>
      </c>
      <c r="C85" s="119" t="s">
        <v>902</v>
      </c>
      <c r="D85" s="131">
        <v>8002274063</v>
      </c>
      <c r="E85" s="131" t="str">
        <f t="shared" si="5"/>
        <v>SIM</v>
      </c>
      <c r="F85" s="131" t="str">
        <f t="shared" si="6"/>
        <v>SIM</v>
      </c>
      <c r="G85" s="132">
        <v>41597</v>
      </c>
      <c r="H85" s="119" t="s">
        <v>87</v>
      </c>
      <c r="I85" s="119" t="s">
        <v>45</v>
      </c>
      <c r="J85" s="119">
        <v>192</v>
      </c>
      <c r="K85" s="119">
        <v>448</v>
      </c>
      <c r="L85" s="119">
        <v>8</v>
      </c>
      <c r="M85" s="119">
        <v>8</v>
      </c>
      <c r="N85" s="119">
        <v>16</v>
      </c>
      <c r="O85" s="119" t="s">
        <v>46</v>
      </c>
      <c r="P85" s="119" t="s">
        <v>46</v>
      </c>
      <c r="Q85" s="133" t="s">
        <v>46</v>
      </c>
      <c r="R85" s="134" t="s">
        <v>18</v>
      </c>
      <c r="S85" s="134" t="s">
        <v>8851</v>
      </c>
      <c r="T85" s="134" t="s">
        <v>63</v>
      </c>
      <c r="U85" s="119">
        <v>11</v>
      </c>
      <c r="V85" s="134">
        <v>11220</v>
      </c>
      <c r="W85" s="103" t="s">
        <v>1091</v>
      </c>
      <c r="X85" s="136" t="str">
        <f t="shared" si="4"/>
        <v>11220FVAHK</v>
      </c>
      <c r="Y85" s="137" t="s">
        <v>1092</v>
      </c>
      <c r="Z85" s="119" t="s">
        <v>156</v>
      </c>
      <c r="AA85" s="119" t="s">
        <v>157</v>
      </c>
      <c r="AB85" s="131" t="s">
        <v>1093</v>
      </c>
      <c r="AC85" s="119" t="s">
        <v>52</v>
      </c>
      <c r="AD85" s="119" t="s">
        <v>42</v>
      </c>
      <c r="AE85" s="119" t="s">
        <v>159</v>
      </c>
      <c r="AF85" s="119" t="s">
        <v>146</v>
      </c>
      <c r="AG85" s="119" t="s">
        <v>147</v>
      </c>
      <c r="AH85" s="119"/>
      <c r="AI85" s="138" t="s">
        <v>160</v>
      </c>
      <c r="AJ85" s="133" t="s">
        <v>124</v>
      </c>
      <c r="AK85" s="133" t="s">
        <v>123</v>
      </c>
      <c r="AL85" s="133"/>
      <c r="AM85" s="133"/>
      <c r="AN85" s="133" t="s">
        <v>42</v>
      </c>
      <c r="AO85" s="133" t="s">
        <v>42</v>
      </c>
      <c r="AP85" s="133" t="s">
        <v>112</v>
      </c>
      <c r="AQ85" s="133" t="s">
        <v>102</v>
      </c>
      <c r="AR85" s="137"/>
      <c r="AS85" s="137"/>
      <c r="AT85" s="137"/>
      <c r="AU85" s="133">
        <v>1001898483</v>
      </c>
      <c r="AV85" s="133" t="s">
        <v>1094</v>
      </c>
      <c r="AW85" s="133" t="s">
        <v>1095</v>
      </c>
      <c r="AX85" s="138"/>
      <c r="AY85" s="138"/>
      <c r="AZ85" s="138"/>
      <c r="BA85" s="138"/>
      <c r="BB85" s="138"/>
      <c r="BC85" s="300">
        <v>1892063257</v>
      </c>
      <c r="BD85" s="300" t="s">
        <v>8987</v>
      </c>
      <c r="BE85" s="138"/>
    </row>
    <row r="86" spans="1:57" s="140" customFormat="1" ht="12" customHeight="1">
      <c r="A86" s="119">
        <v>2013</v>
      </c>
      <c r="B86" s="119" t="s">
        <v>138</v>
      </c>
      <c r="C86" s="119" t="s">
        <v>902</v>
      </c>
      <c r="D86" s="131">
        <v>8002274023</v>
      </c>
      <c r="E86" s="131" t="str">
        <f t="shared" si="5"/>
        <v>SIM</v>
      </c>
      <c r="F86" s="131" t="str">
        <f t="shared" si="6"/>
        <v>SIM</v>
      </c>
      <c r="G86" s="132">
        <v>41738</v>
      </c>
      <c r="H86" s="119" t="s">
        <v>87</v>
      </c>
      <c r="I86" s="119" t="s">
        <v>45</v>
      </c>
      <c r="J86" s="119">
        <v>192</v>
      </c>
      <c r="K86" s="119">
        <v>448</v>
      </c>
      <c r="L86" s="119">
        <v>8</v>
      </c>
      <c r="M86" s="119">
        <v>8</v>
      </c>
      <c r="N86" s="119">
        <v>16</v>
      </c>
      <c r="O86" s="119" t="s">
        <v>46</v>
      </c>
      <c r="P86" s="119" t="s">
        <v>46</v>
      </c>
      <c r="Q86" s="133" t="s">
        <v>46</v>
      </c>
      <c r="R86" s="134" t="s">
        <v>18</v>
      </c>
      <c r="S86" s="134" t="s">
        <v>8851</v>
      </c>
      <c r="T86" s="134" t="s">
        <v>63</v>
      </c>
      <c r="U86" s="119">
        <v>11</v>
      </c>
      <c r="V86" s="134">
        <v>11623</v>
      </c>
      <c r="W86" s="103" t="s">
        <v>1797</v>
      </c>
      <c r="X86" s="136" t="str">
        <f t="shared" si="4"/>
        <v>11623SIAHL</v>
      </c>
      <c r="Y86" s="137" t="s">
        <v>1798</v>
      </c>
      <c r="Z86" s="119" t="s">
        <v>1799</v>
      </c>
      <c r="AA86" s="119" t="s">
        <v>1800</v>
      </c>
      <c r="AB86" s="131" t="s">
        <v>1801</v>
      </c>
      <c r="AC86" s="119" t="s">
        <v>52</v>
      </c>
      <c r="AD86" s="119" t="s">
        <v>1802</v>
      </c>
      <c r="AE86" s="119" t="s">
        <v>1803</v>
      </c>
      <c r="AF86" s="119" t="s">
        <v>1443</v>
      </c>
      <c r="AG86" s="119" t="s">
        <v>311</v>
      </c>
      <c r="AH86" s="119"/>
      <c r="AI86" s="138" t="s">
        <v>313</v>
      </c>
      <c r="AJ86" s="133" t="s">
        <v>124</v>
      </c>
      <c r="AK86" s="133" t="s">
        <v>123</v>
      </c>
      <c r="AL86" s="133"/>
      <c r="AM86" s="133"/>
      <c r="AN86" s="133" t="s">
        <v>42</v>
      </c>
      <c r="AO86" s="133" t="s">
        <v>42</v>
      </c>
      <c r="AP86" s="133" t="s">
        <v>858</v>
      </c>
      <c r="AQ86" s="133" t="s">
        <v>126</v>
      </c>
      <c r="AR86" s="137"/>
      <c r="AS86" s="137"/>
      <c r="AT86" s="137"/>
      <c r="AU86" s="133">
        <v>1000326885</v>
      </c>
      <c r="AV86" s="133" t="s">
        <v>1804</v>
      </c>
      <c r="AW86" s="133" t="s">
        <v>1805</v>
      </c>
      <c r="AX86" s="138"/>
      <c r="AY86" s="138"/>
      <c r="AZ86" s="138"/>
      <c r="BA86" s="138"/>
      <c r="BB86" s="138"/>
      <c r="BC86" s="300">
        <v>1892063257</v>
      </c>
      <c r="BD86" s="300" t="s">
        <v>8988</v>
      </c>
      <c r="BE86" s="138"/>
    </row>
    <row r="87" spans="1:57" s="140" customFormat="1" ht="12" customHeight="1">
      <c r="A87" s="119">
        <v>2013</v>
      </c>
      <c r="B87" s="119" t="s">
        <v>138</v>
      </c>
      <c r="C87" s="119" t="s">
        <v>902</v>
      </c>
      <c r="D87" s="131">
        <v>8002274276</v>
      </c>
      <c r="E87" s="131" t="str">
        <f t="shared" si="5"/>
        <v>SIM</v>
      </c>
      <c r="F87" s="131" t="str">
        <f t="shared" si="6"/>
        <v>SIM</v>
      </c>
      <c r="G87" s="132">
        <v>41775</v>
      </c>
      <c r="H87" s="119" t="s">
        <v>87</v>
      </c>
      <c r="I87" s="119" t="s">
        <v>45</v>
      </c>
      <c r="J87" s="119">
        <v>192</v>
      </c>
      <c r="K87" s="119">
        <v>448</v>
      </c>
      <c r="L87" s="119">
        <v>8</v>
      </c>
      <c r="M87" s="119">
        <v>8</v>
      </c>
      <c r="N87" s="119">
        <v>16</v>
      </c>
      <c r="O87" s="119" t="s">
        <v>46</v>
      </c>
      <c r="P87" s="119" t="s">
        <v>46</v>
      </c>
      <c r="Q87" s="133" t="s">
        <v>46</v>
      </c>
      <c r="R87" s="134" t="s">
        <v>18</v>
      </c>
      <c r="S87" s="134" t="s">
        <v>8851</v>
      </c>
      <c r="T87" s="134" t="s">
        <v>63</v>
      </c>
      <c r="U87" s="119">
        <v>11</v>
      </c>
      <c r="V87" s="134">
        <v>11623</v>
      </c>
      <c r="W87" s="103" t="s">
        <v>1806</v>
      </c>
      <c r="X87" s="136" t="str">
        <f t="shared" si="4"/>
        <v>11623SIAHQ</v>
      </c>
      <c r="Y87" s="137" t="s">
        <v>1807</v>
      </c>
      <c r="Z87" s="119" t="s">
        <v>1799</v>
      </c>
      <c r="AA87" s="119" t="s">
        <v>1800</v>
      </c>
      <c r="AB87" s="131" t="s">
        <v>1808</v>
      </c>
      <c r="AC87" s="119" t="s">
        <v>52</v>
      </c>
      <c r="AD87" s="119" t="s">
        <v>1809</v>
      </c>
      <c r="AE87" s="119" t="s">
        <v>145</v>
      </c>
      <c r="AF87" s="119" t="s">
        <v>146</v>
      </c>
      <c r="AG87" s="119" t="s">
        <v>147</v>
      </c>
      <c r="AH87" s="119"/>
      <c r="AI87" s="138" t="s">
        <v>148</v>
      </c>
      <c r="AJ87" s="133" t="s">
        <v>124</v>
      </c>
      <c r="AK87" s="133" t="s">
        <v>123</v>
      </c>
      <c r="AL87" s="133"/>
      <c r="AM87" s="133"/>
      <c r="AN87" s="133" t="s">
        <v>42</v>
      </c>
      <c r="AO87" s="133" t="s">
        <v>42</v>
      </c>
      <c r="AP87" s="133" t="s">
        <v>858</v>
      </c>
      <c r="AQ87" s="133" t="s">
        <v>126</v>
      </c>
      <c r="AR87" s="137"/>
      <c r="AS87" s="137"/>
      <c r="AT87" s="137"/>
      <c r="AU87" s="133">
        <v>1002063482</v>
      </c>
      <c r="AV87" s="133" t="s">
        <v>1810</v>
      </c>
      <c r="AW87" s="133" t="s">
        <v>1811</v>
      </c>
      <c r="AX87" s="138"/>
      <c r="AY87" s="138"/>
      <c r="AZ87" s="138"/>
      <c r="BA87" s="138"/>
      <c r="BB87" s="138"/>
      <c r="BC87" s="300">
        <v>1892063257</v>
      </c>
      <c r="BD87" s="300" t="s">
        <v>8989</v>
      </c>
      <c r="BE87" s="138"/>
    </row>
    <row r="88" spans="1:57" s="140" customFormat="1" ht="12" customHeight="1">
      <c r="A88" s="119">
        <v>2013</v>
      </c>
      <c r="B88" s="119" t="s">
        <v>138</v>
      </c>
      <c r="C88" s="119" t="s">
        <v>902</v>
      </c>
      <c r="D88" s="131">
        <v>8002274279</v>
      </c>
      <c r="E88" s="131" t="str">
        <f t="shared" si="5"/>
        <v>SIM</v>
      </c>
      <c r="F88" s="131" t="str">
        <f t="shared" si="6"/>
        <v>SIM</v>
      </c>
      <c r="G88" s="132">
        <v>41788</v>
      </c>
      <c r="H88" s="119" t="s">
        <v>87</v>
      </c>
      <c r="I88" s="119" t="s">
        <v>45</v>
      </c>
      <c r="J88" s="119">
        <v>192</v>
      </c>
      <c r="K88" s="119">
        <v>448</v>
      </c>
      <c r="L88" s="119">
        <v>8</v>
      </c>
      <c r="M88" s="119">
        <v>8</v>
      </c>
      <c r="N88" s="119">
        <v>16</v>
      </c>
      <c r="O88" s="119" t="s">
        <v>46</v>
      </c>
      <c r="P88" s="119" t="s">
        <v>46</v>
      </c>
      <c r="Q88" s="133" t="s">
        <v>46</v>
      </c>
      <c r="R88" s="134" t="s">
        <v>18</v>
      </c>
      <c r="S88" s="134" t="s">
        <v>8851</v>
      </c>
      <c r="T88" s="134" t="s">
        <v>63</v>
      </c>
      <c r="U88" s="119">
        <v>11</v>
      </c>
      <c r="V88" s="134">
        <v>11623</v>
      </c>
      <c r="W88" s="103" t="s">
        <v>1812</v>
      </c>
      <c r="X88" s="136" t="str">
        <f t="shared" si="4"/>
        <v>11623SIAHR</v>
      </c>
      <c r="Y88" s="137" t="s">
        <v>1813</v>
      </c>
      <c r="Z88" s="119" t="s">
        <v>1799</v>
      </c>
      <c r="AA88" s="119" t="s">
        <v>1800</v>
      </c>
      <c r="AB88" s="131" t="s">
        <v>1814</v>
      </c>
      <c r="AC88" s="119" t="s">
        <v>52</v>
      </c>
      <c r="AD88" s="119" t="s">
        <v>1809</v>
      </c>
      <c r="AE88" s="119" t="s">
        <v>145</v>
      </c>
      <c r="AF88" s="119" t="s">
        <v>146</v>
      </c>
      <c r="AG88" s="119" t="s">
        <v>147</v>
      </c>
      <c r="AH88" s="119"/>
      <c r="AI88" s="138" t="s">
        <v>148</v>
      </c>
      <c r="AJ88" s="133" t="s">
        <v>124</v>
      </c>
      <c r="AK88" s="133" t="s">
        <v>123</v>
      </c>
      <c r="AL88" s="133"/>
      <c r="AM88" s="133"/>
      <c r="AN88" s="133" t="s">
        <v>42</v>
      </c>
      <c r="AO88" s="133" t="s">
        <v>42</v>
      </c>
      <c r="AP88" s="133" t="s">
        <v>858</v>
      </c>
      <c r="AQ88" s="133" t="s">
        <v>126</v>
      </c>
      <c r="AR88" s="137"/>
      <c r="AS88" s="137"/>
      <c r="AT88" s="137"/>
      <c r="AU88" s="133">
        <v>1002063555</v>
      </c>
      <c r="AV88" s="133" t="s">
        <v>1815</v>
      </c>
      <c r="AW88" s="133" t="s">
        <v>1816</v>
      </c>
      <c r="AX88" s="138"/>
      <c r="AY88" s="138"/>
      <c r="AZ88" s="138"/>
      <c r="BA88" s="138"/>
      <c r="BB88" s="138"/>
      <c r="BC88" s="300">
        <v>1892063257</v>
      </c>
      <c r="BD88" s="300" t="s">
        <v>8990</v>
      </c>
      <c r="BE88" s="138"/>
    </row>
    <row r="89" spans="1:57" s="140" customFormat="1" ht="12" customHeight="1">
      <c r="A89" s="119">
        <v>2013</v>
      </c>
      <c r="B89" s="119" t="s">
        <v>138</v>
      </c>
      <c r="C89" s="119" t="s">
        <v>902</v>
      </c>
      <c r="D89" s="131">
        <v>8002274285</v>
      </c>
      <c r="E89" s="131" t="str">
        <f t="shared" si="5"/>
        <v>SIM</v>
      </c>
      <c r="F89" s="131" t="str">
        <f t="shared" si="6"/>
        <v>SIM</v>
      </c>
      <c r="G89" s="132">
        <v>41752</v>
      </c>
      <c r="H89" s="119" t="s">
        <v>87</v>
      </c>
      <c r="I89" s="119" t="s">
        <v>45</v>
      </c>
      <c r="J89" s="119">
        <v>192</v>
      </c>
      <c r="K89" s="119">
        <v>448</v>
      </c>
      <c r="L89" s="119">
        <v>8</v>
      </c>
      <c r="M89" s="119">
        <v>8</v>
      </c>
      <c r="N89" s="119">
        <v>16</v>
      </c>
      <c r="O89" s="119" t="s">
        <v>46</v>
      </c>
      <c r="P89" s="119" t="s">
        <v>46</v>
      </c>
      <c r="Q89" s="133" t="s">
        <v>46</v>
      </c>
      <c r="R89" s="134" t="s">
        <v>18</v>
      </c>
      <c r="S89" s="134" t="s">
        <v>8851</v>
      </c>
      <c r="T89" s="134" t="s">
        <v>63</v>
      </c>
      <c r="U89" s="119">
        <v>11</v>
      </c>
      <c r="V89" s="134">
        <v>11623</v>
      </c>
      <c r="W89" s="103" t="s">
        <v>1817</v>
      </c>
      <c r="X89" s="136" t="str">
        <f t="shared" si="4"/>
        <v>11623SIAIC</v>
      </c>
      <c r="Y89" s="137" t="s">
        <v>1818</v>
      </c>
      <c r="Z89" s="119" t="s">
        <v>1799</v>
      </c>
      <c r="AA89" s="119" t="s">
        <v>1800</v>
      </c>
      <c r="AB89" s="131" t="s">
        <v>1819</v>
      </c>
      <c r="AC89" s="119" t="s">
        <v>52</v>
      </c>
      <c r="AD89" s="119" t="s">
        <v>1809</v>
      </c>
      <c r="AE89" s="119" t="s">
        <v>145</v>
      </c>
      <c r="AF89" s="119" t="s">
        <v>146</v>
      </c>
      <c r="AG89" s="119" t="s">
        <v>147</v>
      </c>
      <c r="AH89" s="119"/>
      <c r="AI89" s="138" t="s">
        <v>148</v>
      </c>
      <c r="AJ89" s="133" t="s">
        <v>124</v>
      </c>
      <c r="AK89" s="133" t="s">
        <v>123</v>
      </c>
      <c r="AL89" s="133"/>
      <c r="AM89" s="133"/>
      <c r="AN89" s="133" t="s">
        <v>42</v>
      </c>
      <c r="AO89" s="133" t="s">
        <v>42</v>
      </c>
      <c r="AP89" s="133" t="s">
        <v>858</v>
      </c>
      <c r="AQ89" s="133" t="s">
        <v>126</v>
      </c>
      <c r="AR89" s="137"/>
      <c r="AS89" s="137"/>
      <c r="AT89" s="137"/>
      <c r="AU89" s="133">
        <v>1000326923</v>
      </c>
      <c r="AV89" s="133" t="s">
        <v>1820</v>
      </c>
      <c r="AW89" s="133" t="s">
        <v>1821</v>
      </c>
      <c r="AX89" s="138"/>
      <c r="AY89" s="138"/>
      <c r="AZ89" s="138"/>
      <c r="BA89" s="138"/>
      <c r="BB89" s="138"/>
      <c r="BC89" s="300">
        <v>1892063257</v>
      </c>
      <c r="BD89" s="300" t="s">
        <v>8991</v>
      </c>
      <c r="BE89" s="138"/>
    </row>
    <row r="90" spans="1:57" s="140" customFormat="1" ht="12" customHeight="1">
      <c r="A90" s="119">
        <v>2013</v>
      </c>
      <c r="B90" s="119" t="s">
        <v>138</v>
      </c>
      <c r="C90" s="119" t="s">
        <v>902</v>
      </c>
      <c r="D90" s="131">
        <v>8002274289</v>
      </c>
      <c r="E90" s="131" t="str">
        <f t="shared" si="5"/>
        <v>SIM</v>
      </c>
      <c r="F90" s="131" t="str">
        <f t="shared" si="6"/>
        <v>SIM</v>
      </c>
      <c r="G90" s="132">
        <v>41740</v>
      </c>
      <c r="H90" s="119" t="s">
        <v>87</v>
      </c>
      <c r="I90" s="119" t="s">
        <v>45</v>
      </c>
      <c r="J90" s="119">
        <v>192</v>
      </c>
      <c r="K90" s="119">
        <v>448</v>
      </c>
      <c r="L90" s="119">
        <v>8</v>
      </c>
      <c r="M90" s="119">
        <v>8</v>
      </c>
      <c r="N90" s="119">
        <v>16</v>
      </c>
      <c r="O90" s="119" t="s">
        <v>46</v>
      </c>
      <c r="P90" s="119" t="s">
        <v>46</v>
      </c>
      <c r="Q90" s="133" t="s">
        <v>46</v>
      </c>
      <c r="R90" s="134" t="s">
        <v>18</v>
      </c>
      <c r="S90" s="134" t="s">
        <v>8851</v>
      </c>
      <c r="T90" s="134" t="s">
        <v>63</v>
      </c>
      <c r="U90" s="119">
        <v>11</v>
      </c>
      <c r="V90" s="134">
        <v>11623</v>
      </c>
      <c r="W90" s="103" t="s">
        <v>1822</v>
      </c>
      <c r="X90" s="136" t="str">
        <f t="shared" si="4"/>
        <v>11623SIAID</v>
      </c>
      <c r="Y90" s="137" t="s">
        <v>1823</v>
      </c>
      <c r="Z90" s="119" t="s">
        <v>1799</v>
      </c>
      <c r="AA90" s="119" t="s">
        <v>1800</v>
      </c>
      <c r="AB90" s="131" t="s">
        <v>1824</v>
      </c>
      <c r="AC90" s="119" t="s">
        <v>52</v>
      </c>
      <c r="AD90" s="119" t="s">
        <v>1809</v>
      </c>
      <c r="AE90" s="119" t="s">
        <v>145</v>
      </c>
      <c r="AF90" s="119" t="s">
        <v>146</v>
      </c>
      <c r="AG90" s="119" t="s">
        <v>147</v>
      </c>
      <c r="AH90" s="119"/>
      <c r="AI90" s="138" t="s">
        <v>148</v>
      </c>
      <c r="AJ90" s="133" t="s">
        <v>124</v>
      </c>
      <c r="AK90" s="133" t="s">
        <v>123</v>
      </c>
      <c r="AL90" s="133"/>
      <c r="AM90" s="133"/>
      <c r="AN90" s="133" t="s">
        <v>42</v>
      </c>
      <c r="AO90" s="133" t="s">
        <v>42</v>
      </c>
      <c r="AP90" s="133" t="s">
        <v>858</v>
      </c>
      <c r="AQ90" s="133" t="s">
        <v>126</v>
      </c>
      <c r="AR90" s="137"/>
      <c r="AS90" s="137"/>
      <c r="AT90" s="137"/>
      <c r="AU90" s="133">
        <v>1000326907</v>
      </c>
      <c r="AV90" s="133" t="s">
        <v>1825</v>
      </c>
      <c r="AW90" s="133" t="s">
        <v>1826</v>
      </c>
      <c r="AX90" s="138"/>
      <c r="AY90" s="138"/>
      <c r="AZ90" s="138"/>
      <c r="BA90" s="138"/>
      <c r="BB90" s="138"/>
      <c r="BC90" s="300">
        <v>1892063257</v>
      </c>
      <c r="BD90" s="300" t="s">
        <v>8992</v>
      </c>
      <c r="BE90" s="138"/>
    </row>
    <row r="91" spans="1:57" s="140" customFormat="1" ht="12" customHeight="1">
      <c r="A91" s="119">
        <v>2013</v>
      </c>
      <c r="B91" s="119" t="s">
        <v>138</v>
      </c>
      <c r="C91" s="119" t="s">
        <v>902</v>
      </c>
      <c r="D91" s="131">
        <v>8002274065</v>
      </c>
      <c r="E91" s="131" t="str">
        <f t="shared" si="5"/>
        <v>SIM</v>
      </c>
      <c r="F91" s="131" t="str">
        <f t="shared" si="6"/>
        <v>SIM</v>
      </c>
      <c r="G91" s="132">
        <v>41754</v>
      </c>
      <c r="H91" s="119" t="s">
        <v>87</v>
      </c>
      <c r="I91" s="119" t="s">
        <v>45</v>
      </c>
      <c r="J91" s="119">
        <v>192</v>
      </c>
      <c r="K91" s="119">
        <v>448</v>
      </c>
      <c r="L91" s="119">
        <v>8</v>
      </c>
      <c r="M91" s="119">
        <v>8</v>
      </c>
      <c r="N91" s="119">
        <v>16</v>
      </c>
      <c r="O91" s="119" t="s">
        <v>46</v>
      </c>
      <c r="P91" s="119" t="s">
        <v>46</v>
      </c>
      <c r="Q91" s="133" t="s">
        <v>46</v>
      </c>
      <c r="R91" s="134" t="s">
        <v>18</v>
      </c>
      <c r="S91" s="134" t="s">
        <v>8851</v>
      </c>
      <c r="T91" s="134" t="s">
        <v>63</v>
      </c>
      <c r="U91" s="119">
        <v>11</v>
      </c>
      <c r="V91" s="134">
        <v>11300</v>
      </c>
      <c r="W91" s="103" t="s">
        <v>1196</v>
      </c>
      <c r="X91" s="136" t="str">
        <f t="shared" si="4"/>
        <v>11300ITAIR</v>
      </c>
      <c r="Y91" s="137" t="s">
        <v>1197</v>
      </c>
      <c r="Z91" s="119" t="s">
        <v>180</v>
      </c>
      <c r="AA91" s="119" t="s">
        <v>1198</v>
      </c>
      <c r="AB91" s="131" t="s">
        <v>1199</v>
      </c>
      <c r="AC91" s="119" t="s">
        <v>52</v>
      </c>
      <c r="AD91" s="119" t="s">
        <v>42</v>
      </c>
      <c r="AE91" s="119" t="s">
        <v>145</v>
      </c>
      <c r="AF91" s="119" t="s">
        <v>146</v>
      </c>
      <c r="AG91" s="119" t="s">
        <v>147</v>
      </c>
      <c r="AH91" s="119"/>
      <c r="AI91" s="138" t="s">
        <v>160</v>
      </c>
      <c r="AJ91" s="133" t="s">
        <v>124</v>
      </c>
      <c r="AK91" s="133" t="s">
        <v>123</v>
      </c>
      <c r="AL91" s="133"/>
      <c r="AM91" s="133"/>
      <c r="AN91" s="133" t="s">
        <v>42</v>
      </c>
      <c r="AO91" s="133" t="s">
        <v>42</v>
      </c>
      <c r="AP91" s="133" t="s">
        <v>112</v>
      </c>
      <c r="AQ91" s="133" t="s">
        <v>102</v>
      </c>
      <c r="AR91" s="137"/>
      <c r="AS91" s="137"/>
      <c r="AT91" s="137"/>
      <c r="AU91" s="133">
        <v>1002039590</v>
      </c>
      <c r="AV91" s="133" t="s">
        <v>1200</v>
      </c>
      <c r="AW91" s="133" t="s">
        <v>1201</v>
      </c>
      <c r="AX91" s="138"/>
      <c r="AY91" s="138"/>
      <c r="AZ91" s="138"/>
      <c r="BA91" s="138"/>
      <c r="BB91" s="138"/>
      <c r="BC91" s="300">
        <v>1892063257</v>
      </c>
      <c r="BD91" s="300" t="s">
        <v>8993</v>
      </c>
      <c r="BE91" s="138"/>
    </row>
    <row r="92" spans="1:57" s="140" customFormat="1" ht="12" customHeight="1">
      <c r="A92" s="119">
        <v>2013</v>
      </c>
      <c r="B92" s="119" t="s">
        <v>138</v>
      </c>
      <c r="C92" s="119" t="s">
        <v>902</v>
      </c>
      <c r="D92" s="131">
        <v>8002274070</v>
      </c>
      <c r="E92" s="131" t="str">
        <f t="shared" si="5"/>
        <v>SIM</v>
      </c>
      <c r="F92" s="131" t="str">
        <f t="shared" si="6"/>
        <v>SIM</v>
      </c>
      <c r="G92" s="132">
        <v>41691</v>
      </c>
      <c r="H92" s="119" t="s">
        <v>87</v>
      </c>
      <c r="I92" s="119" t="s">
        <v>45</v>
      </c>
      <c r="J92" s="119">
        <v>192</v>
      </c>
      <c r="K92" s="119">
        <v>448</v>
      </c>
      <c r="L92" s="119">
        <v>8</v>
      </c>
      <c r="M92" s="119">
        <v>8</v>
      </c>
      <c r="N92" s="119">
        <v>16</v>
      </c>
      <c r="O92" s="119" t="s">
        <v>46</v>
      </c>
      <c r="P92" s="119" t="s">
        <v>46</v>
      </c>
      <c r="Q92" s="133" t="s">
        <v>46</v>
      </c>
      <c r="R92" s="134" t="s">
        <v>18</v>
      </c>
      <c r="S92" s="134" t="s">
        <v>8851</v>
      </c>
      <c r="T92" s="134" t="s">
        <v>63</v>
      </c>
      <c r="U92" s="119">
        <v>11</v>
      </c>
      <c r="V92" s="134">
        <v>11300</v>
      </c>
      <c r="W92" s="103" t="s">
        <v>1202</v>
      </c>
      <c r="X92" s="136" t="str">
        <f t="shared" si="4"/>
        <v>11300ITAIV</v>
      </c>
      <c r="Y92" s="137" t="s">
        <v>1203</v>
      </c>
      <c r="Z92" s="119" t="s">
        <v>180</v>
      </c>
      <c r="AA92" s="119" t="s">
        <v>1198</v>
      </c>
      <c r="AB92" s="131" t="s">
        <v>1204</v>
      </c>
      <c r="AC92" s="119" t="s">
        <v>52</v>
      </c>
      <c r="AD92" s="119" t="s">
        <v>42</v>
      </c>
      <c r="AE92" s="119" t="s">
        <v>145</v>
      </c>
      <c r="AF92" s="119" t="s">
        <v>146</v>
      </c>
      <c r="AG92" s="119" t="s">
        <v>147</v>
      </c>
      <c r="AH92" s="119"/>
      <c r="AI92" s="138" t="s">
        <v>160</v>
      </c>
      <c r="AJ92" s="133" t="s">
        <v>124</v>
      </c>
      <c r="AK92" s="133" t="s">
        <v>123</v>
      </c>
      <c r="AL92" s="133"/>
      <c r="AM92" s="133"/>
      <c r="AN92" s="133" t="s">
        <v>42</v>
      </c>
      <c r="AO92" s="133" t="s">
        <v>42</v>
      </c>
      <c r="AP92" s="133" t="s">
        <v>112</v>
      </c>
      <c r="AQ92" s="133" t="s">
        <v>102</v>
      </c>
      <c r="AR92" s="137"/>
      <c r="AS92" s="137"/>
      <c r="AT92" s="137"/>
      <c r="AU92" s="133">
        <v>1000326818</v>
      </c>
      <c r="AV92" s="133" t="s">
        <v>1205</v>
      </c>
      <c r="AW92" s="133" t="s">
        <v>886</v>
      </c>
      <c r="AX92" s="138"/>
      <c r="AY92" s="138"/>
      <c r="AZ92" s="138"/>
      <c r="BA92" s="138"/>
      <c r="BB92" s="138"/>
      <c r="BC92" s="300">
        <v>1892063257</v>
      </c>
      <c r="BD92" s="300" t="s">
        <v>8994</v>
      </c>
      <c r="BE92" s="138"/>
    </row>
    <row r="93" spans="1:57" s="140" customFormat="1" ht="12" customHeight="1">
      <c r="A93" s="119">
        <v>2013</v>
      </c>
      <c r="B93" s="119" t="s">
        <v>138</v>
      </c>
      <c r="C93" s="119" t="s">
        <v>902</v>
      </c>
      <c r="D93" s="131">
        <v>8002237010</v>
      </c>
      <c r="E93" s="131" t="str">
        <f t="shared" si="5"/>
        <v>SIM</v>
      </c>
      <c r="F93" s="131" t="str">
        <f t="shared" si="6"/>
        <v>SIM</v>
      </c>
      <c r="G93" s="132">
        <v>41571</v>
      </c>
      <c r="H93" s="119" t="s">
        <v>87</v>
      </c>
      <c r="I93" s="119" t="s">
        <v>45</v>
      </c>
      <c r="J93" s="119">
        <v>192</v>
      </c>
      <c r="K93" s="119">
        <v>448</v>
      </c>
      <c r="L93" s="119">
        <v>8</v>
      </c>
      <c r="M93" s="119">
        <v>8</v>
      </c>
      <c r="N93" s="119">
        <v>16</v>
      </c>
      <c r="O93" s="119" t="s">
        <v>46</v>
      </c>
      <c r="P93" s="119" t="s">
        <v>46</v>
      </c>
      <c r="Q93" s="133" t="s">
        <v>46</v>
      </c>
      <c r="R93" s="134" t="s">
        <v>18</v>
      </c>
      <c r="S93" s="134" t="s">
        <v>8851</v>
      </c>
      <c r="T93" s="134" t="s">
        <v>63</v>
      </c>
      <c r="U93" s="119">
        <v>11</v>
      </c>
      <c r="V93" s="134">
        <v>11370</v>
      </c>
      <c r="W93" s="103" t="s">
        <v>1418</v>
      </c>
      <c r="X93" s="136" t="str">
        <f t="shared" si="4"/>
        <v>11370MAAKO</v>
      </c>
      <c r="Y93" s="137" t="s">
        <v>1419</v>
      </c>
      <c r="Z93" s="119" t="s">
        <v>116</v>
      </c>
      <c r="AA93" s="119" t="s">
        <v>260</v>
      </c>
      <c r="AB93" s="131" t="s">
        <v>1420</v>
      </c>
      <c r="AC93" s="119" t="s">
        <v>52</v>
      </c>
      <c r="AD93" s="119" t="s">
        <v>42</v>
      </c>
      <c r="AE93" s="119" t="s">
        <v>1421</v>
      </c>
      <c r="AF93" s="119" t="s">
        <v>341</v>
      </c>
      <c r="AG93" s="119" t="s">
        <v>340</v>
      </c>
      <c r="AH93" s="119"/>
      <c r="AI93" s="138" t="s">
        <v>342</v>
      </c>
      <c r="AJ93" s="133" t="s">
        <v>123</v>
      </c>
      <c r="AK93" s="133" t="s">
        <v>124</v>
      </c>
      <c r="AL93" s="133"/>
      <c r="AM93" s="133"/>
      <c r="AN93" s="133" t="s">
        <v>42</v>
      </c>
      <c r="AO93" s="133" t="s">
        <v>42</v>
      </c>
      <c r="AP93" s="133">
        <v>1530</v>
      </c>
      <c r="AQ93" s="133" t="s">
        <v>126</v>
      </c>
      <c r="AR93" s="137"/>
      <c r="AS93" s="137"/>
      <c r="AT93" s="137"/>
      <c r="AU93" s="133">
        <v>1001898270</v>
      </c>
      <c r="AV93" s="133" t="s">
        <v>1422</v>
      </c>
      <c r="AW93" s="133" t="s">
        <v>1423</v>
      </c>
      <c r="AX93" s="138"/>
      <c r="AY93" s="138"/>
      <c r="AZ93" s="138"/>
      <c r="BA93" s="138"/>
      <c r="BB93" s="138"/>
      <c r="BC93" s="300">
        <v>1892063257</v>
      </c>
      <c r="BD93" s="300" t="s">
        <v>8995</v>
      </c>
      <c r="BE93" s="138"/>
    </row>
    <row r="94" spans="1:57" s="140" customFormat="1" ht="12" customHeight="1">
      <c r="A94" s="119">
        <v>2013</v>
      </c>
      <c r="B94" s="119" t="s">
        <v>138</v>
      </c>
      <c r="C94" s="119" t="s">
        <v>902</v>
      </c>
      <c r="D94" s="131">
        <v>8002237034</v>
      </c>
      <c r="E94" s="131" t="str">
        <f t="shared" si="5"/>
        <v>SIM</v>
      </c>
      <c r="F94" s="131" t="str">
        <f t="shared" si="6"/>
        <v>SIM</v>
      </c>
      <c r="G94" s="132">
        <v>41510</v>
      </c>
      <c r="H94" s="119" t="s">
        <v>87</v>
      </c>
      <c r="I94" s="119" t="s">
        <v>45</v>
      </c>
      <c r="J94" s="119">
        <v>192</v>
      </c>
      <c r="K94" s="119">
        <v>448</v>
      </c>
      <c r="L94" s="119">
        <v>8</v>
      </c>
      <c r="M94" s="119">
        <v>8</v>
      </c>
      <c r="N94" s="119">
        <v>16</v>
      </c>
      <c r="O94" s="119" t="s">
        <v>46</v>
      </c>
      <c r="P94" s="119" t="s">
        <v>46</v>
      </c>
      <c r="Q94" s="133" t="s">
        <v>46</v>
      </c>
      <c r="R94" s="134" t="s">
        <v>18</v>
      </c>
      <c r="S94" s="134" t="s">
        <v>8851</v>
      </c>
      <c r="T94" s="134" t="s">
        <v>63</v>
      </c>
      <c r="U94" s="119">
        <v>11</v>
      </c>
      <c r="V94" s="134">
        <v>11370</v>
      </c>
      <c r="W94" s="103" t="s">
        <v>1424</v>
      </c>
      <c r="X94" s="136" t="str">
        <f t="shared" si="4"/>
        <v>11370MAAKP</v>
      </c>
      <c r="Y94" s="137" t="s">
        <v>1425</v>
      </c>
      <c r="Z94" s="119" t="s">
        <v>116</v>
      </c>
      <c r="AA94" s="119" t="s">
        <v>260</v>
      </c>
      <c r="AB94" s="131" t="s">
        <v>1426</v>
      </c>
      <c r="AC94" s="119" t="s">
        <v>52</v>
      </c>
      <c r="AD94" s="119" t="s">
        <v>42</v>
      </c>
      <c r="AE94" s="119" t="s">
        <v>1421</v>
      </c>
      <c r="AF94" s="119" t="s">
        <v>341</v>
      </c>
      <c r="AG94" s="119" t="s">
        <v>340</v>
      </c>
      <c r="AH94" s="119"/>
      <c r="AI94" s="138" t="s">
        <v>342</v>
      </c>
      <c r="AJ94" s="133" t="s">
        <v>123</v>
      </c>
      <c r="AK94" s="133" t="s">
        <v>124</v>
      </c>
      <c r="AL94" s="133"/>
      <c r="AM94" s="133"/>
      <c r="AN94" s="133" t="s">
        <v>42</v>
      </c>
      <c r="AO94" s="133" t="s">
        <v>42</v>
      </c>
      <c r="AP94" s="133">
        <v>1530</v>
      </c>
      <c r="AQ94" s="133" t="s">
        <v>126</v>
      </c>
      <c r="AR94" s="137"/>
      <c r="AS94" s="137"/>
      <c r="AT94" s="137"/>
      <c r="AU94" s="133">
        <v>1001872255</v>
      </c>
      <c r="AV94" s="133" t="s">
        <v>1427</v>
      </c>
      <c r="AW94" s="133" t="s">
        <v>1428</v>
      </c>
      <c r="AX94" s="138"/>
      <c r="AY94" s="138"/>
      <c r="AZ94" s="138"/>
      <c r="BA94" s="138"/>
      <c r="BB94" s="138"/>
      <c r="BC94" s="300">
        <v>1892063257</v>
      </c>
      <c r="BD94" s="300" t="s">
        <v>8996</v>
      </c>
      <c r="BE94" s="138"/>
    </row>
    <row r="95" spans="1:57" s="140" customFormat="1" ht="12" customHeight="1">
      <c r="A95" s="119">
        <v>2013</v>
      </c>
      <c r="B95" s="119" t="s">
        <v>138</v>
      </c>
      <c r="C95" s="119" t="s">
        <v>902</v>
      </c>
      <c r="D95" s="131">
        <v>8002273814</v>
      </c>
      <c r="E95" s="131" t="str">
        <f t="shared" si="5"/>
        <v>SIM</v>
      </c>
      <c r="F95" s="131" t="str">
        <f t="shared" si="6"/>
        <v>SIM</v>
      </c>
      <c r="G95" s="132">
        <v>41696</v>
      </c>
      <c r="H95" s="119" t="s">
        <v>87</v>
      </c>
      <c r="I95" s="119" t="s">
        <v>45</v>
      </c>
      <c r="J95" s="119">
        <v>192</v>
      </c>
      <c r="K95" s="119">
        <v>448</v>
      </c>
      <c r="L95" s="119">
        <v>8</v>
      </c>
      <c r="M95" s="119">
        <v>8</v>
      </c>
      <c r="N95" s="119">
        <v>16</v>
      </c>
      <c r="O95" s="119" t="s">
        <v>46</v>
      </c>
      <c r="P95" s="119" t="s">
        <v>46</v>
      </c>
      <c r="Q95" s="133" t="s">
        <v>46</v>
      </c>
      <c r="R95" s="134" t="s">
        <v>18</v>
      </c>
      <c r="S95" s="134" t="s">
        <v>8851</v>
      </c>
      <c r="T95" s="134" t="s">
        <v>63</v>
      </c>
      <c r="U95" s="119">
        <v>11</v>
      </c>
      <c r="V95" s="134">
        <v>11548</v>
      </c>
      <c r="W95" s="103" t="s">
        <v>1728</v>
      </c>
      <c r="X95" s="136" t="str">
        <f t="shared" si="4"/>
        <v>11548SBALC</v>
      </c>
      <c r="Y95" s="137" t="s">
        <v>1729</v>
      </c>
      <c r="Z95" s="119" t="s">
        <v>1663</v>
      </c>
      <c r="AA95" s="119" t="s">
        <v>1713</v>
      </c>
      <c r="AB95" s="131" t="s">
        <v>1730</v>
      </c>
      <c r="AC95" s="119" t="s">
        <v>87</v>
      </c>
      <c r="AD95" s="119" t="s">
        <v>42</v>
      </c>
      <c r="AE95" s="119" t="s">
        <v>1715</v>
      </c>
      <c r="AF95" s="119" t="s">
        <v>120</v>
      </c>
      <c r="AG95" s="119" t="s">
        <v>121</v>
      </c>
      <c r="AH95" s="119"/>
      <c r="AI95" s="138" t="s">
        <v>291</v>
      </c>
      <c r="AJ95" s="133" t="s">
        <v>123</v>
      </c>
      <c r="AK95" s="133" t="s">
        <v>124</v>
      </c>
      <c r="AL95" s="133"/>
      <c r="AM95" s="133"/>
      <c r="AN95" s="133" t="s">
        <v>42</v>
      </c>
      <c r="AO95" s="133" t="s">
        <v>42</v>
      </c>
      <c r="AP95" s="133" t="s">
        <v>298</v>
      </c>
      <c r="AQ95" s="133" t="s">
        <v>126</v>
      </c>
      <c r="AR95" s="137"/>
      <c r="AS95" s="137"/>
      <c r="AT95" s="137"/>
      <c r="AU95" s="133">
        <v>1002039417</v>
      </c>
      <c r="AV95" s="133" t="s">
        <v>1731</v>
      </c>
      <c r="AW95" s="133" t="s">
        <v>1732</v>
      </c>
      <c r="AX95" s="138"/>
      <c r="AY95" s="138"/>
      <c r="AZ95" s="138"/>
      <c r="BA95" s="138"/>
      <c r="BB95" s="138"/>
      <c r="BC95" s="300">
        <v>1892063257</v>
      </c>
      <c r="BD95" s="300" t="s">
        <v>8997</v>
      </c>
      <c r="BE95" s="138"/>
    </row>
    <row r="96" spans="1:57" s="140" customFormat="1" ht="12" customHeight="1">
      <c r="A96" s="119">
        <v>2013</v>
      </c>
      <c r="B96" s="119" t="s">
        <v>138</v>
      </c>
      <c r="C96" s="119" t="s">
        <v>902</v>
      </c>
      <c r="D96" s="131">
        <v>8002273525</v>
      </c>
      <c r="E96" s="131" t="str">
        <f t="shared" si="5"/>
        <v>SIM</v>
      </c>
      <c r="F96" s="131" t="str">
        <f t="shared" si="6"/>
        <v>SIM</v>
      </c>
      <c r="G96" s="132">
        <v>41505</v>
      </c>
      <c r="H96" s="119" t="s">
        <v>87</v>
      </c>
      <c r="I96" s="119" t="s">
        <v>45</v>
      </c>
      <c r="J96" s="119">
        <v>192</v>
      </c>
      <c r="K96" s="119">
        <v>448</v>
      </c>
      <c r="L96" s="119">
        <v>8</v>
      </c>
      <c r="M96" s="119">
        <v>8</v>
      </c>
      <c r="N96" s="119">
        <v>16</v>
      </c>
      <c r="O96" s="119" t="s">
        <v>43</v>
      </c>
      <c r="P96" s="119" t="s">
        <v>43</v>
      </c>
      <c r="Q96" s="133" t="s">
        <v>46</v>
      </c>
      <c r="R96" s="134" t="s">
        <v>18</v>
      </c>
      <c r="S96" s="134" t="s">
        <v>8851</v>
      </c>
      <c r="T96" s="134" t="s">
        <v>63</v>
      </c>
      <c r="U96" s="119">
        <v>11</v>
      </c>
      <c r="V96" s="134">
        <v>11528</v>
      </c>
      <c r="W96" s="135" t="s">
        <v>1647</v>
      </c>
      <c r="X96" s="136" t="str">
        <f t="shared" si="4"/>
        <v>11528RPALO</v>
      </c>
      <c r="Y96" s="137" t="s">
        <v>1648</v>
      </c>
      <c r="Z96" s="119" t="s">
        <v>1649</v>
      </c>
      <c r="AA96" s="119" t="s">
        <v>1112</v>
      </c>
      <c r="AB96" s="131" t="s">
        <v>1650</v>
      </c>
      <c r="AC96" s="119" t="s">
        <v>87</v>
      </c>
      <c r="AD96" s="119" t="s">
        <v>42</v>
      </c>
      <c r="AE96" s="119" t="s">
        <v>1651</v>
      </c>
      <c r="AF96" s="119" t="s">
        <v>120</v>
      </c>
      <c r="AG96" s="119" t="s">
        <v>121</v>
      </c>
      <c r="AH96" s="119"/>
      <c r="AI96" s="138" t="s">
        <v>291</v>
      </c>
      <c r="AJ96" s="133" t="s">
        <v>124</v>
      </c>
      <c r="AK96" s="133" t="s">
        <v>123</v>
      </c>
      <c r="AL96" s="133"/>
      <c r="AM96" s="133"/>
      <c r="AN96" s="133" t="s">
        <v>42</v>
      </c>
      <c r="AO96" s="133" t="s">
        <v>42</v>
      </c>
      <c r="AP96" s="133" t="s">
        <v>1052</v>
      </c>
      <c r="AQ96" s="133" t="s">
        <v>102</v>
      </c>
      <c r="AR96" s="137"/>
      <c r="AS96" s="137"/>
      <c r="AT96" s="137"/>
      <c r="AU96" s="133">
        <v>1001872247</v>
      </c>
      <c r="AV96" s="133" t="s">
        <v>1652</v>
      </c>
      <c r="AW96" s="133" t="s">
        <v>1653</v>
      </c>
      <c r="AX96" s="138"/>
      <c r="AY96" s="138"/>
      <c r="AZ96" s="138"/>
      <c r="BA96" s="138"/>
      <c r="BB96" s="138"/>
      <c r="BC96" s="300">
        <v>1892063257</v>
      </c>
      <c r="BD96" s="300" t="s">
        <v>8998</v>
      </c>
      <c r="BE96" s="138"/>
    </row>
    <row r="97" spans="1:57" s="140" customFormat="1" ht="12" customHeight="1">
      <c r="A97" s="119">
        <v>2013</v>
      </c>
      <c r="B97" s="119" t="s">
        <v>138</v>
      </c>
      <c r="C97" s="119" t="s">
        <v>902</v>
      </c>
      <c r="D97" s="131">
        <v>5700080767</v>
      </c>
      <c r="E97" s="131" t="str">
        <f t="shared" si="5"/>
        <v>SIM</v>
      </c>
      <c r="F97" s="131" t="str">
        <f t="shared" si="6"/>
        <v>SIM</v>
      </c>
      <c r="G97" s="132">
        <v>41850</v>
      </c>
      <c r="H97" s="119" t="s">
        <v>87</v>
      </c>
      <c r="I97" s="119" t="s">
        <v>45</v>
      </c>
      <c r="J97" s="119">
        <v>192</v>
      </c>
      <c r="K97" s="119">
        <v>448</v>
      </c>
      <c r="L97" s="119">
        <v>8</v>
      </c>
      <c r="M97" s="119">
        <v>8</v>
      </c>
      <c r="N97" s="119">
        <v>16</v>
      </c>
      <c r="O97" s="119" t="s">
        <v>46</v>
      </c>
      <c r="P97" s="119" t="s">
        <v>46</v>
      </c>
      <c r="Q97" s="133" t="s">
        <v>46</v>
      </c>
      <c r="R97" s="134" t="s">
        <v>18</v>
      </c>
      <c r="S97" s="134" t="s">
        <v>8851</v>
      </c>
      <c r="T97" s="134" t="s">
        <v>63</v>
      </c>
      <c r="U97" s="119">
        <v>11</v>
      </c>
      <c r="V97" s="134">
        <v>11185</v>
      </c>
      <c r="W97" s="103" t="s">
        <v>1065</v>
      </c>
      <c r="X97" s="136" t="str">
        <f t="shared" si="4"/>
        <v>11185DDALQ</v>
      </c>
      <c r="Y97" s="137" t="s">
        <v>1066</v>
      </c>
      <c r="Z97" s="119" t="s">
        <v>1048</v>
      </c>
      <c r="AA97" s="119" t="s">
        <v>1067</v>
      </c>
      <c r="AB97" s="131" t="s">
        <v>1068</v>
      </c>
      <c r="AC97" s="119" t="s">
        <v>87</v>
      </c>
      <c r="AD97" s="119" t="s">
        <v>42</v>
      </c>
      <c r="AE97" s="119" t="s">
        <v>8887</v>
      </c>
      <c r="AF97" s="119" t="s">
        <v>120</v>
      </c>
      <c r="AG97" s="119" t="s">
        <v>121</v>
      </c>
      <c r="AH97" s="119"/>
      <c r="AI97" s="138" t="s">
        <v>1069</v>
      </c>
      <c r="AJ97" s="133" t="s">
        <v>123</v>
      </c>
      <c r="AK97" s="133" t="s">
        <v>124</v>
      </c>
      <c r="AL97" s="133"/>
      <c r="AM97" s="133"/>
      <c r="AN97" s="133" t="s">
        <v>42</v>
      </c>
      <c r="AO97" s="133" t="s">
        <v>42</v>
      </c>
      <c r="AP97" s="133" t="s">
        <v>1052</v>
      </c>
      <c r="AQ97" s="133" t="s">
        <v>102</v>
      </c>
      <c r="AR97" s="137"/>
      <c r="AS97" s="137"/>
      <c r="AT97" s="137"/>
      <c r="AU97" s="133">
        <v>1002065027</v>
      </c>
      <c r="AV97" s="133" t="s">
        <v>1070</v>
      </c>
      <c r="AW97" s="133" t="s">
        <v>1071</v>
      </c>
      <c r="AX97" s="138"/>
      <c r="AY97" s="138"/>
      <c r="AZ97" s="138"/>
      <c r="BA97" s="138"/>
      <c r="BB97" s="138"/>
      <c r="BC97" s="300">
        <v>1892063257</v>
      </c>
      <c r="BD97" s="300" t="s">
        <v>8999</v>
      </c>
      <c r="BE97" s="138"/>
    </row>
    <row r="98" spans="1:57" s="140" customFormat="1" ht="12" customHeight="1">
      <c r="A98" s="119">
        <v>2013</v>
      </c>
      <c r="B98" s="119" t="s">
        <v>138</v>
      </c>
      <c r="C98" s="119" t="s">
        <v>902</v>
      </c>
      <c r="D98" s="131">
        <v>8002273824</v>
      </c>
      <c r="E98" s="131" t="str">
        <f t="shared" si="5"/>
        <v>SIM</v>
      </c>
      <c r="F98" s="131" t="str">
        <f t="shared" si="6"/>
        <v>SIM</v>
      </c>
      <c r="G98" s="132">
        <v>41866</v>
      </c>
      <c r="H98" s="119" t="s">
        <v>87</v>
      </c>
      <c r="I98" s="119" t="s">
        <v>45</v>
      </c>
      <c r="J98" s="119">
        <v>192</v>
      </c>
      <c r="K98" s="119">
        <v>448</v>
      </c>
      <c r="L98" s="119">
        <v>8</v>
      </c>
      <c r="M98" s="119">
        <v>8</v>
      </c>
      <c r="N98" s="119">
        <v>16</v>
      </c>
      <c r="O98" s="119" t="s">
        <v>46</v>
      </c>
      <c r="P98" s="119" t="s">
        <v>46</v>
      </c>
      <c r="Q98" s="133" t="s">
        <v>46</v>
      </c>
      <c r="R98" s="134" t="s">
        <v>18</v>
      </c>
      <c r="S98" s="134" t="s">
        <v>8851</v>
      </c>
      <c r="T98" s="134" t="s">
        <v>63</v>
      </c>
      <c r="U98" s="119">
        <v>11</v>
      </c>
      <c r="V98" s="134">
        <v>11548</v>
      </c>
      <c r="W98" s="103" t="s">
        <v>1733</v>
      </c>
      <c r="X98" s="136" t="str">
        <f t="shared" si="4"/>
        <v>11548SBALU</v>
      </c>
      <c r="Y98" s="137" t="s">
        <v>1734</v>
      </c>
      <c r="Z98" s="119" t="s">
        <v>1663</v>
      </c>
      <c r="AA98" s="119" t="s">
        <v>1713</v>
      </c>
      <c r="AB98" s="131" t="s">
        <v>1735</v>
      </c>
      <c r="AC98" s="119" t="s">
        <v>87</v>
      </c>
      <c r="AD98" s="119" t="s">
        <v>42</v>
      </c>
      <c r="AE98" s="119" t="s">
        <v>1715</v>
      </c>
      <c r="AF98" s="119" t="s">
        <v>120</v>
      </c>
      <c r="AG98" s="119" t="s">
        <v>121</v>
      </c>
      <c r="AH98" s="119"/>
      <c r="AI98" s="138" t="s">
        <v>291</v>
      </c>
      <c r="AJ98" s="133" t="s">
        <v>123</v>
      </c>
      <c r="AK98" s="133" t="s">
        <v>124</v>
      </c>
      <c r="AL98" s="133"/>
      <c r="AM98" s="133"/>
      <c r="AN98" s="133" t="s">
        <v>42</v>
      </c>
      <c r="AO98" s="133" t="s">
        <v>42</v>
      </c>
      <c r="AP98" s="133" t="s">
        <v>298</v>
      </c>
      <c r="AQ98" s="133" t="s">
        <v>126</v>
      </c>
      <c r="AR98" s="137"/>
      <c r="AS98" s="137"/>
      <c r="AT98" s="137"/>
      <c r="AU98" s="133">
        <v>1002065337</v>
      </c>
      <c r="AV98" s="133" t="s">
        <v>1736</v>
      </c>
      <c r="AW98" s="133" t="s">
        <v>1737</v>
      </c>
      <c r="AX98" s="138"/>
      <c r="AY98" s="138"/>
      <c r="AZ98" s="138"/>
      <c r="BA98" s="138"/>
      <c r="BB98" s="138"/>
      <c r="BC98" s="300">
        <v>1892063257</v>
      </c>
      <c r="BD98" s="300" t="s">
        <v>9000</v>
      </c>
      <c r="BE98" s="138"/>
    </row>
    <row r="99" spans="1:57" s="140" customFormat="1" ht="12" customHeight="1">
      <c r="A99" s="119">
        <v>2013</v>
      </c>
      <c r="B99" s="119" t="s">
        <v>138</v>
      </c>
      <c r="C99" s="119" t="s">
        <v>902</v>
      </c>
      <c r="D99" s="131">
        <v>8002274744</v>
      </c>
      <c r="E99" s="131" t="str">
        <f t="shared" si="5"/>
        <v>SIM</v>
      </c>
      <c r="F99" s="131" t="str">
        <f t="shared" si="6"/>
        <v>SIM</v>
      </c>
      <c r="G99" s="132">
        <v>41597</v>
      </c>
      <c r="H99" s="119" t="s">
        <v>87</v>
      </c>
      <c r="I99" s="119" t="s">
        <v>45</v>
      </c>
      <c r="J99" s="119">
        <v>192</v>
      </c>
      <c r="K99" s="119">
        <v>448</v>
      </c>
      <c r="L99" s="119">
        <v>8</v>
      </c>
      <c r="M99" s="119">
        <v>8</v>
      </c>
      <c r="N99" s="119">
        <v>16</v>
      </c>
      <c r="O99" s="119" t="s">
        <v>46</v>
      </c>
      <c r="P99" s="119" t="s">
        <v>46</v>
      </c>
      <c r="Q99" s="133" t="s">
        <v>46</v>
      </c>
      <c r="R99" s="134" t="s">
        <v>18</v>
      </c>
      <c r="S99" s="134" t="s">
        <v>8851</v>
      </c>
      <c r="T99" s="134" t="s">
        <v>63</v>
      </c>
      <c r="U99" s="119">
        <v>11</v>
      </c>
      <c r="V99" s="134">
        <v>11641</v>
      </c>
      <c r="W99" s="103" t="s">
        <v>1871</v>
      </c>
      <c r="X99" s="136" t="str">
        <f t="shared" si="4"/>
        <v>11641SZALW</v>
      </c>
      <c r="Y99" s="137" t="s">
        <v>1872</v>
      </c>
      <c r="Z99" s="119" t="s">
        <v>327</v>
      </c>
      <c r="AA99" s="119" t="s">
        <v>722</v>
      </c>
      <c r="AB99" s="131" t="s">
        <v>1873</v>
      </c>
      <c r="AC99" s="119" t="s">
        <v>52</v>
      </c>
      <c r="AD99" s="119" t="s">
        <v>42</v>
      </c>
      <c r="AE99" s="119" t="s">
        <v>330</v>
      </c>
      <c r="AF99" s="119" t="s">
        <v>146</v>
      </c>
      <c r="AG99" s="119" t="s">
        <v>147</v>
      </c>
      <c r="AH99" s="119"/>
      <c r="AI99" s="138" t="s">
        <v>389</v>
      </c>
      <c r="AJ99" s="133" t="s">
        <v>124</v>
      </c>
      <c r="AK99" s="133" t="s">
        <v>123</v>
      </c>
      <c r="AL99" s="133"/>
      <c r="AM99" s="133"/>
      <c r="AN99" s="133" t="s">
        <v>42</v>
      </c>
      <c r="AO99" s="133" t="s">
        <v>42</v>
      </c>
      <c r="AP99" s="133" t="s">
        <v>112</v>
      </c>
      <c r="AQ99" s="133" t="s">
        <v>102</v>
      </c>
      <c r="AR99" s="137"/>
      <c r="AS99" s="137"/>
      <c r="AT99" s="137"/>
      <c r="AU99" s="133">
        <v>1001898491</v>
      </c>
      <c r="AV99" s="133" t="s">
        <v>1874</v>
      </c>
      <c r="AW99" s="133" t="s">
        <v>1875</v>
      </c>
      <c r="AX99" s="138"/>
      <c r="AY99" s="138"/>
      <c r="AZ99" s="138"/>
      <c r="BA99" s="138"/>
      <c r="BB99" s="138"/>
      <c r="BC99" s="300">
        <v>1892063257</v>
      </c>
      <c r="BD99" s="300" t="s">
        <v>9001</v>
      </c>
      <c r="BE99" s="138"/>
    </row>
    <row r="100" spans="1:57" s="140" customFormat="1" ht="12" customHeight="1">
      <c r="A100" s="119">
        <v>2013</v>
      </c>
      <c r="B100" s="119" t="s">
        <v>138</v>
      </c>
      <c r="C100" s="119" t="s">
        <v>902</v>
      </c>
      <c r="D100" s="131">
        <v>8002237042</v>
      </c>
      <c r="E100" s="131" t="str">
        <f t="shared" si="5"/>
        <v>SIM</v>
      </c>
      <c r="F100" s="131" t="str">
        <f t="shared" si="6"/>
        <v>SIM</v>
      </c>
      <c r="G100" s="132">
        <v>41571</v>
      </c>
      <c r="H100" s="119" t="s">
        <v>87</v>
      </c>
      <c r="I100" s="119" t="s">
        <v>45</v>
      </c>
      <c r="J100" s="119">
        <v>192</v>
      </c>
      <c r="K100" s="119">
        <v>448</v>
      </c>
      <c r="L100" s="119">
        <v>8</v>
      </c>
      <c r="M100" s="119">
        <v>8</v>
      </c>
      <c r="N100" s="119">
        <v>16</v>
      </c>
      <c r="O100" s="119" t="s">
        <v>46</v>
      </c>
      <c r="P100" s="119" t="s">
        <v>46</v>
      </c>
      <c r="Q100" s="133" t="s">
        <v>46</v>
      </c>
      <c r="R100" s="134" t="s">
        <v>18</v>
      </c>
      <c r="S100" s="134" t="s">
        <v>8851</v>
      </c>
      <c r="T100" s="134" t="s">
        <v>63</v>
      </c>
      <c r="U100" s="119">
        <v>11</v>
      </c>
      <c r="V100" s="134">
        <v>11370</v>
      </c>
      <c r="W100" s="103" t="s">
        <v>1429</v>
      </c>
      <c r="X100" s="136" t="str">
        <f t="shared" si="4"/>
        <v>11370MAAON</v>
      </c>
      <c r="Y100" s="137" t="s">
        <v>1430</v>
      </c>
      <c r="Z100" s="119" t="s">
        <v>116</v>
      </c>
      <c r="AA100" s="119" t="s">
        <v>260</v>
      </c>
      <c r="AB100" s="131" t="s">
        <v>1431</v>
      </c>
      <c r="AC100" s="119" t="s">
        <v>52</v>
      </c>
      <c r="AD100" s="119" t="s">
        <v>42</v>
      </c>
      <c r="AE100" s="119" t="s">
        <v>1421</v>
      </c>
      <c r="AF100" s="119" t="s">
        <v>341</v>
      </c>
      <c r="AG100" s="119" t="s">
        <v>340</v>
      </c>
      <c r="AH100" s="119"/>
      <c r="AI100" s="138" t="s">
        <v>342</v>
      </c>
      <c r="AJ100" s="133" t="s">
        <v>123</v>
      </c>
      <c r="AK100" s="133" t="s">
        <v>124</v>
      </c>
      <c r="AL100" s="133"/>
      <c r="AM100" s="133"/>
      <c r="AN100" s="133" t="s">
        <v>42</v>
      </c>
      <c r="AO100" s="133" t="s">
        <v>42</v>
      </c>
      <c r="AP100" s="133">
        <v>1530</v>
      </c>
      <c r="AQ100" s="133" t="s">
        <v>126</v>
      </c>
      <c r="AR100" s="137"/>
      <c r="AS100" s="137"/>
      <c r="AT100" s="137"/>
      <c r="AU100" s="133">
        <v>1001913245</v>
      </c>
      <c r="AV100" s="133" t="s">
        <v>1432</v>
      </c>
      <c r="AW100" s="133" t="s">
        <v>1433</v>
      </c>
      <c r="AX100" s="138"/>
      <c r="AY100" s="138"/>
      <c r="AZ100" s="138"/>
      <c r="BA100" s="138"/>
      <c r="BB100" s="138"/>
      <c r="BC100" s="300">
        <v>1892063257</v>
      </c>
      <c r="BD100" s="300" t="s">
        <v>9002</v>
      </c>
      <c r="BE100" s="138"/>
    </row>
    <row r="101" spans="1:57" s="140" customFormat="1" ht="12" customHeight="1">
      <c r="A101" s="119">
        <v>2013</v>
      </c>
      <c r="B101" s="119" t="s">
        <v>138</v>
      </c>
      <c r="C101" s="119" t="s">
        <v>902</v>
      </c>
      <c r="D101" s="131">
        <v>5700080827</v>
      </c>
      <c r="E101" s="131" t="str">
        <f t="shared" si="5"/>
        <v>SIM</v>
      </c>
      <c r="F101" s="131" t="str">
        <f t="shared" si="6"/>
        <v>SIM</v>
      </c>
      <c r="G101" s="132">
        <v>41879</v>
      </c>
      <c r="H101" s="119" t="s">
        <v>87</v>
      </c>
      <c r="I101" s="119" t="s">
        <v>45</v>
      </c>
      <c r="J101" s="119">
        <v>192</v>
      </c>
      <c r="K101" s="119">
        <v>448</v>
      </c>
      <c r="L101" s="119">
        <v>8</v>
      </c>
      <c r="M101" s="119">
        <v>8</v>
      </c>
      <c r="N101" s="119">
        <v>16</v>
      </c>
      <c r="O101" s="119" t="s">
        <v>46</v>
      </c>
      <c r="P101" s="119" t="s">
        <v>46</v>
      </c>
      <c r="Q101" s="133" t="s">
        <v>46</v>
      </c>
      <c r="R101" s="134" t="s">
        <v>18</v>
      </c>
      <c r="S101" s="134" t="s">
        <v>8851</v>
      </c>
      <c r="T101" s="134" t="s">
        <v>63</v>
      </c>
      <c r="U101" s="119">
        <v>11</v>
      </c>
      <c r="V101" s="134">
        <v>11548</v>
      </c>
      <c r="W101" s="103" t="s">
        <v>1738</v>
      </c>
      <c r="X101" s="136" t="str">
        <f t="shared" si="4"/>
        <v>11548SBAUE</v>
      </c>
      <c r="Y101" s="137" t="s">
        <v>1739</v>
      </c>
      <c r="Z101" s="119" t="s">
        <v>1663</v>
      </c>
      <c r="AA101" s="119" t="s">
        <v>1713</v>
      </c>
      <c r="AB101" s="131" t="s">
        <v>1740</v>
      </c>
      <c r="AC101" s="119" t="s">
        <v>87</v>
      </c>
      <c r="AD101" s="119" t="s">
        <v>42</v>
      </c>
      <c r="AE101" s="119" t="s">
        <v>1715</v>
      </c>
      <c r="AF101" s="119" t="s">
        <v>120</v>
      </c>
      <c r="AG101" s="119" t="s">
        <v>121</v>
      </c>
      <c r="AH101" s="119"/>
      <c r="AI101" s="138" t="s">
        <v>1069</v>
      </c>
      <c r="AJ101" s="133" t="s">
        <v>123</v>
      </c>
      <c r="AK101" s="133" t="s">
        <v>124</v>
      </c>
      <c r="AL101" s="133"/>
      <c r="AM101" s="133"/>
      <c r="AN101" s="133" t="s">
        <v>731</v>
      </c>
      <c r="AO101" s="133" t="s">
        <v>42</v>
      </c>
      <c r="AP101" s="133" t="s">
        <v>298</v>
      </c>
      <c r="AQ101" s="133" t="s">
        <v>126</v>
      </c>
      <c r="AR101" s="137"/>
      <c r="AS101" s="137"/>
      <c r="AT101" s="137"/>
      <c r="AU101" s="133">
        <v>1002066651</v>
      </c>
      <c r="AV101" s="133" t="s">
        <v>1741</v>
      </c>
      <c r="AW101" s="133" t="s">
        <v>1742</v>
      </c>
      <c r="AX101" s="138"/>
      <c r="AY101" s="138"/>
      <c r="AZ101" s="138"/>
      <c r="BA101" s="138"/>
      <c r="BB101" s="138"/>
      <c r="BC101" s="300">
        <v>1892063257</v>
      </c>
      <c r="BD101" s="300" t="s">
        <v>9003</v>
      </c>
      <c r="BE101" s="138"/>
    </row>
    <row r="102" spans="1:57" s="140" customFormat="1" ht="12" customHeight="1">
      <c r="A102" s="119">
        <v>2013</v>
      </c>
      <c r="B102" s="119" t="s">
        <v>138</v>
      </c>
      <c r="C102" s="119" t="s">
        <v>902</v>
      </c>
      <c r="D102" s="131">
        <v>8002274021</v>
      </c>
      <c r="E102" s="131" t="str">
        <f t="shared" si="5"/>
        <v>SIM</v>
      </c>
      <c r="F102" s="131" t="str">
        <f t="shared" si="6"/>
        <v>SIM</v>
      </c>
      <c r="G102" s="132">
        <v>41864</v>
      </c>
      <c r="H102" s="119" t="s">
        <v>87</v>
      </c>
      <c r="I102" s="119" t="s">
        <v>45</v>
      </c>
      <c r="J102" s="119">
        <v>192</v>
      </c>
      <c r="K102" s="119">
        <v>448</v>
      </c>
      <c r="L102" s="119">
        <v>8</v>
      </c>
      <c r="M102" s="119">
        <v>8</v>
      </c>
      <c r="N102" s="119">
        <v>16</v>
      </c>
      <c r="O102" s="119" t="s">
        <v>46</v>
      </c>
      <c r="P102" s="119" t="s">
        <v>46</v>
      </c>
      <c r="Q102" s="133" t="s">
        <v>46</v>
      </c>
      <c r="R102" s="134" t="s">
        <v>18</v>
      </c>
      <c r="S102" s="134" t="s">
        <v>8851</v>
      </c>
      <c r="T102" s="134" t="s">
        <v>63</v>
      </c>
      <c r="U102" s="119">
        <v>11</v>
      </c>
      <c r="V102" s="134">
        <v>11548</v>
      </c>
      <c r="W102" s="103" t="s">
        <v>1743</v>
      </c>
      <c r="X102" s="136" t="str">
        <f t="shared" si="4"/>
        <v>11548SBAUL</v>
      </c>
      <c r="Y102" s="137" t="s">
        <v>1744</v>
      </c>
      <c r="Z102" s="119" t="s">
        <v>1663</v>
      </c>
      <c r="AA102" s="119" t="s">
        <v>1713</v>
      </c>
      <c r="AB102" s="131" t="s">
        <v>1745</v>
      </c>
      <c r="AC102" s="119" t="s">
        <v>87</v>
      </c>
      <c r="AD102" s="119" t="s">
        <v>42</v>
      </c>
      <c r="AE102" s="119" t="s">
        <v>1715</v>
      </c>
      <c r="AF102" s="119" t="s">
        <v>120</v>
      </c>
      <c r="AG102" s="119" t="s">
        <v>121</v>
      </c>
      <c r="AH102" s="119"/>
      <c r="AI102" s="138" t="s">
        <v>291</v>
      </c>
      <c r="AJ102" s="133" t="s">
        <v>123</v>
      </c>
      <c r="AK102" s="133" t="s">
        <v>124</v>
      </c>
      <c r="AL102" s="133"/>
      <c r="AM102" s="133"/>
      <c r="AN102" s="133" t="s">
        <v>731</v>
      </c>
      <c r="AO102" s="133" t="s">
        <v>42</v>
      </c>
      <c r="AP102" s="133" t="s">
        <v>298</v>
      </c>
      <c r="AQ102" s="133" t="s">
        <v>126</v>
      </c>
      <c r="AR102" s="137"/>
      <c r="AS102" s="137"/>
      <c r="AT102" s="137"/>
      <c r="AU102" s="133">
        <v>1002065302</v>
      </c>
      <c r="AV102" s="133" t="s">
        <v>1746</v>
      </c>
      <c r="AW102" s="133" t="s">
        <v>1747</v>
      </c>
      <c r="AX102" s="138"/>
      <c r="AY102" s="138"/>
      <c r="AZ102" s="138"/>
      <c r="BA102" s="138"/>
      <c r="BB102" s="138"/>
      <c r="BC102" s="300">
        <v>1892063257</v>
      </c>
      <c r="BD102" s="300" t="s">
        <v>9004</v>
      </c>
      <c r="BE102" s="138"/>
    </row>
    <row r="103" spans="1:57" s="140" customFormat="1" ht="12" customHeight="1">
      <c r="A103" s="119">
        <v>2013</v>
      </c>
      <c r="B103" s="119" t="s">
        <v>138</v>
      </c>
      <c r="C103" s="119" t="s">
        <v>902</v>
      </c>
      <c r="D103" s="131">
        <v>8002273739</v>
      </c>
      <c r="E103" s="131" t="str">
        <f t="shared" si="5"/>
        <v>SIM</v>
      </c>
      <c r="F103" s="131" t="str">
        <f t="shared" si="6"/>
        <v>SIM</v>
      </c>
      <c r="G103" s="132">
        <v>41597</v>
      </c>
      <c r="H103" s="119" t="s">
        <v>87</v>
      </c>
      <c r="I103" s="119" t="s">
        <v>45</v>
      </c>
      <c r="J103" s="119">
        <v>192</v>
      </c>
      <c r="K103" s="119">
        <f>448+64</f>
        <v>512</v>
      </c>
      <c r="L103" s="119">
        <v>8</v>
      </c>
      <c r="M103" s="119">
        <v>8</v>
      </c>
      <c r="N103" s="119">
        <v>16</v>
      </c>
      <c r="O103" s="119" t="s">
        <v>46</v>
      </c>
      <c r="P103" s="119" t="s">
        <v>46</v>
      </c>
      <c r="Q103" s="133" t="s">
        <v>46</v>
      </c>
      <c r="R103" s="134" t="s">
        <v>18</v>
      </c>
      <c r="S103" s="134" t="s">
        <v>8851</v>
      </c>
      <c r="T103" s="134" t="s">
        <v>63</v>
      </c>
      <c r="U103" s="119">
        <v>11</v>
      </c>
      <c r="V103" s="134">
        <v>11641</v>
      </c>
      <c r="W103" s="103" t="s">
        <v>1876</v>
      </c>
      <c r="X103" s="136" t="str">
        <f t="shared" si="4"/>
        <v>11641SZAVQ</v>
      </c>
      <c r="Y103" s="137" t="s">
        <v>1877</v>
      </c>
      <c r="Z103" s="119" t="s">
        <v>327</v>
      </c>
      <c r="AA103" s="119" t="s">
        <v>722</v>
      </c>
      <c r="AB103" s="131" t="s">
        <v>1878</v>
      </c>
      <c r="AC103" s="119" t="s">
        <v>52</v>
      </c>
      <c r="AD103" s="119" t="s">
        <v>42</v>
      </c>
      <c r="AE103" s="119" t="s">
        <v>330</v>
      </c>
      <c r="AF103" s="119" t="s">
        <v>146</v>
      </c>
      <c r="AG103" s="119" t="s">
        <v>147</v>
      </c>
      <c r="AH103" s="119"/>
      <c r="AI103" s="138" t="s">
        <v>160</v>
      </c>
      <c r="AJ103" s="133" t="s">
        <v>124</v>
      </c>
      <c r="AK103" s="133" t="s">
        <v>123</v>
      </c>
      <c r="AL103" s="133"/>
      <c r="AM103" s="133"/>
      <c r="AN103" s="133" t="s">
        <v>42</v>
      </c>
      <c r="AO103" s="133" t="s">
        <v>42</v>
      </c>
      <c r="AP103" s="133">
        <v>1540</v>
      </c>
      <c r="AQ103" s="133" t="s">
        <v>71</v>
      </c>
      <c r="AR103" s="137"/>
      <c r="AS103" s="137"/>
      <c r="AT103" s="137"/>
      <c r="AU103" s="133">
        <v>1001898530</v>
      </c>
      <c r="AV103" s="133" t="s">
        <v>1879</v>
      </c>
      <c r="AW103" s="133" t="s">
        <v>1880</v>
      </c>
      <c r="AX103" s="138"/>
      <c r="AY103" s="138"/>
      <c r="AZ103" s="138"/>
      <c r="BA103" s="138"/>
      <c r="BB103" s="138"/>
      <c r="BC103" s="300">
        <v>1892063257</v>
      </c>
      <c r="BD103" s="300" t="s">
        <v>9005</v>
      </c>
      <c r="BE103" s="138"/>
    </row>
    <row r="104" spans="1:57" s="140" customFormat="1" ht="12" customHeight="1">
      <c r="A104" s="119">
        <v>2013</v>
      </c>
      <c r="B104" s="119" t="s">
        <v>138</v>
      </c>
      <c r="C104" s="119" t="s">
        <v>902</v>
      </c>
      <c r="D104" s="131">
        <v>5700080830</v>
      </c>
      <c r="E104" s="131" t="str">
        <f t="shared" si="5"/>
        <v>SIM</v>
      </c>
      <c r="F104" s="131" t="str">
        <f t="shared" si="6"/>
        <v>SIM</v>
      </c>
      <c r="G104" s="132">
        <v>41838</v>
      </c>
      <c r="H104" s="119" t="s">
        <v>87</v>
      </c>
      <c r="I104" s="119" t="s">
        <v>45</v>
      </c>
      <c r="J104" s="119">
        <v>192</v>
      </c>
      <c r="K104" s="119">
        <v>448</v>
      </c>
      <c r="L104" s="119">
        <v>8</v>
      </c>
      <c r="M104" s="119">
        <v>8</v>
      </c>
      <c r="N104" s="119">
        <v>16</v>
      </c>
      <c r="O104" s="119" t="s">
        <v>46</v>
      </c>
      <c r="P104" s="119" t="s">
        <v>46</v>
      </c>
      <c r="Q104" s="133" t="s">
        <v>46</v>
      </c>
      <c r="R104" s="134" t="s">
        <v>18</v>
      </c>
      <c r="S104" s="134" t="s">
        <v>8851</v>
      </c>
      <c r="T104" s="134" t="s">
        <v>63</v>
      </c>
      <c r="U104" s="119">
        <v>11</v>
      </c>
      <c r="V104" s="134">
        <v>11550</v>
      </c>
      <c r="W104" s="103" t="s">
        <v>1748</v>
      </c>
      <c r="X104" s="136" t="str">
        <f t="shared" si="4"/>
        <v>11550SCAXR</v>
      </c>
      <c r="Y104" s="137" t="s">
        <v>1749</v>
      </c>
      <c r="Z104" s="119" t="s">
        <v>131</v>
      </c>
      <c r="AA104" s="119" t="s">
        <v>872</v>
      </c>
      <c r="AB104" s="131" t="s">
        <v>1750</v>
      </c>
      <c r="AC104" s="119" t="s">
        <v>87</v>
      </c>
      <c r="AD104" s="119" t="s">
        <v>42</v>
      </c>
      <c r="AE104" s="119" t="s">
        <v>1751</v>
      </c>
      <c r="AF104" s="119" t="s">
        <v>120</v>
      </c>
      <c r="AG104" s="119" t="s">
        <v>121</v>
      </c>
      <c r="AH104" s="119"/>
      <c r="AI104" s="138" t="s">
        <v>1069</v>
      </c>
      <c r="AJ104" s="133" t="s">
        <v>124</v>
      </c>
      <c r="AK104" s="133" t="s">
        <v>123</v>
      </c>
      <c r="AL104" s="133"/>
      <c r="AM104" s="133"/>
      <c r="AN104" s="133" t="s">
        <v>42</v>
      </c>
      <c r="AO104" s="133" t="s">
        <v>42</v>
      </c>
      <c r="AP104" s="133" t="s">
        <v>70</v>
      </c>
      <c r="AQ104" s="133" t="s">
        <v>126</v>
      </c>
      <c r="AR104" s="137"/>
      <c r="AS104" s="137"/>
      <c r="AT104" s="137"/>
      <c r="AU104" s="133">
        <v>1002064942</v>
      </c>
      <c r="AV104" s="133" t="s">
        <v>1752</v>
      </c>
      <c r="AW104" s="133" t="s">
        <v>1753</v>
      </c>
      <c r="AX104" s="138"/>
      <c r="AY104" s="138"/>
      <c r="AZ104" s="138"/>
      <c r="BA104" s="138"/>
      <c r="BB104" s="138"/>
      <c r="BC104" s="300">
        <v>1892063257</v>
      </c>
      <c r="BD104" s="300" t="s">
        <v>9006</v>
      </c>
      <c r="BE104" s="138"/>
    </row>
    <row r="105" spans="1:57" s="140" customFormat="1" ht="12" customHeight="1">
      <c r="A105" s="119">
        <v>2013</v>
      </c>
      <c r="B105" s="119" t="s">
        <v>138</v>
      </c>
      <c r="C105" s="119" t="s">
        <v>902</v>
      </c>
      <c r="D105" s="131">
        <v>5700080833</v>
      </c>
      <c r="E105" s="131" t="str">
        <f t="shared" si="5"/>
        <v>SIM</v>
      </c>
      <c r="F105" s="131" t="str">
        <f t="shared" si="6"/>
        <v>SIM</v>
      </c>
      <c r="G105" s="132">
        <v>41850</v>
      </c>
      <c r="H105" s="119" t="s">
        <v>87</v>
      </c>
      <c r="I105" s="119" t="s">
        <v>45</v>
      </c>
      <c r="J105" s="119">
        <v>192</v>
      </c>
      <c r="K105" s="119">
        <v>448</v>
      </c>
      <c r="L105" s="119">
        <v>8</v>
      </c>
      <c r="M105" s="119">
        <v>8</v>
      </c>
      <c r="N105" s="119">
        <v>16</v>
      </c>
      <c r="O105" s="119" t="s">
        <v>46</v>
      </c>
      <c r="P105" s="119" t="s">
        <v>46</v>
      </c>
      <c r="Q105" s="133" t="s">
        <v>43</v>
      </c>
      <c r="R105" s="134" t="s">
        <v>18</v>
      </c>
      <c r="S105" s="134" t="s">
        <v>8851</v>
      </c>
      <c r="T105" s="134" t="s">
        <v>63</v>
      </c>
      <c r="U105" s="119">
        <v>11</v>
      </c>
      <c r="V105" s="134">
        <v>11550</v>
      </c>
      <c r="W105" s="103" t="s">
        <v>1754</v>
      </c>
      <c r="X105" s="136" t="str">
        <f t="shared" si="4"/>
        <v>11550SCAXZ</v>
      </c>
      <c r="Y105" s="137" t="s">
        <v>1755</v>
      </c>
      <c r="Z105" s="119" t="s">
        <v>131</v>
      </c>
      <c r="AA105" s="119" t="s">
        <v>872</v>
      </c>
      <c r="AB105" s="131" t="s">
        <v>1756</v>
      </c>
      <c r="AC105" s="119" t="s">
        <v>87</v>
      </c>
      <c r="AD105" s="119" t="s">
        <v>42</v>
      </c>
      <c r="AE105" s="119" t="s">
        <v>1751</v>
      </c>
      <c r="AF105" s="119" t="s">
        <v>120</v>
      </c>
      <c r="AG105" s="119" t="s">
        <v>121</v>
      </c>
      <c r="AH105" s="119"/>
      <c r="AI105" s="138" t="s">
        <v>1069</v>
      </c>
      <c r="AJ105" s="133" t="s">
        <v>124</v>
      </c>
      <c r="AK105" s="133" t="s">
        <v>123</v>
      </c>
      <c r="AL105" s="133"/>
      <c r="AM105" s="133"/>
      <c r="AN105" s="133" t="s">
        <v>42</v>
      </c>
      <c r="AO105" s="133" t="s">
        <v>42</v>
      </c>
      <c r="AP105" s="133" t="s">
        <v>70</v>
      </c>
      <c r="AQ105" s="133" t="s">
        <v>126</v>
      </c>
      <c r="AR105" s="137"/>
      <c r="AS105" s="137"/>
      <c r="AT105" s="137" t="s">
        <v>1376</v>
      </c>
      <c r="AU105" s="133">
        <v>1002065043</v>
      </c>
      <c r="AV105" s="133" t="s">
        <v>1757</v>
      </c>
      <c r="AW105" s="133" t="s">
        <v>1758</v>
      </c>
      <c r="AX105" s="138"/>
      <c r="AY105" s="138"/>
      <c r="AZ105" s="138"/>
      <c r="BA105" s="138"/>
      <c r="BB105" s="138"/>
      <c r="BC105" s="300">
        <v>1892063257</v>
      </c>
      <c r="BD105" s="300" t="s">
        <v>9007</v>
      </c>
      <c r="BE105" s="138"/>
    </row>
    <row r="106" spans="1:57" s="140" customFormat="1" ht="12" customHeight="1">
      <c r="A106" s="119">
        <v>2013</v>
      </c>
      <c r="B106" s="119" t="s">
        <v>138</v>
      </c>
      <c r="C106" s="119" t="s">
        <v>902</v>
      </c>
      <c r="D106" s="131">
        <v>8002237121</v>
      </c>
      <c r="E106" s="131" t="str">
        <f t="shared" si="5"/>
        <v>SIM</v>
      </c>
      <c r="F106" s="131" t="str">
        <f t="shared" si="6"/>
        <v>SIM</v>
      </c>
      <c r="G106" s="132">
        <v>41617</v>
      </c>
      <c r="H106" s="119" t="s">
        <v>87</v>
      </c>
      <c r="I106" s="119" t="s">
        <v>45</v>
      </c>
      <c r="J106" s="119">
        <v>192</v>
      </c>
      <c r="K106" s="119">
        <v>448</v>
      </c>
      <c r="L106" s="119">
        <v>8</v>
      </c>
      <c r="M106" s="119">
        <v>8</v>
      </c>
      <c r="N106" s="119">
        <v>16</v>
      </c>
      <c r="O106" s="119" t="s">
        <v>46</v>
      </c>
      <c r="P106" s="119" t="s">
        <v>46</v>
      </c>
      <c r="Q106" s="133" t="s">
        <v>46</v>
      </c>
      <c r="R106" s="134" t="s">
        <v>18</v>
      </c>
      <c r="S106" s="134" t="s">
        <v>8851</v>
      </c>
      <c r="T106" s="134" t="s">
        <v>63</v>
      </c>
      <c r="U106" s="119">
        <v>11</v>
      </c>
      <c r="V106" s="134">
        <v>11185</v>
      </c>
      <c r="W106" s="135" t="s">
        <v>1046</v>
      </c>
      <c r="X106" s="136" t="str">
        <f t="shared" si="4"/>
        <v>11185BEBBA</v>
      </c>
      <c r="Y106" s="137" t="s">
        <v>1047</v>
      </c>
      <c r="Z106" s="119" t="s">
        <v>1048</v>
      </c>
      <c r="AA106" s="119" t="s">
        <v>1049</v>
      </c>
      <c r="AB106" s="131" t="s">
        <v>1050</v>
      </c>
      <c r="AC106" s="119" t="s">
        <v>87</v>
      </c>
      <c r="AD106" s="119" t="s">
        <v>42</v>
      </c>
      <c r="AE106" s="119" t="s">
        <v>1051</v>
      </c>
      <c r="AF106" s="119" t="s">
        <v>120</v>
      </c>
      <c r="AG106" s="119" t="s">
        <v>121</v>
      </c>
      <c r="AH106" s="119"/>
      <c r="AI106" s="138" t="s">
        <v>291</v>
      </c>
      <c r="AJ106" s="133" t="s">
        <v>123</v>
      </c>
      <c r="AK106" s="133" t="s">
        <v>124</v>
      </c>
      <c r="AL106" s="133"/>
      <c r="AM106" s="133"/>
      <c r="AN106" s="133" t="s">
        <v>42</v>
      </c>
      <c r="AO106" s="133" t="s">
        <v>42</v>
      </c>
      <c r="AP106" s="133" t="s">
        <v>1052</v>
      </c>
      <c r="AQ106" s="133" t="s">
        <v>102</v>
      </c>
      <c r="AR106" s="137"/>
      <c r="AS106" s="137"/>
      <c r="AT106" s="137"/>
      <c r="AU106" s="133">
        <v>1001898823</v>
      </c>
      <c r="AV106" s="133" t="s">
        <v>1053</v>
      </c>
      <c r="AW106" s="133" t="s">
        <v>1054</v>
      </c>
      <c r="AX106" s="138"/>
      <c r="AY106" s="138"/>
      <c r="AZ106" s="138"/>
      <c r="BA106" s="138"/>
      <c r="BB106" s="138"/>
      <c r="BC106" s="300">
        <v>1892063257</v>
      </c>
      <c r="BD106" s="300" t="s">
        <v>9008</v>
      </c>
      <c r="BE106" s="138"/>
    </row>
    <row r="107" spans="1:57" s="140" customFormat="1" ht="12" customHeight="1">
      <c r="A107" s="119">
        <v>2013</v>
      </c>
      <c r="B107" s="119" t="s">
        <v>138</v>
      </c>
      <c r="C107" s="119" t="s">
        <v>902</v>
      </c>
      <c r="D107" s="131">
        <v>8002273154</v>
      </c>
      <c r="E107" s="131" t="str">
        <f t="shared" si="5"/>
        <v>SIM</v>
      </c>
      <c r="F107" s="131" t="str">
        <f t="shared" si="6"/>
        <v>SIM</v>
      </c>
      <c r="G107" s="132">
        <v>41731</v>
      </c>
      <c r="H107" s="119" t="s">
        <v>87</v>
      </c>
      <c r="I107" s="119" t="s">
        <v>45</v>
      </c>
      <c r="J107" s="119">
        <v>192</v>
      </c>
      <c r="K107" s="119">
        <v>448</v>
      </c>
      <c r="L107" s="119">
        <v>8</v>
      </c>
      <c r="M107" s="119">
        <v>8</v>
      </c>
      <c r="N107" s="119">
        <v>16</v>
      </c>
      <c r="O107" s="119" t="s">
        <v>46</v>
      </c>
      <c r="P107" s="119" t="s">
        <v>46</v>
      </c>
      <c r="Q107" s="133" t="s">
        <v>46</v>
      </c>
      <c r="R107" s="134" t="s">
        <v>18</v>
      </c>
      <c r="S107" s="134" t="s">
        <v>8851</v>
      </c>
      <c r="T107" s="134" t="s">
        <v>63</v>
      </c>
      <c r="U107" s="119">
        <v>11</v>
      </c>
      <c r="V107" s="134">
        <v>11548</v>
      </c>
      <c r="W107" s="103" t="s">
        <v>1661</v>
      </c>
      <c r="X107" s="136" t="str">
        <f t="shared" si="4"/>
        <v>11548ASBCP</v>
      </c>
      <c r="Y107" s="137" t="s">
        <v>1662</v>
      </c>
      <c r="Z107" s="119" t="s">
        <v>1663</v>
      </c>
      <c r="AA107" s="119" t="s">
        <v>1120</v>
      </c>
      <c r="AB107" s="131" t="s">
        <v>1664</v>
      </c>
      <c r="AC107" s="119" t="s">
        <v>87</v>
      </c>
      <c r="AD107" s="119" t="s">
        <v>42</v>
      </c>
      <c r="AE107" s="119" t="s">
        <v>1665</v>
      </c>
      <c r="AF107" s="119" t="s">
        <v>120</v>
      </c>
      <c r="AG107" s="119" t="s">
        <v>121</v>
      </c>
      <c r="AH107" s="119"/>
      <c r="AI107" s="138" t="s">
        <v>1069</v>
      </c>
      <c r="AJ107" s="133" t="s">
        <v>123</v>
      </c>
      <c r="AK107" s="133" t="s">
        <v>124</v>
      </c>
      <c r="AL107" s="133"/>
      <c r="AM107" s="133"/>
      <c r="AN107" s="133" t="s">
        <v>42</v>
      </c>
      <c r="AO107" s="133" t="s">
        <v>42</v>
      </c>
      <c r="AP107" s="133" t="s">
        <v>1052</v>
      </c>
      <c r="AQ107" s="133" t="s">
        <v>102</v>
      </c>
      <c r="AR107" s="137"/>
      <c r="AS107" s="137"/>
      <c r="AT107" s="137"/>
      <c r="AU107" s="133">
        <v>1002039484</v>
      </c>
      <c r="AV107" s="133" t="s">
        <v>1666</v>
      </c>
      <c r="AW107" s="133" t="s">
        <v>1667</v>
      </c>
      <c r="AX107" s="138"/>
      <c r="AY107" s="138"/>
      <c r="AZ107" s="138"/>
      <c r="BA107" s="138"/>
      <c r="BB107" s="138"/>
      <c r="BC107" s="300">
        <v>1892063257</v>
      </c>
      <c r="BD107" s="300" t="s">
        <v>9009</v>
      </c>
      <c r="BE107" s="138"/>
    </row>
    <row r="108" spans="1:57" s="140" customFormat="1" ht="12" customHeight="1">
      <c r="A108" s="119">
        <v>2013</v>
      </c>
      <c r="B108" s="119" t="s">
        <v>138</v>
      </c>
      <c r="C108" s="119" t="s">
        <v>902</v>
      </c>
      <c r="D108" s="131">
        <v>8002273166</v>
      </c>
      <c r="E108" s="131" t="str">
        <f t="shared" si="5"/>
        <v>SIM</v>
      </c>
      <c r="F108" s="131" t="str">
        <f t="shared" si="6"/>
        <v>SIM</v>
      </c>
      <c r="G108" s="132">
        <v>41736</v>
      </c>
      <c r="H108" s="119" t="s">
        <v>87</v>
      </c>
      <c r="I108" s="119" t="s">
        <v>45</v>
      </c>
      <c r="J108" s="119">
        <v>192</v>
      </c>
      <c r="K108" s="119">
        <v>448</v>
      </c>
      <c r="L108" s="119">
        <v>8</v>
      </c>
      <c r="M108" s="119">
        <v>8</v>
      </c>
      <c r="N108" s="119">
        <v>16</v>
      </c>
      <c r="O108" s="119" t="s">
        <v>46</v>
      </c>
      <c r="P108" s="119" t="s">
        <v>46</v>
      </c>
      <c r="Q108" s="133" t="s">
        <v>46</v>
      </c>
      <c r="R108" s="134" t="s">
        <v>18</v>
      </c>
      <c r="S108" s="134" t="s">
        <v>8851</v>
      </c>
      <c r="T108" s="134" t="s">
        <v>63</v>
      </c>
      <c r="U108" s="119">
        <v>11</v>
      </c>
      <c r="V108" s="134">
        <v>11548</v>
      </c>
      <c r="W108" s="103" t="s">
        <v>1668</v>
      </c>
      <c r="X108" s="136" t="str">
        <f t="shared" si="4"/>
        <v>11548ASBCQ</v>
      </c>
      <c r="Y108" s="137" t="s">
        <v>1669</v>
      </c>
      <c r="Z108" s="119" t="s">
        <v>1663</v>
      </c>
      <c r="AA108" s="119" t="s">
        <v>1120</v>
      </c>
      <c r="AB108" s="131" t="s">
        <v>1670</v>
      </c>
      <c r="AC108" s="119" t="s">
        <v>87</v>
      </c>
      <c r="AD108" s="119" t="s">
        <v>42</v>
      </c>
      <c r="AE108" s="119" t="s">
        <v>1665</v>
      </c>
      <c r="AF108" s="119" t="s">
        <v>120</v>
      </c>
      <c r="AG108" s="119" t="s">
        <v>121</v>
      </c>
      <c r="AH108" s="119"/>
      <c r="AI108" s="138" t="s">
        <v>1069</v>
      </c>
      <c r="AJ108" s="133" t="s">
        <v>123</v>
      </c>
      <c r="AK108" s="133" t="s">
        <v>124</v>
      </c>
      <c r="AL108" s="133"/>
      <c r="AM108" s="133"/>
      <c r="AN108" s="133" t="s">
        <v>42</v>
      </c>
      <c r="AO108" s="133" t="s">
        <v>42</v>
      </c>
      <c r="AP108" s="133" t="s">
        <v>1052</v>
      </c>
      <c r="AQ108" s="133" t="s">
        <v>102</v>
      </c>
      <c r="AR108" s="137"/>
      <c r="AS108" s="137"/>
      <c r="AT108" s="137"/>
      <c r="AU108" s="133">
        <v>1002039492</v>
      </c>
      <c r="AV108" s="133" t="s">
        <v>1671</v>
      </c>
      <c r="AW108" s="133" t="s">
        <v>1672</v>
      </c>
      <c r="AX108" s="138"/>
      <c r="AY108" s="138"/>
      <c r="AZ108" s="138"/>
      <c r="BA108" s="138"/>
      <c r="BB108" s="138"/>
      <c r="BC108" s="300">
        <v>1892063257</v>
      </c>
      <c r="BD108" s="300" t="s">
        <v>9010</v>
      </c>
      <c r="BE108" s="138"/>
    </row>
    <row r="109" spans="1:57" s="140" customFormat="1" ht="12" customHeight="1">
      <c r="A109" s="119">
        <v>2013</v>
      </c>
      <c r="B109" s="119" t="s">
        <v>138</v>
      </c>
      <c r="C109" s="119" t="s">
        <v>902</v>
      </c>
      <c r="D109" s="131">
        <v>8002274113</v>
      </c>
      <c r="E109" s="131" t="str">
        <f t="shared" si="5"/>
        <v>SIM</v>
      </c>
      <c r="F109" s="131" t="str">
        <f t="shared" si="6"/>
        <v>SIM</v>
      </c>
      <c r="G109" s="132">
        <v>41788</v>
      </c>
      <c r="H109" s="119" t="s">
        <v>87</v>
      </c>
      <c r="I109" s="119" t="s">
        <v>45</v>
      </c>
      <c r="J109" s="119">
        <v>192</v>
      </c>
      <c r="K109" s="119">
        <v>448</v>
      </c>
      <c r="L109" s="119">
        <v>8</v>
      </c>
      <c r="M109" s="119">
        <v>8</v>
      </c>
      <c r="N109" s="119">
        <v>16</v>
      </c>
      <c r="O109" s="119" t="s">
        <v>46</v>
      </c>
      <c r="P109" s="119" t="s">
        <v>46</v>
      </c>
      <c r="Q109" s="133" t="s">
        <v>46</v>
      </c>
      <c r="R109" s="134" t="s">
        <v>18</v>
      </c>
      <c r="S109" s="134" t="s">
        <v>8851</v>
      </c>
      <c r="T109" s="134" t="s">
        <v>63</v>
      </c>
      <c r="U109" s="119">
        <v>11</v>
      </c>
      <c r="V109" s="134">
        <v>11300</v>
      </c>
      <c r="W109" s="103" t="s">
        <v>1206</v>
      </c>
      <c r="X109" s="136" t="str">
        <f t="shared" si="4"/>
        <v>11300VJBLV</v>
      </c>
      <c r="Y109" s="137" t="s">
        <v>1207</v>
      </c>
      <c r="Z109" s="119" t="s">
        <v>180</v>
      </c>
      <c r="AA109" s="119" t="s">
        <v>1208</v>
      </c>
      <c r="AB109" s="131" t="s">
        <v>1209</v>
      </c>
      <c r="AC109" s="119" t="s">
        <v>52</v>
      </c>
      <c r="AD109" s="119" t="s">
        <v>1210</v>
      </c>
      <c r="AE109" s="119" t="s">
        <v>145</v>
      </c>
      <c r="AF109" s="119" t="s">
        <v>146</v>
      </c>
      <c r="AG109" s="119" t="s">
        <v>147</v>
      </c>
      <c r="AH109" s="119"/>
      <c r="AI109" s="138" t="s">
        <v>160</v>
      </c>
      <c r="AJ109" s="133" t="s">
        <v>124</v>
      </c>
      <c r="AK109" s="133" t="s">
        <v>123</v>
      </c>
      <c r="AL109" s="133"/>
      <c r="AM109" s="133"/>
      <c r="AN109" s="133" t="s">
        <v>42</v>
      </c>
      <c r="AO109" s="133" t="s">
        <v>42</v>
      </c>
      <c r="AP109" s="133" t="s">
        <v>112</v>
      </c>
      <c r="AQ109" s="133" t="s">
        <v>102</v>
      </c>
      <c r="AR109" s="137"/>
      <c r="AS109" s="137"/>
      <c r="AT109" s="137"/>
      <c r="AU109" s="133">
        <v>1002063580</v>
      </c>
      <c r="AV109" s="133" t="s">
        <v>1211</v>
      </c>
      <c r="AW109" s="133" t="s">
        <v>1212</v>
      </c>
      <c r="AX109" s="138"/>
      <c r="AY109" s="138"/>
      <c r="AZ109" s="138"/>
      <c r="BA109" s="138"/>
      <c r="BB109" s="138"/>
      <c r="BC109" s="300">
        <v>1892063257</v>
      </c>
      <c r="BD109" s="300" t="s">
        <v>9011</v>
      </c>
      <c r="BE109" s="138"/>
    </row>
    <row r="110" spans="1:57" s="140" customFormat="1" ht="12" customHeight="1">
      <c r="A110" s="119">
        <v>2013</v>
      </c>
      <c r="B110" s="119" t="s">
        <v>138</v>
      </c>
      <c r="C110" s="119" t="s">
        <v>902</v>
      </c>
      <c r="D110" s="131">
        <v>8002237209</v>
      </c>
      <c r="E110" s="131" t="str">
        <f t="shared" si="5"/>
        <v>SIM</v>
      </c>
      <c r="F110" s="131" t="str">
        <f t="shared" si="6"/>
        <v>SIM</v>
      </c>
      <c r="G110" s="132">
        <v>41551</v>
      </c>
      <c r="H110" s="119" t="s">
        <v>87</v>
      </c>
      <c r="I110" s="119" t="s">
        <v>45</v>
      </c>
      <c r="J110" s="119">
        <v>192</v>
      </c>
      <c r="K110" s="119">
        <v>448</v>
      </c>
      <c r="L110" s="119">
        <v>8</v>
      </c>
      <c r="M110" s="119">
        <v>8</v>
      </c>
      <c r="N110" s="119">
        <v>16</v>
      </c>
      <c r="O110" s="119" t="s">
        <v>43</v>
      </c>
      <c r="P110" s="119" t="s">
        <v>43</v>
      </c>
      <c r="Q110" s="133" t="s">
        <v>46</v>
      </c>
      <c r="R110" s="134" t="s">
        <v>18</v>
      </c>
      <c r="S110" s="134" t="s">
        <v>8851</v>
      </c>
      <c r="T110" s="134" t="s">
        <v>63</v>
      </c>
      <c r="U110" s="119">
        <v>11</v>
      </c>
      <c r="V110" s="134">
        <v>11185</v>
      </c>
      <c r="W110" s="135" t="s">
        <v>1055</v>
      </c>
      <c r="X110" s="136" t="str">
        <f t="shared" si="4"/>
        <v>11185BEBMV</v>
      </c>
      <c r="Y110" s="137" t="s">
        <v>1056</v>
      </c>
      <c r="Z110" s="119" t="s">
        <v>1048</v>
      </c>
      <c r="AA110" s="119" t="s">
        <v>1049</v>
      </c>
      <c r="AB110" s="131" t="s">
        <v>1057</v>
      </c>
      <c r="AC110" s="119" t="s">
        <v>87</v>
      </c>
      <c r="AD110" s="119" t="s">
        <v>42</v>
      </c>
      <c r="AE110" s="119" t="s">
        <v>1051</v>
      </c>
      <c r="AF110" s="119" t="s">
        <v>120</v>
      </c>
      <c r="AG110" s="119" t="s">
        <v>121</v>
      </c>
      <c r="AH110" s="119"/>
      <c r="AI110" s="138" t="s">
        <v>291</v>
      </c>
      <c r="AJ110" s="133" t="s">
        <v>123</v>
      </c>
      <c r="AK110" s="133" t="s">
        <v>124</v>
      </c>
      <c r="AL110" s="133"/>
      <c r="AM110" s="133"/>
      <c r="AN110" s="133" t="s">
        <v>42</v>
      </c>
      <c r="AO110" s="133" t="s">
        <v>42</v>
      </c>
      <c r="AP110" s="133" t="s">
        <v>1052</v>
      </c>
      <c r="AQ110" s="133" t="s">
        <v>102</v>
      </c>
      <c r="AR110" s="137"/>
      <c r="AS110" s="137"/>
      <c r="AT110" s="137"/>
      <c r="AU110" s="133">
        <v>1001875165</v>
      </c>
      <c r="AV110" s="133" t="s">
        <v>1058</v>
      </c>
      <c r="AW110" s="133" t="s">
        <v>1059</v>
      </c>
      <c r="AX110" s="138"/>
      <c r="AY110" s="138"/>
      <c r="AZ110" s="138"/>
      <c r="BA110" s="138"/>
      <c r="BB110" s="138"/>
      <c r="BC110" s="300">
        <v>1892063257</v>
      </c>
      <c r="BD110" s="300" t="s">
        <v>9012</v>
      </c>
      <c r="BE110" s="138"/>
    </row>
    <row r="111" spans="1:57" s="140" customFormat="1" ht="12" customHeight="1">
      <c r="A111" s="119">
        <v>2013</v>
      </c>
      <c r="B111" s="119" t="s">
        <v>138</v>
      </c>
      <c r="C111" s="119" t="s">
        <v>902</v>
      </c>
      <c r="D111" s="131">
        <v>8002237217</v>
      </c>
      <c r="E111" s="131" t="str">
        <f t="shared" si="5"/>
        <v>SIM</v>
      </c>
      <c r="F111" s="131" t="str">
        <f t="shared" si="6"/>
        <v>SIM</v>
      </c>
      <c r="G111" s="132">
        <v>41533</v>
      </c>
      <c r="H111" s="119" t="s">
        <v>87</v>
      </c>
      <c r="I111" s="119" t="s">
        <v>45</v>
      </c>
      <c r="J111" s="119">
        <v>192</v>
      </c>
      <c r="K111" s="119">
        <v>448</v>
      </c>
      <c r="L111" s="119">
        <v>8</v>
      </c>
      <c r="M111" s="119">
        <v>8</v>
      </c>
      <c r="N111" s="119">
        <v>16</v>
      </c>
      <c r="O111" s="119" t="s">
        <v>43</v>
      </c>
      <c r="P111" s="119" t="s">
        <v>43</v>
      </c>
      <c r="Q111" s="133" t="s">
        <v>46</v>
      </c>
      <c r="R111" s="134" t="s">
        <v>18</v>
      </c>
      <c r="S111" s="134" t="s">
        <v>8851</v>
      </c>
      <c r="T111" s="134" t="s">
        <v>63</v>
      </c>
      <c r="U111" s="119">
        <v>11</v>
      </c>
      <c r="V111" s="134">
        <v>11185</v>
      </c>
      <c r="W111" s="135" t="s">
        <v>1060</v>
      </c>
      <c r="X111" s="136" t="str">
        <f t="shared" si="4"/>
        <v>11185BEBMY</v>
      </c>
      <c r="Y111" s="137" t="s">
        <v>1061</v>
      </c>
      <c r="Z111" s="119" t="s">
        <v>1048</v>
      </c>
      <c r="AA111" s="119" t="s">
        <v>1049</v>
      </c>
      <c r="AB111" s="131" t="s">
        <v>1062</v>
      </c>
      <c r="AC111" s="119" t="s">
        <v>87</v>
      </c>
      <c r="AD111" s="119" t="s">
        <v>42</v>
      </c>
      <c r="AE111" s="119" t="s">
        <v>1051</v>
      </c>
      <c r="AF111" s="119" t="s">
        <v>120</v>
      </c>
      <c r="AG111" s="119" t="s">
        <v>121</v>
      </c>
      <c r="AH111" s="119"/>
      <c r="AI111" s="138" t="s">
        <v>291</v>
      </c>
      <c r="AJ111" s="133" t="s">
        <v>123</v>
      </c>
      <c r="AK111" s="133" t="s">
        <v>124</v>
      </c>
      <c r="AL111" s="133"/>
      <c r="AM111" s="133"/>
      <c r="AN111" s="133" t="s">
        <v>42</v>
      </c>
      <c r="AO111" s="133" t="s">
        <v>42</v>
      </c>
      <c r="AP111" s="133" t="s">
        <v>1052</v>
      </c>
      <c r="AQ111" s="133" t="s">
        <v>102</v>
      </c>
      <c r="AR111" s="137"/>
      <c r="AS111" s="137"/>
      <c r="AT111" s="137"/>
      <c r="AU111" s="133">
        <v>1001875106</v>
      </c>
      <c r="AV111" s="133" t="s">
        <v>1063</v>
      </c>
      <c r="AW111" s="133" t="s">
        <v>1064</v>
      </c>
      <c r="AX111" s="138"/>
      <c r="AY111" s="138"/>
      <c r="AZ111" s="138"/>
      <c r="BA111" s="138"/>
      <c r="BB111" s="138"/>
      <c r="BC111" s="300">
        <v>1892063257</v>
      </c>
      <c r="BD111" s="300" t="s">
        <v>9013</v>
      </c>
      <c r="BE111" s="138"/>
    </row>
    <row r="112" spans="1:57" s="140" customFormat="1" ht="12" customHeight="1">
      <c r="A112" s="119">
        <v>2013</v>
      </c>
      <c r="B112" s="119" t="s">
        <v>138</v>
      </c>
      <c r="C112" s="119" t="s">
        <v>902</v>
      </c>
      <c r="D112" s="131">
        <v>5700080848</v>
      </c>
      <c r="E112" s="131" t="str">
        <f t="shared" si="5"/>
        <v>SIM</v>
      </c>
      <c r="F112" s="131" t="str">
        <f t="shared" si="6"/>
        <v>SIM</v>
      </c>
      <c r="G112" s="132">
        <v>41621</v>
      </c>
      <c r="H112" s="119" t="s">
        <v>87</v>
      </c>
      <c r="I112" s="119" t="s">
        <v>45</v>
      </c>
      <c r="J112" s="119">
        <v>192</v>
      </c>
      <c r="K112" s="119">
        <v>448</v>
      </c>
      <c r="L112" s="119">
        <v>8</v>
      </c>
      <c r="M112" s="119">
        <v>8</v>
      </c>
      <c r="N112" s="119">
        <v>16</v>
      </c>
      <c r="O112" s="119" t="s">
        <v>43</v>
      </c>
      <c r="P112" s="119" t="s">
        <v>43</v>
      </c>
      <c r="Q112" s="133" t="s">
        <v>46</v>
      </c>
      <c r="R112" s="134" t="s">
        <v>18</v>
      </c>
      <c r="S112" s="134" t="s">
        <v>8851</v>
      </c>
      <c r="T112" s="134" t="s">
        <v>63</v>
      </c>
      <c r="U112" s="119">
        <v>11</v>
      </c>
      <c r="V112" s="134">
        <v>11953</v>
      </c>
      <c r="W112" s="135" t="s">
        <v>2024</v>
      </c>
      <c r="X112" s="136" t="str">
        <f t="shared" si="4"/>
        <v>11953TQBOE</v>
      </c>
      <c r="Y112" s="137" t="s">
        <v>10715</v>
      </c>
      <c r="Z112" s="119" t="s">
        <v>837</v>
      </c>
      <c r="AA112" s="119" t="s">
        <v>838</v>
      </c>
      <c r="AB112" s="131" t="s">
        <v>2025</v>
      </c>
      <c r="AC112" s="119" t="s">
        <v>87</v>
      </c>
      <c r="AD112" s="119" t="s">
        <v>840</v>
      </c>
      <c r="AE112" s="119" t="s">
        <v>841</v>
      </c>
      <c r="AF112" s="119" t="s">
        <v>398</v>
      </c>
      <c r="AG112" s="119" t="s">
        <v>399</v>
      </c>
      <c r="AH112" s="119"/>
      <c r="AI112" s="119" t="s">
        <v>400</v>
      </c>
      <c r="AJ112" s="133" t="s">
        <v>124</v>
      </c>
      <c r="AK112" s="133" t="s">
        <v>123</v>
      </c>
      <c r="AL112" s="133"/>
      <c r="AM112" s="133"/>
      <c r="AN112" s="133" t="s">
        <v>42</v>
      </c>
      <c r="AO112" s="133" t="s">
        <v>42</v>
      </c>
      <c r="AP112" s="133" t="s">
        <v>112</v>
      </c>
      <c r="AQ112" s="133" t="s">
        <v>102</v>
      </c>
      <c r="AR112" s="137"/>
      <c r="AS112" s="137"/>
      <c r="AT112" s="137"/>
      <c r="AU112" s="133">
        <v>1003668485</v>
      </c>
      <c r="AV112" s="133" t="s">
        <v>2026</v>
      </c>
      <c r="AW112" s="133" t="s">
        <v>2027</v>
      </c>
      <c r="AX112" s="138"/>
      <c r="AY112" s="138"/>
      <c r="AZ112" s="138"/>
      <c r="BA112" s="138"/>
      <c r="BB112" s="138"/>
      <c r="BC112" s="300">
        <v>1892063257</v>
      </c>
      <c r="BD112" s="300" t="s">
        <v>10547</v>
      </c>
      <c r="BE112" s="138"/>
    </row>
    <row r="113" spans="1:57" s="140" customFormat="1" ht="12" customHeight="1">
      <c r="A113" s="119">
        <v>2013</v>
      </c>
      <c r="B113" s="119" t="s">
        <v>138</v>
      </c>
      <c r="C113" s="119" t="s">
        <v>902</v>
      </c>
      <c r="D113" s="131">
        <v>8002273592</v>
      </c>
      <c r="E113" s="131" t="str">
        <f t="shared" si="5"/>
        <v>SIM</v>
      </c>
      <c r="F113" s="131" t="str">
        <f t="shared" si="6"/>
        <v>SIM</v>
      </c>
      <c r="G113" s="132">
        <v>41586</v>
      </c>
      <c r="H113" s="119" t="s">
        <v>87</v>
      </c>
      <c r="I113" s="119" t="s">
        <v>45</v>
      </c>
      <c r="J113" s="119">
        <v>192</v>
      </c>
      <c r="K113" s="119">
        <v>448</v>
      </c>
      <c r="L113" s="119">
        <v>8</v>
      </c>
      <c r="M113" s="119">
        <v>8</v>
      </c>
      <c r="N113" s="119">
        <v>16</v>
      </c>
      <c r="O113" s="119" t="s">
        <v>46</v>
      </c>
      <c r="P113" s="119" t="s">
        <v>46</v>
      </c>
      <c r="Q113" s="133" t="s">
        <v>46</v>
      </c>
      <c r="R113" s="134" t="s">
        <v>18</v>
      </c>
      <c r="S113" s="134" t="s">
        <v>8851</v>
      </c>
      <c r="T113" s="134" t="s">
        <v>63</v>
      </c>
      <c r="U113" s="119">
        <v>11</v>
      </c>
      <c r="V113" s="134">
        <v>11291</v>
      </c>
      <c r="W113" s="103" t="s">
        <v>1160</v>
      </c>
      <c r="X113" s="136" t="str">
        <f t="shared" si="4"/>
        <v>11291ISBOO</v>
      </c>
      <c r="Y113" s="137" t="s">
        <v>1161</v>
      </c>
      <c r="Z113" s="119" t="s">
        <v>1162</v>
      </c>
      <c r="AA113" s="119" t="s">
        <v>1163</v>
      </c>
      <c r="AB113" s="131" t="s">
        <v>1164</v>
      </c>
      <c r="AC113" s="119" t="s">
        <v>87</v>
      </c>
      <c r="AD113" s="119" t="s">
        <v>42</v>
      </c>
      <c r="AE113" s="119" t="s">
        <v>1078</v>
      </c>
      <c r="AF113" s="119" t="s">
        <v>501</v>
      </c>
      <c r="AG113" s="119" t="s">
        <v>502</v>
      </c>
      <c r="AH113" s="119"/>
      <c r="AI113" s="138" t="s">
        <v>503</v>
      </c>
      <c r="AJ113" s="133" t="s">
        <v>123</v>
      </c>
      <c r="AK113" s="133" t="s">
        <v>124</v>
      </c>
      <c r="AL113" s="133"/>
      <c r="AM113" s="133"/>
      <c r="AN113" s="133" t="s">
        <v>42</v>
      </c>
      <c r="AO113" s="133" t="s">
        <v>42</v>
      </c>
      <c r="AP113" s="133" t="s">
        <v>183</v>
      </c>
      <c r="AQ113" s="133" t="s">
        <v>71</v>
      </c>
      <c r="AR113" s="137"/>
      <c r="AS113" s="137"/>
      <c r="AT113" s="137"/>
      <c r="AU113" s="133">
        <v>1001898394</v>
      </c>
      <c r="AV113" s="133" t="s">
        <v>1165</v>
      </c>
      <c r="AW113" s="133" t="s">
        <v>1166</v>
      </c>
      <c r="AX113" s="138"/>
      <c r="AY113" s="138"/>
      <c r="AZ113" s="138"/>
      <c r="BA113" s="138"/>
      <c r="BB113" s="138"/>
      <c r="BC113" s="300">
        <v>1892063257</v>
      </c>
      <c r="BD113" s="300" t="s">
        <v>9014</v>
      </c>
      <c r="BE113" s="138"/>
    </row>
    <row r="114" spans="1:57" s="140" customFormat="1" ht="12" customHeight="1">
      <c r="A114" s="119">
        <v>2013</v>
      </c>
      <c r="B114" s="119" t="s">
        <v>138</v>
      </c>
      <c r="C114" s="119" t="s">
        <v>902</v>
      </c>
      <c r="D114" s="131">
        <v>8002274206</v>
      </c>
      <c r="E114" s="131" t="str">
        <f t="shared" si="5"/>
        <v>SIM</v>
      </c>
      <c r="F114" s="131" t="str">
        <f t="shared" si="6"/>
        <v>SIM</v>
      </c>
      <c r="G114" s="132">
        <v>41834</v>
      </c>
      <c r="H114" s="119" t="s">
        <v>87</v>
      </c>
      <c r="I114" s="119" t="s">
        <v>45</v>
      </c>
      <c r="J114" s="119">
        <v>192</v>
      </c>
      <c r="K114" s="119">
        <v>448</v>
      </c>
      <c r="L114" s="119">
        <v>8</v>
      </c>
      <c r="M114" s="119">
        <v>8</v>
      </c>
      <c r="N114" s="119">
        <v>16</v>
      </c>
      <c r="O114" s="119" t="s">
        <v>46</v>
      </c>
      <c r="P114" s="119" t="s">
        <v>46</v>
      </c>
      <c r="Q114" s="133" t="s">
        <v>46</v>
      </c>
      <c r="R114" s="134" t="s">
        <v>18</v>
      </c>
      <c r="S114" s="134" t="s">
        <v>8851</v>
      </c>
      <c r="T114" s="134" t="s">
        <v>63</v>
      </c>
      <c r="U114" s="119">
        <v>11</v>
      </c>
      <c r="V114" s="134">
        <v>11550</v>
      </c>
      <c r="W114" s="103" t="s">
        <v>1759</v>
      </c>
      <c r="X114" s="136" t="str">
        <f t="shared" si="4"/>
        <v>11550VGBPY</v>
      </c>
      <c r="Y114" s="137" t="s">
        <v>1760</v>
      </c>
      <c r="Z114" s="119" t="s">
        <v>131</v>
      </c>
      <c r="AA114" s="119" t="s">
        <v>132</v>
      </c>
      <c r="AB114" s="131" t="s">
        <v>1761</v>
      </c>
      <c r="AC114" s="119" t="s">
        <v>87</v>
      </c>
      <c r="AD114" s="119" t="s">
        <v>42</v>
      </c>
      <c r="AE114" s="119" t="s">
        <v>134</v>
      </c>
      <c r="AF114" s="119" t="s">
        <v>120</v>
      </c>
      <c r="AG114" s="119" t="s">
        <v>121</v>
      </c>
      <c r="AH114" s="119"/>
      <c r="AI114" s="138" t="s">
        <v>1069</v>
      </c>
      <c r="AJ114" s="133" t="s">
        <v>124</v>
      </c>
      <c r="AK114" s="133" t="s">
        <v>123</v>
      </c>
      <c r="AL114" s="133"/>
      <c r="AM114" s="133"/>
      <c r="AN114" s="133" t="s">
        <v>42</v>
      </c>
      <c r="AO114" s="133" t="s">
        <v>42</v>
      </c>
      <c r="AP114" s="133" t="s">
        <v>1762</v>
      </c>
      <c r="AQ114" s="133" t="s">
        <v>126</v>
      </c>
      <c r="AR114" s="137"/>
      <c r="AS114" s="137"/>
      <c r="AT114" s="137"/>
      <c r="AU114" s="133">
        <v>1002063865</v>
      </c>
      <c r="AV114" s="133" t="s">
        <v>1763</v>
      </c>
      <c r="AW114" s="133" t="s">
        <v>1764</v>
      </c>
      <c r="AX114" s="138"/>
      <c r="AY114" s="138"/>
      <c r="AZ114" s="138"/>
      <c r="BA114" s="138"/>
      <c r="BB114" s="138"/>
      <c r="BC114" s="300">
        <v>1892063257</v>
      </c>
      <c r="BD114" s="300" t="s">
        <v>9015</v>
      </c>
      <c r="BE114" s="138"/>
    </row>
    <row r="115" spans="1:57" s="140" customFormat="1" ht="12" customHeight="1">
      <c r="A115" s="119">
        <v>2013</v>
      </c>
      <c r="B115" s="119" t="s">
        <v>138</v>
      </c>
      <c r="C115" s="119" t="s">
        <v>902</v>
      </c>
      <c r="D115" s="131">
        <v>8002342190</v>
      </c>
      <c r="E115" s="131" t="str">
        <f t="shared" si="5"/>
        <v>SIM</v>
      </c>
      <c r="F115" s="131" t="str">
        <f t="shared" si="6"/>
        <v>SIM</v>
      </c>
      <c r="G115" s="132">
        <v>41463</v>
      </c>
      <c r="H115" s="119" t="s">
        <v>87</v>
      </c>
      <c r="I115" s="119" t="s">
        <v>45</v>
      </c>
      <c r="J115" s="119">
        <v>192</v>
      </c>
      <c r="K115" s="119">
        <v>448</v>
      </c>
      <c r="L115" s="119">
        <v>8</v>
      </c>
      <c r="M115" s="119">
        <v>8</v>
      </c>
      <c r="N115" s="119">
        <v>16</v>
      </c>
      <c r="O115" s="119" t="s">
        <v>46</v>
      </c>
      <c r="P115" s="119" t="s">
        <v>46</v>
      </c>
      <c r="Q115" s="133" t="s">
        <v>43</v>
      </c>
      <c r="R115" s="134" t="s">
        <v>18</v>
      </c>
      <c r="S115" s="134" t="s">
        <v>8851</v>
      </c>
      <c r="T115" s="134" t="s">
        <v>63</v>
      </c>
      <c r="U115" s="119">
        <v>11</v>
      </c>
      <c r="V115" s="134">
        <v>11227</v>
      </c>
      <c r="W115" s="135" t="s">
        <v>1096</v>
      </c>
      <c r="X115" s="136" t="str">
        <f t="shared" si="4"/>
        <v>11227SSBQU</v>
      </c>
      <c r="Y115" s="137" t="s">
        <v>1097</v>
      </c>
      <c r="Z115" s="119" t="s">
        <v>1098</v>
      </c>
      <c r="AA115" s="119" t="s">
        <v>1099</v>
      </c>
      <c r="AB115" s="131" t="s">
        <v>1100</v>
      </c>
      <c r="AC115" s="119" t="s">
        <v>348</v>
      </c>
      <c r="AD115" s="119" t="s">
        <v>42</v>
      </c>
      <c r="AE115" s="119" t="s">
        <v>1101</v>
      </c>
      <c r="AF115" s="119" t="s">
        <v>350</v>
      </c>
      <c r="AG115" s="119" t="s">
        <v>351</v>
      </c>
      <c r="AH115" s="119"/>
      <c r="AI115" s="138" t="s">
        <v>559</v>
      </c>
      <c r="AJ115" s="133" t="s">
        <v>124</v>
      </c>
      <c r="AK115" s="133" t="s">
        <v>123</v>
      </c>
      <c r="AL115" s="133"/>
      <c r="AM115" s="133"/>
      <c r="AN115" s="133" t="s">
        <v>42</v>
      </c>
      <c r="AO115" s="133" t="s">
        <v>42</v>
      </c>
      <c r="AP115" s="133" t="s">
        <v>70</v>
      </c>
      <c r="AQ115" s="133" t="s">
        <v>126</v>
      </c>
      <c r="AR115" s="137"/>
      <c r="AS115" s="137"/>
      <c r="AT115" s="137"/>
      <c r="AU115" s="133">
        <v>1001872077</v>
      </c>
      <c r="AV115" s="133" t="s">
        <v>1102</v>
      </c>
      <c r="AW115" s="133" t="s">
        <v>1103</v>
      </c>
      <c r="AX115" s="138"/>
      <c r="AY115" s="138"/>
      <c r="AZ115" s="138"/>
      <c r="BA115" s="138"/>
      <c r="BB115" s="138"/>
      <c r="BC115" s="300">
        <v>1892063257</v>
      </c>
      <c r="BD115" s="300" t="s">
        <v>9016</v>
      </c>
      <c r="BE115" s="138"/>
    </row>
    <row r="116" spans="1:57" s="140" customFormat="1" ht="12" customHeight="1">
      <c r="A116" s="119">
        <v>2013</v>
      </c>
      <c r="B116" s="119" t="s">
        <v>138</v>
      </c>
      <c r="C116" s="119" t="s">
        <v>902</v>
      </c>
      <c r="D116" s="131">
        <v>8002237106</v>
      </c>
      <c r="E116" s="131" t="str">
        <f t="shared" si="5"/>
        <v>SIM</v>
      </c>
      <c r="F116" s="131" t="str">
        <f t="shared" si="6"/>
        <v>SIM</v>
      </c>
      <c r="G116" s="132">
        <v>41467</v>
      </c>
      <c r="H116" s="119" t="s">
        <v>87</v>
      </c>
      <c r="I116" s="119" t="s">
        <v>45</v>
      </c>
      <c r="J116" s="119">
        <v>192</v>
      </c>
      <c r="K116" s="119">
        <v>448</v>
      </c>
      <c r="L116" s="119">
        <v>8</v>
      </c>
      <c r="M116" s="119">
        <v>8</v>
      </c>
      <c r="N116" s="119">
        <v>16</v>
      </c>
      <c r="O116" s="119" t="s">
        <v>46</v>
      </c>
      <c r="P116" s="119" t="s">
        <v>46</v>
      </c>
      <c r="Q116" s="133" t="s">
        <v>46</v>
      </c>
      <c r="R116" s="134" t="s">
        <v>18</v>
      </c>
      <c r="S116" s="134" t="s">
        <v>8851</v>
      </c>
      <c r="T116" s="134" t="s">
        <v>63</v>
      </c>
      <c r="U116" s="119">
        <v>11</v>
      </c>
      <c r="V116" s="134">
        <v>11136</v>
      </c>
      <c r="W116" s="135" t="s">
        <v>1000</v>
      </c>
      <c r="X116" s="136" t="str">
        <f t="shared" si="4"/>
        <v>11136MSBSA</v>
      </c>
      <c r="Y116" s="137" t="s">
        <v>1001</v>
      </c>
      <c r="Z116" s="119" t="s">
        <v>1002</v>
      </c>
      <c r="AA116" s="119" t="s">
        <v>85</v>
      </c>
      <c r="AB116" s="131" t="s">
        <v>1003</v>
      </c>
      <c r="AC116" s="119" t="s">
        <v>348</v>
      </c>
      <c r="AD116" s="119" t="s">
        <v>42</v>
      </c>
      <c r="AE116" s="119" t="s">
        <v>1004</v>
      </c>
      <c r="AF116" s="119" t="s">
        <v>350</v>
      </c>
      <c r="AG116" s="119" t="s">
        <v>351</v>
      </c>
      <c r="AH116" s="119"/>
      <c r="AI116" s="138" t="s">
        <v>559</v>
      </c>
      <c r="AJ116" s="133" t="s">
        <v>124</v>
      </c>
      <c r="AK116" s="133" t="s">
        <v>123</v>
      </c>
      <c r="AL116" s="133"/>
      <c r="AM116" s="133"/>
      <c r="AN116" s="133" t="s">
        <v>42</v>
      </c>
      <c r="AO116" s="133" t="s">
        <v>42</v>
      </c>
      <c r="AP116" s="133" t="s">
        <v>70</v>
      </c>
      <c r="AQ116" s="133" t="s">
        <v>126</v>
      </c>
      <c r="AR116" s="137"/>
      <c r="AS116" s="137"/>
      <c r="AT116" s="137"/>
      <c r="AU116" s="133">
        <v>1003664048</v>
      </c>
      <c r="AV116" s="133" t="s">
        <v>1005</v>
      </c>
      <c r="AW116" s="133" t="s">
        <v>1006</v>
      </c>
      <c r="AX116" s="138"/>
      <c r="AY116" s="138"/>
      <c r="AZ116" s="138"/>
      <c r="BA116" s="138"/>
      <c r="BB116" s="138"/>
      <c r="BC116" s="300">
        <v>1892063257</v>
      </c>
      <c r="BD116" s="300" t="s">
        <v>9017</v>
      </c>
      <c r="BE116" s="138"/>
    </row>
    <row r="117" spans="1:57" s="140" customFormat="1" ht="12" customHeight="1">
      <c r="A117" s="119">
        <v>2013</v>
      </c>
      <c r="B117" s="119" t="s">
        <v>138</v>
      </c>
      <c r="C117" s="119" t="s">
        <v>902</v>
      </c>
      <c r="D117" s="131">
        <v>8002237059</v>
      </c>
      <c r="E117" s="131" t="str">
        <f t="shared" si="5"/>
        <v>SIM</v>
      </c>
      <c r="F117" s="131" t="str">
        <f t="shared" si="6"/>
        <v>SIM</v>
      </c>
      <c r="G117" s="132">
        <v>41878</v>
      </c>
      <c r="H117" s="119" t="s">
        <v>87</v>
      </c>
      <c r="I117" s="119" t="s">
        <v>45</v>
      </c>
      <c r="J117" s="119">
        <v>192</v>
      </c>
      <c r="K117" s="119">
        <v>448</v>
      </c>
      <c r="L117" s="119">
        <v>8</v>
      </c>
      <c r="M117" s="119">
        <v>8</v>
      </c>
      <c r="N117" s="119">
        <v>16</v>
      </c>
      <c r="O117" s="119" t="s">
        <v>46</v>
      </c>
      <c r="P117" s="119" t="s">
        <v>46</v>
      </c>
      <c r="Q117" s="133" t="s">
        <v>43</v>
      </c>
      <c r="R117" s="134" t="s">
        <v>18</v>
      </c>
      <c r="S117" s="134" t="s">
        <v>8851</v>
      </c>
      <c r="T117" s="134" t="s">
        <v>63</v>
      </c>
      <c r="U117" s="119">
        <v>11</v>
      </c>
      <c r="V117" s="134">
        <v>11051</v>
      </c>
      <c r="W117" s="135" t="s">
        <v>919</v>
      </c>
      <c r="X117" s="136" t="str">
        <f t="shared" si="4"/>
        <v>11051DPBSG</v>
      </c>
      <c r="Y117" s="137" t="s">
        <v>920</v>
      </c>
      <c r="Z117" s="119" t="s">
        <v>921</v>
      </c>
      <c r="AA117" s="119" t="s">
        <v>922</v>
      </c>
      <c r="AB117" s="131" t="s">
        <v>923</v>
      </c>
      <c r="AC117" s="119" t="s">
        <v>348</v>
      </c>
      <c r="AD117" s="119" t="s">
        <v>924</v>
      </c>
      <c r="AE117" s="119" t="s">
        <v>925</v>
      </c>
      <c r="AF117" s="119" t="s">
        <v>350</v>
      </c>
      <c r="AG117" s="119" t="s">
        <v>351</v>
      </c>
      <c r="AH117" s="119"/>
      <c r="AI117" s="138" t="s">
        <v>559</v>
      </c>
      <c r="AJ117" s="133" t="s">
        <v>124</v>
      </c>
      <c r="AK117" s="133" t="s">
        <v>123</v>
      </c>
      <c r="AL117" s="133"/>
      <c r="AM117" s="133"/>
      <c r="AN117" s="133" t="s">
        <v>42</v>
      </c>
      <c r="AO117" s="133" t="s">
        <v>42</v>
      </c>
      <c r="AP117" s="133" t="s">
        <v>183</v>
      </c>
      <c r="AQ117" s="133" t="s">
        <v>71</v>
      </c>
      <c r="AR117" s="137"/>
      <c r="AS117" s="137"/>
      <c r="AT117" s="137" t="s">
        <v>926</v>
      </c>
      <c r="AU117" s="133">
        <v>1003664072</v>
      </c>
      <c r="AV117" s="133" t="s">
        <v>927</v>
      </c>
      <c r="AW117" s="133" t="s">
        <v>928</v>
      </c>
      <c r="AX117" s="138"/>
      <c r="AY117" s="138"/>
      <c r="AZ117" s="138"/>
      <c r="BA117" s="138"/>
      <c r="BB117" s="138"/>
      <c r="BC117" s="300">
        <v>1892063257</v>
      </c>
      <c r="BD117" s="300" t="s">
        <v>9018</v>
      </c>
      <c r="BE117" s="138"/>
    </row>
    <row r="118" spans="1:57" s="140" customFormat="1" ht="12" customHeight="1">
      <c r="A118" s="119">
        <v>2013</v>
      </c>
      <c r="B118" s="119" t="s">
        <v>138</v>
      </c>
      <c r="C118" s="119" t="s">
        <v>902</v>
      </c>
      <c r="D118" s="131">
        <v>8002274299</v>
      </c>
      <c r="E118" s="131" t="str">
        <f t="shared" si="5"/>
        <v>SIM</v>
      </c>
      <c r="F118" s="131" t="str">
        <f t="shared" si="6"/>
        <v>SIM</v>
      </c>
      <c r="G118" s="132">
        <v>41887</v>
      </c>
      <c r="H118" s="119" t="s">
        <v>87</v>
      </c>
      <c r="I118" s="119" t="s">
        <v>45</v>
      </c>
      <c r="J118" s="119">
        <v>192</v>
      </c>
      <c r="K118" s="119">
        <v>448</v>
      </c>
      <c r="L118" s="119">
        <v>8</v>
      </c>
      <c r="M118" s="119">
        <v>8</v>
      </c>
      <c r="N118" s="119">
        <v>16</v>
      </c>
      <c r="O118" s="119" t="s">
        <v>46</v>
      </c>
      <c r="P118" s="119" t="s">
        <v>46</v>
      </c>
      <c r="Q118" s="133" t="s">
        <v>46</v>
      </c>
      <c r="R118" s="134" t="s">
        <v>18</v>
      </c>
      <c r="S118" s="134" t="s">
        <v>8851</v>
      </c>
      <c r="T118" s="134" t="s">
        <v>63</v>
      </c>
      <c r="U118" s="119">
        <v>11</v>
      </c>
      <c r="V118" s="134">
        <v>11689</v>
      </c>
      <c r="W118" s="103" t="s">
        <v>1902</v>
      </c>
      <c r="X118" s="136" t="str">
        <f t="shared" si="4"/>
        <v>11689VGBSN</v>
      </c>
      <c r="Y118" s="137" t="s">
        <v>10633</v>
      </c>
      <c r="Z118" s="119" t="s">
        <v>1903</v>
      </c>
      <c r="AA118" s="119" t="s">
        <v>132</v>
      </c>
      <c r="AB118" s="131" t="s">
        <v>1904</v>
      </c>
      <c r="AC118" s="119" t="s">
        <v>348</v>
      </c>
      <c r="AD118" s="119" t="s">
        <v>1905</v>
      </c>
      <c r="AE118" s="119" t="s">
        <v>436</v>
      </c>
      <c r="AF118" s="119" t="s">
        <v>437</v>
      </c>
      <c r="AG118" s="119" t="s">
        <v>438</v>
      </c>
      <c r="AH118" s="119"/>
      <c r="AI118" s="138" t="s">
        <v>439</v>
      </c>
      <c r="AJ118" s="133" t="s">
        <v>123</v>
      </c>
      <c r="AK118" s="133" t="s">
        <v>124</v>
      </c>
      <c r="AL118" s="133"/>
      <c r="AM118" s="133"/>
      <c r="AN118" s="133" t="s">
        <v>42</v>
      </c>
      <c r="AO118" s="133" t="s">
        <v>42</v>
      </c>
      <c r="AP118" s="133" t="s">
        <v>202</v>
      </c>
      <c r="AQ118" s="133" t="s">
        <v>126</v>
      </c>
      <c r="AR118" s="137"/>
      <c r="AS118" s="137"/>
      <c r="AT118" s="137"/>
      <c r="AU118" s="133">
        <v>1003665338</v>
      </c>
      <c r="AV118" s="133" t="s">
        <v>10634</v>
      </c>
      <c r="AW118" s="133" t="s">
        <v>10635</v>
      </c>
      <c r="AX118" s="138"/>
      <c r="AY118" s="138"/>
      <c r="AZ118" s="138"/>
      <c r="BA118" s="138"/>
      <c r="BB118" s="138"/>
      <c r="BC118" s="300">
        <v>1892063257</v>
      </c>
      <c r="BD118" s="300" t="s">
        <v>10636</v>
      </c>
      <c r="BE118" s="138"/>
    </row>
    <row r="119" spans="1:57" s="140" customFormat="1" ht="12" customHeight="1">
      <c r="A119" s="119">
        <v>2013</v>
      </c>
      <c r="B119" s="119" t="s">
        <v>138</v>
      </c>
      <c r="C119" s="119" t="s">
        <v>902</v>
      </c>
      <c r="D119" s="131">
        <v>8002237117</v>
      </c>
      <c r="E119" s="131" t="str">
        <f t="shared" si="5"/>
        <v>SIM</v>
      </c>
      <c r="F119" s="131" t="str">
        <f t="shared" si="6"/>
        <v>SIM</v>
      </c>
      <c r="G119" s="132">
        <v>41429</v>
      </c>
      <c r="H119" s="119" t="s">
        <v>87</v>
      </c>
      <c r="I119" s="119" t="s">
        <v>45</v>
      </c>
      <c r="J119" s="119">
        <v>192</v>
      </c>
      <c r="K119" s="119">
        <v>448</v>
      </c>
      <c r="L119" s="119">
        <v>8</v>
      </c>
      <c r="M119" s="119">
        <v>8</v>
      </c>
      <c r="N119" s="119">
        <v>16</v>
      </c>
      <c r="O119" s="119" t="s">
        <v>43</v>
      </c>
      <c r="P119" s="119" t="s">
        <v>43</v>
      </c>
      <c r="Q119" s="133" t="s">
        <v>46</v>
      </c>
      <c r="R119" s="134" t="s">
        <v>18</v>
      </c>
      <c r="S119" s="134" t="s">
        <v>8851</v>
      </c>
      <c r="T119" s="134" t="s">
        <v>63</v>
      </c>
      <c r="U119" s="119">
        <v>11</v>
      </c>
      <c r="V119" s="134">
        <v>11176</v>
      </c>
      <c r="W119" s="135" t="s">
        <v>1040</v>
      </c>
      <c r="X119" s="136" t="str">
        <f t="shared" si="4"/>
        <v>11176CIBUH</v>
      </c>
      <c r="Y119" s="137" t="s">
        <v>1041</v>
      </c>
      <c r="Z119" s="119" t="s">
        <v>497</v>
      </c>
      <c r="AA119" s="119" t="s">
        <v>498</v>
      </c>
      <c r="AB119" s="131" t="s">
        <v>1042</v>
      </c>
      <c r="AC119" s="119" t="s">
        <v>87</v>
      </c>
      <c r="AD119" s="119" t="s">
        <v>42</v>
      </c>
      <c r="AE119" s="119" t="s">
        <v>500</v>
      </c>
      <c r="AF119" s="119" t="s">
        <v>501</v>
      </c>
      <c r="AG119" s="119" t="s">
        <v>502</v>
      </c>
      <c r="AH119" s="119"/>
      <c r="AI119" s="138" t="s">
        <v>1043</v>
      </c>
      <c r="AJ119" s="133" t="s">
        <v>124</v>
      </c>
      <c r="AK119" s="133" t="s">
        <v>123</v>
      </c>
      <c r="AL119" s="133"/>
      <c r="AM119" s="133"/>
      <c r="AN119" s="133" t="s">
        <v>42</v>
      </c>
      <c r="AO119" s="133" t="s">
        <v>42</v>
      </c>
      <c r="AP119" s="138" t="s">
        <v>8327</v>
      </c>
      <c r="AQ119" s="133" t="s">
        <v>71</v>
      </c>
      <c r="AR119" s="137"/>
      <c r="AS119" s="137"/>
      <c r="AT119" s="137"/>
      <c r="AU119" s="133">
        <v>1001872050</v>
      </c>
      <c r="AV119" s="133" t="s">
        <v>1044</v>
      </c>
      <c r="AW119" s="133" t="s">
        <v>1045</v>
      </c>
      <c r="AX119" s="138"/>
      <c r="AY119" s="138"/>
      <c r="AZ119" s="138"/>
      <c r="BA119" s="138"/>
      <c r="BB119" s="138"/>
      <c r="BC119" s="300">
        <v>1892063257</v>
      </c>
      <c r="BD119" s="300" t="s">
        <v>9019</v>
      </c>
      <c r="BE119" s="138"/>
    </row>
    <row r="120" spans="1:57" s="140" customFormat="1" ht="12" customHeight="1">
      <c r="A120" s="119">
        <v>2013</v>
      </c>
      <c r="B120" s="119" t="s">
        <v>138</v>
      </c>
      <c r="C120" s="119" t="s">
        <v>902</v>
      </c>
      <c r="D120" s="131">
        <v>5700080839</v>
      </c>
      <c r="E120" s="131" t="str">
        <f t="shared" si="5"/>
        <v>SIM</v>
      </c>
      <c r="F120" s="131" t="str">
        <f t="shared" si="6"/>
        <v>SIM</v>
      </c>
      <c r="G120" s="132">
        <v>41772</v>
      </c>
      <c r="H120" s="119" t="s">
        <v>87</v>
      </c>
      <c r="I120" s="119" t="s">
        <v>45</v>
      </c>
      <c r="J120" s="119">
        <v>192</v>
      </c>
      <c r="K120" s="119">
        <v>448</v>
      </c>
      <c r="L120" s="119">
        <v>8</v>
      </c>
      <c r="M120" s="119">
        <v>8</v>
      </c>
      <c r="N120" s="119">
        <v>16</v>
      </c>
      <c r="O120" s="119" t="s">
        <v>46</v>
      </c>
      <c r="P120" s="119" t="s">
        <v>46</v>
      </c>
      <c r="Q120" s="133" t="s">
        <v>46</v>
      </c>
      <c r="R120" s="134" t="s">
        <v>18</v>
      </c>
      <c r="S120" s="134" t="s">
        <v>8851</v>
      </c>
      <c r="T120" s="134" t="s">
        <v>63</v>
      </c>
      <c r="U120" s="119">
        <v>19</v>
      </c>
      <c r="V120" s="134">
        <v>11686</v>
      </c>
      <c r="W120" s="103" t="s">
        <v>1895</v>
      </c>
      <c r="X120" s="136" t="str">
        <f t="shared" si="4"/>
        <v>11686IABWL</v>
      </c>
      <c r="Y120" s="137" t="s">
        <v>10745</v>
      </c>
      <c r="Z120" s="119" t="s">
        <v>1896</v>
      </c>
      <c r="AA120" s="119" t="s">
        <v>1897</v>
      </c>
      <c r="AB120" s="131" t="s">
        <v>1898</v>
      </c>
      <c r="AC120" s="119" t="s">
        <v>348</v>
      </c>
      <c r="AD120" s="119" t="s">
        <v>42</v>
      </c>
      <c r="AE120" s="119" t="s">
        <v>1899</v>
      </c>
      <c r="AF120" s="119" t="s">
        <v>1018</v>
      </c>
      <c r="AG120" s="119" t="s">
        <v>1019</v>
      </c>
      <c r="AH120" s="119"/>
      <c r="AI120" s="138" t="s">
        <v>1486</v>
      </c>
      <c r="AJ120" s="133" t="s">
        <v>58</v>
      </c>
      <c r="AK120" s="133" t="s">
        <v>57</v>
      </c>
      <c r="AL120" s="133"/>
      <c r="AM120" s="133"/>
      <c r="AN120" s="133" t="s">
        <v>42</v>
      </c>
      <c r="AO120" s="133" t="s">
        <v>42</v>
      </c>
      <c r="AP120" s="133" t="s">
        <v>70</v>
      </c>
      <c r="AQ120" s="133" t="s">
        <v>126</v>
      </c>
      <c r="AR120" s="137"/>
      <c r="AS120" s="137"/>
      <c r="AT120" s="137"/>
      <c r="AU120" s="133">
        <v>1003672326</v>
      </c>
      <c r="AV120" s="133" t="s">
        <v>1900</v>
      </c>
      <c r="AW120" s="133" t="s">
        <v>1901</v>
      </c>
      <c r="AX120" s="138"/>
      <c r="AY120" s="138"/>
      <c r="AZ120" s="138"/>
      <c r="BA120" s="138"/>
      <c r="BB120" s="138"/>
      <c r="BC120" s="300">
        <v>1892063257</v>
      </c>
      <c r="BD120" s="300" t="s">
        <v>9020</v>
      </c>
      <c r="BE120" s="138"/>
    </row>
    <row r="121" spans="1:57" s="140" customFormat="1" ht="12" customHeight="1">
      <c r="A121" s="119">
        <v>2013</v>
      </c>
      <c r="B121" s="119" t="s">
        <v>138</v>
      </c>
      <c r="C121" s="119" t="s">
        <v>902</v>
      </c>
      <c r="D121" s="131">
        <v>5700080842</v>
      </c>
      <c r="E121" s="131" t="str">
        <f t="shared" si="5"/>
        <v>SIM</v>
      </c>
      <c r="F121" s="131" t="str">
        <f t="shared" si="6"/>
        <v>SIM</v>
      </c>
      <c r="G121" s="132">
        <v>41772</v>
      </c>
      <c r="H121" s="119" t="s">
        <v>87</v>
      </c>
      <c r="I121" s="119" t="s">
        <v>45</v>
      </c>
      <c r="J121" s="119">
        <v>192</v>
      </c>
      <c r="K121" s="119">
        <v>448</v>
      </c>
      <c r="L121" s="119">
        <v>8</v>
      </c>
      <c r="M121" s="119">
        <v>8</v>
      </c>
      <c r="N121" s="119">
        <v>16</v>
      </c>
      <c r="O121" s="119" t="s">
        <v>46</v>
      </c>
      <c r="P121" s="119" t="s">
        <v>46</v>
      </c>
      <c r="Q121" s="133" t="s">
        <v>46</v>
      </c>
      <c r="R121" s="134" t="s">
        <v>18</v>
      </c>
      <c r="S121" s="134" t="s">
        <v>8851</v>
      </c>
      <c r="T121" s="134" t="s">
        <v>63</v>
      </c>
      <c r="U121" s="119">
        <v>16</v>
      </c>
      <c r="V121" s="134">
        <v>11869</v>
      </c>
      <c r="W121" s="103" t="s">
        <v>1906</v>
      </c>
      <c r="X121" s="136" t="str">
        <f t="shared" ref="X121:X184" si="7">V121&amp;AA121&amp;W121</f>
        <v>11869GTCAC</v>
      </c>
      <c r="Y121" s="137" t="s">
        <v>1907</v>
      </c>
      <c r="Z121" s="119" t="s">
        <v>1908</v>
      </c>
      <c r="AA121" s="119" t="s">
        <v>1909</v>
      </c>
      <c r="AB121" s="131" t="s">
        <v>1910</v>
      </c>
      <c r="AC121" s="119" t="s">
        <v>52</v>
      </c>
      <c r="AD121" s="119" t="s">
        <v>1911</v>
      </c>
      <c r="AE121" s="119" t="s">
        <v>1912</v>
      </c>
      <c r="AF121" s="119" t="s">
        <v>98</v>
      </c>
      <c r="AG121" s="119" t="s">
        <v>99</v>
      </c>
      <c r="AH121" s="119"/>
      <c r="AI121" s="138" t="s">
        <v>100</v>
      </c>
      <c r="AJ121" s="133" t="s">
        <v>58</v>
      </c>
      <c r="AK121" s="133" t="s">
        <v>57</v>
      </c>
      <c r="AL121" s="133"/>
      <c r="AM121" s="133"/>
      <c r="AN121" s="133" t="s">
        <v>42</v>
      </c>
      <c r="AO121" s="133" t="s">
        <v>42</v>
      </c>
      <c r="AP121" s="133" t="s">
        <v>70</v>
      </c>
      <c r="AQ121" s="133" t="s">
        <v>71</v>
      </c>
      <c r="AR121" s="137"/>
      <c r="AS121" s="137"/>
      <c r="AT121" s="137"/>
      <c r="AU121" s="133">
        <v>1001939082</v>
      </c>
      <c r="AV121" s="133" t="s">
        <v>1913</v>
      </c>
      <c r="AW121" s="133" t="s">
        <v>1914</v>
      </c>
      <c r="AX121" s="138"/>
      <c r="AY121" s="138"/>
      <c r="AZ121" s="138"/>
      <c r="BA121" s="138"/>
      <c r="BB121" s="138"/>
      <c r="BC121" s="300">
        <v>1892063257</v>
      </c>
      <c r="BD121" s="300" t="s">
        <v>9021</v>
      </c>
      <c r="BE121" s="138"/>
    </row>
    <row r="122" spans="1:57" s="140" customFormat="1" ht="12" customHeight="1">
      <c r="A122" s="119">
        <v>2013</v>
      </c>
      <c r="B122" s="119" t="s">
        <v>138</v>
      </c>
      <c r="C122" s="119" t="s">
        <v>902</v>
      </c>
      <c r="D122" s="131">
        <v>8002237155</v>
      </c>
      <c r="E122" s="131" t="str">
        <f t="shared" si="5"/>
        <v>SIM</v>
      </c>
      <c r="F122" s="131" t="str">
        <f t="shared" si="6"/>
        <v>SIM</v>
      </c>
      <c r="G122" s="132">
        <v>41582</v>
      </c>
      <c r="H122" s="119" t="s">
        <v>87</v>
      </c>
      <c r="I122" s="119" t="s">
        <v>45</v>
      </c>
      <c r="J122" s="119">
        <v>192</v>
      </c>
      <c r="K122" s="119">
        <v>448</v>
      </c>
      <c r="L122" s="119">
        <v>8</v>
      </c>
      <c r="M122" s="119">
        <v>8</v>
      </c>
      <c r="N122" s="119">
        <v>16</v>
      </c>
      <c r="O122" s="119" t="s">
        <v>46</v>
      </c>
      <c r="P122" s="119" t="s">
        <v>46</v>
      </c>
      <c r="Q122" s="133" t="s">
        <v>46</v>
      </c>
      <c r="R122" s="134" t="s">
        <v>18</v>
      </c>
      <c r="S122" s="134" t="s">
        <v>8851</v>
      </c>
      <c r="T122" s="134" t="s">
        <v>63</v>
      </c>
      <c r="U122" s="119">
        <v>11</v>
      </c>
      <c r="V122" s="134">
        <v>11370</v>
      </c>
      <c r="W122" s="103" t="s">
        <v>1358</v>
      </c>
      <c r="X122" s="136" t="str">
        <f t="shared" si="7"/>
        <v>11370JICAL</v>
      </c>
      <c r="Y122" s="137" t="s">
        <v>1359</v>
      </c>
      <c r="Z122" s="119" t="s">
        <v>116</v>
      </c>
      <c r="AA122" s="119" t="s">
        <v>117</v>
      </c>
      <c r="AB122" s="131" t="s">
        <v>1360</v>
      </c>
      <c r="AC122" s="119" t="s">
        <v>52</v>
      </c>
      <c r="AD122" s="119" t="s">
        <v>42</v>
      </c>
      <c r="AE122" s="119" t="s">
        <v>339</v>
      </c>
      <c r="AF122" s="119" t="s">
        <v>341</v>
      </c>
      <c r="AG122" s="119" t="s">
        <v>340</v>
      </c>
      <c r="AH122" s="119"/>
      <c r="AI122" s="138" t="s">
        <v>342</v>
      </c>
      <c r="AJ122" s="133" t="s">
        <v>123</v>
      </c>
      <c r="AK122" s="133" t="s">
        <v>124</v>
      </c>
      <c r="AL122" s="133"/>
      <c r="AM122" s="133"/>
      <c r="AN122" s="133" t="s">
        <v>42</v>
      </c>
      <c r="AO122" s="133" t="s">
        <v>42</v>
      </c>
      <c r="AP122" s="133">
        <v>1530</v>
      </c>
      <c r="AQ122" s="133" t="s">
        <v>126</v>
      </c>
      <c r="AR122" s="137"/>
      <c r="AS122" s="137"/>
      <c r="AT122" s="137"/>
      <c r="AU122" s="133">
        <v>1001898351</v>
      </c>
      <c r="AV122" s="133" t="s">
        <v>1361</v>
      </c>
      <c r="AW122" s="133" t="s">
        <v>1362</v>
      </c>
      <c r="AX122" s="138"/>
      <c r="AY122" s="138"/>
      <c r="AZ122" s="138"/>
      <c r="BA122" s="138"/>
      <c r="BB122" s="138"/>
      <c r="BC122" s="300">
        <v>1892063257</v>
      </c>
      <c r="BD122" s="300" t="s">
        <v>9022</v>
      </c>
      <c r="BE122" s="138"/>
    </row>
    <row r="123" spans="1:57" s="140" customFormat="1" ht="12" customHeight="1">
      <c r="A123" s="119">
        <v>2013</v>
      </c>
      <c r="B123" s="119" t="s">
        <v>138</v>
      </c>
      <c r="C123" s="119" t="s">
        <v>902</v>
      </c>
      <c r="D123" s="131">
        <v>8002237164</v>
      </c>
      <c r="E123" s="131" t="str">
        <f t="shared" si="5"/>
        <v>SIM</v>
      </c>
      <c r="F123" s="131" t="str">
        <f t="shared" si="6"/>
        <v>SIM</v>
      </c>
      <c r="G123" s="132">
        <v>41527</v>
      </c>
      <c r="H123" s="119" t="s">
        <v>87</v>
      </c>
      <c r="I123" s="119" t="s">
        <v>45</v>
      </c>
      <c r="J123" s="119">
        <v>192</v>
      </c>
      <c r="K123" s="119">
        <v>448</v>
      </c>
      <c r="L123" s="119">
        <v>8</v>
      </c>
      <c r="M123" s="119">
        <v>8</v>
      </c>
      <c r="N123" s="119">
        <v>16</v>
      </c>
      <c r="O123" s="119" t="s">
        <v>46</v>
      </c>
      <c r="P123" s="119" t="s">
        <v>46</v>
      </c>
      <c r="Q123" s="133" t="s">
        <v>46</v>
      </c>
      <c r="R123" s="134" t="s">
        <v>18</v>
      </c>
      <c r="S123" s="134" t="s">
        <v>8851</v>
      </c>
      <c r="T123" s="134" t="s">
        <v>63</v>
      </c>
      <c r="U123" s="119">
        <v>11</v>
      </c>
      <c r="V123" s="134">
        <v>11370</v>
      </c>
      <c r="W123" s="103" t="s">
        <v>1363</v>
      </c>
      <c r="X123" s="136" t="str">
        <f t="shared" si="7"/>
        <v>11370JICAN</v>
      </c>
      <c r="Y123" s="137" t="s">
        <v>1364</v>
      </c>
      <c r="Z123" s="119" t="s">
        <v>116</v>
      </c>
      <c r="AA123" s="119" t="s">
        <v>117</v>
      </c>
      <c r="AB123" s="131" t="s">
        <v>1365</v>
      </c>
      <c r="AC123" s="119" t="s">
        <v>52</v>
      </c>
      <c r="AD123" s="119" t="s">
        <v>42</v>
      </c>
      <c r="AE123" s="119" t="s">
        <v>339</v>
      </c>
      <c r="AF123" s="119" t="s">
        <v>341</v>
      </c>
      <c r="AG123" s="119" t="s">
        <v>340</v>
      </c>
      <c r="AH123" s="119"/>
      <c r="AI123" s="138" t="s">
        <v>342</v>
      </c>
      <c r="AJ123" s="133" t="s">
        <v>123</v>
      </c>
      <c r="AK123" s="133" t="s">
        <v>124</v>
      </c>
      <c r="AL123" s="133"/>
      <c r="AM123" s="133"/>
      <c r="AN123" s="133" t="s">
        <v>42</v>
      </c>
      <c r="AO123" s="133" t="s">
        <v>42</v>
      </c>
      <c r="AP123" s="133">
        <v>1530</v>
      </c>
      <c r="AQ123" s="133" t="s">
        <v>126</v>
      </c>
      <c r="AR123" s="137"/>
      <c r="AS123" s="137"/>
      <c r="AT123" s="137"/>
      <c r="AU123" s="133">
        <v>1001875050</v>
      </c>
      <c r="AV123" s="133" t="s">
        <v>1366</v>
      </c>
      <c r="AW123" s="133" t="s">
        <v>1367</v>
      </c>
      <c r="AX123" s="138"/>
      <c r="AY123" s="138"/>
      <c r="AZ123" s="138"/>
      <c r="BA123" s="138"/>
      <c r="BB123" s="138"/>
      <c r="BC123" s="300">
        <v>1892063257</v>
      </c>
      <c r="BD123" s="300" t="s">
        <v>9023</v>
      </c>
      <c r="BE123" s="138"/>
    </row>
    <row r="124" spans="1:57" s="140" customFormat="1" ht="12" customHeight="1">
      <c r="A124" s="119">
        <v>2013</v>
      </c>
      <c r="B124" s="119" t="s">
        <v>138</v>
      </c>
      <c r="C124" s="119" t="s">
        <v>902</v>
      </c>
      <c r="D124" s="131">
        <v>8002237125</v>
      </c>
      <c r="E124" s="131" t="str">
        <f t="shared" si="5"/>
        <v>SIM</v>
      </c>
      <c r="F124" s="131" t="str">
        <f t="shared" si="6"/>
        <v>SIM</v>
      </c>
      <c r="G124" s="132">
        <v>41588</v>
      </c>
      <c r="H124" s="119" t="s">
        <v>87</v>
      </c>
      <c r="I124" s="119" t="s">
        <v>45</v>
      </c>
      <c r="J124" s="119">
        <v>192</v>
      </c>
      <c r="K124" s="119">
        <v>448</v>
      </c>
      <c r="L124" s="119">
        <v>8</v>
      </c>
      <c r="M124" s="119">
        <v>8</v>
      </c>
      <c r="N124" s="119">
        <v>16</v>
      </c>
      <c r="O124" s="119" t="s">
        <v>46</v>
      </c>
      <c r="P124" s="119" t="s">
        <v>46</v>
      </c>
      <c r="Q124" s="133" t="s">
        <v>43</v>
      </c>
      <c r="R124" s="134" t="s">
        <v>18</v>
      </c>
      <c r="S124" s="134" t="s">
        <v>8851</v>
      </c>
      <c r="T124" s="134" t="s">
        <v>63</v>
      </c>
      <c r="U124" s="119">
        <v>11</v>
      </c>
      <c r="V124" s="134">
        <v>11370</v>
      </c>
      <c r="W124" s="135" t="s">
        <v>1368</v>
      </c>
      <c r="X124" s="136" t="str">
        <f t="shared" si="7"/>
        <v>11370JICAR</v>
      </c>
      <c r="Y124" s="137" t="s">
        <v>1369</v>
      </c>
      <c r="Z124" s="119" t="s">
        <v>116</v>
      </c>
      <c r="AA124" s="119" t="s">
        <v>117</v>
      </c>
      <c r="AB124" s="131" t="s">
        <v>1370</v>
      </c>
      <c r="AC124" s="119" t="s">
        <v>52</v>
      </c>
      <c r="AD124" s="119" t="s">
        <v>42</v>
      </c>
      <c r="AE124" s="119" t="s">
        <v>339</v>
      </c>
      <c r="AF124" s="143" t="s">
        <v>341</v>
      </c>
      <c r="AG124" s="143" t="s">
        <v>340</v>
      </c>
      <c r="AH124" s="143"/>
      <c r="AI124" s="133" t="s">
        <v>342</v>
      </c>
      <c r="AJ124" s="133" t="s">
        <v>123</v>
      </c>
      <c r="AK124" s="133" t="s">
        <v>124</v>
      </c>
      <c r="AL124" s="133"/>
      <c r="AM124" s="133"/>
      <c r="AN124" s="133" t="s">
        <v>42</v>
      </c>
      <c r="AO124" s="133" t="s">
        <v>42</v>
      </c>
      <c r="AP124" s="133">
        <v>1530</v>
      </c>
      <c r="AQ124" s="133" t="s">
        <v>126</v>
      </c>
      <c r="AR124" s="137"/>
      <c r="AS124" s="137"/>
      <c r="AT124" s="137"/>
      <c r="AU124" s="133">
        <v>1001898432</v>
      </c>
      <c r="AV124" s="133" t="s">
        <v>1371</v>
      </c>
      <c r="AW124" s="133" t="s">
        <v>1372</v>
      </c>
      <c r="AX124" s="138"/>
      <c r="AY124" s="138"/>
      <c r="AZ124" s="138"/>
      <c r="BA124" s="138"/>
      <c r="BB124" s="138"/>
      <c r="BC124" s="300">
        <v>1892063257</v>
      </c>
      <c r="BD124" s="300" t="s">
        <v>9024</v>
      </c>
      <c r="BE124" s="138"/>
    </row>
    <row r="125" spans="1:57" s="140" customFormat="1" ht="12" customHeight="1">
      <c r="A125" s="119">
        <v>2013</v>
      </c>
      <c r="B125" s="119" t="s">
        <v>138</v>
      </c>
      <c r="C125" s="119" t="s">
        <v>902</v>
      </c>
      <c r="D125" s="131">
        <v>8002237171</v>
      </c>
      <c r="E125" s="131" t="str">
        <f t="shared" si="5"/>
        <v>SIM</v>
      </c>
      <c r="F125" s="131" t="str">
        <f t="shared" si="6"/>
        <v>SIM</v>
      </c>
      <c r="G125" s="132">
        <v>41911</v>
      </c>
      <c r="H125" s="119" t="s">
        <v>87</v>
      </c>
      <c r="I125" s="119" t="s">
        <v>45</v>
      </c>
      <c r="J125" s="119">
        <v>192</v>
      </c>
      <c r="K125" s="119">
        <v>448</v>
      </c>
      <c r="L125" s="119">
        <v>8</v>
      </c>
      <c r="M125" s="119">
        <v>8</v>
      </c>
      <c r="N125" s="119">
        <v>16</v>
      </c>
      <c r="O125" s="119" t="s">
        <v>46</v>
      </c>
      <c r="P125" s="119" t="s">
        <v>46</v>
      </c>
      <c r="Q125" s="133" t="s">
        <v>43</v>
      </c>
      <c r="R125" s="134" t="s">
        <v>18</v>
      </c>
      <c r="S125" s="134" t="s">
        <v>8851</v>
      </c>
      <c r="T125" s="134" t="s">
        <v>63</v>
      </c>
      <c r="U125" s="119">
        <v>11</v>
      </c>
      <c r="V125" s="134">
        <v>11370</v>
      </c>
      <c r="W125" s="103" t="s">
        <v>1373</v>
      </c>
      <c r="X125" s="136" t="str">
        <f t="shared" si="7"/>
        <v>11370JICAS</v>
      </c>
      <c r="Y125" s="137" t="s">
        <v>1374</v>
      </c>
      <c r="Z125" s="119" t="s">
        <v>116</v>
      </c>
      <c r="AA125" s="119" t="s">
        <v>117</v>
      </c>
      <c r="AB125" s="131" t="s">
        <v>1375</v>
      </c>
      <c r="AC125" s="119" t="s">
        <v>52</v>
      </c>
      <c r="AD125" s="119" t="s">
        <v>42</v>
      </c>
      <c r="AE125" s="119" t="s">
        <v>339</v>
      </c>
      <c r="AF125" s="119" t="s">
        <v>341</v>
      </c>
      <c r="AG125" s="119" t="s">
        <v>340</v>
      </c>
      <c r="AH125" s="119"/>
      <c r="AI125" s="138" t="s">
        <v>342</v>
      </c>
      <c r="AJ125" s="133" t="s">
        <v>123</v>
      </c>
      <c r="AK125" s="133" t="s">
        <v>124</v>
      </c>
      <c r="AL125" s="133"/>
      <c r="AM125" s="133"/>
      <c r="AN125" s="133" t="s">
        <v>42</v>
      </c>
      <c r="AO125" s="133" t="s">
        <v>42</v>
      </c>
      <c r="AP125" s="133">
        <v>1530</v>
      </c>
      <c r="AQ125" s="133" t="s">
        <v>126</v>
      </c>
      <c r="AR125" s="137"/>
      <c r="AS125" s="137"/>
      <c r="AT125" s="137" t="s">
        <v>1376</v>
      </c>
      <c r="AU125" s="133">
        <v>1002066767</v>
      </c>
      <c r="AV125" s="133" t="s">
        <v>1371</v>
      </c>
      <c r="AW125" s="133" t="s">
        <v>1372</v>
      </c>
      <c r="AX125" s="138"/>
      <c r="AY125" s="138"/>
      <c r="AZ125" s="138"/>
      <c r="BA125" s="138"/>
      <c r="BB125" s="138"/>
      <c r="BC125" s="300">
        <v>1892063257</v>
      </c>
      <c r="BD125" s="300" t="s">
        <v>9025</v>
      </c>
      <c r="BE125" s="138"/>
    </row>
    <row r="126" spans="1:57" s="140" customFormat="1" ht="12" customHeight="1">
      <c r="A126" s="119">
        <v>2013</v>
      </c>
      <c r="B126" s="119" t="s">
        <v>138</v>
      </c>
      <c r="C126" s="119" t="s">
        <v>902</v>
      </c>
      <c r="D126" s="131">
        <v>8002237148</v>
      </c>
      <c r="E126" s="131" t="str">
        <f t="shared" si="5"/>
        <v>SIM</v>
      </c>
      <c r="F126" s="131" t="str">
        <f t="shared" si="6"/>
        <v>SIM</v>
      </c>
      <c r="G126" s="132">
        <v>41479</v>
      </c>
      <c r="H126" s="119" t="s">
        <v>87</v>
      </c>
      <c r="I126" s="119" t="s">
        <v>45</v>
      </c>
      <c r="J126" s="119">
        <v>192</v>
      </c>
      <c r="K126" s="119">
        <v>448</v>
      </c>
      <c r="L126" s="119">
        <v>8</v>
      </c>
      <c r="M126" s="119">
        <v>8</v>
      </c>
      <c r="N126" s="119">
        <v>16</v>
      </c>
      <c r="O126" s="119" t="s">
        <v>43</v>
      </c>
      <c r="P126" s="119" t="s">
        <v>43</v>
      </c>
      <c r="Q126" s="133" t="s">
        <v>46</v>
      </c>
      <c r="R126" s="134" t="s">
        <v>18</v>
      </c>
      <c r="S126" s="134" t="s">
        <v>8851</v>
      </c>
      <c r="T126" s="134" t="s">
        <v>63</v>
      </c>
      <c r="U126" s="119">
        <v>11</v>
      </c>
      <c r="V126" s="134">
        <v>11370</v>
      </c>
      <c r="W126" s="135" t="s">
        <v>1377</v>
      </c>
      <c r="X126" s="136" t="str">
        <f t="shared" si="7"/>
        <v>11370JICAU</v>
      </c>
      <c r="Y126" s="137" t="s">
        <v>1378</v>
      </c>
      <c r="Z126" s="119" t="s">
        <v>116</v>
      </c>
      <c r="AA126" s="119" t="s">
        <v>117</v>
      </c>
      <c r="AB126" s="131" t="s">
        <v>1379</v>
      </c>
      <c r="AC126" s="119" t="s">
        <v>52</v>
      </c>
      <c r="AD126" s="119" t="s">
        <v>42</v>
      </c>
      <c r="AE126" s="119" t="s">
        <v>339</v>
      </c>
      <c r="AF126" s="143" t="s">
        <v>341</v>
      </c>
      <c r="AG126" s="143" t="s">
        <v>340</v>
      </c>
      <c r="AH126" s="143"/>
      <c r="AI126" s="133" t="s">
        <v>342</v>
      </c>
      <c r="AJ126" s="133" t="s">
        <v>123</v>
      </c>
      <c r="AK126" s="133" t="s">
        <v>124</v>
      </c>
      <c r="AL126" s="133"/>
      <c r="AM126" s="133"/>
      <c r="AN126" s="133" t="s">
        <v>42</v>
      </c>
      <c r="AO126" s="133" t="s">
        <v>42</v>
      </c>
      <c r="AP126" s="133">
        <v>1530</v>
      </c>
      <c r="AQ126" s="133" t="s">
        <v>126</v>
      </c>
      <c r="AR126" s="137"/>
      <c r="AS126" s="137"/>
      <c r="AT126" s="137"/>
      <c r="AU126" s="133">
        <v>1001872166</v>
      </c>
      <c r="AV126" s="133" t="s">
        <v>1380</v>
      </c>
      <c r="AW126" s="133" t="s">
        <v>1381</v>
      </c>
      <c r="AX126" s="138"/>
      <c r="AY126" s="138"/>
      <c r="AZ126" s="138"/>
      <c r="BA126" s="138"/>
      <c r="BB126" s="138"/>
      <c r="BC126" s="300">
        <v>1892063257</v>
      </c>
      <c r="BD126" s="300" t="s">
        <v>9026</v>
      </c>
      <c r="BE126" s="138"/>
    </row>
    <row r="127" spans="1:57" s="140" customFormat="1" ht="12" customHeight="1">
      <c r="A127" s="119">
        <v>2013</v>
      </c>
      <c r="B127" s="119" t="s">
        <v>138</v>
      </c>
      <c r="C127" s="119" t="s">
        <v>902</v>
      </c>
      <c r="D127" s="131">
        <v>5700080788</v>
      </c>
      <c r="E127" s="131" t="str">
        <f t="shared" si="5"/>
        <v>SIM</v>
      </c>
      <c r="F127" s="131" t="str">
        <f t="shared" si="6"/>
        <v>SIM</v>
      </c>
      <c r="G127" s="132">
        <v>41600</v>
      </c>
      <c r="H127" s="119" t="s">
        <v>87</v>
      </c>
      <c r="I127" s="119" t="s">
        <v>45</v>
      </c>
      <c r="J127" s="119">
        <v>192</v>
      </c>
      <c r="K127" s="119">
        <v>448</v>
      </c>
      <c r="L127" s="119">
        <v>8</v>
      </c>
      <c r="M127" s="119">
        <v>8</v>
      </c>
      <c r="N127" s="119">
        <v>16</v>
      </c>
      <c r="O127" s="119" t="s">
        <v>46</v>
      </c>
      <c r="P127" s="119" t="s">
        <v>46</v>
      </c>
      <c r="Q127" s="133" t="s">
        <v>46</v>
      </c>
      <c r="R127" s="134" t="s">
        <v>18</v>
      </c>
      <c r="S127" s="134" t="s">
        <v>8851</v>
      </c>
      <c r="T127" s="134" t="s">
        <v>63</v>
      </c>
      <c r="U127" s="119">
        <v>11</v>
      </c>
      <c r="V127" s="134">
        <v>11370</v>
      </c>
      <c r="W127" s="103" t="s">
        <v>1382</v>
      </c>
      <c r="X127" s="136" t="str">
        <f t="shared" si="7"/>
        <v>11370JICBC</v>
      </c>
      <c r="Y127" s="137" t="s">
        <v>1383</v>
      </c>
      <c r="Z127" s="119" t="s">
        <v>116</v>
      </c>
      <c r="AA127" s="119" t="s">
        <v>117</v>
      </c>
      <c r="AB127" s="131" t="s">
        <v>1384</v>
      </c>
      <c r="AC127" s="119" t="s">
        <v>52</v>
      </c>
      <c r="AD127" s="119" t="s">
        <v>42</v>
      </c>
      <c r="AE127" s="119" t="s">
        <v>339</v>
      </c>
      <c r="AF127" s="119" t="s">
        <v>341</v>
      </c>
      <c r="AG127" s="119" t="s">
        <v>340</v>
      </c>
      <c r="AH127" s="119"/>
      <c r="AI127" s="138" t="s">
        <v>342</v>
      </c>
      <c r="AJ127" s="133" t="s">
        <v>123</v>
      </c>
      <c r="AK127" s="133" t="s">
        <v>124</v>
      </c>
      <c r="AL127" s="133"/>
      <c r="AM127" s="133"/>
      <c r="AN127" s="133" t="s">
        <v>42</v>
      </c>
      <c r="AO127" s="133" t="s">
        <v>42</v>
      </c>
      <c r="AP127" s="133" t="s">
        <v>1125</v>
      </c>
      <c r="AQ127" s="133" t="s">
        <v>126</v>
      </c>
      <c r="AR127" s="137"/>
      <c r="AS127" s="137"/>
      <c r="AT127" s="137"/>
      <c r="AU127" s="133">
        <v>1001898599</v>
      </c>
      <c r="AV127" s="133" t="s">
        <v>1380</v>
      </c>
      <c r="AW127" s="133" t="s">
        <v>1381</v>
      </c>
      <c r="AX127" s="138"/>
      <c r="AY127" s="138"/>
      <c r="AZ127" s="138"/>
      <c r="BA127" s="138"/>
      <c r="BB127" s="138"/>
      <c r="BC127" s="300">
        <v>1892063257</v>
      </c>
      <c r="BD127" s="300" t="s">
        <v>9027</v>
      </c>
      <c r="BE127" s="138"/>
    </row>
    <row r="128" spans="1:57" s="140" customFormat="1" ht="12" customHeight="1">
      <c r="A128" s="119">
        <v>2013</v>
      </c>
      <c r="B128" s="119" t="s">
        <v>138</v>
      </c>
      <c r="C128" s="119" t="s">
        <v>902</v>
      </c>
      <c r="D128" s="131">
        <v>8002237175</v>
      </c>
      <c r="E128" s="131" t="str">
        <f t="shared" si="5"/>
        <v>SIM</v>
      </c>
      <c r="F128" s="131" t="str">
        <f t="shared" si="6"/>
        <v>SIM</v>
      </c>
      <c r="G128" s="132">
        <v>41610</v>
      </c>
      <c r="H128" s="119" t="s">
        <v>87</v>
      </c>
      <c r="I128" s="119" t="s">
        <v>45</v>
      </c>
      <c r="J128" s="119">
        <v>192</v>
      </c>
      <c r="K128" s="119">
        <v>448</v>
      </c>
      <c r="L128" s="119">
        <v>8</v>
      </c>
      <c r="M128" s="119">
        <v>8</v>
      </c>
      <c r="N128" s="119">
        <v>16</v>
      </c>
      <c r="O128" s="119" t="s">
        <v>46</v>
      </c>
      <c r="P128" s="119" t="s">
        <v>46</v>
      </c>
      <c r="Q128" s="133" t="s">
        <v>43</v>
      </c>
      <c r="R128" s="134" t="s">
        <v>18</v>
      </c>
      <c r="S128" s="134" t="s">
        <v>8851</v>
      </c>
      <c r="T128" s="134" t="s">
        <v>63</v>
      </c>
      <c r="U128" s="119">
        <v>11</v>
      </c>
      <c r="V128" s="134">
        <v>11370</v>
      </c>
      <c r="W128" s="103" t="s">
        <v>1385</v>
      </c>
      <c r="X128" s="136" t="str">
        <f t="shared" si="7"/>
        <v>11370JICBF</v>
      </c>
      <c r="Y128" s="137" t="s">
        <v>1386</v>
      </c>
      <c r="Z128" s="119" t="s">
        <v>116</v>
      </c>
      <c r="AA128" s="119" t="s">
        <v>117</v>
      </c>
      <c r="AB128" s="131" t="s">
        <v>1387</v>
      </c>
      <c r="AC128" s="119" t="s">
        <v>52</v>
      </c>
      <c r="AD128" s="119" t="s">
        <v>42</v>
      </c>
      <c r="AE128" s="119" t="s">
        <v>339</v>
      </c>
      <c r="AF128" s="119" t="s">
        <v>341</v>
      </c>
      <c r="AG128" s="119" t="s">
        <v>340</v>
      </c>
      <c r="AH128" s="119"/>
      <c r="AI128" s="138" t="s">
        <v>342</v>
      </c>
      <c r="AJ128" s="133" t="s">
        <v>123</v>
      </c>
      <c r="AK128" s="133" t="s">
        <v>124</v>
      </c>
      <c r="AL128" s="133"/>
      <c r="AM128" s="133"/>
      <c r="AN128" s="133" t="s">
        <v>42</v>
      </c>
      <c r="AO128" s="133" t="s">
        <v>42</v>
      </c>
      <c r="AP128" s="133">
        <v>1530</v>
      </c>
      <c r="AQ128" s="133" t="s">
        <v>126</v>
      </c>
      <c r="AR128" s="137"/>
      <c r="AS128" s="137"/>
      <c r="AT128" s="137"/>
      <c r="AU128" s="133">
        <v>1001898688</v>
      </c>
      <c r="AV128" s="133" t="s">
        <v>1380</v>
      </c>
      <c r="AW128" s="133" t="s">
        <v>1381</v>
      </c>
      <c r="AX128" s="138"/>
      <c r="AY128" s="138"/>
      <c r="AZ128" s="138"/>
      <c r="BA128" s="138"/>
      <c r="BB128" s="138"/>
      <c r="BC128" s="300">
        <v>1892063257</v>
      </c>
      <c r="BD128" s="300" t="s">
        <v>9028</v>
      </c>
      <c r="BE128" s="138"/>
    </row>
    <row r="129" spans="1:57" s="140" customFormat="1" ht="12" customHeight="1">
      <c r="A129" s="119">
        <v>2013</v>
      </c>
      <c r="B129" s="119" t="s">
        <v>138</v>
      </c>
      <c r="C129" s="119" t="s">
        <v>902</v>
      </c>
      <c r="D129" s="131">
        <v>8002237183</v>
      </c>
      <c r="E129" s="131" t="str">
        <f t="shared" si="5"/>
        <v>SIM</v>
      </c>
      <c r="F129" s="131" t="str">
        <f t="shared" si="6"/>
        <v>SIM</v>
      </c>
      <c r="G129" s="132">
        <v>41862</v>
      </c>
      <c r="H129" s="119" t="s">
        <v>87</v>
      </c>
      <c r="I129" s="119" t="s">
        <v>45</v>
      </c>
      <c r="J129" s="119">
        <v>192</v>
      </c>
      <c r="K129" s="119">
        <v>448</v>
      </c>
      <c r="L129" s="119">
        <v>8</v>
      </c>
      <c r="M129" s="119">
        <v>8</v>
      </c>
      <c r="N129" s="119">
        <v>16</v>
      </c>
      <c r="O129" s="119" t="s">
        <v>46</v>
      </c>
      <c r="P129" s="119" t="s">
        <v>46</v>
      </c>
      <c r="Q129" s="133" t="s">
        <v>43</v>
      </c>
      <c r="R129" s="134" t="s">
        <v>18</v>
      </c>
      <c r="S129" s="134" t="s">
        <v>8851</v>
      </c>
      <c r="T129" s="134" t="s">
        <v>63</v>
      </c>
      <c r="U129" s="119">
        <v>11</v>
      </c>
      <c r="V129" s="134">
        <v>11370</v>
      </c>
      <c r="W129" s="103" t="s">
        <v>1388</v>
      </c>
      <c r="X129" s="136" t="str">
        <f t="shared" si="7"/>
        <v>11370JICBJ</v>
      </c>
      <c r="Y129" s="137" t="s">
        <v>1389</v>
      </c>
      <c r="Z129" s="119" t="s">
        <v>116</v>
      </c>
      <c r="AA129" s="119" t="s">
        <v>117</v>
      </c>
      <c r="AB129" s="131" t="s">
        <v>1390</v>
      </c>
      <c r="AC129" s="119" t="s">
        <v>52</v>
      </c>
      <c r="AD129" s="119" t="s">
        <v>42</v>
      </c>
      <c r="AE129" s="119" t="s">
        <v>339</v>
      </c>
      <c r="AF129" s="119" t="s">
        <v>341</v>
      </c>
      <c r="AG129" s="119" t="s">
        <v>340</v>
      </c>
      <c r="AH129" s="119"/>
      <c r="AI129" s="138" t="s">
        <v>342</v>
      </c>
      <c r="AJ129" s="133" t="s">
        <v>123</v>
      </c>
      <c r="AK129" s="133" t="s">
        <v>124</v>
      </c>
      <c r="AL129" s="133"/>
      <c r="AM129" s="133"/>
      <c r="AN129" s="133" t="s">
        <v>42</v>
      </c>
      <c r="AO129" s="133" t="s">
        <v>42</v>
      </c>
      <c r="AP129" s="133">
        <v>1530</v>
      </c>
      <c r="AQ129" s="133" t="s">
        <v>126</v>
      </c>
      <c r="AR129" s="137"/>
      <c r="AS129" s="137"/>
      <c r="AT129" s="137" t="s">
        <v>1376</v>
      </c>
      <c r="AU129" s="133">
        <v>1002065248</v>
      </c>
      <c r="AV129" s="133" t="s">
        <v>1391</v>
      </c>
      <c r="AW129" s="133" t="s">
        <v>1392</v>
      </c>
      <c r="AX129" s="138"/>
      <c r="AY129" s="138"/>
      <c r="AZ129" s="138"/>
      <c r="BA129" s="138"/>
      <c r="BB129" s="138"/>
      <c r="BC129" s="300">
        <v>1892063257</v>
      </c>
      <c r="BD129" s="300" t="s">
        <v>9029</v>
      </c>
      <c r="BE129" s="138"/>
    </row>
    <row r="130" spans="1:57" s="140" customFormat="1" ht="12" customHeight="1">
      <c r="A130" s="119">
        <v>2013</v>
      </c>
      <c r="B130" s="119" t="s">
        <v>138</v>
      </c>
      <c r="C130" s="119" t="s">
        <v>902</v>
      </c>
      <c r="D130" s="131">
        <v>8002237188</v>
      </c>
      <c r="E130" s="131" t="str">
        <f t="shared" ref="E130:E193" si="8">IF(G130="","","SIM")</f>
        <v>SIM</v>
      </c>
      <c r="F130" s="131" t="str">
        <f t="shared" ref="F130:F193" si="9">IF(G130="","","SIM")</f>
        <v>SIM</v>
      </c>
      <c r="G130" s="132">
        <v>41577</v>
      </c>
      <c r="H130" s="119" t="s">
        <v>87</v>
      </c>
      <c r="I130" s="119" t="s">
        <v>45</v>
      </c>
      <c r="J130" s="119">
        <v>192</v>
      </c>
      <c r="K130" s="119">
        <v>448</v>
      </c>
      <c r="L130" s="119">
        <v>8</v>
      </c>
      <c r="M130" s="119">
        <v>8</v>
      </c>
      <c r="N130" s="119">
        <v>16</v>
      </c>
      <c r="O130" s="119" t="s">
        <v>46</v>
      </c>
      <c r="P130" s="119" t="s">
        <v>46</v>
      </c>
      <c r="Q130" s="133" t="s">
        <v>46</v>
      </c>
      <c r="R130" s="134" t="s">
        <v>18</v>
      </c>
      <c r="S130" s="134" t="s">
        <v>8851</v>
      </c>
      <c r="T130" s="134" t="s">
        <v>63</v>
      </c>
      <c r="U130" s="119">
        <v>11</v>
      </c>
      <c r="V130" s="134">
        <v>11370</v>
      </c>
      <c r="W130" s="103" t="s">
        <v>1393</v>
      </c>
      <c r="X130" s="136" t="str">
        <f t="shared" si="7"/>
        <v>11370JICBQ</v>
      </c>
      <c r="Y130" s="137" t="s">
        <v>1394</v>
      </c>
      <c r="Z130" s="119" t="s">
        <v>116</v>
      </c>
      <c r="AA130" s="119" t="s">
        <v>117</v>
      </c>
      <c r="AB130" s="131" t="s">
        <v>1395</v>
      </c>
      <c r="AC130" s="119" t="s">
        <v>52</v>
      </c>
      <c r="AD130" s="119" t="s">
        <v>42</v>
      </c>
      <c r="AE130" s="119" t="s">
        <v>339</v>
      </c>
      <c r="AF130" s="119" t="s">
        <v>341</v>
      </c>
      <c r="AG130" s="119" t="s">
        <v>340</v>
      </c>
      <c r="AH130" s="119"/>
      <c r="AI130" s="138" t="s">
        <v>342</v>
      </c>
      <c r="AJ130" s="133" t="s">
        <v>123</v>
      </c>
      <c r="AK130" s="133" t="s">
        <v>124</v>
      </c>
      <c r="AL130" s="133"/>
      <c r="AM130" s="133"/>
      <c r="AN130" s="133" t="s">
        <v>42</v>
      </c>
      <c r="AO130" s="133" t="s">
        <v>42</v>
      </c>
      <c r="AP130" s="133">
        <v>1530</v>
      </c>
      <c r="AQ130" s="133" t="s">
        <v>126</v>
      </c>
      <c r="AR130" s="137"/>
      <c r="AS130" s="137"/>
      <c r="AT130" s="137"/>
      <c r="AU130" s="133">
        <v>1001898319</v>
      </c>
      <c r="AV130" s="133" t="s">
        <v>1396</v>
      </c>
      <c r="AW130" s="133" t="s">
        <v>1397</v>
      </c>
      <c r="AX130" s="138"/>
      <c r="AY130" s="138"/>
      <c r="AZ130" s="138"/>
      <c r="BA130" s="138"/>
      <c r="BB130" s="138"/>
      <c r="BC130" s="300">
        <v>1892063257</v>
      </c>
      <c r="BD130" s="300" t="s">
        <v>9030</v>
      </c>
      <c r="BE130" s="138"/>
    </row>
    <row r="131" spans="1:57" s="140" customFormat="1" ht="12" customHeight="1">
      <c r="A131" s="119">
        <v>2013</v>
      </c>
      <c r="B131" s="119" t="s">
        <v>138</v>
      </c>
      <c r="C131" s="119" t="s">
        <v>902</v>
      </c>
      <c r="D131" s="131">
        <v>8002237204</v>
      </c>
      <c r="E131" s="131" t="str">
        <f t="shared" si="8"/>
        <v>SIM</v>
      </c>
      <c r="F131" s="131" t="str">
        <f t="shared" si="9"/>
        <v>SIM</v>
      </c>
      <c r="G131" s="132">
        <v>41604</v>
      </c>
      <c r="H131" s="119" t="s">
        <v>87</v>
      </c>
      <c r="I131" s="119" t="s">
        <v>45</v>
      </c>
      <c r="J131" s="119">
        <v>192</v>
      </c>
      <c r="K131" s="119">
        <v>448</v>
      </c>
      <c r="L131" s="119">
        <v>8</v>
      </c>
      <c r="M131" s="119">
        <v>8</v>
      </c>
      <c r="N131" s="119">
        <v>16</v>
      </c>
      <c r="O131" s="119" t="s">
        <v>46</v>
      </c>
      <c r="P131" s="119" t="s">
        <v>46</v>
      </c>
      <c r="Q131" s="133" t="s">
        <v>46</v>
      </c>
      <c r="R131" s="134" t="s">
        <v>18</v>
      </c>
      <c r="S131" s="134" t="s">
        <v>8851</v>
      </c>
      <c r="T131" s="134" t="s">
        <v>63</v>
      </c>
      <c r="U131" s="119">
        <v>11</v>
      </c>
      <c r="V131" s="134">
        <v>11370</v>
      </c>
      <c r="W131" s="103" t="s">
        <v>1398</v>
      </c>
      <c r="X131" s="136" t="str">
        <f t="shared" si="7"/>
        <v>11370JICBR</v>
      </c>
      <c r="Y131" s="137" t="s">
        <v>1399</v>
      </c>
      <c r="Z131" s="119" t="s">
        <v>116</v>
      </c>
      <c r="AA131" s="119" t="s">
        <v>117</v>
      </c>
      <c r="AB131" s="131" t="s">
        <v>1400</v>
      </c>
      <c r="AC131" s="119" t="s">
        <v>52</v>
      </c>
      <c r="AD131" s="119" t="s">
        <v>42</v>
      </c>
      <c r="AE131" s="119" t="s">
        <v>339</v>
      </c>
      <c r="AF131" s="119" t="s">
        <v>341</v>
      </c>
      <c r="AG131" s="119" t="s">
        <v>340</v>
      </c>
      <c r="AH131" s="119"/>
      <c r="AI131" s="138" t="s">
        <v>342</v>
      </c>
      <c r="AJ131" s="133" t="s">
        <v>123</v>
      </c>
      <c r="AK131" s="133" t="s">
        <v>124</v>
      </c>
      <c r="AL131" s="133"/>
      <c r="AM131" s="133"/>
      <c r="AN131" s="133" t="s">
        <v>42</v>
      </c>
      <c r="AO131" s="133" t="s">
        <v>42</v>
      </c>
      <c r="AP131" s="133">
        <v>1530</v>
      </c>
      <c r="AQ131" s="133" t="s">
        <v>126</v>
      </c>
      <c r="AR131" s="137"/>
      <c r="AS131" s="137"/>
      <c r="AT131" s="137"/>
      <c r="AU131" s="133">
        <v>1001898645</v>
      </c>
      <c r="AV131" s="133" t="s">
        <v>1401</v>
      </c>
      <c r="AW131" s="133" t="s">
        <v>1402</v>
      </c>
      <c r="AX131" s="138"/>
      <c r="AY131" s="138"/>
      <c r="AZ131" s="138"/>
      <c r="BA131" s="138"/>
      <c r="BB131" s="138"/>
      <c r="BC131" s="300">
        <v>1892063257</v>
      </c>
      <c r="BD131" s="300" t="s">
        <v>9031</v>
      </c>
      <c r="BE131" s="138"/>
    </row>
    <row r="132" spans="1:57" s="140" customFormat="1" ht="12" customHeight="1">
      <c r="A132" s="119">
        <v>2013</v>
      </c>
      <c r="B132" s="119" t="s">
        <v>138</v>
      </c>
      <c r="C132" s="119" t="s">
        <v>902</v>
      </c>
      <c r="D132" s="131">
        <v>8002237192</v>
      </c>
      <c r="E132" s="131" t="str">
        <f t="shared" si="8"/>
        <v>SIM</v>
      </c>
      <c r="F132" s="131" t="str">
        <f t="shared" si="9"/>
        <v>SIM</v>
      </c>
      <c r="G132" s="132">
        <v>41740</v>
      </c>
      <c r="H132" s="119" t="s">
        <v>87</v>
      </c>
      <c r="I132" s="119" t="s">
        <v>45</v>
      </c>
      <c r="J132" s="119">
        <v>192</v>
      </c>
      <c r="K132" s="119">
        <v>448</v>
      </c>
      <c r="L132" s="119">
        <v>8</v>
      </c>
      <c r="M132" s="119">
        <v>8</v>
      </c>
      <c r="N132" s="119">
        <v>16</v>
      </c>
      <c r="O132" s="119" t="s">
        <v>46</v>
      </c>
      <c r="P132" s="119" t="s">
        <v>46</v>
      </c>
      <c r="Q132" s="133" t="s">
        <v>46</v>
      </c>
      <c r="R132" s="134" t="s">
        <v>18</v>
      </c>
      <c r="S132" s="134" t="s">
        <v>8851</v>
      </c>
      <c r="T132" s="134" t="s">
        <v>63</v>
      </c>
      <c r="U132" s="119">
        <v>11</v>
      </c>
      <c r="V132" s="134">
        <v>11370</v>
      </c>
      <c r="W132" s="103" t="s">
        <v>1403</v>
      </c>
      <c r="X132" s="136" t="str">
        <f t="shared" si="7"/>
        <v>11370JICBS</v>
      </c>
      <c r="Y132" s="137" t="s">
        <v>1404</v>
      </c>
      <c r="Z132" s="119" t="s">
        <v>116</v>
      </c>
      <c r="AA132" s="119" t="s">
        <v>117</v>
      </c>
      <c r="AB132" s="131" t="s">
        <v>1405</v>
      </c>
      <c r="AC132" s="119" t="s">
        <v>52</v>
      </c>
      <c r="AD132" s="119" t="s">
        <v>42</v>
      </c>
      <c r="AE132" s="119" t="s">
        <v>339</v>
      </c>
      <c r="AF132" s="119" t="s">
        <v>341</v>
      </c>
      <c r="AG132" s="119" t="s">
        <v>340</v>
      </c>
      <c r="AH132" s="119"/>
      <c r="AI132" s="138" t="s">
        <v>342</v>
      </c>
      <c r="AJ132" s="133" t="s">
        <v>123</v>
      </c>
      <c r="AK132" s="133" t="s">
        <v>124</v>
      </c>
      <c r="AL132" s="133"/>
      <c r="AM132" s="133"/>
      <c r="AN132" s="133" t="s">
        <v>42</v>
      </c>
      <c r="AO132" s="133" t="s">
        <v>42</v>
      </c>
      <c r="AP132" s="133">
        <v>1530</v>
      </c>
      <c r="AQ132" s="133" t="s">
        <v>126</v>
      </c>
      <c r="AR132" s="137"/>
      <c r="AS132" s="137"/>
      <c r="AT132" s="137"/>
      <c r="AU132" s="133">
        <v>1002039530</v>
      </c>
      <c r="AV132" s="133" t="s">
        <v>1406</v>
      </c>
      <c r="AW132" s="133" t="s">
        <v>1407</v>
      </c>
      <c r="AX132" s="138"/>
      <c r="AY132" s="138"/>
      <c r="AZ132" s="138"/>
      <c r="BA132" s="138"/>
      <c r="BB132" s="138"/>
      <c r="BC132" s="300">
        <v>1892063257</v>
      </c>
      <c r="BD132" s="300" t="s">
        <v>9032</v>
      </c>
      <c r="BE132" s="138"/>
    </row>
    <row r="133" spans="1:57" s="140" customFormat="1" ht="12" customHeight="1">
      <c r="A133" s="119">
        <v>2013</v>
      </c>
      <c r="B133" s="119" t="s">
        <v>138</v>
      </c>
      <c r="C133" s="119" t="s">
        <v>902</v>
      </c>
      <c r="D133" s="131">
        <v>8002237196</v>
      </c>
      <c r="E133" s="131" t="str">
        <f t="shared" si="8"/>
        <v>SIM</v>
      </c>
      <c r="F133" s="131" t="str">
        <f t="shared" si="9"/>
        <v>SIM</v>
      </c>
      <c r="G133" s="132">
        <v>41605</v>
      </c>
      <c r="H133" s="119" t="s">
        <v>87</v>
      </c>
      <c r="I133" s="119" t="s">
        <v>45</v>
      </c>
      <c r="J133" s="119">
        <v>192</v>
      </c>
      <c r="K133" s="119">
        <v>448</v>
      </c>
      <c r="L133" s="119">
        <v>8</v>
      </c>
      <c r="M133" s="119">
        <v>8</v>
      </c>
      <c r="N133" s="119">
        <v>16</v>
      </c>
      <c r="O133" s="119" t="s">
        <v>46</v>
      </c>
      <c r="P133" s="119" t="s">
        <v>46</v>
      </c>
      <c r="Q133" s="133" t="s">
        <v>46</v>
      </c>
      <c r="R133" s="134" t="s">
        <v>18</v>
      </c>
      <c r="S133" s="134" t="s">
        <v>8851</v>
      </c>
      <c r="T133" s="134" t="s">
        <v>63</v>
      </c>
      <c r="U133" s="119">
        <v>11</v>
      </c>
      <c r="V133" s="134">
        <v>11370</v>
      </c>
      <c r="W133" s="103" t="s">
        <v>1408</v>
      </c>
      <c r="X133" s="136" t="str">
        <f t="shared" si="7"/>
        <v>11370JICBU</v>
      </c>
      <c r="Y133" s="137" t="s">
        <v>1409</v>
      </c>
      <c r="Z133" s="119" t="s">
        <v>116</v>
      </c>
      <c r="AA133" s="119" t="s">
        <v>117</v>
      </c>
      <c r="AB133" s="131" t="s">
        <v>1410</v>
      </c>
      <c r="AC133" s="119" t="s">
        <v>52</v>
      </c>
      <c r="AD133" s="119" t="s">
        <v>42</v>
      </c>
      <c r="AE133" s="119" t="s">
        <v>339</v>
      </c>
      <c r="AF133" s="119" t="s">
        <v>341</v>
      </c>
      <c r="AG133" s="119" t="s">
        <v>340</v>
      </c>
      <c r="AH133" s="119"/>
      <c r="AI133" s="138" t="s">
        <v>342</v>
      </c>
      <c r="AJ133" s="133" t="s">
        <v>123</v>
      </c>
      <c r="AK133" s="133" t="s">
        <v>124</v>
      </c>
      <c r="AL133" s="133"/>
      <c r="AM133" s="133"/>
      <c r="AN133" s="133" t="s">
        <v>42</v>
      </c>
      <c r="AO133" s="133" t="s">
        <v>42</v>
      </c>
      <c r="AP133" s="133">
        <v>1530</v>
      </c>
      <c r="AQ133" s="133" t="s">
        <v>126</v>
      </c>
      <c r="AR133" s="137"/>
      <c r="AS133" s="137"/>
      <c r="AT133" s="137"/>
      <c r="AU133" s="133">
        <v>1001898661</v>
      </c>
      <c r="AV133" s="133" t="s">
        <v>1411</v>
      </c>
      <c r="AW133" s="133" t="s">
        <v>1412</v>
      </c>
      <c r="AX133" s="138"/>
      <c r="AY133" s="138"/>
      <c r="AZ133" s="138"/>
      <c r="BA133" s="138"/>
      <c r="BB133" s="138"/>
      <c r="BC133" s="300">
        <v>1892063257</v>
      </c>
      <c r="BD133" s="300" t="s">
        <v>9033</v>
      </c>
      <c r="BE133" s="138"/>
    </row>
    <row r="134" spans="1:57" s="140" customFormat="1" ht="12" customHeight="1">
      <c r="A134" s="119">
        <v>2013</v>
      </c>
      <c r="B134" s="119" t="s">
        <v>138</v>
      </c>
      <c r="C134" s="119" t="s">
        <v>902</v>
      </c>
      <c r="D134" s="131">
        <v>8002274259</v>
      </c>
      <c r="E134" s="131" t="str">
        <f t="shared" si="8"/>
        <v>SIM</v>
      </c>
      <c r="F134" s="131" t="str">
        <f t="shared" si="9"/>
        <v>SIM</v>
      </c>
      <c r="G134" s="132">
        <v>41753</v>
      </c>
      <c r="H134" s="119" t="s">
        <v>87</v>
      </c>
      <c r="I134" s="119" t="s">
        <v>45</v>
      </c>
      <c r="J134" s="119">
        <v>192</v>
      </c>
      <c r="K134" s="119">
        <v>448</v>
      </c>
      <c r="L134" s="119">
        <v>8</v>
      </c>
      <c r="M134" s="119">
        <v>8</v>
      </c>
      <c r="N134" s="119">
        <v>16</v>
      </c>
      <c r="O134" s="119" t="s">
        <v>46</v>
      </c>
      <c r="P134" s="119" t="s">
        <v>46</v>
      </c>
      <c r="Q134" s="133" t="s">
        <v>46</v>
      </c>
      <c r="R134" s="134" t="s">
        <v>18</v>
      </c>
      <c r="S134" s="134" t="s">
        <v>8851</v>
      </c>
      <c r="T134" s="134" t="s">
        <v>63</v>
      </c>
      <c r="U134" s="119">
        <v>11</v>
      </c>
      <c r="V134" s="134">
        <v>11051</v>
      </c>
      <c r="W134" s="103" t="s">
        <v>929</v>
      </c>
      <c r="X134" s="136" t="str">
        <f t="shared" si="7"/>
        <v>11051PRCBX</v>
      </c>
      <c r="Y134" s="137" t="s">
        <v>930</v>
      </c>
      <c r="Z134" s="119" t="s">
        <v>921</v>
      </c>
      <c r="AA134" s="119" t="s">
        <v>931</v>
      </c>
      <c r="AB134" s="131" t="s">
        <v>932</v>
      </c>
      <c r="AC134" s="119" t="s">
        <v>348</v>
      </c>
      <c r="AD134" s="119" t="s">
        <v>933</v>
      </c>
      <c r="AE134" s="119" t="s">
        <v>925</v>
      </c>
      <c r="AF134" s="119" t="s">
        <v>350</v>
      </c>
      <c r="AG134" s="119" t="s">
        <v>351</v>
      </c>
      <c r="AH134" s="119"/>
      <c r="AI134" s="138" t="s">
        <v>559</v>
      </c>
      <c r="AJ134" s="133" t="s">
        <v>124</v>
      </c>
      <c r="AK134" s="133" t="s">
        <v>123</v>
      </c>
      <c r="AL134" s="133"/>
      <c r="AM134" s="133"/>
      <c r="AN134" s="133" t="s">
        <v>42</v>
      </c>
      <c r="AO134" s="133" t="s">
        <v>42</v>
      </c>
      <c r="AP134" s="133" t="s">
        <v>183</v>
      </c>
      <c r="AQ134" s="133" t="s">
        <v>71</v>
      </c>
      <c r="AR134" s="137"/>
      <c r="AS134" s="137"/>
      <c r="AT134" s="137"/>
      <c r="AU134" s="133">
        <v>1003664110</v>
      </c>
      <c r="AV134" s="133" t="s">
        <v>934</v>
      </c>
      <c r="AW134" s="133" t="s">
        <v>935</v>
      </c>
      <c r="AX134" s="138"/>
      <c r="AY134" s="138"/>
      <c r="AZ134" s="138"/>
      <c r="BA134" s="138"/>
      <c r="BB134" s="138"/>
      <c r="BC134" s="300">
        <v>1892063257</v>
      </c>
      <c r="BD134" s="300" t="s">
        <v>9034</v>
      </c>
      <c r="BE134" s="138"/>
    </row>
    <row r="135" spans="1:57" s="140" customFormat="1" ht="12" customHeight="1">
      <c r="A135" s="119">
        <v>2013</v>
      </c>
      <c r="B135" s="119" t="s">
        <v>138</v>
      </c>
      <c r="C135" s="119" t="s">
        <v>902</v>
      </c>
      <c r="D135" s="131">
        <v>8002274025</v>
      </c>
      <c r="E135" s="131" t="str">
        <f t="shared" si="8"/>
        <v>SIM</v>
      </c>
      <c r="F135" s="131" t="str">
        <f t="shared" si="9"/>
        <v>SIM</v>
      </c>
      <c r="G135" s="132">
        <v>41576</v>
      </c>
      <c r="H135" s="119" t="s">
        <v>87</v>
      </c>
      <c r="I135" s="119" t="s">
        <v>45</v>
      </c>
      <c r="J135" s="119">
        <v>192</v>
      </c>
      <c r="K135" s="119">
        <v>448</v>
      </c>
      <c r="L135" s="119">
        <v>8</v>
      </c>
      <c r="M135" s="119">
        <v>8</v>
      </c>
      <c r="N135" s="119">
        <v>16</v>
      </c>
      <c r="O135" s="119" t="s">
        <v>46</v>
      </c>
      <c r="P135" s="119" t="s">
        <v>46</v>
      </c>
      <c r="Q135" s="133" t="s">
        <v>46</v>
      </c>
      <c r="R135" s="134" t="s">
        <v>18</v>
      </c>
      <c r="S135" s="134" t="s">
        <v>8851</v>
      </c>
      <c r="T135" s="134" t="s">
        <v>63</v>
      </c>
      <c r="U135" s="119">
        <v>11</v>
      </c>
      <c r="V135" s="134">
        <v>11633</v>
      </c>
      <c r="W135" s="103" t="s">
        <v>1850</v>
      </c>
      <c r="X135" s="136" t="str">
        <f t="shared" si="7"/>
        <v>11633PSCEG</v>
      </c>
      <c r="Y135" s="137" t="s">
        <v>1851</v>
      </c>
      <c r="Z135" s="119" t="s">
        <v>1829</v>
      </c>
      <c r="AA135" s="119" t="s">
        <v>1281</v>
      </c>
      <c r="AB135" s="131" t="s">
        <v>1852</v>
      </c>
      <c r="AC135" s="119" t="s">
        <v>87</v>
      </c>
      <c r="AD135" s="119" t="s">
        <v>42</v>
      </c>
      <c r="AE135" s="119" t="s">
        <v>1853</v>
      </c>
      <c r="AF135" s="119" t="s">
        <v>120</v>
      </c>
      <c r="AG135" s="119" t="s">
        <v>121</v>
      </c>
      <c r="AH135" s="119"/>
      <c r="AI135" s="138" t="s">
        <v>122</v>
      </c>
      <c r="AJ135" s="133" t="s">
        <v>124</v>
      </c>
      <c r="AK135" s="133" t="s">
        <v>123</v>
      </c>
      <c r="AL135" s="133"/>
      <c r="AM135" s="133"/>
      <c r="AN135" s="133" t="s">
        <v>42</v>
      </c>
      <c r="AO135" s="133" t="s">
        <v>42</v>
      </c>
      <c r="AP135" s="133" t="s">
        <v>70</v>
      </c>
      <c r="AQ135" s="133" t="s">
        <v>126</v>
      </c>
      <c r="AR135" s="137"/>
      <c r="AS135" s="137"/>
      <c r="AT135" s="137"/>
      <c r="AU135" s="133">
        <v>1001898300</v>
      </c>
      <c r="AV135" s="133" t="s">
        <v>1854</v>
      </c>
      <c r="AW135" s="133" t="s">
        <v>1855</v>
      </c>
      <c r="AX135" s="138"/>
      <c r="AY135" s="138"/>
      <c r="AZ135" s="138"/>
      <c r="BA135" s="138"/>
      <c r="BB135" s="138"/>
      <c r="BC135" s="300">
        <v>1892063257</v>
      </c>
      <c r="BD135" s="300" t="s">
        <v>9035</v>
      </c>
      <c r="BE135" s="138"/>
    </row>
    <row r="136" spans="1:57" s="140" customFormat="1" ht="12" customHeight="1">
      <c r="A136" s="119">
        <v>2013</v>
      </c>
      <c r="B136" s="119" t="s">
        <v>138</v>
      </c>
      <c r="C136" s="119" t="s">
        <v>902</v>
      </c>
      <c r="D136" s="131">
        <v>8002274295</v>
      </c>
      <c r="E136" s="131" t="str">
        <f t="shared" si="8"/>
        <v>SIM</v>
      </c>
      <c r="F136" s="131" t="str">
        <f t="shared" si="9"/>
        <v>SIM</v>
      </c>
      <c r="G136" s="132">
        <v>41619</v>
      </c>
      <c r="H136" s="119" t="s">
        <v>87</v>
      </c>
      <c r="I136" s="119" t="s">
        <v>45</v>
      </c>
      <c r="J136" s="119">
        <v>256</v>
      </c>
      <c r="K136" s="119">
        <v>448</v>
      </c>
      <c r="L136" s="119">
        <v>8</v>
      </c>
      <c r="M136" s="119">
        <v>8</v>
      </c>
      <c r="N136" s="119">
        <v>16</v>
      </c>
      <c r="O136" s="119" t="s">
        <v>46</v>
      </c>
      <c r="P136" s="119" t="s">
        <v>46</v>
      </c>
      <c r="Q136" s="133" t="s">
        <v>46</v>
      </c>
      <c r="R136" s="134" t="s">
        <v>18</v>
      </c>
      <c r="S136" s="134" t="s">
        <v>8851</v>
      </c>
      <c r="T136" s="134" t="s">
        <v>63</v>
      </c>
      <c r="U136" s="119">
        <v>11</v>
      </c>
      <c r="V136" s="134">
        <v>11633</v>
      </c>
      <c r="W136" s="103" t="s">
        <v>1856</v>
      </c>
      <c r="X136" s="136" t="str">
        <f t="shared" si="7"/>
        <v>11633PSCEP</v>
      </c>
      <c r="Y136" s="137" t="s">
        <v>1857</v>
      </c>
      <c r="Z136" s="119" t="s">
        <v>1829</v>
      </c>
      <c r="AA136" s="119" t="s">
        <v>1281</v>
      </c>
      <c r="AB136" s="131" t="s">
        <v>1858</v>
      </c>
      <c r="AC136" s="119" t="s">
        <v>87</v>
      </c>
      <c r="AD136" s="119" t="s">
        <v>42</v>
      </c>
      <c r="AE136" s="119" t="s">
        <v>1853</v>
      </c>
      <c r="AF136" s="119" t="s">
        <v>120</v>
      </c>
      <c r="AG136" s="119" t="s">
        <v>121</v>
      </c>
      <c r="AH136" s="119"/>
      <c r="AI136" s="138" t="s">
        <v>1340</v>
      </c>
      <c r="AJ136" s="133" t="s">
        <v>124</v>
      </c>
      <c r="AK136" s="133" t="s">
        <v>123</v>
      </c>
      <c r="AL136" s="133"/>
      <c r="AM136" s="133"/>
      <c r="AN136" s="133" t="s">
        <v>42</v>
      </c>
      <c r="AO136" s="133" t="s">
        <v>42</v>
      </c>
      <c r="AP136" s="133" t="s">
        <v>70</v>
      </c>
      <c r="AQ136" s="133" t="s">
        <v>126</v>
      </c>
      <c r="AR136" s="137"/>
      <c r="AS136" s="137"/>
      <c r="AT136" s="137"/>
      <c r="AU136" s="133">
        <v>1001898840</v>
      </c>
      <c r="AV136" s="133" t="s">
        <v>1854</v>
      </c>
      <c r="AW136" s="133" t="s">
        <v>1855</v>
      </c>
      <c r="AX136" s="138"/>
      <c r="AY136" s="138"/>
      <c r="AZ136" s="138"/>
      <c r="BA136" s="138"/>
      <c r="BB136" s="138"/>
      <c r="BC136" s="300">
        <v>1892063257</v>
      </c>
      <c r="BD136" s="300" t="s">
        <v>9036</v>
      </c>
      <c r="BE136" s="138"/>
    </row>
    <row r="137" spans="1:57" s="140" customFormat="1" ht="12" customHeight="1">
      <c r="A137" s="119">
        <v>2013</v>
      </c>
      <c r="B137" s="119" t="s">
        <v>138</v>
      </c>
      <c r="C137" s="119" t="s">
        <v>902</v>
      </c>
      <c r="D137" s="131">
        <v>8002273713</v>
      </c>
      <c r="E137" s="131" t="str">
        <f t="shared" si="8"/>
        <v>SIM</v>
      </c>
      <c r="F137" s="131" t="str">
        <f t="shared" si="9"/>
        <v>SIM</v>
      </c>
      <c r="G137" s="132">
        <v>41697</v>
      </c>
      <c r="H137" s="119" t="s">
        <v>87</v>
      </c>
      <c r="I137" s="119" t="s">
        <v>45</v>
      </c>
      <c r="J137" s="119">
        <v>192</v>
      </c>
      <c r="K137" s="119">
        <v>448</v>
      </c>
      <c r="L137" s="119">
        <v>8</v>
      </c>
      <c r="M137" s="119">
        <v>8</v>
      </c>
      <c r="N137" s="119">
        <v>16</v>
      </c>
      <c r="O137" s="119" t="s">
        <v>43</v>
      </c>
      <c r="P137" s="119" t="s">
        <v>43</v>
      </c>
      <c r="Q137" s="133" t="s">
        <v>46</v>
      </c>
      <c r="R137" s="134" t="s">
        <v>18</v>
      </c>
      <c r="S137" s="134" t="s">
        <v>8851</v>
      </c>
      <c r="T137" s="134" t="s">
        <v>63</v>
      </c>
      <c r="U137" s="119">
        <v>15</v>
      </c>
      <c r="V137" s="134">
        <v>11146</v>
      </c>
      <c r="W137" s="103" t="s">
        <v>1012</v>
      </c>
      <c r="X137" s="136" t="str">
        <f t="shared" si="7"/>
        <v>11146JACLV</v>
      </c>
      <c r="Y137" s="137" t="s">
        <v>1013</v>
      </c>
      <c r="Z137" s="119" t="s">
        <v>1014</v>
      </c>
      <c r="AA137" s="119" t="s">
        <v>1015</v>
      </c>
      <c r="AB137" s="131" t="s">
        <v>1016</v>
      </c>
      <c r="AC137" s="119" t="s">
        <v>348</v>
      </c>
      <c r="AD137" s="119" t="s">
        <v>42</v>
      </c>
      <c r="AE137" s="119" t="s">
        <v>1017</v>
      </c>
      <c r="AF137" s="119" t="s">
        <v>1018</v>
      </c>
      <c r="AG137" s="119" t="s">
        <v>1019</v>
      </c>
      <c r="AH137" s="119"/>
      <c r="AI137" s="138" t="s">
        <v>1020</v>
      </c>
      <c r="AJ137" s="133" t="s">
        <v>58</v>
      </c>
      <c r="AK137" s="133" t="s">
        <v>57</v>
      </c>
      <c r="AL137" s="133"/>
      <c r="AM137" s="133"/>
      <c r="AN137" s="133" t="s">
        <v>42</v>
      </c>
      <c r="AO137" s="133" t="s">
        <v>42</v>
      </c>
      <c r="AP137" s="133" t="s">
        <v>81</v>
      </c>
      <c r="AQ137" s="133" t="s">
        <v>71</v>
      </c>
      <c r="AR137" s="137"/>
      <c r="AS137" s="137"/>
      <c r="AT137" s="137"/>
      <c r="AU137" s="133">
        <v>1001938043</v>
      </c>
      <c r="AV137" s="133" t="s">
        <v>1021</v>
      </c>
      <c r="AW137" s="133" t="s">
        <v>1022</v>
      </c>
      <c r="AX137" s="138"/>
      <c r="AY137" s="138"/>
      <c r="AZ137" s="138"/>
      <c r="BA137" s="138"/>
      <c r="BB137" s="138"/>
      <c r="BC137" s="300">
        <v>1892063257</v>
      </c>
      <c r="BD137" s="300" t="s">
        <v>9037</v>
      </c>
      <c r="BE137" s="138"/>
    </row>
    <row r="138" spans="1:57" s="140" customFormat="1" ht="12" customHeight="1">
      <c r="A138" s="119">
        <v>2013</v>
      </c>
      <c r="B138" s="119" t="s">
        <v>138</v>
      </c>
      <c r="C138" s="119" t="s">
        <v>902</v>
      </c>
      <c r="D138" s="131">
        <v>5700080815</v>
      </c>
      <c r="E138" s="131" t="str">
        <f t="shared" si="8"/>
        <v>SIM</v>
      </c>
      <c r="F138" s="131" t="str">
        <f t="shared" si="9"/>
        <v>SIM</v>
      </c>
      <c r="G138" s="132">
        <v>41591</v>
      </c>
      <c r="H138" s="119" t="s">
        <v>87</v>
      </c>
      <c r="I138" s="119" t="s">
        <v>45</v>
      </c>
      <c r="J138" s="119">
        <v>192</v>
      </c>
      <c r="K138" s="119">
        <v>448</v>
      </c>
      <c r="L138" s="119">
        <v>8</v>
      </c>
      <c r="M138" s="119">
        <v>8</v>
      </c>
      <c r="N138" s="119">
        <v>16</v>
      </c>
      <c r="O138" s="119" t="s">
        <v>46</v>
      </c>
      <c r="P138" s="119" t="s">
        <v>46</v>
      </c>
      <c r="Q138" s="133" t="s">
        <v>46</v>
      </c>
      <c r="R138" s="134" t="s">
        <v>18</v>
      </c>
      <c r="S138" s="134" t="s">
        <v>8851</v>
      </c>
      <c r="T138" s="134" t="s">
        <v>63</v>
      </c>
      <c r="U138" s="119">
        <v>11</v>
      </c>
      <c r="V138" s="134">
        <v>11425</v>
      </c>
      <c r="W138" s="103" t="s">
        <v>1543</v>
      </c>
      <c r="X138" s="136" t="str">
        <f t="shared" si="7"/>
        <v>11425ROCRT</v>
      </c>
      <c r="Y138" s="137" t="s">
        <v>1544</v>
      </c>
      <c r="Z138" s="119" t="s">
        <v>880</v>
      </c>
      <c r="AA138" s="119" t="s">
        <v>1545</v>
      </c>
      <c r="AB138" s="131" t="s">
        <v>1546</v>
      </c>
      <c r="AC138" s="119" t="s">
        <v>87</v>
      </c>
      <c r="AD138" s="119" t="s">
        <v>42</v>
      </c>
      <c r="AE138" s="119" t="s">
        <v>1547</v>
      </c>
      <c r="AF138" s="119" t="s">
        <v>501</v>
      </c>
      <c r="AG138" s="119" t="s">
        <v>502</v>
      </c>
      <c r="AH138" s="119"/>
      <c r="AI138" s="138" t="s">
        <v>503</v>
      </c>
      <c r="AJ138" s="133" t="s">
        <v>124</v>
      </c>
      <c r="AK138" s="133" t="s">
        <v>123</v>
      </c>
      <c r="AL138" s="133"/>
      <c r="AM138" s="133"/>
      <c r="AN138" s="133" t="s">
        <v>42</v>
      </c>
      <c r="AO138" s="133" t="s">
        <v>42</v>
      </c>
      <c r="AP138" s="133" t="s">
        <v>1548</v>
      </c>
      <c r="AQ138" s="133" t="s">
        <v>126</v>
      </c>
      <c r="AR138" s="137"/>
      <c r="AS138" s="137"/>
      <c r="AT138" s="137"/>
      <c r="AU138" s="133">
        <v>1001898440</v>
      </c>
      <c r="AV138" s="133" t="s">
        <v>1549</v>
      </c>
      <c r="AW138" s="133" t="s">
        <v>1550</v>
      </c>
      <c r="AX138" s="138"/>
      <c r="AY138" s="138"/>
      <c r="AZ138" s="138"/>
      <c r="BA138" s="138"/>
      <c r="BB138" s="138"/>
      <c r="BC138" s="300">
        <v>1892063257</v>
      </c>
      <c r="BD138" s="300" t="s">
        <v>9038</v>
      </c>
      <c r="BE138" s="138"/>
    </row>
    <row r="139" spans="1:57" s="140" customFormat="1" ht="12" customHeight="1">
      <c r="A139" s="119">
        <v>2013</v>
      </c>
      <c r="B139" s="119" t="s">
        <v>138</v>
      </c>
      <c r="C139" s="119" t="s">
        <v>902</v>
      </c>
      <c r="D139" s="131">
        <v>8002274116</v>
      </c>
      <c r="E139" s="131" t="str">
        <f t="shared" si="8"/>
        <v>SIM</v>
      </c>
      <c r="F139" s="131" t="str">
        <f t="shared" si="9"/>
        <v>SIM</v>
      </c>
      <c r="G139" s="132">
        <v>41852</v>
      </c>
      <c r="H139" s="119" t="s">
        <v>87</v>
      </c>
      <c r="I139" s="119" t="s">
        <v>45</v>
      </c>
      <c r="J139" s="119">
        <v>192</v>
      </c>
      <c r="K139" s="119">
        <v>448</v>
      </c>
      <c r="L139" s="119">
        <v>8</v>
      </c>
      <c r="M139" s="119">
        <v>8</v>
      </c>
      <c r="N139" s="119">
        <v>16</v>
      </c>
      <c r="O139" s="119" t="s">
        <v>46</v>
      </c>
      <c r="P139" s="119" t="s">
        <v>46</v>
      </c>
      <c r="Q139" s="133" t="s">
        <v>46</v>
      </c>
      <c r="R139" s="134" t="s">
        <v>18</v>
      </c>
      <c r="S139" s="134" t="s">
        <v>8851</v>
      </c>
      <c r="T139" s="134" t="s">
        <v>47</v>
      </c>
      <c r="U139" s="119">
        <v>11</v>
      </c>
      <c r="V139" s="134">
        <v>11000</v>
      </c>
      <c r="W139" s="103" t="s">
        <v>903</v>
      </c>
      <c r="X139" s="136" t="str">
        <f t="shared" si="7"/>
        <v>11000MDCRZ</v>
      </c>
      <c r="Y139" s="137" t="s">
        <v>904</v>
      </c>
      <c r="Z139" s="119" t="s">
        <v>346</v>
      </c>
      <c r="AA139" s="119" t="s">
        <v>67</v>
      </c>
      <c r="AB139" s="131" t="s">
        <v>905</v>
      </c>
      <c r="AC139" s="133" t="s">
        <v>348</v>
      </c>
      <c r="AD139" s="133" t="s">
        <v>42</v>
      </c>
      <c r="AE139" s="143" t="s">
        <v>906</v>
      </c>
      <c r="AF139" s="143" t="s">
        <v>350</v>
      </c>
      <c r="AG139" s="143" t="s">
        <v>351</v>
      </c>
      <c r="AH139" s="142"/>
      <c r="AI139" s="138" t="s">
        <v>811</v>
      </c>
      <c r="AJ139" s="133" t="s">
        <v>123</v>
      </c>
      <c r="AK139" s="133" t="s">
        <v>124</v>
      </c>
      <c r="AL139" s="133"/>
      <c r="AM139" s="133"/>
      <c r="AN139" s="133" t="s">
        <v>42</v>
      </c>
      <c r="AO139" s="133" t="s">
        <v>42</v>
      </c>
      <c r="AP139" s="133">
        <v>1540</v>
      </c>
      <c r="AQ139" s="133" t="s">
        <v>71</v>
      </c>
      <c r="AR139" s="137"/>
      <c r="AS139" s="137"/>
      <c r="AT139" s="137"/>
      <c r="AU139" s="133">
        <v>1002065159</v>
      </c>
      <c r="AV139" s="133" t="s">
        <v>907</v>
      </c>
      <c r="AW139" s="133" t="s">
        <v>908</v>
      </c>
      <c r="AX139" s="138"/>
      <c r="AY139" s="138"/>
      <c r="AZ139" s="138"/>
      <c r="BA139" s="138"/>
      <c r="BB139" s="138"/>
      <c r="BC139" s="300">
        <v>1892063257</v>
      </c>
      <c r="BD139" s="300" t="s">
        <v>9039</v>
      </c>
      <c r="BE139" s="138"/>
    </row>
    <row r="140" spans="1:57" s="140" customFormat="1" ht="12" customHeight="1">
      <c r="A140" s="119">
        <v>2013</v>
      </c>
      <c r="B140" s="119" t="s">
        <v>138</v>
      </c>
      <c r="C140" s="119" t="s">
        <v>902</v>
      </c>
      <c r="D140" s="131">
        <v>8002273585</v>
      </c>
      <c r="E140" s="131" t="str">
        <f t="shared" si="8"/>
        <v>SIM</v>
      </c>
      <c r="F140" s="131" t="str">
        <f t="shared" si="9"/>
        <v>SIM</v>
      </c>
      <c r="G140" s="132">
        <v>41852</v>
      </c>
      <c r="H140" s="119" t="s">
        <v>87</v>
      </c>
      <c r="I140" s="119" t="s">
        <v>45</v>
      </c>
      <c r="J140" s="119">
        <v>192</v>
      </c>
      <c r="K140" s="119">
        <v>448</v>
      </c>
      <c r="L140" s="119">
        <v>8</v>
      </c>
      <c r="M140" s="119">
        <v>8</v>
      </c>
      <c r="N140" s="119">
        <v>16</v>
      </c>
      <c r="O140" s="119" t="s">
        <v>46</v>
      </c>
      <c r="P140" s="119" t="s">
        <v>46</v>
      </c>
      <c r="Q140" s="133" t="s">
        <v>46</v>
      </c>
      <c r="R140" s="134" t="s">
        <v>18</v>
      </c>
      <c r="S140" s="134" t="s">
        <v>8851</v>
      </c>
      <c r="T140" s="134" t="s">
        <v>47</v>
      </c>
      <c r="U140" s="119">
        <v>11</v>
      </c>
      <c r="V140" s="134">
        <v>11000</v>
      </c>
      <c r="W140" s="103" t="s">
        <v>909</v>
      </c>
      <c r="X140" s="136" t="str">
        <f t="shared" si="7"/>
        <v>11000MDCUT</v>
      </c>
      <c r="Y140" s="137" t="s">
        <v>910</v>
      </c>
      <c r="Z140" s="119" t="s">
        <v>346</v>
      </c>
      <c r="AA140" s="119" t="s">
        <v>67</v>
      </c>
      <c r="AB140" s="131" t="s">
        <v>911</v>
      </c>
      <c r="AC140" s="133" t="s">
        <v>348</v>
      </c>
      <c r="AD140" s="133" t="s">
        <v>42</v>
      </c>
      <c r="AE140" s="143" t="s">
        <v>906</v>
      </c>
      <c r="AF140" s="143" t="s">
        <v>350</v>
      </c>
      <c r="AG140" s="143" t="s">
        <v>351</v>
      </c>
      <c r="AH140" s="142"/>
      <c r="AI140" s="138" t="s">
        <v>811</v>
      </c>
      <c r="AJ140" s="133" t="s">
        <v>123</v>
      </c>
      <c r="AK140" s="133" t="s">
        <v>124</v>
      </c>
      <c r="AL140" s="133"/>
      <c r="AM140" s="133"/>
      <c r="AN140" s="133" t="s">
        <v>42</v>
      </c>
      <c r="AO140" s="133" t="s">
        <v>42</v>
      </c>
      <c r="AP140" s="133">
        <v>1540</v>
      </c>
      <c r="AQ140" s="133" t="s">
        <v>71</v>
      </c>
      <c r="AR140" s="137"/>
      <c r="AS140" s="137"/>
      <c r="AT140" s="137"/>
      <c r="AU140" s="133">
        <v>1002065132</v>
      </c>
      <c r="AV140" s="133" t="s">
        <v>912</v>
      </c>
      <c r="AW140" s="133" t="s">
        <v>913</v>
      </c>
      <c r="AX140" s="138"/>
      <c r="AY140" s="138"/>
      <c r="AZ140" s="138"/>
      <c r="BA140" s="138"/>
      <c r="BB140" s="138"/>
      <c r="BC140" s="300">
        <v>1892063257</v>
      </c>
      <c r="BD140" s="300" t="s">
        <v>9040</v>
      </c>
      <c r="BE140" s="138"/>
    </row>
    <row r="141" spans="1:57" s="140" customFormat="1" ht="12" customHeight="1">
      <c r="A141" s="119">
        <v>2013</v>
      </c>
      <c r="B141" s="119" t="s">
        <v>138</v>
      </c>
      <c r="C141" s="119" t="s">
        <v>902</v>
      </c>
      <c r="D141" s="131">
        <v>8002274271</v>
      </c>
      <c r="E141" s="131" t="str">
        <f t="shared" si="8"/>
        <v>SIM</v>
      </c>
      <c r="F141" s="131" t="str">
        <f t="shared" si="9"/>
        <v>SIM</v>
      </c>
      <c r="G141" s="132">
        <v>41993</v>
      </c>
      <c r="H141" s="119" t="s">
        <v>87</v>
      </c>
      <c r="I141" s="119" t="s">
        <v>45</v>
      </c>
      <c r="J141" s="119">
        <v>192</v>
      </c>
      <c r="K141" s="119">
        <v>448</v>
      </c>
      <c r="L141" s="119">
        <v>8</v>
      </c>
      <c r="M141" s="119">
        <v>8</v>
      </c>
      <c r="N141" s="119">
        <v>16</v>
      </c>
      <c r="O141" s="119" t="s">
        <v>46</v>
      </c>
      <c r="P141" s="119" t="s">
        <v>46</v>
      </c>
      <c r="Q141" s="133" t="s">
        <v>46</v>
      </c>
      <c r="R141" s="134" t="s">
        <v>18</v>
      </c>
      <c r="S141" s="134" t="s">
        <v>8851</v>
      </c>
      <c r="T141" s="134" t="s">
        <v>63</v>
      </c>
      <c r="U141" s="119">
        <v>11</v>
      </c>
      <c r="V141" s="134">
        <v>11300</v>
      </c>
      <c r="W141" s="103" t="s">
        <v>1185</v>
      </c>
      <c r="X141" s="136" t="str">
        <f t="shared" si="7"/>
        <v>11300BSCVF</v>
      </c>
      <c r="Y141" s="137" t="s">
        <v>1186</v>
      </c>
      <c r="Z141" s="119" t="s">
        <v>180</v>
      </c>
      <c r="AA141" s="119" t="s">
        <v>181</v>
      </c>
      <c r="AB141" s="131" t="s">
        <v>1187</v>
      </c>
      <c r="AC141" s="119" t="s">
        <v>52</v>
      </c>
      <c r="AD141" s="119" t="s">
        <v>1188</v>
      </c>
      <c r="AE141" s="119" t="s">
        <v>145</v>
      </c>
      <c r="AF141" s="119" t="s">
        <v>146</v>
      </c>
      <c r="AG141" s="119" t="s">
        <v>147</v>
      </c>
      <c r="AH141" s="119"/>
      <c r="AI141" s="138" t="s">
        <v>160</v>
      </c>
      <c r="AJ141" s="133" t="s">
        <v>124</v>
      </c>
      <c r="AK141" s="133" t="s">
        <v>123</v>
      </c>
      <c r="AL141" s="133"/>
      <c r="AM141" s="133"/>
      <c r="AN141" s="133" t="s">
        <v>42</v>
      </c>
      <c r="AO141" s="133" t="s">
        <v>42</v>
      </c>
      <c r="AP141" s="133" t="s">
        <v>183</v>
      </c>
      <c r="AQ141" s="133" t="s">
        <v>71</v>
      </c>
      <c r="AR141" s="137"/>
      <c r="AS141" s="137"/>
      <c r="AT141" s="137"/>
      <c r="AU141" s="133">
        <v>1002098057</v>
      </c>
      <c r="AV141" s="133" t="s">
        <v>1189</v>
      </c>
      <c r="AW141" s="133" t="s">
        <v>1190</v>
      </c>
      <c r="AX141" s="138"/>
      <c r="AY141" s="138"/>
      <c r="AZ141" s="138"/>
      <c r="BA141" s="138"/>
      <c r="BB141" s="138"/>
      <c r="BC141" s="300">
        <v>1892063257</v>
      </c>
      <c r="BD141" s="300" t="s">
        <v>9041</v>
      </c>
      <c r="BE141" s="138"/>
    </row>
    <row r="142" spans="1:57" s="140" customFormat="1" ht="12" customHeight="1">
      <c r="A142" s="119">
        <v>2013</v>
      </c>
      <c r="B142" s="119" t="s">
        <v>138</v>
      </c>
      <c r="C142" s="119" t="s">
        <v>902</v>
      </c>
      <c r="D142" s="131">
        <v>8002273483</v>
      </c>
      <c r="E142" s="131" t="str">
        <f t="shared" si="8"/>
        <v>SIM</v>
      </c>
      <c r="F142" s="131" t="str">
        <f t="shared" si="9"/>
        <v>SIM</v>
      </c>
      <c r="G142" s="132">
        <v>41801</v>
      </c>
      <c r="H142" s="119" t="s">
        <v>87</v>
      </c>
      <c r="I142" s="119" t="s">
        <v>45</v>
      </c>
      <c r="J142" s="119">
        <v>192</v>
      </c>
      <c r="K142" s="119">
        <v>448</v>
      </c>
      <c r="L142" s="119">
        <v>8</v>
      </c>
      <c r="M142" s="119">
        <v>8</v>
      </c>
      <c r="N142" s="119">
        <v>16</v>
      </c>
      <c r="O142" s="119" t="s">
        <v>46</v>
      </c>
      <c r="P142" s="119" t="s">
        <v>46</v>
      </c>
      <c r="Q142" s="133" t="s">
        <v>46</v>
      </c>
      <c r="R142" s="134" t="s">
        <v>18</v>
      </c>
      <c r="S142" s="134" t="s">
        <v>8851</v>
      </c>
      <c r="T142" s="134" t="s">
        <v>63</v>
      </c>
      <c r="U142" s="119">
        <v>11</v>
      </c>
      <c r="V142" s="134">
        <v>11300</v>
      </c>
      <c r="W142" s="103" t="s">
        <v>1191</v>
      </c>
      <c r="X142" s="136" t="str">
        <f t="shared" si="7"/>
        <v>11300BSCVI</v>
      </c>
      <c r="Y142" s="137" t="s">
        <v>1192</v>
      </c>
      <c r="Z142" s="119" t="s">
        <v>180</v>
      </c>
      <c r="AA142" s="119" t="s">
        <v>181</v>
      </c>
      <c r="AB142" s="131" t="s">
        <v>1193</v>
      </c>
      <c r="AC142" s="119" t="s">
        <v>52</v>
      </c>
      <c r="AD142" s="119" t="s">
        <v>1188</v>
      </c>
      <c r="AE142" s="119" t="s">
        <v>145</v>
      </c>
      <c r="AF142" s="119" t="s">
        <v>146</v>
      </c>
      <c r="AG142" s="119" t="s">
        <v>147</v>
      </c>
      <c r="AH142" s="119"/>
      <c r="AI142" s="138" t="s">
        <v>160</v>
      </c>
      <c r="AJ142" s="133" t="s">
        <v>124</v>
      </c>
      <c r="AK142" s="133" t="s">
        <v>123</v>
      </c>
      <c r="AL142" s="133"/>
      <c r="AM142" s="133"/>
      <c r="AN142" s="133" t="s">
        <v>42</v>
      </c>
      <c r="AO142" s="133" t="s">
        <v>42</v>
      </c>
      <c r="AP142" s="133" t="s">
        <v>183</v>
      </c>
      <c r="AQ142" s="133" t="s">
        <v>71</v>
      </c>
      <c r="AR142" s="137"/>
      <c r="AS142" s="137"/>
      <c r="AT142" s="137"/>
      <c r="AU142" s="133">
        <v>1002063776</v>
      </c>
      <c r="AV142" s="133" t="s">
        <v>1194</v>
      </c>
      <c r="AW142" s="133" t="s">
        <v>1195</v>
      </c>
      <c r="AX142" s="138"/>
      <c r="AY142" s="138"/>
      <c r="AZ142" s="138"/>
      <c r="BA142" s="138"/>
      <c r="BB142" s="138"/>
      <c r="BC142" s="300">
        <v>1892063257</v>
      </c>
      <c r="BD142" s="300" t="s">
        <v>9042</v>
      </c>
      <c r="BE142" s="138"/>
    </row>
    <row r="143" spans="1:57" s="140" customFormat="1" ht="12" customHeight="1">
      <c r="A143" s="119">
        <v>2013</v>
      </c>
      <c r="B143" s="119" t="s">
        <v>138</v>
      </c>
      <c r="C143" s="119" t="s">
        <v>902</v>
      </c>
      <c r="D143" s="131">
        <v>8002273703</v>
      </c>
      <c r="E143" s="131" t="str">
        <f t="shared" si="8"/>
        <v>SIM</v>
      </c>
      <c r="F143" s="131" t="str">
        <f t="shared" si="9"/>
        <v>SIM</v>
      </c>
      <c r="G143" s="132">
        <v>41744</v>
      </c>
      <c r="H143" s="119" t="s">
        <v>87</v>
      </c>
      <c r="I143" s="119" t="s">
        <v>45</v>
      </c>
      <c r="J143" s="119">
        <v>192</v>
      </c>
      <c r="K143" s="119">
        <v>448</v>
      </c>
      <c r="L143" s="119">
        <v>8</v>
      </c>
      <c r="M143" s="119">
        <v>8</v>
      </c>
      <c r="N143" s="119">
        <v>16</v>
      </c>
      <c r="O143" s="119" t="s">
        <v>46</v>
      </c>
      <c r="P143" s="119" t="s">
        <v>46</v>
      </c>
      <c r="Q143" s="133" t="s">
        <v>46</v>
      </c>
      <c r="R143" s="134" t="s">
        <v>18</v>
      </c>
      <c r="S143" s="134" t="s">
        <v>8851</v>
      </c>
      <c r="T143" s="134" t="s">
        <v>47</v>
      </c>
      <c r="U143" s="119">
        <v>11</v>
      </c>
      <c r="V143" s="134">
        <v>11000</v>
      </c>
      <c r="W143" s="103" t="s">
        <v>914</v>
      </c>
      <c r="X143" s="136" t="str">
        <f t="shared" si="7"/>
        <v>11000MDCVO</v>
      </c>
      <c r="Y143" s="137" t="s">
        <v>915</v>
      </c>
      <c r="Z143" s="119" t="s">
        <v>346</v>
      </c>
      <c r="AA143" s="119" t="s">
        <v>67</v>
      </c>
      <c r="AB143" s="131" t="s">
        <v>916</v>
      </c>
      <c r="AC143" s="133" t="s">
        <v>348</v>
      </c>
      <c r="AD143" s="133" t="s">
        <v>42</v>
      </c>
      <c r="AE143" s="143" t="s">
        <v>906</v>
      </c>
      <c r="AF143" s="143" t="s">
        <v>350</v>
      </c>
      <c r="AG143" s="143" t="s">
        <v>351</v>
      </c>
      <c r="AH143" s="142"/>
      <c r="AI143" s="138" t="s">
        <v>811</v>
      </c>
      <c r="AJ143" s="133" t="s">
        <v>123</v>
      </c>
      <c r="AK143" s="133" t="s">
        <v>124</v>
      </c>
      <c r="AL143" s="133"/>
      <c r="AM143" s="133"/>
      <c r="AN143" s="133" t="s">
        <v>42</v>
      </c>
      <c r="AO143" s="133" t="s">
        <v>42</v>
      </c>
      <c r="AP143" s="133">
        <v>1540</v>
      </c>
      <c r="AQ143" s="133" t="s">
        <v>71</v>
      </c>
      <c r="AR143" s="137"/>
      <c r="AS143" s="137"/>
      <c r="AT143" s="137"/>
      <c r="AU143" s="133">
        <v>1000326915</v>
      </c>
      <c r="AV143" s="133" t="s">
        <v>917</v>
      </c>
      <c r="AW143" s="133" t="s">
        <v>918</v>
      </c>
      <c r="AX143" s="138"/>
      <c r="AY143" s="138"/>
      <c r="AZ143" s="138"/>
      <c r="BA143" s="138"/>
      <c r="BB143" s="138"/>
      <c r="BC143" s="300">
        <v>1892063257</v>
      </c>
      <c r="BD143" s="300" t="s">
        <v>9043</v>
      </c>
      <c r="BE143" s="138"/>
    </row>
    <row r="144" spans="1:57" s="140" customFormat="1" ht="12" customHeight="1">
      <c r="A144" s="119">
        <v>2013</v>
      </c>
      <c r="B144" s="119" t="s">
        <v>138</v>
      </c>
      <c r="C144" s="119" t="s">
        <v>902</v>
      </c>
      <c r="D144" s="131">
        <v>8002274269</v>
      </c>
      <c r="E144" s="131" t="str">
        <f t="shared" si="8"/>
        <v>SIM</v>
      </c>
      <c r="F144" s="131" t="str">
        <f t="shared" si="9"/>
        <v>SIM</v>
      </c>
      <c r="G144" s="132">
        <v>41687</v>
      </c>
      <c r="H144" s="119" t="s">
        <v>87</v>
      </c>
      <c r="I144" s="119" t="s">
        <v>45</v>
      </c>
      <c r="J144" s="119">
        <v>192</v>
      </c>
      <c r="K144" s="119">
        <v>448</v>
      </c>
      <c r="L144" s="119">
        <v>8</v>
      </c>
      <c r="M144" s="119">
        <v>8</v>
      </c>
      <c r="N144" s="119">
        <v>16</v>
      </c>
      <c r="O144" s="119" t="s">
        <v>46</v>
      </c>
      <c r="P144" s="119" t="s">
        <v>46</v>
      </c>
      <c r="Q144" s="133" t="s">
        <v>46</v>
      </c>
      <c r="R144" s="134" t="s">
        <v>18</v>
      </c>
      <c r="S144" s="134" t="s">
        <v>8851</v>
      </c>
      <c r="T144" s="134" t="s">
        <v>63</v>
      </c>
      <c r="U144" s="119">
        <v>11</v>
      </c>
      <c r="V144" s="134">
        <v>11291</v>
      </c>
      <c r="W144" s="103" t="s">
        <v>1178</v>
      </c>
      <c r="X144" s="136" t="str">
        <f t="shared" si="7"/>
        <v>11291PUCYW</v>
      </c>
      <c r="Y144" s="137" t="s">
        <v>1179</v>
      </c>
      <c r="Z144" s="119" t="s">
        <v>1162</v>
      </c>
      <c r="AA144" s="119" t="s">
        <v>1180</v>
      </c>
      <c r="AB144" s="131" t="s">
        <v>1181</v>
      </c>
      <c r="AC144" s="119" t="s">
        <v>87</v>
      </c>
      <c r="AD144" s="119" t="s">
        <v>1182</v>
      </c>
      <c r="AE144" s="119" t="s">
        <v>1078</v>
      </c>
      <c r="AF144" s="119" t="s">
        <v>501</v>
      </c>
      <c r="AG144" s="119" t="s">
        <v>1170</v>
      </c>
      <c r="AH144" s="119"/>
      <c r="AI144" s="138" t="s">
        <v>503</v>
      </c>
      <c r="AJ144" s="133" t="s">
        <v>123</v>
      </c>
      <c r="AK144" s="133" t="s">
        <v>124</v>
      </c>
      <c r="AL144" s="133"/>
      <c r="AM144" s="133"/>
      <c r="AN144" s="133" t="s">
        <v>42</v>
      </c>
      <c r="AO144" s="133" t="s">
        <v>42</v>
      </c>
      <c r="AP144" s="133" t="s">
        <v>183</v>
      </c>
      <c r="AQ144" s="133" t="s">
        <v>71</v>
      </c>
      <c r="AR144" s="137"/>
      <c r="AS144" s="137"/>
      <c r="AT144" s="137"/>
      <c r="AU144" s="133">
        <v>1000326796</v>
      </c>
      <c r="AV144" s="133" t="s">
        <v>1183</v>
      </c>
      <c r="AW144" s="133" t="s">
        <v>1184</v>
      </c>
      <c r="AX144" s="138"/>
      <c r="AY144" s="138"/>
      <c r="AZ144" s="138"/>
      <c r="BA144" s="138"/>
      <c r="BB144" s="138"/>
      <c r="BC144" s="300">
        <v>1892063257</v>
      </c>
      <c r="BD144" s="300" t="s">
        <v>9044</v>
      </c>
      <c r="BE144" s="138"/>
    </row>
    <row r="145" spans="1:57" s="140" customFormat="1" ht="12" customHeight="1">
      <c r="A145" s="119">
        <v>2013</v>
      </c>
      <c r="B145" s="119" t="s">
        <v>138</v>
      </c>
      <c r="C145" s="119" t="s">
        <v>902</v>
      </c>
      <c r="D145" s="131">
        <v>5700080800</v>
      </c>
      <c r="E145" s="131" t="str">
        <f t="shared" si="8"/>
        <v>SIM</v>
      </c>
      <c r="F145" s="131" t="str">
        <f t="shared" si="9"/>
        <v>SIM</v>
      </c>
      <c r="G145" s="132">
        <v>41564</v>
      </c>
      <c r="H145" s="119" t="s">
        <v>87</v>
      </c>
      <c r="I145" s="119" t="s">
        <v>45</v>
      </c>
      <c r="J145" s="119">
        <v>192</v>
      </c>
      <c r="K145" s="119">
        <v>448</v>
      </c>
      <c r="L145" s="119">
        <v>8</v>
      </c>
      <c r="M145" s="119">
        <v>8</v>
      </c>
      <c r="N145" s="119">
        <v>16</v>
      </c>
      <c r="O145" s="119" t="s">
        <v>46</v>
      </c>
      <c r="P145" s="119" t="s">
        <v>46</v>
      </c>
      <c r="Q145" s="133" t="s">
        <v>46</v>
      </c>
      <c r="R145" s="134" t="s">
        <v>18</v>
      </c>
      <c r="S145" s="134" t="s">
        <v>8851</v>
      </c>
      <c r="T145" s="134" t="s">
        <v>63</v>
      </c>
      <c r="U145" s="119">
        <v>19</v>
      </c>
      <c r="V145" s="134">
        <v>11414</v>
      </c>
      <c r="W145" s="103" t="s">
        <v>1531</v>
      </c>
      <c r="X145" s="136" t="str">
        <f t="shared" si="7"/>
        <v>11414JPDJY</v>
      </c>
      <c r="Y145" s="246" t="s">
        <v>8915</v>
      </c>
      <c r="Z145" s="119" t="s">
        <v>1532</v>
      </c>
      <c r="AA145" s="119" t="s">
        <v>425</v>
      </c>
      <c r="AB145" s="131" t="s">
        <v>1533</v>
      </c>
      <c r="AC145" s="119" t="s">
        <v>87</v>
      </c>
      <c r="AD145" s="119" t="s">
        <v>42</v>
      </c>
      <c r="AE145" s="119" t="s">
        <v>1534</v>
      </c>
      <c r="AF145" s="143" t="s">
        <v>992</v>
      </c>
      <c r="AG145" s="143" t="s">
        <v>487</v>
      </c>
      <c r="AH145" s="143"/>
      <c r="AI145" s="119" t="s">
        <v>488</v>
      </c>
      <c r="AJ145" s="133" t="s">
        <v>58</v>
      </c>
      <c r="AK145" s="133" t="s">
        <v>57</v>
      </c>
      <c r="AL145" s="133"/>
      <c r="AM145" s="133"/>
      <c r="AN145" s="133" t="s">
        <v>42</v>
      </c>
      <c r="AO145" s="133" t="s">
        <v>42</v>
      </c>
      <c r="AP145" s="133" t="s">
        <v>70</v>
      </c>
      <c r="AQ145" s="133" t="s">
        <v>126</v>
      </c>
      <c r="AR145" s="137"/>
      <c r="AS145" s="137"/>
      <c r="AT145" s="137"/>
      <c r="AU145" s="133">
        <v>1003664447</v>
      </c>
      <c r="AV145" s="133" t="s">
        <v>1535</v>
      </c>
      <c r="AW145" s="133" t="s">
        <v>1536</v>
      </c>
      <c r="AX145" s="138"/>
      <c r="AY145" s="138"/>
      <c r="AZ145" s="138"/>
      <c r="BA145" s="138"/>
      <c r="BB145" s="138"/>
      <c r="BC145" s="300">
        <v>1892063257</v>
      </c>
      <c r="BD145" s="300" t="s">
        <v>9045</v>
      </c>
      <c r="BE145" s="138"/>
    </row>
    <row r="146" spans="1:57" s="140" customFormat="1" ht="12" customHeight="1">
      <c r="A146" s="119">
        <v>2013</v>
      </c>
      <c r="B146" s="119" t="s">
        <v>138</v>
      </c>
      <c r="C146" s="119" t="s">
        <v>902</v>
      </c>
      <c r="D146" s="131">
        <v>8002237266</v>
      </c>
      <c r="E146" s="131" t="str">
        <f t="shared" si="8"/>
        <v>SIM</v>
      </c>
      <c r="F146" s="131" t="str">
        <f t="shared" si="9"/>
        <v>SIM</v>
      </c>
      <c r="G146" s="132">
        <v>41599</v>
      </c>
      <c r="H146" s="119" t="s">
        <v>87</v>
      </c>
      <c r="I146" s="119" t="s">
        <v>45</v>
      </c>
      <c r="J146" s="119">
        <v>192</v>
      </c>
      <c r="K146" s="119">
        <v>448</v>
      </c>
      <c r="L146" s="119">
        <v>8</v>
      </c>
      <c r="M146" s="119">
        <v>8</v>
      </c>
      <c r="N146" s="119">
        <v>16</v>
      </c>
      <c r="O146" s="119" t="s">
        <v>43</v>
      </c>
      <c r="P146" s="119" t="s">
        <v>43</v>
      </c>
      <c r="Q146" s="133" t="s">
        <v>46</v>
      </c>
      <c r="R146" s="134" t="s">
        <v>18</v>
      </c>
      <c r="S146" s="134" t="s">
        <v>8851</v>
      </c>
      <c r="T146" s="134" t="s">
        <v>63</v>
      </c>
      <c r="U146" s="119">
        <v>11</v>
      </c>
      <c r="V146" s="134">
        <v>11370</v>
      </c>
      <c r="W146" s="135" t="s">
        <v>1292</v>
      </c>
      <c r="X146" s="136" t="str">
        <f t="shared" si="7"/>
        <v>11370ABEIC</v>
      </c>
      <c r="Y146" s="137" t="s">
        <v>1293</v>
      </c>
      <c r="Z146" s="119" t="s">
        <v>116</v>
      </c>
      <c r="AA146" s="119" t="s">
        <v>200</v>
      </c>
      <c r="AB146" s="131" t="s">
        <v>1294</v>
      </c>
      <c r="AC146" s="119" t="s">
        <v>87</v>
      </c>
      <c r="AD146" s="119" t="s">
        <v>42</v>
      </c>
      <c r="AE146" s="119" t="s">
        <v>119</v>
      </c>
      <c r="AF146" s="119" t="s">
        <v>120</v>
      </c>
      <c r="AG146" s="119" t="s">
        <v>121</v>
      </c>
      <c r="AH146" s="119"/>
      <c r="AI146" s="138" t="s">
        <v>291</v>
      </c>
      <c r="AJ146" s="133" t="s">
        <v>123</v>
      </c>
      <c r="AK146" s="133" t="s">
        <v>124</v>
      </c>
      <c r="AL146" s="133"/>
      <c r="AM146" s="133"/>
      <c r="AN146" s="133" t="s">
        <v>42</v>
      </c>
      <c r="AO146" s="133" t="s">
        <v>42</v>
      </c>
      <c r="AP146" s="133" t="s">
        <v>202</v>
      </c>
      <c r="AQ146" s="133" t="s">
        <v>126</v>
      </c>
      <c r="AR146" s="137"/>
      <c r="AS146" s="137"/>
      <c r="AT146" s="137"/>
      <c r="AU146" s="133">
        <v>1001898556</v>
      </c>
      <c r="AV146" s="133" t="s">
        <v>1295</v>
      </c>
      <c r="AW146" s="133" t="s">
        <v>1296</v>
      </c>
      <c r="AX146" s="138"/>
      <c r="AY146" s="138"/>
      <c r="AZ146" s="138"/>
      <c r="BA146" s="138"/>
      <c r="BB146" s="138"/>
      <c r="BC146" s="300">
        <v>1892063257</v>
      </c>
      <c r="BD146" s="300" t="s">
        <v>9046</v>
      </c>
      <c r="BE146" s="138"/>
    </row>
    <row r="147" spans="1:57" s="140" customFormat="1" ht="12" customHeight="1">
      <c r="A147" s="119">
        <v>2013</v>
      </c>
      <c r="B147" s="119" t="s">
        <v>138</v>
      </c>
      <c r="C147" s="119" t="s">
        <v>902</v>
      </c>
      <c r="D147" s="131">
        <v>8002237274</v>
      </c>
      <c r="E147" s="131" t="str">
        <f t="shared" si="8"/>
        <v>SIM</v>
      </c>
      <c r="F147" s="131" t="str">
        <f t="shared" si="9"/>
        <v>SIM</v>
      </c>
      <c r="G147" s="132">
        <v>41493</v>
      </c>
      <c r="H147" s="119" t="s">
        <v>87</v>
      </c>
      <c r="I147" s="119" t="s">
        <v>45</v>
      </c>
      <c r="J147" s="119">
        <v>192</v>
      </c>
      <c r="K147" s="119">
        <v>448</v>
      </c>
      <c r="L147" s="119">
        <v>8</v>
      </c>
      <c r="M147" s="119">
        <v>8</v>
      </c>
      <c r="N147" s="119">
        <v>16</v>
      </c>
      <c r="O147" s="119" t="s">
        <v>43</v>
      </c>
      <c r="P147" s="119" t="s">
        <v>43</v>
      </c>
      <c r="Q147" s="133" t="s">
        <v>46</v>
      </c>
      <c r="R147" s="134" t="s">
        <v>18</v>
      </c>
      <c r="S147" s="134" t="s">
        <v>8851</v>
      </c>
      <c r="T147" s="134" t="s">
        <v>63</v>
      </c>
      <c r="U147" s="119">
        <v>11</v>
      </c>
      <c r="V147" s="134">
        <v>11370</v>
      </c>
      <c r="W147" s="135" t="s">
        <v>1297</v>
      </c>
      <c r="X147" s="136" t="str">
        <f t="shared" si="7"/>
        <v>11370ABEIH</v>
      </c>
      <c r="Y147" s="137" t="s">
        <v>1298</v>
      </c>
      <c r="Z147" s="119" t="s">
        <v>116</v>
      </c>
      <c r="AA147" s="119" t="s">
        <v>200</v>
      </c>
      <c r="AB147" s="131" t="s">
        <v>1299</v>
      </c>
      <c r="AC147" s="119" t="s">
        <v>87</v>
      </c>
      <c r="AD147" s="119" t="s">
        <v>42</v>
      </c>
      <c r="AE147" s="119" t="s">
        <v>119</v>
      </c>
      <c r="AF147" s="119" t="s">
        <v>120</v>
      </c>
      <c r="AG147" s="119" t="s">
        <v>121</v>
      </c>
      <c r="AH147" s="119"/>
      <c r="AI147" s="138" t="s">
        <v>291</v>
      </c>
      <c r="AJ147" s="133" t="s">
        <v>123</v>
      </c>
      <c r="AK147" s="133" t="s">
        <v>124</v>
      </c>
      <c r="AL147" s="133"/>
      <c r="AM147" s="133"/>
      <c r="AN147" s="133" t="s">
        <v>42</v>
      </c>
      <c r="AO147" s="133" t="s">
        <v>42</v>
      </c>
      <c r="AP147" s="133" t="s">
        <v>202</v>
      </c>
      <c r="AQ147" s="133" t="s">
        <v>126</v>
      </c>
      <c r="AR147" s="137"/>
      <c r="AS147" s="137"/>
      <c r="AT147" s="137"/>
      <c r="AU147" s="133">
        <v>1001872239</v>
      </c>
      <c r="AV147" s="133" t="s">
        <v>1300</v>
      </c>
      <c r="AW147" s="133" t="s">
        <v>1301</v>
      </c>
      <c r="AX147" s="138"/>
      <c r="AY147" s="138"/>
      <c r="AZ147" s="138"/>
      <c r="BA147" s="138"/>
      <c r="BB147" s="138"/>
      <c r="BC147" s="300">
        <v>1892063257</v>
      </c>
      <c r="BD147" s="300" t="s">
        <v>9047</v>
      </c>
      <c r="BE147" s="138"/>
    </row>
    <row r="148" spans="1:57" s="140" customFormat="1" ht="12" customHeight="1">
      <c r="A148" s="119">
        <v>2013</v>
      </c>
      <c r="B148" s="119" t="s">
        <v>138</v>
      </c>
      <c r="C148" s="119" t="s">
        <v>902</v>
      </c>
      <c r="D148" s="131">
        <v>8002237300</v>
      </c>
      <c r="E148" s="131" t="str">
        <f t="shared" si="8"/>
        <v>SIM</v>
      </c>
      <c r="F148" s="131" t="str">
        <f t="shared" si="9"/>
        <v>SIM</v>
      </c>
      <c r="G148" s="132">
        <v>41669</v>
      </c>
      <c r="H148" s="119" t="s">
        <v>87</v>
      </c>
      <c r="I148" s="119" t="s">
        <v>45</v>
      </c>
      <c r="J148" s="119">
        <v>192</v>
      </c>
      <c r="K148" s="119">
        <v>448</v>
      </c>
      <c r="L148" s="119">
        <v>8</v>
      </c>
      <c r="M148" s="119">
        <v>8</v>
      </c>
      <c r="N148" s="119">
        <v>16</v>
      </c>
      <c r="O148" s="119" t="s">
        <v>46</v>
      </c>
      <c r="P148" s="119" t="s">
        <v>46</v>
      </c>
      <c r="Q148" s="133" t="s">
        <v>46</v>
      </c>
      <c r="R148" s="134" t="s">
        <v>18</v>
      </c>
      <c r="S148" s="134" t="s">
        <v>8851</v>
      </c>
      <c r="T148" s="134" t="s">
        <v>63</v>
      </c>
      <c r="U148" s="119">
        <v>11</v>
      </c>
      <c r="V148" s="134">
        <v>11370</v>
      </c>
      <c r="W148" s="103" t="s">
        <v>1302</v>
      </c>
      <c r="X148" s="136" t="str">
        <f t="shared" si="7"/>
        <v>11370ABEIJ</v>
      </c>
      <c r="Y148" s="137" t="s">
        <v>1303</v>
      </c>
      <c r="Z148" s="119" t="s">
        <v>116</v>
      </c>
      <c r="AA148" s="119" t="s">
        <v>200</v>
      </c>
      <c r="AB148" s="131" t="s">
        <v>1304</v>
      </c>
      <c r="AC148" s="119" t="s">
        <v>87</v>
      </c>
      <c r="AD148" s="119" t="s">
        <v>42</v>
      </c>
      <c r="AE148" s="119" t="s">
        <v>119</v>
      </c>
      <c r="AF148" s="119" t="s">
        <v>120</v>
      </c>
      <c r="AG148" s="119" t="s">
        <v>121</v>
      </c>
      <c r="AH148" s="119"/>
      <c r="AI148" s="138" t="s">
        <v>1069</v>
      </c>
      <c r="AJ148" s="133" t="s">
        <v>123</v>
      </c>
      <c r="AK148" s="133" t="s">
        <v>124</v>
      </c>
      <c r="AL148" s="133"/>
      <c r="AM148" s="133"/>
      <c r="AN148" s="133" t="s">
        <v>42</v>
      </c>
      <c r="AO148" s="133" t="s">
        <v>42</v>
      </c>
      <c r="AP148" s="133" t="s">
        <v>202</v>
      </c>
      <c r="AQ148" s="133" t="s">
        <v>126</v>
      </c>
      <c r="AR148" s="137"/>
      <c r="AS148" s="137"/>
      <c r="AT148" s="137"/>
      <c r="AU148" s="133">
        <v>1000326966</v>
      </c>
      <c r="AV148" s="133" t="s">
        <v>1305</v>
      </c>
      <c r="AW148" s="133" t="s">
        <v>1306</v>
      </c>
      <c r="AX148" s="138"/>
      <c r="AY148" s="138"/>
      <c r="AZ148" s="138"/>
      <c r="BA148" s="138"/>
      <c r="BB148" s="138"/>
      <c r="BC148" s="300">
        <v>1892063257</v>
      </c>
      <c r="BD148" s="300" t="s">
        <v>9048</v>
      </c>
      <c r="BE148" s="138"/>
    </row>
    <row r="149" spans="1:57" s="140" customFormat="1" ht="12" customHeight="1">
      <c r="A149" s="119">
        <v>2013</v>
      </c>
      <c r="B149" s="119" t="s">
        <v>138</v>
      </c>
      <c r="C149" s="119" t="s">
        <v>902</v>
      </c>
      <c r="D149" s="131">
        <v>8002237347</v>
      </c>
      <c r="E149" s="131" t="str">
        <f t="shared" si="8"/>
        <v>SIM</v>
      </c>
      <c r="F149" s="131" t="str">
        <f t="shared" si="9"/>
        <v>SIM</v>
      </c>
      <c r="G149" s="132">
        <v>41746</v>
      </c>
      <c r="H149" s="119" t="s">
        <v>87</v>
      </c>
      <c r="I149" s="119" t="s">
        <v>45</v>
      </c>
      <c r="J149" s="119">
        <v>192</v>
      </c>
      <c r="K149" s="119">
        <v>448</v>
      </c>
      <c r="L149" s="119">
        <v>8</v>
      </c>
      <c r="M149" s="119">
        <v>8</v>
      </c>
      <c r="N149" s="119">
        <v>16</v>
      </c>
      <c r="O149" s="119" t="s">
        <v>46</v>
      </c>
      <c r="P149" s="119" t="s">
        <v>46</v>
      </c>
      <c r="Q149" s="133" t="s">
        <v>46</v>
      </c>
      <c r="R149" s="134" t="s">
        <v>18</v>
      </c>
      <c r="S149" s="134" t="s">
        <v>8851</v>
      </c>
      <c r="T149" s="134" t="s">
        <v>63</v>
      </c>
      <c r="U149" s="119">
        <v>11</v>
      </c>
      <c r="V149" s="134">
        <v>11370</v>
      </c>
      <c r="W149" s="103" t="s">
        <v>1307</v>
      </c>
      <c r="X149" s="136" t="str">
        <f t="shared" si="7"/>
        <v>11370ABEIW</v>
      </c>
      <c r="Y149" s="137" t="s">
        <v>1308</v>
      </c>
      <c r="Z149" s="119" t="s">
        <v>116</v>
      </c>
      <c r="AA149" s="119" t="s">
        <v>200</v>
      </c>
      <c r="AB149" s="131" t="s">
        <v>1309</v>
      </c>
      <c r="AC149" s="119" t="s">
        <v>87</v>
      </c>
      <c r="AD149" s="119" t="s">
        <v>42</v>
      </c>
      <c r="AE149" s="119" t="s">
        <v>119</v>
      </c>
      <c r="AF149" s="119" t="s">
        <v>120</v>
      </c>
      <c r="AG149" s="119" t="s">
        <v>121</v>
      </c>
      <c r="AH149" s="119"/>
      <c r="AI149" s="138" t="s">
        <v>291</v>
      </c>
      <c r="AJ149" s="133" t="s">
        <v>123</v>
      </c>
      <c r="AK149" s="133" t="s">
        <v>124</v>
      </c>
      <c r="AL149" s="133"/>
      <c r="AM149" s="133"/>
      <c r="AN149" s="133" t="s">
        <v>42</v>
      </c>
      <c r="AO149" s="133" t="s">
        <v>42</v>
      </c>
      <c r="AP149" s="133" t="s">
        <v>202</v>
      </c>
      <c r="AQ149" s="133" t="s">
        <v>126</v>
      </c>
      <c r="AR149" s="137"/>
      <c r="AS149" s="137"/>
      <c r="AT149" s="137"/>
      <c r="AU149" s="133">
        <v>1002039565</v>
      </c>
      <c r="AV149" s="133" t="s">
        <v>1310</v>
      </c>
      <c r="AW149" s="133" t="s">
        <v>1311</v>
      </c>
      <c r="AX149" s="138"/>
      <c r="AY149" s="138"/>
      <c r="AZ149" s="138"/>
      <c r="BA149" s="138"/>
      <c r="BB149" s="138"/>
      <c r="BC149" s="300">
        <v>1892063257</v>
      </c>
      <c r="BD149" s="300" t="s">
        <v>9049</v>
      </c>
      <c r="BE149" s="138"/>
    </row>
    <row r="150" spans="1:57" s="140" customFormat="1" ht="12" customHeight="1">
      <c r="A150" s="119">
        <v>2013</v>
      </c>
      <c r="B150" s="119" t="s">
        <v>138</v>
      </c>
      <c r="C150" s="119" t="s">
        <v>902</v>
      </c>
      <c r="D150" s="131">
        <v>8002237288</v>
      </c>
      <c r="E150" s="131" t="str">
        <f t="shared" si="8"/>
        <v>SIM</v>
      </c>
      <c r="F150" s="131" t="str">
        <f t="shared" si="9"/>
        <v>SIM</v>
      </c>
      <c r="G150" s="132">
        <v>41785</v>
      </c>
      <c r="H150" s="119" t="s">
        <v>87</v>
      </c>
      <c r="I150" s="119" t="s">
        <v>45</v>
      </c>
      <c r="J150" s="119">
        <v>192</v>
      </c>
      <c r="K150" s="119">
        <v>448</v>
      </c>
      <c r="L150" s="119">
        <v>8</v>
      </c>
      <c r="M150" s="119">
        <v>8</v>
      </c>
      <c r="N150" s="119">
        <v>16</v>
      </c>
      <c r="O150" s="119" t="s">
        <v>46</v>
      </c>
      <c r="P150" s="119" t="s">
        <v>46</v>
      </c>
      <c r="Q150" s="133" t="s">
        <v>46</v>
      </c>
      <c r="R150" s="134" t="s">
        <v>18</v>
      </c>
      <c r="S150" s="134" t="s">
        <v>8851</v>
      </c>
      <c r="T150" s="134" t="s">
        <v>63</v>
      </c>
      <c r="U150" s="119">
        <v>11</v>
      </c>
      <c r="V150" s="134">
        <v>11370</v>
      </c>
      <c r="W150" s="103" t="s">
        <v>1312</v>
      </c>
      <c r="X150" s="136" t="str">
        <f t="shared" si="7"/>
        <v>11370ABEJK</v>
      </c>
      <c r="Y150" s="137" t="s">
        <v>1313</v>
      </c>
      <c r="Z150" s="119" t="s">
        <v>116</v>
      </c>
      <c r="AA150" s="119" t="s">
        <v>200</v>
      </c>
      <c r="AB150" s="131" t="s">
        <v>1314</v>
      </c>
      <c r="AC150" s="119" t="s">
        <v>87</v>
      </c>
      <c r="AD150" s="119" t="s">
        <v>42</v>
      </c>
      <c r="AE150" s="119" t="s">
        <v>119</v>
      </c>
      <c r="AF150" s="119" t="s">
        <v>120</v>
      </c>
      <c r="AG150" s="119" t="s">
        <v>121</v>
      </c>
      <c r="AH150" s="119"/>
      <c r="AI150" s="138" t="s">
        <v>1069</v>
      </c>
      <c r="AJ150" s="133" t="s">
        <v>123</v>
      </c>
      <c r="AK150" s="133" t="s">
        <v>124</v>
      </c>
      <c r="AL150" s="133"/>
      <c r="AM150" s="133"/>
      <c r="AN150" s="133" t="s">
        <v>42</v>
      </c>
      <c r="AO150" s="133" t="s">
        <v>42</v>
      </c>
      <c r="AP150" s="133" t="s">
        <v>202</v>
      </c>
      <c r="AQ150" s="133" t="s">
        <v>126</v>
      </c>
      <c r="AR150" s="137"/>
      <c r="AS150" s="137"/>
      <c r="AT150" s="137"/>
      <c r="AU150" s="133">
        <v>1002063512</v>
      </c>
      <c r="AV150" s="133" t="s">
        <v>1315</v>
      </c>
      <c r="AW150" s="133" t="s">
        <v>1316</v>
      </c>
      <c r="AX150" s="138"/>
      <c r="AY150" s="138"/>
      <c r="AZ150" s="138"/>
      <c r="BA150" s="138"/>
      <c r="BB150" s="138"/>
      <c r="BC150" s="300">
        <v>1892063257</v>
      </c>
      <c r="BD150" s="300" t="s">
        <v>9050</v>
      </c>
      <c r="BE150" s="138"/>
    </row>
    <row r="151" spans="1:57" s="140" customFormat="1" ht="12" customHeight="1">
      <c r="A151" s="119">
        <v>2013</v>
      </c>
      <c r="B151" s="119" t="s">
        <v>138</v>
      </c>
      <c r="C151" s="119" t="s">
        <v>902</v>
      </c>
      <c r="D151" s="131">
        <v>8002273086</v>
      </c>
      <c r="E151" s="131" t="str">
        <f t="shared" si="8"/>
        <v>SIM</v>
      </c>
      <c r="F151" s="131" t="str">
        <f t="shared" si="9"/>
        <v>SIM</v>
      </c>
      <c r="G151" s="132">
        <v>41695</v>
      </c>
      <c r="H151" s="119" t="s">
        <v>87</v>
      </c>
      <c r="I151" s="119" t="s">
        <v>45</v>
      </c>
      <c r="J151" s="119">
        <v>192</v>
      </c>
      <c r="K151" s="119">
        <v>448</v>
      </c>
      <c r="L151" s="119">
        <v>8</v>
      </c>
      <c r="M151" s="119">
        <v>8</v>
      </c>
      <c r="N151" s="119">
        <v>16</v>
      </c>
      <c r="O151" s="119" t="s">
        <v>46</v>
      </c>
      <c r="P151" s="119" t="s">
        <v>46</v>
      </c>
      <c r="Q151" s="133" t="s">
        <v>46</v>
      </c>
      <c r="R151" s="134" t="s">
        <v>18</v>
      </c>
      <c r="S151" s="134" t="s">
        <v>8851</v>
      </c>
      <c r="T151" s="134" t="s">
        <v>63</v>
      </c>
      <c r="U151" s="119">
        <v>11</v>
      </c>
      <c r="V151" s="134">
        <v>11548</v>
      </c>
      <c r="W151" s="103" t="s">
        <v>1690</v>
      </c>
      <c r="X151" s="136" t="str">
        <f t="shared" si="7"/>
        <v>11548FZEJW</v>
      </c>
      <c r="Y151" s="137" t="s">
        <v>1691</v>
      </c>
      <c r="Z151" s="119" t="s">
        <v>1663</v>
      </c>
      <c r="AA151" s="119" t="s">
        <v>1692</v>
      </c>
      <c r="AB151" s="131" t="s">
        <v>1693</v>
      </c>
      <c r="AC151" s="119" t="s">
        <v>87</v>
      </c>
      <c r="AD151" s="119" t="s">
        <v>42</v>
      </c>
      <c r="AE151" s="119" t="s">
        <v>1694</v>
      </c>
      <c r="AF151" s="119" t="s">
        <v>120</v>
      </c>
      <c r="AG151" s="119" t="s">
        <v>121</v>
      </c>
      <c r="AH151" s="119"/>
      <c r="AI151" s="138" t="s">
        <v>1340</v>
      </c>
      <c r="AJ151" s="133" t="s">
        <v>123</v>
      </c>
      <c r="AK151" s="133" t="s">
        <v>124</v>
      </c>
      <c r="AL151" s="133"/>
      <c r="AM151" s="133"/>
      <c r="AN151" s="133" t="s">
        <v>42</v>
      </c>
      <c r="AO151" s="133" t="s">
        <v>42</v>
      </c>
      <c r="AP151" s="133" t="s">
        <v>1052</v>
      </c>
      <c r="AQ151" s="133" t="s">
        <v>102</v>
      </c>
      <c r="AR151" s="137"/>
      <c r="AS151" s="137"/>
      <c r="AT151" s="137"/>
      <c r="AU151" s="133">
        <v>1002039409</v>
      </c>
      <c r="AV151" s="133" t="s">
        <v>1695</v>
      </c>
      <c r="AW151" s="133" t="s">
        <v>1696</v>
      </c>
      <c r="AX151" s="138"/>
      <c r="AY151" s="138"/>
      <c r="AZ151" s="138"/>
      <c r="BA151" s="138"/>
      <c r="BB151" s="138"/>
      <c r="BC151" s="300">
        <v>1892063257</v>
      </c>
      <c r="BD151" s="300" t="s">
        <v>9051</v>
      </c>
      <c r="BE151" s="138"/>
    </row>
    <row r="152" spans="1:57" s="140" customFormat="1" ht="12" customHeight="1">
      <c r="A152" s="119">
        <v>2013</v>
      </c>
      <c r="B152" s="119" t="s">
        <v>138</v>
      </c>
      <c r="C152" s="119" t="s">
        <v>902</v>
      </c>
      <c r="D152" s="131">
        <v>8002273495</v>
      </c>
      <c r="E152" s="131" t="str">
        <f t="shared" si="8"/>
        <v>SIM</v>
      </c>
      <c r="F152" s="131" t="str">
        <f t="shared" si="9"/>
        <v>SIM</v>
      </c>
      <c r="G152" s="132">
        <v>41482</v>
      </c>
      <c r="H152" s="119" t="s">
        <v>87</v>
      </c>
      <c r="I152" s="119" t="s">
        <v>45</v>
      </c>
      <c r="J152" s="142">
        <v>256</v>
      </c>
      <c r="K152" s="119">
        <v>448</v>
      </c>
      <c r="L152" s="119">
        <v>8</v>
      </c>
      <c r="M152" s="119">
        <v>8</v>
      </c>
      <c r="N152" s="119">
        <v>16</v>
      </c>
      <c r="O152" s="119" t="s">
        <v>43</v>
      </c>
      <c r="P152" s="119" t="s">
        <v>43</v>
      </c>
      <c r="Q152" s="133" t="s">
        <v>46</v>
      </c>
      <c r="R152" s="134" t="s">
        <v>18</v>
      </c>
      <c r="S152" s="134" t="s">
        <v>8851</v>
      </c>
      <c r="T152" s="134" t="s">
        <v>63</v>
      </c>
      <c r="U152" s="142">
        <v>19</v>
      </c>
      <c r="V152" s="134">
        <v>11415</v>
      </c>
      <c r="W152" s="144" t="s">
        <v>1537</v>
      </c>
      <c r="X152" s="136" t="str">
        <f t="shared" si="7"/>
        <v>11415NZEKC</v>
      </c>
      <c r="Y152" s="137" t="s">
        <v>10646</v>
      </c>
      <c r="Z152" s="142" t="s">
        <v>1538</v>
      </c>
      <c r="AA152" s="142" t="s">
        <v>1527</v>
      </c>
      <c r="AB152" s="131" t="s">
        <v>1539</v>
      </c>
      <c r="AC152" s="142" t="s">
        <v>87</v>
      </c>
      <c r="AD152" s="119" t="s">
        <v>42</v>
      </c>
      <c r="AE152" s="142" t="s">
        <v>1540</v>
      </c>
      <c r="AF152" s="143" t="s">
        <v>992</v>
      </c>
      <c r="AG152" s="143" t="s">
        <v>487</v>
      </c>
      <c r="AH152" s="143"/>
      <c r="AI152" s="138" t="s">
        <v>488</v>
      </c>
      <c r="AJ152" s="133" t="s">
        <v>58</v>
      </c>
      <c r="AK152" s="133" t="s">
        <v>57</v>
      </c>
      <c r="AL152" s="133"/>
      <c r="AM152" s="133"/>
      <c r="AN152" s="133" t="s">
        <v>42</v>
      </c>
      <c r="AO152" s="133" t="s">
        <v>42</v>
      </c>
      <c r="AP152" s="133" t="s">
        <v>70</v>
      </c>
      <c r="AQ152" s="133" t="s">
        <v>126</v>
      </c>
      <c r="AR152" s="137"/>
      <c r="AS152" s="137"/>
      <c r="AT152" s="137"/>
      <c r="AU152" s="133">
        <v>1003665800</v>
      </c>
      <c r="AV152" s="133" t="s">
        <v>1541</v>
      </c>
      <c r="AW152" s="133" t="s">
        <v>1542</v>
      </c>
      <c r="AX152" s="138"/>
      <c r="AY152" s="138"/>
      <c r="AZ152" s="138"/>
      <c r="BA152" s="138"/>
      <c r="BB152" s="138"/>
      <c r="BC152" s="300">
        <v>1892063257</v>
      </c>
      <c r="BD152" s="300" t="s">
        <v>10548</v>
      </c>
      <c r="BE152" s="138"/>
    </row>
    <row r="153" spans="1:57" s="140" customFormat="1" ht="12" customHeight="1">
      <c r="A153" s="119">
        <v>2013</v>
      </c>
      <c r="B153" s="119" t="s">
        <v>138</v>
      </c>
      <c r="C153" s="119" t="s">
        <v>902</v>
      </c>
      <c r="D153" s="131">
        <v>8002273093</v>
      </c>
      <c r="E153" s="131" t="str">
        <f t="shared" si="8"/>
        <v>SIM</v>
      </c>
      <c r="F153" s="131" t="str">
        <f t="shared" si="9"/>
        <v>SIM</v>
      </c>
      <c r="G153" s="132">
        <v>41719</v>
      </c>
      <c r="H153" s="119" t="s">
        <v>87</v>
      </c>
      <c r="I153" s="119" t="s">
        <v>45</v>
      </c>
      <c r="J153" s="119">
        <v>192</v>
      </c>
      <c r="K153" s="119">
        <v>448</v>
      </c>
      <c r="L153" s="119">
        <v>8</v>
      </c>
      <c r="M153" s="119">
        <v>8</v>
      </c>
      <c r="N153" s="119">
        <v>16</v>
      </c>
      <c r="O153" s="119" t="s">
        <v>46</v>
      </c>
      <c r="P153" s="119" t="s">
        <v>46</v>
      </c>
      <c r="Q153" s="133" t="s">
        <v>46</v>
      </c>
      <c r="R153" s="134" t="s">
        <v>18</v>
      </c>
      <c r="S153" s="134" t="s">
        <v>8851</v>
      </c>
      <c r="T153" s="134" t="s">
        <v>63</v>
      </c>
      <c r="U153" s="119">
        <v>11</v>
      </c>
      <c r="V153" s="134">
        <v>11548</v>
      </c>
      <c r="W153" s="103" t="s">
        <v>1697</v>
      </c>
      <c r="X153" s="136" t="str">
        <f t="shared" si="7"/>
        <v>11548FZEKM</v>
      </c>
      <c r="Y153" s="137" t="s">
        <v>1698</v>
      </c>
      <c r="Z153" s="119" t="s">
        <v>1663</v>
      </c>
      <c r="AA153" s="119" t="s">
        <v>1692</v>
      </c>
      <c r="AB153" s="131" t="s">
        <v>1699</v>
      </c>
      <c r="AC153" s="119" t="s">
        <v>87</v>
      </c>
      <c r="AD153" s="119" t="s">
        <v>42</v>
      </c>
      <c r="AE153" s="119" t="s">
        <v>1694</v>
      </c>
      <c r="AF153" s="119" t="s">
        <v>120</v>
      </c>
      <c r="AG153" s="119" t="s">
        <v>121</v>
      </c>
      <c r="AH153" s="119"/>
      <c r="AI153" s="138" t="s">
        <v>1340</v>
      </c>
      <c r="AJ153" s="133" t="s">
        <v>123</v>
      </c>
      <c r="AK153" s="133" t="s">
        <v>124</v>
      </c>
      <c r="AL153" s="133"/>
      <c r="AM153" s="133"/>
      <c r="AN153" s="133" t="s">
        <v>42</v>
      </c>
      <c r="AO153" s="133" t="s">
        <v>42</v>
      </c>
      <c r="AP153" s="133" t="s">
        <v>1052</v>
      </c>
      <c r="AQ153" s="133" t="s">
        <v>102</v>
      </c>
      <c r="AR153" s="137"/>
      <c r="AS153" s="137"/>
      <c r="AT153" s="137"/>
      <c r="AU153" s="133">
        <v>1002039468</v>
      </c>
      <c r="AV153" s="133" t="s">
        <v>1700</v>
      </c>
      <c r="AW153" s="133" t="s">
        <v>1701</v>
      </c>
      <c r="AX153" s="138"/>
      <c r="AY153" s="138"/>
      <c r="AZ153" s="138"/>
      <c r="BA153" s="138"/>
      <c r="BB153" s="138"/>
      <c r="BC153" s="300">
        <v>1892063257</v>
      </c>
      <c r="BD153" s="300" t="s">
        <v>9052</v>
      </c>
      <c r="BE153" s="138"/>
    </row>
    <row r="154" spans="1:57" s="140" customFormat="1" ht="12" customHeight="1">
      <c r="A154" s="119">
        <v>2013</v>
      </c>
      <c r="B154" s="119" t="s">
        <v>138</v>
      </c>
      <c r="C154" s="119" t="s">
        <v>902</v>
      </c>
      <c r="D154" s="131">
        <v>8002237310</v>
      </c>
      <c r="E154" s="131" t="str">
        <f t="shared" si="8"/>
        <v>SIM</v>
      </c>
      <c r="F154" s="131" t="str">
        <f t="shared" si="9"/>
        <v>SIM</v>
      </c>
      <c r="G154" s="132">
        <v>41659</v>
      </c>
      <c r="H154" s="119" t="s">
        <v>87</v>
      </c>
      <c r="I154" s="119" t="s">
        <v>45</v>
      </c>
      <c r="J154" s="119">
        <v>192</v>
      </c>
      <c r="K154" s="119">
        <v>448</v>
      </c>
      <c r="L154" s="119">
        <v>8</v>
      </c>
      <c r="M154" s="119">
        <v>8</v>
      </c>
      <c r="N154" s="119">
        <v>16</v>
      </c>
      <c r="O154" s="119" t="s">
        <v>46</v>
      </c>
      <c r="P154" s="119" t="s">
        <v>46</v>
      </c>
      <c r="Q154" s="133" t="s">
        <v>46</v>
      </c>
      <c r="R154" s="134" t="s">
        <v>18</v>
      </c>
      <c r="S154" s="134" t="s">
        <v>8851</v>
      </c>
      <c r="T154" s="134" t="s">
        <v>63</v>
      </c>
      <c r="U154" s="119">
        <v>11</v>
      </c>
      <c r="V154" s="134">
        <v>11370</v>
      </c>
      <c r="W154" s="103" t="s">
        <v>1317</v>
      </c>
      <c r="X154" s="136" t="str">
        <f t="shared" si="7"/>
        <v>11370ABELA</v>
      </c>
      <c r="Y154" s="137" t="s">
        <v>1318</v>
      </c>
      <c r="Z154" s="119" t="s">
        <v>116</v>
      </c>
      <c r="AA154" s="119" t="s">
        <v>200</v>
      </c>
      <c r="AB154" s="131" t="s">
        <v>1319</v>
      </c>
      <c r="AC154" s="119" t="s">
        <v>87</v>
      </c>
      <c r="AD154" s="119" t="s">
        <v>42</v>
      </c>
      <c r="AE154" s="119" t="s">
        <v>119</v>
      </c>
      <c r="AF154" s="119" t="s">
        <v>120</v>
      </c>
      <c r="AG154" s="119" t="s">
        <v>121</v>
      </c>
      <c r="AH154" s="119"/>
      <c r="AI154" s="138" t="s">
        <v>1069</v>
      </c>
      <c r="AJ154" s="133" t="s">
        <v>123</v>
      </c>
      <c r="AK154" s="133" t="s">
        <v>124</v>
      </c>
      <c r="AL154" s="133"/>
      <c r="AM154" s="133"/>
      <c r="AN154" s="133" t="s">
        <v>42</v>
      </c>
      <c r="AO154" s="133" t="s">
        <v>42</v>
      </c>
      <c r="AP154" s="133" t="s">
        <v>202</v>
      </c>
      <c r="AQ154" s="133" t="s">
        <v>126</v>
      </c>
      <c r="AR154" s="137"/>
      <c r="AS154" s="137"/>
      <c r="AT154" s="137"/>
      <c r="AU154" s="133">
        <v>1000326958</v>
      </c>
      <c r="AV154" s="133" t="s">
        <v>1320</v>
      </c>
      <c r="AW154" s="133" t="s">
        <v>1321</v>
      </c>
      <c r="AX154" s="138"/>
      <c r="AY154" s="138"/>
      <c r="AZ154" s="138"/>
      <c r="BA154" s="138"/>
      <c r="BB154" s="138"/>
      <c r="BC154" s="300">
        <v>1892063257</v>
      </c>
      <c r="BD154" s="300" t="s">
        <v>9053</v>
      </c>
      <c r="BE154" s="138"/>
    </row>
    <row r="155" spans="1:57" s="140" customFormat="1" ht="12" customHeight="1">
      <c r="A155" s="119">
        <v>2013</v>
      </c>
      <c r="B155" s="119" t="s">
        <v>138</v>
      </c>
      <c r="C155" s="119" t="s">
        <v>902</v>
      </c>
      <c r="D155" s="131">
        <v>8002237319</v>
      </c>
      <c r="E155" s="131" t="str">
        <f t="shared" si="8"/>
        <v>SIM</v>
      </c>
      <c r="F155" s="131" t="str">
        <f t="shared" si="9"/>
        <v>SIM</v>
      </c>
      <c r="G155" s="132">
        <v>41614</v>
      </c>
      <c r="H155" s="119" t="s">
        <v>87</v>
      </c>
      <c r="I155" s="119" t="s">
        <v>45</v>
      </c>
      <c r="J155" s="119">
        <v>192</v>
      </c>
      <c r="K155" s="119">
        <v>448</v>
      </c>
      <c r="L155" s="119">
        <v>8</v>
      </c>
      <c r="M155" s="119">
        <v>8</v>
      </c>
      <c r="N155" s="119">
        <v>16</v>
      </c>
      <c r="O155" s="119" t="s">
        <v>46</v>
      </c>
      <c r="P155" s="119" t="s">
        <v>46</v>
      </c>
      <c r="Q155" s="133" t="s">
        <v>46</v>
      </c>
      <c r="R155" s="134" t="s">
        <v>18</v>
      </c>
      <c r="S155" s="134" t="s">
        <v>8851</v>
      </c>
      <c r="T155" s="134" t="s">
        <v>63</v>
      </c>
      <c r="U155" s="119">
        <v>11</v>
      </c>
      <c r="V155" s="134">
        <v>11370</v>
      </c>
      <c r="W155" s="103" t="s">
        <v>1322</v>
      </c>
      <c r="X155" s="136" t="str">
        <f t="shared" si="7"/>
        <v>11370ABELH</v>
      </c>
      <c r="Y155" s="137" t="s">
        <v>1323</v>
      </c>
      <c r="Z155" s="119" t="s">
        <v>116</v>
      </c>
      <c r="AA155" s="119" t="s">
        <v>200</v>
      </c>
      <c r="AB155" s="131" t="s">
        <v>1324</v>
      </c>
      <c r="AC155" s="119" t="s">
        <v>87</v>
      </c>
      <c r="AD155" s="119" t="s">
        <v>42</v>
      </c>
      <c r="AE155" s="119" t="s">
        <v>119</v>
      </c>
      <c r="AF155" s="119" t="s">
        <v>120</v>
      </c>
      <c r="AG155" s="119" t="s">
        <v>121</v>
      </c>
      <c r="AH155" s="119"/>
      <c r="AI155" s="138" t="s">
        <v>1069</v>
      </c>
      <c r="AJ155" s="133" t="s">
        <v>123</v>
      </c>
      <c r="AK155" s="133" t="s">
        <v>124</v>
      </c>
      <c r="AL155" s="133"/>
      <c r="AM155" s="133"/>
      <c r="AN155" s="133" t="s">
        <v>42</v>
      </c>
      <c r="AO155" s="133" t="s">
        <v>42</v>
      </c>
      <c r="AP155" s="133" t="s">
        <v>202</v>
      </c>
      <c r="AQ155" s="133" t="s">
        <v>126</v>
      </c>
      <c r="AR155" s="137"/>
      <c r="AS155" s="137"/>
      <c r="AT155" s="137"/>
      <c r="AU155" s="133">
        <v>1001898750</v>
      </c>
      <c r="AV155" s="133" t="s">
        <v>1325</v>
      </c>
      <c r="AW155" s="133" t="s">
        <v>1326</v>
      </c>
      <c r="AX155" s="138"/>
      <c r="AY155" s="138"/>
      <c r="AZ155" s="138"/>
      <c r="BA155" s="138"/>
      <c r="BB155" s="138"/>
      <c r="BC155" s="300">
        <v>1892063257</v>
      </c>
      <c r="BD155" s="300" t="s">
        <v>9054</v>
      </c>
      <c r="BE155" s="138"/>
    </row>
    <row r="156" spans="1:57" s="140" customFormat="1" ht="12" customHeight="1">
      <c r="A156" s="119">
        <v>2013</v>
      </c>
      <c r="B156" s="119" t="s">
        <v>138</v>
      </c>
      <c r="C156" s="119" t="s">
        <v>902</v>
      </c>
      <c r="D156" s="131">
        <v>8002237328</v>
      </c>
      <c r="E156" s="131" t="str">
        <f t="shared" si="8"/>
        <v>SIM</v>
      </c>
      <c r="F156" s="131" t="str">
        <f t="shared" si="9"/>
        <v>SIM</v>
      </c>
      <c r="G156" s="132">
        <v>41669</v>
      </c>
      <c r="H156" s="119" t="s">
        <v>87</v>
      </c>
      <c r="I156" s="119" t="s">
        <v>45</v>
      </c>
      <c r="J156" s="119">
        <v>192</v>
      </c>
      <c r="K156" s="119">
        <v>448</v>
      </c>
      <c r="L156" s="119">
        <v>8</v>
      </c>
      <c r="M156" s="119">
        <v>8</v>
      </c>
      <c r="N156" s="119">
        <v>16</v>
      </c>
      <c r="O156" s="119" t="s">
        <v>46</v>
      </c>
      <c r="P156" s="119" t="s">
        <v>46</v>
      </c>
      <c r="Q156" s="133" t="s">
        <v>43</v>
      </c>
      <c r="R156" s="134" t="s">
        <v>18</v>
      </c>
      <c r="S156" s="134" t="s">
        <v>8851</v>
      </c>
      <c r="T156" s="134" t="s">
        <v>63</v>
      </c>
      <c r="U156" s="119">
        <v>11</v>
      </c>
      <c r="V156" s="134">
        <v>11370</v>
      </c>
      <c r="W156" s="103" t="s">
        <v>1327</v>
      </c>
      <c r="X156" s="136" t="str">
        <f t="shared" si="7"/>
        <v>11370ABELN</v>
      </c>
      <c r="Y156" s="137" t="s">
        <v>1328</v>
      </c>
      <c r="Z156" s="119" t="s">
        <v>116</v>
      </c>
      <c r="AA156" s="119" t="s">
        <v>200</v>
      </c>
      <c r="AB156" s="131" t="s">
        <v>1329</v>
      </c>
      <c r="AC156" s="119" t="s">
        <v>87</v>
      </c>
      <c r="AD156" s="119" t="s">
        <v>42</v>
      </c>
      <c r="AE156" s="119" t="s">
        <v>119</v>
      </c>
      <c r="AF156" s="119" t="s">
        <v>120</v>
      </c>
      <c r="AG156" s="119" t="s">
        <v>121</v>
      </c>
      <c r="AH156" s="119"/>
      <c r="AI156" s="138" t="s">
        <v>1069</v>
      </c>
      <c r="AJ156" s="133" t="s">
        <v>123</v>
      </c>
      <c r="AK156" s="133" t="s">
        <v>124</v>
      </c>
      <c r="AL156" s="133"/>
      <c r="AM156" s="133"/>
      <c r="AN156" s="133" t="s">
        <v>42</v>
      </c>
      <c r="AO156" s="133" t="s">
        <v>42</v>
      </c>
      <c r="AP156" s="133" t="s">
        <v>202</v>
      </c>
      <c r="AQ156" s="133" t="s">
        <v>126</v>
      </c>
      <c r="AR156" s="137"/>
      <c r="AS156" s="137"/>
      <c r="AT156" s="137"/>
      <c r="AU156" s="133">
        <v>1000326974</v>
      </c>
      <c r="AV156" s="133" t="s">
        <v>1330</v>
      </c>
      <c r="AW156" s="133" t="s">
        <v>1331</v>
      </c>
      <c r="AX156" s="138"/>
      <c r="AY156" s="138"/>
      <c r="AZ156" s="138"/>
      <c r="BA156" s="138"/>
      <c r="BB156" s="138"/>
      <c r="BC156" s="300">
        <v>1892063257</v>
      </c>
      <c r="BD156" s="300" t="s">
        <v>9055</v>
      </c>
      <c r="BE156" s="138"/>
    </row>
    <row r="157" spans="1:57" s="140" customFormat="1" ht="12" customHeight="1">
      <c r="A157" s="119">
        <v>2013</v>
      </c>
      <c r="B157" s="119" t="s">
        <v>138</v>
      </c>
      <c r="C157" s="119" t="s">
        <v>902</v>
      </c>
      <c r="D157" s="131">
        <v>8002237353</v>
      </c>
      <c r="E157" s="131" t="str">
        <f t="shared" si="8"/>
        <v>SIM</v>
      </c>
      <c r="F157" s="131" t="str">
        <f t="shared" si="9"/>
        <v>SIM</v>
      </c>
      <c r="G157" s="132">
        <v>41614</v>
      </c>
      <c r="H157" s="119" t="s">
        <v>87</v>
      </c>
      <c r="I157" s="119" t="s">
        <v>45</v>
      </c>
      <c r="J157" s="119">
        <v>192</v>
      </c>
      <c r="K157" s="119">
        <v>448</v>
      </c>
      <c r="L157" s="119">
        <v>8</v>
      </c>
      <c r="M157" s="119">
        <v>8</v>
      </c>
      <c r="N157" s="119">
        <v>16</v>
      </c>
      <c r="O157" s="119" t="s">
        <v>46</v>
      </c>
      <c r="P157" s="119" t="s">
        <v>46</v>
      </c>
      <c r="Q157" s="133" t="s">
        <v>46</v>
      </c>
      <c r="R157" s="134" t="s">
        <v>18</v>
      </c>
      <c r="S157" s="134" t="s">
        <v>8851</v>
      </c>
      <c r="T157" s="134" t="s">
        <v>63</v>
      </c>
      <c r="U157" s="119">
        <v>11</v>
      </c>
      <c r="V157" s="134">
        <v>11370</v>
      </c>
      <c r="W157" s="103" t="s">
        <v>1332</v>
      </c>
      <c r="X157" s="136" t="str">
        <f t="shared" si="7"/>
        <v>11370ABELP</v>
      </c>
      <c r="Y157" s="137" t="s">
        <v>1333</v>
      </c>
      <c r="Z157" s="119" t="s">
        <v>116</v>
      </c>
      <c r="AA157" s="119" t="s">
        <v>200</v>
      </c>
      <c r="AB157" s="131" t="s">
        <v>1334</v>
      </c>
      <c r="AC157" s="119" t="s">
        <v>87</v>
      </c>
      <c r="AD157" s="119" t="s">
        <v>42</v>
      </c>
      <c r="AE157" s="119" t="s">
        <v>119</v>
      </c>
      <c r="AF157" s="119" t="s">
        <v>120</v>
      </c>
      <c r="AG157" s="119" t="s">
        <v>121</v>
      </c>
      <c r="AH157" s="119"/>
      <c r="AI157" s="138" t="s">
        <v>291</v>
      </c>
      <c r="AJ157" s="133" t="s">
        <v>123</v>
      </c>
      <c r="AK157" s="133" t="s">
        <v>124</v>
      </c>
      <c r="AL157" s="133"/>
      <c r="AM157" s="133"/>
      <c r="AN157" s="133" t="s">
        <v>42</v>
      </c>
      <c r="AO157" s="133" t="s">
        <v>42</v>
      </c>
      <c r="AP157" s="133" t="s">
        <v>202</v>
      </c>
      <c r="AQ157" s="133" t="s">
        <v>126</v>
      </c>
      <c r="AR157" s="137"/>
      <c r="AS157" s="137"/>
      <c r="AT157" s="137"/>
      <c r="AU157" s="133">
        <v>1001898793</v>
      </c>
      <c r="AV157" s="133" t="s">
        <v>1335</v>
      </c>
      <c r="AW157" s="133" t="s">
        <v>1336</v>
      </c>
      <c r="AX157" s="138"/>
      <c r="AY157" s="138"/>
      <c r="AZ157" s="138"/>
      <c r="BA157" s="138"/>
      <c r="BB157" s="138"/>
      <c r="BC157" s="300">
        <v>1892063257</v>
      </c>
      <c r="BD157" s="300" t="s">
        <v>9056</v>
      </c>
      <c r="BE157" s="138"/>
    </row>
    <row r="158" spans="1:57" s="140" customFormat="1" ht="12" customHeight="1">
      <c r="A158" s="119">
        <v>2013</v>
      </c>
      <c r="B158" s="119" t="s">
        <v>138</v>
      </c>
      <c r="C158" s="119" t="s">
        <v>902</v>
      </c>
      <c r="D158" s="131">
        <v>8002237045</v>
      </c>
      <c r="E158" s="131" t="str">
        <f t="shared" si="8"/>
        <v>SIM</v>
      </c>
      <c r="F158" s="131" t="str">
        <f t="shared" si="9"/>
        <v>SIM</v>
      </c>
      <c r="G158" s="132">
        <v>41694</v>
      </c>
      <c r="H158" s="119" t="s">
        <v>87</v>
      </c>
      <c r="I158" s="119" t="s">
        <v>45</v>
      </c>
      <c r="J158" s="119">
        <v>192</v>
      </c>
      <c r="K158" s="119">
        <v>448</v>
      </c>
      <c r="L158" s="119">
        <v>8</v>
      </c>
      <c r="M158" s="119">
        <v>8</v>
      </c>
      <c r="N158" s="119">
        <v>16</v>
      </c>
      <c r="O158" s="119" t="s">
        <v>46</v>
      </c>
      <c r="P158" s="119" t="s">
        <v>46</v>
      </c>
      <c r="Q158" s="133" t="s">
        <v>46</v>
      </c>
      <c r="R158" s="134" t="s">
        <v>18</v>
      </c>
      <c r="S158" s="134" t="s">
        <v>8851</v>
      </c>
      <c r="T158" s="134" t="s">
        <v>63</v>
      </c>
      <c r="U158" s="119">
        <v>11</v>
      </c>
      <c r="V158" s="134">
        <v>11370</v>
      </c>
      <c r="W158" s="103" t="s">
        <v>1337</v>
      </c>
      <c r="X158" s="136" t="str">
        <f t="shared" si="7"/>
        <v>11370ABELQ</v>
      </c>
      <c r="Y158" s="137" t="s">
        <v>1338</v>
      </c>
      <c r="Z158" s="119" t="s">
        <v>116</v>
      </c>
      <c r="AA158" s="119" t="s">
        <v>200</v>
      </c>
      <c r="AB158" s="131" t="s">
        <v>1339</v>
      </c>
      <c r="AC158" s="119" t="s">
        <v>87</v>
      </c>
      <c r="AD158" s="119" t="s">
        <v>42</v>
      </c>
      <c r="AE158" s="119" t="s">
        <v>119</v>
      </c>
      <c r="AF158" s="119" t="s">
        <v>120</v>
      </c>
      <c r="AG158" s="119" t="s">
        <v>121</v>
      </c>
      <c r="AH158" s="119"/>
      <c r="AI158" s="138" t="s">
        <v>1340</v>
      </c>
      <c r="AJ158" s="133" t="s">
        <v>123</v>
      </c>
      <c r="AK158" s="133" t="s">
        <v>124</v>
      </c>
      <c r="AL158" s="133"/>
      <c r="AM158" s="133"/>
      <c r="AN158" s="133" t="s">
        <v>42</v>
      </c>
      <c r="AO158" s="133" t="s">
        <v>42</v>
      </c>
      <c r="AP158" s="133" t="s">
        <v>202</v>
      </c>
      <c r="AQ158" s="133" t="s">
        <v>126</v>
      </c>
      <c r="AR158" s="137"/>
      <c r="AS158" s="137"/>
      <c r="AT158" s="137"/>
      <c r="AU158" s="133">
        <v>1002039395</v>
      </c>
      <c r="AV158" s="133" t="s">
        <v>1341</v>
      </c>
      <c r="AW158" s="133" t="s">
        <v>1342</v>
      </c>
      <c r="AX158" s="138"/>
      <c r="AY158" s="138"/>
      <c r="AZ158" s="138"/>
      <c r="BA158" s="138"/>
      <c r="BB158" s="138"/>
      <c r="BC158" s="300">
        <v>1892063257</v>
      </c>
      <c r="BD158" s="300" t="s">
        <v>9057</v>
      </c>
      <c r="BE158" s="138"/>
    </row>
    <row r="159" spans="1:57" s="140" customFormat="1" ht="12" customHeight="1">
      <c r="A159" s="119">
        <v>2013</v>
      </c>
      <c r="B159" s="119" t="s">
        <v>138</v>
      </c>
      <c r="C159" s="119" t="s">
        <v>902</v>
      </c>
      <c r="D159" s="131">
        <v>8002237360</v>
      </c>
      <c r="E159" s="131" t="str">
        <f t="shared" si="8"/>
        <v>SIM</v>
      </c>
      <c r="F159" s="131" t="str">
        <f t="shared" si="9"/>
        <v>SIM</v>
      </c>
      <c r="G159" s="132">
        <v>41907</v>
      </c>
      <c r="H159" s="119" t="s">
        <v>87</v>
      </c>
      <c r="I159" s="119" t="s">
        <v>45</v>
      </c>
      <c r="J159" s="119">
        <v>192</v>
      </c>
      <c r="K159" s="119">
        <v>448</v>
      </c>
      <c r="L159" s="119">
        <v>8</v>
      </c>
      <c r="M159" s="119">
        <v>8</v>
      </c>
      <c r="N159" s="119">
        <v>16</v>
      </c>
      <c r="O159" s="119" t="s">
        <v>46</v>
      </c>
      <c r="P159" s="119" t="s">
        <v>46</v>
      </c>
      <c r="Q159" s="133" t="s">
        <v>46</v>
      </c>
      <c r="R159" s="134" t="s">
        <v>18</v>
      </c>
      <c r="S159" s="134" t="s">
        <v>8851</v>
      </c>
      <c r="T159" s="134" t="s">
        <v>63</v>
      </c>
      <c r="U159" s="119">
        <v>11</v>
      </c>
      <c r="V159" s="134">
        <v>11370</v>
      </c>
      <c r="W159" s="103" t="s">
        <v>1343</v>
      </c>
      <c r="X159" s="136" t="str">
        <f t="shared" si="7"/>
        <v>11370ABELS</v>
      </c>
      <c r="Y159" s="137" t="s">
        <v>1344</v>
      </c>
      <c r="Z159" s="119" t="s">
        <v>116</v>
      </c>
      <c r="AA159" s="119" t="s">
        <v>200</v>
      </c>
      <c r="AB159" s="131" t="s">
        <v>1345</v>
      </c>
      <c r="AC159" s="119" t="s">
        <v>87</v>
      </c>
      <c r="AD159" s="119" t="s">
        <v>42</v>
      </c>
      <c r="AE159" s="119" t="s">
        <v>119</v>
      </c>
      <c r="AF159" s="119" t="s">
        <v>120</v>
      </c>
      <c r="AG159" s="119" t="s">
        <v>121</v>
      </c>
      <c r="AH159" s="119"/>
      <c r="AI159" s="138" t="s">
        <v>291</v>
      </c>
      <c r="AJ159" s="133" t="s">
        <v>123</v>
      </c>
      <c r="AK159" s="133" t="s">
        <v>124</v>
      </c>
      <c r="AL159" s="133"/>
      <c r="AM159" s="133"/>
      <c r="AN159" s="133" t="s">
        <v>42</v>
      </c>
      <c r="AO159" s="133" t="s">
        <v>42</v>
      </c>
      <c r="AP159" s="133" t="s">
        <v>202</v>
      </c>
      <c r="AQ159" s="133" t="s">
        <v>126</v>
      </c>
      <c r="AR159" s="137"/>
      <c r="AS159" s="137"/>
      <c r="AT159" s="137"/>
      <c r="AU159" s="133">
        <v>1002066759</v>
      </c>
      <c r="AV159" s="133" t="s">
        <v>1346</v>
      </c>
      <c r="AW159" s="133" t="s">
        <v>1347</v>
      </c>
      <c r="AX159" s="138"/>
      <c r="AY159" s="138"/>
      <c r="AZ159" s="138"/>
      <c r="BA159" s="138"/>
      <c r="BB159" s="138"/>
      <c r="BC159" s="300">
        <v>1892063257</v>
      </c>
      <c r="BD159" s="300" t="s">
        <v>9058</v>
      </c>
      <c r="BE159" s="138"/>
    </row>
    <row r="160" spans="1:57" s="140" customFormat="1" ht="12" customHeight="1">
      <c r="A160" s="119">
        <v>2013</v>
      </c>
      <c r="B160" s="119" t="s">
        <v>138</v>
      </c>
      <c r="C160" s="119" t="s">
        <v>902</v>
      </c>
      <c r="D160" s="131">
        <v>8002237049</v>
      </c>
      <c r="E160" s="131" t="str">
        <f t="shared" si="8"/>
        <v>SIM</v>
      </c>
      <c r="F160" s="131" t="str">
        <f t="shared" si="9"/>
        <v>SIM</v>
      </c>
      <c r="G160" s="132">
        <v>41743</v>
      </c>
      <c r="H160" s="119" t="s">
        <v>87</v>
      </c>
      <c r="I160" s="119" t="s">
        <v>45</v>
      </c>
      <c r="J160" s="119">
        <v>192</v>
      </c>
      <c r="K160" s="119">
        <v>448</v>
      </c>
      <c r="L160" s="119">
        <v>8</v>
      </c>
      <c r="M160" s="119">
        <v>8</v>
      </c>
      <c r="N160" s="119">
        <v>16</v>
      </c>
      <c r="O160" s="119" t="s">
        <v>46</v>
      </c>
      <c r="P160" s="119" t="s">
        <v>46</v>
      </c>
      <c r="Q160" s="133" t="s">
        <v>46</v>
      </c>
      <c r="R160" s="134" t="s">
        <v>18</v>
      </c>
      <c r="S160" s="134" t="s">
        <v>8851</v>
      </c>
      <c r="T160" s="134" t="s">
        <v>63</v>
      </c>
      <c r="U160" s="119">
        <v>11</v>
      </c>
      <c r="V160" s="134">
        <v>11370</v>
      </c>
      <c r="W160" s="103" t="s">
        <v>1348</v>
      </c>
      <c r="X160" s="136" t="str">
        <f t="shared" si="7"/>
        <v>11370ABELU</v>
      </c>
      <c r="Y160" s="137" t="s">
        <v>1349</v>
      </c>
      <c r="Z160" s="119"/>
      <c r="AA160" s="119" t="s">
        <v>200</v>
      </c>
      <c r="AB160" s="131" t="s">
        <v>1350</v>
      </c>
      <c r="AC160" s="119" t="s">
        <v>87</v>
      </c>
      <c r="AD160" s="119" t="s">
        <v>42</v>
      </c>
      <c r="AE160" s="119" t="s">
        <v>119</v>
      </c>
      <c r="AF160" s="119" t="s">
        <v>120</v>
      </c>
      <c r="AG160" s="119" t="s">
        <v>121</v>
      </c>
      <c r="AH160" s="119"/>
      <c r="AI160" s="138" t="s">
        <v>1340</v>
      </c>
      <c r="AJ160" s="133" t="s">
        <v>123</v>
      </c>
      <c r="AK160" s="133" t="s">
        <v>124</v>
      </c>
      <c r="AL160" s="133"/>
      <c r="AM160" s="133"/>
      <c r="AN160" s="133" t="s">
        <v>42</v>
      </c>
      <c r="AO160" s="133" t="s">
        <v>42</v>
      </c>
      <c r="AP160" s="133" t="s">
        <v>202</v>
      </c>
      <c r="AQ160" s="133" t="s">
        <v>126</v>
      </c>
      <c r="AR160" s="137"/>
      <c r="AS160" s="137"/>
      <c r="AT160" s="137"/>
      <c r="AU160" s="247">
        <v>1003655995</v>
      </c>
      <c r="AV160" s="133" t="s">
        <v>1351</v>
      </c>
      <c r="AW160" s="133" t="s">
        <v>1352</v>
      </c>
      <c r="AX160" s="138"/>
      <c r="AY160" s="138"/>
      <c r="AZ160" s="138"/>
      <c r="BA160" s="138"/>
      <c r="BB160" s="138"/>
      <c r="BC160" s="300">
        <v>1892063257</v>
      </c>
      <c r="BD160" s="300" t="s">
        <v>9059</v>
      </c>
      <c r="BE160" s="138"/>
    </row>
    <row r="161" spans="1:57" s="140" customFormat="1" ht="12" customHeight="1">
      <c r="A161" s="119">
        <v>2013</v>
      </c>
      <c r="B161" s="119" t="s">
        <v>138</v>
      </c>
      <c r="C161" s="119" t="s">
        <v>902</v>
      </c>
      <c r="D161" s="131">
        <v>8002237280</v>
      </c>
      <c r="E161" s="131" t="str">
        <f t="shared" si="8"/>
        <v>SIM</v>
      </c>
      <c r="F161" s="131" t="str">
        <f t="shared" si="9"/>
        <v>SIM</v>
      </c>
      <c r="G161" s="132">
        <v>41599</v>
      </c>
      <c r="H161" s="119" t="s">
        <v>87</v>
      </c>
      <c r="I161" s="119" t="s">
        <v>45</v>
      </c>
      <c r="J161" s="119">
        <v>192</v>
      </c>
      <c r="K161" s="119">
        <v>448</v>
      </c>
      <c r="L161" s="119">
        <v>8</v>
      </c>
      <c r="M161" s="119">
        <v>8</v>
      </c>
      <c r="N161" s="119">
        <v>16</v>
      </c>
      <c r="O161" s="119" t="s">
        <v>43</v>
      </c>
      <c r="P161" s="119" t="s">
        <v>43</v>
      </c>
      <c r="Q161" s="133" t="s">
        <v>46</v>
      </c>
      <c r="R161" s="134" t="s">
        <v>18</v>
      </c>
      <c r="S161" s="134" t="s">
        <v>8851</v>
      </c>
      <c r="T161" s="134" t="s">
        <v>63</v>
      </c>
      <c r="U161" s="119">
        <v>11</v>
      </c>
      <c r="V161" s="134">
        <v>11370</v>
      </c>
      <c r="W161" s="135" t="s">
        <v>1353</v>
      </c>
      <c r="X161" s="136" t="str">
        <f t="shared" si="7"/>
        <v>11370ABEMA</v>
      </c>
      <c r="Y161" s="137" t="s">
        <v>1354</v>
      </c>
      <c r="Z161" s="119" t="s">
        <v>116</v>
      </c>
      <c r="AA161" s="119" t="s">
        <v>200</v>
      </c>
      <c r="AB161" s="131" t="s">
        <v>1355</v>
      </c>
      <c r="AC161" s="119" t="s">
        <v>87</v>
      </c>
      <c r="AD161" s="119" t="s">
        <v>42</v>
      </c>
      <c r="AE161" s="119" t="s">
        <v>119</v>
      </c>
      <c r="AF161" s="119" t="s">
        <v>120</v>
      </c>
      <c r="AG161" s="119" t="s">
        <v>121</v>
      </c>
      <c r="AH161" s="119"/>
      <c r="AI161" s="138" t="s">
        <v>291</v>
      </c>
      <c r="AJ161" s="133" t="s">
        <v>123</v>
      </c>
      <c r="AK161" s="133" t="s">
        <v>124</v>
      </c>
      <c r="AL161" s="133"/>
      <c r="AM161" s="133"/>
      <c r="AN161" s="133" t="s">
        <v>42</v>
      </c>
      <c r="AO161" s="133" t="s">
        <v>42</v>
      </c>
      <c r="AP161" s="133" t="s">
        <v>202</v>
      </c>
      <c r="AQ161" s="133" t="s">
        <v>126</v>
      </c>
      <c r="AR161" s="137"/>
      <c r="AS161" s="137"/>
      <c r="AT161" s="137"/>
      <c r="AU161" s="133">
        <v>1001898572</v>
      </c>
      <c r="AV161" s="133" t="s">
        <v>1356</v>
      </c>
      <c r="AW161" s="133" t="s">
        <v>1357</v>
      </c>
      <c r="AX161" s="138"/>
      <c r="AY161" s="138"/>
      <c r="AZ161" s="138"/>
      <c r="BA161" s="138"/>
      <c r="BB161" s="138"/>
      <c r="BC161" s="300">
        <v>1892063257</v>
      </c>
      <c r="BD161" s="300" t="s">
        <v>9060</v>
      </c>
      <c r="BE161" s="138"/>
    </row>
    <row r="162" spans="1:57" s="140" customFormat="1" ht="12" customHeight="1">
      <c r="A162" s="119">
        <v>2013</v>
      </c>
      <c r="B162" s="119" t="s">
        <v>138</v>
      </c>
      <c r="C162" s="119" t="s">
        <v>902</v>
      </c>
      <c r="D162" s="131">
        <v>8002237229</v>
      </c>
      <c r="E162" s="131" t="str">
        <f t="shared" si="8"/>
        <v>SIM</v>
      </c>
      <c r="F162" s="131" t="str">
        <f t="shared" si="9"/>
        <v>SIM</v>
      </c>
      <c r="G162" s="132">
        <v>41568</v>
      </c>
      <c r="H162" s="119" t="s">
        <v>87</v>
      </c>
      <c r="I162" s="119" t="s">
        <v>45</v>
      </c>
      <c r="J162" s="119">
        <v>192</v>
      </c>
      <c r="K162" s="119">
        <v>448</v>
      </c>
      <c r="L162" s="119">
        <v>8</v>
      </c>
      <c r="M162" s="119">
        <v>8</v>
      </c>
      <c r="N162" s="119">
        <v>16</v>
      </c>
      <c r="O162" s="119" t="s">
        <v>46</v>
      </c>
      <c r="P162" s="119" t="s">
        <v>46</v>
      </c>
      <c r="Q162" s="133" t="s">
        <v>46</v>
      </c>
      <c r="R162" s="134" t="s">
        <v>18</v>
      </c>
      <c r="S162" s="134" t="s">
        <v>8851</v>
      </c>
      <c r="T162" s="134" t="s">
        <v>63</v>
      </c>
      <c r="U162" s="119">
        <v>11</v>
      </c>
      <c r="V162" s="134">
        <v>11381</v>
      </c>
      <c r="W162" s="103" t="s">
        <v>1439</v>
      </c>
      <c r="X162" s="136" t="str">
        <f t="shared" si="7"/>
        <v>11381PGEPD</v>
      </c>
      <c r="Y162" s="137" t="s">
        <v>1440</v>
      </c>
      <c r="Z162" s="119" t="s">
        <v>294</v>
      </c>
      <c r="AA162" s="119" t="s">
        <v>308</v>
      </c>
      <c r="AB162" s="131" t="s">
        <v>1441</v>
      </c>
      <c r="AC162" s="119" t="s">
        <v>52</v>
      </c>
      <c r="AD162" s="119" t="s">
        <v>42</v>
      </c>
      <c r="AE162" s="119" t="s">
        <v>1442</v>
      </c>
      <c r="AF162" s="119" t="s">
        <v>1443</v>
      </c>
      <c r="AG162" s="119" t="s">
        <v>311</v>
      </c>
      <c r="AH162" s="119"/>
      <c r="AI162" s="138" t="s">
        <v>1444</v>
      </c>
      <c r="AJ162" s="133" t="s">
        <v>124</v>
      </c>
      <c r="AK162" s="133" t="s">
        <v>123</v>
      </c>
      <c r="AL162" s="133"/>
      <c r="AM162" s="133"/>
      <c r="AN162" s="133" t="s">
        <v>42</v>
      </c>
      <c r="AO162" s="133" t="s">
        <v>42</v>
      </c>
      <c r="AP162" s="133" t="s">
        <v>298</v>
      </c>
      <c r="AQ162" s="133" t="s">
        <v>126</v>
      </c>
      <c r="AR162" s="137"/>
      <c r="AS162" s="137"/>
      <c r="AT162" s="137"/>
      <c r="AU162" s="133">
        <v>1001875343</v>
      </c>
      <c r="AV162" s="133" t="s">
        <v>1445</v>
      </c>
      <c r="AW162" s="133" t="s">
        <v>1446</v>
      </c>
      <c r="AX162" s="138"/>
      <c r="AY162" s="138"/>
      <c r="AZ162" s="138"/>
      <c r="BA162" s="138"/>
      <c r="BB162" s="138"/>
      <c r="BC162" s="300">
        <v>1892063257</v>
      </c>
      <c r="BD162" s="300" t="s">
        <v>9061</v>
      </c>
      <c r="BE162" s="138"/>
    </row>
    <row r="163" spans="1:57" s="140" customFormat="1" ht="12" customHeight="1">
      <c r="A163" s="119">
        <v>2013</v>
      </c>
      <c r="B163" s="119" t="s">
        <v>138</v>
      </c>
      <c r="C163" s="119" t="s">
        <v>902</v>
      </c>
      <c r="D163" s="131">
        <v>8002237236</v>
      </c>
      <c r="E163" s="131" t="str">
        <f t="shared" si="8"/>
        <v>SIM</v>
      </c>
      <c r="F163" s="131" t="str">
        <f t="shared" si="9"/>
        <v>SIM</v>
      </c>
      <c r="G163" s="132">
        <v>41568</v>
      </c>
      <c r="H163" s="119" t="s">
        <v>87</v>
      </c>
      <c r="I163" s="119" t="s">
        <v>45</v>
      </c>
      <c r="J163" s="119">
        <v>192</v>
      </c>
      <c r="K163" s="119">
        <v>448</v>
      </c>
      <c r="L163" s="119">
        <v>8</v>
      </c>
      <c r="M163" s="119">
        <v>8</v>
      </c>
      <c r="N163" s="119">
        <v>16</v>
      </c>
      <c r="O163" s="119" t="s">
        <v>46</v>
      </c>
      <c r="P163" s="119" t="s">
        <v>46</v>
      </c>
      <c r="Q163" s="133" t="s">
        <v>46</v>
      </c>
      <c r="R163" s="134" t="s">
        <v>18</v>
      </c>
      <c r="S163" s="134" t="s">
        <v>8851</v>
      </c>
      <c r="T163" s="134" t="s">
        <v>63</v>
      </c>
      <c r="U163" s="119">
        <v>11</v>
      </c>
      <c r="V163" s="134">
        <v>11381</v>
      </c>
      <c r="W163" s="103" t="s">
        <v>1447</v>
      </c>
      <c r="X163" s="136" t="str">
        <f t="shared" si="7"/>
        <v>11381PGEPE</v>
      </c>
      <c r="Y163" s="137" t="s">
        <v>1448</v>
      </c>
      <c r="Z163" s="119" t="s">
        <v>294</v>
      </c>
      <c r="AA163" s="119" t="s">
        <v>308</v>
      </c>
      <c r="AB163" s="131" t="s">
        <v>1449</v>
      </c>
      <c r="AC163" s="119" t="s">
        <v>52</v>
      </c>
      <c r="AD163" s="119" t="s">
        <v>42</v>
      </c>
      <c r="AE163" s="119" t="s">
        <v>1442</v>
      </c>
      <c r="AF163" s="119" t="s">
        <v>1443</v>
      </c>
      <c r="AG163" s="119" t="s">
        <v>311</v>
      </c>
      <c r="AH163" s="119"/>
      <c r="AI163" s="138" t="s">
        <v>1444</v>
      </c>
      <c r="AJ163" s="133" t="s">
        <v>124</v>
      </c>
      <c r="AK163" s="133" t="s">
        <v>123</v>
      </c>
      <c r="AL163" s="133"/>
      <c r="AM163" s="133"/>
      <c r="AN163" s="133" t="s">
        <v>42</v>
      </c>
      <c r="AO163" s="133" t="s">
        <v>42</v>
      </c>
      <c r="AP163" s="133" t="s">
        <v>298</v>
      </c>
      <c r="AQ163" s="133" t="s">
        <v>126</v>
      </c>
      <c r="AR163" s="137"/>
      <c r="AS163" s="137"/>
      <c r="AT163" s="137"/>
      <c r="AU163" s="133">
        <v>1001898220</v>
      </c>
      <c r="AV163" s="133" t="s">
        <v>1450</v>
      </c>
      <c r="AW163" s="133" t="s">
        <v>1451</v>
      </c>
      <c r="AX163" s="138"/>
      <c r="AY163" s="138"/>
      <c r="AZ163" s="138"/>
      <c r="BA163" s="138"/>
      <c r="BB163" s="138"/>
      <c r="BC163" s="300">
        <v>1892063257</v>
      </c>
      <c r="BD163" s="300" t="s">
        <v>9062</v>
      </c>
      <c r="BE163" s="138"/>
    </row>
    <row r="164" spans="1:57" s="140" customFormat="1" ht="12" customHeight="1">
      <c r="A164" s="119">
        <v>2013</v>
      </c>
      <c r="B164" s="119" t="s">
        <v>138</v>
      </c>
      <c r="C164" s="119" t="s">
        <v>902</v>
      </c>
      <c r="D164" s="131">
        <v>8002237244</v>
      </c>
      <c r="E164" s="131" t="str">
        <f t="shared" si="8"/>
        <v>SIM</v>
      </c>
      <c r="F164" s="131" t="str">
        <f t="shared" si="9"/>
        <v>SIM</v>
      </c>
      <c r="G164" s="132">
        <v>41565</v>
      </c>
      <c r="H164" s="119" t="s">
        <v>87</v>
      </c>
      <c r="I164" s="119" t="s">
        <v>45</v>
      </c>
      <c r="J164" s="119">
        <v>256</v>
      </c>
      <c r="K164" s="119">
        <v>448</v>
      </c>
      <c r="L164" s="119">
        <v>8</v>
      </c>
      <c r="M164" s="119">
        <v>8</v>
      </c>
      <c r="N164" s="119">
        <v>16</v>
      </c>
      <c r="O164" s="119" t="s">
        <v>46</v>
      </c>
      <c r="P164" s="119" t="s">
        <v>46</v>
      </c>
      <c r="Q164" s="133" t="s">
        <v>46</v>
      </c>
      <c r="R164" s="134" t="s">
        <v>18</v>
      </c>
      <c r="S164" s="134" t="s">
        <v>8851</v>
      </c>
      <c r="T164" s="134" t="s">
        <v>63</v>
      </c>
      <c r="U164" s="119">
        <v>11</v>
      </c>
      <c r="V164" s="134">
        <v>11381</v>
      </c>
      <c r="W164" s="103" t="s">
        <v>1452</v>
      </c>
      <c r="X164" s="136" t="str">
        <f t="shared" si="7"/>
        <v>11381PGEPG</v>
      </c>
      <c r="Y164" s="137" t="s">
        <v>1453</v>
      </c>
      <c r="Z164" s="119" t="s">
        <v>294</v>
      </c>
      <c r="AA164" s="119" t="s">
        <v>308</v>
      </c>
      <c r="AB164" s="131" t="s">
        <v>1454</v>
      </c>
      <c r="AC164" s="119" t="s">
        <v>52</v>
      </c>
      <c r="AD164" s="119" t="s">
        <v>42</v>
      </c>
      <c r="AE164" s="119" t="s">
        <v>1442</v>
      </c>
      <c r="AF164" s="119" t="s">
        <v>1443</v>
      </c>
      <c r="AG164" s="119" t="s">
        <v>311</v>
      </c>
      <c r="AH164" s="119"/>
      <c r="AI164" s="138" t="s">
        <v>1455</v>
      </c>
      <c r="AJ164" s="133" t="s">
        <v>124</v>
      </c>
      <c r="AK164" s="133" t="s">
        <v>123</v>
      </c>
      <c r="AL164" s="133"/>
      <c r="AM164" s="133"/>
      <c r="AN164" s="133" t="s">
        <v>42</v>
      </c>
      <c r="AO164" s="133" t="s">
        <v>42</v>
      </c>
      <c r="AP164" s="133" t="s">
        <v>298</v>
      </c>
      <c r="AQ164" s="133" t="s">
        <v>126</v>
      </c>
      <c r="AR164" s="137"/>
      <c r="AS164" s="137"/>
      <c r="AT164" s="137"/>
      <c r="AU164" s="133">
        <v>1001875327</v>
      </c>
      <c r="AV164" s="133" t="s">
        <v>1456</v>
      </c>
      <c r="AW164" s="133" t="s">
        <v>1451</v>
      </c>
      <c r="AX164" s="138"/>
      <c r="AY164" s="138"/>
      <c r="AZ164" s="138"/>
      <c r="BA164" s="138"/>
      <c r="BB164" s="138"/>
      <c r="BC164" s="300">
        <v>1892063257</v>
      </c>
      <c r="BD164" s="300" t="s">
        <v>9063</v>
      </c>
      <c r="BE164" s="138"/>
    </row>
    <row r="165" spans="1:57" s="140" customFormat="1" ht="12" customHeight="1">
      <c r="A165" s="119">
        <v>2013</v>
      </c>
      <c r="B165" s="119" t="s">
        <v>138</v>
      </c>
      <c r="C165" s="119" t="s">
        <v>902</v>
      </c>
      <c r="D165" s="131">
        <v>8002237254</v>
      </c>
      <c r="E165" s="131" t="str">
        <f t="shared" si="8"/>
        <v>SIM</v>
      </c>
      <c r="F165" s="131" t="str">
        <f t="shared" si="9"/>
        <v>SIM</v>
      </c>
      <c r="G165" s="132">
        <v>41673</v>
      </c>
      <c r="H165" s="119" t="s">
        <v>87</v>
      </c>
      <c r="I165" s="119" t="s">
        <v>45</v>
      </c>
      <c r="J165" s="119">
        <v>256</v>
      </c>
      <c r="K165" s="119">
        <v>448</v>
      </c>
      <c r="L165" s="119">
        <v>8</v>
      </c>
      <c r="M165" s="119">
        <v>8</v>
      </c>
      <c r="N165" s="119">
        <v>16</v>
      </c>
      <c r="O165" s="119" t="s">
        <v>46</v>
      </c>
      <c r="P165" s="119" t="s">
        <v>46</v>
      </c>
      <c r="Q165" s="133" t="s">
        <v>46</v>
      </c>
      <c r="R165" s="134" t="s">
        <v>18</v>
      </c>
      <c r="S165" s="134" t="s">
        <v>8851</v>
      </c>
      <c r="T165" s="134" t="s">
        <v>63</v>
      </c>
      <c r="U165" s="119">
        <v>11</v>
      </c>
      <c r="V165" s="134">
        <v>11381</v>
      </c>
      <c r="W165" s="103" t="s">
        <v>1457</v>
      </c>
      <c r="X165" s="136" t="str">
        <f t="shared" si="7"/>
        <v>11381PGEPL</v>
      </c>
      <c r="Y165" s="137" t="s">
        <v>1458</v>
      </c>
      <c r="Z165" s="119" t="s">
        <v>294</v>
      </c>
      <c r="AA165" s="119" t="s">
        <v>308</v>
      </c>
      <c r="AB165" s="131" t="s">
        <v>1459</v>
      </c>
      <c r="AC165" s="119" t="s">
        <v>52</v>
      </c>
      <c r="AD165" s="119" t="s">
        <v>42</v>
      </c>
      <c r="AE165" s="119" t="s">
        <v>1442</v>
      </c>
      <c r="AF165" s="119" t="s">
        <v>1443</v>
      </c>
      <c r="AG165" s="119" t="s">
        <v>311</v>
      </c>
      <c r="AH165" s="119"/>
      <c r="AI165" s="138" t="s">
        <v>1455</v>
      </c>
      <c r="AJ165" s="133" t="s">
        <v>124</v>
      </c>
      <c r="AK165" s="133" t="s">
        <v>123</v>
      </c>
      <c r="AL165" s="133"/>
      <c r="AM165" s="133"/>
      <c r="AN165" s="133" t="s">
        <v>42</v>
      </c>
      <c r="AO165" s="133" t="s">
        <v>42</v>
      </c>
      <c r="AP165" s="133" t="s">
        <v>298</v>
      </c>
      <c r="AQ165" s="133" t="s">
        <v>126</v>
      </c>
      <c r="AR165" s="137"/>
      <c r="AS165" s="137"/>
      <c r="AT165" s="137"/>
      <c r="AU165" s="133">
        <v>1002037368</v>
      </c>
      <c r="AV165" s="133" t="s">
        <v>1460</v>
      </c>
      <c r="AW165" s="133" t="s">
        <v>1461</v>
      </c>
      <c r="AX165" s="138"/>
      <c r="AY165" s="138"/>
      <c r="AZ165" s="138"/>
      <c r="BA165" s="138"/>
      <c r="BB165" s="138"/>
      <c r="BC165" s="300">
        <v>1892063257</v>
      </c>
      <c r="BD165" s="300" t="s">
        <v>9064</v>
      </c>
      <c r="BE165" s="138"/>
    </row>
    <row r="166" spans="1:57" s="140" customFormat="1" ht="12" customHeight="1">
      <c r="A166" s="119">
        <v>2013</v>
      </c>
      <c r="B166" s="119" t="s">
        <v>138</v>
      </c>
      <c r="C166" s="119" t="s">
        <v>902</v>
      </c>
      <c r="D166" s="131">
        <v>8002237258</v>
      </c>
      <c r="E166" s="131" t="str">
        <f t="shared" si="8"/>
        <v>SIM</v>
      </c>
      <c r="F166" s="131" t="str">
        <f t="shared" si="9"/>
        <v>SIM</v>
      </c>
      <c r="G166" s="132">
        <v>41709</v>
      </c>
      <c r="H166" s="119" t="s">
        <v>87</v>
      </c>
      <c r="I166" s="119" t="s">
        <v>45</v>
      </c>
      <c r="J166" s="119">
        <v>192</v>
      </c>
      <c r="K166" s="119">
        <v>448</v>
      </c>
      <c r="L166" s="119">
        <v>8</v>
      </c>
      <c r="M166" s="119">
        <v>8</v>
      </c>
      <c r="N166" s="119">
        <v>16</v>
      </c>
      <c r="O166" s="119" t="s">
        <v>46</v>
      </c>
      <c r="P166" s="119" t="s">
        <v>46</v>
      </c>
      <c r="Q166" s="133" t="s">
        <v>46</v>
      </c>
      <c r="R166" s="134" t="s">
        <v>18</v>
      </c>
      <c r="S166" s="134" t="s">
        <v>8851</v>
      </c>
      <c r="T166" s="134" t="s">
        <v>63</v>
      </c>
      <c r="U166" s="119">
        <v>11</v>
      </c>
      <c r="V166" s="134">
        <v>11381</v>
      </c>
      <c r="W166" s="103" t="s">
        <v>1462</v>
      </c>
      <c r="X166" s="136" t="str">
        <f t="shared" si="7"/>
        <v>11381PGEPR</v>
      </c>
      <c r="Y166" s="137" t="s">
        <v>1463</v>
      </c>
      <c r="Z166" s="119" t="s">
        <v>294</v>
      </c>
      <c r="AA166" s="119" t="s">
        <v>308</v>
      </c>
      <c r="AB166" s="131" t="s">
        <v>1464</v>
      </c>
      <c r="AC166" s="119" t="s">
        <v>52</v>
      </c>
      <c r="AD166" s="119" t="s">
        <v>42</v>
      </c>
      <c r="AE166" s="119" t="s">
        <v>1442</v>
      </c>
      <c r="AF166" s="119" t="s">
        <v>1443</v>
      </c>
      <c r="AG166" s="119" t="s">
        <v>311</v>
      </c>
      <c r="AH166" s="119"/>
      <c r="AI166" s="138" t="s">
        <v>1465</v>
      </c>
      <c r="AJ166" s="133" t="s">
        <v>124</v>
      </c>
      <c r="AK166" s="133" t="s">
        <v>123</v>
      </c>
      <c r="AL166" s="133"/>
      <c r="AM166" s="133"/>
      <c r="AN166" s="133" t="s">
        <v>42</v>
      </c>
      <c r="AO166" s="133" t="s">
        <v>42</v>
      </c>
      <c r="AP166" s="133" t="s">
        <v>298</v>
      </c>
      <c r="AQ166" s="133" t="s">
        <v>126</v>
      </c>
      <c r="AR166" s="137"/>
      <c r="AS166" s="137"/>
      <c r="AT166" s="137"/>
      <c r="AU166" s="133">
        <v>1002039450</v>
      </c>
      <c r="AV166" s="133" t="s">
        <v>1466</v>
      </c>
      <c r="AW166" s="133" t="s">
        <v>1467</v>
      </c>
      <c r="AX166" s="138"/>
      <c r="AY166" s="138"/>
      <c r="AZ166" s="138"/>
      <c r="BA166" s="138"/>
      <c r="BB166" s="138"/>
      <c r="BC166" s="300">
        <v>1892063257</v>
      </c>
      <c r="BD166" s="300" t="s">
        <v>9065</v>
      </c>
      <c r="BE166" s="138"/>
    </row>
    <row r="167" spans="1:57" s="140" customFormat="1" ht="12" customHeight="1">
      <c r="A167" s="119">
        <v>2013</v>
      </c>
      <c r="B167" s="119" t="s">
        <v>138</v>
      </c>
      <c r="C167" s="119" t="s">
        <v>902</v>
      </c>
      <c r="D167" s="131">
        <v>8002342986</v>
      </c>
      <c r="E167" s="131" t="str">
        <f t="shared" si="8"/>
        <v>SIM</v>
      </c>
      <c r="F167" s="131" t="str">
        <f t="shared" si="9"/>
        <v>SIM</v>
      </c>
      <c r="G167" s="132">
        <v>41752</v>
      </c>
      <c r="H167" s="119" t="s">
        <v>87</v>
      </c>
      <c r="I167" s="119" t="s">
        <v>45</v>
      </c>
      <c r="J167" s="119">
        <v>192</v>
      </c>
      <c r="K167" s="119">
        <v>448</v>
      </c>
      <c r="L167" s="119">
        <v>8</v>
      </c>
      <c r="M167" s="119">
        <v>8</v>
      </c>
      <c r="N167" s="119">
        <v>16</v>
      </c>
      <c r="O167" s="119" t="s">
        <v>46</v>
      </c>
      <c r="P167" s="119" t="s">
        <v>46</v>
      </c>
      <c r="Q167" s="133" t="s">
        <v>46</v>
      </c>
      <c r="R167" s="134" t="s">
        <v>18</v>
      </c>
      <c r="S167" s="134" t="s">
        <v>8851</v>
      </c>
      <c r="T167" s="134" t="s">
        <v>63</v>
      </c>
      <c r="U167" s="119">
        <v>11</v>
      </c>
      <c r="V167" s="134">
        <v>11381</v>
      </c>
      <c r="W167" s="103" t="s">
        <v>1468</v>
      </c>
      <c r="X167" s="136" t="str">
        <f t="shared" si="7"/>
        <v>11381PGEPT</v>
      </c>
      <c r="Y167" s="137" t="s">
        <v>1469</v>
      </c>
      <c r="Z167" s="119" t="s">
        <v>294</v>
      </c>
      <c r="AA167" s="119" t="s">
        <v>308</v>
      </c>
      <c r="AB167" s="131" t="s">
        <v>1470</v>
      </c>
      <c r="AC167" s="119" t="s">
        <v>52</v>
      </c>
      <c r="AD167" s="119" t="s">
        <v>42</v>
      </c>
      <c r="AE167" s="119" t="s">
        <v>1442</v>
      </c>
      <c r="AF167" s="119" t="s">
        <v>1443</v>
      </c>
      <c r="AG167" s="119" t="s">
        <v>311</v>
      </c>
      <c r="AH167" s="119"/>
      <c r="AI167" s="138" t="s">
        <v>1465</v>
      </c>
      <c r="AJ167" s="133" t="s">
        <v>124</v>
      </c>
      <c r="AK167" s="133" t="s">
        <v>123</v>
      </c>
      <c r="AL167" s="133"/>
      <c r="AM167" s="133"/>
      <c r="AN167" s="133" t="s">
        <v>42</v>
      </c>
      <c r="AO167" s="133" t="s">
        <v>42</v>
      </c>
      <c r="AP167" s="133" t="s">
        <v>298</v>
      </c>
      <c r="AQ167" s="133" t="s">
        <v>126</v>
      </c>
      <c r="AR167" s="137"/>
      <c r="AS167" s="137"/>
      <c r="AT167" s="137"/>
      <c r="AU167" s="133">
        <v>1002039581</v>
      </c>
      <c r="AV167" s="133" t="s">
        <v>1471</v>
      </c>
      <c r="AW167" s="133" t="s">
        <v>1472</v>
      </c>
      <c r="AX167" s="138"/>
      <c r="AY167" s="138"/>
      <c r="AZ167" s="138"/>
      <c r="BA167" s="138"/>
      <c r="BB167" s="138"/>
      <c r="BC167" s="300">
        <v>1892063257</v>
      </c>
      <c r="BD167" s="300" t="s">
        <v>9066</v>
      </c>
      <c r="BE167" s="138"/>
    </row>
    <row r="168" spans="1:57" s="140" customFormat="1" ht="12" customHeight="1">
      <c r="A168" s="119">
        <v>2013</v>
      </c>
      <c r="B168" s="119" t="s">
        <v>138</v>
      </c>
      <c r="C168" s="119" t="s">
        <v>902</v>
      </c>
      <c r="D168" s="131">
        <v>8002273147</v>
      </c>
      <c r="E168" s="131" t="str">
        <f t="shared" si="8"/>
        <v>SIM</v>
      </c>
      <c r="F168" s="131" t="str">
        <f t="shared" si="9"/>
        <v>SIM</v>
      </c>
      <c r="G168" s="132">
        <v>41863</v>
      </c>
      <c r="H168" s="119" t="s">
        <v>87</v>
      </c>
      <c r="I168" s="119" t="s">
        <v>45</v>
      </c>
      <c r="J168" s="119">
        <v>192</v>
      </c>
      <c r="K168" s="119">
        <v>448</v>
      </c>
      <c r="L168" s="119">
        <v>8</v>
      </c>
      <c r="M168" s="119">
        <v>8</v>
      </c>
      <c r="N168" s="119">
        <v>16</v>
      </c>
      <c r="O168" s="119" t="s">
        <v>46</v>
      </c>
      <c r="P168" s="119" t="s">
        <v>46</v>
      </c>
      <c r="Q168" s="133" t="s">
        <v>46</v>
      </c>
      <c r="R168" s="134" t="s">
        <v>18</v>
      </c>
      <c r="S168" s="134" t="s">
        <v>8851</v>
      </c>
      <c r="T168" s="134" t="s">
        <v>63</v>
      </c>
      <c r="U168" s="119">
        <v>11</v>
      </c>
      <c r="V168" s="134">
        <v>11548</v>
      </c>
      <c r="W168" s="103" t="s">
        <v>1702</v>
      </c>
      <c r="X168" s="136" t="str">
        <f t="shared" si="7"/>
        <v>11548FZEZN</v>
      </c>
      <c r="Y168" s="137" t="s">
        <v>1703</v>
      </c>
      <c r="Z168" s="119" t="s">
        <v>1663</v>
      </c>
      <c r="AA168" s="119" t="s">
        <v>1692</v>
      </c>
      <c r="AB168" s="131" t="s">
        <v>1704</v>
      </c>
      <c r="AC168" s="119" t="s">
        <v>87</v>
      </c>
      <c r="AD168" s="119" t="s">
        <v>42</v>
      </c>
      <c r="AE168" s="119" t="s">
        <v>1694</v>
      </c>
      <c r="AF168" s="119" t="s">
        <v>120</v>
      </c>
      <c r="AG168" s="119" t="s">
        <v>121</v>
      </c>
      <c r="AH168" s="119"/>
      <c r="AI168" s="138" t="s">
        <v>1340</v>
      </c>
      <c r="AJ168" s="133" t="s">
        <v>123</v>
      </c>
      <c r="AK168" s="133" t="s">
        <v>124</v>
      </c>
      <c r="AL168" s="133"/>
      <c r="AM168" s="133"/>
      <c r="AN168" s="133" t="s">
        <v>42</v>
      </c>
      <c r="AO168" s="133" t="s">
        <v>42</v>
      </c>
      <c r="AP168" s="133" t="s">
        <v>1052</v>
      </c>
      <c r="AQ168" s="133" t="s">
        <v>102</v>
      </c>
      <c r="AR168" s="137"/>
      <c r="AS168" s="137"/>
      <c r="AT168" s="137"/>
      <c r="AU168" s="133">
        <v>1002065272</v>
      </c>
      <c r="AV168" s="133" t="s">
        <v>1705</v>
      </c>
      <c r="AW168" s="133" t="s">
        <v>1706</v>
      </c>
      <c r="AX168" s="138"/>
      <c r="AY168" s="138"/>
      <c r="AZ168" s="138"/>
      <c r="BA168" s="138"/>
      <c r="BB168" s="138"/>
      <c r="BC168" s="300">
        <v>1892063257</v>
      </c>
      <c r="BD168" s="300" t="s">
        <v>9067</v>
      </c>
      <c r="BE168" s="138"/>
    </row>
    <row r="169" spans="1:57" s="140" customFormat="1" ht="12" customHeight="1">
      <c r="A169" s="119">
        <v>2013</v>
      </c>
      <c r="B169" s="119" t="s">
        <v>138</v>
      </c>
      <c r="C169" s="119" t="s">
        <v>902</v>
      </c>
      <c r="D169" s="131">
        <v>8002273120</v>
      </c>
      <c r="E169" s="131" t="str">
        <f t="shared" si="8"/>
        <v>SIM</v>
      </c>
      <c r="F169" s="131" t="str">
        <f t="shared" si="9"/>
        <v>SIM</v>
      </c>
      <c r="G169" s="132">
        <v>41794</v>
      </c>
      <c r="H169" s="119" t="s">
        <v>87</v>
      </c>
      <c r="I169" s="119" t="s">
        <v>45</v>
      </c>
      <c r="J169" s="119">
        <v>192</v>
      </c>
      <c r="K169" s="119">
        <v>448</v>
      </c>
      <c r="L169" s="119">
        <v>8</v>
      </c>
      <c r="M169" s="119">
        <v>8</v>
      </c>
      <c r="N169" s="119">
        <v>16</v>
      </c>
      <c r="O169" s="119" t="s">
        <v>46</v>
      </c>
      <c r="P169" s="119" t="s">
        <v>46</v>
      </c>
      <c r="Q169" s="133" t="s">
        <v>46</v>
      </c>
      <c r="R169" s="134" t="s">
        <v>18</v>
      </c>
      <c r="S169" s="134" t="s">
        <v>8851</v>
      </c>
      <c r="T169" s="134" t="s">
        <v>63</v>
      </c>
      <c r="U169" s="119">
        <v>11</v>
      </c>
      <c r="V169" s="134">
        <v>11548</v>
      </c>
      <c r="W169" s="103" t="s">
        <v>1707</v>
      </c>
      <c r="X169" s="136" t="str">
        <f t="shared" si="7"/>
        <v>11548FZEZV</v>
      </c>
      <c r="Y169" s="137" t="s">
        <v>1698</v>
      </c>
      <c r="Z169" s="119" t="s">
        <v>1663</v>
      </c>
      <c r="AA169" s="119" t="s">
        <v>1692</v>
      </c>
      <c r="AB169" s="131" t="s">
        <v>1708</v>
      </c>
      <c r="AC169" s="119" t="s">
        <v>87</v>
      </c>
      <c r="AD169" s="119" t="s">
        <v>42</v>
      </c>
      <c r="AE169" s="119" t="s">
        <v>1694</v>
      </c>
      <c r="AF169" s="119" t="s">
        <v>120</v>
      </c>
      <c r="AG169" s="119" t="s">
        <v>121</v>
      </c>
      <c r="AH169" s="119"/>
      <c r="AI169" s="138" t="s">
        <v>1340</v>
      </c>
      <c r="AJ169" s="133" t="s">
        <v>123</v>
      </c>
      <c r="AK169" s="133" t="s">
        <v>124</v>
      </c>
      <c r="AL169" s="133"/>
      <c r="AM169" s="133"/>
      <c r="AN169" s="133" t="s">
        <v>42</v>
      </c>
      <c r="AO169" s="133" t="s">
        <v>42</v>
      </c>
      <c r="AP169" s="133" t="s">
        <v>1052</v>
      </c>
      <c r="AQ169" s="133" t="s">
        <v>102</v>
      </c>
      <c r="AR169" s="137"/>
      <c r="AS169" s="137"/>
      <c r="AT169" s="137"/>
      <c r="AU169" s="133">
        <v>1002063733</v>
      </c>
      <c r="AV169" s="133" t="s">
        <v>1709</v>
      </c>
      <c r="AW169" s="133" t="s">
        <v>1710</v>
      </c>
      <c r="AX169" s="138"/>
      <c r="AY169" s="138"/>
      <c r="AZ169" s="138"/>
      <c r="BA169" s="138"/>
      <c r="BB169" s="138"/>
      <c r="BC169" s="300">
        <v>1892063257</v>
      </c>
      <c r="BD169" s="300" t="s">
        <v>9068</v>
      </c>
      <c r="BE169" s="138"/>
    </row>
    <row r="170" spans="1:57" s="140" customFormat="1" ht="12" customHeight="1">
      <c r="A170" s="119">
        <v>2013</v>
      </c>
      <c r="B170" s="119" t="s">
        <v>138</v>
      </c>
      <c r="C170" s="119" t="s">
        <v>902</v>
      </c>
      <c r="D170" s="131">
        <v>8002273729</v>
      </c>
      <c r="E170" s="131" t="str">
        <f t="shared" si="8"/>
        <v>SIM</v>
      </c>
      <c r="F170" s="131" t="str">
        <f t="shared" si="9"/>
        <v>SIM</v>
      </c>
      <c r="G170" s="132">
        <v>41613</v>
      </c>
      <c r="H170" s="119" t="s">
        <v>87</v>
      </c>
      <c r="I170" s="119" t="s">
        <v>45</v>
      </c>
      <c r="J170" s="119">
        <v>192</v>
      </c>
      <c r="K170" s="119">
        <v>448</v>
      </c>
      <c r="L170" s="119">
        <v>8</v>
      </c>
      <c r="M170" s="119">
        <v>8</v>
      </c>
      <c r="N170" s="119">
        <v>16</v>
      </c>
      <c r="O170" s="119" t="s">
        <v>46</v>
      </c>
      <c r="P170" s="119" t="s">
        <v>46</v>
      </c>
      <c r="Q170" s="133" t="s">
        <v>46</v>
      </c>
      <c r="R170" s="134" t="s">
        <v>18</v>
      </c>
      <c r="S170" s="134" t="s">
        <v>8851</v>
      </c>
      <c r="T170" s="134" t="s">
        <v>63</v>
      </c>
      <c r="U170" s="119">
        <v>11</v>
      </c>
      <c r="V170" s="134">
        <v>11633</v>
      </c>
      <c r="W170" s="103" t="s">
        <v>1827</v>
      </c>
      <c r="X170" s="136" t="str">
        <f t="shared" si="7"/>
        <v>11633HTFAQ</v>
      </c>
      <c r="Y170" s="137" t="s">
        <v>1828</v>
      </c>
      <c r="Z170" s="119" t="s">
        <v>1829</v>
      </c>
      <c r="AA170" s="119" t="s">
        <v>1830</v>
      </c>
      <c r="AB170" s="131" t="s">
        <v>1831</v>
      </c>
      <c r="AC170" s="119" t="s">
        <v>52</v>
      </c>
      <c r="AD170" s="119" t="s">
        <v>42</v>
      </c>
      <c r="AE170" s="119" t="s">
        <v>1832</v>
      </c>
      <c r="AF170" s="119" t="s">
        <v>341</v>
      </c>
      <c r="AG170" s="119" t="s">
        <v>340</v>
      </c>
      <c r="AH170" s="119"/>
      <c r="AI170" s="138" t="s">
        <v>342</v>
      </c>
      <c r="AJ170" s="133" t="s">
        <v>124</v>
      </c>
      <c r="AK170" s="133" t="s">
        <v>123</v>
      </c>
      <c r="AL170" s="133"/>
      <c r="AM170" s="133"/>
      <c r="AN170" s="133" t="s">
        <v>42</v>
      </c>
      <c r="AO170" s="133" t="s">
        <v>42</v>
      </c>
      <c r="AP170" s="133" t="s">
        <v>1052</v>
      </c>
      <c r="AQ170" s="133" t="s">
        <v>102</v>
      </c>
      <c r="AR170" s="137"/>
      <c r="AS170" s="137"/>
      <c r="AT170" s="137"/>
      <c r="AU170" s="133">
        <v>1001898700</v>
      </c>
      <c r="AV170" s="133" t="s">
        <v>1833</v>
      </c>
      <c r="AW170" s="133" t="s">
        <v>1834</v>
      </c>
      <c r="AX170" s="138"/>
      <c r="AY170" s="138"/>
      <c r="AZ170" s="138"/>
      <c r="BA170" s="138"/>
      <c r="BB170" s="138"/>
      <c r="BC170" s="300">
        <v>1892063257</v>
      </c>
      <c r="BD170" s="300" t="s">
        <v>9069</v>
      </c>
      <c r="BE170" s="138"/>
    </row>
    <row r="171" spans="1:57" s="140" customFormat="1" ht="12" customHeight="1">
      <c r="A171" s="119">
        <v>2013</v>
      </c>
      <c r="B171" s="119" t="s">
        <v>138</v>
      </c>
      <c r="C171" s="119" t="s">
        <v>902</v>
      </c>
      <c r="D171" s="131">
        <v>8002274059</v>
      </c>
      <c r="E171" s="131" t="str">
        <f t="shared" si="8"/>
        <v>SIM</v>
      </c>
      <c r="F171" s="131" t="str">
        <f t="shared" si="9"/>
        <v>SIM</v>
      </c>
      <c r="G171" s="132">
        <v>41603</v>
      </c>
      <c r="H171" s="119" t="s">
        <v>87</v>
      </c>
      <c r="I171" s="119" t="s">
        <v>45</v>
      </c>
      <c r="J171" s="119">
        <v>256</v>
      </c>
      <c r="K171" s="119">
        <v>448</v>
      </c>
      <c r="L171" s="119">
        <v>8</v>
      </c>
      <c r="M171" s="119">
        <v>8</v>
      </c>
      <c r="N171" s="119">
        <v>16</v>
      </c>
      <c r="O171" s="119" t="s">
        <v>46</v>
      </c>
      <c r="P171" s="119" t="s">
        <v>46</v>
      </c>
      <c r="Q171" s="133" t="s">
        <v>46</v>
      </c>
      <c r="R171" s="134" t="s">
        <v>18</v>
      </c>
      <c r="S171" s="134" t="s">
        <v>8851</v>
      </c>
      <c r="T171" s="134" t="s">
        <v>63</v>
      </c>
      <c r="U171" s="119">
        <v>11</v>
      </c>
      <c r="V171" s="134">
        <v>11633</v>
      </c>
      <c r="W171" s="103" t="s">
        <v>1835</v>
      </c>
      <c r="X171" s="136" t="str">
        <f t="shared" si="7"/>
        <v>11633HTFBC</v>
      </c>
      <c r="Y171" s="137" t="s">
        <v>1836</v>
      </c>
      <c r="Z171" s="119" t="s">
        <v>1829</v>
      </c>
      <c r="AA171" s="119" t="s">
        <v>1830</v>
      </c>
      <c r="AB171" s="131" t="s">
        <v>1837</v>
      </c>
      <c r="AC171" s="119" t="s">
        <v>52</v>
      </c>
      <c r="AD171" s="119" t="s">
        <v>42</v>
      </c>
      <c r="AE171" s="119" t="s">
        <v>1832</v>
      </c>
      <c r="AF171" s="119" t="s">
        <v>341</v>
      </c>
      <c r="AG171" s="119" t="s">
        <v>340</v>
      </c>
      <c r="AH171" s="119"/>
      <c r="AI171" s="138" t="s">
        <v>342</v>
      </c>
      <c r="AJ171" s="133" t="s">
        <v>124</v>
      </c>
      <c r="AK171" s="133" t="s">
        <v>123</v>
      </c>
      <c r="AL171" s="133"/>
      <c r="AM171" s="133"/>
      <c r="AN171" s="133" t="s">
        <v>42</v>
      </c>
      <c r="AO171" s="133" t="s">
        <v>42</v>
      </c>
      <c r="AP171" s="133" t="s">
        <v>1052</v>
      </c>
      <c r="AQ171" s="133" t="s">
        <v>102</v>
      </c>
      <c r="AR171" s="137"/>
      <c r="AS171" s="137"/>
      <c r="AT171" s="137"/>
      <c r="AU171" s="133">
        <v>1001898629</v>
      </c>
      <c r="AV171" s="133" t="s">
        <v>1838</v>
      </c>
      <c r="AW171" s="133" t="s">
        <v>1839</v>
      </c>
      <c r="AX171" s="138"/>
      <c r="AY171" s="138"/>
      <c r="AZ171" s="138"/>
      <c r="BA171" s="138"/>
      <c r="BB171" s="138"/>
      <c r="BC171" s="300">
        <v>1892063257</v>
      </c>
      <c r="BD171" s="300" t="s">
        <v>9070</v>
      </c>
      <c r="BE171" s="138"/>
    </row>
    <row r="172" spans="1:57" s="140" customFormat="1" ht="12" customHeight="1">
      <c r="A172" s="119">
        <v>2013</v>
      </c>
      <c r="B172" s="119" t="s">
        <v>138</v>
      </c>
      <c r="C172" s="119" t="s">
        <v>902</v>
      </c>
      <c r="D172" s="131">
        <v>8002273539</v>
      </c>
      <c r="E172" s="131" t="str">
        <f t="shared" si="8"/>
        <v>SIM</v>
      </c>
      <c r="F172" s="131" t="str">
        <f t="shared" si="9"/>
        <v>SIM</v>
      </c>
      <c r="G172" s="132">
        <v>41613</v>
      </c>
      <c r="H172" s="119" t="s">
        <v>87</v>
      </c>
      <c r="I172" s="119" t="s">
        <v>45</v>
      </c>
      <c r="J172" s="119">
        <v>192</v>
      </c>
      <c r="K172" s="119">
        <v>448</v>
      </c>
      <c r="L172" s="119">
        <v>8</v>
      </c>
      <c r="M172" s="119">
        <v>8</v>
      </c>
      <c r="N172" s="119">
        <v>16</v>
      </c>
      <c r="O172" s="119" t="s">
        <v>46</v>
      </c>
      <c r="P172" s="119" t="s">
        <v>46</v>
      </c>
      <c r="Q172" s="133" t="s">
        <v>46</v>
      </c>
      <c r="R172" s="134" t="s">
        <v>18</v>
      </c>
      <c r="S172" s="134" t="s">
        <v>8851</v>
      </c>
      <c r="T172" s="134" t="s">
        <v>63</v>
      </c>
      <c r="U172" s="119">
        <v>11</v>
      </c>
      <c r="V172" s="134">
        <v>11633</v>
      </c>
      <c r="W172" s="135" t="s">
        <v>1840</v>
      </c>
      <c r="X172" s="136" t="str">
        <f t="shared" si="7"/>
        <v>11633HTFBE</v>
      </c>
      <c r="Y172" s="137" t="s">
        <v>1841</v>
      </c>
      <c r="Z172" s="119" t="s">
        <v>1829</v>
      </c>
      <c r="AA172" s="119" t="s">
        <v>1830</v>
      </c>
      <c r="AB172" s="131" t="s">
        <v>1842</v>
      </c>
      <c r="AC172" s="119" t="s">
        <v>52</v>
      </c>
      <c r="AD172" s="119" t="s">
        <v>42</v>
      </c>
      <c r="AE172" s="119" t="s">
        <v>1832</v>
      </c>
      <c r="AF172" s="143" t="s">
        <v>341</v>
      </c>
      <c r="AG172" s="143" t="s">
        <v>340</v>
      </c>
      <c r="AH172" s="143"/>
      <c r="AI172" s="119" t="s">
        <v>342</v>
      </c>
      <c r="AJ172" s="133" t="s">
        <v>124</v>
      </c>
      <c r="AK172" s="133" t="s">
        <v>123</v>
      </c>
      <c r="AL172" s="133"/>
      <c r="AM172" s="133"/>
      <c r="AN172" s="133" t="s">
        <v>42</v>
      </c>
      <c r="AO172" s="133" t="s">
        <v>42</v>
      </c>
      <c r="AP172" s="133" t="s">
        <v>1052</v>
      </c>
      <c r="AQ172" s="133" t="s">
        <v>102</v>
      </c>
      <c r="AR172" s="137"/>
      <c r="AS172" s="137"/>
      <c r="AT172" s="137"/>
      <c r="AU172" s="133">
        <v>1001898734</v>
      </c>
      <c r="AV172" s="133" t="s">
        <v>1843</v>
      </c>
      <c r="AW172" s="133" t="s">
        <v>1844</v>
      </c>
      <c r="AX172" s="138"/>
      <c r="AY172" s="138"/>
      <c r="AZ172" s="138"/>
      <c r="BA172" s="138"/>
      <c r="BB172" s="138"/>
      <c r="BC172" s="300">
        <v>1892063257</v>
      </c>
      <c r="BD172" s="300" t="s">
        <v>9071</v>
      </c>
      <c r="BE172" s="138"/>
    </row>
    <row r="173" spans="1:57" s="140" customFormat="1" ht="12" customHeight="1">
      <c r="A173" s="119">
        <v>2013</v>
      </c>
      <c r="B173" s="119" t="s">
        <v>138</v>
      </c>
      <c r="C173" s="119" t="s">
        <v>902</v>
      </c>
      <c r="D173" s="131">
        <v>8002274061</v>
      </c>
      <c r="E173" s="131" t="str">
        <f t="shared" si="8"/>
        <v>SIM</v>
      </c>
      <c r="F173" s="131" t="str">
        <f t="shared" si="9"/>
        <v>SIM</v>
      </c>
      <c r="G173" s="132">
        <v>41575</v>
      </c>
      <c r="H173" s="119" t="s">
        <v>87</v>
      </c>
      <c r="I173" s="119" t="s">
        <v>45</v>
      </c>
      <c r="J173" s="119">
        <v>192</v>
      </c>
      <c r="K173" s="119">
        <v>448</v>
      </c>
      <c r="L173" s="119">
        <v>8</v>
      </c>
      <c r="M173" s="119">
        <v>8</v>
      </c>
      <c r="N173" s="119">
        <v>16</v>
      </c>
      <c r="O173" s="119" t="s">
        <v>46</v>
      </c>
      <c r="P173" s="119" t="s">
        <v>46</v>
      </c>
      <c r="Q173" s="133" t="s">
        <v>46</v>
      </c>
      <c r="R173" s="134" t="s">
        <v>18</v>
      </c>
      <c r="S173" s="134" t="s">
        <v>8851</v>
      </c>
      <c r="T173" s="134" t="s">
        <v>63</v>
      </c>
      <c r="U173" s="119">
        <v>11</v>
      </c>
      <c r="V173" s="134">
        <v>11633</v>
      </c>
      <c r="W173" s="103" t="s">
        <v>1845</v>
      </c>
      <c r="X173" s="136" t="str">
        <f t="shared" si="7"/>
        <v>11633HTFJC</v>
      </c>
      <c r="Y173" s="137" t="s">
        <v>1846</v>
      </c>
      <c r="Z173" s="119" t="s">
        <v>1829</v>
      </c>
      <c r="AA173" s="119" t="s">
        <v>1830</v>
      </c>
      <c r="AB173" s="131" t="s">
        <v>1847</v>
      </c>
      <c r="AC173" s="119" t="s">
        <v>52</v>
      </c>
      <c r="AD173" s="119" t="s">
        <v>42</v>
      </c>
      <c r="AE173" s="119" t="s">
        <v>1832</v>
      </c>
      <c r="AF173" s="119" t="s">
        <v>341</v>
      </c>
      <c r="AG173" s="119" t="s">
        <v>340</v>
      </c>
      <c r="AH173" s="119"/>
      <c r="AI173" s="138" t="s">
        <v>342</v>
      </c>
      <c r="AJ173" s="133" t="s">
        <v>124</v>
      </c>
      <c r="AK173" s="133" t="s">
        <v>123</v>
      </c>
      <c r="AL173" s="133"/>
      <c r="AM173" s="133"/>
      <c r="AN173" s="133" t="s">
        <v>42</v>
      </c>
      <c r="AO173" s="133" t="s">
        <v>42</v>
      </c>
      <c r="AP173" s="133" t="s">
        <v>1052</v>
      </c>
      <c r="AQ173" s="133" t="s">
        <v>102</v>
      </c>
      <c r="AR173" s="137"/>
      <c r="AS173" s="137"/>
      <c r="AT173" s="137"/>
      <c r="AU173" s="133">
        <v>1001898297</v>
      </c>
      <c r="AV173" s="133" t="s">
        <v>1848</v>
      </c>
      <c r="AW173" s="133" t="s">
        <v>1849</v>
      </c>
      <c r="AX173" s="138"/>
      <c r="AY173" s="138"/>
      <c r="AZ173" s="138"/>
      <c r="BA173" s="138"/>
      <c r="BB173" s="138"/>
      <c r="BC173" s="300">
        <v>1892063257</v>
      </c>
      <c r="BD173" s="300" t="s">
        <v>9072</v>
      </c>
      <c r="BE173" s="138"/>
    </row>
    <row r="174" spans="1:57" s="140" customFormat="1" ht="12" customHeight="1">
      <c r="A174" s="119">
        <v>2013</v>
      </c>
      <c r="B174" s="119" t="s">
        <v>138</v>
      </c>
      <c r="C174" s="119" t="s">
        <v>902</v>
      </c>
      <c r="D174" s="131">
        <v>8002274237</v>
      </c>
      <c r="E174" s="131" t="str">
        <f t="shared" si="8"/>
        <v>SIM</v>
      </c>
      <c r="F174" s="131" t="str">
        <f t="shared" si="9"/>
        <v>SIM</v>
      </c>
      <c r="G174" s="132">
        <v>42023</v>
      </c>
      <c r="H174" s="119" t="s">
        <v>87</v>
      </c>
      <c r="I174" s="119" t="s">
        <v>45</v>
      </c>
      <c r="J174" s="119">
        <v>192</v>
      </c>
      <c r="K174" s="119">
        <v>448</v>
      </c>
      <c r="L174" s="119">
        <v>8</v>
      </c>
      <c r="M174" s="119">
        <v>8</v>
      </c>
      <c r="N174" s="119">
        <v>16</v>
      </c>
      <c r="O174" s="119" t="s">
        <v>46</v>
      </c>
      <c r="P174" s="119" t="s">
        <v>46</v>
      </c>
      <c r="Q174" s="133" t="s">
        <v>46</v>
      </c>
      <c r="R174" s="134" t="s">
        <v>18</v>
      </c>
      <c r="S174" s="134" t="s">
        <v>8851</v>
      </c>
      <c r="T174" s="134" t="s">
        <v>63</v>
      </c>
      <c r="U174" s="119">
        <v>11</v>
      </c>
      <c r="V174" s="134">
        <v>11358</v>
      </c>
      <c r="W174" s="103" t="s">
        <v>1285</v>
      </c>
      <c r="X174" s="136" t="str">
        <f t="shared" si="7"/>
        <v>11358TPFSU</v>
      </c>
      <c r="Y174" s="137" t="s">
        <v>1286</v>
      </c>
      <c r="Z174" s="119" t="s">
        <v>1280</v>
      </c>
      <c r="AA174" s="119" t="s">
        <v>1287</v>
      </c>
      <c r="AB174" s="131" t="s">
        <v>1288</v>
      </c>
      <c r="AC174" s="119" t="s">
        <v>348</v>
      </c>
      <c r="AD174" s="119" t="s">
        <v>42</v>
      </c>
      <c r="AE174" s="119" t="s">
        <v>1284</v>
      </c>
      <c r="AF174" s="143" t="s">
        <v>437</v>
      </c>
      <c r="AG174" s="143" t="s">
        <v>438</v>
      </c>
      <c r="AH174" s="143"/>
      <c r="AI174" s="138" t="s">
        <v>1289</v>
      </c>
      <c r="AJ174" s="133" t="s">
        <v>124</v>
      </c>
      <c r="AK174" s="133" t="s">
        <v>123</v>
      </c>
      <c r="AL174" s="133"/>
      <c r="AM174" s="133"/>
      <c r="AN174" s="133" t="s">
        <v>42</v>
      </c>
      <c r="AO174" s="133" t="s">
        <v>42</v>
      </c>
      <c r="AP174" s="133" t="s">
        <v>183</v>
      </c>
      <c r="AQ174" s="133" t="s">
        <v>71</v>
      </c>
      <c r="AR174" s="137"/>
      <c r="AS174" s="137"/>
      <c r="AT174" s="137"/>
      <c r="AU174" s="133">
        <v>1002631626</v>
      </c>
      <c r="AV174" s="133" t="s">
        <v>1290</v>
      </c>
      <c r="AW174" s="133" t="s">
        <v>1291</v>
      </c>
      <c r="AX174" s="138"/>
      <c r="AY174" s="138"/>
      <c r="AZ174" s="138"/>
      <c r="BA174" s="138"/>
      <c r="BB174" s="138"/>
      <c r="BC174" s="300">
        <v>1892063257</v>
      </c>
      <c r="BD174" s="300" t="s">
        <v>9073</v>
      </c>
      <c r="BE174" s="138"/>
    </row>
    <row r="175" spans="1:57" s="140" customFormat="1" ht="12" customHeight="1">
      <c r="A175" s="119">
        <v>2013</v>
      </c>
      <c r="B175" s="119" t="s">
        <v>138</v>
      </c>
      <c r="C175" s="119" t="s">
        <v>902</v>
      </c>
      <c r="D175" s="131">
        <v>8002273484</v>
      </c>
      <c r="E175" s="131" t="str">
        <f t="shared" si="8"/>
        <v>SIM</v>
      </c>
      <c r="F175" s="131" t="str">
        <f t="shared" si="9"/>
        <v>SIM</v>
      </c>
      <c r="G175" s="132">
        <v>41877</v>
      </c>
      <c r="H175" s="119" t="s">
        <v>87</v>
      </c>
      <c r="I175" s="119" t="s">
        <v>45</v>
      </c>
      <c r="J175" s="119">
        <v>192</v>
      </c>
      <c r="K175" s="119">
        <v>448</v>
      </c>
      <c r="L175" s="119">
        <v>8</v>
      </c>
      <c r="M175" s="119">
        <v>8</v>
      </c>
      <c r="N175" s="119">
        <v>16</v>
      </c>
      <c r="O175" s="119" t="s">
        <v>46</v>
      </c>
      <c r="P175" s="119" t="s">
        <v>46</v>
      </c>
      <c r="Q175" s="133" t="s">
        <v>46</v>
      </c>
      <c r="R175" s="134" t="s">
        <v>18</v>
      </c>
      <c r="S175" s="134" t="s">
        <v>8851</v>
      </c>
      <c r="T175" s="134" t="s">
        <v>63</v>
      </c>
      <c r="U175" s="119">
        <v>11</v>
      </c>
      <c r="V175" s="134">
        <v>11358</v>
      </c>
      <c r="W175" s="135" t="s">
        <v>1278</v>
      </c>
      <c r="X175" s="136" t="str">
        <f t="shared" si="7"/>
        <v>11358PSFTW</v>
      </c>
      <c r="Y175" s="137" t="s">
        <v>1279</v>
      </c>
      <c r="Z175" s="119" t="s">
        <v>1280</v>
      </c>
      <c r="AA175" s="119" t="s">
        <v>1281</v>
      </c>
      <c r="AB175" s="131" t="s">
        <v>1282</v>
      </c>
      <c r="AC175" s="119" t="s">
        <v>348</v>
      </c>
      <c r="AD175" s="119" t="s">
        <v>1283</v>
      </c>
      <c r="AE175" s="119" t="s">
        <v>1284</v>
      </c>
      <c r="AF175" s="119" t="s">
        <v>437</v>
      </c>
      <c r="AG175" s="119" t="s">
        <v>438</v>
      </c>
      <c r="AH175" s="119"/>
      <c r="AI175" s="119" t="s">
        <v>439</v>
      </c>
      <c r="AJ175" s="133" t="s">
        <v>124</v>
      </c>
      <c r="AK175" s="133" t="s">
        <v>123</v>
      </c>
      <c r="AL175" s="133"/>
      <c r="AM175" s="133"/>
      <c r="AN175" s="133" t="s">
        <v>731</v>
      </c>
      <c r="AO175" s="133" t="s">
        <v>42</v>
      </c>
      <c r="AP175" s="133" t="s">
        <v>183</v>
      </c>
      <c r="AQ175" s="133" t="s">
        <v>71</v>
      </c>
      <c r="AR175" s="137"/>
      <c r="AS175" s="137"/>
      <c r="AT175" s="137"/>
      <c r="AU175" s="133">
        <v>1002065523</v>
      </c>
      <c r="AV175" s="133" t="s">
        <v>1145</v>
      </c>
      <c r="AW175" s="133" t="s">
        <v>1146</v>
      </c>
      <c r="AX175" s="138"/>
      <c r="AY175" s="138"/>
      <c r="AZ175" s="138"/>
      <c r="BA175" s="138"/>
      <c r="BB175" s="138"/>
      <c r="BC175" s="300">
        <v>1892063257</v>
      </c>
      <c r="BD175" s="300" t="s">
        <v>9074</v>
      </c>
      <c r="BE175" s="138"/>
    </row>
    <row r="176" spans="1:57" s="140" customFormat="1" ht="12" customHeight="1">
      <c r="A176" s="119">
        <v>2013</v>
      </c>
      <c r="B176" s="119" t="s">
        <v>138</v>
      </c>
      <c r="C176" s="119" t="s">
        <v>902</v>
      </c>
      <c r="D176" s="131">
        <v>8002274213</v>
      </c>
      <c r="E176" s="131" t="str">
        <f t="shared" si="8"/>
        <v>SIM</v>
      </c>
      <c r="F176" s="131" t="str">
        <f t="shared" si="9"/>
        <v>SIM</v>
      </c>
      <c r="G176" s="132">
        <v>41922</v>
      </c>
      <c r="H176" s="119" t="s">
        <v>87</v>
      </c>
      <c r="I176" s="119" t="s">
        <v>45</v>
      </c>
      <c r="J176" s="119">
        <v>192</v>
      </c>
      <c r="K176" s="119">
        <v>448</v>
      </c>
      <c r="L176" s="119">
        <v>8</v>
      </c>
      <c r="M176" s="119">
        <v>8</v>
      </c>
      <c r="N176" s="119">
        <v>16</v>
      </c>
      <c r="O176" s="119" t="s">
        <v>46</v>
      </c>
      <c r="P176" s="119" t="s">
        <v>46</v>
      </c>
      <c r="Q176" s="133" t="s">
        <v>46</v>
      </c>
      <c r="R176" s="134" t="s">
        <v>18</v>
      </c>
      <c r="S176" s="134" t="s">
        <v>8851</v>
      </c>
      <c r="T176" s="134" t="s">
        <v>63</v>
      </c>
      <c r="U176" s="119">
        <v>15</v>
      </c>
      <c r="V176" s="134">
        <v>11266</v>
      </c>
      <c r="W176" s="103" t="s">
        <v>1138</v>
      </c>
      <c r="X176" s="136" t="str">
        <f t="shared" si="7"/>
        <v>11266GFGFB</v>
      </c>
      <c r="Y176" s="137" t="s">
        <v>10790</v>
      </c>
      <c r="Z176" s="119" t="s">
        <v>1139</v>
      </c>
      <c r="AA176" s="119" t="s">
        <v>1140</v>
      </c>
      <c r="AB176" s="131" t="s">
        <v>1141</v>
      </c>
      <c r="AC176" s="119" t="s">
        <v>87</v>
      </c>
      <c r="AD176" s="119" t="s">
        <v>1142</v>
      </c>
      <c r="AE176" s="119" t="s">
        <v>1143</v>
      </c>
      <c r="AF176" s="119" t="s">
        <v>109</v>
      </c>
      <c r="AG176" s="119" t="s">
        <v>110</v>
      </c>
      <c r="AH176" s="119"/>
      <c r="AI176" s="138" t="s">
        <v>111</v>
      </c>
      <c r="AJ176" s="133" t="s">
        <v>58</v>
      </c>
      <c r="AK176" s="133" t="s">
        <v>57</v>
      </c>
      <c r="AL176" s="133"/>
      <c r="AM176" s="133"/>
      <c r="AN176" s="133" t="s">
        <v>42</v>
      </c>
      <c r="AO176" s="133" t="s">
        <v>42</v>
      </c>
      <c r="AP176" s="133" t="s">
        <v>183</v>
      </c>
      <c r="AQ176" s="133" t="s">
        <v>71</v>
      </c>
      <c r="AR176" s="137"/>
      <c r="AS176" s="137"/>
      <c r="AT176" s="137" t="s">
        <v>1144</v>
      </c>
      <c r="AU176" s="145">
        <v>1003676690</v>
      </c>
      <c r="AV176" s="133" t="s">
        <v>1145</v>
      </c>
      <c r="AW176" s="133" t="s">
        <v>1146</v>
      </c>
      <c r="AX176" s="138"/>
      <c r="AY176" s="138"/>
      <c r="AZ176" s="138"/>
      <c r="BA176" s="138"/>
      <c r="BB176" s="138"/>
      <c r="BC176" s="300">
        <v>1892063257</v>
      </c>
      <c r="BD176" s="300" t="s">
        <v>9075</v>
      </c>
      <c r="BE176" s="138"/>
    </row>
    <row r="177" spans="1:57" s="140" customFormat="1" ht="12" customHeight="1">
      <c r="A177" s="119">
        <v>2013</v>
      </c>
      <c r="B177" s="119" t="s">
        <v>138</v>
      </c>
      <c r="C177" s="119" t="s">
        <v>902</v>
      </c>
      <c r="D177" s="131">
        <v>5700080845</v>
      </c>
      <c r="E177" s="131" t="str">
        <f t="shared" si="8"/>
        <v>SIM</v>
      </c>
      <c r="F177" s="131" t="str">
        <f t="shared" si="9"/>
        <v>SIM</v>
      </c>
      <c r="G177" s="132">
        <v>41619</v>
      </c>
      <c r="H177" s="119" t="s">
        <v>87</v>
      </c>
      <c r="I177" s="119" t="s">
        <v>45</v>
      </c>
      <c r="J177" s="119">
        <v>192</v>
      </c>
      <c r="K177" s="119">
        <v>448</v>
      </c>
      <c r="L177" s="119">
        <v>8</v>
      </c>
      <c r="M177" s="119">
        <v>8</v>
      </c>
      <c r="N177" s="119">
        <v>16</v>
      </c>
      <c r="O177" s="119" t="s">
        <v>46</v>
      </c>
      <c r="P177" s="119" t="s">
        <v>46</v>
      </c>
      <c r="Q177" s="133" t="s">
        <v>46</v>
      </c>
      <c r="R177" s="134" t="s">
        <v>18</v>
      </c>
      <c r="S177" s="134" t="s">
        <v>8851</v>
      </c>
      <c r="T177" s="134" t="s">
        <v>63</v>
      </c>
      <c r="U177" s="119">
        <v>16</v>
      </c>
      <c r="V177" s="134">
        <v>11529</v>
      </c>
      <c r="W177" s="103" t="s">
        <v>1654</v>
      </c>
      <c r="X177" s="136" t="str">
        <f t="shared" si="7"/>
        <v>11529NRGIA</v>
      </c>
      <c r="Y177" s="137" t="s">
        <v>1655</v>
      </c>
      <c r="Z177" s="119" t="s">
        <v>895</v>
      </c>
      <c r="AA177" s="119" t="s">
        <v>1656</v>
      </c>
      <c r="AB177" s="131" t="s">
        <v>1657</v>
      </c>
      <c r="AC177" s="119" t="s">
        <v>52</v>
      </c>
      <c r="AD177" s="119" t="s">
        <v>42</v>
      </c>
      <c r="AE177" s="119" t="s">
        <v>1658</v>
      </c>
      <c r="AF177" s="119" t="s">
        <v>98</v>
      </c>
      <c r="AG177" s="119" t="s">
        <v>99</v>
      </c>
      <c r="AH177" s="119"/>
      <c r="AI177" s="138" t="s">
        <v>100</v>
      </c>
      <c r="AJ177" s="133" t="s">
        <v>58</v>
      </c>
      <c r="AK177" s="133" t="s">
        <v>57</v>
      </c>
      <c r="AL177" s="133"/>
      <c r="AM177" s="133"/>
      <c r="AN177" s="133" t="s">
        <v>42</v>
      </c>
      <c r="AO177" s="133" t="s">
        <v>42</v>
      </c>
      <c r="AP177" s="133" t="s">
        <v>70</v>
      </c>
      <c r="AQ177" s="133" t="s">
        <v>126</v>
      </c>
      <c r="AR177" s="137"/>
      <c r="AS177" s="137"/>
      <c r="AT177" s="137"/>
      <c r="AU177" s="133">
        <v>699683793</v>
      </c>
      <c r="AV177" s="133" t="s">
        <v>1659</v>
      </c>
      <c r="AW177" s="133" t="s">
        <v>1660</v>
      </c>
      <c r="AX177" s="138"/>
      <c r="AY177" s="138"/>
      <c r="AZ177" s="138"/>
      <c r="BA177" s="138"/>
      <c r="BB177" s="138"/>
      <c r="BC177" s="300">
        <v>1892063257</v>
      </c>
      <c r="BD177" s="300" t="s">
        <v>9076</v>
      </c>
      <c r="BE177" s="138"/>
    </row>
    <row r="178" spans="1:57" s="140" customFormat="1" ht="12" customHeight="1">
      <c r="A178" s="119">
        <v>2013</v>
      </c>
      <c r="B178" s="119" t="s">
        <v>138</v>
      </c>
      <c r="C178" s="119" t="s">
        <v>902</v>
      </c>
      <c r="D178" s="131">
        <v>8002273199</v>
      </c>
      <c r="E178" s="131" t="str">
        <f t="shared" si="8"/>
        <v>SIM</v>
      </c>
      <c r="F178" s="131" t="str">
        <f t="shared" si="9"/>
        <v>SIM</v>
      </c>
      <c r="G178" s="132">
        <v>41870</v>
      </c>
      <c r="H178" s="119" t="s">
        <v>87</v>
      </c>
      <c r="I178" s="119" t="s">
        <v>45</v>
      </c>
      <c r="J178" s="119">
        <v>192</v>
      </c>
      <c r="K178" s="119">
        <v>448</v>
      </c>
      <c r="L178" s="119">
        <v>8</v>
      </c>
      <c r="M178" s="119">
        <v>8</v>
      </c>
      <c r="N178" s="119">
        <v>16</v>
      </c>
      <c r="O178" s="119" t="s">
        <v>46</v>
      </c>
      <c r="P178" s="119" t="s">
        <v>46</v>
      </c>
      <c r="Q178" s="133" t="s">
        <v>46</v>
      </c>
      <c r="R178" s="134" t="s">
        <v>18</v>
      </c>
      <c r="S178" s="134" t="s">
        <v>8851</v>
      </c>
      <c r="T178" s="134" t="s">
        <v>63</v>
      </c>
      <c r="U178" s="119">
        <v>11</v>
      </c>
      <c r="V178" s="134">
        <v>11548</v>
      </c>
      <c r="W178" s="103" t="s">
        <v>1683</v>
      </c>
      <c r="X178" s="136" t="str">
        <f t="shared" si="7"/>
        <v>11548DMHDK</v>
      </c>
      <c r="Y178" s="137" t="s">
        <v>1684</v>
      </c>
      <c r="Z178" s="119" t="s">
        <v>1663</v>
      </c>
      <c r="AA178" s="119" t="s">
        <v>1685</v>
      </c>
      <c r="AB178" s="131" t="s">
        <v>1686</v>
      </c>
      <c r="AC178" s="119" t="s">
        <v>52</v>
      </c>
      <c r="AD178" s="119" t="s">
        <v>42</v>
      </c>
      <c r="AE178" s="119" t="s">
        <v>1687</v>
      </c>
      <c r="AF178" s="143" t="s">
        <v>341</v>
      </c>
      <c r="AG178" s="143" t="s">
        <v>340</v>
      </c>
      <c r="AH178" s="143"/>
      <c r="AI178" s="138" t="s">
        <v>342</v>
      </c>
      <c r="AJ178" s="133" t="s">
        <v>123</v>
      </c>
      <c r="AK178" s="133" t="s">
        <v>124</v>
      </c>
      <c r="AL178" s="133"/>
      <c r="AM178" s="133"/>
      <c r="AN178" s="133" t="s">
        <v>42</v>
      </c>
      <c r="AO178" s="133" t="s">
        <v>42</v>
      </c>
      <c r="AP178" s="133" t="s">
        <v>70</v>
      </c>
      <c r="AQ178" s="133" t="s">
        <v>126</v>
      </c>
      <c r="AR178" s="137"/>
      <c r="AS178" s="137"/>
      <c r="AT178" s="137"/>
      <c r="AU178" s="133">
        <v>1003004820</v>
      </c>
      <c r="AV178" s="133" t="s">
        <v>1688</v>
      </c>
      <c r="AW178" s="133" t="s">
        <v>1689</v>
      </c>
      <c r="AX178" s="138"/>
      <c r="AY178" s="138"/>
      <c r="AZ178" s="138"/>
      <c r="BA178" s="138"/>
      <c r="BB178" s="138"/>
      <c r="BC178" s="300">
        <v>1892063257</v>
      </c>
      <c r="BD178" s="300" t="s">
        <v>9077</v>
      </c>
      <c r="BE178" s="138"/>
    </row>
    <row r="179" spans="1:57" s="140" customFormat="1" ht="12" customHeight="1">
      <c r="A179" s="119">
        <v>2013</v>
      </c>
      <c r="B179" s="119" t="s">
        <v>138</v>
      </c>
      <c r="C179" s="119" t="s">
        <v>902</v>
      </c>
      <c r="D179" s="131">
        <v>8002273493</v>
      </c>
      <c r="E179" s="131" t="str">
        <f t="shared" si="8"/>
        <v>SIM</v>
      </c>
      <c r="F179" s="131" t="str">
        <f t="shared" si="9"/>
        <v>SIM</v>
      </c>
      <c r="G179" s="132">
        <v>41754</v>
      </c>
      <c r="H179" s="119" t="s">
        <v>87</v>
      </c>
      <c r="I179" s="119" t="s">
        <v>45</v>
      </c>
      <c r="J179" s="119">
        <v>192</v>
      </c>
      <c r="K179" s="119">
        <v>448</v>
      </c>
      <c r="L179" s="119">
        <v>8</v>
      </c>
      <c r="M179" s="119">
        <v>8</v>
      </c>
      <c r="N179" s="119">
        <v>16</v>
      </c>
      <c r="O179" s="119" t="s">
        <v>46</v>
      </c>
      <c r="P179" s="119" t="s">
        <v>46</v>
      </c>
      <c r="Q179" s="133" t="s">
        <v>46</v>
      </c>
      <c r="R179" s="134" t="s">
        <v>18</v>
      </c>
      <c r="S179" s="134" t="s">
        <v>8851</v>
      </c>
      <c r="T179" s="134" t="s">
        <v>63</v>
      </c>
      <c r="U179" s="119">
        <v>11</v>
      </c>
      <c r="V179" s="134">
        <v>11401</v>
      </c>
      <c r="W179" s="135" t="s">
        <v>1524</v>
      </c>
      <c r="X179" s="136" t="str">
        <f t="shared" si="7"/>
        <v>11401NZHLI</v>
      </c>
      <c r="Y179" s="137" t="s">
        <v>1525</v>
      </c>
      <c r="Z179" s="119" t="s">
        <v>1526</v>
      </c>
      <c r="AA179" s="119" t="s">
        <v>1527</v>
      </c>
      <c r="AB179" s="131" t="s">
        <v>1528</v>
      </c>
      <c r="AC179" s="119" t="s">
        <v>348</v>
      </c>
      <c r="AD179" s="119" t="s">
        <v>1529</v>
      </c>
      <c r="AE179" s="119" t="s">
        <v>925</v>
      </c>
      <c r="AF179" s="119" t="s">
        <v>350</v>
      </c>
      <c r="AG179" s="119" t="s">
        <v>351</v>
      </c>
      <c r="AH179" s="119"/>
      <c r="AI179" s="138" t="s">
        <v>559</v>
      </c>
      <c r="AJ179" s="133" t="s">
        <v>124</v>
      </c>
      <c r="AK179" s="133" t="s">
        <v>123</v>
      </c>
      <c r="AL179" s="133"/>
      <c r="AM179" s="133"/>
      <c r="AN179" s="133" t="s">
        <v>42</v>
      </c>
      <c r="AO179" s="133" t="s">
        <v>42</v>
      </c>
      <c r="AP179" s="133" t="s">
        <v>70</v>
      </c>
      <c r="AQ179" s="133" t="s">
        <v>126</v>
      </c>
      <c r="AR179" s="137"/>
      <c r="AS179" s="137"/>
      <c r="AT179" s="137"/>
      <c r="AU179" s="133">
        <v>1003671087</v>
      </c>
      <c r="AV179" s="133" t="s">
        <v>1115</v>
      </c>
      <c r="AW179" s="133" t="s">
        <v>1530</v>
      </c>
      <c r="AX179" s="138"/>
      <c r="AY179" s="138"/>
      <c r="AZ179" s="138"/>
      <c r="BA179" s="138"/>
      <c r="BB179" s="138"/>
      <c r="BC179" s="300">
        <v>1892063257</v>
      </c>
      <c r="BD179" s="300" t="s">
        <v>9078</v>
      </c>
      <c r="BE179" s="138"/>
    </row>
    <row r="180" spans="1:57" s="140" customFormat="1" ht="12" customHeight="1">
      <c r="A180" s="119">
        <v>2013</v>
      </c>
      <c r="B180" s="119" t="s">
        <v>138</v>
      </c>
      <c r="C180" s="119" t="s">
        <v>902</v>
      </c>
      <c r="D180" s="131">
        <v>8002274220</v>
      </c>
      <c r="E180" s="131" t="str">
        <f t="shared" si="8"/>
        <v>SIM</v>
      </c>
      <c r="F180" s="131" t="str">
        <f t="shared" si="9"/>
        <v>SIM</v>
      </c>
      <c r="G180" s="132">
        <v>41689</v>
      </c>
      <c r="H180" s="119" t="s">
        <v>87</v>
      </c>
      <c r="I180" s="119" t="s">
        <v>45</v>
      </c>
      <c r="J180" s="119">
        <v>256</v>
      </c>
      <c r="K180" s="119">
        <v>448</v>
      </c>
      <c r="L180" s="119">
        <v>8</v>
      </c>
      <c r="M180" s="119">
        <v>8</v>
      </c>
      <c r="N180" s="119">
        <v>16</v>
      </c>
      <c r="O180" s="119" t="s">
        <v>46</v>
      </c>
      <c r="P180" s="119" t="s">
        <v>46</v>
      </c>
      <c r="Q180" s="133" t="s">
        <v>46</v>
      </c>
      <c r="R180" s="134" t="s">
        <v>18</v>
      </c>
      <c r="S180" s="134" t="s">
        <v>8851</v>
      </c>
      <c r="T180" s="134" t="s">
        <v>63</v>
      </c>
      <c r="U180" s="119">
        <v>15</v>
      </c>
      <c r="V180" s="134">
        <v>11266</v>
      </c>
      <c r="W180" s="103" t="s">
        <v>1147</v>
      </c>
      <c r="X180" s="136" t="str">
        <f t="shared" si="7"/>
        <v>11266GNICE</v>
      </c>
      <c r="Y180" s="137" t="s">
        <v>1148</v>
      </c>
      <c r="Z180" s="119" t="s">
        <v>1139</v>
      </c>
      <c r="AA180" s="119" t="s">
        <v>1149</v>
      </c>
      <c r="AB180" s="131" t="s">
        <v>1150</v>
      </c>
      <c r="AC180" s="119" t="s">
        <v>87</v>
      </c>
      <c r="AD180" s="119" t="s">
        <v>1142</v>
      </c>
      <c r="AE180" s="119" t="s">
        <v>1143</v>
      </c>
      <c r="AF180" s="119" t="s">
        <v>109</v>
      </c>
      <c r="AG180" s="119" t="s">
        <v>110</v>
      </c>
      <c r="AH180" s="119"/>
      <c r="AI180" s="138" t="s">
        <v>111</v>
      </c>
      <c r="AJ180" s="133" t="s">
        <v>58</v>
      </c>
      <c r="AK180" s="133" t="s">
        <v>57</v>
      </c>
      <c r="AL180" s="133"/>
      <c r="AM180" s="133"/>
      <c r="AN180" s="133" t="s">
        <v>42</v>
      </c>
      <c r="AO180" s="133" t="s">
        <v>42</v>
      </c>
      <c r="AP180" s="133" t="s">
        <v>183</v>
      </c>
      <c r="AQ180" s="133" t="s">
        <v>71</v>
      </c>
      <c r="AR180" s="137"/>
      <c r="AS180" s="137"/>
      <c r="AT180" s="137"/>
      <c r="AU180" s="145">
        <v>1003671478</v>
      </c>
      <c r="AV180" s="133" t="s">
        <v>1151</v>
      </c>
      <c r="AW180" s="133" t="s">
        <v>1152</v>
      </c>
      <c r="AX180" s="138"/>
      <c r="AY180" s="138"/>
      <c r="AZ180" s="138"/>
      <c r="BA180" s="138"/>
      <c r="BB180" s="138"/>
      <c r="BC180" s="300">
        <v>1892063257</v>
      </c>
      <c r="BD180" s="300" t="s">
        <v>9079</v>
      </c>
      <c r="BE180" s="138"/>
    </row>
    <row r="181" spans="1:57" s="140" customFormat="1" ht="12" customHeight="1">
      <c r="A181" s="119">
        <v>2013</v>
      </c>
      <c r="B181" s="119" t="s">
        <v>138</v>
      </c>
      <c r="C181" s="119" t="s">
        <v>902</v>
      </c>
      <c r="D181" s="131">
        <v>8002273173</v>
      </c>
      <c r="E181" s="131" t="str">
        <f t="shared" si="8"/>
        <v>SIM</v>
      </c>
      <c r="F181" s="131" t="str">
        <f t="shared" si="9"/>
        <v>SIM</v>
      </c>
      <c r="G181" s="132">
        <v>41800</v>
      </c>
      <c r="H181" s="119" t="s">
        <v>87</v>
      </c>
      <c r="I181" s="119" t="s">
        <v>45</v>
      </c>
      <c r="J181" s="119">
        <v>192</v>
      </c>
      <c r="K181" s="119">
        <v>448</v>
      </c>
      <c r="L181" s="119">
        <v>8</v>
      </c>
      <c r="M181" s="119">
        <v>8</v>
      </c>
      <c r="N181" s="119">
        <v>16</v>
      </c>
      <c r="O181" s="119" t="s">
        <v>46</v>
      </c>
      <c r="P181" s="119" t="s">
        <v>46</v>
      </c>
      <c r="Q181" s="133" t="s">
        <v>46</v>
      </c>
      <c r="R181" s="134" t="s">
        <v>18</v>
      </c>
      <c r="S181" s="134" t="s">
        <v>8851</v>
      </c>
      <c r="T181" s="134" t="s">
        <v>63</v>
      </c>
      <c r="U181" s="119">
        <v>11</v>
      </c>
      <c r="V181" s="134">
        <v>11548</v>
      </c>
      <c r="W181" s="103" t="s">
        <v>1673</v>
      </c>
      <c r="X181" s="136" t="str">
        <f t="shared" si="7"/>
        <v>11548BAIDG</v>
      </c>
      <c r="Y181" s="137" t="s">
        <v>1674</v>
      </c>
      <c r="Z181" s="119" t="s">
        <v>1663</v>
      </c>
      <c r="AA181" s="119" t="s">
        <v>1675</v>
      </c>
      <c r="AB181" s="131" t="s">
        <v>1676</v>
      </c>
      <c r="AC181" s="119" t="s">
        <v>87</v>
      </c>
      <c r="AD181" s="119" t="s">
        <v>42</v>
      </c>
      <c r="AE181" s="119" t="s">
        <v>1677</v>
      </c>
      <c r="AF181" s="119" t="s">
        <v>120</v>
      </c>
      <c r="AG181" s="119" t="s">
        <v>121</v>
      </c>
      <c r="AH181" s="119"/>
      <c r="AI181" s="138" t="s">
        <v>1340</v>
      </c>
      <c r="AJ181" s="133" t="s">
        <v>123</v>
      </c>
      <c r="AK181" s="133" t="s">
        <v>124</v>
      </c>
      <c r="AL181" s="133"/>
      <c r="AM181" s="133"/>
      <c r="AN181" s="133" t="s">
        <v>42</v>
      </c>
      <c r="AO181" s="133" t="s">
        <v>42</v>
      </c>
      <c r="AP181" s="133" t="s">
        <v>858</v>
      </c>
      <c r="AQ181" s="133" t="s">
        <v>126</v>
      </c>
      <c r="AR181" s="137"/>
      <c r="AS181" s="137"/>
      <c r="AT181" s="137"/>
      <c r="AU181" s="133">
        <v>1002063750</v>
      </c>
      <c r="AV181" s="133" t="s">
        <v>1678</v>
      </c>
      <c r="AW181" s="133" t="s">
        <v>1679</v>
      </c>
      <c r="AX181" s="138"/>
      <c r="AY181" s="138"/>
      <c r="AZ181" s="138"/>
      <c r="BA181" s="138"/>
      <c r="BB181" s="138"/>
      <c r="BC181" s="300">
        <v>1892063257</v>
      </c>
      <c r="BD181" s="300" t="s">
        <v>9080</v>
      </c>
      <c r="BE181" s="138"/>
    </row>
    <row r="182" spans="1:57" s="140" customFormat="1" ht="12" customHeight="1">
      <c r="A182" s="119">
        <v>2013</v>
      </c>
      <c r="B182" s="119" t="s">
        <v>138</v>
      </c>
      <c r="C182" s="119" t="s">
        <v>902</v>
      </c>
      <c r="D182" s="131">
        <v>8002273188</v>
      </c>
      <c r="E182" s="131" t="str">
        <f t="shared" si="8"/>
        <v>SIM</v>
      </c>
      <c r="F182" s="131" t="str">
        <f t="shared" si="9"/>
        <v>SIM</v>
      </c>
      <c r="G182" s="132">
        <v>41857</v>
      </c>
      <c r="H182" s="119" t="s">
        <v>87</v>
      </c>
      <c r="I182" s="119" t="s">
        <v>45</v>
      </c>
      <c r="J182" s="119">
        <v>192</v>
      </c>
      <c r="K182" s="119">
        <v>448</v>
      </c>
      <c r="L182" s="119">
        <v>8</v>
      </c>
      <c r="M182" s="119">
        <v>8</v>
      </c>
      <c r="N182" s="119">
        <v>16</v>
      </c>
      <c r="O182" s="119" t="s">
        <v>46</v>
      </c>
      <c r="P182" s="119" t="s">
        <v>46</v>
      </c>
      <c r="Q182" s="133" t="s">
        <v>46</v>
      </c>
      <c r="R182" s="134" t="s">
        <v>18</v>
      </c>
      <c r="S182" s="134" t="s">
        <v>8851</v>
      </c>
      <c r="T182" s="134" t="s">
        <v>63</v>
      </c>
      <c r="U182" s="119">
        <v>11</v>
      </c>
      <c r="V182" s="134">
        <v>11548</v>
      </c>
      <c r="W182" s="103" t="s">
        <v>1680</v>
      </c>
      <c r="X182" s="136" t="str">
        <f t="shared" si="7"/>
        <v>11548BAIDV</v>
      </c>
      <c r="Y182" s="137" t="s">
        <v>1681</v>
      </c>
      <c r="Z182" s="119" t="s">
        <v>1663</v>
      </c>
      <c r="AA182" s="119" t="s">
        <v>1675</v>
      </c>
      <c r="AB182" s="131" t="s">
        <v>1682</v>
      </c>
      <c r="AC182" s="119" t="s">
        <v>87</v>
      </c>
      <c r="AD182" s="119" t="s">
        <v>42</v>
      </c>
      <c r="AE182" s="119" t="s">
        <v>1677</v>
      </c>
      <c r="AF182" s="119" t="s">
        <v>120</v>
      </c>
      <c r="AG182" s="119" t="s">
        <v>121</v>
      </c>
      <c r="AH182" s="119"/>
      <c r="AI182" s="138" t="s">
        <v>1340</v>
      </c>
      <c r="AJ182" s="133" t="s">
        <v>123</v>
      </c>
      <c r="AK182" s="133" t="s">
        <v>124</v>
      </c>
      <c r="AL182" s="133"/>
      <c r="AM182" s="133"/>
      <c r="AN182" s="133" t="s">
        <v>42</v>
      </c>
      <c r="AO182" s="133" t="s">
        <v>42</v>
      </c>
      <c r="AP182" s="133" t="s">
        <v>858</v>
      </c>
      <c r="AQ182" s="133" t="s">
        <v>126</v>
      </c>
      <c r="AR182" s="137"/>
      <c r="AS182" s="137"/>
      <c r="AT182" s="137"/>
      <c r="AU182" s="133">
        <v>1002065191</v>
      </c>
      <c r="AV182" s="133" t="s">
        <v>1678</v>
      </c>
      <c r="AW182" s="133" t="s">
        <v>1679</v>
      </c>
      <c r="AX182" s="138"/>
      <c r="AY182" s="138"/>
      <c r="AZ182" s="138"/>
      <c r="BA182" s="138"/>
      <c r="BB182" s="138"/>
      <c r="BC182" s="300">
        <v>1892063257</v>
      </c>
      <c r="BD182" s="300" t="s">
        <v>9081</v>
      </c>
      <c r="BE182" s="138"/>
    </row>
    <row r="183" spans="1:57" s="140" customFormat="1" ht="12" customHeight="1">
      <c r="A183" s="119">
        <v>2013</v>
      </c>
      <c r="B183" s="119" t="s">
        <v>138</v>
      </c>
      <c r="C183" s="119" t="s">
        <v>902</v>
      </c>
      <c r="D183" s="131">
        <v>8002273546</v>
      </c>
      <c r="E183" s="131" t="str">
        <f t="shared" si="8"/>
        <v>SIM</v>
      </c>
      <c r="F183" s="131" t="str">
        <f t="shared" si="9"/>
        <v>SIM</v>
      </c>
      <c r="G183" s="132">
        <v>42349</v>
      </c>
      <c r="H183" s="119" t="s">
        <v>87</v>
      </c>
      <c r="I183" s="119" t="s">
        <v>45</v>
      </c>
      <c r="J183" s="119">
        <v>192</v>
      </c>
      <c r="K183" s="119">
        <v>448</v>
      </c>
      <c r="L183" s="119">
        <v>8</v>
      </c>
      <c r="M183" s="119">
        <v>8</v>
      </c>
      <c r="N183" s="119">
        <v>16</v>
      </c>
      <c r="O183" s="119" t="s">
        <v>46</v>
      </c>
      <c r="P183" s="119" t="s">
        <v>46</v>
      </c>
      <c r="Q183" s="133" t="s">
        <v>46</v>
      </c>
      <c r="R183" s="134" t="s">
        <v>18</v>
      </c>
      <c r="S183" s="134" t="s">
        <v>8851</v>
      </c>
      <c r="T183" s="134" t="s">
        <v>63</v>
      </c>
      <c r="U183" s="119">
        <v>19</v>
      </c>
      <c r="V183" s="134">
        <v>11163</v>
      </c>
      <c r="W183" s="103" t="s">
        <v>1023</v>
      </c>
      <c r="X183" s="136" t="str">
        <f t="shared" si="7"/>
        <v>11163CHKAA</v>
      </c>
      <c r="Y183" s="137" t="s">
        <v>1024</v>
      </c>
      <c r="Z183" s="119" t="s">
        <v>1025</v>
      </c>
      <c r="AA183" s="119" t="s">
        <v>1026</v>
      </c>
      <c r="AB183" s="131" t="s">
        <v>1027</v>
      </c>
      <c r="AC183" s="133" t="s">
        <v>87</v>
      </c>
      <c r="AD183" s="143" t="s">
        <v>1028</v>
      </c>
      <c r="AE183" s="143" t="s">
        <v>1029</v>
      </c>
      <c r="AF183" s="143" t="s">
        <v>89</v>
      </c>
      <c r="AG183" s="143" t="s">
        <v>90</v>
      </c>
      <c r="AH183" s="143"/>
      <c r="AI183" s="119" t="s">
        <v>1030</v>
      </c>
      <c r="AJ183" s="133" t="s">
        <v>58</v>
      </c>
      <c r="AK183" s="133" t="s">
        <v>57</v>
      </c>
      <c r="AL183" s="133"/>
      <c r="AM183" s="133"/>
      <c r="AN183" s="133" t="s">
        <v>731</v>
      </c>
      <c r="AO183" s="133" t="s">
        <v>42</v>
      </c>
      <c r="AP183" s="133" t="s">
        <v>81</v>
      </c>
      <c r="AQ183" s="133" t="s">
        <v>71</v>
      </c>
      <c r="AR183" s="137"/>
      <c r="AS183" s="137"/>
      <c r="AT183" s="137"/>
      <c r="AU183" s="133">
        <v>1002643888</v>
      </c>
      <c r="AV183" s="133" t="s">
        <v>1031</v>
      </c>
      <c r="AW183" s="133" t="s">
        <v>1032</v>
      </c>
      <c r="AX183" s="138"/>
      <c r="AY183" s="138"/>
      <c r="AZ183" s="138"/>
      <c r="BA183" s="138"/>
      <c r="BB183" s="138"/>
      <c r="BC183" s="300">
        <v>1892063257</v>
      </c>
      <c r="BD183" s="300" t="s">
        <v>9082</v>
      </c>
      <c r="BE183" s="138"/>
    </row>
    <row r="184" spans="1:57" s="140" customFormat="1" ht="12" customHeight="1">
      <c r="A184" s="119">
        <v>2013</v>
      </c>
      <c r="B184" s="119" t="s">
        <v>138</v>
      </c>
      <c r="C184" s="119" t="s">
        <v>902</v>
      </c>
      <c r="D184" s="131">
        <v>8002342357</v>
      </c>
      <c r="E184" s="131" t="str">
        <f t="shared" si="8"/>
        <v>SIM</v>
      </c>
      <c r="F184" s="131" t="str">
        <f t="shared" si="9"/>
        <v>SIM</v>
      </c>
      <c r="G184" s="132">
        <v>41480</v>
      </c>
      <c r="H184" s="119" t="s">
        <v>87</v>
      </c>
      <c r="I184" s="119" t="s">
        <v>45</v>
      </c>
      <c r="J184" s="119">
        <v>192</v>
      </c>
      <c r="K184" s="119">
        <v>448</v>
      </c>
      <c r="L184" s="119">
        <v>8</v>
      </c>
      <c r="M184" s="119">
        <v>8</v>
      </c>
      <c r="N184" s="119">
        <v>16</v>
      </c>
      <c r="O184" s="119" t="s">
        <v>46</v>
      </c>
      <c r="P184" s="119" t="s">
        <v>46</v>
      </c>
      <c r="Q184" s="133" t="s">
        <v>46</v>
      </c>
      <c r="R184" s="134" t="s">
        <v>18</v>
      </c>
      <c r="S184" s="134" t="s">
        <v>8851</v>
      </c>
      <c r="T184" s="134" t="s">
        <v>63</v>
      </c>
      <c r="U184" s="119">
        <v>11</v>
      </c>
      <c r="V184" s="134">
        <v>11892</v>
      </c>
      <c r="W184" s="135" t="s">
        <v>1965</v>
      </c>
      <c r="X184" s="136" t="str">
        <f t="shared" si="7"/>
        <v>11892NBKBK</v>
      </c>
      <c r="Y184" s="137" t="s">
        <v>1966</v>
      </c>
      <c r="Z184" s="119" t="s">
        <v>1930</v>
      </c>
      <c r="AA184" s="119" t="s">
        <v>1967</v>
      </c>
      <c r="AB184" s="131" t="s">
        <v>1968</v>
      </c>
      <c r="AC184" s="119" t="s">
        <v>52</v>
      </c>
      <c r="AD184" s="119" t="s">
        <v>42</v>
      </c>
      <c r="AE184" s="119" t="s">
        <v>1969</v>
      </c>
      <c r="AF184" s="119" t="s">
        <v>146</v>
      </c>
      <c r="AG184" s="119" t="s">
        <v>147</v>
      </c>
      <c r="AH184" s="119"/>
      <c r="AI184" s="119" t="s">
        <v>389</v>
      </c>
      <c r="AJ184" s="133" t="s">
        <v>124</v>
      </c>
      <c r="AK184" s="133" t="s">
        <v>123</v>
      </c>
      <c r="AL184" s="133"/>
      <c r="AM184" s="133"/>
      <c r="AN184" s="133" t="s">
        <v>42</v>
      </c>
      <c r="AO184" s="133" t="s">
        <v>42</v>
      </c>
      <c r="AP184" s="133" t="s">
        <v>858</v>
      </c>
      <c r="AQ184" s="133" t="s">
        <v>126</v>
      </c>
      <c r="AR184" s="137"/>
      <c r="AS184" s="137"/>
      <c r="AT184" s="137"/>
      <c r="AU184" s="133">
        <v>1001872182</v>
      </c>
      <c r="AV184" s="133" t="s">
        <v>1970</v>
      </c>
      <c r="AW184" s="133" t="s">
        <v>1971</v>
      </c>
      <c r="AX184" s="138"/>
      <c r="AY184" s="138"/>
      <c r="AZ184" s="138"/>
      <c r="BA184" s="138"/>
      <c r="BB184" s="138"/>
      <c r="BC184" s="300">
        <v>1892063257</v>
      </c>
      <c r="BD184" s="300" t="s">
        <v>9083</v>
      </c>
      <c r="BE184" s="138"/>
    </row>
    <row r="185" spans="1:57" s="140" customFormat="1" ht="12" customHeight="1">
      <c r="A185" s="119">
        <v>2013</v>
      </c>
      <c r="B185" s="119" t="s">
        <v>138</v>
      </c>
      <c r="C185" s="119" t="s">
        <v>902</v>
      </c>
      <c r="D185" s="131">
        <v>5700080779</v>
      </c>
      <c r="E185" s="131" t="str">
        <f t="shared" si="8"/>
        <v>SIM</v>
      </c>
      <c r="F185" s="131" t="str">
        <f t="shared" si="9"/>
        <v>SIM</v>
      </c>
      <c r="G185" s="132">
        <v>41773</v>
      </c>
      <c r="H185" s="119" t="s">
        <v>87</v>
      </c>
      <c r="I185" s="119" t="s">
        <v>45</v>
      </c>
      <c r="J185" s="119">
        <v>192</v>
      </c>
      <c r="K185" s="119">
        <v>448</v>
      </c>
      <c r="L185" s="119">
        <v>8</v>
      </c>
      <c r="M185" s="119">
        <v>8</v>
      </c>
      <c r="N185" s="119">
        <v>16</v>
      </c>
      <c r="O185" s="119" t="s">
        <v>46</v>
      </c>
      <c r="P185" s="119" t="s">
        <v>46</v>
      </c>
      <c r="Q185" s="133" t="s">
        <v>46</v>
      </c>
      <c r="R185" s="134" t="s">
        <v>18</v>
      </c>
      <c r="S185" s="134" t="s">
        <v>8851</v>
      </c>
      <c r="T185" s="134" t="s">
        <v>63</v>
      </c>
      <c r="U185" s="119">
        <v>11</v>
      </c>
      <c r="V185" s="134">
        <v>11892</v>
      </c>
      <c r="W185" s="103" t="s">
        <v>1953</v>
      </c>
      <c r="X185" s="136" t="str">
        <f t="shared" ref="X185:X248" si="10">V185&amp;AA185&amp;W185</f>
        <v>11892NANCC</v>
      </c>
      <c r="Y185" s="137" t="s">
        <v>1954</v>
      </c>
      <c r="Z185" s="119" t="s">
        <v>1930</v>
      </c>
      <c r="AA185" s="119" t="s">
        <v>1955</v>
      </c>
      <c r="AB185" s="131" t="s">
        <v>1956</v>
      </c>
      <c r="AC185" s="119" t="s">
        <v>87</v>
      </c>
      <c r="AD185" s="119" t="s">
        <v>42</v>
      </c>
      <c r="AE185" s="119" t="s">
        <v>1957</v>
      </c>
      <c r="AF185" s="119" t="s">
        <v>1933</v>
      </c>
      <c r="AG185" s="119" t="s">
        <v>1934</v>
      </c>
      <c r="AH185" s="119"/>
      <c r="AI185" s="138" t="s">
        <v>1935</v>
      </c>
      <c r="AJ185" s="133" t="s">
        <v>124</v>
      </c>
      <c r="AK185" s="133" t="s">
        <v>123</v>
      </c>
      <c r="AL185" s="133"/>
      <c r="AM185" s="133"/>
      <c r="AN185" s="133" t="s">
        <v>42</v>
      </c>
      <c r="AO185" s="133" t="s">
        <v>42</v>
      </c>
      <c r="AP185" s="133" t="s">
        <v>183</v>
      </c>
      <c r="AQ185" s="133" t="s">
        <v>71</v>
      </c>
      <c r="AR185" s="137"/>
      <c r="AS185" s="137"/>
      <c r="AT185" s="137"/>
      <c r="AU185" s="133">
        <v>1000326940</v>
      </c>
      <c r="AV185" s="133" t="s">
        <v>1958</v>
      </c>
      <c r="AW185" s="133" t="s">
        <v>1959</v>
      </c>
      <c r="AX185" s="138"/>
      <c r="AY185" s="138"/>
      <c r="AZ185" s="138"/>
      <c r="BA185" s="138"/>
      <c r="BB185" s="138"/>
      <c r="BC185" s="300">
        <v>1892063257</v>
      </c>
      <c r="BD185" s="300" t="s">
        <v>9084</v>
      </c>
      <c r="BE185" s="138"/>
    </row>
    <row r="186" spans="1:57" s="140" customFormat="1" ht="12" customHeight="1">
      <c r="A186" s="119">
        <v>2013</v>
      </c>
      <c r="B186" s="119" t="s">
        <v>138</v>
      </c>
      <c r="C186" s="119" t="s">
        <v>902</v>
      </c>
      <c r="D186" s="131">
        <v>5700080782</v>
      </c>
      <c r="E186" s="131" t="str">
        <f t="shared" si="8"/>
        <v>SIM</v>
      </c>
      <c r="F186" s="131" t="str">
        <f t="shared" si="9"/>
        <v>SIM</v>
      </c>
      <c r="G186" s="132">
        <v>41773</v>
      </c>
      <c r="H186" s="119" t="s">
        <v>87</v>
      </c>
      <c r="I186" s="119" t="s">
        <v>45</v>
      </c>
      <c r="J186" s="119">
        <v>192</v>
      </c>
      <c r="K186" s="119">
        <v>448</v>
      </c>
      <c r="L186" s="119">
        <v>8</v>
      </c>
      <c r="M186" s="119">
        <v>8</v>
      </c>
      <c r="N186" s="119">
        <v>16</v>
      </c>
      <c r="O186" s="119" t="s">
        <v>46</v>
      </c>
      <c r="P186" s="119" t="s">
        <v>46</v>
      </c>
      <c r="Q186" s="133" t="s">
        <v>46</v>
      </c>
      <c r="R186" s="134" t="s">
        <v>18</v>
      </c>
      <c r="S186" s="134" t="s">
        <v>8851</v>
      </c>
      <c r="T186" s="134" t="s">
        <v>63</v>
      </c>
      <c r="U186" s="119">
        <v>11</v>
      </c>
      <c r="V186" s="134">
        <v>11892</v>
      </c>
      <c r="W186" s="103" t="s">
        <v>1960</v>
      </c>
      <c r="X186" s="136" t="str">
        <f t="shared" si="10"/>
        <v>11892NANCD</v>
      </c>
      <c r="Y186" s="137" t="s">
        <v>1961</v>
      </c>
      <c r="Z186" s="119" t="s">
        <v>1930</v>
      </c>
      <c r="AA186" s="119" t="s">
        <v>1955</v>
      </c>
      <c r="AB186" s="131" t="s">
        <v>1962</v>
      </c>
      <c r="AC186" s="119" t="s">
        <v>87</v>
      </c>
      <c r="AD186" s="119" t="s">
        <v>42</v>
      </c>
      <c r="AE186" s="119" t="s">
        <v>1957</v>
      </c>
      <c r="AF186" s="119" t="s">
        <v>1933</v>
      </c>
      <c r="AG186" s="119" t="s">
        <v>1934</v>
      </c>
      <c r="AH186" s="119"/>
      <c r="AI186" s="138" t="s">
        <v>1935</v>
      </c>
      <c r="AJ186" s="133" t="s">
        <v>124</v>
      </c>
      <c r="AK186" s="133" t="s">
        <v>123</v>
      </c>
      <c r="AL186" s="133"/>
      <c r="AM186" s="133"/>
      <c r="AN186" s="133" t="s">
        <v>42</v>
      </c>
      <c r="AO186" s="133" t="s">
        <v>42</v>
      </c>
      <c r="AP186" s="133" t="s">
        <v>183</v>
      </c>
      <c r="AQ186" s="133" t="s">
        <v>71</v>
      </c>
      <c r="AR186" s="137"/>
      <c r="AS186" s="137"/>
      <c r="AT186" s="137"/>
      <c r="AU186" s="133">
        <v>1000326931</v>
      </c>
      <c r="AV186" s="133" t="s">
        <v>1963</v>
      </c>
      <c r="AW186" s="133" t="s">
        <v>1964</v>
      </c>
      <c r="AX186" s="138"/>
      <c r="AY186" s="138"/>
      <c r="AZ186" s="138"/>
      <c r="BA186" s="138"/>
      <c r="BB186" s="138"/>
      <c r="BC186" s="300">
        <v>1892063257</v>
      </c>
      <c r="BD186" s="300" t="s">
        <v>9085</v>
      </c>
      <c r="BE186" s="138"/>
    </row>
    <row r="187" spans="1:57" s="140" customFormat="1" ht="12" customHeight="1">
      <c r="A187" s="119">
        <v>2013</v>
      </c>
      <c r="B187" s="119" t="s">
        <v>138</v>
      </c>
      <c r="C187" s="119" t="s">
        <v>902</v>
      </c>
      <c r="D187" s="131">
        <v>5700080785</v>
      </c>
      <c r="E187" s="131" t="str">
        <f t="shared" si="8"/>
        <v>SIM</v>
      </c>
      <c r="F187" s="131" t="str">
        <f t="shared" si="9"/>
        <v>SIM</v>
      </c>
      <c r="G187" s="132">
        <v>41786</v>
      </c>
      <c r="H187" s="119" t="s">
        <v>87</v>
      </c>
      <c r="I187" s="119" t="s">
        <v>45</v>
      </c>
      <c r="J187" s="119">
        <v>192</v>
      </c>
      <c r="K187" s="119">
        <v>448</v>
      </c>
      <c r="L187" s="119">
        <v>8</v>
      </c>
      <c r="M187" s="119">
        <v>8</v>
      </c>
      <c r="N187" s="119">
        <v>16</v>
      </c>
      <c r="O187" s="119" t="s">
        <v>46</v>
      </c>
      <c r="P187" s="119" t="s">
        <v>46</v>
      </c>
      <c r="Q187" s="133" t="s">
        <v>46</v>
      </c>
      <c r="R187" s="134" t="s">
        <v>18</v>
      </c>
      <c r="S187" s="134" t="s">
        <v>8851</v>
      </c>
      <c r="T187" s="134" t="s">
        <v>63</v>
      </c>
      <c r="U187" s="119">
        <v>11</v>
      </c>
      <c r="V187" s="134">
        <v>11892</v>
      </c>
      <c r="W187" s="103" t="s">
        <v>1972</v>
      </c>
      <c r="X187" s="136" t="str">
        <f t="shared" si="10"/>
        <v>11892NBNCI</v>
      </c>
      <c r="Y187" s="137" t="s">
        <v>1973</v>
      </c>
      <c r="Z187" s="119" t="s">
        <v>1930</v>
      </c>
      <c r="AA187" s="119" t="s">
        <v>1967</v>
      </c>
      <c r="AB187" s="131" t="s">
        <v>1974</v>
      </c>
      <c r="AC187" s="119" t="s">
        <v>52</v>
      </c>
      <c r="AD187" s="119" t="s">
        <v>42</v>
      </c>
      <c r="AE187" s="119" t="s">
        <v>1969</v>
      </c>
      <c r="AF187" s="119" t="s">
        <v>146</v>
      </c>
      <c r="AG187" s="119" t="s">
        <v>147</v>
      </c>
      <c r="AH187" s="119"/>
      <c r="AI187" s="138" t="s">
        <v>389</v>
      </c>
      <c r="AJ187" s="133" t="s">
        <v>124</v>
      </c>
      <c r="AK187" s="133" t="s">
        <v>123</v>
      </c>
      <c r="AL187" s="133"/>
      <c r="AM187" s="133"/>
      <c r="AN187" s="133" t="s">
        <v>42</v>
      </c>
      <c r="AO187" s="133" t="s">
        <v>42</v>
      </c>
      <c r="AP187" s="133" t="s">
        <v>858</v>
      </c>
      <c r="AQ187" s="133" t="s">
        <v>126</v>
      </c>
      <c r="AR187" s="137"/>
      <c r="AS187" s="137"/>
      <c r="AT187" s="137"/>
      <c r="AU187" s="133">
        <v>1002063539</v>
      </c>
      <c r="AV187" s="133" t="s">
        <v>1975</v>
      </c>
      <c r="AW187" s="133" t="s">
        <v>1976</v>
      </c>
      <c r="AX187" s="138"/>
      <c r="AY187" s="138"/>
      <c r="AZ187" s="138"/>
      <c r="BA187" s="138"/>
      <c r="BB187" s="138"/>
      <c r="BC187" s="300">
        <v>1892063257</v>
      </c>
      <c r="BD187" s="300" t="s">
        <v>9086</v>
      </c>
      <c r="BE187" s="138"/>
    </row>
    <row r="188" spans="1:57" s="140" customFormat="1" ht="12" customHeight="1">
      <c r="A188" s="119">
        <v>2013</v>
      </c>
      <c r="B188" s="119" t="s">
        <v>138</v>
      </c>
      <c r="C188" s="119" t="s">
        <v>902</v>
      </c>
      <c r="D188" s="131">
        <v>8002237370</v>
      </c>
      <c r="E188" s="131" t="str">
        <f t="shared" si="8"/>
        <v>SIM</v>
      </c>
      <c r="F188" s="131" t="str">
        <f t="shared" si="9"/>
        <v>SIM</v>
      </c>
      <c r="G188" s="132">
        <v>41426</v>
      </c>
      <c r="H188" s="119" t="s">
        <v>87</v>
      </c>
      <c r="I188" s="119" t="s">
        <v>45</v>
      </c>
      <c r="J188" s="119">
        <v>192</v>
      </c>
      <c r="K188" s="119">
        <v>448</v>
      </c>
      <c r="L188" s="119">
        <v>8</v>
      </c>
      <c r="M188" s="119">
        <v>8</v>
      </c>
      <c r="N188" s="119">
        <v>16</v>
      </c>
      <c r="O188" s="119" t="s">
        <v>46</v>
      </c>
      <c r="P188" s="119" t="s">
        <v>46</v>
      </c>
      <c r="Q188" s="133" t="s">
        <v>46</v>
      </c>
      <c r="R188" s="134" t="s">
        <v>18</v>
      </c>
      <c r="S188" s="134" t="s">
        <v>8851</v>
      </c>
      <c r="T188" s="134" t="s">
        <v>63</v>
      </c>
      <c r="U188" s="119">
        <v>11</v>
      </c>
      <c r="V188" s="134">
        <v>11203</v>
      </c>
      <c r="W188" s="135" t="s">
        <v>1072</v>
      </c>
      <c r="X188" s="136" t="str">
        <f t="shared" si="10"/>
        <v>11203EGOGY</v>
      </c>
      <c r="Y188" s="137" t="s">
        <v>1073</v>
      </c>
      <c r="Z188" s="119" t="s">
        <v>1074</v>
      </c>
      <c r="AA188" s="119" t="s">
        <v>1075</v>
      </c>
      <c r="AB188" s="131" t="s">
        <v>1076</v>
      </c>
      <c r="AC188" s="119" t="s">
        <v>87</v>
      </c>
      <c r="AD188" s="119" t="s">
        <v>1077</v>
      </c>
      <c r="AE188" s="119" t="s">
        <v>1078</v>
      </c>
      <c r="AF188" s="119" t="s">
        <v>501</v>
      </c>
      <c r="AG188" s="119" t="s">
        <v>502</v>
      </c>
      <c r="AH188" s="119"/>
      <c r="AI188" s="138" t="s">
        <v>1043</v>
      </c>
      <c r="AJ188" s="133" t="s">
        <v>123</v>
      </c>
      <c r="AK188" s="133" t="s">
        <v>124</v>
      </c>
      <c r="AL188" s="133"/>
      <c r="AM188" s="133"/>
      <c r="AN188" s="133" t="s">
        <v>42</v>
      </c>
      <c r="AO188" s="133" t="s">
        <v>42</v>
      </c>
      <c r="AP188" s="133" t="s">
        <v>70</v>
      </c>
      <c r="AQ188" s="133" t="s">
        <v>126</v>
      </c>
      <c r="AR188" s="137"/>
      <c r="AS188" s="137"/>
      <c r="AT188" s="137"/>
      <c r="AU188" s="133">
        <v>1001872026</v>
      </c>
      <c r="AV188" s="133" t="s">
        <v>1079</v>
      </c>
      <c r="AW188" s="133" t="s">
        <v>1080</v>
      </c>
      <c r="AX188" s="138"/>
      <c r="AY188" s="138"/>
      <c r="AZ188" s="138"/>
      <c r="BA188" s="138"/>
      <c r="BB188" s="138"/>
      <c r="BC188" s="300">
        <v>1892063257</v>
      </c>
      <c r="BD188" s="300" t="s">
        <v>9087</v>
      </c>
      <c r="BE188" s="138"/>
    </row>
    <row r="189" spans="1:57" s="140" customFormat="1" ht="12" customHeight="1">
      <c r="A189" s="119">
        <v>2013</v>
      </c>
      <c r="B189" s="119" t="s">
        <v>138</v>
      </c>
      <c r="C189" s="119" t="s">
        <v>902</v>
      </c>
      <c r="D189" s="131">
        <v>8002273605</v>
      </c>
      <c r="E189" s="131" t="str">
        <f t="shared" si="8"/>
        <v>SIM</v>
      </c>
      <c r="F189" s="131" t="str">
        <f t="shared" si="9"/>
        <v>SIM</v>
      </c>
      <c r="G189" s="132">
        <v>41757</v>
      </c>
      <c r="H189" s="119" t="s">
        <v>87</v>
      </c>
      <c r="I189" s="119" t="s">
        <v>45</v>
      </c>
      <c r="J189" s="119">
        <v>192</v>
      </c>
      <c r="K189" s="119">
        <v>448</v>
      </c>
      <c r="L189" s="119">
        <v>8</v>
      </c>
      <c r="M189" s="119">
        <v>8</v>
      </c>
      <c r="N189" s="119">
        <v>16</v>
      </c>
      <c r="O189" s="119" t="s">
        <v>46</v>
      </c>
      <c r="P189" s="119" t="s">
        <v>46</v>
      </c>
      <c r="Q189" s="133" t="s">
        <v>46</v>
      </c>
      <c r="R189" s="134" t="s">
        <v>18</v>
      </c>
      <c r="S189" s="134" t="s">
        <v>8851</v>
      </c>
      <c r="T189" s="134" t="s">
        <v>63</v>
      </c>
      <c r="U189" s="119">
        <v>19</v>
      </c>
      <c r="V189" s="134">
        <v>11135</v>
      </c>
      <c r="W189" s="103" t="s">
        <v>953</v>
      </c>
      <c r="X189" s="136" t="str">
        <f t="shared" si="10"/>
        <v>11135CBOKM</v>
      </c>
      <c r="Y189" s="137" t="s">
        <v>954</v>
      </c>
      <c r="Z189" s="119" t="s">
        <v>444</v>
      </c>
      <c r="AA189" s="119" t="s">
        <v>955</v>
      </c>
      <c r="AB189" s="131" t="s">
        <v>956</v>
      </c>
      <c r="AC189" s="119" t="s">
        <v>87</v>
      </c>
      <c r="AD189" s="119" t="s">
        <v>42</v>
      </c>
      <c r="AE189" s="119" t="s">
        <v>473</v>
      </c>
      <c r="AF189" s="119" t="s">
        <v>89</v>
      </c>
      <c r="AG189" s="119" t="s">
        <v>90</v>
      </c>
      <c r="AH189" s="119"/>
      <c r="AI189" s="138" t="s">
        <v>364</v>
      </c>
      <c r="AJ189" s="133" t="s">
        <v>58</v>
      </c>
      <c r="AK189" s="133" t="s">
        <v>57</v>
      </c>
      <c r="AL189" s="133"/>
      <c r="AM189" s="133"/>
      <c r="AN189" s="133" t="s">
        <v>42</v>
      </c>
      <c r="AO189" s="133" t="s">
        <v>42</v>
      </c>
      <c r="AP189" s="133" t="s">
        <v>70</v>
      </c>
      <c r="AQ189" s="133" t="s">
        <v>126</v>
      </c>
      <c r="AR189" s="137"/>
      <c r="AS189" s="137"/>
      <c r="AT189" s="137"/>
      <c r="AU189" s="145">
        <v>1003672776</v>
      </c>
      <c r="AV189" s="133" t="s">
        <v>957</v>
      </c>
      <c r="AW189" s="133" t="s">
        <v>958</v>
      </c>
      <c r="AX189" s="138"/>
      <c r="AY189" s="138"/>
      <c r="AZ189" s="138"/>
      <c r="BA189" s="138"/>
      <c r="BB189" s="138"/>
      <c r="BC189" s="300">
        <v>1892063257</v>
      </c>
      <c r="BD189" s="300" t="s">
        <v>9088</v>
      </c>
      <c r="BE189" s="138"/>
    </row>
    <row r="190" spans="1:57" s="140" customFormat="1" ht="12" customHeight="1">
      <c r="A190" s="119">
        <v>2013</v>
      </c>
      <c r="B190" s="119" t="s">
        <v>138</v>
      </c>
      <c r="C190" s="119" t="s">
        <v>902</v>
      </c>
      <c r="D190" s="131">
        <v>8002273221</v>
      </c>
      <c r="E190" s="131" t="str">
        <f t="shared" si="8"/>
        <v>SIM</v>
      </c>
      <c r="F190" s="131" t="str">
        <f t="shared" si="9"/>
        <v>SIM</v>
      </c>
      <c r="G190" s="132">
        <v>41521</v>
      </c>
      <c r="H190" s="119" t="s">
        <v>87</v>
      </c>
      <c r="I190" s="119" t="s">
        <v>45</v>
      </c>
      <c r="J190" s="119">
        <v>192</v>
      </c>
      <c r="K190" s="119">
        <v>448</v>
      </c>
      <c r="L190" s="119">
        <v>8</v>
      </c>
      <c r="M190" s="119">
        <v>8</v>
      </c>
      <c r="N190" s="119">
        <v>16</v>
      </c>
      <c r="O190" s="119" t="s">
        <v>46</v>
      </c>
      <c r="P190" s="119" t="s">
        <v>46</v>
      </c>
      <c r="Q190" s="133" t="s">
        <v>46</v>
      </c>
      <c r="R190" s="134" t="s">
        <v>18</v>
      </c>
      <c r="S190" s="134" t="s">
        <v>8851</v>
      </c>
      <c r="T190" s="134" t="s">
        <v>63</v>
      </c>
      <c r="U190" s="119">
        <v>19</v>
      </c>
      <c r="V190" s="134">
        <v>11275</v>
      </c>
      <c r="W190" s="131" t="s">
        <v>1153</v>
      </c>
      <c r="X190" s="136" t="str">
        <f t="shared" si="10"/>
        <v>11275DPPHF</v>
      </c>
      <c r="Y190" s="137" t="s">
        <v>1154</v>
      </c>
      <c r="Z190" s="119" t="s">
        <v>1155</v>
      </c>
      <c r="AA190" s="119" t="s">
        <v>922</v>
      </c>
      <c r="AB190" s="131" t="s">
        <v>1156</v>
      </c>
      <c r="AC190" s="119" t="s">
        <v>87</v>
      </c>
      <c r="AD190" s="119" t="s">
        <v>42</v>
      </c>
      <c r="AE190" s="119" t="s">
        <v>1157</v>
      </c>
      <c r="AF190" s="119" t="s">
        <v>89</v>
      </c>
      <c r="AG190" s="119" t="s">
        <v>90</v>
      </c>
      <c r="AH190" s="119"/>
      <c r="AI190" s="138" t="s">
        <v>364</v>
      </c>
      <c r="AJ190" s="133" t="s">
        <v>58</v>
      </c>
      <c r="AK190" s="133" t="s">
        <v>57</v>
      </c>
      <c r="AL190" s="133"/>
      <c r="AM190" s="133"/>
      <c r="AN190" s="133" t="s">
        <v>42</v>
      </c>
      <c r="AO190" s="133" t="s">
        <v>42</v>
      </c>
      <c r="AP190" s="133">
        <v>1540</v>
      </c>
      <c r="AQ190" s="133" t="s">
        <v>71</v>
      </c>
      <c r="AR190" s="137"/>
      <c r="AS190" s="137"/>
      <c r="AT190" s="137"/>
      <c r="AU190" s="133">
        <v>1003670633</v>
      </c>
      <c r="AV190" s="133" t="s">
        <v>1158</v>
      </c>
      <c r="AW190" s="133" t="s">
        <v>1159</v>
      </c>
      <c r="AX190" s="138"/>
      <c r="AY190" s="138"/>
      <c r="AZ190" s="138"/>
      <c r="BA190" s="138"/>
      <c r="BB190" s="138"/>
      <c r="BC190" s="300">
        <v>1892063257</v>
      </c>
      <c r="BD190" s="300" t="s">
        <v>9089</v>
      </c>
      <c r="BE190" s="138"/>
    </row>
    <row r="191" spans="1:57" s="140" customFormat="1" ht="12" customHeight="1">
      <c r="A191" s="119">
        <v>2013</v>
      </c>
      <c r="B191" s="119" t="s">
        <v>138</v>
      </c>
      <c r="C191" s="119" t="s">
        <v>902</v>
      </c>
      <c r="D191" s="131">
        <v>8002273567</v>
      </c>
      <c r="E191" s="131" t="str">
        <f t="shared" si="8"/>
        <v>SIM</v>
      </c>
      <c r="F191" s="131" t="str">
        <f t="shared" si="9"/>
        <v>SIM</v>
      </c>
      <c r="G191" s="132">
        <v>41589</v>
      </c>
      <c r="H191" s="119" t="s">
        <v>87</v>
      </c>
      <c r="I191" s="119" t="s">
        <v>45</v>
      </c>
      <c r="J191" s="119">
        <v>192</v>
      </c>
      <c r="K191" s="119">
        <v>448</v>
      </c>
      <c r="L191" s="119">
        <v>8</v>
      </c>
      <c r="M191" s="119">
        <v>8</v>
      </c>
      <c r="N191" s="119">
        <v>16</v>
      </c>
      <c r="O191" s="119" t="s">
        <v>46</v>
      </c>
      <c r="P191" s="119" t="s">
        <v>46</v>
      </c>
      <c r="Q191" s="133" t="s">
        <v>46</v>
      </c>
      <c r="R191" s="134" t="s">
        <v>18</v>
      </c>
      <c r="S191" s="134" t="s">
        <v>8851</v>
      </c>
      <c r="T191" s="134" t="s">
        <v>63</v>
      </c>
      <c r="U191" s="119">
        <v>19</v>
      </c>
      <c r="V191" s="134">
        <v>11383</v>
      </c>
      <c r="W191" s="103" t="s">
        <v>1481</v>
      </c>
      <c r="X191" s="136" t="str">
        <f t="shared" si="10"/>
        <v>11383PJPKA</v>
      </c>
      <c r="Y191" s="137" t="s">
        <v>1482</v>
      </c>
      <c r="Z191" s="119" t="s">
        <v>1483</v>
      </c>
      <c r="AA191" s="119" t="s">
        <v>619</v>
      </c>
      <c r="AB191" s="131" t="s">
        <v>1484</v>
      </c>
      <c r="AC191" s="119" t="s">
        <v>348</v>
      </c>
      <c r="AD191" s="119" t="s">
        <v>42</v>
      </c>
      <c r="AE191" s="119" t="s">
        <v>1485</v>
      </c>
      <c r="AF191" s="119" t="s">
        <v>1018</v>
      </c>
      <c r="AG191" s="119" t="s">
        <v>1019</v>
      </c>
      <c r="AH191" s="119"/>
      <c r="AI191" s="138" t="s">
        <v>1486</v>
      </c>
      <c r="AJ191" s="133" t="s">
        <v>58</v>
      </c>
      <c r="AK191" s="133" t="s">
        <v>57</v>
      </c>
      <c r="AL191" s="133"/>
      <c r="AM191" s="133"/>
      <c r="AN191" s="133" t="s">
        <v>42</v>
      </c>
      <c r="AO191" s="133" t="s">
        <v>42</v>
      </c>
      <c r="AP191" s="133">
        <v>1540</v>
      </c>
      <c r="AQ191" s="133" t="s">
        <v>71</v>
      </c>
      <c r="AR191" s="137"/>
      <c r="AS191" s="137"/>
      <c r="AT191" s="137"/>
      <c r="AU191" s="133">
        <v>1003671176</v>
      </c>
      <c r="AV191" s="133" t="s">
        <v>1487</v>
      </c>
      <c r="AW191" s="133" t="s">
        <v>1488</v>
      </c>
      <c r="AX191" s="138"/>
      <c r="AY191" s="138"/>
      <c r="AZ191" s="138"/>
      <c r="BA191" s="138"/>
      <c r="BB191" s="138"/>
      <c r="BC191" s="300">
        <v>1892063257</v>
      </c>
      <c r="BD191" s="300" t="s">
        <v>9090</v>
      </c>
      <c r="BE191" s="138"/>
    </row>
    <row r="192" spans="1:57" s="140" customFormat="1" ht="12" customHeight="1">
      <c r="A192" s="119">
        <v>2013</v>
      </c>
      <c r="B192" s="119" t="s">
        <v>138</v>
      </c>
      <c r="C192" s="119" t="s">
        <v>902</v>
      </c>
      <c r="D192" s="131">
        <v>8002273489</v>
      </c>
      <c r="E192" s="131" t="str">
        <f t="shared" si="8"/>
        <v>SIM</v>
      </c>
      <c r="F192" s="131" t="str">
        <f t="shared" si="9"/>
        <v>SIM</v>
      </c>
      <c r="G192" s="132">
        <v>41505</v>
      </c>
      <c r="H192" s="119" t="s">
        <v>87</v>
      </c>
      <c r="I192" s="119" t="s">
        <v>45</v>
      </c>
      <c r="J192" s="119">
        <v>192</v>
      </c>
      <c r="K192" s="119">
        <v>448</v>
      </c>
      <c r="L192" s="119">
        <v>8</v>
      </c>
      <c r="M192" s="119">
        <v>8</v>
      </c>
      <c r="N192" s="119">
        <v>16</v>
      </c>
      <c r="O192" s="119" t="s">
        <v>46</v>
      </c>
      <c r="P192" s="119" t="s">
        <v>46</v>
      </c>
      <c r="Q192" s="133" t="s">
        <v>46</v>
      </c>
      <c r="R192" s="134" t="s">
        <v>18</v>
      </c>
      <c r="S192" s="134" t="s">
        <v>8851</v>
      </c>
      <c r="T192" s="134" t="s">
        <v>63</v>
      </c>
      <c r="U192" s="119">
        <v>19</v>
      </c>
      <c r="V192" s="134">
        <v>11383</v>
      </c>
      <c r="W192" s="135" t="s">
        <v>1489</v>
      </c>
      <c r="X192" s="136" t="str">
        <f t="shared" si="10"/>
        <v>11383PJPKF</v>
      </c>
      <c r="Y192" s="137" t="s">
        <v>10736</v>
      </c>
      <c r="Z192" s="119" t="s">
        <v>1483</v>
      </c>
      <c r="AA192" s="119" t="s">
        <v>619</v>
      </c>
      <c r="AB192" s="131" t="s">
        <v>1490</v>
      </c>
      <c r="AC192" s="119" t="s">
        <v>348</v>
      </c>
      <c r="AD192" s="119" t="s">
        <v>42</v>
      </c>
      <c r="AE192" s="119" t="s">
        <v>1485</v>
      </c>
      <c r="AF192" s="119" t="s">
        <v>1018</v>
      </c>
      <c r="AG192" s="119" t="s">
        <v>1019</v>
      </c>
      <c r="AH192" s="119"/>
      <c r="AI192" s="138" t="s">
        <v>1486</v>
      </c>
      <c r="AJ192" s="133" t="s">
        <v>58</v>
      </c>
      <c r="AK192" s="133" t="s">
        <v>57</v>
      </c>
      <c r="AL192" s="133"/>
      <c r="AM192" s="133"/>
      <c r="AN192" s="133" t="s">
        <v>42</v>
      </c>
      <c r="AO192" s="133" t="s">
        <v>42</v>
      </c>
      <c r="AP192" s="133">
        <v>1540</v>
      </c>
      <c r="AQ192" s="133" t="s">
        <v>71</v>
      </c>
      <c r="AR192" s="137"/>
      <c r="AS192" s="137"/>
      <c r="AT192" s="137"/>
      <c r="AU192" s="133">
        <v>1003671222</v>
      </c>
      <c r="AV192" s="133" t="s">
        <v>1491</v>
      </c>
      <c r="AW192" s="133" t="s">
        <v>1492</v>
      </c>
      <c r="AX192" s="138"/>
      <c r="AY192" s="138"/>
      <c r="AZ192" s="138"/>
      <c r="BA192" s="138"/>
      <c r="BB192" s="138"/>
      <c r="BC192" s="300">
        <v>1892063257</v>
      </c>
      <c r="BD192" s="300" t="s">
        <v>9091</v>
      </c>
      <c r="BE192" s="138"/>
    </row>
    <row r="193" spans="1:57" s="140" customFormat="1" ht="12" customHeight="1">
      <c r="A193" s="119">
        <v>2013</v>
      </c>
      <c r="B193" s="119" t="s">
        <v>138</v>
      </c>
      <c r="C193" s="119" t="s">
        <v>902</v>
      </c>
      <c r="D193" s="131">
        <v>8002274750</v>
      </c>
      <c r="E193" s="131" t="str">
        <f t="shared" si="8"/>
        <v>SIM</v>
      </c>
      <c r="F193" s="131" t="str">
        <f t="shared" si="9"/>
        <v>SIM</v>
      </c>
      <c r="G193" s="132">
        <v>41617</v>
      </c>
      <c r="H193" s="119" t="s">
        <v>87</v>
      </c>
      <c r="I193" s="119" t="s">
        <v>45</v>
      </c>
      <c r="J193" s="119">
        <v>192</v>
      </c>
      <c r="K193" s="119">
        <v>448</v>
      </c>
      <c r="L193" s="119">
        <v>8</v>
      </c>
      <c r="M193" s="119">
        <v>8</v>
      </c>
      <c r="N193" s="119">
        <v>16</v>
      </c>
      <c r="O193" s="119" t="s">
        <v>46</v>
      </c>
      <c r="P193" s="119" t="s">
        <v>46</v>
      </c>
      <c r="Q193" s="133" t="s">
        <v>46</v>
      </c>
      <c r="R193" s="134" t="s">
        <v>18</v>
      </c>
      <c r="S193" s="134" t="s">
        <v>8851</v>
      </c>
      <c r="T193" s="134" t="s">
        <v>63</v>
      </c>
      <c r="U193" s="119">
        <v>15</v>
      </c>
      <c r="V193" s="134">
        <v>11660</v>
      </c>
      <c r="W193" s="135" t="s">
        <v>1881</v>
      </c>
      <c r="X193" s="136" t="str">
        <f t="shared" si="10"/>
        <v>11660TIPMC</v>
      </c>
      <c r="Y193" s="137" t="s">
        <v>10638</v>
      </c>
      <c r="Z193" s="119" t="s">
        <v>727</v>
      </c>
      <c r="AA193" s="119" t="s">
        <v>728</v>
      </c>
      <c r="AB193" s="131" t="s">
        <v>1882</v>
      </c>
      <c r="AC193" s="119" t="s">
        <v>87</v>
      </c>
      <c r="AD193" s="119" t="s">
        <v>42</v>
      </c>
      <c r="AE193" s="119" t="s">
        <v>730</v>
      </c>
      <c r="AF193" s="119" t="s">
        <v>89</v>
      </c>
      <c r="AG193" s="119" t="s">
        <v>90</v>
      </c>
      <c r="AH193" s="119"/>
      <c r="AI193" s="119" t="s">
        <v>364</v>
      </c>
      <c r="AJ193" s="133" t="s">
        <v>58</v>
      </c>
      <c r="AK193" s="133" t="s">
        <v>57</v>
      </c>
      <c r="AL193" s="133"/>
      <c r="AM193" s="133"/>
      <c r="AN193" s="133" t="s">
        <v>42</v>
      </c>
      <c r="AO193" s="133" t="s">
        <v>42</v>
      </c>
      <c r="AP193" s="133" t="s">
        <v>1548</v>
      </c>
      <c r="AQ193" s="133" t="s">
        <v>126</v>
      </c>
      <c r="AR193" s="137"/>
      <c r="AS193" s="137"/>
      <c r="AT193" s="137"/>
      <c r="AU193" s="145">
        <v>1003665516</v>
      </c>
      <c r="AV193" s="133" t="s">
        <v>1883</v>
      </c>
      <c r="AW193" s="133" t="s">
        <v>1884</v>
      </c>
      <c r="AX193" s="138"/>
      <c r="AY193" s="138"/>
      <c r="AZ193" s="138"/>
      <c r="BA193" s="138"/>
      <c r="BB193" s="138"/>
      <c r="BC193" s="300">
        <v>1892063257</v>
      </c>
      <c r="BD193" s="300" t="s">
        <v>9092</v>
      </c>
      <c r="BE193" s="138"/>
    </row>
    <row r="194" spans="1:57" s="140" customFormat="1" ht="12" customHeight="1">
      <c r="A194" s="119">
        <v>2013</v>
      </c>
      <c r="B194" s="119" t="s">
        <v>138</v>
      </c>
      <c r="C194" s="119" t="s">
        <v>902</v>
      </c>
      <c r="D194" s="131">
        <v>8002273574</v>
      </c>
      <c r="E194" s="131" t="str">
        <f t="shared" ref="E194:E257" si="11">IF(G194="","","SIM")</f>
        <v>SIM</v>
      </c>
      <c r="F194" s="131" t="str">
        <f t="shared" ref="F194:F257" si="12">IF(G194="","","SIM")</f>
        <v>SIM</v>
      </c>
      <c r="G194" s="132">
        <v>41606</v>
      </c>
      <c r="H194" s="119" t="s">
        <v>87</v>
      </c>
      <c r="I194" s="119" t="s">
        <v>45</v>
      </c>
      <c r="J194" s="119">
        <v>192</v>
      </c>
      <c r="K194" s="119">
        <v>448</v>
      </c>
      <c r="L194" s="119">
        <v>8</v>
      </c>
      <c r="M194" s="119">
        <v>8</v>
      </c>
      <c r="N194" s="119">
        <v>16</v>
      </c>
      <c r="O194" s="119" t="s">
        <v>46</v>
      </c>
      <c r="P194" s="119" t="s">
        <v>46</v>
      </c>
      <c r="Q194" s="133" t="s">
        <v>46</v>
      </c>
      <c r="R194" s="134" t="s">
        <v>18</v>
      </c>
      <c r="S194" s="134" t="s">
        <v>8851</v>
      </c>
      <c r="T194" s="134" t="s">
        <v>63</v>
      </c>
      <c r="U194" s="119">
        <v>19</v>
      </c>
      <c r="V194" s="134">
        <v>11383</v>
      </c>
      <c r="W194" s="103" t="s">
        <v>1493</v>
      </c>
      <c r="X194" s="136" t="str">
        <f t="shared" si="10"/>
        <v>11383PJPMH</v>
      </c>
      <c r="Y194" s="137" t="s">
        <v>10737</v>
      </c>
      <c r="Z194" s="119" t="s">
        <v>1483</v>
      </c>
      <c r="AA194" s="119" t="s">
        <v>619</v>
      </c>
      <c r="AB194" s="131" t="s">
        <v>1494</v>
      </c>
      <c r="AC194" s="119" t="s">
        <v>348</v>
      </c>
      <c r="AD194" s="119" t="s">
        <v>42</v>
      </c>
      <c r="AE194" s="119" t="s">
        <v>1485</v>
      </c>
      <c r="AF194" s="119" t="s">
        <v>1018</v>
      </c>
      <c r="AG194" s="119" t="s">
        <v>1019</v>
      </c>
      <c r="AH194" s="119"/>
      <c r="AI194" s="138" t="s">
        <v>1486</v>
      </c>
      <c r="AJ194" s="133" t="s">
        <v>58</v>
      </c>
      <c r="AK194" s="133" t="s">
        <v>57</v>
      </c>
      <c r="AL194" s="133"/>
      <c r="AM194" s="133"/>
      <c r="AN194" s="133" t="s">
        <v>42</v>
      </c>
      <c r="AO194" s="133" t="s">
        <v>42</v>
      </c>
      <c r="AP194" s="133">
        <v>1540</v>
      </c>
      <c r="AQ194" s="133" t="s">
        <v>71</v>
      </c>
      <c r="AR194" s="137"/>
      <c r="AS194" s="137"/>
      <c r="AT194" s="137"/>
      <c r="AU194" s="133">
        <v>1003671273</v>
      </c>
      <c r="AV194" s="133" t="s">
        <v>1495</v>
      </c>
      <c r="AW194" s="133" t="s">
        <v>1496</v>
      </c>
      <c r="AX194" s="138"/>
      <c r="AY194" s="138"/>
      <c r="AZ194" s="138"/>
      <c r="BA194" s="138"/>
      <c r="BB194" s="138"/>
      <c r="BC194" s="300">
        <v>1892063257</v>
      </c>
      <c r="BD194" s="300" t="s">
        <v>9093</v>
      </c>
      <c r="BE194" s="138"/>
    </row>
    <row r="195" spans="1:57" s="140" customFormat="1" ht="12" customHeight="1">
      <c r="A195" s="119">
        <v>2013</v>
      </c>
      <c r="B195" s="119" t="s">
        <v>138</v>
      </c>
      <c r="C195" s="119" t="s">
        <v>902</v>
      </c>
      <c r="D195" s="131">
        <v>5700080803</v>
      </c>
      <c r="E195" s="131" t="str">
        <f t="shared" si="11"/>
        <v>SIM</v>
      </c>
      <c r="F195" s="131" t="str">
        <f t="shared" si="12"/>
        <v>SIM</v>
      </c>
      <c r="G195" s="132">
        <v>41673</v>
      </c>
      <c r="H195" s="119" t="s">
        <v>87</v>
      </c>
      <c r="I195" s="119" t="s">
        <v>45</v>
      </c>
      <c r="J195" s="119">
        <v>192</v>
      </c>
      <c r="K195" s="119">
        <v>448</v>
      </c>
      <c r="L195" s="119">
        <v>8</v>
      </c>
      <c r="M195" s="119">
        <v>8</v>
      </c>
      <c r="N195" s="119">
        <v>16</v>
      </c>
      <c r="O195" s="119" t="s">
        <v>46</v>
      </c>
      <c r="P195" s="119" t="s">
        <v>46</v>
      </c>
      <c r="Q195" s="133" t="s">
        <v>46</v>
      </c>
      <c r="R195" s="134" t="s">
        <v>18</v>
      </c>
      <c r="S195" s="134" t="s">
        <v>8851</v>
      </c>
      <c r="T195" s="134" t="s">
        <v>63</v>
      </c>
      <c r="U195" s="119">
        <v>19</v>
      </c>
      <c r="V195" s="134">
        <v>11383</v>
      </c>
      <c r="W195" s="103" t="s">
        <v>1497</v>
      </c>
      <c r="X195" s="136" t="str">
        <f t="shared" si="10"/>
        <v>11383PJPMM</v>
      </c>
      <c r="Y195" s="137" t="s">
        <v>1498</v>
      </c>
      <c r="Z195" s="119" t="s">
        <v>1483</v>
      </c>
      <c r="AA195" s="119" t="s">
        <v>619</v>
      </c>
      <c r="AB195" s="131" t="s">
        <v>1499</v>
      </c>
      <c r="AC195" s="119" t="s">
        <v>348</v>
      </c>
      <c r="AD195" s="119" t="s">
        <v>42</v>
      </c>
      <c r="AE195" s="119" t="s">
        <v>1485</v>
      </c>
      <c r="AF195" s="119" t="s">
        <v>1018</v>
      </c>
      <c r="AG195" s="119" t="s">
        <v>1019</v>
      </c>
      <c r="AH195" s="119"/>
      <c r="AI195" s="138" t="s">
        <v>1486</v>
      </c>
      <c r="AJ195" s="133" t="s">
        <v>58</v>
      </c>
      <c r="AK195" s="133" t="s">
        <v>57</v>
      </c>
      <c r="AL195" s="133"/>
      <c r="AM195" s="133"/>
      <c r="AN195" s="133" t="s">
        <v>42</v>
      </c>
      <c r="AO195" s="133" t="s">
        <v>42</v>
      </c>
      <c r="AP195" s="133">
        <v>1540</v>
      </c>
      <c r="AQ195" s="133" t="s">
        <v>71</v>
      </c>
      <c r="AR195" s="137"/>
      <c r="AS195" s="137"/>
      <c r="AT195" s="137"/>
      <c r="AU195" s="133">
        <v>1003671346</v>
      </c>
      <c r="AV195" s="133" t="s">
        <v>1500</v>
      </c>
      <c r="AW195" s="133" t="s">
        <v>1501</v>
      </c>
      <c r="AX195" s="138"/>
      <c r="AY195" s="138"/>
      <c r="AZ195" s="138"/>
      <c r="BA195" s="138"/>
      <c r="BB195" s="138"/>
      <c r="BC195" s="300">
        <v>1892063257</v>
      </c>
      <c r="BD195" s="300" t="s">
        <v>9094</v>
      </c>
      <c r="BE195" s="138"/>
    </row>
    <row r="196" spans="1:57" s="140" customFormat="1" ht="12" customHeight="1">
      <c r="A196" s="119">
        <v>2013</v>
      </c>
      <c r="B196" s="119" t="s">
        <v>138</v>
      </c>
      <c r="C196" s="119" t="s">
        <v>902</v>
      </c>
      <c r="D196" s="131">
        <v>5700080806</v>
      </c>
      <c r="E196" s="131" t="str">
        <f t="shared" si="11"/>
        <v>SIM</v>
      </c>
      <c r="F196" s="131" t="str">
        <f t="shared" si="12"/>
        <v>SIM</v>
      </c>
      <c r="G196" s="132">
        <v>41606</v>
      </c>
      <c r="H196" s="119" t="s">
        <v>87</v>
      </c>
      <c r="I196" s="119" t="s">
        <v>45</v>
      </c>
      <c r="J196" s="119">
        <v>192</v>
      </c>
      <c r="K196" s="119">
        <v>448</v>
      </c>
      <c r="L196" s="119">
        <v>8</v>
      </c>
      <c r="M196" s="119">
        <v>8</v>
      </c>
      <c r="N196" s="119">
        <v>16</v>
      </c>
      <c r="O196" s="119" t="s">
        <v>46</v>
      </c>
      <c r="P196" s="119" t="s">
        <v>46</v>
      </c>
      <c r="Q196" s="133" t="s">
        <v>46</v>
      </c>
      <c r="R196" s="134" t="s">
        <v>18</v>
      </c>
      <c r="S196" s="134" t="s">
        <v>8851</v>
      </c>
      <c r="T196" s="134" t="s">
        <v>63</v>
      </c>
      <c r="U196" s="119">
        <v>19</v>
      </c>
      <c r="V196" s="134">
        <v>11383</v>
      </c>
      <c r="W196" s="103" t="s">
        <v>1502</v>
      </c>
      <c r="X196" s="136" t="str">
        <f t="shared" si="10"/>
        <v>11383PJPMR</v>
      </c>
      <c r="Y196" s="137" t="s">
        <v>1503</v>
      </c>
      <c r="Z196" s="119" t="s">
        <v>1483</v>
      </c>
      <c r="AA196" s="119" t="s">
        <v>619</v>
      </c>
      <c r="AB196" s="131" t="s">
        <v>1504</v>
      </c>
      <c r="AC196" s="119" t="s">
        <v>348</v>
      </c>
      <c r="AD196" s="119" t="s">
        <v>42</v>
      </c>
      <c r="AE196" s="119" t="s">
        <v>1485</v>
      </c>
      <c r="AF196" s="119" t="s">
        <v>1018</v>
      </c>
      <c r="AG196" s="119" t="s">
        <v>1019</v>
      </c>
      <c r="AH196" s="119"/>
      <c r="AI196" s="138" t="s">
        <v>1486</v>
      </c>
      <c r="AJ196" s="133" t="s">
        <v>58</v>
      </c>
      <c r="AK196" s="133" t="s">
        <v>57</v>
      </c>
      <c r="AL196" s="133"/>
      <c r="AM196" s="133"/>
      <c r="AN196" s="133" t="s">
        <v>42</v>
      </c>
      <c r="AO196" s="133" t="s">
        <v>42</v>
      </c>
      <c r="AP196" s="133">
        <v>1540</v>
      </c>
      <c r="AQ196" s="133" t="s">
        <v>71</v>
      </c>
      <c r="AR196" s="137"/>
      <c r="AS196" s="137"/>
      <c r="AT196" s="137"/>
      <c r="AU196" s="133">
        <v>1003671680</v>
      </c>
      <c r="AV196" s="133" t="s">
        <v>1505</v>
      </c>
      <c r="AW196" s="133" t="s">
        <v>1506</v>
      </c>
      <c r="AX196" s="138"/>
      <c r="AY196" s="138"/>
      <c r="AZ196" s="138"/>
      <c r="BA196" s="138"/>
      <c r="BB196" s="138"/>
      <c r="BC196" s="300">
        <v>1892063257</v>
      </c>
      <c r="BD196" s="300" t="s">
        <v>9095</v>
      </c>
      <c r="BE196" s="138"/>
    </row>
    <row r="197" spans="1:57" s="140" customFormat="1" ht="12" customHeight="1">
      <c r="A197" s="119">
        <v>2013</v>
      </c>
      <c r="B197" s="119" t="s">
        <v>138</v>
      </c>
      <c r="C197" s="119" t="s">
        <v>902</v>
      </c>
      <c r="D197" s="131">
        <v>5700080809</v>
      </c>
      <c r="E197" s="131" t="str">
        <f t="shared" si="11"/>
        <v>SIM</v>
      </c>
      <c r="F197" s="131" t="str">
        <f t="shared" si="12"/>
        <v>SIM</v>
      </c>
      <c r="G197" s="132">
        <v>41606</v>
      </c>
      <c r="H197" s="119" t="s">
        <v>87</v>
      </c>
      <c r="I197" s="119" t="s">
        <v>45</v>
      </c>
      <c r="J197" s="119">
        <v>192</v>
      </c>
      <c r="K197" s="119">
        <v>448</v>
      </c>
      <c r="L197" s="119">
        <v>8</v>
      </c>
      <c r="M197" s="119">
        <v>8</v>
      </c>
      <c r="N197" s="119">
        <v>16</v>
      </c>
      <c r="O197" s="119" t="s">
        <v>46</v>
      </c>
      <c r="P197" s="119" t="s">
        <v>46</v>
      </c>
      <c r="Q197" s="133" t="s">
        <v>46</v>
      </c>
      <c r="R197" s="134" t="s">
        <v>18</v>
      </c>
      <c r="S197" s="134" t="s">
        <v>8851</v>
      </c>
      <c r="T197" s="134" t="s">
        <v>63</v>
      </c>
      <c r="U197" s="119">
        <v>19</v>
      </c>
      <c r="V197" s="134">
        <v>11383</v>
      </c>
      <c r="W197" s="103" t="s">
        <v>1507</v>
      </c>
      <c r="X197" s="136" t="str">
        <f t="shared" si="10"/>
        <v>11383PJPMW</v>
      </c>
      <c r="Y197" s="137" t="s">
        <v>1508</v>
      </c>
      <c r="Z197" s="119" t="s">
        <v>1483</v>
      </c>
      <c r="AA197" s="119" t="s">
        <v>619</v>
      </c>
      <c r="AB197" s="131" t="s">
        <v>1509</v>
      </c>
      <c r="AC197" s="119" t="s">
        <v>348</v>
      </c>
      <c r="AD197" s="119" t="s">
        <v>42</v>
      </c>
      <c r="AE197" s="119" t="s">
        <v>1485</v>
      </c>
      <c r="AF197" s="119" t="s">
        <v>1018</v>
      </c>
      <c r="AG197" s="119" t="s">
        <v>1019</v>
      </c>
      <c r="AH197" s="119"/>
      <c r="AI197" s="138" t="s">
        <v>1486</v>
      </c>
      <c r="AJ197" s="133" t="s">
        <v>58</v>
      </c>
      <c r="AK197" s="133" t="s">
        <v>57</v>
      </c>
      <c r="AL197" s="133"/>
      <c r="AM197" s="133"/>
      <c r="AN197" s="133" t="s">
        <v>42</v>
      </c>
      <c r="AO197" s="133" t="s">
        <v>42</v>
      </c>
      <c r="AP197" s="133">
        <v>1540</v>
      </c>
      <c r="AQ197" s="133" t="s">
        <v>71</v>
      </c>
      <c r="AR197" s="137"/>
      <c r="AS197" s="137"/>
      <c r="AT197" s="137"/>
      <c r="AU197" s="133">
        <v>1003671737</v>
      </c>
      <c r="AV197" s="133" t="s">
        <v>1510</v>
      </c>
      <c r="AW197" s="133" t="s">
        <v>1511</v>
      </c>
      <c r="AX197" s="138"/>
      <c r="AY197" s="138"/>
      <c r="AZ197" s="138"/>
      <c r="BA197" s="138"/>
      <c r="BB197" s="138"/>
      <c r="BC197" s="300">
        <v>1892063257</v>
      </c>
      <c r="BD197" s="300" t="s">
        <v>9096</v>
      </c>
      <c r="BE197" s="138"/>
    </row>
    <row r="198" spans="1:57" s="140" customFormat="1" ht="12" customHeight="1">
      <c r="A198" s="119">
        <v>2013</v>
      </c>
      <c r="B198" s="119" t="s">
        <v>138</v>
      </c>
      <c r="C198" s="119" t="s">
        <v>902</v>
      </c>
      <c r="D198" s="131">
        <v>5700080854</v>
      </c>
      <c r="E198" s="131" t="str">
        <f t="shared" si="11"/>
        <v>SIM</v>
      </c>
      <c r="F198" s="131" t="str">
        <f t="shared" si="12"/>
        <v>SIM</v>
      </c>
      <c r="G198" s="132">
        <v>41606</v>
      </c>
      <c r="H198" s="119" t="s">
        <v>87</v>
      </c>
      <c r="I198" s="119" t="s">
        <v>45</v>
      </c>
      <c r="J198" s="119">
        <v>192</v>
      </c>
      <c r="K198" s="119">
        <v>448</v>
      </c>
      <c r="L198" s="119">
        <v>8</v>
      </c>
      <c r="M198" s="119">
        <v>8</v>
      </c>
      <c r="N198" s="119">
        <v>16</v>
      </c>
      <c r="O198" s="119" t="s">
        <v>46</v>
      </c>
      <c r="P198" s="119" t="s">
        <v>46</v>
      </c>
      <c r="Q198" s="133" t="s">
        <v>46</v>
      </c>
      <c r="R198" s="134" t="s">
        <v>18</v>
      </c>
      <c r="S198" s="134" t="s">
        <v>8851</v>
      </c>
      <c r="T198" s="134" t="s">
        <v>63</v>
      </c>
      <c r="U198" s="119">
        <v>19</v>
      </c>
      <c r="V198" s="134">
        <v>11383</v>
      </c>
      <c r="W198" s="103" t="s">
        <v>1512</v>
      </c>
      <c r="X198" s="136" t="str">
        <f t="shared" si="10"/>
        <v>11383PJPMX</v>
      </c>
      <c r="Y198" s="137" t="s">
        <v>1513</v>
      </c>
      <c r="Z198" s="119" t="s">
        <v>1483</v>
      </c>
      <c r="AA198" s="119" t="s">
        <v>619</v>
      </c>
      <c r="AB198" s="131" t="s">
        <v>1514</v>
      </c>
      <c r="AC198" s="119" t="s">
        <v>348</v>
      </c>
      <c r="AD198" s="119" t="s">
        <v>42</v>
      </c>
      <c r="AE198" s="119" t="s">
        <v>1485</v>
      </c>
      <c r="AF198" s="119" t="s">
        <v>1018</v>
      </c>
      <c r="AG198" s="119" t="s">
        <v>1019</v>
      </c>
      <c r="AH198" s="119"/>
      <c r="AI198" s="138" t="s">
        <v>1486</v>
      </c>
      <c r="AJ198" s="133" t="s">
        <v>58</v>
      </c>
      <c r="AK198" s="133" t="s">
        <v>57</v>
      </c>
      <c r="AL198" s="133"/>
      <c r="AM198" s="133"/>
      <c r="AN198" s="133" t="s">
        <v>42</v>
      </c>
      <c r="AO198" s="133" t="s">
        <v>42</v>
      </c>
      <c r="AP198" s="133">
        <v>1540</v>
      </c>
      <c r="AQ198" s="133" t="s">
        <v>71</v>
      </c>
      <c r="AR198" s="137"/>
      <c r="AS198" s="137"/>
      <c r="AT198" s="137"/>
      <c r="AU198" s="133">
        <v>1003671753</v>
      </c>
      <c r="AV198" s="133" t="s">
        <v>1515</v>
      </c>
      <c r="AW198" s="133" t="s">
        <v>1516</v>
      </c>
      <c r="AX198" s="138"/>
      <c r="AY198" s="138"/>
      <c r="AZ198" s="138"/>
      <c r="BA198" s="138"/>
      <c r="BB198" s="138"/>
      <c r="BC198" s="300">
        <v>1892063257</v>
      </c>
      <c r="BD198" s="300" t="s">
        <v>9097</v>
      </c>
      <c r="BE198" s="138"/>
    </row>
    <row r="199" spans="1:57" s="140" customFormat="1" ht="12" customHeight="1">
      <c r="A199" s="119">
        <v>2013</v>
      </c>
      <c r="B199" s="119" t="s">
        <v>138</v>
      </c>
      <c r="C199" s="119" t="s">
        <v>902</v>
      </c>
      <c r="D199" s="131">
        <v>8002273560</v>
      </c>
      <c r="E199" s="131" t="str">
        <f t="shared" si="11"/>
        <v>SIM</v>
      </c>
      <c r="F199" s="131" t="str">
        <f t="shared" si="12"/>
        <v>SIM</v>
      </c>
      <c r="G199" s="132">
        <v>41528</v>
      </c>
      <c r="H199" s="119" t="s">
        <v>87</v>
      </c>
      <c r="I199" s="119" t="s">
        <v>45</v>
      </c>
      <c r="J199" s="119">
        <v>192</v>
      </c>
      <c r="K199" s="119">
        <v>448</v>
      </c>
      <c r="L199" s="119">
        <v>8</v>
      </c>
      <c r="M199" s="119">
        <v>8</v>
      </c>
      <c r="N199" s="119">
        <v>16</v>
      </c>
      <c r="O199" s="119" t="s">
        <v>46</v>
      </c>
      <c r="P199" s="119" t="s">
        <v>46</v>
      </c>
      <c r="Q199" s="133" t="s">
        <v>46</v>
      </c>
      <c r="R199" s="134" t="s">
        <v>18</v>
      </c>
      <c r="S199" s="134" t="s">
        <v>8851</v>
      </c>
      <c r="T199" s="134" t="s">
        <v>63</v>
      </c>
      <c r="U199" s="119">
        <v>19</v>
      </c>
      <c r="V199" s="134">
        <v>11340</v>
      </c>
      <c r="W199" s="103" t="s">
        <v>1250</v>
      </c>
      <c r="X199" s="136" t="str">
        <f t="shared" si="10"/>
        <v>11340CGPNO</v>
      </c>
      <c r="Y199" s="137" t="s">
        <v>1251</v>
      </c>
      <c r="Z199" s="119" t="s">
        <v>568</v>
      </c>
      <c r="AA199" s="119" t="s">
        <v>569</v>
      </c>
      <c r="AB199" s="131" t="s">
        <v>1252</v>
      </c>
      <c r="AC199" s="133" t="s">
        <v>87</v>
      </c>
      <c r="AD199" s="133" t="s">
        <v>42</v>
      </c>
      <c r="AE199" s="143" t="s">
        <v>571</v>
      </c>
      <c r="AF199" s="143" t="s">
        <v>89</v>
      </c>
      <c r="AG199" s="143" t="s">
        <v>90</v>
      </c>
      <c r="AH199" s="143"/>
      <c r="AI199" s="138" t="s">
        <v>474</v>
      </c>
      <c r="AJ199" s="133" t="s">
        <v>58</v>
      </c>
      <c r="AK199" s="133" t="s">
        <v>57</v>
      </c>
      <c r="AL199" s="133"/>
      <c r="AM199" s="133"/>
      <c r="AN199" s="133" t="s">
        <v>42</v>
      </c>
      <c r="AO199" s="133" t="s">
        <v>42</v>
      </c>
      <c r="AP199" s="133" t="s">
        <v>81</v>
      </c>
      <c r="AQ199" s="133" t="s">
        <v>71</v>
      </c>
      <c r="AR199" s="137"/>
      <c r="AS199" s="137"/>
      <c r="AT199" s="137"/>
      <c r="AU199" s="133">
        <v>1003668655</v>
      </c>
      <c r="AV199" s="133" t="s">
        <v>1253</v>
      </c>
      <c r="AW199" s="133" t="s">
        <v>1254</v>
      </c>
      <c r="AX199" s="138"/>
      <c r="AY199" s="138"/>
      <c r="AZ199" s="138"/>
      <c r="BA199" s="138"/>
      <c r="BB199" s="138"/>
      <c r="BC199" s="300">
        <v>1892063257</v>
      </c>
      <c r="BD199" s="300" t="s">
        <v>9098</v>
      </c>
      <c r="BE199" s="138"/>
    </row>
    <row r="200" spans="1:57" s="140" customFormat="1" ht="12" customHeight="1">
      <c r="A200" s="119">
        <v>2013</v>
      </c>
      <c r="B200" s="119" t="s">
        <v>138</v>
      </c>
      <c r="C200" s="119" t="s">
        <v>902</v>
      </c>
      <c r="D200" s="131">
        <v>8002274449</v>
      </c>
      <c r="E200" s="131" t="str">
        <f t="shared" si="11"/>
        <v>SIM</v>
      </c>
      <c r="F200" s="131" t="str">
        <f t="shared" si="12"/>
        <v>SIM</v>
      </c>
      <c r="G200" s="132">
        <v>41549</v>
      </c>
      <c r="H200" s="119" t="s">
        <v>87</v>
      </c>
      <c r="I200" s="119" t="s">
        <v>45</v>
      </c>
      <c r="J200" s="119">
        <v>192</v>
      </c>
      <c r="K200" s="119">
        <v>448</v>
      </c>
      <c r="L200" s="119">
        <v>8</v>
      </c>
      <c r="M200" s="119">
        <v>8</v>
      </c>
      <c r="N200" s="119">
        <v>16</v>
      </c>
      <c r="O200" s="119" t="s">
        <v>46</v>
      </c>
      <c r="P200" s="119" t="s">
        <v>46</v>
      </c>
      <c r="Q200" s="133" t="s">
        <v>46</v>
      </c>
      <c r="R200" s="134" t="s">
        <v>18</v>
      </c>
      <c r="S200" s="134" t="s">
        <v>8851</v>
      </c>
      <c r="T200" s="134" t="s">
        <v>63</v>
      </c>
      <c r="U200" s="119">
        <v>19</v>
      </c>
      <c r="V200" s="134">
        <v>11340</v>
      </c>
      <c r="W200" s="103" t="s">
        <v>1255</v>
      </c>
      <c r="X200" s="136" t="str">
        <f t="shared" si="10"/>
        <v>11340CGPNQ</v>
      </c>
      <c r="Y200" s="137" t="s">
        <v>1256</v>
      </c>
      <c r="Z200" s="119" t="s">
        <v>568</v>
      </c>
      <c r="AA200" s="119" t="s">
        <v>569</v>
      </c>
      <c r="AB200" s="131" t="s">
        <v>1257</v>
      </c>
      <c r="AC200" s="119" t="s">
        <v>87</v>
      </c>
      <c r="AD200" s="119" t="s">
        <v>42</v>
      </c>
      <c r="AE200" s="119" t="s">
        <v>571</v>
      </c>
      <c r="AF200" s="119" t="s">
        <v>89</v>
      </c>
      <c r="AG200" s="119" t="s">
        <v>90</v>
      </c>
      <c r="AH200" s="119"/>
      <c r="AI200" s="138" t="s">
        <v>364</v>
      </c>
      <c r="AJ200" s="133" t="s">
        <v>58</v>
      </c>
      <c r="AK200" s="133" t="s">
        <v>57</v>
      </c>
      <c r="AL200" s="133"/>
      <c r="AM200" s="133"/>
      <c r="AN200" s="133" t="s">
        <v>42</v>
      </c>
      <c r="AO200" s="133" t="s">
        <v>42</v>
      </c>
      <c r="AP200" s="133">
        <v>1540</v>
      </c>
      <c r="AQ200" s="133" t="s">
        <v>71</v>
      </c>
      <c r="AR200" s="137"/>
      <c r="AS200" s="137"/>
      <c r="AT200" s="137"/>
      <c r="AU200" s="133">
        <v>1003668701</v>
      </c>
      <c r="AV200" s="133" t="s">
        <v>1258</v>
      </c>
      <c r="AW200" s="133" t="s">
        <v>1259</v>
      </c>
      <c r="AX200" s="138"/>
      <c r="AY200" s="138"/>
      <c r="AZ200" s="138"/>
      <c r="BA200" s="138"/>
      <c r="BB200" s="138"/>
      <c r="BC200" s="300">
        <v>1892063257</v>
      </c>
      <c r="BD200" s="300" t="s">
        <v>9099</v>
      </c>
      <c r="BE200" s="138"/>
    </row>
    <row r="201" spans="1:57" s="140" customFormat="1" ht="12" customHeight="1">
      <c r="A201" s="119">
        <v>2013</v>
      </c>
      <c r="B201" s="119" t="s">
        <v>138</v>
      </c>
      <c r="C201" s="119" t="s">
        <v>902</v>
      </c>
      <c r="D201" s="131">
        <v>5700080851</v>
      </c>
      <c r="E201" s="131" t="str">
        <f t="shared" si="11"/>
        <v>SIM</v>
      </c>
      <c r="F201" s="131" t="str">
        <f t="shared" si="12"/>
        <v>SIM</v>
      </c>
      <c r="G201" s="132">
        <v>41842</v>
      </c>
      <c r="H201" s="119" t="s">
        <v>87</v>
      </c>
      <c r="I201" s="119" t="s">
        <v>45</v>
      </c>
      <c r="J201" s="119">
        <v>192</v>
      </c>
      <c r="K201" s="119">
        <v>448</v>
      </c>
      <c r="L201" s="119">
        <v>8</v>
      </c>
      <c r="M201" s="119">
        <v>8</v>
      </c>
      <c r="N201" s="119">
        <v>16</v>
      </c>
      <c r="O201" s="119" t="s">
        <v>46</v>
      </c>
      <c r="P201" s="119" t="s">
        <v>46</v>
      </c>
      <c r="Q201" s="133" t="s">
        <v>46</v>
      </c>
      <c r="R201" s="134" t="s">
        <v>18</v>
      </c>
      <c r="S201" s="134" t="s">
        <v>8851</v>
      </c>
      <c r="T201" s="134" t="s">
        <v>63</v>
      </c>
      <c r="U201" s="119">
        <v>19</v>
      </c>
      <c r="V201" s="134">
        <v>11340</v>
      </c>
      <c r="W201" s="103" t="s">
        <v>1260</v>
      </c>
      <c r="X201" s="136" t="str">
        <f t="shared" si="10"/>
        <v>11340CGPOG</v>
      </c>
      <c r="Y201" s="137" t="s">
        <v>1261</v>
      </c>
      <c r="Z201" s="119" t="s">
        <v>568</v>
      </c>
      <c r="AA201" s="119" t="s">
        <v>569</v>
      </c>
      <c r="AB201" s="131" t="s">
        <v>1262</v>
      </c>
      <c r="AC201" s="119" t="s">
        <v>87</v>
      </c>
      <c r="AD201" s="119" t="s">
        <v>42</v>
      </c>
      <c r="AE201" s="119" t="s">
        <v>571</v>
      </c>
      <c r="AF201" s="119" t="s">
        <v>89</v>
      </c>
      <c r="AG201" s="119" t="s">
        <v>90</v>
      </c>
      <c r="AH201" s="119"/>
      <c r="AI201" s="138" t="s">
        <v>364</v>
      </c>
      <c r="AJ201" s="133" t="s">
        <v>58</v>
      </c>
      <c r="AK201" s="133" t="s">
        <v>57</v>
      </c>
      <c r="AL201" s="133"/>
      <c r="AM201" s="133"/>
      <c r="AN201" s="133" t="s">
        <v>42</v>
      </c>
      <c r="AO201" s="133" t="s">
        <v>42</v>
      </c>
      <c r="AP201" s="133" t="s">
        <v>81</v>
      </c>
      <c r="AQ201" s="133" t="s">
        <v>71</v>
      </c>
      <c r="AR201" s="137"/>
      <c r="AS201" s="137"/>
      <c r="AT201" s="137"/>
      <c r="AU201" s="133">
        <v>1003669040</v>
      </c>
      <c r="AV201" s="133" t="s">
        <v>1263</v>
      </c>
      <c r="AW201" s="133" t="s">
        <v>1264</v>
      </c>
      <c r="AX201" s="138"/>
      <c r="AY201" s="138"/>
      <c r="AZ201" s="138"/>
      <c r="BA201" s="138"/>
      <c r="BB201" s="138"/>
      <c r="BC201" s="300">
        <v>1892063257</v>
      </c>
      <c r="BD201" s="300" t="s">
        <v>9100</v>
      </c>
      <c r="BE201" s="138"/>
    </row>
    <row r="202" spans="1:57" s="140" customFormat="1" ht="12" customHeight="1">
      <c r="A202" s="119">
        <v>2013</v>
      </c>
      <c r="B202" s="119" t="s">
        <v>138</v>
      </c>
      <c r="C202" s="119" t="s">
        <v>902</v>
      </c>
      <c r="D202" s="131">
        <v>5700083173</v>
      </c>
      <c r="E202" s="131" t="str">
        <f t="shared" si="11"/>
        <v>SIM</v>
      </c>
      <c r="F202" s="131" t="str">
        <f t="shared" si="12"/>
        <v>SIM</v>
      </c>
      <c r="G202" s="132">
        <v>41660</v>
      </c>
      <c r="H202" s="119" t="s">
        <v>87</v>
      </c>
      <c r="I202" s="119" t="s">
        <v>45</v>
      </c>
      <c r="J202" s="119">
        <v>192</v>
      </c>
      <c r="K202" s="119">
        <f>448+64</f>
        <v>512</v>
      </c>
      <c r="L202" s="119">
        <v>8</v>
      </c>
      <c r="M202" s="119">
        <v>8</v>
      </c>
      <c r="N202" s="119">
        <v>16</v>
      </c>
      <c r="O202" s="119" t="s">
        <v>46</v>
      </c>
      <c r="P202" s="119" t="s">
        <v>46</v>
      </c>
      <c r="Q202" s="133" t="s">
        <v>46</v>
      </c>
      <c r="R202" s="134" t="s">
        <v>18</v>
      </c>
      <c r="S202" s="134" t="s">
        <v>8851</v>
      </c>
      <c r="T202" s="134" t="s">
        <v>63</v>
      </c>
      <c r="U202" s="119">
        <v>15</v>
      </c>
      <c r="V202" s="134">
        <v>11660</v>
      </c>
      <c r="W202" s="135" t="s">
        <v>1885</v>
      </c>
      <c r="X202" s="136" t="str">
        <f t="shared" si="10"/>
        <v>11660TIPOX</v>
      </c>
      <c r="Y202" s="137" t="s">
        <v>10642</v>
      </c>
      <c r="Z202" s="119" t="s">
        <v>727</v>
      </c>
      <c r="AA202" s="119" t="s">
        <v>728</v>
      </c>
      <c r="AB202" s="131" t="s">
        <v>1886</v>
      </c>
      <c r="AC202" s="119" t="s">
        <v>87</v>
      </c>
      <c r="AD202" s="119" t="s">
        <v>42</v>
      </c>
      <c r="AE202" s="119" t="s">
        <v>730</v>
      </c>
      <c r="AF202" s="119" t="s">
        <v>89</v>
      </c>
      <c r="AG202" s="119" t="s">
        <v>90</v>
      </c>
      <c r="AH202" s="119"/>
      <c r="AI202" s="119" t="s">
        <v>364</v>
      </c>
      <c r="AJ202" s="133" t="s">
        <v>58</v>
      </c>
      <c r="AK202" s="133" t="s">
        <v>57</v>
      </c>
      <c r="AL202" s="133"/>
      <c r="AM202" s="133"/>
      <c r="AN202" s="133" t="s">
        <v>42</v>
      </c>
      <c r="AO202" s="133" t="s">
        <v>42</v>
      </c>
      <c r="AP202" s="133" t="s">
        <v>1548</v>
      </c>
      <c r="AQ202" s="133" t="s">
        <v>126</v>
      </c>
      <c r="AR202" s="137"/>
      <c r="AS202" s="137"/>
      <c r="AT202" s="137"/>
      <c r="AU202" s="145">
        <v>1003665621</v>
      </c>
      <c r="AV202" s="133" t="s">
        <v>1887</v>
      </c>
      <c r="AW202" s="133" t="s">
        <v>1888</v>
      </c>
      <c r="AX202" s="138"/>
      <c r="AY202" s="138"/>
      <c r="AZ202" s="138"/>
      <c r="BA202" s="138"/>
      <c r="BB202" s="138"/>
      <c r="BC202" s="300">
        <v>1892063257</v>
      </c>
      <c r="BD202" s="300" t="s">
        <v>9101</v>
      </c>
      <c r="BE202" s="138"/>
    </row>
    <row r="203" spans="1:57" s="140" customFormat="1" ht="12" customHeight="1">
      <c r="A203" s="119">
        <v>2013</v>
      </c>
      <c r="B203" s="119" t="s">
        <v>138</v>
      </c>
      <c r="C203" s="119" t="s">
        <v>902</v>
      </c>
      <c r="D203" s="131">
        <v>8002273492</v>
      </c>
      <c r="E203" s="131" t="str">
        <f t="shared" si="11"/>
        <v>SIM</v>
      </c>
      <c r="F203" s="131" t="str">
        <f t="shared" si="12"/>
        <v>SIM</v>
      </c>
      <c r="G203" s="132">
        <v>41471</v>
      </c>
      <c r="H203" s="119" t="s">
        <v>87</v>
      </c>
      <c r="I203" s="119" t="s">
        <v>45</v>
      </c>
      <c r="J203" s="119">
        <v>192</v>
      </c>
      <c r="K203" s="119">
        <v>448</v>
      </c>
      <c r="L203" s="119">
        <v>8</v>
      </c>
      <c r="M203" s="119">
        <v>8</v>
      </c>
      <c r="N203" s="119">
        <v>16</v>
      </c>
      <c r="O203" s="119" t="s">
        <v>46</v>
      </c>
      <c r="P203" s="119" t="s">
        <v>46</v>
      </c>
      <c r="Q203" s="133" t="s">
        <v>46</v>
      </c>
      <c r="R203" s="134" t="s">
        <v>18</v>
      </c>
      <c r="S203" s="134" t="s">
        <v>8851</v>
      </c>
      <c r="T203" s="134" t="s">
        <v>63</v>
      </c>
      <c r="U203" s="119">
        <v>13</v>
      </c>
      <c r="V203" s="134">
        <v>11386</v>
      </c>
      <c r="W203" s="135" t="s">
        <v>1517</v>
      </c>
      <c r="X203" s="136" t="str">
        <f t="shared" si="10"/>
        <v>11386SPQLD</v>
      </c>
      <c r="Y203" s="137" t="s">
        <v>1518</v>
      </c>
      <c r="Z203" s="119" t="s">
        <v>1519</v>
      </c>
      <c r="AA203" s="119" t="s">
        <v>1520</v>
      </c>
      <c r="AB203" s="131" t="s">
        <v>1521</v>
      </c>
      <c r="AC203" s="119" t="s">
        <v>348</v>
      </c>
      <c r="AD203" s="119" t="s">
        <v>42</v>
      </c>
      <c r="AE203" s="119" t="s">
        <v>1522</v>
      </c>
      <c r="AF203" s="119" t="s">
        <v>744</v>
      </c>
      <c r="AG203" s="119" t="s">
        <v>745</v>
      </c>
      <c r="AH203" s="119"/>
      <c r="AI203" s="119" t="s">
        <v>746</v>
      </c>
      <c r="AJ203" s="133" t="s">
        <v>57</v>
      </c>
      <c r="AK203" s="133" t="s">
        <v>58</v>
      </c>
      <c r="AL203" s="133"/>
      <c r="AM203" s="133"/>
      <c r="AN203" s="133" t="s">
        <v>42</v>
      </c>
      <c r="AO203" s="133" t="s">
        <v>42</v>
      </c>
      <c r="AP203" s="133">
        <v>1540</v>
      </c>
      <c r="AQ203" s="133" t="s">
        <v>71</v>
      </c>
      <c r="AR203" s="137"/>
      <c r="AS203" s="137"/>
      <c r="AT203" s="137"/>
      <c r="AU203" s="133">
        <v>1003674957</v>
      </c>
      <c r="AV203" s="133" t="s">
        <v>1523</v>
      </c>
      <c r="AW203" s="133" t="s">
        <v>1381</v>
      </c>
      <c r="AX203" s="138"/>
      <c r="AY203" s="138"/>
      <c r="AZ203" s="138"/>
      <c r="BA203" s="138"/>
      <c r="BB203" s="138"/>
      <c r="BC203" s="300">
        <v>1892063257</v>
      </c>
      <c r="BD203" s="300" t="s">
        <v>9102</v>
      </c>
      <c r="BE203" s="138"/>
    </row>
    <row r="204" spans="1:57" s="140" customFormat="1" ht="12" customHeight="1">
      <c r="A204" s="119">
        <v>2013</v>
      </c>
      <c r="B204" s="119" t="s">
        <v>138</v>
      </c>
      <c r="C204" s="119" t="s">
        <v>902</v>
      </c>
      <c r="D204" s="131">
        <v>8002274386</v>
      </c>
      <c r="E204" s="131" t="str">
        <f t="shared" si="11"/>
        <v>SIM</v>
      </c>
      <c r="F204" s="131" t="str">
        <f t="shared" si="12"/>
        <v>SIM</v>
      </c>
      <c r="G204" s="132">
        <v>41726</v>
      </c>
      <c r="H204" s="119" t="s">
        <v>87</v>
      </c>
      <c r="I204" s="119" t="s">
        <v>45</v>
      </c>
      <c r="J204" s="119">
        <v>192</v>
      </c>
      <c r="K204" s="119">
        <v>448</v>
      </c>
      <c r="L204" s="119">
        <v>8</v>
      </c>
      <c r="M204" s="119">
        <v>8</v>
      </c>
      <c r="N204" s="119">
        <v>16</v>
      </c>
      <c r="O204" s="119" t="s">
        <v>46</v>
      </c>
      <c r="P204" s="119" t="s">
        <v>46</v>
      </c>
      <c r="Q204" s="133" t="s">
        <v>46</v>
      </c>
      <c r="R204" s="134" t="s">
        <v>18</v>
      </c>
      <c r="S204" s="134" t="s">
        <v>8851</v>
      </c>
      <c r="T204" s="134" t="s">
        <v>63</v>
      </c>
      <c r="U204" s="119">
        <v>14</v>
      </c>
      <c r="V204" s="134">
        <v>11428</v>
      </c>
      <c r="W204" s="103" t="s">
        <v>1561</v>
      </c>
      <c r="X204" s="136" t="str">
        <f t="shared" si="10"/>
        <v>11428MPQMF</v>
      </c>
      <c r="Y204" s="137" t="s">
        <v>1562</v>
      </c>
      <c r="Z204" s="119" t="s">
        <v>1563</v>
      </c>
      <c r="AA204" s="119" t="s">
        <v>1564</v>
      </c>
      <c r="AB204" s="131" t="s">
        <v>1565</v>
      </c>
      <c r="AC204" s="119" t="s">
        <v>52</v>
      </c>
      <c r="AD204" s="119" t="s">
        <v>42</v>
      </c>
      <c r="AE204" s="119" t="s">
        <v>53</v>
      </c>
      <c r="AF204" s="119" t="s">
        <v>54</v>
      </c>
      <c r="AG204" s="119" t="s">
        <v>55</v>
      </c>
      <c r="AH204" s="119"/>
      <c r="AI204" s="138" t="s">
        <v>613</v>
      </c>
      <c r="AJ204" s="133" t="s">
        <v>57</v>
      </c>
      <c r="AK204" s="133" t="s">
        <v>58</v>
      </c>
      <c r="AL204" s="133"/>
      <c r="AM204" s="133"/>
      <c r="AN204" s="133" t="s">
        <v>42</v>
      </c>
      <c r="AO204" s="133" t="s">
        <v>42</v>
      </c>
      <c r="AP204" s="133" t="s">
        <v>70</v>
      </c>
      <c r="AQ204" s="133" t="s">
        <v>126</v>
      </c>
      <c r="AR204" s="137"/>
      <c r="AS204" s="137"/>
      <c r="AT204" s="137"/>
      <c r="AU204" s="133">
        <v>1003671036</v>
      </c>
      <c r="AV204" s="133" t="s">
        <v>1566</v>
      </c>
      <c r="AW204" s="133" t="s">
        <v>1567</v>
      </c>
      <c r="AX204" s="138"/>
      <c r="AY204" s="138"/>
      <c r="AZ204" s="138"/>
      <c r="BA204" s="138"/>
      <c r="BB204" s="138"/>
      <c r="BC204" s="300">
        <v>1892063257</v>
      </c>
      <c r="BD204" s="300" t="s">
        <v>9103</v>
      </c>
      <c r="BE204" s="138"/>
    </row>
    <row r="205" spans="1:57" s="140" customFormat="1" ht="12" customHeight="1">
      <c r="A205" s="119">
        <v>2013</v>
      </c>
      <c r="B205" s="119" t="s">
        <v>138</v>
      </c>
      <c r="C205" s="119" t="s">
        <v>902</v>
      </c>
      <c r="D205" s="131">
        <v>8002274180</v>
      </c>
      <c r="E205" s="131" t="str">
        <f t="shared" si="11"/>
        <v>SIM</v>
      </c>
      <c r="F205" s="131" t="str">
        <f t="shared" si="12"/>
        <v>SIM</v>
      </c>
      <c r="G205" s="132">
        <v>41680</v>
      </c>
      <c r="H205" s="119" t="s">
        <v>87</v>
      </c>
      <c r="I205" s="119" t="s">
        <v>45</v>
      </c>
      <c r="J205" s="119">
        <v>192</v>
      </c>
      <c r="K205" s="119">
        <v>448</v>
      </c>
      <c r="L205" s="119">
        <v>8</v>
      </c>
      <c r="M205" s="119">
        <v>8</v>
      </c>
      <c r="N205" s="119">
        <v>16</v>
      </c>
      <c r="O205" s="119" t="s">
        <v>46</v>
      </c>
      <c r="P205" s="119" t="s">
        <v>46</v>
      </c>
      <c r="Q205" s="133" t="s">
        <v>46</v>
      </c>
      <c r="R205" s="134" t="s">
        <v>18</v>
      </c>
      <c r="S205" s="134" t="s">
        <v>8851</v>
      </c>
      <c r="T205" s="134" t="s">
        <v>63</v>
      </c>
      <c r="U205" s="119">
        <v>11</v>
      </c>
      <c r="V205" s="134">
        <v>11303</v>
      </c>
      <c r="W205" s="103" t="s">
        <v>1213</v>
      </c>
      <c r="X205" s="136" t="str">
        <f t="shared" si="10"/>
        <v>11303CSQOR</v>
      </c>
      <c r="Y205" s="137" t="s">
        <v>1214</v>
      </c>
      <c r="Z205" s="119" t="s">
        <v>1215</v>
      </c>
      <c r="AA205" s="119" t="s">
        <v>697</v>
      </c>
      <c r="AB205" s="131" t="s">
        <v>1216</v>
      </c>
      <c r="AC205" s="119" t="s">
        <v>348</v>
      </c>
      <c r="AD205" s="119" t="s">
        <v>42</v>
      </c>
      <c r="AE205" s="119" t="s">
        <v>875</v>
      </c>
      <c r="AF205" s="119" t="s">
        <v>350</v>
      </c>
      <c r="AG205" s="119" t="s">
        <v>351</v>
      </c>
      <c r="AH205" s="119"/>
      <c r="AI205" s="138" t="s">
        <v>811</v>
      </c>
      <c r="AJ205" s="133" t="s">
        <v>124</v>
      </c>
      <c r="AK205" s="133" t="s">
        <v>123</v>
      </c>
      <c r="AL205" s="133"/>
      <c r="AM205" s="133"/>
      <c r="AN205" s="133" t="s">
        <v>42</v>
      </c>
      <c r="AO205" s="133" t="s">
        <v>42</v>
      </c>
      <c r="AP205" s="133" t="s">
        <v>183</v>
      </c>
      <c r="AQ205" s="133" t="s">
        <v>71</v>
      </c>
      <c r="AR205" s="137"/>
      <c r="AS205" s="137"/>
      <c r="AT205" s="137"/>
      <c r="AU205" s="145">
        <v>1003672202</v>
      </c>
      <c r="AV205" s="133" t="s">
        <v>1217</v>
      </c>
      <c r="AW205" s="133" t="s">
        <v>1218</v>
      </c>
      <c r="AX205" s="138"/>
      <c r="AY205" s="138"/>
      <c r="AZ205" s="138"/>
      <c r="BA205" s="138"/>
      <c r="BB205" s="138"/>
      <c r="BC205" s="300">
        <v>1892063257</v>
      </c>
      <c r="BD205" s="300" t="s">
        <v>9104</v>
      </c>
      <c r="BE205" s="138"/>
    </row>
    <row r="206" spans="1:57" s="140" customFormat="1" ht="12" customHeight="1">
      <c r="A206" s="119">
        <v>2013</v>
      </c>
      <c r="B206" s="119" t="s">
        <v>138</v>
      </c>
      <c r="C206" s="119" t="s">
        <v>902</v>
      </c>
      <c r="D206" s="131">
        <v>8002273757</v>
      </c>
      <c r="E206" s="131" t="str">
        <f t="shared" si="11"/>
        <v>SIM</v>
      </c>
      <c r="F206" s="131" t="str">
        <f t="shared" si="12"/>
        <v>SIM</v>
      </c>
      <c r="G206" s="132">
        <v>41766</v>
      </c>
      <c r="H206" s="119" t="s">
        <v>87</v>
      </c>
      <c r="I206" s="119" t="s">
        <v>45</v>
      </c>
      <c r="J206" s="119">
        <v>192</v>
      </c>
      <c r="K206" s="119">
        <v>448</v>
      </c>
      <c r="L206" s="119">
        <v>8</v>
      </c>
      <c r="M206" s="119">
        <v>8</v>
      </c>
      <c r="N206" s="119">
        <v>16</v>
      </c>
      <c r="O206" s="119" t="s">
        <v>46</v>
      </c>
      <c r="P206" s="119" t="s">
        <v>46</v>
      </c>
      <c r="Q206" s="133" t="s">
        <v>46</v>
      </c>
      <c r="R206" s="134" t="s">
        <v>18</v>
      </c>
      <c r="S206" s="134" t="s">
        <v>8851</v>
      </c>
      <c r="T206" s="134" t="s">
        <v>63</v>
      </c>
      <c r="U206" s="119">
        <v>11</v>
      </c>
      <c r="V206" s="134">
        <v>11326</v>
      </c>
      <c r="W206" s="103" t="s">
        <v>1243</v>
      </c>
      <c r="X206" s="136" t="str">
        <f t="shared" si="10"/>
        <v>11326CBQOS</v>
      </c>
      <c r="Y206" s="137" t="s">
        <v>1244</v>
      </c>
      <c r="Z206" s="119" t="s">
        <v>555</v>
      </c>
      <c r="AA206" s="119" t="s">
        <v>955</v>
      </c>
      <c r="AB206" s="131" t="s">
        <v>1245</v>
      </c>
      <c r="AC206" s="119" t="s">
        <v>348</v>
      </c>
      <c r="AD206" s="119" t="s">
        <v>1246</v>
      </c>
      <c r="AE206" s="119" t="s">
        <v>1247</v>
      </c>
      <c r="AF206" s="119" t="s">
        <v>437</v>
      </c>
      <c r="AG206" s="119" t="s">
        <v>438</v>
      </c>
      <c r="AH206" s="119"/>
      <c r="AI206" s="138" t="s">
        <v>439</v>
      </c>
      <c r="AJ206" s="133" t="s">
        <v>124</v>
      </c>
      <c r="AK206" s="133" t="s">
        <v>123</v>
      </c>
      <c r="AL206" s="133"/>
      <c r="AM206" s="133"/>
      <c r="AN206" s="133" t="s">
        <v>42</v>
      </c>
      <c r="AO206" s="133" t="s">
        <v>42</v>
      </c>
      <c r="AP206" s="133" t="s">
        <v>183</v>
      </c>
      <c r="AQ206" s="133" t="s">
        <v>71</v>
      </c>
      <c r="AR206" s="137"/>
      <c r="AS206" s="137"/>
      <c r="AT206" s="137"/>
      <c r="AU206" s="133">
        <v>1003672520</v>
      </c>
      <c r="AV206" s="133" t="s">
        <v>1248</v>
      </c>
      <c r="AW206" s="133" t="s">
        <v>1249</v>
      </c>
      <c r="AX206" s="138"/>
      <c r="AY206" s="138"/>
      <c r="AZ206" s="138"/>
      <c r="BA206" s="138"/>
      <c r="BB206" s="138"/>
      <c r="BC206" s="300">
        <v>1892063257</v>
      </c>
      <c r="BD206" s="300" t="s">
        <v>9105</v>
      </c>
      <c r="BE206" s="138"/>
    </row>
    <row r="207" spans="1:57" s="140" customFormat="1" ht="12" customHeight="1">
      <c r="A207" s="119">
        <v>2013</v>
      </c>
      <c r="B207" s="119" t="s">
        <v>138</v>
      </c>
      <c r="C207" s="119" t="s">
        <v>902</v>
      </c>
      <c r="D207" s="131">
        <v>8002237111</v>
      </c>
      <c r="E207" s="131" t="str">
        <f t="shared" si="11"/>
        <v>SIM</v>
      </c>
      <c r="F207" s="131" t="str">
        <f t="shared" si="12"/>
        <v>SIM</v>
      </c>
      <c r="G207" s="132">
        <v>41467</v>
      </c>
      <c r="H207" s="119" t="s">
        <v>87</v>
      </c>
      <c r="I207" s="119" t="s">
        <v>45</v>
      </c>
      <c r="J207" s="119">
        <v>192</v>
      </c>
      <c r="K207" s="119">
        <v>448</v>
      </c>
      <c r="L207" s="119">
        <v>8</v>
      </c>
      <c r="M207" s="119">
        <v>8</v>
      </c>
      <c r="N207" s="119">
        <v>16</v>
      </c>
      <c r="O207" s="119" t="s">
        <v>46</v>
      </c>
      <c r="P207" s="119" t="s">
        <v>46</v>
      </c>
      <c r="Q207" s="133" t="s">
        <v>46</v>
      </c>
      <c r="R207" s="134" t="s">
        <v>18</v>
      </c>
      <c r="S207" s="134" t="s">
        <v>8851</v>
      </c>
      <c r="T207" s="134" t="s">
        <v>63</v>
      </c>
      <c r="U207" s="119">
        <v>11</v>
      </c>
      <c r="V207" s="134">
        <v>11136</v>
      </c>
      <c r="W207" s="135" t="s">
        <v>1007</v>
      </c>
      <c r="X207" s="136" t="str">
        <f t="shared" si="10"/>
        <v>11136MSQPD</v>
      </c>
      <c r="Y207" s="137" t="s">
        <v>1008</v>
      </c>
      <c r="Z207" s="119" t="s">
        <v>1002</v>
      </c>
      <c r="AA207" s="119" t="s">
        <v>85</v>
      </c>
      <c r="AB207" s="131" t="s">
        <v>1009</v>
      </c>
      <c r="AC207" s="119" t="s">
        <v>348</v>
      </c>
      <c r="AD207" s="119" t="s">
        <v>42</v>
      </c>
      <c r="AE207" s="119" t="s">
        <v>1004</v>
      </c>
      <c r="AF207" s="119" t="s">
        <v>350</v>
      </c>
      <c r="AG207" s="119" t="s">
        <v>351</v>
      </c>
      <c r="AH207" s="119"/>
      <c r="AI207" s="138" t="s">
        <v>559</v>
      </c>
      <c r="AJ207" s="133" t="s">
        <v>124</v>
      </c>
      <c r="AK207" s="133" t="s">
        <v>123</v>
      </c>
      <c r="AL207" s="133"/>
      <c r="AM207" s="133"/>
      <c r="AN207" s="133" t="s">
        <v>42</v>
      </c>
      <c r="AO207" s="133" t="s">
        <v>42</v>
      </c>
      <c r="AP207" s="133" t="s">
        <v>70</v>
      </c>
      <c r="AQ207" s="133" t="s">
        <v>126</v>
      </c>
      <c r="AR207" s="137"/>
      <c r="AS207" s="137"/>
      <c r="AT207" s="137"/>
      <c r="AU207" s="145">
        <v>1003669708</v>
      </c>
      <c r="AV207" s="133" t="s">
        <v>1010</v>
      </c>
      <c r="AW207" s="133" t="s">
        <v>1011</v>
      </c>
      <c r="AX207" s="138"/>
      <c r="AY207" s="138"/>
      <c r="AZ207" s="138"/>
      <c r="BA207" s="138"/>
      <c r="BB207" s="138"/>
      <c r="BC207" s="300">
        <v>1892063257</v>
      </c>
      <c r="BD207" s="300" t="s">
        <v>9106</v>
      </c>
      <c r="BE207" s="138"/>
    </row>
    <row r="208" spans="1:57" s="140" customFormat="1" ht="12" customHeight="1">
      <c r="A208" s="119">
        <v>2013</v>
      </c>
      <c r="B208" s="119" t="s">
        <v>138</v>
      </c>
      <c r="C208" s="119" t="s">
        <v>902</v>
      </c>
      <c r="D208" s="131">
        <v>5700080761</v>
      </c>
      <c r="E208" s="131" t="str">
        <f t="shared" si="11"/>
        <v>SIM</v>
      </c>
      <c r="F208" s="131" t="str">
        <f t="shared" si="12"/>
        <v>SIM</v>
      </c>
      <c r="G208" s="132">
        <v>41680</v>
      </c>
      <c r="H208" s="119" t="s">
        <v>87</v>
      </c>
      <c r="I208" s="119" t="s">
        <v>45</v>
      </c>
      <c r="J208" s="119">
        <v>192</v>
      </c>
      <c r="K208" s="119">
        <f>448+128</f>
        <v>576</v>
      </c>
      <c r="L208" s="119">
        <v>8</v>
      </c>
      <c r="M208" s="119">
        <v>8</v>
      </c>
      <c r="N208" s="119">
        <v>16</v>
      </c>
      <c r="O208" s="119" t="s">
        <v>46</v>
      </c>
      <c r="P208" s="119" t="s">
        <v>46</v>
      </c>
      <c r="Q208" s="133" t="s">
        <v>46</v>
      </c>
      <c r="R208" s="134" t="s">
        <v>18</v>
      </c>
      <c r="S208" s="134" t="s">
        <v>8851</v>
      </c>
      <c r="T208" s="134" t="s">
        <v>63</v>
      </c>
      <c r="U208" s="119">
        <v>11</v>
      </c>
      <c r="V208" s="134">
        <v>12215</v>
      </c>
      <c r="W208" s="103" t="s">
        <v>2034</v>
      </c>
      <c r="X208" s="136" t="str">
        <f t="shared" si="10"/>
        <v>12215CTQQI</v>
      </c>
      <c r="Y208" s="137" t="s">
        <v>2035</v>
      </c>
      <c r="Z208" s="119" t="s">
        <v>2036</v>
      </c>
      <c r="AA208" s="119" t="s">
        <v>50</v>
      </c>
      <c r="AB208" s="131" t="s">
        <v>2037</v>
      </c>
      <c r="AC208" s="119" t="s">
        <v>87</v>
      </c>
      <c r="AD208" s="119" t="s">
        <v>2038</v>
      </c>
      <c r="AE208" s="119" t="s">
        <v>500</v>
      </c>
      <c r="AF208" s="119" t="s">
        <v>501</v>
      </c>
      <c r="AG208" s="119" t="s">
        <v>1170</v>
      </c>
      <c r="AH208" s="119"/>
      <c r="AI208" s="138" t="s">
        <v>503</v>
      </c>
      <c r="AJ208" s="133" t="s">
        <v>124</v>
      </c>
      <c r="AK208" s="133" t="s">
        <v>123</v>
      </c>
      <c r="AL208" s="133"/>
      <c r="AM208" s="133"/>
      <c r="AN208" s="133" t="s">
        <v>42</v>
      </c>
      <c r="AO208" s="133" t="s">
        <v>42</v>
      </c>
      <c r="AP208" s="133" t="s">
        <v>70</v>
      </c>
      <c r="AQ208" s="133" t="s">
        <v>71</v>
      </c>
      <c r="AR208" s="137"/>
      <c r="AS208" s="137"/>
      <c r="AT208" s="137"/>
      <c r="AU208" s="133">
        <v>1002039379</v>
      </c>
      <c r="AV208" s="133" t="s">
        <v>2039</v>
      </c>
      <c r="AW208" s="133" t="s">
        <v>2040</v>
      </c>
      <c r="AX208" s="138"/>
      <c r="AY208" s="138"/>
      <c r="AZ208" s="138"/>
      <c r="BA208" s="138"/>
      <c r="BB208" s="138"/>
      <c r="BC208" s="300">
        <v>1892063257</v>
      </c>
      <c r="BD208" s="300" t="s">
        <v>10549</v>
      </c>
      <c r="BE208" s="138"/>
    </row>
    <row r="209" spans="1:57" s="140" customFormat="1" ht="12" customHeight="1">
      <c r="A209" s="119">
        <v>2013</v>
      </c>
      <c r="B209" s="119" t="s">
        <v>138</v>
      </c>
      <c r="C209" s="119" t="s">
        <v>902</v>
      </c>
      <c r="D209" s="131">
        <v>8002342452</v>
      </c>
      <c r="E209" s="131" t="str">
        <f t="shared" si="11"/>
        <v>SIM</v>
      </c>
      <c r="F209" s="131" t="str">
        <f t="shared" si="12"/>
        <v>SIM</v>
      </c>
      <c r="G209" s="132">
        <v>42026</v>
      </c>
      <c r="H209" s="119" t="s">
        <v>87</v>
      </c>
      <c r="I209" s="119" t="s">
        <v>45</v>
      </c>
      <c r="J209" s="119">
        <v>192</v>
      </c>
      <c r="K209" s="119">
        <v>448</v>
      </c>
      <c r="L209" s="119">
        <v>8</v>
      </c>
      <c r="M209" s="119">
        <v>8</v>
      </c>
      <c r="N209" s="119">
        <v>16</v>
      </c>
      <c r="O209" s="119" t="s">
        <v>46</v>
      </c>
      <c r="P209" s="119" t="s">
        <v>46</v>
      </c>
      <c r="Q209" s="133" t="s">
        <v>46</v>
      </c>
      <c r="R209" s="134" t="s">
        <v>18</v>
      </c>
      <c r="S209" s="134" t="s">
        <v>8851</v>
      </c>
      <c r="T209" s="134" t="s">
        <v>63</v>
      </c>
      <c r="U209" s="119">
        <v>11</v>
      </c>
      <c r="V209" s="134" t="s">
        <v>1782</v>
      </c>
      <c r="W209" s="103" t="s">
        <v>1783</v>
      </c>
      <c r="X209" s="136" t="str">
        <f t="shared" si="10"/>
        <v>11572AEQYZ</v>
      </c>
      <c r="Y209" s="137" t="s">
        <v>1784</v>
      </c>
      <c r="Z209" s="119" t="s">
        <v>1785</v>
      </c>
      <c r="AA209" s="119" t="s">
        <v>549</v>
      </c>
      <c r="AB209" s="131" t="s">
        <v>1786</v>
      </c>
      <c r="AC209" s="119" t="s">
        <v>87</v>
      </c>
      <c r="AD209" s="119" t="s">
        <v>1787</v>
      </c>
      <c r="AE209" s="119" t="s">
        <v>528</v>
      </c>
      <c r="AF209" s="119" t="s">
        <v>501</v>
      </c>
      <c r="AG209" s="119" t="s">
        <v>1170</v>
      </c>
      <c r="AH209" s="119"/>
      <c r="AI209" s="138" t="s">
        <v>1788</v>
      </c>
      <c r="AJ209" s="138" t="s">
        <v>124</v>
      </c>
      <c r="AK209" s="138" t="s">
        <v>123</v>
      </c>
      <c r="AL209" s="138"/>
      <c r="AM209" s="138"/>
      <c r="AN209" s="138" t="s">
        <v>42</v>
      </c>
      <c r="AO209" s="138" t="s">
        <v>42</v>
      </c>
      <c r="AP209" s="138" t="s">
        <v>858</v>
      </c>
      <c r="AQ209" s="138" t="s">
        <v>126</v>
      </c>
      <c r="AR209" s="141"/>
      <c r="AS209" s="141"/>
      <c r="AT209" s="141"/>
      <c r="AU209" s="133">
        <v>1002794363</v>
      </c>
      <c r="AV209" s="138" t="s">
        <v>1789</v>
      </c>
      <c r="AW209" s="133" t="s">
        <v>1790</v>
      </c>
      <c r="AX209" s="138"/>
      <c r="AY209" s="138"/>
      <c r="AZ209" s="138"/>
      <c r="BA209" s="138"/>
      <c r="BB209" s="138"/>
      <c r="BC209" s="300">
        <v>1892063257</v>
      </c>
      <c r="BD209" s="300" t="s">
        <v>9107</v>
      </c>
      <c r="BE209" s="138"/>
    </row>
    <row r="210" spans="1:57" s="140" customFormat="1" ht="12" customHeight="1">
      <c r="A210" s="119">
        <v>2013</v>
      </c>
      <c r="B210" s="119" t="s">
        <v>138</v>
      </c>
      <c r="C210" s="119" t="s">
        <v>902</v>
      </c>
      <c r="D210" s="131">
        <v>8002237066</v>
      </c>
      <c r="E210" s="131" t="str">
        <f t="shared" si="11"/>
        <v>SIM</v>
      </c>
      <c r="F210" s="131" t="str">
        <f t="shared" si="12"/>
        <v>SIM</v>
      </c>
      <c r="G210" s="132">
        <v>41569</v>
      </c>
      <c r="H210" s="119" t="s">
        <v>87</v>
      </c>
      <c r="I210" s="119" t="s">
        <v>45</v>
      </c>
      <c r="J210" s="119">
        <v>192</v>
      </c>
      <c r="K210" s="119">
        <v>448</v>
      </c>
      <c r="L210" s="119">
        <v>8</v>
      </c>
      <c r="M210" s="119">
        <v>8</v>
      </c>
      <c r="N210" s="119">
        <v>16</v>
      </c>
      <c r="O210" s="119" t="s">
        <v>46</v>
      </c>
      <c r="P210" s="119" t="s">
        <v>46</v>
      </c>
      <c r="Q210" s="133" t="s">
        <v>46</v>
      </c>
      <c r="R210" s="134" t="s">
        <v>18</v>
      </c>
      <c r="S210" s="134" t="s">
        <v>8851</v>
      </c>
      <c r="T210" s="134" t="s">
        <v>63</v>
      </c>
      <c r="U210" s="119">
        <v>11</v>
      </c>
      <c r="V210" s="134">
        <v>11071</v>
      </c>
      <c r="W210" s="135" t="s">
        <v>936</v>
      </c>
      <c r="X210" s="136" t="str">
        <f t="shared" si="10"/>
        <v>11071ALSCK</v>
      </c>
      <c r="Y210" s="137" t="s">
        <v>937</v>
      </c>
      <c r="Z210" s="119" t="s">
        <v>394</v>
      </c>
      <c r="AA210" s="119" t="s">
        <v>395</v>
      </c>
      <c r="AB210" s="131" t="s">
        <v>938</v>
      </c>
      <c r="AC210" s="119" t="s">
        <v>87</v>
      </c>
      <c r="AD210" s="119" t="s">
        <v>42</v>
      </c>
      <c r="AE210" s="119" t="s">
        <v>397</v>
      </c>
      <c r="AF210" s="119" t="s">
        <v>398</v>
      </c>
      <c r="AG210" s="119" t="s">
        <v>399</v>
      </c>
      <c r="AH210" s="119"/>
      <c r="AI210" s="138" t="s">
        <v>400</v>
      </c>
      <c r="AJ210" s="133" t="s">
        <v>123</v>
      </c>
      <c r="AK210" s="133" t="s">
        <v>124</v>
      </c>
      <c r="AL210" s="133"/>
      <c r="AM210" s="133"/>
      <c r="AN210" s="133" t="s">
        <v>42</v>
      </c>
      <c r="AO210" s="133" t="s">
        <v>42</v>
      </c>
      <c r="AP210" s="133" t="s">
        <v>81</v>
      </c>
      <c r="AQ210" s="133" t="s">
        <v>71</v>
      </c>
      <c r="AR210" s="137"/>
      <c r="AS210" s="137"/>
      <c r="AT210" s="137"/>
      <c r="AU210" s="133">
        <v>1001898238</v>
      </c>
      <c r="AV210" s="133" t="s">
        <v>939</v>
      </c>
      <c r="AW210" s="133" t="s">
        <v>510</v>
      </c>
      <c r="AX210" s="138"/>
      <c r="AY210" s="138"/>
      <c r="AZ210" s="138"/>
      <c r="BA210" s="138"/>
      <c r="BB210" s="138"/>
      <c r="BC210" s="300">
        <v>1892063257</v>
      </c>
      <c r="BD210" s="300" t="s">
        <v>9108</v>
      </c>
      <c r="BE210" s="138"/>
    </row>
    <row r="211" spans="1:57" s="140" customFormat="1" ht="12" customHeight="1">
      <c r="A211" s="119">
        <v>2013</v>
      </c>
      <c r="B211" s="119" t="s">
        <v>138</v>
      </c>
      <c r="C211" s="119" t="s">
        <v>902</v>
      </c>
      <c r="D211" s="131">
        <v>8002274399</v>
      </c>
      <c r="E211" s="131" t="str">
        <f t="shared" si="11"/>
        <v>SIM</v>
      </c>
      <c r="F211" s="131" t="str">
        <f t="shared" si="12"/>
        <v>SIM</v>
      </c>
      <c r="G211" s="132">
        <v>41527</v>
      </c>
      <c r="H211" s="119" t="s">
        <v>87</v>
      </c>
      <c r="I211" s="119" t="s">
        <v>45</v>
      </c>
      <c r="J211" s="119">
        <v>192</v>
      </c>
      <c r="K211" s="119">
        <v>448</v>
      </c>
      <c r="L211" s="119">
        <v>8</v>
      </c>
      <c r="M211" s="119">
        <v>8</v>
      </c>
      <c r="N211" s="119">
        <v>16</v>
      </c>
      <c r="O211" s="119" t="s">
        <v>46</v>
      </c>
      <c r="P211" s="119" t="s">
        <v>46</v>
      </c>
      <c r="Q211" s="133" t="s">
        <v>46</v>
      </c>
      <c r="R211" s="134" t="s">
        <v>18</v>
      </c>
      <c r="S211" s="134" t="s">
        <v>8851</v>
      </c>
      <c r="T211" s="134" t="s">
        <v>63</v>
      </c>
      <c r="U211" s="119">
        <v>15</v>
      </c>
      <c r="V211" s="134">
        <v>11109</v>
      </c>
      <c r="W211" s="103" t="s">
        <v>940</v>
      </c>
      <c r="X211" s="136" t="str">
        <f t="shared" si="10"/>
        <v>11109ABSDL</v>
      </c>
      <c r="Y211" s="137" t="s">
        <v>941</v>
      </c>
      <c r="Z211" s="119" t="s">
        <v>942</v>
      </c>
      <c r="AA211" s="119" t="s">
        <v>200</v>
      </c>
      <c r="AB211" s="131" t="s">
        <v>943</v>
      </c>
      <c r="AC211" s="119" t="s">
        <v>87</v>
      </c>
      <c r="AD211" s="119" t="s">
        <v>944</v>
      </c>
      <c r="AE211" s="119" t="s">
        <v>945</v>
      </c>
      <c r="AF211" s="119" t="s">
        <v>486</v>
      </c>
      <c r="AG211" s="119" t="s">
        <v>487</v>
      </c>
      <c r="AH211" s="119"/>
      <c r="AI211" s="138" t="s">
        <v>488</v>
      </c>
      <c r="AJ211" s="133" t="s">
        <v>58</v>
      </c>
      <c r="AK211" s="133" t="s">
        <v>57</v>
      </c>
      <c r="AL211" s="133"/>
      <c r="AM211" s="133"/>
      <c r="AN211" s="133" t="s">
        <v>42</v>
      </c>
      <c r="AO211" s="133" t="s">
        <v>42</v>
      </c>
      <c r="AP211" s="133" t="s">
        <v>81</v>
      </c>
      <c r="AQ211" s="133" t="s">
        <v>71</v>
      </c>
      <c r="AR211" s="137"/>
      <c r="AS211" s="137"/>
      <c r="AT211" s="137"/>
      <c r="AU211" s="133">
        <v>1003666903</v>
      </c>
      <c r="AV211" s="133" t="s">
        <v>946</v>
      </c>
      <c r="AW211" s="133" t="s">
        <v>947</v>
      </c>
      <c r="AX211" s="138"/>
      <c r="AY211" s="138"/>
      <c r="AZ211" s="138"/>
      <c r="BA211" s="138"/>
      <c r="BB211" s="138"/>
      <c r="BC211" s="300">
        <v>1892063257</v>
      </c>
      <c r="BD211" s="300" t="s">
        <v>9109</v>
      </c>
      <c r="BE211" s="138"/>
    </row>
    <row r="212" spans="1:57" s="140" customFormat="1" ht="12" customHeight="1">
      <c r="A212" s="119">
        <v>2013</v>
      </c>
      <c r="B212" s="119" t="s">
        <v>138</v>
      </c>
      <c r="C212" s="119" t="s">
        <v>902</v>
      </c>
      <c r="D212" s="131">
        <v>8002274731</v>
      </c>
      <c r="E212" s="131" t="str">
        <f t="shared" si="11"/>
        <v>SIM</v>
      </c>
      <c r="F212" s="131" t="str">
        <f t="shared" si="12"/>
        <v>SIM</v>
      </c>
      <c r="G212" s="132">
        <v>41527</v>
      </c>
      <c r="H212" s="119" t="s">
        <v>87</v>
      </c>
      <c r="I212" s="119" t="s">
        <v>45</v>
      </c>
      <c r="J212" s="119">
        <v>192</v>
      </c>
      <c r="K212" s="119">
        <v>448</v>
      </c>
      <c r="L212" s="119">
        <v>8</v>
      </c>
      <c r="M212" s="119">
        <v>8</v>
      </c>
      <c r="N212" s="119">
        <v>16</v>
      </c>
      <c r="O212" s="119" t="s">
        <v>46</v>
      </c>
      <c r="P212" s="119" t="s">
        <v>46</v>
      </c>
      <c r="Q212" s="133" t="s">
        <v>46</v>
      </c>
      <c r="R212" s="134" t="s">
        <v>18</v>
      </c>
      <c r="S212" s="134" t="s">
        <v>8851</v>
      </c>
      <c r="T212" s="134" t="s">
        <v>63</v>
      </c>
      <c r="U212" s="119">
        <v>19</v>
      </c>
      <c r="V212" s="134">
        <v>11474</v>
      </c>
      <c r="W212" s="103" t="s">
        <v>1594</v>
      </c>
      <c r="X212" s="136" t="str">
        <f t="shared" si="10"/>
        <v>11474VRSPA</v>
      </c>
      <c r="Y212" s="137" t="s">
        <v>10732</v>
      </c>
      <c r="Z212" s="119" t="s">
        <v>1595</v>
      </c>
      <c r="AA212" s="119" t="s">
        <v>1596</v>
      </c>
      <c r="AB212" s="131" t="s">
        <v>1597</v>
      </c>
      <c r="AC212" s="119" t="s">
        <v>87</v>
      </c>
      <c r="AD212" s="119" t="s">
        <v>42</v>
      </c>
      <c r="AE212" s="119" t="s">
        <v>1598</v>
      </c>
      <c r="AF212" s="119" t="s">
        <v>89</v>
      </c>
      <c r="AG212" s="119" t="s">
        <v>90</v>
      </c>
      <c r="AH212" s="119"/>
      <c r="AI212" s="138" t="s">
        <v>364</v>
      </c>
      <c r="AJ212" s="133" t="s">
        <v>58</v>
      </c>
      <c r="AK212" s="133" t="s">
        <v>57</v>
      </c>
      <c r="AL212" s="133"/>
      <c r="AM212" s="133"/>
      <c r="AN212" s="133" t="s">
        <v>42</v>
      </c>
      <c r="AO212" s="133" t="s">
        <v>42</v>
      </c>
      <c r="AP212" s="133" t="s">
        <v>183</v>
      </c>
      <c r="AQ212" s="133" t="s">
        <v>71</v>
      </c>
      <c r="AR212" s="137"/>
      <c r="AS212" s="137"/>
      <c r="AT212" s="137"/>
      <c r="AU212" s="133">
        <v>1003670790</v>
      </c>
      <c r="AV212" s="133" t="s">
        <v>1599</v>
      </c>
      <c r="AW212" s="133" t="s">
        <v>1600</v>
      </c>
      <c r="AX212" s="138"/>
      <c r="AY212" s="138"/>
      <c r="AZ212" s="138"/>
      <c r="BA212" s="138"/>
      <c r="BB212" s="138"/>
      <c r="BC212" s="300">
        <v>1892063257</v>
      </c>
      <c r="BD212" s="300" t="s">
        <v>9110</v>
      </c>
      <c r="BE212" s="138"/>
    </row>
    <row r="213" spans="1:57" s="140" customFormat="1" ht="12" customHeight="1">
      <c r="A213" s="119">
        <v>2013</v>
      </c>
      <c r="B213" s="119" t="s">
        <v>138</v>
      </c>
      <c r="C213" s="119" t="s">
        <v>902</v>
      </c>
      <c r="D213" s="131">
        <v>8002274737</v>
      </c>
      <c r="E213" s="131" t="str">
        <f t="shared" si="11"/>
        <v>SIM</v>
      </c>
      <c r="F213" s="131" t="str">
        <f t="shared" si="12"/>
        <v>SIM</v>
      </c>
      <c r="G213" s="132">
        <v>41723</v>
      </c>
      <c r="H213" s="119" t="s">
        <v>87</v>
      </c>
      <c r="I213" s="119" t="s">
        <v>45</v>
      </c>
      <c r="J213" s="119">
        <v>192</v>
      </c>
      <c r="K213" s="119">
        <v>448</v>
      </c>
      <c r="L213" s="119">
        <v>8</v>
      </c>
      <c r="M213" s="119">
        <v>8</v>
      </c>
      <c r="N213" s="119">
        <v>16</v>
      </c>
      <c r="O213" s="119" t="s">
        <v>46</v>
      </c>
      <c r="P213" s="119" t="s">
        <v>46</v>
      </c>
      <c r="Q213" s="133" t="s">
        <v>46</v>
      </c>
      <c r="R213" s="134" t="s">
        <v>18</v>
      </c>
      <c r="S213" s="134" t="s">
        <v>8851</v>
      </c>
      <c r="T213" s="134" t="s">
        <v>63</v>
      </c>
      <c r="U213" s="119">
        <v>19</v>
      </c>
      <c r="V213" s="134">
        <v>11474</v>
      </c>
      <c r="W213" s="103" t="s">
        <v>1601</v>
      </c>
      <c r="X213" s="136" t="str">
        <f t="shared" si="10"/>
        <v>11474VRSPC</v>
      </c>
      <c r="Y213" s="137" t="s">
        <v>1602</v>
      </c>
      <c r="Z213" s="119" t="s">
        <v>1595</v>
      </c>
      <c r="AA213" s="119" t="s">
        <v>1596</v>
      </c>
      <c r="AB213" s="131" t="s">
        <v>1603</v>
      </c>
      <c r="AC213" s="119" t="s">
        <v>87</v>
      </c>
      <c r="AD213" s="119" t="s">
        <v>42</v>
      </c>
      <c r="AE213" s="119" t="s">
        <v>1598</v>
      </c>
      <c r="AF213" s="119" t="s">
        <v>89</v>
      </c>
      <c r="AG213" s="119" t="s">
        <v>90</v>
      </c>
      <c r="AH213" s="119"/>
      <c r="AI213" s="138" t="s">
        <v>364</v>
      </c>
      <c r="AJ213" s="133" t="s">
        <v>58</v>
      </c>
      <c r="AK213" s="133" t="s">
        <v>57</v>
      </c>
      <c r="AL213" s="133"/>
      <c r="AM213" s="133"/>
      <c r="AN213" s="133" t="s">
        <v>42</v>
      </c>
      <c r="AO213" s="133" t="s">
        <v>42</v>
      </c>
      <c r="AP213" s="133" t="s">
        <v>183</v>
      </c>
      <c r="AQ213" s="133" t="s">
        <v>71</v>
      </c>
      <c r="AR213" s="137"/>
      <c r="AS213" s="137"/>
      <c r="AT213" s="137"/>
      <c r="AU213" s="133">
        <v>1003674647</v>
      </c>
      <c r="AV213" s="133" t="s">
        <v>1604</v>
      </c>
      <c r="AW213" s="133" t="s">
        <v>1605</v>
      </c>
      <c r="AX213" s="138"/>
      <c r="AY213" s="138"/>
      <c r="AZ213" s="138"/>
      <c r="BA213" s="138"/>
      <c r="BB213" s="138"/>
      <c r="BC213" s="300">
        <v>1892063257</v>
      </c>
      <c r="BD213" s="300" t="s">
        <v>9111</v>
      </c>
      <c r="BE213" s="138"/>
    </row>
    <row r="214" spans="1:57" s="140" customFormat="1" ht="12" customHeight="1">
      <c r="A214" s="119">
        <v>2013</v>
      </c>
      <c r="B214" s="119" t="s">
        <v>138</v>
      </c>
      <c r="C214" s="119" t="s">
        <v>902</v>
      </c>
      <c r="D214" s="131">
        <v>8002273514</v>
      </c>
      <c r="E214" s="131" t="str">
        <f t="shared" si="11"/>
        <v>SIM</v>
      </c>
      <c r="F214" s="131" t="str">
        <f t="shared" si="12"/>
        <v>SIM</v>
      </c>
      <c r="G214" s="132">
        <v>41470</v>
      </c>
      <c r="H214" s="119" t="s">
        <v>87</v>
      </c>
      <c r="I214" s="119" t="s">
        <v>45</v>
      </c>
      <c r="J214" s="119">
        <v>192</v>
      </c>
      <c r="K214" s="119">
        <v>448</v>
      </c>
      <c r="L214" s="119">
        <v>8</v>
      </c>
      <c r="M214" s="119">
        <v>8</v>
      </c>
      <c r="N214" s="119">
        <v>16</v>
      </c>
      <c r="O214" s="119" t="s">
        <v>46</v>
      </c>
      <c r="P214" s="119" t="s">
        <v>46</v>
      </c>
      <c r="Q214" s="133" t="s">
        <v>46</v>
      </c>
      <c r="R214" s="134" t="s">
        <v>18</v>
      </c>
      <c r="S214" s="134" t="s">
        <v>8851</v>
      </c>
      <c r="T214" s="134" t="s">
        <v>63</v>
      </c>
      <c r="U214" s="119">
        <v>19</v>
      </c>
      <c r="V214" s="134">
        <v>11474</v>
      </c>
      <c r="W214" s="135" t="s">
        <v>1606</v>
      </c>
      <c r="X214" s="136" t="str">
        <f t="shared" si="10"/>
        <v>11474VRSPD</v>
      </c>
      <c r="Y214" s="137" t="s">
        <v>10734</v>
      </c>
      <c r="Z214" s="119" t="s">
        <v>1595</v>
      </c>
      <c r="AA214" s="119" t="s">
        <v>1596</v>
      </c>
      <c r="AB214" s="131" t="s">
        <v>1607</v>
      </c>
      <c r="AC214" s="119" t="s">
        <v>87</v>
      </c>
      <c r="AD214" s="119" t="s">
        <v>42</v>
      </c>
      <c r="AE214" s="119" t="s">
        <v>1598</v>
      </c>
      <c r="AF214" s="119" t="s">
        <v>89</v>
      </c>
      <c r="AG214" s="119" t="s">
        <v>90</v>
      </c>
      <c r="AH214" s="119"/>
      <c r="AI214" s="138" t="s">
        <v>364</v>
      </c>
      <c r="AJ214" s="133" t="s">
        <v>58</v>
      </c>
      <c r="AK214" s="133" t="s">
        <v>57</v>
      </c>
      <c r="AL214" s="133"/>
      <c r="AM214" s="133"/>
      <c r="AN214" s="133" t="s">
        <v>42</v>
      </c>
      <c r="AO214" s="133" t="s">
        <v>42</v>
      </c>
      <c r="AP214" s="133" t="s">
        <v>183</v>
      </c>
      <c r="AQ214" s="133" t="s">
        <v>71</v>
      </c>
      <c r="AR214" s="137"/>
      <c r="AS214" s="137"/>
      <c r="AT214" s="137"/>
      <c r="AU214" s="133">
        <v>1003670897</v>
      </c>
      <c r="AV214" s="133" t="s">
        <v>1608</v>
      </c>
      <c r="AW214" s="133" t="s">
        <v>1609</v>
      </c>
      <c r="AX214" s="138"/>
      <c r="AY214" s="138"/>
      <c r="AZ214" s="138"/>
      <c r="BA214" s="138"/>
      <c r="BB214" s="138"/>
      <c r="BC214" s="300">
        <v>1892063257</v>
      </c>
      <c r="BD214" s="300" t="s">
        <v>9112</v>
      </c>
      <c r="BE214" s="138"/>
    </row>
    <row r="215" spans="1:57" s="140" customFormat="1" ht="12" customHeight="1">
      <c r="A215" s="119">
        <v>2013</v>
      </c>
      <c r="B215" s="119" t="s">
        <v>138</v>
      </c>
      <c r="C215" s="119" t="s">
        <v>902</v>
      </c>
      <c r="D215" s="131">
        <v>5700080812</v>
      </c>
      <c r="E215" s="131" t="str">
        <f t="shared" si="11"/>
        <v>SIM</v>
      </c>
      <c r="F215" s="131" t="str">
        <f t="shared" si="12"/>
        <v>SIM</v>
      </c>
      <c r="G215" s="132">
        <v>41570</v>
      </c>
      <c r="H215" s="119" t="s">
        <v>87</v>
      </c>
      <c r="I215" s="119" t="s">
        <v>45</v>
      </c>
      <c r="J215" s="119">
        <v>192</v>
      </c>
      <c r="K215" s="119">
        <v>448</v>
      </c>
      <c r="L215" s="119">
        <v>8</v>
      </c>
      <c r="M215" s="119">
        <v>8</v>
      </c>
      <c r="N215" s="119">
        <v>16</v>
      </c>
      <c r="O215" s="119" t="s">
        <v>46</v>
      </c>
      <c r="P215" s="119" t="s">
        <v>46</v>
      </c>
      <c r="Q215" s="133" t="s">
        <v>46</v>
      </c>
      <c r="R215" s="134" t="s">
        <v>18</v>
      </c>
      <c r="S215" s="134" t="s">
        <v>8851</v>
      </c>
      <c r="T215" s="134" t="s">
        <v>63</v>
      </c>
      <c r="U215" s="119">
        <v>11</v>
      </c>
      <c r="V215" s="134">
        <v>11425</v>
      </c>
      <c r="W215" s="103" t="s">
        <v>1551</v>
      </c>
      <c r="X215" s="136" t="str">
        <f t="shared" si="10"/>
        <v>11425ROSVJ</v>
      </c>
      <c r="Y215" s="137" t="s">
        <v>1552</v>
      </c>
      <c r="Z215" s="119" t="s">
        <v>880</v>
      </c>
      <c r="AA215" s="119" t="s">
        <v>1545</v>
      </c>
      <c r="AB215" s="131" t="s">
        <v>1553</v>
      </c>
      <c r="AC215" s="119" t="s">
        <v>87</v>
      </c>
      <c r="AD215" s="119" t="s">
        <v>42</v>
      </c>
      <c r="AE215" s="119" t="s">
        <v>1547</v>
      </c>
      <c r="AF215" s="119" t="s">
        <v>501</v>
      </c>
      <c r="AG215" s="119" t="s">
        <v>502</v>
      </c>
      <c r="AH215" s="119"/>
      <c r="AI215" s="138" t="s">
        <v>503</v>
      </c>
      <c r="AJ215" s="133" t="s">
        <v>124</v>
      </c>
      <c r="AK215" s="133" t="s">
        <v>123</v>
      </c>
      <c r="AL215" s="133"/>
      <c r="AM215" s="133"/>
      <c r="AN215" s="133" t="s">
        <v>42</v>
      </c>
      <c r="AO215" s="133" t="s">
        <v>42</v>
      </c>
      <c r="AP215" s="133" t="s">
        <v>1548</v>
      </c>
      <c r="AQ215" s="133" t="s">
        <v>126</v>
      </c>
      <c r="AR215" s="137"/>
      <c r="AS215" s="137"/>
      <c r="AT215" s="137"/>
      <c r="AU215" s="133">
        <v>1001898254</v>
      </c>
      <c r="AV215" s="133" t="s">
        <v>1554</v>
      </c>
      <c r="AW215" s="133" t="s">
        <v>1555</v>
      </c>
      <c r="AX215" s="138"/>
      <c r="AY215" s="138"/>
      <c r="AZ215" s="138"/>
      <c r="BA215" s="138"/>
      <c r="BB215" s="138"/>
      <c r="BC215" s="300">
        <v>1892063257</v>
      </c>
      <c r="BD215" s="300" t="s">
        <v>9113</v>
      </c>
      <c r="BE215" s="138"/>
    </row>
    <row r="216" spans="1:57" s="140" customFormat="1" ht="12" customHeight="1">
      <c r="A216" s="119">
        <v>2013</v>
      </c>
      <c r="B216" s="119" t="s">
        <v>138</v>
      </c>
      <c r="C216" s="119" t="s">
        <v>902</v>
      </c>
      <c r="D216" s="131">
        <v>5700080818</v>
      </c>
      <c r="E216" s="131" t="str">
        <f t="shared" si="11"/>
        <v>SIM</v>
      </c>
      <c r="F216" s="131" t="str">
        <f t="shared" si="12"/>
        <v>SIM</v>
      </c>
      <c r="G216" s="132">
        <v>41570</v>
      </c>
      <c r="H216" s="119" t="s">
        <v>87</v>
      </c>
      <c r="I216" s="119" t="s">
        <v>45</v>
      </c>
      <c r="J216" s="119">
        <v>192</v>
      </c>
      <c r="K216" s="119">
        <v>448</v>
      </c>
      <c r="L216" s="119">
        <v>8</v>
      </c>
      <c r="M216" s="119">
        <v>8</v>
      </c>
      <c r="N216" s="119">
        <v>16</v>
      </c>
      <c r="O216" s="119" t="s">
        <v>46</v>
      </c>
      <c r="P216" s="119" t="s">
        <v>46</v>
      </c>
      <c r="Q216" s="133" t="s">
        <v>46</v>
      </c>
      <c r="R216" s="134" t="s">
        <v>18</v>
      </c>
      <c r="S216" s="134" t="s">
        <v>8851</v>
      </c>
      <c r="T216" s="134" t="s">
        <v>63</v>
      </c>
      <c r="U216" s="119">
        <v>11</v>
      </c>
      <c r="V216" s="134">
        <v>11425</v>
      </c>
      <c r="W216" s="103" t="s">
        <v>1556</v>
      </c>
      <c r="X216" s="136" t="str">
        <f t="shared" si="10"/>
        <v>11425ROSVL</v>
      </c>
      <c r="Y216" s="137" t="s">
        <v>1557</v>
      </c>
      <c r="Z216" s="119" t="s">
        <v>880</v>
      </c>
      <c r="AA216" s="119" t="s">
        <v>1545</v>
      </c>
      <c r="AB216" s="131" t="s">
        <v>1558</v>
      </c>
      <c r="AC216" s="119" t="s">
        <v>87</v>
      </c>
      <c r="AD216" s="119" t="s">
        <v>42</v>
      </c>
      <c r="AE216" s="119" t="s">
        <v>1547</v>
      </c>
      <c r="AF216" s="119" t="s">
        <v>501</v>
      </c>
      <c r="AG216" s="119" t="s">
        <v>502</v>
      </c>
      <c r="AH216" s="119"/>
      <c r="AI216" s="138" t="s">
        <v>503</v>
      </c>
      <c r="AJ216" s="133" t="s">
        <v>124</v>
      </c>
      <c r="AK216" s="133" t="s">
        <v>123</v>
      </c>
      <c r="AL216" s="133"/>
      <c r="AM216" s="133"/>
      <c r="AN216" s="133" t="s">
        <v>42</v>
      </c>
      <c r="AO216" s="133" t="s">
        <v>42</v>
      </c>
      <c r="AP216" s="133" t="s">
        <v>1548</v>
      </c>
      <c r="AQ216" s="133" t="s">
        <v>126</v>
      </c>
      <c r="AR216" s="137"/>
      <c r="AS216" s="137"/>
      <c r="AT216" s="137"/>
      <c r="AU216" s="133">
        <v>1001898262</v>
      </c>
      <c r="AV216" s="133" t="s">
        <v>1559</v>
      </c>
      <c r="AW216" s="133" t="s">
        <v>1560</v>
      </c>
      <c r="AX216" s="138"/>
      <c r="AY216" s="138"/>
      <c r="AZ216" s="138"/>
      <c r="BA216" s="138"/>
      <c r="BB216" s="138"/>
      <c r="BC216" s="300">
        <v>1892063257</v>
      </c>
      <c r="BD216" s="300" t="s">
        <v>9114</v>
      </c>
      <c r="BE216" s="138"/>
    </row>
    <row r="217" spans="1:57" s="140" customFormat="1" ht="12" customHeight="1">
      <c r="A217" s="119">
        <v>2013</v>
      </c>
      <c r="B217" s="119" t="s">
        <v>138</v>
      </c>
      <c r="C217" s="119" t="s">
        <v>902</v>
      </c>
      <c r="D217" s="131">
        <v>8002273501</v>
      </c>
      <c r="E217" s="131" t="str">
        <f t="shared" si="11"/>
        <v>SIM</v>
      </c>
      <c r="F217" s="131" t="str">
        <f t="shared" si="12"/>
        <v>SIM</v>
      </c>
      <c r="G217" s="132">
        <v>42083</v>
      </c>
      <c r="H217" s="119" t="s">
        <v>87</v>
      </c>
      <c r="I217" s="119" t="s">
        <v>45</v>
      </c>
      <c r="J217" s="119">
        <v>192</v>
      </c>
      <c r="K217" s="119">
        <v>448</v>
      </c>
      <c r="L217" s="119">
        <v>8</v>
      </c>
      <c r="M217" s="119">
        <v>8</v>
      </c>
      <c r="N217" s="119">
        <v>16</v>
      </c>
      <c r="O217" s="119" t="s">
        <v>46</v>
      </c>
      <c r="P217" s="119" t="s">
        <v>46</v>
      </c>
      <c r="Q217" s="133" t="s">
        <v>46</v>
      </c>
      <c r="R217" s="134" t="s">
        <v>18</v>
      </c>
      <c r="S217" s="134" t="s">
        <v>8851</v>
      </c>
      <c r="T217" s="134" t="s">
        <v>63</v>
      </c>
      <c r="U217" s="119">
        <v>13</v>
      </c>
      <c r="V217" s="134">
        <v>11256</v>
      </c>
      <c r="W217" s="135" t="s">
        <v>1117</v>
      </c>
      <c r="X217" s="136" t="str">
        <f t="shared" si="10"/>
        <v>11256ASTKB</v>
      </c>
      <c r="Y217" s="137" t="s">
        <v>1118</v>
      </c>
      <c r="Z217" s="119" t="s">
        <v>1119</v>
      </c>
      <c r="AA217" s="119" t="s">
        <v>1120</v>
      </c>
      <c r="AB217" s="131" t="s">
        <v>1121</v>
      </c>
      <c r="AC217" s="119" t="s">
        <v>348</v>
      </c>
      <c r="AD217" s="119" t="s">
        <v>1122</v>
      </c>
      <c r="AE217" s="119" t="s">
        <v>1123</v>
      </c>
      <c r="AF217" s="119" t="s">
        <v>744</v>
      </c>
      <c r="AG217" s="119" t="s">
        <v>745</v>
      </c>
      <c r="AH217" s="119"/>
      <c r="AI217" s="138" t="s">
        <v>1124</v>
      </c>
      <c r="AJ217" s="133" t="s">
        <v>57</v>
      </c>
      <c r="AK217" s="133" t="s">
        <v>58</v>
      </c>
      <c r="AL217" s="133"/>
      <c r="AM217" s="133"/>
      <c r="AN217" s="133" t="s">
        <v>42</v>
      </c>
      <c r="AO217" s="133" t="s">
        <v>42</v>
      </c>
      <c r="AP217" s="133" t="s">
        <v>1125</v>
      </c>
      <c r="AQ217" s="133" t="s">
        <v>126</v>
      </c>
      <c r="AR217" s="137"/>
      <c r="AS217" s="137"/>
      <c r="AT217" s="137"/>
      <c r="AU217" s="133">
        <v>1003676054</v>
      </c>
      <c r="AV217" s="133" t="s">
        <v>1126</v>
      </c>
      <c r="AW217" s="133" t="s">
        <v>1127</v>
      </c>
      <c r="AX217" s="138"/>
      <c r="AY217" s="138"/>
      <c r="AZ217" s="138"/>
      <c r="BA217" s="138"/>
      <c r="BB217" s="138"/>
      <c r="BC217" s="300">
        <v>1892063257</v>
      </c>
      <c r="BD217" s="300" t="s">
        <v>9115</v>
      </c>
      <c r="BE217" s="138"/>
    </row>
    <row r="218" spans="1:57" s="140" customFormat="1" ht="12" customHeight="1">
      <c r="A218" s="119">
        <v>2013</v>
      </c>
      <c r="B218" s="119" t="s">
        <v>138</v>
      </c>
      <c r="C218" s="119" t="s">
        <v>902</v>
      </c>
      <c r="D218" s="131">
        <v>8002343647</v>
      </c>
      <c r="E218" s="131" t="str">
        <f t="shared" si="11"/>
        <v>SIM</v>
      </c>
      <c r="F218" s="131" t="str">
        <f t="shared" si="12"/>
        <v>SIM</v>
      </c>
      <c r="G218" s="132">
        <v>41463</v>
      </c>
      <c r="H218" s="119" t="s">
        <v>87</v>
      </c>
      <c r="I218" s="119" t="s">
        <v>45</v>
      </c>
      <c r="J218" s="119">
        <v>192</v>
      </c>
      <c r="K218" s="119">
        <v>448</v>
      </c>
      <c r="L218" s="119">
        <v>8</v>
      </c>
      <c r="M218" s="119">
        <v>8</v>
      </c>
      <c r="N218" s="119">
        <v>16</v>
      </c>
      <c r="O218" s="119" t="s">
        <v>46</v>
      </c>
      <c r="P218" s="119" t="s">
        <v>46</v>
      </c>
      <c r="Q218" s="133" t="s">
        <v>46</v>
      </c>
      <c r="R218" s="134" t="s">
        <v>18</v>
      </c>
      <c r="S218" s="134" t="s">
        <v>8851</v>
      </c>
      <c r="T218" s="134" t="s">
        <v>63</v>
      </c>
      <c r="U218" s="119">
        <v>13</v>
      </c>
      <c r="V218" s="134">
        <v>11256</v>
      </c>
      <c r="W218" s="135" t="s">
        <v>1128</v>
      </c>
      <c r="X218" s="136" t="str">
        <f t="shared" si="10"/>
        <v>11256SATTA</v>
      </c>
      <c r="Y218" s="137" t="s">
        <v>1129</v>
      </c>
      <c r="Z218" s="119" t="s">
        <v>1119</v>
      </c>
      <c r="AA218" s="119" t="s">
        <v>1130</v>
      </c>
      <c r="AB218" s="131" t="s">
        <v>1131</v>
      </c>
      <c r="AC218" s="119" t="s">
        <v>348</v>
      </c>
      <c r="AD218" s="119" t="s">
        <v>42</v>
      </c>
      <c r="AE218" s="119" t="s">
        <v>1123</v>
      </c>
      <c r="AF218" s="119" t="s">
        <v>744</v>
      </c>
      <c r="AG218" s="119" t="s">
        <v>745</v>
      </c>
      <c r="AH218" s="119"/>
      <c r="AI218" s="119" t="s">
        <v>746</v>
      </c>
      <c r="AJ218" s="133" t="s">
        <v>57</v>
      </c>
      <c r="AK218" s="133" t="s">
        <v>58</v>
      </c>
      <c r="AL218" s="133"/>
      <c r="AM218" s="133"/>
      <c r="AN218" s="133" t="s">
        <v>42</v>
      </c>
      <c r="AO218" s="133" t="s">
        <v>42</v>
      </c>
      <c r="AP218" s="133" t="s">
        <v>70</v>
      </c>
      <c r="AQ218" s="133" t="s">
        <v>126</v>
      </c>
      <c r="AR218" s="137"/>
      <c r="AS218" s="137"/>
      <c r="AT218" s="137"/>
      <c r="AU218" s="145">
        <v>1003666601</v>
      </c>
      <c r="AV218" s="133" t="s">
        <v>1132</v>
      </c>
      <c r="AW218" s="133" t="s">
        <v>1133</v>
      </c>
      <c r="AX218" s="138"/>
      <c r="AY218" s="138"/>
      <c r="AZ218" s="138"/>
      <c r="BA218" s="138"/>
      <c r="BB218" s="138"/>
      <c r="BC218" s="300">
        <v>1892063257</v>
      </c>
      <c r="BD218" s="300" t="s">
        <v>9116</v>
      </c>
      <c r="BE218" s="138"/>
    </row>
    <row r="219" spans="1:57" s="140" customFormat="1" ht="12" customHeight="1">
      <c r="A219" s="119">
        <v>2013</v>
      </c>
      <c r="B219" s="119" t="s">
        <v>138</v>
      </c>
      <c r="C219" s="119" t="s">
        <v>902</v>
      </c>
      <c r="D219" s="131">
        <v>5700080836</v>
      </c>
      <c r="E219" s="131" t="str">
        <f t="shared" si="11"/>
        <v>SIM</v>
      </c>
      <c r="F219" s="131" t="str">
        <f t="shared" si="12"/>
        <v>SIM</v>
      </c>
      <c r="G219" s="132">
        <v>41565</v>
      </c>
      <c r="H219" s="119" t="s">
        <v>87</v>
      </c>
      <c r="I219" s="119" t="s">
        <v>45</v>
      </c>
      <c r="J219" s="119">
        <v>256</v>
      </c>
      <c r="K219" s="119">
        <v>448</v>
      </c>
      <c r="L219" s="119">
        <v>8</v>
      </c>
      <c r="M219" s="119">
        <v>8</v>
      </c>
      <c r="N219" s="119">
        <v>16</v>
      </c>
      <c r="O219" s="119" t="s">
        <v>46</v>
      </c>
      <c r="P219" s="119" t="s">
        <v>46</v>
      </c>
      <c r="Q219" s="133" t="s">
        <v>46</v>
      </c>
      <c r="R219" s="134" t="s">
        <v>18</v>
      </c>
      <c r="S219" s="134" t="s">
        <v>8851</v>
      </c>
      <c r="T219" s="134" t="s">
        <v>63</v>
      </c>
      <c r="U219" s="119">
        <v>13</v>
      </c>
      <c r="V219" s="134">
        <v>11256</v>
      </c>
      <c r="W219" s="103" t="s">
        <v>1134</v>
      </c>
      <c r="X219" s="136" t="str">
        <f t="shared" si="10"/>
        <v>11256SATTB</v>
      </c>
      <c r="Y219" s="246" t="s">
        <v>10650</v>
      </c>
      <c r="Z219" s="119" t="s">
        <v>1119</v>
      </c>
      <c r="AA219" s="119" t="s">
        <v>1130</v>
      </c>
      <c r="AB219" s="131" t="s">
        <v>1135</v>
      </c>
      <c r="AC219" s="119" t="s">
        <v>348</v>
      </c>
      <c r="AD219" s="119" t="s">
        <v>42</v>
      </c>
      <c r="AE219" s="119" t="s">
        <v>1123</v>
      </c>
      <c r="AF219" s="119" t="s">
        <v>744</v>
      </c>
      <c r="AG219" s="119" t="s">
        <v>745</v>
      </c>
      <c r="AH219" s="119"/>
      <c r="AI219" s="138" t="s">
        <v>746</v>
      </c>
      <c r="AJ219" s="133" t="s">
        <v>57</v>
      </c>
      <c r="AK219" s="133" t="s">
        <v>58</v>
      </c>
      <c r="AL219" s="133"/>
      <c r="AM219" s="133"/>
      <c r="AN219" s="133" t="s">
        <v>42</v>
      </c>
      <c r="AO219" s="133" t="s">
        <v>42</v>
      </c>
      <c r="AP219" s="133" t="s">
        <v>70</v>
      </c>
      <c r="AQ219" s="133" t="s">
        <v>126</v>
      </c>
      <c r="AR219" s="137"/>
      <c r="AS219" s="137"/>
      <c r="AT219" s="137"/>
      <c r="AU219" s="145">
        <v>1003666660</v>
      </c>
      <c r="AV219" s="133" t="s">
        <v>1136</v>
      </c>
      <c r="AW219" s="133" t="s">
        <v>1137</v>
      </c>
      <c r="AX219" s="138"/>
      <c r="AY219" s="138"/>
      <c r="AZ219" s="138"/>
      <c r="BA219" s="138"/>
      <c r="BB219" s="138"/>
      <c r="BC219" s="300">
        <v>1892063257</v>
      </c>
      <c r="BD219" s="300" t="s">
        <v>9117</v>
      </c>
      <c r="BE219" s="138"/>
    </row>
    <row r="220" spans="1:57" s="140" customFormat="1" ht="12" customHeight="1">
      <c r="A220" s="119">
        <v>2013</v>
      </c>
      <c r="B220" s="119" t="s">
        <v>138</v>
      </c>
      <c r="C220" s="119" t="s">
        <v>902</v>
      </c>
      <c r="D220" s="131">
        <v>8002237079</v>
      </c>
      <c r="E220" s="131" t="str">
        <f t="shared" si="11"/>
        <v>SIM</v>
      </c>
      <c r="F220" s="131" t="str">
        <f t="shared" si="12"/>
        <v>SIM</v>
      </c>
      <c r="G220" s="132">
        <v>41460</v>
      </c>
      <c r="H220" s="119" t="s">
        <v>87</v>
      </c>
      <c r="I220" s="119" t="s">
        <v>45</v>
      </c>
      <c r="J220" s="119">
        <v>192</v>
      </c>
      <c r="K220" s="119">
        <v>448</v>
      </c>
      <c r="L220" s="119">
        <v>8</v>
      </c>
      <c r="M220" s="119">
        <v>8</v>
      </c>
      <c r="N220" s="119">
        <v>16</v>
      </c>
      <c r="O220" s="119" t="s">
        <v>43</v>
      </c>
      <c r="P220" s="119" t="s">
        <v>43</v>
      </c>
      <c r="Q220" s="133" t="s">
        <v>43</v>
      </c>
      <c r="R220" s="134" t="s">
        <v>18</v>
      </c>
      <c r="S220" s="134" t="s">
        <v>8851</v>
      </c>
      <c r="T220" s="134" t="s">
        <v>63</v>
      </c>
      <c r="U220" s="119">
        <v>19</v>
      </c>
      <c r="V220" s="134">
        <v>11135</v>
      </c>
      <c r="W220" s="135" t="s">
        <v>969</v>
      </c>
      <c r="X220" s="136" t="str">
        <f t="shared" si="10"/>
        <v>11135DLUOO</v>
      </c>
      <c r="Y220" s="137" t="s">
        <v>970</v>
      </c>
      <c r="Z220" s="119" t="s">
        <v>444</v>
      </c>
      <c r="AA220" s="119" t="s">
        <v>455</v>
      </c>
      <c r="AB220" s="131" t="s">
        <v>971</v>
      </c>
      <c r="AC220" s="119" t="s">
        <v>87</v>
      </c>
      <c r="AD220" s="119" t="s">
        <v>457</v>
      </c>
      <c r="AE220" s="119" t="s">
        <v>447</v>
      </c>
      <c r="AF220" s="119" t="s">
        <v>458</v>
      </c>
      <c r="AG220" s="119" t="s">
        <v>90</v>
      </c>
      <c r="AH220" s="119"/>
      <c r="AI220" s="138" t="s">
        <v>364</v>
      </c>
      <c r="AJ220" s="133" t="s">
        <v>58</v>
      </c>
      <c r="AK220" s="133" t="s">
        <v>57</v>
      </c>
      <c r="AL220" s="133"/>
      <c r="AM220" s="133"/>
      <c r="AN220" s="133" t="s">
        <v>42</v>
      </c>
      <c r="AO220" s="133" t="s">
        <v>42</v>
      </c>
      <c r="AP220" s="133">
        <v>1530</v>
      </c>
      <c r="AQ220" s="133" t="s">
        <v>126</v>
      </c>
      <c r="AR220" s="137"/>
      <c r="AS220" s="137"/>
      <c r="AT220" s="137"/>
      <c r="AU220" s="133">
        <v>1003667381</v>
      </c>
      <c r="AV220" s="133" t="s">
        <v>972</v>
      </c>
      <c r="AW220" s="133" t="s">
        <v>973</v>
      </c>
      <c r="AX220" s="138"/>
      <c r="AY220" s="138"/>
      <c r="AZ220" s="138"/>
      <c r="BA220" s="138"/>
      <c r="BB220" s="138"/>
      <c r="BC220" s="300">
        <v>1892063257</v>
      </c>
      <c r="BD220" s="300" t="s">
        <v>9118</v>
      </c>
      <c r="BE220" s="138"/>
    </row>
    <row r="221" spans="1:57" s="140" customFormat="1" ht="12" customHeight="1">
      <c r="A221" s="119">
        <v>2013</v>
      </c>
      <c r="B221" s="119" t="s">
        <v>138</v>
      </c>
      <c r="C221" s="119" t="s">
        <v>902</v>
      </c>
      <c r="D221" s="131">
        <v>8002274443</v>
      </c>
      <c r="E221" s="131" t="str">
        <f t="shared" si="11"/>
        <v>SIM</v>
      </c>
      <c r="F221" s="131" t="str">
        <f t="shared" si="12"/>
        <v>SIM</v>
      </c>
      <c r="G221" s="132">
        <v>41787</v>
      </c>
      <c r="H221" s="119" t="s">
        <v>87</v>
      </c>
      <c r="I221" s="119" t="s">
        <v>45</v>
      </c>
      <c r="J221" s="119">
        <v>192</v>
      </c>
      <c r="K221" s="119">
        <v>448</v>
      </c>
      <c r="L221" s="119">
        <v>8</v>
      </c>
      <c r="M221" s="119">
        <v>8</v>
      </c>
      <c r="N221" s="119">
        <v>16</v>
      </c>
      <c r="O221" s="119" t="s">
        <v>46</v>
      </c>
      <c r="P221" s="119" t="s">
        <v>46</v>
      </c>
      <c r="Q221" s="133" t="s">
        <v>46</v>
      </c>
      <c r="R221" s="134" t="s">
        <v>18</v>
      </c>
      <c r="S221" s="134" t="s">
        <v>8851</v>
      </c>
      <c r="T221" s="134" t="s">
        <v>63</v>
      </c>
      <c r="U221" s="119">
        <v>18</v>
      </c>
      <c r="V221" s="134">
        <v>11507</v>
      </c>
      <c r="W221" s="103" t="s">
        <v>1628</v>
      </c>
      <c r="X221" s="136" t="str">
        <f t="shared" si="10"/>
        <v>11507JGUPR</v>
      </c>
      <c r="Y221" s="137" t="s">
        <v>1629</v>
      </c>
      <c r="Z221" s="119" t="s">
        <v>1630</v>
      </c>
      <c r="AA221" s="119" t="s">
        <v>1631</v>
      </c>
      <c r="AB221" s="131" t="s">
        <v>1632</v>
      </c>
      <c r="AC221" s="119" t="s">
        <v>52</v>
      </c>
      <c r="AD221" s="119" t="s">
        <v>1633</v>
      </c>
      <c r="AE221" s="119" t="s">
        <v>1634</v>
      </c>
      <c r="AF221" s="119" t="s">
        <v>54</v>
      </c>
      <c r="AG221" s="119" t="s">
        <v>55</v>
      </c>
      <c r="AH221" s="119"/>
      <c r="AI221" s="138" t="s">
        <v>69</v>
      </c>
      <c r="AJ221" s="133" t="s">
        <v>57</v>
      </c>
      <c r="AK221" s="133" t="s">
        <v>58</v>
      </c>
      <c r="AL221" s="133"/>
      <c r="AM221" s="133"/>
      <c r="AN221" s="133" t="s">
        <v>42</v>
      </c>
      <c r="AO221" s="133" t="s">
        <v>42</v>
      </c>
      <c r="AP221" s="133" t="s">
        <v>202</v>
      </c>
      <c r="AQ221" s="133" t="s">
        <v>126</v>
      </c>
      <c r="AR221" s="137"/>
      <c r="AS221" s="137"/>
      <c r="AT221" s="137"/>
      <c r="AU221" s="133">
        <v>1003674540</v>
      </c>
      <c r="AV221" s="133" t="s">
        <v>1635</v>
      </c>
      <c r="AW221" s="133" t="s">
        <v>1636</v>
      </c>
      <c r="AX221" s="138"/>
      <c r="AY221" s="138"/>
      <c r="AZ221" s="138"/>
      <c r="BA221" s="138"/>
      <c r="BB221" s="138"/>
      <c r="BC221" s="300">
        <v>1892063257</v>
      </c>
      <c r="BD221" s="300" t="s">
        <v>9119</v>
      </c>
      <c r="BE221" s="138"/>
    </row>
    <row r="222" spans="1:57" s="140" customFormat="1" ht="12" customHeight="1">
      <c r="A222" s="119">
        <v>2013</v>
      </c>
      <c r="B222" s="119" t="s">
        <v>138</v>
      </c>
      <c r="C222" s="119" t="s">
        <v>902</v>
      </c>
      <c r="D222" s="131">
        <v>8002274446</v>
      </c>
      <c r="E222" s="131" t="str">
        <f t="shared" si="11"/>
        <v>SIM</v>
      </c>
      <c r="F222" s="131" t="str">
        <f t="shared" si="12"/>
        <v>SIM</v>
      </c>
      <c r="G222" s="132">
        <v>41732</v>
      </c>
      <c r="H222" s="119" t="s">
        <v>87</v>
      </c>
      <c r="I222" s="119" t="s">
        <v>45</v>
      </c>
      <c r="J222" s="119">
        <v>192</v>
      </c>
      <c r="K222" s="119">
        <v>448</v>
      </c>
      <c r="L222" s="119">
        <v>8</v>
      </c>
      <c r="M222" s="119">
        <v>8</v>
      </c>
      <c r="N222" s="119">
        <v>16</v>
      </c>
      <c r="O222" s="119" t="s">
        <v>46</v>
      </c>
      <c r="P222" s="119" t="s">
        <v>46</v>
      </c>
      <c r="Q222" s="133" t="s">
        <v>46</v>
      </c>
      <c r="R222" s="134" t="s">
        <v>18</v>
      </c>
      <c r="S222" s="134" t="s">
        <v>8851</v>
      </c>
      <c r="T222" s="134" t="s">
        <v>63</v>
      </c>
      <c r="U222" s="119">
        <v>18</v>
      </c>
      <c r="V222" s="134">
        <v>11507</v>
      </c>
      <c r="W222" s="103" t="s">
        <v>1637</v>
      </c>
      <c r="X222" s="136" t="str">
        <f t="shared" si="10"/>
        <v>11507RBUPV</v>
      </c>
      <c r="Y222" s="137" t="s">
        <v>1638</v>
      </c>
      <c r="Z222" s="119" t="s">
        <v>1630</v>
      </c>
      <c r="AA222" s="119" t="s">
        <v>1639</v>
      </c>
      <c r="AB222" s="131" t="s">
        <v>1640</v>
      </c>
      <c r="AC222" s="119" t="s">
        <v>87</v>
      </c>
      <c r="AD222" s="119" t="s">
        <v>42</v>
      </c>
      <c r="AE222" s="119" t="s">
        <v>1641</v>
      </c>
      <c r="AF222" s="119" t="s">
        <v>1642</v>
      </c>
      <c r="AG222" s="119" t="s">
        <v>1643</v>
      </c>
      <c r="AH222" s="119"/>
      <c r="AI222" s="138" t="s">
        <v>1644</v>
      </c>
      <c r="AJ222" s="133" t="s">
        <v>57</v>
      </c>
      <c r="AK222" s="133" t="s">
        <v>58</v>
      </c>
      <c r="AL222" s="133"/>
      <c r="AM222" s="133"/>
      <c r="AN222" s="133" t="s">
        <v>42</v>
      </c>
      <c r="AO222" s="133" t="s">
        <v>42</v>
      </c>
      <c r="AP222" s="133" t="s">
        <v>202</v>
      </c>
      <c r="AQ222" s="133" t="s">
        <v>126</v>
      </c>
      <c r="AR222" s="137"/>
      <c r="AS222" s="137"/>
      <c r="AT222" s="137"/>
      <c r="AU222" s="133">
        <v>1003674515</v>
      </c>
      <c r="AV222" s="133" t="s">
        <v>1645</v>
      </c>
      <c r="AW222" s="133" t="s">
        <v>1646</v>
      </c>
      <c r="AX222" s="138"/>
      <c r="AY222" s="138"/>
      <c r="AZ222" s="138"/>
      <c r="BA222" s="138"/>
      <c r="BB222" s="138"/>
      <c r="BC222" s="300">
        <v>1892063257</v>
      </c>
      <c r="BD222" s="300" t="s">
        <v>9120</v>
      </c>
      <c r="BE222" s="138"/>
    </row>
    <row r="223" spans="1:57" s="140" customFormat="1" ht="12" customHeight="1">
      <c r="A223" s="119">
        <v>2013</v>
      </c>
      <c r="B223" s="119" t="s">
        <v>138</v>
      </c>
      <c r="C223" s="119" t="s">
        <v>902</v>
      </c>
      <c r="D223" s="131">
        <v>8002237087</v>
      </c>
      <c r="E223" s="131" t="str">
        <f t="shared" si="11"/>
        <v>SIM</v>
      </c>
      <c r="F223" s="131" t="str">
        <f t="shared" si="12"/>
        <v>SIM</v>
      </c>
      <c r="G223" s="132">
        <v>41485</v>
      </c>
      <c r="H223" s="119" t="s">
        <v>87</v>
      </c>
      <c r="I223" s="119" t="s">
        <v>45</v>
      </c>
      <c r="J223" s="119">
        <v>192</v>
      </c>
      <c r="K223" s="119">
        <v>448</v>
      </c>
      <c r="L223" s="119">
        <v>8</v>
      </c>
      <c r="M223" s="119">
        <v>8</v>
      </c>
      <c r="N223" s="119">
        <v>16</v>
      </c>
      <c r="O223" s="119" t="s">
        <v>46</v>
      </c>
      <c r="P223" s="119" t="s">
        <v>46</v>
      </c>
      <c r="Q223" s="133" t="s">
        <v>43</v>
      </c>
      <c r="R223" s="134" t="s">
        <v>18</v>
      </c>
      <c r="S223" s="134" t="s">
        <v>8851</v>
      </c>
      <c r="T223" s="134" t="s">
        <v>63</v>
      </c>
      <c r="U223" s="119">
        <v>19</v>
      </c>
      <c r="V223" s="134">
        <v>11135</v>
      </c>
      <c r="W223" s="135" t="s">
        <v>974</v>
      </c>
      <c r="X223" s="136" t="str">
        <f t="shared" si="10"/>
        <v>11135DLURB</v>
      </c>
      <c r="Y223" s="137" t="s">
        <v>975</v>
      </c>
      <c r="Z223" s="119" t="s">
        <v>444</v>
      </c>
      <c r="AA223" s="119" t="s">
        <v>455</v>
      </c>
      <c r="AB223" s="131" t="s">
        <v>976</v>
      </c>
      <c r="AC223" s="119" t="s">
        <v>87</v>
      </c>
      <c r="AD223" s="119" t="s">
        <v>457</v>
      </c>
      <c r="AE223" s="119" t="s">
        <v>447</v>
      </c>
      <c r="AF223" s="119" t="s">
        <v>458</v>
      </c>
      <c r="AG223" s="119" t="s">
        <v>90</v>
      </c>
      <c r="AH223" s="119"/>
      <c r="AI223" s="138" t="s">
        <v>364</v>
      </c>
      <c r="AJ223" s="133" t="s">
        <v>58</v>
      </c>
      <c r="AK223" s="133" t="s">
        <v>57</v>
      </c>
      <c r="AL223" s="133"/>
      <c r="AM223" s="133"/>
      <c r="AN223" s="133" t="s">
        <v>42</v>
      </c>
      <c r="AO223" s="133" t="s">
        <v>42</v>
      </c>
      <c r="AP223" s="133">
        <v>1530</v>
      </c>
      <c r="AQ223" s="133" t="s">
        <v>126</v>
      </c>
      <c r="AR223" s="137"/>
      <c r="AS223" s="137"/>
      <c r="AT223" s="137"/>
      <c r="AU223" s="133">
        <v>1003667462</v>
      </c>
      <c r="AV223" s="133" t="s">
        <v>977</v>
      </c>
      <c r="AW223" s="133" t="s">
        <v>978</v>
      </c>
      <c r="AX223" s="138"/>
      <c r="AY223" s="138"/>
      <c r="AZ223" s="138"/>
      <c r="BA223" s="138"/>
      <c r="BB223" s="138"/>
      <c r="BC223" s="300">
        <v>1892063257</v>
      </c>
      <c r="BD223" s="300" t="s">
        <v>9121</v>
      </c>
      <c r="BE223" s="138"/>
    </row>
    <row r="224" spans="1:57" s="140" customFormat="1" ht="12" customHeight="1">
      <c r="A224" s="119">
        <v>2013</v>
      </c>
      <c r="B224" s="119" t="s">
        <v>138</v>
      </c>
      <c r="C224" s="119" t="s">
        <v>902</v>
      </c>
      <c r="D224" s="131">
        <v>8002237095</v>
      </c>
      <c r="E224" s="131" t="str">
        <f t="shared" si="11"/>
        <v>SIM</v>
      </c>
      <c r="F224" s="131" t="str">
        <f t="shared" si="12"/>
        <v>SIM</v>
      </c>
      <c r="G224" s="132">
        <v>41485</v>
      </c>
      <c r="H224" s="119" t="s">
        <v>87</v>
      </c>
      <c r="I224" s="119" t="s">
        <v>45</v>
      </c>
      <c r="J224" s="119">
        <v>192</v>
      </c>
      <c r="K224" s="119">
        <v>448</v>
      </c>
      <c r="L224" s="119">
        <v>8</v>
      </c>
      <c r="M224" s="119">
        <v>8</v>
      </c>
      <c r="N224" s="119">
        <v>16</v>
      </c>
      <c r="O224" s="119" t="s">
        <v>46</v>
      </c>
      <c r="P224" s="119" t="s">
        <v>46</v>
      </c>
      <c r="Q224" s="133" t="s">
        <v>43</v>
      </c>
      <c r="R224" s="134" t="s">
        <v>18</v>
      </c>
      <c r="S224" s="134" t="s">
        <v>8851</v>
      </c>
      <c r="T224" s="134" t="s">
        <v>63</v>
      </c>
      <c r="U224" s="119">
        <v>19</v>
      </c>
      <c r="V224" s="134">
        <v>11135</v>
      </c>
      <c r="W224" s="135" t="s">
        <v>979</v>
      </c>
      <c r="X224" s="136" t="str">
        <f t="shared" si="10"/>
        <v>11135DLURE</v>
      </c>
      <c r="Y224" s="137" t="s">
        <v>980</v>
      </c>
      <c r="Z224" s="119" t="s">
        <v>444</v>
      </c>
      <c r="AA224" s="119" t="s">
        <v>455</v>
      </c>
      <c r="AB224" s="131" t="s">
        <v>981</v>
      </c>
      <c r="AC224" s="119" t="s">
        <v>87</v>
      </c>
      <c r="AD224" s="119" t="s">
        <v>457</v>
      </c>
      <c r="AE224" s="119" t="s">
        <v>447</v>
      </c>
      <c r="AF224" s="119" t="s">
        <v>458</v>
      </c>
      <c r="AG224" s="119" t="s">
        <v>90</v>
      </c>
      <c r="AH224" s="119"/>
      <c r="AI224" s="138" t="s">
        <v>364</v>
      </c>
      <c r="AJ224" s="133" t="s">
        <v>58</v>
      </c>
      <c r="AK224" s="133" t="s">
        <v>57</v>
      </c>
      <c r="AL224" s="133"/>
      <c r="AM224" s="133"/>
      <c r="AN224" s="133" t="s">
        <v>42</v>
      </c>
      <c r="AO224" s="133" t="s">
        <v>42</v>
      </c>
      <c r="AP224" s="133">
        <v>1530</v>
      </c>
      <c r="AQ224" s="133" t="s">
        <v>126</v>
      </c>
      <c r="AR224" s="137"/>
      <c r="AS224" s="137"/>
      <c r="AT224" s="137"/>
      <c r="AU224" s="133">
        <v>1003667594</v>
      </c>
      <c r="AV224" s="133" t="s">
        <v>982</v>
      </c>
      <c r="AW224" s="133" t="s">
        <v>983</v>
      </c>
      <c r="AX224" s="138"/>
      <c r="AY224" s="138"/>
      <c r="AZ224" s="138"/>
      <c r="BA224" s="138"/>
      <c r="BB224" s="138"/>
      <c r="BC224" s="300">
        <v>1892063257</v>
      </c>
      <c r="BD224" s="300" t="s">
        <v>9122</v>
      </c>
      <c r="BE224" s="138"/>
    </row>
    <row r="225" spans="1:57" s="140" customFormat="1" ht="12" customHeight="1">
      <c r="A225" s="119">
        <v>2013</v>
      </c>
      <c r="B225" s="119" t="s">
        <v>138</v>
      </c>
      <c r="C225" s="119" t="s">
        <v>902</v>
      </c>
      <c r="D225" s="131">
        <v>8002274392</v>
      </c>
      <c r="E225" s="131" t="str">
        <f t="shared" si="11"/>
        <v>SIM</v>
      </c>
      <c r="F225" s="131" t="str">
        <f t="shared" si="12"/>
        <v>SIM</v>
      </c>
      <c r="G225" s="132">
        <v>41590</v>
      </c>
      <c r="H225" s="119" t="s">
        <v>87</v>
      </c>
      <c r="I225" s="119" t="s">
        <v>45</v>
      </c>
      <c r="J225" s="119">
        <v>192</v>
      </c>
      <c r="K225" s="119">
        <v>448</v>
      </c>
      <c r="L225" s="119">
        <v>8</v>
      </c>
      <c r="M225" s="119">
        <v>8</v>
      </c>
      <c r="N225" s="119">
        <v>16</v>
      </c>
      <c r="O225" s="119" t="s">
        <v>46</v>
      </c>
      <c r="P225" s="119" t="s">
        <v>46</v>
      </c>
      <c r="Q225" s="133" t="s">
        <v>46</v>
      </c>
      <c r="R225" s="134" t="s">
        <v>18</v>
      </c>
      <c r="S225" s="134" t="s">
        <v>8851</v>
      </c>
      <c r="T225" s="134" t="s">
        <v>63</v>
      </c>
      <c r="U225" s="119">
        <v>14</v>
      </c>
      <c r="V225" s="134">
        <v>11455</v>
      </c>
      <c r="W225" s="103" t="s">
        <v>1568</v>
      </c>
      <c r="X225" s="136" t="str">
        <f t="shared" si="10"/>
        <v>11455PNUSR</v>
      </c>
      <c r="Y225" s="137" t="s">
        <v>10742</v>
      </c>
      <c r="Z225" s="119" t="s">
        <v>1569</v>
      </c>
      <c r="AA225" s="119" t="s">
        <v>1570</v>
      </c>
      <c r="AB225" s="131" t="s">
        <v>1571</v>
      </c>
      <c r="AC225" s="119" t="s">
        <v>52</v>
      </c>
      <c r="AD225" s="119" t="s">
        <v>42</v>
      </c>
      <c r="AE225" s="119" t="s">
        <v>1572</v>
      </c>
      <c r="AF225" s="119" t="s">
        <v>54</v>
      </c>
      <c r="AG225" s="119" t="s">
        <v>55</v>
      </c>
      <c r="AH225" s="119"/>
      <c r="AI225" s="138" t="s">
        <v>613</v>
      </c>
      <c r="AJ225" s="133" t="s">
        <v>57</v>
      </c>
      <c r="AK225" s="133" t="s">
        <v>58</v>
      </c>
      <c r="AL225" s="133"/>
      <c r="AM225" s="133"/>
      <c r="AN225" s="133" t="s">
        <v>42</v>
      </c>
      <c r="AO225" s="133" t="s">
        <v>42</v>
      </c>
      <c r="AP225" s="133" t="s">
        <v>1052</v>
      </c>
      <c r="AQ225" s="133" t="s">
        <v>102</v>
      </c>
      <c r="AR225" s="137"/>
      <c r="AS225" s="137"/>
      <c r="AT225" s="137"/>
      <c r="AU225" s="163">
        <v>1003667322</v>
      </c>
      <c r="AV225" s="133" t="s">
        <v>1573</v>
      </c>
      <c r="AW225" s="133" t="s">
        <v>1574</v>
      </c>
      <c r="AX225" s="138"/>
      <c r="AY225" s="138"/>
      <c r="AZ225" s="138"/>
      <c r="BA225" s="138"/>
      <c r="BB225" s="138"/>
      <c r="BC225" s="300">
        <v>1892063257</v>
      </c>
      <c r="BD225" s="300" t="s">
        <v>9123</v>
      </c>
      <c r="BE225" s="138"/>
    </row>
    <row r="226" spans="1:57" s="140" customFormat="1" ht="12" customHeight="1">
      <c r="A226" s="119">
        <v>2013</v>
      </c>
      <c r="B226" s="119" t="s">
        <v>138</v>
      </c>
      <c r="C226" s="119" t="s">
        <v>902</v>
      </c>
      <c r="D226" s="131">
        <v>8002274395</v>
      </c>
      <c r="E226" s="131" t="str">
        <f t="shared" si="11"/>
        <v>SIM</v>
      </c>
      <c r="F226" s="131" t="str">
        <f t="shared" si="12"/>
        <v>SIM</v>
      </c>
      <c r="G226" s="132">
        <v>41577</v>
      </c>
      <c r="H226" s="119" t="s">
        <v>87</v>
      </c>
      <c r="I226" s="119" t="s">
        <v>45</v>
      </c>
      <c r="J226" s="119">
        <v>192</v>
      </c>
      <c r="K226" s="119">
        <v>448</v>
      </c>
      <c r="L226" s="119">
        <v>8</v>
      </c>
      <c r="M226" s="119">
        <v>8</v>
      </c>
      <c r="N226" s="119">
        <v>16</v>
      </c>
      <c r="O226" s="119" t="s">
        <v>46</v>
      </c>
      <c r="P226" s="119" t="s">
        <v>46</v>
      </c>
      <c r="Q226" s="133" t="s">
        <v>46</v>
      </c>
      <c r="R226" s="134" t="s">
        <v>18</v>
      </c>
      <c r="S226" s="134" t="s">
        <v>8851</v>
      </c>
      <c r="T226" s="134" t="s">
        <v>63</v>
      </c>
      <c r="U226" s="119">
        <v>14</v>
      </c>
      <c r="V226" s="134">
        <v>11455</v>
      </c>
      <c r="W226" s="103" t="s">
        <v>1575</v>
      </c>
      <c r="X226" s="136" t="str">
        <f t="shared" si="10"/>
        <v>11455PNUTH</v>
      </c>
      <c r="Y226" s="137" t="s">
        <v>1576</v>
      </c>
      <c r="Z226" s="119" t="s">
        <v>1569</v>
      </c>
      <c r="AA226" s="119" t="s">
        <v>1570</v>
      </c>
      <c r="AB226" s="131" t="s">
        <v>1577</v>
      </c>
      <c r="AC226" s="119" t="s">
        <v>52</v>
      </c>
      <c r="AD226" s="119" t="s">
        <v>42</v>
      </c>
      <c r="AE226" s="119" t="s">
        <v>1572</v>
      </c>
      <c r="AF226" s="119" t="s">
        <v>54</v>
      </c>
      <c r="AG226" s="119" t="s">
        <v>55</v>
      </c>
      <c r="AH226" s="119"/>
      <c r="AI226" s="138" t="s">
        <v>613</v>
      </c>
      <c r="AJ226" s="133" t="s">
        <v>57</v>
      </c>
      <c r="AK226" s="133" t="s">
        <v>58</v>
      </c>
      <c r="AL226" s="133"/>
      <c r="AM226" s="133"/>
      <c r="AN226" s="133" t="s">
        <v>42</v>
      </c>
      <c r="AO226" s="133" t="s">
        <v>42</v>
      </c>
      <c r="AP226" s="133" t="s">
        <v>1052</v>
      </c>
      <c r="AQ226" s="133" t="s">
        <v>102</v>
      </c>
      <c r="AR226" s="137"/>
      <c r="AS226" s="137"/>
      <c r="AT226" s="137"/>
      <c r="AU226" s="145">
        <v>1003667578</v>
      </c>
      <c r="AV226" s="133" t="s">
        <v>1578</v>
      </c>
      <c r="AW226" s="133" t="s">
        <v>1579</v>
      </c>
      <c r="AX226" s="138"/>
      <c r="AY226" s="138"/>
      <c r="AZ226" s="138"/>
      <c r="BA226" s="138"/>
      <c r="BB226" s="138"/>
      <c r="BC226" s="300">
        <v>1892063257</v>
      </c>
      <c r="BD226" s="300" t="s">
        <v>9124</v>
      </c>
      <c r="BE226" s="138"/>
    </row>
    <row r="227" spans="1:57" s="140" customFormat="1" ht="12" customHeight="1">
      <c r="A227" s="119">
        <v>2013</v>
      </c>
      <c r="B227" s="119" t="s">
        <v>138</v>
      </c>
      <c r="C227" s="119" t="s">
        <v>902</v>
      </c>
      <c r="D227" s="131">
        <v>8002273751</v>
      </c>
      <c r="E227" s="131" t="str">
        <f t="shared" si="11"/>
        <v>SIM</v>
      </c>
      <c r="F227" s="131" t="str">
        <f t="shared" si="12"/>
        <v>SIM</v>
      </c>
      <c r="G227" s="132">
        <v>41745</v>
      </c>
      <c r="H227" s="119" t="s">
        <v>87</v>
      </c>
      <c r="I227" s="119" t="s">
        <v>45</v>
      </c>
      <c r="J227" s="119">
        <v>192</v>
      </c>
      <c r="K227" s="119">
        <v>448</v>
      </c>
      <c r="L227" s="119">
        <v>8</v>
      </c>
      <c r="M227" s="119">
        <v>8</v>
      </c>
      <c r="N227" s="119">
        <v>16</v>
      </c>
      <c r="O227" s="119" t="s">
        <v>46</v>
      </c>
      <c r="P227" s="119" t="s">
        <v>46</v>
      </c>
      <c r="Q227" s="133" t="s">
        <v>46</v>
      </c>
      <c r="R227" s="134" t="s">
        <v>18</v>
      </c>
      <c r="S227" s="134" t="s">
        <v>8851</v>
      </c>
      <c r="T227" s="134" t="s">
        <v>63</v>
      </c>
      <c r="U227" s="119">
        <v>12</v>
      </c>
      <c r="V227" s="134">
        <v>11311</v>
      </c>
      <c r="W227" s="103" t="s">
        <v>1224</v>
      </c>
      <c r="X227" s="136" t="str">
        <f t="shared" si="10"/>
        <v>11311LNUWN</v>
      </c>
      <c r="Y227" s="137" t="s">
        <v>1225</v>
      </c>
      <c r="Z227" s="119" t="s">
        <v>541</v>
      </c>
      <c r="AA227" s="119" t="s">
        <v>1226</v>
      </c>
      <c r="AB227" s="131" t="s">
        <v>1227</v>
      </c>
      <c r="AC227" s="119" t="s">
        <v>52</v>
      </c>
      <c r="AD227" s="119" t="s">
        <v>1228</v>
      </c>
      <c r="AE227" s="119" t="s">
        <v>1229</v>
      </c>
      <c r="AF227" s="119" t="s">
        <v>78</v>
      </c>
      <c r="AG227" s="119" t="s">
        <v>79</v>
      </c>
      <c r="AH227" s="119"/>
      <c r="AI227" s="138" t="s">
        <v>1230</v>
      </c>
      <c r="AJ227" s="133" t="s">
        <v>57</v>
      </c>
      <c r="AK227" s="133" t="s">
        <v>58</v>
      </c>
      <c r="AL227" s="133"/>
      <c r="AM227" s="133"/>
      <c r="AN227" s="133" t="s">
        <v>42</v>
      </c>
      <c r="AO227" s="133" t="s">
        <v>42</v>
      </c>
      <c r="AP227" s="133" t="s">
        <v>70</v>
      </c>
      <c r="AQ227" s="133" t="s">
        <v>126</v>
      </c>
      <c r="AR227" s="137"/>
      <c r="AS227" s="137"/>
      <c r="AT227" s="137"/>
      <c r="AU227" s="133">
        <v>1003670749</v>
      </c>
      <c r="AV227" s="133" t="s">
        <v>1231</v>
      </c>
      <c r="AW227" s="133" t="s">
        <v>1232</v>
      </c>
      <c r="AX227" s="138"/>
      <c r="AY227" s="138"/>
      <c r="AZ227" s="138"/>
      <c r="BA227" s="138"/>
      <c r="BB227" s="138"/>
      <c r="BC227" s="300">
        <v>1892063257</v>
      </c>
      <c r="BD227" s="300" t="s">
        <v>9125</v>
      </c>
      <c r="BE227" s="138"/>
    </row>
    <row r="228" spans="1:57" s="140" customFormat="1" ht="12" customHeight="1">
      <c r="A228" s="119">
        <v>2013</v>
      </c>
      <c r="B228" s="119" t="s">
        <v>138</v>
      </c>
      <c r="C228" s="119" t="s">
        <v>902</v>
      </c>
      <c r="D228" s="131">
        <v>8002274246</v>
      </c>
      <c r="E228" s="131" t="str">
        <f t="shared" si="11"/>
        <v>SIM</v>
      </c>
      <c r="F228" s="131" t="str">
        <f t="shared" si="12"/>
        <v>SIM</v>
      </c>
      <c r="G228" s="132">
        <v>41690</v>
      </c>
      <c r="H228" s="119" t="s">
        <v>87</v>
      </c>
      <c r="I228" s="119" t="s">
        <v>45</v>
      </c>
      <c r="J228" s="119">
        <v>192</v>
      </c>
      <c r="K228" s="119">
        <v>448</v>
      </c>
      <c r="L228" s="119">
        <v>8</v>
      </c>
      <c r="M228" s="119">
        <v>8</v>
      </c>
      <c r="N228" s="119">
        <v>16</v>
      </c>
      <c r="O228" s="119" t="s">
        <v>46</v>
      </c>
      <c r="P228" s="119" t="s">
        <v>46</v>
      </c>
      <c r="Q228" s="133" t="s">
        <v>46</v>
      </c>
      <c r="R228" s="134" t="s">
        <v>18</v>
      </c>
      <c r="S228" s="134" t="s">
        <v>8851</v>
      </c>
      <c r="T228" s="134" t="s">
        <v>63</v>
      </c>
      <c r="U228" s="119">
        <v>12</v>
      </c>
      <c r="V228" s="134">
        <v>11311</v>
      </c>
      <c r="W228" s="103" t="s">
        <v>1233</v>
      </c>
      <c r="X228" s="136" t="str">
        <f t="shared" si="10"/>
        <v>11311LNUXB</v>
      </c>
      <c r="Y228" s="137" t="s">
        <v>1234</v>
      </c>
      <c r="Z228" s="119" t="s">
        <v>541</v>
      </c>
      <c r="AA228" s="119" t="s">
        <v>1226</v>
      </c>
      <c r="AB228" s="131" t="s">
        <v>1235</v>
      </c>
      <c r="AC228" s="119" t="s">
        <v>52</v>
      </c>
      <c r="AD228" s="119" t="s">
        <v>1228</v>
      </c>
      <c r="AE228" s="119" t="s">
        <v>1229</v>
      </c>
      <c r="AF228" s="119" t="s">
        <v>78</v>
      </c>
      <c r="AG228" s="119" t="s">
        <v>79</v>
      </c>
      <c r="AH228" s="119"/>
      <c r="AI228" s="138" t="s">
        <v>1230</v>
      </c>
      <c r="AJ228" s="133" t="s">
        <v>57</v>
      </c>
      <c r="AK228" s="133" t="s">
        <v>58</v>
      </c>
      <c r="AL228" s="133"/>
      <c r="AM228" s="133"/>
      <c r="AN228" s="133" t="s">
        <v>42</v>
      </c>
      <c r="AO228" s="133" t="s">
        <v>42</v>
      </c>
      <c r="AP228" s="133" t="s">
        <v>70</v>
      </c>
      <c r="AQ228" s="133" t="s">
        <v>126</v>
      </c>
      <c r="AR228" s="137"/>
      <c r="AS228" s="137"/>
      <c r="AT228" s="137"/>
      <c r="AU228" s="133">
        <v>1003673691</v>
      </c>
      <c r="AV228" s="133" t="s">
        <v>1236</v>
      </c>
      <c r="AW228" s="133" t="s">
        <v>1237</v>
      </c>
      <c r="AX228" s="138"/>
      <c r="AY228" s="138"/>
      <c r="AZ228" s="138"/>
      <c r="BA228" s="138"/>
      <c r="BB228" s="138"/>
      <c r="BC228" s="300">
        <v>1892063257</v>
      </c>
      <c r="BD228" s="300" t="s">
        <v>9126</v>
      </c>
      <c r="BE228" s="138"/>
    </row>
    <row r="229" spans="1:57" s="140" customFormat="1" ht="12" customHeight="1">
      <c r="A229" s="119">
        <v>2013</v>
      </c>
      <c r="B229" s="119" t="s">
        <v>138</v>
      </c>
      <c r="C229" s="119" t="s">
        <v>902</v>
      </c>
      <c r="D229" s="131">
        <v>8002274210</v>
      </c>
      <c r="E229" s="131" t="str">
        <f t="shared" si="11"/>
        <v>SIM</v>
      </c>
      <c r="F229" s="131" t="str">
        <f t="shared" si="12"/>
        <v>SIM</v>
      </c>
      <c r="G229" s="132">
        <v>41690</v>
      </c>
      <c r="H229" s="119" t="s">
        <v>87</v>
      </c>
      <c r="I229" s="119" t="s">
        <v>45</v>
      </c>
      <c r="J229" s="119">
        <v>192</v>
      </c>
      <c r="K229" s="119">
        <v>448</v>
      </c>
      <c r="L229" s="119">
        <v>8</v>
      </c>
      <c r="M229" s="119">
        <v>8</v>
      </c>
      <c r="N229" s="119">
        <v>16</v>
      </c>
      <c r="O229" s="119" t="s">
        <v>46</v>
      </c>
      <c r="P229" s="119" t="s">
        <v>46</v>
      </c>
      <c r="Q229" s="133" t="s">
        <v>46</v>
      </c>
      <c r="R229" s="134" t="s">
        <v>18</v>
      </c>
      <c r="S229" s="134" t="s">
        <v>8851</v>
      </c>
      <c r="T229" s="134" t="s">
        <v>63</v>
      </c>
      <c r="U229" s="119">
        <v>12</v>
      </c>
      <c r="V229" s="134">
        <v>11311</v>
      </c>
      <c r="W229" s="103" t="s">
        <v>1238</v>
      </c>
      <c r="X229" s="136" t="str">
        <f t="shared" si="10"/>
        <v>11311LNVBT</v>
      </c>
      <c r="Y229" s="246" t="s">
        <v>10687</v>
      </c>
      <c r="Z229" s="119" t="s">
        <v>541</v>
      </c>
      <c r="AA229" s="119" t="s">
        <v>1226</v>
      </c>
      <c r="AB229" s="131" t="s">
        <v>1239</v>
      </c>
      <c r="AC229" s="119" t="s">
        <v>52</v>
      </c>
      <c r="AD229" s="119" t="s">
        <v>1228</v>
      </c>
      <c r="AE229" s="119" t="s">
        <v>1229</v>
      </c>
      <c r="AF229" s="119" t="s">
        <v>78</v>
      </c>
      <c r="AG229" s="119" t="s">
        <v>79</v>
      </c>
      <c r="AH229" s="119"/>
      <c r="AI229" s="138" t="s">
        <v>1240</v>
      </c>
      <c r="AJ229" s="133" t="s">
        <v>57</v>
      </c>
      <c r="AK229" s="133" t="s">
        <v>58</v>
      </c>
      <c r="AL229" s="133"/>
      <c r="AM229" s="133"/>
      <c r="AN229" s="133" t="s">
        <v>42</v>
      </c>
      <c r="AO229" s="133" t="s">
        <v>42</v>
      </c>
      <c r="AP229" s="133" t="s">
        <v>70</v>
      </c>
      <c r="AQ229" s="133" t="s">
        <v>126</v>
      </c>
      <c r="AR229" s="137"/>
      <c r="AS229" s="137"/>
      <c r="AT229" s="137"/>
      <c r="AU229" s="133">
        <v>1003671060</v>
      </c>
      <c r="AV229" s="133" t="s">
        <v>1241</v>
      </c>
      <c r="AW229" s="133" t="s">
        <v>1242</v>
      </c>
      <c r="AX229" s="138"/>
      <c r="AY229" s="138"/>
      <c r="AZ229" s="138"/>
      <c r="BA229" s="138"/>
      <c r="BB229" s="138"/>
      <c r="BC229" s="300">
        <v>1892063257</v>
      </c>
      <c r="BD229" s="300" t="s">
        <v>9127</v>
      </c>
      <c r="BE229" s="138"/>
    </row>
    <row r="230" spans="1:57" s="140" customFormat="1" ht="12" customHeight="1">
      <c r="A230" s="119">
        <v>2013</v>
      </c>
      <c r="B230" s="119" t="s">
        <v>138</v>
      </c>
      <c r="C230" s="119" t="s">
        <v>902</v>
      </c>
      <c r="D230" s="131">
        <v>8002273504</v>
      </c>
      <c r="E230" s="131" t="str">
        <f t="shared" si="11"/>
        <v>SIM</v>
      </c>
      <c r="F230" s="131" t="str">
        <f t="shared" si="12"/>
        <v>SIM</v>
      </c>
      <c r="G230" s="132">
        <v>41467</v>
      </c>
      <c r="H230" s="119" t="s">
        <v>87</v>
      </c>
      <c r="I230" s="119" t="s">
        <v>45</v>
      </c>
      <c r="J230" s="119">
        <v>192</v>
      </c>
      <c r="K230" s="119">
        <v>448</v>
      </c>
      <c r="L230" s="119">
        <v>8</v>
      </c>
      <c r="M230" s="119">
        <v>8</v>
      </c>
      <c r="N230" s="119">
        <v>16</v>
      </c>
      <c r="O230" s="119" t="s">
        <v>46</v>
      </c>
      <c r="P230" s="119" t="s">
        <v>46</v>
      </c>
      <c r="Q230" s="133" t="s">
        <v>46</v>
      </c>
      <c r="R230" s="134" t="s">
        <v>18</v>
      </c>
      <c r="S230" s="134" t="s">
        <v>8851</v>
      </c>
      <c r="T230" s="134" t="s">
        <v>63</v>
      </c>
      <c r="U230" s="119">
        <v>12</v>
      </c>
      <c r="V230" s="134">
        <v>11467</v>
      </c>
      <c r="W230" s="135" t="s">
        <v>1580</v>
      </c>
      <c r="X230" s="136" t="str">
        <f t="shared" si="10"/>
        <v>11467LMVIO</v>
      </c>
      <c r="Y230" s="137" t="s">
        <v>1581</v>
      </c>
      <c r="Z230" s="119" t="s">
        <v>1582</v>
      </c>
      <c r="AA230" s="119" t="s">
        <v>1583</v>
      </c>
      <c r="AB230" s="131" t="s">
        <v>1584</v>
      </c>
      <c r="AC230" s="119" t="s">
        <v>52</v>
      </c>
      <c r="AD230" s="119" t="s">
        <v>42</v>
      </c>
      <c r="AE230" s="119" t="s">
        <v>1585</v>
      </c>
      <c r="AF230" s="119" t="s">
        <v>78</v>
      </c>
      <c r="AG230" s="119" t="s">
        <v>79</v>
      </c>
      <c r="AH230" s="119"/>
      <c r="AI230" s="119" t="s">
        <v>80</v>
      </c>
      <c r="AJ230" s="133" t="s">
        <v>57</v>
      </c>
      <c r="AK230" s="133" t="s">
        <v>58</v>
      </c>
      <c r="AL230" s="133"/>
      <c r="AM230" s="133"/>
      <c r="AN230" s="133" t="s">
        <v>42</v>
      </c>
      <c r="AO230" s="133" t="s">
        <v>42</v>
      </c>
      <c r="AP230" s="133" t="s">
        <v>70</v>
      </c>
      <c r="AQ230" s="133" t="s">
        <v>126</v>
      </c>
      <c r="AR230" s="137"/>
      <c r="AS230" s="137"/>
      <c r="AT230" s="137"/>
      <c r="AU230" s="145">
        <v>1003671150</v>
      </c>
      <c r="AV230" s="133" t="s">
        <v>1586</v>
      </c>
      <c r="AW230" s="133" t="s">
        <v>1587</v>
      </c>
      <c r="AX230" s="138"/>
      <c r="AY230" s="138"/>
      <c r="AZ230" s="138"/>
      <c r="BA230" s="138"/>
      <c r="BB230" s="138"/>
      <c r="BC230" s="300">
        <v>1892063257</v>
      </c>
      <c r="BD230" s="300" t="s">
        <v>9128</v>
      </c>
      <c r="BE230" s="138"/>
    </row>
    <row r="231" spans="1:57" s="140" customFormat="1" ht="12" customHeight="1">
      <c r="A231" s="119">
        <v>2013</v>
      </c>
      <c r="B231" s="119" t="s">
        <v>138</v>
      </c>
      <c r="C231" s="119" t="s">
        <v>902</v>
      </c>
      <c r="D231" s="131">
        <v>8002237053</v>
      </c>
      <c r="E231" s="131" t="str">
        <f t="shared" si="11"/>
        <v>SIM</v>
      </c>
      <c r="F231" s="131" t="str">
        <f t="shared" si="12"/>
        <v>SIM</v>
      </c>
      <c r="G231" s="132">
        <v>41718</v>
      </c>
      <c r="H231" s="119" t="s">
        <v>87</v>
      </c>
      <c r="I231" s="119" t="s">
        <v>45</v>
      </c>
      <c r="J231" s="119">
        <v>192</v>
      </c>
      <c r="K231" s="119">
        <v>448</v>
      </c>
      <c r="L231" s="119">
        <v>8</v>
      </c>
      <c r="M231" s="119">
        <v>8</v>
      </c>
      <c r="N231" s="119">
        <v>16</v>
      </c>
      <c r="O231" s="119" t="s">
        <v>46</v>
      </c>
      <c r="P231" s="119" t="s">
        <v>46</v>
      </c>
      <c r="Q231" s="133" t="s">
        <v>46</v>
      </c>
      <c r="R231" s="134" t="s">
        <v>18</v>
      </c>
      <c r="S231" s="134" t="s">
        <v>8851</v>
      </c>
      <c r="T231" s="134" t="s">
        <v>63</v>
      </c>
      <c r="U231" s="119">
        <v>11</v>
      </c>
      <c r="V231" s="134">
        <v>12214</v>
      </c>
      <c r="W231" s="135" t="s">
        <v>2028</v>
      </c>
      <c r="X231" s="136" t="str">
        <f t="shared" si="10"/>
        <v>12214PGVOS</v>
      </c>
      <c r="Y231" s="137" t="s">
        <v>2029</v>
      </c>
      <c r="Z231" s="119" t="s">
        <v>2030</v>
      </c>
      <c r="AA231" s="119" t="s">
        <v>308</v>
      </c>
      <c r="AB231" s="131" t="s">
        <v>2031</v>
      </c>
      <c r="AC231" s="119" t="s">
        <v>87</v>
      </c>
      <c r="AD231" s="119" t="s">
        <v>42</v>
      </c>
      <c r="AE231" s="119" t="s">
        <v>1271</v>
      </c>
      <c r="AF231" s="119" t="s">
        <v>501</v>
      </c>
      <c r="AG231" s="119" t="s">
        <v>502</v>
      </c>
      <c r="AH231" s="119"/>
      <c r="AI231" s="138" t="s">
        <v>503</v>
      </c>
      <c r="AJ231" s="133" t="s">
        <v>124</v>
      </c>
      <c r="AK231" s="133" t="s">
        <v>123</v>
      </c>
      <c r="AL231" s="133"/>
      <c r="AM231" s="133"/>
      <c r="AN231" s="133" t="s">
        <v>42</v>
      </c>
      <c r="AO231" s="133" t="s">
        <v>42</v>
      </c>
      <c r="AP231" s="133" t="s">
        <v>70</v>
      </c>
      <c r="AQ231" s="133" t="s">
        <v>126</v>
      </c>
      <c r="AR231" s="137"/>
      <c r="AS231" s="137"/>
      <c r="AT231" s="137"/>
      <c r="AU231" s="133">
        <v>1001938159</v>
      </c>
      <c r="AV231" s="133" t="s">
        <v>2032</v>
      </c>
      <c r="AW231" s="133" t="s">
        <v>2033</v>
      </c>
      <c r="AX231" s="138"/>
      <c r="AY231" s="138"/>
      <c r="AZ231" s="138"/>
      <c r="BA231" s="138"/>
      <c r="BB231" s="138"/>
      <c r="BC231" s="300">
        <v>1892063257</v>
      </c>
      <c r="BD231" s="300" t="s">
        <v>10550</v>
      </c>
      <c r="BE231" s="138"/>
    </row>
    <row r="232" spans="1:57" s="140" customFormat="1" ht="12" customHeight="1">
      <c r="A232" s="119">
        <v>2013</v>
      </c>
      <c r="B232" s="119" t="s">
        <v>138</v>
      </c>
      <c r="C232" s="119" t="s">
        <v>902</v>
      </c>
      <c r="D232" s="131">
        <v>8002274746</v>
      </c>
      <c r="E232" s="131" t="str">
        <f t="shared" si="11"/>
        <v>SIM</v>
      </c>
      <c r="F232" s="131" t="str">
        <f t="shared" si="12"/>
        <v>SIM</v>
      </c>
      <c r="G232" s="132">
        <v>41674</v>
      </c>
      <c r="H232" s="119" t="s">
        <v>87</v>
      </c>
      <c r="I232" s="119" t="s">
        <v>45</v>
      </c>
      <c r="J232" s="119">
        <v>192</v>
      </c>
      <c r="K232" s="119">
        <v>448</v>
      </c>
      <c r="L232" s="119">
        <v>8</v>
      </c>
      <c r="M232" s="119">
        <v>8</v>
      </c>
      <c r="N232" s="119">
        <v>16</v>
      </c>
      <c r="O232" s="119" t="s">
        <v>46</v>
      </c>
      <c r="P232" s="119" t="s">
        <v>46</v>
      </c>
      <c r="Q232" s="133" t="s">
        <v>46</v>
      </c>
      <c r="R232" s="134" t="s">
        <v>18</v>
      </c>
      <c r="S232" s="134" t="s">
        <v>8851</v>
      </c>
      <c r="T232" s="134" t="s">
        <v>63</v>
      </c>
      <c r="U232" s="119">
        <v>12</v>
      </c>
      <c r="V232" s="134">
        <v>11563</v>
      </c>
      <c r="W232" s="103" t="s">
        <v>1776</v>
      </c>
      <c r="X232" s="136" t="str">
        <f t="shared" si="10"/>
        <v>11563BQVZD</v>
      </c>
      <c r="Y232" s="137" t="s">
        <v>10669</v>
      </c>
      <c r="Z232" s="119" t="s">
        <v>656</v>
      </c>
      <c r="AA232" s="119" t="s">
        <v>1777</v>
      </c>
      <c r="AB232" s="131" t="s">
        <v>1778</v>
      </c>
      <c r="AC232" s="119" t="s">
        <v>52</v>
      </c>
      <c r="AD232" s="119" t="s">
        <v>1779</v>
      </c>
      <c r="AE232" s="119" t="s">
        <v>671</v>
      </c>
      <c r="AF232" s="119" t="s">
        <v>78</v>
      </c>
      <c r="AG232" s="119" t="s">
        <v>79</v>
      </c>
      <c r="AH232" s="119"/>
      <c r="AI232" s="138" t="s">
        <v>1240</v>
      </c>
      <c r="AJ232" s="133" t="s">
        <v>57</v>
      </c>
      <c r="AK232" s="133" t="s">
        <v>58</v>
      </c>
      <c r="AL232" s="133"/>
      <c r="AM232" s="133"/>
      <c r="AN232" s="133" t="s">
        <v>42</v>
      </c>
      <c r="AO232" s="133" t="s">
        <v>42</v>
      </c>
      <c r="AP232" s="133" t="s">
        <v>183</v>
      </c>
      <c r="AQ232" s="133" t="s">
        <v>71</v>
      </c>
      <c r="AR232" s="137"/>
      <c r="AS232" s="137"/>
      <c r="AT232" s="137"/>
      <c r="AU232" s="133">
        <v>1003666962</v>
      </c>
      <c r="AV232" s="133" t="s">
        <v>1780</v>
      </c>
      <c r="AW232" s="133" t="s">
        <v>1781</v>
      </c>
      <c r="AX232" s="138"/>
      <c r="AY232" s="138"/>
      <c r="AZ232" s="138"/>
      <c r="BA232" s="138"/>
      <c r="BB232" s="138"/>
      <c r="BC232" s="300">
        <v>1892063257</v>
      </c>
      <c r="BD232" s="300" t="s">
        <v>9129</v>
      </c>
      <c r="BE232" s="138"/>
    </row>
    <row r="233" spans="1:57" s="140" customFormat="1" ht="12" customHeight="1">
      <c r="A233" s="119">
        <v>2013</v>
      </c>
      <c r="B233" s="119" t="s">
        <v>138</v>
      </c>
      <c r="C233" s="119" t="s">
        <v>902</v>
      </c>
      <c r="D233" s="131">
        <v>8002343936</v>
      </c>
      <c r="E233" s="131" t="str">
        <f t="shared" si="11"/>
        <v>SIM</v>
      </c>
      <c r="F233" s="131" t="str">
        <f t="shared" si="12"/>
        <v>SIM</v>
      </c>
      <c r="G233" s="132">
        <v>41471</v>
      </c>
      <c r="H233" s="119" t="s">
        <v>87</v>
      </c>
      <c r="I233" s="119" t="s">
        <v>45</v>
      </c>
      <c r="J233" s="119">
        <v>192</v>
      </c>
      <c r="K233" s="119">
        <v>448</v>
      </c>
      <c r="L233" s="119">
        <v>8</v>
      </c>
      <c r="M233" s="119">
        <v>8</v>
      </c>
      <c r="N233" s="119">
        <v>16</v>
      </c>
      <c r="O233" s="119" t="s">
        <v>43</v>
      </c>
      <c r="P233" s="119" t="s">
        <v>43</v>
      </c>
      <c r="Q233" s="133" t="s">
        <v>46</v>
      </c>
      <c r="R233" s="134" t="s">
        <v>18</v>
      </c>
      <c r="S233" s="134" t="s">
        <v>8851</v>
      </c>
      <c r="T233" s="134" t="s">
        <v>63</v>
      </c>
      <c r="U233" s="119">
        <v>19</v>
      </c>
      <c r="V233" s="134">
        <v>11948</v>
      </c>
      <c r="W233" s="135" t="s">
        <v>1977</v>
      </c>
      <c r="X233" s="136" t="str">
        <f t="shared" si="10"/>
        <v>11948HTWMY</v>
      </c>
      <c r="Y233" s="137" t="s">
        <v>1978</v>
      </c>
      <c r="Z233" s="119" t="s">
        <v>1979</v>
      </c>
      <c r="AA233" s="119" t="s">
        <v>1830</v>
      </c>
      <c r="AB233" s="131" t="s">
        <v>1980</v>
      </c>
      <c r="AC233" s="119" t="s">
        <v>87</v>
      </c>
      <c r="AD233" s="119" t="s">
        <v>42</v>
      </c>
      <c r="AE233" s="119" t="s">
        <v>1981</v>
      </c>
      <c r="AF233" s="119" t="s">
        <v>109</v>
      </c>
      <c r="AG233" s="119" t="s">
        <v>110</v>
      </c>
      <c r="AH233" s="119"/>
      <c r="AI233" s="119" t="s">
        <v>1982</v>
      </c>
      <c r="AJ233" s="133" t="s">
        <v>58</v>
      </c>
      <c r="AK233" s="133" t="s">
        <v>57</v>
      </c>
      <c r="AL233" s="133"/>
      <c r="AM233" s="133"/>
      <c r="AN233" s="133" t="s">
        <v>42</v>
      </c>
      <c r="AO233" s="133" t="s">
        <v>42</v>
      </c>
      <c r="AP233" s="133">
        <v>1540</v>
      </c>
      <c r="AQ233" s="133" t="s">
        <v>71</v>
      </c>
      <c r="AR233" s="137"/>
      <c r="AS233" s="137"/>
      <c r="AT233" s="137"/>
      <c r="AU233" s="145">
        <v>1003666890</v>
      </c>
      <c r="AV233" s="133" t="s">
        <v>1983</v>
      </c>
      <c r="AW233" s="133" t="s">
        <v>1984</v>
      </c>
      <c r="AX233" s="138"/>
      <c r="AY233" s="138"/>
      <c r="AZ233" s="138"/>
      <c r="BA233" s="138"/>
      <c r="BB233" s="138"/>
      <c r="BC233" s="300">
        <v>1892063257</v>
      </c>
      <c r="BD233" s="300" t="s">
        <v>10551</v>
      </c>
      <c r="BE233" s="138"/>
    </row>
    <row r="234" spans="1:57" s="140" customFormat="1" ht="12" customHeight="1">
      <c r="A234" s="119">
        <v>2013</v>
      </c>
      <c r="B234" s="119" t="s">
        <v>138</v>
      </c>
      <c r="C234" s="119" t="s">
        <v>902</v>
      </c>
      <c r="D234" s="131">
        <v>5700080857</v>
      </c>
      <c r="E234" s="131" t="str">
        <f t="shared" si="11"/>
        <v>SIM</v>
      </c>
      <c r="F234" s="131" t="str">
        <f t="shared" si="12"/>
        <v>SIM</v>
      </c>
      <c r="G234" s="132">
        <v>41471</v>
      </c>
      <c r="H234" s="119" t="s">
        <v>87</v>
      </c>
      <c r="I234" s="119" t="s">
        <v>45</v>
      </c>
      <c r="J234" s="119">
        <v>192</v>
      </c>
      <c r="K234" s="119">
        <v>448</v>
      </c>
      <c r="L234" s="119">
        <v>8</v>
      </c>
      <c r="M234" s="119">
        <v>8</v>
      </c>
      <c r="N234" s="119">
        <v>16</v>
      </c>
      <c r="O234" s="119" t="s">
        <v>46</v>
      </c>
      <c r="P234" s="119" t="s">
        <v>46</v>
      </c>
      <c r="Q234" s="133" t="s">
        <v>46</v>
      </c>
      <c r="R234" s="134" t="s">
        <v>18</v>
      </c>
      <c r="S234" s="134" t="s">
        <v>8851</v>
      </c>
      <c r="T234" s="134" t="s">
        <v>63</v>
      </c>
      <c r="U234" s="119">
        <v>19</v>
      </c>
      <c r="V234" s="134">
        <v>11948</v>
      </c>
      <c r="W234" s="103" t="s">
        <v>1985</v>
      </c>
      <c r="X234" s="136" t="str">
        <f t="shared" si="10"/>
        <v>11948HTWNN</v>
      </c>
      <c r="Y234" s="137" t="s">
        <v>1986</v>
      </c>
      <c r="Z234" s="119" t="s">
        <v>1979</v>
      </c>
      <c r="AA234" s="119" t="s">
        <v>1830</v>
      </c>
      <c r="AB234" s="131" t="s">
        <v>1987</v>
      </c>
      <c r="AC234" s="133" t="s">
        <v>87</v>
      </c>
      <c r="AD234" s="133" t="s">
        <v>42</v>
      </c>
      <c r="AE234" s="143" t="s">
        <v>1981</v>
      </c>
      <c r="AF234" s="143" t="s">
        <v>109</v>
      </c>
      <c r="AG234" s="143" t="s">
        <v>110</v>
      </c>
      <c r="AH234" s="143"/>
      <c r="AI234" s="138" t="s">
        <v>1982</v>
      </c>
      <c r="AJ234" s="133" t="s">
        <v>58</v>
      </c>
      <c r="AK234" s="133" t="s">
        <v>57</v>
      </c>
      <c r="AL234" s="133"/>
      <c r="AM234" s="133"/>
      <c r="AN234" s="133" t="s">
        <v>42</v>
      </c>
      <c r="AO234" s="133" t="s">
        <v>42</v>
      </c>
      <c r="AP234" s="133">
        <v>1540</v>
      </c>
      <c r="AQ234" s="133" t="s">
        <v>71</v>
      </c>
      <c r="AR234" s="137"/>
      <c r="AS234" s="137"/>
      <c r="AT234" s="137"/>
      <c r="AU234" s="145">
        <v>1003667152</v>
      </c>
      <c r="AV234" s="133" t="s">
        <v>1988</v>
      </c>
      <c r="AW234" s="133" t="s">
        <v>1989</v>
      </c>
      <c r="AX234" s="138"/>
      <c r="AY234" s="138"/>
      <c r="AZ234" s="138"/>
      <c r="BA234" s="138"/>
      <c r="BB234" s="138"/>
      <c r="BC234" s="300">
        <v>1892063257</v>
      </c>
      <c r="BD234" s="300" t="s">
        <v>10552</v>
      </c>
      <c r="BE234" s="138"/>
    </row>
    <row r="235" spans="1:57" s="140" customFormat="1" ht="12" customHeight="1">
      <c r="A235" s="119">
        <v>2013</v>
      </c>
      <c r="B235" s="119" t="s">
        <v>138</v>
      </c>
      <c r="C235" s="119" t="s">
        <v>902</v>
      </c>
      <c r="D235" s="131">
        <v>5700080869</v>
      </c>
      <c r="E235" s="131" t="str">
        <f t="shared" si="11"/>
        <v>SIM</v>
      </c>
      <c r="F235" s="131" t="str">
        <f t="shared" si="12"/>
        <v>SIM</v>
      </c>
      <c r="G235" s="132">
        <v>41589</v>
      </c>
      <c r="H235" s="119" t="s">
        <v>87</v>
      </c>
      <c r="I235" s="119" t="s">
        <v>45</v>
      </c>
      <c r="J235" s="119">
        <v>192</v>
      </c>
      <c r="K235" s="119">
        <v>448</v>
      </c>
      <c r="L235" s="119">
        <v>8</v>
      </c>
      <c r="M235" s="119">
        <v>8</v>
      </c>
      <c r="N235" s="119">
        <v>16</v>
      </c>
      <c r="O235" s="119" t="s">
        <v>46</v>
      </c>
      <c r="P235" s="119" t="s">
        <v>46</v>
      </c>
      <c r="Q235" s="133" t="s">
        <v>46</v>
      </c>
      <c r="R235" s="134" t="s">
        <v>18</v>
      </c>
      <c r="S235" s="134" t="s">
        <v>8851</v>
      </c>
      <c r="T235" s="134" t="s">
        <v>63</v>
      </c>
      <c r="U235" s="119">
        <v>19</v>
      </c>
      <c r="V235" s="134">
        <v>11948</v>
      </c>
      <c r="W235" s="103" t="s">
        <v>1990</v>
      </c>
      <c r="X235" s="136" t="str">
        <f t="shared" si="10"/>
        <v>11948HTWNR</v>
      </c>
      <c r="Y235" s="137" t="s">
        <v>1991</v>
      </c>
      <c r="Z235" s="119" t="s">
        <v>1979</v>
      </c>
      <c r="AA235" s="119" t="s">
        <v>1830</v>
      </c>
      <c r="AB235" s="131" t="s">
        <v>1992</v>
      </c>
      <c r="AC235" s="119" t="s">
        <v>87</v>
      </c>
      <c r="AD235" s="119" t="s">
        <v>42</v>
      </c>
      <c r="AE235" s="119" t="s">
        <v>1981</v>
      </c>
      <c r="AF235" s="119" t="s">
        <v>109</v>
      </c>
      <c r="AG235" s="119" t="s">
        <v>110</v>
      </c>
      <c r="AH235" s="119"/>
      <c r="AI235" s="138" t="s">
        <v>1982</v>
      </c>
      <c r="AJ235" s="133" t="s">
        <v>58</v>
      </c>
      <c r="AK235" s="133" t="s">
        <v>57</v>
      </c>
      <c r="AL235" s="133"/>
      <c r="AM235" s="133"/>
      <c r="AN235" s="133" t="s">
        <v>42</v>
      </c>
      <c r="AO235" s="133" t="s">
        <v>42</v>
      </c>
      <c r="AP235" s="133">
        <v>1540</v>
      </c>
      <c r="AQ235" s="133" t="s">
        <v>71</v>
      </c>
      <c r="AR235" s="137"/>
      <c r="AS235" s="137"/>
      <c r="AT235" s="137"/>
      <c r="AU235" s="145">
        <v>1003667195</v>
      </c>
      <c r="AV235" s="133" t="s">
        <v>1993</v>
      </c>
      <c r="AW235" s="133" t="s">
        <v>1994</v>
      </c>
      <c r="AX235" s="138"/>
      <c r="AY235" s="138"/>
      <c r="AZ235" s="138"/>
      <c r="BA235" s="138"/>
      <c r="BB235" s="138"/>
      <c r="BC235" s="300">
        <v>1892063257</v>
      </c>
      <c r="BD235" s="300" t="s">
        <v>10553</v>
      </c>
      <c r="BE235" s="138"/>
    </row>
    <row r="236" spans="1:57" s="140" customFormat="1" ht="12" customHeight="1">
      <c r="A236" s="119">
        <v>2013</v>
      </c>
      <c r="B236" s="119" t="s">
        <v>138</v>
      </c>
      <c r="C236" s="119" t="s">
        <v>902</v>
      </c>
      <c r="D236" s="131">
        <v>8002237408</v>
      </c>
      <c r="E236" s="131" t="str">
        <f t="shared" si="11"/>
        <v>SIM</v>
      </c>
      <c r="F236" s="131" t="str">
        <f t="shared" si="12"/>
        <v>SIM</v>
      </c>
      <c r="G236" s="132">
        <v>41479</v>
      </c>
      <c r="H236" s="119" t="s">
        <v>87</v>
      </c>
      <c r="I236" s="119" t="s">
        <v>45</v>
      </c>
      <c r="J236" s="119">
        <v>192</v>
      </c>
      <c r="K236" s="119">
        <v>448</v>
      </c>
      <c r="L236" s="119">
        <v>8</v>
      </c>
      <c r="M236" s="119">
        <v>8</v>
      </c>
      <c r="N236" s="119">
        <v>16</v>
      </c>
      <c r="O236" s="119" t="s">
        <v>46</v>
      </c>
      <c r="P236" s="119" t="s">
        <v>46</v>
      </c>
      <c r="Q236" s="133" t="s">
        <v>46</v>
      </c>
      <c r="R236" s="134" t="s">
        <v>18</v>
      </c>
      <c r="S236" s="134" t="s">
        <v>8851</v>
      </c>
      <c r="T236" s="134" t="s">
        <v>63</v>
      </c>
      <c r="U236" s="119">
        <v>19</v>
      </c>
      <c r="V236" s="134">
        <v>11948</v>
      </c>
      <c r="W236" s="135" t="s">
        <v>1995</v>
      </c>
      <c r="X236" s="136" t="str">
        <f t="shared" si="10"/>
        <v>11948HTWNS</v>
      </c>
      <c r="Y236" s="137" t="s">
        <v>1996</v>
      </c>
      <c r="Z236" s="119" t="s">
        <v>1979</v>
      </c>
      <c r="AA236" s="119" t="s">
        <v>1830</v>
      </c>
      <c r="AB236" s="131" t="s">
        <v>1997</v>
      </c>
      <c r="AC236" s="119" t="s">
        <v>87</v>
      </c>
      <c r="AD236" s="119" t="s">
        <v>42</v>
      </c>
      <c r="AE236" s="119" t="s">
        <v>1981</v>
      </c>
      <c r="AF236" s="119" t="s">
        <v>109</v>
      </c>
      <c r="AG236" s="119" t="s">
        <v>110</v>
      </c>
      <c r="AH236" s="119"/>
      <c r="AI236" s="119" t="s">
        <v>1982</v>
      </c>
      <c r="AJ236" s="133" t="s">
        <v>58</v>
      </c>
      <c r="AK236" s="133" t="s">
        <v>57</v>
      </c>
      <c r="AL236" s="133"/>
      <c r="AM236" s="133"/>
      <c r="AN236" s="133" t="s">
        <v>42</v>
      </c>
      <c r="AO236" s="133" t="s">
        <v>42</v>
      </c>
      <c r="AP236" s="133">
        <v>1540</v>
      </c>
      <c r="AQ236" s="133" t="s">
        <v>71</v>
      </c>
      <c r="AR236" s="137"/>
      <c r="AS236" s="137"/>
      <c r="AT236" s="137"/>
      <c r="AU236" s="133">
        <v>699496845</v>
      </c>
      <c r="AV236" s="133" t="s">
        <v>1998</v>
      </c>
      <c r="AW236" s="133" t="s">
        <v>1999</v>
      </c>
      <c r="AX236" s="138"/>
      <c r="AY236" s="138"/>
      <c r="AZ236" s="138"/>
      <c r="BA236" s="138"/>
      <c r="BB236" s="138"/>
      <c r="BC236" s="300">
        <v>1892063257</v>
      </c>
      <c r="BD236" s="300" t="s">
        <v>10554</v>
      </c>
      <c r="BE236" s="138"/>
    </row>
    <row r="237" spans="1:57" s="140" customFormat="1" ht="12" customHeight="1">
      <c r="A237" s="119">
        <v>2013</v>
      </c>
      <c r="B237" s="119" t="s">
        <v>138</v>
      </c>
      <c r="C237" s="119" t="s">
        <v>902</v>
      </c>
      <c r="D237" s="131">
        <v>8002254804</v>
      </c>
      <c r="E237" s="131" t="str">
        <f t="shared" si="11"/>
        <v>SIM</v>
      </c>
      <c r="F237" s="131" t="str">
        <f t="shared" si="12"/>
        <v>SIM</v>
      </c>
      <c r="G237" s="132">
        <v>41466</v>
      </c>
      <c r="H237" s="119" t="s">
        <v>87</v>
      </c>
      <c r="I237" s="119" t="s">
        <v>45</v>
      </c>
      <c r="J237" s="119">
        <v>192</v>
      </c>
      <c r="K237" s="119">
        <v>448</v>
      </c>
      <c r="L237" s="119">
        <v>8</v>
      </c>
      <c r="M237" s="119">
        <v>8</v>
      </c>
      <c r="N237" s="119">
        <v>16</v>
      </c>
      <c r="O237" s="119" t="s">
        <v>46</v>
      </c>
      <c r="P237" s="119" t="s">
        <v>46</v>
      </c>
      <c r="Q237" s="133" t="s">
        <v>46</v>
      </c>
      <c r="R237" s="134" t="s">
        <v>18</v>
      </c>
      <c r="S237" s="134" t="s">
        <v>8851</v>
      </c>
      <c r="T237" s="134" t="s">
        <v>63</v>
      </c>
      <c r="U237" s="119">
        <v>19</v>
      </c>
      <c r="V237" s="134">
        <v>11948</v>
      </c>
      <c r="W237" s="135" t="s">
        <v>2000</v>
      </c>
      <c r="X237" s="136" t="str">
        <f t="shared" si="10"/>
        <v>11948HTWNT</v>
      </c>
      <c r="Y237" s="137" t="s">
        <v>2001</v>
      </c>
      <c r="Z237" s="119" t="s">
        <v>1979</v>
      </c>
      <c r="AA237" s="119" t="s">
        <v>1830</v>
      </c>
      <c r="AB237" s="131" t="s">
        <v>2002</v>
      </c>
      <c r="AC237" s="119" t="s">
        <v>87</v>
      </c>
      <c r="AD237" s="119" t="s">
        <v>42</v>
      </c>
      <c r="AE237" s="119" t="s">
        <v>1981</v>
      </c>
      <c r="AF237" s="119" t="s">
        <v>109</v>
      </c>
      <c r="AG237" s="119" t="s">
        <v>110</v>
      </c>
      <c r="AH237" s="119"/>
      <c r="AI237" s="119" t="s">
        <v>1982</v>
      </c>
      <c r="AJ237" s="133" t="s">
        <v>58</v>
      </c>
      <c r="AK237" s="133" t="s">
        <v>57</v>
      </c>
      <c r="AL237" s="133"/>
      <c r="AM237" s="133"/>
      <c r="AN237" s="133" t="s">
        <v>42</v>
      </c>
      <c r="AO237" s="133" t="s">
        <v>42</v>
      </c>
      <c r="AP237" s="133">
        <v>1540</v>
      </c>
      <c r="AQ237" s="133" t="s">
        <v>71</v>
      </c>
      <c r="AR237" s="137"/>
      <c r="AS237" s="137"/>
      <c r="AT237" s="137"/>
      <c r="AU237" s="133">
        <v>699494486</v>
      </c>
      <c r="AV237" s="133" t="s">
        <v>2003</v>
      </c>
      <c r="AW237" s="133" t="s">
        <v>2004</v>
      </c>
      <c r="AX237" s="138"/>
      <c r="AY237" s="138"/>
      <c r="AZ237" s="138"/>
      <c r="BA237" s="138"/>
      <c r="BB237" s="138"/>
      <c r="BC237" s="300">
        <v>1892063257</v>
      </c>
      <c r="BD237" s="300" t="s">
        <v>10555</v>
      </c>
      <c r="BE237" s="138"/>
    </row>
    <row r="238" spans="1:57" s="140" customFormat="1" ht="12" customHeight="1">
      <c r="A238" s="119">
        <v>2013</v>
      </c>
      <c r="B238" s="119" t="s">
        <v>138</v>
      </c>
      <c r="C238" s="119" t="s">
        <v>902</v>
      </c>
      <c r="D238" s="131">
        <v>8002273544</v>
      </c>
      <c r="E238" s="131" t="str">
        <f t="shared" si="11"/>
        <v>SIM</v>
      </c>
      <c r="F238" s="131" t="str">
        <f t="shared" si="12"/>
        <v>SIM</v>
      </c>
      <c r="G238" s="132">
        <v>41610</v>
      </c>
      <c r="H238" s="119" t="s">
        <v>87</v>
      </c>
      <c r="I238" s="119" t="s">
        <v>45</v>
      </c>
      <c r="J238" s="119">
        <v>192</v>
      </c>
      <c r="K238" s="119">
        <v>448</v>
      </c>
      <c r="L238" s="119">
        <v>8</v>
      </c>
      <c r="M238" s="119">
        <v>8</v>
      </c>
      <c r="N238" s="119">
        <v>16</v>
      </c>
      <c r="O238" s="119" t="s">
        <v>46</v>
      </c>
      <c r="P238" s="119" t="s">
        <v>46</v>
      </c>
      <c r="Q238" s="133" t="s">
        <v>46</v>
      </c>
      <c r="R238" s="134" t="s">
        <v>18</v>
      </c>
      <c r="S238" s="134" t="s">
        <v>8851</v>
      </c>
      <c r="T238" s="134" t="s">
        <v>63</v>
      </c>
      <c r="U238" s="119">
        <v>19</v>
      </c>
      <c r="V238" s="134">
        <v>11948</v>
      </c>
      <c r="W238" s="135" t="s">
        <v>2005</v>
      </c>
      <c r="X238" s="136" t="str">
        <f t="shared" si="10"/>
        <v>11948HTWNU</v>
      </c>
      <c r="Y238" s="137" t="s">
        <v>2006</v>
      </c>
      <c r="Z238" s="119" t="s">
        <v>1979</v>
      </c>
      <c r="AA238" s="119" t="s">
        <v>1830</v>
      </c>
      <c r="AB238" s="131" t="s">
        <v>2007</v>
      </c>
      <c r="AC238" s="119" t="s">
        <v>87</v>
      </c>
      <c r="AD238" s="119" t="s">
        <v>42</v>
      </c>
      <c r="AE238" s="119" t="s">
        <v>1981</v>
      </c>
      <c r="AF238" s="119" t="s">
        <v>109</v>
      </c>
      <c r="AG238" s="119" t="s">
        <v>110</v>
      </c>
      <c r="AH238" s="119"/>
      <c r="AI238" s="138" t="s">
        <v>111</v>
      </c>
      <c r="AJ238" s="133" t="s">
        <v>58</v>
      </c>
      <c r="AK238" s="133" t="s">
        <v>57</v>
      </c>
      <c r="AL238" s="133"/>
      <c r="AM238" s="133"/>
      <c r="AN238" s="133" t="s">
        <v>42</v>
      </c>
      <c r="AO238" s="133" t="s">
        <v>42</v>
      </c>
      <c r="AP238" s="133">
        <v>1540</v>
      </c>
      <c r="AQ238" s="133" t="s">
        <v>71</v>
      </c>
      <c r="AR238" s="137"/>
      <c r="AS238" s="137"/>
      <c r="AT238" s="137"/>
      <c r="AU238" s="133">
        <v>1003667624</v>
      </c>
      <c r="AV238" s="133" t="s">
        <v>2008</v>
      </c>
      <c r="AW238" s="133" t="s">
        <v>2009</v>
      </c>
      <c r="AX238" s="138"/>
      <c r="AY238" s="138"/>
      <c r="AZ238" s="138"/>
      <c r="BA238" s="138"/>
      <c r="BB238" s="138"/>
      <c r="BC238" s="300">
        <v>1892063257</v>
      </c>
      <c r="BD238" s="300" t="s">
        <v>10556</v>
      </c>
      <c r="BE238" s="138"/>
    </row>
    <row r="239" spans="1:57" s="140" customFormat="1" ht="12" customHeight="1">
      <c r="A239" s="119">
        <v>2013</v>
      </c>
      <c r="B239" s="119" t="s">
        <v>138</v>
      </c>
      <c r="C239" s="119" t="s">
        <v>902</v>
      </c>
      <c r="D239" s="131">
        <v>8002273210</v>
      </c>
      <c r="E239" s="131" t="str">
        <f t="shared" si="11"/>
        <v>SIM</v>
      </c>
      <c r="F239" s="131" t="str">
        <f t="shared" si="12"/>
        <v>SIM</v>
      </c>
      <c r="G239" s="132">
        <v>41466</v>
      </c>
      <c r="H239" s="119" t="s">
        <v>87</v>
      </c>
      <c r="I239" s="119" t="s">
        <v>45</v>
      </c>
      <c r="J239" s="119">
        <v>192</v>
      </c>
      <c r="K239" s="119">
        <v>448</v>
      </c>
      <c r="L239" s="119">
        <v>8</v>
      </c>
      <c r="M239" s="119">
        <v>8</v>
      </c>
      <c r="N239" s="119">
        <v>16</v>
      </c>
      <c r="O239" s="119" t="s">
        <v>43</v>
      </c>
      <c r="P239" s="119" t="s">
        <v>43</v>
      </c>
      <c r="Q239" s="133" t="s">
        <v>46</v>
      </c>
      <c r="R239" s="134" t="s">
        <v>18</v>
      </c>
      <c r="S239" s="134" t="s">
        <v>8851</v>
      </c>
      <c r="T239" s="134" t="s">
        <v>63</v>
      </c>
      <c r="U239" s="119">
        <v>19</v>
      </c>
      <c r="V239" s="134">
        <v>11948</v>
      </c>
      <c r="W239" s="135" t="s">
        <v>2010</v>
      </c>
      <c r="X239" s="136" t="str">
        <f t="shared" si="10"/>
        <v>11948HTWNW</v>
      </c>
      <c r="Y239" s="137" t="s">
        <v>2011</v>
      </c>
      <c r="Z239" s="119" t="s">
        <v>1979</v>
      </c>
      <c r="AA239" s="119" t="s">
        <v>1830</v>
      </c>
      <c r="AB239" s="131" t="s">
        <v>2012</v>
      </c>
      <c r="AC239" s="119" t="s">
        <v>87</v>
      </c>
      <c r="AD239" s="119" t="s">
        <v>42</v>
      </c>
      <c r="AE239" s="119" t="s">
        <v>1981</v>
      </c>
      <c r="AF239" s="119" t="s">
        <v>109</v>
      </c>
      <c r="AG239" s="119" t="s">
        <v>110</v>
      </c>
      <c r="AH239" s="119"/>
      <c r="AI239" s="119" t="s">
        <v>1982</v>
      </c>
      <c r="AJ239" s="133" t="s">
        <v>58</v>
      </c>
      <c r="AK239" s="133" t="s">
        <v>57</v>
      </c>
      <c r="AL239" s="133"/>
      <c r="AM239" s="133"/>
      <c r="AN239" s="133" t="s">
        <v>42</v>
      </c>
      <c r="AO239" s="133" t="s">
        <v>42</v>
      </c>
      <c r="AP239" s="133">
        <v>1540</v>
      </c>
      <c r="AQ239" s="133" t="s">
        <v>71</v>
      </c>
      <c r="AR239" s="137"/>
      <c r="AS239" s="137"/>
      <c r="AT239" s="137"/>
      <c r="AU239" s="133">
        <v>1003667675</v>
      </c>
      <c r="AV239" s="133" t="s">
        <v>2013</v>
      </c>
      <c r="AW239" s="133" t="s">
        <v>2014</v>
      </c>
      <c r="AX239" s="138"/>
      <c r="AY239" s="138"/>
      <c r="AZ239" s="138"/>
      <c r="BA239" s="138"/>
      <c r="BB239" s="138"/>
      <c r="BC239" s="300">
        <v>1892063257</v>
      </c>
      <c r="BD239" s="300" t="s">
        <v>10557</v>
      </c>
      <c r="BE239" s="138"/>
    </row>
    <row r="240" spans="1:57" s="140" customFormat="1" ht="12" customHeight="1">
      <c r="A240" s="119">
        <v>2013</v>
      </c>
      <c r="B240" s="119" t="s">
        <v>138</v>
      </c>
      <c r="C240" s="119" t="s">
        <v>902</v>
      </c>
      <c r="D240" s="131">
        <v>5700080797</v>
      </c>
      <c r="E240" s="131" t="str">
        <f t="shared" si="11"/>
        <v>SIM</v>
      </c>
      <c r="F240" s="131" t="str">
        <f t="shared" si="12"/>
        <v>SIM</v>
      </c>
      <c r="G240" s="132">
        <v>41627</v>
      </c>
      <c r="H240" s="119" t="s">
        <v>87</v>
      </c>
      <c r="I240" s="119" t="s">
        <v>45</v>
      </c>
      <c r="J240" s="119">
        <v>192</v>
      </c>
      <c r="K240" s="119">
        <v>448</v>
      </c>
      <c r="L240" s="119">
        <v>8</v>
      </c>
      <c r="M240" s="119">
        <v>8</v>
      </c>
      <c r="N240" s="119">
        <v>16</v>
      </c>
      <c r="O240" s="119" t="s">
        <v>43</v>
      </c>
      <c r="P240" s="119" t="s">
        <v>43</v>
      </c>
      <c r="Q240" s="133" t="s">
        <v>46</v>
      </c>
      <c r="R240" s="134" t="s">
        <v>18</v>
      </c>
      <c r="S240" s="134" t="s">
        <v>8851</v>
      </c>
      <c r="T240" s="134" t="s">
        <v>63</v>
      </c>
      <c r="U240" s="119">
        <v>14</v>
      </c>
      <c r="V240" s="134">
        <v>11114</v>
      </c>
      <c r="W240" s="103" t="s">
        <v>948</v>
      </c>
      <c r="X240" s="136" t="str">
        <f t="shared" si="10"/>
        <v>11114JPXJC</v>
      </c>
      <c r="Y240" s="137" t="s">
        <v>949</v>
      </c>
      <c r="Z240" s="119" t="s">
        <v>424</v>
      </c>
      <c r="AA240" s="119" t="s">
        <v>425</v>
      </c>
      <c r="AB240" s="131" t="s">
        <v>950</v>
      </c>
      <c r="AC240" s="119" t="s">
        <v>52</v>
      </c>
      <c r="AD240" s="119" t="s">
        <v>42</v>
      </c>
      <c r="AE240" s="119" t="s">
        <v>427</v>
      </c>
      <c r="AF240" s="119" t="s">
        <v>54</v>
      </c>
      <c r="AG240" s="119" t="s">
        <v>55</v>
      </c>
      <c r="AH240" s="119"/>
      <c r="AI240" s="138" t="s">
        <v>69</v>
      </c>
      <c r="AJ240" s="133" t="s">
        <v>57</v>
      </c>
      <c r="AK240" s="133" t="s">
        <v>58</v>
      </c>
      <c r="AL240" s="133"/>
      <c r="AM240" s="133"/>
      <c r="AN240" s="133" t="s">
        <v>42</v>
      </c>
      <c r="AO240" s="133" t="s">
        <v>42</v>
      </c>
      <c r="AP240" s="133" t="s">
        <v>81</v>
      </c>
      <c r="AQ240" s="133" t="s">
        <v>71</v>
      </c>
      <c r="AR240" s="137"/>
      <c r="AS240" s="137"/>
      <c r="AT240" s="137"/>
      <c r="AU240" s="133">
        <v>1003666954</v>
      </c>
      <c r="AV240" s="133" t="s">
        <v>951</v>
      </c>
      <c r="AW240" s="133" t="s">
        <v>952</v>
      </c>
      <c r="AX240" s="138"/>
      <c r="AY240" s="138"/>
      <c r="AZ240" s="138"/>
      <c r="BA240" s="138"/>
      <c r="BB240" s="138"/>
      <c r="BC240" s="300">
        <v>1892063257</v>
      </c>
      <c r="BD240" s="300" t="s">
        <v>9130</v>
      </c>
      <c r="BE240" s="138"/>
    </row>
    <row r="241" spans="1:57" s="140" customFormat="1" ht="12" customHeight="1">
      <c r="A241" s="119">
        <v>2013</v>
      </c>
      <c r="B241" s="119" t="s">
        <v>138</v>
      </c>
      <c r="C241" s="119" t="s">
        <v>902</v>
      </c>
      <c r="D241" s="131">
        <v>8002273555</v>
      </c>
      <c r="E241" s="131" t="str">
        <f t="shared" si="11"/>
        <v>SIM</v>
      </c>
      <c r="F241" s="131" t="str">
        <f t="shared" si="12"/>
        <v>SIM</v>
      </c>
      <c r="G241" s="132">
        <v>41528</v>
      </c>
      <c r="H241" s="119" t="s">
        <v>87</v>
      </c>
      <c r="I241" s="119" t="s">
        <v>45</v>
      </c>
      <c r="J241" s="119">
        <v>192</v>
      </c>
      <c r="K241" s="119">
        <v>448</v>
      </c>
      <c r="L241" s="119">
        <v>8</v>
      </c>
      <c r="M241" s="119">
        <v>8</v>
      </c>
      <c r="N241" s="119">
        <v>16</v>
      </c>
      <c r="O241" s="119" t="s">
        <v>46</v>
      </c>
      <c r="P241" s="119" t="s">
        <v>46</v>
      </c>
      <c r="Q241" s="133" t="s">
        <v>43</v>
      </c>
      <c r="R241" s="134" t="s">
        <v>18</v>
      </c>
      <c r="S241" s="134" t="s">
        <v>8851</v>
      </c>
      <c r="T241" s="134" t="s">
        <v>63</v>
      </c>
      <c r="U241" s="119">
        <v>19</v>
      </c>
      <c r="V241" s="134">
        <v>11174</v>
      </c>
      <c r="W241" s="103" t="s">
        <v>1033</v>
      </c>
      <c r="X241" s="136" t="str">
        <f t="shared" si="10"/>
        <v>11174MCXLZ</v>
      </c>
      <c r="Y241" s="137" t="s">
        <v>1034</v>
      </c>
      <c r="Z241" s="119" t="s">
        <v>1035</v>
      </c>
      <c r="AA241" s="119" t="s">
        <v>831</v>
      </c>
      <c r="AB241" s="131" t="s">
        <v>1036</v>
      </c>
      <c r="AC241" s="133" t="s">
        <v>87</v>
      </c>
      <c r="AD241" s="133" t="s">
        <v>42</v>
      </c>
      <c r="AE241" s="143" t="s">
        <v>1037</v>
      </c>
      <c r="AF241" s="143" t="s">
        <v>992</v>
      </c>
      <c r="AG241" s="143" t="s">
        <v>487</v>
      </c>
      <c r="AH241" s="143"/>
      <c r="AI241" s="138" t="s">
        <v>488</v>
      </c>
      <c r="AJ241" s="133" t="s">
        <v>58</v>
      </c>
      <c r="AK241" s="133" t="s">
        <v>57</v>
      </c>
      <c r="AL241" s="133"/>
      <c r="AM241" s="133"/>
      <c r="AN241" s="133" t="s">
        <v>42</v>
      </c>
      <c r="AO241" s="133" t="s">
        <v>42</v>
      </c>
      <c r="AP241" s="133" t="s">
        <v>81</v>
      </c>
      <c r="AQ241" s="133" t="s">
        <v>71</v>
      </c>
      <c r="AR241" s="137"/>
      <c r="AS241" s="137"/>
      <c r="AT241" s="137"/>
      <c r="AU241" s="145">
        <v>1003671435</v>
      </c>
      <c r="AV241" s="133" t="s">
        <v>1038</v>
      </c>
      <c r="AW241" s="133" t="s">
        <v>1039</v>
      </c>
      <c r="AX241" s="138"/>
      <c r="AY241" s="138"/>
      <c r="AZ241" s="138"/>
      <c r="BA241" s="138"/>
      <c r="BB241" s="138"/>
      <c r="BC241" s="300">
        <v>1892063257</v>
      </c>
      <c r="BD241" s="300" t="s">
        <v>9131</v>
      </c>
      <c r="BE241" s="138"/>
    </row>
    <row r="242" spans="1:57" s="140" customFormat="1" ht="12" customHeight="1">
      <c r="A242" s="119">
        <v>2013</v>
      </c>
      <c r="B242" s="119" t="s">
        <v>138</v>
      </c>
      <c r="C242" s="119" t="s">
        <v>902</v>
      </c>
      <c r="D242" s="131">
        <v>8002237380</v>
      </c>
      <c r="E242" s="131" t="str">
        <f t="shared" si="11"/>
        <v>SIM</v>
      </c>
      <c r="F242" s="131" t="str">
        <f t="shared" si="12"/>
        <v>SIM</v>
      </c>
      <c r="G242" s="132">
        <v>41480</v>
      </c>
      <c r="H242" s="119" t="s">
        <v>87</v>
      </c>
      <c r="I242" s="119" t="s">
        <v>45</v>
      </c>
      <c r="J242" s="119">
        <v>192</v>
      </c>
      <c r="K242" s="119">
        <v>448</v>
      </c>
      <c r="L242" s="119">
        <v>8</v>
      </c>
      <c r="M242" s="119">
        <v>8</v>
      </c>
      <c r="N242" s="119">
        <v>16</v>
      </c>
      <c r="O242" s="119" t="s">
        <v>46</v>
      </c>
      <c r="P242" s="119" t="s">
        <v>46</v>
      </c>
      <c r="Q242" s="133" t="s">
        <v>46</v>
      </c>
      <c r="R242" s="134" t="s">
        <v>18</v>
      </c>
      <c r="S242" s="134" t="s">
        <v>8851</v>
      </c>
      <c r="T242" s="134" t="s">
        <v>63</v>
      </c>
      <c r="U242" s="119">
        <v>11</v>
      </c>
      <c r="V242" s="134">
        <v>11229</v>
      </c>
      <c r="W242" s="131" t="s">
        <v>1109</v>
      </c>
      <c r="X242" s="136" t="str">
        <f t="shared" si="10"/>
        <v>11229RPXMC</v>
      </c>
      <c r="Y242" s="137" t="s">
        <v>1110</v>
      </c>
      <c r="Z242" s="119" t="s">
        <v>1111</v>
      </c>
      <c r="AA242" s="119" t="s">
        <v>1112</v>
      </c>
      <c r="AB242" s="131" t="s">
        <v>1113</v>
      </c>
      <c r="AC242" s="119" t="s">
        <v>348</v>
      </c>
      <c r="AD242" s="119" t="s">
        <v>42</v>
      </c>
      <c r="AE242" s="119" t="s">
        <v>1114</v>
      </c>
      <c r="AF242" s="119" t="s">
        <v>350</v>
      </c>
      <c r="AG242" s="119" t="s">
        <v>351</v>
      </c>
      <c r="AH242" s="119"/>
      <c r="AI242" s="138" t="s">
        <v>559</v>
      </c>
      <c r="AJ242" s="133" t="s">
        <v>124</v>
      </c>
      <c r="AK242" s="133" t="s">
        <v>123</v>
      </c>
      <c r="AL242" s="133"/>
      <c r="AM242" s="133"/>
      <c r="AN242" s="133" t="s">
        <v>42</v>
      </c>
      <c r="AO242" s="133" t="s">
        <v>42</v>
      </c>
      <c r="AP242" s="133" t="s">
        <v>858</v>
      </c>
      <c r="AQ242" s="133" t="s">
        <v>126</v>
      </c>
      <c r="AR242" s="137"/>
      <c r="AS242" s="137"/>
      <c r="AT242" s="137"/>
      <c r="AU242" s="133">
        <v>1001872220</v>
      </c>
      <c r="AV242" s="133" t="s">
        <v>1115</v>
      </c>
      <c r="AW242" s="133" t="s">
        <v>1116</v>
      </c>
      <c r="AX242" s="138"/>
      <c r="AY242" s="138"/>
      <c r="AZ242" s="138"/>
      <c r="BA242" s="138"/>
      <c r="BB242" s="138"/>
      <c r="BC242" s="300">
        <v>1892063257</v>
      </c>
      <c r="BD242" s="300" t="s">
        <v>9132</v>
      </c>
      <c r="BE242" s="138"/>
    </row>
    <row r="243" spans="1:57" s="140" customFormat="1" ht="12" customHeight="1">
      <c r="A243" s="119">
        <v>2013</v>
      </c>
      <c r="B243" s="119" t="s">
        <v>138</v>
      </c>
      <c r="C243" s="119" t="s">
        <v>902</v>
      </c>
      <c r="D243" s="131">
        <v>8002274226</v>
      </c>
      <c r="E243" s="131" t="str">
        <f t="shared" si="11"/>
        <v>SIM</v>
      </c>
      <c r="F243" s="131" t="str">
        <f t="shared" si="12"/>
        <v>SIM</v>
      </c>
      <c r="G243" s="132">
        <v>41920</v>
      </c>
      <c r="H243" s="119" t="s">
        <v>87</v>
      </c>
      <c r="I243" s="119" t="s">
        <v>45</v>
      </c>
      <c r="J243" s="119">
        <v>192</v>
      </c>
      <c r="K243" s="119">
        <v>448</v>
      </c>
      <c r="L243" s="119">
        <v>8</v>
      </c>
      <c r="M243" s="119">
        <v>8</v>
      </c>
      <c r="N243" s="119">
        <v>16</v>
      </c>
      <c r="O243" s="119" t="s">
        <v>46</v>
      </c>
      <c r="P243" s="119" t="s">
        <v>46</v>
      </c>
      <c r="Q243" s="133" t="s">
        <v>46</v>
      </c>
      <c r="R243" s="134" t="s">
        <v>18</v>
      </c>
      <c r="S243" s="134" t="s">
        <v>8851</v>
      </c>
      <c r="T243" s="134" t="s">
        <v>63</v>
      </c>
      <c r="U243" s="119">
        <v>12</v>
      </c>
      <c r="V243" s="134">
        <v>13302</v>
      </c>
      <c r="W243" s="103" t="s">
        <v>2041</v>
      </c>
      <c r="X243" s="136" t="str">
        <f t="shared" si="10"/>
        <v>13302JRXVS</v>
      </c>
      <c r="Y243" s="137" t="s">
        <v>2042</v>
      </c>
      <c r="Z243" s="119" t="s">
        <v>2043</v>
      </c>
      <c r="AA243" s="119" t="s">
        <v>2044</v>
      </c>
      <c r="AB243" s="131" t="s">
        <v>2045</v>
      </c>
      <c r="AC243" s="119" t="s">
        <v>348</v>
      </c>
      <c r="AD243" s="119" t="s">
        <v>2046</v>
      </c>
      <c r="AE243" s="119" t="s">
        <v>743</v>
      </c>
      <c r="AF243" s="119" t="s">
        <v>744</v>
      </c>
      <c r="AG243" s="119" t="s">
        <v>745</v>
      </c>
      <c r="AH243" s="119"/>
      <c r="AI243" s="138" t="s">
        <v>746</v>
      </c>
      <c r="AJ243" s="133" t="s">
        <v>57</v>
      </c>
      <c r="AK243" s="133" t="s">
        <v>58</v>
      </c>
      <c r="AL243" s="133"/>
      <c r="AM243" s="133"/>
      <c r="AN243" s="133" t="s">
        <v>731</v>
      </c>
      <c r="AO243" s="133" t="s">
        <v>42</v>
      </c>
      <c r="AP243" s="133">
        <v>1540</v>
      </c>
      <c r="AQ243" s="133" t="s">
        <v>71</v>
      </c>
      <c r="AR243" s="137"/>
      <c r="AS243" s="137"/>
      <c r="AT243" s="137"/>
      <c r="AU243" s="145">
        <v>1003677263</v>
      </c>
      <c r="AV243" s="133" t="s">
        <v>792</v>
      </c>
      <c r="AW243" s="133" t="s">
        <v>793</v>
      </c>
      <c r="AX243" s="138"/>
      <c r="AY243" s="138"/>
      <c r="AZ243" s="138"/>
      <c r="BA243" s="138"/>
      <c r="BB243" s="138"/>
      <c r="BC243" s="300">
        <v>1892063257</v>
      </c>
      <c r="BD243" s="300" t="s">
        <v>10558</v>
      </c>
      <c r="BE243" s="138"/>
    </row>
    <row r="244" spans="1:57" s="140" customFormat="1" ht="12" customHeight="1">
      <c r="A244" s="119">
        <v>2013</v>
      </c>
      <c r="B244" s="119" t="s">
        <v>138</v>
      </c>
      <c r="C244" s="119" t="s">
        <v>902</v>
      </c>
      <c r="D244" s="131">
        <v>8002237389</v>
      </c>
      <c r="E244" s="131" t="str">
        <f t="shared" si="11"/>
        <v>SIM</v>
      </c>
      <c r="F244" s="131" t="str">
        <f t="shared" si="12"/>
        <v>SIM</v>
      </c>
      <c r="G244" s="132">
        <v>41467</v>
      </c>
      <c r="H244" s="119" t="s">
        <v>87</v>
      </c>
      <c r="I244" s="119" t="s">
        <v>45</v>
      </c>
      <c r="J244" s="119">
        <v>192</v>
      </c>
      <c r="K244" s="119">
        <f>448+64</f>
        <v>512</v>
      </c>
      <c r="L244" s="119">
        <v>8</v>
      </c>
      <c r="M244" s="119">
        <v>8</v>
      </c>
      <c r="N244" s="119">
        <v>16</v>
      </c>
      <c r="O244" s="119" t="s">
        <v>46</v>
      </c>
      <c r="P244" s="119" t="s">
        <v>46</v>
      </c>
      <c r="Q244" s="133" t="s">
        <v>46</v>
      </c>
      <c r="R244" s="134" t="s">
        <v>18</v>
      </c>
      <c r="S244" s="134" t="s">
        <v>8851</v>
      </c>
      <c r="T244" s="134" t="s">
        <v>63</v>
      </c>
      <c r="U244" s="119">
        <v>11</v>
      </c>
      <c r="V244" s="134">
        <v>11892</v>
      </c>
      <c r="W244" s="135" t="s">
        <v>1928</v>
      </c>
      <c r="X244" s="136" t="str">
        <f t="shared" si="10"/>
        <v>11892MQYDF</v>
      </c>
      <c r="Y244" s="137" t="s">
        <v>1929</v>
      </c>
      <c r="Z244" s="119" t="s">
        <v>1930</v>
      </c>
      <c r="AA244" s="119" t="s">
        <v>1268</v>
      </c>
      <c r="AB244" s="131" t="s">
        <v>1931</v>
      </c>
      <c r="AC244" s="119" t="s">
        <v>87</v>
      </c>
      <c r="AD244" s="119" t="s">
        <v>42</v>
      </c>
      <c r="AE244" s="119" t="s">
        <v>1932</v>
      </c>
      <c r="AF244" s="119" t="s">
        <v>1933</v>
      </c>
      <c r="AG244" s="119" t="s">
        <v>1934</v>
      </c>
      <c r="AH244" s="119"/>
      <c r="AI244" s="119" t="s">
        <v>1935</v>
      </c>
      <c r="AJ244" s="133" t="s">
        <v>124</v>
      </c>
      <c r="AK244" s="133" t="s">
        <v>123</v>
      </c>
      <c r="AL244" s="133"/>
      <c r="AM244" s="133"/>
      <c r="AN244" s="133" t="s">
        <v>42</v>
      </c>
      <c r="AO244" s="133" t="s">
        <v>42</v>
      </c>
      <c r="AP244" s="133" t="s">
        <v>858</v>
      </c>
      <c r="AQ244" s="133" t="s">
        <v>126</v>
      </c>
      <c r="AR244" s="137"/>
      <c r="AS244" s="137"/>
      <c r="AT244" s="137"/>
      <c r="AU244" s="133">
        <v>1001872131</v>
      </c>
      <c r="AV244" s="133" t="s">
        <v>1936</v>
      </c>
      <c r="AW244" s="133" t="s">
        <v>1937</v>
      </c>
      <c r="AX244" s="138"/>
      <c r="AY244" s="138"/>
      <c r="AZ244" s="138"/>
      <c r="BA244" s="138"/>
      <c r="BB244" s="138"/>
      <c r="BC244" s="300">
        <v>1892063257</v>
      </c>
      <c r="BD244" s="300" t="s">
        <v>9133</v>
      </c>
      <c r="BE244" s="138"/>
    </row>
    <row r="245" spans="1:57" s="140" customFormat="1" ht="12" customHeight="1">
      <c r="A245" s="119">
        <v>2013</v>
      </c>
      <c r="B245" s="119" t="s">
        <v>138</v>
      </c>
      <c r="C245" s="119" t="s">
        <v>902</v>
      </c>
      <c r="D245" s="131">
        <v>8002274230</v>
      </c>
      <c r="E245" s="131" t="str">
        <f t="shared" si="11"/>
        <v>SIM</v>
      </c>
      <c r="F245" s="131" t="str">
        <f t="shared" si="12"/>
        <v>SIM</v>
      </c>
      <c r="G245" s="132">
        <v>41584</v>
      </c>
      <c r="H245" s="119" t="s">
        <v>87</v>
      </c>
      <c r="I245" s="119" t="s">
        <v>45</v>
      </c>
      <c r="J245" s="119">
        <v>192</v>
      </c>
      <c r="K245" s="119">
        <v>448</v>
      </c>
      <c r="L245" s="119">
        <v>8</v>
      </c>
      <c r="M245" s="119">
        <v>8</v>
      </c>
      <c r="N245" s="119">
        <v>16</v>
      </c>
      <c r="O245" s="119" t="s">
        <v>46</v>
      </c>
      <c r="P245" s="119" t="s">
        <v>46</v>
      </c>
      <c r="Q245" s="133" t="s">
        <v>46</v>
      </c>
      <c r="R245" s="134" t="s">
        <v>18</v>
      </c>
      <c r="S245" s="134" t="s">
        <v>8851</v>
      </c>
      <c r="T245" s="134" t="s">
        <v>63</v>
      </c>
      <c r="U245" s="119">
        <v>11</v>
      </c>
      <c r="V245" s="134">
        <v>11892</v>
      </c>
      <c r="W245" s="103" t="s">
        <v>1938</v>
      </c>
      <c r="X245" s="136" t="str">
        <f t="shared" si="10"/>
        <v>11892MQYDG</v>
      </c>
      <c r="Y245" s="137" t="s">
        <v>1939</v>
      </c>
      <c r="Z245" s="119" t="s">
        <v>1930</v>
      </c>
      <c r="AA245" s="119" t="s">
        <v>1268</v>
      </c>
      <c r="AB245" s="131" t="s">
        <v>1940</v>
      </c>
      <c r="AC245" s="119" t="s">
        <v>87</v>
      </c>
      <c r="AD245" s="119" t="s">
        <v>42</v>
      </c>
      <c r="AE245" s="119" t="s">
        <v>1932</v>
      </c>
      <c r="AF245" s="119" t="s">
        <v>1933</v>
      </c>
      <c r="AG245" s="119" t="s">
        <v>1934</v>
      </c>
      <c r="AH245" s="119"/>
      <c r="AI245" s="138" t="s">
        <v>1935</v>
      </c>
      <c r="AJ245" s="133" t="s">
        <v>124</v>
      </c>
      <c r="AK245" s="133" t="s">
        <v>123</v>
      </c>
      <c r="AL245" s="133"/>
      <c r="AM245" s="133"/>
      <c r="AN245" s="133" t="s">
        <v>42</v>
      </c>
      <c r="AO245" s="133" t="s">
        <v>42</v>
      </c>
      <c r="AP245" s="133" t="s">
        <v>858</v>
      </c>
      <c r="AQ245" s="133" t="s">
        <v>126</v>
      </c>
      <c r="AR245" s="137"/>
      <c r="AS245" s="137"/>
      <c r="AT245" s="137"/>
      <c r="AU245" s="133">
        <v>1001898360</v>
      </c>
      <c r="AV245" s="133" t="s">
        <v>1941</v>
      </c>
      <c r="AW245" s="133" t="s">
        <v>1942</v>
      </c>
      <c r="AX245" s="138"/>
      <c r="AY245" s="138"/>
      <c r="AZ245" s="138"/>
      <c r="BA245" s="138"/>
      <c r="BB245" s="138"/>
      <c r="BC245" s="300">
        <v>1892063257</v>
      </c>
      <c r="BD245" s="300" t="s">
        <v>9134</v>
      </c>
      <c r="BE245" s="138"/>
    </row>
    <row r="246" spans="1:57" s="140" customFormat="1" ht="12" customHeight="1">
      <c r="A246" s="119">
        <v>2013</v>
      </c>
      <c r="B246" s="119" t="s">
        <v>138</v>
      </c>
      <c r="C246" s="119" t="s">
        <v>902</v>
      </c>
      <c r="D246" s="131">
        <v>8002237396</v>
      </c>
      <c r="E246" s="131" t="str">
        <f t="shared" si="11"/>
        <v>SIM</v>
      </c>
      <c r="F246" s="131" t="str">
        <f t="shared" si="12"/>
        <v>SIM</v>
      </c>
      <c r="G246" s="132">
        <v>41426</v>
      </c>
      <c r="H246" s="119" t="s">
        <v>87</v>
      </c>
      <c r="I246" s="119" t="s">
        <v>45</v>
      </c>
      <c r="J246" s="119">
        <v>192</v>
      </c>
      <c r="K246" s="119">
        <v>448</v>
      </c>
      <c r="L246" s="119">
        <v>8</v>
      </c>
      <c r="M246" s="119">
        <v>8</v>
      </c>
      <c r="N246" s="119">
        <v>16</v>
      </c>
      <c r="O246" s="119" t="s">
        <v>46</v>
      </c>
      <c r="P246" s="119" t="s">
        <v>46</v>
      </c>
      <c r="Q246" s="133" t="s">
        <v>46</v>
      </c>
      <c r="R246" s="134" t="s">
        <v>18</v>
      </c>
      <c r="S246" s="134" t="s">
        <v>8851</v>
      </c>
      <c r="T246" s="134" t="s">
        <v>63</v>
      </c>
      <c r="U246" s="119">
        <v>11</v>
      </c>
      <c r="V246" s="134">
        <v>11892</v>
      </c>
      <c r="W246" s="135" t="s">
        <v>1943</v>
      </c>
      <c r="X246" s="136" t="str">
        <f t="shared" si="10"/>
        <v>11892MQYDJ</v>
      </c>
      <c r="Y246" s="137" t="s">
        <v>1944</v>
      </c>
      <c r="Z246" s="119" t="s">
        <v>1930</v>
      </c>
      <c r="AA246" s="119" t="s">
        <v>1268</v>
      </c>
      <c r="AB246" s="131" t="s">
        <v>1945</v>
      </c>
      <c r="AC246" s="119" t="s">
        <v>87</v>
      </c>
      <c r="AD246" s="119" t="s">
        <v>42</v>
      </c>
      <c r="AE246" s="119" t="s">
        <v>1932</v>
      </c>
      <c r="AF246" s="119" t="s">
        <v>1933</v>
      </c>
      <c r="AG246" s="119" t="s">
        <v>1934</v>
      </c>
      <c r="AH246" s="119"/>
      <c r="AI246" s="119" t="s">
        <v>1935</v>
      </c>
      <c r="AJ246" s="133" t="s">
        <v>124</v>
      </c>
      <c r="AK246" s="133" t="s">
        <v>123</v>
      </c>
      <c r="AL246" s="133"/>
      <c r="AM246" s="133"/>
      <c r="AN246" s="133" t="s">
        <v>42</v>
      </c>
      <c r="AO246" s="133" t="s">
        <v>42</v>
      </c>
      <c r="AP246" s="133" t="s">
        <v>858</v>
      </c>
      <c r="AQ246" s="133" t="s">
        <v>126</v>
      </c>
      <c r="AR246" s="137"/>
      <c r="AS246" s="137"/>
      <c r="AT246" s="137"/>
      <c r="AU246" s="133">
        <v>1001871992</v>
      </c>
      <c r="AV246" s="133" t="s">
        <v>1946</v>
      </c>
      <c r="AW246" s="133" t="s">
        <v>1947</v>
      </c>
      <c r="AX246" s="138"/>
      <c r="AY246" s="138"/>
      <c r="AZ246" s="138"/>
      <c r="BA246" s="138"/>
      <c r="BB246" s="138"/>
      <c r="BC246" s="300">
        <v>1892063257</v>
      </c>
      <c r="BD246" s="300" t="s">
        <v>9135</v>
      </c>
      <c r="BE246" s="138"/>
    </row>
    <row r="247" spans="1:57" s="140" customFormat="1" ht="12" customHeight="1">
      <c r="A247" s="119">
        <v>2013</v>
      </c>
      <c r="B247" s="119" t="s">
        <v>138</v>
      </c>
      <c r="C247" s="119" t="s">
        <v>902</v>
      </c>
      <c r="D247" s="131">
        <v>8002237400</v>
      </c>
      <c r="E247" s="131" t="str">
        <f t="shared" si="11"/>
        <v>SIM</v>
      </c>
      <c r="F247" s="131" t="str">
        <f t="shared" si="12"/>
        <v>SIM</v>
      </c>
      <c r="G247" s="132">
        <v>41480</v>
      </c>
      <c r="H247" s="119" t="s">
        <v>87</v>
      </c>
      <c r="I247" s="119" t="s">
        <v>45</v>
      </c>
      <c r="J247" s="119">
        <v>192</v>
      </c>
      <c r="K247" s="119">
        <v>448</v>
      </c>
      <c r="L247" s="119">
        <v>8</v>
      </c>
      <c r="M247" s="119">
        <v>8</v>
      </c>
      <c r="N247" s="119">
        <v>16</v>
      </c>
      <c r="O247" s="119" t="s">
        <v>43</v>
      </c>
      <c r="P247" s="119" t="s">
        <v>43</v>
      </c>
      <c r="Q247" s="133" t="s">
        <v>46</v>
      </c>
      <c r="R247" s="134" t="s">
        <v>18</v>
      </c>
      <c r="S247" s="134" t="s">
        <v>8851</v>
      </c>
      <c r="T247" s="134" t="s">
        <v>63</v>
      </c>
      <c r="U247" s="119">
        <v>11</v>
      </c>
      <c r="V247" s="134">
        <v>11892</v>
      </c>
      <c r="W247" s="135" t="s">
        <v>1948</v>
      </c>
      <c r="X247" s="136" t="str">
        <f t="shared" si="10"/>
        <v>11892MQYDL</v>
      </c>
      <c r="Y247" s="137" t="s">
        <v>1949</v>
      </c>
      <c r="Z247" s="119" t="s">
        <v>1930</v>
      </c>
      <c r="AA247" s="119" t="s">
        <v>1268</v>
      </c>
      <c r="AB247" s="131" t="s">
        <v>1950</v>
      </c>
      <c r="AC247" s="119" t="s">
        <v>87</v>
      </c>
      <c r="AD247" s="119" t="s">
        <v>42</v>
      </c>
      <c r="AE247" s="119" t="s">
        <v>1932</v>
      </c>
      <c r="AF247" s="119" t="s">
        <v>1933</v>
      </c>
      <c r="AG247" s="119" t="s">
        <v>1934</v>
      </c>
      <c r="AH247" s="119"/>
      <c r="AI247" s="119" t="s">
        <v>1935</v>
      </c>
      <c r="AJ247" s="133" t="s">
        <v>124</v>
      </c>
      <c r="AK247" s="133" t="s">
        <v>123</v>
      </c>
      <c r="AL247" s="133"/>
      <c r="AM247" s="133"/>
      <c r="AN247" s="133" t="s">
        <v>42</v>
      </c>
      <c r="AO247" s="133" t="s">
        <v>42</v>
      </c>
      <c r="AP247" s="133" t="s">
        <v>858</v>
      </c>
      <c r="AQ247" s="133" t="s">
        <v>126</v>
      </c>
      <c r="AR247" s="137"/>
      <c r="AS247" s="137"/>
      <c r="AT247" s="137"/>
      <c r="AU247" s="133">
        <v>1001872190</v>
      </c>
      <c r="AV247" s="133" t="s">
        <v>1951</v>
      </c>
      <c r="AW247" s="133" t="s">
        <v>1952</v>
      </c>
      <c r="AX247" s="138"/>
      <c r="AY247" s="138"/>
      <c r="AZ247" s="138"/>
      <c r="BA247" s="138"/>
      <c r="BB247" s="138"/>
      <c r="BC247" s="300">
        <v>1892063257</v>
      </c>
      <c r="BD247" s="300" t="s">
        <v>9136</v>
      </c>
      <c r="BE247" s="138"/>
    </row>
    <row r="248" spans="1:57" s="140" customFormat="1" ht="12" customHeight="1">
      <c r="A248" s="119">
        <v>2013</v>
      </c>
      <c r="B248" s="119" t="s">
        <v>138</v>
      </c>
      <c r="C248" s="119" t="s">
        <v>902</v>
      </c>
      <c r="D248" s="131">
        <v>8002273488</v>
      </c>
      <c r="E248" s="131" t="str">
        <f t="shared" si="11"/>
        <v>SIM</v>
      </c>
      <c r="F248" s="131" t="str">
        <f t="shared" si="12"/>
        <v>SIM</v>
      </c>
      <c r="G248" s="132">
        <v>41558</v>
      </c>
      <c r="H248" s="119" t="s">
        <v>87</v>
      </c>
      <c r="I248" s="119" t="s">
        <v>45</v>
      </c>
      <c r="J248" s="119">
        <v>192</v>
      </c>
      <c r="K248" s="119">
        <v>448</v>
      </c>
      <c r="L248" s="119">
        <v>8</v>
      </c>
      <c r="M248" s="119">
        <v>8</v>
      </c>
      <c r="N248" s="119">
        <v>16</v>
      </c>
      <c r="O248" s="119" t="s">
        <v>46</v>
      </c>
      <c r="P248" s="119" t="s">
        <v>46</v>
      </c>
      <c r="Q248" s="133" t="s">
        <v>46</v>
      </c>
      <c r="R248" s="134" t="s">
        <v>18</v>
      </c>
      <c r="S248" s="134" t="s">
        <v>8851</v>
      </c>
      <c r="T248" s="134" t="s">
        <v>63</v>
      </c>
      <c r="U248" s="119">
        <v>19</v>
      </c>
      <c r="V248" s="134">
        <v>11382</v>
      </c>
      <c r="W248" s="135" t="s">
        <v>1473</v>
      </c>
      <c r="X248" s="136" t="str">
        <f t="shared" si="10"/>
        <v>11382HCYDP</v>
      </c>
      <c r="Y248" s="137" t="s">
        <v>1474</v>
      </c>
      <c r="Z248" s="119" t="s">
        <v>1475</v>
      </c>
      <c r="AA248" s="119" t="s">
        <v>1476</v>
      </c>
      <c r="AB248" s="131" t="s">
        <v>1477</v>
      </c>
      <c r="AC248" s="119" t="s">
        <v>87</v>
      </c>
      <c r="AD248" s="119" t="s">
        <v>42</v>
      </c>
      <c r="AE248" s="119" t="s">
        <v>1478</v>
      </c>
      <c r="AF248" s="119" t="s">
        <v>89</v>
      </c>
      <c r="AG248" s="119" t="s">
        <v>90</v>
      </c>
      <c r="AH248" s="119"/>
      <c r="AI248" s="138" t="s">
        <v>364</v>
      </c>
      <c r="AJ248" s="133" t="s">
        <v>58</v>
      </c>
      <c r="AK248" s="133" t="s">
        <v>57</v>
      </c>
      <c r="AL248" s="133"/>
      <c r="AM248" s="133"/>
      <c r="AN248" s="133" t="s">
        <v>42</v>
      </c>
      <c r="AO248" s="133" t="s">
        <v>42</v>
      </c>
      <c r="AP248" s="133" t="s">
        <v>202</v>
      </c>
      <c r="AQ248" s="133" t="s">
        <v>126</v>
      </c>
      <c r="AR248" s="137"/>
      <c r="AS248" s="137"/>
      <c r="AT248" s="137"/>
      <c r="AU248" s="133">
        <v>1003671885</v>
      </c>
      <c r="AV248" s="133" t="s">
        <v>1479</v>
      </c>
      <c r="AW248" s="133" t="s">
        <v>1480</v>
      </c>
      <c r="AX248" s="138"/>
      <c r="AY248" s="138"/>
      <c r="AZ248" s="138"/>
      <c r="BA248" s="138"/>
      <c r="BB248" s="138"/>
      <c r="BC248" s="300">
        <v>1892063257</v>
      </c>
      <c r="BD248" s="300" t="s">
        <v>9137</v>
      </c>
      <c r="BE248" s="138"/>
    </row>
    <row r="249" spans="1:57" s="140" customFormat="1" ht="12" customHeight="1">
      <c r="A249" s="119">
        <v>2013</v>
      </c>
      <c r="B249" s="119" t="s">
        <v>138</v>
      </c>
      <c r="C249" s="119" t="s">
        <v>902</v>
      </c>
      <c r="D249" s="131">
        <v>8002274264</v>
      </c>
      <c r="E249" s="131" t="str">
        <f t="shared" si="11"/>
        <v>SIM</v>
      </c>
      <c r="F249" s="131" t="str">
        <f t="shared" si="12"/>
        <v>SIM</v>
      </c>
      <c r="G249" s="132">
        <v>41675</v>
      </c>
      <c r="H249" s="119" t="s">
        <v>87</v>
      </c>
      <c r="I249" s="119" t="s">
        <v>45</v>
      </c>
      <c r="J249" s="119">
        <v>192</v>
      </c>
      <c r="K249" s="119">
        <f>448+128</f>
        <v>576</v>
      </c>
      <c r="L249" s="119">
        <v>8</v>
      </c>
      <c r="M249" s="119">
        <v>8</v>
      </c>
      <c r="N249" s="119">
        <v>16</v>
      </c>
      <c r="O249" s="119" t="s">
        <v>46</v>
      </c>
      <c r="P249" s="119" t="s">
        <v>46</v>
      </c>
      <c r="Q249" s="133" t="s">
        <v>46</v>
      </c>
      <c r="R249" s="134" t="s">
        <v>18</v>
      </c>
      <c r="S249" s="134" t="s">
        <v>8851</v>
      </c>
      <c r="T249" s="134" t="s">
        <v>63</v>
      </c>
      <c r="U249" s="119">
        <v>11</v>
      </c>
      <c r="V249" s="134">
        <v>11291</v>
      </c>
      <c r="W249" s="103" t="s">
        <v>1167</v>
      </c>
      <c r="X249" s="136" t="str">
        <f t="shared" ref="X249:X298" si="13">V249&amp;AA249&amp;W249</f>
        <v>11291ISYEA</v>
      </c>
      <c r="Y249" s="137" t="s">
        <v>1168</v>
      </c>
      <c r="Z249" s="119" t="s">
        <v>1162</v>
      </c>
      <c r="AA249" s="119" t="s">
        <v>1163</v>
      </c>
      <c r="AB249" s="131" t="s">
        <v>1169</v>
      </c>
      <c r="AC249" s="119" t="s">
        <v>87</v>
      </c>
      <c r="AD249" s="119" t="s">
        <v>42</v>
      </c>
      <c r="AE249" s="119" t="s">
        <v>1078</v>
      </c>
      <c r="AF249" s="119" t="s">
        <v>501</v>
      </c>
      <c r="AG249" s="119" t="s">
        <v>1170</v>
      </c>
      <c r="AH249" s="119"/>
      <c r="AI249" s="138" t="s">
        <v>1043</v>
      </c>
      <c r="AJ249" s="133" t="s">
        <v>123</v>
      </c>
      <c r="AK249" s="133" t="s">
        <v>124</v>
      </c>
      <c r="AL249" s="133"/>
      <c r="AM249" s="133"/>
      <c r="AN249" s="133" t="s">
        <v>42</v>
      </c>
      <c r="AO249" s="133" t="s">
        <v>42</v>
      </c>
      <c r="AP249" s="133" t="s">
        <v>183</v>
      </c>
      <c r="AQ249" s="133" t="s">
        <v>71</v>
      </c>
      <c r="AR249" s="137"/>
      <c r="AS249" s="137"/>
      <c r="AT249" s="137"/>
      <c r="AU249" s="133">
        <v>1000326761</v>
      </c>
      <c r="AV249" s="133" t="s">
        <v>1171</v>
      </c>
      <c r="AW249" s="133" t="s">
        <v>1172</v>
      </c>
      <c r="AX249" s="138"/>
      <c r="AY249" s="138"/>
      <c r="AZ249" s="138"/>
      <c r="BA249" s="138"/>
      <c r="BB249" s="138"/>
      <c r="BC249" s="300">
        <v>1892063257</v>
      </c>
      <c r="BD249" s="300" t="s">
        <v>9138</v>
      </c>
      <c r="BE249" s="138"/>
    </row>
    <row r="250" spans="1:57" s="140" customFormat="1" ht="12" customHeight="1">
      <c r="A250" s="119">
        <v>2013</v>
      </c>
      <c r="B250" s="119" t="s">
        <v>138</v>
      </c>
      <c r="C250" s="119" t="s">
        <v>902</v>
      </c>
      <c r="D250" s="131">
        <v>8002274268</v>
      </c>
      <c r="E250" s="131" t="str">
        <f t="shared" si="11"/>
        <v>SIM</v>
      </c>
      <c r="F250" s="131" t="str">
        <f t="shared" si="12"/>
        <v>SIM</v>
      </c>
      <c r="G250" s="132">
        <v>41528</v>
      </c>
      <c r="H250" s="119" t="s">
        <v>87</v>
      </c>
      <c r="I250" s="119" t="s">
        <v>45</v>
      </c>
      <c r="J250" s="119">
        <v>192</v>
      </c>
      <c r="K250" s="119">
        <v>448</v>
      </c>
      <c r="L250" s="119">
        <v>8</v>
      </c>
      <c r="M250" s="119">
        <v>8</v>
      </c>
      <c r="N250" s="119">
        <v>16</v>
      </c>
      <c r="O250" s="119" t="s">
        <v>46</v>
      </c>
      <c r="P250" s="119" t="s">
        <v>46</v>
      </c>
      <c r="Q250" s="133" t="s">
        <v>46</v>
      </c>
      <c r="R250" s="134" t="s">
        <v>18</v>
      </c>
      <c r="S250" s="134" t="s">
        <v>8851</v>
      </c>
      <c r="T250" s="134" t="s">
        <v>63</v>
      </c>
      <c r="U250" s="119">
        <v>11</v>
      </c>
      <c r="V250" s="134">
        <v>11291</v>
      </c>
      <c r="W250" s="103" t="s">
        <v>1173</v>
      </c>
      <c r="X250" s="136" t="str">
        <f t="shared" si="13"/>
        <v>11291ISYED</v>
      </c>
      <c r="Y250" s="137" t="s">
        <v>1174</v>
      </c>
      <c r="Z250" s="119" t="s">
        <v>1162</v>
      </c>
      <c r="AA250" s="119" t="s">
        <v>1163</v>
      </c>
      <c r="AB250" s="131" t="s">
        <v>1175</v>
      </c>
      <c r="AC250" s="119" t="s">
        <v>87</v>
      </c>
      <c r="AD250" s="119" t="s">
        <v>42</v>
      </c>
      <c r="AE250" s="119" t="s">
        <v>1078</v>
      </c>
      <c r="AF250" s="119" t="s">
        <v>501</v>
      </c>
      <c r="AG250" s="119" t="s">
        <v>1170</v>
      </c>
      <c r="AH250" s="119"/>
      <c r="AI250" s="138" t="s">
        <v>1043</v>
      </c>
      <c r="AJ250" s="133" t="s">
        <v>123</v>
      </c>
      <c r="AK250" s="133" t="s">
        <v>124</v>
      </c>
      <c r="AL250" s="133"/>
      <c r="AM250" s="133"/>
      <c r="AN250" s="133" t="s">
        <v>42</v>
      </c>
      <c r="AO250" s="133" t="s">
        <v>42</v>
      </c>
      <c r="AP250" s="133" t="s">
        <v>183</v>
      </c>
      <c r="AQ250" s="133" t="s">
        <v>71</v>
      </c>
      <c r="AR250" s="137"/>
      <c r="AS250" s="137"/>
      <c r="AT250" s="137"/>
      <c r="AU250" s="133">
        <v>1001875084</v>
      </c>
      <c r="AV250" s="133" t="s">
        <v>1176</v>
      </c>
      <c r="AW250" s="133" t="s">
        <v>1177</v>
      </c>
      <c r="AX250" s="138"/>
      <c r="AY250" s="138"/>
      <c r="AZ250" s="138"/>
      <c r="BA250" s="138"/>
      <c r="BB250" s="138"/>
      <c r="BC250" s="300">
        <v>1892063257</v>
      </c>
      <c r="BD250" s="300" t="s">
        <v>9139</v>
      </c>
      <c r="BE250" s="138"/>
    </row>
    <row r="251" spans="1:57" s="140" customFormat="1" ht="12" customHeight="1">
      <c r="A251" s="119">
        <v>2013</v>
      </c>
      <c r="B251" s="119" t="s">
        <v>138</v>
      </c>
      <c r="C251" s="119" t="s">
        <v>902</v>
      </c>
      <c r="D251" s="131">
        <v>5700080866</v>
      </c>
      <c r="E251" s="131" t="str">
        <f t="shared" si="11"/>
        <v>SIM</v>
      </c>
      <c r="F251" s="131" t="str">
        <f t="shared" si="12"/>
        <v>SIM</v>
      </c>
      <c r="G251" s="132">
        <v>41554</v>
      </c>
      <c r="H251" s="119" t="s">
        <v>87</v>
      </c>
      <c r="I251" s="119" t="s">
        <v>45</v>
      </c>
      <c r="J251" s="119">
        <v>192</v>
      </c>
      <c r="K251" s="119">
        <v>448</v>
      </c>
      <c r="L251" s="119">
        <v>8</v>
      </c>
      <c r="M251" s="119">
        <v>8</v>
      </c>
      <c r="N251" s="119">
        <v>16</v>
      </c>
      <c r="O251" s="119" t="s">
        <v>46</v>
      </c>
      <c r="P251" s="119" t="s">
        <v>46</v>
      </c>
      <c r="Q251" s="133" t="s">
        <v>43</v>
      </c>
      <c r="R251" s="134" t="s">
        <v>18</v>
      </c>
      <c r="S251" s="134" t="s">
        <v>8851</v>
      </c>
      <c r="T251" s="134" t="s">
        <v>63</v>
      </c>
      <c r="U251" s="119">
        <v>19</v>
      </c>
      <c r="V251" s="134">
        <v>11135</v>
      </c>
      <c r="W251" s="103" t="s">
        <v>984</v>
      </c>
      <c r="X251" s="136" t="str">
        <f t="shared" si="13"/>
        <v>11135OVYOX</v>
      </c>
      <c r="Y251" s="137" t="s">
        <v>985</v>
      </c>
      <c r="Z251" s="119" t="s">
        <v>444</v>
      </c>
      <c r="AA251" s="119" t="s">
        <v>483</v>
      </c>
      <c r="AB251" s="131" t="s">
        <v>986</v>
      </c>
      <c r="AC251" s="119" t="s">
        <v>87</v>
      </c>
      <c r="AD251" s="119" t="s">
        <v>42</v>
      </c>
      <c r="AE251" s="119" t="s">
        <v>485</v>
      </c>
      <c r="AF251" s="119" t="s">
        <v>486</v>
      </c>
      <c r="AG251" s="119" t="s">
        <v>487</v>
      </c>
      <c r="AH251" s="119"/>
      <c r="AI251" s="138" t="s">
        <v>488</v>
      </c>
      <c r="AJ251" s="133" t="s">
        <v>58</v>
      </c>
      <c r="AK251" s="133" t="s">
        <v>57</v>
      </c>
      <c r="AL251" s="133"/>
      <c r="AM251" s="133"/>
      <c r="AN251" s="133" t="s">
        <v>42</v>
      </c>
      <c r="AO251" s="133" t="s">
        <v>42</v>
      </c>
      <c r="AP251" s="133" t="s">
        <v>858</v>
      </c>
      <c r="AQ251" s="133" t="s">
        <v>126</v>
      </c>
      <c r="AR251" s="137"/>
      <c r="AS251" s="137"/>
      <c r="AT251" s="137"/>
      <c r="AU251" s="145">
        <v>1003668248</v>
      </c>
      <c r="AV251" s="133" t="s">
        <v>987</v>
      </c>
      <c r="AW251" s="133" t="s">
        <v>988</v>
      </c>
      <c r="AX251" s="138"/>
      <c r="AY251" s="138"/>
      <c r="AZ251" s="138"/>
      <c r="BA251" s="138"/>
      <c r="BB251" s="138"/>
      <c r="BC251" s="300">
        <v>1892063257</v>
      </c>
      <c r="BD251" s="300" t="s">
        <v>9140</v>
      </c>
      <c r="BE251" s="138"/>
    </row>
    <row r="252" spans="1:57" s="140" customFormat="1" ht="12" customHeight="1">
      <c r="A252" s="119">
        <v>2013</v>
      </c>
      <c r="B252" s="119" t="s">
        <v>138</v>
      </c>
      <c r="C252" s="119" t="s">
        <v>902</v>
      </c>
      <c r="D252" s="131">
        <v>8002237100</v>
      </c>
      <c r="E252" s="131" t="str">
        <f t="shared" si="11"/>
        <v>SIM</v>
      </c>
      <c r="F252" s="131" t="str">
        <f t="shared" si="12"/>
        <v>SIM</v>
      </c>
      <c r="G252" s="132">
        <v>41481</v>
      </c>
      <c r="H252" s="119" t="s">
        <v>87</v>
      </c>
      <c r="I252" s="119" t="s">
        <v>45</v>
      </c>
      <c r="J252" s="119">
        <v>192</v>
      </c>
      <c r="K252" s="119">
        <v>448</v>
      </c>
      <c r="L252" s="119">
        <v>8</v>
      </c>
      <c r="M252" s="119">
        <v>8</v>
      </c>
      <c r="N252" s="119">
        <v>16</v>
      </c>
      <c r="O252" s="119" t="s">
        <v>46</v>
      </c>
      <c r="P252" s="119" t="s">
        <v>46</v>
      </c>
      <c r="Q252" s="133" t="s">
        <v>43</v>
      </c>
      <c r="R252" s="134" t="s">
        <v>18</v>
      </c>
      <c r="S252" s="134" t="s">
        <v>8851</v>
      </c>
      <c r="T252" s="134" t="s">
        <v>63</v>
      </c>
      <c r="U252" s="119">
        <v>19</v>
      </c>
      <c r="V252" s="134">
        <v>11135</v>
      </c>
      <c r="W252" s="135" t="s">
        <v>989</v>
      </c>
      <c r="X252" s="136" t="str">
        <f t="shared" si="13"/>
        <v>11135OVYOZ</v>
      </c>
      <c r="Y252" s="137" t="s">
        <v>990</v>
      </c>
      <c r="Z252" s="119" t="s">
        <v>444</v>
      </c>
      <c r="AA252" s="119" t="s">
        <v>483</v>
      </c>
      <c r="AB252" s="131" t="s">
        <v>991</v>
      </c>
      <c r="AC252" s="119" t="s">
        <v>87</v>
      </c>
      <c r="AD252" s="119" t="s">
        <v>42</v>
      </c>
      <c r="AE252" s="119" t="s">
        <v>485</v>
      </c>
      <c r="AF252" s="143" t="s">
        <v>992</v>
      </c>
      <c r="AG252" s="143" t="s">
        <v>487</v>
      </c>
      <c r="AH252" s="143"/>
      <c r="AI252" s="138" t="s">
        <v>488</v>
      </c>
      <c r="AJ252" s="133" t="s">
        <v>58</v>
      </c>
      <c r="AK252" s="133" t="s">
        <v>57</v>
      </c>
      <c r="AL252" s="133"/>
      <c r="AM252" s="133"/>
      <c r="AN252" s="133" t="s">
        <v>42</v>
      </c>
      <c r="AO252" s="133" t="s">
        <v>42</v>
      </c>
      <c r="AP252" s="133" t="s">
        <v>858</v>
      </c>
      <c r="AQ252" s="133" t="s">
        <v>126</v>
      </c>
      <c r="AR252" s="137"/>
      <c r="AS252" s="137"/>
      <c r="AT252" s="137"/>
      <c r="AU252" s="145">
        <v>1003668388</v>
      </c>
      <c r="AV252" s="133" t="s">
        <v>993</v>
      </c>
      <c r="AW252" s="133" t="s">
        <v>994</v>
      </c>
      <c r="AX252" s="138"/>
      <c r="AY252" s="138"/>
      <c r="AZ252" s="138"/>
      <c r="BA252" s="138"/>
      <c r="BB252" s="138"/>
      <c r="BC252" s="300">
        <v>1892063257</v>
      </c>
      <c r="BD252" s="300" t="s">
        <v>9141</v>
      </c>
      <c r="BE252" s="138"/>
    </row>
    <row r="253" spans="1:57" s="140" customFormat="1" ht="12" customHeight="1">
      <c r="A253" s="119">
        <v>2013</v>
      </c>
      <c r="B253" s="119" t="s">
        <v>138</v>
      </c>
      <c r="C253" s="119" t="s">
        <v>902</v>
      </c>
      <c r="D253" s="131">
        <v>8002343912</v>
      </c>
      <c r="E253" s="131" t="str">
        <f t="shared" si="11"/>
        <v>SIM</v>
      </c>
      <c r="F253" s="131" t="str">
        <f t="shared" si="12"/>
        <v>SIM</v>
      </c>
      <c r="G253" s="132">
        <v>41530</v>
      </c>
      <c r="H253" s="119" t="s">
        <v>87</v>
      </c>
      <c r="I253" s="119" t="s">
        <v>45</v>
      </c>
      <c r="J253" s="119">
        <v>192</v>
      </c>
      <c r="K253" s="119">
        <v>448</v>
      </c>
      <c r="L253" s="119">
        <v>8</v>
      </c>
      <c r="M253" s="119">
        <v>8</v>
      </c>
      <c r="N253" s="119">
        <v>16</v>
      </c>
      <c r="O253" s="119" t="s">
        <v>46</v>
      </c>
      <c r="P253" s="119" t="s">
        <v>46</v>
      </c>
      <c r="Q253" s="133" t="s">
        <v>43</v>
      </c>
      <c r="R253" s="134" t="s">
        <v>18</v>
      </c>
      <c r="S253" s="134" t="s">
        <v>8851</v>
      </c>
      <c r="T253" s="134" t="s">
        <v>63</v>
      </c>
      <c r="U253" s="119">
        <v>19</v>
      </c>
      <c r="V253" s="134">
        <v>11135</v>
      </c>
      <c r="W253" s="135" t="s">
        <v>995</v>
      </c>
      <c r="X253" s="136" t="str">
        <f t="shared" si="13"/>
        <v>11135OVYTA</v>
      </c>
      <c r="Y253" s="137" t="s">
        <v>996</v>
      </c>
      <c r="Z253" s="119" t="s">
        <v>444</v>
      </c>
      <c r="AA253" s="119" t="s">
        <v>483</v>
      </c>
      <c r="AB253" s="131" t="s">
        <v>997</v>
      </c>
      <c r="AC253" s="119" t="s">
        <v>87</v>
      </c>
      <c r="AD253" s="119" t="s">
        <v>42</v>
      </c>
      <c r="AE253" s="119" t="s">
        <v>485</v>
      </c>
      <c r="AF253" s="143" t="s">
        <v>992</v>
      </c>
      <c r="AG253" s="143" t="s">
        <v>487</v>
      </c>
      <c r="AH253" s="143"/>
      <c r="AI253" s="138" t="s">
        <v>488</v>
      </c>
      <c r="AJ253" s="133" t="s">
        <v>58</v>
      </c>
      <c r="AK253" s="133" t="s">
        <v>57</v>
      </c>
      <c r="AL253" s="133"/>
      <c r="AM253" s="133"/>
      <c r="AN253" s="133" t="s">
        <v>42</v>
      </c>
      <c r="AO253" s="133" t="s">
        <v>42</v>
      </c>
      <c r="AP253" s="133" t="s">
        <v>858</v>
      </c>
      <c r="AQ253" s="133" t="s">
        <v>126</v>
      </c>
      <c r="AR253" s="137"/>
      <c r="AS253" s="137"/>
      <c r="AT253" s="137"/>
      <c r="AU253" s="145">
        <v>1003668515</v>
      </c>
      <c r="AV253" s="133" t="s">
        <v>998</v>
      </c>
      <c r="AW253" s="133" t="s">
        <v>999</v>
      </c>
      <c r="AX253" s="138"/>
      <c r="AY253" s="138"/>
      <c r="AZ253" s="138"/>
      <c r="BA253" s="138"/>
      <c r="BB253" s="138"/>
      <c r="BC253" s="300">
        <v>1892063257</v>
      </c>
      <c r="BD253" s="300" t="s">
        <v>9142</v>
      </c>
      <c r="BE253" s="138"/>
    </row>
    <row r="254" spans="1:57" s="140" customFormat="1" ht="12" customHeight="1">
      <c r="A254" s="119">
        <v>2013</v>
      </c>
      <c r="B254" s="119" t="s">
        <v>138</v>
      </c>
      <c r="C254" s="119" t="s">
        <v>902</v>
      </c>
      <c r="D254" s="131">
        <v>8002273541</v>
      </c>
      <c r="E254" s="131" t="str">
        <f t="shared" si="11"/>
        <v>SIM</v>
      </c>
      <c r="F254" s="131" t="str">
        <f t="shared" si="12"/>
        <v>SIM</v>
      </c>
      <c r="G254" s="132">
        <v>41586</v>
      </c>
      <c r="H254" s="119" t="s">
        <v>87</v>
      </c>
      <c r="I254" s="119" t="s">
        <v>45</v>
      </c>
      <c r="J254" s="119">
        <v>192</v>
      </c>
      <c r="K254" s="119">
        <v>448</v>
      </c>
      <c r="L254" s="119">
        <v>8</v>
      </c>
      <c r="M254" s="119">
        <v>8</v>
      </c>
      <c r="N254" s="119">
        <v>16</v>
      </c>
      <c r="O254" s="119" t="s">
        <v>43</v>
      </c>
      <c r="P254" s="119" t="s">
        <v>43</v>
      </c>
      <c r="Q254" s="133" t="s">
        <v>46</v>
      </c>
      <c r="R254" s="134" t="s">
        <v>18</v>
      </c>
      <c r="S254" s="134" t="s">
        <v>8851</v>
      </c>
      <c r="T254" s="134" t="s">
        <v>63</v>
      </c>
      <c r="U254" s="119">
        <v>16</v>
      </c>
      <c r="V254" s="134">
        <v>11551</v>
      </c>
      <c r="W254" s="135" t="s">
        <v>1765</v>
      </c>
      <c r="X254" s="136" t="str">
        <f t="shared" si="13"/>
        <v>11551VPYVN</v>
      </c>
      <c r="Y254" s="137" t="s">
        <v>1766</v>
      </c>
      <c r="Z254" s="119" t="s">
        <v>626</v>
      </c>
      <c r="AA254" s="119" t="s">
        <v>627</v>
      </c>
      <c r="AB254" s="131" t="s">
        <v>1767</v>
      </c>
      <c r="AC254" s="119" t="s">
        <v>52</v>
      </c>
      <c r="AD254" s="119" t="s">
        <v>42</v>
      </c>
      <c r="AE254" s="119" t="s">
        <v>634</v>
      </c>
      <c r="AF254" s="119" t="s">
        <v>98</v>
      </c>
      <c r="AG254" s="119" t="s">
        <v>99</v>
      </c>
      <c r="AH254" s="119"/>
      <c r="AI254" s="119" t="s">
        <v>419</v>
      </c>
      <c r="AJ254" s="133" t="s">
        <v>58</v>
      </c>
      <c r="AK254" s="133" t="s">
        <v>57</v>
      </c>
      <c r="AL254" s="133"/>
      <c r="AM254" s="133"/>
      <c r="AN254" s="133" t="s">
        <v>42</v>
      </c>
      <c r="AO254" s="133" t="s">
        <v>42</v>
      </c>
      <c r="AP254" s="133" t="s">
        <v>858</v>
      </c>
      <c r="AQ254" s="133" t="s">
        <v>126</v>
      </c>
      <c r="AR254" s="137"/>
      <c r="AS254" s="137"/>
      <c r="AT254" s="137"/>
      <c r="AU254" s="133">
        <v>1003667926</v>
      </c>
      <c r="AV254" s="133" t="s">
        <v>1768</v>
      </c>
      <c r="AW254" s="133" t="s">
        <v>1769</v>
      </c>
      <c r="AX254" s="138"/>
      <c r="AY254" s="138"/>
      <c r="AZ254" s="138"/>
      <c r="BA254" s="138"/>
      <c r="BB254" s="138"/>
      <c r="BC254" s="300">
        <v>1892063257</v>
      </c>
      <c r="BD254" s="300" t="s">
        <v>9143</v>
      </c>
      <c r="BE254" s="138"/>
    </row>
    <row r="255" spans="1:57" s="140" customFormat="1" ht="12" customHeight="1">
      <c r="A255" s="119">
        <v>2013</v>
      </c>
      <c r="B255" s="119" t="s">
        <v>138</v>
      </c>
      <c r="C255" s="119" t="s">
        <v>902</v>
      </c>
      <c r="D255" s="131">
        <v>8002274412</v>
      </c>
      <c r="E255" s="131" t="str">
        <f t="shared" si="11"/>
        <v>SIM</v>
      </c>
      <c r="F255" s="131" t="str">
        <f t="shared" si="12"/>
        <v>SIM</v>
      </c>
      <c r="G255" s="132">
        <v>41722</v>
      </c>
      <c r="H255" s="119" t="s">
        <v>87</v>
      </c>
      <c r="I255" s="119" t="s">
        <v>45</v>
      </c>
      <c r="J255" s="119">
        <v>192</v>
      </c>
      <c r="K255" s="119">
        <v>448</v>
      </c>
      <c r="L255" s="119">
        <v>8</v>
      </c>
      <c r="M255" s="119">
        <v>8</v>
      </c>
      <c r="N255" s="119">
        <v>16</v>
      </c>
      <c r="O255" s="119" t="s">
        <v>46</v>
      </c>
      <c r="P255" s="119" t="s">
        <v>46</v>
      </c>
      <c r="Q255" s="133" t="s">
        <v>46</v>
      </c>
      <c r="R255" s="134" t="s">
        <v>18</v>
      </c>
      <c r="S255" s="134" t="s">
        <v>8851</v>
      </c>
      <c r="T255" s="134" t="s">
        <v>63</v>
      </c>
      <c r="U255" s="119">
        <v>16</v>
      </c>
      <c r="V255" s="134">
        <v>11551</v>
      </c>
      <c r="W255" s="103" t="s">
        <v>1770</v>
      </c>
      <c r="X255" s="136" t="str">
        <f t="shared" si="13"/>
        <v>11551VPYVV</v>
      </c>
      <c r="Y255" s="137" t="s">
        <v>1771</v>
      </c>
      <c r="Z255" s="119" t="s">
        <v>626</v>
      </c>
      <c r="AA255" s="119" t="s">
        <v>627</v>
      </c>
      <c r="AB255" s="131" t="s">
        <v>1772</v>
      </c>
      <c r="AC255" s="119" t="s">
        <v>52</v>
      </c>
      <c r="AD255" s="119" t="s">
        <v>42</v>
      </c>
      <c r="AE255" s="119" t="s">
        <v>634</v>
      </c>
      <c r="AF255" s="119" t="s">
        <v>98</v>
      </c>
      <c r="AG255" s="119" t="s">
        <v>99</v>
      </c>
      <c r="AH255" s="119"/>
      <c r="AI255" s="138" t="s">
        <v>1773</v>
      </c>
      <c r="AJ255" s="133" t="s">
        <v>58</v>
      </c>
      <c r="AK255" s="133" t="s">
        <v>57</v>
      </c>
      <c r="AL255" s="133"/>
      <c r="AM255" s="133"/>
      <c r="AN255" s="133" t="s">
        <v>42</v>
      </c>
      <c r="AO255" s="133" t="s">
        <v>42</v>
      </c>
      <c r="AP255" s="133" t="s">
        <v>858</v>
      </c>
      <c r="AQ255" s="133" t="s">
        <v>126</v>
      </c>
      <c r="AR255" s="137"/>
      <c r="AS255" s="137"/>
      <c r="AT255" s="137"/>
      <c r="AU255" s="133">
        <v>1003667977</v>
      </c>
      <c r="AV255" s="133" t="s">
        <v>1774</v>
      </c>
      <c r="AW255" s="133" t="s">
        <v>1775</v>
      </c>
      <c r="AX255" s="138"/>
      <c r="AY255" s="138"/>
      <c r="AZ255" s="138"/>
      <c r="BA255" s="138"/>
      <c r="BB255" s="138"/>
      <c r="BC255" s="300">
        <v>1892063257</v>
      </c>
      <c r="BD255" s="300" t="s">
        <v>9144</v>
      </c>
      <c r="BE255" s="138"/>
    </row>
    <row r="256" spans="1:57" s="140" customFormat="1" ht="12" customHeight="1">
      <c r="A256" s="119">
        <v>2013</v>
      </c>
      <c r="B256" s="119" t="s">
        <v>138</v>
      </c>
      <c r="C256" s="119" t="s">
        <v>902</v>
      </c>
      <c r="D256" s="131">
        <v>8002273723</v>
      </c>
      <c r="E256" s="131" t="str">
        <f t="shared" si="11"/>
        <v>SIM</v>
      </c>
      <c r="F256" s="131" t="str">
        <f t="shared" si="12"/>
        <v>SIM</v>
      </c>
      <c r="G256" s="132">
        <v>41897</v>
      </c>
      <c r="H256" s="119" t="s">
        <v>87</v>
      </c>
      <c r="I256" s="119" t="s">
        <v>45</v>
      </c>
      <c r="J256" s="119">
        <v>192</v>
      </c>
      <c r="K256" s="119">
        <v>448</v>
      </c>
      <c r="L256" s="119">
        <v>8</v>
      </c>
      <c r="M256" s="119">
        <v>8</v>
      </c>
      <c r="N256" s="119">
        <v>16</v>
      </c>
      <c r="O256" s="119" t="s">
        <v>46</v>
      </c>
      <c r="P256" s="119" t="s">
        <v>46</v>
      </c>
      <c r="Q256" s="133" t="s">
        <v>46</v>
      </c>
      <c r="R256" s="134" t="s">
        <v>18</v>
      </c>
      <c r="S256" s="134" t="s">
        <v>8851</v>
      </c>
      <c r="T256" s="134" t="s">
        <v>63</v>
      </c>
      <c r="U256" s="119">
        <v>19</v>
      </c>
      <c r="V256" s="134">
        <v>11135</v>
      </c>
      <c r="W256" s="135" t="s">
        <v>959</v>
      </c>
      <c r="X256" s="136" t="str">
        <f t="shared" si="13"/>
        <v>11135CLYXS</v>
      </c>
      <c r="Y256" s="137" t="s">
        <v>960</v>
      </c>
      <c r="Z256" s="119" t="s">
        <v>444</v>
      </c>
      <c r="AA256" s="119" t="s">
        <v>445</v>
      </c>
      <c r="AB256" s="131" t="s">
        <v>961</v>
      </c>
      <c r="AC256" s="119" t="s">
        <v>87</v>
      </c>
      <c r="AD256" s="119" t="s">
        <v>42</v>
      </c>
      <c r="AE256" s="119" t="s">
        <v>447</v>
      </c>
      <c r="AF256" s="119" t="s">
        <v>89</v>
      </c>
      <c r="AG256" s="119" t="s">
        <v>90</v>
      </c>
      <c r="AH256" s="119"/>
      <c r="AI256" s="138" t="s">
        <v>474</v>
      </c>
      <c r="AJ256" s="133" t="s">
        <v>58</v>
      </c>
      <c r="AK256" s="133" t="s">
        <v>57</v>
      </c>
      <c r="AL256" s="133"/>
      <c r="AM256" s="133"/>
      <c r="AN256" s="133" t="s">
        <v>42</v>
      </c>
      <c r="AO256" s="133" t="s">
        <v>42</v>
      </c>
      <c r="AP256" s="133" t="s">
        <v>202</v>
      </c>
      <c r="AQ256" s="133" t="s">
        <v>126</v>
      </c>
      <c r="AR256" s="137"/>
      <c r="AS256" s="137"/>
      <c r="AT256" s="137"/>
      <c r="AU256" s="145">
        <v>1003668850</v>
      </c>
      <c r="AV256" s="133" t="s">
        <v>962</v>
      </c>
      <c r="AW256" s="133" t="s">
        <v>963</v>
      </c>
      <c r="AX256" s="138"/>
      <c r="AY256" s="138"/>
      <c r="AZ256" s="138"/>
      <c r="BA256" s="138"/>
      <c r="BB256" s="138"/>
      <c r="BC256" s="300">
        <v>1892063257</v>
      </c>
      <c r="BD256" s="300" t="s">
        <v>9145</v>
      </c>
      <c r="BE256" s="138"/>
    </row>
    <row r="257" spans="1:57" s="140" customFormat="1" ht="12" customHeight="1">
      <c r="A257" s="119">
        <v>2013</v>
      </c>
      <c r="B257" s="119" t="s">
        <v>138</v>
      </c>
      <c r="C257" s="119" t="s">
        <v>902</v>
      </c>
      <c r="D257" s="131">
        <v>8002237071</v>
      </c>
      <c r="E257" s="131" t="str">
        <f t="shared" si="11"/>
        <v>SIM</v>
      </c>
      <c r="F257" s="131" t="str">
        <f t="shared" si="12"/>
        <v>SIM</v>
      </c>
      <c r="G257" s="132">
        <v>41460</v>
      </c>
      <c r="H257" s="119" t="s">
        <v>87</v>
      </c>
      <c r="I257" s="119" t="s">
        <v>45</v>
      </c>
      <c r="J257" s="119">
        <v>192</v>
      </c>
      <c r="K257" s="119">
        <v>448</v>
      </c>
      <c r="L257" s="119">
        <v>8</v>
      </c>
      <c r="M257" s="119">
        <v>8</v>
      </c>
      <c r="N257" s="119">
        <v>16</v>
      </c>
      <c r="O257" s="119" t="s">
        <v>43</v>
      </c>
      <c r="P257" s="119" t="s">
        <v>43</v>
      </c>
      <c r="Q257" s="133" t="s">
        <v>43</v>
      </c>
      <c r="R257" s="134" t="s">
        <v>18</v>
      </c>
      <c r="S257" s="134" t="s">
        <v>8851</v>
      </c>
      <c r="T257" s="134" t="s">
        <v>63</v>
      </c>
      <c r="U257" s="119">
        <v>19</v>
      </c>
      <c r="V257" s="134">
        <v>11135</v>
      </c>
      <c r="W257" s="135" t="s">
        <v>964</v>
      </c>
      <c r="X257" s="136" t="str">
        <f t="shared" si="13"/>
        <v>11135CLYYM</v>
      </c>
      <c r="Y257" s="137" t="s">
        <v>965</v>
      </c>
      <c r="Z257" s="119" t="s">
        <v>444</v>
      </c>
      <c r="AA257" s="119" t="s">
        <v>445</v>
      </c>
      <c r="AB257" s="131" t="s">
        <v>966</v>
      </c>
      <c r="AC257" s="119" t="s">
        <v>87</v>
      </c>
      <c r="AD257" s="119" t="s">
        <v>42</v>
      </c>
      <c r="AE257" s="119" t="s">
        <v>447</v>
      </c>
      <c r="AF257" s="119" t="s">
        <v>89</v>
      </c>
      <c r="AG257" s="119" t="s">
        <v>90</v>
      </c>
      <c r="AH257" s="119"/>
      <c r="AI257" s="138" t="s">
        <v>364</v>
      </c>
      <c r="AJ257" s="133" t="s">
        <v>58</v>
      </c>
      <c r="AK257" s="133" t="s">
        <v>57</v>
      </c>
      <c r="AL257" s="133"/>
      <c r="AM257" s="133"/>
      <c r="AN257" s="133" t="s">
        <v>42</v>
      </c>
      <c r="AO257" s="133" t="s">
        <v>42</v>
      </c>
      <c r="AP257" s="133" t="s">
        <v>202</v>
      </c>
      <c r="AQ257" s="133" t="s">
        <v>126</v>
      </c>
      <c r="AR257" s="137"/>
      <c r="AS257" s="137"/>
      <c r="AT257" s="137"/>
      <c r="AU257" s="145">
        <v>1003669015</v>
      </c>
      <c r="AV257" s="133" t="s">
        <v>967</v>
      </c>
      <c r="AW257" s="133" t="s">
        <v>968</v>
      </c>
      <c r="AX257" s="138"/>
      <c r="AY257" s="138"/>
      <c r="AZ257" s="138"/>
      <c r="BA257" s="138"/>
      <c r="BB257" s="138"/>
      <c r="BC257" s="300">
        <v>1892063257</v>
      </c>
      <c r="BD257" s="300" t="s">
        <v>9146</v>
      </c>
      <c r="BE257" s="138"/>
    </row>
    <row r="258" spans="1:57" s="140" customFormat="1" ht="12" customHeight="1">
      <c r="A258" s="119">
        <v>2013</v>
      </c>
      <c r="B258" s="119" t="s">
        <v>138</v>
      </c>
      <c r="C258" s="119" t="s">
        <v>902</v>
      </c>
      <c r="D258" s="131">
        <v>8002274239</v>
      </c>
      <c r="E258" s="131" t="str">
        <f t="shared" ref="E258:E317" si="14">IF(G258="","","SIM")</f>
        <v>SIM</v>
      </c>
      <c r="F258" s="131" t="str">
        <f t="shared" ref="F258:F317" si="15">IF(G258="","","SIM")</f>
        <v>SIM</v>
      </c>
      <c r="G258" s="132">
        <v>41758</v>
      </c>
      <c r="H258" s="119" t="s">
        <v>87</v>
      </c>
      <c r="I258" s="119" t="s">
        <v>45</v>
      </c>
      <c r="J258" s="119">
        <v>192</v>
      </c>
      <c r="K258" s="119">
        <v>448</v>
      </c>
      <c r="L258" s="119">
        <v>8</v>
      </c>
      <c r="M258" s="119">
        <v>8</v>
      </c>
      <c r="N258" s="119">
        <v>16</v>
      </c>
      <c r="O258" s="119" t="s">
        <v>46</v>
      </c>
      <c r="P258" s="119" t="s">
        <v>46</v>
      </c>
      <c r="Q258" s="133" t="s">
        <v>46</v>
      </c>
      <c r="R258" s="134" t="s">
        <v>18</v>
      </c>
      <c r="S258" s="134" t="s">
        <v>8851</v>
      </c>
      <c r="T258" s="134" t="s">
        <v>63</v>
      </c>
      <c r="U258" s="119">
        <v>11</v>
      </c>
      <c r="V258" s="134">
        <v>11469</v>
      </c>
      <c r="W258" s="103" t="s">
        <v>1588</v>
      </c>
      <c r="X258" s="136" t="str">
        <f t="shared" si="13"/>
        <v>11469BEZBB</v>
      </c>
      <c r="Y258" s="137" t="s">
        <v>10760</v>
      </c>
      <c r="Z258" s="119" t="s">
        <v>1589</v>
      </c>
      <c r="AA258" s="119" t="s">
        <v>1049</v>
      </c>
      <c r="AB258" s="131" t="s">
        <v>1590</v>
      </c>
      <c r="AC258" s="119" t="s">
        <v>348</v>
      </c>
      <c r="AD258" s="119" t="s">
        <v>1591</v>
      </c>
      <c r="AE258" s="119" t="s">
        <v>436</v>
      </c>
      <c r="AF258" s="119" t="s">
        <v>437</v>
      </c>
      <c r="AG258" s="119" t="s">
        <v>438</v>
      </c>
      <c r="AH258" s="119"/>
      <c r="AI258" s="138" t="s">
        <v>439</v>
      </c>
      <c r="AJ258" s="133" t="s">
        <v>123</v>
      </c>
      <c r="AK258" s="133" t="s">
        <v>124</v>
      </c>
      <c r="AL258" s="133"/>
      <c r="AM258" s="133"/>
      <c r="AN258" s="133" t="s">
        <v>42</v>
      </c>
      <c r="AO258" s="133" t="s">
        <v>42</v>
      </c>
      <c r="AP258" s="133" t="s">
        <v>202</v>
      </c>
      <c r="AQ258" s="133" t="s">
        <v>126</v>
      </c>
      <c r="AR258" s="137"/>
      <c r="AS258" s="137"/>
      <c r="AT258" s="137"/>
      <c r="AU258" s="133">
        <v>1003674710</v>
      </c>
      <c r="AV258" s="133" t="s">
        <v>1592</v>
      </c>
      <c r="AW258" s="133" t="s">
        <v>1593</v>
      </c>
      <c r="AX258" s="138"/>
      <c r="AY258" s="138"/>
      <c r="AZ258" s="138"/>
      <c r="BA258" s="138"/>
      <c r="BB258" s="138"/>
      <c r="BC258" s="300">
        <v>1892063257</v>
      </c>
      <c r="BD258" s="300" t="s">
        <v>9147</v>
      </c>
      <c r="BE258" s="138"/>
    </row>
    <row r="259" spans="1:57" s="140" customFormat="1" ht="12" customHeight="1">
      <c r="A259" s="119">
        <v>2013</v>
      </c>
      <c r="B259" s="119" t="s">
        <v>138</v>
      </c>
      <c r="C259" s="119" t="s">
        <v>902</v>
      </c>
      <c r="D259" s="131">
        <v>8002273230</v>
      </c>
      <c r="E259" s="131" t="str">
        <f t="shared" si="14"/>
        <v>SIM</v>
      </c>
      <c r="F259" s="131" t="str">
        <f t="shared" si="15"/>
        <v>SIM</v>
      </c>
      <c r="G259" s="132">
        <v>41901</v>
      </c>
      <c r="H259" s="119" t="s">
        <v>87</v>
      </c>
      <c r="I259" s="119" t="s">
        <v>45</v>
      </c>
      <c r="J259" s="119">
        <v>192</v>
      </c>
      <c r="K259" s="119">
        <v>448</v>
      </c>
      <c r="L259" s="119">
        <v>8</v>
      </c>
      <c r="M259" s="119">
        <v>8</v>
      </c>
      <c r="N259" s="119">
        <v>16</v>
      </c>
      <c r="O259" s="119" t="s">
        <v>46</v>
      </c>
      <c r="P259" s="119" t="s">
        <v>46</v>
      </c>
      <c r="Q259" s="133" t="s">
        <v>46</v>
      </c>
      <c r="R259" s="134" t="s">
        <v>18</v>
      </c>
      <c r="S259" s="134" t="s">
        <v>8851</v>
      </c>
      <c r="T259" s="134" t="s">
        <v>63</v>
      </c>
      <c r="U259" s="119">
        <v>11</v>
      </c>
      <c r="V259" s="134">
        <v>11303</v>
      </c>
      <c r="W259" s="135" t="s">
        <v>1219</v>
      </c>
      <c r="X259" s="136" t="str">
        <f t="shared" si="13"/>
        <v>11303MDZMW</v>
      </c>
      <c r="Y259" s="137" t="s">
        <v>1220</v>
      </c>
      <c r="Z259" s="119" t="s">
        <v>1215</v>
      </c>
      <c r="AA259" s="119" t="s">
        <v>67</v>
      </c>
      <c r="AB259" s="131" t="s">
        <v>1221</v>
      </c>
      <c r="AC259" s="119" t="s">
        <v>348</v>
      </c>
      <c r="AD259" s="119" t="s">
        <v>874</v>
      </c>
      <c r="AE259" s="119" t="s">
        <v>875</v>
      </c>
      <c r="AF259" s="119" t="s">
        <v>350</v>
      </c>
      <c r="AG259" s="119" t="s">
        <v>351</v>
      </c>
      <c r="AH259" s="119"/>
      <c r="AI259" s="138" t="s">
        <v>559</v>
      </c>
      <c r="AJ259" s="133" t="s">
        <v>124</v>
      </c>
      <c r="AK259" s="133" t="s">
        <v>123</v>
      </c>
      <c r="AL259" s="133"/>
      <c r="AM259" s="133"/>
      <c r="AN259" s="133" t="s">
        <v>42</v>
      </c>
      <c r="AO259" s="133" t="s">
        <v>42</v>
      </c>
      <c r="AP259" s="133" t="s">
        <v>70</v>
      </c>
      <c r="AQ259" s="133" t="s">
        <v>126</v>
      </c>
      <c r="AR259" s="137"/>
      <c r="AS259" s="137"/>
      <c r="AT259" s="137"/>
      <c r="AU259" s="133">
        <v>1001863116</v>
      </c>
      <c r="AV259" s="133" t="s">
        <v>1222</v>
      </c>
      <c r="AW259" s="133" t="s">
        <v>1223</v>
      </c>
      <c r="AX259" s="138"/>
      <c r="AY259" s="138"/>
      <c r="AZ259" s="138"/>
      <c r="BA259" s="138"/>
      <c r="BB259" s="138"/>
      <c r="BC259" s="300">
        <v>1892063257</v>
      </c>
      <c r="BD259" s="300" t="s">
        <v>9148</v>
      </c>
      <c r="BE259" s="138"/>
    </row>
    <row r="260" spans="1:57" s="140" customFormat="1" ht="12" customHeight="1">
      <c r="A260" s="119">
        <v>2013</v>
      </c>
      <c r="B260" s="119" t="s">
        <v>138</v>
      </c>
      <c r="C260" s="119" t="s">
        <v>902</v>
      </c>
      <c r="D260" s="131">
        <v>5700080860</v>
      </c>
      <c r="E260" s="131" t="str">
        <f t="shared" si="14"/>
        <v>SIM</v>
      </c>
      <c r="F260" s="131" t="str">
        <f t="shared" si="15"/>
        <v>SIM</v>
      </c>
      <c r="G260" s="132">
        <v>41603</v>
      </c>
      <c r="H260" s="119" t="s">
        <v>87</v>
      </c>
      <c r="I260" s="119" t="s">
        <v>45</v>
      </c>
      <c r="J260" s="119">
        <v>192</v>
      </c>
      <c r="K260" s="119">
        <v>448</v>
      </c>
      <c r="L260" s="119">
        <v>8</v>
      </c>
      <c r="M260" s="119">
        <v>8</v>
      </c>
      <c r="N260" s="119">
        <v>16</v>
      </c>
      <c r="O260" s="119" t="s">
        <v>46</v>
      </c>
      <c r="P260" s="119" t="s">
        <v>46</v>
      </c>
      <c r="Q260" s="133" t="s">
        <v>46</v>
      </c>
      <c r="R260" s="134" t="s">
        <v>18</v>
      </c>
      <c r="S260" s="134" t="s">
        <v>8851</v>
      </c>
      <c r="T260" s="134" t="s">
        <v>63</v>
      </c>
      <c r="U260" s="119">
        <v>19</v>
      </c>
      <c r="V260" s="134">
        <v>11640</v>
      </c>
      <c r="W260" s="103" t="s">
        <v>477</v>
      </c>
      <c r="X260" s="136" t="str">
        <f t="shared" si="13"/>
        <v>11640ARZQN</v>
      </c>
      <c r="Y260" s="137" t="s">
        <v>10652</v>
      </c>
      <c r="Z260" s="119" t="s">
        <v>1859</v>
      </c>
      <c r="AA260" s="119" t="s">
        <v>1860</v>
      </c>
      <c r="AB260" s="131" t="s">
        <v>1861</v>
      </c>
      <c r="AC260" s="119" t="s">
        <v>348</v>
      </c>
      <c r="AD260" s="119" t="s">
        <v>42</v>
      </c>
      <c r="AE260" s="143" t="s">
        <v>1862</v>
      </c>
      <c r="AF260" s="119" t="s">
        <v>1018</v>
      </c>
      <c r="AG260" s="119" t="s">
        <v>1019</v>
      </c>
      <c r="AH260" s="119"/>
      <c r="AI260" s="138" t="s">
        <v>1486</v>
      </c>
      <c r="AJ260" s="133" t="s">
        <v>58</v>
      </c>
      <c r="AK260" s="133" t="s">
        <v>57</v>
      </c>
      <c r="AL260" s="133"/>
      <c r="AM260" s="133"/>
      <c r="AN260" s="133" t="s">
        <v>42</v>
      </c>
      <c r="AO260" s="133" t="s">
        <v>42</v>
      </c>
      <c r="AP260" s="133">
        <v>1540</v>
      </c>
      <c r="AQ260" s="133" t="s">
        <v>71</v>
      </c>
      <c r="AR260" s="137"/>
      <c r="AS260" s="137"/>
      <c r="AT260" s="137"/>
      <c r="AU260" s="133">
        <v>1003666032</v>
      </c>
      <c r="AV260" s="133" t="s">
        <v>479</v>
      </c>
      <c r="AW260" s="133" t="s">
        <v>480</v>
      </c>
      <c r="AX260" s="138"/>
      <c r="AY260" s="138"/>
      <c r="AZ260" s="138"/>
      <c r="BA260" s="138"/>
      <c r="BB260" s="138"/>
      <c r="BC260" s="300">
        <v>1892063257</v>
      </c>
      <c r="BD260" s="300" t="s">
        <v>9149</v>
      </c>
      <c r="BE260" s="138"/>
    </row>
    <row r="261" spans="1:57" s="140" customFormat="1" ht="12" customHeight="1">
      <c r="A261" s="119">
        <v>2013</v>
      </c>
      <c r="B261" s="119" t="s">
        <v>138</v>
      </c>
      <c r="C261" s="119" t="s">
        <v>902</v>
      </c>
      <c r="D261" s="131">
        <v>5700080863</v>
      </c>
      <c r="E261" s="131" t="str">
        <f t="shared" si="14"/>
        <v>SIM</v>
      </c>
      <c r="F261" s="131" t="str">
        <f t="shared" si="15"/>
        <v>SIM</v>
      </c>
      <c r="G261" s="132">
        <v>41584</v>
      </c>
      <c r="H261" s="119" t="s">
        <v>87</v>
      </c>
      <c r="I261" s="119" t="s">
        <v>45</v>
      </c>
      <c r="J261" s="119">
        <v>192</v>
      </c>
      <c r="K261" s="119">
        <v>448</v>
      </c>
      <c r="L261" s="119">
        <v>8</v>
      </c>
      <c r="M261" s="119">
        <v>8</v>
      </c>
      <c r="N261" s="119">
        <v>16</v>
      </c>
      <c r="O261" s="119" t="s">
        <v>46</v>
      </c>
      <c r="P261" s="119" t="s">
        <v>46</v>
      </c>
      <c r="Q261" s="133" t="s">
        <v>46</v>
      </c>
      <c r="R261" s="134" t="s">
        <v>18</v>
      </c>
      <c r="S261" s="134" t="s">
        <v>8851</v>
      </c>
      <c r="T261" s="134" t="s">
        <v>63</v>
      </c>
      <c r="U261" s="119">
        <v>19</v>
      </c>
      <c r="V261" s="134">
        <v>11640</v>
      </c>
      <c r="W261" s="103" t="s">
        <v>1863</v>
      </c>
      <c r="X261" s="136" t="str">
        <f t="shared" si="13"/>
        <v>11640ARZQO</v>
      </c>
      <c r="Y261" s="137" t="s">
        <v>10653</v>
      </c>
      <c r="Z261" s="119" t="s">
        <v>1859</v>
      </c>
      <c r="AA261" s="119" t="s">
        <v>1860</v>
      </c>
      <c r="AB261" s="131" t="s">
        <v>1864</v>
      </c>
      <c r="AC261" s="119" t="s">
        <v>348</v>
      </c>
      <c r="AD261" s="119" t="s">
        <v>42</v>
      </c>
      <c r="AE261" s="143" t="s">
        <v>1862</v>
      </c>
      <c r="AF261" s="119" t="s">
        <v>1018</v>
      </c>
      <c r="AG261" s="119" t="s">
        <v>1019</v>
      </c>
      <c r="AH261" s="119"/>
      <c r="AI261" s="138" t="s">
        <v>1486</v>
      </c>
      <c r="AJ261" s="133" t="s">
        <v>58</v>
      </c>
      <c r="AK261" s="133" t="s">
        <v>57</v>
      </c>
      <c r="AL261" s="133"/>
      <c r="AM261" s="133"/>
      <c r="AN261" s="133" t="s">
        <v>42</v>
      </c>
      <c r="AO261" s="133" t="s">
        <v>42</v>
      </c>
      <c r="AP261" s="133">
        <v>1540</v>
      </c>
      <c r="AQ261" s="133" t="s">
        <v>71</v>
      </c>
      <c r="AR261" s="137"/>
      <c r="AS261" s="137"/>
      <c r="AT261" s="137"/>
      <c r="AU261" s="133">
        <v>1003666059</v>
      </c>
      <c r="AV261" s="133" t="s">
        <v>1865</v>
      </c>
      <c r="AW261" s="133" t="s">
        <v>1866</v>
      </c>
      <c r="AX261" s="138"/>
      <c r="AY261" s="138"/>
      <c r="AZ261" s="138"/>
      <c r="BA261" s="138"/>
      <c r="BB261" s="138"/>
      <c r="BC261" s="300">
        <v>1892063257</v>
      </c>
      <c r="BD261" s="300" t="s">
        <v>9150</v>
      </c>
      <c r="BE261" s="138"/>
    </row>
    <row r="262" spans="1:57" s="140" customFormat="1" ht="12" customHeight="1">
      <c r="A262" s="119">
        <v>2013</v>
      </c>
      <c r="B262" s="119" t="s">
        <v>138</v>
      </c>
      <c r="C262" s="119" t="s">
        <v>902</v>
      </c>
      <c r="D262" s="131">
        <v>8002273563</v>
      </c>
      <c r="E262" s="131" t="str">
        <f t="shared" si="14"/>
        <v>SIM</v>
      </c>
      <c r="F262" s="131" t="str">
        <f t="shared" si="15"/>
        <v>SIM</v>
      </c>
      <c r="G262" s="132">
        <v>41677</v>
      </c>
      <c r="H262" s="119" t="s">
        <v>87</v>
      </c>
      <c r="I262" s="119" t="s">
        <v>45</v>
      </c>
      <c r="J262" s="119">
        <v>192</v>
      </c>
      <c r="K262" s="119">
        <v>448</v>
      </c>
      <c r="L262" s="119">
        <v>8</v>
      </c>
      <c r="M262" s="119">
        <v>8</v>
      </c>
      <c r="N262" s="119">
        <v>16</v>
      </c>
      <c r="O262" s="119" t="s">
        <v>46</v>
      </c>
      <c r="P262" s="119" t="s">
        <v>46</v>
      </c>
      <c r="Q262" s="133" t="s">
        <v>46</v>
      </c>
      <c r="R262" s="134" t="s">
        <v>18</v>
      </c>
      <c r="S262" s="134" t="s">
        <v>8851</v>
      </c>
      <c r="T262" s="134" t="s">
        <v>63</v>
      </c>
      <c r="U262" s="119">
        <v>19</v>
      </c>
      <c r="V262" s="134">
        <v>11640</v>
      </c>
      <c r="W262" s="103" t="s">
        <v>1867</v>
      </c>
      <c r="X262" s="136" t="str">
        <f t="shared" si="13"/>
        <v>11640ARZQS</v>
      </c>
      <c r="Y262" s="137" t="s">
        <v>10654</v>
      </c>
      <c r="Z262" s="119" t="s">
        <v>1859</v>
      </c>
      <c r="AA262" s="119" t="s">
        <v>1860</v>
      </c>
      <c r="AB262" s="131" t="s">
        <v>1868</v>
      </c>
      <c r="AC262" s="119" t="s">
        <v>348</v>
      </c>
      <c r="AD262" s="133" t="s">
        <v>42</v>
      </c>
      <c r="AE262" s="143" t="s">
        <v>1862</v>
      </c>
      <c r="AF262" s="119" t="s">
        <v>1018</v>
      </c>
      <c r="AG262" s="119" t="s">
        <v>1019</v>
      </c>
      <c r="AH262" s="119"/>
      <c r="AI262" s="138" t="s">
        <v>1486</v>
      </c>
      <c r="AJ262" s="133" t="s">
        <v>58</v>
      </c>
      <c r="AK262" s="133" t="s">
        <v>57</v>
      </c>
      <c r="AL262" s="133"/>
      <c r="AM262" s="133"/>
      <c r="AN262" s="133" t="s">
        <v>42</v>
      </c>
      <c r="AO262" s="133" t="s">
        <v>42</v>
      </c>
      <c r="AP262" s="133">
        <v>1540</v>
      </c>
      <c r="AQ262" s="133" t="s">
        <v>71</v>
      </c>
      <c r="AR262" s="137"/>
      <c r="AS262" s="137"/>
      <c r="AT262" s="137"/>
      <c r="AU262" s="133">
        <v>1003666156</v>
      </c>
      <c r="AV262" s="133" t="s">
        <v>1869</v>
      </c>
      <c r="AW262" s="133" t="s">
        <v>1870</v>
      </c>
      <c r="AX262" s="138"/>
      <c r="AY262" s="138"/>
      <c r="AZ262" s="138"/>
      <c r="BA262" s="138"/>
      <c r="BB262" s="138"/>
      <c r="BC262" s="300">
        <v>1892063257</v>
      </c>
      <c r="BD262" s="300" t="s">
        <v>9151</v>
      </c>
      <c r="BE262" s="138"/>
    </row>
    <row r="263" spans="1:57" s="140" customFormat="1" ht="12" customHeight="1">
      <c r="A263" s="119">
        <v>2013</v>
      </c>
      <c r="B263" s="119" t="s">
        <v>138</v>
      </c>
      <c r="C263" s="119" t="s">
        <v>902</v>
      </c>
      <c r="D263" s="131">
        <v>5700080776</v>
      </c>
      <c r="E263" s="131" t="str">
        <f t="shared" si="14"/>
        <v>SIM</v>
      </c>
      <c r="F263" s="131" t="str">
        <f t="shared" si="15"/>
        <v>SIM</v>
      </c>
      <c r="G263" s="132">
        <v>41563</v>
      </c>
      <c r="H263" s="119" t="s">
        <v>87</v>
      </c>
      <c r="I263" s="119" t="s">
        <v>45</v>
      </c>
      <c r="J263" s="119">
        <v>192</v>
      </c>
      <c r="K263" s="119">
        <v>448</v>
      </c>
      <c r="L263" s="119">
        <v>8</v>
      </c>
      <c r="M263" s="119">
        <v>8</v>
      </c>
      <c r="N263" s="119">
        <v>16</v>
      </c>
      <c r="O263" s="119" t="s">
        <v>46</v>
      </c>
      <c r="P263" s="119" t="s">
        <v>46</v>
      </c>
      <c r="Q263" s="133" t="s">
        <v>46</v>
      </c>
      <c r="R263" s="134" t="s">
        <v>18</v>
      </c>
      <c r="S263" s="134" t="s">
        <v>8851</v>
      </c>
      <c r="T263" s="134" t="s">
        <v>63</v>
      </c>
      <c r="U263" s="119">
        <v>11</v>
      </c>
      <c r="V263" s="134">
        <v>11227</v>
      </c>
      <c r="W263" s="103" t="s">
        <v>1104</v>
      </c>
      <c r="X263" s="136" t="str">
        <f t="shared" si="13"/>
        <v>11227SSZRB</v>
      </c>
      <c r="Y263" s="137" t="s">
        <v>1105</v>
      </c>
      <c r="Z263" s="119" t="s">
        <v>1098</v>
      </c>
      <c r="AA263" s="119" t="s">
        <v>1099</v>
      </c>
      <c r="AB263" s="131" t="s">
        <v>1106</v>
      </c>
      <c r="AC263" s="119" t="s">
        <v>348</v>
      </c>
      <c r="AD263" s="119" t="s">
        <v>42</v>
      </c>
      <c r="AE263" s="119" t="s">
        <v>1101</v>
      </c>
      <c r="AF263" s="119" t="s">
        <v>350</v>
      </c>
      <c r="AG263" s="119" t="s">
        <v>351</v>
      </c>
      <c r="AH263" s="119"/>
      <c r="AI263" s="138" t="s">
        <v>811</v>
      </c>
      <c r="AJ263" s="133" t="s">
        <v>124</v>
      </c>
      <c r="AK263" s="133" t="s">
        <v>123</v>
      </c>
      <c r="AL263" s="133"/>
      <c r="AM263" s="133"/>
      <c r="AN263" s="133" t="s">
        <v>42</v>
      </c>
      <c r="AO263" s="133" t="s">
        <v>42</v>
      </c>
      <c r="AP263" s="133" t="s">
        <v>70</v>
      </c>
      <c r="AQ263" s="133" t="s">
        <v>126</v>
      </c>
      <c r="AR263" s="137"/>
      <c r="AS263" s="137"/>
      <c r="AT263" s="137"/>
      <c r="AU263" s="133">
        <v>1001875289</v>
      </c>
      <c r="AV263" s="133" t="s">
        <v>1107</v>
      </c>
      <c r="AW263" s="133" t="s">
        <v>1108</v>
      </c>
      <c r="AX263" s="138"/>
      <c r="AY263" s="138"/>
      <c r="AZ263" s="138"/>
      <c r="BA263" s="138"/>
      <c r="BB263" s="138"/>
      <c r="BC263" s="300">
        <v>1892063257</v>
      </c>
      <c r="BD263" s="300" t="s">
        <v>9152</v>
      </c>
      <c r="BE263" s="138"/>
    </row>
    <row r="264" spans="1:57" s="140" customFormat="1" ht="12" customHeight="1">
      <c r="A264" s="119">
        <v>2013</v>
      </c>
      <c r="B264" s="119" t="s">
        <v>138</v>
      </c>
      <c r="C264" s="119" t="s">
        <v>902</v>
      </c>
      <c r="D264" s="131">
        <v>8002273543</v>
      </c>
      <c r="E264" s="131" t="str">
        <f t="shared" si="14"/>
        <v>SIM</v>
      </c>
      <c r="F264" s="131" t="str">
        <f t="shared" si="15"/>
        <v>SIM</v>
      </c>
      <c r="G264" s="132">
        <v>41535</v>
      </c>
      <c r="H264" s="119" t="s">
        <v>87</v>
      </c>
      <c r="I264" s="119" t="s">
        <v>45</v>
      </c>
      <c r="J264" s="119">
        <v>192</v>
      </c>
      <c r="K264" s="119">
        <f>448+128</f>
        <v>576</v>
      </c>
      <c r="L264" s="119">
        <v>8</v>
      </c>
      <c r="M264" s="119">
        <v>8</v>
      </c>
      <c r="N264" s="119">
        <v>16</v>
      </c>
      <c r="O264" s="119" t="s">
        <v>46</v>
      </c>
      <c r="P264" s="119" t="s">
        <v>46</v>
      </c>
      <c r="Q264" s="133" t="s">
        <v>46</v>
      </c>
      <c r="R264" s="134" t="s">
        <v>18</v>
      </c>
      <c r="S264" s="134" t="s">
        <v>8851</v>
      </c>
      <c r="T264" s="134" t="s">
        <v>63</v>
      </c>
      <c r="U264" s="119">
        <v>11</v>
      </c>
      <c r="V264" s="134">
        <v>11950</v>
      </c>
      <c r="W264" s="135" t="s">
        <v>2015</v>
      </c>
      <c r="X264" s="136" t="str">
        <f t="shared" si="13"/>
        <v>11950TRZRI</v>
      </c>
      <c r="Y264" s="137" t="s">
        <v>2016</v>
      </c>
      <c r="Z264" s="119" t="s">
        <v>2017</v>
      </c>
      <c r="AA264" s="119" t="s">
        <v>2018</v>
      </c>
      <c r="AB264" s="131" t="s">
        <v>2019</v>
      </c>
      <c r="AC264" s="119" t="s">
        <v>348</v>
      </c>
      <c r="AD264" s="119" t="s">
        <v>2020</v>
      </c>
      <c r="AE264" s="119" t="s">
        <v>2021</v>
      </c>
      <c r="AF264" s="119" t="s">
        <v>350</v>
      </c>
      <c r="AG264" s="119" t="s">
        <v>351</v>
      </c>
      <c r="AH264" s="119"/>
      <c r="AI264" s="138" t="s">
        <v>559</v>
      </c>
      <c r="AJ264" s="133" t="s">
        <v>124</v>
      </c>
      <c r="AK264" s="133" t="s">
        <v>123</v>
      </c>
      <c r="AL264" s="133"/>
      <c r="AM264" s="133"/>
      <c r="AN264" s="133" t="s">
        <v>42</v>
      </c>
      <c r="AO264" s="133" t="s">
        <v>42</v>
      </c>
      <c r="AP264" s="133" t="s">
        <v>1548</v>
      </c>
      <c r="AQ264" s="133" t="s">
        <v>126</v>
      </c>
      <c r="AR264" s="137"/>
      <c r="AS264" s="137"/>
      <c r="AT264" s="137"/>
      <c r="AU264" s="133">
        <v>1001875122</v>
      </c>
      <c r="AV264" s="133" t="s">
        <v>2022</v>
      </c>
      <c r="AW264" s="133" t="s">
        <v>2023</v>
      </c>
      <c r="AX264" s="138"/>
      <c r="AY264" s="138"/>
      <c r="AZ264" s="138"/>
      <c r="BA264" s="138"/>
      <c r="BB264" s="138"/>
      <c r="BC264" s="300">
        <v>1892063257</v>
      </c>
      <c r="BD264" s="300" t="s">
        <v>10559</v>
      </c>
      <c r="BE264" s="138"/>
    </row>
    <row r="265" spans="1:57" s="140" customFormat="1" ht="12" customHeight="1">
      <c r="A265" s="119">
        <v>2013</v>
      </c>
      <c r="B265" s="119" t="s">
        <v>138</v>
      </c>
      <c r="C265" s="119" t="s">
        <v>2047</v>
      </c>
      <c r="D265" s="131" t="s">
        <v>43</v>
      </c>
      <c r="E265" s="131" t="str">
        <f t="shared" si="14"/>
        <v>SIM</v>
      </c>
      <c r="F265" s="131" t="str">
        <f t="shared" si="15"/>
        <v>SIM</v>
      </c>
      <c r="G265" s="132">
        <v>41556</v>
      </c>
      <c r="H265" s="119" t="s">
        <v>44</v>
      </c>
      <c r="I265" s="119" t="s">
        <v>62</v>
      </c>
      <c r="J265" s="119">
        <v>192</v>
      </c>
      <c r="K265" s="119">
        <v>432</v>
      </c>
      <c r="L265" s="119">
        <v>4</v>
      </c>
      <c r="M265" s="119">
        <v>4</v>
      </c>
      <c r="N265" s="119">
        <v>32</v>
      </c>
      <c r="O265" s="119" t="s">
        <v>43</v>
      </c>
      <c r="P265" s="119" t="s">
        <v>43</v>
      </c>
      <c r="Q265" s="133" t="s">
        <v>43</v>
      </c>
      <c r="R265" s="134" t="s">
        <v>18</v>
      </c>
      <c r="S265" s="134" t="s">
        <v>8851</v>
      </c>
      <c r="T265" s="134" t="s">
        <v>63</v>
      </c>
      <c r="U265" s="119">
        <v>11</v>
      </c>
      <c r="V265" s="134">
        <v>11370</v>
      </c>
      <c r="W265" s="103" t="s">
        <v>2609</v>
      </c>
      <c r="X265" s="136" t="str">
        <f t="shared" si="13"/>
        <v>11370MAACB</v>
      </c>
      <c r="Y265" s="137" t="s">
        <v>2610</v>
      </c>
      <c r="Z265" s="119" t="s">
        <v>116</v>
      </c>
      <c r="AA265" s="119" t="s">
        <v>260</v>
      </c>
      <c r="AB265" s="131" t="s">
        <v>2611</v>
      </c>
      <c r="AC265" s="119" t="s">
        <v>87</v>
      </c>
      <c r="AD265" s="119" t="s">
        <v>42</v>
      </c>
      <c r="AE265" s="119" t="s">
        <v>254</v>
      </c>
      <c r="AF265" s="119" t="s">
        <v>120</v>
      </c>
      <c r="AG265" s="119" t="s">
        <v>121</v>
      </c>
      <c r="AH265" s="119"/>
      <c r="AI265" s="138" t="s">
        <v>1340</v>
      </c>
      <c r="AJ265" s="133" t="s">
        <v>123</v>
      </c>
      <c r="AK265" s="133" t="s">
        <v>124</v>
      </c>
      <c r="AL265" s="133"/>
      <c r="AM265" s="133"/>
      <c r="AN265" s="133" t="s">
        <v>42</v>
      </c>
      <c r="AO265" s="133" t="s">
        <v>42</v>
      </c>
      <c r="AP265" s="133">
        <v>1530</v>
      </c>
      <c r="AQ265" s="133" t="s">
        <v>126</v>
      </c>
      <c r="AR265" s="137"/>
      <c r="AS265" s="137"/>
      <c r="AT265" s="137"/>
      <c r="AU265" s="133">
        <v>1001879489</v>
      </c>
      <c r="AV265" s="133" t="s">
        <v>2612</v>
      </c>
      <c r="AW265" s="133" t="s">
        <v>2613</v>
      </c>
      <c r="AX265" s="138" t="s">
        <v>8179</v>
      </c>
      <c r="AY265" s="138"/>
      <c r="AZ265" s="138"/>
      <c r="BA265" s="138"/>
      <c r="BB265" s="138"/>
      <c r="BC265" s="300">
        <v>2026063379</v>
      </c>
      <c r="BD265" s="300" t="s">
        <v>9153</v>
      </c>
      <c r="BE265" s="138"/>
    </row>
    <row r="266" spans="1:57" s="140" customFormat="1" ht="12" customHeight="1">
      <c r="A266" s="119">
        <v>2013</v>
      </c>
      <c r="B266" s="119" t="s">
        <v>138</v>
      </c>
      <c r="C266" s="119" t="s">
        <v>2047</v>
      </c>
      <c r="D266" s="131" t="s">
        <v>43</v>
      </c>
      <c r="E266" s="131" t="str">
        <f t="shared" si="14"/>
        <v>SIM</v>
      </c>
      <c r="F266" s="131" t="str">
        <f t="shared" si="15"/>
        <v>SIM</v>
      </c>
      <c r="G266" s="132">
        <v>41543</v>
      </c>
      <c r="H266" s="119" t="s">
        <v>44</v>
      </c>
      <c r="I266" s="119" t="s">
        <v>62</v>
      </c>
      <c r="J266" s="119">
        <v>192</v>
      </c>
      <c r="K266" s="119">
        <v>432</v>
      </c>
      <c r="L266" s="119">
        <v>4</v>
      </c>
      <c r="M266" s="119">
        <v>4</v>
      </c>
      <c r="N266" s="119">
        <v>32</v>
      </c>
      <c r="O266" s="119" t="s">
        <v>43</v>
      </c>
      <c r="P266" s="119" t="s">
        <v>43</v>
      </c>
      <c r="Q266" s="133" t="s">
        <v>43</v>
      </c>
      <c r="R266" s="134" t="s">
        <v>18</v>
      </c>
      <c r="S266" s="134" t="s">
        <v>8851</v>
      </c>
      <c r="T266" s="134" t="s">
        <v>63</v>
      </c>
      <c r="U266" s="119">
        <v>11</v>
      </c>
      <c r="V266" s="134">
        <v>11370</v>
      </c>
      <c r="W266" s="103" t="s">
        <v>2614</v>
      </c>
      <c r="X266" s="136" t="str">
        <f t="shared" si="13"/>
        <v>11370MAACC</v>
      </c>
      <c r="Y266" s="137" t="s">
        <v>2615</v>
      </c>
      <c r="Z266" s="119" t="s">
        <v>116</v>
      </c>
      <c r="AA266" s="119" t="s">
        <v>260</v>
      </c>
      <c r="AB266" s="131" t="s">
        <v>2616</v>
      </c>
      <c r="AC266" s="119" t="s">
        <v>52</v>
      </c>
      <c r="AD266" s="119" t="s">
        <v>42</v>
      </c>
      <c r="AE266" s="119" t="s">
        <v>1421</v>
      </c>
      <c r="AF266" s="143" t="s">
        <v>341</v>
      </c>
      <c r="AG266" s="143" t="s">
        <v>340</v>
      </c>
      <c r="AH266" s="143"/>
      <c r="AI266" s="133" t="s">
        <v>342</v>
      </c>
      <c r="AJ266" s="133" t="s">
        <v>123</v>
      </c>
      <c r="AK266" s="133" t="s">
        <v>124</v>
      </c>
      <c r="AL266" s="133"/>
      <c r="AM266" s="133"/>
      <c r="AN266" s="133" t="s">
        <v>42</v>
      </c>
      <c r="AO266" s="133" t="s">
        <v>42</v>
      </c>
      <c r="AP266" s="133">
        <v>1530</v>
      </c>
      <c r="AQ266" s="133" t="s">
        <v>126</v>
      </c>
      <c r="AR266" s="137"/>
      <c r="AS266" s="137"/>
      <c r="AT266" s="137"/>
      <c r="AU266" s="133">
        <v>1001879128</v>
      </c>
      <c r="AV266" s="133" t="s">
        <v>2617</v>
      </c>
      <c r="AW266" s="133" t="s">
        <v>2618</v>
      </c>
      <c r="AX266" s="138" t="s">
        <v>8179</v>
      </c>
      <c r="AY266" s="138"/>
      <c r="AZ266" s="138"/>
      <c r="BA266" s="138"/>
      <c r="BB266" s="138"/>
      <c r="BC266" s="300">
        <v>2026063379</v>
      </c>
      <c r="BD266" s="300" t="s">
        <v>9154</v>
      </c>
      <c r="BE266" s="138"/>
    </row>
    <row r="267" spans="1:57" s="140" customFormat="1" ht="12" customHeight="1">
      <c r="A267" s="119">
        <v>2013</v>
      </c>
      <c r="B267" s="119" t="s">
        <v>138</v>
      </c>
      <c r="C267" s="119" t="s">
        <v>2047</v>
      </c>
      <c r="D267" s="131" t="s">
        <v>43</v>
      </c>
      <c r="E267" s="131" t="str">
        <f t="shared" si="14"/>
        <v>SIM</v>
      </c>
      <c r="F267" s="131" t="str">
        <f t="shared" si="15"/>
        <v>SIM</v>
      </c>
      <c r="G267" s="132">
        <v>41544</v>
      </c>
      <c r="H267" s="119" t="s">
        <v>44</v>
      </c>
      <c r="I267" s="119" t="s">
        <v>62</v>
      </c>
      <c r="J267" s="119">
        <v>192</v>
      </c>
      <c r="K267" s="119">
        <v>432</v>
      </c>
      <c r="L267" s="119">
        <v>4</v>
      </c>
      <c r="M267" s="119">
        <v>4</v>
      </c>
      <c r="N267" s="119">
        <v>32</v>
      </c>
      <c r="O267" s="119" t="s">
        <v>43</v>
      </c>
      <c r="P267" s="119" t="s">
        <v>43</v>
      </c>
      <c r="Q267" s="133" t="s">
        <v>43</v>
      </c>
      <c r="R267" s="134" t="s">
        <v>18</v>
      </c>
      <c r="S267" s="134" t="s">
        <v>8851</v>
      </c>
      <c r="T267" s="134" t="s">
        <v>63</v>
      </c>
      <c r="U267" s="119">
        <v>11</v>
      </c>
      <c r="V267" s="134">
        <v>11370</v>
      </c>
      <c r="W267" s="103" t="s">
        <v>2619</v>
      </c>
      <c r="X267" s="136" t="str">
        <f t="shared" si="13"/>
        <v>11370MAACD</v>
      </c>
      <c r="Y267" s="137" t="s">
        <v>2620</v>
      </c>
      <c r="Z267" s="119" t="s">
        <v>116</v>
      </c>
      <c r="AA267" s="119" t="s">
        <v>260</v>
      </c>
      <c r="AB267" s="131" t="s">
        <v>2621</v>
      </c>
      <c r="AC267" s="119" t="s">
        <v>52</v>
      </c>
      <c r="AD267" s="119" t="s">
        <v>42</v>
      </c>
      <c r="AE267" s="119" t="s">
        <v>1421</v>
      </c>
      <c r="AF267" s="143" t="s">
        <v>341</v>
      </c>
      <c r="AG267" s="143" t="s">
        <v>340</v>
      </c>
      <c r="AH267" s="143"/>
      <c r="AI267" s="133" t="s">
        <v>342</v>
      </c>
      <c r="AJ267" s="133" t="s">
        <v>123</v>
      </c>
      <c r="AK267" s="133" t="s">
        <v>124</v>
      </c>
      <c r="AL267" s="133"/>
      <c r="AM267" s="133"/>
      <c r="AN267" s="133" t="s">
        <v>42</v>
      </c>
      <c r="AO267" s="133" t="s">
        <v>42</v>
      </c>
      <c r="AP267" s="133">
        <v>1530</v>
      </c>
      <c r="AQ267" s="133" t="s">
        <v>126</v>
      </c>
      <c r="AR267" s="137"/>
      <c r="AS267" s="137"/>
      <c r="AT267" s="137"/>
      <c r="AU267" s="133">
        <v>1001879160</v>
      </c>
      <c r="AV267" s="133" t="s">
        <v>2622</v>
      </c>
      <c r="AW267" s="133" t="s">
        <v>2623</v>
      </c>
      <c r="AX267" s="138" t="s">
        <v>8179</v>
      </c>
      <c r="AY267" s="138"/>
      <c r="AZ267" s="138"/>
      <c r="BA267" s="138"/>
      <c r="BB267" s="138"/>
      <c r="BC267" s="300">
        <v>2026063379</v>
      </c>
      <c r="BD267" s="300" t="s">
        <v>9155</v>
      </c>
      <c r="BE267" s="138"/>
    </row>
    <row r="268" spans="1:57" s="140" customFormat="1" ht="12" customHeight="1">
      <c r="A268" s="119">
        <v>2013</v>
      </c>
      <c r="B268" s="119" t="s">
        <v>138</v>
      </c>
      <c r="C268" s="119" t="s">
        <v>2047</v>
      </c>
      <c r="D268" s="131" t="s">
        <v>43</v>
      </c>
      <c r="E268" s="131" t="str">
        <f t="shared" si="14"/>
        <v>SIM</v>
      </c>
      <c r="F268" s="131" t="str">
        <f t="shared" si="15"/>
        <v>SIM</v>
      </c>
      <c r="G268" s="132">
        <v>41583</v>
      </c>
      <c r="H268" s="119" t="s">
        <v>44</v>
      </c>
      <c r="I268" s="119" t="s">
        <v>62</v>
      </c>
      <c r="J268" s="119">
        <v>192</v>
      </c>
      <c r="K268" s="119">
        <v>432</v>
      </c>
      <c r="L268" s="119">
        <v>4</v>
      </c>
      <c r="M268" s="119">
        <v>4</v>
      </c>
      <c r="N268" s="119">
        <v>32</v>
      </c>
      <c r="O268" s="119" t="s">
        <v>43</v>
      </c>
      <c r="P268" s="119" t="s">
        <v>43</v>
      </c>
      <c r="Q268" s="133" t="s">
        <v>43</v>
      </c>
      <c r="R268" s="134" t="s">
        <v>18</v>
      </c>
      <c r="S268" s="134" t="s">
        <v>8851</v>
      </c>
      <c r="T268" s="134" t="s">
        <v>63</v>
      </c>
      <c r="U268" s="119">
        <v>11</v>
      </c>
      <c r="V268" s="134">
        <v>11370</v>
      </c>
      <c r="W268" s="103" t="s">
        <v>2624</v>
      </c>
      <c r="X268" s="136" t="str">
        <f t="shared" si="13"/>
        <v>11370MAACE</v>
      </c>
      <c r="Y268" s="137" t="s">
        <v>2625</v>
      </c>
      <c r="Z268" s="119" t="s">
        <v>116</v>
      </c>
      <c r="AA268" s="119" t="s">
        <v>260</v>
      </c>
      <c r="AB268" s="131" t="s">
        <v>2626</v>
      </c>
      <c r="AC268" s="119" t="s">
        <v>52</v>
      </c>
      <c r="AD268" s="119" t="s">
        <v>42</v>
      </c>
      <c r="AE268" s="119" t="s">
        <v>1421</v>
      </c>
      <c r="AF268" s="143" t="s">
        <v>341</v>
      </c>
      <c r="AG268" s="143" t="s">
        <v>340</v>
      </c>
      <c r="AH268" s="143"/>
      <c r="AI268" s="133" t="s">
        <v>342</v>
      </c>
      <c r="AJ268" s="133" t="s">
        <v>123</v>
      </c>
      <c r="AK268" s="133" t="s">
        <v>124</v>
      </c>
      <c r="AL268" s="133"/>
      <c r="AM268" s="133"/>
      <c r="AN268" s="133" t="s">
        <v>42</v>
      </c>
      <c r="AO268" s="133" t="s">
        <v>42</v>
      </c>
      <c r="AP268" s="133">
        <v>1530</v>
      </c>
      <c r="AQ268" s="133" t="s">
        <v>126</v>
      </c>
      <c r="AR268" s="137"/>
      <c r="AS268" s="137"/>
      <c r="AT268" s="137"/>
      <c r="AU268" s="133">
        <v>1001890121</v>
      </c>
      <c r="AV268" s="133" t="s">
        <v>2627</v>
      </c>
      <c r="AW268" s="133" t="s">
        <v>2628</v>
      </c>
      <c r="AX268" s="138" t="s">
        <v>8179</v>
      </c>
      <c r="AY268" s="138"/>
      <c r="AZ268" s="138"/>
      <c r="BA268" s="138"/>
      <c r="BB268" s="138"/>
      <c r="BC268" s="300">
        <v>2026063379</v>
      </c>
      <c r="BD268" s="300" t="s">
        <v>9156</v>
      </c>
      <c r="BE268" s="138"/>
    </row>
    <row r="269" spans="1:57" s="140" customFormat="1" ht="12" customHeight="1">
      <c r="A269" s="119">
        <v>2013</v>
      </c>
      <c r="B269" s="119" t="s">
        <v>138</v>
      </c>
      <c r="C269" s="119" t="s">
        <v>2047</v>
      </c>
      <c r="D269" s="131" t="s">
        <v>43</v>
      </c>
      <c r="E269" s="131" t="str">
        <f t="shared" si="14"/>
        <v>SIM</v>
      </c>
      <c r="F269" s="131" t="str">
        <f t="shared" si="15"/>
        <v>SIM</v>
      </c>
      <c r="G269" s="132">
        <v>41543</v>
      </c>
      <c r="H269" s="119" t="s">
        <v>44</v>
      </c>
      <c r="I269" s="119" t="s">
        <v>62</v>
      </c>
      <c r="J269" s="119">
        <v>192</v>
      </c>
      <c r="K269" s="119">
        <v>432</v>
      </c>
      <c r="L269" s="119">
        <v>4</v>
      </c>
      <c r="M269" s="119">
        <v>4</v>
      </c>
      <c r="N269" s="119">
        <v>32</v>
      </c>
      <c r="O269" s="119" t="s">
        <v>43</v>
      </c>
      <c r="P269" s="119" t="s">
        <v>43</v>
      </c>
      <c r="Q269" s="133" t="s">
        <v>43</v>
      </c>
      <c r="R269" s="134" t="s">
        <v>18</v>
      </c>
      <c r="S269" s="134" t="s">
        <v>8851</v>
      </c>
      <c r="T269" s="134" t="s">
        <v>63</v>
      </c>
      <c r="U269" s="119">
        <v>11</v>
      </c>
      <c r="V269" s="134">
        <v>11370</v>
      </c>
      <c r="W269" s="103" t="s">
        <v>2629</v>
      </c>
      <c r="X269" s="136" t="str">
        <f t="shared" si="13"/>
        <v>11370MAACH</v>
      </c>
      <c r="Y269" s="137" t="s">
        <v>2630</v>
      </c>
      <c r="Z269" s="119" t="s">
        <v>116</v>
      </c>
      <c r="AA269" s="119" t="s">
        <v>260</v>
      </c>
      <c r="AB269" s="131" t="s">
        <v>2631</v>
      </c>
      <c r="AC269" s="119" t="s">
        <v>87</v>
      </c>
      <c r="AD269" s="119" t="s">
        <v>42</v>
      </c>
      <c r="AE269" s="119" t="s">
        <v>254</v>
      </c>
      <c r="AF269" s="119" t="s">
        <v>120</v>
      </c>
      <c r="AG269" s="119" t="s">
        <v>121</v>
      </c>
      <c r="AH269" s="119"/>
      <c r="AI269" s="138" t="s">
        <v>1340</v>
      </c>
      <c r="AJ269" s="133" t="s">
        <v>123</v>
      </c>
      <c r="AK269" s="133" t="s">
        <v>124</v>
      </c>
      <c r="AL269" s="133"/>
      <c r="AM269" s="133"/>
      <c r="AN269" s="133" t="s">
        <v>42</v>
      </c>
      <c r="AO269" s="133" t="s">
        <v>42</v>
      </c>
      <c r="AP269" s="133">
        <v>1530</v>
      </c>
      <c r="AQ269" s="133" t="s">
        <v>126</v>
      </c>
      <c r="AR269" s="137"/>
      <c r="AS269" s="137"/>
      <c r="AT269" s="137"/>
      <c r="AU269" s="133">
        <v>1001879144</v>
      </c>
      <c r="AV269" s="133" t="s">
        <v>2632</v>
      </c>
      <c r="AW269" s="133" t="s">
        <v>2633</v>
      </c>
      <c r="AX269" s="138" t="s">
        <v>8179</v>
      </c>
      <c r="AY269" s="138"/>
      <c r="AZ269" s="138"/>
      <c r="BA269" s="138"/>
      <c r="BB269" s="138"/>
      <c r="BC269" s="300">
        <v>2026063379</v>
      </c>
      <c r="BD269" s="300" t="s">
        <v>9157</v>
      </c>
      <c r="BE269" s="138"/>
    </row>
    <row r="270" spans="1:57" s="140" customFormat="1" ht="12" customHeight="1">
      <c r="A270" s="119">
        <v>2013</v>
      </c>
      <c r="B270" s="119" t="s">
        <v>138</v>
      </c>
      <c r="C270" s="119" t="s">
        <v>2047</v>
      </c>
      <c r="D270" s="131" t="s">
        <v>43</v>
      </c>
      <c r="E270" s="131" t="str">
        <f t="shared" si="14"/>
        <v>SIM</v>
      </c>
      <c r="F270" s="131" t="str">
        <f t="shared" si="15"/>
        <v>SIM</v>
      </c>
      <c r="G270" s="132">
        <v>41554</v>
      </c>
      <c r="H270" s="119" t="s">
        <v>44</v>
      </c>
      <c r="I270" s="119" t="s">
        <v>62</v>
      </c>
      <c r="J270" s="119">
        <v>192</v>
      </c>
      <c r="K270" s="119">
        <v>432</v>
      </c>
      <c r="L270" s="119">
        <v>4</v>
      </c>
      <c r="M270" s="119">
        <v>4</v>
      </c>
      <c r="N270" s="119">
        <v>32</v>
      </c>
      <c r="O270" s="119" t="s">
        <v>43</v>
      </c>
      <c r="P270" s="119" t="s">
        <v>43</v>
      </c>
      <c r="Q270" s="133" t="s">
        <v>43</v>
      </c>
      <c r="R270" s="134" t="s">
        <v>18</v>
      </c>
      <c r="S270" s="134" t="s">
        <v>8851</v>
      </c>
      <c r="T270" s="134" t="s">
        <v>63</v>
      </c>
      <c r="U270" s="119">
        <v>11</v>
      </c>
      <c r="V270" s="134">
        <v>11370</v>
      </c>
      <c r="W270" s="103" t="s">
        <v>2634</v>
      </c>
      <c r="X270" s="136" t="str">
        <f t="shared" si="13"/>
        <v>11370MAACJ</v>
      </c>
      <c r="Y270" s="137" t="s">
        <v>2635</v>
      </c>
      <c r="Z270" s="119" t="s">
        <v>116</v>
      </c>
      <c r="AA270" s="119" t="s">
        <v>260</v>
      </c>
      <c r="AB270" s="131" t="s">
        <v>2636</v>
      </c>
      <c r="AC270" s="119" t="s">
        <v>52</v>
      </c>
      <c r="AD270" s="119" t="s">
        <v>42</v>
      </c>
      <c r="AE270" s="119" t="s">
        <v>1421</v>
      </c>
      <c r="AF270" s="143" t="s">
        <v>341</v>
      </c>
      <c r="AG270" s="143" t="s">
        <v>340</v>
      </c>
      <c r="AH270" s="143"/>
      <c r="AI270" s="133" t="s">
        <v>342</v>
      </c>
      <c r="AJ270" s="133" t="s">
        <v>123</v>
      </c>
      <c r="AK270" s="133" t="s">
        <v>124</v>
      </c>
      <c r="AL270" s="133"/>
      <c r="AM270" s="133"/>
      <c r="AN270" s="133" t="s">
        <v>42</v>
      </c>
      <c r="AO270" s="133" t="s">
        <v>42</v>
      </c>
      <c r="AP270" s="133">
        <v>1530</v>
      </c>
      <c r="AQ270" s="133" t="s">
        <v>126</v>
      </c>
      <c r="AR270" s="137"/>
      <c r="AS270" s="137"/>
      <c r="AT270" s="137"/>
      <c r="AU270" s="133">
        <v>1001879314</v>
      </c>
      <c r="AV270" s="133" t="s">
        <v>2637</v>
      </c>
      <c r="AW270" s="133" t="s">
        <v>2638</v>
      </c>
      <c r="AX270" s="138" t="s">
        <v>8179</v>
      </c>
      <c r="AY270" s="138"/>
      <c r="AZ270" s="138"/>
      <c r="BA270" s="138"/>
      <c r="BB270" s="138"/>
      <c r="BC270" s="300">
        <v>2026063379</v>
      </c>
      <c r="BD270" s="300" t="s">
        <v>9158</v>
      </c>
      <c r="BE270" s="138"/>
    </row>
    <row r="271" spans="1:57" s="140" customFormat="1" ht="12" customHeight="1">
      <c r="A271" s="119">
        <v>2013</v>
      </c>
      <c r="B271" s="119" t="s">
        <v>138</v>
      </c>
      <c r="C271" s="119" t="s">
        <v>2047</v>
      </c>
      <c r="D271" s="131" t="s">
        <v>43</v>
      </c>
      <c r="E271" s="131" t="str">
        <f t="shared" si="14"/>
        <v>SIM</v>
      </c>
      <c r="F271" s="131" t="str">
        <f t="shared" si="15"/>
        <v>SIM</v>
      </c>
      <c r="G271" s="132">
        <v>41586</v>
      </c>
      <c r="H271" s="119" t="s">
        <v>44</v>
      </c>
      <c r="I271" s="119" t="s">
        <v>62</v>
      </c>
      <c r="J271" s="119">
        <v>192</v>
      </c>
      <c r="K271" s="119">
        <v>432</v>
      </c>
      <c r="L271" s="119">
        <v>4</v>
      </c>
      <c r="M271" s="119">
        <v>4</v>
      </c>
      <c r="N271" s="119">
        <v>32</v>
      </c>
      <c r="O271" s="119" t="s">
        <v>43</v>
      </c>
      <c r="P271" s="119" t="s">
        <v>43</v>
      </c>
      <c r="Q271" s="133" t="s">
        <v>43</v>
      </c>
      <c r="R271" s="134" t="s">
        <v>18</v>
      </c>
      <c r="S271" s="134" t="s">
        <v>8851</v>
      </c>
      <c r="T271" s="134" t="s">
        <v>63</v>
      </c>
      <c r="U271" s="119">
        <v>11</v>
      </c>
      <c r="V271" s="134">
        <v>11370</v>
      </c>
      <c r="W271" s="103" t="s">
        <v>2639</v>
      </c>
      <c r="X271" s="136" t="str">
        <f t="shared" si="13"/>
        <v>11370MAACN</v>
      </c>
      <c r="Y271" s="137" t="s">
        <v>2640</v>
      </c>
      <c r="Z271" s="119" t="s">
        <v>116</v>
      </c>
      <c r="AA271" s="119" t="s">
        <v>260</v>
      </c>
      <c r="AB271" s="131" t="s">
        <v>2641</v>
      </c>
      <c r="AC271" s="119" t="s">
        <v>87</v>
      </c>
      <c r="AD271" s="119" t="s">
        <v>42</v>
      </c>
      <c r="AE271" s="119" t="s">
        <v>254</v>
      </c>
      <c r="AF271" s="119" t="s">
        <v>120</v>
      </c>
      <c r="AG271" s="119" t="s">
        <v>121</v>
      </c>
      <c r="AH271" s="119"/>
      <c r="AI271" s="138" t="s">
        <v>1340</v>
      </c>
      <c r="AJ271" s="133" t="s">
        <v>123</v>
      </c>
      <c r="AK271" s="133" t="s">
        <v>124</v>
      </c>
      <c r="AL271" s="133"/>
      <c r="AM271" s="133"/>
      <c r="AN271" s="133" t="s">
        <v>42</v>
      </c>
      <c r="AO271" s="133" t="s">
        <v>42</v>
      </c>
      <c r="AP271" s="133">
        <v>1530</v>
      </c>
      <c r="AQ271" s="133" t="s">
        <v>126</v>
      </c>
      <c r="AR271" s="137"/>
      <c r="AS271" s="137"/>
      <c r="AT271" s="137"/>
      <c r="AU271" s="133">
        <v>1001890172</v>
      </c>
      <c r="AV271" s="133" t="s">
        <v>2642</v>
      </c>
      <c r="AW271" s="133" t="s">
        <v>2643</v>
      </c>
      <c r="AX271" s="138" t="s">
        <v>8179</v>
      </c>
      <c r="AY271" s="138"/>
      <c r="AZ271" s="138"/>
      <c r="BA271" s="138"/>
      <c r="BB271" s="138"/>
      <c r="BC271" s="300">
        <v>2026063379</v>
      </c>
      <c r="BD271" s="300" t="s">
        <v>9159</v>
      </c>
      <c r="BE271" s="138"/>
    </row>
    <row r="272" spans="1:57" s="140" customFormat="1" ht="12" customHeight="1">
      <c r="A272" s="119">
        <v>2013</v>
      </c>
      <c r="B272" s="119" t="s">
        <v>138</v>
      </c>
      <c r="C272" s="119" t="s">
        <v>2047</v>
      </c>
      <c r="D272" s="131" t="s">
        <v>43</v>
      </c>
      <c r="E272" s="131" t="str">
        <f t="shared" si="14"/>
        <v>SIM</v>
      </c>
      <c r="F272" s="131" t="str">
        <f t="shared" si="15"/>
        <v>SIM</v>
      </c>
      <c r="G272" s="132">
        <v>41557</v>
      </c>
      <c r="H272" s="119" t="s">
        <v>44</v>
      </c>
      <c r="I272" s="119" t="s">
        <v>62</v>
      </c>
      <c r="J272" s="119">
        <v>192</v>
      </c>
      <c r="K272" s="119">
        <v>432</v>
      </c>
      <c r="L272" s="119">
        <v>4</v>
      </c>
      <c r="M272" s="119">
        <v>4</v>
      </c>
      <c r="N272" s="119">
        <v>32</v>
      </c>
      <c r="O272" s="119" t="s">
        <v>43</v>
      </c>
      <c r="P272" s="119" t="s">
        <v>43</v>
      </c>
      <c r="Q272" s="133" t="s">
        <v>43</v>
      </c>
      <c r="R272" s="134" t="s">
        <v>18</v>
      </c>
      <c r="S272" s="134" t="s">
        <v>8851</v>
      </c>
      <c r="T272" s="134" t="s">
        <v>63</v>
      </c>
      <c r="U272" s="119">
        <v>11</v>
      </c>
      <c r="V272" s="134">
        <v>11318</v>
      </c>
      <c r="W272" s="103" t="s">
        <v>2415</v>
      </c>
      <c r="X272" s="136" t="str">
        <f t="shared" si="13"/>
        <v>11318JAADU</v>
      </c>
      <c r="Y272" s="137" t="s">
        <v>2416</v>
      </c>
      <c r="Z272" s="119" t="s">
        <v>2417</v>
      </c>
      <c r="AA272" s="119" t="s">
        <v>1015</v>
      </c>
      <c r="AB272" s="131" t="s">
        <v>2418</v>
      </c>
      <c r="AC272" s="119" t="s">
        <v>87</v>
      </c>
      <c r="AD272" s="119" t="s">
        <v>42</v>
      </c>
      <c r="AE272" s="119" t="s">
        <v>2419</v>
      </c>
      <c r="AF272" s="119" t="s">
        <v>501</v>
      </c>
      <c r="AG272" s="119" t="s">
        <v>1170</v>
      </c>
      <c r="AH272" s="119"/>
      <c r="AI272" s="138" t="s">
        <v>503</v>
      </c>
      <c r="AJ272" s="133" t="s">
        <v>123</v>
      </c>
      <c r="AK272" s="133" t="s">
        <v>124</v>
      </c>
      <c r="AL272" s="133"/>
      <c r="AM272" s="133"/>
      <c r="AN272" s="133" t="s">
        <v>42</v>
      </c>
      <c r="AO272" s="133" t="s">
        <v>42</v>
      </c>
      <c r="AP272" s="133" t="s">
        <v>70</v>
      </c>
      <c r="AQ272" s="133" t="s">
        <v>126</v>
      </c>
      <c r="AR272" s="137"/>
      <c r="AS272" s="137"/>
      <c r="AT272" s="137"/>
      <c r="AU272" s="133">
        <v>1001879640</v>
      </c>
      <c r="AV272" s="133" t="s">
        <v>2420</v>
      </c>
      <c r="AW272" s="133" t="s">
        <v>2421</v>
      </c>
      <c r="AX272" s="138"/>
      <c r="AY272" s="138"/>
      <c r="AZ272" s="138"/>
      <c r="BA272" s="138"/>
      <c r="BB272" s="138"/>
      <c r="BC272" s="300">
        <v>2026063379</v>
      </c>
      <c r="BD272" s="300" t="s">
        <v>9160</v>
      </c>
      <c r="BE272" s="138"/>
    </row>
    <row r="273" spans="1:57" s="140" customFormat="1" ht="12" customHeight="1">
      <c r="A273" s="119">
        <v>2013</v>
      </c>
      <c r="B273" s="119" t="s">
        <v>138</v>
      </c>
      <c r="C273" s="119" t="s">
        <v>2047</v>
      </c>
      <c r="D273" s="131" t="s">
        <v>43</v>
      </c>
      <c r="E273" s="131" t="str">
        <f t="shared" si="14"/>
        <v>SIM</v>
      </c>
      <c r="F273" s="131" t="str">
        <f t="shared" si="15"/>
        <v>SIM</v>
      </c>
      <c r="G273" s="132">
        <v>41579</v>
      </c>
      <c r="H273" s="119" t="s">
        <v>44</v>
      </c>
      <c r="I273" s="119" t="s">
        <v>62</v>
      </c>
      <c r="J273" s="119">
        <v>192</v>
      </c>
      <c r="K273" s="119">
        <v>432</v>
      </c>
      <c r="L273" s="119">
        <v>4</v>
      </c>
      <c r="M273" s="119">
        <v>4</v>
      </c>
      <c r="N273" s="119">
        <v>32</v>
      </c>
      <c r="O273" s="119" t="s">
        <v>43</v>
      </c>
      <c r="P273" s="119" t="s">
        <v>43</v>
      </c>
      <c r="Q273" s="133" t="s">
        <v>43</v>
      </c>
      <c r="R273" s="134" t="s">
        <v>18</v>
      </c>
      <c r="S273" s="134" t="s">
        <v>8851</v>
      </c>
      <c r="T273" s="134" t="s">
        <v>63</v>
      </c>
      <c r="U273" s="119">
        <v>11</v>
      </c>
      <c r="V273" s="134">
        <v>11548</v>
      </c>
      <c r="W273" s="103" t="s">
        <v>2973</v>
      </c>
      <c r="X273" s="136" t="str">
        <f t="shared" si="13"/>
        <v>11548SBAFC</v>
      </c>
      <c r="Y273" s="137" t="s">
        <v>2974</v>
      </c>
      <c r="Z273" s="119" t="s">
        <v>1663</v>
      </c>
      <c r="AA273" s="119" t="s">
        <v>1713</v>
      </c>
      <c r="AB273" s="131" t="s">
        <v>2975</v>
      </c>
      <c r="AC273" s="119" t="s">
        <v>87</v>
      </c>
      <c r="AD273" s="119" t="s">
        <v>42</v>
      </c>
      <c r="AE273" s="119" t="s">
        <v>1715</v>
      </c>
      <c r="AF273" s="119" t="s">
        <v>120</v>
      </c>
      <c r="AG273" s="119" t="s">
        <v>121</v>
      </c>
      <c r="AH273" s="119"/>
      <c r="AI273" s="138" t="s">
        <v>1069</v>
      </c>
      <c r="AJ273" s="133" t="s">
        <v>123</v>
      </c>
      <c r="AK273" s="133" t="s">
        <v>124</v>
      </c>
      <c r="AL273" s="133"/>
      <c r="AM273" s="133"/>
      <c r="AN273" s="133" t="s">
        <v>42</v>
      </c>
      <c r="AO273" s="133" t="s">
        <v>42</v>
      </c>
      <c r="AP273" s="133" t="s">
        <v>298</v>
      </c>
      <c r="AQ273" s="133" t="s">
        <v>126</v>
      </c>
      <c r="AR273" s="137"/>
      <c r="AS273" s="137"/>
      <c r="AT273" s="137"/>
      <c r="AU273" s="133">
        <v>1001890016</v>
      </c>
      <c r="AV273" s="133" t="s">
        <v>2976</v>
      </c>
      <c r="AW273" s="133" t="s">
        <v>2977</v>
      </c>
      <c r="AX273" s="138" t="s">
        <v>8179</v>
      </c>
      <c r="AY273" s="138"/>
      <c r="AZ273" s="138"/>
      <c r="BA273" s="138"/>
      <c r="BB273" s="138"/>
      <c r="BC273" s="300">
        <v>2026063379</v>
      </c>
      <c r="BD273" s="300" t="s">
        <v>9161</v>
      </c>
      <c r="BE273" s="138"/>
    </row>
    <row r="274" spans="1:57" s="140" customFormat="1" ht="12" customHeight="1">
      <c r="A274" s="119">
        <v>2013</v>
      </c>
      <c r="B274" s="119" t="s">
        <v>138</v>
      </c>
      <c r="C274" s="119" t="s">
        <v>2047</v>
      </c>
      <c r="D274" s="131" t="s">
        <v>43</v>
      </c>
      <c r="E274" s="131" t="str">
        <f t="shared" si="14"/>
        <v>SIM</v>
      </c>
      <c r="F274" s="131" t="str">
        <f t="shared" si="15"/>
        <v>SIM</v>
      </c>
      <c r="G274" s="132">
        <v>41614</v>
      </c>
      <c r="H274" s="119" t="s">
        <v>44</v>
      </c>
      <c r="I274" s="119" t="s">
        <v>62</v>
      </c>
      <c r="J274" s="119">
        <v>192</v>
      </c>
      <c r="K274" s="119">
        <v>432</v>
      </c>
      <c r="L274" s="119">
        <v>4</v>
      </c>
      <c r="M274" s="119">
        <v>4</v>
      </c>
      <c r="N274" s="119">
        <v>32</v>
      </c>
      <c r="O274" s="119" t="s">
        <v>43</v>
      </c>
      <c r="P274" s="119" t="s">
        <v>43</v>
      </c>
      <c r="Q274" s="133" t="s">
        <v>43</v>
      </c>
      <c r="R274" s="134" t="s">
        <v>18</v>
      </c>
      <c r="S274" s="134" t="s">
        <v>8851</v>
      </c>
      <c r="T274" s="134" t="s">
        <v>63</v>
      </c>
      <c r="U274" s="119">
        <v>11</v>
      </c>
      <c r="V274" s="134">
        <v>11357</v>
      </c>
      <c r="W274" s="103" t="s">
        <v>2478</v>
      </c>
      <c r="X274" s="136" t="str">
        <f t="shared" si="13"/>
        <v>11357MQAFN</v>
      </c>
      <c r="Y274" s="137" t="s">
        <v>2479</v>
      </c>
      <c r="Z274" s="119" t="s">
        <v>1267</v>
      </c>
      <c r="AA274" s="119" t="s">
        <v>1268</v>
      </c>
      <c r="AB274" s="131" t="s">
        <v>2480</v>
      </c>
      <c r="AC274" s="119" t="s">
        <v>87</v>
      </c>
      <c r="AD274" s="119" t="s">
        <v>1270</v>
      </c>
      <c r="AE274" s="119" t="s">
        <v>1271</v>
      </c>
      <c r="AF274" s="119" t="s">
        <v>501</v>
      </c>
      <c r="AG274" s="119" t="s">
        <v>1170</v>
      </c>
      <c r="AH274" s="119"/>
      <c r="AI274" s="138" t="s">
        <v>503</v>
      </c>
      <c r="AJ274" s="133" t="s">
        <v>124</v>
      </c>
      <c r="AK274" s="133" t="s">
        <v>123</v>
      </c>
      <c r="AL274" s="133"/>
      <c r="AM274" s="133"/>
      <c r="AN274" s="133" t="s">
        <v>42</v>
      </c>
      <c r="AO274" s="133" t="s">
        <v>42</v>
      </c>
      <c r="AP274" s="133" t="s">
        <v>858</v>
      </c>
      <c r="AQ274" s="133" t="s">
        <v>126</v>
      </c>
      <c r="AR274" s="137"/>
      <c r="AS274" s="137"/>
      <c r="AT274" s="137"/>
      <c r="AU274" s="248">
        <v>1003663726</v>
      </c>
      <c r="AV274" s="133" t="s">
        <v>2481</v>
      </c>
      <c r="AW274" s="133" t="s">
        <v>2482</v>
      </c>
      <c r="AX274" s="138"/>
      <c r="AY274" s="138"/>
      <c r="AZ274" s="138"/>
      <c r="BA274" s="138"/>
      <c r="BB274" s="138"/>
      <c r="BC274" s="300">
        <v>2026063379</v>
      </c>
      <c r="BD274" s="300" t="s">
        <v>9162</v>
      </c>
      <c r="BE274" s="138"/>
    </row>
    <row r="275" spans="1:57" s="140" customFormat="1" ht="12" customHeight="1">
      <c r="A275" s="119">
        <v>2013</v>
      </c>
      <c r="B275" s="119" t="s">
        <v>138</v>
      </c>
      <c r="C275" s="119" t="s">
        <v>2047</v>
      </c>
      <c r="D275" s="131" t="s">
        <v>43</v>
      </c>
      <c r="E275" s="131" t="str">
        <f t="shared" si="14"/>
        <v>SIM</v>
      </c>
      <c r="F275" s="131" t="str">
        <f t="shared" si="15"/>
        <v>SIM</v>
      </c>
      <c r="G275" s="132">
        <v>41563</v>
      </c>
      <c r="H275" s="119" t="s">
        <v>44</v>
      </c>
      <c r="I275" s="119" t="s">
        <v>62</v>
      </c>
      <c r="J275" s="119">
        <v>192</v>
      </c>
      <c r="K275" s="119">
        <v>432</v>
      </c>
      <c r="L275" s="119">
        <v>4</v>
      </c>
      <c r="M275" s="119">
        <v>4</v>
      </c>
      <c r="N275" s="119">
        <v>32</v>
      </c>
      <c r="O275" s="119" t="s">
        <v>43</v>
      </c>
      <c r="P275" s="119" t="s">
        <v>43</v>
      </c>
      <c r="Q275" s="133" t="s">
        <v>43</v>
      </c>
      <c r="R275" s="134" t="s">
        <v>18</v>
      </c>
      <c r="S275" s="134" t="s">
        <v>8851</v>
      </c>
      <c r="T275" s="134" t="s">
        <v>63</v>
      </c>
      <c r="U275" s="119">
        <v>11</v>
      </c>
      <c r="V275" s="134">
        <v>11548</v>
      </c>
      <c r="W275" s="103" t="s">
        <v>2978</v>
      </c>
      <c r="X275" s="136" t="str">
        <f t="shared" si="13"/>
        <v>11548SBAGA</v>
      </c>
      <c r="Y275" s="137" t="s">
        <v>2979</v>
      </c>
      <c r="Z275" s="119" t="s">
        <v>1663</v>
      </c>
      <c r="AA275" s="119" t="s">
        <v>1713</v>
      </c>
      <c r="AB275" s="131" t="s">
        <v>2980</v>
      </c>
      <c r="AC275" s="119" t="s">
        <v>87</v>
      </c>
      <c r="AD275" s="119" t="s">
        <v>42</v>
      </c>
      <c r="AE275" s="119" t="s">
        <v>1715</v>
      </c>
      <c r="AF275" s="119" t="s">
        <v>120</v>
      </c>
      <c r="AG275" s="119" t="s">
        <v>121</v>
      </c>
      <c r="AH275" s="119"/>
      <c r="AI275" s="138" t="s">
        <v>291</v>
      </c>
      <c r="AJ275" s="133" t="s">
        <v>123</v>
      </c>
      <c r="AK275" s="133" t="s">
        <v>124</v>
      </c>
      <c r="AL275" s="133"/>
      <c r="AM275" s="133"/>
      <c r="AN275" s="133" t="s">
        <v>42</v>
      </c>
      <c r="AO275" s="133" t="s">
        <v>42</v>
      </c>
      <c r="AP275" s="133" t="s">
        <v>298</v>
      </c>
      <c r="AQ275" s="133" t="s">
        <v>126</v>
      </c>
      <c r="AR275" s="137"/>
      <c r="AS275" s="137"/>
      <c r="AT275" s="137"/>
      <c r="AU275" s="133">
        <v>1001879853</v>
      </c>
      <c r="AV275" s="133" t="s">
        <v>2981</v>
      </c>
      <c r="AW275" s="133" t="s">
        <v>2982</v>
      </c>
      <c r="AX275" s="138" t="s">
        <v>8179</v>
      </c>
      <c r="AY275" s="138"/>
      <c r="AZ275" s="138"/>
      <c r="BA275" s="138"/>
      <c r="BB275" s="138"/>
      <c r="BC275" s="300">
        <v>2026063379</v>
      </c>
      <c r="BD275" s="300" t="s">
        <v>9163</v>
      </c>
      <c r="BE275" s="138"/>
    </row>
    <row r="276" spans="1:57" s="140" customFormat="1" ht="12" customHeight="1">
      <c r="A276" s="119">
        <v>2013</v>
      </c>
      <c r="B276" s="119" t="s">
        <v>138</v>
      </c>
      <c r="C276" s="119" t="s">
        <v>2047</v>
      </c>
      <c r="D276" s="131" t="s">
        <v>43</v>
      </c>
      <c r="E276" s="131" t="str">
        <f t="shared" si="14"/>
        <v>SIM</v>
      </c>
      <c r="F276" s="131" t="str">
        <f t="shared" si="15"/>
        <v>SIM</v>
      </c>
      <c r="G276" s="132">
        <v>41549</v>
      </c>
      <c r="H276" s="119" t="s">
        <v>44</v>
      </c>
      <c r="I276" s="119" t="s">
        <v>62</v>
      </c>
      <c r="J276" s="119">
        <v>192</v>
      </c>
      <c r="K276" s="119">
        <v>432</v>
      </c>
      <c r="L276" s="119">
        <v>4</v>
      </c>
      <c r="M276" s="119">
        <v>4</v>
      </c>
      <c r="N276" s="119">
        <v>32</v>
      </c>
      <c r="O276" s="119" t="s">
        <v>43</v>
      </c>
      <c r="P276" s="119" t="s">
        <v>43</v>
      </c>
      <c r="Q276" s="133" t="s">
        <v>43</v>
      </c>
      <c r="R276" s="134" t="s">
        <v>18</v>
      </c>
      <c r="S276" s="134" t="s">
        <v>8851</v>
      </c>
      <c r="T276" s="134" t="s">
        <v>63</v>
      </c>
      <c r="U276" s="119">
        <v>11</v>
      </c>
      <c r="V276" s="134">
        <v>11370</v>
      </c>
      <c r="W276" s="103" t="s">
        <v>1812</v>
      </c>
      <c r="X276" s="136" t="str">
        <f t="shared" si="13"/>
        <v>11370MAAHR</v>
      </c>
      <c r="Y276" s="137" t="s">
        <v>2644</v>
      </c>
      <c r="Z276" s="119" t="s">
        <v>116</v>
      </c>
      <c r="AA276" s="119" t="s">
        <v>260</v>
      </c>
      <c r="AB276" s="131" t="s">
        <v>2645</v>
      </c>
      <c r="AC276" s="119" t="s">
        <v>87</v>
      </c>
      <c r="AD276" s="119" t="s">
        <v>42</v>
      </c>
      <c r="AE276" s="119" t="s">
        <v>254</v>
      </c>
      <c r="AF276" s="119" t="s">
        <v>120</v>
      </c>
      <c r="AG276" s="119" t="s">
        <v>121</v>
      </c>
      <c r="AH276" s="119"/>
      <c r="AI276" s="138" t="s">
        <v>1340</v>
      </c>
      <c r="AJ276" s="133" t="s">
        <v>123</v>
      </c>
      <c r="AK276" s="133" t="s">
        <v>124</v>
      </c>
      <c r="AL276" s="133"/>
      <c r="AM276" s="133"/>
      <c r="AN276" s="133" t="s">
        <v>42</v>
      </c>
      <c r="AO276" s="133" t="s">
        <v>42</v>
      </c>
      <c r="AP276" s="133">
        <v>1530</v>
      </c>
      <c r="AQ276" s="133" t="s">
        <v>126</v>
      </c>
      <c r="AR276" s="137"/>
      <c r="AS276" s="137"/>
      <c r="AT276" s="137"/>
      <c r="AU276" s="133">
        <v>1001879284</v>
      </c>
      <c r="AV276" s="133" t="s">
        <v>2646</v>
      </c>
      <c r="AW276" s="133" t="s">
        <v>2647</v>
      </c>
      <c r="AX276" s="138" t="s">
        <v>8179</v>
      </c>
      <c r="AY276" s="138"/>
      <c r="AZ276" s="138"/>
      <c r="BA276" s="138"/>
      <c r="BB276" s="138"/>
      <c r="BC276" s="300">
        <v>2026063379</v>
      </c>
      <c r="BD276" s="300" t="s">
        <v>9164</v>
      </c>
      <c r="BE276" s="138"/>
    </row>
    <row r="277" spans="1:57" s="140" customFormat="1" ht="12" customHeight="1">
      <c r="A277" s="119">
        <v>2013</v>
      </c>
      <c r="B277" s="119" t="s">
        <v>138</v>
      </c>
      <c r="C277" s="119" t="s">
        <v>2047</v>
      </c>
      <c r="D277" s="131" t="s">
        <v>43</v>
      </c>
      <c r="E277" s="131" t="str">
        <f t="shared" si="14"/>
        <v>SIM</v>
      </c>
      <c r="F277" s="131" t="str">
        <f t="shared" si="15"/>
        <v>SIM</v>
      </c>
      <c r="G277" s="132">
        <v>41605</v>
      </c>
      <c r="H277" s="119" t="s">
        <v>44</v>
      </c>
      <c r="I277" s="119" t="s">
        <v>62</v>
      </c>
      <c r="J277" s="119">
        <v>192</v>
      </c>
      <c r="K277" s="119">
        <v>432</v>
      </c>
      <c r="L277" s="119">
        <v>4</v>
      </c>
      <c r="M277" s="119">
        <v>4</v>
      </c>
      <c r="N277" s="119">
        <v>32</v>
      </c>
      <c r="O277" s="119" t="s">
        <v>43</v>
      </c>
      <c r="P277" s="119" t="s">
        <v>43</v>
      </c>
      <c r="Q277" s="133" t="s">
        <v>43</v>
      </c>
      <c r="R277" s="134" t="s">
        <v>18</v>
      </c>
      <c r="S277" s="134" t="s">
        <v>8851</v>
      </c>
      <c r="T277" s="134" t="s">
        <v>63</v>
      </c>
      <c r="U277" s="119">
        <v>11</v>
      </c>
      <c r="V277" s="134">
        <v>11082</v>
      </c>
      <c r="W277" s="103" t="s">
        <v>2164</v>
      </c>
      <c r="X277" s="136" t="str">
        <f t="shared" si="13"/>
        <v>11082BMAHS</v>
      </c>
      <c r="Y277" s="137" t="s">
        <v>2165</v>
      </c>
      <c r="Z277" s="119" t="s">
        <v>2166</v>
      </c>
      <c r="AA277" s="119" t="s">
        <v>2167</v>
      </c>
      <c r="AB277" s="131" t="s">
        <v>2168</v>
      </c>
      <c r="AC277" s="119" t="s">
        <v>52</v>
      </c>
      <c r="AD277" s="119" t="s">
        <v>2169</v>
      </c>
      <c r="AE277" s="119" t="s">
        <v>310</v>
      </c>
      <c r="AF277" s="119" t="s">
        <v>1443</v>
      </c>
      <c r="AG277" s="119" t="s">
        <v>311</v>
      </c>
      <c r="AH277" s="119"/>
      <c r="AI277" s="138" t="s">
        <v>1455</v>
      </c>
      <c r="AJ277" s="133" t="s">
        <v>124</v>
      </c>
      <c r="AK277" s="133" t="s">
        <v>123</v>
      </c>
      <c r="AL277" s="133"/>
      <c r="AM277" s="133"/>
      <c r="AN277" s="133" t="s">
        <v>42</v>
      </c>
      <c r="AO277" s="133" t="s">
        <v>42</v>
      </c>
      <c r="AP277" s="133">
        <v>1540</v>
      </c>
      <c r="AQ277" s="133" t="s">
        <v>71</v>
      </c>
      <c r="AR277" s="137"/>
      <c r="AS277" s="137"/>
      <c r="AT277" s="137"/>
      <c r="AU277" s="133">
        <v>1001890911</v>
      </c>
      <c r="AV277" s="133" t="s">
        <v>2170</v>
      </c>
      <c r="AW277" s="133" t="s">
        <v>2171</v>
      </c>
      <c r="AX277" s="138" t="s">
        <v>8179</v>
      </c>
      <c r="AY277" s="138"/>
      <c r="AZ277" s="138"/>
      <c r="BA277" s="138"/>
      <c r="BB277" s="138"/>
      <c r="BC277" s="300">
        <v>2026063379</v>
      </c>
      <c r="BD277" s="300" t="s">
        <v>9165</v>
      </c>
      <c r="BE277" s="138"/>
    </row>
    <row r="278" spans="1:57" s="140" customFormat="1" ht="12" customHeight="1">
      <c r="A278" s="119">
        <v>2013</v>
      </c>
      <c r="B278" s="119" t="s">
        <v>138</v>
      </c>
      <c r="C278" s="119" t="s">
        <v>2047</v>
      </c>
      <c r="D278" s="131" t="s">
        <v>43</v>
      </c>
      <c r="E278" s="131" t="str">
        <f t="shared" si="14"/>
        <v>SIM</v>
      </c>
      <c r="F278" s="131" t="str">
        <f t="shared" si="15"/>
        <v>SIM</v>
      </c>
      <c r="G278" s="132">
        <v>41530</v>
      </c>
      <c r="H278" s="119" t="s">
        <v>44</v>
      </c>
      <c r="I278" s="119" t="s">
        <v>62</v>
      </c>
      <c r="J278" s="119">
        <v>192</v>
      </c>
      <c r="K278" s="119">
        <v>432</v>
      </c>
      <c r="L278" s="119">
        <v>4</v>
      </c>
      <c r="M278" s="119">
        <v>4</v>
      </c>
      <c r="N278" s="119">
        <v>32</v>
      </c>
      <c r="O278" s="119" t="s">
        <v>43</v>
      </c>
      <c r="P278" s="119" t="s">
        <v>43</v>
      </c>
      <c r="Q278" s="133" t="s">
        <v>43</v>
      </c>
      <c r="R278" s="134" t="s">
        <v>18</v>
      </c>
      <c r="S278" s="134" t="s">
        <v>8851</v>
      </c>
      <c r="T278" s="134" t="s">
        <v>63</v>
      </c>
      <c r="U278" s="119">
        <v>11</v>
      </c>
      <c r="V278" s="134">
        <v>11370</v>
      </c>
      <c r="W278" s="103" t="s">
        <v>2164</v>
      </c>
      <c r="X278" s="136" t="str">
        <f t="shared" si="13"/>
        <v>11370MAAHS</v>
      </c>
      <c r="Y278" s="137" t="s">
        <v>2648</v>
      </c>
      <c r="Z278" s="119" t="s">
        <v>116</v>
      </c>
      <c r="AA278" s="119" t="s">
        <v>260</v>
      </c>
      <c r="AB278" s="131" t="s">
        <v>2649</v>
      </c>
      <c r="AC278" s="119" t="s">
        <v>87</v>
      </c>
      <c r="AD278" s="119" t="s">
        <v>42</v>
      </c>
      <c r="AE278" s="119" t="s">
        <v>254</v>
      </c>
      <c r="AF278" s="119" t="s">
        <v>120</v>
      </c>
      <c r="AG278" s="119" t="s">
        <v>121</v>
      </c>
      <c r="AH278" s="119"/>
      <c r="AI278" s="138" t="s">
        <v>1340</v>
      </c>
      <c r="AJ278" s="133" t="s">
        <v>123</v>
      </c>
      <c r="AK278" s="133" t="s">
        <v>124</v>
      </c>
      <c r="AL278" s="133"/>
      <c r="AM278" s="133"/>
      <c r="AN278" s="133" t="s">
        <v>42</v>
      </c>
      <c r="AO278" s="133" t="s">
        <v>42</v>
      </c>
      <c r="AP278" s="133">
        <v>1530</v>
      </c>
      <c r="AQ278" s="133" t="s">
        <v>126</v>
      </c>
      <c r="AR278" s="137"/>
      <c r="AS278" s="137"/>
      <c r="AT278" s="137"/>
      <c r="AU278" s="133">
        <v>1001875750</v>
      </c>
      <c r="AV278" s="133" t="s">
        <v>2650</v>
      </c>
      <c r="AW278" s="133" t="s">
        <v>2651</v>
      </c>
      <c r="AX278" s="138" t="s">
        <v>8179</v>
      </c>
      <c r="AY278" s="138"/>
      <c r="AZ278" s="138"/>
      <c r="BA278" s="138"/>
      <c r="BB278" s="138"/>
      <c r="BC278" s="300">
        <v>2026063379</v>
      </c>
      <c r="BD278" s="300" t="s">
        <v>9166</v>
      </c>
      <c r="BE278" s="138"/>
    </row>
    <row r="279" spans="1:57" s="140" customFormat="1" ht="12" customHeight="1">
      <c r="A279" s="119">
        <v>2013</v>
      </c>
      <c r="B279" s="119" t="s">
        <v>138</v>
      </c>
      <c r="C279" s="119" t="s">
        <v>2047</v>
      </c>
      <c r="D279" s="131" t="s">
        <v>43</v>
      </c>
      <c r="E279" s="131" t="str">
        <f t="shared" si="14"/>
        <v>SIM</v>
      </c>
      <c r="F279" s="131" t="str">
        <f t="shared" si="15"/>
        <v>SIM</v>
      </c>
      <c r="G279" s="132">
        <v>41577</v>
      </c>
      <c r="H279" s="119" t="s">
        <v>44</v>
      </c>
      <c r="I279" s="119" t="s">
        <v>62</v>
      </c>
      <c r="J279" s="119">
        <v>192</v>
      </c>
      <c r="K279" s="119">
        <v>432</v>
      </c>
      <c r="L279" s="119">
        <v>4</v>
      </c>
      <c r="M279" s="119">
        <v>4</v>
      </c>
      <c r="N279" s="119">
        <v>32</v>
      </c>
      <c r="O279" s="119" t="s">
        <v>43</v>
      </c>
      <c r="P279" s="119" t="s">
        <v>43</v>
      </c>
      <c r="Q279" s="133" t="s">
        <v>43</v>
      </c>
      <c r="R279" s="134" t="s">
        <v>18</v>
      </c>
      <c r="S279" s="134" t="s">
        <v>8851</v>
      </c>
      <c r="T279" s="134" t="s">
        <v>63</v>
      </c>
      <c r="U279" s="119">
        <v>11</v>
      </c>
      <c r="V279" s="134">
        <v>11370</v>
      </c>
      <c r="W279" s="103" t="s">
        <v>175</v>
      </c>
      <c r="X279" s="136" t="str">
        <f t="shared" si="13"/>
        <v>11370MAAHU</v>
      </c>
      <c r="Y279" s="137" t="s">
        <v>2652</v>
      </c>
      <c r="Z279" s="119" t="s">
        <v>116</v>
      </c>
      <c r="AA279" s="119" t="s">
        <v>260</v>
      </c>
      <c r="AB279" s="131" t="s">
        <v>2653</v>
      </c>
      <c r="AC279" s="119" t="s">
        <v>52</v>
      </c>
      <c r="AD279" s="119" t="s">
        <v>42</v>
      </c>
      <c r="AE279" s="119" t="s">
        <v>1421</v>
      </c>
      <c r="AF279" s="119" t="s">
        <v>341</v>
      </c>
      <c r="AG279" s="119" t="s">
        <v>340</v>
      </c>
      <c r="AH279" s="119"/>
      <c r="AI279" s="138" t="s">
        <v>342</v>
      </c>
      <c r="AJ279" s="133" t="s">
        <v>123</v>
      </c>
      <c r="AK279" s="133" t="s">
        <v>124</v>
      </c>
      <c r="AL279" s="133"/>
      <c r="AM279" s="133"/>
      <c r="AN279" s="133" t="s">
        <v>42</v>
      </c>
      <c r="AO279" s="133" t="s">
        <v>42</v>
      </c>
      <c r="AP279" s="133">
        <v>1530</v>
      </c>
      <c r="AQ279" s="133" t="s">
        <v>126</v>
      </c>
      <c r="AR279" s="137"/>
      <c r="AS279" s="137"/>
      <c r="AT279" s="137"/>
      <c r="AU279" s="133">
        <v>1001889956</v>
      </c>
      <c r="AV279" s="133" t="s">
        <v>2654</v>
      </c>
      <c r="AW279" s="133" t="s">
        <v>2655</v>
      </c>
      <c r="AX279" s="138" t="s">
        <v>8179</v>
      </c>
      <c r="AY279" s="138"/>
      <c r="AZ279" s="138"/>
      <c r="BA279" s="138"/>
      <c r="BB279" s="138"/>
      <c r="BC279" s="300">
        <v>2026063379</v>
      </c>
      <c r="BD279" s="300" t="s">
        <v>9167</v>
      </c>
      <c r="BE279" s="138"/>
    </row>
    <row r="280" spans="1:57" s="140" customFormat="1" ht="12" customHeight="1">
      <c r="A280" s="119">
        <v>2013</v>
      </c>
      <c r="B280" s="119" t="s">
        <v>138</v>
      </c>
      <c r="C280" s="119" t="s">
        <v>2047</v>
      </c>
      <c r="D280" s="131" t="s">
        <v>43</v>
      </c>
      <c r="E280" s="131" t="str">
        <f t="shared" si="14"/>
        <v>SIM</v>
      </c>
      <c r="F280" s="131" t="str">
        <f t="shared" si="15"/>
        <v>SIM</v>
      </c>
      <c r="G280" s="132">
        <v>41575</v>
      </c>
      <c r="H280" s="119" t="s">
        <v>44</v>
      </c>
      <c r="I280" s="119" t="s">
        <v>62</v>
      </c>
      <c r="J280" s="119">
        <v>192</v>
      </c>
      <c r="K280" s="119">
        <v>432</v>
      </c>
      <c r="L280" s="119">
        <v>4</v>
      </c>
      <c r="M280" s="119">
        <v>4</v>
      </c>
      <c r="N280" s="119">
        <v>32</v>
      </c>
      <c r="O280" s="119" t="s">
        <v>43</v>
      </c>
      <c r="P280" s="119" t="s">
        <v>43</v>
      </c>
      <c r="Q280" s="133" t="s">
        <v>43</v>
      </c>
      <c r="R280" s="134" t="s">
        <v>18</v>
      </c>
      <c r="S280" s="134" t="s">
        <v>8851</v>
      </c>
      <c r="T280" s="134" t="s">
        <v>63</v>
      </c>
      <c r="U280" s="119">
        <v>11</v>
      </c>
      <c r="V280" s="134">
        <v>11370</v>
      </c>
      <c r="W280" s="103" t="s">
        <v>2656</v>
      </c>
      <c r="X280" s="136" t="str">
        <f t="shared" si="13"/>
        <v>11370MAAHW</v>
      </c>
      <c r="Y280" s="137" t="s">
        <v>2657</v>
      </c>
      <c r="Z280" s="119" t="s">
        <v>116</v>
      </c>
      <c r="AA280" s="119" t="s">
        <v>260</v>
      </c>
      <c r="AB280" s="131" t="s">
        <v>2658</v>
      </c>
      <c r="AC280" s="119" t="s">
        <v>52</v>
      </c>
      <c r="AD280" s="119" t="s">
        <v>42</v>
      </c>
      <c r="AE280" s="119" t="s">
        <v>1421</v>
      </c>
      <c r="AF280" s="143" t="s">
        <v>341</v>
      </c>
      <c r="AG280" s="143" t="s">
        <v>340</v>
      </c>
      <c r="AH280" s="143"/>
      <c r="AI280" s="133" t="s">
        <v>342</v>
      </c>
      <c r="AJ280" s="133" t="s">
        <v>123</v>
      </c>
      <c r="AK280" s="133" t="s">
        <v>124</v>
      </c>
      <c r="AL280" s="133"/>
      <c r="AM280" s="133"/>
      <c r="AN280" s="133" t="s">
        <v>42</v>
      </c>
      <c r="AO280" s="133" t="s">
        <v>42</v>
      </c>
      <c r="AP280" s="133">
        <v>1530</v>
      </c>
      <c r="AQ280" s="133" t="s">
        <v>126</v>
      </c>
      <c r="AR280" s="137"/>
      <c r="AS280" s="137"/>
      <c r="AT280" s="137"/>
      <c r="AU280" s="133">
        <v>1001889832</v>
      </c>
      <c r="AV280" s="133" t="s">
        <v>2659</v>
      </c>
      <c r="AW280" s="133" t="s">
        <v>2660</v>
      </c>
      <c r="AX280" s="138" t="s">
        <v>8179</v>
      </c>
      <c r="AY280" s="138"/>
      <c r="AZ280" s="138"/>
      <c r="BA280" s="138"/>
      <c r="BB280" s="138"/>
      <c r="BC280" s="300">
        <v>2026063379</v>
      </c>
      <c r="BD280" s="300" t="s">
        <v>9168</v>
      </c>
      <c r="BE280" s="138"/>
    </row>
    <row r="281" spans="1:57" s="140" customFormat="1" ht="12" customHeight="1">
      <c r="A281" s="119">
        <v>2013</v>
      </c>
      <c r="B281" s="119" t="s">
        <v>138</v>
      </c>
      <c r="C281" s="119" t="s">
        <v>2047</v>
      </c>
      <c r="D281" s="131" t="s">
        <v>43</v>
      </c>
      <c r="E281" s="131" t="str">
        <f t="shared" si="14"/>
        <v>SIM</v>
      </c>
      <c r="F281" s="131" t="str">
        <f t="shared" si="15"/>
        <v>SIM</v>
      </c>
      <c r="G281" s="132">
        <v>41555</v>
      </c>
      <c r="H281" s="119" t="s">
        <v>44</v>
      </c>
      <c r="I281" s="119" t="s">
        <v>62</v>
      </c>
      <c r="J281" s="119">
        <v>192</v>
      </c>
      <c r="K281" s="119">
        <v>432</v>
      </c>
      <c r="L281" s="119">
        <v>4</v>
      </c>
      <c r="M281" s="119">
        <v>4</v>
      </c>
      <c r="N281" s="119">
        <v>32</v>
      </c>
      <c r="O281" s="119" t="s">
        <v>43</v>
      </c>
      <c r="P281" s="119" t="s">
        <v>43</v>
      </c>
      <c r="Q281" s="133" t="s">
        <v>43</v>
      </c>
      <c r="R281" s="134" t="s">
        <v>18</v>
      </c>
      <c r="S281" s="134" t="s">
        <v>8851</v>
      </c>
      <c r="T281" s="134" t="s">
        <v>63</v>
      </c>
      <c r="U281" s="119">
        <v>11</v>
      </c>
      <c r="V281" s="134">
        <v>11370</v>
      </c>
      <c r="W281" s="103" t="s">
        <v>2661</v>
      </c>
      <c r="X281" s="136" t="str">
        <f t="shared" si="13"/>
        <v>11370MAAHZ</v>
      </c>
      <c r="Y281" s="137" t="s">
        <v>2662</v>
      </c>
      <c r="Z281" s="119" t="s">
        <v>116</v>
      </c>
      <c r="AA281" s="119" t="s">
        <v>260</v>
      </c>
      <c r="AB281" s="131" t="s">
        <v>2663</v>
      </c>
      <c r="AC281" s="119" t="s">
        <v>52</v>
      </c>
      <c r="AD281" s="119" t="s">
        <v>42</v>
      </c>
      <c r="AE281" s="119" t="s">
        <v>1421</v>
      </c>
      <c r="AF281" s="119" t="s">
        <v>341</v>
      </c>
      <c r="AG281" s="119" t="s">
        <v>340</v>
      </c>
      <c r="AH281" s="119"/>
      <c r="AI281" s="138" t="s">
        <v>342</v>
      </c>
      <c r="AJ281" s="133" t="s">
        <v>123</v>
      </c>
      <c r="AK281" s="133" t="s">
        <v>124</v>
      </c>
      <c r="AL281" s="133"/>
      <c r="AM281" s="133"/>
      <c r="AN281" s="133" t="s">
        <v>42</v>
      </c>
      <c r="AO281" s="133" t="s">
        <v>42</v>
      </c>
      <c r="AP281" s="133">
        <v>1530</v>
      </c>
      <c r="AQ281" s="133" t="s">
        <v>126</v>
      </c>
      <c r="AR281" s="137"/>
      <c r="AS281" s="137"/>
      <c r="AT281" s="137"/>
      <c r="AU281" s="133">
        <v>1001879390</v>
      </c>
      <c r="AV281" s="133" t="s">
        <v>2664</v>
      </c>
      <c r="AW281" s="133" t="s">
        <v>2665</v>
      </c>
      <c r="AX281" s="138" t="s">
        <v>8179</v>
      </c>
      <c r="AY281" s="138"/>
      <c r="AZ281" s="138"/>
      <c r="BA281" s="138"/>
      <c r="BB281" s="138"/>
      <c r="BC281" s="300">
        <v>2026063379</v>
      </c>
      <c r="BD281" s="300" t="s">
        <v>9169</v>
      </c>
      <c r="BE281" s="138"/>
    </row>
    <row r="282" spans="1:57" s="140" customFormat="1" ht="12" customHeight="1">
      <c r="A282" s="119">
        <v>2013</v>
      </c>
      <c r="B282" s="119" t="s">
        <v>138</v>
      </c>
      <c r="C282" s="119" t="s">
        <v>2047</v>
      </c>
      <c r="D282" s="131" t="s">
        <v>43</v>
      </c>
      <c r="E282" s="131" t="str">
        <f t="shared" si="14"/>
        <v>SIM</v>
      </c>
      <c r="F282" s="131" t="str">
        <f t="shared" si="15"/>
        <v>SIM</v>
      </c>
      <c r="G282" s="132">
        <v>41556</v>
      </c>
      <c r="H282" s="119" t="s">
        <v>44</v>
      </c>
      <c r="I282" s="119" t="s">
        <v>62</v>
      </c>
      <c r="J282" s="119">
        <v>192</v>
      </c>
      <c r="K282" s="119">
        <v>432</v>
      </c>
      <c r="L282" s="119">
        <v>4</v>
      </c>
      <c r="M282" s="119">
        <v>4</v>
      </c>
      <c r="N282" s="119">
        <v>32</v>
      </c>
      <c r="O282" s="119" t="s">
        <v>43</v>
      </c>
      <c r="P282" s="119" t="s">
        <v>43</v>
      </c>
      <c r="Q282" s="133" t="s">
        <v>43</v>
      </c>
      <c r="R282" s="134" t="s">
        <v>18</v>
      </c>
      <c r="S282" s="134" t="s">
        <v>8851</v>
      </c>
      <c r="T282" s="134" t="s">
        <v>63</v>
      </c>
      <c r="U282" s="119">
        <v>11</v>
      </c>
      <c r="V282" s="134">
        <v>11370</v>
      </c>
      <c r="W282" s="103" t="s">
        <v>2666</v>
      </c>
      <c r="X282" s="136" t="str">
        <f t="shared" si="13"/>
        <v>11370MAAKD</v>
      </c>
      <c r="Y282" s="137" t="s">
        <v>2667</v>
      </c>
      <c r="Z282" s="119" t="s">
        <v>116</v>
      </c>
      <c r="AA282" s="119" t="s">
        <v>260</v>
      </c>
      <c r="AB282" s="131" t="s">
        <v>2668</v>
      </c>
      <c r="AC282" s="119" t="s">
        <v>87</v>
      </c>
      <c r="AD282" s="119" t="s">
        <v>42</v>
      </c>
      <c r="AE282" s="119" t="s">
        <v>254</v>
      </c>
      <c r="AF282" s="119" t="s">
        <v>120</v>
      </c>
      <c r="AG282" s="119" t="s">
        <v>121</v>
      </c>
      <c r="AH282" s="119"/>
      <c r="AI282" s="138" t="s">
        <v>1340</v>
      </c>
      <c r="AJ282" s="133" t="s">
        <v>123</v>
      </c>
      <c r="AK282" s="133" t="s">
        <v>124</v>
      </c>
      <c r="AL282" s="133"/>
      <c r="AM282" s="133"/>
      <c r="AN282" s="133" t="s">
        <v>42</v>
      </c>
      <c r="AO282" s="133" t="s">
        <v>42</v>
      </c>
      <c r="AP282" s="133">
        <v>1530</v>
      </c>
      <c r="AQ282" s="133" t="s">
        <v>126</v>
      </c>
      <c r="AR282" s="137"/>
      <c r="AS282" s="137"/>
      <c r="AT282" s="137"/>
      <c r="AU282" s="133">
        <v>1001879519</v>
      </c>
      <c r="AV282" s="133" t="s">
        <v>2669</v>
      </c>
      <c r="AW282" s="133" t="s">
        <v>2670</v>
      </c>
      <c r="AX282" s="138" t="s">
        <v>8179</v>
      </c>
      <c r="AY282" s="138"/>
      <c r="AZ282" s="138"/>
      <c r="BA282" s="138"/>
      <c r="BB282" s="138"/>
      <c r="BC282" s="300">
        <v>2026063379</v>
      </c>
      <c r="BD282" s="300" t="s">
        <v>9170</v>
      </c>
      <c r="BE282" s="138"/>
    </row>
    <row r="283" spans="1:57" s="140" customFormat="1" ht="12" customHeight="1">
      <c r="A283" s="119">
        <v>2013</v>
      </c>
      <c r="B283" s="119" t="s">
        <v>138</v>
      </c>
      <c r="C283" s="119" t="s">
        <v>2047</v>
      </c>
      <c r="D283" s="131" t="s">
        <v>43</v>
      </c>
      <c r="E283" s="131" t="str">
        <f t="shared" si="14"/>
        <v>SIM</v>
      </c>
      <c r="F283" s="131" t="str">
        <f t="shared" si="15"/>
        <v>SIM</v>
      </c>
      <c r="G283" s="132">
        <v>41556</v>
      </c>
      <c r="H283" s="119" t="s">
        <v>44</v>
      </c>
      <c r="I283" s="119" t="s">
        <v>62</v>
      </c>
      <c r="J283" s="119">
        <v>192</v>
      </c>
      <c r="K283" s="119">
        <v>432</v>
      </c>
      <c r="L283" s="119">
        <v>4</v>
      </c>
      <c r="M283" s="119">
        <v>4</v>
      </c>
      <c r="N283" s="119">
        <v>32</v>
      </c>
      <c r="O283" s="119" t="s">
        <v>43</v>
      </c>
      <c r="P283" s="119" t="s">
        <v>43</v>
      </c>
      <c r="Q283" s="133" t="s">
        <v>43</v>
      </c>
      <c r="R283" s="134" t="s">
        <v>18</v>
      </c>
      <c r="S283" s="134" t="s">
        <v>8851</v>
      </c>
      <c r="T283" s="134" t="s">
        <v>63</v>
      </c>
      <c r="U283" s="119">
        <v>11</v>
      </c>
      <c r="V283" s="134">
        <v>11370</v>
      </c>
      <c r="W283" s="103" t="s">
        <v>2671</v>
      </c>
      <c r="X283" s="136" t="str">
        <f t="shared" si="13"/>
        <v>11370MAAKF</v>
      </c>
      <c r="Y283" s="137" t="s">
        <v>2672</v>
      </c>
      <c r="Z283" s="119" t="s">
        <v>116</v>
      </c>
      <c r="AA283" s="119" t="s">
        <v>260</v>
      </c>
      <c r="AB283" s="131" t="s">
        <v>2673</v>
      </c>
      <c r="AC283" s="119" t="s">
        <v>52</v>
      </c>
      <c r="AD283" s="119" t="s">
        <v>42</v>
      </c>
      <c r="AE283" s="119" t="s">
        <v>1421</v>
      </c>
      <c r="AF283" s="143" t="s">
        <v>341</v>
      </c>
      <c r="AG283" s="143" t="s">
        <v>340</v>
      </c>
      <c r="AH283" s="143"/>
      <c r="AI283" s="133" t="s">
        <v>342</v>
      </c>
      <c r="AJ283" s="133" t="s">
        <v>123</v>
      </c>
      <c r="AK283" s="133" t="s">
        <v>124</v>
      </c>
      <c r="AL283" s="133"/>
      <c r="AM283" s="133"/>
      <c r="AN283" s="133" t="s">
        <v>42</v>
      </c>
      <c r="AO283" s="133" t="s">
        <v>42</v>
      </c>
      <c r="AP283" s="133">
        <v>1530</v>
      </c>
      <c r="AQ283" s="133" t="s">
        <v>126</v>
      </c>
      <c r="AR283" s="137"/>
      <c r="AS283" s="137"/>
      <c r="AT283" s="137"/>
      <c r="AU283" s="133">
        <v>1001879551</v>
      </c>
      <c r="AV283" s="133" t="s">
        <v>2674</v>
      </c>
      <c r="AW283" s="133" t="s">
        <v>2675</v>
      </c>
      <c r="AX283" s="138" t="s">
        <v>8179</v>
      </c>
      <c r="AY283" s="138"/>
      <c r="AZ283" s="138"/>
      <c r="BA283" s="138"/>
      <c r="BB283" s="138"/>
      <c r="BC283" s="300">
        <v>2026063379</v>
      </c>
      <c r="BD283" s="300" t="s">
        <v>9171</v>
      </c>
      <c r="BE283" s="138"/>
    </row>
    <row r="284" spans="1:57" s="140" customFormat="1" ht="12" customHeight="1">
      <c r="A284" s="119">
        <v>2013</v>
      </c>
      <c r="B284" s="119" t="s">
        <v>138</v>
      </c>
      <c r="C284" s="119" t="s">
        <v>2047</v>
      </c>
      <c r="D284" s="131" t="s">
        <v>43</v>
      </c>
      <c r="E284" s="131" t="str">
        <f t="shared" si="14"/>
        <v>SIM</v>
      </c>
      <c r="F284" s="131" t="str">
        <f t="shared" si="15"/>
        <v>SIM</v>
      </c>
      <c r="G284" s="132">
        <v>41530</v>
      </c>
      <c r="H284" s="119" t="s">
        <v>44</v>
      </c>
      <c r="I284" s="119" t="s">
        <v>62</v>
      </c>
      <c r="J284" s="119">
        <v>192</v>
      </c>
      <c r="K284" s="119">
        <v>432</v>
      </c>
      <c r="L284" s="119">
        <v>4</v>
      </c>
      <c r="M284" s="119">
        <v>4</v>
      </c>
      <c r="N284" s="119">
        <v>32</v>
      </c>
      <c r="O284" s="119" t="s">
        <v>43</v>
      </c>
      <c r="P284" s="119" t="s">
        <v>43</v>
      </c>
      <c r="Q284" s="133" t="s">
        <v>43</v>
      </c>
      <c r="R284" s="134" t="s">
        <v>18</v>
      </c>
      <c r="S284" s="134" t="s">
        <v>8851</v>
      </c>
      <c r="T284" s="134" t="s">
        <v>63</v>
      </c>
      <c r="U284" s="119">
        <v>11</v>
      </c>
      <c r="V284" s="134">
        <v>11370</v>
      </c>
      <c r="W284" s="103" t="s">
        <v>2676</v>
      </c>
      <c r="X284" s="136" t="str">
        <f t="shared" si="13"/>
        <v>11370MAAKK</v>
      </c>
      <c r="Y284" s="137" t="s">
        <v>2677</v>
      </c>
      <c r="Z284" s="119" t="s">
        <v>116</v>
      </c>
      <c r="AA284" s="119" t="s">
        <v>260</v>
      </c>
      <c r="AB284" s="131" t="s">
        <v>2678</v>
      </c>
      <c r="AC284" s="119" t="s">
        <v>52</v>
      </c>
      <c r="AD284" s="119" t="s">
        <v>42</v>
      </c>
      <c r="AE284" s="119" t="s">
        <v>1421</v>
      </c>
      <c r="AF284" s="143" t="s">
        <v>341</v>
      </c>
      <c r="AG284" s="143" t="s">
        <v>340</v>
      </c>
      <c r="AH284" s="143"/>
      <c r="AI284" s="133" t="s">
        <v>342</v>
      </c>
      <c r="AJ284" s="133" t="s">
        <v>123</v>
      </c>
      <c r="AK284" s="133" t="s">
        <v>124</v>
      </c>
      <c r="AL284" s="133"/>
      <c r="AM284" s="133"/>
      <c r="AN284" s="133" t="s">
        <v>42</v>
      </c>
      <c r="AO284" s="133" t="s">
        <v>42</v>
      </c>
      <c r="AP284" s="133">
        <v>1530</v>
      </c>
      <c r="AQ284" s="133" t="s">
        <v>126</v>
      </c>
      <c r="AR284" s="137"/>
      <c r="AS284" s="137"/>
      <c r="AT284" s="137"/>
      <c r="AU284" s="133">
        <v>1001875777</v>
      </c>
      <c r="AV284" s="133" t="s">
        <v>2679</v>
      </c>
      <c r="AW284" s="133" t="s">
        <v>2680</v>
      </c>
      <c r="AX284" s="138" t="s">
        <v>8179</v>
      </c>
      <c r="AY284" s="138"/>
      <c r="AZ284" s="138"/>
      <c r="BA284" s="138"/>
      <c r="BB284" s="138"/>
      <c r="BC284" s="300">
        <v>2026063379</v>
      </c>
      <c r="BD284" s="300" t="s">
        <v>9172</v>
      </c>
      <c r="BE284" s="138"/>
    </row>
    <row r="285" spans="1:57" s="140" customFormat="1" ht="12" customHeight="1">
      <c r="A285" s="119">
        <v>2013</v>
      </c>
      <c r="B285" s="119" t="s">
        <v>138</v>
      </c>
      <c r="C285" s="119" t="s">
        <v>2047</v>
      </c>
      <c r="D285" s="131" t="s">
        <v>43</v>
      </c>
      <c r="E285" s="131" t="str">
        <f t="shared" si="14"/>
        <v>SIM</v>
      </c>
      <c r="F285" s="131" t="str">
        <f t="shared" si="15"/>
        <v>SIM</v>
      </c>
      <c r="G285" s="132">
        <v>41530</v>
      </c>
      <c r="H285" s="119" t="s">
        <v>44</v>
      </c>
      <c r="I285" s="119" t="s">
        <v>62</v>
      </c>
      <c r="J285" s="119">
        <v>192</v>
      </c>
      <c r="K285" s="119">
        <v>432</v>
      </c>
      <c r="L285" s="119">
        <v>4</v>
      </c>
      <c r="M285" s="119">
        <v>4</v>
      </c>
      <c r="N285" s="119">
        <v>32</v>
      </c>
      <c r="O285" s="119" t="s">
        <v>43</v>
      </c>
      <c r="P285" s="119" t="s">
        <v>43</v>
      </c>
      <c r="Q285" s="133" t="s">
        <v>43</v>
      </c>
      <c r="R285" s="134" t="s">
        <v>18</v>
      </c>
      <c r="S285" s="134" t="s">
        <v>8851</v>
      </c>
      <c r="T285" s="134" t="s">
        <v>63</v>
      </c>
      <c r="U285" s="119">
        <v>11</v>
      </c>
      <c r="V285" s="134">
        <v>11370</v>
      </c>
      <c r="W285" s="103" t="s">
        <v>720</v>
      </c>
      <c r="X285" s="136" t="str">
        <f t="shared" si="13"/>
        <v>11370MAAKL</v>
      </c>
      <c r="Y285" s="137" t="s">
        <v>2681</v>
      </c>
      <c r="Z285" s="119" t="s">
        <v>116</v>
      </c>
      <c r="AA285" s="119" t="s">
        <v>260</v>
      </c>
      <c r="AB285" s="131" t="s">
        <v>2682</v>
      </c>
      <c r="AC285" s="119" t="s">
        <v>87</v>
      </c>
      <c r="AD285" s="119" t="s">
        <v>42</v>
      </c>
      <c r="AE285" s="119" t="s">
        <v>254</v>
      </c>
      <c r="AF285" s="119" t="s">
        <v>120</v>
      </c>
      <c r="AG285" s="119" t="s">
        <v>121</v>
      </c>
      <c r="AH285" s="119"/>
      <c r="AI285" s="138" t="s">
        <v>291</v>
      </c>
      <c r="AJ285" s="133" t="s">
        <v>123</v>
      </c>
      <c r="AK285" s="133" t="s">
        <v>124</v>
      </c>
      <c r="AL285" s="133"/>
      <c r="AM285" s="133"/>
      <c r="AN285" s="133" t="s">
        <v>42</v>
      </c>
      <c r="AO285" s="133" t="s">
        <v>42</v>
      </c>
      <c r="AP285" s="133" t="s">
        <v>1125</v>
      </c>
      <c r="AQ285" s="133" t="s">
        <v>126</v>
      </c>
      <c r="AR285" s="137"/>
      <c r="AS285" s="137"/>
      <c r="AT285" s="137"/>
      <c r="AU285" s="133">
        <v>1001875793</v>
      </c>
      <c r="AV285" s="133" t="s">
        <v>2683</v>
      </c>
      <c r="AW285" s="133" t="s">
        <v>2684</v>
      </c>
      <c r="AX285" s="138" t="s">
        <v>8179</v>
      </c>
      <c r="AY285" s="138"/>
      <c r="AZ285" s="138"/>
      <c r="BA285" s="138"/>
      <c r="BB285" s="138"/>
      <c r="BC285" s="300">
        <v>2026063379</v>
      </c>
      <c r="BD285" s="300" t="s">
        <v>9173</v>
      </c>
      <c r="BE285" s="138"/>
    </row>
    <row r="286" spans="1:57" s="140" customFormat="1" ht="12" customHeight="1">
      <c r="A286" s="119">
        <v>2013</v>
      </c>
      <c r="B286" s="119" t="s">
        <v>138</v>
      </c>
      <c r="C286" s="119" t="s">
        <v>2047</v>
      </c>
      <c r="D286" s="131" t="s">
        <v>43</v>
      </c>
      <c r="E286" s="131" t="str">
        <f t="shared" si="14"/>
        <v>SIM</v>
      </c>
      <c r="F286" s="131" t="str">
        <f t="shared" si="15"/>
        <v>SIM</v>
      </c>
      <c r="G286" s="132">
        <v>41501</v>
      </c>
      <c r="H286" s="119" t="s">
        <v>44</v>
      </c>
      <c r="I286" s="119" t="s">
        <v>62</v>
      </c>
      <c r="J286" s="119">
        <v>192</v>
      </c>
      <c r="K286" s="119">
        <v>432</v>
      </c>
      <c r="L286" s="119">
        <v>4</v>
      </c>
      <c r="M286" s="119">
        <v>4</v>
      </c>
      <c r="N286" s="119">
        <v>32</v>
      </c>
      <c r="O286" s="119" t="s">
        <v>43</v>
      </c>
      <c r="P286" s="119" t="s">
        <v>43</v>
      </c>
      <c r="Q286" s="133" t="s">
        <v>43</v>
      </c>
      <c r="R286" s="134" t="s">
        <v>18</v>
      </c>
      <c r="S286" s="134" t="s">
        <v>8851</v>
      </c>
      <c r="T286" s="134" t="s">
        <v>63</v>
      </c>
      <c r="U286" s="119">
        <v>11</v>
      </c>
      <c r="V286" s="134">
        <v>11185</v>
      </c>
      <c r="W286" s="103" t="s">
        <v>2272</v>
      </c>
      <c r="X286" s="136" t="str">
        <f t="shared" si="13"/>
        <v>11185DDALV</v>
      </c>
      <c r="Y286" s="137" t="s">
        <v>2273</v>
      </c>
      <c r="Z286" s="119" t="s">
        <v>1048</v>
      </c>
      <c r="AA286" s="119" t="s">
        <v>1067</v>
      </c>
      <c r="AB286" s="131" t="s">
        <v>2274</v>
      </c>
      <c r="AC286" s="119" t="s">
        <v>87</v>
      </c>
      <c r="AD286" s="119" t="s">
        <v>42</v>
      </c>
      <c r="AE286" s="119" t="s">
        <v>8887</v>
      </c>
      <c r="AF286" s="119" t="s">
        <v>120</v>
      </c>
      <c r="AG286" s="119" t="s">
        <v>121</v>
      </c>
      <c r="AH286" s="119"/>
      <c r="AI286" s="138" t="s">
        <v>1340</v>
      </c>
      <c r="AJ286" s="133" t="s">
        <v>123</v>
      </c>
      <c r="AK286" s="133" t="s">
        <v>124</v>
      </c>
      <c r="AL286" s="133"/>
      <c r="AM286" s="133"/>
      <c r="AN286" s="133" t="s">
        <v>42</v>
      </c>
      <c r="AO286" s="133" t="s">
        <v>42</v>
      </c>
      <c r="AP286" s="133" t="s">
        <v>1052</v>
      </c>
      <c r="AQ286" s="133" t="s">
        <v>102</v>
      </c>
      <c r="AR286" s="137"/>
      <c r="AS286" s="137"/>
      <c r="AT286" s="137"/>
      <c r="AU286" s="133">
        <v>1001871534</v>
      </c>
      <c r="AV286" s="133" t="s">
        <v>2275</v>
      </c>
      <c r="AW286" s="133" t="s">
        <v>2276</v>
      </c>
      <c r="AX286" s="138" t="s">
        <v>8179</v>
      </c>
      <c r="AY286" s="138"/>
      <c r="AZ286" s="138"/>
      <c r="BA286" s="138"/>
      <c r="BB286" s="138"/>
      <c r="BC286" s="300">
        <v>2026063379</v>
      </c>
      <c r="BD286" s="300" t="s">
        <v>9174</v>
      </c>
      <c r="BE286" s="138"/>
    </row>
    <row r="287" spans="1:57" s="140" customFormat="1" ht="12" customHeight="1">
      <c r="A287" s="119">
        <v>2013</v>
      </c>
      <c r="B287" s="119" t="s">
        <v>138</v>
      </c>
      <c r="C287" s="119" t="s">
        <v>2047</v>
      </c>
      <c r="D287" s="131" t="s">
        <v>43</v>
      </c>
      <c r="E287" s="131" t="str">
        <f t="shared" si="14"/>
        <v>SIM</v>
      </c>
      <c r="F287" s="131" t="str">
        <f t="shared" si="15"/>
        <v>SIM</v>
      </c>
      <c r="G287" s="132">
        <v>41572</v>
      </c>
      <c r="H287" s="119" t="s">
        <v>44</v>
      </c>
      <c r="I287" s="119" t="s">
        <v>62</v>
      </c>
      <c r="J287" s="119">
        <v>192</v>
      </c>
      <c r="K287" s="119">
        <v>432</v>
      </c>
      <c r="L287" s="119">
        <v>4</v>
      </c>
      <c r="M287" s="119">
        <v>4</v>
      </c>
      <c r="N287" s="119">
        <v>32</v>
      </c>
      <c r="O287" s="119" t="s">
        <v>43</v>
      </c>
      <c r="P287" s="119" t="s">
        <v>43</v>
      </c>
      <c r="Q287" s="133" t="s">
        <v>43</v>
      </c>
      <c r="R287" s="134" t="s">
        <v>18</v>
      </c>
      <c r="S287" s="134" t="s">
        <v>8851</v>
      </c>
      <c r="T287" s="134" t="s">
        <v>63</v>
      </c>
      <c r="U287" s="119">
        <v>11</v>
      </c>
      <c r="V287" s="134">
        <v>11548</v>
      </c>
      <c r="W287" s="103" t="s">
        <v>2983</v>
      </c>
      <c r="X287" s="136" t="str">
        <f t="shared" si="13"/>
        <v>11548SBAMQ</v>
      </c>
      <c r="Y287" s="137" t="s">
        <v>2984</v>
      </c>
      <c r="Z287" s="119" t="s">
        <v>1663</v>
      </c>
      <c r="AA287" s="119" t="s">
        <v>1713</v>
      </c>
      <c r="AB287" s="131" t="s">
        <v>2985</v>
      </c>
      <c r="AC287" s="119" t="s">
        <v>87</v>
      </c>
      <c r="AD287" s="119" t="s">
        <v>42</v>
      </c>
      <c r="AE287" s="119" t="s">
        <v>1715</v>
      </c>
      <c r="AF287" s="119" t="s">
        <v>120</v>
      </c>
      <c r="AG287" s="119" t="s">
        <v>121</v>
      </c>
      <c r="AH287" s="119"/>
      <c r="AI287" s="138" t="s">
        <v>291</v>
      </c>
      <c r="AJ287" s="133" t="s">
        <v>123</v>
      </c>
      <c r="AK287" s="133" t="s">
        <v>124</v>
      </c>
      <c r="AL287" s="133"/>
      <c r="AM287" s="133"/>
      <c r="AN287" s="133" t="s">
        <v>42</v>
      </c>
      <c r="AO287" s="133" t="s">
        <v>42</v>
      </c>
      <c r="AP287" s="133" t="s">
        <v>298</v>
      </c>
      <c r="AQ287" s="133" t="s">
        <v>126</v>
      </c>
      <c r="AR287" s="137"/>
      <c r="AS287" s="137"/>
      <c r="AT287" s="137"/>
      <c r="AU287" s="133">
        <v>1001889808</v>
      </c>
      <c r="AV287" s="133" t="s">
        <v>2986</v>
      </c>
      <c r="AW287" s="133" t="s">
        <v>2987</v>
      </c>
      <c r="AX287" s="138" t="s">
        <v>8179</v>
      </c>
      <c r="AY287" s="138"/>
      <c r="AZ287" s="138"/>
      <c r="BA287" s="138"/>
      <c r="BB287" s="138"/>
      <c r="BC287" s="300">
        <v>2026063379</v>
      </c>
      <c r="BD287" s="300" t="s">
        <v>9175</v>
      </c>
      <c r="BE287" s="138"/>
    </row>
    <row r="288" spans="1:57" s="140" customFormat="1" ht="12" customHeight="1">
      <c r="A288" s="119">
        <v>2013</v>
      </c>
      <c r="B288" s="119" t="s">
        <v>138</v>
      </c>
      <c r="C288" s="119" t="s">
        <v>2047</v>
      </c>
      <c r="D288" s="131" t="s">
        <v>43</v>
      </c>
      <c r="E288" s="131" t="str">
        <f t="shared" si="14"/>
        <v>SIM</v>
      </c>
      <c r="F288" s="131" t="str">
        <f t="shared" si="15"/>
        <v>SIM</v>
      </c>
      <c r="G288" s="132">
        <v>41569</v>
      </c>
      <c r="H288" s="119" t="s">
        <v>44</v>
      </c>
      <c r="I288" s="119" t="s">
        <v>62</v>
      </c>
      <c r="J288" s="119">
        <v>192</v>
      </c>
      <c r="K288" s="119">
        <v>432</v>
      </c>
      <c r="L288" s="119">
        <v>4</v>
      </c>
      <c r="M288" s="119">
        <v>4</v>
      </c>
      <c r="N288" s="119">
        <v>32</v>
      </c>
      <c r="O288" s="119" t="s">
        <v>43</v>
      </c>
      <c r="P288" s="119" t="s">
        <v>43</v>
      </c>
      <c r="Q288" s="133" t="s">
        <v>43</v>
      </c>
      <c r="R288" s="134" t="s">
        <v>18</v>
      </c>
      <c r="S288" s="134" t="s">
        <v>8851</v>
      </c>
      <c r="T288" s="134" t="s">
        <v>63</v>
      </c>
      <c r="U288" s="119">
        <v>11</v>
      </c>
      <c r="V288" s="134">
        <v>11548</v>
      </c>
      <c r="W288" s="103" t="s">
        <v>2988</v>
      </c>
      <c r="X288" s="136" t="str">
        <f t="shared" si="13"/>
        <v>11548SBAMT</v>
      </c>
      <c r="Y288" s="137" t="s">
        <v>2989</v>
      </c>
      <c r="Z288" s="119" t="s">
        <v>1663</v>
      </c>
      <c r="AA288" s="119" t="s">
        <v>1713</v>
      </c>
      <c r="AB288" s="131" t="s">
        <v>2990</v>
      </c>
      <c r="AC288" s="119" t="s">
        <v>87</v>
      </c>
      <c r="AD288" s="119" t="s">
        <v>42</v>
      </c>
      <c r="AE288" s="119" t="s">
        <v>1715</v>
      </c>
      <c r="AF288" s="119" t="s">
        <v>120</v>
      </c>
      <c r="AG288" s="119" t="s">
        <v>121</v>
      </c>
      <c r="AH288" s="119"/>
      <c r="AI288" s="138" t="s">
        <v>1069</v>
      </c>
      <c r="AJ288" s="133" t="s">
        <v>123</v>
      </c>
      <c r="AK288" s="133" t="s">
        <v>124</v>
      </c>
      <c r="AL288" s="133"/>
      <c r="AM288" s="133"/>
      <c r="AN288" s="133" t="s">
        <v>42</v>
      </c>
      <c r="AO288" s="133" t="s">
        <v>42</v>
      </c>
      <c r="AP288" s="133" t="s">
        <v>298</v>
      </c>
      <c r="AQ288" s="133" t="s">
        <v>126</v>
      </c>
      <c r="AR288" s="137"/>
      <c r="AS288" s="137"/>
      <c r="AT288" s="137"/>
      <c r="AU288" s="133">
        <v>1001889514</v>
      </c>
      <c r="AV288" s="133" t="s">
        <v>2991</v>
      </c>
      <c r="AW288" s="133" t="s">
        <v>2992</v>
      </c>
      <c r="AX288" s="138" t="s">
        <v>8179</v>
      </c>
      <c r="AY288" s="138"/>
      <c r="AZ288" s="138"/>
      <c r="BA288" s="138"/>
      <c r="BB288" s="138"/>
      <c r="BC288" s="300">
        <v>2026063379</v>
      </c>
      <c r="BD288" s="300" t="s">
        <v>9176</v>
      </c>
      <c r="BE288" s="138"/>
    </row>
    <row r="289" spans="1:57" s="140" customFormat="1" ht="12" customHeight="1">
      <c r="A289" s="119">
        <v>2013</v>
      </c>
      <c r="B289" s="119" t="s">
        <v>138</v>
      </c>
      <c r="C289" s="119" t="s">
        <v>2047</v>
      </c>
      <c r="D289" s="131" t="s">
        <v>43</v>
      </c>
      <c r="E289" s="131" t="str">
        <f t="shared" si="14"/>
        <v>SIM</v>
      </c>
      <c r="F289" s="131" t="str">
        <f t="shared" si="15"/>
        <v>SIM</v>
      </c>
      <c r="G289" s="132">
        <v>41549</v>
      </c>
      <c r="H289" s="119" t="s">
        <v>44</v>
      </c>
      <c r="I289" s="119" t="s">
        <v>62</v>
      </c>
      <c r="J289" s="119">
        <v>192</v>
      </c>
      <c r="K289" s="119">
        <v>432</v>
      </c>
      <c r="L289" s="119">
        <v>4</v>
      </c>
      <c r="M289" s="119">
        <v>4</v>
      </c>
      <c r="N289" s="119">
        <v>32</v>
      </c>
      <c r="O289" s="119" t="s">
        <v>43</v>
      </c>
      <c r="P289" s="119" t="s">
        <v>43</v>
      </c>
      <c r="Q289" s="133" t="s">
        <v>43</v>
      </c>
      <c r="R289" s="134" t="s">
        <v>18</v>
      </c>
      <c r="S289" s="134" t="s">
        <v>8851</v>
      </c>
      <c r="T289" s="134" t="s">
        <v>63</v>
      </c>
      <c r="U289" s="119">
        <v>11</v>
      </c>
      <c r="V289" s="134">
        <v>11548</v>
      </c>
      <c r="W289" s="103" t="s">
        <v>2993</v>
      </c>
      <c r="X289" s="136" t="str">
        <f t="shared" si="13"/>
        <v>11548SBAMZ</v>
      </c>
      <c r="Y289" s="137" t="s">
        <v>2994</v>
      </c>
      <c r="Z289" s="119" t="s">
        <v>1663</v>
      </c>
      <c r="AA289" s="119" t="s">
        <v>1713</v>
      </c>
      <c r="AB289" s="131" t="s">
        <v>2995</v>
      </c>
      <c r="AC289" s="119" t="s">
        <v>87</v>
      </c>
      <c r="AD289" s="119" t="s">
        <v>42</v>
      </c>
      <c r="AE289" s="119" t="s">
        <v>1715</v>
      </c>
      <c r="AF289" s="119" t="s">
        <v>120</v>
      </c>
      <c r="AG289" s="119" t="s">
        <v>121</v>
      </c>
      <c r="AH289" s="119"/>
      <c r="AI289" s="138" t="s">
        <v>291</v>
      </c>
      <c r="AJ289" s="133" t="s">
        <v>123</v>
      </c>
      <c r="AK289" s="133" t="s">
        <v>124</v>
      </c>
      <c r="AL289" s="133"/>
      <c r="AM289" s="133"/>
      <c r="AN289" s="133" t="s">
        <v>42</v>
      </c>
      <c r="AO289" s="133" t="s">
        <v>42</v>
      </c>
      <c r="AP289" s="133" t="s">
        <v>298</v>
      </c>
      <c r="AQ289" s="133" t="s">
        <v>126</v>
      </c>
      <c r="AR289" s="137"/>
      <c r="AS289" s="137"/>
      <c r="AT289" s="137"/>
      <c r="AU289" s="133">
        <v>1001879292</v>
      </c>
      <c r="AV289" s="133" t="s">
        <v>2996</v>
      </c>
      <c r="AW289" s="133" t="s">
        <v>2997</v>
      </c>
      <c r="AX289" s="138" t="s">
        <v>8179</v>
      </c>
      <c r="AY289" s="138"/>
      <c r="AZ289" s="138"/>
      <c r="BA289" s="138"/>
      <c r="BB289" s="138"/>
      <c r="BC289" s="300">
        <v>2026063379</v>
      </c>
      <c r="BD289" s="300" t="s">
        <v>9177</v>
      </c>
      <c r="BE289" s="138"/>
    </row>
    <row r="290" spans="1:57" s="140" customFormat="1" ht="12" customHeight="1">
      <c r="A290" s="119">
        <v>2013</v>
      </c>
      <c r="B290" s="119" t="s">
        <v>138</v>
      </c>
      <c r="C290" s="119" t="s">
        <v>2047</v>
      </c>
      <c r="D290" s="131" t="s">
        <v>43</v>
      </c>
      <c r="E290" s="131" t="str">
        <f t="shared" si="14"/>
        <v>SIM</v>
      </c>
      <c r="F290" s="131" t="str">
        <f t="shared" si="15"/>
        <v>SIM</v>
      </c>
      <c r="G290" s="132">
        <v>41565</v>
      </c>
      <c r="H290" s="119" t="s">
        <v>44</v>
      </c>
      <c r="I290" s="119" t="s">
        <v>62</v>
      </c>
      <c r="J290" s="119">
        <v>192</v>
      </c>
      <c r="K290" s="119">
        <v>432</v>
      </c>
      <c r="L290" s="119">
        <v>4</v>
      </c>
      <c r="M290" s="119">
        <v>4</v>
      </c>
      <c r="N290" s="119">
        <v>32</v>
      </c>
      <c r="O290" s="119" t="s">
        <v>43</v>
      </c>
      <c r="P290" s="119" t="s">
        <v>43</v>
      </c>
      <c r="Q290" s="133" t="s">
        <v>43</v>
      </c>
      <c r="R290" s="134" t="s">
        <v>18</v>
      </c>
      <c r="S290" s="134" t="s">
        <v>8851</v>
      </c>
      <c r="T290" s="134" t="s">
        <v>63</v>
      </c>
      <c r="U290" s="119">
        <v>11</v>
      </c>
      <c r="V290" s="134">
        <v>11370</v>
      </c>
      <c r="W290" s="103" t="s">
        <v>2685</v>
      </c>
      <c r="X290" s="136" t="str">
        <f t="shared" si="13"/>
        <v>11370MAAOB</v>
      </c>
      <c r="Y290" s="137" t="s">
        <v>2686</v>
      </c>
      <c r="Z290" s="119" t="s">
        <v>116</v>
      </c>
      <c r="AA290" s="119" t="s">
        <v>260</v>
      </c>
      <c r="AB290" s="131" t="s">
        <v>2687</v>
      </c>
      <c r="AC290" s="119" t="s">
        <v>52</v>
      </c>
      <c r="AD290" s="119" t="s">
        <v>42</v>
      </c>
      <c r="AE290" s="119" t="s">
        <v>1421</v>
      </c>
      <c r="AF290" s="143" t="s">
        <v>341</v>
      </c>
      <c r="AG290" s="143" t="s">
        <v>340</v>
      </c>
      <c r="AH290" s="143"/>
      <c r="AI290" s="133" t="s">
        <v>342</v>
      </c>
      <c r="AJ290" s="133" t="s">
        <v>123</v>
      </c>
      <c r="AK290" s="133" t="s">
        <v>124</v>
      </c>
      <c r="AL290" s="133"/>
      <c r="AM290" s="133"/>
      <c r="AN290" s="133" t="s">
        <v>42</v>
      </c>
      <c r="AO290" s="133" t="s">
        <v>42</v>
      </c>
      <c r="AP290" s="133">
        <v>1530</v>
      </c>
      <c r="AQ290" s="133" t="s">
        <v>126</v>
      </c>
      <c r="AR290" s="137"/>
      <c r="AS290" s="137"/>
      <c r="AT290" s="137"/>
      <c r="AU290" s="133">
        <v>1001880029</v>
      </c>
      <c r="AV290" s="133" t="s">
        <v>2688</v>
      </c>
      <c r="AW290" s="133" t="s">
        <v>2689</v>
      </c>
      <c r="AX290" s="138" t="s">
        <v>8179</v>
      </c>
      <c r="AY290" s="138"/>
      <c r="AZ290" s="138"/>
      <c r="BA290" s="138"/>
      <c r="BB290" s="138"/>
      <c r="BC290" s="300">
        <v>2026063379</v>
      </c>
      <c r="BD290" s="300" t="s">
        <v>9178</v>
      </c>
      <c r="BE290" s="138"/>
    </row>
    <row r="291" spans="1:57" s="140" customFormat="1" ht="12" customHeight="1">
      <c r="A291" s="119">
        <v>2013</v>
      </c>
      <c r="B291" s="119" t="s">
        <v>138</v>
      </c>
      <c r="C291" s="119" t="s">
        <v>2047</v>
      </c>
      <c r="D291" s="131" t="s">
        <v>43</v>
      </c>
      <c r="E291" s="131" t="str">
        <f t="shared" si="14"/>
        <v>SIM</v>
      </c>
      <c r="F291" s="131" t="str">
        <f t="shared" si="15"/>
        <v>SIM</v>
      </c>
      <c r="G291" s="132">
        <v>41558</v>
      </c>
      <c r="H291" s="119" t="s">
        <v>44</v>
      </c>
      <c r="I291" s="119" t="s">
        <v>62</v>
      </c>
      <c r="J291" s="119">
        <v>192</v>
      </c>
      <c r="K291" s="119">
        <v>432</v>
      </c>
      <c r="L291" s="119">
        <v>4</v>
      </c>
      <c r="M291" s="119">
        <v>4</v>
      </c>
      <c r="N291" s="119">
        <v>32</v>
      </c>
      <c r="O291" s="119" t="s">
        <v>43</v>
      </c>
      <c r="P291" s="119" t="s">
        <v>43</v>
      </c>
      <c r="Q291" s="133" t="s">
        <v>43</v>
      </c>
      <c r="R291" s="134" t="s">
        <v>18</v>
      </c>
      <c r="S291" s="134" t="s">
        <v>8851</v>
      </c>
      <c r="T291" s="134" t="s">
        <v>63</v>
      </c>
      <c r="U291" s="119">
        <v>11</v>
      </c>
      <c r="V291" s="134">
        <v>11370</v>
      </c>
      <c r="W291" s="103" t="s">
        <v>2690</v>
      </c>
      <c r="X291" s="136" t="str">
        <f t="shared" si="13"/>
        <v>11370MAAOE</v>
      </c>
      <c r="Y291" s="137" t="s">
        <v>2691</v>
      </c>
      <c r="Z291" s="119" t="s">
        <v>116</v>
      </c>
      <c r="AA291" s="119" t="s">
        <v>260</v>
      </c>
      <c r="AB291" s="131" t="s">
        <v>2692</v>
      </c>
      <c r="AC291" s="119" t="s">
        <v>87</v>
      </c>
      <c r="AD291" s="119" t="s">
        <v>42</v>
      </c>
      <c r="AE291" s="119" t="s">
        <v>254</v>
      </c>
      <c r="AF291" s="119" t="s">
        <v>120</v>
      </c>
      <c r="AG291" s="119" t="s">
        <v>121</v>
      </c>
      <c r="AH291" s="119"/>
      <c r="AI291" s="138" t="s">
        <v>291</v>
      </c>
      <c r="AJ291" s="133" t="s">
        <v>123</v>
      </c>
      <c r="AK291" s="133" t="s">
        <v>124</v>
      </c>
      <c r="AL291" s="133"/>
      <c r="AM291" s="133"/>
      <c r="AN291" s="133" t="s">
        <v>42</v>
      </c>
      <c r="AO291" s="133" t="s">
        <v>42</v>
      </c>
      <c r="AP291" s="133">
        <v>1530</v>
      </c>
      <c r="AQ291" s="133" t="s">
        <v>126</v>
      </c>
      <c r="AR291" s="137"/>
      <c r="AS291" s="137"/>
      <c r="AT291" s="137"/>
      <c r="AU291" s="133">
        <v>1001879713</v>
      </c>
      <c r="AV291" s="133" t="s">
        <v>2693</v>
      </c>
      <c r="AW291" s="133" t="s">
        <v>2694</v>
      </c>
      <c r="AX291" s="138" t="s">
        <v>8179</v>
      </c>
      <c r="AY291" s="138"/>
      <c r="AZ291" s="138"/>
      <c r="BA291" s="138"/>
      <c r="BB291" s="138"/>
      <c r="BC291" s="300">
        <v>2026063379</v>
      </c>
      <c r="BD291" s="300" t="s">
        <v>9179</v>
      </c>
      <c r="BE291" s="138"/>
    </row>
    <row r="292" spans="1:57" s="140" customFormat="1" ht="12" customHeight="1">
      <c r="A292" s="119">
        <v>2013</v>
      </c>
      <c r="B292" s="119" t="s">
        <v>138</v>
      </c>
      <c r="C292" s="119" t="s">
        <v>2047</v>
      </c>
      <c r="D292" s="131" t="s">
        <v>43</v>
      </c>
      <c r="E292" s="131" t="str">
        <f t="shared" si="14"/>
        <v>SIM</v>
      </c>
      <c r="F292" s="131" t="str">
        <f t="shared" si="15"/>
        <v>SIM</v>
      </c>
      <c r="G292" s="132">
        <v>41555</v>
      </c>
      <c r="H292" s="119" t="s">
        <v>44</v>
      </c>
      <c r="I292" s="119" t="s">
        <v>62</v>
      </c>
      <c r="J292" s="119">
        <v>192</v>
      </c>
      <c r="K292" s="119">
        <v>432</v>
      </c>
      <c r="L292" s="119">
        <v>4</v>
      </c>
      <c r="M292" s="119">
        <v>4</v>
      </c>
      <c r="N292" s="119">
        <v>32</v>
      </c>
      <c r="O292" s="119" t="s">
        <v>43</v>
      </c>
      <c r="P292" s="119" t="s">
        <v>43</v>
      </c>
      <c r="Q292" s="133" t="s">
        <v>43</v>
      </c>
      <c r="R292" s="134" t="s">
        <v>18</v>
      </c>
      <c r="S292" s="134" t="s">
        <v>8851</v>
      </c>
      <c r="T292" s="134" t="s">
        <v>63</v>
      </c>
      <c r="U292" s="119">
        <v>11</v>
      </c>
      <c r="V292" s="134">
        <v>11370</v>
      </c>
      <c r="W292" s="103" t="s">
        <v>2695</v>
      </c>
      <c r="X292" s="136" t="str">
        <f t="shared" si="13"/>
        <v>11370MAAOL</v>
      </c>
      <c r="Y292" s="137" t="s">
        <v>2696</v>
      </c>
      <c r="Z292" s="119" t="s">
        <v>116</v>
      </c>
      <c r="AA292" s="119" t="s">
        <v>260</v>
      </c>
      <c r="AB292" s="131" t="s">
        <v>2697</v>
      </c>
      <c r="AC292" s="119" t="s">
        <v>87</v>
      </c>
      <c r="AD292" s="119" t="s">
        <v>42</v>
      </c>
      <c r="AE292" s="119" t="s">
        <v>1421</v>
      </c>
      <c r="AF292" s="119" t="s">
        <v>341</v>
      </c>
      <c r="AG292" s="119" t="s">
        <v>340</v>
      </c>
      <c r="AH292" s="119"/>
      <c r="AI292" s="138" t="s">
        <v>342</v>
      </c>
      <c r="AJ292" s="133" t="s">
        <v>123</v>
      </c>
      <c r="AK292" s="133" t="s">
        <v>124</v>
      </c>
      <c r="AL292" s="133"/>
      <c r="AM292" s="133"/>
      <c r="AN292" s="133" t="s">
        <v>42</v>
      </c>
      <c r="AO292" s="133" t="s">
        <v>42</v>
      </c>
      <c r="AP292" s="133">
        <v>1530</v>
      </c>
      <c r="AQ292" s="133" t="s">
        <v>126</v>
      </c>
      <c r="AR292" s="137"/>
      <c r="AS292" s="137"/>
      <c r="AT292" s="137"/>
      <c r="AU292" s="133">
        <v>1001879420</v>
      </c>
      <c r="AV292" s="133" t="s">
        <v>2698</v>
      </c>
      <c r="AW292" s="133" t="s">
        <v>2699</v>
      </c>
      <c r="AX292" s="138" t="s">
        <v>8179</v>
      </c>
      <c r="AY292" s="138"/>
      <c r="AZ292" s="138"/>
      <c r="BA292" s="138"/>
      <c r="BB292" s="138"/>
      <c r="BC292" s="300">
        <v>2026063379</v>
      </c>
      <c r="BD292" s="300" t="s">
        <v>9180</v>
      </c>
      <c r="BE292" s="138"/>
    </row>
    <row r="293" spans="1:57" s="140" customFormat="1" ht="12" customHeight="1">
      <c r="A293" s="119">
        <v>2013</v>
      </c>
      <c r="B293" s="119" t="s">
        <v>138</v>
      </c>
      <c r="C293" s="119" t="s">
        <v>2047</v>
      </c>
      <c r="D293" s="131" t="s">
        <v>43</v>
      </c>
      <c r="E293" s="131" t="str">
        <f t="shared" si="14"/>
        <v>SIM</v>
      </c>
      <c r="F293" s="131" t="str">
        <f t="shared" si="15"/>
        <v>SIM</v>
      </c>
      <c r="G293" s="132">
        <v>41544</v>
      </c>
      <c r="H293" s="119" t="s">
        <v>44</v>
      </c>
      <c r="I293" s="119" t="s">
        <v>62</v>
      </c>
      <c r="J293" s="119">
        <v>192</v>
      </c>
      <c r="K293" s="119">
        <v>432</v>
      </c>
      <c r="L293" s="119">
        <v>4</v>
      </c>
      <c r="M293" s="119">
        <v>4</v>
      </c>
      <c r="N293" s="119">
        <v>32</v>
      </c>
      <c r="O293" s="119" t="s">
        <v>43</v>
      </c>
      <c r="P293" s="119" t="s">
        <v>43</v>
      </c>
      <c r="Q293" s="133" t="s">
        <v>43</v>
      </c>
      <c r="R293" s="134" t="s">
        <v>18</v>
      </c>
      <c r="S293" s="134" t="s">
        <v>8851</v>
      </c>
      <c r="T293" s="134" t="s">
        <v>63</v>
      </c>
      <c r="U293" s="119">
        <v>11</v>
      </c>
      <c r="V293" s="134">
        <v>11370</v>
      </c>
      <c r="W293" s="103" t="s">
        <v>2700</v>
      </c>
      <c r="X293" s="136" t="str">
        <f t="shared" si="13"/>
        <v>11370MAAOM</v>
      </c>
      <c r="Y293" s="137" t="s">
        <v>2701</v>
      </c>
      <c r="Z293" s="119" t="s">
        <v>116</v>
      </c>
      <c r="AA293" s="119" t="s">
        <v>260</v>
      </c>
      <c r="AB293" s="131" t="s">
        <v>2702</v>
      </c>
      <c r="AC293" s="119" t="s">
        <v>52</v>
      </c>
      <c r="AD293" s="119" t="s">
        <v>42</v>
      </c>
      <c r="AE293" s="119" t="s">
        <v>1421</v>
      </c>
      <c r="AF293" s="143" t="s">
        <v>341</v>
      </c>
      <c r="AG293" s="143" t="s">
        <v>340</v>
      </c>
      <c r="AH293" s="143"/>
      <c r="AI293" s="133" t="s">
        <v>342</v>
      </c>
      <c r="AJ293" s="133" t="s">
        <v>123</v>
      </c>
      <c r="AK293" s="133" t="s">
        <v>124</v>
      </c>
      <c r="AL293" s="133"/>
      <c r="AM293" s="133"/>
      <c r="AN293" s="133" t="s">
        <v>42</v>
      </c>
      <c r="AO293" s="133" t="s">
        <v>42</v>
      </c>
      <c r="AP293" s="133">
        <v>1530</v>
      </c>
      <c r="AQ293" s="133" t="s">
        <v>126</v>
      </c>
      <c r="AR293" s="137"/>
      <c r="AS293" s="137"/>
      <c r="AT293" s="137"/>
      <c r="AU293" s="133">
        <v>1001879187</v>
      </c>
      <c r="AV293" s="133" t="s">
        <v>2703</v>
      </c>
      <c r="AW293" s="133" t="s">
        <v>2704</v>
      </c>
      <c r="AX293" s="138" t="s">
        <v>8179</v>
      </c>
      <c r="AY293" s="138"/>
      <c r="AZ293" s="138"/>
      <c r="BA293" s="138"/>
      <c r="BB293" s="138"/>
      <c r="BC293" s="300">
        <v>2026063379</v>
      </c>
      <c r="BD293" s="300" t="s">
        <v>9181</v>
      </c>
      <c r="BE293" s="138"/>
    </row>
    <row r="294" spans="1:57" s="140" customFormat="1" ht="12" customHeight="1">
      <c r="A294" s="119">
        <v>2013</v>
      </c>
      <c r="B294" s="119" t="s">
        <v>138</v>
      </c>
      <c r="C294" s="119" t="s">
        <v>2047</v>
      </c>
      <c r="D294" s="131" t="s">
        <v>43</v>
      </c>
      <c r="E294" s="131" t="str">
        <f t="shared" si="14"/>
        <v>SIM</v>
      </c>
      <c r="F294" s="131" t="str">
        <f t="shared" si="15"/>
        <v>SIM</v>
      </c>
      <c r="G294" s="132">
        <v>41542</v>
      </c>
      <c r="H294" s="119" t="s">
        <v>44</v>
      </c>
      <c r="I294" s="119" t="s">
        <v>62</v>
      </c>
      <c r="J294" s="119">
        <v>192</v>
      </c>
      <c r="K294" s="119">
        <v>432</v>
      </c>
      <c r="L294" s="119">
        <v>4</v>
      </c>
      <c r="M294" s="119">
        <v>4</v>
      </c>
      <c r="N294" s="119">
        <v>32</v>
      </c>
      <c r="O294" s="119" t="s">
        <v>43</v>
      </c>
      <c r="P294" s="119" t="s">
        <v>43</v>
      </c>
      <c r="Q294" s="133" t="s">
        <v>43</v>
      </c>
      <c r="R294" s="134" t="s">
        <v>18</v>
      </c>
      <c r="S294" s="134" t="s">
        <v>8851</v>
      </c>
      <c r="T294" s="134" t="s">
        <v>63</v>
      </c>
      <c r="U294" s="119">
        <v>11</v>
      </c>
      <c r="V294" s="134">
        <v>11370</v>
      </c>
      <c r="W294" s="103" t="s">
        <v>2705</v>
      </c>
      <c r="X294" s="136" t="str">
        <f t="shared" si="13"/>
        <v>11370MAAOO</v>
      </c>
      <c r="Y294" s="137" t="s">
        <v>2706</v>
      </c>
      <c r="Z294" s="119" t="s">
        <v>116</v>
      </c>
      <c r="AA294" s="119" t="s">
        <v>260</v>
      </c>
      <c r="AB294" s="131" t="s">
        <v>2707</v>
      </c>
      <c r="AC294" s="119" t="s">
        <v>52</v>
      </c>
      <c r="AD294" s="119" t="s">
        <v>42</v>
      </c>
      <c r="AE294" s="119" t="s">
        <v>1421</v>
      </c>
      <c r="AF294" s="143" t="s">
        <v>341</v>
      </c>
      <c r="AG294" s="143" t="s">
        <v>340</v>
      </c>
      <c r="AH294" s="143"/>
      <c r="AI294" s="133" t="s">
        <v>342</v>
      </c>
      <c r="AJ294" s="133" t="s">
        <v>123</v>
      </c>
      <c r="AK294" s="133" t="s">
        <v>124</v>
      </c>
      <c r="AL294" s="133"/>
      <c r="AM294" s="133"/>
      <c r="AN294" s="133" t="s">
        <v>42</v>
      </c>
      <c r="AO294" s="133" t="s">
        <v>42</v>
      </c>
      <c r="AP294" s="133">
        <v>1530</v>
      </c>
      <c r="AQ294" s="133" t="s">
        <v>126</v>
      </c>
      <c r="AR294" s="137"/>
      <c r="AS294" s="137"/>
      <c r="AT294" s="137"/>
      <c r="AU294" s="133">
        <v>1001879071</v>
      </c>
      <c r="AV294" s="133" t="s">
        <v>2708</v>
      </c>
      <c r="AW294" s="133" t="s">
        <v>2709</v>
      </c>
      <c r="AX294" s="138" t="s">
        <v>8179</v>
      </c>
      <c r="AY294" s="138"/>
      <c r="AZ294" s="138"/>
      <c r="BA294" s="138"/>
      <c r="BB294" s="138"/>
      <c r="BC294" s="300">
        <v>2026063379</v>
      </c>
      <c r="BD294" s="300" t="s">
        <v>9182</v>
      </c>
      <c r="BE294" s="138"/>
    </row>
    <row r="295" spans="1:57" s="140" customFormat="1" ht="12" customHeight="1">
      <c r="A295" s="119">
        <v>2013</v>
      </c>
      <c r="B295" s="119" t="s">
        <v>138</v>
      </c>
      <c r="C295" s="119" t="s">
        <v>2047</v>
      </c>
      <c r="D295" s="131" t="s">
        <v>43</v>
      </c>
      <c r="E295" s="131" t="str">
        <f t="shared" si="14"/>
        <v>SIM</v>
      </c>
      <c r="F295" s="131" t="str">
        <f t="shared" si="15"/>
        <v>SIM</v>
      </c>
      <c r="G295" s="132">
        <v>41556</v>
      </c>
      <c r="H295" s="119" t="s">
        <v>44</v>
      </c>
      <c r="I295" s="119" t="s">
        <v>62</v>
      </c>
      <c r="J295" s="119">
        <v>192</v>
      </c>
      <c r="K295" s="119">
        <v>432</v>
      </c>
      <c r="L295" s="119">
        <v>4</v>
      </c>
      <c r="M295" s="119">
        <v>4</v>
      </c>
      <c r="N295" s="119">
        <v>32</v>
      </c>
      <c r="O295" s="119" t="s">
        <v>43</v>
      </c>
      <c r="P295" s="119" t="s">
        <v>43</v>
      </c>
      <c r="Q295" s="133" t="s">
        <v>43</v>
      </c>
      <c r="R295" s="134" t="s">
        <v>18</v>
      </c>
      <c r="S295" s="134" t="s">
        <v>8851</v>
      </c>
      <c r="T295" s="134" t="s">
        <v>63</v>
      </c>
      <c r="U295" s="119">
        <v>11</v>
      </c>
      <c r="V295" s="134">
        <v>11370</v>
      </c>
      <c r="W295" s="103" t="s">
        <v>2710</v>
      </c>
      <c r="X295" s="136" t="str">
        <f t="shared" si="13"/>
        <v>11370MAAOP</v>
      </c>
      <c r="Y295" s="137" t="s">
        <v>2711</v>
      </c>
      <c r="Z295" s="119" t="s">
        <v>116</v>
      </c>
      <c r="AA295" s="119" t="s">
        <v>260</v>
      </c>
      <c r="AB295" s="131" t="s">
        <v>2712</v>
      </c>
      <c r="AC295" s="119" t="s">
        <v>52</v>
      </c>
      <c r="AD295" s="119" t="s">
        <v>42</v>
      </c>
      <c r="AE295" s="119" t="s">
        <v>1421</v>
      </c>
      <c r="AF295" s="143" t="s">
        <v>341</v>
      </c>
      <c r="AG295" s="143" t="s">
        <v>340</v>
      </c>
      <c r="AH295" s="143"/>
      <c r="AI295" s="133" t="s">
        <v>342</v>
      </c>
      <c r="AJ295" s="133" t="s">
        <v>123</v>
      </c>
      <c r="AK295" s="133" t="s">
        <v>124</v>
      </c>
      <c r="AL295" s="133"/>
      <c r="AM295" s="133"/>
      <c r="AN295" s="133" t="s">
        <v>42</v>
      </c>
      <c r="AO295" s="133" t="s">
        <v>42</v>
      </c>
      <c r="AP295" s="133">
        <v>1530</v>
      </c>
      <c r="AQ295" s="133" t="s">
        <v>126</v>
      </c>
      <c r="AR295" s="137"/>
      <c r="AS295" s="137"/>
      <c r="AT295" s="137"/>
      <c r="AU295" s="133">
        <v>1001879586</v>
      </c>
      <c r="AV295" s="133" t="s">
        <v>2713</v>
      </c>
      <c r="AW295" s="133" t="s">
        <v>2714</v>
      </c>
      <c r="AX295" s="138" t="s">
        <v>8179</v>
      </c>
      <c r="AY295" s="138"/>
      <c r="AZ295" s="138"/>
      <c r="BA295" s="138"/>
      <c r="BB295" s="138"/>
      <c r="BC295" s="300">
        <v>2026063379</v>
      </c>
      <c r="BD295" s="300" t="s">
        <v>9183</v>
      </c>
      <c r="BE295" s="138"/>
    </row>
    <row r="296" spans="1:57" s="140" customFormat="1" ht="12" customHeight="1">
      <c r="A296" s="119">
        <v>2013</v>
      </c>
      <c r="B296" s="119" t="s">
        <v>138</v>
      </c>
      <c r="C296" s="119" t="s">
        <v>2047</v>
      </c>
      <c r="D296" s="131" t="s">
        <v>43</v>
      </c>
      <c r="E296" s="131" t="str">
        <f t="shared" si="14"/>
        <v>SIM</v>
      </c>
      <c r="F296" s="131" t="str">
        <f t="shared" si="15"/>
        <v>SIM</v>
      </c>
      <c r="G296" s="132">
        <v>41591</v>
      </c>
      <c r="H296" s="119" t="s">
        <v>44</v>
      </c>
      <c r="I296" s="119" t="s">
        <v>62</v>
      </c>
      <c r="J296" s="119">
        <v>192</v>
      </c>
      <c r="K296" s="119">
        <v>432</v>
      </c>
      <c r="L296" s="119">
        <v>4</v>
      </c>
      <c r="M296" s="119">
        <v>4</v>
      </c>
      <c r="N296" s="119">
        <v>32</v>
      </c>
      <c r="O296" s="119" t="s">
        <v>43</v>
      </c>
      <c r="P296" s="119" t="s">
        <v>43</v>
      </c>
      <c r="Q296" s="133" t="s">
        <v>43</v>
      </c>
      <c r="R296" s="134" t="s">
        <v>18</v>
      </c>
      <c r="S296" s="134" t="s">
        <v>8851</v>
      </c>
      <c r="T296" s="134" t="s">
        <v>63</v>
      </c>
      <c r="U296" s="119">
        <v>11</v>
      </c>
      <c r="V296" s="134">
        <v>11370</v>
      </c>
      <c r="W296" s="103" t="s">
        <v>2715</v>
      </c>
      <c r="X296" s="136" t="str">
        <f t="shared" si="13"/>
        <v>11370MAAOQ</v>
      </c>
      <c r="Y296" s="137" t="s">
        <v>2716</v>
      </c>
      <c r="Z296" s="119" t="s">
        <v>116</v>
      </c>
      <c r="AA296" s="119" t="s">
        <v>260</v>
      </c>
      <c r="AB296" s="131" t="s">
        <v>2717</v>
      </c>
      <c r="AC296" s="119" t="s">
        <v>87</v>
      </c>
      <c r="AD296" s="119" t="s">
        <v>42</v>
      </c>
      <c r="AE296" s="119" t="s">
        <v>1421</v>
      </c>
      <c r="AF296" s="119" t="s">
        <v>341</v>
      </c>
      <c r="AG296" s="119" t="s">
        <v>340</v>
      </c>
      <c r="AH296" s="119"/>
      <c r="AI296" s="138" t="s">
        <v>342</v>
      </c>
      <c r="AJ296" s="133" t="s">
        <v>123</v>
      </c>
      <c r="AK296" s="133" t="s">
        <v>124</v>
      </c>
      <c r="AL296" s="133"/>
      <c r="AM296" s="133"/>
      <c r="AN296" s="133" t="s">
        <v>42</v>
      </c>
      <c r="AO296" s="133" t="s">
        <v>42</v>
      </c>
      <c r="AP296" s="133">
        <v>1530</v>
      </c>
      <c r="AQ296" s="133" t="s">
        <v>126</v>
      </c>
      <c r="AR296" s="137"/>
      <c r="AS296" s="137"/>
      <c r="AT296" s="137"/>
      <c r="AU296" s="133">
        <v>1001890431</v>
      </c>
      <c r="AV296" s="133" t="s">
        <v>299</v>
      </c>
      <c r="AW296" s="133" t="s">
        <v>300</v>
      </c>
      <c r="AX296" s="138" t="s">
        <v>8179</v>
      </c>
      <c r="AY296" s="138"/>
      <c r="AZ296" s="138"/>
      <c r="BA296" s="138"/>
      <c r="BB296" s="138"/>
      <c r="BC296" s="300">
        <v>2026063379</v>
      </c>
      <c r="BD296" s="300" t="s">
        <v>9184</v>
      </c>
      <c r="BE296" s="138"/>
    </row>
    <row r="297" spans="1:57" s="140" customFormat="1" ht="12" customHeight="1">
      <c r="A297" s="119">
        <v>2013</v>
      </c>
      <c r="B297" s="119" t="s">
        <v>138</v>
      </c>
      <c r="C297" s="119" t="s">
        <v>2047</v>
      </c>
      <c r="D297" s="131" t="s">
        <v>43</v>
      </c>
      <c r="E297" s="131" t="str">
        <f t="shared" si="14"/>
        <v>SIM</v>
      </c>
      <c r="F297" s="131" t="str">
        <f t="shared" si="15"/>
        <v>SIM</v>
      </c>
      <c r="G297" s="132">
        <v>41557</v>
      </c>
      <c r="H297" s="119" t="s">
        <v>44</v>
      </c>
      <c r="I297" s="119" t="s">
        <v>62</v>
      </c>
      <c r="J297" s="119">
        <v>192</v>
      </c>
      <c r="K297" s="119">
        <v>432</v>
      </c>
      <c r="L297" s="119">
        <v>4</v>
      </c>
      <c r="M297" s="119">
        <v>4</v>
      </c>
      <c r="N297" s="119">
        <v>32</v>
      </c>
      <c r="O297" s="119" t="s">
        <v>43</v>
      </c>
      <c r="P297" s="119" t="s">
        <v>43</v>
      </c>
      <c r="Q297" s="133" t="s">
        <v>43</v>
      </c>
      <c r="R297" s="134" t="s">
        <v>18</v>
      </c>
      <c r="S297" s="134" t="s">
        <v>8851</v>
      </c>
      <c r="T297" s="134" t="s">
        <v>63</v>
      </c>
      <c r="U297" s="119">
        <v>11</v>
      </c>
      <c r="V297" s="134">
        <v>11370</v>
      </c>
      <c r="W297" s="103" t="s">
        <v>2718</v>
      </c>
      <c r="X297" s="136" t="str">
        <f t="shared" si="13"/>
        <v>11370MAAOU</v>
      </c>
      <c r="Y297" s="137" t="s">
        <v>2719</v>
      </c>
      <c r="Z297" s="119" t="s">
        <v>116</v>
      </c>
      <c r="AA297" s="119" t="s">
        <v>260</v>
      </c>
      <c r="AB297" s="131" t="s">
        <v>2720</v>
      </c>
      <c r="AC297" s="119" t="s">
        <v>87</v>
      </c>
      <c r="AD297" s="119" t="s">
        <v>42</v>
      </c>
      <c r="AE297" s="119" t="s">
        <v>254</v>
      </c>
      <c r="AF297" s="119" t="s">
        <v>120</v>
      </c>
      <c r="AG297" s="119" t="s">
        <v>121</v>
      </c>
      <c r="AH297" s="119"/>
      <c r="AI297" s="138" t="s">
        <v>291</v>
      </c>
      <c r="AJ297" s="133" t="s">
        <v>123</v>
      </c>
      <c r="AK297" s="133" t="s">
        <v>124</v>
      </c>
      <c r="AL297" s="133"/>
      <c r="AM297" s="133"/>
      <c r="AN297" s="133" t="s">
        <v>42</v>
      </c>
      <c r="AO297" s="133" t="s">
        <v>42</v>
      </c>
      <c r="AP297" s="133">
        <v>1530</v>
      </c>
      <c r="AQ297" s="133" t="s">
        <v>126</v>
      </c>
      <c r="AR297" s="137"/>
      <c r="AS297" s="137"/>
      <c r="AT297" s="137"/>
      <c r="AU297" s="133">
        <v>1001879675</v>
      </c>
      <c r="AV297" s="133" t="s">
        <v>2698</v>
      </c>
      <c r="AW297" s="133" t="s">
        <v>2699</v>
      </c>
      <c r="AX297" s="138" t="s">
        <v>8179</v>
      </c>
      <c r="AY297" s="138"/>
      <c r="AZ297" s="138"/>
      <c r="BA297" s="138"/>
      <c r="BB297" s="138"/>
      <c r="BC297" s="300">
        <v>2026063379</v>
      </c>
      <c r="BD297" s="300" t="s">
        <v>9185</v>
      </c>
      <c r="BE297" s="138"/>
    </row>
    <row r="298" spans="1:57" s="140" customFormat="1" ht="12" customHeight="1">
      <c r="A298" s="119">
        <v>2013</v>
      </c>
      <c r="B298" s="119" t="s">
        <v>138</v>
      </c>
      <c r="C298" s="119" t="s">
        <v>2047</v>
      </c>
      <c r="D298" s="131" t="s">
        <v>43</v>
      </c>
      <c r="E298" s="131" t="str">
        <f t="shared" si="14"/>
        <v>SIM</v>
      </c>
      <c r="F298" s="131" t="str">
        <f t="shared" si="15"/>
        <v>SIM</v>
      </c>
      <c r="G298" s="132">
        <v>41555</v>
      </c>
      <c r="H298" s="119" t="s">
        <v>44</v>
      </c>
      <c r="I298" s="119" t="s">
        <v>62</v>
      </c>
      <c r="J298" s="119">
        <v>192</v>
      </c>
      <c r="K298" s="119">
        <v>432</v>
      </c>
      <c r="L298" s="119">
        <v>4</v>
      </c>
      <c r="M298" s="119">
        <v>4</v>
      </c>
      <c r="N298" s="119">
        <v>32</v>
      </c>
      <c r="O298" s="119" t="s">
        <v>43</v>
      </c>
      <c r="P298" s="119" t="s">
        <v>43</v>
      </c>
      <c r="Q298" s="133" t="s">
        <v>43</v>
      </c>
      <c r="R298" s="134" t="s">
        <v>18</v>
      </c>
      <c r="S298" s="134" t="s">
        <v>8851</v>
      </c>
      <c r="T298" s="134" t="s">
        <v>63</v>
      </c>
      <c r="U298" s="119">
        <v>11</v>
      </c>
      <c r="V298" s="134">
        <v>11370</v>
      </c>
      <c r="W298" s="103" t="s">
        <v>2721</v>
      </c>
      <c r="X298" s="136" t="str">
        <f t="shared" si="13"/>
        <v>11370MAAOX</v>
      </c>
      <c r="Y298" s="137" t="s">
        <v>2722</v>
      </c>
      <c r="Z298" s="119" t="s">
        <v>116</v>
      </c>
      <c r="AA298" s="119" t="s">
        <v>260</v>
      </c>
      <c r="AB298" s="131" t="s">
        <v>2723</v>
      </c>
      <c r="AC298" s="119" t="s">
        <v>87</v>
      </c>
      <c r="AD298" s="119" t="s">
        <v>42</v>
      </c>
      <c r="AE298" s="119" t="s">
        <v>1421</v>
      </c>
      <c r="AF298" s="119" t="s">
        <v>341</v>
      </c>
      <c r="AG298" s="119" t="s">
        <v>340</v>
      </c>
      <c r="AH298" s="119"/>
      <c r="AI298" s="138" t="s">
        <v>342</v>
      </c>
      <c r="AJ298" s="133" t="s">
        <v>123</v>
      </c>
      <c r="AK298" s="133" t="s">
        <v>124</v>
      </c>
      <c r="AL298" s="133"/>
      <c r="AM298" s="133"/>
      <c r="AN298" s="133" t="s">
        <v>42</v>
      </c>
      <c r="AO298" s="133" t="s">
        <v>42</v>
      </c>
      <c r="AP298" s="133">
        <v>1530</v>
      </c>
      <c r="AQ298" s="133" t="s">
        <v>126</v>
      </c>
      <c r="AR298" s="137"/>
      <c r="AS298" s="137"/>
      <c r="AT298" s="137"/>
      <c r="AU298" s="133">
        <v>1001879454</v>
      </c>
      <c r="AV298" s="133" t="s">
        <v>2724</v>
      </c>
      <c r="AW298" s="133" t="s">
        <v>2725</v>
      </c>
      <c r="AX298" s="138" t="s">
        <v>8179</v>
      </c>
      <c r="AY298" s="138"/>
      <c r="AZ298" s="138"/>
      <c r="BA298" s="138"/>
      <c r="BB298" s="138"/>
      <c r="BC298" s="300">
        <v>2026063379</v>
      </c>
      <c r="BD298" s="300" t="s">
        <v>9186</v>
      </c>
      <c r="BE298" s="138"/>
    </row>
    <row r="299" spans="1:57" s="140" customFormat="1" ht="12" customHeight="1">
      <c r="A299" s="119">
        <v>2013</v>
      </c>
      <c r="B299" s="119" t="s">
        <v>138</v>
      </c>
      <c r="C299" s="119" t="s">
        <v>2047</v>
      </c>
      <c r="D299" s="131" t="s">
        <v>43</v>
      </c>
      <c r="E299" s="131" t="str">
        <f t="shared" si="14"/>
        <v>SIM</v>
      </c>
      <c r="F299" s="131" t="str">
        <f t="shared" si="15"/>
        <v>SIM</v>
      </c>
      <c r="G299" s="132">
        <v>41452</v>
      </c>
      <c r="H299" s="119" t="s">
        <v>44</v>
      </c>
      <c r="I299" s="119" t="s">
        <v>62</v>
      </c>
      <c r="J299" s="119">
        <v>192</v>
      </c>
      <c r="K299" s="119">
        <v>432</v>
      </c>
      <c r="L299" s="119">
        <v>4</v>
      </c>
      <c r="M299" s="119">
        <v>4</v>
      </c>
      <c r="N299" s="119">
        <v>32</v>
      </c>
      <c r="O299" s="119" t="s">
        <v>43</v>
      </c>
      <c r="P299" s="119" t="s">
        <v>43</v>
      </c>
      <c r="Q299" s="133" t="s">
        <v>43</v>
      </c>
      <c r="R299" s="134" t="s">
        <v>18</v>
      </c>
      <c r="S299" s="134" t="s">
        <v>8851</v>
      </c>
      <c r="T299" s="134" t="s">
        <v>63</v>
      </c>
      <c r="U299" s="119">
        <v>19</v>
      </c>
      <c r="V299" s="134">
        <v>11415</v>
      </c>
      <c r="W299" s="133" t="s">
        <v>58</v>
      </c>
      <c r="X299" s="133" t="s">
        <v>57</v>
      </c>
      <c r="Y299" s="133"/>
      <c r="Z299" s="133"/>
      <c r="AA299" s="133"/>
      <c r="AB299" s="133" t="s">
        <v>42</v>
      </c>
      <c r="AC299" s="133" t="s">
        <v>70</v>
      </c>
      <c r="AD299" s="133" t="s">
        <v>126</v>
      </c>
      <c r="AE299" s="137"/>
      <c r="AF299" s="137"/>
      <c r="AG299" s="137"/>
      <c r="AH299" s="133">
        <v>699229626</v>
      </c>
      <c r="AI299" s="119" t="s">
        <v>488</v>
      </c>
      <c r="AJ299" s="138"/>
      <c r="AK299" s="138"/>
      <c r="AL299" s="138"/>
      <c r="AM299" s="138"/>
      <c r="AN299" s="138"/>
      <c r="AO299" s="138"/>
      <c r="AP299" s="138"/>
      <c r="AQ299" s="138"/>
      <c r="AR299" s="138"/>
      <c r="AS299" s="138"/>
      <c r="AT299" s="138"/>
      <c r="AU299" s="138"/>
      <c r="AV299" s="133" t="s">
        <v>2827</v>
      </c>
      <c r="AW299" s="133" t="s">
        <v>2828</v>
      </c>
      <c r="AX299" s="138" t="s">
        <v>8179</v>
      </c>
      <c r="AY299" s="138"/>
      <c r="AZ299" s="138"/>
      <c r="BA299" s="138"/>
      <c r="BB299" s="138"/>
      <c r="BC299" s="300">
        <v>2026063379</v>
      </c>
      <c r="BD299" s="301" t="s">
        <v>42</v>
      </c>
      <c r="BE299" s="138"/>
    </row>
    <row r="300" spans="1:57" s="140" customFormat="1" ht="12" customHeight="1">
      <c r="A300" s="119">
        <v>2013</v>
      </c>
      <c r="B300" s="119" t="s">
        <v>138</v>
      </c>
      <c r="C300" s="119" t="s">
        <v>2047</v>
      </c>
      <c r="D300" s="131" t="s">
        <v>43</v>
      </c>
      <c r="E300" s="131" t="str">
        <f t="shared" si="14"/>
        <v>SIM</v>
      </c>
      <c r="F300" s="131" t="str">
        <f t="shared" si="15"/>
        <v>SIM</v>
      </c>
      <c r="G300" s="132">
        <v>41452</v>
      </c>
      <c r="H300" s="119" t="s">
        <v>44</v>
      </c>
      <c r="I300" s="119" t="s">
        <v>62</v>
      </c>
      <c r="J300" s="119">
        <v>192</v>
      </c>
      <c r="K300" s="119">
        <v>432</v>
      </c>
      <c r="L300" s="119">
        <v>4</v>
      </c>
      <c r="M300" s="119">
        <v>4</v>
      </c>
      <c r="N300" s="119">
        <v>32</v>
      </c>
      <c r="O300" s="119" t="s">
        <v>43</v>
      </c>
      <c r="P300" s="119" t="s">
        <v>43</v>
      </c>
      <c r="Q300" s="133" t="s">
        <v>43</v>
      </c>
      <c r="R300" s="134" t="s">
        <v>18</v>
      </c>
      <c r="S300" s="134" t="s">
        <v>8851</v>
      </c>
      <c r="T300" s="134" t="s">
        <v>63</v>
      </c>
      <c r="U300" s="119">
        <v>19</v>
      </c>
      <c r="V300" s="134">
        <v>11415</v>
      </c>
      <c r="W300" s="133" t="s">
        <v>58</v>
      </c>
      <c r="X300" s="133" t="s">
        <v>57</v>
      </c>
      <c r="Y300" s="133"/>
      <c r="Z300" s="133"/>
      <c r="AA300" s="133"/>
      <c r="AB300" s="133" t="s">
        <v>42</v>
      </c>
      <c r="AC300" s="133" t="s">
        <v>70</v>
      </c>
      <c r="AD300" s="133" t="s">
        <v>126</v>
      </c>
      <c r="AE300" s="137"/>
      <c r="AF300" s="137"/>
      <c r="AG300" s="137"/>
      <c r="AH300" s="133">
        <v>699229685</v>
      </c>
      <c r="AI300" s="119" t="s">
        <v>488</v>
      </c>
      <c r="AJ300" s="138"/>
      <c r="AK300" s="138"/>
      <c r="AL300" s="138"/>
      <c r="AM300" s="138"/>
      <c r="AN300" s="138"/>
      <c r="AO300" s="138"/>
      <c r="AP300" s="138"/>
      <c r="AQ300" s="138"/>
      <c r="AR300" s="138"/>
      <c r="AS300" s="138"/>
      <c r="AT300" s="138"/>
      <c r="AU300" s="138"/>
      <c r="AV300" s="133" t="s">
        <v>2829</v>
      </c>
      <c r="AW300" s="133" t="s">
        <v>2830</v>
      </c>
      <c r="AX300" s="138" t="s">
        <v>8179</v>
      </c>
      <c r="AY300" s="138"/>
      <c r="AZ300" s="138"/>
      <c r="BA300" s="138"/>
      <c r="BB300" s="138"/>
      <c r="BC300" s="300">
        <v>2026063379</v>
      </c>
      <c r="BD300" s="301" t="s">
        <v>42</v>
      </c>
      <c r="BE300" s="138"/>
    </row>
    <row r="301" spans="1:57" s="140" customFormat="1" ht="12" customHeight="1">
      <c r="A301" s="119">
        <v>2013</v>
      </c>
      <c r="B301" s="119" t="s">
        <v>138</v>
      </c>
      <c r="C301" s="119" t="s">
        <v>2047</v>
      </c>
      <c r="D301" s="131" t="s">
        <v>43</v>
      </c>
      <c r="E301" s="131" t="str">
        <f t="shared" si="14"/>
        <v>SIM</v>
      </c>
      <c r="F301" s="131" t="str">
        <f t="shared" si="15"/>
        <v>SIM</v>
      </c>
      <c r="G301" s="132">
        <v>41500</v>
      </c>
      <c r="H301" s="119" t="s">
        <v>44</v>
      </c>
      <c r="I301" s="119" t="s">
        <v>62</v>
      </c>
      <c r="J301" s="119">
        <v>192</v>
      </c>
      <c r="K301" s="119">
        <v>432</v>
      </c>
      <c r="L301" s="119">
        <v>4</v>
      </c>
      <c r="M301" s="119">
        <v>4</v>
      </c>
      <c r="N301" s="119">
        <v>32</v>
      </c>
      <c r="O301" s="119" t="s">
        <v>43</v>
      </c>
      <c r="P301" s="119" t="s">
        <v>43</v>
      </c>
      <c r="Q301" s="133" t="s">
        <v>43</v>
      </c>
      <c r="R301" s="134" t="s">
        <v>18</v>
      </c>
      <c r="S301" s="134" t="s">
        <v>8851</v>
      </c>
      <c r="T301" s="134" t="s">
        <v>63</v>
      </c>
      <c r="U301" s="119">
        <v>11</v>
      </c>
      <c r="V301" s="134">
        <v>11185</v>
      </c>
      <c r="W301" s="103" t="s">
        <v>2277</v>
      </c>
      <c r="X301" s="136" t="str">
        <f t="shared" ref="X301:X318" si="16">V301&amp;AA301&amp;W301</f>
        <v>11185DDASJ</v>
      </c>
      <c r="Y301" s="137" t="s">
        <v>2278</v>
      </c>
      <c r="Z301" s="119" t="s">
        <v>1048</v>
      </c>
      <c r="AA301" s="119" t="s">
        <v>1067</v>
      </c>
      <c r="AB301" s="131" t="s">
        <v>2279</v>
      </c>
      <c r="AC301" s="119" t="s">
        <v>87</v>
      </c>
      <c r="AD301" s="119" t="s">
        <v>42</v>
      </c>
      <c r="AE301" s="119" t="s">
        <v>8887</v>
      </c>
      <c r="AF301" s="119" t="s">
        <v>120</v>
      </c>
      <c r="AG301" s="119" t="s">
        <v>121</v>
      </c>
      <c r="AH301" s="119"/>
      <c r="AI301" s="138" t="s">
        <v>1069</v>
      </c>
      <c r="AJ301" s="133" t="s">
        <v>123</v>
      </c>
      <c r="AK301" s="133" t="s">
        <v>124</v>
      </c>
      <c r="AL301" s="133"/>
      <c r="AM301" s="133"/>
      <c r="AN301" s="133" t="s">
        <v>42</v>
      </c>
      <c r="AO301" s="133" t="s">
        <v>42</v>
      </c>
      <c r="AP301" s="133" t="s">
        <v>1052</v>
      </c>
      <c r="AQ301" s="133" t="s">
        <v>102</v>
      </c>
      <c r="AR301" s="137"/>
      <c r="AS301" s="137"/>
      <c r="AT301" s="137"/>
      <c r="AU301" s="133">
        <v>1001871518</v>
      </c>
      <c r="AV301" s="133" t="s">
        <v>8287</v>
      </c>
      <c r="AW301" s="133" t="s">
        <v>8287</v>
      </c>
      <c r="AX301" s="138" t="s">
        <v>8179</v>
      </c>
      <c r="AY301" s="138"/>
      <c r="AZ301" s="138"/>
      <c r="BA301" s="138"/>
      <c r="BB301" s="138"/>
      <c r="BC301" s="300">
        <v>2026063379</v>
      </c>
      <c r="BD301" s="300" t="s">
        <v>9187</v>
      </c>
      <c r="BE301" s="138"/>
    </row>
    <row r="302" spans="1:57" s="140" customFormat="1" ht="12" customHeight="1">
      <c r="A302" s="119">
        <v>2013</v>
      </c>
      <c r="B302" s="119" t="s">
        <v>138</v>
      </c>
      <c r="C302" s="119" t="s">
        <v>2047</v>
      </c>
      <c r="D302" s="131" t="s">
        <v>43</v>
      </c>
      <c r="E302" s="131" t="str">
        <f t="shared" si="14"/>
        <v>SIM</v>
      </c>
      <c r="F302" s="131" t="str">
        <f t="shared" si="15"/>
        <v>SIM</v>
      </c>
      <c r="G302" s="132">
        <v>41589</v>
      </c>
      <c r="H302" s="119" t="s">
        <v>44</v>
      </c>
      <c r="I302" s="119" t="s">
        <v>62</v>
      </c>
      <c r="J302" s="119">
        <v>192</v>
      </c>
      <c r="K302" s="119">
        <v>432</v>
      </c>
      <c r="L302" s="119">
        <v>4</v>
      </c>
      <c r="M302" s="119">
        <v>4</v>
      </c>
      <c r="N302" s="119">
        <v>32</v>
      </c>
      <c r="O302" s="119" t="s">
        <v>43</v>
      </c>
      <c r="P302" s="119" t="s">
        <v>43</v>
      </c>
      <c r="Q302" s="133" t="s">
        <v>43</v>
      </c>
      <c r="R302" s="134" t="s">
        <v>18</v>
      </c>
      <c r="S302" s="134" t="s">
        <v>8851</v>
      </c>
      <c r="T302" s="134" t="s">
        <v>63</v>
      </c>
      <c r="U302" s="119">
        <v>11</v>
      </c>
      <c r="V302" s="134">
        <v>11548</v>
      </c>
      <c r="W302" s="103" t="s">
        <v>2998</v>
      </c>
      <c r="X302" s="136" t="str">
        <f t="shared" si="16"/>
        <v>11548SBAUA</v>
      </c>
      <c r="Y302" s="137" t="s">
        <v>2999</v>
      </c>
      <c r="Z302" s="119" t="s">
        <v>1663</v>
      </c>
      <c r="AA302" s="119" t="s">
        <v>1713</v>
      </c>
      <c r="AB302" s="131" t="s">
        <v>3000</v>
      </c>
      <c r="AC302" s="119" t="s">
        <v>87</v>
      </c>
      <c r="AD302" s="119" t="s">
        <v>42</v>
      </c>
      <c r="AE302" s="119" t="s">
        <v>1715</v>
      </c>
      <c r="AF302" s="119" t="s">
        <v>120</v>
      </c>
      <c r="AG302" s="119" t="s">
        <v>121</v>
      </c>
      <c r="AH302" s="119"/>
      <c r="AI302" s="138" t="s">
        <v>291</v>
      </c>
      <c r="AJ302" s="133" t="s">
        <v>123</v>
      </c>
      <c r="AK302" s="133" t="s">
        <v>124</v>
      </c>
      <c r="AL302" s="133"/>
      <c r="AM302" s="133"/>
      <c r="AN302" s="133" t="s">
        <v>42</v>
      </c>
      <c r="AO302" s="133" t="s">
        <v>42</v>
      </c>
      <c r="AP302" s="133" t="s">
        <v>298</v>
      </c>
      <c r="AQ302" s="133" t="s">
        <v>126</v>
      </c>
      <c r="AR302" s="137"/>
      <c r="AS302" s="137"/>
      <c r="AT302" s="137"/>
      <c r="AU302" s="133">
        <v>1001890270</v>
      </c>
      <c r="AV302" s="133" t="s">
        <v>3001</v>
      </c>
      <c r="AW302" s="133" t="s">
        <v>3002</v>
      </c>
      <c r="AX302" s="138" t="s">
        <v>8179</v>
      </c>
      <c r="AY302" s="138"/>
      <c r="AZ302" s="138"/>
      <c r="BA302" s="138"/>
      <c r="BB302" s="138"/>
      <c r="BC302" s="300">
        <v>2026063379</v>
      </c>
      <c r="BD302" s="300" t="s">
        <v>9188</v>
      </c>
      <c r="BE302" s="138"/>
    </row>
    <row r="303" spans="1:57" s="140" customFormat="1" ht="12" customHeight="1">
      <c r="A303" s="119">
        <v>2013</v>
      </c>
      <c r="B303" s="119" t="s">
        <v>138</v>
      </c>
      <c r="C303" s="119" t="s">
        <v>2047</v>
      </c>
      <c r="D303" s="131" t="s">
        <v>43</v>
      </c>
      <c r="E303" s="131" t="str">
        <f t="shared" si="14"/>
        <v>SIM</v>
      </c>
      <c r="F303" s="131" t="str">
        <f t="shared" si="15"/>
        <v>SIM</v>
      </c>
      <c r="G303" s="132">
        <v>41716</v>
      </c>
      <c r="H303" s="119" t="s">
        <v>44</v>
      </c>
      <c r="I303" s="119" t="s">
        <v>62</v>
      </c>
      <c r="J303" s="119">
        <v>192</v>
      </c>
      <c r="K303" s="119">
        <v>432</v>
      </c>
      <c r="L303" s="119">
        <v>4</v>
      </c>
      <c r="M303" s="119">
        <v>4</v>
      </c>
      <c r="N303" s="119">
        <v>32</v>
      </c>
      <c r="O303" s="119" t="s">
        <v>43</v>
      </c>
      <c r="P303" s="119" t="s">
        <v>43</v>
      </c>
      <c r="Q303" s="133" t="s">
        <v>43</v>
      </c>
      <c r="R303" s="134" t="s">
        <v>18</v>
      </c>
      <c r="S303" s="134" t="s">
        <v>8851</v>
      </c>
      <c r="T303" s="134" t="s">
        <v>63</v>
      </c>
      <c r="U303" s="119">
        <v>11</v>
      </c>
      <c r="V303" s="134">
        <v>11548</v>
      </c>
      <c r="W303" s="103" t="s">
        <v>3003</v>
      </c>
      <c r="X303" s="136" t="str">
        <f t="shared" si="16"/>
        <v>11548SBAUB</v>
      </c>
      <c r="Y303" s="137" t="s">
        <v>3004</v>
      </c>
      <c r="Z303" s="119" t="s">
        <v>1663</v>
      </c>
      <c r="AA303" s="119" t="s">
        <v>1713</v>
      </c>
      <c r="AB303" s="131" t="s">
        <v>3005</v>
      </c>
      <c r="AC303" s="119" t="s">
        <v>87</v>
      </c>
      <c r="AD303" s="119" t="s">
        <v>42</v>
      </c>
      <c r="AE303" s="119" t="s">
        <v>1715</v>
      </c>
      <c r="AF303" s="119" t="s">
        <v>120</v>
      </c>
      <c r="AG303" s="119" t="s">
        <v>121</v>
      </c>
      <c r="AH303" s="119"/>
      <c r="AI303" s="138" t="s">
        <v>291</v>
      </c>
      <c r="AJ303" s="133" t="s">
        <v>123</v>
      </c>
      <c r="AK303" s="133" t="s">
        <v>124</v>
      </c>
      <c r="AL303" s="133"/>
      <c r="AM303" s="133"/>
      <c r="AN303" s="133" t="s">
        <v>42</v>
      </c>
      <c r="AO303" s="133" t="s">
        <v>42</v>
      </c>
      <c r="AP303" s="133" t="s">
        <v>298</v>
      </c>
      <c r="AQ303" s="133" t="s">
        <v>126</v>
      </c>
      <c r="AR303" s="137"/>
      <c r="AS303" s="137"/>
      <c r="AT303" s="137"/>
      <c r="AU303" s="133">
        <v>1001891381</v>
      </c>
      <c r="AV303" s="133" t="s">
        <v>3006</v>
      </c>
      <c r="AW303" s="133" t="s">
        <v>3007</v>
      </c>
      <c r="AX303" s="138" t="s">
        <v>8179</v>
      </c>
      <c r="AY303" s="138"/>
      <c r="AZ303" s="138"/>
      <c r="BA303" s="138"/>
      <c r="BB303" s="138"/>
      <c r="BC303" s="300">
        <v>2026063379</v>
      </c>
      <c r="BD303" s="300" t="s">
        <v>9189</v>
      </c>
      <c r="BE303" s="138"/>
    </row>
    <row r="304" spans="1:57" s="140" customFormat="1" ht="12" customHeight="1">
      <c r="A304" s="119">
        <v>2013</v>
      </c>
      <c r="B304" s="119" t="s">
        <v>138</v>
      </c>
      <c r="C304" s="119" t="s">
        <v>2047</v>
      </c>
      <c r="D304" s="131" t="s">
        <v>43</v>
      </c>
      <c r="E304" s="131" t="str">
        <f t="shared" si="14"/>
        <v>SIM</v>
      </c>
      <c r="F304" s="131" t="str">
        <f t="shared" si="15"/>
        <v>SIM</v>
      </c>
      <c r="G304" s="132">
        <v>41606</v>
      </c>
      <c r="H304" s="119" t="s">
        <v>44</v>
      </c>
      <c r="I304" s="119" t="s">
        <v>62</v>
      </c>
      <c r="J304" s="119">
        <v>192</v>
      </c>
      <c r="K304" s="119">
        <v>432</v>
      </c>
      <c r="L304" s="119">
        <v>4</v>
      </c>
      <c r="M304" s="119">
        <v>4</v>
      </c>
      <c r="N304" s="119">
        <v>32</v>
      </c>
      <c r="O304" s="119" t="s">
        <v>43</v>
      </c>
      <c r="P304" s="119" t="s">
        <v>43</v>
      </c>
      <c r="Q304" s="133" t="s">
        <v>43</v>
      </c>
      <c r="R304" s="134" t="s">
        <v>18</v>
      </c>
      <c r="S304" s="134" t="s">
        <v>8851</v>
      </c>
      <c r="T304" s="134" t="s">
        <v>63</v>
      </c>
      <c r="U304" s="119">
        <v>11</v>
      </c>
      <c r="V304" s="134">
        <v>11548</v>
      </c>
      <c r="W304" s="103" t="s">
        <v>3008</v>
      </c>
      <c r="X304" s="136" t="str">
        <f t="shared" si="16"/>
        <v>11548SBAUC</v>
      </c>
      <c r="Y304" s="137" t="s">
        <v>3009</v>
      </c>
      <c r="Z304" s="119" t="s">
        <v>1663</v>
      </c>
      <c r="AA304" s="119" t="s">
        <v>1713</v>
      </c>
      <c r="AB304" s="131" t="s">
        <v>3010</v>
      </c>
      <c r="AC304" s="119" t="s">
        <v>87</v>
      </c>
      <c r="AD304" s="119" t="s">
        <v>42</v>
      </c>
      <c r="AE304" s="119" t="s">
        <v>1715</v>
      </c>
      <c r="AF304" s="119" t="s">
        <v>120</v>
      </c>
      <c r="AG304" s="119" t="s">
        <v>121</v>
      </c>
      <c r="AH304" s="119"/>
      <c r="AI304" s="138" t="s">
        <v>291</v>
      </c>
      <c r="AJ304" s="133" t="s">
        <v>123</v>
      </c>
      <c r="AK304" s="133" t="s">
        <v>124</v>
      </c>
      <c r="AL304" s="133"/>
      <c r="AM304" s="133"/>
      <c r="AN304" s="133" t="s">
        <v>42</v>
      </c>
      <c r="AO304" s="133" t="s">
        <v>42</v>
      </c>
      <c r="AP304" s="133" t="s">
        <v>298</v>
      </c>
      <c r="AQ304" s="133" t="s">
        <v>126</v>
      </c>
      <c r="AR304" s="137"/>
      <c r="AS304" s="137"/>
      <c r="AT304" s="137"/>
      <c r="AU304" s="133">
        <v>1001890946</v>
      </c>
      <c r="AV304" s="133" t="s">
        <v>3011</v>
      </c>
      <c r="AW304" s="133" t="s">
        <v>3012</v>
      </c>
      <c r="AX304" s="138"/>
      <c r="AY304" s="138"/>
      <c r="AZ304" s="138"/>
      <c r="BA304" s="138"/>
      <c r="BB304" s="138"/>
      <c r="BC304" s="300">
        <v>2026063379</v>
      </c>
      <c r="BD304" s="300" t="s">
        <v>9190</v>
      </c>
      <c r="BE304" s="138"/>
    </row>
    <row r="305" spans="1:57" s="140" customFormat="1" ht="12" customHeight="1">
      <c r="A305" s="119">
        <v>2013</v>
      </c>
      <c r="B305" s="119" t="s">
        <v>138</v>
      </c>
      <c r="C305" s="119" t="s">
        <v>2047</v>
      </c>
      <c r="D305" s="131" t="s">
        <v>43</v>
      </c>
      <c r="E305" s="131" t="str">
        <f t="shared" si="14"/>
        <v>SIM</v>
      </c>
      <c r="F305" s="131" t="str">
        <f t="shared" si="15"/>
        <v>SIM</v>
      </c>
      <c r="G305" s="132">
        <v>41883</v>
      </c>
      <c r="H305" s="119" t="s">
        <v>44</v>
      </c>
      <c r="I305" s="119" t="s">
        <v>62</v>
      </c>
      <c r="J305" s="119">
        <v>192</v>
      </c>
      <c r="K305" s="119">
        <v>432</v>
      </c>
      <c r="L305" s="119">
        <v>4</v>
      </c>
      <c r="M305" s="119">
        <v>4</v>
      </c>
      <c r="N305" s="119">
        <v>32</v>
      </c>
      <c r="O305" s="119" t="s">
        <v>43</v>
      </c>
      <c r="P305" s="119" t="s">
        <v>43</v>
      </c>
      <c r="Q305" s="133" t="s">
        <v>43</v>
      </c>
      <c r="R305" s="134" t="s">
        <v>18</v>
      </c>
      <c r="S305" s="134" t="s">
        <v>8851</v>
      </c>
      <c r="T305" s="134" t="s">
        <v>63</v>
      </c>
      <c r="U305" s="119">
        <v>11</v>
      </c>
      <c r="V305" s="134">
        <v>11548</v>
      </c>
      <c r="W305" s="103" t="s">
        <v>3013</v>
      </c>
      <c r="X305" s="136" t="str">
        <f t="shared" si="16"/>
        <v>11548SBAUH</v>
      </c>
      <c r="Y305" s="137" t="s">
        <v>3014</v>
      </c>
      <c r="Z305" s="119" t="s">
        <v>1663</v>
      </c>
      <c r="AA305" s="119" t="s">
        <v>1713</v>
      </c>
      <c r="AB305" s="131" t="s">
        <v>3015</v>
      </c>
      <c r="AC305" s="119" t="s">
        <v>87</v>
      </c>
      <c r="AD305" s="119" t="s">
        <v>42</v>
      </c>
      <c r="AE305" s="119" t="s">
        <v>1715</v>
      </c>
      <c r="AF305" s="119" t="s">
        <v>120</v>
      </c>
      <c r="AG305" s="119" t="s">
        <v>121</v>
      </c>
      <c r="AH305" s="119"/>
      <c r="AI305" s="138" t="s">
        <v>291</v>
      </c>
      <c r="AJ305" s="133" t="s">
        <v>123</v>
      </c>
      <c r="AK305" s="133" t="s">
        <v>124</v>
      </c>
      <c r="AL305" s="133"/>
      <c r="AM305" s="133"/>
      <c r="AN305" s="133" t="s">
        <v>42</v>
      </c>
      <c r="AO305" s="133" t="s">
        <v>42</v>
      </c>
      <c r="AP305" s="133" t="s">
        <v>298</v>
      </c>
      <c r="AQ305" s="133" t="s">
        <v>126</v>
      </c>
      <c r="AR305" s="137"/>
      <c r="AS305" s="137"/>
      <c r="AT305" s="137"/>
      <c r="AU305" s="133">
        <v>1001913261</v>
      </c>
      <c r="AV305" s="133" t="s">
        <v>3016</v>
      </c>
      <c r="AW305" s="133" t="s">
        <v>3017</v>
      </c>
      <c r="AX305" s="138" t="s">
        <v>8179</v>
      </c>
      <c r="AY305" s="138"/>
      <c r="AZ305" s="138"/>
      <c r="BA305" s="138"/>
      <c r="BB305" s="138"/>
      <c r="BC305" s="300">
        <v>2026063379</v>
      </c>
      <c r="BD305" s="300" t="s">
        <v>9191</v>
      </c>
      <c r="BE305" s="138"/>
    </row>
    <row r="306" spans="1:57" s="140" customFormat="1" ht="12" customHeight="1">
      <c r="A306" s="119">
        <v>2013</v>
      </c>
      <c r="B306" s="119" t="s">
        <v>138</v>
      </c>
      <c r="C306" s="119" t="s">
        <v>2047</v>
      </c>
      <c r="D306" s="131" t="s">
        <v>43</v>
      </c>
      <c r="E306" s="131" t="str">
        <f t="shared" si="14"/>
        <v>SIM</v>
      </c>
      <c r="F306" s="131" t="str">
        <f t="shared" si="15"/>
        <v>SIM</v>
      </c>
      <c r="G306" s="132">
        <v>41775</v>
      </c>
      <c r="H306" s="119" t="s">
        <v>44</v>
      </c>
      <c r="I306" s="119" t="s">
        <v>62</v>
      </c>
      <c r="J306" s="119">
        <v>192</v>
      </c>
      <c r="K306" s="119">
        <v>432</v>
      </c>
      <c r="L306" s="119">
        <v>4</v>
      </c>
      <c r="M306" s="119">
        <v>4</v>
      </c>
      <c r="N306" s="119">
        <v>32</v>
      </c>
      <c r="O306" s="119" t="s">
        <v>43</v>
      </c>
      <c r="P306" s="119" t="s">
        <v>43</v>
      </c>
      <c r="Q306" s="133" t="s">
        <v>43</v>
      </c>
      <c r="R306" s="134" t="s">
        <v>18</v>
      </c>
      <c r="S306" s="134" t="s">
        <v>8851</v>
      </c>
      <c r="T306" s="134" t="s">
        <v>63</v>
      </c>
      <c r="U306" s="119">
        <v>11</v>
      </c>
      <c r="V306" s="134">
        <v>11548</v>
      </c>
      <c r="W306" s="103" t="s">
        <v>3018</v>
      </c>
      <c r="X306" s="136" t="str">
        <f t="shared" si="16"/>
        <v>11548SBAUJ</v>
      </c>
      <c r="Y306" s="137" t="s">
        <v>3019</v>
      </c>
      <c r="Z306" s="119" t="s">
        <v>1663</v>
      </c>
      <c r="AA306" s="119" t="s">
        <v>1713</v>
      </c>
      <c r="AB306" s="131" t="s">
        <v>3020</v>
      </c>
      <c r="AC306" s="119" t="s">
        <v>87</v>
      </c>
      <c r="AD306" s="119" t="s">
        <v>42</v>
      </c>
      <c r="AE306" s="119" t="s">
        <v>3021</v>
      </c>
      <c r="AF306" s="119" t="s">
        <v>341</v>
      </c>
      <c r="AG306" s="119" t="s">
        <v>340</v>
      </c>
      <c r="AH306" s="119"/>
      <c r="AI306" s="138" t="s">
        <v>342</v>
      </c>
      <c r="AJ306" s="133" t="s">
        <v>123</v>
      </c>
      <c r="AK306" s="133" t="s">
        <v>124</v>
      </c>
      <c r="AL306" s="133"/>
      <c r="AM306" s="133"/>
      <c r="AN306" s="133" t="s">
        <v>42</v>
      </c>
      <c r="AO306" s="133" t="s">
        <v>42</v>
      </c>
      <c r="AP306" s="133" t="s">
        <v>298</v>
      </c>
      <c r="AQ306" s="133" t="s">
        <v>126</v>
      </c>
      <c r="AR306" s="137"/>
      <c r="AS306" s="137"/>
      <c r="AT306" s="137"/>
      <c r="AU306" s="133">
        <v>1002281390</v>
      </c>
      <c r="AV306" s="133" t="s">
        <v>8287</v>
      </c>
      <c r="AW306" s="133" t="s">
        <v>8287</v>
      </c>
      <c r="AX306" s="138"/>
      <c r="AY306" s="138"/>
      <c r="AZ306" s="138"/>
      <c r="BA306" s="138"/>
      <c r="BB306" s="138"/>
      <c r="BC306" s="300">
        <v>2026063379</v>
      </c>
      <c r="BD306" s="300" t="s">
        <v>9192</v>
      </c>
      <c r="BE306" s="138"/>
    </row>
    <row r="307" spans="1:57" s="140" customFormat="1" ht="12" customHeight="1">
      <c r="A307" s="119">
        <v>2013</v>
      </c>
      <c r="B307" s="119" t="s">
        <v>138</v>
      </c>
      <c r="C307" s="119" t="s">
        <v>2047</v>
      </c>
      <c r="D307" s="131" t="s">
        <v>43</v>
      </c>
      <c r="E307" s="131" t="str">
        <f t="shared" si="14"/>
        <v>SIM</v>
      </c>
      <c r="F307" s="131" t="str">
        <f t="shared" si="15"/>
        <v>SIM</v>
      </c>
      <c r="G307" s="132">
        <v>41855</v>
      </c>
      <c r="H307" s="119" t="s">
        <v>44</v>
      </c>
      <c r="I307" s="119" t="s">
        <v>62</v>
      </c>
      <c r="J307" s="119">
        <v>192</v>
      </c>
      <c r="K307" s="119">
        <v>432</v>
      </c>
      <c r="L307" s="119">
        <v>4</v>
      </c>
      <c r="M307" s="119">
        <v>4</v>
      </c>
      <c r="N307" s="119">
        <v>32</v>
      </c>
      <c r="O307" s="119" t="s">
        <v>43</v>
      </c>
      <c r="P307" s="119" t="s">
        <v>43</v>
      </c>
      <c r="Q307" s="133" t="s">
        <v>43</v>
      </c>
      <c r="R307" s="134" t="s">
        <v>18</v>
      </c>
      <c r="S307" s="134" t="s">
        <v>8851</v>
      </c>
      <c r="T307" s="134" t="s">
        <v>63</v>
      </c>
      <c r="U307" s="119">
        <v>11</v>
      </c>
      <c r="V307" s="134">
        <v>11548</v>
      </c>
      <c r="W307" s="103" t="s">
        <v>3022</v>
      </c>
      <c r="X307" s="136" t="str">
        <f t="shared" si="16"/>
        <v>11548SBAVI</v>
      </c>
      <c r="Y307" s="137" t="s">
        <v>3023</v>
      </c>
      <c r="Z307" s="119" t="s">
        <v>1663</v>
      </c>
      <c r="AA307" s="119" t="s">
        <v>1713</v>
      </c>
      <c r="AB307" s="131" t="s">
        <v>3024</v>
      </c>
      <c r="AC307" s="119" t="s">
        <v>87</v>
      </c>
      <c r="AD307" s="119" t="s">
        <v>42</v>
      </c>
      <c r="AE307" s="119" t="s">
        <v>1715</v>
      </c>
      <c r="AF307" s="119" t="s">
        <v>120</v>
      </c>
      <c r="AG307" s="119" t="s">
        <v>121</v>
      </c>
      <c r="AH307" s="119"/>
      <c r="AI307" s="138" t="s">
        <v>291</v>
      </c>
      <c r="AJ307" s="133" t="s">
        <v>123</v>
      </c>
      <c r="AK307" s="133" t="s">
        <v>124</v>
      </c>
      <c r="AL307" s="133"/>
      <c r="AM307" s="133"/>
      <c r="AN307" s="133" t="s">
        <v>731</v>
      </c>
      <c r="AO307" s="133" t="s">
        <v>42</v>
      </c>
      <c r="AP307" s="133" t="s">
        <v>298</v>
      </c>
      <c r="AQ307" s="133" t="s">
        <v>126</v>
      </c>
      <c r="AR307" s="137"/>
      <c r="AS307" s="137"/>
      <c r="AT307" s="137"/>
      <c r="AU307" s="133">
        <v>1001899498</v>
      </c>
      <c r="AV307" s="133" t="s">
        <v>3025</v>
      </c>
      <c r="AW307" s="133" t="s">
        <v>3026</v>
      </c>
      <c r="AX307" s="138" t="s">
        <v>8179</v>
      </c>
      <c r="AY307" s="138"/>
      <c r="AZ307" s="138"/>
      <c r="BA307" s="138"/>
      <c r="BB307" s="138"/>
      <c r="BC307" s="300">
        <v>2026063379</v>
      </c>
      <c r="BD307" s="300" t="s">
        <v>9193</v>
      </c>
      <c r="BE307" s="138"/>
    </row>
    <row r="308" spans="1:57" s="140" customFormat="1" ht="12" customHeight="1">
      <c r="A308" s="119">
        <v>2013</v>
      </c>
      <c r="B308" s="119" t="s">
        <v>138</v>
      </c>
      <c r="C308" s="119" t="s">
        <v>2047</v>
      </c>
      <c r="D308" s="131" t="s">
        <v>43</v>
      </c>
      <c r="E308" s="131" t="str">
        <f t="shared" si="14"/>
        <v>SIM</v>
      </c>
      <c r="F308" s="131" t="str">
        <f t="shared" si="15"/>
        <v>SIM</v>
      </c>
      <c r="G308" s="132">
        <v>41871</v>
      </c>
      <c r="H308" s="119" t="s">
        <v>44</v>
      </c>
      <c r="I308" s="119" t="s">
        <v>62</v>
      </c>
      <c r="J308" s="119">
        <v>192</v>
      </c>
      <c r="K308" s="119">
        <v>432</v>
      </c>
      <c r="L308" s="119">
        <v>4</v>
      </c>
      <c r="M308" s="119">
        <v>4</v>
      </c>
      <c r="N308" s="119">
        <v>32</v>
      </c>
      <c r="O308" s="119" t="s">
        <v>43</v>
      </c>
      <c r="P308" s="119" t="s">
        <v>43</v>
      </c>
      <c r="Q308" s="133" t="s">
        <v>43</v>
      </c>
      <c r="R308" s="134" t="s">
        <v>18</v>
      </c>
      <c r="S308" s="134" t="s">
        <v>8851</v>
      </c>
      <c r="T308" s="134" t="s">
        <v>63</v>
      </c>
      <c r="U308" s="119">
        <v>11</v>
      </c>
      <c r="V308" s="134">
        <v>11548</v>
      </c>
      <c r="W308" s="103" t="s">
        <v>3027</v>
      </c>
      <c r="X308" s="136" t="str">
        <f t="shared" si="16"/>
        <v>11548SBAVT</v>
      </c>
      <c r="Y308" s="137" t="s">
        <v>3028</v>
      </c>
      <c r="Z308" s="119" t="s">
        <v>1663</v>
      </c>
      <c r="AA308" s="119" t="s">
        <v>1713</v>
      </c>
      <c r="AB308" s="131" t="s">
        <v>3029</v>
      </c>
      <c r="AC308" s="119" t="s">
        <v>87</v>
      </c>
      <c r="AD308" s="119" t="s">
        <v>42</v>
      </c>
      <c r="AE308" s="119" t="s">
        <v>1715</v>
      </c>
      <c r="AF308" s="119" t="s">
        <v>120</v>
      </c>
      <c r="AG308" s="119" t="s">
        <v>121</v>
      </c>
      <c r="AH308" s="119"/>
      <c r="AI308" s="138" t="s">
        <v>291</v>
      </c>
      <c r="AJ308" s="133" t="s">
        <v>123</v>
      </c>
      <c r="AK308" s="133" t="s">
        <v>124</v>
      </c>
      <c r="AL308" s="133"/>
      <c r="AM308" s="133"/>
      <c r="AN308" s="133" t="s">
        <v>731</v>
      </c>
      <c r="AO308" s="133" t="s">
        <v>42</v>
      </c>
      <c r="AP308" s="133" t="s">
        <v>298</v>
      </c>
      <c r="AQ308" s="133" t="s">
        <v>126</v>
      </c>
      <c r="AR308" s="137"/>
      <c r="AS308" s="137"/>
      <c r="AT308" s="137"/>
      <c r="AU308" s="133">
        <v>1002281404</v>
      </c>
      <c r="AV308" s="133" t="s">
        <v>3030</v>
      </c>
      <c r="AW308" s="133" t="s">
        <v>3031</v>
      </c>
      <c r="AX308" s="138" t="s">
        <v>8179</v>
      </c>
      <c r="AY308" s="138"/>
      <c r="AZ308" s="138"/>
      <c r="BA308" s="138"/>
      <c r="BB308" s="138"/>
      <c r="BC308" s="300">
        <v>2026063379</v>
      </c>
      <c r="BD308" s="300" t="s">
        <v>9194</v>
      </c>
      <c r="BE308" s="138"/>
    </row>
    <row r="309" spans="1:57" s="140" customFormat="1" ht="12" customHeight="1">
      <c r="A309" s="119">
        <v>2013</v>
      </c>
      <c r="B309" s="119" t="s">
        <v>138</v>
      </c>
      <c r="C309" s="119" t="s">
        <v>2047</v>
      </c>
      <c r="D309" s="131" t="s">
        <v>43</v>
      </c>
      <c r="E309" s="131" t="str">
        <f t="shared" si="14"/>
        <v>SIM</v>
      </c>
      <c r="F309" s="131" t="str">
        <f t="shared" si="15"/>
        <v>SIM</v>
      </c>
      <c r="G309" s="132">
        <v>41588</v>
      </c>
      <c r="H309" s="119" t="s">
        <v>44</v>
      </c>
      <c r="I309" s="119" t="s">
        <v>62</v>
      </c>
      <c r="J309" s="119">
        <v>192</v>
      </c>
      <c r="K309" s="119">
        <v>432</v>
      </c>
      <c r="L309" s="119">
        <v>4</v>
      </c>
      <c r="M309" s="119">
        <v>4</v>
      </c>
      <c r="N309" s="119">
        <v>32</v>
      </c>
      <c r="O309" s="119" t="s">
        <v>43</v>
      </c>
      <c r="P309" s="119" t="s">
        <v>43</v>
      </c>
      <c r="Q309" s="133" t="s">
        <v>43</v>
      </c>
      <c r="R309" s="134" t="s">
        <v>18</v>
      </c>
      <c r="S309" s="134" t="s">
        <v>8851</v>
      </c>
      <c r="T309" s="134" t="s">
        <v>63</v>
      </c>
      <c r="U309" s="119">
        <v>11</v>
      </c>
      <c r="V309" s="134">
        <v>11550</v>
      </c>
      <c r="W309" s="103" t="s">
        <v>3032</v>
      </c>
      <c r="X309" s="136" t="str">
        <f t="shared" si="16"/>
        <v>11550SCAXA</v>
      </c>
      <c r="Y309" s="137" t="s">
        <v>3033</v>
      </c>
      <c r="Z309" s="119" t="s">
        <v>131</v>
      </c>
      <c r="AA309" s="119" t="s">
        <v>872</v>
      </c>
      <c r="AB309" s="131" t="s">
        <v>3034</v>
      </c>
      <c r="AC309" s="119" t="s">
        <v>87</v>
      </c>
      <c r="AD309" s="119" t="s">
        <v>42</v>
      </c>
      <c r="AE309" s="119" t="s">
        <v>1751</v>
      </c>
      <c r="AF309" s="119" t="s">
        <v>120</v>
      </c>
      <c r="AG309" s="119" t="s">
        <v>121</v>
      </c>
      <c r="AH309" s="119"/>
      <c r="AI309" s="138" t="s">
        <v>291</v>
      </c>
      <c r="AJ309" s="133" t="s">
        <v>124</v>
      </c>
      <c r="AK309" s="133" t="s">
        <v>123</v>
      </c>
      <c r="AL309" s="133"/>
      <c r="AM309" s="133"/>
      <c r="AN309" s="133" t="s">
        <v>42</v>
      </c>
      <c r="AO309" s="133" t="s">
        <v>42</v>
      </c>
      <c r="AP309" s="133" t="s">
        <v>70</v>
      </c>
      <c r="AQ309" s="133" t="s">
        <v>126</v>
      </c>
      <c r="AR309" s="137"/>
      <c r="AS309" s="137"/>
      <c r="AT309" s="137"/>
      <c r="AU309" s="133">
        <v>1001890229</v>
      </c>
      <c r="AV309" s="133" t="s">
        <v>3035</v>
      </c>
      <c r="AW309" s="133" t="s">
        <v>3036</v>
      </c>
      <c r="AX309" s="138" t="s">
        <v>8179</v>
      </c>
      <c r="AY309" s="138"/>
      <c r="AZ309" s="138"/>
      <c r="BA309" s="138"/>
      <c r="BB309" s="138"/>
      <c r="BC309" s="300">
        <v>2026063379</v>
      </c>
      <c r="BD309" s="300" t="s">
        <v>9195</v>
      </c>
      <c r="BE309" s="138"/>
    </row>
    <row r="310" spans="1:57" s="140" customFormat="1" ht="12" customHeight="1">
      <c r="A310" s="119">
        <v>2013</v>
      </c>
      <c r="B310" s="119" t="s">
        <v>138</v>
      </c>
      <c r="C310" s="119" t="s">
        <v>2047</v>
      </c>
      <c r="D310" s="131" t="s">
        <v>43</v>
      </c>
      <c r="E310" s="131" t="str">
        <f t="shared" si="14"/>
        <v>SIM</v>
      </c>
      <c r="F310" s="131" t="str">
        <f t="shared" si="15"/>
        <v>SIM</v>
      </c>
      <c r="G310" s="132">
        <v>41588</v>
      </c>
      <c r="H310" s="119" t="s">
        <v>44</v>
      </c>
      <c r="I310" s="119" t="s">
        <v>62</v>
      </c>
      <c r="J310" s="119">
        <v>192</v>
      </c>
      <c r="K310" s="119">
        <v>432</v>
      </c>
      <c r="L310" s="119">
        <v>4</v>
      </c>
      <c r="M310" s="119">
        <v>4</v>
      </c>
      <c r="N310" s="119">
        <v>32</v>
      </c>
      <c r="O310" s="119" t="s">
        <v>43</v>
      </c>
      <c r="P310" s="119" t="s">
        <v>43</v>
      </c>
      <c r="Q310" s="133" t="s">
        <v>43</v>
      </c>
      <c r="R310" s="134" t="s">
        <v>18</v>
      </c>
      <c r="S310" s="134" t="s">
        <v>8851</v>
      </c>
      <c r="T310" s="134" t="s">
        <v>63</v>
      </c>
      <c r="U310" s="119">
        <v>11</v>
      </c>
      <c r="V310" s="134">
        <v>11550</v>
      </c>
      <c r="W310" s="103" t="s">
        <v>3037</v>
      </c>
      <c r="X310" s="136" t="str">
        <f t="shared" si="16"/>
        <v>11550SCAXB</v>
      </c>
      <c r="Y310" s="137" t="s">
        <v>3038</v>
      </c>
      <c r="Z310" s="119" t="s">
        <v>131</v>
      </c>
      <c r="AA310" s="119" t="s">
        <v>872</v>
      </c>
      <c r="AB310" s="44" t="s">
        <v>3039</v>
      </c>
      <c r="AC310" s="119" t="s">
        <v>87</v>
      </c>
      <c r="AD310" s="119" t="s">
        <v>42</v>
      </c>
      <c r="AE310" s="119" t="s">
        <v>1751</v>
      </c>
      <c r="AF310" s="119" t="s">
        <v>120</v>
      </c>
      <c r="AG310" s="119" t="s">
        <v>121</v>
      </c>
      <c r="AH310" s="119"/>
      <c r="AI310" s="138" t="s">
        <v>291</v>
      </c>
      <c r="AJ310" s="133" t="s">
        <v>124</v>
      </c>
      <c r="AK310" s="133" t="s">
        <v>123</v>
      </c>
      <c r="AL310" s="133"/>
      <c r="AM310" s="133"/>
      <c r="AN310" s="133" t="s">
        <v>42</v>
      </c>
      <c r="AO310" s="133" t="s">
        <v>42</v>
      </c>
      <c r="AP310" s="133" t="s">
        <v>70</v>
      </c>
      <c r="AQ310" s="133" t="s">
        <v>126</v>
      </c>
      <c r="AR310" s="137"/>
      <c r="AS310" s="137"/>
      <c r="AT310" s="137"/>
      <c r="AU310" s="133">
        <v>1001890229</v>
      </c>
      <c r="AV310" s="133" t="s">
        <v>3035</v>
      </c>
      <c r="AW310" s="133" t="s">
        <v>3036</v>
      </c>
      <c r="AX310" s="138" t="s">
        <v>8179</v>
      </c>
      <c r="AY310" s="138"/>
      <c r="AZ310" s="138"/>
      <c r="BA310" s="138"/>
      <c r="BB310" s="138"/>
      <c r="BC310" s="300">
        <v>2026063379</v>
      </c>
      <c r="BD310" s="300" t="s">
        <v>9196</v>
      </c>
      <c r="BE310" s="138"/>
    </row>
    <row r="311" spans="1:57" s="140" customFormat="1" ht="12" customHeight="1">
      <c r="A311" s="119">
        <v>2013</v>
      </c>
      <c r="B311" s="119" t="s">
        <v>138</v>
      </c>
      <c r="C311" s="119" t="s">
        <v>2047</v>
      </c>
      <c r="D311" s="131" t="s">
        <v>43</v>
      </c>
      <c r="E311" s="131" t="str">
        <f t="shared" si="14"/>
        <v>SIM</v>
      </c>
      <c r="F311" s="131" t="str">
        <f t="shared" si="15"/>
        <v>SIM</v>
      </c>
      <c r="G311" s="132">
        <v>41588</v>
      </c>
      <c r="H311" s="119" t="s">
        <v>44</v>
      </c>
      <c r="I311" s="119" t="s">
        <v>62</v>
      </c>
      <c r="J311" s="119">
        <v>192</v>
      </c>
      <c r="K311" s="119">
        <v>432</v>
      </c>
      <c r="L311" s="119">
        <v>4</v>
      </c>
      <c r="M311" s="119">
        <v>4</v>
      </c>
      <c r="N311" s="119">
        <v>32</v>
      </c>
      <c r="O311" s="119" t="s">
        <v>43</v>
      </c>
      <c r="P311" s="119" t="s">
        <v>43</v>
      </c>
      <c r="Q311" s="133" t="s">
        <v>43</v>
      </c>
      <c r="R311" s="134" t="s">
        <v>18</v>
      </c>
      <c r="S311" s="134" t="s">
        <v>8851</v>
      </c>
      <c r="T311" s="134" t="s">
        <v>63</v>
      </c>
      <c r="U311" s="119">
        <v>11</v>
      </c>
      <c r="V311" s="134">
        <v>11550</v>
      </c>
      <c r="W311" s="103" t="s">
        <v>3040</v>
      </c>
      <c r="X311" s="136" t="str">
        <f t="shared" si="16"/>
        <v>11550SCAXQ</v>
      </c>
      <c r="Y311" s="137" t="s">
        <v>3041</v>
      </c>
      <c r="Z311" s="119" t="s">
        <v>131</v>
      </c>
      <c r="AA311" s="119" t="s">
        <v>872</v>
      </c>
      <c r="AB311" s="131" t="s">
        <v>3042</v>
      </c>
      <c r="AC311" s="119" t="s">
        <v>87</v>
      </c>
      <c r="AD311" s="119" t="s">
        <v>42</v>
      </c>
      <c r="AE311" s="119" t="s">
        <v>1751</v>
      </c>
      <c r="AF311" s="119" t="s">
        <v>120</v>
      </c>
      <c r="AG311" s="119" t="s">
        <v>121</v>
      </c>
      <c r="AH311" s="119"/>
      <c r="AI311" s="138" t="s">
        <v>291</v>
      </c>
      <c r="AJ311" s="133" t="s">
        <v>124</v>
      </c>
      <c r="AK311" s="133" t="s">
        <v>123</v>
      </c>
      <c r="AL311" s="133"/>
      <c r="AM311" s="133"/>
      <c r="AN311" s="133" t="s">
        <v>42</v>
      </c>
      <c r="AO311" s="133" t="s">
        <v>42</v>
      </c>
      <c r="AP311" s="133" t="s">
        <v>70</v>
      </c>
      <c r="AQ311" s="133" t="s">
        <v>126</v>
      </c>
      <c r="AR311" s="137"/>
      <c r="AS311" s="137"/>
      <c r="AT311" s="137"/>
      <c r="AU311" s="133">
        <v>1001890253</v>
      </c>
      <c r="AV311" s="133" t="s">
        <v>3043</v>
      </c>
      <c r="AW311" s="133" t="s">
        <v>3044</v>
      </c>
      <c r="AX311" s="138" t="s">
        <v>8179</v>
      </c>
      <c r="AY311" s="138"/>
      <c r="AZ311" s="138"/>
      <c r="BA311" s="138"/>
      <c r="BB311" s="138"/>
      <c r="BC311" s="300">
        <v>2026063379</v>
      </c>
      <c r="BD311" s="300" t="s">
        <v>9197</v>
      </c>
      <c r="BE311" s="138"/>
    </row>
    <row r="312" spans="1:57" s="140" customFormat="1" ht="12" customHeight="1">
      <c r="A312" s="119">
        <v>2013</v>
      </c>
      <c r="B312" s="119" t="s">
        <v>138</v>
      </c>
      <c r="C312" s="119" t="s">
        <v>2047</v>
      </c>
      <c r="D312" s="131" t="s">
        <v>43</v>
      </c>
      <c r="E312" s="131" t="str">
        <f t="shared" si="14"/>
        <v>SIM</v>
      </c>
      <c r="F312" s="131" t="str">
        <f t="shared" si="15"/>
        <v>SIM</v>
      </c>
      <c r="G312" s="132">
        <v>41563</v>
      </c>
      <c r="H312" s="119" t="s">
        <v>44</v>
      </c>
      <c r="I312" s="119" t="s">
        <v>62</v>
      </c>
      <c r="J312" s="119">
        <v>192</v>
      </c>
      <c r="K312" s="119">
        <v>432</v>
      </c>
      <c r="L312" s="119">
        <v>4</v>
      </c>
      <c r="M312" s="119">
        <v>4</v>
      </c>
      <c r="N312" s="119">
        <v>32</v>
      </c>
      <c r="O312" s="119" t="s">
        <v>43</v>
      </c>
      <c r="P312" s="119" t="s">
        <v>43</v>
      </c>
      <c r="Q312" s="133" t="s">
        <v>43</v>
      </c>
      <c r="R312" s="134" t="s">
        <v>18</v>
      </c>
      <c r="S312" s="134" t="s">
        <v>8851</v>
      </c>
      <c r="T312" s="134" t="s">
        <v>63</v>
      </c>
      <c r="U312" s="119">
        <v>11</v>
      </c>
      <c r="V312" s="134">
        <v>11550</v>
      </c>
      <c r="W312" s="103" t="s">
        <v>3045</v>
      </c>
      <c r="X312" s="136" t="str">
        <f t="shared" si="16"/>
        <v>11550SCAXW</v>
      </c>
      <c r="Y312" s="137" t="s">
        <v>3046</v>
      </c>
      <c r="Z312" s="119" t="s">
        <v>131</v>
      </c>
      <c r="AA312" s="119" t="s">
        <v>872</v>
      </c>
      <c r="AB312" s="131" t="s">
        <v>3047</v>
      </c>
      <c r="AC312" s="119" t="s">
        <v>87</v>
      </c>
      <c r="AD312" s="119" t="s">
        <v>42</v>
      </c>
      <c r="AE312" s="119" t="s">
        <v>1751</v>
      </c>
      <c r="AF312" s="119" t="s">
        <v>120</v>
      </c>
      <c r="AG312" s="119" t="s">
        <v>121</v>
      </c>
      <c r="AH312" s="119"/>
      <c r="AI312" s="138" t="s">
        <v>291</v>
      </c>
      <c r="AJ312" s="133" t="s">
        <v>124</v>
      </c>
      <c r="AK312" s="133" t="s">
        <v>123</v>
      </c>
      <c r="AL312" s="133"/>
      <c r="AM312" s="133"/>
      <c r="AN312" s="133" t="s">
        <v>42</v>
      </c>
      <c r="AO312" s="133" t="s">
        <v>42</v>
      </c>
      <c r="AP312" s="133" t="s">
        <v>70</v>
      </c>
      <c r="AQ312" s="133" t="s">
        <v>126</v>
      </c>
      <c r="AR312" s="137"/>
      <c r="AS312" s="137"/>
      <c r="AT312" s="137"/>
      <c r="AU312" s="133">
        <v>1001879888</v>
      </c>
      <c r="AV312" s="133" t="s">
        <v>3048</v>
      </c>
      <c r="AW312" s="133" t="s">
        <v>3049</v>
      </c>
      <c r="AX312" s="138" t="s">
        <v>8179</v>
      </c>
      <c r="AY312" s="138"/>
      <c r="AZ312" s="138"/>
      <c r="BA312" s="138"/>
      <c r="BB312" s="138"/>
      <c r="BC312" s="300">
        <v>2026063379</v>
      </c>
      <c r="BD312" s="300" t="s">
        <v>9198</v>
      </c>
      <c r="BE312" s="138"/>
    </row>
    <row r="313" spans="1:57" s="140" customFormat="1" ht="12" customHeight="1">
      <c r="A313" s="119">
        <v>2013</v>
      </c>
      <c r="B313" s="119" t="s">
        <v>138</v>
      </c>
      <c r="C313" s="119" t="s">
        <v>2047</v>
      </c>
      <c r="D313" s="131" t="s">
        <v>43</v>
      </c>
      <c r="E313" s="131" t="str">
        <f t="shared" si="14"/>
        <v>SIM</v>
      </c>
      <c r="F313" s="131" t="str">
        <f t="shared" si="15"/>
        <v>SIM</v>
      </c>
      <c r="G313" s="132">
        <v>41464</v>
      </c>
      <c r="H313" s="119" t="s">
        <v>44</v>
      </c>
      <c r="I313" s="119" t="s">
        <v>62</v>
      </c>
      <c r="J313" s="119">
        <v>192</v>
      </c>
      <c r="K313" s="119">
        <v>432</v>
      </c>
      <c r="L313" s="119">
        <v>4</v>
      </c>
      <c r="M313" s="119">
        <v>4</v>
      </c>
      <c r="N313" s="119">
        <v>32</v>
      </c>
      <c r="O313" s="119" t="s">
        <v>43</v>
      </c>
      <c r="P313" s="119" t="s">
        <v>43</v>
      </c>
      <c r="Q313" s="133" t="s">
        <v>43</v>
      </c>
      <c r="R313" s="134" t="s">
        <v>18</v>
      </c>
      <c r="S313" s="134" t="s">
        <v>8851</v>
      </c>
      <c r="T313" s="134" t="s">
        <v>63</v>
      </c>
      <c r="U313" s="119">
        <v>11</v>
      </c>
      <c r="V313" s="134">
        <v>11370</v>
      </c>
      <c r="W313" s="135" t="s">
        <v>594</v>
      </c>
      <c r="X313" s="136" t="str">
        <f t="shared" si="16"/>
        <v>11370MAAZD</v>
      </c>
      <c r="Y313" s="137" t="s">
        <v>2726</v>
      </c>
      <c r="Z313" s="119" t="s">
        <v>116</v>
      </c>
      <c r="AA313" s="119" t="s">
        <v>260</v>
      </c>
      <c r="AB313" s="131" t="s">
        <v>2727</v>
      </c>
      <c r="AC313" s="119" t="s">
        <v>52</v>
      </c>
      <c r="AD313" s="119" t="s">
        <v>42</v>
      </c>
      <c r="AE313" s="119" t="s">
        <v>1421</v>
      </c>
      <c r="AF313" s="143" t="s">
        <v>341</v>
      </c>
      <c r="AG313" s="143" t="s">
        <v>340</v>
      </c>
      <c r="AH313" s="143"/>
      <c r="AI313" s="119" t="s">
        <v>342</v>
      </c>
      <c r="AJ313" s="133" t="s">
        <v>123</v>
      </c>
      <c r="AK313" s="133" t="s">
        <v>124</v>
      </c>
      <c r="AL313" s="133"/>
      <c r="AM313" s="133"/>
      <c r="AN313" s="133" t="s">
        <v>42</v>
      </c>
      <c r="AO313" s="133" t="s">
        <v>42</v>
      </c>
      <c r="AP313" s="133">
        <v>1530</v>
      </c>
      <c r="AQ313" s="133" t="s">
        <v>126</v>
      </c>
      <c r="AR313" s="137"/>
      <c r="AS313" s="137"/>
      <c r="AT313" s="137"/>
      <c r="AU313" s="133">
        <v>1001870422</v>
      </c>
      <c r="AV313" s="133" t="s">
        <v>2728</v>
      </c>
      <c r="AW313" s="133" t="s">
        <v>2729</v>
      </c>
      <c r="AX313" s="138" t="s">
        <v>8179</v>
      </c>
      <c r="AY313" s="138"/>
      <c r="AZ313" s="138"/>
      <c r="BA313" s="138"/>
      <c r="BB313" s="138"/>
      <c r="BC313" s="300">
        <v>2026063379</v>
      </c>
      <c r="BD313" s="300" t="s">
        <v>9199</v>
      </c>
      <c r="BE313" s="138"/>
    </row>
    <row r="314" spans="1:57" s="140" customFormat="1" ht="12" customHeight="1">
      <c r="A314" s="119">
        <v>2013</v>
      </c>
      <c r="B314" s="119" t="s">
        <v>138</v>
      </c>
      <c r="C314" s="119" t="s">
        <v>2047</v>
      </c>
      <c r="D314" s="131" t="s">
        <v>43</v>
      </c>
      <c r="E314" s="131" t="str">
        <f t="shared" si="14"/>
        <v>SIM</v>
      </c>
      <c r="F314" s="131" t="str">
        <f t="shared" si="15"/>
        <v>SIM</v>
      </c>
      <c r="G314" s="132">
        <v>41611</v>
      </c>
      <c r="H314" s="119" t="s">
        <v>44</v>
      </c>
      <c r="I314" s="119" t="s">
        <v>62</v>
      </c>
      <c r="J314" s="119">
        <v>192</v>
      </c>
      <c r="K314" s="119">
        <v>432</v>
      </c>
      <c r="L314" s="119">
        <v>4</v>
      </c>
      <c r="M314" s="119">
        <v>4</v>
      </c>
      <c r="N314" s="119">
        <v>32</v>
      </c>
      <c r="O314" s="119" t="s">
        <v>43</v>
      </c>
      <c r="P314" s="119" t="s">
        <v>43</v>
      </c>
      <c r="Q314" s="133" t="s">
        <v>43</v>
      </c>
      <c r="R314" s="134" t="s">
        <v>18</v>
      </c>
      <c r="S314" s="134" t="s">
        <v>8851</v>
      </c>
      <c r="T314" s="134" t="s">
        <v>63</v>
      </c>
      <c r="U314" s="119">
        <v>11</v>
      </c>
      <c r="V314" s="134">
        <v>11370</v>
      </c>
      <c r="W314" s="103" t="s">
        <v>2730</v>
      </c>
      <c r="X314" s="136" t="str">
        <f t="shared" si="16"/>
        <v>11370MAAZY</v>
      </c>
      <c r="Y314" s="137" t="s">
        <v>2731</v>
      </c>
      <c r="Z314" s="119" t="s">
        <v>116</v>
      </c>
      <c r="AA314" s="119" t="s">
        <v>260</v>
      </c>
      <c r="AB314" s="131" t="s">
        <v>2732</v>
      </c>
      <c r="AC314" s="119" t="s">
        <v>87</v>
      </c>
      <c r="AD314" s="119" t="s">
        <v>42</v>
      </c>
      <c r="AE314" s="119" t="s">
        <v>254</v>
      </c>
      <c r="AF314" s="119" t="s">
        <v>120</v>
      </c>
      <c r="AG314" s="119" t="s">
        <v>121</v>
      </c>
      <c r="AH314" s="119"/>
      <c r="AI314" s="138" t="s">
        <v>1340</v>
      </c>
      <c r="AJ314" s="133" t="s">
        <v>123</v>
      </c>
      <c r="AK314" s="133" t="s">
        <v>124</v>
      </c>
      <c r="AL314" s="133"/>
      <c r="AM314" s="133"/>
      <c r="AN314" s="133" t="s">
        <v>42</v>
      </c>
      <c r="AO314" s="133" t="s">
        <v>42</v>
      </c>
      <c r="AP314" s="133">
        <v>1530</v>
      </c>
      <c r="AQ314" s="133" t="s">
        <v>126</v>
      </c>
      <c r="AR314" s="137"/>
      <c r="AS314" s="137"/>
      <c r="AT314" s="137"/>
      <c r="AU314" s="133">
        <v>1001891039</v>
      </c>
      <c r="AV314" s="133" t="s">
        <v>2733</v>
      </c>
      <c r="AW314" s="133" t="s">
        <v>2734</v>
      </c>
      <c r="AX314" s="138" t="s">
        <v>8179</v>
      </c>
      <c r="AY314" s="138"/>
      <c r="AZ314" s="138"/>
      <c r="BA314" s="138"/>
      <c r="BB314" s="138"/>
      <c r="BC314" s="300">
        <v>2026063379</v>
      </c>
      <c r="BD314" s="300" t="s">
        <v>9200</v>
      </c>
      <c r="BE314" s="138"/>
    </row>
    <row r="315" spans="1:57" s="140" customFormat="1" ht="12" customHeight="1">
      <c r="A315" s="119">
        <v>2013</v>
      </c>
      <c r="B315" s="119" t="s">
        <v>138</v>
      </c>
      <c r="C315" s="119" t="s">
        <v>2047</v>
      </c>
      <c r="D315" s="131" t="s">
        <v>43</v>
      </c>
      <c r="E315" s="131" t="str">
        <f t="shared" si="14"/>
        <v>SIM</v>
      </c>
      <c r="F315" s="131" t="str">
        <f t="shared" si="15"/>
        <v>SIM</v>
      </c>
      <c r="G315" s="132">
        <v>41520</v>
      </c>
      <c r="H315" s="119" t="s">
        <v>44</v>
      </c>
      <c r="I315" s="119" t="s">
        <v>62</v>
      </c>
      <c r="J315" s="119">
        <v>192</v>
      </c>
      <c r="K315" s="119">
        <v>432</v>
      </c>
      <c r="L315" s="119">
        <v>4</v>
      </c>
      <c r="M315" s="119">
        <v>4</v>
      </c>
      <c r="N315" s="119">
        <v>32</v>
      </c>
      <c r="O315" s="119" t="s">
        <v>43</v>
      </c>
      <c r="P315" s="119" t="s">
        <v>43</v>
      </c>
      <c r="Q315" s="133" t="s">
        <v>43</v>
      </c>
      <c r="R315" s="134" t="s">
        <v>18</v>
      </c>
      <c r="S315" s="134" t="s">
        <v>8851</v>
      </c>
      <c r="T315" s="134" t="s">
        <v>63</v>
      </c>
      <c r="U315" s="119">
        <v>11</v>
      </c>
      <c r="V315" s="134">
        <v>11000</v>
      </c>
      <c r="W315" s="103" t="s">
        <v>2085</v>
      </c>
      <c r="X315" s="136" t="str">
        <f t="shared" si="16"/>
        <v>11000LZBKB</v>
      </c>
      <c r="Y315" s="137" t="s">
        <v>2086</v>
      </c>
      <c r="Z315" s="119" t="s">
        <v>346</v>
      </c>
      <c r="AA315" s="119" t="s">
        <v>2087</v>
      </c>
      <c r="AB315" s="131" t="s">
        <v>2088</v>
      </c>
      <c r="AC315" s="119" t="s">
        <v>348</v>
      </c>
      <c r="AD315" s="119" t="s">
        <v>42</v>
      </c>
      <c r="AE315" s="119" t="s">
        <v>2089</v>
      </c>
      <c r="AF315" s="119" t="s">
        <v>2052</v>
      </c>
      <c r="AG315" s="119" t="s">
        <v>2053</v>
      </c>
      <c r="AH315" s="119"/>
      <c r="AI315" s="138" t="s">
        <v>2054</v>
      </c>
      <c r="AJ315" s="133" t="s">
        <v>123</v>
      </c>
      <c r="AK315" s="133" t="s">
        <v>124</v>
      </c>
      <c r="AL315" s="133"/>
      <c r="AM315" s="133"/>
      <c r="AN315" s="133" t="s">
        <v>42</v>
      </c>
      <c r="AO315" s="133" t="s">
        <v>42</v>
      </c>
      <c r="AP315" s="133" t="s">
        <v>1052</v>
      </c>
      <c r="AQ315" s="133" t="s">
        <v>102</v>
      </c>
      <c r="AR315" s="137"/>
      <c r="AS315" s="137"/>
      <c r="AT315" s="137"/>
      <c r="AU315" s="133">
        <v>1001871720</v>
      </c>
      <c r="AV315" s="133" t="s">
        <v>2090</v>
      </c>
      <c r="AW315" s="133" t="s">
        <v>2091</v>
      </c>
      <c r="AX315" s="138" t="s">
        <v>8179</v>
      </c>
      <c r="AY315" s="138"/>
      <c r="AZ315" s="138"/>
      <c r="BA315" s="138"/>
      <c r="BB315" s="138"/>
      <c r="BC315" s="300">
        <v>2026063379</v>
      </c>
      <c r="BD315" s="300" t="s">
        <v>9201</v>
      </c>
      <c r="BE315" s="138"/>
    </row>
    <row r="316" spans="1:57" s="140" customFormat="1" ht="12" customHeight="1">
      <c r="A316" s="119">
        <v>2013</v>
      </c>
      <c r="B316" s="119" t="s">
        <v>138</v>
      </c>
      <c r="C316" s="119" t="s">
        <v>2047</v>
      </c>
      <c r="D316" s="131" t="s">
        <v>43</v>
      </c>
      <c r="E316" s="131" t="str">
        <f t="shared" si="14"/>
        <v>SIM</v>
      </c>
      <c r="F316" s="131" t="str">
        <f t="shared" si="15"/>
        <v>SIM</v>
      </c>
      <c r="G316" s="132">
        <v>41521</v>
      </c>
      <c r="H316" s="119" t="s">
        <v>44</v>
      </c>
      <c r="I316" s="119" t="s">
        <v>62</v>
      </c>
      <c r="J316" s="119">
        <v>192</v>
      </c>
      <c r="K316" s="119">
        <v>432</v>
      </c>
      <c r="L316" s="119">
        <v>4</v>
      </c>
      <c r="M316" s="119">
        <v>4</v>
      </c>
      <c r="N316" s="119">
        <v>32</v>
      </c>
      <c r="O316" s="119" t="s">
        <v>43</v>
      </c>
      <c r="P316" s="119" t="s">
        <v>43</v>
      </c>
      <c r="Q316" s="133" t="s">
        <v>43</v>
      </c>
      <c r="R316" s="134" t="s">
        <v>18</v>
      </c>
      <c r="S316" s="134" t="s">
        <v>8851</v>
      </c>
      <c r="T316" s="134" t="s">
        <v>63</v>
      </c>
      <c r="U316" s="119">
        <v>11</v>
      </c>
      <c r="V316" s="134">
        <v>11000</v>
      </c>
      <c r="W316" s="103" t="s">
        <v>2092</v>
      </c>
      <c r="X316" s="136" t="str">
        <f t="shared" si="16"/>
        <v>11000LZBKE</v>
      </c>
      <c r="Y316" s="137" t="s">
        <v>2093</v>
      </c>
      <c r="Z316" s="119" t="s">
        <v>346</v>
      </c>
      <c r="AA316" s="119" t="s">
        <v>2087</v>
      </c>
      <c r="AB316" s="131" t="s">
        <v>2094</v>
      </c>
      <c r="AC316" s="119" t="s">
        <v>348</v>
      </c>
      <c r="AD316" s="119" t="s">
        <v>42</v>
      </c>
      <c r="AE316" s="119" t="s">
        <v>2089</v>
      </c>
      <c r="AF316" s="119" t="s">
        <v>2052</v>
      </c>
      <c r="AG316" s="119" t="s">
        <v>2053</v>
      </c>
      <c r="AH316" s="119"/>
      <c r="AI316" s="138" t="s">
        <v>2061</v>
      </c>
      <c r="AJ316" s="133" t="s">
        <v>123</v>
      </c>
      <c r="AK316" s="133" t="s">
        <v>124</v>
      </c>
      <c r="AL316" s="133"/>
      <c r="AM316" s="133"/>
      <c r="AN316" s="133" t="s">
        <v>42</v>
      </c>
      <c r="AO316" s="133" t="s">
        <v>42</v>
      </c>
      <c r="AP316" s="133" t="s">
        <v>1052</v>
      </c>
      <c r="AQ316" s="133" t="s">
        <v>102</v>
      </c>
      <c r="AR316" s="137"/>
      <c r="AS316" s="137"/>
      <c r="AT316" s="137"/>
      <c r="AU316" s="133">
        <v>1001875505</v>
      </c>
      <c r="AV316" s="133" t="s">
        <v>2095</v>
      </c>
      <c r="AW316" s="133" t="s">
        <v>2096</v>
      </c>
      <c r="AX316" s="138" t="s">
        <v>8179</v>
      </c>
      <c r="AY316" s="138"/>
      <c r="AZ316" s="138"/>
      <c r="BA316" s="138"/>
      <c r="BB316" s="138"/>
      <c r="BC316" s="300">
        <v>2026063379</v>
      </c>
      <c r="BD316" s="300" t="s">
        <v>9202</v>
      </c>
      <c r="BE316" s="138"/>
    </row>
    <row r="317" spans="1:57" s="140" customFormat="1" ht="12" customHeight="1">
      <c r="A317" s="119">
        <v>2013</v>
      </c>
      <c r="B317" s="119" t="s">
        <v>138</v>
      </c>
      <c r="C317" s="119" t="s">
        <v>2047</v>
      </c>
      <c r="D317" s="131" t="s">
        <v>43</v>
      </c>
      <c r="E317" s="131" t="str">
        <f t="shared" si="14"/>
        <v>SIM</v>
      </c>
      <c r="F317" s="131" t="str">
        <f t="shared" si="15"/>
        <v>SIM</v>
      </c>
      <c r="G317" s="132">
        <v>41523</v>
      </c>
      <c r="H317" s="119" t="s">
        <v>44</v>
      </c>
      <c r="I317" s="119" t="s">
        <v>62</v>
      </c>
      <c r="J317" s="119">
        <v>192</v>
      </c>
      <c r="K317" s="119">
        <v>432</v>
      </c>
      <c r="L317" s="119">
        <v>4</v>
      </c>
      <c r="M317" s="119">
        <v>4</v>
      </c>
      <c r="N317" s="119">
        <v>32</v>
      </c>
      <c r="O317" s="119" t="s">
        <v>43</v>
      </c>
      <c r="P317" s="119" t="s">
        <v>43</v>
      </c>
      <c r="Q317" s="133" t="s">
        <v>43</v>
      </c>
      <c r="R317" s="134" t="s">
        <v>18</v>
      </c>
      <c r="S317" s="134" t="s">
        <v>8851</v>
      </c>
      <c r="T317" s="134" t="s">
        <v>63</v>
      </c>
      <c r="U317" s="119">
        <v>11</v>
      </c>
      <c r="V317" s="134">
        <v>11000</v>
      </c>
      <c r="W317" s="103" t="s">
        <v>2097</v>
      </c>
      <c r="X317" s="136" t="str">
        <f t="shared" si="16"/>
        <v>11000LZBKG</v>
      </c>
      <c r="Y317" s="137" t="s">
        <v>2098</v>
      </c>
      <c r="Z317" s="119" t="s">
        <v>346</v>
      </c>
      <c r="AA317" s="119" t="s">
        <v>2087</v>
      </c>
      <c r="AB317" s="131" t="s">
        <v>2099</v>
      </c>
      <c r="AC317" s="119" t="s">
        <v>348</v>
      </c>
      <c r="AD317" s="119" t="s">
        <v>42</v>
      </c>
      <c r="AE317" s="119" t="s">
        <v>2089</v>
      </c>
      <c r="AF317" s="119" t="s">
        <v>2052</v>
      </c>
      <c r="AG317" s="119" t="s">
        <v>2053</v>
      </c>
      <c r="AH317" s="119"/>
      <c r="AI317" s="138" t="s">
        <v>2054</v>
      </c>
      <c r="AJ317" s="133" t="s">
        <v>123</v>
      </c>
      <c r="AK317" s="133" t="s">
        <v>124</v>
      </c>
      <c r="AL317" s="133"/>
      <c r="AM317" s="133"/>
      <c r="AN317" s="133" t="s">
        <v>42</v>
      </c>
      <c r="AO317" s="133" t="s">
        <v>42</v>
      </c>
      <c r="AP317" s="133" t="s">
        <v>1052</v>
      </c>
      <c r="AQ317" s="133" t="s">
        <v>102</v>
      </c>
      <c r="AR317" s="137"/>
      <c r="AS317" s="137"/>
      <c r="AT317" s="137"/>
      <c r="AU317" s="133">
        <v>1001875513</v>
      </c>
      <c r="AV317" s="133" t="s">
        <v>2100</v>
      </c>
      <c r="AW317" s="133" t="s">
        <v>2101</v>
      </c>
      <c r="AX317" s="138" t="s">
        <v>8179</v>
      </c>
      <c r="AY317" s="138"/>
      <c r="AZ317" s="138"/>
      <c r="BA317" s="138"/>
      <c r="BB317" s="138"/>
      <c r="BC317" s="300">
        <v>2026063379</v>
      </c>
      <c r="BD317" s="300" t="s">
        <v>9203</v>
      </c>
      <c r="BE317" s="138"/>
    </row>
    <row r="318" spans="1:57" s="140" customFormat="1" ht="12" customHeight="1">
      <c r="A318" s="142">
        <v>2013</v>
      </c>
      <c r="B318" s="142" t="s">
        <v>138</v>
      </c>
      <c r="C318" s="119" t="s">
        <v>2047</v>
      </c>
      <c r="D318" s="131" t="s">
        <v>43</v>
      </c>
      <c r="E318" s="131" t="str">
        <f>IF(F318="","","SIM")</f>
        <v>SIM</v>
      </c>
      <c r="F318" s="132">
        <v>41481</v>
      </c>
      <c r="G318" s="132">
        <v>41513</v>
      </c>
      <c r="H318" s="119"/>
      <c r="I318" s="119" t="s">
        <v>62</v>
      </c>
      <c r="J318" s="119">
        <v>192</v>
      </c>
      <c r="K318" s="119">
        <v>432</v>
      </c>
      <c r="L318" s="119">
        <v>4</v>
      </c>
      <c r="M318" s="119">
        <v>4</v>
      </c>
      <c r="N318" s="119">
        <v>32</v>
      </c>
      <c r="O318" s="119" t="s">
        <v>43</v>
      </c>
      <c r="P318" s="119" t="s">
        <v>43</v>
      </c>
      <c r="Q318" s="133" t="s">
        <v>43</v>
      </c>
      <c r="R318" s="134" t="s">
        <v>18</v>
      </c>
      <c r="S318" s="134" t="s">
        <v>8851</v>
      </c>
      <c r="T318" s="134" t="s">
        <v>63</v>
      </c>
      <c r="U318" s="119">
        <v>11</v>
      </c>
      <c r="V318" s="134">
        <v>11000</v>
      </c>
      <c r="W318" s="103" t="s">
        <v>3363</v>
      </c>
      <c r="X318" s="136" t="str">
        <f t="shared" si="16"/>
        <v>11000VGBLM</v>
      </c>
      <c r="Y318" s="137" t="s">
        <v>3364</v>
      </c>
      <c r="Z318" s="119" t="s">
        <v>346</v>
      </c>
      <c r="AA318" s="119" t="s">
        <v>132</v>
      </c>
      <c r="AB318" s="131" t="s">
        <v>3356</v>
      </c>
      <c r="AC318" s="133" t="s">
        <v>348</v>
      </c>
      <c r="AD318" s="133" t="s">
        <v>42</v>
      </c>
      <c r="AE318" s="143" t="s">
        <v>3357</v>
      </c>
      <c r="AF318" s="143" t="s">
        <v>2052</v>
      </c>
      <c r="AG318" s="143" t="s">
        <v>2053</v>
      </c>
      <c r="AH318" s="143"/>
      <c r="AI318" s="138" t="s">
        <v>2054</v>
      </c>
      <c r="AJ318" s="133" t="s">
        <v>123</v>
      </c>
      <c r="AK318" s="133" t="s">
        <v>124</v>
      </c>
      <c r="AL318" s="133"/>
      <c r="AM318" s="133"/>
      <c r="AN318" s="133" t="s">
        <v>42</v>
      </c>
      <c r="AO318" s="133" t="s">
        <v>42</v>
      </c>
      <c r="AP318" s="133" t="s">
        <v>1052</v>
      </c>
      <c r="AQ318" s="133" t="s">
        <v>102</v>
      </c>
      <c r="AR318" s="137"/>
      <c r="AS318" s="137"/>
      <c r="AT318" s="137"/>
      <c r="AU318" s="133">
        <v>1001880320</v>
      </c>
      <c r="AV318" s="133" t="s">
        <v>3358</v>
      </c>
      <c r="AW318" s="133" t="s">
        <v>3359</v>
      </c>
      <c r="AX318" s="138" t="s">
        <v>8179</v>
      </c>
      <c r="AY318" s="138"/>
      <c r="AZ318" s="138"/>
      <c r="BA318" s="138"/>
      <c r="BB318" s="138"/>
      <c r="BC318" s="300">
        <v>2026063379</v>
      </c>
      <c r="BD318" s="300" t="s">
        <v>9204</v>
      </c>
      <c r="BE318" s="138"/>
    </row>
    <row r="319" spans="1:57" s="140" customFormat="1" ht="12" customHeight="1">
      <c r="A319" s="119">
        <v>2013</v>
      </c>
      <c r="B319" s="119" t="s">
        <v>138</v>
      </c>
      <c r="C319" s="119" t="s">
        <v>2047</v>
      </c>
      <c r="D319" s="131" t="str">
        <f>IF(F319="","","SIM")</f>
        <v>SIM</v>
      </c>
      <c r="E319" s="131" t="str">
        <f>IF(F319="","","SIM")</f>
        <v>SIM</v>
      </c>
      <c r="F319" s="132">
        <v>41533</v>
      </c>
      <c r="G319" s="132">
        <v>41467</v>
      </c>
      <c r="H319" s="119" t="s">
        <v>44</v>
      </c>
      <c r="I319" s="119" t="s">
        <v>62</v>
      </c>
      <c r="J319" s="119">
        <v>192</v>
      </c>
      <c r="K319" s="119">
        <v>432</v>
      </c>
      <c r="L319" s="119">
        <v>4</v>
      </c>
      <c r="M319" s="119">
        <v>32</v>
      </c>
      <c r="N319" s="119" t="s">
        <v>43</v>
      </c>
      <c r="O319" s="119" t="s">
        <v>43</v>
      </c>
      <c r="P319" s="133" t="s">
        <v>43</v>
      </c>
      <c r="Q319" s="216" t="s">
        <v>43</v>
      </c>
      <c r="R319" s="134" t="s">
        <v>18</v>
      </c>
      <c r="S319" s="134" t="s">
        <v>8851</v>
      </c>
      <c r="T319" s="134" t="s">
        <v>63</v>
      </c>
      <c r="U319" s="119">
        <v>11</v>
      </c>
      <c r="V319" s="134">
        <v>11000</v>
      </c>
      <c r="W319" s="103" t="s">
        <v>2048</v>
      </c>
      <c r="X319" s="136" t="s">
        <v>10795</v>
      </c>
      <c r="Y319" s="137" t="s">
        <v>2049</v>
      </c>
      <c r="Z319" s="119" t="s">
        <v>10799</v>
      </c>
      <c r="AA319" s="119" t="s">
        <v>132</v>
      </c>
      <c r="AB319" s="131" t="s">
        <v>3360</v>
      </c>
      <c r="AC319" s="133" t="s">
        <v>348</v>
      </c>
      <c r="AD319" s="133" t="s">
        <v>42</v>
      </c>
      <c r="AE319" s="143" t="s">
        <v>3357</v>
      </c>
      <c r="AF319" s="143" t="s">
        <v>2052</v>
      </c>
      <c r="AG319" s="143" t="s">
        <v>2053</v>
      </c>
      <c r="AH319" s="143"/>
      <c r="AI319" s="138" t="s">
        <v>2061</v>
      </c>
      <c r="AJ319" s="133" t="s">
        <v>123</v>
      </c>
      <c r="AK319" s="133" t="s">
        <v>124</v>
      </c>
      <c r="AL319" s="133"/>
      <c r="AM319" s="133"/>
      <c r="AN319" s="133" t="s">
        <v>42</v>
      </c>
      <c r="AO319" s="133" t="s">
        <v>42</v>
      </c>
      <c r="AP319" s="133" t="s">
        <v>1052</v>
      </c>
      <c r="AQ319" s="133" t="s">
        <v>102</v>
      </c>
      <c r="AR319" s="137"/>
      <c r="AS319" s="137"/>
      <c r="AT319" s="137"/>
      <c r="AU319" s="133">
        <v>1001870503</v>
      </c>
      <c r="AV319" s="133" t="s">
        <v>3361</v>
      </c>
      <c r="AW319" s="133" t="s">
        <v>3362</v>
      </c>
      <c r="AX319" s="138" t="s">
        <v>8179</v>
      </c>
      <c r="AY319" s="138"/>
      <c r="AZ319" s="138"/>
      <c r="BA319" s="138"/>
      <c r="BB319" s="138"/>
      <c r="BC319" s="300">
        <v>2026063379</v>
      </c>
      <c r="BD319" s="300" t="s">
        <v>9205</v>
      </c>
      <c r="BE319" s="138"/>
    </row>
    <row r="320" spans="1:57" s="140" customFormat="1" ht="12" customHeight="1">
      <c r="A320" s="119">
        <v>2013</v>
      </c>
      <c r="B320" s="285" t="s">
        <v>138</v>
      </c>
      <c r="C320" s="285" t="s">
        <v>2047</v>
      </c>
      <c r="D320" s="287" t="s">
        <v>43</v>
      </c>
      <c r="E320" s="287" t="str">
        <f>IF(F320="","","SIM")</f>
        <v>SIM</v>
      </c>
      <c r="F320" s="288">
        <v>41527</v>
      </c>
      <c r="G320" s="132">
        <v>41481</v>
      </c>
      <c r="H320" s="285"/>
      <c r="I320" s="285" t="s">
        <v>62</v>
      </c>
      <c r="J320" s="285">
        <v>192</v>
      </c>
      <c r="K320" s="285">
        <v>432</v>
      </c>
      <c r="L320" s="285">
        <v>4</v>
      </c>
      <c r="M320" s="285">
        <v>4</v>
      </c>
      <c r="N320" s="285">
        <v>32</v>
      </c>
      <c r="O320" s="285" t="s">
        <v>43</v>
      </c>
      <c r="P320" s="285" t="s">
        <v>43</v>
      </c>
      <c r="Q320" s="160" t="s">
        <v>43</v>
      </c>
      <c r="R320" s="289" t="s">
        <v>18</v>
      </c>
      <c r="S320" s="289" t="s">
        <v>8851</v>
      </c>
      <c r="T320" s="289" t="s">
        <v>63</v>
      </c>
      <c r="U320" s="285">
        <v>11</v>
      </c>
      <c r="V320" s="289">
        <v>11000</v>
      </c>
      <c r="W320" s="290" t="s">
        <v>2057</v>
      </c>
      <c r="X320" s="291" t="str">
        <f t="shared" ref="X320:X383" si="17">V320&amp;AA320&amp;W320</f>
        <v>11000JABMQ</v>
      </c>
      <c r="Y320" s="205" t="s">
        <v>2058</v>
      </c>
      <c r="Z320" s="285" t="s">
        <v>346</v>
      </c>
      <c r="AA320" s="285" t="s">
        <v>1015</v>
      </c>
      <c r="AB320" s="131" t="s">
        <v>3365</v>
      </c>
      <c r="AC320" s="133" t="s">
        <v>348</v>
      </c>
      <c r="AD320" s="133" t="s">
        <v>42</v>
      </c>
      <c r="AE320" s="143" t="s">
        <v>3357</v>
      </c>
      <c r="AF320" s="143" t="s">
        <v>2052</v>
      </c>
      <c r="AG320" s="143" t="s">
        <v>2053</v>
      </c>
      <c r="AH320" s="143"/>
      <c r="AI320" s="138" t="s">
        <v>2061</v>
      </c>
      <c r="AJ320" s="133" t="s">
        <v>123</v>
      </c>
      <c r="AK320" s="133" t="s">
        <v>124</v>
      </c>
      <c r="AL320" s="133"/>
      <c r="AM320" s="133"/>
      <c r="AN320" s="133" t="s">
        <v>42</v>
      </c>
      <c r="AO320" s="133" t="s">
        <v>42</v>
      </c>
      <c r="AP320" s="133" t="s">
        <v>1052</v>
      </c>
      <c r="AQ320" s="133" t="s">
        <v>102</v>
      </c>
      <c r="AR320" s="137"/>
      <c r="AS320" s="137"/>
      <c r="AT320" s="137"/>
      <c r="AU320" s="133">
        <v>1001870775</v>
      </c>
      <c r="AV320" s="133" t="s">
        <v>3366</v>
      </c>
      <c r="AW320" s="133" t="s">
        <v>3367</v>
      </c>
      <c r="AX320" s="138" t="s">
        <v>8179</v>
      </c>
      <c r="AY320" s="138"/>
      <c r="AZ320" s="138"/>
      <c r="BA320" s="138"/>
      <c r="BB320" s="138"/>
      <c r="BC320" s="300">
        <v>2026063379</v>
      </c>
      <c r="BD320" s="300" t="s">
        <v>9206</v>
      </c>
      <c r="BE320" s="138"/>
    </row>
    <row r="321" spans="1:57" s="140" customFormat="1" ht="12" customHeight="1">
      <c r="A321" s="142">
        <v>2013</v>
      </c>
      <c r="B321" s="286" t="s">
        <v>138</v>
      </c>
      <c r="C321" s="285" t="s">
        <v>2047</v>
      </c>
      <c r="D321" s="287" t="s">
        <v>43</v>
      </c>
      <c r="E321" s="287" t="str">
        <f>IF(F321="","","SIM")</f>
        <v>SIM</v>
      </c>
      <c r="F321" s="288">
        <v>41542</v>
      </c>
      <c r="G321" s="132">
        <v>41533</v>
      </c>
      <c r="H321" s="285"/>
      <c r="I321" s="285" t="s">
        <v>62</v>
      </c>
      <c r="J321" s="285">
        <v>192</v>
      </c>
      <c r="K321" s="285">
        <v>432</v>
      </c>
      <c r="L321" s="285">
        <v>4</v>
      </c>
      <c r="M321" s="285">
        <v>4</v>
      </c>
      <c r="N321" s="285">
        <v>32</v>
      </c>
      <c r="O321" s="285" t="s">
        <v>43</v>
      </c>
      <c r="P321" s="285" t="s">
        <v>43</v>
      </c>
      <c r="Q321" s="160" t="s">
        <v>43</v>
      </c>
      <c r="R321" s="289" t="s">
        <v>18</v>
      </c>
      <c r="S321" s="289" t="s">
        <v>8851</v>
      </c>
      <c r="T321" s="289" t="s">
        <v>63</v>
      </c>
      <c r="U321" s="285">
        <v>11</v>
      </c>
      <c r="V321" s="289">
        <v>11000</v>
      </c>
      <c r="W321" s="290" t="s">
        <v>3329</v>
      </c>
      <c r="X321" s="291" t="str">
        <f t="shared" si="17"/>
        <v>11000VEBMT</v>
      </c>
      <c r="Y321" s="205" t="s">
        <v>3330</v>
      </c>
      <c r="Z321" s="285" t="s">
        <v>346</v>
      </c>
      <c r="AA321" s="285" t="s">
        <v>3331</v>
      </c>
      <c r="AB321" s="131" t="s">
        <v>2050</v>
      </c>
      <c r="AC321" s="119" t="s">
        <v>348</v>
      </c>
      <c r="AD321" s="119" t="s">
        <v>42</v>
      </c>
      <c r="AE321" s="119" t="s">
        <v>2051</v>
      </c>
      <c r="AF321" s="119" t="s">
        <v>2052</v>
      </c>
      <c r="AG321" s="119" t="s">
        <v>2053</v>
      </c>
      <c r="AH321" s="119"/>
      <c r="AI321" s="138" t="s">
        <v>2054</v>
      </c>
      <c r="AJ321" s="133" t="s">
        <v>123</v>
      </c>
      <c r="AK321" s="133" t="s">
        <v>124</v>
      </c>
      <c r="AL321" s="133"/>
      <c r="AM321" s="133"/>
      <c r="AN321" s="133" t="s">
        <v>42</v>
      </c>
      <c r="AO321" s="133" t="s">
        <v>42</v>
      </c>
      <c r="AP321" s="133" t="s">
        <v>1052</v>
      </c>
      <c r="AQ321" s="133" t="s">
        <v>102</v>
      </c>
      <c r="AR321" s="137"/>
      <c r="AS321" s="137"/>
      <c r="AT321" s="137"/>
      <c r="AU321" s="133">
        <v>1001875823</v>
      </c>
      <c r="AV321" s="133" t="s">
        <v>2055</v>
      </c>
      <c r="AW321" s="133" t="s">
        <v>2056</v>
      </c>
      <c r="AX321" s="138" t="s">
        <v>8179</v>
      </c>
      <c r="AY321" s="138"/>
      <c r="AZ321" s="138"/>
      <c r="BA321" s="138"/>
      <c r="BB321" s="138"/>
      <c r="BC321" s="300">
        <v>2026063379</v>
      </c>
      <c r="BD321" s="300" t="s">
        <v>9207</v>
      </c>
      <c r="BE321" s="138"/>
    </row>
    <row r="322" spans="1:57" s="140" customFormat="1" ht="12" customHeight="1">
      <c r="A322" s="119">
        <v>2013</v>
      </c>
      <c r="B322" s="119" t="s">
        <v>138</v>
      </c>
      <c r="C322" s="119" t="s">
        <v>2047</v>
      </c>
      <c r="D322" s="131" t="s">
        <v>43</v>
      </c>
      <c r="E322" s="131" t="str">
        <f t="shared" ref="E322:E385" si="18">IF(G322="","","SIM")</f>
        <v>SIM</v>
      </c>
      <c r="F322" s="131" t="str">
        <f t="shared" ref="F322:F385" si="19">IF(G322="","","SIM")</f>
        <v>SIM</v>
      </c>
      <c r="G322" s="132">
        <v>41990</v>
      </c>
      <c r="H322" s="119" t="s">
        <v>44</v>
      </c>
      <c r="I322" s="119" t="s">
        <v>62</v>
      </c>
      <c r="J322" s="119">
        <v>192</v>
      </c>
      <c r="K322" s="119">
        <v>432</v>
      </c>
      <c r="L322" s="119">
        <v>4</v>
      </c>
      <c r="M322" s="119">
        <v>4</v>
      </c>
      <c r="N322" s="119">
        <v>32</v>
      </c>
      <c r="O322" s="119" t="s">
        <v>43</v>
      </c>
      <c r="P322" s="119" t="s">
        <v>43</v>
      </c>
      <c r="Q322" s="133" t="s">
        <v>43</v>
      </c>
      <c r="R322" s="134" t="s">
        <v>18</v>
      </c>
      <c r="S322" s="134" t="s">
        <v>8851</v>
      </c>
      <c r="T322" s="134" t="s">
        <v>63</v>
      </c>
      <c r="U322" s="119">
        <v>11</v>
      </c>
      <c r="V322" s="134">
        <v>11185</v>
      </c>
      <c r="W322" s="103" t="s">
        <v>2266</v>
      </c>
      <c r="X322" s="136" t="str">
        <f t="shared" si="17"/>
        <v>11185BEBMW</v>
      </c>
      <c r="Y322" s="137" t="s">
        <v>2267</v>
      </c>
      <c r="Z322" s="119" t="s">
        <v>1048</v>
      </c>
      <c r="AA322" s="119" t="s">
        <v>1049</v>
      </c>
      <c r="AB322" s="131" t="s">
        <v>2268</v>
      </c>
      <c r="AC322" s="119" t="s">
        <v>87</v>
      </c>
      <c r="AD322" s="119" t="s">
        <v>42</v>
      </c>
      <c r="AE322" s="119" t="s">
        <v>2269</v>
      </c>
      <c r="AF322" s="119" t="s">
        <v>120</v>
      </c>
      <c r="AG322" s="119" t="s">
        <v>121</v>
      </c>
      <c r="AH322" s="119"/>
      <c r="AI322" s="138" t="s">
        <v>1340</v>
      </c>
      <c r="AJ322" s="133" t="s">
        <v>123</v>
      </c>
      <c r="AK322" s="133" t="s">
        <v>124</v>
      </c>
      <c r="AL322" s="133"/>
      <c r="AM322" s="133"/>
      <c r="AN322" s="133" t="s">
        <v>42</v>
      </c>
      <c r="AO322" s="133" t="s">
        <v>42</v>
      </c>
      <c r="AP322" s="133" t="s">
        <v>1052</v>
      </c>
      <c r="AQ322" s="133" t="s">
        <v>102</v>
      </c>
      <c r="AR322" s="137"/>
      <c r="AS322" s="137"/>
      <c r="AT322" s="137"/>
      <c r="AU322" s="133">
        <v>1001875556</v>
      </c>
      <c r="AV322" s="133" t="s">
        <v>2270</v>
      </c>
      <c r="AW322" s="133" t="s">
        <v>2271</v>
      </c>
      <c r="AX322" s="138" t="s">
        <v>8179</v>
      </c>
      <c r="AY322" s="138"/>
      <c r="AZ322" s="138"/>
      <c r="BA322" s="138"/>
      <c r="BB322" s="138"/>
      <c r="BC322" s="300">
        <v>2026063379</v>
      </c>
      <c r="BD322" s="300" t="s">
        <v>9210</v>
      </c>
      <c r="BE322" s="138"/>
    </row>
    <row r="323" spans="1:57" s="140" customFormat="1" ht="12" customHeight="1">
      <c r="A323" s="119">
        <v>2013</v>
      </c>
      <c r="B323" s="142" t="s">
        <v>138</v>
      </c>
      <c r="C323" s="119" t="s">
        <v>2047</v>
      </c>
      <c r="D323" s="131" t="s">
        <v>43</v>
      </c>
      <c r="E323" s="131" t="str">
        <f t="shared" si="18"/>
        <v>SIM</v>
      </c>
      <c r="F323" s="131" t="str">
        <f t="shared" si="19"/>
        <v>SIM</v>
      </c>
      <c r="G323" s="132">
        <v>41870</v>
      </c>
      <c r="H323" s="119" t="s">
        <v>44</v>
      </c>
      <c r="I323" s="119" t="s">
        <v>62</v>
      </c>
      <c r="J323" s="119">
        <v>192</v>
      </c>
      <c r="K323" s="119">
        <v>432</v>
      </c>
      <c r="L323" s="119">
        <v>4</v>
      </c>
      <c r="M323" s="119">
        <v>4</v>
      </c>
      <c r="N323" s="119">
        <v>32</v>
      </c>
      <c r="O323" s="119" t="s">
        <v>43</v>
      </c>
      <c r="P323" s="119" t="s">
        <v>43</v>
      </c>
      <c r="Q323" s="133" t="s">
        <v>43</v>
      </c>
      <c r="R323" s="134" t="s">
        <v>18</v>
      </c>
      <c r="S323" s="134" t="s">
        <v>8851</v>
      </c>
      <c r="T323" s="134" t="s">
        <v>63</v>
      </c>
      <c r="U323" s="119">
        <v>11</v>
      </c>
      <c r="V323" s="134">
        <v>11000</v>
      </c>
      <c r="W323" s="103" t="s">
        <v>3317</v>
      </c>
      <c r="X323" s="136" t="str">
        <f t="shared" si="17"/>
        <v>11000TRBNE</v>
      </c>
      <c r="Y323" s="137" t="s">
        <v>3318</v>
      </c>
      <c r="Z323" s="119" t="s">
        <v>346</v>
      </c>
      <c r="AA323" s="119" t="s">
        <v>2018</v>
      </c>
      <c r="AB323" s="131" t="s">
        <v>3319</v>
      </c>
      <c r="AC323" s="119" t="s">
        <v>348</v>
      </c>
      <c r="AD323" s="119" t="s">
        <v>42</v>
      </c>
      <c r="AE323" s="119" t="s">
        <v>3320</v>
      </c>
      <c r="AF323" s="119" t="s">
        <v>2052</v>
      </c>
      <c r="AG323" s="119" t="s">
        <v>2053</v>
      </c>
      <c r="AH323" s="119"/>
      <c r="AI323" s="138" t="s">
        <v>2054</v>
      </c>
      <c r="AJ323" s="133" t="s">
        <v>123</v>
      </c>
      <c r="AK323" s="133" t="s">
        <v>124</v>
      </c>
      <c r="AL323" s="133"/>
      <c r="AM323" s="133"/>
      <c r="AN323" s="133" t="s">
        <v>42</v>
      </c>
      <c r="AO323" s="133" t="s">
        <v>42</v>
      </c>
      <c r="AP323" s="133" t="s">
        <v>1052</v>
      </c>
      <c r="AQ323" s="133" t="s">
        <v>102</v>
      </c>
      <c r="AR323" s="137"/>
      <c r="AS323" s="137"/>
      <c r="AT323" s="137"/>
      <c r="AU323" s="133">
        <v>1001875610</v>
      </c>
      <c r="AV323" s="133" t="s">
        <v>3321</v>
      </c>
      <c r="AW323" s="133" t="s">
        <v>3322</v>
      </c>
      <c r="AX323" s="138" t="s">
        <v>8179</v>
      </c>
      <c r="AY323" s="138"/>
      <c r="AZ323" s="138"/>
      <c r="BA323" s="138"/>
      <c r="BB323" s="138"/>
      <c r="BC323" s="300">
        <v>2026063379</v>
      </c>
      <c r="BD323" s="300" t="s">
        <v>9211</v>
      </c>
      <c r="BE323" s="138"/>
    </row>
    <row r="324" spans="1:57" s="140" customFormat="1" ht="12" customHeight="1">
      <c r="A324" s="119">
        <v>2013</v>
      </c>
      <c r="B324" s="142" t="s">
        <v>138</v>
      </c>
      <c r="C324" s="119" t="s">
        <v>2047</v>
      </c>
      <c r="D324" s="131" t="s">
        <v>43</v>
      </c>
      <c r="E324" s="131" t="str">
        <f t="shared" si="18"/>
        <v>SIM</v>
      </c>
      <c r="F324" s="131" t="str">
        <f t="shared" si="19"/>
        <v>SIM</v>
      </c>
      <c r="G324" s="132">
        <v>41856</v>
      </c>
      <c r="H324" s="119" t="s">
        <v>44</v>
      </c>
      <c r="I324" s="119" t="s">
        <v>62</v>
      </c>
      <c r="J324" s="119">
        <v>192</v>
      </c>
      <c r="K324" s="119">
        <v>432</v>
      </c>
      <c r="L324" s="119">
        <v>4</v>
      </c>
      <c r="M324" s="119">
        <v>4</v>
      </c>
      <c r="N324" s="119">
        <v>32</v>
      </c>
      <c r="O324" s="119" t="s">
        <v>43</v>
      </c>
      <c r="P324" s="119" t="s">
        <v>43</v>
      </c>
      <c r="Q324" s="133" t="s">
        <v>43</v>
      </c>
      <c r="R324" s="134" t="s">
        <v>18</v>
      </c>
      <c r="S324" s="134" t="s">
        <v>8851</v>
      </c>
      <c r="T324" s="134" t="s">
        <v>63</v>
      </c>
      <c r="U324" s="119">
        <v>11</v>
      </c>
      <c r="V324" s="134">
        <v>11000</v>
      </c>
      <c r="W324" s="103" t="s">
        <v>3323</v>
      </c>
      <c r="X324" s="136" t="str">
        <f t="shared" si="17"/>
        <v>11000TRBNK</v>
      </c>
      <c r="Y324" s="137" t="s">
        <v>3324</v>
      </c>
      <c r="Z324" s="119" t="s">
        <v>346</v>
      </c>
      <c r="AA324" s="119" t="s">
        <v>2018</v>
      </c>
      <c r="AB324" s="131" t="s">
        <v>3325</v>
      </c>
      <c r="AC324" s="119" t="s">
        <v>348</v>
      </c>
      <c r="AD324" s="119" t="s">
        <v>42</v>
      </c>
      <c r="AE324" s="119" t="s">
        <v>3326</v>
      </c>
      <c r="AF324" s="119" t="s">
        <v>437</v>
      </c>
      <c r="AG324" s="119" t="s">
        <v>438</v>
      </c>
      <c r="AH324" s="119"/>
      <c r="AI324" s="138" t="s">
        <v>439</v>
      </c>
      <c r="AJ324" s="133" t="s">
        <v>123</v>
      </c>
      <c r="AK324" s="133" t="s">
        <v>124</v>
      </c>
      <c r="AL324" s="133"/>
      <c r="AM324" s="133"/>
      <c r="AN324" s="133" t="s">
        <v>42</v>
      </c>
      <c r="AO324" s="133" t="s">
        <v>42</v>
      </c>
      <c r="AP324" s="133" t="s">
        <v>1052</v>
      </c>
      <c r="AQ324" s="133" t="s">
        <v>102</v>
      </c>
      <c r="AR324" s="137"/>
      <c r="AS324" s="137"/>
      <c r="AT324" s="137"/>
      <c r="AU324" s="133">
        <v>1001875742</v>
      </c>
      <c r="AV324" s="133" t="s">
        <v>3327</v>
      </c>
      <c r="AW324" s="133" t="s">
        <v>3328</v>
      </c>
      <c r="AX324" s="138" t="s">
        <v>8179</v>
      </c>
      <c r="AY324" s="138"/>
      <c r="AZ324" s="138"/>
      <c r="BA324" s="138"/>
      <c r="BB324" s="138"/>
      <c r="BC324" s="300">
        <v>2026063379</v>
      </c>
      <c r="BD324" s="300" t="s">
        <v>9212</v>
      </c>
      <c r="BE324" s="138"/>
    </row>
    <row r="325" spans="1:57" s="140" customFormat="1" ht="12" customHeight="1">
      <c r="A325" s="119">
        <v>2013</v>
      </c>
      <c r="B325" s="119" t="s">
        <v>138</v>
      </c>
      <c r="C325" s="119" t="s">
        <v>2047</v>
      </c>
      <c r="D325" s="131" t="s">
        <v>43</v>
      </c>
      <c r="E325" s="131" t="str">
        <f t="shared" si="18"/>
        <v>SIM</v>
      </c>
      <c r="F325" s="131" t="str">
        <f t="shared" si="19"/>
        <v>SIM</v>
      </c>
      <c r="G325" s="132">
        <v>41863</v>
      </c>
      <c r="H325" s="119" t="s">
        <v>44</v>
      </c>
      <c r="I325" s="119" t="s">
        <v>62</v>
      </c>
      <c r="J325" s="119">
        <v>192</v>
      </c>
      <c r="K325" s="119">
        <v>432</v>
      </c>
      <c r="L325" s="119">
        <v>4</v>
      </c>
      <c r="M325" s="119">
        <v>4</v>
      </c>
      <c r="N325" s="119">
        <v>32</v>
      </c>
      <c r="O325" s="119" t="s">
        <v>43</v>
      </c>
      <c r="P325" s="119" t="s">
        <v>43</v>
      </c>
      <c r="Q325" s="133" t="s">
        <v>43</v>
      </c>
      <c r="R325" s="134" t="s">
        <v>18</v>
      </c>
      <c r="S325" s="134" t="s">
        <v>8851</v>
      </c>
      <c r="T325" s="134" t="s">
        <v>63</v>
      </c>
      <c r="U325" s="119">
        <v>11</v>
      </c>
      <c r="V325" s="134">
        <v>11000</v>
      </c>
      <c r="W325" s="103" t="s">
        <v>2102</v>
      </c>
      <c r="X325" s="136" t="str">
        <f t="shared" si="17"/>
        <v>11000LZBNM</v>
      </c>
      <c r="Y325" s="137" t="s">
        <v>2103</v>
      </c>
      <c r="Z325" s="119" t="s">
        <v>346</v>
      </c>
      <c r="AA325" s="119" t="s">
        <v>2087</v>
      </c>
      <c r="AB325" s="131" t="s">
        <v>2104</v>
      </c>
      <c r="AC325" s="119" t="s">
        <v>348</v>
      </c>
      <c r="AD325" s="119" t="s">
        <v>42</v>
      </c>
      <c r="AE325" s="119" t="s">
        <v>2089</v>
      </c>
      <c r="AF325" s="119" t="s">
        <v>2052</v>
      </c>
      <c r="AG325" s="119" t="s">
        <v>2053</v>
      </c>
      <c r="AH325" s="119"/>
      <c r="AI325" s="138" t="s">
        <v>2061</v>
      </c>
      <c r="AJ325" s="133" t="s">
        <v>123</v>
      </c>
      <c r="AK325" s="133" t="s">
        <v>124</v>
      </c>
      <c r="AL325" s="133"/>
      <c r="AM325" s="133"/>
      <c r="AN325" s="133" t="s">
        <v>42</v>
      </c>
      <c r="AO325" s="133" t="s">
        <v>42</v>
      </c>
      <c r="AP325" s="133" t="s">
        <v>1052</v>
      </c>
      <c r="AQ325" s="133" t="s">
        <v>102</v>
      </c>
      <c r="AR325" s="137"/>
      <c r="AS325" s="137"/>
      <c r="AT325" s="137"/>
      <c r="AU325" s="133">
        <v>1001875718</v>
      </c>
      <c r="AV325" s="133" t="s">
        <v>2105</v>
      </c>
      <c r="AW325" s="133" t="s">
        <v>2106</v>
      </c>
      <c r="AX325" s="138" t="s">
        <v>8179</v>
      </c>
      <c r="AY325" s="138"/>
      <c r="AZ325" s="138"/>
      <c r="BA325" s="138"/>
      <c r="BB325" s="138"/>
      <c r="BC325" s="300">
        <v>2026063379</v>
      </c>
      <c r="BD325" s="300" t="s">
        <v>9213</v>
      </c>
      <c r="BE325" s="138"/>
    </row>
    <row r="326" spans="1:57" s="140" customFormat="1" ht="12" customHeight="1">
      <c r="A326" s="119">
        <v>2013</v>
      </c>
      <c r="B326" s="142" t="s">
        <v>138</v>
      </c>
      <c r="C326" s="119" t="s">
        <v>2047</v>
      </c>
      <c r="D326" s="131" t="s">
        <v>43</v>
      </c>
      <c r="E326" s="131" t="str">
        <f t="shared" si="18"/>
        <v>SIM</v>
      </c>
      <c r="F326" s="131" t="str">
        <f t="shared" si="19"/>
        <v>SIM</v>
      </c>
      <c r="G326" s="132">
        <v>41864</v>
      </c>
      <c r="H326" s="119" t="s">
        <v>44</v>
      </c>
      <c r="I326" s="119" t="s">
        <v>62</v>
      </c>
      <c r="J326" s="119">
        <v>192</v>
      </c>
      <c r="K326" s="119">
        <v>432</v>
      </c>
      <c r="L326" s="119">
        <v>4</v>
      </c>
      <c r="M326" s="119">
        <v>4</v>
      </c>
      <c r="N326" s="119">
        <v>32</v>
      </c>
      <c r="O326" s="119" t="s">
        <v>43</v>
      </c>
      <c r="P326" s="119" t="s">
        <v>43</v>
      </c>
      <c r="Q326" s="133" t="s">
        <v>43</v>
      </c>
      <c r="R326" s="134" t="s">
        <v>18</v>
      </c>
      <c r="S326" s="134" t="s">
        <v>8851</v>
      </c>
      <c r="T326" s="134" t="s">
        <v>63</v>
      </c>
      <c r="U326" s="119">
        <v>11</v>
      </c>
      <c r="V326" s="134">
        <v>11000</v>
      </c>
      <c r="W326" s="103" t="s">
        <v>3368</v>
      </c>
      <c r="X326" s="136" t="str">
        <f t="shared" si="17"/>
        <v>11000VGBNQ</v>
      </c>
      <c r="Y326" s="137" t="s">
        <v>3369</v>
      </c>
      <c r="Z326" s="119" t="s">
        <v>346</v>
      </c>
      <c r="AA326" s="119" t="s">
        <v>132</v>
      </c>
      <c r="AB326" s="131" t="s">
        <v>3370</v>
      </c>
      <c r="AC326" s="133" t="s">
        <v>348</v>
      </c>
      <c r="AD326" s="133" t="s">
        <v>42</v>
      </c>
      <c r="AE326" s="143" t="s">
        <v>3357</v>
      </c>
      <c r="AF326" s="143" t="s">
        <v>2052</v>
      </c>
      <c r="AG326" s="143" t="s">
        <v>2053</v>
      </c>
      <c r="AH326" s="143"/>
      <c r="AI326" s="138" t="s">
        <v>2061</v>
      </c>
      <c r="AJ326" s="133" t="s">
        <v>123</v>
      </c>
      <c r="AK326" s="133" t="s">
        <v>124</v>
      </c>
      <c r="AL326" s="133"/>
      <c r="AM326" s="133"/>
      <c r="AN326" s="133" t="s">
        <v>42</v>
      </c>
      <c r="AO326" s="133" t="s">
        <v>42</v>
      </c>
      <c r="AP326" s="133" t="s">
        <v>1052</v>
      </c>
      <c r="AQ326" s="133" t="s">
        <v>102</v>
      </c>
      <c r="AR326" s="137"/>
      <c r="AS326" s="137"/>
      <c r="AT326" s="137"/>
      <c r="AU326" s="133">
        <v>1001875580</v>
      </c>
      <c r="AV326" s="133" t="s">
        <v>3371</v>
      </c>
      <c r="AW326" s="133" t="s">
        <v>3372</v>
      </c>
      <c r="AX326" s="138" t="s">
        <v>8179</v>
      </c>
      <c r="AY326" s="138"/>
      <c r="AZ326" s="138"/>
      <c r="BA326" s="138"/>
      <c r="BB326" s="138"/>
      <c r="BC326" s="300">
        <v>2026063379</v>
      </c>
      <c r="BD326" s="300" t="s">
        <v>9214</v>
      </c>
      <c r="BE326" s="138"/>
    </row>
    <row r="327" spans="1:57" s="140" customFormat="1" ht="12" customHeight="1">
      <c r="A327" s="119">
        <v>2013</v>
      </c>
      <c r="B327" s="119" t="s">
        <v>138</v>
      </c>
      <c r="C327" s="119" t="s">
        <v>2047</v>
      </c>
      <c r="D327" s="131" t="s">
        <v>43</v>
      </c>
      <c r="E327" s="131" t="str">
        <f t="shared" si="18"/>
        <v>SIM</v>
      </c>
      <c r="F327" s="131" t="str">
        <f t="shared" si="19"/>
        <v>SIM</v>
      </c>
      <c r="G327" s="132">
        <v>41907</v>
      </c>
      <c r="H327" s="119" t="s">
        <v>44</v>
      </c>
      <c r="I327" s="119" t="s">
        <v>62</v>
      </c>
      <c r="J327" s="119">
        <v>192</v>
      </c>
      <c r="K327" s="119">
        <v>432</v>
      </c>
      <c r="L327" s="119">
        <v>4</v>
      </c>
      <c r="M327" s="119">
        <v>4</v>
      </c>
      <c r="N327" s="119">
        <v>32</v>
      </c>
      <c r="O327" s="119" t="s">
        <v>43</v>
      </c>
      <c r="P327" s="119" t="s">
        <v>43</v>
      </c>
      <c r="Q327" s="133" t="s">
        <v>43</v>
      </c>
      <c r="R327" s="134" t="s">
        <v>18</v>
      </c>
      <c r="S327" s="134" t="s">
        <v>8851</v>
      </c>
      <c r="T327" s="134" t="s">
        <v>63</v>
      </c>
      <c r="U327" s="119">
        <v>11</v>
      </c>
      <c r="V327" s="134">
        <v>11550</v>
      </c>
      <c r="W327" s="103" t="s">
        <v>3050</v>
      </c>
      <c r="X327" s="136" t="str">
        <f t="shared" si="17"/>
        <v>11550VGBPJ</v>
      </c>
      <c r="Y327" s="137" t="s">
        <v>3051</v>
      </c>
      <c r="Z327" s="119" t="s">
        <v>131</v>
      </c>
      <c r="AA327" s="119" t="s">
        <v>132</v>
      </c>
      <c r="AB327" s="131" t="s">
        <v>3052</v>
      </c>
      <c r="AC327" s="119" t="s">
        <v>87</v>
      </c>
      <c r="AD327" s="119" t="s">
        <v>42</v>
      </c>
      <c r="AE327" s="119" t="s">
        <v>134</v>
      </c>
      <c r="AF327" s="119" t="s">
        <v>120</v>
      </c>
      <c r="AG327" s="119" t="s">
        <v>121</v>
      </c>
      <c r="AH327" s="119"/>
      <c r="AI327" s="138" t="s">
        <v>1069</v>
      </c>
      <c r="AJ327" s="133" t="s">
        <v>124</v>
      </c>
      <c r="AK327" s="133" t="s">
        <v>123</v>
      </c>
      <c r="AL327" s="133"/>
      <c r="AM327" s="133"/>
      <c r="AN327" s="133" t="s">
        <v>42</v>
      </c>
      <c r="AO327" s="133" t="s">
        <v>42</v>
      </c>
      <c r="AP327" s="133" t="s">
        <v>1762</v>
      </c>
      <c r="AQ327" s="133" t="s">
        <v>126</v>
      </c>
      <c r="AR327" s="137"/>
      <c r="AS327" s="137"/>
      <c r="AT327" s="137"/>
      <c r="AU327" s="133">
        <v>1001889530</v>
      </c>
      <c r="AV327" s="133" t="s">
        <v>3053</v>
      </c>
      <c r="AW327" s="133" t="s">
        <v>3054</v>
      </c>
      <c r="AX327" s="138" t="s">
        <v>8179</v>
      </c>
      <c r="AY327" s="138"/>
      <c r="AZ327" s="138"/>
      <c r="BA327" s="138"/>
      <c r="BB327" s="138"/>
      <c r="BC327" s="300">
        <v>2026063379</v>
      </c>
      <c r="BD327" s="300" t="s">
        <v>9215</v>
      </c>
      <c r="BE327" s="138"/>
    </row>
    <row r="328" spans="1:57" s="140" customFormat="1" ht="12" customHeight="1">
      <c r="A328" s="119">
        <v>2013</v>
      </c>
      <c r="B328" s="119" t="s">
        <v>138</v>
      </c>
      <c r="C328" s="119" t="s">
        <v>2047</v>
      </c>
      <c r="D328" s="131" t="s">
        <v>43</v>
      </c>
      <c r="E328" s="131" t="str">
        <f t="shared" si="18"/>
        <v>SIM</v>
      </c>
      <c r="F328" s="131" t="str">
        <f t="shared" si="19"/>
        <v>SIM</v>
      </c>
      <c r="G328" s="132">
        <v>41911</v>
      </c>
      <c r="H328" s="119" t="s">
        <v>44</v>
      </c>
      <c r="I328" s="119" t="s">
        <v>62</v>
      </c>
      <c r="J328" s="119">
        <v>192</v>
      </c>
      <c r="K328" s="119">
        <v>432</v>
      </c>
      <c r="L328" s="119">
        <v>4</v>
      </c>
      <c r="M328" s="119">
        <v>4</v>
      </c>
      <c r="N328" s="119">
        <v>32</v>
      </c>
      <c r="O328" s="119" t="s">
        <v>43</v>
      </c>
      <c r="P328" s="119" t="s">
        <v>43</v>
      </c>
      <c r="Q328" s="133" t="s">
        <v>43</v>
      </c>
      <c r="R328" s="134" t="s">
        <v>18</v>
      </c>
      <c r="S328" s="134" t="s">
        <v>8851</v>
      </c>
      <c r="T328" s="134" t="s">
        <v>63</v>
      </c>
      <c r="U328" s="119">
        <v>11</v>
      </c>
      <c r="V328" s="134">
        <v>11550</v>
      </c>
      <c r="W328" s="103" t="s">
        <v>3055</v>
      </c>
      <c r="X328" s="136" t="str">
        <f t="shared" si="17"/>
        <v>11550VGBPK</v>
      </c>
      <c r="Y328" s="137" t="s">
        <v>3056</v>
      </c>
      <c r="Z328" s="119" t="s">
        <v>131</v>
      </c>
      <c r="AA328" s="119" t="s">
        <v>132</v>
      </c>
      <c r="AB328" s="131" t="s">
        <v>3057</v>
      </c>
      <c r="AC328" s="119" t="s">
        <v>87</v>
      </c>
      <c r="AD328" s="119" t="s">
        <v>42</v>
      </c>
      <c r="AE328" s="119" t="s">
        <v>134</v>
      </c>
      <c r="AF328" s="119" t="s">
        <v>120</v>
      </c>
      <c r="AG328" s="119" t="s">
        <v>121</v>
      </c>
      <c r="AH328" s="119"/>
      <c r="AI328" s="138" t="s">
        <v>1069</v>
      </c>
      <c r="AJ328" s="133" t="s">
        <v>124</v>
      </c>
      <c r="AK328" s="133" t="s">
        <v>123</v>
      </c>
      <c r="AL328" s="133"/>
      <c r="AM328" s="133"/>
      <c r="AN328" s="133" t="s">
        <v>42</v>
      </c>
      <c r="AO328" s="133" t="s">
        <v>42</v>
      </c>
      <c r="AP328" s="133" t="s">
        <v>1762</v>
      </c>
      <c r="AQ328" s="133" t="s">
        <v>126</v>
      </c>
      <c r="AR328" s="137"/>
      <c r="AS328" s="137"/>
      <c r="AT328" s="137"/>
      <c r="AU328" s="133">
        <v>1001879764</v>
      </c>
      <c r="AV328" s="133" t="s">
        <v>3058</v>
      </c>
      <c r="AW328" s="133" t="s">
        <v>3059</v>
      </c>
      <c r="AX328" s="138" t="s">
        <v>8179</v>
      </c>
      <c r="AY328" s="138"/>
      <c r="AZ328" s="138"/>
      <c r="BA328" s="138"/>
      <c r="BB328" s="138"/>
      <c r="BC328" s="300">
        <v>2026063379</v>
      </c>
      <c r="BD328" s="300" t="s">
        <v>9216</v>
      </c>
      <c r="BE328" s="138"/>
    </row>
    <row r="329" spans="1:57" s="140" customFormat="1" ht="12" customHeight="1">
      <c r="A329" s="119">
        <v>2013</v>
      </c>
      <c r="B329" s="119" t="s">
        <v>138</v>
      </c>
      <c r="C329" s="119" t="s">
        <v>2047</v>
      </c>
      <c r="D329" s="131" t="s">
        <v>43</v>
      </c>
      <c r="E329" s="131" t="str">
        <f t="shared" si="18"/>
        <v>SIM</v>
      </c>
      <c r="F329" s="131" t="str">
        <f t="shared" si="19"/>
        <v>SIM</v>
      </c>
      <c r="G329" s="132">
        <v>41843</v>
      </c>
      <c r="H329" s="119" t="s">
        <v>44</v>
      </c>
      <c r="I329" s="119" t="s">
        <v>62</v>
      </c>
      <c r="J329" s="119">
        <v>192</v>
      </c>
      <c r="K329" s="119">
        <v>432</v>
      </c>
      <c r="L329" s="119">
        <v>4</v>
      </c>
      <c r="M329" s="119">
        <v>4</v>
      </c>
      <c r="N329" s="119">
        <v>32</v>
      </c>
      <c r="O329" s="119" t="s">
        <v>43</v>
      </c>
      <c r="P329" s="119" t="s">
        <v>43</v>
      </c>
      <c r="Q329" s="133" t="s">
        <v>43</v>
      </c>
      <c r="R329" s="134" t="s">
        <v>18</v>
      </c>
      <c r="S329" s="134" t="s">
        <v>8851</v>
      </c>
      <c r="T329" s="134" t="s">
        <v>63</v>
      </c>
      <c r="U329" s="119">
        <v>11</v>
      </c>
      <c r="V329" s="134">
        <v>11550</v>
      </c>
      <c r="W329" s="103" t="s">
        <v>3060</v>
      </c>
      <c r="X329" s="136" t="str">
        <f t="shared" si="17"/>
        <v>11550VGBPL</v>
      </c>
      <c r="Y329" s="137" t="s">
        <v>3061</v>
      </c>
      <c r="Z329" s="119" t="s">
        <v>131</v>
      </c>
      <c r="AA329" s="119" t="s">
        <v>132</v>
      </c>
      <c r="AB329" s="131" t="s">
        <v>3062</v>
      </c>
      <c r="AC329" s="119" t="s">
        <v>87</v>
      </c>
      <c r="AD329" s="119" t="s">
        <v>42</v>
      </c>
      <c r="AE329" s="119" t="s">
        <v>134</v>
      </c>
      <c r="AF329" s="119" t="s">
        <v>120</v>
      </c>
      <c r="AG329" s="119" t="s">
        <v>121</v>
      </c>
      <c r="AH329" s="119"/>
      <c r="AI329" s="138" t="s">
        <v>291</v>
      </c>
      <c r="AJ329" s="133" t="s">
        <v>124</v>
      </c>
      <c r="AK329" s="133" t="s">
        <v>123</v>
      </c>
      <c r="AL329" s="133"/>
      <c r="AM329" s="133"/>
      <c r="AN329" s="133" t="s">
        <v>42</v>
      </c>
      <c r="AO329" s="133" t="s">
        <v>42</v>
      </c>
      <c r="AP329" s="133" t="s">
        <v>1762</v>
      </c>
      <c r="AQ329" s="133" t="s">
        <v>126</v>
      </c>
      <c r="AR329" s="137"/>
      <c r="AS329" s="137"/>
      <c r="AT329" s="137"/>
      <c r="AU329" s="133">
        <v>1001879802</v>
      </c>
      <c r="AV329" s="133" t="s">
        <v>3063</v>
      </c>
      <c r="AW329" s="133" t="s">
        <v>3064</v>
      </c>
      <c r="AX329" s="138" t="s">
        <v>8179</v>
      </c>
      <c r="AY329" s="138"/>
      <c r="AZ329" s="138"/>
      <c r="BA329" s="138"/>
      <c r="BB329" s="138"/>
      <c r="BC329" s="300">
        <v>2026063379</v>
      </c>
      <c r="BD329" s="300" t="s">
        <v>9217</v>
      </c>
      <c r="BE329" s="138"/>
    </row>
    <row r="330" spans="1:57" s="140" customFormat="1" ht="12" customHeight="1">
      <c r="A330" s="119">
        <v>2013</v>
      </c>
      <c r="B330" s="119" t="s">
        <v>138</v>
      </c>
      <c r="C330" s="119" t="s">
        <v>2047</v>
      </c>
      <c r="D330" s="131" t="s">
        <v>43</v>
      </c>
      <c r="E330" s="131" t="str">
        <f t="shared" si="18"/>
        <v>SIM</v>
      </c>
      <c r="F330" s="131" t="str">
        <f t="shared" si="19"/>
        <v>SIM</v>
      </c>
      <c r="G330" s="132">
        <v>41558</v>
      </c>
      <c r="H330" s="119" t="s">
        <v>44</v>
      </c>
      <c r="I330" s="119" t="s">
        <v>62</v>
      </c>
      <c r="J330" s="119">
        <v>192</v>
      </c>
      <c r="K330" s="119">
        <v>432</v>
      </c>
      <c r="L330" s="119">
        <v>4</v>
      </c>
      <c r="M330" s="119">
        <v>4</v>
      </c>
      <c r="N330" s="119">
        <v>32</v>
      </c>
      <c r="O330" s="119" t="s">
        <v>43</v>
      </c>
      <c r="P330" s="119" t="s">
        <v>43</v>
      </c>
      <c r="Q330" s="133" t="s">
        <v>43</v>
      </c>
      <c r="R330" s="134" t="s">
        <v>18</v>
      </c>
      <c r="S330" s="134" t="s">
        <v>8851</v>
      </c>
      <c r="T330" s="134" t="s">
        <v>63</v>
      </c>
      <c r="U330" s="119">
        <v>11</v>
      </c>
      <c r="V330" s="134">
        <v>11550</v>
      </c>
      <c r="W330" s="103" t="s">
        <v>3065</v>
      </c>
      <c r="X330" s="136" t="str">
        <f t="shared" si="17"/>
        <v>11550VGBPM</v>
      </c>
      <c r="Y330" s="137" t="s">
        <v>3066</v>
      </c>
      <c r="Z330" s="119" t="s">
        <v>131</v>
      </c>
      <c r="AA330" s="119" t="s">
        <v>132</v>
      </c>
      <c r="AB330" s="131" t="s">
        <v>3067</v>
      </c>
      <c r="AC330" s="119" t="s">
        <v>87</v>
      </c>
      <c r="AD330" s="119" t="s">
        <v>42</v>
      </c>
      <c r="AE330" s="119" t="s">
        <v>134</v>
      </c>
      <c r="AF330" s="119" t="s">
        <v>120</v>
      </c>
      <c r="AG330" s="119" t="s">
        <v>121</v>
      </c>
      <c r="AH330" s="119"/>
      <c r="AI330" s="138" t="s">
        <v>291</v>
      </c>
      <c r="AJ330" s="133" t="s">
        <v>124</v>
      </c>
      <c r="AK330" s="133" t="s">
        <v>123</v>
      </c>
      <c r="AL330" s="133"/>
      <c r="AM330" s="133"/>
      <c r="AN330" s="133" t="s">
        <v>42</v>
      </c>
      <c r="AO330" s="133" t="s">
        <v>42</v>
      </c>
      <c r="AP330" s="133" t="s">
        <v>1762</v>
      </c>
      <c r="AQ330" s="133" t="s">
        <v>126</v>
      </c>
      <c r="AR330" s="137"/>
      <c r="AS330" s="137"/>
      <c r="AT330" s="137"/>
      <c r="AU330" s="133">
        <v>1001879837</v>
      </c>
      <c r="AV330" s="133" t="s">
        <v>3068</v>
      </c>
      <c r="AW330" s="133" t="s">
        <v>3069</v>
      </c>
      <c r="AX330" s="138" t="s">
        <v>8179</v>
      </c>
      <c r="AY330" s="138"/>
      <c r="AZ330" s="138"/>
      <c r="BA330" s="138"/>
      <c r="BB330" s="138"/>
      <c r="BC330" s="300">
        <v>2026063379</v>
      </c>
      <c r="BD330" s="300" t="s">
        <v>9218</v>
      </c>
      <c r="BE330" s="138"/>
    </row>
    <row r="331" spans="1:57" s="140" customFormat="1" ht="12" customHeight="1">
      <c r="A331" s="119">
        <v>2013</v>
      </c>
      <c r="B331" s="119" t="s">
        <v>138</v>
      </c>
      <c r="C331" s="119" t="s">
        <v>2047</v>
      </c>
      <c r="D331" s="131" t="s">
        <v>43</v>
      </c>
      <c r="E331" s="131" t="str">
        <f t="shared" si="18"/>
        <v>SIM</v>
      </c>
      <c r="F331" s="131" t="str">
        <f t="shared" si="19"/>
        <v>SIM</v>
      </c>
      <c r="G331" s="132">
        <v>41569</v>
      </c>
      <c r="H331" s="119" t="s">
        <v>44</v>
      </c>
      <c r="I331" s="119" t="s">
        <v>62</v>
      </c>
      <c r="J331" s="119">
        <v>192</v>
      </c>
      <c r="K331" s="119">
        <v>432</v>
      </c>
      <c r="L331" s="119">
        <v>4</v>
      </c>
      <c r="M331" s="119">
        <v>4</v>
      </c>
      <c r="N331" s="119">
        <v>32</v>
      </c>
      <c r="O331" s="119" t="s">
        <v>43</v>
      </c>
      <c r="P331" s="119" t="s">
        <v>43</v>
      </c>
      <c r="Q331" s="133" t="s">
        <v>43</v>
      </c>
      <c r="R331" s="134" t="s">
        <v>18</v>
      </c>
      <c r="S331" s="134" t="s">
        <v>8851</v>
      </c>
      <c r="T331" s="134" t="s">
        <v>63</v>
      </c>
      <c r="U331" s="119">
        <v>11</v>
      </c>
      <c r="V331" s="134">
        <v>11550</v>
      </c>
      <c r="W331" s="103" t="s">
        <v>3070</v>
      </c>
      <c r="X331" s="136" t="str">
        <f t="shared" si="17"/>
        <v>11550VGBPN</v>
      </c>
      <c r="Y331" s="137" t="s">
        <v>3071</v>
      </c>
      <c r="Z331" s="119" t="s">
        <v>131</v>
      </c>
      <c r="AA331" s="119" t="s">
        <v>132</v>
      </c>
      <c r="AB331" s="131" t="s">
        <v>3072</v>
      </c>
      <c r="AC331" s="119" t="s">
        <v>87</v>
      </c>
      <c r="AD331" s="119" t="s">
        <v>42</v>
      </c>
      <c r="AE331" s="119" t="s">
        <v>134</v>
      </c>
      <c r="AF331" s="119" t="s">
        <v>120</v>
      </c>
      <c r="AG331" s="119" t="s">
        <v>121</v>
      </c>
      <c r="AH331" s="119"/>
      <c r="AI331" s="138" t="s">
        <v>291</v>
      </c>
      <c r="AJ331" s="133" t="s">
        <v>124</v>
      </c>
      <c r="AK331" s="133" t="s">
        <v>123</v>
      </c>
      <c r="AL331" s="133"/>
      <c r="AM331" s="133"/>
      <c r="AN331" s="133" t="s">
        <v>42</v>
      </c>
      <c r="AO331" s="133" t="s">
        <v>42</v>
      </c>
      <c r="AP331" s="133" t="s">
        <v>1762</v>
      </c>
      <c r="AQ331" s="133" t="s">
        <v>126</v>
      </c>
      <c r="AR331" s="137"/>
      <c r="AS331" s="137"/>
      <c r="AT331" s="137"/>
      <c r="AU331" s="133">
        <v>1001889565</v>
      </c>
      <c r="AV331" s="133" t="s">
        <v>3073</v>
      </c>
      <c r="AW331" s="133" t="s">
        <v>3074</v>
      </c>
      <c r="AX331" s="138" t="s">
        <v>8179</v>
      </c>
      <c r="AY331" s="138"/>
      <c r="AZ331" s="138"/>
      <c r="BA331" s="138"/>
      <c r="BB331" s="138"/>
      <c r="BC331" s="300">
        <v>2026063379</v>
      </c>
      <c r="BD331" s="300" t="s">
        <v>9219</v>
      </c>
      <c r="BE331" s="138"/>
    </row>
    <row r="332" spans="1:57" s="140" customFormat="1" ht="12" customHeight="1">
      <c r="A332" s="119">
        <v>2013</v>
      </c>
      <c r="B332" s="119" t="s">
        <v>138</v>
      </c>
      <c r="C332" s="119" t="s">
        <v>2047</v>
      </c>
      <c r="D332" s="131" t="s">
        <v>43</v>
      </c>
      <c r="E332" s="131" t="str">
        <f t="shared" si="18"/>
        <v>SIM</v>
      </c>
      <c r="F332" s="131" t="str">
        <f t="shared" si="19"/>
        <v>SIM</v>
      </c>
      <c r="G332" s="132">
        <v>41571</v>
      </c>
      <c r="H332" s="119" t="s">
        <v>44</v>
      </c>
      <c r="I332" s="119" t="s">
        <v>62</v>
      </c>
      <c r="J332" s="119">
        <v>192</v>
      </c>
      <c r="K332" s="119">
        <v>432</v>
      </c>
      <c r="L332" s="119">
        <v>4</v>
      </c>
      <c r="M332" s="119">
        <v>4</v>
      </c>
      <c r="N332" s="119">
        <v>32</v>
      </c>
      <c r="O332" s="119" t="s">
        <v>43</v>
      </c>
      <c r="P332" s="119" t="s">
        <v>43</v>
      </c>
      <c r="Q332" s="133" t="s">
        <v>43</v>
      </c>
      <c r="R332" s="134" t="s">
        <v>18</v>
      </c>
      <c r="S332" s="134" t="s">
        <v>8851</v>
      </c>
      <c r="T332" s="134" t="s">
        <v>63</v>
      </c>
      <c r="U332" s="119">
        <v>11</v>
      </c>
      <c r="V332" s="134">
        <v>11550</v>
      </c>
      <c r="W332" s="103" t="s">
        <v>3075</v>
      </c>
      <c r="X332" s="136" t="str">
        <f t="shared" si="17"/>
        <v>11550VGBPO</v>
      </c>
      <c r="Y332" s="137" t="s">
        <v>3076</v>
      </c>
      <c r="Z332" s="119" t="s">
        <v>131</v>
      </c>
      <c r="AA332" s="119" t="s">
        <v>132</v>
      </c>
      <c r="AB332" s="131" t="s">
        <v>3077</v>
      </c>
      <c r="AC332" s="119" t="s">
        <v>87</v>
      </c>
      <c r="AD332" s="119" t="s">
        <v>42</v>
      </c>
      <c r="AE332" s="119" t="s">
        <v>134</v>
      </c>
      <c r="AF332" s="119" t="s">
        <v>120</v>
      </c>
      <c r="AG332" s="119" t="s">
        <v>121</v>
      </c>
      <c r="AH332" s="119"/>
      <c r="AI332" s="138" t="s">
        <v>1069</v>
      </c>
      <c r="AJ332" s="133" t="s">
        <v>124</v>
      </c>
      <c r="AK332" s="133" t="s">
        <v>123</v>
      </c>
      <c r="AL332" s="133"/>
      <c r="AM332" s="133"/>
      <c r="AN332" s="133" t="s">
        <v>42</v>
      </c>
      <c r="AO332" s="133" t="s">
        <v>42</v>
      </c>
      <c r="AP332" s="133" t="s">
        <v>1762</v>
      </c>
      <c r="AQ332" s="133" t="s">
        <v>126</v>
      </c>
      <c r="AR332" s="137"/>
      <c r="AS332" s="137"/>
      <c r="AT332" s="137"/>
      <c r="AU332" s="133">
        <v>1001889719</v>
      </c>
      <c r="AV332" s="133" t="s">
        <v>8287</v>
      </c>
      <c r="AW332" s="133" t="s">
        <v>8287</v>
      </c>
      <c r="AX332" s="138"/>
      <c r="AY332" s="138"/>
      <c r="AZ332" s="138"/>
      <c r="BA332" s="138"/>
      <c r="BB332" s="138"/>
      <c r="BC332" s="300">
        <v>2026063379</v>
      </c>
      <c r="BD332" s="300" t="s">
        <v>9220</v>
      </c>
      <c r="BE332" s="138"/>
    </row>
    <row r="333" spans="1:57" s="140" customFormat="1" ht="12" customHeight="1">
      <c r="A333" s="119">
        <v>2013</v>
      </c>
      <c r="B333" s="119" t="s">
        <v>138</v>
      </c>
      <c r="C333" s="119" t="s">
        <v>2047</v>
      </c>
      <c r="D333" s="131" t="s">
        <v>43</v>
      </c>
      <c r="E333" s="131" t="str">
        <f t="shared" si="18"/>
        <v>SIM</v>
      </c>
      <c r="F333" s="131" t="str">
        <f t="shared" si="19"/>
        <v>SIM</v>
      </c>
      <c r="G333" s="132">
        <v>41568</v>
      </c>
      <c r="H333" s="119" t="s">
        <v>44</v>
      </c>
      <c r="I333" s="119" t="s">
        <v>62</v>
      </c>
      <c r="J333" s="119">
        <v>192</v>
      </c>
      <c r="K333" s="119">
        <v>432</v>
      </c>
      <c r="L333" s="119">
        <v>4</v>
      </c>
      <c r="M333" s="119">
        <v>4</v>
      </c>
      <c r="N333" s="119">
        <v>32</v>
      </c>
      <c r="O333" s="119" t="s">
        <v>43</v>
      </c>
      <c r="P333" s="119" t="s">
        <v>43</v>
      </c>
      <c r="Q333" s="133" t="s">
        <v>43</v>
      </c>
      <c r="R333" s="134" t="s">
        <v>18</v>
      </c>
      <c r="S333" s="134" t="s">
        <v>8851</v>
      </c>
      <c r="T333" s="134" t="s">
        <v>63</v>
      </c>
      <c r="U333" s="119">
        <v>11</v>
      </c>
      <c r="V333" s="134">
        <v>11550</v>
      </c>
      <c r="W333" s="103" t="s">
        <v>3078</v>
      </c>
      <c r="X333" s="136" t="str">
        <f t="shared" si="17"/>
        <v>11550VGBPP</v>
      </c>
      <c r="Y333" s="137" t="s">
        <v>3079</v>
      </c>
      <c r="Z333" s="119" t="s">
        <v>131</v>
      </c>
      <c r="AA333" s="119" t="s">
        <v>132</v>
      </c>
      <c r="AB333" s="131" t="s">
        <v>3080</v>
      </c>
      <c r="AC333" s="119" t="s">
        <v>87</v>
      </c>
      <c r="AD333" s="119" t="s">
        <v>42</v>
      </c>
      <c r="AE333" s="119" t="s">
        <v>134</v>
      </c>
      <c r="AF333" s="119" t="s">
        <v>120</v>
      </c>
      <c r="AG333" s="119" t="s">
        <v>121</v>
      </c>
      <c r="AH333" s="119"/>
      <c r="AI333" s="138" t="s">
        <v>1069</v>
      </c>
      <c r="AJ333" s="133" t="s">
        <v>124</v>
      </c>
      <c r="AK333" s="133" t="s">
        <v>123</v>
      </c>
      <c r="AL333" s="133"/>
      <c r="AM333" s="133"/>
      <c r="AN333" s="133" t="s">
        <v>42</v>
      </c>
      <c r="AO333" s="133" t="s">
        <v>42</v>
      </c>
      <c r="AP333" s="133" t="s">
        <v>1762</v>
      </c>
      <c r="AQ333" s="133" t="s">
        <v>126</v>
      </c>
      <c r="AR333" s="137"/>
      <c r="AS333" s="137"/>
      <c r="AT333" s="137"/>
      <c r="AU333" s="133">
        <v>1001889441</v>
      </c>
      <c r="AV333" s="133" t="s">
        <v>3081</v>
      </c>
      <c r="AW333" s="133" t="s">
        <v>3082</v>
      </c>
      <c r="AX333" s="138" t="s">
        <v>8179</v>
      </c>
      <c r="AY333" s="138"/>
      <c r="AZ333" s="138"/>
      <c r="BA333" s="138"/>
      <c r="BB333" s="138"/>
      <c r="BC333" s="300">
        <v>2026063379</v>
      </c>
      <c r="BD333" s="300" t="s">
        <v>9221</v>
      </c>
      <c r="BE333" s="138"/>
    </row>
    <row r="334" spans="1:57" s="140" customFormat="1" ht="12" customHeight="1">
      <c r="A334" s="119">
        <v>2013</v>
      </c>
      <c r="B334" s="119" t="s">
        <v>138</v>
      </c>
      <c r="C334" s="119" t="s">
        <v>2047</v>
      </c>
      <c r="D334" s="131" t="s">
        <v>43</v>
      </c>
      <c r="E334" s="131" t="str">
        <f t="shared" si="18"/>
        <v>SIM</v>
      </c>
      <c r="F334" s="131" t="str">
        <f t="shared" si="19"/>
        <v>SIM</v>
      </c>
      <c r="G334" s="132">
        <v>41447</v>
      </c>
      <c r="H334" s="119" t="s">
        <v>44</v>
      </c>
      <c r="I334" s="119" t="s">
        <v>62</v>
      </c>
      <c r="J334" s="119">
        <v>192</v>
      </c>
      <c r="K334" s="119">
        <v>432</v>
      </c>
      <c r="L334" s="119">
        <v>4</v>
      </c>
      <c r="M334" s="119">
        <v>4</v>
      </c>
      <c r="N334" s="119">
        <v>32</v>
      </c>
      <c r="O334" s="119" t="s">
        <v>43</v>
      </c>
      <c r="P334" s="119" t="s">
        <v>43</v>
      </c>
      <c r="Q334" s="133" t="s">
        <v>43</v>
      </c>
      <c r="R334" s="134" t="s">
        <v>18</v>
      </c>
      <c r="S334" s="134" t="s">
        <v>8851</v>
      </c>
      <c r="T334" s="134" t="s">
        <v>63</v>
      </c>
      <c r="U334" s="119">
        <v>11</v>
      </c>
      <c r="V334" s="134">
        <v>11227</v>
      </c>
      <c r="W334" s="103" t="s">
        <v>2297</v>
      </c>
      <c r="X334" s="136" t="str">
        <f t="shared" si="17"/>
        <v>11227SSBQR</v>
      </c>
      <c r="Y334" s="137" t="s">
        <v>2298</v>
      </c>
      <c r="Z334" s="119" t="s">
        <v>1098</v>
      </c>
      <c r="AA334" s="119" t="s">
        <v>1099</v>
      </c>
      <c r="AB334" s="131" t="s">
        <v>2299</v>
      </c>
      <c r="AC334" s="119" t="s">
        <v>348</v>
      </c>
      <c r="AD334" s="119" t="s">
        <v>42</v>
      </c>
      <c r="AE334" s="119" t="s">
        <v>1101</v>
      </c>
      <c r="AF334" s="119" t="s">
        <v>350</v>
      </c>
      <c r="AG334" s="119" t="s">
        <v>351</v>
      </c>
      <c r="AH334" s="119"/>
      <c r="AI334" s="119" t="s">
        <v>559</v>
      </c>
      <c r="AJ334" s="133" t="s">
        <v>124</v>
      </c>
      <c r="AK334" s="133" t="s">
        <v>123</v>
      </c>
      <c r="AL334" s="133"/>
      <c r="AM334" s="133"/>
      <c r="AN334" s="133" t="s">
        <v>42</v>
      </c>
      <c r="AO334" s="133" t="s">
        <v>42</v>
      </c>
      <c r="AP334" s="133" t="s">
        <v>70</v>
      </c>
      <c r="AQ334" s="133" t="s">
        <v>126</v>
      </c>
      <c r="AR334" s="137"/>
      <c r="AS334" s="137"/>
      <c r="AT334" s="137"/>
      <c r="AU334" s="133">
        <v>1001870228</v>
      </c>
      <c r="AV334" s="133" t="s">
        <v>2300</v>
      </c>
      <c r="AW334" s="133" t="s">
        <v>2301</v>
      </c>
      <c r="AX334" s="138" t="s">
        <v>8179</v>
      </c>
      <c r="AY334" s="138"/>
      <c r="AZ334" s="138"/>
      <c r="BA334" s="138"/>
      <c r="BB334" s="138"/>
      <c r="BC334" s="300">
        <v>2026063379</v>
      </c>
      <c r="BD334" s="300" t="s">
        <v>9222</v>
      </c>
      <c r="BE334" s="138"/>
    </row>
    <row r="335" spans="1:57" s="140" customFormat="1" ht="12" customHeight="1">
      <c r="A335" s="119">
        <v>2013</v>
      </c>
      <c r="B335" s="119" t="s">
        <v>138</v>
      </c>
      <c r="C335" s="119" t="s">
        <v>2047</v>
      </c>
      <c r="D335" s="131" t="s">
        <v>43</v>
      </c>
      <c r="E335" s="131" t="str">
        <f t="shared" si="18"/>
        <v>SIM</v>
      </c>
      <c r="F335" s="131" t="str">
        <f t="shared" si="19"/>
        <v>SIM</v>
      </c>
      <c r="G335" s="132">
        <v>41465</v>
      </c>
      <c r="H335" s="119" t="s">
        <v>44</v>
      </c>
      <c r="I335" s="119" t="s">
        <v>62</v>
      </c>
      <c r="J335" s="119">
        <v>192</v>
      </c>
      <c r="K335" s="119">
        <v>432</v>
      </c>
      <c r="L335" s="119">
        <v>4</v>
      </c>
      <c r="M335" s="119">
        <v>4</v>
      </c>
      <c r="N335" s="119">
        <v>32</v>
      </c>
      <c r="O335" s="119" t="s">
        <v>43</v>
      </c>
      <c r="P335" s="119" t="s">
        <v>43</v>
      </c>
      <c r="Q335" s="133" t="s">
        <v>43</v>
      </c>
      <c r="R335" s="134" t="s">
        <v>18</v>
      </c>
      <c r="S335" s="134" t="s">
        <v>8851</v>
      </c>
      <c r="T335" s="134" t="s">
        <v>63</v>
      </c>
      <c r="U335" s="119">
        <v>11</v>
      </c>
      <c r="V335" s="134">
        <v>11227</v>
      </c>
      <c r="W335" s="103" t="s">
        <v>2302</v>
      </c>
      <c r="X335" s="136" t="str">
        <f t="shared" si="17"/>
        <v>11227SSBQS</v>
      </c>
      <c r="Y335" s="137" t="s">
        <v>2303</v>
      </c>
      <c r="Z335" s="119" t="s">
        <v>1098</v>
      </c>
      <c r="AA335" s="119" t="s">
        <v>1099</v>
      </c>
      <c r="AB335" s="131" t="s">
        <v>2304</v>
      </c>
      <c r="AC335" s="119" t="s">
        <v>348</v>
      </c>
      <c r="AD335" s="119" t="s">
        <v>42</v>
      </c>
      <c r="AE335" s="119" t="s">
        <v>1101</v>
      </c>
      <c r="AF335" s="119" t="s">
        <v>350</v>
      </c>
      <c r="AG335" s="119" t="s">
        <v>351</v>
      </c>
      <c r="AH335" s="119"/>
      <c r="AI335" s="119" t="s">
        <v>559</v>
      </c>
      <c r="AJ335" s="133" t="s">
        <v>124</v>
      </c>
      <c r="AK335" s="133" t="s">
        <v>123</v>
      </c>
      <c r="AL335" s="133"/>
      <c r="AM335" s="133"/>
      <c r="AN335" s="133" t="s">
        <v>42</v>
      </c>
      <c r="AO335" s="133" t="s">
        <v>42</v>
      </c>
      <c r="AP335" s="133" t="s">
        <v>70</v>
      </c>
      <c r="AQ335" s="133" t="s">
        <v>126</v>
      </c>
      <c r="AR335" s="137"/>
      <c r="AS335" s="137"/>
      <c r="AT335" s="137"/>
      <c r="AU335" s="133">
        <v>1001870465</v>
      </c>
      <c r="AV335" s="133" t="s">
        <v>2305</v>
      </c>
      <c r="AW335" s="133" t="s">
        <v>2306</v>
      </c>
      <c r="AX335" s="138" t="s">
        <v>8179</v>
      </c>
      <c r="AY335" s="138"/>
      <c r="AZ335" s="138"/>
      <c r="BA335" s="138"/>
      <c r="BB335" s="138"/>
      <c r="BC335" s="300">
        <v>2026063379</v>
      </c>
      <c r="BD335" s="300" t="s">
        <v>9223</v>
      </c>
      <c r="BE335" s="138"/>
    </row>
    <row r="336" spans="1:57" s="140" customFormat="1" ht="12" customHeight="1">
      <c r="A336" s="119">
        <v>2013</v>
      </c>
      <c r="B336" s="119" t="s">
        <v>138</v>
      </c>
      <c r="C336" s="119" t="s">
        <v>2047</v>
      </c>
      <c r="D336" s="131" t="s">
        <v>43</v>
      </c>
      <c r="E336" s="131" t="str">
        <f t="shared" si="18"/>
        <v>SIM</v>
      </c>
      <c r="F336" s="131" t="str">
        <f t="shared" si="19"/>
        <v>SIM</v>
      </c>
      <c r="G336" s="132">
        <v>41447</v>
      </c>
      <c r="H336" s="119" t="s">
        <v>44</v>
      </c>
      <c r="I336" s="119" t="s">
        <v>62</v>
      </c>
      <c r="J336" s="119">
        <v>192</v>
      </c>
      <c r="K336" s="119">
        <v>432</v>
      </c>
      <c r="L336" s="119">
        <v>4</v>
      </c>
      <c r="M336" s="119">
        <v>4</v>
      </c>
      <c r="N336" s="119">
        <v>32</v>
      </c>
      <c r="O336" s="119" t="s">
        <v>43</v>
      </c>
      <c r="P336" s="119" t="s">
        <v>43</v>
      </c>
      <c r="Q336" s="133" t="s">
        <v>43</v>
      </c>
      <c r="R336" s="134" t="s">
        <v>18</v>
      </c>
      <c r="S336" s="134" t="s">
        <v>8851</v>
      </c>
      <c r="T336" s="134" t="s">
        <v>63</v>
      </c>
      <c r="U336" s="119">
        <v>11</v>
      </c>
      <c r="V336" s="134">
        <v>11227</v>
      </c>
      <c r="W336" s="103" t="s">
        <v>2307</v>
      </c>
      <c r="X336" s="136" t="str">
        <f t="shared" si="17"/>
        <v>11227SSBQT</v>
      </c>
      <c r="Y336" s="137" t="s">
        <v>2308</v>
      </c>
      <c r="Z336" s="119" t="s">
        <v>1098</v>
      </c>
      <c r="AA336" s="119" t="s">
        <v>1099</v>
      </c>
      <c r="AB336" s="131" t="s">
        <v>2309</v>
      </c>
      <c r="AC336" s="119" t="s">
        <v>348</v>
      </c>
      <c r="AD336" s="119" t="s">
        <v>42</v>
      </c>
      <c r="AE336" s="119" t="s">
        <v>1101</v>
      </c>
      <c r="AF336" s="119" t="s">
        <v>350</v>
      </c>
      <c r="AG336" s="119" t="s">
        <v>351</v>
      </c>
      <c r="AH336" s="119"/>
      <c r="AI336" s="119" t="s">
        <v>559</v>
      </c>
      <c r="AJ336" s="133" t="s">
        <v>124</v>
      </c>
      <c r="AK336" s="133" t="s">
        <v>123</v>
      </c>
      <c r="AL336" s="133"/>
      <c r="AM336" s="133"/>
      <c r="AN336" s="133" t="s">
        <v>42</v>
      </c>
      <c r="AO336" s="133" t="s">
        <v>42</v>
      </c>
      <c r="AP336" s="133" t="s">
        <v>70</v>
      </c>
      <c r="AQ336" s="133" t="s">
        <v>126</v>
      </c>
      <c r="AR336" s="137"/>
      <c r="AS336" s="137"/>
      <c r="AT336" s="137"/>
      <c r="AU336" s="133">
        <v>1001870236</v>
      </c>
      <c r="AV336" s="133" t="s">
        <v>2310</v>
      </c>
      <c r="AW336" s="133" t="s">
        <v>2311</v>
      </c>
      <c r="AX336" s="138" t="s">
        <v>8179</v>
      </c>
      <c r="AY336" s="138"/>
      <c r="AZ336" s="138"/>
      <c r="BA336" s="138"/>
      <c r="BB336" s="138"/>
      <c r="BC336" s="300">
        <v>2026063379</v>
      </c>
      <c r="BD336" s="300" t="s">
        <v>9224</v>
      </c>
      <c r="BE336" s="138"/>
    </row>
    <row r="337" spans="1:57" s="140" customFormat="1" ht="12" customHeight="1">
      <c r="A337" s="119">
        <v>2013</v>
      </c>
      <c r="B337" s="119" t="s">
        <v>138</v>
      </c>
      <c r="C337" s="119" t="s">
        <v>2047</v>
      </c>
      <c r="D337" s="131" t="s">
        <v>43</v>
      </c>
      <c r="E337" s="131" t="str">
        <f t="shared" si="18"/>
        <v>SIM</v>
      </c>
      <c r="F337" s="131" t="str">
        <f t="shared" si="19"/>
        <v>SIM</v>
      </c>
      <c r="G337" s="132">
        <v>41606</v>
      </c>
      <c r="H337" s="119" t="s">
        <v>44</v>
      </c>
      <c r="I337" s="119" t="s">
        <v>62</v>
      </c>
      <c r="J337" s="119">
        <v>192</v>
      </c>
      <c r="K337" s="119">
        <v>432</v>
      </c>
      <c r="L337" s="119">
        <v>4</v>
      </c>
      <c r="M337" s="119">
        <v>4</v>
      </c>
      <c r="N337" s="119">
        <v>32</v>
      </c>
      <c r="O337" s="119" t="s">
        <v>43</v>
      </c>
      <c r="P337" s="119" t="s">
        <v>43</v>
      </c>
      <c r="Q337" s="133" t="s">
        <v>43</v>
      </c>
      <c r="R337" s="134" t="s">
        <v>18</v>
      </c>
      <c r="S337" s="134" t="s">
        <v>8851</v>
      </c>
      <c r="T337" s="134" t="s">
        <v>63</v>
      </c>
      <c r="U337" s="119">
        <v>11</v>
      </c>
      <c r="V337" s="134">
        <v>11000</v>
      </c>
      <c r="W337" s="103" t="s">
        <v>2069</v>
      </c>
      <c r="X337" s="136" t="str">
        <f t="shared" si="17"/>
        <v>11000JCBRL</v>
      </c>
      <c r="Y337" s="137" t="s">
        <v>2070</v>
      </c>
      <c r="Z337" s="119" t="s">
        <v>346</v>
      </c>
      <c r="AA337" s="119" t="s">
        <v>2071</v>
      </c>
      <c r="AB337" s="131" t="s">
        <v>2072</v>
      </c>
      <c r="AC337" s="119" t="s">
        <v>87</v>
      </c>
      <c r="AD337" s="119" t="s">
        <v>2073</v>
      </c>
      <c r="AE337" s="119" t="s">
        <v>2074</v>
      </c>
      <c r="AF337" s="119" t="s">
        <v>2075</v>
      </c>
      <c r="AG337" s="119" t="s">
        <v>2076</v>
      </c>
      <c r="AH337" s="119"/>
      <c r="AI337" s="138" t="s">
        <v>2077</v>
      </c>
      <c r="AJ337" s="133" t="s">
        <v>123</v>
      </c>
      <c r="AK337" s="133" t="s">
        <v>124</v>
      </c>
      <c r="AL337" s="133"/>
      <c r="AM337" s="133"/>
      <c r="AN337" s="133" t="s">
        <v>42</v>
      </c>
      <c r="AO337" s="133" t="s">
        <v>42</v>
      </c>
      <c r="AP337" s="133" t="s">
        <v>70</v>
      </c>
      <c r="AQ337" s="133" t="s">
        <v>126</v>
      </c>
      <c r="AR337" s="137"/>
      <c r="AS337" s="137"/>
      <c r="AT337" s="137"/>
      <c r="AU337" s="133">
        <v>1001890954</v>
      </c>
      <c r="AV337" s="133" t="s">
        <v>2078</v>
      </c>
      <c r="AW337" s="133" t="s">
        <v>2079</v>
      </c>
      <c r="AX337" s="138" t="s">
        <v>8179</v>
      </c>
      <c r="AY337" s="138"/>
      <c r="AZ337" s="138"/>
      <c r="BA337" s="138"/>
      <c r="BB337" s="138"/>
      <c r="BC337" s="300">
        <v>2026063379</v>
      </c>
      <c r="BD337" s="300" t="s">
        <v>9225</v>
      </c>
      <c r="BE337" s="138"/>
    </row>
    <row r="338" spans="1:57" s="140" customFormat="1" ht="12" customHeight="1">
      <c r="A338" s="119">
        <v>2013</v>
      </c>
      <c r="B338" s="119" t="s">
        <v>138</v>
      </c>
      <c r="C338" s="119" t="s">
        <v>2047</v>
      </c>
      <c r="D338" s="131" t="s">
        <v>43</v>
      </c>
      <c r="E338" s="131" t="str">
        <f t="shared" si="18"/>
        <v>SIM</v>
      </c>
      <c r="F338" s="131" t="str">
        <f t="shared" si="19"/>
        <v>SIM</v>
      </c>
      <c r="G338" s="132">
        <v>41718</v>
      </c>
      <c r="H338" s="119" t="s">
        <v>44</v>
      </c>
      <c r="I338" s="119" t="s">
        <v>62</v>
      </c>
      <c r="J338" s="119">
        <v>192</v>
      </c>
      <c r="K338" s="119">
        <v>432</v>
      </c>
      <c r="L338" s="119">
        <v>4</v>
      </c>
      <c r="M338" s="119">
        <v>4</v>
      </c>
      <c r="N338" s="119">
        <v>32</v>
      </c>
      <c r="O338" s="119" t="s">
        <v>43</v>
      </c>
      <c r="P338" s="119" t="s">
        <v>43</v>
      </c>
      <c r="Q338" s="133" t="s">
        <v>43</v>
      </c>
      <c r="R338" s="134" t="s">
        <v>18</v>
      </c>
      <c r="S338" s="134" t="s">
        <v>8851</v>
      </c>
      <c r="T338" s="134" t="s">
        <v>63</v>
      </c>
      <c r="U338" s="119">
        <v>11</v>
      </c>
      <c r="V338" s="134">
        <v>11381</v>
      </c>
      <c r="W338" s="103" t="s">
        <v>1000</v>
      </c>
      <c r="X338" s="136" t="str">
        <f t="shared" si="17"/>
        <v>11381JPBSA</v>
      </c>
      <c r="Y338" s="137" t="s">
        <v>2735</v>
      </c>
      <c r="Z338" s="119" t="s">
        <v>294</v>
      </c>
      <c r="AA338" s="119" t="s">
        <v>425</v>
      </c>
      <c r="AB338" s="131" t="s">
        <v>2736</v>
      </c>
      <c r="AC338" s="119" t="s">
        <v>52</v>
      </c>
      <c r="AD338" s="119" t="s">
        <v>42</v>
      </c>
      <c r="AE338" s="119" t="s">
        <v>1803</v>
      </c>
      <c r="AF338" s="119" t="s">
        <v>1443</v>
      </c>
      <c r="AG338" s="119" t="s">
        <v>311</v>
      </c>
      <c r="AH338" s="119"/>
      <c r="AI338" s="138" t="s">
        <v>2737</v>
      </c>
      <c r="AJ338" s="133" t="s">
        <v>124</v>
      </c>
      <c r="AK338" s="133" t="s">
        <v>123</v>
      </c>
      <c r="AL338" s="133"/>
      <c r="AM338" s="133"/>
      <c r="AN338" s="133" t="s">
        <v>42</v>
      </c>
      <c r="AO338" s="133" t="s">
        <v>42</v>
      </c>
      <c r="AP338" s="133">
        <v>1540</v>
      </c>
      <c r="AQ338" s="133" t="s">
        <v>71</v>
      </c>
      <c r="AR338" s="137"/>
      <c r="AS338" s="137"/>
      <c r="AT338" s="137"/>
      <c r="AU338" s="133">
        <v>1001891411</v>
      </c>
      <c r="AV338" s="133" t="s">
        <v>2738</v>
      </c>
      <c r="AW338" s="133" t="s">
        <v>2739</v>
      </c>
      <c r="AX338" s="138" t="s">
        <v>8179</v>
      </c>
      <c r="AY338" s="138"/>
      <c r="AZ338" s="138"/>
      <c r="BA338" s="138"/>
      <c r="BB338" s="138"/>
      <c r="BC338" s="300">
        <v>2026063379</v>
      </c>
      <c r="BD338" s="300" t="s">
        <v>9226</v>
      </c>
      <c r="BE338" s="138"/>
    </row>
    <row r="339" spans="1:57" s="140" customFormat="1" ht="12" customHeight="1">
      <c r="A339" s="119">
        <v>2013</v>
      </c>
      <c r="B339" s="142" t="s">
        <v>138</v>
      </c>
      <c r="C339" s="119" t="s">
        <v>2047</v>
      </c>
      <c r="D339" s="131" t="s">
        <v>43</v>
      </c>
      <c r="E339" s="131" t="str">
        <f t="shared" si="18"/>
        <v>SIM</v>
      </c>
      <c r="F339" s="131" t="str">
        <f t="shared" si="19"/>
        <v>SIM</v>
      </c>
      <c r="G339" s="132">
        <v>41603</v>
      </c>
      <c r="H339" s="119" t="s">
        <v>44</v>
      </c>
      <c r="I339" s="119" t="s">
        <v>62</v>
      </c>
      <c r="J339" s="119">
        <v>192</v>
      </c>
      <c r="K339" s="119">
        <v>432</v>
      </c>
      <c r="L339" s="119">
        <v>4</v>
      </c>
      <c r="M339" s="119">
        <v>4</v>
      </c>
      <c r="N339" s="119">
        <v>32</v>
      </c>
      <c r="O339" s="119" t="s">
        <v>43</v>
      </c>
      <c r="P339" s="119" t="s">
        <v>43</v>
      </c>
      <c r="Q339" s="133" t="s">
        <v>43</v>
      </c>
      <c r="R339" s="134" t="s">
        <v>18</v>
      </c>
      <c r="S339" s="134" t="s">
        <v>8851</v>
      </c>
      <c r="T339" s="134" t="s">
        <v>63</v>
      </c>
      <c r="U339" s="119">
        <v>11</v>
      </c>
      <c r="V339" s="134">
        <v>11000</v>
      </c>
      <c r="W339" s="103" t="s">
        <v>3306</v>
      </c>
      <c r="X339" s="136" t="str">
        <f t="shared" si="17"/>
        <v>11000PRBSO</v>
      </c>
      <c r="Y339" s="137" t="s">
        <v>3307</v>
      </c>
      <c r="Z339" s="119" t="s">
        <v>346</v>
      </c>
      <c r="AA339" s="119" t="s">
        <v>931</v>
      </c>
      <c r="AB339" s="131" t="s">
        <v>3308</v>
      </c>
      <c r="AC339" s="119" t="s">
        <v>87</v>
      </c>
      <c r="AD339" s="119" t="s">
        <v>42</v>
      </c>
      <c r="AE339" s="119" t="s">
        <v>2074</v>
      </c>
      <c r="AF339" s="119" t="s">
        <v>2075</v>
      </c>
      <c r="AG339" s="119" t="s">
        <v>2076</v>
      </c>
      <c r="AH339" s="119"/>
      <c r="AI339" s="138" t="s">
        <v>2077</v>
      </c>
      <c r="AJ339" s="133" t="s">
        <v>123</v>
      </c>
      <c r="AK339" s="133" t="s">
        <v>124</v>
      </c>
      <c r="AL339" s="133"/>
      <c r="AM339" s="133"/>
      <c r="AN339" s="133" t="s">
        <v>42</v>
      </c>
      <c r="AO339" s="133" t="s">
        <v>42</v>
      </c>
      <c r="AP339" s="133" t="s">
        <v>70</v>
      </c>
      <c r="AQ339" s="133" t="s">
        <v>126</v>
      </c>
      <c r="AR339" s="137"/>
      <c r="AS339" s="137"/>
      <c r="AT339" s="137"/>
      <c r="AU339" s="133">
        <v>1001890792</v>
      </c>
      <c r="AV339" s="133" t="s">
        <v>3309</v>
      </c>
      <c r="AW339" s="133" t="s">
        <v>3310</v>
      </c>
      <c r="AX339" s="138" t="s">
        <v>8179</v>
      </c>
      <c r="AY339" s="138"/>
      <c r="AZ339" s="138"/>
      <c r="BA339" s="138"/>
      <c r="BB339" s="138"/>
      <c r="BC339" s="300">
        <v>2026063379</v>
      </c>
      <c r="BD339" s="300" t="s">
        <v>9227</v>
      </c>
      <c r="BE339" s="138"/>
    </row>
    <row r="340" spans="1:57" s="140" customFormat="1" ht="12" customHeight="1">
      <c r="A340" s="119">
        <v>2013</v>
      </c>
      <c r="B340" s="119" t="s">
        <v>138</v>
      </c>
      <c r="C340" s="119" t="s">
        <v>2047</v>
      </c>
      <c r="D340" s="131" t="s">
        <v>43</v>
      </c>
      <c r="E340" s="131" t="str">
        <f t="shared" si="18"/>
        <v>SIM</v>
      </c>
      <c r="F340" s="131" t="str">
        <f t="shared" si="19"/>
        <v>SIM</v>
      </c>
      <c r="G340" s="132">
        <v>41492</v>
      </c>
      <c r="H340" s="119" t="s">
        <v>44</v>
      </c>
      <c r="I340" s="119" t="s">
        <v>62</v>
      </c>
      <c r="J340" s="119">
        <v>192</v>
      </c>
      <c r="K340" s="119">
        <v>432</v>
      </c>
      <c r="L340" s="119">
        <v>4</v>
      </c>
      <c r="M340" s="119">
        <v>4</v>
      </c>
      <c r="N340" s="119">
        <v>32</v>
      </c>
      <c r="O340" s="119" t="s">
        <v>43</v>
      </c>
      <c r="P340" s="119" t="s">
        <v>43</v>
      </c>
      <c r="Q340" s="133" t="s">
        <v>43</v>
      </c>
      <c r="R340" s="134" t="s">
        <v>18</v>
      </c>
      <c r="S340" s="134" t="s">
        <v>8851</v>
      </c>
      <c r="T340" s="134" t="s">
        <v>63</v>
      </c>
      <c r="U340" s="119">
        <v>11</v>
      </c>
      <c r="V340" s="134">
        <v>11176</v>
      </c>
      <c r="W340" s="103" t="s">
        <v>2261</v>
      </c>
      <c r="X340" s="136" t="str">
        <f t="shared" si="17"/>
        <v>11176CIBUF</v>
      </c>
      <c r="Y340" s="137" t="s">
        <v>2262</v>
      </c>
      <c r="Z340" s="119" t="s">
        <v>497</v>
      </c>
      <c r="AA340" s="119" t="s">
        <v>498</v>
      </c>
      <c r="AB340" s="131" t="s">
        <v>2263</v>
      </c>
      <c r="AC340" s="133" t="s">
        <v>87</v>
      </c>
      <c r="AD340" s="133" t="s">
        <v>42</v>
      </c>
      <c r="AE340" s="138" t="s">
        <v>500</v>
      </c>
      <c r="AF340" s="138" t="s">
        <v>501</v>
      </c>
      <c r="AG340" s="138" t="s">
        <v>502</v>
      </c>
      <c r="AH340" s="138"/>
      <c r="AI340" s="138" t="s">
        <v>503</v>
      </c>
      <c r="AJ340" s="133" t="s">
        <v>124</v>
      </c>
      <c r="AK340" s="133" t="s">
        <v>123</v>
      </c>
      <c r="AL340" s="133"/>
      <c r="AM340" s="133"/>
      <c r="AN340" s="133" t="s">
        <v>42</v>
      </c>
      <c r="AO340" s="133" t="s">
        <v>42</v>
      </c>
      <c r="AP340" s="138" t="s">
        <v>8327</v>
      </c>
      <c r="AQ340" s="133" t="s">
        <v>71</v>
      </c>
      <c r="AR340" s="137"/>
      <c r="AS340" s="137"/>
      <c r="AT340" s="137"/>
      <c r="AU340" s="133">
        <v>1001871267</v>
      </c>
      <c r="AV340" s="133" t="s">
        <v>2264</v>
      </c>
      <c r="AW340" s="133" t="s">
        <v>2265</v>
      </c>
      <c r="AX340" s="138" t="s">
        <v>8179</v>
      </c>
      <c r="AY340" s="138"/>
      <c r="AZ340" s="138"/>
      <c r="BA340" s="138"/>
      <c r="BB340" s="138"/>
      <c r="BC340" s="300">
        <v>2026063379</v>
      </c>
      <c r="BD340" s="300" t="s">
        <v>9228</v>
      </c>
      <c r="BE340" s="138"/>
    </row>
    <row r="341" spans="1:57" s="140" customFormat="1" ht="12" customHeight="1">
      <c r="A341" s="119">
        <v>2013</v>
      </c>
      <c r="B341" s="119" t="s">
        <v>138</v>
      </c>
      <c r="C341" s="119" t="s">
        <v>2047</v>
      </c>
      <c r="D341" s="131" t="s">
        <v>43</v>
      </c>
      <c r="E341" s="131" t="str">
        <f t="shared" si="18"/>
        <v>SIM</v>
      </c>
      <c r="F341" s="131" t="str">
        <f t="shared" si="19"/>
        <v>SIM</v>
      </c>
      <c r="G341" s="132">
        <v>41509</v>
      </c>
      <c r="H341" s="119" t="s">
        <v>44</v>
      </c>
      <c r="I341" s="119" t="s">
        <v>62</v>
      </c>
      <c r="J341" s="119">
        <v>192</v>
      </c>
      <c r="K341" s="119">
        <v>432</v>
      </c>
      <c r="L341" s="119">
        <v>4</v>
      </c>
      <c r="M341" s="119">
        <v>4</v>
      </c>
      <c r="N341" s="119">
        <v>32</v>
      </c>
      <c r="O341" s="119" t="s">
        <v>43</v>
      </c>
      <c r="P341" s="119" t="s">
        <v>43</v>
      </c>
      <c r="Q341" s="133" t="s">
        <v>43</v>
      </c>
      <c r="R341" s="134" t="s">
        <v>18</v>
      </c>
      <c r="S341" s="134" t="s">
        <v>8851</v>
      </c>
      <c r="T341" s="134" t="s">
        <v>63</v>
      </c>
      <c r="U341" s="119">
        <v>11</v>
      </c>
      <c r="V341" s="134">
        <v>11589</v>
      </c>
      <c r="W341" s="103" t="s">
        <v>3097</v>
      </c>
      <c r="X341" s="136" t="str">
        <f t="shared" si="17"/>
        <v>11589VNBUQ</v>
      </c>
      <c r="Y341" s="137" t="s">
        <v>3098</v>
      </c>
      <c r="Z341" s="119" t="s">
        <v>684</v>
      </c>
      <c r="AA341" s="119" t="s">
        <v>1792</v>
      </c>
      <c r="AB341" s="131" t="s">
        <v>3099</v>
      </c>
      <c r="AC341" s="133" t="s">
        <v>87</v>
      </c>
      <c r="AD341" s="133" t="s">
        <v>42</v>
      </c>
      <c r="AE341" s="143" t="s">
        <v>1794</v>
      </c>
      <c r="AF341" s="143" t="s">
        <v>501</v>
      </c>
      <c r="AG341" s="143" t="s">
        <v>502</v>
      </c>
      <c r="AH341" s="143"/>
      <c r="AI341" s="138" t="s">
        <v>503</v>
      </c>
      <c r="AJ341" s="133" t="s">
        <v>123</v>
      </c>
      <c r="AK341" s="133" t="s">
        <v>124</v>
      </c>
      <c r="AL341" s="133"/>
      <c r="AM341" s="133"/>
      <c r="AN341" s="133" t="s">
        <v>42</v>
      </c>
      <c r="AO341" s="133" t="s">
        <v>42</v>
      </c>
      <c r="AP341" s="133" t="s">
        <v>70</v>
      </c>
      <c r="AQ341" s="133" t="s">
        <v>126</v>
      </c>
      <c r="AR341" s="137"/>
      <c r="AS341" s="137"/>
      <c r="AT341" s="137"/>
      <c r="AU341" s="133">
        <v>1001871577</v>
      </c>
      <c r="AV341" s="133" t="s">
        <v>3100</v>
      </c>
      <c r="AW341" s="133" t="s">
        <v>3101</v>
      </c>
      <c r="AX341" s="138" t="s">
        <v>8179</v>
      </c>
      <c r="AY341" s="138"/>
      <c r="AZ341" s="138"/>
      <c r="BA341" s="138"/>
      <c r="BB341" s="138"/>
      <c r="BC341" s="300">
        <v>2026063379</v>
      </c>
      <c r="BD341" s="300" t="s">
        <v>9229</v>
      </c>
      <c r="BE341" s="138"/>
    </row>
    <row r="342" spans="1:57" s="140" customFormat="1" ht="12" customHeight="1">
      <c r="A342" s="119">
        <v>2013</v>
      </c>
      <c r="B342" s="119" t="s">
        <v>138</v>
      </c>
      <c r="C342" s="119" t="s">
        <v>2047</v>
      </c>
      <c r="D342" s="131" t="s">
        <v>43</v>
      </c>
      <c r="E342" s="131" t="str">
        <f t="shared" si="18"/>
        <v>SIM</v>
      </c>
      <c r="F342" s="131" t="str">
        <f t="shared" si="19"/>
        <v>SIM</v>
      </c>
      <c r="G342" s="132">
        <v>41564</v>
      </c>
      <c r="H342" s="119" t="s">
        <v>44</v>
      </c>
      <c r="I342" s="119" t="s">
        <v>62</v>
      </c>
      <c r="J342" s="119">
        <v>192</v>
      </c>
      <c r="K342" s="119">
        <v>432</v>
      </c>
      <c r="L342" s="119">
        <v>4</v>
      </c>
      <c r="M342" s="119">
        <v>4</v>
      </c>
      <c r="N342" s="119">
        <v>32</v>
      </c>
      <c r="O342" s="119" t="s">
        <v>43</v>
      </c>
      <c r="P342" s="119" t="s">
        <v>43</v>
      </c>
      <c r="Q342" s="133" t="s">
        <v>43</v>
      </c>
      <c r="R342" s="134" t="s">
        <v>18</v>
      </c>
      <c r="S342" s="134" t="s">
        <v>8851</v>
      </c>
      <c r="T342" s="134" t="s">
        <v>63</v>
      </c>
      <c r="U342" s="119">
        <v>11</v>
      </c>
      <c r="V342" s="134">
        <v>11370</v>
      </c>
      <c r="W342" s="103" t="s">
        <v>2565</v>
      </c>
      <c r="X342" s="136" t="str">
        <f t="shared" si="17"/>
        <v>11370JICAB</v>
      </c>
      <c r="Y342" s="137" t="s">
        <v>2566</v>
      </c>
      <c r="Z342" s="119" t="s">
        <v>116</v>
      </c>
      <c r="AA342" s="119" t="s">
        <v>117</v>
      </c>
      <c r="AB342" s="131" t="s">
        <v>2567</v>
      </c>
      <c r="AC342" s="133" t="s">
        <v>52</v>
      </c>
      <c r="AD342" s="119" t="s">
        <v>42</v>
      </c>
      <c r="AE342" s="143" t="s">
        <v>339</v>
      </c>
      <c r="AF342" s="143" t="s">
        <v>341</v>
      </c>
      <c r="AG342" s="143" t="s">
        <v>340</v>
      </c>
      <c r="AH342" s="143"/>
      <c r="AI342" s="138" t="s">
        <v>342</v>
      </c>
      <c r="AJ342" s="133" t="s">
        <v>123</v>
      </c>
      <c r="AK342" s="133" t="s">
        <v>124</v>
      </c>
      <c r="AL342" s="133"/>
      <c r="AM342" s="133"/>
      <c r="AN342" s="133" t="s">
        <v>42</v>
      </c>
      <c r="AO342" s="133" t="s">
        <v>42</v>
      </c>
      <c r="AP342" s="133">
        <v>1530</v>
      </c>
      <c r="AQ342" s="133" t="s">
        <v>126</v>
      </c>
      <c r="AR342" s="137"/>
      <c r="AS342" s="137"/>
      <c r="AT342" s="137"/>
      <c r="AU342" s="133">
        <v>1001879926</v>
      </c>
      <c r="AV342" s="133" t="s">
        <v>2568</v>
      </c>
      <c r="AW342" s="133" t="s">
        <v>2569</v>
      </c>
      <c r="AX342" s="138" t="s">
        <v>8179</v>
      </c>
      <c r="AY342" s="138"/>
      <c r="AZ342" s="138"/>
      <c r="BA342" s="138"/>
      <c r="BB342" s="138"/>
      <c r="BC342" s="300">
        <v>2026063379</v>
      </c>
      <c r="BD342" s="300" t="s">
        <v>9230</v>
      </c>
      <c r="BE342" s="138"/>
    </row>
    <row r="343" spans="1:57" s="140" customFormat="1" ht="12" customHeight="1">
      <c r="A343" s="119">
        <v>2013</v>
      </c>
      <c r="B343" s="119" t="s">
        <v>138</v>
      </c>
      <c r="C343" s="119" t="s">
        <v>2047</v>
      </c>
      <c r="D343" s="131" t="s">
        <v>43</v>
      </c>
      <c r="E343" s="131" t="str">
        <f t="shared" si="18"/>
        <v>SIM</v>
      </c>
      <c r="F343" s="131" t="str">
        <f t="shared" si="19"/>
        <v>SIM</v>
      </c>
      <c r="G343" s="132">
        <v>41477</v>
      </c>
      <c r="H343" s="119" t="s">
        <v>44</v>
      </c>
      <c r="I343" s="119" t="s">
        <v>62</v>
      </c>
      <c r="J343" s="119">
        <v>192</v>
      </c>
      <c r="K343" s="119">
        <v>432</v>
      </c>
      <c r="L343" s="119">
        <v>4</v>
      </c>
      <c r="M343" s="119">
        <v>4</v>
      </c>
      <c r="N343" s="119">
        <v>32</v>
      </c>
      <c r="O343" s="119" t="s">
        <v>43</v>
      </c>
      <c r="P343" s="119" t="s">
        <v>43</v>
      </c>
      <c r="Q343" s="133" t="s">
        <v>43</v>
      </c>
      <c r="R343" s="134" t="s">
        <v>18</v>
      </c>
      <c r="S343" s="134" t="s">
        <v>8851</v>
      </c>
      <c r="T343" s="134" t="s">
        <v>63</v>
      </c>
      <c r="U343" s="119">
        <v>11</v>
      </c>
      <c r="V343" s="134">
        <v>11370</v>
      </c>
      <c r="W343" s="135" t="s">
        <v>1906</v>
      </c>
      <c r="X343" s="136" t="str">
        <f t="shared" si="17"/>
        <v>11370JICAC</v>
      </c>
      <c r="Y343" s="137" t="s">
        <v>2570</v>
      </c>
      <c r="Z343" s="119" t="s">
        <v>116</v>
      </c>
      <c r="AA343" s="119" t="s">
        <v>117</v>
      </c>
      <c r="AB343" s="131" t="s">
        <v>2571</v>
      </c>
      <c r="AC343" s="119" t="s">
        <v>52</v>
      </c>
      <c r="AD343" s="119" t="s">
        <v>42</v>
      </c>
      <c r="AE343" s="119" t="s">
        <v>339</v>
      </c>
      <c r="AF343" s="143" t="s">
        <v>341</v>
      </c>
      <c r="AG343" s="143" t="s">
        <v>340</v>
      </c>
      <c r="AH343" s="143"/>
      <c r="AI343" s="119" t="s">
        <v>342</v>
      </c>
      <c r="AJ343" s="133" t="s">
        <v>123</v>
      </c>
      <c r="AK343" s="133" t="s">
        <v>124</v>
      </c>
      <c r="AL343" s="133"/>
      <c r="AM343" s="133"/>
      <c r="AN343" s="133" t="s">
        <v>42</v>
      </c>
      <c r="AO343" s="133" t="s">
        <v>42</v>
      </c>
      <c r="AP343" s="133" t="s">
        <v>1125</v>
      </c>
      <c r="AQ343" s="133" t="s">
        <v>126</v>
      </c>
      <c r="AR343" s="137"/>
      <c r="AS343" s="137"/>
      <c r="AT343" s="137"/>
      <c r="AU343" s="133">
        <v>1001870589</v>
      </c>
      <c r="AV343" s="133" t="s">
        <v>2572</v>
      </c>
      <c r="AW343" s="133" t="s">
        <v>2573</v>
      </c>
      <c r="AX343" s="138" t="s">
        <v>8179</v>
      </c>
      <c r="AY343" s="138"/>
      <c r="AZ343" s="138"/>
      <c r="BA343" s="138"/>
      <c r="BB343" s="138"/>
      <c r="BC343" s="300">
        <v>2026063379</v>
      </c>
      <c r="BD343" s="300" t="s">
        <v>9231</v>
      </c>
      <c r="BE343" s="138"/>
    </row>
    <row r="344" spans="1:57" s="140" customFormat="1" ht="12" customHeight="1">
      <c r="A344" s="119">
        <v>2013</v>
      </c>
      <c r="B344" s="119" t="s">
        <v>138</v>
      </c>
      <c r="C344" s="119" t="s">
        <v>2047</v>
      </c>
      <c r="D344" s="131" t="s">
        <v>43</v>
      </c>
      <c r="E344" s="131" t="str">
        <f t="shared" si="18"/>
        <v>SIM</v>
      </c>
      <c r="F344" s="131" t="str">
        <f t="shared" si="19"/>
        <v>SIM</v>
      </c>
      <c r="G344" s="132">
        <v>41473</v>
      </c>
      <c r="H344" s="119" t="s">
        <v>44</v>
      </c>
      <c r="I344" s="119" t="s">
        <v>62</v>
      </c>
      <c r="J344" s="119">
        <v>192</v>
      </c>
      <c r="K344" s="119">
        <v>432</v>
      </c>
      <c r="L344" s="119">
        <v>4</v>
      </c>
      <c r="M344" s="119">
        <v>4</v>
      </c>
      <c r="N344" s="119">
        <v>32</v>
      </c>
      <c r="O344" s="119" t="s">
        <v>43</v>
      </c>
      <c r="P344" s="119" t="s">
        <v>43</v>
      </c>
      <c r="Q344" s="133" t="s">
        <v>43</v>
      </c>
      <c r="R344" s="134" t="s">
        <v>18</v>
      </c>
      <c r="S344" s="134" t="s">
        <v>8851</v>
      </c>
      <c r="T344" s="134" t="s">
        <v>63</v>
      </c>
      <c r="U344" s="119">
        <v>11</v>
      </c>
      <c r="V344" s="134">
        <v>11370</v>
      </c>
      <c r="W344" s="135" t="s">
        <v>2574</v>
      </c>
      <c r="X344" s="136" t="str">
        <f t="shared" si="17"/>
        <v>11370JICAD</v>
      </c>
      <c r="Y344" s="137" t="s">
        <v>2575</v>
      </c>
      <c r="Z344" s="119" t="s">
        <v>116</v>
      </c>
      <c r="AA344" s="119" t="s">
        <v>117</v>
      </c>
      <c r="AB344" s="131" t="s">
        <v>2576</v>
      </c>
      <c r="AC344" s="119" t="s">
        <v>52</v>
      </c>
      <c r="AD344" s="119" t="s">
        <v>42</v>
      </c>
      <c r="AE344" s="119" t="s">
        <v>339</v>
      </c>
      <c r="AF344" s="143" t="s">
        <v>341</v>
      </c>
      <c r="AG344" s="143" t="s">
        <v>340</v>
      </c>
      <c r="AH344" s="143"/>
      <c r="AI344" s="119" t="s">
        <v>342</v>
      </c>
      <c r="AJ344" s="133" t="s">
        <v>123</v>
      </c>
      <c r="AK344" s="133" t="s">
        <v>124</v>
      </c>
      <c r="AL344" s="133"/>
      <c r="AM344" s="133"/>
      <c r="AN344" s="133" t="s">
        <v>42</v>
      </c>
      <c r="AO344" s="133" t="s">
        <v>42</v>
      </c>
      <c r="AP344" s="133">
        <v>1530</v>
      </c>
      <c r="AQ344" s="133" t="s">
        <v>126</v>
      </c>
      <c r="AR344" s="137"/>
      <c r="AS344" s="137"/>
      <c r="AT344" s="137"/>
      <c r="AU344" s="133">
        <v>1001870538</v>
      </c>
      <c r="AV344" s="133" t="s">
        <v>2577</v>
      </c>
      <c r="AW344" s="133" t="s">
        <v>2578</v>
      </c>
      <c r="AX344" s="138" t="s">
        <v>8179</v>
      </c>
      <c r="AY344" s="138"/>
      <c r="AZ344" s="138"/>
      <c r="BA344" s="138"/>
      <c r="BB344" s="138"/>
      <c r="BC344" s="300">
        <v>2026063379</v>
      </c>
      <c r="BD344" s="300" t="s">
        <v>9232</v>
      </c>
      <c r="BE344" s="138"/>
    </row>
    <row r="345" spans="1:57" s="140" customFormat="1" ht="12" customHeight="1">
      <c r="A345" s="119">
        <v>2013</v>
      </c>
      <c r="B345" s="119" t="s">
        <v>138</v>
      </c>
      <c r="C345" s="119" t="s">
        <v>2047</v>
      </c>
      <c r="D345" s="131" t="s">
        <v>43</v>
      </c>
      <c r="E345" s="131" t="str">
        <f t="shared" si="18"/>
        <v>SIM</v>
      </c>
      <c r="F345" s="131" t="str">
        <f t="shared" si="19"/>
        <v>SIM</v>
      </c>
      <c r="G345" s="132">
        <v>41474</v>
      </c>
      <c r="H345" s="119" t="s">
        <v>44</v>
      </c>
      <c r="I345" s="119" t="s">
        <v>62</v>
      </c>
      <c r="J345" s="119">
        <v>192</v>
      </c>
      <c r="K345" s="119">
        <v>432</v>
      </c>
      <c r="L345" s="119">
        <v>4</v>
      </c>
      <c r="M345" s="119">
        <v>4</v>
      </c>
      <c r="N345" s="119">
        <v>32</v>
      </c>
      <c r="O345" s="119" t="s">
        <v>43</v>
      </c>
      <c r="P345" s="119" t="s">
        <v>43</v>
      </c>
      <c r="Q345" s="133" t="s">
        <v>43</v>
      </c>
      <c r="R345" s="134" t="s">
        <v>18</v>
      </c>
      <c r="S345" s="134" t="s">
        <v>8851</v>
      </c>
      <c r="T345" s="134" t="s">
        <v>63</v>
      </c>
      <c r="U345" s="119">
        <v>11</v>
      </c>
      <c r="V345" s="134">
        <v>11370</v>
      </c>
      <c r="W345" s="135" t="s">
        <v>2579</v>
      </c>
      <c r="X345" s="136" t="str">
        <f t="shared" si="17"/>
        <v>11370JICAH</v>
      </c>
      <c r="Y345" s="137" t="s">
        <v>2580</v>
      </c>
      <c r="Z345" s="119" t="s">
        <v>116</v>
      </c>
      <c r="AA345" s="119" t="s">
        <v>117</v>
      </c>
      <c r="AB345" s="131" t="s">
        <v>2581</v>
      </c>
      <c r="AC345" s="119" t="s">
        <v>52</v>
      </c>
      <c r="AD345" s="119" t="s">
        <v>42</v>
      </c>
      <c r="AE345" s="119" t="s">
        <v>339</v>
      </c>
      <c r="AF345" s="143" t="s">
        <v>341</v>
      </c>
      <c r="AG345" s="143" t="s">
        <v>340</v>
      </c>
      <c r="AH345" s="143"/>
      <c r="AI345" s="119" t="s">
        <v>342</v>
      </c>
      <c r="AJ345" s="133" t="s">
        <v>123</v>
      </c>
      <c r="AK345" s="133" t="s">
        <v>124</v>
      </c>
      <c r="AL345" s="133"/>
      <c r="AM345" s="133"/>
      <c r="AN345" s="133" t="s">
        <v>42</v>
      </c>
      <c r="AO345" s="133" t="s">
        <v>42</v>
      </c>
      <c r="AP345" s="133">
        <v>1530</v>
      </c>
      <c r="AQ345" s="133" t="s">
        <v>126</v>
      </c>
      <c r="AR345" s="137"/>
      <c r="AS345" s="137"/>
      <c r="AT345" s="137"/>
      <c r="AU345" s="133">
        <v>1001870546</v>
      </c>
      <c r="AV345" s="133" t="s">
        <v>2582</v>
      </c>
      <c r="AW345" s="133" t="s">
        <v>2583</v>
      </c>
      <c r="AX345" s="138" t="s">
        <v>8179</v>
      </c>
      <c r="AY345" s="138"/>
      <c r="AZ345" s="138"/>
      <c r="BA345" s="138"/>
      <c r="BB345" s="138"/>
      <c r="BC345" s="300">
        <v>2026063379</v>
      </c>
      <c r="BD345" s="300" t="s">
        <v>9233</v>
      </c>
      <c r="BE345" s="138"/>
    </row>
    <row r="346" spans="1:57" s="140" customFormat="1" ht="12" customHeight="1">
      <c r="A346" s="119">
        <v>2013</v>
      </c>
      <c r="B346" s="119" t="s">
        <v>138</v>
      </c>
      <c r="C346" s="119" t="s">
        <v>2047</v>
      </c>
      <c r="D346" s="131" t="s">
        <v>43</v>
      </c>
      <c r="E346" s="131" t="str">
        <f t="shared" si="18"/>
        <v>SIM</v>
      </c>
      <c r="F346" s="131" t="str">
        <f t="shared" si="19"/>
        <v>SIM</v>
      </c>
      <c r="G346" s="132">
        <v>41488</v>
      </c>
      <c r="H346" s="119" t="s">
        <v>44</v>
      </c>
      <c r="I346" s="119" t="s">
        <v>62</v>
      </c>
      <c r="J346" s="119">
        <v>192</v>
      </c>
      <c r="K346" s="119">
        <v>432</v>
      </c>
      <c r="L346" s="119">
        <v>4</v>
      </c>
      <c r="M346" s="119">
        <v>4</v>
      </c>
      <c r="N346" s="119">
        <v>32</v>
      </c>
      <c r="O346" s="119" t="s">
        <v>43</v>
      </c>
      <c r="P346" s="119" t="s">
        <v>43</v>
      </c>
      <c r="Q346" s="133" t="s">
        <v>43</v>
      </c>
      <c r="R346" s="134" t="s">
        <v>18</v>
      </c>
      <c r="S346" s="134" t="s">
        <v>8851</v>
      </c>
      <c r="T346" s="134" t="s">
        <v>63</v>
      </c>
      <c r="U346" s="119">
        <v>11</v>
      </c>
      <c r="V346" s="134">
        <v>11370</v>
      </c>
      <c r="W346" s="103" t="s">
        <v>2584</v>
      </c>
      <c r="X346" s="136" t="str">
        <f t="shared" si="17"/>
        <v>11370JICAM</v>
      </c>
      <c r="Y346" s="137" t="s">
        <v>2585</v>
      </c>
      <c r="Z346" s="119" t="s">
        <v>116</v>
      </c>
      <c r="AA346" s="119" t="s">
        <v>117</v>
      </c>
      <c r="AB346" s="131" t="s">
        <v>2586</v>
      </c>
      <c r="AC346" s="119" t="s">
        <v>52</v>
      </c>
      <c r="AD346" s="119" t="s">
        <v>42</v>
      </c>
      <c r="AE346" s="119" t="s">
        <v>339</v>
      </c>
      <c r="AF346" s="143" t="s">
        <v>341</v>
      </c>
      <c r="AG346" s="143" t="s">
        <v>340</v>
      </c>
      <c r="AH346" s="143"/>
      <c r="AI346" s="133" t="s">
        <v>342</v>
      </c>
      <c r="AJ346" s="133" t="s">
        <v>123</v>
      </c>
      <c r="AK346" s="133" t="s">
        <v>124</v>
      </c>
      <c r="AL346" s="133"/>
      <c r="AM346" s="133"/>
      <c r="AN346" s="133" t="s">
        <v>42</v>
      </c>
      <c r="AO346" s="133" t="s">
        <v>42</v>
      </c>
      <c r="AP346" s="133">
        <v>1530</v>
      </c>
      <c r="AQ346" s="133" t="s">
        <v>126</v>
      </c>
      <c r="AR346" s="137"/>
      <c r="AS346" s="137"/>
      <c r="AT346" s="137"/>
      <c r="AU346" s="133">
        <v>1001871240</v>
      </c>
      <c r="AV346" s="133" t="s">
        <v>2587</v>
      </c>
      <c r="AW346" s="133" t="s">
        <v>2588</v>
      </c>
      <c r="AX346" s="138" t="s">
        <v>8179</v>
      </c>
      <c r="AY346" s="138"/>
      <c r="AZ346" s="138"/>
      <c r="BA346" s="138"/>
      <c r="BB346" s="138"/>
      <c r="BC346" s="300">
        <v>2026063379</v>
      </c>
      <c r="BD346" s="300" t="s">
        <v>9234</v>
      </c>
      <c r="BE346" s="138"/>
    </row>
    <row r="347" spans="1:57" s="140" customFormat="1" ht="12" customHeight="1">
      <c r="A347" s="119">
        <v>2013</v>
      </c>
      <c r="B347" s="119" t="s">
        <v>138</v>
      </c>
      <c r="C347" s="119" t="s">
        <v>2047</v>
      </c>
      <c r="D347" s="131" t="s">
        <v>43</v>
      </c>
      <c r="E347" s="131" t="str">
        <f t="shared" si="18"/>
        <v>SIM</v>
      </c>
      <c r="F347" s="131" t="str">
        <f t="shared" si="19"/>
        <v>SIM</v>
      </c>
      <c r="G347" s="132">
        <v>41613</v>
      </c>
      <c r="H347" s="119" t="s">
        <v>44</v>
      </c>
      <c r="I347" s="119" t="s">
        <v>62</v>
      </c>
      <c r="J347" s="119">
        <v>192</v>
      </c>
      <c r="K347" s="119">
        <v>432</v>
      </c>
      <c r="L347" s="119">
        <v>4</v>
      </c>
      <c r="M347" s="119">
        <v>4</v>
      </c>
      <c r="N347" s="119">
        <v>32</v>
      </c>
      <c r="O347" s="119" t="s">
        <v>43</v>
      </c>
      <c r="P347" s="119" t="s">
        <v>43</v>
      </c>
      <c r="Q347" s="133" t="s">
        <v>43</v>
      </c>
      <c r="R347" s="134" t="s">
        <v>18</v>
      </c>
      <c r="S347" s="134" t="s">
        <v>8851</v>
      </c>
      <c r="T347" s="134" t="s">
        <v>63</v>
      </c>
      <c r="U347" s="119">
        <v>11</v>
      </c>
      <c r="V347" s="134">
        <v>11381</v>
      </c>
      <c r="W347" s="103" t="s">
        <v>242</v>
      </c>
      <c r="X347" s="136" t="str">
        <f t="shared" si="17"/>
        <v>11381MOCBA</v>
      </c>
      <c r="Y347" s="137" t="s">
        <v>2740</v>
      </c>
      <c r="Z347" s="119" t="s">
        <v>294</v>
      </c>
      <c r="AA347" s="119" t="s">
        <v>576</v>
      </c>
      <c r="AB347" s="131" t="s">
        <v>2741</v>
      </c>
      <c r="AC347" s="119" t="s">
        <v>52</v>
      </c>
      <c r="AD347" s="119" t="s">
        <v>42</v>
      </c>
      <c r="AE347" s="119" t="s">
        <v>2742</v>
      </c>
      <c r="AF347" s="119" t="s">
        <v>1443</v>
      </c>
      <c r="AG347" s="119" t="s">
        <v>311</v>
      </c>
      <c r="AH347" s="119"/>
      <c r="AI347" s="138" t="s">
        <v>2737</v>
      </c>
      <c r="AJ347" s="133" t="s">
        <v>124</v>
      </c>
      <c r="AK347" s="133" t="s">
        <v>123</v>
      </c>
      <c r="AL347" s="133"/>
      <c r="AM347" s="133"/>
      <c r="AN347" s="133" t="s">
        <v>42</v>
      </c>
      <c r="AO347" s="133" t="s">
        <v>42</v>
      </c>
      <c r="AP347" s="133" t="s">
        <v>2743</v>
      </c>
      <c r="AQ347" s="133" t="s">
        <v>102</v>
      </c>
      <c r="AR347" s="137"/>
      <c r="AS347" s="137"/>
      <c r="AT347" s="137"/>
      <c r="AU347" s="133">
        <v>1001891047</v>
      </c>
      <c r="AV347" s="133" t="s">
        <v>314</v>
      </c>
      <c r="AW347" s="133" t="s">
        <v>315</v>
      </c>
      <c r="AX347" s="138" t="s">
        <v>8179</v>
      </c>
      <c r="AY347" s="138"/>
      <c r="AZ347" s="138"/>
      <c r="BA347" s="138"/>
      <c r="BB347" s="138"/>
      <c r="BC347" s="300">
        <v>2026063379</v>
      </c>
      <c r="BD347" s="300" t="s">
        <v>9235</v>
      </c>
      <c r="BE347" s="138"/>
    </row>
    <row r="348" spans="1:57" s="140" customFormat="1" ht="12" customHeight="1">
      <c r="A348" s="119">
        <v>2013</v>
      </c>
      <c r="B348" s="119" t="s">
        <v>138</v>
      </c>
      <c r="C348" s="119" t="s">
        <v>2047</v>
      </c>
      <c r="D348" s="131" t="s">
        <v>43</v>
      </c>
      <c r="E348" s="131" t="str">
        <f t="shared" si="18"/>
        <v>SIM</v>
      </c>
      <c r="F348" s="131" t="str">
        <f t="shared" si="19"/>
        <v>SIM</v>
      </c>
      <c r="G348" s="132">
        <v>41478</v>
      </c>
      <c r="H348" s="119" t="s">
        <v>44</v>
      </c>
      <c r="I348" s="119" t="s">
        <v>62</v>
      </c>
      <c r="J348" s="119">
        <v>192</v>
      </c>
      <c r="K348" s="119">
        <v>432</v>
      </c>
      <c r="L348" s="119">
        <v>4</v>
      </c>
      <c r="M348" s="119">
        <v>4</v>
      </c>
      <c r="N348" s="119">
        <v>32</v>
      </c>
      <c r="O348" s="119" t="s">
        <v>43</v>
      </c>
      <c r="P348" s="119" t="s">
        <v>43</v>
      </c>
      <c r="Q348" s="133" t="s">
        <v>43</v>
      </c>
      <c r="R348" s="134" t="s">
        <v>18</v>
      </c>
      <c r="S348" s="134" t="s">
        <v>8851</v>
      </c>
      <c r="T348" s="134" t="s">
        <v>63</v>
      </c>
      <c r="U348" s="119">
        <v>11</v>
      </c>
      <c r="V348" s="134">
        <v>11370</v>
      </c>
      <c r="W348" s="103" t="s">
        <v>2589</v>
      </c>
      <c r="X348" s="136" t="str">
        <f t="shared" si="17"/>
        <v>11370JICBB</v>
      </c>
      <c r="Y348" s="137" t="s">
        <v>2590</v>
      </c>
      <c r="Z348" s="119" t="s">
        <v>116</v>
      </c>
      <c r="AA348" s="119" t="s">
        <v>117</v>
      </c>
      <c r="AB348" s="131" t="s">
        <v>2591</v>
      </c>
      <c r="AC348" s="119" t="s">
        <v>52</v>
      </c>
      <c r="AD348" s="119" t="s">
        <v>42</v>
      </c>
      <c r="AE348" s="119" t="s">
        <v>339</v>
      </c>
      <c r="AF348" s="143" t="s">
        <v>341</v>
      </c>
      <c r="AG348" s="143" t="s">
        <v>340</v>
      </c>
      <c r="AH348" s="143"/>
      <c r="AI348" s="133" t="s">
        <v>342</v>
      </c>
      <c r="AJ348" s="133" t="s">
        <v>123</v>
      </c>
      <c r="AK348" s="133" t="s">
        <v>124</v>
      </c>
      <c r="AL348" s="133"/>
      <c r="AM348" s="133"/>
      <c r="AN348" s="133" t="s">
        <v>42</v>
      </c>
      <c r="AO348" s="133" t="s">
        <v>42</v>
      </c>
      <c r="AP348" s="133">
        <v>1530</v>
      </c>
      <c r="AQ348" s="133" t="s">
        <v>126</v>
      </c>
      <c r="AR348" s="137"/>
      <c r="AS348" s="137"/>
      <c r="AT348" s="137"/>
      <c r="AU348" s="133">
        <v>1001870678</v>
      </c>
      <c r="AV348" s="133" t="s">
        <v>2592</v>
      </c>
      <c r="AW348" s="133" t="s">
        <v>2593</v>
      </c>
      <c r="AX348" s="138" t="s">
        <v>8179</v>
      </c>
      <c r="AY348" s="138"/>
      <c r="AZ348" s="138"/>
      <c r="BA348" s="138"/>
      <c r="BB348" s="138"/>
      <c r="BC348" s="300">
        <v>2026063379</v>
      </c>
      <c r="BD348" s="300" t="s">
        <v>9236</v>
      </c>
      <c r="BE348" s="138"/>
    </row>
    <row r="349" spans="1:57" s="140" customFormat="1" ht="12" customHeight="1">
      <c r="A349" s="119">
        <v>2013</v>
      </c>
      <c r="B349" s="119" t="s">
        <v>138</v>
      </c>
      <c r="C349" s="119" t="s">
        <v>2047</v>
      </c>
      <c r="D349" s="131" t="s">
        <v>43</v>
      </c>
      <c r="E349" s="131" t="str">
        <f t="shared" si="18"/>
        <v>SIM</v>
      </c>
      <c r="F349" s="131" t="str">
        <f t="shared" si="19"/>
        <v>SIM</v>
      </c>
      <c r="G349" s="132">
        <v>41477</v>
      </c>
      <c r="H349" s="119" t="s">
        <v>44</v>
      </c>
      <c r="I349" s="119" t="s">
        <v>62</v>
      </c>
      <c r="J349" s="119">
        <v>192</v>
      </c>
      <c r="K349" s="119">
        <v>432</v>
      </c>
      <c r="L349" s="119">
        <v>4</v>
      </c>
      <c r="M349" s="119">
        <v>4</v>
      </c>
      <c r="N349" s="119">
        <v>32</v>
      </c>
      <c r="O349" s="119" t="s">
        <v>43</v>
      </c>
      <c r="P349" s="119" t="s">
        <v>43</v>
      </c>
      <c r="Q349" s="133" t="s">
        <v>43</v>
      </c>
      <c r="R349" s="134" t="s">
        <v>18</v>
      </c>
      <c r="S349" s="134" t="s">
        <v>8851</v>
      </c>
      <c r="T349" s="134" t="s">
        <v>63</v>
      </c>
      <c r="U349" s="119">
        <v>11</v>
      </c>
      <c r="V349" s="134">
        <v>11370</v>
      </c>
      <c r="W349" s="103" t="s">
        <v>2594</v>
      </c>
      <c r="X349" s="136" t="str">
        <f t="shared" si="17"/>
        <v>11370JICBD</v>
      </c>
      <c r="Y349" s="137" t="s">
        <v>2595</v>
      </c>
      <c r="Z349" s="119" t="s">
        <v>116</v>
      </c>
      <c r="AA349" s="119" t="s">
        <v>117</v>
      </c>
      <c r="AB349" s="131" t="s">
        <v>2596</v>
      </c>
      <c r="AC349" s="119" t="s">
        <v>52</v>
      </c>
      <c r="AD349" s="119" t="s">
        <v>42</v>
      </c>
      <c r="AE349" s="119" t="s">
        <v>339</v>
      </c>
      <c r="AF349" s="143" t="s">
        <v>341</v>
      </c>
      <c r="AG349" s="143" t="s">
        <v>340</v>
      </c>
      <c r="AH349" s="143"/>
      <c r="AI349" s="133" t="s">
        <v>342</v>
      </c>
      <c r="AJ349" s="133" t="s">
        <v>123</v>
      </c>
      <c r="AK349" s="133" t="s">
        <v>124</v>
      </c>
      <c r="AL349" s="133"/>
      <c r="AM349" s="133"/>
      <c r="AN349" s="133" t="s">
        <v>42</v>
      </c>
      <c r="AO349" s="133" t="s">
        <v>42</v>
      </c>
      <c r="AP349" s="133">
        <v>1530</v>
      </c>
      <c r="AQ349" s="133" t="s">
        <v>126</v>
      </c>
      <c r="AR349" s="137"/>
      <c r="AS349" s="137"/>
      <c r="AT349" s="137"/>
      <c r="AU349" s="133">
        <v>1001870597</v>
      </c>
      <c r="AV349" s="133" t="s">
        <v>2597</v>
      </c>
      <c r="AW349" s="133" t="s">
        <v>2598</v>
      </c>
      <c r="AX349" s="138" t="s">
        <v>8179</v>
      </c>
      <c r="AY349" s="138"/>
      <c r="AZ349" s="138"/>
      <c r="BA349" s="138"/>
      <c r="BB349" s="138"/>
      <c r="BC349" s="300">
        <v>2026063379</v>
      </c>
      <c r="BD349" s="300" t="s">
        <v>9237</v>
      </c>
      <c r="BE349" s="138"/>
    </row>
    <row r="350" spans="1:57" s="140" customFormat="1" ht="12" customHeight="1">
      <c r="A350" s="119">
        <v>2013</v>
      </c>
      <c r="B350" s="119" t="s">
        <v>138</v>
      </c>
      <c r="C350" s="119" t="s">
        <v>2047</v>
      </c>
      <c r="D350" s="131" t="s">
        <v>43</v>
      </c>
      <c r="E350" s="131" t="str">
        <f t="shared" si="18"/>
        <v>SIM</v>
      </c>
      <c r="F350" s="131" t="str">
        <f t="shared" si="19"/>
        <v>SIM</v>
      </c>
      <c r="G350" s="132">
        <v>41592</v>
      </c>
      <c r="H350" s="119" t="s">
        <v>44</v>
      </c>
      <c r="I350" s="119" t="s">
        <v>62</v>
      </c>
      <c r="J350" s="119">
        <v>192</v>
      </c>
      <c r="K350" s="119">
        <v>432</v>
      </c>
      <c r="L350" s="119">
        <v>4</v>
      </c>
      <c r="M350" s="119">
        <v>4</v>
      </c>
      <c r="N350" s="119">
        <v>32</v>
      </c>
      <c r="O350" s="119" t="s">
        <v>43</v>
      </c>
      <c r="P350" s="119" t="s">
        <v>43</v>
      </c>
      <c r="Q350" s="133" t="s">
        <v>43</v>
      </c>
      <c r="R350" s="134" t="s">
        <v>18</v>
      </c>
      <c r="S350" s="134" t="s">
        <v>8851</v>
      </c>
      <c r="T350" s="134" t="s">
        <v>63</v>
      </c>
      <c r="U350" s="119">
        <v>11</v>
      </c>
      <c r="V350" s="134">
        <v>11370</v>
      </c>
      <c r="W350" s="103" t="s">
        <v>2599</v>
      </c>
      <c r="X350" s="136" t="str">
        <f t="shared" si="17"/>
        <v>11370JICBK</v>
      </c>
      <c r="Y350" s="137" t="s">
        <v>2600</v>
      </c>
      <c r="Z350" s="119" t="s">
        <v>116</v>
      </c>
      <c r="AA350" s="119" t="s">
        <v>117</v>
      </c>
      <c r="AB350" s="131" t="s">
        <v>2601</v>
      </c>
      <c r="AC350" s="119" t="s">
        <v>87</v>
      </c>
      <c r="AD350" s="119" t="s">
        <v>339</v>
      </c>
      <c r="AE350" s="119" t="s">
        <v>254</v>
      </c>
      <c r="AF350" s="119" t="s">
        <v>120</v>
      </c>
      <c r="AG350" s="119" t="s">
        <v>121</v>
      </c>
      <c r="AH350" s="119"/>
      <c r="AI350" s="138" t="s">
        <v>1340</v>
      </c>
      <c r="AJ350" s="133" t="s">
        <v>123</v>
      </c>
      <c r="AK350" s="133" t="s">
        <v>124</v>
      </c>
      <c r="AL350" s="133"/>
      <c r="AM350" s="133"/>
      <c r="AN350" s="133" t="s">
        <v>42</v>
      </c>
      <c r="AO350" s="133" t="s">
        <v>42</v>
      </c>
      <c r="AP350" s="133">
        <v>1530</v>
      </c>
      <c r="AQ350" s="133" t="s">
        <v>126</v>
      </c>
      <c r="AR350" s="137"/>
      <c r="AS350" s="137"/>
      <c r="AT350" s="137"/>
      <c r="AU350" s="133">
        <v>1001890474</v>
      </c>
      <c r="AV350" s="133" t="s">
        <v>2602</v>
      </c>
      <c r="AW350" s="133" t="s">
        <v>2603</v>
      </c>
      <c r="AX350" s="138" t="s">
        <v>8179</v>
      </c>
      <c r="AY350" s="138"/>
      <c r="AZ350" s="138"/>
      <c r="BA350" s="138"/>
      <c r="BB350" s="138"/>
      <c r="BC350" s="300">
        <v>2026063379</v>
      </c>
      <c r="BD350" s="300" t="s">
        <v>9238</v>
      </c>
      <c r="BE350" s="138"/>
    </row>
    <row r="351" spans="1:57" s="140" customFormat="1" ht="12" customHeight="1">
      <c r="A351" s="119">
        <v>2013</v>
      </c>
      <c r="B351" s="119" t="s">
        <v>138</v>
      </c>
      <c r="C351" s="119" t="s">
        <v>2047</v>
      </c>
      <c r="D351" s="131" t="s">
        <v>43</v>
      </c>
      <c r="E351" s="131" t="str">
        <f t="shared" si="18"/>
        <v>SIM</v>
      </c>
      <c r="F351" s="131" t="str">
        <f t="shared" si="19"/>
        <v>SIM</v>
      </c>
      <c r="G351" s="132">
        <v>41474</v>
      </c>
      <c r="H351" s="119" t="s">
        <v>44</v>
      </c>
      <c r="I351" s="119" t="s">
        <v>62</v>
      </c>
      <c r="J351" s="119">
        <v>192</v>
      </c>
      <c r="K351" s="119">
        <v>432</v>
      </c>
      <c r="L351" s="119">
        <v>4</v>
      </c>
      <c r="M351" s="119">
        <v>4</v>
      </c>
      <c r="N351" s="119">
        <v>32</v>
      </c>
      <c r="O351" s="119" t="s">
        <v>43</v>
      </c>
      <c r="P351" s="119" t="s">
        <v>43</v>
      </c>
      <c r="Q351" s="133" t="s">
        <v>43</v>
      </c>
      <c r="R351" s="134" t="s">
        <v>18</v>
      </c>
      <c r="S351" s="134" t="s">
        <v>8851</v>
      </c>
      <c r="T351" s="134" t="s">
        <v>63</v>
      </c>
      <c r="U351" s="119">
        <v>11</v>
      </c>
      <c r="V351" s="134">
        <v>11370</v>
      </c>
      <c r="W351" s="135" t="s">
        <v>2604</v>
      </c>
      <c r="X351" s="136" t="str">
        <f t="shared" si="17"/>
        <v>11370JICBT</v>
      </c>
      <c r="Y351" s="137" t="s">
        <v>2605</v>
      </c>
      <c r="Z351" s="119" t="s">
        <v>116</v>
      </c>
      <c r="AA351" s="119" t="s">
        <v>117</v>
      </c>
      <c r="AB351" s="131" t="s">
        <v>2606</v>
      </c>
      <c r="AC351" s="119" t="s">
        <v>52</v>
      </c>
      <c r="AD351" s="119" t="s">
        <v>42</v>
      </c>
      <c r="AE351" s="119" t="s">
        <v>339</v>
      </c>
      <c r="AF351" s="143" t="s">
        <v>341</v>
      </c>
      <c r="AG351" s="143" t="s">
        <v>340</v>
      </c>
      <c r="AH351" s="143"/>
      <c r="AI351" s="119" t="s">
        <v>342</v>
      </c>
      <c r="AJ351" s="133" t="s">
        <v>123</v>
      </c>
      <c r="AK351" s="133" t="s">
        <v>124</v>
      </c>
      <c r="AL351" s="133"/>
      <c r="AM351" s="133"/>
      <c r="AN351" s="133" t="s">
        <v>42</v>
      </c>
      <c r="AO351" s="133" t="s">
        <v>42</v>
      </c>
      <c r="AP351" s="133">
        <v>1530</v>
      </c>
      <c r="AQ351" s="133" t="s">
        <v>126</v>
      </c>
      <c r="AR351" s="137"/>
      <c r="AS351" s="137"/>
      <c r="AT351" s="137"/>
      <c r="AU351" s="133">
        <v>1001870554</v>
      </c>
      <c r="AV351" s="133" t="s">
        <v>2607</v>
      </c>
      <c r="AW351" s="133" t="s">
        <v>2608</v>
      </c>
      <c r="AX351" s="138" t="s">
        <v>8179</v>
      </c>
      <c r="AY351" s="138"/>
      <c r="AZ351" s="138"/>
      <c r="BA351" s="138"/>
      <c r="BB351" s="138"/>
      <c r="BC351" s="300">
        <v>2026063379</v>
      </c>
      <c r="BD351" s="300" t="s">
        <v>9239</v>
      </c>
      <c r="BE351" s="138"/>
    </row>
    <row r="352" spans="1:57" s="140" customFormat="1" ht="12" customHeight="1">
      <c r="A352" s="119">
        <v>2013</v>
      </c>
      <c r="B352" s="119" t="s">
        <v>138</v>
      </c>
      <c r="C352" s="119" t="s">
        <v>2047</v>
      </c>
      <c r="D352" s="131" t="s">
        <v>43</v>
      </c>
      <c r="E352" s="131" t="str">
        <f t="shared" si="18"/>
        <v>SIM</v>
      </c>
      <c r="F352" s="131" t="str">
        <f t="shared" si="19"/>
        <v>SIM</v>
      </c>
      <c r="G352" s="132">
        <v>41495</v>
      </c>
      <c r="H352" s="119" t="s">
        <v>44</v>
      </c>
      <c r="I352" s="119" t="s">
        <v>62</v>
      </c>
      <c r="J352" s="119">
        <v>192</v>
      </c>
      <c r="K352" s="119">
        <v>432</v>
      </c>
      <c r="L352" s="119">
        <v>4</v>
      </c>
      <c r="M352" s="119">
        <v>4</v>
      </c>
      <c r="N352" s="119">
        <v>32</v>
      </c>
      <c r="O352" s="119" t="s">
        <v>43</v>
      </c>
      <c r="P352" s="119" t="s">
        <v>43</v>
      </c>
      <c r="Q352" s="133" t="s">
        <v>43</v>
      </c>
      <c r="R352" s="134" t="s">
        <v>18</v>
      </c>
      <c r="S352" s="134" t="s">
        <v>8851</v>
      </c>
      <c r="T352" s="134" t="s">
        <v>63</v>
      </c>
      <c r="U352" s="119">
        <v>11</v>
      </c>
      <c r="V352" s="134">
        <v>11633</v>
      </c>
      <c r="W352" s="103" t="s">
        <v>3169</v>
      </c>
      <c r="X352" s="136" t="str">
        <f t="shared" si="17"/>
        <v>11633PSCDG</v>
      </c>
      <c r="Y352" s="137" t="s">
        <v>3170</v>
      </c>
      <c r="Z352" s="119" t="s">
        <v>1829</v>
      </c>
      <c r="AA352" s="119" t="s">
        <v>1281</v>
      </c>
      <c r="AB352" s="131" t="s">
        <v>3171</v>
      </c>
      <c r="AC352" s="119" t="s">
        <v>87</v>
      </c>
      <c r="AD352" s="119" t="s">
        <v>42</v>
      </c>
      <c r="AE352" s="119" t="s">
        <v>1853</v>
      </c>
      <c r="AF352" s="119" t="s">
        <v>120</v>
      </c>
      <c r="AG352" s="119" t="s">
        <v>121</v>
      </c>
      <c r="AH352" s="119"/>
      <c r="AI352" s="138" t="s">
        <v>122</v>
      </c>
      <c r="AJ352" s="133" t="s">
        <v>124</v>
      </c>
      <c r="AK352" s="133" t="s">
        <v>123</v>
      </c>
      <c r="AL352" s="133"/>
      <c r="AM352" s="133"/>
      <c r="AN352" s="133" t="s">
        <v>42</v>
      </c>
      <c r="AO352" s="133" t="s">
        <v>42</v>
      </c>
      <c r="AP352" s="133" t="s">
        <v>70</v>
      </c>
      <c r="AQ352" s="133" t="s">
        <v>126</v>
      </c>
      <c r="AR352" s="137"/>
      <c r="AS352" s="137"/>
      <c r="AT352" s="137"/>
      <c r="AU352" s="133">
        <v>1001871470</v>
      </c>
      <c r="AV352" s="133" t="s">
        <v>3172</v>
      </c>
      <c r="AW352" s="133" t="s">
        <v>60</v>
      </c>
      <c r="AX352" s="138" t="s">
        <v>8179</v>
      </c>
      <c r="AY352" s="138"/>
      <c r="AZ352" s="138"/>
      <c r="BA352" s="138"/>
      <c r="BB352" s="138"/>
      <c r="BC352" s="300">
        <v>2026063379</v>
      </c>
      <c r="BD352" s="300" t="s">
        <v>9240</v>
      </c>
      <c r="BE352" s="138"/>
    </row>
    <row r="353" spans="1:57" s="140" customFormat="1" ht="12" customHeight="1">
      <c r="A353" s="119">
        <v>2013</v>
      </c>
      <c r="B353" s="119" t="s">
        <v>138</v>
      </c>
      <c r="C353" s="119" t="s">
        <v>2047</v>
      </c>
      <c r="D353" s="131" t="s">
        <v>43</v>
      </c>
      <c r="E353" s="131" t="str">
        <f t="shared" si="18"/>
        <v>SIM</v>
      </c>
      <c r="F353" s="131" t="str">
        <f t="shared" si="19"/>
        <v>SIM</v>
      </c>
      <c r="G353" s="132">
        <v>41466</v>
      </c>
      <c r="H353" s="119" t="s">
        <v>44</v>
      </c>
      <c r="I353" s="119" t="s">
        <v>62</v>
      </c>
      <c r="J353" s="119">
        <v>192</v>
      </c>
      <c r="K353" s="119">
        <v>432</v>
      </c>
      <c r="L353" s="119">
        <v>4</v>
      </c>
      <c r="M353" s="119">
        <v>4</v>
      </c>
      <c r="N353" s="119">
        <v>32</v>
      </c>
      <c r="O353" s="119" t="s">
        <v>43</v>
      </c>
      <c r="P353" s="119" t="s">
        <v>43</v>
      </c>
      <c r="Q353" s="133" t="s">
        <v>43</v>
      </c>
      <c r="R353" s="134" t="s">
        <v>18</v>
      </c>
      <c r="S353" s="134" t="s">
        <v>8851</v>
      </c>
      <c r="T353" s="134" t="s">
        <v>63</v>
      </c>
      <c r="U353" s="119">
        <v>11</v>
      </c>
      <c r="V353" s="134">
        <v>11633</v>
      </c>
      <c r="W353" s="103" t="s">
        <v>3173</v>
      </c>
      <c r="X353" s="136" t="str">
        <f t="shared" si="17"/>
        <v>11633PSCDI</v>
      </c>
      <c r="Y353" s="137" t="s">
        <v>3174</v>
      </c>
      <c r="Z353" s="119" t="s">
        <v>1829</v>
      </c>
      <c r="AA353" s="119" t="s">
        <v>1281</v>
      </c>
      <c r="AB353" s="131" t="s">
        <v>3175</v>
      </c>
      <c r="AC353" s="119" t="s">
        <v>87</v>
      </c>
      <c r="AD353" s="119" t="s">
        <v>42</v>
      </c>
      <c r="AE353" s="119" t="s">
        <v>1853</v>
      </c>
      <c r="AF353" s="119" t="s">
        <v>120</v>
      </c>
      <c r="AG353" s="119" t="s">
        <v>121</v>
      </c>
      <c r="AH353" s="119"/>
      <c r="AI353" s="138" t="s">
        <v>1340</v>
      </c>
      <c r="AJ353" s="133" t="s">
        <v>124</v>
      </c>
      <c r="AK353" s="133" t="s">
        <v>123</v>
      </c>
      <c r="AL353" s="133"/>
      <c r="AM353" s="133"/>
      <c r="AN353" s="133" t="s">
        <v>42</v>
      </c>
      <c r="AO353" s="133" t="s">
        <v>42</v>
      </c>
      <c r="AP353" s="133" t="s">
        <v>70</v>
      </c>
      <c r="AQ353" s="133" t="s">
        <v>126</v>
      </c>
      <c r="AR353" s="137"/>
      <c r="AS353" s="137"/>
      <c r="AT353" s="137"/>
      <c r="AU353" s="133">
        <v>1001870473</v>
      </c>
      <c r="AV353" s="133" t="s">
        <v>3176</v>
      </c>
      <c r="AW353" s="133" t="s">
        <v>3177</v>
      </c>
      <c r="AX353" s="138" t="s">
        <v>8179</v>
      </c>
      <c r="AY353" s="138"/>
      <c r="AZ353" s="138"/>
      <c r="BA353" s="138"/>
      <c r="BB353" s="138"/>
      <c r="BC353" s="300">
        <v>2026063379</v>
      </c>
      <c r="BD353" s="300" t="s">
        <v>9241</v>
      </c>
      <c r="BE353" s="138"/>
    </row>
    <row r="354" spans="1:57" s="140" customFormat="1" ht="12" customHeight="1">
      <c r="A354" s="119">
        <v>2013</v>
      </c>
      <c r="B354" s="119" t="s">
        <v>138</v>
      </c>
      <c r="C354" s="119" t="s">
        <v>2047</v>
      </c>
      <c r="D354" s="131" t="s">
        <v>43</v>
      </c>
      <c r="E354" s="131" t="str">
        <f t="shared" si="18"/>
        <v>SIM</v>
      </c>
      <c r="F354" s="131" t="str">
        <f t="shared" si="19"/>
        <v>SIM</v>
      </c>
      <c r="G354" s="132">
        <v>41495</v>
      </c>
      <c r="H354" s="119" t="s">
        <v>44</v>
      </c>
      <c r="I354" s="119" t="s">
        <v>62</v>
      </c>
      <c r="J354" s="119">
        <v>192</v>
      </c>
      <c r="K354" s="119">
        <v>432</v>
      </c>
      <c r="L354" s="119">
        <v>4</v>
      </c>
      <c r="M354" s="119">
        <v>4</v>
      </c>
      <c r="N354" s="119">
        <v>32</v>
      </c>
      <c r="O354" s="119" t="s">
        <v>43</v>
      </c>
      <c r="P354" s="119" t="s">
        <v>43</v>
      </c>
      <c r="Q354" s="133" t="s">
        <v>43</v>
      </c>
      <c r="R354" s="134" t="s">
        <v>18</v>
      </c>
      <c r="S354" s="134" t="s">
        <v>8851</v>
      </c>
      <c r="T354" s="134" t="s">
        <v>63</v>
      </c>
      <c r="U354" s="119">
        <v>11</v>
      </c>
      <c r="V354" s="134">
        <v>11633</v>
      </c>
      <c r="W354" s="103" t="s">
        <v>3178</v>
      </c>
      <c r="X354" s="136" t="str">
        <f t="shared" si="17"/>
        <v>11633PSCDK</v>
      </c>
      <c r="Y354" s="137" t="s">
        <v>3179</v>
      </c>
      <c r="Z354" s="119" t="s">
        <v>1829</v>
      </c>
      <c r="AA354" s="119" t="s">
        <v>1281</v>
      </c>
      <c r="AB354" s="131" t="s">
        <v>3180</v>
      </c>
      <c r="AC354" s="119" t="s">
        <v>87</v>
      </c>
      <c r="AD354" s="119" t="s">
        <v>42</v>
      </c>
      <c r="AE354" s="119" t="s">
        <v>1853</v>
      </c>
      <c r="AF354" s="119" t="s">
        <v>120</v>
      </c>
      <c r="AG354" s="119" t="s">
        <v>121</v>
      </c>
      <c r="AH354" s="119"/>
      <c r="AI354" s="138" t="s">
        <v>122</v>
      </c>
      <c r="AJ354" s="133" t="s">
        <v>124</v>
      </c>
      <c r="AK354" s="133" t="s">
        <v>123</v>
      </c>
      <c r="AL354" s="133"/>
      <c r="AM354" s="133"/>
      <c r="AN354" s="133" t="s">
        <v>42</v>
      </c>
      <c r="AO354" s="133" t="s">
        <v>42</v>
      </c>
      <c r="AP354" s="133" t="s">
        <v>70</v>
      </c>
      <c r="AQ354" s="133" t="s">
        <v>126</v>
      </c>
      <c r="AR354" s="137"/>
      <c r="AS354" s="137"/>
      <c r="AT354" s="137"/>
      <c r="AU354" s="133">
        <v>1001871488</v>
      </c>
      <c r="AV354" s="133" t="s">
        <v>3181</v>
      </c>
      <c r="AW354" s="133" t="s">
        <v>3182</v>
      </c>
      <c r="AX354" s="138" t="s">
        <v>8179</v>
      </c>
      <c r="AY354" s="138"/>
      <c r="AZ354" s="138"/>
      <c r="BA354" s="138"/>
      <c r="BB354" s="138"/>
      <c r="BC354" s="300">
        <v>2026063379</v>
      </c>
      <c r="BD354" s="300" t="s">
        <v>9242</v>
      </c>
      <c r="BE354" s="138"/>
    </row>
    <row r="355" spans="1:57" s="140" customFormat="1" ht="12" customHeight="1">
      <c r="A355" s="119">
        <v>2013</v>
      </c>
      <c r="B355" s="119" t="s">
        <v>138</v>
      </c>
      <c r="C355" s="119" t="s">
        <v>2047</v>
      </c>
      <c r="D355" s="131" t="s">
        <v>43</v>
      </c>
      <c r="E355" s="131" t="str">
        <f t="shared" si="18"/>
        <v>SIM</v>
      </c>
      <c r="F355" s="131" t="str">
        <f t="shared" si="19"/>
        <v>SIM</v>
      </c>
      <c r="G355" s="132">
        <v>41498</v>
      </c>
      <c r="H355" s="119" t="s">
        <v>44</v>
      </c>
      <c r="I355" s="119" t="s">
        <v>62</v>
      </c>
      <c r="J355" s="119">
        <v>192</v>
      </c>
      <c r="K355" s="119">
        <v>432</v>
      </c>
      <c r="L355" s="119">
        <v>4</v>
      </c>
      <c r="M355" s="119">
        <v>4</v>
      </c>
      <c r="N355" s="119">
        <v>32</v>
      </c>
      <c r="O355" s="119" t="s">
        <v>43</v>
      </c>
      <c r="P355" s="119" t="s">
        <v>43</v>
      </c>
      <c r="Q355" s="133" t="s">
        <v>43</v>
      </c>
      <c r="R355" s="134" t="s">
        <v>18</v>
      </c>
      <c r="S355" s="134" t="s">
        <v>8851</v>
      </c>
      <c r="T355" s="134" t="s">
        <v>63</v>
      </c>
      <c r="U355" s="119">
        <v>11</v>
      </c>
      <c r="V355" s="134">
        <v>11633</v>
      </c>
      <c r="W355" s="103" t="s">
        <v>3183</v>
      </c>
      <c r="X355" s="136" t="str">
        <f t="shared" si="17"/>
        <v>11633PSCDZ</v>
      </c>
      <c r="Y355" s="137" t="s">
        <v>3184</v>
      </c>
      <c r="Z355" s="119" t="s">
        <v>1829</v>
      </c>
      <c r="AA355" s="119" t="s">
        <v>1281</v>
      </c>
      <c r="AB355" s="131" t="s">
        <v>3185</v>
      </c>
      <c r="AC355" s="119" t="s">
        <v>87</v>
      </c>
      <c r="AD355" s="119" t="s">
        <v>42</v>
      </c>
      <c r="AE355" s="119" t="s">
        <v>1853</v>
      </c>
      <c r="AF355" s="119" t="s">
        <v>120</v>
      </c>
      <c r="AG355" s="119" t="s">
        <v>121</v>
      </c>
      <c r="AH355" s="119"/>
      <c r="AI355" s="138" t="s">
        <v>122</v>
      </c>
      <c r="AJ355" s="133" t="s">
        <v>124</v>
      </c>
      <c r="AK355" s="133" t="s">
        <v>123</v>
      </c>
      <c r="AL355" s="133"/>
      <c r="AM355" s="133"/>
      <c r="AN355" s="133" t="s">
        <v>42</v>
      </c>
      <c r="AO355" s="133" t="s">
        <v>42</v>
      </c>
      <c r="AP355" s="133" t="s">
        <v>70</v>
      </c>
      <c r="AQ355" s="133" t="s">
        <v>126</v>
      </c>
      <c r="AR355" s="137"/>
      <c r="AS355" s="137"/>
      <c r="AT355" s="137"/>
      <c r="AU355" s="133">
        <v>1001871500</v>
      </c>
      <c r="AV355" s="133" t="s">
        <v>3186</v>
      </c>
      <c r="AW355" s="133" t="s">
        <v>3187</v>
      </c>
      <c r="AX355" s="138" t="s">
        <v>8179</v>
      </c>
      <c r="AY355" s="138"/>
      <c r="AZ355" s="138"/>
      <c r="BA355" s="138"/>
      <c r="BB355" s="138"/>
      <c r="BC355" s="300">
        <v>2026063379</v>
      </c>
      <c r="BD355" s="300" t="s">
        <v>9243</v>
      </c>
      <c r="BE355" s="138"/>
    </row>
    <row r="356" spans="1:57" s="140" customFormat="1" ht="12" customHeight="1">
      <c r="A356" s="119">
        <v>2013</v>
      </c>
      <c r="B356" s="119" t="s">
        <v>138</v>
      </c>
      <c r="C356" s="119" t="s">
        <v>2047</v>
      </c>
      <c r="D356" s="131" t="s">
        <v>43</v>
      </c>
      <c r="E356" s="131" t="str">
        <f t="shared" si="18"/>
        <v>SIM</v>
      </c>
      <c r="F356" s="131" t="str">
        <f t="shared" si="19"/>
        <v>SIM</v>
      </c>
      <c r="G356" s="132">
        <v>41487</v>
      </c>
      <c r="H356" s="119" t="s">
        <v>44</v>
      </c>
      <c r="I356" s="119" t="s">
        <v>62</v>
      </c>
      <c r="J356" s="119">
        <v>192</v>
      </c>
      <c r="K356" s="119">
        <v>432</v>
      </c>
      <c r="L356" s="119">
        <v>4</v>
      </c>
      <c r="M356" s="119">
        <v>4</v>
      </c>
      <c r="N356" s="119">
        <v>32</v>
      </c>
      <c r="O356" s="119" t="s">
        <v>43</v>
      </c>
      <c r="P356" s="119" t="s">
        <v>43</v>
      </c>
      <c r="Q356" s="133" t="s">
        <v>43</v>
      </c>
      <c r="R356" s="134" t="s">
        <v>18</v>
      </c>
      <c r="S356" s="134" t="s">
        <v>8851</v>
      </c>
      <c r="T356" s="134" t="s">
        <v>63</v>
      </c>
      <c r="U356" s="119">
        <v>11</v>
      </c>
      <c r="V356" s="134">
        <v>11633</v>
      </c>
      <c r="W356" s="103" t="s">
        <v>3188</v>
      </c>
      <c r="X356" s="136" t="str">
        <f t="shared" si="17"/>
        <v>11633PSCEB</v>
      </c>
      <c r="Y356" s="137" t="s">
        <v>3189</v>
      </c>
      <c r="Z356" s="119" t="s">
        <v>1829</v>
      </c>
      <c r="AA356" s="119" t="s">
        <v>1281</v>
      </c>
      <c r="AB356" s="131" t="s">
        <v>3190</v>
      </c>
      <c r="AC356" s="119" t="s">
        <v>87</v>
      </c>
      <c r="AD356" s="119" t="s">
        <v>42</v>
      </c>
      <c r="AE356" s="119" t="s">
        <v>1853</v>
      </c>
      <c r="AF356" s="119" t="s">
        <v>120</v>
      </c>
      <c r="AG356" s="119" t="s">
        <v>121</v>
      </c>
      <c r="AH356" s="119"/>
      <c r="AI356" s="138" t="s">
        <v>1340</v>
      </c>
      <c r="AJ356" s="133" t="s">
        <v>124</v>
      </c>
      <c r="AK356" s="133" t="s">
        <v>123</v>
      </c>
      <c r="AL356" s="133"/>
      <c r="AM356" s="133"/>
      <c r="AN356" s="133" t="s">
        <v>42</v>
      </c>
      <c r="AO356" s="133" t="s">
        <v>42</v>
      </c>
      <c r="AP356" s="133" t="s">
        <v>70</v>
      </c>
      <c r="AQ356" s="133" t="s">
        <v>126</v>
      </c>
      <c r="AR356" s="137"/>
      <c r="AS356" s="137"/>
      <c r="AT356" s="137"/>
      <c r="AU356" s="133">
        <v>1001871224</v>
      </c>
      <c r="AV356" s="133" t="s">
        <v>3191</v>
      </c>
      <c r="AW356" s="133" t="s">
        <v>3192</v>
      </c>
      <c r="AX356" s="138" t="s">
        <v>8179</v>
      </c>
      <c r="AY356" s="138"/>
      <c r="AZ356" s="138"/>
      <c r="BA356" s="138"/>
      <c r="BB356" s="138"/>
      <c r="BC356" s="300">
        <v>2026063379</v>
      </c>
      <c r="BD356" s="300" t="s">
        <v>9244</v>
      </c>
      <c r="BE356" s="138"/>
    </row>
    <row r="357" spans="1:57" s="140" customFormat="1" ht="12" customHeight="1">
      <c r="A357" s="119">
        <v>2013</v>
      </c>
      <c r="B357" s="119" t="s">
        <v>138</v>
      </c>
      <c r="C357" s="119" t="s">
        <v>2047</v>
      </c>
      <c r="D357" s="131" t="s">
        <v>43</v>
      </c>
      <c r="E357" s="131" t="str">
        <f t="shared" si="18"/>
        <v>SIM</v>
      </c>
      <c r="F357" s="131" t="str">
        <f t="shared" si="19"/>
        <v>SIM</v>
      </c>
      <c r="G357" s="132">
        <v>41495</v>
      </c>
      <c r="H357" s="119" t="s">
        <v>44</v>
      </c>
      <c r="I357" s="119" t="s">
        <v>62</v>
      </c>
      <c r="J357" s="119">
        <v>192</v>
      </c>
      <c r="K357" s="119">
        <v>432</v>
      </c>
      <c r="L357" s="119">
        <v>4</v>
      </c>
      <c r="M357" s="119">
        <v>4</v>
      </c>
      <c r="N357" s="119">
        <v>32</v>
      </c>
      <c r="O357" s="119" t="s">
        <v>43</v>
      </c>
      <c r="P357" s="119" t="s">
        <v>43</v>
      </c>
      <c r="Q357" s="133" t="s">
        <v>43</v>
      </c>
      <c r="R357" s="134" t="s">
        <v>18</v>
      </c>
      <c r="S357" s="134" t="s">
        <v>8851</v>
      </c>
      <c r="T357" s="134" t="s">
        <v>63</v>
      </c>
      <c r="U357" s="119">
        <v>11</v>
      </c>
      <c r="V357" s="134">
        <v>11633</v>
      </c>
      <c r="W357" s="103" t="s">
        <v>3193</v>
      </c>
      <c r="X357" s="136" t="str">
        <f t="shared" si="17"/>
        <v>11633PSCEM</v>
      </c>
      <c r="Y357" s="137" t="s">
        <v>3194</v>
      </c>
      <c r="Z357" s="119" t="s">
        <v>1829</v>
      </c>
      <c r="AA357" s="119" t="s">
        <v>1281</v>
      </c>
      <c r="AB357" s="131" t="s">
        <v>3195</v>
      </c>
      <c r="AC357" s="119" t="s">
        <v>87</v>
      </c>
      <c r="AD357" s="119" t="s">
        <v>42</v>
      </c>
      <c r="AE357" s="119" t="s">
        <v>1853</v>
      </c>
      <c r="AF357" s="119" t="s">
        <v>120</v>
      </c>
      <c r="AG357" s="119" t="s">
        <v>121</v>
      </c>
      <c r="AH357" s="119"/>
      <c r="AI357" s="138" t="s">
        <v>122</v>
      </c>
      <c r="AJ357" s="133" t="s">
        <v>124</v>
      </c>
      <c r="AK357" s="133" t="s">
        <v>123</v>
      </c>
      <c r="AL357" s="133"/>
      <c r="AM357" s="133"/>
      <c r="AN357" s="133" t="s">
        <v>42</v>
      </c>
      <c r="AO357" s="133" t="s">
        <v>42</v>
      </c>
      <c r="AP357" s="133" t="s">
        <v>70</v>
      </c>
      <c r="AQ357" s="133" t="s">
        <v>126</v>
      </c>
      <c r="AR357" s="137"/>
      <c r="AS357" s="137"/>
      <c r="AT357" s="137"/>
      <c r="AU357" s="133">
        <v>1001871453</v>
      </c>
      <c r="AV357" s="133" t="s">
        <v>3196</v>
      </c>
      <c r="AW357" s="133" t="s">
        <v>3197</v>
      </c>
      <c r="AX357" s="138" t="s">
        <v>8179</v>
      </c>
      <c r="AY357" s="138"/>
      <c r="AZ357" s="138"/>
      <c r="BA357" s="138"/>
      <c r="BB357" s="138"/>
      <c r="BC357" s="300">
        <v>2026063379</v>
      </c>
      <c r="BD357" s="300" t="s">
        <v>9245</v>
      </c>
      <c r="BE357" s="138"/>
    </row>
    <row r="358" spans="1:57" s="140" customFormat="1" ht="12" customHeight="1">
      <c r="A358" s="119">
        <v>2013</v>
      </c>
      <c r="B358" s="119" t="s">
        <v>138</v>
      </c>
      <c r="C358" s="119" t="s">
        <v>2047</v>
      </c>
      <c r="D358" s="131" t="s">
        <v>43</v>
      </c>
      <c r="E358" s="131" t="str">
        <f t="shared" si="18"/>
        <v>SIM</v>
      </c>
      <c r="F358" s="131" t="str">
        <f t="shared" si="19"/>
        <v>SIM</v>
      </c>
      <c r="G358" s="132">
        <v>41513</v>
      </c>
      <c r="H358" s="119" t="s">
        <v>44</v>
      </c>
      <c r="I358" s="119" t="s">
        <v>62</v>
      </c>
      <c r="J358" s="119">
        <v>192</v>
      </c>
      <c r="K358" s="119">
        <v>432</v>
      </c>
      <c r="L358" s="119">
        <v>4</v>
      </c>
      <c r="M358" s="119">
        <v>4</v>
      </c>
      <c r="N358" s="119">
        <v>32</v>
      </c>
      <c r="O358" s="119" t="s">
        <v>43</v>
      </c>
      <c r="P358" s="119" t="s">
        <v>43</v>
      </c>
      <c r="Q358" s="133" t="s">
        <v>43</v>
      </c>
      <c r="R358" s="134" t="s">
        <v>18</v>
      </c>
      <c r="S358" s="134" t="s">
        <v>8851</v>
      </c>
      <c r="T358" s="134" t="s">
        <v>63</v>
      </c>
      <c r="U358" s="119">
        <v>11</v>
      </c>
      <c r="V358" s="134">
        <v>11633</v>
      </c>
      <c r="W358" s="103" t="s">
        <v>3198</v>
      </c>
      <c r="X358" s="136" t="str">
        <f t="shared" si="17"/>
        <v>11633PSCEN</v>
      </c>
      <c r="Y358" s="137" t="s">
        <v>3199</v>
      </c>
      <c r="Z358" s="119" t="s">
        <v>1829</v>
      </c>
      <c r="AA358" s="119" t="s">
        <v>1281</v>
      </c>
      <c r="AB358" s="131" t="s">
        <v>3200</v>
      </c>
      <c r="AC358" s="119" t="s">
        <v>87</v>
      </c>
      <c r="AD358" s="119" t="s">
        <v>42</v>
      </c>
      <c r="AE358" s="119" t="s">
        <v>1853</v>
      </c>
      <c r="AF358" s="119" t="s">
        <v>120</v>
      </c>
      <c r="AG358" s="119" t="s">
        <v>121</v>
      </c>
      <c r="AH358" s="119"/>
      <c r="AI358" s="138" t="s">
        <v>122</v>
      </c>
      <c r="AJ358" s="133" t="s">
        <v>124</v>
      </c>
      <c r="AK358" s="133" t="s">
        <v>123</v>
      </c>
      <c r="AL358" s="133"/>
      <c r="AM358" s="133"/>
      <c r="AN358" s="133" t="s">
        <v>42</v>
      </c>
      <c r="AO358" s="133" t="s">
        <v>42</v>
      </c>
      <c r="AP358" s="133" t="s">
        <v>70</v>
      </c>
      <c r="AQ358" s="133" t="s">
        <v>126</v>
      </c>
      <c r="AR358" s="137"/>
      <c r="AS358" s="137"/>
      <c r="AT358" s="137"/>
      <c r="AU358" s="133">
        <v>1001880274</v>
      </c>
      <c r="AV358" s="133" t="s">
        <v>3201</v>
      </c>
      <c r="AW358" s="133" t="s">
        <v>3202</v>
      </c>
      <c r="AX358" s="138" t="s">
        <v>8179</v>
      </c>
      <c r="AY358" s="138"/>
      <c r="AZ358" s="138"/>
      <c r="BA358" s="138"/>
      <c r="BB358" s="138"/>
      <c r="BC358" s="300">
        <v>2026063379</v>
      </c>
      <c r="BD358" s="300" t="s">
        <v>9246</v>
      </c>
      <c r="BE358" s="138"/>
    </row>
    <row r="359" spans="1:57" s="140" customFormat="1" ht="12" customHeight="1">
      <c r="A359" s="119">
        <v>2013</v>
      </c>
      <c r="B359" s="119" t="s">
        <v>138</v>
      </c>
      <c r="C359" s="119" t="s">
        <v>2047</v>
      </c>
      <c r="D359" s="131" t="s">
        <v>43</v>
      </c>
      <c r="E359" s="131" t="str">
        <f t="shared" si="18"/>
        <v>SIM</v>
      </c>
      <c r="F359" s="131" t="str">
        <f t="shared" si="19"/>
        <v>SIM</v>
      </c>
      <c r="G359" s="132">
        <v>41466</v>
      </c>
      <c r="H359" s="119" t="s">
        <v>44</v>
      </c>
      <c r="I359" s="119" t="s">
        <v>62</v>
      </c>
      <c r="J359" s="119">
        <v>192</v>
      </c>
      <c r="K359" s="119">
        <v>432</v>
      </c>
      <c r="L359" s="119">
        <v>4</v>
      </c>
      <c r="M359" s="119">
        <v>4</v>
      </c>
      <c r="N359" s="119">
        <v>32</v>
      </c>
      <c r="O359" s="119" t="s">
        <v>43</v>
      </c>
      <c r="P359" s="119" t="s">
        <v>43</v>
      </c>
      <c r="Q359" s="133" t="s">
        <v>43</v>
      </c>
      <c r="R359" s="134" t="s">
        <v>18</v>
      </c>
      <c r="S359" s="134" t="s">
        <v>8851</v>
      </c>
      <c r="T359" s="134" t="s">
        <v>63</v>
      </c>
      <c r="U359" s="119">
        <v>11</v>
      </c>
      <c r="V359" s="134">
        <v>11633</v>
      </c>
      <c r="W359" s="103" t="s">
        <v>3203</v>
      </c>
      <c r="X359" s="136" t="str">
        <f t="shared" si="17"/>
        <v>11633PSCKB</v>
      </c>
      <c r="Y359" s="137" t="s">
        <v>3204</v>
      </c>
      <c r="Z359" s="119" t="s">
        <v>1829</v>
      </c>
      <c r="AA359" s="119" t="s">
        <v>1281</v>
      </c>
      <c r="AB359" s="131" t="s">
        <v>3205</v>
      </c>
      <c r="AC359" s="119" t="s">
        <v>87</v>
      </c>
      <c r="AD359" s="119" t="s">
        <v>42</v>
      </c>
      <c r="AE359" s="119" t="s">
        <v>1853</v>
      </c>
      <c r="AF359" s="119" t="s">
        <v>120</v>
      </c>
      <c r="AG359" s="119" t="s">
        <v>121</v>
      </c>
      <c r="AH359" s="119"/>
      <c r="AI359" s="138" t="s">
        <v>1340</v>
      </c>
      <c r="AJ359" s="133" t="s">
        <v>124</v>
      </c>
      <c r="AK359" s="133" t="s">
        <v>123</v>
      </c>
      <c r="AL359" s="133"/>
      <c r="AM359" s="133"/>
      <c r="AN359" s="133" t="s">
        <v>42</v>
      </c>
      <c r="AO359" s="133" t="s">
        <v>42</v>
      </c>
      <c r="AP359" s="133" t="s">
        <v>70</v>
      </c>
      <c r="AQ359" s="133" t="s">
        <v>126</v>
      </c>
      <c r="AR359" s="137"/>
      <c r="AS359" s="137"/>
      <c r="AT359" s="137"/>
      <c r="AU359" s="133">
        <v>1001870481</v>
      </c>
      <c r="AV359" s="133" t="s">
        <v>3206</v>
      </c>
      <c r="AW359" s="133" t="s">
        <v>3207</v>
      </c>
      <c r="AX359" s="138" t="s">
        <v>8179</v>
      </c>
      <c r="AY359" s="138"/>
      <c r="AZ359" s="138"/>
      <c r="BA359" s="138"/>
      <c r="BB359" s="138"/>
      <c r="BC359" s="300">
        <v>2026063379</v>
      </c>
      <c r="BD359" s="300" t="s">
        <v>9247</v>
      </c>
      <c r="BE359" s="138"/>
    </row>
    <row r="360" spans="1:57" s="140" customFormat="1" ht="12" customHeight="1">
      <c r="A360" s="119">
        <v>2013</v>
      </c>
      <c r="B360" s="119" t="s">
        <v>138</v>
      </c>
      <c r="C360" s="119" t="s">
        <v>2047</v>
      </c>
      <c r="D360" s="131" t="s">
        <v>43</v>
      </c>
      <c r="E360" s="131" t="str">
        <f t="shared" si="18"/>
        <v>SIM</v>
      </c>
      <c r="F360" s="131" t="str">
        <f t="shared" si="19"/>
        <v>SIM</v>
      </c>
      <c r="G360" s="132">
        <v>41506</v>
      </c>
      <c r="H360" s="119" t="s">
        <v>44</v>
      </c>
      <c r="I360" s="119" t="s">
        <v>62</v>
      </c>
      <c r="J360" s="119">
        <v>192</v>
      </c>
      <c r="K360" s="119">
        <v>432</v>
      </c>
      <c r="L360" s="119">
        <v>4</v>
      </c>
      <c r="M360" s="119">
        <v>4</v>
      </c>
      <c r="N360" s="119">
        <v>32</v>
      </c>
      <c r="O360" s="119" t="s">
        <v>43</v>
      </c>
      <c r="P360" s="119" t="s">
        <v>43</v>
      </c>
      <c r="Q360" s="133" t="s">
        <v>43</v>
      </c>
      <c r="R360" s="134" t="s">
        <v>18</v>
      </c>
      <c r="S360" s="134" t="s">
        <v>8851</v>
      </c>
      <c r="T360" s="134" t="s">
        <v>63</v>
      </c>
      <c r="U360" s="119">
        <v>11</v>
      </c>
      <c r="V360" s="134">
        <v>11633</v>
      </c>
      <c r="W360" s="103" t="s">
        <v>3208</v>
      </c>
      <c r="X360" s="136" t="str">
        <f t="shared" si="17"/>
        <v>11633PSCKM</v>
      </c>
      <c r="Y360" s="137" t="s">
        <v>3209</v>
      </c>
      <c r="Z360" s="119" t="s">
        <v>1829</v>
      </c>
      <c r="AA360" s="119" t="s">
        <v>1281</v>
      </c>
      <c r="AB360" s="131" t="s">
        <v>3210</v>
      </c>
      <c r="AC360" s="119" t="s">
        <v>87</v>
      </c>
      <c r="AD360" s="119" t="s">
        <v>42</v>
      </c>
      <c r="AE360" s="119" t="s">
        <v>1853</v>
      </c>
      <c r="AF360" s="119" t="s">
        <v>120</v>
      </c>
      <c r="AG360" s="119" t="s">
        <v>121</v>
      </c>
      <c r="AH360" s="119"/>
      <c r="AI360" s="138" t="s">
        <v>122</v>
      </c>
      <c r="AJ360" s="133" t="s">
        <v>124</v>
      </c>
      <c r="AK360" s="133" t="s">
        <v>123</v>
      </c>
      <c r="AL360" s="133"/>
      <c r="AM360" s="133"/>
      <c r="AN360" s="133" t="s">
        <v>42</v>
      </c>
      <c r="AO360" s="133" t="s">
        <v>42</v>
      </c>
      <c r="AP360" s="133" t="s">
        <v>70</v>
      </c>
      <c r="AQ360" s="133" t="s">
        <v>126</v>
      </c>
      <c r="AR360" s="137"/>
      <c r="AS360" s="137"/>
      <c r="AT360" s="137"/>
      <c r="AU360" s="133">
        <v>1001871550</v>
      </c>
      <c r="AV360" s="133" t="s">
        <v>3211</v>
      </c>
      <c r="AW360" s="133" t="s">
        <v>3212</v>
      </c>
      <c r="AX360" s="138" t="s">
        <v>8179</v>
      </c>
      <c r="AY360" s="138"/>
      <c r="AZ360" s="138"/>
      <c r="BA360" s="138"/>
      <c r="BB360" s="138"/>
      <c r="BC360" s="300">
        <v>2026063379</v>
      </c>
      <c r="BD360" s="300" t="s">
        <v>9248</v>
      </c>
      <c r="BE360" s="138"/>
    </row>
    <row r="361" spans="1:57" s="140" customFormat="1" ht="12" customHeight="1">
      <c r="A361" s="119">
        <v>2013</v>
      </c>
      <c r="B361" s="119" t="s">
        <v>138</v>
      </c>
      <c r="C361" s="119" t="s">
        <v>2047</v>
      </c>
      <c r="D361" s="131" t="s">
        <v>43</v>
      </c>
      <c r="E361" s="131" t="str">
        <f t="shared" si="18"/>
        <v>SIM</v>
      </c>
      <c r="F361" s="131" t="str">
        <f t="shared" si="19"/>
        <v>SIM</v>
      </c>
      <c r="G361" s="132">
        <v>41482</v>
      </c>
      <c r="H361" s="119" t="s">
        <v>44</v>
      </c>
      <c r="I361" s="119" t="s">
        <v>62</v>
      </c>
      <c r="J361" s="119">
        <v>192</v>
      </c>
      <c r="K361" s="119">
        <v>432</v>
      </c>
      <c r="L361" s="119">
        <v>4</v>
      </c>
      <c r="M361" s="119">
        <v>4</v>
      </c>
      <c r="N361" s="119">
        <v>32</v>
      </c>
      <c r="O361" s="119" t="s">
        <v>43</v>
      </c>
      <c r="P361" s="119" t="s">
        <v>43</v>
      </c>
      <c r="Q361" s="133" t="s">
        <v>43</v>
      </c>
      <c r="R361" s="134" t="s">
        <v>18</v>
      </c>
      <c r="S361" s="134" t="s">
        <v>8851</v>
      </c>
      <c r="T361" s="134" t="s">
        <v>63</v>
      </c>
      <c r="U361" s="119">
        <v>11</v>
      </c>
      <c r="V361" s="134">
        <v>11892</v>
      </c>
      <c r="W361" s="103" t="s">
        <v>3242</v>
      </c>
      <c r="X361" s="136" t="str">
        <f t="shared" si="17"/>
        <v>11892MQCRG</v>
      </c>
      <c r="Y361" s="137" t="s">
        <v>3243</v>
      </c>
      <c r="Z361" s="119" t="s">
        <v>1930</v>
      </c>
      <c r="AA361" s="119" t="s">
        <v>1268</v>
      </c>
      <c r="AB361" s="131" t="s">
        <v>3244</v>
      </c>
      <c r="AC361" s="119" t="s">
        <v>87</v>
      </c>
      <c r="AD361" s="119" t="s">
        <v>42</v>
      </c>
      <c r="AE361" s="119" t="s">
        <v>1932</v>
      </c>
      <c r="AF361" s="119" t="s">
        <v>1933</v>
      </c>
      <c r="AG361" s="119" t="s">
        <v>1934</v>
      </c>
      <c r="AH361" s="119"/>
      <c r="AI361" s="138" t="s">
        <v>1935</v>
      </c>
      <c r="AJ361" s="133" t="s">
        <v>124</v>
      </c>
      <c r="AK361" s="133" t="s">
        <v>123</v>
      </c>
      <c r="AL361" s="133"/>
      <c r="AM361" s="133"/>
      <c r="AN361" s="133" t="s">
        <v>42</v>
      </c>
      <c r="AO361" s="133" t="s">
        <v>42</v>
      </c>
      <c r="AP361" s="133" t="s">
        <v>858</v>
      </c>
      <c r="AQ361" s="133" t="s">
        <v>126</v>
      </c>
      <c r="AR361" s="137"/>
      <c r="AS361" s="137"/>
      <c r="AT361" s="137"/>
      <c r="AU361" s="133">
        <v>1001870805</v>
      </c>
      <c r="AV361" s="133" t="s">
        <v>3245</v>
      </c>
      <c r="AW361" s="133" t="s">
        <v>3246</v>
      </c>
      <c r="AX361" s="138" t="s">
        <v>8179</v>
      </c>
      <c r="AY361" s="138"/>
      <c r="AZ361" s="138"/>
      <c r="BA361" s="138"/>
      <c r="BB361" s="138"/>
      <c r="BC361" s="300">
        <v>2026063379</v>
      </c>
      <c r="BD361" s="300" t="s">
        <v>9249</v>
      </c>
      <c r="BE361" s="138"/>
    </row>
    <row r="362" spans="1:57" s="140" customFormat="1" ht="12" customHeight="1">
      <c r="A362" s="119">
        <v>2013</v>
      </c>
      <c r="B362" s="119" t="s">
        <v>138</v>
      </c>
      <c r="C362" s="119" t="s">
        <v>2047</v>
      </c>
      <c r="D362" s="131" t="s">
        <v>43</v>
      </c>
      <c r="E362" s="131" t="str">
        <f t="shared" si="18"/>
        <v>SIM</v>
      </c>
      <c r="F362" s="131" t="str">
        <f t="shared" si="19"/>
        <v>SIM</v>
      </c>
      <c r="G362" s="132">
        <v>41500</v>
      </c>
      <c r="H362" s="119" t="s">
        <v>44</v>
      </c>
      <c r="I362" s="119" t="s">
        <v>62</v>
      </c>
      <c r="J362" s="119">
        <v>192</v>
      </c>
      <c r="K362" s="119">
        <v>432</v>
      </c>
      <c r="L362" s="119">
        <v>4</v>
      </c>
      <c r="M362" s="119">
        <v>4</v>
      </c>
      <c r="N362" s="119">
        <v>32</v>
      </c>
      <c r="O362" s="119" t="s">
        <v>43</v>
      </c>
      <c r="P362" s="119" t="s">
        <v>43</v>
      </c>
      <c r="Q362" s="133" t="s">
        <v>43</v>
      </c>
      <c r="R362" s="134" t="s">
        <v>18</v>
      </c>
      <c r="S362" s="134" t="s">
        <v>8851</v>
      </c>
      <c r="T362" s="134" t="s">
        <v>63</v>
      </c>
      <c r="U362" s="119">
        <v>11</v>
      </c>
      <c r="V362" s="134">
        <v>11633</v>
      </c>
      <c r="W362" s="103" t="s">
        <v>3213</v>
      </c>
      <c r="X362" s="136" t="str">
        <f t="shared" si="17"/>
        <v>11633PSCWC</v>
      </c>
      <c r="Y362" s="137" t="s">
        <v>3214</v>
      </c>
      <c r="Z362" s="119" t="s">
        <v>1829</v>
      </c>
      <c r="AA362" s="119" t="s">
        <v>1281</v>
      </c>
      <c r="AB362" s="131" t="s">
        <v>3215</v>
      </c>
      <c r="AC362" s="119" t="s">
        <v>87</v>
      </c>
      <c r="AD362" s="119" t="s">
        <v>42</v>
      </c>
      <c r="AE362" s="119" t="s">
        <v>1853</v>
      </c>
      <c r="AF362" s="119" t="s">
        <v>120</v>
      </c>
      <c r="AG362" s="119" t="s">
        <v>121</v>
      </c>
      <c r="AH362" s="119"/>
      <c r="AI362" s="138" t="s">
        <v>122</v>
      </c>
      <c r="AJ362" s="133" t="s">
        <v>124</v>
      </c>
      <c r="AK362" s="133" t="s">
        <v>123</v>
      </c>
      <c r="AL362" s="133"/>
      <c r="AM362" s="133"/>
      <c r="AN362" s="133" t="s">
        <v>42</v>
      </c>
      <c r="AO362" s="133" t="s">
        <v>42</v>
      </c>
      <c r="AP362" s="133" t="s">
        <v>70</v>
      </c>
      <c r="AQ362" s="133" t="s">
        <v>126</v>
      </c>
      <c r="AR362" s="137"/>
      <c r="AS362" s="137"/>
      <c r="AT362" s="137"/>
      <c r="AU362" s="133">
        <v>1001871526</v>
      </c>
      <c r="AV362" s="133" t="s">
        <v>3216</v>
      </c>
      <c r="AW362" s="133" t="s">
        <v>3217</v>
      </c>
      <c r="AX362" s="138" t="s">
        <v>8179</v>
      </c>
      <c r="AY362" s="138"/>
      <c r="AZ362" s="138"/>
      <c r="BA362" s="138"/>
      <c r="BB362" s="138"/>
      <c r="BC362" s="300">
        <v>2026063379</v>
      </c>
      <c r="BD362" s="300" t="s">
        <v>9250</v>
      </c>
      <c r="BE362" s="138"/>
    </row>
    <row r="363" spans="1:57" s="140" customFormat="1" ht="12" customHeight="1">
      <c r="A363" s="119">
        <v>2013</v>
      </c>
      <c r="B363" s="119" t="s">
        <v>138</v>
      </c>
      <c r="C363" s="119" t="s">
        <v>2047</v>
      </c>
      <c r="D363" s="131" t="s">
        <v>43</v>
      </c>
      <c r="E363" s="131" t="str">
        <f t="shared" si="18"/>
        <v>SIM</v>
      </c>
      <c r="F363" s="131" t="str">
        <f t="shared" si="19"/>
        <v>SIM</v>
      </c>
      <c r="G363" s="132">
        <v>41501</v>
      </c>
      <c r="H363" s="119" t="s">
        <v>44</v>
      </c>
      <c r="I363" s="119" t="s">
        <v>62</v>
      </c>
      <c r="J363" s="119">
        <v>192</v>
      </c>
      <c r="K363" s="119">
        <v>432</v>
      </c>
      <c r="L363" s="119">
        <v>4</v>
      </c>
      <c r="M363" s="119">
        <v>4</v>
      </c>
      <c r="N363" s="119">
        <v>32</v>
      </c>
      <c r="O363" s="119" t="s">
        <v>43</v>
      </c>
      <c r="P363" s="119" t="s">
        <v>43</v>
      </c>
      <c r="Q363" s="133" t="s">
        <v>43</v>
      </c>
      <c r="R363" s="134" t="s">
        <v>18</v>
      </c>
      <c r="S363" s="134" t="s">
        <v>8851</v>
      </c>
      <c r="T363" s="134" t="s">
        <v>63</v>
      </c>
      <c r="U363" s="119">
        <v>11</v>
      </c>
      <c r="V363" s="134">
        <v>11633</v>
      </c>
      <c r="W363" s="103" t="s">
        <v>3218</v>
      </c>
      <c r="X363" s="136" t="str">
        <f t="shared" si="17"/>
        <v>11633PSCWM</v>
      </c>
      <c r="Y363" s="137" t="s">
        <v>3219</v>
      </c>
      <c r="Z363" s="119" t="s">
        <v>1829</v>
      </c>
      <c r="AA363" s="119" t="s">
        <v>1281</v>
      </c>
      <c r="AB363" s="131" t="s">
        <v>3220</v>
      </c>
      <c r="AC363" s="119" t="s">
        <v>87</v>
      </c>
      <c r="AD363" s="119" t="s">
        <v>42</v>
      </c>
      <c r="AE363" s="119" t="s">
        <v>1853</v>
      </c>
      <c r="AF363" s="119" t="s">
        <v>120</v>
      </c>
      <c r="AG363" s="119" t="s">
        <v>121</v>
      </c>
      <c r="AH363" s="119"/>
      <c r="AI363" s="138" t="s">
        <v>1069</v>
      </c>
      <c r="AJ363" s="133" t="s">
        <v>124</v>
      </c>
      <c r="AK363" s="133" t="s">
        <v>123</v>
      </c>
      <c r="AL363" s="133"/>
      <c r="AM363" s="133"/>
      <c r="AN363" s="133" t="s">
        <v>42</v>
      </c>
      <c r="AO363" s="133" t="s">
        <v>42</v>
      </c>
      <c r="AP363" s="133" t="s">
        <v>70</v>
      </c>
      <c r="AQ363" s="133" t="s">
        <v>126</v>
      </c>
      <c r="AR363" s="137"/>
      <c r="AS363" s="137"/>
      <c r="AT363" s="137"/>
      <c r="AU363" s="133">
        <v>1001871542</v>
      </c>
      <c r="AV363" s="133" t="s">
        <v>3221</v>
      </c>
      <c r="AW363" s="133" t="s">
        <v>3222</v>
      </c>
      <c r="AX363" s="138"/>
      <c r="AY363" s="138"/>
      <c r="AZ363" s="138"/>
      <c r="BA363" s="138"/>
      <c r="BB363" s="138"/>
      <c r="BC363" s="300">
        <v>2026063379</v>
      </c>
      <c r="BD363" s="300" t="s">
        <v>9251</v>
      </c>
      <c r="BE363" s="138"/>
    </row>
    <row r="364" spans="1:57" s="140" customFormat="1" ht="12" customHeight="1">
      <c r="A364" s="119">
        <v>2013</v>
      </c>
      <c r="B364" s="119" t="s">
        <v>138</v>
      </c>
      <c r="C364" s="119" t="s">
        <v>2047</v>
      </c>
      <c r="D364" s="131" t="s">
        <v>43</v>
      </c>
      <c r="E364" s="131" t="str">
        <f t="shared" si="18"/>
        <v>SIM</v>
      </c>
      <c r="F364" s="131" t="str">
        <f t="shared" si="19"/>
        <v>SIM</v>
      </c>
      <c r="G364" s="132">
        <v>41451</v>
      </c>
      <c r="H364" s="119" t="s">
        <v>44</v>
      </c>
      <c r="I364" s="119" t="s">
        <v>62</v>
      </c>
      <c r="J364" s="119">
        <v>192</v>
      </c>
      <c r="K364" s="119">
        <v>432</v>
      </c>
      <c r="L364" s="119">
        <v>4</v>
      </c>
      <c r="M364" s="119">
        <v>4</v>
      </c>
      <c r="N364" s="119">
        <v>32</v>
      </c>
      <c r="O364" s="119" t="s">
        <v>43</v>
      </c>
      <c r="P364" s="119" t="s">
        <v>43</v>
      </c>
      <c r="Q364" s="133" t="s">
        <v>43</v>
      </c>
      <c r="R364" s="134" t="s">
        <v>18</v>
      </c>
      <c r="S364" s="134" t="s">
        <v>8851</v>
      </c>
      <c r="T364" s="134" t="s">
        <v>63</v>
      </c>
      <c r="U364" s="119">
        <v>19</v>
      </c>
      <c r="V364" s="134">
        <v>11414</v>
      </c>
      <c r="W364" s="103" t="s">
        <v>2806</v>
      </c>
      <c r="X364" s="136" t="str">
        <f t="shared" si="17"/>
        <v>11414JPDJV</v>
      </c>
      <c r="Y364" s="137" t="s">
        <v>2807</v>
      </c>
      <c r="Z364" s="119" t="s">
        <v>1532</v>
      </c>
      <c r="AA364" s="119" t="s">
        <v>425</v>
      </c>
      <c r="AB364" s="131" t="s">
        <v>2808</v>
      </c>
      <c r="AC364" s="119" t="s">
        <v>87</v>
      </c>
      <c r="AD364" s="119" t="s">
        <v>42</v>
      </c>
      <c r="AE364" s="119" t="s">
        <v>1534</v>
      </c>
      <c r="AF364" s="143" t="s">
        <v>992</v>
      </c>
      <c r="AG364" s="143" t="s">
        <v>487</v>
      </c>
      <c r="AH364" s="143"/>
      <c r="AI364" s="119" t="s">
        <v>488</v>
      </c>
      <c r="AJ364" s="133" t="s">
        <v>58</v>
      </c>
      <c r="AK364" s="133" t="s">
        <v>57</v>
      </c>
      <c r="AL364" s="133"/>
      <c r="AM364" s="133"/>
      <c r="AN364" s="133" t="s">
        <v>42</v>
      </c>
      <c r="AO364" s="133" t="s">
        <v>42</v>
      </c>
      <c r="AP364" s="133" t="s">
        <v>70</v>
      </c>
      <c r="AQ364" s="133" t="s">
        <v>126</v>
      </c>
      <c r="AR364" s="137"/>
      <c r="AS364" s="137"/>
      <c r="AT364" s="137"/>
      <c r="AU364" s="133">
        <v>1003664145</v>
      </c>
      <c r="AV364" s="133" t="s">
        <v>2809</v>
      </c>
      <c r="AW364" s="133" t="s">
        <v>2810</v>
      </c>
      <c r="AX364" s="138" t="s">
        <v>8179</v>
      </c>
      <c r="AY364" s="138"/>
      <c r="AZ364" s="138"/>
      <c r="BA364" s="138"/>
      <c r="BB364" s="138"/>
      <c r="BC364" s="300">
        <v>2026063379</v>
      </c>
      <c r="BD364" s="300" t="s">
        <v>9252</v>
      </c>
      <c r="BE364" s="138"/>
    </row>
    <row r="365" spans="1:57" s="140" customFormat="1" ht="12" customHeight="1">
      <c r="A365" s="119">
        <v>2013</v>
      </c>
      <c r="B365" s="119" t="s">
        <v>138</v>
      </c>
      <c r="C365" s="119" t="s">
        <v>2047</v>
      </c>
      <c r="D365" s="131" t="s">
        <v>43</v>
      </c>
      <c r="E365" s="131" t="str">
        <f t="shared" si="18"/>
        <v>SIM</v>
      </c>
      <c r="F365" s="131" t="str">
        <f t="shared" si="19"/>
        <v>SIM</v>
      </c>
      <c r="G365" s="132">
        <v>41470</v>
      </c>
      <c r="H365" s="119" t="s">
        <v>44</v>
      </c>
      <c r="I365" s="119" t="s">
        <v>62</v>
      </c>
      <c r="J365" s="119">
        <v>192</v>
      </c>
      <c r="K365" s="119">
        <v>432</v>
      </c>
      <c r="L365" s="119">
        <v>4</v>
      </c>
      <c r="M365" s="119">
        <v>4</v>
      </c>
      <c r="N365" s="119">
        <v>32</v>
      </c>
      <c r="O365" s="119" t="s">
        <v>43</v>
      </c>
      <c r="P365" s="119" t="s">
        <v>43</v>
      </c>
      <c r="Q365" s="133" t="s">
        <v>43</v>
      </c>
      <c r="R365" s="134" t="s">
        <v>18</v>
      </c>
      <c r="S365" s="134" t="s">
        <v>8851</v>
      </c>
      <c r="T365" s="134" t="s">
        <v>63</v>
      </c>
      <c r="U365" s="119">
        <v>19</v>
      </c>
      <c r="V365" s="134">
        <v>11414</v>
      </c>
      <c r="W365" s="103" t="s">
        <v>2811</v>
      </c>
      <c r="X365" s="136" t="str">
        <f t="shared" si="17"/>
        <v>11414JPDJX</v>
      </c>
      <c r="Y365" s="246" t="s">
        <v>8914</v>
      </c>
      <c r="Z365" s="119" t="s">
        <v>1532</v>
      </c>
      <c r="AA365" s="119" t="s">
        <v>425</v>
      </c>
      <c r="AB365" s="131" t="s">
        <v>2812</v>
      </c>
      <c r="AC365" s="133" t="s">
        <v>87</v>
      </c>
      <c r="AD365" s="133" t="s">
        <v>42</v>
      </c>
      <c r="AE365" s="143" t="s">
        <v>1534</v>
      </c>
      <c r="AF365" s="143" t="s">
        <v>992</v>
      </c>
      <c r="AG365" s="143" t="s">
        <v>487</v>
      </c>
      <c r="AH365" s="143"/>
      <c r="AI365" s="138" t="s">
        <v>488</v>
      </c>
      <c r="AJ365" s="133" t="s">
        <v>58</v>
      </c>
      <c r="AK365" s="133" t="s">
        <v>57</v>
      </c>
      <c r="AL365" s="133"/>
      <c r="AM365" s="133"/>
      <c r="AN365" s="133" t="s">
        <v>42</v>
      </c>
      <c r="AO365" s="133" t="s">
        <v>42</v>
      </c>
      <c r="AP365" s="133" t="s">
        <v>70</v>
      </c>
      <c r="AQ365" s="133" t="s">
        <v>126</v>
      </c>
      <c r="AR365" s="137"/>
      <c r="AS365" s="137"/>
      <c r="AT365" s="137"/>
      <c r="AU365" s="133">
        <v>1003664412</v>
      </c>
      <c r="AV365" s="133" t="s">
        <v>2813</v>
      </c>
      <c r="AW365" s="133" t="s">
        <v>2814</v>
      </c>
      <c r="AX365" s="138" t="s">
        <v>8179</v>
      </c>
      <c r="AY365" s="138"/>
      <c r="AZ365" s="138"/>
      <c r="BA365" s="138"/>
      <c r="BB365" s="138"/>
      <c r="BC365" s="300">
        <v>2026063379</v>
      </c>
      <c r="BD365" s="300" t="s">
        <v>9253</v>
      </c>
      <c r="BE365" s="138"/>
    </row>
    <row r="366" spans="1:57" s="140" customFormat="1" ht="12" customHeight="1">
      <c r="A366" s="119">
        <v>2013</v>
      </c>
      <c r="B366" s="119" t="s">
        <v>138</v>
      </c>
      <c r="C366" s="119" t="s">
        <v>2047</v>
      </c>
      <c r="D366" s="131" t="s">
        <v>43</v>
      </c>
      <c r="E366" s="131" t="str">
        <f t="shared" si="18"/>
        <v>SIM</v>
      </c>
      <c r="F366" s="131" t="str">
        <f t="shared" si="19"/>
        <v>SIM</v>
      </c>
      <c r="G366" s="132">
        <v>41606</v>
      </c>
      <c r="H366" s="119" t="s">
        <v>44</v>
      </c>
      <c r="I366" s="119" t="s">
        <v>62</v>
      </c>
      <c r="J366" s="119">
        <v>192</v>
      </c>
      <c r="K366" s="119">
        <f>432+128</f>
        <v>560</v>
      </c>
      <c r="L366" s="119">
        <v>4</v>
      </c>
      <c r="M366" s="119">
        <v>4</v>
      </c>
      <c r="N366" s="119">
        <v>32</v>
      </c>
      <c r="O366" s="119" t="s">
        <v>43</v>
      </c>
      <c r="P366" s="119" t="s">
        <v>43</v>
      </c>
      <c r="Q366" s="133" t="s">
        <v>43</v>
      </c>
      <c r="R366" s="134" t="s">
        <v>18</v>
      </c>
      <c r="S366" s="134" t="s">
        <v>8851</v>
      </c>
      <c r="T366" s="134" t="s">
        <v>63</v>
      </c>
      <c r="U366" s="119">
        <v>11</v>
      </c>
      <c r="V366" s="134">
        <v>11300</v>
      </c>
      <c r="W366" s="103" t="s">
        <v>2376</v>
      </c>
      <c r="X366" s="136" t="str">
        <f t="shared" si="17"/>
        <v>11300IDDMI</v>
      </c>
      <c r="Y366" s="137" t="s">
        <v>2377</v>
      </c>
      <c r="Z366" s="119" t="s">
        <v>180</v>
      </c>
      <c r="AA366" s="119" t="s">
        <v>2378</v>
      </c>
      <c r="AB366" s="131" t="s">
        <v>2379</v>
      </c>
      <c r="AC366" s="133" t="s">
        <v>52</v>
      </c>
      <c r="AD366" s="133" t="s">
        <v>2380</v>
      </c>
      <c r="AE366" s="143" t="s">
        <v>145</v>
      </c>
      <c r="AF366" s="143" t="s">
        <v>146</v>
      </c>
      <c r="AG366" s="143" t="s">
        <v>147</v>
      </c>
      <c r="AH366" s="143"/>
      <c r="AI366" s="138" t="s">
        <v>160</v>
      </c>
      <c r="AJ366" s="133" t="s">
        <v>124</v>
      </c>
      <c r="AK366" s="133" t="s">
        <v>123</v>
      </c>
      <c r="AL366" s="133"/>
      <c r="AM366" s="133"/>
      <c r="AN366" s="133" t="s">
        <v>42</v>
      </c>
      <c r="AO366" s="133" t="s">
        <v>42</v>
      </c>
      <c r="AP366" s="133" t="s">
        <v>112</v>
      </c>
      <c r="AQ366" s="133" t="s">
        <v>102</v>
      </c>
      <c r="AR366" s="137"/>
      <c r="AS366" s="137"/>
      <c r="AT366" s="137"/>
      <c r="AU366" s="133">
        <v>1001890962</v>
      </c>
      <c r="AV366" s="133" t="s">
        <v>2381</v>
      </c>
      <c r="AW366" s="133" t="s">
        <v>2382</v>
      </c>
      <c r="AX366" s="138" t="s">
        <v>8179</v>
      </c>
      <c r="AY366" s="138"/>
      <c r="AZ366" s="138"/>
      <c r="BA366" s="138"/>
      <c r="BB366" s="138"/>
      <c r="BC366" s="300">
        <v>2026063379</v>
      </c>
      <c r="BD366" s="300" t="s">
        <v>9254</v>
      </c>
      <c r="BE366" s="138"/>
    </row>
    <row r="367" spans="1:57" s="140" customFormat="1" ht="12" customHeight="1">
      <c r="A367" s="119">
        <v>2013</v>
      </c>
      <c r="B367" s="119" t="s">
        <v>138</v>
      </c>
      <c r="C367" s="119" t="s">
        <v>2047</v>
      </c>
      <c r="D367" s="131" t="s">
        <v>43</v>
      </c>
      <c r="E367" s="131" t="str">
        <f t="shared" si="18"/>
        <v>SIM</v>
      </c>
      <c r="F367" s="131" t="str">
        <f t="shared" si="19"/>
        <v>SIM</v>
      </c>
      <c r="G367" s="132">
        <v>41576</v>
      </c>
      <c r="H367" s="119" t="s">
        <v>44</v>
      </c>
      <c r="I367" s="119" t="s">
        <v>62</v>
      </c>
      <c r="J367" s="119">
        <v>192</v>
      </c>
      <c r="K367" s="119">
        <f>432+64</f>
        <v>496</v>
      </c>
      <c r="L367" s="119">
        <v>4</v>
      </c>
      <c r="M367" s="119">
        <v>4</v>
      </c>
      <c r="N367" s="119">
        <v>32</v>
      </c>
      <c r="O367" s="119" t="s">
        <v>43</v>
      </c>
      <c r="P367" s="119" t="s">
        <v>43</v>
      </c>
      <c r="Q367" s="133" t="s">
        <v>43</v>
      </c>
      <c r="R367" s="134" t="s">
        <v>18</v>
      </c>
      <c r="S367" s="134" t="s">
        <v>8851</v>
      </c>
      <c r="T367" s="134" t="s">
        <v>63</v>
      </c>
      <c r="U367" s="119">
        <v>19</v>
      </c>
      <c r="V367" s="134">
        <v>11570</v>
      </c>
      <c r="W367" s="103" t="s">
        <v>3088</v>
      </c>
      <c r="X367" s="136" t="str">
        <f t="shared" si="17"/>
        <v>11570VAEBE</v>
      </c>
      <c r="Y367" s="137" t="s">
        <v>10663</v>
      </c>
      <c r="Z367" s="119" t="s">
        <v>675</v>
      </c>
      <c r="AA367" s="119" t="s">
        <v>676</v>
      </c>
      <c r="AB367" s="131" t="s">
        <v>3089</v>
      </c>
      <c r="AC367" s="119" t="s">
        <v>87</v>
      </c>
      <c r="AD367" s="119" t="s">
        <v>678</v>
      </c>
      <c r="AE367" s="119" t="s">
        <v>679</v>
      </c>
      <c r="AF367" s="119" t="s">
        <v>89</v>
      </c>
      <c r="AG367" s="119" t="s">
        <v>90</v>
      </c>
      <c r="AH367" s="119"/>
      <c r="AI367" s="138" t="s">
        <v>364</v>
      </c>
      <c r="AJ367" s="133" t="s">
        <v>58</v>
      </c>
      <c r="AK367" s="133" t="s">
        <v>57</v>
      </c>
      <c r="AL367" s="133"/>
      <c r="AM367" s="133"/>
      <c r="AN367" s="133" t="s">
        <v>42</v>
      </c>
      <c r="AO367" s="133" t="s">
        <v>42</v>
      </c>
      <c r="AP367" s="133" t="s">
        <v>70</v>
      </c>
      <c r="AQ367" s="133" t="s">
        <v>126</v>
      </c>
      <c r="AR367" s="137"/>
      <c r="AS367" s="137"/>
      <c r="AT367" s="137"/>
      <c r="AU367" s="133">
        <v>1003666750</v>
      </c>
      <c r="AV367" s="133" t="s">
        <v>3090</v>
      </c>
      <c r="AW367" s="133" t="s">
        <v>3091</v>
      </c>
      <c r="AX367" s="138" t="s">
        <v>8179</v>
      </c>
      <c r="AY367" s="138"/>
      <c r="AZ367" s="138"/>
      <c r="BA367" s="138"/>
      <c r="BB367" s="138"/>
      <c r="BC367" s="300">
        <v>2026063379</v>
      </c>
      <c r="BD367" s="300" t="s">
        <v>9255</v>
      </c>
      <c r="BE367" s="138"/>
    </row>
    <row r="368" spans="1:57" s="140" customFormat="1" ht="12" customHeight="1">
      <c r="A368" s="119">
        <v>2013</v>
      </c>
      <c r="B368" s="119" t="s">
        <v>138</v>
      </c>
      <c r="C368" s="119" t="s">
        <v>2047</v>
      </c>
      <c r="D368" s="131" t="s">
        <v>43</v>
      </c>
      <c r="E368" s="131" t="str">
        <f t="shared" si="18"/>
        <v>SIM</v>
      </c>
      <c r="F368" s="131" t="str">
        <f t="shared" si="19"/>
        <v>SIM</v>
      </c>
      <c r="G368" s="132">
        <v>41548</v>
      </c>
      <c r="H368" s="119" t="s">
        <v>44</v>
      </c>
      <c r="I368" s="119" t="s">
        <v>62</v>
      </c>
      <c r="J368" s="119">
        <v>192</v>
      </c>
      <c r="K368" s="119">
        <v>432</v>
      </c>
      <c r="L368" s="119">
        <v>4</v>
      </c>
      <c r="M368" s="119">
        <v>4</v>
      </c>
      <c r="N368" s="119">
        <v>32</v>
      </c>
      <c r="O368" s="119" t="s">
        <v>43</v>
      </c>
      <c r="P368" s="119" t="s">
        <v>43</v>
      </c>
      <c r="Q368" s="133" t="s">
        <v>43</v>
      </c>
      <c r="R368" s="134" t="s">
        <v>18</v>
      </c>
      <c r="S368" s="134" t="s">
        <v>8851</v>
      </c>
      <c r="T368" s="134" t="s">
        <v>63</v>
      </c>
      <c r="U368" s="119">
        <v>11</v>
      </c>
      <c r="V368" s="134">
        <v>11370</v>
      </c>
      <c r="W368" s="103" t="s">
        <v>2487</v>
      </c>
      <c r="X368" s="136" t="str">
        <f t="shared" si="17"/>
        <v>11370ABEIK</v>
      </c>
      <c r="Y368" s="137" t="s">
        <v>2488</v>
      </c>
      <c r="Z368" s="119" t="s">
        <v>116</v>
      </c>
      <c r="AA368" s="119" t="s">
        <v>200</v>
      </c>
      <c r="AB368" s="131" t="s">
        <v>2489</v>
      </c>
      <c r="AC368" s="119" t="s">
        <v>87</v>
      </c>
      <c r="AD368" s="119" t="s">
        <v>42</v>
      </c>
      <c r="AE368" s="119" t="s">
        <v>119</v>
      </c>
      <c r="AF368" s="119" t="s">
        <v>120</v>
      </c>
      <c r="AG368" s="119" t="s">
        <v>121</v>
      </c>
      <c r="AH368" s="119"/>
      <c r="AI368" s="138" t="s">
        <v>1340</v>
      </c>
      <c r="AJ368" s="133" t="s">
        <v>123</v>
      </c>
      <c r="AK368" s="133" t="s">
        <v>124</v>
      </c>
      <c r="AL368" s="133"/>
      <c r="AM368" s="133"/>
      <c r="AN368" s="133" t="s">
        <v>42</v>
      </c>
      <c r="AO368" s="133" t="s">
        <v>42</v>
      </c>
      <c r="AP368" s="133" t="s">
        <v>202</v>
      </c>
      <c r="AQ368" s="133" t="s">
        <v>126</v>
      </c>
      <c r="AR368" s="137"/>
      <c r="AS368" s="137"/>
      <c r="AT368" s="137"/>
      <c r="AU368" s="133">
        <v>1001879217</v>
      </c>
      <c r="AV368" s="133" t="s">
        <v>2490</v>
      </c>
      <c r="AW368" s="133" t="s">
        <v>2491</v>
      </c>
      <c r="AX368" s="138" t="s">
        <v>8179</v>
      </c>
      <c r="AY368" s="138"/>
      <c r="AZ368" s="138"/>
      <c r="BA368" s="138"/>
      <c r="BB368" s="138"/>
      <c r="BC368" s="300">
        <v>2026063379</v>
      </c>
      <c r="BD368" s="300" t="s">
        <v>9256</v>
      </c>
      <c r="BE368" s="138"/>
    </row>
    <row r="369" spans="1:98" s="140" customFormat="1" ht="12" customHeight="1">
      <c r="A369" s="119">
        <v>2013</v>
      </c>
      <c r="B369" s="119" t="s">
        <v>138</v>
      </c>
      <c r="C369" s="119" t="s">
        <v>2047</v>
      </c>
      <c r="D369" s="131" t="s">
        <v>43</v>
      </c>
      <c r="E369" s="131" t="str">
        <f t="shared" si="18"/>
        <v>SIM</v>
      </c>
      <c r="F369" s="131" t="str">
        <f t="shared" si="19"/>
        <v>SIM</v>
      </c>
      <c r="G369" s="132">
        <v>41548</v>
      </c>
      <c r="H369" s="119" t="s">
        <v>44</v>
      </c>
      <c r="I369" s="119" t="s">
        <v>62</v>
      </c>
      <c r="J369" s="119">
        <v>192</v>
      </c>
      <c r="K369" s="119">
        <v>432</v>
      </c>
      <c r="L369" s="119">
        <v>4</v>
      </c>
      <c r="M369" s="119">
        <v>4</v>
      </c>
      <c r="N369" s="119">
        <v>32</v>
      </c>
      <c r="O369" s="119" t="s">
        <v>43</v>
      </c>
      <c r="P369" s="119" t="s">
        <v>43</v>
      </c>
      <c r="Q369" s="133" t="s">
        <v>43</v>
      </c>
      <c r="R369" s="134" t="s">
        <v>18</v>
      </c>
      <c r="S369" s="134" t="s">
        <v>8851</v>
      </c>
      <c r="T369" s="134" t="s">
        <v>63</v>
      </c>
      <c r="U369" s="119">
        <v>11</v>
      </c>
      <c r="V369" s="134">
        <v>11370</v>
      </c>
      <c r="W369" s="103" t="s">
        <v>2492</v>
      </c>
      <c r="X369" s="136" t="str">
        <f t="shared" si="17"/>
        <v>11370ABEIZ</v>
      </c>
      <c r="Y369" s="137" t="s">
        <v>2493</v>
      </c>
      <c r="Z369" s="119" t="s">
        <v>116</v>
      </c>
      <c r="AA369" s="119" t="s">
        <v>200</v>
      </c>
      <c r="AB369" s="131" t="s">
        <v>2494</v>
      </c>
      <c r="AC369" s="119" t="s">
        <v>87</v>
      </c>
      <c r="AD369" s="119" t="s">
        <v>42</v>
      </c>
      <c r="AE369" s="119" t="s">
        <v>119</v>
      </c>
      <c r="AF369" s="119" t="s">
        <v>120</v>
      </c>
      <c r="AG369" s="119" t="s">
        <v>121</v>
      </c>
      <c r="AH369" s="119"/>
      <c r="AI369" s="138" t="s">
        <v>1340</v>
      </c>
      <c r="AJ369" s="133" t="s">
        <v>123</v>
      </c>
      <c r="AK369" s="133" t="s">
        <v>124</v>
      </c>
      <c r="AL369" s="133"/>
      <c r="AM369" s="133"/>
      <c r="AN369" s="133" t="s">
        <v>42</v>
      </c>
      <c r="AO369" s="133" t="s">
        <v>42</v>
      </c>
      <c r="AP369" s="133" t="s">
        <v>202</v>
      </c>
      <c r="AQ369" s="133" t="s">
        <v>126</v>
      </c>
      <c r="AR369" s="137"/>
      <c r="AS369" s="137"/>
      <c r="AT369" s="137"/>
      <c r="AU369" s="133">
        <v>1001879250</v>
      </c>
      <c r="AV369" s="133" t="s">
        <v>2495</v>
      </c>
      <c r="AW369" s="133" t="s">
        <v>2496</v>
      </c>
      <c r="AX369" s="138" t="s">
        <v>8179</v>
      </c>
      <c r="AY369" s="138"/>
      <c r="AZ369" s="138"/>
      <c r="BA369" s="138"/>
      <c r="BB369" s="138"/>
      <c r="BC369" s="300">
        <v>2026063379</v>
      </c>
      <c r="BD369" s="300" t="s">
        <v>9257</v>
      </c>
      <c r="BE369" s="138"/>
    </row>
    <row r="370" spans="1:98" s="140" customFormat="1" ht="12" customHeight="1">
      <c r="A370" s="119">
        <v>2013</v>
      </c>
      <c r="B370" s="119" t="s">
        <v>138</v>
      </c>
      <c r="C370" s="119" t="s">
        <v>2047</v>
      </c>
      <c r="D370" s="131" t="s">
        <v>43</v>
      </c>
      <c r="E370" s="131" t="str">
        <f t="shared" si="18"/>
        <v>SIM</v>
      </c>
      <c r="F370" s="131" t="str">
        <f t="shared" si="19"/>
        <v>SIM</v>
      </c>
      <c r="G370" s="132">
        <v>41510</v>
      </c>
      <c r="H370" s="119" t="s">
        <v>44</v>
      </c>
      <c r="I370" s="119" t="s">
        <v>62</v>
      </c>
      <c r="J370" s="119">
        <v>192</v>
      </c>
      <c r="K370" s="119">
        <v>432</v>
      </c>
      <c r="L370" s="119">
        <v>4</v>
      </c>
      <c r="M370" s="119">
        <v>4</v>
      </c>
      <c r="N370" s="119">
        <v>32</v>
      </c>
      <c r="O370" s="119" t="s">
        <v>43</v>
      </c>
      <c r="P370" s="119" t="s">
        <v>43</v>
      </c>
      <c r="Q370" s="133" t="s">
        <v>43</v>
      </c>
      <c r="R370" s="134" t="s">
        <v>18</v>
      </c>
      <c r="S370" s="134" t="s">
        <v>8851</v>
      </c>
      <c r="T370" s="134" t="s">
        <v>63</v>
      </c>
      <c r="U370" s="119">
        <v>11</v>
      </c>
      <c r="V370" s="134">
        <v>11370</v>
      </c>
      <c r="W370" s="103" t="s">
        <v>2497</v>
      </c>
      <c r="X370" s="136" t="str">
        <f t="shared" si="17"/>
        <v>11370ABEJJ</v>
      </c>
      <c r="Y370" s="137" t="s">
        <v>2498</v>
      </c>
      <c r="Z370" s="119" t="s">
        <v>116</v>
      </c>
      <c r="AA370" s="119" t="s">
        <v>200</v>
      </c>
      <c r="AB370" s="131" t="s">
        <v>2499</v>
      </c>
      <c r="AC370" s="119" t="s">
        <v>87</v>
      </c>
      <c r="AD370" s="119" t="s">
        <v>42</v>
      </c>
      <c r="AE370" s="119" t="s">
        <v>119</v>
      </c>
      <c r="AF370" s="119" t="s">
        <v>120</v>
      </c>
      <c r="AG370" s="119" t="s">
        <v>121</v>
      </c>
      <c r="AH370" s="119"/>
      <c r="AI370" s="138" t="s">
        <v>291</v>
      </c>
      <c r="AJ370" s="133" t="s">
        <v>123</v>
      </c>
      <c r="AK370" s="133" t="s">
        <v>124</v>
      </c>
      <c r="AL370" s="133"/>
      <c r="AM370" s="133"/>
      <c r="AN370" s="133" t="s">
        <v>42</v>
      </c>
      <c r="AO370" s="133" t="s">
        <v>42</v>
      </c>
      <c r="AP370" s="133" t="s">
        <v>202</v>
      </c>
      <c r="AQ370" s="133" t="s">
        <v>126</v>
      </c>
      <c r="AR370" s="137"/>
      <c r="AS370" s="137"/>
      <c r="AT370" s="137"/>
      <c r="AU370" s="133">
        <v>1001871658</v>
      </c>
      <c r="AV370" s="133" t="s">
        <v>2500</v>
      </c>
      <c r="AW370" s="133" t="s">
        <v>2501</v>
      </c>
      <c r="AX370" s="138" t="s">
        <v>8179</v>
      </c>
      <c r="AY370" s="138"/>
      <c r="AZ370" s="138"/>
      <c r="BA370" s="138"/>
      <c r="BB370" s="138"/>
      <c r="BC370" s="300">
        <v>2026063379</v>
      </c>
      <c r="BD370" s="300" t="s">
        <v>9258</v>
      </c>
      <c r="BE370" s="138"/>
    </row>
    <row r="371" spans="1:98" s="140" customFormat="1" ht="12" customHeight="1">
      <c r="A371" s="119">
        <v>2013</v>
      </c>
      <c r="B371" s="119" t="s">
        <v>138</v>
      </c>
      <c r="C371" s="119" t="s">
        <v>2047</v>
      </c>
      <c r="D371" s="131" t="s">
        <v>43</v>
      </c>
      <c r="E371" s="131" t="str">
        <f t="shared" si="18"/>
        <v>SIM</v>
      </c>
      <c r="F371" s="131" t="str">
        <f t="shared" si="19"/>
        <v>SIM</v>
      </c>
      <c r="G371" s="132">
        <v>41605</v>
      </c>
      <c r="H371" s="119" t="s">
        <v>44</v>
      </c>
      <c r="I371" s="119" t="s">
        <v>62</v>
      </c>
      <c r="J371" s="119">
        <v>192</v>
      </c>
      <c r="K371" s="119">
        <v>432</v>
      </c>
      <c r="L371" s="119">
        <v>4</v>
      </c>
      <c r="M371" s="119">
        <v>4</v>
      </c>
      <c r="N371" s="119">
        <v>32</v>
      </c>
      <c r="O371" s="119" t="s">
        <v>43</v>
      </c>
      <c r="P371" s="119" t="s">
        <v>43</v>
      </c>
      <c r="Q371" s="133" t="s">
        <v>43</v>
      </c>
      <c r="R371" s="134" t="s">
        <v>18</v>
      </c>
      <c r="S371" s="134" t="s">
        <v>8851</v>
      </c>
      <c r="T371" s="134" t="s">
        <v>63</v>
      </c>
      <c r="U371" s="119">
        <v>11</v>
      </c>
      <c r="V371" s="134">
        <v>11370</v>
      </c>
      <c r="W371" s="103" t="s">
        <v>2502</v>
      </c>
      <c r="X371" s="136" t="str">
        <f t="shared" si="17"/>
        <v>11370ABEJL</v>
      </c>
      <c r="Y371" s="137" t="s">
        <v>2503</v>
      </c>
      <c r="Z371" s="119" t="s">
        <v>116</v>
      </c>
      <c r="AA371" s="119" t="s">
        <v>200</v>
      </c>
      <c r="AB371" s="131" t="s">
        <v>2504</v>
      </c>
      <c r="AC371" s="119" t="s">
        <v>87</v>
      </c>
      <c r="AD371" s="119" t="s">
        <v>42</v>
      </c>
      <c r="AE371" s="119" t="s">
        <v>119</v>
      </c>
      <c r="AF371" s="119" t="s">
        <v>120</v>
      </c>
      <c r="AG371" s="119" t="s">
        <v>121</v>
      </c>
      <c r="AH371" s="119"/>
      <c r="AI371" s="138" t="s">
        <v>1340</v>
      </c>
      <c r="AJ371" s="133" t="s">
        <v>123</v>
      </c>
      <c r="AK371" s="133" t="s">
        <v>124</v>
      </c>
      <c r="AL371" s="133"/>
      <c r="AM371" s="133"/>
      <c r="AN371" s="133" t="s">
        <v>42</v>
      </c>
      <c r="AO371" s="133" t="s">
        <v>42</v>
      </c>
      <c r="AP371" s="133" t="s">
        <v>202</v>
      </c>
      <c r="AQ371" s="133" t="s">
        <v>126</v>
      </c>
      <c r="AR371" s="137"/>
      <c r="AS371" s="137"/>
      <c r="AT371" s="137"/>
      <c r="AU371" s="133">
        <v>1001890920</v>
      </c>
      <c r="AV371" s="133" t="s">
        <v>2505</v>
      </c>
      <c r="AW371" s="133" t="s">
        <v>2506</v>
      </c>
      <c r="AX371" s="138" t="s">
        <v>8179</v>
      </c>
      <c r="AY371" s="138"/>
      <c r="AZ371" s="138"/>
      <c r="BA371" s="138"/>
      <c r="BB371" s="138"/>
      <c r="BC371" s="300">
        <v>2026063379</v>
      </c>
      <c r="BD371" s="300" t="s">
        <v>9259</v>
      </c>
      <c r="BE371" s="138"/>
    </row>
    <row r="372" spans="1:98" s="140" customFormat="1" ht="12" customHeight="1">
      <c r="A372" s="119">
        <v>2013</v>
      </c>
      <c r="B372" s="119" t="s">
        <v>138</v>
      </c>
      <c r="C372" s="119" t="s">
        <v>2047</v>
      </c>
      <c r="D372" s="131" t="s">
        <v>43</v>
      </c>
      <c r="E372" s="131" t="str">
        <f t="shared" si="18"/>
        <v>SIM</v>
      </c>
      <c r="F372" s="131" t="str">
        <f t="shared" si="19"/>
        <v>SIM</v>
      </c>
      <c r="G372" s="132">
        <v>41575</v>
      </c>
      <c r="H372" s="119" t="s">
        <v>44</v>
      </c>
      <c r="I372" s="119" t="s">
        <v>62</v>
      </c>
      <c r="J372" s="119">
        <v>192</v>
      </c>
      <c r="K372" s="119">
        <v>432</v>
      </c>
      <c r="L372" s="119">
        <v>4</v>
      </c>
      <c r="M372" s="119">
        <v>4</v>
      </c>
      <c r="N372" s="119">
        <v>32</v>
      </c>
      <c r="O372" s="119" t="s">
        <v>43</v>
      </c>
      <c r="P372" s="119" t="s">
        <v>43</v>
      </c>
      <c r="Q372" s="133" t="s">
        <v>43</v>
      </c>
      <c r="R372" s="134" t="s">
        <v>18</v>
      </c>
      <c r="S372" s="134" t="s">
        <v>8851</v>
      </c>
      <c r="T372" s="134" t="s">
        <v>63</v>
      </c>
      <c r="U372" s="119">
        <v>11</v>
      </c>
      <c r="V372" s="134">
        <v>11370</v>
      </c>
      <c r="W372" s="103" t="s">
        <v>2507</v>
      </c>
      <c r="X372" s="136" t="str">
        <f t="shared" si="17"/>
        <v>11370ABEJN</v>
      </c>
      <c r="Y372" s="137" t="s">
        <v>2508</v>
      </c>
      <c r="Z372" s="119" t="s">
        <v>116</v>
      </c>
      <c r="AA372" s="119" t="s">
        <v>200</v>
      </c>
      <c r="AB372" s="131" t="s">
        <v>2509</v>
      </c>
      <c r="AC372" s="119" t="s">
        <v>87</v>
      </c>
      <c r="AD372" s="119" t="s">
        <v>42</v>
      </c>
      <c r="AE372" s="119" t="s">
        <v>119</v>
      </c>
      <c r="AF372" s="119" t="s">
        <v>120</v>
      </c>
      <c r="AG372" s="119" t="s">
        <v>121</v>
      </c>
      <c r="AH372" s="119"/>
      <c r="AI372" s="138" t="s">
        <v>1069</v>
      </c>
      <c r="AJ372" s="133" t="s">
        <v>123</v>
      </c>
      <c r="AK372" s="133" t="s">
        <v>124</v>
      </c>
      <c r="AL372" s="133"/>
      <c r="AM372" s="133"/>
      <c r="AN372" s="133" t="s">
        <v>42</v>
      </c>
      <c r="AO372" s="133" t="s">
        <v>42</v>
      </c>
      <c r="AP372" s="133" t="s">
        <v>202</v>
      </c>
      <c r="AQ372" s="133" t="s">
        <v>126</v>
      </c>
      <c r="AR372" s="137"/>
      <c r="AS372" s="137"/>
      <c r="AT372" s="137"/>
      <c r="AU372" s="133">
        <v>1001889859</v>
      </c>
      <c r="AV372" s="133" t="s">
        <v>2510</v>
      </c>
      <c r="AW372" s="133" t="s">
        <v>2511</v>
      </c>
      <c r="AX372" s="138" t="s">
        <v>8179</v>
      </c>
      <c r="AY372" s="138"/>
      <c r="AZ372" s="138"/>
      <c r="BA372" s="138"/>
      <c r="BB372" s="138"/>
      <c r="BC372" s="300">
        <v>2026063379</v>
      </c>
      <c r="BD372" s="300" t="s">
        <v>9260</v>
      </c>
      <c r="BE372" s="138"/>
    </row>
    <row r="373" spans="1:98" s="140" customFormat="1" ht="12" customHeight="1">
      <c r="A373" s="119">
        <v>2013</v>
      </c>
      <c r="B373" s="119" t="s">
        <v>138</v>
      </c>
      <c r="C373" s="119" t="s">
        <v>2047</v>
      </c>
      <c r="D373" s="131" t="s">
        <v>43</v>
      </c>
      <c r="E373" s="131" t="str">
        <f t="shared" si="18"/>
        <v>SIM</v>
      </c>
      <c r="F373" s="131" t="str">
        <f t="shared" si="19"/>
        <v>SIM</v>
      </c>
      <c r="G373" s="132">
        <v>41447</v>
      </c>
      <c r="H373" s="119" t="s">
        <v>44</v>
      </c>
      <c r="I373" s="119" t="s">
        <v>62</v>
      </c>
      <c r="J373" s="119">
        <v>192</v>
      </c>
      <c r="K373" s="119">
        <v>432</v>
      </c>
      <c r="L373" s="119">
        <v>4</v>
      </c>
      <c r="M373" s="119">
        <v>4</v>
      </c>
      <c r="N373" s="119">
        <v>32</v>
      </c>
      <c r="O373" s="119" t="s">
        <v>43</v>
      </c>
      <c r="P373" s="119" t="s">
        <v>43</v>
      </c>
      <c r="Q373" s="133" t="s">
        <v>43</v>
      </c>
      <c r="R373" s="134" t="s">
        <v>18</v>
      </c>
      <c r="S373" s="134" t="s">
        <v>8851</v>
      </c>
      <c r="T373" s="134" t="s">
        <v>63</v>
      </c>
      <c r="U373" s="119">
        <v>19</v>
      </c>
      <c r="V373" s="134">
        <v>11415</v>
      </c>
      <c r="W373" s="103" t="s">
        <v>2815</v>
      </c>
      <c r="X373" s="136" t="str">
        <f t="shared" si="17"/>
        <v>11415NZEKA</v>
      </c>
      <c r="Y373" s="137" t="s">
        <v>10644</v>
      </c>
      <c r="Z373" s="119" t="s">
        <v>1538</v>
      </c>
      <c r="AA373" s="119" t="s">
        <v>1527</v>
      </c>
      <c r="AB373" s="131" t="s">
        <v>2816</v>
      </c>
      <c r="AC373" s="142" t="s">
        <v>87</v>
      </c>
      <c r="AD373" s="119" t="s">
        <v>42</v>
      </c>
      <c r="AE373" s="142" t="s">
        <v>1540</v>
      </c>
      <c r="AF373" s="143" t="s">
        <v>992</v>
      </c>
      <c r="AG373" s="143" t="s">
        <v>487</v>
      </c>
      <c r="AH373" s="143"/>
      <c r="AI373" s="119" t="s">
        <v>488</v>
      </c>
      <c r="AJ373" s="133" t="s">
        <v>58</v>
      </c>
      <c r="AK373" s="133" t="s">
        <v>57</v>
      </c>
      <c r="AL373" s="133"/>
      <c r="AM373" s="133"/>
      <c r="AN373" s="133" t="s">
        <v>42</v>
      </c>
      <c r="AO373" s="133" t="s">
        <v>42</v>
      </c>
      <c r="AP373" s="133" t="s">
        <v>70</v>
      </c>
      <c r="AQ373" s="133" t="s">
        <v>126</v>
      </c>
      <c r="AR373" s="137"/>
      <c r="AS373" s="137"/>
      <c r="AT373" s="137"/>
      <c r="AU373" s="133">
        <v>1003665702</v>
      </c>
      <c r="AV373" s="133" t="s">
        <v>2817</v>
      </c>
      <c r="AW373" s="133" t="s">
        <v>2818</v>
      </c>
      <c r="AX373" s="138" t="s">
        <v>8179</v>
      </c>
      <c r="AY373" s="138"/>
      <c r="AZ373" s="138"/>
      <c r="BA373" s="138"/>
      <c r="BB373" s="138"/>
      <c r="BC373" s="300">
        <v>2026063379</v>
      </c>
      <c r="BD373" s="300" t="s">
        <v>10560</v>
      </c>
      <c r="BE373" s="138"/>
    </row>
    <row r="374" spans="1:98" s="140" customFormat="1" ht="12" customHeight="1">
      <c r="A374" s="119">
        <v>2013</v>
      </c>
      <c r="B374" s="119" t="s">
        <v>138</v>
      </c>
      <c r="C374" s="119" t="s">
        <v>2047</v>
      </c>
      <c r="D374" s="131" t="s">
        <v>43</v>
      </c>
      <c r="E374" s="131" t="str">
        <f t="shared" si="18"/>
        <v>SIM</v>
      </c>
      <c r="F374" s="131" t="str">
        <f t="shared" si="19"/>
        <v>SIM</v>
      </c>
      <c r="G374" s="132">
        <v>41604</v>
      </c>
      <c r="H374" s="119" t="s">
        <v>44</v>
      </c>
      <c r="I374" s="119" t="s">
        <v>62</v>
      </c>
      <c r="J374" s="119">
        <v>192</v>
      </c>
      <c r="K374" s="119">
        <v>432</v>
      </c>
      <c r="L374" s="119">
        <v>4</v>
      </c>
      <c r="M374" s="119">
        <v>4</v>
      </c>
      <c r="N374" s="119">
        <v>32</v>
      </c>
      <c r="O374" s="119" t="s">
        <v>43</v>
      </c>
      <c r="P374" s="119" t="s">
        <v>43</v>
      </c>
      <c r="Q374" s="133" t="s">
        <v>43</v>
      </c>
      <c r="R374" s="134" t="s">
        <v>18</v>
      </c>
      <c r="S374" s="134" t="s">
        <v>8851</v>
      </c>
      <c r="T374" s="134" t="s">
        <v>63</v>
      </c>
      <c r="U374" s="119">
        <v>11</v>
      </c>
      <c r="V374" s="134">
        <v>11548</v>
      </c>
      <c r="W374" s="103" t="s">
        <v>2815</v>
      </c>
      <c r="X374" s="136" t="str">
        <f t="shared" si="17"/>
        <v>11548FZEKA</v>
      </c>
      <c r="Y374" s="137" t="s">
        <v>2928</v>
      </c>
      <c r="Z374" s="119" t="s">
        <v>1663</v>
      </c>
      <c r="AA374" s="119" t="s">
        <v>1692</v>
      </c>
      <c r="AB374" s="131" t="s">
        <v>8060</v>
      </c>
      <c r="AC374" s="119" t="s">
        <v>87</v>
      </c>
      <c r="AD374" s="119" t="s">
        <v>42</v>
      </c>
      <c r="AE374" s="119" t="s">
        <v>1694</v>
      </c>
      <c r="AF374" s="119" t="s">
        <v>120</v>
      </c>
      <c r="AG374" s="119" t="s">
        <v>121</v>
      </c>
      <c r="AH374" s="119"/>
      <c r="AI374" s="138" t="s">
        <v>1069</v>
      </c>
      <c r="AJ374" s="133" t="s">
        <v>123</v>
      </c>
      <c r="AK374" s="133" t="s">
        <v>124</v>
      </c>
      <c r="AL374" s="133"/>
      <c r="AM374" s="133"/>
      <c r="AN374" s="133" t="s">
        <v>42</v>
      </c>
      <c r="AO374" s="133" t="s">
        <v>42</v>
      </c>
      <c r="AP374" s="133" t="s">
        <v>1052</v>
      </c>
      <c r="AQ374" s="133" t="s">
        <v>102</v>
      </c>
      <c r="AR374" s="137"/>
      <c r="AS374" s="137"/>
      <c r="AT374" s="137"/>
      <c r="AU374" s="133">
        <v>1001890830</v>
      </c>
      <c r="AV374" s="133" t="s">
        <v>8287</v>
      </c>
      <c r="AW374" s="133" t="s">
        <v>8287</v>
      </c>
      <c r="AX374" s="138" t="s">
        <v>8179</v>
      </c>
      <c r="AY374" s="138"/>
      <c r="AZ374" s="138"/>
      <c r="BA374" s="138"/>
      <c r="BB374" s="138"/>
      <c r="BC374" s="300">
        <v>2026063379</v>
      </c>
      <c r="BD374" s="300" t="s">
        <v>9261</v>
      </c>
      <c r="BE374" s="138"/>
    </row>
    <row r="375" spans="1:98" s="140" customFormat="1" ht="12" customHeight="1">
      <c r="A375" s="119">
        <v>2013</v>
      </c>
      <c r="B375" s="119" t="s">
        <v>138</v>
      </c>
      <c r="C375" s="119" t="s">
        <v>2047</v>
      </c>
      <c r="D375" s="131" t="s">
        <v>43</v>
      </c>
      <c r="E375" s="131" t="str">
        <f t="shared" si="18"/>
        <v>SIM</v>
      </c>
      <c r="F375" s="131" t="str">
        <f t="shared" si="19"/>
        <v>SIM</v>
      </c>
      <c r="G375" s="132">
        <v>41448</v>
      </c>
      <c r="H375" s="119" t="s">
        <v>44</v>
      </c>
      <c r="I375" s="119" t="s">
        <v>62</v>
      </c>
      <c r="J375" s="119">
        <v>192</v>
      </c>
      <c r="K375" s="119">
        <v>432</v>
      </c>
      <c r="L375" s="119">
        <v>4</v>
      </c>
      <c r="M375" s="119">
        <v>4</v>
      </c>
      <c r="N375" s="119">
        <v>32</v>
      </c>
      <c r="O375" s="119" t="s">
        <v>43</v>
      </c>
      <c r="P375" s="119" t="s">
        <v>43</v>
      </c>
      <c r="Q375" s="133" t="s">
        <v>43</v>
      </c>
      <c r="R375" s="134" t="s">
        <v>18</v>
      </c>
      <c r="S375" s="134" t="s">
        <v>8851</v>
      </c>
      <c r="T375" s="134" t="s">
        <v>63</v>
      </c>
      <c r="U375" s="119">
        <v>19</v>
      </c>
      <c r="V375" s="134">
        <v>11415</v>
      </c>
      <c r="W375" s="103" t="s">
        <v>2819</v>
      </c>
      <c r="X375" s="136" t="str">
        <f t="shared" si="17"/>
        <v>11415NZEKE</v>
      </c>
      <c r="Y375" s="137" t="s">
        <v>10647</v>
      </c>
      <c r="Z375" s="119" t="s">
        <v>1538</v>
      </c>
      <c r="AA375" s="119" t="s">
        <v>1527</v>
      </c>
      <c r="AB375" s="131" t="s">
        <v>2820</v>
      </c>
      <c r="AC375" s="142" t="s">
        <v>87</v>
      </c>
      <c r="AD375" s="119" t="s">
        <v>42</v>
      </c>
      <c r="AE375" s="142" t="s">
        <v>1540</v>
      </c>
      <c r="AF375" s="143" t="s">
        <v>992</v>
      </c>
      <c r="AG375" s="143" t="s">
        <v>487</v>
      </c>
      <c r="AH375" s="143"/>
      <c r="AI375" s="119" t="s">
        <v>488</v>
      </c>
      <c r="AJ375" s="133" t="s">
        <v>58</v>
      </c>
      <c r="AK375" s="133" t="s">
        <v>57</v>
      </c>
      <c r="AL375" s="133"/>
      <c r="AM375" s="133"/>
      <c r="AN375" s="133" t="s">
        <v>42</v>
      </c>
      <c r="AO375" s="133" t="s">
        <v>42</v>
      </c>
      <c r="AP375" s="133" t="s">
        <v>70</v>
      </c>
      <c r="AQ375" s="133" t="s">
        <v>126</v>
      </c>
      <c r="AR375" s="137"/>
      <c r="AS375" s="137"/>
      <c r="AT375" s="137"/>
      <c r="AU375" s="145">
        <v>1003665842</v>
      </c>
      <c r="AV375" s="133" t="s">
        <v>2821</v>
      </c>
      <c r="AW375" s="133" t="s">
        <v>2822</v>
      </c>
      <c r="AX375" s="138" t="s">
        <v>8179</v>
      </c>
      <c r="AY375" s="138"/>
      <c r="AZ375" s="138"/>
      <c r="BA375" s="138"/>
      <c r="BB375" s="138"/>
      <c r="BC375" s="300">
        <v>2026063379</v>
      </c>
      <c r="BD375" s="300" t="s">
        <v>10561</v>
      </c>
      <c r="BE375" s="138"/>
    </row>
    <row r="376" spans="1:98" s="140" customFormat="1" ht="12" customHeight="1">
      <c r="A376" s="119">
        <v>2013</v>
      </c>
      <c r="B376" s="119" t="s">
        <v>138</v>
      </c>
      <c r="C376" s="119" t="s">
        <v>2047</v>
      </c>
      <c r="D376" s="131" t="s">
        <v>43</v>
      </c>
      <c r="E376" s="131" t="str">
        <f t="shared" si="18"/>
        <v>SIM</v>
      </c>
      <c r="F376" s="131" t="str">
        <f t="shared" si="19"/>
        <v>SIM</v>
      </c>
      <c r="G376" s="132">
        <v>41452</v>
      </c>
      <c r="H376" s="119" t="s">
        <v>44</v>
      </c>
      <c r="I376" s="119" t="s">
        <v>62</v>
      </c>
      <c r="J376" s="119">
        <v>192</v>
      </c>
      <c r="K376" s="119">
        <v>432</v>
      </c>
      <c r="L376" s="119">
        <v>4</v>
      </c>
      <c r="M376" s="119">
        <v>4</v>
      </c>
      <c r="N376" s="119">
        <v>32</v>
      </c>
      <c r="O376" s="119" t="s">
        <v>43</v>
      </c>
      <c r="P376" s="119" t="s">
        <v>43</v>
      </c>
      <c r="Q376" s="133" t="s">
        <v>43</v>
      </c>
      <c r="R376" s="134" t="s">
        <v>18</v>
      </c>
      <c r="S376" s="134" t="s">
        <v>8851</v>
      </c>
      <c r="T376" s="134" t="s">
        <v>63</v>
      </c>
      <c r="U376" s="119">
        <v>19</v>
      </c>
      <c r="V376" s="134">
        <v>11415</v>
      </c>
      <c r="W376" s="103" t="s">
        <v>2823</v>
      </c>
      <c r="X376" s="136" t="str">
        <f t="shared" si="17"/>
        <v>11415NZEKF</v>
      </c>
      <c r="Y376" s="137" t="s">
        <v>10648</v>
      </c>
      <c r="Z376" s="119" t="s">
        <v>1538</v>
      </c>
      <c r="AA376" s="119" t="s">
        <v>1527</v>
      </c>
      <c r="AB376" s="131" t="s">
        <v>2824</v>
      </c>
      <c r="AC376" s="142" t="s">
        <v>87</v>
      </c>
      <c r="AD376" s="119" t="s">
        <v>42</v>
      </c>
      <c r="AE376" s="142" t="s">
        <v>1540</v>
      </c>
      <c r="AF376" s="143" t="s">
        <v>992</v>
      </c>
      <c r="AG376" s="143" t="s">
        <v>487</v>
      </c>
      <c r="AH376" s="143"/>
      <c r="AI376" s="119" t="s">
        <v>488</v>
      </c>
      <c r="AJ376" s="133" t="s">
        <v>58</v>
      </c>
      <c r="AK376" s="133" t="s">
        <v>57</v>
      </c>
      <c r="AL376" s="133"/>
      <c r="AM376" s="133"/>
      <c r="AN376" s="133" t="s">
        <v>42</v>
      </c>
      <c r="AO376" s="133" t="s">
        <v>42</v>
      </c>
      <c r="AP376" s="133" t="s">
        <v>70</v>
      </c>
      <c r="AQ376" s="133" t="s">
        <v>126</v>
      </c>
      <c r="AR376" s="137"/>
      <c r="AS376" s="137"/>
      <c r="AT376" s="137"/>
      <c r="AU376" s="133">
        <v>1003665915</v>
      </c>
      <c r="AV376" s="133" t="s">
        <v>2825</v>
      </c>
      <c r="AW376" s="133" t="s">
        <v>2826</v>
      </c>
      <c r="AX376" s="138" t="s">
        <v>8179</v>
      </c>
      <c r="AY376" s="138"/>
      <c r="AZ376" s="138"/>
      <c r="BA376" s="138"/>
      <c r="BB376" s="138"/>
      <c r="BC376" s="300">
        <v>2026063379</v>
      </c>
      <c r="BD376" s="300" t="s">
        <v>10562</v>
      </c>
      <c r="BE376" s="138"/>
    </row>
    <row r="377" spans="1:98" s="140" customFormat="1" ht="12" customHeight="1">
      <c r="A377" s="99">
        <v>2013</v>
      </c>
      <c r="B377" s="99" t="s">
        <v>138</v>
      </c>
      <c r="C377" s="99" t="s">
        <v>2047</v>
      </c>
      <c r="D377" s="100" t="s">
        <v>43</v>
      </c>
      <c r="E377" s="100" t="str">
        <f t="shared" si="18"/>
        <v>SIM</v>
      </c>
      <c r="F377" s="100" t="str">
        <f t="shared" si="19"/>
        <v>SIM</v>
      </c>
      <c r="G377" s="132">
        <v>41452</v>
      </c>
      <c r="H377" s="99" t="s">
        <v>44</v>
      </c>
      <c r="I377" s="99" t="s">
        <v>62</v>
      </c>
      <c r="J377" s="99">
        <v>192</v>
      </c>
      <c r="K377" s="99">
        <v>432</v>
      </c>
      <c r="L377" s="218">
        <v>4</v>
      </c>
      <c r="M377" s="99">
        <v>4</v>
      </c>
      <c r="N377" s="99">
        <v>32</v>
      </c>
      <c r="O377" s="99" t="s">
        <v>43</v>
      </c>
      <c r="P377" s="99" t="s">
        <v>43</v>
      </c>
      <c r="Q377" s="145" t="s">
        <v>43</v>
      </c>
      <c r="R377" s="99" t="s">
        <v>18</v>
      </c>
      <c r="S377" s="99" t="s">
        <v>8851</v>
      </c>
      <c r="T377" s="99" t="s">
        <v>63</v>
      </c>
      <c r="U377" s="99">
        <v>19</v>
      </c>
      <c r="V377" s="99">
        <v>11415</v>
      </c>
      <c r="W377" s="103" t="s">
        <v>10678</v>
      </c>
      <c r="X377" s="101" t="str">
        <f t="shared" si="17"/>
        <v>11415NZEKK</v>
      </c>
      <c r="Y377" s="169" t="s">
        <v>10699</v>
      </c>
      <c r="Z377" s="99" t="s">
        <v>1538</v>
      </c>
      <c r="AA377" s="99" t="s">
        <v>1527</v>
      </c>
      <c r="AB377" s="100" t="s">
        <v>10679</v>
      </c>
      <c r="AC377" s="102" t="s">
        <v>87</v>
      </c>
      <c r="AD377" s="99" t="s">
        <v>42</v>
      </c>
      <c r="AE377" s="102" t="s">
        <v>1540</v>
      </c>
      <c r="AF377" s="214" t="s">
        <v>992</v>
      </c>
      <c r="AG377" s="214" t="s">
        <v>487</v>
      </c>
      <c r="AH377" s="115"/>
      <c r="AI377" s="115" t="s">
        <v>488</v>
      </c>
      <c r="AJ377" s="145" t="s">
        <v>58</v>
      </c>
      <c r="AK377" s="292" t="s">
        <v>57</v>
      </c>
      <c r="AL377" s="292" t="s">
        <v>42</v>
      </c>
      <c r="AM377" s="292" t="s">
        <v>42</v>
      </c>
      <c r="AN377" s="292" t="s">
        <v>70</v>
      </c>
      <c r="AO377" s="292" t="s">
        <v>126</v>
      </c>
      <c r="AP377" s="293"/>
      <c r="AQ377" s="293"/>
      <c r="AR377" s="293"/>
      <c r="AS377" s="293"/>
      <c r="AT377" s="293"/>
      <c r="AU377" s="145">
        <v>1003667365</v>
      </c>
      <c r="AV377" s="298" t="s">
        <v>2827</v>
      </c>
      <c r="AW377" s="145" t="s">
        <v>2828</v>
      </c>
      <c r="AX377" s="109" t="s">
        <v>8179</v>
      </c>
      <c r="AY377" s="109"/>
      <c r="AZ377" s="109"/>
      <c r="BA377" s="109"/>
      <c r="BB377" s="109"/>
      <c r="BC377" s="302">
        <v>2026063379</v>
      </c>
      <c r="BD377" s="302" t="s">
        <v>10680</v>
      </c>
      <c r="BE377" s="109"/>
      <c r="BF377" s="121"/>
      <c r="BG377" s="121"/>
      <c r="BH377" s="121"/>
      <c r="BI377" s="121"/>
      <c r="BJ377" s="121"/>
      <c r="BK377" s="121"/>
      <c r="BL377" s="121"/>
      <c r="BM377" s="121"/>
      <c r="BN377" s="121"/>
      <c r="BO377" s="121"/>
      <c r="BP377" s="121"/>
      <c r="BQ377" s="121"/>
      <c r="BR377" s="121"/>
      <c r="BS377" s="121"/>
      <c r="BT377" s="121"/>
      <c r="BU377" s="121"/>
      <c r="BV377" s="121"/>
      <c r="BW377" s="121"/>
      <c r="BX377" s="121"/>
      <c r="BY377" s="121"/>
      <c r="BZ377" s="121"/>
      <c r="CA377" s="121"/>
      <c r="CB377" s="121"/>
      <c r="CC377" s="121"/>
      <c r="CD377" s="121"/>
      <c r="CE377" s="121"/>
      <c r="CF377" s="121"/>
      <c r="CG377" s="121"/>
      <c r="CH377" s="121"/>
      <c r="CI377" s="121"/>
      <c r="CJ377" s="121"/>
      <c r="CK377" s="121"/>
      <c r="CL377" s="121"/>
      <c r="CM377" s="121"/>
      <c r="CN377" s="121"/>
      <c r="CO377" s="121"/>
      <c r="CP377" s="121"/>
      <c r="CQ377" s="121"/>
      <c r="CR377" s="121"/>
      <c r="CS377" s="121"/>
      <c r="CT377" s="121"/>
    </row>
    <row r="378" spans="1:98" s="140" customFormat="1" ht="12" customHeight="1">
      <c r="A378" s="99">
        <v>2013</v>
      </c>
      <c r="B378" s="99" t="s">
        <v>138</v>
      </c>
      <c r="C378" s="99" t="s">
        <v>2047</v>
      </c>
      <c r="D378" s="100" t="s">
        <v>43</v>
      </c>
      <c r="E378" s="100" t="str">
        <f t="shared" si="18"/>
        <v>SIM</v>
      </c>
      <c r="F378" s="100" t="str">
        <f t="shared" si="19"/>
        <v>SIM</v>
      </c>
      <c r="G378" s="132">
        <v>41452</v>
      </c>
      <c r="H378" s="218" t="s">
        <v>44</v>
      </c>
      <c r="I378" s="99" t="s">
        <v>62</v>
      </c>
      <c r="J378" s="99">
        <v>192</v>
      </c>
      <c r="K378" s="99">
        <v>432</v>
      </c>
      <c r="L378" s="99">
        <v>4</v>
      </c>
      <c r="M378" s="99">
        <v>4</v>
      </c>
      <c r="N378" s="99">
        <v>32</v>
      </c>
      <c r="O378" s="99" t="s">
        <v>43</v>
      </c>
      <c r="P378" s="99" t="s">
        <v>43</v>
      </c>
      <c r="Q378" s="145" t="s">
        <v>43</v>
      </c>
      <c r="R378" s="99" t="s">
        <v>18</v>
      </c>
      <c r="S378" s="99" t="s">
        <v>8851</v>
      </c>
      <c r="T378" s="99" t="s">
        <v>63</v>
      </c>
      <c r="U378" s="99">
        <v>19</v>
      </c>
      <c r="V378" s="99">
        <v>11415</v>
      </c>
      <c r="W378" s="103" t="s">
        <v>10681</v>
      </c>
      <c r="X378" s="101" t="str">
        <f t="shared" si="17"/>
        <v>11415NZEKL</v>
      </c>
      <c r="Y378" s="169" t="s">
        <v>10700</v>
      </c>
      <c r="Z378" s="99" t="s">
        <v>1538</v>
      </c>
      <c r="AA378" s="99" t="s">
        <v>1527</v>
      </c>
      <c r="AB378" s="100" t="s">
        <v>10682</v>
      </c>
      <c r="AC378" s="102" t="s">
        <v>87</v>
      </c>
      <c r="AD378" s="99" t="s">
        <v>42</v>
      </c>
      <c r="AE378" s="102" t="s">
        <v>1540</v>
      </c>
      <c r="AF378" s="214" t="s">
        <v>992</v>
      </c>
      <c r="AG378" s="214" t="s">
        <v>487</v>
      </c>
      <c r="AH378" s="120"/>
      <c r="AI378" s="99" t="s">
        <v>488</v>
      </c>
      <c r="AJ378" s="145" t="s">
        <v>58</v>
      </c>
      <c r="AK378" s="292" t="s">
        <v>57</v>
      </c>
      <c r="AL378" s="292"/>
      <c r="AM378" s="292"/>
      <c r="AN378" s="292" t="s">
        <v>42</v>
      </c>
      <c r="AO378" s="292" t="s">
        <v>42</v>
      </c>
      <c r="AP378" s="292" t="s">
        <v>70</v>
      </c>
      <c r="AQ378" s="292" t="s">
        <v>126</v>
      </c>
      <c r="AR378" s="293"/>
      <c r="AS378" s="293"/>
      <c r="AT378" s="293"/>
      <c r="AU378" s="145">
        <v>1003667411</v>
      </c>
      <c r="AV378" s="298" t="s">
        <v>2829</v>
      </c>
      <c r="AW378" s="145" t="s">
        <v>2830</v>
      </c>
      <c r="AX378" s="138" t="s">
        <v>8179</v>
      </c>
      <c r="AY378" s="109"/>
      <c r="AZ378" s="109"/>
      <c r="BA378" s="109"/>
      <c r="BB378" s="109"/>
      <c r="BC378" s="302">
        <v>2026063379</v>
      </c>
      <c r="BD378" s="302" t="s">
        <v>10683</v>
      </c>
      <c r="BE378" s="109"/>
      <c r="BF378" s="121"/>
      <c r="BG378" s="121"/>
      <c r="BH378" s="121"/>
      <c r="BI378" s="121"/>
      <c r="BJ378" s="121"/>
      <c r="BK378" s="121"/>
      <c r="BL378" s="121"/>
      <c r="BM378" s="121"/>
      <c r="BN378" s="121"/>
      <c r="BO378" s="121"/>
      <c r="BP378" s="121"/>
      <c r="BQ378" s="121"/>
      <c r="BR378" s="121"/>
      <c r="BS378" s="121"/>
      <c r="BT378" s="121"/>
      <c r="BU378" s="121"/>
      <c r="BV378" s="121"/>
      <c r="BW378" s="121"/>
      <c r="BX378" s="121"/>
      <c r="BY378" s="121"/>
      <c r="BZ378" s="121"/>
      <c r="CA378" s="121"/>
      <c r="CB378" s="121"/>
      <c r="CC378" s="121"/>
      <c r="CD378" s="121"/>
      <c r="CE378" s="121"/>
      <c r="CF378" s="121"/>
      <c r="CG378" s="121"/>
      <c r="CH378" s="121"/>
      <c r="CI378" s="121"/>
      <c r="CJ378" s="121"/>
      <c r="CK378" s="121"/>
      <c r="CL378" s="121"/>
      <c r="CM378" s="121"/>
      <c r="CN378" s="121"/>
      <c r="CO378" s="121"/>
      <c r="CP378" s="121"/>
      <c r="CQ378" s="121"/>
      <c r="CR378" s="121"/>
      <c r="CS378" s="121"/>
      <c r="CT378" s="121"/>
    </row>
    <row r="379" spans="1:98" s="140" customFormat="1" ht="12" customHeight="1">
      <c r="A379" s="119">
        <v>2013</v>
      </c>
      <c r="B379" s="119" t="s">
        <v>138</v>
      </c>
      <c r="C379" s="119" t="s">
        <v>2047</v>
      </c>
      <c r="D379" s="131" t="s">
        <v>43</v>
      </c>
      <c r="E379" s="131" t="str">
        <f t="shared" si="18"/>
        <v>SIM</v>
      </c>
      <c r="F379" s="131" t="str">
        <f t="shared" si="19"/>
        <v>SIM</v>
      </c>
      <c r="G379" s="132">
        <v>41555</v>
      </c>
      <c r="H379" s="119" t="s">
        <v>44</v>
      </c>
      <c r="I379" s="119" t="s">
        <v>62</v>
      </c>
      <c r="J379" s="119">
        <v>192</v>
      </c>
      <c r="K379" s="119">
        <v>432</v>
      </c>
      <c r="L379" s="119">
        <v>4</v>
      </c>
      <c r="M379" s="119">
        <v>4</v>
      </c>
      <c r="N379" s="119">
        <v>32</v>
      </c>
      <c r="O379" s="119" t="s">
        <v>43</v>
      </c>
      <c r="P379" s="119" t="s">
        <v>43</v>
      </c>
      <c r="Q379" s="133" t="s">
        <v>43</v>
      </c>
      <c r="R379" s="134" t="s">
        <v>18</v>
      </c>
      <c r="S379" s="134" t="s">
        <v>8851</v>
      </c>
      <c r="T379" s="134" t="s">
        <v>63</v>
      </c>
      <c r="U379" s="119">
        <v>11</v>
      </c>
      <c r="V379" s="134">
        <v>11370</v>
      </c>
      <c r="W379" s="103" t="s">
        <v>2512</v>
      </c>
      <c r="X379" s="136" t="str">
        <f t="shared" si="17"/>
        <v>11370ABELE</v>
      </c>
      <c r="Y379" s="137" t="s">
        <v>2513</v>
      </c>
      <c r="Z379" s="119" t="s">
        <v>116</v>
      </c>
      <c r="AA379" s="119" t="s">
        <v>200</v>
      </c>
      <c r="AB379" s="131" t="s">
        <v>2514</v>
      </c>
      <c r="AC379" s="119" t="s">
        <v>87</v>
      </c>
      <c r="AD379" s="119" t="s">
        <v>42</v>
      </c>
      <c r="AE379" s="119" t="s">
        <v>119</v>
      </c>
      <c r="AF379" s="119" t="s">
        <v>120</v>
      </c>
      <c r="AG379" s="119" t="s">
        <v>121</v>
      </c>
      <c r="AH379" s="119"/>
      <c r="AI379" s="138" t="s">
        <v>1340</v>
      </c>
      <c r="AJ379" s="133" t="s">
        <v>123</v>
      </c>
      <c r="AK379" s="133" t="s">
        <v>124</v>
      </c>
      <c r="AL379" s="133"/>
      <c r="AM379" s="133"/>
      <c r="AN379" s="133" t="s">
        <v>42</v>
      </c>
      <c r="AO379" s="133" t="s">
        <v>42</v>
      </c>
      <c r="AP379" s="133" t="s">
        <v>202</v>
      </c>
      <c r="AQ379" s="133" t="s">
        <v>126</v>
      </c>
      <c r="AR379" s="137"/>
      <c r="AS379" s="137"/>
      <c r="AT379" s="137"/>
      <c r="AU379" s="133">
        <v>1001879462</v>
      </c>
      <c r="AV379" s="133" t="s">
        <v>2515</v>
      </c>
      <c r="AW379" s="133" t="s">
        <v>2516</v>
      </c>
      <c r="AX379" s="138" t="s">
        <v>8179</v>
      </c>
      <c r="AY379" s="138"/>
      <c r="AZ379" s="138"/>
      <c r="BA379" s="138"/>
      <c r="BB379" s="138"/>
      <c r="BC379" s="300">
        <v>2026063379</v>
      </c>
      <c r="BD379" s="300" t="s">
        <v>9262</v>
      </c>
      <c r="BE379" s="138"/>
    </row>
    <row r="380" spans="1:98" s="140" customFormat="1" ht="12" customHeight="1">
      <c r="A380" s="119">
        <v>2013</v>
      </c>
      <c r="B380" s="119" t="s">
        <v>138</v>
      </c>
      <c r="C380" s="119" t="s">
        <v>2047</v>
      </c>
      <c r="D380" s="131" t="s">
        <v>43</v>
      </c>
      <c r="E380" s="131" t="str">
        <f t="shared" si="18"/>
        <v>SIM</v>
      </c>
      <c r="F380" s="131" t="str">
        <f t="shared" si="19"/>
        <v>SIM</v>
      </c>
      <c r="G380" s="132">
        <v>41563</v>
      </c>
      <c r="H380" s="119" t="s">
        <v>44</v>
      </c>
      <c r="I380" s="119" t="s">
        <v>62</v>
      </c>
      <c r="J380" s="119">
        <v>192</v>
      </c>
      <c r="K380" s="119">
        <v>432</v>
      </c>
      <c r="L380" s="119">
        <v>4</v>
      </c>
      <c r="M380" s="119">
        <v>4</v>
      </c>
      <c r="N380" s="119">
        <v>32</v>
      </c>
      <c r="O380" s="119" t="s">
        <v>43</v>
      </c>
      <c r="P380" s="119" t="s">
        <v>43</v>
      </c>
      <c r="Q380" s="133" t="s">
        <v>43</v>
      </c>
      <c r="R380" s="134" t="s">
        <v>18</v>
      </c>
      <c r="S380" s="134" t="s">
        <v>8851</v>
      </c>
      <c r="T380" s="134" t="s">
        <v>63</v>
      </c>
      <c r="U380" s="119">
        <v>11</v>
      </c>
      <c r="V380" s="134">
        <v>11370</v>
      </c>
      <c r="W380" s="103" t="s">
        <v>2517</v>
      </c>
      <c r="X380" s="136" t="str">
        <f t="shared" si="17"/>
        <v>11370ABELF</v>
      </c>
      <c r="Y380" s="137" t="s">
        <v>2518</v>
      </c>
      <c r="Z380" s="119" t="s">
        <v>116</v>
      </c>
      <c r="AA380" s="119" t="s">
        <v>200</v>
      </c>
      <c r="AB380" s="131" t="s">
        <v>2519</v>
      </c>
      <c r="AC380" s="119" t="s">
        <v>87</v>
      </c>
      <c r="AD380" s="119" t="s">
        <v>42</v>
      </c>
      <c r="AE380" s="119" t="s">
        <v>119</v>
      </c>
      <c r="AF380" s="119" t="s">
        <v>120</v>
      </c>
      <c r="AG380" s="119" t="s">
        <v>121</v>
      </c>
      <c r="AH380" s="119"/>
      <c r="AI380" s="138" t="s">
        <v>1340</v>
      </c>
      <c r="AJ380" s="133" t="s">
        <v>123</v>
      </c>
      <c r="AK380" s="133" t="s">
        <v>124</v>
      </c>
      <c r="AL380" s="133"/>
      <c r="AM380" s="133"/>
      <c r="AN380" s="133" t="s">
        <v>42</v>
      </c>
      <c r="AO380" s="133" t="s">
        <v>42</v>
      </c>
      <c r="AP380" s="133" t="s">
        <v>202</v>
      </c>
      <c r="AQ380" s="133" t="s">
        <v>126</v>
      </c>
      <c r="AR380" s="137"/>
      <c r="AS380" s="137"/>
      <c r="AT380" s="137"/>
      <c r="AU380" s="133">
        <v>1001879896</v>
      </c>
      <c r="AV380" s="133" t="s">
        <v>220</v>
      </c>
      <c r="AW380" s="133" t="s">
        <v>221</v>
      </c>
      <c r="AX380" s="138" t="s">
        <v>8179</v>
      </c>
      <c r="AY380" s="138"/>
      <c r="AZ380" s="138"/>
      <c r="BA380" s="138"/>
      <c r="BB380" s="138"/>
      <c r="BC380" s="300">
        <v>2026063379</v>
      </c>
      <c r="BD380" s="300" t="s">
        <v>9263</v>
      </c>
      <c r="BE380" s="138"/>
    </row>
    <row r="381" spans="1:98" s="140" customFormat="1" ht="12" customHeight="1">
      <c r="A381" s="119">
        <v>2013</v>
      </c>
      <c r="B381" s="119" t="s">
        <v>138</v>
      </c>
      <c r="C381" s="119" t="s">
        <v>2047</v>
      </c>
      <c r="D381" s="131" t="s">
        <v>43</v>
      </c>
      <c r="E381" s="131" t="str">
        <f t="shared" si="18"/>
        <v>SIM</v>
      </c>
      <c r="F381" s="131" t="str">
        <f t="shared" si="19"/>
        <v>SIM</v>
      </c>
      <c r="G381" s="132">
        <v>41470</v>
      </c>
      <c r="H381" s="119" t="s">
        <v>44</v>
      </c>
      <c r="I381" s="119" t="s">
        <v>62</v>
      </c>
      <c r="J381" s="119">
        <v>192</v>
      </c>
      <c r="K381" s="119">
        <v>432</v>
      </c>
      <c r="L381" s="119">
        <v>4</v>
      </c>
      <c r="M381" s="119">
        <v>4</v>
      </c>
      <c r="N381" s="119">
        <v>32</v>
      </c>
      <c r="O381" s="119" t="s">
        <v>43</v>
      </c>
      <c r="P381" s="119" t="s">
        <v>43</v>
      </c>
      <c r="Q381" s="133" t="s">
        <v>43</v>
      </c>
      <c r="R381" s="134" t="s">
        <v>18</v>
      </c>
      <c r="S381" s="134" t="s">
        <v>8851</v>
      </c>
      <c r="T381" s="134" t="s">
        <v>63</v>
      </c>
      <c r="U381" s="119">
        <v>11</v>
      </c>
      <c r="V381" s="134">
        <v>11370</v>
      </c>
      <c r="W381" s="135" t="s">
        <v>2520</v>
      </c>
      <c r="X381" s="136" t="str">
        <f t="shared" si="17"/>
        <v>11370ABELJ</v>
      </c>
      <c r="Y381" s="137" t="s">
        <v>2521</v>
      </c>
      <c r="Z381" s="119" t="s">
        <v>116</v>
      </c>
      <c r="AA381" s="119" t="s">
        <v>200</v>
      </c>
      <c r="AB381" s="131" t="s">
        <v>2522</v>
      </c>
      <c r="AC381" s="119" t="s">
        <v>87</v>
      </c>
      <c r="AD381" s="119" t="s">
        <v>42</v>
      </c>
      <c r="AE381" s="119" t="s">
        <v>119</v>
      </c>
      <c r="AF381" s="119" t="s">
        <v>120</v>
      </c>
      <c r="AG381" s="119" t="s">
        <v>121</v>
      </c>
      <c r="AH381" s="119"/>
      <c r="AI381" s="119" t="s">
        <v>291</v>
      </c>
      <c r="AJ381" s="133" t="s">
        <v>123</v>
      </c>
      <c r="AK381" s="133" t="s">
        <v>124</v>
      </c>
      <c r="AL381" s="133"/>
      <c r="AM381" s="133"/>
      <c r="AN381" s="133" t="s">
        <v>42</v>
      </c>
      <c r="AO381" s="133" t="s">
        <v>42</v>
      </c>
      <c r="AP381" s="133" t="s">
        <v>202</v>
      </c>
      <c r="AQ381" s="133" t="s">
        <v>126</v>
      </c>
      <c r="AR381" s="137"/>
      <c r="AS381" s="137"/>
      <c r="AT381" s="137"/>
      <c r="AU381" s="133">
        <v>1001870511</v>
      </c>
      <c r="AV381" s="133" t="s">
        <v>2523</v>
      </c>
      <c r="AW381" s="133" t="s">
        <v>2524</v>
      </c>
      <c r="AX381" s="138" t="s">
        <v>8179</v>
      </c>
      <c r="AY381" s="138"/>
      <c r="AZ381" s="138"/>
      <c r="BA381" s="138"/>
      <c r="BB381" s="138"/>
      <c r="BC381" s="300">
        <v>2026063379</v>
      </c>
      <c r="BD381" s="300" t="s">
        <v>9264</v>
      </c>
      <c r="BE381" s="138"/>
    </row>
    <row r="382" spans="1:98" s="140" customFormat="1" ht="12" customHeight="1">
      <c r="A382" s="119">
        <v>2013</v>
      </c>
      <c r="B382" s="119" t="s">
        <v>138</v>
      </c>
      <c r="C382" s="119" t="s">
        <v>2047</v>
      </c>
      <c r="D382" s="131" t="s">
        <v>43</v>
      </c>
      <c r="E382" s="131" t="str">
        <f t="shared" si="18"/>
        <v>SIM</v>
      </c>
      <c r="F382" s="131" t="str">
        <f t="shared" si="19"/>
        <v>SIM</v>
      </c>
      <c r="G382" s="132">
        <v>41521</v>
      </c>
      <c r="H382" s="119" t="s">
        <v>44</v>
      </c>
      <c r="I382" s="119" t="s">
        <v>62</v>
      </c>
      <c r="J382" s="119">
        <v>192</v>
      </c>
      <c r="K382" s="119">
        <v>432</v>
      </c>
      <c r="L382" s="119">
        <v>4</v>
      </c>
      <c r="M382" s="119">
        <v>4</v>
      </c>
      <c r="N382" s="119">
        <v>32</v>
      </c>
      <c r="O382" s="119" t="s">
        <v>43</v>
      </c>
      <c r="P382" s="119" t="s">
        <v>43</v>
      </c>
      <c r="Q382" s="133" t="s">
        <v>43</v>
      </c>
      <c r="R382" s="134" t="s">
        <v>18</v>
      </c>
      <c r="S382" s="134" t="s">
        <v>8851</v>
      </c>
      <c r="T382" s="134" t="s">
        <v>63</v>
      </c>
      <c r="U382" s="119">
        <v>11</v>
      </c>
      <c r="V382" s="134">
        <v>11370</v>
      </c>
      <c r="W382" s="103" t="s">
        <v>2525</v>
      </c>
      <c r="X382" s="136" t="str">
        <f t="shared" si="17"/>
        <v>11370ABELK</v>
      </c>
      <c r="Y382" s="137" t="s">
        <v>2526</v>
      </c>
      <c r="Z382" s="119" t="s">
        <v>116</v>
      </c>
      <c r="AA382" s="119" t="s">
        <v>200</v>
      </c>
      <c r="AB382" s="131" t="s">
        <v>2527</v>
      </c>
      <c r="AC382" s="119" t="s">
        <v>87</v>
      </c>
      <c r="AD382" s="119" t="s">
        <v>42</v>
      </c>
      <c r="AE382" s="119" t="s">
        <v>119</v>
      </c>
      <c r="AF382" s="119" t="s">
        <v>120</v>
      </c>
      <c r="AG382" s="119" t="s">
        <v>121</v>
      </c>
      <c r="AH382" s="119"/>
      <c r="AI382" s="138" t="s">
        <v>1069</v>
      </c>
      <c r="AJ382" s="133" t="s">
        <v>123</v>
      </c>
      <c r="AK382" s="133" t="s">
        <v>124</v>
      </c>
      <c r="AL382" s="133"/>
      <c r="AM382" s="133"/>
      <c r="AN382" s="133" t="s">
        <v>42</v>
      </c>
      <c r="AO382" s="133" t="s">
        <v>42</v>
      </c>
      <c r="AP382" s="133" t="s">
        <v>202</v>
      </c>
      <c r="AQ382" s="133" t="s">
        <v>126</v>
      </c>
      <c r="AR382" s="137"/>
      <c r="AS382" s="137"/>
      <c r="AT382" s="137"/>
      <c r="AU382" s="133">
        <v>1001875475</v>
      </c>
      <c r="AV382" s="133" t="s">
        <v>2528</v>
      </c>
      <c r="AW382" s="133" t="s">
        <v>2529</v>
      </c>
      <c r="AX382" s="138" t="s">
        <v>8179</v>
      </c>
      <c r="AY382" s="138"/>
      <c r="AZ382" s="138"/>
      <c r="BA382" s="138"/>
      <c r="BB382" s="138"/>
      <c r="BC382" s="300">
        <v>2026063379</v>
      </c>
      <c r="BD382" s="300" t="s">
        <v>9265</v>
      </c>
      <c r="BE382" s="138"/>
    </row>
    <row r="383" spans="1:98" s="140" customFormat="1" ht="12" customHeight="1">
      <c r="A383" s="119">
        <v>2013</v>
      </c>
      <c r="B383" s="119" t="s">
        <v>138</v>
      </c>
      <c r="C383" s="119" t="s">
        <v>2047</v>
      </c>
      <c r="D383" s="131" t="s">
        <v>43</v>
      </c>
      <c r="E383" s="131" t="str">
        <f t="shared" si="18"/>
        <v>SIM</v>
      </c>
      <c r="F383" s="131" t="str">
        <f t="shared" si="19"/>
        <v>SIM</v>
      </c>
      <c r="G383" s="132">
        <v>41515</v>
      </c>
      <c r="H383" s="119" t="s">
        <v>44</v>
      </c>
      <c r="I383" s="119" t="s">
        <v>62</v>
      </c>
      <c r="J383" s="119">
        <v>192</v>
      </c>
      <c r="K383" s="119">
        <v>432</v>
      </c>
      <c r="L383" s="119">
        <v>4</v>
      </c>
      <c r="M383" s="119">
        <v>4</v>
      </c>
      <c r="N383" s="119">
        <v>32</v>
      </c>
      <c r="O383" s="119" t="s">
        <v>43</v>
      </c>
      <c r="P383" s="119" t="s">
        <v>43</v>
      </c>
      <c r="Q383" s="133" t="s">
        <v>43</v>
      </c>
      <c r="R383" s="134" t="s">
        <v>18</v>
      </c>
      <c r="S383" s="134" t="s">
        <v>8851</v>
      </c>
      <c r="T383" s="134" t="s">
        <v>63</v>
      </c>
      <c r="U383" s="119">
        <v>11</v>
      </c>
      <c r="V383" s="134">
        <v>11370</v>
      </c>
      <c r="W383" s="103" t="s">
        <v>2530</v>
      </c>
      <c r="X383" s="136" t="str">
        <f t="shared" si="17"/>
        <v>11370ABELL</v>
      </c>
      <c r="Y383" s="137" t="s">
        <v>2531</v>
      </c>
      <c r="Z383" s="119" t="s">
        <v>116</v>
      </c>
      <c r="AA383" s="119" t="s">
        <v>200</v>
      </c>
      <c r="AB383" s="131" t="s">
        <v>2532</v>
      </c>
      <c r="AC383" s="119" t="s">
        <v>87</v>
      </c>
      <c r="AD383" s="119" t="s">
        <v>42</v>
      </c>
      <c r="AE383" s="119" t="s">
        <v>119</v>
      </c>
      <c r="AF383" s="119" t="s">
        <v>120</v>
      </c>
      <c r="AG383" s="119" t="s">
        <v>121</v>
      </c>
      <c r="AH383" s="119"/>
      <c r="AI383" s="138" t="s">
        <v>1069</v>
      </c>
      <c r="AJ383" s="133" t="s">
        <v>123</v>
      </c>
      <c r="AK383" s="133" t="s">
        <v>124</v>
      </c>
      <c r="AL383" s="133"/>
      <c r="AM383" s="133"/>
      <c r="AN383" s="133" t="s">
        <v>42</v>
      </c>
      <c r="AO383" s="133" t="s">
        <v>42</v>
      </c>
      <c r="AP383" s="133" t="s">
        <v>202</v>
      </c>
      <c r="AQ383" s="133" t="s">
        <v>126</v>
      </c>
      <c r="AR383" s="137"/>
      <c r="AS383" s="137"/>
      <c r="AT383" s="137"/>
      <c r="AU383" s="133">
        <v>1001871690</v>
      </c>
      <c r="AV383" s="133" t="s">
        <v>2533</v>
      </c>
      <c r="AW383" s="133" t="s">
        <v>2534</v>
      </c>
      <c r="AX383" s="138" t="s">
        <v>8179</v>
      </c>
      <c r="AY383" s="138"/>
      <c r="AZ383" s="138"/>
      <c r="BA383" s="138"/>
      <c r="BB383" s="138"/>
      <c r="BC383" s="300">
        <v>2026063379</v>
      </c>
      <c r="BD383" s="300" t="s">
        <v>9266</v>
      </c>
      <c r="BE383" s="138"/>
    </row>
    <row r="384" spans="1:98" s="140" customFormat="1" ht="12" customHeight="1">
      <c r="A384" s="119">
        <v>2013</v>
      </c>
      <c r="B384" s="119" t="s">
        <v>138</v>
      </c>
      <c r="C384" s="119" t="s">
        <v>2047</v>
      </c>
      <c r="D384" s="131" t="s">
        <v>43</v>
      </c>
      <c r="E384" s="131" t="str">
        <f t="shared" si="18"/>
        <v>SIM</v>
      </c>
      <c r="F384" s="131" t="str">
        <f t="shared" si="19"/>
        <v>SIM</v>
      </c>
      <c r="G384" s="132">
        <v>41520</v>
      </c>
      <c r="H384" s="119" t="s">
        <v>44</v>
      </c>
      <c r="I384" s="119" t="s">
        <v>62</v>
      </c>
      <c r="J384" s="119">
        <v>192</v>
      </c>
      <c r="K384" s="119">
        <v>432</v>
      </c>
      <c r="L384" s="119">
        <v>4</v>
      </c>
      <c r="M384" s="119">
        <v>4</v>
      </c>
      <c r="N384" s="119">
        <v>32</v>
      </c>
      <c r="O384" s="119" t="s">
        <v>43</v>
      </c>
      <c r="P384" s="119" t="s">
        <v>43</v>
      </c>
      <c r="Q384" s="133" t="s">
        <v>43</v>
      </c>
      <c r="R384" s="134" t="s">
        <v>18</v>
      </c>
      <c r="S384" s="134" t="s">
        <v>8851</v>
      </c>
      <c r="T384" s="134" t="s">
        <v>63</v>
      </c>
      <c r="U384" s="119">
        <v>11</v>
      </c>
      <c r="V384" s="134">
        <v>11370</v>
      </c>
      <c r="W384" s="103" t="s">
        <v>2535</v>
      </c>
      <c r="X384" s="136" t="str">
        <f t="shared" ref="X384:X447" si="20">V384&amp;AA384&amp;W384</f>
        <v>11370ABELM</v>
      </c>
      <c r="Y384" s="137" t="s">
        <v>2536</v>
      </c>
      <c r="Z384" s="119" t="s">
        <v>116</v>
      </c>
      <c r="AA384" s="119" t="s">
        <v>200</v>
      </c>
      <c r="AB384" s="131" t="s">
        <v>2537</v>
      </c>
      <c r="AC384" s="119" t="s">
        <v>87</v>
      </c>
      <c r="AD384" s="119" t="s">
        <v>42</v>
      </c>
      <c r="AE384" s="119" t="s">
        <v>119</v>
      </c>
      <c r="AF384" s="119" t="s">
        <v>120</v>
      </c>
      <c r="AG384" s="119" t="s">
        <v>121</v>
      </c>
      <c r="AH384" s="119"/>
      <c r="AI384" s="138" t="s">
        <v>1069</v>
      </c>
      <c r="AJ384" s="133" t="s">
        <v>123</v>
      </c>
      <c r="AK384" s="133" t="s">
        <v>124</v>
      </c>
      <c r="AL384" s="133"/>
      <c r="AM384" s="133"/>
      <c r="AN384" s="133" t="s">
        <v>42</v>
      </c>
      <c r="AO384" s="133" t="s">
        <v>42</v>
      </c>
      <c r="AP384" s="133" t="s">
        <v>202</v>
      </c>
      <c r="AQ384" s="133" t="s">
        <v>126</v>
      </c>
      <c r="AR384" s="137"/>
      <c r="AS384" s="137"/>
      <c r="AT384" s="137"/>
      <c r="AU384" s="133">
        <v>1001871747</v>
      </c>
      <c r="AV384" s="133" t="s">
        <v>2538</v>
      </c>
      <c r="AW384" s="133" t="s">
        <v>2539</v>
      </c>
      <c r="AX384" s="138" t="s">
        <v>8179</v>
      </c>
      <c r="AY384" s="138"/>
      <c r="AZ384" s="138"/>
      <c r="BA384" s="138"/>
      <c r="BB384" s="138"/>
      <c r="BC384" s="300">
        <v>2026063379</v>
      </c>
      <c r="BD384" s="300" t="s">
        <v>9267</v>
      </c>
      <c r="BE384" s="138"/>
    </row>
    <row r="385" spans="1:57" s="140" customFormat="1" ht="12" customHeight="1">
      <c r="A385" s="119">
        <v>2013</v>
      </c>
      <c r="B385" s="119" t="s">
        <v>138</v>
      </c>
      <c r="C385" s="119" t="s">
        <v>2047</v>
      </c>
      <c r="D385" s="131" t="s">
        <v>43</v>
      </c>
      <c r="E385" s="131" t="str">
        <f t="shared" si="18"/>
        <v>SIM</v>
      </c>
      <c r="F385" s="131" t="str">
        <f t="shared" si="19"/>
        <v>SIM</v>
      </c>
      <c r="G385" s="132">
        <v>41521</v>
      </c>
      <c r="H385" s="119" t="s">
        <v>44</v>
      </c>
      <c r="I385" s="119" t="s">
        <v>62</v>
      </c>
      <c r="J385" s="119">
        <v>192</v>
      </c>
      <c r="K385" s="119">
        <v>432</v>
      </c>
      <c r="L385" s="119">
        <v>4</v>
      </c>
      <c r="M385" s="119">
        <v>4</v>
      </c>
      <c r="N385" s="119">
        <v>32</v>
      </c>
      <c r="O385" s="119" t="s">
        <v>43</v>
      </c>
      <c r="P385" s="119" t="s">
        <v>43</v>
      </c>
      <c r="Q385" s="133" t="s">
        <v>43</v>
      </c>
      <c r="R385" s="134" t="s">
        <v>18</v>
      </c>
      <c r="S385" s="134" t="s">
        <v>8851</v>
      </c>
      <c r="T385" s="134" t="s">
        <v>63</v>
      </c>
      <c r="U385" s="119">
        <v>11</v>
      </c>
      <c r="V385" s="134">
        <v>11370</v>
      </c>
      <c r="W385" s="103" t="s">
        <v>2540</v>
      </c>
      <c r="X385" s="136" t="str">
        <f t="shared" si="20"/>
        <v>11370ABELZ</v>
      </c>
      <c r="Y385" s="137" t="s">
        <v>2541</v>
      </c>
      <c r="Z385" s="119" t="s">
        <v>116</v>
      </c>
      <c r="AA385" s="119" t="s">
        <v>200</v>
      </c>
      <c r="AB385" s="131" t="s">
        <v>2542</v>
      </c>
      <c r="AC385" s="119" t="s">
        <v>87</v>
      </c>
      <c r="AD385" s="119" t="s">
        <v>42</v>
      </c>
      <c r="AE385" s="119" t="s">
        <v>119</v>
      </c>
      <c r="AF385" s="119" t="s">
        <v>120</v>
      </c>
      <c r="AG385" s="119" t="s">
        <v>121</v>
      </c>
      <c r="AH385" s="119"/>
      <c r="AI385" s="138" t="s">
        <v>1069</v>
      </c>
      <c r="AJ385" s="133" t="s">
        <v>123</v>
      </c>
      <c r="AK385" s="133" t="s">
        <v>124</v>
      </c>
      <c r="AL385" s="133"/>
      <c r="AM385" s="133"/>
      <c r="AN385" s="133" t="s">
        <v>42</v>
      </c>
      <c r="AO385" s="133" t="s">
        <v>42</v>
      </c>
      <c r="AP385" s="133" t="s">
        <v>202</v>
      </c>
      <c r="AQ385" s="133" t="s">
        <v>126</v>
      </c>
      <c r="AR385" s="137"/>
      <c r="AS385" s="137"/>
      <c r="AT385" s="137"/>
      <c r="AU385" s="133">
        <v>1001875467</v>
      </c>
      <c r="AV385" s="133" t="s">
        <v>2543</v>
      </c>
      <c r="AW385" s="133" t="s">
        <v>2544</v>
      </c>
      <c r="AX385" s="138" t="s">
        <v>8179</v>
      </c>
      <c r="AY385" s="138"/>
      <c r="AZ385" s="138"/>
      <c r="BA385" s="138"/>
      <c r="BB385" s="138"/>
      <c r="BC385" s="300">
        <v>2026063379</v>
      </c>
      <c r="BD385" s="300" t="s">
        <v>9268</v>
      </c>
      <c r="BE385" s="138"/>
    </row>
    <row r="386" spans="1:57" s="140" customFormat="1" ht="12" customHeight="1">
      <c r="A386" s="119">
        <v>2013</v>
      </c>
      <c r="B386" s="119" t="s">
        <v>138</v>
      </c>
      <c r="C386" s="119" t="s">
        <v>2047</v>
      </c>
      <c r="D386" s="131" t="s">
        <v>43</v>
      </c>
      <c r="E386" s="131" t="str">
        <f t="shared" ref="E386:E449" si="21">IF(G386="","","SIM")</f>
        <v>SIM</v>
      </c>
      <c r="F386" s="131" t="str">
        <f t="shared" ref="F386:F449" si="22">IF(G386="","","SIM")</f>
        <v>SIM</v>
      </c>
      <c r="G386" s="132">
        <v>41514</v>
      </c>
      <c r="H386" s="119" t="s">
        <v>44</v>
      </c>
      <c r="I386" s="119" t="s">
        <v>62</v>
      </c>
      <c r="J386" s="119">
        <v>192</v>
      </c>
      <c r="K386" s="119">
        <v>432</v>
      </c>
      <c r="L386" s="119">
        <v>4</v>
      </c>
      <c r="M386" s="119">
        <v>4</v>
      </c>
      <c r="N386" s="119">
        <v>32</v>
      </c>
      <c r="O386" s="119" t="s">
        <v>43</v>
      </c>
      <c r="P386" s="119" t="s">
        <v>43</v>
      </c>
      <c r="Q386" s="133" t="s">
        <v>43</v>
      </c>
      <c r="R386" s="134" t="s">
        <v>18</v>
      </c>
      <c r="S386" s="134" t="s">
        <v>8851</v>
      </c>
      <c r="T386" s="134" t="s">
        <v>63</v>
      </c>
      <c r="U386" s="119">
        <v>11</v>
      </c>
      <c r="V386" s="134">
        <v>11370</v>
      </c>
      <c r="W386" s="103" t="s">
        <v>2545</v>
      </c>
      <c r="X386" s="136" t="str">
        <f t="shared" si="20"/>
        <v>11370ABEMB</v>
      </c>
      <c r="Y386" s="137" t="s">
        <v>2546</v>
      </c>
      <c r="Z386" s="119" t="s">
        <v>116</v>
      </c>
      <c r="AA386" s="119" t="s">
        <v>200</v>
      </c>
      <c r="AB386" s="131" t="s">
        <v>2547</v>
      </c>
      <c r="AC386" s="119" t="s">
        <v>87</v>
      </c>
      <c r="AD386" s="119" t="s">
        <v>42</v>
      </c>
      <c r="AE386" s="119" t="s">
        <v>119</v>
      </c>
      <c r="AF386" s="119" t="s">
        <v>120</v>
      </c>
      <c r="AG386" s="119" t="s">
        <v>121</v>
      </c>
      <c r="AH386" s="119"/>
      <c r="AI386" s="138" t="s">
        <v>1069</v>
      </c>
      <c r="AJ386" s="133" t="s">
        <v>123</v>
      </c>
      <c r="AK386" s="133" t="s">
        <v>124</v>
      </c>
      <c r="AL386" s="133"/>
      <c r="AM386" s="133"/>
      <c r="AN386" s="133" t="s">
        <v>42</v>
      </c>
      <c r="AO386" s="133" t="s">
        <v>42</v>
      </c>
      <c r="AP386" s="133" t="s">
        <v>202</v>
      </c>
      <c r="AQ386" s="133" t="s">
        <v>126</v>
      </c>
      <c r="AR386" s="137"/>
      <c r="AS386" s="137"/>
      <c r="AT386" s="137"/>
      <c r="AU386" s="133">
        <v>1001871674</v>
      </c>
      <c r="AV386" s="133" t="s">
        <v>2548</v>
      </c>
      <c r="AW386" s="133" t="s">
        <v>2549</v>
      </c>
      <c r="AX386" s="138" t="s">
        <v>8179</v>
      </c>
      <c r="AY386" s="138"/>
      <c r="AZ386" s="138"/>
      <c r="BA386" s="138"/>
      <c r="BB386" s="138"/>
      <c r="BC386" s="300">
        <v>2026063379</v>
      </c>
      <c r="BD386" s="300" t="s">
        <v>9269</v>
      </c>
      <c r="BE386" s="138"/>
    </row>
    <row r="387" spans="1:57" s="140" customFormat="1" ht="12" customHeight="1">
      <c r="A387" s="119">
        <v>2013</v>
      </c>
      <c r="B387" s="119" t="s">
        <v>138</v>
      </c>
      <c r="C387" s="119" t="s">
        <v>2047</v>
      </c>
      <c r="D387" s="131" t="s">
        <v>43</v>
      </c>
      <c r="E387" s="131" t="str">
        <f t="shared" si="21"/>
        <v>SIM</v>
      </c>
      <c r="F387" s="131" t="str">
        <f t="shared" si="22"/>
        <v>SIM</v>
      </c>
      <c r="G387" s="132">
        <v>41554</v>
      </c>
      <c r="H387" s="119" t="s">
        <v>44</v>
      </c>
      <c r="I387" s="119" t="s">
        <v>62</v>
      </c>
      <c r="J387" s="119">
        <v>192</v>
      </c>
      <c r="K387" s="119">
        <v>432</v>
      </c>
      <c r="L387" s="119">
        <v>4</v>
      </c>
      <c r="M387" s="119">
        <v>4</v>
      </c>
      <c r="N387" s="119">
        <v>32</v>
      </c>
      <c r="O387" s="119" t="s">
        <v>43</v>
      </c>
      <c r="P387" s="119" t="s">
        <v>43</v>
      </c>
      <c r="Q387" s="133" t="s">
        <v>43</v>
      </c>
      <c r="R387" s="134" t="s">
        <v>18</v>
      </c>
      <c r="S387" s="134" t="s">
        <v>8851</v>
      </c>
      <c r="T387" s="134" t="s">
        <v>63</v>
      </c>
      <c r="U387" s="119">
        <v>11</v>
      </c>
      <c r="V387" s="134">
        <v>11370</v>
      </c>
      <c r="W387" s="103" t="s">
        <v>2550</v>
      </c>
      <c r="X387" s="136" t="str">
        <f t="shared" si="20"/>
        <v>11370ABEMC</v>
      </c>
      <c r="Y387" s="137" t="s">
        <v>2551</v>
      </c>
      <c r="Z387" s="119" t="s">
        <v>116</v>
      </c>
      <c r="AA387" s="119" t="s">
        <v>200</v>
      </c>
      <c r="AB387" s="131" t="s">
        <v>2552</v>
      </c>
      <c r="AC387" s="119" t="s">
        <v>87</v>
      </c>
      <c r="AD387" s="119" t="s">
        <v>42</v>
      </c>
      <c r="AE387" s="119" t="s">
        <v>119</v>
      </c>
      <c r="AF387" s="119" t="s">
        <v>120</v>
      </c>
      <c r="AG387" s="119" t="s">
        <v>121</v>
      </c>
      <c r="AH387" s="119"/>
      <c r="AI387" s="138" t="s">
        <v>1340</v>
      </c>
      <c r="AJ387" s="133" t="s">
        <v>123</v>
      </c>
      <c r="AK387" s="133" t="s">
        <v>124</v>
      </c>
      <c r="AL387" s="133"/>
      <c r="AM387" s="133"/>
      <c r="AN387" s="133" t="s">
        <v>42</v>
      </c>
      <c r="AO387" s="133" t="s">
        <v>42</v>
      </c>
      <c r="AP387" s="133" t="s">
        <v>202</v>
      </c>
      <c r="AQ387" s="133" t="s">
        <v>126</v>
      </c>
      <c r="AR387" s="137"/>
      <c r="AS387" s="137"/>
      <c r="AT387" s="137"/>
      <c r="AU387" s="133">
        <v>1001879349</v>
      </c>
      <c r="AV387" s="133" t="s">
        <v>2553</v>
      </c>
      <c r="AW387" s="133" t="s">
        <v>2554</v>
      </c>
      <c r="AX387" s="138" t="s">
        <v>8179</v>
      </c>
      <c r="AY387" s="138"/>
      <c r="AZ387" s="138"/>
      <c r="BA387" s="138"/>
      <c r="BB387" s="138"/>
      <c r="BC387" s="300">
        <v>2026063379</v>
      </c>
      <c r="BD387" s="300" t="s">
        <v>9270</v>
      </c>
      <c r="BE387" s="138"/>
    </row>
    <row r="388" spans="1:57" s="140" customFormat="1" ht="12" customHeight="1">
      <c r="A388" s="119">
        <v>2013</v>
      </c>
      <c r="B388" s="119" t="s">
        <v>138</v>
      </c>
      <c r="C388" s="119" t="s">
        <v>2047</v>
      </c>
      <c r="D388" s="131" t="s">
        <v>43</v>
      </c>
      <c r="E388" s="131" t="str">
        <f t="shared" si="21"/>
        <v>SIM</v>
      </c>
      <c r="F388" s="131" t="str">
        <f t="shared" si="22"/>
        <v>SIM</v>
      </c>
      <c r="G388" s="132">
        <v>41509</v>
      </c>
      <c r="H388" s="119" t="s">
        <v>44</v>
      </c>
      <c r="I388" s="119" t="s">
        <v>62</v>
      </c>
      <c r="J388" s="119">
        <v>192</v>
      </c>
      <c r="K388" s="119">
        <v>432</v>
      </c>
      <c r="L388" s="119">
        <v>4</v>
      </c>
      <c r="M388" s="119">
        <v>4</v>
      </c>
      <c r="N388" s="119">
        <v>32</v>
      </c>
      <c r="O388" s="119" t="s">
        <v>43</v>
      </c>
      <c r="P388" s="119" t="s">
        <v>43</v>
      </c>
      <c r="Q388" s="133" t="s">
        <v>43</v>
      </c>
      <c r="R388" s="134" t="s">
        <v>18</v>
      </c>
      <c r="S388" s="134" t="s">
        <v>8851</v>
      </c>
      <c r="T388" s="134" t="s">
        <v>63</v>
      </c>
      <c r="U388" s="119">
        <v>11</v>
      </c>
      <c r="V388" s="134">
        <v>11370</v>
      </c>
      <c r="W388" s="103" t="s">
        <v>2555</v>
      </c>
      <c r="X388" s="136" t="str">
        <f t="shared" si="20"/>
        <v>11370ABEME</v>
      </c>
      <c r="Y388" s="137" t="s">
        <v>2556</v>
      </c>
      <c r="Z388" s="119" t="s">
        <v>116</v>
      </c>
      <c r="AA388" s="119" t="s">
        <v>200</v>
      </c>
      <c r="AB388" s="131" t="s">
        <v>2557</v>
      </c>
      <c r="AC388" s="119" t="s">
        <v>87</v>
      </c>
      <c r="AD388" s="119" t="s">
        <v>42</v>
      </c>
      <c r="AE388" s="119" t="s">
        <v>119</v>
      </c>
      <c r="AF388" s="119" t="s">
        <v>120</v>
      </c>
      <c r="AG388" s="119" t="s">
        <v>121</v>
      </c>
      <c r="AH388" s="119"/>
      <c r="AI388" s="138" t="s">
        <v>1069</v>
      </c>
      <c r="AJ388" s="133" t="s">
        <v>123</v>
      </c>
      <c r="AK388" s="133" t="s">
        <v>124</v>
      </c>
      <c r="AL388" s="133"/>
      <c r="AM388" s="133"/>
      <c r="AN388" s="133" t="s">
        <v>42</v>
      </c>
      <c r="AO388" s="133" t="s">
        <v>42</v>
      </c>
      <c r="AP388" s="133" t="s">
        <v>202</v>
      </c>
      <c r="AQ388" s="133" t="s">
        <v>126</v>
      </c>
      <c r="AR388" s="137"/>
      <c r="AS388" s="137"/>
      <c r="AT388" s="137"/>
      <c r="AU388" s="133">
        <v>1001871585</v>
      </c>
      <c r="AV388" s="133" t="s">
        <v>2558</v>
      </c>
      <c r="AW388" s="133" t="s">
        <v>2559</v>
      </c>
      <c r="AX388" s="138" t="s">
        <v>8179</v>
      </c>
      <c r="AY388" s="138"/>
      <c r="AZ388" s="138"/>
      <c r="BA388" s="138"/>
      <c r="BB388" s="138"/>
      <c r="BC388" s="300">
        <v>2026063379</v>
      </c>
      <c r="BD388" s="300" t="s">
        <v>9271</v>
      </c>
      <c r="BE388" s="138"/>
    </row>
    <row r="389" spans="1:57" s="140" customFormat="1" ht="12" customHeight="1">
      <c r="A389" s="119">
        <v>2013</v>
      </c>
      <c r="B389" s="119" t="s">
        <v>138</v>
      </c>
      <c r="C389" s="119" t="s">
        <v>2047</v>
      </c>
      <c r="D389" s="131" t="s">
        <v>43</v>
      </c>
      <c r="E389" s="131" t="str">
        <f t="shared" si="21"/>
        <v>SIM</v>
      </c>
      <c r="F389" s="131" t="str">
        <f t="shared" si="22"/>
        <v>SIM</v>
      </c>
      <c r="G389" s="132">
        <v>41442</v>
      </c>
      <c r="H389" s="119" t="s">
        <v>44</v>
      </c>
      <c r="I389" s="119" t="s">
        <v>62</v>
      </c>
      <c r="J389" s="119">
        <v>192</v>
      </c>
      <c r="K389" s="119">
        <v>432</v>
      </c>
      <c r="L389" s="119">
        <v>4</v>
      </c>
      <c r="M389" s="119">
        <v>4</v>
      </c>
      <c r="N389" s="119">
        <v>32</v>
      </c>
      <c r="O389" s="119" t="s">
        <v>43</v>
      </c>
      <c r="P389" s="119" t="s">
        <v>43</v>
      </c>
      <c r="Q389" s="133" t="s">
        <v>43</v>
      </c>
      <c r="R389" s="134" t="s">
        <v>18</v>
      </c>
      <c r="S389" s="134" t="s">
        <v>8851</v>
      </c>
      <c r="T389" s="134" t="s">
        <v>63</v>
      </c>
      <c r="U389" s="119">
        <v>11</v>
      </c>
      <c r="V389" s="134">
        <v>11370</v>
      </c>
      <c r="W389" s="135" t="s">
        <v>2560</v>
      </c>
      <c r="X389" s="136" t="str">
        <f t="shared" si="20"/>
        <v>11370ABEMF</v>
      </c>
      <c r="Y389" s="137" t="s">
        <v>2561</v>
      </c>
      <c r="Z389" s="119" t="s">
        <v>116</v>
      </c>
      <c r="AA389" s="119" t="s">
        <v>200</v>
      </c>
      <c r="AB389" s="131" t="s">
        <v>2562</v>
      </c>
      <c r="AC389" s="119" t="s">
        <v>87</v>
      </c>
      <c r="AD389" s="119" t="s">
        <v>42</v>
      </c>
      <c r="AE389" s="119" t="s">
        <v>119</v>
      </c>
      <c r="AF389" s="119" t="s">
        <v>120</v>
      </c>
      <c r="AG389" s="119" t="s">
        <v>121</v>
      </c>
      <c r="AH389" s="119"/>
      <c r="AI389" s="119" t="s">
        <v>291</v>
      </c>
      <c r="AJ389" s="133" t="s">
        <v>123</v>
      </c>
      <c r="AK389" s="133" t="s">
        <v>124</v>
      </c>
      <c r="AL389" s="133"/>
      <c r="AM389" s="133"/>
      <c r="AN389" s="133" t="s">
        <v>42</v>
      </c>
      <c r="AO389" s="133" t="s">
        <v>42</v>
      </c>
      <c r="AP389" s="133" t="s">
        <v>202</v>
      </c>
      <c r="AQ389" s="133" t="s">
        <v>126</v>
      </c>
      <c r="AR389" s="137"/>
      <c r="AS389" s="137"/>
      <c r="AT389" s="137"/>
      <c r="AU389" s="133">
        <v>1001870198</v>
      </c>
      <c r="AV389" s="133" t="s">
        <v>2563</v>
      </c>
      <c r="AW389" s="133" t="s">
        <v>2564</v>
      </c>
      <c r="AX389" s="138" t="s">
        <v>8179</v>
      </c>
      <c r="AY389" s="138"/>
      <c r="AZ389" s="138"/>
      <c r="BA389" s="138"/>
      <c r="BB389" s="138"/>
      <c r="BC389" s="300">
        <v>2026063379</v>
      </c>
      <c r="BD389" s="300" t="s">
        <v>9272</v>
      </c>
      <c r="BE389" s="138"/>
    </row>
    <row r="390" spans="1:57" s="140" customFormat="1" ht="12" customHeight="1">
      <c r="A390" s="119">
        <v>2013</v>
      </c>
      <c r="B390" s="119" t="s">
        <v>138</v>
      </c>
      <c r="C390" s="119" t="s">
        <v>2047</v>
      </c>
      <c r="D390" s="131" t="s">
        <v>43</v>
      </c>
      <c r="E390" s="131" t="str">
        <f t="shared" si="21"/>
        <v>SIM</v>
      </c>
      <c r="F390" s="131" t="str">
        <f t="shared" si="22"/>
        <v>SIM</v>
      </c>
      <c r="G390" s="132">
        <v>41463</v>
      </c>
      <c r="H390" s="119" t="s">
        <v>44</v>
      </c>
      <c r="I390" s="119" t="s">
        <v>62</v>
      </c>
      <c r="J390" s="119">
        <v>192</v>
      </c>
      <c r="K390" s="119">
        <v>432</v>
      </c>
      <c r="L390" s="119">
        <v>4</v>
      </c>
      <c r="M390" s="119">
        <v>4</v>
      </c>
      <c r="N390" s="119">
        <v>32</v>
      </c>
      <c r="O390" s="119" t="s">
        <v>43</v>
      </c>
      <c r="P390" s="119" t="s">
        <v>43</v>
      </c>
      <c r="Q390" s="133" t="s">
        <v>43</v>
      </c>
      <c r="R390" s="134" t="s">
        <v>18</v>
      </c>
      <c r="S390" s="134" t="s">
        <v>8851</v>
      </c>
      <c r="T390" s="134" t="s">
        <v>63</v>
      </c>
      <c r="U390" s="119">
        <v>11</v>
      </c>
      <c r="V390" s="134">
        <v>11381</v>
      </c>
      <c r="W390" s="103" t="s">
        <v>2744</v>
      </c>
      <c r="X390" s="136" t="str">
        <f t="shared" si="20"/>
        <v>11381PGEOA</v>
      </c>
      <c r="Y390" s="137" t="s">
        <v>2745</v>
      </c>
      <c r="Z390" s="119" t="s">
        <v>294</v>
      </c>
      <c r="AA390" s="119" t="s">
        <v>308</v>
      </c>
      <c r="AB390" s="131" t="s">
        <v>2746</v>
      </c>
      <c r="AC390" s="119" t="s">
        <v>52</v>
      </c>
      <c r="AD390" s="119" t="s">
        <v>42</v>
      </c>
      <c r="AE390" s="119" t="s">
        <v>1442</v>
      </c>
      <c r="AF390" s="119" t="s">
        <v>1443</v>
      </c>
      <c r="AG390" s="119" t="s">
        <v>311</v>
      </c>
      <c r="AH390" s="119"/>
      <c r="AI390" s="138" t="s">
        <v>1444</v>
      </c>
      <c r="AJ390" s="133" t="s">
        <v>124</v>
      </c>
      <c r="AK390" s="133" t="s">
        <v>123</v>
      </c>
      <c r="AL390" s="133"/>
      <c r="AM390" s="133"/>
      <c r="AN390" s="133" t="s">
        <v>42</v>
      </c>
      <c r="AO390" s="133" t="s">
        <v>42</v>
      </c>
      <c r="AP390" s="133" t="s">
        <v>298</v>
      </c>
      <c r="AQ390" s="133" t="s">
        <v>126</v>
      </c>
      <c r="AR390" s="137"/>
      <c r="AS390" s="137"/>
      <c r="AT390" s="137"/>
      <c r="AU390" s="133">
        <v>1001870376</v>
      </c>
      <c r="AV390" s="133" t="s">
        <v>2747</v>
      </c>
      <c r="AW390" s="133" t="s">
        <v>2748</v>
      </c>
      <c r="AX390" s="138" t="s">
        <v>8179</v>
      </c>
      <c r="AY390" s="138"/>
      <c r="AZ390" s="138"/>
      <c r="BA390" s="138"/>
      <c r="BB390" s="138"/>
      <c r="BC390" s="300">
        <v>2026063379</v>
      </c>
      <c r="BD390" s="300" t="s">
        <v>9273</v>
      </c>
      <c r="BE390" s="138"/>
    </row>
    <row r="391" spans="1:57" s="140" customFormat="1" ht="12" customHeight="1">
      <c r="A391" s="119">
        <v>2013</v>
      </c>
      <c r="B391" s="119" t="s">
        <v>138</v>
      </c>
      <c r="C391" s="119" t="s">
        <v>2047</v>
      </c>
      <c r="D391" s="131" t="s">
        <v>43</v>
      </c>
      <c r="E391" s="131" t="str">
        <f t="shared" si="21"/>
        <v>SIM</v>
      </c>
      <c r="F391" s="131" t="str">
        <f t="shared" si="22"/>
        <v>SIM</v>
      </c>
      <c r="G391" s="132">
        <v>41463</v>
      </c>
      <c r="H391" s="119" t="s">
        <v>44</v>
      </c>
      <c r="I391" s="119" t="s">
        <v>62</v>
      </c>
      <c r="J391" s="119">
        <v>192</v>
      </c>
      <c r="K391" s="119">
        <v>432</v>
      </c>
      <c r="L391" s="119">
        <v>4</v>
      </c>
      <c r="M391" s="119">
        <v>4</v>
      </c>
      <c r="N391" s="119">
        <v>32</v>
      </c>
      <c r="O391" s="119" t="s">
        <v>43</v>
      </c>
      <c r="P391" s="119" t="s">
        <v>43</v>
      </c>
      <c r="Q391" s="133" t="s">
        <v>43</v>
      </c>
      <c r="R391" s="134" t="s">
        <v>18</v>
      </c>
      <c r="S391" s="134" t="s">
        <v>8851</v>
      </c>
      <c r="T391" s="134" t="s">
        <v>63</v>
      </c>
      <c r="U391" s="119">
        <v>11</v>
      </c>
      <c r="V391" s="134">
        <v>11381</v>
      </c>
      <c r="W391" s="103" t="s">
        <v>2749</v>
      </c>
      <c r="X391" s="136" t="str">
        <f t="shared" si="20"/>
        <v>11381PGEOC</v>
      </c>
      <c r="Y391" s="137" t="s">
        <v>2750</v>
      </c>
      <c r="Z391" s="119" t="s">
        <v>294</v>
      </c>
      <c r="AA391" s="119" t="s">
        <v>308</v>
      </c>
      <c r="AB391" s="131" t="s">
        <v>2751</v>
      </c>
      <c r="AC391" s="119" t="s">
        <v>52</v>
      </c>
      <c r="AD391" s="119" t="s">
        <v>42</v>
      </c>
      <c r="AE391" s="119" t="s">
        <v>1442</v>
      </c>
      <c r="AF391" s="119" t="s">
        <v>1443</v>
      </c>
      <c r="AG391" s="119" t="s">
        <v>311</v>
      </c>
      <c r="AH391" s="119"/>
      <c r="AI391" s="138" t="s">
        <v>1444</v>
      </c>
      <c r="AJ391" s="133" t="s">
        <v>124</v>
      </c>
      <c r="AK391" s="133" t="s">
        <v>123</v>
      </c>
      <c r="AL391" s="133"/>
      <c r="AM391" s="133"/>
      <c r="AN391" s="133" t="s">
        <v>42</v>
      </c>
      <c r="AO391" s="133" t="s">
        <v>42</v>
      </c>
      <c r="AP391" s="133" t="s">
        <v>298</v>
      </c>
      <c r="AQ391" s="133" t="s">
        <v>126</v>
      </c>
      <c r="AR391" s="137"/>
      <c r="AS391" s="137"/>
      <c r="AT391" s="137"/>
      <c r="AU391" s="133">
        <v>1001870392</v>
      </c>
      <c r="AV391" s="133" t="s">
        <v>2747</v>
      </c>
      <c r="AW391" s="133" t="s">
        <v>2752</v>
      </c>
      <c r="AX391" s="138" t="s">
        <v>8179</v>
      </c>
      <c r="AY391" s="138"/>
      <c r="AZ391" s="138"/>
      <c r="BA391" s="138"/>
      <c r="BB391" s="138"/>
      <c r="BC391" s="300">
        <v>2026063379</v>
      </c>
      <c r="BD391" s="300" t="s">
        <v>9274</v>
      </c>
      <c r="BE391" s="138"/>
    </row>
    <row r="392" spans="1:57" s="140" customFormat="1" ht="12" customHeight="1">
      <c r="A392" s="119">
        <v>2013</v>
      </c>
      <c r="B392" s="119" t="s">
        <v>138</v>
      </c>
      <c r="C392" s="119" t="s">
        <v>2047</v>
      </c>
      <c r="D392" s="131" t="s">
        <v>43</v>
      </c>
      <c r="E392" s="131" t="str">
        <f t="shared" si="21"/>
        <v>SIM</v>
      </c>
      <c r="F392" s="131" t="str">
        <f t="shared" si="22"/>
        <v>SIM</v>
      </c>
      <c r="G392" s="132">
        <v>41613</v>
      </c>
      <c r="H392" s="119" t="s">
        <v>44</v>
      </c>
      <c r="I392" s="119" t="s">
        <v>62</v>
      </c>
      <c r="J392" s="119">
        <v>192</v>
      </c>
      <c r="K392" s="119">
        <v>432</v>
      </c>
      <c r="L392" s="119">
        <v>4</v>
      </c>
      <c r="M392" s="119">
        <v>4</v>
      </c>
      <c r="N392" s="119">
        <v>32</v>
      </c>
      <c r="O392" s="119" t="s">
        <v>43</v>
      </c>
      <c r="P392" s="119" t="s">
        <v>43</v>
      </c>
      <c r="Q392" s="133" t="s">
        <v>43</v>
      </c>
      <c r="R392" s="134" t="s">
        <v>18</v>
      </c>
      <c r="S392" s="134" t="s">
        <v>8851</v>
      </c>
      <c r="T392" s="134" t="s">
        <v>63</v>
      </c>
      <c r="U392" s="119">
        <v>11</v>
      </c>
      <c r="V392" s="134">
        <v>11381</v>
      </c>
      <c r="W392" s="103" t="s">
        <v>2753</v>
      </c>
      <c r="X392" s="136" t="str">
        <f t="shared" si="20"/>
        <v>11381PGEOD</v>
      </c>
      <c r="Y392" s="137" t="s">
        <v>2754</v>
      </c>
      <c r="Z392" s="119" t="s">
        <v>294</v>
      </c>
      <c r="AA392" s="119" t="s">
        <v>308</v>
      </c>
      <c r="AB392" s="131" t="s">
        <v>2755</v>
      </c>
      <c r="AC392" s="119" t="s">
        <v>52</v>
      </c>
      <c r="AD392" s="119" t="s">
        <v>42</v>
      </c>
      <c r="AE392" s="119" t="s">
        <v>1442</v>
      </c>
      <c r="AF392" s="119" t="s">
        <v>1443</v>
      </c>
      <c r="AG392" s="119" t="s">
        <v>311</v>
      </c>
      <c r="AH392" s="119"/>
      <c r="AI392" s="138" t="s">
        <v>2737</v>
      </c>
      <c r="AJ392" s="133" t="s">
        <v>124</v>
      </c>
      <c r="AK392" s="133" t="s">
        <v>123</v>
      </c>
      <c r="AL392" s="133"/>
      <c r="AM392" s="133"/>
      <c r="AN392" s="133" t="s">
        <v>42</v>
      </c>
      <c r="AO392" s="133" t="s">
        <v>42</v>
      </c>
      <c r="AP392" s="133" t="s">
        <v>298</v>
      </c>
      <c r="AQ392" s="133" t="s">
        <v>126</v>
      </c>
      <c r="AR392" s="137"/>
      <c r="AS392" s="137"/>
      <c r="AT392" s="137"/>
      <c r="AU392" s="133">
        <v>1001891055</v>
      </c>
      <c r="AV392" s="133" t="s">
        <v>2756</v>
      </c>
      <c r="AW392" s="133" t="s">
        <v>2757</v>
      </c>
      <c r="AX392" s="138" t="s">
        <v>8179</v>
      </c>
      <c r="AY392" s="138"/>
      <c r="AZ392" s="138"/>
      <c r="BA392" s="138"/>
      <c r="BB392" s="138"/>
      <c r="BC392" s="300">
        <v>2026063379</v>
      </c>
      <c r="BD392" s="300" t="s">
        <v>9275</v>
      </c>
      <c r="BE392" s="138"/>
    </row>
    <row r="393" spans="1:57" s="140" customFormat="1" ht="12" customHeight="1">
      <c r="A393" s="119">
        <v>2013</v>
      </c>
      <c r="B393" s="119" t="s">
        <v>138</v>
      </c>
      <c r="C393" s="119" t="s">
        <v>2047</v>
      </c>
      <c r="D393" s="131" t="s">
        <v>43</v>
      </c>
      <c r="E393" s="131" t="str">
        <f t="shared" si="21"/>
        <v>SIM</v>
      </c>
      <c r="F393" s="131" t="str">
        <f t="shared" si="22"/>
        <v>SIM</v>
      </c>
      <c r="G393" s="132">
        <v>41464</v>
      </c>
      <c r="H393" s="119" t="s">
        <v>44</v>
      </c>
      <c r="I393" s="119" t="s">
        <v>62</v>
      </c>
      <c r="J393" s="119">
        <v>192</v>
      </c>
      <c r="K393" s="119">
        <v>432</v>
      </c>
      <c r="L393" s="119">
        <v>4</v>
      </c>
      <c r="M393" s="119">
        <v>4</v>
      </c>
      <c r="N393" s="119">
        <v>32</v>
      </c>
      <c r="O393" s="119" t="s">
        <v>43</v>
      </c>
      <c r="P393" s="119" t="s">
        <v>43</v>
      </c>
      <c r="Q393" s="133" t="s">
        <v>43</v>
      </c>
      <c r="R393" s="134" t="s">
        <v>18</v>
      </c>
      <c r="S393" s="134" t="s">
        <v>8851</v>
      </c>
      <c r="T393" s="134" t="s">
        <v>63</v>
      </c>
      <c r="U393" s="119">
        <v>11</v>
      </c>
      <c r="V393" s="134">
        <v>11381</v>
      </c>
      <c r="W393" s="103" t="s">
        <v>2758</v>
      </c>
      <c r="X393" s="136" t="str">
        <f t="shared" si="20"/>
        <v>11381PGEOE</v>
      </c>
      <c r="Y393" s="137" t="s">
        <v>2759</v>
      </c>
      <c r="Z393" s="119" t="s">
        <v>294</v>
      </c>
      <c r="AA393" s="119" t="s">
        <v>308</v>
      </c>
      <c r="AB393" s="131" t="s">
        <v>2760</v>
      </c>
      <c r="AC393" s="119" t="s">
        <v>52</v>
      </c>
      <c r="AD393" s="119" t="s">
        <v>42</v>
      </c>
      <c r="AE393" s="119" t="s">
        <v>1442</v>
      </c>
      <c r="AF393" s="119" t="s">
        <v>1443</v>
      </c>
      <c r="AG393" s="119" t="s">
        <v>311</v>
      </c>
      <c r="AH393" s="119"/>
      <c r="AI393" s="138" t="s">
        <v>1444</v>
      </c>
      <c r="AJ393" s="133" t="s">
        <v>124</v>
      </c>
      <c r="AK393" s="133" t="s">
        <v>123</v>
      </c>
      <c r="AL393" s="133"/>
      <c r="AM393" s="133"/>
      <c r="AN393" s="133" t="s">
        <v>42</v>
      </c>
      <c r="AO393" s="133" t="s">
        <v>42</v>
      </c>
      <c r="AP393" s="133" t="s">
        <v>298</v>
      </c>
      <c r="AQ393" s="133" t="s">
        <v>126</v>
      </c>
      <c r="AR393" s="137"/>
      <c r="AS393" s="137"/>
      <c r="AT393" s="137"/>
      <c r="AU393" s="133">
        <v>1001870430</v>
      </c>
      <c r="AV393" s="133" t="s">
        <v>2761</v>
      </c>
      <c r="AW393" s="133" t="s">
        <v>2762</v>
      </c>
      <c r="AX393" s="138" t="s">
        <v>8179</v>
      </c>
      <c r="AY393" s="138"/>
      <c r="AZ393" s="138"/>
      <c r="BA393" s="138"/>
      <c r="BB393" s="138"/>
      <c r="BC393" s="300">
        <v>2026063379</v>
      </c>
      <c r="BD393" s="300" t="s">
        <v>9276</v>
      </c>
      <c r="BE393" s="138"/>
    </row>
    <row r="394" spans="1:57" s="140" customFormat="1" ht="12" customHeight="1">
      <c r="A394" s="119">
        <v>2013</v>
      </c>
      <c r="B394" s="119" t="s">
        <v>138</v>
      </c>
      <c r="C394" s="119" t="s">
        <v>2047</v>
      </c>
      <c r="D394" s="131" t="s">
        <v>43</v>
      </c>
      <c r="E394" s="131" t="str">
        <f t="shared" si="21"/>
        <v>SIM</v>
      </c>
      <c r="F394" s="131" t="str">
        <f t="shared" si="22"/>
        <v>SIM</v>
      </c>
      <c r="G394" s="132">
        <v>41463</v>
      </c>
      <c r="H394" s="119" t="s">
        <v>44</v>
      </c>
      <c r="I394" s="119" t="s">
        <v>62</v>
      </c>
      <c r="J394" s="119">
        <v>192</v>
      </c>
      <c r="K394" s="119">
        <v>432</v>
      </c>
      <c r="L394" s="119">
        <v>4</v>
      </c>
      <c r="M394" s="119">
        <v>4</v>
      </c>
      <c r="N394" s="119">
        <v>32</v>
      </c>
      <c r="O394" s="119" t="s">
        <v>43</v>
      </c>
      <c r="P394" s="119" t="s">
        <v>43</v>
      </c>
      <c r="Q394" s="133" t="s">
        <v>43</v>
      </c>
      <c r="R394" s="134" t="s">
        <v>18</v>
      </c>
      <c r="S394" s="134" t="s">
        <v>8851</v>
      </c>
      <c r="T394" s="134" t="s">
        <v>63</v>
      </c>
      <c r="U394" s="119">
        <v>11</v>
      </c>
      <c r="V394" s="134">
        <v>11381</v>
      </c>
      <c r="W394" s="103" t="s">
        <v>2763</v>
      </c>
      <c r="X394" s="136" t="str">
        <f t="shared" si="20"/>
        <v>11381PGEOG</v>
      </c>
      <c r="Y394" s="137" t="s">
        <v>2764</v>
      </c>
      <c r="Z394" s="119" t="s">
        <v>294</v>
      </c>
      <c r="AA394" s="119" t="s">
        <v>308</v>
      </c>
      <c r="AB394" s="131" t="s">
        <v>2765</v>
      </c>
      <c r="AC394" s="119" t="s">
        <v>52</v>
      </c>
      <c r="AD394" s="119" t="s">
        <v>42</v>
      </c>
      <c r="AE394" s="119" t="s">
        <v>1442</v>
      </c>
      <c r="AF394" s="119" t="s">
        <v>1443</v>
      </c>
      <c r="AG394" s="119" t="s">
        <v>311</v>
      </c>
      <c r="AH394" s="119"/>
      <c r="AI394" s="138" t="s">
        <v>1444</v>
      </c>
      <c r="AJ394" s="133" t="s">
        <v>124</v>
      </c>
      <c r="AK394" s="133" t="s">
        <v>123</v>
      </c>
      <c r="AL394" s="133"/>
      <c r="AM394" s="133"/>
      <c r="AN394" s="133" t="s">
        <v>42</v>
      </c>
      <c r="AO394" s="133" t="s">
        <v>42</v>
      </c>
      <c r="AP394" s="133" t="s">
        <v>298</v>
      </c>
      <c r="AQ394" s="133" t="s">
        <v>126</v>
      </c>
      <c r="AR394" s="137"/>
      <c r="AS394" s="137"/>
      <c r="AT394" s="137"/>
      <c r="AU394" s="133">
        <v>1001870406</v>
      </c>
      <c r="AV394" s="133" t="s">
        <v>2766</v>
      </c>
      <c r="AW394" s="133" t="s">
        <v>2767</v>
      </c>
      <c r="AX394" s="138" t="s">
        <v>8179</v>
      </c>
      <c r="AY394" s="138"/>
      <c r="AZ394" s="138"/>
      <c r="BA394" s="138"/>
      <c r="BB394" s="138"/>
      <c r="BC394" s="300">
        <v>2026063379</v>
      </c>
      <c r="BD394" s="300" t="s">
        <v>9277</v>
      </c>
      <c r="BE394" s="138"/>
    </row>
    <row r="395" spans="1:57" s="140" customFormat="1" ht="12" customHeight="1">
      <c r="A395" s="119">
        <v>2013</v>
      </c>
      <c r="B395" s="119" t="s">
        <v>138</v>
      </c>
      <c r="C395" s="119" t="s">
        <v>2047</v>
      </c>
      <c r="D395" s="131" t="s">
        <v>43</v>
      </c>
      <c r="E395" s="131" t="str">
        <f t="shared" si="21"/>
        <v>SIM</v>
      </c>
      <c r="F395" s="131" t="str">
        <f t="shared" si="22"/>
        <v>SIM</v>
      </c>
      <c r="G395" s="132">
        <v>41479</v>
      </c>
      <c r="H395" s="119" t="s">
        <v>44</v>
      </c>
      <c r="I395" s="119" t="s">
        <v>62</v>
      </c>
      <c r="J395" s="119">
        <v>192</v>
      </c>
      <c r="K395" s="119">
        <v>432</v>
      </c>
      <c r="L395" s="119">
        <v>4</v>
      </c>
      <c r="M395" s="119">
        <v>4</v>
      </c>
      <c r="N395" s="119">
        <v>32</v>
      </c>
      <c r="O395" s="119" t="s">
        <v>43</v>
      </c>
      <c r="P395" s="119" t="s">
        <v>43</v>
      </c>
      <c r="Q395" s="133" t="s">
        <v>43</v>
      </c>
      <c r="R395" s="134" t="s">
        <v>18</v>
      </c>
      <c r="S395" s="134" t="s">
        <v>8851</v>
      </c>
      <c r="T395" s="134" t="s">
        <v>63</v>
      </c>
      <c r="U395" s="119">
        <v>11</v>
      </c>
      <c r="V395" s="134">
        <v>11381</v>
      </c>
      <c r="W395" s="103" t="s">
        <v>2768</v>
      </c>
      <c r="X395" s="136" t="str">
        <f t="shared" si="20"/>
        <v>11381PGEPU</v>
      </c>
      <c r="Y395" s="137" t="s">
        <v>2769</v>
      </c>
      <c r="Z395" s="119" t="s">
        <v>294</v>
      </c>
      <c r="AA395" s="119" t="s">
        <v>308</v>
      </c>
      <c r="AB395" s="131" t="s">
        <v>2770</v>
      </c>
      <c r="AC395" s="119" t="s">
        <v>52</v>
      </c>
      <c r="AD395" s="119" t="s">
        <v>42</v>
      </c>
      <c r="AE395" s="119" t="s">
        <v>1442</v>
      </c>
      <c r="AF395" s="119" t="s">
        <v>1443</v>
      </c>
      <c r="AG395" s="119" t="s">
        <v>311</v>
      </c>
      <c r="AH395" s="119"/>
      <c r="AI395" s="119" t="s">
        <v>1444</v>
      </c>
      <c r="AJ395" s="133" t="s">
        <v>124</v>
      </c>
      <c r="AK395" s="133" t="s">
        <v>123</v>
      </c>
      <c r="AL395" s="133"/>
      <c r="AM395" s="133"/>
      <c r="AN395" s="133" t="s">
        <v>42</v>
      </c>
      <c r="AO395" s="133" t="s">
        <v>42</v>
      </c>
      <c r="AP395" s="133" t="s">
        <v>298</v>
      </c>
      <c r="AQ395" s="133" t="s">
        <v>126</v>
      </c>
      <c r="AR395" s="137"/>
      <c r="AS395" s="137"/>
      <c r="AT395" s="137"/>
      <c r="AU395" s="133">
        <v>1001870732</v>
      </c>
      <c r="AV395" s="133" t="s">
        <v>2771</v>
      </c>
      <c r="AW395" s="133" t="s">
        <v>2772</v>
      </c>
      <c r="AX395" s="138" t="s">
        <v>8179</v>
      </c>
      <c r="AY395" s="138"/>
      <c r="AZ395" s="138"/>
      <c r="BA395" s="138"/>
      <c r="BB395" s="138"/>
      <c r="BC395" s="300">
        <v>2026063379</v>
      </c>
      <c r="BD395" s="300" t="s">
        <v>9278</v>
      </c>
      <c r="BE395" s="138"/>
    </row>
    <row r="396" spans="1:57" s="140" customFormat="1" ht="12" customHeight="1">
      <c r="A396" s="119">
        <v>2013</v>
      </c>
      <c r="B396" s="119" t="s">
        <v>138</v>
      </c>
      <c r="C396" s="119" t="s">
        <v>2047</v>
      </c>
      <c r="D396" s="131" t="s">
        <v>43</v>
      </c>
      <c r="E396" s="131" t="str">
        <f t="shared" si="21"/>
        <v>SIM</v>
      </c>
      <c r="F396" s="131" t="str">
        <f t="shared" si="22"/>
        <v>SIM</v>
      </c>
      <c r="G396" s="132">
        <v>41492</v>
      </c>
      <c r="H396" s="119" t="s">
        <v>44</v>
      </c>
      <c r="I396" s="119" t="s">
        <v>62</v>
      </c>
      <c r="J396" s="119">
        <v>192</v>
      </c>
      <c r="K396" s="119">
        <v>432</v>
      </c>
      <c r="L396" s="119">
        <v>4</v>
      </c>
      <c r="M396" s="119">
        <v>4</v>
      </c>
      <c r="N396" s="119">
        <v>32</v>
      </c>
      <c r="O396" s="119" t="s">
        <v>43</v>
      </c>
      <c r="P396" s="119" t="s">
        <v>43</v>
      </c>
      <c r="Q396" s="133" t="s">
        <v>43</v>
      </c>
      <c r="R396" s="134" t="s">
        <v>18</v>
      </c>
      <c r="S396" s="134" t="s">
        <v>8851</v>
      </c>
      <c r="T396" s="134" t="s">
        <v>63</v>
      </c>
      <c r="U396" s="119">
        <v>11</v>
      </c>
      <c r="V396" s="134">
        <v>11381</v>
      </c>
      <c r="W396" s="103" t="s">
        <v>2773</v>
      </c>
      <c r="X396" s="136" t="str">
        <f t="shared" si="20"/>
        <v>11381PGEPV</v>
      </c>
      <c r="Y396" s="137" t="s">
        <v>2745</v>
      </c>
      <c r="Z396" s="119" t="s">
        <v>294</v>
      </c>
      <c r="AA396" s="119" t="s">
        <v>308</v>
      </c>
      <c r="AB396" s="131" t="s">
        <v>2774</v>
      </c>
      <c r="AC396" s="119" t="s">
        <v>52</v>
      </c>
      <c r="AD396" s="119" t="s">
        <v>42</v>
      </c>
      <c r="AE396" s="119" t="s">
        <v>1442</v>
      </c>
      <c r="AF396" s="119" t="s">
        <v>1443</v>
      </c>
      <c r="AG396" s="119" t="s">
        <v>311</v>
      </c>
      <c r="AH396" s="119"/>
      <c r="AI396" s="119" t="s">
        <v>1444</v>
      </c>
      <c r="AJ396" s="133" t="s">
        <v>124</v>
      </c>
      <c r="AK396" s="133" t="s">
        <v>123</v>
      </c>
      <c r="AL396" s="133"/>
      <c r="AM396" s="133"/>
      <c r="AN396" s="133" t="s">
        <v>42</v>
      </c>
      <c r="AO396" s="133" t="s">
        <v>42</v>
      </c>
      <c r="AP396" s="133" t="s">
        <v>298</v>
      </c>
      <c r="AQ396" s="133" t="s">
        <v>126</v>
      </c>
      <c r="AR396" s="137"/>
      <c r="AS396" s="137"/>
      <c r="AT396" s="137"/>
      <c r="AU396" s="133">
        <v>1001871305</v>
      </c>
      <c r="AV396" s="133" t="s">
        <v>2775</v>
      </c>
      <c r="AW396" s="133" t="s">
        <v>2776</v>
      </c>
      <c r="AX396" s="138" t="s">
        <v>8179</v>
      </c>
      <c r="AY396" s="138"/>
      <c r="AZ396" s="138"/>
      <c r="BA396" s="138"/>
      <c r="BB396" s="138"/>
      <c r="BC396" s="300">
        <v>2026063379</v>
      </c>
      <c r="BD396" s="300" t="s">
        <v>9279</v>
      </c>
      <c r="BE396" s="138"/>
    </row>
    <row r="397" spans="1:57" s="140" customFormat="1" ht="12" customHeight="1">
      <c r="A397" s="119">
        <v>2013</v>
      </c>
      <c r="B397" s="119" t="s">
        <v>138</v>
      </c>
      <c r="C397" s="119" t="s">
        <v>2047</v>
      </c>
      <c r="D397" s="131" t="s">
        <v>43</v>
      </c>
      <c r="E397" s="131" t="str">
        <f t="shared" si="21"/>
        <v>SIM</v>
      </c>
      <c r="F397" s="131" t="str">
        <f t="shared" si="22"/>
        <v>SIM</v>
      </c>
      <c r="G397" s="132">
        <v>41619</v>
      </c>
      <c r="H397" s="119" t="s">
        <v>44</v>
      </c>
      <c r="I397" s="119" t="s">
        <v>62</v>
      </c>
      <c r="J397" s="119">
        <v>192</v>
      </c>
      <c r="K397" s="119">
        <v>432</v>
      </c>
      <c r="L397" s="119">
        <v>4</v>
      </c>
      <c r="M397" s="119">
        <v>4</v>
      </c>
      <c r="N397" s="119">
        <v>32</v>
      </c>
      <c r="O397" s="119" t="s">
        <v>43</v>
      </c>
      <c r="P397" s="119" t="s">
        <v>43</v>
      </c>
      <c r="Q397" s="133" t="s">
        <v>43</v>
      </c>
      <c r="R397" s="134" t="s">
        <v>18</v>
      </c>
      <c r="S397" s="134" t="s">
        <v>8851</v>
      </c>
      <c r="T397" s="134" t="s">
        <v>63</v>
      </c>
      <c r="U397" s="119">
        <v>11</v>
      </c>
      <c r="V397" s="134">
        <v>11381</v>
      </c>
      <c r="W397" s="103" t="s">
        <v>2777</v>
      </c>
      <c r="X397" s="136" t="str">
        <f t="shared" si="20"/>
        <v>11381PGEPW</v>
      </c>
      <c r="Y397" s="137" t="s">
        <v>2778</v>
      </c>
      <c r="Z397" s="119" t="s">
        <v>294</v>
      </c>
      <c r="AA397" s="119" t="s">
        <v>308</v>
      </c>
      <c r="AB397" s="131" t="s">
        <v>2779</v>
      </c>
      <c r="AC397" s="119" t="s">
        <v>52</v>
      </c>
      <c r="AD397" s="119" t="s">
        <v>42</v>
      </c>
      <c r="AE397" s="119" t="s">
        <v>1442</v>
      </c>
      <c r="AF397" s="119" t="s">
        <v>1443</v>
      </c>
      <c r="AG397" s="119" t="s">
        <v>311</v>
      </c>
      <c r="AH397" s="119"/>
      <c r="AI397" s="138" t="s">
        <v>2737</v>
      </c>
      <c r="AJ397" s="133" t="s">
        <v>124</v>
      </c>
      <c r="AK397" s="133" t="s">
        <v>123</v>
      </c>
      <c r="AL397" s="133"/>
      <c r="AM397" s="133"/>
      <c r="AN397" s="133" t="s">
        <v>42</v>
      </c>
      <c r="AO397" s="133" t="s">
        <v>42</v>
      </c>
      <c r="AP397" s="133" t="s">
        <v>298</v>
      </c>
      <c r="AQ397" s="133" t="s">
        <v>126</v>
      </c>
      <c r="AR397" s="137"/>
      <c r="AS397" s="137"/>
      <c r="AT397" s="137"/>
      <c r="AU397" s="133">
        <v>1001891071</v>
      </c>
      <c r="AV397" s="133" t="s">
        <v>2780</v>
      </c>
      <c r="AW397" s="133" t="s">
        <v>2781</v>
      </c>
      <c r="AX397" s="138" t="s">
        <v>8179</v>
      </c>
      <c r="AY397" s="138"/>
      <c r="AZ397" s="138"/>
      <c r="BA397" s="138"/>
      <c r="BB397" s="138"/>
      <c r="BC397" s="300">
        <v>2026063379</v>
      </c>
      <c r="BD397" s="300" t="s">
        <v>9280</v>
      </c>
      <c r="BE397" s="138"/>
    </row>
    <row r="398" spans="1:57" s="140" customFormat="1" ht="12" customHeight="1">
      <c r="A398" s="119">
        <v>2013</v>
      </c>
      <c r="B398" s="119" t="s">
        <v>138</v>
      </c>
      <c r="C398" s="119" t="s">
        <v>2047</v>
      </c>
      <c r="D398" s="131" t="s">
        <v>43</v>
      </c>
      <c r="E398" s="131" t="str">
        <f t="shared" si="21"/>
        <v>SIM</v>
      </c>
      <c r="F398" s="131" t="str">
        <f t="shared" si="22"/>
        <v>SIM</v>
      </c>
      <c r="G398" s="132">
        <v>41478</v>
      </c>
      <c r="H398" s="119" t="s">
        <v>44</v>
      </c>
      <c r="I398" s="119" t="s">
        <v>62</v>
      </c>
      <c r="J398" s="119">
        <v>192</v>
      </c>
      <c r="K398" s="119">
        <v>432</v>
      </c>
      <c r="L398" s="119">
        <v>4</v>
      </c>
      <c r="M398" s="119">
        <v>4</v>
      </c>
      <c r="N398" s="119">
        <v>32</v>
      </c>
      <c r="O398" s="119" t="s">
        <v>43</v>
      </c>
      <c r="P398" s="119" t="s">
        <v>43</v>
      </c>
      <c r="Q398" s="133" t="s">
        <v>43</v>
      </c>
      <c r="R398" s="134" t="s">
        <v>18</v>
      </c>
      <c r="S398" s="134" t="s">
        <v>8851</v>
      </c>
      <c r="T398" s="134" t="s">
        <v>63</v>
      </c>
      <c r="U398" s="119">
        <v>11</v>
      </c>
      <c r="V398" s="134">
        <v>11381</v>
      </c>
      <c r="W398" s="103" t="s">
        <v>2782</v>
      </c>
      <c r="X398" s="136" t="str">
        <f t="shared" si="20"/>
        <v>11381PGEPX</v>
      </c>
      <c r="Y398" s="137" t="s">
        <v>2783</v>
      </c>
      <c r="Z398" s="119" t="s">
        <v>294</v>
      </c>
      <c r="AA398" s="119" t="s">
        <v>308</v>
      </c>
      <c r="AB398" s="131" t="s">
        <v>2784</v>
      </c>
      <c r="AC398" s="119" t="s">
        <v>52</v>
      </c>
      <c r="AD398" s="119" t="s">
        <v>42</v>
      </c>
      <c r="AE398" s="119" t="s">
        <v>1442</v>
      </c>
      <c r="AF398" s="119" t="s">
        <v>1443</v>
      </c>
      <c r="AG398" s="119" t="s">
        <v>311</v>
      </c>
      <c r="AH398" s="119"/>
      <c r="AI398" s="119" t="s">
        <v>2785</v>
      </c>
      <c r="AJ398" s="133" t="s">
        <v>124</v>
      </c>
      <c r="AK398" s="133" t="s">
        <v>123</v>
      </c>
      <c r="AL398" s="133"/>
      <c r="AM398" s="133"/>
      <c r="AN398" s="133" t="s">
        <v>42</v>
      </c>
      <c r="AO398" s="133" t="s">
        <v>42</v>
      </c>
      <c r="AP398" s="133" t="s">
        <v>298</v>
      </c>
      <c r="AQ398" s="133" t="s">
        <v>126</v>
      </c>
      <c r="AR398" s="137"/>
      <c r="AS398" s="137"/>
      <c r="AT398" s="137"/>
      <c r="AU398" s="133">
        <v>1001870600</v>
      </c>
      <c r="AV398" s="133" t="s">
        <v>2786</v>
      </c>
      <c r="AW398" s="133" t="s">
        <v>2787</v>
      </c>
      <c r="AX398" s="138" t="s">
        <v>8179</v>
      </c>
      <c r="AY398" s="138"/>
      <c r="AZ398" s="138"/>
      <c r="BA398" s="138"/>
      <c r="BB398" s="138"/>
      <c r="BC398" s="300">
        <v>2026063379</v>
      </c>
      <c r="BD398" s="300" t="s">
        <v>9281</v>
      </c>
      <c r="BE398" s="138"/>
    </row>
    <row r="399" spans="1:57" s="140" customFormat="1" ht="12" customHeight="1">
      <c r="A399" s="119">
        <v>2013</v>
      </c>
      <c r="B399" s="119" t="s">
        <v>138</v>
      </c>
      <c r="C399" s="119" t="s">
        <v>2047</v>
      </c>
      <c r="D399" s="131" t="s">
        <v>43</v>
      </c>
      <c r="E399" s="131" t="str">
        <f t="shared" si="21"/>
        <v>SIM</v>
      </c>
      <c r="F399" s="131" t="str">
        <f t="shared" si="22"/>
        <v>SIM</v>
      </c>
      <c r="G399" s="132">
        <v>41478</v>
      </c>
      <c r="H399" s="119" t="s">
        <v>44</v>
      </c>
      <c r="I399" s="119" t="s">
        <v>62</v>
      </c>
      <c r="J399" s="119">
        <v>192</v>
      </c>
      <c r="K399" s="119">
        <v>432</v>
      </c>
      <c r="L399" s="119">
        <v>4</v>
      </c>
      <c r="M399" s="119">
        <v>4</v>
      </c>
      <c r="N399" s="119">
        <v>32</v>
      </c>
      <c r="O399" s="119" t="s">
        <v>43</v>
      </c>
      <c r="P399" s="119" t="s">
        <v>43</v>
      </c>
      <c r="Q399" s="133" t="s">
        <v>43</v>
      </c>
      <c r="R399" s="134" t="s">
        <v>18</v>
      </c>
      <c r="S399" s="134" t="s">
        <v>8851</v>
      </c>
      <c r="T399" s="134" t="s">
        <v>63</v>
      </c>
      <c r="U399" s="119">
        <v>11</v>
      </c>
      <c r="V399" s="134">
        <v>11381</v>
      </c>
      <c r="W399" s="103" t="s">
        <v>2788</v>
      </c>
      <c r="X399" s="136" t="str">
        <f t="shared" si="20"/>
        <v>11381PGEPY</v>
      </c>
      <c r="Y399" s="137" t="s">
        <v>2789</v>
      </c>
      <c r="Z399" s="119" t="s">
        <v>294</v>
      </c>
      <c r="AA399" s="119" t="s">
        <v>308</v>
      </c>
      <c r="AB399" s="131" t="s">
        <v>2790</v>
      </c>
      <c r="AC399" s="119" t="s">
        <v>52</v>
      </c>
      <c r="AD399" s="119" t="s">
        <v>42</v>
      </c>
      <c r="AE399" s="119" t="s">
        <v>1442</v>
      </c>
      <c r="AF399" s="119" t="s">
        <v>1443</v>
      </c>
      <c r="AG399" s="119" t="s">
        <v>311</v>
      </c>
      <c r="AH399" s="119"/>
      <c r="AI399" s="119" t="s">
        <v>2785</v>
      </c>
      <c r="AJ399" s="133" t="s">
        <v>124</v>
      </c>
      <c r="AK399" s="133" t="s">
        <v>123</v>
      </c>
      <c r="AL399" s="133"/>
      <c r="AM399" s="133"/>
      <c r="AN399" s="133" t="s">
        <v>42</v>
      </c>
      <c r="AO399" s="133" t="s">
        <v>42</v>
      </c>
      <c r="AP399" s="133" t="s">
        <v>298</v>
      </c>
      <c r="AQ399" s="133" t="s">
        <v>126</v>
      </c>
      <c r="AR399" s="137"/>
      <c r="AS399" s="137"/>
      <c r="AT399" s="137"/>
      <c r="AU399" s="133">
        <v>1001870660</v>
      </c>
      <c r="AV399" s="133" t="s">
        <v>2791</v>
      </c>
      <c r="AW399" s="133" t="s">
        <v>2792</v>
      </c>
      <c r="AX399" s="138" t="s">
        <v>8179</v>
      </c>
      <c r="AY399" s="138"/>
      <c r="AZ399" s="138"/>
      <c r="BA399" s="138"/>
      <c r="BB399" s="138"/>
      <c r="BC399" s="300">
        <v>2026063379</v>
      </c>
      <c r="BD399" s="300" t="s">
        <v>9282</v>
      </c>
      <c r="BE399" s="138"/>
    </row>
    <row r="400" spans="1:57" s="140" customFormat="1" ht="12" customHeight="1">
      <c r="A400" s="119">
        <v>2013</v>
      </c>
      <c r="B400" s="119" t="s">
        <v>138</v>
      </c>
      <c r="C400" s="119" t="s">
        <v>2047</v>
      </c>
      <c r="D400" s="131" t="s">
        <v>43</v>
      </c>
      <c r="E400" s="131" t="str">
        <f t="shared" si="21"/>
        <v>SIM</v>
      </c>
      <c r="F400" s="131" t="str">
        <f t="shared" si="22"/>
        <v>SIM</v>
      </c>
      <c r="G400" s="132">
        <v>41479</v>
      </c>
      <c r="H400" s="119" t="s">
        <v>44</v>
      </c>
      <c r="I400" s="119" t="s">
        <v>62</v>
      </c>
      <c r="J400" s="119">
        <v>192</v>
      </c>
      <c r="K400" s="119">
        <v>432</v>
      </c>
      <c r="L400" s="119">
        <v>4</v>
      </c>
      <c r="M400" s="119">
        <v>4</v>
      </c>
      <c r="N400" s="119">
        <v>32</v>
      </c>
      <c r="O400" s="119" t="s">
        <v>43</v>
      </c>
      <c r="P400" s="119" t="s">
        <v>43</v>
      </c>
      <c r="Q400" s="133" t="s">
        <v>43</v>
      </c>
      <c r="R400" s="134" t="s">
        <v>18</v>
      </c>
      <c r="S400" s="134" t="s">
        <v>8851</v>
      </c>
      <c r="T400" s="134" t="s">
        <v>63</v>
      </c>
      <c r="U400" s="119">
        <v>11</v>
      </c>
      <c r="V400" s="134">
        <v>11381</v>
      </c>
      <c r="W400" s="103" t="s">
        <v>2793</v>
      </c>
      <c r="X400" s="136" t="str">
        <f t="shared" si="20"/>
        <v>11381PGEPZ</v>
      </c>
      <c r="Y400" s="137" t="s">
        <v>2794</v>
      </c>
      <c r="Z400" s="119" t="s">
        <v>294</v>
      </c>
      <c r="AA400" s="119" t="s">
        <v>308</v>
      </c>
      <c r="AB400" s="131" t="s">
        <v>2795</v>
      </c>
      <c r="AC400" s="119" t="s">
        <v>52</v>
      </c>
      <c r="AD400" s="119" t="s">
        <v>42</v>
      </c>
      <c r="AE400" s="119" t="s">
        <v>1442</v>
      </c>
      <c r="AF400" s="119" t="s">
        <v>1443</v>
      </c>
      <c r="AG400" s="119" t="s">
        <v>311</v>
      </c>
      <c r="AH400" s="119"/>
      <c r="AI400" s="119" t="s">
        <v>1455</v>
      </c>
      <c r="AJ400" s="133" t="s">
        <v>124</v>
      </c>
      <c r="AK400" s="133" t="s">
        <v>123</v>
      </c>
      <c r="AL400" s="133"/>
      <c r="AM400" s="133"/>
      <c r="AN400" s="133" t="s">
        <v>42</v>
      </c>
      <c r="AO400" s="133" t="s">
        <v>42</v>
      </c>
      <c r="AP400" s="133" t="s">
        <v>298</v>
      </c>
      <c r="AQ400" s="133" t="s">
        <v>126</v>
      </c>
      <c r="AR400" s="137"/>
      <c r="AS400" s="137"/>
      <c r="AT400" s="137"/>
      <c r="AU400" s="133">
        <v>1001870740</v>
      </c>
      <c r="AV400" s="133" t="s">
        <v>2796</v>
      </c>
      <c r="AW400" s="133" t="s">
        <v>2797</v>
      </c>
      <c r="AX400" s="138" t="s">
        <v>8179</v>
      </c>
      <c r="AY400" s="138"/>
      <c r="AZ400" s="138"/>
      <c r="BA400" s="138"/>
      <c r="BB400" s="138"/>
      <c r="BC400" s="300">
        <v>2026063379</v>
      </c>
      <c r="BD400" s="300" t="s">
        <v>9283</v>
      </c>
      <c r="BE400" s="138"/>
    </row>
    <row r="401" spans="1:57" s="140" customFormat="1" ht="12" customHeight="1">
      <c r="A401" s="119">
        <v>2013</v>
      </c>
      <c r="B401" s="119" t="s">
        <v>138</v>
      </c>
      <c r="C401" s="119" t="s">
        <v>2047</v>
      </c>
      <c r="D401" s="131" t="s">
        <v>43</v>
      </c>
      <c r="E401" s="131" t="str">
        <f t="shared" si="21"/>
        <v>SIM</v>
      </c>
      <c r="F401" s="131" t="str">
        <f t="shared" si="22"/>
        <v>SIM</v>
      </c>
      <c r="G401" s="132">
        <v>41576</v>
      </c>
      <c r="H401" s="119" t="s">
        <v>44</v>
      </c>
      <c r="I401" s="119" t="s">
        <v>62</v>
      </c>
      <c r="J401" s="119">
        <v>192</v>
      </c>
      <c r="K401" s="119">
        <v>432</v>
      </c>
      <c r="L401" s="119">
        <v>4</v>
      </c>
      <c r="M401" s="119">
        <v>4</v>
      </c>
      <c r="N401" s="119">
        <v>32</v>
      </c>
      <c r="O401" s="119" t="s">
        <v>43</v>
      </c>
      <c r="P401" s="119" t="s">
        <v>43</v>
      </c>
      <c r="Q401" s="133" t="s">
        <v>43</v>
      </c>
      <c r="R401" s="134" t="s">
        <v>18</v>
      </c>
      <c r="S401" s="134" t="s">
        <v>8851</v>
      </c>
      <c r="T401" s="134" t="s">
        <v>63</v>
      </c>
      <c r="U401" s="119">
        <v>11</v>
      </c>
      <c r="V401" s="134">
        <v>11548</v>
      </c>
      <c r="W401" s="103" t="s">
        <v>2929</v>
      </c>
      <c r="X401" s="136" t="str">
        <f t="shared" si="20"/>
        <v>11548FZESA</v>
      </c>
      <c r="Y401" s="137" t="s">
        <v>2930</v>
      </c>
      <c r="Z401" s="119" t="s">
        <v>1663</v>
      </c>
      <c r="AA401" s="119" t="s">
        <v>1692</v>
      </c>
      <c r="AB401" s="131" t="s">
        <v>8061</v>
      </c>
      <c r="AC401" s="119" t="s">
        <v>87</v>
      </c>
      <c r="AD401" s="119" t="s">
        <v>42</v>
      </c>
      <c r="AE401" s="119" t="s">
        <v>1694</v>
      </c>
      <c r="AF401" s="119" t="s">
        <v>120</v>
      </c>
      <c r="AG401" s="119" t="s">
        <v>121</v>
      </c>
      <c r="AH401" s="119"/>
      <c r="AI401" s="138" t="s">
        <v>1069</v>
      </c>
      <c r="AJ401" s="133" t="s">
        <v>123</v>
      </c>
      <c r="AK401" s="133" t="s">
        <v>124</v>
      </c>
      <c r="AL401" s="133"/>
      <c r="AM401" s="133"/>
      <c r="AN401" s="133" t="s">
        <v>42</v>
      </c>
      <c r="AO401" s="133" t="s">
        <v>42</v>
      </c>
      <c r="AP401" s="133" t="s">
        <v>1052</v>
      </c>
      <c r="AQ401" s="133" t="s">
        <v>102</v>
      </c>
      <c r="AR401" s="137"/>
      <c r="AS401" s="137"/>
      <c r="AT401" s="137"/>
      <c r="AU401" s="133">
        <v>1001889905</v>
      </c>
      <c r="AV401" s="133" t="s">
        <v>8287</v>
      </c>
      <c r="AW401" s="133" t="s">
        <v>8287</v>
      </c>
      <c r="AX401" s="138" t="s">
        <v>8179</v>
      </c>
      <c r="AY401" s="138"/>
      <c r="AZ401" s="138"/>
      <c r="BA401" s="138"/>
      <c r="BB401" s="138"/>
      <c r="BC401" s="300">
        <v>2026063379</v>
      </c>
      <c r="BD401" s="300" t="s">
        <v>9284</v>
      </c>
      <c r="BE401" s="138"/>
    </row>
    <row r="402" spans="1:57" s="140" customFormat="1" ht="12" customHeight="1">
      <c r="A402" s="119">
        <v>2013</v>
      </c>
      <c r="B402" s="119" t="s">
        <v>138</v>
      </c>
      <c r="C402" s="119" t="s">
        <v>2047</v>
      </c>
      <c r="D402" s="131" t="s">
        <v>43</v>
      </c>
      <c r="E402" s="131" t="str">
        <f t="shared" si="21"/>
        <v>SIM</v>
      </c>
      <c r="F402" s="131" t="str">
        <f t="shared" si="22"/>
        <v>SIM</v>
      </c>
      <c r="G402" s="132">
        <v>41576</v>
      </c>
      <c r="H402" s="119" t="s">
        <v>44</v>
      </c>
      <c r="I402" s="119" t="s">
        <v>62</v>
      </c>
      <c r="J402" s="119">
        <v>192</v>
      </c>
      <c r="K402" s="119">
        <v>432</v>
      </c>
      <c r="L402" s="119">
        <v>4</v>
      </c>
      <c r="M402" s="119">
        <v>4</v>
      </c>
      <c r="N402" s="119">
        <v>32</v>
      </c>
      <c r="O402" s="119" t="s">
        <v>43</v>
      </c>
      <c r="P402" s="119" t="s">
        <v>43</v>
      </c>
      <c r="Q402" s="133" t="s">
        <v>43</v>
      </c>
      <c r="R402" s="134" t="s">
        <v>18</v>
      </c>
      <c r="S402" s="134" t="s">
        <v>8851</v>
      </c>
      <c r="T402" s="134" t="s">
        <v>63</v>
      </c>
      <c r="U402" s="119">
        <v>11</v>
      </c>
      <c r="V402" s="134">
        <v>11548</v>
      </c>
      <c r="W402" s="103" t="s">
        <v>2931</v>
      </c>
      <c r="X402" s="136" t="str">
        <f t="shared" si="20"/>
        <v>11548FZESF</v>
      </c>
      <c r="Y402" s="137" t="s">
        <v>2930</v>
      </c>
      <c r="Z402" s="119" t="s">
        <v>1663</v>
      </c>
      <c r="AA402" s="119" t="s">
        <v>1692</v>
      </c>
      <c r="AB402" s="131" t="s">
        <v>2932</v>
      </c>
      <c r="AC402" s="119" t="s">
        <v>87</v>
      </c>
      <c r="AD402" s="119" t="s">
        <v>42</v>
      </c>
      <c r="AE402" s="119" t="s">
        <v>1694</v>
      </c>
      <c r="AF402" s="119" t="s">
        <v>120</v>
      </c>
      <c r="AG402" s="119" t="s">
        <v>121</v>
      </c>
      <c r="AH402" s="119"/>
      <c r="AI402" s="138" t="s">
        <v>1069</v>
      </c>
      <c r="AJ402" s="133" t="s">
        <v>123</v>
      </c>
      <c r="AK402" s="133" t="s">
        <v>124</v>
      </c>
      <c r="AL402" s="133"/>
      <c r="AM402" s="133"/>
      <c r="AN402" s="133" t="s">
        <v>42</v>
      </c>
      <c r="AO402" s="133" t="s">
        <v>42</v>
      </c>
      <c r="AP402" s="133" t="s">
        <v>1052</v>
      </c>
      <c r="AQ402" s="133" t="s">
        <v>102</v>
      </c>
      <c r="AR402" s="137"/>
      <c r="AS402" s="137"/>
      <c r="AT402" s="137"/>
      <c r="AU402" s="133">
        <v>1001889905</v>
      </c>
      <c r="AV402" s="133" t="s">
        <v>8287</v>
      </c>
      <c r="AW402" s="133" t="s">
        <v>8287</v>
      </c>
      <c r="AX402" s="138"/>
      <c r="AY402" s="138"/>
      <c r="AZ402" s="138"/>
      <c r="BA402" s="138"/>
      <c r="BB402" s="138"/>
      <c r="BC402" s="300">
        <v>2026063379</v>
      </c>
      <c r="BD402" s="300" t="s">
        <v>9285</v>
      </c>
      <c r="BE402" s="138"/>
    </row>
    <row r="403" spans="1:57" s="140" customFormat="1" ht="12" customHeight="1">
      <c r="A403" s="119">
        <v>2013</v>
      </c>
      <c r="B403" s="119" t="s">
        <v>138</v>
      </c>
      <c r="C403" s="119" t="s">
        <v>2047</v>
      </c>
      <c r="D403" s="131" t="s">
        <v>43</v>
      </c>
      <c r="E403" s="131" t="str">
        <f t="shared" si="21"/>
        <v>SIM</v>
      </c>
      <c r="F403" s="131" t="str">
        <f t="shared" si="22"/>
        <v>SIM</v>
      </c>
      <c r="G403" s="132">
        <v>41597</v>
      </c>
      <c r="H403" s="119" t="s">
        <v>44</v>
      </c>
      <c r="I403" s="119" t="s">
        <v>62</v>
      </c>
      <c r="J403" s="119">
        <v>192</v>
      </c>
      <c r="K403" s="119">
        <v>432</v>
      </c>
      <c r="L403" s="119">
        <v>4</v>
      </c>
      <c r="M403" s="119">
        <v>4</v>
      </c>
      <c r="N403" s="119">
        <v>32</v>
      </c>
      <c r="O403" s="119" t="s">
        <v>43</v>
      </c>
      <c r="P403" s="119" t="s">
        <v>43</v>
      </c>
      <c r="Q403" s="133" t="s">
        <v>43</v>
      </c>
      <c r="R403" s="134" t="s">
        <v>18</v>
      </c>
      <c r="S403" s="134" t="s">
        <v>8851</v>
      </c>
      <c r="T403" s="134" t="s">
        <v>63</v>
      </c>
      <c r="U403" s="119">
        <v>11</v>
      </c>
      <c r="V403" s="134">
        <v>11548</v>
      </c>
      <c r="W403" s="103" t="s">
        <v>2933</v>
      </c>
      <c r="X403" s="136" t="str">
        <f t="shared" si="20"/>
        <v>11548FZESK</v>
      </c>
      <c r="Y403" s="137" t="s">
        <v>2934</v>
      </c>
      <c r="Z403" s="119" t="s">
        <v>1663</v>
      </c>
      <c r="AA403" s="119" t="s">
        <v>1692</v>
      </c>
      <c r="AB403" s="131" t="s">
        <v>2935</v>
      </c>
      <c r="AC403" s="119" t="s">
        <v>87</v>
      </c>
      <c r="AD403" s="119" t="s">
        <v>42</v>
      </c>
      <c r="AE403" s="119" t="s">
        <v>1694</v>
      </c>
      <c r="AF403" s="119" t="s">
        <v>120</v>
      </c>
      <c r="AG403" s="119" t="s">
        <v>121</v>
      </c>
      <c r="AH403" s="119"/>
      <c r="AI403" s="138" t="s">
        <v>1340</v>
      </c>
      <c r="AJ403" s="133" t="s">
        <v>123</v>
      </c>
      <c r="AK403" s="133" t="s">
        <v>124</v>
      </c>
      <c r="AL403" s="133"/>
      <c r="AM403" s="133"/>
      <c r="AN403" s="133" t="s">
        <v>42</v>
      </c>
      <c r="AO403" s="133" t="s">
        <v>42</v>
      </c>
      <c r="AP403" s="133" t="s">
        <v>1052</v>
      </c>
      <c r="AQ403" s="133" t="s">
        <v>102</v>
      </c>
      <c r="AR403" s="137"/>
      <c r="AS403" s="137"/>
      <c r="AT403" s="137"/>
      <c r="AU403" s="133">
        <v>1001890709</v>
      </c>
      <c r="AV403" s="133" t="s">
        <v>2936</v>
      </c>
      <c r="AW403" s="133" t="s">
        <v>2937</v>
      </c>
      <c r="AX403" s="138" t="s">
        <v>8179</v>
      </c>
      <c r="AY403" s="138"/>
      <c r="AZ403" s="138"/>
      <c r="BA403" s="138"/>
      <c r="BB403" s="138"/>
      <c r="BC403" s="300">
        <v>2026063379</v>
      </c>
      <c r="BD403" s="300" t="s">
        <v>9286</v>
      </c>
      <c r="BE403" s="138"/>
    </row>
    <row r="404" spans="1:57" s="140" customFormat="1" ht="12" customHeight="1">
      <c r="A404" s="119">
        <v>2013</v>
      </c>
      <c r="B404" s="142" t="s">
        <v>138</v>
      </c>
      <c r="C404" s="119" t="s">
        <v>2047</v>
      </c>
      <c r="D404" s="131" t="s">
        <v>43</v>
      </c>
      <c r="E404" s="131" t="str">
        <f t="shared" si="21"/>
        <v>SIM</v>
      </c>
      <c r="F404" s="131" t="str">
        <f t="shared" si="22"/>
        <v>SIM</v>
      </c>
      <c r="G404" s="132">
        <v>41515</v>
      </c>
      <c r="H404" s="119" t="s">
        <v>44</v>
      </c>
      <c r="I404" s="119" t="s">
        <v>62</v>
      </c>
      <c r="J404" s="119">
        <v>192</v>
      </c>
      <c r="K404" s="119">
        <v>432</v>
      </c>
      <c r="L404" s="119">
        <v>4</v>
      </c>
      <c r="M404" s="119">
        <v>4</v>
      </c>
      <c r="N404" s="119">
        <v>32</v>
      </c>
      <c r="O404" s="119" t="s">
        <v>43</v>
      </c>
      <c r="P404" s="119" t="s">
        <v>43</v>
      </c>
      <c r="Q404" s="133" t="s">
        <v>43</v>
      </c>
      <c r="R404" s="134" t="s">
        <v>18</v>
      </c>
      <c r="S404" s="134" t="s">
        <v>8851</v>
      </c>
      <c r="T404" s="134" t="s">
        <v>63</v>
      </c>
      <c r="U404" s="119">
        <v>11</v>
      </c>
      <c r="V404" s="134">
        <v>11000</v>
      </c>
      <c r="W404" s="103" t="s">
        <v>3311</v>
      </c>
      <c r="X404" s="136" t="str">
        <f t="shared" si="20"/>
        <v>11000SZEVE</v>
      </c>
      <c r="Y404" s="137" t="s">
        <v>3312</v>
      </c>
      <c r="Z404" s="119" t="s">
        <v>346</v>
      </c>
      <c r="AA404" s="119" t="s">
        <v>722</v>
      </c>
      <c r="AB404" s="131" t="s">
        <v>3313</v>
      </c>
      <c r="AC404" s="119" t="s">
        <v>348</v>
      </c>
      <c r="AD404" s="119" t="s">
        <v>42</v>
      </c>
      <c r="AE404" s="119" t="s">
        <v>3314</v>
      </c>
      <c r="AF404" s="119" t="s">
        <v>2052</v>
      </c>
      <c r="AG404" s="119" t="s">
        <v>2053</v>
      </c>
      <c r="AH404" s="119"/>
      <c r="AI404" s="138" t="s">
        <v>2054</v>
      </c>
      <c r="AJ404" s="133" t="s">
        <v>123</v>
      </c>
      <c r="AK404" s="133" t="s">
        <v>124</v>
      </c>
      <c r="AL404" s="133"/>
      <c r="AM404" s="133"/>
      <c r="AN404" s="133" t="s">
        <v>42</v>
      </c>
      <c r="AO404" s="133" t="s">
        <v>42</v>
      </c>
      <c r="AP404" s="133" t="s">
        <v>1052</v>
      </c>
      <c r="AQ404" s="133" t="s">
        <v>102</v>
      </c>
      <c r="AR404" s="137"/>
      <c r="AS404" s="137"/>
      <c r="AT404" s="137"/>
      <c r="AU404" s="133">
        <v>1001871704</v>
      </c>
      <c r="AV404" s="133" t="s">
        <v>3315</v>
      </c>
      <c r="AW404" s="133" t="s">
        <v>3316</v>
      </c>
      <c r="AX404" s="138" t="s">
        <v>8179</v>
      </c>
      <c r="AY404" s="138"/>
      <c r="AZ404" s="138"/>
      <c r="BA404" s="138"/>
      <c r="BB404" s="138"/>
      <c r="BC404" s="300">
        <v>2026063379</v>
      </c>
      <c r="BD404" s="300" t="s">
        <v>9287</v>
      </c>
      <c r="BE404" s="138"/>
    </row>
    <row r="405" spans="1:57" s="140" customFormat="1" ht="12" customHeight="1">
      <c r="A405" s="119">
        <v>2013</v>
      </c>
      <c r="B405" s="142" t="s">
        <v>138</v>
      </c>
      <c r="C405" s="119" t="s">
        <v>2047</v>
      </c>
      <c r="D405" s="131" t="s">
        <v>43</v>
      </c>
      <c r="E405" s="131" t="str">
        <f t="shared" si="21"/>
        <v>SIM</v>
      </c>
      <c r="F405" s="131" t="str">
        <f t="shared" si="22"/>
        <v>SIM</v>
      </c>
      <c r="G405" s="132">
        <v>41535</v>
      </c>
      <c r="H405" s="119" t="s">
        <v>44</v>
      </c>
      <c r="I405" s="119" t="s">
        <v>62</v>
      </c>
      <c r="J405" s="119">
        <v>192</v>
      </c>
      <c r="K405" s="119">
        <v>432</v>
      </c>
      <c r="L405" s="119">
        <v>4</v>
      </c>
      <c r="M405" s="119">
        <v>4</v>
      </c>
      <c r="N405" s="119">
        <v>32</v>
      </c>
      <c r="O405" s="119" t="s">
        <v>43</v>
      </c>
      <c r="P405" s="119" t="s">
        <v>43</v>
      </c>
      <c r="Q405" s="133" t="s">
        <v>43</v>
      </c>
      <c r="R405" s="134" t="s">
        <v>18</v>
      </c>
      <c r="S405" s="134" t="s">
        <v>8851</v>
      </c>
      <c r="T405" s="134" t="s">
        <v>63</v>
      </c>
      <c r="U405" s="119">
        <v>11</v>
      </c>
      <c r="V405" s="134">
        <v>11000</v>
      </c>
      <c r="W405" s="103" t="s">
        <v>3276</v>
      </c>
      <c r="X405" s="136" t="str">
        <f t="shared" si="20"/>
        <v>11000LZEYW</v>
      </c>
      <c r="Y405" s="137" t="s">
        <v>3277</v>
      </c>
      <c r="Z405" s="119" t="s">
        <v>346</v>
      </c>
      <c r="AA405" s="119" t="s">
        <v>2087</v>
      </c>
      <c r="AB405" s="131" t="s">
        <v>3278</v>
      </c>
      <c r="AC405" s="119" t="s">
        <v>348</v>
      </c>
      <c r="AD405" s="119" t="s">
        <v>42</v>
      </c>
      <c r="AE405" s="119" t="s">
        <v>2089</v>
      </c>
      <c r="AF405" s="119" t="s">
        <v>2052</v>
      </c>
      <c r="AG405" s="119" t="s">
        <v>2053</v>
      </c>
      <c r="AH405" s="119"/>
      <c r="AI405" s="138" t="s">
        <v>2061</v>
      </c>
      <c r="AJ405" s="133" t="s">
        <v>123</v>
      </c>
      <c r="AK405" s="133" t="s">
        <v>124</v>
      </c>
      <c r="AL405" s="133"/>
      <c r="AM405" s="133"/>
      <c r="AN405" s="133" t="s">
        <v>42</v>
      </c>
      <c r="AO405" s="133" t="s">
        <v>42</v>
      </c>
      <c r="AP405" s="133" t="s">
        <v>1052</v>
      </c>
      <c r="AQ405" s="133" t="s">
        <v>102</v>
      </c>
      <c r="AR405" s="137"/>
      <c r="AS405" s="137"/>
      <c r="AT405" s="137"/>
      <c r="AU405" s="133">
        <v>1001875840</v>
      </c>
      <c r="AV405" s="133" t="s">
        <v>3279</v>
      </c>
      <c r="AW405" s="133" t="s">
        <v>3280</v>
      </c>
      <c r="AX405" s="138" t="s">
        <v>8179</v>
      </c>
      <c r="AY405" s="138"/>
      <c r="AZ405" s="138"/>
      <c r="BA405" s="138"/>
      <c r="BB405" s="138"/>
      <c r="BC405" s="300">
        <v>2026063379</v>
      </c>
      <c r="BD405" s="300" t="s">
        <v>9288</v>
      </c>
      <c r="BE405" s="138"/>
    </row>
    <row r="406" spans="1:57" s="140" customFormat="1" ht="12" customHeight="1">
      <c r="A406" s="119">
        <v>2013</v>
      </c>
      <c r="B406" s="119" t="s">
        <v>138</v>
      </c>
      <c r="C406" s="119" t="s">
        <v>2047</v>
      </c>
      <c r="D406" s="131" t="s">
        <v>43</v>
      </c>
      <c r="E406" s="131" t="str">
        <f t="shared" si="21"/>
        <v>SIM</v>
      </c>
      <c r="F406" s="131" t="str">
        <f t="shared" si="22"/>
        <v>SIM</v>
      </c>
      <c r="G406" s="132">
        <v>41597</v>
      </c>
      <c r="H406" s="119" t="s">
        <v>44</v>
      </c>
      <c r="I406" s="119" t="s">
        <v>62</v>
      </c>
      <c r="J406" s="119">
        <v>192</v>
      </c>
      <c r="K406" s="119">
        <v>432</v>
      </c>
      <c r="L406" s="119">
        <v>4</v>
      </c>
      <c r="M406" s="119">
        <v>4</v>
      </c>
      <c r="N406" s="119">
        <v>32</v>
      </c>
      <c r="O406" s="119" t="s">
        <v>43</v>
      </c>
      <c r="P406" s="119" t="s">
        <v>43</v>
      </c>
      <c r="Q406" s="133" t="s">
        <v>43</v>
      </c>
      <c r="R406" s="134" t="s">
        <v>18</v>
      </c>
      <c r="S406" s="134" t="s">
        <v>8851</v>
      </c>
      <c r="T406" s="134" t="s">
        <v>63</v>
      </c>
      <c r="U406" s="119">
        <v>11</v>
      </c>
      <c r="V406" s="134">
        <v>11548</v>
      </c>
      <c r="W406" s="103" t="s">
        <v>2938</v>
      </c>
      <c r="X406" s="136" t="str">
        <f t="shared" si="20"/>
        <v>11548FZEZL</v>
      </c>
      <c r="Y406" s="137" t="s">
        <v>2939</v>
      </c>
      <c r="Z406" s="119" t="s">
        <v>1663</v>
      </c>
      <c r="AA406" s="119" t="s">
        <v>1692</v>
      </c>
      <c r="AB406" s="131" t="s">
        <v>2940</v>
      </c>
      <c r="AC406" s="119" t="s">
        <v>87</v>
      </c>
      <c r="AD406" s="119" t="s">
        <v>42</v>
      </c>
      <c r="AE406" s="119" t="s">
        <v>1694</v>
      </c>
      <c r="AF406" s="119" t="s">
        <v>120</v>
      </c>
      <c r="AG406" s="119" t="s">
        <v>121</v>
      </c>
      <c r="AH406" s="119"/>
      <c r="AI406" s="138" t="s">
        <v>1340</v>
      </c>
      <c r="AJ406" s="133" t="s">
        <v>123</v>
      </c>
      <c r="AK406" s="133" t="s">
        <v>124</v>
      </c>
      <c r="AL406" s="133"/>
      <c r="AM406" s="133"/>
      <c r="AN406" s="133" t="s">
        <v>42</v>
      </c>
      <c r="AO406" s="133" t="s">
        <v>42</v>
      </c>
      <c r="AP406" s="133" t="s">
        <v>1052</v>
      </c>
      <c r="AQ406" s="133" t="s">
        <v>102</v>
      </c>
      <c r="AR406" s="137"/>
      <c r="AS406" s="137"/>
      <c r="AT406" s="137"/>
      <c r="AU406" s="133">
        <v>1001890733</v>
      </c>
      <c r="AV406" s="133" t="s">
        <v>2941</v>
      </c>
      <c r="AW406" s="133" t="s">
        <v>2942</v>
      </c>
      <c r="AX406" s="138" t="s">
        <v>8179</v>
      </c>
      <c r="AY406" s="138"/>
      <c r="AZ406" s="138"/>
      <c r="BA406" s="138"/>
      <c r="BB406" s="138"/>
      <c r="BC406" s="300">
        <v>2026063379</v>
      </c>
      <c r="BD406" s="300" t="s">
        <v>9289</v>
      </c>
      <c r="BE406" s="138"/>
    </row>
    <row r="407" spans="1:57" s="140" customFormat="1" ht="12" customHeight="1">
      <c r="A407" s="119">
        <v>2013</v>
      </c>
      <c r="B407" s="119" t="s">
        <v>138</v>
      </c>
      <c r="C407" s="119" t="s">
        <v>2047</v>
      </c>
      <c r="D407" s="131" t="s">
        <v>43</v>
      </c>
      <c r="E407" s="131" t="str">
        <f t="shared" si="21"/>
        <v>SIM</v>
      </c>
      <c r="F407" s="131" t="str">
        <f t="shared" si="22"/>
        <v>SIM</v>
      </c>
      <c r="G407" s="132">
        <v>41736</v>
      </c>
      <c r="H407" s="119" t="s">
        <v>44</v>
      </c>
      <c r="I407" s="119" t="s">
        <v>62</v>
      </c>
      <c r="J407" s="119">
        <v>192</v>
      </c>
      <c r="K407" s="119">
        <v>432</v>
      </c>
      <c r="L407" s="119">
        <v>4</v>
      </c>
      <c r="M407" s="119">
        <v>4</v>
      </c>
      <c r="N407" s="119">
        <v>32</v>
      </c>
      <c r="O407" s="119" t="s">
        <v>43</v>
      </c>
      <c r="P407" s="119" t="s">
        <v>43</v>
      </c>
      <c r="Q407" s="133" t="s">
        <v>43</v>
      </c>
      <c r="R407" s="134" t="s">
        <v>18</v>
      </c>
      <c r="S407" s="134" t="s">
        <v>8851</v>
      </c>
      <c r="T407" s="134" t="s">
        <v>63</v>
      </c>
      <c r="U407" s="119">
        <v>11</v>
      </c>
      <c r="V407" s="134">
        <v>11548</v>
      </c>
      <c r="W407" s="103" t="s">
        <v>2943</v>
      </c>
      <c r="X407" s="136" t="str">
        <f t="shared" si="20"/>
        <v>11548FZEZR</v>
      </c>
      <c r="Y407" s="137" t="s">
        <v>2944</v>
      </c>
      <c r="Z407" s="119" t="s">
        <v>1663</v>
      </c>
      <c r="AA407" s="119" t="s">
        <v>1692</v>
      </c>
      <c r="AB407" s="131" t="s">
        <v>2945</v>
      </c>
      <c r="AC407" s="119" t="s">
        <v>87</v>
      </c>
      <c r="AD407" s="119" t="s">
        <v>42</v>
      </c>
      <c r="AE407" s="119" t="s">
        <v>1694</v>
      </c>
      <c r="AF407" s="119" t="s">
        <v>120</v>
      </c>
      <c r="AG407" s="119" t="s">
        <v>121</v>
      </c>
      <c r="AH407" s="119"/>
      <c r="AI407" s="138" t="s">
        <v>1069</v>
      </c>
      <c r="AJ407" s="133" t="s">
        <v>123</v>
      </c>
      <c r="AK407" s="133" t="s">
        <v>124</v>
      </c>
      <c r="AL407" s="133"/>
      <c r="AM407" s="133"/>
      <c r="AN407" s="133" t="s">
        <v>42</v>
      </c>
      <c r="AO407" s="133" t="s">
        <v>42</v>
      </c>
      <c r="AP407" s="133" t="s">
        <v>1052</v>
      </c>
      <c r="AQ407" s="133" t="s">
        <v>102</v>
      </c>
      <c r="AR407" s="137"/>
      <c r="AS407" s="137"/>
      <c r="AT407" s="137"/>
      <c r="AU407" s="133">
        <v>1001891519</v>
      </c>
      <c r="AV407" s="133" t="s">
        <v>8287</v>
      </c>
      <c r="AW407" s="133" t="s">
        <v>8287</v>
      </c>
      <c r="AX407" s="138"/>
      <c r="AY407" s="138"/>
      <c r="AZ407" s="138"/>
      <c r="BA407" s="138"/>
      <c r="BB407" s="138"/>
      <c r="BC407" s="300">
        <v>2026063379</v>
      </c>
      <c r="BD407" s="300" t="s">
        <v>9290</v>
      </c>
      <c r="BE407" s="138"/>
    </row>
    <row r="408" spans="1:57" s="140" customFormat="1" ht="12" customHeight="1">
      <c r="A408" s="119">
        <v>2013</v>
      </c>
      <c r="B408" s="119" t="s">
        <v>138</v>
      </c>
      <c r="C408" s="119" t="s">
        <v>2047</v>
      </c>
      <c r="D408" s="131" t="s">
        <v>43</v>
      </c>
      <c r="E408" s="131" t="str">
        <f t="shared" si="21"/>
        <v>SIM</v>
      </c>
      <c r="F408" s="131" t="str">
        <f t="shared" si="22"/>
        <v>SIM</v>
      </c>
      <c r="G408" s="132">
        <v>41579</v>
      </c>
      <c r="H408" s="119" t="s">
        <v>44</v>
      </c>
      <c r="I408" s="119" t="s">
        <v>62</v>
      </c>
      <c r="J408" s="119">
        <v>192</v>
      </c>
      <c r="K408" s="119">
        <v>432</v>
      </c>
      <c r="L408" s="119">
        <v>4</v>
      </c>
      <c r="M408" s="119">
        <v>4</v>
      </c>
      <c r="N408" s="119">
        <v>32</v>
      </c>
      <c r="O408" s="119" t="s">
        <v>43</v>
      </c>
      <c r="P408" s="119" t="s">
        <v>43</v>
      </c>
      <c r="Q408" s="133" t="s">
        <v>43</v>
      </c>
      <c r="R408" s="134" t="s">
        <v>18</v>
      </c>
      <c r="S408" s="134" t="s">
        <v>8851</v>
      </c>
      <c r="T408" s="134" t="s">
        <v>63</v>
      </c>
      <c r="U408" s="119">
        <v>11</v>
      </c>
      <c r="V408" s="134">
        <v>11548</v>
      </c>
      <c r="W408" s="103" t="s">
        <v>2946</v>
      </c>
      <c r="X408" s="136" t="str">
        <f t="shared" si="20"/>
        <v>11548FZEZZ</v>
      </c>
      <c r="Y408" s="137" t="s">
        <v>2944</v>
      </c>
      <c r="Z408" s="119" t="s">
        <v>1663</v>
      </c>
      <c r="AA408" s="119" t="s">
        <v>1692</v>
      </c>
      <c r="AB408" s="131" t="s">
        <v>2947</v>
      </c>
      <c r="AC408" s="119" t="s">
        <v>87</v>
      </c>
      <c r="AD408" s="119" t="s">
        <v>42</v>
      </c>
      <c r="AE408" s="119" t="s">
        <v>1694</v>
      </c>
      <c r="AF408" s="119" t="s">
        <v>120</v>
      </c>
      <c r="AG408" s="119" t="s">
        <v>121</v>
      </c>
      <c r="AH408" s="119"/>
      <c r="AI408" s="138" t="s">
        <v>1069</v>
      </c>
      <c r="AJ408" s="133" t="s">
        <v>123</v>
      </c>
      <c r="AK408" s="133" t="s">
        <v>124</v>
      </c>
      <c r="AL408" s="133"/>
      <c r="AM408" s="133"/>
      <c r="AN408" s="133" t="s">
        <v>42</v>
      </c>
      <c r="AO408" s="133" t="s">
        <v>42</v>
      </c>
      <c r="AP408" s="133" t="s">
        <v>1052</v>
      </c>
      <c r="AQ408" s="133" t="s">
        <v>102</v>
      </c>
      <c r="AR408" s="137"/>
      <c r="AS408" s="137"/>
      <c r="AT408" s="137"/>
      <c r="AU408" s="133">
        <v>1001890091</v>
      </c>
      <c r="AV408" s="133" t="s">
        <v>8287</v>
      </c>
      <c r="AW408" s="133" t="s">
        <v>8287</v>
      </c>
      <c r="AX408" s="138"/>
      <c r="AY408" s="138"/>
      <c r="AZ408" s="138"/>
      <c r="BA408" s="138"/>
      <c r="BB408" s="138"/>
      <c r="BC408" s="300">
        <v>2026063379</v>
      </c>
      <c r="BD408" s="300" t="s">
        <v>9291</v>
      </c>
      <c r="BE408" s="138"/>
    </row>
    <row r="409" spans="1:57" s="140" customFormat="1" ht="12" customHeight="1">
      <c r="A409" s="119">
        <v>2013</v>
      </c>
      <c r="B409" s="119" t="s">
        <v>138</v>
      </c>
      <c r="C409" s="119" t="s">
        <v>2047</v>
      </c>
      <c r="D409" s="131" t="s">
        <v>43</v>
      </c>
      <c r="E409" s="131" t="str">
        <f t="shared" si="21"/>
        <v>SIM</v>
      </c>
      <c r="F409" s="131" t="str">
        <f t="shared" si="22"/>
        <v>SIM</v>
      </c>
      <c r="G409" s="132">
        <v>41457</v>
      </c>
      <c r="H409" s="119" t="s">
        <v>44</v>
      </c>
      <c r="I409" s="119" t="s">
        <v>62</v>
      </c>
      <c r="J409" s="119">
        <v>192</v>
      </c>
      <c r="K409" s="119">
        <v>432</v>
      </c>
      <c r="L409" s="119">
        <v>4</v>
      </c>
      <c r="M409" s="119">
        <v>4</v>
      </c>
      <c r="N409" s="119">
        <v>32</v>
      </c>
      <c r="O409" s="119" t="s">
        <v>43</v>
      </c>
      <c r="P409" s="119" t="s">
        <v>43</v>
      </c>
      <c r="Q409" s="133" t="s">
        <v>43</v>
      </c>
      <c r="R409" s="134" t="s">
        <v>18</v>
      </c>
      <c r="S409" s="134" t="s">
        <v>8851</v>
      </c>
      <c r="T409" s="134" t="s">
        <v>63</v>
      </c>
      <c r="U409" s="119">
        <v>11</v>
      </c>
      <c r="V409" s="134">
        <v>11633</v>
      </c>
      <c r="W409" s="135" t="s">
        <v>3113</v>
      </c>
      <c r="X409" s="136" t="str">
        <f t="shared" si="20"/>
        <v>11633HTFAF</v>
      </c>
      <c r="Y409" s="137" t="s">
        <v>3114</v>
      </c>
      <c r="Z409" s="119" t="s">
        <v>1829</v>
      </c>
      <c r="AA409" s="119" t="s">
        <v>1830</v>
      </c>
      <c r="AB409" s="131" t="s">
        <v>3115</v>
      </c>
      <c r="AC409" s="119" t="s">
        <v>52</v>
      </c>
      <c r="AD409" s="119" t="s">
        <v>42</v>
      </c>
      <c r="AE409" s="119" t="s">
        <v>1832</v>
      </c>
      <c r="AF409" s="143" t="s">
        <v>341</v>
      </c>
      <c r="AG409" s="143" t="s">
        <v>340</v>
      </c>
      <c r="AH409" s="143"/>
      <c r="AI409" s="119" t="s">
        <v>342</v>
      </c>
      <c r="AJ409" s="133" t="s">
        <v>124</v>
      </c>
      <c r="AK409" s="133" t="s">
        <v>123</v>
      </c>
      <c r="AL409" s="133"/>
      <c r="AM409" s="133"/>
      <c r="AN409" s="133" t="s">
        <v>42</v>
      </c>
      <c r="AO409" s="133" t="s">
        <v>42</v>
      </c>
      <c r="AP409" s="133" t="s">
        <v>1052</v>
      </c>
      <c r="AQ409" s="133" t="s">
        <v>102</v>
      </c>
      <c r="AR409" s="137"/>
      <c r="AS409" s="137"/>
      <c r="AT409" s="137"/>
      <c r="AU409" s="133">
        <v>1001870279</v>
      </c>
      <c r="AV409" s="133" t="s">
        <v>3116</v>
      </c>
      <c r="AW409" s="133" t="s">
        <v>3117</v>
      </c>
      <c r="AX409" s="138" t="s">
        <v>8179</v>
      </c>
      <c r="AY409" s="138"/>
      <c r="AZ409" s="138"/>
      <c r="BA409" s="138"/>
      <c r="BB409" s="138"/>
      <c r="BC409" s="300">
        <v>2026063379</v>
      </c>
      <c r="BD409" s="300" t="s">
        <v>9292</v>
      </c>
      <c r="BE409" s="138"/>
    </row>
    <row r="410" spans="1:57" s="140" customFormat="1" ht="12" customHeight="1">
      <c r="A410" s="119">
        <v>2013</v>
      </c>
      <c r="B410" s="119" t="s">
        <v>138</v>
      </c>
      <c r="C410" s="119" t="s">
        <v>2047</v>
      </c>
      <c r="D410" s="131" t="s">
        <v>43</v>
      </c>
      <c r="E410" s="131" t="str">
        <f t="shared" si="21"/>
        <v>SIM</v>
      </c>
      <c r="F410" s="131" t="str">
        <f t="shared" si="22"/>
        <v>SIM</v>
      </c>
      <c r="G410" s="132">
        <v>41564</v>
      </c>
      <c r="H410" s="119" t="s">
        <v>44</v>
      </c>
      <c r="I410" s="119" t="s">
        <v>62</v>
      </c>
      <c r="J410" s="119">
        <v>192</v>
      </c>
      <c r="K410" s="119">
        <v>432</v>
      </c>
      <c r="L410" s="119">
        <v>4</v>
      </c>
      <c r="M410" s="119">
        <v>4</v>
      </c>
      <c r="N410" s="119">
        <v>32</v>
      </c>
      <c r="O410" s="119" t="s">
        <v>43</v>
      </c>
      <c r="P410" s="119" t="s">
        <v>43</v>
      </c>
      <c r="Q410" s="133" t="s">
        <v>43</v>
      </c>
      <c r="R410" s="134" t="s">
        <v>18</v>
      </c>
      <c r="S410" s="134" t="s">
        <v>8851</v>
      </c>
      <c r="T410" s="134" t="s">
        <v>63</v>
      </c>
      <c r="U410" s="119">
        <v>11</v>
      </c>
      <c r="V410" s="134">
        <v>11633</v>
      </c>
      <c r="W410" s="103" t="s">
        <v>3118</v>
      </c>
      <c r="X410" s="136" t="str">
        <f t="shared" si="20"/>
        <v>11633HTFAG</v>
      </c>
      <c r="Y410" s="137" t="s">
        <v>3119</v>
      </c>
      <c r="Z410" s="119" t="s">
        <v>1829</v>
      </c>
      <c r="AA410" s="119" t="s">
        <v>1830</v>
      </c>
      <c r="AB410" s="131" t="s">
        <v>3120</v>
      </c>
      <c r="AC410" s="119" t="s">
        <v>52</v>
      </c>
      <c r="AD410" s="119" t="s">
        <v>42</v>
      </c>
      <c r="AE410" s="119" t="s">
        <v>1832</v>
      </c>
      <c r="AF410" s="119" t="s">
        <v>341</v>
      </c>
      <c r="AG410" s="119" t="s">
        <v>340</v>
      </c>
      <c r="AH410" s="119"/>
      <c r="AI410" s="138" t="s">
        <v>342</v>
      </c>
      <c r="AJ410" s="133" t="s">
        <v>124</v>
      </c>
      <c r="AK410" s="133" t="s">
        <v>123</v>
      </c>
      <c r="AL410" s="133"/>
      <c r="AM410" s="133"/>
      <c r="AN410" s="133" t="s">
        <v>42</v>
      </c>
      <c r="AO410" s="133" t="s">
        <v>42</v>
      </c>
      <c r="AP410" s="133" t="s">
        <v>1052</v>
      </c>
      <c r="AQ410" s="133" t="s">
        <v>102</v>
      </c>
      <c r="AR410" s="137"/>
      <c r="AS410" s="137"/>
      <c r="AT410" s="137"/>
      <c r="AU410" s="133">
        <v>1001879969</v>
      </c>
      <c r="AV410" s="133" t="s">
        <v>3121</v>
      </c>
      <c r="AW410" s="133" t="s">
        <v>3122</v>
      </c>
      <c r="AX410" s="138" t="s">
        <v>8179</v>
      </c>
      <c r="AY410" s="138"/>
      <c r="AZ410" s="138"/>
      <c r="BA410" s="138"/>
      <c r="BB410" s="138"/>
      <c r="BC410" s="300">
        <v>2026063379</v>
      </c>
      <c r="BD410" s="300" t="s">
        <v>9293</v>
      </c>
      <c r="BE410" s="138"/>
    </row>
    <row r="411" spans="1:57" s="140" customFormat="1" ht="12" customHeight="1">
      <c r="A411" s="119">
        <v>2013</v>
      </c>
      <c r="B411" s="119" t="s">
        <v>138</v>
      </c>
      <c r="C411" s="119" t="s">
        <v>2047</v>
      </c>
      <c r="D411" s="131" t="s">
        <v>43</v>
      </c>
      <c r="E411" s="131" t="str">
        <f t="shared" si="21"/>
        <v>SIM</v>
      </c>
      <c r="F411" s="131" t="str">
        <f t="shared" si="22"/>
        <v>SIM</v>
      </c>
      <c r="G411" s="132">
        <v>41571</v>
      </c>
      <c r="H411" s="119" t="s">
        <v>44</v>
      </c>
      <c r="I411" s="119" t="s">
        <v>62</v>
      </c>
      <c r="J411" s="119">
        <v>192</v>
      </c>
      <c r="K411" s="119">
        <v>432</v>
      </c>
      <c r="L411" s="119">
        <v>4</v>
      </c>
      <c r="M411" s="119">
        <v>4</v>
      </c>
      <c r="N411" s="119">
        <v>32</v>
      </c>
      <c r="O411" s="119" t="s">
        <v>43</v>
      </c>
      <c r="P411" s="119" t="s">
        <v>43</v>
      </c>
      <c r="Q411" s="133" t="s">
        <v>43</v>
      </c>
      <c r="R411" s="134" t="s">
        <v>18</v>
      </c>
      <c r="S411" s="134" t="s">
        <v>8851</v>
      </c>
      <c r="T411" s="134" t="s">
        <v>63</v>
      </c>
      <c r="U411" s="119">
        <v>11</v>
      </c>
      <c r="V411" s="134">
        <v>11633</v>
      </c>
      <c r="W411" s="103" t="s">
        <v>3123</v>
      </c>
      <c r="X411" s="136" t="str">
        <f t="shared" si="20"/>
        <v>11633HTFAJ</v>
      </c>
      <c r="Y411" s="137" t="s">
        <v>3124</v>
      </c>
      <c r="Z411" s="119" t="s">
        <v>1829</v>
      </c>
      <c r="AA411" s="119" t="s">
        <v>1830</v>
      </c>
      <c r="AB411" s="131" t="s">
        <v>3125</v>
      </c>
      <c r="AC411" s="119" t="s">
        <v>52</v>
      </c>
      <c r="AD411" s="119" t="s">
        <v>42</v>
      </c>
      <c r="AE411" s="119" t="s">
        <v>1832</v>
      </c>
      <c r="AF411" s="119" t="s">
        <v>341</v>
      </c>
      <c r="AG411" s="119" t="s">
        <v>340</v>
      </c>
      <c r="AH411" s="119"/>
      <c r="AI411" s="138" t="s">
        <v>342</v>
      </c>
      <c r="AJ411" s="133" t="s">
        <v>124</v>
      </c>
      <c r="AK411" s="133" t="s">
        <v>123</v>
      </c>
      <c r="AL411" s="133"/>
      <c r="AM411" s="133"/>
      <c r="AN411" s="133" t="s">
        <v>42</v>
      </c>
      <c r="AO411" s="133" t="s">
        <v>42</v>
      </c>
      <c r="AP411" s="133" t="s">
        <v>1052</v>
      </c>
      <c r="AQ411" s="133" t="s">
        <v>102</v>
      </c>
      <c r="AR411" s="137"/>
      <c r="AS411" s="137"/>
      <c r="AT411" s="137"/>
      <c r="AU411" s="133">
        <v>1001889751</v>
      </c>
      <c r="AV411" s="133" t="s">
        <v>3126</v>
      </c>
      <c r="AW411" s="133" t="s">
        <v>3127</v>
      </c>
      <c r="AX411" s="138" t="s">
        <v>8179</v>
      </c>
      <c r="AY411" s="138"/>
      <c r="AZ411" s="138"/>
      <c r="BA411" s="138"/>
      <c r="BB411" s="138"/>
      <c r="BC411" s="300">
        <v>2026063379</v>
      </c>
      <c r="BD411" s="300" t="s">
        <v>9294</v>
      </c>
      <c r="BE411" s="138"/>
    </row>
    <row r="412" spans="1:57" s="140" customFormat="1" ht="12" customHeight="1">
      <c r="A412" s="119">
        <v>2013</v>
      </c>
      <c r="B412" s="119" t="s">
        <v>138</v>
      </c>
      <c r="C412" s="119" t="s">
        <v>2047</v>
      </c>
      <c r="D412" s="131" t="s">
        <v>43</v>
      </c>
      <c r="E412" s="131" t="str">
        <f t="shared" si="21"/>
        <v>SIM</v>
      </c>
      <c r="F412" s="131" t="str">
        <f t="shared" si="22"/>
        <v>SIM</v>
      </c>
      <c r="G412" s="132">
        <v>41458</v>
      </c>
      <c r="H412" s="119" t="s">
        <v>44</v>
      </c>
      <c r="I412" s="119" t="s">
        <v>62</v>
      </c>
      <c r="J412" s="119">
        <v>192</v>
      </c>
      <c r="K412" s="119">
        <v>432</v>
      </c>
      <c r="L412" s="119">
        <v>4</v>
      </c>
      <c r="M412" s="119">
        <v>4</v>
      </c>
      <c r="N412" s="119">
        <v>32</v>
      </c>
      <c r="O412" s="119" t="s">
        <v>43</v>
      </c>
      <c r="P412" s="119" t="s">
        <v>43</v>
      </c>
      <c r="Q412" s="133" t="s">
        <v>43</v>
      </c>
      <c r="R412" s="134" t="s">
        <v>18</v>
      </c>
      <c r="S412" s="134" t="s">
        <v>8851</v>
      </c>
      <c r="T412" s="134" t="s">
        <v>63</v>
      </c>
      <c r="U412" s="119">
        <v>11</v>
      </c>
      <c r="V412" s="134">
        <v>11633</v>
      </c>
      <c r="W412" s="103" t="s">
        <v>3128</v>
      </c>
      <c r="X412" s="136" t="str">
        <f t="shared" si="20"/>
        <v>11633HTFAK</v>
      </c>
      <c r="Y412" s="137" t="s">
        <v>3129</v>
      </c>
      <c r="Z412" s="119" t="s">
        <v>1829</v>
      </c>
      <c r="AA412" s="119" t="s">
        <v>1830</v>
      </c>
      <c r="AB412" s="131" t="s">
        <v>3130</v>
      </c>
      <c r="AC412" s="119" t="s">
        <v>52</v>
      </c>
      <c r="AD412" s="119" t="s">
        <v>42</v>
      </c>
      <c r="AE412" s="119" t="s">
        <v>1832</v>
      </c>
      <c r="AF412" s="119" t="s">
        <v>341</v>
      </c>
      <c r="AG412" s="119" t="s">
        <v>340</v>
      </c>
      <c r="AH412" s="119"/>
      <c r="AI412" s="138" t="s">
        <v>342</v>
      </c>
      <c r="AJ412" s="133" t="s">
        <v>124</v>
      </c>
      <c r="AK412" s="133" t="s">
        <v>123</v>
      </c>
      <c r="AL412" s="133"/>
      <c r="AM412" s="133"/>
      <c r="AN412" s="133" t="s">
        <v>42</v>
      </c>
      <c r="AO412" s="133" t="s">
        <v>42</v>
      </c>
      <c r="AP412" s="133" t="s">
        <v>1052</v>
      </c>
      <c r="AQ412" s="133" t="s">
        <v>102</v>
      </c>
      <c r="AR412" s="137"/>
      <c r="AS412" s="137"/>
      <c r="AT412" s="137"/>
      <c r="AU412" s="133">
        <v>1001870287</v>
      </c>
      <c r="AV412" s="133" t="s">
        <v>3131</v>
      </c>
      <c r="AW412" s="133" t="s">
        <v>3132</v>
      </c>
      <c r="AX412" s="138" t="s">
        <v>8179</v>
      </c>
      <c r="AY412" s="138"/>
      <c r="AZ412" s="138"/>
      <c r="BA412" s="138"/>
      <c r="BB412" s="138"/>
      <c r="BC412" s="300">
        <v>2026063379</v>
      </c>
      <c r="BD412" s="300" t="s">
        <v>9295</v>
      </c>
      <c r="BE412" s="138"/>
    </row>
    <row r="413" spans="1:57" s="140" customFormat="1" ht="12" customHeight="1">
      <c r="A413" s="119">
        <v>2013</v>
      </c>
      <c r="B413" s="119" t="s">
        <v>138</v>
      </c>
      <c r="C413" s="119" t="s">
        <v>2047</v>
      </c>
      <c r="D413" s="131" t="s">
        <v>43</v>
      </c>
      <c r="E413" s="131" t="str">
        <f t="shared" si="21"/>
        <v>SIM</v>
      </c>
      <c r="F413" s="131" t="str">
        <f t="shared" si="22"/>
        <v>SIM</v>
      </c>
      <c r="G413" s="132">
        <v>41458</v>
      </c>
      <c r="H413" s="119" t="s">
        <v>44</v>
      </c>
      <c r="I413" s="119" t="s">
        <v>62</v>
      </c>
      <c r="J413" s="119">
        <v>192</v>
      </c>
      <c r="K413" s="119">
        <v>432</v>
      </c>
      <c r="L413" s="119">
        <v>4</v>
      </c>
      <c r="M413" s="119">
        <v>4</v>
      </c>
      <c r="N413" s="119">
        <v>32</v>
      </c>
      <c r="O413" s="119" t="s">
        <v>43</v>
      </c>
      <c r="P413" s="119" t="s">
        <v>43</v>
      </c>
      <c r="Q413" s="133" t="s">
        <v>43</v>
      </c>
      <c r="R413" s="134" t="s">
        <v>18</v>
      </c>
      <c r="S413" s="134" t="s">
        <v>8851</v>
      </c>
      <c r="T413" s="134" t="s">
        <v>63</v>
      </c>
      <c r="U413" s="119">
        <v>11</v>
      </c>
      <c r="V413" s="134">
        <v>11633</v>
      </c>
      <c r="W413" s="103" t="s">
        <v>3133</v>
      </c>
      <c r="X413" s="136" t="str">
        <f t="shared" si="20"/>
        <v>11633HTFAM</v>
      </c>
      <c r="Y413" s="137" t="s">
        <v>3134</v>
      </c>
      <c r="Z413" s="119" t="s">
        <v>1829</v>
      </c>
      <c r="AA413" s="119" t="s">
        <v>1830</v>
      </c>
      <c r="AB413" s="131" t="s">
        <v>3135</v>
      </c>
      <c r="AC413" s="119" t="s">
        <v>52</v>
      </c>
      <c r="AD413" s="119" t="s">
        <v>42</v>
      </c>
      <c r="AE413" s="119" t="s">
        <v>1832</v>
      </c>
      <c r="AF413" s="143" t="s">
        <v>341</v>
      </c>
      <c r="AG413" s="143" t="s">
        <v>340</v>
      </c>
      <c r="AH413" s="143"/>
      <c r="AI413" s="133" t="s">
        <v>342</v>
      </c>
      <c r="AJ413" s="133" t="s">
        <v>124</v>
      </c>
      <c r="AK413" s="133" t="s">
        <v>123</v>
      </c>
      <c r="AL413" s="133"/>
      <c r="AM413" s="133"/>
      <c r="AN413" s="133" t="s">
        <v>42</v>
      </c>
      <c r="AO413" s="133" t="s">
        <v>42</v>
      </c>
      <c r="AP413" s="133" t="s">
        <v>1052</v>
      </c>
      <c r="AQ413" s="133" t="s">
        <v>102</v>
      </c>
      <c r="AR413" s="137"/>
      <c r="AS413" s="137"/>
      <c r="AT413" s="137"/>
      <c r="AU413" s="133">
        <v>1001870317</v>
      </c>
      <c r="AV413" s="133" t="s">
        <v>3131</v>
      </c>
      <c r="AW413" s="133" t="s">
        <v>3132</v>
      </c>
      <c r="AX413" s="138" t="s">
        <v>8179</v>
      </c>
      <c r="AY413" s="138"/>
      <c r="AZ413" s="138"/>
      <c r="BA413" s="138"/>
      <c r="BB413" s="138"/>
      <c r="BC413" s="300">
        <v>2026063379</v>
      </c>
      <c r="BD413" s="300" t="s">
        <v>9296</v>
      </c>
      <c r="BE413" s="138"/>
    </row>
    <row r="414" spans="1:57" s="140" customFormat="1" ht="12" customHeight="1">
      <c r="A414" s="119">
        <v>2013</v>
      </c>
      <c r="B414" s="119" t="s">
        <v>138</v>
      </c>
      <c r="C414" s="119" t="s">
        <v>2047</v>
      </c>
      <c r="D414" s="131" t="s">
        <v>43</v>
      </c>
      <c r="E414" s="131" t="str">
        <f t="shared" si="21"/>
        <v>SIM</v>
      </c>
      <c r="F414" s="131" t="str">
        <f t="shared" si="22"/>
        <v>SIM</v>
      </c>
      <c r="G414" s="132">
        <v>41465</v>
      </c>
      <c r="H414" s="119" t="s">
        <v>44</v>
      </c>
      <c r="I414" s="119" t="s">
        <v>62</v>
      </c>
      <c r="J414" s="119">
        <v>192</v>
      </c>
      <c r="K414" s="119">
        <v>432</v>
      </c>
      <c r="L414" s="119">
        <v>4</v>
      </c>
      <c r="M414" s="119">
        <v>4</v>
      </c>
      <c r="N414" s="119">
        <v>32</v>
      </c>
      <c r="O414" s="119" t="s">
        <v>43</v>
      </c>
      <c r="P414" s="119" t="s">
        <v>43</v>
      </c>
      <c r="Q414" s="133" t="s">
        <v>43</v>
      </c>
      <c r="R414" s="134" t="s">
        <v>18</v>
      </c>
      <c r="S414" s="134" t="s">
        <v>8851</v>
      </c>
      <c r="T414" s="134" t="s">
        <v>63</v>
      </c>
      <c r="U414" s="119">
        <v>11</v>
      </c>
      <c r="V414" s="134">
        <v>11633</v>
      </c>
      <c r="W414" s="135" t="s">
        <v>3136</v>
      </c>
      <c r="X414" s="136" t="str">
        <f t="shared" si="20"/>
        <v>11633HTFAN</v>
      </c>
      <c r="Y414" s="137" t="s">
        <v>3137</v>
      </c>
      <c r="Z414" s="119" t="s">
        <v>1829</v>
      </c>
      <c r="AA414" s="119" t="s">
        <v>1830</v>
      </c>
      <c r="AB414" s="131" t="s">
        <v>3138</v>
      </c>
      <c r="AC414" s="119" t="s">
        <v>52</v>
      </c>
      <c r="AD414" s="119" t="s">
        <v>42</v>
      </c>
      <c r="AE414" s="119" t="s">
        <v>1832</v>
      </c>
      <c r="AF414" s="143" t="s">
        <v>341</v>
      </c>
      <c r="AG414" s="143" t="s">
        <v>340</v>
      </c>
      <c r="AH414" s="143"/>
      <c r="AI414" s="119" t="s">
        <v>342</v>
      </c>
      <c r="AJ414" s="133" t="s">
        <v>124</v>
      </c>
      <c r="AK414" s="133" t="s">
        <v>123</v>
      </c>
      <c r="AL414" s="133"/>
      <c r="AM414" s="133"/>
      <c r="AN414" s="133" t="s">
        <v>42</v>
      </c>
      <c r="AO414" s="133" t="s">
        <v>42</v>
      </c>
      <c r="AP414" s="133" t="s">
        <v>1052</v>
      </c>
      <c r="AQ414" s="133" t="s">
        <v>102</v>
      </c>
      <c r="AR414" s="137"/>
      <c r="AS414" s="137"/>
      <c r="AT414" s="137"/>
      <c r="AU414" s="133">
        <v>1001870449</v>
      </c>
      <c r="AV414" s="133" t="s">
        <v>3139</v>
      </c>
      <c r="AW414" s="133" t="s">
        <v>3140</v>
      </c>
      <c r="AX414" s="138" t="s">
        <v>8179</v>
      </c>
      <c r="AY414" s="138"/>
      <c r="AZ414" s="138"/>
      <c r="BA414" s="138"/>
      <c r="BB414" s="138"/>
      <c r="BC414" s="300">
        <v>2026063379</v>
      </c>
      <c r="BD414" s="300" t="s">
        <v>9297</v>
      </c>
      <c r="BE414" s="138"/>
    </row>
    <row r="415" spans="1:57" s="140" customFormat="1" ht="12" customHeight="1">
      <c r="A415" s="119">
        <v>2013</v>
      </c>
      <c r="B415" s="119" t="s">
        <v>138</v>
      </c>
      <c r="C415" s="119" t="s">
        <v>2047</v>
      </c>
      <c r="D415" s="131" t="s">
        <v>43</v>
      </c>
      <c r="E415" s="131" t="str">
        <f t="shared" si="21"/>
        <v>SIM</v>
      </c>
      <c r="F415" s="131" t="str">
        <f t="shared" si="22"/>
        <v>SIM</v>
      </c>
      <c r="G415" s="132">
        <v>41458</v>
      </c>
      <c r="H415" s="119" t="s">
        <v>44</v>
      </c>
      <c r="I415" s="119" t="s">
        <v>62</v>
      </c>
      <c r="J415" s="119">
        <v>192</v>
      </c>
      <c r="K415" s="119">
        <v>432</v>
      </c>
      <c r="L415" s="119">
        <v>4</v>
      </c>
      <c r="M415" s="119">
        <v>4</v>
      </c>
      <c r="N415" s="119">
        <v>32</v>
      </c>
      <c r="O415" s="119" t="s">
        <v>43</v>
      </c>
      <c r="P415" s="119" t="s">
        <v>43</v>
      </c>
      <c r="Q415" s="133" t="s">
        <v>43</v>
      </c>
      <c r="R415" s="134" t="s">
        <v>18</v>
      </c>
      <c r="S415" s="134" t="s">
        <v>8851</v>
      </c>
      <c r="T415" s="134" t="s">
        <v>63</v>
      </c>
      <c r="U415" s="119">
        <v>11</v>
      </c>
      <c r="V415" s="134">
        <v>11633</v>
      </c>
      <c r="W415" s="103" t="s">
        <v>3141</v>
      </c>
      <c r="X415" s="136" t="str">
        <f t="shared" si="20"/>
        <v>11633HTFAO</v>
      </c>
      <c r="Y415" s="137" t="s">
        <v>3142</v>
      </c>
      <c r="Z415" s="119" t="s">
        <v>1829</v>
      </c>
      <c r="AA415" s="119" t="s">
        <v>1830</v>
      </c>
      <c r="AB415" s="131" t="s">
        <v>3143</v>
      </c>
      <c r="AC415" s="119" t="s">
        <v>52</v>
      </c>
      <c r="AD415" s="119" t="s">
        <v>42</v>
      </c>
      <c r="AE415" s="119" t="s">
        <v>1832</v>
      </c>
      <c r="AF415" s="143" t="s">
        <v>341</v>
      </c>
      <c r="AG415" s="143" t="s">
        <v>340</v>
      </c>
      <c r="AH415" s="143"/>
      <c r="AI415" s="133" t="s">
        <v>342</v>
      </c>
      <c r="AJ415" s="133" t="s">
        <v>124</v>
      </c>
      <c r="AK415" s="133" t="s">
        <v>123</v>
      </c>
      <c r="AL415" s="133"/>
      <c r="AM415" s="133"/>
      <c r="AN415" s="133" t="s">
        <v>42</v>
      </c>
      <c r="AO415" s="133" t="s">
        <v>42</v>
      </c>
      <c r="AP415" s="133" t="s">
        <v>1052</v>
      </c>
      <c r="AQ415" s="133" t="s">
        <v>102</v>
      </c>
      <c r="AR415" s="137"/>
      <c r="AS415" s="137"/>
      <c r="AT415" s="137"/>
      <c r="AU415" s="133">
        <v>1001870325</v>
      </c>
      <c r="AV415" s="133" t="s">
        <v>3144</v>
      </c>
      <c r="AW415" s="133" t="s">
        <v>3145</v>
      </c>
      <c r="AX415" s="138" t="s">
        <v>8179</v>
      </c>
      <c r="AY415" s="138"/>
      <c r="AZ415" s="138"/>
      <c r="BA415" s="138"/>
      <c r="BB415" s="138"/>
      <c r="BC415" s="300">
        <v>2026063379</v>
      </c>
      <c r="BD415" s="300" t="s">
        <v>9298</v>
      </c>
      <c r="BE415" s="138"/>
    </row>
    <row r="416" spans="1:57" s="140" customFormat="1" ht="12" customHeight="1">
      <c r="A416" s="119">
        <v>2013</v>
      </c>
      <c r="B416" s="119" t="s">
        <v>138</v>
      </c>
      <c r="C416" s="119" t="s">
        <v>2047</v>
      </c>
      <c r="D416" s="131" t="s">
        <v>43</v>
      </c>
      <c r="E416" s="131" t="str">
        <f t="shared" si="21"/>
        <v>SIM</v>
      </c>
      <c r="F416" s="131" t="str">
        <f t="shared" si="22"/>
        <v>SIM</v>
      </c>
      <c r="G416" s="132">
        <v>41460</v>
      </c>
      <c r="H416" s="119" t="s">
        <v>44</v>
      </c>
      <c r="I416" s="119" t="s">
        <v>62</v>
      </c>
      <c r="J416" s="119">
        <v>192</v>
      </c>
      <c r="K416" s="119">
        <v>432</v>
      </c>
      <c r="L416" s="119">
        <v>4</v>
      </c>
      <c r="M416" s="119">
        <v>4</v>
      </c>
      <c r="N416" s="119">
        <v>32</v>
      </c>
      <c r="O416" s="119" t="s">
        <v>43</v>
      </c>
      <c r="P416" s="119" t="s">
        <v>43</v>
      </c>
      <c r="Q416" s="133" t="s">
        <v>43</v>
      </c>
      <c r="R416" s="134" t="s">
        <v>18</v>
      </c>
      <c r="S416" s="134" t="s">
        <v>8851</v>
      </c>
      <c r="T416" s="134" t="s">
        <v>63</v>
      </c>
      <c r="U416" s="119">
        <v>11</v>
      </c>
      <c r="V416" s="134">
        <v>11633</v>
      </c>
      <c r="W416" s="103" t="s">
        <v>3146</v>
      </c>
      <c r="X416" s="136" t="str">
        <f t="shared" si="20"/>
        <v>11633HTFAU</v>
      </c>
      <c r="Y416" s="137" t="s">
        <v>3147</v>
      </c>
      <c r="Z416" s="119" t="s">
        <v>1829</v>
      </c>
      <c r="AA416" s="119" t="s">
        <v>1830</v>
      </c>
      <c r="AB416" s="131" t="s">
        <v>3148</v>
      </c>
      <c r="AC416" s="119" t="s">
        <v>52</v>
      </c>
      <c r="AD416" s="119" t="s">
        <v>42</v>
      </c>
      <c r="AE416" s="119" t="s">
        <v>1832</v>
      </c>
      <c r="AF416" s="143" t="s">
        <v>341</v>
      </c>
      <c r="AG416" s="143" t="s">
        <v>340</v>
      </c>
      <c r="AH416" s="143"/>
      <c r="AI416" s="133" t="s">
        <v>342</v>
      </c>
      <c r="AJ416" s="133" t="s">
        <v>124</v>
      </c>
      <c r="AK416" s="133" t="s">
        <v>123</v>
      </c>
      <c r="AL416" s="133"/>
      <c r="AM416" s="133"/>
      <c r="AN416" s="133" t="s">
        <v>42</v>
      </c>
      <c r="AO416" s="133" t="s">
        <v>42</v>
      </c>
      <c r="AP416" s="133" t="s">
        <v>1052</v>
      </c>
      <c r="AQ416" s="133" t="s">
        <v>102</v>
      </c>
      <c r="AR416" s="137"/>
      <c r="AS416" s="137"/>
      <c r="AT416" s="137"/>
      <c r="AU416" s="133">
        <v>1001870341</v>
      </c>
      <c r="AV416" s="133" t="s">
        <v>3149</v>
      </c>
      <c r="AW416" s="133" t="s">
        <v>3145</v>
      </c>
      <c r="AX416" s="138" t="s">
        <v>8179</v>
      </c>
      <c r="AY416" s="138"/>
      <c r="AZ416" s="138"/>
      <c r="BA416" s="138"/>
      <c r="BB416" s="138"/>
      <c r="BC416" s="300">
        <v>2026063379</v>
      </c>
      <c r="BD416" s="300" t="s">
        <v>9299</v>
      </c>
      <c r="BE416" s="138"/>
    </row>
    <row r="417" spans="1:57" s="140" customFormat="1" ht="12" customHeight="1">
      <c r="A417" s="119">
        <v>2013</v>
      </c>
      <c r="B417" s="119" t="s">
        <v>138</v>
      </c>
      <c r="C417" s="119" t="s">
        <v>2047</v>
      </c>
      <c r="D417" s="131" t="s">
        <v>43</v>
      </c>
      <c r="E417" s="131" t="str">
        <f t="shared" si="21"/>
        <v>SIM</v>
      </c>
      <c r="F417" s="131" t="str">
        <f t="shared" si="22"/>
        <v>SIM</v>
      </c>
      <c r="G417" s="132">
        <v>41571</v>
      </c>
      <c r="H417" s="119" t="s">
        <v>44</v>
      </c>
      <c r="I417" s="119" t="s">
        <v>62</v>
      </c>
      <c r="J417" s="119">
        <v>192</v>
      </c>
      <c r="K417" s="119">
        <v>432</v>
      </c>
      <c r="L417" s="119">
        <v>4</v>
      </c>
      <c r="M417" s="119">
        <v>4</v>
      </c>
      <c r="N417" s="119">
        <v>32</v>
      </c>
      <c r="O417" s="119" t="s">
        <v>43</v>
      </c>
      <c r="P417" s="119" t="s">
        <v>43</v>
      </c>
      <c r="Q417" s="133" t="s">
        <v>43</v>
      </c>
      <c r="R417" s="134" t="s">
        <v>18</v>
      </c>
      <c r="S417" s="134" t="s">
        <v>8851</v>
      </c>
      <c r="T417" s="134" t="s">
        <v>63</v>
      </c>
      <c r="U417" s="119">
        <v>11</v>
      </c>
      <c r="V417" s="134">
        <v>11633</v>
      </c>
      <c r="W417" s="103" t="s">
        <v>3150</v>
      </c>
      <c r="X417" s="136" t="str">
        <f t="shared" si="20"/>
        <v>11633HTFAV</v>
      </c>
      <c r="Y417" s="137" t="s">
        <v>3151</v>
      </c>
      <c r="Z417" s="119" t="s">
        <v>1829</v>
      </c>
      <c r="AA417" s="119" t="s">
        <v>1830</v>
      </c>
      <c r="AB417" s="131" t="s">
        <v>3152</v>
      </c>
      <c r="AC417" s="119" t="s">
        <v>52</v>
      </c>
      <c r="AD417" s="119" t="s">
        <v>42</v>
      </c>
      <c r="AE417" s="119" t="s">
        <v>1832</v>
      </c>
      <c r="AF417" s="119" t="s">
        <v>341</v>
      </c>
      <c r="AG417" s="119" t="s">
        <v>340</v>
      </c>
      <c r="AH417" s="119"/>
      <c r="AI417" s="138" t="s">
        <v>342</v>
      </c>
      <c r="AJ417" s="133" t="s">
        <v>124</v>
      </c>
      <c r="AK417" s="133" t="s">
        <v>123</v>
      </c>
      <c r="AL417" s="133"/>
      <c r="AM417" s="133"/>
      <c r="AN417" s="133" t="s">
        <v>42</v>
      </c>
      <c r="AO417" s="133" t="s">
        <v>42</v>
      </c>
      <c r="AP417" s="133" t="s">
        <v>1052</v>
      </c>
      <c r="AQ417" s="133" t="s">
        <v>102</v>
      </c>
      <c r="AR417" s="137"/>
      <c r="AS417" s="137"/>
      <c r="AT417" s="137"/>
      <c r="AU417" s="133">
        <v>1001889751</v>
      </c>
      <c r="AV417" s="133" t="s">
        <v>3126</v>
      </c>
      <c r="AW417" s="133" t="s">
        <v>3127</v>
      </c>
      <c r="AX417" s="138" t="s">
        <v>8179</v>
      </c>
      <c r="AY417" s="138"/>
      <c r="AZ417" s="138"/>
      <c r="BA417" s="138"/>
      <c r="BB417" s="138"/>
      <c r="BC417" s="300">
        <v>2026063379</v>
      </c>
      <c r="BD417" s="300" t="s">
        <v>9300</v>
      </c>
      <c r="BE417" s="138"/>
    </row>
    <row r="418" spans="1:57" s="140" customFormat="1" ht="12" customHeight="1">
      <c r="A418" s="119">
        <v>2013</v>
      </c>
      <c r="B418" s="119" t="s">
        <v>138</v>
      </c>
      <c r="C418" s="119" t="s">
        <v>2047</v>
      </c>
      <c r="D418" s="131" t="s">
        <v>43</v>
      </c>
      <c r="E418" s="131" t="str">
        <f t="shared" si="21"/>
        <v>SIM</v>
      </c>
      <c r="F418" s="131" t="str">
        <f t="shared" si="22"/>
        <v>SIM</v>
      </c>
      <c r="G418" s="132">
        <v>41571</v>
      </c>
      <c r="H418" s="119" t="s">
        <v>44</v>
      </c>
      <c r="I418" s="119" t="s">
        <v>62</v>
      </c>
      <c r="J418" s="119">
        <v>192</v>
      </c>
      <c r="K418" s="119">
        <v>432</v>
      </c>
      <c r="L418" s="119">
        <v>4</v>
      </c>
      <c r="M418" s="119">
        <v>4</v>
      </c>
      <c r="N418" s="119">
        <v>32</v>
      </c>
      <c r="O418" s="119" t="s">
        <v>43</v>
      </c>
      <c r="P418" s="119" t="s">
        <v>43</v>
      </c>
      <c r="Q418" s="133" t="s">
        <v>43</v>
      </c>
      <c r="R418" s="134" t="s">
        <v>18</v>
      </c>
      <c r="S418" s="134" t="s">
        <v>8851</v>
      </c>
      <c r="T418" s="134" t="s">
        <v>63</v>
      </c>
      <c r="U418" s="119">
        <v>11</v>
      </c>
      <c r="V418" s="134">
        <v>11633</v>
      </c>
      <c r="W418" s="103" t="s">
        <v>3153</v>
      </c>
      <c r="X418" s="136" t="str">
        <f t="shared" si="20"/>
        <v>11633HTFAW</v>
      </c>
      <c r="Y418" s="137" t="s">
        <v>3154</v>
      </c>
      <c r="Z418" s="119" t="s">
        <v>1829</v>
      </c>
      <c r="AA418" s="119" t="s">
        <v>1830</v>
      </c>
      <c r="AB418" s="131" t="s">
        <v>3155</v>
      </c>
      <c r="AC418" s="119" t="s">
        <v>52</v>
      </c>
      <c r="AD418" s="119" t="s">
        <v>42</v>
      </c>
      <c r="AE418" s="119" t="s">
        <v>1832</v>
      </c>
      <c r="AF418" s="119" t="s">
        <v>341</v>
      </c>
      <c r="AG418" s="119" t="s">
        <v>340</v>
      </c>
      <c r="AH418" s="119"/>
      <c r="AI418" s="138" t="s">
        <v>342</v>
      </c>
      <c r="AJ418" s="133" t="s">
        <v>124</v>
      </c>
      <c r="AK418" s="133" t="s">
        <v>123</v>
      </c>
      <c r="AL418" s="133"/>
      <c r="AM418" s="133"/>
      <c r="AN418" s="133" t="s">
        <v>42</v>
      </c>
      <c r="AO418" s="133" t="s">
        <v>42</v>
      </c>
      <c r="AP418" s="133" t="s">
        <v>1052</v>
      </c>
      <c r="AQ418" s="133" t="s">
        <v>102</v>
      </c>
      <c r="AR418" s="137"/>
      <c r="AS418" s="137"/>
      <c r="AT418" s="137"/>
      <c r="AU418" s="133">
        <v>1001889778</v>
      </c>
      <c r="AV418" s="133" t="s">
        <v>3156</v>
      </c>
      <c r="AW418" s="133" t="s">
        <v>3157</v>
      </c>
      <c r="AX418" s="138" t="s">
        <v>8179</v>
      </c>
      <c r="AY418" s="138"/>
      <c r="AZ418" s="138"/>
      <c r="BA418" s="138"/>
      <c r="BB418" s="138"/>
      <c r="BC418" s="300">
        <v>2026063379</v>
      </c>
      <c r="BD418" s="300" t="s">
        <v>9301</v>
      </c>
      <c r="BE418" s="138"/>
    </row>
    <row r="419" spans="1:57" s="140" customFormat="1" ht="12" customHeight="1">
      <c r="A419" s="119">
        <v>2013</v>
      </c>
      <c r="B419" s="119" t="s">
        <v>138</v>
      </c>
      <c r="C419" s="119" t="s">
        <v>2047</v>
      </c>
      <c r="D419" s="131" t="s">
        <v>43</v>
      </c>
      <c r="E419" s="131" t="str">
        <f t="shared" si="21"/>
        <v>SIM</v>
      </c>
      <c r="F419" s="131" t="str">
        <f t="shared" si="22"/>
        <v>SIM</v>
      </c>
      <c r="G419" s="132">
        <v>41460</v>
      </c>
      <c r="H419" s="119" t="s">
        <v>44</v>
      </c>
      <c r="I419" s="119" t="s">
        <v>62</v>
      </c>
      <c r="J419" s="119">
        <v>192</v>
      </c>
      <c r="K419" s="119">
        <v>432</v>
      </c>
      <c r="L419" s="119">
        <v>4</v>
      </c>
      <c r="M419" s="119">
        <v>4</v>
      </c>
      <c r="N419" s="119">
        <v>32</v>
      </c>
      <c r="O419" s="119" t="s">
        <v>43</v>
      </c>
      <c r="P419" s="119" t="s">
        <v>43</v>
      </c>
      <c r="Q419" s="133" t="s">
        <v>43</v>
      </c>
      <c r="R419" s="134" t="s">
        <v>18</v>
      </c>
      <c r="S419" s="134" t="s">
        <v>8851</v>
      </c>
      <c r="T419" s="134" t="s">
        <v>63</v>
      </c>
      <c r="U419" s="119">
        <v>11</v>
      </c>
      <c r="V419" s="134">
        <v>11633</v>
      </c>
      <c r="W419" s="103" t="s">
        <v>3158</v>
      </c>
      <c r="X419" s="136" t="str">
        <f t="shared" si="20"/>
        <v>11633HTFBD</v>
      </c>
      <c r="Y419" s="137" t="s">
        <v>3159</v>
      </c>
      <c r="Z419" s="119" t="s">
        <v>1829</v>
      </c>
      <c r="AA419" s="119" t="s">
        <v>1830</v>
      </c>
      <c r="AB419" s="131" t="s">
        <v>3160</v>
      </c>
      <c r="AC419" s="119" t="s">
        <v>52</v>
      </c>
      <c r="AD419" s="119" t="s">
        <v>42</v>
      </c>
      <c r="AE419" s="119" t="s">
        <v>1832</v>
      </c>
      <c r="AF419" s="143" t="s">
        <v>341</v>
      </c>
      <c r="AG419" s="143" t="s">
        <v>340</v>
      </c>
      <c r="AH419" s="143"/>
      <c r="AI419" s="133" t="s">
        <v>342</v>
      </c>
      <c r="AJ419" s="133" t="s">
        <v>124</v>
      </c>
      <c r="AK419" s="133" t="s">
        <v>123</v>
      </c>
      <c r="AL419" s="133"/>
      <c r="AM419" s="133"/>
      <c r="AN419" s="133" t="s">
        <v>42</v>
      </c>
      <c r="AO419" s="133" t="s">
        <v>42</v>
      </c>
      <c r="AP419" s="133" t="s">
        <v>1052</v>
      </c>
      <c r="AQ419" s="133" t="s">
        <v>102</v>
      </c>
      <c r="AR419" s="137"/>
      <c r="AS419" s="137"/>
      <c r="AT419" s="137"/>
      <c r="AU419" s="133">
        <v>1001870350</v>
      </c>
      <c r="AV419" s="133" t="s">
        <v>3161</v>
      </c>
      <c r="AW419" s="133" t="s">
        <v>3162</v>
      </c>
      <c r="AX419" s="138" t="s">
        <v>8179</v>
      </c>
      <c r="AY419" s="138"/>
      <c r="AZ419" s="138"/>
      <c r="BA419" s="138"/>
      <c r="BB419" s="138"/>
      <c r="BC419" s="300">
        <v>2026063379</v>
      </c>
      <c r="BD419" s="300" t="s">
        <v>9302</v>
      </c>
      <c r="BE419" s="138"/>
    </row>
    <row r="420" spans="1:57" s="140" customFormat="1" ht="12" customHeight="1">
      <c r="A420" s="119">
        <v>2013</v>
      </c>
      <c r="B420" s="119" t="s">
        <v>138</v>
      </c>
      <c r="C420" s="119" t="s">
        <v>2047</v>
      </c>
      <c r="D420" s="131" t="s">
        <v>43</v>
      </c>
      <c r="E420" s="131" t="str">
        <f t="shared" si="21"/>
        <v>SIM</v>
      </c>
      <c r="F420" s="131" t="str">
        <f t="shared" si="22"/>
        <v>SIM</v>
      </c>
      <c r="G420" s="132">
        <v>41604</v>
      </c>
      <c r="H420" s="119" t="s">
        <v>44</v>
      </c>
      <c r="I420" s="119" t="s">
        <v>62</v>
      </c>
      <c r="J420" s="119">
        <v>192</v>
      </c>
      <c r="K420" s="119">
        <v>432</v>
      </c>
      <c r="L420" s="119">
        <v>4</v>
      </c>
      <c r="M420" s="119">
        <v>4</v>
      </c>
      <c r="N420" s="119">
        <v>32</v>
      </c>
      <c r="O420" s="119" t="s">
        <v>43</v>
      </c>
      <c r="P420" s="119" t="s">
        <v>43</v>
      </c>
      <c r="Q420" s="133" t="s">
        <v>43</v>
      </c>
      <c r="R420" s="134" t="s">
        <v>18</v>
      </c>
      <c r="S420" s="134" t="s">
        <v>8851</v>
      </c>
      <c r="T420" s="134" t="s">
        <v>63</v>
      </c>
      <c r="U420" s="119">
        <v>11</v>
      </c>
      <c r="V420" s="134">
        <v>11548</v>
      </c>
      <c r="W420" s="103" t="s">
        <v>2948</v>
      </c>
      <c r="X420" s="136" t="str">
        <f t="shared" si="20"/>
        <v>11548PLFXI</v>
      </c>
      <c r="Y420" s="137" t="s">
        <v>2949</v>
      </c>
      <c r="Z420" s="119" t="s">
        <v>1663</v>
      </c>
      <c r="AA420" s="119" t="s">
        <v>2439</v>
      </c>
      <c r="AB420" s="131" t="s">
        <v>2950</v>
      </c>
      <c r="AC420" s="119" t="s">
        <v>52</v>
      </c>
      <c r="AD420" s="119" t="s">
        <v>42</v>
      </c>
      <c r="AE420" s="119" t="s">
        <v>341</v>
      </c>
      <c r="AF420" s="119" t="s">
        <v>341</v>
      </c>
      <c r="AG420" s="119" t="s">
        <v>340</v>
      </c>
      <c r="AH420" s="119"/>
      <c r="AI420" s="138" t="s">
        <v>342</v>
      </c>
      <c r="AJ420" s="133" t="s">
        <v>123</v>
      </c>
      <c r="AK420" s="133" t="s">
        <v>124</v>
      </c>
      <c r="AL420" s="133"/>
      <c r="AM420" s="133"/>
      <c r="AN420" s="133" t="s">
        <v>42</v>
      </c>
      <c r="AO420" s="133" t="s">
        <v>42</v>
      </c>
      <c r="AP420" s="133" t="s">
        <v>1052</v>
      </c>
      <c r="AQ420" s="133" t="s">
        <v>102</v>
      </c>
      <c r="AR420" s="137"/>
      <c r="AS420" s="137"/>
      <c r="AT420" s="137"/>
      <c r="AU420" s="133">
        <v>1001890873</v>
      </c>
      <c r="AV420" s="133" t="s">
        <v>2951</v>
      </c>
      <c r="AW420" s="133" t="s">
        <v>2952</v>
      </c>
      <c r="AX420" s="138" t="s">
        <v>8179</v>
      </c>
      <c r="AY420" s="138"/>
      <c r="AZ420" s="138"/>
      <c r="BA420" s="138"/>
      <c r="BB420" s="138"/>
      <c r="BC420" s="300">
        <v>2026063379</v>
      </c>
      <c r="BD420" s="300" t="s">
        <v>9303</v>
      </c>
      <c r="BE420" s="138"/>
    </row>
    <row r="421" spans="1:57" s="140" customFormat="1" ht="12" customHeight="1">
      <c r="A421" s="119">
        <v>2013</v>
      </c>
      <c r="B421" s="142" t="s">
        <v>138</v>
      </c>
      <c r="C421" s="119" t="s">
        <v>2047</v>
      </c>
      <c r="D421" s="131" t="s">
        <v>43</v>
      </c>
      <c r="E421" s="131" t="str">
        <f t="shared" si="21"/>
        <v>SIM</v>
      </c>
      <c r="F421" s="131" t="str">
        <f t="shared" si="22"/>
        <v>SIM</v>
      </c>
      <c r="G421" s="132">
        <v>41509</v>
      </c>
      <c r="H421" s="119" t="s">
        <v>44</v>
      </c>
      <c r="I421" s="119" t="s">
        <v>62</v>
      </c>
      <c r="J421" s="119">
        <v>192</v>
      </c>
      <c r="K421" s="119">
        <v>432</v>
      </c>
      <c r="L421" s="119">
        <v>4</v>
      </c>
      <c r="M421" s="119">
        <v>4</v>
      </c>
      <c r="N421" s="119">
        <v>32</v>
      </c>
      <c r="O421" s="119" t="s">
        <v>43</v>
      </c>
      <c r="P421" s="119" t="s">
        <v>43</v>
      </c>
      <c r="Q421" s="133" t="s">
        <v>43</v>
      </c>
      <c r="R421" s="134" t="s">
        <v>18</v>
      </c>
      <c r="S421" s="134" t="s">
        <v>8851</v>
      </c>
      <c r="T421" s="134" t="s">
        <v>63</v>
      </c>
      <c r="U421" s="119">
        <v>11</v>
      </c>
      <c r="V421" s="134">
        <v>11000</v>
      </c>
      <c r="W421" s="103" t="s">
        <v>3373</v>
      </c>
      <c r="X421" s="136" t="str">
        <f t="shared" si="20"/>
        <v>11000VGGDD</v>
      </c>
      <c r="Y421" s="137" t="s">
        <v>3374</v>
      </c>
      <c r="Z421" s="119" t="s">
        <v>346</v>
      </c>
      <c r="AA421" s="119" t="s">
        <v>132</v>
      </c>
      <c r="AB421" s="131" t="s">
        <v>3375</v>
      </c>
      <c r="AC421" s="119" t="s">
        <v>348</v>
      </c>
      <c r="AD421" s="119" t="s">
        <v>42</v>
      </c>
      <c r="AE421" s="119" t="s">
        <v>3357</v>
      </c>
      <c r="AF421" s="119" t="s">
        <v>2052</v>
      </c>
      <c r="AG421" s="119" t="s">
        <v>2053</v>
      </c>
      <c r="AH421" s="119"/>
      <c r="AI421" s="138" t="s">
        <v>2054</v>
      </c>
      <c r="AJ421" s="133" t="s">
        <v>123</v>
      </c>
      <c r="AK421" s="133" t="s">
        <v>124</v>
      </c>
      <c r="AL421" s="133"/>
      <c r="AM421" s="133"/>
      <c r="AN421" s="133" t="s">
        <v>42</v>
      </c>
      <c r="AO421" s="133" t="s">
        <v>42</v>
      </c>
      <c r="AP421" s="133" t="s">
        <v>1052</v>
      </c>
      <c r="AQ421" s="133" t="s">
        <v>102</v>
      </c>
      <c r="AR421" s="137"/>
      <c r="AS421" s="137"/>
      <c r="AT421" s="137"/>
      <c r="AU421" s="133">
        <v>1001880320</v>
      </c>
      <c r="AV421" s="133" t="s">
        <v>3376</v>
      </c>
      <c r="AW421" s="133" t="s">
        <v>3377</v>
      </c>
      <c r="AX421" s="138" t="s">
        <v>8179</v>
      </c>
      <c r="AY421" s="138"/>
      <c r="AZ421" s="138"/>
      <c r="BA421" s="138"/>
      <c r="BB421" s="138"/>
      <c r="BC421" s="300">
        <v>2026063379</v>
      </c>
      <c r="BD421" s="300" t="s">
        <v>9304</v>
      </c>
      <c r="BE421" s="138"/>
    </row>
    <row r="422" spans="1:57" s="140" customFormat="1" ht="12" customHeight="1">
      <c r="A422" s="119">
        <v>2013</v>
      </c>
      <c r="B422" s="142" t="s">
        <v>138</v>
      </c>
      <c r="C422" s="119" t="s">
        <v>2047</v>
      </c>
      <c r="D422" s="131" t="s">
        <v>43</v>
      </c>
      <c r="E422" s="131" t="str">
        <f t="shared" si="21"/>
        <v>SIM</v>
      </c>
      <c r="F422" s="131" t="str">
        <f t="shared" si="22"/>
        <v>SIM</v>
      </c>
      <c r="G422" s="132">
        <v>41512</v>
      </c>
      <c r="H422" s="119" t="s">
        <v>44</v>
      </c>
      <c r="I422" s="119" t="s">
        <v>62</v>
      </c>
      <c r="J422" s="119">
        <v>192</v>
      </c>
      <c r="K422" s="119">
        <v>432</v>
      </c>
      <c r="L422" s="119">
        <v>4</v>
      </c>
      <c r="M422" s="119">
        <v>4</v>
      </c>
      <c r="N422" s="119">
        <v>32</v>
      </c>
      <c r="O422" s="119" t="s">
        <v>43</v>
      </c>
      <c r="P422" s="119" t="s">
        <v>43</v>
      </c>
      <c r="Q422" s="133" t="s">
        <v>43</v>
      </c>
      <c r="R422" s="134" t="s">
        <v>18</v>
      </c>
      <c r="S422" s="134" t="s">
        <v>8851</v>
      </c>
      <c r="T422" s="134" t="s">
        <v>63</v>
      </c>
      <c r="U422" s="119">
        <v>11</v>
      </c>
      <c r="V422" s="134">
        <v>11000</v>
      </c>
      <c r="W422" s="103" t="s">
        <v>3378</v>
      </c>
      <c r="X422" s="136" t="str">
        <f t="shared" si="20"/>
        <v>11000VGGDF</v>
      </c>
      <c r="Y422" s="137" t="s">
        <v>3379</v>
      </c>
      <c r="Z422" s="119" t="s">
        <v>346</v>
      </c>
      <c r="AA422" s="119" t="s">
        <v>132</v>
      </c>
      <c r="AB422" s="131" t="s">
        <v>3380</v>
      </c>
      <c r="AC422" s="119" t="s">
        <v>348</v>
      </c>
      <c r="AD422" s="119" t="s">
        <v>42</v>
      </c>
      <c r="AE422" s="119" t="s">
        <v>3357</v>
      </c>
      <c r="AF422" s="119" t="s">
        <v>2052</v>
      </c>
      <c r="AG422" s="119" t="s">
        <v>2053</v>
      </c>
      <c r="AH422" s="119"/>
      <c r="AI422" s="138" t="s">
        <v>2054</v>
      </c>
      <c r="AJ422" s="133" t="s">
        <v>123</v>
      </c>
      <c r="AK422" s="133" t="s">
        <v>124</v>
      </c>
      <c r="AL422" s="133"/>
      <c r="AM422" s="133"/>
      <c r="AN422" s="133" t="s">
        <v>42</v>
      </c>
      <c r="AO422" s="133" t="s">
        <v>42</v>
      </c>
      <c r="AP422" s="133" t="s">
        <v>1052</v>
      </c>
      <c r="AQ422" s="133" t="s">
        <v>102</v>
      </c>
      <c r="AR422" s="137"/>
      <c r="AS422" s="137"/>
      <c r="AT422" s="137"/>
      <c r="AU422" s="133">
        <v>1001880320</v>
      </c>
      <c r="AV422" s="133" t="s">
        <v>3376</v>
      </c>
      <c r="AW422" s="133" t="s">
        <v>3377</v>
      </c>
      <c r="AX422" s="138" t="s">
        <v>8179</v>
      </c>
      <c r="AY422" s="138"/>
      <c r="AZ422" s="138"/>
      <c r="BA422" s="138"/>
      <c r="BB422" s="138"/>
      <c r="BC422" s="300">
        <v>2026063379</v>
      </c>
      <c r="BD422" s="300" t="s">
        <v>9305</v>
      </c>
      <c r="BE422" s="138"/>
    </row>
    <row r="423" spans="1:57" s="140" customFormat="1" ht="12" customHeight="1">
      <c r="A423" s="119">
        <v>2013</v>
      </c>
      <c r="B423" s="142" t="s">
        <v>138</v>
      </c>
      <c r="C423" s="119" t="s">
        <v>2047</v>
      </c>
      <c r="D423" s="131" t="s">
        <v>43</v>
      </c>
      <c r="E423" s="131" t="str">
        <f t="shared" si="21"/>
        <v>SIM</v>
      </c>
      <c r="F423" s="131" t="str">
        <f t="shared" si="22"/>
        <v>SIM</v>
      </c>
      <c r="G423" s="132">
        <v>41521</v>
      </c>
      <c r="H423" s="119" t="s">
        <v>44</v>
      </c>
      <c r="I423" s="119" t="s">
        <v>62</v>
      </c>
      <c r="J423" s="119">
        <v>192</v>
      </c>
      <c r="K423" s="119">
        <v>432</v>
      </c>
      <c r="L423" s="119">
        <v>4</v>
      </c>
      <c r="M423" s="119">
        <v>4</v>
      </c>
      <c r="N423" s="119">
        <v>32</v>
      </c>
      <c r="O423" s="119" t="s">
        <v>43</v>
      </c>
      <c r="P423" s="119" t="s">
        <v>43</v>
      </c>
      <c r="Q423" s="133" t="s">
        <v>43</v>
      </c>
      <c r="R423" s="134" t="s">
        <v>18</v>
      </c>
      <c r="S423" s="134" t="s">
        <v>8851</v>
      </c>
      <c r="T423" s="134" t="s">
        <v>63</v>
      </c>
      <c r="U423" s="119">
        <v>11</v>
      </c>
      <c r="V423" s="134">
        <v>11000</v>
      </c>
      <c r="W423" s="103" t="s">
        <v>3381</v>
      </c>
      <c r="X423" s="136" t="str">
        <f t="shared" si="20"/>
        <v>11000VGGDT</v>
      </c>
      <c r="Y423" s="137" t="s">
        <v>3382</v>
      </c>
      <c r="Z423" s="119" t="s">
        <v>346</v>
      </c>
      <c r="AA423" s="119" t="s">
        <v>132</v>
      </c>
      <c r="AB423" s="131" t="s">
        <v>3383</v>
      </c>
      <c r="AC423" s="119" t="s">
        <v>348</v>
      </c>
      <c r="AD423" s="119" t="s">
        <v>42</v>
      </c>
      <c r="AE423" s="119" t="s">
        <v>3357</v>
      </c>
      <c r="AF423" s="119" t="s">
        <v>2052</v>
      </c>
      <c r="AG423" s="119" t="s">
        <v>2053</v>
      </c>
      <c r="AH423" s="119"/>
      <c r="AI423" s="138" t="s">
        <v>2054</v>
      </c>
      <c r="AJ423" s="133" t="s">
        <v>123</v>
      </c>
      <c r="AK423" s="133" t="s">
        <v>124</v>
      </c>
      <c r="AL423" s="133"/>
      <c r="AM423" s="133"/>
      <c r="AN423" s="133" t="s">
        <v>42</v>
      </c>
      <c r="AO423" s="133" t="s">
        <v>42</v>
      </c>
      <c r="AP423" s="133" t="s">
        <v>1052</v>
      </c>
      <c r="AQ423" s="133" t="s">
        <v>102</v>
      </c>
      <c r="AR423" s="137"/>
      <c r="AS423" s="137"/>
      <c r="AT423" s="137"/>
      <c r="AU423" s="133">
        <v>1001875459</v>
      </c>
      <c r="AV423" s="133" t="s">
        <v>3361</v>
      </c>
      <c r="AW423" s="133" t="s">
        <v>3362</v>
      </c>
      <c r="AX423" s="138" t="s">
        <v>8179</v>
      </c>
      <c r="AY423" s="138"/>
      <c r="AZ423" s="138"/>
      <c r="BA423" s="138"/>
      <c r="BB423" s="138"/>
      <c r="BC423" s="300">
        <v>2026063379</v>
      </c>
      <c r="BD423" s="300" t="s">
        <v>9306</v>
      </c>
      <c r="BE423" s="138"/>
    </row>
    <row r="424" spans="1:57" s="140" customFormat="1" ht="12" customHeight="1">
      <c r="A424" s="119">
        <v>2013</v>
      </c>
      <c r="B424" s="119" t="s">
        <v>138</v>
      </c>
      <c r="C424" s="119" t="s">
        <v>2047</v>
      </c>
      <c r="D424" s="131" t="s">
        <v>43</v>
      </c>
      <c r="E424" s="131" t="str">
        <f t="shared" si="21"/>
        <v>SIM</v>
      </c>
      <c r="F424" s="131" t="str">
        <f t="shared" si="22"/>
        <v>SIM</v>
      </c>
      <c r="G424" s="132">
        <v>41527</v>
      </c>
      <c r="H424" s="119" t="s">
        <v>44</v>
      </c>
      <c r="I424" s="119" t="s">
        <v>62</v>
      </c>
      <c r="J424" s="119">
        <v>192</v>
      </c>
      <c r="K424" s="119">
        <v>432</v>
      </c>
      <c r="L424" s="119">
        <v>4</v>
      </c>
      <c r="M424" s="119">
        <v>4</v>
      </c>
      <c r="N424" s="119">
        <v>32</v>
      </c>
      <c r="O424" s="119" t="s">
        <v>43</v>
      </c>
      <c r="P424" s="119" t="s">
        <v>43</v>
      </c>
      <c r="Q424" s="133" t="s">
        <v>43</v>
      </c>
      <c r="R424" s="134" t="s">
        <v>18</v>
      </c>
      <c r="S424" s="134" t="s">
        <v>8851</v>
      </c>
      <c r="T424" s="134" t="s">
        <v>63</v>
      </c>
      <c r="U424" s="119">
        <v>11</v>
      </c>
      <c r="V424" s="134">
        <v>11000</v>
      </c>
      <c r="W424" s="103" t="s">
        <v>2064</v>
      </c>
      <c r="X424" s="136" t="str">
        <f t="shared" si="20"/>
        <v>11000JAGHM</v>
      </c>
      <c r="Y424" s="137" t="s">
        <v>2065</v>
      </c>
      <c r="Z424" s="119" t="s">
        <v>346</v>
      </c>
      <c r="AA424" s="119" t="s">
        <v>1015</v>
      </c>
      <c r="AB424" s="131" t="s">
        <v>2066</v>
      </c>
      <c r="AC424" s="119" t="s">
        <v>348</v>
      </c>
      <c r="AD424" s="119" t="s">
        <v>42</v>
      </c>
      <c r="AE424" s="119" t="s">
        <v>2051</v>
      </c>
      <c r="AF424" s="119" t="s">
        <v>2052</v>
      </c>
      <c r="AG424" s="119" t="s">
        <v>2053</v>
      </c>
      <c r="AH424" s="119"/>
      <c r="AI424" s="138" t="s">
        <v>2054</v>
      </c>
      <c r="AJ424" s="133" t="s">
        <v>123</v>
      </c>
      <c r="AK424" s="133" t="s">
        <v>124</v>
      </c>
      <c r="AL424" s="133"/>
      <c r="AM424" s="133"/>
      <c r="AN424" s="133" t="s">
        <v>42</v>
      </c>
      <c r="AO424" s="133" t="s">
        <v>42</v>
      </c>
      <c r="AP424" s="133" t="s">
        <v>1052</v>
      </c>
      <c r="AQ424" s="133" t="s">
        <v>102</v>
      </c>
      <c r="AR424" s="137"/>
      <c r="AS424" s="137"/>
      <c r="AT424" s="137"/>
      <c r="AU424" s="133">
        <v>1001875661</v>
      </c>
      <c r="AV424" s="133" t="s">
        <v>2067</v>
      </c>
      <c r="AW424" s="133" t="s">
        <v>2068</v>
      </c>
      <c r="AX424" s="138" t="s">
        <v>8179</v>
      </c>
      <c r="AY424" s="138"/>
      <c r="AZ424" s="138"/>
      <c r="BA424" s="138"/>
      <c r="BB424" s="138"/>
      <c r="BC424" s="300">
        <v>2026063379</v>
      </c>
      <c r="BD424" s="300" t="s">
        <v>9307</v>
      </c>
      <c r="BE424" s="138"/>
    </row>
    <row r="425" spans="1:57" s="140" customFormat="1" ht="12" customHeight="1">
      <c r="A425" s="119">
        <v>2013</v>
      </c>
      <c r="B425" s="119" t="s">
        <v>138</v>
      </c>
      <c r="C425" s="119" t="s">
        <v>2047</v>
      </c>
      <c r="D425" s="131" t="s">
        <v>43</v>
      </c>
      <c r="E425" s="131" t="str">
        <f t="shared" si="21"/>
        <v>SIM</v>
      </c>
      <c r="F425" s="131" t="str">
        <f t="shared" si="22"/>
        <v>SIM</v>
      </c>
      <c r="G425" s="132">
        <v>41514</v>
      </c>
      <c r="H425" s="119" t="s">
        <v>44</v>
      </c>
      <c r="I425" s="119" t="s">
        <v>62</v>
      </c>
      <c r="J425" s="119">
        <v>192</v>
      </c>
      <c r="K425" s="119">
        <v>432</v>
      </c>
      <c r="L425" s="119">
        <v>4</v>
      </c>
      <c r="M425" s="119">
        <v>4</v>
      </c>
      <c r="N425" s="119">
        <v>32</v>
      </c>
      <c r="O425" s="119" t="s">
        <v>43</v>
      </c>
      <c r="P425" s="119" t="s">
        <v>43</v>
      </c>
      <c r="Q425" s="133" t="s">
        <v>43</v>
      </c>
      <c r="R425" s="134" t="s">
        <v>18</v>
      </c>
      <c r="S425" s="134" t="s">
        <v>8851</v>
      </c>
      <c r="T425" s="134" t="s">
        <v>63</v>
      </c>
      <c r="U425" s="119">
        <v>11</v>
      </c>
      <c r="V425" s="134">
        <v>11000</v>
      </c>
      <c r="W425" s="103" t="s">
        <v>2107</v>
      </c>
      <c r="X425" s="136" t="str">
        <f t="shared" si="20"/>
        <v>11000LZGHW</v>
      </c>
      <c r="Y425" s="137" t="s">
        <v>2108</v>
      </c>
      <c r="Z425" s="119" t="s">
        <v>346</v>
      </c>
      <c r="AA425" s="119" t="s">
        <v>2087</v>
      </c>
      <c r="AB425" s="131" t="s">
        <v>2109</v>
      </c>
      <c r="AC425" s="119" t="s">
        <v>348</v>
      </c>
      <c r="AD425" s="119" t="s">
        <v>42</v>
      </c>
      <c r="AE425" s="119" t="s">
        <v>2089</v>
      </c>
      <c r="AF425" s="119" t="s">
        <v>2052</v>
      </c>
      <c r="AG425" s="119" t="s">
        <v>2053</v>
      </c>
      <c r="AH425" s="119"/>
      <c r="AI425" s="138" t="s">
        <v>2054</v>
      </c>
      <c r="AJ425" s="133" t="s">
        <v>123</v>
      </c>
      <c r="AK425" s="133" t="s">
        <v>124</v>
      </c>
      <c r="AL425" s="133"/>
      <c r="AM425" s="133"/>
      <c r="AN425" s="133" t="s">
        <v>42</v>
      </c>
      <c r="AO425" s="133" t="s">
        <v>42</v>
      </c>
      <c r="AP425" s="133" t="s">
        <v>1052</v>
      </c>
      <c r="AQ425" s="133" t="s">
        <v>102</v>
      </c>
      <c r="AR425" s="137"/>
      <c r="AS425" s="137"/>
      <c r="AT425" s="137"/>
      <c r="AU425" s="133">
        <v>1001871682</v>
      </c>
      <c r="AV425" s="133" t="s">
        <v>2110</v>
      </c>
      <c r="AW425" s="133" t="s">
        <v>2111</v>
      </c>
      <c r="AX425" s="138" t="s">
        <v>8179</v>
      </c>
      <c r="AY425" s="138"/>
      <c r="AZ425" s="138"/>
      <c r="BA425" s="138"/>
      <c r="BB425" s="138"/>
      <c r="BC425" s="300">
        <v>2026063379</v>
      </c>
      <c r="BD425" s="300" t="s">
        <v>9308</v>
      </c>
      <c r="BE425" s="138"/>
    </row>
    <row r="426" spans="1:57" s="140" customFormat="1" ht="12" customHeight="1">
      <c r="A426" s="119">
        <v>2013</v>
      </c>
      <c r="B426" s="119" t="s">
        <v>138</v>
      </c>
      <c r="C426" s="119" t="s">
        <v>2047</v>
      </c>
      <c r="D426" s="131" t="s">
        <v>43</v>
      </c>
      <c r="E426" s="131" t="str">
        <f t="shared" si="21"/>
        <v>SIM</v>
      </c>
      <c r="F426" s="131" t="str">
        <f t="shared" si="22"/>
        <v>SIM</v>
      </c>
      <c r="G426" s="132">
        <v>41605</v>
      </c>
      <c r="H426" s="119" t="s">
        <v>44</v>
      </c>
      <c r="I426" s="119" t="s">
        <v>62</v>
      </c>
      <c r="J426" s="119">
        <v>192</v>
      </c>
      <c r="K426" s="119">
        <v>432</v>
      </c>
      <c r="L426" s="119">
        <v>4</v>
      </c>
      <c r="M426" s="119">
        <v>4</v>
      </c>
      <c r="N426" s="119">
        <v>32</v>
      </c>
      <c r="O426" s="119" t="s">
        <v>43</v>
      </c>
      <c r="P426" s="119" t="s">
        <v>43</v>
      </c>
      <c r="Q426" s="133" t="s">
        <v>43</v>
      </c>
      <c r="R426" s="134" t="s">
        <v>18</v>
      </c>
      <c r="S426" s="134" t="s">
        <v>8851</v>
      </c>
      <c r="T426" s="134" t="s">
        <v>63</v>
      </c>
      <c r="U426" s="119">
        <v>11</v>
      </c>
      <c r="V426" s="134">
        <v>11548</v>
      </c>
      <c r="W426" s="103" t="s">
        <v>2912</v>
      </c>
      <c r="X426" s="136" t="str">
        <f t="shared" si="20"/>
        <v>11548DMHDL</v>
      </c>
      <c r="Y426" s="137" t="s">
        <v>2913</v>
      </c>
      <c r="Z426" s="119" t="s">
        <v>1663</v>
      </c>
      <c r="AA426" s="119" t="s">
        <v>1685</v>
      </c>
      <c r="AB426" s="131" t="s">
        <v>2914</v>
      </c>
      <c r="AC426" s="119" t="s">
        <v>52</v>
      </c>
      <c r="AD426" s="119" t="s">
        <v>42</v>
      </c>
      <c r="AE426" s="119" t="s">
        <v>1687</v>
      </c>
      <c r="AF426" s="119" t="s">
        <v>341</v>
      </c>
      <c r="AG426" s="119" t="s">
        <v>340</v>
      </c>
      <c r="AH426" s="119"/>
      <c r="AI426" s="138" t="s">
        <v>342</v>
      </c>
      <c r="AJ426" s="133" t="s">
        <v>123</v>
      </c>
      <c r="AK426" s="133" t="s">
        <v>124</v>
      </c>
      <c r="AL426" s="133"/>
      <c r="AM426" s="133"/>
      <c r="AN426" s="133" t="s">
        <v>42</v>
      </c>
      <c r="AO426" s="133" t="s">
        <v>42</v>
      </c>
      <c r="AP426" s="133" t="s">
        <v>70</v>
      </c>
      <c r="AQ426" s="133" t="s">
        <v>126</v>
      </c>
      <c r="AR426" s="137"/>
      <c r="AS426" s="137"/>
      <c r="AT426" s="137"/>
      <c r="AU426" s="133">
        <v>1001890938</v>
      </c>
      <c r="AV426" s="133" t="s">
        <v>2915</v>
      </c>
      <c r="AW426" s="133" t="s">
        <v>2916</v>
      </c>
      <c r="AX426" s="138" t="s">
        <v>8179</v>
      </c>
      <c r="AY426" s="138"/>
      <c r="AZ426" s="138"/>
      <c r="BA426" s="138"/>
      <c r="BB426" s="138"/>
      <c r="BC426" s="300">
        <v>2026063379</v>
      </c>
      <c r="BD426" s="300" t="s">
        <v>9309</v>
      </c>
      <c r="BE426" s="138"/>
    </row>
    <row r="427" spans="1:57" s="140" customFormat="1" ht="12" customHeight="1">
      <c r="A427" s="119">
        <v>2013</v>
      </c>
      <c r="B427" s="119" t="s">
        <v>138</v>
      </c>
      <c r="C427" s="119" t="s">
        <v>2047</v>
      </c>
      <c r="D427" s="131" t="s">
        <v>43</v>
      </c>
      <c r="E427" s="131" t="str">
        <f t="shared" si="21"/>
        <v>SIM</v>
      </c>
      <c r="F427" s="131" t="str">
        <f t="shared" si="22"/>
        <v>SIM</v>
      </c>
      <c r="G427" s="132">
        <v>41591</v>
      </c>
      <c r="H427" s="119" t="s">
        <v>44</v>
      </c>
      <c r="I427" s="119" t="s">
        <v>62</v>
      </c>
      <c r="J427" s="119">
        <v>192</v>
      </c>
      <c r="K427" s="119">
        <v>432</v>
      </c>
      <c r="L427" s="119">
        <v>4</v>
      </c>
      <c r="M427" s="119">
        <v>4</v>
      </c>
      <c r="N427" s="119">
        <v>32</v>
      </c>
      <c r="O427" s="119" t="s">
        <v>43</v>
      </c>
      <c r="P427" s="119" t="s">
        <v>43</v>
      </c>
      <c r="Q427" s="133" t="s">
        <v>43</v>
      </c>
      <c r="R427" s="134" t="s">
        <v>18</v>
      </c>
      <c r="S427" s="134" t="s">
        <v>8851</v>
      </c>
      <c r="T427" s="134" t="s">
        <v>63</v>
      </c>
      <c r="U427" s="119">
        <v>11</v>
      </c>
      <c r="V427" s="134">
        <v>11548</v>
      </c>
      <c r="W427" s="103" t="s">
        <v>2917</v>
      </c>
      <c r="X427" s="136" t="str">
        <f t="shared" si="20"/>
        <v>11548DMHDM</v>
      </c>
      <c r="Y427" s="137" t="s">
        <v>2918</v>
      </c>
      <c r="Z427" s="119" t="s">
        <v>1663</v>
      </c>
      <c r="AA427" s="119" t="s">
        <v>1685</v>
      </c>
      <c r="AB427" s="131" t="s">
        <v>2919</v>
      </c>
      <c r="AC427" s="119" t="s">
        <v>52</v>
      </c>
      <c r="AD427" s="119" t="s">
        <v>42</v>
      </c>
      <c r="AE427" s="119" t="s">
        <v>1687</v>
      </c>
      <c r="AF427" s="119" t="s">
        <v>341</v>
      </c>
      <c r="AG427" s="119" t="s">
        <v>340</v>
      </c>
      <c r="AH427" s="119"/>
      <c r="AI427" s="138" t="s">
        <v>342</v>
      </c>
      <c r="AJ427" s="133" t="s">
        <v>123</v>
      </c>
      <c r="AK427" s="133" t="s">
        <v>124</v>
      </c>
      <c r="AL427" s="133"/>
      <c r="AM427" s="133"/>
      <c r="AN427" s="133" t="s">
        <v>42</v>
      </c>
      <c r="AO427" s="133" t="s">
        <v>42</v>
      </c>
      <c r="AP427" s="133" t="s">
        <v>70</v>
      </c>
      <c r="AQ427" s="133" t="s">
        <v>126</v>
      </c>
      <c r="AR427" s="137"/>
      <c r="AS427" s="137"/>
      <c r="AT427" s="137"/>
      <c r="AU427" s="133">
        <v>1001889999</v>
      </c>
      <c r="AV427" s="133" t="s">
        <v>2920</v>
      </c>
      <c r="AW427" s="133" t="s">
        <v>2921</v>
      </c>
      <c r="AX427" s="138" t="s">
        <v>8179</v>
      </c>
      <c r="AY427" s="138"/>
      <c r="AZ427" s="138"/>
      <c r="BA427" s="138"/>
      <c r="BB427" s="138"/>
      <c r="BC427" s="300">
        <v>2026063379</v>
      </c>
      <c r="BD427" s="300" t="s">
        <v>9310</v>
      </c>
      <c r="BE427" s="138"/>
    </row>
    <row r="428" spans="1:57" s="140" customFormat="1" ht="12" customHeight="1">
      <c r="A428" s="119">
        <v>2013</v>
      </c>
      <c r="B428" s="119" t="s">
        <v>138</v>
      </c>
      <c r="C428" s="119" t="s">
        <v>2047</v>
      </c>
      <c r="D428" s="131" t="s">
        <v>43</v>
      </c>
      <c r="E428" s="131" t="str">
        <f t="shared" si="21"/>
        <v>SIM</v>
      </c>
      <c r="F428" s="131" t="str">
        <f t="shared" si="22"/>
        <v>SIM</v>
      </c>
      <c r="G428" s="132">
        <v>41577</v>
      </c>
      <c r="H428" s="119" t="s">
        <v>44</v>
      </c>
      <c r="I428" s="119" t="s">
        <v>62</v>
      </c>
      <c r="J428" s="119">
        <v>192</v>
      </c>
      <c r="K428" s="119">
        <v>432</v>
      </c>
      <c r="L428" s="119">
        <v>4</v>
      </c>
      <c r="M428" s="119">
        <v>4</v>
      </c>
      <c r="N428" s="119">
        <v>32</v>
      </c>
      <c r="O428" s="119" t="s">
        <v>43</v>
      </c>
      <c r="P428" s="119" t="s">
        <v>43</v>
      </c>
      <c r="Q428" s="133" t="s">
        <v>43</v>
      </c>
      <c r="R428" s="134" t="s">
        <v>18</v>
      </c>
      <c r="S428" s="134" t="s">
        <v>8851</v>
      </c>
      <c r="T428" s="134" t="s">
        <v>63</v>
      </c>
      <c r="U428" s="119">
        <v>11</v>
      </c>
      <c r="V428" s="134">
        <v>11548</v>
      </c>
      <c r="W428" s="103" t="s">
        <v>2922</v>
      </c>
      <c r="X428" s="136" t="str">
        <f t="shared" si="20"/>
        <v>11548DMHDN</v>
      </c>
      <c r="Y428" s="137" t="s">
        <v>2923</v>
      </c>
      <c r="Z428" s="119" t="s">
        <v>1663</v>
      </c>
      <c r="AA428" s="119" t="s">
        <v>1685</v>
      </c>
      <c r="AB428" s="131" t="s">
        <v>2924</v>
      </c>
      <c r="AC428" s="119" t="s">
        <v>52</v>
      </c>
      <c r="AD428" s="119" t="s">
        <v>42</v>
      </c>
      <c r="AE428" s="119" t="s">
        <v>1687</v>
      </c>
      <c r="AF428" s="119" t="s">
        <v>341</v>
      </c>
      <c r="AG428" s="119" t="s">
        <v>340</v>
      </c>
      <c r="AH428" s="119"/>
      <c r="AI428" s="138" t="s">
        <v>342</v>
      </c>
      <c r="AJ428" s="133" t="s">
        <v>123</v>
      </c>
      <c r="AK428" s="133" t="s">
        <v>124</v>
      </c>
      <c r="AL428" s="133"/>
      <c r="AM428" s="133"/>
      <c r="AN428" s="133" t="s">
        <v>42</v>
      </c>
      <c r="AO428" s="133" t="s">
        <v>42</v>
      </c>
      <c r="AP428" s="133" t="s">
        <v>70</v>
      </c>
      <c r="AQ428" s="133" t="s">
        <v>126</v>
      </c>
      <c r="AR428" s="137"/>
      <c r="AS428" s="137"/>
      <c r="AT428" s="137"/>
      <c r="AU428" s="133">
        <v>1001889999</v>
      </c>
      <c r="AV428" s="133" t="s">
        <v>8287</v>
      </c>
      <c r="AW428" s="133" t="s">
        <v>8287</v>
      </c>
      <c r="AX428" s="138"/>
      <c r="AY428" s="138"/>
      <c r="AZ428" s="138"/>
      <c r="BA428" s="138"/>
      <c r="BB428" s="138"/>
      <c r="BC428" s="300">
        <v>2026063379</v>
      </c>
      <c r="BD428" s="300" t="s">
        <v>9311</v>
      </c>
      <c r="BE428" s="138"/>
    </row>
    <row r="429" spans="1:57" s="140" customFormat="1" ht="12" customHeight="1">
      <c r="A429" s="119">
        <v>2013</v>
      </c>
      <c r="B429" s="119" t="s">
        <v>138</v>
      </c>
      <c r="C429" s="119" t="s">
        <v>2047</v>
      </c>
      <c r="D429" s="131" t="s">
        <v>43</v>
      </c>
      <c r="E429" s="131" t="str">
        <f t="shared" si="21"/>
        <v>SIM</v>
      </c>
      <c r="F429" s="131" t="str">
        <f t="shared" si="22"/>
        <v>SIM</v>
      </c>
      <c r="G429" s="132">
        <v>41590</v>
      </c>
      <c r="H429" s="119" t="s">
        <v>44</v>
      </c>
      <c r="I429" s="119" t="s">
        <v>62</v>
      </c>
      <c r="J429" s="119">
        <v>192</v>
      </c>
      <c r="K429" s="119">
        <v>432</v>
      </c>
      <c r="L429" s="119">
        <v>4</v>
      </c>
      <c r="M429" s="119">
        <v>4</v>
      </c>
      <c r="N429" s="119">
        <v>32</v>
      </c>
      <c r="O429" s="119" t="s">
        <v>43</v>
      </c>
      <c r="P429" s="119" t="s">
        <v>43</v>
      </c>
      <c r="Q429" s="133" t="s">
        <v>43</v>
      </c>
      <c r="R429" s="134" t="s">
        <v>18</v>
      </c>
      <c r="S429" s="134" t="s">
        <v>8851</v>
      </c>
      <c r="T429" s="134" t="s">
        <v>63</v>
      </c>
      <c r="U429" s="119">
        <v>11</v>
      </c>
      <c r="V429" s="134">
        <v>11548</v>
      </c>
      <c r="W429" s="103" t="s">
        <v>2925</v>
      </c>
      <c r="X429" s="136" t="str">
        <f t="shared" si="20"/>
        <v>11548DMHDT</v>
      </c>
      <c r="Y429" s="137" t="s">
        <v>2926</v>
      </c>
      <c r="Z429" s="119" t="s">
        <v>1663</v>
      </c>
      <c r="AA429" s="119" t="s">
        <v>1685</v>
      </c>
      <c r="AB429" s="131" t="s">
        <v>2927</v>
      </c>
      <c r="AC429" s="119" t="s">
        <v>52</v>
      </c>
      <c r="AD429" s="119" t="s">
        <v>42</v>
      </c>
      <c r="AE429" s="119" t="s">
        <v>1687</v>
      </c>
      <c r="AF429" s="119" t="s">
        <v>341</v>
      </c>
      <c r="AG429" s="119" t="s">
        <v>340</v>
      </c>
      <c r="AH429" s="119"/>
      <c r="AI429" s="138" t="s">
        <v>342</v>
      </c>
      <c r="AJ429" s="133" t="s">
        <v>123</v>
      </c>
      <c r="AK429" s="133" t="s">
        <v>124</v>
      </c>
      <c r="AL429" s="133"/>
      <c r="AM429" s="133"/>
      <c r="AN429" s="133" t="s">
        <v>42</v>
      </c>
      <c r="AO429" s="133" t="s">
        <v>42</v>
      </c>
      <c r="AP429" s="133" t="s">
        <v>70</v>
      </c>
      <c r="AQ429" s="133" t="s">
        <v>126</v>
      </c>
      <c r="AR429" s="137"/>
      <c r="AS429" s="137"/>
      <c r="AT429" s="137"/>
      <c r="AU429" s="133">
        <v>1001890423</v>
      </c>
      <c r="AV429" s="133" t="s">
        <v>8287</v>
      </c>
      <c r="AW429" s="133" t="s">
        <v>8287</v>
      </c>
      <c r="AX429" s="138"/>
      <c r="AY429" s="138"/>
      <c r="AZ429" s="138"/>
      <c r="BA429" s="138"/>
      <c r="BB429" s="138"/>
      <c r="BC429" s="300">
        <v>2026063379</v>
      </c>
      <c r="BD429" s="300" t="s">
        <v>9312</v>
      </c>
      <c r="BE429" s="138"/>
    </row>
    <row r="430" spans="1:57" s="140" customFormat="1" ht="12" customHeight="1">
      <c r="A430" s="119">
        <v>2013</v>
      </c>
      <c r="B430" s="119" t="s">
        <v>138</v>
      </c>
      <c r="C430" s="119" t="s">
        <v>2047</v>
      </c>
      <c r="D430" s="131" t="s">
        <v>43</v>
      </c>
      <c r="E430" s="131" t="str">
        <f t="shared" si="21"/>
        <v>SIM</v>
      </c>
      <c r="F430" s="131" t="str">
        <f t="shared" si="22"/>
        <v>SIM</v>
      </c>
      <c r="G430" s="132">
        <v>41487</v>
      </c>
      <c r="H430" s="119" t="s">
        <v>44</v>
      </c>
      <c r="I430" s="119" t="s">
        <v>62</v>
      </c>
      <c r="J430" s="119">
        <v>192</v>
      </c>
      <c r="K430" s="119">
        <v>432</v>
      </c>
      <c r="L430" s="119">
        <v>4</v>
      </c>
      <c r="M430" s="119">
        <v>4</v>
      </c>
      <c r="N430" s="119">
        <v>32</v>
      </c>
      <c r="O430" s="119" t="s">
        <v>43</v>
      </c>
      <c r="P430" s="119" t="s">
        <v>43</v>
      </c>
      <c r="Q430" s="133" t="s">
        <v>43</v>
      </c>
      <c r="R430" s="134" t="s">
        <v>18</v>
      </c>
      <c r="S430" s="134" t="s">
        <v>8851</v>
      </c>
      <c r="T430" s="134" t="s">
        <v>63</v>
      </c>
      <c r="U430" s="119">
        <v>11</v>
      </c>
      <c r="V430" s="134">
        <v>11425</v>
      </c>
      <c r="W430" s="103" t="s">
        <v>2831</v>
      </c>
      <c r="X430" s="136" t="str">
        <f t="shared" si="20"/>
        <v>11425OSJJJ</v>
      </c>
      <c r="Y430" s="137" t="s">
        <v>2832</v>
      </c>
      <c r="Z430" s="119" t="s">
        <v>880</v>
      </c>
      <c r="AA430" s="119" t="s">
        <v>881</v>
      </c>
      <c r="AB430" s="131" t="s">
        <v>2833</v>
      </c>
      <c r="AC430" s="133" t="s">
        <v>87</v>
      </c>
      <c r="AD430" s="133" t="s">
        <v>42</v>
      </c>
      <c r="AE430" s="143" t="s">
        <v>883</v>
      </c>
      <c r="AF430" s="143" t="s">
        <v>398</v>
      </c>
      <c r="AG430" s="143" t="s">
        <v>399</v>
      </c>
      <c r="AH430" s="143"/>
      <c r="AI430" s="138" t="s">
        <v>400</v>
      </c>
      <c r="AJ430" s="133" t="s">
        <v>124</v>
      </c>
      <c r="AK430" s="133" t="s">
        <v>123</v>
      </c>
      <c r="AL430" s="133"/>
      <c r="AM430" s="133"/>
      <c r="AN430" s="133" t="s">
        <v>42</v>
      </c>
      <c r="AO430" s="133" t="s">
        <v>42</v>
      </c>
      <c r="AP430" s="133" t="s">
        <v>70</v>
      </c>
      <c r="AQ430" s="133" t="s">
        <v>126</v>
      </c>
      <c r="AR430" s="137"/>
      <c r="AS430" s="137"/>
      <c r="AT430" s="137"/>
      <c r="AU430" s="133">
        <v>1001871178</v>
      </c>
      <c r="AV430" s="133" t="s">
        <v>2834</v>
      </c>
      <c r="AW430" s="133" t="s">
        <v>2835</v>
      </c>
      <c r="AX430" s="138" t="s">
        <v>8179</v>
      </c>
      <c r="AY430" s="138"/>
      <c r="AZ430" s="138"/>
      <c r="BA430" s="138"/>
      <c r="BB430" s="138"/>
      <c r="BC430" s="300">
        <v>2026063379</v>
      </c>
      <c r="BD430" s="300" t="s">
        <v>9313</v>
      </c>
      <c r="BE430" s="138"/>
    </row>
    <row r="431" spans="1:57" s="140" customFormat="1" ht="12" customHeight="1">
      <c r="A431" s="119">
        <v>2013</v>
      </c>
      <c r="B431" s="119" t="s">
        <v>138</v>
      </c>
      <c r="C431" s="119" t="s">
        <v>2047</v>
      </c>
      <c r="D431" s="131" t="s">
        <v>43</v>
      </c>
      <c r="E431" s="131" t="str">
        <f t="shared" si="21"/>
        <v>SIM</v>
      </c>
      <c r="F431" s="131" t="str">
        <f t="shared" si="22"/>
        <v>SIM</v>
      </c>
      <c r="G431" s="132">
        <v>41586</v>
      </c>
      <c r="H431" s="119" t="s">
        <v>44</v>
      </c>
      <c r="I431" s="119" t="s">
        <v>62</v>
      </c>
      <c r="J431" s="119">
        <v>192</v>
      </c>
      <c r="K431" s="119">
        <v>432</v>
      </c>
      <c r="L431" s="119">
        <v>4</v>
      </c>
      <c r="M431" s="119">
        <v>4</v>
      </c>
      <c r="N431" s="119">
        <v>32</v>
      </c>
      <c r="O431" s="119" t="s">
        <v>43</v>
      </c>
      <c r="P431" s="119" t="s">
        <v>43</v>
      </c>
      <c r="Q431" s="133" t="s">
        <v>43</v>
      </c>
      <c r="R431" s="134" t="s">
        <v>18</v>
      </c>
      <c r="S431" s="134" t="s">
        <v>8851</v>
      </c>
      <c r="T431" s="134" t="s">
        <v>63</v>
      </c>
      <c r="U431" s="119">
        <v>11</v>
      </c>
      <c r="V431" s="134">
        <v>11548</v>
      </c>
      <c r="W431" s="103" t="s">
        <v>2953</v>
      </c>
      <c r="X431" s="136" t="str">
        <f t="shared" si="20"/>
        <v>11548RRJRQ</v>
      </c>
      <c r="Y431" s="61" t="s">
        <v>2954</v>
      </c>
      <c r="Z431" s="119" t="s">
        <v>1663</v>
      </c>
      <c r="AA431" s="119" t="s">
        <v>2955</v>
      </c>
      <c r="AB431" s="131" t="s">
        <v>2956</v>
      </c>
      <c r="AC431" s="119" t="s">
        <v>87</v>
      </c>
      <c r="AD431" s="119" t="s">
        <v>42</v>
      </c>
      <c r="AE431" s="119" t="s">
        <v>2957</v>
      </c>
      <c r="AF431" s="119" t="s">
        <v>120</v>
      </c>
      <c r="AG431" s="119" t="s">
        <v>121</v>
      </c>
      <c r="AH431" s="119"/>
      <c r="AI431" s="138" t="s">
        <v>1069</v>
      </c>
      <c r="AJ431" s="133" t="s">
        <v>123</v>
      </c>
      <c r="AK431" s="133" t="s">
        <v>124</v>
      </c>
      <c r="AL431" s="133"/>
      <c r="AM431" s="133"/>
      <c r="AN431" s="133" t="s">
        <v>42</v>
      </c>
      <c r="AO431" s="133" t="s">
        <v>42</v>
      </c>
      <c r="AP431" s="133" t="s">
        <v>1348</v>
      </c>
      <c r="AQ431" s="133" t="s">
        <v>102</v>
      </c>
      <c r="AR431" s="137"/>
      <c r="AS431" s="137"/>
      <c r="AT431" s="137"/>
      <c r="AU431" s="276">
        <v>1003657475</v>
      </c>
      <c r="AV431" s="133" t="s">
        <v>8287</v>
      </c>
      <c r="AW431" s="133" t="s">
        <v>8287</v>
      </c>
      <c r="AX431" s="138"/>
      <c r="AY431" s="138"/>
      <c r="AZ431" s="138"/>
      <c r="BA431" s="138"/>
      <c r="BB431" s="138"/>
      <c r="BC431" s="300">
        <v>2026063379</v>
      </c>
      <c r="BD431" s="300" t="s">
        <v>9314</v>
      </c>
      <c r="BE431" s="138"/>
    </row>
    <row r="432" spans="1:57" s="140" customFormat="1" ht="12" customHeight="1">
      <c r="A432" s="119">
        <v>2013</v>
      </c>
      <c r="B432" s="119" t="s">
        <v>138</v>
      </c>
      <c r="C432" s="119" t="s">
        <v>2047</v>
      </c>
      <c r="D432" s="131" t="s">
        <v>43</v>
      </c>
      <c r="E432" s="131" t="str">
        <f t="shared" si="21"/>
        <v>SIM</v>
      </c>
      <c r="F432" s="131" t="str">
        <f t="shared" si="22"/>
        <v>SIM</v>
      </c>
      <c r="G432" s="132">
        <v>41586</v>
      </c>
      <c r="H432" s="119" t="s">
        <v>44</v>
      </c>
      <c r="I432" s="119" t="s">
        <v>62</v>
      </c>
      <c r="J432" s="119">
        <v>192</v>
      </c>
      <c r="K432" s="119">
        <v>432</v>
      </c>
      <c r="L432" s="119">
        <v>4</v>
      </c>
      <c r="M432" s="119">
        <v>4</v>
      </c>
      <c r="N432" s="119">
        <v>32</v>
      </c>
      <c r="O432" s="119" t="s">
        <v>43</v>
      </c>
      <c r="P432" s="119" t="s">
        <v>43</v>
      </c>
      <c r="Q432" s="133" t="s">
        <v>43</v>
      </c>
      <c r="R432" s="134" t="s">
        <v>18</v>
      </c>
      <c r="S432" s="134" t="s">
        <v>8851</v>
      </c>
      <c r="T432" s="134" t="s">
        <v>63</v>
      </c>
      <c r="U432" s="119">
        <v>11</v>
      </c>
      <c r="V432" s="134">
        <v>11548</v>
      </c>
      <c r="W432" s="103" t="s">
        <v>2958</v>
      </c>
      <c r="X432" s="136" t="str">
        <f t="shared" si="20"/>
        <v>11548RRJRR</v>
      </c>
      <c r="Y432" s="137" t="s">
        <v>2954</v>
      </c>
      <c r="Z432" s="119" t="s">
        <v>1663</v>
      </c>
      <c r="AA432" s="119" t="s">
        <v>2955</v>
      </c>
      <c r="AB432" s="131" t="s">
        <v>2959</v>
      </c>
      <c r="AC432" s="119" t="s">
        <v>87</v>
      </c>
      <c r="AD432" s="119" t="s">
        <v>42</v>
      </c>
      <c r="AE432" s="119" t="s">
        <v>2957</v>
      </c>
      <c r="AF432" s="119" t="s">
        <v>120</v>
      </c>
      <c r="AG432" s="119" t="s">
        <v>121</v>
      </c>
      <c r="AH432" s="119"/>
      <c r="AI432" s="138" t="s">
        <v>1069</v>
      </c>
      <c r="AJ432" s="133" t="s">
        <v>123</v>
      </c>
      <c r="AK432" s="133" t="s">
        <v>124</v>
      </c>
      <c r="AL432" s="133"/>
      <c r="AM432" s="133"/>
      <c r="AN432" s="133" t="s">
        <v>42</v>
      </c>
      <c r="AO432" s="133" t="s">
        <v>42</v>
      </c>
      <c r="AP432" s="133" t="s">
        <v>1348</v>
      </c>
      <c r="AQ432" s="133" t="s">
        <v>102</v>
      </c>
      <c r="AR432" s="137"/>
      <c r="AS432" s="137"/>
      <c r="AT432" s="137"/>
      <c r="AU432" s="276">
        <v>1003657475</v>
      </c>
      <c r="AV432" s="133" t="s">
        <v>8287</v>
      </c>
      <c r="AW432" s="133" t="s">
        <v>8287</v>
      </c>
      <c r="AX432" s="138"/>
      <c r="AY432" s="138"/>
      <c r="AZ432" s="138"/>
      <c r="BA432" s="138"/>
      <c r="BB432" s="138"/>
      <c r="BC432" s="300">
        <v>2026063379</v>
      </c>
      <c r="BD432" s="300" t="s">
        <v>9315</v>
      </c>
      <c r="BE432" s="138"/>
    </row>
    <row r="433" spans="1:57" s="140" customFormat="1" ht="12" customHeight="1">
      <c r="A433" s="119">
        <v>2013</v>
      </c>
      <c r="B433" s="119" t="s">
        <v>138</v>
      </c>
      <c r="C433" s="119" t="s">
        <v>2047</v>
      </c>
      <c r="D433" s="131" t="s">
        <v>43</v>
      </c>
      <c r="E433" s="131" t="str">
        <f t="shared" si="21"/>
        <v>SIM</v>
      </c>
      <c r="F433" s="131" t="str">
        <f t="shared" si="22"/>
        <v>SIM</v>
      </c>
      <c r="G433" s="132">
        <v>41586</v>
      </c>
      <c r="H433" s="119" t="s">
        <v>44</v>
      </c>
      <c r="I433" s="119" t="s">
        <v>62</v>
      </c>
      <c r="J433" s="119">
        <v>192</v>
      </c>
      <c r="K433" s="119">
        <v>432</v>
      </c>
      <c r="L433" s="119">
        <v>4</v>
      </c>
      <c r="M433" s="119">
        <v>4</v>
      </c>
      <c r="N433" s="119">
        <v>32</v>
      </c>
      <c r="O433" s="119" t="s">
        <v>43</v>
      </c>
      <c r="P433" s="119" t="s">
        <v>43</v>
      </c>
      <c r="Q433" s="133" t="s">
        <v>43</v>
      </c>
      <c r="R433" s="134" t="s">
        <v>18</v>
      </c>
      <c r="S433" s="134" t="s">
        <v>8851</v>
      </c>
      <c r="T433" s="134" t="s">
        <v>63</v>
      </c>
      <c r="U433" s="119">
        <v>11</v>
      </c>
      <c r="V433" s="134">
        <v>11548</v>
      </c>
      <c r="W433" s="103" t="s">
        <v>2960</v>
      </c>
      <c r="X433" s="136" t="str">
        <f t="shared" si="20"/>
        <v>11548RRJRS</v>
      </c>
      <c r="Y433" s="137" t="s">
        <v>2954</v>
      </c>
      <c r="Z433" s="119" t="s">
        <v>1663</v>
      </c>
      <c r="AA433" s="119" t="s">
        <v>2955</v>
      </c>
      <c r="AB433" s="131" t="s">
        <v>2961</v>
      </c>
      <c r="AC433" s="119" t="s">
        <v>87</v>
      </c>
      <c r="AD433" s="119" t="s">
        <v>42</v>
      </c>
      <c r="AE433" s="119" t="s">
        <v>2957</v>
      </c>
      <c r="AF433" s="119" t="s">
        <v>120</v>
      </c>
      <c r="AG433" s="119" t="s">
        <v>121</v>
      </c>
      <c r="AH433" s="119"/>
      <c r="AI433" s="138" t="s">
        <v>1069</v>
      </c>
      <c r="AJ433" s="133" t="s">
        <v>123</v>
      </c>
      <c r="AK433" s="133" t="s">
        <v>124</v>
      </c>
      <c r="AL433" s="133"/>
      <c r="AM433" s="133"/>
      <c r="AN433" s="133" t="s">
        <v>42</v>
      </c>
      <c r="AO433" s="133" t="s">
        <v>42</v>
      </c>
      <c r="AP433" s="133" t="s">
        <v>1348</v>
      </c>
      <c r="AQ433" s="133" t="s">
        <v>102</v>
      </c>
      <c r="AR433" s="137"/>
      <c r="AS433" s="137"/>
      <c r="AT433" s="137"/>
      <c r="AU433" s="276">
        <v>1003657475</v>
      </c>
      <c r="AV433" s="133" t="s">
        <v>8287</v>
      </c>
      <c r="AW433" s="133" t="s">
        <v>8287</v>
      </c>
      <c r="AX433" s="138"/>
      <c r="AY433" s="138"/>
      <c r="AZ433" s="138"/>
      <c r="BA433" s="138"/>
      <c r="BB433" s="138"/>
      <c r="BC433" s="300">
        <v>2026063379</v>
      </c>
      <c r="BD433" s="300" t="s">
        <v>9316</v>
      </c>
      <c r="BE433" s="138"/>
    </row>
    <row r="434" spans="1:57" s="140" customFormat="1" ht="12" customHeight="1">
      <c r="A434" s="119">
        <v>2013</v>
      </c>
      <c r="B434" s="119" t="s">
        <v>138</v>
      </c>
      <c r="C434" s="119" t="s">
        <v>2047</v>
      </c>
      <c r="D434" s="131" t="s">
        <v>43</v>
      </c>
      <c r="E434" s="131" t="str">
        <f t="shared" si="21"/>
        <v>SIM</v>
      </c>
      <c r="F434" s="131" t="str">
        <f t="shared" si="22"/>
        <v>SIM</v>
      </c>
      <c r="G434" s="132">
        <v>41590</v>
      </c>
      <c r="H434" s="119" t="s">
        <v>44</v>
      </c>
      <c r="I434" s="119" t="s">
        <v>62</v>
      </c>
      <c r="J434" s="119">
        <v>192</v>
      </c>
      <c r="K434" s="119">
        <v>432</v>
      </c>
      <c r="L434" s="119">
        <v>4</v>
      </c>
      <c r="M434" s="119">
        <v>4</v>
      </c>
      <c r="N434" s="119">
        <v>32</v>
      </c>
      <c r="O434" s="119" t="s">
        <v>43</v>
      </c>
      <c r="P434" s="119" t="s">
        <v>43</v>
      </c>
      <c r="Q434" s="133" t="s">
        <v>43</v>
      </c>
      <c r="R434" s="134" t="s">
        <v>18</v>
      </c>
      <c r="S434" s="134" t="s">
        <v>8851</v>
      </c>
      <c r="T434" s="134" t="s">
        <v>63</v>
      </c>
      <c r="U434" s="119">
        <v>11</v>
      </c>
      <c r="V434" s="134">
        <v>11548</v>
      </c>
      <c r="W434" s="103" t="s">
        <v>2962</v>
      </c>
      <c r="X434" s="136" t="str">
        <f t="shared" si="20"/>
        <v>11548RRJRT</v>
      </c>
      <c r="Y434" s="137" t="s">
        <v>2954</v>
      </c>
      <c r="Z434" s="119" t="s">
        <v>1663</v>
      </c>
      <c r="AA434" s="119" t="s">
        <v>2955</v>
      </c>
      <c r="AB434" s="131" t="s">
        <v>2963</v>
      </c>
      <c r="AC434" s="119" t="s">
        <v>87</v>
      </c>
      <c r="AD434" s="119" t="s">
        <v>42</v>
      </c>
      <c r="AE434" s="119" t="s">
        <v>2957</v>
      </c>
      <c r="AF434" s="119" t="s">
        <v>120</v>
      </c>
      <c r="AG434" s="119" t="s">
        <v>121</v>
      </c>
      <c r="AH434" s="119"/>
      <c r="AI434" s="138" t="s">
        <v>291</v>
      </c>
      <c r="AJ434" s="133" t="s">
        <v>123</v>
      </c>
      <c r="AK434" s="133" t="s">
        <v>124</v>
      </c>
      <c r="AL434" s="133"/>
      <c r="AM434" s="133"/>
      <c r="AN434" s="133" t="s">
        <v>42</v>
      </c>
      <c r="AO434" s="133" t="s">
        <v>42</v>
      </c>
      <c r="AP434" s="133" t="s">
        <v>1348</v>
      </c>
      <c r="AQ434" s="133" t="s">
        <v>102</v>
      </c>
      <c r="AR434" s="137"/>
      <c r="AS434" s="137"/>
      <c r="AT434" s="137"/>
      <c r="AU434" s="276">
        <v>1003657475</v>
      </c>
      <c r="AV434" s="133" t="s">
        <v>2964</v>
      </c>
      <c r="AW434" s="133" t="s">
        <v>2965</v>
      </c>
      <c r="AX434" s="138" t="s">
        <v>8179</v>
      </c>
      <c r="AY434" s="138"/>
      <c r="AZ434" s="138"/>
      <c r="BA434" s="138"/>
      <c r="BB434" s="138"/>
      <c r="BC434" s="300">
        <v>2026063379</v>
      </c>
      <c r="BD434" s="300" t="s">
        <v>9317</v>
      </c>
      <c r="BE434" s="138"/>
    </row>
    <row r="435" spans="1:57" s="140" customFormat="1" ht="12" customHeight="1">
      <c r="A435" s="119">
        <v>2013</v>
      </c>
      <c r="B435" s="119" t="s">
        <v>138</v>
      </c>
      <c r="C435" s="119" t="s">
        <v>2047</v>
      </c>
      <c r="D435" s="131" t="s">
        <v>43</v>
      </c>
      <c r="E435" s="131" t="str">
        <f t="shared" si="21"/>
        <v>SIM</v>
      </c>
      <c r="F435" s="131" t="str">
        <f t="shared" si="22"/>
        <v>SIM</v>
      </c>
      <c r="G435" s="132">
        <v>41590</v>
      </c>
      <c r="H435" s="119" t="s">
        <v>44</v>
      </c>
      <c r="I435" s="119" t="s">
        <v>62</v>
      </c>
      <c r="J435" s="119">
        <v>192</v>
      </c>
      <c r="K435" s="119">
        <v>432</v>
      </c>
      <c r="L435" s="119">
        <v>4</v>
      </c>
      <c r="M435" s="119">
        <v>4</v>
      </c>
      <c r="N435" s="119">
        <v>32</v>
      </c>
      <c r="O435" s="119" t="s">
        <v>43</v>
      </c>
      <c r="P435" s="119" t="s">
        <v>43</v>
      </c>
      <c r="Q435" s="133" t="s">
        <v>43</v>
      </c>
      <c r="R435" s="134" t="s">
        <v>18</v>
      </c>
      <c r="S435" s="134" t="s">
        <v>8851</v>
      </c>
      <c r="T435" s="134" t="s">
        <v>63</v>
      </c>
      <c r="U435" s="119">
        <v>11</v>
      </c>
      <c r="V435" s="134">
        <v>11548</v>
      </c>
      <c r="W435" s="103" t="s">
        <v>2966</v>
      </c>
      <c r="X435" s="136" t="str">
        <f t="shared" si="20"/>
        <v>11548RRJRU</v>
      </c>
      <c r="Y435" s="137" t="s">
        <v>2954</v>
      </c>
      <c r="Z435" s="119" t="s">
        <v>1663</v>
      </c>
      <c r="AA435" s="119" t="s">
        <v>2955</v>
      </c>
      <c r="AB435" s="131" t="s">
        <v>2967</v>
      </c>
      <c r="AC435" s="119" t="s">
        <v>87</v>
      </c>
      <c r="AD435" s="119" t="s">
        <v>42</v>
      </c>
      <c r="AE435" s="119" t="s">
        <v>2957</v>
      </c>
      <c r="AF435" s="119" t="s">
        <v>120</v>
      </c>
      <c r="AG435" s="119" t="s">
        <v>121</v>
      </c>
      <c r="AH435" s="119"/>
      <c r="AI435" s="138" t="s">
        <v>291</v>
      </c>
      <c r="AJ435" s="133" t="s">
        <v>123</v>
      </c>
      <c r="AK435" s="133" t="s">
        <v>124</v>
      </c>
      <c r="AL435" s="133"/>
      <c r="AM435" s="133"/>
      <c r="AN435" s="133" t="s">
        <v>42</v>
      </c>
      <c r="AO435" s="133" t="s">
        <v>42</v>
      </c>
      <c r="AP435" s="133" t="s">
        <v>1348</v>
      </c>
      <c r="AQ435" s="133" t="s">
        <v>102</v>
      </c>
      <c r="AR435" s="137"/>
      <c r="AS435" s="137"/>
      <c r="AT435" s="137"/>
      <c r="AU435" s="276">
        <v>1003657475</v>
      </c>
      <c r="AV435" s="133" t="s">
        <v>2968</v>
      </c>
      <c r="AW435" s="133" t="s">
        <v>2969</v>
      </c>
      <c r="AX435" s="138" t="s">
        <v>8179</v>
      </c>
      <c r="AY435" s="138"/>
      <c r="AZ435" s="138"/>
      <c r="BA435" s="138"/>
      <c r="BB435" s="138"/>
      <c r="BC435" s="300">
        <v>2026063379</v>
      </c>
      <c r="BD435" s="300" t="s">
        <v>9318</v>
      </c>
      <c r="BE435" s="138"/>
    </row>
    <row r="436" spans="1:57" s="140" customFormat="1" ht="12" customHeight="1">
      <c r="A436" s="119">
        <v>2013</v>
      </c>
      <c r="B436" s="119" t="s">
        <v>138</v>
      </c>
      <c r="C436" s="119" t="s">
        <v>2047</v>
      </c>
      <c r="D436" s="131" t="s">
        <v>43</v>
      </c>
      <c r="E436" s="131" t="str">
        <f t="shared" si="21"/>
        <v>SIM</v>
      </c>
      <c r="F436" s="131" t="str">
        <f t="shared" si="22"/>
        <v>SIM</v>
      </c>
      <c r="G436" s="132">
        <v>41590</v>
      </c>
      <c r="H436" s="119" t="s">
        <v>44</v>
      </c>
      <c r="I436" s="119" t="s">
        <v>62</v>
      </c>
      <c r="J436" s="119">
        <v>192</v>
      </c>
      <c r="K436" s="119">
        <v>432</v>
      </c>
      <c r="L436" s="119">
        <v>4</v>
      </c>
      <c r="M436" s="119">
        <v>4</v>
      </c>
      <c r="N436" s="119">
        <v>32</v>
      </c>
      <c r="O436" s="119" t="s">
        <v>43</v>
      </c>
      <c r="P436" s="119" t="s">
        <v>43</v>
      </c>
      <c r="Q436" s="133" t="s">
        <v>43</v>
      </c>
      <c r="R436" s="134" t="s">
        <v>18</v>
      </c>
      <c r="S436" s="134" t="s">
        <v>8851</v>
      </c>
      <c r="T436" s="134" t="s">
        <v>63</v>
      </c>
      <c r="U436" s="119">
        <v>11</v>
      </c>
      <c r="V436" s="134">
        <v>11548</v>
      </c>
      <c r="W436" s="103" t="s">
        <v>2970</v>
      </c>
      <c r="X436" s="136" t="str">
        <f t="shared" si="20"/>
        <v>11548RRJRV</v>
      </c>
      <c r="Y436" s="137" t="s">
        <v>2971</v>
      </c>
      <c r="Z436" s="119" t="s">
        <v>1663</v>
      </c>
      <c r="AA436" s="119" t="s">
        <v>2955</v>
      </c>
      <c r="AB436" s="131" t="s">
        <v>2972</v>
      </c>
      <c r="AC436" s="119" t="s">
        <v>87</v>
      </c>
      <c r="AD436" s="119" t="s">
        <v>42</v>
      </c>
      <c r="AE436" s="119" t="s">
        <v>2957</v>
      </c>
      <c r="AF436" s="119" t="s">
        <v>120</v>
      </c>
      <c r="AG436" s="119" t="s">
        <v>121</v>
      </c>
      <c r="AH436" s="119"/>
      <c r="AI436" s="138" t="s">
        <v>291</v>
      </c>
      <c r="AJ436" s="133" t="s">
        <v>123</v>
      </c>
      <c r="AK436" s="133" t="s">
        <v>124</v>
      </c>
      <c r="AL436" s="133"/>
      <c r="AM436" s="133"/>
      <c r="AN436" s="133" t="s">
        <v>42</v>
      </c>
      <c r="AO436" s="133" t="s">
        <v>42</v>
      </c>
      <c r="AP436" s="133" t="s">
        <v>1348</v>
      </c>
      <c r="AQ436" s="133" t="s">
        <v>102</v>
      </c>
      <c r="AR436" s="137"/>
      <c r="AS436" s="137"/>
      <c r="AT436" s="137"/>
      <c r="AU436" s="133">
        <v>1002709005</v>
      </c>
      <c r="AV436" s="133" t="s">
        <v>2968</v>
      </c>
      <c r="AW436" s="133" t="s">
        <v>2969</v>
      </c>
      <c r="AX436" s="138" t="s">
        <v>8179</v>
      </c>
      <c r="AY436" s="138"/>
      <c r="AZ436" s="138"/>
      <c r="BA436" s="138"/>
      <c r="BB436" s="138"/>
      <c r="BC436" s="300">
        <v>2026063379</v>
      </c>
      <c r="BD436" s="300" t="s">
        <v>9319</v>
      </c>
      <c r="BE436" s="138"/>
    </row>
    <row r="437" spans="1:57" s="140" customFormat="1" ht="12" customHeight="1">
      <c r="A437" s="119">
        <v>2013</v>
      </c>
      <c r="B437" s="119" t="s">
        <v>138</v>
      </c>
      <c r="C437" s="119" t="s">
        <v>2047</v>
      </c>
      <c r="D437" s="131" t="s">
        <v>43</v>
      </c>
      <c r="E437" s="131" t="str">
        <f t="shared" si="21"/>
        <v>SIM</v>
      </c>
      <c r="F437" s="131" t="str">
        <f t="shared" si="22"/>
        <v>SIM</v>
      </c>
      <c r="G437" s="132">
        <v>41570</v>
      </c>
      <c r="H437" s="119" t="s">
        <v>44</v>
      </c>
      <c r="I437" s="119" t="s">
        <v>62</v>
      </c>
      <c r="J437" s="119">
        <v>192</v>
      </c>
      <c r="K437" s="119">
        <v>432</v>
      </c>
      <c r="L437" s="119">
        <v>4</v>
      </c>
      <c r="M437" s="119">
        <v>4</v>
      </c>
      <c r="N437" s="119">
        <v>32</v>
      </c>
      <c r="O437" s="119" t="s">
        <v>43</v>
      </c>
      <c r="P437" s="119" t="s">
        <v>43</v>
      </c>
      <c r="Q437" s="133" t="s">
        <v>43</v>
      </c>
      <c r="R437" s="134" t="s">
        <v>18</v>
      </c>
      <c r="S437" s="134" t="s">
        <v>8851</v>
      </c>
      <c r="T437" s="134" t="s">
        <v>63</v>
      </c>
      <c r="U437" s="119">
        <v>11</v>
      </c>
      <c r="V437" s="134">
        <v>11892</v>
      </c>
      <c r="W437" s="103" t="s">
        <v>3247</v>
      </c>
      <c r="X437" s="136" t="str">
        <f t="shared" si="20"/>
        <v>11892NBJZR</v>
      </c>
      <c r="Y437" s="137" t="s">
        <v>3248</v>
      </c>
      <c r="Z437" s="119" t="s">
        <v>1930</v>
      </c>
      <c r="AA437" s="119" t="s">
        <v>1967</v>
      </c>
      <c r="AB437" s="131" t="s">
        <v>3249</v>
      </c>
      <c r="AC437" s="119" t="s">
        <v>52</v>
      </c>
      <c r="AD437" s="119" t="s">
        <v>42</v>
      </c>
      <c r="AE437" s="119" t="s">
        <v>1969</v>
      </c>
      <c r="AF437" s="119" t="s">
        <v>146</v>
      </c>
      <c r="AG437" s="119" t="s">
        <v>147</v>
      </c>
      <c r="AH437" s="119"/>
      <c r="AI437" s="138" t="s">
        <v>160</v>
      </c>
      <c r="AJ437" s="133" t="s">
        <v>124</v>
      </c>
      <c r="AK437" s="133" t="s">
        <v>123</v>
      </c>
      <c r="AL437" s="133"/>
      <c r="AM437" s="133"/>
      <c r="AN437" s="133" t="s">
        <v>42</v>
      </c>
      <c r="AO437" s="133" t="s">
        <v>42</v>
      </c>
      <c r="AP437" s="133" t="s">
        <v>858</v>
      </c>
      <c r="AQ437" s="133" t="s">
        <v>126</v>
      </c>
      <c r="AR437" s="137"/>
      <c r="AS437" s="137"/>
      <c r="AT437" s="137"/>
      <c r="AU437" s="133">
        <v>1001889662</v>
      </c>
      <c r="AV437" s="133" t="s">
        <v>8287</v>
      </c>
      <c r="AW437" s="133" t="s">
        <v>8287</v>
      </c>
      <c r="AX437" s="138"/>
      <c r="AY437" s="138"/>
      <c r="AZ437" s="138"/>
      <c r="BA437" s="138"/>
      <c r="BB437" s="138"/>
      <c r="BC437" s="300">
        <v>2026063379</v>
      </c>
      <c r="BD437" s="300" t="s">
        <v>9320</v>
      </c>
      <c r="BE437" s="138"/>
    </row>
    <row r="438" spans="1:57" s="140" customFormat="1" ht="12" customHeight="1">
      <c r="A438" s="119">
        <v>2013</v>
      </c>
      <c r="B438" s="119" t="s">
        <v>138</v>
      </c>
      <c r="C438" s="119" t="s">
        <v>2047</v>
      </c>
      <c r="D438" s="131" t="s">
        <v>43</v>
      </c>
      <c r="E438" s="131" t="str">
        <f t="shared" si="21"/>
        <v>SIM</v>
      </c>
      <c r="F438" s="131" t="str">
        <f t="shared" si="22"/>
        <v>SIM</v>
      </c>
      <c r="G438" s="132">
        <v>41873</v>
      </c>
      <c r="H438" s="119" t="s">
        <v>44</v>
      </c>
      <c r="I438" s="119" t="s">
        <v>62</v>
      </c>
      <c r="J438" s="119">
        <v>192</v>
      </c>
      <c r="K438" s="119">
        <v>432</v>
      </c>
      <c r="L438" s="119">
        <v>4</v>
      </c>
      <c r="M438" s="119">
        <v>4</v>
      </c>
      <c r="N438" s="119">
        <v>32</v>
      </c>
      <c r="O438" s="119" t="s">
        <v>43</v>
      </c>
      <c r="P438" s="119" t="s">
        <v>43</v>
      </c>
      <c r="Q438" s="133" t="s">
        <v>43</v>
      </c>
      <c r="R438" s="134" t="s">
        <v>18</v>
      </c>
      <c r="S438" s="134" t="s">
        <v>8851</v>
      </c>
      <c r="T438" s="134" t="s">
        <v>63</v>
      </c>
      <c r="U438" s="119">
        <v>11</v>
      </c>
      <c r="V438" s="134">
        <v>11892</v>
      </c>
      <c r="W438" s="103" t="s">
        <v>3232</v>
      </c>
      <c r="X438" s="136" t="str">
        <f t="shared" si="20"/>
        <v>11892GRKHD</v>
      </c>
      <c r="Y438" s="137" t="s">
        <v>3233</v>
      </c>
      <c r="Z438" s="119" t="s">
        <v>1930</v>
      </c>
      <c r="AA438" s="119" t="s">
        <v>3234</v>
      </c>
      <c r="AB438" s="131" t="s">
        <v>3235</v>
      </c>
      <c r="AC438" s="119" t="s">
        <v>87</v>
      </c>
      <c r="AD438" s="119" t="s">
        <v>42</v>
      </c>
      <c r="AE438" s="119" t="s">
        <v>3236</v>
      </c>
      <c r="AF438" s="119" t="s">
        <v>3237</v>
      </c>
      <c r="AG438" s="119" t="s">
        <v>3238</v>
      </c>
      <c r="AH438" s="119"/>
      <c r="AI438" s="138" t="s">
        <v>3239</v>
      </c>
      <c r="AJ438" s="133" t="s">
        <v>124</v>
      </c>
      <c r="AK438" s="133" t="s">
        <v>123</v>
      </c>
      <c r="AL438" s="133"/>
      <c r="AM438" s="133"/>
      <c r="AN438" s="133" t="s">
        <v>42</v>
      </c>
      <c r="AO438" s="133" t="s">
        <v>42</v>
      </c>
      <c r="AP438" s="133" t="s">
        <v>70</v>
      </c>
      <c r="AQ438" s="133" t="s">
        <v>126</v>
      </c>
      <c r="AR438" s="137"/>
      <c r="AS438" s="137"/>
      <c r="AT438" s="137"/>
      <c r="AU438" s="133">
        <v>1001899919</v>
      </c>
      <c r="AV438" s="133" t="s">
        <v>3240</v>
      </c>
      <c r="AW438" s="133" t="s">
        <v>3241</v>
      </c>
      <c r="AX438" s="138" t="s">
        <v>8179</v>
      </c>
      <c r="AY438" s="138"/>
      <c r="AZ438" s="138"/>
      <c r="BA438" s="138"/>
      <c r="BB438" s="138"/>
      <c r="BC438" s="300">
        <v>2026063379</v>
      </c>
      <c r="BD438" s="300" t="s">
        <v>9321</v>
      </c>
      <c r="BE438" s="138"/>
    </row>
    <row r="439" spans="1:57" s="140" customFormat="1" ht="12" customHeight="1">
      <c r="A439" s="119">
        <v>2013</v>
      </c>
      <c r="B439" s="142" t="s">
        <v>138</v>
      </c>
      <c r="C439" s="119" t="s">
        <v>2047</v>
      </c>
      <c r="D439" s="131" t="s">
        <v>43</v>
      </c>
      <c r="E439" s="131" t="str">
        <f t="shared" si="21"/>
        <v>SIM</v>
      </c>
      <c r="F439" s="131" t="str">
        <f t="shared" si="22"/>
        <v>SIM</v>
      </c>
      <c r="G439" s="132">
        <v>41554</v>
      </c>
      <c r="H439" s="119" t="s">
        <v>44</v>
      </c>
      <c r="I439" s="119" t="s">
        <v>62</v>
      </c>
      <c r="J439" s="119">
        <v>192</v>
      </c>
      <c r="K439" s="119">
        <v>432</v>
      </c>
      <c r="L439" s="119">
        <v>4</v>
      </c>
      <c r="M439" s="119">
        <v>4</v>
      </c>
      <c r="N439" s="119">
        <v>32</v>
      </c>
      <c r="O439" s="119" t="s">
        <v>43</v>
      </c>
      <c r="P439" s="119" t="s">
        <v>43</v>
      </c>
      <c r="Q439" s="133" t="s">
        <v>43</v>
      </c>
      <c r="R439" s="134" t="s">
        <v>18</v>
      </c>
      <c r="S439" s="134" t="s">
        <v>8851</v>
      </c>
      <c r="T439" s="134" t="s">
        <v>63</v>
      </c>
      <c r="U439" s="119">
        <v>11</v>
      </c>
      <c r="V439" s="134">
        <v>11000</v>
      </c>
      <c r="W439" s="103" t="s">
        <v>3336</v>
      </c>
      <c r="X439" s="136" t="str">
        <f t="shared" si="20"/>
        <v>11000VEKRC</v>
      </c>
      <c r="Y439" s="137" t="s">
        <v>3337</v>
      </c>
      <c r="Z439" s="119" t="s">
        <v>346</v>
      </c>
      <c r="AA439" s="119" t="s">
        <v>3331</v>
      </c>
      <c r="AB439" s="131" t="s">
        <v>3338</v>
      </c>
      <c r="AC439" s="119" t="s">
        <v>87</v>
      </c>
      <c r="AD439" s="119" t="s">
        <v>42</v>
      </c>
      <c r="AE439" s="119" t="s">
        <v>3333</v>
      </c>
      <c r="AF439" s="119" t="s">
        <v>1933</v>
      </c>
      <c r="AG439" s="119" t="s">
        <v>1934</v>
      </c>
      <c r="AH439" s="119"/>
      <c r="AI439" s="138" t="s">
        <v>1935</v>
      </c>
      <c r="AJ439" s="133" t="s">
        <v>123</v>
      </c>
      <c r="AK439" s="133" t="s">
        <v>124</v>
      </c>
      <c r="AL439" s="133"/>
      <c r="AM439" s="133"/>
      <c r="AN439" s="133" t="s">
        <v>42</v>
      </c>
      <c r="AO439" s="133" t="s">
        <v>42</v>
      </c>
      <c r="AP439" s="133">
        <v>1530</v>
      </c>
      <c r="AQ439" s="133" t="s">
        <v>126</v>
      </c>
      <c r="AR439" s="137"/>
      <c r="AS439" s="137"/>
      <c r="AT439" s="137"/>
      <c r="AU439" s="133">
        <v>1001879357</v>
      </c>
      <c r="AV439" s="133" t="s">
        <v>3339</v>
      </c>
      <c r="AW439" s="133" t="s">
        <v>3340</v>
      </c>
      <c r="AX439" s="138" t="s">
        <v>8179</v>
      </c>
      <c r="AY439" s="138"/>
      <c r="AZ439" s="138"/>
      <c r="BA439" s="138"/>
      <c r="BB439" s="138"/>
      <c r="BC439" s="300">
        <v>2026063379</v>
      </c>
      <c r="BD439" s="300" t="s">
        <v>9322</v>
      </c>
      <c r="BE439" s="138"/>
    </row>
    <row r="440" spans="1:57" s="140" customFormat="1" ht="12" customHeight="1">
      <c r="A440" s="119">
        <v>2013</v>
      </c>
      <c r="B440" s="142" t="s">
        <v>138</v>
      </c>
      <c r="C440" s="119" t="s">
        <v>2047</v>
      </c>
      <c r="D440" s="131" t="s">
        <v>43</v>
      </c>
      <c r="E440" s="131" t="str">
        <f t="shared" si="21"/>
        <v>SIM</v>
      </c>
      <c r="F440" s="131" t="str">
        <f t="shared" si="22"/>
        <v>SIM</v>
      </c>
      <c r="G440" s="132">
        <v>41554</v>
      </c>
      <c r="H440" s="119" t="s">
        <v>44</v>
      </c>
      <c r="I440" s="119" t="s">
        <v>62</v>
      </c>
      <c r="J440" s="119">
        <v>192</v>
      </c>
      <c r="K440" s="119">
        <v>432</v>
      </c>
      <c r="L440" s="119">
        <v>4</v>
      </c>
      <c r="M440" s="119">
        <v>4</v>
      </c>
      <c r="N440" s="119">
        <v>32</v>
      </c>
      <c r="O440" s="119" t="s">
        <v>43</v>
      </c>
      <c r="P440" s="119" t="s">
        <v>43</v>
      </c>
      <c r="Q440" s="133" t="s">
        <v>43</v>
      </c>
      <c r="R440" s="134" t="s">
        <v>18</v>
      </c>
      <c r="S440" s="134" t="s">
        <v>8851</v>
      </c>
      <c r="T440" s="134" t="s">
        <v>63</v>
      </c>
      <c r="U440" s="119">
        <v>11</v>
      </c>
      <c r="V440" s="134">
        <v>11000</v>
      </c>
      <c r="W440" s="103" t="s">
        <v>3341</v>
      </c>
      <c r="X440" s="136" t="str">
        <f t="shared" si="20"/>
        <v>11000VEKRY</v>
      </c>
      <c r="Y440" s="137" t="s">
        <v>3342</v>
      </c>
      <c r="Z440" s="119" t="s">
        <v>346</v>
      </c>
      <c r="AA440" s="119" t="s">
        <v>3331</v>
      </c>
      <c r="AB440" s="131" t="s">
        <v>3343</v>
      </c>
      <c r="AC440" s="119" t="s">
        <v>87</v>
      </c>
      <c r="AD440" s="119" t="s">
        <v>42</v>
      </c>
      <c r="AE440" s="119" t="s">
        <v>3333</v>
      </c>
      <c r="AF440" s="119" t="s">
        <v>1933</v>
      </c>
      <c r="AG440" s="119" t="s">
        <v>1934</v>
      </c>
      <c r="AH440" s="119"/>
      <c r="AI440" s="138" t="s">
        <v>1935</v>
      </c>
      <c r="AJ440" s="133" t="s">
        <v>123</v>
      </c>
      <c r="AK440" s="133" t="s">
        <v>124</v>
      </c>
      <c r="AL440" s="133"/>
      <c r="AM440" s="133"/>
      <c r="AN440" s="133" t="s">
        <v>42</v>
      </c>
      <c r="AO440" s="133" t="s">
        <v>42</v>
      </c>
      <c r="AP440" s="133">
        <v>1530</v>
      </c>
      <c r="AQ440" s="133" t="s">
        <v>126</v>
      </c>
      <c r="AR440" s="137"/>
      <c r="AS440" s="137"/>
      <c r="AT440" s="137"/>
      <c r="AU440" s="133">
        <v>1001879365</v>
      </c>
      <c r="AV440" s="133" t="s">
        <v>3344</v>
      </c>
      <c r="AW440" s="133" t="s">
        <v>3345</v>
      </c>
      <c r="AX440" s="138" t="s">
        <v>8179</v>
      </c>
      <c r="AY440" s="138"/>
      <c r="AZ440" s="138"/>
      <c r="BA440" s="138"/>
      <c r="BB440" s="138"/>
      <c r="BC440" s="300">
        <v>2026063379</v>
      </c>
      <c r="BD440" s="300" t="s">
        <v>9323</v>
      </c>
      <c r="BE440" s="138"/>
    </row>
    <row r="441" spans="1:57" s="140" customFormat="1" ht="12" customHeight="1">
      <c r="A441" s="119">
        <v>2013</v>
      </c>
      <c r="B441" s="119" t="s">
        <v>138</v>
      </c>
      <c r="C441" s="119" t="s">
        <v>2047</v>
      </c>
      <c r="D441" s="131" t="s">
        <v>43</v>
      </c>
      <c r="E441" s="131" t="str">
        <f t="shared" si="21"/>
        <v>SIM</v>
      </c>
      <c r="F441" s="131" t="str">
        <f t="shared" si="22"/>
        <v>SIM</v>
      </c>
      <c r="G441" s="132">
        <v>41570</v>
      </c>
      <c r="H441" s="119" t="s">
        <v>44</v>
      </c>
      <c r="I441" s="119" t="s">
        <v>62</v>
      </c>
      <c r="J441" s="119">
        <v>192</v>
      </c>
      <c r="K441" s="119">
        <v>432</v>
      </c>
      <c r="L441" s="119">
        <v>4</v>
      </c>
      <c r="M441" s="119">
        <v>4</v>
      </c>
      <c r="N441" s="119">
        <v>32</v>
      </c>
      <c r="O441" s="119" t="s">
        <v>43</v>
      </c>
      <c r="P441" s="119" t="s">
        <v>43</v>
      </c>
      <c r="Q441" s="133" t="s">
        <v>43</v>
      </c>
      <c r="R441" s="134" t="s">
        <v>18</v>
      </c>
      <c r="S441" s="134" t="s">
        <v>8851</v>
      </c>
      <c r="T441" s="134" t="s">
        <v>63</v>
      </c>
      <c r="U441" s="119">
        <v>15</v>
      </c>
      <c r="V441" s="134">
        <v>12078</v>
      </c>
      <c r="W441" s="103" t="s">
        <v>3269</v>
      </c>
      <c r="X441" s="136" t="str">
        <f t="shared" si="20"/>
        <v>12078LILIA</v>
      </c>
      <c r="Y441" s="137" t="s">
        <v>10735</v>
      </c>
      <c r="Z441" s="119" t="s">
        <v>3270</v>
      </c>
      <c r="AA441" s="119" t="s">
        <v>3271</v>
      </c>
      <c r="AB441" s="131" t="s">
        <v>3272</v>
      </c>
      <c r="AC441" s="119" t="s">
        <v>87</v>
      </c>
      <c r="AD441" s="119" t="s">
        <v>3273</v>
      </c>
      <c r="AE441" s="119" t="s">
        <v>1143</v>
      </c>
      <c r="AF441" s="119" t="s">
        <v>109</v>
      </c>
      <c r="AG441" s="119" t="s">
        <v>110</v>
      </c>
      <c r="AH441" s="119"/>
      <c r="AI441" s="138" t="s">
        <v>111</v>
      </c>
      <c r="AJ441" s="133" t="s">
        <v>58</v>
      </c>
      <c r="AK441" s="133" t="s">
        <v>57</v>
      </c>
      <c r="AL441" s="133"/>
      <c r="AM441" s="133"/>
      <c r="AN441" s="133" t="s">
        <v>42</v>
      </c>
      <c r="AO441" s="133" t="s">
        <v>42</v>
      </c>
      <c r="AP441" s="133" t="s">
        <v>70</v>
      </c>
      <c r="AQ441" s="133" t="s">
        <v>126</v>
      </c>
      <c r="AR441" s="137"/>
      <c r="AS441" s="137"/>
      <c r="AT441" s="137" t="s">
        <v>1144</v>
      </c>
      <c r="AU441" s="133">
        <v>1003670943</v>
      </c>
      <c r="AV441" s="133" t="s">
        <v>3274</v>
      </c>
      <c r="AW441" s="133" t="s">
        <v>3275</v>
      </c>
      <c r="AX441" s="138" t="s">
        <v>8179</v>
      </c>
      <c r="AY441" s="138"/>
      <c r="AZ441" s="138"/>
      <c r="BA441" s="138"/>
      <c r="BB441" s="138"/>
      <c r="BC441" s="300">
        <v>2026063379</v>
      </c>
      <c r="BD441" s="300" t="s">
        <v>10563</v>
      </c>
      <c r="BE441" s="138"/>
    </row>
    <row r="442" spans="1:57" s="140" customFormat="1" ht="12" customHeight="1">
      <c r="A442" s="119">
        <v>2013</v>
      </c>
      <c r="B442" s="119" t="s">
        <v>138</v>
      </c>
      <c r="C442" s="119" t="s">
        <v>2047</v>
      </c>
      <c r="D442" s="131" t="s">
        <v>43</v>
      </c>
      <c r="E442" s="131" t="str">
        <f t="shared" si="21"/>
        <v>SIM</v>
      </c>
      <c r="F442" s="131" t="str">
        <f t="shared" si="22"/>
        <v>SIM</v>
      </c>
      <c r="G442" s="132">
        <v>41599</v>
      </c>
      <c r="H442" s="119" t="s">
        <v>44</v>
      </c>
      <c r="I442" s="119" t="s">
        <v>62</v>
      </c>
      <c r="J442" s="119">
        <v>192</v>
      </c>
      <c r="K442" s="119">
        <v>432</v>
      </c>
      <c r="L442" s="119">
        <v>4</v>
      </c>
      <c r="M442" s="119">
        <v>4</v>
      </c>
      <c r="N442" s="119">
        <v>32</v>
      </c>
      <c r="O442" s="119" t="s">
        <v>43</v>
      </c>
      <c r="P442" s="119" t="s">
        <v>43</v>
      </c>
      <c r="Q442" s="133" t="s">
        <v>43</v>
      </c>
      <c r="R442" s="134" t="s">
        <v>18</v>
      </c>
      <c r="S442" s="134" t="s">
        <v>8851</v>
      </c>
      <c r="T442" s="134" t="s">
        <v>63</v>
      </c>
      <c r="U442" s="119">
        <v>12</v>
      </c>
      <c r="V442" s="134">
        <v>11614</v>
      </c>
      <c r="W442" s="103" t="s">
        <v>3107</v>
      </c>
      <c r="X442" s="136" t="str">
        <f t="shared" si="20"/>
        <v>11614ALMAA</v>
      </c>
      <c r="Y442" s="137" t="s">
        <v>10713</v>
      </c>
      <c r="Z442" s="119" t="s">
        <v>3108</v>
      </c>
      <c r="AA442" s="119" t="s">
        <v>395</v>
      </c>
      <c r="AB442" s="131" t="s">
        <v>3109</v>
      </c>
      <c r="AC442" s="119" t="s">
        <v>52</v>
      </c>
      <c r="AD442" s="119" t="s">
        <v>3110</v>
      </c>
      <c r="AE442" s="119" t="s">
        <v>543</v>
      </c>
      <c r="AF442" s="119" t="s">
        <v>78</v>
      </c>
      <c r="AG442" s="119" t="s">
        <v>79</v>
      </c>
      <c r="AH442" s="119"/>
      <c r="AI442" s="138" t="s">
        <v>80</v>
      </c>
      <c r="AJ442" s="133" t="s">
        <v>57</v>
      </c>
      <c r="AK442" s="133" t="s">
        <v>58</v>
      </c>
      <c r="AL442" s="133"/>
      <c r="AM442" s="133"/>
      <c r="AN442" s="133" t="s">
        <v>42</v>
      </c>
      <c r="AO442" s="133" t="s">
        <v>42</v>
      </c>
      <c r="AP442" s="133" t="s">
        <v>202</v>
      </c>
      <c r="AQ442" s="133" t="s">
        <v>126</v>
      </c>
      <c r="AR442" s="137"/>
      <c r="AS442" s="137"/>
      <c r="AT442" s="137"/>
      <c r="AU442" s="133">
        <v>1003668019</v>
      </c>
      <c r="AV442" s="133" t="s">
        <v>3111</v>
      </c>
      <c r="AW442" s="133" t="s">
        <v>3112</v>
      </c>
      <c r="AX442" s="138" t="s">
        <v>8179</v>
      </c>
      <c r="AY442" s="138"/>
      <c r="AZ442" s="138"/>
      <c r="BA442" s="138"/>
      <c r="BB442" s="138"/>
      <c r="BC442" s="300">
        <v>2026063379</v>
      </c>
      <c r="BD442" s="300" t="s">
        <v>9324</v>
      </c>
      <c r="BE442" s="138"/>
    </row>
    <row r="443" spans="1:57" s="140" customFormat="1" ht="12" customHeight="1">
      <c r="A443" s="119">
        <v>2013</v>
      </c>
      <c r="B443" s="142" t="s">
        <v>138</v>
      </c>
      <c r="C443" s="119" t="s">
        <v>2047</v>
      </c>
      <c r="D443" s="131" t="s">
        <v>43</v>
      </c>
      <c r="E443" s="131" t="str">
        <f t="shared" si="21"/>
        <v>SIM</v>
      </c>
      <c r="F443" s="131" t="str">
        <f t="shared" si="22"/>
        <v>SIM</v>
      </c>
      <c r="G443" s="132">
        <v>41520</v>
      </c>
      <c r="H443" s="119" t="s">
        <v>44</v>
      </c>
      <c r="I443" s="119" t="s">
        <v>62</v>
      </c>
      <c r="J443" s="119">
        <v>192</v>
      </c>
      <c r="K443" s="119">
        <v>432</v>
      </c>
      <c r="L443" s="119">
        <v>4</v>
      </c>
      <c r="M443" s="119">
        <v>4</v>
      </c>
      <c r="N443" s="119">
        <v>32</v>
      </c>
      <c r="O443" s="119" t="s">
        <v>43</v>
      </c>
      <c r="P443" s="119" t="s">
        <v>43</v>
      </c>
      <c r="Q443" s="133" t="s">
        <v>43</v>
      </c>
      <c r="R443" s="134" t="s">
        <v>18</v>
      </c>
      <c r="S443" s="134" t="s">
        <v>8851</v>
      </c>
      <c r="T443" s="134" t="s">
        <v>63</v>
      </c>
      <c r="U443" s="119">
        <v>11</v>
      </c>
      <c r="V443" s="134">
        <v>11000</v>
      </c>
      <c r="W443" s="103" t="s">
        <v>3346</v>
      </c>
      <c r="X443" s="136" t="str">
        <f t="shared" si="20"/>
        <v>11000VEMUT</v>
      </c>
      <c r="Y443" s="137" t="s">
        <v>3347</v>
      </c>
      <c r="Z443" s="119" t="s">
        <v>346</v>
      </c>
      <c r="AA443" s="119" t="s">
        <v>3331</v>
      </c>
      <c r="AB443" s="131" t="s">
        <v>3348</v>
      </c>
      <c r="AC443" s="119" t="s">
        <v>87</v>
      </c>
      <c r="AD443" s="119" t="s">
        <v>42</v>
      </c>
      <c r="AE443" s="119" t="s">
        <v>3333</v>
      </c>
      <c r="AF443" s="119" t="s">
        <v>1933</v>
      </c>
      <c r="AG443" s="119" t="s">
        <v>1934</v>
      </c>
      <c r="AH443" s="119"/>
      <c r="AI443" s="138" t="s">
        <v>1935</v>
      </c>
      <c r="AJ443" s="133" t="s">
        <v>123</v>
      </c>
      <c r="AK443" s="133" t="s">
        <v>124</v>
      </c>
      <c r="AL443" s="133"/>
      <c r="AM443" s="133"/>
      <c r="AN443" s="133" t="s">
        <v>42</v>
      </c>
      <c r="AO443" s="133" t="s">
        <v>42</v>
      </c>
      <c r="AP443" s="133">
        <v>1530</v>
      </c>
      <c r="AQ443" s="133" t="s">
        <v>126</v>
      </c>
      <c r="AR443" s="137"/>
      <c r="AS443" s="137"/>
      <c r="AT443" s="137"/>
      <c r="AU443" s="133">
        <v>1001871755</v>
      </c>
      <c r="AV443" s="133" t="s">
        <v>3349</v>
      </c>
      <c r="AW443" s="133" t="s">
        <v>3350</v>
      </c>
      <c r="AX443" s="138" t="s">
        <v>8179</v>
      </c>
      <c r="AY443" s="138"/>
      <c r="AZ443" s="138"/>
      <c r="BA443" s="138"/>
      <c r="BB443" s="138"/>
      <c r="BC443" s="300">
        <v>2026063379</v>
      </c>
      <c r="BD443" s="300" t="s">
        <v>9325</v>
      </c>
      <c r="BE443" s="138"/>
    </row>
    <row r="444" spans="1:57" s="140" customFormat="1" ht="12" customHeight="1">
      <c r="A444" s="119">
        <v>2013</v>
      </c>
      <c r="B444" s="142" t="s">
        <v>138</v>
      </c>
      <c r="C444" s="119" t="s">
        <v>2047</v>
      </c>
      <c r="D444" s="131" t="s">
        <v>43</v>
      </c>
      <c r="E444" s="131" t="str">
        <f t="shared" si="21"/>
        <v>SIM</v>
      </c>
      <c r="F444" s="131" t="str">
        <f t="shared" si="22"/>
        <v>SIM</v>
      </c>
      <c r="G444" s="132">
        <v>41589</v>
      </c>
      <c r="H444" s="119" t="s">
        <v>44</v>
      </c>
      <c r="I444" s="119" t="s">
        <v>62</v>
      </c>
      <c r="J444" s="119">
        <v>192</v>
      </c>
      <c r="K444" s="119">
        <v>432</v>
      </c>
      <c r="L444" s="119">
        <v>4</v>
      </c>
      <c r="M444" s="119">
        <v>4</v>
      </c>
      <c r="N444" s="119">
        <v>32</v>
      </c>
      <c r="O444" s="119" t="s">
        <v>43</v>
      </c>
      <c r="P444" s="119" t="s">
        <v>43</v>
      </c>
      <c r="Q444" s="133" t="s">
        <v>43</v>
      </c>
      <c r="R444" s="134" t="s">
        <v>18</v>
      </c>
      <c r="S444" s="134" t="s">
        <v>8851</v>
      </c>
      <c r="T444" s="134" t="s">
        <v>63</v>
      </c>
      <c r="U444" s="119">
        <v>11</v>
      </c>
      <c r="V444" s="134">
        <v>11000</v>
      </c>
      <c r="W444" s="103" t="s">
        <v>3351</v>
      </c>
      <c r="X444" s="136" t="str">
        <f t="shared" si="20"/>
        <v>11000VEMUV</v>
      </c>
      <c r="Y444" s="137" t="s">
        <v>3352</v>
      </c>
      <c r="Z444" s="119" t="s">
        <v>346</v>
      </c>
      <c r="AA444" s="119" t="s">
        <v>3331</v>
      </c>
      <c r="AB444" s="131" t="s">
        <v>3353</v>
      </c>
      <c r="AC444" s="119" t="s">
        <v>87</v>
      </c>
      <c r="AD444" s="119" t="s">
        <v>42</v>
      </c>
      <c r="AE444" s="119" t="s">
        <v>3333</v>
      </c>
      <c r="AF444" s="119" t="s">
        <v>1933</v>
      </c>
      <c r="AG444" s="119" t="s">
        <v>1934</v>
      </c>
      <c r="AH444" s="119"/>
      <c r="AI444" s="138" t="s">
        <v>1935</v>
      </c>
      <c r="AJ444" s="133" t="s">
        <v>123</v>
      </c>
      <c r="AK444" s="133" t="s">
        <v>124</v>
      </c>
      <c r="AL444" s="133"/>
      <c r="AM444" s="133"/>
      <c r="AN444" s="133" t="s">
        <v>42</v>
      </c>
      <c r="AO444" s="133" t="s">
        <v>42</v>
      </c>
      <c r="AP444" s="133">
        <v>1530</v>
      </c>
      <c r="AQ444" s="133" t="s">
        <v>126</v>
      </c>
      <c r="AR444" s="137"/>
      <c r="AS444" s="137"/>
      <c r="AT444" s="137"/>
      <c r="AU444" s="133">
        <v>1001890300</v>
      </c>
      <c r="AV444" s="133" t="s">
        <v>3354</v>
      </c>
      <c r="AW444" s="133" t="s">
        <v>3355</v>
      </c>
      <c r="AX444" s="138" t="s">
        <v>8179</v>
      </c>
      <c r="AY444" s="138"/>
      <c r="AZ444" s="138"/>
      <c r="BA444" s="138"/>
      <c r="BB444" s="138"/>
      <c r="BC444" s="300">
        <v>2026063379</v>
      </c>
      <c r="BD444" s="300" t="s">
        <v>9326</v>
      </c>
      <c r="BE444" s="138"/>
    </row>
    <row r="445" spans="1:57" s="140" customFormat="1" ht="12" customHeight="1">
      <c r="A445" s="119">
        <v>2013</v>
      </c>
      <c r="B445" s="119" t="s">
        <v>138</v>
      </c>
      <c r="C445" s="119" t="s">
        <v>2047</v>
      </c>
      <c r="D445" s="131" t="s">
        <v>43</v>
      </c>
      <c r="E445" s="131" t="str">
        <f t="shared" si="21"/>
        <v>SIM</v>
      </c>
      <c r="F445" s="131" t="str">
        <f t="shared" si="22"/>
        <v>SIM</v>
      </c>
      <c r="G445" s="132">
        <v>41507</v>
      </c>
      <c r="H445" s="119" t="s">
        <v>44</v>
      </c>
      <c r="I445" s="119" t="s">
        <v>62</v>
      </c>
      <c r="J445" s="119">
        <v>192</v>
      </c>
      <c r="K445" s="119">
        <v>432</v>
      </c>
      <c r="L445" s="119">
        <v>4</v>
      </c>
      <c r="M445" s="119">
        <v>4</v>
      </c>
      <c r="N445" s="119">
        <v>32</v>
      </c>
      <c r="O445" s="119" t="s">
        <v>43</v>
      </c>
      <c r="P445" s="119" t="s">
        <v>43</v>
      </c>
      <c r="Q445" s="133" t="s">
        <v>43</v>
      </c>
      <c r="R445" s="134" t="s">
        <v>18</v>
      </c>
      <c r="S445" s="134" t="s">
        <v>8851</v>
      </c>
      <c r="T445" s="134" t="s">
        <v>63</v>
      </c>
      <c r="U445" s="119">
        <v>11</v>
      </c>
      <c r="V445" s="134">
        <v>11425</v>
      </c>
      <c r="W445" s="103" t="s">
        <v>2836</v>
      </c>
      <c r="X445" s="136" t="str">
        <f t="shared" si="20"/>
        <v>11425ROMVH</v>
      </c>
      <c r="Y445" s="137" t="s">
        <v>2837</v>
      </c>
      <c r="Z445" s="119" t="s">
        <v>880</v>
      </c>
      <c r="AA445" s="119" t="s">
        <v>1545</v>
      </c>
      <c r="AB445" s="131" t="s">
        <v>2838</v>
      </c>
      <c r="AC445" s="133" t="s">
        <v>87</v>
      </c>
      <c r="AD445" s="133" t="s">
        <v>42</v>
      </c>
      <c r="AE445" s="143" t="s">
        <v>1547</v>
      </c>
      <c r="AF445" s="143" t="s">
        <v>501</v>
      </c>
      <c r="AG445" s="143" t="s">
        <v>502</v>
      </c>
      <c r="AH445" s="143"/>
      <c r="AI445" s="138" t="s">
        <v>503</v>
      </c>
      <c r="AJ445" s="133" t="s">
        <v>124</v>
      </c>
      <c r="AK445" s="133" t="s">
        <v>123</v>
      </c>
      <c r="AL445" s="133"/>
      <c r="AM445" s="133"/>
      <c r="AN445" s="133" t="s">
        <v>42</v>
      </c>
      <c r="AO445" s="133" t="s">
        <v>42</v>
      </c>
      <c r="AP445" s="133" t="s">
        <v>1548</v>
      </c>
      <c r="AQ445" s="133" t="s">
        <v>126</v>
      </c>
      <c r="AR445" s="137"/>
      <c r="AS445" s="137"/>
      <c r="AT445" s="137"/>
      <c r="AU445" s="133">
        <v>1001871569</v>
      </c>
      <c r="AV445" s="133" t="s">
        <v>2839</v>
      </c>
      <c r="AW445" s="133" t="s">
        <v>2840</v>
      </c>
      <c r="AX445" s="138" t="s">
        <v>8179</v>
      </c>
      <c r="AY445" s="138"/>
      <c r="AZ445" s="138"/>
      <c r="BA445" s="138"/>
      <c r="BB445" s="138"/>
      <c r="BC445" s="300">
        <v>2026063379</v>
      </c>
      <c r="BD445" s="300" t="s">
        <v>9327</v>
      </c>
      <c r="BE445" s="138"/>
    </row>
    <row r="446" spans="1:57" s="140" customFormat="1" ht="12" customHeight="1">
      <c r="A446" s="119">
        <v>2013</v>
      </c>
      <c r="B446" s="119" t="s">
        <v>138</v>
      </c>
      <c r="C446" s="119" t="s">
        <v>2047</v>
      </c>
      <c r="D446" s="131" t="s">
        <v>43</v>
      </c>
      <c r="E446" s="131" t="str">
        <f t="shared" si="21"/>
        <v>SIM</v>
      </c>
      <c r="F446" s="131" t="str">
        <f t="shared" si="22"/>
        <v>SIM</v>
      </c>
      <c r="G446" s="132">
        <v>41606</v>
      </c>
      <c r="H446" s="119" t="s">
        <v>44</v>
      </c>
      <c r="I446" s="119" t="s">
        <v>62</v>
      </c>
      <c r="J446" s="119">
        <v>192</v>
      </c>
      <c r="K446" s="119">
        <f>432+128</f>
        <v>560</v>
      </c>
      <c r="L446" s="119">
        <v>4</v>
      </c>
      <c r="M446" s="119">
        <v>4</v>
      </c>
      <c r="N446" s="119">
        <v>32</v>
      </c>
      <c r="O446" s="119" t="s">
        <v>43</v>
      </c>
      <c r="P446" s="119" t="s">
        <v>43</v>
      </c>
      <c r="Q446" s="133" t="s">
        <v>43</v>
      </c>
      <c r="R446" s="134" t="s">
        <v>18</v>
      </c>
      <c r="S446" s="134" t="s">
        <v>8851</v>
      </c>
      <c r="T446" s="134" t="s">
        <v>63</v>
      </c>
      <c r="U446" s="119">
        <v>11</v>
      </c>
      <c r="V446" s="134">
        <v>11000</v>
      </c>
      <c r="W446" s="103" t="s">
        <v>2080</v>
      </c>
      <c r="X446" s="136" t="str">
        <f t="shared" si="20"/>
        <v>11000JCMVQ</v>
      </c>
      <c r="Y446" s="137" t="s">
        <v>2081</v>
      </c>
      <c r="Z446" s="119" t="s">
        <v>346</v>
      </c>
      <c r="AA446" s="119" t="s">
        <v>2071</v>
      </c>
      <c r="AB446" s="131" t="s">
        <v>2082</v>
      </c>
      <c r="AC446" s="119" t="s">
        <v>87</v>
      </c>
      <c r="AD446" s="119" t="s">
        <v>2073</v>
      </c>
      <c r="AE446" s="119" t="s">
        <v>2074</v>
      </c>
      <c r="AF446" s="119" t="s">
        <v>2075</v>
      </c>
      <c r="AG446" s="119" t="s">
        <v>2076</v>
      </c>
      <c r="AH446" s="119"/>
      <c r="AI446" s="138" t="s">
        <v>2077</v>
      </c>
      <c r="AJ446" s="133" t="s">
        <v>123</v>
      </c>
      <c r="AK446" s="133" t="s">
        <v>124</v>
      </c>
      <c r="AL446" s="133"/>
      <c r="AM446" s="133"/>
      <c r="AN446" s="133" t="s">
        <v>42</v>
      </c>
      <c r="AO446" s="133" t="s">
        <v>42</v>
      </c>
      <c r="AP446" s="133" t="s">
        <v>70</v>
      </c>
      <c r="AQ446" s="133" t="s">
        <v>126</v>
      </c>
      <c r="AR446" s="137"/>
      <c r="AS446" s="137"/>
      <c r="AT446" s="137"/>
      <c r="AU446" s="133">
        <v>1001891012</v>
      </c>
      <c r="AV446" s="133" t="s">
        <v>2083</v>
      </c>
      <c r="AW446" s="133" t="s">
        <v>2084</v>
      </c>
      <c r="AX446" s="138" t="s">
        <v>8179</v>
      </c>
      <c r="AY446" s="138"/>
      <c r="AZ446" s="138"/>
      <c r="BA446" s="138"/>
      <c r="BB446" s="138"/>
      <c r="BC446" s="300">
        <v>2026063379</v>
      </c>
      <c r="BD446" s="300" t="s">
        <v>9328</v>
      </c>
      <c r="BE446" s="138"/>
    </row>
    <row r="447" spans="1:57" s="140" customFormat="1" ht="12" customHeight="1">
      <c r="A447" s="119">
        <v>2013</v>
      </c>
      <c r="B447" s="142" t="s">
        <v>138</v>
      </c>
      <c r="C447" s="119" t="s">
        <v>2047</v>
      </c>
      <c r="D447" s="131" t="s">
        <v>43</v>
      </c>
      <c r="E447" s="131" t="str">
        <f t="shared" si="21"/>
        <v>SIM</v>
      </c>
      <c r="F447" s="131" t="str">
        <f t="shared" si="22"/>
        <v>SIM</v>
      </c>
      <c r="G447" s="132">
        <v>41568</v>
      </c>
      <c r="H447" s="119" t="s">
        <v>44</v>
      </c>
      <c r="I447" s="119" t="s">
        <v>62</v>
      </c>
      <c r="J447" s="119">
        <v>192</v>
      </c>
      <c r="K447" s="119">
        <v>432</v>
      </c>
      <c r="L447" s="119">
        <v>4</v>
      </c>
      <c r="M447" s="119">
        <v>4</v>
      </c>
      <c r="N447" s="119">
        <v>32</v>
      </c>
      <c r="O447" s="119" t="s">
        <v>43</v>
      </c>
      <c r="P447" s="119" t="s">
        <v>43</v>
      </c>
      <c r="Q447" s="133" t="s">
        <v>43</v>
      </c>
      <c r="R447" s="134" t="s">
        <v>18</v>
      </c>
      <c r="S447" s="134" t="s">
        <v>8851</v>
      </c>
      <c r="T447" s="134" t="s">
        <v>63</v>
      </c>
      <c r="U447" s="119">
        <v>11</v>
      </c>
      <c r="V447" s="134">
        <v>11000</v>
      </c>
      <c r="W447" s="103" t="s">
        <v>3281</v>
      </c>
      <c r="X447" s="136" t="str">
        <f t="shared" si="20"/>
        <v>11000MGMVZ</v>
      </c>
      <c r="Y447" s="137" t="s">
        <v>3282</v>
      </c>
      <c r="Z447" s="119" t="s">
        <v>346</v>
      </c>
      <c r="AA447" s="119" t="s">
        <v>3283</v>
      </c>
      <c r="AB447" s="131" t="s">
        <v>3284</v>
      </c>
      <c r="AC447" s="133" t="s">
        <v>348</v>
      </c>
      <c r="AD447" s="133" t="s">
        <v>42</v>
      </c>
      <c r="AE447" s="143" t="s">
        <v>3285</v>
      </c>
      <c r="AF447" s="143" t="s">
        <v>350</v>
      </c>
      <c r="AG447" s="143" t="s">
        <v>351</v>
      </c>
      <c r="AH447" s="143"/>
      <c r="AI447" s="138" t="s">
        <v>559</v>
      </c>
      <c r="AJ447" s="133" t="s">
        <v>123</v>
      </c>
      <c r="AK447" s="133" t="s">
        <v>124</v>
      </c>
      <c r="AL447" s="133"/>
      <c r="AM447" s="133"/>
      <c r="AN447" s="133" t="s">
        <v>42</v>
      </c>
      <c r="AO447" s="133" t="s">
        <v>42</v>
      </c>
      <c r="AP447" s="133" t="s">
        <v>70</v>
      </c>
      <c r="AQ447" s="133" t="s">
        <v>71</v>
      </c>
      <c r="AR447" s="137"/>
      <c r="AS447" s="137"/>
      <c r="AT447" s="137"/>
      <c r="AU447" s="133">
        <v>1001889484</v>
      </c>
      <c r="AV447" s="133" t="s">
        <v>3286</v>
      </c>
      <c r="AW447" s="133" t="s">
        <v>3287</v>
      </c>
      <c r="AX447" s="138" t="s">
        <v>8179</v>
      </c>
      <c r="AY447" s="138"/>
      <c r="AZ447" s="138"/>
      <c r="BA447" s="138"/>
      <c r="BB447" s="138"/>
      <c r="BC447" s="300">
        <v>2026063379</v>
      </c>
      <c r="BD447" s="300" t="s">
        <v>9329</v>
      </c>
      <c r="BE447" s="138"/>
    </row>
    <row r="448" spans="1:57" s="140" customFormat="1" ht="12" customHeight="1">
      <c r="A448" s="119">
        <v>2013</v>
      </c>
      <c r="B448" s="142" t="s">
        <v>138</v>
      </c>
      <c r="C448" s="119" t="s">
        <v>2047</v>
      </c>
      <c r="D448" s="131" t="s">
        <v>43</v>
      </c>
      <c r="E448" s="131" t="str">
        <f t="shared" si="21"/>
        <v>SIM</v>
      </c>
      <c r="F448" s="131" t="str">
        <f t="shared" si="22"/>
        <v>SIM</v>
      </c>
      <c r="G448" s="132">
        <v>41576</v>
      </c>
      <c r="H448" s="119" t="s">
        <v>44</v>
      </c>
      <c r="I448" s="119" t="s">
        <v>62</v>
      </c>
      <c r="J448" s="119">
        <v>192</v>
      </c>
      <c r="K448" s="119">
        <v>432</v>
      </c>
      <c r="L448" s="119">
        <v>4</v>
      </c>
      <c r="M448" s="119">
        <v>4</v>
      </c>
      <c r="N448" s="119">
        <v>32</v>
      </c>
      <c r="O448" s="119" t="s">
        <v>43</v>
      </c>
      <c r="P448" s="119" t="s">
        <v>43</v>
      </c>
      <c r="Q448" s="133" t="s">
        <v>43</v>
      </c>
      <c r="R448" s="134" t="s">
        <v>18</v>
      </c>
      <c r="S448" s="134" t="s">
        <v>8851</v>
      </c>
      <c r="T448" s="134" t="s">
        <v>63</v>
      </c>
      <c r="U448" s="119">
        <v>11</v>
      </c>
      <c r="V448" s="134">
        <v>11000</v>
      </c>
      <c r="W448" s="103" t="s">
        <v>3288</v>
      </c>
      <c r="X448" s="136" t="str">
        <f t="shared" ref="X448:X511" si="23">V448&amp;AA448&amp;W448</f>
        <v>11000MGMWA</v>
      </c>
      <c r="Y448" s="137" t="s">
        <v>3289</v>
      </c>
      <c r="Z448" s="119" t="s">
        <v>346</v>
      </c>
      <c r="AA448" s="119" t="s">
        <v>3283</v>
      </c>
      <c r="AB448" s="131" t="s">
        <v>3290</v>
      </c>
      <c r="AC448" s="133" t="s">
        <v>348</v>
      </c>
      <c r="AD448" s="133" t="s">
        <v>42</v>
      </c>
      <c r="AE448" s="143" t="s">
        <v>3285</v>
      </c>
      <c r="AF448" s="143" t="s">
        <v>350</v>
      </c>
      <c r="AG448" s="143" t="s">
        <v>351</v>
      </c>
      <c r="AH448" s="143"/>
      <c r="AI448" s="138" t="s">
        <v>559</v>
      </c>
      <c r="AJ448" s="133" t="s">
        <v>123</v>
      </c>
      <c r="AK448" s="133" t="s">
        <v>124</v>
      </c>
      <c r="AL448" s="133"/>
      <c r="AM448" s="133"/>
      <c r="AN448" s="133" t="s">
        <v>42</v>
      </c>
      <c r="AO448" s="133" t="s">
        <v>42</v>
      </c>
      <c r="AP448" s="133" t="s">
        <v>70</v>
      </c>
      <c r="AQ448" s="133" t="s">
        <v>71</v>
      </c>
      <c r="AR448" s="137"/>
      <c r="AS448" s="137"/>
      <c r="AT448" s="137"/>
      <c r="AU448" s="133">
        <v>1001889930</v>
      </c>
      <c r="AV448" s="133" t="s">
        <v>3291</v>
      </c>
      <c r="AW448" s="133" t="s">
        <v>3292</v>
      </c>
      <c r="AX448" s="138" t="s">
        <v>8179</v>
      </c>
      <c r="AY448" s="138"/>
      <c r="AZ448" s="138"/>
      <c r="BA448" s="138"/>
      <c r="BB448" s="138"/>
      <c r="BC448" s="300">
        <v>2026063379</v>
      </c>
      <c r="BD448" s="300" t="s">
        <v>9330</v>
      </c>
      <c r="BE448" s="138"/>
    </row>
    <row r="449" spans="1:57" s="140" customFormat="1" ht="12" customHeight="1">
      <c r="A449" s="119">
        <v>2013</v>
      </c>
      <c r="B449" s="142" t="s">
        <v>138</v>
      </c>
      <c r="C449" s="119" t="s">
        <v>2047</v>
      </c>
      <c r="D449" s="131" t="s">
        <v>43</v>
      </c>
      <c r="E449" s="131" t="str">
        <f t="shared" si="21"/>
        <v>SIM</v>
      </c>
      <c r="F449" s="131" t="str">
        <f t="shared" si="22"/>
        <v>SIM</v>
      </c>
      <c r="G449" s="132">
        <v>41537</v>
      </c>
      <c r="H449" s="119" t="s">
        <v>44</v>
      </c>
      <c r="I449" s="119" t="s">
        <v>62</v>
      </c>
      <c r="J449" s="119">
        <v>192</v>
      </c>
      <c r="K449" s="119">
        <v>432</v>
      </c>
      <c r="L449" s="119">
        <v>4</v>
      </c>
      <c r="M449" s="119">
        <v>4</v>
      </c>
      <c r="N449" s="119">
        <v>32</v>
      </c>
      <c r="O449" s="119" t="s">
        <v>43</v>
      </c>
      <c r="P449" s="119" t="s">
        <v>43</v>
      </c>
      <c r="Q449" s="133" t="s">
        <v>43</v>
      </c>
      <c r="R449" s="134" t="s">
        <v>18</v>
      </c>
      <c r="S449" s="134" t="s">
        <v>8851</v>
      </c>
      <c r="T449" s="134" t="s">
        <v>63</v>
      </c>
      <c r="U449" s="119">
        <v>11</v>
      </c>
      <c r="V449" s="134">
        <v>11000</v>
      </c>
      <c r="W449" s="103" t="s">
        <v>3293</v>
      </c>
      <c r="X449" s="136" t="str">
        <f t="shared" si="23"/>
        <v>11000MGMWG</v>
      </c>
      <c r="Y449" s="137" t="s">
        <v>3294</v>
      </c>
      <c r="Z449" s="119" t="s">
        <v>346</v>
      </c>
      <c r="AA449" s="119" t="s">
        <v>3283</v>
      </c>
      <c r="AB449" s="131" t="s">
        <v>3295</v>
      </c>
      <c r="AC449" s="133" t="s">
        <v>348</v>
      </c>
      <c r="AD449" s="133" t="s">
        <v>42</v>
      </c>
      <c r="AE449" s="143" t="s">
        <v>3296</v>
      </c>
      <c r="AF449" s="143" t="s">
        <v>350</v>
      </c>
      <c r="AG449" s="143" t="s">
        <v>351</v>
      </c>
      <c r="AH449" s="143"/>
      <c r="AI449" s="138" t="s">
        <v>559</v>
      </c>
      <c r="AJ449" s="133" t="s">
        <v>123</v>
      </c>
      <c r="AK449" s="133" t="s">
        <v>124</v>
      </c>
      <c r="AL449" s="133"/>
      <c r="AM449" s="133"/>
      <c r="AN449" s="133" t="s">
        <v>42</v>
      </c>
      <c r="AO449" s="133" t="s">
        <v>42</v>
      </c>
      <c r="AP449" s="133" t="s">
        <v>70</v>
      </c>
      <c r="AQ449" s="133" t="s">
        <v>71</v>
      </c>
      <c r="AR449" s="137"/>
      <c r="AS449" s="137"/>
      <c r="AT449" s="137"/>
      <c r="AU449" s="133">
        <v>1001879055</v>
      </c>
      <c r="AV449" s="133" t="s">
        <v>3297</v>
      </c>
      <c r="AW449" s="133" t="s">
        <v>3298</v>
      </c>
      <c r="AX449" s="138" t="s">
        <v>8179</v>
      </c>
      <c r="AY449" s="138"/>
      <c r="AZ449" s="138"/>
      <c r="BA449" s="138"/>
      <c r="BB449" s="138"/>
      <c r="BC449" s="300">
        <v>2026063379</v>
      </c>
      <c r="BD449" s="300" t="s">
        <v>9331</v>
      </c>
      <c r="BE449" s="138"/>
    </row>
    <row r="450" spans="1:57" s="140" customFormat="1" ht="12" customHeight="1">
      <c r="A450" s="119">
        <v>2013</v>
      </c>
      <c r="B450" s="142" t="s">
        <v>138</v>
      </c>
      <c r="C450" s="119" t="s">
        <v>2047</v>
      </c>
      <c r="D450" s="131" t="s">
        <v>43</v>
      </c>
      <c r="E450" s="131" t="str">
        <f t="shared" ref="E450:E513" si="24">IF(G450="","","SIM")</f>
        <v>SIM</v>
      </c>
      <c r="F450" s="131" t="str">
        <f t="shared" ref="F450:F513" si="25">IF(G450="","","SIM")</f>
        <v>SIM</v>
      </c>
      <c r="G450" s="132">
        <v>41569</v>
      </c>
      <c r="H450" s="119" t="s">
        <v>44</v>
      </c>
      <c r="I450" s="119" t="s">
        <v>62</v>
      </c>
      <c r="J450" s="119">
        <v>192</v>
      </c>
      <c r="K450" s="119">
        <v>432</v>
      </c>
      <c r="L450" s="119">
        <v>4</v>
      </c>
      <c r="M450" s="119">
        <v>4</v>
      </c>
      <c r="N450" s="119">
        <v>32</v>
      </c>
      <c r="O450" s="119" t="s">
        <v>43</v>
      </c>
      <c r="P450" s="119" t="s">
        <v>43</v>
      </c>
      <c r="Q450" s="133" t="s">
        <v>43</v>
      </c>
      <c r="R450" s="134" t="s">
        <v>18</v>
      </c>
      <c r="S450" s="134" t="s">
        <v>8851</v>
      </c>
      <c r="T450" s="134" t="s">
        <v>63</v>
      </c>
      <c r="U450" s="119">
        <v>11</v>
      </c>
      <c r="V450" s="134">
        <v>11000</v>
      </c>
      <c r="W450" s="103" t="s">
        <v>3299</v>
      </c>
      <c r="X450" s="136" t="str">
        <f t="shared" si="23"/>
        <v>11000MGMWH</v>
      </c>
      <c r="Y450" s="137" t="s">
        <v>3294</v>
      </c>
      <c r="Z450" s="119" t="s">
        <v>346</v>
      </c>
      <c r="AA450" s="119" t="s">
        <v>3283</v>
      </c>
      <c r="AB450" s="131" t="s">
        <v>3300</v>
      </c>
      <c r="AC450" s="133" t="s">
        <v>348</v>
      </c>
      <c r="AD450" s="133" t="s">
        <v>42</v>
      </c>
      <c r="AE450" s="143" t="s">
        <v>3296</v>
      </c>
      <c r="AF450" s="143" t="s">
        <v>350</v>
      </c>
      <c r="AG450" s="143" t="s">
        <v>351</v>
      </c>
      <c r="AH450" s="143"/>
      <c r="AI450" s="138" t="s">
        <v>559</v>
      </c>
      <c r="AJ450" s="133" t="s">
        <v>123</v>
      </c>
      <c r="AK450" s="133" t="s">
        <v>124</v>
      </c>
      <c r="AL450" s="133"/>
      <c r="AM450" s="133"/>
      <c r="AN450" s="133" t="s">
        <v>42</v>
      </c>
      <c r="AO450" s="133" t="s">
        <v>42</v>
      </c>
      <c r="AP450" s="133" t="s">
        <v>70</v>
      </c>
      <c r="AQ450" s="133" t="s">
        <v>71</v>
      </c>
      <c r="AR450" s="137"/>
      <c r="AS450" s="137"/>
      <c r="AT450" s="137"/>
      <c r="AU450" s="133">
        <v>1001879055</v>
      </c>
      <c r="AV450" s="133" t="s">
        <v>3297</v>
      </c>
      <c r="AW450" s="133" t="s">
        <v>3298</v>
      </c>
      <c r="AX450" s="138" t="s">
        <v>8179</v>
      </c>
      <c r="AY450" s="138"/>
      <c r="AZ450" s="138"/>
      <c r="BA450" s="138"/>
      <c r="BB450" s="138"/>
      <c r="BC450" s="300">
        <v>2026063379</v>
      </c>
      <c r="BD450" s="300" t="s">
        <v>9332</v>
      </c>
      <c r="BE450" s="138"/>
    </row>
    <row r="451" spans="1:57" s="140" customFormat="1" ht="12" customHeight="1">
      <c r="A451" s="119">
        <v>2013</v>
      </c>
      <c r="B451" s="142" t="s">
        <v>138</v>
      </c>
      <c r="C451" s="119" t="s">
        <v>2047</v>
      </c>
      <c r="D451" s="131" t="s">
        <v>43</v>
      </c>
      <c r="E451" s="131" t="str">
        <f t="shared" si="24"/>
        <v>SIM</v>
      </c>
      <c r="F451" s="131" t="str">
        <f t="shared" si="25"/>
        <v>SIM</v>
      </c>
      <c r="G451" s="132">
        <v>41575</v>
      </c>
      <c r="H451" s="119" t="s">
        <v>44</v>
      </c>
      <c r="I451" s="119" t="s">
        <v>62</v>
      </c>
      <c r="J451" s="119">
        <v>192</v>
      </c>
      <c r="K451" s="119">
        <v>432</v>
      </c>
      <c r="L451" s="119">
        <v>4</v>
      </c>
      <c r="M451" s="119">
        <v>4</v>
      </c>
      <c r="N451" s="119">
        <v>32</v>
      </c>
      <c r="O451" s="119" t="s">
        <v>43</v>
      </c>
      <c r="P451" s="119" t="s">
        <v>43</v>
      </c>
      <c r="Q451" s="133" t="s">
        <v>43</v>
      </c>
      <c r="R451" s="134" t="s">
        <v>18</v>
      </c>
      <c r="S451" s="134" t="s">
        <v>8851</v>
      </c>
      <c r="T451" s="134" t="s">
        <v>63</v>
      </c>
      <c r="U451" s="119">
        <v>11</v>
      </c>
      <c r="V451" s="134">
        <v>11000</v>
      </c>
      <c r="W451" s="103" t="s">
        <v>3301</v>
      </c>
      <c r="X451" s="136" t="str">
        <f t="shared" si="23"/>
        <v>11000MGMYW</v>
      </c>
      <c r="Y451" s="137" t="s">
        <v>3302</v>
      </c>
      <c r="Z451" s="119" t="s">
        <v>346</v>
      </c>
      <c r="AA451" s="119" t="s">
        <v>3283</v>
      </c>
      <c r="AB451" s="131" t="s">
        <v>3303</v>
      </c>
      <c r="AC451" s="133" t="s">
        <v>348</v>
      </c>
      <c r="AD451" s="133" t="s">
        <v>42</v>
      </c>
      <c r="AE451" s="143" t="s">
        <v>3296</v>
      </c>
      <c r="AF451" s="143" t="s">
        <v>350</v>
      </c>
      <c r="AG451" s="143" t="s">
        <v>351</v>
      </c>
      <c r="AH451" s="143"/>
      <c r="AI451" s="138" t="s">
        <v>559</v>
      </c>
      <c r="AJ451" s="133" t="s">
        <v>123</v>
      </c>
      <c r="AK451" s="133" t="s">
        <v>124</v>
      </c>
      <c r="AL451" s="133"/>
      <c r="AM451" s="133"/>
      <c r="AN451" s="133" t="s">
        <v>42</v>
      </c>
      <c r="AO451" s="133" t="s">
        <v>42</v>
      </c>
      <c r="AP451" s="133" t="s">
        <v>70</v>
      </c>
      <c r="AQ451" s="133" t="s">
        <v>71</v>
      </c>
      <c r="AR451" s="137"/>
      <c r="AS451" s="137"/>
      <c r="AT451" s="137"/>
      <c r="AU451" s="133">
        <v>1001889867</v>
      </c>
      <c r="AV451" s="133" t="s">
        <v>3304</v>
      </c>
      <c r="AW451" s="133" t="s">
        <v>3305</v>
      </c>
      <c r="AX451" s="138" t="s">
        <v>8179</v>
      </c>
      <c r="AY451" s="138"/>
      <c r="AZ451" s="138"/>
      <c r="BA451" s="138"/>
      <c r="BB451" s="138"/>
      <c r="BC451" s="300">
        <v>2026063379</v>
      </c>
      <c r="BD451" s="300" t="s">
        <v>9333</v>
      </c>
      <c r="BE451" s="138"/>
    </row>
    <row r="452" spans="1:57" s="140" customFormat="1" ht="12" customHeight="1">
      <c r="A452" s="119">
        <v>2013</v>
      </c>
      <c r="B452" s="119" t="s">
        <v>138</v>
      </c>
      <c r="C452" s="119" t="s">
        <v>2047</v>
      </c>
      <c r="D452" s="131" t="s">
        <v>43</v>
      </c>
      <c r="E452" s="131" t="str">
        <f t="shared" si="24"/>
        <v>SIM</v>
      </c>
      <c r="F452" s="131" t="str">
        <f t="shared" si="25"/>
        <v>SIM</v>
      </c>
      <c r="G452" s="132">
        <v>41589</v>
      </c>
      <c r="H452" s="119" t="s">
        <v>44</v>
      </c>
      <c r="I452" s="119" t="s">
        <v>62</v>
      </c>
      <c r="J452" s="119">
        <v>192</v>
      </c>
      <c r="K452" s="119">
        <v>432</v>
      </c>
      <c r="L452" s="119">
        <v>4</v>
      </c>
      <c r="M452" s="119">
        <v>4</v>
      </c>
      <c r="N452" s="119">
        <v>32</v>
      </c>
      <c r="O452" s="119" t="s">
        <v>43</v>
      </c>
      <c r="P452" s="119" t="s">
        <v>43</v>
      </c>
      <c r="Q452" s="133" t="s">
        <v>43</v>
      </c>
      <c r="R452" s="134" t="s">
        <v>18</v>
      </c>
      <c r="S452" s="134" t="s">
        <v>8851</v>
      </c>
      <c r="T452" s="134" t="s">
        <v>63</v>
      </c>
      <c r="U452" s="119">
        <v>11</v>
      </c>
      <c r="V452" s="134">
        <v>11203</v>
      </c>
      <c r="W452" s="103" t="s">
        <v>2280</v>
      </c>
      <c r="X452" s="136" t="str">
        <f t="shared" si="23"/>
        <v>11203CONGC</v>
      </c>
      <c r="Y452" s="137" t="s">
        <v>2281</v>
      </c>
      <c r="Z452" s="119" t="s">
        <v>1074</v>
      </c>
      <c r="AA452" s="119" t="s">
        <v>2282</v>
      </c>
      <c r="AB452" s="131" t="s">
        <v>2283</v>
      </c>
      <c r="AC452" s="119" t="s">
        <v>87</v>
      </c>
      <c r="AD452" s="119" t="s">
        <v>2284</v>
      </c>
      <c r="AE452" s="119" t="s">
        <v>1078</v>
      </c>
      <c r="AF452" s="119" t="s">
        <v>501</v>
      </c>
      <c r="AG452" s="119" t="s">
        <v>1170</v>
      </c>
      <c r="AH452" s="119"/>
      <c r="AI452" s="138" t="s">
        <v>503</v>
      </c>
      <c r="AJ452" s="133" t="s">
        <v>123</v>
      </c>
      <c r="AK452" s="133" t="s">
        <v>124</v>
      </c>
      <c r="AL452" s="133"/>
      <c r="AM452" s="133"/>
      <c r="AN452" s="133" t="s">
        <v>42</v>
      </c>
      <c r="AO452" s="133" t="s">
        <v>42</v>
      </c>
      <c r="AP452" s="133" t="s">
        <v>202</v>
      </c>
      <c r="AQ452" s="133" t="s">
        <v>126</v>
      </c>
      <c r="AR452" s="137"/>
      <c r="AS452" s="137"/>
      <c r="AT452" s="137"/>
      <c r="AU452" s="133">
        <v>1001890318</v>
      </c>
      <c r="AV452" s="133" t="s">
        <v>2285</v>
      </c>
      <c r="AW452" s="133" t="s">
        <v>2286</v>
      </c>
      <c r="AX452" s="138" t="s">
        <v>8179</v>
      </c>
      <c r="AY452" s="138"/>
      <c r="AZ452" s="138"/>
      <c r="BA452" s="138"/>
      <c r="BB452" s="138"/>
      <c r="BC452" s="300">
        <v>2026063379</v>
      </c>
      <c r="BD452" s="300" t="s">
        <v>9334</v>
      </c>
      <c r="BE452" s="138"/>
    </row>
    <row r="453" spans="1:57" s="140" customFormat="1" ht="12" customHeight="1">
      <c r="A453" s="119">
        <v>2013</v>
      </c>
      <c r="B453" s="119" t="s">
        <v>138</v>
      </c>
      <c r="C453" s="119" t="s">
        <v>2047</v>
      </c>
      <c r="D453" s="131" t="s">
        <v>43</v>
      </c>
      <c r="E453" s="131" t="str">
        <f t="shared" si="24"/>
        <v>SIM</v>
      </c>
      <c r="F453" s="131" t="str">
        <f t="shared" si="25"/>
        <v>SIM</v>
      </c>
      <c r="G453" s="132">
        <v>41491</v>
      </c>
      <c r="H453" s="119" t="s">
        <v>44</v>
      </c>
      <c r="I453" s="119" t="s">
        <v>62</v>
      </c>
      <c r="J453" s="119">
        <v>192</v>
      </c>
      <c r="K453" s="119">
        <v>432</v>
      </c>
      <c r="L453" s="119">
        <v>4</v>
      </c>
      <c r="M453" s="119">
        <v>4</v>
      </c>
      <c r="N453" s="119">
        <v>32</v>
      </c>
      <c r="O453" s="119" t="s">
        <v>43</v>
      </c>
      <c r="P453" s="119" t="s">
        <v>43</v>
      </c>
      <c r="Q453" s="133" t="s">
        <v>43</v>
      </c>
      <c r="R453" s="134" t="s">
        <v>18</v>
      </c>
      <c r="S453" s="134" t="s">
        <v>8851</v>
      </c>
      <c r="T453" s="134" t="s">
        <v>63</v>
      </c>
      <c r="U453" s="119">
        <v>16</v>
      </c>
      <c r="V453" s="134">
        <v>11529</v>
      </c>
      <c r="W453" s="103" t="s">
        <v>2879</v>
      </c>
      <c r="X453" s="136" t="str">
        <f t="shared" si="23"/>
        <v>11529NONIE</v>
      </c>
      <c r="Y453" s="137" t="s">
        <v>2880</v>
      </c>
      <c r="Z453" s="119" t="s">
        <v>895</v>
      </c>
      <c r="AA453" s="119" t="s">
        <v>2881</v>
      </c>
      <c r="AB453" s="131" t="s">
        <v>2882</v>
      </c>
      <c r="AC453" s="133" t="s">
        <v>52</v>
      </c>
      <c r="AD453" s="133" t="s">
        <v>42</v>
      </c>
      <c r="AE453" s="147" t="s">
        <v>2883</v>
      </c>
      <c r="AF453" s="147" t="s">
        <v>98</v>
      </c>
      <c r="AG453" s="147" t="s">
        <v>99</v>
      </c>
      <c r="AH453" s="147"/>
      <c r="AI453" s="138" t="s">
        <v>419</v>
      </c>
      <c r="AJ453" s="133" t="s">
        <v>58</v>
      </c>
      <c r="AK453" s="133" t="s">
        <v>57</v>
      </c>
      <c r="AL453" s="133"/>
      <c r="AM453" s="133"/>
      <c r="AN453" s="133" t="s">
        <v>42</v>
      </c>
      <c r="AO453" s="133" t="s">
        <v>42</v>
      </c>
      <c r="AP453" s="133" t="s">
        <v>70</v>
      </c>
      <c r="AQ453" s="133" t="s">
        <v>126</v>
      </c>
      <c r="AR453" s="137"/>
      <c r="AS453" s="137"/>
      <c r="AT453" s="137"/>
      <c r="AU453" s="133">
        <v>699510422</v>
      </c>
      <c r="AV453" s="133" t="s">
        <v>2884</v>
      </c>
      <c r="AW453" s="133" t="s">
        <v>2885</v>
      </c>
      <c r="AX453" s="138" t="s">
        <v>8179</v>
      </c>
      <c r="AY453" s="138"/>
      <c r="AZ453" s="138"/>
      <c r="BA453" s="138"/>
      <c r="BB453" s="138"/>
      <c r="BC453" s="300">
        <v>2026063379</v>
      </c>
      <c r="BD453" s="300" t="s">
        <v>9335</v>
      </c>
      <c r="BE453" s="138"/>
    </row>
    <row r="454" spans="1:57" s="140" customFormat="1" ht="12" customHeight="1">
      <c r="A454" s="119">
        <v>2013</v>
      </c>
      <c r="B454" s="119" t="s">
        <v>138</v>
      </c>
      <c r="C454" s="119" t="s">
        <v>2047</v>
      </c>
      <c r="D454" s="131" t="s">
        <v>43</v>
      </c>
      <c r="E454" s="131" t="str">
        <f t="shared" si="24"/>
        <v>SIM</v>
      </c>
      <c r="F454" s="131" t="str">
        <f t="shared" si="25"/>
        <v>SIM</v>
      </c>
      <c r="G454" s="132">
        <v>41492</v>
      </c>
      <c r="H454" s="119" t="s">
        <v>44</v>
      </c>
      <c r="I454" s="119" t="s">
        <v>62</v>
      </c>
      <c r="J454" s="119">
        <v>192</v>
      </c>
      <c r="K454" s="119">
        <v>432</v>
      </c>
      <c r="L454" s="119">
        <v>4</v>
      </c>
      <c r="M454" s="119">
        <v>4</v>
      </c>
      <c r="N454" s="119">
        <v>32</v>
      </c>
      <c r="O454" s="119" t="s">
        <v>43</v>
      </c>
      <c r="P454" s="119" t="s">
        <v>43</v>
      </c>
      <c r="Q454" s="133" t="s">
        <v>43</v>
      </c>
      <c r="R454" s="134" t="s">
        <v>18</v>
      </c>
      <c r="S454" s="134" t="s">
        <v>8851</v>
      </c>
      <c r="T454" s="134" t="s">
        <v>63</v>
      </c>
      <c r="U454" s="119">
        <v>11</v>
      </c>
      <c r="V454" s="134">
        <v>11425</v>
      </c>
      <c r="W454" s="103" t="s">
        <v>2841</v>
      </c>
      <c r="X454" s="136" t="str">
        <f t="shared" si="23"/>
        <v>11425SNNXY</v>
      </c>
      <c r="Y454" s="137" t="s">
        <v>2842</v>
      </c>
      <c r="Z454" s="119" t="s">
        <v>880</v>
      </c>
      <c r="AA454" s="119" t="s">
        <v>2843</v>
      </c>
      <c r="AB454" s="131" t="s">
        <v>2844</v>
      </c>
      <c r="AC454" s="133" t="s">
        <v>87</v>
      </c>
      <c r="AD454" s="133" t="s">
        <v>42</v>
      </c>
      <c r="AE454" s="143" t="s">
        <v>2845</v>
      </c>
      <c r="AF454" s="143" t="s">
        <v>501</v>
      </c>
      <c r="AG454" s="143" t="s">
        <v>502</v>
      </c>
      <c r="AH454" s="143"/>
      <c r="AI454" s="138" t="s">
        <v>503</v>
      </c>
      <c r="AJ454" s="133" t="s">
        <v>124</v>
      </c>
      <c r="AK454" s="133" t="s">
        <v>123</v>
      </c>
      <c r="AL454" s="133"/>
      <c r="AM454" s="133"/>
      <c r="AN454" s="133" t="s">
        <v>42</v>
      </c>
      <c r="AO454" s="133" t="s">
        <v>42</v>
      </c>
      <c r="AP454" s="133" t="s">
        <v>202</v>
      </c>
      <c r="AQ454" s="133" t="s">
        <v>126</v>
      </c>
      <c r="AR454" s="137"/>
      <c r="AS454" s="137"/>
      <c r="AT454" s="137"/>
      <c r="AU454" s="133">
        <v>1001871445</v>
      </c>
      <c r="AV454" s="133" t="s">
        <v>2846</v>
      </c>
      <c r="AW454" s="133" t="s">
        <v>2847</v>
      </c>
      <c r="AX454" s="138" t="s">
        <v>8179</v>
      </c>
      <c r="AY454" s="138"/>
      <c r="AZ454" s="138"/>
      <c r="BA454" s="138"/>
      <c r="BB454" s="138"/>
      <c r="BC454" s="300">
        <v>2026063379</v>
      </c>
      <c r="BD454" s="300" t="s">
        <v>9336</v>
      </c>
      <c r="BE454" s="138"/>
    </row>
    <row r="455" spans="1:57" s="140" customFormat="1" ht="12" customHeight="1">
      <c r="A455" s="119">
        <v>2013</v>
      </c>
      <c r="B455" s="119" t="s">
        <v>138</v>
      </c>
      <c r="C455" s="119" t="s">
        <v>2047</v>
      </c>
      <c r="D455" s="131" t="s">
        <v>43</v>
      </c>
      <c r="E455" s="131" t="str">
        <f t="shared" si="24"/>
        <v>SIM</v>
      </c>
      <c r="F455" s="131" t="str">
        <f t="shared" si="25"/>
        <v>SIM</v>
      </c>
      <c r="G455" s="132">
        <v>41507</v>
      </c>
      <c r="H455" s="119" t="s">
        <v>44</v>
      </c>
      <c r="I455" s="119" t="s">
        <v>62</v>
      </c>
      <c r="J455" s="119">
        <v>192</v>
      </c>
      <c r="K455" s="119">
        <v>432</v>
      </c>
      <c r="L455" s="119">
        <v>4</v>
      </c>
      <c r="M455" s="119">
        <v>4</v>
      </c>
      <c r="N455" s="119">
        <v>32</v>
      </c>
      <c r="O455" s="119" t="s">
        <v>43</v>
      </c>
      <c r="P455" s="119" t="s">
        <v>43</v>
      </c>
      <c r="Q455" s="133" t="s">
        <v>43</v>
      </c>
      <c r="R455" s="134" t="s">
        <v>18</v>
      </c>
      <c r="S455" s="134" t="s">
        <v>8851</v>
      </c>
      <c r="T455" s="134" t="s">
        <v>63</v>
      </c>
      <c r="U455" s="119">
        <v>13</v>
      </c>
      <c r="V455" s="134">
        <v>11463</v>
      </c>
      <c r="W455" s="103" t="s">
        <v>2848</v>
      </c>
      <c r="X455" s="136" t="str">
        <f t="shared" si="23"/>
        <v>11463PAODV</v>
      </c>
      <c r="Y455" s="137" t="s">
        <v>2849</v>
      </c>
      <c r="Z455" s="119" t="s">
        <v>2850</v>
      </c>
      <c r="AA455" s="119" t="s">
        <v>1613</v>
      </c>
      <c r="AB455" s="131" t="s">
        <v>2851</v>
      </c>
      <c r="AC455" s="119" t="s">
        <v>348</v>
      </c>
      <c r="AD455" s="119" t="s">
        <v>42</v>
      </c>
      <c r="AE455" s="119" t="s">
        <v>801</v>
      </c>
      <c r="AF455" s="119" t="s">
        <v>744</v>
      </c>
      <c r="AG455" s="119" t="s">
        <v>745</v>
      </c>
      <c r="AH455" s="119"/>
      <c r="AI455" s="138" t="s">
        <v>802</v>
      </c>
      <c r="AJ455" s="133" t="s">
        <v>57</v>
      </c>
      <c r="AK455" s="133" t="s">
        <v>58</v>
      </c>
      <c r="AL455" s="133"/>
      <c r="AM455" s="133"/>
      <c r="AN455" s="133" t="s">
        <v>42</v>
      </c>
      <c r="AO455" s="133" t="s">
        <v>42</v>
      </c>
      <c r="AP455" s="133" t="s">
        <v>70</v>
      </c>
      <c r="AQ455" s="133" t="s">
        <v>126</v>
      </c>
      <c r="AR455" s="137"/>
      <c r="AS455" s="137"/>
      <c r="AT455" s="137"/>
      <c r="AU455" s="137">
        <v>1003665486</v>
      </c>
      <c r="AV455" s="133" t="s">
        <v>2852</v>
      </c>
      <c r="AW455" s="133" t="s">
        <v>2853</v>
      </c>
      <c r="AX455" s="138" t="s">
        <v>8179</v>
      </c>
      <c r="AY455" s="138"/>
      <c r="AZ455" s="138"/>
      <c r="BA455" s="138"/>
      <c r="BB455" s="138"/>
      <c r="BC455" s="300">
        <v>2026063379</v>
      </c>
      <c r="BD455" s="300" t="s">
        <v>9337</v>
      </c>
      <c r="BE455" s="138"/>
    </row>
    <row r="456" spans="1:57" s="140" customFormat="1" ht="12" customHeight="1">
      <c r="A456" s="119">
        <v>2013</v>
      </c>
      <c r="B456" s="119" t="s">
        <v>138</v>
      </c>
      <c r="C456" s="119" t="s">
        <v>2047</v>
      </c>
      <c r="D456" s="131" t="s">
        <v>43</v>
      </c>
      <c r="E456" s="131" t="str">
        <f t="shared" si="24"/>
        <v>SIM</v>
      </c>
      <c r="F456" s="131" t="str">
        <f t="shared" si="25"/>
        <v>SIM</v>
      </c>
      <c r="G456" s="132">
        <v>41386</v>
      </c>
      <c r="H456" s="119" t="s">
        <v>44</v>
      </c>
      <c r="I456" s="119" t="s">
        <v>62</v>
      </c>
      <c r="J456" s="119">
        <v>192</v>
      </c>
      <c r="K456" s="119">
        <v>432</v>
      </c>
      <c r="L456" s="119">
        <v>4</v>
      </c>
      <c r="M456" s="119">
        <v>4</v>
      </c>
      <c r="N456" s="119">
        <v>32</v>
      </c>
      <c r="O456" s="119" t="s">
        <v>43</v>
      </c>
      <c r="P456" s="119" t="s">
        <v>43</v>
      </c>
      <c r="Q456" s="133" t="s">
        <v>43</v>
      </c>
      <c r="R456" s="134" t="s">
        <v>18</v>
      </c>
      <c r="S456" s="134" t="s">
        <v>8851</v>
      </c>
      <c r="T456" s="134" t="s">
        <v>63</v>
      </c>
      <c r="U456" s="119">
        <v>11</v>
      </c>
      <c r="V456" s="134">
        <v>11203</v>
      </c>
      <c r="W456" s="103" t="s">
        <v>2287</v>
      </c>
      <c r="X456" s="136" t="str">
        <f t="shared" si="23"/>
        <v>11203EGOGA</v>
      </c>
      <c r="Y456" s="137" t="s">
        <v>2288</v>
      </c>
      <c r="Z456" s="119" t="s">
        <v>1074</v>
      </c>
      <c r="AA456" s="119" t="s">
        <v>1075</v>
      </c>
      <c r="AB456" s="131" t="s">
        <v>2289</v>
      </c>
      <c r="AC456" s="119" t="s">
        <v>87</v>
      </c>
      <c r="AD456" s="119" t="s">
        <v>1077</v>
      </c>
      <c r="AE456" s="119" t="s">
        <v>1078</v>
      </c>
      <c r="AF456" s="119" t="s">
        <v>501</v>
      </c>
      <c r="AG456" s="119" t="s">
        <v>502</v>
      </c>
      <c r="AH456" s="119"/>
      <c r="AI456" s="138" t="s">
        <v>1043</v>
      </c>
      <c r="AJ456" s="133" t="s">
        <v>123</v>
      </c>
      <c r="AK456" s="133" t="s">
        <v>124</v>
      </c>
      <c r="AL456" s="133"/>
      <c r="AM456" s="133"/>
      <c r="AN456" s="133" t="s">
        <v>42</v>
      </c>
      <c r="AO456" s="133" t="s">
        <v>42</v>
      </c>
      <c r="AP456" s="133" t="s">
        <v>70</v>
      </c>
      <c r="AQ456" s="133" t="s">
        <v>126</v>
      </c>
      <c r="AR456" s="137"/>
      <c r="AS456" s="137"/>
      <c r="AT456" s="137"/>
      <c r="AU456" s="133">
        <v>698949358</v>
      </c>
      <c r="AV456" s="133" t="s">
        <v>2290</v>
      </c>
      <c r="AW456" s="133" t="s">
        <v>2291</v>
      </c>
      <c r="AX456" s="138" t="s">
        <v>8179</v>
      </c>
      <c r="AY456" s="138"/>
      <c r="AZ456" s="138"/>
      <c r="BA456" s="138"/>
      <c r="BB456" s="138"/>
      <c r="BC456" s="300">
        <v>2026063379</v>
      </c>
      <c r="BD456" s="300" t="s">
        <v>9338</v>
      </c>
      <c r="BE456" s="138"/>
    </row>
    <row r="457" spans="1:57" s="140" customFormat="1" ht="12" customHeight="1">
      <c r="A457" s="119">
        <v>2013</v>
      </c>
      <c r="B457" s="119" t="s">
        <v>138</v>
      </c>
      <c r="C457" s="119" t="s">
        <v>2047</v>
      </c>
      <c r="D457" s="131" t="s">
        <v>43</v>
      </c>
      <c r="E457" s="131" t="str">
        <f t="shared" si="24"/>
        <v>SIM</v>
      </c>
      <c r="F457" s="131" t="str">
        <f t="shared" si="25"/>
        <v>SIM</v>
      </c>
      <c r="G457" s="132">
        <v>41526</v>
      </c>
      <c r="H457" s="119" t="s">
        <v>44</v>
      </c>
      <c r="I457" s="119" t="s">
        <v>62</v>
      </c>
      <c r="J457" s="119">
        <f>192+48</f>
        <v>240</v>
      </c>
      <c r="K457" s="119">
        <v>432</v>
      </c>
      <c r="L457" s="119">
        <v>4</v>
      </c>
      <c r="M457" s="119">
        <v>4</v>
      </c>
      <c r="N457" s="119">
        <v>32</v>
      </c>
      <c r="O457" s="119" t="s">
        <v>43</v>
      </c>
      <c r="P457" s="119" t="s">
        <v>43</v>
      </c>
      <c r="Q457" s="133" t="s">
        <v>43</v>
      </c>
      <c r="R457" s="134" t="s">
        <v>18</v>
      </c>
      <c r="S457" s="134" t="s">
        <v>8851</v>
      </c>
      <c r="T457" s="134" t="s">
        <v>63</v>
      </c>
      <c r="U457" s="119">
        <v>11</v>
      </c>
      <c r="V457" s="134">
        <v>11203</v>
      </c>
      <c r="W457" s="103" t="s">
        <v>2292</v>
      </c>
      <c r="X457" s="136" t="str">
        <f t="shared" si="23"/>
        <v>11203EGOGL</v>
      </c>
      <c r="Y457" s="137" t="s">
        <v>2293</v>
      </c>
      <c r="Z457" s="119" t="s">
        <v>1074</v>
      </c>
      <c r="AA457" s="119" t="s">
        <v>1075</v>
      </c>
      <c r="AB457" s="131" t="s">
        <v>2294</v>
      </c>
      <c r="AC457" s="133" t="s">
        <v>87</v>
      </c>
      <c r="AD457" s="143" t="s">
        <v>1077</v>
      </c>
      <c r="AE457" s="143" t="s">
        <v>1078</v>
      </c>
      <c r="AF457" s="143" t="s">
        <v>501</v>
      </c>
      <c r="AG457" s="143" t="s">
        <v>502</v>
      </c>
      <c r="AH457" s="143"/>
      <c r="AI457" s="138" t="s">
        <v>503</v>
      </c>
      <c r="AJ457" s="133" t="s">
        <v>123</v>
      </c>
      <c r="AK457" s="133" t="s">
        <v>124</v>
      </c>
      <c r="AL457" s="133"/>
      <c r="AM457" s="133"/>
      <c r="AN457" s="133" t="s">
        <v>42</v>
      </c>
      <c r="AO457" s="133" t="s">
        <v>42</v>
      </c>
      <c r="AP457" s="133" t="s">
        <v>70</v>
      </c>
      <c r="AQ457" s="133" t="s">
        <v>126</v>
      </c>
      <c r="AR457" s="137"/>
      <c r="AS457" s="137"/>
      <c r="AT457" s="137"/>
      <c r="AU457" s="133">
        <v>1001875637</v>
      </c>
      <c r="AV457" s="133" t="s">
        <v>2295</v>
      </c>
      <c r="AW457" s="133" t="s">
        <v>2296</v>
      </c>
      <c r="AX457" s="138" t="s">
        <v>8179</v>
      </c>
      <c r="AY457" s="138"/>
      <c r="AZ457" s="138"/>
      <c r="BA457" s="138"/>
      <c r="BB457" s="138"/>
      <c r="BC457" s="300">
        <v>2026063379</v>
      </c>
      <c r="BD457" s="300" t="s">
        <v>9339</v>
      </c>
      <c r="BE457" s="138"/>
    </row>
    <row r="458" spans="1:57" s="140" customFormat="1" ht="12" customHeight="1">
      <c r="A458" s="119">
        <v>2013</v>
      </c>
      <c r="B458" s="119" t="s">
        <v>138</v>
      </c>
      <c r="C458" s="119" t="s">
        <v>2047</v>
      </c>
      <c r="D458" s="131" t="s">
        <v>43</v>
      </c>
      <c r="E458" s="131" t="str">
        <f t="shared" si="24"/>
        <v>SIM</v>
      </c>
      <c r="F458" s="131" t="str">
        <f t="shared" si="25"/>
        <v>SIM</v>
      </c>
      <c r="G458" s="132">
        <v>41530</v>
      </c>
      <c r="H458" s="119" t="s">
        <v>44</v>
      </c>
      <c r="I458" s="119" t="s">
        <v>62</v>
      </c>
      <c r="J458" s="119">
        <v>192</v>
      </c>
      <c r="K458" s="119">
        <f>432+64</f>
        <v>496</v>
      </c>
      <c r="L458" s="119">
        <v>4</v>
      </c>
      <c r="M458" s="119">
        <v>4</v>
      </c>
      <c r="N458" s="119">
        <v>32</v>
      </c>
      <c r="O458" s="119" t="s">
        <v>43</v>
      </c>
      <c r="P458" s="119" t="s">
        <v>43</v>
      </c>
      <c r="Q458" s="133" t="s">
        <v>43</v>
      </c>
      <c r="R458" s="134" t="s">
        <v>18</v>
      </c>
      <c r="S458" s="134" t="s">
        <v>8851</v>
      </c>
      <c r="T458" s="134" t="s">
        <v>63</v>
      </c>
      <c r="U458" s="119">
        <v>11</v>
      </c>
      <c r="V458" s="134">
        <v>11589</v>
      </c>
      <c r="W458" s="103" t="s">
        <v>3102</v>
      </c>
      <c r="X458" s="136" t="str">
        <f t="shared" si="23"/>
        <v>11589VNOIX</v>
      </c>
      <c r="Y458" s="137" t="s">
        <v>3103</v>
      </c>
      <c r="Z458" s="119" t="s">
        <v>684</v>
      </c>
      <c r="AA458" s="119" t="s">
        <v>1792</v>
      </c>
      <c r="AB458" s="131" t="s">
        <v>3104</v>
      </c>
      <c r="AC458" s="133" t="s">
        <v>87</v>
      </c>
      <c r="AD458" s="133" t="s">
        <v>42</v>
      </c>
      <c r="AE458" s="143" t="s">
        <v>1794</v>
      </c>
      <c r="AF458" s="143" t="s">
        <v>501</v>
      </c>
      <c r="AG458" s="143" t="s">
        <v>502</v>
      </c>
      <c r="AH458" s="143"/>
      <c r="AI458" s="138" t="s">
        <v>503</v>
      </c>
      <c r="AJ458" s="133" t="s">
        <v>123</v>
      </c>
      <c r="AK458" s="133" t="s">
        <v>124</v>
      </c>
      <c r="AL458" s="133"/>
      <c r="AM458" s="133"/>
      <c r="AN458" s="133" t="s">
        <v>42</v>
      </c>
      <c r="AO458" s="133" t="s">
        <v>42</v>
      </c>
      <c r="AP458" s="133" t="s">
        <v>70</v>
      </c>
      <c r="AQ458" s="133" t="s">
        <v>126</v>
      </c>
      <c r="AR458" s="137"/>
      <c r="AS458" s="137"/>
      <c r="AT458" s="137"/>
      <c r="AU458" s="133">
        <v>1001875807</v>
      </c>
      <c r="AV458" s="133" t="s">
        <v>3105</v>
      </c>
      <c r="AW458" s="133" t="s">
        <v>3106</v>
      </c>
      <c r="AX458" s="138" t="s">
        <v>8179</v>
      </c>
      <c r="AY458" s="138"/>
      <c r="AZ458" s="138"/>
      <c r="BA458" s="138"/>
      <c r="BB458" s="138"/>
      <c r="BC458" s="300">
        <v>2026063379</v>
      </c>
      <c r="BD458" s="300" t="s">
        <v>9340</v>
      </c>
      <c r="BE458" s="138"/>
    </row>
    <row r="459" spans="1:57" s="140" customFormat="1" ht="12" customHeight="1">
      <c r="A459" s="119">
        <v>2013</v>
      </c>
      <c r="B459" s="142" t="s">
        <v>138</v>
      </c>
      <c r="C459" s="119" t="s">
        <v>2047</v>
      </c>
      <c r="D459" s="131" t="s">
        <v>43</v>
      </c>
      <c r="E459" s="131" t="str">
        <f t="shared" si="24"/>
        <v>SIM</v>
      </c>
      <c r="F459" s="131" t="str">
        <f t="shared" si="25"/>
        <v>SIM</v>
      </c>
      <c r="G459" s="132">
        <v>41592</v>
      </c>
      <c r="H459" s="119" t="s">
        <v>44</v>
      </c>
      <c r="I459" s="119" t="s">
        <v>62</v>
      </c>
      <c r="J459" s="119">
        <v>192</v>
      </c>
      <c r="K459" s="119">
        <v>432</v>
      </c>
      <c r="L459" s="119">
        <v>4</v>
      </c>
      <c r="M459" s="119">
        <v>4</v>
      </c>
      <c r="N459" s="119">
        <v>32</v>
      </c>
      <c r="O459" s="119" t="s">
        <v>43</v>
      </c>
      <c r="P459" s="119" t="s">
        <v>43</v>
      </c>
      <c r="Q459" s="133" t="s">
        <v>43</v>
      </c>
      <c r="R459" s="134" t="s">
        <v>18</v>
      </c>
      <c r="S459" s="134" t="s">
        <v>8851</v>
      </c>
      <c r="T459" s="134" t="s">
        <v>63</v>
      </c>
      <c r="U459" s="119">
        <v>17</v>
      </c>
      <c r="V459" s="134">
        <v>11562</v>
      </c>
      <c r="W459" s="103" t="s">
        <v>3406</v>
      </c>
      <c r="X459" s="136" t="str">
        <f t="shared" si="23"/>
        <v>11562RDOKA</v>
      </c>
      <c r="Y459" s="137" t="s">
        <v>10740</v>
      </c>
      <c r="Z459" s="119" t="s">
        <v>638</v>
      </c>
      <c r="AA459" s="119" t="s">
        <v>3407</v>
      </c>
      <c r="AB459" s="131" t="s">
        <v>3408</v>
      </c>
      <c r="AC459" s="119" t="s">
        <v>52</v>
      </c>
      <c r="AD459" s="119" t="s">
        <v>3409</v>
      </c>
      <c r="AE459" s="119" t="s">
        <v>605</v>
      </c>
      <c r="AF459" s="119" t="s">
        <v>98</v>
      </c>
      <c r="AG459" s="119" t="s">
        <v>99</v>
      </c>
      <c r="AH459" s="119"/>
      <c r="AI459" s="138" t="s">
        <v>1773</v>
      </c>
      <c r="AJ459" s="133" t="s">
        <v>58</v>
      </c>
      <c r="AK459" s="133" t="s">
        <v>57</v>
      </c>
      <c r="AL459" s="133"/>
      <c r="AM459" s="133"/>
      <c r="AN459" s="133" t="s">
        <v>42</v>
      </c>
      <c r="AO459" s="133" t="s">
        <v>42</v>
      </c>
      <c r="AP459" s="133" t="s">
        <v>70</v>
      </c>
      <c r="AQ459" s="133" t="s">
        <v>126</v>
      </c>
      <c r="AR459" s="137"/>
      <c r="AS459" s="137"/>
      <c r="AT459" s="137"/>
      <c r="AU459" s="133">
        <v>1003672164</v>
      </c>
      <c r="AV459" s="133" t="s">
        <v>3410</v>
      </c>
      <c r="AW459" s="133" t="s">
        <v>3411</v>
      </c>
      <c r="AX459" s="138" t="s">
        <v>8179</v>
      </c>
      <c r="AY459" s="138"/>
      <c r="AZ459" s="138"/>
      <c r="BA459" s="138"/>
      <c r="BB459" s="138"/>
      <c r="BC459" s="300">
        <v>2026063379</v>
      </c>
      <c r="BD459" s="300" t="s">
        <v>9341</v>
      </c>
      <c r="BE459" s="138"/>
    </row>
    <row r="460" spans="1:57" s="140" customFormat="1" ht="12" customHeight="1">
      <c r="A460" s="119">
        <v>2013</v>
      </c>
      <c r="B460" s="142" t="s">
        <v>138</v>
      </c>
      <c r="C460" s="119" t="s">
        <v>2047</v>
      </c>
      <c r="D460" s="131" t="s">
        <v>43</v>
      </c>
      <c r="E460" s="131" t="str">
        <f t="shared" si="24"/>
        <v>SIM</v>
      </c>
      <c r="F460" s="131" t="str">
        <f t="shared" si="25"/>
        <v>SIM</v>
      </c>
      <c r="G460" s="132">
        <v>41502</v>
      </c>
      <c r="H460" s="119" t="s">
        <v>44</v>
      </c>
      <c r="I460" s="119" t="s">
        <v>62</v>
      </c>
      <c r="J460" s="119">
        <v>192</v>
      </c>
      <c r="K460" s="119">
        <v>432</v>
      </c>
      <c r="L460" s="119">
        <v>4</v>
      </c>
      <c r="M460" s="119">
        <v>4</v>
      </c>
      <c r="N460" s="119">
        <v>32</v>
      </c>
      <c r="O460" s="119" t="s">
        <v>43</v>
      </c>
      <c r="P460" s="119" t="s">
        <v>43</v>
      </c>
      <c r="Q460" s="133" t="s">
        <v>43</v>
      </c>
      <c r="R460" s="134" t="s">
        <v>18</v>
      </c>
      <c r="S460" s="134" t="s">
        <v>8851</v>
      </c>
      <c r="T460" s="134" t="s">
        <v>63</v>
      </c>
      <c r="U460" s="119">
        <v>17</v>
      </c>
      <c r="V460" s="134">
        <v>11562</v>
      </c>
      <c r="W460" s="103" t="s">
        <v>3401</v>
      </c>
      <c r="X460" s="136" t="str">
        <f t="shared" si="23"/>
        <v>11562MCOKC</v>
      </c>
      <c r="Y460" s="137" t="s">
        <v>10702</v>
      </c>
      <c r="Z460" s="119" t="s">
        <v>638</v>
      </c>
      <c r="AA460" s="119" t="s">
        <v>831</v>
      </c>
      <c r="AB460" s="131" t="s">
        <v>3402</v>
      </c>
      <c r="AC460" s="119" t="s">
        <v>52</v>
      </c>
      <c r="AD460" s="119" t="s">
        <v>42</v>
      </c>
      <c r="AE460" s="119" t="s">
        <v>3403</v>
      </c>
      <c r="AF460" s="119" t="s">
        <v>98</v>
      </c>
      <c r="AG460" s="119" t="s">
        <v>99</v>
      </c>
      <c r="AH460" s="119"/>
      <c r="AI460" s="138" t="s">
        <v>1773</v>
      </c>
      <c r="AJ460" s="133" t="s">
        <v>58</v>
      </c>
      <c r="AK460" s="133" t="s">
        <v>57</v>
      </c>
      <c r="AL460" s="133"/>
      <c r="AM460" s="133"/>
      <c r="AN460" s="133" t="s">
        <v>42</v>
      </c>
      <c r="AO460" s="133" t="s">
        <v>42</v>
      </c>
      <c r="AP460" s="133" t="s">
        <v>70</v>
      </c>
      <c r="AQ460" s="133" t="s">
        <v>126</v>
      </c>
      <c r="AR460" s="137"/>
      <c r="AS460" s="137"/>
      <c r="AT460" s="137"/>
      <c r="AU460" s="133">
        <v>1003667470</v>
      </c>
      <c r="AV460" s="133" t="s">
        <v>3404</v>
      </c>
      <c r="AW460" s="133" t="s">
        <v>3405</v>
      </c>
      <c r="AX460" s="138" t="s">
        <v>8179</v>
      </c>
      <c r="AY460" s="138"/>
      <c r="AZ460" s="138"/>
      <c r="BA460" s="138"/>
      <c r="BB460" s="138"/>
      <c r="BC460" s="300">
        <v>2026063379</v>
      </c>
      <c r="BD460" s="300" t="s">
        <v>9342</v>
      </c>
      <c r="BE460" s="138"/>
    </row>
    <row r="461" spans="1:57" s="140" customFormat="1" ht="12" customHeight="1">
      <c r="A461" s="119">
        <v>2013</v>
      </c>
      <c r="B461" s="142" t="s">
        <v>138</v>
      </c>
      <c r="C461" s="119" t="s">
        <v>2047</v>
      </c>
      <c r="D461" s="131" t="s">
        <v>43</v>
      </c>
      <c r="E461" s="131" t="str">
        <f t="shared" si="24"/>
        <v>SIM</v>
      </c>
      <c r="F461" s="131" t="str">
        <f t="shared" si="25"/>
        <v>SIM</v>
      </c>
      <c r="G461" s="132">
        <v>41501</v>
      </c>
      <c r="H461" s="119" t="s">
        <v>44</v>
      </c>
      <c r="I461" s="119" t="s">
        <v>62</v>
      </c>
      <c r="J461" s="119">
        <v>192</v>
      </c>
      <c r="K461" s="119">
        <v>432</v>
      </c>
      <c r="L461" s="119">
        <v>4</v>
      </c>
      <c r="M461" s="119">
        <v>4</v>
      </c>
      <c r="N461" s="119">
        <v>32</v>
      </c>
      <c r="O461" s="119" t="s">
        <v>43</v>
      </c>
      <c r="P461" s="119" t="s">
        <v>43</v>
      </c>
      <c r="Q461" s="133" t="s">
        <v>43</v>
      </c>
      <c r="R461" s="134" t="s">
        <v>18</v>
      </c>
      <c r="S461" s="134" t="s">
        <v>8851</v>
      </c>
      <c r="T461" s="134" t="s">
        <v>63</v>
      </c>
      <c r="U461" s="119">
        <v>17</v>
      </c>
      <c r="V461" s="134">
        <v>11562</v>
      </c>
      <c r="W461" s="103" t="s">
        <v>3389</v>
      </c>
      <c r="X461" s="136" t="str">
        <f t="shared" si="23"/>
        <v>11562ELOKL</v>
      </c>
      <c r="Y461" s="137" t="s">
        <v>10703</v>
      </c>
      <c r="Z461" s="119" t="s">
        <v>638</v>
      </c>
      <c r="AA461" s="119" t="s">
        <v>639</v>
      </c>
      <c r="AB461" s="131" t="s">
        <v>3390</v>
      </c>
      <c r="AC461" s="119" t="s">
        <v>52</v>
      </c>
      <c r="AD461" s="119" t="s">
        <v>42</v>
      </c>
      <c r="AE461" s="119" t="s">
        <v>641</v>
      </c>
      <c r="AF461" s="119" t="s">
        <v>98</v>
      </c>
      <c r="AG461" s="119" t="s">
        <v>99</v>
      </c>
      <c r="AH461" s="119"/>
      <c r="AI461" s="138" t="s">
        <v>1773</v>
      </c>
      <c r="AJ461" s="133" t="s">
        <v>58</v>
      </c>
      <c r="AK461" s="133" t="s">
        <v>57</v>
      </c>
      <c r="AL461" s="133"/>
      <c r="AM461" s="133"/>
      <c r="AN461" s="133" t="s">
        <v>42</v>
      </c>
      <c r="AO461" s="133" t="s">
        <v>42</v>
      </c>
      <c r="AP461" s="133" t="s">
        <v>70</v>
      </c>
      <c r="AQ461" s="133" t="s">
        <v>126</v>
      </c>
      <c r="AR461" s="137"/>
      <c r="AS461" s="137"/>
      <c r="AT461" s="137"/>
      <c r="AU461" s="133">
        <v>1003667519</v>
      </c>
      <c r="AV461" s="133" t="s">
        <v>3391</v>
      </c>
      <c r="AW461" s="133" t="s">
        <v>3392</v>
      </c>
      <c r="AX461" s="138" t="s">
        <v>8179</v>
      </c>
      <c r="AY461" s="138"/>
      <c r="AZ461" s="138"/>
      <c r="BA461" s="138"/>
      <c r="BB461" s="138"/>
      <c r="BC461" s="300">
        <v>2026063379</v>
      </c>
      <c r="BD461" s="300" t="s">
        <v>9343</v>
      </c>
      <c r="BE461" s="138"/>
    </row>
    <row r="462" spans="1:57" s="140" customFormat="1" ht="12" customHeight="1">
      <c r="A462" s="119">
        <v>2013</v>
      </c>
      <c r="B462" s="119" t="s">
        <v>138</v>
      </c>
      <c r="C462" s="119" t="s">
        <v>2047</v>
      </c>
      <c r="D462" s="131" t="s">
        <v>43</v>
      </c>
      <c r="E462" s="131" t="str">
        <f t="shared" si="24"/>
        <v>SIM</v>
      </c>
      <c r="F462" s="131" t="str">
        <f t="shared" si="25"/>
        <v>SIM</v>
      </c>
      <c r="G462" s="132">
        <v>41604</v>
      </c>
      <c r="H462" s="119" t="s">
        <v>44</v>
      </c>
      <c r="I462" s="119" t="s">
        <v>62</v>
      </c>
      <c r="J462" s="119">
        <v>192</v>
      </c>
      <c r="K462" s="119">
        <v>432</v>
      </c>
      <c r="L462" s="119">
        <v>4</v>
      </c>
      <c r="M462" s="119">
        <v>4</v>
      </c>
      <c r="N462" s="119">
        <v>32</v>
      </c>
      <c r="O462" s="119" t="s">
        <v>43</v>
      </c>
      <c r="P462" s="119" t="s">
        <v>43</v>
      </c>
      <c r="Q462" s="133" t="s">
        <v>43</v>
      </c>
      <c r="R462" s="134" t="s">
        <v>18</v>
      </c>
      <c r="S462" s="134" t="s">
        <v>8851</v>
      </c>
      <c r="T462" s="134" t="s">
        <v>63</v>
      </c>
      <c r="U462" s="119">
        <v>11</v>
      </c>
      <c r="V462" s="134">
        <v>11633</v>
      </c>
      <c r="W462" s="103" t="s">
        <v>3163</v>
      </c>
      <c r="X462" s="136" t="str">
        <f t="shared" si="23"/>
        <v>11633PIOQA</v>
      </c>
      <c r="Y462" s="137" t="s">
        <v>3164</v>
      </c>
      <c r="Z462" s="119" t="s">
        <v>1829</v>
      </c>
      <c r="AA462" s="119" t="s">
        <v>75</v>
      </c>
      <c r="AB462" s="131" t="s">
        <v>3165</v>
      </c>
      <c r="AC462" s="119" t="s">
        <v>52</v>
      </c>
      <c r="AD462" s="119" t="s">
        <v>42</v>
      </c>
      <c r="AE462" s="119" t="s">
        <v>3166</v>
      </c>
      <c r="AF462" s="119" t="s">
        <v>341</v>
      </c>
      <c r="AG462" s="119" t="s">
        <v>340</v>
      </c>
      <c r="AH462" s="119"/>
      <c r="AI462" s="138" t="s">
        <v>342</v>
      </c>
      <c r="AJ462" s="133" t="s">
        <v>124</v>
      </c>
      <c r="AK462" s="133" t="s">
        <v>123</v>
      </c>
      <c r="AL462" s="133"/>
      <c r="AM462" s="133"/>
      <c r="AN462" s="133" t="s">
        <v>42</v>
      </c>
      <c r="AO462" s="133" t="s">
        <v>42</v>
      </c>
      <c r="AP462" s="133" t="s">
        <v>1052</v>
      </c>
      <c r="AQ462" s="133" t="s">
        <v>102</v>
      </c>
      <c r="AR462" s="137"/>
      <c r="AS462" s="137"/>
      <c r="AT462" s="137"/>
      <c r="AU462" s="133">
        <v>1001890903</v>
      </c>
      <c r="AV462" s="133" t="s">
        <v>3167</v>
      </c>
      <c r="AW462" s="133" t="s">
        <v>3168</v>
      </c>
      <c r="AX462" s="138" t="s">
        <v>8179</v>
      </c>
      <c r="AY462" s="138"/>
      <c r="AZ462" s="138"/>
      <c r="BA462" s="138"/>
      <c r="BB462" s="138"/>
      <c r="BC462" s="300">
        <v>2026063379</v>
      </c>
      <c r="BD462" s="300" t="s">
        <v>9344</v>
      </c>
      <c r="BE462" s="138"/>
    </row>
    <row r="463" spans="1:57" s="140" customFormat="1" ht="12" customHeight="1">
      <c r="A463" s="119">
        <v>2013</v>
      </c>
      <c r="B463" s="119" t="s">
        <v>138</v>
      </c>
      <c r="C463" s="119" t="s">
        <v>2047</v>
      </c>
      <c r="D463" s="131" t="s">
        <v>43</v>
      </c>
      <c r="E463" s="131" t="str">
        <f t="shared" si="24"/>
        <v>SIM</v>
      </c>
      <c r="F463" s="131" t="str">
        <f t="shared" si="25"/>
        <v>SIM</v>
      </c>
      <c r="G463" s="132">
        <v>41565</v>
      </c>
      <c r="H463" s="119" t="s">
        <v>44</v>
      </c>
      <c r="I463" s="119" t="s">
        <v>62</v>
      </c>
      <c r="J463" s="119">
        <v>192</v>
      </c>
      <c r="K463" s="119">
        <v>432</v>
      </c>
      <c r="L463" s="119">
        <v>4</v>
      </c>
      <c r="M463" s="119">
        <v>4</v>
      </c>
      <c r="N463" s="119">
        <v>32</v>
      </c>
      <c r="O463" s="119" t="s">
        <v>43</v>
      </c>
      <c r="P463" s="119" t="s">
        <v>43</v>
      </c>
      <c r="Q463" s="133" t="s">
        <v>43</v>
      </c>
      <c r="R463" s="134" t="s">
        <v>18</v>
      </c>
      <c r="S463" s="134" t="s">
        <v>8851</v>
      </c>
      <c r="T463" s="134" t="s">
        <v>63</v>
      </c>
      <c r="U463" s="119">
        <v>11</v>
      </c>
      <c r="V463" s="134">
        <v>11589</v>
      </c>
      <c r="W463" s="103" t="s">
        <v>3092</v>
      </c>
      <c r="X463" s="136" t="str">
        <f t="shared" si="23"/>
        <v>11589SPOVB</v>
      </c>
      <c r="Y463" s="137" t="s">
        <v>3093</v>
      </c>
      <c r="Z463" s="119" t="s">
        <v>684</v>
      </c>
      <c r="AA463" s="119" t="s">
        <v>1520</v>
      </c>
      <c r="AB463" s="131" t="s">
        <v>3094</v>
      </c>
      <c r="AC463" s="133" t="s">
        <v>87</v>
      </c>
      <c r="AD463" s="133" t="s">
        <v>42</v>
      </c>
      <c r="AE463" s="143" t="s">
        <v>622</v>
      </c>
      <c r="AF463" s="143" t="s">
        <v>501</v>
      </c>
      <c r="AG463" s="143" t="s">
        <v>502</v>
      </c>
      <c r="AH463" s="143"/>
      <c r="AI463" s="138" t="s">
        <v>503</v>
      </c>
      <c r="AJ463" s="133" t="s">
        <v>123</v>
      </c>
      <c r="AK463" s="133" t="s">
        <v>124</v>
      </c>
      <c r="AL463" s="133"/>
      <c r="AM463" s="133"/>
      <c r="AN463" s="133" t="s">
        <v>42</v>
      </c>
      <c r="AO463" s="133" t="s">
        <v>42</v>
      </c>
      <c r="AP463" s="133" t="s">
        <v>202</v>
      </c>
      <c r="AQ463" s="133" t="s">
        <v>126</v>
      </c>
      <c r="AR463" s="137"/>
      <c r="AS463" s="137"/>
      <c r="AT463" s="137"/>
      <c r="AU463" s="133">
        <v>1001880053</v>
      </c>
      <c r="AV463" s="133" t="s">
        <v>3095</v>
      </c>
      <c r="AW463" s="133" t="s">
        <v>3096</v>
      </c>
      <c r="AX463" s="138" t="s">
        <v>8179</v>
      </c>
      <c r="AY463" s="138"/>
      <c r="AZ463" s="138"/>
      <c r="BA463" s="138"/>
      <c r="BB463" s="138"/>
      <c r="BC463" s="300">
        <v>2026063379</v>
      </c>
      <c r="BD463" s="300" t="s">
        <v>9345</v>
      </c>
      <c r="BE463" s="138"/>
    </row>
    <row r="464" spans="1:57" s="140" customFormat="1" ht="12" customHeight="1">
      <c r="A464" s="119">
        <v>2013</v>
      </c>
      <c r="B464" s="142" t="s">
        <v>138</v>
      </c>
      <c r="C464" s="119" t="s">
        <v>2047</v>
      </c>
      <c r="D464" s="131" t="s">
        <v>43</v>
      </c>
      <c r="E464" s="131" t="str">
        <f t="shared" si="24"/>
        <v>SIM</v>
      </c>
      <c r="F464" s="131" t="str">
        <f t="shared" si="25"/>
        <v>SIM</v>
      </c>
      <c r="G464" s="132">
        <v>41502</v>
      </c>
      <c r="H464" s="119" t="s">
        <v>44</v>
      </c>
      <c r="I464" s="119" t="s">
        <v>62</v>
      </c>
      <c r="J464" s="119">
        <v>192</v>
      </c>
      <c r="K464" s="119">
        <v>432</v>
      </c>
      <c r="L464" s="119">
        <v>4</v>
      </c>
      <c r="M464" s="119">
        <v>4</v>
      </c>
      <c r="N464" s="119">
        <v>32</v>
      </c>
      <c r="O464" s="119" t="s">
        <v>43</v>
      </c>
      <c r="P464" s="119" t="s">
        <v>43</v>
      </c>
      <c r="Q464" s="133" t="s">
        <v>43</v>
      </c>
      <c r="R464" s="134" t="s">
        <v>18</v>
      </c>
      <c r="S464" s="134" t="s">
        <v>8851</v>
      </c>
      <c r="T464" s="134" t="s">
        <v>63</v>
      </c>
      <c r="U464" s="119">
        <v>15</v>
      </c>
      <c r="V464" s="134">
        <v>11660</v>
      </c>
      <c r="W464" s="103" t="s">
        <v>3412</v>
      </c>
      <c r="X464" s="136" t="str">
        <f t="shared" si="23"/>
        <v>11660TIPMA</v>
      </c>
      <c r="Y464" s="148" t="s">
        <v>10637</v>
      </c>
      <c r="Z464" s="119" t="s">
        <v>727</v>
      </c>
      <c r="AA464" s="119" t="s">
        <v>728</v>
      </c>
      <c r="AB464" s="131" t="s">
        <v>3413</v>
      </c>
      <c r="AC464" s="133" t="s">
        <v>87</v>
      </c>
      <c r="AD464" s="133" t="s">
        <v>42</v>
      </c>
      <c r="AE464" s="143" t="s">
        <v>730</v>
      </c>
      <c r="AF464" s="143" t="s">
        <v>89</v>
      </c>
      <c r="AG464" s="143" t="s">
        <v>90</v>
      </c>
      <c r="AH464" s="143"/>
      <c r="AI464" s="138" t="s">
        <v>91</v>
      </c>
      <c r="AJ464" s="133" t="s">
        <v>58</v>
      </c>
      <c r="AK464" s="133" t="s">
        <v>57</v>
      </c>
      <c r="AL464" s="133"/>
      <c r="AM464" s="133"/>
      <c r="AN464" s="133" t="s">
        <v>42</v>
      </c>
      <c r="AO464" s="133" t="s">
        <v>42</v>
      </c>
      <c r="AP464" s="133" t="s">
        <v>1548</v>
      </c>
      <c r="AQ464" s="133" t="s">
        <v>126</v>
      </c>
      <c r="AR464" s="137"/>
      <c r="AS464" s="137"/>
      <c r="AT464" s="137"/>
      <c r="AU464" s="145">
        <v>1003665451</v>
      </c>
      <c r="AV464" s="133" t="s">
        <v>3414</v>
      </c>
      <c r="AW464" s="133" t="s">
        <v>3415</v>
      </c>
      <c r="AX464" s="138" t="s">
        <v>8179</v>
      </c>
      <c r="AY464" s="138"/>
      <c r="AZ464" s="138"/>
      <c r="BA464" s="138"/>
      <c r="BB464" s="138"/>
      <c r="BC464" s="300">
        <v>2026063379</v>
      </c>
      <c r="BD464" s="300" t="s">
        <v>9346</v>
      </c>
      <c r="BE464" s="138"/>
    </row>
    <row r="465" spans="1:57" s="140" customFormat="1" ht="12" customHeight="1">
      <c r="A465" s="119">
        <v>2013</v>
      </c>
      <c r="B465" s="142" t="s">
        <v>138</v>
      </c>
      <c r="C465" s="119" t="s">
        <v>2047</v>
      </c>
      <c r="D465" s="131" t="s">
        <v>43</v>
      </c>
      <c r="E465" s="131" t="str">
        <f t="shared" si="24"/>
        <v>SIM</v>
      </c>
      <c r="F465" s="131" t="str">
        <f t="shared" si="25"/>
        <v>SIM</v>
      </c>
      <c r="G465" s="132">
        <v>41503</v>
      </c>
      <c r="H465" s="119" t="s">
        <v>44</v>
      </c>
      <c r="I465" s="119" t="s">
        <v>62</v>
      </c>
      <c r="J465" s="119">
        <v>192</v>
      </c>
      <c r="K465" s="119">
        <v>432</v>
      </c>
      <c r="L465" s="119">
        <v>4</v>
      </c>
      <c r="M465" s="119">
        <v>4</v>
      </c>
      <c r="N465" s="119">
        <v>32</v>
      </c>
      <c r="O465" s="119" t="s">
        <v>43</v>
      </c>
      <c r="P465" s="119" t="s">
        <v>43</v>
      </c>
      <c r="Q465" s="133" t="s">
        <v>43</v>
      </c>
      <c r="R465" s="134" t="s">
        <v>18</v>
      </c>
      <c r="S465" s="134" t="s">
        <v>8851</v>
      </c>
      <c r="T465" s="134" t="s">
        <v>63</v>
      </c>
      <c r="U465" s="119">
        <v>15</v>
      </c>
      <c r="V465" s="134">
        <v>11660</v>
      </c>
      <c r="W465" s="103" t="s">
        <v>3416</v>
      </c>
      <c r="X465" s="136" t="str">
        <f t="shared" si="23"/>
        <v>11660TIPME</v>
      </c>
      <c r="Y465" s="137" t="s">
        <v>10640</v>
      </c>
      <c r="Z465" s="119" t="s">
        <v>727</v>
      </c>
      <c r="AA465" s="119" t="s">
        <v>728</v>
      </c>
      <c r="AB465" s="131" t="s">
        <v>3417</v>
      </c>
      <c r="AC465" s="133" t="s">
        <v>87</v>
      </c>
      <c r="AD465" s="133" t="s">
        <v>42</v>
      </c>
      <c r="AE465" s="143" t="s">
        <v>730</v>
      </c>
      <c r="AF465" s="143" t="s">
        <v>89</v>
      </c>
      <c r="AG465" s="143" t="s">
        <v>90</v>
      </c>
      <c r="AH465" s="143"/>
      <c r="AI465" s="138" t="s">
        <v>364</v>
      </c>
      <c r="AJ465" s="133" t="s">
        <v>58</v>
      </c>
      <c r="AK465" s="133" t="s">
        <v>57</v>
      </c>
      <c r="AL465" s="133"/>
      <c r="AM465" s="133"/>
      <c r="AN465" s="133" t="s">
        <v>42</v>
      </c>
      <c r="AO465" s="133" t="s">
        <v>42</v>
      </c>
      <c r="AP465" s="133" t="s">
        <v>1548</v>
      </c>
      <c r="AQ465" s="133" t="s">
        <v>126</v>
      </c>
      <c r="AR465" s="137"/>
      <c r="AS465" s="137"/>
      <c r="AT465" s="137"/>
      <c r="AU465" s="133">
        <v>1003665540</v>
      </c>
      <c r="AV465" s="133" t="s">
        <v>3418</v>
      </c>
      <c r="AW465" s="133" t="s">
        <v>3419</v>
      </c>
      <c r="AX465" s="138" t="s">
        <v>8179</v>
      </c>
      <c r="AY465" s="138"/>
      <c r="AZ465" s="138"/>
      <c r="BA465" s="138"/>
      <c r="BB465" s="138"/>
      <c r="BC465" s="300">
        <v>2026063379</v>
      </c>
      <c r="BD465" s="300" t="s">
        <v>9347</v>
      </c>
      <c r="BE465" s="138"/>
    </row>
    <row r="466" spans="1:57" s="140" customFormat="1" ht="12" customHeight="1">
      <c r="A466" s="119">
        <v>2013</v>
      </c>
      <c r="B466" s="142" t="s">
        <v>138</v>
      </c>
      <c r="C466" s="119" t="s">
        <v>2047</v>
      </c>
      <c r="D466" s="131" t="s">
        <v>43</v>
      </c>
      <c r="E466" s="131" t="str">
        <f t="shared" si="24"/>
        <v>SIM</v>
      </c>
      <c r="F466" s="131" t="str">
        <f t="shared" si="25"/>
        <v>SIM</v>
      </c>
      <c r="G466" s="132">
        <v>41619</v>
      </c>
      <c r="H466" s="119" t="s">
        <v>44</v>
      </c>
      <c r="I466" s="119" t="s">
        <v>62</v>
      </c>
      <c r="J466" s="119">
        <v>192</v>
      </c>
      <c r="K466" s="119">
        <v>432</v>
      </c>
      <c r="L466" s="119">
        <v>4</v>
      </c>
      <c r="M466" s="119">
        <v>4</v>
      </c>
      <c r="N466" s="119">
        <v>32</v>
      </c>
      <c r="O466" s="119" t="s">
        <v>43</v>
      </c>
      <c r="P466" s="119" t="s">
        <v>43</v>
      </c>
      <c r="Q466" s="133" t="s">
        <v>43</v>
      </c>
      <c r="R466" s="134" t="s">
        <v>18</v>
      </c>
      <c r="S466" s="134" t="s">
        <v>8851</v>
      </c>
      <c r="T466" s="134" t="s">
        <v>63</v>
      </c>
      <c r="U466" s="119">
        <v>15</v>
      </c>
      <c r="V466" s="134">
        <v>11660</v>
      </c>
      <c r="W466" s="103" t="s">
        <v>3420</v>
      </c>
      <c r="X466" s="136" t="str">
        <f t="shared" si="23"/>
        <v>11660TIPMF</v>
      </c>
      <c r="Y466" s="137" t="s">
        <v>10641</v>
      </c>
      <c r="Z466" s="119" t="s">
        <v>727</v>
      </c>
      <c r="AA466" s="119" t="s">
        <v>728</v>
      </c>
      <c r="AB466" s="131" t="s">
        <v>3421</v>
      </c>
      <c r="AC466" s="133" t="s">
        <v>87</v>
      </c>
      <c r="AD466" s="133" t="s">
        <v>42</v>
      </c>
      <c r="AE466" s="143" t="s">
        <v>730</v>
      </c>
      <c r="AF466" s="143" t="s">
        <v>89</v>
      </c>
      <c r="AG466" s="143" t="s">
        <v>90</v>
      </c>
      <c r="AH466" s="143"/>
      <c r="AI466" s="138" t="s">
        <v>364</v>
      </c>
      <c r="AJ466" s="133" t="s">
        <v>58</v>
      </c>
      <c r="AK466" s="133" t="s">
        <v>57</v>
      </c>
      <c r="AL466" s="133"/>
      <c r="AM466" s="133"/>
      <c r="AN466" s="133" t="s">
        <v>42</v>
      </c>
      <c r="AO466" s="133" t="s">
        <v>42</v>
      </c>
      <c r="AP466" s="133" t="s">
        <v>1548</v>
      </c>
      <c r="AQ466" s="133" t="s">
        <v>126</v>
      </c>
      <c r="AR466" s="137"/>
      <c r="AS466" s="137"/>
      <c r="AT466" s="137"/>
      <c r="AU466" s="133">
        <v>1003665575</v>
      </c>
      <c r="AV466" s="133" t="s">
        <v>3422</v>
      </c>
      <c r="AW466" s="133" t="s">
        <v>3423</v>
      </c>
      <c r="AX466" s="138" t="s">
        <v>8179</v>
      </c>
      <c r="AY466" s="138"/>
      <c r="AZ466" s="138"/>
      <c r="BA466" s="138"/>
      <c r="BB466" s="138"/>
      <c r="BC466" s="300">
        <v>2026063379</v>
      </c>
      <c r="BD466" s="300" t="s">
        <v>9348</v>
      </c>
      <c r="BE466" s="138"/>
    </row>
    <row r="467" spans="1:57" s="140" customFormat="1" ht="12" customHeight="1" thickBot="1">
      <c r="A467" s="119">
        <v>2013</v>
      </c>
      <c r="B467" s="119" t="s">
        <v>138</v>
      </c>
      <c r="C467" s="119" t="s">
        <v>2047</v>
      </c>
      <c r="D467" s="131" t="s">
        <v>43</v>
      </c>
      <c r="E467" s="131" t="str">
        <f t="shared" si="24"/>
        <v>SIM</v>
      </c>
      <c r="F467" s="131" t="str">
        <f t="shared" si="25"/>
        <v>SIM</v>
      </c>
      <c r="G467" s="132">
        <v>41774</v>
      </c>
      <c r="H467" s="119" t="s">
        <v>44</v>
      </c>
      <c r="I467" s="119" t="s">
        <v>62</v>
      </c>
      <c r="J467" s="119">
        <v>192</v>
      </c>
      <c r="K467" s="119">
        <v>432</v>
      </c>
      <c r="L467" s="119">
        <v>4</v>
      </c>
      <c r="M467" s="119">
        <v>4</v>
      </c>
      <c r="N467" s="119">
        <v>32</v>
      </c>
      <c r="O467" s="119" t="s">
        <v>43</v>
      </c>
      <c r="P467" s="119" t="s">
        <v>43</v>
      </c>
      <c r="Q467" s="133" t="s">
        <v>43</v>
      </c>
      <c r="R467" s="134" t="s">
        <v>18</v>
      </c>
      <c r="S467" s="134" t="s">
        <v>8851</v>
      </c>
      <c r="T467" s="134" t="s">
        <v>63</v>
      </c>
      <c r="U467" s="119">
        <v>19</v>
      </c>
      <c r="V467" s="134">
        <v>11340</v>
      </c>
      <c r="W467" s="103" t="s">
        <v>2445</v>
      </c>
      <c r="X467" s="136" t="str">
        <f t="shared" si="23"/>
        <v>11340CGPNT</v>
      </c>
      <c r="Y467" s="149" t="s">
        <v>2446</v>
      </c>
      <c r="Z467" s="119" t="s">
        <v>568</v>
      </c>
      <c r="AA467" s="119" t="s">
        <v>569</v>
      </c>
      <c r="AB467" s="131" t="s">
        <v>2447</v>
      </c>
      <c r="AC467" s="119" t="s">
        <v>87</v>
      </c>
      <c r="AD467" s="119" t="s">
        <v>42</v>
      </c>
      <c r="AE467" s="119" t="s">
        <v>571</v>
      </c>
      <c r="AF467" s="119" t="s">
        <v>89</v>
      </c>
      <c r="AG467" s="119" t="s">
        <v>90</v>
      </c>
      <c r="AH467" s="119"/>
      <c r="AI467" s="138" t="s">
        <v>364</v>
      </c>
      <c r="AJ467" s="133" t="s">
        <v>58</v>
      </c>
      <c r="AK467" s="133" t="s">
        <v>57</v>
      </c>
      <c r="AL467" s="133"/>
      <c r="AM467" s="133"/>
      <c r="AN467" s="133" t="s">
        <v>42</v>
      </c>
      <c r="AO467" s="133" t="s">
        <v>42</v>
      </c>
      <c r="AP467" s="133" t="s">
        <v>81</v>
      </c>
      <c r="AQ467" s="133" t="s">
        <v>71</v>
      </c>
      <c r="AR467" s="137"/>
      <c r="AS467" s="137"/>
      <c r="AT467" s="137"/>
      <c r="AU467" s="133">
        <v>1003668760</v>
      </c>
      <c r="AV467" s="133" t="s">
        <v>2448</v>
      </c>
      <c r="AW467" s="133" t="s">
        <v>2449</v>
      </c>
      <c r="AX467" s="138" t="s">
        <v>8179</v>
      </c>
      <c r="AY467" s="138"/>
      <c r="AZ467" s="138"/>
      <c r="BA467" s="138"/>
      <c r="BB467" s="138"/>
      <c r="BC467" s="300">
        <v>2026063379</v>
      </c>
      <c r="BD467" s="300" t="s">
        <v>9349</v>
      </c>
      <c r="BE467" s="138"/>
    </row>
    <row r="468" spans="1:57" s="140" customFormat="1" ht="12" customHeight="1" thickBot="1">
      <c r="A468" s="119">
        <v>2013</v>
      </c>
      <c r="B468" s="119" t="s">
        <v>138</v>
      </c>
      <c r="C468" s="119" t="s">
        <v>2047</v>
      </c>
      <c r="D468" s="131" t="s">
        <v>43</v>
      </c>
      <c r="E468" s="131" t="str">
        <f t="shared" si="24"/>
        <v>SIM</v>
      </c>
      <c r="F468" s="131" t="str">
        <f t="shared" si="25"/>
        <v>SIM</v>
      </c>
      <c r="G468" s="132">
        <v>41470</v>
      </c>
      <c r="H468" s="119" t="s">
        <v>44</v>
      </c>
      <c r="I468" s="119" t="s">
        <v>62</v>
      </c>
      <c r="J468" s="119">
        <v>192</v>
      </c>
      <c r="K468" s="119">
        <v>432</v>
      </c>
      <c r="L468" s="119">
        <v>4</v>
      </c>
      <c r="M468" s="119">
        <v>4</v>
      </c>
      <c r="N468" s="119">
        <v>32</v>
      </c>
      <c r="O468" s="119" t="s">
        <v>43</v>
      </c>
      <c r="P468" s="119" t="s">
        <v>43</v>
      </c>
      <c r="Q468" s="133" t="s">
        <v>43</v>
      </c>
      <c r="R468" s="134" t="s">
        <v>18</v>
      </c>
      <c r="S468" s="134" t="s">
        <v>8851</v>
      </c>
      <c r="T468" s="134" t="s">
        <v>63</v>
      </c>
      <c r="U468" s="119">
        <v>19</v>
      </c>
      <c r="V468" s="134">
        <v>11340</v>
      </c>
      <c r="W468" s="103" t="s">
        <v>2450</v>
      </c>
      <c r="X468" s="150" t="str">
        <f t="shared" si="23"/>
        <v>11340CGPNU</v>
      </c>
      <c r="Y468" s="249" t="s">
        <v>10684</v>
      </c>
      <c r="Z468" s="151" t="s">
        <v>568</v>
      </c>
      <c r="AA468" s="119" t="s">
        <v>569</v>
      </c>
      <c r="AB468" s="131" t="s">
        <v>2451</v>
      </c>
      <c r="AC468" s="133" t="s">
        <v>87</v>
      </c>
      <c r="AD468" s="133" t="s">
        <v>42</v>
      </c>
      <c r="AE468" s="143" t="s">
        <v>571</v>
      </c>
      <c r="AF468" s="143" t="s">
        <v>89</v>
      </c>
      <c r="AG468" s="143" t="s">
        <v>90</v>
      </c>
      <c r="AH468" s="143"/>
      <c r="AI468" s="138" t="s">
        <v>474</v>
      </c>
      <c r="AJ468" s="133" t="s">
        <v>58</v>
      </c>
      <c r="AK468" s="133" t="s">
        <v>57</v>
      </c>
      <c r="AL468" s="133"/>
      <c r="AM468" s="133"/>
      <c r="AN468" s="133" t="s">
        <v>42</v>
      </c>
      <c r="AO468" s="133" t="s">
        <v>42</v>
      </c>
      <c r="AP468" s="133" t="s">
        <v>81</v>
      </c>
      <c r="AQ468" s="133" t="s">
        <v>71</v>
      </c>
      <c r="AR468" s="137"/>
      <c r="AS468" s="137"/>
      <c r="AT468" s="137"/>
      <c r="AU468" s="157">
        <v>1003668795</v>
      </c>
      <c r="AV468" s="133" t="s">
        <v>2452</v>
      </c>
      <c r="AW468" s="133" t="s">
        <v>2453</v>
      </c>
      <c r="AX468" s="138" t="s">
        <v>8179</v>
      </c>
      <c r="AY468" s="138"/>
      <c r="AZ468" s="138"/>
      <c r="BA468" s="138"/>
      <c r="BB468" s="138"/>
      <c r="BC468" s="300">
        <v>2026063379</v>
      </c>
      <c r="BD468" s="300" t="s">
        <v>9350</v>
      </c>
      <c r="BE468" s="138"/>
    </row>
    <row r="469" spans="1:57" s="140" customFormat="1" ht="12" customHeight="1">
      <c r="A469" s="119">
        <v>2013</v>
      </c>
      <c r="B469" s="119" t="s">
        <v>138</v>
      </c>
      <c r="C469" s="119" t="s">
        <v>2047</v>
      </c>
      <c r="D469" s="131" t="s">
        <v>43</v>
      </c>
      <c r="E469" s="131" t="str">
        <f t="shared" si="24"/>
        <v>SIM</v>
      </c>
      <c r="F469" s="131" t="str">
        <f t="shared" si="25"/>
        <v>SIM</v>
      </c>
      <c r="G469" s="132">
        <v>41717</v>
      </c>
      <c r="H469" s="119" t="s">
        <v>44</v>
      </c>
      <c r="I469" s="119" t="s">
        <v>62</v>
      </c>
      <c r="J469" s="119">
        <v>192</v>
      </c>
      <c r="K469" s="119">
        <v>432</v>
      </c>
      <c r="L469" s="119">
        <v>4</v>
      </c>
      <c r="M469" s="119">
        <v>4</v>
      </c>
      <c r="N469" s="119">
        <v>32</v>
      </c>
      <c r="O469" s="119" t="s">
        <v>43</v>
      </c>
      <c r="P469" s="119" t="s">
        <v>43</v>
      </c>
      <c r="Q469" s="133" t="s">
        <v>43</v>
      </c>
      <c r="R469" s="134" t="s">
        <v>18</v>
      </c>
      <c r="S469" s="134" t="s">
        <v>8851</v>
      </c>
      <c r="T469" s="134" t="s">
        <v>63</v>
      </c>
      <c r="U469" s="119">
        <v>19</v>
      </c>
      <c r="V469" s="134">
        <v>11340</v>
      </c>
      <c r="W469" s="103" t="s">
        <v>2454</v>
      </c>
      <c r="X469" s="136" t="str">
        <f t="shared" si="23"/>
        <v>11340CGPOB</v>
      </c>
      <c r="Y469" s="163" t="s">
        <v>10918</v>
      </c>
      <c r="Z469" s="119" t="s">
        <v>568</v>
      </c>
      <c r="AA469" s="119" t="s">
        <v>569</v>
      </c>
      <c r="AB469" s="131" t="s">
        <v>2455</v>
      </c>
      <c r="AC469" s="119" t="s">
        <v>87</v>
      </c>
      <c r="AD469" s="119" t="s">
        <v>42</v>
      </c>
      <c r="AE469" s="119" t="s">
        <v>571</v>
      </c>
      <c r="AF469" s="119" t="s">
        <v>89</v>
      </c>
      <c r="AG469" s="119" t="s">
        <v>90</v>
      </c>
      <c r="AH469" s="119"/>
      <c r="AI469" s="138" t="s">
        <v>364</v>
      </c>
      <c r="AJ469" s="133" t="s">
        <v>58</v>
      </c>
      <c r="AK469" s="133" t="s">
        <v>57</v>
      </c>
      <c r="AL469" s="133"/>
      <c r="AM469" s="133"/>
      <c r="AN469" s="133" t="s">
        <v>42</v>
      </c>
      <c r="AO469" s="133" t="s">
        <v>42</v>
      </c>
      <c r="AP469" s="133" t="s">
        <v>81</v>
      </c>
      <c r="AQ469" s="133" t="s">
        <v>71</v>
      </c>
      <c r="AR469" s="137"/>
      <c r="AS469" s="137"/>
      <c r="AT469" s="137"/>
      <c r="AU469" s="133">
        <v>1003669007</v>
      </c>
      <c r="AV469" s="133" t="s">
        <v>2456</v>
      </c>
      <c r="AW469" s="133" t="s">
        <v>2457</v>
      </c>
      <c r="AX469" s="138" t="s">
        <v>8179</v>
      </c>
      <c r="AY469" s="138"/>
      <c r="AZ469" s="138"/>
      <c r="BA469" s="138"/>
      <c r="BB469" s="138"/>
      <c r="BC469" s="300">
        <v>2026063379</v>
      </c>
      <c r="BD469" s="300" t="s">
        <v>9351</v>
      </c>
      <c r="BE469" s="138"/>
    </row>
    <row r="470" spans="1:57" s="140" customFormat="1" ht="12" customHeight="1">
      <c r="A470" s="119">
        <v>2013</v>
      </c>
      <c r="B470" s="119" t="s">
        <v>138</v>
      </c>
      <c r="C470" s="119" t="s">
        <v>2047</v>
      </c>
      <c r="D470" s="131" t="s">
        <v>43</v>
      </c>
      <c r="E470" s="131" t="str">
        <f t="shared" si="24"/>
        <v>SIM</v>
      </c>
      <c r="F470" s="131" t="str">
        <f t="shared" si="25"/>
        <v>SIM</v>
      </c>
      <c r="G470" s="132">
        <v>41471</v>
      </c>
      <c r="H470" s="119" t="s">
        <v>44</v>
      </c>
      <c r="I470" s="119" t="s">
        <v>62</v>
      </c>
      <c r="J470" s="119">
        <v>192</v>
      </c>
      <c r="K470" s="119">
        <v>432</v>
      </c>
      <c r="L470" s="119">
        <v>4</v>
      </c>
      <c r="M470" s="119">
        <v>4</v>
      </c>
      <c r="N470" s="119">
        <v>32</v>
      </c>
      <c r="O470" s="119" t="s">
        <v>43</v>
      </c>
      <c r="P470" s="119" t="s">
        <v>43</v>
      </c>
      <c r="Q470" s="133" t="s">
        <v>43</v>
      </c>
      <c r="R470" s="134" t="s">
        <v>18</v>
      </c>
      <c r="S470" s="134" t="s">
        <v>8851</v>
      </c>
      <c r="T470" s="134" t="s">
        <v>63</v>
      </c>
      <c r="U470" s="119">
        <v>19</v>
      </c>
      <c r="V470" s="134">
        <v>11020</v>
      </c>
      <c r="W470" s="103" t="s">
        <v>2112</v>
      </c>
      <c r="X470" s="136" t="str">
        <f t="shared" si="23"/>
        <v>11020XNQKD</v>
      </c>
      <c r="Y470" s="137" t="s">
        <v>2113</v>
      </c>
      <c r="Z470" s="119" t="s">
        <v>360</v>
      </c>
      <c r="AA470" s="119" t="s">
        <v>361</v>
      </c>
      <c r="AB470" s="131" t="s">
        <v>2114</v>
      </c>
      <c r="AC470" s="133" t="s">
        <v>87</v>
      </c>
      <c r="AD470" s="133" t="s">
        <v>42</v>
      </c>
      <c r="AE470" s="143" t="s">
        <v>363</v>
      </c>
      <c r="AF470" s="143" t="s">
        <v>89</v>
      </c>
      <c r="AG470" s="143" t="s">
        <v>90</v>
      </c>
      <c r="AH470" s="143"/>
      <c r="AI470" s="138" t="s">
        <v>91</v>
      </c>
      <c r="AJ470" s="133" t="s">
        <v>58</v>
      </c>
      <c r="AK470" s="133" t="s">
        <v>57</v>
      </c>
      <c r="AL470" s="133"/>
      <c r="AM470" s="133"/>
      <c r="AN470" s="133" t="s">
        <v>42</v>
      </c>
      <c r="AO470" s="133" t="s">
        <v>42</v>
      </c>
      <c r="AP470" s="133" t="s">
        <v>202</v>
      </c>
      <c r="AQ470" s="133" t="s">
        <v>126</v>
      </c>
      <c r="AR470" s="137"/>
      <c r="AS470" s="137"/>
      <c r="AT470" s="137"/>
      <c r="AU470" s="133">
        <v>1003665699</v>
      </c>
      <c r="AV470" s="133" t="s">
        <v>2115</v>
      </c>
      <c r="AW470" s="133" t="s">
        <v>2116</v>
      </c>
      <c r="AX470" s="138" t="s">
        <v>8179</v>
      </c>
      <c r="AY470" s="138"/>
      <c r="AZ470" s="138"/>
      <c r="BA470" s="138"/>
      <c r="BB470" s="138"/>
      <c r="BC470" s="300">
        <v>2026063379</v>
      </c>
      <c r="BD470" s="300" t="s">
        <v>9352</v>
      </c>
      <c r="BE470" s="138"/>
    </row>
    <row r="471" spans="1:57" s="140" customFormat="1" ht="12" customHeight="1">
      <c r="A471" s="119">
        <v>2013</v>
      </c>
      <c r="B471" s="119" t="s">
        <v>138</v>
      </c>
      <c r="C471" s="119" t="s">
        <v>2047</v>
      </c>
      <c r="D471" s="131" t="s">
        <v>43</v>
      </c>
      <c r="E471" s="131" t="str">
        <f t="shared" si="24"/>
        <v>SIM</v>
      </c>
      <c r="F471" s="131" t="str">
        <f t="shared" si="25"/>
        <v>SIM</v>
      </c>
      <c r="G471" s="132">
        <v>41471</v>
      </c>
      <c r="H471" s="119" t="s">
        <v>44</v>
      </c>
      <c r="I471" s="119" t="s">
        <v>62</v>
      </c>
      <c r="J471" s="119">
        <v>192</v>
      </c>
      <c r="K471" s="119">
        <v>432</v>
      </c>
      <c r="L471" s="119">
        <v>4</v>
      </c>
      <c r="M471" s="119">
        <v>4</v>
      </c>
      <c r="N471" s="119">
        <v>32</v>
      </c>
      <c r="O471" s="119" t="s">
        <v>43</v>
      </c>
      <c r="P471" s="119" t="s">
        <v>43</v>
      </c>
      <c r="Q471" s="133" t="s">
        <v>43</v>
      </c>
      <c r="R471" s="134" t="s">
        <v>18</v>
      </c>
      <c r="S471" s="134" t="s">
        <v>8851</v>
      </c>
      <c r="T471" s="134" t="s">
        <v>63</v>
      </c>
      <c r="U471" s="119">
        <v>19</v>
      </c>
      <c r="V471" s="134">
        <v>11020</v>
      </c>
      <c r="W471" s="103" t="s">
        <v>2117</v>
      </c>
      <c r="X471" s="136" t="str">
        <f t="shared" si="23"/>
        <v>11020XNQKE</v>
      </c>
      <c r="Y471" s="137" t="s">
        <v>2118</v>
      </c>
      <c r="Z471" s="119" t="s">
        <v>360</v>
      </c>
      <c r="AA471" s="119" t="s">
        <v>361</v>
      </c>
      <c r="AB471" s="131" t="s">
        <v>2119</v>
      </c>
      <c r="AC471" s="133" t="s">
        <v>87</v>
      </c>
      <c r="AD471" s="133" t="s">
        <v>42</v>
      </c>
      <c r="AE471" s="143" t="s">
        <v>363</v>
      </c>
      <c r="AF471" s="143" t="s">
        <v>89</v>
      </c>
      <c r="AG471" s="143" t="s">
        <v>90</v>
      </c>
      <c r="AH471" s="143"/>
      <c r="AI471" s="138" t="s">
        <v>364</v>
      </c>
      <c r="AJ471" s="133" t="s">
        <v>58</v>
      </c>
      <c r="AK471" s="133" t="s">
        <v>57</v>
      </c>
      <c r="AL471" s="133"/>
      <c r="AM471" s="133"/>
      <c r="AN471" s="133" t="s">
        <v>42</v>
      </c>
      <c r="AO471" s="133" t="s">
        <v>42</v>
      </c>
      <c r="AP471" s="133" t="s">
        <v>202</v>
      </c>
      <c r="AQ471" s="133" t="s">
        <v>126</v>
      </c>
      <c r="AR471" s="137"/>
      <c r="AS471" s="137"/>
      <c r="AT471" s="137"/>
      <c r="AU471" s="133">
        <v>1003665834</v>
      </c>
      <c r="AV471" s="133" t="s">
        <v>2120</v>
      </c>
      <c r="AW471" s="133" t="s">
        <v>2121</v>
      </c>
      <c r="AX471" s="138" t="s">
        <v>8179</v>
      </c>
      <c r="AY471" s="138"/>
      <c r="AZ471" s="138"/>
      <c r="BA471" s="138"/>
      <c r="BB471" s="138"/>
      <c r="BC471" s="300">
        <v>2026063379</v>
      </c>
      <c r="BD471" s="300" t="s">
        <v>9353</v>
      </c>
      <c r="BE471" s="138"/>
    </row>
    <row r="472" spans="1:57" s="140" customFormat="1" ht="12" customHeight="1">
      <c r="A472" s="119">
        <v>2013</v>
      </c>
      <c r="B472" s="119" t="s">
        <v>138</v>
      </c>
      <c r="C472" s="119" t="s">
        <v>2047</v>
      </c>
      <c r="D472" s="131" t="s">
        <v>43</v>
      </c>
      <c r="E472" s="131" t="str">
        <f t="shared" si="24"/>
        <v>SIM</v>
      </c>
      <c r="F472" s="131" t="str">
        <f t="shared" si="25"/>
        <v>SIM</v>
      </c>
      <c r="G472" s="132">
        <v>41471</v>
      </c>
      <c r="H472" s="119" t="s">
        <v>44</v>
      </c>
      <c r="I472" s="119" t="s">
        <v>62</v>
      </c>
      <c r="J472" s="119">
        <v>192</v>
      </c>
      <c r="K472" s="119">
        <v>432</v>
      </c>
      <c r="L472" s="119">
        <v>4</v>
      </c>
      <c r="M472" s="119">
        <v>4</v>
      </c>
      <c r="N472" s="119">
        <v>32</v>
      </c>
      <c r="O472" s="119" t="s">
        <v>43</v>
      </c>
      <c r="P472" s="119" t="s">
        <v>43</v>
      </c>
      <c r="Q472" s="133" t="s">
        <v>43</v>
      </c>
      <c r="R472" s="134" t="s">
        <v>18</v>
      </c>
      <c r="S472" s="134" t="s">
        <v>8851</v>
      </c>
      <c r="T472" s="134" t="s">
        <v>63</v>
      </c>
      <c r="U472" s="119">
        <v>19</v>
      </c>
      <c r="V472" s="134">
        <v>11020</v>
      </c>
      <c r="W472" s="103" t="s">
        <v>2122</v>
      </c>
      <c r="X472" s="136" t="str">
        <f t="shared" si="23"/>
        <v>11020XNQKH</v>
      </c>
      <c r="Y472" s="137" t="s">
        <v>2123</v>
      </c>
      <c r="Z472" s="119" t="s">
        <v>360</v>
      </c>
      <c r="AA472" s="119" t="s">
        <v>361</v>
      </c>
      <c r="AB472" s="131" t="s">
        <v>2124</v>
      </c>
      <c r="AC472" s="133" t="s">
        <v>87</v>
      </c>
      <c r="AD472" s="133" t="s">
        <v>42</v>
      </c>
      <c r="AE472" s="143" t="s">
        <v>363</v>
      </c>
      <c r="AF472" s="143" t="s">
        <v>89</v>
      </c>
      <c r="AG472" s="143" t="s">
        <v>90</v>
      </c>
      <c r="AH472" s="143"/>
      <c r="AI472" s="138" t="s">
        <v>364</v>
      </c>
      <c r="AJ472" s="133" t="s">
        <v>58</v>
      </c>
      <c r="AK472" s="133" t="s">
        <v>57</v>
      </c>
      <c r="AL472" s="133"/>
      <c r="AM472" s="133"/>
      <c r="AN472" s="133" t="s">
        <v>42</v>
      </c>
      <c r="AO472" s="133" t="s">
        <v>42</v>
      </c>
      <c r="AP472" s="133" t="s">
        <v>202</v>
      </c>
      <c r="AQ472" s="133" t="s">
        <v>126</v>
      </c>
      <c r="AR472" s="137"/>
      <c r="AS472" s="137"/>
      <c r="AT472" s="137"/>
      <c r="AU472" s="133">
        <v>1003665931</v>
      </c>
      <c r="AV472" s="133" t="s">
        <v>2125</v>
      </c>
      <c r="AW472" s="133" t="s">
        <v>2126</v>
      </c>
      <c r="AX472" s="138" t="s">
        <v>8179</v>
      </c>
      <c r="AY472" s="138"/>
      <c r="AZ472" s="138"/>
      <c r="BA472" s="138"/>
      <c r="BB472" s="138"/>
      <c r="BC472" s="300">
        <v>2026063379</v>
      </c>
      <c r="BD472" s="300" t="s">
        <v>9354</v>
      </c>
      <c r="BE472" s="138"/>
    </row>
    <row r="473" spans="1:57" s="140" customFormat="1" ht="12" customHeight="1">
      <c r="A473" s="119">
        <v>2013</v>
      </c>
      <c r="B473" s="119" t="s">
        <v>138</v>
      </c>
      <c r="C473" s="119" t="s">
        <v>2047</v>
      </c>
      <c r="D473" s="131" t="s">
        <v>43</v>
      </c>
      <c r="E473" s="131" t="str">
        <f t="shared" si="24"/>
        <v>SIM</v>
      </c>
      <c r="F473" s="131" t="str">
        <f t="shared" si="25"/>
        <v>SIM</v>
      </c>
      <c r="G473" s="132">
        <v>41503</v>
      </c>
      <c r="H473" s="119" t="s">
        <v>44</v>
      </c>
      <c r="I473" s="119" t="s">
        <v>62</v>
      </c>
      <c r="J473" s="119">
        <v>192</v>
      </c>
      <c r="K473" s="119">
        <v>432</v>
      </c>
      <c r="L473" s="119">
        <v>4</v>
      </c>
      <c r="M473" s="119">
        <v>4</v>
      </c>
      <c r="N473" s="119">
        <v>32</v>
      </c>
      <c r="O473" s="119" t="s">
        <v>43</v>
      </c>
      <c r="P473" s="119" t="s">
        <v>43</v>
      </c>
      <c r="Q473" s="133" t="s">
        <v>43</v>
      </c>
      <c r="R473" s="134" t="s">
        <v>18</v>
      </c>
      <c r="S473" s="134" t="s">
        <v>8851</v>
      </c>
      <c r="T473" s="134" t="s">
        <v>63</v>
      </c>
      <c r="U473" s="119">
        <v>16</v>
      </c>
      <c r="V473" s="134">
        <v>11316</v>
      </c>
      <c r="W473" s="103" t="s">
        <v>2401</v>
      </c>
      <c r="X473" s="136" t="str">
        <f t="shared" si="23"/>
        <v>11316RCQOD</v>
      </c>
      <c r="Y473" s="246" t="s">
        <v>10691</v>
      </c>
      <c r="Z473" s="119" t="s">
        <v>2402</v>
      </c>
      <c r="AA473" s="119" t="s">
        <v>2142</v>
      </c>
      <c r="AB473" s="131" t="s">
        <v>2403</v>
      </c>
      <c r="AC473" s="119" t="s">
        <v>52</v>
      </c>
      <c r="AD473" s="119" t="s">
        <v>42</v>
      </c>
      <c r="AE473" s="119" t="s">
        <v>2404</v>
      </c>
      <c r="AF473" s="119" t="s">
        <v>98</v>
      </c>
      <c r="AG473" s="119" t="s">
        <v>99</v>
      </c>
      <c r="AH473" s="119"/>
      <c r="AI473" s="138" t="s">
        <v>1773</v>
      </c>
      <c r="AJ473" s="133" t="s">
        <v>58</v>
      </c>
      <c r="AK473" s="133" t="s">
        <v>57</v>
      </c>
      <c r="AL473" s="133"/>
      <c r="AM473" s="133"/>
      <c r="AN473" s="133" t="s">
        <v>42</v>
      </c>
      <c r="AO473" s="133" t="s">
        <v>42</v>
      </c>
      <c r="AP473" s="133" t="s">
        <v>70</v>
      </c>
      <c r="AQ473" s="133" t="s">
        <v>126</v>
      </c>
      <c r="AR473" s="137"/>
      <c r="AS473" s="137"/>
      <c r="AT473" s="137"/>
      <c r="AU473" s="133">
        <v>1003671460</v>
      </c>
      <c r="AV473" s="133" t="s">
        <v>2405</v>
      </c>
      <c r="AW473" s="133" t="s">
        <v>2406</v>
      </c>
      <c r="AX473" s="138" t="s">
        <v>8179</v>
      </c>
      <c r="AY473" s="138"/>
      <c r="AZ473" s="138"/>
      <c r="BA473" s="138"/>
      <c r="BB473" s="138"/>
      <c r="BC473" s="300">
        <v>2026063379</v>
      </c>
      <c r="BD473" s="300" t="s">
        <v>9355</v>
      </c>
      <c r="BE473" s="138"/>
    </row>
    <row r="474" spans="1:57" s="140" customFormat="1" ht="12" customHeight="1">
      <c r="A474" s="119">
        <v>2013</v>
      </c>
      <c r="B474" s="119" t="s">
        <v>138</v>
      </c>
      <c r="C474" s="119" t="s">
        <v>2047</v>
      </c>
      <c r="D474" s="131" t="s">
        <v>43</v>
      </c>
      <c r="E474" s="131" t="str">
        <f t="shared" si="24"/>
        <v>SIM</v>
      </c>
      <c r="F474" s="131" t="str">
        <f t="shared" si="25"/>
        <v>SIM</v>
      </c>
      <c r="G474" s="132">
        <v>41505</v>
      </c>
      <c r="H474" s="119" t="s">
        <v>44</v>
      </c>
      <c r="I474" s="119" t="s">
        <v>62</v>
      </c>
      <c r="J474" s="119">
        <v>192</v>
      </c>
      <c r="K474" s="119">
        <v>432</v>
      </c>
      <c r="L474" s="119">
        <v>4</v>
      </c>
      <c r="M474" s="119">
        <v>4</v>
      </c>
      <c r="N474" s="119">
        <v>32</v>
      </c>
      <c r="O474" s="119" t="s">
        <v>43</v>
      </c>
      <c r="P474" s="119" t="s">
        <v>43</v>
      </c>
      <c r="Q474" s="133" t="s">
        <v>43</v>
      </c>
      <c r="R474" s="134" t="s">
        <v>18</v>
      </c>
      <c r="S474" s="134" t="s">
        <v>8851</v>
      </c>
      <c r="T474" s="134" t="s">
        <v>63</v>
      </c>
      <c r="U474" s="119">
        <v>16</v>
      </c>
      <c r="V474" s="134">
        <v>11316</v>
      </c>
      <c r="W474" s="103" t="s">
        <v>2407</v>
      </c>
      <c r="X474" s="136" t="str">
        <f t="shared" si="23"/>
        <v>11316RCQOE</v>
      </c>
      <c r="Y474" s="246" t="s">
        <v>10692</v>
      </c>
      <c r="Z474" s="119" t="s">
        <v>2402</v>
      </c>
      <c r="AA474" s="119" t="s">
        <v>2142</v>
      </c>
      <c r="AB474" s="131" t="s">
        <v>2408</v>
      </c>
      <c r="AC474" s="119" t="s">
        <v>52</v>
      </c>
      <c r="AD474" s="119" t="s">
        <v>42</v>
      </c>
      <c r="AE474" s="119" t="s">
        <v>2404</v>
      </c>
      <c r="AF474" s="119" t="s">
        <v>98</v>
      </c>
      <c r="AG474" s="119" t="s">
        <v>99</v>
      </c>
      <c r="AH474" s="119"/>
      <c r="AI474" s="138" t="s">
        <v>1773</v>
      </c>
      <c r="AJ474" s="133" t="s">
        <v>58</v>
      </c>
      <c r="AK474" s="133" t="s">
        <v>57</v>
      </c>
      <c r="AL474" s="133"/>
      <c r="AM474" s="133"/>
      <c r="AN474" s="133" t="s">
        <v>42</v>
      </c>
      <c r="AO474" s="133" t="s">
        <v>42</v>
      </c>
      <c r="AP474" s="133" t="s">
        <v>70</v>
      </c>
      <c r="AQ474" s="133" t="s">
        <v>126</v>
      </c>
      <c r="AR474" s="137"/>
      <c r="AS474" s="137"/>
      <c r="AT474" s="137"/>
      <c r="AU474" s="133">
        <v>1003671583</v>
      </c>
      <c r="AV474" s="133" t="s">
        <v>2409</v>
      </c>
      <c r="AW474" s="133" t="s">
        <v>2410</v>
      </c>
      <c r="AX474" s="138" t="s">
        <v>8179</v>
      </c>
      <c r="AY474" s="138"/>
      <c r="AZ474" s="138"/>
      <c r="BA474" s="138"/>
      <c r="BB474" s="138"/>
      <c r="BC474" s="300">
        <v>2026063379</v>
      </c>
      <c r="BD474" s="300" t="s">
        <v>9356</v>
      </c>
      <c r="BE474" s="138"/>
    </row>
    <row r="475" spans="1:57" s="140" customFormat="1" ht="12" customHeight="1">
      <c r="A475" s="119">
        <v>2013</v>
      </c>
      <c r="B475" s="119" t="s">
        <v>138</v>
      </c>
      <c r="C475" s="119" t="s">
        <v>2047</v>
      </c>
      <c r="D475" s="131" t="s">
        <v>43</v>
      </c>
      <c r="E475" s="131" t="str">
        <f t="shared" si="24"/>
        <v>SIM</v>
      </c>
      <c r="F475" s="131" t="str">
        <f t="shared" si="25"/>
        <v>SIM</v>
      </c>
      <c r="G475" s="132">
        <v>41505</v>
      </c>
      <c r="H475" s="119" t="s">
        <v>44</v>
      </c>
      <c r="I475" s="119" t="s">
        <v>62</v>
      </c>
      <c r="J475" s="119">
        <v>192</v>
      </c>
      <c r="K475" s="119">
        <v>432</v>
      </c>
      <c r="L475" s="119">
        <v>4</v>
      </c>
      <c r="M475" s="119">
        <v>4</v>
      </c>
      <c r="N475" s="119">
        <v>32</v>
      </c>
      <c r="O475" s="119" t="s">
        <v>43</v>
      </c>
      <c r="P475" s="119" t="s">
        <v>43</v>
      </c>
      <c r="Q475" s="133" t="s">
        <v>43</v>
      </c>
      <c r="R475" s="134" t="s">
        <v>18</v>
      </c>
      <c r="S475" s="134" t="s">
        <v>8851</v>
      </c>
      <c r="T475" s="134" t="s">
        <v>63</v>
      </c>
      <c r="U475" s="119">
        <v>16</v>
      </c>
      <c r="V475" s="134">
        <v>11316</v>
      </c>
      <c r="W475" s="103" t="s">
        <v>2411</v>
      </c>
      <c r="X475" s="136" t="str">
        <f t="shared" si="23"/>
        <v>11316RCQOF</v>
      </c>
      <c r="Y475" s="246" t="s">
        <v>10693</v>
      </c>
      <c r="Z475" s="119" t="s">
        <v>2402</v>
      </c>
      <c r="AA475" s="119" t="s">
        <v>2142</v>
      </c>
      <c r="AB475" s="131" t="s">
        <v>2412</v>
      </c>
      <c r="AC475" s="119" t="s">
        <v>52</v>
      </c>
      <c r="AD475" s="119" t="s">
        <v>42</v>
      </c>
      <c r="AE475" s="119" t="s">
        <v>2404</v>
      </c>
      <c r="AF475" s="119" t="s">
        <v>98</v>
      </c>
      <c r="AG475" s="119" t="s">
        <v>99</v>
      </c>
      <c r="AH475" s="119"/>
      <c r="AI475" s="138" t="s">
        <v>1773</v>
      </c>
      <c r="AJ475" s="133" t="s">
        <v>58</v>
      </c>
      <c r="AK475" s="133" t="s">
        <v>57</v>
      </c>
      <c r="AL475" s="133"/>
      <c r="AM475" s="133"/>
      <c r="AN475" s="133" t="s">
        <v>42</v>
      </c>
      <c r="AO475" s="133" t="s">
        <v>42</v>
      </c>
      <c r="AP475" s="133" t="s">
        <v>70</v>
      </c>
      <c r="AQ475" s="133" t="s">
        <v>126</v>
      </c>
      <c r="AR475" s="137"/>
      <c r="AS475" s="137"/>
      <c r="AT475" s="137"/>
      <c r="AU475" s="133">
        <v>1003671648</v>
      </c>
      <c r="AV475" s="133" t="s">
        <v>2413</v>
      </c>
      <c r="AW475" s="133" t="s">
        <v>2414</v>
      </c>
      <c r="AX475" s="138" t="s">
        <v>8179</v>
      </c>
      <c r="AY475" s="138"/>
      <c r="AZ475" s="138"/>
      <c r="BA475" s="138"/>
      <c r="BB475" s="138"/>
      <c r="BC475" s="300">
        <v>2026063379</v>
      </c>
      <c r="BD475" s="300" t="s">
        <v>9357</v>
      </c>
      <c r="BE475" s="138"/>
    </row>
    <row r="476" spans="1:57" s="140" customFormat="1" ht="12" customHeight="1">
      <c r="A476" s="119">
        <v>2013</v>
      </c>
      <c r="B476" s="142" t="s">
        <v>138</v>
      </c>
      <c r="C476" s="119" t="s">
        <v>2047</v>
      </c>
      <c r="D476" s="131" t="s">
        <v>43</v>
      </c>
      <c r="E476" s="131" t="str">
        <f t="shared" si="24"/>
        <v>SIM</v>
      </c>
      <c r="F476" s="131" t="str">
        <f t="shared" si="25"/>
        <v>SIM</v>
      </c>
      <c r="G476" s="132">
        <v>41663</v>
      </c>
      <c r="H476" s="119" t="s">
        <v>44</v>
      </c>
      <c r="I476" s="119" t="s">
        <v>62</v>
      </c>
      <c r="J476" s="119">
        <v>192</v>
      </c>
      <c r="K476" s="119">
        <v>432</v>
      </c>
      <c r="L476" s="119">
        <v>4</v>
      </c>
      <c r="M476" s="119">
        <v>4</v>
      </c>
      <c r="N476" s="119">
        <v>32</v>
      </c>
      <c r="O476" s="119" t="s">
        <v>43</v>
      </c>
      <c r="P476" s="119" t="s">
        <v>43</v>
      </c>
      <c r="Q476" s="133" t="s">
        <v>43</v>
      </c>
      <c r="R476" s="134" t="s">
        <v>18</v>
      </c>
      <c r="S476" s="134" t="s">
        <v>8851</v>
      </c>
      <c r="T476" s="134" t="s">
        <v>63</v>
      </c>
      <c r="U476" s="119">
        <v>11</v>
      </c>
      <c r="V476" s="134">
        <v>11000</v>
      </c>
      <c r="W476" s="103" t="s">
        <v>1243</v>
      </c>
      <c r="X476" s="136" t="str">
        <f t="shared" si="23"/>
        <v>11000VUQOS</v>
      </c>
      <c r="Y476" s="137" t="s">
        <v>3384</v>
      </c>
      <c r="Z476" s="119" t="s">
        <v>346</v>
      </c>
      <c r="AA476" s="119" t="s">
        <v>3385</v>
      </c>
      <c r="AB476" s="131" t="s">
        <v>3386</v>
      </c>
      <c r="AC476" s="119" t="s">
        <v>87</v>
      </c>
      <c r="AD476" s="119" t="s">
        <v>42</v>
      </c>
      <c r="AE476" s="119" t="s">
        <v>312</v>
      </c>
      <c r="AF476" s="119" t="s">
        <v>3237</v>
      </c>
      <c r="AG476" s="119" t="s">
        <v>3238</v>
      </c>
      <c r="AH476" s="119"/>
      <c r="AI476" s="138" t="s">
        <v>3239</v>
      </c>
      <c r="AJ476" s="133" t="s">
        <v>123</v>
      </c>
      <c r="AK476" s="133" t="s">
        <v>124</v>
      </c>
      <c r="AL476" s="133"/>
      <c r="AM476" s="133"/>
      <c r="AN476" s="133" t="s">
        <v>42</v>
      </c>
      <c r="AO476" s="133" t="s">
        <v>42</v>
      </c>
      <c r="AP476" s="133" t="s">
        <v>1052</v>
      </c>
      <c r="AQ476" s="133" t="s">
        <v>102</v>
      </c>
      <c r="AR476" s="137"/>
      <c r="AS476" s="137"/>
      <c r="AT476" s="137"/>
      <c r="AU476" s="133">
        <v>1001891306</v>
      </c>
      <c r="AV476" s="133" t="s">
        <v>3387</v>
      </c>
      <c r="AW476" s="133" t="s">
        <v>3388</v>
      </c>
      <c r="AX476" s="138" t="s">
        <v>8179</v>
      </c>
      <c r="AY476" s="138"/>
      <c r="AZ476" s="138"/>
      <c r="BA476" s="138"/>
      <c r="BB476" s="138"/>
      <c r="BC476" s="300">
        <v>2026063379</v>
      </c>
      <c r="BD476" s="300" t="s">
        <v>9358</v>
      </c>
      <c r="BE476" s="138"/>
    </row>
    <row r="477" spans="1:57" s="140" customFormat="1" ht="12" customHeight="1">
      <c r="A477" s="119">
        <v>2013</v>
      </c>
      <c r="B477" s="119" t="s">
        <v>138</v>
      </c>
      <c r="C477" s="119" t="s">
        <v>2047</v>
      </c>
      <c r="D477" s="131" t="s">
        <v>43</v>
      </c>
      <c r="E477" s="131" t="str">
        <f t="shared" si="24"/>
        <v>SIM</v>
      </c>
      <c r="F477" s="131" t="str">
        <f t="shared" si="25"/>
        <v>SIM</v>
      </c>
      <c r="G477" s="132">
        <v>41460</v>
      </c>
      <c r="H477" s="119" t="s">
        <v>44</v>
      </c>
      <c r="I477" s="119" t="s">
        <v>62</v>
      </c>
      <c r="J477" s="119">
        <v>192</v>
      </c>
      <c r="K477" s="119">
        <v>432</v>
      </c>
      <c r="L477" s="119">
        <v>4</v>
      </c>
      <c r="M477" s="119">
        <v>4</v>
      </c>
      <c r="N477" s="119">
        <v>32</v>
      </c>
      <c r="O477" s="119" t="s">
        <v>43</v>
      </c>
      <c r="P477" s="119" t="s">
        <v>43</v>
      </c>
      <c r="Q477" s="133" t="s">
        <v>43</v>
      </c>
      <c r="R477" s="134" t="s">
        <v>18</v>
      </c>
      <c r="S477" s="134" t="s">
        <v>8851</v>
      </c>
      <c r="T477" s="134" t="s">
        <v>63</v>
      </c>
      <c r="U477" s="119">
        <v>11</v>
      </c>
      <c r="V477" s="134">
        <v>11136</v>
      </c>
      <c r="W477" s="135" t="s">
        <v>2226</v>
      </c>
      <c r="X477" s="136" t="str">
        <f t="shared" si="23"/>
        <v>11136MSQPC</v>
      </c>
      <c r="Y477" s="137" t="s">
        <v>2227</v>
      </c>
      <c r="Z477" s="119" t="s">
        <v>1002</v>
      </c>
      <c r="AA477" s="119" t="s">
        <v>85</v>
      </c>
      <c r="AB477" s="131" t="s">
        <v>2228</v>
      </c>
      <c r="AC477" s="119" t="s">
        <v>348</v>
      </c>
      <c r="AD477" s="119" t="s">
        <v>42</v>
      </c>
      <c r="AE477" s="119" t="s">
        <v>1004</v>
      </c>
      <c r="AF477" s="119" t="s">
        <v>350</v>
      </c>
      <c r="AG477" s="119" t="s">
        <v>351</v>
      </c>
      <c r="AH477" s="119"/>
      <c r="AI477" s="119" t="s">
        <v>559</v>
      </c>
      <c r="AJ477" s="133" t="s">
        <v>124</v>
      </c>
      <c r="AK477" s="133" t="s">
        <v>123</v>
      </c>
      <c r="AL477" s="133"/>
      <c r="AM477" s="133"/>
      <c r="AN477" s="133" t="s">
        <v>42</v>
      </c>
      <c r="AO477" s="133" t="s">
        <v>42</v>
      </c>
      <c r="AP477" s="133" t="s">
        <v>70</v>
      </c>
      <c r="AQ477" s="133" t="s">
        <v>126</v>
      </c>
      <c r="AR477" s="137"/>
      <c r="AS477" s="137"/>
      <c r="AT477" s="137"/>
      <c r="AU477" s="145">
        <v>1003669660</v>
      </c>
      <c r="AV477" s="133" t="s">
        <v>2229</v>
      </c>
      <c r="AW477" s="133" t="s">
        <v>2230</v>
      </c>
      <c r="AX477" s="138" t="s">
        <v>8179</v>
      </c>
      <c r="AY477" s="138"/>
      <c r="AZ477" s="138"/>
      <c r="BA477" s="138"/>
      <c r="BB477" s="138"/>
      <c r="BC477" s="300">
        <v>2026063379</v>
      </c>
      <c r="BD477" s="300" t="s">
        <v>9359</v>
      </c>
      <c r="BE477" s="138"/>
    </row>
    <row r="478" spans="1:57" s="140" customFormat="1" ht="12" customHeight="1">
      <c r="A478" s="119">
        <v>2013</v>
      </c>
      <c r="B478" s="119" t="s">
        <v>138</v>
      </c>
      <c r="C478" s="119" t="s">
        <v>2047</v>
      </c>
      <c r="D478" s="131" t="s">
        <v>43</v>
      </c>
      <c r="E478" s="131" t="str">
        <f t="shared" si="24"/>
        <v>SIM</v>
      </c>
      <c r="F478" s="131" t="str">
        <f t="shared" si="25"/>
        <v>SIM</v>
      </c>
      <c r="G478" s="132">
        <v>41619</v>
      </c>
      <c r="H478" s="119" t="s">
        <v>44</v>
      </c>
      <c r="I478" s="119" t="s">
        <v>62</v>
      </c>
      <c r="J478" s="119">
        <v>192</v>
      </c>
      <c r="K478" s="119">
        <v>432</v>
      </c>
      <c r="L478" s="119">
        <v>4</v>
      </c>
      <c r="M478" s="119">
        <v>4</v>
      </c>
      <c r="N478" s="119">
        <v>32</v>
      </c>
      <c r="O478" s="119" t="s">
        <v>43</v>
      </c>
      <c r="P478" s="119" t="s">
        <v>43</v>
      </c>
      <c r="Q478" s="133" t="s">
        <v>43</v>
      </c>
      <c r="R478" s="134" t="s">
        <v>18</v>
      </c>
      <c r="S478" s="134" t="s">
        <v>8851</v>
      </c>
      <c r="T478" s="134" t="s">
        <v>63</v>
      </c>
      <c r="U478" s="119">
        <v>18</v>
      </c>
      <c r="V478" s="134">
        <v>11517</v>
      </c>
      <c r="W478" s="103" t="s">
        <v>2865</v>
      </c>
      <c r="X478" s="136" t="str">
        <f t="shared" si="23"/>
        <v>11517HDRAZ</v>
      </c>
      <c r="Y478" s="137" t="s">
        <v>10727</v>
      </c>
      <c r="Z478" s="119" t="s">
        <v>2866</v>
      </c>
      <c r="AA478" s="119" t="s">
        <v>2867</v>
      </c>
      <c r="AB478" s="131" t="s">
        <v>2868</v>
      </c>
      <c r="AC478" s="119" t="s">
        <v>52</v>
      </c>
      <c r="AD478" s="119" t="s">
        <v>2869</v>
      </c>
      <c r="AE478" s="119" t="s">
        <v>2870</v>
      </c>
      <c r="AF478" s="119" t="s">
        <v>54</v>
      </c>
      <c r="AG478" s="119" t="s">
        <v>55</v>
      </c>
      <c r="AH478" s="119"/>
      <c r="AI478" s="138" t="s">
        <v>69</v>
      </c>
      <c r="AJ478" s="133" t="s">
        <v>57</v>
      </c>
      <c r="AK478" s="133" t="s">
        <v>58</v>
      </c>
      <c r="AL478" s="133"/>
      <c r="AM478" s="133"/>
      <c r="AN478" s="133" t="s">
        <v>42</v>
      </c>
      <c r="AO478" s="133" t="s">
        <v>42</v>
      </c>
      <c r="AP478" s="133" t="s">
        <v>202</v>
      </c>
      <c r="AQ478" s="133" t="s">
        <v>126</v>
      </c>
      <c r="AR478" s="137"/>
      <c r="AS478" s="137"/>
      <c r="AT478" s="137"/>
      <c r="AU478" s="133">
        <v>1003669651</v>
      </c>
      <c r="AV478" s="133" t="s">
        <v>2871</v>
      </c>
      <c r="AW478" s="133" t="s">
        <v>2872</v>
      </c>
      <c r="AX478" s="138" t="s">
        <v>8179</v>
      </c>
      <c r="AY478" s="138"/>
      <c r="AZ478" s="138"/>
      <c r="BA478" s="138"/>
      <c r="BB478" s="138"/>
      <c r="BC478" s="300">
        <v>2026063379</v>
      </c>
      <c r="BD478" s="300" t="s">
        <v>9360</v>
      </c>
      <c r="BE478" s="138"/>
    </row>
    <row r="479" spans="1:57" s="140" customFormat="1" ht="12" customHeight="1">
      <c r="A479" s="119">
        <v>2013</v>
      </c>
      <c r="B479" s="119" t="s">
        <v>138</v>
      </c>
      <c r="C479" s="119" t="s">
        <v>2047</v>
      </c>
      <c r="D479" s="131" t="s">
        <v>43</v>
      </c>
      <c r="E479" s="131" t="str">
        <f t="shared" si="24"/>
        <v>SIM</v>
      </c>
      <c r="F479" s="131" t="str">
        <f t="shared" si="25"/>
        <v>SIM</v>
      </c>
      <c r="G479" s="132">
        <v>41677</v>
      </c>
      <c r="H479" s="119" t="s">
        <v>44</v>
      </c>
      <c r="I479" s="119" t="s">
        <v>62</v>
      </c>
      <c r="J479" s="119">
        <v>192</v>
      </c>
      <c r="K479" s="119">
        <v>432</v>
      </c>
      <c r="L479" s="119">
        <v>4</v>
      </c>
      <c r="M479" s="119">
        <v>4</v>
      </c>
      <c r="N479" s="119">
        <v>32</v>
      </c>
      <c r="O479" s="119" t="s">
        <v>43</v>
      </c>
      <c r="P479" s="119" t="s">
        <v>43</v>
      </c>
      <c r="Q479" s="133" t="s">
        <v>43</v>
      </c>
      <c r="R479" s="134" t="s">
        <v>18</v>
      </c>
      <c r="S479" s="134" t="s">
        <v>8851</v>
      </c>
      <c r="T479" s="134" t="s">
        <v>63</v>
      </c>
      <c r="U479" s="119">
        <v>13</v>
      </c>
      <c r="V479" s="134">
        <v>11256</v>
      </c>
      <c r="W479" s="103" t="s">
        <v>2320</v>
      </c>
      <c r="X479" s="136" t="str">
        <f t="shared" si="23"/>
        <v>11256SARXC</v>
      </c>
      <c r="Y479" s="137" t="s">
        <v>2321</v>
      </c>
      <c r="Z479" s="119" t="s">
        <v>1119</v>
      </c>
      <c r="AA479" s="119" t="s">
        <v>1130</v>
      </c>
      <c r="AB479" s="131" t="s">
        <v>2322</v>
      </c>
      <c r="AC479" s="119" t="s">
        <v>348</v>
      </c>
      <c r="AD479" s="119" t="s">
        <v>42</v>
      </c>
      <c r="AE479" s="119" t="s">
        <v>1123</v>
      </c>
      <c r="AF479" s="119" t="s">
        <v>744</v>
      </c>
      <c r="AG479" s="119" t="s">
        <v>745</v>
      </c>
      <c r="AH479" s="119"/>
      <c r="AI479" s="138" t="s">
        <v>802</v>
      </c>
      <c r="AJ479" s="133" t="s">
        <v>57</v>
      </c>
      <c r="AK479" s="133" t="s">
        <v>58</v>
      </c>
      <c r="AL479" s="133"/>
      <c r="AM479" s="133"/>
      <c r="AN479" s="133" t="s">
        <v>42</v>
      </c>
      <c r="AO479" s="133" t="s">
        <v>42</v>
      </c>
      <c r="AP479" s="133" t="s">
        <v>70</v>
      </c>
      <c r="AQ479" s="133" t="s">
        <v>126</v>
      </c>
      <c r="AR479" s="137"/>
      <c r="AS479" s="137"/>
      <c r="AT479" s="137"/>
      <c r="AU479" s="133">
        <v>1003665168</v>
      </c>
      <c r="AV479" s="133" t="s">
        <v>2323</v>
      </c>
      <c r="AW479" s="133" t="s">
        <v>2324</v>
      </c>
      <c r="AX479" s="138" t="s">
        <v>8179</v>
      </c>
      <c r="AY479" s="138"/>
      <c r="AZ479" s="138"/>
      <c r="BA479" s="138"/>
      <c r="BB479" s="138"/>
      <c r="BC479" s="300">
        <v>2026063379</v>
      </c>
      <c r="BD479" s="300" t="s">
        <v>9361</v>
      </c>
      <c r="BE479" s="138"/>
    </row>
    <row r="480" spans="1:57" s="140" customFormat="1" ht="12" customHeight="1">
      <c r="A480" s="119">
        <v>2013</v>
      </c>
      <c r="B480" s="119" t="s">
        <v>138</v>
      </c>
      <c r="C480" s="119" t="s">
        <v>2047</v>
      </c>
      <c r="D480" s="131" t="s">
        <v>43</v>
      </c>
      <c r="E480" s="131" t="str">
        <f t="shared" si="24"/>
        <v>SIM</v>
      </c>
      <c r="F480" s="131" t="str">
        <f t="shared" si="25"/>
        <v>SIM</v>
      </c>
      <c r="G480" s="132">
        <v>41596</v>
      </c>
      <c r="H480" s="119" t="s">
        <v>44</v>
      </c>
      <c r="I480" s="119" t="s">
        <v>62</v>
      </c>
      <c r="J480" s="119">
        <v>192</v>
      </c>
      <c r="K480" s="119">
        <v>432</v>
      </c>
      <c r="L480" s="119">
        <v>4</v>
      </c>
      <c r="M480" s="119">
        <v>4</v>
      </c>
      <c r="N480" s="119">
        <v>32</v>
      </c>
      <c r="O480" s="119" t="s">
        <v>43</v>
      </c>
      <c r="P480" s="119" t="s">
        <v>43</v>
      </c>
      <c r="Q480" s="133" t="s">
        <v>43</v>
      </c>
      <c r="R480" s="134" t="s">
        <v>18</v>
      </c>
      <c r="S480" s="134" t="s">
        <v>8851</v>
      </c>
      <c r="T480" s="134" t="s">
        <v>63</v>
      </c>
      <c r="U480" s="119">
        <v>13</v>
      </c>
      <c r="V480" s="134">
        <v>11256</v>
      </c>
      <c r="W480" s="135" t="s">
        <v>2325</v>
      </c>
      <c r="X480" s="136" t="str">
        <f t="shared" si="23"/>
        <v>11256SARXD</v>
      </c>
      <c r="Y480" s="137" t="s">
        <v>2326</v>
      </c>
      <c r="Z480" s="119" t="s">
        <v>1119</v>
      </c>
      <c r="AA480" s="119" t="s">
        <v>1130</v>
      </c>
      <c r="AB480" s="131" t="s">
        <v>2327</v>
      </c>
      <c r="AC480" s="119" t="s">
        <v>348</v>
      </c>
      <c r="AD480" s="119" t="s">
        <v>42</v>
      </c>
      <c r="AE480" s="119" t="s">
        <v>1123</v>
      </c>
      <c r="AF480" s="119" t="s">
        <v>744</v>
      </c>
      <c r="AG480" s="119" t="s">
        <v>745</v>
      </c>
      <c r="AH480" s="119"/>
      <c r="AI480" s="119" t="s">
        <v>746</v>
      </c>
      <c r="AJ480" s="133" t="s">
        <v>57</v>
      </c>
      <c r="AK480" s="133" t="s">
        <v>58</v>
      </c>
      <c r="AL480" s="133"/>
      <c r="AM480" s="133"/>
      <c r="AN480" s="133" t="s">
        <v>42</v>
      </c>
      <c r="AO480" s="133" t="s">
        <v>42</v>
      </c>
      <c r="AP480" s="133" t="s">
        <v>70</v>
      </c>
      <c r="AQ480" s="133" t="s">
        <v>126</v>
      </c>
      <c r="AR480" s="137"/>
      <c r="AS480" s="137"/>
      <c r="AT480" s="137"/>
      <c r="AU480" s="133">
        <v>699683424</v>
      </c>
      <c r="AV480" s="133" t="s">
        <v>2328</v>
      </c>
      <c r="AW480" s="133" t="s">
        <v>2329</v>
      </c>
      <c r="AX480" s="138" t="s">
        <v>8179</v>
      </c>
      <c r="AY480" s="138"/>
      <c r="AZ480" s="138"/>
      <c r="BA480" s="138"/>
      <c r="BB480" s="138"/>
      <c r="BC480" s="300">
        <v>2026063379</v>
      </c>
      <c r="BD480" s="300" t="s">
        <v>9362</v>
      </c>
      <c r="BE480" s="138"/>
    </row>
    <row r="481" spans="1:57" s="140" customFormat="1" ht="12" customHeight="1">
      <c r="A481" s="119">
        <v>2013</v>
      </c>
      <c r="B481" s="119" t="s">
        <v>138</v>
      </c>
      <c r="C481" s="119" t="s">
        <v>2047</v>
      </c>
      <c r="D481" s="131" t="s">
        <v>43</v>
      </c>
      <c r="E481" s="131" t="str">
        <f t="shared" si="24"/>
        <v>SIM</v>
      </c>
      <c r="F481" s="131" t="str">
        <f t="shared" si="25"/>
        <v>SIM</v>
      </c>
      <c r="G481" s="132">
        <v>41599</v>
      </c>
      <c r="H481" s="119" t="s">
        <v>44</v>
      </c>
      <c r="I481" s="119" t="s">
        <v>62</v>
      </c>
      <c r="J481" s="119">
        <v>192</v>
      </c>
      <c r="K481" s="119">
        <v>432</v>
      </c>
      <c r="L481" s="119">
        <v>4</v>
      </c>
      <c r="M481" s="119">
        <v>4</v>
      </c>
      <c r="N481" s="119">
        <v>32</v>
      </c>
      <c r="O481" s="119" t="s">
        <v>43</v>
      </c>
      <c r="P481" s="119" t="s">
        <v>43</v>
      </c>
      <c r="Q481" s="133" t="s">
        <v>43</v>
      </c>
      <c r="R481" s="134" t="s">
        <v>18</v>
      </c>
      <c r="S481" s="134" t="s">
        <v>8851</v>
      </c>
      <c r="T481" s="134" t="s">
        <v>63</v>
      </c>
      <c r="U481" s="119">
        <v>13</v>
      </c>
      <c r="V481" s="134">
        <v>11256</v>
      </c>
      <c r="W481" s="135" t="s">
        <v>2330</v>
      </c>
      <c r="X481" s="136" t="str">
        <f t="shared" si="23"/>
        <v>11256SARXI</v>
      </c>
      <c r="Y481" s="137" t="s">
        <v>2331</v>
      </c>
      <c r="Z481" s="119" t="s">
        <v>1119</v>
      </c>
      <c r="AA481" s="119" t="s">
        <v>1130</v>
      </c>
      <c r="AB481" s="131" t="s">
        <v>2332</v>
      </c>
      <c r="AC481" s="119" t="s">
        <v>348</v>
      </c>
      <c r="AD481" s="119" t="s">
        <v>42</v>
      </c>
      <c r="AE481" s="119" t="s">
        <v>1123</v>
      </c>
      <c r="AF481" s="119" t="s">
        <v>744</v>
      </c>
      <c r="AG481" s="119" t="s">
        <v>745</v>
      </c>
      <c r="AH481" s="119"/>
      <c r="AI481" s="119" t="s">
        <v>746</v>
      </c>
      <c r="AJ481" s="133" t="s">
        <v>57</v>
      </c>
      <c r="AK481" s="133" t="s">
        <v>58</v>
      </c>
      <c r="AL481" s="133"/>
      <c r="AM481" s="133"/>
      <c r="AN481" s="133" t="s">
        <v>42</v>
      </c>
      <c r="AO481" s="133" t="s">
        <v>42</v>
      </c>
      <c r="AP481" s="133" t="s">
        <v>70</v>
      </c>
      <c r="AQ481" s="133" t="s">
        <v>126</v>
      </c>
      <c r="AR481" s="137"/>
      <c r="AS481" s="137"/>
      <c r="AT481" s="137"/>
      <c r="AU481" s="145">
        <v>1003665273</v>
      </c>
      <c r="AV481" s="133" t="s">
        <v>2333</v>
      </c>
      <c r="AW481" s="133" t="s">
        <v>2334</v>
      </c>
      <c r="AX481" s="138" t="s">
        <v>8179</v>
      </c>
      <c r="AY481" s="138"/>
      <c r="AZ481" s="138"/>
      <c r="BA481" s="138"/>
      <c r="BB481" s="138"/>
      <c r="BC481" s="300">
        <v>2026063379</v>
      </c>
      <c r="BD481" s="300" t="s">
        <v>9363</v>
      </c>
      <c r="BE481" s="138"/>
    </row>
    <row r="482" spans="1:57" s="140" customFormat="1" ht="12" customHeight="1">
      <c r="A482" s="119">
        <v>2013</v>
      </c>
      <c r="B482" s="119" t="s">
        <v>138</v>
      </c>
      <c r="C482" s="119" t="s">
        <v>2047</v>
      </c>
      <c r="D482" s="131" t="s">
        <v>43</v>
      </c>
      <c r="E482" s="131" t="str">
        <f t="shared" si="24"/>
        <v>SIM</v>
      </c>
      <c r="F482" s="131" t="str">
        <f t="shared" si="25"/>
        <v>SIM</v>
      </c>
      <c r="G482" s="132">
        <v>41596</v>
      </c>
      <c r="H482" s="119" t="s">
        <v>44</v>
      </c>
      <c r="I482" s="119" t="s">
        <v>62</v>
      </c>
      <c r="J482" s="119">
        <v>192</v>
      </c>
      <c r="K482" s="119">
        <v>432</v>
      </c>
      <c r="L482" s="119">
        <v>4</v>
      </c>
      <c r="M482" s="119">
        <v>4</v>
      </c>
      <c r="N482" s="119">
        <v>32</v>
      </c>
      <c r="O482" s="119" t="s">
        <v>43</v>
      </c>
      <c r="P482" s="119" t="s">
        <v>43</v>
      </c>
      <c r="Q482" s="133" t="s">
        <v>43</v>
      </c>
      <c r="R482" s="134" t="s">
        <v>18</v>
      </c>
      <c r="S482" s="134" t="s">
        <v>8851</v>
      </c>
      <c r="T482" s="134" t="s">
        <v>63</v>
      </c>
      <c r="U482" s="119">
        <v>13</v>
      </c>
      <c r="V482" s="134">
        <v>11256</v>
      </c>
      <c r="W482" s="135" t="s">
        <v>2335</v>
      </c>
      <c r="X482" s="136" t="str">
        <f t="shared" si="23"/>
        <v>11256SARXJ</v>
      </c>
      <c r="Y482" s="137" t="s">
        <v>2336</v>
      </c>
      <c r="Z482" s="119" t="s">
        <v>1119</v>
      </c>
      <c r="AA482" s="119" t="s">
        <v>1130</v>
      </c>
      <c r="AB482" s="131" t="s">
        <v>2337</v>
      </c>
      <c r="AC482" s="119" t="s">
        <v>348</v>
      </c>
      <c r="AD482" s="119" t="s">
        <v>42</v>
      </c>
      <c r="AE482" s="119" t="s">
        <v>1123</v>
      </c>
      <c r="AF482" s="119" t="s">
        <v>744</v>
      </c>
      <c r="AG482" s="119" t="s">
        <v>745</v>
      </c>
      <c r="AH482" s="119"/>
      <c r="AI482" s="119" t="s">
        <v>802</v>
      </c>
      <c r="AJ482" s="133" t="s">
        <v>57</v>
      </c>
      <c r="AK482" s="133" t="s">
        <v>58</v>
      </c>
      <c r="AL482" s="133"/>
      <c r="AM482" s="133"/>
      <c r="AN482" s="133" t="s">
        <v>42</v>
      </c>
      <c r="AO482" s="133" t="s">
        <v>42</v>
      </c>
      <c r="AP482" s="133" t="s">
        <v>70</v>
      </c>
      <c r="AQ482" s="133" t="s">
        <v>126</v>
      </c>
      <c r="AR482" s="137"/>
      <c r="AS482" s="137"/>
      <c r="AT482" s="137"/>
      <c r="AU482" s="145">
        <v>1003665656</v>
      </c>
      <c r="AV482" s="133" t="s">
        <v>2338</v>
      </c>
      <c r="AW482" s="133" t="s">
        <v>2339</v>
      </c>
      <c r="AX482" s="138" t="s">
        <v>8179</v>
      </c>
      <c r="AY482" s="138"/>
      <c r="AZ482" s="138"/>
      <c r="BA482" s="138"/>
      <c r="BB482" s="138"/>
      <c r="BC482" s="300">
        <v>2026063379</v>
      </c>
      <c r="BD482" s="300" t="s">
        <v>9364</v>
      </c>
      <c r="BE482" s="138"/>
    </row>
    <row r="483" spans="1:57" s="140" customFormat="1" ht="12" customHeight="1">
      <c r="A483" s="119">
        <v>2013</v>
      </c>
      <c r="B483" s="119" t="s">
        <v>138</v>
      </c>
      <c r="C483" s="119" t="s">
        <v>2047</v>
      </c>
      <c r="D483" s="131" t="s">
        <v>43</v>
      </c>
      <c r="E483" s="131" t="str">
        <f t="shared" si="24"/>
        <v>SIM</v>
      </c>
      <c r="F483" s="131" t="str">
        <f t="shared" si="25"/>
        <v>SIM</v>
      </c>
      <c r="G483" s="132">
        <v>41603</v>
      </c>
      <c r="H483" s="119" t="s">
        <v>44</v>
      </c>
      <c r="I483" s="119" t="s">
        <v>62</v>
      </c>
      <c r="J483" s="119">
        <v>192</v>
      </c>
      <c r="K483" s="119">
        <v>432</v>
      </c>
      <c r="L483" s="119">
        <v>4</v>
      </c>
      <c r="M483" s="119">
        <v>4</v>
      </c>
      <c r="N483" s="119">
        <v>32</v>
      </c>
      <c r="O483" s="119" t="s">
        <v>43</v>
      </c>
      <c r="P483" s="119" t="s">
        <v>43</v>
      </c>
      <c r="Q483" s="133" t="s">
        <v>43</v>
      </c>
      <c r="R483" s="134" t="s">
        <v>18</v>
      </c>
      <c r="S483" s="134" t="s">
        <v>8851</v>
      </c>
      <c r="T483" s="134" t="s">
        <v>63</v>
      </c>
      <c r="U483" s="119">
        <v>13</v>
      </c>
      <c r="V483" s="134">
        <v>11256</v>
      </c>
      <c r="W483" s="135" t="s">
        <v>2340</v>
      </c>
      <c r="X483" s="136" t="str">
        <f t="shared" si="23"/>
        <v>11256SARXL</v>
      </c>
      <c r="Y483" s="137" t="s">
        <v>2341</v>
      </c>
      <c r="Z483" s="119" t="s">
        <v>1119</v>
      </c>
      <c r="AA483" s="119" t="s">
        <v>1130</v>
      </c>
      <c r="AB483" s="131" t="s">
        <v>2342</v>
      </c>
      <c r="AC483" s="119" t="s">
        <v>348</v>
      </c>
      <c r="AD483" s="119" t="s">
        <v>42</v>
      </c>
      <c r="AE483" s="119" t="s">
        <v>1123</v>
      </c>
      <c r="AF483" s="119" t="s">
        <v>744</v>
      </c>
      <c r="AG483" s="119" t="s">
        <v>745</v>
      </c>
      <c r="AH483" s="119"/>
      <c r="AI483" s="119" t="s">
        <v>802</v>
      </c>
      <c r="AJ483" s="133" t="s">
        <v>57</v>
      </c>
      <c r="AK483" s="133" t="s">
        <v>58</v>
      </c>
      <c r="AL483" s="133"/>
      <c r="AM483" s="133"/>
      <c r="AN483" s="133" t="s">
        <v>42</v>
      </c>
      <c r="AO483" s="133" t="s">
        <v>42</v>
      </c>
      <c r="AP483" s="133" t="s">
        <v>70</v>
      </c>
      <c r="AQ483" s="133" t="s">
        <v>126</v>
      </c>
      <c r="AR483" s="137"/>
      <c r="AS483" s="137"/>
      <c r="AT483" s="137"/>
      <c r="AU483" s="145">
        <v>1003665303</v>
      </c>
      <c r="AV483" s="133" t="s">
        <v>2343</v>
      </c>
      <c r="AW483" s="133" t="s">
        <v>2344</v>
      </c>
      <c r="AX483" s="138" t="s">
        <v>8179</v>
      </c>
      <c r="AY483" s="138"/>
      <c r="AZ483" s="138"/>
      <c r="BA483" s="138"/>
      <c r="BB483" s="138"/>
      <c r="BC483" s="300">
        <v>2026063379</v>
      </c>
      <c r="BD483" s="300" t="s">
        <v>9365</v>
      </c>
      <c r="BE483" s="138"/>
    </row>
    <row r="484" spans="1:57" s="140" customFormat="1" ht="12" customHeight="1">
      <c r="A484" s="119">
        <v>2013</v>
      </c>
      <c r="B484" s="119" t="s">
        <v>138</v>
      </c>
      <c r="C484" s="119" t="s">
        <v>2047</v>
      </c>
      <c r="D484" s="131" t="s">
        <v>43</v>
      </c>
      <c r="E484" s="131" t="str">
        <f t="shared" si="24"/>
        <v>SIM</v>
      </c>
      <c r="F484" s="131" t="str">
        <f t="shared" si="25"/>
        <v>SIM</v>
      </c>
      <c r="G484" s="132">
        <v>41599</v>
      </c>
      <c r="H484" s="119" t="s">
        <v>44</v>
      </c>
      <c r="I484" s="119" t="s">
        <v>62</v>
      </c>
      <c r="J484" s="119">
        <v>192</v>
      </c>
      <c r="K484" s="119">
        <v>432</v>
      </c>
      <c r="L484" s="119">
        <v>4</v>
      </c>
      <c r="M484" s="119">
        <v>4</v>
      </c>
      <c r="N484" s="119">
        <v>32</v>
      </c>
      <c r="O484" s="119" t="s">
        <v>43</v>
      </c>
      <c r="P484" s="119" t="s">
        <v>43</v>
      </c>
      <c r="Q484" s="133" t="s">
        <v>43</v>
      </c>
      <c r="R484" s="134" t="s">
        <v>18</v>
      </c>
      <c r="S484" s="134" t="s">
        <v>8851</v>
      </c>
      <c r="T484" s="134" t="s">
        <v>63</v>
      </c>
      <c r="U484" s="119">
        <v>13</v>
      </c>
      <c r="V484" s="134">
        <v>11256</v>
      </c>
      <c r="W484" s="135" t="s">
        <v>2345</v>
      </c>
      <c r="X484" s="136" t="str">
        <f t="shared" si="23"/>
        <v>11256SARXO</v>
      </c>
      <c r="Y484" s="137" t="s">
        <v>2346</v>
      </c>
      <c r="Z484" s="119" t="s">
        <v>1119</v>
      </c>
      <c r="AA484" s="119" t="s">
        <v>1130</v>
      </c>
      <c r="AB484" s="131" t="s">
        <v>2347</v>
      </c>
      <c r="AC484" s="119" t="s">
        <v>348</v>
      </c>
      <c r="AD484" s="119" t="s">
        <v>42</v>
      </c>
      <c r="AE484" s="119" t="s">
        <v>1123</v>
      </c>
      <c r="AF484" s="119" t="s">
        <v>744</v>
      </c>
      <c r="AG484" s="119" t="s">
        <v>745</v>
      </c>
      <c r="AH484" s="119"/>
      <c r="AI484" s="119" t="s">
        <v>802</v>
      </c>
      <c r="AJ484" s="133" t="s">
        <v>57</v>
      </c>
      <c r="AK484" s="133" t="s">
        <v>58</v>
      </c>
      <c r="AL484" s="133"/>
      <c r="AM484" s="133"/>
      <c r="AN484" s="133" t="s">
        <v>42</v>
      </c>
      <c r="AO484" s="133" t="s">
        <v>42</v>
      </c>
      <c r="AP484" s="133" t="s">
        <v>70</v>
      </c>
      <c r="AQ484" s="133" t="s">
        <v>126</v>
      </c>
      <c r="AR484" s="137"/>
      <c r="AS484" s="137"/>
      <c r="AT484" s="137"/>
      <c r="AU484" s="133">
        <v>1003665656</v>
      </c>
      <c r="AV484" s="133" t="s">
        <v>2348</v>
      </c>
      <c r="AW484" s="133" t="s">
        <v>2349</v>
      </c>
      <c r="AX484" s="138" t="s">
        <v>8179</v>
      </c>
      <c r="AY484" s="138"/>
      <c r="AZ484" s="138"/>
      <c r="BA484" s="138"/>
      <c r="BB484" s="138"/>
      <c r="BC484" s="300">
        <v>2026063379</v>
      </c>
      <c r="BD484" s="300" t="s">
        <v>9366</v>
      </c>
      <c r="BE484" s="138"/>
    </row>
    <row r="485" spans="1:57" s="140" customFormat="1" ht="12" customHeight="1">
      <c r="A485" s="119">
        <v>2013</v>
      </c>
      <c r="B485" s="119" t="s">
        <v>138</v>
      </c>
      <c r="C485" s="119" t="s">
        <v>2047</v>
      </c>
      <c r="D485" s="131" t="s">
        <v>43</v>
      </c>
      <c r="E485" s="131" t="str">
        <f t="shared" si="24"/>
        <v>SIM</v>
      </c>
      <c r="F485" s="131" t="str">
        <f t="shared" si="25"/>
        <v>SIM</v>
      </c>
      <c r="G485" s="132">
        <v>41472</v>
      </c>
      <c r="H485" s="119" t="s">
        <v>44</v>
      </c>
      <c r="I485" s="119" t="s">
        <v>62</v>
      </c>
      <c r="J485" s="119">
        <v>192</v>
      </c>
      <c r="K485" s="119">
        <f>432+128</f>
        <v>560</v>
      </c>
      <c r="L485" s="119">
        <v>4</v>
      </c>
      <c r="M485" s="119">
        <v>4</v>
      </c>
      <c r="N485" s="119">
        <v>32</v>
      </c>
      <c r="O485" s="119" t="s">
        <v>43</v>
      </c>
      <c r="P485" s="119" t="s">
        <v>43</v>
      </c>
      <c r="Q485" s="133" t="s">
        <v>43</v>
      </c>
      <c r="R485" s="134" t="s">
        <v>18</v>
      </c>
      <c r="S485" s="134" t="s">
        <v>8851</v>
      </c>
      <c r="T485" s="134" t="s">
        <v>63</v>
      </c>
      <c r="U485" s="119">
        <v>19</v>
      </c>
      <c r="V485" s="134">
        <v>11474</v>
      </c>
      <c r="W485" s="135" t="s">
        <v>392</v>
      </c>
      <c r="X485" s="136" t="str">
        <f t="shared" si="23"/>
        <v>11474PISCC</v>
      </c>
      <c r="Y485" s="137" t="s">
        <v>10729</v>
      </c>
      <c r="Z485" s="119" t="s">
        <v>1595</v>
      </c>
      <c r="AA485" s="119" t="s">
        <v>75</v>
      </c>
      <c r="AB485" s="131" t="s">
        <v>2862</v>
      </c>
      <c r="AC485" s="119" t="s">
        <v>87</v>
      </c>
      <c r="AD485" s="119" t="s">
        <v>42</v>
      </c>
      <c r="AE485" s="119" t="s">
        <v>679</v>
      </c>
      <c r="AF485" s="119" t="s">
        <v>89</v>
      </c>
      <c r="AG485" s="119" t="s">
        <v>90</v>
      </c>
      <c r="AH485" s="119"/>
      <c r="AI485" s="138" t="s">
        <v>364</v>
      </c>
      <c r="AJ485" s="133" t="s">
        <v>58</v>
      </c>
      <c r="AK485" s="133" t="s">
        <v>57</v>
      </c>
      <c r="AL485" s="133"/>
      <c r="AM485" s="133"/>
      <c r="AN485" s="133" t="s">
        <v>42</v>
      </c>
      <c r="AO485" s="133" t="s">
        <v>42</v>
      </c>
      <c r="AP485" s="133" t="s">
        <v>202</v>
      </c>
      <c r="AQ485" s="133" t="s">
        <v>126</v>
      </c>
      <c r="AR485" s="137"/>
      <c r="AS485" s="137"/>
      <c r="AT485" s="137"/>
      <c r="AU485" s="133">
        <v>1003670382</v>
      </c>
      <c r="AV485" s="133" t="s">
        <v>2863</v>
      </c>
      <c r="AW485" s="133" t="s">
        <v>2864</v>
      </c>
      <c r="AX485" s="138" t="s">
        <v>8179</v>
      </c>
      <c r="AY485" s="138"/>
      <c r="AZ485" s="138"/>
      <c r="BA485" s="138"/>
      <c r="BB485" s="138"/>
      <c r="BC485" s="300">
        <v>2026063379</v>
      </c>
      <c r="BD485" s="300" t="s">
        <v>9367</v>
      </c>
      <c r="BE485" s="138"/>
    </row>
    <row r="486" spans="1:57" s="140" customFormat="1" ht="12" customHeight="1">
      <c r="A486" s="119">
        <v>2013</v>
      </c>
      <c r="B486" s="119" t="s">
        <v>138</v>
      </c>
      <c r="C486" s="119" t="s">
        <v>2047</v>
      </c>
      <c r="D486" s="131" t="s">
        <v>43</v>
      </c>
      <c r="E486" s="131" t="str">
        <f t="shared" si="24"/>
        <v>SIM</v>
      </c>
      <c r="F486" s="131" t="str">
        <f t="shared" si="25"/>
        <v>SIM</v>
      </c>
      <c r="G486" s="132">
        <v>41500</v>
      </c>
      <c r="H486" s="119" t="s">
        <v>44</v>
      </c>
      <c r="I486" s="119" t="s">
        <v>62</v>
      </c>
      <c r="J486" s="119">
        <v>192</v>
      </c>
      <c r="K486" s="119">
        <v>432</v>
      </c>
      <c r="L486" s="119">
        <v>4</v>
      </c>
      <c r="M486" s="119">
        <v>4</v>
      </c>
      <c r="N486" s="119">
        <v>32</v>
      </c>
      <c r="O486" s="119" t="s">
        <v>43</v>
      </c>
      <c r="P486" s="119" t="s">
        <v>43</v>
      </c>
      <c r="Q486" s="133" t="s">
        <v>43</v>
      </c>
      <c r="R486" s="134" t="s">
        <v>18</v>
      </c>
      <c r="S486" s="134" t="s">
        <v>8851</v>
      </c>
      <c r="T486" s="134" t="s">
        <v>63</v>
      </c>
      <c r="U486" s="119">
        <v>18</v>
      </c>
      <c r="V486" s="134">
        <v>11081</v>
      </c>
      <c r="W486" s="103" t="s">
        <v>2150</v>
      </c>
      <c r="X486" s="136" t="str">
        <f t="shared" si="23"/>
        <v>11081BCSQE</v>
      </c>
      <c r="Y486" s="137" t="s">
        <v>2151</v>
      </c>
      <c r="Z486" s="119" t="s">
        <v>2152</v>
      </c>
      <c r="AA486" s="119" t="s">
        <v>295</v>
      </c>
      <c r="AB486" s="131" t="s">
        <v>2153</v>
      </c>
      <c r="AC486" s="119" t="s">
        <v>52</v>
      </c>
      <c r="AD486" s="119" t="s">
        <v>42</v>
      </c>
      <c r="AE486" s="119" t="s">
        <v>2154</v>
      </c>
      <c r="AF486" s="119" t="s">
        <v>54</v>
      </c>
      <c r="AG486" s="119" t="s">
        <v>55</v>
      </c>
      <c r="AH486" s="119"/>
      <c r="AI486" s="138" t="s">
        <v>69</v>
      </c>
      <c r="AJ486" s="133" t="s">
        <v>57</v>
      </c>
      <c r="AK486" s="133" t="s">
        <v>58</v>
      </c>
      <c r="AL486" s="133"/>
      <c r="AM486" s="133"/>
      <c r="AN486" s="133" t="s">
        <v>42</v>
      </c>
      <c r="AO486" s="133" t="s">
        <v>42</v>
      </c>
      <c r="AP486" s="133" t="s">
        <v>70</v>
      </c>
      <c r="AQ486" s="133" t="s">
        <v>126</v>
      </c>
      <c r="AR486" s="137"/>
      <c r="AS486" s="137"/>
      <c r="AT486" s="137"/>
      <c r="AU486" s="133">
        <v>1003666768</v>
      </c>
      <c r="AV486" s="133" t="s">
        <v>2155</v>
      </c>
      <c r="AW486" s="133" t="s">
        <v>2156</v>
      </c>
      <c r="AX486" s="138" t="s">
        <v>8179</v>
      </c>
      <c r="AY486" s="138"/>
      <c r="AZ486" s="138"/>
      <c r="BA486" s="138"/>
      <c r="BB486" s="138"/>
      <c r="BC486" s="300">
        <v>2026063379</v>
      </c>
      <c r="BD486" s="300" t="s">
        <v>9368</v>
      </c>
      <c r="BE486" s="138"/>
    </row>
    <row r="487" spans="1:57" s="140" customFormat="1" ht="12" customHeight="1">
      <c r="A487" s="119">
        <v>2013</v>
      </c>
      <c r="B487" s="119" t="s">
        <v>138</v>
      </c>
      <c r="C487" s="119" t="s">
        <v>2047</v>
      </c>
      <c r="D487" s="131" t="s">
        <v>43</v>
      </c>
      <c r="E487" s="131" t="str">
        <f t="shared" si="24"/>
        <v>SIM</v>
      </c>
      <c r="F487" s="131" t="str">
        <f t="shared" si="25"/>
        <v>SIM</v>
      </c>
      <c r="G487" s="132">
        <v>41502</v>
      </c>
      <c r="H487" s="119" t="s">
        <v>44</v>
      </c>
      <c r="I487" s="119" t="s">
        <v>62</v>
      </c>
      <c r="J487" s="119">
        <v>192</v>
      </c>
      <c r="K487" s="119">
        <v>432</v>
      </c>
      <c r="L487" s="119">
        <v>4</v>
      </c>
      <c r="M487" s="119">
        <v>4</v>
      </c>
      <c r="N487" s="119">
        <v>32</v>
      </c>
      <c r="O487" s="119" t="s">
        <v>43</v>
      </c>
      <c r="P487" s="119" t="s">
        <v>43</v>
      </c>
      <c r="Q487" s="133" t="s">
        <v>43</v>
      </c>
      <c r="R487" s="134" t="s">
        <v>18</v>
      </c>
      <c r="S487" s="134" t="s">
        <v>8851</v>
      </c>
      <c r="T487" s="134" t="s">
        <v>63</v>
      </c>
      <c r="U487" s="119">
        <v>18</v>
      </c>
      <c r="V487" s="134">
        <v>11081</v>
      </c>
      <c r="W487" s="103" t="s">
        <v>2157</v>
      </c>
      <c r="X487" s="136" t="str">
        <f t="shared" si="23"/>
        <v>11081BCSQF</v>
      </c>
      <c r="Y487" s="137" t="s">
        <v>2151</v>
      </c>
      <c r="Z487" s="119" t="s">
        <v>2152</v>
      </c>
      <c r="AA487" s="119" t="s">
        <v>295</v>
      </c>
      <c r="AB487" s="131" t="s">
        <v>2158</v>
      </c>
      <c r="AC487" s="119" t="s">
        <v>52</v>
      </c>
      <c r="AD487" s="119" t="s">
        <v>42</v>
      </c>
      <c r="AE487" s="119" t="s">
        <v>2154</v>
      </c>
      <c r="AF487" s="119" t="s">
        <v>54</v>
      </c>
      <c r="AG487" s="119" t="s">
        <v>55</v>
      </c>
      <c r="AH487" s="119"/>
      <c r="AI487" s="138" t="s">
        <v>69</v>
      </c>
      <c r="AJ487" s="133" t="s">
        <v>57</v>
      </c>
      <c r="AK487" s="133" t="s">
        <v>58</v>
      </c>
      <c r="AL487" s="133"/>
      <c r="AM487" s="133"/>
      <c r="AN487" s="133" t="s">
        <v>42</v>
      </c>
      <c r="AO487" s="133" t="s">
        <v>42</v>
      </c>
      <c r="AP487" s="133" t="s">
        <v>70</v>
      </c>
      <c r="AQ487" s="133" t="s">
        <v>126</v>
      </c>
      <c r="AR487" s="137"/>
      <c r="AS487" s="137"/>
      <c r="AT487" s="137"/>
      <c r="AU487" s="133">
        <v>1003666768</v>
      </c>
      <c r="AV487" s="133" t="s">
        <v>2155</v>
      </c>
      <c r="AW487" s="133" t="s">
        <v>2156</v>
      </c>
      <c r="AX487" s="138" t="s">
        <v>8179</v>
      </c>
      <c r="AY487" s="138"/>
      <c r="AZ487" s="138"/>
      <c r="BA487" s="138"/>
      <c r="BB487" s="138"/>
      <c r="BC487" s="300">
        <v>2026063379</v>
      </c>
      <c r="BD487" s="300" t="s">
        <v>9369</v>
      </c>
      <c r="BE487" s="138"/>
    </row>
    <row r="488" spans="1:57" s="140" customFormat="1" ht="12" customHeight="1">
      <c r="A488" s="119">
        <v>2013</v>
      </c>
      <c r="B488" s="119" t="s">
        <v>138</v>
      </c>
      <c r="C488" s="119" t="s">
        <v>2047</v>
      </c>
      <c r="D488" s="131" t="s">
        <v>43</v>
      </c>
      <c r="E488" s="131" t="str">
        <f t="shared" si="24"/>
        <v>SIM</v>
      </c>
      <c r="F488" s="131" t="str">
        <f t="shared" si="25"/>
        <v>SIM</v>
      </c>
      <c r="G488" s="132">
        <v>41503</v>
      </c>
      <c r="H488" s="119" t="s">
        <v>44</v>
      </c>
      <c r="I488" s="119" t="s">
        <v>62</v>
      </c>
      <c r="J488" s="119">
        <v>192</v>
      </c>
      <c r="K488" s="119">
        <v>432</v>
      </c>
      <c r="L488" s="119">
        <v>4</v>
      </c>
      <c r="M488" s="119">
        <v>4</v>
      </c>
      <c r="N488" s="119">
        <v>32</v>
      </c>
      <c r="O488" s="119" t="s">
        <v>43</v>
      </c>
      <c r="P488" s="119" t="s">
        <v>43</v>
      </c>
      <c r="Q488" s="133" t="s">
        <v>43</v>
      </c>
      <c r="R488" s="134" t="s">
        <v>18</v>
      </c>
      <c r="S488" s="134" t="s">
        <v>8851</v>
      </c>
      <c r="T488" s="134" t="s">
        <v>63</v>
      </c>
      <c r="U488" s="119">
        <v>18</v>
      </c>
      <c r="V488" s="134">
        <v>11081</v>
      </c>
      <c r="W488" s="103" t="s">
        <v>2159</v>
      </c>
      <c r="X488" s="136" t="str">
        <f t="shared" si="23"/>
        <v>11081BCSQQ</v>
      </c>
      <c r="Y488" s="137" t="s">
        <v>2160</v>
      </c>
      <c r="Z488" s="119" t="s">
        <v>2152</v>
      </c>
      <c r="AA488" s="119" t="s">
        <v>295</v>
      </c>
      <c r="AB488" s="131" t="s">
        <v>2161</v>
      </c>
      <c r="AC488" s="119" t="s">
        <v>52</v>
      </c>
      <c r="AD488" s="119" t="s">
        <v>42</v>
      </c>
      <c r="AE488" s="119" t="s">
        <v>2154</v>
      </c>
      <c r="AF488" s="119" t="s">
        <v>54</v>
      </c>
      <c r="AG488" s="119" t="s">
        <v>55</v>
      </c>
      <c r="AH488" s="119"/>
      <c r="AI488" s="138" t="s">
        <v>69</v>
      </c>
      <c r="AJ488" s="133" t="s">
        <v>57</v>
      </c>
      <c r="AK488" s="133" t="s">
        <v>58</v>
      </c>
      <c r="AL488" s="133"/>
      <c r="AM488" s="133"/>
      <c r="AN488" s="133" t="s">
        <v>42</v>
      </c>
      <c r="AO488" s="133" t="s">
        <v>42</v>
      </c>
      <c r="AP488" s="133" t="s">
        <v>70</v>
      </c>
      <c r="AQ488" s="133" t="s">
        <v>126</v>
      </c>
      <c r="AR488" s="137"/>
      <c r="AS488" s="137"/>
      <c r="AT488" s="137"/>
      <c r="AU488" s="133">
        <v>1003666830</v>
      </c>
      <c r="AV488" s="133" t="s">
        <v>2162</v>
      </c>
      <c r="AW488" s="133" t="s">
        <v>2163</v>
      </c>
      <c r="AX488" s="138" t="s">
        <v>8179</v>
      </c>
      <c r="AY488" s="138"/>
      <c r="AZ488" s="138"/>
      <c r="BA488" s="138"/>
      <c r="BB488" s="138"/>
      <c r="BC488" s="300">
        <v>2026063379</v>
      </c>
      <c r="BD488" s="300" t="s">
        <v>9370</v>
      </c>
      <c r="BE488" s="138"/>
    </row>
    <row r="489" spans="1:57" s="140" customFormat="1" ht="12" customHeight="1">
      <c r="A489" s="119">
        <v>2013</v>
      </c>
      <c r="B489" s="119" t="s">
        <v>138</v>
      </c>
      <c r="C489" s="119" t="s">
        <v>2047</v>
      </c>
      <c r="D489" s="131" t="s">
        <v>43</v>
      </c>
      <c r="E489" s="131" t="str">
        <f t="shared" si="24"/>
        <v>SIM</v>
      </c>
      <c r="F489" s="131" t="str">
        <f t="shared" si="25"/>
        <v>SIM</v>
      </c>
      <c r="G489" s="132">
        <v>41534</v>
      </c>
      <c r="H489" s="119" t="s">
        <v>44</v>
      </c>
      <c r="I489" s="119" t="s">
        <v>62</v>
      </c>
      <c r="J489" s="119">
        <v>192</v>
      </c>
      <c r="K489" s="119">
        <v>432</v>
      </c>
      <c r="L489" s="119">
        <v>4</v>
      </c>
      <c r="M489" s="119">
        <v>4</v>
      </c>
      <c r="N489" s="119">
        <v>32</v>
      </c>
      <c r="O489" s="119" t="s">
        <v>43</v>
      </c>
      <c r="P489" s="119" t="s">
        <v>43</v>
      </c>
      <c r="Q489" s="133" t="s">
        <v>43</v>
      </c>
      <c r="R489" s="134" t="s">
        <v>18</v>
      </c>
      <c r="S489" s="134" t="s">
        <v>8851</v>
      </c>
      <c r="T489" s="134" t="s">
        <v>63</v>
      </c>
      <c r="U489" s="119">
        <v>19</v>
      </c>
      <c r="V489" s="134">
        <v>11275</v>
      </c>
      <c r="W489" s="103" t="s">
        <v>2355</v>
      </c>
      <c r="X489" s="136" t="str">
        <f t="shared" si="23"/>
        <v>11275DPSTF</v>
      </c>
      <c r="Y489" s="137" t="s">
        <v>2356</v>
      </c>
      <c r="Z489" s="119" t="s">
        <v>1155</v>
      </c>
      <c r="AA489" s="119" t="s">
        <v>922</v>
      </c>
      <c r="AB489" s="131" t="s">
        <v>2357</v>
      </c>
      <c r="AC489" s="119" t="s">
        <v>348</v>
      </c>
      <c r="AD489" s="119" t="s">
        <v>42</v>
      </c>
      <c r="AE489" s="119" t="s">
        <v>2358</v>
      </c>
      <c r="AF489" s="119" t="s">
        <v>1018</v>
      </c>
      <c r="AG489" s="119" t="s">
        <v>1019</v>
      </c>
      <c r="AH489" s="119"/>
      <c r="AI489" s="138" t="s">
        <v>1020</v>
      </c>
      <c r="AJ489" s="133" t="s">
        <v>58</v>
      </c>
      <c r="AK489" s="133" t="s">
        <v>57</v>
      </c>
      <c r="AL489" s="133"/>
      <c r="AM489" s="133"/>
      <c r="AN489" s="133" t="s">
        <v>42</v>
      </c>
      <c r="AO489" s="133" t="s">
        <v>42</v>
      </c>
      <c r="AP489" s="133">
        <v>1540</v>
      </c>
      <c r="AQ489" s="133" t="s">
        <v>71</v>
      </c>
      <c r="AR489" s="137"/>
      <c r="AS489" s="137"/>
      <c r="AT489" s="137"/>
      <c r="AU489" s="133">
        <v>1003670684</v>
      </c>
      <c r="AV489" s="133" t="s">
        <v>2359</v>
      </c>
      <c r="AW489" s="133" t="s">
        <v>2360</v>
      </c>
      <c r="AX489" s="138" t="s">
        <v>8179</v>
      </c>
      <c r="AY489" s="138"/>
      <c r="AZ489" s="138"/>
      <c r="BA489" s="138"/>
      <c r="BB489" s="138"/>
      <c r="BC489" s="300">
        <v>2026063379</v>
      </c>
      <c r="BD489" s="300" t="s">
        <v>9371</v>
      </c>
      <c r="BE489" s="138"/>
    </row>
    <row r="490" spans="1:57" s="140" customFormat="1" ht="12" customHeight="1">
      <c r="A490" s="119">
        <v>2013</v>
      </c>
      <c r="B490" s="119" t="s">
        <v>138</v>
      </c>
      <c r="C490" s="119" t="s">
        <v>2047</v>
      </c>
      <c r="D490" s="131" t="s">
        <v>43</v>
      </c>
      <c r="E490" s="131" t="str">
        <f t="shared" si="24"/>
        <v>SIM</v>
      </c>
      <c r="F490" s="131" t="str">
        <f t="shared" si="25"/>
        <v>SIM</v>
      </c>
      <c r="G490" s="132">
        <v>41572</v>
      </c>
      <c r="H490" s="119" t="s">
        <v>44</v>
      </c>
      <c r="I490" s="119" t="s">
        <v>62</v>
      </c>
      <c r="J490" s="119">
        <v>192</v>
      </c>
      <c r="K490" s="119">
        <v>432</v>
      </c>
      <c r="L490" s="119">
        <v>4</v>
      </c>
      <c r="M490" s="119">
        <v>4</v>
      </c>
      <c r="N490" s="119">
        <v>32</v>
      </c>
      <c r="O490" s="119" t="s">
        <v>43</v>
      </c>
      <c r="P490" s="119" t="s">
        <v>43</v>
      </c>
      <c r="Q490" s="133" t="s">
        <v>43</v>
      </c>
      <c r="R490" s="134" t="s">
        <v>18</v>
      </c>
      <c r="S490" s="134" t="s">
        <v>8851</v>
      </c>
      <c r="T490" s="134" t="s">
        <v>63</v>
      </c>
      <c r="U490" s="119">
        <v>11</v>
      </c>
      <c r="V490" s="134">
        <v>11330</v>
      </c>
      <c r="W490" s="103" t="s">
        <v>2437</v>
      </c>
      <c r="X490" s="136" t="str">
        <f t="shared" si="23"/>
        <v>11330PLSWB</v>
      </c>
      <c r="Y490" s="137" t="s">
        <v>2438</v>
      </c>
      <c r="Z490" s="119" t="s">
        <v>2424</v>
      </c>
      <c r="AA490" s="119" t="s">
        <v>2439</v>
      </c>
      <c r="AB490" s="131" t="s">
        <v>2440</v>
      </c>
      <c r="AC490" s="133" t="s">
        <v>87</v>
      </c>
      <c r="AD490" s="143" t="s">
        <v>2441</v>
      </c>
      <c r="AE490" s="143" t="s">
        <v>1078</v>
      </c>
      <c r="AF490" s="143" t="s">
        <v>501</v>
      </c>
      <c r="AG490" s="143" t="s">
        <v>1170</v>
      </c>
      <c r="AH490" s="143"/>
      <c r="AI490" s="138" t="s">
        <v>503</v>
      </c>
      <c r="AJ490" s="133" t="s">
        <v>123</v>
      </c>
      <c r="AK490" s="133" t="s">
        <v>124</v>
      </c>
      <c r="AL490" s="133"/>
      <c r="AM490" s="133"/>
      <c r="AN490" s="133" t="s">
        <v>42</v>
      </c>
      <c r="AO490" s="133" t="s">
        <v>42</v>
      </c>
      <c r="AP490" s="133" t="s">
        <v>2442</v>
      </c>
      <c r="AQ490" s="133" t="s">
        <v>126</v>
      </c>
      <c r="AR490" s="137"/>
      <c r="AS490" s="137"/>
      <c r="AT490" s="137"/>
      <c r="AU490" s="133">
        <v>1001889816</v>
      </c>
      <c r="AV490" s="133" t="s">
        <v>2443</v>
      </c>
      <c r="AW490" s="133" t="s">
        <v>2444</v>
      </c>
      <c r="AX490" s="138" t="s">
        <v>8179</v>
      </c>
      <c r="AY490" s="138"/>
      <c r="AZ490" s="138"/>
      <c r="BA490" s="138"/>
      <c r="BB490" s="138"/>
      <c r="BC490" s="300">
        <v>2026063379</v>
      </c>
      <c r="BD490" s="300" t="s">
        <v>9372</v>
      </c>
      <c r="BE490" s="138"/>
    </row>
    <row r="491" spans="1:57" s="140" customFormat="1" ht="12" customHeight="1">
      <c r="A491" s="119">
        <v>2013</v>
      </c>
      <c r="B491" s="119" t="s">
        <v>138</v>
      </c>
      <c r="C491" s="119" t="s">
        <v>2047</v>
      </c>
      <c r="D491" s="131" t="s">
        <v>43</v>
      </c>
      <c r="E491" s="131" t="str">
        <f t="shared" si="24"/>
        <v>SIM</v>
      </c>
      <c r="F491" s="131" t="str">
        <f t="shared" si="25"/>
        <v>SIM</v>
      </c>
      <c r="G491" s="132">
        <v>41603</v>
      </c>
      <c r="H491" s="119" t="s">
        <v>44</v>
      </c>
      <c r="I491" s="119" t="s">
        <v>62</v>
      </c>
      <c r="J491" s="119">
        <v>192</v>
      </c>
      <c r="K491" s="119">
        <v>432</v>
      </c>
      <c r="L491" s="119">
        <v>4</v>
      </c>
      <c r="M491" s="119">
        <v>4</v>
      </c>
      <c r="N491" s="119">
        <v>32</v>
      </c>
      <c r="O491" s="119" t="s">
        <v>43</v>
      </c>
      <c r="P491" s="119" t="s">
        <v>43</v>
      </c>
      <c r="Q491" s="133" t="s">
        <v>43</v>
      </c>
      <c r="R491" s="134" t="s">
        <v>18</v>
      </c>
      <c r="S491" s="134" t="s">
        <v>8851</v>
      </c>
      <c r="T491" s="134" t="s">
        <v>63</v>
      </c>
      <c r="U491" s="119">
        <v>12</v>
      </c>
      <c r="V491" s="134">
        <v>11124</v>
      </c>
      <c r="W491" s="103" t="s">
        <v>2172</v>
      </c>
      <c r="X491" s="136" t="str">
        <f t="shared" si="23"/>
        <v>11124MITJP</v>
      </c>
      <c r="Y491" s="137" t="s">
        <v>2173</v>
      </c>
      <c r="Z491" s="119" t="s">
        <v>2174</v>
      </c>
      <c r="AA491" s="119" t="s">
        <v>2175</v>
      </c>
      <c r="AB491" s="131" t="s">
        <v>2176</v>
      </c>
      <c r="AC491" s="119" t="s">
        <v>52</v>
      </c>
      <c r="AD491" s="119" t="s">
        <v>42</v>
      </c>
      <c r="AE491" s="119" t="s">
        <v>2177</v>
      </c>
      <c r="AF491" s="119" t="s">
        <v>78</v>
      </c>
      <c r="AG491" s="119" t="s">
        <v>79</v>
      </c>
      <c r="AH491" s="119"/>
      <c r="AI491" s="138" t="s">
        <v>80</v>
      </c>
      <c r="AJ491" s="133" t="s">
        <v>57</v>
      </c>
      <c r="AK491" s="133" t="s">
        <v>58</v>
      </c>
      <c r="AL491" s="133"/>
      <c r="AM491" s="133"/>
      <c r="AN491" s="133" t="s">
        <v>42</v>
      </c>
      <c r="AO491" s="133" t="s">
        <v>42</v>
      </c>
      <c r="AP491" s="133" t="s">
        <v>70</v>
      </c>
      <c r="AQ491" s="133" t="s">
        <v>126</v>
      </c>
      <c r="AR491" s="137"/>
      <c r="AS491" s="137"/>
      <c r="AT491" s="137"/>
      <c r="AU491" s="133">
        <v>1003667144</v>
      </c>
      <c r="AV491" s="133" t="s">
        <v>2178</v>
      </c>
      <c r="AW491" s="133" t="s">
        <v>2179</v>
      </c>
      <c r="AX491" s="138" t="s">
        <v>8179</v>
      </c>
      <c r="AY491" s="138"/>
      <c r="AZ491" s="138"/>
      <c r="BA491" s="138"/>
      <c r="BB491" s="138"/>
      <c r="BC491" s="300">
        <v>2026063379</v>
      </c>
      <c r="BD491" s="300" t="s">
        <v>9373</v>
      </c>
      <c r="BE491" s="138"/>
    </row>
    <row r="492" spans="1:57" s="140" customFormat="1" ht="12" customHeight="1">
      <c r="A492" s="119">
        <v>2013</v>
      </c>
      <c r="B492" s="119" t="s">
        <v>138</v>
      </c>
      <c r="C492" s="119" t="s">
        <v>2047</v>
      </c>
      <c r="D492" s="131" t="s">
        <v>43</v>
      </c>
      <c r="E492" s="131" t="str">
        <f t="shared" si="24"/>
        <v>SIM</v>
      </c>
      <c r="F492" s="131" t="str">
        <f t="shared" si="25"/>
        <v>SIM</v>
      </c>
      <c r="G492" s="132">
        <v>41600</v>
      </c>
      <c r="H492" s="119" t="s">
        <v>44</v>
      </c>
      <c r="I492" s="119" t="s">
        <v>62</v>
      </c>
      <c r="J492" s="119">
        <v>192</v>
      </c>
      <c r="K492" s="119">
        <v>432</v>
      </c>
      <c r="L492" s="119">
        <v>4</v>
      </c>
      <c r="M492" s="119">
        <v>4</v>
      </c>
      <c r="N492" s="119">
        <v>32</v>
      </c>
      <c r="O492" s="119" t="s">
        <v>43</v>
      </c>
      <c r="P492" s="119" t="s">
        <v>43</v>
      </c>
      <c r="Q492" s="133" t="s">
        <v>43</v>
      </c>
      <c r="R492" s="134" t="s">
        <v>18</v>
      </c>
      <c r="S492" s="134" t="s">
        <v>8851</v>
      </c>
      <c r="T492" s="134" t="s">
        <v>63</v>
      </c>
      <c r="U492" s="119">
        <v>13</v>
      </c>
      <c r="V492" s="134">
        <v>11256</v>
      </c>
      <c r="W492" s="135" t="s">
        <v>2317</v>
      </c>
      <c r="X492" s="136" t="str">
        <f t="shared" si="23"/>
        <v>11256ASTKA</v>
      </c>
      <c r="Y492" s="137" t="s">
        <v>2318</v>
      </c>
      <c r="Z492" s="119" t="s">
        <v>1119</v>
      </c>
      <c r="AA492" s="119" t="s">
        <v>1120</v>
      </c>
      <c r="AB492" s="131" t="s">
        <v>2319</v>
      </c>
      <c r="AC492" s="119" t="s">
        <v>348</v>
      </c>
      <c r="AD492" s="119" t="s">
        <v>1122</v>
      </c>
      <c r="AE492" s="119" t="s">
        <v>1123</v>
      </c>
      <c r="AF492" s="119" t="s">
        <v>744</v>
      </c>
      <c r="AG492" s="119" t="s">
        <v>745</v>
      </c>
      <c r="AH492" s="119"/>
      <c r="AI492" s="119" t="s">
        <v>746</v>
      </c>
      <c r="AJ492" s="133" t="s">
        <v>57</v>
      </c>
      <c r="AK492" s="133" t="s">
        <v>58</v>
      </c>
      <c r="AL492" s="133"/>
      <c r="AM492" s="133"/>
      <c r="AN492" s="133" t="s">
        <v>42</v>
      </c>
      <c r="AO492" s="133" t="s">
        <v>42</v>
      </c>
      <c r="AP492" s="133" t="s">
        <v>1125</v>
      </c>
      <c r="AQ492" s="133" t="s">
        <v>126</v>
      </c>
      <c r="AR492" s="137"/>
      <c r="AS492" s="137"/>
      <c r="AT492" s="137"/>
      <c r="AU492" s="145">
        <v>1003666490</v>
      </c>
      <c r="AV492" s="133" t="s">
        <v>1136</v>
      </c>
      <c r="AW492" s="133" t="s">
        <v>1137</v>
      </c>
      <c r="AX492" s="138" t="s">
        <v>8179</v>
      </c>
      <c r="AY492" s="138"/>
      <c r="AZ492" s="138"/>
      <c r="BA492" s="138"/>
      <c r="BB492" s="138"/>
      <c r="BC492" s="300">
        <v>2026063379</v>
      </c>
      <c r="BD492" s="300" t="s">
        <v>9374</v>
      </c>
      <c r="BE492" s="138"/>
    </row>
    <row r="493" spans="1:57" s="140" customFormat="1" ht="12" customHeight="1">
      <c r="A493" s="119">
        <v>2013</v>
      </c>
      <c r="B493" s="119" t="s">
        <v>138</v>
      </c>
      <c r="C493" s="119" t="s">
        <v>2047</v>
      </c>
      <c r="D493" s="131" t="s">
        <v>43</v>
      </c>
      <c r="E493" s="131" t="str">
        <f t="shared" si="24"/>
        <v>SIM</v>
      </c>
      <c r="F493" s="131" t="str">
        <f t="shared" si="25"/>
        <v>SIM</v>
      </c>
      <c r="G493" s="132">
        <v>41600</v>
      </c>
      <c r="H493" s="119" t="s">
        <v>44</v>
      </c>
      <c r="I493" s="119" t="s">
        <v>62</v>
      </c>
      <c r="J493" s="119">
        <v>192</v>
      </c>
      <c r="K493" s="119">
        <v>432</v>
      </c>
      <c r="L493" s="119">
        <v>4</v>
      </c>
      <c r="M493" s="119">
        <v>4</v>
      </c>
      <c r="N493" s="119">
        <v>32</v>
      </c>
      <c r="O493" s="119" t="s">
        <v>43</v>
      </c>
      <c r="P493" s="119" t="s">
        <v>43</v>
      </c>
      <c r="Q493" s="133" t="s">
        <v>43</v>
      </c>
      <c r="R493" s="134" t="s">
        <v>18</v>
      </c>
      <c r="S493" s="134" t="s">
        <v>8851</v>
      </c>
      <c r="T493" s="134" t="s">
        <v>63</v>
      </c>
      <c r="U493" s="119">
        <v>12</v>
      </c>
      <c r="V493" s="134">
        <v>11124</v>
      </c>
      <c r="W493" s="103" t="s">
        <v>2180</v>
      </c>
      <c r="X493" s="136" t="str">
        <f t="shared" si="23"/>
        <v>11124MITLD</v>
      </c>
      <c r="Y493" s="137" t="s">
        <v>2181</v>
      </c>
      <c r="Z493" s="119" t="s">
        <v>2174</v>
      </c>
      <c r="AA493" s="119" t="s">
        <v>2175</v>
      </c>
      <c r="AB493" s="131" t="s">
        <v>2182</v>
      </c>
      <c r="AC493" s="119" t="s">
        <v>52</v>
      </c>
      <c r="AD493" s="119" t="s">
        <v>42</v>
      </c>
      <c r="AE493" s="119" t="s">
        <v>2177</v>
      </c>
      <c r="AF493" s="119" t="s">
        <v>78</v>
      </c>
      <c r="AG493" s="119" t="s">
        <v>79</v>
      </c>
      <c r="AH493" s="119"/>
      <c r="AI493" s="138" t="s">
        <v>80</v>
      </c>
      <c r="AJ493" s="133" t="s">
        <v>57</v>
      </c>
      <c r="AK493" s="133" t="s">
        <v>58</v>
      </c>
      <c r="AL493" s="133"/>
      <c r="AM493" s="133"/>
      <c r="AN493" s="133" t="s">
        <v>42</v>
      </c>
      <c r="AO493" s="133" t="s">
        <v>42</v>
      </c>
      <c r="AP493" s="133" t="s">
        <v>70</v>
      </c>
      <c r="AQ493" s="133" t="s">
        <v>126</v>
      </c>
      <c r="AR493" s="137"/>
      <c r="AS493" s="137"/>
      <c r="AT493" s="137"/>
      <c r="AU493" s="145">
        <v>1003667233</v>
      </c>
      <c r="AV493" s="133" t="s">
        <v>2183</v>
      </c>
      <c r="AW493" s="133" t="s">
        <v>2184</v>
      </c>
      <c r="AX493" s="138" t="s">
        <v>8179</v>
      </c>
      <c r="AY493" s="138"/>
      <c r="AZ493" s="138"/>
      <c r="BA493" s="138"/>
      <c r="BB493" s="138"/>
      <c r="BC493" s="300">
        <v>2026063379</v>
      </c>
      <c r="BD493" s="300" t="s">
        <v>9375</v>
      </c>
      <c r="BE493" s="138"/>
    </row>
    <row r="494" spans="1:57" s="140" customFormat="1" ht="12" customHeight="1">
      <c r="A494" s="119">
        <v>2013</v>
      </c>
      <c r="B494" s="142" t="s">
        <v>138</v>
      </c>
      <c r="C494" s="119" t="s">
        <v>2047</v>
      </c>
      <c r="D494" s="131" t="s">
        <v>43</v>
      </c>
      <c r="E494" s="131" t="str">
        <f t="shared" si="24"/>
        <v>SIM</v>
      </c>
      <c r="F494" s="131" t="str">
        <f t="shared" si="25"/>
        <v>SIM</v>
      </c>
      <c r="G494" s="132">
        <v>41669</v>
      </c>
      <c r="H494" s="119" t="s">
        <v>44</v>
      </c>
      <c r="I494" s="119" t="s">
        <v>62</v>
      </c>
      <c r="J494" s="119">
        <v>192</v>
      </c>
      <c r="K494" s="119">
        <v>432</v>
      </c>
      <c r="L494" s="119">
        <v>4</v>
      </c>
      <c r="M494" s="119">
        <v>4</v>
      </c>
      <c r="N494" s="119">
        <v>32</v>
      </c>
      <c r="O494" s="119" t="s">
        <v>43</v>
      </c>
      <c r="P494" s="119" t="s">
        <v>43</v>
      </c>
      <c r="Q494" s="133" t="s">
        <v>43</v>
      </c>
      <c r="R494" s="134" t="s">
        <v>18</v>
      </c>
      <c r="S494" s="134" t="s">
        <v>8851</v>
      </c>
      <c r="T494" s="134" t="s">
        <v>63</v>
      </c>
      <c r="U494" s="119">
        <v>12</v>
      </c>
      <c r="V494" s="134">
        <v>12421</v>
      </c>
      <c r="W494" s="103" t="s">
        <v>3431</v>
      </c>
      <c r="X494" s="136" t="str">
        <f t="shared" si="23"/>
        <v>12421VLTLG</v>
      </c>
      <c r="Y494" s="137" t="s">
        <v>3432</v>
      </c>
      <c r="Z494" s="119" t="s">
        <v>3433</v>
      </c>
      <c r="AA494" s="119" t="s">
        <v>3434</v>
      </c>
      <c r="AB494" s="131" t="s">
        <v>3435</v>
      </c>
      <c r="AC494" s="119" t="s">
        <v>52</v>
      </c>
      <c r="AD494" s="119" t="s">
        <v>42</v>
      </c>
      <c r="AE494" s="119" t="s">
        <v>2177</v>
      </c>
      <c r="AF494" s="119" t="s">
        <v>78</v>
      </c>
      <c r="AG494" s="119" t="s">
        <v>79</v>
      </c>
      <c r="AH494" s="119"/>
      <c r="AI494" s="138" t="s">
        <v>80</v>
      </c>
      <c r="AJ494" s="133" t="s">
        <v>57</v>
      </c>
      <c r="AK494" s="133" t="s">
        <v>58</v>
      </c>
      <c r="AL494" s="133"/>
      <c r="AM494" s="133"/>
      <c r="AN494" s="133" t="s">
        <v>42</v>
      </c>
      <c r="AO494" s="133" t="s">
        <v>42</v>
      </c>
      <c r="AP494" s="133" t="s">
        <v>70</v>
      </c>
      <c r="AQ494" s="133" t="s">
        <v>126</v>
      </c>
      <c r="AR494" s="137"/>
      <c r="AS494" s="137"/>
      <c r="AT494" s="137"/>
      <c r="AU494" s="145">
        <v>1003676500</v>
      </c>
      <c r="AV494" s="133" t="s">
        <v>8287</v>
      </c>
      <c r="AW494" s="133" t="s">
        <v>8287</v>
      </c>
      <c r="AX494" s="138" t="s">
        <v>8179</v>
      </c>
      <c r="AY494" s="138"/>
      <c r="AZ494" s="138"/>
      <c r="BA494" s="138"/>
      <c r="BB494" s="138"/>
      <c r="BC494" s="300">
        <v>2026063379</v>
      </c>
      <c r="BD494" s="300" t="s">
        <v>9376</v>
      </c>
      <c r="BE494" s="138"/>
    </row>
    <row r="495" spans="1:57" s="140" customFormat="1" ht="12" customHeight="1">
      <c r="A495" s="119">
        <v>2013</v>
      </c>
      <c r="B495" s="119" t="s">
        <v>138</v>
      </c>
      <c r="C495" s="119" t="s">
        <v>2047</v>
      </c>
      <c r="D495" s="131" t="s">
        <v>43</v>
      </c>
      <c r="E495" s="131" t="str">
        <f t="shared" si="24"/>
        <v>SIM</v>
      </c>
      <c r="F495" s="131" t="str">
        <f t="shared" si="25"/>
        <v>SIM</v>
      </c>
      <c r="G495" s="132">
        <v>41606</v>
      </c>
      <c r="H495" s="119" t="s">
        <v>44</v>
      </c>
      <c r="I495" s="119" t="s">
        <v>62</v>
      </c>
      <c r="J495" s="119">
        <v>192</v>
      </c>
      <c r="K495" s="119">
        <v>432</v>
      </c>
      <c r="L495" s="119">
        <v>4</v>
      </c>
      <c r="M495" s="119">
        <v>4</v>
      </c>
      <c r="N495" s="119">
        <v>32</v>
      </c>
      <c r="O495" s="119" t="s">
        <v>43</v>
      </c>
      <c r="P495" s="119" t="s">
        <v>43</v>
      </c>
      <c r="Q495" s="133" t="s">
        <v>43</v>
      </c>
      <c r="R495" s="134" t="s">
        <v>18</v>
      </c>
      <c r="S495" s="134" t="s">
        <v>8851</v>
      </c>
      <c r="T495" s="134" t="s">
        <v>63</v>
      </c>
      <c r="U495" s="119">
        <v>13</v>
      </c>
      <c r="V495" s="134">
        <v>11256</v>
      </c>
      <c r="W495" s="135" t="s">
        <v>2350</v>
      </c>
      <c r="X495" s="136" t="str">
        <f t="shared" si="23"/>
        <v>11256SATTF</v>
      </c>
      <c r="Y495" s="137" t="s">
        <v>2351</v>
      </c>
      <c r="Z495" s="119" t="s">
        <v>1119</v>
      </c>
      <c r="AA495" s="119" t="s">
        <v>1130</v>
      </c>
      <c r="AB495" s="131" t="s">
        <v>2352</v>
      </c>
      <c r="AC495" s="119" t="s">
        <v>348</v>
      </c>
      <c r="AD495" s="119" t="s">
        <v>42</v>
      </c>
      <c r="AE495" s="119" t="s">
        <v>1123</v>
      </c>
      <c r="AF495" s="119" t="s">
        <v>744</v>
      </c>
      <c r="AG495" s="119" t="s">
        <v>745</v>
      </c>
      <c r="AH495" s="119"/>
      <c r="AI495" s="119" t="s">
        <v>802</v>
      </c>
      <c r="AJ495" s="133" t="s">
        <v>57</v>
      </c>
      <c r="AK495" s="133" t="s">
        <v>58</v>
      </c>
      <c r="AL495" s="133"/>
      <c r="AM495" s="133"/>
      <c r="AN495" s="133" t="s">
        <v>42</v>
      </c>
      <c r="AO495" s="133" t="s">
        <v>42</v>
      </c>
      <c r="AP495" s="133" t="s">
        <v>70</v>
      </c>
      <c r="AQ495" s="133" t="s">
        <v>126</v>
      </c>
      <c r="AR495" s="137"/>
      <c r="AS495" s="137"/>
      <c r="AT495" s="137"/>
      <c r="AU495" s="145">
        <v>1003666733</v>
      </c>
      <c r="AV495" s="133" t="s">
        <v>2353</v>
      </c>
      <c r="AW495" s="133" t="s">
        <v>2354</v>
      </c>
      <c r="AX495" s="138" t="s">
        <v>8179</v>
      </c>
      <c r="AY495" s="138"/>
      <c r="AZ495" s="138"/>
      <c r="BA495" s="138"/>
      <c r="BB495" s="138"/>
      <c r="BC495" s="300">
        <v>2026063379</v>
      </c>
      <c r="BD495" s="300" t="s">
        <v>9377</v>
      </c>
      <c r="BE495" s="138"/>
    </row>
    <row r="496" spans="1:57" s="140" customFormat="1" ht="12" customHeight="1">
      <c r="A496" s="119">
        <v>2013</v>
      </c>
      <c r="B496" s="119" t="s">
        <v>138</v>
      </c>
      <c r="C496" s="119" t="s">
        <v>2047</v>
      </c>
      <c r="D496" s="131" t="s">
        <v>43</v>
      </c>
      <c r="E496" s="131" t="str">
        <f t="shared" si="24"/>
        <v>SIM</v>
      </c>
      <c r="F496" s="131" t="str">
        <f t="shared" si="25"/>
        <v>SIM</v>
      </c>
      <c r="G496" s="132">
        <v>41482</v>
      </c>
      <c r="H496" s="119" t="s">
        <v>44</v>
      </c>
      <c r="I496" s="119" t="s">
        <v>62</v>
      </c>
      <c r="J496" s="119">
        <v>192</v>
      </c>
      <c r="K496" s="119">
        <v>432</v>
      </c>
      <c r="L496" s="119">
        <v>4</v>
      </c>
      <c r="M496" s="119">
        <v>4</v>
      </c>
      <c r="N496" s="119">
        <v>32</v>
      </c>
      <c r="O496" s="119" t="s">
        <v>43</v>
      </c>
      <c r="P496" s="119" t="s">
        <v>43</v>
      </c>
      <c r="Q496" s="133" t="s">
        <v>43</v>
      </c>
      <c r="R496" s="134" t="s">
        <v>18</v>
      </c>
      <c r="S496" s="134" t="s">
        <v>8851</v>
      </c>
      <c r="T496" s="134" t="s">
        <v>63</v>
      </c>
      <c r="U496" s="119">
        <v>19</v>
      </c>
      <c r="V496" s="134">
        <v>11535</v>
      </c>
      <c r="W496" s="103" t="s">
        <v>2886</v>
      </c>
      <c r="X496" s="136" t="str">
        <f t="shared" si="23"/>
        <v>11535ADUHO</v>
      </c>
      <c r="Y496" s="137" t="s">
        <v>10718</v>
      </c>
      <c r="Z496" s="119" t="s">
        <v>2887</v>
      </c>
      <c r="AA496" s="119" t="s">
        <v>798</v>
      </c>
      <c r="AB496" s="131" t="s">
        <v>2888</v>
      </c>
      <c r="AC496" s="133" t="s">
        <v>348</v>
      </c>
      <c r="AD496" s="133" t="s">
        <v>42</v>
      </c>
      <c r="AE496" s="143" t="s">
        <v>2889</v>
      </c>
      <c r="AF496" s="143" t="s">
        <v>1018</v>
      </c>
      <c r="AG496" s="143" t="s">
        <v>1019</v>
      </c>
      <c r="AH496" s="143"/>
      <c r="AI496" s="138" t="s">
        <v>1020</v>
      </c>
      <c r="AJ496" s="133" t="s">
        <v>58</v>
      </c>
      <c r="AK496" s="133" t="s">
        <v>57</v>
      </c>
      <c r="AL496" s="133"/>
      <c r="AM496" s="133"/>
      <c r="AN496" s="133" t="s">
        <v>42</v>
      </c>
      <c r="AO496" s="133" t="s">
        <v>42</v>
      </c>
      <c r="AP496" s="133" t="s">
        <v>112</v>
      </c>
      <c r="AQ496" s="133" t="s">
        <v>102</v>
      </c>
      <c r="AR496" s="137"/>
      <c r="AS496" s="137"/>
      <c r="AT496" s="137"/>
      <c r="AU496" s="133">
        <v>1003668728</v>
      </c>
      <c r="AV496" s="133" t="s">
        <v>2890</v>
      </c>
      <c r="AW496" s="133" t="s">
        <v>2891</v>
      </c>
      <c r="AX496" s="138" t="s">
        <v>8179</v>
      </c>
      <c r="AY496" s="138"/>
      <c r="AZ496" s="138"/>
      <c r="BA496" s="138"/>
      <c r="BB496" s="138"/>
      <c r="BC496" s="300">
        <v>2026063379</v>
      </c>
      <c r="BD496" s="300" t="s">
        <v>9378</v>
      </c>
      <c r="BE496" s="138"/>
    </row>
    <row r="497" spans="1:57" s="140" customFormat="1" ht="12" customHeight="1">
      <c r="A497" s="119">
        <v>2013</v>
      </c>
      <c r="B497" s="119" t="s">
        <v>138</v>
      </c>
      <c r="C497" s="119" t="s">
        <v>2047</v>
      </c>
      <c r="D497" s="131" t="s">
        <v>43</v>
      </c>
      <c r="E497" s="131" t="str">
        <f t="shared" si="24"/>
        <v>SIM</v>
      </c>
      <c r="F497" s="131" t="str">
        <f t="shared" si="25"/>
        <v>SIM</v>
      </c>
      <c r="G497" s="132">
        <v>41485</v>
      </c>
      <c r="H497" s="119" t="s">
        <v>44</v>
      </c>
      <c r="I497" s="119" t="s">
        <v>62</v>
      </c>
      <c r="J497" s="119">
        <v>192</v>
      </c>
      <c r="K497" s="119">
        <v>432</v>
      </c>
      <c r="L497" s="119">
        <v>4</v>
      </c>
      <c r="M497" s="119">
        <v>4</v>
      </c>
      <c r="N497" s="119">
        <v>32</v>
      </c>
      <c r="O497" s="119" t="s">
        <v>43</v>
      </c>
      <c r="P497" s="119" t="s">
        <v>43</v>
      </c>
      <c r="Q497" s="133" t="s">
        <v>43</v>
      </c>
      <c r="R497" s="134" t="s">
        <v>18</v>
      </c>
      <c r="S497" s="134" t="s">
        <v>8851</v>
      </c>
      <c r="T497" s="134" t="s">
        <v>63</v>
      </c>
      <c r="U497" s="119">
        <v>19</v>
      </c>
      <c r="V497" s="134">
        <v>11535</v>
      </c>
      <c r="W497" s="103" t="s">
        <v>2892</v>
      </c>
      <c r="X497" s="136" t="str">
        <f t="shared" si="23"/>
        <v>11535ADUHP</v>
      </c>
      <c r="Y497" s="137" t="s">
        <v>10719</v>
      </c>
      <c r="Z497" s="119" t="s">
        <v>2887</v>
      </c>
      <c r="AA497" s="119" t="s">
        <v>798</v>
      </c>
      <c r="AB497" s="131" t="s">
        <v>2893</v>
      </c>
      <c r="AC497" s="133" t="s">
        <v>348</v>
      </c>
      <c r="AD497" s="133" t="s">
        <v>42</v>
      </c>
      <c r="AE497" s="143" t="s">
        <v>2889</v>
      </c>
      <c r="AF497" s="143" t="s">
        <v>1018</v>
      </c>
      <c r="AG497" s="143" t="s">
        <v>1019</v>
      </c>
      <c r="AH497" s="143"/>
      <c r="AI497" s="138" t="s">
        <v>1020</v>
      </c>
      <c r="AJ497" s="133" t="s">
        <v>58</v>
      </c>
      <c r="AK497" s="133" t="s">
        <v>57</v>
      </c>
      <c r="AL497" s="133"/>
      <c r="AM497" s="133"/>
      <c r="AN497" s="133" t="s">
        <v>42</v>
      </c>
      <c r="AO497" s="133" t="s">
        <v>42</v>
      </c>
      <c r="AP497" s="133" t="s">
        <v>112</v>
      </c>
      <c r="AQ497" s="133" t="s">
        <v>102</v>
      </c>
      <c r="AR497" s="137"/>
      <c r="AS497" s="137"/>
      <c r="AT497" s="137"/>
      <c r="AU497" s="133">
        <v>1003668809</v>
      </c>
      <c r="AV497" s="133" t="s">
        <v>2894</v>
      </c>
      <c r="AW497" s="133" t="s">
        <v>2895</v>
      </c>
      <c r="AX497" s="138" t="s">
        <v>8179</v>
      </c>
      <c r="AY497" s="138"/>
      <c r="AZ497" s="138"/>
      <c r="BA497" s="138"/>
      <c r="BB497" s="138"/>
      <c r="BC497" s="300">
        <v>2026063379</v>
      </c>
      <c r="BD497" s="300" t="s">
        <v>9379</v>
      </c>
      <c r="BE497" s="138"/>
    </row>
    <row r="498" spans="1:57" s="140" customFormat="1" ht="12" customHeight="1">
      <c r="A498" s="119">
        <v>2013</v>
      </c>
      <c r="B498" s="119" t="s">
        <v>138</v>
      </c>
      <c r="C498" s="119" t="s">
        <v>2047</v>
      </c>
      <c r="D498" s="131" t="s">
        <v>43</v>
      </c>
      <c r="E498" s="131" t="str">
        <f t="shared" si="24"/>
        <v>SIM</v>
      </c>
      <c r="F498" s="131" t="str">
        <f t="shared" si="25"/>
        <v>SIM</v>
      </c>
      <c r="G498" s="132">
        <v>41507</v>
      </c>
      <c r="H498" s="119" t="s">
        <v>44</v>
      </c>
      <c r="I498" s="119" t="s">
        <v>62</v>
      </c>
      <c r="J498" s="119">
        <v>192</v>
      </c>
      <c r="K498" s="119">
        <v>432</v>
      </c>
      <c r="L498" s="119">
        <v>4</v>
      </c>
      <c r="M498" s="119">
        <v>4</v>
      </c>
      <c r="N498" s="119">
        <v>32</v>
      </c>
      <c r="O498" s="119" t="s">
        <v>43</v>
      </c>
      <c r="P498" s="119" t="s">
        <v>43</v>
      </c>
      <c r="Q498" s="133" t="s">
        <v>43</v>
      </c>
      <c r="R498" s="134" t="s">
        <v>18</v>
      </c>
      <c r="S498" s="134" t="s">
        <v>8851</v>
      </c>
      <c r="T498" s="134" t="s">
        <v>63</v>
      </c>
      <c r="U498" s="119">
        <v>13</v>
      </c>
      <c r="V498" s="134">
        <v>11521</v>
      </c>
      <c r="W498" s="103" t="s">
        <v>2873</v>
      </c>
      <c r="X498" s="136" t="str">
        <f t="shared" si="23"/>
        <v>11521CGUVV</v>
      </c>
      <c r="Y498" s="137" t="s">
        <v>10726</v>
      </c>
      <c r="Z498" s="119" t="s">
        <v>2874</v>
      </c>
      <c r="AA498" s="119" t="s">
        <v>569</v>
      </c>
      <c r="AB498" s="131" t="s">
        <v>2875</v>
      </c>
      <c r="AC498" s="119" t="s">
        <v>348</v>
      </c>
      <c r="AD498" s="119" t="s">
        <v>42</v>
      </c>
      <c r="AE498" s="119" t="s">
        <v>2876</v>
      </c>
      <c r="AF498" s="119" t="s">
        <v>744</v>
      </c>
      <c r="AG498" s="119" t="s">
        <v>745</v>
      </c>
      <c r="AH498" s="119"/>
      <c r="AI498" s="138" t="s">
        <v>802</v>
      </c>
      <c r="AJ498" s="133" t="s">
        <v>57</v>
      </c>
      <c r="AK498" s="133" t="s">
        <v>58</v>
      </c>
      <c r="AL498" s="133"/>
      <c r="AM498" s="133"/>
      <c r="AN498" s="133" t="s">
        <v>42</v>
      </c>
      <c r="AO498" s="133" t="s">
        <v>42</v>
      </c>
      <c r="AP498" s="133" t="s">
        <v>70</v>
      </c>
      <c r="AQ498" s="133" t="s">
        <v>126</v>
      </c>
      <c r="AR498" s="137"/>
      <c r="AS498" s="137"/>
      <c r="AT498" s="137"/>
      <c r="AU498" s="133">
        <v>1003668990</v>
      </c>
      <c r="AV498" s="133" t="s">
        <v>2877</v>
      </c>
      <c r="AW498" s="133" t="s">
        <v>2878</v>
      </c>
      <c r="AX498" s="138" t="s">
        <v>8179</v>
      </c>
      <c r="AY498" s="138"/>
      <c r="AZ498" s="138"/>
      <c r="BA498" s="138"/>
      <c r="BB498" s="138"/>
      <c r="BC498" s="300">
        <v>2026063379</v>
      </c>
      <c r="BD498" s="300" t="s">
        <v>9380</v>
      </c>
      <c r="BE498" s="138"/>
    </row>
    <row r="499" spans="1:57" s="140" customFormat="1" ht="12" customHeight="1">
      <c r="A499" s="119">
        <v>2013</v>
      </c>
      <c r="B499" s="119" t="s">
        <v>138</v>
      </c>
      <c r="C499" s="119" t="s">
        <v>2047</v>
      </c>
      <c r="D499" s="131" t="s">
        <v>43</v>
      </c>
      <c r="E499" s="131" t="str">
        <f t="shared" si="24"/>
        <v>SIM</v>
      </c>
      <c r="F499" s="131" t="str">
        <f t="shared" si="25"/>
        <v>SIM</v>
      </c>
      <c r="G499" s="132">
        <v>41485</v>
      </c>
      <c r="H499" s="119" t="s">
        <v>44</v>
      </c>
      <c r="I499" s="119" t="s">
        <v>62</v>
      </c>
      <c r="J499" s="119">
        <v>192</v>
      </c>
      <c r="K499" s="119">
        <v>432</v>
      </c>
      <c r="L499" s="119">
        <v>4</v>
      </c>
      <c r="M499" s="119">
        <v>4</v>
      </c>
      <c r="N499" s="119">
        <v>32</v>
      </c>
      <c r="O499" s="119" t="s">
        <v>43</v>
      </c>
      <c r="P499" s="119" t="s">
        <v>43</v>
      </c>
      <c r="Q499" s="133" t="s">
        <v>43</v>
      </c>
      <c r="R499" s="134" t="s">
        <v>18</v>
      </c>
      <c r="S499" s="134" t="s">
        <v>8851</v>
      </c>
      <c r="T499" s="134" t="s">
        <v>63</v>
      </c>
      <c r="U499" s="119">
        <v>19</v>
      </c>
      <c r="V499" s="134">
        <v>11535</v>
      </c>
      <c r="W499" s="103" t="s">
        <v>2896</v>
      </c>
      <c r="X499" s="136" t="str">
        <f t="shared" si="23"/>
        <v>11535ADUXX</v>
      </c>
      <c r="Y499" s="137" t="s">
        <v>10720</v>
      </c>
      <c r="Z499" s="119" t="s">
        <v>2887</v>
      </c>
      <c r="AA499" s="119" t="s">
        <v>798</v>
      </c>
      <c r="AB499" s="131" t="s">
        <v>2897</v>
      </c>
      <c r="AC499" s="119" t="s">
        <v>348</v>
      </c>
      <c r="AD499" s="133" t="s">
        <v>42</v>
      </c>
      <c r="AE499" s="143" t="s">
        <v>2889</v>
      </c>
      <c r="AF499" s="143" t="s">
        <v>1018</v>
      </c>
      <c r="AG499" s="143" t="s">
        <v>1019</v>
      </c>
      <c r="AH499" s="143"/>
      <c r="AI499" s="138" t="s">
        <v>1020</v>
      </c>
      <c r="AJ499" s="133" t="s">
        <v>58</v>
      </c>
      <c r="AK499" s="133" t="s">
        <v>57</v>
      </c>
      <c r="AL499" s="133"/>
      <c r="AM499" s="133"/>
      <c r="AN499" s="133" t="s">
        <v>42</v>
      </c>
      <c r="AO499" s="133" t="s">
        <v>42</v>
      </c>
      <c r="AP499" s="133" t="s">
        <v>112</v>
      </c>
      <c r="AQ499" s="133" t="s">
        <v>102</v>
      </c>
      <c r="AR499" s="137"/>
      <c r="AS499" s="137"/>
      <c r="AT499" s="137"/>
      <c r="AU499" s="133">
        <v>1003668833</v>
      </c>
      <c r="AV499" s="133" t="s">
        <v>2898</v>
      </c>
      <c r="AW499" s="133" t="s">
        <v>2899</v>
      </c>
      <c r="AX499" s="138" t="s">
        <v>8179</v>
      </c>
      <c r="AY499" s="138"/>
      <c r="AZ499" s="138"/>
      <c r="BA499" s="138"/>
      <c r="BB499" s="138"/>
      <c r="BC499" s="300">
        <v>2026063379</v>
      </c>
      <c r="BD499" s="300" t="s">
        <v>9381</v>
      </c>
      <c r="BE499" s="138"/>
    </row>
    <row r="500" spans="1:57" s="140" customFormat="1" ht="12" customHeight="1">
      <c r="A500" s="119">
        <v>2013</v>
      </c>
      <c r="B500" s="119" t="s">
        <v>138</v>
      </c>
      <c r="C500" s="119" t="s">
        <v>2047</v>
      </c>
      <c r="D500" s="131" t="s">
        <v>43</v>
      </c>
      <c r="E500" s="131" t="str">
        <f t="shared" si="24"/>
        <v>SIM</v>
      </c>
      <c r="F500" s="131" t="str">
        <f t="shared" si="25"/>
        <v>SIM</v>
      </c>
      <c r="G500" s="132">
        <v>41584</v>
      </c>
      <c r="H500" s="119" t="s">
        <v>44</v>
      </c>
      <c r="I500" s="119" t="s">
        <v>62</v>
      </c>
      <c r="J500" s="119">
        <v>192</v>
      </c>
      <c r="K500" s="119">
        <v>432</v>
      </c>
      <c r="L500" s="119">
        <v>4</v>
      </c>
      <c r="M500" s="119">
        <v>4</v>
      </c>
      <c r="N500" s="119">
        <v>32</v>
      </c>
      <c r="O500" s="119" t="s">
        <v>43</v>
      </c>
      <c r="P500" s="119" t="s">
        <v>43</v>
      </c>
      <c r="Q500" s="133" t="s">
        <v>43</v>
      </c>
      <c r="R500" s="134" t="s">
        <v>18</v>
      </c>
      <c r="S500" s="134" t="s">
        <v>8851</v>
      </c>
      <c r="T500" s="134" t="s">
        <v>63</v>
      </c>
      <c r="U500" s="119">
        <v>12</v>
      </c>
      <c r="V500" s="134">
        <v>11311</v>
      </c>
      <c r="W500" s="103" t="s">
        <v>2383</v>
      </c>
      <c r="X500" s="136" t="str">
        <f t="shared" si="23"/>
        <v>11311JMUYM</v>
      </c>
      <c r="Y500" s="137" t="s">
        <v>2384</v>
      </c>
      <c r="Z500" s="119" t="s">
        <v>541</v>
      </c>
      <c r="AA500" s="119" t="s">
        <v>416</v>
      </c>
      <c r="AB500" s="131" t="s">
        <v>2385</v>
      </c>
      <c r="AC500" s="119" t="s">
        <v>52</v>
      </c>
      <c r="AD500" s="119" t="s">
        <v>42</v>
      </c>
      <c r="AE500" s="119" t="s">
        <v>543</v>
      </c>
      <c r="AF500" s="119" t="s">
        <v>78</v>
      </c>
      <c r="AG500" s="119" t="s">
        <v>79</v>
      </c>
      <c r="AH500" s="119"/>
      <c r="AI500" s="138" t="s">
        <v>80</v>
      </c>
      <c r="AJ500" s="133" t="s">
        <v>57</v>
      </c>
      <c r="AK500" s="133" t="s">
        <v>58</v>
      </c>
      <c r="AL500" s="133"/>
      <c r="AM500" s="133"/>
      <c r="AN500" s="133" t="s">
        <v>42</v>
      </c>
      <c r="AO500" s="133" t="s">
        <v>42</v>
      </c>
      <c r="AP500" s="133" t="s">
        <v>858</v>
      </c>
      <c r="AQ500" s="133" t="s">
        <v>126</v>
      </c>
      <c r="AR500" s="137"/>
      <c r="AS500" s="137"/>
      <c r="AT500" s="137"/>
      <c r="AU500" s="133">
        <v>1003670889</v>
      </c>
      <c r="AV500" s="133" t="s">
        <v>2386</v>
      </c>
      <c r="AW500" s="133" t="s">
        <v>2387</v>
      </c>
      <c r="AX500" s="138" t="s">
        <v>8179</v>
      </c>
      <c r="AY500" s="138"/>
      <c r="AZ500" s="138"/>
      <c r="BA500" s="138"/>
      <c r="BB500" s="138"/>
      <c r="BC500" s="300">
        <v>2026063379</v>
      </c>
      <c r="BD500" s="300" t="s">
        <v>9382</v>
      </c>
      <c r="BE500" s="138"/>
    </row>
    <row r="501" spans="1:57" s="140" customFormat="1" ht="12" customHeight="1">
      <c r="A501" s="119">
        <v>2013</v>
      </c>
      <c r="B501" s="119" t="s">
        <v>138</v>
      </c>
      <c r="C501" s="119" t="s">
        <v>2047</v>
      </c>
      <c r="D501" s="131" t="s">
        <v>43</v>
      </c>
      <c r="E501" s="131" t="str">
        <f t="shared" si="24"/>
        <v>SIM</v>
      </c>
      <c r="F501" s="131" t="str">
        <f t="shared" si="25"/>
        <v>SIM</v>
      </c>
      <c r="G501" s="132">
        <v>41610</v>
      </c>
      <c r="H501" s="119" t="s">
        <v>44</v>
      </c>
      <c r="I501" s="119" t="s">
        <v>62</v>
      </c>
      <c r="J501" s="119">
        <v>192</v>
      </c>
      <c r="K501" s="119">
        <v>432</v>
      </c>
      <c r="L501" s="119">
        <v>4</v>
      </c>
      <c r="M501" s="119">
        <v>4</v>
      </c>
      <c r="N501" s="119">
        <v>32</v>
      </c>
      <c r="O501" s="119" t="s">
        <v>43</v>
      </c>
      <c r="P501" s="119" t="s">
        <v>43</v>
      </c>
      <c r="Q501" s="133" t="s">
        <v>43</v>
      </c>
      <c r="R501" s="134" t="s">
        <v>18</v>
      </c>
      <c r="S501" s="134" t="s">
        <v>8851</v>
      </c>
      <c r="T501" s="134" t="s">
        <v>63</v>
      </c>
      <c r="U501" s="119">
        <v>12</v>
      </c>
      <c r="V501" s="134">
        <v>11311</v>
      </c>
      <c r="W501" s="103" t="s">
        <v>2388</v>
      </c>
      <c r="X501" s="136" t="str">
        <f t="shared" si="23"/>
        <v>11311JMUZS</v>
      </c>
      <c r="Y501" s="137" t="s">
        <v>2389</v>
      </c>
      <c r="Z501" s="119" t="s">
        <v>541</v>
      </c>
      <c r="AA501" s="119" t="s">
        <v>416</v>
      </c>
      <c r="AB501" s="131" t="s">
        <v>2390</v>
      </c>
      <c r="AC501" s="119" t="s">
        <v>52</v>
      </c>
      <c r="AD501" s="119" t="s">
        <v>42</v>
      </c>
      <c r="AE501" s="119" t="s">
        <v>543</v>
      </c>
      <c r="AF501" s="119" t="s">
        <v>78</v>
      </c>
      <c r="AG501" s="119" t="s">
        <v>79</v>
      </c>
      <c r="AH501" s="119"/>
      <c r="AI501" s="138" t="s">
        <v>80</v>
      </c>
      <c r="AJ501" s="133" t="s">
        <v>57</v>
      </c>
      <c r="AK501" s="133" t="s">
        <v>58</v>
      </c>
      <c r="AL501" s="133"/>
      <c r="AM501" s="133"/>
      <c r="AN501" s="133" t="s">
        <v>42</v>
      </c>
      <c r="AO501" s="133" t="s">
        <v>42</v>
      </c>
      <c r="AP501" s="133" t="s">
        <v>858</v>
      </c>
      <c r="AQ501" s="133" t="s">
        <v>126</v>
      </c>
      <c r="AR501" s="137"/>
      <c r="AS501" s="137"/>
      <c r="AT501" s="137"/>
      <c r="AU501" s="133">
        <v>1003670994</v>
      </c>
      <c r="AV501" s="133" t="s">
        <v>2391</v>
      </c>
      <c r="AW501" s="133" t="s">
        <v>2392</v>
      </c>
      <c r="AX501" s="138" t="s">
        <v>8179</v>
      </c>
      <c r="AY501" s="138"/>
      <c r="AZ501" s="138"/>
      <c r="BA501" s="138"/>
      <c r="BB501" s="138"/>
      <c r="BC501" s="300">
        <v>2026063379</v>
      </c>
      <c r="BD501" s="300" t="s">
        <v>9383</v>
      </c>
      <c r="BE501" s="138"/>
    </row>
    <row r="502" spans="1:57" s="140" customFormat="1" ht="12" customHeight="1">
      <c r="A502" s="119">
        <v>2013</v>
      </c>
      <c r="B502" s="119" t="s">
        <v>138</v>
      </c>
      <c r="C502" s="119" t="s">
        <v>2047</v>
      </c>
      <c r="D502" s="131" t="s">
        <v>43</v>
      </c>
      <c r="E502" s="131" t="str">
        <f t="shared" si="24"/>
        <v>SIM</v>
      </c>
      <c r="F502" s="131" t="str">
        <f t="shared" si="25"/>
        <v>SIM</v>
      </c>
      <c r="G502" s="132">
        <v>41589</v>
      </c>
      <c r="H502" s="119" t="s">
        <v>44</v>
      </c>
      <c r="I502" s="119" t="s">
        <v>62</v>
      </c>
      <c r="J502" s="119">
        <v>192</v>
      </c>
      <c r="K502" s="119">
        <v>432</v>
      </c>
      <c r="L502" s="119">
        <v>4</v>
      </c>
      <c r="M502" s="119">
        <v>4</v>
      </c>
      <c r="N502" s="119">
        <v>32</v>
      </c>
      <c r="O502" s="119" t="s">
        <v>43</v>
      </c>
      <c r="P502" s="119" t="s">
        <v>43</v>
      </c>
      <c r="Q502" s="133" t="s">
        <v>43</v>
      </c>
      <c r="R502" s="134" t="s">
        <v>18</v>
      </c>
      <c r="S502" s="134" t="s">
        <v>8851</v>
      </c>
      <c r="T502" s="134" t="s">
        <v>63</v>
      </c>
      <c r="U502" s="119">
        <v>12</v>
      </c>
      <c r="V502" s="134">
        <v>11311</v>
      </c>
      <c r="W502" s="103" t="s">
        <v>2393</v>
      </c>
      <c r="X502" s="136" t="str">
        <f t="shared" si="23"/>
        <v>11311LNVBU</v>
      </c>
      <c r="Y502" s="137" t="s">
        <v>10688</v>
      </c>
      <c r="Z502" s="119" t="s">
        <v>541</v>
      </c>
      <c r="AA502" s="119" t="s">
        <v>1226</v>
      </c>
      <c r="AB502" s="131" t="s">
        <v>2394</v>
      </c>
      <c r="AC502" s="119" t="s">
        <v>52</v>
      </c>
      <c r="AD502" s="119" t="s">
        <v>1228</v>
      </c>
      <c r="AE502" s="119" t="s">
        <v>1229</v>
      </c>
      <c r="AF502" s="119" t="s">
        <v>78</v>
      </c>
      <c r="AG502" s="119" t="s">
        <v>79</v>
      </c>
      <c r="AH502" s="119"/>
      <c r="AI502" s="138" t="s">
        <v>80</v>
      </c>
      <c r="AJ502" s="133" t="s">
        <v>57</v>
      </c>
      <c r="AK502" s="133" t="s">
        <v>58</v>
      </c>
      <c r="AL502" s="133"/>
      <c r="AM502" s="133"/>
      <c r="AN502" s="133" t="s">
        <v>42</v>
      </c>
      <c r="AO502" s="133" t="s">
        <v>42</v>
      </c>
      <c r="AP502" s="133" t="s">
        <v>70</v>
      </c>
      <c r="AQ502" s="133" t="s">
        <v>126</v>
      </c>
      <c r="AR502" s="137"/>
      <c r="AS502" s="137"/>
      <c r="AT502" s="137"/>
      <c r="AU502" s="133">
        <v>1003671117</v>
      </c>
      <c r="AV502" s="133" t="s">
        <v>2395</v>
      </c>
      <c r="AW502" s="133" t="s">
        <v>2396</v>
      </c>
      <c r="AX502" s="138" t="s">
        <v>8179</v>
      </c>
      <c r="AY502" s="138"/>
      <c r="AZ502" s="138"/>
      <c r="BA502" s="138"/>
      <c r="BB502" s="138"/>
      <c r="BC502" s="300">
        <v>2026063379</v>
      </c>
      <c r="BD502" s="300" t="s">
        <v>9384</v>
      </c>
      <c r="BE502" s="138"/>
    </row>
    <row r="503" spans="1:57" s="140" customFormat="1" ht="12" customHeight="1">
      <c r="A503" s="119">
        <v>2013</v>
      </c>
      <c r="B503" s="119" t="s">
        <v>138</v>
      </c>
      <c r="C503" s="119" t="s">
        <v>2047</v>
      </c>
      <c r="D503" s="131" t="s">
        <v>43</v>
      </c>
      <c r="E503" s="131" t="str">
        <f t="shared" si="24"/>
        <v>SIM</v>
      </c>
      <c r="F503" s="131" t="str">
        <f t="shared" si="25"/>
        <v>SIM</v>
      </c>
      <c r="G503" s="132">
        <v>41596</v>
      </c>
      <c r="H503" s="119" t="s">
        <v>44</v>
      </c>
      <c r="I503" s="119" t="s">
        <v>62</v>
      </c>
      <c r="J503" s="119">
        <v>192</v>
      </c>
      <c r="K503" s="119">
        <v>432</v>
      </c>
      <c r="L503" s="119">
        <v>4</v>
      </c>
      <c r="M503" s="119">
        <v>4</v>
      </c>
      <c r="N503" s="119">
        <v>32</v>
      </c>
      <c r="O503" s="119" t="s">
        <v>43</v>
      </c>
      <c r="P503" s="119" t="s">
        <v>43</v>
      </c>
      <c r="Q503" s="133" t="s">
        <v>43</v>
      </c>
      <c r="R503" s="134" t="s">
        <v>18</v>
      </c>
      <c r="S503" s="134" t="s">
        <v>8851</v>
      </c>
      <c r="T503" s="134" t="s">
        <v>63</v>
      </c>
      <c r="U503" s="119">
        <v>12</v>
      </c>
      <c r="V503" s="134">
        <v>11311</v>
      </c>
      <c r="W503" s="103" t="s">
        <v>2397</v>
      </c>
      <c r="X503" s="136" t="str">
        <f t="shared" si="23"/>
        <v>11311LNVBV</v>
      </c>
      <c r="Y503" s="246" t="s">
        <v>10689</v>
      </c>
      <c r="Z503" s="119" t="s">
        <v>541</v>
      </c>
      <c r="AA503" s="119" t="s">
        <v>1226</v>
      </c>
      <c r="AB503" s="131" t="s">
        <v>2398</v>
      </c>
      <c r="AC503" s="119" t="s">
        <v>52</v>
      </c>
      <c r="AD503" s="119" t="s">
        <v>1228</v>
      </c>
      <c r="AE503" s="119" t="s">
        <v>1229</v>
      </c>
      <c r="AF503" s="119" t="s">
        <v>78</v>
      </c>
      <c r="AG503" s="119" t="s">
        <v>79</v>
      </c>
      <c r="AH503" s="119"/>
      <c r="AI503" s="138" t="s">
        <v>80</v>
      </c>
      <c r="AJ503" s="133" t="s">
        <v>57</v>
      </c>
      <c r="AK503" s="133" t="s">
        <v>58</v>
      </c>
      <c r="AL503" s="133"/>
      <c r="AM503" s="133"/>
      <c r="AN503" s="133" t="s">
        <v>42</v>
      </c>
      <c r="AO503" s="133" t="s">
        <v>42</v>
      </c>
      <c r="AP503" s="133" t="s">
        <v>70</v>
      </c>
      <c r="AQ503" s="133" t="s">
        <v>126</v>
      </c>
      <c r="AR503" s="137"/>
      <c r="AS503" s="137"/>
      <c r="AT503" s="137"/>
      <c r="AU503" s="133">
        <v>1003671192</v>
      </c>
      <c r="AV503" s="133" t="s">
        <v>2399</v>
      </c>
      <c r="AW503" s="133" t="s">
        <v>2400</v>
      </c>
      <c r="AX503" s="138" t="s">
        <v>8179</v>
      </c>
      <c r="AY503" s="138"/>
      <c r="AZ503" s="138"/>
      <c r="BA503" s="138"/>
      <c r="BB503" s="138"/>
      <c r="BC503" s="300">
        <v>2026063379</v>
      </c>
      <c r="BD503" s="300" t="s">
        <v>9385</v>
      </c>
      <c r="BE503" s="138"/>
    </row>
    <row r="504" spans="1:57" s="140" customFormat="1" ht="12" customHeight="1">
      <c r="A504" s="119">
        <v>2013</v>
      </c>
      <c r="B504" s="119" t="s">
        <v>138</v>
      </c>
      <c r="C504" s="119" t="s">
        <v>2047</v>
      </c>
      <c r="D504" s="131" t="s">
        <v>43</v>
      </c>
      <c r="E504" s="131" t="str">
        <f t="shared" si="24"/>
        <v>SIM</v>
      </c>
      <c r="F504" s="131" t="str">
        <f t="shared" si="25"/>
        <v>SIM</v>
      </c>
      <c r="G504" s="132">
        <v>41523</v>
      </c>
      <c r="H504" s="119" t="s">
        <v>8374</v>
      </c>
      <c r="I504" s="119" t="s">
        <v>62</v>
      </c>
      <c r="J504" s="119">
        <v>240</v>
      </c>
      <c r="K504" s="119">
        <v>432</v>
      </c>
      <c r="L504" s="119">
        <v>4</v>
      </c>
      <c r="M504" s="119">
        <v>4</v>
      </c>
      <c r="N504" s="119">
        <v>32</v>
      </c>
      <c r="O504" s="119" t="s">
        <v>43</v>
      </c>
      <c r="P504" s="119" t="s">
        <v>43</v>
      </c>
      <c r="Q504" s="133" t="s">
        <v>43</v>
      </c>
      <c r="R504" s="134" t="s">
        <v>18</v>
      </c>
      <c r="S504" s="134" t="s">
        <v>8851</v>
      </c>
      <c r="T504" s="134" t="s">
        <v>63</v>
      </c>
      <c r="U504" s="119">
        <v>19</v>
      </c>
      <c r="V504" s="134">
        <v>11135</v>
      </c>
      <c r="W504" s="135" t="s">
        <v>2219</v>
      </c>
      <c r="X504" s="136" t="str">
        <f t="shared" si="23"/>
        <v>11135VCVCF</v>
      </c>
      <c r="Y504" s="137" t="s">
        <v>2220</v>
      </c>
      <c r="Z504" s="119" t="s">
        <v>444</v>
      </c>
      <c r="AA504" s="119" t="s">
        <v>2221</v>
      </c>
      <c r="AB504" s="131" t="s">
        <v>2222</v>
      </c>
      <c r="AC504" s="119" t="s">
        <v>87</v>
      </c>
      <c r="AD504" s="119" t="s">
        <v>42</v>
      </c>
      <c r="AE504" s="119" t="s">
        <v>2223</v>
      </c>
      <c r="AF504" s="119" t="s">
        <v>89</v>
      </c>
      <c r="AG504" s="119" t="s">
        <v>90</v>
      </c>
      <c r="AH504" s="119"/>
      <c r="AI504" s="138" t="s">
        <v>364</v>
      </c>
      <c r="AJ504" s="133" t="s">
        <v>58</v>
      </c>
      <c r="AK504" s="133" t="s">
        <v>57</v>
      </c>
      <c r="AL504" s="133"/>
      <c r="AM504" s="133"/>
      <c r="AN504" s="133" t="s">
        <v>42</v>
      </c>
      <c r="AO504" s="133" t="s">
        <v>42</v>
      </c>
      <c r="AP504" s="133" t="s">
        <v>858</v>
      </c>
      <c r="AQ504" s="133" t="s">
        <v>126</v>
      </c>
      <c r="AR504" s="137"/>
      <c r="AS504" s="137"/>
      <c r="AT504" s="137"/>
      <c r="AU504" s="145">
        <v>1003668167</v>
      </c>
      <c r="AV504" s="133" t="s">
        <v>2224</v>
      </c>
      <c r="AW504" s="133" t="s">
        <v>2225</v>
      </c>
      <c r="AX504" s="138"/>
      <c r="AY504" s="138"/>
      <c r="AZ504" s="138"/>
      <c r="BA504" s="138"/>
      <c r="BB504" s="138"/>
      <c r="BC504" s="300">
        <v>1440084644</v>
      </c>
      <c r="BD504" s="300" t="s">
        <v>9386</v>
      </c>
      <c r="BE504" s="138"/>
    </row>
    <row r="505" spans="1:57" s="140" customFormat="1" ht="12" customHeight="1">
      <c r="A505" s="119">
        <v>2013</v>
      </c>
      <c r="B505" s="142" t="s">
        <v>138</v>
      </c>
      <c r="C505" s="119" t="s">
        <v>2047</v>
      </c>
      <c r="D505" s="131" t="s">
        <v>43</v>
      </c>
      <c r="E505" s="131" t="str">
        <f t="shared" si="24"/>
        <v>SIM</v>
      </c>
      <c r="F505" s="131" t="str">
        <f t="shared" si="25"/>
        <v>SIM</v>
      </c>
      <c r="G505" s="132">
        <v>41725</v>
      </c>
      <c r="H505" s="119" t="s">
        <v>44</v>
      </c>
      <c r="I505" s="119" t="s">
        <v>62</v>
      </c>
      <c r="J505" s="119">
        <v>192</v>
      </c>
      <c r="K505" s="119">
        <v>432</v>
      </c>
      <c r="L505" s="119">
        <v>4</v>
      </c>
      <c r="M505" s="119">
        <v>4</v>
      </c>
      <c r="N505" s="119">
        <v>32</v>
      </c>
      <c r="O505" s="119" t="s">
        <v>43</v>
      </c>
      <c r="P505" s="119" t="s">
        <v>43</v>
      </c>
      <c r="Q505" s="133" t="s">
        <v>43</v>
      </c>
      <c r="R505" s="134" t="s">
        <v>18</v>
      </c>
      <c r="S505" s="134" t="s">
        <v>8851</v>
      </c>
      <c r="T505" s="134" t="s">
        <v>63</v>
      </c>
      <c r="U505" s="119">
        <v>15</v>
      </c>
      <c r="V505" s="134">
        <v>11885</v>
      </c>
      <c r="W505" s="103" t="s">
        <v>3424</v>
      </c>
      <c r="X505" s="136" t="str">
        <f t="shared" si="23"/>
        <v>11885AFVGU</v>
      </c>
      <c r="Y505" s="137" t="s">
        <v>10627</v>
      </c>
      <c r="Z505" s="119" t="s">
        <v>3425</v>
      </c>
      <c r="AA505" s="119" t="s">
        <v>3426</v>
      </c>
      <c r="AB505" s="131" t="s">
        <v>3427</v>
      </c>
      <c r="AC505" s="119" t="s">
        <v>87</v>
      </c>
      <c r="AD505" s="119" t="s">
        <v>42</v>
      </c>
      <c r="AE505" s="119" t="s">
        <v>3428</v>
      </c>
      <c r="AF505" s="119" t="s">
        <v>89</v>
      </c>
      <c r="AG505" s="119" t="s">
        <v>90</v>
      </c>
      <c r="AH505" s="119"/>
      <c r="AI505" s="138" t="s">
        <v>364</v>
      </c>
      <c r="AJ505" s="133" t="s">
        <v>58</v>
      </c>
      <c r="AK505" s="133" t="s">
        <v>57</v>
      </c>
      <c r="AL505" s="133"/>
      <c r="AM505" s="133"/>
      <c r="AN505" s="133" t="s">
        <v>42</v>
      </c>
      <c r="AO505" s="133" t="s">
        <v>42</v>
      </c>
      <c r="AP505" s="133" t="s">
        <v>202</v>
      </c>
      <c r="AQ505" s="133" t="s">
        <v>126</v>
      </c>
      <c r="AR505" s="137"/>
      <c r="AS505" s="137"/>
      <c r="AT505" s="137"/>
      <c r="AU505" s="133">
        <v>1003665141</v>
      </c>
      <c r="AV505" s="133" t="s">
        <v>10628</v>
      </c>
      <c r="AW505" s="133" t="s">
        <v>10629</v>
      </c>
      <c r="AX505" s="138" t="s">
        <v>8179</v>
      </c>
      <c r="AY505" s="138"/>
      <c r="AZ505" s="138"/>
      <c r="BA505" s="138"/>
      <c r="BB505" s="138"/>
      <c r="BC505" s="300">
        <v>2026063379</v>
      </c>
      <c r="BD505" s="300" t="s">
        <v>9387</v>
      </c>
      <c r="BE505" s="138"/>
    </row>
    <row r="506" spans="1:57" s="140" customFormat="1" ht="12" customHeight="1">
      <c r="A506" s="119">
        <v>2013</v>
      </c>
      <c r="B506" s="142" t="s">
        <v>138</v>
      </c>
      <c r="C506" s="119" t="s">
        <v>2047</v>
      </c>
      <c r="D506" s="131" t="s">
        <v>43</v>
      </c>
      <c r="E506" s="131" t="str">
        <f t="shared" si="24"/>
        <v>SIM</v>
      </c>
      <c r="F506" s="131" t="str">
        <f t="shared" si="25"/>
        <v>SIM</v>
      </c>
      <c r="G506" s="132">
        <v>41725</v>
      </c>
      <c r="H506" s="119" t="s">
        <v>44</v>
      </c>
      <c r="I506" s="119" t="s">
        <v>62</v>
      </c>
      <c r="J506" s="119">
        <v>192</v>
      </c>
      <c r="K506" s="119">
        <v>432</v>
      </c>
      <c r="L506" s="119">
        <v>4</v>
      </c>
      <c r="M506" s="119">
        <v>4</v>
      </c>
      <c r="N506" s="119">
        <v>32</v>
      </c>
      <c r="O506" s="119" t="s">
        <v>43</v>
      </c>
      <c r="P506" s="119" t="s">
        <v>43</v>
      </c>
      <c r="Q506" s="133" t="s">
        <v>43</v>
      </c>
      <c r="R506" s="134" t="s">
        <v>18</v>
      </c>
      <c r="S506" s="134" t="s">
        <v>8851</v>
      </c>
      <c r="T506" s="134" t="s">
        <v>63</v>
      </c>
      <c r="U506" s="119">
        <v>15</v>
      </c>
      <c r="V506" s="134">
        <v>11885</v>
      </c>
      <c r="W506" s="103" t="s">
        <v>3429</v>
      </c>
      <c r="X506" s="136" t="str">
        <f t="shared" si="23"/>
        <v>11885AFVGV</v>
      </c>
      <c r="Y506" s="137" t="s">
        <v>10632</v>
      </c>
      <c r="Z506" s="119" t="s">
        <v>3425</v>
      </c>
      <c r="AA506" s="119" t="s">
        <v>3426</v>
      </c>
      <c r="AB506" s="131" t="s">
        <v>3430</v>
      </c>
      <c r="AC506" s="119" t="s">
        <v>87</v>
      </c>
      <c r="AD506" s="119" t="s">
        <v>42</v>
      </c>
      <c r="AE506" s="119" t="s">
        <v>3428</v>
      </c>
      <c r="AF506" s="119" t="s">
        <v>89</v>
      </c>
      <c r="AG506" s="119" t="s">
        <v>90</v>
      </c>
      <c r="AH506" s="119"/>
      <c r="AI506" s="138" t="s">
        <v>364</v>
      </c>
      <c r="AJ506" s="133" t="s">
        <v>58</v>
      </c>
      <c r="AK506" s="133" t="s">
        <v>57</v>
      </c>
      <c r="AL506" s="133"/>
      <c r="AM506" s="133"/>
      <c r="AN506" s="133" t="s">
        <v>42</v>
      </c>
      <c r="AO506" s="133" t="s">
        <v>42</v>
      </c>
      <c r="AP506" s="133" t="s">
        <v>202</v>
      </c>
      <c r="AQ506" s="133" t="s">
        <v>126</v>
      </c>
      <c r="AR506" s="137"/>
      <c r="AS506" s="137"/>
      <c r="AT506" s="137"/>
      <c r="AU506" s="133">
        <v>1003665281</v>
      </c>
      <c r="AV506" s="133" t="s">
        <v>10630</v>
      </c>
      <c r="AW506" s="133" t="s">
        <v>10631</v>
      </c>
      <c r="AX506" s="138" t="s">
        <v>8179</v>
      </c>
      <c r="AY506" s="138"/>
      <c r="AZ506" s="138"/>
      <c r="BA506" s="138"/>
      <c r="BB506" s="138"/>
      <c r="BC506" s="300">
        <v>2026063379</v>
      </c>
      <c r="BD506" s="300" t="s">
        <v>9388</v>
      </c>
      <c r="BE506" s="138"/>
    </row>
    <row r="507" spans="1:57" s="140" customFormat="1" ht="12" customHeight="1">
      <c r="A507" s="119">
        <v>2013</v>
      </c>
      <c r="B507" s="119" t="s">
        <v>138</v>
      </c>
      <c r="C507" s="119" t="s">
        <v>2047</v>
      </c>
      <c r="D507" s="131" t="s">
        <v>43</v>
      </c>
      <c r="E507" s="131" t="str">
        <f t="shared" si="24"/>
        <v>SIM</v>
      </c>
      <c r="F507" s="131" t="str">
        <f t="shared" si="25"/>
        <v>SIM</v>
      </c>
      <c r="G507" s="132">
        <v>41884</v>
      </c>
      <c r="H507" s="119" t="s">
        <v>44</v>
      </c>
      <c r="I507" s="119" t="s">
        <v>62</v>
      </c>
      <c r="J507" s="119">
        <v>192</v>
      </c>
      <c r="K507" s="119">
        <v>432</v>
      </c>
      <c r="L507" s="119">
        <v>4</v>
      </c>
      <c r="M507" s="119">
        <v>4</v>
      </c>
      <c r="N507" s="119">
        <v>32</v>
      </c>
      <c r="O507" s="119" t="s">
        <v>43</v>
      </c>
      <c r="P507" s="119" t="s">
        <v>43</v>
      </c>
      <c r="Q507" s="133" t="s">
        <v>43</v>
      </c>
      <c r="R507" s="134" t="s">
        <v>18</v>
      </c>
      <c r="S507" s="134" t="s">
        <v>8851</v>
      </c>
      <c r="T507" s="134" t="s">
        <v>63</v>
      </c>
      <c r="U507" s="119">
        <v>11</v>
      </c>
      <c r="V507" s="134">
        <v>11357</v>
      </c>
      <c r="W507" s="103" t="s">
        <v>2483</v>
      </c>
      <c r="X507" s="136" t="str">
        <f t="shared" si="23"/>
        <v>11357POVOT</v>
      </c>
      <c r="Y507" s="137" t="s">
        <v>2484</v>
      </c>
      <c r="Z507" s="119" t="s">
        <v>1267</v>
      </c>
      <c r="AA507" s="119" t="s">
        <v>856</v>
      </c>
      <c r="AB507" s="131" t="s">
        <v>2485</v>
      </c>
      <c r="AC507" s="119" t="s">
        <v>87</v>
      </c>
      <c r="AD507" s="119" t="s">
        <v>2486</v>
      </c>
      <c r="AE507" s="119" t="s">
        <v>1271</v>
      </c>
      <c r="AF507" s="119" t="s">
        <v>501</v>
      </c>
      <c r="AG507" s="119" t="s">
        <v>1170</v>
      </c>
      <c r="AH507" s="119"/>
      <c r="AI507" s="138" t="s">
        <v>1043</v>
      </c>
      <c r="AJ507" s="133" t="s">
        <v>124</v>
      </c>
      <c r="AK507" s="133" t="s">
        <v>123</v>
      </c>
      <c r="AL507" s="133"/>
      <c r="AM507" s="133"/>
      <c r="AN507" s="133" t="s">
        <v>731</v>
      </c>
      <c r="AO507" s="133" t="s">
        <v>42</v>
      </c>
      <c r="AP507" s="133" t="s">
        <v>70</v>
      </c>
      <c r="AQ507" s="133" t="s">
        <v>71</v>
      </c>
      <c r="AR507" s="137"/>
      <c r="AS507" s="137"/>
      <c r="AT507" s="137"/>
      <c r="AU507" s="133">
        <v>1002555326</v>
      </c>
      <c r="AV507" s="133" t="s">
        <v>8287</v>
      </c>
      <c r="AW507" s="133" t="s">
        <v>8287</v>
      </c>
      <c r="AX507" s="138" t="s">
        <v>8179</v>
      </c>
      <c r="AY507" s="138"/>
      <c r="AZ507" s="138"/>
      <c r="BA507" s="138"/>
      <c r="BB507" s="138"/>
      <c r="BC507" s="300">
        <v>2026063379</v>
      </c>
      <c r="BD507" s="300" t="s">
        <v>9389</v>
      </c>
      <c r="BE507" s="138"/>
    </row>
    <row r="508" spans="1:57" s="140" customFormat="1" ht="12" customHeight="1">
      <c r="A508" s="119">
        <v>2013</v>
      </c>
      <c r="B508" s="119" t="s">
        <v>138</v>
      </c>
      <c r="C508" s="119" t="s">
        <v>2047</v>
      </c>
      <c r="D508" s="131" t="s">
        <v>43</v>
      </c>
      <c r="E508" s="131" t="str">
        <f t="shared" si="24"/>
        <v>SIM</v>
      </c>
      <c r="F508" s="131" t="str">
        <f t="shared" si="25"/>
        <v>SIM</v>
      </c>
      <c r="G508" s="132">
        <v>41565</v>
      </c>
      <c r="H508" s="119" t="s">
        <v>44</v>
      </c>
      <c r="I508" s="119" t="s">
        <v>45</v>
      </c>
      <c r="J508" s="119">
        <v>192</v>
      </c>
      <c r="K508" s="119">
        <v>432</v>
      </c>
      <c r="L508" s="119">
        <v>4</v>
      </c>
      <c r="M508" s="119">
        <v>4</v>
      </c>
      <c r="N508" s="119">
        <v>32</v>
      </c>
      <c r="O508" s="119" t="s">
        <v>43</v>
      </c>
      <c r="P508" s="119" t="s">
        <v>43</v>
      </c>
      <c r="Q508" s="133" t="s">
        <v>46</v>
      </c>
      <c r="R508" s="134" t="s">
        <v>18</v>
      </c>
      <c r="S508" s="134" t="s">
        <v>8851</v>
      </c>
      <c r="T508" s="134" t="s">
        <v>63</v>
      </c>
      <c r="U508" s="119">
        <v>11</v>
      </c>
      <c r="V508" s="134">
        <v>11330</v>
      </c>
      <c r="W508" s="103" t="s">
        <v>2422</v>
      </c>
      <c r="X508" s="136" t="str">
        <f t="shared" si="23"/>
        <v>11330BBVOZ</v>
      </c>
      <c r="Y508" s="137" t="s">
        <v>2423</v>
      </c>
      <c r="Z508" s="119" t="s">
        <v>2424</v>
      </c>
      <c r="AA508" s="119" t="s">
        <v>2425</v>
      </c>
      <c r="AB508" s="131" t="s">
        <v>2426</v>
      </c>
      <c r="AC508" s="133" t="s">
        <v>87</v>
      </c>
      <c r="AD508" s="143" t="s">
        <v>2427</v>
      </c>
      <c r="AE508" s="143" t="s">
        <v>1078</v>
      </c>
      <c r="AF508" s="143" t="s">
        <v>501</v>
      </c>
      <c r="AG508" s="119" t="s">
        <v>502</v>
      </c>
      <c r="AH508" s="119"/>
      <c r="AI508" s="138" t="s">
        <v>503</v>
      </c>
      <c r="AJ508" s="133" t="s">
        <v>123</v>
      </c>
      <c r="AK508" s="133" t="s">
        <v>124</v>
      </c>
      <c r="AL508" s="133"/>
      <c r="AM508" s="133"/>
      <c r="AN508" s="133" t="s">
        <v>42</v>
      </c>
      <c r="AO508" s="133" t="s">
        <v>42</v>
      </c>
      <c r="AP508" s="133" t="s">
        <v>70</v>
      </c>
      <c r="AQ508" s="133" t="s">
        <v>126</v>
      </c>
      <c r="AR508" s="137"/>
      <c r="AS508" s="137"/>
      <c r="AT508" s="137"/>
      <c r="AU508" s="133">
        <v>1001880118</v>
      </c>
      <c r="AV508" s="133" t="s">
        <v>2428</v>
      </c>
      <c r="AW508" s="133" t="s">
        <v>2429</v>
      </c>
      <c r="AX508" s="138" t="s">
        <v>8179</v>
      </c>
      <c r="AY508" s="138"/>
      <c r="AZ508" s="138"/>
      <c r="BA508" s="138"/>
      <c r="BB508" s="138"/>
      <c r="BC508" s="300">
        <v>2026063379</v>
      </c>
      <c r="BD508" s="300" t="s">
        <v>9390</v>
      </c>
      <c r="BE508" s="138"/>
    </row>
    <row r="509" spans="1:57" s="140" customFormat="1" ht="12" customHeight="1">
      <c r="A509" s="119">
        <v>2013</v>
      </c>
      <c r="B509" s="119" t="s">
        <v>138</v>
      </c>
      <c r="C509" s="119" t="s">
        <v>2047</v>
      </c>
      <c r="D509" s="131" t="s">
        <v>43</v>
      </c>
      <c r="E509" s="131" t="str">
        <f t="shared" si="24"/>
        <v>SIM</v>
      </c>
      <c r="F509" s="131" t="str">
        <f t="shared" si="25"/>
        <v>SIM</v>
      </c>
      <c r="G509" s="132">
        <v>41467</v>
      </c>
      <c r="H509" s="119" t="s">
        <v>44</v>
      </c>
      <c r="I509" s="119" t="s">
        <v>62</v>
      </c>
      <c r="J509" s="119">
        <v>192</v>
      </c>
      <c r="K509" s="119">
        <v>432</v>
      </c>
      <c r="L509" s="119">
        <v>4</v>
      </c>
      <c r="M509" s="119">
        <v>4</v>
      </c>
      <c r="N509" s="119">
        <v>32</v>
      </c>
      <c r="O509" s="119" t="s">
        <v>43</v>
      </c>
      <c r="P509" s="119" t="s">
        <v>43</v>
      </c>
      <c r="Q509" s="133" t="s">
        <v>43</v>
      </c>
      <c r="R509" s="134" t="s">
        <v>18</v>
      </c>
      <c r="S509" s="134" t="s">
        <v>8851</v>
      </c>
      <c r="T509" s="134" t="s">
        <v>63</v>
      </c>
      <c r="U509" s="119">
        <v>19</v>
      </c>
      <c r="V509" s="134">
        <v>11340</v>
      </c>
      <c r="W509" s="103" t="s">
        <v>2458</v>
      </c>
      <c r="X509" s="136" t="str">
        <f t="shared" si="23"/>
        <v>11340CGVZB</v>
      </c>
      <c r="Y509" s="137" t="s">
        <v>2459</v>
      </c>
      <c r="Z509" s="119" t="s">
        <v>568</v>
      </c>
      <c r="AA509" s="119" t="s">
        <v>569</v>
      </c>
      <c r="AB509" s="131" t="s">
        <v>2460</v>
      </c>
      <c r="AC509" s="133" t="s">
        <v>87</v>
      </c>
      <c r="AD509" s="133" t="s">
        <v>42</v>
      </c>
      <c r="AE509" s="143" t="s">
        <v>571</v>
      </c>
      <c r="AF509" s="143" t="s">
        <v>89</v>
      </c>
      <c r="AG509" s="143" t="s">
        <v>90</v>
      </c>
      <c r="AH509" s="143"/>
      <c r="AI509" s="138" t="s">
        <v>474</v>
      </c>
      <c r="AJ509" s="133" t="s">
        <v>58</v>
      </c>
      <c r="AK509" s="133" t="s">
        <v>57</v>
      </c>
      <c r="AL509" s="133"/>
      <c r="AM509" s="133"/>
      <c r="AN509" s="133" t="s">
        <v>42</v>
      </c>
      <c r="AO509" s="133" t="s">
        <v>42</v>
      </c>
      <c r="AP509" s="133" t="s">
        <v>81</v>
      </c>
      <c r="AQ509" s="133" t="s">
        <v>71</v>
      </c>
      <c r="AR509" s="137"/>
      <c r="AS509" s="137"/>
      <c r="AT509" s="137"/>
      <c r="AU509" s="133">
        <v>699503086</v>
      </c>
      <c r="AV509" s="133" t="s">
        <v>2461</v>
      </c>
      <c r="AW509" s="133" t="s">
        <v>2462</v>
      </c>
      <c r="AX509" s="138" t="s">
        <v>8179</v>
      </c>
      <c r="AY509" s="138"/>
      <c r="AZ509" s="138"/>
      <c r="BA509" s="138"/>
      <c r="BB509" s="138"/>
      <c r="BC509" s="300">
        <v>2026063379</v>
      </c>
      <c r="BD509" s="300" t="s">
        <v>9391</v>
      </c>
      <c r="BE509" s="138"/>
    </row>
    <row r="510" spans="1:57" s="140" customFormat="1" ht="12" customHeight="1">
      <c r="A510" s="119">
        <v>2013</v>
      </c>
      <c r="B510" s="119" t="s">
        <v>138</v>
      </c>
      <c r="C510" s="119" t="s">
        <v>2047</v>
      </c>
      <c r="D510" s="131" t="s">
        <v>43</v>
      </c>
      <c r="E510" s="131" t="str">
        <f t="shared" si="24"/>
        <v>SIM</v>
      </c>
      <c r="F510" s="131" t="str">
        <f t="shared" si="25"/>
        <v>SIM</v>
      </c>
      <c r="G510" s="132">
        <v>41450</v>
      </c>
      <c r="H510" s="119" t="s">
        <v>44</v>
      </c>
      <c r="I510" s="119" t="s">
        <v>62</v>
      </c>
      <c r="J510" s="119">
        <v>192</v>
      </c>
      <c r="K510" s="119">
        <v>432</v>
      </c>
      <c r="L510" s="119">
        <v>4</v>
      </c>
      <c r="M510" s="119">
        <v>4</v>
      </c>
      <c r="N510" s="119">
        <v>32</v>
      </c>
      <c r="O510" s="119" t="s">
        <v>43</v>
      </c>
      <c r="P510" s="119" t="s">
        <v>43</v>
      </c>
      <c r="Q510" s="133" t="s">
        <v>43</v>
      </c>
      <c r="R510" s="134" t="s">
        <v>18</v>
      </c>
      <c r="S510" s="134" t="s">
        <v>8851</v>
      </c>
      <c r="T510" s="134" t="s">
        <v>63</v>
      </c>
      <c r="U510" s="119">
        <v>19</v>
      </c>
      <c r="V510" s="134">
        <v>11340</v>
      </c>
      <c r="W510" s="103" t="s">
        <v>2463</v>
      </c>
      <c r="X510" s="136" t="str">
        <f t="shared" si="23"/>
        <v>11340CGVZC</v>
      </c>
      <c r="Y510" s="137" t="s">
        <v>2464</v>
      </c>
      <c r="Z510" s="119" t="s">
        <v>568</v>
      </c>
      <c r="AA510" s="119" t="s">
        <v>569</v>
      </c>
      <c r="AB510" s="131" t="s">
        <v>2465</v>
      </c>
      <c r="AC510" s="133" t="s">
        <v>87</v>
      </c>
      <c r="AD510" s="133" t="s">
        <v>42</v>
      </c>
      <c r="AE510" s="143" t="s">
        <v>571</v>
      </c>
      <c r="AF510" s="143" t="s">
        <v>89</v>
      </c>
      <c r="AG510" s="143" t="s">
        <v>90</v>
      </c>
      <c r="AH510" s="143"/>
      <c r="AI510" s="119" t="s">
        <v>91</v>
      </c>
      <c r="AJ510" s="133" t="s">
        <v>58</v>
      </c>
      <c r="AK510" s="133" t="s">
        <v>57</v>
      </c>
      <c r="AL510" s="133"/>
      <c r="AM510" s="133"/>
      <c r="AN510" s="133" t="s">
        <v>42</v>
      </c>
      <c r="AO510" s="133" t="s">
        <v>42</v>
      </c>
      <c r="AP510" s="133" t="s">
        <v>81</v>
      </c>
      <c r="AQ510" s="133" t="s">
        <v>71</v>
      </c>
      <c r="AR510" s="137"/>
      <c r="AS510" s="137"/>
      <c r="AT510" s="137"/>
      <c r="AU510" s="133">
        <v>1003669120</v>
      </c>
      <c r="AV510" s="133" t="s">
        <v>2466</v>
      </c>
      <c r="AW510" s="133" t="s">
        <v>2467</v>
      </c>
      <c r="AX510" s="138" t="s">
        <v>8179</v>
      </c>
      <c r="AY510" s="138"/>
      <c r="AZ510" s="138"/>
      <c r="BA510" s="138"/>
      <c r="BB510" s="138"/>
      <c r="BC510" s="300">
        <v>2026063379</v>
      </c>
      <c r="BD510" s="300" t="s">
        <v>9392</v>
      </c>
      <c r="BE510" s="138"/>
    </row>
    <row r="511" spans="1:57" s="140" customFormat="1" ht="12" customHeight="1">
      <c r="A511" s="119">
        <v>2013</v>
      </c>
      <c r="B511" s="119" t="s">
        <v>138</v>
      </c>
      <c r="C511" s="119" t="s">
        <v>2047</v>
      </c>
      <c r="D511" s="131" t="s">
        <v>43</v>
      </c>
      <c r="E511" s="131" t="str">
        <f t="shared" si="24"/>
        <v>SIM</v>
      </c>
      <c r="F511" s="131" t="str">
        <f t="shared" si="25"/>
        <v>SIM</v>
      </c>
      <c r="G511" s="132">
        <v>41450</v>
      </c>
      <c r="H511" s="119" t="s">
        <v>44</v>
      </c>
      <c r="I511" s="119" t="s">
        <v>62</v>
      </c>
      <c r="J511" s="119">
        <v>192</v>
      </c>
      <c r="K511" s="119">
        <v>432</v>
      </c>
      <c r="L511" s="119">
        <v>4</v>
      </c>
      <c r="M511" s="119">
        <v>4</v>
      </c>
      <c r="N511" s="119">
        <v>32</v>
      </c>
      <c r="O511" s="119" t="s">
        <v>43</v>
      </c>
      <c r="P511" s="119" t="s">
        <v>43</v>
      </c>
      <c r="Q511" s="133" t="s">
        <v>43</v>
      </c>
      <c r="R511" s="134" t="s">
        <v>18</v>
      </c>
      <c r="S511" s="134" t="s">
        <v>8851</v>
      </c>
      <c r="T511" s="134" t="s">
        <v>63</v>
      </c>
      <c r="U511" s="119">
        <v>19</v>
      </c>
      <c r="V511" s="134">
        <v>11340</v>
      </c>
      <c r="W511" s="103" t="s">
        <v>1776</v>
      </c>
      <c r="X511" s="136" t="str">
        <f t="shared" si="23"/>
        <v>11340CGVZD</v>
      </c>
      <c r="Y511" s="246" t="s">
        <v>10686</v>
      </c>
      <c r="Z511" s="119" t="s">
        <v>568</v>
      </c>
      <c r="AA511" s="119" t="s">
        <v>569</v>
      </c>
      <c r="AB511" s="131" t="s">
        <v>2468</v>
      </c>
      <c r="AC511" s="133" t="s">
        <v>87</v>
      </c>
      <c r="AD511" s="133" t="s">
        <v>42</v>
      </c>
      <c r="AE511" s="143" t="s">
        <v>571</v>
      </c>
      <c r="AF511" s="143" t="s">
        <v>89</v>
      </c>
      <c r="AG511" s="143" t="s">
        <v>90</v>
      </c>
      <c r="AH511" s="143"/>
      <c r="AI511" s="119" t="s">
        <v>91</v>
      </c>
      <c r="AJ511" s="133" t="s">
        <v>58</v>
      </c>
      <c r="AK511" s="133" t="s">
        <v>57</v>
      </c>
      <c r="AL511" s="133"/>
      <c r="AM511" s="133"/>
      <c r="AN511" s="133" t="s">
        <v>42</v>
      </c>
      <c r="AO511" s="133" t="s">
        <v>42</v>
      </c>
      <c r="AP511" s="133" t="s">
        <v>81</v>
      </c>
      <c r="AQ511" s="133" t="s">
        <v>71</v>
      </c>
      <c r="AR511" s="137"/>
      <c r="AS511" s="137"/>
      <c r="AT511" s="137"/>
      <c r="AU511" s="133">
        <v>1003669686</v>
      </c>
      <c r="AV511" s="133" t="s">
        <v>2469</v>
      </c>
      <c r="AW511" s="133" t="s">
        <v>2470</v>
      </c>
      <c r="AX511" s="138" t="s">
        <v>8179</v>
      </c>
      <c r="AY511" s="138"/>
      <c r="AZ511" s="138"/>
      <c r="BA511" s="138"/>
      <c r="BB511" s="138"/>
      <c r="BC511" s="300">
        <v>2026063379</v>
      </c>
      <c r="BD511" s="300" t="s">
        <v>9393</v>
      </c>
      <c r="BE511" s="138"/>
    </row>
    <row r="512" spans="1:57" s="140" customFormat="1" ht="12" customHeight="1">
      <c r="A512" s="119">
        <v>2013</v>
      </c>
      <c r="B512" s="119" t="s">
        <v>138</v>
      </c>
      <c r="C512" s="119" t="s">
        <v>2047</v>
      </c>
      <c r="D512" s="131" t="s">
        <v>43</v>
      </c>
      <c r="E512" s="131" t="str">
        <f t="shared" si="24"/>
        <v>SIM</v>
      </c>
      <c r="F512" s="131" t="str">
        <f t="shared" si="25"/>
        <v>SIM</v>
      </c>
      <c r="G512" s="132">
        <v>41471</v>
      </c>
      <c r="H512" s="119" t="s">
        <v>44</v>
      </c>
      <c r="I512" s="119" t="s">
        <v>62</v>
      </c>
      <c r="J512" s="119">
        <v>192</v>
      </c>
      <c r="K512" s="119">
        <v>432</v>
      </c>
      <c r="L512" s="119">
        <v>4</v>
      </c>
      <c r="M512" s="119">
        <v>4</v>
      </c>
      <c r="N512" s="119">
        <v>32</v>
      </c>
      <c r="O512" s="119" t="s">
        <v>43</v>
      </c>
      <c r="P512" s="119" t="s">
        <v>43</v>
      </c>
      <c r="Q512" s="133" t="s">
        <v>43</v>
      </c>
      <c r="R512" s="134" t="s">
        <v>18</v>
      </c>
      <c r="S512" s="134" t="s">
        <v>8851</v>
      </c>
      <c r="T512" s="134" t="s">
        <v>63</v>
      </c>
      <c r="U512" s="119">
        <v>19</v>
      </c>
      <c r="V512" s="134">
        <v>11340</v>
      </c>
      <c r="W512" s="103" t="s">
        <v>2471</v>
      </c>
      <c r="X512" s="136" t="str">
        <f t="shared" ref="X512:X575" si="26">V512&amp;AA512&amp;W512</f>
        <v>11340CGVZF</v>
      </c>
      <c r="Y512" s="137" t="s">
        <v>2472</v>
      </c>
      <c r="Z512" s="119" t="s">
        <v>568</v>
      </c>
      <c r="AA512" s="119" t="s">
        <v>569</v>
      </c>
      <c r="AB512" s="131" t="s">
        <v>2473</v>
      </c>
      <c r="AC512" s="133" t="s">
        <v>87</v>
      </c>
      <c r="AD512" s="133" t="s">
        <v>42</v>
      </c>
      <c r="AE512" s="143" t="s">
        <v>571</v>
      </c>
      <c r="AF512" s="143" t="s">
        <v>89</v>
      </c>
      <c r="AG512" s="143" t="s">
        <v>90</v>
      </c>
      <c r="AH512" s="143"/>
      <c r="AI512" s="119" t="s">
        <v>364</v>
      </c>
      <c r="AJ512" s="133" t="s">
        <v>58</v>
      </c>
      <c r="AK512" s="133" t="s">
        <v>57</v>
      </c>
      <c r="AL512" s="133"/>
      <c r="AM512" s="133"/>
      <c r="AN512" s="133" t="s">
        <v>42</v>
      </c>
      <c r="AO512" s="133" t="s">
        <v>42</v>
      </c>
      <c r="AP512" s="133">
        <v>1540</v>
      </c>
      <c r="AQ512" s="133" t="s">
        <v>71</v>
      </c>
      <c r="AR512" s="137"/>
      <c r="AS512" s="137"/>
      <c r="AT512" s="137"/>
      <c r="AU512" s="133">
        <v>1003669643</v>
      </c>
      <c r="AV512" s="133" t="s">
        <v>2474</v>
      </c>
      <c r="AW512" s="133" t="s">
        <v>2475</v>
      </c>
      <c r="AX512" s="138" t="s">
        <v>8179</v>
      </c>
      <c r="AY512" s="138"/>
      <c r="AZ512" s="138"/>
      <c r="BA512" s="138"/>
      <c r="BB512" s="138"/>
      <c r="BC512" s="300">
        <v>2026063379</v>
      </c>
      <c r="BD512" s="300" t="s">
        <v>9394</v>
      </c>
      <c r="BE512" s="138"/>
    </row>
    <row r="513" spans="1:57" s="140" customFormat="1" ht="12" customHeight="1">
      <c r="A513" s="119">
        <v>2013</v>
      </c>
      <c r="B513" s="119" t="s">
        <v>138</v>
      </c>
      <c r="C513" s="119" t="s">
        <v>2047</v>
      </c>
      <c r="D513" s="131" t="s">
        <v>43</v>
      </c>
      <c r="E513" s="131" t="str">
        <f t="shared" si="24"/>
        <v>SIM</v>
      </c>
      <c r="F513" s="131" t="str">
        <f t="shared" si="25"/>
        <v>SIM</v>
      </c>
      <c r="G513" s="132">
        <v>41488</v>
      </c>
      <c r="H513" s="119" t="s">
        <v>44</v>
      </c>
      <c r="I513" s="119" t="s">
        <v>62</v>
      </c>
      <c r="J513" s="119">
        <v>192</v>
      </c>
      <c r="K513" s="119">
        <v>432</v>
      </c>
      <c r="L513" s="119">
        <v>4</v>
      </c>
      <c r="M513" s="119">
        <v>4</v>
      </c>
      <c r="N513" s="119">
        <v>32</v>
      </c>
      <c r="O513" s="119" t="s">
        <v>43</v>
      </c>
      <c r="P513" s="119" t="s">
        <v>43</v>
      </c>
      <c r="Q513" s="133" t="s">
        <v>43</v>
      </c>
      <c r="R513" s="134" t="s">
        <v>18</v>
      </c>
      <c r="S513" s="134" t="s">
        <v>8851</v>
      </c>
      <c r="T513" s="134" t="s">
        <v>63</v>
      </c>
      <c r="U513" s="119">
        <v>19</v>
      </c>
      <c r="V513" s="134">
        <v>11340</v>
      </c>
      <c r="W513" s="103" t="s">
        <v>2476</v>
      </c>
      <c r="X513" s="136" t="str">
        <f t="shared" si="26"/>
        <v>11340CGVZJ</v>
      </c>
      <c r="Y513" s="246" t="s">
        <v>10686</v>
      </c>
      <c r="Z513" s="119" t="s">
        <v>568</v>
      </c>
      <c r="AA513" s="119" t="s">
        <v>569</v>
      </c>
      <c r="AB513" s="131" t="s">
        <v>2477</v>
      </c>
      <c r="AC513" s="133" t="s">
        <v>87</v>
      </c>
      <c r="AD513" s="133" t="s">
        <v>42</v>
      </c>
      <c r="AE513" s="143" t="s">
        <v>571</v>
      </c>
      <c r="AF513" s="143" t="s">
        <v>89</v>
      </c>
      <c r="AG513" s="143" t="s">
        <v>90</v>
      </c>
      <c r="AH513" s="143"/>
      <c r="AI513" s="119" t="s">
        <v>364</v>
      </c>
      <c r="AJ513" s="133" t="s">
        <v>58</v>
      </c>
      <c r="AK513" s="133" t="s">
        <v>57</v>
      </c>
      <c r="AL513" s="133"/>
      <c r="AM513" s="133"/>
      <c r="AN513" s="133" t="s">
        <v>42</v>
      </c>
      <c r="AO513" s="133" t="s">
        <v>42</v>
      </c>
      <c r="AP513" s="133" t="s">
        <v>81</v>
      </c>
      <c r="AQ513" s="133" t="s">
        <v>71</v>
      </c>
      <c r="AR513" s="137"/>
      <c r="AS513" s="137"/>
      <c r="AT513" s="137"/>
      <c r="AU513" s="133">
        <v>1003669686</v>
      </c>
      <c r="AV513" s="133" t="s">
        <v>2469</v>
      </c>
      <c r="AW513" s="133" t="s">
        <v>2470</v>
      </c>
      <c r="AX513" s="138" t="s">
        <v>8179</v>
      </c>
      <c r="AY513" s="138"/>
      <c r="AZ513" s="138"/>
      <c r="BA513" s="138"/>
      <c r="BB513" s="138"/>
      <c r="BC513" s="300">
        <v>2026063379</v>
      </c>
      <c r="BD513" s="300" t="s">
        <v>9395</v>
      </c>
      <c r="BE513" s="138"/>
    </row>
    <row r="514" spans="1:57" s="140" customFormat="1" ht="12" customHeight="1">
      <c r="A514" s="119">
        <v>2013</v>
      </c>
      <c r="B514" s="119" t="s">
        <v>138</v>
      </c>
      <c r="C514" s="119" t="s">
        <v>2047</v>
      </c>
      <c r="D514" s="131" t="s">
        <v>43</v>
      </c>
      <c r="E514" s="131" t="str">
        <f t="shared" ref="E514:E577" si="27">IF(G514="","","SIM")</f>
        <v>SIM</v>
      </c>
      <c r="F514" s="131" t="str">
        <f t="shared" ref="F514:F577" si="28">IF(G514="","","SIM")</f>
        <v>SIM</v>
      </c>
      <c r="G514" s="132">
        <v>41561</v>
      </c>
      <c r="H514" s="119" t="s">
        <v>44</v>
      </c>
      <c r="I514" s="119" t="s">
        <v>62</v>
      </c>
      <c r="J514" s="119">
        <v>192</v>
      </c>
      <c r="K514" s="119">
        <v>432</v>
      </c>
      <c r="L514" s="119">
        <v>4</v>
      </c>
      <c r="M514" s="119">
        <v>4</v>
      </c>
      <c r="N514" s="119">
        <v>32</v>
      </c>
      <c r="O514" s="119" t="s">
        <v>43</v>
      </c>
      <c r="P514" s="119" t="s">
        <v>43</v>
      </c>
      <c r="Q514" s="133" t="s">
        <v>43</v>
      </c>
      <c r="R514" s="134" t="s">
        <v>18</v>
      </c>
      <c r="S514" s="134" t="s">
        <v>8851</v>
      </c>
      <c r="T514" s="134" t="s">
        <v>63</v>
      </c>
      <c r="U514" s="119">
        <v>12</v>
      </c>
      <c r="V514" s="134">
        <v>11563</v>
      </c>
      <c r="W514" s="103" t="s">
        <v>3083</v>
      </c>
      <c r="X514" s="136" t="str">
        <f t="shared" si="26"/>
        <v>11563RHWAW</v>
      </c>
      <c r="Y514" s="137" t="s">
        <v>3084</v>
      </c>
      <c r="Z514" s="119" t="s">
        <v>656</v>
      </c>
      <c r="AA514" s="119" t="s">
        <v>669</v>
      </c>
      <c r="AB514" s="131" t="s">
        <v>3085</v>
      </c>
      <c r="AC514" s="119" t="s">
        <v>52</v>
      </c>
      <c r="AD514" s="119" t="s">
        <v>42</v>
      </c>
      <c r="AE514" s="119" t="s">
        <v>671</v>
      </c>
      <c r="AF514" s="119" t="s">
        <v>78</v>
      </c>
      <c r="AG514" s="119" t="s">
        <v>79</v>
      </c>
      <c r="AH514" s="119"/>
      <c r="AI514" s="138" t="s">
        <v>80</v>
      </c>
      <c r="AJ514" s="133" t="s">
        <v>57</v>
      </c>
      <c r="AK514" s="133" t="s">
        <v>58</v>
      </c>
      <c r="AL514" s="133"/>
      <c r="AM514" s="133"/>
      <c r="AN514" s="133" t="s">
        <v>42</v>
      </c>
      <c r="AO514" s="133" t="s">
        <v>42</v>
      </c>
      <c r="AP514" s="133" t="s">
        <v>70</v>
      </c>
      <c r="AQ514" s="133" t="s">
        <v>71</v>
      </c>
      <c r="AR514" s="137"/>
      <c r="AS514" s="137"/>
      <c r="AT514" s="137"/>
      <c r="AU514" s="133">
        <v>1003667128</v>
      </c>
      <c r="AV514" s="133" t="s">
        <v>3086</v>
      </c>
      <c r="AW514" s="133" t="s">
        <v>3087</v>
      </c>
      <c r="AX514" s="138" t="s">
        <v>8179</v>
      </c>
      <c r="AY514" s="138"/>
      <c r="AZ514" s="138"/>
      <c r="BA514" s="138"/>
      <c r="BB514" s="138"/>
      <c r="BC514" s="300">
        <v>2026063379</v>
      </c>
      <c r="BD514" s="300" t="s">
        <v>9396</v>
      </c>
      <c r="BE514" s="138"/>
    </row>
    <row r="515" spans="1:57" s="140" customFormat="1" ht="12" customHeight="1">
      <c r="A515" s="119">
        <v>2013</v>
      </c>
      <c r="B515" s="142" t="s">
        <v>138</v>
      </c>
      <c r="C515" s="119" t="s">
        <v>2047</v>
      </c>
      <c r="D515" s="131" t="s">
        <v>43</v>
      </c>
      <c r="E515" s="131" t="str">
        <f t="shared" si="27"/>
        <v>SIM</v>
      </c>
      <c r="F515" s="131" t="str">
        <f t="shared" si="28"/>
        <v>SIM</v>
      </c>
      <c r="G515" s="132">
        <v>41499</v>
      </c>
      <c r="H515" s="119" t="s">
        <v>44</v>
      </c>
      <c r="I515" s="119" t="s">
        <v>62</v>
      </c>
      <c r="J515" s="119">
        <v>192</v>
      </c>
      <c r="K515" s="119">
        <v>432</v>
      </c>
      <c r="L515" s="119">
        <v>4</v>
      </c>
      <c r="M515" s="119">
        <v>4</v>
      </c>
      <c r="N515" s="119">
        <v>32</v>
      </c>
      <c r="O515" s="119" t="s">
        <v>43</v>
      </c>
      <c r="P515" s="119" t="s">
        <v>43</v>
      </c>
      <c r="Q515" s="133" t="s">
        <v>43</v>
      </c>
      <c r="R515" s="134" t="s">
        <v>18</v>
      </c>
      <c r="S515" s="134" t="s">
        <v>8851</v>
      </c>
      <c r="T515" s="134" t="s">
        <v>63</v>
      </c>
      <c r="U515" s="119">
        <v>17</v>
      </c>
      <c r="V515" s="134">
        <v>11562</v>
      </c>
      <c r="W515" s="103" t="s">
        <v>3393</v>
      </c>
      <c r="X515" s="136" t="str">
        <f t="shared" si="26"/>
        <v>11562ELWDN</v>
      </c>
      <c r="Y515" s="137" t="s">
        <v>10709</v>
      </c>
      <c r="Z515" s="119" t="s">
        <v>638</v>
      </c>
      <c r="AA515" s="119" t="s">
        <v>639</v>
      </c>
      <c r="AB515" s="131" t="s">
        <v>3394</v>
      </c>
      <c r="AC515" s="119" t="s">
        <v>52</v>
      </c>
      <c r="AD515" s="119" t="s">
        <v>42</v>
      </c>
      <c r="AE515" s="119" t="s">
        <v>641</v>
      </c>
      <c r="AF515" s="119" t="s">
        <v>98</v>
      </c>
      <c r="AG515" s="119" t="s">
        <v>99</v>
      </c>
      <c r="AH515" s="119"/>
      <c r="AI515" s="138" t="s">
        <v>1773</v>
      </c>
      <c r="AJ515" s="133" t="s">
        <v>58</v>
      </c>
      <c r="AK515" s="133" t="s">
        <v>57</v>
      </c>
      <c r="AL515" s="133"/>
      <c r="AM515" s="133"/>
      <c r="AN515" s="133" t="s">
        <v>42</v>
      </c>
      <c r="AO515" s="133" t="s">
        <v>42</v>
      </c>
      <c r="AP515" s="133" t="s">
        <v>70</v>
      </c>
      <c r="AQ515" s="133" t="s">
        <v>126</v>
      </c>
      <c r="AR515" s="137"/>
      <c r="AS515" s="137"/>
      <c r="AT515" s="137"/>
      <c r="AU515" s="133">
        <v>1003667756</v>
      </c>
      <c r="AV515" s="133" t="s">
        <v>3395</v>
      </c>
      <c r="AW515" s="133" t="s">
        <v>3396</v>
      </c>
      <c r="AX515" s="138" t="s">
        <v>8179</v>
      </c>
      <c r="AY515" s="138"/>
      <c r="AZ515" s="138"/>
      <c r="BA515" s="138"/>
      <c r="BB515" s="138"/>
      <c r="BC515" s="300">
        <v>2026063379</v>
      </c>
      <c r="BD515" s="300" t="s">
        <v>9397</v>
      </c>
      <c r="BE515" s="138"/>
    </row>
    <row r="516" spans="1:57" s="140" customFormat="1" ht="12" customHeight="1">
      <c r="A516" s="119">
        <v>2013</v>
      </c>
      <c r="B516" s="142" t="s">
        <v>138</v>
      </c>
      <c r="C516" s="119" t="s">
        <v>2047</v>
      </c>
      <c r="D516" s="131" t="s">
        <v>43</v>
      </c>
      <c r="E516" s="131" t="str">
        <f t="shared" si="27"/>
        <v>SIM</v>
      </c>
      <c r="F516" s="131" t="str">
        <f t="shared" si="28"/>
        <v>SIM</v>
      </c>
      <c r="G516" s="132">
        <v>41501</v>
      </c>
      <c r="H516" s="119" t="s">
        <v>44</v>
      </c>
      <c r="I516" s="119" t="s">
        <v>62</v>
      </c>
      <c r="J516" s="119">
        <v>192</v>
      </c>
      <c r="K516" s="119">
        <v>432</v>
      </c>
      <c r="L516" s="119">
        <v>4</v>
      </c>
      <c r="M516" s="119">
        <v>4</v>
      </c>
      <c r="N516" s="119">
        <v>32</v>
      </c>
      <c r="O516" s="119" t="s">
        <v>43</v>
      </c>
      <c r="P516" s="119" t="s">
        <v>43</v>
      </c>
      <c r="Q516" s="133" t="s">
        <v>43</v>
      </c>
      <c r="R516" s="134" t="s">
        <v>18</v>
      </c>
      <c r="S516" s="134" t="s">
        <v>8851</v>
      </c>
      <c r="T516" s="134" t="s">
        <v>63</v>
      </c>
      <c r="U516" s="119">
        <v>17</v>
      </c>
      <c r="V516" s="134">
        <v>11562</v>
      </c>
      <c r="W516" s="103" t="s">
        <v>3397</v>
      </c>
      <c r="X516" s="136" t="str">
        <f t="shared" si="26"/>
        <v>11562ELWDV</v>
      </c>
      <c r="Y516" s="137" t="s">
        <v>10710</v>
      </c>
      <c r="Z516" s="119" t="s">
        <v>638</v>
      </c>
      <c r="AA516" s="119" t="s">
        <v>639</v>
      </c>
      <c r="AB516" s="131" t="s">
        <v>3398</v>
      </c>
      <c r="AC516" s="119" t="s">
        <v>52</v>
      </c>
      <c r="AD516" s="119" t="s">
        <v>42</v>
      </c>
      <c r="AE516" s="119" t="s">
        <v>641</v>
      </c>
      <c r="AF516" s="119" t="s">
        <v>98</v>
      </c>
      <c r="AG516" s="119" t="s">
        <v>99</v>
      </c>
      <c r="AH516" s="119"/>
      <c r="AI516" s="138" t="s">
        <v>1773</v>
      </c>
      <c r="AJ516" s="133" t="s">
        <v>58</v>
      </c>
      <c r="AK516" s="133" t="s">
        <v>57</v>
      </c>
      <c r="AL516" s="133"/>
      <c r="AM516" s="133"/>
      <c r="AN516" s="133" t="s">
        <v>42</v>
      </c>
      <c r="AO516" s="133" t="s">
        <v>42</v>
      </c>
      <c r="AP516" s="133" t="s">
        <v>70</v>
      </c>
      <c r="AQ516" s="133" t="s">
        <v>126</v>
      </c>
      <c r="AR516" s="137"/>
      <c r="AS516" s="137"/>
      <c r="AT516" s="137"/>
      <c r="AU516" s="133">
        <v>1003667780</v>
      </c>
      <c r="AV516" s="133" t="s">
        <v>3399</v>
      </c>
      <c r="AW516" s="133" t="s">
        <v>3400</v>
      </c>
      <c r="AX516" s="138" t="s">
        <v>8179</v>
      </c>
      <c r="AY516" s="138"/>
      <c r="AZ516" s="138"/>
      <c r="BA516" s="138"/>
      <c r="BB516" s="138"/>
      <c r="BC516" s="300">
        <v>2026063379</v>
      </c>
      <c r="BD516" s="300" t="s">
        <v>9398</v>
      </c>
      <c r="BE516" s="138"/>
    </row>
    <row r="517" spans="1:57" s="140" customFormat="1" ht="12" customHeight="1">
      <c r="A517" s="119">
        <v>2013</v>
      </c>
      <c r="B517" s="119" t="s">
        <v>138</v>
      </c>
      <c r="C517" s="119" t="s">
        <v>2047</v>
      </c>
      <c r="D517" s="131" t="s">
        <v>43</v>
      </c>
      <c r="E517" s="131" t="str">
        <f t="shared" si="27"/>
        <v>SIM</v>
      </c>
      <c r="F517" s="131" t="str">
        <f t="shared" si="28"/>
        <v>SIM</v>
      </c>
      <c r="G517" s="132">
        <v>41480</v>
      </c>
      <c r="H517" s="119" t="s">
        <v>44</v>
      </c>
      <c r="I517" s="119" t="s">
        <v>62</v>
      </c>
      <c r="J517" s="119">
        <v>192</v>
      </c>
      <c r="K517" s="119">
        <v>432</v>
      </c>
      <c r="L517" s="119">
        <v>4</v>
      </c>
      <c r="M517" s="119">
        <v>4</v>
      </c>
      <c r="N517" s="119">
        <v>32</v>
      </c>
      <c r="O517" s="119" t="s">
        <v>43</v>
      </c>
      <c r="P517" s="119" t="s">
        <v>43</v>
      </c>
      <c r="Q517" s="133" t="s">
        <v>43</v>
      </c>
      <c r="R517" s="134" t="s">
        <v>18</v>
      </c>
      <c r="S517" s="134" t="s">
        <v>8851</v>
      </c>
      <c r="T517" s="134" t="s">
        <v>63</v>
      </c>
      <c r="U517" s="119">
        <v>19</v>
      </c>
      <c r="V517" s="134">
        <v>11948</v>
      </c>
      <c r="W517" s="103" t="s">
        <v>3250</v>
      </c>
      <c r="X517" s="136" t="str">
        <f t="shared" si="26"/>
        <v>11948HTWNB</v>
      </c>
      <c r="Y517" s="137" t="s">
        <v>3251</v>
      </c>
      <c r="Z517" s="119" t="s">
        <v>1979</v>
      </c>
      <c r="AA517" s="119" t="s">
        <v>1830</v>
      </c>
      <c r="AB517" s="131" t="s">
        <v>3252</v>
      </c>
      <c r="AC517" s="133" t="s">
        <v>87</v>
      </c>
      <c r="AD517" s="133" t="s">
        <v>42</v>
      </c>
      <c r="AE517" s="143" t="s">
        <v>1981</v>
      </c>
      <c r="AF517" s="143" t="s">
        <v>109</v>
      </c>
      <c r="AG517" s="143" t="s">
        <v>110</v>
      </c>
      <c r="AH517" s="143"/>
      <c r="AI517" s="138" t="s">
        <v>1982</v>
      </c>
      <c r="AJ517" s="133" t="s">
        <v>58</v>
      </c>
      <c r="AK517" s="133" t="s">
        <v>57</v>
      </c>
      <c r="AL517" s="133"/>
      <c r="AM517" s="133"/>
      <c r="AN517" s="133" t="s">
        <v>42</v>
      </c>
      <c r="AO517" s="133" t="s">
        <v>42</v>
      </c>
      <c r="AP517" s="133">
        <v>1540</v>
      </c>
      <c r="AQ517" s="133" t="s">
        <v>71</v>
      </c>
      <c r="AR517" s="137"/>
      <c r="AS517" s="137"/>
      <c r="AT517" s="137"/>
      <c r="AU517" s="133">
        <v>699507227</v>
      </c>
      <c r="AV517" s="133" t="s">
        <v>3253</v>
      </c>
      <c r="AW517" s="133" t="s">
        <v>3254</v>
      </c>
      <c r="AX517" s="138" t="s">
        <v>8179</v>
      </c>
      <c r="AY517" s="138"/>
      <c r="AZ517" s="138"/>
      <c r="BA517" s="138"/>
      <c r="BB517" s="138"/>
      <c r="BC517" s="300">
        <v>2026063379</v>
      </c>
      <c r="BD517" s="300" t="s">
        <v>10564</v>
      </c>
      <c r="BE517" s="138"/>
    </row>
    <row r="518" spans="1:57" s="140" customFormat="1" ht="12" customHeight="1">
      <c r="A518" s="119">
        <v>2013</v>
      </c>
      <c r="B518" s="119" t="s">
        <v>138</v>
      </c>
      <c r="C518" s="119" t="s">
        <v>2047</v>
      </c>
      <c r="D518" s="131" t="s">
        <v>43</v>
      </c>
      <c r="E518" s="131" t="str">
        <f t="shared" si="27"/>
        <v>SIM</v>
      </c>
      <c r="F518" s="131" t="str">
        <f t="shared" si="28"/>
        <v>SIM</v>
      </c>
      <c r="G518" s="132">
        <v>41482</v>
      </c>
      <c r="H518" s="119" t="s">
        <v>44</v>
      </c>
      <c r="I518" s="119" t="s">
        <v>62</v>
      </c>
      <c r="J518" s="119">
        <v>192</v>
      </c>
      <c r="K518" s="119">
        <v>432</v>
      </c>
      <c r="L518" s="119">
        <v>4</v>
      </c>
      <c r="M518" s="119">
        <v>4</v>
      </c>
      <c r="N518" s="119">
        <v>32</v>
      </c>
      <c r="O518" s="119" t="s">
        <v>43</v>
      </c>
      <c r="P518" s="119" t="s">
        <v>43</v>
      </c>
      <c r="Q518" s="133" t="s">
        <v>43</v>
      </c>
      <c r="R518" s="134" t="s">
        <v>18</v>
      </c>
      <c r="S518" s="134" t="s">
        <v>8851</v>
      </c>
      <c r="T518" s="134" t="s">
        <v>63</v>
      </c>
      <c r="U518" s="119">
        <v>19</v>
      </c>
      <c r="V518" s="134">
        <v>11948</v>
      </c>
      <c r="W518" s="103" t="s">
        <v>3255</v>
      </c>
      <c r="X518" s="136" t="str">
        <f t="shared" si="26"/>
        <v>11948HTWNC</v>
      </c>
      <c r="Y518" s="246" t="s">
        <v>10651</v>
      </c>
      <c r="Z518" s="119" t="s">
        <v>1979</v>
      </c>
      <c r="AA518" s="119" t="s">
        <v>1830</v>
      </c>
      <c r="AB518" s="131" t="s">
        <v>3256</v>
      </c>
      <c r="AC518" s="133" t="s">
        <v>87</v>
      </c>
      <c r="AD518" s="133" t="s">
        <v>42</v>
      </c>
      <c r="AE518" s="143" t="s">
        <v>1981</v>
      </c>
      <c r="AF518" s="143" t="s">
        <v>109</v>
      </c>
      <c r="AG518" s="143" t="s">
        <v>110</v>
      </c>
      <c r="AH518" s="143"/>
      <c r="AI518" s="138" t="s">
        <v>1982</v>
      </c>
      <c r="AJ518" s="133" t="s">
        <v>58</v>
      </c>
      <c r="AK518" s="133" t="s">
        <v>57</v>
      </c>
      <c r="AL518" s="133"/>
      <c r="AM518" s="133"/>
      <c r="AN518" s="133" t="s">
        <v>42</v>
      </c>
      <c r="AO518" s="133" t="s">
        <v>42</v>
      </c>
      <c r="AP518" s="133">
        <v>1540</v>
      </c>
      <c r="AQ518" s="133" t="s">
        <v>71</v>
      </c>
      <c r="AR518" s="137"/>
      <c r="AS518" s="137"/>
      <c r="AT518" s="137"/>
      <c r="AU518" s="145">
        <v>1003666989</v>
      </c>
      <c r="AV518" s="133" t="s">
        <v>3257</v>
      </c>
      <c r="AW518" s="133" t="s">
        <v>3258</v>
      </c>
      <c r="AX518" s="138" t="s">
        <v>8179</v>
      </c>
      <c r="AY518" s="138"/>
      <c r="AZ518" s="138"/>
      <c r="BA518" s="138"/>
      <c r="BB518" s="138"/>
      <c r="BC518" s="300">
        <v>2026063379</v>
      </c>
      <c r="BD518" s="300" t="s">
        <v>10565</v>
      </c>
      <c r="BE518" s="138"/>
    </row>
    <row r="519" spans="1:57" s="140" customFormat="1" ht="12" customHeight="1">
      <c r="A519" s="119">
        <v>2013</v>
      </c>
      <c r="B519" s="119" t="s">
        <v>138</v>
      </c>
      <c r="C519" s="119" t="s">
        <v>2047</v>
      </c>
      <c r="D519" s="131" t="s">
        <v>43</v>
      </c>
      <c r="E519" s="131" t="str">
        <f t="shared" si="27"/>
        <v>SIM</v>
      </c>
      <c r="F519" s="131" t="str">
        <f t="shared" si="28"/>
        <v>SIM</v>
      </c>
      <c r="G519" s="132">
        <v>41480</v>
      </c>
      <c r="H519" s="119" t="s">
        <v>44</v>
      </c>
      <c r="I519" s="119" t="s">
        <v>45</v>
      </c>
      <c r="J519" s="119">
        <v>192</v>
      </c>
      <c r="K519" s="119">
        <v>432</v>
      </c>
      <c r="L519" s="119">
        <v>4</v>
      </c>
      <c r="M519" s="119">
        <v>4</v>
      </c>
      <c r="N519" s="119">
        <v>32</v>
      </c>
      <c r="O519" s="119" t="s">
        <v>43</v>
      </c>
      <c r="P519" s="119" t="s">
        <v>43</v>
      </c>
      <c r="Q519" s="133" t="s">
        <v>46</v>
      </c>
      <c r="R519" s="134" t="s">
        <v>18</v>
      </c>
      <c r="S519" s="134" t="s">
        <v>8851</v>
      </c>
      <c r="T519" s="134" t="s">
        <v>63</v>
      </c>
      <c r="U519" s="119">
        <v>19</v>
      </c>
      <c r="V519" s="134">
        <v>11948</v>
      </c>
      <c r="W519" s="103" t="s">
        <v>3259</v>
      </c>
      <c r="X519" s="136" t="str">
        <f t="shared" si="26"/>
        <v>11948HTWND</v>
      </c>
      <c r="Y519" s="137" t="s">
        <v>3260</v>
      </c>
      <c r="Z519" s="119" t="s">
        <v>1979</v>
      </c>
      <c r="AA519" s="119" t="s">
        <v>1830</v>
      </c>
      <c r="AB519" s="131" t="s">
        <v>3261</v>
      </c>
      <c r="AC519" s="133" t="s">
        <v>87</v>
      </c>
      <c r="AD519" s="133" t="s">
        <v>42</v>
      </c>
      <c r="AE519" s="143" t="s">
        <v>1981</v>
      </c>
      <c r="AF519" s="143" t="s">
        <v>109</v>
      </c>
      <c r="AG519" s="143" t="s">
        <v>110</v>
      </c>
      <c r="AH519" s="143"/>
      <c r="AI519" s="138" t="s">
        <v>1982</v>
      </c>
      <c r="AJ519" s="133" t="s">
        <v>58</v>
      </c>
      <c r="AK519" s="133" t="s">
        <v>57</v>
      </c>
      <c r="AL519" s="133"/>
      <c r="AM519" s="133"/>
      <c r="AN519" s="133" t="s">
        <v>42</v>
      </c>
      <c r="AO519" s="133" t="s">
        <v>42</v>
      </c>
      <c r="AP519" s="133">
        <v>1540</v>
      </c>
      <c r="AQ519" s="133" t="s">
        <v>71</v>
      </c>
      <c r="AR519" s="137"/>
      <c r="AS519" s="137"/>
      <c r="AT519" s="137"/>
      <c r="AU519" s="163">
        <v>1003667063</v>
      </c>
      <c r="AV519" s="133" t="s">
        <v>3262</v>
      </c>
      <c r="AW519" s="133" t="s">
        <v>3263</v>
      </c>
      <c r="AX519" s="138" t="s">
        <v>8179</v>
      </c>
      <c r="AY519" s="138"/>
      <c r="AZ519" s="138"/>
      <c r="BA519" s="138"/>
      <c r="BB519" s="138"/>
      <c r="BC519" s="300">
        <v>2026063379</v>
      </c>
      <c r="BD519" s="300" t="s">
        <v>10566</v>
      </c>
      <c r="BE519" s="138"/>
    </row>
    <row r="520" spans="1:57" s="140" customFormat="1" ht="12" customHeight="1">
      <c r="A520" s="119">
        <v>2013</v>
      </c>
      <c r="B520" s="119" t="s">
        <v>138</v>
      </c>
      <c r="C520" s="119" t="s">
        <v>2047</v>
      </c>
      <c r="D520" s="131" t="s">
        <v>43</v>
      </c>
      <c r="E520" s="131" t="str">
        <f t="shared" si="27"/>
        <v>SIM</v>
      </c>
      <c r="F520" s="131" t="str">
        <f t="shared" si="28"/>
        <v>SIM</v>
      </c>
      <c r="G520" s="132">
        <v>41487</v>
      </c>
      <c r="H520" s="119" t="s">
        <v>44</v>
      </c>
      <c r="I520" s="119" t="s">
        <v>62</v>
      </c>
      <c r="J520" s="119">
        <v>192</v>
      </c>
      <c r="K520" s="119">
        <v>432</v>
      </c>
      <c r="L520" s="119">
        <v>4</v>
      </c>
      <c r="M520" s="119">
        <v>4</v>
      </c>
      <c r="N520" s="119">
        <v>32</v>
      </c>
      <c r="O520" s="119" t="s">
        <v>43</v>
      </c>
      <c r="P520" s="119" t="s">
        <v>43</v>
      </c>
      <c r="Q520" s="133" t="s">
        <v>43</v>
      </c>
      <c r="R520" s="134" t="s">
        <v>18</v>
      </c>
      <c r="S520" s="134" t="s">
        <v>8851</v>
      </c>
      <c r="T520" s="134" t="s">
        <v>63</v>
      </c>
      <c r="U520" s="119">
        <v>19</v>
      </c>
      <c r="V520" s="134">
        <v>11948</v>
      </c>
      <c r="W520" s="103" t="s">
        <v>3264</v>
      </c>
      <c r="X520" s="136" t="str">
        <f t="shared" si="26"/>
        <v>11948HTWNE</v>
      </c>
      <c r="Y520" s="137" t="s">
        <v>3265</v>
      </c>
      <c r="Z520" s="119" t="s">
        <v>1979</v>
      </c>
      <c r="AA520" s="119" t="s">
        <v>1830</v>
      </c>
      <c r="AB520" s="131" t="s">
        <v>3266</v>
      </c>
      <c r="AC520" s="133" t="s">
        <v>87</v>
      </c>
      <c r="AD520" s="133" t="s">
        <v>42</v>
      </c>
      <c r="AE520" s="143" t="s">
        <v>1981</v>
      </c>
      <c r="AF520" s="143" t="s">
        <v>109</v>
      </c>
      <c r="AG520" s="143" t="s">
        <v>110</v>
      </c>
      <c r="AH520" s="143"/>
      <c r="AI520" s="138" t="s">
        <v>1982</v>
      </c>
      <c r="AJ520" s="133" t="s">
        <v>58</v>
      </c>
      <c r="AK520" s="133" t="s">
        <v>57</v>
      </c>
      <c r="AL520" s="133"/>
      <c r="AM520" s="133"/>
      <c r="AN520" s="133" t="s">
        <v>42</v>
      </c>
      <c r="AO520" s="133" t="s">
        <v>42</v>
      </c>
      <c r="AP520" s="133">
        <v>1540</v>
      </c>
      <c r="AQ520" s="133" t="s">
        <v>71</v>
      </c>
      <c r="AR520" s="137"/>
      <c r="AS520" s="137"/>
      <c r="AT520" s="137"/>
      <c r="AU520" s="145">
        <v>1003667136</v>
      </c>
      <c r="AV520" s="133" t="s">
        <v>3267</v>
      </c>
      <c r="AW520" s="133" t="s">
        <v>3268</v>
      </c>
      <c r="AX520" s="138" t="s">
        <v>8179</v>
      </c>
      <c r="AY520" s="138"/>
      <c r="AZ520" s="138"/>
      <c r="BA520" s="138"/>
      <c r="BB520" s="138"/>
      <c r="BC520" s="300">
        <v>2026063379</v>
      </c>
      <c r="BD520" s="300" t="s">
        <v>10567</v>
      </c>
      <c r="BE520" s="138"/>
    </row>
    <row r="521" spans="1:57" s="140" customFormat="1" ht="12" customHeight="1">
      <c r="A521" s="119">
        <v>2013</v>
      </c>
      <c r="B521" s="119" t="s">
        <v>138</v>
      </c>
      <c r="C521" s="119" t="s">
        <v>2047</v>
      </c>
      <c r="D521" s="131" t="s">
        <v>43</v>
      </c>
      <c r="E521" s="131" t="str">
        <f t="shared" si="27"/>
        <v>SIM</v>
      </c>
      <c r="F521" s="131" t="str">
        <f t="shared" si="28"/>
        <v>SIM</v>
      </c>
      <c r="G521" s="132">
        <v>41509</v>
      </c>
      <c r="H521" s="119" t="s">
        <v>44</v>
      </c>
      <c r="I521" s="119" t="s">
        <v>62</v>
      </c>
      <c r="J521" s="119">
        <v>192</v>
      </c>
      <c r="K521" s="119">
        <v>432</v>
      </c>
      <c r="L521" s="119">
        <v>4</v>
      </c>
      <c r="M521" s="119">
        <v>4</v>
      </c>
      <c r="N521" s="119">
        <v>32</v>
      </c>
      <c r="O521" s="119" t="s">
        <v>43</v>
      </c>
      <c r="P521" s="119" t="s">
        <v>43</v>
      </c>
      <c r="Q521" s="133" t="s">
        <v>43</v>
      </c>
      <c r="R521" s="134" t="s">
        <v>18</v>
      </c>
      <c r="S521" s="134" t="s">
        <v>8851</v>
      </c>
      <c r="T521" s="134" t="s">
        <v>63</v>
      </c>
      <c r="U521" s="119">
        <v>11</v>
      </c>
      <c r="V521" s="134">
        <v>11229</v>
      </c>
      <c r="W521" s="103" t="s">
        <v>2312</v>
      </c>
      <c r="X521" s="136" t="str">
        <f t="shared" si="26"/>
        <v>11229RPXMB</v>
      </c>
      <c r="Y521" s="137" t="s">
        <v>2313</v>
      </c>
      <c r="Z521" s="119" t="s">
        <v>1111</v>
      </c>
      <c r="AA521" s="119" t="s">
        <v>1112</v>
      </c>
      <c r="AB521" s="131" t="s">
        <v>2314</v>
      </c>
      <c r="AC521" s="119" t="s">
        <v>348</v>
      </c>
      <c r="AD521" s="119" t="s">
        <v>42</v>
      </c>
      <c r="AE521" s="119" t="s">
        <v>1114</v>
      </c>
      <c r="AF521" s="119" t="s">
        <v>350</v>
      </c>
      <c r="AG521" s="119" t="s">
        <v>351</v>
      </c>
      <c r="AH521" s="119"/>
      <c r="AI521" s="138" t="s">
        <v>559</v>
      </c>
      <c r="AJ521" s="133" t="s">
        <v>124</v>
      </c>
      <c r="AK521" s="133" t="s">
        <v>123</v>
      </c>
      <c r="AL521" s="133"/>
      <c r="AM521" s="133"/>
      <c r="AN521" s="133" t="s">
        <v>42</v>
      </c>
      <c r="AO521" s="133" t="s">
        <v>42</v>
      </c>
      <c r="AP521" s="133" t="s">
        <v>858</v>
      </c>
      <c r="AQ521" s="133" t="s">
        <v>126</v>
      </c>
      <c r="AR521" s="137"/>
      <c r="AS521" s="137"/>
      <c r="AT521" s="137"/>
      <c r="AU521" s="133">
        <v>1001871631</v>
      </c>
      <c r="AV521" s="133" t="s">
        <v>2315</v>
      </c>
      <c r="AW521" s="133" t="s">
        <v>2316</v>
      </c>
      <c r="AX521" s="138" t="s">
        <v>8179</v>
      </c>
      <c r="AY521" s="138"/>
      <c r="AZ521" s="138"/>
      <c r="BA521" s="138"/>
      <c r="BB521" s="138"/>
      <c r="BC521" s="300">
        <v>2026063379</v>
      </c>
      <c r="BD521" s="300" t="s">
        <v>9399</v>
      </c>
      <c r="BE521" s="138"/>
    </row>
    <row r="522" spans="1:57" s="140" customFormat="1" ht="12" customHeight="1">
      <c r="A522" s="119">
        <v>2013</v>
      </c>
      <c r="B522" s="119" t="s">
        <v>138</v>
      </c>
      <c r="C522" s="119" t="s">
        <v>2047</v>
      </c>
      <c r="D522" s="131" t="s">
        <v>43</v>
      </c>
      <c r="E522" s="131" t="str">
        <f t="shared" si="27"/>
        <v>SIM</v>
      </c>
      <c r="F522" s="131" t="str">
        <f t="shared" si="28"/>
        <v>SIM</v>
      </c>
      <c r="G522" s="132">
        <v>41540</v>
      </c>
      <c r="H522" s="119" t="s">
        <v>44</v>
      </c>
      <c r="I522" s="119" t="s">
        <v>62</v>
      </c>
      <c r="J522" s="119">
        <v>192</v>
      </c>
      <c r="K522" s="119">
        <v>432</v>
      </c>
      <c r="L522" s="119">
        <v>4</v>
      </c>
      <c r="M522" s="119">
        <v>4</v>
      </c>
      <c r="N522" s="119">
        <v>32</v>
      </c>
      <c r="O522" s="119" t="s">
        <v>43</v>
      </c>
      <c r="P522" s="119" t="s">
        <v>43</v>
      </c>
      <c r="Q522" s="133" t="s">
        <v>43</v>
      </c>
      <c r="R522" s="134" t="s">
        <v>18</v>
      </c>
      <c r="S522" s="134" t="s">
        <v>8851</v>
      </c>
      <c r="T522" s="134" t="s">
        <v>63</v>
      </c>
      <c r="U522" s="119">
        <v>14</v>
      </c>
      <c r="V522" s="134">
        <v>11066</v>
      </c>
      <c r="W522" s="103" t="s">
        <v>2139</v>
      </c>
      <c r="X522" s="136" t="str">
        <f t="shared" si="26"/>
        <v>11066RCXPM</v>
      </c>
      <c r="Y522" s="137" t="s">
        <v>2140</v>
      </c>
      <c r="Z522" s="119" t="s">
        <v>2141</v>
      </c>
      <c r="AA522" s="119" t="s">
        <v>2142</v>
      </c>
      <c r="AB522" s="131" t="s">
        <v>2143</v>
      </c>
      <c r="AC522" s="119" t="s">
        <v>52</v>
      </c>
      <c r="AD522" s="119" t="s">
        <v>42</v>
      </c>
      <c r="AE522" s="119" t="s">
        <v>2144</v>
      </c>
      <c r="AF522" s="119" t="s">
        <v>54</v>
      </c>
      <c r="AG522" s="119" t="s">
        <v>55</v>
      </c>
      <c r="AH522" s="119"/>
      <c r="AI522" s="138" t="s">
        <v>69</v>
      </c>
      <c r="AJ522" s="133" t="s">
        <v>57</v>
      </c>
      <c r="AK522" s="133" t="s">
        <v>58</v>
      </c>
      <c r="AL522" s="133"/>
      <c r="AM522" s="133"/>
      <c r="AN522" s="133" t="s">
        <v>42</v>
      </c>
      <c r="AO522" s="133" t="s">
        <v>42</v>
      </c>
      <c r="AP522" s="133" t="s">
        <v>70</v>
      </c>
      <c r="AQ522" s="133" t="s">
        <v>126</v>
      </c>
      <c r="AR522" s="137"/>
      <c r="AS522" s="137"/>
      <c r="AT522" s="137"/>
      <c r="AU522" s="133">
        <v>1003666636</v>
      </c>
      <c r="AV522" s="133" t="s">
        <v>2145</v>
      </c>
      <c r="AW522" s="133" t="s">
        <v>2146</v>
      </c>
      <c r="AX522" s="138" t="s">
        <v>8179</v>
      </c>
      <c r="AY522" s="138"/>
      <c r="AZ522" s="138"/>
      <c r="BA522" s="138"/>
      <c r="BB522" s="138"/>
      <c r="BC522" s="300">
        <v>2026063379</v>
      </c>
      <c r="BD522" s="300" t="s">
        <v>9400</v>
      </c>
      <c r="BE522" s="138"/>
    </row>
    <row r="523" spans="1:57" s="140" customFormat="1" ht="12" customHeight="1">
      <c r="A523" s="119">
        <v>2013</v>
      </c>
      <c r="B523" s="119" t="s">
        <v>138</v>
      </c>
      <c r="C523" s="119" t="s">
        <v>2047</v>
      </c>
      <c r="D523" s="131" t="s">
        <v>43</v>
      </c>
      <c r="E523" s="131" t="str">
        <f t="shared" si="27"/>
        <v>SIM</v>
      </c>
      <c r="F523" s="131" t="str">
        <f t="shared" si="28"/>
        <v>SIM</v>
      </c>
      <c r="G523" s="132">
        <v>41732</v>
      </c>
      <c r="H523" s="119" t="s">
        <v>44</v>
      </c>
      <c r="I523" s="119" t="s">
        <v>62</v>
      </c>
      <c r="J523" s="119">
        <v>192</v>
      </c>
      <c r="K523" s="119">
        <v>432</v>
      </c>
      <c r="L523" s="119">
        <v>4</v>
      </c>
      <c r="M523" s="119">
        <v>4</v>
      </c>
      <c r="N523" s="119">
        <v>32</v>
      </c>
      <c r="O523" s="119" t="s">
        <v>43</v>
      </c>
      <c r="P523" s="119" t="s">
        <v>43</v>
      </c>
      <c r="Q523" s="133" t="s">
        <v>43</v>
      </c>
      <c r="R523" s="134" t="s">
        <v>18</v>
      </c>
      <c r="S523" s="134" t="s">
        <v>8851</v>
      </c>
      <c r="T523" s="134" t="s">
        <v>63</v>
      </c>
      <c r="U523" s="119">
        <v>14</v>
      </c>
      <c r="V523" s="134">
        <v>11066</v>
      </c>
      <c r="W523" s="103" t="s">
        <v>2147</v>
      </c>
      <c r="X523" s="136" t="str">
        <f t="shared" si="26"/>
        <v>11066RCXPN</v>
      </c>
      <c r="Y523" s="137" t="s">
        <v>2148</v>
      </c>
      <c r="Z523" s="119" t="s">
        <v>2141</v>
      </c>
      <c r="AA523" s="119" t="s">
        <v>2142</v>
      </c>
      <c r="AB523" s="131" t="s">
        <v>2149</v>
      </c>
      <c r="AC523" s="119" t="s">
        <v>52</v>
      </c>
      <c r="AD523" s="119" t="s">
        <v>42</v>
      </c>
      <c r="AE523" s="119" t="s">
        <v>2144</v>
      </c>
      <c r="AF523" s="119" t="s">
        <v>54</v>
      </c>
      <c r="AG523" s="119" t="s">
        <v>55</v>
      </c>
      <c r="AH523" s="119"/>
      <c r="AI523" s="138" t="s">
        <v>69</v>
      </c>
      <c r="AJ523" s="133" t="s">
        <v>57</v>
      </c>
      <c r="AK523" s="133" t="s">
        <v>58</v>
      </c>
      <c r="AL523" s="133"/>
      <c r="AM523" s="133"/>
      <c r="AN523" s="133" t="s">
        <v>42</v>
      </c>
      <c r="AO523" s="133" t="s">
        <v>42</v>
      </c>
      <c r="AP523" s="133" t="s">
        <v>70</v>
      </c>
      <c r="AQ523" s="133" t="s">
        <v>126</v>
      </c>
      <c r="AR523" s="137"/>
      <c r="AS523" s="137"/>
      <c r="AT523" s="137"/>
      <c r="AU523" s="133">
        <v>1003666687</v>
      </c>
      <c r="AV523" s="133" t="s">
        <v>2145</v>
      </c>
      <c r="AW523" s="133" t="s">
        <v>2146</v>
      </c>
      <c r="AX523" s="138" t="s">
        <v>8179</v>
      </c>
      <c r="AY523" s="138"/>
      <c r="AZ523" s="138"/>
      <c r="BA523" s="138"/>
      <c r="BB523" s="138"/>
      <c r="BC523" s="300">
        <v>2026063379</v>
      </c>
      <c r="BD523" s="300" t="s">
        <v>9401</v>
      </c>
      <c r="BE523" s="138"/>
    </row>
    <row r="524" spans="1:57" s="140" customFormat="1" ht="12" customHeight="1">
      <c r="A524" s="119">
        <v>2013</v>
      </c>
      <c r="B524" s="119" t="s">
        <v>138</v>
      </c>
      <c r="C524" s="119" t="s">
        <v>2047</v>
      </c>
      <c r="D524" s="131" t="s">
        <v>43</v>
      </c>
      <c r="E524" s="131" t="str">
        <f t="shared" si="27"/>
        <v>SIM</v>
      </c>
      <c r="F524" s="131" t="str">
        <f t="shared" si="28"/>
        <v>SIM</v>
      </c>
      <c r="G524" s="132">
        <v>41740</v>
      </c>
      <c r="H524" s="119" t="s">
        <v>44</v>
      </c>
      <c r="I524" s="119" t="s">
        <v>62</v>
      </c>
      <c r="J524" s="119">
        <f>192+96</f>
        <v>288</v>
      </c>
      <c r="K524" s="119">
        <v>432</v>
      </c>
      <c r="L524" s="119">
        <v>4</v>
      </c>
      <c r="M524" s="119">
        <v>4</v>
      </c>
      <c r="N524" s="119">
        <v>32</v>
      </c>
      <c r="O524" s="119" t="s">
        <v>43</v>
      </c>
      <c r="P524" s="119" t="s">
        <v>43</v>
      </c>
      <c r="Q524" s="133" t="s">
        <v>43</v>
      </c>
      <c r="R524" s="134" t="s">
        <v>18</v>
      </c>
      <c r="S524" s="134" t="s">
        <v>8851</v>
      </c>
      <c r="T524" s="134" t="s">
        <v>63</v>
      </c>
      <c r="U524" s="119">
        <v>11</v>
      </c>
      <c r="V524" s="134">
        <v>11791</v>
      </c>
      <c r="W524" s="103" t="s">
        <v>3223</v>
      </c>
      <c r="X524" s="136" t="str">
        <f t="shared" si="26"/>
        <v>11791CXXQC</v>
      </c>
      <c r="Y524" s="137" t="s">
        <v>3224</v>
      </c>
      <c r="Z524" s="119" t="s">
        <v>3225</v>
      </c>
      <c r="AA524" s="119" t="s">
        <v>3226</v>
      </c>
      <c r="AB524" s="131" t="s">
        <v>3227</v>
      </c>
      <c r="AC524" s="119" t="s">
        <v>348</v>
      </c>
      <c r="AD524" s="119" t="s">
        <v>3228</v>
      </c>
      <c r="AE524" s="119" t="s">
        <v>558</v>
      </c>
      <c r="AF524" s="119" t="s">
        <v>350</v>
      </c>
      <c r="AG524" s="119" t="s">
        <v>351</v>
      </c>
      <c r="AH524" s="119"/>
      <c r="AI524" s="138" t="s">
        <v>811</v>
      </c>
      <c r="AJ524" s="133" t="s">
        <v>124</v>
      </c>
      <c r="AK524" s="133" t="s">
        <v>123</v>
      </c>
      <c r="AL524" s="133"/>
      <c r="AM524" s="133"/>
      <c r="AN524" s="133" t="s">
        <v>42</v>
      </c>
      <c r="AO524" s="133" t="s">
        <v>42</v>
      </c>
      <c r="AP524" s="133" t="s">
        <v>70</v>
      </c>
      <c r="AQ524" s="133" t="s">
        <v>126</v>
      </c>
      <c r="AR524" s="137" t="s">
        <v>3229</v>
      </c>
      <c r="AS524" s="137"/>
      <c r="AT524" s="137"/>
      <c r="AU524" s="133">
        <v>1003668507</v>
      </c>
      <c r="AV524" s="133" t="s">
        <v>3230</v>
      </c>
      <c r="AW524" s="133" t="s">
        <v>3231</v>
      </c>
      <c r="AX524" s="138" t="s">
        <v>8179</v>
      </c>
      <c r="AY524" s="138"/>
      <c r="AZ524" s="138"/>
      <c r="BA524" s="138"/>
      <c r="BB524" s="138"/>
      <c r="BC524" s="300">
        <v>2026063379</v>
      </c>
      <c r="BD524" s="300" t="s">
        <v>9402</v>
      </c>
      <c r="BE524" s="138"/>
    </row>
    <row r="525" spans="1:57" s="140" customFormat="1" ht="12" customHeight="1">
      <c r="A525" s="119">
        <v>2013</v>
      </c>
      <c r="B525" s="119" t="s">
        <v>138</v>
      </c>
      <c r="C525" s="119" t="s">
        <v>2047</v>
      </c>
      <c r="D525" s="131" t="s">
        <v>43</v>
      </c>
      <c r="E525" s="131" t="str">
        <f t="shared" si="27"/>
        <v>SIM</v>
      </c>
      <c r="F525" s="131" t="str">
        <f t="shared" si="28"/>
        <v>SIM</v>
      </c>
      <c r="G525" s="132">
        <v>41521</v>
      </c>
      <c r="H525" s="119" t="s">
        <v>44</v>
      </c>
      <c r="I525" s="119" t="s">
        <v>62</v>
      </c>
      <c r="J525" s="119">
        <v>192</v>
      </c>
      <c r="K525" s="119">
        <v>432</v>
      </c>
      <c r="L525" s="119">
        <v>4</v>
      </c>
      <c r="M525" s="119">
        <v>4</v>
      </c>
      <c r="N525" s="119">
        <v>32</v>
      </c>
      <c r="O525" s="119" t="s">
        <v>43</v>
      </c>
      <c r="P525" s="119" t="s">
        <v>43</v>
      </c>
      <c r="Q525" s="133" t="s">
        <v>43</v>
      </c>
      <c r="R525" s="134" t="s">
        <v>18</v>
      </c>
      <c r="S525" s="134" t="s">
        <v>8851</v>
      </c>
      <c r="T525" s="134" t="s">
        <v>63</v>
      </c>
      <c r="U525" s="119">
        <v>13</v>
      </c>
      <c r="V525" s="134">
        <v>11290</v>
      </c>
      <c r="W525" s="103" t="s">
        <v>2361</v>
      </c>
      <c r="X525" s="136" t="str">
        <f t="shared" si="26"/>
        <v>11290BCXSG</v>
      </c>
      <c r="Y525" s="137" t="s">
        <v>2362</v>
      </c>
      <c r="Z525" s="119" t="s">
        <v>2363</v>
      </c>
      <c r="AA525" s="119" t="s">
        <v>295</v>
      </c>
      <c r="AB525" s="131" t="s">
        <v>2364</v>
      </c>
      <c r="AC525" s="119" t="s">
        <v>348</v>
      </c>
      <c r="AD525" s="119" t="s">
        <v>42</v>
      </c>
      <c r="AE525" s="119" t="s">
        <v>2365</v>
      </c>
      <c r="AF525" s="119" t="s">
        <v>744</v>
      </c>
      <c r="AG525" s="119" t="s">
        <v>745</v>
      </c>
      <c r="AH525" s="119"/>
      <c r="AI525" s="138" t="s">
        <v>802</v>
      </c>
      <c r="AJ525" s="133" t="s">
        <v>57</v>
      </c>
      <c r="AK525" s="133" t="s">
        <v>58</v>
      </c>
      <c r="AL525" s="133"/>
      <c r="AM525" s="133"/>
      <c r="AN525" s="133" t="s">
        <v>42</v>
      </c>
      <c r="AO525" s="133" t="s">
        <v>42</v>
      </c>
      <c r="AP525" s="133" t="s">
        <v>70</v>
      </c>
      <c r="AQ525" s="133" t="s">
        <v>126</v>
      </c>
      <c r="AR525" s="137"/>
      <c r="AS525" s="137"/>
      <c r="AT525" s="137"/>
      <c r="AU525" s="145">
        <v>1003671702</v>
      </c>
      <c r="AV525" s="133" t="s">
        <v>2366</v>
      </c>
      <c r="AW525" s="133" t="s">
        <v>2367</v>
      </c>
      <c r="AX525" s="138" t="s">
        <v>8179</v>
      </c>
      <c r="AY525" s="138"/>
      <c r="AZ525" s="138"/>
      <c r="BA525" s="138"/>
      <c r="BB525" s="138"/>
      <c r="BC525" s="300">
        <v>2026063379</v>
      </c>
      <c r="BD525" s="300" t="s">
        <v>9403</v>
      </c>
      <c r="BE525" s="138"/>
    </row>
    <row r="526" spans="1:57" s="140" customFormat="1" ht="12" customHeight="1">
      <c r="A526" s="119">
        <v>2013</v>
      </c>
      <c r="B526" s="119" t="s">
        <v>138</v>
      </c>
      <c r="C526" s="119" t="s">
        <v>2047</v>
      </c>
      <c r="D526" s="131" t="s">
        <v>43</v>
      </c>
      <c r="E526" s="131" t="str">
        <f t="shared" si="27"/>
        <v>SIM</v>
      </c>
      <c r="F526" s="131" t="str">
        <f t="shared" si="28"/>
        <v>SIM</v>
      </c>
      <c r="G526" s="132">
        <v>41510</v>
      </c>
      <c r="H526" s="119" t="s">
        <v>44</v>
      </c>
      <c r="I526" s="119" t="s">
        <v>62</v>
      </c>
      <c r="J526" s="119">
        <v>192</v>
      </c>
      <c r="K526" s="119">
        <v>432</v>
      </c>
      <c r="L526" s="119">
        <v>4</v>
      </c>
      <c r="M526" s="119">
        <v>4</v>
      </c>
      <c r="N526" s="119">
        <v>32</v>
      </c>
      <c r="O526" s="119" t="s">
        <v>43</v>
      </c>
      <c r="P526" s="119" t="s">
        <v>43</v>
      </c>
      <c r="Q526" s="133" t="s">
        <v>43</v>
      </c>
      <c r="R526" s="134" t="s">
        <v>18</v>
      </c>
      <c r="S526" s="134" t="s">
        <v>8851</v>
      </c>
      <c r="T526" s="134" t="s">
        <v>63</v>
      </c>
      <c r="U526" s="119">
        <v>13</v>
      </c>
      <c r="V526" s="134">
        <v>11290</v>
      </c>
      <c r="W526" s="103" t="s">
        <v>2368</v>
      </c>
      <c r="X526" s="136" t="str">
        <f t="shared" si="26"/>
        <v>11290BCXSV</v>
      </c>
      <c r="Y526" s="137" t="s">
        <v>2369</v>
      </c>
      <c r="Z526" s="119" t="s">
        <v>2363</v>
      </c>
      <c r="AA526" s="119" t="s">
        <v>295</v>
      </c>
      <c r="AB526" s="131" t="s">
        <v>2370</v>
      </c>
      <c r="AC526" s="119" t="s">
        <v>348</v>
      </c>
      <c r="AD526" s="119" t="s">
        <v>42</v>
      </c>
      <c r="AE526" s="119" t="s">
        <v>2365</v>
      </c>
      <c r="AF526" s="119" t="s">
        <v>744</v>
      </c>
      <c r="AG526" s="119" t="s">
        <v>745</v>
      </c>
      <c r="AH526" s="119"/>
      <c r="AI526" s="138" t="s">
        <v>802</v>
      </c>
      <c r="AJ526" s="133" t="s">
        <v>57</v>
      </c>
      <c r="AK526" s="133" t="s">
        <v>58</v>
      </c>
      <c r="AL526" s="133"/>
      <c r="AM526" s="133"/>
      <c r="AN526" s="133" t="s">
        <v>42</v>
      </c>
      <c r="AO526" s="133" t="s">
        <v>42</v>
      </c>
      <c r="AP526" s="133" t="s">
        <v>70</v>
      </c>
      <c r="AQ526" s="133" t="s">
        <v>126</v>
      </c>
      <c r="AR526" s="137"/>
      <c r="AS526" s="137"/>
      <c r="AT526" s="137"/>
      <c r="AU526" s="145">
        <v>1003671877</v>
      </c>
      <c r="AV526" s="133" t="s">
        <v>2371</v>
      </c>
      <c r="AW526" s="133" t="s">
        <v>2372</v>
      </c>
      <c r="AX526" s="138" t="s">
        <v>8179</v>
      </c>
      <c r="AY526" s="138"/>
      <c r="AZ526" s="138"/>
      <c r="BA526" s="138"/>
      <c r="BB526" s="138"/>
      <c r="BC526" s="300">
        <v>2026063379</v>
      </c>
      <c r="BD526" s="300" t="s">
        <v>9404</v>
      </c>
      <c r="BE526" s="138"/>
    </row>
    <row r="527" spans="1:57" s="140" customFormat="1" ht="12" customHeight="1">
      <c r="A527" s="119">
        <v>2013</v>
      </c>
      <c r="B527" s="119" t="s">
        <v>138</v>
      </c>
      <c r="C527" s="119" t="s">
        <v>2047</v>
      </c>
      <c r="D527" s="131" t="s">
        <v>43</v>
      </c>
      <c r="E527" s="131" t="str">
        <f t="shared" si="27"/>
        <v>SIM</v>
      </c>
      <c r="F527" s="131" t="str">
        <f t="shared" si="28"/>
        <v>SIM</v>
      </c>
      <c r="G527" s="132">
        <v>41520</v>
      </c>
      <c r="H527" s="119" t="s">
        <v>44</v>
      </c>
      <c r="I527" s="119" t="s">
        <v>62</v>
      </c>
      <c r="J527" s="119">
        <v>192</v>
      </c>
      <c r="K527" s="119">
        <v>432</v>
      </c>
      <c r="L527" s="119">
        <v>4</v>
      </c>
      <c r="M527" s="119">
        <v>4</v>
      </c>
      <c r="N527" s="119">
        <v>32</v>
      </c>
      <c r="O527" s="119" t="s">
        <v>43</v>
      </c>
      <c r="P527" s="119" t="s">
        <v>43</v>
      </c>
      <c r="Q527" s="133" t="s">
        <v>43</v>
      </c>
      <c r="R527" s="134" t="s">
        <v>18</v>
      </c>
      <c r="S527" s="134" t="s">
        <v>8851</v>
      </c>
      <c r="T527" s="134" t="s">
        <v>63</v>
      </c>
      <c r="U527" s="119">
        <v>13</v>
      </c>
      <c r="V527" s="134">
        <v>11290</v>
      </c>
      <c r="W527" s="103" t="s">
        <v>2373</v>
      </c>
      <c r="X527" s="136" t="str">
        <f t="shared" si="26"/>
        <v>11290BCXSW</v>
      </c>
      <c r="Y527" s="137" t="s">
        <v>2374</v>
      </c>
      <c r="Z527" s="119" t="s">
        <v>2363</v>
      </c>
      <c r="AA527" s="119" t="s">
        <v>295</v>
      </c>
      <c r="AB527" s="131" t="s">
        <v>2375</v>
      </c>
      <c r="AC527" s="119" t="s">
        <v>348</v>
      </c>
      <c r="AD527" s="119" t="s">
        <v>42</v>
      </c>
      <c r="AE527" s="119" t="s">
        <v>2365</v>
      </c>
      <c r="AF527" s="119" t="s">
        <v>744</v>
      </c>
      <c r="AG527" s="119" t="s">
        <v>745</v>
      </c>
      <c r="AH527" s="119"/>
      <c r="AI527" s="138" t="s">
        <v>802</v>
      </c>
      <c r="AJ527" s="133" t="s">
        <v>57</v>
      </c>
      <c r="AK527" s="133" t="s">
        <v>58</v>
      </c>
      <c r="AL527" s="133"/>
      <c r="AM527" s="133"/>
      <c r="AN527" s="133" t="s">
        <v>42</v>
      </c>
      <c r="AO527" s="133" t="s">
        <v>42</v>
      </c>
      <c r="AP527" s="133" t="s">
        <v>70</v>
      </c>
      <c r="AQ527" s="133" t="s">
        <v>126</v>
      </c>
      <c r="AR527" s="137"/>
      <c r="AS527" s="137"/>
      <c r="AT527" s="137"/>
      <c r="AU527" s="145">
        <v>1003671877</v>
      </c>
      <c r="AV527" s="133" t="s">
        <v>2371</v>
      </c>
      <c r="AW527" s="133" t="s">
        <v>2372</v>
      </c>
      <c r="AX527" s="138" t="s">
        <v>8179</v>
      </c>
      <c r="AY527" s="138"/>
      <c r="AZ527" s="138"/>
      <c r="BA527" s="138"/>
      <c r="BB527" s="138"/>
      <c r="BC527" s="300">
        <v>2026063379</v>
      </c>
      <c r="BD527" s="300" t="s">
        <v>9405</v>
      </c>
      <c r="BE527" s="138"/>
    </row>
    <row r="528" spans="1:57" s="140" customFormat="1" ht="12" customHeight="1">
      <c r="A528" s="119">
        <v>2013</v>
      </c>
      <c r="B528" s="119" t="s">
        <v>138</v>
      </c>
      <c r="C528" s="119" t="s">
        <v>2047</v>
      </c>
      <c r="D528" s="131" t="s">
        <v>43</v>
      </c>
      <c r="E528" s="131" t="str">
        <f t="shared" si="27"/>
        <v>SIM</v>
      </c>
      <c r="F528" s="131" t="str">
        <f t="shared" si="28"/>
        <v>SIM</v>
      </c>
      <c r="G528" s="132">
        <v>41495</v>
      </c>
      <c r="H528" s="119" t="s">
        <v>44</v>
      </c>
      <c r="I528" s="119" t="s">
        <v>62</v>
      </c>
      <c r="J528" s="119">
        <v>192</v>
      </c>
      <c r="K528" s="119">
        <v>432</v>
      </c>
      <c r="L528" s="119">
        <v>4</v>
      </c>
      <c r="M528" s="119">
        <v>4</v>
      </c>
      <c r="N528" s="119">
        <v>32</v>
      </c>
      <c r="O528" s="119" t="s">
        <v>43</v>
      </c>
      <c r="P528" s="119" t="s">
        <v>43</v>
      </c>
      <c r="Q528" s="133" t="s">
        <v>43</v>
      </c>
      <c r="R528" s="134" t="s">
        <v>18</v>
      </c>
      <c r="S528" s="134" t="s">
        <v>8851</v>
      </c>
      <c r="T528" s="134" t="s">
        <v>63</v>
      </c>
      <c r="U528" s="119">
        <v>17</v>
      </c>
      <c r="V528" s="134">
        <v>11156</v>
      </c>
      <c r="W528" s="103" t="s">
        <v>2231</v>
      </c>
      <c r="X528" s="136" t="str">
        <f t="shared" si="26"/>
        <v>11156RBXVD</v>
      </c>
      <c r="Y528" s="137" t="s">
        <v>2232</v>
      </c>
      <c r="Z528" s="119" t="s">
        <v>2233</v>
      </c>
      <c r="AA528" s="119" t="s">
        <v>1639</v>
      </c>
      <c r="AB528" s="131" t="s">
        <v>2234</v>
      </c>
      <c r="AC528" s="119" t="s">
        <v>52</v>
      </c>
      <c r="AD528" s="119" t="s">
        <v>42</v>
      </c>
      <c r="AE528" s="119" t="s">
        <v>2235</v>
      </c>
      <c r="AF528" s="119" t="s">
        <v>98</v>
      </c>
      <c r="AG528" s="119" t="s">
        <v>99</v>
      </c>
      <c r="AH528" s="119"/>
      <c r="AI528" s="138" t="s">
        <v>100</v>
      </c>
      <c r="AJ528" s="133" t="s">
        <v>58</v>
      </c>
      <c r="AK528" s="133" t="s">
        <v>57</v>
      </c>
      <c r="AL528" s="133"/>
      <c r="AM528" s="133"/>
      <c r="AN528" s="133" t="s">
        <v>42</v>
      </c>
      <c r="AO528" s="133" t="s">
        <v>42</v>
      </c>
      <c r="AP528" s="133" t="s">
        <v>858</v>
      </c>
      <c r="AQ528" s="133" t="s">
        <v>126</v>
      </c>
      <c r="AR528" s="137"/>
      <c r="AS528" s="137"/>
      <c r="AT528" s="137"/>
      <c r="AU528" s="145">
        <v>1003670498</v>
      </c>
      <c r="AV528" s="133" t="s">
        <v>2236</v>
      </c>
      <c r="AW528" s="133" t="s">
        <v>2237</v>
      </c>
      <c r="AX528" s="138" t="s">
        <v>8179</v>
      </c>
      <c r="AY528" s="138"/>
      <c r="AZ528" s="138"/>
      <c r="BA528" s="138"/>
      <c r="BB528" s="138"/>
      <c r="BC528" s="300">
        <v>2026063379</v>
      </c>
      <c r="BD528" s="300" t="s">
        <v>9406</v>
      </c>
      <c r="BE528" s="138"/>
    </row>
    <row r="529" spans="1:57" s="140" customFormat="1" ht="12" customHeight="1">
      <c r="A529" s="119">
        <v>2013</v>
      </c>
      <c r="B529" s="119" t="s">
        <v>138</v>
      </c>
      <c r="C529" s="119" t="s">
        <v>2047</v>
      </c>
      <c r="D529" s="131" t="s">
        <v>43</v>
      </c>
      <c r="E529" s="131" t="str">
        <f t="shared" si="27"/>
        <v>SIM</v>
      </c>
      <c r="F529" s="131" t="str">
        <f t="shared" si="28"/>
        <v>SIM</v>
      </c>
      <c r="G529" s="132">
        <v>41497</v>
      </c>
      <c r="H529" s="119" t="s">
        <v>44</v>
      </c>
      <c r="I529" s="119" t="s">
        <v>62</v>
      </c>
      <c r="J529" s="119">
        <v>192</v>
      </c>
      <c r="K529" s="119">
        <v>432</v>
      </c>
      <c r="L529" s="119">
        <v>4</v>
      </c>
      <c r="M529" s="119">
        <v>4</v>
      </c>
      <c r="N529" s="119">
        <v>32</v>
      </c>
      <c r="O529" s="119" t="s">
        <v>43</v>
      </c>
      <c r="P529" s="119" t="s">
        <v>43</v>
      </c>
      <c r="Q529" s="133" t="s">
        <v>43</v>
      </c>
      <c r="R529" s="134" t="s">
        <v>18</v>
      </c>
      <c r="S529" s="134" t="s">
        <v>8851</v>
      </c>
      <c r="T529" s="134" t="s">
        <v>63</v>
      </c>
      <c r="U529" s="119">
        <v>17</v>
      </c>
      <c r="V529" s="134">
        <v>11156</v>
      </c>
      <c r="W529" s="103" t="s">
        <v>2238</v>
      </c>
      <c r="X529" s="136" t="str">
        <f t="shared" si="26"/>
        <v>11156RBXVE</v>
      </c>
      <c r="Y529" s="137" t="s">
        <v>2239</v>
      </c>
      <c r="Z529" s="119" t="s">
        <v>2233</v>
      </c>
      <c r="AA529" s="119" t="s">
        <v>1639</v>
      </c>
      <c r="AB529" s="131" t="s">
        <v>2240</v>
      </c>
      <c r="AC529" s="119" t="s">
        <v>52</v>
      </c>
      <c r="AD529" s="119" t="s">
        <v>42</v>
      </c>
      <c r="AE529" s="119" t="s">
        <v>2235</v>
      </c>
      <c r="AF529" s="119" t="s">
        <v>98</v>
      </c>
      <c r="AG529" s="119" t="s">
        <v>99</v>
      </c>
      <c r="AH529" s="119"/>
      <c r="AI529" s="138" t="s">
        <v>100</v>
      </c>
      <c r="AJ529" s="133" t="s">
        <v>58</v>
      </c>
      <c r="AK529" s="133" t="s">
        <v>57</v>
      </c>
      <c r="AL529" s="133"/>
      <c r="AM529" s="133"/>
      <c r="AN529" s="133" t="s">
        <v>42</v>
      </c>
      <c r="AO529" s="133" t="s">
        <v>42</v>
      </c>
      <c r="AP529" s="133" t="s">
        <v>858</v>
      </c>
      <c r="AQ529" s="133" t="s">
        <v>126</v>
      </c>
      <c r="AR529" s="137"/>
      <c r="AS529" s="137"/>
      <c r="AT529" s="137"/>
      <c r="AU529" s="145">
        <v>1003670498</v>
      </c>
      <c r="AV529" s="133" t="s">
        <v>2236</v>
      </c>
      <c r="AW529" s="133" t="s">
        <v>2237</v>
      </c>
      <c r="AX529" s="138" t="s">
        <v>8179</v>
      </c>
      <c r="AY529" s="138"/>
      <c r="AZ529" s="138"/>
      <c r="BA529" s="138"/>
      <c r="BB529" s="138"/>
      <c r="BC529" s="300">
        <v>2026063379</v>
      </c>
      <c r="BD529" s="300" t="s">
        <v>9407</v>
      </c>
      <c r="BE529" s="138"/>
    </row>
    <row r="530" spans="1:57" s="140" customFormat="1" ht="12" customHeight="1">
      <c r="A530" s="119">
        <v>2013</v>
      </c>
      <c r="B530" s="119" t="s">
        <v>138</v>
      </c>
      <c r="C530" s="119" t="s">
        <v>2047</v>
      </c>
      <c r="D530" s="131" t="s">
        <v>43</v>
      </c>
      <c r="E530" s="131" t="str">
        <f t="shared" si="27"/>
        <v>SIM</v>
      </c>
      <c r="F530" s="131" t="str">
        <f t="shared" si="28"/>
        <v>SIM</v>
      </c>
      <c r="G530" s="132">
        <v>41497</v>
      </c>
      <c r="H530" s="119" t="s">
        <v>44</v>
      </c>
      <c r="I530" s="119" t="s">
        <v>62</v>
      </c>
      <c r="J530" s="119">
        <v>192</v>
      </c>
      <c r="K530" s="119">
        <v>432</v>
      </c>
      <c r="L530" s="119">
        <v>4</v>
      </c>
      <c r="M530" s="119">
        <v>4</v>
      </c>
      <c r="N530" s="119">
        <v>32</v>
      </c>
      <c r="O530" s="119" t="s">
        <v>43</v>
      </c>
      <c r="P530" s="119" t="s">
        <v>43</v>
      </c>
      <c r="Q530" s="133" t="s">
        <v>43</v>
      </c>
      <c r="R530" s="134" t="s">
        <v>18</v>
      </c>
      <c r="S530" s="134" t="s">
        <v>8851</v>
      </c>
      <c r="T530" s="134" t="s">
        <v>63</v>
      </c>
      <c r="U530" s="119">
        <v>17</v>
      </c>
      <c r="V530" s="134">
        <v>11156</v>
      </c>
      <c r="W530" s="103" t="s">
        <v>2241</v>
      </c>
      <c r="X530" s="136" t="str">
        <f t="shared" si="26"/>
        <v>11156RBXVH</v>
      </c>
      <c r="Y530" s="137" t="s">
        <v>2242</v>
      </c>
      <c r="Z530" s="119" t="s">
        <v>2233</v>
      </c>
      <c r="AA530" s="119" t="s">
        <v>1639</v>
      </c>
      <c r="AB530" s="131" t="s">
        <v>2243</v>
      </c>
      <c r="AC530" s="119" t="s">
        <v>52</v>
      </c>
      <c r="AD530" s="119" t="s">
        <v>42</v>
      </c>
      <c r="AE530" s="119" t="s">
        <v>2235</v>
      </c>
      <c r="AF530" s="119" t="s">
        <v>98</v>
      </c>
      <c r="AG530" s="119" t="s">
        <v>99</v>
      </c>
      <c r="AH530" s="119"/>
      <c r="AI530" s="138" t="s">
        <v>100</v>
      </c>
      <c r="AJ530" s="133" t="s">
        <v>58</v>
      </c>
      <c r="AK530" s="133" t="s">
        <v>57</v>
      </c>
      <c r="AL530" s="133"/>
      <c r="AM530" s="133"/>
      <c r="AN530" s="133" t="s">
        <v>42</v>
      </c>
      <c r="AO530" s="133" t="s">
        <v>42</v>
      </c>
      <c r="AP530" s="133" t="s">
        <v>858</v>
      </c>
      <c r="AQ530" s="133" t="s">
        <v>126</v>
      </c>
      <c r="AR530" s="137"/>
      <c r="AS530" s="137"/>
      <c r="AT530" s="137"/>
      <c r="AU530" s="145">
        <v>1003670536</v>
      </c>
      <c r="AV530" s="133" t="s">
        <v>2244</v>
      </c>
      <c r="AW530" s="133" t="s">
        <v>2245</v>
      </c>
      <c r="AX530" s="138" t="s">
        <v>8179</v>
      </c>
      <c r="AY530" s="138"/>
      <c r="AZ530" s="138"/>
      <c r="BA530" s="138"/>
      <c r="BB530" s="138"/>
      <c r="BC530" s="300">
        <v>2026063379</v>
      </c>
      <c r="BD530" s="300" t="s">
        <v>9408</v>
      </c>
      <c r="BE530" s="138"/>
    </row>
    <row r="531" spans="1:57" s="140" customFormat="1" ht="12" customHeight="1">
      <c r="A531" s="119">
        <v>2013</v>
      </c>
      <c r="B531" s="119" t="s">
        <v>138</v>
      </c>
      <c r="C531" s="119" t="s">
        <v>2047</v>
      </c>
      <c r="D531" s="131" t="s">
        <v>43</v>
      </c>
      <c r="E531" s="131" t="str">
        <f t="shared" si="27"/>
        <v>SIM</v>
      </c>
      <c r="F531" s="131" t="str">
        <f t="shared" si="28"/>
        <v>SIM</v>
      </c>
      <c r="G531" s="132">
        <v>41498</v>
      </c>
      <c r="H531" s="119" t="s">
        <v>44</v>
      </c>
      <c r="I531" s="119" t="s">
        <v>62</v>
      </c>
      <c r="J531" s="119">
        <v>192</v>
      </c>
      <c r="K531" s="119">
        <v>432</v>
      </c>
      <c r="L531" s="119">
        <v>4</v>
      </c>
      <c r="M531" s="119">
        <v>4</v>
      </c>
      <c r="N531" s="119">
        <v>32</v>
      </c>
      <c r="O531" s="119" t="s">
        <v>43</v>
      </c>
      <c r="P531" s="119" t="s">
        <v>43</v>
      </c>
      <c r="Q531" s="133" t="s">
        <v>43</v>
      </c>
      <c r="R531" s="134" t="s">
        <v>18</v>
      </c>
      <c r="S531" s="134" t="s">
        <v>8851</v>
      </c>
      <c r="T531" s="134" t="s">
        <v>63</v>
      </c>
      <c r="U531" s="119">
        <v>17</v>
      </c>
      <c r="V531" s="134">
        <v>11156</v>
      </c>
      <c r="W531" s="103" t="s">
        <v>2246</v>
      </c>
      <c r="X531" s="136" t="str">
        <f t="shared" si="26"/>
        <v>11156RBXVL</v>
      </c>
      <c r="Y531" s="137" t="s">
        <v>2247</v>
      </c>
      <c r="Z531" s="119" t="s">
        <v>2233</v>
      </c>
      <c r="AA531" s="119" t="s">
        <v>1639</v>
      </c>
      <c r="AB531" s="131" t="s">
        <v>2248</v>
      </c>
      <c r="AC531" s="119" t="s">
        <v>52</v>
      </c>
      <c r="AD531" s="119" t="s">
        <v>42</v>
      </c>
      <c r="AE531" s="119" t="s">
        <v>2235</v>
      </c>
      <c r="AF531" s="119" t="s">
        <v>98</v>
      </c>
      <c r="AG531" s="119" t="s">
        <v>99</v>
      </c>
      <c r="AH531" s="119"/>
      <c r="AI531" s="138" t="s">
        <v>100</v>
      </c>
      <c r="AJ531" s="133" t="s">
        <v>58</v>
      </c>
      <c r="AK531" s="133" t="s">
        <v>57</v>
      </c>
      <c r="AL531" s="133"/>
      <c r="AM531" s="133"/>
      <c r="AN531" s="133" t="s">
        <v>42</v>
      </c>
      <c r="AO531" s="133" t="s">
        <v>42</v>
      </c>
      <c r="AP531" s="133" t="s">
        <v>858</v>
      </c>
      <c r="AQ531" s="133" t="s">
        <v>126</v>
      </c>
      <c r="AR531" s="137"/>
      <c r="AS531" s="137"/>
      <c r="AT531" s="137"/>
      <c r="AU531" s="145">
        <v>1003670595</v>
      </c>
      <c r="AV531" s="133" t="s">
        <v>2249</v>
      </c>
      <c r="AW531" s="133" t="s">
        <v>2250</v>
      </c>
      <c r="AX531" s="138" t="s">
        <v>8179</v>
      </c>
      <c r="AY531" s="138"/>
      <c r="AZ531" s="138"/>
      <c r="BA531" s="138"/>
      <c r="BB531" s="138"/>
      <c r="BC531" s="300">
        <v>2026063379</v>
      </c>
      <c r="BD531" s="300" t="s">
        <v>9409</v>
      </c>
      <c r="BE531" s="138"/>
    </row>
    <row r="532" spans="1:57" s="140" customFormat="1" ht="12" customHeight="1">
      <c r="A532" s="119">
        <v>2013</v>
      </c>
      <c r="B532" s="119" t="s">
        <v>138</v>
      </c>
      <c r="C532" s="119" t="s">
        <v>2047</v>
      </c>
      <c r="D532" s="131" t="s">
        <v>43</v>
      </c>
      <c r="E532" s="131" t="str">
        <f t="shared" si="27"/>
        <v>SIM</v>
      </c>
      <c r="F532" s="131" t="str">
        <f t="shared" si="28"/>
        <v>SIM</v>
      </c>
      <c r="G532" s="132">
        <v>41495</v>
      </c>
      <c r="H532" s="119" t="s">
        <v>44</v>
      </c>
      <c r="I532" s="119" t="s">
        <v>62</v>
      </c>
      <c r="J532" s="119">
        <v>192</v>
      </c>
      <c r="K532" s="119">
        <f>432+64</f>
        <v>496</v>
      </c>
      <c r="L532" s="119">
        <v>4</v>
      </c>
      <c r="M532" s="119">
        <v>4</v>
      </c>
      <c r="N532" s="119">
        <v>32</v>
      </c>
      <c r="O532" s="119" t="s">
        <v>43</v>
      </c>
      <c r="P532" s="119" t="s">
        <v>43</v>
      </c>
      <c r="Q532" s="133" t="s">
        <v>43</v>
      </c>
      <c r="R532" s="134" t="s">
        <v>18</v>
      </c>
      <c r="S532" s="134" t="s">
        <v>8851</v>
      </c>
      <c r="T532" s="134" t="s">
        <v>63</v>
      </c>
      <c r="U532" s="119">
        <v>17</v>
      </c>
      <c r="V532" s="134">
        <v>11156</v>
      </c>
      <c r="W532" s="103" t="s">
        <v>2251</v>
      </c>
      <c r="X532" s="136" t="str">
        <f t="shared" si="26"/>
        <v>11156RBXVM</v>
      </c>
      <c r="Y532" s="137" t="s">
        <v>2252</v>
      </c>
      <c r="Z532" s="119" t="s">
        <v>2233</v>
      </c>
      <c r="AA532" s="119" t="s">
        <v>1639</v>
      </c>
      <c r="AB532" s="131" t="s">
        <v>2253</v>
      </c>
      <c r="AC532" s="119" t="s">
        <v>52</v>
      </c>
      <c r="AD532" s="119" t="s">
        <v>42</v>
      </c>
      <c r="AE532" s="119" t="s">
        <v>2235</v>
      </c>
      <c r="AF532" s="119" t="s">
        <v>98</v>
      </c>
      <c r="AG532" s="119" t="s">
        <v>99</v>
      </c>
      <c r="AH532" s="119"/>
      <c r="AI532" s="138" t="s">
        <v>100</v>
      </c>
      <c r="AJ532" s="133" t="s">
        <v>58</v>
      </c>
      <c r="AK532" s="133" t="s">
        <v>57</v>
      </c>
      <c r="AL532" s="133"/>
      <c r="AM532" s="133"/>
      <c r="AN532" s="133" t="s">
        <v>42</v>
      </c>
      <c r="AO532" s="133" t="s">
        <v>42</v>
      </c>
      <c r="AP532" s="133" t="s">
        <v>858</v>
      </c>
      <c r="AQ532" s="133" t="s">
        <v>126</v>
      </c>
      <c r="AR532" s="137"/>
      <c r="AS532" s="137"/>
      <c r="AT532" s="137"/>
      <c r="AU532" s="145">
        <v>1003670781</v>
      </c>
      <c r="AV532" s="133" t="s">
        <v>2254</v>
      </c>
      <c r="AW532" s="133" t="s">
        <v>2255</v>
      </c>
      <c r="AX532" s="138" t="s">
        <v>8179</v>
      </c>
      <c r="AY532" s="138"/>
      <c r="AZ532" s="138"/>
      <c r="BA532" s="138"/>
      <c r="BB532" s="138"/>
      <c r="BC532" s="300">
        <v>2026063379</v>
      </c>
      <c r="BD532" s="300" t="s">
        <v>9410</v>
      </c>
      <c r="BE532" s="138"/>
    </row>
    <row r="533" spans="1:57" s="140" customFormat="1" ht="12" customHeight="1">
      <c r="A533" s="119">
        <v>2013</v>
      </c>
      <c r="B533" s="119" t="s">
        <v>138</v>
      </c>
      <c r="C533" s="119" t="s">
        <v>2047</v>
      </c>
      <c r="D533" s="131" t="s">
        <v>43</v>
      </c>
      <c r="E533" s="131" t="str">
        <f t="shared" si="27"/>
        <v>SIM</v>
      </c>
      <c r="F533" s="131" t="str">
        <f t="shared" si="28"/>
        <v>SIM</v>
      </c>
      <c r="G533" s="132">
        <v>41495</v>
      </c>
      <c r="H533" s="119" t="s">
        <v>44</v>
      </c>
      <c r="I533" s="119" t="s">
        <v>62</v>
      </c>
      <c r="J533" s="119">
        <v>192</v>
      </c>
      <c r="K533" s="119">
        <v>432</v>
      </c>
      <c r="L533" s="119">
        <v>4</v>
      </c>
      <c r="M533" s="119">
        <v>4</v>
      </c>
      <c r="N533" s="119">
        <v>32</v>
      </c>
      <c r="O533" s="119" t="s">
        <v>43</v>
      </c>
      <c r="P533" s="119" t="s">
        <v>43</v>
      </c>
      <c r="Q533" s="133" t="s">
        <v>43</v>
      </c>
      <c r="R533" s="134" t="s">
        <v>18</v>
      </c>
      <c r="S533" s="134" t="s">
        <v>8851</v>
      </c>
      <c r="T533" s="134" t="s">
        <v>63</v>
      </c>
      <c r="U533" s="119">
        <v>17</v>
      </c>
      <c r="V533" s="134">
        <v>11156</v>
      </c>
      <c r="W533" s="103" t="s">
        <v>2256</v>
      </c>
      <c r="X533" s="136" t="str">
        <f t="shared" si="26"/>
        <v>11156RBXVR</v>
      </c>
      <c r="Y533" s="137" t="s">
        <v>2257</v>
      </c>
      <c r="Z533" s="119" t="s">
        <v>2233</v>
      </c>
      <c r="AA533" s="119" t="s">
        <v>1639</v>
      </c>
      <c r="AB533" s="131" t="s">
        <v>2258</v>
      </c>
      <c r="AC533" s="119" t="s">
        <v>52</v>
      </c>
      <c r="AD533" s="119" t="s">
        <v>42</v>
      </c>
      <c r="AE533" s="119" t="s">
        <v>2235</v>
      </c>
      <c r="AF533" s="119" t="s">
        <v>98</v>
      </c>
      <c r="AG533" s="119" t="s">
        <v>99</v>
      </c>
      <c r="AH533" s="119"/>
      <c r="AI533" s="138" t="s">
        <v>100</v>
      </c>
      <c r="AJ533" s="133" t="s">
        <v>58</v>
      </c>
      <c r="AK533" s="133" t="s">
        <v>57</v>
      </c>
      <c r="AL533" s="133"/>
      <c r="AM533" s="133"/>
      <c r="AN533" s="133" t="s">
        <v>42</v>
      </c>
      <c r="AO533" s="133" t="s">
        <v>42</v>
      </c>
      <c r="AP533" s="133" t="s">
        <v>858</v>
      </c>
      <c r="AQ533" s="133" t="s">
        <v>126</v>
      </c>
      <c r="AR533" s="137"/>
      <c r="AS533" s="137"/>
      <c r="AT533" s="137"/>
      <c r="AU533" s="145">
        <v>1003670870</v>
      </c>
      <c r="AV533" s="133" t="s">
        <v>2259</v>
      </c>
      <c r="AW533" s="133" t="s">
        <v>2260</v>
      </c>
      <c r="AX533" s="138" t="s">
        <v>8179</v>
      </c>
      <c r="AY533" s="138"/>
      <c r="AZ533" s="138"/>
      <c r="BA533" s="138"/>
      <c r="BB533" s="138"/>
      <c r="BC533" s="300">
        <v>2026063379</v>
      </c>
      <c r="BD533" s="300" t="s">
        <v>9411</v>
      </c>
      <c r="BE533" s="138"/>
    </row>
    <row r="534" spans="1:57" s="140" customFormat="1" ht="12" customHeight="1">
      <c r="A534" s="119">
        <v>2013</v>
      </c>
      <c r="B534" s="119" t="s">
        <v>138</v>
      </c>
      <c r="C534" s="119" t="s">
        <v>2047</v>
      </c>
      <c r="D534" s="131" t="s">
        <v>43</v>
      </c>
      <c r="E534" s="131" t="str">
        <f t="shared" si="27"/>
        <v>SIM</v>
      </c>
      <c r="F534" s="131" t="str">
        <f t="shared" si="28"/>
        <v>SIM</v>
      </c>
      <c r="G534" s="132">
        <v>41485</v>
      </c>
      <c r="H534" s="119" t="s">
        <v>44</v>
      </c>
      <c r="I534" s="119" t="s">
        <v>62</v>
      </c>
      <c r="J534" s="119">
        <v>192</v>
      </c>
      <c r="K534" s="119">
        <v>432</v>
      </c>
      <c r="L534" s="119">
        <v>4</v>
      </c>
      <c r="M534" s="119">
        <v>4</v>
      </c>
      <c r="N534" s="119">
        <v>32</v>
      </c>
      <c r="O534" s="119" t="s">
        <v>43</v>
      </c>
      <c r="P534" s="119" t="s">
        <v>43</v>
      </c>
      <c r="Q534" s="133" t="s">
        <v>43</v>
      </c>
      <c r="R534" s="134" t="s">
        <v>18</v>
      </c>
      <c r="S534" s="134" t="s">
        <v>8851</v>
      </c>
      <c r="T534" s="134" t="s">
        <v>63</v>
      </c>
      <c r="U534" s="119">
        <v>16</v>
      </c>
      <c r="V534" s="134">
        <v>11041</v>
      </c>
      <c r="W534" s="103" t="s">
        <v>2127</v>
      </c>
      <c r="X534" s="136" t="str">
        <f t="shared" si="26"/>
        <v>11041ADYBQ</v>
      </c>
      <c r="Y534" s="137" t="s">
        <v>2128</v>
      </c>
      <c r="Z534" s="119" t="s">
        <v>2129</v>
      </c>
      <c r="AA534" s="119" t="s">
        <v>798</v>
      </c>
      <c r="AB534" s="131" t="s">
        <v>2130</v>
      </c>
      <c r="AC534" s="133" t="s">
        <v>52</v>
      </c>
      <c r="AD534" s="133" t="s">
        <v>42</v>
      </c>
      <c r="AE534" s="143" t="s">
        <v>2131</v>
      </c>
      <c r="AF534" s="143" t="s">
        <v>98</v>
      </c>
      <c r="AG534" s="143" t="s">
        <v>99</v>
      </c>
      <c r="AH534" s="143"/>
      <c r="AI534" s="138" t="s">
        <v>419</v>
      </c>
      <c r="AJ534" s="133" t="s">
        <v>58</v>
      </c>
      <c r="AK534" s="133" t="s">
        <v>57</v>
      </c>
      <c r="AL534" s="133"/>
      <c r="AM534" s="133"/>
      <c r="AN534" s="133" t="s">
        <v>42</v>
      </c>
      <c r="AO534" s="133" t="s">
        <v>42</v>
      </c>
      <c r="AP534" s="133" t="s">
        <v>70</v>
      </c>
      <c r="AQ534" s="133" t="s">
        <v>126</v>
      </c>
      <c r="AR534" s="137"/>
      <c r="AS534" s="137"/>
      <c r="AT534" s="137"/>
      <c r="AU534" s="133">
        <v>1001870821</v>
      </c>
      <c r="AV534" s="133" t="s">
        <v>2132</v>
      </c>
      <c r="AW534" s="133" t="s">
        <v>2133</v>
      </c>
      <c r="AX534" s="138" t="s">
        <v>8179</v>
      </c>
      <c r="AY534" s="138"/>
      <c r="AZ534" s="138"/>
      <c r="BA534" s="138"/>
      <c r="BB534" s="138"/>
      <c r="BC534" s="300">
        <v>2026063379</v>
      </c>
      <c r="BD534" s="300" t="s">
        <v>9412</v>
      </c>
      <c r="BE534" s="138"/>
    </row>
    <row r="535" spans="1:57" s="140" customFormat="1" ht="12" customHeight="1">
      <c r="A535" s="119">
        <v>2013</v>
      </c>
      <c r="B535" s="119" t="s">
        <v>138</v>
      </c>
      <c r="C535" s="119" t="s">
        <v>2047</v>
      </c>
      <c r="D535" s="131" t="s">
        <v>43</v>
      </c>
      <c r="E535" s="131" t="str">
        <f t="shared" si="27"/>
        <v>SIM</v>
      </c>
      <c r="F535" s="131" t="str">
        <f t="shared" si="28"/>
        <v>SIM</v>
      </c>
      <c r="G535" s="132">
        <v>41618</v>
      </c>
      <c r="H535" s="119" t="s">
        <v>44</v>
      </c>
      <c r="I535" s="119" t="s">
        <v>62</v>
      </c>
      <c r="J535" s="119">
        <v>192</v>
      </c>
      <c r="K535" s="119">
        <v>432</v>
      </c>
      <c r="L535" s="119">
        <v>4</v>
      </c>
      <c r="M535" s="119">
        <v>4</v>
      </c>
      <c r="N535" s="119">
        <v>32</v>
      </c>
      <c r="O535" s="119" t="s">
        <v>43</v>
      </c>
      <c r="P535" s="119" t="s">
        <v>43</v>
      </c>
      <c r="Q535" s="133" t="s">
        <v>43</v>
      </c>
      <c r="R535" s="134" t="s">
        <v>18</v>
      </c>
      <c r="S535" s="134" t="s">
        <v>8851</v>
      </c>
      <c r="T535" s="134" t="s">
        <v>63</v>
      </c>
      <c r="U535" s="119">
        <v>19</v>
      </c>
      <c r="V535" s="134">
        <v>11382</v>
      </c>
      <c r="W535" s="103" t="s">
        <v>2798</v>
      </c>
      <c r="X535" s="136" t="str">
        <f t="shared" si="26"/>
        <v>11382HCYBW</v>
      </c>
      <c r="Y535" s="137" t="s">
        <v>10738</v>
      </c>
      <c r="Z535" s="119" t="s">
        <v>1475</v>
      </c>
      <c r="AA535" s="119" t="s">
        <v>1476</v>
      </c>
      <c r="AB535" s="131" t="s">
        <v>2799</v>
      </c>
      <c r="AC535" s="119" t="s">
        <v>87</v>
      </c>
      <c r="AD535" s="119" t="s">
        <v>42</v>
      </c>
      <c r="AE535" s="119" t="s">
        <v>1478</v>
      </c>
      <c r="AF535" s="119" t="s">
        <v>89</v>
      </c>
      <c r="AG535" s="119" t="s">
        <v>90</v>
      </c>
      <c r="AH535" s="119"/>
      <c r="AI535" s="138" t="s">
        <v>364</v>
      </c>
      <c r="AJ535" s="133" t="s">
        <v>58</v>
      </c>
      <c r="AK535" s="133" t="s">
        <v>57</v>
      </c>
      <c r="AL535" s="133"/>
      <c r="AM535" s="133"/>
      <c r="AN535" s="133" t="s">
        <v>42</v>
      </c>
      <c r="AO535" s="133" t="s">
        <v>42</v>
      </c>
      <c r="AP535" s="133" t="s">
        <v>202</v>
      </c>
      <c r="AQ535" s="133" t="s">
        <v>126</v>
      </c>
      <c r="AR535" s="137"/>
      <c r="AS535" s="137"/>
      <c r="AT535" s="137"/>
      <c r="AU535" s="133">
        <v>1003671800</v>
      </c>
      <c r="AV535" s="133" t="s">
        <v>2800</v>
      </c>
      <c r="AW535" s="133" t="s">
        <v>2801</v>
      </c>
      <c r="AX535" s="138" t="s">
        <v>8179</v>
      </c>
      <c r="AY535" s="138"/>
      <c r="AZ535" s="138"/>
      <c r="BA535" s="138"/>
      <c r="BB535" s="138"/>
      <c r="BC535" s="300">
        <v>2026063379</v>
      </c>
      <c r="BD535" s="300" t="s">
        <v>9413</v>
      </c>
      <c r="BE535" s="138"/>
    </row>
    <row r="536" spans="1:57" s="140" customFormat="1" ht="12" customHeight="1">
      <c r="A536" s="119">
        <v>2013</v>
      </c>
      <c r="B536" s="119" t="s">
        <v>138</v>
      </c>
      <c r="C536" s="119" t="s">
        <v>2047</v>
      </c>
      <c r="D536" s="131" t="s">
        <v>43</v>
      </c>
      <c r="E536" s="131" t="str">
        <f t="shared" si="27"/>
        <v>SIM</v>
      </c>
      <c r="F536" s="131" t="str">
        <f t="shared" si="28"/>
        <v>SIM</v>
      </c>
      <c r="G536" s="132">
        <v>41523</v>
      </c>
      <c r="H536" s="119" t="s">
        <v>44</v>
      </c>
      <c r="I536" s="119" t="s">
        <v>62</v>
      </c>
      <c r="J536" s="119">
        <v>192</v>
      </c>
      <c r="K536" s="119">
        <v>432</v>
      </c>
      <c r="L536" s="119">
        <v>4</v>
      </c>
      <c r="M536" s="119">
        <v>4</v>
      </c>
      <c r="N536" s="119">
        <v>32</v>
      </c>
      <c r="O536" s="119" t="s">
        <v>43</v>
      </c>
      <c r="P536" s="119" t="s">
        <v>43</v>
      </c>
      <c r="Q536" s="133" t="s">
        <v>43</v>
      </c>
      <c r="R536" s="134" t="s">
        <v>18</v>
      </c>
      <c r="S536" s="134" t="s">
        <v>8851</v>
      </c>
      <c r="T536" s="134" t="s">
        <v>63</v>
      </c>
      <c r="U536" s="119">
        <v>16</v>
      </c>
      <c r="V536" s="134">
        <v>11041</v>
      </c>
      <c r="W536" s="103" t="s">
        <v>2134</v>
      </c>
      <c r="X536" s="136" t="str">
        <f t="shared" si="26"/>
        <v>11041ADYCA</v>
      </c>
      <c r="Y536" s="137" t="s">
        <v>2135</v>
      </c>
      <c r="Z536" s="119" t="s">
        <v>2129</v>
      </c>
      <c r="AA536" s="119" t="s">
        <v>798</v>
      </c>
      <c r="AB536" s="131" t="s">
        <v>2136</v>
      </c>
      <c r="AC536" s="133" t="s">
        <v>52</v>
      </c>
      <c r="AD536" s="133" t="s">
        <v>42</v>
      </c>
      <c r="AE536" s="143" t="s">
        <v>2131</v>
      </c>
      <c r="AF536" s="143" t="s">
        <v>98</v>
      </c>
      <c r="AG536" s="143" t="s">
        <v>99</v>
      </c>
      <c r="AH536" s="143"/>
      <c r="AI536" s="138" t="s">
        <v>419</v>
      </c>
      <c r="AJ536" s="133" t="s">
        <v>58</v>
      </c>
      <c r="AK536" s="133" t="s">
        <v>57</v>
      </c>
      <c r="AL536" s="133"/>
      <c r="AM536" s="133"/>
      <c r="AN536" s="133" t="s">
        <v>42</v>
      </c>
      <c r="AO536" s="133" t="s">
        <v>42</v>
      </c>
      <c r="AP536" s="133" t="s">
        <v>70</v>
      </c>
      <c r="AQ536" s="133" t="s">
        <v>126</v>
      </c>
      <c r="AR536" s="137"/>
      <c r="AS536" s="137"/>
      <c r="AT536" s="137"/>
      <c r="AU536" s="133">
        <v>1001875521</v>
      </c>
      <c r="AV536" s="133" t="s">
        <v>2137</v>
      </c>
      <c r="AW536" s="133" t="s">
        <v>2138</v>
      </c>
      <c r="AX536" s="138" t="s">
        <v>8179</v>
      </c>
      <c r="AY536" s="138"/>
      <c r="AZ536" s="138"/>
      <c r="BA536" s="138"/>
      <c r="BB536" s="138"/>
      <c r="BC536" s="300">
        <v>2026063379</v>
      </c>
      <c r="BD536" s="300" t="s">
        <v>9414</v>
      </c>
      <c r="BE536" s="138"/>
    </row>
    <row r="537" spans="1:57" s="140" customFormat="1" ht="12" customHeight="1">
      <c r="A537" s="119">
        <v>2013</v>
      </c>
      <c r="B537" s="119" t="s">
        <v>138</v>
      </c>
      <c r="C537" s="119" t="s">
        <v>2047</v>
      </c>
      <c r="D537" s="131" t="s">
        <v>43</v>
      </c>
      <c r="E537" s="131" t="str">
        <f t="shared" si="27"/>
        <v>SIM</v>
      </c>
      <c r="F537" s="131" t="str">
        <f t="shared" si="28"/>
        <v>SIM</v>
      </c>
      <c r="G537" s="132">
        <v>41491</v>
      </c>
      <c r="H537" s="119" t="s">
        <v>44</v>
      </c>
      <c r="I537" s="119" t="s">
        <v>62</v>
      </c>
      <c r="J537" s="119">
        <v>192</v>
      </c>
      <c r="K537" s="119">
        <v>432</v>
      </c>
      <c r="L537" s="119">
        <v>4</v>
      </c>
      <c r="M537" s="119">
        <v>4</v>
      </c>
      <c r="N537" s="119">
        <v>32</v>
      </c>
      <c r="O537" s="119" t="s">
        <v>43</v>
      </c>
      <c r="P537" s="119" t="s">
        <v>43</v>
      </c>
      <c r="Q537" s="133" t="s">
        <v>43</v>
      </c>
      <c r="R537" s="134" t="s">
        <v>18</v>
      </c>
      <c r="S537" s="134" t="s">
        <v>8851</v>
      </c>
      <c r="T537" s="134" t="s">
        <v>63</v>
      </c>
      <c r="U537" s="119">
        <v>19</v>
      </c>
      <c r="V537" s="134">
        <v>11382</v>
      </c>
      <c r="W537" s="103" t="s">
        <v>2802</v>
      </c>
      <c r="X537" s="136" t="str">
        <f t="shared" si="26"/>
        <v>11382HCYDO</v>
      </c>
      <c r="Y537" s="137" t="s">
        <v>10739</v>
      </c>
      <c r="Z537" s="119" t="s">
        <v>1475</v>
      </c>
      <c r="AA537" s="119" t="s">
        <v>1476</v>
      </c>
      <c r="AB537" s="131" t="s">
        <v>2803</v>
      </c>
      <c r="AC537" s="119" t="s">
        <v>87</v>
      </c>
      <c r="AD537" s="119" t="s">
        <v>42</v>
      </c>
      <c r="AE537" s="119" t="s">
        <v>1478</v>
      </c>
      <c r="AF537" s="119" t="s">
        <v>89</v>
      </c>
      <c r="AG537" s="119" t="s">
        <v>90</v>
      </c>
      <c r="AH537" s="119"/>
      <c r="AI537" s="138" t="s">
        <v>91</v>
      </c>
      <c r="AJ537" s="133" t="s">
        <v>58</v>
      </c>
      <c r="AK537" s="133" t="s">
        <v>57</v>
      </c>
      <c r="AL537" s="133"/>
      <c r="AM537" s="133"/>
      <c r="AN537" s="133" t="s">
        <v>42</v>
      </c>
      <c r="AO537" s="133" t="s">
        <v>42</v>
      </c>
      <c r="AP537" s="133" t="s">
        <v>202</v>
      </c>
      <c r="AQ537" s="133" t="s">
        <v>126</v>
      </c>
      <c r="AR537" s="137"/>
      <c r="AS537" s="137"/>
      <c r="AT537" s="137"/>
      <c r="AU537" s="133">
        <v>1003671826</v>
      </c>
      <c r="AV537" s="133" t="s">
        <v>2804</v>
      </c>
      <c r="AW537" s="133" t="s">
        <v>2805</v>
      </c>
      <c r="AX537" s="138" t="s">
        <v>8179</v>
      </c>
      <c r="AY537" s="138"/>
      <c r="AZ537" s="138"/>
      <c r="BA537" s="138"/>
      <c r="BB537" s="138"/>
      <c r="BC537" s="300">
        <v>2026063379</v>
      </c>
      <c r="BD537" s="300" t="s">
        <v>9415</v>
      </c>
      <c r="BE537" s="138"/>
    </row>
    <row r="538" spans="1:57" s="140" customFormat="1" ht="12" customHeight="1">
      <c r="A538" s="119">
        <v>2013</v>
      </c>
      <c r="B538" s="119" t="s">
        <v>138</v>
      </c>
      <c r="C538" s="119" t="s">
        <v>2047</v>
      </c>
      <c r="D538" s="131" t="s">
        <v>43</v>
      </c>
      <c r="E538" s="131" t="str">
        <f t="shared" si="27"/>
        <v>SIM</v>
      </c>
      <c r="F538" s="131" t="str">
        <f t="shared" si="28"/>
        <v>SIM</v>
      </c>
      <c r="G538" s="132">
        <v>41514</v>
      </c>
      <c r="H538" s="119" t="s">
        <v>44</v>
      </c>
      <c r="I538" s="119" t="s">
        <v>62</v>
      </c>
      <c r="J538" s="119">
        <v>192</v>
      </c>
      <c r="K538" s="119">
        <v>432</v>
      </c>
      <c r="L538" s="119">
        <v>4</v>
      </c>
      <c r="M538" s="119">
        <v>4</v>
      </c>
      <c r="N538" s="119">
        <v>32</v>
      </c>
      <c r="O538" s="119" t="s">
        <v>43</v>
      </c>
      <c r="P538" s="119" t="s">
        <v>43</v>
      </c>
      <c r="Q538" s="133" t="s">
        <v>43</v>
      </c>
      <c r="R538" s="134" t="s">
        <v>18</v>
      </c>
      <c r="S538" s="134" t="s">
        <v>8851</v>
      </c>
      <c r="T538" s="134" t="s">
        <v>63</v>
      </c>
      <c r="U538" s="119">
        <v>13</v>
      </c>
      <c r="V538" s="134">
        <v>11463</v>
      </c>
      <c r="W538" s="103" t="s">
        <v>2854</v>
      </c>
      <c r="X538" s="136" t="str">
        <f t="shared" si="26"/>
        <v>11463PAYLK</v>
      </c>
      <c r="Y538" s="137" t="s">
        <v>2855</v>
      </c>
      <c r="Z538" s="119" t="s">
        <v>2850</v>
      </c>
      <c r="AA538" s="119" t="s">
        <v>1613</v>
      </c>
      <c r="AB538" s="131" t="s">
        <v>2856</v>
      </c>
      <c r="AC538" s="119" t="s">
        <v>348</v>
      </c>
      <c r="AD538" s="119" t="s">
        <v>42</v>
      </c>
      <c r="AE538" s="119" t="s">
        <v>801</v>
      </c>
      <c r="AF538" s="119" t="s">
        <v>744</v>
      </c>
      <c r="AG538" s="119" t="s">
        <v>745</v>
      </c>
      <c r="AH538" s="119"/>
      <c r="AI538" s="138" t="s">
        <v>802</v>
      </c>
      <c r="AJ538" s="133" t="s">
        <v>57</v>
      </c>
      <c r="AK538" s="133" t="s">
        <v>58</v>
      </c>
      <c r="AL538" s="133"/>
      <c r="AM538" s="133"/>
      <c r="AN538" s="133" t="s">
        <v>42</v>
      </c>
      <c r="AO538" s="133" t="s">
        <v>42</v>
      </c>
      <c r="AP538" s="133" t="s">
        <v>70</v>
      </c>
      <c r="AQ538" s="133" t="s">
        <v>126</v>
      </c>
      <c r="AR538" s="137"/>
      <c r="AS538" s="137"/>
      <c r="AT538" s="137"/>
      <c r="AU538" s="145">
        <v>1003668329</v>
      </c>
      <c r="AV538" s="133" t="s">
        <v>2852</v>
      </c>
      <c r="AW538" s="133" t="s">
        <v>2853</v>
      </c>
      <c r="AX538" s="138" t="s">
        <v>8179</v>
      </c>
      <c r="AY538" s="138"/>
      <c r="AZ538" s="138"/>
      <c r="BA538" s="138"/>
      <c r="BB538" s="138"/>
      <c r="BC538" s="300">
        <v>2026063379</v>
      </c>
      <c r="BD538" s="300" t="s">
        <v>9416</v>
      </c>
      <c r="BE538" s="138"/>
    </row>
    <row r="539" spans="1:57" s="140" customFormat="1" ht="12" customHeight="1">
      <c r="A539" s="119">
        <v>2013</v>
      </c>
      <c r="B539" s="119" t="s">
        <v>138</v>
      </c>
      <c r="C539" s="119" t="s">
        <v>2047</v>
      </c>
      <c r="D539" s="131" t="s">
        <v>43</v>
      </c>
      <c r="E539" s="131" t="str">
        <f t="shared" si="27"/>
        <v>SIM</v>
      </c>
      <c r="F539" s="131" t="str">
        <f t="shared" si="28"/>
        <v>SIM</v>
      </c>
      <c r="G539" s="132">
        <v>41520</v>
      </c>
      <c r="H539" s="119" t="s">
        <v>44</v>
      </c>
      <c r="I539" s="119" t="s">
        <v>62</v>
      </c>
      <c r="J539" s="119">
        <v>192</v>
      </c>
      <c r="K539" s="119">
        <v>432</v>
      </c>
      <c r="L539" s="119">
        <v>4</v>
      </c>
      <c r="M539" s="119">
        <v>4</v>
      </c>
      <c r="N539" s="119">
        <v>32</v>
      </c>
      <c r="O539" s="119" t="s">
        <v>43</v>
      </c>
      <c r="P539" s="119" t="s">
        <v>43</v>
      </c>
      <c r="Q539" s="133" t="s">
        <v>43</v>
      </c>
      <c r="R539" s="134" t="s">
        <v>18</v>
      </c>
      <c r="S539" s="134" t="s">
        <v>8851</v>
      </c>
      <c r="T539" s="134" t="s">
        <v>63</v>
      </c>
      <c r="U539" s="119">
        <v>13</v>
      </c>
      <c r="V539" s="134">
        <v>11463</v>
      </c>
      <c r="W539" s="103" t="s">
        <v>2857</v>
      </c>
      <c r="X539" s="136" t="str">
        <f t="shared" si="26"/>
        <v>11463PAYMI</v>
      </c>
      <c r="Y539" s="137" t="s">
        <v>2858</v>
      </c>
      <c r="Z539" s="119" t="s">
        <v>2850</v>
      </c>
      <c r="AA539" s="119" t="s">
        <v>1613</v>
      </c>
      <c r="AB539" s="131" t="s">
        <v>2859</v>
      </c>
      <c r="AC539" s="119" t="s">
        <v>348</v>
      </c>
      <c r="AD539" s="119" t="s">
        <v>42</v>
      </c>
      <c r="AE539" s="119" t="s">
        <v>801</v>
      </c>
      <c r="AF539" s="119" t="s">
        <v>744</v>
      </c>
      <c r="AG539" s="119" t="s">
        <v>745</v>
      </c>
      <c r="AH539" s="119"/>
      <c r="AI539" s="138" t="s">
        <v>802</v>
      </c>
      <c r="AJ539" s="133" t="s">
        <v>57</v>
      </c>
      <c r="AK539" s="133" t="s">
        <v>58</v>
      </c>
      <c r="AL539" s="133"/>
      <c r="AM539" s="133"/>
      <c r="AN539" s="133" t="s">
        <v>42</v>
      </c>
      <c r="AO539" s="133" t="s">
        <v>42</v>
      </c>
      <c r="AP539" s="133" t="s">
        <v>70</v>
      </c>
      <c r="AQ539" s="133" t="s">
        <v>126</v>
      </c>
      <c r="AR539" s="137"/>
      <c r="AS539" s="137"/>
      <c r="AT539" s="137"/>
      <c r="AU539" s="145">
        <v>1003669600</v>
      </c>
      <c r="AV539" s="133" t="s">
        <v>2860</v>
      </c>
      <c r="AW539" s="133" t="s">
        <v>2861</v>
      </c>
      <c r="AX539" s="138" t="s">
        <v>8179</v>
      </c>
      <c r="AY539" s="138"/>
      <c r="AZ539" s="138"/>
      <c r="BA539" s="138"/>
      <c r="BB539" s="138"/>
      <c r="BC539" s="300">
        <v>2026063379</v>
      </c>
      <c r="BD539" s="300" t="s">
        <v>9417</v>
      </c>
      <c r="BE539" s="138"/>
    </row>
    <row r="540" spans="1:57" s="140" customFormat="1" ht="12" customHeight="1">
      <c r="A540" s="119">
        <v>2013</v>
      </c>
      <c r="B540" s="119" t="s">
        <v>138</v>
      </c>
      <c r="C540" s="119" t="s">
        <v>2047</v>
      </c>
      <c r="D540" s="131" t="s">
        <v>43</v>
      </c>
      <c r="E540" s="131" t="str">
        <f t="shared" si="27"/>
        <v>SIM</v>
      </c>
      <c r="F540" s="131" t="str">
        <f t="shared" si="28"/>
        <v>SIM</v>
      </c>
      <c r="G540" s="132">
        <v>41507</v>
      </c>
      <c r="H540" s="119" t="s">
        <v>44</v>
      </c>
      <c r="I540" s="119" t="s">
        <v>62</v>
      </c>
      <c r="J540" s="119">
        <v>192</v>
      </c>
      <c r="K540" s="119">
        <v>432</v>
      </c>
      <c r="L540" s="119">
        <v>4</v>
      </c>
      <c r="M540" s="119">
        <v>4</v>
      </c>
      <c r="N540" s="119">
        <v>32</v>
      </c>
      <c r="O540" s="119" t="s">
        <v>43</v>
      </c>
      <c r="P540" s="119" t="s">
        <v>43</v>
      </c>
      <c r="Q540" s="133" t="s">
        <v>43</v>
      </c>
      <c r="R540" s="134" t="s">
        <v>18</v>
      </c>
      <c r="S540" s="134" t="s">
        <v>8851</v>
      </c>
      <c r="T540" s="134" t="s">
        <v>63</v>
      </c>
      <c r="U540" s="119">
        <v>19</v>
      </c>
      <c r="V540" s="134">
        <v>11135</v>
      </c>
      <c r="W540" s="103" t="s">
        <v>2215</v>
      </c>
      <c r="X540" s="136" t="str">
        <f t="shared" si="26"/>
        <v>11135OVYTC</v>
      </c>
      <c r="Y540" s="137" t="s">
        <v>990</v>
      </c>
      <c r="Z540" s="119" t="s">
        <v>444</v>
      </c>
      <c r="AA540" s="119" t="s">
        <v>483</v>
      </c>
      <c r="AB540" s="131" t="s">
        <v>2216</v>
      </c>
      <c r="AC540" s="119" t="s">
        <v>87</v>
      </c>
      <c r="AD540" s="119" t="s">
        <v>42</v>
      </c>
      <c r="AE540" s="119" t="s">
        <v>485</v>
      </c>
      <c r="AF540" s="119" t="s">
        <v>486</v>
      </c>
      <c r="AG540" s="119" t="s">
        <v>487</v>
      </c>
      <c r="AH540" s="119"/>
      <c r="AI540" s="138" t="s">
        <v>488</v>
      </c>
      <c r="AJ540" s="133" t="s">
        <v>58</v>
      </c>
      <c r="AK540" s="133" t="s">
        <v>57</v>
      </c>
      <c r="AL540" s="133"/>
      <c r="AM540" s="133"/>
      <c r="AN540" s="133" t="s">
        <v>42</v>
      </c>
      <c r="AO540" s="133" t="s">
        <v>42</v>
      </c>
      <c r="AP540" s="133" t="s">
        <v>858</v>
      </c>
      <c r="AQ540" s="133" t="s">
        <v>126</v>
      </c>
      <c r="AR540" s="137"/>
      <c r="AS540" s="137"/>
      <c r="AT540" s="137"/>
      <c r="AU540" s="145">
        <v>1003668566</v>
      </c>
      <c r="AV540" s="133" t="s">
        <v>2217</v>
      </c>
      <c r="AW540" s="133" t="s">
        <v>2218</v>
      </c>
      <c r="AX540" s="138" t="s">
        <v>8179</v>
      </c>
      <c r="AY540" s="138"/>
      <c r="AZ540" s="138"/>
      <c r="BA540" s="138"/>
      <c r="BB540" s="138"/>
      <c r="BC540" s="300">
        <v>2026063379</v>
      </c>
      <c r="BD540" s="300" t="s">
        <v>9418</v>
      </c>
      <c r="BE540" s="138"/>
    </row>
    <row r="541" spans="1:57" s="140" customFormat="1" ht="12" customHeight="1">
      <c r="A541" s="119">
        <v>2013</v>
      </c>
      <c r="B541" s="119" t="s">
        <v>138</v>
      </c>
      <c r="C541" s="119" t="s">
        <v>2047</v>
      </c>
      <c r="D541" s="131" t="s">
        <v>43</v>
      </c>
      <c r="E541" s="131" t="str">
        <f t="shared" si="27"/>
        <v>SIM</v>
      </c>
      <c r="F541" s="131" t="str">
        <f t="shared" si="28"/>
        <v>SIM</v>
      </c>
      <c r="G541" s="132">
        <v>41454</v>
      </c>
      <c r="H541" s="119" t="s">
        <v>44</v>
      </c>
      <c r="I541" s="119" t="s">
        <v>62</v>
      </c>
      <c r="J541" s="119">
        <v>192</v>
      </c>
      <c r="K541" s="119">
        <v>432</v>
      </c>
      <c r="L541" s="119">
        <v>4</v>
      </c>
      <c r="M541" s="119">
        <v>4</v>
      </c>
      <c r="N541" s="119">
        <v>32</v>
      </c>
      <c r="O541" s="119" t="s">
        <v>43</v>
      </c>
      <c r="P541" s="119" t="s">
        <v>43</v>
      </c>
      <c r="Q541" s="133" t="s">
        <v>43</v>
      </c>
      <c r="R541" s="134" t="s">
        <v>18</v>
      </c>
      <c r="S541" s="134" t="s">
        <v>8851</v>
      </c>
      <c r="T541" s="134" t="s">
        <v>63</v>
      </c>
      <c r="U541" s="119">
        <v>19</v>
      </c>
      <c r="V541" s="134">
        <v>11135</v>
      </c>
      <c r="W541" s="135" t="s">
        <v>2185</v>
      </c>
      <c r="X541" s="136" t="str">
        <f t="shared" si="26"/>
        <v>11135CLYXN</v>
      </c>
      <c r="Y541" s="137" t="s">
        <v>2186</v>
      </c>
      <c r="Z541" s="119" t="s">
        <v>444</v>
      </c>
      <c r="AA541" s="119" t="s">
        <v>445</v>
      </c>
      <c r="AB541" s="131" t="s">
        <v>2187</v>
      </c>
      <c r="AC541" s="119" t="s">
        <v>87</v>
      </c>
      <c r="AD541" s="119" t="s">
        <v>42</v>
      </c>
      <c r="AE541" s="119" t="s">
        <v>447</v>
      </c>
      <c r="AF541" s="119" t="s">
        <v>89</v>
      </c>
      <c r="AG541" s="119" t="s">
        <v>90</v>
      </c>
      <c r="AH541" s="119"/>
      <c r="AI541" s="138" t="s">
        <v>364</v>
      </c>
      <c r="AJ541" s="133" t="s">
        <v>58</v>
      </c>
      <c r="AK541" s="133" t="s">
        <v>57</v>
      </c>
      <c r="AL541" s="133"/>
      <c r="AM541" s="133"/>
      <c r="AN541" s="133" t="s">
        <v>42</v>
      </c>
      <c r="AO541" s="133" t="s">
        <v>42</v>
      </c>
      <c r="AP541" s="133" t="s">
        <v>202</v>
      </c>
      <c r="AQ541" s="133" t="s">
        <v>126</v>
      </c>
      <c r="AR541" s="137"/>
      <c r="AS541" s="137"/>
      <c r="AT541" s="137"/>
      <c r="AU541" s="145">
        <v>1003668817</v>
      </c>
      <c r="AV541" s="133" t="s">
        <v>2188</v>
      </c>
      <c r="AW541" s="133" t="s">
        <v>2189</v>
      </c>
      <c r="AX541" s="138" t="s">
        <v>8179</v>
      </c>
      <c r="AY541" s="138"/>
      <c r="AZ541" s="138"/>
      <c r="BA541" s="138"/>
      <c r="BB541" s="138"/>
      <c r="BC541" s="300">
        <v>2026063379</v>
      </c>
      <c r="BD541" s="300" t="s">
        <v>9419</v>
      </c>
      <c r="BE541" s="138"/>
    </row>
    <row r="542" spans="1:57" s="140" customFormat="1" ht="12" customHeight="1">
      <c r="A542" s="119">
        <v>2013</v>
      </c>
      <c r="B542" s="119" t="s">
        <v>138</v>
      </c>
      <c r="C542" s="119" t="s">
        <v>2047</v>
      </c>
      <c r="D542" s="131" t="s">
        <v>43</v>
      </c>
      <c r="E542" s="131" t="str">
        <f t="shared" si="27"/>
        <v>SIM</v>
      </c>
      <c r="F542" s="131" t="str">
        <f t="shared" si="28"/>
        <v>SIM</v>
      </c>
      <c r="G542" s="132">
        <v>41625</v>
      </c>
      <c r="H542" s="119" t="s">
        <v>44</v>
      </c>
      <c r="I542" s="119" t="s">
        <v>62</v>
      </c>
      <c r="J542" s="119">
        <v>192</v>
      </c>
      <c r="K542" s="119">
        <v>432</v>
      </c>
      <c r="L542" s="119">
        <v>4</v>
      </c>
      <c r="M542" s="119">
        <v>4</v>
      </c>
      <c r="N542" s="119">
        <v>32</v>
      </c>
      <c r="O542" s="119" t="s">
        <v>43</v>
      </c>
      <c r="P542" s="119" t="s">
        <v>43</v>
      </c>
      <c r="Q542" s="133" t="s">
        <v>43</v>
      </c>
      <c r="R542" s="134" t="s">
        <v>18</v>
      </c>
      <c r="S542" s="134" t="s">
        <v>8851</v>
      </c>
      <c r="T542" s="134" t="s">
        <v>63</v>
      </c>
      <c r="U542" s="119">
        <v>19</v>
      </c>
      <c r="V542" s="134">
        <v>11135</v>
      </c>
      <c r="W542" s="103" t="s">
        <v>2190</v>
      </c>
      <c r="X542" s="136" t="str">
        <f t="shared" si="26"/>
        <v>11135CLYXU</v>
      </c>
      <c r="Y542" s="137" t="s">
        <v>2191</v>
      </c>
      <c r="Z542" s="119" t="s">
        <v>444</v>
      </c>
      <c r="AA542" s="119" t="s">
        <v>445</v>
      </c>
      <c r="AB542" s="131" t="s">
        <v>2192</v>
      </c>
      <c r="AC542" s="119" t="s">
        <v>87</v>
      </c>
      <c r="AD542" s="119" t="s">
        <v>42</v>
      </c>
      <c r="AE542" s="119" t="s">
        <v>447</v>
      </c>
      <c r="AF542" s="119" t="s">
        <v>89</v>
      </c>
      <c r="AG542" s="119" t="s">
        <v>90</v>
      </c>
      <c r="AH542" s="119"/>
      <c r="AI542" s="138" t="s">
        <v>364</v>
      </c>
      <c r="AJ542" s="133" t="s">
        <v>58</v>
      </c>
      <c r="AK542" s="133" t="s">
        <v>57</v>
      </c>
      <c r="AL542" s="133"/>
      <c r="AM542" s="133"/>
      <c r="AN542" s="133" t="s">
        <v>42</v>
      </c>
      <c r="AO542" s="133" t="s">
        <v>42</v>
      </c>
      <c r="AP542" s="133" t="s">
        <v>202</v>
      </c>
      <c r="AQ542" s="133" t="s">
        <v>126</v>
      </c>
      <c r="AR542" s="137"/>
      <c r="AS542" s="137"/>
      <c r="AT542" s="137"/>
      <c r="AU542" s="145">
        <v>1003668922</v>
      </c>
      <c r="AV542" s="133" t="s">
        <v>2193</v>
      </c>
      <c r="AW542" s="133" t="s">
        <v>2194</v>
      </c>
      <c r="AX542" s="138" t="s">
        <v>8179</v>
      </c>
      <c r="AY542" s="138"/>
      <c r="AZ542" s="138"/>
      <c r="BA542" s="138"/>
      <c r="BB542" s="138"/>
      <c r="BC542" s="300">
        <v>2026063379</v>
      </c>
      <c r="BD542" s="300" t="s">
        <v>9420</v>
      </c>
      <c r="BE542" s="138"/>
    </row>
    <row r="543" spans="1:57" s="140" customFormat="1" ht="12" customHeight="1">
      <c r="A543" s="119">
        <v>2013</v>
      </c>
      <c r="B543" s="119" t="s">
        <v>138</v>
      </c>
      <c r="C543" s="119" t="s">
        <v>2047</v>
      </c>
      <c r="D543" s="131" t="s">
        <v>43</v>
      </c>
      <c r="E543" s="131" t="str">
        <f t="shared" si="27"/>
        <v>SIM</v>
      </c>
      <c r="F543" s="131" t="str">
        <f t="shared" si="28"/>
        <v>SIM</v>
      </c>
      <c r="G543" s="132">
        <v>41451</v>
      </c>
      <c r="H543" s="119" t="s">
        <v>44</v>
      </c>
      <c r="I543" s="119" t="s">
        <v>62</v>
      </c>
      <c r="J543" s="119">
        <v>192</v>
      </c>
      <c r="K543" s="119">
        <v>432</v>
      </c>
      <c r="L543" s="119">
        <v>4</v>
      </c>
      <c r="M543" s="119">
        <v>4</v>
      </c>
      <c r="N543" s="119">
        <v>32</v>
      </c>
      <c r="O543" s="119" t="s">
        <v>43</v>
      </c>
      <c r="P543" s="119" t="s">
        <v>43</v>
      </c>
      <c r="Q543" s="133" t="s">
        <v>43</v>
      </c>
      <c r="R543" s="134" t="s">
        <v>18</v>
      </c>
      <c r="S543" s="134" t="s">
        <v>8851</v>
      </c>
      <c r="T543" s="134" t="s">
        <v>63</v>
      </c>
      <c r="U543" s="119">
        <v>19</v>
      </c>
      <c r="V543" s="134">
        <v>11135</v>
      </c>
      <c r="W543" s="135" t="s">
        <v>2195</v>
      </c>
      <c r="X543" s="136" t="str">
        <f t="shared" si="26"/>
        <v>11135CLYYB</v>
      </c>
      <c r="Y543" s="137" t="s">
        <v>2196</v>
      </c>
      <c r="Z543" s="119" t="s">
        <v>444</v>
      </c>
      <c r="AA543" s="119" t="s">
        <v>445</v>
      </c>
      <c r="AB543" s="131" t="s">
        <v>2197</v>
      </c>
      <c r="AC543" s="119" t="s">
        <v>87</v>
      </c>
      <c r="AD543" s="119" t="s">
        <v>42</v>
      </c>
      <c r="AE543" s="119" t="s">
        <v>447</v>
      </c>
      <c r="AF543" s="119" t="s">
        <v>89</v>
      </c>
      <c r="AG543" s="119" t="s">
        <v>90</v>
      </c>
      <c r="AH543" s="119"/>
      <c r="AI543" s="138" t="s">
        <v>364</v>
      </c>
      <c r="AJ543" s="133" t="s">
        <v>58</v>
      </c>
      <c r="AK543" s="133" t="s">
        <v>57</v>
      </c>
      <c r="AL543" s="133"/>
      <c r="AM543" s="133"/>
      <c r="AN543" s="133" t="s">
        <v>42</v>
      </c>
      <c r="AO543" s="133" t="s">
        <v>42</v>
      </c>
      <c r="AP543" s="133" t="s">
        <v>202</v>
      </c>
      <c r="AQ543" s="133" t="s">
        <v>126</v>
      </c>
      <c r="AR543" s="137"/>
      <c r="AS543" s="137"/>
      <c r="AT543" s="137"/>
      <c r="AU543" s="145">
        <v>1003668957</v>
      </c>
      <c r="AV543" s="133" t="s">
        <v>2198</v>
      </c>
      <c r="AW543" s="133" t="s">
        <v>2199</v>
      </c>
      <c r="AX543" s="138" t="s">
        <v>8179</v>
      </c>
      <c r="AY543" s="138"/>
      <c r="AZ543" s="138"/>
      <c r="BA543" s="138"/>
      <c r="BB543" s="138"/>
      <c r="BC543" s="300">
        <v>2026063379</v>
      </c>
      <c r="BD543" s="300" t="s">
        <v>9421</v>
      </c>
      <c r="BE543" s="138"/>
    </row>
    <row r="544" spans="1:57" s="140" customFormat="1" ht="12" customHeight="1">
      <c r="A544" s="119">
        <v>2013</v>
      </c>
      <c r="B544" s="119" t="s">
        <v>138</v>
      </c>
      <c r="C544" s="119" t="s">
        <v>2047</v>
      </c>
      <c r="D544" s="131" t="s">
        <v>43</v>
      </c>
      <c r="E544" s="131" t="str">
        <f t="shared" si="27"/>
        <v>SIM</v>
      </c>
      <c r="F544" s="131" t="str">
        <f t="shared" si="28"/>
        <v>SIM</v>
      </c>
      <c r="G544" s="132">
        <v>41442</v>
      </c>
      <c r="H544" s="119" t="s">
        <v>44</v>
      </c>
      <c r="I544" s="119" t="s">
        <v>62</v>
      </c>
      <c r="J544" s="119">
        <v>192</v>
      </c>
      <c r="K544" s="119">
        <v>432</v>
      </c>
      <c r="L544" s="119">
        <v>4</v>
      </c>
      <c r="M544" s="119">
        <v>4</v>
      </c>
      <c r="N544" s="119">
        <v>32</v>
      </c>
      <c r="O544" s="119" t="s">
        <v>43</v>
      </c>
      <c r="P544" s="119" t="s">
        <v>43</v>
      </c>
      <c r="Q544" s="133" t="s">
        <v>43</v>
      </c>
      <c r="R544" s="134" t="s">
        <v>18</v>
      </c>
      <c r="S544" s="134" t="s">
        <v>8851</v>
      </c>
      <c r="T544" s="134" t="s">
        <v>63</v>
      </c>
      <c r="U544" s="119">
        <v>19</v>
      </c>
      <c r="V544" s="134">
        <v>11135</v>
      </c>
      <c r="W544" s="135" t="s">
        <v>2200</v>
      </c>
      <c r="X544" s="136" t="str">
        <f t="shared" si="26"/>
        <v>11135CLYYC</v>
      </c>
      <c r="Y544" s="137" t="s">
        <v>2201</v>
      </c>
      <c r="Z544" s="119" t="s">
        <v>444</v>
      </c>
      <c r="AA544" s="119" t="s">
        <v>445</v>
      </c>
      <c r="AB544" s="131" t="s">
        <v>2202</v>
      </c>
      <c r="AC544" s="119" t="s">
        <v>87</v>
      </c>
      <c r="AD544" s="119" t="s">
        <v>42</v>
      </c>
      <c r="AE544" s="119" t="s">
        <v>447</v>
      </c>
      <c r="AF544" s="119" t="s">
        <v>89</v>
      </c>
      <c r="AG544" s="119" t="s">
        <v>90</v>
      </c>
      <c r="AH544" s="119"/>
      <c r="AI544" s="138" t="s">
        <v>364</v>
      </c>
      <c r="AJ544" s="133" t="s">
        <v>58</v>
      </c>
      <c r="AK544" s="133" t="s">
        <v>57</v>
      </c>
      <c r="AL544" s="133"/>
      <c r="AM544" s="133"/>
      <c r="AN544" s="133" t="s">
        <v>42</v>
      </c>
      <c r="AO544" s="133" t="s">
        <v>42</v>
      </c>
      <c r="AP544" s="133" t="s">
        <v>202</v>
      </c>
      <c r="AQ544" s="133" t="s">
        <v>126</v>
      </c>
      <c r="AR544" s="137"/>
      <c r="AS544" s="137"/>
      <c r="AT544" s="137"/>
      <c r="AU544" s="246">
        <v>1003668981</v>
      </c>
      <c r="AV544" s="133" t="s">
        <v>2203</v>
      </c>
      <c r="AW544" s="133" t="s">
        <v>2204</v>
      </c>
      <c r="AX544" s="138" t="s">
        <v>8179</v>
      </c>
      <c r="AY544" s="138"/>
      <c r="AZ544" s="138"/>
      <c r="BA544" s="138"/>
      <c r="BB544" s="138"/>
      <c r="BC544" s="300">
        <v>2026063379</v>
      </c>
      <c r="BD544" s="300" t="s">
        <v>9422</v>
      </c>
      <c r="BE544" s="138"/>
    </row>
    <row r="545" spans="1:57" s="140" customFormat="1" ht="12" customHeight="1">
      <c r="A545" s="119">
        <v>2013</v>
      </c>
      <c r="B545" s="119" t="s">
        <v>138</v>
      </c>
      <c r="C545" s="119" t="s">
        <v>2047</v>
      </c>
      <c r="D545" s="131" t="s">
        <v>43</v>
      </c>
      <c r="E545" s="131" t="str">
        <f t="shared" si="27"/>
        <v>SIM</v>
      </c>
      <c r="F545" s="131" t="str">
        <f t="shared" si="28"/>
        <v>SIM</v>
      </c>
      <c r="G545" s="132">
        <v>41451</v>
      </c>
      <c r="H545" s="119" t="s">
        <v>44</v>
      </c>
      <c r="I545" s="119" t="s">
        <v>62</v>
      </c>
      <c r="J545" s="119">
        <v>192</v>
      </c>
      <c r="K545" s="119">
        <v>432</v>
      </c>
      <c r="L545" s="119">
        <v>4</v>
      </c>
      <c r="M545" s="119">
        <v>4</v>
      </c>
      <c r="N545" s="119">
        <v>32</v>
      </c>
      <c r="O545" s="119" t="s">
        <v>43</v>
      </c>
      <c r="P545" s="119" t="s">
        <v>43</v>
      </c>
      <c r="Q545" s="133" t="s">
        <v>43</v>
      </c>
      <c r="R545" s="134" t="s">
        <v>18</v>
      </c>
      <c r="S545" s="134" t="s">
        <v>8851</v>
      </c>
      <c r="T545" s="134" t="s">
        <v>63</v>
      </c>
      <c r="U545" s="119">
        <v>19</v>
      </c>
      <c r="V545" s="134">
        <v>11135</v>
      </c>
      <c r="W545" s="135" t="s">
        <v>2205</v>
      </c>
      <c r="X545" s="136" t="str">
        <f t="shared" si="26"/>
        <v>11135CLYYN</v>
      </c>
      <c r="Y545" s="137" t="s">
        <v>2206</v>
      </c>
      <c r="Z545" s="119" t="s">
        <v>444</v>
      </c>
      <c r="AA545" s="119" t="s">
        <v>445</v>
      </c>
      <c r="AB545" s="131" t="s">
        <v>2207</v>
      </c>
      <c r="AC545" s="119" t="s">
        <v>87</v>
      </c>
      <c r="AD545" s="119" t="s">
        <v>42</v>
      </c>
      <c r="AE545" s="119" t="s">
        <v>447</v>
      </c>
      <c r="AF545" s="119" t="s">
        <v>89</v>
      </c>
      <c r="AG545" s="119" t="s">
        <v>90</v>
      </c>
      <c r="AH545" s="119"/>
      <c r="AI545" s="138" t="s">
        <v>364</v>
      </c>
      <c r="AJ545" s="133" t="s">
        <v>58</v>
      </c>
      <c r="AK545" s="133" t="s">
        <v>57</v>
      </c>
      <c r="AL545" s="133"/>
      <c r="AM545" s="133"/>
      <c r="AN545" s="133" t="s">
        <v>42</v>
      </c>
      <c r="AO545" s="133" t="s">
        <v>42</v>
      </c>
      <c r="AP545" s="133" t="s">
        <v>202</v>
      </c>
      <c r="AQ545" s="133" t="s">
        <v>126</v>
      </c>
      <c r="AR545" s="137"/>
      <c r="AS545" s="137"/>
      <c r="AT545" s="137"/>
      <c r="AU545" s="145">
        <v>1003669031</v>
      </c>
      <c r="AV545" s="133" t="s">
        <v>2208</v>
      </c>
      <c r="AW545" s="133" t="s">
        <v>2209</v>
      </c>
      <c r="AX545" s="138" t="s">
        <v>8179</v>
      </c>
      <c r="AY545" s="138"/>
      <c r="AZ545" s="138"/>
      <c r="BA545" s="138"/>
      <c r="BB545" s="138"/>
      <c r="BC545" s="300">
        <v>2026063379</v>
      </c>
      <c r="BD545" s="300" t="s">
        <v>9423</v>
      </c>
      <c r="BE545" s="138"/>
    </row>
    <row r="546" spans="1:57" s="140" customFormat="1" ht="12" customHeight="1">
      <c r="A546" s="119">
        <v>2013</v>
      </c>
      <c r="B546" s="119" t="s">
        <v>138</v>
      </c>
      <c r="C546" s="119" t="s">
        <v>2047</v>
      </c>
      <c r="D546" s="131" t="s">
        <v>43</v>
      </c>
      <c r="E546" s="131" t="str">
        <f t="shared" si="27"/>
        <v>SIM</v>
      </c>
      <c r="F546" s="131" t="str">
        <f t="shared" si="28"/>
        <v>SIM</v>
      </c>
      <c r="G546" s="132">
        <v>41624</v>
      </c>
      <c r="H546" s="119" t="s">
        <v>44</v>
      </c>
      <c r="I546" s="119" t="s">
        <v>62</v>
      </c>
      <c r="J546" s="119">
        <v>192</v>
      </c>
      <c r="K546" s="119">
        <v>432</v>
      </c>
      <c r="L546" s="119">
        <v>4</v>
      </c>
      <c r="M546" s="119">
        <v>4</v>
      </c>
      <c r="N546" s="119">
        <v>32</v>
      </c>
      <c r="O546" s="119" t="s">
        <v>43</v>
      </c>
      <c r="P546" s="119" t="s">
        <v>43</v>
      </c>
      <c r="Q546" s="133" t="s">
        <v>43</v>
      </c>
      <c r="R546" s="134" t="s">
        <v>18</v>
      </c>
      <c r="S546" s="134" t="s">
        <v>8851</v>
      </c>
      <c r="T546" s="134" t="s">
        <v>63</v>
      </c>
      <c r="U546" s="119">
        <v>19</v>
      </c>
      <c r="V546" s="134">
        <v>11135</v>
      </c>
      <c r="W546" s="103" t="s">
        <v>2210</v>
      </c>
      <c r="X546" s="136" t="str">
        <f t="shared" si="26"/>
        <v>11135CLYYO</v>
      </c>
      <c r="Y546" s="137" t="s">
        <v>2211</v>
      </c>
      <c r="Z546" s="119" t="s">
        <v>444</v>
      </c>
      <c r="AA546" s="119" t="s">
        <v>445</v>
      </c>
      <c r="AB546" s="131" t="s">
        <v>2212</v>
      </c>
      <c r="AC546" s="119" t="s">
        <v>87</v>
      </c>
      <c r="AD546" s="119" t="s">
        <v>42</v>
      </c>
      <c r="AE546" s="119" t="s">
        <v>447</v>
      </c>
      <c r="AF546" s="119" t="s">
        <v>89</v>
      </c>
      <c r="AG546" s="119" t="s">
        <v>90</v>
      </c>
      <c r="AH546" s="119"/>
      <c r="AI546" s="138" t="s">
        <v>364</v>
      </c>
      <c r="AJ546" s="133" t="s">
        <v>58</v>
      </c>
      <c r="AK546" s="133" t="s">
        <v>57</v>
      </c>
      <c r="AL546" s="133"/>
      <c r="AM546" s="133"/>
      <c r="AN546" s="133" t="s">
        <v>42</v>
      </c>
      <c r="AO546" s="133" t="s">
        <v>42</v>
      </c>
      <c r="AP546" s="133" t="s">
        <v>202</v>
      </c>
      <c r="AQ546" s="133" t="s">
        <v>126</v>
      </c>
      <c r="AR546" s="137"/>
      <c r="AS546" s="137"/>
      <c r="AT546" s="137"/>
      <c r="AU546" s="145">
        <v>1003669058</v>
      </c>
      <c r="AV546" s="133" t="s">
        <v>2213</v>
      </c>
      <c r="AW546" s="133" t="s">
        <v>2214</v>
      </c>
      <c r="AX546" s="138" t="s">
        <v>8179</v>
      </c>
      <c r="AY546" s="138"/>
      <c r="AZ546" s="138"/>
      <c r="BA546" s="138"/>
      <c r="BB546" s="138"/>
      <c r="BC546" s="300">
        <v>2026063379</v>
      </c>
      <c r="BD546" s="300" t="s">
        <v>9424</v>
      </c>
      <c r="BE546" s="138"/>
    </row>
    <row r="547" spans="1:57" s="140" customFormat="1" ht="12" customHeight="1">
      <c r="A547" s="119">
        <v>2013</v>
      </c>
      <c r="B547" s="119" t="s">
        <v>138</v>
      </c>
      <c r="C547" s="119" t="s">
        <v>2047</v>
      </c>
      <c r="D547" s="131" t="s">
        <v>43</v>
      </c>
      <c r="E547" s="131" t="str">
        <f t="shared" si="27"/>
        <v>SIM</v>
      </c>
      <c r="F547" s="131" t="str">
        <f t="shared" si="28"/>
        <v>SIM</v>
      </c>
      <c r="G547" s="132">
        <v>41488</v>
      </c>
      <c r="H547" s="119" t="s">
        <v>44</v>
      </c>
      <c r="I547" s="119" t="s">
        <v>62</v>
      </c>
      <c r="J547" s="119">
        <v>192</v>
      </c>
      <c r="K547" s="119">
        <v>432</v>
      </c>
      <c r="L547" s="119">
        <v>4</v>
      </c>
      <c r="M547" s="119">
        <v>4</v>
      </c>
      <c r="N547" s="119">
        <v>32</v>
      </c>
      <c r="O547" s="119" t="s">
        <v>43</v>
      </c>
      <c r="P547" s="119" t="s">
        <v>43</v>
      </c>
      <c r="Q547" s="133" t="s">
        <v>43</v>
      </c>
      <c r="R547" s="134" t="s">
        <v>18</v>
      </c>
      <c r="S547" s="134" t="s">
        <v>8851</v>
      </c>
      <c r="T547" s="134" t="s">
        <v>63</v>
      </c>
      <c r="U547" s="119">
        <v>19</v>
      </c>
      <c r="V547" s="134">
        <v>11535</v>
      </c>
      <c r="W547" s="103" t="s">
        <v>2900</v>
      </c>
      <c r="X547" s="136" t="str">
        <f t="shared" si="26"/>
        <v>11535ADZUB</v>
      </c>
      <c r="Y547" s="137" t="s">
        <v>10721</v>
      </c>
      <c r="Z547" s="119" t="s">
        <v>2887</v>
      </c>
      <c r="AA547" s="119" t="s">
        <v>798</v>
      </c>
      <c r="AB547" s="131" t="s">
        <v>2901</v>
      </c>
      <c r="AC547" s="119" t="s">
        <v>348</v>
      </c>
      <c r="AD547" s="133" t="s">
        <v>42</v>
      </c>
      <c r="AE547" s="143" t="s">
        <v>2889</v>
      </c>
      <c r="AF547" s="143" t="s">
        <v>1018</v>
      </c>
      <c r="AG547" s="143" t="s">
        <v>1019</v>
      </c>
      <c r="AH547" s="143"/>
      <c r="AI547" s="138" t="s">
        <v>1020</v>
      </c>
      <c r="AJ547" s="133" t="s">
        <v>58</v>
      </c>
      <c r="AK547" s="133" t="s">
        <v>57</v>
      </c>
      <c r="AL547" s="133"/>
      <c r="AM547" s="133"/>
      <c r="AN547" s="133" t="s">
        <v>42</v>
      </c>
      <c r="AO547" s="133" t="s">
        <v>42</v>
      </c>
      <c r="AP547" s="133" t="s">
        <v>112</v>
      </c>
      <c r="AQ547" s="133" t="s">
        <v>102</v>
      </c>
      <c r="AR547" s="137"/>
      <c r="AS547" s="137"/>
      <c r="AT547" s="137"/>
      <c r="AU547" s="133">
        <v>1003668876</v>
      </c>
      <c r="AV547" s="133" t="s">
        <v>2902</v>
      </c>
      <c r="AW547" s="133" t="s">
        <v>2903</v>
      </c>
      <c r="AX547" s="138" t="s">
        <v>8179</v>
      </c>
      <c r="AY547" s="138"/>
      <c r="AZ547" s="138"/>
      <c r="BA547" s="138"/>
      <c r="BB547" s="138"/>
      <c r="BC547" s="300">
        <v>2026063379</v>
      </c>
      <c r="BD547" s="300" t="s">
        <v>9425</v>
      </c>
      <c r="BE547" s="138"/>
    </row>
    <row r="548" spans="1:57" s="140" customFormat="1" ht="12" customHeight="1">
      <c r="A548" s="119">
        <v>2013</v>
      </c>
      <c r="B548" s="119" t="s">
        <v>138</v>
      </c>
      <c r="C548" s="119" t="s">
        <v>2047</v>
      </c>
      <c r="D548" s="131" t="s">
        <v>43</v>
      </c>
      <c r="E548" s="131" t="str">
        <f t="shared" si="27"/>
        <v>SIM</v>
      </c>
      <c r="F548" s="131" t="str">
        <f t="shared" si="28"/>
        <v>SIM</v>
      </c>
      <c r="G548" s="132">
        <v>41537</v>
      </c>
      <c r="H548" s="119" t="s">
        <v>44</v>
      </c>
      <c r="I548" s="119" t="s">
        <v>62</v>
      </c>
      <c r="J548" s="119">
        <v>192</v>
      </c>
      <c r="K548" s="119">
        <v>432</v>
      </c>
      <c r="L548" s="119">
        <v>4</v>
      </c>
      <c r="M548" s="119">
        <v>4</v>
      </c>
      <c r="N548" s="119">
        <v>32</v>
      </c>
      <c r="O548" s="119" t="s">
        <v>43</v>
      </c>
      <c r="P548" s="119" t="s">
        <v>43</v>
      </c>
      <c r="Q548" s="133" t="s">
        <v>43</v>
      </c>
      <c r="R548" s="134" t="s">
        <v>18</v>
      </c>
      <c r="S548" s="134" t="s">
        <v>8851</v>
      </c>
      <c r="T548" s="134" t="s">
        <v>63</v>
      </c>
      <c r="U548" s="119">
        <v>19</v>
      </c>
      <c r="V548" s="134">
        <v>11535</v>
      </c>
      <c r="W548" s="103" t="s">
        <v>2904</v>
      </c>
      <c r="X548" s="136" t="str">
        <f t="shared" si="26"/>
        <v>11535ADZUO</v>
      </c>
      <c r="Y548" s="137" t="s">
        <v>10722</v>
      </c>
      <c r="Z548" s="119" t="s">
        <v>2887</v>
      </c>
      <c r="AA548" s="119" t="s">
        <v>798</v>
      </c>
      <c r="AB548" s="131" t="s">
        <v>2905</v>
      </c>
      <c r="AC548" s="119" t="s">
        <v>348</v>
      </c>
      <c r="AD548" s="119" t="s">
        <v>42</v>
      </c>
      <c r="AE548" s="119" t="s">
        <v>2889</v>
      </c>
      <c r="AF548" s="119" t="s">
        <v>1018</v>
      </c>
      <c r="AG548" s="119" t="s">
        <v>1019</v>
      </c>
      <c r="AH548" s="119"/>
      <c r="AI548" s="138" t="s">
        <v>1020</v>
      </c>
      <c r="AJ548" s="133" t="s">
        <v>58</v>
      </c>
      <c r="AK548" s="133" t="s">
        <v>57</v>
      </c>
      <c r="AL548" s="133"/>
      <c r="AM548" s="133"/>
      <c r="AN548" s="133" t="s">
        <v>42</v>
      </c>
      <c r="AO548" s="133" t="s">
        <v>42</v>
      </c>
      <c r="AP548" s="133" t="s">
        <v>112</v>
      </c>
      <c r="AQ548" s="133" t="s">
        <v>102</v>
      </c>
      <c r="AR548" s="137"/>
      <c r="AS548" s="137"/>
      <c r="AT548" s="137"/>
      <c r="AU548" s="133">
        <v>1003668892</v>
      </c>
      <c r="AV548" s="133" t="s">
        <v>2906</v>
      </c>
      <c r="AW548" s="133" t="s">
        <v>2907</v>
      </c>
      <c r="AX548" s="138" t="s">
        <v>8179</v>
      </c>
      <c r="AY548" s="138"/>
      <c r="AZ548" s="138"/>
      <c r="BA548" s="138"/>
      <c r="BB548" s="138"/>
      <c r="BC548" s="300">
        <v>2026063379</v>
      </c>
      <c r="BD548" s="300" t="s">
        <v>9426</v>
      </c>
      <c r="BE548" s="138"/>
    </row>
    <row r="549" spans="1:57" s="140" customFormat="1" ht="12" customHeight="1">
      <c r="A549" s="119">
        <v>2013</v>
      </c>
      <c r="B549" s="119" t="s">
        <v>138</v>
      </c>
      <c r="C549" s="119" t="s">
        <v>2047</v>
      </c>
      <c r="D549" s="131" t="s">
        <v>43</v>
      </c>
      <c r="E549" s="131" t="str">
        <f t="shared" si="27"/>
        <v>SIM</v>
      </c>
      <c r="F549" s="131" t="str">
        <f t="shared" si="28"/>
        <v>SIM</v>
      </c>
      <c r="G549" s="132">
        <v>41484</v>
      </c>
      <c r="H549" s="119" t="s">
        <v>44</v>
      </c>
      <c r="I549" s="119" t="s">
        <v>62</v>
      </c>
      <c r="J549" s="119">
        <v>192</v>
      </c>
      <c r="K549" s="119">
        <v>432</v>
      </c>
      <c r="L549" s="119">
        <v>4</v>
      </c>
      <c r="M549" s="119">
        <v>4</v>
      </c>
      <c r="N549" s="119">
        <v>32</v>
      </c>
      <c r="O549" s="119" t="s">
        <v>43</v>
      </c>
      <c r="P549" s="119" t="s">
        <v>43</v>
      </c>
      <c r="Q549" s="133" t="s">
        <v>43</v>
      </c>
      <c r="R549" s="134" t="s">
        <v>18</v>
      </c>
      <c r="S549" s="134" t="s">
        <v>8851</v>
      </c>
      <c r="T549" s="134" t="s">
        <v>63</v>
      </c>
      <c r="U549" s="119">
        <v>19</v>
      </c>
      <c r="V549" s="134">
        <v>11535</v>
      </c>
      <c r="W549" s="103" t="s">
        <v>2908</v>
      </c>
      <c r="X549" s="136" t="str">
        <f t="shared" si="26"/>
        <v>11535ADZUQ</v>
      </c>
      <c r="Y549" s="137" t="s">
        <v>10724</v>
      </c>
      <c r="Z549" s="119" t="s">
        <v>2887</v>
      </c>
      <c r="AA549" s="119" t="s">
        <v>798</v>
      </c>
      <c r="AB549" s="131" t="s">
        <v>2909</v>
      </c>
      <c r="AC549" s="119" t="s">
        <v>348</v>
      </c>
      <c r="AD549" s="133" t="s">
        <v>42</v>
      </c>
      <c r="AE549" s="143" t="s">
        <v>2889</v>
      </c>
      <c r="AF549" s="143" t="s">
        <v>1018</v>
      </c>
      <c r="AG549" s="143" t="s">
        <v>1019</v>
      </c>
      <c r="AH549" s="143"/>
      <c r="AI549" s="138" t="s">
        <v>1020</v>
      </c>
      <c r="AJ549" s="133" t="s">
        <v>58</v>
      </c>
      <c r="AK549" s="133" t="s">
        <v>57</v>
      </c>
      <c r="AL549" s="133"/>
      <c r="AM549" s="133"/>
      <c r="AN549" s="133" t="s">
        <v>42</v>
      </c>
      <c r="AO549" s="133" t="s">
        <v>42</v>
      </c>
      <c r="AP549" s="133" t="s">
        <v>112</v>
      </c>
      <c r="AQ549" s="133" t="s">
        <v>102</v>
      </c>
      <c r="AR549" s="137"/>
      <c r="AS549" s="137"/>
      <c r="AT549" s="137"/>
      <c r="AU549" s="133">
        <v>1003668949</v>
      </c>
      <c r="AV549" s="133" t="s">
        <v>2910</v>
      </c>
      <c r="AW549" s="133" t="s">
        <v>2911</v>
      </c>
      <c r="AX549" s="138" t="s">
        <v>8179</v>
      </c>
      <c r="AY549" s="138"/>
      <c r="AZ549" s="138"/>
      <c r="BA549" s="138"/>
      <c r="BB549" s="138"/>
      <c r="BC549" s="300">
        <v>2026063379</v>
      </c>
      <c r="BD549" s="300" t="s">
        <v>9427</v>
      </c>
      <c r="BE549" s="138"/>
    </row>
    <row r="550" spans="1:57" s="140" customFormat="1" ht="12" customHeight="1">
      <c r="A550" s="119">
        <v>2013</v>
      </c>
      <c r="B550" s="119" t="s">
        <v>138</v>
      </c>
      <c r="C550" s="119" t="s">
        <v>2047</v>
      </c>
      <c r="D550" s="131" t="s">
        <v>43</v>
      </c>
      <c r="E550" s="131" t="str">
        <f t="shared" si="27"/>
        <v>SIM</v>
      </c>
      <c r="F550" s="131" t="str">
        <f t="shared" si="28"/>
        <v>SIM</v>
      </c>
      <c r="G550" s="132">
        <v>41579</v>
      </c>
      <c r="H550" s="119" t="s">
        <v>44</v>
      </c>
      <c r="I550" s="119" t="s">
        <v>62</v>
      </c>
      <c r="J550" s="119">
        <v>192</v>
      </c>
      <c r="K550" s="119">
        <v>432</v>
      </c>
      <c r="L550" s="119">
        <v>4</v>
      </c>
      <c r="M550" s="119">
        <v>4</v>
      </c>
      <c r="N550" s="119">
        <v>32</v>
      </c>
      <c r="O550" s="119" t="s">
        <v>43</v>
      </c>
      <c r="P550" s="119" t="s">
        <v>43</v>
      </c>
      <c r="Q550" s="133" t="s">
        <v>43</v>
      </c>
      <c r="R550" s="134" t="s">
        <v>18</v>
      </c>
      <c r="S550" s="134" t="s">
        <v>8851</v>
      </c>
      <c r="T550" s="134" t="s">
        <v>63</v>
      </c>
      <c r="U550" s="119">
        <v>11</v>
      </c>
      <c r="V550" s="134">
        <v>11330</v>
      </c>
      <c r="W550" s="103" t="s">
        <v>2430</v>
      </c>
      <c r="X550" s="136" t="str">
        <f t="shared" si="26"/>
        <v>11330JQZZP</v>
      </c>
      <c r="Y550" s="137" t="s">
        <v>2431</v>
      </c>
      <c r="Z550" s="119" t="s">
        <v>2424</v>
      </c>
      <c r="AA550" s="119" t="s">
        <v>2432</v>
      </c>
      <c r="AB550" s="131" t="s">
        <v>2433</v>
      </c>
      <c r="AC550" s="119" t="s">
        <v>87</v>
      </c>
      <c r="AD550" s="119" t="s">
        <v>2434</v>
      </c>
      <c r="AE550" s="119" t="s">
        <v>1078</v>
      </c>
      <c r="AF550" s="119" t="s">
        <v>501</v>
      </c>
      <c r="AG550" s="119" t="s">
        <v>502</v>
      </c>
      <c r="AH550" s="119"/>
      <c r="AI550" s="138" t="s">
        <v>503</v>
      </c>
      <c r="AJ550" s="133" t="s">
        <v>123</v>
      </c>
      <c r="AK550" s="133" t="s">
        <v>124</v>
      </c>
      <c r="AL550" s="133"/>
      <c r="AM550" s="133"/>
      <c r="AN550" s="133" t="s">
        <v>42</v>
      </c>
      <c r="AO550" s="133" t="s">
        <v>42</v>
      </c>
      <c r="AP550" s="133" t="s">
        <v>70</v>
      </c>
      <c r="AQ550" s="133" t="s">
        <v>126</v>
      </c>
      <c r="AR550" s="137"/>
      <c r="AS550" s="137"/>
      <c r="AT550" s="137"/>
      <c r="AU550" s="133">
        <v>1001890105</v>
      </c>
      <c r="AV550" s="133" t="s">
        <v>2435</v>
      </c>
      <c r="AW550" s="133" t="s">
        <v>2436</v>
      </c>
      <c r="AX550" s="138" t="s">
        <v>8179</v>
      </c>
      <c r="AY550" s="138"/>
      <c r="AZ550" s="138"/>
      <c r="BA550" s="138"/>
      <c r="BB550" s="138"/>
      <c r="BC550" s="300">
        <v>2026063379</v>
      </c>
      <c r="BD550" s="300" t="s">
        <v>9428</v>
      </c>
      <c r="BE550" s="138"/>
    </row>
    <row r="551" spans="1:57" s="140" customFormat="1" ht="12" customHeight="1">
      <c r="A551" s="119">
        <v>2013</v>
      </c>
      <c r="B551" s="142" t="s">
        <v>138</v>
      </c>
      <c r="C551" s="119" t="s">
        <v>3436</v>
      </c>
      <c r="D551" s="131" t="s">
        <v>43</v>
      </c>
      <c r="E551" s="131" t="str">
        <f t="shared" si="27"/>
        <v>SIM</v>
      </c>
      <c r="F551" s="131" t="str">
        <f t="shared" si="28"/>
        <v>SIM</v>
      </c>
      <c r="G551" s="132">
        <v>41691</v>
      </c>
      <c r="H551" s="119" t="s">
        <v>44</v>
      </c>
      <c r="I551" s="119" t="s">
        <v>62</v>
      </c>
      <c r="J551" s="119">
        <v>192</v>
      </c>
      <c r="K551" s="119">
        <v>432</v>
      </c>
      <c r="L551" s="119">
        <v>4</v>
      </c>
      <c r="M551" s="119">
        <v>4</v>
      </c>
      <c r="N551" s="119">
        <v>32</v>
      </c>
      <c r="O551" s="119" t="s">
        <v>43</v>
      </c>
      <c r="P551" s="119" t="s">
        <v>43</v>
      </c>
      <c r="Q551" s="133" t="s">
        <v>43</v>
      </c>
      <c r="R551" s="134" t="s">
        <v>18</v>
      </c>
      <c r="S551" s="134" t="s">
        <v>8851</v>
      </c>
      <c r="T551" s="134" t="s">
        <v>63</v>
      </c>
      <c r="U551" s="119">
        <v>11</v>
      </c>
      <c r="V551" s="134">
        <v>11185</v>
      </c>
      <c r="W551" s="135" t="s">
        <v>3477</v>
      </c>
      <c r="X551" s="136" t="str">
        <f t="shared" si="26"/>
        <v>11185DDASD</v>
      </c>
      <c r="Y551" s="137" t="s">
        <v>3478</v>
      </c>
      <c r="Z551" s="119" t="s">
        <v>1048</v>
      </c>
      <c r="AA551" s="119" t="s">
        <v>1067</v>
      </c>
      <c r="AB551" s="44" t="s">
        <v>3479</v>
      </c>
      <c r="AC551" s="119" t="s">
        <v>87</v>
      </c>
      <c r="AD551" s="119" t="s">
        <v>42</v>
      </c>
      <c r="AE551" s="119" t="s">
        <v>8887</v>
      </c>
      <c r="AF551" s="119" t="s">
        <v>120</v>
      </c>
      <c r="AG551" s="119" t="s">
        <v>121</v>
      </c>
      <c r="AH551" s="119"/>
      <c r="AI551" s="138" t="s">
        <v>1340</v>
      </c>
      <c r="AJ551" s="133" t="s">
        <v>123</v>
      </c>
      <c r="AK551" s="133" t="s">
        <v>124</v>
      </c>
      <c r="AL551" s="133"/>
      <c r="AM551" s="133"/>
      <c r="AN551" s="133" t="s">
        <v>42</v>
      </c>
      <c r="AO551" s="133" t="s">
        <v>42</v>
      </c>
      <c r="AP551" s="133" t="s">
        <v>1052</v>
      </c>
      <c r="AQ551" s="133" t="s">
        <v>102</v>
      </c>
      <c r="AR551" s="137"/>
      <c r="AS551" s="137"/>
      <c r="AT551" s="137"/>
      <c r="AU551" s="133">
        <v>1001891349</v>
      </c>
      <c r="AV551" s="133" t="s">
        <v>3480</v>
      </c>
      <c r="AW551" s="133" t="s">
        <v>3481</v>
      </c>
      <c r="AX551" s="138" t="s">
        <v>8179</v>
      </c>
      <c r="AY551" s="138"/>
      <c r="AZ551" s="138"/>
      <c r="BA551" s="138"/>
      <c r="BB551" s="138"/>
      <c r="BC551" s="300">
        <v>2026063379</v>
      </c>
      <c r="BD551" s="300" t="s">
        <v>9429</v>
      </c>
      <c r="BE551" s="138"/>
    </row>
    <row r="552" spans="1:57" s="140" customFormat="1" ht="12" customHeight="1">
      <c r="A552" s="119">
        <v>2013</v>
      </c>
      <c r="B552" s="142" t="s">
        <v>138</v>
      </c>
      <c r="C552" s="119" t="s">
        <v>3436</v>
      </c>
      <c r="D552" s="131" t="s">
        <v>43</v>
      </c>
      <c r="E552" s="131" t="str">
        <f t="shared" si="27"/>
        <v>SIM</v>
      </c>
      <c r="F552" s="131" t="str">
        <f t="shared" si="28"/>
        <v>SIM</v>
      </c>
      <c r="G552" s="132">
        <v>41691</v>
      </c>
      <c r="H552" s="119" t="s">
        <v>44</v>
      </c>
      <c r="I552" s="119" t="s">
        <v>62</v>
      </c>
      <c r="J552" s="119">
        <v>192</v>
      </c>
      <c r="K552" s="119">
        <v>432</v>
      </c>
      <c r="L552" s="119">
        <v>4</v>
      </c>
      <c r="M552" s="119">
        <v>4</v>
      </c>
      <c r="N552" s="119">
        <v>32</v>
      </c>
      <c r="O552" s="119" t="s">
        <v>43</v>
      </c>
      <c r="P552" s="119" t="s">
        <v>43</v>
      </c>
      <c r="Q552" s="133" t="s">
        <v>43</v>
      </c>
      <c r="R552" s="134" t="s">
        <v>18</v>
      </c>
      <c r="S552" s="134" t="s">
        <v>8851</v>
      </c>
      <c r="T552" s="134" t="s">
        <v>63</v>
      </c>
      <c r="U552" s="119">
        <v>11</v>
      </c>
      <c r="V552" s="134">
        <v>11185</v>
      </c>
      <c r="W552" s="135" t="s">
        <v>3482</v>
      </c>
      <c r="X552" s="136" t="str">
        <f t="shared" si="26"/>
        <v>11185DDASE</v>
      </c>
      <c r="Y552" s="137" t="s">
        <v>3483</v>
      </c>
      <c r="Z552" s="119" t="s">
        <v>1048</v>
      </c>
      <c r="AA552" s="119" t="s">
        <v>1067</v>
      </c>
      <c r="AB552" s="131" t="s">
        <v>3484</v>
      </c>
      <c r="AC552" s="119" t="s">
        <v>87</v>
      </c>
      <c r="AD552" s="119" t="s">
        <v>42</v>
      </c>
      <c r="AE552" s="119" t="s">
        <v>8887</v>
      </c>
      <c r="AF552" s="119" t="s">
        <v>120</v>
      </c>
      <c r="AG552" s="119" t="s">
        <v>121</v>
      </c>
      <c r="AH552" s="119"/>
      <c r="AI552" s="138" t="s">
        <v>1340</v>
      </c>
      <c r="AJ552" s="133" t="s">
        <v>123</v>
      </c>
      <c r="AK552" s="133" t="s">
        <v>124</v>
      </c>
      <c r="AL552" s="133"/>
      <c r="AM552" s="133"/>
      <c r="AN552" s="133" t="s">
        <v>42</v>
      </c>
      <c r="AO552" s="133" t="s">
        <v>42</v>
      </c>
      <c r="AP552" s="133" t="s">
        <v>1052</v>
      </c>
      <c r="AQ552" s="133" t="s">
        <v>102</v>
      </c>
      <c r="AR552" s="137"/>
      <c r="AS552" s="137"/>
      <c r="AT552" s="137"/>
      <c r="AU552" s="133">
        <v>1001891365</v>
      </c>
      <c r="AV552" s="133" t="s">
        <v>3485</v>
      </c>
      <c r="AW552" s="133" t="s">
        <v>3486</v>
      </c>
      <c r="AX552" s="138" t="s">
        <v>8179</v>
      </c>
      <c r="AY552" s="138"/>
      <c r="AZ552" s="138"/>
      <c r="BA552" s="138"/>
      <c r="BB552" s="138"/>
      <c r="BC552" s="300">
        <v>2026063379</v>
      </c>
      <c r="BD552" s="300" t="s">
        <v>9430</v>
      </c>
      <c r="BE552" s="138"/>
    </row>
    <row r="553" spans="1:57" s="140" customFormat="1" ht="12" customHeight="1">
      <c r="A553" s="119">
        <v>2013</v>
      </c>
      <c r="B553" s="142" t="s">
        <v>138</v>
      </c>
      <c r="C553" s="119" t="s">
        <v>3436</v>
      </c>
      <c r="D553" s="131" t="s">
        <v>43</v>
      </c>
      <c r="E553" s="131" t="str">
        <f t="shared" si="27"/>
        <v>SIM</v>
      </c>
      <c r="F553" s="131" t="str">
        <f t="shared" si="28"/>
        <v>SIM</v>
      </c>
      <c r="G553" s="132">
        <v>41627</v>
      </c>
      <c r="H553" s="119" t="s">
        <v>44</v>
      </c>
      <c r="I553" s="119" t="s">
        <v>62</v>
      </c>
      <c r="J553" s="119">
        <v>192</v>
      </c>
      <c r="K553" s="119">
        <v>432</v>
      </c>
      <c r="L553" s="119">
        <v>4</v>
      </c>
      <c r="M553" s="119">
        <v>4</v>
      </c>
      <c r="N553" s="119">
        <v>32</v>
      </c>
      <c r="O553" s="119" t="s">
        <v>43</v>
      </c>
      <c r="P553" s="119" t="s">
        <v>43</v>
      </c>
      <c r="Q553" s="133" t="s">
        <v>43</v>
      </c>
      <c r="R553" s="134" t="s">
        <v>18</v>
      </c>
      <c r="S553" s="134" t="s">
        <v>8851</v>
      </c>
      <c r="T553" s="134" t="s">
        <v>63</v>
      </c>
      <c r="U553" s="119">
        <v>11</v>
      </c>
      <c r="V553" s="134">
        <v>11185</v>
      </c>
      <c r="W553" s="135" t="s">
        <v>3487</v>
      </c>
      <c r="X553" s="136" t="str">
        <f t="shared" si="26"/>
        <v>11185DDASH</v>
      </c>
      <c r="Y553" s="137" t="s">
        <v>3488</v>
      </c>
      <c r="Z553" s="119" t="s">
        <v>1048</v>
      </c>
      <c r="AA553" s="119" t="s">
        <v>1067</v>
      </c>
      <c r="AB553" s="131" t="s">
        <v>3489</v>
      </c>
      <c r="AC553" s="119" t="s">
        <v>87</v>
      </c>
      <c r="AD553" s="119" t="s">
        <v>42</v>
      </c>
      <c r="AE553" s="119" t="s">
        <v>8887</v>
      </c>
      <c r="AF553" s="119" t="s">
        <v>120</v>
      </c>
      <c r="AG553" s="119" t="s">
        <v>121</v>
      </c>
      <c r="AH553" s="119"/>
      <c r="AI553" s="138" t="s">
        <v>1340</v>
      </c>
      <c r="AJ553" s="133" t="s">
        <v>123</v>
      </c>
      <c r="AK553" s="133" t="s">
        <v>124</v>
      </c>
      <c r="AL553" s="133"/>
      <c r="AM553" s="133"/>
      <c r="AN553" s="133" t="s">
        <v>42</v>
      </c>
      <c r="AO553" s="133" t="s">
        <v>42</v>
      </c>
      <c r="AP553" s="133" t="s">
        <v>1052</v>
      </c>
      <c r="AQ553" s="133" t="s">
        <v>102</v>
      </c>
      <c r="AR553" s="137"/>
      <c r="AS553" s="137"/>
      <c r="AT553" s="137"/>
      <c r="AU553" s="133">
        <v>1001891187</v>
      </c>
      <c r="AV553" s="133" t="s">
        <v>3490</v>
      </c>
      <c r="AW553" s="133" t="s">
        <v>3491</v>
      </c>
      <c r="AX553" s="138" t="s">
        <v>8179</v>
      </c>
      <c r="AY553" s="138"/>
      <c r="AZ553" s="138"/>
      <c r="BA553" s="138"/>
      <c r="BB553" s="138"/>
      <c r="BC553" s="300">
        <v>2026063379</v>
      </c>
      <c r="BD553" s="300" t="s">
        <v>9431</v>
      </c>
      <c r="BE553" s="138"/>
    </row>
    <row r="554" spans="1:57" s="140" customFormat="1" ht="12" customHeight="1">
      <c r="A554" s="119">
        <v>2013</v>
      </c>
      <c r="B554" s="142" t="s">
        <v>138</v>
      </c>
      <c r="C554" s="119" t="s">
        <v>3436</v>
      </c>
      <c r="D554" s="131" t="s">
        <v>43</v>
      </c>
      <c r="E554" s="131" t="str">
        <f t="shared" si="27"/>
        <v>SIM</v>
      </c>
      <c r="F554" s="131" t="str">
        <f t="shared" si="28"/>
        <v>SIM</v>
      </c>
      <c r="G554" s="132">
        <v>41894</v>
      </c>
      <c r="H554" s="119" t="s">
        <v>44</v>
      </c>
      <c r="I554" s="119" t="s">
        <v>62</v>
      </c>
      <c r="J554" s="119">
        <v>192</v>
      </c>
      <c r="K554" s="119">
        <v>432</v>
      </c>
      <c r="L554" s="119">
        <v>4</v>
      </c>
      <c r="M554" s="119">
        <v>4</v>
      </c>
      <c r="N554" s="119">
        <v>32</v>
      </c>
      <c r="O554" s="119" t="s">
        <v>43</v>
      </c>
      <c r="P554" s="119" t="s">
        <v>43</v>
      </c>
      <c r="Q554" s="133" t="s">
        <v>43</v>
      </c>
      <c r="R554" s="134" t="s">
        <v>18</v>
      </c>
      <c r="S554" s="134" t="s">
        <v>8851</v>
      </c>
      <c r="T554" s="134" t="s">
        <v>63</v>
      </c>
      <c r="U554" s="119">
        <v>11</v>
      </c>
      <c r="V554" s="134">
        <v>11048</v>
      </c>
      <c r="W554" s="131" t="s">
        <v>3452</v>
      </c>
      <c r="X554" s="136" t="str">
        <f t="shared" si="26"/>
        <v>11048AOBAP</v>
      </c>
      <c r="Y554" s="137" t="s">
        <v>3453</v>
      </c>
      <c r="Z554" s="119" t="s">
        <v>142</v>
      </c>
      <c r="AA554" s="119" t="s">
        <v>386</v>
      </c>
      <c r="AB554" s="131" t="s">
        <v>3454</v>
      </c>
      <c r="AC554" s="119" t="s">
        <v>52</v>
      </c>
      <c r="AD554" s="119" t="s">
        <v>388</v>
      </c>
      <c r="AE554" s="119" t="s">
        <v>145</v>
      </c>
      <c r="AF554" s="119" t="s">
        <v>146</v>
      </c>
      <c r="AG554" s="119" t="s">
        <v>147</v>
      </c>
      <c r="AH554" s="119"/>
      <c r="AI554" s="138" t="s">
        <v>389</v>
      </c>
      <c r="AJ554" s="133" t="s">
        <v>124</v>
      </c>
      <c r="AK554" s="133" t="s">
        <v>123</v>
      </c>
      <c r="AL554" s="133"/>
      <c r="AM554" s="133"/>
      <c r="AN554" s="133" t="s">
        <v>42</v>
      </c>
      <c r="AO554" s="133" t="s">
        <v>42</v>
      </c>
      <c r="AP554" s="133" t="s">
        <v>70</v>
      </c>
      <c r="AQ554" s="133" t="s">
        <v>126</v>
      </c>
      <c r="AR554" s="137"/>
      <c r="AS554" s="137"/>
      <c r="AT554" s="137"/>
      <c r="AU554" s="133">
        <v>1001913474</v>
      </c>
      <c r="AV554" s="133" t="s">
        <v>3455</v>
      </c>
      <c r="AW554" s="133" t="s">
        <v>3456</v>
      </c>
      <c r="AX554" s="138" t="s">
        <v>8179</v>
      </c>
      <c r="AY554" s="138"/>
      <c r="AZ554" s="138"/>
      <c r="BA554" s="138"/>
      <c r="BB554" s="138"/>
      <c r="BC554" s="300">
        <v>2026063379</v>
      </c>
      <c r="BD554" s="300" t="s">
        <v>9432</v>
      </c>
      <c r="BE554" s="138"/>
    </row>
    <row r="555" spans="1:57" s="140" customFormat="1" ht="12" customHeight="1">
      <c r="A555" s="119">
        <v>2013</v>
      </c>
      <c r="B555" s="142" t="s">
        <v>138</v>
      </c>
      <c r="C555" s="119" t="s">
        <v>3436</v>
      </c>
      <c r="D555" s="131" t="s">
        <v>43</v>
      </c>
      <c r="E555" s="131" t="str">
        <f t="shared" si="27"/>
        <v>SIM</v>
      </c>
      <c r="F555" s="131" t="str">
        <f t="shared" si="28"/>
        <v>SIM</v>
      </c>
      <c r="G555" s="132">
        <v>41926</v>
      </c>
      <c r="H555" s="119" t="s">
        <v>44</v>
      </c>
      <c r="I555" s="119" t="s">
        <v>62</v>
      </c>
      <c r="J555" s="119">
        <v>192</v>
      </c>
      <c r="K555" s="119">
        <v>432</v>
      </c>
      <c r="L555" s="119">
        <v>4</v>
      </c>
      <c r="M555" s="119">
        <v>4</v>
      </c>
      <c r="N555" s="119">
        <v>32</v>
      </c>
      <c r="O555" s="119" t="s">
        <v>43</v>
      </c>
      <c r="P555" s="119" t="s">
        <v>43</v>
      </c>
      <c r="Q555" s="133" t="s">
        <v>43</v>
      </c>
      <c r="R555" s="134" t="s">
        <v>18</v>
      </c>
      <c r="S555" s="134" t="s">
        <v>8851</v>
      </c>
      <c r="T555" s="134" t="s">
        <v>63</v>
      </c>
      <c r="U555" s="119">
        <v>11</v>
      </c>
      <c r="V555" s="134">
        <v>11000</v>
      </c>
      <c r="W555" s="135" t="s">
        <v>3437</v>
      </c>
      <c r="X555" s="136" t="str">
        <f t="shared" si="26"/>
        <v>11000JCBTV</v>
      </c>
      <c r="Y555" s="137" t="s">
        <v>3438</v>
      </c>
      <c r="Z555" s="119" t="s">
        <v>346</v>
      </c>
      <c r="AA555" s="119" t="s">
        <v>2071</v>
      </c>
      <c r="AB555" s="131" t="s">
        <v>3439</v>
      </c>
      <c r="AC555" s="119" t="s">
        <v>87</v>
      </c>
      <c r="AD555" s="119" t="s">
        <v>2073</v>
      </c>
      <c r="AE555" s="119" t="s">
        <v>2074</v>
      </c>
      <c r="AF555" s="119" t="s">
        <v>2075</v>
      </c>
      <c r="AG555" s="119" t="s">
        <v>2076</v>
      </c>
      <c r="AH555" s="119"/>
      <c r="AI555" s="119" t="s">
        <v>2077</v>
      </c>
      <c r="AJ555" s="133" t="s">
        <v>123</v>
      </c>
      <c r="AK555" s="133" t="s">
        <v>124</v>
      </c>
      <c r="AL555" s="133"/>
      <c r="AM555" s="133"/>
      <c r="AN555" s="133" t="s">
        <v>42</v>
      </c>
      <c r="AO555" s="133" t="s">
        <v>42</v>
      </c>
      <c r="AP555" s="133" t="s">
        <v>70</v>
      </c>
      <c r="AQ555" s="133" t="s">
        <v>126</v>
      </c>
      <c r="AR555" s="137"/>
      <c r="AS555" s="137"/>
      <c r="AT555" s="137"/>
      <c r="AU555" s="133">
        <v>1001914292</v>
      </c>
      <c r="AV555" s="133" t="s">
        <v>3440</v>
      </c>
      <c r="AW555" s="133" t="s">
        <v>3441</v>
      </c>
      <c r="AX555" s="138" t="s">
        <v>8179</v>
      </c>
      <c r="AY555" s="138"/>
      <c r="AZ555" s="138"/>
      <c r="BA555" s="138"/>
      <c r="BB555" s="138"/>
      <c r="BC555" s="300">
        <v>2026063379</v>
      </c>
      <c r="BD555" s="300" t="s">
        <v>9433</v>
      </c>
      <c r="BE555" s="138"/>
    </row>
    <row r="556" spans="1:57" s="140" customFormat="1" ht="12" customHeight="1">
      <c r="A556" s="119">
        <v>2013</v>
      </c>
      <c r="B556" s="142" t="s">
        <v>138</v>
      </c>
      <c r="C556" s="119" t="s">
        <v>3436</v>
      </c>
      <c r="D556" s="131" t="s">
        <v>43</v>
      </c>
      <c r="E556" s="131" t="str">
        <f t="shared" si="27"/>
        <v>SIM</v>
      </c>
      <c r="F556" s="131" t="str">
        <f t="shared" si="28"/>
        <v>SIM</v>
      </c>
      <c r="G556" s="132">
        <v>41680</v>
      </c>
      <c r="H556" s="119" t="s">
        <v>44</v>
      </c>
      <c r="I556" s="119" t="s">
        <v>45</v>
      </c>
      <c r="J556" s="119">
        <v>192</v>
      </c>
      <c r="K556" s="119">
        <v>432</v>
      </c>
      <c r="L556" s="119">
        <v>4</v>
      </c>
      <c r="M556" s="119">
        <v>4</v>
      </c>
      <c r="N556" s="119">
        <v>32</v>
      </c>
      <c r="O556" s="119" t="s">
        <v>43</v>
      </c>
      <c r="P556" s="119" t="s">
        <v>43</v>
      </c>
      <c r="Q556" s="133" t="s">
        <v>46</v>
      </c>
      <c r="R556" s="134" t="s">
        <v>18</v>
      </c>
      <c r="S556" s="134" t="s">
        <v>8851</v>
      </c>
      <c r="T556" s="134" t="s">
        <v>63</v>
      </c>
      <c r="U556" s="119">
        <v>11</v>
      </c>
      <c r="V556" s="134">
        <v>11572</v>
      </c>
      <c r="W556" s="135" t="s">
        <v>3550</v>
      </c>
      <c r="X556" s="136" t="str">
        <f t="shared" si="26"/>
        <v>11572SRBUA</v>
      </c>
      <c r="Y556" s="137" t="s">
        <v>10661</v>
      </c>
      <c r="Z556" s="119" t="s">
        <v>1785</v>
      </c>
      <c r="AA556" s="119" t="s">
        <v>3551</v>
      </c>
      <c r="AB556" s="131" t="s">
        <v>3552</v>
      </c>
      <c r="AC556" s="119" t="s">
        <v>87</v>
      </c>
      <c r="AD556" s="119" t="s">
        <v>42</v>
      </c>
      <c r="AE556" s="119" t="s">
        <v>1271</v>
      </c>
      <c r="AF556" s="119" t="s">
        <v>501</v>
      </c>
      <c r="AG556" s="119" t="s">
        <v>1170</v>
      </c>
      <c r="AH556" s="119"/>
      <c r="AI556" s="133" t="s">
        <v>503</v>
      </c>
      <c r="AJ556" s="133" t="s">
        <v>124</v>
      </c>
      <c r="AK556" s="133" t="s">
        <v>123</v>
      </c>
      <c r="AL556" s="133"/>
      <c r="AM556" s="133"/>
      <c r="AN556" s="133" t="s">
        <v>42</v>
      </c>
      <c r="AO556" s="133" t="s">
        <v>42</v>
      </c>
      <c r="AP556" s="133" t="s">
        <v>70</v>
      </c>
      <c r="AQ556" s="133" t="s">
        <v>126</v>
      </c>
      <c r="AR556" s="137"/>
      <c r="AS556" s="137"/>
      <c r="AT556" s="137"/>
      <c r="AU556" s="133">
        <v>1003666709</v>
      </c>
      <c r="AV556" s="133" t="s">
        <v>3553</v>
      </c>
      <c r="AW556" s="133" t="s">
        <v>3554</v>
      </c>
      <c r="AX556" s="138" t="s">
        <v>8178</v>
      </c>
      <c r="AY556" s="138"/>
      <c r="AZ556" s="138"/>
      <c r="BA556" s="138"/>
      <c r="BB556" s="138"/>
      <c r="BC556" s="300">
        <v>2026063379</v>
      </c>
      <c r="BD556" s="300" t="s">
        <v>9434</v>
      </c>
      <c r="BE556" s="138"/>
    </row>
    <row r="557" spans="1:57" s="140" customFormat="1" ht="12" customHeight="1">
      <c r="A557" s="119">
        <v>2013</v>
      </c>
      <c r="B557" s="142" t="s">
        <v>138</v>
      </c>
      <c r="C557" s="119" t="s">
        <v>3436</v>
      </c>
      <c r="D557" s="131" t="s">
        <v>43</v>
      </c>
      <c r="E557" s="131" t="str">
        <f t="shared" si="27"/>
        <v>SIM</v>
      </c>
      <c r="F557" s="131" t="str">
        <f t="shared" si="28"/>
        <v>SIM</v>
      </c>
      <c r="G557" s="132">
        <v>41628</v>
      </c>
      <c r="H557" s="119" t="s">
        <v>44</v>
      </c>
      <c r="I557" s="119" t="s">
        <v>62</v>
      </c>
      <c r="J557" s="119">
        <v>192</v>
      </c>
      <c r="K557" s="119">
        <v>432</v>
      </c>
      <c r="L557" s="119">
        <v>4</v>
      </c>
      <c r="M557" s="119">
        <v>4</v>
      </c>
      <c r="N557" s="119">
        <v>32</v>
      </c>
      <c r="O557" s="119" t="s">
        <v>43</v>
      </c>
      <c r="P557" s="119" t="s">
        <v>43</v>
      </c>
      <c r="Q557" s="133" t="s">
        <v>43</v>
      </c>
      <c r="R557" s="134" t="s">
        <v>18</v>
      </c>
      <c r="S557" s="134" t="s">
        <v>8851</v>
      </c>
      <c r="T557" s="134" t="s">
        <v>63</v>
      </c>
      <c r="U557" s="119">
        <v>11</v>
      </c>
      <c r="V557" s="134">
        <v>11176</v>
      </c>
      <c r="W557" s="135" t="s">
        <v>3462</v>
      </c>
      <c r="X557" s="136" t="str">
        <f t="shared" si="26"/>
        <v>11176CIBUE</v>
      </c>
      <c r="Y557" s="137" t="s">
        <v>3463</v>
      </c>
      <c r="Z557" s="119" t="s">
        <v>497</v>
      </c>
      <c r="AA557" s="119" t="s">
        <v>498</v>
      </c>
      <c r="AB557" s="131" t="s">
        <v>3464</v>
      </c>
      <c r="AC557" s="119" t="s">
        <v>87</v>
      </c>
      <c r="AD557" s="119" t="s">
        <v>42</v>
      </c>
      <c r="AE557" s="119" t="s">
        <v>500</v>
      </c>
      <c r="AF557" s="119" t="s">
        <v>501</v>
      </c>
      <c r="AG557" s="119" t="s">
        <v>502</v>
      </c>
      <c r="AH557" s="119"/>
      <c r="AI557" s="138" t="s">
        <v>503</v>
      </c>
      <c r="AJ557" s="133" t="s">
        <v>124</v>
      </c>
      <c r="AK557" s="133" t="s">
        <v>123</v>
      </c>
      <c r="AL557" s="133"/>
      <c r="AM557" s="133"/>
      <c r="AN557" s="133" t="s">
        <v>42</v>
      </c>
      <c r="AO557" s="133" t="s">
        <v>42</v>
      </c>
      <c r="AP557" s="138" t="s">
        <v>8327</v>
      </c>
      <c r="AQ557" s="133" t="s">
        <v>71</v>
      </c>
      <c r="AR557" s="137"/>
      <c r="AS557" s="137"/>
      <c r="AT557" s="137"/>
      <c r="AU557" s="133">
        <v>1001891209</v>
      </c>
      <c r="AV557" s="133" t="s">
        <v>3465</v>
      </c>
      <c r="AW557" s="133" t="s">
        <v>3466</v>
      </c>
      <c r="AX557" s="138" t="s">
        <v>8179</v>
      </c>
      <c r="AY557" s="138"/>
      <c r="AZ557" s="138"/>
      <c r="BA557" s="138"/>
      <c r="BB557" s="138"/>
      <c r="BC557" s="300">
        <v>2026063379</v>
      </c>
      <c r="BD557" s="300" t="s">
        <v>9435</v>
      </c>
      <c r="BE557" s="138"/>
    </row>
    <row r="558" spans="1:57" s="140" customFormat="1" ht="12" customHeight="1">
      <c r="A558" s="119">
        <v>2013</v>
      </c>
      <c r="B558" s="142" t="s">
        <v>138</v>
      </c>
      <c r="C558" s="119" t="s">
        <v>3436</v>
      </c>
      <c r="D558" s="131" t="s">
        <v>43</v>
      </c>
      <c r="E558" s="131" t="str">
        <f t="shared" si="27"/>
        <v>SIM</v>
      </c>
      <c r="F558" s="131" t="str">
        <f t="shared" si="28"/>
        <v>SIM</v>
      </c>
      <c r="G558" s="132">
        <v>41647</v>
      </c>
      <c r="H558" s="119" t="s">
        <v>44</v>
      </c>
      <c r="I558" s="119" t="s">
        <v>62</v>
      </c>
      <c r="J558" s="119">
        <v>192</v>
      </c>
      <c r="K558" s="119">
        <v>432</v>
      </c>
      <c r="L558" s="119">
        <v>4</v>
      </c>
      <c r="M558" s="119">
        <v>4</v>
      </c>
      <c r="N558" s="119">
        <v>32</v>
      </c>
      <c r="O558" s="119" t="s">
        <v>43</v>
      </c>
      <c r="P558" s="119" t="s">
        <v>43</v>
      </c>
      <c r="Q558" s="133" t="s">
        <v>43</v>
      </c>
      <c r="R558" s="134" t="s">
        <v>18</v>
      </c>
      <c r="S558" s="134" t="s">
        <v>8851</v>
      </c>
      <c r="T558" s="134" t="s">
        <v>63</v>
      </c>
      <c r="U558" s="119">
        <v>11</v>
      </c>
      <c r="V558" s="134">
        <v>11176</v>
      </c>
      <c r="W558" s="135" t="s">
        <v>3467</v>
      </c>
      <c r="X558" s="136" t="str">
        <f t="shared" si="26"/>
        <v>11176CIBUG</v>
      </c>
      <c r="Y558" s="137" t="s">
        <v>3468</v>
      </c>
      <c r="Z558" s="119" t="s">
        <v>497</v>
      </c>
      <c r="AA558" s="119" t="s">
        <v>498</v>
      </c>
      <c r="AB558" s="131" t="s">
        <v>3469</v>
      </c>
      <c r="AC558" s="119" t="s">
        <v>87</v>
      </c>
      <c r="AD558" s="119" t="s">
        <v>42</v>
      </c>
      <c r="AE558" s="119" t="s">
        <v>500</v>
      </c>
      <c r="AF558" s="119" t="s">
        <v>501</v>
      </c>
      <c r="AG558" s="119" t="s">
        <v>502</v>
      </c>
      <c r="AH558" s="119"/>
      <c r="AI558" s="138" t="s">
        <v>503</v>
      </c>
      <c r="AJ558" s="133" t="s">
        <v>124</v>
      </c>
      <c r="AK558" s="133" t="s">
        <v>123</v>
      </c>
      <c r="AL558" s="133"/>
      <c r="AM558" s="133"/>
      <c r="AN558" s="133" t="s">
        <v>42</v>
      </c>
      <c r="AO558" s="133" t="s">
        <v>42</v>
      </c>
      <c r="AP558" s="138" t="s">
        <v>8327</v>
      </c>
      <c r="AQ558" s="133" t="s">
        <v>71</v>
      </c>
      <c r="AR558" s="137"/>
      <c r="AS558" s="137"/>
      <c r="AT558" s="137"/>
      <c r="AU558" s="133">
        <v>1001891233</v>
      </c>
      <c r="AV558" s="133" t="s">
        <v>3470</v>
      </c>
      <c r="AW558" s="133" t="s">
        <v>3471</v>
      </c>
      <c r="AX558" s="138" t="s">
        <v>8179</v>
      </c>
      <c r="AY558" s="138"/>
      <c r="AZ558" s="138"/>
      <c r="BA558" s="138"/>
      <c r="BB558" s="138"/>
      <c r="BC558" s="300">
        <v>2026063379</v>
      </c>
      <c r="BD558" s="300" t="s">
        <v>9436</v>
      </c>
      <c r="BE558" s="138"/>
    </row>
    <row r="559" spans="1:57" s="140" customFormat="1" ht="12" customHeight="1">
      <c r="A559" s="119">
        <v>2013</v>
      </c>
      <c r="B559" s="142" t="s">
        <v>138</v>
      </c>
      <c r="C559" s="119" t="s">
        <v>3436</v>
      </c>
      <c r="D559" s="131" t="s">
        <v>43</v>
      </c>
      <c r="E559" s="131" t="str">
        <f t="shared" si="27"/>
        <v>SIM</v>
      </c>
      <c r="F559" s="131" t="str">
        <f t="shared" si="28"/>
        <v>SIM</v>
      </c>
      <c r="G559" s="132">
        <v>41621</v>
      </c>
      <c r="H559" s="119" t="s">
        <v>44</v>
      </c>
      <c r="I559" s="119" t="s">
        <v>62</v>
      </c>
      <c r="J559" s="119">
        <v>192</v>
      </c>
      <c r="K559" s="119">
        <v>432</v>
      </c>
      <c r="L559" s="119">
        <v>4</v>
      </c>
      <c r="M559" s="119">
        <v>4</v>
      </c>
      <c r="N559" s="119">
        <v>32</v>
      </c>
      <c r="O559" s="119" t="s">
        <v>43</v>
      </c>
      <c r="P559" s="119" t="s">
        <v>43</v>
      </c>
      <c r="Q559" s="133" t="s">
        <v>43</v>
      </c>
      <c r="R559" s="134" t="s">
        <v>18</v>
      </c>
      <c r="S559" s="134" t="s">
        <v>8851</v>
      </c>
      <c r="T559" s="134" t="s">
        <v>63</v>
      </c>
      <c r="U559" s="119">
        <v>11</v>
      </c>
      <c r="V559" s="134">
        <v>11176</v>
      </c>
      <c r="W559" s="135" t="s">
        <v>3472</v>
      </c>
      <c r="X559" s="136" t="str">
        <f t="shared" si="26"/>
        <v>11176CIBUM</v>
      </c>
      <c r="Y559" s="137" t="s">
        <v>3473</v>
      </c>
      <c r="Z559" s="119" t="s">
        <v>497</v>
      </c>
      <c r="AA559" s="119" t="s">
        <v>498</v>
      </c>
      <c r="AB559" s="131" t="s">
        <v>3474</v>
      </c>
      <c r="AC559" s="119" t="s">
        <v>87</v>
      </c>
      <c r="AD559" s="119" t="s">
        <v>42</v>
      </c>
      <c r="AE559" s="119" t="s">
        <v>500</v>
      </c>
      <c r="AF559" s="119" t="s">
        <v>501</v>
      </c>
      <c r="AG559" s="119" t="s">
        <v>502</v>
      </c>
      <c r="AH559" s="119"/>
      <c r="AI559" s="138" t="s">
        <v>503</v>
      </c>
      <c r="AJ559" s="133" t="s">
        <v>124</v>
      </c>
      <c r="AK559" s="133" t="s">
        <v>123</v>
      </c>
      <c r="AL559" s="133"/>
      <c r="AM559" s="133"/>
      <c r="AN559" s="133" t="s">
        <v>42</v>
      </c>
      <c r="AO559" s="133" t="s">
        <v>42</v>
      </c>
      <c r="AP559" s="138" t="s">
        <v>8327</v>
      </c>
      <c r="AQ559" s="133" t="s">
        <v>71</v>
      </c>
      <c r="AR559" s="137"/>
      <c r="AS559" s="137"/>
      <c r="AT559" s="137"/>
      <c r="AU559" s="133">
        <v>1001891080</v>
      </c>
      <c r="AV559" s="133" t="s">
        <v>3475</v>
      </c>
      <c r="AW559" s="133" t="s">
        <v>3476</v>
      </c>
      <c r="AX559" s="138" t="s">
        <v>8179</v>
      </c>
      <c r="AY559" s="138"/>
      <c r="AZ559" s="138"/>
      <c r="BA559" s="138"/>
      <c r="BB559" s="138"/>
      <c r="BC559" s="300">
        <v>2026063379</v>
      </c>
      <c r="BD559" s="300" t="s">
        <v>9437</v>
      </c>
      <c r="BE559" s="138"/>
    </row>
    <row r="560" spans="1:57" s="140" customFormat="1" ht="12" customHeight="1">
      <c r="A560" s="119">
        <v>2013</v>
      </c>
      <c r="B560" s="142" t="s">
        <v>138</v>
      </c>
      <c r="C560" s="119" t="s">
        <v>3436</v>
      </c>
      <c r="D560" s="131" t="s">
        <v>43</v>
      </c>
      <c r="E560" s="131" t="str">
        <f t="shared" si="27"/>
        <v>SIM</v>
      </c>
      <c r="F560" s="131" t="str">
        <f t="shared" si="28"/>
        <v>SIM</v>
      </c>
      <c r="G560" s="132">
        <v>41621</v>
      </c>
      <c r="H560" s="119" t="s">
        <v>44</v>
      </c>
      <c r="I560" s="119" t="s">
        <v>62</v>
      </c>
      <c r="J560" s="119">
        <v>192</v>
      </c>
      <c r="K560" s="119">
        <v>432</v>
      </c>
      <c r="L560" s="119">
        <v>4</v>
      </c>
      <c r="M560" s="119">
        <v>4</v>
      </c>
      <c r="N560" s="119">
        <v>32</v>
      </c>
      <c r="O560" s="119" t="s">
        <v>43</v>
      </c>
      <c r="P560" s="119" t="s">
        <v>43</v>
      </c>
      <c r="Q560" s="133" t="s">
        <v>43</v>
      </c>
      <c r="R560" s="134" t="s">
        <v>18</v>
      </c>
      <c r="S560" s="134" t="s">
        <v>8851</v>
      </c>
      <c r="T560" s="134" t="s">
        <v>63</v>
      </c>
      <c r="U560" s="119">
        <v>11</v>
      </c>
      <c r="V560" s="134">
        <v>11370</v>
      </c>
      <c r="W560" s="135" t="s">
        <v>3512</v>
      </c>
      <c r="X560" s="136" t="str">
        <f t="shared" si="26"/>
        <v>11370JICBH</v>
      </c>
      <c r="Y560" s="137" t="s">
        <v>3513</v>
      </c>
      <c r="Z560" s="119" t="s">
        <v>116</v>
      </c>
      <c r="AA560" s="119" t="s">
        <v>117</v>
      </c>
      <c r="AB560" s="131" t="s">
        <v>3514</v>
      </c>
      <c r="AC560" s="119" t="s">
        <v>52</v>
      </c>
      <c r="AD560" s="119" t="s">
        <v>42</v>
      </c>
      <c r="AE560" s="119" t="s">
        <v>339</v>
      </c>
      <c r="AF560" s="119" t="s">
        <v>341</v>
      </c>
      <c r="AG560" s="119" t="s">
        <v>340</v>
      </c>
      <c r="AH560" s="119"/>
      <c r="AI560" s="138" t="s">
        <v>1069</v>
      </c>
      <c r="AJ560" s="133" t="s">
        <v>123</v>
      </c>
      <c r="AK560" s="133" t="s">
        <v>124</v>
      </c>
      <c r="AL560" s="133"/>
      <c r="AM560" s="133"/>
      <c r="AN560" s="133" t="s">
        <v>42</v>
      </c>
      <c r="AO560" s="133" t="s">
        <v>42</v>
      </c>
      <c r="AP560" s="133">
        <v>1530</v>
      </c>
      <c r="AQ560" s="133" t="s">
        <v>126</v>
      </c>
      <c r="AR560" s="137"/>
      <c r="AS560" s="137"/>
      <c r="AT560" s="137"/>
      <c r="AU560" s="133">
        <v>1001891101</v>
      </c>
      <c r="AV560" s="133" t="s">
        <v>3515</v>
      </c>
      <c r="AW560" s="133" t="s">
        <v>3516</v>
      </c>
      <c r="AX560" s="138" t="s">
        <v>8178</v>
      </c>
      <c r="AY560" s="138"/>
      <c r="AZ560" s="138"/>
      <c r="BA560" s="138"/>
      <c r="BB560" s="138"/>
      <c r="BC560" s="300">
        <v>2026063379</v>
      </c>
      <c r="BD560" s="300" t="s">
        <v>9438</v>
      </c>
      <c r="BE560" s="138"/>
    </row>
    <row r="561" spans="1:57" s="140" customFormat="1" ht="12" customHeight="1">
      <c r="A561" s="119">
        <v>2013</v>
      </c>
      <c r="B561" s="142" t="s">
        <v>138</v>
      </c>
      <c r="C561" s="119" t="s">
        <v>3436</v>
      </c>
      <c r="D561" s="131" t="s">
        <v>43</v>
      </c>
      <c r="E561" s="131" t="str">
        <f t="shared" si="27"/>
        <v>SIM</v>
      </c>
      <c r="F561" s="131" t="str">
        <f t="shared" si="28"/>
        <v>SIM</v>
      </c>
      <c r="G561" s="132">
        <v>41625</v>
      </c>
      <c r="H561" s="119" t="s">
        <v>44</v>
      </c>
      <c r="I561" s="119" t="s">
        <v>62</v>
      </c>
      <c r="J561" s="119">
        <v>192</v>
      </c>
      <c r="K561" s="119">
        <v>432</v>
      </c>
      <c r="L561" s="119">
        <v>4</v>
      </c>
      <c r="M561" s="119">
        <v>4</v>
      </c>
      <c r="N561" s="119">
        <v>32</v>
      </c>
      <c r="O561" s="119" t="s">
        <v>43</v>
      </c>
      <c r="P561" s="119" t="s">
        <v>43</v>
      </c>
      <c r="Q561" s="133" t="s">
        <v>43</v>
      </c>
      <c r="R561" s="134" t="s">
        <v>18</v>
      </c>
      <c r="S561" s="134" t="s">
        <v>8851</v>
      </c>
      <c r="T561" s="134" t="s">
        <v>63</v>
      </c>
      <c r="U561" s="119">
        <v>11</v>
      </c>
      <c r="V561" s="134">
        <v>11370</v>
      </c>
      <c r="W561" s="135" t="s">
        <v>3517</v>
      </c>
      <c r="X561" s="136" t="str">
        <f t="shared" si="26"/>
        <v>11370JICBN</v>
      </c>
      <c r="Y561" s="137" t="s">
        <v>3518</v>
      </c>
      <c r="Z561" s="119" t="s">
        <v>116</v>
      </c>
      <c r="AA561" s="119" t="s">
        <v>117</v>
      </c>
      <c r="AB561" s="131" t="s">
        <v>3519</v>
      </c>
      <c r="AC561" s="119" t="s">
        <v>52</v>
      </c>
      <c r="AD561" s="119" t="s">
        <v>42</v>
      </c>
      <c r="AE561" s="119" t="s">
        <v>339</v>
      </c>
      <c r="AF561" s="119" t="s">
        <v>341</v>
      </c>
      <c r="AG561" s="119" t="s">
        <v>340</v>
      </c>
      <c r="AH561" s="119"/>
      <c r="AI561" s="138" t="s">
        <v>1069</v>
      </c>
      <c r="AJ561" s="133" t="s">
        <v>123</v>
      </c>
      <c r="AK561" s="133" t="s">
        <v>124</v>
      </c>
      <c r="AL561" s="133"/>
      <c r="AM561" s="133"/>
      <c r="AN561" s="133" t="s">
        <v>42</v>
      </c>
      <c r="AO561" s="133" t="s">
        <v>42</v>
      </c>
      <c r="AP561" s="133">
        <v>1530</v>
      </c>
      <c r="AQ561" s="133" t="s">
        <v>126</v>
      </c>
      <c r="AR561" s="137"/>
      <c r="AS561" s="137"/>
      <c r="AT561" s="137"/>
      <c r="AU561" s="133">
        <v>1001891144</v>
      </c>
      <c r="AV561" s="133" t="s">
        <v>3520</v>
      </c>
      <c r="AW561" s="133" t="s">
        <v>3521</v>
      </c>
      <c r="AX561" s="138" t="s">
        <v>8178</v>
      </c>
      <c r="AY561" s="138"/>
      <c r="AZ561" s="138"/>
      <c r="BA561" s="138"/>
      <c r="BB561" s="138"/>
      <c r="BC561" s="300">
        <v>2026063379</v>
      </c>
      <c r="BD561" s="300" t="s">
        <v>9439</v>
      </c>
      <c r="BE561" s="138"/>
    </row>
    <row r="562" spans="1:57" s="140" customFormat="1" ht="12" customHeight="1">
      <c r="A562" s="119">
        <v>2013</v>
      </c>
      <c r="B562" s="142" t="s">
        <v>138</v>
      </c>
      <c r="C562" s="119" t="s">
        <v>3436</v>
      </c>
      <c r="D562" s="131" t="s">
        <v>43</v>
      </c>
      <c r="E562" s="131" t="str">
        <f t="shared" si="27"/>
        <v>SIM</v>
      </c>
      <c r="F562" s="131" t="str">
        <f t="shared" si="28"/>
        <v>SIM</v>
      </c>
      <c r="G562" s="132">
        <v>41625</v>
      </c>
      <c r="H562" s="119" t="s">
        <v>44</v>
      </c>
      <c r="I562" s="119" t="s">
        <v>62</v>
      </c>
      <c r="J562" s="119">
        <v>192</v>
      </c>
      <c r="K562" s="119">
        <v>432</v>
      </c>
      <c r="L562" s="119">
        <v>4</v>
      </c>
      <c r="M562" s="119">
        <v>4</v>
      </c>
      <c r="N562" s="119">
        <v>32</v>
      </c>
      <c r="O562" s="119" t="s">
        <v>43</v>
      </c>
      <c r="P562" s="119" t="s">
        <v>43</v>
      </c>
      <c r="Q562" s="133" t="s">
        <v>43</v>
      </c>
      <c r="R562" s="134" t="s">
        <v>18</v>
      </c>
      <c r="S562" s="134" t="s">
        <v>8851</v>
      </c>
      <c r="T562" s="134" t="s">
        <v>63</v>
      </c>
      <c r="U562" s="119">
        <v>11</v>
      </c>
      <c r="V562" s="134">
        <v>11370</v>
      </c>
      <c r="W562" s="135" t="s">
        <v>3522</v>
      </c>
      <c r="X562" s="136" t="str">
        <f t="shared" si="26"/>
        <v>11370JICBO</v>
      </c>
      <c r="Y562" s="137" t="s">
        <v>3523</v>
      </c>
      <c r="Z562" s="119" t="s">
        <v>116</v>
      </c>
      <c r="AA562" s="119" t="s">
        <v>117</v>
      </c>
      <c r="AB562" s="131" t="s">
        <v>3524</v>
      </c>
      <c r="AC562" s="119" t="s">
        <v>52</v>
      </c>
      <c r="AD562" s="119" t="s">
        <v>42</v>
      </c>
      <c r="AE562" s="119" t="s">
        <v>339</v>
      </c>
      <c r="AF562" s="119" t="s">
        <v>341</v>
      </c>
      <c r="AG562" s="119" t="s">
        <v>340</v>
      </c>
      <c r="AH562" s="119"/>
      <c r="AI562" s="138" t="s">
        <v>1069</v>
      </c>
      <c r="AJ562" s="133" t="s">
        <v>123</v>
      </c>
      <c r="AK562" s="133" t="s">
        <v>124</v>
      </c>
      <c r="AL562" s="133"/>
      <c r="AM562" s="133"/>
      <c r="AN562" s="133" t="s">
        <v>42</v>
      </c>
      <c r="AO562" s="133" t="s">
        <v>42</v>
      </c>
      <c r="AP562" s="133">
        <v>1530</v>
      </c>
      <c r="AQ562" s="133" t="s">
        <v>126</v>
      </c>
      <c r="AR562" s="137"/>
      <c r="AS562" s="137"/>
      <c r="AT562" s="137"/>
      <c r="AU562" s="133">
        <v>1001891160</v>
      </c>
      <c r="AV562" s="133" t="s">
        <v>3525</v>
      </c>
      <c r="AW562" s="133" t="s">
        <v>3526</v>
      </c>
      <c r="AX562" s="138" t="s">
        <v>8178</v>
      </c>
      <c r="AY562" s="138"/>
      <c r="AZ562" s="138"/>
      <c r="BA562" s="138"/>
      <c r="BB562" s="138"/>
      <c r="BC562" s="300">
        <v>2026063379</v>
      </c>
      <c r="BD562" s="300" t="s">
        <v>9440</v>
      </c>
      <c r="BE562" s="138"/>
    </row>
    <row r="563" spans="1:57" s="140" customFormat="1" ht="12" customHeight="1">
      <c r="A563" s="119">
        <v>2013</v>
      </c>
      <c r="B563" s="142" t="s">
        <v>138</v>
      </c>
      <c r="C563" s="119" t="s">
        <v>3436</v>
      </c>
      <c r="D563" s="131" t="s">
        <v>43</v>
      </c>
      <c r="E563" s="131" t="str">
        <f t="shared" si="27"/>
        <v>SIM</v>
      </c>
      <c r="F563" s="131" t="str">
        <f t="shared" si="28"/>
        <v>SIM</v>
      </c>
      <c r="G563" s="132">
        <v>41652</v>
      </c>
      <c r="H563" s="119" t="s">
        <v>44</v>
      </c>
      <c r="I563" s="119" t="s">
        <v>62</v>
      </c>
      <c r="J563" s="119">
        <v>192</v>
      </c>
      <c r="K563" s="119">
        <v>432</v>
      </c>
      <c r="L563" s="119">
        <v>4</v>
      </c>
      <c r="M563" s="119">
        <v>4</v>
      </c>
      <c r="N563" s="119">
        <v>32</v>
      </c>
      <c r="O563" s="119" t="s">
        <v>43</v>
      </c>
      <c r="P563" s="119" t="s">
        <v>43</v>
      </c>
      <c r="Q563" s="133" t="s">
        <v>43</v>
      </c>
      <c r="R563" s="134" t="s">
        <v>18</v>
      </c>
      <c r="S563" s="134" t="s">
        <v>8851</v>
      </c>
      <c r="T563" s="134" t="s">
        <v>63</v>
      </c>
      <c r="U563" s="119">
        <v>13</v>
      </c>
      <c r="V563" s="134">
        <v>11962</v>
      </c>
      <c r="W563" s="135" t="s">
        <v>3169</v>
      </c>
      <c r="X563" s="136" t="str">
        <f t="shared" si="26"/>
        <v>11962JDCDG</v>
      </c>
      <c r="Y563" s="137" t="s">
        <v>3575</v>
      </c>
      <c r="Z563" s="119" t="s">
        <v>3576</v>
      </c>
      <c r="AA563" s="119" t="s">
        <v>3577</v>
      </c>
      <c r="AB563" s="131" t="s">
        <v>3578</v>
      </c>
      <c r="AC563" s="119" t="s">
        <v>348</v>
      </c>
      <c r="AD563" s="119" t="s">
        <v>3579</v>
      </c>
      <c r="AE563" s="119" t="s">
        <v>2876</v>
      </c>
      <c r="AF563" s="119" t="s">
        <v>744</v>
      </c>
      <c r="AG563" s="119" t="s">
        <v>745</v>
      </c>
      <c r="AH563" s="119"/>
      <c r="AI563" s="138" t="s">
        <v>802</v>
      </c>
      <c r="AJ563" s="133" t="s">
        <v>57</v>
      </c>
      <c r="AK563" s="133" t="s">
        <v>58</v>
      </c>
      <c r="AL563" s="133"/>
      <c r="AM563" s="133"/>
      <c r="AN563" s="133" t="s">
        <v>42</v>
      </c>
      <c r="AO563" s="133" t="s">
        <v>42</v>
      </c>
      <c r="AP563" s="133" t="s">
        <v>202</v>
      </c>
      <c r="AQ563" s="133" t="s">
        <v>126</v>
      </c>
      <c r="AR563" s="137"/>
      <c r="AS563" s="137"/>
      <c r="AT563" s="137"/>
      <c r="AU563" s="133">
        <v>1001855210</v>
      </c>
      <c r="AV563" s="133" t="s">
        <v>59</v>
      </c>
      <c r="AW563" s="133" t="s">
        <v>60</v>
      </c>
      <c r="AX563" s="138" t="s">
        <v>8178</v>
      </c>
      <c r="AY563" s="138"/>
      <c r="AZ563" s="138"/>
      <c r="BA563" s="138"/>
      <c r="BB563" s="138"/>
      <c r="BC563" s="300">
        <v>2026063379</v>
      </c>
      <c r="BD563" s="300" t="s">
        <v>10568</v>
      </c>
      <c r="BE563" s="138"/>
    </row>
    <row r="564" spans="1:57" s="140" customFormat="1" ht="12" customHeight="1">
      <c r="A564" s="119">
        <v>2013</v>
      </c>
      <c r="B564" s="142" t="s">
        <v>138</v>
      </c>
      <c r="C564" s="119" t="s">
        <v>3436</v>
      </c>
      <c r="D564" s="131" t="s">
        <v>43</v>
      </c>
      <c r="E564" s="131" t="str">
        <f t="shared" si="27"/>
        <v>SIM</v>
      </c>
      <c r="F564" s="131" t="str">
        <f t="shared" si="28"/>
        <v>SIM</v>
      </c>
      <c r="G564" s="132">
        <v>41680</v>
      </c>
      <c r="H564" s="119" t="s">
        <v>44</v>
      </c>
      <c r="I564" s="119" t="s">
        <v>45</v>
      </c>
      <c r="J564" s="119">
        <v>192</v>
      </c>
      <c r="K564" s="119">
        <v>432</v>
      </c>
      <c r="L564" s="119">
        <v>4</v>
      </c>
      <c r="M564" s="119">
        <v>4</v>
      </c>
      <c r="N564" s="119">
        <v>32</v>
      </c>
      <c r="O564" s="119" t="s">
        <v>43</v>
      </c>
      <c r="P564" s="119" t="s">
        <v>43</v>
      </c>
      <c r="Q564" s="133" t="s">
        <v>46</v>
      </c>
      <c r="R564" s="134" t="s">
        <v>18</v>
      </c>
      <c r="S564" s="134" t="s">
        <v>8851</v>
      </c>
      <c r="T564" s="134" t="s">
        <v>63</v>
      </c>
      <c r="U564" s="119">
        <v>19</v>
      </c>
      <c r="V564" s="134">
        <v>11315</v>
      </c>
      <c r="W564" s="135" t="s">
        <v>3498</v>
      </c>
      <c r="X564" s="136" t="str">
        <f t="shared" si="26"/>
        <v>11315AEJAP</v>
      </c>
      <c r="Y564" s="246" t="s">
        <v>10690</v>
      </c>
      <c r="Z564" s="119" t="s">
        <v>548</v>
      </c>
      <c r="AA564" s="119" t="s">
        <v>549</v>
      </c>
      <c r="AB564" s="131" t="s">
        <v>3499</v>
      </c>
      <c r="AC564" s="119" t="s">
        <v>87</v>
      </c>
      <c r="AD564" s="119" t="s">
        <v>42</v>
      </c>
      <c r="AE564" s="119" t="s">
        <v>551</v>
      </c>
      <c r="AF564" s="119" t="s">
        <v>992</v>
      </c>
      <c r="AG564" s="119" t="s">
        <v>487</v>
      </c>
      <c r="AH564" s="119"/>
      <c r="AI564" s="138" t="s">
        <v>488</v>
      </c>
      <c r="AJ564" s="133" t="s">
        <v>58</v>
      </c>
      <c r="AK564" s="133" t="s">
        <v>57</v>
      </c>
      <c r="AL564" s="133"/>
      <c r="AM564" s="133"/>
      <c r="AN564" s="133" t="s">
        <v>42</v>
      </c>
      <c r="AO564" s="133" t="s">
        <v>42</v>
      </c>
      <c r="AP564" s="133" t="s">
        <v>70</v>
      </c>
      <c r="AQ564" s="133" t="s">
        <v>126</v>
      </c>
      <c r="AR564" s="137"/>
      <c r="AS564" s="137"/>
      <c r="AT564" s="137"/>
      <c r="AU564" s="133">
        <v>1003671265</v>
      </c>
      <c r="AV564" s="133" t="s">
        <v>3500</v>
      </c>
      <c r="AW564" s="133" t="s">
        <v>3501</v>
      </c>
      <c r="AX564" s="138" t="s">
        <v>8179</v>
      </c>
      <c r="AY564" s="138"/>
      <c r="AZ564" s="138"/>
      <c r="BA564" s="138"/>
      <c r="BB564" s="138"/>
      <c r="BC564" s="300">
        <v>2026063379</v>
      </c>
      <c r="BD564" s="300" t="s">
        <v>9441</v>
      </c>
      <c r="BE564" s="138"/>
    </row>
    <row r="565" spans="1:57" s="140" customFormat="1" ht="12" customHeight="1">
      <c r="A565" s="119">
        <v>2013</v>
      </c>
      <c r="B565" s="142" t="s">
        <v>138</v>
      </c>
      <c r="C565" s="119" t="s">
        <v>3436</v>
      </c>
      <c r="D565" s="131" t="s">
        <v>43</v>
      </c>
      <c r="E565" s="131" t="str">
        <f t="shared" si="27"/>
        <v>SIM</v>
      </c>
      <c r="F565" s="131" t="str">
        <f t="shared" si="28"/>
        <v>SIM</v>
      </c>
      <c r="G565" s="132">
        <v>41684</v>
      </c>
      <c r="H565" s="119" t="s">
        <v>44</v>
      </c>
      <c r="I565" s="119" t="s">
        <v>62</v>
      </c>
      <c r="J565" s="119">
        <v>192</v>
      </c>
      <c r="K565" s="119">
        <v>432</v>
      </c>
      <c r="L565" s="119">
        <v>4</v>
      </c>
      <c r="M565" s="119">
        <v>4</v>
      </c>
      <c r="N565" s="119">
        <v>32</v>
      </c>
      <c r="O565" s="119" t="s">
        <v>43</v>
      </c>
      <c r="P565" s="119" t="s">
        <v>43</v>
      </c>
      <c r="Q565" s="133" t="s">
        <v>43</v>
      </c>
      <c r="R565" s="134" t="s">
        <v>18</v>
      </c>
      <c r="S565" s="134" t="s">
        <v>8851</v>
      </c>
      <c r="T565" s="134" t="s">
        <v>63</v>
      </c>
      <c r="U565" s="119">
        <v>19</v>
      </c>
      <c r="V565" s="134">
        <v>11315</v>
      </c>
      <c r="W565" s="135" t="s">
        <v>3502</v>
      </c>
      <c r="X565" s="136" t="str">
        <f t="shared" si="26"/>
        <v>11315AEJAQ</v>
      </c>
      <c r="Y565" s="137" t="s">
        <v>3503</v>
      </c>
      <c r="Z565" s="119" t="s">
        <v>548</v>
      </c>
      <c r="AA565" s="119" t="s">
        <v>549</v>
      </c>
      <c r="AB565" s="131" t="s">
        <v>3504</v>
      </c>
      <c r="AC565" s="119" t="s">
        <v>87</v>
      </c>
      <c r="AD565" s="119" t="s">
        <v>42</v>
      </c>
      <c r="AE565" s="119" t="s">
        <v>551</v>
      </c>
      <c r="AF565" s="119" t="s">
        <v>992</v>
      </c>
      <c r="AG565" s="119" t="s">
        <v>487</v>
      </c>
      <c r="AH565" s="119"/>
      <c r="AI565" s="138" t="s">
        <v>488</v>
      </c>
      <c r="AJ565" s="133" t="s">
        <v>58</v>
      </c>
      <c r="AK565" s="133" t="s">
        <v>57</v>
      </c>
      <c r="AL565" s="133"/>
      <c r="AM565" s="133"/>
      <c r="AN565" s="133" t="s">
        <v>42</v>
      </c>
      <c r="AO565" s="133" t="s">
        <v>42</v>
      </c>
      <c r="AP565" s="133" t="s">
        <v>70</v>
      </c>
      <c r="AQ565" s="133" t="s">
        <v>126</v>
      </c>
      <c r="AR565" s="137"/>
      <c r="AS565" s="137"/>
      <c r="AT565" s="137"/>
      <c r="AU565" s="133">
        <v>1003671320</v>
      </c>
      <c r="AV565" s="133" t="s">
        <v>3505</v>
      </c>
      <c r="AW565" s="133" t="s">
        <v>3506</v>
      </c>
      <c r="AX565" s="138" t="s">
        <v>8179</v>
      </c>
      <c r="AY565" s="138"/>
      <c r="AZ565" s="138"/>
      <c r="BA565" s="138"/>
      <c r="BB565" s="138"/>
      <c r="BC565" s="300">
        <v>2026063379</v>
      </c>
      <c r="BD565" s="300" t="s">
        <v>9442</v>
      </c>
      <c r="BE565" s="138"/>
    </row>
    <row r="566" spans="1:57" s="140" customFormat="1" ht="12" customHeight="1">
      <c r="A566" s="119">
        <v>2013</v>
      </c>
      <c r="B566" s="142" t="s">
        <v>138</v>
      </c>
      <c r="C566" s="119" t="s">
        <v>3436</v>
      </c>
      <c r="D566" s="131" t="s">
        <v>43</v>
      </c>
      <c r="E566" s="131" t="str">
        <f t="shared" si="27"/>
        <v>SIM</v>
      </c>
      <c r="F566" s="131" t="str">
        <f t="shared" si="28"/>
        <v>SIM</v>
      </c>
      <c r="G566" s="132">
        <v>41753</v>
      </c>
      <c r="H566" s="119" t="s">
        <v>44</v>
      </c>
      <c r="I566" s="119" t="s">
        <v>62</v>
      </c>
      <c r="J566" s="119">
        <v>192</v>
      </c>
      <c r="K566" s="119">
        <v>432</v>
      </c>
      <c r="L566" s="119">
        <v>4</v>
      </c>
      <c r="M566" s="119">
        <v>4</v>
      </c>
      <c r="N566" s="119">
        <v>32</v>
      </c>
      <c r="O566" s="119" t="s">
        <v>43</v>
      </c>
      <c r="P566" s="119" t="s">
        <v>43</v>
      </c>
      <c r="Q566" s="133" t="s">
        <v>43</v>
      </c>
      <c r="R566" s="134" t="s">
        <v>18</v>
      </c>
      <c r="S566" s="134" t="s">
        <v>8851</v>
      </c>
      <c r="T566" s="134" t="s">
        <v>63</v>
      </c>
      <c r="U566" s="119">
        <v>11</v>
      </c>
      <c r="V566" s="134">
        <v>11294</v>
      </c>
      <c r="W566" s="135" t="s">
        <v>3492</v>
      </c>
      <c r="X566" s="136" t="str">
        <f t="shared" si="26"/>
        <v>11294IVNAX</v>
      </c>
      <c r="Y566" s="137" t="s">
        <v>3493</v>
      </c>
      <c r="Z566" s="119" t="s">
        <v>525</v>
      </c>
      <c r="AA566" s="119" t="s">
        <v>3494</v>
      </c>
      <c r="AB566" s="131" t="s">
        <v>3495</v>
      </c>
      <c r="AC566" s="119" t="s">
        <v>87</v>
      </c>
      <c r="AD566" s="119" t="s">
        <v>42</v>
      </c>
      <c r="AE566" s="119" t="s">
        <v>528</v>
      </c>
      <c r="AF566" s="119" t="s">
        <v>501</v>
      </c>
      <c r="AG566" s="119" t="s">
        <v>1170</v>
      </c>
      <c r="AH566" s="119"/>
      <c r="AI566" s="133" t="s">
        <v>503</v>
      </c>
      <c r="AJ566" s="133" t="s">
        <v>123</v>
      </c>
      <c r="AK566" s="133" t="s">
        <v>124</v>
      </c>
      <c r="AL566" s="133"/>
      <c r="AM566" s="133"/>
      <c r="AN566" s="133" t="s">
        <v>42</v>
      </c>
      <c r="AO566" s="133" t="s">
        <v>42</v>
      </c>
      <c r="AP566" s="133" t="s">
        <v>70</v>
      </c>
      <c r="AQ566" s="133" t="s">
        <v>126</v>
      </c>
      <c r="AR566" s="137"/>
      <c r="AS566" s="137"/>
      <c r="AT566" s="137"/>
      <c r="AU566" s="133">
        <v>1001891640</v>
      </c>
      <c r="AV566" s="133" t="s">
        <v>3496</v>
      </c>
      <c r="AW566" s="133" t="s">
        <v>3497</v>
      </c>
      <c r="AX566" s="138" t="s">
        <v>8179</v>
      </c>
      <c r="AY566" s="138"/>
      <c r="AZ566" s="138"/>
      <c r="BA566" s="138"/>
      <c r="BB566" s="138"/>
      <c r="BC566" s="300">
        <v>2026063379</v>
      </c>
      <c r="BD566" s="300" t="s">
        <v>9443</v>
      </c>
      <c r="BE566" s="138"/>
    </row>
    <row r="567" spans="1:57" s="140" customFormat="1" ht="12" customHeight="1">
      <c r="A567" s="119">
        <v>2013</v>
      </c>
      <c r="B567" s="142" t="s">
        <v>138</v>
      </c>
      <c r="C567" s="119" t="s">
        <v>3436</v>
      </c>
      <c r="D567" s="131" t="s">
        <v>43</v>
      </c>
      <c r="E567" s="131" t="str">
        <f t="shared" si="27"/>
        <v>SIM</v>
      </c>
      <c r="F567" s="131" t="str">
        <f t="shared" si="28"/>
        <v>SIM</v>
      </c>
      <c r="G567" s="132">
        <v>41654</v>
      </c>
      <c r="H567" s="119" t="s">
        <v>44</v>
      </c>
      <c r="I567" s="119" t="s">
        <v>62</v>
      </c>
      <c r="J567" s="119">
        <v>192</v>
      </c>
      <c r="K567" s="119">
        <v>432</v>
      </c>
      <c r="L567" s="119">
        <v>4</v>
      </c>
      <c r="M567" s="119">
        <v>4</v>
      </c>
      <c r="N567" s="119">
        <v>32</v>
      </c>
      <c r="O567" s="119" t="s">
        <v>43</v>
      </c>
      <c r="P567" s="119" t="s">
        <v>43</v>
      </c>
      <c r="Q567" s="133" t="s">
        <v>43</v>
      </c>
      <c r="R567" s="134" t="s">
        <v>18</v>
      </c>
      <c r="S567" s="134" t="s">
        <v>8851</v>
      </c>
      <c r="T567" s="134" t="s">
        <v>63</v>
      </c>
      <c r="U567" s="119">
        <v>17</v>
      </c>
      <c r="V567" s="134">
        <v>11562</v>
      </c>
      <c r="W567" s="135" t="s">
        <v>3548</v>
      </c>
      <c r="X567" s="136" t="str">
        <f t="shared" si="26"/>
        <v>11562RDOKV</v>
      </c>
      <c r="Y567" s="137" t="s">
        <v>10705</v>
      </c>
      <c r="Z567" s="119" t="s">
        <v>638</v>
      </c>
      <c r="AA567" s="119" t="s">
        <v>3407</v>
      </c>
      <c r="AB567" s="131" t="s">
        <v>3549</v>
      </c>
      <c r="AC567" s="119" t="s">
        <v>52</v>
      </c>
      <c r="AD567" s="119" t="s">
        <v>3409</v>
      </c>
      <c r="AE567" s="119" t="s">
        <v>605</v>
      </c>
      <c r="AF567" s="119" t="s">
        <v>98</v>
      </c>
      <c r="AG567" s="119" t="s">
        <v>99</v>
      </c>
      <c r="AH567" s="119"/>
      <c r="AI567" s="138" t="s">
        <v>1773</v>
      </c>
      <c r="AJ567" s="133" t="s">
        <v>58</v>
      </c>
      <c r="AK567" s="133" t="s">
        <v>57</v>
      </c>
      <c r="AL567" s="133"/>
      <c r="AM567" s="133"/>
      <c r="AN567" s="133" t="s">
        <v>42</v>
      </c>
      <c r="AO567" s="133" t="s">
        <v>42</v>
      </c>
      <c r="AP567" s="133" t="s">
        <v>70</v>
      </c>
      <c r="AQ567" s="133" t="s">
        <v>126</v>
      </c>
      <c r="AR567" s="137"/>
      <c r="AS567" s="137"/>
      <c r="AT567" s="137"/>
      <c r="AU567" s="133">
        <v>1003667586</v>
      </c>
      <c r="AV567" s="133" t="s">
        <v>8287</v>
      </c>
      <c r="AW567" s="133" t="s">
        <v>8287</v>
      </c>
      <c r="AX567" s="138" t="s">
        <v>8178</v>
      </c>
      <c r="AY567" s="138"/>
      <c r="AZ567" s="138"/>
      <c r="BA567" s="138"/>
      <c r="BB567" s="138"/>
      <c r="BC567" s="300">
        <v>2026063379</v>
      </c>
      <c r="BD567" s="300" t="s">
        <v>9444</v>
      </c>
      <c r="BE567" s="138"/>
    </row>
    <row r="568" spans="1:57" s="140" customFormat="1" ht="12" customHeight="1">
      <c r="A568" s="119">
        <v>2013</v>
      </c>
      <c r="B568" s="142" t="s">
        <v>138</v>
      </c>
      <c r="C568" s="119" t="s">
        <v>3436</v>
      </c>
      <c r="D568" s="131" t="s">
        <v>43</v>
      </c>
      <c r="E568" s="131" t="str">
        <f t="shared" si="27"/>
        <v>SIM</v>
      </c>
      <c r="F568" s="131" t="str">
        <f t="shared" si="28"/>
        <v>SIM</v>
      </c>
      <c r="G568" s="132">
        <v>41626</v>
      </c>
      <c r="H568" s="119" t="s">
        <v>44</v>
      </c>
      <c r="I568" s="119" t="s">
        <v>62</v>
      </c>
      <c r="J568" s="119">
        <v>192</v>
      </c>
      <c r="K568" s="119">
        <v>432</v>
      </c>
      <c r="L568" s="119">
        <v>4</v>
      </c>
      <c r="M568" s="119">
        <v>4</v>
      </c>
      <c r="N568" s="119">
        <v>32</v>
      </c>
      <c r="O568" s="119" t="s">
        <v>43</v>
      </c>
      <c r="P568" s="119" t="s">
        <v>43</v>
      </c>
      <c r="Q568" s="133" t="s">
        <v>43</v>
      </c>
      <c r="R568" s="134" t="s">
        <v>18</v>
      </c>
      <c r="S568" s="134" t="s">
        <v>8851</v>
      </c>
      <c r="T568" s="134" t="s">
        <v>63</v>
      </c>
      <c r="U568" s="119">
        <v>14</v>
      </c>
      <c r="V568" s="134">
        <v>12111</v>
      </c>
      <c r="W568" s="135" t="s">
        <v>3580</v>
      </c>
      <c r="X568" s="136" t="str">
        <f t="shared" si="26"/>
        <v>12111PTOMI</v>
      </c>
      <c r="Y568" s="246" t="s">
        <v>10694</v>
      </c>
      <c r="Z568" s="119" t="s">
        <v>3581</v>
      </c>
      <c r="AA568" s="119" t="s">
        <v>663</v>
      </c>
      <c r="AB568" s="131" t="s">
        <v>3582</v>
      </c>
      <c r="AC568" s="119" t="s">
        <v>52</v>
      </c>
      <c r="AD568" s="119" t="s">
        <v>3583</v>
      </c>
      <c r="AE568" s="119" t="s">
        <v>3584</v>
      </c>
      <c r="AF568" s="119" t="s">
        <v>54</v>
      </c>
      <c r="AG568" s="119" t="s">
        <v>55</v>
      </c>
      <c r="AH568" s="119"/>
      <c r="AI568" s="138" t="s">
        <v>613</v>
      </c>
      <c r="AJ568" s="133" t="s">
        <v>57</v>
      </c>
      <c r="AK568" s="133" t="s">
        <v>58</v>
      </c>
      <c r="AL568" s="133"/>
      <c r="AM568" s="133"/>
      <c r="AN568" s="133" t="s">
        <v>42</v>
      </c>
      <c r="AO568" s="133" t="s">
        <v>42</v>
      </c>
      <c r="AP568" s="133" t="s">
        <v>70</v>
      </c>
      <c r="AQ568" s="133" t="s">
        <v>126</v>
      </c>
      <c r="AR568" s="137"/>
      <c r="AS568" s="137"/>
      <c r="AT568" s="137"/>
      <c r="AU568" s="133">
        <v>1003672210</v>
      </c>
      <c r="AV568" s="133" t="s">
        <v>3585</v>
      </c>
      <c r="AW568" s="133" t="s">
        <v>3586</v>
      </c>
      <c r="AX568" s="138" t="s">
        <v>8178</v>
      </c>
      <c r="AY568" s="138"/>
      <c r="AZ568" s="138"/>
      <c r="BA568" s="138"/>
      <c r="BB568" s="138"/>
      <c r="BC568" s="300">
        <v>2026063379</v>
      </c>
      <c r="BD568" s="300" t="s">
        <v>10743</v>
      </c>
      <c r="BE568" s="138"/>
    </row>
    <row r="569" spans="1:57" s="140" customFormat="1" ht="12" customHeight="1">
      <c r="A569" s="119">
        <v>2013</v>
      </c>
      <c r="B569" s="142" t="s">
        <v>138</v>
      </c>
      <c r="C569" s="119" t="s">
        <v>3436</v>
      </c>
      <c r="D569" s="131" t="s">
        <v>43</v>
      </c>
      <c r="E569" s="131" t="str">
        <f t="shared" si="27"/>
        <v>SIM</v>
      </c>
      <c r="F569" s="131" t="str">
        <f t="shared" si="28"/>
        <v>SIM</v>
      </c>
      <c r="G569" s="132">
        <v>41619</v>
      </c>
      <c r="H569" s="119" t="s">
        <v>44</v>
      </c>
      <c r="I569" s="119" t="s">
        <v>62</v>
      </c>
      <c r="J569" s="119">
        <v>192</v>
      </c>
      <c r="K569" s="119">
        <v>432</v>
      </c>
      <c r="L569" s="119">
        <v>4</v>
      </c>
      <c r="M569" s="119">
        <v>4</v>
      </c>
      <c r="N569" s="119">
        <v>32</v>
      </c>
      <c r="O569" s="119" t="s">
        <v>43</v>
      </c>
      <c r="P569" s="119" t="s">
        <v>43</v>
      </c>
      <c r="Q569" s="133" t="s">
        <v>43</v>
      </c>
      <c r="R569" s="134" t="s">
        <v>18</v>
      </c>
      <c r="S569" s="134" t="s">
        <v>8851</v>
      </c>
      <c r="T569" s="134" t="s">
        <v>63</v>
      </c>
      <c r="U569" s="119">
        <v>11</v>
      </c>
      <c r="V569" s="134">
        <v>11898</v>
      </c>
      <c r="W569" s="135" t="s">
        <v>1213</v>
      </c>
      <c r="X569" s="136" t="str">
        <f t="shared" si="26"/>
        <v>11898AGQOR</v>
      </c>
      <c r="Y569" s="137" t="s">
        <v>3567</v>
      </c>
      <c r="Z569" s="13" t="s">
        <v>3568</v>
      </c>
      <c r="AA569" s="119" t="s">
        <v>3569</v>
      </c>
      <c r="AB569" s="131" t="s">
        <v>3570</v>
      </c>
      <c r="AC569" s="119" t="s">
        <v>87</v>
      </c>
      <c r="AD569" s="119" t="s">
        <v>3571</v>
      </c>
      <c r="AE569" s="119" t="s">
        <v>3572</v>
      </c>
      <c r="AF569" s="119" t="s">
        <v>501</v>
      </c>
      <c r="AG569" s="119" t="s">
        <v>1170</v>
      </c>
      <c r="AH569" s="119"/>
      <c r="AI569" s="138" t="s">
        <v>503</v>
      </c>
      <c r="AJ569" s="133" t="s">
        <v>124</v>
      </c>
      <c r="AK569" s="133" t="s">
        <v>123</v>
      </c>
      <c r="AL569" s="133"/>
      <c r="AM569" s="133"/>
      <c r="AN569" s="133" t="s">
        <v>42</v>
      </c>
      <c r="AO569" s="133" t="s">
        <v>42</v>
      </c>
      <c r="AP569" s="133" t="s">
        <v>202</v>
      </c>
      <c r="AQ569" s="133" t="s">
        <v>126</v>
      </c>
      <c r="AR569" s="137"/>
      <c r="AS569" s="137"/>
      <c r="AT569" s="137"/>
      <c r="AU569" s="133">
        <v>1003666350</v>
      </c>
      <c r="AV569" s="133" t="s">
        <v>3573</v>
      </c>
      <c r="AW569" s="133" t="s">
        <v>3574</v>
      </c>
      <c r="AX569" s="138" t="s">
        <v>8178</v>
      </c>
      <c r="AY569" s="138"/>
      <c r="AZ569" s="138"/>
      <c r="BA569" s="138"/>
      <c r="BB569" s="138"/>
      <c r="BC569" s="300">
        <v>2026063379</v>
      </c>
      <c r="BD569" s="300" t="s">
        <v>10569</v>
      </c>
      <c r="BE569" s="138"/>
    </row>
    <row r="570" spans="1:57" s="140" customFormat="1" ht="12" customHeight="1">
      <c r="A570" s="119">
        <v>2013</v>
      </c>
      <c r="B570" s="142" t="s">
        <v>138</v>
      </c>
      <c r="C570" s="119" t="s">
        <v>3436</v>
      </c>
      <c r="D570" s="131" t="s">
        <v>43</v>
      </c>
      <c r="E570" s="131" t="str">
        <f t="shared" si="27"/>
        <v>SIM</v>
      </c>
      <c r="F570" s="131" t="str">
        <f t="shared" si="28"/>
        <v>SIM</v>
      </c>
      <c r="G570" s="132">
        <v>41655</v>
      </c>
      <c r="H570" s="119" t="s">
        <v>44</v>
      </c>
      <c r="I570" s="119" t="s">
        <v>62</v>
      </c>
      <c r="J570" s="119">
        <v>192</v>
      </c>
      <c r="K570" s="119">
        <v>432</v>
      </c>
      <c r="L570" s="119">
        <v>4</v>
      </c>
      <c r="M570" s="119">
        <v>4</v>
      </c>
      <c r="N570" s="119">
        <v>32</v>
      </c>
      <c r="O570" s="119" t="s">
        <v>43</v>
      </c>
      <c r="P570" s="119" t="s">
        <v>43</v>
      </c>
      <c r="Q570" s="133" t="s">
        <v>43</v>
      </c>
      <c r="R570" s="134" t="s">
        <v>18</v>
      </c>
      <c r="S570" s="134" t="s">
        <v>8851</v>
      </c>
      <c r="T570" s="134" t="s">
        <v>63</v>
      </c>
      <c r="U570" s="119">
        <v>11</v>
      </c>
      <c r="V570" s="134">
        <v>12215</v>
      </c>
      <c r="W570" s="131" t="s">
        <v>3587</v>
      </c>
      <c r="X570" s="136" t="str">
        <f t="shared" si="26"/>
        <v>12215CTQQL</v>
      </c>
      <c r="Y570" s="137" t="s">
        <v>3588</v>
      </c>
      <c r="Z570" s="119" t="s">
        <v>2036</v>
      </c>
      <c r="AA570" s="119" t="s">
        <v>50</v>
      </c>
      <c r="AB570" s="131" t="s">
        <v>3589</v>
      </c>
      <c r="AC570" s="119" t="s">
        <v>87</v>
      </c>
      <c r="AD570" s="119" t="s">
        <v>2038</v>
      </c>
      <c r="AE570" s="119" t="s">
        <v>500</v>
      </c>
      <c r="AF570" s="119" t="s">
        <v>501</v>
      </c>
      <c r="AG570" s="119" t="s">
        <v>1170</v>
      </c>
      <c r="AH570" s="119"/>
      <c r="AI570" s="138" t="s">
        <v>503</v>
      </c>
      <c r="AJ570" s="133" t="s">
        <v>124</v>
      </c>
      <c r="AK570" s="133" t="s">
        <v>123</v>
      </c>
      <c r="AL570" s="133"/>
      <c r="AM570" s="133"/>
      <c r="AN570" s="133" t="s">
        <v>42</v>
      </c>
      <c r="AO570" s="133" t="s">
        <v>42</v>
      </c>
      <c r="AP570" s="133" t="s">
        <v>70</v>
      </c>
      <c r="AQ570" s="133" t="s">
        <v>71</v>
      </c>
      <c r="AR570" s="137"/>
      <c r="AS570" s="137"/>
      <c r="AT570" s="137"/>
      <c r="AU570" s="133">
        <v>1001891284</v>
      </c>
      <c r="AV570" s="133" t="s">
        <v>3590</v>
      </c>
      <c r="AW570" s="133" t="s">
        <v>3591</v>
      </c>
      <c r="AX570" s="138" t="s">
        <v>8178</v>
      </c>
      <c r="AY570" s="138"/>
      <c r="AZ570" s="138"/>
      <c r="BA570" s="138"/>
      <c r="BB570" s="138"/>
      <c r="BC570" s="300">
        <v>2026063379</v>
      </c>
      <c r="BD570" s="300" t="s">
        <v>10570</v>
      </c>
      <c r="BE570" s="138"/>
    </row>
    <row r="571" spans="1:57" s="140" customFormat="1" ht="12" customHeight="1">
      <c r="A571" s="119">
        <v>2013</v>
      </c>
      <c r="B571" s="142" t="s">
        <v>138</v>
      </c>
      <c r="C571" s="119" t="s">
        <v>3436</v>
      </c>
      <c r="D571" s="131" t="s">
        <v>43</v>
      </c>
      <c r="E571" s="131" t="str">
        <f t="shared" si="27"/>
        <v>SIM</v>
      </c>
      <c r="F571" s="131" t="str">
        <f t="shared" si="28"/>
        <v>SIM</v>
      </c>
      <c r="G571" s="132">
        <v>41695</v>
      </c>
      <c r="H571" s="119" t="s">
        <v>44</v>
      </c>
      <c r="I571" s="119" t="s">
        <v>62</v>
      </c>
      <c r="J571" s="119">
        <v>192</v>
      </c>
      <c r="K571" s="119">
        <v>432</v>
      </c>
      <c r="L571" s="119">
        <v>4</v>
      </c>
      <c r="M571" s="119">
        <v>4</v>
      </c>
      <c r="N571" s="119">
        <v>32</v>
      </c>
      <c r="O571" s="119" t="s">
        <v>43</v>
      </c>
      <c r="P571" s="119" t="s">
        <v>43</v>
      </c>
      <c r="Q571" s="133" t="s">
        <v>43</v>
      </c>
      <c r="R571" s="134" t="s">
        <v>18</v>
      </c>
      <c r="S571" s="134" t="s">
        <v>8851</v>
      </c>
      <c r="T571" s="134" t="s">
        <v>63</v>
      </c>
      <c r="U571" s="119">
        <v>13</v>
      </c>
      <c r="V571" s="134">
        <v>11502</v>
      </c>
      <c r="W571" s="135" t="s">
        <v>3544</v>
      </c>
      <c r="X571" s="136" t="str">
        <f t="shared" si="26"/>
        <v>11502COSPF</v>
      </c>
      <c r="Y571" s="137" t="s">
        <v>10728</v>
      </c>
      <c r="Z571" s="119" t="s">
        <v>3545</v>
      </c>
      <c r="AA571" s="119" t="s">
        <v>2282</v>
      </c>
      <c r="AB571" s="131" t="s">
        <v>3546</v>
      </c>
      <c r="AC571" s="119" t="s">
        <v>348</v>
      </c>
      <c r="AD571" s="119" t="s">
        <v>42</v>
      </c>
      <c r="AE571" s="119" t="s">
        <v>3547</v>
      </c>
      <c r="AF571" s="119" t="s">
        <v>744</v>
      </c>
      <c r="AG571" s="119" t="s">
        <v>745</v>
      </c>
      <c r="AH571" s="119"/>
      <c r="AI571" s="138" t="s">
        <v>802</v>
      </c>
      <c r="AJ571" s="133" t="s">
        <v>57</v>
      </c>
      <c r="AK571" s="133" t="s">
        <v>58</v>
      </c>
      <c r="AL571" s="133"/>
      <c r="AM571" s="133"/>
      <c r="AN571" s="133" t="s">
        <v>42</v>
      </c>
      <c r="AO571" s="133" t="s">
        <v>42</v>
      </c>
      <c r="AP571" s="133" t="s">
        <v>202</v>
      </c>
      <c r="AQ571" s="133" t="s">
        <v>126</v>
      </c>
      <c r="AR571" s="137"/>
      <c r="AS571" s="137"/>
      <c r="AT571" s="137"/>
      <c r="AU571" s="133">
        <v>1003669716</v>
      </c>
      <c r="AV571" s="133" t="s">
        <v>859</v>
      </c>
      <c r="AW571" s="133" t="s">
        <v>860</v>
      </c>
      <c r="AX571" s="138" t="s">
        <v>8178</v>
      </c>
      <c r="AY571" s="138"/>
      <c r="AZ571" s="138"/>
      <c r="BA571" s="138"/>
      <c r="BB571" s="138"/>
      <c r="BC571" s="300">
        <v>2026063379</v>
      </c>
      <c r="BD571" s="300" t="s">
        <v>9445</v>
      </c>
      <c r="BE571" s="138"/>
    </row>
    <row r="572" spans="1:57" s="140" customFormat="1" ht="12" customHeight="1">
      <c r="A572" s="119">
        <v>2013</v>
      </c>
      <c r="B572" s="142" t="s">
        <v>138</v>
      </c>
      <c r="C572" s="119" t="s">
        <v>3436</v>
      </c>
      <c r="D572" s="131" t="s">
        <v>43</v>
      </c>
      <c r="E572" s="131" t="str">
        <f t="shared" si="27"/>
        <v>SIM</v>
      </c>
      <c r="F572" s="131" t="str">
        <f t="shared" si="28"/>
        <v>SIM</v>
      </c>
      <c r="G572" s="132">
        <v>41655</v>
      </c>
      <c r="H572" s="119" t="s">
        <v>44</v>
      </c>
      <c r="I572" s="119" t="s">
        <v>62</v>
      </c>
      <c r="J572" s="119">
        <v>192</v>
      </c>
      <c r="K572" s="119">
        <v>432</v>
      </c>
      <c r="L572" s="119">
        <v>4</v>
      </c>
      <c r="M572" s="119">
        <v>4</v>
      </c>
      <c r="N572" s="119">
        <v>32</v>
      </c>
      <c r="O572" s="119" t="s">
        <v>43</v>
      </c>
      <c r="P572" s="119" t="s">
        <v>43</v>
      </c>
      <c r="Q572" s="133" t="s">
        <v>43</v>
      </c>
      <c r="R572" s="134" t="s">
        <v>18</v>
      </c>
      <c r="S572" s="134" t="s">
        <v>8851</v>
      </c>
      <c r="T572" s="134" t="s">
        <v>63</v>
      </c>
      <c r="U572" s="119">
        <v>11</v>
      </c>
      <c r="V572" s="134">
        <v>11330</v>
      </c>
      <c r="W572" s="135" t="s">
        <v>3507</v>
      </c>
      <c r="X572" s="136" t="str">
        <f t="shared" si="26"/>
        <v>11330JQSWA</v>
      </c>
      <c r="Y572" s="137" t="s">
        <v>3508</v>
      </c>
      <c r="Z572" s="119" t="s">
        <v>2424</v>
      </c>
      <c r="AA572" s="119" t="s">
        <v>2432</v>
      </c>
      <c r="AB572" s="131" t="s">
        <v>3509</v>
      </c>
      <c r="AC572" s="119" t="s">
        <v>87</v>
      </c>
      <c r="AD572" s="119" t="s">
        <v>2434</v>
      </c>
      <c r="AE572" s="119" t="s">
        <v>1078</v>
      </c>
      <c r="AF572" s="119" t="s">
        <v>501</v>
      </c>
      <c r="AG572" s="119" t="s">
        <v>502</v>
      </c>
      <c r="AH572" s="119"/>
      <c r="AI572" s="138" t="s">
        <v>503</v>
      </c>
      <c r="AJ572" s="133" t="s">
        <v>123</v>
      </c>
      <c r="AK572" s="133" t="s">
        <v>124</v>
      </c>
      <c r="AL572" s="133"/>
      <c r="AM572" s="133"/>
      <c r="AN572" s="133" t="s">
        <v>42</v>
      </c>
      <c r="AO572" s="133" t="s">
        <v>42</v>
      </c>
      <c r="AP572" s="133" t="s">
        <v>70</v>
      </c>
      <c r="AQ572" s="133" t="s">
        <v>126</v>
      </c>
      <c r="AR572" s="137"/>
      <c r="AS572" s="137"/>
      <c r="AT572" s="137"/>
      <c r="AU572" s="133">
        <v>1001891250</v>
      </c>
      <c r="AV572" s="133" t="s">
        <v>3510</v>
      </c>
      <c r="AW572" s="133" t="s">
        <v>3511</v>
      </c>
      <c r="AX572" s="138" t="s">
        <v>8179</v>
      </c>
      <c r="AY572" s="138"/>
      <c r="AZ572" s="138"/>
      <c r="BA572" s="138"/>
      <c r="BB572" s="138"/>
      <c r="BC572" s="300">
        <v>2026063379</v>
      </c>
      <c r="BD572" s="300" t="s">
        <v>9446</v>
      </c>
      <c r="BE572" s="138"/>
    </row>
    <row r="573" spans="1:57" s="140" customFormat="1" ht="12" customHeight="1">
      <c r="A573" s="119">
        <v>2013</v>
      </c>
      <c r="B573" s="142" t="s">
        <v>138</v>
      </c>
      <c r="C573" s="119" t="s">
        <v>3436</v>
      </c>
      <c r="D573" s="131" t="s">
        <v>43</v>
      </c>
      <c r="E573" s="131" t="str">
        <f t="shared" si="27"/>
        <v>SIM</v>
      </c>
      <c r="F573" s="131" t="str">
        <f t="shared" si="28"/>
        <v>SIM</v>
      </c>
      <c r="G573" s="132">
        <v>41677</v>
      </c>
      <c r="H573" s="119" t="s">
        <v>44</v>
      </c>
      <c r="I573" s="119" t="s">
        <v>62</v>
      </c>
      <c r="J573" s="119">
        <v>192</v>
      </c>
      <c r="K573" s="119">
        <v>432</v>
      </c>
      <c r="L573" s="119">
        <v>4</v>
      </c>
      <c r="M573" s="119">
        <v>4</v>
      </c>
      <c r="N573" s="119">
        <v>32</v>
      </c>
      <c r="O573" s="119" t="s">
        <v>43</v>
      </c>
      <c r="P573" s="119" t="s">
        <v>43</v>
      </c>
      <c r="Q573" s="133" t="s">
        <v>43</v>
      </c>
      <c r="R573" s="134" t="s">
        <v>18</v>
      </c>
      <c r="S573" s="134" t="s">
        <v>8851</v>
      </c>
      <c r="T573" s="134" t="s">
        <v>63</v>
      </c>
      <c r="U573" s="119">
        <v>11</v>
      </c>
      <c r="V573" s="134">
        <v>11000</v>
      </c>
      <c r="W573" s="135" t="s">
        <v>3442</v>
      </c>
      <c r="X573" s="136" t="str">
        <f t="shared" si="26"/>
        <v>11000NIUFO</v>
      </c>
      <c r="Y573" s="137" t="s">
        <v>3443</v>
      </c>
      <c r="Z573" s="119" t="s">
        <v>346</v>
      </c>
      <c r="AA573" s="119" t="s">
        <v>3444</v>
      </c>
      <c r="AB573" s="131" t="s">
        <v>3445</v>
      </c>
      <c r="AC573" s="119" t="s">
        <v>87</v>
      </c>
      <c r="AD573" s="119" t="s">
        <v>3446</v>
      </c>
      <c r="AE573" s="119" t="s">
        <v>2074</v>
      </c>
      <c r="AF573" s="119" t="s">
        <v>2075</v>
      </c>
      <c r="AG573" s="119" t="s">
        <v>2076</v>
      </c>
      <c r="AH573" s="119"/>
      <c r="AI573" s="119" t="s">
        <v>2077</v>
      </c>
      <c r="AJ573" s="133" t="s">
        <v>123</v>
      </c>
      <c r="AK573" s="133" t="s">
        <v>124</v>
      </c>
      <c r="AL573" s="133"/>
      <c r="AM573" s="133"/>
      <c r="AN573" s="133" t="s">
        <v>42</v>
      </c>
      <c r="AO573" s="133" t="s">
        <v>42</v>
      </c>
      <c r="AP573" s="133" t="s">
        <v>70</v>
      </c>
      <c r="AQ573" s="133" t="s">
        <v>126</v>
      </c>
      <c r="AR573" s="137"/>
      <c r="AS573" s="137"/>
      <c r="AT573" s="137"/>
      <c r="AU573" s="133">
        <v>1001891322</v>
      </c>
      <c r="AV573" s="133" t="s">
        <v>3447</v>
      </c>
      <c r="AW573" s="133" t="s">
        <v>3448</v>
      </c>
      <c r="AX573" s="138" t="s">
        <v>8179</v>
      </c>
      <c r="AY573" s="138"/>
      <c r="AZ573" s="138"/>
      <c r="BA573" s="138"/>
      <c r="BB573" s="138"/>
      <c r="BC573" s="300">
        <v>2026063379</v>
      </c>
      <c r="BD573" s="300" t="s">
        <v>9447</v>
      </c>
      <c r="BE573" s="138"/>
    </row>
    <row r="574" spans="1:57" s="140" customFormat="1" ht="12" customHeight="1">
      <c r="A574" s="119">
        <v>2013</v>
      </c>
      <c r="B574" s="142" t="s">
        <v>138</v>
      </c>
      <c r="C574" s="119" t="s">
        <v>3436</v>
      </c>
      <c r="D574" s="131" t="s">
        <v>43</v>
      </c>
      <c r="E574" s="131" t="str">
        <f t="shared" si="27"/>
        <v>SIM</v>
      </c>
      <c r="F574" s="131" t="str">
        <f t="shared" si="28"/>
        <v>SIM</v>
      </c>
      <c r="G574" s="132">
        <v>41628</v>
      </c>
      <c r="H574" s="119" t="s">
        <v>44</v>
      </c>
      <c r="I574" s="119" t="s">
        <v>62</v>
      </c>
      <c r="J574" s="119">
        <v>192</v>
      </c>
      <c r="K574" s="119">
        <v>432</v>
      </c>
      <c r="L574" s="119">
        <v>4</v>
      </c>
      <c r="M574" s="119">
        <v>4</v>
      </c>
      <c r="N574" s="119">
        <v>32</v>
      </c>
      <c r="O574" s="119" t="s">
        <v>43</v>
      </c>
      <c r="P574" s="119" t="s">
        <v>43</v>
      </c>
      <c r="Q574" s="133" t="s">
        <v>43</v>
      </c>
      <c r="R574" s="134" t="s">
        <v>18</v>
      </c>
      <c r="S574" s="134" t="s">
        <v>8851</v>
      </c>
      <c r="T574" s="134" t="s">
        <v>63</v>
      </c>
      <c r="U574" s="119">
        <v>19</v>
      </c>
      <c r="V574" s="134">
        <v>11135</v>
      </c>
      <c r="W574" s="135" t="s">
        <v>3457</v>
      </c>
      <c r="X574" s="136" t="str">
        <f t="shared" si="26"/>
        <v>11135DLURD</v>
      </c>
      <c r="Y574" s="137" t="s">
        <v>3458</v>
      </c>
      <c r="Z574" s="119" t="s">
        <v>444</v>
      </c>
      <c r="AA574" s="119" t="s">
        <v>455</v>
      </c>
      <c r="AB574" s="131" t="s">
        <v>3459</v>
      </c>
      <c r="AC574" s="119" t="s">
        <v>87</v>
      </c>
      <c r="AD574" s="119" t="s">
        <v>457</v>
      </c>
      <c r="AE574" s="119" t="s">
        <v>447</v>
      </c>
      <c r="AF574" s="119" t="s">
        <v>458</v>
      </c>
      <c r="AG574" s="119" t="s">
        <v>90</v>
      </c>
      <c r="AH574" s="119"/>
      <c r="AI574" s="138" t="s">
        <v>474</v>
      </c>
      <c r="AJ574" s="133" t="s">
        <v>58</v>
      </c>
      <c r="AK574" s="133" t="s">
        <v>57</v>
      </c>
      <c r="AL574" s="133"/>
      <c r="AM574" s="133"/>
      <c r="AN574" s="133" t="s">
        <v>42</v>
      </c>
      <c r="AO574" s="133" t="s">
        <v>42</v>
      </c>
      <c r="AP574" s="133">
        <v>1530</v>
      </c>
      <c r="AQ574" s="133" t="s">
        <v>126</v>
      </c>
      <c r="AR574" s="137"/>
      <c r="AS574" s="137"/>
      <c r="AT574" s="137"/>
      <c r="AU574" s="133">
        <v>1003667497</v>
      </c>
      <c r="AV574" s="133" t="s">
        <v>3460</v>
      </c>
      <c r="AW574" s="133" t="s">
        <v>3461</v>
      </c>
      <c r="AX574" s="138" t="s">
        <v>8179</v>
      </c>
      <c r="AY574" s="138"/>
      <c r="AZ574" s="138"/>
      <c r="BA574" s="138"/>
      <c r="BB574" s="138"/>
      <c r="BC574" s="300">
        <v>2026063379</v>
      </c>
      <c r="BD574" s="300" t="s">
        <v>9448</v>
      </c>
      <c r="BE574" s="138"/>
    </row>
    <row r="575" spans="1:57" s="140" customFormat="1" ht="12" customHeight="1">
      <c r="A575" s="119">
        <v>2013</v>
      </c>
      <c r="B575" s="142" t="s">
        <v>138</v>
      </c>
      <c r="C575" s="119" t="s">
        <v>3436</v>
      </c>
      <c r="D575" s="131" t="s">
        <v>43</v>
      </c>
      <c r="E575" s="131" t="str">
        <f t="shared" si="27"/>
        <v>SIM</v>
      </c>
      <c r="F575" s="131" t="str">
        <f t="shared" si="28"/>
        <v>SIM</v>
      </c>
      <c r="G575" s="132">
        <v>41621</v>
      </c>
      <c r="H575" s="119" t="s">
        <v>44</v>
      </c>
      <c r="I575" s="119" t="s">
        <v>62</v>
      </c>
      <c r="J575" s="119">
        <v>192</v>
      </c>
      <c r="K575" s="119">
        <v>432</v>
      </c>
      <c r="L575" s="119">
        <v>4</v>
      </c>
      <c r="M575" s="119">
        <v>4</v>
      </c>
      <c r="N575" s="119">
        <v>32</v>
      </c>
      <c r="O575" s="119" t="s">
        <v>43</v>
      </c>
      <c r="P575" s="119" t="s">
        <v>43</v>
      </c>
      <c r="Q575" s="133" t="s">
        <v>43</v>
      </c>
      <c r="R575" s="134" t="s">
        <v>18</v>
      </c>
      <c r="S575" s="134" t="s">
        <v>8851</v>
      </c>
      <c r="T575" s="134" t="s">
        <v>63</v>
      </c>
      <c r="U575" s="119">
        <v>12</v>
      </c>
      <c r="V575" s="134">
        <v>11467</v>
      </c>
      <c r="W575" s="135" t="s">
        <v>3527</v>
      </c>
      <c r="X575" s="136" t="str">
        <f t="shared" si="26"/>
        <v>11467LMVIM</v>
      </c>
      <c r="Y575" s="137" t="s">
        <v>3528</v>
      </c>
      <c r="Z575" s="119" t="s">
        <v>1582</v>
      </c>
      <c r="AA575" s="119" t="s">
        <v>1583</v>
      </c>
      <c r="AB575" s="131" t="s">
        <v>3529</v>
      </c>
      <c r="AC575" s="119" t="s">
        <v>52</v>
      </c>
      <c r="AD575" s="119" t="s">
        <v>42</v>
      </c>
      <c r="AE575" s="119" t="s">
        <v>1585</v>
      </c>
      <c r="AF575" s="119" t="s">
        <v>78</v>
      </c>
      <c r="AG575" s="119" t="s">
        <v>79</v>
      </c>
      <c r="AH575" s="119"/>
      <c r="AI575" s="119" t="s">
        <v>1230</v>
      </c>
      <c r="AJ575" s="133" t="s">
        <v>57</v>
      </c>
      <c r="AK575" s="133" t="s">
        <v>58</v>
      </c>
      <c r="AL575" s="133"/>
      <c r="AM575" s="133"/>
      <c r="AN575" s="133" t="s">
        <v>42</v>
      </c>
      <c r="AO575" s="133" t="s">
        <v>42</v>
      </c>
      <c r="AP575" s="133" t="s">
        <v>70</v>
      </c>
      <c r="AQ575" s="133" t="s">
        <v>126</v>
      </c>
      <c r="AR575" s="137"/>
      <c r="AS575" s="137"/>
      <c r="AT575" s="137"/>
      <c r="AU575" s="145">
        <v>1003670960</v>
      </c>
      <c r="AV575" s="133" t="s">
        <v>3530</v>
      </c>
      <c r="AW575" s="133" t="s">
        <v>3531</v>
      </c>
      <c r="AX575" s="138" t="s">
        <v>8178</v>
      </c>
      <c r="AY575" s="138"/>
      <c r="AZ575" s="138"/>
      <c r="BA575" s="138"/>
      <c r="BB575" s="138"/>
      <c r="BC575" s="300">
        <v>2026063379</v>
      </c>
      <c r="BD575" s="300" t="s">
        <v>9449</v>
      </c>
      <c r="BE575" s="138"/>
    </row>
    <row r="576" spans="1:57" s="140" customFormat="1" ht="12" customHeight="1">
      <c r="A576" s="119">
        <v>2013</v>
      </c>
      <c r="B576" s="142" t="s">
        <v>138</v>
      </c>
      <c r="C576" s="119" t="s">
        <v>3436</v>
      </c>
      <c r="D576" s="131" t="s">
        <v>43</v>
      </c>
      <c r="E576" s="131" t="str">
        <f t="shared" si="27"/>
        <v>SIM</v>
      </c>
      <c r="F576" s="131" t="str">
        <f t="shared" si="28"/>
        <v>SIM</v>
      </c>
      <c r="G576" s="132">
        <v>41621</v>
      </c>
      <c r="H576" s="119" t="s">
        <v>44</v>
      </c>
      <c r="I576" s="119" t="s">
        <v>62</v>
      </c>
      <c r="J576" s="119">
        <v>192</v>
      </c>
      <c r="K576" s="119">
        <v>432</v>
      </c>
      <c r="L576" s="119">
        <v>4</v>
      </c>
      <c r="M576" s="119">
        <v>4</v>
      </c>
      <c r="N576" s="119">
        <v>32</v>
      </c>
      <c r="O576" s="119" t="s">
        <v>43</v>
      </c>
      <c r="P576" s="119" t="s">
        <v>43</v>
      </c>
      <c r="Q576" s="133" t="s">
        <v>43</v>
      </c>
      <c r="R576" s="134" t="s">
        <v>18</v>
      </c>
      <c r="S576" s="134" t="s">
        <v>8851</v>
      </c>
      <c r="T576" s="134" t="s">
        <v>63</v>
      </c>
      <c r="U576" s="119">
        <v>12</v>
      </c>
      <c r="V576" s="134">
        <v>11467</v>
      </c>
      <c r="W576" s="135" t="s">
        <v>3532</v>
      </c>
      <c r="X576" s="136" t="str">
        <f t="shared" ref="X576:X639" si="29">V576&amp;AA576&amp;W576</f>
        <v>11467LMVIN</v>
      </c>
      <c r="Y576" s="137" t="s">
        <v>3533</v>
      </c>
      <c r="Z576" s="119" t="s">
        <v>1582</v>
      </c>
      <c r="AA576" s="119" t="s">
        <v>1583</v>
      </c>
      <c r="AB576" s="131" t="s">
        <v>3534</v>
      </c>
      <c r="AC576" s="119" t="s">
        <v>52</v>
      </c>
      <c r="AD576" s="119" t="s">
        <v>42</v>
      </c>
      <c r="AE576" s="119" t="s">
        <v>1585</v>
      </c>
      <c r="AF576" s="119" t="s">
        <v>78</v>
      </c>
      <c r="AG576" s="119" t="s">
        <v>79</v>
      </c>
      <c r="AH576" s="119"/>
      <c r="AI576" s="119" t="s">
        <v>1230</v>
      </c>
      <c r="AJ576" s="133" t="s">
        <v>57</v>
      </c>
      <c r="AK576" s="133" t="s">
        <v>58</v>
      </c>
      <c r="AL576" s="133"/>
      <c r="AM576" s="133"/>
      <c r="AN576" s="133" t="s">
        <v>42</v>
      </c>
      <c r="AO576" s="133" t="s">
        <v>42</v>
      </c>
      <c r="AP576" s="133" t="s">
        <v>70</v>
      </c>
      <c r="AQ576" s="133" t="s">
        <v>126</v>
      </c>
      <c r="AR576" s="137"/>
      <c r="AS576" s="137"/>
      <c r="AT576" s="137"/>
      <c r="AU576" s="145">
        <v>1003671109</v>
      </c>
      <c r="AV576" s="133" t="s">
        <v>3535</v>
      </c>
      <c r="AW576" s="133" t="s">
        <v>3536</v>
      </c>
      <c r="AX576" s="138" t="s">
        <v>8178</v>
      </c>
      <c r="AY576" s="138"/>
      <c r="AZ576" s="138"/>
      <c r="BA576" s="138"/>
      <c r="BB576" s="138"/>
      <c r="BC576" s="300">
        <v>2026063379</v>
      </c>
      <c r="BD576" s="300" t="s">
        <v>9450</v>
      </c>
      <c r="BE576" s="138"/>
    </row>
    <row r="577" spans="1:57" s="140" customFormat="1" ht="12" customHeight="1">
      <c r="A577" s="119">
        <v>2013</v>
      </c>
      <c r="B577" s="142" t="s">
        <v>138</v>
      </c>
      <c r="C577" s="119" t="s">
        <v>3436</v>
      </c>
      <c r="D577" s="131" t="s">
        <v>43</v>
      </c>
      <c r="E577" s="131" t="str">
        <f t="shared" si="27"/>
        <v>SIM</v>
      </c>
      <c r="F577" s="131" t="str">
        <f t="shared" si="28"/>
        <v>SIM</v>
      </c>
      <c r="G577" s="132">
        <v>41684</v>
      </c>
      <c r="H577" s="119" t="s">
        <v>44</v>
      </c>
      <c r="I577" s="119" t="s">
        <v>62</v>
      </c>
      <c r="J577" s="119">
        <v>192</v>
      </c>
      <c r="K577" s="119">
        <v>432</v>
      </c>
      <c r="L577" s="119">
        <v>4</v>
      </c>
      <c r="M577" s="119">
        <v>4</v>
      </c>
      <c r="N577" s="119">
        <v>32</v>
      </c>
      <c r="O577" s="119" t="s">
        <v>43</v>
      </c>
      <c r="P577" s="119" t="s">
        <v>43</v>
      </c>
      <c r="Q577" s="133" t="s">
        <v>43</v>
      </c>
      <c r="R577" s="134" t="s">
        <v>18</v>
      </c>
      <c r="S577" s="134" t="s">
        <v>8851</v>
      </c>
      <c r="T577" s="134" t="s">
        <v>63</v>
      </c>
      <c r="U577" s="119">
        <v>15</v>
      </c>
      <c r="V577" s="134">
        <v>11497</v>
      </c>
      <c r="W577" s="135" t="s">
        <v>3537</v>
      </c>
      <c r="X577" s="136" t="str">
        <f t="shared" si="29"/>
        <v>11497PFVPD</v>
      </c>
      <c r="Y577" s="137" t="s">
        <v>3538</v>
      </c>
      <c r="Z577" s="119" t="s">
        <v>3539</v>
      </c>
      <c r="AA577" s="119" t="s">
        <v>3540</v>
      </c>
      <c r="AB577" s="131" t="s">
        <v>3541</v>
      </c>
      <c r="AC577" s="119" t="s">
        <v>87</v>
      </c>
      <c r="AD577" s="119" t="s">
        <v>42</v>
      </c>
      <c r="AE577" s="119" t="s">
        <v>945</v>
      </c>
      <c r="AF577" s="143" t="s">
        <v>992</v>
      </c>
      <c r="AG577" s="143" t="s">
        <v>487</v>
      </c>
      <c r="AH577" s="143"/>
      <c r="AI577" s="119" t="s">
        <v>488</v>
      </c>
      <c r="AJ577" s="133" t="s">
        <v>58</v>
      </c>
      <c r="AK577" s="133" t="s">
        <v>57</v>
      </c>
      <c r="AL577" s="133"/>
      <c r="AM577" s="133"/>
      <c r="AN577" s="133" t="s">
        <v>42</v>
      </c>
      <c r="AO577" s="133" t="s">
        <v>42</v>
      </c>
      <c r="AP577" s="133" t="s">
        <v>858</v>
      </c>
      <c r="AQ577" s="133" t="s">
        <v>126</v>
      </c>
      <c r="AR577" s="137"/>
      <c r="AS577" s="137"/>
      <c r="AT577" s="137"/>
      <c r="AU577" s="133">
        <v>1003670358</v>
      </c>
      <c r="AV577" s="133" t="s">
        <v>3542</v>
      </c>
      <c r="AW577" s="133" t="s">
        <v>3543</v>
      </c>
      <c r="AX577" s="138" t="s">
        <v>8178</v>
      </c>
      <c r="AY577" s="138"/>
      <c r="AZ577" s="138"/>
      <c r="BA577" s="138"/>
      <c r="BB577" s="138"/>
      <c r="BC577" s="300">
        <v>2026063379</v>
      </c>
      <c r="BD577" s="300" t="s">
        <v>9451</v>
      </c>
      <c r="BE577" s="138"/>
    </row>
    <row r="578" spans="1:57" s="140" customFormat="1" ht="12" customHeight="1">
      <c r="A578" s="119">
        <v>2013</v>
      </c>
      <c r="B578" s="142" t="s">
        <v>138</v>
      </c>
      <c r="C578" s="119" t="s">
        <v>3436</v>
      </c>
      <c r="D578" s="131" t="s">
        <v>43</v>
      </c>
      <c r="E578" s="131" t="str">
        <f t="shared" ref="E578:E641" si="30">IF(G578="","","SIM")</f>
        <v>SIM</v>
      </c>
      <c r="F578" s="131" t="str">
        <f t="shared" ref="F578:F641" si="31">IF(G578="","","SIM")</f>
        <v>SIM</v>
      </c>
      <c r="G578" s="132">
        <v>41624</v>
      </c>
      <c r="H578" s="119" t="s">
        <v>44</v>
      </c>
      <c r="I578" s="119" t="s">
        <v>62</v>
      </c>
      <c r="J578" s="119">
        <v>192</v>
      </c>
      <c r="K578" s="119">
        <v>432</v>
      </c>
      <c r="L578" s="119">
        <v>4</v>
      </c>
      <c r="M578" s="119">
        <v>4</v>
      </c>
      <c r="N578" s="119">
        <v>32</v>
      </c>
      <c r="O578" s="119" t="s">
        <v>43</v>
      </c>
      <c r="P578" s="119" t="s">
        <v>43</v>
      </c>
      <c r="Q578" s="133" t="s">
        <v>43</v>
      </c>
      <c r="R578" s="134" t="s">
        <v>18</v>
      </c>
      <c r="S578" s="134" t="s">
        <v>8851</v>
      </c>
      <c r="T578" s="134" t="s">
        <v>63</v>
      </c>
      <c r="U578" s="119">
        <v>16</v>
      </c>
      <c r="V578" s="134">
        <v>11041</v>
      </c>
      <c r="W578" s="135" t="s">
        <v>3449</v>
      </c>
      <c r="X578" s="136" t="str">
        <f t="shared" si="29"/>
        <v>11041ADYBP</v>
      </c>
      <c r="Y578" s="137" t="s">
        <v>3450</v>
      </c>
      <c r="Z578" s="119" t="s">
        <v>2129</v>
      </c>
      <c r="AA578" s="119" t="s">
        <v>798</v>
      </c>
      <c r="AB578" s="131" t="s">
        <v>3451</v>
      </c>
      <c r="AC578" s="119" t="s">
        <v>52</v>
      </c>
      <c r="AD578" s="119" t="s">
        <v>42</v>
      </c>
      <c r="AE578" s="119" t="s">
        <v>2131</v>
      </c>
      <c r="AF578" s="119" t="s">
        <v>98</v>
      </c>
      <c r="AG578" s="119" t="s">
        <v>99</v>
      </c>
      <c r="AH578" s="119"/>
      <c r="AI578" s="138" t="s">
        <v>1773</v>
      </c>
      <c r="AJ578" s="133" t="s">
        <v>58</v>
      </c>
      <c r="AK578" s="133" t="s">
        <v>57</v>
      </c>
      <c r="AL578" s="133"/>
      <c r="AM578" s="133"/>
      <c r="AN578" s="133" t="s">
        <v>42</v>
      </c>
      <c r="AO578" s="133" t="s">
        <v>42</v>
      </c>
      <c r="AP578" s="133" t="s">
        <v>70</v>
      </c>
      <c r="AQ578" s="133" t="s">
        <v>126</v>
      </c>
      <c r="AR578" s="137"/>
      <c r="AS578" s="137"/>
      <c r="AT578" s="137"/>
      <c r="AU578" s="133">
        <v>1001891110</v>
      </c>
      <c r="AV578" s="133" t="s">
        <v>149</v>
      </c>
      <c r="AW578" s="133" t="s">
        <v>150</v>
      </c>
      <c r="AX578" s="138" t="s">
        <v>8179</v>
      </c>
      <c r="AY578" s="138"/>
      <c r="AZ578" s="138"/>
      <c r="BA578" s="138"/>
      <c r="BB578" s="138"/>
      <c r="BC578" s="300">
        <v>2026063379</v>
      </c>
      <c r="BD578" s="300" t="s">
        <v>9452</v>
      </c>
      <c r="BE578" s="138"/>
    </row>
    <row r="579" spans="1:57" s="140" customFormat="1" ht="12" customHeight="1">
      <c r="A579" s="119">
        <v>2013</v>
      </c>
      <c r="B579" s="142" t="s">
        <v>138</v>
      </c>
      <c r="C579" s="119" t="s">
        <v>3436</v>
      </c>
      <c r="D579" s="131" t="s">
        <v>43</v>
      </c>
      <c r="E579" s="131" t="str">
        <f t="shared" si="30"/>
        <v>SIM</v>
      </c>
      <c r="F579" s="131" t="str">
        <f t="shared" si="31"/>
        <v>SIM</v>
      </c>
      <c r="G579" s="132">
        <v>41712</v>
      </c>
      <c r="H579" s="119" t="s">
        <v>44</v>
      </c>
      <c r="I579" s="119" t="s">
        <v>62</v>
      </c>
      <c r="J579" s="119">
        <v>192</v>
      </c>
      <c r="K579" s="119">
        <v>432</v>
      </c>
      <c r="L579" s="119">
        <v>4</v>
      </c>
      <c r="M579" s="119">
        <v>4</v>
      </c>
      <c r="N579" s="119">
        <v>32</v>
      </c>
      <c r="O579" s="119" t="s">
        <v>43</v>
      </c>
      <c r="P579" s="119" t="s">
        <v>43</v>
      </c>
      <c r="Q579" s="133" t="s">
        <v>43</v>
      </c>
      <c r="R579" s="134" t="s">
        <v>18</v>
      </c>
      <c r="S579" s="134" t="s">
        <v>8851</v>
      </c>
      <c r="T579" s="134" t="s">
        <v>63</v>
      </c>
      <c r="U579" s="119">
        <v>15</v>
      </c>
      <c r="V579" s="134">
        <v>11609</v>
      </c>
      <c r="W579" s="135" t="s">
        <v>3561</v>
      </c>
      <c r="X579" s="136" t="str">
        <f t="shared" si="29"/>
        <v>11609ATZCB</v>
      </c>
      <c r="Y579" s="137" t="s">
        <v>10655</v>
      </c>
      <c r="Z579" s="119" t="s">
        <v>703</v>
      </c>
      <c r="AA579" s="119" t="s">
        <v>22</v>
      </c>
      <c r="AB579" s="131" t="s">
        <v>3562</v>
      </c>
      <c r="AC579" s="119" t="s">
        <v>87</v>
      </c>
      <c r="AD579" s="119" t="s">
        <v>3563</v>
      </c>
      <c r="AE579" s="119" t="s">
        <v>3564</v>
      </c>
      <c r="AF579" s="119" t="s">
        <v>89</v>
      </c>
      <c r="AG579" s="119" t="s">
        <v>90</v>
      </c>
      <c r="AH579" s="119"/>
      <c r="AI579" s="138" t="s">
        <v>364</v>
      </c>
      <c r="AJ579" s="133" t="s">
        <v>58</v>
      </c>
      <c r="AK579" s="133" t="s">
        <v>57</v>
      </c>
      <c r="AL579" s="133"/>
      <c r="AM579" s="133"/>
      <c r="AN579" s="133" t="s">
        <v>42</v>
      </c>
      <c r="AO579" s="133" t="s">
        <v>42</v>
      </c>
      <c r="AP579" s="133" t="s">
        <v>70</v>
      </c>
      <c r="AQ579" s="133" t="s">
        <v>126</v>
      </c>
      <c r="AR579" s="137"/>
      <c r="AS579" s="137"/>
      <c r="AT579" s="137"/>
      <c r="AU579" s="133">
        <v>1003666318</v>
      </c>
      <c r="AV579" s="133" t="s">
        <v>3565</v>
      </c>
      <c r="AW579" s="133" t="s">
        <v>3566</v>
      </c>
      <c r="AX579" s="138" t="s">
        <v>8178</v>
      </c>
      <c r="AY579" s="138"/>
      <c r="AZ579" s="138"/>
      <c r="BA579" s="138"/>
      <c r="BB579" s="138"/>
      <c r="BC579" s="300">
        <v>2026063379</v>
      </c>
      <c r="BD579" s="300" t="s">
        <v>9453</v>
      </c>
      <c r="BE579" s="138"/>
    </row>
    <row r="580" spans="1:57" s="140" customFormat="1" ht="12" customHeight="1">
      <c r="A580" s="119">
        <v>2013</v>
      </c>
      <c r="B580" s="142" t="s">
        <v>138</v>
      </c>
      <c r="C580" s="119" t="s">
        <v>3436</v>
      </c>
      <c r="D580" s="131" t="s">
        <v>43</v>
      </c>
      <c r="E580" s="131" t="str">
        <f t="shared" si="30"/>
        <v>SIM</v>
      </c>
      <c r="F580" s="131" t="str">
        <f t="shared" si="31"/>
        <v>SIM</v>
      </c>
      <c r="G580" s="132">
        <v>41731</v>
      </c>
      <c r="H580" s="119" t="s">
        <v>44</v>
      </c>
      <c r="I580" s="119" t="s">
        <v>62</v>
      </c>
      <c r="J580" s="119">
        <v>192</v>
      </c>
      <c r="K580" s="119">
        <v>432</v>
      </c>
      <c r="L580" s="119">
        <v>4</v>
      </c>
      <c r="M580" s="119">
        <v>4</v>
      </c>
      <c r="N580" s="119">
        <v>32</v>
      </c>
      <c r="O580" s="119" t="s">
        <v>43</v>
      </c>
      <c r="P580" s="119" t="s">
        <v>43</v>
      </c>
      <c r="Q580" s="133" t="s">
        <v>43</v>
      </c>
      <c r="R580" s="134" t="s">
        <v>18</v>
      </c>
      <c r="S580" s="134" t="s">
        <v>8851</v>
      </c>
      <c r="T580" s="134" t="s">
        <v>63</v>
      </c>
      <c r="U580" s="119">
        <v>15</v>
      </c>
      <c r="V580" s="134">
        <v>11609</v>
      </c>
      <c r="W580" s="135" t="s">
        <v>3555</v>
      </c>
      <c r="X580" s="136" t="str">
        <f t="shared" si="29"/>
        <v>11609ASZKB</v>
      </c>
      <c r="Y580" s="137" t="s">
        <v>3556</v>
      </c>
      <c r="Z580" s="119" t="s">
        <v>703</v>
      </c>
      <c r="AA580" s="119" t="s">
        <v>1120</v>
      </c>
      <c r="AB580" s="131" t="s">
        <v>3557</v>
      </c>
      <c r="AC580" s="119" t="s">
        <v>87</v>
      </c>
      <c r="AD580" s="119" t="s">
        <v>42</v>
      </c>
      <c r="AE580" s="119" t="s">
        <v>3558</v>
      </c>
      <c r="AF580" s="119" t="s">
        <v>458</v>
      </c>
      <c r="AG580" s="119" t="s">
        <v>90</v>
      </c>
      <c r="AH580" s="119"/>
      <c r="AI580" s="119" t="s">
        <v>474</v>
      </c>
      <c r="AJ580" s="133" t="s">
        <v>58</v>
      </c>
      <c r="AK580" s="133" t="s">
        <v>57</v>
      </c>
      <c r="AL580" s="133"/>
      <c r="AM580" s="133"/>
      <c r="AN580" s="133" t="s">
        <v>42</v>
      </c>
      <c r="AO580" s="133" t="s">
        <v>42</v>
      </c>
      <c r="AP580" s="133" t="s">
        <v>202</v>
      </c>
      <c r="AQ580" s="133" t="s">
        <v>126</v>
      </c>
      <c r="AR580" s="137"/>
      <c r="AS580" s="137"/>
      <c r="AT580" s="137"/>
      <c r="AU580" s="133">
        <v>1003666458</v>
      </c>
      <c r="AV580" s="133" t="s">
        <v>3559</v>
      </c>
      <c r="AW580" s="133" t="s">
        <v>3560</v>
      </c>
      <c r="AX580" s="138" t="s">
        <v>8178</v>
      </c>
      <c r="AY580" s="138"/>
      <c r="AZ580" s="138"/>
      <c r="BA580" s="138"/>
      <c r="BB580" s="138"/>
      <c r="BC580" s="300">
        <v>2026063379</v>
      </c>
      <c r="BD580" s="300" t="s">
        <v>9454</v>
      </c>
      <c r="BE580" s="138"/>
    </row>
    <row r="581" spans="1:57" s="140" customFormat="1" ht="12" customHeight="1">
      <c r="A581" s="119">
        <v>2013</v>
      </c>
      <c r="B581" s="119" t="s">
        <v>887</v>
      </c>
      <c r="C581" s="119" t="s">
        <v>869</v>
      </c>
      <c r="D581" s="131">
        <v>5700078440</v>
      </c>
      <c r="E581" s="131" t="str">
        <f t="shared" si="30"/>
        <v>SIM</v>
      </c>
      <c r="F581" s="131" t="str">
        <f t="shared" si="31"/>
        <v>SIM</v>
      </c>
      <c r="G581" s="132">
        <v>41516</v>
      </c>
      <c r="H581" s="119" t="s">
        <v>87</v>
      </c>
      <c r="I581" s="119" t="s">
        <v>45</v>
      </c>
      <c r="J581" s="119">
        <v>192</v>
      </c>
      <c r="K581" s="119">
        <v>448</v>
      </c>
      <c r="L581" s="119">
        <v>8</v>
      </c>
      <c r="M581" s="119">
        <v>8</v>
      </c>
      <c r="N581" s="119">
        <v>16</v>
      </c>
      <c r="O581" s="119" t="s">
        <v>43</v>
      </c>
      <c r="P581" s="119" t="s">
        <v>43</v>
      </c>
      <c r="Q581" s="133" t="s">
        <v>46</v>
      </c>
      <c r="R581" s="134" t="s">
        <v>18</v>
      </c>
      <c r="S581" s="134" t="s">
        <v>8851</v>
      </c>
      <c r="T581" s="134" t="s">
        <v>63</v>
      </c>
      <c r="U581" s="119">
        <v>16</v>
      </c>
      <c r="V581" s="134">
        <v>11529</v>
      </c>
      <c r="W581" s="103" t="s">
        <v>893</v>
      </c>
      <c r="X581" s="136" t="str">
        <f t="shared" si="29"/>
        <v>11529SLKBD</v>
      </c>
      <c r="Y581" s="137" t="s">
        <v>894</v>
      </c>
      <c r="Z581" s="119" t="s">
        <v>895</v>
      </c>
      <c r="AA581" s="119" t="s">
        <v>896</v>
      </c>
      <c r="AB581" s="131" t="s">
        <v>897</v>
      </c>
      <c r="AC581" s="119" t="s">
        <v>52</v>
      </c>
      <c r="AD581" s="119" t="s">
        <v>42</v>
      </c>
      <c r="AE581" s="119" t="s">
        <v>898</v>
      </c>
      <c r="AF581" s="143" t="s">
        <v>98</v>
      </c>
      <c r="AG581" s="143" t="s">
        <v>99</v>
      </c>
      <c r="AH581" s="143"/>
      <c r="AI581" s="138" t="s">
        <v>899</v>
      </c>
      <c r="AJ581" s="133" t="s">
        <v>58</v>
      </c>
      <c r="AK581" s="133" t="s">
        <v>57</v>
      </c>
      <c r="AL581" s="133"/>
      <c r="AM581" s="133"/>
      <c r="AN581" s="133" t="s">
        <v>42</v>
      </c>
      <c r="AO581" s="133" t="s">
        <v>42</v>
      </c>
      <c r="AP581" s="133" t="s">
        <v>56</v>
      </c>
      <c r="AQ581" s="133" t="s">
        <v>56</v>
      </c>
      <c r="AR581" s="137"/>
      <c r="AS581" s="137"/>
      <c r="AT581" s="137"/>
      <c r="AU581" s="133">
        <v>699615011</v>
      </c>
      <c r="AV581" s="133" t="s">
        <v>900</v>
      </c>
      <c r="AW581" s="133" t="s">
        <v>901</v>
      </c>
      <c r="AX581" s="138"/>
      <c r="AY581" s="138"/>
      <c r="AZ581" s="138"/>
      <c r="BA581" s="138"/>
      <c r="BB581" s="138"/>
      <c r="BC581" s="300">
        <v>1892063257</v>
      </c>
      <c r="BD581" s="300" t="s">
        <v>9455</v>
      </c>
      <c r="BE581" s="138"/>
    </row>
    <row r="582" spans="1:57" s="140" customFormat="1" ht="12" customHeight="1">
      <c r="A582" s="119">
        <v>2013</v>
      </c>
      <c r="B582" s="119" t="s">
        <v>887</v>
      </c>
      <c r="C582" s="119" t="s">
        <v>869</v>
      </c>
      <c r="D582" s="131">
        <v>5700078437</v>
      </c>
      <c r="E582" s="131" t="str">
        <f t="shared" si="30"/>
        <v>SIM</v>
      </c>
      <c r="F582" s="131" t="str">
        <f t="shared" si="31"/>
        <v>SIM</v>
      </c>
      <c r="G582" s="132">
        <v>41527</v>
      </c>
      <c r="H582" s="119" t="s">
        <v>87</v>
      </c>
      <c r="I582" s="119" t="s">
        <v>45</v>
      </c>
      <c r="J582" s="119">
        <v>192</v>
      </c>
      <c r="K582" s="119">
        <v>448</v>
      </c>
      <c r="L582" s="119">
        <v>8</v>
      </c>
      <c r="M582" s="119">
        <v>8</v>
      </c>
      <c r="N582" s="119">
        <v>16</v>
      </c>
      <c r="O582" s="119" t="s">
        <v>43</v>
      </c>
      <c r="P582" s="119" t="s">
        <v>43</v>
      </c>
      <c r="Q582" s="133" t="s">
        <v>46</v>
      </c>
      <c r="R582" s="134" t="s">
        <v>18</v>
      </c>
      <c r="S582" s="134" t="s">
        <v>8851</v>
      </c>
      <c r="T582" s="134" t="s">
        <v>63</v>
      </c>
      <c r="U582" s="119">
        <v>19</v>
      </c>
      <c r="V582" s="134">
        <v>11340</v>
      </c>
      <c r="W582" s="103" t="s">
        <v>888</v>
      </c>
      <c r="X582" s="136" t="str">
        <f t="shared" si="29"/>
        <v>11340CGWID</v>
      </c>
      <c r="Y582" s="137" t="s">
        <v>889</v>
      </c>
      <c r="Z582" s="119" t="s">
        <v>568</v>
      </c>
      <c r="AA582" s="119" t="s">
        <v>569</v>
      </c>
      <c r="AB582" s="131" t="s">
        <v>890</v>
      </c>
      <c r="AC582" s="119" t="s">
        <v>87</v>
      </c>
      <c r="AD582" s="119" t="s">
        <v>42</v>
      </c>
      <c r="AE582" s="119" t="s">
        <v>571</v>
      </c>
      <c r="AF582" s="143" t="s">
        <v>89</v>
      </c>
      <c r="AG582" s="143" t="s">
        <v>90</v>
      </c>
      <c r="AH582" s="143"/>
      <c r="AI582" s="138" t="s">
        <v>364</v>
      </c>
      <c r="AJ582" s="133" t="s">
        <v>58</v>
      </c>
      <c r="AK582" s="133" t="s">
        <v>57</v>
      </c>
      <c r="AL582" s="133"/>
      <c r="AM582" s="133"/>
      <c r="AN582" s="133" t="s">
        <v>42</v>
      </c>
      <c r="AO582" s="133" t="s">
        <v>42</v>
      </c>
      <c r="AP582" s="133" t="s">
        <v>56</v>
      </c>
      <c r="AQ582" s="133" t="s">
        <v>56</v>
      </c>
      <c r="AR582" s="137"/>
      <c r="AS582" s="137"/>
      <c r="AT582" s="137"/>
      <c r="AU582" s="133">
        <v>700040579</v>
      </c>
      <c r="AV582" s="133" t="s">
        <v>891</v>
      </c>
      <c r="AW582" s="133" t="s">
        <v>892</v>
      </c>
      <c r="AX582" s="138"/>
      <c r="AY582" s="138"/>
      <c r="AZ582" s="138"/>
      <c r="BA582" s="138"/>
      <c r="BB582" s="138"/>
      <c r="BC582" s="300">
        <v>1892063257</v>
      </c>
      <c r="BD582" s="300" t="s">
        <v>9456</v>
      </c>
      <c r="BE582" s="138"/>
    </row>
    <row r="583" spans="1:57" s="140" customFormat="1" ht="12" customHeight="1">
      <c r="A583" s="119">
        <v>2013</v>
      </c>
      <c r="B583" s="119" t="s">
        <v>868</v>
      </c>
      <c r="C583" s="119" t="s">
        <v>869</v>
      </c>
      <c r="D583" s="131">
        <v>8002281776</v>
      </c>
      <c r="E583" s="131" t="str">
        <f t="shared" si="30"/>
        <v>SIM</v>
      </c>
      <c r="F583" s="131" t="str">
        <f t="shared" si="31"/>
        <v>SIM</v>
      </c>
      <c r="G583" s="132">
        <v>42349</v>
      </c>
      <c r="H583" s="119" t="s">
        <v>87</v>
      </c>
      <c r="I583" s="119" t="s">
        <v>357</v>
      </c>
      <c r="J583" s="119">
        <v>192</v>
      </c>
      <c r="K583" s="119">
        <v>448</v>
      </c>
      <c r="L583" s="119">
        <v>8</v>
      </c>
      <c r="M583" s="119">
        <v>8</v>
      </c>
      <c r="N583" s="119">
        <v>16</v>
      </c>
      <c r="O583" s="119" t="s">
        <v>43</v>
      </c>
      <c r="P583" s="119" t="s">
        <v>43</v>
      </c>
      <c r="Q583" s="133" t="s">
        <v>46</v>
      </c>
      <c r="R583" s="134" t="s">
        <v>18</v>
      </c>
      <c r="S583" s="134" t="s">
        <v>8851</v>
      </c>
      <c r="T583" s="134" t="s">
        <v>63</v>
      </c>
      <c r="U583" s="119">
        <v>11</v>
      </c>
      <c r="V583" s="134">
        <v>11425</v>
      </c>
      <c r="W583" s="103" t="s">
        <v>878</v>
      </c>
      <c r="X583" s="136" t="str">
        <f t="shared" si="29"/>
        <v>11425OSNZS</v>
      </c>
      <c r="Y583" s="137" t="s">
        <v>879</v>
      </c>
      <c r="Z583" s="119" t="s">
        <v>880</v>
      </c>
      <c r="AA583" s="119" t="s">
        <v>881</v>
      </c>
      <c r="AB583" s="131" t="s">
        <v>882</v>
      </c>
      <c r="AC583" s="119" t="s">
        <v>87</v>
      </c>
      <c r="AD583" s="119" t="s">
        <v>42</v>
      </c>
      <c r="AE583" s="119" t="s">
        <v>883</v>
      </c>
      <c r="AF583" s="119" t="s">
        <v>398</v>
      </c>
      <c r="AG583" s="119" t="s">
        <v>399</v>
      </c>
      <c r="AH583" s="119"/>
      <c r="AI583" s="138" t="s">
        <v>884</v>
      </c>
      <c r="AJ583" s="133" t="s">
        <v>124</v>
      </c>
      <c r="AK583" s="133" t="s">
        <v>123</v>
      </c>
      <c r="AL583" s="133"/>
      <c r="AM583" s="133"/>
      <c r="AN583" s="133" t="s">
        <v>42</v>
      </c>
      <c r="AO583" s="133" t="s">
        <v>42</v>
      </c>
      <c r="AP583" s="133" t="s">
        <v>56</v>
      </c>
      <c r="AQ583" s="133" t="s">
        <v>56</v>
      </c>
      <c r="AR583" s="137"/>
      <c r="AS583" s="137"/>
      <c r="AT583" s="137"/>
      <c r="AU583" s="133">
        <v>1002625162</v>
      </c>
      <c r="AV583" s="133" t="s">
        <v>885</v>
      </c>
      <c r="AW583" s="133" t="s">
        <v>886</v>
      </c>
      <c r="AX583" s="138"/>
      <c r="AY583" s="138"/>
      <c r="AZ583" s="138"/>
      <c r="BA583" s="138"/>
      <c r="BB583" s="138"/>
      <c r="BC583" s="300">
        <v>1892063257</v>
      </c>
      <c r="BD583" s="300" t="s">
        <v>9457</v>
      </c>
      <c r="BE583" s="138"/>
    </row>
    <row r="584" spans="1:57" s="140" customFormat="1" ht="12" customHeight="1">
      <c r="A584" s="119">
        <v>2013</v>
      </c>
      <c r="B584" s="119" t="s">
        <v>868</v>
      </c>
      <c r="C584" s="119" t="s">
        <v>869</v>
      </c>
      <c r="D584" s="131">
        <v>8002281759</v>
      </c>
      <c r="E584" s="131" t="str">
        <f t="shared" si="30"/>
        <v>SIM</v>
      </c>
      <c r="F584" s="131" t="str">
        <f t="shared" si="31"/>
        <v>SIM</v>
      </c>
      <c r="G584" s="132">
        <v>41820</v>
      </c>
      <c r="H584" s="119" t="s">
        <v>87</v>
      </c>
      <c r="I584" s="119" t="s">
        <v>357</v>
      </c>
      <c r="J584" s="119">
        <v>192</v>
      </c>
      <c r="K584" s="119">
        <v>448</v>
      </c>
      <c r="L584" s="119">
        <v>8</v>
      </c>
      <c r="M584" s="119">
        <v>8</v>
      </c>
      <c r="N584" s="119">
        <v>16</v>
      </c>
      <c r="O584" s="119" t="s">
        <v>46</v>
      </c>
      <c r="P584" s="119" t="s">
        <v>46</v>
      </c>
      <c r="Q584" s="133" t="s">
        <v>46</v>
      </c>
      <c r="R584" s="134" t="s">
        <v>18</v>
      </c>
      <c r="S584" s="134" t="s">
        <v>8851</v>
      </c>
      <c r="T584" s="134" t="s">
        <v>63</v>
      </c>
      <c r="U584" s="119">
        <v>11</v>
      </c>
      <c r="V584" s="134">
        <v>11116</v>
      </c>
      <c r="W584" s="103" t="s">
        <v>870</v>
      </c>
      <c r="X584" s="136" t="str">
        <f t="shared" si="29"/>
        <v>11116SCZMM</v>
      </c>
      <c r="Y584" s="137" t="s">
        <v>871</v>
      </c>
      <c r="Z584" s="119" t="s">
        <v>432</v>
      </c>
      <c r="AA584" s="119" t="s">
        <v>872</v>
      </c>
      <c r="AB584" s="131" t="s">
        <v>873</v>
      </c>
      <c r="AC584" s="119" t="s">
        <v>348</v>
      </c>
      <c r="AD584" s="119" t="s">
        <v>874</v>
      </c>
      <c r="AE584" s="119" t="s">
        <v>875</v>
      </c>
      <c r="AF584" s="119" t="s">
        <v>350</v>
      </c>
      <c r="AG584" s="119" t="s">
        <v>351</v>
      </c>
      <c r="AH584" s="119"/>
      <c r="AI584" s="138" t="s">
        <v>559</v>
      </c>
      <c r="AJ584" s="133" t="s">
        <v>123</v>
      </c>
      <c r="AK584" s="133" t="s">
        <v>124</v>
      </c>
      <c r="AL584" s="133"/>
      <c r="AM584" s="133"/>
      <c r="AN584" s="133" t="s">
        <v>42</v>
      </c>
      <c r="AO584" s="133" t="s">
        <v>42</v>
      </c>
      <c r="AP584" s="133" t="s">
        <v>56</v>
      </c>
      <c r="AQ584" s="133" t="s">
        <v>56</v>
      </c>
      <c r="AR584" s="137"/>
      <c r="AS584" s="137"/>
      <c r="AT584" s="137"/>
      <c r="AU584" s="133">
        <v>1001857299</v>
      </c>
      <c r="AV584" s="133" t="s">
        <v>876</v>
      </c>
      <c r="AW584" s="133" t="s">
        <v>877</v>
      </c>
      <c r="AX584" s="138"/>
      <c r="AY584" s="138"/>
      <c r="AZ584" s="138"/>
      <c r="BA584" s="138"/>
      <c r="BB584" s="138"/>
      <c r="BC584" s="300">
        <v>1892063257</v>
      </c>
      <c r="BD584" s="300" t="s">
        <v>9458</v>
      </c>
      <c r="BE584" s="138"/>
    </row>
    <row r="585" spans="1:57" s="140" customFormat="1" ht="12" customHeight="1">
      <c r="A585" s="119">
        <v>2013</v>
      </c>
      <c r="B585" s="119" t="s">
        <v>794</v>
      </c>
      <c r="C585" s="119" t="s">
        <v>795</v>
      </c>
      <c r="D585" s="131" t="s">
        <v>43</v>
      </c>
      <c r="E585" s="131" t="str">
        <f t="shared" si="30"/>
        <v>SIM</v>
      </c>
      <c r="F585" s="131" t="str">
        <f t="shared" si="31"/>
        <v>SIM</v>
      </c>
      <c r="G585" s="132">
        <v>41726</v>
      </c>
      <c r="H585" s="119" t="s">
        <v>87</v>
      </c>
      <c r="I585" s="119" t="s">
        <v>45</v>
      </c>
      <c r="J585" s="119">
        <v>192</v>
      </c>
      <c r="K585" s="119">
        <v>448</v>
      </c>
      <c r="L585" s="119">
        <v>8</v>
      </c>
      <c r="M585" s="119">
        <v>8</v>
      </c>
      <c r="N585" s="119">
        <v>16</v>
      </c>
      <c r="O585" s="119" t="s">
        <v>46</v>
      </c>
      <c r="P585" s="119" t="s">
        <v>46</v>
      </c>
      <c r="Q585" s="133" t="s">
        <v>46</v>
      </c>
      <c r="R585" s="134" t="s">
        <v>18</v>
      </c>
      <c r="S585" s="134" t="s">
        <v>8851</v>
      </c>
      <c r="T585" s="134" t="s">
        <v>63</v>
      </c>
      <c r="U585" s="119">
        <v>11</v>
      </c>
      <c r="V585" s="134">
        <v>11953</v>
      </c>
      <c r="W585" s="135" t="s">
        <v>836</v>
      </c>
      <c r="X585" s="136" t="str">
        <f t="shared" si="29"/>
        <v>11953TQBOH</v>
      </c>
      <c r="Y585" s="137" t="s">
        <v>10783</v>
      </c>
      <c r="Z585" s="119" t="s">
        <v>837</v>
      </c>
      <c r="AA585" s="119" t="s">
        <v>838</v>
      </c>
      <c r="AB585" s="131" t="s">
        <v>839</v>
      </c>
      <c r="AC585" s="119" t="s">
        <v>87</v>
      </c>
      <c r="AD585" s="119" t="s">
        <v>840</v>
      </c>
      <c r="AE585" s="119" t="s">
        <v>841</v>
      </c>
      <c r="AF585" s="119" t="s">
        <v>398</v>
      </c>
      <c r="AG585" s="119" t="s">
        <v>399</v>
      </c>
      <c r="AH585" s="119"/>
      <c r="AI585" s="119" t="s">
        <v>400</v>
      </c>
      <c r="AJ585" s="133" t="s">
        <v>124</v>
      </c>
      <c r="AK585" s="133" t="s">
        <v>123</v>
      </c>
      <c r="AL585" s="133"/>
      <c r="AM585" s="133"/>
      <c r="AN585" s="133" t="s">
        <v>42</v>
      </c>
      <c r="AO585" s="133" t="s">
        <v>42</v>
      </c>
      <c r="AP585" s="133" t="s">
        <v>112</v>
      </c>
      <c r="AQ585" s="133" t="s">
        <v>102</v>
      </c>
      <c r="AR585" s="137"/>
      <c r="AS585" s="137"/>
      <c r="AT585" s="137"/>
      <c r="AU585" s="145">
        <v>1003675848</v>
      </c>
      <c r="AV585" s="133" t="s">
        <v>842</v>
      </c>
      <c r="AW585" s="133" t="s">
        <v>843</v>
      </c>
      <c r="AX585" s="138"/>
      <c r="AY585" s="138"/>
      <c r="AZ585" s="138"/>
      <c r="BA585" s="138"/>
      <c r="BB585" s="138"/>
      <c r="BC585" s="300">
        <v>1892063257</v>
      </c>
      <c r="BD585" s="300" t="s">
        <v>10571</v>
      </c>
      <c r="BE585" s="138"/>
    </row>
    <row r="586" spans="1:57" s="140" customFormat="1" ht="12" customHeight="1">
      <c r="A586" s="119">
        <v>2013</v>
      </c>
      <c r="B586" s="119" t="s">
        <v>794</v>
      </c>
      <c r="C586" s="119" t="s">
        <v>795</v>
      </c>
      <c r="D586" s="131">
        <v>5700080012</v>
      </c>
      <c r="E586" s="131" t="str">
        <f t="shared" si="30"/>
        <v>SIM</v>
      </c>
      <c r="F586" s="131" t="str">
        <f t="shared" si="31"/>
        <v>SIM</v>
      </c>
      <c r="G586" s="132">
        <v>41719</v>
      </c>
      <c r="H586" s="119" t="s">
        <v>87</v>
      </c>
      <c r="I586" s="119" t="s">
        <v>45</v>
      </c>
      <c r="J586" s="119">
        <v>192</v>
      </c>
      <c r="K586" s="119">
        <v>448</v>
      </c>
      <c r="L586" s="119">
        <v>8</v>
      </c>
      <c r="M586" s="119">
        <v>8</v>
      </c>
      <c r="N586" s="119">
        <v>16</v>
      </c>
      <c r="O586" s="119" t="s">
        <v>46</v>
      </c>
      <c r="P586" s="119" t="s">
        <v>46</v>
      </c>
      <c r="Q586" s="133" t="s">
        <v>46</v>
      </c>
      <c r="R586" s="134" t="s">
        <v>18</v>
      </c>
      <c r="S586" s="134" t="s">
        <v>8851</v>
      </c>
      <c r="T586" s="134" t="s">
        <v>63</v>
      </c>
      <c r="U586" s="119">
        <v>14</v>
      </c>
      <c r="V586" s="134">
        <v>11769</v>
      </c>
      <c r="W586" s="103" t="s">
        <v>828</v>
      </c>
      <c r="X586" s="136" t="str">
        <f t="shared" si="29"/>
        <v>11769MCOWA</v>
      </c>
      <c r="Y586" s="137" t="s">
        <v>829</v>
      </c>
      <c r="Z586" s="119" t="s">
        <v>830</v>
      </c>
      <c r="AA586" s="119" t="s">
        <v>831</v>
      </c>
      <c r="AB586" s="131" t="s">
        <v>832</v>
      </c>
      <c r="AC586" s="119" t="s">
        <v>52</v>
      </c>
      <c r="AD586" s="119" t="s">
        <v>42</v>
      </c>
      <c r="AE586" s="119" t="s">
        <v>833</v>
      </c>
      <c r="AF586" s="143" t="s">
        <v>54</v>
      </c>
      <c r="AG586" s="143" t="s">
        <v>55</v>
      </c>
      <c r="AH586" s="143"/>
      <c r="AI586" s="138" t="s">
        <v>613</v>
      </c>
      <c r="AJ586" s="133" t="s">
        <v>57</v>
      </c>
      <c r="AK586" s="133" t="s">
        <v>58</v>
      </c>
      <c r="AL586" s="133"/>
      <c r="AM586" s="133"/>
      <c r="AN586" s="133" t="s">
        <v>42</v>
      </c>
      <c r="AO586" s="133" t="s">
        <v>42</v>
      </c>
      <c r="AP586" s="133" t="s">
        <v>70</v>
      </c>
      <c r="AQ586" s="133" t="s">
        <v>71</v>
      </c>
      <c r="AR586" s="137"/>
      <c r="AS586" s="137"/>
      <c r="AT586" s="137"/>
      <c r="AU586" s="133">
        <v>1001938124</v>
      </c>
      <c r="AV586" s="133" t="s">
        <v>834</v>
      </c>
      <c r="AW586" s="133" t="s">
        <v>835</v>
      </c>
      <c r="AX586" s="138"/>
      <c r="AY586" s="138"/>
      <c r="AZ586" s="138"/>
      <c r="BA586" s="138"/>
      <c r="BB586" s="138"/>
      <c r="BC586" s="300">
        <v>1892063257</v>
      </c>
      <c r="BD586" s="300" t="s">
        <v>10572</v>
      </c>
      <c r="BE586" s="138"/>
    </row>
    <row r="587" spans="1:57" s="140" customFormat="1" ht="12" customHeight="1">
      <c r="A587" s="119">
        <v>2013</v>
      </c>
      <c r="B587" s="119" t="s">
        <v>794</v>
      </c>
      <c r="C587" s="119" t="s">
        <v>795</v>
      </c>
      <c r="D587" s="131">
        <v>5700078429</v>
      </c>
      <c r="E587" s="131" t="str">
        <f t="shared" si="30"/>
        <v>SIM</v>
      </c>
      <c r="F587" s="131" t="str">
        <f t="shared" si="31"/>
        <v>SIM</v>
      </c>
      <c r="G587" s="132">
        <v>41737</v>
      </c>
      <c r="H587" s="119" t="s">
        <v>87</v>
      </c>
      <c r="I587" s="119" t="s">
        <v>45</v>
      </c>
      <c r="J587" s="119">
        <v>192</v>
      </c>
      <c r="K587" s="119">
        <v>448</v>
      </c>
      <c r="L587" s="119">
        <v>8</v>
      </c>
      <c r="M587" s="119">
        <v>8</v>
      </c>
      <c r="N587" s="119">
        <v>16</v>
      </c>
      <c r="O587" s="119" t="s">
        <v>46</v>
      </c>
      <c r="P587" s="119" t="s">
        <v>46</v>
      </c>
      <c r="Q587" s="133" t="s">
        <v>46</v>
      </c>
      <c r="R587" s="134" t="s">
        <v>18</v>
      </c>
      <c r="S587" s="134" t="s">
        <v>8851</v>
      </c>
      <c r="T587" s="134" t="s">
        <v>63</v>
      </c>
      <c r="U587" s="119">
        <v>13</v>
      </c>
      <c r="V587" s="134">
        <v>11024</v>
      </c>
      <c r="W587" s="103" t="s">
        <v>64</v>
      </c>
      <c r="X587" s="136" t="str">
        <f t="shared" si="29"/>
        <v>11024ADPAC</v>
      </c>
      <c r="Y587" s="137" t="s">
        <v>796</v>
      </c>
      <c r="Z587" s="119" t="s">
        <v>797</v>
      </c>
      <c r="AA587" s="119" t="s">
        <v>798</v>
      </c>
      <c r="AB587" s="131" t="s">
        <v>799</v>
      </c>
      <c r="AC587" s="119" t="s">
        <v>348</v>
      </c>
      <c r="AD587" s="119" t="s">
        <v>800</v>
      </c>
      <c r="AE587" s="119" t="s">
        <v>801</v>
      </c>
      <c r="AF587" s="143" t="s">
        <v>744</v>
      </c>
      <c r="AG587" s="143" t="s">
        <v>745</v>
      </c>
      <c r="AH587" s="143"/>
      <c r="AI587" s="138" t="s">
        <v>802</v>
      </c>
      <c r="AJ587" s="133" t="s">
        <v>57</v>
      </c>
      <c r="AK587" s="133" t="s">
        <v>58</v>
      </c>
      <c r="AL587" s="133"/>
      <c r="AM587" s="133"/>
      <c r="AN587" s="133" t="s">
        <v>42</v>
      </c>
      <c r="AO587" s="133" t="s">
        <v>42</v>
      </c>
      <c r="AP587" s="133" t="s">
        <v>81</v>
      </c>
      <c r="AQ587" s="133" t="s">
        <v>71</v>
      </c>
      <c r="AR587" s="137"/>
      <c r="AS587" s="137"/>
      <c r="AT587" s="137"/>
      <c r="AU587" s="133">
        <v>1003672199</v>
      </c>
      <c r="AV587" s="133" t="s">
        <v>803</v>
      </c>
      <c r="AW587" s="133" t="s">
        <v>804</v>
      </c>
      <c r="AX587" s="138"/>
      <c r="AY587" s="138"/>
      <c r="AZ587" s="138"/>
      <c r="BA587" s="138"/>
      <c r="BB587" s="138"/>
      <c r="BC587" s="300">
        <v>1892063257</v>
      </c>
      <c r="BD587" s="300" t="s">
        <v>10573</v>
      </c>
      <c r="BE587" s="138"/>
    </row>
    <row r="588" spans="1:57" s="140" customFormat="1" ht="12" customHeight="1">
      <c r="A588" s="119">
        <v>2013</v>
      </c>
      <c r="B588" s="119" t="s">
        <v>794</v>
      </c>
      <c r="C588" s="119" t="s">
        <v>795</v>
      </c>
      <c r="D588" s="131">
        <v>5700078432</v>
      </c>
      <c r="E588" s="131" t="str">
        <f t="shared" si="30"/>
        <v>SIM</v>
      </c>
      <c r="F588" s="131" t="str">
        <f t="shared" si="31"/>
        <v>SIM</v>
      </c>
      <c r="G588" s="132">
        <v>41646</v>
      </c>
      <c r="H588" s="119" t="s">
        <v>87</v>
      </c>
      <c r="I588" s="119" t="s">
        <v>45</v>
      </c>
      <c r="J588" s="119">
        <v>192</v>
      </c>
      <c r="K588" s="119">
        <v>448</v>
      </c>
      <c r="L588" s="119">
        <v>8</v>
      </c>
      <c r="M588" s="119">
        <v>8</v>
      </c>
      <c r="N588" s="119">
        <v>16</v>
      </c>
      <c r="O588" s="119" t="s">
        <v>46</v>
      </c>
      <c r="P588" s="119" t="s">
        <v>46</v>
      </c>
      <c r="Q588" s="133" t="s">
        <v>46</v>
      </c>
      <c r="R588" s="134" t="s">
        <v>18</v>
      </c>
      <c r="S588" s="134" t="s">
        <v>8851</v>
      </c>
      <c r="T588" s="134" t="s">
        <v>63</v>
      </c>
      <c r="U588" s="119">
        <v>13</v>
      </c>
      <c r="V588" s="134">
        <v>11458</v>
      </c>
      <c r="W588" s="103" t="s">
        <v>815</v>
      </c>
      <c r="X588" s="136" t="str">
        <f t="shared" si="29"/>
        <v>11458RJPDU</v>
      </c>
      <c r="Y588" s="137" t="s">
        <v>816</v>
      </c>
      <c r="Z588" s="119" t="s">
        <v>817</v>
      </c>
      <c r="AA588" s="119" t="s">
        <v>818</v>
      </c>
      <c r="AB588" s="131" t="s">
        <v>819</v>
      </c>
      <c r="AC588" s="119" t="s">
        <v>348</v>
      </c>
      <c r="AD588" s="119" t="s">
        <v>820</v>
      </c>
      <c r="AE588" s="119" t="s">
        <v>801</v>
      </c>
      <c r="AF588" s="143" t="s">
        <v>744</v>
      </c>
      <c r="AG588" s="143" t="s">
        <v>745</v>
      </c>
      <c r="AH588" s="143"/>
      <c r="AI588" s="138" t="s">
        <v>802</v>
      </c>
      <c r="AJ588" s="133" t="s">
        <v>57</v>
      </c>
      <c r="AK588" s="133" t="s">
        <v>58</v>
      </c>
      <c r="AL588" s="133"/>
      <c r="AM588" s="133"/>
      <c r="AN588" s="133" t="s">
        <v>42</v>
      </c>
      <c r="AO588" s="133" t="s">
        <v>42</v>
      </c>
      <c r="AP588" s="133">
        <v>1540</v>
      </c>
      <c r="AQ588" s="133" t="s">
        <v>71</v>
      </c>
      <c r="AR588" s="137"/>
      <c r="AS588" s="137"/>
      <c r="AT588" s="137"/>
      <c r="AU588" s="145">
        <v>1003667640</v>
      </c>
      <c r="AV588" s="133" t="s">
        <v>821</v>
      </c>
      <c r="AW588" s="133" t="s">
        <v>822</v>
      </c>
      <c r="AX588" s="138"/>
      <c r="AY588" s="138"/>
      <c r="AZ588" s="138"/>
      <c r="BA588" s="138"/>
      <c r="BB588" s="138"/>
      <c r="BC588" s="300">
        <v>1892063257</v>
      </c>
      <c r="BD588" s="300" t="s">
        <v>9459</v>
      </c>
      <c r="BE588" s="138"/>
    </row>
    <row r="589" spans="1:57" s="140" customFormat="1" ht="12" customHeight="1">
      <c r="A589" s="119">
        <v>2013</v>
      </c>
      <c r="B589" s="119" t="s">
        <v>794</v>
      </c>
      <c r="C589" s="119" t="s">
        <v>795</v>
      </c>
      <c r="D589" s="131">
        <v>5700078435</v>
      </c>
      <c r="E589" s="131" t="str">
        <f t="shared" si="30"/>
        <v>SIM</v>
      </c>
      <c r="F589" s="131" t="str">
        <f t="shared" si="31"/>
        <v>SIM</v>
      </c>
      <c r="G589" s="132">
        <v>41725</v>
      </c>
      <c r="H589" s="119" t="s">
        <v>87</v>
      </c>
      <c r="I589" s="119" t="s">
        <v>45</v>
      </c>
      <c r="J589" s="119">
        <v>192</v>
      </c>
      <c r="K589" s="119">
        <v>448</v>
      </c>
      <c r="L589" s="119">
        <v>8</v>
      </c>
      <c r="M589" s="119">
        <v>8</v>
      </c>
      <c r="N589" s="119">
        <v>16</v>
      </c>
      <c r="O589" s="119" t="s">
        <v>46</v>
      </c>
      <c r="P589" s="119" t="s">
        <v>46</v>
      </c>
      <c r="Q589" s="133" t="s">
        <v>46</v>
      </c>
      <c r="R589" s="134" t="s">
        <v>18</v>
      </c>
      <c r="S589" s="134" t="s">
        <v>8851</v>
      </c>
      <c r="T589" s="134" t="s">
        <v>63</v>
      </c>
      <c r="U589" s="119">
        <v>13</v>
      </c>
      <c r="V589" s="134">
        <v>11458</v>
      </c>
      <c r="W589" s="103" t="s">
        <v>823</v>
      </c>
      <c r="X589" s="136" t="str">
        <f t="shared" si="29"/>
        <v>11458RJPDV</v>
      </c>
      <c r="Y589" s="137" t="s">
        <v>824</v>
      </c>
      <c r="Z589" s="119" t="s">
        <v>817</v>
      </c>
      <c r="AA589" s="119" t="s">
        <v>818</v>
      </c>
      <c r="AB589" s="131" t="s">
        <v>825</v>
      </c>
      <c r="AC589" s="119" t="s">
        <v>348</v>
      </c>
      <c r="AD589" s="119" t="s">
        <v>820</v>
      </c>
      <c r="AE589" s="119" t="s">
        <v>801</v>
      </c>
      <c r="AF589" s="143" t="s">
        <v>744</v>
      </c>
      <c r="AG589" s="143" t="s">
        <v>745</v>
      </c>
      <c r="AH589" s="143"/>
      <c r="AI589" s="138" t="s">
        <v>802</v>
      </c>
      <c r="AJ589" s="133" t="s">
        <v>57</v>
      </c>
      <c r="AK589" s="133" t="s">
        <v>58</v>
      </c>
      <c r="AL589" s="133"/>
      <c r="AM589" s="133"/>
      <c r="AN589" s="133" t="s">
        <v>42</v>
      </c>
      <c r="AO589" s="133" t="s">
        <v>42</v>
      </c>
      <c r="AP589" s="133">
        <v>1540</v>
      </c>
      <c r="AQ589" s="133" t="s">
        <v>71</v>
      </c>
      <c r="AR589" s="137"/>
      <c r="AS589" s="137"/>
      <c r="AT589" s="137"/>
      <c r="AU589" s="145">
        <v>1003667713</v>
      </c>
      <c r="AV589" s="133" t="s">
        <v>826</v>
      </c>
      <c r="AW589" s="133" t="s">
        <v>827</v>
      </c>
      <c r="AX589" s="138"/>
      <c r="AY589" s="138"/>
      <c r="AZ589" s="138"/>
      <c r="BA589" s="138"/>
      <c r="BB589" s="138"/>
      <c r="BC589" s="300">
        <v>1892063257</v>
      </c>
      <c r="BD589" s="300" t="s">
        <v>9460</v>
      </c>
      <c r="BE589" s="138"/>
    </row>
    <row r="590" spans="1:57" s="140" customFormat="1" ht="12" customHeight="1">
      <c r="A590" s="119">
        <v>2013</v>
      </c>
      <c r="B590" s="119" t="s">
        <v>794</v>
      </c>
      <c r="C590" s="119" t="s">
        <v>795</v>
      </c>
      <c r="D590" s="131">
        <v>8002343713</v>
      </c>
      <c r="E590" s="131" t="str">
        <f t="shared" si="30"/>
        <v>SIM</v>
      </c>
      <c r="F590" s="131" t="str">
        <f t="shared" si="31"/>
        <v>SIM</v>
      </c>
      <c r="G590" s="132">
        <v>41746</v>
      </c>
      <c r="H590" s="119" t="s">
        <v>87</v>
      </c>
      <c r="I590" s="119" t="s">
        <v>45</v>
      </c>
      <c r="J590" s="119">
        <v>192</v>
      </c>
      <c r="K590" s="119">
        <v>448</v>
      </c>
      <c r="L590" s="119">
        <v>8</v>
      </c>
      <c r="M590" s="119">
        <v>8</v>
      </c>
      <c r="N590" s="119">
        <v>16</v>
      </c>
      <c r="O590" s="119" t="s">
        <v>46</v>
      </c>
      <c r="P590" s="119" t="s">
        <v>46</v>
      </c>
      <c r="Q590" s="133" t="s">
        <v>46</v>
      </c>
      <c r="R590" s="134" t="s">
        <v>18</v>
      </c>
      <c r="S590" s="134" t="s">
        <v>8851</v>
      </c>
      <c r="T590" s="134" t="s">
        <v>63</v>
      </c>
      <c r="U590" s="119">
        <v>11</v>
      </c>
      <c r="V590" s="134">
        <v>13865</v>
      </c>
      <c r="W590" s="103" t="s">
        <v>861</v>
      </c>
      <c r="X590" s="136" t="str">
        <f t="shared" si="29"/>
        <v>13865PESKD</v>
      </c>
      <c r="Y590" s="137" t="s">
        <v>10784</v>
      </c>
      <c r="Z590" s="119" t="s">
        <v>862</v>
      </c>
      <c r="AA590" s="119" t="s">
        <v>863</v>
      </c>
      <c r="AB590" s="131" t="s">
        <v>864</v>
      </c>
      <c r="AC590" s="119" t="s">
        <v>87</v>
      </c>
      <c r="AD590" s="119" t="s">
        <v>865</v>
      </c>
      <c r="AE590" s="119" t="s">
        <v>558</v>
      </c>
      <c r="AF590" s="143" t="s">
        <v>350</v>
      </c>
      <c r="AG590" s="143" t="s">
        <v>351</v>
      </c>
      <c r="AH590" s="143"/>
      <c r="AI590" s="138" t="s">
        <v>811</v>
      </c>
      <c r="AJ590" s="133" t="s">
        <v>124</v>
      </c>
      <c r="AK590" s="133" t="s">
        <v>123</v>
      </c>
      <c r="AL590" s="133"/>
      <c r="AM590" s="133"/>
      <c r="AN590" s="133" t="s">
        <v>42</v>
      </c>
      <c r="AO590" s="133" t="s">
        <v>42</v>
      </c>
      <c r="AP590" s="133" t="s">
        <v>112</v>
      </c>
      <c r="AQ590" s="133" t="s">
        <v>102</v>
      </c>
      <c r="AR590" s="137"/>
      <c r="AS590" s="137"/>
      <c r="AT590" s="137"/>
      <c r="AU590" s="145">
        <v>1003675880</v>
      </c>
      <c r="AV590" s="133" t="s">
        <v>866</v>
      </c>
      <c r="AW590" s="133" t="s">
        <v>867</v>
      </c>
      <c r="AX590" s="138"/>
      <c r="AY590" s="138"/>
      <c r="AZ590" s="138"/>
      <c r="BA590" s="138"/>
      <c r="BB590" s="138"/>
      <c r="BC590" s="300">
        <v>1892063257</v>
      </c>
      <c r="BD590" s="300" t="s">
        <v>10574</v>
      </c>
      <c r="BE590" s="138"/>
    </row>
    <row r="591" spans="1:57" s="140" customFormat="1" ht="12" customHeight="1">
      <c r="A591" s="119">
        <v>2013</v>
      </c>
      <c r="B591" s="119" t="s">
        <v>794</v>
      </c>
      <c r="C591" s="119" t="s">
        <v>795</v>
      </c>
      <c r="D591" s="131">
        <v>8002348633</v>
      </c>
      <c r="E591" s="131" t="str">
        <f t="shared" si="30"/>
        <v>SIM</v>
      </c>
      <c r="F591" s="131" t="str">
        <f t="shared" si="31"/>
        <v>SIM</v>
      </c>
      <c r="G591" s="132">
        <v>41744</v>
      </c>
      <c r="H591" s="119" t="s">
        <v>87</v>
      </c>
      <c r="I591" s="119" t="s">
        <v>45</v>
      </c>
      <c r="J591" s="119">
        <v>192</v>
      </c>
      <c r="K591" s="119">
        <v>448</v>
      </c>
      <c r="L591" s="119">
        <v>8</v>
      </c>
      <c r="M591" s="119">
        <v>8</v>
      </c>
      <c r="N591" s="119">
        <v>16</v>
      </c>
      <c r="O591" s="119" t="s">
        <v>46</v>
      </c>
      <c r="P591" s="119" t="s">
        <v>46</v>
      </c>
      <c r="Q591" s="133" t="s">
        <v>46</v>
      </c>
      <c r="R591" s="134" t="s">
        <v>18</v>
      </c>
      <c r="S591" s="134" t="s">
        <v>8851</v>
      </c>
      <c r="T591" s="134" t="s">
        <v>63</v>
      </c>
      <c r="U591" s="119">
        <v>18</v>
      </c>
      <c r="V591" s="134">
        <v>12186</v>
      </c>
      <c r="W591" s="103" t="s">
        <v>844</v>
      </c>
      <c r="X591" s="136" t="str">
        <f t="shared" si="29"/>
        <v>12186FCSTP</v>
      </c>
      <c r="Y591" s="137" t="s">
        <v>845</v>
      </c>
      <c r="Z591" s="119" t="s">
        <v>846</v>
      </c>
      <c r="AA591" s="119" t="s">
        <v>847</v>
      </c>
      <c r="AB591" s="131" t="s">
        <v>848</v>
      </c>
      <c r="AC591" s="119" t="s">
        <v>52</v>
      </c>
      <c r="AD591" s="119" t="s">
        <v>849</v>
      </c>
      <c r="AE591" s="119" t="s">
        <v>850</v>
      </c>
      <c r="AF591" s="119" t="s">
        <v>54</v>
      </c>
      <c r="AG591" s="119" t="s">
        <v>55</v>
      </c>
      <c r="AH591" s="119"/>
      <c r="AI591" s="138" t="s">
        <v>69</v>
      </c>
      <c r="AJ591" s="133" t="s">
        <v>57</v>
      </c>
      <c r="AK591" s="133" t="s">
        <v>58</v>
      </c>
      <c r="AL591" s="133"/>
      <c r="AM591" s="133"/>
      <c r="AN591" s="133" t="s">
        <v>42</v>
      </c>
      <c r="AO591" s="133" t="s">
        <v>42</v>
      </c>
      <c r="AP591" s="133" t="s">
        <v>70</v>
      </c>
      <c r="AQ591" s="133" t="s">
        <v>71</v>
      </c>
      <c r="AR591" s="137"/>
      <c r="AS591" s="137"/>
      <c r="AT591" s="137"/>
      <c r="AU591" s="133">
        <v>1001938493</v>
      </c>
      <c r="AV591" s="133" t="s">
        <v>851</v>
      </c>
      <c r="AW591" s="133" t="s">
        <v>852</v>
      </c>
      <c r="AX591" s="138"/>
      <c r="AY591" s="138"/>
      <c r="AZ591" s="138"/>
      <c r="BA591" s="138"/>
      <c r="BB591" s="138"/>
      <c r="BC591" s="300">
        <v>1892063257</v>
      </c>
      <c r="BD591" s="300" t="s">
        <v>10575</v>
      </c>
      <c r="BE591" s="138"/>
    </row>
    <row r="592" spans="1:57" s="140" customFormat="1" ht="12" customHeight="1">
      <c r="A592" s="119">
        <v>2013</v>
      </c>
      <c r="B592" s="119" t="s">
        <v>794</v>
      </c>
      <c r="C592" s="119" t="s">
        <v>795</v>
      </c>
      <c r="D592" s="131" t="s">
        <v>43</v>
      </c>
      <c r="E592" s="131" t="str">
        <f t="shared" si="30"/>
        <v>SIM</v>
      </c>
      <c r="F592" s="131" t="str">
        <f t="shared" si="31"/>
        <v>SIM</v>
      </c>
      <c r="G592" s="132">
        <v>41724</v>
      </c>
      <c r="H592" s="119" t="s">
        <v>44</v>
      </c>
      <c r="I592" s="119" t="s">
        <v>62</v>
      </c>
      <c r="J592" s="119">
        <v>192</v>
      </c>
      <c r="K592" s="119">
        <v>432</v>
      </c>
      <c r="L592" s="119">
        <v>4</v>
      </c>
      <c r="M592" s="119">
        <v>4</v>
      </c>
      <c r="N592" s="119">
        <v>32</v>
      </c>
      <c r="O592" s="119" t="s">
        <v>43</v>
      </c>
      <c r="P592" s="119" t="s">
        <v>43</v>
      </c>
      <c r="Q592" s="133" t="s">
        <v>43</v>
      </c>
      <c r="R592" s="134" t="s">
        <v>18</v>
      </c>
      <c r="S592" s="134" t="s">
        <v>8851</v>
      </c>
      <c r="T592" s="134" t="s">
        <v>63</v>
      </c>
      <c r="U592" s="119">
        <v>11</v>
      </c>
      <c r="V592" s="134">
        <v>11132</v>
      </c>
      <c r="W592" s="135" t="s">
        <v>805</v>
      </c>
      <c r="X592" s="136" t="str">
        <f t="shared" si="29"/>
        <v>11132CJTRM</v>
      </c>
      <c r="Y592" s="137" t="s">
        <v>806</v>
      </c>
      <c r="Z592" s="119" t="s">
        <v>807</v>
      </c>
      <c r="AA592" s="119" t="s">
        <v>808</v>
      </c>
      <c r="AB592" s="131" t="s">
        <v>809</v>
      </c>
      <c r="AC592" s="119" t="s">
        <v>348</v>
      </c>
      <c r="AD592" s="119" t="s">
        <v>810</v>
      </c>
      <c r="AE592" s="119" t="s">
        <v>754</v>
      </c>
      <c r="AF592" s="119" t="s">
        <v>350</v>
      </c>
      <c r="AG592" s="119" t="s">
        <v>351</v>
      </c>
      <c r="AH592" s="119"/>
      <c r="AI592" s="119" t="s">
        <v>811</v>
      </c>
      <c r="AJ592" s="133" t="s">
        <v>123</v>
      </c>
      <c r="AK592" s="133" t="s">
        <v>124</v>
      </c>
      <c r="AL592" s="133"/>
      <c r="AM592" s="133"/>
      <c r="AN592" s="133" t="s">
        <v>42</v>
      </c>
      <c r="AO592" s="133" t="s">
        <v>42</v>
      </c>
      <c r="AP592" s="133" t="s">
        <v>812</v>
      </c>
      <c r="AQ592" s="133" t="s">
        <v>71</v>
      </c>
      <c r="AR592" s="137"/>
      <c r="AS592" s="137"/>
      <c r="AT592" s="137"/>
      <c r="AU592" s="133">
        <v>1001891470</v>
      </c>
      <c r="AV592" s="133" t="s">
        <v>813</v>
      </c>
      <c r="AW592" s="133" t="s">
        <v>814</v>
      </c>
      <c r="AX592" s="138" t="s">
        <v>8179</v>
      </c>
      <c r="AY592" s="138"/>
      <c r="AZ592" s="138"/>
      <c r="BA592" s="138"/>
      <c r="BB592" s="138"/>
      <c r="BC592" s="300">
        <v>2026063379</v>
      </c>
      <c r="BD592" s="300" t="s">
        <v>9461</v>
      </c>
      <c r="BE592" s="138"/>
    </row>
    <row r="593" spans="1:57" s="140" customFormat="1" ht="12" customHeight="1">
      <c r="A593" s="119">
        <v>2013</v>
      </c>
      <c r="B593" s="119" t="s">
        <v>794</v>
      </c>
      <c r="C593" s="119" t="s">
        <v>795</v>
      </c>
      <c r="D593" s="131" t="s">
        <v>43</v>
      </c>
      <c r="E593" s="131" t="str">
        <f t="shared" si="30"/>
        <v>SIM</v>
      </c>
      <c r="F593" s="131" t="str">
        <f t="shared" si="31"/>
        <v>SIM</v>
      </c>
      <c r="G593" s="132">
        <v>41746</v>
      </c>
      <c r="H593" s="119" t="s">
        <v>44</v>
      </c>
      <c r="I593" s="119" t="s">
        <v>62</v>
      </c>
      <c r="J593" s="119">
        <v>192</v>
      </c>
      <c r="K593" s="119">
        <v>432</v>
      </c>
      <c r="L593" s="119">
        <v>4</v>
      </c>
      <c r="M593" s="119">
        <v>4</v>
      </c>
      <c r="N593" s="119">
        <v>32</v>
      </c>
      <c r="O593" s="119" t="s">
        <v>43</v>
      </c>
      <c r="P593" s="119" t="s">
        <v>43</v>
      </c>
      <c r="Q593" s="133" t="s">
        <v>43</v>
      </c>
      <c r="R593" s="134" t="s">
        <v>18</v>
      </c>
      <c r="S593" s="134" t="s">
        <v>8851</v>
      </c>
      <c r="T593" s="134" t="s">
        <v>63</v>
      </c>
      <c r="U593" s="119">
        <v>11</v>
      </c>
      <c r="V593" s="134">
        <v>12459</v>
      </c>
      <c r="W593" s="135" t="s">
        <v>853</v>
      </c>
      <c r="X593" s="136" t="str">
        <f t="shared" si="29"/>
        <v>12459POTRN</v>
      </c>
      <c r="Y593" s="137" t="s">
        <v>854</v>
      </c>
      <c r="Z593" s="119" t="s">
        <v>855</v>
      </c>
      <c r="AA593" s="119" t="s">
        <v>856</v>
      </c>
      <c r="AB593" s="131" t="s">
        <v>857</v>
      </c>
      <c r="AC593" s="119" t="s">
        <v>348</v>
      </c>
      <c r="AD593" s="119" t="s">
        <v>810</v>
      </c>
      <c r="AE593" s="119" t="s">
        <v>754</v>
      </c>
      <c r="AF593" s="119" t="s">
        <v>350</v>
      </c>
      <c r="AG593" s="119" t="s">
        <v>351</v>
      </c>
      <c r="AH593" s="119"/>
      <c r="AI593" s="119" t="s">
        <v>811</v>
      </c>
      <c r="AJ593" s="133" t="s">
        <v>123</v>
      </c>
      <c r="AK593" s="133" t="s">
        <v>124</v>
      </c>
      <c r="AL593" s="133"/>
      <c r="AM593" s="133"/>
      <c r="AN593" s="133" t="s">
        <v>42</v>
      </c>
      <c r="AO593" s="133" t="s">
        <v>42</v>
      </c>
      <c r="AP593" s="133" t="s">
        <v>858</v>
      </c>
      <c r="AQ593" s="133" t="s">
        <v>126</v>
      </c>
      <c r="AR593" s="137"/>
      <c r="AS593" s="137"/>
      <c r="AT593" s="137"/>
      <c r="AU593" s="133">
        <v>1001891616</v>
      </c>
      <c r="AV593" s="133" t="s">
        <v>859</v>
      </c>
      <c r="AW593" s="133" t="s">
        <v>860</v>
      </c>
      <c r="AX593" s="138" t="s">
        <v>8179</v>
      </c>
      <c r="AY593" s="138"/>
      <c r="AZ593" s="138"/>
      <c r="BA593" s="138"/>
      <c r="BB593" s="138"/>
      <c r="BC593" s="300">
        <v>2026063379</v>
      </c>
      <c r="BD593" s="300" t="s">
        <v>10576</v>
      </c>
      <c r="BE593" s="138"/>
    </row>
    <row r="594" spans="1:57" s="140" customFormat="1" ht="12" customHeight="1">
      <c r="A594" s="119">
        <v>2013</v>
      </c>
      <c r="B594" s="119" t="s">
        <v>355</v>
      </c>
      <c r="C594" s="119" t="s">
        <v>356</v>
      </c>
      <c r="D594" s="131">
        <v>8002254494</v>
      </c>
      <c r="E594" s="131" t="str">
        <f t="shared" si="30"/>
        <v>SIM</v>
      </c>
      <c r="F594" s="131" t="str">
        <f t="shared" si="31"/>
        <v>SIM</v>
      </c>
      <c r="G594" s="132">
        <v>41562</v>
      </c>
      <c r="H594" s="119" t="s">
        <v>87</v>
      </c>
      <c r="I594" s="119" t="s">
        <v>357</v>
      </c>
      <c r="J594" s="119">
        <v>192</v>
      </c>
      <c r="K594" s="119">
        <v>448</v>
      </c>
      <c r="L594" s="119">
        <v>8</v>
      </c>
      <c r="M594" s="119">
        <v>8</v>
      </c>
      <c r="N594" s="119">
        <v>16</v>
      </c>
      <c r="O594" s="119" t="s">
        <v>46</v>
      </c>
      <c r="P594" s="119" t="s">
        <v>46</v>
      </c>
      <c r="Q594" s="133" t="s">
        <v>46</v>
      </c>
      <c r="R594" s="134" t="s">
        <v>18</v>
      </c>
      <c r="S594" s="134" t="s">
        <v>8851</v>
      </c>
      <c r="T594" s="134" t="s">
        <v>63</v>
      </c>
      <c r="U594" s="119">
        <v>11</v>
      </c>
      <c r="V594" s="134">
        <v>11641</v>
      </c>
      <c r="W594" s="103" t="s">
        <v>720</v>
      </c>
      <c r="X594" s="136" t="str">
        <f t="shared" si="29"/>
        <v>11641SZAKL</v>
      </c>
      <c r="Y594" s="137" t="s">
        <v>721</v>
      </c>
      <c r="Z594" s="119" t="s">
        <v>327</v>
      </c>
      <c r="AA594" s="119" t="s">
        <v>722</v>
      </c>
      <c r="AB594" s="131" t="s">
        <v>723</v>
      </c>
      <c r="AC594" s="119" t="s">
        <v>52</v>
      </c>
      <c r="AD594" s="119" t="s">
        <v>42</v>
      </c>
      <c r="AE594" s="119" t="s">
        <v>330</v>
      </c>
      <c r="AF594" s="119" t="s">
        <v>146</v>
      </c>
      <c r="AG594" s="119" t="s">
        <v>147</v>
      </c>
      <c r="AH594" s="119"/>
      <c r="AI594" s="138" t="s">
        <v>389</v>
      </c>
      <c r="AJ594" s="133" t="s">
        <v>124</v>
      </c>
      <c r="AK594" s="133" t="s">
        <v>123</v>
      </c>
      <c r="AL594" s="133"/>
      <c r="AM594" s="133"/>
      <c r="AN594" s="133" t="s">
        <v>42</v>
      </c>
      <c r="AO594" s="133" t="s">
        <v>42</v>
      </c>
      <c r="AP594" s="133" t="s">
        <v>56</v>
      </c>
      <c r="AQ594" s="133" t="s">
        <v>56</v>
      </c>
      <c r="AR594" s="137"/>
      <c r="AS594" s="137"/>
      <c r="AT594" s="137"/>
      <c r="AU594" s="133">
        <v>1001875254</v>
      </c>
      <c r="AV594" s="133" t="s">
        <v>724</v>
      </c>
      <c r="AW594" s="133" t="s">
        <v>725</v>
      </c>
      <c r="AX594" s="138"/>
      <c r="AY594" s="138"/>
      <c r="AZ594" s="138"/>
      <c r="BA594" s="138"/>
      <c r="BB594" s="138"/>
      <c r="BC594" s="300">
        <v>1892063257</v>
      </c>
      <c r="BD594" s="300" t="s">
        <v>9462</v>
      </c>
      <c r="BE594" s="138"/>
    </row>
    <row r="595" spans="1:57" s="140" customFormat="1" ht="12" customHeight="1">
      <c r="A595" s="119">
        <v>2013</v>
      </c>
      <c r="B595" s="119" t="s">
        <v>355</v>
      </c>
      <c r="C595" s="119" t="s">
        <v>356</v>
      </c>
      <c r="D595" s="131">
        <v>8002254481</v>
      </c>
      <c r="E595" s="131" t="str">
        <f t="shared" si="30"/>
        <v>SIM</v>
      </c>
      <c r="F595" s="131" t="str">
        <f t="shared" si="31"/>
        <v>SIM</v>
      </c>
      <c r="G595" s="132">
        <v>41787</v>
      </c>
      <c r="H595" s="119" t="s">
        <v>87</v>
      </c>
      <c r="I595" s="119" t="s">
        <v>357</v>
      </c>
      <c r="J595" s="119">
        <v>192</v>
      </c>
      <c r="K595" s="119">
        <v>448</v>
      </c>
      <c r="L595" s="119">
        <v>8</v>
      </c>
      <c r="M595" s="119">
        <v>8</v>
      </c>
      <c r="N595" s="119">
        <v>16</v>
      </c>
      <c r="O595" s="119" t="s">
        <v>46</v>
      </c>
      <c r="P595" s="119" t="s">
        <v>46</v>
      </c>
      <c r="Q595" s="133" t="s">
        <v>46</v>
      </c>
      <c r="R595" s="134" t="s">
        <v>18</v>
      </c>
      <c r="S595" s="134" t="s">
        <v>8851</v>
      </c>
      <c r="T595" s="134" t="s">
        <v>63</v>
      </c>
      <c r="U595" s="119">
        <v>11</v>
      </c>
      <c r="V595" s="134">
        <v>11381</v>
      </c>
      <c r="W595" s="103" t="s">
        <v>581</v>
      </c>
      <c r="X595" s="136" t="str">
        <f t="shared" si="29"/>
        <v>11381BCAZA</v>
      </c>
      <c r="Y595" s="137" t="s">
        <v>582</v>
      </c>
      <c r="Z595" s="119" t="s">
        <v>294</v>
      </c>
      <c r="AA595" s="119" t="s">
        <v>295</v>
      </c>
      <c r="AB595" s="131" t="s">
        <v>583</v>
      </c>
      <c r="AC595" s="119" t="s">
        <v>52</v>
      </c>
      <c r="AD595" s="119" t="s">
        <v>42</v>
      </c>
      <c r="AE595" s="119" t="s">
        <v>297</v>
      </c>
      <c r="AF595" s="119" t="s">
        <v>146</v>
      </c>
      <c r="AG595" s="119" t="s">
        <v>147</v>
      </c>
      <c r="AH595" s="119"/>
      <c r="AI595" s="138" t="s">
        <v>389</v>
      </c>
      <c r="AJ595" s="133" t="s">
        <v>124</v>
      </c>
      <c r="AK595" s="133" t="s">
        <v>123</v>
      </c>
      <c r="AL595" s="133"/>
      <c r="AM595" s="133"/>
      <c r="AN595" s="133" t="s">
        <v>42</v>
      </c>
      <c r="AO595" s="133" t="s">
        <v>42</v>
      </c>
      <c r="AP595" s="133" t="s">
        <v>56</v>
      </c>
      <c r="AQ595" s="133" t="s">
        <v>56</v>
      </c>
      <c r="AR595" s="137"/>
      <c r="AS595" s="137"/>
      <c r="AT595" s="137"/>
      <c r="AU595" s="133">
        <v>1002063547</v>
      </c>
      <c r="AV595" s="133" t="s">
        <v>584</v>
      </c>
      <c r="AW595" s="133" t="s">
        <v>585</v>
      </c>
      <c r="AX595" s="138"/>
      <c r="AY595" s="138"/>
      <c r="AZ595" s="138"/>
      <c r="BA595" s="138"/>
      <c r="BB595" s="138"/>
      <c r="BC595" s="300">
        <v>1892063257</v>
      </c>
      <c r="BD595" s="300" t="s">
        <v>9463</v>
      </c>
      <c r="BE595" s="138"/>
    </row>
    <row r="596" spans="1:57" s="140" customFormat="1" ht="12" customHeight="1">
      <c r="A596" s="119">
        <v>2013</v>
      </c>
      <c r="B596" s="119" t="s">
        <v>355</v>
      </c>
      <c r="C596" s="119" t="s">
        <v>356</v>
      </c>
      <c r="D596" s="131">
        <v>8002254478</v>
      </c>
      <c r="E596" s="131" t="str">
        <f t="shared" si="30"/>
        <v>SIM</v>
      </c>
      <c r="F596" s="131" t="str">
        <f t="shared" si="31"/>
        <v>SIM</v>
      </c>
      <c r="G596" s="132">
        <v>41788</v>
      </c>
      <c r="H596" s="119" t="s">
        <v>87</v>
      </c>
      <c r="I596" s="119" t="s">
        <v>357</v>
      </c>
      <c r="J596" s="119">
        <v>192</v>
      </c>
      <c r="K596" s="119">
        <v>448</v>
      </c>
      <c r="L596" s="119">
        <v>8</v>
      </c>
      <c r="M596" s="119">
        <v>8</v>
      </c>
      <c r="N596" s="119">
        <v>16</v>
      </c>
      <c r="O596" s="119" t="s">
        <v>46</v>
      </c>
      <c r="P596" s="119" t="s">
        <v>46</v>
      </c>
      <c r="Q596" s="133" t="s">
        <v>46</v>
      </c>
      <c r="R596" s="134" t="s">
        <v>18</v>
      </c>
      <c r="S596" s="134" t="s">
        <v>8851</v>
      </c>
      <c r="T596" s="134" t="s">
        <v>63</v>
      </c>
      <c r="U596" s="119">
        <v>11</v>
      </c>
      <c r="V596" s="134">
        <v>11381</v>
      </c>
      <c r="W596" s="103" t="s">
        <v>586</v>
      </c>
      <c r="X596" s="136" t="str">
        <f t="shared" si="29"/>
        <v>11381BCAZB</v>
      </c>
      <c r="Y596" s="137" t="s">
        <v>587</v>
      </c>
      <c r="Z596" s="119" t="s">
        <v>294</v>
      </c>
      <c r="AA596" s="119" t="s">
        <v>295</v>
      </c>
      <c r="AB596" s="131" t="s">
        <v>588</v>
      </c>
      <c r="AC596" s="119" t="s">
        <v>52</v>
      </c>
      <c r="AD596" s="119" t="s">
        <v>42</v>
      </c>
      <c r="AE596" s="119" t="s">
        <v>297</v>
      </c>
      <c r="AF596" s="119" t="s">
        <v>146</v>
      </c>
      <c r="AG596" s="119" t="s">
        <v>147</v>
      </c>
      <c r="AH596" s="119"/>
      <c r="AI596" s="138" t="s">
        <v>389</v>
      </c>
      <c r="AJ596" s="133" t="s">
        <v>124</v>
      </c>
      <c r="AK596" s="133" t="s">
        <v>123</v>
      </c>
      <c r="AL596" s="133"/>
      <c r="AM596" s="133"/>
      <c r="AN596" s="133" t="s">
        <v>42</v>
      </c>
      <c r="AO596" s="133" t="s">
        <v>42</v>
      </c>
      <c r="AP596" s="133" t="s">
        <v>56</v>
      </c>
      <c r="AQ596" s="133" t="s">
        <v>56</v>
      </c>
      <c r="AR596" s="137"/>
      <c r="AS596" s="137"/>
      <c r="AT596" s="137"/>
      <c r="AU596" s="133">
        <v>1002063628</v>
      </c>
      <c r="AV596" s="133" t="s">
        <v>584</v>
      </c>
      <c r="AW596" s="133" t="s">
        <v>585</v>
      </c>
      <c r="AX596" s="138"/>
      <c r="AY596" s="138"/>
      <c r="AZ596" s="138"/>
      <c r="BA596" s="138"/>
      <c r="BB596" s="138"/>
      <c r="BC596" s="300">
        <v>1892063257</v>
      </c>
      <c r="BD596" s="300" t="s">
        <v>9464</v>
      </c>
      <c r="BE596" s="138"/>
    </row>
    <row r="597" spans="1:57" s="140" customFormat="1" ht="12" customHeight="1">
      <c r="A597" s="119">
        <v>2013</v>
      </c>
      <c r="B597" s="119" t="s">
        <v>355</v>
      </c>
      <c r="C597" s="119" t="s">
        <v>356</v>
      </c>
      <c r="D597" s="131">
        <v>8002254474</v>
      </c>
      <c r="E597" s="131" t="str">
        <f t="shared" si="30"/>
        <v>SIM</v>
      </c>
      <c r="F597" s="131" t="str">
        <f t="shared" si="31"/>
        <v>SIM</v>
      </c>
      <c r="G597" s="132">
        <v>41788</v>
      </c>
      <c r="H597" s="119" t="s">
        <v>87</v>
      </c>
      <c r="I597" s="119" t="s">
        <v>357</v>
      </c>
      <c r="J597" s="119">
        <v>192</v>
      </c>
      <c r="K597" s="119">
        <v>448</v>
      </c>
      <c r="L597" s="119">
        <v>8</v>
      </c>
      <c r="M597" s="119">
        <v>8</v>
      </c>
      <c r="N597" s="119">
        <v>16</v>
      </c>
      <c r="O597" s="119" t="s">
        <v>46</v>
      </c>
      <c r="P597" s="119" t="s">
        <v>46</v>
      </c>
      <c r="Q597" s="133" t="s">
        <v>46</v>
      </c>
      <c r="R597" s="134" t="s">
        <v>18</v>
      </c>
      <c r="S597" s="134" t="s">
        <v>8851</v>
      </c>
      <c r="T597" s="134" t="s">
        <v>63</v>
      </c>
      <c r="U597" s="119">
        <v>11</v>
      </c>
      <c r="V597" s="134">
        <v>11381</v>
      </c>
      <c r="W597" s="103" t="s">
        <v>589</v>
      </c>
      <c r="X597" s="136" t="str">
        <f t="shared" si="29"/>
        <v>11381BCAZC</v>
      </c>
      <c r="Y597" s="137" t="s">
        <v>590</v>
      </c>
      <c r="Z597" s="119" t="s">
        <v>294</v>
      </c>
      <c r="AA597" s="119" t="s">
        <v>295</v>
      </c>
      <c r="AB597" s="131" t="s">
        <v>591</v>
      </c>
      <c r="AC597" s="119" t="s">
        <v>52</v>
      </c>
      <c r="AD597" s="119" t="s">
        <v>42</v>
      </c>
      <c r="AE597" s="119" t="s">
        <v>297</v>
      </c>
      <c r="AF597" s="119" t="s">
        <v>146</v>
      </c>
      <c r="AG597" s="119" t="s">
        <v>147</v>
      </c>
      <c r="AH597" s="119"/>
      <c r="AI597" s="138" t="s">
        <v>389</v>
      </c>
      <c r="AJ597" s="133" t="s">
        <v>124</v>
      </c>
      <c r="AK597" s="133" t="s">
        <v>123</v>
      </c>
      <c r="AL597" s="133"/>
      <c r="AM597" s="133"/>
      <c r="AN597" s="133" t="s">
        <v>42</v>
      </c>
      <c r="AO597" s="133" t="s">
        <v>42</v>
      </c>
      <c r="AP597" s="133" t="s">
        <v>56</v>
      </c>
      <c r="AQ597" s="133" t="s">
        <v>56</v>
      </c>
      <c r="AR597" s="137"/>
      <c r="AS597" s="137"/>
      <c r="AT597" s="137"/>
      <c r="AU597" s="133">
        <v>1002063644</v>
      </c>
      <c r="AV597" s="133" t="s">
        <v>592</v>
      </c>
      <c r="AW597" s="133" t="s">
        <v>593</v>
      </c>
      <c r="AX597" s="138"/>
      <c r="AY597" s="138"/>
      <c r="AZ597" s="138"/>
      <c r="BA597" s="138"/>
      <c r="BB597" s="138"/>
      <c r="BC597" s="300">
        <v>1892063257</v>
      </c>
      <c r="BD597" s="300" t="s">
        <v>9465</v>
      </c>
      <c r="BE597" s="138"/>
    </row>
    <row r="598" spans="1:57" s="140" customFormat="1" ht="12" customHeight="1">
      <c r="A598" s="119">
        <v>2013</v>
      </c>
      <c r="B598" s="119" t="s">
        <v>355</v>
      </c>
      <c r="C598" s="119" t="s">
        <v>356</v>
      </c>
      <c r="D598" s="131">
        <v>8002254470</v>
      </c>
      <c r="E598" s="131" t="str">
        <f t="shared" si="30"/>
        <v>SIM</v>
      </c>
      <c r="F598" s="131" t="str">
        <f t="shared" si="31"/>
        <v>SIM</v>
      </c>
      <c r="G598" s="132">
        <v>41788</v>
      </c>
      <c r="H598" s="119" t="s">
        <v>87</v>
      </c>
      <c r="I598" s="119" t="s">
        <v>357</v>
      </c>
      <c r="J598" s="119">
        <v>192</v>
      </c>
      <c r="K598" s="119">
        <v>448</v>
      </c>
      <c r="L598" s="119">
        <v>8</v>
      </c>
      <c r="M598" s="119">
        <v>8</v>
      </c>
      <c r="N598" s="119">
        <v>16</v>
      </c>
      <c r="O598" s="119" t="s">
        <v>46</v>
      </c>
      <c r="P598" s="119" t="s">
        <v>46</v>
      </c>
      <c r="Q598" s="133" t="s">
        <v>46</v>
      </c>
      <c r="R598" s="134" t="s">
        <v>18</v>
      </c>
      <c r="S598" s="134" t="s">
        <v>8851</v>
      </c>
      <c r="T598" s="134" t="s">
        <v>63</v>
      </c>
      <c r="U598" s="119">
        <v>11</v>
      </c>
      <c r="V598" s="134">
        <v>11381</v>
      </c>
      <c r="W598" s="103" t="s">
        <v>594</v>
      </c>
      <c r="X598" s="136" t="str">
        <f t="shared" si="29"/>
        <v>11381BCAZD</v>
      </c>
      <c r="Y598" s="137" t="s">
        <v>595</v>
      </c>
      <c r="Z598" s="119" t="s">
        <v>294</v>
      </c>
      <c r="AA598" s="119" t="s">
        <v>295</v>
      </c>
      <c r="AB598" s="131" t="s">
        <v>596</v>
      </c>
      <c r="AC598" s="119" t="s">
        <v>52</v>
      </c>
      <c r="AD598" s="119" t="s">
        <v>42</v>
      </c>
      <c r="AE598" s="119" t="s">
        <v>297</v>
      </c>
      <c r="AF598" s="119" t="s">
        <v>146</v>
      </c>
      <c r="AG598" s="119" t="s">
        <v>147</v>
      </c>
      <c r="AH598" s="119"/>
      <c r="AI598" s="138" t="s">
        <v>389</v>
      </c>
      <c r="AJ598" s="133" t="s">
        <v>124</v>
      </c>
      <c r="AK598" s="133" t="s">
        <v>123</v>
      </c>
      <c r="AL598" s="133"/>
      <c r="AM598" s="133"/>
      <c r="AN598" s="133" t="s">
        <v>42</v>
      </c>
      <c r="AO598" s="133" t="s">
        <v>42</v>
      </c>
      <c r="AP598" s="133" t="s">
        <v>56</v>
      </c>
      <c r="AQ598" s="133" t="s">
        <v>56</v>
      </c>
      <c r="AR598" s="137"/>
      <c r="AS598" s="137"/>
      <c r="AT598" s="137"/>
      <c r="AU598" s="133">
        <v>1002063652</v>
      </c>
      <c r="AV598" s="133" t="s">
        <v>597</v>
      </c>
      <c r="AW598" s="133" t="s">
        <v>598</v>
      </c>
      <c r="AX598" s="138"/>
      <c r="AY598" s="138"/>
      <c r="AZ598" s="138"/>
      <c r="BA598" s="138"/>
      <c r="BB598" s="138"/>
      <c r="BC598" s="300">
        <v>1892063257</v>
      </c>
      <c r="BD598" s="300" t="s">
        <v>9466</v>
      </c>
      <c r="BE598" s="138"/>
    </row>
    <row r="599" spans="1:57" s="140" customFormat="1" ht="12" customHeight="1">
      <c r="A599" s="119">
        <v>2013</v>
      </c>
      <c r="B599" s="119" t="s">
        <v>355</v>
      </c>
      <c r="C599" s="119" t="s">
        <v>356</v>
      </c>
      <c r="D599" s="131">
        <v>8002254818</v>
      </c>
      <c r="E599" s="131" t="str">
        <f t="shared" si="30"/>
        <v>SIM</v>
      </c>
      <c r="F599" s="131" t="str">
        <f t="shared" si="31"/>
        <v>SIM</v>
      </c>
      <c r="G599" s="132">
        <v>41759</v>
      </c>
      <c r="H599" s="119" t="s">
        <v>87</v>
      </c>
      <c r="I599" s="119" t="s">
        <v>357</v>
      </c>
      <c r="J599" s="119">
        <v>192</v>
      </c>
      <c r="K599" s="119">
        <v>448</v>
      </c>
      <c r="L599" s="119">
        <v>8</v>
      </c>
      <c r="M599" s="119">
        <v>8</v>
      </c>
      <c r="N599" s="119">
        <v>16</v>
      </c>
      <c r="O599" s="119" t="s">
        <v>46</v>
      </c>
      <c r="P599" s="119" t="s">
        <v>46</v>
      </c>
      <c r="Q599" s="133" t="s">
        <v>46</v>
      </c>
      <c r="R599" s="134" t="s">
        <v>18</v>
      </c>
      <c r="S599" s="134" t="s">
        <v>8851</v>
      </c>
      <c r="T599" s="134" t="s">
        <v>63</v>
      </c>
      <c r="U599" s="119">
        <v>11</v>
      </c>
      <c r="V599" s="134">
        <v>11048</v>
      </c>
      <c r="W599" s="103" t="s">
        <v>384</v>
      </c>
      <c r="X599" s="136" t="str">
        <f t="shared" si="29"/>
        <v>11048AOBAB</v>
      </c>
      <c r="Y599" s="137" t="s">
        <v>385</v>
      </c>
      <c r="Z599" s="119" t="s">
        <v>142</v>
      </c>
      <c r="AA599" s="119" t="s">
        <v>386</v>
      </c>
      <c r="AB599" s="131" t="s">
        <v>387</v>
      </c>
      <c r="AC599" s="119" t="s">
        <v>52</v>
      </c>
      <c r="AD599" s="119" t="s">
        <v>388</v>
      </c>
      <c r="AE599" s="119" t="s">
        <v>145</v>
      </c>
      <c r="AF599" s="119" t="s">
        <v>146</v>
      </c>
      <c r="AG599" s="119" t="s">
        <v>147</v>
      </c>
      <c r="AH599" s="119"/>
      <c r="AI599" s="138" t="s">
        <v>389</v>
      </c>
      <c r="AJ599" s="133" t="s">
        <v>124</v>
      </c>
      <c r="AK599" s="133" t="s">
        <v>123</v>
      </c>
      <c r="AL599" s="133"/>
      <c r="AM599" s="133"/>
      <c r="AN599" s="133" t="s">
        <v>42</v>
      </c>
      <c r="AO599" s="133" t="s">
        <v>42</v>
      </c>
      <c r="AP599" s="133" t="s">
        <v>56</v>
      </c>
      <c r="AQ599" s="133" t="s">
        <v>56</v>
      </c>
      <c r="AR599" s="137"/>
      <c r="AS599" s="137"/>
      <c r="AT599" s="137"/>
      <c r="AU599" s="133">
        <v>1002063458</v>
      </c>
      <c r="AV599" s="133" t="s">
        <v>390</v>
      </c>
      <c r="AW599" s="133" t="s">
        <v>391</v>
      </c>
      <c r="AX599" s="138"/>
      <c r="AY599" s="138"/>
      <c r="AZ599" s="138"/>
      <c r="BA599" s="138"/>
      <c r="BB599" s="138"/>
      <c r="BC599" s="300">
        <v>1892063257</v>
      </c>
      <c r="BD599" s="300" t="s">
        <v>9467</v>
      </c>
      <c r="BE599" s="138"/>
    </row>
    <row r="600" spans="1:57" s="140" customFormat="1" ht="12" customHeight="1">
      <c r="A600" s="119">
        <v>2013</v>
      </c>
      <c r="B600" s="119" t="s">
        <v>355</v>
      </c>
      <c r="C600" s="119" t="s">
        <v>356</v>
      </c>
      <c r="D600" s="131">
        <v>8002256973</v>
      </c>
      <c r="E600" s="131" t="str">
        <f t="shared" si="30"/>
        <v>SIM</v>
      </c>
      <c r="F600" s="131" t="str">
        <f t="shared" si="31"/>
        <v>SIM</v>
      </c>
      <c r="G600" s="132">
        <v>41681</v>
      </c>
      <c r="H600" s="119" t="s">
        <v>87</v>
      </c>
      <c r="I600" s="119" t="s">
        <v>357</v>
      </c>
      <c r="J600" s="119">
        <v>192</v>
      </c>
      <c r="K600" s="119">
        <v>448</v>
      </c>
      <c r="L600" s="119">
        <v>8</v>
      </c>
      <c r="M600" s="119">
        <v>8</v>
      </c>
      <c r="N600" s="119">
        <v>16</v>
      </c>
      <c r="O600" s="119" t="s">
        <v>46</v>
      </c>
      <c r="P600" s="119" t="s">
        <v>46</v>
      </c>
      <c r="Q600" s="133" t="s">
        <v>46</v>
      </c>
      <c r="R600" s="134" t="s">
        <v>18</v>
      </c>
      <c r="S600" s="134" t="s">
        <v>8851</v>
      </c>
      <c r="T600" s="134" t="s">
        <v>63</v>
      </c>
      <c r="U600" s="119">
        <v>11</v>
      </c>
      <c r="V600" s="134">
        <v>11480</v>
      </c>
      <c r="W600" s="103" t="s">
        <v>616</v>
      </c>
      <c r="X600" s="136" t="str">
        <f t="shared" si="29"/>
        <v>11480PJBOJ</v>
      </c>
      <c r="Y600" s="137" t="s">
        <v>617</v>
      </c>
      <c r="Z600" s="119" t="s">
        <v>618</v>
      </c>
      <c r="AA600" s="119" t="s">
        <v>619</v>
      </c>
      <c r="AB600" s="131" t="s">
        <v>620</v>
      </c>
      <c r="AC600" s="119" t="s">
        <v>87</v>
      </c>
      <c r="AD600" s="119" t="s">
        <v>621</v>
      </c>
      <c r="AE600" s="119" t="s">
        <v>622</v>
      </c>
      <c r="AF600" s="119" t="s">
        <v>501</v>
      </c>
      <c r="AG600" s="119" t="s">
        <v>502</v>
      </c>
      <c r="AH600" s="119"/>
      <c r="AI600" s="138" t="s">
        <v>503</v>
      </c>
      <c r="AJ600" s="133" t="s">
        <v>123</v>
      </c>
      <c r="AK600" s="133" t="s">
        <v>124</v>
      </c>
      <c r="AL600" s="133"/>
      <c r="AM600" s="133"/>
      <c r="AN600" s="133" t="s">
        <v>42</v>
      </c>
      <c r="AO600" s="133" t="s">
        <v>42</v>
      </c>
      <c r="AP600" s="133" t="s">
        <v>56</v>
      </c>
      <c r="AQ600" s="133" t="s">
        <v>56</v>
      </c>
      <c r="AR600" s="137"/>
      <c r="AS600" s="137"/>
      <c r="AT600" s="137"/>
      <c r="AU600" s="133">
        <v>1000326788</v>
      </c>
      <c r="AV600" s="133" t="s">
        <v>623</v>
      </c>
      <c r="AW600" s="133" t="s">
        <v>624</v>
      </c>
      <c r="AX600" s="138"/>
      <c r="AY600" s="138"/>
      <c r="AZ600" s="138"/>
      <c r="BA600" s="138"/>
      <c r="BB600" s="138"/>
      <c r="BC600" s="300">
        <v>1892063257</v>
      </c>
      <c r="BD600" s="300" t="s">
        <v>9468</v>
      </c>
      <c r="BE600" s="138"/>
    </row>
    <row r="601" spans="1:57" s="140" customFormat="1" ht="12" customHeight="1">
      <c r="A601" s="119">
        <v>2013</v>
      </c>
      <c r="B601" s="119" t="s">
        <v>355</v>
      </c>
      <c r="C601" s="119" t="s">
        <v>356</v>
      </c>
      <c r="D601" s="131">
        <v>8002256375</v>
      </c>
      <c r="E601" s="131" t="str">
        <f t="shared" si="30"/>
        <v>SIM</v>
      </c>
      <c r="F601" s="131" t="str">
        <f t="shared" si="31"/>
        <v>SIM</v>
      </c>
      <c r="G601" s="132">
        <v>41683</v>
      </c>
      <c r="H601" s="119" t="s">
        <v>87</v>
      </c>
      <c r="I601" s="119" t="s">
        <v>357</v>
      </c>
      <c r="J601" s="119">
        <v>192</v>
      </c>
      <c r="K601" s="119">
        <v>448</v>
      </c>
      <c r="L601" s="119">
        <v>8</v>
      </c>
      <c r="M601" s="119">
        <v>8</v>
      </c>
      <c r="N601" s="119">
        <v>16</v>
      </c>
      <c r="O601" s="119" t="s">
        <v>46</v>
      </c>
      <c r="P601" s="119" t="s">
        <v>46</v>
      </c>
      <c r="Q601" s="133" t="s">
        <v>46</v>
      </c>
      <c r="R601" s="134" t="s">
        <v>18</v>
      </c>
      <c r="S601" s="134" t="s">
        <v>8851</v>
      </c>
      <c r="T601" s="134" t="s">
        <v>63</v>
      </c>
      <c r="U601" s="119">
        <v>11</v>
      </c>
      <c r="V601" s="134">
        <v>12210</v>
      </c>
      <c r="W601" s="103" t="s">
        <v>773</v>
      </c>
      <c r="X601" s="136" t="str">
        <f t="shared" si="29"/>
        <v>12210VTBPA</v>
      </c>
      <c r="Y601" s="137" t="s">
        <v>774</v>
      </c>
      <c r="Z601" s="119" t="s">
        <v>775</v>
      </c>
      <c r="AA601" s="119" t="s">
        <v>776</v>
      </c>
      <c r="AB601" s="131" t="s">
        <v>777</v>
      </c>
      <c r="AC601" s="119" t="s">
        <v>87</v>
      </c>
      <c r="AD601" s="119" t="s">
        <v>42</v>
      </c>
      <c r="AE601" s="119" t="s">
        <v>778</v>
      </c>
      <c r="AF601" s="119" t="s">
        <v>501</v>
      </c>
      <c r="AG601" s="119" t="s">
        <v>502</v>
      </c>
      <c r="AH601" s="119"/>
      <c r="AI601" s="138" t="s">
        <v>503</v>
      </c>
      <c r="AJ601" s="133" t="s">
        <v>124</v>
      </c>
      <c r="AK601" s="133" t="s">
        <v>123</v>
      </c>
      <c r="AL601" s="133"/>
      <c r="AM601" s="133"/>
      <c r="AN601" s="133" t="s">
        <v>42</v>
      </c>
      <c r="AO601" s="133" t="s">
        <v>42</v>
      </c>
      <c r="AP601" s="133" t="s">
        <v>56</v>
      </c>
      <c r="AQ601" s="133" t="s">
        <v>56</v>
      </c>
      <c r="AR601" s="137"/>
      <c r="AS601" s="137"/>
      <c r="AT601" s="137"/>
      <c r="AU601" s="133" t="s">
        <v>8190</v>
      </c>
      <c r="AV601" s="133" t="s">
        <v>779</v>
      </c>
      <c r="AW601" s="133" t="s">
        <v>780</v>
      </c>
      <c r="AX601" s="138"/>
      <c r="AY601" s="138"/>
      <c r="AZ601" s="138"/>
      <c r="BA601" s="138"/>
      <c r="BB601" s="138"/>
      <c r="BC601" s="300">
        <v>1892063257</v>
      </c>
      <c r="BD601" s="300" t="s">
        <v>9469</v>
      </c>
      <c r="BE601" s="138"/>
    </row>
    <row r="602" spans="1:57" s="140" customFormat="1" ht="12" customHeight="1">
      <c r="A602" s="119">
        <v>2013</v>
      </c>
      <c r="B602" s="119" t="s">
        <v>355</v>
      </c>
      <c r="C602" s="119" t="s">
        <v>356</v>
      </c>
      <c r="D602" s="131">
        <v>8002256384</v>
      </c>
      <c r="E602" s="131" t="str">
        <f t="shared" si="30"/>
        <v>SIM</v>
      </c>
      <c r="F602" s="131" t="str">
        <f t="shared" si="31"/>
        <v>SIM</v>
      </c>
      <c r="G602" s="132">
        <v>41745</v>
      </c>
      <c r="H602" s="119" t="s">
        <v>87</v>
      </c>
      <c r="I602" s="119" t="s">
        <v>357</v>
      </c>
      <c r="J602" s="119">
        <v>192</v>
      </c>
      <c r="K602" s="119">
        <v>448</v>
      </c>
      <c r="L602" s="119">
        <v>8</v>
      </c>
      <c r="M602" s="119">
        <v>8</v>
      </c>
      <c r="N602" s="119">
        <v>16</v>
      </c>
      <c r="O602" s="119" t="s">
        <v>46</v>
      </c>
      <c r="P602" s="119" t="s">
        <v>46</v>
      </c>
      <c r="Q602" s="133" t="s">
        <v>46</v>
      </c>
      <c r="R602" s="134" t="s">
        <v>18</v>
      </c>
      <c r="S602" s="134" t="s">
        <v>8851</v>
      </c>
      <c r="T602" s="134" t="s">
        <v>63</v>
      </c>
      <c r="U602" s="119">
        <v>11</v>
      </c>
      <c r="V602" s="134">
        <v>12210</v>
      </c>
      <c r="W602" s="103" t="s">
        <v>781</v>
      </c>
      <c r="X602" s="136" t="str">
        <f t="shared" si="29"/>
        <v>12210VTBPB</v>
      </c>
      <c r="Y602" s="137" t="s">
        <v>782</v>
      </c>
      <c r="Z602" s="119" t="s">
        <v>775</v>
      </c>
      <c r="AA602" s="119" t="s">
        <v>776</v>
      </c>
      <c r="AB602" s="131" t="s">
        <v>783</v>
      </c>
      <c r="AC602" s="119" t="s">
        <v>87</v>
      </c>
      <c r="AD602" s="119" t="s">
        <v>42</v>
      </c>
      <c r="AE602" s="119" t="s">
        <v>778</v>
      </c>
      <c r="AF602" s="119" t="s">
        <v>501</v>
      </c>
      <c r="AG602" s="119" t="s">
        <v>502</v>
      </c>
      <c r="AH602" s="119"/>
      <c r="AI602" s="138" t="s">
        <v>503</v>
      </c>
      <c r="AJ602" s="133" t="s">
        <v>124</v>
      </c>
      <c r="AK602" s="133" t="s">
        <v>123</v>
      </c>
      <c r="AL602" s="133"/>
      <c r="AM602" s="133"/>
      <c r="AN602" s="133" t="s">
        <v>42</v>
      </c>
      <c r="AO602" s="133" t="s">
        <v>42</v>
      </c>
      <c r="AP602" s="133" t="s">
        <v>56</v>
      </c>
      <c r="AQ602" s="133" t="s">
        <v>56</v>
      </c>
      <c r="AR602" s="137"/>
      <c r="AS602" s="137"/>
      <c r="AT602" s="137"/>
      <c r="AU602" s="133">
        <v>1002039549</v>
      </c>
      <c r="AV602" s="133" t="s">
        <v>784</v>
      </c>
      <c r="AW602" s="133" t="s">
        <v>785</v>
      </c>
      <c r="AX602" s="138"/>
      <c r="AY602" s="138"/>
      <c r="AZ602" s="138"/>
      <c r="BA602" s="138"/>
      <c r="BB602" s="138"/>
      <c r="BC602" s="300">
        <v>1892063257</v>
      </c>
      <c r="BD602" s="300" t="s">
        <v>9470</v>
      </c>
      <c r="BE602" s="138"/>
    </row>
    <row r="603" spans="1:57" s="140" customFormat="1" ht="12" customHeight="1">
      <c r="A603" s="119">
        <v>2013</v>
      </c>
      <c r="B603" s="119" t="s">
        <v>355</v>
      </c>
      <c r="C603" s="119" t="s">
        <v>356</v>
      </c>
      <c r="D603" s="131">
        <v>8002258917</v>
      </c>
      <c r="E603" s="131" t="str">
        <f t="shared" si="30"/>
        <v>SIM</v>
      </c>
      <c r="F603" s="131" t="str">
        <f t="shared" si="31"/>
        <v>SIM</v>
      </c>
      <c r="G603" s="132">
        <v>41688</v>
      </c>
      <c r="H603" s="119" t="s">
        <v>87</v>
      </c>
      <c r="I603" s="119" t="s">
        <v>357</v>
      </c>
      <c r="J603" s="119">
        <v>192</v>
      </c>
      <c r="K603" s="119">
        <v>448</v>
      </c>
      <c r="L603" s="119">
        <v>8</v>
      </c>
      <c r="M603" s="119">
        <v>8</v>
      </c>
      <c r="N603" s="119">
        <v>16</v>
      </c>
      <c r="O603" s="119" t="s">
        <v>46</v>
      </c>
      <c r="P603" s="119" t="s">
        <v>46</v>
      </c>
      <c r="Q603" s="133" t="s">
        <v>43</v>
      </c>
      <c r="R603" s="134" t="s">
        <v>18</v>
      </c>
      <c r="S603" s="134" t="s">
        <v>8851</v>
      </c>
      <c r="T603" s="134" t="s">
        <v>63</v>
      </c>
      <c r="U603" s="119">
        <v>11</v>
      </c>
      <c r="V603" s="134">
        <v>11116</v>
      </c>
      <c r="W603" s="103" t="s">
        <v>430</v>
      </c>
      <c r="X603" s="136" t="str">
        <f t="shared" si="29"/>
        <v>11116DNBRT</v>
      </c>
      <c r="Y603" s="137" t="s">
        <v>431</v>
      </c>
      <c r="Z603" s="119" t="s">
        <v>432</v>
      </c>
      <c r="AA603" s="119" t="s">
        <v>433</v>
      </c>
      <c r="AB603" s="131" t="s">
        <v>434</v>
      </c>
      <c r="AC603" s="119" t="s">
        <v>348</v>
      </c>
      <c r="AD603" s="119" t="s">
        <v>435</v>
      </c>
      <c r="AE603" s="119" t="s">
        <v>436</v>
      </c>
      <c r="AF603" s="119" t="s">
        <v>437</v>
      </c>
      <c r="AG603" s="119" t="s">
        <v>438</v>
      </c>
      <c r="AH603" s="119"/>
      <c r="AI603" s="138" t="s">
        <v>439</v>
      </c>
      <c r="AJ603" s="133" t="s">
        <v>123</v>
      </c>
      <c r="AK603" s="133" t="s">
        <v>124</v>
      </c>
      <c r="AL603" s="133"/>
      <c r="AM603" s="133"/>
      <c r="AN603" s="133" t="s">
        <v>42</v>
      </c>
      <c r="AO603" s="133" t="s">
        <v>42</v>
      </c>
      <c r="AP603" s="133" t="s">
        <v>56</v>
      </c>
      <c r="AQ603" s="133" t="s">
        <v>56</v>
      </c>
      <c r="AR603" s="137"/>
      <c r="AS603" s="137"/>
      <c r="AT603" s="137"/>
      <c r="AU603" s="133">
        <v>1003667101</v>
      </c>
      <c r="AV603" s="133" t="s">
        <v>440</v>
      </c>
      <c r="AW603" s="133" t="s">
        <v>441</v>
      </c>
      <c r="AX603" s="138"/>
      <c r="AY603" s="138"/>
      <c r="AZ603" s="138"/>
      <c r="BA603" s="138"/>
      <c r="BB603" s="138"/>
      <c r="BC603" s="300">
        <v>1892063257</v>
      </c>
      <c r="BD603" s="300" t="s">
        <v>9471</v>
      </c>
      <c r="BE603" s="138"/>
    </row>
    <row r="604" spans="1:57" s="140" customFormat="1" ht="12" customHeight="1">
      <c r="A604" s="119">
        <v>2013</v>
      </c>
      <c r="B604" s="119" t="s">
        <v>355</v>
      </c>
      <c r="C604" s="119" t="s">
        <v>356</v>
      </c>
      <c r="D604" s="131">
        <v>8002255544</v>
      </c>
      <c r="E604" s="131" t="str">
        <f t="shared" si="30"/>
        <v>SIM</v>
      </c>
      <c r="F604" s="131" t="str">
        <f t="shared" si="31"/>
        <v>SIM</v>
      </c>
      <c r="G604" s="132">
        <v>41677</v>
      </c>
      <c r="H604" s="119" t="s">
        <v>87</v>
      </c>
      <c r="I604" s="119" t="s">
        <v>357</v>
      </c>
      <c r="J604" s="119">
        <v>192</v>
      </c>
      <c r="K604" s="119">
        <v>448</v>
      </c>
      <c r="L604" s="119">
        <v>8</v>
      </c>
      <c r="M604" s="119">
        <v>8</v>
      </c>
      <c r="N604" s="119">
        <v>16</v>
      </c>
      <c r="O604" s="119" t="s">
        <v>46</v>
      </c>
      <c r="P604" s="119" t="s">
        <v>46</v>
      </c>
      <c r="Q604" s="133" t="s">
        <v>46</v>
      </c>
      <c r="R604" s="134" t="s">
        <v>18</v>
      </c>
      <c r="S604" s="134" t="s">
        <v>8851</v>
      </c>
      <c r="T604" s="134" t="s">
        <v>63</v>
      </c>
      <c r="U604" s="119">
        <v>11</v>
      </c>
      <c r="V604" s="134">
        <v>11176</v>
      </c>
      <c r="W604" s="103" t="s">
        <v>495</v>
      </c>
      <c r="X604" s="136" t="str">
        <f t="shared" si="29"/>
        <v>11176CIBUB</v>
      </c>
      <c r="Y604" s="137" t="s">
        <v>496</v>
      </c>
      <c r="Z604" s="119" t="s">
        <v>497</v>
      </c>
      <c r="AA604" s="119" t="s">
        <v>498</v>
      </c>
      <c r="AB604" s="131" t="s">
        <v>499</v>
      </c>
      <c r="AC604" s="119" t="s">
        <v>87</v>
      </c>
      <c r="AD604" s="119" t="s">
        <v>42</v>
      </c>
      <c r="AE604" s="119" t="s">
        <v>500</v>
      </c>
      <c r="AF604" s="119" t="s">
        <v>501</v>
      </c>
      <c r="AG604" s="119" t="s">
        <v>502</v>
      </c>
      <c r="AH604" s="119"/>
      <c r="AI604" s="138" t="s">
        <v>503</v>
      </c>
      <c r="AJ604" s="133" t="s">
        <v>124</v>
      </c>
      <c r="AK604" s="133" t="s">
        <v>123</v>
      </c>
      <c r="AL604" s="133"/>
      <c r="AM604" s="133"/>
      <c r="AN604" s="133" t="s">
        <v>42</v>
      </c>
      <c r="AO604" s="133" t="s">
        <v>42</v>
      </c>
      <c r="AP604" s="133" t="s">
        <v>56</v>
      </c>
      <c r="AQ604" s="133" t="s">
        <v>56</v>
      </c>
      <c r="AR604" s="137"/>
      <c r="AS604" s="137"/>
      <c r="AT604" s="137"/>
      <c r="AU604" s="133">
        <v>1000326770</v>
      </c>
      <c r="AV604" s="133" t="s">
        <v>504</v>
      </c>
      <c r="AW604" s="133" t="s">
        <v>505</v>
      </c>
      <c r="AX604" s="138"/>
      <c r="AY604" s="138"/>
      <c r="AZ604" s="138"/>
      <c r="BA604" s="138"/>
      <c r="BB604" s="138"/>
      <c r="BC604" s="300">
        <v>1892063257</v>
      </c>
      <c r="BD604" s="300" t="s">
        <v>9472</v>
      </c>
      <c r="BE604" s="138"/>
    </row>
    <row r="605" spans="1:57" s="140" customFormat="1" ht="12" customHeight="1">
      <c r="A605" s="119">
        <v>2013</v>
      </c>
      <c r="B605" s="119" t="s">
        <v>355</v>
      </c>
      <c r="C605" s="119" t="s">
        <v>356</v>
      </c>
      <c r="D605" s="131">
        <v>8002255610</v>
      </c>
      <c r="E605" s="131" t="str">
        <f t="shared" si="30"/>
        <v>SIM</v>
      </c>
      <c r="F605" s="131" t="str">
        <f t="shared" si="31"/>
        <v>SIM</v>
      </c>
      <c r="G605" s="132">
        <v>41820</v>
      </c>
      <c r="H605" s="119" t="s">
        <v>87</v>
      </c>
      <c r="I605" s="119" t="s">
        <v>357</v>
      </c>
      <c r="J605" s="119">
        <v>192</v>
      </c>
      <c r="K605" s="119">
        <v>448</v>
      </c>
      <c r="L605" s="119">
        <v>8</v>
      </c>
      <c r="M605" s="119">
        <v>8</v>
      </c>
      <c r="N605" s="119">
        <v>16</v>
      </c>
      <c r="O605" s="119" t="s">
        <v>46</v>
      </c>
      <c r="P605" s="119" t="s">
        <v>46</v>
      </c>
      <c r="Q605" s="133" t="s">
        <v>46</v>
      </c>
      <c r="R605" s="134" t="s">
        <v>18</v>
      </c>
      <c r="S605" s="134" t="s">
        <v>8851</v>
      </c>
      <c r="T605" s="134" t="s">
        <v>63</v>
      </c>
      <c r="U605" s="119">
        <v>11</v>
      </c>
      <c r="V605" s="134">
        <v>11176</v>
      </c>
      <c r="W605" s="103" t="s">
        <v>506</v>
      </c>
      <c r="X605" s="136" t="str">
        <f t="shared" si="29"/>
        <v>11176CIBUO</v>
      </c>
      <c r="Y605" s="137" t="s">
        <v>507</v>
      </c>
      <c r="Z605" s="119" t="s">
        <v>497</v>
      </c>
      <c r="AA605" s="119" t="s">
        <v>498</v>
      </c>
      <c r="AB605" s="131" t="s">
        <v>508</v>
      </c>
      <c r="AC605" s="119" t="s">
        <v>87</v>
      </c>
      <c r="AD605" s="119" t="s">
        <v>42</v>
      </c>
      <c r="AE605" s="119" t="s">
        <v>500</v>
      </c>
      <c r="AF605" s="119" t="s">
        <v>501</v>
      </c>
      <c r="AG605" s="119" t="s">
        <v>502</v>
      </c>
      <c r="AH605" s="119"/>
      <c r="AI605" s="138" t="s">
        <v>503</v>
      </c>
      <c r="AJ605" s="133" t="s">
        <v>124</v>
      </c>
      <c r="AK605" s="133" t="s">
        <v>123</v>
      </c>
      <c r="AL605" s="133"/>
      <c r="AM605" s="133"/>
      <c r="AN605" s="133" t="s">
        <v>42</v>
      </c>
      <c r="AO605" s="133" t="s">
        <v>42</v>
      </c>
      <c r="AP605" s="133" t="s">
        <v>56</v>
      </c>
      <c r="AQ605" s="133" t="s">
        <v>56</v>
      </c>
      <c r="AR605" s="137"/>
      <c r="AS605" s="137"/>
      <c r="AT605" s="137"/>
      <c r="AU605" s="133">
        <v>1002063849</v>
      </c>
      <c r="AV605" s="133" t="s">
        <v>509</v>
      </c>
      <c r="AW605" s="133" t="s">
        <v>510</v>
      </c>
      <c r="AX605" s="138"/>
      <c r="AY605" s="138"/>
      <c r="AZ605" s="138"/>
      <c r="BA605" s="138"/>
      <c r="BB605" s="138"/>
      <c r="BC605" s="300">
        <v>1892063257</v>
      </c>
      <c r="BD605" s="300" t="s">
        <v>9473</v>
      </c>
      <c r="BE605" s="138"/>
    </row>
    <row r="606" spans="1:57" s="140" customFormat="1" ht="12" customHeight="1">
      <c r="A606" s="119">
        <v>2013</v>
      </c>
      <c r="B606" s="119" t="s">
        <v>355</v>
      </c>
      <c r="C606" s="119" t="s">
        <v>356</v>
      </c>
      <c r="D606" s="131">
        <v>8002255642</v>
      </c>
      <c r="E606" s="131" t="str">
        <f t="shared" si="30"/>
        <v>SIM</v>
      </c>
      <c r="F606" s="131" t="str">
        <f t="shared" si="31"/>
        <v>SIM</v>
      </c>
      <c r="G606" s="132">
        <v>41710</v>
      </c>
      <c r="H606" s="119" t="s">
        <v>87</v>
      </c>
      <c r="I606" s="119" t="s">
        <v>357</v>
      </c>
      <c r="J606" s="119">
        <v>192</v>
      </c>
      <c r="K606" s="119">
        <v>448</v>
      </c>
      <c r="L606" s="119">
        <v>8</v>
      </c>
      <c r="M606" s="119">
        <v>8</v>
      </c>
      <c r="N606" s="119">
        <v>16</v>
      </c>
      <c r="O606" s="119" t="s">
        <v>46</v>
      </c>
      <c r="P606" s="119" t="s">
        <v>46</v>
      </c>
      <c r="Q606" s="133" t="s">
        <v>46</v>
      </c>
      <c r="R606" s="134" t="s">
        <v>18</v>
      </c>
      <c r="S606" s="134" t="s">
        <v>8851</v>
      </c>
      <c r="T606" s="134" t="s">
        <v>63</v>
      </c>
      <c r="U606" s="119">
        <v>11</v>
      </c>
      <c r="V606" s="134">
        <v>11176</v>
      </c>
      <c r="W606" s="103" t="s">
        <v>511</v>
      </c>
      <c r="X606" s="136" t="str">
        <f t="shared" si="29"/>
        <v>11176CIBZB</v>
      </c>
      <c r="Y606" s="137" t="s">
        <v>512</v>
      </c>
      <c r="Z606" s="119" t="s">
        <v>497</v>
      </c>
      <c r="AA606" s="119" t="s">
        <v>498</v>
      </c>
      <c r="AB606" s="131" t="s">
        <v>513</v>
      </c>
      <c r="AC606" s="119" t="s">
        <v>87</v>
      </c>
      <c r="AD606" s="119" t="s">
        <v>42</v>
      </c>
      <c r="AE606" s="119" t="s">
        <v>514</v>
      </c>
      <c r="AF606" s="119" t="s">
        <v>398</v>
      </c>
      <c r="AG606" s="119" t="s">
        <v>399</v>
      </c>
      <c r="AH606" s="119"/>
      <c r="AI606" s="138" t="s">
        <v>400</v>
      </c>
      <c r="AJ606" s="133" t="s">
        <v>124</v>
      </c>
      <c r="AK606" s="133" t="s">
        <v>123</v>
      </c>
      <c r="AL606" s="133"/>
      <c r="AM606" s="133"/>
      <c r="AN606" s="133" t="s">
        <v>42</v>
      </c>
      <c r="AO606" s="133" t="s">
        <v>42</v>
      </c>
      <c r="AP606" s="133" t="s">
        <v>56</v>
      </c>
      <c r="AQ606" s="133" t="s">
        <v>56</v>
      </c>
      <c r="AR606" s="137"/>
      <c r="AS606" s="137"/>
      <c r="AT606" s="137"/>
      <c r="AU606" s="133">
        <v>1000326877</v>
      </c>
      <c r="AV606" s="133" t="s">
        <v>515</v>
      </c>
      <c r="AW606" s="133" t="s">
        <v>510</v>
      </c>
      <c r="AX606" s="138"/>
      <c r="AY606" s="138"/>
      <c r="AZ606" s="138"/>
      <c r="BA606" s="138"/>
      <c r="BB606" s="138"/>
      <c r="BC606" s="300">
        <v>1892063257</v>
      </c>
      <c r="BD606" s="300" t="s">
        <v>9474</v>
      </c>
      <c r="BE606" s="138"/>
    </row>
    <row r="607" spans="1:57" s="140" customFormat="1" ht="12" customHeight="1">
      <c r="A607" s="119">
        <v>2013</v>
      </c>
      <c r="B607" s="119" t="s">
        <v>355</v>
      </c>
      <c r="C607" s="119" t="s">
        <v>356</v>
      </c>
      <c r="D607" s="131">
        <v>8002258935</v>
      </c>
      <c r="E607" s="131" t="str">
        <f t="shared" si="30"/>
        <v>SIM</v>
      </c>
      <c r="F607" s="131" t="str">
        <f t="shared" si="31"/>
        <v>SIM</v>
      </c>
      <c r="G607" s="132">
        <v>41550</v>
      </c>
      <c r="H607" s="119" t="s">
        <v>87</v>
      </c>
      <c r="I607" s="119" t="s">
        <v>357</v>
      </c>
      <c r="J607" s="119">
        <v>192</v>
      </c>
      <c r="K607" s="119">
        <v>448</v>
      </c>
      <c r="L607" s="119">
        <v>8</v>
      </c>
      <c r="M607" s="119">
        <v>8</v>
      </c>
      <c r="N607" s="119">
        <v>16</v>
      </c>
      <c r="O607" s="119" t="s">
        <v>46</v>
      </c>
      <c r="P607" s="119" t="s">
        <v>46</v>
      </c>
      <c r="Q607" s="133" t="s">
        <v>46</v>
      </c>
      <c r="R607" s="134" t="s">
        <v>18</v>
      </c>
      <c r="S607" s="134" t="s">
        <v>8851</v>
      </c>
      <c r="T607" s="134" t="s">
        <v>63</v>
      </c>
      <c r="U607" s="119">
        <v>19</v>
      </c>
      <c r="V607" s="134">
        <v>11570</v>
      </c>
      <c r="W607" s="103" t="s">
        <v>674</v>
      </c>
      <c r="X607" s="136" t="str">
        <f t="shared" si="29"/>
        <v>11570VAEAZ</v>
      </c>
      <c r="Y607" s="137" t="s">
        <v>10662</v>
      </c>
      <c r="Z607" s="119" t="s">
        <v>675</v>
      </c>
      <c r="AA607" s="119" t="s">
        <v>676</v>
      </c>
      <c r="AB607" s="131" t="s">
        <v>677</v>
      </c>
      <c r="AC607" s="119" t="s">
        <v>87</v>
      </c>
      <c r="AD607" s="119" t="s">
        <v>678</v>
      </c>
      <c r="AE607" s="119" t="s">
        <v>679</v>
      </c>
      <c r="AF607" s="119" t="s">
        <v>89</v>
      </c>
      <c r="AG607" s="119" t="s">
        <v>90</v>
      </c>
      <c r="AH607" s="119"/>
      <c r="AI607" s="138" t="s">
        <v>364</v>
      </c>
      <c r="AJ607" s="133" t="s">
        <v>58</v>
      </c>
      <c r="AK607" s="133" t="s">
        <v>57</v>
      </c>
      <c r="AL607" s="133"/>
      <c r="AM607" s="133"/>
      <c r="AN607" s="133" t="s">
        <v>42</v>
      </c>
      <c r="AO607" s="133" t="s">
        <v>42</v>
      </c>
      <c r="AP607" s="133" t="s">
        <v>56</v>
      </c>
      <c r="AQ607" s="133" t="s">
        <v>56</v>
      </c>
      <c r="AR607" s="137"/>
      <c r="AS607" s="137"/>
      <c r="AT607" s="137"/>
      <c r="AU607" s="133">
        <v>1003666741</v>
      </c>
      <c r="AV607" s="133" t="s">
        <v>680</v>
      </c>
      <c r="AW607" s="133" t="s">
        <v>681</v>
      </c>
      <c r="AX607" s="138"/>
      <c r="AY607" s="138"/>
      <c r="AZ607" s="138"/>
      <c r="BA607" s="138"/>
      <c r="BB607" s="138"/>
      <c r="BC607" s="300">
        <v>1892063257</v>
      </c>
      <c r="BD607" s="300" t="s">
        <v>9475</v>
      </c>
      <c r="BE607" s="138"/>
    </row>
    <row r="608" spans="1:57" s="140" customFormat="1" ht="12" customHeight="1">
      <c r="A608" s="119">
        <v>2013</v>
      </c>
      <c r="B608" s="119" t="s">
        <v>355</v>
      </c>
      <c r="C608" s="119" t="s">
        <v>356</v>
      </c>
      <c r="D608" s="131">
        <v>8002258941</v>
      </c>
      <c r="E608" s="131" t="str">
        <f t="shared" si="30"/>
        <v>SIM</v>
      </c>
      <c r="F608" s="131" t="str">
        <f t="shared" si="31"/>
        <v>SIM</v>
      </c>
      <c r="G608" s="132">
        <v>41563</v>
      </c>
      <c r="H608" s="119" t="s">
        <v>87</v>
      </c>
      <c r="I608" s="119" t="s">
        <v>357</v>
      </c>
      <c r="J608" s="119">
        <v>192</v>
      </c>
      <c r="K608" s="119">
        <v>448</v>
      </c>
      <c r="L608" s="119">
        <v>8</v>
      </c>
      <c r="M608" s="119">
        <v>8</v>
      </c>
      <c r="N608" s="119">
        <v>16</v>
      </c>
      <c r="O608" s="119" t="s">
        <v>46</v>
      </c>
      <c r="P608" s="119" t="s">
        <v>46</v>
      </c>
      <c r="Q608" s="133" t="s">
        <v>46</v>
      </c>
      <c r="R608" s="134" t="s">
        <v>18</v>
      </c>
      <c r="S608" s="134" t="s">
        <v>8851</v>
      </c>
      <c r="T608" s="134" t="s">
        <v>63</v>
      </c>
      <c r="U608" s="119">
        <v>19</v>
      </c>
      <c r="V608" s="134">
        <v>11315</v>
      </c>
      <c r="W608" s="103" t="s">
        <v>546</v>
      </c>
      <c r="X608" s="136" t="str">
        <f t="shared" si="29"/>
        <v>11315AEJAR</v>
      </c>
      <c r="Y608" s="137" t="s">
        <v>547</v>
      </c>
      <c r="Z608" s="119" t="s">
        <v>548</v>
      </c>
      <c r="AA608" s="119" t="s">
        <v>549</v>
      </c>
      <c r="AB608" s="131" t="s">
        <v>550</v>
      </c>
      <c r="AC608" s="119" t="s">
        <v>87</v>
      </c>
      <c r="AD608" s="119" t="s">
        <v>42</v>
      </c>
      <c r="AE608" s="119" t="s">
        <v>551</v>
      </c>
      <c r="AF608" s="119" t="s">
        <v>486</v>
      </c>
      <c r="AG608" s="119" t="s">
        <v>487</v>
      </c>
      <c r="AH608" s="119"/>
      <c r="AI608" s="138" t="s">
        <v>488</v>
      </c>
      <c r="AJ608" s="133" t="s">
        <v>58</v>
      </c>
      <c r="AK608" s="133" t="s">
        <v>57</v>
      </c>
      <c r="AL608" s="133"/>
      <c r="AM608" s="133"/>
      <c r="AN608" s="133" t="s">
        <v>42</v>
      </c>
      <c r="AO608" s="133" t="s">
        <v>42</v>
      </c>
      <c r="AP608" s="133" t="s">
        <v>56</v>
      </c>
      <c r="AQ608" s="133" t="s">
        <v>56</v>
      </c>
      <c r="AR608" s="137"/>
      <c r="AS608" s="137"/>
      <c r="AT608" s="137"/>
      <c r="AU608" s="133">
        <v>1003671397</v>
      </c>
      <c r="AV608" s="133" t="s">
        <v>552</v>
      </c>
      <c r="AW608" s="133" t="s">
        <v>553</v>
      </c>
      <c r="AX608" s="138"/>
      <c r="AY608" s="138"/>
      <c r="AZ608" s="138"/>
      <c r="BA608" s="138"/>
      <c r="BB608" s="138"/>
      <c r="BC608" s="300">
        <v>1892063257</v>
      </c>
      <c r="BD608" s="300" t="s">
        <v>9476</v>
      </c>
      <c r="BE608" s="138"/>
    </row>
    <row r="609" spans="1:57" s="140" customFormat="1" ht="12" customHeight="1">
      <c r="A609" s="119">
        <v>2013</v>
      </c>
      <c r="B609" s="119" t="s">
        <v>355</v>
      </c>
      <c r="C609" s="119" t="s">
        <v>356</v>
      </c>
      <c r="D609" s="131">
        <v>5700089494</v>
      </c>
      <c r="E609" s="131" t="str">
        <f t="shared" si="30"/>
        <v>SIM</v>
      </c>
      <c r="F609" s="131" t="str">
        <f t="shared" si="31"/>
        <v>SIM</v>
      </c>
      <c r="G609" s="132">
        <v>41620</v>
      </c>
      <c r="H609" s="119" t="s">
        <v>87</v>
      </c>
      <c r="I609" s="119" t="s">
        <v>357</v>
      </c>
      <c r="J609" s="119">
        <v>192</v>
      </c>
      <c r="K609" s="119">
        <v>448</v>
      </c>
      <c r="L609" s="119">
        <v>8</v>
      </c>
      <c r="M609" s="119">
        <v>8</v>
      </c>
      <c r="N609" s="119">
        <v>16</v>
      </c>
      <c r="O609" s="119" t="s">
        <v>43</v>
      </c>
      <c r="P609" s="119" t="s">
        <v>43</v>
      </c>
      <c r="Q609" s="133" t="s">
        <v>46</v>
      </c>
      <c r="R609" s="134" t="s">
        <v>18</v>
      </c>
      <c r="S609" s="134" t="s">
        <v>8851</v>
      </c>
      <c r="T609" s="134" t="s">
        <v>63</v>
      </c>
      <c r="U609" s="119">
        <v>17</v>
      </c>
      <c r="V609" s="134">
        <v>11389</v>
      </c>
      <c r="W609" s="135" t="s">
        <v>599</v>
      </c>
      <c r="X609" s="136" t="str">
        <f t="shared" si="29"/>
        <v>11389RTMPE</v>
      </c>
      <c r="Y609" s="137" t="s">
        <v>600</v>
      </c>
      <c r="Z609" s="119" t="s">
        <v>601</v>
      </c>
      <c r="AA609" s="119" t="s">
        <v>602</v>
      </c>
      <c r="AB609" s="131" t="s">
        <v>603</v>
      </c>
      <c r="AC609" s="119" t="s">
        <v>52</v>
      </c>
      <c r="AD609" s="119" t="s">
        <v>604</v>
      </c>
      <c r="AE609" s="119" t="s">
        <v>605</v>
      </c>
      <c r="AF609" s="119" t="s">
        <v>98</v>
      </c>
      <c r="AG609" s="119" t="s">
        <v>99</v>
      </c>
      <c r="AH609" s="119"/>
      <c r="AI609" s="119" t="s">
        <v>100</v>
      </c>
      <c r="AJ609" s="133" t="s">
        <v>58</v>
      </c>
      <c r="AK609" s="133" t="s">
        <v>57</v>
      </c>
      <c r="AL609" s="133"/>
      <c r="AM609" s="133"/>
      <c r="AN609" s="133" t="s">
        <v>42</v>
      </c>
      <c r="AO609" s="133" t="s">
        <v>42</v>
      </c>
      <c r="AP609" s="133" t="s">
        <v>56</v>
      </c>
      <c r="AQ609" s="133" t="s">
        <v>56</v>
      </c>
      <c r="AR609" s="137"/>
      <c r="AS609" s="137"/>
      <c r="AT609" s="137"/>
      <c r="AU609" s="133">
        <v>1003671125</v>
      </c>
      <c r="AV609" s="133" t="s">
        <v>606</v>
      </c>
      <c r="AW609" s="133" t="s">
        <v>607</v>
      </c>
      <c r="AX609" s="138"/>
      <c r="AY609" s="138"/>
      <c r="AZ609" s="138"/>
      <c r="BA609" s="138"/>
      <c r="BB609" s="138"/>
      <c r="BC609" s="300">
        <v>1892063257</v>
      </c>
      <c r="BD609" s="300" t="s">
        <v>9477</v>
      </c>
      <c r="BE609" s="138"/>
    </row>
    <row r="610" spans="1:57" s="140" customFormat="1" ht="12" customHeight="1">
      <c r="A610" s="119">
        <v>2013</v>
      </c>
      <c r="B610" s="119" t="s">
        <v>355</v>
      </c>
      <c r="C610" s="119" t="s">
        <v>356</v>
      </c>
      <c r="D610" s="131">
        <v>8002257653</v>
      </c>
      <c r="E610" s="131" t="str">
        <f t="shared" si="30"/>
        <v>SIM</v>
      </c>
      <c r="F610" s="131" t="str">
        <f t="shared" si="31"/>
        <v>SIM</v>
      </c>
      <c r="G610" s="132">
        <v>41537</v>
      </c>
      <c r="H610" s="119" t="s">
        <v>87</v>
      </c>
      <c r="I610" s="119" t="s">
        <v>357</v>
      </c>
      <c r="J610" s="119">
        <v>192</v>
      </c>
      <c r="K610" s="119">
        <v>448</v>
      </c>
      <c r="L610" s="119">
        <v>8</v>
      </c>
      <c r="M610" s="119">
        <v>8</v>
      </c>
      <c r="N610" s="119">
        <v>16</v>
      </c>
      <c r="O610" s="119" t="s">
        <v>46</v>
      </c>
      <c r="P610" s="119" t="s">
        <v>46</v>
      </c>
      <c r="Q610" s="133" t="s">
        <v>46</v>
      </c>
      <c r="R610" s="134" t="s">
        <v>18</v>
      </c>
      <c r="S610" s="134" t="s">
        <v>8851</v>
      </c>
      <c r="T610" s="134" t="s">
        <v>63</v>
      </c>
      <c r="U610" s="119">
        <v>19</v>
      </c>
      <c r="V610" s="134">
        <v>11135</v>
      </c>
      <c r="W610" s="103" t="s">
        <v>469</v>
      </c>
      <c r="X610" s="136" t="str">
        <f t="shared" si="29"/>
        <v>11135MDOGG</v>
      </c>
      <c r="Y610" s="137" t="s">
        <v>470</v>
      </c>
      <c r="Z610" s="119" t="s">
        <v>444</v>
      </c>
      <c r="AA610" s="119" t="s">
        <v>67</v>
      </c>
      <c r="AB610" s="131" t="s">
        <v>471</v>
      </c>
      <c r="AC610" s="119" t="s">
        <v>87</v>
      </c>
      <c r="AD610" s="119" t="s">
        <v>472</v>
      </c>
      <c r="AE610" s="119" t="s">
        <v>473</v>
      </c>
      <c r="AF610" s="119" t="s">
        <v>89</v>
      </c>
      <c r="AG610" s="119" t="s">
        <v>90</v>
      </c>
      <c r="AH610" s="119"/>
      <c r="AI610" s="138" t="s">
        <v>474</v>
      </c>
      <c r="AJ610" s="133" t="s">
        <v>58</v>
      </c>
      <c r="AK610" s="133" t="s">
        <v>57</v>
      </c>
      <c r="AL610" s="133"/>
      <c r="AM610" s="133"/>
      <c r="AN610" s="133" t="s">
        <v>42</v>
      </c>
      <c r="AO610" s="133" t="s">
        <v>42</v>
      </c>
      <c r="AP610" s="133" t="s">
        <v>56</v>
      </c>
      <c r="AQ610" s="133" t="s">
        <v>56</v>
      </c>
      <c r="AR610" s="137"/>
      <c r="AS610" s="137"/>
      <c r="AT610" s="137"/>
      <c r="AU610" s="133">
        <v>1003667330</v>
      </c>
      <c r="AV610" s="133" t="s">
        <v>475</v>
      </c>
      <c r="AW610" s="133" t="s">
        <v>476</v>
      </c>
      <c r="AX610" s="138"/>
      <c r="AY610" s="138"/>
      <c r="AZ610" s="138"/>
      <c r="BA610" s="138"/>
      <c r="BB610" s="138"/>
      <c r="BC610" s="300">
        <v>1892063257</v>
      </c>
      <c r="BD610" s="300" t="s">
        <v>9478</v>
      </c>
      <c r="BE610" s="138"/>
    </row>
    <row r="611" spans="1:57" s="140" customFormat="1" ht="12" customHeight="1">
      <c r="A611" s="119">
        <v>2013</v>
      </c>
      <c r="B611" s="119" t="s">
        <v>355</v>
      </c>
      <c r="C611" s="119" t="s">
        <v>356</v>
      </c>
      <c r="D611" s="131">
        <v>8002256199</v>
      </c>
      <c r="E611" s="131" t="str">
        <f t="shared" si="30"/>
        <v>SIM</v>
      </c>
      <c r="F611" s="131" t="str">
        <f t="shared" si="31"/>
        <v>SIM</v>
      </c>
      <c r="G611" s="132">
        <v>41542</v>
      </c>
      <c r="H611" s="119" t="s">
        <v>87</v>
      </c>
      <c r="I611" s="119" t="s">
        <v>357</v>
      </c>
      <c r="J611" s="119">
        <v>192</v>
      </c>
      <c r="K611" s="119">
        <v>448</v>
      </c>
      <c r="L611" s="119">
        <v>8</v>
      </c>
      <c r="M611" s="119">
        <v>8</v>
      </c>
      <c r="N611" s="119">
        <v>16</v>
      </c>
      <c r="O611" s="119" t="s">
        <v>46</v>
      </c>
      <c r="P611" s="119" t="s">
        <v>46</v>
      </c>
      <c r="Q611" s="133" t="s">
        <v>46</v>
      </c>
      <c r="R611" s="134" t="s">
        <v>18</v>
      </c>
      <c r="S611" s="134" t="s">
        <v>8851</v>
      </c>
      <c r="T611" s="134" t="s">
        <v>63</v>
      </c>
      <c r="U611" s="119">
        <v>17</v>
      </c>
      <c r="V611" s="134">
        <v>11562</v>
      </c>
      <c r="W611" s="103" t="s">
        <v>637</v>
      </c>
      <c r="X611" s="136" t="str">
        <f t="shared" si="29"/>
        <v>11562ELOHC</v>
      </c>
      <c r="Y611" s="137" t="s">
        <v>10701</v>
      </c>
      <c r="Z611" s="119" t="s">
        <v>638</v>
      </c>
      <c r="AA611" s="119" t="s">
        <v>639</v>
      </c>
      <c r="AB611" s="131" t="s">
        <v>640</v>
      </c>
      <c r="AC611" s="119" t="s">
        <v>52</v>
      </c>
      <c r="AD611" s="119" t="s">
        <v>42</v>
      </c>
      <c r="AE611" s="119" t="s">
        <v>641</v>
      </c>
      <c r="AF611" s="119" t="s">
        <v>98</v>
      </c>
      <c r="AG611" s="119" t="s">
        <v>99</v>
      </c>
      <c r="AH611" s="119"/>
      <c r="AI611" s="138" t="s">
        <v>419</v>
      </c>
      <c r="AJ611" s="133" t="s">
        <v>58</v>
      </c>
      <c r="AK611" s="133" t="s">
        <v>57</v>
      </c>
      <c r="AL611" s="133"/>
      <c r="AM611" s="133"/>
      <c r="AN611" s="133" t="s">
        <v>42</v>
      </c>
      <c r="AO611" s="133" t="s">
        <v>42</v>
      </c>
      <c r="AP611" s="133" t="s">
        <v>56</v>
      </c>
      <c r="AQ611" s="133" t="s">
        <v>56</v>
      </c>
      <c r="AR611" s="137"/>
      <c r="AS611" s="137"/>
      <c r="AT611" s="137"/>
      <c r="AU611" s="133">
        <v>1003667446</v>
      </c>
      <c r="AV611" s="133" t="s">
        <v>642</v>
      </c>
      <c r="AW611" s="133" t="s">
        <v>643</v>
      </c>
      <c r="AX611" s="138"/>
      <c r="AY611" s="138"/>
      <c r="AZ611" s="138"/>
      <c r="BA611" s="138"/>
      <c r="BB611" s="138"/>
      <c r="BC611" s="300">
        <v>1892063257</v>
      </c>
      <c r="BD611" s="300" t="s">
        <v>9479</v>
      </c>
      <c r="BE611" s="138"/>
    </row>
    <row r="612" spans="1:57" s="140" customFormat="1" ht="12" customHeight="1">
      <c r="A612" s="119">
        <v>2013</v>
      </c>
      <c r="B612" s="119" t="s">
        <v>355</v>
      </c>
      <c r="C612" s="119" t="s">
        <v>356</v>
      </c>
      <c r="D612" s="131">
        <v>8002256222</v>
      </c>
      <c r="E612" s="131" t="str">
        <f t="shared" si="30"/>
        <v>SIM</v>
      </c>
      <c r="F612" s="131" t="str">
        <f t="shared" si="31"/>
        <v>SIM</v>
      </c>
      <c r="G612" s="132">
        <v>41516</v>
      </c>
      <c r="H612" s="119" t="s">
        <v>87</v>
      </c>
      <c r="I612" s="119" t="s">
        <v>357</v>
      </c>
      <c r="J612" s="119">
        <v>192</v>
      </c>
      <c r="K612" s="119">
        <v>448</v>
      </c>
      <c r="L612" s="119">
        <v>8</v>
      </c>
      <c r="M612" s="119">
        <v>8</v>
      </c>
      <c r="N612" s="119">
        <v>16</v>
      </c>
      <c r="O612" s="119" t="s">
        <v>46</v>
      </c>
      <c r="P612" s="119" t="s">
        <v>46</v>
      </c>
      <c r="Q612" s="133" t="s">
        <v>46</v>
      </c>
      <c r="R612" s="134" t="s">
        <v>18</v>
      </c>
      <c r="S612" s="134" t="s">
        <v>8851</v>
      </c>
      <c r="T612" s="134" t="s">
        <v>63</v>
      </c>
      <c r="U612" s="119">
        <v>17</v>
      </c>
      <c r="V612" s="134">
        <v>11562</v>
      </c>
      <c r="W612" s="103" t="s">
        <v>103</v>
      </c>
      <c r="X612" s="136" t="str">
        <f t="shared" si="29"/>
        <v>11562ELOLI</v>
      </c>
      <c r="Y612" s="137" t="s">
        <v>10706</v>
      </c>
      <c r="Z612" s="119" t="s">
        <v>638</v>
      </c>
      <c r="AA612" s="119" t="s">
        <v>639</v>
      </c>
      <c r="AB612" s="131" t="s">
        <v>644</v>
      </c>
      <c r="AC612" s="119" t="s">
        <v>52</v>
      </c>
      <c r="AD612" s="119" t="s">
        <v>42</v>
      </c>
      <c r="AE612" s="119" t="s">
        <v>641</v>
      </c>
      <c r="AF612" s="119" t="s">
        <v>98</v>
      </c>
      <c r="AG612" s="119" t="s">
        <v>99</v>
      </c>
      <c r="AH612" s="119"/>
      <c r="AI612" s="138" t="s">
        <v>419</v>
      </c>
      <c r="AJ612" s="133" t="s">
        <v>58</v>
      </c>
      <c r="AK612" s="133" t="s">
        <v>57</v>
      </c>
      <c r="AL612" s="133"/>
      <c r="AM612" s="133"/>
      <c r="AN612" s="133" t="s">
        <v>42</v>
      </c>
      <c r="AO612" s="133" t="s">
        <v>42</v>
      </c>
      <c r="AP612" s="133" t="s">
        <v>56</v>
      </c>
      <c r="AQ612" s="133" t="s">
        <v>56</v>
      </c>
      <c r="AR612" s="137"/>
      <c r="AS612" s="137"/>
      <c r="AT612" s="137"/>
      <c r="AU612" s="133">
        <v>1003667616</v>
      </c>
      <c r="AV612" s="133" t="s">
        <v>645</v>
      </c>
      <c r="AW612" s="133" t="s">
        <v>646</v>
      </c>
      <c r="AX612" s="138"/>
      <c r="AY612" s="138"/>
      <c r="AZ612" s="138"/>
      <c r="BA612" s="138"/>
      <c r="BB612" s="138"/>
      <c r="BC612" s="300">
        <v>1892063257</v>
      </c>
      <c r="BD612" s="300" t="s">
        <v>9480</v>
      </c>
      <c r="BE612" s="138"/>
    </row>
    <row r="613" spans="1:57" s="140" customFormat="1" ht="12" customHeight="1">
      <c r="A613" s="119">
        <v>2013</v>
      </c>
      <c r="B613" s="119" t="s">
        <v>355</v>
      </c>
      <c r="C613" s="119" t="s">
        <v>356</v>
      </c>
      <c r="D613" s="131">
        <v>8002256248</v>
      </c>
      <c r="E613" s="131" t="str">
        <f t="shared" si="30"/>
        <v>SIM</v>
      </c>
      <c r="F613" s="131" t="str">
        <f t="shared" si="31"/>
        <v>SIM</v>
      </c>
      <c r="G613" s="132">
        <v>41516</v>
      </c>
      <c r="H613" s="119" t="s">
        <v>87</v>
      </c>
      <c r="I613" s="119" t="s">
        <v>357</v>
      </c>
      <c r="J613" s="119">
        <v>192</v>
      </c>
      <c r="K613" s="119">
        <v>448</v>
      </c>
      <c r="L613" s="119">
        <v>8</v>
      </c>
      <c r="M613" s="119">
        <v>8</v>
      </c>
      <c r="N613" s="119">
        <v>16</v>
      </c>
      <c r="O613" s="119" t="s">
        <v>46</v>
      </c>
      <c r="P613" s="119" t="s">
        <v>46</v>
      </c>
      <c r="Q613" s="133" t="s">
        <v>46</v>
      </c>
      <c r="R613" s="134" t="s">
        <v>18</v>
      </c>
      <c r="S613" s="134" t="s">
        <v>8851</v>
      </c>
      <c r="T613" s="134" t="s">
        <v>63</v>
      </c>
      <c r="U613" s="119">
        <v>17</v>
      </c>
      <c r="V613" s="134">
        <v>11562</v>
      </c>
      <c r="W613" s="103" t="s">
        <v>647</v>
      </c>
      <c r="X613" s="136" t="str">
        <f t="shared" si="29"/>
        <v>11562ELOLJ</v>
      </c>
      <c r="Y613" s="137" t="s">
        <v>10707</v>
      </c>
      <c r="Z613" s="119" t="s">
        <v>638</v>
      </c>
      <c r="AA613" s="119" t="s">
        <v>639</v>
      </c>
      <c r="AB613" s="131" t="s">
        <v>648</v>
      </c>
      <c r="AC613" s="119" t="s">
        <v>52</v>
      </c>
      <c r="AD613" s="119" t="s">
        <v>42</v>
      </c>
      <c r="AE613" s="119" t="s">
        <v>641</v>
      </c>
      <c r="AF613" s="119" t="s">
        <v>98</v>
      </c>
      <c r="AG613" s="119" t="s">
        <v>99</v>
      </c>
      <c r="AH613" s="119"/>
      <c r="AI613" s="138" t="s">
        <v>419</v>
      </c>
      <c r="AJ613" s="133" t="s">
        <v>58</v>
      </c>
      <c r="AK613" s="133" t="s">
        <v>57</v>
      </c>
      <c r="AL613" s="133"/>
      <c r="AM613" s="133"/>
      <c r="AN613" s="133" t="s">
        <v>42</v>
      </c>
      <c r="AO613" s="133" t="s">
        <v>42</v>
      </c>
      <c r="AP613" s="133" t="s">
        <v>56</v>
      </c>
      <c r="AQ613" s="133" t="s">
        <v>56</v>
      </c>
      <c r="AR613" s="137"/>
      <c r="AS613" s="137"/>
      <c r="AT613" s="137"/>
      <c r="AU613" s="133">
        <v>1003667632</v>
      </c>
      <c r="AV613" s="133" t="s">
        <v>649</v>
      </c>
      <c r="AW613" s="133" t="s">
        <v>650</v>
      </c>
      <c r="AX613" s="138"/>
      <c r="AY613" s="138"/>
      <c r="AZ613" s="138"/>
      <c r="BA613" s="138"/>
      <c r="BB613" s="138"/>
      <c r="BC613" s="300">
        <v>1892063257</v>
      </c>
      <c r="BD613" s="300" t="s">
        <v>9481</v>
      </c>
      <c r="BE613" s="138"/>
    </row>
    <row r="614" spans="1:57" s="140" customFormat="1" ht="12" customHeight="1">
      <c r="A614" s="119">
        <v>2013</v>
      </c>
      <c r="B614" s="119" t="s">
        <v>355</v>
      </c>
      <c r="C614" s="119" t="s">
        <v>356</v>
      </c>
      <c r="D614" s="131">
        <v>8002256279</v>
      </c>
      <c r="E614" s="131" t="str">
        <f t="shared" si="30"/>
        <v>SIM</v>
      </c>
      <c r="F614" s="131" t="str">
        <f t="shared" si="31"/>
        <v>SIM</v>
      </c>
      <c r="G614" s="132">
        <v>41516</v>
      </c>
      <c r="H614" s="119" t="s">
        <v>87</v>
      </c>
      <c r="I614" s="119" t="s">
        <v>357</v>
      </c>
      <c r="J614" s="119">
        <v>192</v>
      </c>
      <c r="K614" s="119">
        <v>448</v>
      </c>
      <c r="L614" s="119">
        <v>8</v>
      </c>
      <c r="M614" s="119">
        <v>8</v>
      </c>
      <c r="N614" s="119">
        <v>16</v>
      </c>
      <c r="O614" s="119" t="s">
        <v>46</v>
      </c>
      <c r="P614" s="119" t="s">
        <v>46</v>
      </c>
      <c r="Q614" s="133" t="s">
        <v>46</v>
      </c>
      <c r="R614" s="134" t="s">
        <v>18</v>
      </c>
      <c r="S614" s="134" t="s">
        <v>8851</v>
      </c>
      <c r="T614" s="134" t="s">
        <v>63</v>
      </c>
      <c r="U614" s="119">
        <v>17</v>
      </c>
      <c r="V614" s="134">
        <v>11562</v>
      </c>
      <c r="W614" s="103" t="s">
        <v>651</v>
      </c>
      <c r="X614" s="136" t="str">
        <f t="shared" si="29"/>
        <v>11562ELOLL</v>
      </c>
      <c r="Y614" s="137" t="s">
        <v>10708</v>
      </c>
      <c r="Z614" s="119" t="s">
        <v>638</v>
      </c>
      <c r="AA614" s="119" t="s">
        <v>639</v>
      </c>
      <c r="AB614" s="131" t="s">
        <v>652</v>
      </c>
      <c r="AC614" s="119" t="s">
        <v>52</v>
      </c>
      <c r="AD614" s="119" t="s">
        <v>42</v>
      </c>
      <c r="AE614" s="119" t="s">
        <v>641</v>
      </c>
      <c r="AF614" s="119" t="s">
        <v>98</v>
      </c>
      <c r="AG614" s="119" t="s">
        <v>99</v>
      </c>
      <c r="AH614" s="119"/>
      <c r="AI614" s="138" t="s">
        <v>419</v>
      </c>
      <c r="AJ614" s="133" t="s">
        <v>58</v>
      </c>
      <c r="AK614" s="133" t="s">
        <v>57</v>
      </c>
      <c r="AL614" s="133"/>
      <c r="AM614" s="133"/>
      <c r="AN614" s="133" t="s">
        <v>42</v>
      </c>
      <c r="AO614" s="133" t="s">
        <v>42</v>
      </c>
      <c r="AP614" s="133" t="s">
        <v>56</v>
      </c>
      <c r="AQ614" s="133" t="s">
        <v>56</v>
      </c>
      <c r="AR614" s="137"/>
      <c r="AS614" s="137"/>
      <c r="AT614" s="137"/>
      <c r="AU614" s="133">
        <v>1003667691</v>
      </c>
      <c r="AV614" s="133" t="s">
        <v>653</v>
      </c>
      <c r="AW614" s="133" t="s">
        <v>654</v>
      </c>
      <c r="AX614" s="138"/>
      <c r="AY614" s="138"/>
      <c r="AZ614" s="138"/>
      <c r="BA614" s="138"/>
      <c r="BB614" s="138"/>
      <c r="BC614" s="300">
        <v>1892063257</v>
      </c>
      <c r="BD614" s="300" t="s">
        <v>9482</v>
      </c>
      <c r="BE614" s="138"/>
    </row>
    <row r="615" spans="1:57" s="140" customFormat="1" ht="12" customHeight="1">
      <c r="A615" s="119">
        <v>2013</v>
      </c>
      <c r="B615" s="119" t="s">
        <v>355</v>
      </c>
      <c r="C615" s="119" t="s">
        <v>356</v>
      </c>
      <c r="D615" s="131">
        <v>8002255918</v>
      </c>
      <c r="E615" s="131" t="str">
        <f t="shared" si="30"/>
        <v>SIM</v>
      </c>
      <c r="F615" s="131" t="str">
        <f t="shared" si="31"/>
        <v>SIM</v>
      </c>
      <c r="G615" s="132">
        <v>41716</v>
      </c>
      <c r="H615" s="119" t="s">
        <v>87</v>
      </c>
      <c r="I615" s="119" t="s">
        <v>357</v>
      </c>
      <c r="J615" s="119">
        <v>192</v>
      </c>
      <c r="K615" s="119">
        <v>448</v>
      </c>
      <c r="L615" s="119">
        <v>8</v>
      </c>
      <c r="M615" s="119">
        <v>8</v>
      </c>
      <c r="N615" s="119">
        <v>16</v>
      </c>
      <c r="O615" s="119" t="s">
        <v>46</v>
      </c>
      <c r="P615" s="119" t="s">
        <v>46</v>
      </c>
      <c r="Q615" s="133" t="s">
        <v>46</v>
      </c>
      <c r="R615" s="134" t="s">
        <v>18</v>
      </c>
      <c r="S615" s="134" t="s">
        <v>8851</v>
      </c>
      <c r="T615" s="134" t="s">
        <v>63</v>
      </c>
      <c r="U615" s="119">
        <v>19</v>
      </c>
      <c r="V615" s="134">
        <v>11660</v>
      </c>
      <c r="W615" s="103" t="s">
        <v>726</v>
      </c>
      <c r="X615" s="136" t="str">
        <f t="shared" si="29"/>
        <v>11660TIPMD</v>
      </c>
      <c r="Y615" s="137" t="s">
        <v>10912</v>
      </c>
      <c r="Z615" s="119" t="s">
        <v>727</v>
      </c>
      <c r="AA615" s="119" t="s">
        <v>728</v>
      </c>
      <c r="AB615" s="131" t="s">
        <v>729</v>
      </c>
      <c r="AC615" s="133" t="s">
        <v>87</v>
      </c>
      <c r="AD615" s="133" t="s">
        <v>42</v>
      </c>
      <c r="AE615" s="143" t="s">
        <v>730</v>
      </c>
      <c r="AF615" s="143" t="s">
        <v>89</v>
      </c>
      <c r="AG615" s="143" t="s">
        <v>90</v>
      </c>
      <c r="AH615" s="143"/>
      <c r="AI615" s="138" t="s">
        <v>364</v>
      </c>
      <c r="AJ615" s="133" t="s">
        <v>58</v>
      </c>
      <c r="AK615" s="133" t="s">
        <v>57</v>
      </c>
      <c r="AL615" s="133"/>
      <c r="AM615" s="133"/>
      <c r="AN615" s="133" t="s">
        <v>731</v>
      </c>
      <c r="AO615" s="133" t="s">
        <v>42</v>
      </c>
      <c r="AP615" s="133" t="s">
        <v>56</v>
      </c>
      <c r="AQ615" s="133" t="s">
        <v>56</v>
      </c>
      <c r="AR615" s="137"/>
      <c r="AS615" s="137"/>
      <c r="AT615" s="137"/>
      <c r="AU615" s="133">
        <v>1003673780</v>
      </c>
      <c r="AV615" s="133" t="s">
        <v>732</v>
      </c>
      <c r="AW615" s="133" t="s">
        <v>733</v>
      </c>
      <c r="AX615" s="138"/>
      <c r="AY615" s="138"/>
      <c r="AZ615" s="138"/>
      <c r="BA615" s="138"/>
      <c r="BB615" s="138"/>
      <c r="BC615" s="300">
        <v>1892063257</v>
      </c>
      <c r="BD615" s="300" t="s">
        <v>9483</v>
      </c>
      <c r="BE615" s="138"/>
    </row>
    <row r="616" spans="1:57" s="140" customFormat="1" ht="12" customHeight="1">
      <c r="A616" s="119">
        <v>2013</v>
      </c>
      <c r="B616" s="119" t="s">
        <v>355</v>
      </c>
      <c r="C616" s="119" t="s">
        <v>356</v>
      </c>
      <c r="D616" s="131">
        <v>8002257989</v>
      </c>
      <c r="E616" s="131" t="str">
        <f t="shared" si="30"/>
        <v>SIM</v>
      </c>
      <c r="F616" s="131" t="str">
        <f t="shared" si="31"/>
        <v>SIM</v>
      </c>
      <c r="G616" s="132">
        <v>41575</v>
      </c>
      <c r="H616" s="119" t="s">
        <v>87</v>
      </c>
      <c r="I616" s="119" t="s">
        <v>357</v>
      </c>
      <c r="J616" s="119">
        <v>192</v>
      </c>
      <c r="K616" s="119">
        <v>448</v>
      </c>
      <c r="L616" s="119">
        <v>8</v>
      </c>
      <c r="M616" s="119">
        <v>8</v>
      </c>
      <c r="N616" s="119">
        <v>16</v>
      </c>
      <c r="O616" s="119" t="s">
        <v>46</v>
      </c>
      <c r="P616" s="119" t="s">
        <v>46</v>
      </c>
      <c r="Q616" s="133" t="s">
        <v>46</v>
      </c>
      <c r="R616" s="134" t="s">
        <v>18</v>
      </c>
      <c r="S616" s="134" t="s">
        <v>8851</v>
      </c>
      <c r="T616" s="134" t="s">
        <v>63</v>
      </c>
      <c r="U616" s="119">
        <v>15</v>
      </c>
      <c r="V616" s="134">
        <v>11660</v>
      </c>
      <c r="W616" s="103" t="s">
        <v>734</v>
      </c>
      <c r="X616" s="136" t="str">
        <f t="shared" si="29"/>
        <v>11660TIPPA</v>
      </c>
      <c r="Y616" s="137" t="s">
        <v>10643</v>
      </c>
      <c r="Z616" s="119" t="s">
        <v>727</v>
      </c>
      <c r="AA616" s="119" t="s">
        <v>728</v>
      </c>
      <c r="AB616" s="131" t="s">
        <v>735</v>
      </c>
      <c r="AC616" s="119" t="s">
        <v>87</v>
      </c>
      <c r="AD616" s="119" t="s">
        <v>42</v>
      </c>
      <c r="AE616" s="119" t="s">
        <v>730</v>
      </c>
      <c r="AF616" s="119" t="s">
        <v>89</v>
      </c>
      <c r="AG616" s="119" t="s">
        <v>90</v>
      </c>
      <c r="AH616" s="119"/>
      <c r="AI616" s="138" t="s">
        <v>364</v>
      </c>
      <c r="AJ616" s="133" t="s">
        <v>58</v>
      </c>
      <c r="AK616" s="133" t="s">
        <v>57</v>
      </c>
      <c r="AL616" s="133"/>
      <c r="AM616" s="133"/>
      <c r="AN616" s="133" t="s">
        <v>42</v>
      </c>
      <c r="AO616" s="133" t="s">
        <v>42</v>
      </c>
      <c r="AP616" s="133" t="s">
        <v>56</v>
      </c>
      <c r="AQ616" s="133" t="s">
        <v>56</v>
      </c>
      <c r="AR616" s="137"/>
      <c r="AS616" s="137"/>
      <c r="AT616" s="137"/>
      <c r="AU616" s="145">
        <v>1003665672</v>
      </c>
      <c r="AV616" s="133" t="s">
        <v>736</v>
      </c>
      <c r="AW616" s="133" t="s">
        <v>737</v>
      </c>
      <c r="AX616" s="138"/>
      <c r="AY616" s="138"/>
      <c r="AZ616" s="138"/>
      <c r="BA616" s="138"/>
      <c r="BB616" s="138"/>
      <c r="BC616" s="300">
        <v>1892063257</v>
      </c>
      <c r="BD616" s="300" t="s">
        <v>9484</v>
      </c>
      <c r="BE616" s="138"/>
    </row>
    <row r="617" spans="1:57" s="140" customFormat="1" ht="12" customHeight="1">
      <c r="A617" s="119">
        <v>2013</v>
      </c>
      <c r="B617" s="119" t="s">
        <v>355</v>
      </c>
      <c r="C617" s="119" t="s">
        <v>356</v>
      </c>
      <c r="D617" s="131">
        <v>8002255033</v>
      </c>
      <c r="E617" s="131" t="str">
        <f t="shared" si="30"/>
        <v>SIM</v>
      </c>
      <c r="F617" s="131" t="str">
        <f t="shared" si="31"/>
        <v>SIM</v>
      </c>
      <c r="G617" s="132">
        <v>41544</v>
      </c>
      <c r="H617" s="119" t="s">
        <v>87</v>
      </c>
      <c r="I617" s="119" t="s">
        <v>357</v>
      </c>
      <c r="J617" s="119">
        <v>192</v>
      </c>
      <c r="K617" s="119">
        <v>448</v>
      </c>
      <c r="L617" s="119">
        <v>8</v>
      </c>
      <c r="M617" s="119">
        <v>8</v>
      </c>
      <c r="N617" s="119">
        <v>16</v>
      </c>
      <c r="O617" s="119" t="s">
        <v>46</v>
      </c>
      <c r="P617" s="119" t="s">
        <v>46</v>
      </c>
      <c r="Q617" s="133" t="s">
        <v>46</v>
      </c>
      <c r="R617" s="134" t="s">
        <v>18</v>
      </c>
      <c r="S617" s="134" t="s">
        <v>8851</v>
      </c>
      <c r="T617" s="134" t="s">
        <v>63</v>
      </c>
      <c r="U617" s="119">
        <v>18</v>
      </c>
      <c r="V617" s="134">
        <v>11037</v>
      </c>
      <c r="W617" s="103" t="s">
        <v>367</v>
      </c>
      <c r="X617" s="136" t="str">
        <f t="shared" si="29"/>
        <v>11037XNPRG</v>
      </c>
      <c r="Y617" s="137" t="s">
        <v>368</v>
      </c>
      <c r="Z617" s="119" t="s">
        <v>369</v>
      </c>
      <c r="AA617" s="119" t="s">
        <v>361</v>
      </c>
      <c r="AB617" s="131" t="s">
        <v>370</v>
      </c>
      <c r="AC617" s="119" t="s">
        <v>52</v>
      </c>
      <c r="AD617" s="119" t="s">
        <v>42</v>
      </c>
      <c r="AE617" s="119" t="s">
        <v>371</v>
      </c>
      <c r="AF617" s="119" t="s">
        <v>54</v>
      </c>
      <c r="AG617" s="119" t="s">
        <v>55</v>
      </c>
      <c r="AH617" s="119"/>
      <c r="AI617" s="138" t="s">
        <v>69</v>
      </c>
      <c r="AJ617" s="133" t="s">
        <v>57</v>
      </c>
      <c r="AK617" s="133" t="s">
        <v>58</v>
      </c>
      <c r="AL617" s="133"/>
      <c r="AM617" s="133"/>
      <c r="AN617" s="133" t="s">
        <v>42</v>
      </c>
      <c r="AO617" s="133" t="s">
        <v>42</v>
      </c>
      <c r="AP617" s="133" t="s">
        <v>56</v>
      </c>
      <c r="AQ617" s="133" t="s">
        <v>56</v>
      </c>
      <c r="AR617" s="137"/>
      <c r="AS617" s="137"/>
      <c r="AT617" s="137"/>
      <c r="AU617" s="133">
        <v>1003666431</v>
      </c>
      <c r="AV617" s="133" t="s">
        <v>372</v>
      </c>
      <c r="AW617" s="133" t="s">
        <v>373</v>
      </c>
      <c r="AX617" s="138" t="s">
        <v>8179</v>
      </c>
      <c r="AY617" s="138"/>
      <c r="AZ617" s="138"/>
      <c r="BA617" s="138"/>
      <c r="BB617" s="138"/>
      <c r="BC617" s="300">
        <v>1892063257</v>
      </c>
      <c r="BD617" s="300" t="s">
        <v>9485</v>
      </c>
      <c r="BE617" s="138"/>
    </row>
    <row r="618" spans="1:57" s="140" customFormat="1" ht="12" customHeight="1">
      <c r="A618" s="119">
        <v>2013</v>
      </c>
      <c r="B618" s="119" t="s">
        <v>355</v>
      </c>
      <c r="C618" s="119" t="s">
        <v>356</v>
      </c>
      <c r="D618" s="131">
        <v>8002255044</v>
      </c>
      <c r="E618" s="131" t="str">
        <f t="shared" si="30"/>
        <v>SIM</v>
      </c>
      <c r="F618" s="131" t="str">
        <f t="shared" si="31"/>
        <v>SIM</v>
      </c>
      <c r="G618" s="132">
        <v>41544</v>
      </c>
      <c r="H618" s="119" t="s">
        <v>87</v>
      </c>
      <c r="I618" s="119" t="s">
        <v>357</v>
      </c>
      <c r="J618" s="119">
        <v>192</v>
      </c>
      <c r="K618" s="119">
        <v>448</v>
      </c>
      <c r="L618" s="119">
        <v>8</v>
      </c>
      <c r="M618" s="119">
        <v>8</v>
      </c>
      <c r="N618" s="119">
        <v>16</v>
      </c>
      <c r="O618" s="119" t="s">
        <v>46</v>
      </c>
      <c r="P618" s="119" t="s">
        <v>46</v>
      </c>
      <c r="Q618" s="133" t="s">
        <v>46</v>
      </c>
      <c r="R618" s="134" t="s">
        <v>18</v>
      </c>
      <c r="S618" s="134" t="s">
        <v>8851</v>
      </c>
      <c r="T618" s="134" t="s">
        <v>63</v>
      </c>
      <c r="U618" s="119">
        <v>18</v>
      </c>
      <c r="V618" s="134">
        <v>11037</v>
      </c>
      <c r="W618" s="103" t="s">
        <v>374</v>
      </c>
      <c r="X618" s="136" t="str">
        <f t="shared" si="29"/>
        <v>11037XNPRH</v>
      </c>
      <c r="Y618" s="137" t="s">
        <v>375</v>
      </c>
      <c r="Z618" s="119" t="s">
        <v>369</v>
      </c>
      <c r="AA618" s="119" t="s">
        <v>361</v>
      </c>
      <c r="AB618" s="131" t="s">
        <v>376</v>
      </c>
      <c r="AC618" s="119" t="s">
        <v>52</v>
      </c>
      <c r="AD618" s="119" t="s">
        <v>42</v>
      </c>
      <c r="AE618" s="119" t="s">
        <v>371</v>
      </c>
      <c r="AF618" s="119" t="s">
        <v>54</v>
      </c>
      <c r="AG618" s="119" t="s">
        <v>55</v>
      </c>
      <c r="AH618" s="119"/>
      <c r="AI618" s="138" t="s">
        <v>69</v>
      </c>
      <c r="AJ618" s="133" t="s">
        <v>57</v>
      </c>
      <c r="AK618" s="133" t="s">
        <v>58</v>
      </c>
      <c r="AL618" s="133"/>
      <c r="AM618" s="133"/>
      <c r="AN618" s="133" t="s">
        <v>42</v>
      </c>
      <c r="AO618" s="133" t="s">
        <v>42</v>
      </c>
      <c r="AP618" s="133" t="s">
        <v>56</v>
      </c>
      <c r="AQ618" s="133" t="s">
        <v>56</v>
      </c>
      <c r="AR618" s="137"/>
      <c r="AS618" s="137"/>
      <c r="AT618" s="137"/>
      <c r="AU618" s="133">
        <v>1003666474</v>
      </c>
      <c r="AV618" s="133" t="s">
        <v>377</v>
      </c>
      <c r="AW618" s="133" t="s">
        <v>378</v>
      </c>
      <c r="AX618" s="138" t="s">
        <v>8179</v>
      </c>
      <c r="AY618" s="138"/>
      <c r="AZ618" s="138"/>
      <c r="BA618" s="138"/>
      <c r="BB618" s="138"/>
      <c r="BC618" s="300">
        <v>1892063257</v>
      </c>
      <c r="BD618" s="300" t="s">
        <v>9486</v>
      </c>
      <c r="BE618" s="138"/>
    </row>
    <row r="619" spans="1:57" s="140" customFormat="1" ht="12" customHeight="1">
      <c r="A619" s="119">
        <v>2013</v>
      </c>
      <c r="B619" s="119" t="s">
        <v>355</v>
      </c>
      <c r="C619" s="119" t="s">
        <v>356</v>
      </c>
      <c r="D619" s="131">
        <v>8002255059</v>
      </c>
      <c r="E619" s="131" t="str">
        <f t="shared" si="30"/>
        <v>SIM</v>
      </c>
      <c r="F619" s="131" t="str">
        <f t="shared" si="31"/>
        <v>SIM</v>
      </c>
      <c r="G619" s="132">
        <v>41544</v>
      </c>
      <c r="H619" s="119" t="s">
        <v>87</v>
      </c>
      <c r="I619" s="119" t="s">
        <v>357</v>
      </c>
      <c r="J619" s="119">
        <v>192</v>
      </c>
      <c r="K619" s="119">
        <v>448</v>
      </c>
      <c r="L619" s="119">
        <v>8</v>
      </c>
      <c r="M619" s="119">
        <v>8</v>
      </c>
      <c r="N619" s="119">
        <v>16</v>
      </c>
      <c r="O619" s="119" t="s">
        <v>46</v>
      </c>
      <c r="P619" s="119" t="s">
        <v>46</v>
      </c>
      <c r="Q619" s="133" t="s">
        <v>46</v>
      </c>
      <c r="R619" s="134" t="s">
        <v>18</v>
      </c>
      <c r="S619" s="134" t="s">
        <v>8851</v>
      </c>
      <c r="T619" s="134" t="s">
        <v>63</v>
      </c>
      <c r="U619" s="119">
        <v>18</v>
      </c>
      <c r="V619" s="134">
        <v>11037</v>
      </c>
      <c r="W619" s="103" t="s">
        <v>379</v>
      </c>
      <c r="X619" s="136" t="str">
        <f t="shared" si="29"/>
        <v>11037XNPRI</v>
      </c>
      <c r="Y619" s="137" t="s">
        <v>380</v>
      </c>
      <c r="Z619" s="119" t="s">
        <v>369</v>
      </c>
      <c r="AA619" s="119" t="s">
        <v>361</v>
      </c>
      <c r="AB619" s="131" t="s">
        <v>381</v>
      </c>
      <c r="AC619" s="119" t="s">
        <v>52</v>
      </c>
      <c r="AD619" s="119" t="s">
        <v>42</v>
      </c>
      <c r="AE619" s="119" t="s">
        <v>371</v>
      </c>
      <c r="AF619" s="119" t="s">
        <v>54</v>
      </c>
      <c r="AG619" s="119" t="s">
        <v>55</v>
      </c>
      <c r="AH619" s="119"/>
      <c r="AI619" s="138" t="s">
        <v>69</v>
      </c>
      <c r="AJ619" s="133" t="s">
        <v>57</v>
      </c>
      <c r="AK619" s="133" t="s">
        <v>58</v>
      </c>
      <c r="AL619" s="133"/>
      <c r="AM619" s="133"/>
      <c r="AN619" s="133" t="s">
        <v>42</v>
      </c>
      <c r="AO619" s="133" t="s">
        <v>42</v>
      </c>
      <c r="AP619" s="133" t="s">
        <v>56</v>
      </c>
      <c r="AQ619" s="133" t="s">
        <v>56</v>
      </c>
      <c r="AR619" s="137"/>
      <c r="AS619" s="137"/>
      <c r="AT619" s="137"/>
      <c r="AU619" s="133">
        <v>1003666547</v>
      </c>
      <c r="AV619" s="133" t="s">
        <v>382</v>
      </c>
      <c r="AW619" s="133" t="s">
        <v>383</v>
      </c>
      <c r="AX619" s="138"/>
      <c r="AY619" s="138"/>
      <c r="AZ619" s="138"/>
      <c r="BA619" s="138"/>
      <c r="BB619" s="138"/>
      <c r="BC619" s="300">
        <v>1892063257</v>
      </c>
      <c r="BD619" s="300" t="s">
        <v>9487</v>
      </c>
      <c r="BE619" s="138"/>
    </row>
    <row r="620" spans="1:57" s="140" customFormat="1" ht="12" customHeight="1">
      <c r="A620" s="119">
        <v>2013</v>
      </c>
      <c r="B620" s="119" t="s">
        <v>355</v>
      </c>
      <c r="C620" s="119" t="s">
        <v>356</v>
      </c>
      <c r="D620" s="131">
        <v>8002256920</v>
      </c>
      <c r="E620" s="131" t="str">
        <f t="shared" si="30"/>
        <v>SIM</v>
      </c>
      <c r="F620" s="131" t="str">
        <f t="shared" si="31"/>
        <v>SIM</v>
      </c>
      <c r="G620" s="132">
        <v>41708</v>
      </c>
      <c r="H620" s="119" t="s">
        <v>87</v>
      </c>
      <c r="I620" s="119" t="s">
        <v>357</v>
      </c>
      <c r="J620" s="119">
        <v>192</v>
      </c>
      <c r="K620" s="119">
        <v>448</v>
      </c>
      <c r="L620" s="119">
        <v>8</v>
      </c>
      <c r="M620" s="119">
        <v>8</v>
      </c>
      <c r="N620" s="119">
        <v>16</v>
      </c>
      <c r="O620" s="119" t="s">
        <v>46</v>
      </c>
      <c r="P620" s="119" t="s">
        <v>46</v>
      </c>
      <c r="Q620" s="133" t="s">
        <v>46</v>
      </c>
      <c r="R620" s="134" t="s">
        <v>18</v>
      </c>
      <c r="S620" s="134" t="s">
        <v>8851</v>
      </c>
      <c r="T620" s="134" t="s">
        <v>63</v>
      </c>
      <c r="U620" s="119">
        <v>11</v>
      </c>
      <c r="V620" s="134">
        <v>11294</v>
      </c>
      <c r="W620" s="103" t="s">
        <v>523</v>
      </c>
      <c r="X620" s="136" t="str">
        <f t="shared" si="29"/>
        <v>11294ABQFB</v>
      </c>
      <c r="Y620" s="137" t="s">
        <v>524</v>
      </c>
      <c r="Z620" s="119" t="s">
        <v>525</v>
      </c>
      <c r="AA620" s="119" t="s">
        <v>200</v>
      </c>
      <c r="AB620" s="131" t="s">
        <v>526</v>
      </c>
      <c r="AC620" s="119" t="s">
        <v>87</v>
      </c>
      <c r="AD620" s="119" t="s">
        <v>527</v>
      </c>
      <c r="AE620" s="119" t="s">
        <v>528</v>
      </c>
      <c r="AF620" s="119" t="s">
        <v>501</v>
      </c>
      <c r="AG620" s="119" t="s">
        <v>502</v>
      </c>
      <c r="AH620" s="119"/>
      <c r="AI620" s="138" t="s">
        <v>503</v>
      </c>
      <c r="AJ620" s="133" t="s">
        <v>123</v>
      </c>
      <c r="AK620" s="133" t="s">
        <v>124</v>
      </c>
      <c r="AL620" s="133"/>
      <c r="AM620" s="133"/>
      <c r="AN620" s="133" t="s">
        <v>42</v>
      </c>
      <c r="AO620" s="133" t="s">
        <v>42</v>
      </c>
      <c r="AP620" s="133" t="s">
        <v>56</v>
      </c>
      <c r="AQ620" s="133" t="s">
        <v>56</v>
      </c>
      <c r="AR620" s="137"/>
      <c r="AS620" s="137"/>
      <c r="AT620" s="137"/>
      <c r="AU620" s="133">
        <v>1002039441</v>
      </c>
      <c r="AV620" s="133" t="s">
        <v>529</v>
      </c>
      <c r="AW620" s="133" t="s">
        <v>530</v>
      </c>
      <c r="AX620" s="138"/>
      <c r="AY620" s="138"/>
      <c r="AZ620" s="138"/>
      <c r="BA620" s="138"/>
      <c r="BB620" s="138"/>
      <c r="BC620" s="300">
        <v>1892063257</v>
      </c>
      <c r="BD620" s="300" t="s">
        <v>9488</v>
      </c>
      <c r="BE620" s="138"/>
    </row>
    <row r="621" spans="1:57" s="140" customFormat="1" ht="12" customHeight="1">
      <c r="A621" s="119">
        <v>2013</v>
      </c>
      <c r="B621" s="119" t="s">
        <v>355</v>
      </c>
      <c r="C621" s="119" t="s">
        <v>356</v>
      </c>
      <c r="D621" s="131">
        <v>8002257030</v>
      </c>
      <c r="E621" s="131" t="str">
        <f t="shared" si="30"/>
        <v>SIM</v>
      </c>
      <c r="F621" s="131" t="str">
        <f t="shared" si="31"/>
        <v>SIM</v>
      </c>
      <c r="G621" s="132">
        <v>41682</v>
      </c>
      <c r="H621" s="119" t="s">
        <v>87</v>
      </c>
      <c r="I621" s="119" t="s">
        <v>357</v>
      </c>
      <c r="J621" s="119">
        <v>192</v>
      </c>
      <c r="K621" s="119">
        <v>448</v>
      </c>
      <c r="L621" s="119">
        <v>8</v>
      </c>
      <c r="M621" s="119">
        <v>8</v>
      </c>
      <c r="N621" s="119">
        <v>16</v>
      </c>
      <c r="O621" s="119" t="s">
        <v>46</v>
      </c>
      <c r="P621" s="119" t="s">
        <v>46</v>
      </c>
      <c r="Q621" s="133" t="s">
        <v>46</v>
      </c>
      <c r="R621" s="134" t="s">
        <v>18</v>
      </c>
      <c r="S621" s="134" t="s">
        <v>8851</v>
      </c>
      <c r="T621" s="134" t="s">
        <v>63</v>
      </c>
      <c r="U621" s="119">
        <v>19</v>
      </c>
      <c r="V621" s="134">
        <v>11020</v>
      </c>
      <c r="W621" s="103" t="s">
        <v>358</v>
      </c>
      <c r="X621" s="136" t="str">
        <f t="shared" si="29"/>
        <v>11020XNQKB</v>
      </c>
      <c r="Y621" s="137" t="s">
        <v>359</v>
      </c>
      <c r="Z621" s="119" t="s">
        <v>360</v>
      </c>
      <c r="AA621" s="119" t="s">
        <v>361</v>
      </c>
      <c r="AB621" s="131" t="s">
        <v>362</v>
      </c>
      <c r="AC621" s="119" t="s">
        <v>87</v>
      </c>
      <c r="AD621" s="119" t="s">
        <v>42</v>
      </c>
      <c r="AE621" s="119" t="s">
        <v>363</v>
      </c>
      <c r="AF621" s="119" t="s">
        <v>89</v>
      </c>
      <c r="AG621" s="119" t="s">
        <v>90</v>
      </c>
      <c r="AH621" s="119"/>
      <c r="AI621" s="138" t="s">
        <v>364</v>
      </c>
      <c r="AJ621" s="133" t="s">
        <v>58</v>
      </c>
      <c r="AK621" s="133" t="s">
        <v>57</v>
      </c>
      <c r="AL621" s="133"/>
      <c r="AM621" s="133"/>
      <c r="AN621" s="133" t="s">
        <v>42</v>
      </c>
      <c r="AO621" s="133" t="s">
        <v>42</v>
      </c>
      <c r="AP621" s="133" t="s">
        <v>56</v>
      </c>
      <c r="AQ621" s="133" t="s">
        <v>56</v>
      </c>
      <c r="AR621" s="137"/>
      <c r="AS621" s="137"/>
      <c r="AT621" s="137"/>
      <c r="AU621" s="133">
        <v>1003665648</v>
      </c>
      <c r="AV621" s="133" t="s">
        <v>365</v>
      </c>
      <c r="AW621" s="133" t="s">
        <v>366</v>
      </c>
      <c r="AX621" s="138" t="s">
        <v>8179</v>
      </c>
      <c r="AY621" s="138"/>
      <c r="AZ621" s="138"/>
      <c r="BA621" s="138"/>
      <c r="BB621" s="138"/>
      <c r="BC621" s="300">
        <v>1892063257</v>
      </c>
      <c r="BD621" s="300" t="s">
        <v>9489</v>
      </c>
      <c r="BE621" s="138"/>
    </row>
    <row r="622" spans="1:57" s="140" customFormat="1" ht="12" customHeight="1">
      <c r="A622" s="119">
        <v>2013</v>
      </c>
      <c r="B622" s="119" t="s">
        <v>355</v>
      </c>
      <c r="C622" s="119" t="s">
        <v>356</v>
      </c>
      <c r="D622" s="131">
        <v>8002254546</v>
      </c>
      <c r="E622" s="131" t="str">
        <f t="shared" si="30"/>
        <v>SIM</v>
      </c>
      <c r="F622" s="131" t="str">
        <f t="shared" si="31"/>
        <v>SIM</v>
      </c>
      <c r="G622" s="132">
        <v>41505</v>
      </c>
      <c r="H622" s="119" t="s">
        <v>87</v>
      </c>
      <c r="I622" s="119" t="s">
        <v>357</v>
      </c>
      <c r="J622" s="119">
        <v>192</v>
      </c>
      <c r="K622" s="119">
        <v>448</v>
      </c>
      <c r="L622" s="119">
        <v>8</v>
      </c>
      <c r="M622" s="119">
        <v>8</v>
      </c>
      <c r="N622" s="119">
        <v>16</v>
      </c>
      <c r="O622" s="119" t="s">
        <v>46</v>
      </c>
      <c r="P622" s="119" t="s">
        <v>46</v>
      </c>
      <c r="Q622" s="133" t="s">
        <v>46</v>
      </c>
      <c r="R622" s="134" t="s">
        <v>18</v>
      </c>
      <c r="S622" s="134" t="s">
        <v>8851</v>
      </c>
      <c r="T622" s="134" t="s">
        <v>63</v>
      </c>
      <c r="U622" s="119">
        <v>11</v>
      </c>
      <c r="V622" s="134">
        <v>12207</v>
      </c>
      <c r="W622" s="103" t="s">
        <v>749</v>
      </c>
      <c r="X622" s="136" t="str">
        <f t="shared" si="29"/>
        <v>12207PVRLJ</v>
      </c>
      <c r="Y622" s="137" t="s">
        <v>750</v>
      </c>
      <c r="Z622" s="119" t="s">
        <v>751</v>
      </c>
      <c r="AA622" s="119" t="s">
        <v>752</v>
      </c>
      <c r="AB622" s="131" t="s">
        <v>753</v>
      </c>
      <c r="AC622" s="119" t="s">
        <v>348</v>
      </c>
      <c r="AD622" s="119" t="s">
        <v>42</v>
      </c>
      <c r="AE622" s="119" t="s">
        <v>754</v>
      </c>
      <c r="AF622" s="119" t="s">
        <v>350</v>
      </c>
      <c r="AG622" s="119" t="s">
        <v>351</v>
      </c>
      <c r="AH622" s="119"/>
      <c r="AI622" s="138" t="s">
        <v>559</v>
      </c>
      <c r="AJ622" s="133" t="s">
        <v>123</v>
      </c>
      <c r="AK622" s="133" t="s">
        <v>124</v>
      </c>
      <c r="AL622" s="133"/>
      <c r="AM622" s="133"/>
      <c r="AN622" s="133" t="s">
        <v>42</v>
      </c>
      <c r="AO622" s="133" t="s">
        <v>42</v>
      </c>
      <c r="AP622" s="133" t="s">
        <v>56</v>
      </c>
      <c r="AQ622" s="133" t="s">
        <v>56</v>
      </c>
      <c r="AR622" s="137"/>
      <c r="AS622" s="137"/>
      <c r="AT622" s="137"/>
      <c r="AU622" s="133">
        <v>1002634285</v>
      </c>
      <c r="AV622" s="133" t="s">
        <v>755</v>
      </c>
      <c r="AW622" s="133" t="s">
        <v>756</v>
      </c>
      <c r="AX622" s="138"/>
      <c r="AY622" s="138"/>
      <c r="AZ622" s="138"/>
      <c r="BA622" s="138"/>
      <c r="BB622" s="138"/>
      <c r="BC622" s="300">
        <v>1892063257</v>
      </c>
      <c r="BD622" s="300" t="s">
        <v>10577</v>
      </c>
      <c r="BE622" s="138"/>
    </row>
    <row r="623" spans="1:57" s="140" customFormat="1" ht="12" customHeight="1">
      <c r="A623" s="119">
        <v>2013</v>
      </c>
      <c r="B623" s="119" t="s">
        <v>355</v>
      </c>
      <c r="C623" s="119" t="s">
        <v>356</v>
      </c>
      <c r="D623" s="131">
        <v>8002254552</v>
      </c>
      <c r="E623" s="131" t="str">
        <f t="shared" si="30"/>
        <v>SIM</v>
      </c>
      <c r="F623" s="131" t="str">
        <f t="shared" si="31"/>
        <v>SIM</v>
      </c>
      <c r="G623" s="132">
        <v>41505</v>
      </c>
      <c r="H623" s="119" t="s">
        <v>87</v>
      </c>
      <c r="I623" s="119" t="s">
        <v>357</v>
      </c>
      <c r="J623" s="119">
        <v>192</v>
      </c>
      <c r="K623" s="119">
        <v>448</v>
      </c>
      <c r="L623" s="119">
        <v>8</v>
      </c>
      <c r="M623" s="119">
        <v>8</v>
      </c>
      <c r="N623" s="119">
        <v>16</v>
      </c>
      <c r="O623" s="119" t="s">
        <v>46</v>
      </c>
      <c r="P623" s="119" t="s">
        <v>46</v>
      </c>
      <c r="Q623" s="133" t="s">
        <v>46</v>
      </c>
      <c r="R623" s="134" t="s">
        <v>18</v>
      </c>
      <c r="S623" s="134" t="s">
        <v>8851</v>
      </c>
      <c r="T623" s="134" t="s">
        <v>63</v>
      </c>
      <c r="U623" s="119">
        <v>11</v>
      </c>
      <c r="V623" s="134">
        <v>12207</v>
      </c>
      <c r="W623" s="103" t="s">
        <v>757</v>
      </c>
      <c r="X623" s="136" t="str">
        <f t="shared" si="29"/>
        <v>12207PVRLK</v>
      </c>
      <c r="Y623" s="137" t="s">
        <v>758</v>
      </c>
      <c r="Z623" s="119" t="s">
        <v>751</v>
      </c>
      <c r="AA623" s="119" t="s">
        <v>752</v>
      </c>
      <c r="AB623" s="131" t="s">
        <v>759</v>
      </c>
      <c r="AC623" s="119" t="s">
        <v>348</v>
      </c>
      <c r="AD623" s="119" t="s">
        <v>42</v>
      </c>
      <c r="AE623" s="119" t="s">
        <v>754</v>
      </c>
      <c r="AF623" s="119" t="s">
        <v>350</v>
      </c>
      <c r="AG623" s="119" t="s">
        <v>351</v>
      </c>
      <c r="AH623" s="119"/>
      <c r="AI623" s="138" t="s">
        <v>559</v>
      </c>
      <c r="AJ623" s="133" t="s">
        <v>123</v>
      </c>
      <c r="AK623" s="133" t="s">
        <v>124</v>
      </c>
      <c r="AL623" s="133"/>
      <c r="AM623" s="133"/>
      <c r="AN623" s="133" t="s">
        <v>42</v>
      </c>
      <c r="AO623" s="133" t="s">
        <v>42</v>
      </c>
      <c r="AP623" s="133" t="s">
        <v>56</v>
      </c>
      <c r="AQ623" s="133" t="s">
        <v>56</v>
      </c>
      <c r="AR623" s="137"/>
      <c r="AS623" s="137"/>
      <c r="AT623" s="137"/>
      <c r="AU623" s="133">
        <v>1002606842</v>
      </c>
      <c r="AV623" s="133" t="s">
        <v>755</v>
      </c>
      <c r="AW623" s="133" t="s">
        <v>756</v>
      </c>
      <c r="AX623" s="138"/>
      <c r="AY623" s="138"/>
      <c r="AZ623" s="138"/>
      <c r="BA623" s="138"/>
      <c r="BB623" s="138"/>
      <c r="BC623" s="300">
        <v>1892063257</v>
      </c>
      <c r="BD623" s="300" t="s">
        <v>10578</v>
      </c>
      <c r="BE623" s="138"/>
    </row>
    <row r="624" spans="1:57" s="140" customFormat="1" ht="12" customHeight="1">
      <c r="A624" s="119">
        <v>2013</v>
      </c>
      <c r="B624" s="119" t="s">
        <v>355</v>
      </c>
      <c r="C624" s="119" t="s">
        <v>356</v>
      </c>
      <c r="D624" s="131">
        <v>8002254560</v>
      </c>
      <c r="E624" s="131" t="str">
        <f t="shared" si="30"/>
        <v>SIM</v>
      </c>
      <c r="F624" s="131" t="str">
        <f t="shared" si="31"/>
        <v>SIM</v>
      </c>
      <c r="G624" s="132">
        <v>41505</v>
      </c>
      <c r="H624" s="119" t="s">
        <v>87</v>
      </c>
      <c r="I624" s="119" t="s">
        <v>357</v>
      </c>
      <c r="J624" s="119">
        <v>192</v>
      </c>
      <c r="K624" s="119">
        <v>448</v>
      </c>
      <c r="L624" s="119">
        <v>8</v>
      </c>
      <c r="M624" s="119">
        <v>8</v>
      </c>
      <c r="N624" s="119">
        <v>16</v>
      </c>
      <c r="O624" s="119" t="s">
        <v>46</v>
      </c>
      <c r="P624" s="119" t="s">
        <v>46</v>
      </c>
      <c r="Q624" s="133" t="s">
        <v>46</v>
      </c>
      <c r="R624" s="134" t="s">
        <v>18</v>
      </c>
      <c r="S624" s="134" t="s">
        <v>8851</v>
      </c>
      <c r="T624" s="134" t="s">
        <v>63</v>
      </c>
      <c r="U624" s="119">
        <v>11</v>
      </c>
      <c r="V624" s="134">
        <v>12207</v>
      </c>
      <c r="W624" s="103" t="s">
        <v>760</v>
      </c>
      <c r="X624" s="136" t="str">
        <f t="shared" si="29"/>
        <v>12207PVRLL</v>
      </c>
      <c r="Y624" s="137" t="s">
        <v>761</v>
      </c>
      <c r="Z624" s="119" t="s">
        <v>751</v>
      </c>
      <c r="AA624" s="119" t="s">
        <v>752</v>
      </c>
      <c r="AB624" s="131" t="s">
        <v>762</v>
      </c>
      <c r="AC624" s="119" t="s">
        <v>348</v>
      </c>
      <c r="AD624" s="119" t="s">
        <v>42</v>
      </c>
      <c r="AE624" s="119" t="s">
        <v>754</v>
      </c>
      <c r="AF624" s="119" t="s">
        <v>350</v>
      </c>
      <c r="AG624" s="119" t="s">
        <v>351</v>
      </c>
      <c r="AH624" s="119"/>
      <c r="AI624" s="138" t="s">
        <v>559</v>
      </c>
      <c r="AJ624" s="133" t="s">
        <v>123</v>
      </c>
      <c r="AK624" s="133" t="s">
        <v>124</v>
      </c>
      <c r="AL624" s="133"/>
      <c r="AM624" s="133"/>
      <c r="AN624" s="133" t="s">
        <v>42</v>
      </c>
      <c r="AO624" s="133" t="s">
        <v>42</v>
      </c>
      <c r="AP624" s="133" t="s">
        <v>56</v>
      </c>
      <c r="AQ624" s="133" t="s">
        <v>56</v>
      </c>
      <c r="AR624" s="137"/>
      <c r="AS624" s="137"/>
      <c r="AT624" s="137"/>
      <c r="AU624" s="133">
        <v>1002607008</v>
      </c>
      <c r="AV624" s="133" t="s">
        <v>755</v>
      </c>
      <c r="AW624" s="133" t="s">
        <v>756</v>
      </c>
      <c r="AX624" s="138"/>
      <c r="AY624" s="138"/>
      <c r="AZ624" s="138"/>
      <c r="BA624" s="138"/>
      <c r="BB624" s="138"/>
      <c r="BC624" s="300">
        <v>1892063257</v>
      </c>
      <c r="BD624" s="300" t="s">
        <v>10579</v>
      </c>
      <c r="BE624" s="138"/>
    </row>
    <row r="625" spans="1:57" s="140" customFormat="1" ht="12" customHeight="1">
      <c r="A625" s="119">
        <v>2013</v>
      </c>
      <c r="B625" s="119" t="s">
        <v>355</v>
      </c>
      <c r="C625" s="119" t="s">
        <v>356</v>
      </c>
      <c r="D625" s="131">
        <v>8002254571</v>
      </c>
      <c r="E625" s="131" t="str">
        <f t="shared" si="30"/>
        <v>SIM</v>
      </c>
      <c r="F625" s="131" t="str">
        <f t="shared" si="31"/>
        <v>SIM</v>
      </c>
      <c r="G625" s="132">
        <v>41523</v>
      </c>
      <c r="H625" s="119" t="s">
        <v>87</v>
      </c>
      <c r="I625" s="119" t="s">
        <v>357</v>
      </c>
      <c r="J625" s="119">
        <v>192</v>
      </c>
      <c r="K625" s="119">
        <v>448</v>
      </c>
      <c r="L625" s="119">
        <v>8</v>
      </c>
      <c r="M625" s="119">
        <v>8</v>
      </c>
      <c r="N625" s="119">
        <v>16</v>
      </c>
      <c r="O625" s="119" t="s">
        <v>46</v>
      </c>
      <c r="P625" s="119" t="s">
        <v>46</v>
      </c>
      <c r="Q625" s="133" t="s">
        <v>46</v>
      </c>
      <c r="R625" s="134" t="s">
        <v>18</v>
      </c>
      <c r="S625" s="134" t="s">
        <v>8851</v>
      </c>
      <c r="T625" s="134" t="s">
        <v>63</v>
      </c>
      <c r="U625" s="119">
        <v>11</v>
      </c>
      <c r="V625" s="134">
        <v>12207</v>
      </c>
      <c r="W625" s="103" t="s">
        <v>763</v>
      </c>
      <c r="X625" s="136" t="str">
        <f t="shared" si="29"/>
        <v>12207PVRLM</v>
      </c>
      <c r="Y625" s="137" t="s">
        <v>764</v>
      </c>
      <c r="Z625" s="119" t="s">
        <v>751</v>
      </c>
      <c r="AA625" s="119" t="s">
        <v>752</v>
      </c>
      <c r="AB625" s="131" t="s">
        <v>765</v>
      </c>
      <c r="AC625" s="119" t="s">
        <v>348</v>
      </c>
      <c r="AD625" s="119" t="s">
        <v>42</v>
      </c>
      <c r="AE625" s="119" t="s">
        <v>754</v>
      </c>
      <c r="AF625" s="119" t="s">
        <v>350</v>
      </c>
      <c r="AG625" s="119" t="s">
        <v>351</v>
      </c>
      <c r="AH625" s="119"/>
      <c r="AI625" s="138" t="s">
        <v>559</v>
      </c>
      <c r="AJ625" s="133" t="s">
        <v>123</v>
      </c>
      <c r="AK625" s="133" t="s">
        <v>124</v>
      </c>
      <c r="AL625" s="133"/>
      <c r="AM625" s="133"/>
      <c r="AN625" s="133" t="s">
        <v>42</v>
      </c>
      <c r="AO625" s="133" t="s">
        <v>42</v>
      </c>
      <c r="AP625" s="133" t="s">
        <v>56</v>
      </c>
      <c r="AQ625" s="133" t="s">
        <v>56</v>
      </c>
      <c r="AR625" s="137"/>
      <c r="AS625" s="137"/>
      <c r="AT625" s="137"/>
      <c r="AU625" s="133">
        <v>1001875033</v>
      </c>
      <c r="AV625" s="133" t="s">
        <v>766</v>
      </c>
      <c r="AW625" s="133" t="s">
        <v>767</v>
      </c>
      <c r="AX625" s="138"/>
      <c r="AY625" s="138"/>
      <c r="AZ625" s="138"/>
      <c r="BA625" s="138"/>
      <c r="BB625" s="138"/>
      <c r="BC625" s="300">
        <v>1892063257</v>
      </c>
      <c r="BD625" s="300" t="s">
        <v>10580</v>
      </c>
      <c r="BE625" s="138"/>
    </row>
    <row r="626" spans="1:57" s="140" customFormat="1" ht="12" customHeight="1">
      <c r="A626" s="119">
        <v>2013</v>
      </c>
      <c r="B626" s="119" t="s">
        <v>355</v>
      </c>
      <c r="C626" s="119" t="s">
        <v>356</v>
      </c>
      <c r="D626" s="131">
        <v>8002254587</v>
      </c>
      <c r="E626" s="131" t="str">
        <f t="shared" si="30"/>
        <v>SIM</v>
      </c>
      <c r="F626" s="131" t="str">
        <f t="shared" si="31"/>
        <v>SIM</v>
      </c>
      <c r="G626" s="132">
        <v>41505</v>
      </c>
      <c r="H626" s="119" t="s">
        <v>87</v>
      </c>
      <c r="I626" s="119" t="s">
        <v>357</v>
      </c>
      <c r="J626" s="119">
        <v>192</v>
      </c>
      <c r="K626" s="119">
        <v>448</v>
      </c>
      <c r="L626" s="119">
        <v>8</v>
      </c>
      <c r="M626" s="119">
        <v>8</v>
      </c>
      <c r="N626" s="119">
        <v>16</v>
      </c>
      <c r="O626" s="119" t="s">
        <v>46</v>
      </c>
      <c r="P626" s="119" t="s">
        <v>46</v>
      </c>
      <c r="Q626" s="133" t="s">
        <v>46</v>
      </c>
      <c r="R626" s="134" t="s">
        <v>18</v>
      </c>
      <c r="S626" s="134" t="s">
        <v>8851</v>
      </c>
      <c r="T626" s="134" t="s">
        <v>63</v>
      </c>
      <c r="U626" s="119">
        <v>11</v>
      </c>
      <c r="V626" s="134">
        <v>12207</v>
      </c>
      <c r="W626" s="103" t="s">
        <v>768</v>
      </c>
      <c r="X626" s="136" t="str">
        <f t="shared" si="29"/>
        <v>12207PVRLN</v>
      </c>
      <c r="Y626" s="137" t="s">
        <v>769</v>
      </c>
      <c r="Z626" s="119" t="s">
        <v>751</v>
      </c>
      <c r="AA626" s="119" t="s">
        <v>752</v>
      </c>
      <c r="AB626" s="131" t="s">
        <v>770</v>
      </c>
      <c r="AC626" s="119" t="s">
        <v>348</v>
      </c>
      <c r="AD626" s="119" t="s">
        <v>42</v>
      </c>
      <c r="AE626" s="119" t="s">
        <v>754</v>
      </c>
      <c r="AF626" s="119" t="s">
        <v>350</v>
      </c>
      <c r="AG626" s="119" t="s">
        <v>351</v>
      </c>
      <c r="AH626" s="119"/>
      <c r="AI626" s="138" t="s">
        <v>559</v>
      </c>
      <c r="AJ626" s="133" t="s">
        <v>123</v>
      </c>
      <c r="AK626" s="133" t="s">
        <v>124</v>
      </c>
      <c r="AL626" s="133"/>
      <c r="AM626" s="133"/>
      <c r="AN626" s="133" t="s">
        <v>42</v>
      </c>
      <c r="AO626" s="133" t="s">
        <v>42</v>
      </c>
      <c r="AP626" s="133" t="s">
        <v>56</v>
      </c>
      <c r="AQ626" s="133" t="s">
        <v>56</v>
      </c>
      <c r="AR626" s="137"/>
      <c r="AS626" s="137"/>
      <c r="AT626" s="137"/>
      <c r="AU626" s="133">
        <v>1001875041</v>
      </c>
      <c r="AV626" s="133" t="s">
        <v>771</v>
      </c>
      <c r="AW626" s="133" t="s">
        <v>772</v>
      </c>
      <c r="AX626" s="138"/>
      <c r="AY626" s="138"/>
      <c r="AZ626" s="138"/>
      <c r="BA626" s="138"/>
      <c r="BB626" s="138"/>
      <c r="BC626" s="300">
        <v>1892063257</v>
      </c>
      <c r="BD626" s="300" t="s">
        <v>10581</v>
      </c>
      <c r="BE626" s="138"/>
    </row>
    <row r="627" spans="1:57" s="140" customFormat="1" ht="12" customHeight="1">
      <c r="A627" s="119">
        <v>2013</v>
      </c>
      <c r="B627" s="119" t="s">
        <v>355</v>
      </c>
      <c r="C627" s="119" t="s">
        <v>356</v>
      </c>
      <c r="D627" s="131">
        <v>8002257835</v>
      </c>
      <c r="E627" s="131" t="str">
        <f t="shared" si="30"/>
        <v>SIM</v>
      </c>
      <c r="F627" s="131" t="str">
        <f t="shared" si="31"/>
        <v>SIM</v>
      </c>
      <c r="G627" s="132">
        <v>41795</v>
      </c>
      <c r="H627" s="119" t="s">
        <v>87</v>
      </c>
      <c r="I627" s="119" t="s">
        <v>357</v>
      </c>
      <c r="J627" s="119">
        <v>192</v>
      </c>
      <c r="K627" s="119">
        <v>448</v>
      </c>
      <c r="L627" s="119">
        <v>8</v>
      </c>
      <c r="M627" s="119">
        <v>8</v>
      </c>
      <c r="N627" s="119">
        <v>16</v>
      </c>
      <c r="O627" s="119" t="s">
        <v>46</v>
      </c>
      <c r="P627" s="119" t="s">
        <v>46</v>
      </c>
      <c r="Q627" s="133" t="s">
        <v>46</v>
      </c>
      <c r="R627" s="134" t="s">
        <v>18</v>
      </c>
      <c r="S627" s="134" t="s">
        <v>8851</v>
      </c>
      <c r="T627" s="134" t="s">
        <v>63</v>
      </c>
      <c r="U627" s="119">
        <v>16</v>
      </c>
      <c r="V627" s="134">
        <v>11551</v>
      </c>
      <c r="W627" s="103" t="s">
        <v>625</v>
      </c>
      <c r="X627" s="136" t="str">
        <f t="shared" si="29"/>
        <v>11551VPRXG</v>
      </c>
      <c r="Y627" s="137" t="s">
        <v>10754</v>
      </c>
      <c r="Z627" s="119" t="s">
        <v>626</v>
      </c>
      <c r="AA627" s="119" t="s">
        <v>627</v>
      </c>
      <c r="AB627" s="131" t="s">
        <v>628</v>
      </c>
      <c r="AC627" s="119" t="s">
        <v>52</v>
      </c>
      <c r="AD627" s="119" t="s">
        <v>42</v>
      </c>
      <c r="AE627" s="119" t="s">
        <v>629</v>
      </c>
      <c r="AF627" s="119" t="s">
        <v>98</v>
      </c>
      <c r="AG627" s="119" t="s">
        <v>99</v>
      </c>
      <c r="AH627" s="119"/>
      <c r="AI627" s="138" t="s">
        <v>419</v>
      </c>
      <c r="AJ627" s="133" t="s">
        <v>58</v>
      </c>
      <c r="AK627" s="133" t="s">
        <v>57</v>
      </c>
      <c r="AL627" s="133"/>
      <c r="AM627" s="133"/>
      <c r="AN627" s="133" t="s">
        <v>42</v>
      </c>
      <c r="AO627" s="133" t="s">
        <v>42</v>
      </c>
      <c r="AP627" s="133" t="s">
        <v>56</v>
      </c>
      <c r="AQ627" s="133" t="s">
        <v>56</v>
      </c>
      <c r="AR627" s="137"/>
      <c r="AS627" s="137"/>
      <c r="AT627" s="137"/>
      <c r="AU627" s="133">
        <v>1003674345</v>
      </c>
      <c r="AV627" s="133" t="s">
        <v>630</v>
      </c>
      <c r="AW627" s="133" t="s">
        <v>631</v>
      </c>
      <c r="AX627" s="138"/>
      <c r="AY627" s="138"/>
      <c r="AZ627" s="138"/>
      <c r="BA627" s="138"/>
      <c r="BB627" s="138"/>
      <c r="BC627" s="300">
        <v>1892063257</v>
      </c>
      <c r="BD627" s="300" t="s">
        <v>9490</v>
      </c>
      <c r="BE627" s="138"/>
    </row>
    <row r="628" spans="1:57" s="140" customFormat="1" ht="12" customHeight="1">
      <c r="A628" s="119">
        <v>2013</v>
      </c>
      <c r="B628" s="119" t="s">
        <v>355</v>
      </c>
      <c r="C628" s="119" t="s">
        <v>356</v>
      </c>
      <c r="D628" s="131">
        <v>8002255328</v>
      </c>
      <c r="E628" s="131" t="str">
        <f t="shared" si="30"/>
        <v>SIM</v>
      </c>
      <c r="F628" s="131" t="str">
        <f t="shared" si="31"/>
        <v>SIM</v>
      </c>
      <c r="G628" s="132">
        <v>41558</v>
      </c>
      <c r="H628" s="119" t="s">
        <v>87</v>
      </c>
      <c r="I628" s="119" t="s">
        <v>357</v>
      </c>
      <c r="J628" s="119">
        <v>192</v>
      </c>
      <c r="K628" s="119">
        <v>448</v>
      </c>
      <c r="L628" s="119">
        <v>8</v>
      </c>
      <c r="M628" s="119">
        <v>8</v>
      </c>
      <c r="N628" s="119">
        <v>16</v>
      </c>
      <c r="O628" s="119" t="s">
        <v>46</v>
      </c>
      <c r="P628" s="119" t="s">
        <v>46</v>
      </c>
      <c r="Q628" s="133" t="s">
        <v>46</v>
      </c>
      <c r="R628" s="134" t="s">
        <v>18</v>
      </c>
      <c r="S628" s="134" t="s">
        <v>8851</v>
      </c>
      <c r="T628" s="134" t="s">
        <v>63</v>
      </c>
      <c r="U628" s="119">
        <v>11</v>
      </c>
      <c r="V628" s="134">
        <v>11589</v>
      </c>
      <c r="W628" s="103" t="s">
        <v>682</v>
      </c>
      <c r="X628" s="136" t="str">
        <f t="shared" si="29"/>
        <v>11589APRXQ</v>
      </c>
      <c r="Y628" s="137" t="s">
        <v>683</v>
      </c>
      <c r="Z628" s="119" t="s">
        <v>684</v>
      </c>
      <c r="AA628" s="119" t="s">
        <v>685</v>
      </c>
      <c r="AB628" s="131" t="s">
        <v>686</v>
      </c>
      <c r="AC628" s="119" t="s">
        <v>87</v>
      </c>
      <c r="AD628" s="119" t="s">
        <v>42</v>
      </c>
      <c r="AE628" s="119" t="s">
        <v>687</v>
      </c>
      <c r="AF628" s="119" t="s">
        <v>398</v>
      </c>
      <c r="AG628" s="119" t="s">
        <v>399</v>
      </c>
      <c r="AH628" s="119"/>
      <c r="AI628" s="138" t="s">
        <v>400</v>
      </c>
      <c r="AJ628" s="133" t="s">
        <v>123</v>
      </c>
      <c r="AK628" s="133" t="s">
        <v>124</v>
      </c>
      <c r="AL628" s="133"/>
      <c r="AM628" s="133"/>
      <c r="AN628" s="133" t="s">
        <v>42</v>
      </c>
      <c r="AO628" s="133" t="s">
        <v>42</v>
      </c>
      <c r="AP628" s="133" t="s">
        <v>56</v>
      </c>
      <c r="AQ628" s="133" t="s">
        <v>56</v>
      </c>
      <c r="AR628" s="137"/>
      <c r="AS628" s="137"/>
      <c r="AT628" s="137"/>
      <c r="AU628" s="133">
        <v>1001875220</v>
      </c>
      <c r="AV628" s="133" t="s">
        <v>688</v>
      </c>
      <c r="AW628" s="133" t="s">
        <v>689</v>
      </c>
      <c r="AX628" s="138"/>
      <c r="AY628" s="138"/>
      <c r="AZ628" s="138"/>
      <c r="BA628" s="138"/>
      <c r="BB628" s="138"/>
      <c r="BC628" s="300">
        <v>1892063257</v>
      </c>
      <c r="BD628" s="300" t="s">
        <v>9491</v>
      </c>
      <c r="BE628" s="138"/>
    </row>
    <row r="629" spans="1:57" s="140" customFormat="1" ht="12" customHeight="1">
      <c r="A629" s="119">
        <v>2013</v>
      </c>
      <c r="B629" s="119" t="s">
        <v>355</v>
      </c>
      <c r="C629" s="119" t="s">
        <v>356</v>
      </c>
      <c r="D629" s="131">
        <v>8002255340</v>
      </c>
      <c r="E629" s="131" t="str">
        <f t="shared" si="30"/>
        <v>SIM</v>
      </c>
      <c r="F629" s="131" t="str">
        <f t="shared" si="31"/>
        <v>SIM</v>
      </c>
      <c r="G629" s="132">
        <v>41556</v>
      </c>
      <c r="H629" s="119" t="s">
        <v>87</v>
      </c>
      <c r="I629" s="119" t="s">
        <v>357</v>
      </c>
      <c r="J629" s="119">
        <v>192</v>
      </c>
      <c r="K629" s="119">
        <v>448</v>
      </c>
      <c r="L629" s="119">
        <v>8</v>
      </c>
      <c r="M629" s="119">
        <v>8</v>
      </c>
      <c r="N629" s="119">
        <v>16</v>
      </c>
      <c r="O629" s="119" t="s">
        <v>46</v>
      </c>
      <c r="P629" s="119" t="s">
        <v>46</v>
      </c>
      <c r="Q629" s="133" t="s">
        <v>46</v>
      </c>
      <c r="R629" s="134" t="s">
        <v>18</v>
      </c>
      <c r="S629" s="134" t="s">
        <v>8851</v>
      </c>
      <c r="T629" s="134" t="s">
        <v>63</v>
      </c>
      <c r="U629" s="119">
        <v>11</v>
      </c>
      <c r="V629" s="134">
        <v>11589</v>
      </c>
      <c r="W629" s="103" t="s">
        <v>690</v>
      </c>
      <c r="X629" s="136" t="str">
        <f t="shared" si="29"/>
        <v>11589APRXR</v>
      </c>
      <c r="Y629" s="137" t="s">
        <v>691</v>
      </c>
      <c r="Z629" s="119" t="s">
        <v>684</v>
      </c>
      <c r="AA629" s="119" t="s">
        <v>685</v>
      </c>
      <c r="AB629" s="131" t="s">
        <v>692</v>
      </c>
      <c r="AC629" s="119" t="s">
        <v>87</v>
      </c>
      <c r="AD629" s="119" t="s">
        <v>42</v>
      </c>
      <c r="AE629" s="119" t="s">
        <v>687</v>
      </c>
      <c r="AF629" s="119" t="s">
        <v>398</v>
      </c>
      <c r="AG629" s="119" t="s">
        <v>399</v>
      </c>
      <c r="AH629" s="119"/>
      <c r="AI629" s="138" t="s">
        <v>400</v>
      </c>
      <c r="AJ629" s="133" t="s">
        <v>123</v>
      </c>
      <c r="AK629" s="133" t="s">
        <v>124</v>
      </c>
      <c r="AL629" s="133"/>
      <c r="AM629" s="133"/>
      <c r="AN629" s="133" t="s">
        <v>42</v>
      </c>
      <c r="AO629" s="133" t="s">
        <v>42</v>
      </c>
      <c r="AP629" s="133" t="s">
        <v>56</v>
      </c>
      <c r="AQ629" s="133" t="s">
        <v>56</v>
      </c>
      <c r="AR629" s="137"/>
      <c r="AS629" s="137"/>
      <c r="AT629" s="137"/>
      <c r="AU629" s="133">
        <v>1001875173</v>
      </c>
      <c r="AV629" s="133" t="s">
        <v>693</v>
      </c>
      <c r="AW629" s="133" t="s">
        <v>694</v>
      </c>
      <c r="AX629" s="138"/>
      <c r="AY629" s="138"/>
      <c r="AZ629" s="138"/>
      <c r="BA629" s="138"/>
      <c r="BB629" s="138"/>
      <c r="BC629" s="300">
        <v>1892063257</v>
      </c>
      <c r="BD629" s="300" t="s">
        <v>9492</v>
      </c>
      <c r="BE629" s="138"/>
    </row>
    <row r="630" spans="1:57" s="140" customFormat="1" ht="12" customHeight="1">
      <c r="A630" s="119">
        <v>2013</v>
      </c>
      <c r="B630" s="119" t="s">
        <v>355</v>
      </c>
      <c r="C630" s="119" t="s">
        <v>356</v>
      </c>
      <c r="D630" s="131">
        <v>8002258907</v>
      </c>
      <c r="E630" s="131" t="str">
        <f t="shared" si="30"/>
        <v>SIM</v>
      </c>
      <c r="F630" s="131" t="str">
        <f t="shared" si="31"/>
        <v>SIM</v>
      </c>
      <c r="G630" s="132">
        <v>41688</v>
      </c>
      <c r="H630" s="119" t="s">
        <v>87</v>
      </c>
      <c r="I630" s="119" t="s">
        <v>357</v>
      </c>
      <c r="J630" s="119">
        <v>192</v>
      </c>
      <c r="K630" s="119">
        <v>448</v>
      </c>
      <c r="L630" s="119">
        <v>8</v>
      </c>
      <c r="M630" s="119">
        <v>8</v>
      </c>
      <c r="N630" s="119">
        <v>16</v>
      </c>
      <c r="O630" s="119" t="s">
        <v>46</v>
      </c>
      <c r="P630" s="119" t="s">
        <v>46</v>
      </c>
      <c r="Q630" s="133" t="s">
        <v>46</v>
      </c>
      <c r="R630" s="134" t="s">
        <v>18</v>
      </c>
      <c r="S630" s="134" t="s">
        <v>8851</v>
      </c>
      <c r="T630" s="134" t="s">
        <v>63</v>
      </c>
      <c r="U630" s="119">
        <v>12</v>
      </c>
      <c r="V630" s="134">
        <v>11252</v>
      </c>
      <c r="W630" s="103" t="s">
        <v>516</v>
      </c>
      <c r="X630" s="136" t="str">
        <f t="shared" si="29"/>
        <v>11252MFRYA</v>
      </c>
      <c r="Y630" s="137" t="s">
        <v>517</v>
      </c>
      <c r="Z630" s="119" t="s">
        <v>518</v>
      </c>
      <c r="AA630" s="119" t="s">
        <v>519</v>
      </c>
      <c r="AB630" s="131" t="s">
        <v>520</v>
      </c>
      <c r="AC630" s="119" t="s">
        <v>52</v>
      </c>
      <c r="AD630" s="119" t="s">
        <v>42</v>
      </c>
      <c r="AE630" s="119" t="s">
        <v>77</v>
      </c>
      <c r="AF630" s="119" t="s">
        <v>78</v>
      </c>
      <c r="AG630" s="119" t="s">
        <v>79</v>
      </c>
      <c r="AH630" s="119"/>
      <c r="AI630" s="138" t="s">
        <v>80</v>
      </c>
      <c r="AJ630" s="133" t="s">
        <v>57</v>
      </c>
      <c r="AK630" s="133" t="s">
        <v>58</v>
      </c>
      <c r="AL630" s="133"/>
      <c r="AM630" s="133"/>
      <c r="AN630" s="133" t="s">
        <v>42</v>
      </c>
      <c r="AO630" s="133" t="s">
        <v>42</v>
      </c>
      <c r="AP630" s="133" t="s">
        <v>56</v>
      </c>
      <c r="AQ630" s="133" t="s">
        <v>56</v>
      </c>
      <c r="AR630" s="137"/>
      <c r="AS630" s="137"/>
      <c r="AT630" s="137"/>
      <c r="AU630" s="145">
        <v>1003665753</v>
      </c>
      <c r="AV630" s="133" t="s">
        <v>521</v>
      </c>
      <c r="AW630" s="133" t="s">
        <v>522</v>
      </c>
      <c r="AX630" s="138"/>
      <c r="AY630" s="138"/>
      <c r="AZ630" s="138"/>
      <c r="BA630" s="138"/>
      <c r="BB630" s="138"/>
      <c r="BC630" s="300">
        <v>1892063257</v>
      </c>
      <c r="BD630" s="300" t="s">
        <v>9493</v>
      </c>
      <c r="BE630" s="138"/>
    </row>
    <row r="631" spans="1:57" s="140" customFormat="1" ht="12" customHeight="1">
      <c r="A631" s="119">
        <v>2013</v>
      </c>
      <c r="B631" s="119" t="s">
        <v>355</v>
      </c>
      <c r="C631" s="119" t="s">
        <v>356</v>
      </c>
      <c r="D631" s="131">
        <v>8002289094</v>
      </c>
      <c r="E631" s="131" t="str">
        <f t="shared" si="30"/>
        <v>SIM</v>
      </c>
      <c r="F631" s="131" t="str">
        <f t="shared" si="31"/>
        <v>SIM</v>
      </c>
      <c r="G631" s="132">
        <v>41789</v>
      </c>
      <c r="H631" s="119" t="s">
        <v>87</v>
      </c>
      <c r="I631" s="119" t="s">
        <v>357</v>
      </c>
      <c r="J631" s="119">
        <v>192</v>
      </c>
      <c r="K631" s="119">
        <v>448</v>
      </c>
      <c r="L631" s="119">
        <v>8</v>
      </c>
      <c r="M631" s="119">
        <v>8</v>
      </c>
      <c r="N631" s="119">
        <v>16</v>
      </c>
      <c r="O631" s="119" t="s">
        <v>43</v>
      </c>
      <c r="P631" s="119" t="s">
        <v>43</v>
      </c>
      <c r="Q631" s="133" t="s">
        <v>46</v>
      </c>
      <c r="R631" s="134" t="s">
        <v>18</v>
      </c>
      <c r="S631" s="134" t="s">
        <v>8851</v>
      </c>
      <c r="T631" s="134" t="s">
        <v>63</v>
      </c>
      <c r="U631" s="119">
        <v>11</v>
      </c>
      <c r="V631" s="134">
        <v>11071</v>
      </c>
      <c r="W631" s="103" t="s">
        <v>392</v>
      </c>
      <c r="X631" s="136" t="str">
        <f t="shared" si="29"/>
        <v>11071ALSCC</v>
      </c>
      <c r="Y631" s="137" t="s">
        <v>393</v>
      </c>
      <c r="Z631" s="119" t="s">
        <v>394</v>
      </c>
      <c r="AA631" s="119" t="s">
        <v>395</v>
      </c>
      <c r="AB631" s="131" t="s">
        <v>396</v>
      </c>
      <c r="AC631" s="119" t="s">
        <v>87</v>
      </c>
      <c r="AD631" s="119" t="s">
        <v>42</v>
      </c>
      <c r="AE631" s="119" t="s">
        <v>397</v>
      </c>
      <c r="AF631" s="119" t="s">
        <v>398</v>
      </c>
      <c r="AG631" s="119" t="s">
        <v>399</v>
      </c>
      <c r="AH631" s="119"/>
      <c r="AI631" s="138" t="s">
        <v>400</v>
      </c>
      <c r="AJ631" s="133" t="s">
        <v>123</v>
      </c>
      <c r="AK631" s="133" t="s">
        <v>124</v>
      </c>
      <c r="AL631" s="133"/>
      <c r="AM631" s="133"/>
      <c r="AN631" s="133" t="s">
        <v>42</v>
      </c>
      <c r="AO631" s="133" t="s">
        <v>42</v>
      </c>
      <c r="AP631" s="133" t="s">
        <v>56</v>
      </c>
      <c r="AQ631" s="133" t="s">
        <v>56</v>
      </c>
      <c r="AR631" s="137"/>
      <c r="AS631" s="137"/>
      <c r="AT631" s="137"/>
      <c r="AU631" s="133">
        <v>1002063725</v>
      </c>
      <c r="AV631" s="133" t="s">
        <v>401</v>
      </c>
      <c r="AW631" s="133" t="s">
        <v>402</v>
      </c>
      <c r="AX631" s="138"/>
      <c r="AY631" s="138"/>
      <c r="AZ631" s="138"/>
      <c r="BA631" s="138"/>
      <c r="BB631" s="138"/>
      <c r="BC631" s="300">
        <v>1892063257</v>
      </c>
      <c r="BD631" s="300" t="s">
        <v>9494</v>
      </c>
      <c r="BE631" s="138"/>
    </row>
    <row r="632" spans="1:57" s="140" customFormat="1" ht="12" customHeight="1">
      <c r="A632" s="119">
        <v>2013</v>
      </c>
      <c r="B632" s="119" t="s">
        <v>355</v>
      </c>
      <c r="C632" s="119" t="s">
        <v>356</v>
      </c>
      <c r="D632" s="131">
        <v>8002289173</v>
      </c>
      <c r="E632" s="131" t="str">
        <f t="shared" si="30"/>
        <v>SIM</v>
      </c>
      <c r="F632" s="131" t="str">
        <f t="shared" si="31"/>
        <v>SIM</v>
      </c>
      <c r="G632" s="132">
        <v>41709</v>
      </c>
      <c r="H632" s="119" t="s">
        <v>87</v>
      </c>
      <c r="I632" s="119" t="s">
        <v>357</v>
      </c>
      <c r="J632" s="119">
        <v>192</v>
      </c>
      <c r="K632" s="119">
        <v>448</v>
      </c>
      <c r="L632" s="119">
        <v>8</v>
      </c>
      <c r="M632" s="119">
        <v>8</v>
      </c>
      <c r="N632" s="119">
        <v>16</v>
      </c>
      <c r="O632" s="119" t="s">
        <v>43</v>
      </c>
      <c r="P632" s="119" t="s">
        <v>43</v>
      </c>
      <c r="Q632" s="133" t="s">
        <v>46</v>
      </c>
      <c r="R632" s="134" t="s">
        <v>18</v>
      </c>
      <c r="S632" s="134" t="s">
        <v>8851</v>
      </c>
      <c r="T632" s="134" t="s">
        <v>63</v>
      </c>
      <c r="U632" s="119">
        <v>11</v>
      </c>
      <c r="V632" s="134">
        <v>11071</v>
      </c>
      <c r="W632" s="103" t="s">
        <v>403</v>
      </c>
      <c r="X632" s="136" t="str">
        <f t="shared" si="29"/>
        <v>11071ALSCD</v>
      </c>
      <c r="Y632" s="137" t="s">
        <v>404</v>
      </c>
      <c r="Z632" s="119" t="s">
        <v>394</v>
      </c>
      <c r="AA632" s="119" t="s">
        <v>395</v>
      </c>
      <c r="AB632" s="131" t="s">
        <v>405</v>
      </c>
      <c r="AC632" s="119" t="s">
        <v>87</v>
      </c>
      <c r="AD632" s="119" t="s">
        <v>42</v>
      </c>
      <c r="AE632" s="119" t="s">
        <v>397</v>
      </c>
      <c r="AF632" s="119" t="s">
        <v>398</v>
      </c>
      <c r="AG632" s="119" t="s">
        <v>399</v>
      </c>
      <c r="AH632" s="119"/>
      <c r="AI632" s="138" t="s">
        <v>400</v>
      </c>
      <c r="AJ632" s="133" t="s">
        <v>123</v>
      </c>
      <c r="AK632" s="133" t="s">
        <v>124</v>
      </c>
      <c r="AL632" s="133"/>
      <c r="AM632" s="133"/>
      <c r="AN632" s="133" t="s">
        <v>42</v>
      </c>
      <c r="AO632" s="133" t="s">
        <v>42</v>
      </c>
      <c r="AP632" s="133" t="s">
        <v>56</v>
      </c>
      <c r="AQ632" s="133" t="s">
        <v>56</v>
      </c>
      <c r="AR632" s="137"/>
      <c r="AS632" s="137"/>
      <c r="AT632" s="137"/>
      <c r="AU632" s="133">
        <v>1000326850</v>
      </c>
      <c r="AV632" s="133" t="s">
        <v>406</v>
      </c>
      <c r="AW632" s="133" t="s">
        <v>407</v>
      </c>
      <c r="AX632" s="138"/>
      <c r="AY632" s="138"/>
      <c r="AZ632" s="138"/>
      <c r="BA632" s="138"/>
      <c r="BB632" s="138"/>
      <c r="BC632" s="300">
        <v>1892063257</v>
      </c>
      <c r="BD632" s="300" t="s">
        <v>9495</v>
      </c>
      <c r="BE632" s="138"/>
    </row>
    <row r="633" spans="1:57" s="140" customFormat="1" ht="12" customHeight="1">
      <c r="A633" s="119">
        <v>2013</v>
      </c>
      <c r="B633" s="119" t="s">
        <v>355</v>
      </c>
      <c r="C633" s="119" t="s">
        <v>356</v>
      </c>
      <c r="D633" s="131">
        <v>8002289222</v>
      </c>
      <c r="E633" s="131" t="str">
        <f t="shared" si="30"/>
        <v>SIM</v>
      </c>
      <c r="F633" s="131" t="str">
        <f t="shared" si="31"/>
        <v>SIM</v>
      </c>
      <c r="G633" s="132">
        <v>41709</v>
      </c>
      <c r="H633" s="119" t="s">
        <v>87</v>
      </c>
      <c r="I633" s="119" t="s">
        <v>357</v>
      </c>
      <c r="J633" s="119">
        <v>192</v>
      </c>
      <c r="K633" s="119">
        <v>448</v>
      </c>
      <c r="L633" s="119">
        <v>8</v>
      </c>
      <c r="M633" s="119">
        <v>8</v>
      </c>
      <c r="N633" s="119">
        <v>16</v>
      </c>
      <c r="O633" s="119" t="s">
        <v>43</v>
      </c>
      <c r="P633" s="119" t="s">
        <v>43</v>
      </c>
      <c r="Q633" s="133" t="s">
        <v>46</v>
      </c>
      <c r="R633" s="134" t="s">
        <v>18</v>
      </c>
      <c r="S633" s="134" t="s">
        <v>8851</v>
      </c>
      <c r="T633" s="134" t="s">
        <v>63</v>
      </c>
      <c r="U633" s="119">
        <v>11</v>
      </c>
      <c r="V633" s="134">
        <v>11071</v>
      </c>
      <c r="W633" s="103" t="s">
        <v>408</v>
      </c>
      <c r="X633" s="136" t="str">
        <f t="shared" si="29"/>
        <v>11071ALSCE</v>
      </c>
      <c r="Y633" s="137" t="s">
        <v>409</v>
      </c>
      <c r="Z633" s="119" t="s">
        <v>394</v>
      </c>
      <c r="AA633" s="119" t="s">
        <v>395</v>
      </c>
      <c r="AB633" s="131" t="s">
        <v>410</v>
      </c>
      <c r="AC633" s="119" t="s">
        <v>87</v>
      </c>
      <c r="AD633" s="119" t="s">
        <v>42</v>
      </c>
      <c r="AE633" s="119" t="s">
        <v>397</v>
      </c>
      <c r="AF633" s="119" t="s">
        <v>398</v>
      </c>
      <c r="AG633" s="119" t="s">
        <v>399</v>
      </c>
      <c r="AH633" s="119"/>
      <c r="AI633" s="138" t="s">
        <v>400</v>
      </c>
      <c r="AJ633" s="133" t="s">
        <v>123</v>
      </c>
      <c r="AK633" s="133" t="s">
        <v>124</v>
      </c>
      <c r="AL633" s="133"/>
      <c r="AM633" s="133"/>
      <c r="AN633" s="133" t="s">
        <v>42</v>
      </c>
      <c r="AO633" s="133" t="s">
        <v>42</v>
      </c>
      <c r="AP633" s="133" t="s">
        <v>56</v>
      </c>
      <c r="AQ633" s="133" t="s">
        <v>56</v>
      </c>
      <c r="AR633" s="137"/>
      <c r="AS633" s="137"/>
      <c r="AT633" s="137"/>
      <c r="AU633" s="133">
        <v>1000326869</v>
      </c>
      <c r="AV633" s="133" t="s">
        <v>411</v>
      </c>
      <c r="AW633" s="133" t="s">
        <v>412</v>
      </c>
      <c r="AX633" s="138"/>
      <c r="AY633" s="138"/>
      <c r="AZ633" s="138"/>
      <c r="BA633" s="138"/>
      <c r="BB633" s="138"/>
      <c r="BC633" s="300">
        <v>1892063257</v>
      </c>
      <c r="BD633" s="300" t="s">
        <v>9496</v>
      </c>
      <c r="BE633" s="138"/>
    </row>
    <row r="634" spans="1:57" s="140" customFormat="1" ht="12" customHeight="1">
      <c r="A634" s="119">
        <v>2013</v>
      </c>
      <c r="B634" s="119" t="s">
        <v>355</v>
      </c>
      <c r="C634" s="119" t="s">
        <v>356</v>
      </c>
      <c r="D634" s="131">
        <v>8002254811</v>
      </c>
      <c r="E634" s="131" t="str">
        <f t="shared" si="30"/>
        <v>SIM</v>
      </c>
      <c r="F634" s="131" t="str">
        <f t="shared" si="31"/>
        <v>SIM</v>
      </c>
      <c r="G634" s="132">
        <v>41471</v>
      </c>
      <c r="H634" s="119" t="s">
        <v>87</v>
      </c>
      <c r="I634" s="119" t="s">
        <v>357</v>
      </c>
      <c r="J634" s="119">
        <v>192</v>
      </c>
      <c r="K634" s="119">
        <v>448</v>
      </c>
      <c r="L634" s="119">
        <v>8</v>
      </c>
      <c r="M634" s="119">
        <v>8</v>
      </c>
      <c r="N634" s="119">
        <v>16</v>
      </c>
      <c r="O634" s="119" t="s">
        <v>46</v>
      </c>
      <c r="P634" s="119" t="s">
        <v>46</v>
      </c>
      <c r="Q634" s="133" t="s">
        <v>46</v>
      </c>
      <c r="R634" s="134" t="s">
        <v>18</v>
      </c>
      <c r="S634" s="134" t="s">
        <v>8851</v>
      </c>
      <c r="T634" s="134" t="s">
        <v>63</v>
      </c>
      <c r="U634" s="119">
        <v>19</v>
      </c>
      <c r="V634" s="134">
        <v>11612</v>
      </c>
      <c r="W634" s="103" t="s">
        <v>713</v>
      </c>
      <c r="X634" s="136" t="str">
        <f t="shared" si="29"/>
        <v>11612DCTDX</v>
      </c>
      <c r="Y634" s="137" t="s">
        <v>10714</v>
      </c>
      <c r="Z634" s="119" t="s">
        <v>714</v>
      </c>
      <c r="AA634" s="119" t="s">
        <v>715</v>
      </c>
      <c r="AB634" s="131" t="s">
        <v>716</v>
      </c>
      <c r="AC634" s="119" t="s">
        <v>87</v>
      </c>
      <c r="AD634" s="119" t="s">
        <v>42</v>
      </c>
      <c r="AE634" s="119" t="s">
        <v>717</v>
      </c>
      <c r="AF634" s="119" t="s">
        <v>89</v>
      </c>
      <c r="AG634" s="119" t="s">
        <v>90</v>
      </c>
      <c r="AH634" s="119"/>
      <c r="AI634" s="138" t="s">
        <v>364</v>
      </c>
      <c r="AJ634" s="133" t="s">
        <v>58</v>
      </c>
      <c r="AK634" s="133" t="s">
        <v>57</v>
      </c>
      <c r="AL634" s="133"/>
      <c r="AM634" s="133"/>
      <c r="AN634" s="133" t="s">
        <v>42</v>
      </c>
      <c r="AO634" s="133" t="s">
        <v>42</v>
      </c>
      <c r="AP634" s="133" t="s">
        <v>56</v>
      </c>
      <c r="AQ634" s="133" t="s">
        <v>56</v>
      </c>
      <c r="AR634" s="137"/>
      <c r="AS634" s="137"/>
      <c r="AT634" s="137"/>
      <c r="AU634" s="133">
        <v>1003668159</v>
      </c>
      <c r="AV634" s="133" t="s">
        <v>718</v>
      </c>
      <c r="AW634" s="133" t="s">
        <v>719</v>
      </c>
      <c r="AX634" s="138"/>
      <c r="AY634" s="138"/>
      <c r="AZ634" s="138"/>
      <c r="BA634" s="138"/>
      <c r="BB634" s="138"/>
      <c r="BC634" s="300">
        <v>1892063257</v>
      </c>
      <c r="BD634" s="300" t="s">
        <v>9497</v>
      </c>
      <c r="BE634" s="138"/>
    </row>
    <row r="635" spans="1:57" s="140" customFormat="1" ht="12" customHeight="1">
      <c r="A635" s="119">
        <v>2013</v>
      </c>
      <c r="B635" s="119" t="s">
        <v>355</v>
      </c>
      <c r="C635" s="119" t="s">
        <v>356</v>
      </c>
      <c r="D635" s="131">
        <v>5700089497</v>
      </c>
      <c r="E635" s="131" t="str">
        <f t="shared" si="30"/>
        <v>SIM</v>
      </c>
      <c r="F635" s="131" t="str">
        <f t="shared" si="31"/>
        <v>SIM</v>
      </c>
      <c r="G635" s="132">
        <v>41925</v>
      </c>
      <c r="H635" s="119" t="s">
        <v>87</v>
      </c>
      <c r="I635" s="119" t="s">
        <v>357</v>
      </c>
      <c r="J635" s="119">
        <v>192</v>
      </c>
      <c r="K635" s="119">
        <v>448</v>
      </c>
      <c r="L635" s="119">
        <v>8</v>
      </c>
      <c r="M635" s="119">
        <v>8</v>
      </c>
      <c r="N635" s="119">
        <v>16</v>
      </c>
      <c r="O635" s="119" t="s">
        <v>43</v>
      </c>
      <c r="P635" s="119" t="s">
        <v>43</v>
      </c>
      <c r="Q635" s="133" t="s">
        <v>46</v>
      </c>
      <c r="R635" s="134" t="s">
        <v>18</v>
      </c>
      <c r="S635" s="134" t="s">
        <v>8851</v>
      </c>
      <c r="T635" s="134" t="s">
        <v>63</v>
      </c>
      <c r="U635" s="119">
        <v>14</v>
      </c>
      <c r="V635" s="134">
        <v>11476</v>
      </c>
      <c r="W635" s="135" t="s">
        <v>608</v>
      </c>
      <c r="X635" s="136" t="str">
        <f t="shared" si="29"/>
        <v>11476WOUDL</v>
      </c>
      <c r="Y635" s="137" t="s">
        <v>10758</v>
      </c>
      <c r="Z635" s="119" t="s">
        <v>609</v>
      </c>
      <c r="AA635" s="119" t="s">
        <v>610</v>
      </c>
      <c r="AB635" s="131" t="s">
        <v>611</v>
      </c>
      <c r="AC635" s="119" t="s">
        <v>52</v>
      </c>
      <c r="AD635" s="119" t="s">
        <v>612</v>
      </c>
      <c r="AE635" s="119" t="s">
        <v>53</v>
      </c>
      <c r="AF635" s="119" t="s">
        <v>54</v>
      </c>
      <c r="AG635" s="119" t="s">
        <v>55</v>
      </c>
      <c r="AH635" s="119"/>
      <c r="AI635" s="119" t="s">
        <v>613</v>
      </c>
      <c r="AJ635" s="133" t="s">
        <v>57</v>
      </c>
      <c r="AK635" s="133" t="s">
        <v>58</v>
      </c>
      <c r="AL635" s="133"/>
      <c r="AM635" s="133"/>
      <c r="AN635" s="133" t="s">
        <v>42</v>
      </c>
      <c r="AO635" s="133" t="s">
        <v>42</v>
      </c>
      <c r="AP635" s="133" t="s">
        <v>56</v>
      </c>
      <c r="AQ635" s="133" t="s">
        <v>56</v>
      </c>
      <c r="AR635" s="137"/>
      <c r="AS635" s="137"/>
      <c r="AT635" s="137"/>
      <c r="AU635" s="133">
        <v>1003674604</v>
      </c>
      <c r="AV635" s="133" t="s">
        <v>614</v>
      </c>
      <c r="AW635" s="133" t="s">
        <v>615</v>
      </c>
      <c r="AX635" s="138"/>
      <c r="AY635" s="138"/>
      <c r="AZ635" s="138"/>
      <c r="BA635" s="138"/>
      <c r="BB635" s="138"/>
      <c r="BC635" s="300">
        <v>1892063257</v>
      </c>
      <c r="BD635" s="300" t="s">
        <v>9498</v>
      </c>
      <c r="BE635" s="138"/>
    </row>
    <row r="636" spans="1:57" s="140" customFormat="1" ht="12" customHeight="1">
      <c r="A636" s="119">
        <v>2013</v>
      </c>
      <c r="B636" s="119" t="s">
        <v>355</v>
      </c>
      <c r="C636" s="119" t="s">
        <v>356</v>
      </c>
      <c r="D636" s="131">
        <v>8002257932</v>
      </c>
      <c r="E636" s="131" t="str">
        <f t="shared" si="30"/>
        <v>SIM</v>
      </c>
      <c r="F636" s="131" t="str">
        <f t="shared" si="31"/>
        <v>SIM</v>
      </c>
      <c r="G636" s="132">
        <v>41550</v>
      </c>
      <c r="H636" s="119" t="s">
        <v>87</v>
      </c>
      <c r="I636" s="119" t="s">
        <v>357</v>
      </c>
      <c r="J636" s="119">
        <v>192</v>
      </c>
      <c r="K636" s="119">
        <v>448</v>
      </c>
      <c r="L636" s="119">
        <v>8</v>
      </c>
      <c r="M636" s="119">
        <v>8</v>
      </c>
      <c r="N636" s="119">
        <v>16</v>
      </c>
      <c r="O636" s="119" t="s">
        <v>46</v>
      </c>
      <c r="P636" s="119" t="s">
        <v>46</v>
      </c>
      <c r="Q636" s="133" t="s">
        <v>46</v>
      </c>
      <c r="R636" s="134" t="s">
        <v>18</v>
      </c>
      <c r="S636" s="134" t="s">
        <v>8851</v>
      </c>
      <c r="T636" s="134" t="s">
        <v>63</v>
      </c>
      <c r="U636" s="119">
        <v>16</v>
      </c>
      <c r="V636" s="134">
        <v>11369</v>
      </c>
      <c r="W636" s="103" t="s">
        <v>574</v>
      </c>
      <c r="X636" s="136" t="str">
        <f t="shared" si="29"/>
        <v>11369MOUKN</v>
      </c>
      <c r="Y636" s="137" t="s">
        <v>575</v>
      </c>
      <c r="Z636" s="109" t="s">
        <v>8410</v>
      </c>
      <c r="AA636" s="119" t="s">
        <v>576</v>
      </c>
      <c r="AB636" s="131" t="s">
        <v>577</v>
      </c>
      <c r="AC636" s="119" t="s">
        <v>52</v>
      </c>
      <c r="AD636" s="119" t="s">
        <v>42</v>
      </c>
      <c r="AE636" s="119" t="s">
        <v>578</v>
      </c>
      <c r="AF636" s="119" t="s">
        <v>98</v>
      </c>
      <c r="AG636" s="119" t="s">
        <v>99</v>
      </c>
      <c r="AH636" s="119"/>
      <c r="AI636" s="138" t="s">
        <v>419</v>
      </c>
      <c r="AJ636" s="133" t="s">
        <v>58</v>
      </c>
      <c r="AK636" s="133" t="s">
        <v>57</v>
      </c>
      <c r="AL636" s="133"/>
      <c r="AM636" s="133"/>
      <c r="AN636" s="133" t="s">
        <v>42</v>
      </c>
      <c r="AO636" s="133" t="s">
        <v>42</v>
      </c>
      <c r="AP636" s="133" t="s">
        <v>56</v>
      </c>
      <c r="AQ636" s="133" t="s">
        <v>56</v>
      </c>
      <c r="AR636" s="137"/>
      <c r="AS636" s="137"/>
      <c r="AT636" s="137"/>
      <c r="AU636" s="133">
        <v>700040587</v>
      </c>
      <c r="AV636" s="133" t="s">
        <v>579</v>
      </c>
      <c r="AW636" s="133" t="s">
        <v>580</v>
      </c>
      <c r="AX636" s="138"/>
      <c r="AY636" s="138"/>
      <c r="AZ636" s="138"/>
      <c r="BA636" s="138"/>
      <c r="BB636" s="138"/>
      <c r="BC636" s="300">
        <v>1892063257</v>
      </c>
      <c r="BD636" s="300" t="s">
        <v>9499</v>
      </c>
      <c r="BE636" s="138"/>
    </row>
    <row r="637" spans="1:57" s="140" customFormat="1" ht="12" customHeight="1">
      <c r="A637" s="119">
        <v>2013</v>
      </c>
      <c r="B637" s="119" t="s">
        <v>355</v>
      </c>
      <c r="C637" s="119" t="s">
        <v>356</v>
      </c>
      <c r="D637" s="131">
        <v>8002292290</v>
      </c>
      <c r="E637" s="131" t="str">
        <f t="shared" si="30"/>
        <v>SIM</v>
      </c>
      <c r="F637" s="131" t="str">
        <f t="shared" si="31"/>
        <v>SIM</v>
      </c>
      <c r="G637" s="132">
        <v>41424</v>
      </c>
      <c r="H637" s="119" t="s">
        <v>87</v>
      </c>
      <c r="I637" s="119" t="s">
        <v>357</v>
      </c>
      <c r="J637" s="119">
        <v>192</v>
      </c>
      <c r="K637" s="119">
        <v>448</v>
      </c>
      <c r="L637" s="119">
        <v>8</v>
      </c>
      <c r="M637" s="119">
        <v>8</v>
      </c>
      <c r="N637" s="119">
        <v>16</v>
      </c>
      <c r="O637" s="119" t="s">
        <v>46</v>
      </c>
      <c r="P637" s="119" t="s">
        <v>46</v>
      </c>
      <c r="Q637" s="133" t="s">
        <v>43</v>
      </c>
      <c r="R637" s="134" t="s">
        <v>18</v>
      </c>
      <c r="S637" s="134" t="s">
        <v>8851</v>
      </c>
      <c r="T637" s="134" t="s">
        <v>63</v>
      </c>
      <c r="U637" s="119">
        <v>19</v>
      </c>
      <c r="V637" s="134">
        <v>11135</v>
      </c>
      <c r="W637" s="103" t="s">
        <v>453</v>
      </c>
      <c r="X637" s="136" t="str">
        <f t="shared" si="29"/>
        <v>11135DLURH</v>
      </c>
      <c r="Y637" s="137" t="s">
        <v>454</v>
      </c>
      <c r="Z637" s="119" t="s">
        <v>444</v>
      </c>
      <c r="AA637" s="119" t="s">
        <v>455</v>
      </c>
      <c r="AB637" s="131" t="s">
        <v>456</v>
      </c>
      <c r="AC637" s="119" t="s">
        <v>87</v>
      </c>
      <c r="AD637" s="119" t="s">
        <v>457</v>
      </c>
      <c r="AE637" s="119" t="s">
        <v>447</v>
      </c>
      <c r="AF637" s="119" t="s">
        <v>458</v>
      </c>
      <c r="AG637" s="119" t="s">
        <v>90</v>
      </c>
      <c r="AH637" s="119"/>
      <c r="AI637" s="138" t="s">
        <v>364</v>
      </c>
      <c r="AJ637" s="133" t="s">
        <v>58</v>
      </c>
      <c r="AK637" s="133" t="s">
        <v>57</v>
      </c>
      <c r="AL637" s="133"/>
      <c r="AM637" s="133"/>
      <c r="AN637" s="133" t="s">
        <v>42</v>
      </c>
      <c r="AO637" s="133" t="s">
        <v>42</v>
      </c>
      <c r="AP637" s="133" t="s">
        <v>56</v>
      </c>
      <c r="AQ637" s="133" t="s">
        <v>56</v>
      </c>
      <c r="AR637" s="137"/>
      <c r="AS637" s="137"/>
      <c r="AT637" s="137"/>
      <c r="AU637" s="133">
        <v>1003667659</v>
      </c>
      <c r="AV637" s="133" t="s">
        <v>459</v>
      </c>
      <c r="AW637" s="133" t="s">
        <v>460</v>
      </c>
      <c r="AX637" s="138"/>
      <c r="AY637" s="138"/>
      <c r="AZ637" s="138"/>
      <c r="BA637" s="138"/>
      <c r="BB637" s="138"/>
      <c r="BC637" s="300">
        <v>1892063257</v>
      </c>
      <c r="BD637" s="300" t="s">
        <v>9500</v>
      </c>
      <c r="BE637" s="138"/>
    </row>
    <row r="638" spans="1:57" s="140" customFormat="1" ht="12" customHeight="1">
      <c r="A638" s="119">
        <v>2013</v>
      </c>
      <c r="B638" s="119" t="s">
        <v>355</v>
      </c>
      <c r="C638" s="119" t="s">
        <v>356</v>
      </c>
      <c r="D638" s="131">
        <v>8002292324</v>
      </c>
      <c r="E638" s="131" t="str">
        <f t="shared" si="30"/>
        <v>SIM</v>
      </c>
      <c r="F638" s="131" t="str">
        <f t="shared" si="31"/>
        <v>SIM</v>
      </c>
      <c r="G638" s="132">
        <v>41424</v>
      </c>
      <c r="H638" s="119" t="s">
        <v>87</v>
      </c>
      <c r="I638" s="119" t="s">
        <v>357</v>
      </c>
      <c r="J638" s="119">
        <v>192</v>
      </c>
      <c r="K638" s="119">
        <v>448</v>
      </c>
      <c r="L638" s="119">
        <v>8</v>
      </c>
      <c r="M638" s="119">
        <v>8</v>
      </c>
      <c r="N638" s="119">
        <v>16</v>
      </c>
      <c r="O638" s="119" t="s">
        <v>46</v>
      </c>
      <c r="P638" s="119" t="s">
        <v>46</v>
      </c>
      <c r="Q638" s="133" t="s">
        <v>43</v>
      </c>
      <c r="R638" s="134" t="s">
        <v>18</v>
      </c>
      <c r="S638" s="134" t="s">
        <v>8851</v>
      </c>
      <c r="T638" s="134" t="s">
        <v>63</v>
      </c>
      <c r="U638" s="119">
        <v>19</v>
      </c>
      <c r="V638" s="134">
        <v>11135</v>
      </c>
      <c r="W638" s="103" t="s">
        <v>461</v>
      </c>
      <c r="X638" s="136" t="str">
        <f t="shared" si="29"/>
        <v>11135DLURJ</v>
      </c>
      <c r="Y638" s="137" t="s">
        <v>462</v>
      </c>
      <c r="Z638" s="119" t="s">
        <v>444</v>
      </c>
      <c r="AA638" s="119" t="s">
        <v>455</v>
      </c>
      <c r="AB638" s="131" t="s">
        <v>463</v>
      </c>
      <c r="AC638" s="119" t="s">
        <v>87</v>
      </c>
      <c r="AD638" s="119" t="s">
        <v>457</v>
      </c>
      <c r="AE638" s="119" t="s">
        <v>447</v>
      </c>
      <c r="AF638" s="119" t="s">
        <v>458</v>
      </c>
      <c r="AG638" s="119" t="s">
        <v>90</v>
      </c>
      <c r="AH638" s="119"/>
      <c r="AI638" s="138" t="s">
        <v>364</v>
      </c>
      <c r="AJ638" s="133" t="s">
        <v>58</v>
      </c>
      <c r="AK638" s="133" t="s">
        <v>57</v>
      </c>
      <c r="AL638" s="133"/>
      <c r="AM638" s="133"/>
      <c r="AN638" s="133" t="s">
        <v>42</v>
      </c>
      <c r="AO638" s="133" t="s">
        <v>42</v>
      </c>
      <c r="AP638" s="133" t="s">
        <v>56</v>
      </c>
      <c r="AQ638" s="133" t="s">
        <v>56</v>
      </c>
      <c r="AR638" s="137"/>
      <c r="AS638" s="137"/>
      <c r="AT638" s="137"/>
      <c r="AU638" s="145">
        <v>1003667845</v>
      </c>
      <c r="AV638" s="133" t="s">
        <v>459</v>
      </c>
      <c r="AW638" s="133" t="s">
        <v>460</v>
      </c>
      <c r="AX638" s="138"/>
      <c r="AY638" s="138"/>
      <c r="AZ638" s="138"/>
      <c r="BA638" s="138"/>
      <c r="BB638" s="138"/>
      <c r="BC638" s="300">
        <v>1892063257</v>
      </c>
      <c r="BD638" s="300" t="s">
        <v>9501</v>
      </c>
      <c r="BE638" s="138"/>
    </row>
    <row r="639" spans="1:57" s="140" customFormat="1" ht="12" customHeight="1">
      <c r="A639" s="119">
        <v>2013</v>
      </c>
      <c r="B639" s="119" t="s">
        <v>355</v>
      </c>
      <c r="C639" s="119" t="s">
        <v>356</v>
      </c>
      <c r="D639" s="131">
        <v>8002292380</v>
      </c>
      <c r="E639" s="131" t="str">
        <f t="shared" si="30"/>
        <v>SIM</v>
      </c>
      <c r="F639" s="131" t="str">
        <f t="shared" si="31"/>
        <v>SIM</v>
      </c>
      <c r="G639" s="132">
        <v>41424</v>
      </c>
      <c r="H639" s="119" t="s">
        <v>87</v>
      </c>
      <c r="I639" s="119" t="s">
        <v>357</v>
      </c>
      <c r="J639" s="119">
        <v>192</v>
      </c>
      <c r="K639" s="119">
        <v>448</v>
      </c>
      <c r="L639" s="119">
        <v>8</v>
      </c>
      <c r="M639" s="119">
        <v>8</v>
      </c>
      <c r="N639" s="119">
        <v>16</v>
      </c>
      <c r="O639" s="119" t="s">
        <v>46</v>
      </c>
      <c r="P639" s="119" t="s">
        <v>46</v>
      </c>
      <c r="Q639" s="133" t="s">
        <v>43</v>
      </c>
      <c r="R639" s="134" t="s">
        <v>18</v>
      </c>
      <c r="S639" s="134" t="s">
        <v>8851</v>
      </c>
      <c r="T639" s="134" t="s">
        <v>63</v>
      </c>
      <c r="U639" s="119">
        <v>19</v>
      </c>
      <c r="V639" s="134">
        <v>11135</v>
      </c>
      <c r="W639" s="103" t="s">
        <v>464</v>
      </c>
      <c r="X639" s="136" t="str">
        <f t="shared" si="29"/>
        <v>11135DLURK</v>
      </c>
      <c r="Y639" s="137" t="s">
        <v>465</v>
      </c>
      <c r="Z639" s="119" t="s">
        <v>444</v>
      </c>
      <c r="AA639" s="119" t="s">
        <v>455</v>
      </c>
      <c r="AB639" s="131" t="s">
        <v>466</v>
      </c>
      <c r="AC639" s="119" t="s">
        <v>87</v>
      </c>
      <c r="AD639" s="119" t="s">
        <v>457</v>
      </c>
      <c r="AE639" s="119" t="s">
        <v>447</v>
      </c>
      <c r="AF639" s="119" t="s">
        <v>458</v>
      </c>
      <c r="AG639" s="119" t="s">
        <v>90</v>
      </c>
      <c r="AH639" s="119"/>
      <c r="AI639" s="138" t="s">
        <v>364</v>
      </c>
      <c r="AJ639" s="133" t="s">
        <v>58</v>
      </c>
      <c r="AK639" s="133" t="s">
        <v>57</v>
      </c>
      <c r="AL639" s="133"/>
      <c r="AM639" s="133"/>
      <c r="AN639" s="133" t="s">
        <v>42</v>
      </c>
      <c r="AO639" s="133" t="s">
        <v>42</v>
      </c>
      <c r="AP639" s="133" t="s">
        <v>56</v>
      </c>
      <c r="AQ639" s="133" t="s">
        <v>56</v>
      </c>
      <c r="AR639" s="137"/>
      <c r="AS639" s="137"/>
      <c r="AT639" s="137"/>
      <c r="AU639" s="145">
        <v>1003667950</v>
      </c>
      <c r="AV639" s="133" t="s">
        <v>459</v>
      </c>
      <c r="AW639" s="133" t="s">
        <v>460</v>
      </c>
      <c r="AX639" s="138"/>
      <c r="AY639" s="138"/>
      <c r="AZ639" s="138"/>
      <c r="BA639" s="138"/>
      <c r="BB639" s="138"/>
      <c r="BC639" s="300">
        <v>1892063257</v>
      </c>
      <c r="BD639" s="300" t="s">
        <v>9502</v>
      </c>
      <c r="BE639" s="138"/>
    </row>
    <row r="640" spans="1:57" s="140" customFormat="1" ht="12" customHeight="1">
      <c r="A640" s="119">
        <v>2013</v>
      </c>
      <c r="B640" s="119" t="s">
        <v>355</v>
      </c>
      <c r="C640" s="119" t="s">
        <v>356</v>
      </c>
      <c r="D640" s="131">
        <v>8002292422</v>
      </c>
      <c r="E640" s="131" t="str">
        <f t="shared" si="30"/>
        <v>SIM</v>
      </c>
      <c r="F640" s="131" t="str">
        <f t="shared" si="31"/>
        <v>SIM</v>
      </c>
      <c r="G640" s="132">
        <v>41424</v>
      </c>
      <c r="H640" s="119" t="s">
        <v>87</v>
      </c>
      <c r="I640" s="119" t="s">
        <v>357</v>
      </c>
      <c r="J640" s="119">
        <v>192</v>
      </c>
      <c r="K640" s="119">
        <v>448</v>
      </c>
      <c r="L640" s="119">
        <v>8</v>
      </c>
      <c r="M640" s="119">
        <v>8</v>
      </c>
      <c r="N640" s="119">
        <v>16</v>
      </c>
      <c r="O640" s="119" t="s">
        <v>46</v>
      </c>
      <c r="P640" s="119" t="s">
        <v>46</v>
      </c>
      <c r="Q640" s="133" t="s">
        <v>43</v>
      </c>
      <c r="R640" s="134" t="s">
        <v>18</v>
      </c>
      <c r="S640" s="134" t="s">
        <v>8851</v>
      </c>
      <c r="T640" s="134" t="s">
        <v>63</v>
      </c>
      <c r="U640" s="119">
        <v>19</v>
      </c>
      <c r="V640" s="134">
        <v>11135</v>
      </c>
      <c r="W640" s="103" t="s">
        <v>467</v>
      </c>
      <c r="X640" s="136" t="str">
        <f t="shared" ref="X640:X661" si="32">V640&amp;AA640&amp;W640</f>
        <v>11135DLURL</v>
      </c>
      <c r="Y640" s="137" t="s">
        <v>465</v>
      </c>
      <c r="Z640" s="119" t="s">
        <v>444</v>
      </c>
      <c r="AA640" s="119" t="s">
        <v>455</v>
      </c>
      <c r="AB640" s="131" t="s">
        <v>468</v>
      </c>
      <c r="AC640" s="119" t="s">
        <v>87</v>
      </c>
      <c r="AD640" s="119" t="s">
        <v>457</v>
      </c>
      <c r="AE640" s="119" t="s">
        <v>447</v>
      </c>
      <c r="AF640" s="119" t="s">
        <v>458</v>
      </c>
      <c r="AG640" s="119" t="s">
        <v>90</v>
      </c>
      <c r="AH640" s="119"/>
      <c r="AI640" s="138" t="s">
        <v>364</v>
      </c>
      <c r="AJ640" s="133" t="s">
        <v>58</v>
      </c>
      <c r="AK640" s="133" t="s">
        <v>57</v>
      </c>
      <c r="AL640" s="133"/>
      <c r="AM640" s="133"/>
      <c r="AN640" s="133" t="s">
        <v>42</v>
      </c>
      <c r="AO640" s="133" t="s">
        <v>42</v>
      </c>
      <c r="AP640" s="133" t="s">
        <v>56</v>
      </c>
      <c r="AQ640" s="133" t="s">
        <v>56</v>
      </c>
      <c r="AR640" s="137"/>
      <c r="AS640" s="137"/>
      <c r="AT640" s="137"/>
      <c r="AU640" s="145">
        <v>1003667950</v>
      </c>
      <c r="AV640" s="133" t="s">
        <v>459</v>
      </c>
      <c r="AW640" s="133" t="s">
        <v>460</v>
      </c>
      <c r="AX640" s="138"/>
      <c r="AY640" s="138"/>
      <c r="AZ640" s="138"/>
      <c r="BA640" s="138"/>
      <c r="BB640" s="138"/>
      <c r="BC640" s="300">
        <v>1892063257</v>
      </c>
      <c r="BD640" s="300" t="s">
        <v>9503</v>
      </c>
      <c r="BE640" s="138"/>
    </row>
    <row r="641" spans="1:57" s="140" customFormat="1" ht="12" customHeight="1">
      <c r="A641" s="119">
        <v>2013</v>
      </c>
      <c r="B641" s="119" t="s">
        <v>355</v>
      </c>
      <c r="C641" s="119" t="s">
        <v>356</v>
      </c>
      <c r="D641" s="131">
        <v>8002256153</v>
      </c>
      <c r="E641" s="131" t="str">
        <f t="shared" si="30"/>
        <v>SIM</v>
      </c>
      <c r="F641" s="131" t="str">
        <f t="shared" si="31"/>
        <v>SIM</v>
      </c>
      <c r="G641" s="132">
        <v>41535</v>
      </c>
      <c r="H641" s="119" t="s">
        <v>87</v>
      </c>
      <c r="I641" s="119" t="s">
        <v>357</v>
      </c>
      <c r="J641" s="119">
        <v>192</v>
      </c>
      <c r="K641" s="119">
        <v>448</v>
      </c>
      <c r="L641" s="119">
        <v>8</v>
      </c>
      <c r="M641" s="119">
        <v>8</v>
      </c>
      <c r="N641" s="119">
        <v>16</v>
      </c>
      <c r="O641" s="119" t="s">
        <v>46</v>
      </c>
      <c r="P641" s="119" t="s">
        <v>46</v>
      </c>
      <c r="Q641" s="133" t="s">
        <v>46</v>
      </c>
      <c r="R641" s="134" t="s">
        <v>18</v>
      </c>
      <c r="S641" s="134" t="s">
        <v>8851</v>
      </c>
      <c r="T641" s="134" t="s">
        <v>63</v>
      </c>
      <c r="U641" s="119">
        <v>16</v>
      </c>
      <c r="V641" s="134">
        <v>11599</v>
      </c>
      <c r="W641" s="103" t="s">
        <v>695</v>
      </c>
      <c r="X641" s="136" t="str">
        <f t="shared" si="32"/>
        <v>11599CSURT</v>
      </c>
      <c r="Y641" s="137" t="s">
        <v>10658</v>
      </c>
      <c r="Z641" s="119" t="s">
        <v>696</v>
      </c>
      <c r="AA641" s="119" t="s">
        <v>697</v>
      </c>
      <c r="AB641" s="131" t="s">
        <v>698</v>
      </c>
      <c r="AC641" s="119" t="s">
        <v>52</v>
      </c>
      <c r="AD641" s="119" t="s">
        <v>42</v>
      </c>
      <c r="AE641" s="119" t="s">
        <v>699</v>
      </c>
      <c r="AF641" s="119" t="s">
        <v>98</v>
      </c>
      <c r="AG641" s="119" t="s">
        <v>99</v>
      </c>
      <c r="AH641" s="119"/>
      <c r="AI641" s="138" t="s">
        <v>419</v>
      </c>
      <c r="AJ641" s="133" t="s">
        <v>58</v>
      </c>
      <c r="AK641" s="133" t="s">
        <v>57</v>
      </c>
      <c r="AL641" s="133"/>
      <c r="AM641" s="133"/>
      <c r="AN641" s="133" t="s">
        <v>42</v>
      </c>
      <c r="AO641" s="133" t="s">
        <v>42</v>
      </c>
      <c r="AP641" s="133" t="s">
        <v>56</v>
      </c>
      <c r="AQ641" s="133" t="s">
        <v>56</v>
      </c>
      <c r="AR641" s="137"/>
      <c r="AS641" s="137"/>
      <c r="AT641" s="137"/>
      <c r="AU641" s="133">
        <v>1003666571</v>
      </c>
      <c r="AV641" s="133" t="s">
        <v>700</v>
      </c>
      <c r="AW641" s="133" t="s">
        <v>701</v>
      </c>
      <c r="AX641" s="138"/>
      <c r="AY641" s="138"/>
      <c r="AZ641" s="138"/>
      <c r="BA641" s="138"/>
      <c r="BB641" s="138"/>
      <c r="BC641" s="300">
        <v>1892063257</v>
      </c>
      <c r="BD641" s="300" t="s">
        <v>9504</v>
      </c>
      <c r="BE641" s="138"/>
    </row>
    <row r="642" spans="1:57" s="140" customFormat="1" ht="12" customHeight="1">
      <c r="A642" s="119">
        <v>2013</v>
      </c>
      <c r="B642" s="119" t="s">
        <v>355</v>
      </c>
      <c r="C642" s="119" t="s">
        <v>356</v>
      </c>
      <c r="D642" s="131">
        <v>8002254826</v>
      </c>
      <c r="E642" s="131" t="str">
        <f t="shared" ref="E642:E661" si="33">IF(G642="","","SIM")</f>
        <v>SIM</v>
      </c>
      <c r="F642" s="131" t="str">
        <f t="shared" ref="F642:F661" si="34">IF(G642="","","SIM")</f>
        <v>SIM</v>
      </c>
      <c r="G642" s="132">
        <v>41724</v>
      </c>
      <c r="H642" s="119" t="s">
        <v>87</v>
      </c>
      <c r="I642" s="119" t="s">
        <v>357</v>
      </c>
      <c r="J642" s="119">
        <v>192</v>
      </c>
      <c r="K642" s="119">
        <v>448</v>
      </c>
      <c r="L642" s="119">
        <v>8</v>
      </c>
      <c r="M642" s="119">
        <v>8</v>
      </c>
      <c r="N642" s="119">
        <v>16</v>
      </c>
      <c r="O642" s="119" t="s">
        <v>46</v>
      </c>
      <c r="P642" s="119" t="s">
        <v>46</v>
      </c>
      <c r="Q642" s="133" t="s">
        <v>46</v>
      </c>
      <c r="R642" s="134" t="s">
        <v>18</v>
      </c>
      <c r="S642" s="134" t="s">
        <v>8851</v>
      </c>
      <c r="T642" s="134" t="s">
        <v>63</v>
      </c>
      <c r="U642" s="119">
        <v>12</v>
      </c>
      <c r="V642" s="134">
        <v>11311</v>
      </c>
      <c r="W642" s="103" t="s">
        <v>539</v>
      </c>
      <c r="X642" s="136" t="str">
        <f t="shared" si="32"/>
        <v>11311JMUYF</v>
      </c>
      <c r="Y642" s="137" t="s">
        <v>540</v>
      </c>
      <c r="Z642" s="119" t="s">
        <v>541</v>
      </c>
      <c r="AA642" s="119" t="s">
        <v>416</v>
      </c>
      <c r="AB642" s="131" t="s">
        <v>542</v>
      </c>
      <c r="AC642" s="119" t="s">
        <v>52</v>
      </c>
      <c r="AD642" s="119" t="s">
        <v>42</v>
      </c>
      <c r="AE642" s="119" t="s">
        <v>543</v>
      </c>
      <c r="AF642" s="119" t="s">
        <v>78</v>
      </c>
      <c r="AG642" s="119" t="s">
        <v>79</v>
      </c>
      <c r="AH642" s="119"/>
      <c r="AI642" s="138" t="s">
        <v>80</v>
      </c>
      <c r="AJ642" s="133" t="s">
        <v>57</v>
      </c>
      <c r="AK642" s="133" t="s">
        <v>58</v>
      </c>
      <c r="AL642" s="133"/>
      <c r="AM642" s="133"/>
      <c r="AN642" s="133" t="s">
        <v>42</v>
      </c>
      <c r="AO642" s="133" t="s">
        <v>42</v>
      </c>
      <c r="AP642" s="133" t="s">
        <v>56</v>
      </c>
      <c r="AQ642" s="133" t="s">
        <v>56</v>
      </c>
      <c r="AR642" s="137"/>
      <c r="AS642" s="137"/>
      <c r="AT642" s="137"/>
      <c r="AU642" s="133">
        <v>1003673748</v>
      </c>
      <c r="AV642" s="133" t="s">
        <v>544</v>
      </c>
      <c r="AW642" s="133" t="s">
        <v>545</v>
      </c>
      <c r="AX642" s="138"/>
      <c r="AY642" s="138"/>
      <c r="AZ642" s="138"/>
      <c r="BA642" s="138"/>
      <c r="BB642" s="138"/>
      <c r="BC642" s="300">
        <v>1892063257</v>
      </c>
      <c r="BD642" s="300" t="s">
        <v>9505</v>
      </c>
      <c r="BE642" s="138"/>
    </row>
    <row r="643" spans="1:57" s="140" customFormat="1" ht="12" customHeight="1">
      <c r="A643" s="119">
        <v>2013</v>
      </c>
      <c r="B643" s="119" t="s">
        <v>355</v>
      </c>
      <c r="C643" s="119" t="s">
        <v>356</v>
      </c>
      <c r="D643" s="131">
        <v>8002254753</v>
      </c>
      <c r="E643" s="131" t="str">
        <f t="shared" si="33"/>
        <v>SIM</v>
      </c>
      <c r="F643" s="131" t="str">
        <f t="shared" si="34"/>
        <v>SIM</v>
      </c>
      <c r="G643" s="132">
        <v>41506</v>
      </c>
      <c r="H643" s="119" t="s">
        <v>87</v>
      </c>
      <c r="I643" s="119" t="s">
        <v>357</v>
      </c>
      <c r="J643" s="119">
        <v>192</v>
      </c>
      <c r="K643" s="119">
        <v>448</v>
      </c>
      <c r="L643" s="119">
        <v>8</v>
      </c>
      <c r="M643" s="119">
        <v>8</v>
      </c>
      <c r="N643" s="119">
        <v>16</v>
      </c>
      <c r="O643" s="119" t="s">
        <v>46</v>
      </c>
      <c r="P643" s="119" t="s">
        <v>46</v>
      </c>
      <c r="Q643" s="133" t="s">
        <v>46</v>
      </c>
      <c r="R643" s="134" t="s">
        <v>18</v>
      </c>
      <c r="S643" s="134" t="s">
        <v>8851</v>
      </c>
      <c r="T643" s="134" t="s">
        <v>63</v>
      </c>
      <c r="U643" s="119">
        <v>11</v>
      </c>
      <c r="V643" s="134">
        <v>11326</v>
      </c>
      <c r="W643" s="103" t="s">
        <v>554</v>
      </c>
      <c r="X643" s="136" t="str">
        <f t="shared" si="32"/>
        <v>11326VIVTJ</v>
      </c>
      <c r="Y643" s="246" t="s">
        <v>10696</v>
      </c>
      <c r="Z643" s="119" t="s">
        <v>555</v>
      </c>
      <c r="AA643" s="119" t="s">
        <v>556</v>
      </c>
      <c r="AB643" s="131" t="s">
        <v>557</v>
      </c>
      <c r="AC643" s="119" t="s">
        <v>348</v>
      </c>
      <c r="AD643" s="119" t="s">
        <v>558</v>
      </c>
      <c r="AE643" s="119" t="s">
        <v>558</v>
      </c>
      <c r="AF643" s="119" t="s">
        <v>350</v>
      </c>
      <c r="AG643" s="119" t="s">
        <v>351</v>
      </c>
      <c r="AH643" s="119"/>
      <c r="AI643" s="138" t="s">
        <v>559</v>
      </c>
      <c r="AJ643" s="133" t="s">
        <v>124</v>
      </c>
      <c r="AK643" s="133" t="s">
        <v>123</v>
      </c>
      <c r="AL643" s="133"/>
      <c r="AM643" s="133"/>
      <c r="AN643" s="133" t="s">
        <v>42</v>
      </c>
      <c r="AO643" s="133" t="s">
        <v>42</v>
      </c>
      <c r="AP643" s="133" t="s">
        <v>56</v>
      </c>
      <c r="AQ643" s="133" t="s">
        <v>56</v>
      </c>
      <c r="AR643" s="137"/>
      <c r="AS643" s="137"/>
      <c r="AT643" s="137"/>
      <c r="AU643" s="133">
        <v>1003672237</v>
      </c>
      <c r="AV643" s="133" t="s">
        <v>560</v>
      </c>
      <c r="AW643" s="133" t="s">
        <v>561</v>
      </c>
      <c r="AX643" s="138"/>
      <c r="AY643" s="138"/>
      <c r="AZ643" s="138"/>
      <c r="BA643" s="138"/>
      <c r="BB643" s="138"/>
      <c r="BC643" s="300">
        <v>1892063257</v>
      </c>
      <c r="BD643" s="300" t="s">
        <v>9506</v>
      </c>
      <c r="BE643" s="138"/>
    </row>
    <row r="644" spans="1:57" s="140" customFormat="1" ht="12" customHeight="1">
      <c r="A644" s="119">
        <v>2013</v>
      </c>
      <c r="B644" s="119" t="s">
        <v>355</v>
      </c>
      <c r="C644" s="119" t="s">
        <v>356</v>
      </c>
      <c r="D644" s="131">
        <v>8002254753</v>
      </c>
      <c r="E644" s="131" t="str">
        <f t="shared" si="33"/>
        <v>SIM</v>
      </c>
      <c r="F644" s="131" t="str">
        <f t="shared" si="34"/>
        <v>SIM</v>
      </c>
      <c r="G644" s="132">
        <v>41506</v>
      </c>
      <c r="H644" s="119" t="s">
        <v>87</v>
      </c>
      <c r="I644" s="119" t="s">
        <v>357</v>
      </c>
      <c r="J644" s="119">
        <v>192</v>
      </c>
      <c r="K644" s="119">
        <v>448</v>
      </c>
      <c r="L644" s="119">
        <v>8</v>
      </c>
      <c r="M644" s="119">
        <v>8</v>
      </c>
      <c r="N644" s="119">
        <v>16</v>
      </c>
      <c r="O644" s="119" t="s">
        <v>46</v>
      </c>
      <c r="P644" s="119" t="s">
        <v>46</v>
      </c>
      <c r="Q644" s="133" t="s">
        <v>46</v>
      </c>
      <c r="R644" s="134" t="s">
        <v>18</v>
      </c>
      <c r="S644" s="134" t="s">
        <v>8851</v>
      </c>
      <c r="T644" s="134" t="s">
        <v>63</v>
      </c>
      <c r="U644" s="119">
        <v>11</v>
      </c>
      <c r="V644" s="134">
        <v>11326</v>
      </c>
      <c r="W644" s="103" t="s">
        <v>562</v>
      </c>
      <c r="X644" s="136" t="str">
        <f t="shared" si="32"/>
        <v>11326VIVTK</v>
      </c>
      <c r="Y644" s="246" t="s">
        <v>10697</v>
      </c>
      <c r="Z644" s="119" t="s">
        <v>555</v>
      </c>
      <c r="AA644" s="119" t="s">
        <v>556</v>
      </c>
      <c r="AB644" s="131" t="s">
        <v>563</v>
      </c>
      <c r="AC644" s="119" t="s">
        <v>348</v>
      </c>
      <c r="AD644" s="119" t="s">
        <v>558</v>
      </c>
      <c r="AE644" s="119" t="s">
        <v>558</v>
      </c>
      <c r="AF644" s="119" t="s">
        <v>350</v>
      </c>
      <c r="AG644" s="119" t="s">
        <v>351</v>
      </c>
      <c r="AH644" s="119"/>
      <c r="AI644" s="138" t="s">
        <v>559</v>
      </c>
      <c r="AJ644" s="133" t="s">
        <v>124</v>
      </c>
      <c r="AK644" s="133" t="s">
        <v>123</v>
      </c>
      <c r="AL644" s="133"/>
      <c r="AM644" s="133"/>
      <c r="AN644" s="133" t="s">
        <v>42</v>
      </c>
      <c r="AO644" s="133" t="s">
        <v>42</v>
      </c>
      <c r="AP644" s="133" t="s">
        <v>56</v>
      </c>
      <c r="AQ644" s="133" t="s">
        <v>56</v>
      </c>
      <c r="AR644" s="137"/>
      <c r="AS644" s="137"/>
      <c r="AT644" s="137"/>
      <c r="AU644" s="133">
        <v>1003672253</v>
      </c>
      <c r="AV644" s="133" t="s">
        <v>564</v>
      </c>
      <c r="AW644" s="133" t="s">
        <v>565</v>
      </c>
      <c r="AX644" s="138"/>
      <c r="AY644" s="138"/>
      <c r="AZ644" s="138"/>
      <c r="BA644" s="138"/>
      <c r="BB644" s="138"/>
      <c r="BC644" s="300">
        <v>1892063257</v>
      </c>
      <c r="BD644" s="300" t="s">
        <v>9507</v>
      </c>
      <c r="BE644" s="138"/>
    </row>
    <row r="645" spans="1:57" s="140" customFormat="1" ht="12" customHeight="1">
      <c r="A645" s="119">
        <v>2013</v>
      </c>
      <c r="B645" s="119" t="s">
        <v>355</v>
      </c>
      <c r="C645" s="119" t="s">
        <v>356</v>
      </c>
      <c r="D645" s="131">
        <v>8002255306</v>
      </c>
      <c r="E645" s="131" t="str">
        <f t="shared" si="33"/>
        <v>SIM</v>
      </c>
      <c r="F645" s="131" t="str">
        <f t="shared" si="34"/>
        <v>SIM</v>
      </c>
      <c r="G645" s="132">
        <v>41556</v>
      </c>
      <c r="H645" s="119" t="s">
        <v>87</v>
      </c>
      <c r="I645" s="119" t="s">
        <v>357</v>
      </c>
      <c r="J645" s="119">
        <v>192</v>
      </c>
      <c r="K645" s="119">
        <v>448</v>
      </c>
      <c r="L645" s="119">
        <v>8</v>
      </c>
      <c r="M645" s="119">
        <v>8</v>
      </c>
      <c r="N645" s="119">
        <v>16</v>
      </c>
      <c r="O645" s="119" t="s">
        <v>46</v>
      </c>
      <c r="P645" s="119" t="s">
        <v>46</v>
      </c>
      <c r="Q645" s="133" t="s">
        <v>46</v>
      </c>
      <c r="R645" s="134" t="s">
        <v>18</v>
      </c>
      <c r="S645" s="134" t="s">
        <v>8851</v>
      </c>
      <c r="T645" s="134" t="s">
        <v>63</v>
      </c>
      <c r="U645" s="119">
        <v>12</v>
      </c>
      <c r="V645" s="134">
        <v>11563</v>
      </c>
      <c r="W645" s="103" t="s">
        <v>655</v>
      </c>
      <c r="X645" s="136" t="str">
        <f t="shared" si="32"/>
        <v>11563JSVVJ</v>
      </c>
      <c r="Y645" s="137" t="s">
        <v>10665</v>
      </c>
      <c r="Z645" s="119" t="s">
        <v>656</v>
      </c>
      <c r="AA645" s="119" t="s">
        <v>657</v>
      </c>
      <c r="AB645" s="131" t="s">
        <v>658</v>
      </c>
      <c r="AC645" s="119" t="s">
        <v>52</v>
      </c>
      <c r="AD645" s="119" t="s">
        <v>42</v>
      </c>
      <c r="AE645" s="119" t="s">
        <v>659</v>
      </c>
      <c r="AF645" s="119" t="s">
        <v>78</v>
      </c>
      <c r="AG645" s="119" t="s">
        <v>79</v>
      </c>
      <c r="AH645" s="119"/>
      <c r="AI645" s="138" t="s">
        <v>80</v>
      </c>
      <c r="AJ645" s="133" t="s">
        <v>57</v>
      </c>
      <c r="AK645" s="133" t="s">
        <v>58</v>
      </c>
      <c r="AL645" s="133"/>
      <c r="AM645" s="133"/>
      <c r="AN645" s="133" t="s">
        <v>42</v>
      </c>
      <c r="AO645" s="133" t="s">
        <v>42</v>
      </c>
      <c r="AP645" s="133" t="s">
        <v>56</v>
      </c>
      <c r="AQ645" s="133" t="s">
        <v>56</v>
      </c>
      <c r="AR645" s="137"/>
      <c r="AS645" s="137"/>
      <c r="AT645" s="137"/>
      <c r="AU645" s="133">
        <v>1003666806</v>
      </c>
      <c r="AV645" s="133" t="s">
        <v>660</v>
      </c>
      <c r="AW645" s="133" t="s">
        <v>661</v>
      </c>
      <c r="AX645" s="138"/>
      <c r="AY645" s="138"/>
      <c r="AZ645" s="138"/>
      <c r="BA645" s="138"/>
      <c r="BB645" s="138"/>
      <c r="BC645" s="300">
        <v>1892063257</v>
      </c>
      <c r="BD645" s="300" t="s">
        <v>9508</v>
      </c>
      <c r="BE645" s="138"/>
    </row>
    <row r="646" spans="1:57" s="140" customFormat="1" ht="12" customHeight="1">
      <c r="A646" s="119">
        <v>2013</v>
      </c>
      <c r="B646" s="119" t="s">
        <v>355</v>
      </c>
      <c r="C646" s="119" t="s">
        <v>356</v>
      </c>
      <c r="D646" s="131">
        <v>8002255316</v>
      </c>
      <c r="E646" s="131" t="str">
        <f t="shared" si="33"/>
        <v>SIM</v>
      </c>
      <c r="F646" s="131" t="str">
        <f t="shared" si="34"/>
        <v>SIM</v>
      </c>
      <c r="G646" s="132">
        <v>41592</v>
      </c>
      <c r="H646" s="119" t="s">
        <v>87</v>
      </c>
      <c r="I646" s="119" t="s">
        <v>357</v>
      </c>
      <c r="J646" s="119">
        <v>192</v>
      </c>
      <c r="K646" s="119">
        <v>448</v>
      </c>
      <c r="L646" s="119">
        <v>8</v>
      </c>
      <c r="M646" s="119">
        <v>8</v>
      </c>
      <c r="N646" s="119">
        <v>16</v>
      </c>
      <c r="O646" s="119" t="s">
        <v>46</v>
      </c>
      <c r="P646" s="119" t="s">
        <v>46</v>
      </c>
      <c r="Q646" s="133" t="s">
        <v>46</v>
      </c>
      <c r="R646" s="134" t="s">
        <v>18</v>
      </c>
      <c r="S646" s="134" t="s">
        <v>8851</v>
      </c>
      <c r="T646" s="134" t="s">
        <v>63</v>
      </c>
      <c r="U646" s="119">
        <v>12</v>
      </c>
      <c r="V646" s="134">
        <v>11563</v>
      </c>
      <c r="W646" s="103" t="s">
        <v>662</v>
      </c>
      <c r="X646" s="136" t="str">
        <f t="shared" si="32"/>
        <v>11563PTVZG</v>
      </c>
      <c r="Y646" s="137" t="s">
        <v>10670</v>
      </c>
      <c r="Z646" s="119" t="s">
        <v>656</v>
      </c>
      <c r="AA646" s="119" t="s">
        <v>663</v>
      </c>
      <c r="AB646" s="131" t="s">
        <v>664</v>
      </c>
      <c r="AC646" s="119" t="s">
        <v>52</v>
      </c>
      <c r="AD646" s="119" t="s">
        <v>665</v>
      </c>
      <c r="AE646" s="119" t="s">
        <v>78</v>
      </c>
      <c r="AF646" s="119" t="s">
        <v>78</v>
      </c>
      <c r="AG646" s="119" t="s">
        <v>79</v>
      </c>
      <c r="AH646" s="119"/>
      <c r="AI646" s="138" t="s">
        <v>80</v>
      </c>
      <c r="AJ646" s="133" t="s">
        <v>57</v>
      </c>
      <c r="AK646" s="133" t="s">
        <v>58</v>
      </c>
      <c r="AL646" s="133"/>
      <c r="AM646" s="133"/>
      <c r="AN646" s="133" t="s">
        <v>42</v>
      </c>
      <c r="AO646" s="133" t="s">
        <v>42</v>
      </c>
      <c r="AP646" s="133" t="s">
        <v>56</v>
      </c>
      <c r="AQ646" s="133" t="s">
        <v>56</v>
      </c>
      <c r="AR646" s="137"/>
      <c r="AS646" s="137"/>
      <c r="AT646" s="137"/>
      <c r="AU646" s="133">
        <v>1003667012</v>
      </c>
      <c r="AV646" s="133" t="s">
        <v>666</v>
      </c>
      <c r="AW646" s="133" t="s">
        <v>667</v>
      </c>
      <c r="AX646" s="138"/>
      <c r="AY646" s="138"/>
      <c r="AZ646" s="138"/>
      <c r="BA646" s="138"/>
      <c r="BB646" s="138"/>
      <c r="BC646" s="300">
        <v>1892063257</v>
      </c>
      <c r="BD646" s="300" t="s">
        <v>9509</v>
      </c>
      <c r="BE646" s="138"/>
    </row>
    <row r="647" spans="1:57" s="140" customFormat="1" ht="12" customHeight="1">
      <c r="A647" s="119">
        <v>2013</v>
      </c>
      <c r="B647" s="119" t="s">
        <v>355</v>
      </c>
      <c r="C647" s="119" t="s">
        <v>356</v>
      </c>
      <c r="D647" s="131">
        <v>8002255158</v>
      </c>
      <c r="E647" s="131" t="str">
        <f t="shared" si="33"/>
        <v>SIM</v>
      </c>
      <c r="F647" s="131" t="str">
        <f t="shared" si="34"/>
        <v>SIM</v>
      </c>
      <c r="G647" s="132">
        <v>41536</v>
      </c>
      <c r="H647" s="119" t="s">
        <v>87</v>
      </c>
      <c r="I647" s="119" t="s">
        <v>357</v>
      </c>
      <c r="J647" s="119">
        <v>192</v>
      </c>
      <c r="K647" s="119">
        <v>448</v>
      </c>
      <c r="L647" s="119">
        <v>8</v>
      </c>
      <c r="M647" s="119">
        <v>8</v>
      </c>
      <c r="N647" s="119">
        <v>16</v>
      </c>
      <c r="O647" s="119" t="s">
        <v>46</v>
      </c>
      <c r="P647" s="119" t="s">
        <v>46</v>
      </c>
      <c r="Q647" s="133" t="s">
        <v>46</v>
      </c>
      <c r="R647" s="134" t="s">
        <v>18</v>
      </c>
      <c r="S647" s="134" t="s">
        <v>8851</v>
      </c>
      <c r="T647" s="134" t="s">
        <v>63</v>
      </c>
      <c r="U647" s="119">
        <v>12</v>
      </c>
      <c r="V647" s="134">
        <v>11563</v>
      </c>
      <c r="W647" s="103" t="s">
        <v>668</v>
      </c>
      <c r="X647" s="136" t="str">
        <f t="shared" si="32"/>
        <v>11563RHWAC</v>
      </c>
      <c r="Y647" s="137" t="s">
        <v>10671</v>
      </c>
      <c r="Z647" s="119" t="s">
        <v>656</v>
      </c>
      <c r="AA647" s="119" t="s">
        <v>669</v>
      </c>
      <c r="AB647" s="131" t="s">
        <v>670</v>
      </c>
      <c r="AC647" s="119" t="s">
        <v>52</v>
      </c>
      <c r="AD647" s="119" t="s">
        <v>42</v>
      </c>
      <c r="AE647" s="119" t="s">
        <v>671</v>
      </c>
      <c r="AF647" s="119" t="s">
        <v>78</v>
      </c>
      <c r="AG647" s="119" t="s">
        <v>79</v>
      </c>
      <c r="AH647" s="119"/>
      <c r="AI647" s="138" t="s">
        <v>80</v>
      </c>
      <c r="AJ647" s="133" t="s">
        <v>57</v>
      </c>
      <c r="AK647" s="133" t="s">
        <v>58</v>
      </c>
      <c r="AL647" s="133"/>
      <c r="AM647" s="133"/>
      <c r="AN647" s="133" t="s">
        <v>42</v>
      </c>
      <c r="AO647" s="133" t="s">
        <v>42</v>
      </c>
      <c r="AP647" s="133" t="s">
        <v>56</v>
      </c>
      <c r="AQ647" s="133" t="s">
        <v>56</v>
      </c>
      <c r="AR647" s="137"/>
      <c r="AS647" s="137"/>
      <c r="AT647" s="137"/>
      <c r="AU647" s="133">
        <v>1003667047</v>
      </c>
      <c r="AV647" s="133" t="s">
        <v>672</v>
      </c>
      <c r="AW647" s="133" t="s">
        <v>673</v>
      </c>
      <c r="AX647" s="138"/>
      <c r="AY647" s="138"/>
      <c r="AZ647" s="138"/>
      <c r="BA647" s="138"/>
      <c r="BB647" s="138"/>
      <c r="BC647" s="300">
        <v>1892063257</v>
      </c>
      <c r="BD647" s="300" t="s">
        <v>9510</v>
      </c>
      <c r="BE647" s="138"/>
    </row>
    <row r="648" spans="1:57" s="140" customFormat="1" ht="12" customHeight="1">
      <c r="A648" s="119">
        <v>2013</v>
      </c>
      <c r="B648" s="119" t="s">
        <v>355</v>
      </c>
      <c r="C648" s="119" t="s">
        <v>356</v>
      </c>
      <c r="D648" s="131">
        <v>8002258911</v>
      </c>
      <c r="E648" s="131" t="str">
        <f t="shared" si="33"/>
        <v>SIM</v>
      </c>
      <c r="F648" s="131" t="str">
        <f t="shared" si="34"/>
        <v>SIM</v>
      </c>
      <c r="G648" s="132">
        <v>41611</v>
      </c>
      <c r="H648" s="119" t="s">
        <v>87</v>
      </c>
      <c r="I648" s="119" t="s">
        <v>357</v>
      </c>
      <c r="J648" s="119">
        <v>192</v>
      </c>
      <c r="K648" s="119">
        <v>448</v>
      </c>
      <c r="L648" s="119">
        <v>8</v>
      </c>
      <c r="M648" s="119">
        <v>8</v>
      </c>
      <c r="N648" s="119">
        <v>16</v>
      </c>
      <c r="O648" s="119" t="s">
        <v>46</v>
      </c>
      <c r="P648" s="119" t="s">
        <v>46</v>
      </c>
      <c r="Q648" s="133" t="s">
        <v>46</v>
      </c>
      <c r="R648" s="134" t="s">
        <v>18</v>
      </c>
      <c r="S648" s="134" t="s">
        <v>8851</v>
      </c>
      <c r="T648" s="134" t="s">
        <v>63</v>
      </c>
      <c r="U648" s="119">
        <v>19</v>
      </c>
      <c r="V648" s="134">
        <v>11340</v>
      </c>
      <c r="W648" s="103" t="s">
        <v>566</v>
      </c>
      <c r="X648" s="136" t="str">
        <f t="shared" si="32"/>
        <v>11340CGWIC</v>
      </c>
      <c r="Y648" s="137" t="s">
        <v>567</v>
      </c>
      <c r="Z648" s="119" t="s">
        <v>568</v>
      </c>
      <c r="AA648" s="119" t="s">
        <v>569</v>
      </c>
      <c r="AB648" s="131" t="s">
        <v>570</v>
      </c>
      <c r="AC648" s="119" t="s">
        <v>87</v>
      </c>
      <c r="AD648" s="119" t="s">
        <v>42</v>
      </c>
      <c r="AE648" s="119" t="s">
        <v>571</v>
      </c>
      <c r="AF648" s="119" t="s">
        <v>89</v>
      </c>
      <c r="AG648" s="119" t="s">
        <v>90</v>
      </c>
      <c r="AH648" s="119"/>
      <c r="AI648" s="138" t="s">
        <v>364</v>
      </c>
      <c r="AJ648" s="133" t="s">
        <v>58</v>
      </c>
      <c r="AK648" s="133" t="s">
        <v>57</v>
      </c>
      <c r="AL648" s="133"/>
      <c r="AM648" s="133"/>
      <c r="AN648" s="133" t="s">
        <v>42</v>
      </c>
      <c r="AO648" s="133" t="s">
        <v>42</v>
      </c>
      <c r="AP648" s="133" t="s">
        <v>56</v>
      </c>
      <c r="AQ648" s="133" t="s">
        <v>56</v>
      </c>
      <c r="AR648" s="137"/>
      <c r="AS648" s="137"/>
      <c r="AT648" s="137"/>
      <c r="AU648" s="133">
        <v>1003670390</v>
      </c>
      <c r="AV648" s="133" t="s">
        <v>572</v>
      </c>
      <c r="AW648" s="133" t="s">
        <v>573</v>
      </c>
      <c r="AX648" s="138"/>
      <c r="AY648" s="138"/>
      <c r="AZ648" s="138"/>
      <c r="BA648" s="138"/>
      <c r="BB648" s="138"/>
      <c r="BC648" s="300">
        <v>1892063257</v>
      </c>
      <c r="BD648" s="300" t="s">
        <v>9511</v>
      </c>
      <c r="BE648" s="138"/>
    </row>
    <row r="649" spans="1:57" s="140" customFormat="1" ht="12" customHeight="1">
      <c r="A649" s="119">
        <v>2013</v>
      </c>
      <c r="B649" s="119" t="s">
        <v>355</v>
      </c>
      <c r="C649" s="119" t="s">
        <v>356</v>
      </c>
      <c r="D649" s="131">
        <v>8002258922</v>
      </c>
      <c r="E649" s="131" t="str">
        <f t="shared" si="33"/>
        <v>SIM</v>
      </c>
      <c r="F649" s="131" t="str">
        <f t="shared" si="34"/>
        <v>SIM</v>
      </c>
      <c r="G649" s="132">
        <v>41626</v>
      </c>
      <c r="H649" s="119" t="s">
        <v>87</v>
      </c>
      <c r="I649" s="119" t="s">
        <v>357</v>
      </c>
      <c r="J649" s="119">
        <v>192</v>
      </c>
      <c r="K649" s="119">
        <v>448</v>
      </c>
      <c r="L649" s="119">
        <v>8</v>
      </c>
      <c r="M649" s="119">
        <v>8</v>
      </c>
      <c r="N649" s="119">
        <v>16</v>
      </c>
      <c r="O649" s="119" t="s">
        <v>46</v>
      </c>
      <c r="P649" s="119" t="s">
        <v>46</v>
      </c>
      <c r="Q649" s="133" t="s">
        <v>46</v>
      </c>
      <c r="R649" s="134" t="s">
        <v>18</v>
      </c>
      <c r="S649" s="134" t="s">
        <v>8851</v>
      </c>
      <c r="T649" s="134" t="s">
        <v>63</v>
      </c>
      <c r="U649" s="119">
        <v>14</v>
      </c>
      <c r="V649" s="134">
        <v>11114</v>
      </c>
      <c r="W649" s="103" t="s">
        <v>422</v>
      </c>
      <c r="X649" s="136" t="str">
        <f t="shared" si="32"/>
        <v>11114JPXJD</v>
      </c>
      <c r="Y649" s="137" t="s">
        <v>423</v>
      </c>
      <c r="Z649" s="119" t="s">
        <v>424</v>
      </c>
      <c r="AA649" s="119" t="s">
        <v>425</v>
      </c>
      <c r="AB649" s="131" t="s">
        <v>426</v>
      </c>
      <c r="AC649" s="119" t="s">
        <v>52</v>
      </c>
      <c r="AD649" s="119" t="s">
        <v>42</v>
      </c>
      <c r="AE649" s="119" t="s">
        <v>427</v>
      </c>
      <c r="AF649" s="119" t="s">
        <v>54</v>
      </c>
      <c r="AG649" s="119" t="s">
        <v>55</v>
      </c>
      <c r="AH649" s="119"/>
      <c r="AI649" s="138" t="s">
        <v>69</v>
      </c>
      <c r="AJ649" s="133" t="s">
        <v>57</v>
      </c>
      <c r="AK649" s="133" t="s">
        <v>58</v>
      </c>
      <c r="AL649" s="133"/>
      <c r="AM649" s="133"/>
      <c r="AN649" s="133" t="s">
        <v>42</v>
      </c>
      <c r="AO649" s="133" t="s">
        <v>42</v>
      </c>
      <c r="AP649" s="133" t="s">
        <v>56</v>
      </c>
      <c r="AQ649" s="133" t="s">
        <v>56</v>
      </c>
      <c r="AR649" s="137"/>
      <c r="AS649" s="137"/>
      <c r="AT649" s="137"/>
      <c r="AU649" s="133">
        <v>1003667004</v>
      </c>
      <c r="AV649" s="133" t="s">
        <v>428</v>
      </c>
      <c r="AW649" s="133" t="s">
        <v>429</v>
      </c>
      <c r="AX649" s="138"/>
      <c r="AY649" s="138"/>
      <c r="AZ649" s="138"/>
      <c r="BA649" s="138"/>
      <c r="BB649" s="138"/>
      <c r="BC649" s="300">
        <v>1892063257</v>
      </c>
      <c r="BD649" s="300" t="s">
        <v>9512</v>
      </c>
      <c r="BE649" s="138"/>
    </row>
    <row r="650" spans="1:57" s="140" customFormat="1" ht="12" customHeight="1">
      <c r="A650" s="119">
        <v>2013</v>
      </c>
      <c r="B650" s="119" t="s">
        <v>355</v>
      </c>
      <c r="C650" s="119" t="s">
        <v>356</v>
      </c>
      <c r="D650" s="131">
        <v>8002256307</v>
      </c>
      <c r="E650" s="131" t="str">
        <f t="shared" si="33"/>
        <v>SIM</v>
      </c>
      <c r="F650" s="131" t="str">
        <f t="shared" si="34"/>
        <v>SIM</v>
      </c>
      <c r="G650" s="132">
        <v>41759</v>
      </c>
      <c r="H650" s="119" t="s">
        <v>87</v>
      </c>
      <c r="I650" s="119" t="s">
        <v>357</v>
      </c>
      <c r="J650" s="119">
        <v>192</v>
      </c>
      <c r="K650" s="119">
        <v>448</v>
      </c>
      <c r="L650" s="119">
        <v>8</v>
      </c>
      <c r="M650" s="119">
        <v>8</v>
      </c>
      <c r="N650" s="119">
        <v>16</v>
      </c>
      <c r="O650" s="119" t="s">
        <v>46</v>
      </c>
      <c r="P650" s="119" t="s">
        <v>46</v>
      </c>
      <c r="Q650" s="133" t="s">
        <v>46</v>
      </c>
      <c r="R650" s="134" t="s">
        <v>18</v>
      </c>
      <c r="S650" s="134" t="s">
        <v>8851</v>
      </c>
      <c r="T650" s="134" t="s">
        <v>63</v>
      </c>
      <c r="U650" s="119">
        <v>12</v>
      </c>
      <c r="V650" s="134">
        <v>11677</v>
      </c>
      <c r="W650" s="103" t="s">
        <v>738</v>
      </c>
      <c r="X650" s="136" t="str">
        <f t="shared" si="32"/>
        <v>11677TGXNN</v>
      </c>
      <c r="Y650" s="137" t="s">
        <v>10748</v>
      </c>
      <c r="Z650" s="119" t="s">
        <v>739</v>
      </c>
      <c r="AA650" s="119" t="s">
        <v>740</v>
      </c>
      <c r="AB650" s="131" t="s">
        <v>741</v>
      </c>
      <c r="AC650" s="119" t="s">
        <v>348</v>
      </c>
      <c r="AD650" s="119" t="s">
        <v>742</v>
      </c>
      <c r="AE650" s="119" t="s">
        <v>743</v>
      </c>
      <c r="AF650" s="119" t="s">
        <v>744</v>
      </c>
      <c r="AG650" s="119" t="s">
        <v>745</v>
      </c>
      <c r="AH650" s="119"/>
      <c r="AI650" s="138" t="s">
        <v>746</v>
      </c>
      <c r="AJ650" s="133" t="s">
        <v>57</v>
      </c>
      <c r="AK650" s="133" t="s">
        <v>58</v>
      </c>
      <c r="AL650" s="133"/>
      <c r="AM650" s="133"/>
      <c r="AN650" s="133" t="s">
        <v>42</v>
      </c>
      <c r="AO650" s="133" t="s">
        <v>42</v>
      </c>
      <c r="AP650" s="133" t="s">
        <v>56</v>
      </c>
      <c r="AQ650" s="133" t="s">
        <v>56</v>
      </c>
      <c r="AR650" s="137"/>
      <c r="AS650" s="137"/>
      <c r="AT650" s="137"/>
      <c r="AU650" s="133">
        <v>1003672504</v>
      </c>
      <c r="AV650" s="133" t="s">
        <v>747</v>
      </c>
      <c r="AW650" s="133" t="s">
        <v>748</v>
      </c>
      <c r="AX650" s="138"/>
      <c r="AY650" s="138"/>
      <c r="AZ650" s="138"/>
      <c r="BA650" s="138"/>
      <c r="BB650" s="138"/>
      <c r="BC650" s="300">
        <v>1892063257</v>
      </c>
      <c r="BD650" s="300" t="s">
        <v>9513</v>
      </c>
      <c r="BE650" s="138"/>
    </row>
    <row r="651" spans="1:57" s="140" customFormat="1" ht="12" customHeight="1">
      <c r="A651" s="119">
        <v>2013</v>
      </c>
      <c r="B651" s="119" t="s">
        <v>355</v>
      </c>
      <c r="C651" s="119" t="s">
        <v>356</v>
      </c>
      <c r="D651" s="131">
        <v>8002257749</v>
      </c>
      <c r="E651" s="131" t="str">
        <f t="shared" si="33"/>
        <v>SIM</v>
      </c>
      <c r="F651" s="131" t="str">
        <f t="shared" si="34"/>
        <v>SIM</v>
      </c>
      <c r="G651" s="132">
        <v>41564</v>
      </c>
      <c r="H651" s="119" t="s">
        <v>87</v>
      </c>
      <c r="I651" s="119" t="s">
        <v>357</v>
      </c>
      <c r="J651" s="119">
        <v>192</v>
      </c>
      <c r="K651" s="119">
        <v>448</v>
      </c>
      <c r="L651" s="119">
        <v>8</v>
      </c>
      <c r="M651" s="119">
        <v>8</v>
      </c>
      <c r="N651" s="119">
        <v>16</v>
      </c>
      <c r="O651" s="119" t="s">
        <v>46</v>
      </c>
      <c r="P651" s="119" t="s">
        <v>46</v>
      </c>
      <c r="Q651" s="133" t="s">
        <v>46</v>
      </c>
      <c r="R651" s="134" t="s">
        <v>18</v>
      </c>
      <c r="S651" s="134" t="s">
        <v>8851</v>
      </c>
      <c r="T651" s="134" t="s">
        <v>63</v>
      </c>
      <c r="U651" s="119">
        <v>19</v>
      </c>
      <c r="V651" s="134">
        <v>11295</v>
      </c>
      <c r="W651" s="103" t="s">
        <v>531</v>
      </c>
      <c r="X651" s="136" t="str">
        <f t="shared" si="32"/>
        <v>11295BRXOT</v>
      </c>
      <c r="Y651" s="137" t="s">
        <v>532</v>
      </c>
      <c r="Z651" s="119" t="s">
        <v>533</v>
      </c>
      <c r="AA651" s="119" t="s">
        <v>534</v>
      </c>
      <c r="AB651" s="131" t="s">
        <v>535</v>
      </c>
      <c r="AC651" s="119" t="s">
        <v>87</v>
      </c>
      <c r="AD651" s="119" t="s">
        <v>42</v>
      </c>
      <c r="AE651" s="119" t="s">
        <v>536</v>
      </c>
      <c r="AF651" s="119" t="s">
        <v>486</v>
      </c>
      <c r="AG651" s="119" t="s">
        <v>487</v>
      </c>
      <c r="AH651" s="119"/>
      <c r="AI651" s="138" t="s">
        <v>488</v>
      </c>
      <c r="AJ651" s="133" t="s">
        <v>58</v>
      </c>
      <c r="AK651" s="133" t="s">
        <v>57</v>
      </c>
      <c r="AL651" s="133"/>
      <c r="AM651" s="133"/>
      <c r="AN651" s="133" t="s">
        <v>42</v>
      </c>
      <c r="AO651" s="133" t="s">
        <v>42</v>
      </c>
      <c r="AP651" s="133" t="s">
        <v>56</v>
      </c>
      <c r="AQ651" s="133" t="s">
        <v>56</v>
      </c>
      <c r="AR651" s="137"/>
      <c r="AS651" s="137"/>
      <c r="AT651" s="137"/>
      <c r="AU651" s="145">
        <v>1003672040</v>
      </c>
      <c r="AV651" s="133" t="s">
        <v>537</v>
      </c>
      <c r="AW651" s="133" t="s">
        <v>538</v>
      </c>
      <c r="AX651" s="138"/>
      <c r="AY651" s="138"/>
      <c r="AZ651" s="138"/>
      <c r="BA651" s="138"/>
      <c r="BB651" s="138"/>
      <c r="BC651" s="300">
        <v>1892063257</v>
      </c>
      <c r="BD651" s="300" t="s">
        <v>9514</v>
      </c>
      <c r="BE651" s="138"/>
    </row>
    <row r="652" spans="1:57" s="140" customFormat="1" ht="12" customHeight="1">
      <c r="A652" s="119">
        <v>2013</v>
      </c>
      <c r="B652" s="119" t="s">
        <v>355</v>
      </c>
      <c r="C652" s="119" t="s">
        <v>356</v>
      </c>
      <c r="D652" s="131">
        <v>8002254489</v>
      </c>
      <c r="E652" s="131" t="str">
        <f t="shared" si="33"/>
        <v>SIM</v>
      </c>
      <c r="F652" s="131" t="str">
        <f t="shared" si="34"/>
        <v>SIM</v>
      </c>
      <c r="G652" s="132">
        <v>41541</v>
      </c>
      <c r="H652" s="119" t="s">
        <v>87</v>
      </c>
      <c r="I652" s="119" t="s">
        <v>357</v>
      </c>
      <c r="J652" s="119">
        <v>192</v>
      </c>
      <c r="K652" s="119">
        <v>448</v>
      </c>
      <c r="L652" s="119">
        <v>8</v>
      </c>
      <c r="M652" s="119">
        <v>8</v>
      </c>
      <c r="N652" s="119">
        <v>16</v>
      </c>
      <c r="O652" s="119" t="s">
        <v>46</v>
      </c>
      <c r="P652" s="119" t="s">
        <v>46</v>
      </c>
      <c r="Q652" s="133" t="s">
        <v>43</v>
      </c>
      <c r="R652" s="134" t="s">
        <v>18</v>
      </c>
      <c r="S652" s="134" t="s">
        <v>8851</v>
      </c>
      <c r="T652" s="134" t="s">
        <v>63</v>
      </c>
      <c r="U652" s="119">
        <v>19</v>
      </c>
      <c r="V652" s="134">
        <v>13630</v>
      </c>
      <c r="W652" s="103" t="s">
        <v>786</v>
      </c>
      <c r="X652" s="136" t="str">
        <f t="shared" si="32"/>
        <v>13630ILXOZ</v>
      </c>
      <c r="Y652" s="137" t="s">
        <v>787</v>
      </c>
      <c r="Z652" s="119" t="s">
        <v>788</v>
      </c>
      <c r="AA652" s="119" t="s">
        <v>789</v>
      </c>
      <c r="AB652" s="131" t="s">
        <v>790</v>
      </c>
      <c r="AC652" s="119" t="s">
        <v>87</v>
      </c>
      <c r="AD652" s="119" t="s">
        <v>42</v>
      </c>
      <c r="AE652" s="119" t="s">
        <v>536</v>
      </c>
      <c r="AF652" s="119" t="s">
        <v>486</v>
      </c>
      <c r="AG652" s="119" t="s">
        <v>487</v>
      </c>
      <c r="AH652" s="119"/>
      <c r="AI652" s="138" t="s">
        <v>488</v>
      </c>
      <c r="AJ652" s="133" t="s">
        <v>58</v>
      </c>
      <c r="AK652" s="133" t="s">
        <v>57</v>
      </c>
      <c r="AL652" s="133"/>
      <c r="AM652" s="133"/>
      <c r="AN652" s="133" t="s">
        <v>42</v>
      </c>
      <c r="AO652" s="133" t="s">
        <v>42</v>
      </c>
      <c r="AP652" s="133" t="s">
        <v>56</v>
      </c>
      <c r="AQ652" s="133" t="s">
        <v>56</v>
      </c>
      <c r="AR652" s="137"/>
      <c r="AS652" s="137"/>
      <c r="AT652" s="137" t="s">
        <v>791</v>
      </c>
      <c r="AU652" s="145">
        <v>1003672156</v>
      </c>
      <c r="AV652" s="133" t="s">
        <v>792</v>
      </c>
      <c r="AW652" s="133" t="s">
        <v>793</v>
      </c>
      <c r="AX652" s="138"/>
      <c r="AY652" s="138"/>
      <c r="AZ652" s="138"/>
      <c r="BA652" s="138"/>
      <c r="BB652" s="138"/>
      <c r="BC652" s="300">
        <v>1892063257</v>
      </c>
      <c r="BD652" s="300" t="s">
        <v>9515</v>
      </c>
      <c r="BE652" s="138"/>
    </row>
    <row r="653" spans="1:57" s="140" customFormat="1" ht="12" customHeight="1">
      <c r="A653" s="119">
        <v>2013</v>
      </c>
      <c r="B653" s="119" t="s">
        <v>355</v>
      </c>
      <c r="C653" s="119" t="s">
        <v>356</v>
      </c>
      <c r="D653" s="131">
        <v>8002256178</v>
      </c>
      <c r="E653" s="131" t="str">
        <f t="shared" si="33"/>
        <v>SIM</v>
      </c>
      <c r="F653" s="131" t="str">
        <f t="shared" si="34"/>
        <v>SIM</v>
      </c>
      <c r="G653" s="132">
        <v>41569</v>
      </c>
      <c r="H653" s="119" t="s">
        <v>87</v>
      </c>
      <c r="I653" s="119" t="s">
        <v>357</v>
      </c>
      <c r="J653" s="119">
        <v>192</v>
      </c>
      <c r="K653" s="119">
        <v>448</v>
      </c>
      <c r="L653" s="119">
        <v>8</v>
      </c>
      <c r="M653" s="119">
        <v>8</v>
      </c>
      <c r="N653" s="119">
        <v>16</v>
      </c>
      <c r="O653" s="119" t="s">
        <v>46</v>
      </c>
      <c r="P653" s="119" t="s">
        <v>46</v>
      </c>
      <c r="Q653" s="133" t="s">
        <v>46</v>
      </c>
      <c r="R653" s="134" t="s">
        <v>18</v>
      </c>
      <c r="S653" s="134" t="s">
        <v>8851</v>
      </c>
      <c r="T653" s="134" t="s">
        <v>63</v>
      </c>
      <c r="U653" s="119">
        <v>17</v>
      </c>
      <c r="V653" s="134">
        <v>11075</v>
      </c>
      <c r="W653" s="103" t="s">
        <v>413</v>
      </c>
      <c r="X653" s="136" t="str">
        <f t="shared" si="32"/>
        <v>11075JMYMQ</v>
      </c>
      <c r="Y653" s="137" t="s">
        <v>414</v>
      </c>
      <c r="Z653" s="119" t="s">
        <v>415</v>
      </c>
      <c r="AA653" s="119" t="s">
        <v>416</v>
      </c>
      <c r="AB653" s="131" t="s">
        <v>417</v>
      </c>
      <c r="AC653" s="119" t="s">
        <v>52</v>
      </c>
      <c r="AD653" s="119" t="s">
        <v>42</v>
      </c>
      <c r="AE653" s="119" t="s">
        <v>418</v>
      </c>
      <c r="AF653" s="119" t="s">
        <v>98</v>
      </c>
      <c r="AG653" s="119" t="s">
        <v>99</v>
      </c>
      <c r="AH653" s="119"/>
      <c r="AI653" s="138" t="s">
        <v>419</v>
      </c>
      <c r="AJ653" s="133" t="s">
        <v>58</v>
      </c>
      <c r="AK653" s="133" t="s">
        <v>57</v>
      </c>
      <c r="AL653" s="133"/>
      <c r="AM653" s="133"/>
      <c r="AN653" s="133" t="s">
        <v>42</v>
      </c>
      <c r="AO653" s="133" t="s">
        <v>42</v>
      </c>
      <c r="AP653" s="133" t="s">
        <v>56</v>
      </c>
      <c r="AQ653" s="133" t="s">
        <v>56</v>
      </c>
      <c r="AR653" s="137"/>
      <c r="AS653" s="137"/>
      <c r="AT653" s="137"/>
      <c r="AU653" s="133">
        <v>1003666725</v>
      </c>
      <c r="AV653" s="133" t="s">
        <v>420</v>
      </c>
      <c r="AW653" s="133" t="s">
        <v>421</v>
      </c>
      <c r="AX653" s="138"/>
      <c r="AY653" s="138"/>
      <c r="AZ653" s="138"/>
      <c r="BA653" s="138"/>
      <c r="BB653" s="138"/>
      <c r="BC653" s="300">
        <v>1892063257</v>
      </c>
      <c r="BD653" s="300" t="s">
        <v>9516</v>
      </c>
      <c r="BE653" s="138"/>
    </row>
    <row r="654" spans="1:57" s="140" customFormat="1" ht="12" customHeight="1">
      <c r="A654" s="119">
        <v>2013</v>
      </c>
      <c r="B654" s="119" t="s">
        <v>355</v>
      </c>
      <c r="C654" s="119" t="s">
        <v>356</v>
      </c>
      <c r="D654" s="131">
        <v>8002257143</v>
      </c>
      <c r="E654" s="131" t="str">
        <f t="shared" si="33"/>
        <v>SIM</v>
      </c>
      <c r="F654" s="131" t="str">
        <f t="shared" si="34"/>
        <v>SIM</v>
      </c>
      <c r="G654" s="132">
        <v>41509</v>
      </c>
      <c r="H654" s="119" t="s">
        <v>87</v>
      </c>
      <c r="I654" s="119" t="s">
        <v>357</v>
      </c>
      <c r="J654" s="119">
        <v>192</v>
      </c>
      <c r="K654" s="119">
        <v>448</v>
      </c>
      <c r="L654" s="119">
        <v>8</v>
      </c>
      <c r="M654" s="119">
        <v>8</v>
      </c>
      <c r="N654" s="119">
        <v>16</v>
      </c>
      <c r="O654" s="119" t="s">
        <v>46</v>
      </c>
      <c r="P654" s="119" t="s">
        <v>46</v>
      </c>
      <c r="Q654" s="133" t="s">
        <v>43</v>
      </c>
      <c r="R654" s="134" t="s">
        <v>18</v>
      </c>
      <c r="S654" s="134" t="s">
        <v>8851</v>
      </c>
      <c r="T654" s="134" t="s">
        <v>63</v>
      </c>
      <c r="U654" s="119">
        <v>19</v>
      </c>
      <c r="V654" s="134">
        <v>11135</v>
      </c>
      <c r="W654" s="103" t="s">
        <v>481</v>
      </c>
      <c r="X654" s="136" t="str">
        <f t="shared" si="32"/>
        <v>11135OVYTD</v>
      </c>
      <c r="Y654" s="137" t="s">
        <v>482</v>
      </c>
      <c r="Z654" s="119" t="s">
        <v>444</v>
      </c>
      <c r="AA654" s="119" t="s">
        <v>483</v>
      </c>
      <c r="AB654" s="131" t="s">
        <v>484</v>
      </c>
      <c r="AC654" s="119" t="s">
        <v>87</v>
      </c>
      <c r="AD654" s="119" t="s">
        <v>42</v>
      </c>
      <c r="AE654" s="119" t="s">
        <v>485</v>
      </c>
      <c r="AF654" s="119" t="s">
        <v>486</v>
      </c>
      <c r="AG654" s="119" t="s">
        <v>487</v>
      </c>
      <c r="AH654" s="119"/>
      <c r="AI654" s="138" t="s">
        <v>488</v>
      </c>
      <c r="AJ654" s="133" t="s">
        <v>58</v>
      </c>
      <c r="AK654" s="133" t="s">
        <v>57</v>
      </c>
      <c r="AL654" s="133"/>
      <c r="AM654" s="133"/>
      <c r="AN654" s="133" t="s">
        <v>42</v>
      </c>
      <c r="AO654" s="133" t="s">
        <v>42</v>
      </c>
      <c r="AP654" s="133" t="s">
        <v>56</v>
      </c>
      <c r="AQ654" s="133" t="s">
        <v>56</v>
      </c>
      <c r="AR654" s="137"/>
      <c r="AS654" s="137"/>
      <c r="AT654" s="137"/>
      <c r="AU654" s="145">
        <v>1003668736</v>
      </c>
      <c r="AV654" s="133" t="s">
        <v>489</v>
      </c>
      <c r="AW654" s="133" t="s">
        <v>490</v>
      </c>
      <c r="AX654" s="138"/>
      <c r="AY654" s="138"/>
      <c r="AZ654" s="138"/>
      <c r="BA654" s="138"/>
      <c r="BB654" s="138"/>
      <c r="BC654" s="300">
        <v>1892063257</v>
      </c>
      <c r="BD654" s="300" t="s">
        <v>9517</v>
      </c>
      <c r="BE654" s="138"/>
    </row>
    <row r="655" spans="1:57" s="140" customFormat="1" ht="12" customHeight="1">
      <c r="A655" s="119">
        <v>2013</v>
      </c>
      <c r="B655" s="119" t="s">
        <v>355</v>
      </c>
      <c r="C655" s="119" t="s">
        <v>356</v>
      </c>
      <c r="D655" s="131">
        <v>8002257514</v>
      </c>
      <c r="E655" s="131" t="str">
        <f t="shared" si="33"/>
        <v>SIM</v>
      </c>
      <c r="F655" s="131" t="str">
        <f t="shared" si="34"/>
        <v>SIM</v>
      </c>
      <c r="G655" s="132">
        <v>41535</v>
      </c>
      <c r="H655" s="119" t="s">
        <v>87</v>
      </c>
      <c r="I655" s="119" t="s">
        <v>357</v>
      </c>
      <c r="J655" s="119">
        <v>192</v>
      </c>
      <c r="K655" s="119">
        <v>448</v>
      </c>
      <c r="L655" s="119">
        <v>8</v>
      </c>
      <c r="M655" s="119">
        <v>8</v>
      </c>
      <c r="N655" s="119">
        <v>16</v>
      </c>
      <c r="O655" s="119" t="s">
        <v>46</v>
      </c>
      <c r="P655" s="119" t="s">
        <v>46</v>
      </c>
      <c r="Q655" s="133" t="s">
        <v>43</v>
      </c>
      <c r="R655" s="134" t="s">
        <v>18</v>
      </c>
      <c r="S655" s="134" t="s">
        <v>8851</v>
      </c>
      <c r="T655" s="134" t="s">
        <v>63</v>
      </c>
      <c r="U655" s="119">
        <v>19</v>
      </c>
      <c r="V655" s="134">
        <v>11135</v>
      </c>
      <c r="W655" s="103" t="s">
        <v>491</v>
      </c>
      <c r="X655" s="136" t="str">
        <f t="shared" si="32"/>
        <v>11135OVYTE</v>
      </c>
      <c r="Y655" s="137" t="s">
        <v>482</v>
      </c>
      <c r="Z655" s="119" t="s">
        <v>444</v>
      </c>
      <c r="AA655" s="119" t="s">
        <v>483</v>
      </c>
      <c r="AB655" s="131" t="s">
        <v>492</v>
      </c>
      <c r="AC655" s="119" t="s">
        <v>87</v>
      </c>
      <c r="AD655" s="119" t="s">
        <v>42</v>
      </c>
      <c r="AE655" s="119" t="s">
        <v>485</v>
      </c>
      <c r="AF655" s="119" t="s">
        <v>486</v>
      </c>
      <c r="AG655" s="119" t="s">
        <v>487</v>
      </c>
      <c r="AH655" s="119"/>
      <c r="AI655" s="138" t="s">
        <v>488</v>
      </c>
      <c r="AJ655" s="133" t="s">
        <v>58</v>
      </c>
      <c r="AK655" s="133" t="s">
        <v>57</v>
      </c>
      <c r="AL655" s="133"/>
      <c r="AM655" s="133"/>
      <c r="AN655" s="133" t="s">
        <v>42</v>
      </c>
      <c r="AO655" s="133" t="s">
        <v>42</v>
      </c>
      <c r="AP655" s="133" t="s">
        <v>56</v>
      </c>
      <c r="AQ655" s="133" t="s">
        <v>56</v>
      </c>
      <c r="AR655" s="137"/>
      <c r="AS655" s="137"/>
      <c r="AT655" s="137"/>
      <c r="AU655" s="145">
        <v>1003668736</v>
      </c>
      <c r="AV655" s="133" t="s">
        <v>493</v>
      </c>
      <c r="AW655" s="133" t="s">
        <v>494</v>
      </c>
      <c r="AX655" s="138"/>
      <c r="AY655" s="138"/>
      <c r="AZ655" s="138"/>
      <c r="BA655" s="138"/>
      <c r="BB655" s="138"/>
      <c r="BC655" s="300">
        <v>1892063257</v>
      </c>
      <c r="BD655" s="300" t="s">
        <v>9518</v>
      </c>
      <c r="BE655" s="138"/>
    </row>
    <row r="656" spans="1:57" s="140" customFormat="1" ht="12" customHeight="1">
      <c r="A656" s="119">
        <v>2013</v>
      </c>
      <c r="B656" s="119" t="s">
        <v>355</v>
      </c>
      <c r="C656" s="119" t="s">
        <v>356</v>
      </c>
      <c r="D656" s="131">
        <v>8002257895</v>
      </c>
      <c r="E656" s="131" t="str">
        <f t="shared" si="33"/>
        <v>SIM</v>
      </c>
      <c r="F656" s="131" t="str">
        <f t="shared" si="34"/>
        <v>SIM</v>
      </c>
      <c r="G656" s="132">
        <v>41572</v>
      </c>
      <c r="H656" s="119" t="s">
        <v>87</v>
      </c>
      <c r="I656" s="119" t="s">
        <v>357</v>
      </c>
      <c r="J656" s="119">
        <v>192</v>
      </c>
      <c r="K656" s="119">
        <v>448</v>
      </c>
      <c r="L656" s="119">
        <v>8</v>
      </c>
      <c r="M656" s="119">
        <v>8</v>
      </c>
      <c r="N656" s="119">
        <v>16</v>
      </c>
      <c r="O656" s="119" t="s">
        <v>46</v>
      </c>
      <c r="P656" s="119" t="s">
        <v>46</v>
      </c>
      <c r="Q656" s="133" t="s">
        <v>46</v>
      </c>
      <c r="R656" s="134" t="s">
        <v>18</v>
      </c>
      <c r="S656" s="134" t="s">
        <v>8851</v>
      </c>
      <c r="T656" s="134" t="s">
        <v>63</v>
      </c>
      <c r="U656" s="119">
        <v>16</v>
      </c>
      <c r="V656" s="134">
        <v>11551</v>
      </c>
      <c r="W656" s="103" t="s">
        <v>632</v>
      </c>
      <c r="X656" s="136" t="str">
        <f t="shared" si="32"/>
        <v>11551VPYVG</v>
      </c>
      <c r="Y656" s="137" t="s">
        <v>10712</v>
      </c>
      <c r="Z656" s="119" t="s">
        <v>626</v>
      </c>
      <c r="AA656" s="119" t="s">
        <v>627</v>
      </c>
      <c r="AB656" s="131" t="s">
        <v>633</v>
      </c>
      <c r="AC656" s="119" t="s">
        <v>52</v>
      </c>
      <c r="AD656" s="119" t="s">
        <v>42</v>
      </c>
      <c r="AE656" s="119" t="s">
        <v>634</v>
      </c>
      <c r="AF656" s="119" t="s">
        <v>98</v>
      </c>
      <c r="AG656" s="119" t="s">
        <v>99</v>
      </c>
      <c r="AH656" s="119"/>
      <c r="AI656" s="138" t="s">
        <v>419</v>
      </c>
      <c r="AJ656" s="133" t="s">
        <v>58</v>
      </c>
      <c r="AK656" s="133" t="s">
        <v>57</v>
      </c>
      <c r="AL656" s="133"/>
      <c r="AM656" s="133"/>
      <c r="AN656" s="133" t="s">
        <v>42</v>
      </c>
      <c r="AO656" s="133" t="s">
        <v>42</v>
      </c>
      <c r="AP656" s="133" t="s">
        <v>56</v>
      </c>
      <c r="AQ656" s="133" t="s">
        <v>56</v>
      </c>
      <c r="AR656" s="137"/>
      <c r="AS656" s="137"/>
      <c r="AT656" s="137"/>
      <c r="AU656" s="133">
        <v>1003667870</v>
      </c>
      <c r="AV656" s="133" t="s">
        <v>635</v>
      </c>
      <c r="AW656" s="133" t="s">
        <v>636</v>
      </c>
      <c r="AX656" s="138"/>
      <c r="AY656" s="138"/>
      <c r="AZ656" s="138"/>
      <c r="BA656" s="138"/>
      <c r="BB656" s="138"/>
      <c r="BC656" s="300">
        <v>1892063257</v>
      </c>
      <c r="BD656" s="300" t="s">
        <v>9519</v>
      </c>
      <c r="BE656" s="138"/>
    </row>
    <row r="657" spans="1:57" s="140" customFormat="1" ht="12" customHeight="1">
      <c r="A657" s="119">
        <v>2013</v>
      </c>
      <c r="B657" s="119" t="s">
        <v>355</v>
      </c>
      <c r="C657" s="119" t="s">
        <v>356</v>
      </c>
      <c r="D657" s="131">
        <v>8002254835</v>
      </c>
      <c r="E657" s="131" t="str">
        <f t="shared" si="33"/>
        <v>SIM</v>
      </c>
      <c r="F657" s="131" t="str">
        <f t="shared" si="34"/>
        <v>SIM</v>
      </c>
      <c r="G657" s="132">
        <v>41481</v>
      </c>
      <c r="H657" s="119" t="s">
        <v>87</v>
      </c>
      <c r="I657" s="119" t="s">
        <v>357</v>
      </c>
      <c r="J657" s="119">
        <v>192</v>
      </c>
      <c r="K657" s="119">
        <v>448</v>
      </c>
      <c r="L657" s="119">
        <v>8</v>
      </c>
      <c r="M657" s="119">
        <v>8</v>
      </c>
      <c r="N657" s="119">
        <v>16</v>
      </c>
      <c r="O657" s="119" t="s">
        <v>46</v>
      </c>
      <c r="P657" s="119" t="s">
        <v>46</v>
      </c>
      <c r="Q657" s="133" t="s">
        <v>46</v>
      </c>
      <c r="R657" s="134" t="s">
        <v>18</v>
      </c>
      <c r="S657" s="134" t="s">
        <v>8851</v>
      </c>
      <c r="T657" s="134" t="s">
        <v>63</v>
      </c>
      <c r="U657" s="119">
        <v>15</v>
      </c>
      <c r="V657" s="134">
        <v>11609</v>
      </c>
      <c r="W657" s="103" t="s">
        <v>702</v>
      </c>
      <c r="X657" s="136" t="str">
        <f t="shared" si="32"/>
        <v>11609CDZHU</v>
      </c>
      <c r="Y657" s="137" t="s">
        <v>10656</v>
      </c>
      <c r="Z657" s="119" t="s">
        <v>703</v>
      </c>
      <c r="AA657" s="119" t="s">
        <v>704</v>
      </c>
      <c r="AB657" s="131" t="s">
        <v>705</v>
      </c>
      <c r="AC657" s="119" t="s">
        <v>87</v>
      </c>
      <c r="AD657" s="119" t="s">
        <v>42</v>
      </c>
      <c r="AE657" s="119" t="s">
        <v>706</v>
      </c>
      <c r="AF657" s="119" t="s">
        <v>89</v>
      </c>
      <c r="AG657" s="119" t="s">
        <v>90</v>
      </c>
      <c r="AH657" s="119"/>
      <c r="AI657" s="138" t="s">
        <v>364</v>
      </c>
      <c r="AJ657" s="133" t="s">
        <v>58</v>
      </c>
      <c r="AK657" s="133" t="s">
        <v>57</v>
      </c>
      <c r="AL657" s="133"/>
      <c r="AM657" s="133"/>
      <c r="AN657" s="133" t="s">
        <v>42</v>
      </c>
      <c r="AO657" s="133" t="s">
        <v>42</v>
      </c>
      <c r="AP657" s="133" t="s">
        <v>56</v>
      </c>
      <c r="AQ657" s="133" t="s">
        <v>56</v>
      </c>
      <c r="AR657" s="137"/>
      <c r="AS657" s="137"/>
      <c r="AT657" s="137"/>
      <c r="AU657" s="133">
        <v>1003666385</v>
      </c>
      <c r="AV657" s="133" t="s">
        <v>707</v>
      </c>
      <c r="AW657" s="133" t="s">
        <v>708</v>
      </c>
      <c r="AX657" s="138"/>
      <c r="AY657" s="138"/>
      <c r="AZ657" s="138"/>
      <c r="BA657" s="138"/>
      <c r="BB657" s="138"/>
      <c r="BC657" s="300">
        <v>1892063257</v>
      </c>
      <c r="BD657" s="300" t="s">
        <v>9520</v>
      </c>
      <c r="BE657" s="138"/>
    </row>
    <row r="658" spans="1:57" s="140" customFormat="1" ht="12" customHeight="1">
      <c r="A658" s="119">
        <v>2013</v>
      </c>
      <c r="B658" s="119" t="s">
        <v>355</v>
      </c>
      <c r="C658" s="119" t="s">
        <v>356</v>
      </c>
      <c r="D658" s="131">
        <v>8002254856</v>
      </c>
      <c r="E658" s="131" t="str">
        <f t="shared" si="33"/>
        <v>SIM</v>
      </c>
      <c r="F658" s="131" t="str">
        <f t="shared" si="34"/>
        <v>SIM</v>
      </c>
      <c r="G658" s="132">
        <v>41481</v>
      </c>
      <c r="H658" s="119" t="s">
        <v>87</v>
      </c>
      <c r="I658" s="119" t="s">
        <v>357</v>
      </c>
      <c r="J658" s="119">
        <v>192</v>
      </c>
      <c r="K658" s="119">
        <v>448</v>
      </c>
      <c r="L658" s="119">
        <v>8</v>
      </c>
      <c r="M658" s="119">
        <v>8</v>
      </c>
      <c r="N658" s="119">
        <v>16</v>
      </c>
      <c r="O658" s="119" t="s">
        <v>46</v>
      </c>
      <c r="P658" s="119" t="s">
        <v>46</v>
      </c>
      <c r="Q658" s="133" t="s">
        <v>46</v>
      </c>
      <c r="R658" s="134" t="s">
        <v>18</v>
      </c>
      <c r="S658" s="134" t="s">
        <v>8851</v>
      </c>
      <c r="T658" s="134" t="s">
        <v>63</v>
      </c>
      <c r="U658" s="119">
        <v>15</v>
      </c>
      <c r="V658" s="134">
        <v>11609</v>
      </c>
      <c r="W658" s="103" t="s">
        <v>709</v>
      </c>
      <c r="X658" s="136" t="str">
        <f t="shared" si="32"/>
        <v>11609CDZHV</v>
      </c>
      <c r="Y658" s="137" t="s">
        <v>10657</v>
      </c>
      <c r="Z658" s="119" t="s">
        <v>703</v>
      </c>
      <c r="AA658" s="119" t="s">
        <v>704</v>
      </c>
      <c r="AB658" s="131" t="s">
        <v>710</v>
      </c>
      <c r="AC658" s="119" t="s">
        <v>87</v>
      </c>
      <c r="AD658" s="119" t="s">
        <v>42</v>
      </c>
      <c r="AE658" s="119" t="s">
        <v>706</v>
      </c>
      <c r="AF658" s="119" t="s">
        <v>89</v>
      </c>
      <c r="AG658" s="119" t="s">
        <v>90</v>
      </c>
      <c r="AH658" s="119"/>
      <c r="AI658" s="138" t="s">
        <v>364</v>
      </c>
      <c r="AJ658" s="133" t="s">
        <v>58</v>
      </c>
      <c r="AK658" s="133" t="s">
        <v>57</v>
      </c>
      <c r="AL658" s="133"/>
      <c r="AM658" s="133"/>
      <c r="AN658" s="133" t="s">
        <v>42</v>
      </c>
      <c r="AO658" s="133" t="s">
        <v>42</v>
      </c>
      <c r="AP658" s="133" t="s">
        <v>56</v>
      </c>
      <c r="AQ658" s="133" t="s">
        <v>56</v>
      </c>
      <c r="AR658" s="137"/>
      <c r="AS658" s="137"/>
      <c r="AT658" s="137"/>
      <c r="AU658" s="133">
        <v>1003666423</v>
      </c>
      <c r="AV658" s="133" t="s">
        <v>711</v>
      </c>
      <c r="AW658" s="133" t="s">
        <v>712</v>
      </c>
      <c r="AX658" s="138"/>
      <c r="AY658" s="138"/>
      <c r="AZ658" s="138"/>
      <c r="BA658" s="138"/>
      <c r="BB658" s="138"/>
      <c r="BC658" s="300">
        <v>1892063257</v>
      </c>
      <c r="BD658" s="300" t="s">
        <v>9521</v>
      </c>
      <c r="BE658" s="138"/>
    </row>
    <row r="659" spans="1:57" s="140" customFormat="1" ht="12" customHeight="1">
      <c r="A659" s="119">
        <v>2013</v>
      </c>
      <c r="B659" s="119" t="s">
        <v>355</v>
      </c>
      <c r="C659" s="119" t="s">
        <v>356</v>
      </c>
      <c r="D659" s="131">
        <v>8002257534</v>
      </c>
      <c r="E659" s="131" t="str">
        <f t="shared" si="33"/>
        <v>SIM</v>
      </c>
      <c r="F659" s="131" t="str">
        <f t="shared" si="34"/>
        <v>SIM</v>
      </c>
      <c r="G659" s="132">
        <v>41540</v>
      </c>
      <c r="H659" s="119" t="s">
        <v>87</v>
      </c>
      <c r="I659" s="119" t="s">
        <v>357</v>
      </c>
      <c r="J659" s="119">
        <v>192</v>
      </c>
      <c r="K659" s="119">
        <v>448</v>
      </c>
      <c r="L659" s="119">
        <v>8</v>
      </c>
      <c r="M659" s="119">
        <v>8</v>
      </c>
      <c r="N659" s="119">
        <v>16</v>
      </c>
      <c r="O659" s="119" t="s">
        <v>46</v>
      </c>
      <c r="P659" s="119" t="s">
        <v>46</v>
      </c>
      <c r="Q659" s="133" t="s">
        <v>43</v>
      </c>
      <c r="R659" s="134" t="s">
        <v>18</v>
      </c>
      <c r="S659" s="134" t="s">
        <v>8851</v>
      </c>
      <c r="T659" s="134" t="s">
        <v>63</v>
      </c>
      <c r="U659" s="119">
        <v>19</v>
      </c>
      <c r="V659" s="134">
        <v>11135</v>
      </c>
      <c r="W659" s="103" t="s">
        <v>442</v>
      </c>
      <c r="X659" s="136" t="str">
        <f t="shared" si="32"/>
        <v>11135CLZLZ</v>
      </c>
      <c r="Y659" s="137" t="s">
        <v>443</v>
      </c>
      <c r="Z659" s="119" t="s">
        <v>444</v>
      </c>
      <c r="AA659" s="119" t="s">
        <v>445</v>
      </c>
      <c r="AB659" s="131" t="s">
        <v>446</v>
      </c>
      <c r="AC659" s="119" t="s">
        <v>87</v>
      </c>
      <c r="AD659" s="119" t="s">
        <v>42</v>
      </c>
      <c r="AE659" s="119" t="s">
        <v>447</v>
      </c>
      <c r="AF659" s="119" t="s">
        <v>89</v>
      </c>
      <c r="AG659" s="119" t="s">
        <v>90</v>
      </c>
      <c r="AH659" s="119"/>
      <c r="AI659" s="138" t="s">
        <v>364</v>
      </c>
      <c r="AJ659" s="133" t="s">
        <v>58</v>
      </c>
      <c r="AK659" s="133" t="s">
        <v>57</v>
      </c>
      <c r="AL659" s="133"/>
      <c r="AM659" s="133"/>
      <c r="AN659" s="133" t="s">
        <v>42</v>
      </c>
      <c r="AO659" s="133" t="s">
        <v>42</v>
      </c>
      <c r="AP659" s="133" t="s">
        <v>56</v>
      </c>
      <c r="AQ659" s="133" t="s">
        <v>56</v>
      </c>
      <c r="AR659" s="137"/>
      <c r="AS659" s="137"/>
      <c r="AT659" s="137"/>
      <c r="AU659" s="145">
        <v>1003669082</v>
      </c>
      <c r="AV659" s="133" t="s">
        <v>448</v>
      </c>
      <c r="AW659" s="133" t="s">
        <v>449</v>
      </c>
      <c r="AX659" s="138"/>
      <c r="AY659" s="138"/>
      <c r="AZ659" s="138"/>
      <c r="BA659" s="138"/>
      <c r="BB659" s="138"/>
      <c r="BC659" s="300">
        <v>1892063257</v>
      </c>
      <c r="BD659" s="300" t="s">
        <v>9522</v>
      </c>
      <c r="BE659" s="138"/>
    </row>
    <row r="660" spans="1:57" s="140" customFormat="1" ht="12" customHeight="1">
      <c r="A660" s="119">
        <v>2013</v>
      </c>
      <c r="B660" s="119" t="s">
        <v>355</v>
      </c>
      <c r="C660" s="119" t="s">
        <v>356</v>
      </c>
      <c r="D660" s="131">
        <v>8002257604</v>
      </c>
      <c r="E660" s="131" t="str">
        <f t="shared" si="33"/>
        <v>SIM</v>
      </c>
      <c r="F660" s="131" t="str">
        <f t="shared" si="34"/>
        <v>SIM</v>
      </c>
      <c r="G660" s="132">
        <v>41534</v>
      </c>
      <c r="H660" s="119" t="s">
        <v>87</v>
      </c>
      <c r="I660" s="119" t="s">
        <v>357</v>
      </c>
      <c r="J660" s="119">
        <v>192</v>
      </c>
      <c r="K660" s="119">
        <v>448</v>
      </c>
      <c r="L660" s="119">
        <v>8</v>
      </c>
      <c r="M660" s="119">
        <v>8</v>
      </c>
      <c r="N660" s="119">
        <v>16</v>
      </c>
      <c r="O660" s="119" t="s">
        <v>46</v>
      </c>
      <c r="P660" s="119" t="s">
        <v>46</v>
      </c>
      <c r="Q660" s="133" t="s">
        <v>46</v>
      </c>
      <c r="R660" s="134" t="s">
        <v>18</v>
      </c>
      <c r="S660" s="134" t="s">
        <v>8851</v>
      </c>
      <c r="T660" s="134" t="s">
        <v>63</v>
      </c>
      <c r="U660" s="119">
        <v>19</v>
      </c>
      <c r="V660" s="134">
        <v>11135</v>
      </c>
      <c r="W660" s="103" t="s">
        <v>450</v>
      </c>
      <c r="X660" s="136" t="str">
        <f t="shared" si="32"/>
        <v>11135CLZMN</v>
      </c>
      <c r="Y660" s="137" t="s">
        <v>443</v>
      </c>
      <c r="Z660" s="119" t="s">
        <v>444</v>
      </c>
      <c r="AA660" s="119" t="s">
        <v>445</v>
      </c>
      <c r="AB660" s="131" t="s">
        <v>451</v>
      </c>
      <c r="AC660" s="119" t="s">
        <v>87</v>
      </c>
      <c r="AD660" s="119" t="s">
        <v>42</v>
      </c>
      <c r="AE660" s="119" t="s">
        <v>447</v>
      </c>
      <c r="AF660" s="119" t="s">
        <v>89</v>
      </c>
      <c r="AG660" s="119" t="s">
        <v>90</v>
      </c>
      <c r="AH660" s="119"/>
      <c r="AI660" s="138" t="s">
        <v>364</v>
      </c>
      <c r="AJ660" s="133" t="s">
        <v>58</v>
      </c>
      <c r="AK660" s="133" t="s">
        <v>57</v>
      </c>
      <c r="AL660" s="133"/>
      <c r="AM660" s="133"/>
      <c r="AN660" s="133" t="s">
        <v>42</v>
      </c>
      <c r="AO660" s="133" t="s">
        <v>42</v>
      </c>
      <c r="AP660" s="133" t="s">
        <v>56</v>
      </c>
      <c r="AQ660" s="133" t="s">
        <v>56</v>
      </c>
      <c r="AR660" s="137"/>
      <c r="AS660" s="137"/>
      <c r="AT660" s="137"/>
      <c r="AU660" s="145">
        <v>1003669082</v>
      </c>
      <c r="AV660" s="133" t="s">
        <v>452</v>
      </c>
      <c r="AW660" s="133" t="s">
        <v>449</v>
      </c>
      <c r="AX660" s="138"/>
      <c r="AY660" s="138"/>
      <c r="AZ660" s="138"/>
      <c r="BA660" s="138"/>
      <c r="BB660" s="138"/>
      <c r="BC660" s="300">
        <v>1892063257</v>
      </c>
      <c r="BD660" s="300" t="s">
        <v>9523</v>
      </c>
      <c r="BE660" s="138"/>
    </row>
    <row r="661" spans="1:57" s="140" customFormat="1" ht="12" customHeight="1">
      <c r="A661" s="119">
        <v>2013</v>
      </c>
      <c r="B661" s="119" t="s">
        <v>355</v>
      </c>
      <c r="C661" s="119" t="s">
        <v>356</v>
      </c>
      <c r="D661" s="131">
        <v>8002257690</v>
      </c>
      <c r="E661" s="131" t="str">
        <f t="shared" si="33"/>
        <v>SIM</v>
      </c>
      <c r="F661" s="131" t="str">
        <f t="shared" si="34"/>
        <v>SIM</v>
      </c>
      <c r="G661" s="132">
        <v>41626</v>
      </c>
      <c r="H661" s="119" t="s">
        <v>87</v>
      </c>
      <c r="I661" s="119" t="s">
        <v>357</v>
      </c>
      <c r="J661" s="119">
        <v>192</v>
      </c>
      <c r="K661" s="119">
        <v>448</v>
      </c>
      <c r="L661" s="119">
        <v>8</v>
      </c>
      <c r="M661" s="119">
        <v>8</v>
      </c>
      <c r="N661" s="119">
        <v>16</v>
      </c>
      <c r="O661" s="119" t="s">
        <v>46</v>
      </c>
      <c r="P661" s="119" t="s">
        <v>46</v>
      </c>
      <c r="Q661" s="133" t="s">
        <v>46</v>
      </c>
      <c r="R661" s="134" t="s">
        <v>18</v>
      </c>
      <c r="S661" s="134" t="s">
        <v>8851</v>
      </c>
      <c r="T661" s="134" t="s">
        <v>63</v>
      </c>
      <c r="U661" s="119">
        <v>19</v>
      </c>
      <c r="V661" s="134">
        <v>11135</v>
      </c>
      <c r="W661" s="103" t="s">
        <v>477</v>
      </c>
      <c r="X661" s="136" t="str">
        <f t="shared" si="32"/>
        <v>11135MDZQN</v>
      </c>
      <c r="Y661" s="137" t="s">
        <v>470</v>
      </c>
      <c r="Z661" s="119" t="s">
        <v>444</v>
      </c>
      <c r="AA661" s="119" t="s">
        <v>67</v>
      </c>
      <c r="AB661" s="131" t="s">
        <v>478</v>
      </c>
      <c r="AC661" s="119" t="s">
        <v>87</v>
      </c>
      <c r="AD661" s="119" t="s">
        <v>472</v>
      </c>
      <c r="AE661" s="119" t="s">
        <v>473</v>
      </c>
      <c r="AF661" s="119" t="s">
        <v>89</v>
      </c>
      <c r="AG661" s="119" t="s">
        <v>90</v>
      </c>
      <c r="AH661" s="119"/>
      <c r="AI661" s="138" t="s">
        <v>474</v>
      </c>
      <c r="AJ661" s="133" t="s">
        <v>58</v>
      </c>
      <c r="AK661" s="133" t="s">
        <v>57</v>
      </c>
      <c r="AL661" s="133"/>
      <c r="AM661" s="133"/>
      <c r="AN661" s="133" t="s">
        <v>42</v>
      </c>
      <c r="AO661" s="133" t="s">
        <v>42</v>
      </c>
      <c r="AP661" s="133" t="s">
        <v>56</v>
      </c>
      <c r="AQ661" s="133" t="s">
        <v>56</v>
      </c>
      <c r="AR661" s="137"/>
      <c r="AS661" s="137"/>
      <c r="AT661" s="137"/>
      <c r="AU661" s="145">
        <v>1003669104</v>
      </c>
      <c r="AV661" s="133" t="s">
        <v>479</v>
      </c>
      <c r="AW661" s="133" t="s">
        <v>480</v>
      </c>
      <c r="AX661" s="138"/>
      <c r="AY661" s="138"/>
      <c r="AZ661" s="138"/>
      <c r="BA661" s="138"/>
      <c r="BB661" s="138"/>
      <c r="BC661" s="300">
        <v>1892063257</v>
      </c>
      <c r="BD661" s="300" t="s">
        <v>9524</v>
      </c>
      <c r="BE661" s="138"/>
    </row>
    <row r="662" spans="1:57" s="140" customFormat="1" ht="12" customHeight="1">
      <c r="A662" s="119">
        <v>2013</v>
      </c>
      <c r="B662" s="138"/>
      <c r="C662" s="138"/>
      <c r="D662" s="138"/>
      <c r="E662" s="138"/>
      <c r="F662" s="138"/>
      <c r="G662" s="132">
        <v>41527</v>
      </c>
      <c r="H662" s="138"/>
      <c r="I662" s="138"/>
      <c r="J662" s="138"/>
      <c r="K662" s="138"/>
      <c r="L662" s="138"/>
      <c r="M662" s="138"/>
      <c r="N662" s="138"/>
      <c r="O662" s="138"/>
      <c r="P662" s="138"/>
      <c r="Q662" s="138"/>
      <c r="R662" s="138"/>
      <c r="S662" s="138"/>
      <c r="T662" s="138"/>
      <c r="U662" s="138"/>
      <c r="V662" s="138"/>
      <c r="W662" s="138"/>
      <c r="X662" s="138"/>
      <c r="Y662" s="138"/>
      <c r="Z662" s="138"/>
      <c r="AA662" s="138"/>
      <c r="AB662" s="131" t="s">
        <v>2059</v>
      </c>
      <c r="AC662" s="119" t="s">
        <v>348</v>
      </c>
      <c r="AD662" s="119" t="s">
        <v>42</v>
      </c>
      <c r="AE662" s="119" t="s">
        <v>2060</v>
      </c>
      <c r="AF662" s="119" t="s">
        <v>2052</v>
      </c>
      <c r="AG662" s="119" t="s">
        <v>2053</v>
      </c>
      <c r="AH662" s="119"/>
      <c r="AI662" s="138" t="s">
        <v>2061</v>
      </c>
      <c r="AJ662" s="133" t="s">
        <v>123</v>
      </c>
      <c r="AK662" s="133" t="s">
        <v>124</v>
      </c>
      <c r="AL662" s="133"/>
      <c r="AM662" s="133"/>
      <c r="AN662" s="133" t="s">
        <v>42</v>
      </c>
      <c r="AO662" s="133" t="s">
        <v>42</v>
      </c>
      <c r="AP662" s="133" t="s">
        <v>1052</v>
      </c>
      <c r="AQ662" s="133" t="s">
        <v>102</v>
      </c>
      <c r="AR662" s="137"/>
      <c r="AS662" s="137"/>
      <c r="AT662" s="137"/>
      <c r="AU662" s="133">
        <v>1001875688</v>
      </c>
      <c r="AV662" s="133" t="s">
        <v>2062</v>
      </c>
      <c r="AW662" s="133" t="s">
        <v>2063</v>
      </c>
      <c r="AX662" s="138" t="s">
        <v>8179</v>
      </c>
      <c r="AY662" s="138"/>
      <c r="AZ662" s="138"/>
      <c r="BA662" s="138"/>
      <c r="BB662" s="138"/>
      <c r="BC662" s="301"/>
      <c r="BD662" s="300" t="s">
        <v>9208</v>
      </c>
      <c r="BE662" s="138"/>
    </row>
    <row r="663" spans="1:57" s="140" customFormat="1" ht="12" customHeight="1">
      <c r="A663" s="119">
        <v>2013</v>
      </c>
      <c r="B663" s="138"/>
      <c r="C663" s="138"/>
      <c r="D663" s="138"/>
      <c r="E663" s="138"/>
      <c r="F663" s="138"/>
      <c r="G663" s="132">
        <v>41542</v>
      </c>
      <c r="H663" s="138"/>
      <c r="I663" s="138"/>
      <c r="J663" s="138"/>
      <c r="K663" s="138"/>
      <c r="L663" s="138"/>
      <c r="M663" s="138"/>
      <c r="N663" s="138"/>
      <c r="O663" s="138"/>
      <c r="P663" s="138"/>
      <c r="Q663" s="138"/>
      <c r="R663" s="138"/>
      <c r="S663" s="138"/>
      <c r="T663" s="138"/>
      <c r="U663" s="138"/>
      <c r="V663" s="138"/>
      <c r="W663" s="138"/>
      <c r="X663" s="138"/>
      <c r="Y663" s="138"/>
      <c r="Z663" s="138"/>
      <c r="AA663" s="138"/>
      <c r="AB663" s="131" t="s">
        <v>3332</v>
      </c>
      <c r="AC663" s="119" t="s">
        <v>87</v>
      </c>
      <c r="AD663" s="119" t="s">
        <v>42</v>
      </c>
      <c r="AE663" s="119" t="s">
        <v>3333</v>
      </c>
      <c r="AF663" s="119" t="s">
        <v>1933</v>
      </c>
      <c r="AG663" s="119" t="s">
        <v>1934</v>
      </c>
      <c r="AH663" s="119"/>
      <c r="AI663" s="138" t="s">
        <v>1935</v>
      </c>
      <c r="AJ663" s="133" t="s">
        <v>123</v>
      </c>
      <c r="AK663" s="133" t="s">
        <v>124</v>
      </c>
      <c r="AL663" s="133"/>
      <c r="AM663" s="133"/>
      <c r="AN663" s="133" t="s">
        <v>42</v>
      </c>
      <c r="AO663" s="133" t="s">
        <v>42</v>
      </c>
      <c r="AP663" s="133">
        <v>1530</v>
      </c>
      <c r="AQ663" s="133" t="s">
        <v>126</v>
      </c>
      <c r="AR663" s="137"/>
      <c r="AS663" s="137"/>
      <c r="AT663" s="137"/>
      <c r="AU663" s="133">
        <v>1001879098</v>
      </c>
      <c r="AV663" s="133" t="s">
        <v>3334</v>
      </c>
      <c r="AW663" s="133" t="s">
        <v>3335</v>
      </c>
      <c r="AX663" s="138" t="s">
        <v>8179</v>
      </c>
      <c r="AY663" s="138"/>
      <c r="AZ663" s="138"/>
      <c r="BA663" s="138"/>
      <c r="BB663" s="138"/>
      <c r="BC663" s="301"/>
      <c r="BD663" s="300" t="s">
        <v>9209</v>
      </c>
      <c r="BE663" s="138"/>
    </row>
    <row r="664" spans="1:57" s="140" customFormat="1" ht="12" customHeight="1">
      <c r="A664" s="119">
        <v>2014</v>
      </c>
      <c r="B664" s="119" t="s">
        <v>343</v>
      </c>
      <c r="C664" s="119">
        <v>2014</v>
      </c>
      <c r="D664" s="131">
        <v>5700241116</v>
      </c>
      <c r="E664" s="131" t="str">
        <f t="shared" ref="E664:E727" si="35">IF(G664="","","SIM")</f>
        <v>SIM</v>
      </c>
      <c r="F664" s="131" t="str">
        <f t="shared" ref="F664:F727" si="36">IF(G664="","","SIM")</f>
        <v>SIM</v>
      </c>
      <c r="G664" s="132">
        <v>41851</v>
      </c>
      <c r="H664" s="119" t="s">
        <v>87</v>
      </c>
      <c r="I664" s="119" t="s">
        <v>45</v>
      </c>
      <c r="J664" s="119">
        <v>192</v>
      </c>
      <c r="K664" s="119">
        <v>448</v>
      </c>
      <c r="L664" s="119">
        <v>8</v>
      </c>
      <c r="M664" s="119">
        <v>8</v>
      </c>
      <c r="N664" s="119">
        <v>16</v>
      </c>
      <c r="O664" s="119" t="s">
        <v>43</v>
      </c>
      <c r="P664" s="119" t="s">
        <v>43</v>
      </c>
      <c r="Q664" s="133" t="s">
        <v>43</v>
      </c>
      <c r="R664" s="134" t="s">
        <v>18</v>
      </c>
      <c r="S664" s="134" t="s">
        <v>8851</v>
      </c>
      <c r="T664" s="134" t="s">
        <v>63</v>
      </c>
      <c r="U664" s="119">
        <v>11</v>
      </c>
      <c r="V664" s="134">
        <v>11220</v>
      </c>
      <c r="W664" s="135" t="s">
        <v>4229</v>
      </c>
      <c r="X664" s="136" t="str">
        <f t="shared" ref="X664:X727" si="37">V664&amp;AA664&amp;W664</f>
        <v>11220FVAHM</v>
      </c>
      <c r="Y664" s="137" t="s">
        <v>4740</v>
      </c>
      <c r="Z664" s="119" t="s">
        <v>156</v>
      </c>
      <c r="AA664" s="119" t="s">
        <v>157</v>
      </c>
      <c r="AB664" s="131" t="s">
        <v>4741</v>
      </c>
      <c r="AC664" s="119" t="s">
        <v>52</v>
      </c>
      <c r="AD664" s="119" t="s">
        <v>42</v>
      </c>
      <c r="AE664" s="119" t="s">
        <v>159</v>
      </c>
      <c r="AF664" s="119" t="s">
        <v>146</v>
      </c>
      <c r="AG664" s="119" t="s">
        <v>147</v>
      </c>
      <c r="AH664" s="119"/>
      <c r="AI664" s="119" t="s">
        <v>148</v>
      </c>
      <c r="AJ664" s="133" t="s">
        <v>124</v>
      </c>
      <c r="AK664" s="133" t="s">
        <v>123</v>
      </c>
      <c r="AL664" s="133"/>
      <c r="AM664" s="133"/>
      <c r="AN664" s="133" t="s">
        <v>42</v>
      </c>
      <c r="AO664" s="133" t="s">
        <v>42</v>
      </c>
      <c r="AP664" s="133" t="s">
        <v>5353</v>
      </c>
      <c r="AQ664" s="133" t="s">
        <v>5329</v>
      </c>
      <c r="AR664" s="137"/>
      <c r="AS664" s="137"/>
      <c r="AT664" s="137"/>
      <c r="AU664" s="133">
        <v>1002065116</v>
      </c>
      <c r="AV664" s="133" t="s">
        <v>4742</v>
      </c>
      <c r="AW664" s="133" t="s">
        <v>4743</v>
      </c>
      <c r="AX664" s="138"/>
      <c r="AY664" s="138"/>
      <c r="AZ664" s="138"/>
      <c r="BA664" s="138"/>
      <c r="BB664" s="138"/>
      <c r="BC664" s="300">
        <v>1892063257</v>
      </c>
      <c r="BD664" s="300" t="s">
        <v>9525</v>
      </c>
      <c r="BE664" s="138"/>
    </row>
    <row r="665" spans="1:57" s="140" customFormat="1" ht="12" customHeight="1">
      <c r="A665" s="119">
        <v>2014</v>
      </c>
      <c r="B665" s="119" t="s">
        <v>343</v>
      </c>
      <c r="C665" s="119">
        <v>2014</v>
      </c>
      <c r="D665" s="131">
        <v>5700241109</v>
      </c>
      <c r="E665" s="131" t="str">
        <f t="shared" si="35"/>
        <v>SIM</v>
      </c>
      <c r="F665" s="131" t="str">
        <f t="shared" si="36"/>
        <v>SIM</v>
      </c>
      <c r="G665" s="132">
        <v>41738</v>
      </c>
      <c r="H665" s="119" t="s">
        <v>87</v>
      </c>
      <c r="I665" s="119" t="s">
        <v>45</v>
      </c>
      <c r="J665" s="119">
        <v>192</v>
      </c>
      <c r="K665" s="119">
        <v>448</v>
      </c>
      <c r="L665" s="119">
        <v>8</v>
      </c>
      <c r="M665" s="119">
        <v>8</v>
      </c>
      <c r="N665" s="119">
        <v>16</v>
      </c>
      <c r="O665" s="119" t="s">
        <v>46</v>
      </c>
      <c r="P665" s="119" t="s">
        <v>46</v>
      </c>
      <c r="Q665" s="133" t="s">
        <v>43</v>
      </c>
      <c r="R665" s="134" t="s">
        <v>18</v>
      </c>
      <c r="S665" s="134" t="s">
        <v>8851</v>
      </c>
      <c r="T665" s="134" t="s">
        <v>63</v>
      </c>
      <c r="U665" s="119">
        <v>11</v>
      </c>
      <c r="V665" s="134">
        <v>11964</v>
      </c>
      <c r="W665" s="103" t="s">
        <v>270</v>
      </c>
      <c r="X665" s="136" t="str">
        <f t="shared" si="37"/>
        <v>11964RSAHX</v>
      </c>
      <c r="Y665" s="137" t="s">
        <v>5428</v>
      </c>
      <c r="Z665" s="119" t="s">
        <v>4407</v>
      </c>
      <c r="AA665" s="119" t="s">
        <v>4408</v>
      </c>
      <c r="AB665" s="131" t="s">
        <v>5429</v>
      </c>
      <c r="AC665" s="133" t="s">
        <v>87</v>
      </c>
      <c r="AD665" s="133" t="s">
        <v>4410</v>
      </c>
      <c r="AE665" s="143" t="s">
        <v>1651</v>
      </c>
      <c r="AF665" s="143" t="s">
        <v>120</v>
      </c>
      <c r="AG665" s="143" t="s">
        <v>121</v>
      </c>
      <c r="AH665" s="143"/>
      <c r="AI665" s="138" t="s">
        <v>4411</v>
      </c>
      <c r="AJ665" s="133" t="s">
        <v>124</v>
      </c>
      <c r="AK665" s="133" t="s">
        <v>123</v>
      </c>
      <c r="AL665" s="133"/>
      <c r="AM665" s="133"/>
      <c r="AN665" s="133" t="s">
        <v>42</v>
      </c>
      <c r="AO665" s="133" t="s">
        <v>42</v>
      </c>
      <c r="AP665" s="133">
        <v>1540</v>
      </c>
      <c r="AQ665" s="133" t="s">
        <v>71</v>
      </c>
      <c r="AR665" s="137"/>
      <c r="AS665" s="137"/>
      <c r="AT665" s="137"/>
      <c r="AU665" s="133">
        <v>1002039522</v>
      </c>
      <c r="AV665" s="133" t="s">
        <v>5430</v>
      </c>
      <c r="AW665" s="133" t="s">
        <v>5431</v>
      </c>
      <c r="AX665" s="138"/>
      <c r="AY665" s="138"/>
      <c r="AZ665" s="138"/>
      <c r="BA665" s="138"/>
      <c r="BB665" s="138"/>
      <c r="BC665" s="300">
        <v>1892063257</v>
      </c>
      <c r="BD665" s="300" t="s">
        <v>9526</v>
      </c>
      <c r="BE665" s="138"/>
    </row>
    <row r="666" spans="1:57" s="140" customFormat="1" ht="12" customHeight="1">
      <c r="A666" s="119">
        <v>2014</v>
      </c>
      <c r="B666" s="119" t="s">
        <v>343</v>
      </c>
      <c r="C666" s="119">
        <v>2014</v>
      </c>
      <c r="D666" s="131" t="s">
        <v>43</v>
      </c>
      <c r="E666" s="131" t="str">
        <f t="shared" si="35"/>
        <v>SIM</v>
      </c>
      <c r="F666" s="131" t="str">
        <f t="shared" si="36"/>
        <v>SIM</v>
      </c>
      <c r="G666" s="132">
        <v>41738</v>
      </c>
      <c r="H666" s="119" t="s">
        <v>44</v>
      </c>
      <c r="I666" s="119" t="s">
        <v>62</v>
      </c>
      <c r="J666" s="119">
        <v>192</v>
      </c>
      <c r="K666" s="119">
        <v>432</v>
      </c>
      <c r="L666" s="119">
        <v>4</v>
      </c>
      <c r="M666" s="119">
        <v>4</v>
      </c>
      <c r="N666" s="119">
        <v>32</v>
      </c>
      <c r="O666" s="119" t="s">
        <v>43</v>
      </c>
      <c r="P666" s="119" t="s">
        <v>43</v>
      </c>
      <c r="Q666" s="133" t="s">
        <v>43</v>
      </c>
      <c r="R666" s="134" t="s">
        <v>18</v>
      </c>
      <c r="S666" s="134" t="s">
        <v>8851</v>
      </c>
      <c r="T666" s="134" t="s">
        <v>63</v>
      </c>
      <c r="U666" s="119">
        <v>11</v>
      </c>
      <c r="V666" s="134">
        <v>11964</v>
      </c>
      <c r="W666" s="103" t="s">
        <v>270</v>
      </c>
      <c r="X666" s="136" t="str">
        <f t="shared" si="37"/>
        <v>11964RSAHX</v>
      </c>
      <c r="Y666" s="137" t="s">
        <v>5428</v>
      </c>
      <c r="Z666" s="119" t="s">
        <v>4407</v>
      </c>
      <c r="AA666" s="119" t="s">
        <v>4408</v>
      </c>
      <c r="AB666" s="131" t="s">
        <v>5429</v>
      </c>
      <c r="AC666" s="133" t="s">
        <v>87</v>
      </c>
      <c r="AD666" s="133" t="s">
        <v>4410</v>
      </c>
      <c r="AE666" s="143" t="s">
        <v>1651</v>
      </c>
      <c r="AF666" s="143" t="s">
        <v>120</v>
      </c>
      <c r="AG666" s="143" t="s">
        <v>121</v>
      </c>
      <c r="AH666" s="143"/>
      <c r="AI666" s="138" t="s">
        <v>4411</v>
      </c>
      <c r="AJ666" s="133" t="s">
        <v>124</v>
      </c>
      <c r="AK666" s="133" t="s">
        <v>123</v>
      </c>
      <c r="AL666" s="133"/>
      <c r="AM666" s="133"/>
      <c r="AN666" s="133" t="s">
        <v>42</v>
      </c>
      <c r="AO666" s="133" t="s">
        <v>42</v>
      </c>
      <c r="AP666" s="133" t="s">
        <v>5353</v>
      </c>
      <c r="AQ666" s="133" t="s">
        <v>5329</v>
      </c>
      <c r="AR666" s="137"/>
      <c r="AS666" s="137"/>
      <c r="AT666" s="137"/>
      <c r="AU666" s="133">
        <v>1002039522</v>
      </c>
      <c r="AV666" s="133" t="s">
        <v>5430</v>
      </c>
      <c r="AW666" s="133" t="s">
        <v>5431</v>
      </c>
      <c r="AX666" s="138" t="s">
        <v>8179</v>
      </c>
      <c r="AY666" s="138"/>
      <c r="AZ666" s="138"/>
      <c r="BA666" s="138"/>
      <c r="BB666" s="138"/>
      <c r="BC666" s="300">
        <v>2026063379</v>
      </c>
      <c r="BD666" s="300" t="s">
        <v>9526</v>
      </c>
      <c r="BE666" s="138"/>
    </row>
    <row r="667" spans="1:57" s="140" customFormat="1" ht="12" customHeight="1">
      <c r="A667" s="119">
        <v>2014</v>
      </c>
      <c r="B667" s="119" t="s">
        <v>343</v>
      </c>
      <c r="C667" s="119">
        <v>2014</v>
      </c>
      <c r="D667" s="131">
        <v>5700241108</v>
      </c>
      <c r="E667" s="131" t="str">
        <f t="shared" si="35"/>
        <v>SIM</v>
      </c>
      <c r="F667" s="131" t="str">
        <f t="shared" si="36"/>
        <v>SIM</v>
      </c>
      <c r="G667" s="132">
        <v>41724</v>
      </c>
      <c r="H667" s="119" t="s">
        <v>87</v>
      </c>
      <c r="I667" s="119" t="s">
        <v>45</v>
      </c>
      <c r="J667" s="119">
        <v>192</v>
      </c>
      <c r="K667" s="119">
        <v>448</v>
      </c>
      <c r="L667" s="119">
        <v>8</v>
      </c>
      <c r="M667" s="119">
        <v>8</v>
      </c>
      <c r="N667" s="119">
        <v>16</v>
      </c>
      <c r="O667" s="119" t="s">
        <v>46</v>
      </c>
      <c r="P667" s="119" t="s">
        <v>46</v>
      </c>
      <c r="Q667" s="133" t="s">
        <v>43</v>
      </c>
      <c r="R667" s="134" t="s">
        <v>18</v>
      </c>
      <c r="S667" s="134" t="s">
        <v>8851</v>
      </c>
      <c r="T667" s="134" t="s">
        <v>63</v>
      </c>
      <c r="U667" s="119">
        <v>11</v>
      </c>
      <c r="V667" s="134">
        <v>11641</v>
      </c>
      <c r="W667" s="135" t="s">
        <v>2272</v>
      </c>
      <c r="X667" s="136" t="str">
        <f t="shared" si="37"/>
        <v>11641SZALV</v>
      </c>
      <c r="Y667" s="137" t="s">
        <v>5403</v>
      </c>
      <c r="Z667" s="119" t="s">
        <v>327</v>
      </c>
      <c r="AA667" s="119" t="s">
        <v>722</v>
      </c>
      <c r="AB667" s="131" t="s">
        <v>5404</v>
      </c>
      <c r="AC667" s="119" t="s">
        <v>52</v>
      </c>
      <c r="AD667" s="119" t="s">
        <v>42</v>
      </c>
      <c r="AE667" s="119" t="s">
        <v>5405</v>
      </c>
      <c r="AF667" s="143" t="s">
        <v>311</v>
      </c>
      <c r="AG667" s="143" t="s">
        <v>1443</v>
      </c>
      <c r="AH667" s="143"/>
      <c r="AI667" s="119" t="s">
        <v>2737</v>
      </c>
      <c r="AJ667" s="133" t="s">
        <v>124</v>
      </c>
      <c r="AK667" s="133" t="s">
        <v>123</v>
      </c>
      <c r="AL667" s="133"/>
      <c r="AM667" s="133"/>
      <c r="AN667" s="133" t="s">
        <v>42</v>
      </c>
      <c r="AO667" s="133" t="s">
        <v>42</v>
      </c>
      <c r="AP667" s="133" t="s">
        <v>112</v>
      </c>
      <c r="AQ667" s="133" t="s">
        <v>102</v>
      </c>
      <c r="AR667" s="137"/>
      <c r="AS667" s="137"/>
      <c r="AT667" s="137"/>
      <c r="AU667" s="133">
        <v>1002039476</v>
      </c>
      <c r="AV667" s="133" t="s">
        <v>5406</v>
      </c>
      <c r="AW667" s="133" t="s">
        <v>5407</v>
      </c>
      <c r="AX667" s="138"/>
      <c r="AY667" s="138"/>
      <c r="AZ667" s="138"/>
      <c r="BA667" s="138"/>
      <c r="BB667" s="138"/>
      <c r="BC667" s="300">
        <v>1892063257</v>
      </c>
      <c r="BD667" s="300" t="s">
        <v>9527</v>
      </c>
      <c r="BE667" s="138"/>
    </row>
    <row r="668" spans="1:57" s="140" customFormat="1" ht="12" customHeight="1">
      <c r="A668" s="119">
        <v>2014</v>
      </c>
      <c r="B668" s="119" t="s">
        <v>343</v>
      </c>
      <c r="C668" s="119">
        <v>2014</v>
      </c>
      <c r="D668" s="131">
        <v>5700171791</v>
      </c>
      <c r="E668" s="131" t="str">
        <f t="shared" si="35"/>
        <v>SIM</v>
      </c>
      <c r="F668" s="131" t="str">
        <f t="shared" si="36"/>
        <v>SIM</v>
      </c>
      <c r="G668" s="132">
        <v>41705</v>
      </c>
      <c r="H668" s="119" t="s">
        <v>87</v>
      </c>
      <c r="I668" s="119" t="s">
        <v>45</v>
      </c>
      <c r="J668" s="119">
        <v>192</v>
      </c>
      <c r="K668" s="119">
        <v>448</v>
      </c>
      <c r="L668" s="119">
        <v>8</v>
      </c>
      <c r="M668" s="119">
        <v>8</v>
      </c>
      <c r="N668" s="119">
        <v>16</v>
      </c>
      <c r="O668" s="119" t="s">
        <v>46</v>
      </c>
      <c r="P668" s="119" t="s">
        <v>46</v>
      </c>
      <c r="Q668" s="133" t="s">
        <v>46</v>
      </c>
      <c r="R668" s="134" t="s">
        <v>18</v>
      </c>
      <c r="S668" s="134" t="s">
        <v>8851</v>
      </c>
      <c r="T668" s="134" t="s">
        <v>63</v>
      </c>
      <c r="U668" s="119">
        <v>11</v>
      </c>
      <c r="V668" s="134">
        <v>11641</v>
      </c>
      <c r="W668" s="135" t="s">
        <v>5408</v>
      </c>
      <c r="X668" s="136" t="str">
        <f t="shared" si="37"/>
        <v>11641SZAVO</v>
      </c>
      <c r="Y668" s="137" t="s">
        <v>5409</v>
      </c>
      <c r="Z668" s="119" t="s">
        <v>327</v>
      </c>
      <c r="AA668" s="119" t="s">
        <v>722</v>
      </c>
      <c r="AB668" s="131" t="s">
        <v>5410</v>
      </c>
      <c r="AC668" s="119" t="s">
        <v>52</v>
      </c>
      <c r="AD668" s="119" t="s">
        <v>42</v>
      </c>
      <c r="AE668" s="119" t="s">
        <v>5405</v>
      </c>
      <c r="AF668" s="143" t="s">
        <v>311</v>
      </c>
      <c r="AG668" s="143" t="s">
        <v>1443</v>
      </c>
      <c r="AH668" s="143"/>
      <c r="AI668" s="119" t="s">
        <v>2737</v>
      </c>
      <c r="AJ668" s="133" t="s">
        <v>124</v>
      </c>
      <c r="AK668" s="133" t="s">
        <v>123</v>
      </c>
      <c r="AL668" s="133"/>
      <c r="AM668" s="133"/>
      <c r="AN668" s="133" t="s">
        <v>42</v>
      </c>
      <c r="AO668" s="133" t="s">
        <v>42</v>
      </c>
      <c r="AP668" s="133" t="s">
        <v>112</v>
      </c>
      <c r="AQ668" s="133" t="s">
        <v>102</v>
      </c>
      <c r="AR668" s="137"/>
      <c r="AS668" s="137"/>
      <c r="AT668" s="137"/>
      <c r="AU668" s="133">
        <v>1002039425</v>
      </c>
      <c r="AV668" s="133" t="s">
        <v>5411</v>
      </c>
      <c r="AW668" s="133" t="s">
        <v>5412</v>
      </c>
      <c r="AX668" s="138"/>
      <c r="AY668" s="138"/>
      <c r="AZ668" s="138"/>
      <c r="BA668" s="138"/>
      <c r="BB668" s="138"/>
      <c r="BC668" s="300">
        <v>1892063257</v>
      </c>
      <c r="BD668" s="300" t="s">
        <v>9528</v>
      </c>
      <c r="BE668" s="138"/>
    </row>
    <row r="669" spans="1:57" s="140" customFormat="1" ht="12" customHeight="1">
      <c r="A669" s="119">
        <v>2014</v>
      </c>
      <c r="B669" s="119" t="s">
        <v>343</v>
      </c>
      <c r="C669" s="119">
        <v>2014</v>
      </c>
      <c r="D669" s="131">
        <v>5700230011</v>
      </c>
      <c r="E669" s="131" t="str">
        <f t="shared" si="35"/>
        <v>SIM</v>
      </c>
      <c r="F669" s="131" t="str">
        <f t="shared" si="36"/>
        <v>SIM</v>
      </c>
      <c r="G669" s="132">
        <v>41849</v>
      </c>
      <c r="H669" s="119" t="s">
        <v>44</v>
      </c>
      <c r="I669" s="119" t="s">
        <v>62</v>
      </c>
      <c r="J669" s="119">
        <v>192</v>
      </c>
      <c r="K669" s="119">
        <v>432</v>
      </c>
      <c r="L669" s="119">
        <v>4</v>
      </c>
      <c r="M669" s="119">
        <v>4</v>
      </c>
      <c r="N669" s="119">
        <v>32</v>
      </c>
      <c r="O669" s="119" t="s">
        <v>43</v>
      </c>
      <c r="P669" s="119" t="s">
        <v>43</v>
      </c>
      <c r="Q669" s="133" t="s">
        <v>43</v>
      </c>
      <c r="R669" s="134" t="s">
        <v>18</v>
      </c>
      <c r="S669" s="134" t="s">
        <v>8851</v>
      </c>
      <c r="T669" s="134" t="s">
        <v>63</v>
      </c>
      <c r="U669" s="119">
        <v>11</v>
      </c>
      <c r="V669" s="134">
        <v>11641</v>
      </c>
      <c r="W669" s="135" t="s">
        <v>5413</v>
      </c>
      <c r="X669" s="136" t="str">
        <f t="shared" si="37"/>
        <v>11641SZAVU</v>
      </c>
      <c r="Y669" s="137" t="s">
        <v>5414</v>
      </c>
      <c r="Z669" s="119" t="s">
        <v>327</v>
      </c>
      <c r="AA669" s="119" t="s">
        <v>722</v>
      </c>
      <c r="AB669" s="131" t="s">
        <v>5415</v>
      </c>
      <c r="AC669" s="119" t="s">
        <v>52</v>
      </c>
      <c r="AD669" s="119" t="s">
        <v>42</v>
      </c>
      <c r="AE669" s="119" t="s">
        <v>330</v>
      </c>
      <c r="AF669" s="143" t="s">
        <v>146</v>
      </c>
      <c r="AG669" s="143" t="s">
        <v>147</v>
      </c>
      <c r="AH669" s="143"/>
      <c r="AI669" s="119" t="s">
        <v>160</v>
      </c>
      <c r="AJ669" s="133" t="s">
        <v>124</v>
      </c>
      <c r="AK669" s="133" t="s">
        <v>123</v>
      </c>
      <c r="AL669" s="133"/>
      <c r="AM669" s="133"/>
      <c r="AN669" s="133" t="s">
        <v>42</v>
      </c>
      <c r="AO669" s="133" t="s">
        <v>42</v>
      </c>
      <c r="AP669" s="133" t="s">
        <v>112</v>
      </c>
      <c r="AQ669" s="133" t="s">
        <v>102</v>
      </c>
      <c r="AR669" s="137"/>
      <c r="AS669" s="137"/>
      <c r="AT669" s="137"/>
      <c r="AU669" s="133">
        <v>1001899480</v>
      </c>
      <c r="AV669" s="133" t="s">
        <v>5416</v>
      </c>
      <c r="AW669" s="133" t="s">
        <v>5417</v>
      </c>
      <c r="AX669" s="138" t="s">
        <v>8179</v>
      </c>
      <c r="AY669" s="138"/>
      <c r="AZ669" s="138"/>
      <c r="BA669" s="138"/>
      <c r="BB669" s="138"/>
      <c r="BC669" s="300">
        <v>2026063379</v>
      </c>
      <c r="BD669" s="300" t="s">
        <v>9529</v>
      </c>
      <c r="BE669" s="138"/>
    </row>
    <row r="670" spans="1:57" s="140" customFormat="1" ht="12" customHeight="1">
      <c r="A670" s="119">
        <v>2014</v>
      </c>
      <c r="B670" s="119" t="s">
        <v>343</v>
      </c>
      <c r="C670" s="119">
        <v>2014</v>
      </c>
      <c r="D670" s="131">
        <v>5700230015</v>
      </c>
      <c r="E670" s="131" t="str">
        <f t="shared" si="35"/>
        <v>SIM</v>
      </c>
      <c r="F670" s="131" t="str">
        <f t="shared" si="36"/>
        <v>SIM</v>
      </c>
      <c r="G670" s="132">
        <v>41862</v>
      </c>
      <c r="H670" s="119" t="s">
        <v>44</v>
      </c>
      <c r="I670" s="119" t="s">
        <v>62</v>
      </c>
      <c r="J670" s="119">
        <v>192</v>
      </c>
      <c r="K670" s="119">
        <v>432</v>
      </c>
      <c r="L670" s="119">
        <v>4</v>
      </c>
      <c r="M670" s="119">
        <v>4</v>
      </c>
      <c r="N670" s="119">
        <v>32</v>
      </c>
      <c r="O670" s="119" t="s">
        <v>43</v>
      </c>
      <c r="P670" s="119" t="s">
        <v>43</v>
      </c>
      <c r="Q670" s="133" t="s">
        <v>43</v>
      </c>
      <c r="R670" s="134" t="s">
        <v>18</v>
      </c>
      <c r="S670" s="134" t="s">
        <v>8851</v>
      </c>
      <c r="T670" s="134" t="s">
        <v>63</v>
      </c>
      <c r="U670" s="119">
        <v>11</v>
      </c>
      <c r="V670" s="134">
        <v>11641</v>
      </c>
      <c r="W670" s="135" t="s">
        <v>5418</v>
      </c>
      <c r="X670" s="136" t="str">
        <f t="shared" si="37"/>
        <v>11641SZAVV</v>
      </c>
      <c r="Y670" s="137" t="s">
        <v>5419</v>
      </c>
      <c r="Z670" s="119" t="s">
        <v>327</v>
      </c>
      <c r="AA670" s="119" t="s">
        <v>722</v>
      </c>
      <c r="AB670" s="131" t="s">
        <v>5420</v>
      </c>
      <c r="AC670" s="119" t="s">
        <v>52</v>
      </c>
      <c r="AD670" s="119" t="s">
        <v>42</v>
      </c>
      <c r="AE670" s="119" t="s">
        <v>5405</v>
      </c>
      <c r="AF670" s="119" t="s">
        <v>311</v>
      </c>
      <c r="AG670" s="119" t="s">
        <v>1443</v>
      </c>
      <c r="AH670" s="119"/>
      <c r="AI670" s="119" t="s">
        <v>313</v>
      </c>
      <c r="AJ670" s="133" t="s">
        <v>124</v>
      </c>
      <c r="AK670" s="133" t="s">
        <v>123</v>
      </c>
      <c r="AL670" s="133"/>
      <c r="AM670" s="133"/>
      <c r="AN670" s="133" t="s">
        <v>42</v>
      </c>
      <c r="AO670" s="133" t="s">
        <v>42</v>
      </c>
      <c r="AP670" s="133" t="s">
        <v>112</v>
      </c>
      <c r="AQ670" s="133" t="s">
        <v>102</v>
      </c>
      <c r="AR670" s="137"/>
      <c r="AS670" s="137"/>
      <c r="AT670" s="137"/>
      <c r="AU670" s="133">
        <v>1001899811</v>
      </c>
      <c r="AV670" s="133" t="s">
        <v>5421</v>
      </c>
      <c r="AW670" s="133" t="s">
        <v>5422</v>
      </c>
      <c r="AX670" s="138" t="s">
        <v>8179</v>
      </c>
      <c r="AY670" s="138"/>
      <c r="AZ670" s="138"/>
      <c r="BA670" s="138"/>
      <c r="BB670" s="138"/>
      <c r="BC670" s="300">
        <v>2026063379</v>
      </c>
      <c r="BD670" s="300" t="s">
        <v>9530</v>
      </c>
      <c r="BE670" s="138"/>
    </row>
    <row r="671" spans="1:57" s="140" customFormat="1" ht="12" customHeight="1">
      <c r="A671" s="119">
        <v>2014</v>
      </c>
      <c r="B671" s="119" t="s">
        <v>343</v>
      </c>
      <c r="C671" s="119">
        <v>2014</v>
      </c>
      <c r="D671" s="131" t="s">
        <v>43</v>
      </c>
      <c r="E671" s="131" t="str">
        <f t="shared" si="35"/>
        <v>SIM</v>
      </c>
      <c r="F671" s="131" t="str">
        <f t="shared" si="36"/>
        <v>SIM</v>
      </c>
      <c r="G671" s="132">
        <v>41955</v>
      </c>
      <c r="H671" s="119" t="s">
        <v>44</v>
      </c>
      <c r="I671" s="119" t="s">
        <v>62</v>
      </c>
      <c r="J671" s="119">
        <v>192</v>
      </c>
      <c r="K671" s="119">
        <v>432</v>
      </c>
      <c r="L671" s="119">
        <v>4</v>
      </c>
      <c r="M671" s="119">
        <v>4</v>
      </c>
      <c r="N671" s="119">
        <v>32</v>
      </c>
      <c r="O671" s="119" t="s">
        <v>43</v>
      </c>
      <c r="P671" s="119" t="s">
        <v>43</v>
      </c>
      <c r="Q671" s="133" t="s">
        <v>46</v>
      </c>
      <c r="R671" s="134" t="s">
        <v>18</v>
      </c>
      <c r="S671" s="134" t="s">
        <v>8851</v>
      </c>
      <c r="T671" s="134" t="s">
        <v>63</v>
      </c>
      <c r="U671" s="119">
        <v>11</v>
      </c>
      <c r="V671" s="134">
        <v>11048</v>
      </c>
      <c r="W671" s="103" t="s">
        <v>5342</v>
      </c>
      <c r="X671" s="136" t="str">
        <f t="shared" si="37"/>
        <v>11048AOBAR</v>
      </c>
      <c r="Y671" s="137" t="s">
        <v>5343</v>
      </c>
      <c r="Z671" s="119" t="s">
        <v>142</v>
      </c>
      <c r="AA671" s="119" t="s">
        <v>386</v>
      </c>
      <c r="AB671" s="131" t="s">
        <v>5344</v>
      </c>
      <c r="AC671" s="119" t="s">
        <v>52</v>
      </c>
      <c r="AD671" s="119" t="s">
        <v>388</v>
      </c>
      <c r="AE671" s="119" t="s">
        <v>145</v>
      </c>
      <c r="AF671" s="119" t="s">
        <v>146</v>
      </c>
      <c r="AG671" s="119" t="s">
        <v>147</v>
      </c>
      <c r="AH671" s="119"/>
      <c r="AI671" s="138" t="s">
        <v>3844</v>
      </c>
      <c r="AJ671" s="133" t="s">
        <v>124</v>
      </c>
      <c r="AK671" s="133" t="s">
        <v>123</v>
      </c>
      <c r="AL671" s="133"/>
      <c r="AM671" s="133"/>
      <c r="AN671" s="133" t="s">
        <v>42</v>
      </c>
      <c r="AO671" s="133" t="s">
        <v>42</v>
      </c>
      <c r="AP671" s="133" t="s">
        <v>70</v>
      </c>
      <c r="AQ671" s="133" t="s">
        <v>126</v>
      </c>
      <c r="AR671" s="137"/>
      <c r="AS671" s="137"/>
      <c r="AT671" s="137"/>
      <c r="AU671" s="133">
        <v>1001914608</v>
      </c>
      <c r="AV671" s="133" t="s">
        <v>5345</v>
      </c>
      <c r="AW671" s="133" t="s">
        <v>5346</v>
      </c>
      <c r="AX671" s="138" t="s">
        <v>8179</v>
      </c>
      <c r="AY671" s="138"/>
      <c r="AZ671" s="138"/>
      <c r="BA671" s="138"/>
      <c r="BB671" s="138"/>
      <c r="BC671" s="300">
        <v>2026063379</v>
      </c>
      <c r="BD671" s="300" t="s">
        <v>9531</v>
      </c>
      <c r="BE671" s="138"/>
    </row>
    <row r="672" spans="1:57" s="140" customFormat="1" ht="12" customHeight="1">
      <c r="A672" s="119">
        <v>2014</v>
      </c>
      <c r="B672" s="119" t="s">
        <v>343</v>
      </c>
      <c r="C672" s="119">
        <v>2014</v>
      </c>
      <c r="D672" s="131">
        <v>5700150197</v>
      </c>
      <c r="E672" s="131" t="str">
        <f t="shared" si="35"/>
        <v>SIM</v>
      </c>
      <c r="F672" s="131" t="str">
        <f t="shared" si="36"/>
        <v>SIM</v>
      </c>
      <c r="G672" s="132">
        <v>41864</v>
      </c>
      <c r="H672" s="119" t="s">
        <v>44</v>
      </c>
      <c r="I672" s="119" t="s">
        <v>45</v>
      </c>
      <c r="J672" s="119">
        <v>192</v>
      </c>
      <c r="K672" s="119">
        <v>432</v>
      </c>
      <c r="L672" s="119">
        <v>4</v>
      </c>
      <c r="M672" s="119">
        <v>4</v>
      </c>
      <c r="N672" s="119">
        <v>32</v>
      </c>
      <c r="O672" s="119" t="s">
        <v>43</v>
      </c>
      <c r="P672" s="119" t="s">
        <v>43</v>
      </c>
      <c r="Q672" s="133" t="s">
        <v>46</v>
      </c>
      <c r="R672" s="134" t="s">
        <v>18</v>
      </c>
      <c r="S672" s="134" t="s">
        <v>8851</v>
      </c>
      <c r="T672" s="134" t="s">
        <v>63</v>
      </c>
      <c r="U672" s="119">
        <v>11</v>
      </c>
      <c r="V672" s="134">
        <v>11000</v>
      </c>
      <c r="W672" s="103" t="s">
        <v>3368</v>
      </c>
      <c r="X672" s="136" t="str">
        <f t="shared" si="37"/>
        <v>11000VGBNQ</v>
      </c>
      <c r="Y672" s="137" t="s">
        <v>3369</v>
      </c>
      <c r="Z672" s="119" t="s">
        <v>346</v>
      </c>
      <c r="AA672" s="119" t="s">
        <v>132</v>
      </c>
      <c r="AB672" s="131" t="s">
        <v>3370</v>
      </c>
      <c r="AC672" s="133" t="s">
        <v>348</v>
      </c>
      <c r="AD672" s="133" t="s">
        <v>42</v>
      </c>
      <c r="AE672" s="143" t="s">
        <v>3357</v>
      </c>
      <c r="AF672" s="143" t="s">
        <v>2052</v>
      </c>
      <c r="AG672" s="143" t="s">
        <v>2053</v>
      </c>
      <c r="AH672" s="143"/>
      <c r="AI672" s="138" t="s">
        <v>2061</v>
      </c>
      <c r="AJ672" s="133" t="s">
        <v>123</v>
      </c>
      <c r="AK672" s="133" t="s">
        <v>124</v>
      </c>
      <c r="AL672" s="133"/>
      <c r="AM672" s="133"/>
      <c r="AN672" s="133" t="s">
        <v>42</v>
      </c>
      <c r="AO672" s="133" t="s">
        <v>42</v>
      </c>
      <c r="AP672" s="133" t="s">
        <v>5328</v>
      </c>
      <c r="AQ672" s="133" t="s">
        <v>5329</v>
      </c>
      <c r="AR672" s="137"/>
      <c r="AS672" s="137"/>
      <c r="AT672" s="137"/>
      <c r="AU672" s="133">
        <v>1001875580</v>
      </c>
      <c r="AV672" s="133" t="s">
        <v>3371</v>
      </c>
      <c r="AW672" s="133" t="s">
        <v>3372</v>
      </c>
      <c r="AX672" s="138" t="s">
        <v>8179</v>
      </c>
      <c r="AY672" s="138"/>
      <c r="AZ672" s="138"/>
      <c r="BA672" s="138"/>
      <c r="BB672" s="138"/>
      <c r="BC672" s="300">
        <v>2026063379</v>
      </c>
      <c r="BD672" s="300" t="s">
        <v>9214</v>
      </c>
      <c r="BE672" s="138"/>
    </row>
    <row r="673" spans="1:57" s="140" customFormat="1" ht="12" customHeight="1">
      <c r="A673" s="119">
        <v>2014</v>
      </c>
      <c r="B673" s="119" t="s">
        <v>343</v>
      </c>
      <c r="C673" s="119">
        <v>2014</v>
      </c>
      <c r="D673" s="131">
        <v>5700230003</v>
      </c>
      <c r="E673" s="131" t="str">
        <f t="shared" si="35"/>
        <v>SIM</v>
      </c>
      <c r="F673" s="131" t="str">
        <f t="shared" si="36"/>
        <v>SIM</v>
      </c>
      <c r="G673" s="132">
        <v>41866</v>
      </c>
      <c r="H673" s="119" t="s">
        <v>44</v>
      </c>
      <c r="I673" s="119" t="s">
        <v>45</v>
      </c>
      <c r="J673" s="119">
        <v>192</v>
      </c>
      <c r="K673" s="119">
        <v>432</v>
      </c>
      <c r="L673" s="119">
        <v>4</v>
      </c>
      <c r="M673" s="119">
        <v>4</v>
      </c>
      <c r="N673" s="119">
        <v>32</v>
      </c>
      <c r="O673" s="119" t="s">
        <v>43</v>
      </c>
      <c r="P673" s="119" t="s">
        <v>43</v>
      </c>
      <c r="Q673" s="133" t="s">
        <v>46</v>
      </c>
      <c r="R673" s="134" t="s">
        <v>18</v>
      </c>
      <c r="S673" s="134" t="s">
        <v>8851</v>
      </c>
      <c r="T673" s="134" t="s">
        <v>63</v>
      </c>
      <c r="U673" s="119">
        <v>11</v>
      </c>
      <c r="V673" s="134">
        <v>11370</v>
      </c>
      <c r="W673" s="135" t="s">
        <v>5374</v>
      </c>
      <c r="X673" s="136" t="str">
        <f t="shared" si="37"/>
        <v>11370JICCU</v>
      </c>
      <c r="Y673" s="137" t="s">
        <v>5375</v>
      </c>
      <c r="Z673" s="119" t="s">
        <v>116</v>
      </c>
      <c r="AA673" s="119" t="s">
        <v>117</v>
      </c>
      <c r="AB673" s="131" t="s">
        <v>5376</v>
      </c>
      <c r="AC673" s="119" t="s">
        <v>52</v>
      </c>
      <c r="AD673" s="119" t="s">
        <v>42</v>
      </c>
      <c r="AE673" s="119" t="s">
        <v>339</v>
      </c>
      <c r="AF673" s="119" t="s">
        <v>341</v>
      </c>
      <c r="AG673" s="119" t="s">
        <v>340</v>
      </c>
      <c r="AH673" s="119"/>
      <c r="AI673" s="119" t="s">
        <v>4220</v>
      </c>
      <c r="AJ673" s="133" t="s">
        <v>123</v>
      </c>
      <c r="AK673" s="133" t="s">
        <v>124</v>
      </c>
      <c r="AL673" s="133"/>
      <c r="AM673" s="133"/>
      <c r="AN673" s="133" t="s">
        <v>42</v>
      </c>
      <c r="AO673" s="133" t="s">
        <v>42</v>
      </c>
      <c r="AP673" s="133">
        <v>1530</v>
      </c>
      <c r="AQ673" s="133" t="s">
        <v>126</v>
      </c>
      <c r="AR673" s="137"/>
      <c r="AS673" s="137"/>
      <c r="AT673" s="137"/>
      <c r="AU673" s="133">
        <v>1001899862</v>
      </c>
      <c r="AV673" s="133" t="s">
        <v>5377</v>
      </c>
      <c r="AW673" s="133" t="s">
        <v>5378</v>
      </c>
      <c r="AX673" s="138" t="s">
        <v>8179</v>
      </c>
      <c r="AY673" s="138"/>
      <c r="AZ673" s="138"/>
      <c r="BA673" s="138"/>
      <c r="BB673" s="138"/>
      <c r="BC673" s="300">
        <v>2026063379</v>
      </c>
      <c r="BD673" s="300" t="s">
        <v>9532</v>
      </c>
      <c r="BE673" s="138"/>
    </row>
    <row r="674" spans="1:57" s="140" customFormat="1" ht="12" customHeight="1">
      <c r="A674" s="119">
        <v>2014</v>
      </c>
      <c r="B674" s="119" t="s">
        <v>343</v>
      </c>
      <c r="C674" s="119">
        <v>2014</v>
      </c>
      <c r="D674" s="131">
        <v>5700241107</v>
      </c>
      <c r="E674" s="131" t="str">
        <f t="shared" si="35"/>
        <v>SIM</v>
      </c>
      <c r="F674" s="131" t="str">
        <f t="shared" si="36"/>
        <v>SIM</v>
      </c>
      <c r="G674" s="132">
        <v>41576</v>
      </c>
      <c r="H674" s="119" t="s">
        <v>87</v>
      </c>
      <c r="I674" s="119" t="s">
        <v>45</v>
      </c>
      <c r="J674" s="119">
        <v>192</v>
      </c>
      <c r="K674" s="119">
        <v>448</v>
      </c>
      <c r="L674" s="119">
        <v>8</v>
      </c>
      <c r="M674" s="119">
        <v>8</v>
      </c>
      <c r="N674" s="119">
        <v>16</v>
      </c>
      <c r="O674" s="119" t="s">
        <v>46</v>
      </c>
      <c r="P674" s="119" t="s">
        <v>46</v>
      </c>
      <c r="Q674" s="133" t="s">
        <v>43</v>
      </c>
      <c r="R674" s="134" t="s">
        <v>18</v>
      </c>
      <c r="S674" s="134" t="s">
        <v>8851</v>
      </c>
      <c r="T674" s="134" t="s">
        <v>63</v>
      </c>
      <c r="U674" s="119">
        <v>11</v>
      </c>
      <c r="V674" s="134">
        <v>11633</v>
      </c>
      <c r="W674" s="103" t="s">
        <v>1850</v>
      </c>
      <c r="X674" s="136" t="str">
        <f t="shared" si="37"/>
        <v>11633PSCEG</v>
      </c>
      <c r="Y674" s="137" t="s">
        <v>1851</v>
      </c>
      <c r="Z674" s="119" t="s">
        <v>1829</v>
      </c>
      <c r="AA674" s="119" t="s">
        <v>1281</v>
      </c>
      <c r="AB674" s="131" t="s">
        <v>1852</v>
      </c>
      <c r="AC674" s="119" t="s">
        <v>87</v>
      </c>
      <c r="AD674" s="119" t="s">
        <v>42</v>
      </c>
      <c r="AE674" s="119" t="s">
        <v>1853</v>
      </c>
      <c r="AF674" s="119" t="s">
        <v>120</v>
      </c>
      <c r="AG674" s="119" t="s">
        <v>121</v>
      </c>
      <c r="AH674" s="119"/>
      <c r="AI674" s="138" t="s">
        <v>122</v>
      </c>
      <c r="AJ674" s="133" t="s">
        <v>124</v>
      </c>
      <c r="AK674" s="133" t="s">
        <v>123</v>
      </c>
      <c r="AL674" s="133"/>
      <c r="AM674" s="133"/>
      <c r="AN674" s="133" t="s">
        <v>42</v>
      </c>
      <c r="AO674" s="133" t="s">
        <v>42</v>
      </c>
      <c r="AP674" s="133" t="s">
        <v>5353</v>
      </c>
      <c r="AQ674" s="133" t="s">
        <v>5329</v>
      </c>
      <c r="AR674" s="137"/>
      <c r="AS674" s="137"/>
      <c r="AT674" s="137"/>
      <c r="AU674" s="133">
        <v>1001898300</v>
      </c>
      <c r="AV674" s="133" t="s">
        <v>1854</v>
      </c>
      <c r="AW674" s="133" t="s">
        <v>1855</v>
      </c>
      <c r="AX674" s="138"/>
      <c r="AY674" s="138"/>
      <c r="AZ674" s="138"/>
      <c r="BA674" s="138"/>
      <c r="BB674" s="138"/>
      <c r="BC674" s="300">
        <v>1892063257</v>
      </c>
      <c r="BD674" s="300" t="s">
        <v>9035</v>
      </c>
      <c r="BE674" s="138"/>
    </row>
    <row r="675" spans="1:57" s="140" customFormat="1" ht="12" customHeight="1">
      <c r="A675" s="119">
        <v>2014</v>
      </c>
      <c r="B675" s="119" t="s">
        <v>343</v>
      </c>
      <c r="C675" s="119">
        <v>2014</v>
      </c>
      <c r="D675" s="131" t="s">
        <v>43</v>
      </c>
      <c r="E675" s="131" t="str">
        <f t="shared" si="35"/>
        <v>SIM</v>
      </c>
      <c r="F675" s="131" t="str">
        <f t="shared" si="36"/>
        <v>SIM</v>
      </c>
      <c r="G675" s="132">
        <v>42030</v>
      </c>
      <c r="H675" s="119" t="s">
        <v>8374</v>
      </c>
      <c r="I675" s="119" t="s">
        <v>45</v>
      </c>
      <c r="J675" s="119">
        <v>192</v>
      </c>
      <c r="K675" s="119">
        <v>432</v>
      </c>
      <c r="L675" s="119">
        <v>4</v>
      </c>
      <c r="M675" s="119">
        <v>0</v>
      </c>
      <c r="N675" s="119">
        <v>24</v>
      </c>
      <c r="O675" s="119" t="s">
        <v>46</v>
      </c>
      <c r="P675" s="119" t="s">
        <v>46</v>
      </c>
      <c r="Q675" s="133" t="s">
        <v>43</v>
      </c>
      <c r="R675" s="134" t="s">
        <v>18</v>
      </c>
      <c r="S675" s="134" t="s">
        <v>8851</v>
      </c>
      <c r="T675" s="134" t="s">
        <v>63</v>
      </c>
      <c r="U675" s="119">
        <v>11</v>
      </c>
      <c r="V675" s="134">
        <v>11633</v>
      </c>
      <c r="W675" s="103" t="s">
        <v>5397</v>
      </c>
      <c r="X675" s="136" t="str">
        <f t="shared" si="37"/>
        <v>11633PSCEL</v>
      </c>
      <c r="Y675" s="137" t="s">
        <v>5398</v>
      </c>
      <c r="Z675" s="119" t="s">
        <v>1829</v>
      </c>
      <c r="AA675" s="119" t="s">
        <v>1281</v>
      </c>
      <c r="AB675" s="131" t="s">
        <v>5399</v>
      </c>
      <c r="AC675" s="119" t="s">
        <v>87</v>
      </c>
      <c r="AD675" s="119" t="s">
        <v>42</v>
      </c>
      <c r="AE675" s="119" t="s">
        <v>1853</v>
      </c>
      <c r="AF675" s="119" t="s">
        <v>120</v>
      </c>
      <c r="AG675" s="119" t="s">
        <v>121</v>
      </c>
      <c r="AH675" s="119"/>
      <c r="AI675" s="138" t="s">
        <v>4095</v>
      </c>
      <c r="AJ675" s="133" t="s">
        <v>124</v>
      </c>
      <c r="AK675" s="133" t="s">
        <v>123</v>
      </c>
      <c r="AL675" s="133"/>
      <c r="AM675" s="133"/>
      <c r="AN675" s="133" t="s">
        <v>42</v>
      </c>
      <c r="AO675" s="133" t="s">
        <v>42</v>
      </c>
      <c r="AP675" s="133" t="s">
        <v>1052</v>
      </c>
      <c r="AQ675" s="133" t="s">
        <v>102</v>
      </c>
      <c r="AR675" s="137"/>
      <c r="AS675" s="137"/>
      <c r="AT675" s="137"/>
      <c r="AU675" s="133">
        <v>1002201168</v>
      </c>
      <c r="AV675" s="133" t="s">
        <v>8208</v>
      </c>
      <c r="AW675" s="133"/>
      <c r="AX675" s="138"/>
      <c r="AY675" s="138"/>
      <c r="AZ675" s="138"/>
      <c r="BA675" s="138"/>
      <c r="BB675" s="138"/>
      <c r="BC675" s="300">
        <v>1440084644</v>
      </c>
      <c r="BD675" s="300" t="s">
        <v>9533</v>
      </c>
      <c r="BE675" s="138"/>
    </row>
    <row r="676" spans="1:57" s="140" customFormat="1" ht="12" customHeight="1">
      <c r="A676" s="119">
        <v>2014</v>
      </c>
      <c r="B676" s="119" t="s">
        <v>343</v>
      </c>
      <c r="C676" s="119">
        <v>2014</v>
      </c>
      <c r="D676" s="131" t="s">
        <v>43</v>
      </c>
      <c r="E676" s="131" t="str">
        <f t="shared" si="35"/>
        <v>SIM</v>
      </c>
      <c r="F676" s="131" t="str">
        <f t="shared" si="36"/>
        <v>SIM</v>
      </c>
      <c r="G676" s="132">
        <v>41978</v>
      </c>
      <c r="H676" s="119" t="s">
        <v>44</v>
      </c>
      <c r="I676" s="119" t="s">
        <v>62</v>
      </c>
      <c r="J676" s="119">
        <v>192</v>
      </c>
      <c r="K676" s="119">
        <v>432</v>
      </c>
      <c r="L676" s="119">
        <v>4</v>
      </c>
      <c r="M676" s="119">
        <v>4</v>
      </c>
      <c r="N676" s="119">
        <v>32</v>
      </c>
      <c r="O676" s="119" t="s">
        <v>43</v>
      </c>
      <c r="P676" s="119" t="s">
        <v>43</v>
      </c>
      <c r="Q676" s="133" t="s">
        <v>43</v>
      </c>
      <c r="R676" s="134" t="s">
        <v>18</v>
      </c>
      <c r="S676" s="134" t="s">
        <v>8851</v>
      </c>
      <c r="T676" s="134" t="s">
        <v>63</v>
      </c>
      <c r="U676" s="119">
        <v>11</v>
      </c>
      <c r="V676" s="134">
        <v>11633</v>
      </c>
      <c r="W676" s="103" t="s">
        <v>5400</v>
      </c>
      <c r="X676" s="136" t="str">
        <f t="shared" si="37"/>
        <v>11633PSCKK</v>
      </c>
      <c r="Y676" s="137" t="s">
        <v>5401</v>
      </c>
      <c r="Z676" s="119" t="s">
        <v>1829</v>
      </c>
      <c r="AA676" s="119" t="s">
        <v>1281</v>
      </c>
      <c r="AB676" s="131" t="s">
        <v>5402</v>
      </c>
      <c r="AC676" s="119" t="s">
        <v>87</v>
      </c>
      <c r="AD676" s="119" t="s">
        <v>42</v>
      </c>
      <c r="AE676" s="119" t="s">
        <v>1853</v>
      </c>
      <c r="AF676" s="119" t="s">
        <v>120</v>
      </c>
      <c r="AG676" s="119" t="s">
        <v>121</v>
      </c>
      <c r="AH676" s="119"/>
      <c r="AI676" s="138" t="s">
        <v>4095</v>
      </c>
      <c r="AJ676" s="133" t="s">
        <v>124</v>
      </c>
      <c r="AK676" s="133" t="s">
        <v>123</v>
      </c>
      <c r="AL676" s="133"/>
      <c r="AM676" s="133"/>
      <c r="AN676" s="133" t="s">
        <v>42</v>
      </c>
      <c r="AO676" s="133" t="s">
        <v>42</v>
      </c>
      <c r="AP676" s="133" t="s">
        <v>70</v>
      </c>
      <c r="AQ676" s="133" t="s">
        <v>126</v>
      </c>
      <c r="AR676" s="137"/>
      <c r="AS676" s="137"/>
      <c r="AT676" s="137"/>
      <c r="AU676" s="133">
        <v>1002032331</v>
      </c>
      <c r="AV676" s="133" t="s">
        <v>8287</v>
      </c>
      <c r="AW676" s="133" t="s">
        <v>8287</v>
      </c>
      <c r="AX676" s="138" t="s">
        <v>8179</v>
      </c>
      <c r="AY676" s="138"/>
      <c r="AZ676" s="138"/>
      <c r="BA676" s="138"/>
      <c r="BB676" s="138"/>
      <c r="BC676" s="300">
        <v>2026063379</v>
      </c>
      <c r="BD676" s="300" t="s">
        <v>9534</v>
      </c>
      <c r="BE676" s="138"/>
    </row>
    <row r="677" spans="1:57" s="140" customFormat="1" ht="12" customHeight="1">
      <c r="A677" s="119">
        <v>2014</v>
      </c>
      <c r="B677" s="119" t="s">
        <v>343</v>
      </c>
      <c r="C677" s="119">
        <v>2014</v>
      </c>
      <c r="D677" s="131">
        <v>5700230007</v>
      </c>
      <c r="E677" s="131" t="str">
        <f t="shared" si="35"/>
        <v>SIM</v>
      </c>
      <c r="F677" s="131" t="str">
        <f t="shared" si="36"/>
        <v>SIM</v>
      </c>
      <c r="G677" s="132">
        <v>41354</v>
      </c>
      <c r="H677" s="119" t="s">
        <v>44</v>
      </c>
      <c r="I677" s="119" t="s">
        <v>62</v>
      </c>
      <c r="J677" s="119">
        <v>240</v>
      </c>
      <c r="K677" s="119">
        <v>432</v>
      </c>
      <c r="L677" s="119">
        <v>4</v>
      </c>
      <c r="M677" s="119">
        <v>4</v>
      </c>
      <c r="N677" s="119">
        <v>32</v>
      </c>
      <c r="O677" s="119" t="s">
        <v>43</v>
      </c>
      <c r="P677" s="119" t="s">
        <v>43</v>
      </c>
      <c r="Q677" s="133" t="s">
        <v>43</v>
      </c>
      <c r="R677" s="134" t="s">
        <v>18</v>
      </c>
      <c r="S677" s="134" t="s">
        <v>8851</v>
      </c>
      <c r="T677" s="134" t="s">
        <v>47</v>
      </c>
      <c r="U677" s="119">
        <v>11</v>
      </c>
      <c r="V677" s="134">
        <v>11000</v>
      </c>
      <c r="W677" s="135" t="s">
        <v>344</v>
      </c>
      <c r="X677" s="136" t="str">
        <f t="shared" si="37"/>
        <v>11000MDCRY</v>
      </c>
      <c r="Y677" s="137" t="s">
        <v>345</v>
      </c>
      <c r="Z677" s="119" t="s">
        <v>346</v>
      </c>
      <c r="AA677" s="119" t="s">
        <v>67</v>
      </c>
      <c r="AB677" s="131" t="s">
        <v>347</v>
      </c>
      <c r="AC677" s="119" t="s">
        <v>348</v>
      </c>
      <c r="AD677" s="119" t="s">
        <v>42</v>
      </c>
      <c r="AE677" s="143" t="s">
        <v>906</v>
      </c>
      <c r="AF677" s="143" t="s">
        <v>350</v>
      </c>
      <c r="AG677" s="143" t="s">
        <v>351</v>
      </c>
      <c r="AH677" s="142"/>
      <c r="AI677" s="138" t="s">
        <v>352</v>
      </c>
      <c r="AJ677" s="133" t="s">
        <v>123</v>
      </c>
      <c r="AK677" s="133" t="s">
        <v>124</v>
      </c>
      <c r="AL677" s="133"/>
      <c r="AM677" s="133"/>
      <c r="AN677" s="133" t="s">
        <v>42</v>
      </c>
      <c r="AO677" s="133" t="s">
        <v>42</v>
      </c>
      <c r="AP677" s="133" t="s">
        <v>5328</v>
      </c>
      <c r="AQ677" s="133" t="s">
        <v>5329</v>
      </c>
      <c r="AR677" s="137"/>
      <c r="AS677" s="137"/>
      <c r="AT677" s="137"/>
      <c r="AU677" s="133">
        <v>1001899358</v>
      </c>
      <c r="AV677" s="133" t="s">
        <v>353</v>
      </c>
      <c r="AW677" s="133" t="s">
        <v>354</v>
      </c>
      <c r="AX677" s="138" t="s">
        <v>8179</v>
      </c>
      <c r="AY677" s="138"/>
      <c r="AZ677" s="138"/>
      <c r="BA677" s="138"/>
      <c r="BB677" s="138"/>
      <c r="BC677" s="300">
        <v>2026063379</v>
      </c>
      <c r="BD677" s="300" t="s">
        <v>8916</v>
      </c>
      <c r="BE677" s="138"/>
    </row>
    <row r="678" spans="1:57" s="140" customFormat="1" ht="12" customHeight="1">
      <c r="A678" s="119">
        <v>2014</v>
      </c>
      <c r="B678" s="119" t="s">
        <v>343</v>
      </c>
      <c r="C678" s="119">
        <v>2014</v>
      </c>
      <c r="D678" s="131">
        <v>5700247794</v>
      </c>
      <c r="E678" s="131" t="str">
        <f t="shared" si="35"/>
        <v>SIM</v>
      </c>
      <c r="F678" s="131" t="str">
        <f t="shared" si="36"/>
        <v>SIM</v>
      </c>
      <c r="G678" s="132">
        <v>41383</v>
      </c>
      <c r="H678" s="119" t="s">
        <v>44</v>
      </c>
      <c r="I678" s="119" t="s">
        <v>45</v>
      </c>
      <c r="J678" s="119">
        <v>192</v>
      </c>
      <c r="K678" s="119">
        <v>432</v>
      </c>
      <c r="L678" s="119">
        <v>4</v>
      </c>
      <c r="M678" s="119">
        <v>4</v>
      </c>
      <c r="N678" s="119">
        <v>32</v>
      </c>
      <c r="O678" s="119" t="s">
        <v>43</v>
      </c>
      <c r="P678" s="119" t="s">
        <v>43</v>
      </c>
      <c r="Q678" s="133" t="s">
        <v>43</v>
      </c>
      <c r="R678" s="134" t="s">
        <v>18</v>
      </c>
      <c r="S678" s="134" t="s">
        <v>8851</v>
      </c>
      <c r="T678" s="134" t="s">
        <v>63</v>
      </c>
      <c r="U678" s="119">
        <v>11</v>
      </c>
      <c r="V678" s="134">
        <v>11300</v>
      </c>
      <c r="W678" s="135" t="s">
        <v>178</v>
      </c>
      <c r="X678" s="136" t="str">
        <f t="shared" si="37"/>
        <v>11300BSCVB</v>
      </c>
      <c r="Y678" s="137" t="s">
        <v>179</v>
      </c>
      <c r="Z678" s="119" t="s">
        <v>180</v>
      </c>
      <c r="AA678" s="119" t="s">
        <v>181</v>
      </c>
      <c r="AB678" s="131" t="s">
        <v>182</v>
      </c>
      <c r="AC678" s="119" t="s">
        <v>52</v>
      </c>
      <c r="AD678" s="119" t="s">
        <v>42</v>
      </c>
      <c r="AE678" s="119" t="s">
        <v>145</v>
      </c>
      <c r="AF678" s="119" t="s">
        <v>146</v>
      </c>
      <c r="AG678" s="119" t="s">
        <v>147</v>
      </c>
      <c r="AH678" s="119"/>
      <c r="AI678" s="119" t="s">
        <v>160</v>
      </c>
      <c r="AJ678" s="133" t="s">
        <v>124</v>
      </c>
      <c r="AK678" s="133" t="s">
        <v>123</v>
      </c>
      <c r="AL678" s="133"/>
      <c r="AM678" s="133"/>
      <c r="AN678" s="133" t="s">
        <v>42</v>
      </c>
      <c r="AO678" s="133" t="s">
        <v>42</v>
      </c>
      <c r="AP678" s="133" t="s">
        <v>5328</v>
      </c>
      <c r="AQ678" s="133" t="s">
        <v>5329</v>
      </c>
      <c r="AR678" s="137"/>
      <c r="AS678" s="137"/>
      <c r="AT678" s="137"/>
      <c r="AU678" s="133">
        <v>698758684</v>
      </c>
      <c r="AV678" s="133" t="s">
        <v>184</v>
      </c>
      <c r="AW678" s="133" t="s">
        <v>185</v>
      </c>
      <c r="AX678" s="138" t="s">
        <v>8179</v>
      </c>
      <c r="AY678" s="138"/>
      <c r="AZ678" s="138"/>
      <c r="BA678" s="138"/>
      <c r="BB678" s="138"/>
      <c r="BC678" s="300">
        <v>2026063379</v>
      </c>
      <c r="BD678" s="300" t="s">
        <v>8954</v>
      </c>
      <c r="BE678" s="138"/>
    </row>
    <row r="679" spans="1:57" s="140" customFormat="1" ht="12" customHeight="1">
      <c r="A679" s="119">
        <v>2014</v>
      </c>
      <c r="B679" s="119" t="s">
        <v>343</v>
      </c>
      <c r="C679" s="119">
        <v>2014</v>
      </c>
      <c r="D679" s="131">
        <v>5700251953</v>
      </c>
      <c r="E679" s="131" t="str">
        <f t="shared" si="35"/>
        <v>SIM</v>
      </c>
      <c r="F679" s="131" t="str">
        <f t="shared" si="36"/>
        <v>SIM</v>
      </c>
      <c r="G679" s="132">
        <v>41866</v>
      </c>
      <c r="H679" s="119" t="s">
        <v>87</v>
      </c>
      <c r="I679" s="119" t="s">
        <v>45</v>
      </c>
      <c r="J679" s="119">
        <v>192</v>
      </c>
      <c r="K679" s="119">
        <v>448</v>
      </c>
      <c r="L679" s="119">
        <v>8</v>
      </c>
      <c r="M679" s="119">
        <v>8</v>
      </c>
      <c r="N679" s="119">
        <v>16</v>
      </c>
      <c r="O679" s="119" t="s">
        <v>43</v>
      </c>
      <c r="P679" s="119" t="s">
        <v>43</v>
      </c>
      <c r="Q679" s="133" t="s">
        <v>43</v>
      </c>
      <c r="R679" s="134" t="s">
        <v>18</v>
      </c>
      <c r="S679" s="134" t="s">
        <v>8851</v>
      </c>
      <c r="T679" s="134" t="s">
        <v>63</v>
      </c>
      <c r="U679" s="119">
        <v>11</v>
      </c>
      <c r="V679" s="134" t="s">
        <v>4155</v>
      </c>
      <c r="W679" s="135" t="s">
        <v>4156</v>
      </c>
      <c r="X679" s="136" t="str">
        <f t="shared" si="37"/>
        <v>11300BSCVL</v>
      </c>
      <c r="Y679" s="137" t="s">
        <v>4157</v>
      </c>
      <c r="Z679" s="119" t="s">
        <v>180</v>
      </c>
      <c r="AA679" s="119" t="s">
        <v>181</v>
      </c>
      <c r="AB679" s="131" t="s">
        <v>4158</v>
      </c>
      <c r="AC679" s="119" t="s">
        <v>52</v>
      </c>
      <c r="AD679" s="119" t="s">
        <v>1188</v>
      </c>
      <c r="AE679" s="119" t="s">
        <v>145</v>
      </c>
      <c r="AF679" s="119" t="s">
        <v>146</v>
      </c>
      <c r="AG679" s="119" t="s">
        <v>147</v>
      </c>
      <c r="AH679" s="119"/>
      <c r="AI679" s="119" t="s">
        <v>3931</v>
      </c>
      <c r="AJ679" s="133" t="s">
        <v>124</v>
      </c>
      <c r="AK679" s="133" t="s">
        <v>123</v>
      </c>
      <c r="AL679" s="133"/>
      <c r="AM679" s="133"/>
      <c r="AN679" s="133" t="s">
        <v>42</v>
      </c>
      <c r="AO679" s="133" t="s">
        <v>42</v>
      </c>
      <c r="AP679" s="133" t="s">
        <v>5353</v>
      </c>
      <c r="AQ679" s="133" t="s">
        <v>5329</v>
      </c>
      <c r="AR679" s="137"/>
      <c r="AS679" s="137"/>
      <c r="AT679" s="137"/>
      <c r="AU679" s="133">
        <v>1002065361</v>
      </c>
      <c r="AV679" s="133" t="s">
        <v>4159</v>
      </c>
      <c r="AW679" s="133" t="s">
        <v>4160</v>
      </c>
      <c r="AX679" s="138"/>
      <c r="AY679" s="138"/>
      <c r="AZ679" s="138"/>
      <c r="BA679" s="138"/>
      <c r="BB679" s="138"/>
      <c r="BC679" s="300">
        <v>1892063257</v>
      </c>
      <c r="BD679" s="300" t="s">
        <v>9535</v>
      </c>
      <c r="BE679" s="138"/>
    </row>
    <row r="680" spans="1:57" s="140" customFormat="1" ht="12" customHeight="1">
      <c r="A680" s="119">
        <v>2014</v>
      </c>
      <c r="B680" s="119" t="s">
        <v>343</v>
      </c>
      <c r="C680" s="119">
        <v>2014</v>
      </c>
      <c r="D680" s="131">
        <v>5700251954</v>
      </c>
      <c r="E680" s="131" t="str">
        <f t="shared" si="35"/>
        <v>SIM</v>
      </c>
      <c r="F680" s="131" t="str">
        <f t="shared" si="36"/>
        <v>SIM</v>
      </c>
      <c r="G680" s="132">
        <v>41912</v>
      </c>
      <c r="H680" s="119" t="s">
        <v>87</v>
      </c>
      <c r="I680" s="119" t="s">
        <v>45</v>
      </c>
      <c r="J680" s="119">
        <v>192</v>
      </c>
      <c r="K680" s="119">
        <v>448</v>
      </c>
      <c r="L680" s="119">
        <v>8</v>
      </c>
      <c r="M680" s="119">
        <v>8</v>
      </c>
      <c r="N680" s="119">
        <v>16</v>
      </c>
      <c r="O680" s="119" t="s">
        <v>43</v>
      </c>
      <c r="P680" s="119" t="s">
        <v>43</v>
      </c>
      <c r="Q680" s="133" t="s">
        <v>43</v>
      </c>
      <c r="R680" s="134" t="s">
        <v>18</v>
      </c>
      <c r="S680" s="134" t="s">
        <v>8851</v>
      </c>
      <c r="T680" s="134" t="s">
        <v>63</v>
      </c>
      <c r="U680" s="119">
        <v>11</v>
      </c>
      <c r="V680" s="134" t="s">
        <v>4155</v>
      </c>
      <c r="W680" s="135" t="s">
        <v>5361</v>
      </c>
      <c r="X680" s="136" t="str">
        <f t="shared" si="37"/>
        <v>11300BSCVS</v>
      </c>
      <c r="Y680" s="137" t="s">
        <v>5362</v>
      </c>
      <c r="Z680" s="119" t="s">
        <v>180</v>
      </c>
      <c r="AA680" s="119" t="s">
        <v>181</v>
      </c>
      <c r="AB680" s="131" t="s">
        <v>5363</v>
      </c>
      <c r="AC680" s="119" t="s">
        <v>52</v>
      </c>
      <c r="AD680" s="119" t="s">
        <v>1188</v>
      </c>
      <c r="AE680" s="119" t="s">
        <v>145</v>
      </c>
      <c r="AF680" s="119" t="s">
        <v>146</v>
      </c>
      <c r="AG680" s="119" t="s">
        <v>147</v>
      </c>
      <c r="AH680" s="119"/>
      <c r="AI680" s="138" t="s">
        <v>3931</v>
      </c>
      <c r="AJ680" s="133" t="s">
        <v>124</v>
      </c>
      <c r="AK680" s="133" t="s">
        <v>123</v>
      </c>
      <c r="AL680" s="133"/>
      <c r="AM680" s="133"/>
      <c r="AN680" s="133" t="s">
        <v>42</v>
      </c>
      <c r="AO680" s="133" t="s">
        <v>125</v>
      </c>
      <c r="AP680" s="133" t="s">
        <v>183</v>
      </c>
      <c r="AQ680" s="133" t="s">
        <v>71</v>
      </c>
      <c r="AR680" s="137"/>
      <c r="AS680" s="137"/>
      <c r="AT680" s="137"/>
      <c r="AU680" s="133">
        <v>1002281323</v>
      </c>
      <c r="AV680" s="133" t="s">
        <v>917</v>
      </c>
      <c r="AW680" s="133" t="s">
        <v>918</v>
      </c>
      <c r="AX680" s="138"/>
      <c r="AY680" s="138"/>
      <c r="AZ680" s="138"/>
      <c r="BA680" s="138"/>
      <c r="BB680" s="138"/>
      <c r="BC680" s="300">
        <v>1892063257</v>
      </c>
      <c r="BD680" s="300" t="s">
        <v>9536</v>
      </c>
      <c r="BE680" s="138"/>
    </row>
    <row r="681" spans="1:57" s="140" customFormat="1" ht="12" customHeight="1">
      <c r="A681" s="119">
        <v>2014</v>
      </c>
      <c r="B681" s="119" t="s">
        <v>343</v>
      </c>
      <c r="C681" s="119">
        <v>2014</v>
      </c>
      <c r="D681" s="131" t="s">
        <v>46</v>
      </c>
      <c r="E681" s="131" t="str">
        <f t="shared" si="35"/>
        <v>SIM</v>
      </c>
      <c r="F681" s="131" t="str">
        <f t="shared" si="36"/>
        <v>SIM</v>
      </c>
      <c r="G681" s="132">
        <v>41962</v>
      </c>
      <c r="H681" s="119" t="s">
        <v>8374</v>
      </c>
      <c r="I681" s="119" t="s">
        <v>62</v>
      </c>
      <c r="J681" s="119">
        <v>192</v>
      </c>
      <c r="K681" s="119">
        <v>432</v>
      </c>
      <c r="L681" s="119">
        <v>4</v>
      </c>
      <c r="M681" s="119">
        <v>0</v>
      </c>
      <c r="N681" s="119">
        <v>24</v>
      </c>
      <c r="O681" s="119" t="s">
        <v>46</v>
      </c>
      <c r="P681" s="119" t="s">
        <v>46</v>
      </c>
      <c r="Q681" s="133" t="s">
        <v>43</v>
      </c>
      <c r="R681" s="134" t="s">
        <v>18</v>
      </c>
      <c r="S681" s="134" t="s">
        <v>8851</v>
      </c>
      <c r="T681" s="134" t="s">
        <v>63</v>
      </c>
      <c r="U681" s="119">
        <v>11</v>
      </c>
      <c r="V681" s="134">
        <v>11381</v>
      </c>
      <c r="W681" s="103" t="s">
        <v>5379</v>
      </c>
      <c r="X681" s="136" t="str">
        <f t="shared" si="37"/>
        <v>11381BUDAC</v>
      </c>
      <c r="Y681" s="137" t="s">
        <v>5380</v>
      </c>
      <c r="Z681" s="119" t="s">
        <v>294</v>
      </c>
      <c r="AA681" s="119" t="s">
        <v>5381</v>
      </c>
      <c r="AB681" s="131" t="s">
        <v>5382</v>
      </c>
      <c r="AC681" s="119" t="s">
        <v>52</v>
      </c>
      <c r="AD681" s="119" t="s">
        <v>5383</v>
      </c>
      <c r="AE681" s="119" t="s">
        <v>1803</v>
      </c>
      <c r="AF681" s="119" t="s">
        <v>1443</v>
      </c>
      <c r="AG681" s="119" t="s">
        <v>311</v>
      </c>
      <c r="AH681" s="119"/>
      <c r="AI681" s="138" t="s">
        <v>3704</v>
      </c>
      <c r="AJ681" s="133" t="s">
        <v>124</v>
      </c>
      <c r="AK681" s="133" t="s">
        <v>123</v>
      </c>
      <c r="AL681" s="133"/>
      <c r="AM681" s="133"/>
      <c r="AN681" s="133" t="s">
        <v>42</v>
      </c>
      <c r="AO681" s="133" t="s">
        <v>42</v>
      </c>
      <c r="AP681" s="133" t="s">
        <v>81</v>
      </c>
      <c r="AQ681" s="133" t="s">
        <v>71</v>
      </c>
      <c r="AR681" s="137"/>
      <c r="AS681" s="137"/>
      <c r="AT681" s="137"/>
      <c r="AU681" s="133">
        <v>1002265255</v>
      </c>
      <c r="AV681" s="133">
        <v>0</v>
      </c>
      <c r="AW681" s="133"/>
      <c r="AX681" s="138"/>
      <c r="AY681" s="138"/>
      <c r="AZ681" s="138"/>
      <c r="BA681" s="138"/>
      <c r="BB681" s="138"/>
      <c r="BC681" s="300">
        <v>1440084644</v>
      </c>
      <c r="BD681" s="300" t="s">
        <v>9537</v>
      </c>
      <c r="BE681" s="138"/>
    </row>
    <row r="682" spans="1:57" s="140" customFormat="1" ht="12" customHeight="1">
      <c r="A682" s="119">
        <v>2014</v>
      </c>
      <c r="B682" s="119" t="s">
        <v>343</v>
      </c>
      <c r="C682" s="119">
        <v>2014</v>
      </c>
      <c r="D682" s="131">
        <v>5700171792</v>
      </c>
      <c r="E682" s="131" t="str">
        <f t="shared" si="35"/>
        <v>SIM</v>
      </c>
      <c r="F682" s="131" t="str">
        <f t="shared" si="36"/>
        <v>SIM</v>
      </c>
      <c r="G682" s="132">
        <v>41697</v>
      </c>
      <c r="H682" s="119" t="s">
        <v>87</v>
      </c>
      <c r="I682" s="119" t="s">
        <v>45</v>
      </c>
      <c r="J682" s="119">
        <v>192</v>
      </c>
      <c r="K682" s="119">
        <v>448</v>
      </c>
      <c r="L682" s="119">
        <v>8</v>
      </c>
      <c r="M682" s="119">
        <v>8</v>
      </c>
      <c r="N682" s="119">
        <v>16</v>
      </c>
      <c r="O682" s="119" t="s">
        <v>43</v>
      </c>
      <c r="P682" s="119" t="s">
        <v>43</v>
      </c>
      <c r="Q682" s="133" t="s">
        <v>46</v>
      </c>
      <c r="R682" s="134" t="s">
        <v>18</v>
      </c>
      <c r="S682" s="134" t="s">
        <v>8851</v>
      </c>
      <c r="T682" s="134" t="s">
        <v>63</v>
      </c>
      <c r="U682" s="119">
        <v>11</v>
      </c>
      <c r="V682" s="134">
        <v>11300</v>
      </c>
      <c r="W682" s="135" t="s">
        <v>5364</v>
      </c>
      <c r="X682" s="136" t="str">
        <f t="shared" si="37"/>
        <v>11300IDDMG</v>
      </c>
      <c r="Y682" s="137" t="s">
        <v>5365</v>
      </c>
      <c r="Z682" s="119" t="s">
        <v>180</v>
      </c>
      <c r="AA682" s="119" t="s">
        <v>2378</v>
      </c>
      <c r="AB682" s="131" t="s">
        <v>5366</v>
      </c>
      <c r="AC682" s="133" t="s">
        <v>52</v>
      </c>
      <c r="AD682" s="133" t="s">
        <v>2380</v>
      </c>
      <c r="AE682" s="143" t="s">
        <v>145</v>
      </c>
      <c r="AF682" s="143" t="s">
        <v>146</v>
      </c>
      <c r="AG682" s="143" t="s">
        <v>147</v>
      </c>
      <c r="AH682" s="143"/>
      <c r="AI682" s="119" t="s">
        <v>389</v>
      </c>
      <c r="AJ682" s="133" t="s">
        <v>124</v>
      </c>
      <c r="AK682" s="133" t="s">
        <v>123</v>
      </c>
      <c r="AL682" s="133"/>
      <c r="AM682" s="133"/>
      <c r="AN682" s="133" t="s">
        <v>42</v>
      </c>
      <c r="AO682" s="133" t="s">
        <v>42</v>
      </c>
      <c r="AP682" s="133" t="s">
        <v>112</v>
      </c>
      <c r="AQ682" s="133" t="s">
        <v>102</v>
      </c>
      <c r="AR682" s="137"/>
      <c r="AS682" s="137"/>
      <c r="AT682" s="137"/>
      <c r="AU682" s="133">
        <v>1000326826</v>
      </c>
      <c r="AV682" s="133" t="s">
        <v>5367</v>
      </c>
      <c r="AW682" s="133" t="s">
        <v>5368</v>
      </c>
      <c r="AX682" s="138"/>
      <c r="AY682" s="138"/>
      <c r="AZ682" s="138"/>
      <c r="BA682" s="138"/>
      <c r="BB682" s="138"/>
      <c r="BC682" s="300">
        <v>1892063257</v>
      </c>
      <c r="BD682" s="300" t="s">
        <v>9538</v>
      </c>
      <c r="BE682" s="138"/>
    </row>
    <row r="683" spans="1:57" s="140" customFormat="1" ht="12" customHeight="1">
      <c r="A683" s="119">
        <v>2014</v>
      </c>
      <c r="B683" s="119" t="s">
        <v>343</v>
      </c>
      <c r="C683" s="119">
        <v>2014</v>
      </c>
      <c r="D683" s="131" t="s">
        <v>43</v>
      </c>
      <c r="E683" s="131" t="str">
        <f t="shared" si="35"/>
        <v>SIM</v>
      </c>
      <c r="F683" s="131" t="str">
        <f t="shared" si="36"/>
        <v>SIM</v>
      </c>
      <c r="G683" s="132">
        <v>42080</v>
      </c>
      <c r="H683" s="119" t="s">
        <v>44</v>
      </c>
      <c r="I683" s="119" t="s">
        <v>62</v>
      </c>
      <c r="J683" s="119">
        <v>192</v>
      </c>
      <c r="K683" s="119">
        <v>432</v>
      </c>
      <c r="L683" s="119">
        <v>4</v>
      </c>
      <c r="M683" s="119">
        <v>4</v>
      </c>
      <c r="N683" s="119">
        <v>32</v>
      </c>
      <c r="O683" s="119" t="s">
        <v>43</v>
      </c>
      <c r="P683" s="119" t="s">
        <v>43</v>
      </c>
      <c r="Q683" s="133" t="s">
        <v>43</v>
      </c>
      <c r="R683" s="134" t="s">
        <v>18</v>
      </c>
      <c r="S683" s="134" t="s">
        <v>8851</v>
      </c>
      <c r="T683" s="134" t="s">
        <v>63</v>
      </c>
      <c r="U683" s="119">
        <v>11</v>
      </c>
      <c r="V683" s="134" t="s">
        <v>3926</v>
      </c>
      <c r="W683" s="135" t="s">
        <v>5322</v>
      </c>
      <c r="X683" s="136" t="str">
        <f t="shared" si="37"/>
        <v>11000JAGGQ</v>
      </c>
      <c r="Y683" s="137" t="s">
        <v>5323</v>
      </c>
      <c r="Z683" s="119" t="s">
        <v>346</v>
      </c>
      <c r="AA683" s="119" t="s">
        <v>1015</v>
      </c>
      <c r="AB683" s="131" t="s">
        <v>5324</v>
      </c>
      <c r="AC683" s="119" t="s">
        <v>348</v>
      </c>
      <c r="AD683" s="119" t="s">
        <v>42</v>
      </c>
      <c r="AE683" s="119" t="s">
        <v>2060</v>
      </c>
      <c r="AF683" s="119" t="s">
        <v>5325</v>
      </c>
      <c r="AG683" s="119" t="s">
        <v>5326</v>
      </c>
      <c r="AH683" s="119"/>
      <c r="AI683" s="133" t="s">
        <v>5327</v>
      </c>
      <c r="AJ683" s="133" t="s">
        <v>123</v>
      </c>
      <c r="AK683" s="133" t="s">
        <v>124</v>
      </c>
      <c r="AL683" s="133"/>
      <c r="AM683" s="133"/>
      <c r="AN683" s="133" t="s">
        <v>42</v>
      </c>
      <c r="AO683" s="133" t="s">
        <v>42</v>
      </c>
      <c r="AP683" s="133" t="s">
        <v>1052</v>
      </c>
      <c r="AQ683" s="133" t="s">
        <v>102</v>
      </c>
      <c r="AR683" s="137"/>
      <c r="AS683" s="137"/>
      <c r="AT683" s="137"/>
      <c r="AU683" s="133">
        <v>1002032668</v>
      </c>
      <c r="AV683" s="133" t="s">
        <v>8287</v>
      </c>
      <c r="AW683" s="133" t="s">
        <v>8287</v>
      </c>
      <c r="AX683" s="138" t="s">
        <v>8179</v>
      </c>
      <c r="AY683" s="138"/>
      <c r="AZ683" s="138"/>
      <c r="BA683" s="138"/>
      <c r="BB683" s="138"/>
      <c r="BC683" s="300">
        <v>2026063379</v>
      </c>
      <c r="BD683" s="300" t="s">
        <v>9539</v>
      </c>
      <c r="BE683" s="138"/>
    </row>
    <row r="684" spans="1:57" s="140" customFormat="1" ht="12" customHeight="1">
      <c r="A684" s="119">
        <v>2014</v>
      </c>
      <c r="B684" s="119" t="s">
        <v>343</v>
      </c>
      <c r="C684" s="119">
        <v>2014</v>
      </c>
      <c r="D684" s="131" t="s">
        <v>43</v>
      </c>
      <c r="E684" s="131" t="str">
        <f t="shared" si="35"/>
        <v>SIM</v>
      </c>
      <c r="F684" s="131" t="str">
        <f t="shared" si="36"/>
        <v>SIM</v>
      </c>
      <c r="G684" s="132">
        <v>42019</v>
      </c>
      <c r="H684" s="119" t="s">
        <v>87</v>
      </c>
      <c r="I684" s="119" t="s">
        <v>45</v>
      </c>
      <c r="J684" s="119">
        <v>192</v>
      </c>
      <c r="K684" s="119">
        <v>448</v>
      </c>
      <c r="L684" s="119">
        <v>8</v>
      </c>
      <c r="M684" s="119">
        <v>8</v>
      </c>
      <c r="N684" s="119">
        <v>16</v>
      </c>
      <c r="O684" s="119" t="s">
        <v>46</v>
      </c>
      <c r="P684" s="119" t="s">
        <v>46</v>
      </c>
      <c r="Q684" s="133" t="s">
        <v>43</v>
      </c>
      <c r="R684" s="134" t="s">
        <v>18</v>
      </c>
      <c r="S684" s="134" t="s">
        <v>8851</v>
      </c>
      <c r="T684" s="134" t="s">
        <v>63</v>
      </c>
      <c r="U684" s="119">
        <v>11</v>
      </c>
      <c r="V684" s="134" t="s">
        <v>4750</v>
      </c>
      <c r="W684" s="135" t="s">
        <v>5354</v>
      </c>
      <c r="X684" s="136" t="str">
        <f t="shared" si="37"/>
        <v>11227SSGWA</v>
      </c>
      <c r="Y684" s="137" t="s">
        <v>5355</v>
      </c>
      <c r="Z684" s="119" t="s">
        <v>1098</v>
      </c>
      <c r="AA684" s="119" t="s">
        <v>1099</v>
      </c>
      <c r="AB684" s="131" t="s">
        <v>5356</v>
      </c>
      <c r="AC684" s="119" t="s">
        <v>348</v>
      </c>
      <c r="AD684" s="119" t="s">
        <v>42</v>
      </c>
      <c r="AE684" s="119" t="s">
        <v>1101</v>
      </c>
      <c r="AF684" s="119" t="s">
        <v>350</v>
      </c>
      <c r="AG684" s="119" t="s">
        <v>351</v>
      </c>
      <c r="AH684" s="119"/>
      <c r="AI684" s="133" t="s">
        <v>3683</v>
      </c>
      <c r="AJ684" s="133" t="s">
        <v>124</v>
      </c>
      <c r="AK684" s="133" t="s">
        <v>123</v>
      </c>
      <c r="AL684" s="133"/>
      <c r="AM684" s="133"/>
      <c r="AN684" s="133" t="s">
        <v>42</v>
      </c>
      <c r="AO684" s="133" t="s">
        <v>42</v>
      </c>
      <c r="AP684" s="133" t="s">
        <v>112</v>
      </c>
      <c r="AQ684" s="133" t="s">
        <v>102</v>
      </c>
      <c r="AR684" s="137"/>
      <c r="AS684" s="137"/>
      <c r="AT684" s="137"/>
      <c r="AU684" s="133">
        <v>1002273924</v>
      </c>
      <c r="AV684" s="133" t="s">
        <v>5357</v>
      </c>
      <c r="AW684" s="133" t="s">
        <v>5358</v>
      </c>
      <c r="AX684" s="138"/>
      <c r="AY684" s="138"/>
      <c r="AZ684" s="138"/>
      <c r="BA684" s="138"/>
      <c r="BB684" s="138"/>
      <c r="BC684" s="300">
        <v>1892063257</v>
      </c>
      <c r="BD684" s="300" t="s">
        <v>9540</v>
      </c>
      <c r="BE684" s="138"/>
    </row>
    <row r="685" spans="1:57" s="140" customFormat="1" ht="12" customHeight="1">
      <c r="A685" s="119">
        <v>2014</v>
      </c>
      <c r="B685" s="119" t="s">
        <v>343</v>
      </c>
      <c r="C685" s="119">
        <v>2014</v>
      </c>
      <c r="D685" s="131">
        <v>5700163498</v>
      </c>
      <c r="E685" s="131" t="str">
        <f t="shared" si="35"/>
        <v>SIM</v>
      </c>
      <c r="F685" s="131" t="str">
        <f t="shared" si="36"/>
        <v>SIM</v>
      </c>
      <c r="G685" s="132">
        <v>41757</v>
      </c>
      <c r="H685" s="119" t="s">
        <v>87</v>
      </c>
      <c r="I685" s="119" t="s">
        <v>45</v>
      </c>
      <c r="J685" s="119">
        <v>192</v>
      </c>
      <c r="K685" s="119">
        <v>448</v>
      </c>
      <c r="L685" s="119">
        <v>8</v>
      </c>
      <c r="M685" s="119">
        <v>8</v>
      </c>
      <c r="N685" s="119">
        <v>16</v>
      </c>
      <c r="O685" s="119" t="s">
        <v>46</v>
      </c>
      <c r="P685" s="119" t="s">
        <v>46</v>
      </c>
      <c r="Q685" s="133" t="s">
        <v>46</v>
      </c>
      <c r="R685" s="134" t="s">
        <v>18</v>
      </c>
      <c r="S685" s="134" t="s">
        <v>8851</v>
      </c>
      <c r="T685" s="134" t="s">
        <v>63</v>
      </c>
      <c r="U685" s="119">
        <v>19</v>
      </c>
      <c r="V685" s="134">
        <v>11358</v>
      </c>
      <c r="W685" s="103" t="s">
        <v>5369</v>
      </c>
      <c r="X685" s="136" t="str">
        <f t="shared" si="37"/>
        <v>11358TPHJY</v>
      </c>
      <c r="Y685" s="137" t="s">
        <v>5370</v>
      </c>
      <c r="Z685" s="119" t="s">
        <v>1280</v>
      </c>
      <c r="AA685" s="119" t="s">
        <v>1287</v>
      </c>
      <c r="AB685" s="131" t="s">
        <v>5371</v>
      </c>
      <c r="AC685" s="133" t="s">
        <v>348</v>
      </c>
      <c r="AD685" s="133" t="s">
        <v>42</v>
      </c>
      <c r="AE685" s="143" t="s">
        <v>1284</v>
      </c>
      <c r="AF685" s="143" t="s">
        <v>437</v>
      </c>
      <c r="AG685" s="143" t="s">
        <v>438</v>
      </c>
      <c r="AH685" s="143"/>
      <c r="AI685" s="138" t="s">
        <v>439</v>
      </c>
      <c r="AJ685" s="133" t="s">
        <v>124</v>
      </c>
      <c r="AK685" s="133" t="s">
        <v>123</v>
      </c>
      <c r="AL685" s="133"/>
      <c r="AM685" s="133"/>
      <c r="AN685" s="133" t="s">
        <v>42</v>
      </c>
      <c r="AO685" s="133" t="s">
        <v>42</v>
      </c>
      <c r="AP685" s="133" t="s">
        <v>298</v>
      </c>
      <c r="AQ685" s="133" t="s">
        <v>126</v>
      </c>
      <c r="AR685" s="137"/>
      <c r="AS685" s="137"/>
      <c r="AT685" s="137"/>
      <c r="AU685" s="133">
        <v>1002063440</v>
      </c>
      <c r="AV685" s="133" t="s">
        <v>5372</v>
      </c>
      <c r="AW685" s="133" t="s">
        <v>5373</v>
      </c>
      <c r="AX685" s="138"/>
      <c r="AY685" s="138"/>
      <c r="AZ685" s="138"/>
      <c r="BA685" s="138"/>
      <c r="BB685" s="138"/>
      <c r="BC685" s="300">
        <v>1892063257</v>
      </c>
      <c r="BD685" s="300" t="s">
        <v>9541</v>
      </c>
      <c r="BE685" s="138"/>
    </row>
    <row r="686" spans="1:57" s="140" customFormat="1" ht="12" customHeight="1">
      <c r="A686" s="119">
        <v>2014</v>
      </c>
      <c r="B686" s="119" t="s">
        <v>343</v>
      </c>
      <c r="C686" s="119">
        <v>2014</v>
      </c>
      <c r="D686" s="131" t="s">
        <v>43</v>
      </c>
      <c r="E686" s="131" t="str">
        <f t="shared" si="35"/>
        <v>SIM</v>
      </c>
      <c r="F686" s="131" t="str">
        <f t="shared" si="36"/>
        <v>SIM</v>
      </c>
      <c r="G686" s="132">
        <v>42062</v>
      </c>
      <c r="H686" s="119" t="s">
        <v>44</v>
      </c>
      <c r="I686" s="119" t="s">
        <v>62</v>
      </c>
      <c r="J686" s="119">
        <v>240</v>
      </c>
      <c r="K686" s="119">
        <v>432</v>
      </c>
      <c r="L686" s="119">
        <v>4</v>
      </c>
      <c r="M686" s="119">
        <v>4</v>
      </c>
      <c r="N686" s="119">
        <v>32</v>
      </c>
      <c r="O686" s="119" t="s">
        <v>43</v>
      </c>
      <c r="P686" s="119" t="s">
        <v>43</v>
      </c>
      <c r="Q686" s="133" t="s">
        <v>43</v>
      </c>
      <c r="R686" s="134" t="s">
        <v>18</v>
      </c>
      <c r="S686" s="134" t="s">
        <v>8851</v>
      </c>
      <c r="T686" s="134" t="s">
        <v>63</v>
      </c>
      <c r="U686" s="119">
        <v>11</v>
      </c>
      <c r="V686" s="134" t="s">
        <v>4319</v>
      </c>
      <c r="W686" s="135" t="s">
        <v>5384</v>
      </c>
      <c r="X686" s="136" t="str">
        <f t="shared" si="37"/>
        <v>11548BAIBA</v>
      </c>
      <c r="Y686" s="137" t="s">
        <v>5385</v>
      </c>
      <c r="Z686" s="119" t="s">
        <v>1663</v>
      </c>
      <c r="AA686" s="119" t="s">
        <v>1675</v>
      </c>
      <c r="AB686" s="131" t="s">
        <v>5386</v>
      </c>
      <c r="AC686" s="119" t="s">
        <v>87</v>
      </c>
      <c r="AD686" s="119" t="s">
        <v>42</v>
      </c>
      <c r="AE686" s="143" t="s">
        <v>4323</v>
      </c>
      <c r="AF686" s="143" t="s">
        <v>120</v>
      </c>
      <c r="AG686" s="143" t="s">
        <v>5387</v>
      </c>
      <c r="AH686" s="143"/>
      <c r="AI686" s="138" t="s">
        <v>4386</v>
      </c>
      <c r="AJ686" s="133" t="s">
        <v>123</v>
      </c>
      <c r="AK686" s="133" t="s">
        <v>124</v>
      </c>
      <c r="AL686" s="133"/>
      <c r="AM686" s="133"/>
      <c r="AN686" s="133" t="s">
        <v>42</v>
      </c>
      <c r="AO686" s="133" t="s">
        <v>42</v>
      </c>
      <c r="AP686" s="133" t="s">
        <v>858</v>
      </c>
      <c r="AQ686" s="133" t="s">
        <v>126</v>
      </c>
      <c r="AR686" s="137"/>
      <c r="AS686" s="137"/>
      <c r="AT686" s="137"/>
      <c r="AU686" s="133">
        <v>1002032498</v>
      </c>
      <c r="AV686" s="133" t="s">
        <v>8287</v>
      </c>
      <c r="AW686" s="133" t="s">
        <v>8287</v>
      </c>
      <c r="AX686" s="138" t="s">
        <v>8179</v>
      </c>
      <c r="AY686" s="138"/>
      <c r="AZ686" s="138"/>
      <c r="BA686" s="138"/>
      <c r="BB686" s="138"/>
      <c r="BC686" s="300">
        <v>2026063379</v>
      </c>
      <c r="BD686" s="300" t="s">
        <v>9542</v>
      </c>
      <c r="BE686" s="138"/>
    </row>
    <row r="687" spans="1:57" s="140" customFormat="1" ht="12" customHeight="1">
      <c r="A687" s="119">
        <v>2014</v>
      </c>
      <c r="B687" s="119" t="s">
        <v>343</v>
      </c>
      <c r="C687" s="119">
        <v>2014</v>
      </c>
      <c r="D687" s="131">
        <v>5700251950</v>
      </c>
      <c r="E687" s="131" t="str">
        <f t="shared" si="35"/>
        <v>SIM</v>
      </c>
      <c r="F687" s="131" t="str">
        <f t="shared" si="36"/>
        <v>SIM</v>
      </c>
      <c r="G687" s="132">
        <v>41904</v>
      </c>
      <c r="H687" s="119" t="s">
        <v>87</v>
      </c>
      <c r="I687" s="119" t="s">
        <v>45</v>
      </c>
      <c r="J687" s="119">
        <v>192</v>
      </c>
      <c r="K687" s="119">
        <f>448+64</f>
        <v>512</v>
      </c>
      <c r="L687" s="119">
        <v>8</v>
      </c>
      <c r="M687" s="119">
        <v>8</v>
      </c>
      <c r="N687" s="119">
        <v>16</v>
      </c>
      <c r="O687" s="119" t="s">
        <v>46</v>
      </c>
      <c r="P687" s="119" t="s">
        <v>46</v>
      </c>
      <c r="Q687" s="133" t="s">
        <v>43</v>
      </c>
      <c r="R687" s="134" t="s">
        <v>18</v>
      </c>
      <c r="S687" s="134" t="s">
        <v>8851</v>
      </c>
      <c r="T687" s="134" t="s">
        <v>63</v>
      </c>
      <c r="U687" s="119">
        <v>11</v>
      </c>
      <c r="V687" s="134" t="s">
        <v>4319</v>
      </c>
      <c r="W687" s="135" t="s">
        <v>5388</v>
      </c>
      <c r="X687" s="136" t="str">
        <f t="shared" si="37"/>
        <v>11548BAIEG</v>
      </c>
      <c r="Y687" s="137" t="s">
        <v>5389</v>
      </c>
      <c r="Z687" s="119" t="s">
        <v>1663</v>
      </c>
      <c r="AA687" s="119" t="s">
        <v>1675</v>
      </c>
      <c r="AB687" s="131" t="s">
        <v>5390</v>
      </c>
      <c r="AC687" s="119" t="s">
        <v>87</v>
      </c>
      <c r="AD687" s="119" t="s">
        <v>42</v>
      </c>
      <c r="AE687" s="119" t="s">
        <v>1677</v>
      </c>
      <c r="AF687" s="119" t="s">
        <v>120</v>
      </c>
      <c r="AG687" s="119" t="s">
        <v>121</v>
      </c>
      <c r="AH687" s="119"/>
      <c r="AI687" s="119" t="s">
        <v>4095</v>
      </c>
      <c r="AJ687" s="133" t="s">
        <v>123</v>
      </c>
      <c r="AK687" s="133" t="s">
        <v>124</v>
      </c>
      <c r="AL687" s="133"/>
      <c r="AM687" s="133"/>
      <c r="AN687" s="133" t="s">
        <v>42</v>
      </c>
      <c r="AO687" s="133" t="s">
        <v>125</v>
      </c>
      <c r="AP687" s="133" t="s">
        <v>70</v>
      </c>
      <c r="AQ687" s="133" t="s">
        <v>71</v>
      </c>
      <c r="AR687" s="137"/>
      <c r="AS687" s="137"/>
      <c r="AT687" s="137"/>
      <c r="AU687" s="133" t="s">
        <v>8190</v>
      </c>
      <c r="AV687" s="133" t="s">
        <v>1678</v>
      </c>
      <c r="AW687" s="133" t="s">
        <v>1679</v>
      </c>
      <c r="AX687" s="138"/>
      <c r="AY687" s="138"/>
      <c r="AZ687" s="138"/>
      <c r="BA687" s="138"/>
      <c r="BB687" s="138"/>
      <c r="BC687" s="300">
        <v>1892063257</v>
      </c>
      <c r="BD687" s="300" t="s">
        <v>9543</v>
      </c>
      <c r="BE687" s="138"/>
    </row>
    <row r="688" spans="1:57" s="140" customFormat="1" ht="12" customHeight="1">
      <c r="A688" s="119">
        <v>2014</v>
      </c>
      <c r="B688" s="119" t="s">
        <v>343</v>
      </c>
      <c r="C688" s="119">
        <v>2014</v>
      </c>
      <c r="D688" s="131" t="s">
        <v>43</v>
      </c>
      <c r="E688" s="131" t="str">
        <f t="shared" si="35"/>
        <v>SIM</v>
      </c>
      <c r="F688" s="131" t="str">
        <f t="shared" si="36"/>
        <v>SIM</v>
      </c>
      <c r="G688" s="132">
        <v>41792</v>
      </c>
      <c r="H688" s="119" t="s">
        <v>44</v>
      </c>
      <c r="I688" s="119" t="s">
        <v>45</v>
      </c>
      <c r="J688" s="119">
        <v>192</v>
      </c>
      <c r="K688" s="119">
        <v>432</v>
      </c>
      <c r="L688" s="119">
        <v>4</v>
      </c>
      <c r="M688" s="119">
        <v>4</v>
      </c>
      <c r="N688" s="119">
        <v>32</v>
      </c>
      <c r="O688" s="119" t="s">
        <v>43</v>
      </c>
      <c r="P688" s="119" t="s">
        <v>43</v>
      </c>
      <c r="Q688" s="133" t="s">
        <v>43</v>
      </c>
      <c r="R688" s="134" t="s">
        <v>18</v>
      </c>
      <c r="S688" s="134" t="s">
        <v>8851</v>
      </c>
      <c r="T688" s="134" t="s">
        <v>47</v>
      </c>
      <c r="U688" s="119">
        <v>11</v>
      </c>
      <c r="V688" s="134">
        <v>11000</v>
      </c>
      <c r="W688" s="135" t="s">
        <v>5330</v>
      </c>
      <c r="X688" s="136" t="str">
        <f t="shared" si="37"/>
        <v>11000VILMB</v>
      </c>
      <c r="Y688" s="137" t="s">
        <v>5331</v>
      </c>
      <c r="Z688" s="119" t="s">
        <v>346</v>
      </c>
      <c r="AA688" s="119" t="s">
        <v>556</v>
      </c>
      <c r="AB688" s="131" t="s">
        <v>5332</v>
      </c>
      <c r="AC688" s="119" t="s">
        <v>87</v>
      </c>
      <c r="AD688" s="119" t="s">
        <v>42</v>
      </c>
      <c r="AE688" s="119" t="s">
        <v>2074</v>
      </c>
      <c r="AF688" s="119" t="s">
        <v>2075</v>
      </c>
      <c r="AG688" s="119" t="s">
        <v>2076</v>
      </c>
      <c r="AH688" s="142"/>
      <c r="AI688" s="119" t="s">
        <v>3993</v>
      </c>
      <c r="AJ688" s="133" t="s">
        <v>123</v>
      </c>
      <c r="AK688" s="133" t="s">
        <v>124</v>
      </c>
      <c r="AL688" s="133"/>
      <c r="AM688" s="133"/>
      <c r="AN688" s="133" t="s">
        <v>731</v>
      </c>
      <c r="AO688" s="133" t="s">
        <v>125</v>
      </c>
      <c r="AP688" s="133" t="s">
        <v>858</v>
      </c>
      <c r="AQ688" s="133" t="s">
        <v>126</v>
      </c>
      <c r="AR688" s="137"/>
      <c r="AS688" s="137"/>
      <c r="AT688" s="137"/>
      <c r="AU688" s="133">
        <v>1001914128</v>
      </c>
      <c r="AV688" s="133" t="s">
        <v>5333</v>
      </c>
      <c r="AW688" s="133" t="s">
        <v>5334</v>
      </c>
      <c r="AX688" s="138" t="s">
        <v>8179</v>
      </c>
      <c r="AY688" s="138"/>
      <c r="AZ688" s="138"/>
      <c r="BA688" s="138"/>
      <c r="BB688" s="138"/>
      <c r="BC688" s="300">
        <v>2026063379</v>
      </c>
      <c r="BD688" s="300" t="s">
        <v>9544</v>
      </c>
      <c r="BE688" s="138"/>
    </row>
    <row r="689" spans="1:57" s="140" customFormat="1" ht="12" customHeight="1">
      <c r="A689" s="119">
        <v>2014</v>
      </c>
      <c r="B689" s="119" t="s">
        <v>343</v>
      </c>
      <c r="C689" s="119">
        <v>2014</v>
      </c>
      <c r="D689" s="131" t="s">
        <v>43</v>
      </c>
      <c r="E689" s="131" t="str">
        <f t="shared" si="35"/>
        <v>SIM</v>
      </c>
      <c r="F689" s="131" t="str">
        <f t="shared" si="36"/>
        <v>SIM</v>
      </c>
      <c r="G689" s="132">
        <v>42025</v>
      </c>
      <c r="H689" s="119" t="s">
        <v>87</v>
      </c>
      <c r="I689" s="119" t="s">
        <v>45</v>
      </c>
      <c r="J689" s="119">
        <v>192</v>
      </c>
      <c r="K689" s="119">
        <v>448</v>
      </c>
      <c r="L689" s="119">
        <v>8</v>
      </c>
      <c r="M689" s="119">
        <v>8</v>
      </c>
      <c r="N689" s="119">
        <v>16</v>
      </c>
      <c r="O689" s="119" t="s">
        <v>46</v>
      </c>
      <c r="P689" s="119" t="s">
        <v>46</v>
      </c>
      <c r="Q689" s="133" t="s">
        <v>43</v>
      </c>
      <c r="R689" s="134" t="s">
        <v>18</v>
      </c>
      <c r="S689" s="134" t="s">
        <v>8851</v>
      </c>
      <c r="T689" s="134" t="s">
        <v>63</v>
      </c>
      <c r="U689" s="119">
        <v>11</v>
      </c>
      <c r="V689" s="134">
        <v>11000</v>
      </c>
      <c r="W689" s="135" t="s">
        <v>5335</v>
      </c>
      <c r="X689" s="136" t="str">
        <f t="shared" si="37"/>
        <v>11000VILMN</v>
      </c>
      <c r="Y689" s="137" t="s">
        <v>5336</v>
      </c>
      <c r="Z689" s="119" t="s">
        <v>346</v>
      </c>
      <c r="AA689" s="119" t="s">
        <v>556</v>
      </c>
      <c r="AB689" s="131" t="s">
        <v>5337</v>
      </c>
      <c r="AC689" s="119" t="s">
        <v>87</v>
      </c>
      <c r="AD689" s="119" t="s">
        <v>42</v>
      </c>
      <c r="AE689" s="119" t="s">
        <v>5338</v>
      </c>
      <c r="AF689" s="119" t="s">
        <v>2074</v>
      </c>
      <c r="AG689" s="119" t="s">
        <v>5339</v>
      </c>
      <c r="AH689" s="119"/>
      <c r="AI689" s="119" t="s">
        <v>3993</v>
      </c>
      <c r="AJ689" s="133" t="s">
        <v>123</v>
      </c>
      <c r="AK689" s="133" t="s">
        <v>124</v>
      </c>
      <c r="AL689" s="133"/>
      <c r="AM689" s="133"/>
      <c r="AN689" s="133" t="s">
        <v>42</v>
      </c>
      <c r="AO689" s="133" t="s">
        <v>42</v>
      </c>
      <c r="AP689" s="133" t="s">
        <v>858</v>
      </c>
      <c r="AQ689" s="133" t="s">
        <v>126</v>
      </c>
      <c r="AR689" s="137"/>
      <c r="AS689" s="137"/>
      <c r="AT689" s="137"/>
      <c r="AU689" s="133">
        <v>1002993633</v>
      </c>
      <c r="AV689" s="133" t="s">
        <v>5340</v>
      </c>
      <c r="AW689" s="133" t="s">
        <v>5341</v>
      </c>
      <c r="AX689" s="138"/>
      <c r="AY689" s="138"/>
      <c r="AZ689" s="138"/>
      <c r="BA689" s="138"/>
      <c r="BB689" s="138"/>
      <c r="BC689" s="300">
        <v>1892063257</v>
      </c>
      <c r="BD689" s="300" t="s">
        <v>9545</v>
      </c>
      <c r="BE689" s="138"/>
    </row>
    <row r="690" spans="1:57" s="140" customFormat="1" ht="12" customHeight="1">
      <c r="A690" s="119">
        <v>2014</v>
      </c>
      <c r="B690" s="119" t="s">
        <v>343</v>
      </c>
      <c r="C690" s="119">
        <v>2014</v>
      </c>
      <c r="D690" s="131">
        <v>5700193858</v>
      </c>
      <c r="E690" s="131" t="str">
        <f t="shared" si="35"/>
        <v>SIM</v>
      </c>
      <c r="F690" s="131" t="str">
        <f t="shared" si="36"/>
        <v>SIM</v>
      </c>
      <c r="G690" s="132">
        <v>41801</v>
      </c>
      <c r="H690" s="119" t="s">
        <v>87</v>
      </c>
      <c r="I690" s="119" t="s">
        <v>45</v>
      </c>
      <c r="J690" s="119">
        <v>192</v>
      </c>
      <c r="K690" s="119">
        <v>448</v>
      </c>
      <c r="L690" s="119">
        <v>8</v>
      </c>
      <c r="M690" s="119">
        <v>8</v>
      </c>
      <c r="N690" s="119">
        <v>16</v>
      </c>
      <c r="O690" s="119" t="s">
        <v>43</v>
      </c>
      <c r="P690" s="119" t="s">
        <v>43</v>
      </c>
      <c r="Q690" s="133" t="s">
        <v>46</v>
      </c>
      <c r="R690" s="134" t="s">
        <v>18</v>
      </c>
      <c r="S690" s="134" t="s">
        <v>8851</v>
      </c>
      <c r="T690" s="134" t="s">
        <v>63</v>
      </c>
      <c r="U690" s="119">
        <v>11</v>
      </c>
      <c r="V690" s="134">
        <v>11633</v>
      </c>
      <c r="W690" s="103" t="s">
        <v>5391</v>
      </c>
      <c r="X690" s="136" t="str">
        <f t="shared" si="37"/>
        <v>11633CAMCC</v>
      </c>
      <c r="Y690" s="137" t="s">
        <v>5392</v>
      </c>
      <c r="Z690" s="119" t="s">
        <v>1829</v>
      </c>
      <c r="AA690" s="119" t="s">
        <v>5393</v>
      </c>
      <c r="AB690" s="131" t="s">
        <v>5394</v>
      </c>
      <c r="AC690" s="119" t="s">
        <v>87</v>
      </c>
      <c r="AD690" s="119" t="s">
        <v>42</v>
      </c>
      <c r="AE690" s="119" t="s">
        <v>1651</v>
      </c>
      <c r="AF690" s="119" t="s">
        <v>120</v>
      </c>
      <c r="AG690" s="119" t="s">
        <v>121</v>
      </c>
      <c r="AH690" s="119"/>
      <c r="AI690" s="138" t="s">
        <v>4411</v>
      </c>
      <c r="AJ690" s="133" t="s">
        <v>124</v>
      </c>
      <c r="AK690" s="133" t="s">
        <v>123</v>
      </c>
      <c r="AL690" s="133"/>
      <c r="AM690" s="133"/>
      <c r="AN690" s="133" t="s">
        <v>42</v>
      </c>
      <c r="AO690" s="133" t="s">
        <v>42</v>
      </c>
      <c r="AP690" s="133" t="s">
        <v>1052</v>
      </c>
      <c r="AQ690" s="133" t="s">
        <v>102</v>
      </c>
      <c r="AR690" s="137"/>
      <c r="AS690" s="137"/>
      <c r="AT690" s="137"/>
      <c r="AU690" s="133">
        <v>1002063814</v>
      </c>
      <c r="AV690" s="133" t="s">
        <v>5395</v>
      </c>
      <c r="AW690" s="133" t="s">
        <v>5396</v>
      </c>
      <c r="AX690" s="138"/>
      <c r="AY690" s="138"/>
      <c r="AZ690" s="138"/>
      <c r="BA690" s="138"/>
      <c r="BB690" s="138"/>
      <c r="BC690" s="300">
        <v>1892063257</v>
      </c>
      <c r="BD690" s="300" t="s">
        <v>9546</v>
      </c>
      <c r="BE690" s="138"/>
    </row>
    <row r="691" spans="1:57" s="140" customFormat="1" ht="12" customHeight="1">
      <c r="A691" s="119">
        <v>2014</v>
      </c>
      <c r="B691" s="119" t="s">
        <v>343</v>
      </c>
      <c r="C691" s="119">
        <v>2014</v>
      </c>
      <c r="D691" s="131">
        <v>5700251951</v>
      </c>
      <c r="E691" s="131" t="str">
        <f t="shared" si="35"/>
        <v>SIM</v>
      </c>
      <c r="F691" s="131" t="str">
        <f t="shared" si="36"/>
        <v>SIM</v>
      </c>
      <c r="G691" s="132">
        <v>41898</v>
      </c>
      <c r="H691" s="119" t="s">
        <v>87</v>
      </c>
      <c r="I691" s="119" t="s">
        <v>45</v>
      </c>
      <c r="J691" s="119">
        <v>192</v>
      </c>
      <c r="K691" s="119">
        <v>448</v>
      </c>
      <c r="L691" s="119">
        <v>8</v>
      </c>
      <c r="M691" s="119">
        <v>8</v>
      </c>
      <c r="N691" s="119">
        <v>16</v>
      </c>
      <c r="O691" s="119" t="s">
        <v>46</v>
      </c>
      <c r="P691" s="119" t="s">
        <v>46</v>
      </c>
      <c r="Q691" s="133" t="s">
        <v>43</v>
      </c>
      <c r="R691" s="134" t="s">
        <v>18</v>
      </c>
      <c r="S691" s="134" t="s">
        <v>8851</v>
      </c>
      <c r="T691" s="134" t="s">
        <v>63</v>
      </c>
      <c r="U691" s="119">
        <v>11</v>
      </c>
      <c r="V691" s="134">
        <v>11203</v>
      </c>
      <c r="W691" s="135" t="s">
        <v>5347</v>
      </c>
      <c r="X691" s="136" t="str">
        <f t="shared" si="37"/>
        <v>11203EGOGC</v>
      </c>
      <c r="Y691" s="205" t="s">
        <v>5348</v>
      </c>
      <c r="Z691" s="119" t="s">
        <v>1074</v>
      </c>
      <c r="AA691" s="119" t="s">
        <v>1075</v>
      </c>
      <c r="AB691" s="131" t="s">
        <v>5349</v>
      </c>
      <c r="AC691" s="119" t="s">
        <v>87</v>
      </c>
      <c r="AD691" s="119" t="s">
        <v>1077</v>
      </c>
      <c r="AE691" s="119" t="s">
        <v>1078</v>
      </c>
      <c r="AF691" s="119" t="s">
        <v>501</v>
      </c>
      <c r="AG691" s="119" t="s">
        <v>502</v>
      </c>
      <c r="AH691" s="119"/>
      <c r="AI691" s="119" t="s">
        <v>1788</v>
      </c>
      <c r="AJ691" s="133" t="s">
        <v>123</v>
      </c>
      <c r="AK691" s="133" t="s">
        <v>124</v>
      </c>
      <c r="AL691" s="133"/>
      <c r="AM691" s="133"/>
      <c r="AN691" s="133" t="s">
        <v>42</v>
      </c>
      <c r="AO691" s="133" t="s">
        <v>125</v>
      </c>
      <c r="AP691" s="133" t="s">
        <v>858</v>
      </c>
      <c r="AQ691" s="133" t="s">
        <v>126</v>
      </c>
      <c r="AR691" s="137"/>
      <c r="AS691" s="137"/>
      <c r="AT691" s="137"/>
      <c r="AU691" s="133">
        <v>1002648111</v>
      </c>
      <c r="AV691" s="133" t="s">
        <v>4837</v>
      </c>
      <c r="AW691" s="133" t="s">
        <v>4838</v>
      </c>
      <c r="AX691" s="138"/>
      <c r="AY691" s="138"/>
      <c r="AZ691" s="138"/>
      <c r="BA691" s="138"/>
      <c r="BB691" s="138"/>
      <c r="BC691" s="300">
        <v>1892063257</v>
      </c>
      <c r="BD691" s="300" t="s">
        <v>9547</v>
      </c>
      <c r="BE691" s="138"/>
    </row>
    <row r="692" spans="1:57" s="140" customFormat="1" ht="12" customHeight="1">
      <c r="A692" s="119">
        <v>2014</v>
      </c>
      <c r="B692" s="119" t="s">
        <v>343</v>
      </c>
      <c r="C692" s="119">
        <v>2014</v>
      </c>
      <c r="D692" s="131">
        <v>5700241114</v>
      </c>
      <c r="E692" s="131" t="str">
        <f t="shared" si="35"/>
        <v>SIM</v>
      </c>
      <c r="F692" s="131" t="str">
        <f t="shared" si="36"/>
        <v>SIM</v>
      </c>
      <c r="G692" s="132">
        <v>41834</v>
      </c>
      <c r="H692" s="119" t="s">
        <v>87</v>
      </c>
      <c r="I692" s="119" t="s">
        <v>45</v>
      </c>
      <c r="J692" s="119">
        <v>192</v>
      </c>
      <c r="K692" s="119">
        <v>448</v>
      </c>
      <c r="L692" s="119">
        <v>8</v>
      </c>
      <c r="M692" s="119">
        <v>8</v>
      </c>
      <c r="N692" s="119">
        <v>16</v>
      </c>
      <c r="O692" s="119" t="s">
        <v>46</v>
      </c>
      <c r="P692" s="119" t="s">
        <v>46</v>
      </c>
      <c r="Q692" s="133" t="s">
        <v>43</v>
      </c>
      <c r="R692" s="134" t="s">
        <v>18</v>
      </c>
      <c r="S692" s="134" t="s">
        <v>8851</v>
      </c>
      <c r="T692" s="134" t="s">
        <v>63</v>
      </c>
      <c r="U692" s="119">
        <v>11</v>
      </c>
      <c r="V692" s="134">
        <v>11203</v>
      </c>
      <c r="W692" s="135" t="s">
        <v>5350</v>
      </c>
      <c r="X692" s="136" t="str">
        <f t="shared" si="37"/>
        <v>11203EGUTA</v>
      </c>
      <c r="Y692" s="137" t="s">
        <v>5351</v>
      </c>
      <c r="Z692" s="119" t="s">
        <v>1074</v>
      </c>
      <c r="AA692" s="119" t="s">
        <v>1075</v>
      </c>
      <c r="AB692" s="131" t="s">
        <v>5352</v>
      </c>
      <c r="AC692" s="119" t="s">
        <v>87</v>
      </c>
      <c r="AD692" s="119" t="s">
        <v>1077</v>
      </c>
      <c r="AE692" s="119" t="s">
        <v>1078</v>
      </c>
      <c r="AF692" s="119" t="s">
        <v>501</v>
      </c>
      <c r="AG692" s="119" t="s">
        <v>502</v>
      </c>
      <c r="AH692" s="119"/>
      <c r="AI692" s="119" t="s">
        <v>503</v>
      </c>
      <c r="AJ692" s="133" t="s">
        <v>123</v>
      </c>
      <c r="AK692" s="133" t="s">
        <v>124</v>
      </c>
      <c r="AL692" s="133"/>
      <c r="AM692" s="133"/>
      <c r="AN692" s="133" t="s">
        <v>42</v>
      </c>
      <c r="AO692" s="133" t="s">
        <v>125</v>
      </c>
      <c r="AP692" s="133" t="s">
        <v>70</v>
      </c>
      <c r="AQ692" s="133" t="s">
        <v>126</v>
      </c>
      <c r="AR692" s="137"/>
      <c r="AS692" s="137"/>
      <c r="AT692" s="137"/>
      <c r="AU692" s="133">
        <v>1002064837</v>
      </c>
      <c r="AV692" s="133" t="s">
        <v>1573</v>
      </c>
      <c r="AW692" s="133" t="s">
        <v>1574</v>
      </c>
      <c r="AX692" s="138"/>
      <c r="AY692" s="138"/>
      <c r="AZ692" s="138"/>
      <c r="BA692" s="138"/>
      <c r="BB692" s="138"/>
      <c r="BC692" s="300">
        <v>1892063257</v>
      </c>
      <c r="BD692" s="300" t="s">
        <v>9548</v>
      </c>
      <c r="BE692" s="138"/>
    </row>
    <row r="693" spans="1:57" s="140" customFormat="1" ht="12" customHeight="1">
      <c r="A693" s="119">
        <v>2014</v>
      </c>
      <c r="B693" s="119" t="s">
        <v>343</v>
      </c>
      <c r="C693" s="119">
        <v>2014</v>
      </c>
      <c r="D693" s="131">
        <v>5700150193</v>
      </c>
      <c r="E693" s="131" t="str">
        <f t="shared" si="35"/>
        <v>SIM</v>
      </c>
      <c r="F693" s="131" t="str">
        <f t="shared" si="36"/>
        <v>SIM</v>
      </c>
      <c r="G693" s="132">
        <v>41482</v>
      </c>
      <c r="H693" s="119" t="s">
        <v>44</v>
      </c>
      <c r="I693" s="119" t="s">
        <v>45</v>
      </c>
      <c r="J693" s="119">
        <v>192</v>
      </c>
      <c r="K693" s="119">
        <v>432</v>
      </c>
      <c r="L693" s="119">
        <v>4</v>
      </c>
      <c r="M693" s="119">
        <v>4</v>
      </c>
      <c r="N693" s="119">
        <v>32</v>
      </c>
      <c r="O693" s="119" t="s">
        <v>43</v>
      </c>
      <c r="P693" s="119" t="s">
        <v>43</v>
      </c>
      <c r="Q693" s="133" t="s">
        <v>43</v>
      </c>
      <c r="R693" s="134" t="s">
        <v>18</v>
      </c>
      <c r="S693" s="134" t="s">
        <v>8851</v>
      </c>
      <c r="T693" s="134" t="s">
        <v>63</v>
      </c>
      <c r="U693" s="119">
        <v>19</v>
      </c>
      <c r="V693" s="134">
        <v>11948</v>
      </c>
      <c r="W693" s="103" t="s">
        <v>3255</v>
      </c>
      <c r="X693" s="136" t="str">
        <f t="shared" si="37"/>
        <v>11948HTWNC</v>
      </c>
      <c r="Y693" s="250" t="s">
        <v>10651</v>
      </c>
      <c r="Z693" s="119" t="s">
        <v>1979</v>
      </c>
      <c r="AA693" s="119" t="s">
        <v>1830</v>
      </c>
      <c r="AB693" s="131" t="s">
        <v>3256</v>
      </c>
      <c r="AC693" s="133" t="s">
        <v>87</v>
      </c>
      <c r="AD693" s="133" t="s">
        <v>42</v>
      </c>
      <c r="AE693" s="143" t="s">
        <v>1981</v>
      </c>
      <c r="AF693" s="143" t="s">
        <v>109</v>
      </c>
      <c r="AG693" s="143" t="s">
        <v>110</v>
      </c>
      <c r="AH693" s="143"/>
      <c r="AI693" s="138" t="s">
        <v>1982</v>
      </c>
      <c r="AJ693" s="133" t="s">
        <v>58</v>
      </c>
      <c r="AK693" s="133" t="s">
        <v>57</v>
      </c>
      <c r="AL693" s="133"/>
      <c r="AM693" s="133"/>
      <c r="AN693" s="133" t="s">
        <v>42</v>
      </c>
      <c r="AO693" s="133" t="s">
        <v>42</v>
      </c>
      <c r="AP693" s="133" t="s">
        <v>5328</v>
      </c>
      <c r="AQ693" s="133" t="s">
        <v>5329</v>
      </c>
      <c r="AR693" s="137"/>
      <c r="AS693" s="137"/>
      <c r="AT693" s="137"/>
      <c r="AU693" s="145">
        <v>1003666989</v>
      </c>
      <c r="AV693" s="133" t="s">
        <v>3257</v>
      </c>
      <c r="AW693" s="133" t="s">
        <v>3258</v>
      </c>
      <c r="AX693" s="138" t="s">
        <v>8179</v>
      </c>
      <c r="AY693" s="138"/>
      <c r="AZ693" s="138"/>
      <c r="BA693" s="138"/>
      <c r="BB693" s="138"/>
      <c r="BC693" s="300">
        <v>2026063379</v>
      </c>
      <c r="BD693" s="300" t="s">
        <v>10565</v>
      </c>
      <c r="BE693" s="138"/>
    </row>
    <row r="694" spans="1:57" s="140" customFormat="1" ht="12" customHeight="1">
      <c r="A694" s="119">
        <v>2014</v>
      </c>
      <c r="B694" s="119" t="s">
        <v>343</v>
      </c>
      <c r="C694" s="153">
        <v>2014</v>
      </c>
      <c r="D694" s="131" t="s">
        <v>43</v>
      </c>
      <c r="E694" s="131" t="str">
        <f t="shared" si="35"/>
        <v>SIM</v>
      </c>
      <c r="F694" s="131" t="str">
        <f t="shared" si="36"/>
        <v>SIM</v>
      </c>
      <c r="G694" s="132">
        <v>41913</v>
      </c>
      <c r="H694" s="119" t="s">
        <v>44</v>
      </c>
      <c r="I694" s="119" t="s">
        <v>62</v>
      </c>
      <c r="J694" s="119">
        <v>192</v>
      </c>
      <c r="K694" s="119">
        <v>432</v>
      </c>
      <c r="L694" s="119">
        <v>4</v>
      </c>
      <c r="M694" s="119">
        <v>4</v>
      </c>
      <c r="N694" s="119">
        <v>32</v>
      </c>
      <c r="O694" s="119" t="s">
        <v>43</v>
      </c>
      <c r="P694" s="119" t="s">
        <v>43</v>
      </c>
      <c r="Q694" s="133" t="s">
        <v>46</v>
      </c>
      <c r="R694" s="134" t="s">
        <v>18</v>
      </c>
      <c r="S694" s="134" t="s">
        <v>8851</v>
      </c>
      <c r="T694" s="134" t="s">
        <v>63</v>
      </c>
      <c r="U694" s="119">
        <v>19</v>
      </c>
      <c r="V694" s="134">
        <v>11948</v>
      </c>
      <c r="W694" s="103" t="s">
        <v>5423</v>
      </c>
      <c r="X694" s="136" t="str">
        <f t="shared" si="37"/>
        <v>11948HTWNQ</v>
      </c>
      <c r="Y694" s="137" t="s">
        <v>5424</v>
      </c>
      <c r="Z694" s="119" t="s">
        <v>1979</v>
      </c>
      <c r="AA694" s="119" t="s">
        <v>1830</v>
      </c>
      <c r="AB694" s="131" t="s">
        <v>5425</v>
      </c>
      <c r="AC694" s="133" t="s">
        <v>87</v>
      </c>
      <c r="AD694" s="133" t="s">
        <v>42</v>
      </c>
      <c r="AE694" s="143" t="s">
        <v>1981</v>
      </c>
      <c r="AF694" s="143" t="s">
        <v>109</v>
      </c>
      <c r="AG694" s="143" t="s">
        <v>110</v>
      </c>
      <c r="AH694" s="143"/>
      <c r="AI694" s="138" t="s">
        <v>1982</v>
      </c>
      <c r="AJ694" s="133" t="s">
        <v>58</v>
      </c>
      <c r="AK694" s="133" t="s">
        <v>57</v>
      </c>
      <c r="AL694" s="133"/>
      <c r="AM694" s="133"/>
      <c r="AN694" s="133" t="s">
        <v>42</v>
      </c>
      <c r="AO694" s="133" t="s">
        <v>42</v>
      </c>
      <c r="AP694" s="133" t="s">
        <v>5353</v>
      </c>
      <c r="AQ694" s="133" t="s">
        <v>5329</v>
      </c>
      <c r="AR694" s="137"/>
      <c r="AS694" s="137"/>
      <c r="AT694" s="137"/>
      <c r="AU694" s="133">
        <v>1002281277</v>
      </c>
      <c r="AV694" s="133" t="s">
        <v>5426</v>
      </c>
      <c r="AW694" s="133"/>
      <c r="AX694" s="138" t="s">
        <v>8179</v>
      </c>
      <c r="AY694" s="138"/>
      <c r="AZ694" s="138"/>
      <c r="BA694" s="138"/>
      <c r="BB694" s="138"/>
      <c r="BC694" s="300">
        <v>2026063379</v>
      </c>
      <c r="BD694" s="300" t="s">
        <v>10582</v>
      </c>
      <c r="BE694" s="138"/>
    </row>
    <row r="695" spans="1:57" s="140" customFormat="1" ht="12" customHeight="1">
      <c r="A695" s="119">
        <v>2014</v>
      </c>
      <c r="B695" s="119" t="s">
        <v>343</v>
      </c>
      <c r="C695" s="153">
        <v>2014</v>
      </c>
      <c r="D695" s="131">
        <v>5700156761</v>
      </c>
      <c r="E695" s="131" t="str">
        <f t="shared" si="35"/>
        <v>SIM</v>
      </c>
      <c r="F695" s="131" t="str">
        <f t="shared" si="36"/>
        <v>SIM</v>
      </c>
      <c r="G695" s="132">
        <v>41913</v>
      </c>
      <c r="H695" s="119" t="s">
        <v>87</v>
      </c>
      <c r="I695" s="119" t="s">
        <v>45</v>
      </c>
      <c r="J695" s="119">
        <v>192</v>
      </c>
      <c r="K695" s="119">
        <v>448</v>
      </c>
      <c r="L695" s="119">
        <v>8</v>
      </c>
      <c r="M695" s="119">
        <v>8</v>
      </c>
      <c r="N695" s="119">
        <v>16</v>
      </c>
      <c r="O695" s="119" t="s">
        <v>46</v>
      </c>
      <c r="P695" s="119" t="s">
        <v>46</v>
      </c>
      <c r="Q695" s="133" t="s">
        <v>43</v>
      </c>
      <c r="R695" s="134" t="s">
        <v>18</v>
      </c>
      <c r="S695" s="134" t="s">
        <v>8851</v>
      </c>
      <c r="T695" s="134" t="s">
        <v>63</v>
      </c>
      <c r="U695" s="119">
        <v>19</v>
      </c>
      <c r="V695" s="134">
        <v>11948</v>
      </c>
      <c r="W695" s="103" t="s">
        <v>5423</v>
      </c>
      <c r="X695" s="136" t="str">
        <f t="shared" si="37"/>
        <v>11948HTWNQ</v>
      </c>
      <c r="Y695" s="137" t="s">
        <v>5424</v>
      </c>
      <c r="Z695" s="119" t="s">
        <v>1979</v>
      </c>
      <c r="AA695" s="119" t="s">
        <v>1830</v>
      </c>
      <c r="AB695" s="131" t="s">
        <v>5425</v>
      </c>
      <c r="AC695" s="133" t="s">
        <v>87</v>
      </c>
      <c r="AD695" s="133" t="s">
        <v>42</v>
      </c>
      <c r="AE695" s="143" t="s">
        <v>1981</v>
      </c>
      <c r="AF695" s="143" t="s">
        <v>109</v>
      </c>
      <c r="AG695" s="143" t="s">
        <v>110</v>
      </c>
      <c r="AH695" s="143"/>
      <c r="AI695" s="138" t="s">
        <v>1982</v>
      </c>
      <c r="AJ695" s="133" t="s">
        <v>58</v>
      </c>
      <c r="AK695" s="133" t="s">
        <v>57</v>
      </c>
      <c r="AL695" s="133"/>
      <c r="AM695" s="133"/>
      <c r="AN695" s="133" t="s">
        <v>42</v>
      </c>
      <c r="AO695" s="133" t="s">
        <v>42</v>
      </c>
      <c r="AP695" s="133">
        <v>1540</v>
      </c>
      <c r="AQ695" s="133" t="s">
        <v>71</v>
      </c>
      <c r="AR695" s="137"/>
      <c r="AS695" s="137"/>
      <c r="AT695" s="137"/>
      <c r="AU695" s="133">
        <v>1002281277</v>
      </c>
      <c r="AV695" s="133" t="s">
        <v>5426</v>
      </c>
      <c r="AW695" s="133" t="s">
        <v>5427</v>
      </c>
      <c r="AX695" s="138"/>
      <c r="AY695" s="138"/>
      <c r="AZ695" s="138"/>
      <c r="BA695" s="138"/>
      <c r="BB695" s="138"/>
      <c r="BC695" s="300">
        <v>1892063257</v>
      </c>
      <c r="BD695" s="300" t="s">
        <v>10582</v>
      </c>
      <c r="BE695" s="138"/>
    </row>
    <row r="696" spans="1:57" s="140" customFormat="1" ht="12" customHeight="1">
      <c r="A696" s="119">
        <v>2014</v>
      </c>
      <c r="B696" s="119" t="s">
        <v>343</v>
      </c>
      <c r="C696" s="119">
        <v>2014</v>
      </c>
      <c r="D696" s="131">
        <v>5700241112</v>
      </c>
      <c r="E696" s="131" t="str">
        <f t="shared" si="35"/>
        <v>SIM</v>
      </c>
      <c r="F696" s="131" t="str">
        <f t="shared" si="36"/>
        <v>SIM</v>
      </c>
      <c r="G696" s="132">
        <v>41466</v>
      </c>
      <c r="H696" s="119" t="s">
        <v>87</v>
      </c>
      <c r="I696" s="119" t="s">
        <v>45</v>
      </c>
      <c r="J696" s="119">
        <v>192</v>
      </c>
      <c r="K696" s="119">
        <v>448</v>
      </c>
      <c r="L696" s="119">
        <v>8</v>
      </c>
      <c r="M696" s="119">
        <v>8</v>
      </c>
      <c r="N696" s="119">
        <v>16</v>
      </c>
      <c r="O696" s="119" t="s">
        <v>46</v>
      </c>
      <c r="P696" s="119" t="s">
        <v>46</v>
      </c>
      <c r="Q696" s="133" t="s">
        <v>43</v>
      </c>
      <c r="R696" s="134" t="s">
        <v>18</v>
      </c>
      <c r="S696" s="134" t="s">
        <v>8851</v>
      </c>
      <c r="T696" s="134" t="s">
        <v>63</v>
      </c>
      <c r="U696" s="119">
        <v>19</v>
      </c>
      <c r="V696" s="134">
        <v>11948</v>
      </c>
      <c r="W696" s="135" t="s">
        <v>2000</v>
      </c>
      <c r="X696" s="136" t="str">
        <f t="shared" si="37"/>
        <v>11948HTWNT</v>
      </c>
      <c r="Y696" s="137" t="s">
        <v>2001</v>
      </c>
      <c r="Z696" s="119" t="s">
        <v>1979</v>
      </c>
      <c r="AA696" s="119" t="s">
        <v>1830</v>
      </c>
      <c r="AB696" s="131" t="s">
        <v>2002</v>
      </c>
      <c r="AC696" s="119" t="s">
        <v>87</v>
      </c>
      <c r="AD696" s="119" t="s">
        <v>42</v>
      </c>
      <c r="AE696" s="119" t="s">
        <v>1981</v>
      </c>
      <c r="AF696" s="119" t="s">
        <v>109</v>
      </c>
      <c r="AG696" s="119" t="s">
        <v>110</v>
      </c>
      <c r="AH696" s="119"/>
      <c r="AI696" s="119" t="s">
        <v>1982</v>
      </c>
      <c r="AJ696" s="133" t="s">
        <v>58</v>
      </c>
      <c r="AK696" s="133" t="s">
        <v>57</v>
      </c>
      <c r="AL696" s="133"/>
      <c r="AM696" s="133"/>
      <c r="AN696" s="133" t="s">
        <v>42</v>
      </c>
      <c r="AO696" s="133" t="s">
        <v>42</v>
      </c>
      <c r="AP696" s="133" t="s">
        <v>5353</v>
      </c>
      <c r="AQ696" s="133" t="s">
        <v>5329</v>
      </c>
      <c r="AR696" s="137"/>
      <c r="AS696" s="137"/>
      <c r="AT696" s="137"/>
      <c r="AU696" s="133">
        <v>699494486</v>
      </c>
      <c r="AV696" s="133" t="s">
        <v>2003</v>
      </c>
      <c r="AW696" s="133" t="s">
        <v>2004</v>
      </c>
      <c r="AX696" s="138"/>
      <c r="AY696" s="138"/>
      <c r="AZ696" s="138"/>
      <c r="BA696" s="138"/>
      <c r="BB696" s="138"/>
      <c r="BC696" s="300">
        <v>1892063257</v>
      </c>
      <c r="BD696" s="300" t="s">
        <v>10555</v>
      </c>
      <c r="BE696" s="138"/>
    </row>
    <row r="697" spans="1:57" s="140" customFormat="1" ht="12" customHeight="1">
      <c r="A697" s="119">
        <v>2014</v>
      </c>
      <c r="B697" s="119" t="s">
        <v>343</v>
      </c>
      <c r="C697" s="119">
        <v>2014</v>
      </c>
      <c r="D697" s="131">
        <v>5700241113</v>
      </c>
      <c r="E697" s="131" t="str">
        <f t="shared" si="35"/>
        <v>SIM</v>
      </c>
      <c r="F697" s="131" t="str">
        <f t="shared" si="36"/>
        <v>SIM</v>
      </c>
      <c r="G697" s="132">
        <v>41610</v>
      </c>
      <c r="H697" s="119" t="s">
        <v>87</v>
      </c>
      <c r="I697" s="119" t="s">
        <v>45</v>
      </c>
      <c r="J697" s="119">
        <v>192</v>
      </c>
      <c r="K697" s="119">
        <v>448</v>
      </c>
      <c r="L697" s="119">
        <v>8</v>
      </c>
      <c r="M697" s="119">
        <v>8</v>
      </c>
      <c r="N697" s="119">
        <v>16</v>
      </c>
      <c r="O697" s="119" t="s">
        <v>46</v>
      </c>
      <c r="P697" s="119" t="s">
        <v>46</v>
      </c>
      <c r="Q697" s="133" t="s">
        <v>43</v>
      </c>
      <c r="R697" s="134" t="s">
        <v>18</v>
      </c>
      <c r="S697" s="134" t="s">
        <v>8851</v>
      </c>
      <c r="T697" s="134" t="s">
        <v>63</v>
      </c>
      <c r="U697" s="119">
        <v>19</v>
      </c>
      <c r="V697" s="134">
        <v>11948</v>
      </c>
      <c r="W697" s="135" t="s">
        <v>2005</v>
      </c>
      <c r="X697" s="136" t="str">
        <f t="shared" si="37"/>
        <v>11948HTWNU</v>
      </c>
      <c r="Y697" s="137" t="s">
        <v>2006</v>
      </c>
      <c r="Z697" s="119" t="s">
        <v>1979</v>
      </c>
      <c r="AA697" s="119" t="s">
        <v>1830</v>
      </c>
      <c r="AB697" s="131" t="s">
        <v>2007</v>
      </c>
      <c r="AC697" s="119" t="s">
        <v>87</v>
      </c>
      <c r="AD697" s="119" t="s">
        <v>42</v>
      </c>
      <c r="AE697" s="119" t="s">
        <v>1981</v>
      </c>
      <c r="AF697" s="119" t="s">
        <v>109</v>
      </c>
      <c r="AG697" s="119" t="s">
        <v>110</v>
      </c>
      <c r="AH697" s="119"/>
      <c r="AI697" s="138" t="s">
        <v>111</v>
      </c>
      <c r="AJ697" s="133" t="s">
        <v>58</v>
      </c>
      <c r="AK697" s="133" t="s">
        <v>57</v>
      </c>
      <c r="AL697" s="133"/>
      <c r="AM697" s="133"/>
      <c r="AN697" s="133" t="s">
        <v>42</v>
      </c>
      <c r="AO697" s="133" t="s">
        <v>42</v>
      </c>
      <c r="AP697" s="133" t="s">
        <v>5353</v>
      </c>
      <c r="AQ697" s="133" t="s">
        <v>5329</v>
      </c>
      <c r="AR697" s="137"/>
      <c r="AS697" s="137"/>
      <c r="AT697" s="137"/>
      <c r="AU697" s="133">
        <v>1003667624</v>
      </c>
      <c r="AV697" s="133" t="s">
        <v>2008</v>
      </c>
      <c r="AW697" s="133" t="s">
        <v>2009</v>
      </c>
      <c r="AX697" s="138"/>
      <c r="AY697" s="138"/>
      <c r="AZ697" s="138"/>
      <c r="BA697" s="138"/>
      <c r="BB697" s="138"/>
      <c r="BC697" s="300">
        <v>1892063257</v>
      </c>
      <c r="BD697" s="300" t="s">
        <v>10556</v>
      </c>
      <c r="BE697" s="138"/>
    </row>
    <row r="698" spans="1:57" s="140" customFormat="1" ht="12" customHeight="1">
      <c r="A698" s="119">
        <v>2014</v>
      </c>
      <c r="B698" s="119" t="s">
        <v>343</v>
      </c>
      <c r="C698" s="119">
        <v>2014</v>
      </c>
      <c r="D698" s="131" t="s">
        <v>43</v>
      </c>
      <c r="E698" s="131" t="str">
        <f t="shared" si="35"/>
        <v>SIM</v>
      </c>
      <c r="F698" s="131" t="str">
        <f t="shared" si="36"/>
        <v>SIM</v>
      </c>
      <c r="G698" s="132">
        <v>42045</v>
      </c>
      <c r="H698" s="119" t="s">
        <v>44</v>
      </c>
      <c r="I698" s="119" t="s">
        <v>62</v>
      </c>
      <c r="J698" s="119">
        <v>192</v>
      </c>
      <c r="K698" s="119">
        <v>432</v>
      </c>
      <c r="L698" s="119">
        <v>4</v>
      </c>
      <c r="M698" s="119">
        <v>4</v>
      </c>
      <c r="N698" s="119">
        <v>32</v>
      </c>
      <c r="O698" s="119" t="s">
        <v>43</v>
      </c>
      <c r="P698" s="119" t="s">
        <v>43</v>
      </c>
      <c r="Q698" s="133" t="s">
        <v>43</v>
      </c>
      <c r="R698" s="134" t="s">
        <v>18</v>
      </c>
      <c r="S698" s="134" t="s">
        <v>8851</v>
      </c>
      <c r="T698" s="134" t="s">
        <v>63</v>
      </c>
      <c r="U698" s="119">
        <v>13</v>
      </c>
      <c r="V698" s="134">
        <v>11290</v>
      </c>
      <c r="W698" s="135" t="s">
        <v>5359</v>
      </c>
      <c r="X698" s="136" t="str">
        <f t="shared" si="37"/>
        <v>11290BCXSH</v>
      </c>
      <c r="Y698" s="137" t="s">
        <v>10786</v>
      </c>
      <c r="Z698" s="119" t="s">
        <v>2363</v>
      </c>
      <c r="AA698" s="119" t="s">
        <v>295</v>
      </c>
      <c r="AB698" s="131" t="s">
        <v>5360</v>
      </c>
      <c r="AC698" s="119" t="s">
        <v>348</v>
      </c>
      <c r="AD698" s="119" t="s">
        <v>42</v>
      </c>
      <c r="AE698" s="119" t="s">
        <v>2365</v>
      </c>
      <c r="AF698" s="119" t="s">
        <v>744</v>
      </c>
      <c r="AG698" s="119" t="s">
        <v>745</v>
      </c>
      <c r="AH698" s="119"/>
      <c r="AI698" s="119" t="s">
        <v>1124</v>
      </c>
      <c r="AJ698" s="133" t="s">
        <v>57</v>
      </c>
      <c r="AK698" s="133" t="s">
        <v>58</v>
      </c>
      <c r="AL698" s="133"/>
      <c r="AM698" s="133"/>
      <c r="AN698" s="133" t="s">
        <v>42</v>
      </c>
      <c r="AO698" s="133" t="s">
        <v>42</v>
      </c>
      <c r="AP698" s="133" t="s">
        <v>70</v>
      </c>
      <c r="AQ698" s="133" t="s">
        <v>126</v>
      </c>
      <c r="AR698" s="137"/>
      <c r="AS698" s="137"/>
      <c r="AT698" s="137"/>
      <c r="AU698" s="292">
        <v>1003676232</v>
      </c>
      <c r="AV698" s="133" t="s">
        <v>8287</v>
      </c>
      <c r="AW698" s="133" t="s">
        <v>8287</v>
      </c>
      <c r="AX698" s="138" t="s">
        <v>8179</v>
      </c>
      <c r="AY698" s="138"/>
      <c r="AZ698" s="138"/>
      <c r="BA698" s="138"/>
      <c r="BB698" s="138"/>
      <c r="BC698" s="300">
        <v>2026063379</v>
      </c>
      <c r="BD698" s="300" t="s">
        <v>9549</v>
      </c>
      <c r="BE698" s="138"/>
    </row>
    <row r="699" spans="1:57" s="140" customFormat="1" ht="12" customHeight="1">
      <c r="A699" s="119">
        <v>2014</v>
      </c>
      <c r="B699" s="119" t="s">
        <v>343</v>
      </c>
      <c r="C699" s="119">
        <v>2014</v>
      </c>
      <c r="D699" s="131" t="s">
        <v>43</v>
      </c>
      <c r="E699" s="131" t="str">
        <f t="shared" si="35"/>
        <v>SIM</v>
      </c>
      <c r="F699" s="131" t="str">
        <f t="shared" si="36"/>
        <v>SIM</v>
      </c>
      <c r="G699" s="132">
        <v>42087</v>
      </c>
      <c r="H699" s="119" t="s">
        <v>44</v>
      </c>
      <c r="I699" s="119" t="s">
        <v>62</v>
      </c>
      <c r="J699" s="119">
        <v>192</v>
      </c>
      <c r="K699" s="119">
        <v>432</v>
      </c>
      <c r="L699" s="119">
        <v>4</v>
      </c>
      <c r="M699" s="119">
        <v>4</v>
      </c>
      <c r="N699" s="119">
        <v>32</v>
      </c>
      <c r="O699" s="119" t="s">
        <v>43</v>
      </c>
      <c r="P699" s="119" t="s">
        <v>43</v>
      </c>
      <c r="Q699" s="133" t="s">
        <v>43</v>
      </c>
      <c r="R699" s="134" t="s">
        <v>18</v>
      </c>
      <c r="S699" s="134" t="s">
        <v>8851</v>
      </c>
      <c r="T699" s="134" t="s">
        <v>63</v>
      </c>
      <c r="U699" s="119">
        <v>11</v>
      </c>
      <c r="V699" s="134" t="s">
        <v>3926</v>
      </c>
      <c r="W699" s="135" t="s">
        <v>4586</v>
      </c>
      <c r="X699" s="136" t="str">
        <f t="shared" si="37"/>
        <v>11000MGZAE</v>
      </c>
      <c r="Y699" s="137" t="s">
        <v>4587</v>
      </c>
      <c r="Z699" s="119" t="s">
        <v>346</v>
      </c>
      <c r="AA699" s="119" t="s">
        <v>3283</v>
      </c>
      <c r="AB699" s="131" t="s">
        <v>4588</v>
      </c>
      <c r="AC699" s="119" t="s">
        <v>348</v>
      </c>
      <c r="AD699" s="119" t="s">
        <v>42</v>
      </c>
      <c r="AE699" s="119" t="s">
        <v>3296</v>
      </c>
      <c r="AF699" s="119" t="s">
        <v>350</v>
      </c>
      <c r="AG699" s="119" t="s">
        <v>351</v>
      </c>
      <c r="AH699" s="119"/>
      <c r="AI699" s="133" t="s">
        <v>811</v>
      </c>
      <c r="AJ699" s="133" t="s">
        <v>123</v>
      </c>
      <c r="AK699" s="133" t="s">
        <v>124</v>
      </c>
      <c r="AL699" s="133"/>
      <c r="AM699" s="133"/>
      <c r="AN699" s="133" t="s">
        <v>42</v>
      </c>
      <c r="AO699" s="133" t="s">
        <v>42</v>
      </c>
      <c r="AP699" s="133" t="s">
        <v>5328</v>
      </c>
      <c r="AQ699" s="133" t="s">
        <v>5329</v>
      </c>
      <c r="AR699" s="137"/>
      <c r="AS699" s="137"/>
      <c r="AT699" s="137"/>
      <c r="AU699" s="133">
        <v>1001899293</v>
      </c>
      <c r="AV699" s="133" t="s">
        <v>4589</v>
      </c>
      <c r="AW699" s="133" t="s">
        <v>4590</v>
      </c>
      <c r="AX699" s="138" t="s">
        <v>8179</v>
      </c>
      <c r="AY699" s="138"/>
      <c r="AZ699" s="138"/>
      <c r="BA699" s="138"/>
      <c r="BB699" s="138"/>
      <c r="BC699" s="300">
        <v>2026063379</v>
      </c>
      <c r="BD699" s="300" t="s">
        <v>9550</v>
      </c>
      <c r="BE699" s="138"/>
    </row>
    <row r="700" spans="1:57" s="140" customFormat="1" ht="12" customHeight="1">
      <c r="A700" s="119">
        <v>2014</v>
      </c>
      <c r="B700" s="119" t="s">
        <v>3592</v>
      </c>
      <c r="C700" s="119" t="s">
        <v>3863</v>
      </c>
      <c r="D700" s="131">
        <v>5700192796</v>
      </c>
      <c r="E700" s="131" t="str">
        <f t="shared" si="35"/>
        <v>SIM</v>
      </c>
      <c r="F700" s="131" t="str">
        <f t="shared" si="36"/>
        <v>SIM</v>
      </c>
      <c r="G700" s="132">
        <v>41900</v>
      </c>
      <c r="H700" s="119" t="s">
        <v>87</v>
      </c>
      <c r="I700" s="119" t="s">
        <v>357</v>
      </c>
      <c r="J700" s="119">
        <v>192</v>
      </c>
      <c r="K700" s="119">
        <v>448</v>
      </c>
      <c r="L700" s="119">
        <v>8</v>
      </c>
      <c r="M700" s="119">
        <v>8</v>
      </c>
      <c r="N700" s="119">
        <v>16</v>
      </c>
      <c r="O700" s="119" t="s">
        <v>46</v>
      </c>
      <c r="P700" s="119" t="s">
        <v>46</v>
      </c>
      <c r="Q700" s="133" t="s">
        <v>46</v>
      </c>
      <c r="R700" s="134" t="s">
        <v>18</v>
      </c>
      <c r="S700" s="134" t="s">
        <v>8851</v>
      </c>
      <c r="T700" s="134" t="s">
        <v>63</v>
      </c>
      <c r="U700" s="119">
        <v>14</v>
      </c>
      <c r="V700" s="134">
        <v>11590</v>
      </c>
      <c r="W700" s="103" t="s">
        <v>5319</v>
      </c>
      <c r="X700" s="136" t="str">
        <f t="shared" si="37"/>
        <v>11590SOOJJ</v>
      </c>
      <c r="Y700" s="137" t="s">
        <v>10639</v>
      </c>
      <c r="Z700" s="119" t="s">
        <v>5320</v>
      </c>
      <c r="AA700" s="119" t="s">
        <v>4266</v>
      </c>
      <c r="AB700" s="131" t="s">
        <v>5321</v>
      </c>
      <c r="AC700" s="119" t="s">
        <v>52</v>
      </c>
      <c r="AD700" s="119" t="s">
        <v>42</v>
      </c>
      <c r="AE700" s="119" t="s">
        <v>1572</v>
      </c>
      <c r="AF700" s="119" t="s">
        <v>54</v>
      </c>
      <c r="AG700" s="119" t="s">
        <v>55</v>
      </c>
      <c r="AH700" s="119"/>
      <c r="AI700" s="119" t="s">
        <v>69</v>
      </c>
      <c r="AJ700" s="133" t="s">
        <v>57</v>
      </c>
      <c r="AK700" s="133" t="s">
        <v>58</v>
      </c>
      <c r="AL700" s="133"/>
      <c r="AM700" s="133"/>
      <c r="AN700" s="133" t="s">
        <v>42</v>
      </c>
      <c r="AO700" s="133" t="s">
        <v>42</v>
      </c>
      <c r="AP700" s="133" t="s">
        <v>56</v>
      </c>
      <c r="AQ700" s="133" t="s">
        <v>56</v>
      </c>
      <c r="AR700" s="137"/>
      <c r="AS700" s="137"/>
      <c r="AT700" s="137"/>
      <c r="AU700" s="162">
        <v>1003665770</v>
      </c>
      <c r="AV700" s="133" t="s">
        <v>642</v>
      </c>
      <c r="AW700" s="133" t="s">
        <v>643</v>
      </c>
      <c r="AX700" s="138"/>
      <c r="AY700" s="138"/>
      <c r="AZ700" s="138"/>
      <c r="BA700" s="138"/>
      <c r="BB700" s="138"/>
      <c r="BC700" s="300">
        <v>1892063257</v>
      </c>
      <c r="BD700" s="300" t="s">
        <v>10583</v>
      </c>
      <c r="BE700" s="138"/>
    </row>
    <row r="701" spans="1:57" s="140" customFormat="1" ht="12" customHeight="1">
      <c r="A701" s="119">
        <v>2014</v>
      </c>
      <c r="B701" s="142" t="s">
        <v>138</v>
      </c>
      <c r="C701" s="119" t="s">
        <v>3925</v>
      </c>
      <c r="D701" s="131">
        <v>5700247755</v>
      </c>
      <c r="E701" s="131" t="str">
        <f t="shared" si="35"/>
        <v>SIM</v>
      </c>
      <c r="F701" s="131" t="str">
        <f t="shared" si="36"/>
        <v>SIM</v>
      </c>
      <c r="G701" s="132">
        <v>42117</v>
      </c>
      <c r="H701" s="119" t="s">
        <v>8374</v>
      </c>
      <c r="I701" s="119" t="s">
        <v>62</v>
      </c>
      <c r="J701" s="119">
        <v>192</v>
      </c>
      <c r="K701" s="119">
        <v>432</v>
      </c>
      <c r="L701" s="119">
        <v>4</v>
      </c>
      <c r="M701" s="119">
        <v>4</v>
      </c>
      <c r="N701" s="119">
        <v>24</v>
      </c>
      <c r="O701" s="119" t="s">
        <v>43</v>
      </c>
      <c r="P701" s="119" t="s">
        <v>43</v>
      </c>
      <c r="Q701" s="133" t="s">
        <v>43</v>
      </c>
      <c r="R701" s="134" t="s">
        <v>18</v>
      </c>
      <c r="S701" s="134" t="s">
        <v>8851</v>
      </c>
      <c r="T701" s="134" t="s">
        <v>63</v>
      </c>
      <c r="U701" s="119">
        <v>11</v>
      </c>
      <c r="V701" s="134">
        <v>11251</v>
      </c>
      <c r="W701" s="135" t="s">
        <v>3918</v>
      </c>
      <c r="X701" s="136" t="str">
        <f t="shared" si="37"/>
        <v>11251GMAAH</v>
      </c>
      <c r="Y701" s="137" t="s">
        <v>4126</v>
      </c>
      <c r="Z701" s="119" t="s">
        <v>4127</v>
      </c>
      <c r="AA701" s="119" t="s">
        <v>4128</v>
      </c>
      <c r="AB701" s="131" t="s">
        <v>4129</v>
      </c>
      <c r="AC701" s="119" t="s">
        <v>52</v>
      </c>
      <c r="AD701" s="119" t="s">
        <v>4130</v>
      </c>
      <c r="AE701" s="119" t="s">
        <v>3843</v>
      </c>
      <c r="AF701" s="119" t="s">
        <v>311</v>
      </c>
      <c r="AG701" s="119" t="s">
        <v>1443</v>
      </c>
      <c r="AH701" s="119"/>
      <c r="AI701" s="138" t="s">
        <v>3984</v>
      </c>
      <c r="AJ701" s="133" t="s">
        <v>124</v>
      </c>
      <c r="AK701" s="133" t="s">
        <v>123</v>
      </c>
      <c r="AL701" s="133"/>
      <c r="AM701" s="133"/>
      <c r="AN701" s="133" t="s">
        <v>42</v>
      </c>
      <c r="AO701" s="133" t="s">
        <v>42</v>
      </c>
      <c r="AP701" s="133">
        <v>1530</v>
      </c>
      <c r="AQ701" s="133" t="s">
        <v>126</v>
      </c>
      <c r="AR701" s="137"/>
      <c r="AS701" s="137"/>
      <c r="AT701" s="137"/>
      <c r="AU701" s="133">
        <v>1002203306</v>
      </c>
      <c r="AV701" s="133">
        <v>-233157306</v>
      </c>
      <c r="AW701" s="133">
        <v>-461080017</v>
      </c>
      <c r="AX701" s="138"/>
      <c r="AY701" s="138"/>
      <c r="AZ701" s="138"/>
      <c r="BA701" s="138"/>
      <c r="BB701" s="138"/>
      <c r="BC701" s="300">
        <v>1440084644</v>
      </c>
      <c r="BD701" s="300" t="s">
        <v>9551</v>
      </c>
      <c r="BE701" s="138"/>
    </row>
    <row r="702" spans="1:57" s="140" customFormat="1" ht="12" customHeight="1">
      <c r="A702" s="119">
        <v>2014</v>
      </c>
      <c r="B702" s="142" t="s">
        <v>138</v>
      </c>
      <c r="C702" s="119" t="s">
        <v>3925</v>
      </c>
      <c r="D702" s="131">
        <v>5700242517</v>
      </c>
      <c r="E702" s="131" t="str">
        <f t="shared" si="35"/>
        <v>SIM</v>
      </c>
      <c r="F702" s="131" t="str">
        <f t="shared" si="36"/>
        <v>SIM</v>
      </c>
      <c r="G702" s="132">
        <v>41955</v>
      </c>
      <c r="H702" s="119" t="s">
        <v>8374</v>
      </c>
      <c r="I702" s="119" t="s">
        <v>62</v>
      </c>
      <c r="J702" s="119">
        <v>192</v>
      </c>
      <c r="K702" s="119">
        <v>432</v>
      </c>
      <c r="L702" s="119">
        <v>4</v>
      </c>
      <c r="M702" s="119">
        <v>4</v>
      </c>
      <c r="N702" s="119">
        <v>24</v>
      </c>
      <c r="O702" s="119" t="s">
        <v>43</v>
      </c>
      <c r="P702" s="119" t="s">
        <v>43</v>
      </c>
      <c r="Q702" s="133" t="s">
        <v>43</v>
      </c>
      <c r="R702" s="134" t="s">
        <v>18</v>
      </c>
      <c r="S702" s="134" t="s">
        <v>8851</v>
      </c>
      <c r="T702" s="134" t="s">
        <v>63</v>
      </c>
      <c r="U702" s="119">
        <v>11</v>
      </c>
      <c r="V702" s="134">
        <v>11251</v>
      </c>
      <c r="W702" s="135" t="s">
        <v>1923</v>
      </c>
      <c r="X702" s="136" t="str">
        <f t="shared" si="37"/>
        <v>11251GMAAI</v>
      </c>
      <c r="Y702" s="137" t="s">
        <v>4131</v>
      </c>
      <c r="Z702" s="119" t="s">
        <v>4127</v>
      </c>
      <c r="AA702" s="119" t="s">
        <v>4128</v>
      </c>
      <c r="AB702" s="131" t="s">
        <v>4132</v>
      </c>
      <c r="AC702" s="119" t="s">
        <v>52</v>
      </c>
      <c r="AD702" s="119" t="s">
        <v>4130</v>
      </c>
      <c r="AE702" s="119" t="s">
        <v>3843</v>
      </c>
      <c r="AF702" s="119" t="s">
        <v>311</v>
      </c>
      <c r="AG702" s="119" t="s">
        <v>1443</v>
      </c>
      <c r="AH702" s="119"/>
      <c r="AI702" s="138" t="s">
        <v>3704</v>
      </c>
      <c r="AJ702" s="133" t="s">
        <v>124</v>
      </c>
      <c r="AK702" s="133" t="s">
        <v>123</v>
      </c>
      <c r="AL702" s="133"/>
      <c r="AM702" s="133"/>
      <c r="AN702" s="133" t="s">
        <v>42</v>
      </c>
      <c r="AO702" s="133" t="s">
        <v>42</v>
      </c>
      <c r="AP702" s="133" t="s">
        <v>1125</v>
      </c>
      <c r="AQ702" s="133" t="s">
        <v>126</v>
      </c>
      <c r="AR702" s="137"/>
      <c r="AS702" s="137"/>
      <c r="AT702" s="137"/>
      <c r="AU702" s="133">
        <v>1002186860</v>
      </c>
      <c r="AV702" s="133" t="s">
        <v>4133</v>
      </c>
      <c r="AW702" s="133">
        <v>-46101658</v>
      </c>
      <c r="AX702" s="138"/>
      <c r="AY702" s="138"/>
      <c r="AZ702" s="138"/>
      <c r="BA702" s="138"/>
      <c r="BB702" s="138"/>
      <c r="BC702" s="300">
        <v>1440084644</v>
      </c>
      <c r="BD702" s="300" t="s">
        <v>9552</v>
      </c>
      <c r="BE702" s="138"/>
    </row>
    <row r="703" spans="1:57" s="140" customFormat="1" ht="12" customHeight="1">
      <c r="A703" s="119">
        <v>2014</v>
      </c>
      <c r="B703" s="142" t="s">
        <v>138</v>
      </c>
      <c r="C703" s="119" t="s">
        <v>3925</v>
      </c>
      <c r="D703" s="131">
        <v>5700247760</v>
      </c>
      <c r="E703" s="131" t="str">
        <f t="shared" si="35"/>
        <v>SIM</v>
      </c>
      <c r="F703" s="131" t="str">
        <f t="shared" si="36"/>
        <v>SIM</v>
      </c>
      <c r="G703" s="132">
        <v>42121</v>
      </c>
      <c r="H703" s="119" t="s">
        <v>8374</v>
      </c>
      <c r="I703" s="119" t="s">
        <v>62</v>
      </c>
      <c r="J703" s="119">
        <v>192</v>
      </c>
      <c r="K703" s="119">
        <v>432</v>
      </c>
      <c r="L703" s="119">
        <v>4</v>
      </c>
      <c r="M703" s="119">
        <v>4</v>
      </c>
      <c r="N703" s="119">
        <v>24</v>
      </c>
      <c r="O703" s="119" t="s">
        <v>43</v>
      </c>
      <c r="P703" s="119" t="s">
        <v>43</v>
      </c>
      <c r="Q703" s="133" t="s">
        <v>43</v>
      </c>
      <c r="R703" s="134" t="s">
        <v>18</v>
      </c>
      <c r="S703" s="134" t="s">
        <v>8851</v>
      </c>
      <c r="T703" s="134" t="s">
        <v>63</v>
      </c>
      <c r="U703" s="119">
        <v>11</v>
      </c>
      <c r="V703" s="134">
        <v>11251</v>
      </c>
      <c r="W703" s="135" t="s">
        <v>4134</v>
      </c>
      <c r="X703" s="136" t="str">
        <f t="shared" si="37"/>
        <v>11251GMAAJ</v>
      </c>
      <c r="Y703" s="137" t="s">
        <v>4135</v>
      </c>
      <c r="Z703" s="119" t="s">
        <v>4127</v>
      </c>
      <c r="AA703" s="119" t="s">
        <v>4128</v>
      </c>
      <c r="AB703" s="131" t="s">
        <v>4136</v>
      </c>
      <c r="AC703" s="119" t="s">
        <v>52</v>
      </c>
      <c r="AD703" s="119" t="s">
        <v>4130</v>
      </c>
      <c r="AE703" s="119" t="s">
        <v>3843</v>
      </c>
      <c r="AF703" s="119" t="s">
        <v>311</v>
      </c>
      <c r="AG703" s="119" t="s">
        <v>1443</v>
      </c>
      <c r="AH703" s="119"/>
      <c r="AI703" s="138" t="s">
        <v>3984</v>
      </c>
      <c r="AJ703" s="133" t="s">
        <v>124</v>
      </c>
      <c r="AK703" s="133" t="s">
        <v>123</v>
      </c>
      <c r="AL703" s="133"/>
      <c r="AM703" s="133"/>
      <c r="AN703" s="133" t="s">
        <v>42</v>
      </c>
      <c r="AO703" s="133" t="s">
        <v>42</v>
      </c>
      <c r="AP703" s="133">
        <v>1530</v>
      </c>
      <c r="AQ703" s="133" t="s">
        <v>126</v>
      </c>
      <c r="AR703" s="137"/>
      <c r="AS703" s="137"/>
      <c r="AT703" s="137"/>
      <c r="AU703" s="133">
        <v>1002203365</v>
      </c>
      <c r="AV703" s="133" t="s">
        <v>4137</v>
      </c>
      <c r="AW703" s="133">
        <v>-46156060</v>
      </c>
      <c r="AX703" s="138"/>
      <c r="AY703" s="138"/>
      <c r="AZ703" s="138"/>
      <c r="BA703" s="138"/>
      <c r="BB703" s="138"/>
      <c r="BC703" s="300">
        <v>1440084644</v>
      </c>
      <c r="BD703" s="300" t="s">
        <v>9553</v>
      </c>
      <c r="BE703" s="138"/>
    </row>
    <row r="704" spans="1:57" s="140" customFormat="1" ht="12" customHeight="1">
      <c r="A704" s="119">
        <v>2014</v>
      </c>
      <c r="B704" s="142" t="s">
        <v>138</v>
      </c>
      <c r="C704" s="119" t="s">
        <v>3925</v>
      </c>
      <c r="D704" s="131">
        <v>5700251949</v>
      </c>
      <c r="E704" s="131" t="str">
        <f t="shared" si="35"/>
        <v>SIM</v>
      </c>
      <c r="F704" s="131" t="str">
        <f t="shared" si="36"/>
        <v>SIM</v>
      </c>
      <c r="G704" s="132">
        <v>41954</v>
      </c>
      <c r="H704" s="119" t="s">
        <v>8374</v>
      </c>
      <c r="I704" s="119" t="s">
        <v>62</v>
      </c>
      <c r="J704" s="119">
        <v>192</v>
      </c>
      <c r="K704" s="119">
        <v>432</v>
      </c>
      <c r="L704" s="119">
        <v>4</v>
      </c>
      <c r="M704" s="119">
        <v>4</v>
      </c>
      <c r="N704" s="119">
        <v>24</v>
      </c>
      <c r="O704" s="119" t="s">
        <v>43</v>
      </c>
      <c r="P704" s="119" t="s">
        <v>43</v>
      </c>
      <c r="Q704" s="133" t="s">
        <v>43</v>
      </c>
      <c r="R704" s="134" t="s">
        <v>18</v>
      </c>
      <c r="S704" s="134" t="s">
        <v>8851</v>
      </c>
      <c r="T704" s="134" t="s">
        <v>63</v>
      </c>
      <c r="U704" s="119">
        <v>11</v>
      </c>
      <c r="V704" s="134">
        <v>11251</v>
      </c>
      <c r="W704" s="135" t="s">
        <v>4138</v>
      </c>
      <c r="X704" s="136" t="str">
        <f t="shared" si="37"/>
        <v>11251GMAAL</v>
      </c>
      <c r="Y704" s="137" t="s">
        <v>4139</v>
      </c>
      <c r="Z704" s="119" t="s">
        <v>4127</v>
      </c>
      <c r="AA704" s="119" t="s">
        <v>4128</v>
      </c>
      <c r="AB704" s="131" t="s">
        <v>4140</v>
      </c>
      <c r="AC704" s="119" t="s">
        <v>52</v>
      </c>
      <c r="AD704" s="119" t="s">
        <v>4130</v>
      </c>
      <c r="AE704" s="119" t="s">
        <v>3843</v>
      </c>
      <c r="AF704" s="119" t="s">
        <v>311</v>
      </c>
      <c r="AG704" s="119" t="s">
        <v>1443</v>
      </c>
      <c r="AH704" s="119"/>
      <c r="AI704" s="138" t="s">
        <v>3984</v>
      </c>
      <c r="AJ704" s="133" t="s">
        <v>124</v>
      </c>
      <c r="AK704" s="133" t="s">
        <v>123</v>
      </c>
      <c r="AL704" s="133"/>
      <c r="AM704" s="133"/>
      <c r="AN704" s="133" t="s">
        <v>42</v>
      </c>
      <c r="AO704" s="133" t="s">
        <v>42</v>
      </c>
      <c r="AP704" s="133" t="s">
        <v>1125</v>
      </c>
      <c r="AQ704" s="133" t="s">
        <v>126</v>
      </c>
      <c r="AR704" s="137"/>
      <c r="AS704" s="137"/>
      <c r="AT704" s="137"/>
      <c r="AU704" s="133">
        <v>1002186835</v>
      </c>
      <c r="AV704" s="133" t="s">
        <v>4141</v>
      </c>
      <c r="AW704" s="133">
        <v>-46092349</v>
      </c>
      <c r="AX704" s="138"/>
      <c r="AY704" s="138"/>
      <c r="AZ704" s="138"/>
      <c r="BA704" s="138"/>
      <c r="BB704" s="138"/>
      <c r="BC704" s="300">
        <v>1440084644</v>
      </c>
      <c r="BD704" s="300" t="s">
        <v>9554</v>
      </c>
      <c r="BE704" s="138"/>
    </row>
    <row r="705" spans="1:57" s="140" customFormat="1" ht="12" customHeight="1">
      <c r="A705" s="119">
        <v>2014</v>
      </c>
      <c r="B705" s="142" t="s">
        <v>138</v>
      </c>
      <c r="C705" s="119" t="s">
        <v>3925</v>
      </c>
      <c r="D705" s="131">
        <v>5700237951</v>
      </c>
      <c r="E705" s="131" t="str">
        <f t="shared" si="35"/>
        <v>SIM</v>
      </c>
      <c r="F705" s="131" t="str">
        <f t="shared" si="36"/>
        <v>SIM</v>
      </c>
      <c r="G705" s="132">
        <v>42010</v>
      </c>
      <c r="H705" s="119" t="s">
        <v>87</v>
      </c>
      <c r="I705" s="119" t="s">
        <v>45</v>
      </c>
      <c r="J705" s="119">
        <v>192</v>
      </c>
      <c r="K705" s="119">
        <v>448</v>
      </c>
      <c r="L705" s="119">
        <v>8</v>
      </c>
      <c r="M705" s="119">
        <v>8</v>
      </c>
      <c r="N705" s="119">
        <v>16</v>
      </c>
      <c r="O705" s="119" t="s">
        <v>43</v>
      </c>
      <c r="P705" s="119" t="s">
        <v>43</v>
      </c>
      <c r="Q705" s="133" t="s">
        <v>43</v>
      </c>
      <c r="R705" s="134" t="s">
        <v>18</v>
      </c>
      <c r="S705" s="134" t="s">
        <v>8851</v>
      </c>
      <c r="T705" s="134" t="s">
        <v>63</v>
      </c>
      <c r="U705" s="119">
        <v>11</v>
      </c>
      <c r="V705" s="134" t="s">
        <v>4276</v>
      </c>
      <c r="W705" s="135" t="s">
        <v>4277</v>
      </c>
      <c r="X705" s="136" t="str">
        <f t="shared" si="37"/>
        <v>11488PAAAT</v>
      </c>
      <c r="Y705" s="137" t="s">
        <v>4278</v>
      </c>
      <c r="Z705" s="119" t="s">
        <v>1612</v>
      </c>
      <c r="AA705" s="119" t="s">
        <v>1613</v>
      </c>
      <c r="AB705" s="131" t="s">
        <v>4279</v>
      </c>
      <c r="AC705" s="119" t="s">
        <v>52</v>
      </c>
      <c r="AD705" s="119" t="s">
        <v>42</v>
      </c>
      <c r="AE705" s="119" t="s">
        <v>1615</v>
      </c>
      <c r="AF705" s="119" t="s">
        <v>146</v>
      </c>
      <c r="AG705" s="119" t="s">
        <v>147</v>
      </c>
      <c r="AH705" s="119"/>
      <c r="AI705" s="138" t="s">
        <v>3931</v>
      </c>
      <c r="AJ705" s="133" t="s">
        <v>124</v>
      </c>
      <c r="AK705" s="133" t="s">
        <v>123</v>
      </c>
      <c r="AL705" s="133"/>
      <c r="AM705" s="133"/>
      <c r="AN705" s="133" t="s">
        <v>42</v>
      </c>
      <c r="AO705" s="133" t="s">
        <v>42</v>
      </c>
      <c r="AP705" s="133" t="s">
        <v>112</v>
      </c>
      <c r="AQ705" s="133" t="s">
        <v>102</v>
      </c>
      <c r="AR705" s="137"/>
      <c r="AS705" s="137"/>
      <c r="AT705" s="137"/>
      <c r="AU705" s="133">
        <v>1002098103</v>
      </c>
      <c r="AV705" s="133" t="s">
        <v>4280</v>
      </c>
      <c r="AW705" s="133" t="s">
        <v>4281</v>
      </c>
      <c r="AX705" s="138"/>
      <c r="AY705" s="138"/>
      <c r="AZ705" s="138"/>
      <c r="BA705" s="138"/>
      <c r="BB705" s="138"/>
      <c r="BC705" s="300">
        <v>1892063257</v>
      </c>
      <c r="BD705" s="300" t="s">
        <v>9555</v>
      </c>
      <c r="BE705" s="138"/>
    </row>
    <row r="706" spans="1:57" s="140" customFormat="1" ht="12" customHeight="1">
      <c r="A706" s="119">
        <v>2014</v>
      </c>
      <c r="B706" s="142" t="s">
        <v>138</v>
      </c>
      <c r="C706" s="119" t="s">
        <v>3925</v>
      </c>
      <c r="D706" s="131">
        <v>5700237952</v>
      </c>
      <c r="E706" s="131" t="str">
        <f t="shared" si="35"/>
        <v>SIM</v>
      </c>
      <c r="F706" s="131" t="str">
        <f t="shared" si="36"/>
        <v>SIM</v>
      </c>
      <c r="G706" s="132">
        <v>42011</v>
      </c>
      <c r="H706" s="119" t="s">
        <v>87</v>
      </c>
      <c r="I706" s="119" t="s">
        <v>45</v>
      </c>
      <c r="J706" s="119">
        <v>192</v>
      </c>
      <c r="K706" s="119">
        <v>448</v>
      </c>
      <c r="L706" s="119">
        <v>8</v>
      </c>
      <c r="M706" s="119">
        <v>8</v>
      </c>
      <c r="N706" s="119">
        <v>16</v>
      </c>
      <c r="O706" s="119" t="s">
        <v>43</v>
      </c>
      <c r="P706" s="119" t="s">
        <v>43</v>
      </c>
      <c r="Q706" s="133" t="s">
        <v>43</v>
      </c>
      <c r="R706" s="134" t="s">
        <v>18</v>
      </c>
      <c r="S706" s="134" t="s">
        <v>8851</v>
      </c>
      <c r="T706" s="134" t="s">
        <v>63</v>
      </c>
      <c r="U706" s="119">
        <v>11</v>
      </c>
      <c r="V706" s="134" t="s">
        <v>4276</v>
      </c>
      <c r="W706" s="135" t="s">
        <v>4282</v>
      </c>
      <c r="X706" s="136" t="str">
        <f t="shared" si="37"/>
        <v>11488PAAAV</v>
      </c>
      <c r="Y706" s="137" t="s">
        <v>4283</v>
      </c>
      <c r="Z706" s="119" t="s">
        <v>1612</v>
      </c>
      <c r="AA706" s="119" t="s">
        <v>1613</v>
      </c>
      <c r="AB706" s="131" t="s">
        <v>4284</v>
      </c>
      <c r="AC706" s="119" t="s">
        <v>52</v>
      </c>
      <c r="AD706" s="119" t="s">
        <v>42</v>
      </c>
      <c r="AE706" s="119" t="s">
        <v>1615</v>
      </c>
      <c r="AF706" s="119" t="s">
        <v>146</v>
      </c>
      <c r="AG706" s="119" t="s">
        <v>147</v>
      </c>
      <c r="AH706" s="119"/>
      <c r="AI706" s="138" t="s">
        <v>3931</v>
      </c>
      <c r="AJ706" s="133" t="s">
        <v>124</v>
      </c>
      <c r="AK706" s="133" t="s">
        <v>123</v>
      </c>
      <c r="AL706" s="133"/>
      <c r="AM706" s="133"/>
      <c r="AN706" s="133" t="s">
        <v>42</v>
      </c>
      <c r="AO706" s="133" t="s">
        <v>42</v>
      </c>
      <c r="AP706" s="133" t="s">
        <v>112</v>
      </c>
      <c r="AQ706" s="133" t="s">
        <v>102</v>
      </c>
      <c r="AR706" s="137"/>
      <c r="AS706" s="137"/>
      <c r="AT706" s="137"/>
      <c r="AU706" s="133">
        <v>1002098340</v>
      </c>
      <c r="AV706" s="133" t="s">
        <v>4285</v>
      </c>
      <c r="AW706" s="133" t="s">
        <v>4286</v>
      </c>
      <c r="AX706" s="138"/>
      <c r="AY706" s="138"/>
      <c r="AZ706" s="138"/>
      <c r="BA706" s="138"/>
      <c r="BB706" s="138"/>
      <c r="BC706" s="300">
        <v>1892063257</v>
      </c>
      <c r="BD706" s="300" t="s">
        <v>9556</v>
      </c>
      <c r="BE706" s="138"/>
    </row>
    <row r="707" spans="1:57" s="140" customFormat="1" ht="12" customHeight="1">
      <c r="A707" s="119">
        <v>2014</v>
      </c>
      <c r="B707" s="142" t="s">
        <v>138</v>
      </c>
      <c r="C707" s="119" t="s">
        <v>3925</v>
      </c>
      <c r="D707" s="131">
        <v>5700229987</v>
      </c>
      <c r="E707" s="131" t="str">
        <f t="shared" si="35"/>
        <v>SIM</v>
      </c>
      <c r="F707" s="131" t="str">
        <f t="shared" si="36"/>
        <v>SIM</v>
      </c>
      <c r="G707" s="132">
        <v>42035</v>
      </c>
      <c r="H707" s="119" t="s">
        <v>8374</v>
      </c>
      <c r="I707" s="119" t="s">
        <v>45</v>
      </c>
      <c r="J707" s="119">
        <v>192</v>
      </c>
      <c r="K707" s="119">
        <v>432</v>
      </c>
      <c r="L707" s="119">
        <v>4</v>
      </c>
      <c r="M707" s="119">
        <v>0</v>
      </c>
      <c r="N707" s="119">
        <v>24</v>
      </c>
      <c r="O707" s="119" t="s">
        <v>46</v>
      </c>
      <c r="P707" s="119" t="s">
        <v>46</v>
      </c>
      <c r="Q707" s="133" t="s">
        <v>43</v>
      </c>
      <c r="R707" s="134" t="s">
        <v>18</v>
      </c>
      <c r="S707" s="134" t="s">
        <v>8851</v>
      </c>
      <c r="T707" s="134" t="s">
        <v>63</v>
      </c>
      <c r="U707" s="119">
        <v>11</v>
      </c>
      <c r="V707" s="134" t="s">
        <v>4226</v>
      </c>
      <c r="W707" s="135" t="s">
        <v>2624</v>
      </c>
      <c r="X707" s="136" t="str">
        <f t="shared" si="37"/>
        <v>11381BCACE</v>
      </c>
      <c r="Y707" s="137" t="s">
        <v>4227</v>
      </c>
      <c r="Z707" s="119" t="s">
        <v>294</v>
      </c>
      <c r="AA707" s="119" t="s">
        <v>295</v>
      </c>
      <c r="AB707" s="131" t="s">
        <v>4228</v>
      </c>
      <c r="AC707" s="119" t="s">
        <v>52</v>
      </c>
      <c r="AD707" s="119" t="s">
        <v>42</v>
      </c>
      <c r="AE707" s="119" t="s">
        <v>297</v>
      </c>
      <c r="AF707" s="119" t="s">
        <v>146</v>
      </c>
      <c r="AG707" s="119" t="s">
        <v>147</v>
      </c>
      <c r="AH707" s="119"/>
      <c r="AI707" s="138" t="s">
        <v>3931</v>
      </c>
      <c r="AJ707" s="133" t="s">
        <v>124</v>
      </c>
      <c r="AK707" s="133" t="s">
        <v>123</v>
      </c>
      <c r="AL707" s="133"/>
      <c r="AM707" s="133"/>
      <c r="AN707" s="133" t="s">
        <v>42</v>
      </c>
      <c r="AO707" s="133" t="s">
        <v>42</v>
      </c>
      <c r="AP707" s="133" t="s">
        <v>183</v>
      </c>
      <c r="AQ707" s="133" t="s">
        <v>71</v>
      </c>
      <c r="AR707" s="137"/>
      <c r="AS707" s="137"/>
      <c r="AT707" s="137"/>
      <c r="AU707" s="133">
        <v>1002201206</v>
      </c>
      <c r="AV707" s="133" t="s">
        <v>8198</v>
      </c>
      <c r="AW707" s="133"/>
      <c r="AX707" s="138"/>
      <c r="AY707" s="138"/>
      <c r="AZ707" s="138"/>
      <c r="BA707" s="138"/>
      <c r="BB707" s="138"/>
      <c r="BC707" s="300">
        <v>1440084644</v>
      </c>
      <c r="BD707" s="300" t="s">
        <v>9557</v>
      </c>
      <c r="BE707" s="138"/>
    </row>
    <row r="708" spans="1:57" s="140" customFormat="1" ht="12" customHeight="1">
      <c r="A708" s="119">
        <v>2014</v>
      </c>
      <c r="B708" s="142" t="s">
        <v>138</v>
      </c>
      <c r="C708" s="119" t="s">
        <v>3925</v>
      </c>
      <c r="D708" s="131">
        <v>5700233804</v>
      </c>
      <c r="E708" s="131" t="str">
        <f t="shared" si="35"/>
        <v>SIM</v>
      </c>
      <c r="F708" s="131" t="str">
        <f t="shared" si="36"/>
        <v>SIM</v>
      </c>
      <c r="G708" s="132">
        <v>41963</v>
      </c>
      <c r="H708" s="119" t="s">
        <v>8374</v>
      </c>
      <c r="I708" s="119" t="s">
        <v>62</v>
      </c>
      <c r="J708" s="119">
        <v>192</v>
      </c>
      <c r="K708" s="119">
        <v>432</v>
      </c>
      <c r="L708" s="119">
        <v>4</v>
      </c>
      <c r="M708" s="119">
        <v>0</v>
      </c>
      <c r="N708" s="119">
        <v>24</v>
      </c>
      <c r="O708" s="119" t="s">
        <v>46</v>
      </c>
      <c r="P708" s="119" t="s">
        <v>46</v>
      </c>
      <c r="Q708" s="133" t="s">
        <v>43</v>
      </c>
      <c r="R708" s="134" t="s">
        <v>18</v>
      </c>
      <c r="S708" s="134" t="s">
        <v>8851</v>
      </c>
      <c r="T708" s="134" t="s">
        <v>63</v>
      </c>
      <c r="U708" s="119">
        <v>11</v>
      </c>
      <c r="V708" s="134">
        <v>11220</v>
      </c>
      <c r="W708" s="135" t="s">
        <v>4118</v>
      </c>
      <c r="X708" s="136" t="str">
        <f t="shared" si="37"/>
        <v>11220FVAGW</v>
      </c>
      <c r="Y708" s="137" t="s">
        <v>4119</v>
      </c>
      <c r="Z708" s="119" t="s">
        <v>156</v>
      </c>
      <c r="AA708" s="119" t="s">
        <v>157</v>
      </c>
      <c r="AB708" s="131" t="s">
        <v>4120</v>
      </c>
      <c r="AC708" s="119" t="s">
        <v>52</v>
      </c>
      <c r="AD708" s="119" t="s">
        <v>42</v>
      </c>
      <c r="AE708" s="119" t="s">
        <v>159</v>
      </c>
      <c r="AF708" s="119" t="s">
        <v>146</v>
      </c>
      <c r="AG708" s="119" t="s">
        <v>4121</v>
      </c>
      <c r="AH708" s="119"/>
      <c r="AI708" s="138" t="s">
        <v>3931</v>
      </c>
      <c r="AJ708" s="133" t="s">
        <v>124</v>
      </c>
      <c r="AK708" s="133" t="s">
        <v>123</v>
      </c>
      <c r="AL708" s="133"/>
      <c r="AM708" s="133"/>
      <c r="AN708" s="133" t="s">
        <v>42</v>
      </c>
      <c r="AO708" s="133" t="s">
        <v>42</v>
      </c>
      <c r="AP708" s="133" t="s">
        <v>298</v>
      </c>
      <c r="AQ708" s="133" t="s">
        <v>126</v>
      </c>
      <c r="AR708" s="137"/>
      <c r="AS708" s="137"/>
      <c r="AT708" s="137"/>
      <c r="AU708" s="133">
        <v>1002187696</v>
      </c>
      <c r="AV708" s="133" t="s">
        <v>4122</v>
      </c>
      <c r="AW708" s="133">
        <v>-46380298</v>
      </c>
      <c r="AX708" s="138"/>
      <c r="AY708" s="138"/>
      <c r="AZ708" s="138"/>
      <c r="BA708" s="138"/>
      <c r="BB708" s="138"/>
      <c r="BC708" s="300">
        <v>1440084644</v>
      </c>
      <c r="BD708" s="300" t="s">
        <v>9558</v>
      </c>
      <c r="BE708" s="138"/>
    </row>
    <row r="709" spans="1:57" s="140" customFormat="1" ht="12" customHeight="1">
      <c r="A709" s="119">
        <v>2014</v>
      </c>
      <c r="B709" s="142" t="s">
        <v>138</v>
      </c>
      <c r="C709" s="119" t="s">
        <v>3925</v>
      </c>
      <c r="D709" s="131">
        <v>5700233824</v>
      </c>
      <c r="E709" s="131" t="str">
        <f t="shared" si="35"/>
        <v>SIM</v>
      </c>
      <c r="F709" s="131" t="str">
        <f t="shared" si="36"/>
        <v>SIM</v>
      </c>
      <c r="G709" s="132">
        <v>41962</v>
      </c>
      <c r="H709" s="119" t="s">
        <v>8374</v>
      </c>
      <c r="I709" s="119" t="s">
        <v>62</v>
      </c>
      <c r="J709" s="119">
        <v>192</v>
      </c>
      <c r="K709" s="119">
        <v>432</v>
      </c>
      <c r="L709" s="119">
        <v>4</v>
      </c>
      <c r="M709" s="119">
        <v>0</v>
      </c>
      <c r="N709" s="119">
        <v>24</v>
      </c>
      <c r="O709" s="119" t="s">
        <v>46</v>
      </c>
      <c r="P709" s="119" t="s">
        <v>46</v>
      </c>
      <c r="Q709" s="133" t="s">
        <v>43</v>
      </c>
      <c r="R709" s="134" t="s">
        <v>18</v>
      </c>
      <c r="S709" s="134" t="s">
        <v>8851</v>
      </c>
      <c r="T709" s="134" t="s">
        <v>63</v>
      </c>
      <c r="U709" s="119">
        <v>11</v>
      </c>
      <c r="V709" s="134" t="s">
        <v>4226</v>
      </c>
      <c r="W709" s="135" t="s">
        <v>4229</v>
      </c>
      <c r="X709" s="136" t="str">
        <f t="shared" si="37"/>
        <v>11381BCAHM</v>
      </c>
      <c r="Y709" s="137" t="s">
        <v>4230</v>
      </c>
      <c r="Z709" s="119" t="s">
        <v>294</v>
      </c>
      <c r="AA709" s="119" t="s">
        <v>295</v>
      </c>
      <c r="AB709" s="131" t="s">
        <v>4231</v>
      </c>
      <c r="AC709" s="119" t="s">
        <v>52</v>
      </c>
      <c r="AD709" s="119" t="s">
        <v>42</v>
      </c>
      <c r="AE709" s="119" t="s">
        <v>297</v>
      </c>
      <c r="AF709" s="119" t="s">
        <v>146</v>
      </c>
      <c r="AG709" s="119" t="s">
        <v>147</v>
      </c>
      <c r="AH709" s="119"/>
      <c r="AI709" s="138" t="s">
        <v>3931</v>
      </c>
      <c r="AJ709" s="133" t="s">
        <v>124</v>
      </c>
      <c r="AK709" s="133" t="s">
        <v>123</v>
      </c>
      <c r="AL709" s="133"/>
      <c r="AM709" s="133"/>
      <c r="AN709" s="133" t="s">
        <v>42</v>
      </c>
      <c r="AO709" s="133" t="s">
        <v>42</v>
      </c>
      <c r="AP709" s="133" t="s">
        <v>1125</v>
      </c>
      <c r="AQ709" s="133" t="s">
        <v>126</v>
      </c>
      <c r="AR709" s="137"/>
      <c r="AS709" s="137"/>
      <c r="AT709" s="137"/>
      <c r="AU709" s="133">
        <v>1002187661</v>
      </c>
      <c r="AV709" s="133" t="s">
        <v>4232</v>
      </c>
      <c r="AW709" s="133">
        <v>-46245972</v>
      </c>
      <c r="AX709" s="138"/>
      <c r="AY709" s="138"/>
      <c r="AZ709" s="138"/>
      <c r="BA709" s="138"/>
      <c r="BB709" s="138"/>
      <c r="BC709" s="300">
        <v>1440084644</v>
      </c>
      <c r="BD709" s="300" t="s">
        <v>9559</v>
      </c>
      <c r="BE709" s="138"/>
    </row>
    <row r="710" spans="1:57" s="140" customFormat="1" ht="12" customHeight="1">
      <c r="A710" s="119">
        <v>2014</v>
      </c>
      <c r="B710" s="142" t="s">
        <v>138</v>
      </c>
      <c r="C710" s="119" t="s">
        <v>3925</v>
      </c>
      <c r="D710" s="131">
        <v>5700229997</v>
      </c>
      <c r="E710" s="131" t="str">
        <f t="shared" si="35"/>
        <v>SIM</v>
      </c>
      <c r="F710" s="131" t="str">
        <f t="shared" si="36"/>
        <v>SIM</v>
      </c>
      <c r="G710" s="132">
        <v>42048</v>
      </c>
      <c r="H710" s="119" t="s">
        <v>8374</v>
      </c>
      <c r="I710" s="119" t="s">
        <v>45</v>
      </c>
      <c r="J710" s="119">
        <v>192</v>
      </c>
      <c r="K710" s="119">
        <f>432+72</f>
        <v>504</v>
      </c>
      <c r="L710" s="119">
        <v>4</v>
      </c>
      <c r="M710" s="119">
        <v>4</v>
      </c>
      <c r="N710" s="119">
        <v>24</v>
      </c>
      <c r="O710" s="119" t="s">
        <v>43</v>
      </c>
      <c r="P710" s="119" t="s">
        <v>43</v>
      </c>
      <c r="Q710" s="133" t="s">
        <v>43</v>
      </c>
      <c r="R710" s="134" t="s">
        <v>18</v>
      </c>
      <c r="S710" s="134" t="s">
        <v>8851</v>
      </c>
      <c r="T710" s="134" t="s">
        <v>63</v>
      </c>
      <c r="U710" s="119">
        <v>11</v>
      </c>
      <c r="V710" s="134" t="s">
        <v>4381</v>
      </c>
      <c r="W710" s="135" t="s">
        <v>175</v>
      </c>
      <c r="X710" s="136" t="str">
        <f t="shared" si="37"/>
        <v>11873RGAHU</v>
      </c>
      <c r="Y710" s="137" t="s">
        <v>4382</v>
      </c>
      <c r="Z710" s="119" t="s">
        <v>4383</v>
      </c>
      <c r="AA710" s="119" t="s">
        <v>4384</v>
      </c>
      <c r="AB710" s="131" t="s">
        <v>4385</v>
      </c>
      <c r="AC710" s="119" t="s">
        <v>52</v>
      </c>
      <c r="AD710" s="119" t="s">
        <v>42</v>
      </c>
      <c r="AE710" s="119" t="s">
        <v>1677</v>
      </c>
      <c r="AF710" s="119" t="s">
        <v>120</v>
      </c>
      <c r="AG710" s="119" t="s">
        <v>121</v>
      </c>
      <c r="AH710" s="119"/>
      <c r="AI710" s="138" t="s">
        <v>4386</v>
      </c>
      <c r="AJ710" s="133" t="s">
        <v>123</v>
      </c>
      <c r="AK710" s="133" t="s">
        <v>124</v>
      </c>
      <c r="AL710" s="133"/>
      <c r="AM710" s="133"/>
      <c r="AN710" s="133" t="s">
        <v>42</v>
      </c>
      <c r="AO710" s="133" t="s">
        <v>42</v>
      </c>
      <c r="AP710" s="133" t="s">
        <v>183</v>
      </c>
      <c r="AQ710" s="133" t="s">
        <v>71</v>
      </c>
      <c r="AR710" s="137"/>
      <c r="AS710" s="137"/>
      <c r="AT710" s="137"/>
      <c r="AU710" s="133">
        <v>1002201249</v>
      </c>
      <c r="AV710" s="133" t="s">
        <v>8202</v>
      </c>
      <c r="AW710" s="133"/>
      <c r="AX710" s="138"/>
      <c r="AY710" s="138"/>
      <c r="AZ710" s="138"/>
      <c r="BA710" s="138"/>
      <c r="BB710" s="138"/>
      <c r="BC710" s="300">
        <v>1440084644</v>
      </c>
      <c r="BD710" s="300" t="s">
        <v>10584</v>
      </c>
      <c r="BE710" s="138"/>
    </row>
    <row r="711" spans="1:57" s="140" customFormat="1" ht="12" customHeight="1">
      <c r="A711" s="119">
        <v>2014</v>
      </c>
      <c r="B711" s="142" t="s">
        <v>138</v>
      </c>
      <c r="C711" s="119" t="s">
        <v>3925</v>
      </c>
      <c r="D711" s="131">
        <v>5700228599</v>
      </c>
      <c r="E711" s="131" t="str">
        <f t="shared" si="35"/>
        <v>SIM</v>
      </c>
      <c r="F711" s="131" t="str">
        <f t="shared" si="36"/>
        <v>SIM</v>
      </c>
      <c r="G711" s="132">
        <v>41879</v>
      </c>
      <c r="H711" s="119" t="s">
        <v>44</v>
      </c>
      <c r="I711" s="119" t="s">
        <v>45</v>
      </c>
      <c r="J711" s="119">
        <v>192</v>
      </c>
      <c r="K711" s="119">
        <v>432</v>
      </c>
      <c r="L711" s="119">
        <v>4</v>
      </c>
      <c r="M711" s="119">
        <v>4</v>
      </c>
      <c r="N711" s="119">
        <v>32</v>
      </c>
      <c r="O711" s="119" t="s">
        <v>43</v>
      </c>
      <c r="P711" s="119" t="s">
        <v>43</v>
      </c>
      <c r="Q711" s="133" t="s">
        <v>46</v>
      </c>
      <c r="R711" s="134" t="s">
        <v>18</v>
      </c>
      <c r="S711" s="134" t="s">
        <v>8851</v>
      </c>
      <c r="T711" s="134" t="s">
        <v>63</v>
      </c>
      <c r="U711" s="119">
        <v>11</v>
      </c>
      <c r="V711" s="134" t="s">
        <v>4404</v>
      </c>
      <c r="W711" s="135" t="s">
        <v>4405</v>
      </c>
      <c r="X711" s="136" t="str">
        <f t="shared" si="37"/>
        <v>11964RSAHV</v>
      </c>
      <c r="Y711" s="137" t="s">
        <v>4406</v>
      </c>
      <c r="Z711" s="119" t="s">
        <v>4407</v>
      </c>
      <c r="AA711" s="119" t="s">
        <v>4408</v>
      </c>
      <c r="AB711" s="131" t="s">
        <v>4409</v>
      </c>
      <c r="AC711" s="133" t="s">
        <v>87</v>
      </c>
      <c r="AD711" s="133" t="s">
        <v>4410</v>
      </c>
      <c r="AE711" s="143" t="s">
        <v>1651</v>
      </c>
      <c r="AF711" s="143" t="s">
        <v>120</v>
      </c>
      <c r="AG711" s="143" t="s">
        <v>121</v>
      </c>
      <c r="AH711" s="143"/>
      <c r="AI711" s="138" t="s">
        <v>4411</v>
      </c>
      <c r="AJ711" s="133" t="s">
        <v>124</v>
      </c>
      <c r="AK711" s="133" t="s">
        <v>123</v>
      </c>
      <c r="AL711" s="133"/>
      <c r="AM711" s="133"/>
      <c r="AN711" s="133" t="s">
        <v>42</v>
      </c>
      <c r="AO711" s="133" t="s">
        <v>42</v>
      </c>
      <c r="AP711" s="133" t="s">
        <v>81</v>
      </c>
      <c r="AQ711" s="133" t="s">
        <v>71</v>
      </c>
      <c r="AR711" s="137"/>
      <c r="AS711" s="137"/>
      <c r="AT711" s="137" t="s">
        <v>1376</v>
      </c>
      <c r="AU711" s="133">
        <v>1001899943</v>
      </c>
      <c r="AV711" s="133" t="s">
        <v>4412</v>
      </c>
      <c r="AW711" s="133" t="s">
        <v>4413</v>
      </c>
      <c r="AX711" s="138" t="s">
        <v>8179</v>
      </c>
      <c r="AY711" s="138"/>
      <c r="AZ711" s="138"/>
      <c r="BA711" s="138"/>
      <c r="BB711" s="138"/>
      <c r="BC711" s="300">
        <v>2026063379</v>
      </c>
      <c r="BD711" s="300" t="s">
        <v>9560</v>
      </c>
      <c r="BE711" s="138"/>
    </row>
    <row r="712" spans="1:57" s="140" customFormat="1" ht="12" customHeight="1">
      <c r="A712" s="119">
        <v>2014</v>
      </c>
      <c r="B712" s="142" t="s">
        <v>138</v>
      </c>
      <c r="C712" s="119" t="s">
        <v>3925</v>
      </c>
      <c r="D712" s="131">
        <v>5700242532</v>
      </c>
      <c r="E712" s="131" t="str">
        <f t="shared" si="35"/>
        <v>SIM</v>
      </c>
      <c r="F712" s="131" t="str">
        <f t="shared" si="36"/>
        <v>SIM</v>
      </c>
      <c r="G712" s="132">
        <v>42279</v>
      </c>
      <c r="H712" s="119" t="s">
        <v>8374</v>
      </c>
      <c r="I712" s="119" t="s">
        <v>62</v>
      </c>
      <c r="J712" s="119">
        <v>192</v>
      </c>
      <c r="K712" s="119">
        <v>432</v>
      </c>
      <c r="L712" s="119">
        <v>4</v>
      </c>
      <c r="M712" s="119">
        <v>0</v>
      </c>
      <c r="N712" s="119">
        <v>24</v>
      </c>
      <c r="O712" s="119" t="s">
        <v>46</v>
      </c>
      <c r="P712" s="119" t="s">
        <v>46</v>
      </c>
      <c r="Q712" s="133" t="s">
        <v>43</v>
      </c>
      <c r="R712" s="134" t="s">
        <v>18</v>
      </c>
      <c r="S712" s="134" t="s">
        <v>8851</v>
      </c>
      <c r="T712" s="134" t="s">
        <v>63</v>
      </c>
      <c r="U712" s="119">
        <v>11</v>
      </c>
      <c r="V712" s="134" t="s">
        <v>4414</v>
      </c>
      <c r="W712" s="135" t="s">
        <v>4415</v>
      </c>
      <c r="X712" s="136" t="str">
        <f t="shared" si="37"/>
        <v>11973PDAPC</v>
      </c>
      <c r="Y712" s="137" t="s">
        <v>4416</v>
      </c>
      <c r="Z712" s="119" t="s">
        <v>4417</v>
      </c>
      <c r="AA712" s="119" t="s">
        <v>4418</v>
      </c>
      <c r="AB712" s="131" t="s">
        <v>4419</v>
      </c>
      <c r="AC712" s="119" t="s">
        <v>52</v>
      </c>
      <c r="AD712" s="119" t="s">
        <v>4420</v>
      </c>
      <c r="AE712" s="119" t="s">
        <v>145</v>
      </c>
      <c r="AF712" s="119" t="s">
        <v>311</v>
      </c>
      <c r="AG712" s="138" t="s">
        <v>1443</v>
      </c>
      <c r="AH712" s="138"/>
      <c r="AI712" s="138" t="s">
        <v>3704</v>
      </c>
      <c r="AJ712" s="133" t="s">
        <v>124</v>
      </c>
      <c r="AK712" s="133" t="s">
        <v>123</v>
      </c>
      <c r="AL712" s="133"/>
      <c r="AM712" s="133"/>
      <c r="AN712" s="133" t="s">
        <v>42</v>
      </c>
      <c r="AO712" s="133" t="s">
        <v>42</v>
      </c>
      <c r="AP712" s="133" t="s">
        <v>81</v>
      </c>
      <c r="AQ712" s="133" t="s">
        <v>71</v>
      </c>
      <c r="AR712" s="137"/>
      <c r="AS712" s="137"/>
      <c r="AT712" s="137" t="s">
        <v>1144</v>
      </c>
      <c r="AU712" s="133">
        <v>1002763328</v>
      </c>
      <c r="AV712" s="133" t="s">
        <v>8203</v>
      </c>
      <c r="AW712" s="133"/>
      <c r="AX712" s="138"/>
      <c r="AY712" s="138"/>
      <c r="AZ712" s="138"/>
      <c r="BA712" s="138"/>
      <c r="BB712" s="138"/>
      <c r="BC712" s="300">
        <v>1440084644</v>
      </c>
      <c r="BD712" s="300" t="s">
        <v>10585</v>
      </c>
      <c r="BE712" s="138"/>
    </row>
    <row r="713" spans="1:57" s="140" customFormat="1" ht="12" customHeight="1">
      <c r="A713" s="119">
        <v>2014</v>
      </c>
      <c r="B713" s="142" t="s">
        <v>138</v>
      </c>
      <c r="C713" s="119" t="s">
        <v>3925</v>
      </c>
      <c r="D713" s="131">
        <v>5700239840</v>
      </c>
      <c r="E713" s="131" t="str">
        <f t="shared" si="35"/>
        <v>SIM</v>
      </c>
      <c r="F713" s="131" t="str">
        <f t="shared" si="36"/>
        <v>SIM</v>
      </c>
      <c r="G713" s="132">
        <v>41915</v>
      </c>
      <c r="H713" s="119" t="s">
        <v>44</v>
      </c>
      <c r="I713" s="119" t="s">
        <v>62</v>
      </c>
      <c r="J713" s="119">
        <v>192</v>
      </c>
      <c r="K713" s="119">
        <v>432</v>
      </c>
      <c r="L713" s="119">
        <v>4</v>
      </c>
      <c r="M713" s="119">
        <v>4</v>
      </c>
      <c r="N713" s="119">
        <v>32</v>
      </c>
      <c r="O713" s="119" t="s">
        <v>43</v>
      </c>
      <c r="P713" s="119" t="s">
        <v>43</v>
      </c>
      <c r="Q713" s="133" t="s">
        <v>43</v>
      </c>
      <c r="R713" s="134" t="s">
        <v>18</v>
      </c>
      <c r="S713" s="134" t="s">
        <v>8851</v>
      </c>
      <c r="T713" s="134" t="s">
        <v>63</v>
      </c>
      <c r="U713" s="119">
        <v>11</v>
      </c>
      <c r="V713" s="134" t="s">
        <v>4090</v>
      </c>
      <c r="W713" s="135" t="s">
        <v>4091</v>
      </c>
      <c r="X713" s="136" t="str">
        <f t="shared" si="37"/>
        <v>11185DDASF</v>
      </c>
      <c r="Y713" s="137" t="s">
        <v>4092</v>
      </c>
      <c r="Z713" s="119" t="s">
        <v>1048</v>
      </c>
      <c r="AA713" s="119" t="s">
        <v>1067</v>
      </c>
      <c r="AB713" s="131" t="s">
        <v>4093</v>
      </c>
      <c r="AC713" s="119" t="s">
        <v>87</v>
      </c>
      <c r="AD713" s="119" t="s">
        <v>42</v>
      </c>
      <c r="AE713" s="119" t="s">
        <v>4094</v>
      </c>
      <c r="AF713" s="119" t="s">
        <v>120</v>
      </c>
      <c r="AG713" s="119" t="s">
        <v>121</v>
      </c>
      <c r="AH713" s="119"/>
      <c r="AI713" s="138" t="s">
        <v>4095</v>
      </c>
      <c r="AJ713" s="133" t="s">
        <v>123</v>
      </c>
      <c r="AK713" s="133" t="s">
        <v>124</v>
      </c>
      <c r="AL713" s="133"/>
      <c r="AM713" s="133"/>
      <c r="AN713" s="133" t="s">
        <v>42</v>
      </c>
      <c r="AO713" s="133" t="s">
        <v>125</v>
      </c>
      <c r="AP713" s="133" t="s">
        <v>1052</v>
      </c>
      <c r="AQ713" s="133" t="s">
        <v>102</v>
      </c>
      <c r="AR713" s="137"/>
      <c r="AS713" s="137"/>
      <c r="AT713" s="137"/>
      <c r="AU713" s="133">
        <v>1001913938</v>
      </c>
      <c r="AV713" s="133" t="s">
        <v>4096</v>
      </c>
      <c r="AW713" s="133" t="s">
        <v>4097</v>
      </c>
      <c r="AX713" s="138" t="s">
        <v>8179</v>
      </c>
      <c r="AY713" s="138"/>
      <c r="AZ713" s="138"/>
      <c r="BA713" s="138"/>
      <c r="BB713" s="138"/>
      <c r="BC713" s="300">
        <v>2026063379</v>
      </c>
      <c r="BD713" s="300" t="s">
        <v>9561</v>
      </c>
      <c r="BE713" s="138"/>
    </row>
    <row r="714" spans="1:57" s="140" customFormat="1" ht="12" customHeight="1">
      <c r="A714" s="119">
        <v>2014</v>
      </c>
      <c r="B714" s="142" t="s">
        <v>138</v>
      </c>
      <c r="C714" s="119" t="s">
        <v>3925</v>
      </c>
      <c r="D714" s="131">
        <v>5700244626</v>
      </c>
      <c r="E714" s="131" t="str">
        <f t="shared" si="35"/>
        <v>SIM</v>
      </c>
      <c r="F714" s="131" t="str">
        <f t="shared" si="36"/>
        <v>SIM</v>
      </c>
      <c r="G714" s="132">
        <v>41939</v>
      </c>
      <c r="H714" s="119" t="s">
        <v>44</v>
      </c>
      <c r="I714" s="119" t="s">
        <v>45</v>
      </c>
      <c r="J714" s="119">
        <v>192</v>
      </c>
      <c r="K714" s="119">
        <v>432</v>
      </c>
      <c r="L714" s="119">
        <v>4</v>
      </c>
      <c r="M714" s="119">
        <v>4</v>
      </c>
      <c r="N714" s="119">
        <v>32</v>
      </c>
      <c r="O714" s="119" t="s">
        <v>43</v>
      </c>
      <c r="P714" s="119" t="s">
        <v>43</v>
      </c>
      <c r="Q714" s="133" t="s">
        <v>43</v>
      </c>
      <c r="R714" s="134" t="s">
        <v>18</v>
      </c>
      <c r="S714" s="134" t="s">
        <v>8851</v>
      </c>
      <c r="T714" s="134" t="s">
        <v>63</v>
      </c>
      <c r="U714" s="119">
        <v>11</v>
      </c>
      <c r="V714" s="134" t="s">
        <v>4090</v>
      </c>
      <c r="W714" s="135" t="s">
        <v>4098</v>
      </c>
      <c r="X714" s="136" t="str">
        <f t="shared" si="37"/>
        <v>11185DDASK</v>
      </c>
      <c r="Y714" s="137" t="s">
        <v>4099</v>
      </c>
      <c r="Z714" s="119" t="s">
        <v>1048</v>
      </c>
      <c r="AA714" s="119" t="s">
        <v>1067</v>
      </c>
      <c r="AB714" s="131" t="s">
        <v>4100</v>
      </c>
      <c r="AC714" s="119" t="s">
        <v>87</v>
      </c>
      <c r="AD714" s="119" t="s">
        <v>42</v>
      </c>
      <c r="AE714" s="119" t="s">
        <v>4094</v>
      </c>
      <c r="AF714" s="119" t="s">
        <v>120</v>
      </c>
      <c r="AG714" s="119" t="s">
        <v>121</v>
      </c>
      <c r="AH714" s="119"/>
      <c r="AI714" s="138" t="s">
        <v>4095</v>
      </c>
      <c r="AJ714" s="133" t="s">
        <v>123</v>
      </c>
      <c r="AK714" s="133" t="s">
        <v>124</v>
      </c>
      <c r="AL714" s="133"/>
      <c r="AM714" s="133"/>
      <c r="AN714" s="133" t="s">
        <v>42</v>
      </c>
      <c r="AO714" s="133" t="s">
        <v>42</v>
      </c>
      <c r="AP714" s="133" t="s">
        <v>298</v>
      </c>
      <c r="AQ714" s="133" t="s">
        <v>126</v>
      </c>
      <c r="AR714" s="137"/>
      <c r="AS714" s="137"/>
      <c r="AT714" s="137"/>
      <c r="AU714" s="133">
        <v>1001914349</v>
      </c>
      <c r="AV714" s="133" t="s">
        <v>4101</v>
      </c>
      <c r="AW714" s="133" t="s">
        <v>4102</v>
      </c>
      <c r="AX714" s="138" t="s">
        <v>8179</v>
      </c>
      <c r="AY714" s="138"/>
      <c r="AZ714" s="138"/>
      <c r="BA714" s="138"/>
      <c r="BB714" s="138"/>
      <c r="BC714" s="300">
        <v>2026063379</v>
      </c>
      <c r="BD714" s="300" t="s">
        <v>9562</v>
      </c>
      <c r="BE714" s="138"/>
    </row>
    <row r="715" spans="1:57" s="140" customFormat="1" ht="12" customHeight="1">
      <c r="A715" s="119">
        <v>2014</v>
      </c>
      <c r="B715" s="142" t="s">
        <v>138</v>
      </c>
      <c r="C715" s="119" t="s">
        <v>3925</v>
      </c>
      <c r="D715" s="131">
        <v>5700247770</v>
      </c>
      <c r="E715" s="131" t="str">
        <f t="shared" si="35"/>
        <v>SIM</v>
      </c>
      <c r="F715" s="131" t="str">
        <f t="shared" si="36"/>
        <v>SIM</v>
      </c>
      <c r="G715" s="132">
        <v>41972</v>
      </c>
      <c r="H715" s="119" t="s">
        <v>8374</v>
      </c>
      <c r="I715" s="119" t="s">
        <v>62</v>
      </c>
      <c r="J715" s="119">
        <v>192</v>
      </c>
      <c r="K715" s="119">
        <v>432</v>
      </c>
      <c r="L715" s="119">
        <v>4</v>
      </c>
      <c r="M715" s="119">
        <v>4</v>
      </c>
      <c r="N715" s="119">
        <v>24</v>
      </c>
      <c r="O715" s="119" t="s">
        <v>43</v>
      </c>
      <c r="P715" s="119" t="s">
        <v>43</v>
      </c>
      <c r="Q715" s="133" t="s">
        <v>43</v>
      </c>
      <c r="R715" s="134" t="s">
        <v>18</v>
      </c>
      <c r="S715" s="134" t="s">
        <v>8851</v>
      </c>
      <c r="T715" s="134" t="s">
        <v>63</v>
      </c>
      <c r="U715" s="119">
        <v>11</v>
      </c>
      <c r="V715" s="134">
        <v>11000</v>
      </c>
      <c r="W715" s="135" t="s">
        <v>3949</v>
      </c>
      <c r="X715" s="136" t="str">
        <f t="shared" si="37"/>
        <v>11000ASBLW</v>
      </c>
      <c r="Y715" s="137" t="s">
        <v>3950</v>
      </c>
      <c r="Z715" s="119" t="s">
        <v>346</v>
      </c>
      <c r="AA715" s="119" t="s">
        <v>1120</v>
      </c>
      <c r="AB715" s="131" t="s">
        <v>3951</v>
      </c>
      <c r="AC715" s="119" t="s">
        <v>87</v>
      </c>
      <c r="AD715" s="119" t="s">
        <v>42</v>
      </c>
      <c r="AE715" s="119" t="s">
        <v>3952</v>
      </c>
      <c r="AF715" s="119" t="s">
        <v>1933</v>
      </c>
      <c r="AG715" s="119" t="s">
        <v>1934</v>
      </c>
      <c r="AH715" s="119"/>
      <c r="AI715" s="138" t="s">
        <v>3953</v>
      </c>
      <c r="AJ715" s="133" t="s">
        <v>123</v>
      </c>
      <c r="AK715" s="133" t="s">
        <v>124</v>
      </c>
      <c r="AL715" s="133"/>
      <c r="AM715" s="133"/>
      <c r="AN715" s="133" t="s">
        <v>42</v>
      </c>
      <c r="AO715" s="133" t="s">
        <v>42</v>
      </c>
      <c r="AP715" s="133" t="s">
        <v>298</v>
      </c>
      <c r="AQ715" s="133" t="s">
        <v>126</v>
      </c>
      <c r="AR715" s="137"/>
      <c r="AS715" s="137"/>
      <c r="AT715" s="137"/>
      <c r="AU715" s="133">
        <v>1002188439</v>
      </c>
      <c r="AV715" s="133" t="s">
        <v>3954</v>
      </c>
      <c r="AW715" s="133">
        <v>-46519648</v>
      </c>
      <c r="AX715" s="138"/>
      <c r="AY715" s="138"/>
      <c r="AZ715" s="138"/>
      <c r="BA715" s="138"/>
      <c r="BB715" s="138"/>
      <c r="BC715" s="300">
        <v>1440084644</v>
      </c>
      <c r="BD715" s="300" t="s">
        <v>9563</v>
      </c>
      <c r="BE715" s="138"/>
    </row>
    <row r="716" spans="1:57" s="140" customFormat="1" ht="12" customHeight="1">
      <c r="A716" s="119">
        <v>2014</v>
      </c>
      <c r="B716" s="142" t="s">
        <v>138</v>
      </c>
      <c r="C716" s="119" t="s">
        <v>3925</v>
      </c>
      <c r="D716" s="131">
        <v>5700235064</v>
      </c>
      <c r="E716" s="131" t="str">
        <f t="shared" si="35"/>
        <v>SIM</v>
      </c>
      <c r="F716" s="131" t="str">
        <f t="shared" si="36"/>
        <v>SIM</v>
      </c>
      <c r="G716" s="132">
        <v>41969</v>
      </c>
      <c r="H716" s="119" t="s">
        <v>8374</v>
      </c>
      <c r="I716" s="119" t="s">
        <v>62</v>
      </c>
      <c r="J716" s="119">
        <v>192</v>
      </c>
      <c r="K716" s="119">
        <v>432</v>
      </c>
      <c r="L716" s="119">
        <v>4</v>
      </c>
      <c r="M716" s="119">
        <v>0</v>
      </c>
      <c r="N716" s="119">
        <v>24</v>
      </c>
      <c r="O716" s="119" t="s">
        <v>46</v>
      </c>
      <c r="P716" s="119" t="s">
        <v>46</v>
      </c>
      <c r="Q716" s="133" t="s">
        <v>43</v>
      </c>
      <c r="R716" s="134" t="s">
        <v>18</v>
      </c>
      <c r="S716" s="134" t="s">
        <v>8851</v>
      </c>
      <c r="T716" s="134" t="s">
        <v>63</v>
      </c>
      <c r="U716" s="119">
        <v>11</v>
      </c>
      <c r="V716" s="134" t="s">
        <v>3926</v>
      </c>
      <c r="W716" s="135" t="s">
        <v>3955</v>
      </c>
      <c r="X716" s="136" t="str">
        <f t="shared" si="37"/>
        <v>11000ASBLX</v>
      </c>
      <c r="Y716" s="137" t="s">
        <v>3956</v>
      </c>
      <c r="Z716" s="119" t="s">
        <v>346</v>
      </c>
      <c r="AA716" s="119" t="s">
        <v>1120</v>
      </c>
      <c r="AB716" s="131" t="s">
        <v>3957</v>
      </c>
      <c r="AC716" s="119" t="s">
        <v>87</v>
      </c>
      <c r="AD716" s="119" t="s">
        <v>42</v>
      </c>
      <c r="AE716" s="119" t="s">
        <v>3952</v>
      </c>
      <c r="AF716" s="119" t="s">
        <v>1933</v>
      </c>
      <c r="AG716" s="119" t="s">
        <v>1934</v>
      </c>
      <c r="AH716" s="119"/>
      <c r="AI716" s="138" t="s">
        <v>3953</v>
      </c>
      <c r="AJ716" s="133" t="s">
        <v>123</v>
      </c>
      <c r="AK716" s="133" t="s">
        <v>124</v>
      </c>
      <c r="AL716" s="133"/>
      <c r="AM716" s="133"/>
      <c r="AN716" s="133" t="s">
        <v>42</v>
      </c>
      <c r="AO716" s="133" t="s">
        <v>42</v>
      </c>
      <c r="AP716" s="133" t="s">
        <v>298</v>
      </c>
      <c r="AQ716" s="133" t="s">
        <v>126</v>
      </c>
      <c r="AR716" s="137"/>
      <c r="AS716" s="137"/>
      <c r="AT716" s="137"/>
      <c r="AU716" s="133">
        <v>1002188048</v>
      </c>
      <c r="AV716" s="133" t="s">
        <v>3958</v>
      </c>
      <c r="AW716" s="133">
        <v>-46518783</v>
      </c>
      <c r="AX716" s="138"/>
      <c r="AY716" s="138"/>
      <c r="AZ716" s="138"/>
      <c r="BA716" s="138"/>
      <c r="BB716" s="138"/>
      <c r="BC716" s="300">
        <v>1440084644</v>
      </c>
      <c r="BD716" s="300" t="s">
        <v>9564</v>
      </c>
      <c r="BE716" s="138"/>
    </row>
    <row r="717" spans="1:57" s="140" customFormat="1" ht="12" customHeight="1">
      <c r="A717" s="119">
        <v>2014</v>
      </c>
      <c r="B717" s="142" t="s">
        <v>138</v>
      </c>
      <c r="C717" s="119" t="s">
        <v>3925</v>
      </c>
      <c r="D717" s="131">
        <v>5700235079</v>
      </c>
      <c r="E717" s="131" t="str">
        <f t="shared" si="35"/>
        <v>SIM</v>
      </c>
      <c r="F717" s="131" t="str">
        <f t="shared" si="36"/>
        <v>SIM</v>
      </c>
      <c r="G717" s="132">
        <v>41969</v>
      </c>
      <c r="H717" s="119" t="s">
        <v>8374</v>
      </c>
      <c r="I717" s="119" t="s">
        <v>62</v>
      </c>
      <c r="J717" s="119">
        <v>192</v>
      </c>
      <c r="K717" s="119">
        <v>432</v>
      </c>
      <c r="L717" s="119">
        <v>4</v>
      </c>
      <c r="M717" s="119">
        <v>4</v>
      </c>
      <c r="N717" s="119">
        <v>24</v>
      </c>
      <c r="O717" s="119" t="s">
        <v>43</v>
      </c>
      <c r="P717" s="119" t="s">
        <v>43</v>
      </c>
      <c r="Q717" s="133" t="s">
        <v>43</v>
      </c>
      <c r="R717" s="134" t="s">
        <v>18</v>
      </c>
      <c r="S717" s="134" t="s">
        <v>8851</v>
      </c>
      <c r="T717" s="134" t="s">
        <v>63</v>
      </c>
      <c r="U717" s="119">
        <v>11</v>
      </c>
      <c r="V717" s="134">
        <v>11000</v>
      </c>
      <c r="W717" s="135" t="s">
        <v>4034</v>
      </c>
      <c r="X717" s="136" t="str">
        <f t="shared" si="37"/>
        <v>11000SFBMK</v>
      </c>
      <c r="Y717" s="137" t="s">
        <v>4035</v>
      </c>
      <c r="Z717" s="119" t="s">
        <v>346</v>
      </c>
      <c r="AA717" s="119" t="s">
        <v>4036</v>
      </c>
      <c r="AB717" s="131" t="s">
        <v>4037</v>
      </c>
      <c r="AC717" s="119" t="s">
        <v>52</v>
      </c>
      <c r="AD717" s="119" t="s">
        <v>42</v>
      </c>
      <c r="AE717" s="119" t="s">
        <v>4038</v>
      </c>
      <c r="AF717" s="119" t="s">
        <v>311</v>
      </c>
      <c r="AG717" s="119" t="s">
        <v>1443</v>
      </c>
      <c r="AH717" s="119"/>
      <c r="AI717" s="138" t="s">
        <v>3704</v>
      </c>
      <c r="AJ717" s="133" t="s">
        <v>123</v>
      </c>
      <c r="AK717" s="133" t="s">
        <v>124</v>
      </c>
      <c r="AL717" s="133"/>
      <c r="AM717" s="133"/>
      <c r="AN717" s="133" t="s">
        <v>42</v>
      </c>
      <c r="AO717" s="133" t="s">
        <v>42</v>
      </c>
      <c r="AP717" s="133" t="s">
        <v>298</v>
      </c>
      <c r="AQ717" s="133" t="s">
        <v>126</v>
      </c>
      <c r="AR717" s="137"/>
      <c r="AS717" s="137"/>
      <c r="AT717" s="137"/>
      <c r="AU717" s="133">
        <v>1002188064</v>
      </c>
      <c r="AV717" s="133" t="s">
        <v>4039</v>
      </c>
      <c r="AW717" s="133">
        <v>-46461958</v>
      </c>
      <c r="AX717" s="138"/>
      <c r="AY717" s="138"/>
      <c r="AZ717" s="138"/>
      <c r="BA717" s="138"/>
      <c r="BB717" s="138"/>
      <c r="BC717" s="300">
        <v>1440084644</v>
      </c>
      <c r="BD717" s="300" t="s">
        <v>9565</v>
      </c>
      <c r="BE717" s="138"/>
    </row>
    <row r="718" spans="1:57" s="140" customFormat="1" ht="12" customHeight="1">
      <c r="A718" s="119">
        <v>2014</v>
      </c>
      <c r="B718" s="142" t="s">
        <v>138</v>
      </c>
      <c r="C718" s="119" t="s">
        <v>3925</v>
      </c>
      <c r="D718" s="131">
        <v>5700241594</v>
      </c>
      <c r="E718" s="131" t="str">
        <f t="shared" si="35"/>
        <v>SIM</v>
      </c>
      <c r="F718" s="131" t="str">
        <f t="shared" si="36"/>
        <v>SIM</v>
      </c>
      <c r="G718" s="132">
        <v>41992</v>
      </c>
      <c r="H718" s="119" t="s">
        <v>8374</v>
      </c>
      <c r="I718" s="119" t="s">
        <v>45</v>
      </c>
      <c r="J718" s="119">
        <v>192</v>
      </c>
      <c r="K718" s="119">
        <v>432</v>
      </c>
      <c r="L718" s="119">
        <v>4</v>
      </c>
      <c r="M718" s="119">
        <v>0</v>
      </c>
      <c r="N718" s="119">
        <v>24</v>
      </c>
      <c r="O718" s="119" t="s">
        <v>46</v>
      </c>
      <c r="P718" s="119" t="s">
        <v>46</v>
      </c>
      <c r="Q718" s="133" t="s">
        <v>43</v>
      </c>
      <c r="R718" s="134" t="s">
        <v>18</v>
      </c>
      <c r="S718" s="134" t="s">
        <v>8851</v>
      </c>
      <c r="T718" s="134" t="s">
        <v>63</v>
      </c>
      <c r="U718" s="119">
        <v>11</v>
      </c>
      <c r="V718" s="134" t="s">
        <v>4103</v>
      </c>
      <c r="W718" s="135" t="s">
        <v>4104</v>
      </c>
      <c r="X718" s="136" t="str">
        <f t="shared" si="37"/>
        <v>11202EBBQH</v>
      </c>
      <c r="Y718" s="137" t="s">
        <v>4105</v>
      </c>
      <c r="Z718" s="119" t="s">
        <v>4106</v>
      </c>
      <c r="AA718" s="119" t="s">
        <v>4107</v>
      </c>
      <c r="AB718" s="131" t="s">
        <v>4108</v>
      </c>
      <c r="AC718" s="119" t="s">
        <v>87</v>
      </c>
      <c r="AD718" s="119" t="s">
        <v>42</v>
      </c>
      <c r="AE718" s="119" t="s">
        <v>4109</v>
      </c>
      <c r="AF718" s="119" t="s">
        <v>501</v>
      </c>
      <c r="AG718" s="119" t="s">
        <v>1170</v>
      </c>
      <c r="AH718" s="119"/>
      <c r="AI718" s="138" t="s">
        <v>1788</v>
      </c>
      <c r="AJ718" s="133" t="s">
        <v>123</v>
      </c>
      <c r="AK718" s="133" t="s">
        <v>124</v>
      </c>
      <c r="AL718" s="133"/>
      <c r="AM718" s="133"/>
      <c r="AN718" s="133" t="s">
        <v>42</v>
      </c>
      <c r="AO718" s="133" t="s">
        <v>42</v>
      </c>
      <c r="AP718" s="133" t="s">
        <v>858</v>
      </c>
      <c r="AQ718" s="133" t="s">
        <v>126</v>
      </c>
      <c r="AR718" s="137"/>
      <c r="AS718" s="137"/>
      <c r="AT718" s="137"/>
      <c r="AU718" s="133">
        <v>1002200935</v>
      </c>
      <c r="AV718" s="133" t="s">
        <v>8196</v>
      </c>
      <c r="AW718" s="133"/>
      <c r="AX718" s="138"/>
      <c r="AY718" s="138"/>
      <c r="AZ718" s="138"/>
      <c r="BA718" s="138"/>
      <c r="BB718" s="138"/>
      <c r="BC718" s="300">
        <v>1440084644</v>
      </c>
      <c r="BD718" s="300" t="s">
        <v>9566</v>
      </c>
      <c r="BE718" s="138"/>
    </row>
    <row r="719" spans="1:57" s="140" customFormat="1" ht="12" customHeight="1">
      <c r="A719" s="119">
        <v>2014</v>
      </c>
      <c r="B719" s="142" t="s">
        <v>138</v>
      </c>
      <c r="C719" s="119" t="s">
        <v>3925</v>
      </c>
      <c r="D719" s="131">
        <v>5700244631</v>
      </c>
      <c r="E719" s="131" t="str">
        <f t="shared" si="35"/>
        <v>SIM</v>
      </c>
      <c r="F719" s="131" t="str">
        <f t="shared" si="36"/>
        <v>SIM</v>
      </c>
      <c r="G719" s="132">
        <v>41941</v>
      </c>
      <c r="H719" s="119" t="s">
        <v>44</v>
      </c>
      <c r="I719" s="119" t="s">
        <v>45</v>
      </c>
      <c r="J719" s="119">
        <v>192</v>
      </c>
      <c r="K719" s="119">
        <v>432</v>
      </c>
      <c r="L719" s="119">
        <v>4</v>
      </c>
      <c r="M719" s="119">
        <v>4</v>
      </c>
      <c r="N719" s="119">
        <v>32</v>
      </c>
      <c r="O719" s="119" t="s">
        <v>43</v>
      </c>
      <c r="P719" s="119" t="s">
        <v>43</v>
      </c>
      <c r="Q719" s="133" t="s">
        <v>43</v>
      </c>
      <c r="R719" s="134" t="s">
        <v>18</v>
      </c>
      <c r="S719" s="134" t="s">
        <v>8851</v>
      </c>
      <c r="T719" s="134" t="s">
        <v>63</v>
      </c>
      <c r="U719" s="119">
        <v>11</v>
      </c>
      <c r="V719" s="134" t="s">
        <v>4103</v>
      </c>
      <c r="W719" s="135" t="s">
        <v>4110</v>
      </c>
      <c r="X719" s="136" t="str">
        <f t="shared" si="37"/>
        <v>11202EBBQJ</v>
      </c>
      <c r="Y719" s="137" t="s">
        <v>4111</v>
      </c>
      <c r="Z719" s="119" t="s">
        <v>4106</v>
      </c>
      <c r="AA719" s="119" t="s">
        <v>4107</v>
      </c>
      <c r="AB719" s="131" t="s">
        <v>4112</v>
      </c>
      <c r="AC719" s="119" t="s">
        <v>87</v>
      </c>
      <c r="AD719" s="119" t="s">
        <v>42</v>
      </c>
      <c r="AE719" s="119" t="s">
        <v>4109</v>
      </c>
      <c r="AF719" s="119" t="s">
        <v>501</v>
      </c>
      <c r="AG719" s="119" t="s">
        <v>1170</v>
      </c>
      <c r="AH719" s="119"/>
      <c r="AI719" s="138" t="s">
        <v>1788</v>
      </c>
      <c r="AJ719" s="133" t="s">
        <v>123</v>
      </c>
      <c r="AK719" s="133" t="s">
        <v>124</v>
      </c>
      <c r="AL719" s="133"/>
      <c r="AM719" s="133"/>
      <c r="AN719" s="133" t="s">
        <v>42</v>
      </c>
      <c r="AO719" s="133" t="s">
        <v>42</v>
      </c>
      <c r="AP719" s="133" t="s">
        <v>858</v>
      </c>
      <c r="AQ719" s="133" t="s">
        <v>126</v>
      </c>
      <c r="AR719" s="137"/>
      <c r="AS719" s="137"/>
      <c r="AT719" s="137"/>
      <c r="AU719" s="133">
        <v>1001914365</v>
      </c>
      <c r="AV719" s="133" t="s">
        <v>4113</v>
      </c>
      <c r="AW719" s="133" t="s">
        <v>4114</v>
      </c>
      <c r="AX719" s="138" t="s">
        <v>8179</v>
      </c>
      <c r="AY719" s="138"/>
      <c r="AZ719" s="138"/>
      <c r="BA719" s="138"/>
      <c r="BB719" s="138"/>
      <c r="BC719" s="300">
        <v>2026063379</v>
      </c>
      <c r="BD719" s="300" t="s">
        <v>9567</v>
      </c>
      <c r="BE719" s="138"/>
    </row>
    <row r="720" spans="1:57" s="140" customFormat="1" ht="12" customHeight="1">
      <c r="A720" s="119">
        <v>2014</v>
      </c>
      <c r="B720" s="142" t="s">
        <v>138</v>
      </c>
      <c r="C720" s="119" t="s">
        <v>3925</v>
      </c>
      <c r="D720" s="131">
        <v>5700241698</v>
      </c>
      <c r="E720" s="131" t="str">
        <f t="shared" si="35"/>
        <v>SIM</v>
      </c>
      <c r="F720" s="131" t="str">
        <f t="shared" si="36"/>
        <v>SIM</v>
      </c>
      <c r="G720" s="132">
        <v>41977</v>
      </c>
      <c r="H720" s="119" t="s">
        <v>8374</v>
      </c>
      <c r="I720" s="119" t="s">
        <v>62</v>
      </c>
      <c r="J720" s="119">
        <v>192</v>
      </c>
      <c r="K720" s="119">
        <v>432</v>
      </c>
      <c r="L720" s="119">
        <v>4</v>
      </c>
      <c r="M720" s="119">
        <v>0</v>
      </c>
      <c r="N720" s="119">
        <v>24</v>
      </c>
      <c r="O720" s="119" t="s">
        <v>46</v>
      </c>
      <c r="P720" s="119" t="s">
        <v>46</v>
      </c>
      <c r="Q720" s="133" t="s">
        <v>43</v>
      </c>
      <c r="R720" s="134" t="s">
        <v>18</v>
      </c>
      <c r="S720" s="134" t="s">
        <v>8851</v>
      </c>
      <c r="T720" s="134" t="s">
        <v>63</v>
      </c>
      <c r="U720" s="119">
        <v>11</v>
      </c>
      <c r="V720" s="134" t="s">
        <v>3926</v>
      </c>
      <c r="W720" s="135" t="s">
        <v>4001</v>
      </c>
      <c r="X720" s="136" t="str">
        <f t="shared" si="37"/>
        <v>11000MLBST</v>
      </c>
      <c r="Y720" s="137" t="s">
        <v>10913</v>
      </c>
      <c r="Z720" s="119" t="s">
        <v>346</v>
      </c>
      <c r="AA720" s="119" t="s">
        <v>4002</v>
      </c>
      <c r="AB720" s="131" t="s">
        <v>4003</v>
      </c>
      <c r="AC720" s="119" t="s">
        <v>87</v>
      </c>
      <c r="AD720" s="119" t="s">
        <v>4004</v>
      </c>
      <c r="AE720" s="119" t="s">
        <v>2074</v>
      </c>
      <c r="AF720" s="119" t="s">
        <v>2075</v>
      </c>
      <c r="AG720" s="119" t="s">
        <v>2076</v>
      </c>
      <c r="AH720" s="119"/>
      <c r="AI720" s="138" t="s">
        <v>3993</v>
      </c>
      <c r="AJ720" s="133" t="s">
        <v>123</v>
      </c>
      <c r="AK720" s="133" t="s">
        <v>124</v>
      </c>
      <c r="AL720" s="133"/>
      <c r="AM720" s="133"/>
      <c r="AN720" s="133" t="s">
        <v>42</v>
      </c>
      <c r="AO720" s="133" t="s">
        <v>42</v>
      </c>
      <c r="AP720" s="133" t="s">
        <v>70</v>
      </c>
      <c r="AQ720" s="133" t="s">
        <v>126</v>
      </c>
      <c r="AR720" s="137"/>
      <c r="AS720" s="137"/>
      <c r="AT720" s="137"/>
      <c r="AU720" s="133">
        <v>1002200862</v>
      </c>
      <c r="AV720" s="133" t="s">
        <v>4005</v>
      </c>
      <c r="AW720" s="133">
        <v>-46801370</v>
      </c>
      <c r="AX720" s="138"/>
      <c r="AY720" s="138"/>
      <c r="AZ720" s="138"/>
      <c r="BA720" s="138"/>
      <c r="BB720" s="138"/>
      <c r="BC720" s="300">
        <v>1440084644</v>
      </c>
      <c r="BD720" s="300" t="s">
        <v>9568</v>
      </c>
      <c r="BE720" s="138"/>
    </row>
    <row r="721" spans="1:57" s="140" customFormat="1" ht="12" customHeight="1">
      <c r="A721" s="119">
        <v>2014</v>
      </c>
      <c r="B721" s="142" t="s">
        <v>138</v>
      </c>
      <c r="C721" s="119" t="s">
        <v>3925</v>
      </c>
      <c r="D721" s="131">
        <v>5700241609</v>
      </c>
      <c r="E721" s="131" t="str">
        <f t="shared" si="35"/>
        <v>SIM</v>
      </c>
      <c r="F721" s="131" t="str">
        <f t="shared" si="36"/>
        <v>SIM</v>
      </c>
      <c r="G721" s="132">
        <v>41957</v>
      </c>
      <c r="H721" s="119" t="s">
        <v>8374</v>
      </c>
      <c r="I721" s="119" t="s">
        <v>62</v>
      </c>
      <c r="J721" s="119">
        <v>192</v>
      </c>
      <c r="K721" s="119">
        <v>432</v>
      </c>
      <c r="L721" s="119">
        <v>4</v>
      </c>
      <c r="M721" s="119">
        <v>0</v>
      </c>
      <c r="N721" s="119">
        <v>24</v>
      </c>
      <c r="O721" s="119" t="s">
        <v>46</v>
      </c>
      <c r="P721" s="119" t="s">
        <v>46</v>
      </c>
      <c r="Q721" s="133" t="s">
        <v>43</v>
      </c>
      <c r="R721" s="134" t="s">
        <v>18</v>
      </c>
      <c r="S721" s="134" t="s">
        <v>8851</v>
      </c>
      <c r="T721" s="134" t="s">
        <v>63</v>
      </c>
      <c r="U721" s="119">
        <v>11</v>
      </c>
      <c r="V721" s="134">
        <v>11000</v>
      </c>
      <c r="W721" s="135" t="s">
        <v>3990</v>
      </c>
      <c r="X721" s="136" t="str">
        <f t="shared" si="37"/>
        <v>11000JCBTW</v>
      </c>
      <c r="Y721" s="137" t="s">
        <v>3991</v>
      </c>
      <c r="Z721" s="119" t="s">
        <v>346</v>
      </c>
      <c r="AA721" s="119" t="s">
        <v>2071</v>
      </c>
      <c r="AB721" s="131" t="s">
        <v>3992</v>
      </c>
      <c r="AC721" s="119" t="s">
        <v>87</v>
      </c>
      <c r="AD721" s="119" t="s">
        <v>2073</v>
      </c>
      <c r="AE721" s="119" t="s">
        <v>2074</v>
      </c>
      <c r="AF721" s="119" t="s">
        <v>2075</v>
      </c>
      <c r="AG721" s="119" t="s">
        <v>2076</v>
      </c>
      <c r="AH721" s="119"/>
      <c r="AI721" s="138" t="s">
        <v>3993</v>
      </c>
      <c r="AJ721" s="133" t="s">
        <v>123</v>
      </c>
      <c r="AK721" s="133" t="s">
        <v>124</v>
      </c>
      <c r="AL721" s="133"/>
      <c r="AM721" s="133"/>
      <c r="AN721" s="133" t="s">
        <v>42</v>
      </c>
      <c r="AO721" s="133" t="s">
        <v>42</v>
      </c>
      <c r="AP721" s="133" t="s">
        <v>70</v>
      </c>
      <c r="AQ721" s="133" t="s">
        <v>126</v>
      </c>
      <c r="AR721" s="137"/>
      <c r="AS721" s="137"/>
      <c r="AT721" s="137"/>
      <c r="AU721" s="133">
        <v>1002187637</v>
      </c>
      <c r="AV721" s="133" t="s">
        <v>3994</v>
      </c>
      <c r="AW721" s="133">
        <v>-46731990</v>
      </c>
      <c r="AX721" s="138"/>
      <c r="AY721" s="138"/>
      <c r="AZ721" s="138"/>
      <c r="BA721" s="138"/>
      <c r="BB721" s="138"/>
      <c r="BC721" s="300">
        <v>1440084644</v>
      </c>
      <c r="BD721" s="300" t="s">
        <v>9569</v>
      </c>
      <c r="BE721" s="138"/>
    </row>
    <row r="722" spans="1:57" s="140" customFormat="1" ht="12" customHeight="1">
      <c r="A722" s="119">
        <v>2014</v>
      </c>
      <c r="B722" s="142" t="s">
        <v>138</v>
      </c>
      <c r="C722" s="119" t="s">
        <v>3925</v>
      </c>
      <c r="D722" s="131">
        <v>5700235294</v>
      </c>
      <c r="E722" s="131" t="str">
        <f t="shared" si="35"/>
        <v>SIM</v>
      </c>
      <c r="F722" s="131" t="str">
        <f t="shared" si="36"/>
        <v>SIM</v>
      </c>
      <c r="G722" s="132">
        <v>41908</v>
      </c>
      <c r="H722" s="119" t="s">
        <v>44</v>
      </c>
      <c r="I722" s="119" t="s">
        <v>62</v>
      </c>
      <c r="J722" s="119">
        <v>192</v>
      </c>
      <c r="K722" s="119">
        <v>432</v>
      </c>
      <c r="L722" s="119">
        <v>4</v>
      </c>
      <c r="M722" s="119">
        <v>4</v>
      </c>
      <c r="N722" s="119">
        <v>32</v>
      </c>
      <c r="O722" s="119" t="s">
        <v>43</v>
      </c>
      <c r="P722" s="119" t="s">
        <v>43</v>
      </c>
      <c r="Q722" s="133" t="s">
        <v>43</v>
      </c>
      <c r="R722" s="134" t="s">
        <v>18</v>
      </c>
      <c r="S722" s="134" t="s">
        <v>8851</v>
      </c>
      <c r="T722" s="134" t="s">
        <v>63</v>
      </c>
      <c r="U722" s="119">
        <v>11</v>
      </c>
      <c r="V722" s="134">
        <v>11176</v>
      </c>
      <c r="W722" s="135" t="s">
        <v>4080</v>
      </c>
      <c r="X722" s="136" t="str">
        <f t="shared" si="37"/>
        <v>11176CIBUR</v>
      </c>
      <c r="Y722" s="137" t="s">
        <v>4081</v>
      </c>
      <c r="Z722" s="119" t="s">
        <v>497</v>
      </c>
      <c r="AA722" s="119" t="s">
        <v>498</v>
      </c>
      <c r="AB722" s="131" t="s">
        <v>4082</v>
      </c>
      <c r="AC722" s="119" t="s">
        <v>87</v>
      </c>
      <c r="AD722" s="119" t="s">
        <v>42</v>
      </c>
      <c r="AE722" s="119" t="s">
        <v>500</v>
      </c>
      <c r="AF722" s="119" t="s">
        <v>501</v>
      </c>
      <c r="AG722" s="119" t="s">
        <v>1170</v>
      </c>
      <c r="AH722" s="119"/>
      <c r="AI722" s="138" t="s">
        <v>1788</v>
      </c>
      <c r="AJ722" s="133" t="s">
        <v>124</v>
      </c>
      <c r="AK722" s="133" t="s">
        <v>123</v>
      </c>
      <c r="AL722" s="133"/>
      <c r="AM722" s="133"/>
      <c r="AN722" s="133" t="s">
        <v>42</v>
      </c>
      <c r="AO722" s="133" t="s">
        <v>125</v>
      </c>
      <c r="AP722" s="133" t="s">
        <v>70</v>
      </c>
      <c r="AQ722" s="133" t="s">
        <v>126</v>
      </c>
      <c r="AR722" s="137"/>
      <c r="AS722" s="137"/>
      <c r="AT722" s="137"/>
      <c r="AU722" s="133">
        <v>1001913903</v>
      </c>
      <c r="AV722" s="133" t="s">
        <v>4083</v>
      </c>
      <c r="AW722" s="133" t="s">
        <v>4084</v>
      </c>
      <c r="AX722" s="138" t="s">
        <v>8179</v>
      </c>
      <c r="AY722" s="138"/>
      <c r="AZ722" s="138"/>
      <c r="BA722" s="138"/>
      <c r="BB722" s="138"/>
      <c r="BC722" s="300">
        <v>2026063379</v>
      </c>
      <c r="BD722" s="300" t="s">
        <v>9570</v>
      </c>
      <c r="BE722" s="138"/>
    </row>
    <row r="723" spans="1:57" s="140" customFormat="1" ht="12" customHeight="1">
      <c r="A723" s="119">
        <v>2014</v>
      </c>
      <c r="B723" s="142" t="s">
        <v>138</v>
      </c>
      <c r="C723" s="119" t="s">
        <v>3925</v>
      </c>
      <c r="D723" s="131">
        <v>5700235290</v>
      </c>
      <c r="E723" s="131" t="str">
        <f t="shared" si="35"/>
        <v>SIM</v>
      </c>
      <c r="F723" s="131" t="str">
        <f t="shared" si="36"/>
        <v>SIM</v>
      </c>
      <c r="G723" s="132">
        <v>41885</v>
      </c>
      <c r="H723" s="119" t="s">
        <v>44</v>
      </c>
      <c r="I723" s="119" t="s">
        <v>62</v>
      </c>
      <c r="J723" s="119">
        <v>192</v>
      </c>
      <c r="K723" s="119">
        <v>432</v>
      </c>
      <c r="L723" s="119">
        <v>4</v>
      </c>
      <c r="M723" s="119">
        <v>4</v>
      </c>
      <c r="N723" s="119">
        <v>32</v>
      </c>
      <c r="O723" s="119" t="s">
        <v>43</v>
      </c>
      <c r="P723" s="119" t="s">
        <v>43</v>
      </c>
      <c r="Q723" s="133" t="s">
        <v>43</v>
      </c>
      <c r="R723" s="134" t="s">
        <v>18</v>
      </c>
      <c r="S723" s="134" t="s">
        <v>8851</v>
      </c>
      <c r="T723" s="134" t="s">
        <v>63</v>
      </c>
      <c r="U723" s="119">
        <v>11</v>
      </c>
      <c r="V723" s="134">
        <v>11176</v>
      </c>
      <c r="W723" s="135" t="s">
        <v>4085</v>
      </c>
      <c r="X723" s="136" t="str">
        <f t="shared" si="37"/>
        <v>11176CIBUV</v>
      </c>
      <c r="Y723" s="137" t="s">
        <v>4086</v>
      </c>
      <c r="Z723" s="119" t="s">
        <v>497</v>
      </c>
      <c r="AA723" s="119" t="s">
        <v>498</v>
      </c>
      <c r="AB723" s="131" t="s">
        <v>4087</v>
      </c>
      <c r="AC723" s="119" t="s">
        <v>87</v>
      </c>
      <c r="AD723" s="119" t="s">
        <v>42</v>
      </c>
      <c r="AE723" s="119" t="s">
        <v>500</v>
      </c>
      <c r="AF723" s="119" t="s">
        <v>501</v>
      </c>
      <c r="AG723" s="119" t="s">
        <v>1170</v>
      </c>
      <c r="AH723" s="119"/>
      <c r="AI723" s="138" t="s">
        <v>1788</v>
      </c>
      <c r="AJ723" s="133" t="s">
        <v>124</v>
      </c>
      <c r="AK723" s="133" t="s">
        <v>123</v>
      </c>
      <c r="AL723" s="133"/>
      <c r="AM723" s="133"/>
      <c r="AN723" s="133" t="s">
        <v>42</v>
      </c>
      <c r="AO723" s="133" t="s">
        <v>125</v>
      </c>
      <c r="AP723" s="133" t="s">
        <v>70</v>
      </c>
      <c r="AQ723" s="133" t="s">
        <v>71</v>
      </c>
      <c r="AR723" s="137"/>
      <c r="AS723" s="137"/>
      <c r="AT723" s="137"/>
      <c r="AU723" s="133">
        <v>1001913334</v>
      </c>
      <c r="AV723" s="133" t="s">
        <v>4088</v>
      </c>
      <c r="AW723" s="133" t="s">
        <v>4089</v>
      </c>
      <c r="AX723" s="138" t="s">
        <v>8179</v>
      </c>
      <c r="AY723" s="138"/>
      <c r="AZ723" s="138"/>
      <c r="BA723" s="138"/>
      <c r="BB723" s="138"/>
      <c r="BC723" s="300">
        <v>2026063379</v>
      </c>
      <c r="BD723" s="300" t="s">
        <v>9571</v>
      </c>
      <c r="BE723" s="138"/>
    </row>
    <row r="724" spans="1:57" s="140" customFormat="1" ht="12" customHeight="1">
      <c r="A724" s="119">
        <v>2014</v>
      </c>
      <c r="B724" s="142" t="s">
        <v>138</v>
      </c>
      <c r="C724" s="119" t="s">
        <v>3925</v>
      </c>
      <c r="D724" s="131">
        <v>5700239844</v>
      </c>
      <c r="E724" s="131" t="str">
        <f t="shared" si="35"/>
        <v>SIM</v>
      </c>
      <c r="F724" s="131" t="str">
        <f t="shared" si="36"/>
        <v>SIM</v>
      </c>
      <c r="G724" s="132">
        <v>41901</v>
      </c>
      <c r="H724" s="119" t="s">
        <v>44</v>
      </c>
      <c r="I724" s="119" t="s">
        <v>62</v>
      </c>
      <c r="J724" s="119">
        <v>192</v>
      </c>
      <c r="K724" s="119">
        <v>432</v>
      </c>
      <c r="L724" s="119">
        <v>4</v>
      </c>
      <c r="M724" s="119">
        <v>4</v>
      </c>
      <c r="N724" s="119">
        <v>32</v>
      </c>
      <c r="O724" s="119" t="s">
        <v>43</v>
      </c>
      <c r="P724" s="119" t="s">
        <v>43</v>
      </c>
      <c r="Q724" s="133" t="s">
        <v>43</v>
      </c>
      <c r="R724" s="134" t="s">
        <v>18</v>
      </c>
      <c r="S724" s="134" t="s">
        <v>8851</v>
      </c>
      <c r="T724" s="134" t="s">
        <v>47</v>
      </c>
      <c r="U724" s="119">
        <v>16</v>
      </c>
      <c r="V724" s="134">
        <v>11529</v>
      </c>
      <c r="W724" s="135" t="s">
        <v>1358</v>
      </c>
      <c r="X724" s="136" t="str">
        <f t="shared" si="37"/>
        <v>11529GCCAL</v>
      </c>
      <c r="Y724" s="137" t="s">
        <v>4293</v>
      </c>
      <c r="Z724" s="119" t="s">
        <v>895</v>
      </c>
      <c r="AA724" s="119" t="s">
        <v>3912</v>
      </c>
      <c r="AB724" s="131" t="s">
        <v>4294</v>
      </c>
      <c r="AC724" s="119" t="s">
        <v>52</v>
      </c>
      <c r="AD724" s="119" t="s">
        <v>42</v>
      </c>
      <c r="AE724" s="119" t="s">
        <v>4295</v>
      </c>
      <c r="AF724" s="119" t="s">
        <v>98</v>
      </c>
      <c r="AG724" s="119" t="s">
        <v>99</v>
      </c>
      <c r="AH724" s="142"/>
      <c r="AI724" s="138" t="s">
        <v>3659</v>
      </c>
      <c r="AJ724" s="133" t="s">
        <v>58</v>
      </c>
      <c r="AK724" s="133" t="s">
        <v>57</v>
      </c>
      <c r="AL724" s="133"/>
      <c r="AM724" s="133"/>
      <c r="AN724" s="133" t="s">
        <v>42</v>
      </c>
      <c r="AO724" s="133" t="s">
        <v>125</v>
      </c>
      <c r="AP724" s="133" t="s">
        <v>1052</v>
      </c>
      <c r="AQ724" s="133" t="s">
        <v>102</v>
      </c>
      <c r="AR724" s="137"/>
      <c r="AS724" s="137"/>
      <c r="AT724" s="137"/>
      <c r="AU724" s="133">
        <v>1001937225</v>
      </c>
      <c r="AV724" s="133" t="s">
        <v>4296</v>
      </c>
      <c r="AW724" s="133" t="s">
        <v>4297</v>
      </c>
      <c r="AX724" s="138" t="s">
        <v>8179</v>
      </c>
      <c r="AY724" s="138"/>
      <c r="AZ724" s="138"/>
      <c r="BA724" s="138"/>
      <c r="BB724" s="138"/>
      <c r="BC724" s="300">
        <v>2026063379</v>
      </c>
      <c r="BD724" s="300" t="s">
        <v>9572</v>
      </c>
      <c r="BE724" s="138"/>
    </row>
    <row r="725" spans="1:57" s="140" customFormat="1" ht="12" customHeight="1">
      <c r="A725" s="119">
        <v>2014</v>
      </c>
      <c r="B725" s="142" t="s">
        <v>138</v>
      </c>
      <c r="C725" s="119" t="s">
        <v>3925</v>
      </c>
      <c r="D725" s="131">
        <v>5700244636</v>
      </c>
      <c r="E725" s="131" t="str">
        <f t="shared" si="35"/>
        <v>SIM</v>
      </c>
      <c r="F725" s="131" t="str">
        <f t="shared" si="36"/>
        <v>SIM</v>
      </c>
      <c r="G725" s="132">
        <v>41963</v>
      </c>
      <c r="H725" s="119" t="s">
        <v>44</v>
      </c>
      <c r="I725" s="119" t="s">
        <v>45</v>
      </c>
      <c r="J725" s="119">
        <v>192</v>
      </c>
      <c r="K725" s="119">
        <v>432</v>
      </c>
      <c r="L725" s="119">
        <v>4</v>
      </c>
      <c r="M725" s="119">
        <v>4</v>
      </c>
      <c r="N725" s="119">
        <v>32</v>
      </c>
      <c r="O725" s="119" t="s">
        <v>43</v>
      </c>
      <c r="P725" s="119" t="s">
        <v>43</v>
      </c>
      <c r="Q725" s="133" t="s">
        <v>43</v>
      </c>
      <c r="R725" s="134" t="s">
        <v>18</v>
      </c>
      <c r="S725" s="134" t="s">
        <v>8851</v>
      </c>
      <c r="T725" s="134" t="s">
        <v>63</v>
      </c>
      <c r="U725" s="119">
        <v>11</v>
      </c>
      <c r="V725" s="134" t="s">
        <v>4216</v>
      </c>
      <c r="W725" s="135" t="s">
        <v>4217</v>
      </c>
      <c r="X725" s="136" t="str">
        <f t="shared" si="37"/>
        <v>11370JICAP</v>
      </c>
      <c r="Y725" s="137" t="s">
        <v>4218</v>
      </c>
      <c r="Z725" s="119" t="s">
        <v>116</v>
      </c>
      <c r="AA725" s="119" t="s">
        <v>117</v>
      </c>
      <c r="AB725" s="131" t="s">
        <v>4219</v>
      </c>
      <c r="AC725" s="119" t="s">
        <v>52</v>
      </c>
      <c r="AD725" s="119" t="s">
        <v>42</v>
      </c>
      <c r="AE725" s="119" t="s">
        <v>339</v>
      </c>
      <c r="AF725" s="119" t="s">
        <v>341</v>
      </c>
      <c r="AG725" s="119" t="s">
        <v>340</v>
      </c>
      <c r="AH725" s="119"/>
      <c r="AI725" s="138" t="s">
        <v>4220</v>
      </c>
      <c r="AJ725" s="133" t="s">
        <v>123</v>
      </c>
      <c r="AK725" s="133" t="s">
        <v>124</v>
      </c>
      <c r="AL725" s="133"/>
      <c r="AM725" s="133"/>
      <c r="AN725" s="133" t="s">
        <v>42</v>
      </c>
      <c r="AO725" s="133" t="s">
        <v>42</v>
      </c>
      <c r="AP725" s="133" t="s">
        <v>298</v>
      </c>
      <c r="AQ725" s="133" t="s">
        <v>126</v>
      </c>
      <c r="AR725" s="137"/>
      <c r="AS725" s="137"/>
      <c r="AT725" s="137"/>
      <c r="AU725" s="133">
        <v>1002032277</v>
      </c>
      <c r="AV725" s="133" t="s">
        <v>8287</v>
      </c>
      <c r="AW725" s="133" t="s">
        <v>8287</v>
      </c>
      <c r="AX725" s="138" t="s">
        <v>8179</v>
      </c>
      <c r="AY725" s="138"/>
      <c r="AZ725" s="138"/>
      <c r="BA725" s="138"/>
      <c r="BB725" s="138"/>
      <c r="BC725" s="300">
        <v>2026063379</v>
      </c>
      <c r="BD725" s="300" t="s">
        <v>9573</v>
      </c>
      <c r="BE725" s="138"/>
    </row>
    <row r="726" spans="1:57" s="140" customFormat="1" ht="12" customHeight="1">
      <c r="A726" s="119">
        <v>2014</v>
      </c>
      <c r="B726" s="142" t="s">
        <v>138</v>
      </c>
      <c r="C726" s="119" t="s">
        <v>3925</v>
      </c>
      <c r="D726" s="131">
        <v>5700235274</v>
      </c>
      <c r="E726" s="131" t="str">
        <f t="shared" si="35"/>
        <v>SIM</v>
      </c>
      <c r="F726" s="131" t="str">
        <f t="shared" si="36"/>
        <v>SIM</v>
      </c>
      <c r="G726" s="132">
        <v>41898</v>
      </c>
      <c r="H726" s="119" t="s">
        <v>44</v>
      </c>
      <c r="I726" s="119" t="s">
        <v>62</v>
      </c>
      <c r="J726" s="119">
        <v>192</v>
      </c>
      <c r="K726" s="119">
        <v>432</v>
      </c>
      <c r="L726" s="119">
        <v>4</v>
      </c>
      <c r="M726" s="119">
        <v>4</v>
      </c>
      <c r="N726" s="119">
        <v>32</v>
      </c>
      <c r="O726" s="119" t="s">
        <v>43</v>
      </c>
      <c r="P726" s="119" t="s">
        <v>43</v>
      </c>
      <c r="Q726" s="133" t="s">
        <v>43</v>
      </c>
      <c r="R726" s="134" t="s">
        <v>18</v>
      </c>
      <c r="S726" s="134" t="s">
        <v>8851</v>
      </c>
      <c r="T726" s="134" t="s">
        <v>63</v>
      </c>
      <c r="U726" s="119">
        <v>11</v>
      </c>
      <c r="V726" s="134" t="s">
        <v>4216</v>
      </c>
      <c r="W726" s="135" t="s">
        <v>4221</v>
      </c>
      <c r="X726" s="136" t="str">
        <f t="shared" si="37"/>
        <v>11370JICBE</v>
      </c>
      <c r="Y726" s="137" t="s">
        <v>4222</v>
      </c>
      <c r="Z726" s="119" t="s">
        <v>116</v>
      </c>
      <c r="AA726" s="119" t="s">
        <v>117</v>
      </c>
      <c r="AB726" s="131" t="s">
        <v>4223</v>
      </c>
      <c r="AC726" s="119" t="s">
        <v>52</v>
      </c>
      <c r="AD726" s="119" t="s">
        <v>42</v>
      </c>
      <c r="AE726" s="119" t="s">
        <v>339</v>
      </c>
      <c r="AF726" s="119" t="s">
        <v>341</v>
      </c>
      <c r="AG726" s="119" t="s">
        <v>340</v>
      </c>
      <c r="AH726" s="119"/>
      <c r="AI726" s="138" t="s">
        <v>4220</v>
      </c>
      <c r="AJ726" s="133" t="s">
        <v>123</v>
      </c>
      <c r="AK726" s="133" t="s">
        <v>124</v>
      </c>
      <c r="AL726" s="133"/>
      <c r="AM726" s="133"/>
      <c r="AN726" s="133" t="s">
        <v>42</v>
      </c>
      <c r="AO726" s="133" t="s">
        <v>125</v>
      </c>
      <c r="AP726" s="133" t="s">
        <v>202</v>
      </c>
      <c r="AQ726" s="133" t="s">
        <v>126</v>
      </c>
      <c r="AR726" s="137"/>
      <c r="AS726" s="137"/>
      <c r="AT726" s="137"/>
      <c r="AU726" s="133">
        <v>1001913660</v>
      </c>
      <c r="AV726" s="133" t="s">
        <v>4224</v>
      </c>
      <c r="AW726" s="133" t="s">
        <v>4225</v>
      </c>
      <c r="AX726" s="138" t="s">
        <v>8179</v>
      </c>
      <c r="AY726" s="138"/>
      <c r="AZ726" s="138"/>
      <c r="BA726" s="138"/>
      <c r="BB726" s="138"/>
      <c r="BC726" s="300">
        <v>2026063379</v>
      </c>
      <c r="BD726" s="300" t="s">
        <v>9574</v>
      </c>
      <c r="BE726" s="138"/>
    </row>
    <row r="727" spans="1:57" s="140" customFormat="1" ht="12" customHeight="1">
      <c r="A727" s="119">
        <v>2014</v>
      </c>
      <c r="B727" s="142" t="s">
        <v>138</v>
      </c>
      <c r="C727" s="119" t="s">
        <v>3925</v>
      </c>
      <c r="D727" s="131">
        <v>5700235251</v>
      </c>
      <c r="E727" s="131" t="str">
        <f t="shared" si="35"/>
        <v>SIM</v>
      </c>
      <c r="F727" s="131" t="str">
        <f t="shared" si="36"/>
        <v>SIM</v>
      </c>
      <c r="G727" s="132">
        <v>41897</v>
      </c>
      <c r="H727" s="119" t="s">
        <v>44</v>
      </c>
      <c r="I727" s="119" t="s">
        <v>62</v>
      </c>
      <c r="J727" s="119">
        <v>192</v>
      </c>
      <c r="K727" s="119">
        <v>432</v>
      </c>
      <c r="L727" s="119">
        <v>4</v>
      </c>
      <c r="M727" s="119">
        <v>4</v>
      </c>
      <c r="N727" s="119">
        <v>32</v>
      </c>
      <c r="O727" s="119" t="s">
        <v>43</v>
      </c>
      <c r="P727" s="119" t="s">
        <v>43</v>
      </c>
      <c r="Q727" s="133" t="s">
        <v>43</v>
      </c>
      <c r="R727" s="134" t="s">
        <v>18</v>
      </c>
      <c r="S727" s="134" t="s">
        <v>8851</v>
      </c>
      <c r="T727" s="134" t="s">
        <v>63</v>
      </c>
      <c r="U727" s="119">
        <v>11</v>
      </c>
      <c r="V727" s="134" t="s">
        <v>4360</v>
      </c>
      <c r="W727" s="135" t="s">
        <v>4361</v>
      </c>
      <c r="X727" s="136" t="str">
        <f t="shared" si="37"/>
        <v>11633PSCDL</v>
      </c>
      <c r="Y727" s="137" t="s">
        <v>4362</v>
      </c>
      <c r="Z727" s="119" t="s">
        <v>1829</v>
      </c>
      <c r="AA727" s="119" t="s">
        <v>1281</v>
      </c>
      <c r="AB727" s="131" t="s">
        <v>4363</v>
      </c>
      <c r="AC727" s="119" t="s">
        <v>87</v>
      </c>
      <c r="AD727" s="119" t="s">
        <v>42</v>
      </c>
      <c r="AE727" s="119" t="s">
        <v>1853</v>
      </c>
      <c r="AF727" s="119" t="s">
        <v>120</v>
      </c>
      <c r="AG727" s="119" t="s">
        <v>121</v>
      </c>
      <c r="AH727" s="119"/>
      <c r="AI727" s="138" t="s">
        <v>4095</v>
      </c>
      <c r="AJ727" s="133" t="s">
        <v>124</v>
      </c>
      <c r="AK727" s="133" t="s">
        <v>123</v>
      </c>
      <c r="AL727" s="133"/>
      <c r="AM727" s="133"/>
      <c r="AN727" s="133" t="s">
        <v>42</v>
      </c>
      <c r="AO727" s="133" t="s">
        <v>125</v>
      </c>
      <c r="AP727" s="133" t="s">
        <v>70</v>
      </c>
      <c r="AQ727" s="133" t="s">
        <v>126</v>
      </c>
      <c r="AR727" s="137"/>
      <c r="AS727" s="137"/>
      <c r="AT727" s="137"/>
      <c r="AU727" s="133">
        <v>1001913580</v>
      </c>
      <c r="AV727" s="133" t="s">
        <v>4364</v>
      </c>
      <c r="AW727" s="133" t="s">
        <v>4365</v>
      </c>
      <c r="AX727" s="138" t="s">
        <v>8179</v>
      </c>
      <c r="AY727" s="138"/>
      <c r="AZ727" s="138"/>
      <c r="BA727" s="138"/>
      <c r="BB727" s="138"/>
      <c r="BC727" s="300">
        <v>2026063379</v>
      </c>
      <c r="BD727" s="300" t="s">
        <v>9575</v>
      </c>
      <c r="BE727" s="138"/>
    </row>
    <row r="728" spans="1:57" s="140" customFormat="1" ht="12" customHeight="1">
      <c r="A728" s="119">
        <v>2014</v>
      </c>
      <c r="B728" s="142" t="s">
        <v>138</v>
      </c>
      <c r="C728" s="119" t="s">
        <v>3925</v>
      </c>
      <c r="D728" s="131">
        <v>5700233833</v>
      </c>
      <c r="E728" s="131" t="str">
        <f t="shared" ref="E728:E791" si="38">IF(G728="","","SIM")</f>
        <v>SIM</v>
      </c>
      <c r="F728" s="131" t="str">
        <f t="shared" ref="F728:F791" si="39">IF(G728="","","SIM")</f>
        <v>SIM</v>
      </c>
      <c r="G728" s="132">
        <v>41957</v>
      </c>
      <c r="H728" s="119" t="s">
        <v>8374</v>
      </c>
      <c r="I728" s="119" t="s">
        <v>62</v>
      </c>
      <c r="J728" s="119">
        <v>192</v>
      </c>
      <c r="K728" s="119">
        <v>432</v>
      </c>
      <c r="L728" s="119">
        <v>4</v>
      </c>
      <c r="M728" s="119">
        <v>4</v>
      </c>
      <c r="N728" s="119">
        <v>24</v>
      </c>
      <c r="O728" s="119" t="s">
        <v>43</v>
      </c>
      <c r="P728" s="119" t="s">
        <v>43</v>
      </c>
      <c r="Q728" s="133" t="s">
        <v>43</v>
      </c>
      <c r="R728" s="134" t="s">
        <v>18</v>
      </c>
      <c r="S728" s="134" t="s">
        <v>8851</v>
      </c>
      <c r="T728" s="134" t="s">
        <v>63</v>
      </c>
      <c r="U728" s="119">
        <v>11</v>
      </c>
      <c r="V728" s="134">
        <v>11381</v>
      </c>
      <c r="W728" s="135" t="s">
        <v>4233</v>
      </c>
      <c r="X728" s="136" t="str">
        <f t="shared" ref="X728:X791" si="40">V728&amp;AA728&amp;W728</f>
        <v>11381MOCEO</v>
      </c>
      <c r="Y728" s="137" t="s">
        <v>4234</v>
      </c>
      <c r="Z728" s="119" t="s">
        <v>294</v>
      </c>
      <c r="AA728" s="119" t="s">
        <v>576</v>
      </c>
      <c r="AB728" s="131" t="s">
        <v>4235</v>
      </c>
      <c r="AC728" s="119" t="s">
        <v>52</v>
      </c>
      <c r="AD728" s="119" t="s">
        <v>42</v>
      </c>
      <c r="AE728" s="119" t="s">
        <v>2742</v>
      </c>
      <c r="AF728" s="119" t="s">
        <v>311</v>
      </c>
      <c r="AG728" s="119" t="s">
        <v>1443</v>
      </c>
      <c r="AH728" s="119"/>
      <c r="AI728" s="138" t="s">
        <v>3704</v>
      </c>
      <c r="AJ728" s="133" t="s">
        <v>124</v>
      </c>
      <c r="AK728" s="133" t="s">
        <v>123</v>
      </c>
      <c r="AL728" s="133"/>
      <c r="AM728" s="133"/>
      <c r="AN728" s="133" t="s">
        <v>42</v>
      </c>
      <c r="AO728" s="133" t="s">
        <v>42</v>
      </c>
      <c r="AP728" s="133" t="s">
        <v>81</v>
      </c>
      <c r="AQ728" s="133" t="s">
        <v>71</v>
      </c>
      <c r="AR728" s="137"/>
      <c r="AS728" s="137"/>
      <c r="AT728" s="137"/>
      <c r="AU728" s="133">
        <v>1002187653</v>
      </c>
      <c r="AV728" s="133" t="s">
        <v>4236</v>
      </c>
      <c r="AW728" s="133">
        <v>-46152317</v>
      </c>
      <c r="AX728" s="138"/>
      <c r="AY728" s="138"/>
      <c r="AZ728" s="138"/>
      <c r="BA728" s="138"/>
      <c r="BB728" s="138"/>
      <c r="BC728" s="300">
        <v>1440084644</v>
      </c>
      <c r="BD728" s="300" t="s">
        <v>9576</v>
      </c>
      <c r="BE728" s="138"/>
    </row>
    <row r="729" spans="1:57" s="140" customFormat="1" ht="12" customHeight="1">
      <c r="A729" s="119">
        <v>2014</v>
      </c>
      <c r="B729" s="142" t="s">
        <v>138</v>
      </c>
      <c r="C729" s="119" t="s">
        <v>3925</v>
      </c>
      <c r="D729" s="131">
        <v>5700218262</v>
      </c>
      <c r="E729" s="131" t="str">
        <f t="shared" si="38"/>
        <v>SIM</v>
      </c>
      <c r="F729" s="131" t="str">
        <f t="shared" si="39"/>
        <v>SIM</v>
      </c>
      <c r="G729" s="132">
        <v>41866</v>
      </c>
      <c r="H729" s="119" t="s">
        <v>87</v>
      </c>
      <c r="I729" s="119" t="s">
        <v>45</v>
      </c>
      <c r="J729" s="119">
        <v>192</v>
      </c>
      <c r="K729" s="119">
        <v>448</v>
      </c>
      <c r="L729" s="119">
        <v>8</v>
      </c>
      <c r="M729" s="119">
        <v>8</v>
      </c>
      <c r="N729" s="119">
        <v>16</v>
      </c>
      <c r="O729" s="119" t="s">
        <v>43</v>
      </c>
      <c r="P729" s="119" t="s">
        <v>43</v>
      </c>
      <c r="Q729" s="133" t="s">
        <v>43</v>
      </c>
      <c r="R729" s="134" t="s">
        <v>18</v>
      </c>
      <c r="S729" s="134" t="s">
        <v>8851</v>
      </c>
      <c r="T729" s="134" t="s">
        <v>63</v>
      </c>
      <c r="U729" s="119">
        <v>11</v>
      </c>
      <c r="V729" s="134" t="s">
        <v>4155</v>
      </c>
      <c r="W729" s="135" t="s">
        <v>4156</v>
      </c>
      <c r="X729" s="136" t="str">
        <f t="shared" si="40"/>
        <v>11300BSCVL</v>
      </c>
      <c r="Y729" s="137" t="s">
        <v>4157</v>
      </c>
      <c r="Z729" s="119" t="s">
        <v>180</v>
      </c>
      <c r="AA729" s="119" t="s">
        <v>181</v>
      </c>
      <c r="AB729" s="131" t="s">
        <v>4158</v>
      </c>
      <c r="AC729" s="119" t="s">
        <v>52</v>
      </c>
      <c r="AD729" s="119" t="s">
        <v>1188</v>
      </c>
      <c r="AE729" s="119" t="s">
        <v>145</v>
      </c>
      <c r="AF729" s="119" t="s">
        <v>146</v>
      </c>
      <c r="AG729" s="119" t="s">
        <v>147</v>
      </c>
      <c r="AH729" s="119"/>
      <c r="AI729" s="119" t="s">
        <v>3931</v>
      </c>
      <c r="AJ729" s="133" t="s">
        <v>124</v>
      </c>
      <c r="AK729" s="133" t="s">
        <v>123</v>
      </c>
      <c r="AL729" s="133"/>
      <c r="AM729" s="133"/>
      <c r="AN729" s="133" t="s">
        <v>42</v>
      </c>
      <c r="AO729" s="133" t="s">
        <v>42</v>
      </c>
      <c r="AP729" s="133" t="s">
        <v>183</v>
      </c>
      <c r="AQ729" s="133" t="s">
        <v>71</v>
      </c>
      <c r="AR729" s="137"/>
      <c r="AS729" s="137"/>
      <c r="AT729" s="137"/>
      <c r="AU729" s="133">
        <v>1002065361</v>
      </c>
      <c r="AV729" s="133" t="s">
        <v>4159</v>
      </c>
      <c r="AW729" s="133" t="s">
        <v>4160</v>
      </c>
      <c r="AX729" s="138"/>
      <c r="AY729" s="138"/>
      <c r="AZ729" s="138"/>
      <c r="BA729" s="138"/>
      <c r="BB729" s="138"/>
      <c r="BC729" s="300">
        <v>1892063257</v>
      </c>
      <c r="BD729" s="300" t="s">
        <v>9535</v>
      </c>
      <c r="BE729" s="138"/>
    </row>
    <row r="730" spans="1:57" s="140" customFormat="1" ht="12" customHeight="1">
      <c r="A730" s="119">
        <v>2014</v>
      </c>
      <c r="B730" s="142" t="s">
        <v>138</v>
      </c>
      <c r="C730" s="119" t="s">
        <v>3925</v>
      </c>
      <c r="D730" s="131">
        <v>5700237947</v>
      </c>
      <c r="E730" s="131" t="str">
        <f t="shared" si="38"/>
        <v>SIM</v>
      </c>
      <c r="F730" s="131" t="str">
        <f t="shared" si="39"/>
        <v>SIM</v>
      </c>
      <c r="G730" s="132">
        <v>41993</v>
      </c>
      <c r="H730" s="119" t="s">
        <v>87</v>
      </c>
      <c r="I730" s="119" t="s">
        <v>45</v>
      </c>
      <c r="J730" s="119">
        <v>192</v>
      </c>
      <c r="K730" s="119">
        <v>448</v>
      </c>
      <c r="L730" s="119">
        <v>8</v>
      </c>
      <c r="M730" s="119">
        <v>8</v>
      </c>
      <c r="N730" s="119">
        <v>16</v>
      </c>
      <c r="O730" s="119" t="s">
        <v>43</v>
      </c>
      <c r="P730" s="119" t="s">
        <v>43</v>
      </c>
      <c r="Q730" s="133" t="s">
        <v>43</v>
      </c>
      <c r="R730" s="134" t="s">
        <v>18</v>
      </c>
      <c r="S730" s="134" t="s">
        <v>8851</v>
      </c>
      <c r="T730" s="134" t="s">
        <v>63</v>
      </c>
      <c r="U730" s="119">
        <v>11</v>
      </c>
      <c r="V730" s="134" t="s">
        <v>4155</v>
      </c>
      <c r="W730" s="135" t="s">
        <v>4161</v>
      </c>
      <c r="X730" s="136" t="str">
        <f t="shared" si="40"/>
        <v>11300BSCVP</v>
      </c>
      <c r="Y730" s="137" t="s">
        <v>4162</v>
      </c>
      <c r="Z730" s="119" t="s">
        <v>180</v>
      </c>
      <c r="AA730" s="119" t="s">
        <v>181</v>
      </c>
      <c r="AB730" s="131" t="s">
        <v>4163</v>
      </c>
      <c r="AC730" s="119" t="s">
        <v>52</v>
      </c>
      <c r="AD730" s="119" t="s">
        <v>1188</v>
      </c>
      <c r="AE730" s="119" t="s">
        <v>145</v>
      </c>
      <c r="AF730" s="119" t="s">
        <v>146</v>
      </c>
      <c r="AG730" s="119" t="s">
        <v>147</v>
      </c>
      <c r="AH730" s="119"/>
      <c r="AI730" s="138" t="s">
        <v>3931</v>
      </c>
      <c r="AJ730" s="133" t="s">
        <v>124</v>
      </c>
      <c r="AK730" s="133" t="s">
        <v>123</v>
      </c>
      <c r="AL730" s="133"/>
      <c r="AM730" s="133"/>
      <c r="AN730" s="133" t="s">
        <v>42</v>
      </c>
      <c r="AO730" s="133" t="s">
        <v>42</v>
      </c>
      <c r="AP730" s="133" t="s">
        <v>183</v>
      </c>
      <c r="AQ730" s="133" t="s">
        <v>71</v>
      </c>
      <c r="AR730" s="137"/>
      <c r="AS730" s="137"/>
      <c r="AT730" s="137"/>
      <c r="AU730" s="133">
        <v>1002098073</v>
      </c>
      <c r="AV730" s="133" t="s">
        <v>4164</v>
      </c>
      <c r="AW730" s="133" t="s">
        <v>4165</v>
      </c>
      <c r="AX730" s="138"/>
      <c r="AY730" s="138"/>
      <c r="AZ730" s="138"/>
      <c r="BA730" s="138"/>
      <c r="BB730" s="138"/>
      <c r="BC730" s="300">
        <v>1892063257</v>
      </c>
      <c r="BD730" s="300" t="s">
        <v>9577</v>
      </c>
      <c r="BE730" s="138"/>
    </row>
    <row r="731" spans="1:57" s="140" customFormat="1" ht="12" customHeight="1">
      <c r="A731" s="119">
        <v>2014</v>
      </c>
      <c r="B731" s="142" t="s">
        <v>138</v>
      </c>
      <c r="C731" s="119" t="s">
        <v>3925</v>
      </c>
      <c r="D731" s="131">
        <v>5700237953</v>
      </c>
      <c r="E731" s="131" t="str">
        <f t="shared" si="38"/>
        <v>SIM</v>
      </c>
      <c r="F731" s="131" t="str">
        <f t="shared" si="39"/>
        <v>SIM</v>
      </c>
      <c r="G731" s="132">
        <v>42013</v>
      </c>
      <c r="H731" s="119" t="s">
        <v>87</v>
      </c>
      <c r="I731" s="119" t="s">
        <v>45</v>
      </c>
      <c r="J731" s="119">
        <v>192</v>
      </c>
      <c r="K731" s="119">
        <v>448</v>
      </c>
      <c r="L731" s="119">
        <v>8</v>
      </c>
      <c r="M731" s="119">
        <v>8</v>
      </c>
      <c r="N731" s="119">
        <v>16</v>
      </c>
      <c r="O731" s="119" t="s">
        <v>43</v>
      </c>
      <c r="P731" s="119" t="s">
        <v>43</v>
      </c>
      <c r="Q731" s="133" t="s">
        <v>43</v>
      </c>
      <c r="R731" s="134" t="s">
        <v>18</v>
      </c>
      <c r="S731" s="134" t="s">
        <v>8851</v>
      </c>
      <c r="T731" s="134" t="s">
        <v>63</v>
      </c>
      <c r="U731" s="119">
        <v>11</v>
      </c>
      <c r="V731" s="134" t="s">
        <v>4155</v>
      </c>
      <c r="W731" s="135" t="s">
        <v>4166</v>
      </c>
      <c r="X731" s="136" t="str">
        <f t="shared" si="40"/>
        <v>11300BSCVQ</v>
      </c>
      <c r="Y731" s="137" t="s">
        <v>4167</v>
      </c>
      <c r="Z731" s="119" t="s">
        <v>180</v>
      </c>
      <c r="AA731" s="119" t="s">
        <v>181</v>
      </c>
      <c r="AB731" s="131" t="s">
        <v>4168</v>
      </c>
      <c r="AC731" s="119" t="s">
        <v>52</v>
      </c>
      <c r="AD731" s="119" t="s">
        <v>1188</v>
      </c>
      <c r="AE731" s="119" t="s">
        <v>145</v>
      </c>
      <c r="AF731" s="119" t="s">
        <v>146</v>
      </c>
      <c r="AG731" s="119" t="s">
        <v>147</v>
      </c>
      <c r="AH731" s="119"/>
      <c r="AI731" s="138" t="s">
        <v>3931</v>
      </c>
      <c r="AJ731" s="133" t="s">
        <v>124</v>
      </c>
      <c r="AK731" s="133" t="s">
        <v>123</v>
      </c>
      <c r="AL731" s="133"/>
      <c r="AM731" s="133"/>
      <c r="AN731" s="133" t="s">
        <v>42</v>
      </c>
      <c r="AO731" s="133" t="s">
        <v>42</v>
      </c>
      <c r="AP731" s="133" t="s">
        <v>183</v>
      </c>
      <c r="AQ731" s="133" t="s">
        <v>71</v>
      </c>
      <c r="AR731" s="137"/>
      <c r="AS731" s="137"/>
      <c r="AT731" s="137"/>
      <c r="AU731" s="133">
        <v>1002098413</v>
      </c>
      <c r="AV731" s="133" t="s">
        <v>4169</v>
      </c>
      <c r="AW731" s="133" t="s">
        <v>4170</v>
      </c>
      <c r="AX731" s="138"/>
      <c r="AY731" s="138"/>
      <c r="AZ731" s="138"/>
      <c r="BA731" s="138"/>
      <c r="BB731" s="138"/>
      <c r="BC731" s="300">
        <v>1892063257</v>
      </c>
      <c r="BD731" s="300" t="s">
        <v>9578</v>
      </c>
      <c r="BE731" s="138"/>
    </row>
    <row r="732" spans="1:57" s="140" customFormat="1" ht="12" customHeight="1">
      <c r="A732" s="119">
        <v>2014</v>
      </c>
      <c r="B732" s="142" t="s">
        <v>138</v>
      </c>
      <c r="C732" s="119" t="s">
        <v>3925</v>
      </c>
      <c r="D732" s="131">
        <v>5700237948</v>
      </c>
      <c r="E732" s="131" t="str">
        <f t="shared" si="38"/>
        <v>SIM</v>
      </c>
      <c r="F732" s="131" t="str">
        <f t="shared" si="39"/>
        <v>SIM</v>
      </c>
      <c r="G732" s="132">
        <v>42131</v>
      </c>
      <c r="H732" s="119" t="s">
        <v>87</v>
      </c>
      <c r="I732" s="119" t="s">
        <v>45</v>
      </c>
      <c r="J732" s="119">
        <v>192</v>
      </c>
      <c r="K732" s="119">
        <v>448</v>
      </c>
      <c r="L732" s="119">
        <v>8</v>
      </c>
      <c r="M732" s="119">
        <v>8</v>
      </c>
      <c r="N732" s="119">
        <v>16</v>
      </c>
      <c r="O732" s="119" t="s">
        <v>43</v>
      </c>
      <c r="P732" s="119" t="s">
        <v>43</v>
      </c>
      <c r="Q732" s="133" t="s">
        <v>43</v>
      </c>
      <c r="R732" s="134" t="s">
        <v>18</v>
      </c>
      <c r="S732" s="134" t="s">
        <v>8851</v>
      </c>
      <c r="T732" s="134" t="s">
        <v>63</v>
      </c>
      <c r="U732" s="119">
        <v>11</v>
      </c>
      <c r="V732" s="134" t="s">
        <v>4155</v>
      </c>
      <c r="W732" s="135" t="s">
        <v>4171</v>
      </c>
      <c r="X732" s="136" t="str">
        <f t="shared" si="40"/>
        <v>11300BSCVR</v>
      </c>
      <c r="Y732" s="137" t="s">
        <v>4172</v>
      </c>
      <c r="Z732" s="119" t="s">
        <v>180</v>
      </c>
      <c r="AA732" s="119" t="s">
        <v>181</v>
      </c>
      <c r="AB732" s="131" t="s">
        <v>4173</v>
      </c>
      <c r="AC732" s="119" t="s">
        <v>52</v>
      </c>
      <c r="AD732" s="119" t="s">
        <v>1188</v>
      </c>
      <c r="AE732" s="119" t="s">
        <v>145</v>
      </c>
      <c r="AF732" s="119" t="s">
        <v>146</v>
      </c>
      <c r="AG732" s="119" t="s">
        <v>147</v>
      </c>
      <c r="AH732" s="119"/>
      <c r="AI732" s="138" t="s">
        <v>3931</v>
      </c>
      <c r="AJ732" s="133" t="s">
        <v>124</v>
      </c>
      <c r="AK732" s="133" t="s">
        <v>123</v>
      </c>
      <c r="AL732" s="133"/>
      <c r="AM732" s="133"/>
      <c r="AN732" s="133" t="s">
        <v>42</v>
      </c>
      <c r="AO732" s="133" t="s">
        <v>42</v>
      </c>
      <c r="AP732" s="133" t="s">
        <v>183</v>
      </c>
      <c r="AQ732" s="133" t="s">
        <v>71</v>
      </c>
      <c r="AR732" s="137"/>
      <c r="AS732" s="137"/>
      <c r="AT732" s="137" t="s">
        <v>1376</v>
      </c>
      <c r="AU732" s="133">
        <v>1002098472</v>
      </c>
      <c r="AV732" s="133" t="s">
        <v>4174</v>
      </c>
      <c r="AW732" s="133" t="s">
        <v>4175</v>
      </c>
      <c r="AX732" s="138"/>
      <c r="AY732" s="138"/>
      <c r="AZ732" s="138"/>
      <c r="BA732" s="138"/>
      <c r="BB732" s="138"/>
      <c r="BC732" s="300">
        <v>1892063257</v>
      </c>
      <c r="BD732" s="300" t="s">
        <v>9579</v>
      </c>
      <c r="BE732" s="138"/>
    </row>
    <row r="733" spans="1:57" s="140" customFormat="1" ht="12" customHeight="1">
      <c r="A733" s="119">
        <v>2014</v>
      </c>
      <c r="B733" s="142" t="s">
        <v>138</v>
      </c>
      <c r="C733" s="119" t="s">
        <v>3925</v>
      </c>
      <c r="D733" s="131">
        <v>5700235278</v>
      </c>
      <c r="E733" s="131" t="str">
        <f t="shared" si="38"/>
        <v>SIM</v>
      </c>
      <c r="F733" s="131" t="str">
        <f t="shared" si="39"/>
        <v>SIM</v>
      </c>
      <c r="G733" s="132">
        <v>41894</v>
      </c>
      <c r="H733" s="119" t="s">
        <v>44</v>
      </c>
      <c r="I733" s="119" t="s">
        <v>62</v>
      </c>
      <c r="J733" s="119">
        <v>192</v>
      </c>
      <c r="K733" s="119">
        <v>432</v>
      </c>
      <c r="L733" s="119">
        <v>4</v>
      </c>
      <c r="M733" s="119">
        <v>4</v>
      </c>
      <c r="N733" s="119">
        <v>32</v>
      </c>
      <c r="O733" s="119" t="s">
        <v>43</v>
      </c>
      <c r="P733" s="119" t="s">
        <v>43</v>
      </c>
      <c r="Q733" s="133" t="s">
        <v>43</v>
      </c>
      <c r="R733" s="134" t="s">
        <v>18</v>
      </c>
      <c r="S733" s="134" t="s">
        <v>8851</v>
      </c>
      <c r="T733" s="134" t="s">
        <v>63</v>
      </c>
      <c r="U733" s="119">
        <v>11</v>
      </c>
      <c r="V733" s="134" t="s">
        <v>4360</v>
      </c>
      <c r="W733" s="135" t="s">
        <v>4366</v>
      </c>
      <c r="X733" s="136" t="str">
        <f t="shared" si="40"/>
        <v>11633PSCWU</v>
      </c>
      <c r="Y733" s="137" t="s">
        <v>4367</v>
      </c>
      <c r="Z733" s="119" t="s">
        <v>1829</v>
      </c>
      <c r="AA733" s="119" t="s">
        <v>1281</v>
      </c>
      <c r="AB733" s="131" t="s">
        <v>4368</v>
      </c>
      <c r="AC733" s="119" t="s">
        <v>87</v>
      </c>
      <c r="AD733" s="119" t="s">
        <v>42</v>
      </c>
      <c r="AE733" s="119" t="s">
        <v>1853</v>
      </c>
      <c r="AF733" s="119" t="s">
        <v>120</v>
      </c>
      <c r="AG733" s="119" t="s">
        <v>121</v>
      </c>
      <c r="AH733" s="119"/>
      <c r="AI733" s="138" t="s">
        <v>4095</v>
      </c>
      <c r="AJ733" s="133" t="s">
        <v>124</v>
      </c>
      <c r="AK733" s="133" t="s">
        <v>123</v>
      </c>
      <c r="AL733" s="133"/>
      <c r="AM733" s="133"/>
      <c r="AN733" s="133" t="s">
        <v>42</v>
      </c>
      <c r="AO733" s="133" t="s">
        <v>125</v>
      </c>
      <c r="AP733" s="133" t="s">
        <v>70</v>
      </c>
      <c r="AQ733" s="133" t="s">
        <v>126</v>
      </c>
      <c r="AR733" s="137"/>
      <c r="AS733" s="137"/>
      <c r="AT733" s="137"/>
      <c r="AU733" s="133">
        <v>1001913539</v>
      </c>
      <c r="AV733" s="133" t="s">
        <v>4369</v>
      </c>
      <c r="AW733" s="133" t="s">
        <v>4370</v>
      </c>
      <c r="AX733" s="138" t="s">
        <v>8179</v>
      </c>
      <c r="AY733" s="138"/>
      <c r="AZ733" s="138"/>
      <c r="BA733" s="138"/>
      <c r="BB733" s="138"/>
      <c r="BC733" s="300">
        <v>2026063379</v>
      </c>
      <c r="BD733" s="300" t="s">
        <v>9580</v>
      </c>
      <c r="BE733" s="138"/>
    </row>
    <row r="734" spans="1:57" s="140" customFormat="1" ht="12" customHeight="1">
      <c r="A734" s="119">
        <v>2014</v>
      </c>
      <c r="B734" s="142" t="s">
        <v>138</v>
      </c>
      <c r="C734" s="119" t="s">
        <v>3925</v>
      </c>
      <c r="D734" s="131">
        <v>5700237954</v>
      </c>
      <c r="E734" s="131" t="str">
        <f t="shared" si="38"/>
        <v>SIM</v>
      </c>
      <c r="F734" s="131" t="str">
        <f t="shared" si="39"/>
        <v>SIM</v>
      </c>
      <c r="G734" s="132">
        <v>42550</v>
      </c>
      <c r="H734" s="119" t="s">
        <v>87</v>
      </c>
      <c r="I734" s="119" t="s">
        <v>45</v>
      </c>
      <c r="J734" s="119">
        <v>192</v>
      </c>
      <c r="K734" s="119">
        <v>448</v>
      </c>
      <c r="L734" s="119">
        <v>8</v>
      </c>
      <c r="M734" s="119">
        <v>8</v>
      </c>
      <c r="N734" s="119">
        <v>16</v>
      </c>
      <c r="O734" s="119" t="s">
        <v>43</v>
      </c>
      <c r="P734" s="119" t="s">
        <v>43</v>
      </c>
      <c r="Q734" s="133" t="s">
        <v>43</v>
      </c>
      <c r="R734" s="134" t="s">
        <v>18</v>
      </c>
      <c r="S734" s="134" t="s">
        <v>8851</v>
      </c>
      <c r="T734" s="134" t="s">
        <v>63</v>
      </c>
      <c r="U734" s="119">
        <v>11</v>
      </c>
      <c r="V734" s="134">
        <v>11300</v>
      </c>
      <c r="W734" s="135" t="s">
        <v>4176</v>
      </c>
      <c r="X734" s="136" t="str">
        <f t="shared" si="40"/>
        <v>11300IDDNA</v>
      </c>
      <c r="Y734" s="137" t="s">
        <v>4177</v>
      </c>
      <c r="Z734" s="119" t="s">
        <v>180</v>
      </c>
      <c r="AA734" s="119" t="s">
        <v>2378</v>
      </c>
      <c r="AB734" s="131" t="s">
        <v>4178</v>
      </c>
      <c r="AC734" s="133" t="s">
        <v>52</v>
      </c>
      <c r="AD734" s="133" t="s">
        <v>2380</v>
      </c>
      <c r="AE734" s="119" t="s">
        <v>145</v>
      </c>
      <c r="AF734" s="119" t="s">
        <v>4179</v>
      </c>
      <c r="AG734" s="119" t="s">
        <v>4180</v>
      </c>
      <c r="AH734" s="119"/>
      <c r="AI734" s="138" t="s">
        <v>3984</v>
      </c>
      <c r="AJ734" s="133" t="s">
        <v>124</v>
      </c>
      <c r="AK734" s="133" t="s">
        <v>123</v>
      </c>
      <c r="AL734" s="133"/>
      <c r="AM734" s="133"/>
      <c r="AN734" s="133" t="s">
        <v>42</v>
      </c>
      <c r="AO734" s="133" t="s">
        <v>42</v>
      </c>
      <c r="AP734" s="133" t="s">
        <v>298</v>
      </c>
      <c r="AQ734" s="133" t="s">
        <v>126</v>
      </c>
      <c r="AR734" s="137"/>
      <c r="AS734" s="137"/>
      <c r="AT734" s="137" t="s">
        <v>4181</v>
      </c>
      <c r="AU734" s="133">
        <v>1002760710</v>
      </c>
      <c r="AV734" s="133" t="s">
        <v>4182</v>
      </c>
      <c r="AW734" s="133" t="s">
        <v>4183</v>
      </c>
      <c r="AX734" s="138"/>
      <c r="AY734" s="138"/>
      <c r="AZ734" s="138"/>
      <c r="BA734" s="138"/>
      <c r="BB734" s="138"/>
      <c r="BC734" s="300">
        <v>1892063257</v>
      </c>
      <c r="BD734" s="300" t="s">
        <v>9581</v>
      </c>
      <c r="BE734" s="138"/>
    </row>
    <row r="735" spans="1:57" s="140" customFormat="1" ht="12" customHeight="1">
      <c r="A735" s="119">
        <v>2014</v>
      </c>
      <c r="B735" s="142" t="s">
        <v>138</v>
      </c>
      <c r="C735" s="119" t="s">
        <v>3925</v>
      </c>
      <c r="D735" s="131">
        <v>5700239848</v>
      </c>
      <c r="E735" s="131" t="str">
        <f t="shared" si="38"/>
        <v>SIM</v>
      </c>
      <c r="F735" s="131" t="str">
        <f t="shared" si="39"/>
        <v>SIM</v>
      </c>
      <c r="G735" s="132">
        <v>41907</v>
      </c>
      <c r="H735" s="119" t="s">
        <v>44</v>
      </c>
      <c r="I735" s="119" t="s">
        <v>62</v>
      </c>
      <c r="J735" s="119">
        <v>192</v>
      </c>
      <c r="K735" s="119">
        <v>432</v>
      </c>
      <c r="L735" s="119">
        <v>4</v>
      </c>
      <c r="M735" s="119">
        <v>4</v>
      </c>
      <c r="N735" s="119">
        <v>32</v>
      </c>
      <c r="O735" s="119" t="s">
        <v>43</v>
      </c>
      <c r="P735" s="119" t="s">
        <v>43</v>
      </c>
      <c r="Q735" s="133" t="s">
        <v>43</v>
      </c>
      <c r="R735" s="134" t="s">
        <v>18</v>
      </c>
      <c r="S735" s="134" t="s">
        <v>8851</v>
      </c>
      <c r="T735" s="134" t="s">
        <v>63</v>
      </c>
      <c r="U735" s="119">
        <v>19</v>
      </c>
      <c r="V735" s="134">
        <v>11415</v>
      </c>
      <c r="W735" s="135" t="s">
        <v>4243</v>
      </c>
      <c r="X735" s="136" t="str">
        <f t="shared" si="40"/>
        <v>11415NZEKB</v>
      </c>
      <c r="Y735" s="137" t="s">
        <v>10645</v>
      </c>
      <c r="Z735" s="119" t="s">
        <v>1538</v>
      </c>
      <c r="AA735" s="119" t="s">
        <v>1527</v>
      </c>
      <c r="AB735" s="131" t="s">
        <v>4244</v>
      </c>
      <c r="AC735" s="119" t="s">
        <v>87</v>
      </c>
      <c r="AD735" s="119" t="s">
        <v>42</v>
      </c>
      <c r="AE735" s="142" t="s">
        <v>1540</v>
      </c>
      <c r="AF735" s="119" t="s">
        <v>487</v>
      </c>
      <c r="AG735" s="119" t="s">
        <v>486</v>
      </c>
      <c r="AH735" s="119"/>
      <c r="AI735" s="138" t="s">
        <v>3651</v>
      </c>
      <c r="AJ735" s="133" t="s">
        <v>58</v>
      </c>
      <c r="AK735" s="133" t="s">
        <v>57</v>
      </c>
      <c r="AL735" s="133"/>
      <c r="AM735" s="133"/>
      <c r="AN735" s="133" t="s">
        <v>42</v>
      </c>
      <c r="AO735" s="133" t="s">
        <v>125</v>
      </c>
      <c r="AP735" s="133" t="s">
        <v>70</v>
      </c>
      <c r="AQ735" s="133" t="s">
        <v>126</v>
      </c>
      <c r="AR735" s="137"/>
      <c r="AS735" s="137"/>
      <c r="AT735" s="137"/>
      <c r="AU735" s="133">
        <v>1003665745</v>
      </c>
      <c r="AV735" s="133" t="s">
        <v>2829</v>
      </c>
      <c r="AW735" s="133" t="s">
        <v>2830</v>
      </c>
      <c r="AX735" s="138" t="s">
        <v>8179</v>
      </c>
      <c r="AY735" s="138"/>
      <c r="AZ735" s="138"/>
      <c r="BA735" s="138"/>
      <c r="BB735" s="138"/>
      <c r="BC735" s="300">
        <v>2026063379</v>
      </c>
      <c r="BD735" s="300" t="s">
        <v>10586</v>
      </c>
      <c r="BE735" s="138"/>
    </row>
    <row r="736" spans="1:57" s="140" customFormat="1" ht="12" customHeight="1">
      <c r="A736" s="119">
        <v>2014</v>
      </c>
      <c r="B736" s="142" t="s">
        <v>138</v>
      </c>
      <c r="C736" s="119" t="s">
        <v>3925</v>
      </c>
      <c r="D736" s="131">
        <v>5700235286</v>
      </c>
      <c r="E736" s="131" t="str">
        <f t="shared" si="38"/>
        <v>SIM</v>
      </c>
      <c r="F736" s="131" t="str">
        <f t="shared" si="39"/>
        <v>SIM</v>
      </c>
      <c r="G736" s="132">
        <v>41897</v>
      </c>
      <c r="H736" s="119" t="s">
        <v>44</v>
      </c>
      <c r="I736" s="119" t="s">
        <v>62</v>
      </c>
      <c r="J736" s="119">
        <v>192</v>
      </c>
      <c r="K736" s="119">
        <v>432</v>
      </c>
      <c r="L736" s="119">
        <v>4</v>
      </c>
      <c r="M736" s="119">
        <v>4</v>
      </c>
      <c r="N736" s="119">
        <v>32</v>
      </c>
      <c r="O736" s="119" t="s">
        <v>43</v>
      </c>
      <c r="P736" s="119" t="s">
        <v>43</v>
      </c>
      <c r="Q736" s="133" t="s">
        <v>43</v>
      </c>
      <c r="R736" s="134" t="s">
        <v>18</v>
      </c>
      <c r="S736" s="134" t="s">
        <v>8851</v>
      </c>
      <c r="T736" s="134" t="s">
        <v>63</v>
      </c>
      <c r="U736" s="119">
        <v>11</v>
      </c>
      <c r="V736" s="134" t="s">
        <v>4319</v>
      </c>
      <c r="W736" s="135" t="s">
        <v>4329</v>
      </c>
      <c r="X736" s="136" t="str">
        <f t="shared" si="40"/>
        <v>11548DMHDP</v>
      </c>
      <c r="Y736" s="137" t="s">
        <v>4330</v>
      </c>
      <c r="Z736" s="119" t="s">
        <v>1663</v>
      </c>
      <c r="AA736" s="119" t="s">
        <v>1685</v>
      </c>
      <c r="AB736" s="131" t="s">
        <v>4331</v>
      </c>
      <c r="AC736" s="119" t="s">
        <v>52</v>
      </c>
      <c r="AD736" s="119" t="s">
        <v>42</v>
      </c>
      <c r="AE736" s="119" t="s">
        <v>1687</v>
      </c>
      <c r="AF736" s="119" t="s">
        <v>341</v>
      </c>
      <c r="AG736" s="119" t="s">
        <v>340</v>
      </c>
      <c r="AH736" s="119"/>
      <c r="AI736" s="138" t="s">
        <v>4220</v>
      </c>
      <c r="AJ736" s="133" t="s">
        <v>124</v>
      </c>
      <c r="AK736" s="133" t="s">
        <v>123</v>
      </c>
      <c r="AL736" s="133"/>
      <c r="AM736" s="133"/>
      <c r="AN736" s="133" t="s">
        <v>42</v>
      </c>
      <c r="AO736" s="133" t="s">
        <v>125</v>
      </c>
      <c r="AP736" s="133" t="s">
        <v>70</v>
      </c>
      <c r="AQ736" s="133" t="s">
        <v>71</v>
      </c>
      <c r="AR736" s="137"/>
      <c r="AS736" s="137"/>
      <c r="AT736" s="137"/>
      <c r="AU736" s="133">
        <v>1001913628</v>
      </c>
      <c r="AV736" s="133" t="s">
        <v>4332</v>
      </c>
      <c r="AW736" s="133" t="s">
        <v>4333</v>
      </c>
      <c r="AX736" s="138" t="s">
        <v>8179</v>
      </c>
      <c r="AY736" s="138"/>
      <c r="AZ736" s="138"/>
      <c r="BA736" s="138"/>
      <c r="BB736" s="138"/>
      <c r="BC736" s="300">
        <v>2026063379</v>
      </c>
      <c r="BD736" s="300" t="s">
        <v>9582</v>
      </c>
      <c r="BE736" s="138"/>
    </row>
    <row r="737" spans="1:57" s="140" customFormat="1" ht="12" customHeight="1">
      <c r="A737" s="119">
        <v>2014</v>
      </c>
      <c r="B737" s="142" t="s">
        <v>138</v>
      </c>
      <c r="C737" s="119" t="s">
        <v>3925</v>
      </c>
      <c r="D737" s="131">
        <v>5700233809</v>
      </c>
      <c r="E737" s="131" t="str">
        <f t="shared" si="38"/>
        <v>SIM</v>
      </c>
      <c r="F737" s="131" t="str">
        <f t="shared" si="39"/>
        <v>SIM</v>
      </c>
      <c r="G737" s="132">
        <v>41965</v>
      </c>
      <c r="H737" s="119" t="s">
        <v>8374</v>
      </c>
      <c r="I737" s="119" t="s">
        <v>62</v>
      </c>
      <c r="J737" s="119">
        <v>192</v>
      </c>
      <c r="K737" s="119">
        <v>432</v>
      </c>
      <c r="L737" s="119">
        <v>4</v>
      </c>
      <c r="M737" s="119">
        <v>0</v>
      </c>
      <c r="N737" s="119">
        <v>24</v>
      </c>
      <c r="O737" s="119" t="s">
        <v>46</v>
      </c>
      <c r="P737" s="119" t="s">
        <v>46</v>
      </c>
      <c r="Q737" s="133" t="s">
        <v>43</v>
      </c>
      <c r="R737" s="134" t="s">
        <v>18</v>
      </c>
      <c r="S737" s="134" t="s">
        <v>8851</v>
      </c>
      <c r="T737" s="134" t="s">
        <v>63</v>
      </c>
      <c r="U737" s="119">
        <v>11</v>
      </c>
      <c r="V737" s="134" t="s">
        <v>3926</v>
      </c>
      <c r="W737" s="135" t="s">
        <v>3959</v>
      </c>
      <c r="X737" s="136" t="str">
        <f t="shared" si="40"/>
        <v>11000ASIAA</v>
      </c>
      <c r="Y737" s="137" t="s">
        <v>3960</v>
      </c>
      <c r="Z737" s="119" t="s">
        <v>346</v>
      </c>
      <c r="AA737" s="119" t="s">
        <v>1120</v>
      </c>
      <c r="AB737" s="44" t="s">
        <v>3961</v>
      </c>
      <c r="AC737" s="119" t="s">
        <v>87</v>
      </c>
      <c r="AD737" s="119" t="s">
        <v>42</v>
      </c>
      <c r="AE737" s="119" t="s">
        <v>3952</v>
      </c>
      <c r="AF737" s="119" t="s">
        <v>1933</v>
      </c>
      <c r="AG737" s="119" t="s">
        <v>1934</v>
      </c>
      <c r="AH737" s="119"/>
      <c r="AI737" s="138" t="s">
        <v>3953</v>
      </c>
      <c r="AJ737" s="133" t="s">
        <v>123</v>
      </c>
      <c r="AK737" s="133" t="s">
        <v>124</v>
      </c>
      <c r="AL737" s="133"/>
      <c r="AM737" s="133"/>
      <c r="AN737" s="133" t="s">
        <v>42</v>
      </c>
      <c r="AO737" s="133" t="s">
        <v>42</v>
      </c>
      <c r="AP737" s="133" t="s">
        <v>298</v>
      </c>
      <c r="AQ737" s="133" t="s">
        <v>126</v>
      </c>
      <c r="AR737" s="137"/>
      <c r="AS737" s="137"/>
      <c r="AT737" s="137"/>
      <c r="AU737" s="133">
        <v>1002187831</v>
      </c>
      <c r="AV737" s="133" t="s">
        <v>3962</v>
      </c>
      <c r="AW737" s="133">
        <v>-46540688</v>
      </c>
      <c r="AX737" s="138"/>
      <c r="AY737" s="138"/>
      <c r="AZ737" s="138"/>
      <c r="BA737" s="138"/>
      <c r="BB737" s="138"/>
      <c r="BC737" s="300">
        <v>1440084644</v>
      </c>
      <c r="BD737" s="300" t="s">
        <v>9583</v>
      </c>
      <c r="BE737" s="138"/>
    </row>
    <row r="738" spans="1:57" s="140" customFormat="1" ht="12" customHeight="1">
      <c r="A738" s="119">
        <v>2014</v>
      </c>
      <c r="B738" s="142" t="s">
        <v>138</v>
      </c>
      <c r="C738" s="119" t="s">
        <v>3925</v>
      </c>
      <c r="D738" s="131">
        <v>5700235099</v>
      </c>
      <c r="E738" s="131" t="str">
        <f t="shared" si="38"/>
        <v>SIM</v>
      </c>
      <c r="F738" s="131" t="str">
        <f t="shared" si="39"/>
        <v>SIM</v>
      </c>
      <c r="G738" s="132">
        <v>41975</v>
      </c>
      <c r="H738" s="119" t="s">
        <v>8374</v>
      </c>
      <c r="I738" s="119" t="s">
        <v>62</v>
      </c>
      <c r="J738" s="119">
        <v>192</v>
      </c>
      <c r="K738" s="119">
        <v>432</v>
      </c>
      <c r="L738" s="119">
        <v>4</v>
      </c>
      <c r="M738" s="119">
        <v>0</v>
      </c>
      <c r="N738" s="119">
        <v>24</v>
      </c>
      <c r="O738" s="119" t="s">
        <v>46</v>
      </c>
      <c r="P738" s="119" t="s">
        <v>46</v>
      </c>
      <c r="Q738" s="133" t="s">
        <v>43</v>
      </c>
      <c r="R738" s="134" t="s">
        <v>18</v>
      </c>
      <c r="S738" s="134" t="s">
        <v>8851</v>
      </c>
      <c r="T738" s="134" t="s">
        <v>63</v>
      </c>
      <c r="U738" s="119">
        <v>11</v>
      </c>
      <c r="V738" s="134" t="s">
        <v>3926</v>
      </c>
      <c r="W738" s="135" t="s">
        <v>4040</v>
      </c>
      <c r="X738" s="136" t="str">
        <f t="shared" si="40"/>
        <v>11000SFIBE</v>
      </c>
      <c r="Y738" s="137" t="s">
        <v>4041</v>
      </c>
      <c r="Z738" s="119" t="s">
        <v>346</v>
      </c>
      <c r="AA738" s="119" t="s">
        <v>4036</v>
      </c>
      <c r="AB738" s="131" t="s">
        <v>4042</v>
      </c>
      <c r="AC738" s="119" t="s">
        <v>52</v>
      </c>
      <c r="AD738" s="119" t="s">
        <v>42</v>
      </c>
      <c r="AE738" s="119" t="s">
        <v>4038</v>
      </c>
      <c r="AF738" s="119" t="s">
        <v>311</v>
      </c>
      <c r="AG738" s="119" t="s">
        <v>1443</v>
      </c>
      <c r="AH738" s="119"/>
      <c r="AI738" s="138" t="s">
        <v>3704</v>
      </c>
      <c r="AJ738" s="133" t="s">
        <v>123</v>
      </c>
      <c r="AK738" s="133" t="s">
        <v>124</v>
      </c>
      <c r="AL738" s="133"/>
      <c r="AM738" s="133"/>
      <c r="AN738" s="133" t="s">
        <v>42</v>
      </c>
      <c r="AO738" s="133" t="s">
        <v>42</v>
      </c>
      <c r="AP738" s="133" t="s">
        <v>298</v>
      </c>
      <c r="AQ738" s="133" t="s">
        <v>126</v>
      </c>
      <c r="AR738" s="137"/>
      <c r="AS738" s="137"/>
      <c r="AT738" s="137"/>
      <c r="AU738" s="133">
        <v>1002200803</v>
      </c>
      <c r="AV738" s="133" t="s">
        <v>4043</v>
      </c>
      <c r="AW738" s="133">
        <v>-46457798</v>
      </c>
      <c r="AX738" s="138"/>
      <c r="AY738" s="138"/>
      <c r="AZ738" s="138"/>
      <c r="BA738" s="138"/>
      <c r="BB738" s="138"/>
      <c r="BC738" s="300">
        <v>1440084644</v>
      </c>
      <c r="BD738" s="300" t="s">
        <v>9584</v>
      </c>
      <c r="BE738" s="138"/>
    </row>
    <row r="739" spans="1:57" s="140" customFormat="1" ht="12" customHeight="1">
      <c r="A739" s="119">
        <v>2014</v>
      </c>
      <c r="B739" s="142" t="s">
        <v>138</v>
      </c>
      <c r="C739" s="119" t="s">
        <v>3925</v>
      </c>
      <c r="D739" s="131">
        <v>5700233838</v>
      </c>
      <c r="E739" s="131" t="str">
        <f t="shared" si="38"/>
        <v>SIM</v>
      </c>
      <c r="F739" s="131" t="str">
        <f t="shared" si="39"/>
        <v>SIM</v>
      </c>
      <c r="G739" s="132">
        <v>41975</v>
      </c>
      <c r="H739" s="119" t="s">
        <v>8374</v>
      </c>
      <c r="I739" s="119" t="s">
        <v>62</v>
      </c>
      <c r="J739" s="119">
        <v>192</v>
      </c>
      <c r="K739" s="119">
        <v>432</v>
      </c>
      <c r="L739" s="119">
        <v>4</v>
      </c>
      <c r="M739" s="119">
        <v>0</v>
      </c>
      <c r="N739" s="119">
        <v>24</v>
      </c>
      <c r="O739" s="119" t="s">
        <v>46</v>
      </c>
      <c r="P739" s="119" t="s">
        <v>46</v>
      </c>
      <c r="Q739" s="133" t="s">
        <v>43</v>
      </c>
      <c r="R739" s="134" t="s">
        <v>18</v>
      </c>
      <c r="S739" s="134" t="s">
        <v>8851</v>
      </c>
      <c r="T739" s="134" t="s">
        <v>63</v>
      </c>
      <c r="U739" s="119">
        <v>11</v>
      </c>
      <c r="V739" s="134" t="s">
        <v>3926</v>
      </c>
      <c r="W739" s="135" t="s">
        <v>3975</v>
      </c>
      <c r="X739" s="136" t="str">
        <f t="shared" si="40"/>
        <v>11000IGICH</v>
      </c>
      <c r="Y739" s="137" t="s">
        <v>3976</v>
      </c>
      <c r="Z739" s="119" t="s">
        <v>346</v>
      </c>
      <c r="AA739" s="119" t="s">
        <v>3977</v>
      </c>
      <c r="AB739" s="131" t="s">
        <v>3978</v>
      </c>
      <c r="AC739" s="119" t="s">
        <v>52</v>
      </c>
      <c r="AD739" s="119" t="s">
        <v>42</v>
      </c>
      <c r="AE739" s="119" t="s">
        <v>3979</v>
      </c>
      <c r="AF739" s="119" t="s">
        <v>311</v>
      </c>
      <c r="AG739" s="119" t="s">
        <v>1443</v>
      </c>
      <c r="AH739" s="119"/>
      <c r="AI739" s="138" t="s">
        <v>3704</v>
      </c>
      <c r="AJ739" s="133" t="s">
        <v>123</v>
      </c>
      <c r="AK739" s="133" t="s">
        <v>124</v>
      </c>
      <c r="AL739" s="133"/>
      <c r="AM739" s="133"/>
      <c r="AN739" s="133" t="s">
        <v>42</v>
      </c>
      <c r="AO739" s="133" t="s">
        <v>42</v>
      </c>
      <c r="AP739" s="133" t="s">
        <v>298</v>
      </c>
      <c r="AQ739" s="133" t="s">
        <v>126</v>
      </c>
      <c r="AR739" s="137"/>
      <c r="AS739" s="137"/>
      <c r="AT739" s="137"/>
      <c r="AU739" s="133">
        <v>1002200820</v>
      </c>
      <c r="AV739" s="133" t="s">
        <v>3980</v>
      </c>
      <c r="AW739" s="133">
        <v>-46428143</v>
      </c>
      <c r="AX739" s="138"/>
      <c r="AY739" s="138"/>
      <c r="AZ739" s="138"/>
      <c r="BA739" s="138"/>
      <c r="BB739" s="138"/>
      <c r="BC739" s="300">
        <v>1440084644</v>
      </c>
      <c r="BD739" s="300" t="s">
        <v>9585</v>
      </c>
      <c r="BE739" s="138"/>
    </row>
    <row r="740" spans="1:57" s="140" customFormat="1" ht="12" customHeight="1">
      <c r="A740" s="119">
        <v>2014</v>
      </c>
      <c r="B740" s="142" t="s">
        <v>138</v>
      </c>
      <c r="C740" s="119" t="s">
        <v>3925</v>
      </c>
      <c r="D740" s="131">
        <v>5700235235</v>
      </c>
      <c r="E740" s="131" t="str">
        <f t="shared" si="38"/>
        <v>SIM</v>
      </c>
      <c r="F740" s="131" t="str">
        <f t="shared" si="39"/>
        <v>SIM</v>
      </c>
      <c r="G740" s="132">
        <v>42128</v>
      </c>
      <c r="H740" s="119" t="s">
        <v>44</v>
      </c>
      <c r="I740" s="119" t="s">
        <v>62</v>
      </c>
      <c r="J740" s="119">
        <v>192</v>
      </c>
      <c r="K740" s="119">
        <v>432</v>
      </c>
      <c r="L740" s="119">
        <v>4</v>
      </c>
      <c r="M740" s="119">
        <v>4</v>
      </c>
      <c r="N740" s="119">
        <v>32</v>
      </c>
      <c r="O740" s="119" t="s">
        <v>43</v>
      </c>
      <c r="P740" s="119" t="s">
        <v>43</v>
      </c>
      <c r="Q740" s="133" t="s">
        <v>43</v>
      </c>
      <c r="R740" s="134" t="s">
        <v>18</v>
      </c>
      <c r="S740" s="134" t="s">
        <v>8851</v>
      </c>
      <c r="T740" s="134" t="s">
        <v>63</v>
      </c>
      <c r="U740" s="119">
        <v>11</v>
      </c>
      <c r="V740" s="134" t="s">
        <v>4319</v>
      </c>
      <c r="W740" s="135" t="s">
        <v>4320</v>
      </c>
      <c r="X740" s="136" t="str">
        <f t="shared" si="40"/>
        <v>11548BAIDJ</v>
      </c>
      <c r="Y740" s="137" t="s">
        <v>4321</v>
      </c>
      <c r="Z740" s="119" t="s">
        <v>1663</v>
      </c>
      <c r="AA740" s="119" t="s">
        <v>1675</v>
      </c>
      <c r="AB740" s="131" t="s">
        <v>4322</v>
      </c>
      <c r="AC740" s="119" t="s">
        <v>87</v>
      </c>
      <c r="AD740" s="119" t="s">
        <v>42</v>
      </c>
      <c r="AE740" s="119" t="s">
        <v>4323</v>
      </c>
      <c r="AF740" s="119" t="s">
        <v>120</v>
      </c>
      <c r="AG740" s="119" t="s">
        <v>121</v>
      </c>
      <c r="AH740" s="119"/>
      <c r="AI740" s="138" t="s">
        <v>4095</v>
      </c>
      <c r="AJ740" s="133" t="s">
        <v>123</v>
      </c>
      <c r="AK740" s="133" t="s">
        <v>124</v>
      </c>
      <c r="AL740" s="133"/>
      <c r="AM740" s="133"/>
      <c r="AN740" s="133" t="s">
        <v>42</v>
      </c>
      <c r="AO740" s="133" t="s">
        <v>125</v>
      </c>
      <c r="AP740" s="133" t="s">
        <v>70</v>
      </c>
      <c r="AQ740" s="133" t="s">
        <v>71</v>
      </c>
      <c r="AR740" s="137"/>
      <c r="AS740" s="137"/>
      <c r="AT740" s="137"/>
      <c r="AU740" s="133">
        <v>1002032951</v>
      </c>
      <c r="AV740" s="133" t="s">
        <v>8287</v>
      </c>
      <c r="AW740" s="133" t="s">
        <v>8287</v>
      </c>
      <c r="AX740" s="138" t="s">
        <v>8179</v>
      </c>
      <c r="AY740" s="138"/>
      <c r="AZ740" s="138"/>
      <c r="BA740" s="138"/>
      <c r="BB740" s="138"/>
      <c r="BC740" s="300">
        <v>2026063379</v>
      </c>
      <c r="BD740" s="300" t="s">
        <v>9586</v>
      </c>
      <c r="BE740" s="138"/>
    </row>
    <row r="741" spans="1:57" s="140" customFormat="1" ht="12" customHeight="1">
      <c r="A741" s="119">
        <v>2014</v>
      </c>
      <c r="B741" s="142" t="s">
        <v>138</v>
      </c>
      <c r="C741" s="119" t="s">
        <v>3925</v>
      </c>
      <c r="D741" s="131">
        <v>5700239852</v>
      </c>
      <c r="E741" s="131" t="str">
        <f t="shared" si="38"/>
        <v>SIM</v>
      </c>
      <c r="F741" s="131" t="str">
        <f t="shared" si="39"/>
        <v>SIM</v>
      </c>
      <c r="G741" s="132">
        <v>41951</v>
      </c>
      <c r="H741" s="119" t="s">
        <v>44</v>
      </c>
      <c r="I741" s="119" t="s">
        <v>62</v>
      </c>
      <c r="J741" s="119">
        <v>192</v>
      </c>
      <c r="K741" s="119">
        <v>432</v>
      </c>
      <c r="L741" s="119">
        <v>4</v>
      </c>
      <c r="M741" s="119">
        <v>4</v>
      </c>
      <c r="N741" s="119">
        <v>32</v>
      </c>
      <c r="O741" s="119" t="s">
        <v>43</v>
      </c>
      <c r="P741" s="119" t="s">
        <v>43</v>
      </c>
      <c r="Q741" s="133" t="s">
        <v>43</v>
      </c>
      <c r="R741" s="134" t="s">
        <v>18</v>
      </c>
      <c r="S741" s="134" t="s">
        <v>8851</v>
      </c>
      <c r="T741" s="134" t="s">
        <v>63</v>
      </c>
      <c r="U741" s="119">
        <v>11</v>
      </c>
      <c r="V741" s="134" t="s">
        <v>4319</v>
      </c>
      <c r="W741" s="135" t="s">
        <v>4324</v>
      </c>
      <c r="X741" s="136" t="str">
        <f t="shared" si="40"/>
        <v>11548BAIDS</v>
      </c>
      <c r="Y741" s="137" t="s">
        <v>4325</v>
      </c>
      <c r="Z741" s="119" t="s">
        <v>1663</v>
      </c>
      <c r="AA741" s="119" t="s">
        <v>1675</v>
      </c>
      <c r="AB741" s="131" t="s">
        <v>4326</v>
      </c>
      <c r="AC741" s="119" t="s">
        <v>87</v>
      </c>
      <c r="AD741" s="119" t="s">
        <v>42</v>
      </c>
      <c r="AE741" s="119" t="s">
        <v>4323</v>
      </c>
      <c r="AF741" s="119" t="s">
        <v>120</v>
      </c>
      <c r="AG741" s="119" t="s">
        <v>121</v>
      </c>
      <c r="AH741" s="119"/>
      <c r="AI741" s="138" t="s">
        <v>4095</v>
      </c>
      <c r="AJ741" s="133" t="s">
        <v>123</v>
      </c>
      <c r="AK741" s="133" t="s">
        <v>124</v>
      </c>
      <c r="AL741" s="133"/>
      <c r="AM741" s="133"/>
      <c r="AN741" s="133" t="s">
        <v>42</v>
      </c>
      <c r="AO741" s="133" t="s">
        <v>125</v>
      </c>
      <c r="AP741" s="133" t="s">
        <v>858</v>
      </c>
      <c r="AQ741" s="133" t="s">
        <v>126</v>
      </c>
      <c r="AR741" s="137"/>
      <c r="AS741" s="137"/>
      <c r="AT741" s="137"/>
      <c r="AU741" s="133">
        <v>1001914489</v>
      </c>
      <c r="AV741" s="133" t="s">
        <v>4327</v>
      </c>
      <c r="AW741" s="133" t="s">
        <v>4328</v>
      </c>
      <c r="AX741" s="138" t="s">
        <v>8179</v>
      </c>
      <c r="AY741" s="138"/>
      <c r="AZ741" s="138"/>
      <c r="BA741" s="138"/>
      <c r="BB741" s="138"/>
      <c r="BC741" s="300">
        <v>2026063379</v>
      </c>
      <c r="BD741" s="300" t="s">
        <v>9587</v>
      </c>
      <c r="BE741" s="138"/>
    </row>
    <row r="742" spans="1:57" s="140" customFormat="1" ht="12" customHeight="1">
      <c r="A742" s="119">
        <v>2014</v>
      </c>
      <c r="B742" s="142" t="s">
        <v>138</v>
      </c>
      <c r="C742" s="119" t="s">
        <v>3925</v>
      </c>
      <c r="D742" s="131">
        <v>5700247775</v>
      </c>
      <c r="E742" s="131" t="str">
        <f t="shared" si="38"/>
        <v>SIM</v>
      </c>
      <c r="F742" s="131" t="str">
        <f t="shared" si="39"/>
        <v>SIM</v>
      </c>
      <c r="G742" s="132">
        <v>41972</v>
      </c>
      <c r="H742" s="119" t="s">
        <v>8374</v>
      </c>
      <c r="I742" s="119" t="s">
        <v>62</v>
      </c>
      <c r="J742" s="119">
        <v>192</v>
      </c>
      <c r="K742" s="119">
        <v>432</v>
      </c>
      <c r="L742" s="119">
        <v>4</v>
      </c>
      <c r="M742" s="119">
        <v>4</v>
      </c>
      <c r="N742" s="119">
        <v>24</v>
      </c>
      <c r="O742" s="119" t="s">
        <v>43</v>
      </c>
      <c r="P742" s="119" t="s">
        <v>43</v>
      </c>
      <c r="Q742" s="133" t="s">
        <v>43</v>
      </c>
      <c r="R742" s="134" t="s">
        <v>18</v>
      </c>
      <c r="S742" s="134" t="s">
        <v>8851</v>
      </c>
      <c r="T742" s="134" t="s">
        <v>63</v>
      </c>
      <c r="U742" s="119">
        <v>11</v>
      </c>
      <c r="V742" s="134">
        <v>11000</v>
      </c>
      <c r="W742" s="135" t="s">
        <v>3981</v>
      </c>
      <c r="X742" s="136" t="str">
        <f t="shared" si="40"/>
        <v>11000IGINP</v>
      </c>
      <c r="Y742" s="137" t="s">
        <v>3982</v>
      </c>
      <c r="Z742" s="119" t="s">
        <v>346</v>
      </c>
      <c r="AA742" s="119" t="s">
        <v>3977</v>
      </c>
      <c r="AB742" s="131" t="s">
        <v>3983</v>
      </c>
      <c r="AC742" s="119" t="s">
        <v>52</v>
      </c>
      <c r="AD742" s="119" t="s">
        <v>42</v>
      </c>
      <c r="AE742" s="119" t="s">
        <v>3979</v>
      </c>
      <c r="AF742" s="119" t="s">
        <v>311</v>
      </c>
      <c r="AG742" s="119" t="s">
        <v>1443</v>
      </c>
      <c r="AH742" s="119"/>
      <c r="AI742" s="138" t="s">
        <v>3984</v>
      </c>
      <c r="AJ742" s="133" t="s">
        <v>123</v>
      </c>
      <c r="AK742" s="133" t="s">
        <v>124</v>
      </c>
      <c r="AL742" s="133"/>
      <c r="AM742" s="133"/>
      <c r="AN742" s="133" t="s">
        <v>42</v>
      </c>
      <c r="AO742" s="133" t="s">
        <v>42</v>
      </c>
      <c r="AP742" s="133" t="s">
        <v>298</v>
      </c>
      <c r="AQ742" s="133" t="s">
        <v>126</v>
      </c>
      <c r="AR742" s="137"/>
      <c r="AS742" s="137"/>
      <c r="AT742" s="137"/>
      <c r="AU742" s="133">
        <v>1002200757</v>
      </c>
      <c r="AV742" s="133" t="s">
        <v>3985</v>
      </c>
      <c r="AW742" s="133">
        <v>-46420593</v>
      </c>
      <c r="AX742" s="138"/>
      <c r="AY742" s="138"/>
      <c r="AZ742" s="138"/>
      <c r="BA742" s="138"/>
      <c r="BB742" s="138"/>
      <c r="BC742" s="300">
        <v>1440084644</v>
      </c>
      <c r="BD742" s="300" t="s">
        <v>9588</v>
      </c>
      <c r="BE742" s="138"/>
    </row>
    <row r="743" spans="1:57" s="140" customFormat="1" ht="12" customHeight="1">
      <c r="A743" s="119">
        <v>2014</v>
      </c>
      <c r="B743" s="142" t="s">
        <v>138</v>
      </c>
      <c r="C743" s="119" t="s">
        <v>3925</v>
      </c>
      <c r="D743" s="131">
        <v>5700235084</v>
      </c>
      <c r="E743" s="131" t="str">
        <f t="shared" si="38"/>
        <v>SIM</v>
      </c>
      <c r="F743" s="131" t="str">
        <f t="shared" si="39"/>
        <v>SIM</v>
      </c>
      <c r="G743" s="132">
        <v>41972</v>
      </c>
      <c r="H743" s="119" t="s">
        <v>8374</v>
      </c>
      <c r="I743" s="119" t="s">
        <v>62</v>
      </c>
      <c r="J743" s="119">
        <v>192</v>
      </c>
      <c r="K743" s="119">
        <v>432</v>
      </c>
      <c r="L743" s="119">
        <v>4</v>
      </c>
      <c r="M743" s="119">
        <v>0</v>
      </c>
      <c r="N743" s="119">
        <v>24</v>
      </c>
      <c r="O743" s="119" t="s">
        <v>46</v>
      </c>
      <c r="P743" s="119" t="s">
        <v>46</v>
      </c>
      <c r="Q743" s="133" t="s">
        <v>43</v>
      </c>
      <c r="R743" s="134" t="s">
        <v>18</v>
      </c>
      <c r="S743" s="134" t="s">
        <v>8851</v>
      </c>
      <c r="T743" s="134" t="s">
        <v>63</v>
      </c>
      <c r="U743" s="119">
        <v>11</v>
      </c>
      <c r="V743" s="134" t="s">
        <v>3926</v>
      </c>
      <c r="W743" s="135" t="s">
        <v>3986</v>
      </c>
      <c r="X743" s="136" t="str">
        <f t="shared" si="40"/>
        <v>11000IGIPN</v>
      </c>
      <c r="Y743" s="137" t="s">
        <v>3987</v>
      </c>
      <c r="Z743" s="119" t="s">
        <v>346</v>
      </c>
      <c r="AA743" s="119" t="s">
        <v>3977</v>
      </c>
      <c r="AB743" s="131" t="s">
        <v>3988</v>
      </c>
      <c r="AC743" s="119" t="s">
        <v>52</v>
      </c>
      <c r="AD743" s="119" t="s">
        <v>42</v>
      </c>
      <c r="AE743" s="119" t="s">
        <v>3979</v>
      </c>
      <c r="AF743" s="119" t="s">
        <v>311</v>
      </c>
      <c r="AG743" s="119" t="s">
        <v>1443</v>
      </c>
      <c r="AH743" s="119"/>
      <c r="AI743" s="138" t="s">
        <v>3704</v>
      </c>
      <c r="AJ743" s="133" t="s">
        <v>123</v>
      </c>
      <c r="AK743" s="133" t="s">
        <v>124</v>
      </c>
      <c r="AL743" s="133"/>
      <c r="AM743" s="133"/>
      <c r="AN743" s="133" t="s">
        <v>42</v>
      </c>
      <c r="AO743" s="133" t="s">
        <v>42</v>
      </c>
      <c r="AP743" s="133" t="s">
        <v>298</v>
      </c>
      <c r="AQ743" s="133" t="s">
        <v>126</v>
      </c>
      <c r="AR743" s="137"/>
      <c r="AS743" s="137"/>
      <c r="AT743" s="137"/>
      <c r="AU743" s="133">
        <v>1002200730</v>
      </c>
      <c r="AV743" s="133" t="s">
        <v>3989</v>
      </c>
      <c r="AW743" s="133">
        <v>-46440573</v>
      </c>
      <c r="AX743" s="138"/>
      <c r="AY743" s="138"/>
      <c r="AZ743" s="138"/>
      <c r="BA743" s="138"/>
      <c r="BB743" s="138"/>
      <c r="BC743" s="300">
        <v>1440084644</v>
      </c>
      <c r="BD743" s="300" t="s">
        <v>9589</v>
      </c>
      <c r="BE743" s="138"/>
    </row>
    <row r="744" spans="1:57" s="140" customFormat="1" ht="12" customHeight="1">
      <c r="A744" s="119">
        <v>2014</v>
      </c>
      <c r="B744" s="142" t="s">
        <v>138</v>
      </c>
      <c r="C744" s="119" t="s">
        <v>3925</v>
      </c>
      <c r="D744" s="131">
        <v>5700233843</v>
      </c>
      <c r="E744" s="131" t="str">
        <f t="shared" si="38"/>
        <v>SIM</v>
      </c>
      <c r="F744" s="131" t="str">
        <f t="shared" si="39"/>
        <v>SIM</v>
      </c>
      <c r="G744" s="132">
        <v>41977</v>
      </c>
      <c r="H744" s="119" t="s">
        <v>8374</v>
      </c>
      <c r="I744" s="119" t="s">
        <v>62</v>
      </c>
      <c r="J744" s="119">
        <v>192</v>
      </c>
      <c r="K744" s="119">
        <v>432</v>
      </c>
      <c r="L744" s="119">
        <v>4</v>
      </c>
      <c r="M744" s="119">
        <v>0</v>
      </c>
      <c r="N744" s="119">
        <v>24</v>
      </c>
      <c r="O744" s="119" t="s">
        <v>46</v>
      </c>
      <c r="P744" s="119" t="s">
        <v>46</v>
      </c>
      <c r="Q744" s="133" t="s">
        <v>43</v>
      </c>
      <c r="R744" s="134" t="s">
        <v>18</v>
      </c>
      <c r="S744" s="134" t="s">
        <v>8851</v>
      </c>
      <c r="T744" s="134" t="s">
        <v>63</v>
      </c>
      <c r="U744" s="119">
        <v>11</v>
      </c>
      <c r="V744" s="134" t="s">
        <v>3926</v>
      </c>
      <c r="W744" s="135" t="s">
        <v>3963</v>
      </c>
      <c r="X744" s="136" t="str">
        <f t="shared" si="40"/>
        <v>11000ASIUO</v>
      </c>
      <c r="Y744" s="137" t="s">
        <v>3964</v>
      </c>
      <c r="Z744" s="119" t="s">
        <v>346</v>
      </c>
      <c r="AA744" s="119" t="s">
        <v>1120</v>
      </c>
      <c r="AB744" s="131" t="s">
        <v>3965</v>
      </c>
      <c r="AC744" s="119" t="s">
        <v>87</v>
      </c>
      <c r="AD744" s="119" t="s">
        <v>42</v>
      </c>
      <c r="AE744" s="119" t="s">
        <v>3952</v>
      </c>
      <c r="AF744" s="119" t="s">
        <v>1933</v>
      </c>
      <c r="AG744" s="119" t="s">
        <v>1934</v>
      </c>
      <c r="AH744" s="119"/>
      <c r="AI744" s="138" t="s">
        <v>3953</v>
      </c>
      <c r="AJ744" s="133" t="s">
        <v>123</v>
      </c>
      <c r="AK744" s="133" t="s">
        <v>124</v>
      </c>
      <c r="AL744" s="133"/>
      <c r="AM744" s="133"/>
      <c r="AN744" s="133" t="s">
        <v>42</v>
      </c>
      <c r="AO744" s="133" t="s">
        <v>42</v>
      </c>
      <c r="AP744" s="133" t="s">
        <v>298</v>
      </c>
      <c r="AQ744" s="133" t="s">
        <v>126</v>
      </c>
      <c r="AR744" s="137"/>
      <c r="AS744" s="137"/>
      <c r="AT744" s="137"/>
      <c r="AU744" s="133">
        <v>1002200854</v>
      </c>
      <c r="AV744" s="133" t="s">
        <v>3966</v>
      </c>
      <c r="AW744" s="133">
        <v>-46518470</v>
      </c>
      <c r="AX744" s="138"/>
      <c r="AY744" s="138"/>
      <c r="AZ744" s="138"/>
      <c r="BA744" s="138"/>
      <c r="BB744" s="138"/>
      <c r="BC744" s="300">
        <v>1440084644</v>
      </c>
      <c r="BD744" s="300" t="s">
        <v>9590</v>
      </c>
      <c r="BE744" s="138"/>
    </row>
    <row r="745" spans="1:57" s="140" customFormat="1" ht="12" customHeight="1">
      <c r="A745" s="119">
        <v>2014</v>
      </c>
      <c r="B745" s="142" t="s">
        <v>138</v>
      </c>
      <c r="C745" s="119" t="s">
        <v>3925</v>
      </c>
      <c r="D745" s="131">
        <v>5700233858</v>
      </c>
      <c r="E745" s="131" t="str">
        <f t="shared" si="38"/>
        <v>SIM</v>
      </c>
      <c r="F745" s="131" t="str">
        <f t="shared" si="39"/>
        <v>SIM</v>
      </c>
      <c r="G745" s="132">
        <v>41993</v>
      </c>
      <c r="H745" s="119" t="s">
        <v>8374</v>
      </c>
      <c r="I745" s="119" t="s">
        <v>62</v>
      </c>
      <c r="J745" s="119">
        <v>192</v>
      </c>
      <c r="K745" s="119">
        <v>432</v>
      </c>
      <c r="L745" s="119">
        <v>4</v>
      </c>
      <c r="M745" s="119">
        <v>0</v>
      </c>
      <c r="N745" s="119">
        <v>24</v>
      </c>
      <c r="O745" s="119" t="s">
        <v>46</v>
      </c>
      <c r="P745" s="119" t="s">
        <v>46</v>
      </c>
      <c r="Q745" s="133" t="s">
        <v>43</v>
      </c>
      <c r="R745" s="134" t="s">
        <v>18</v>
      </c>
      <c r="S745" s="134" t="s">
        <v>8851</v>
      </c>
      <c r="T745" s="134" t="s">
        <v>63</v>
      </c>
      <c r="U745" s="119">
        <v>11</v>
      </c>
      <c r="V745" s="134" t="s">
        <v>3926</v>
      </c>
      <c r="W745" s="135" t="s">
        <v>3967</v>
      </c>
      <c r="X745" s="136" t="str">
        <f t="shared" si="40"/>
        <v>11000ASIUQ</v>
      </c>
      <c r="Y745" s="137" t="s">
        <v>3968</v>
      </c>
      <c r="Z745" s="119" t="s">
        <v>346</v>
      </c>
      <c r="AA745" s="119" t="s">
        <v>1120</v>
      </c>
      <c r="AB745" s="131" t="s">
        <v>3969</v>
      </c>
      <c r="AC745" s="119" t="s">
        <v>87</v>
      </c>
      <c r="AD745" s="119" t="s">
        <v>42</v>
      </c>
      <c r="AE745" s="119" t="s">
        <v>3952</v>
      </c>
      <c r="AF745" s="119" t="s">
        <v>1933</v>
      </c>
      <c r="AG745" s="119" t="s">
        <v>1934</v>
      </c>
      <c r="AH745" s="119"/>
      <c r="AI745" s="138" t="s">
        <v>3953</v>
      </c>
      <c r="AJ745" s="133" t="s">
        <v>123</v>
      </c>
      <c r="AK745" s="133" t="s">
        <v>124</v>
      </c>
      <c r="AL745" s="133"/>
      <c r="AM745" s="133"/>
      <c r="AN745" s="133" t="s">
        <v>42</v>
      </c>
      <c r="AO745" s="133" t="s">
        <v>42</v>
      </c>
      <c r="AP745" s="133" t="s">
        <v>298</v>
      </c>
      <c r="AQ745" s="133" t="s">
        <v>126</v>
      </c>
      <c r="AR745" s="137"/>
      <c r="AS745" s="137"/>
      <c r="AT745" s="137"/>
      <c r="AU745" s="133">
        <v>1002200943</v>
      </c>
      <c r="AV745" s="133" t="s">
        <v>3970</v>
      </c>
      <c r="AW745" s="133">
        <v>-46524797</v>
      </c>
      <c r="AX745" s="138"/>
      <c r="AY745" s="138"/>
      <c r="AZ745" s="138"/>
      <c r="BA745" s="138"/>
      <c r="BB745" s="138"/>
      <c r="BC745" s="300">
        <v>1440084644</v>
      </c>
      <c r="BD745" s="300" t="s">
        <v>9591</v>
      </c>
      <c r="BE745" s="138"/>
    </row>
    <row r="746" spans="1:57" s="140" customFormat="1" ht="12" customHeight="1">
      <c r="A746" s="119">
        <v>2014</v>
      </c>
      <c r="B746" s="142" t="s">
        <v>138</v>
      </c>
      <c r="C746" s="119" t="s">
        <v>3925</v>
      </c>
      <c r="D746" s="131">
        <v>5700246506</v>
      </c>
      <c r="E746" s="131" t="str">
        <f t="shared" si="38"/>
        <v>SIM</v>
      </c>
      <c r="F746" s="131" t="str">
        <f t="shared" si="39"/>
        <v>SIM</v>
      </c>
      <c r="G746" s="132">
        <v>41992</v>
      </c>
      <c r="H746" s="119" t="s">
        <v>44</v>
      </c>
      <c r="I746" s="119" t="s">
        <v>45</v>
      </c>
      <c r="J746" s="119">
        <v>192</v>
      </c>
      <c r="K746" s="119">
        <v>432</v>
      </c>
      <c r="L746" s="119">
        <v>4</v>
      </c>
      <c r="M746" s="119">
        <v>4</v>
      </c>
      <c r="N746" s="119">
        <v>32</v>
      </c>
      <c r="O746" s="119" t="s">
        <v>43</v>
      </c>
      <c r="P746" s="119" t="s">
        <v>43</v>
      </c>
      <c r="Q746" s="133" t="s">
        <v>43</v>
      </c>
      <c r="R746" s="134" t="s">
        <v>18</v>
      </c>
      <c r="S746" s="134" t="s">
        <v>8851</v>
      </c>
      <c r="T746" s="134" t="s">
        <v>63</v>
      </c>
      <c r="U746" s="119">
        <v>16</v>
      </c>
      <c r="V746" s="134">
        <v>11529</v>
      </c>
      <c r="W746" s="135" t="s">
        <v>4298</v>
      </c>
      <c r="X746" s="136" t="str">
        <f t="shared" si="40"/>
        <v>11529SOJMN</v>
      </c>
      <c r="Y746" s="137" t="s">
        <v>4299</v>
      </c>
      <c r="Z746" s="119" t="s">
        <v>895</v>
      </c>
      <c r="AA746" s="119" t="s">
        <v>4266</v>
      </c>
      <c r="AB746" s="131" t="s">
        <v>4300</v>
      </c>
      <c r="AC746" s="119" t="s">
        <v>52</v>
      </c>
      <c r="AD746" s="119" t="s">
        <v>42</v>
      </c>
      <c r="AE746" s="119" t="s">
        <v>4301</v>
      </c>
      <c r="AF746" s="119" t="s">
        <v>2131</v>
      </c>
      <c r="AG746" s="119" t="s">
        <v>4302</v>
      </c>
      <c r="AH746" s="119"/>
      <c r="AI746" s="138" t="s">
        <v>4303</v>
      </c>
      <c r="AJ746" s="133" t="s">
        <v>58</v>
      </c>
      <c r="AK746" s="133" t="s">
        <v>57</v>
      </c>
      <c r="AL746" s="133"/>
      <c r="AM746" s="133"/>
      <c r="AN746" s="133" t="s">
        <v>42</v>
      </c>
      <c r="AO746" s="133" t="s">
        <v>125</v>
      </c>
      <c r="AP746" s="133" t="s">
        <v>1052</v>
      </c>
      <c r="AQ746" s="133" t="s">
        <v>102</v>
      </c>
      <c r="AR746" s="137"/>
      <c r="AS746" s="137"/>
      <c r="AT746" s="137"/>
      <c r="AU746" s="133">
        <v>1001939333</v>
      </c>
      <c r="AV746" s="133" t="s">
        <v>8287</v>
      </c>
      <c r="AW746" s="133" t="s">
        <v>8287</v>
      </c>
      <c r="AX746" s="138" t="s">
        <v>8179</v>
      </c>
      <c r="AY746" s="138"/>
      <c r="AZ746" s="138"/>
      <c r="BA746" s="138"/>
      <c r="BB746" s="138"/>
      <c r="BC746" s="300">
        <v>2026063379</v>
      </c>
      <c r="BD746" s="300" t="s">
        <v>9592</v>
      </c>
      <c r="BE746" s="138"/>
    </row>
    <row r="747" spans="1:57" s="140" customFormat="1" ht="12" customHeight="1">
      <c r="A747" s="119">
        <v>2014</v>
      </c>
      <c r="B747" s="142" t="s">
        <v>138</v>
      </c>
      <c r="C747" s="119" t="s">
        <v>3925</v>
      </c>
      <c r="D747" s="131">
        <v>5700235282</v>
      </c>
      <c r="E747" s="131" t="str">
        <f t="shared" si="38"/>
        <v>SIM</v>
      </c>
      <c r="F747" s="131" t="str">
        <f t="shared" si="39"/>
        <v>SIM</v>
      </c>
      <c r="G747" s="132">
        <v>41899</v>
      </c>
      <c r="H747" s="119" t="s">
        <v>44</v>
      </c>
      <c r="I747" s="119" t="s">
        <v>62</v>
      </c>
      <c r="J747" s="119">
        <v>192</v>
      </c>
      <c r="K747" s="119">
        <v>432</v>
      </c>
      <c r="L747" s="119">
        <v>4</v>
      </c>
      <c r="M747" s="119">
        <v>4</v>
      </c>
      <c r="N747" s="119">
        <v>32</v>
      </c>
      <c r="O747" s="119" t="s">
        <v>43</v>
      </c>
      <c r="P747" s="119" t="s">
        <v>43</v>
      </c>
      <c r="Q747" s="133" t="s">
        <v>43</v>
      </c>
      <c r="R747" s="134" t="s">
        <v>18</v>
      </c>
      <c r="S747" s="134" t="s">
        <v>8851</v>
      </c>
      <c r="T747" s="134" t="s">
        <v>63</v>
      </c>
      <c r="U747" s="119">
        <v>11</v>
      </c>
      <c r="V747" s="134" t="s">
        <v>4387</v>
      </c>
      <c r="W747" s="135" t="s">
        <v>4394</v>
      </c>
      <c r="X747" s="136" t="str">
        <f t="shared" si="40"/>
        <v>11892NAKNS</v>
      </c>
      <c r="Y747" s="137" t="s">
        <v>4395</v>
      </c>
      <c r="Z747" s="119" t="s">
        <v>1930</v>
      </c>
      <c r="AA747" s="119" t="s">
        <v>1955</v>
      </c>
      <c r="AB747" s="131" t="s">
        <v>4396</v>
      </c>
      <c r="AC747" s="119" t="s">
        <v>87</v>
      </c>
      <c r="AD747" s="119" t="s">
        <v>42</v>
      </c>
      <c r="AE747" s="119" t="s">
        <v>1957</v>
      </c>
      <c r="AF747" s="119" t="s">
        <v>1933</v>
      </c>
      <c r="AG747" s="119" t="s">
        <v>1934</v>
      </c>
      <c r="AH747" s="119"/>
      <c r="AI747" s="138" t="s">
        <v>3953</v>
      </c>
      <c r="AJ747" s="133" t="s">
        <v>124</v>
      </c>
      <c r="AK747" s="133" t="s">
        <v>123</v>
      </c>
      <c r="AL747" s="133"/>
      <c r="AM747" s="133"/>
      <c r="AN747" s="133" t="s">
        <v>42</v>
      </c>
      <c r="AO747" s="133" t="s">
        <v>125</v>
      </c>
      <c r="AP747" s="133" t="s">
        <v>1052</v>
      </c>
      <c r="AQ747" s="133" t="s">
        <v>102</v>
      </c>
      <c r="AR747" s="137"/>
      <c r="AS747" s="137"/>
      <c r="AT747" s="137"/>
      <c r="AU747" s="133">
        <v>1001913717</v>
      </c>
      <c r="AV747" s="133" t="s">
        <v>4397</v>
      </c>
      <c r="AW747" s="133" t="s">
        <v>4398</v>
      </c>
      <c r="AX747" s="138" t="s">
        <v>8179</v>
      </c>
      <c r="AY747" s="138"/>
      <c r="AZ747" s="138"/>
      <c r="BA747" s="138"/>
      <c r="BB747" s="138"/>
      <c r="BC747" s="300">
        <v>2026063379</v>
      </c>
      <c r="BD747" s="300" t="s">
        <v>9593</v>
      </c>
      <c r="BE747" s="138"/>
    </row>
    <row r="748" spans="1:57" s="140" customFormat="1" ht="12" customHeight="1">
      <c r="A748" s="119">
        <v>2014</v>
      </c>
      <c r="B748" s="142" t="s">
        <v>138</v>
      </c>
      <c r="C748" s="119" t="s">
        <v>3925</v>
      </c>
      <c r="D748" s="131">
        <v>5700235094</v>
      </c>
      <c r="E748" s="131" t="str">
        <f t="shared" si="38"/>
        <v>SIM</v>
      </c>
      <c r="F748" s="131" t="str">
        <f t="shared" si="39"/>
        <v>SIM</v>
      </c>
      <c r="G748" s="132">
        <v>41964</v>
      </c>
      <c r="H748" s="119" t="s">
        <v>8374</v>
      </c>
      <c r="I748" s="119" t="s">
        <v>62</v>
      </c>
      <c r="J748" s="119">
        <v>192</v>
      </c>
      <c r="K748" s="119">
        <v>432</v>
      </c>
      <c r="L748" s="119">
        <v>4</v>
      </c>
      <c r="M748" s="119">
        <v>0</v>
      </c>
      <c r="N748" s="119">
        <v>24</v>
      </c>
      <c r="O748" s="119" t="s">
        <v>46</v>
      </c>
      <c r="P748" s="119" t="s">
        <v>46</v>
      </c>
      <c r="Q748" s="133" t="s">
        <v>43</v>
      </c>
      <c r="R748" s="134" t="s">
        <v>18</v>
      </c>
      <c r="S748" s="134" t="s">
        <v>8851</v>
      </c>
      <c r="T748" s="134" t="s">
        <v>63</v>
      </c>
      <c r="U748" s="119">
        <v>11</v>
      </c>
      <c r="V748" s="134" t="s">
        <v>3926</v>
      </c>
      <c r="W748" s="135" t="s">
        <v>3927</v>
      </c>
      <c r="X748" s="136" t="str">
        <f t="shared" si="40"/>
        <v>11000ADLYI</v>
      </c>
      <c r="Y748" s="137" t="s">
        <v>3928</v>
      </c>
      <c r="Z748" s="119" t="s">
        <v>346</v>
      </c>
      <c r="AA748" s="119" t="s">
        <v>798</v>
      </c>
      <c r="AB748" s="131" t="s">
        <v>3929</v>
      </c>
      <c r="AC748" s="119" t="s">
        <v>52</v>
      </c>
      <c r="AD748" s="119" t="s">
        <v>42</v>
      </c>
      <c r="AE748" s="119" t="s">
        <v>3930</v>
      </c>
      <c r="AF748" s="119" t="s">
        <v>146</v>
      </c>
      <c r="AG748" s="119" t="s">
        <v>147</v>
      </c>
      <c r="AH748" s="119"/>
      <c r="AI748" s="138" t="s">
        <v>3931</v>
      </c>
      <c r="AJ748" s="133" t="s">
        <v>123</v>
      </c>
      <c r="AK748" s="133" t="s">
        <v>124</v>
      </c>
      <c r="AL748" s="133"/>
      <c r="AM748" s="133"/>
      <c r="AN748" s="133" t="s">
        <v>42</v>
      </c>
      <c r="AO748" s="133" t="s">
        <v>42</v>
      </c>
      <c r="AP748" s="133" t="s">
        <v>298</v>
      </c>
      <c r="AQ748" s="133" t="s">
        <v>126</v>
      </c>
      <c r="AR748" s="137"/>
      <c r="AS748" s="137"/>
      <c r="AT748" s="137"/>
      <c r="AU748" s="133">
        <v>1002187815</v>
      </c>
      <c r="AV748" s="133" t="s">
        <v>3932</v>
      </c>
      <c r="AW748" s="133">
        <v>-46505488</v>
      </c>
      <c r="AX748" s="138"/>
      <c r="AY748" s="138"/>
      <c r="AZ748" s="138"/>
      <c r="BA748" s="138"/>
      <c r="BB748" s="138"/>
      <c r="BC748" s="300">
        <v>1440084644</v>
      </c>
      <c r="BD748" s="300" t="s">
        <v>9594</v>
      </c>
      <c r="BE748" s="138"/>
    </row>
    <row r="749" spans="1:57" s="140" customFormat="1" ht="12" customHeight="1">
      <c r="A749" s="119">
        <v>2014</v>
      </c>
      <c r="B749" s="142" t="s">
        <v>138</v>
      </c>
      <c r="C749" s="119" t="s">
        <v>3925</v>
      </c>
      <c r="D749" s="131">
        <v>5700247765</v>
      </c>
      <c r="E749" s="131" t="str">
        <f t="shared" si="38"/>
        <v>SIM</v>
      </c>
      <c r="F749" s="131" t="str">
        <f t="shared" si="39"/>
        <v>SIM</v>
      </c>
      <c r="G749" s="132">
        <v>41972</v>
      </c>
      <c r="H749" s="119" t="s">
        <v>8374</v>
      </c>
      <c r="I749" s="119" t="s">
        <v>62</v>
      </c>
      <c r="J749" s="119">
        <v>192</v>
      </c>
      <c r="K749" s="119">
        <v>432</v>
      </c>
      <c r="L749" s="119">
        <v>4</v>
      </c>
      <c r="M749" s="119">
        <v>4</v>
      </c>
      <c r="N749" s="119">
        <v>24</v>
      </c>
      <c r="O749" s="119" t="s">
        <v>43</v>
      </c>
      <c r="P749" s="119" t="s">
        <v>43</v>
      </c>
      <c r="Q749" s="133" t="s">
        <v>43</v>
      </c>
      <c r="R749" s="134" t="s">
        <v>18</v>
      </c>
      <c r="S749" s="134" t="s">
        <v>8851</v>
      </c>
      <c r="T749" s="134" t="s">
        <v>63</v>
      </c>
      <c r="U749" s="119">
        <v>11</v>
      </c>
      <c r="V749" s="134">
        <v>11000</v>
      </c>
      <c r="W749" s="135" t="s">
        <v>3933</v>
      </c>
      <c r="X749" s="136" t="str">
        <f t="shared" si="40"/>
        <v>11000ADLYJ</v>
      </c>
      <c r="Y749" s="137" t="s">
        <v>3934</v>
      </c>
      <c r="Z749" s="119" t="s">
        <v>346</v>
      </c>
      <c r="AA749" s="119" t="s">
        <v>798</v>
      </c>
      <c r="AB749" s="131" t="s">
        <v>3935</v>
      </c>
      <c r="AC749" s="119" t="s">
        <v>52</v>
      </c>
      <c r="AD749" s="119" t="s">
        <v>42</v>
      </c>
      <c r="AE749" s="119" t="s">
        <v>3930</v>
      </c>
      <c r="AF749" s="119" t="s">
        <v>146</v>
      </c>
      <c r="AG749" s="119" t="s">
        <v>147</v>
      </c>
      <c r="AH749" s="119"/>
      <c r="AI749" s="138" t="s">
        <v>3844</v>
      </c>
      <c r="AJ749" s="133" t="s">
        <v>123</v>
      </c>
      <c r="AK749" s="133" t="s">
        <v>124</v>
      </c>
      <c r="AL749" s="133"/>
      <c r="AM749" s="133"/>
      <c r="AN749" s="133" t="s">
        <v>42</v>
      </c>
      <c r="AO749" s="133" t="s">
        <v>42</v>
      </c>
      <c r="AP749" s="133" t="s">
        <v>298</v>
      </c>
      <c r="AQ749" s="133" t="s">
        <v>126</v>
      </c>
      <c r="AR749" s="137"/>
      <c r="AS749" s="137"/>
      <c r="AT749" s="137"/>
      <c r="AU749" s="133">
        <v>1002188420</v>
      </c>
      <c r="AV749" s="133" t="s">
        <v>3936</v>
      </c>
      <c r="AW749" s="133">
        <v>-46505950</v>
      </c>
      <c r="AX749" s="138"/>
      <c r="AY749" s="138"/>
      <c r="AZ749" s="138"/>
      <c r="BA749" s="138"/>
      <c r="BB749" s="138"/>
      <c r="BC749" s="300">
        <v>1440084644</v>
      </c>
      <c r="BD749" s="300" t="s">
        <v>9595</v>
      </c>
      <c r="BE749" s="138"/>
    </row>
    <row r="750" spans="1:57" s="140" customFormat="1" ht="12" customHeight="1">
      <c r="A750" s="119">
        <v>2014</v>
      </c>
      <c r="B750" s="142" t="s">
        <v>138</v>
      </c>
      <c r="C750" s="119" t="s">
        <v>3925</v>
      </c>
      <c r="D750" s="131">
        <v>5700233848</v>
      </c>
      <c r="E750" s="131" t="str">
        <f t="shared" si="38"/>
        <v>SIM</v>
      </c>
      <c r="F750" s="131" t="str">
        <f t="shared" si="39"/>
        <v>SIM</v>
      </c>
      <c r="G750" s="132">
        <v>41969</v>
      </c>
      <c r="H750" s="119" t="s">
        <v>8374</v>
      </c>
      <c r="I750" s="119" t="s">
        <v>62</v>
      </c>
      <c r="J750" s="119">
        <v>192</v>
      </c>
      <c r="K750" s="119">
        <v>432</v>
      </c>
      <c r="L750" s="119">
        <v>4</v>
      </c>
      <c r="M750" s="119">
        <v>0</v>
      </c>
      <c r="N750" s="119">
        <v>24</v>
      </c>
      <c r="O750" s="119" t="s">
        <v>46</v>
      </c>
      <c r="P750" s="119" t="s">
        <v>46</v>
      </c>
      <c r="Q750" s="133" t="s">
        <v>43</v>
      </c>
      <c r="R750" s="134" t="s">
        <v>18</v>
      </c>
      <c r="S750" s="134" t="s">
        <v>8851</v>
      </c>
      <c r="T750" s="134" t="s">
        <v>63</v>
      </c>
      <c r="U750" s="119">
        <v>11</v>
      </c>
      <c r="V750" s="134" t="s">
        <v>3926</v>
      </c>
      <c r="W750" s="135" t="s">
        <v>3937</v>
      </c>
      <c r="X750" s="136" t="str">
        <f t="shared" si="40"/>
        <v>11000ADLZE</v>
      </c>
      <c r="Y750" s="137" t="s">
        <v>3938</v>
      </c>
      <c r="Z750" s="119" t="s">
        <v>346</v>
      </c>
      <c r="AA750" s="119" t="s">
        <v>798</v>
      </c>
      <c r="AB750" s="131" t="s">
        <v>3939</v>
      </c>
      <c r="AC750" s="119" t="s">
        <v>52</v>
      </c>
      <c r="AD750" s="119" t="s">
        <v>42</v>
      </c>
      <c r="AE750" s="119" t="s">
        <v>3930</v>
      </c>
      <c r="AF750" s="119" t="s">
        <v>146</v>
      </c>
      <c r="AG750" s="119" t="s">
        <v>147</v>
      </c>
      <c r="AH750" s="119"/>
      <c r="AI750" s="138" t="s">
        <v>3931</v>
      </c>
      <c r="AJ750" s="133" t="s">
        <v>123</v>
      </c>
      <c r="AK750" s="133" t="s">
        <v>124</v>
      </c>
      <c r="AL750" s="133"/>
      <c r="AM750" s="133"/>
      <c r="AN750" s="133" t="s">
        <v>42</v>
      </c>
      <c r="AO750" s="133" t="s">
        <v>42</v>
      </c>
      <c r="AP750" s="133" t="s">
        <v>298</v>
      </c>
      <c r="AQ750" s="133" t="s">
        <v>126</v>
      </c>
      <c r="AR750" s="137"/>
      <c r="AS750" s="137"/>
      <c r="AT750" s="137"/>
      <c r="AU750" s="133">
        <v>1002188277</v>
      </c>
      <c r="AV750" s="133" t="s">
        <v>3940</v>
      </c>
      <c r="AW750" s="133">
        <v>-46500480</v>
      </c>
      <c r="AX750" s="138"/>
      <c r="AY750" s="138"/>
      <c r="AZ750" s="138"/>
      <c r="BA750" s="138"/>
      <c r="BB750" s="138"/>
      <c r="BC750" s="300">
        <v>1440084644</v>
      </c>
      <c r="BD750" s="300" t="s">
        <v>9596</v>
      </c>
      <c r="BE750" s="138"/>
    </row>
    <row r="751" spans="1:57" s="140" customFormat="1" ht="12" customHeight="1">
      <c r="A751" s="119">
        <v>2014</v>
      </c>
      <c r="B751" s="142" t="s">
        <v>138</v>
      </c>
      <c r="C751" s="119" t="s">
        <v>3925</v>
      </c>
      <c r="D751" s="131">
        <v>5700235089</v>
      </c>
      <c r="E751" s="131" t="str">
        <f t="shared" si="38"/>
        <v>SIM</v>
      </c>
      <c r="F751" s="131" t="str">
        <f t="shared" si="39"/>
        <v>SIM</v>
      </c>
      <c r="G751" s="132">
        <v>41965</v>
      </c>
      <c r="H751" s="119" t="s">
        <v>8374</v>
      </c>
      <c r="I751" s="119" t="s">
        <v>62</v>
      </c>
      <c r="J751" s="119">
        <v>192</v>
      </c>
      <c r="K751" s="119">
        <v>432</v>
      </c>
      <c r="L751" s="119">
        <v>4</v>
      </c>
      <c r="M751" s="119">
        <v>0</v>
      </c>
      <c r="N751" s="119">
        <v>24</v>
      </c>
      <c r="O751" s="119" t="s">
        <v>46</v>
      </c>
      <c r="P751" s="119" t="s">
        <v>46</v>
      </c>
      <c r="Q751" s="133" t="s">
        <v>43</v>
      </c>
      <c r="R751" s="134" t="s">
        <v>18</v>
      </c>
      <c r="S751" s="134" t="s">
        <v>8851</v>
      </c>
      <c r="T751" s="134" t="s">
        <v>63</v>
      </c>
      <c r="U751" s="119">
        <v>11</v>
      </c>
      <c r="V751" s="134" t="s">
        <v>3926</v>
      </c>
      <c r="W751" s="135" t="s">
        <v>3941</v>
      </c>
      <c r="X751" s="136" t="str">
        <f t="shared" si="40"/>
        <v>11000ADLZF</v>
      </c>
      <c r="Y751" s="137" t="s">
        <v>3942</v>
      </c>
      <c r="Z751" s="119" t="s">
        <v>346</v>
      </c>
      <c r="AA751" s="119" t="s">
        <v>798</v>
      </c>
      <c r="AB751" s="131" t="s">
        <v>3943</v>
      </c>
      <c r="AC751" s="119" t="s">
        <v>52</v>
      </c>
      <c r="AD751" s="119" t="s">
        <v>42</v>
      </c>
      <c r="AE751" s="119" t="s">
        <v>3930</v>
      </c>
      <c r="AF751" s="119" t="s">
        <v>146</v>
      </c>
      <c r="AG751" s="119" t="s">
        <v>147</v>
      </c>
      <c r="AH751" s="119"/>
      <c r="AI751" s="138" t="s">
        <v>3931</v>
      </c>
      <c r="AJ751" s="133" t="s">
        <v>123</v>
      </c>
      <c r="AK751" s="133" t="s">
        <v>124</v>
      </c>
      <c r="AL751" s="133"/>
      <c r="AM751" s="133"/>
      <c r="AN751" s="133" t="s">
        <v>42</v>
      </c>
      <c r="AO751" s="133" t="s">
        <v>42</v>
      </c>
      <c r="AP751" s="133" t="s">
        <v>298</v>
      </c>
      <c r="AQ751" s="133" t="s">
        <v>126</v>
      </c>
      <c r="AR751" s="137"/>
      <c r="AS751" s="137"/>
      <c r="AT751" s="137"/>
      <c r="AU751" s="133">
        <v>1002187840</v>
      </c>
      <c r="AV751" s="133" t="s">
        <v>3944</v>
      </c>
      <c r="AW751" s="133">
        <v>-46502633</v>
      </c>
      <c r="AX751" s="138"/>
      <c r="AY751" s="138"/>
      <c r="AZ751" s="138"/>
      <c r="BA751" s="138"/>
      <c r="BB751" s="138"/>
      <c r="BC751" s="300">
        <v>1440084644</v>
      </c>
      <c r="BD751" s="300" t="s">
        <v>9597</v>
      </c>
      <c r="BE751" s="138"/>
    </row>
    <row r="752" spans="1:57" s="140" customFormat="1" ht="12" customHeight="1">
      <c r="A752" s="119">
        <v>2014</v>
      </c>
      <c r="B752" s="142" t="s">
        <v>138</v>
      </c>
      <c r="C752" s="119" t="s">
        <v>3925</v>
      </c>
      <c r="D752" s="131">
        <v>5700235074</v>
      </c>
      <c r="E752" s="131" t="str">
        <f t="shared" si="38"/>
        <v>SIM</v>
      </c>
      <c r="F752" s="131" t="str">
        <f t="shared" si="39"/>
        <v>SIM</v>
      </c>
      <c r="G752" s="132">
        <v>41963</v>
      </c>
      <c r="H752" s="119" t="s">
        <v>8374</v>
      </c>
      <c r="I752" s="119" t="s">
        <v>62</v>
      </c>
      <c r="J752" s="119">
        <v>192</v>
      </c>
      <c r="K752" s="119">
        <v>432</v>
      </c>
      <c r="L752" s="119">
        <v>4</v>
      </c>
      <c r="M752" s="119">
        <v>0</v>
      </c>
      <c r="N752" s="119">
        <v>24</v>
      </c>
      <c r="O752" s="119" t="s">
        <v>46</v>
      </c>
      <c r="P752" s="119" t="s">
        <v>46</v>
      </c>
      <c r="Q752" s="133" t="s">
        <v>43</v>
      </c>
      <c r="R752" s="134" t="s">
        <v>18</v>
      </c>
      <c r="S752" s="134" t="s">
        <v>8851</v>
      </c>
      <c r="T752" s="134" t="s">
        <v>63</v>
      </c>
      <c r="U752" s="119">
        <v>11</v>
      </c>
      <c r="V752" s="134">
        <v>11000</v>
      </c>
      <c r="W752" s="135" t="s">
        <v>3945</v>
      </c>
      <c r="X752" s="136" t="str">
        <f t="shared" si="40"/>
        <v>11000ADLZJ</v>
      </c>
      <c r="Y752" s="205" t="s">
        <v>3946</v>
      </c>
      <c r="Z752" s="119" t="s">
        <v>346</v>
      </c>
      <c r="AA752" s="119" t="s">
        <v>798</v>
      </c>
      <c r="AB752" s="131" t="s">
        <v>3947</v>
      </c>
      <c r="AC752" s="119" t="s">
        <v>52</v>
      </c>
      <c r="AD752" s="119" t="s">
        <v>42</v>
      </c>
      <c r="AE752" s="119" t="s">
        <v>3930</v>
      </c>
      <c r="AF752" s="119" t="s">
        <v>146</v>
      </c>
      <c r="AG752" s="119" t="s">
        <v>147</v>
      </c>
      <c r="AH752" s="119"/>
      <c r="AI752" s="138" t="s">
        <v>3931</v>
      </c>
      <c r="AJ752" s="133" t="s">
        <v>123</v>
      </c>
      <c r="AK752" s="133" t="s">
        <v>124</v>
      </c>
      <c r="AL752" s="133"/>
      <c r="AM752" s="133"/>
      <c r="AN752" s="133" t="s">
        <v>42</v>
      </c>
      <c r="AO752" s="133" t="s">
        <v>42</v>
      </c>
      <c r="AP752" s="133" t="s">
        <v>298</v>
      </c>
      <c r="AQ752" s="133" t="s">
        <v>126</v>
      </c>
      <c r="AR752" s="137"/>
      <c r="AS752" s="137"/>
      <c r="AT752" s="137"/>
      <c r="AU752" s="133">
        <v>1002187750</v>
      </c>
      <c r="AV752" s="133" t="s">
        <v>3948</v>
      </c>
      <c r="AW752" s="133">
        <v>-46503745</v>
      </c>
      <c r="AX752" s="138"/>
      <c r="AY752" s="138"/>
      <c r="AZ752" s="138"/>
      <c r="BA752" s="138"/>
      <c r="BB752" s="138"/>
      <c r="BC752" s="300">
        <v>1440084644</v>
      </c>
      <c r="BD752" s="300" t="s">
        <v>9598</v>
      </c>
      <c r="BE752" s="138"/>
    </row>
    <row r="753" spans="1:57" s="140" customFormat="1" ht="12" customHeight="1">
      <c r="A753" s="119">
        <v>2014</v>
      </c>
      <c r="B753" s="142" t="s">
        <v>138</v>
      </c>
      <c r="C753" s="119" t="s">
        <v>3925</v>
      </c>
      <c r="D753" s="131">
        <v>5700235270</v>
      </c>
      <c r="E753" s="131" t="str">
        <f t="shared" si="38"/>
        <v>SIM</v>
      </c>
      <c r="F753" s="131" t="str">
        <f t="shared" si="39"/>
        <v>SIM</v>
      </c>
      <c r="G753" s="132">
        <v>41900</v>
      </c>
      <c r="H753" s="119" t="s">
        <v>44</v>
      </c>
      <c r="I753" s="119" t="s">
        <v>62</v>
      </c>
      <c r="J753" s="119">
        <v>192</v>
      </c>
      <c r="K753" s="119">
        <v>432</v>
      </c>
      <c r="L753" s="119">
        <v>4</v>
      </c>
      <c r="M753" s="119">
        <v>4</v>
      </c>
      <c r="N753" s="119">
        <v>32</v>
      </c>
      <c r="O753" s="119" t="s">
        <v>43</v>
      </c>
      <c r="P753" s="119" t="s">
        <v>43</v>
      </c>
      <c r="Q753" s="133" t="s">
        <v>43</v>
      </c>
      <c r="R753" s="134" t="s">
        <v>18</v>
      </c>
      <c r="S753" s="134" t="s">
        <v>8851</v>
      </c>
      <c r="T753" s="134" t="s">
        <v>63</v>
      </c>
      <c r="U753" s="119">
        <v>16</v>
      </c>
      <c r="V753" s="134" t="s">
        <v>4304</v>
      </c>
      <c r="W753" s="135" t="s">
        <v>4305</v>
      </c>
      <c r="X753" s="136" t="str">
        <f t="shared" si="40"/>
        <v>11529SOMBJ</v>
      </c>
      <c r="Y753" s="137" t="s">
        <v>4306</v>
      </c>
      <c r="Z753" s="119" t="s">
        <v>895</v>
      </c>
      <c r="AA753" s="119" t="s">
        <v>4266</v>
      </c>
      <c r="AB753" s="131" t="s">
        <v>4307</v>
      </c>
      <c r="AC753" s="119" t="s">
        <v>52</v>
      </c>
      <c r="AD753" s="119" t="s">
        <v>4301</v>
      </c>
      <c r="AE753" s="119" t="s">
        <v>898</v>
      </c>
      <c r="AF753" s="119" t="s">
        <v>98</v>
      </c>
      <c r="AG753" s="119" t="s">
        <v>99</v>
      </c>
      <c r="AH753" s="119"/>
      <c r="AI753" s="138" t="s">
        <v>3659</v>
      </c>
      <c r="AJ753" s="133" t="s">
        <v>58</v>
      </c>
      <c r="AK753" s="133" t="s">
        <v>57</v>
      </c>
      <c r="AL753" s="133"/>
      <c r="AM753" s="133"/>
      <c r="AN753" s="133" t="s">
        <v>42</v>
      </c>
      <c r="AO753" s="133" t="s">
        <v>125</v>
      </c>
      <c r="AP753" s="133" t="s">
        <v>858</v>
      </c>
      <c r="AQ753" s="133" t="s">
        <v>126</v>
      </c>
      <c r="AR753" s="137"/>
      <c r="AS753" s="137"/>
      <c r="AT753" s="137"/>
      <c r="AU753" s="133">
        <v>1001856870</v>
      </c>
      <c r="AV753" s="133" t="s">
        <v>4308</v>
      </c>
      <c r="AW753" s="133" t="s">
        <v>4309</v>
      </c>
      <c r="AX753" s="138" t="s">
        <v>8179</v>
      </c>
      <c r="AY753" s="138"/>
      <c r="AZ753" s="138"/>
      <c r="BA753" s="138"/>
      <c r="BB753" s="138"/>
      <c r="BC753" s="300">
        <v>2026063379</v>
      </c>
      <c r="BD753" s="300" t="s">
        <v>9599</v>
      </c>
      <c r="BE753" s="138"/>
    </row>
    <row r="754" spans="1:57" s="140" customFormat="1" ht="12" customHeight="1">
      <c r="A754" s="119">
        <v>2014</v>
      </c>
      <c r="B754" s="142" t="s">
        <v>138</v>
      </c>
      <c r="C754" s="119" t="s">
        <v>3925</v>
      </c>
      <c r="D754" s="131">
        <v>5700244586</v>
      </c>
      <c r="E754" s="131" t="str">
        <f t="shared" si="38"/>
        <v>SIM</v>
      </c>
      <c r="F754" s="131" t="str">
        <f t="shared" si="39"/>
        <v>SIM</v>
      </c>
      <c r="G754" s="132">
        <v>41919</v>
      </c>
      <c r="H754" s="119" t="s">
        <v>44</v>
      </c>
      <c r="I754" s="119" t="s">
        <v>62</v>
      </c>
      <c r="J754" s="119">
        <v>192</v>
      </c>
      <c r="K754" s="119">
        <v>432</v>
      </c>
      <c r="L754" s="119">
        <v>4</v>
      </c>
      <c r="M754" s="119">
        <v>4</v>
      </c>
      <c r="N754" s="119">
        <v>32</v>
      </c>
      <c r="O754" s="119" t="s">
        <v>43</v>
      </c>
      <c r="P754" s="119" t="s">
        <v>43</v>
      </c>
      <c r="Q754" s="133" t="s">
        <v>43</v>
      </c>
      <c r="R754" s="134" t="s">
        <v>18</v>
      </c>
      <c r="S754" s="134" t="s">
        <v>8851</v>
      </c>
      <c r="T754" s="134" t="s">
        <v>63</v>
      </c>
      <c r="U754" s="119">
        <v>11</v>
      </c>
      <c r="V754" s="134">
        <v>11326</v>
      </c>
      <c r="W754" s="135" t="s">
        <v>4205</v>
      </c>
      <c r="X754" s="136" t="str">
        <f t="shared" si="40"/>
        <v>11326VIMTT</v>
      </c>
      <c r="Y754" s="167" t="s">
        <v>10695</v>
      </c>
      <c r="Z754" s="119" t="s">
        <v>555</v>
      </c>
      <c r="AA754" s="119" t="s">
        <v>556</v>
      </c>
      <c r="AB754" s="131" t="s">
        <v>4206</v>
      </c>
      <c r="AC754" s="119" t="s">
        <v>348</v>
      </c>
      <c r="AD754" s="119" t="s">
        <v>42</v>
      </c>
      <c r="AE754" s="119" t="s">
        <v>558</v>
      </c>
      <c r="AF754" s="119" t="s">
        <v>350</v>
      </c>
      <c r="AG754" s="119" t="s">
        <v>351</v>
      </c>
      <c r="AH754" s="119"/>
      <c r="AI754" s="138" t="s">
        <v>3683</v>
      </c>
      <c r="AJ754" s="133" t="s">
        <v>124</v>
      </c>
      <c r="AK754" s="133" t="s">
        <v>123</v>
      </c>
      <c r="AL754" s="133"/>
      <c r="AM754" s="133"/>
      <c r="AN754" s="133" t="s">
        <v>42</v>
      </c>
      <c r="AO754" s="133" t="s">
        <v>125</v>
      </c>
      <c r="AP754" s="133" t="s">
        <v>858</v>
      </c>
      <c r="AQ754" s="133" t="s">
        <v>126</v>
      </c>
      <c r="AR754" s="137"/>
      <c r="AS754" s="137"/>
      <c r="AT754" s="137"/>
      <c r="AU754" s="133">
        <v>1003671796</v>
      </c>
      <c r="AV754" s="133" t="s">
        <v>4207</v>
      </c>
      <c r="AW754" s="133" t="s">
        <v>4208</v>
      </c>
      <c r="AX754" s="138" t="s">
        <v>8179</v>
      </c>
      <c r="AY754" s="138"/>
      <c r="AZ754" s="138"/>
      <c r="BA754" s="138"/>
      <c r="BB754" s="138"/>
      <c r="BC754" s="300">
        <v>2026063379</v>
      </c>
      <c r="BD754" s="300" t="s">
        <v>9600</v>
      </c>
      <c r="BE754" s="138"/>
    </row>
    <row r="755" spans="1:57" s="140" customFormat="1" ht="12" customHeight="1">
      <c r="A755" s="119">
        <v>2014</v>
      </c>
      <c r="B755" s="142" t="s">
        <v>138</v>
      </c>
      <c r="C755" s="119" t="s">
        <v>3925</v>
      </c>
      <c r="D755" s="131">
        <v>5700235069</v>
      </c>
      <c r="E755" s="131" t="str">
        <f t="shared" si="38"/>
        <v>SIM</v>
      </c>
      <c r="F755" s="131" t="str">
        <f t="shared" si="39"/>
        <v>SIM</v>
      </c>
      <c r="G755" s="132">
        <v>41975</v>
      </c>
      <c r="H755" s="119" t="s">
        <v>8374</v>
      </c>
      <c r="I755" s="119" t="s">
        <v>62</v>
      </c>
      <c r="J755" s="119">
        <v>192</v>
      </c>
      <c r="K755" s="119">
        <v>432</v>
      </c>
      <c r="L755" s="119">
        <v>4</v>
      </c>
      <c r="M755" s="119">
        <v>0</v>
      </c>
      <c r="N755" s="119">
        <v>24</v>
      </c>
      <c r="O755" s="119" t="s">
        <v>46</v>
      </c>
      <c r="P755" s="119" t="s">
        <v>46</v>
      </c>
      <c r="Q755" s="133" t="s">
        <v>43</v>
      </c>
      <c r="R755" s="134" t="s">
        <v>18</v>
      </c>
      <c r="S755" s="134" t="s">
        <v>8851</v>
      </c>
      <c r="T755" s="134" t="s">
        <v>63</v>
      </c>
      <c r="U755" s="119">
        <v>11</v>
      </c>
      <c r="V755" s="134">
        <v>11000</v>
      </c>
      <c r="W755" s="135" t="s">
        <v>3971</v>
      </c>
      <c r="X755" s="136" t="str">
        <f t="shared" si="40"/>
        <v>11000ASMUS</v>
      </c>
      <c r="Y755" s="137" t="s">
        <v>3972</v>
      </c>
      <c r="Z755" s="119" t="s">
        <v>346</v>
      </c>
      <c r="AA755" s="119" t="s">
        <v>1120</v>
      </c>
      <c r="AB755" s="131" t="s">
        <v>3973</v>
      </c>
      <c r="AC755" s="119" t="s">
        <v>87</v>
      </c>
      <c r="AD755" s="119" t="s">
        <v>42</v>
      </c>
      <c r="AE755" s="119" t="s">
        <v>3952</v>
      </c>
      <c r="AF755" s="119" t="s">
        <v>1933</v>
      </c>
      <c r="AG755" s="119" t="s">
        <v>1934</v>
      </c>
      <c r="AH755" s="119"/>
      <c r="AI755" s="138" t="s">
        <v>3953</v>
      </c>
      <c r="AJ755" s="133" t="s">
        <v>123</v>
      </c>
      <c r="AK755" s="133" t="s">
        <v>124</v>
      </c>
      <c r="AL755" s="133"/>
      <c r="AM755" s="133"/>
      <c r="AN755" s="133" t="s">
        <v>42</v>
      </c>
      <c r="AO755" s="133" t="s">
        <v>42</v>
      </c>
      <c r="AP755" s="133" t="s">
        <v>298</v>
      </c>
      <c r="AQ755" s="133" t="s">
        <v>126</v>
      </c>
      <c r="AR755" s="137"/>
      <c r="AS755" s="137"/>
      <c r="AT755" s="137"/>
      <c r="AU755" s="133">
        <v>1002200838</v>
      </c>
      <c r="AV755" s="133" t="s">
        <v>3974</v>
      </c>
      <c r="AW755" s="133">
        <v>-46504925</v>
      </c>
      <c r="AX755" s="138"/>
      <c r="AY755" s="138"/>
      <c r="AZ755" s="138"/>
      <c r="BA755" s="138"/>
      <c r="BB755" s="138"/>
      <c r="BC755" s="300">
        <v>1440084644</v>
      </c>
      <c r="BD755" s="300" t="s">
        <v>9601</v>
      </c>
      <c r="BE755" s="138"/>
    </row>
    <row r="756" spans="1:57" s="140" customFormat="1" ht="12" customHeight="1">
      <c r="A756" s="119">
        <v>2014</v>
      </c>
      <c r="B756" s="142" t="s">
        <v>138</v>
      </c>
      <c r="C756" s="119" t="s">
        <v>3925</v>
      </c>
      <c r="D756" s="131">
        <v>5700235239</v>
      </c>
      <c r="E756" s="131" t="str">
        <f t="shared" si="38"/>
        <v>SIM</v>
      </c>
      <c r="F756" s="131" t="str">
        <f t="shared" si="39"/>
        <v>SIM</v>
      </c>
      <c r="G756" s="132">
        <v>41953</v>
      </c>
      <c r="H756" s="119" t="s">
        <v>44</v>
      </c>
      <c r="I756" s="119" t="s">
        <v>62</v>
      </c>
      <c r="J756" s="119">
        <v>192</v>
      </c>
      <c r="K756" s="119">
        <f>432+64+64+64</f>
        <v>624</v>
      </c>
      <c r="L756" s="119">
        <v>4</v>
      </c>
      <c r="M756" s="119">
        <v>0</v>
      </c>
      <c r="N756" s="119">
        <v>0</v>
      </c>
      <c r="O756" s="119" t="s">
        <v>43</v>
      </c>
      <c r="P756" s="119" t="s">
        <v>43</v>
      </c>
      <c r="Q756" s="133" t="s">
        <v>43</v>
      </c>
      <c r="R756" s="134" t="s">
        <v>18</v>
      </c>
      <c r="S756" s="134" t="s">
        <v>8851</v>
      </c>
      <c r="T756" s="134" t="s">
        <v>63</v>
      </c>
      <c r="U756" s="119">
        <v>11</v>
      </c>
      <c r="V756" s="134" t="s">
        <v>3926</v>
      </c>
      <c r="W756" s="135" t="s">
        <v>4015</v>
      </c>
      <c r="X756" s="136" t="str">
        <f t="shared" si="40"/>
        <v>11000NPMWO</v>
      </c>
      <c r="Y756" s="137" t="s">
        <v>4016</v>
      </c>
      <c r="Z756" s="119" t="s">
        <v>346</v>
      </c>
      <c r="AA756" s="119" t="s">
        <v>4017</v>
      </c>
      <c r="AB756" s="131" t="s">
        <v>4018</v>
      </c>
      <c r="AC756" s="119" t="s">
        <v>87</v>
      </c>
      <c r="AD756" s="119" t="s">
        <v>4004</v>
      </c>
      <c r="AE756" s="119" t="s">
        <v>2074</v>
      </c>
      <c r="AF756" s="119" t="s">
        <v>2075</v>
      </c>
      <c r="AG756" s="119" t="s">
        <v>2076</v>
      </c>
      <c r="AH756" s="119"/>
      <c r="AI756" s="138" t="s">
        <v>3993</v>
      </c>
      <c r="AJ756" s="133" t="s">
        <v>123</v>
      </c>
      <c r="AK756" s="133" t="s">
        <v>124</v>
      </c>
      <c r="AL756" s="133"/>
      <c r="AM756" s="133"/>
      <c r="AN756" s="133" t="s">
        <v>42</v>
      </c>
      <c r="AO756" s="133" t="s">
        <v>42</v>
      </c>
      <c r="AP756" s="133" t="s">
        <v>70</v>
      </c>
      <c r="AQ756" s="133" t="s">
        <v>126</v>
      </c>
      <c r="AR756" s="137"/>
      <c r="AS756" s="137"/>
      <c r="AT756" s="137"/>
      <c r="AU756" s="133">
        <v>1001914500</v>
      </c>
      <c r="AV756" s="133" t="s">
        <v>4019</v>
      </c>
      <c r="AW756" s="133" t="s">
        <v>4020</v>
      </c>
      <c r="AX756" s="138" t="s">
        <v>8178</v>
      </c>
      <c r="AY756" s="138"/>
      <c r="AZ756" s="138"/>
      <c r="BA756" s="138"/>
      <c r="BB756" s="138"/>
      <c r="BC756" s="300">
        <v>2026063379</v>
      </c>
      <c r="BD756" s="300" t="s">
        <v>9602</v>
      </c>
      <c r="BE756" s="138"/>
    </row>
    <row r="757" spans="1:57" s="140" customFormat="1" ht="12" customHeight="1">
      <c r="A757" s="119">
        <v>2014</v>
      </c>
      <c r="B757" s="142" t="s">
        <v>138</v>
      </c>
      <c r="C757" s="119" t="s">
        <v>3925</v>
      </c>
      <c r="D757" s="131" t="s">
        <v>43</v>
      </c>
      <c r="E757" s="131" t="str">
        <f t="shared" si="38"/>
        <v>SIM</v>
      </c>
      <c r="F757" s="131" t="str">
        <f t="shared" si="39"/>
        <v>SIM</v>
      </c>
      <c r="G757" s="132">
        <v>41954</v>
      </c>
      <c r="H757" s="119" t="s">
        <v>44</v>
      </c>
      <c r="I757" s="119" t="s">
        <v>62</v>
      </c>
      <c r="J757" s="119">
        <f>192+48</f>
        <v>240</v>
      </c>
      <c r="K757" s="119">
        <f>432+64+64</f>
        <v>560</v>
      </c>
      <c r="L757" s="119">
        <v>4</v>
      </c>
      <c r="M757" s="119">
        <v>4</v>
      </c>
      <c r="N757" s="119">
        <v>32</v>
      </c>
      <c r="O757" s="119" t="s">
        <v>43</v>
      </c>
      <c r="P757" s="119" t="s">
        <v>43</v>
      </c>
      <c r="Q757" s="133" t="s">
        <v>43</v>
      </c>
      <c r="R757" s="134" t="s">
        <v>18</v>
      </c>
      <c r="S757" s="134" t="s">
        <v>8851</v>
      </c>
      <c r="T757" s="134" t="s">
        <v>63</v>
      </c>
      <c r="U757" s="119">
        <v>11</v>
      </c>
      <c r="V757" s="134">
        <v>11000</v>
      </c>
      <c r="W757" s="135" t="s">
        <v>4021</v>
      </c>
      <c r="X757" s="136" t="str">
        <f t="shared" si="40"/>
        <v>11000NPMWP</v>
      </c>
      <c r="Y757" s="137" t="s">
        <v>4022</v>
      </c>
      <c r="Z757" s="119" t="s">
        <v>346</v>
      </c>
      <c r="AA757" s="119" t="s">
        <v>4017</v>
      </c>
      <c r="AB757" s="131" t="s">
        <v>4023</v>
      </c>
      <c r="AC757" s="119" t="s">
        <v>87</v>
      </c>
      <c r="AD757" s="119" t="s">
        <v>4004</v>
      </c>
      <c r="AE757" s="119" t="s">
        <v>2074</v>
      </c>
      <c r="AF757" s="119" t="s">
        <v>2075</v>
      </c>
      <c r="AG757" s="119" t="s">
        <v>2076</v>
      </c>
      <c r="AH757" s="119"/>
      <c r="AI757" s="138" t="s">
        <v>3993</v>
      </c>
      <c r="AJ757" s="133" t="s">
        <v>123</v>
      </c>
      <c r="AK757" s="133" t="s">
        <v>124</v>
      </c>
      <c r="AL757" s="133"/>
      <c r="AM757" s="133"/>
      <c r="AN757" s="133" t="s">
        <v>42</v>
      </c>
      <c r="AO757" s="133" t="s">
        <v>42</v>
      </c>
      <c r="AP757" s="133" t="s">
        <v>70</v>
      </c>
      <c r="AQ757" s="133" t="s">
        <v>71</v>
      </c>
      <c r="AR757" s="137"/>
      <c r="AS757" s="137"/>
      <c r="AT757" s="137"/>
      <c r="AU757" s="133">
        <v>1001914594</v>
      </c>
      <c r="AV757" s="133" t="s">
        <v>4024</v>
      </c>
      <c r="AW757" s="133" t="s">
        <v>4025</v>
      </c>
      <c r="AX757" s="138" t="s">
        <v>8179</v>
      </c>
      <c r="AY757" s="138"/>
      <c r="AZ757" s="138"/>
      <c r="BA757" s="138"/>
      <c r="BB757" s="138"/>
      <c r="BC757" s="300">
        <v>2026063379</v>
      </c>
      <c r="BD757" s="300" t="s">
        <v>9603</v>
      </c>
      <c r="BE757" s="138"/>
    </row>
    <row r="758" spans="1:57" s="140" customFormat="1" ht="12" customHeight="1">
      <c r="A758" s="119">
        <v>2014</v>
      </c>
      <c r="B758" s="142" t="s">
        <v>138</v>
      </c>
      <c r="C758" s="119" t="s">
        <v>3925</v>
      </c>
      <c r="D758" s="131">
        <v>5700244590</v>
      </c>
      <c r="E758" s="131" t="str">
        <f t="shared" si="38"/>
        <v>SIM</v>
      </c>
      <c r="F758" s="131" t="str">
        <f t="shared" si="39"/>
        <v>SIM</v>
      </c>
      <c r="G758" s="132">
        <v>41906</v>
      </c>
      <c r="H758" s="119" t="s">
        <v>44</v>
      </c>
      <c r="I758" s="119" t="s">
        <v>62</v>
      </c>
      <c r="J758" s="119">
        <v>192</v>
      </c>
      <c r="K758" s="119">
        <f>432+64+64</f>
        <v>560</v>
      </c>
      <c r="L758" s="119">
        <v>4</v>
      </c>
      <c r="M758" s="119">
        <v>4</v>
      </c>
      <c r="N758" s="119">
        <v>32</v>
      </c>
      <c r="O758" s="119" t="s">
        <v>43</v>
      </c>
      <c r="P758" s="119" t="s">
        <v>43</v>
      </c>
      <c r="Q758" s="133" t="s">
        <v>43</v>
      </c>
      <c r="R758" s="134" t="s">
        <v>18</v>
      </c>
      <c r="S758" s="134" t="s">
        <v>8851</v>
      </c>
      <c r="T758" s="134" t="s">
        <v>63</v>
      </c>
      <c r="U758" s="119">
        <v>11</v>
      </c>
      <c r="V758" s="134" t="s">
        <v>3926</v>
      </c>
      <c r="W758" s="135" t="s">
        <v>4026</v>
      </c>
      <c r="X758" s="136" t="str">
        <f t="shared" si="40"/>
        <v>11000NPMWR</v>
      </c>
      <c r="Y758" s="137" t="s">
        <v>4027</v>
      </c>
      <c r="Z758" s="119" t="s">
        <v>346</v>
      </c>
      <c r="AA758" s="119" t="s">
        <v>4017</v>
      </c>
      <c r="AB758" s="131" t="s">
        <v>4028</v>
      </c>
      <c r="AC758" s="119" t="s">
        <v>87</v>
      </c>
      <c r="AD758" s="119" t="s">
        <v>4004</v>
      </c>
      <c r="AE758" s="119" t="s">
        <v>2074</v>
      </c>
      <c r="AF758" s="119" t="s">
        <v>2075</v>
      </c>
      <c r="AG758" s="119" t="s">
        <v>2076</v>
      </c>
      <c r="AH758" s="119"/>
      <c r="AI758" s="138" t="s">
        <v>3993</v>
      </c>
      <c r="AJ758" s="133" t="s">
        <v>123</v>
      </c>
      <c r="AK758" s="133" t="s">
        <v>124</v>
      </c>
      <c r="AL758" s="133"/>
      <c r="AM758" s="133"/>
      <c r="AN758" s="133" t="s">
        <v>42</v>
      </c>
      <c r="AO758" s="133" t="s">
        <v>125</v>
      </c>
      <c r="AP758" s="133" t="s">
        <v>858</v>
      </c>
      <c r="AQ758" s="133" t="s">
        <v>126</v>
      </c>
      <c r="AR758" s="137"/>
      <c r="AS758" s="137"/>
      <c r="AT758" s="137"/>
      <c r="AU758" s="133">
        <v>1001913890</v>
      </c>
      <c r="AV758" s="133" t="s">
        <v>4029</v>
      </c>
      <c r="AW758" s="133" t="s">
        <v>4030</v>
      </c>
      <c r="AX758" s="138" t="s">
        <v>8179</v>
      </c>
      <c r="AY758" s="138"/>
      <c r="AZ758" s="138"/>
      <c r="BA758" s="138"/>
      <c r="BB758" s="138"/>
      <c r="BC758" s="300">
        <v>2026063379</v>
      </c>
      <c r="BD758" s="300" t="s">
        <v>9604</v>
      </c>
      <c r="BE758" s="138"/>
    </row>
    <row r="759" spans="1:57" s="140" customFormat="1" ht="12" customHeight="1">
      <c r="A759" s="119">
        <v>2014</v>
      </c>
      <c r="B759" s="142" t="s">
        <v>138</v>
      </c>
      <c r="C759" s="119" t="s">
        <v>3925</v>
      </c>
      <c r="D759" s="131">
        <v>5700244594</v>
      </c>
      <c r="E759" s="131" t="str">
        <f t="shared" si="38"/>
        <v>SIM</v>
      </c>
      <c r="F759" s="131" t="str">
        <f t="shared" si="39"/>
        <v>SIM</v>
      </c>
      <c r="G759" s="132">
        <v>41965</v>
      </c>
      <c r="H759" s="119" t="s">
        <v>44</v>
      </c>
      <c r="I759" s="119" t="s">
        <v>62</v>
      </c>
      <c r="J759" s="119">
        <v>192</v>
      </c>
      <c r="K759" s="119">
        <f>432+64+64</f>
        <v>560</v>
      </c>
      <c r="L759" s="119">
        <v>4</v>
      </c>
      <c r="M759" s="119">
        <v>4</v>
      </c>
      <c r="N759" s="119">
        <v>32</v>
      </c>
      <c r="O759" s="119" t="s">
        <v>43</v>
      </c>
      <c r="P759" s="119" t="s">
        <v>43</v>
      </c>
      <c r="Q759" s="133" t="s">
        <v>43</v>
      </c>
      <c r="R759" s="134" t="s">
        <v>18</v>
      </c>
      <c r="S759" s="134" t="s">
        <v>8851</v>
      </c>
      <c r="T759" s="134" t="s">
        <v>63</v>
      </c>
      <c r="U759" s="119">
        <v>11</v>
      </c>
      <c r="V759" s="134" t="s">
        <v>3926</v>
      </c>
      <c r="W759" s="135" t="s">
        <v>4031</v>
      </c>
      <c r="X759" s="136" t="str">
        <f t="shared" si="40"/>
        <v>11000NPMWT</v>
      </c>
      <c r="Y759" s="137" t="s">
        <v>4032</v>
      </c>
      <c r="Z759" s="119" t="s">
        <v>346</v>
      </c>
      <c r="AA759" s="119" t="s">
        <v>4017</v>
      </c>
      <c r="AB759" s="131" t="s">
        <v>4033</v>
      </c>
      <c r="AC759" s="119" t="s">
        <v>87</v>
      </c>
      <c r="AD759" s="119" t="s">
        <v>4004</v>
      </c>
      <c r="AE759" s="119" t="s">
        <v>2074</v>
      </c>
      <c r="AF759" s="119" t="s">
        <v>2075</v>
      </c>
      <c r="AG759" s="119" t="s">
        <v>2076</v>
      </c>
      <c r="AH759" s="119"/>
      <c r="AI759" s="138" t="s">
        <v>3993</v>
      </c>
      <c r="AJ759" s="133" t="s">
        <v>123</v>
      </c>
      <c r="AK759" s="133" t="s">
        <v>124</v>
      </c>
      <c r="AL759" s="133"/>
      <c r="AM759" s="133"/>
      <c r="AN759" s="133" t="s">
        <v>42</v>
      </c>
      <c r="AO759" s="133" t="s">
        <v>42</v>
      </c>
      <c r="AP759" s="133" t="s">
        <v>858</v>
      </c>
      <c r="AQ759" s="133" t="s">
        <v>126</v>
      </c>
      <c r="AR759" s="137"/>
      <c r="AS759" s="137"/>
      <c r="AT759" s="137"/>
      <c r="AU759" s="133">
        <v>1002032323</v>
      </c>
      <c r="AV759" s="133" t="s">
        <v>8287</v>
      </c>
      <c r="AW759" s="133" t="s">
        <v>8287</v>
      </c>
      <c r="AX759" s="138" t="s">
        <v>8179</v>
      </c>
      <c r="AY759" s="138"/>
      <c r="AZ759" s="138"/>
      <c r="BA759" s="138"/>
      <c r="BB759" s="138"/>
      <c r="BC759" s="300">
        <v>2026063379</v>
      </c>
      <c r="BD759" s="300" t="s">
        <v>9605</v>
      </c>
      <c r="BE759" s="138"/>
    </row>
    <row r="760" spans="1:57" s="140" customFormat="1" ht="12" customHeight="1">
      <c r="A760" s="119">
        <v>2014</v>
      </c>
      <c r="B760" s="142" t="s">
        <v>138</v>
      </c>
      <c r="C760" s="119" t="s">
        <v>3925</v>
      </c>
      <c r="D760" s="131">
        <v>5700246511</v>
      </c>
      <c r="E760" s="131" t="str">
        <f t="shared" si="38"/>
        <v>SIM</v>
      </c>
      <c r="F760" s="131" t="str">
        <f t="shared" si="39"/>
        <v>SIM</v>
      </c>
      <c r="G760" s="132">
        <v>42040</v>
      </c>
      <c r="H760" s="119" t="s">
        <v>44</v>
      </c>
      <c r="I760" s="119" t="s">
        <v>45</v>
      </c>
      <c r="J760" s="119">
        <v>192</v>
      </c>
      <c r="K760" s="119">
        <v>432</v>
      </c>
      <c r="L760" s="119">
        <v>4</v>
      </c>
      <c r="M760" s="119">
        <v>4</v>
      </c>
      <c r="N760" s="119">
        <v>32</v>
      </c>
      <c r="O760" s="119" t="s">
        <v>43</v>
      </c>
      <c r="P760" s="119" t="s">
        <v>43</v>
      </c>
      <c r="Q760" s="133" t="s">
        <v>43</v>
      </c>
      <c r="R760" s="134" t="s">
        <v>18</v>
      </c>
      <c r="S760" s="134" t="s">
        <v>8851</v>
      </c>
      <c r="T760" s="134" t="s">
        <v>63</v>
      </c>
      <c r="U760" s="119">
        <v>11</v>
      </c>
      <c r="V760" s="134" t="s">
        <v>4150</v>
      </c>
      <c r="W760" s="135" t="s">
        <v>4151</v>
      </c>
      <c r="X760" s="136" t="str">
        <f t="shared" si="40"/>
        <v>11294ABNBA</v>
      </c>
      <c r="Y760" s="137" t="s">
        <v>4152</v>
      </c>
      <c r="Z760" s="119" t="s">
        <v>525</v>
      </c>
      <c r="AA760" s="119" t="s">
        <v>200</v>
      </c>
      <c r="AB760" s="131" t="s">
        <v>4153</v>
      </c>
      <c r="AC760" s="119" t="s">
        <v>87</v>
      </c>
      <c r="AD760" s="119" t="s">
        <v>527</v>
      </c>
      <c r="AE760" s="119" t="s">
        <v>4154</v>
      </c>
      <c r="AF760" s="119" t="s">
        <v>501</v>
      </c>
      <c r="AG760" s="119" t="s">
        <v>1170</v>
      </c>
      <c r="AH760" s="119"/>
      <c r="AI760" s="138" t="s">
        <v>1788</v>
      </c>
      <c r="AJ760" s="133" t="s">
        <v>123</v>
      </c>
      <c r="AK760" s="133" t="s">
        <v>124</v>
      </c>
      <c r="AL760" s="133"/>
      <c r="AM760" s="133"/>
      <c r="AN760" s="133" t="s">
        <v>42</v>
      </c>
      <c r="AO760" s="133" t="s">
        <v>42</v>
      </c>
      <c r="AP760" s="133" t="s">
        <v>183</v>
      </c>
      <c r="AQ760" s="133" t="s">
        <v>71</v>
      </c>
      <c r="AR760" s="137"/>
      <c r="AS760" s="137"/>
      <c r="AT760" s="137"/>
      <c r="AU760" s="133">
        <v>1002032412</v>
      </c>
      <c r="AV760" s="133" t="s">
        <v>8287</v>
      </c>
      <c r="AW760" s="133" t="s">
        <v>8287</v>
      </c>
      <c r="AX760" s="138" t="s">
        <v>8179</v>
      </c>
      <c r="AY760" s="138"/>
      <c r="AZ760" s="138"/>
      <c r="BA760" s="138"/>
      <c r="BB760" s="138"/>
      <c r="BC760" s="300">
        <v>2026063379</v>
      </c>
      <c r="BD760" s="300" t="s">
        <v>9606</v>
      </c>
      <c r="BE760" s="138"/>
    </row>
    <row r="761" spans="1:57" s="140" customFormat="1" ht="12" customHeight="1">
      <c r="A761" s="119">
        <v>2014</v>
      </c>
      <c r="B761" s="142" t="s">
        <v>138</v>
      </c>
      <c r="C761" s="119" t="s">
        <v>3925</v>
      </c>
      <c r="D761" s="131">
        <v>5700235243</v>
      </c>
      <c r="E761" s="131" t="str">
        <f t="shared" si="38"/>
        <v>SIM</v>
      </c>
      <c r="F761" s="131" t="str">
        <f t="shared" si="39"/>
        <v>SIM</v>
      </c>
      <c r="G761" s="132">
        <v>41955</v>
      </c>
      <c r="H761" s="119" t="s">
        <v>44</v>
      </c>
      <c r="I761" s="119" t="s">
        <v>62</v>
      </c>
      <c r="J761" s="119">
        <v>192</v>
      </c>
      <c r="K761" s="119">
        <v>432</v>
      </c>
      <c r="L761" s="119">
        <v>4</v>
      </c>
      <c r="M761" s="119">
        <v>4</v>
      </c>
      <c r="N761" s="119">
        <v>32</v>
      </c>
      <c r="O761" s="119" t="s">
        <v>43</v>
      </c>
      <c r="P761" s="119" t="s">
        <v>43</v>
      </c>
      <c r="Q761" s="133" t="s">
        <v>43</v>
      </c>
      <c r="R761" s="134" t="s">
        <v>18</v>
      </c>
      <c r="S761" s="134" t="s">
        <v>8851</v>
      </c>
      <c r="T761" s="134" t="s">
        <v>63</v>
      </c>
      <c r="U761" s="119">
        <v>11</v>
      </c>
      <c r="V761" s="134" t="s">
        <v>4387</v>
      </c>
      <c r="W761" s="135" t="s">
        <v>4399</v>
      </c>
      <c r="X761" s="136" t="str">
        <f t="shared" si="40"/>
        <v>11892NBNCF</v>
      </c>
      <c r="Y761" s="137" t="s">
        <v>4400</v>
      </c>
      <c r="Z761" s="119" t="s">
        <v>1930</v>
      </c>
      <c r="AA761" s="119" t="s">
        <v>1967</v>
      </c>
      <c r="AB761" s="131" t="s">
        <v>4401</v>
      </c>
      <c r="AC761" s="119" t="s">
        <v>52</v>
      </c>
      <c r="AD761" s="119" t="s">
        <v>42</v>
      </c>
      <c r="AE761" s="119" t="s">
        <v>1969</v>
      </c>
      <c r="AF761" s="119" t="s">
        <v>146</v>
      </c>
      <c r="AG761" s="119" t="s">
        <v>147</v>
      </c>
      <c r="AH761" s="119"/>
      <c r="AI761" s="138" t="s">
        <v>3931</v>
      </c>
      <c r="AJ761" s="133" t="s">
        <v>124</v>
      </c>
      <c r="AK761" s="133" t="s">
        <v>123</v>
      </c>
      <c r="AL761" s="133"/>
      <c r="AM761" s="133"/>
      <c r="AN761" s="133" t="s">
        <v>42</v>
      </c>
      <c r="AO761" s="133" t="s">
        <v>42</v>
      </c>
      <c r="AP761" s="133" t="s">
        <v>858</v>
      </c>
      <c r="AQ761" s="133" t="s">
        <v>126</v>
      </c>
      <c r="AR761" s="137"/>
      <c r="AS761" s="137"/>
      <c r="AT761" s="137"/>
      <c r="AU761" s="133">
        <v>1001914640</v>
      </c>
      <c r="AV761" s="133" t="s">
        <v>4402</v>
      </c>
      <c r="AW761" s="133" t="s">
        <v>4403</v>
      </c>
      <c r="AX761" s="138" t="s">
        <v>8179</v>
      </c>
      <c r="AY761" s="138"/>
      <c r="AZ761" s="138"/>
      <c r="BA761" s="138"/>
      <c r="BB761" s="138"/>
      <c r="BC761" s="300">
        <v>2026063379</v>
      </c>
      <c r="BD761" s="300" t="s">
        <v>9607</v>
      </c>
      <c r="BE761" s="138"/>
    </row>
    <row r="762" spans="1:57" s="140" customFormat="1" ht="12" customHeight="1">
      <c r="A762" s="119">
        <v>2014</v>
      </c>
      <c r="B762" s="142" t="s">
        <v>138</v>
      </c>
      <c r="C762" s="119" t="s">
        <v>3925</v>
      </c>
      <c r="D762" s="131">
        <v>5700235063</v>
      </c>
      <c r="E762" s="131" t="str">
        <f t="shared" si="38"/>
        <v>SIM</v>
      </c>
      <c r="F762" s="131" t="str">
        <f t="shared" si="39"/>
        <v>SIM</v>
      </c>
      <c r="G762" s="132">
        <v>41948</v>
      </c>
      <c r="H762" s="119" t="s">
        <v>8374</v>
      </c>
      <c r="I762" s="119" t="s">
        <v>62</v>
      </c>
      <c r="J762" s="119">
        <v>192</v>
      </c>
      <c r="K762" s="119">
        <v>432</v>
      </c>
      <c r="L762" s="119">
        <v>4</v>
      </c>
      <c r="M762" s="119">
        <v>0</v>
      </c>
      <c r="N762" s="119">
        <v>24</v>
      </c>
      <c r="O762" s="119" t="s">
        <v>46</v>
      </c>
      <c r="P762" s="119" t="s">
        <v>46</v>
      </c>
      <c r="Q762" s="133" t="s">
        <v>43</v>
      </c>
      <c r="R762" s="134" t="s">
        <v>18</v>
      </c>
      <c r="S762" s="134" t="s">
        <v>8851</v>
      </c>
      <c r="T762" s="134" t="s">
        <v>63</v>
      </c>
      <c r="U762" s="119">
        <v>11</v>
      </c>
      <c r="V762" s="134" t="s">
        <v>4245</v>
      </c>
      <c r="W762" s="135" t="s">
        <v>4250</v>
      </c>
      <c r="X762" s="136" t="str">
        <f t="shared" si="40"/>
        <v>11425SNNXX</v>
      </c>
      <c r="Y762" s="137" t="s">
        <v>4251</v>
      </c>
      <c r="Z762" s="119" t="s">
        <v>880</v>
      </c>
      <c r="AA762" s="119" t="s">
        <v>2843</v>
      </c>
      <c r="AB762" s="131" t="s">
        <v>4252</v>
      </c>
      <c r="AC762" s="119" t="s">
        <v>87</v>
      </c>
      <c r="AD762" s="119" t="s">
        <v>42</v>
      </c>
      <c r="AE762" s="119" t="s">
        <v>4253</v>
      </c>
      <c r="AF762" s="119" t="s">
        <v>398</v>
      </c>
      <c r="AG762" s="119" t="s">
        <v>3666</v>
      </c>
      <c r="AH762" s="119"/>
      <c r="AI762" s="138" t="s">
        <v>3763</v>
      </c>
      <c r="AJ762" s="133" t="s">
        <v>124</v>
      </c>
      <c r="AK762" s="133" t="s">
        <v>123</v>
      </c>
      <c r="AL762" s="133"/>
      <c r="AM762" s="133"/>
      <c r="AN762" s="133" t="s">
        <v>42</v>
      </c>
      <c r="AO762" s="133" t="s">
        <v>42</v>
      </c>
      <c r="AP762" s="133" t="s">
        <v>202</v>
      </c>
      <c r="AQ762" s="133" t="s">
        <v>126</v>
      </c>
      <c r="AR762" s="137"/>
      <c r="AS762" s="137"/>
      <c r="AT762" s="137"/>
      <c r="AU762" s="133">
        <v>1002186797</v>
      </c>
      <c r="AV762" s="133" t="s">
        <v>4254</v>
      </c>
      <c r="AW762" s="133">
        <v>-46812963</v>
      </c>
      <c r="AX762" s="138"/>
      <c r="AY762" s="138"/>
      <c r="AZ762" s="138"/>
      <c r="BA762" s="138"/>
      <c r="BB762" s="138"/>
      <c r="BC762" s="300">
        <v>1440084644</v>
      </c>
      <c r="BD762" s="300" t="s">
        <v>9608</v>
      </c>
      <c r="BE762" s="138"/>
    </row>
    <row r="763" spans="1:57" s="140" customFormat="1" ht="12" customHeight="1">
      <c r="A763" s="119">
        <v>2014</v>
      </c>
      <c r="B763" s="142" t="s">
        <v>138</v>
      </c>
      <c r="C763" s="119" t="s">
        <v>3925</v>
      </c>
      <c r="D763" s="131">
        <v>5700244598</v>
      </c>
      <c r="E763" s="131" t="str">
        <f t="shared" si="38"/>
        <v>SIM</v>
      </c>
      <c r="F763" s="131" t="str">
        <f t="shared" si="39"/>
        <v>SIM</v>
      </c>
      <c r="G763" s="132">
        <v>42346</v>
      </c>
      <c r="H763" s="119" t="s">
        <v>44</v>
      </c>
      <c r="I763" s="119" t="s">
        <v>62</v>
      </c>
      <c r="J763" s="119">
        <v>192</v>
      </c>
      <c r="K763" s="119">
        <f>432</f>
        <v>432</v>
      </c>
      <c r="L763" s="119">
        <v>4</v>
      </c>
      <c r="M763" s="119">
        <v>4</v>
      </c>
      <c r="N763" s="119">
        <v>32</v>
      </c>
      <c r="O763" s="119" t="s">
        <v>43</v>
      </c>
      <c r="P763" s="119" t="s">
        <v>43</v>
      </c>
      <c r="Q763" s="133" t="s">
        <v>43</v>
      </c>
      <c r="R763" s="134" t="s">
        <v>18</v>
      </c>
      <c r="S763" s="134" t="s">
        <v>8851</v>
      </c>
      <c r="T763" s="134" t="s">
        <v>63</v>
      </c>
      <c r="U763" s="119">
        <v>11</v>
      </c>
      <c r="V763" s="134">
        <v>11203</v>
      </c>
      <c r="W763" s="135" t="s">
        <v>4115</v>
      </c>
      <c r="X763" s="136" t="str">
        <f t="shared" si="40"/>
        <v>11203COOGV</v>
      </c>
      <c r="Y763" s="137" t="s">
        <v>10914</v>
      </c>
      <c r="Z763" s="119" t="s">
        <v>1074</v>
      </c>
      <c r="AA763" s="119" t="s">
        <v>2282</v>
      </c>
      <c r="AB763" s="131" t="s">
        <v>4116</v>
      </c>
      <c r="AC763" s="119" t="s">
        <v>87</v>
      </c>
      <c r="AD763" s="119" t="s">
        <v>2284</v>
      </c>
      <c r="AE763" s="119" t="s">
        <v>1078</v>
      </c>
      <c r="AF763" s="119" t="s">
        <v>501</v>
      </c>
      <c r="AG763" s="119" t="s">
        <v>1170</v>
      </c>
      <c r="AH763" s="119"/>
      <c r="AI763" s="138" t="s">
        <v>1788</v>
      </c>
      <c r="AJ763" s="133" t="s">
        <v>123</v>
      </c>
      <c r="AK763" s="133" t="s">
        <v>124</v>
      </c>
      <c r="AL763" s="133"/>
      <c r="AM763" s="133"/>
      <c r="AN763" s="133" t="s">
        <v>42</v>
      </c>
      <c r="AO763" s="133" t="s">
        <v>125</v>
      </c>
      <c r="AP763" s="133" t="s">
        <v>4117</v>
      </c>
      <c r="AQ763" s="133" t="s">
        <v>102</v>
      </c>
      <c r="AR763" s="137"/>
      <c r="AS763" s="137"/>
      <c r="AT763" s="137"/>
      <c r="AU763" s="133">
        <v>1002750102</v>
      </c>
      <c r="AV763" s="133" t="s">
        <v>8287</v>
      </c>
      <c r="AW763" s="133" t="s">
        <v>8287</v>
      </c>
      <c r="AX763" s="138" t="s">
        <v>8179</v>
      </c>
      <c r="AY763" s="138"/>
      <c r="AZ763" s="138"/>
      <c r="BA763" s="138"/>
      <c r="BB763" s="138"/>
      <c r="BC763" s="300">
        <v>2026063379</v>
      </c>
      <c r="BD763" s="300" t="s">
        <v>9609</v>
      </c>
      <c r="BE763" s="138"/>
    </row>
    <row r="764" spans="1:57" s="140" customFormat="1" ht="12" customHeight="1">
      <c r="A764" s="119">
        <v>2014</v>
      </c>
      <c r="B764" s="142" t="s">
        <v>138</v>
      </c>
      <c r="C764" s="119" t="s">
        <v>3925</v>
      </c>
      <c r="D764" s="131">
        <v>5700235258</v>
      </c>
      <c r="E764" s="131" t="str">
        <f t="shared" si="38"/>
        <v>SIM</v>
      </c>
      <c r="F764" s="131" t="str">
        <f t="shared" si="39"/>
        <v>SIM</v>
      </c>
      <c r="G764" s="132">
        <v>41905</v>
      </c>
      <c r="H764" s="119" t="s">
        <v>44</v>
      </c>
      <c r="I764" s="119" t="s">
        <v>62</v>
      </c>
      <c r="J764" s="119">
        <v>192</v>
      </c>
      <c r="K764" s="119">
        <v>432</v>
      </c>
      <c r="L764" s="119">
        <v>4</v>
      </c>
      <c r="M764" s="119">
        <v>4</v>
      </c>
      <c r="N764" s="119">
        <v>32</v>
      </c>
      <c r="O764" s="119" t="s">
        <v>43</v>
      </c>
      <c r="P764" s="119" t="s">
        <v>43</v>
      </c>
      <c r="Q764" s="133" t="s">
        <v>43</v>
      </c>
      <c r="R764" s="134" t="s">
        <v>18</v>
      </c>
      <c r="S764" s="134" t="s">
        <v>8851</v>
      </c>
      <c r="T764" s="134" t="s">
        <v>63</v>
      </c>
      <c r="U764" s="119">
        <v>17</v>
      </c>
      <c r="V764" s="134" t="s">
        <v>4334</v>
      </c>
      <c r="W764" s="135" t="s">
        <v>4335</v>
      </c>
      <c r="X764" s="136" t="str">
        <f t="shared" si="40"/>
        <v>11562ELOKS</v>
      </c>
      <c r="Y764" s="137" t="s">
        <v>10704</v>
      </c>
      <c r="Z764" s="119" t="s">
        <v>638</v>
      </c>
      <c r="AA764" s="119" t="s">
        <v>639</v>
      </c>
      <c r="AB764" s="131" t="s">
        <v>4336</v>
      </c>
      <c r="AC764" s="119" t="s">
        <v>52</v>
      </c>
      <c r="AD764" s="119" t="s">
        <v>42</v>
      </c>
      <c r="AE764" s="119" t="s">
        <v>641</v>
      </c>
      <c r="AF764" s="119" t="s">
        <v>98</v>
      </c>
      <c r="AG764" s="119" t="s">
        <v>99</v>
      </c>
      <c r="AH764" s="119"/>
      <c r="AI764" s="138" t="s">
        <v>3659</v>
      </c>
      <c r="AJ764" s="133" t="s">
        <v>58</v>
      </c>
      <c r="AK764" s="133" t="s">
        <v>57</v>
      </c>
      <c r="AL764" s="133"/>
      <c r="AM764" s="133"/>
      <c r="AN764" s="133" t="s">
        <v>42</v>
      </c>
      <c r="AO764" s="133" t="s">
        <v>125</v>
      </c>
      <c r="AP764" s="133" t="s">
        <v>70</v>
      </c>
      <c r="AQ764" s="133" t="s">
        <v>126</v>
      </c>
      <c r="AR764" s="137"/>
      <c r="AS764" s="137"/>
      <c r="AT764" s="137"/>
      <c r="AU764" s="133">
        <v>1003667535</v>
      </c>
      <c r="AV764" s="133" t="s">
        <v>4337</v>
      </c>
      <c r="AW764" s="133" t="s">
        <v>4338</v>
      </c>
      <c r="AX764" s="138" t="s">
        <v>8179</v>
      </c>
      <c r="AY764" s="138"/>
      <c r="AZ764" s="138"/>
      <c r="BA764" s="138"/>
      <c r="BB764" s="138"/>
      <c r="BC764" s="300">
        <v>2026063379</v>
      </c>
      <c r="BD764" s="300" t="s">
        <v>9610</v>
      </c>
      <c r="BE764" s="138"/>
    </row>
    <row r="765" spans="1:57" s="140" customFormat="1" ht="12" customHeight="1">
      <c r="A765" s="119">
        <v>2014</v>
      </c>
      <c r="B765" s="142" t="s">
        <v>138</v>
      </c>
      <c r="C765" s="119" t="s">
        <v>3925</v>
      </c>
      <c r="D765" s="131" t="s">
        <v>43</v>
      </c>
      <c r="E765" s="131" t="str">
        <f t="shared" si="38"/>
        <v>SIM</v>
      </c>
      <c r="F765" s="131" t="str">
        <f t="shared" si="39"/>
        <v>SIM</v>
      </c>
      <c r="G765" s="132">
        <v>41934</v>
      </c>
      <c r="H765" s="119" t="s">
        <v>44</v>
      </c>
      <c r="I765" s="119" t="s">
        <v>62</v>
      </c>
      <c r="J765" s="119">
        <v>192</v>
      </c>
      <c r="K765" s="119">
        <v>432</v>
      </c>
      <c r="L765" s="119">
        <v>4</v>
      </c>
      <c r="M765" s="119">
        <v>4</v>
      </c>
      <c r="N765" s="119">
        <v>32</v>
      </c>
      <c r="O765" s="119" t="s">
        <v>43</v>
      </c>
      <c r="P765" s="119" t="s">
        <v>43</v>
      </c>
      <c r="Q765" s="133" t="s">
        <v>43</v>
      </c>
      <c r="R765" s="134" t="s">
        <v>18</v>
      </c>
      <c r="S765" s="134" t="s">
        <v>8851</v>
      </c>
      <c r="T765" s="134" t="s">
        <v>63</v>
      </c>
      <c r="U765" s="119">
        <v>15</v>
      </c>
      <c r="V765" s="134">
        <v>11465</v>
      </c>
      <c r="W765" s="135" t="s">
        <v>4269</v>
      </c>
      <c r="X765" s="136" t="str">
        <f t="shared" si="40"/>
        <v>11465WOOUD</v>
      </c>
      <c r="Y765" s="137" t="s">
        <v>4270</v>
      </c>
      <c r="Z765" s="119" t="s">
        <v>4271</v>
      </c>
      <c r="AA765" s="119" t="s">
        <v>610</v>
      </c>
      <c r="AB765" s="131" t="s">
        <v>4272</v>
      </c>
      <c r="AC765" s="119" t="s">
        <v>87</v>
      </c>
      <c r="AD765" s="119" t="s">
        <v>3273</v>
      </c>
      <c r="AE765" s="119" t="s">
        <v>1143</v>
      </c>
      <c r="AF765" s="119" t="s">
        <v>109</v>
      </c>
      <c r="AG765" s="119" t="s">
        <v>110</v>
      </c>
      <c r="AH765" s="119"/>
      <c r="AI765" s="138" t="s">
        <v>4273</v>
      </c>
      <c r="AJ765" s="133" t="s">
        <v>58</v>
      </c>
      <c r="AK765" s="133" t="s">
        <v>57</v>
      </c>
      <c r="AL765" s="133"/>
      <c r="AM765" s="133"/>
      <c r="AN765" s="133" t="s">
        <v>42</v>
      </c>
      <c r="AO765" s="133" t="s">
        <v>125</v>
      </c>
      <c r="AP765" s="133" t="s">
        <v>70</v>
      </c>
      <c r="AQ765" s="133" t="s">
        <v>126</v>
      </c>
      <c r="AR765" s="137"/>
      <c r="AS765" s="137"/>
      <c r="AT765" s="137"/>
      <c r="AU765" s="133">
        <v>1003670986</v>
      </c>
      <c r="AV765" s="133" t="s">
        <v>4274</v>
      </c>
      <c r="AW765" s="133" t="s">
        <v>4275</v>
      </c>
      <c r="AX765" s="138" t="s">
        <v>8179</v>
      </c>
      <c r="AY765" s="138"/>
      <c r="AZ765" s="138"/>
      <c r="BA765" s="138"/>
      <c r="BB765" s="138"/>
      <c r="BC765" s="300">
        <v>2026063379</v>
      </c>
      <c r="BD765" s="300" t="s">
        <v>9611</v>
      </c>
      <c r="BE765" s="138"/>
    </row>
    <row r="766" spans="1:57" s="140" customFormat="1" ht="12" customHeight="1">
      <c r="A766" s="119">
        <v>2014</v>
      </c>
      <c r="B766" s="142" t="s">
        <v>138</v>
      </c>
      <c r="C766" s="119" t="s">
        <v>3925</v>
      </c>
      <c r="D766" s="131">
        <v>5700233853</v>
      </c>
      <c r="E766" s="131" t="str">
        <f t="shared" si="38"/>
        <v>SIM</v>
      </c>
      <c r="F766" s="131" t="str">
        <f t="shared" si="39"/>
        <v>SIM</v>
      </c>
      <c r="G766" s="132">
        <v>41981</v>
      </c>
      <c r="H766" s="119" t="s">
        <v>8374</v>
      </c>
      <c r="I766" s="119" t="s">
        <v>62</v>
      </c>
      <c r="J766" s="119">
        <v>192</v>
      </c>
      <c r="K766" s="119">
        <v>432</v>
      </c>
      <c r="L766" s="119">
        <v>4</v>
      </c>
      <c r="M766" s="119">
        <v>0</v>
      </c>
      <c r="N766" s="119">
        <v>24</v>
      </c>
      <c r="O766" s="119" t="s">
        <v>46</v>
      </c>
      <c r="P766" s="119" t="s">
        <v>46</v>
      </c>
      <c r="Q766" s="133" t="s">
        <v>43</v>
      </c>
      <c r="R766" s="134" t="s">
        <v>18</v>
      </c>
      <c r="S766" s="134" t="s">
        <v>8851</v>
      </c>
      <c r="T766" s="134" t="s">
        <v>47</v>
      </c>
      <c r="U766" s="119">
        <v>11</v>
      </c>
      <c r="V766" s="134" t="s">
        <v>3926</v>
      </c>
      <c r="W766" s="135" t="s">
        <v>4006</v>
      </c>
      <c r="X766" s="136" t="str">
        <f t="shared" si="40"/>
        <v>11000MMPWJ</v>
      </c>
      <c r="Y766" s="137" t="s">
        <v>4007</v>
      </c>
      <c r="Z766" s="119" t="s">
        <v>346</v>
      </c>
      <c r="AA766" s="119" t="s">
        <v>4008</v>
      </c>
      <c r="AB766" s="131" t="s">
        <v>4009</v>
      </c>
      <c r="AC766" s="119" t="s">
        <v>87</v>
      </c>
      <c r="AD766" s="119" t="s">
        <v>42</v>
      </c>
      <c r="AE766" s="119" t="s">
        <v>4010</v>
      </c>
      <c r="AF766" s="119" t="s">
        <v>2075</v>
      </c>
      <c r="AG766" s="119" t="s">
        <v>2076</v>
      </c>
      <c r="AH766" s="142"/>
      <c r="AI766" s="138" t="s">
        <v>3993</v>
      </c>
      <c r="AJ766" s="133" t="s">
        <v>123</v>
      </c>
      <c r="AK766" s="133" t="s">
        <v>124</v>
      </c>
      <c r="AL766" s="133"/>
      <c r="AM766" s="133"/>
      <c r="AN766" s="133" t="s">
        <v>42</v>
      </c>
      <c r="AO766" s="133" t="s">
        <v>42</v>
      </c>
      <c r="AP766" s="133" t="s">
        <v>183</v>
      </c>
      <c r="AQ766" s="133" t="s">
        <v>71</v>
      </c>
      <c r="AR766" s="137"/>
      <c r="AS766" s="137"/>
      <c r="AT766" s="137"/>
      <c r="AU766" s="133">
        <v>1002200900</v>
      </c>
      <c r="AV766" s="133" t="s">
        <v>4011</v>
      </c>
      <c r="AW766" s="133">
        <v>-467538870</v>
      </c>
      <c r="AX766" s="138"/>
      <c r="AY766" s="138"/>
      <c r="AZ766" s="138"/>
      <c r="BA766" s="138"/>
      <c r="BB766" s="138"/>
      <c r="BC766" s="300">
        <v>1440084644</v>
      </c>
      <c r="BD766" s="300" t="s">
        <v>9612</v>
      </c>
      <c r="BE766" s="138"/>
    </row>
    <row r="767" spans="1:57" s="140" customFormat="1" ht="12" customHeight="1">
      <c r="A767" s="119">
        <v>2014</v>
      </c>
      <c r="B767" s="142" t="s">
        <v>138</v>
      </c>
      <c r="C767" s="119" t="s">
        <v>3925</v>
      </c>
      <c r="D767" s="131">
        <v>5700242536</v>
      </c>
      <c r="E767" s="131" t="str">
        <f t="shared" si="38"/>
        <v>SIM</v>
      </c>
      <c r="F767" s="131" t="str">
        <f t="shared" si="39"/>
        <v>SIM</v>
      </c>
      <c r="G767" s="132">
        <v>41970</v>
      </c>
      <c r="H767" s="119" t="s">
        <v>8374</v>
      </c>
      <c r="I767" s="119" t="s">
        <v>62</v>
      </c>
      <c r="J767" s="119">
        <v>192</v>
      </c>
      <c r="K767" s="119">
        <v>432</v>
      </c>
      <c r="L767" s="119">
        <v>4</v>
      </c>
      <c r="M767" s="119">
        <v>0</v>
      </c>
      <c r="N767" s="119">
        <v>24</v>
      </c>
      <c r="O767" s="119" t="s">
        <v>46</v>
      </c>
      <c r="P767" s="119" t="s">
        <v>46</v>
      </c>
      <c r="Q767" s="133" t="s">
        <v>43</v>
      </c>
      <c r="R767" s="134" t="s">
        <v>18</v>
      </c>
      <c r="S767" s="134" t="s">
        <v>8851</v>
      </c>
      <c r="T767" s="134" t="s">
        <v>63</v>
      </c>
      <c r="U767" s="119">
        <v>11</v>
      </c>
      <c r="V767" s="134" t="s">
        <v>3926</v>
      </c>
      <c r="W767" s="135" t="s">
        <v>3995</v>
      </c>
      <c r="X767" s="136" t="str">
        <f t="shared" si="40"/>
        <v>11000JNPYA</v>
      </c>
      <c r="Y767" s="137" t="s">
        <v>3996</v>
      </c>
      <c r="Z767" s="119" t="s">
        <v>346</v>
      </c>
      <c r="AA767" s="119" t="s">
        <v>3997</v>
      </c>
      <c r="AB767" s="131" t="s">
        <v>3998</v>
      </c>
      <c r="AC767" s="119" t="s">
        <v>87</v>
      </c>
      <c r="AD767" s="119" t="s">
        <v>42</v>
      </c>
      <c r="AE767" s="119" t="s">
        <v>3999</v>
      </c>
      <c r="AF767" s="119" t="s">
        <v>2075</v>
      </c>
      <c r="AG767" s="119" t="s">
        <v>2076</v>
      </c>
      <c r="AH767" s="119"/>
      <c r="AI767" s="138" t="s">
        <v>3993</v>
      </c>
      <c r="AJ767" s="133" t="s">
        <v>123</v>
      </c>
      <c r="AK767" s="133" t="s">
        <v>124</v>
      </c>
      <c r="AL767" s="133"/>
      <c r="AM767" s="133"/>
      <c r="AN767" s="133" t="s">
        <v>42</v>
      </c>
      <c r="AO767" s="133" t="s">
        <v>42</v>
      </c>
      <c r="AP767" s="133" t="s">
        <v>298</v>
      </c>
      <c r="AQ767" s="133" t="s">
        <v>126</v>
      </c>
      <c r="AR767" s="137"/>
      <c r="AS767" s="137"/>
      <c r="AT767" s="137"/>
      <c r="AU767" s="133">
        <v>1002188358</v>
      </c>
      <c r="AV767" s="133" t="s">
        <v>4000</v>
      </c>
      <c r="AW767" s="133">
        <v>-46755680</v>
      </c>
      <c r="AX767" s="138"/>
      <c r="AY767" s="138"/>
      <c r="AZ767" s="138"/>
      <c r="BA767" s="138"/>
      <c r="BB767" s="138"/>
      <c r="BC767" s="300">
        <v>1440084644</v>
      </c>
      <c r="BD767" s="300" t="s">
        <v>9613</v>
      </c>
      <c r="BE767" s="138"/>
    </row>
    <row r="768" spans="1:57" s="140" customFormat="1" ht="12" customHeight="1">
      <c r="A768" s="119">
        <v>2014</v>
      </c>
      <c r="B768" s="142" t="s">
        <v>138</v>
      </c>
      <c r="C768" s="119" t="s">
        <v>3925</v>
      </c>
      <c r="D768" s="131">
        <v>5700233819</v>
      </c>
      <c r="E768" s="131" t="str">
        <f t="shared" si="38"/>
        <v>SIM</v>
      </c>
      <c r="F768" s="131" t="str">
        <f t="shared" si="39"/>
        <v>SIM</v>
      </c>
      <c r="G768" s="132">
        <v>42265</v>
      </c>
      <c r="H768" s="119" t="s">
        <v>8374</v>
      </c>
      <c r="I768" s="119" t="s">
        <v>62</v>
      </c>
      <c r="J768" s="119">
        <v>192</v>
      </c>
      <c r="K768" s="119">
        <v>432</v>
      </c>
      <c r="L768" s="119">
        <v>4</v>
      </c>
      <c r="M768" s="119">
        <v>4</v>
      </c>
      <c r="N768" s="119">
        <v>24</v>
      </c>
      <c r="O768" s="119" t="s">
        <v>43</v>
      </c>
      <c r="P768" s="119" t="s">
        <v>43</v>
      </c>
      <c r="Q768" s="133" t="s">
        <v>43</v>
      </c>
      <c r="R768" s="134" t="s">
        <v>18</v>
      </c>
      <c r="S768" s="134" t="s">
        <v>8851</v>
      </c>
      <c r="T768" s="134" t="s">
        <v>63</v>
      </c>
      <c r="U768" s="119">
        <v>13</v>
      </c>
      <c r="V768" s="134">
        <v>11386</v>
      </c>
      <c r="W768" s="135" t="s">
        <v>4237</v>
      </c>
      <c r="X768" s="136" t="str">
        <f t="shared" si="40"/>
        <v>11386SPQLB</v>
      </c>
      <c r="Y768" s="137" t="s">
        <v>4238</v>
      </c>
      <c r="Z768" s="119" t="s">
        <v>1519</v>
      </c>
      <c r="AA768" s="119" t="s">
        <v>1520</v>
      </c>
      <c r="AB768" s="131" t="s">
        <v>4239</v>
      </c>
      <c r="AC768" s="119" t="s">
        <v>348</v>
      </c>
      <c r="AD768" s="119" t="s">
        <v>42</v>
      </c>
      <c r="AE768" s="119" t="s">
        <v>1522</v>
      </c>
      <c r="AF768" s="119" t="s">
        <v>744</v>
      </c>
      <c r="AG768" s="119" t="s">
        <v>745</v>
      </c>
      <c r="AH768" s="119"/>
      <c r="AI768" s="138" t="s">
        <v>1124</v>
      </c>
      <c r="AJ768" s="133" t="s">
        <v>57</v>
      </c>
      <c r="AK768" s="133" t="s">
        <v>58</v>
      </c>
      <c r="AL768" s="133"/>
      <c r="AM768" s="133"/>
      <c r="AN768" s="133" t="s">
        <v>42</v>
      </c>
      <c r="AO768" s="133" t="s">
        <v>42</v>
      </c>
      <c r="AP768" s="133" t="s">
        <v>81</v>
      </c>
      <c r="AQ768" s="133" t="s">
        <v>71</v>
      </c>
      <c r="AR768" s="137"/>
      <c r="AS768" s="137"/>
      <c r="AT768" s="137"/>
      <c r="AU768" s="133">
        <v>1003674981</v>
      </c>
      <c r="AV768" s="133" t="s">
        <v>8199</v>
      </c>
      <c r="AW768" s="133"/>
      <c r="AX768" s="138"/>
      <c r="AY768" s="138"/>
      <c r="AZ768" s="138"/>
      <c r="BA768" s="138"/>
      <c r="BB768" s="138"/>
      <c r="BC768" s="300">
        <v>1440084644</v>
      </c>
      <c r="BD768" s="300" t="s">
        <v>9614</v>
      </c>
      <c r="BE768" s="138"/>
    </row>
    <row r="769" spans="1:57" s="140" customFormat="1" ht="12" customHeight="1">
      <c r="A769" s="119">
        <v>2014</v>
      </c>
      <c r="B769" s="142" t="s">
        <v>138</v>
      </c>
      <c r="C769" s="119" t="s">
        <v>3925</v>
      </c>
      <c r="D769" s="131">
        <v>5700233814</v>
      </c>
      <c r="E769" s="131" t="str">
        <f t="shared" si="38"/>
        <v>SIM</v>
      </c>
      <c r="F769" s="131" t="str">
        <f t="shared" si="39"/>
        <v>SIM</v>
      </c>
      <c r="G769" s="132">
        <v>41934</v>
      </c>
      <c r="H769" s="119" t="s">
        <v>8374</v>
      </c>
      <c r="I769" s="119" t="s">
        <v>62</v>
      </c>
      <c r="J769" s="119">
        <v>192</v>
      </c>
      <c r="K769" s="119">
        <v>432</v>
      </c>
      <c r="L769" s="119">
        <v>4</v>
      </c>
      <c r="M769" s="119">
        <v>4</v>
      </c>
      <c r="N769" s="119">
        <v>24</v>
      </c>
      <c r="O769" s="119" t="s">
        <v>43</v>
      </c>
      <c r="P769" s="119" t="s">
        <v>43</v>
      </c>
      <c r="Q769" s="133" t="s">
        <v>43</v>
      </c>
      <c r="R769" s="134" t="s">
        <v>18</v>
      </c>
      <c r="S769" s="134" t="s">
        <v>8851</v>
      </c>
      <c r="T769" s="134" t="s">
        <v>63</v>
      </c>
      <c r="U769" s="119">
        <v>13</v>
      </c>
      <c r="V769" s="134">
        <v>11386</v>
      </c>
      <c r="W769" s="135" t="s">
        <v>4240</v>
      </c>
      <c r="X769" s="136" t="str">
        <f t="shared" si="40"/>
        <v>11386SPQLE</v>
      </c>
      <c r="Y769" s="137" t="s">
        <v>4241</v>
      </c>
      <c r="Z769" s="119" t="s">
        <v>1519</v>
      </c>
      <c r="AA769" s="119" t="s">
        <v>1520</v>
      </c>
      <c r="AB769" s="131" t="s">
        <v>4242</v>
      </c>
      <c r="AC769" s="119" t="s">
        <v>348</v>
      </c>
      <c r="AD769" s="119" t="s">
        <v>42</v>
      </c>
      <c r="AE769" s="119" t="s">
        <v>1522</v>
      </c>
      <c r="AF769" s="119" t="s">
        <v>744</v>
      </c>
      <c r="AG769" s="119" t="s">
        <v>745</v>
      </c>
      <c r="AH769" s="119"/>
      <c r="AI769" s="138" t="s">
        <v>1124</v>
      </c>
      <c r="AJ769" s="133" t="s">
        <v>57</v>
      </c>
      <c r="AK769" s="133" t="s">
        <v>58</v>
      </c>
      <c r="AL769" s="133"/>
      <c r="AM769" s="133"/>
      <c r="AN769" s="133" t="s">
        <v>42</v>
      </c>
      <c r="AO769" s="133" t="s">
        <v>42</v>
      </c>
      <c r="AP769" s="133">
        <v>1540</v>
      </c>
      <c r="AQ769" s="133" t="s">
        <v>71</v>
      </c>
      <c r="AR769" s="137"/>
      <c r="AS769" s="137"/>
      <c r="AT769" s="137"/>
      <c r="AU769" s="133">
        <v>1003674949</v>
      </c>
      <c r="AV769" s="133">
        <v>-241180458</v>
      </c>
      <c r="AW769" s="133">
        <v>-46670415</v>
      </c>
      <c r="AX769" s="138"/>
      <c r="AY769" s="138"/>
      <c r="AZ769" s="138"/>
      <c r="BA769" s="138"/>
      <c r="BB769" s="138"/>
      <c r="BC769" s="300">
        <v>1440084644</v>
      </c>
      <c r="BD769" s="300" t="s">
        <v>9615</v>
      </c>
      <c r="BE769" s="138"/>
    </row>
    <row r="770" spans="1:57" s="140" customFormat="1" ht="12" customHeight="1">
      <c r="A770" s="119">
        <v>2014</v>
      </c>
      <c r="B770" s="142" t="s">
        <v>138</v>
      </c>
      <c r="C770" s="119" t="s">
        <v>3925</v>
      </c>
      <c r="D770" s="131">
        <v>5700242503</v>
      </c>
      <c r="E770" s="131" t="str">
        <f t="shared" si="38"/>
        <v>SIM</v>
      </c>
      <c r="F770" s="131" t="str">
        <f t="shared" si="39"/>
        <v>SIM</v>
      </c>
      <c r="G770" s="132">
        <v>41953</v>
      </c>
      <c r="H770" s="119" t="s">
        <v>8374</v>
      </c>
      <c r="I770" s="119" t="s">
        <v>62</v>
      </c>
      <c r="J770" s="119">
        <v>192</v>
      </c>
      <c r="K770" s="119">
        <v>432</v>
      </c>
      <c r="L770" s="119">
        <v>4</v>
      </c>
      <c r="M770" s="119">
        <v>0</v>
      </c>
      <c r="N770" s="119">
        <v>24</v>
      </c>
      <c r="O770" s="119" t="s">
        <v>46</v>
      </c>
      <c r="P770" s="119" t="s">
        <v>46</v>
      </c>
      <c r="Q770" s="133" t="s">
        <v>43</v>
      </c>
      <c r="R770" s="134" t="s">
        <v>18</v>
      </c>
      <c r="S770" s="134" t="s">
        <v>8851</v>
      </c>
      <c r="T770" s="134" t="s">
        <v>63</v>
      </c>
      <c r="U770" s="119">
        <v>14</v>
      </c>
      <c r="V770" s="134" t="s">
        <v>4051</v>
      </c>
      <c r="W770" s="135" t="s">
        <v>4052</v>
      </c>
      <c r="X770" s="136" t="str">
        <f t="shared" si="40"/>
        <v>11074VARAE</v>
      </c>
      <c r="Y770" s="137" t="s">
        <v>4053</v>
      </c>
      <c r="Z770" s="119" t="s">
        <v>4054</v>
      </c>
      <c r="AA770" s="119" t="s">
        <v>676</v>
      </c>
      <c r="AB770" s="131" t="s">
        <v>4055</v>
      </c>
      <c r="AC770" s="119" t="s">
        <v>52</v>
      </c>
      <c r="AD770" s="119" t="s">
        <v>4056</v>
      </c>
      <c r="AE770" s="119" t="s">
        <v>4057</v>
      </c>
      <c r="AF770" s="119" t="s">
        <v>54</v>
      </c>
      <c r="AG770" s="119" t="s">
        <v>55</v>
      </c>
      <c r="AH770" s="119"/>
      <c r="AI770" s="138" t="s">
        <v>3645</v>
      </c>
      <c r="AJ770" s="133" t="s">
        <v>57</v>
      </c>
      <c r="AK770" s="133" t="s">
        <v>58</v>
      </c>
      <c r="AL770" s="133"/>
      <c r="AM770" s="133"/>
      <c r="AN770" s="133" t="s">
        <v>42</v>
      </c>
      <c r="AO770" s="133" t="s">
        <v>42</v>
      </c>
      <c r="AP770" s="133" t="s">
        <v>70</v>
      </c>
      <c r="AQ770" s="133" t="s">
        <v>126</v>
      </c>
      <c r="AR770" s="137"/>
      <c r="AS770" s="137"/>
      <c r="AT770" s="137"/>
      <c r="AU770" s="133">
        <v>1002186827</v>
      </c>
      <c r="AV770" s="133" t="s">
        <v>4058</v>
      </c>
      <c r="AW770" s="133">
        <v>-49065777</v>
      </c>
      <c r="AX770" s="138"/>
      <c r="AY770" s="138"/>
      <c r="AZ770" s="138"/>
      <c r="BA770" s="138"/>
      <c r="BB770" s="138"/>
      <c r="BC770" s="300">
        <v>1440084644</v>
      </c>
      <c r="BD770" s="300" t="s">
        <v>9616</v>
      </c>
      <c r="BE770" s="138"/>
    </row>
    <row r="771" spans="1:57" s="140" customFormat="1" ht="12" customHeight="1">
      <c r="A771" s="119">
        <v>2014</v>
      </c>
      <c r="B771" s="142" t="s">
        <v>138</v>
      </c>
      <c r="C771" s="119" t="s">
        <v>3925</v>
      </c>
      <c r="D771" s="131">
        <v>5700241599</v>
      </c>
      <c r="E771" s="131" t="str">
        <f t="shared" si="38"/>
        <v>SIM</v>
      </c>
      <c r="F771" s="131" t="str">
        <f t="shared" si="39"/>
        <v>SIM</v>
      </c>
      <c r="G771" s="132">
        <v>41993</v>
      </c>
      <c r="H771" s="119" t="s">
        <v>8374</v>
      </c>
      <c r="I771" s="119" t="s">
        <v>45</v>
      </c>
      <c r="J771" s="119">
        <v>192</v>
      </c>
      <c r="K771" s="119">
        <v>432</v>
      </c>
      <c r="L771" s="119">
        <v>4</v>
      </c>
      <c r="M771" s="119">
        <v>0</v>
      </c>
      <c r="N771" s="119">
        <v>24</v>
      </c>
      <c r="O771" s="119" t="s">
        <v>46</v>
      </c>
      <c r="P771" s="119" t="s">
        <v>46</v>
      </c>
      <c r="Q771" s="133" t="s">
        <v>43</v>
      </c>
      <c r="R771" s="134" t="s">
        <v>18</v>
      </c>
      <c r="S771" s="134" t="s">
        <v>8851</v>
      </c>
      <c r="T771" s="134" t="s">
        <v>63</v>
      </c>
      <c r="U771" s="119">
        <v>19</v>
      </c>
      <c r="V771" s="134">
        <v>11042</v>
      </c>
      <c r="W771" s="135" t="s">
        <v>4044</v>
      </c>
      <c r="X771" s="136" t="str">
        <f t="shared" si="40"/>
        <v>11042JMREB</v>
      </c>
      <c r="Y771" s="137" t="s">
        <v>4045</v>
      </c>
      <c r="Z771" s="119" t="s">
        <v>4046</v>
      </c>
      <c r="AA771" s="119" t="s">
        <v>416</v>
      </c>
      <c r="AB771" s="131" t="s">
        <v>4047</v>
      </c>
      <c r="AC771" s="119" t="s">
        <v>87</v>
      </c>
      <c r="AD771" s="119" t="s">
        <v>42</v>
      </c>
      <c r="AE771" s="142" t="s">
        <v>4048</v>
      </c>
      <c r="AF771" s="142" t="s">
        <v>4049</v>
      </c>
      <c r="AG771" s="142" t="s">
        <v>4050</v>
      </c>
      <c r="AH771" s="119"/>
      <c r="AI771" s="138" t="s">
        <v>1030</v>
      </c>
      <c r="AJ771" s="133" t="s">
        <v>58</v>
      </c>
      <c r="AK771" s="133" t="s">
        <v>57</v>
      </c>
      <c r="AL771" s="133"/>
      <c r="AM771" s="133"/>
      <c r="AN771" s="133" t="s">
        <v>42</v>
      </c>
      <c r="AO771" s="133" t="s">
        <v>42</v>
      </c>
      <c r="AP771" s="133" t="s">
        <v>183</v>
      </c>
      <c r="AQ771" s="133" t="s">
        <v>71</v>
      </c>
      <c r="AR771" s="137"/>
      <c r="AS771" s="137"/>
      <c r="AT771" s="137"/>
      <c r="AU771" s="145">
        <v>1003674434</v>
      </c>
      <c r="AV771" s="133" t="s">
        <v>8195</v>
      </c>
      <c r="AW771" s="133"/>
      <c r="AX771" s="138"/>
      <c r="AY771" s="138"/>
      <c r="AZ771" s="138"/>
      <c r="BA771" s="138"/>
      <c r="BB771" s="138"/>
      <c r="BC771" s="300">
        <v>1440084644</v>
      </c>
      <c r="BD771" s="300" t="s">
        <v>9617</v>
      </c>
      <c r="BE771" s="138"/>
    </row>
    <row r="772" spans="1:57" s="140" customFormat="1" ht="12" customHeight="1">
      <c r="A772" s="119">
        <v>2014</v>
      </c>
      <c r="B772" s="142" t="s">
        <v>138</v>
      </c>
      <c r="C772" s="119" t="s">
        <v>3925</v>
      </c>
      <c r="D772" s="131">
        <v>5700242508</v>
      </c>
      <c r="E772" s="131" t="str">
        <f t="shared" si="38"/>
        <v>SIM</v>
      </c>
      <c r="F772" s="131" t="str">
        <f t="shared" si="39"/>
        <v>SIM</v>
      </c>
      <c r="G772" s="132">
        <v>41964</v>
      </c>
      <c r="H772" s="119" t="s">
        <v>8374</v>
      </c>
      <c r="I772" s="119" t="s">
        <v>62</v>
      </c>
      <c r="J772" s="119">
        <v>192</v>
      </c>
      <c r="K772" s="119">
        <v>432</v>
      </c>
      <c r="L772" s="119">
        <v>4</v>
      </c>
      <c r="M772" s="119">
        <v>0</v>
      </c>
      <c r="N772" s="119">
        <v>24</v>
      </c>
      <c r="O772" s="119" t="s">
        <v>46</v>
      </c>
      <c r="P772" s="119" t="s">
        <v>46</v>
      </c>
      <c r="Q772" s="133" t="s">
        <v>43</v>
      </c>
      <c r="R772" s="134" t="s">
        <v>18</v>
      </c>
      <c r="S772" s="134" t="s">
        <v>8851</v>
      </c>
      <c r="T772" s="134" t="s">
        <v>63</v>
      </c>
      <c r="U772" s="119">
        <v>13</v>
      </c>
      <c r="V772" s="134" t="s">
        <v>4142</v>
      </c>
      <c r="W772" s="135" t="s">
        <v>4143</v>
      </c>
      <c r="X772" s="136" t="str">
        <f t="shared" si="40"/>
        <v>11256SARXH</v>
      </c>
      <c r="Y772" s="137" t="s">
        <v>4144</v>
      </c>
      <c r="Z772" s="119" t="s">
        <v>1119</v>
      </c>
      <c r="AA772" s="119" t="s">
        <v>1130</v>
      </c>
      <c r="AB772" s="131" t="s">
        <v>4145</v>
      </c>
      <c r="AC772" s="119" t="s">
        <v>348</v>
      </c>
      <c r="AD772" s="119" t="s">
        <v>42</v>
      </c>
      <c r="AE772" s="119" t="s">
        <v>1123</v>
      </c>
      <c r="AF772" s="119" t="s">
        <v>744</v>
      </c>
      <c r="AG772" s="119" t="s">
        <v>745</v>
      </c>
      <c r="AH772" s="119"/>
      <c r="AI772" s="138" t="s">
        <v>1124</v>
      </c>
      <c r="AJ772" s="133" t="s">
        <v>57</v>
      </c>
      <c r="AK772" s="133" t="s">
        <v>58</v>
      </c>
      <c r="AL772" s="133"/>
      <c r="AM772" s="133"/>
      <c r="AN772" s="133" t="s">
        <v>42</v>
      </c>
      <c r="AO772" s="133" t="s">
        <v>42</v>
      </c>
      <c r="AP772" s="133" t="s">
        <v>1125</v>
      </c>
      <c r="AQ772" s="133" t="s">
        <v>126</v>
      </c>
      <c r="AR772" s="137"/>
      <c r="AS772" s="137"/>
      <c r="AT772" s="137"/>
      <c r="AU772" s="133">
        <v>1003674906</v>
      </c>
      <c r="AV772" s="133" t="s">
        <v>4146</v>
      </c>
      <c r="AW772" s="133">
        <v>-46246575</v>
      </c>
      <c r="AX772" s="138"/>
      <c r="AY772" s="138"/>
      <c r="AZ772" s="138"/>
      <c r="BA772" s="138"/>
      <c r="BB772" s="138"/>
      <c r="BC772" s="300">
        <v>1440084644</v>
      </c>
      <c r="BD772" s="300" t="s">
        <v>9618</v>
      </c>
      <c r="BE772" s="138"/>
    </row>
    <row r="773" spans="1:57" s="140" customFormat="1" ht="12" customHeight="1">
      <c r="A773" s="119">
        <v>2014</v>
      </c>
      <c r="B773" s="142" t="s">
        <v>138</v>
      </c>
      <c r="C773" s="119" t="s">
        <v>3925</v>
      </c>
      <c r="D773" s="131">
        <v>5700235262</v>
      </c>
      <c r="E773" s="131" t="str">
        <f t="shared" si="38"/>
        <v>SIM</v>
      </c>
      <c r="F773" s="131" t="str">
        <f t="shared" si="39"/>
        <v>SIM</v>
      </c>
      <c r="G773" s="132">
        <v>41900</v>
      </c>
      <c r="H773" s="119" t="s">
        <v>44</v>
      </c>
      <c r="I773" s="119" t="s">
        <v>62</v>
      </c>
      <c r="J773" s="119">
        <v>192</v>
      </c>
      <c r="K773" s="119">
        <v>432</v>
      </c>
      <c r="L773" s="119">
        <v>4</v>
      </c>
      <c r="M773" s="119">
        <v>4</v>
      </c>
      <c r="N773" s="119">
        <v>32</v>
      </c>
      <c r="O773" s="119" t="s">
        <v>43</v>
      </c>
      <c r="P773" s="119" t="s">
        <v>43</v>
      </c>
      <c r="Q773" s="133" t="s">
        <v>43</v>
      </c>
      <c r="R773" s="134" t="s">
        <v>18</v>
      </c>
      <c r="S773" s="134" t="s">
        <v>8851</v>
      </c>
      <c r="T773" s="134" t="s">
        <v>63</v>
      </c>
      <c r="U773" s="119">
        <v>13</v>
      </c>
      <c r="V773" s="134" t="s">
        <v>4142</v>
      </c>
      <c r="W773" s="135" t="s">
        <v>4147</v>
      </c>
      <c r="X773" s="136" t="str">
        <f t="shared" si="40"/>
        <v>11256SARXN</v>
      </c>
      <c r="Y773" s="137" t="s">
        <v>4148</v>
      </c>
      <c r="Z773" s="119" t="s">
        <v>1119</v>
      </c>
      <c r="AA773" s="119" t="s">
        <v>1130</v>
      </c>
      <c r="AB773" s="131" t="s">
        <v>4149</v>
      </c>
      <c r="AC773" s="119" t="s">
        <v>348</v>
      </c>
      <c r="AD773" s="119" t="s">
        <v>42</v>
      </c>
      <c r="AE773" s="119" t="s">
        <v>1123</v>
      </c>
      <c r="AF773" s="119" t="s">
        <v>744</v>
      </c>
      <c r="AG773" s="119" t="s">
        <v>745</v>
      </c>
      <c r="AH773" s="119"/>
      <c r="AI773" s="138" t="s">
        <v>1124</v>
      </c>
      <c r="AJ773" s="133" t="s">
        <v>57</v>
      </c>
      <c r="AK773" s="133" t="s">
        <v>58</v>
      </c>
      <c r="AL773" s="133"/>
      <c r="AM773" s="133"/>
      <c r="AN773" s="133" t="s">
        <v>42</v>
      </c>
      <c r="AO773" s="133" t="s">
        <v>125</v>
      </c>
      <c r="AP773" s="133" t="s">
        <v>70</v>
      </c>
      <c r="AQ773" s="133" t="s">
        <v>126</v>
      </c>
      <c r="AR773" s="137"/>
      <c r="AS773" s="137"/>
      <c r="AT773" s="137"/>
      <c r="AU773" s="133">
        <v>1003674930</v>
      </c>
      <c r="AV773" s="133" t="s">
        <v>2353</v>
      </c>
      <c r="AW773" s="133" t="s">
        <v>2354</v>
      </c>
      <c r="AX773" s="138" t="s">
        <v>8179</v>
      </c>
      <c r="AY773" s="138"/>
      <c r="AZ773" s="138"/>
      <c r="BA773" s="138"/>
      <c r="BB773" s="138"/>
      <c r="BC773" s="300">
        <v>2026063379</v>
      </c>
      <c r="BD773" s="300" t="s">
        <v>9619</v>
      </c>
      <c r="BE773" s="138"/>
    </row>
    <row r="774" spans="1:57" s="140" customFormat="1" ht="12" customHeight="1">
      <c r="A774" s="119">
        <v>2014</v>
      </c>
      <c r="B774" s="142" t="s">
        <v>138</v>
      </c>
      <c r="C774" s="119" t="s">
        <v>3925</v>
      </c>
      <c r="D774" s="131" t="s">
        <v>43</v>
      </c>
      <c r="E774" s="131" t="str">
        <f t="shared" si="38"/>
        <v>SIM</v>
      </c>
      <c r="F774" s="131" t="str">
        <f t="shared" si="39"/>
        <v>SIM</v>
      </c>
      <c r="G774" s="132">
        <v>41922</v>
      </c>
      <c r="H774" s="119" t="s">
        <v>44</v>
      </c>
      <c r="I774" s="119" t="s">
        <v>62</v>
      </c>
      <c r="J774" s="119">
        <v>192</v>
      </c>
      <c r="K774" s="119">
        <v>432</v>
      </c>
      <c r="L774" s="119">
        <v>4</v>
      </c>
      <c r="M774" s="119">
        <v>4</v>
      </c>
      <c r="N774" s="119">
        <v>32</v>
      </c>
      <c r="O774" s="119" t="s">
        <v>43</v>
      </c>
      <c r="P774" s="119" t="s">
        <v>43</v>
      </c>
      <c r="Q774" s="133" t="s">
        <v>43</v>
      </c>
      <c r="R774" s="134" t="s">
        <v>18</v>
      </c>
      <c r="S774" s="134" t="s">
        <v>8851</v>
      </c>
      <c r="T774" s="134" t="s">
        <v>63</v>
      </c>
      <c r="U774" s="119">
        <v>11</v>
      </c>
      <c r="V774" s="134" t="s">
        <v>4387</v>
      </c>
      <c r="W774" s="135" t="s">
        <v>4388</v>
      </c>
      <c r="X774" s="136" t="str">
        <f t="shared" si="40"/>
        <v>11892BOSJF</v>
      </c>
      <c r="Y774" s="137" t="s">
        <v>4389</v>
      </c>
      <c r="Z774" s="119" t="s">
        <v>1930</v>
      </c>
      <c r="AA774" s="119" t="s">
        <v>4390</v>
      </c>
      <c r="AB774" s="131" t="s">
        <v>4391</v>
      </c>
      <c r="AC774" s="119" t="s">
        <v>52</v>
      </c>
      <c r="AD774" s="119" t="s">
        <v>42</v>
      </c>
      <c r="AE774" s="119" t="s">
        <v>4392</v>
      </c>
      <c r="AF774" s="119" t="s">
        <v>146</v>
      </c>
      <c r="AG774" s="119" t="s">
        <v>147</v>
      </c>
      <c r="AH774" s="119"/>
      <c r="AI774" s="138" t="s">
        <v>3844</v>
      </c>
      <c r="AJ774" s="133" t="s">
        <v>124</v>
      </c>
      <c r="AK774" s="133" t="s">
        <v>123</v>
      </c>
      <c r="AL774" s="133"/>
      <c r="AM774" s="133"/>
      <c r="AN774" s="133" t="s">
        <v>42</v>
      </c>
      <c r="AO774" s="133" t="s">
        <v>42</v>
      </c>
      <c r="AP774" s="133" t="s">
        <v>70</v>
      </c>
      <c r="AQ774" s="133" t="s">
        <v>71</v>
      </c>
      <c r="AR774" s="137"/>
      <c r="AS774" s="137"/>
      <c r="AT774" s="154" t="s">
        <v>4393</v>
      </c>
      <c r="AU774" s="133">
        <v>1002763000</v>
      </c>
      <c r="AV774" s="133" t="s">
        <v>2353</v>
      </c>
      <c r="AW774" s="133" t="s">
        <v>2354</v>
      </c>
      <c r="AX774" s="138" t="s">
        <v>8179</v>
      </c>
      <c r="AY774" s="138"/>
      <c r="AZ774" s="138"/>
      <c r="BA774" s="138"/>
      <c r="BB774" s="138"/>
      <c r="BC774" s="300">
        <v>2026063379</v>
      </c>
      <c r="BD774" s="300" t="s">
        <v>9620</v>
      </c>
      <c r="BE774" s="138"/>
    </row>
    <row r="775" spans="1:57" s="140" customFormat="1" ht="12" customHeight="1">
      <c r="A775" s="119">
        <v>2014</v>
      </c>
      <c r="B775" s="142" t="s">
        <v>138</v>
      </c>
      <c r="C775" s="119" t="s">
        <v>3925</v>
      </c>
      <c r="D775" s="131">
        <v>5700229992</v>
      </c>
      <c r="E775" s="131" t="str">
        <f t="shared" si="38"/>
        <v>SIM</v>
      </c>
      <c r="F775" s="131" t="str">
        <f t="shared" si="39"/>
        <v>SIM</v>
      </c>
      <c r="G775" s="132">
        <v>42024</v>
      </c>
      <c r="H775" s="119" t="s">
        <v>8374</v>
      </c>
      <c r="I775" s="119" t="s">
        <v>45</v>
      </c>
      <c r="J775" s="119">
        <v>192</v>
      </c>
      <c r="K775" s="119">
        <v>432</v>
      </c>
      <c r="L775" s="119">
        <v>4</v>
      </c>
      <c r="M775" s="119">
        <v>0</v>
      </c>
      <c r="N775" s="119">
        <v>24</v>
      </c>
      <c r="O775" s="119" t="s">
        <v>46</v>
      </c>
      <c r="P775" s="119" t="s">
        <v>46</v>
      </c>
      <c r="Q775" s="133" t="s">
        <v>43</v>
      </c>
      <c r="R775" s="134" t="s">
        <v>18</v>
      </c>
      <c r="S775" s="134" t="s">
        <v>8851</v>
      </c>
      <c r="T775" s="134" t="s">
        <v>63</v>
      </c>
      <c r="U775" s="119">
        <v>11</v>
      </c>
      <c r="V775" s="134" t="s">
        <v>4245</v>
      </c>
      <c r="W775" s="135" t="s">
        <v>4246</v>
      </c>
      <c r="X775" s="136" t="str">
        <f t="shared" si="40"/>
        <v>11425ROSVM</v>
      </c>
      <c r="Y775" s="137" t="s">
        <v>4247</v>
      </c>
      <c r="Z775" s="119" t="s">
        <v>880</v>
      </c>
      <c r="AA775" s="119" t="s">
        <v>1545</v>
      </c>
      <c r="AB775" s="131" t="s">
        <v>4248</v>
      </c>
      <c r="AC775" s="119" t="s">
        <v>87</v>
      </c>
      <c r="AD775" s="119" t="s">
        <v>42</v>
      </c>
      <c r="AE775" s="119" t="s">
        <v>1547</v>
      </c>
      <c r="AF775" s="119" t="s">
        <v>501</v>
      </c>
      <c r="AG775" s="119" t="s">
        <v>4249</v>
      </c>
      <c r="AH775" s="119"/>
      <c r="AI775" s="138" t="s">
        <v>1788</v>
      </c>
      <c r="AJ775" s="133" t="s">
        <v>124</v>
      </c>
      <c r="AK775" s="133" t="s">
        <v>123</v>
      </c>
      <c r="AL775" s="133"/>
      <c r="AM775" s="133"/>
      <c r="AN775" s="133" t="s">
        <v>42</v>
      </c>
      <c r="AO775" s="133" t="s">
        <v>42</v>
      </c>
      <c r="AP775" s="133" t="s">
        <v>1548</v>
      </c>
      <c r="AQ775" s="133" t="s">
        <v>126</v>
      </c>
      <c r="AR775" s="137"/>
      <c r="AS775" s="137"/>
      <c r="AT775" s="137"/>
      <c r="AU775" s="133">
        <v>1002201109</v>
      </c>
      <c r="AV775" s="133" t="s">
        <v>8200</v>
      </c>
      <c r="AW775" s="133"/>
      <c r="AX775" s="138"/>
      <c r="AY775" s="138"/>
      <c r="AZ775" s="138"/>
      <c r="BA775" s="138"/>
      <c r="BB775" s="138"/>
      <c r="BC775" s="300">
        <v>1440084644</v>
      </c>
      <c r="BD775" s="300" t="s">
        <v>9621</v>
      </c>
      <c r="BE775" s="138"/>
    </row>
    <row r="776" spans="1:57" s="140" customFormat="1" ht="12" customHeight="1">
      <c r="A776" s="119">
        <v>2014</v>
      </c>
      <c r="B776" s="142" t="s">
        <v>138</v>
      </c>
      <c r="C776" s="119" t="s">
        <v>3925</v>
      </c>
      <c r="D776" s="131">
        <v>5700241614</v>
      </c>
      <c r="E776" s="131" t="str">
        <f t="shared" si="38"/>
        <v>SIM</v>
      </c>
      <c r="F776" s="131" t="str">
        <f t="shared" si="39"/>
        <v>SIM</v>
      </c>
      <c r="G776" s="132">
        <v>41950</v>
      </c>
      <c r="H776" s="119" t="s">
        <v>8374</v>
      </c>
      <c r="I776" s="119" t="s">
        <v>62</v>
      </c>
      <c r="J776" s="119">
        <v>192</v>
      </c>
      <c r="K776" s="119">
        <v>432</v>
      </c>
      <c r="L776" s="119">
        <v>4</v>
      </c>
      <c r="M776" s="119">
        <v>0</v>
      </c>
      <c r="N776" s="119">
        <v>24</v>
      </c>
      <c r="O776" s="119" t="s">
        <v>46</v>
      </c>
      <c r="P776" s="119" t="s">
        <v>46</v>
      </c>
      <c r="Q776" s="133" t="s">
        <v>43</v>
      </c>
      <c r="R776" s="134" t="s">
        <v>18</v>
      </c>
      <c r="S776" s="134" t="s">
        <v>8851</v>
      </c>
      <c r="T776" s="134" t="s">
        <v>63</v>
      </c>
      <c r="U776" s="119">
        <v>12</v>
      </c>
      <c r="V776" s="134" t="s">
        <v>4059</v>
      </c>
      <c r="W776" s="135" t="s">
        <v>4060</v>
      </c>
      <c r="X776" s="136" t="str">
        <f t="shared" si="40"/>
        <v>11124MITLE</v>
      </c>
      <c r="Y776" s="137" t="s">
        <v>4061</v>
      </c>
      <c r="Z776" s="119" t="s">
        <v>2174</v>
      </c>
      <c r="AA776" s="119" t="s">
        <v>2175</v>
      </c>
      <c r="AB776" s="131" t="s">
        <v>4062</v>
      </c>
      <c r="AC776" s="119" t="s">
        <v>52</v>
      </c>
      <c r="AD776" s="119" t="s">
        <v>42</v>
      </c>
      <c r="AE776" s="119" t="s">
        <v>2177</v>
      </c>
      <c r="AF776" s="119" t="s">
        <v>78</v>
      </c>
      <c r="AG776" s="119" t="s">
        <v>79</v>
      </c>
      <c r="AH776" s="119"/>
      <c r="AI776" s="138" t="s">
        <v>3672</v>
      </c>
      <c r="AJ776" s="133" t="s">
        <v>57</v>
      </c>
      <c r="AK776" s="133" t="s">
        <v>58</v>
      </c>
      <c r="AL776" s="133"/>
      <c r="AM776" s="133"/>
      <c r="AN776" s="133" t="s">
        <v>42</v>
      </c>
      <c r="AO776" s="133" t="s">
        <v>42</v>
      </c>
      <c r="AP776" s="133" t="s">
        <v>70</v>
      </c>
      <c r="AQ776" s="133" t="s">
        <v>126</v>
      </c>
      <c r="AR776" s="137"/>
      <c r="AS776" s="137"/>
      <c r="AT776" s="137"/>
      <c r="AU776" s="145">
        <v>1003676259</v>
      </c>
      <c r="AV776" s="133" t="s">
        <v>4063</v>
      </c>
      <c r="AW776" s="133">
        <v>-45724293</v>
      </c>
      <c r="AX776" s="138"/>
      <c r="AY776" s="138"/>
      <c r="AZ776" s="138"/>
      <c r="BA776" s="138"/>
      <c r="BB776" s="138"/>
      <c r="BC776" s="300">
        <v>1440084644</v>
      </c>
      <c r="BD776" s="300" t="s">
        <v>9622</v>
      </c>
      <c r="BE776" s="138"/>
    </row>
    <row r="777" spans="1:57" s="140" customFormat="1" ht="12" customHeight="1">
      <c r="A777" s="119">
        <v>2014</v>
      </c>
      <c r="B777" s="142" t="s">
        <v>138</v>
      </c>
      <c r="C777" s="119" t="s">
        <v>3925</v>
      </c>
      <c r="D777" s="131">
        <v>5700242522</v>
      </c>
      <c r="E777" s="131" t="str">
        <f t="shared" si="38"/>
        <v>SIM</v>
      </c>
      <c r="F777" s="131" t="str">
        <f t="shared" si="39"/>
        <v>SIM</v>
      </c>
      <c r="G777" s="132">
        <v>41982</v>
      </c>
      <c r="H777" s="119" t="s">
        <v>8374</v>
      </c>
      <c r="I777" s="119" t="s">
        <v>62</v>
      </c>
      <c r="J777" s="119">
        <v>192</v>
      </c>
      <c r="K777" s="119">
        <v>432</v>
      </c>
      <c r="L777" s="119">
        <v>4</v>
      </c>
      <c r="M777" s="119">
        <v>0</v>
      </c>
      <c r="N777" s="119">
        <v>24</v>
      </c>
      <c r="O777" s="119" t="s">
        <v>46</v>
      </c>
      <c r="P777" s="119" t="s">
        <v>46</v>
      </c>
      <c r="Q777" s="133" t="s">
        <v>43</v>
      </c>
      <c r="R777" s="134" t="s">
        <v>18</v>
      </c>
      <c r="S777" s="134" t="s">
        <v>8851</v>
      </c>
      <c r="T777" s="134" t="s">
        <v>63</v>
      </c>
      <c r="U777" s="119">
        <v>12</v>
      </c>
      <c r="V777" s="134" t="s">
        <v>4059</v>
      </c>
      <c r="W777" s="135" t="s">
        <v>4064</v>
      </c>
      <c r="X777" s="136" t="str">
        <f t="shared" si="40"/>
        <v>11124MITLF</v>
      </c>
      <c r="Y777" s="137" t="s">
        <v>4065</v>
      </c>
      <c r="Z777" s="119" t="s">
        <v>2174</v>
      </c>
      <c r="AA777" s="119" t="s">
        <v>2175</v>
      </c>
      <c r="AB777" s="131" t="s">
        <v>4066</v>
      </c>
      <c r="AC777" s="119" t="s">
        <v>52</v>
      </c>
      <c r="AD777" s="119" t="s">
        <v>42</v>
      </c>
      <c r="AE777" s="119" t="s">
        <v>2177</v>
      </c>
      <c r="AF777" s="119" t="s">
        <v>78</v>
      </c>
      <c r="AG777" s="119" t="s">
        <v>79</v>
      </c>
      <c r="AH777" s="119"/>
      <c r="AI777" s="138" t="s">
        <v>3672</v>
      </c>
      <c r="AJ777" s="133" t="s">
        <v>57</v>
      </c>
      <c r="AK777" s="133" t="s">
        <v>58</v>
      </c>
      <c r="AL777" s="133"/>
      <c r="AM777" s="133"/>
      <c r="AN777" s="133" t="s">
        <v>42</v>
      </c>
      <c r="AO777" s="133" t="s">
        <v>42</v>
      </c>
      <c r="AP777" s="133" t="s">
        <v>70</v>
      </c>
      <c r="AQ777" s="133" t="s">
        <v>71</v>
      </c>
      <c r="AR777" s="137"/>
      <c r="AS777" s="137"/>
      <c r="AT777" s="137"/>
      <c r="AU777" s="145">
        <v>1003676348</v>
      </c>
      <c r="AV777" s="133" t="s">
        <v>4067</v>
      </c>
      <c r="AW777" s="133">
        <v>-45727434</v>
      </c>
      <c r="AX777" s="138"/>
      <c r="AY777" s="138"/>
      <c r="AZ777" s="138"/>
      <c r="BA777" s="138"/>
      <c r="BB777" s="138"/>
      <c r="BC777" s="300">
        <v>1440084644</v>
      </c>
      <c r="BD777" s="300" t="s">
        <v>9623</v>
      </c>
      <c r="BE777" s="138"/>
    </row>
    <row r="778" spans="1:57" s="140" customFormat="1" ht="12" customHeight="1">
      <c r="A778" s="119">
        <v>2014</v>
      </c>
      <c r="B778" s="142" t="s">
        <v>138</v>
      </c>
      <c r="C778" s="119" t="s">
        <v>3925</v>
      </c>
      <c r="D778" s="131">
        <v>5700246516</v>
      </c>
      <c r="E778" s="131" t="str">
        <f t="shared" si="38"/>
        <v>SIM</v>
      </c>
      <c r="F778" s="131" t="str">
        <f t="shared" si="39"/>
        <v>SIM</v>
      </c>
      <c r="G778" s="132">
        <v>42030</v>
      </c>
      <c r="H778" s="119" t="s">
        <v>44</v>
      </c>
      <c r="I778" s="119" t="s">
        <v>45</v>
      </c>
      <c r="J778" s="119">
        <v>192</v>
      </c>
      <c r="K778" s="119">
        <v>432</v>
      </c>
      <c r="L778" s="119">
        <v>4</v>
      </c>
      <c r="M778" s="119">
        <v>4</v>
      </c>
      <c r="N778" s="119">
        <v>32</v>
      </c>
      <c r="O778" s="119" t="s">
        <v>43</v>
      </c>
      <c r="P778" s="119" t="s">
        <v>43</v>
      </c>
      <c r="Q778" s="133" t="s">
        <v>43</v>
      </c>
      <c r="R778" s="134" t="s">
        <v>18</v>
      </c>
      <c r="S778" s="134" t="s">
        <v>8851</v>
      </c>
      <c r="T778" s="134" t="s">
        <v>63</v>
      </c>
      <c r="U778" s="119">
        <v>11</v>
      </c>
      <c r="V778" s="134">
        <v>11330</v>
      </c>
      <c r="W778" s="135" t="s">
        <v>4209</v>
      </c>
      <c r="X778" s="136" t="str">
        <f t="shared" si="40"/>
        <v>11330JQUBV</v>
      </c>
      <c r="Y778" s="137" t="s">
        <v>4210</v>
      </c>
      <c r="Z778" s="119" t="s">
        <v>2424</v>
      </c>
      <c r="AA778" s="119" t="s">
        <v>2432</v>
      </c>
      <c r="AB778" s="131" t="s">
        <v>4211</v>
      </c>
      <c r="AC778" s="119" t="s">
        <v>87</v>
      </c>
      <c r="AD778" s="119" t="s">
        <v>2434</v>
      </c>
      <c r="AE778" s="119" t="s">
        <v>4212</v>
      </c>
      <c r="AF778" s="119" t="s">
        <v>501</v>
      </c>
      <c r="AG778" s="119" t="s">
        <v>1170</v>
      </c>
      <c r="AH778" s="119"/>
      <c r="AI778" s="138" t="s">
        <v>1788</v>
      </c>
      <c r="AJ778" s="133" t="s">
        <v>123</v>
      </c>
      <c r="AK778" s="133" t="s">
        <v>124</v>
      </c>
      <c r="AL778" s="133"/>
      <c r="AM778" s="133"/>
      <c r="AN778" s="133" t="s">
        <v>42</v>
      </c>
      <c r="AO778" s="133" t="s">
        <v>42</v>
      </c>
      <c r="AP778" s="133" t="s">
        <v>81</v>
      </c>
      <c r="AQ778" s="133" t="s">
        <v>71</v>
      </c>
      <c r="AR778" s="137"/>
      <c r="AS778" s="137"/>
      <c r="AT778" s="137"/>
      <c r="AU778" s="160">
        <v>1002032404</v>
      </c>
      <c r="AV778" s="133" t="s">
        <v>8287</v>
      </c>
      <c r="AW778" s="133" t="s">
        <v>8287</v>
      </c>
      <c r="AX778" s="138" t="s">
        <v>8179</v>
      </c>
      <c r="AY778" s="138"/>
      <c r="AZ778" s="138"/>
      <c r="BA778" s="138"/>
      <c r="BB778" s="138"/>
      <c r="BC778" s="300">
        <v>2026063379</v>
      </c>
      <c r="BD778" s="300" t="s">
        <v>9624</v>
      </c>
      <c r="BE778" s="138"/>
    </row>
    <row r="779" spans="1:57" s="140" customFormat="1" ht="12" customHeight="1">
      <c r="A779" s="119">
        <v>2014</v>
      </c>
      <c r="B779" s="142" t="s">
        <v>138</v>
      </c>
      <c r="C779" s="119" t="s">
        <v>3925</v>
      </c>
      <c r="D779" s="131" t="s">
        <v>43</v>
      </c>
      <c r="E779" s="131" t="str">
        <f t="shared" si="38"/>
        <v>SIM</v>
      </c>
      <c r="F779" s="131" t="str">
        <f t="shared" si="39"/>
        <v>SIM</v>
      </c>
      <c r="G779" s="132">
        <v>41936</v>
      </c>
      <c r="H779" s="119" t="s">
        <v>44</v>
      </c>
      <c r="I779" s="119" t="s">
        <v>62</v>
      </c>
      <c r="J779" s="119">
        <v>192</v>
      </c>
      <c r="K779" s="119">
        <v>432</v>
      </c>
      <c r="L779" s="119">
        <v>4</v>
      </c>
      <c r="M779" s="119">
        <v>4</v>
      </c>
      <c r="N779" s="119">
        <v>32</v>
      </c>
      <c r="O779" s="119" t="s">
        <v>43</v>
      </c>
      <c r="P779" s="119" t="s">
        <v>43</v>
      </c>
      <c r="Q779" s="133" t="s">
        <v>43</v>
      </c>
      <c r="R779" s="134" t="s">
        <v>18</v>
      </c>
      <c r="S779" s="134" t="s">
        <v>8851</v>
      </c>
      <c r="T779" s="134" t="s">
        <v>63</v>
      </c>
      <c r="U779" s="119">
        <v>18</v>
      </c>
      <c r="V779" s="134">
        <v>11507</v>
      </c>
      <c r="W779" s="135" t="s">
        <v>4287</v>
      </c>
      <c r="X779" s="136" t="str">
        <f t="shared" si="40"/>
        <v>11507RBUPT</v>
      </c>
      <c r="Y779" s="137" t="s">
        <v>4288</v>
      </c>
      <c r="Z779" s="119" t="s">
        <v>1630</v>
      </c>
      <c r="AA779" s="119" t="s">
        <v>1639</v>
      </c>
      <c r="AB779" s="131" t="s">
        <v>4289</v>
      </c>
      <c r="AC779" s="119" t="s">
        <v>87</v>
      </c>
      <c r="AD779" s="119" t="s">
        <v>42</v>
      </c>
      <c r="AE779" s="119" t="s">
        <v>1641</v>
      </c>
      <c r="AF779" s="119" t="s">
        <v>1642</v>
      </c>
      <c r="AG779" s="119" t="s">
        <v>1643</v>
      </c>
      <c r="AH779" s="119"/>
      <c r="AI779" s="138" t="s">
        <v>4290</v>
      </c>
      <c r="AJ779" s="133" t="s">
        <v>57</v>
      </c>
      <c r="AK779" s="133" t="s">
        <v>58</v>
      </c>
      <c r="AL779" s="133"/>
      <c r="AM779" s="133"/>
      <c r="AN779" s="133" t="s">
        <v>42</v>
      </c>
      <c r="AO779" s="133" t="s">
        <v>125</v>
      </c>
      <c r="AP779" s="133" t="s">
        <v>202</v>
      </c>
      <c r="AQ779" s="133" t="s">
        <v>126</v>
      </c>
      <c r="AR779" s="137"/>
      <c r="AS779" s="137"/>
      <c r="AT779" s="137"/>
      <c r="AU779" s="133">
        <v>1003669678</v>
      </c>
      <c r="AV779" s="133" t="s">
        <v>4291</v>
      </c>
      <c r="AW779" s="133" t="s">
        <v>4292</v>
      </c>
      <c r="AX779" s="138" t="s">
        <v>8179</v>
      </c>
      <c r="AY779" s="138"/>
      <c r="AZ779" s="138"/>
      <c r="BA779" s="138"/>
      <c r="BB779" s="138"/>
      <c r="BC779" s="300">
        <v>2026063379</v>
      </c>
      <c r="BD779" s="300" t="s">
        <v>9625</v>
      </c>
      <c r="BE779" s="138"/>
    </row>
    <row r="780" spans="1:57" s="140" customFormat="1" ht="12" customHeight="1">
      <c r="A780" s="119">
        <v>2014</v>
      </c>
      <c r="B780" s="142" t="s">
        <v>138</v>
      </c>
      <c r="C780" s="119" t="s">
        <v>3925</v>
      </c>
      <c r="D780" s="131">
        <v>5700237955</v>
      </c>
      <c r="E780" s="131" t="str">
        <f t="shared" si="38"/>
        <v>SIM</v>
      </c>
      <c r="F780" s="131" t="str">
        <f t="shared" si="39"/>
        <v>SIM</v>
      </c>
      <c r="G780" s="132">
        <v>41990</v>
      </c>
      <c r="H780" s="119" t="s">
        <v>87</v>
      </c>
      <c r="I780" s="119" t="s">
        <v>45</v>
      </c>
      <c r="J780" s="119">
        <v>192</v>
      </c>
      <c r="K780" s="119">
        <v>448</v>
      </c>
      <c r="L780" s="119">
        <v>8</v>
      </c>
      <c r="M780" s="119">
        <v>8</v>
      </c>
      <c r="N780" s="119">
        <v>16</v>
      </c>
      <c r="O780" s="119" t="s">
        <v>43</v>
      </c>
      <c r="P780" s="119" t="s">
        <v>43</v>
      </c>
      <c r="Q780" s="133" t="s">
        <v>43</v>
      </c>
      <c r="R780" s="134" t="s">
        <v>18</v>
      </c>
      <c r="S780" s="134" t="s">
        <v>8851</v>
      </c>
      <c r="T780" s="134" t="s">
        <v>63</v>
      </c>
      <c r="U780" s="119">
        <v>14</v>
      </c>
      <c r="V780" s="134" t="s">
        <v>4255</v>
      </c>
      <c r="W780" s="135" t="s">
        <v>4256</v>
      </c>
      <c r="X780" s="136" t="str">
        <f t="shared" si="40"/>
        <v>11455PNUSY</v>
      </c>
      <c r="Y780" s="137" t="s">
        <v>10741</v>
      </c>
      <c r="Z780" s="119" t="s">
        <v>1569</v>
      </c>
      <c r="AA780" s="119" t="s">
        <v>1570</v>
      </c>
      <c r="AB780" s="131" t="s">
        <v>4257</v>
      </c>
      <c r="AC780" s="119" t="s">
        <v>52</v>
      </c>
      <c r="AD780" s="119" t="s">
        <v>42</v>
      </c>
      <c r="AE780" s="119" t="s">
        <v>1572</v>
      </c>
      <c r="AF780" s="119" t="s">
        <v>54</v>
      </c>
      <c r="AG780" s="119" t="s">
        <v>55</v>
      </c>
      <c r="AH780" s="119"/>
      <c r="AI780" s="138" t="s">
        <v>3645</v>
      </c>
      <c r="AJ780" s="133" t="s">
        <v>57</v>
      </c>
      <c r="AK780" s="133" t="s">
        <v>58</v>
      </c>
      <c r="AL780" s="133"/>
      <c r="AM780" s="133"/>
      <c r="AN780" s="133" t="s">
        <v>42</v>
      </c>
      <c r="AO780" s="133" t="s">
        <v>42</v>
      </c>
      <c r="AP780" s="133" t="s">
        <v>1052</v>
      </c>
      <c r="AQ780" s="133" t="s">
        <v>102</v>
      </c>
      <c r="AR780" s="137"/>
      <c r="AS780" s="137"/>
      <c r="AT780" s="137"/>
      <c r="AU780" s="162">
        <v>1003667373</v>
      </c>
      <c r="AV780" s="133" t="s">
        <v>4258</v>
      </c>
      <c r="AW780" s="133" t="s">
        <v>4259</v>
      </c>
      <c r="AX780" s="138"/>
      <c r="AY780" s="138"/>
      <c r="AZ780" s="138"/>
      <c r="BA780" s="138"/>
      <c r="BB780" s="138"/>
      <c r="BC780" s="300">
        <v>1892063257</v>
      </c>
      <c r="BD780" s="300" t="s">
        <v>9626</v>
      </c>
      <c r="BE780" s="138"/>
    </row>
    <row r="781" spans="1:57" s="140" customFormat="1" ht="12" customHeight="1">
      <c r="A781" s="119">
        <v>2014</v>
      </c>
      <c r="B781" s="142" t="s">
        <v>138</v>
      </c>
      <c r="C781" s="119" t="s">
        <v>3925</v>
      </c>
      <c r="D781" s="131">
        <v>5700235231</v>
      </c>
      <c r="E781" s="131" t="str">
        <f t="shared" si="38"/>
        <v>SIM</v>
      </c>
      <c r="F781" s="131" t="str">
        <f t="shared" si="39"/>
        <v>SIM</v>
      </c>
      <c r="G781" s="132">
        <v>41904</v>
      </c>
      <c r="H781" s="119" t="s">
        <v>44</v>
      </c>
      <c r="I781" s="119" t="s">
        <v>62</v>
      </c>
      <c r="J781" s="119">
        <v>192</v>
      </c>
      <c r="K781" s="119">
        <v>432</v>
      </c>
      <c r="L781" s="119">
        <v>4</v>
      </c>
      <c r="M781" s="119">
        <v>4</v>
      </c>
      <c r="N781" s="119">
        <v>32</v>
      </c>
      <c r="O781" s="119" t="s">
        <v>43</v>
      </c>
      <c r="P781" s="119" t="s">
        <v>43</v>
      </c>
      <c r="Q781" s="133" t="s">
        <v>43</v>
      </c>
      <c r="R781" s="134" t="s">
        <v>18</v>
      </c>
      <c r="S781" s="134" t="s">
        <v>8851</v>
      </c>
      <c r="T781" s="134" t="s">
        <v>63</v>
      </c>
      <c r="U781" s="119">
        <v>12</v>
      </c>
      <c r="V781" s="134">
        <v>11311</v>
      </c>
      <c r="W781" s="135" t="s">
        <v>4184</v>
      </c>
      <c r="X781" s="136" t="str">
        <f t="shared" si="40"/>
        <v>11311JMUWX</v>
      </c>
      <c r="Y781" s="137" t="s">
        <v>4185</v>
      </c>
      <c r="Z781" s="119" t="s">
        <v>541</v>
      </c>
      <c r="AA781" s="119" t="s">
        <v>416</v>
      </c>
      <c r="AB781" s="131" t="s">
        <v>4186</v>
      </c>
      <c r="AC781" s="119" t="s">
        <v>52</v>
      </c>
      <c r="AD781" s="119" t="s">
        <v>42</v>
      </c>
      <c r="AE781" s="119" t="s">
        <v>543</v>
      </c>
      <c r="AF781" s="119" t="s">
        <v>78</v>
      </c>
      <c r="AG781" s="119" t="s">
        <v>79</v>
      </c>
      <c r="AH781" s="119"/>
      <c r="AI781" s="138" t="s">
        <v>3672</v>
      </c>
      <c r="AJ781" s="133" t="s">
        <v>57</v>
      </c>
      <c r="AK781" s="133" t="s">
        <v>58</v>
      </c>
      <c r="AL781" s="133"/>
      <c r="AM781" s="133"/>
      <c r="AN781" s="133" t="s">
        <v>42</v>
      </c>
      <c r="AO781" s="133" t="s">
        <v>125</v>
      </c>
      <c r="AP781" s="133" t="s">
        <v>858</v>
      </c>
      <c r="AQ781" s="133" t="s">
        <v>126</v>
      </c>
      <c r="AR781" s="137"/>
      <c r="AS781" s="137"/>
      <c r="AT781" s="137"/>
      <c r="AU781" s="133">
        <v>1003672938</v>
      </c>
      <c r="AV781" s="133" t="s">
        <v>8287</v>
      </c>
      <c r="AW781" s="133" t="s">
        <v>8287</v>
      </c>
      <c r="AX781" s="138" t="s">
        <v>8179</v>
      </c>
      <c r="AY781" s="138"/>
      <c r="AZ781" s="138"/>
      <c r="BA781" s="138"/>
      <c r="BB781" s="138"/>
      <c r="BC781" s="300">
        <v>2026063379</v>
      </c>
      <c r="BD781" s="300" t="s">
        <v>9627</v>
      </c>
      <c r="BE781" s="138"/>
    </row>
    <row r="782" spans="1:57" s="140" customFormat="1" ht="12" customHeight="1">
      <c r="A782" s="119">
        <v>2014</v>
      </c>
      <c r="B782" s="142" t="s">
        <v>138</v>
      </c>
      <c r="C782" s="119" t="s">
        <v>3925</v>
      </c>
      <c r="D782" s="131">
        <v>5700237950</v>
      </c>
      <c r="E782" s="131" t="str">
        <f t="shared" si="38"/>
        <v>SIM</v>
      </c>
      <c r="F782" s="131" t="str">
        <f t="shared" si="39"/>
        <v>SIM</v>
      </c>
      <c r="G782" s="132">
        <v>41985</v>
      </c>
      <c r="H782" s="119" t="s">
        <v>87</v>
      </c>
      <c r="I782" s="119" t="s">
        <v>45</v>
      </c>
      <c r="J782" s="119">
        <v>192</v>
      </c>
      <c r="K782" s="119">
        <v>448</v>
      </c>
      <c r="L782" s="119">
        <v>8</v>
      </c>
      <c r="M782" s="119">
        <v>8</v>
      </c>
      <c r="N782" s="119">
        <v>16</v>
      </c>
      <c r="O782" s="119" t="s">
        <v>43</v>
      </c>
      <c r="P782" s="119" t="s">
        <v>43</v>
      </c>
      <c r="Q782" s="133" t="s">
        <v>43</v>
      </c>
      <c r="R782" s="134" t="s">
        <v>18</v>
      </c>
      <c r="S782" s="134" t="s">
        <v>8851</v>
      </c>
      <c r="T782" s="134" t="s">
        <v>63</v>
      </c>
      <c r="U782" s="119">
        <v>12</v>
      </c>
      <c r="V782" s="134" t="s">
        <v>4187</v>
      </c>
      <c r="W782" s="135" t="s">
        <v>4188</v>
      </c>
      <c r="X782" s="136" t="str">
        <f t="shared" si="40"/>
        <v>11311JMUYG</v>
      </c>
      <c r="Y782" s="137" t="s">
        <v>4189</v>
      </c>
      <c r="Z782" s="119" t="s">
        <v>541</v>
      </c>
      <c r="AA782" s="119" t="s">
        <v>416</v>
      </c>
      <c r="AB782" s="44" t="s">
        <v>4190</v>
      </c>
      <c r="AC782" s="119" t="s">
        <v>52</v>
      </c>
      <c r="AD782" s="119" t="s">
        <v>42</v>
      </c>
      <c r="AE782" s="119" t="s">
        <v>543</v>
      </c>
      <c r="AF782" s="119" t="s">
        <v>78</v>
      </c>
      <c r="AG782" s="119" t="s">
        <v>79</v>
      </c>
      <c r="AH782" s="119"/>
      <c r="AI782" s="138" t="s">
        <v>3672</v>
      </c>
      <c r="AJ782" s="133" t="s">
        <v>57</v>
      </c>
      <c r="AK782" s="14" t="s">
        <v>58</v>
      </c>
      <c r="AL782" s="133"/>
      <c r="AM782" s="133"/>
      <c r="AN782" s="133" t="s">
        <v>42</v>
      </c>
      <c r="AO782" s="133" t="s">
        <v>125</v>
      </c>
      <c r="AP782" s="133" t="s">
        <v>858</v>
      </c>
      <c r="AQ782" s="133" t="s">
        <v>126</v>
      </c>
      <c r="AR782" s="137"/>
      <c r="AS782" s="137"/>
      <c r="AT782" s="137"/>
      <c r="AU782" s="133">
        <v>1002762909</v>
      </c>
      <c r="AV782" s="133" t="s">
        <v>4191</v>
      </c>
      <c r="AW782" s="133" t="s">
        <v>4192</v>
      </c>
      <c r="AX782" s="138"/>
      <c r="AY782" s="138"/>
      <c r="AZ782" s="138"/>
      <c r="BA782" s="138"/>
      <c r="BB782" s="138"/>
      <c r="BC782" s="300">
        <v>1892063257</v>
      </c>
      <c r="BD782" s="300" t="s">
        <v>9628</v>
      </c>
      <c r="BE782" s="138"/>
    </row>
    <row r="783" spans="1:57" s="140" customFormat="1" ht="12" customHeight="1">
      <c r="A783" s="119">
        <v>2014</v>
      </c>
      <c r="B783" s="142" t="s">
        <v>138</v>
      </c>
      <c r="C783" s="119" t="s">
        <v>3925</v>
      </c>
      <c r="D783" s="131">
        <v>5700242512</v>
      </c>
      <c r="E783" s="131" t="str">
        <f t="shared" si="38"/>
        <v>SIM</v>
      </c>
      <c r="F783" s="131" t="str">
        <f t="shared" si="39"/>
        <v>SIM</v>
      </c>
      <c r="G783" s="132">
        <v>41954</v>
      </c>
      <c r="H783" s="119" t="s">
        <v>8374</v>
      </c>
      <c r="I783" s="119" t="s">
        <v>62</v>
      </c>
      <c r="J783" s="119">
        <v>192</v>
      </c>
      <c r="K783" s="119">
        <v>432</v>
      </c>
      <c r="L783" s="119">
        <v>4</v>
      </c>
      <c r="M783" s="119">
        <v>0</v>
      </c>
      <c r="N783" s="119">
        <v>24</v>
      </c>
      <c r="O783" s="119" t="s">
        <v>46</v>
      </c>
      <c r="P783" s="119" t="s">
        <v>46</v>
      </c>
      <c r="Q783" s="133" t="s">
        <v>43</v>
      </c>
      <c r="R783" s="134" t="s">
        <v>18</v>
      </c>
      <c r="S783" s="134" t="s">
        <v>8851</v>
      </c>
      <c r="T783" s="134" t="s">
        <v>63</v>
      </c>
      <c r="U783" s="119">
        <v>12</v>
      </c>
      <c r="V783" s="134" t="s">
        <v>4187</v>
      </c>
      <c r="W783" s="135" t="s">
        <v>4193</v>
      </c>
      <c r="X783" s="136" t="str">
        <f t="shared" si="40"/>
        <v>11311JMUYI</v>
      </c>
      <c r="Y783" s="137" t="s">
        <v>4194</v>
      </c>
      <c r="Z783" s="119" t="s">
        <v>541</v>
      </c>
      <c r="AA783" s="119" t="s">
        <v>416</v>
      </c>
      <c r="AB783" s="131" t="s">
        <v>4195</v>
      </c>
      <c r="AC783" s="119" t="s">
        <v>52</v>
      </c>
      <c r="AD783" s="119" t="s">
        <v>42</v>
      </c>
      <c r="AE783" s="119" t="s">
        <v>543</v>
      </c>
      <c r="AF783" s="119" t="s">
        <v>78</v>
      </c>
      <c r="AG783" s="119" t="s">
        <v>79</v>
      </c>
      <c r="AH783" s="119"/>
      <c r="AI783" s="138" t="s">
        <v>3672</v>
      </c>
      <c r="AJ783" s="133" t="s">
        <v>57</v>
      </c>
      <c r="AK783" s="133" t="s">
        <v>58</v>
      </c>
      <c r="AL783" s="133"/>
      <c r="AM783" s="133"/>
      <c r="AN783" s="133" t="s">
        <v>42</v>
      </c>
      <c r="AO783" s="133" t="s">
        <v>42</v>
      </c>
      <c r="AP783" s="133" t="s">
        <v>858</v>
      </c>
      <c r="AQ783" s="133" t="s">
        <v>126</v>
      </c>
      <c r="AR783" s="137"/>
      <c r="AS783" s="137"/>
      <c r="AT783" s="137"/>
      <c r="AU783" s="133">
        <v>1003673772</v>
      </c>
      <c r="AV783" s="133">
        <v>-233372102</v>
      </c>
      <c r="AW783" s="133">
        <v>-4599886537</v>
      </c>
      <c r="AX783" s="138"/>
      <c r="AY783" s="138"/>
      <c r="AZ783" s="138"/>
      <c r="BA783" s="138"/>
      <c r="BB783" s="138"/>
      <c r="BC783" s="300">
        <v>1440084644</v>
      </c>
      <c r="BD783" s="300" t="s">
        <v>9629</v>
      </c>
      <c r="BE783" s="138"/>
    </row>
    <row r="784" spans="1:57" s="140" customFormat="1" ht="12" customHeight="1">
      <c r="A784" s="119">
        <v>2014</v>
      </c>
      <c r="B784" s="142" t="s">
        <v>138</v>
      </c>
      <c r="C784" s="119" t="s">
        <v>3925</v>
      </c>
      <c r="D784" s="131">
        <v>5700242527</v>
      </c>
      <c r="E784" s="131" t="str">
        <f t="shared" si="38"/>
        <v>SIM</v>
      </c>
      <c r="F784" s="131" t="str">
        <f t="shared" si="39"/>
        <v>SIM</v>
      </c>
      <c r="G784" s="132">
        <v>41962</v>
      </c>
      <c r="H784" s="119" t="s">
        <v>8374</v>
      </c>
      <c r="I784" s="119" t="s">
        <v>62</v>
      </c>
      <c r="J784" s="119">
        <v>192</v>
      </c>
      <c r="K784" s="119">
        <v>432</v>
      </c>
      <c r="L784" s="119">
        <v>4</v>
      </c>
      <c r="M784" s="119">
        <v>0</v>
      </c>
      <c r="N784" s="119">
        <v>24</v>
      </c>
      <c r="O784" s="119" t="s">
        <v>46</v>
      </c>
      <c r="P784" s="119" t="s">
        <v>46</v>
      </c>
      <c r="Q784" s="133" t="s">
        <v>43</v>
      </c>
      <c r="R784" s="134" t="s">
        <v>18</v>
      </c>
      <c r="S784" s="134" t="s">
        <v>8851</v>
      </c>
      <c r="T784" s="134" t="s">
        <v>63</v>
      </c>
      <c r="U784" s="119">
        <v>12</v>
      </c>
      <c r="V784" s="134" t="s">
        <v>4187</v>
      </c>
      <c r="W784" s="135" t="s">
        <v>4196</v>
      </c>
      <c r="X784" s="136" t="str">
        <f t="shared" si="40"/>
        <v>11311JMUYN</v>
      </c>
      <c r="Y784" s="137" t="s">
        <v>4197</v>
      </c>
      <c r="Z784" s="119" t="s">
        <v>541</v>
      </c>
      <c r="AA784" s="119" t="s">
        <v>416</v>
      </c>
      <c r="AB784" s="131" t="s">
        <v>4198</v>
      </c>
      <c r="AC784" s="119" t="s">
        <v>52</v>
      </c>
      <c r="AD784" s="119" t="s">
        <v>42</v>
      </c>
      <c r="AE784" s="119" t="s">
        <v>543</v>
      </c>
      <c r="AF784" s="119" t="s">
        <v>78</v>
      </c>
      <c r="AG784" s="119" t="s">
        <v>79</v>
      </c>
      <c r="AH784" s="119"/>
      <c r="AI784" s="138" t="s">
        <v>3672</v>
      </c>
      <c r="AJ784" s="133" t="s">
        <v>57</v>
      </c>
      <c r="AK784" s="133" t="s">
        <v>58</v>
      </c>
      <c r="AL784" s="133"/>
      <c r="AM784" s="133"/>
      <c r="AN784" s="133" t="s">
        <v>42</v>
      </c>
      <c r="AO784" s="133" t="s">
        <v>42</v>
      </c>
      <c r="AP784" s="133" t="s">
        <v>858</v>
      </c>
      <c r="AQ784" s="133" t="s">
        <v>126</v>
      </c>
      <c r="AR784" s="137"/>
      <c r="AS784" s="137"/>
      <c r="AT784" s="137"/>
      <c r="AU784" s="133">
        <v>1003673810</v>
      </c>
      <c r="AV784" s="133" t="s">
        <v>4199</v>
      </c>
      <c r="AW784" s="133">
        <v>-45965733</v>
      </c>
      <c r="AX784" s="138"/>
      <c r="AY784" s="138"/>
      <c r="AZ784" s="138"/>
      <c r="BA784" s="138"/>
      <c r="BB784" s="138"/>
      <c r="BC784" s="300">
        <v>1440084644</v>
      </c>
      <c r="BD784" s="300" t="s">
        <v>9630</v>
      </c>
      <c r="BE784" s="138"/>
    </row>
    <row r="785" spans="1:57" s="140" customFormat="1" ht="12" customHeight="1">
      <c r="A785" s="119">
        <v>2014</v>
      </c>
      <c r="B785" s="142" t="s">
        <v>138</v>
      </c>
      <c r="C785" s="119" t="s">
        <v>3925</v>
      </c>
      <c r="D785" s="131">
        <v>5700237337</v>
      </c>
      <c r="E785" s="131" t="str">
        <f t="shared" si="38"/>
        <v>SIM</v>
      </c>
      <c r="F785" s="131" t="str">
        <f t="shared" si="39"/>
        <v>SIM</v>
      </c>
      <c r="G785" s="132">
        <v>41902</v>
      </c>
      <c r="H785" s="119" t="s">
        <v>44</v>
      </c>
      <c r="I785" s="119" t="s">
        <v>62</v>
      </c>
      <c r="J785" s="119">
        <v>192</v>
      </c>
      <c r="K785" s="119">
        <v>432</v>
      </c>
      <c r="L785" s="119">
        <v>4</v>
      </c>
      <c r="M785" s="119">
        <v>4</v>
      </c>
      <c r="N785" s="119">
        <v>32</v>
      </c>
      <c r="O785" s="119" t="s">
        <v>43</v>
      </c>
      <c r="P785" s="119" t="s">
        <v>43</v>
      </c>
      <c r="Q785" s="133" t="s">
        <v>43</v>
      </c>
      <c r="R785" s="134" t="s">
        <v>18</v>
      </c>
      <c r="S785" s="134" t="s">
        <v>8851</v>
      </c>
      <c r="T785" s="134" t="s">
        <v>63</v>
      </c>
      <c r="U785" s="119">
        <v>12</v>
      </c>
      <c r="V785" s="134" t="s">
        <v>4187</v>
      </c>
      <c r="W785" s="135" t="s">
        <v>4200</v>
      </c>
      <c r="X785" s="136" t="str">
        <f t="shared" si="40"/>
        <v>11311JMUYQ</v>
      </c>
      <c r="Y785" s="137" t="s">
        <v>4201</v>
      </c>
      <c r="Z785" s="119" t="s">
        <v>541</v>
      </c>
      <c r="AA785" s="119" t="s">
        <v>416</v>
      </c>
      <c r="AB785" s="131" t="s">
        <v>4202</v>
      </c>
      <c r="AC785" s="119" t="s">
        <v>52</v>
      </c>
      <c r="AD785" s="119" t="s">
        <v>42</v>
      </c>
      <c r="AE785" s="119" t="s">
        <v>543</v>
      </c>
      <c r="AF785" s="119" t="s">
        <v>78</v>
      </c>
      <c r="AG785" s="119" t="s">
        <v>79</v>
      </c>
      <c r="AH785" s="119"/>
      <c r="AI785" s="138" t="s">
        <v>3672</v>
      </c>
      <c r="AJ785" s="133" t="s">
        <v>57</v>
      </c>
      <c r="AK785" s="133" t="s">
        <v>58</v>
      </c>
      <c r="AL785" s="133"/>
      <c r="AM785" s="133"/>
      <c r="AN785" s="133" t="s">
        <v>42</v>
      </c>
      <c r="AO785" s="133" t="s">
        <v>125</v>
      </c>
      <c r="AP785" s="133" t="s">
        <v>858</v>
      </c>
      <c r="AQ785" s="133" t="s">
        <v>126</v>
      </c>
      <c r="AR785" s="137"/>
      <c r="AS785" s="137"/>
      <c r="AT785" s="137"/>
      <c r="AU785" s="133">
        <v>1003670951</v>
      </c>
      <c r="AV785" s="133" t="s">
        <v>4203</v>
      </c>
      <c r="AW785" s="133" t="s">
        <v>4204</v>
      </c>
      <c r="AX785" s="138" t="s">
        <v>8179</v>
      </c>
      <c r="AY785" s="138"/>
      <c r="AZ785" s="138"/>
      <c r="BA785" s="138"/>
      <c r="BB785" s="138"/>
      <c r="BC785" s="300">
        <v>2026063379</v>
      </c>
      <c r="BD785" s="300" t="s">
        <v>9631</v>
      </c>
      <c r="BE785" s="138"/>
    </row>
    <row r="786" spans="1:57" s="140" customFormat="1" ht="12" customHeight="1">
      <c r="A786" s="119">
        <v>2014</v>
      </c>
      <c r="B786" s="142" t="s">
        <v>138</v>
      </c>
      <c r="C786" s="119" t="s">
        <v>3925</v>
      </c>
      <c r="D786" s="131" t="s">
        <v>43</v>
      </c>
      <c r="E786" s="131" t="str">
        <f t="shared" si="38"/>
        <v>SIM</v>
      </c>
      <c r="F786" s="131" t="str">
        <f t="shared" si="39"/>
        <v>SIM</v>
      </c>
      <c r="G786" s="132">
        <v>41993</v>
      </c>
      <c r="H786" s="119" t="s">
        <v>44</v>
      </c>
      <c r="I786" s="119" t="s">
        <v>62</v>
      </c>
      <c r="J786" s="119">
        <v>192</v>
      </c>
      <c r="K786" s="119">
        <v>432</v>
      </c>
      <c r="L786" s="119">
        <v>4</v>
      </c>
      <c r="M786" s="119">
        <v>4</v>
      </c>
      <c r="N786" s="119">
        <v>32</v>
      </c>
      <c r="O786" s="119" t="s">
        <v>43</v>
      </c>
      <c r="P786" s="119" t="s">
        <v>43</v>
      </c>
      <c r="Q786" s="133" t="s">
        <v>43</v>
      </c>
      <c r="R786" s="134" t="s">
        <v>18</v>
      </c>
      <c r="S786" s="134" t="s">
        <v>8851</v>
      </c>
      <c r="T786" s="134" t="s">
        <v>63</v>
      </c>
      <c r="U786" s="119">
        <v>11</v>
      </c>
      <c r="V786" s="134" t="s">
        <v>3926</v>
      </c>
      <c r="W786" s="135" t="s">
        <v>4012</v>
      </c>
      <c r="X786" s="136" t="str">
        <f t="shared" si="40"/>
        <v>11000NIUZZ</v>
      </c>
      <c r="Y786" s="137" t="s">
        <v>4013</v>
      </c>
      <c r="Z786" s="119" t="s">
        <v>346</v>
      </c>
      <c r="AA786" s="119" t="s">
        <v>3444</v>
      </c>
      <c r="AB786" s="131" t="s">
        <v>4014</v>
      </c>
      <c r="AC786" s="119" t="s">
        <v>87</v>
      </c>
      <c r="AD786" s="119" t="s">
        <v>3446</v>
      </c>
      <c r="AE786" s="119" t="s">
        <v>2074</v>
      </c>
      <c r="AF786" s="119" t="s">
        <v>2075</v>
      </c>
      <c r="AG786" s="119" t="s">
        <v>2076</v>
      </c>
      <c r="AH786" s="119"/>
      <c r="AI786" s="138" t="s">
        <v>3993</v>
      </c>
      <c r="AJ786" s="133" t="s">
        <v>123</v>
      </c>
      <c r="AK786" s="133" t="s">
        <v>124</v>
      </c>
      <c r="AL786" s="133"/>
      <c r="AM786" s="133"/>
      <c r="AN786" s="133" t="s">
        <v>42</v>
      </c>
      <c r="AO786" s="133" t="s">
        <v>125</v>
      </c>
      <c r="AP786" s="133" t="s">
        <v>70</v>
      </c>
      <c r="AQ786" s="133" t="s">
        <v>126</v>
      </c>
      <c r="AR786" s="137"/>
      <c r="AS786" s="137"/>
      <c r="AT786" s="137"/>
      <c r="AU786" s="133">
        <v>1002032340</v>
      </c>
      <c r="AV786" s="133" t="s">
        <v>8287</v>
      </c>
      <c r="AW786" s="133" t="s">
        <v>8287</v>
      </c>
      <c r="AX786" s="138" t="s">
        <v>8178</v>
      </c>
      <c r="AY786" s="138"/>
      <c r="AZ786" s="138"/>
      <c r="BA786" s="138"/>
      <c r="BB786" s="138"/>
      <c r="BC786" s="300">
        <v>2026063379</v>
      </c>
      <c r="BD786" s="300" t="s">
        <v>9632</v>
      </c>
      <c r="BE786" s="138"/>
    </row>
    <row r="787" spans="1:57" s="140" customFormat="1" ht="12" customHeight="1">
      <c r="A787" s="119">
        <v>2014</v>
      </c>
      <c r="B787" s="142" t="s">
        <v>138</v>
      </c>
      <c r="C787" s="119" t="s">
        <v>3925</v>
      </c>
      <c r="D787" s="131">
        <v>5700237949</v>
      </c>
      <c r="E787" s="131" t="str">
        <f t="shared" si="38"/>
        <v>SIM</v>
      </c>
      <c r="F787" s="131" t="str">
        <f t="shared" si="39"/>
        <v>SIM</v>
      </c>
      <c r="G787" s="132">
        <v>41904</v>
      </c>
      <c r="H787" s="119" t="s">
        <v>87</v>
      </c>
      <c r="I787" s="119" t="s">
        <v>45</v>
      </c>
      <c r="J787" s="119">
        <v>192</v>
      </c>
      <c r="K787" s="119">
        <v>448</v>
      </c>
      <c r="L787" s="119">
        <v>8</v>
      </c>
      <c r="M787" s="119">
        <v>8</v>
      </c>
      <c r="N787" s="119">
        <v>16</v>
      </c>
      <c r="O787" s="119" t="s">
        <v>43</v>
      </c>
      <c r="P787" s="119" t="s">
        <v>43</v>
      </c>
      <c r="Q787" s="133" t="s">
        <v>46</v>
      </c>
      <c r="R787" s="134" t="s">
        <v>18</v>
      </c>
      <c r="S787" s="134" t="s">
        <v>8851</v>
      </c>
      <c r="T787" s="134" t="s">
        <v>63</v>
      </c>
      <c r="U787" s="119">
        <v>19</v>
      </c>
      <c r="V787" s="134">
        <v>11135</v>
      </c>
      <c r="W787" s="135" t="s">
        <v>4068</v>
      </c>
      <c r="X787" s="136" t="str">
        <f t="shared" si="40"/>
        <v>11135VCVCC</v>
      </c>
      <c r="Y787" s="137" t="s">
        <v>4069</v>
      </c>
      <c r="Z787" s="119" t="s">
        <v>444</v>
      </c>
      <c r="AA787" s="119" t="s">
        <v>2221</v>
      </c>
      <c r="AB787" s="131" t="s">
        <v>4070</v>
      </c>
      <c r="AC787" s="119" t="s">
        <v>87</v>
      </c>
      <c r="AD787" s="119" t="s">
        <v>42</v>
      </c>
      <c r="AE787" s="119" t="s">
        <v>2223</v>
      </c>
      <c r="AF787" s="119" t="s">
        <v>89</v>
      </c>
      <c r="AG787" s="119" t="s">
        <v>90</v>
      </c>
      <c r="AH787" s="119"/>
      <c r="AI787" s="138" t="s">
        <v>4071</v>
      </c>
      <c r="AJ787" s="133" t="s">
        <v>58</v>
      </c>
      <c r="AK787" s="133" t="s">
        <v>57</v>
      </c>
      <c r="AL787" s="133"/>
      <c r="AM787" s="133"/>
      <c r="AN787" s="133" t="s">
        <v>42</v>
      </c>
      <c r="AO787" s="133" t="s">
        <v>125</v>
      </c>
      <c r="AP787" s="133" t="s">
        <v>858</v>
      </c>
      <c r="AQ787" s="133" t="s">
        <v>126</v>
      </c>
      <c r="AR787" s="137"/>
      <c r="AS787" s="137"/>
      <c r="AT787" s="141" t="s">
        <v>4072</v>
      </c>
      <c r="AU787" s="145">
        <v>1003672890</v>
      </c>
      <c r="AV787" s="133" t="s">
        <v>4073</v>
      </c>
      <c r="AW787" s="133" t="s">
        <v>4074</v>
      </c>
      <c r="AX787" s="138"/>
      <c r="AY787" s="138"/>
      <c r="AZ787" s="138"/>
      <c r="BA787" s="138"/>
      <c r="BB787" s="138"/>
      <c r="BC787" s="300">
        <v>1892063257</v>
      </c>
      <c r="BD787" s="300" t="s">
        <v>9633</v>
      </c>
      <c r="BE787" s="138"/>
    </row>
    <row r="788" spans="1:57" s="140" customFormat="1" ht="12" customHeight="1">
      <c r="A788" s="119">
        <v>2014</v>
      </c>
      <c r="B788" s="142" t="s">
        <v>138</v>
      </c>
      <c r="C788" s="119" t="s">
        <v>3925</v>
      </c>
      <c r="D788" s="131">
        <v>5700244602</v>
      </c>
      <c r="E788" s="131" t="str">
        <f t="shared" si="38"/>
        <v>SIM</v>
      </c>
      <c r="F788" s="131" t="str">
        <f t="shared" si="39"/>
        <v>SIM</v>
      </c>
      <c r="G788" s="132">
        <v>41911</v>
      </c>
      <c r="H788" s="119" t="s">
        <v>44</v>
      </c>
      <c r="I788" s="119" t="s">
        <v>62</v>
      </c>
      <c r="J788" s="119">
        <v>192</v>
      </c>
      <c r="K788" s="119">
        <v>432</v>
      </c>
      <c r="L788" s="119">
        <v>4</v>
      </c>
      <c r="M788" s="119">
        <v>4</v>
      </c>
      <c r="N788" s="119">
        <v>32</v>
      </c>
      <c r="O788" s="119" t="s">
        <v>43</v>
      </c>
      <c r="P788" s="119" t="s">
        <v>43</v>
      </c>
      <c r="Q788" s="133" t="s">
        <v>43</v>
      </c>
      <c r="R788" s="134" t="s">
        <v>18</v>
      </c>
      <c r="S788" s="134" t="s">
        <v>8851</v>
      </c>
      <c r="T788" s="134" t="s">
        <v>63</v>
      </c>
      <c r="U788" s="119">
        <v>19</v>
      </c>
      <c r="V788" s="134">
        <v>11135</v>
      </c>
      <c r="W788" s="135" t="s">
        <v>4075</v>
      </c>
      <c r="X788" s="136" t="str">
        <f t="shared" si="40"/>
        <v>11135VCVCD</v>
      </c>
      <c r="Y788" s="137" t="s">
        <v>4076</v>
      </c>
      <c r="Z788" s="119" t="s">
        <v>444</v>
      </c>
      <c r="AA788" s="119" t="s">
        <v>2221</v>
      </c>
      <c r="AB788" s="131" t="s">
        <v>4077</v>
      </c>
      <c r="AC788" s="119" t="s">
        <v>87</v>
      </c>
      <c r="AD788" s="119" t="s">
        <v>42</v>
      </c>
      <c r="AE788" s="119" t="s">
        <v>2223</v>
      </c>
      <c r="AF788" s="119" t="s">
        <v>89</v>
      </c>
      <c r="AG788" s="119" t="s">
        <v>90</v>
      </c>
      <c r="AH788" s="119"/>
      <c r="AI788" s="138" t="s">
        <v>1030</v>
      </c>
      <c r="AJ788" s="133" t="s">
        <v>58</v>
      </c>
      <c r="AK788" s="133" t="s">
        <v>57</v>
      </c>
      <c r="AL788" s="133"/>
      <c r="AM788" s="133"/>
      <c r="AN788" s="133" t="s">
        <v>42</v>
      </c>
      <c r="AO788" s="133" t="s">
        <v>125</v>
      </c>
      <c r="AP788" s="133" t="s">
        <v>858</v>
      </c>
      <c r="AQ788" s="133" t="s">
        <v>126</v>
      </c>
      <c r="AR788" s="137"/>
      <c r="AS788" s="137"/>
      <c r="AT788" s="137"/>
      <c r="AU788" s="145">
        <v>1003668027</v>
      </c>
      <c r="AV788" s="133" t="s">
        <v>4078</v>
      </c>
      <c r="AW788" s="133" t="s">
        <v>4079</v>
      </c>
      <c r="AX788" s="138" t="s">
        <v>8179</v>
      </c>
      <c r="AY788" s="138"/>
      <c r="AZ788" s="138"/>
      <c r="BA788" s="138"/>
      <c r="BB788" s="138"/>
      <c r="BC788" s="300">
        <v>2026063379</v>
      </c>
      <c r="BD788" s="300" t="s">
        <v>9634</v>
      </c>
      <c r="BE788" s="138"/>
    </row>
    <row r="789" spans="1:57" s="140" customFormat="1" ht="12" customHeight="1">
      <c r="A789" s="119">
        <v>2014</v>
      </c>
      <c r="B789" s="142" t="s">
        <v>138</v>
      </c>
      <c r="C789" s="119" t="s">
        <v>3925</v>
      </c>
      <c r="D789" s="131">
        <v>5700241619</v>
      </c>
      <c r="E789" s="131" t="str">
        <f t="shared" si="38"/>
        <v>SIM</v>
      </c>
      <c r="F789" s="131" t="str">
        <f t="shared" si="39"/>
        <v>SIM</v>
      </c>
      <c r="G789" s="132">
        <v>41957</v>
      </c>
      <c r="H789" s="119" t="s">
        <v>8374</v>
      </c>
      <c r="I789" s="119" t="s">
        <v>62</v>
      </c>
      <c r="J789" s="119">
        <v>192</v>
      </c>
      <c r="K789" s="119">
        <v>432</v>
      </c>
      <c r="L789" s="119">
        <v>4</v>
      </c>
      <c r="M789" s="119">
        <v>0</v>
      </c>
      <c r="N789" s="119">
        <v>24</v>
      </c>
      <c r="O789" s="119" t="s">
        <v>46</v>
      </c>
      <c r="P789" s="119" t="s">
        <v>46</v>
      </c>
      <c r="Q789" s="133" t="s">
        <v>43</v>
      </c>
      <c r="R789" s="134" t="s">
        <v>18</v>
      </c>
      <c r="S789" s="134" t="s">
        <v>8851</v>
      </c>
      <c r="T789" s="134" t="s">
        <v>63</v>
      </c>
      <c r="U789" s="119">
        <v>12</v>
      </c>
      <c r="V789" s="134" t="s">
        <v>4339</v>
      </c>
      <c r="W789" s="135" t="s">
        <v>4340</v>
      </c>
      <c r="X789" s="136" t="str">
        <f t="shared" si="40"/>
        <v>11563JSVML</v>
      </c>
      <c r="Y789" s="137" t="s">
        <v>4341</v>
      </c>
      <c r="Z789" s="119" t="s">
        <v>656</v>
      </c>
      <c r="AA789" s="119" t="s">
        <v>657</v>
      </c>
      <c r="AB789" s="131" t="s">
        <v>4342</v>
      </c>
      <c r="AC789" s="119" t="s">
        <v>52</v>
      </c>
      <c r="AD789" s="119" t="s">
        <v>42</v>
      </c>
      <c r="AE789" s="119" t="s">
        <v>659</v>
      </c>
      <c r="AF789" s="119" t="s">
        <v>78</v>
      </c>
      <c r="AG789" s="119" t="s">
        <v>79</v>
      </c>
      <c r="AH789" s="119"/>
      <c r="AI789" s="138" t="s">
        <v>3672</v>
      </c>
      <c r="AJ789" s="133" t="s">
        <v>57</v>
      </c>
      <c r="AK789" s="133" t="s">
        <v>58</v>
      </c>
      <c r="AL789" s="133"/>
      <c r="AM789" s="133"/>
      <c r="AN789" s="133" t="s">
        <v>42</v>
      </c>
      <c r="AO789" s="133" t="s">
        <v>42</v>
      </c>
      <c r="AP789" s="133" t="s">
        <v>858</v>
      </c>
      <c r="AQ789" s="133" t="s">
        <v>126</v>
      </c>
      <c r="AR789" s="137"/>
      <c r="AS789" s="137"/>
      <c r="AT789" s="137"/>
      <c r="AU789" s="138">
        <v>1003262136</v>
      </c>
      <c r="AV789" s="133" t="s">
        <v>4343</v>
      </c>
      <c r="AW789" s="133">
        <v>-45913126</v>
      </c>
      <c r="AX789" s="138"/>
      <c r="AY789" s="138"/>
      <c r="AZ789" s="138"/>
      <c r="BA789" s="138"/>
      <c r="BB789" s="138"/>
      <c r="BC789" s="300">
        <v>1440084644</v>
      </c>
      <c r="BD789" s="300" t="s">
        <v>9635</v>
      </c>
      <c r="BE789" s="138"/>
    </row>
    <row r="790" spans="1:57" s="140" customFormat="1" ht="12" customHeight="1">
      <c r="A790" s="119">
        <v>2014</v>
      </c>
      <c r="B790" s="142" t="s">
        <v>138</v>
      </c>
      <c r="C790" s="119" t="s">
        <v>3925</v>
      </c>
      <c r="D790" s="131">
        <v>5700244606</v>
      </c>
      <c r="E790" s="131" t="str">
        <f t="shared" si="38"/>
        <v>SIM</v>
      </c>
      <c r="F790" s="131" t="str">
        <f t="shared" si="39"/>
        <v>SIM</v>
      </c>
      <c r="G790" s="132">
        <v>41920</v>
      </c>
      <c r="H790" s="119" t="s">
        <v>44</v>
      </c>
      <c r="I790" s="119" t="s">
        <v>62</v>
      </c>
      <c r="J790" s="119">
        <v>192</v>
      </c>
      <c r="K790" s="119">
        <v>432</v>
      </c>
      <c r="L790" s="119">
        <v>4</v>
      </c>
      <c r="M790" s="119">
        <v>4</v>
      </c>
      <c r="N790" s="119">
        <v>32</v>
      </c>
      <c r="O790" s="119" t="s">
        <v>43</v>
      </c>
      <c r="P790" s="119" t="s">
        <v>43</v>
      </c>
      <c r="Q790" s="133" t="s">
        <v>43</v>
      </c>
      <c r="R790" s="134" t="s">
        <v>18</v>
      </c>
      <c r="S790" s="134" t="s">
        <v>8851</v>
      </c>
      <c r="T790" s="134" t="s">
        <v>63</v>
      </c>
      <c r="U790" s="119">
        <v>12</v>
      </c>
      <c r="V790" s="134" t="s">
        <v>4339</v>
      </c>
      <c r="W790" s="135" t="s">
        <v>4344</v>
      </c>
      <c r="X790" s="136" t="str">
        <f t="shared" si="40"/>
        <v>11563NHVPP</v>
      </c>
      <c r="Y790" s="137" t="s">
        <v>10664</v>
      </c>
      <c r="Z790" s="119" t="s">
        <v>656</v>
      </c>
      <c r="AA790" s="119" t="s">
        <v>4345</v>
      </c>
      <c r="AB790" s="131" t="s">
        <v>4346</v>
      </c>
      <c r="AC790" s="119" t="s">
        <v>52</v>
      </c>
      <c r="AD790" s="119" t="s">
        <v>4347</v>
      </c>
      <c r="AE790" s="119" t="s">
        <v>4348</v>
      </c>
      <c r="AF790" s="119" t="s">
        <v>78</v>
      </c>
      <c r="AG790" s="119" t="s">
        <v>79</v>
      </c>
      <c r="AH790" s="119"/>
      <c r="AI790" s="138" t="s">
        <v>3672</v>
      </c>
      <c r="AJ790" s="133" t="s">
        <v>57</v>
      </c>
      <c r="AK790" s="133" t="s">
        <v>58</v>
      </c>
      <c r="AL790" s="133"/>
      <c r="AM790" s="133"/>
      <c r="AN790" s="133" t="s">
        <v>42</v>
      </c>
      <c r="AO790" s="133" t="s">
        <v>42</v>
      </c>
      <c r="AP790" s="133" t="s">
        <v>70</v>
      </c>
      <c r="AQ790" s="133" t="s">
        <v>126</v>
      </c>
      <c r="AR790" s="137"/>
      <c r="AS790" s="137"/>
      <c r="AT790" s="137"/>
      <c r="AU790" s="133">
        <v>1003666784</v>
      </c>
      <c r="AV790" s="133" t="s">
        <v>4349</v>
      </c>
      <c r="AW790" s="133" t="s">
        <v>4350</v>
      </c>
      <c r="AX790" s="138" t="s">
        <v>8179</v>
      </c>
      <c r="AY790" s="138"/>
      <c r="AZ790" s="138"/>
      <c r="BA790" s="138"/>
      <c r="BB790" s="138"/>
      <c r="BC790" s="300">
        <v>2026063379</v>
      </c>
      <c r="BD790" s="300" t="s">
        <v>9636</v>
      </c>
      <c r="BE790" s="138"/>
    </row>
    <row r="791" spans="1:57" s="140" customFormat="1" ht="12" customHeight="1">
      <c r="A791" s="119">
        <v>2014</v>
      </c>
      <c r="B791" s="142" t="s">
        <v>138</v>
      </c>
      <c r="C791" s="119" t="s">
        <v>3925</v>
      </c>
      <c r="D791" s="131">
        <v>5700235227</v>
      </c>
      <c r="E791" s="131" t="str">
        <f t="shared" si="38"/>
        <v>SIM</v>
      </c>
      <c r="F791" s="131" t="str">
        <f t="shared" si="39"/>
        <v>SIM</v>
      </c>
      <c r="G791" s="132">
        <v>41913</v>
      </c>
      <c r="H791" s="119" t="s">
        <v>44</v>
      </c>
      <c r="I791" s="119" t="s">
        <v>62</v>
      </c>
      <c r="J791" s="119">
        <v>192</v>
      </c>
      <c r="K791" s="119">
        <v>432</v>
      </c>
      <c r="L791" s="119">
        <v>4</v>
      </c>
      <c r="M791" s="119">
        <v>4</v>
      </c>
      <c r="N791" s="119">
        <v>32</v>
      </c>
      <c r="O791" s="119" t="s">
        <v>43</v>
      </c>
      <c r="P791" s="119" t="s">
        <v>43</v>
      </c>
      <c r="Q791" s="133" t="s">
        <v>43</v>
      </c>
      <c r="R791" s="134" t="s">
        <v>18</v>
      </c>
      <c r="S791" s="134" t="s">
        <v>8851</v>
      </c>
      <c r="T791" s="134" t="s">
        <v>63</v>
      </c>
      <c r="U791" s="119">
        <v>12</v>
      </c>
      <c r="V791" s="134" t="s">
        <v>4339</v>
      </c>
      <c r="W791" s="135" t="s">
        <v>4351</v>
      </c>
      <c r="X791" s="136" t="str">
        <f t="shared" si="40"/>
        <v>11563NHVXX</v>
      </c>
      <c r="Y791" s="137" t="s">
        <v>10667</v>
      </c>
      <c r="Z791" s="119" t="s">
        <v>656</v>
      </c>
      <c r="AA791" s="119" t="s">
        <v>4345</v>
      </c>
      <c r="AB791" s="131" t="s">
        <v>4352</v>
      </c>
      <c r="AC791" s="119" t="s">
        <v>52</v>
      </c>
      <c r="AD791" s="119" t="s">
        <v>4347</v>
      </c>
      <c r="AE791" s="119" t="s">
        <v>4348</v>
      </c>
      <c r="AF791" s="119" t="s">
        <v>78</v>
      </c>
      <c r="AG791" s="119" t="s">
        <v>79</v>
      </c>
      <c r="AH791" s="119"/>
      <c r="AI791" s="138" t="s">
        <v>3672</v>
      </c>
      <c r="AJ791" s="133" t="s">
        <v>57</v>
      </c>
      <c r="AK791" s="133" t="s">
        <v>58</v>
      </c>
      <c r="AL791" s="133"/>
      <c r="AM791" s="133"/>
      <c r="AN791" s="133" t="s">
        <v>42</v>
      </c>
      <c r="AO791" s="133" t="s">
        <v>125</v>
      </c>
      <c r="AP791" s="133" t="s">
        <v>70</v>
      </c>
      <c r="AQ791" s="133" t="s">
        <v>126</v>
      </c>
      <c r="AR791" s="137"/>
      <c r="AS791" s="137"/>
      <c r="AT791" s="137"/>
      <c r="AU791" s="133">
        <v>1003666881</v>
      </c>
      <c r="AV791" s="133" t="s">
        <v>4353</v>
      </c>
      <c r="AW791" s="133" t="s">
        <v>4354</v>
      </c>
      <c r="AX791" s="138" t="s">
        <v>8179</v>
      </c>
      <c r="AY791" s="138"/>
      <c r="AZ791" s="138"/>
      <c r="BA791" s="138"/>
      <c r="BB791" s="138"/>
      <c r="BC791" s="300">
        <v>2026063379</v>
      </c>
      <c r="BD791" s="300" t="s">
        <v>9637</v>
      </c>
      <c r="BE791" s="138"/>
    </row>
    <row r="792" spans="1:57" s="140" customFormat="1" ht="12" customHeight="1">
      <c r="A792" s="119">
        <v>2014</v>
      </c>
      <c r="B792" s="142" t="s">
        <v>138</v>
      </c>
      <c r="C792" s="119" t="s">
        <v>3925</v>
      </c>
      <c r="D792" s="131">
        <v>5700235266</v>
      </c>
      <c r="E792" s="131" t="str">
        <f t="shared" ref="E792:E855" si="41">IF(G792="","","SIM")</f>
        <v>SIM</v>
      </c>
      <c r="F792" s="131" t="str">
        <f t="shared" ref="F792:F855" si="42">IF(G792="","","SIM")</f>
        <v>SIM</v>
      </c>
      <c r="G792" s="132">
        <v>41926</v>
      </c>
      <c r="H792" s="119" t="s">
        <v>44</v>
      </c>
      <c r="I792" s="119" t="s">
        <v>62</v>
      </c>
      <c r="J792" s="119">
        <v>192</v>
      </c>
      <c r="K792" s="119">
        <v>432</v>
      </c>
      <c r="L792" s="119">
        <v>4</v>
      </c>
      <c r="M792" s="119">
        <v>4</v>
      </c>
      <c r="N792" s="119">
        <v>32</v>
      </c>
      <c r="O792" s="119" t="s">
        <v>43</v>
      </c>
      <c r="P792" s="119" t="s">
        <v>43</v>
      </c>
      <c r="Q792" s="133" t="s">
        <v>43</v>
      </c>
      <c r="R792" s="134" t="s">
        <v>18</v>
      </c>
      <c r="S792" s="134" t="s">
        <v>8851</v>
      </c>
      <c r="T792" s="134" t="s">
        <v>63</v>
      </c>
      <c r="U792" s="119">
        <v>19</v>
      </c>
      <c r="V792" s="134" t="s">
        <v>3719</v>
      </c>
      <c r="W792" s="135" t="s">
        <v>4213</v>
      </c>
      <c r="X792" s="136" t="str">
        <f t="shared" ref="X792:X855" si="43">V792&amp;AA792&amp;W792</f>
        <v>11340CGVZA</v>
      </c>
      <c r="Y792" s="137" t="s">
        <v>4214</v>
      </c>
      <c r="Z792" s="119" t="s">
        <v>568</v>
      </c>
      <c r="AA792" s="119" t="s">
        <v>569</v>
      </c>
      <c r="AB792" s="131" t="s">
        <v>4215</v>
      </c>
      <c r="AC792" s="119" t="s">
        <v>87</v>
      </c>
      <c r="AD792" s="119" t="s">
        <v>42</v>
      </c>
      <c r="AE792" s="119" t="s">
        <v>571</v>
      </c>
      <c r="AF792" s="119" t="s">
        <v>89</v>
      </c>
      <c r="AG792" s="119" t="s">
        <v>90</v>
      </c>
      <c r="AH792" s="119"/>
      <c r="AI792" s="138" t="s">
        <v>1030</v>
      </c>
      <c r="AJ792" s="133" t="s">
        <v>58</v>
      </c>
      <c r="AK792" s="133" t="s">
        <v>57</v>
      </c>
      <c r="AL792" s="133"/>
      <c r="AM792" s="133"/>
      <c r="AN792" s="133" t="s">
        <v>42</v>
      </c>
      <c r="AO792" s="133" t="s">
        <v>125</v>
      </c>
      <c r="AP792" s="133" t="s">
        <v>70</v>
      </c>
      <c r="AQ792" s="133" t="s">
        <v>71</v>
      </c>
      <c r="AR792" s="137"/>
      <c r="AS792" s="137"/>
      <c r="AT792" s="137"/>
      <c r="AU792" s="133">
        <v>1003669066</v>
      </c>
      <c r="AV792" s="133" t="s">
        <v>203</v>
      </c>
      <c r="AW792" s="133" t="s">
        <v>204</v>
      </c>
      <c r="AX792" s="138" t="s">
        <v>8179</v>
      </c>
      <c r="AY792" s="138"/>
      <c r="AZ792" s="138"/>
      <c r="BA792" s="138"/>
      <c r="BB792" s="138"/>
      <c r="BC792" s="300">
        <v>2026063379</v>
      </c>
      <c r="BD792" s="300" t="s">
        <v>9638</v>
      </c>
      <c r="BE792" s="138"/>
    </row>
    <row r="793" spans="1:57" s="140" customFormat="1" ht="12" customHeight="1">
      <c r="A793" s="119">
        <v>2014</v>
      </c>
      <c r="B793" s="142" t="s">
        <v>138</v>
      </c>
      <c r="C793" s="119" t="s">
        <v>3925</v>
      </c>
      <c r="D793" s="131">
        <v>5700244610</v>
      </c>
      <c r="E793" s="131" t="str">
        <f t="shared" si="41"/>
        <v>SIM</v>
      </c>
      <c r="F793" s="131" t="str">
        <f t="shared" si="42"/>
        <v>SIM</v>
      </c>
      <c r="G793" s="132">
        <v>41915</v>
      </c>
      <c r="H793" s="119" t="s">
        <v>44</v>
      </c>
      <c r="I793" s="119" t="s">
        <v>62</v>
      </c>
      <c r="J793" s="119">
        <v>192</v>
      </c>
      <c r="K793" s="119">
        <v>432</v>
      </c>
      <c r="L793" s="119">
        <v>4</v>
      </c>
      <c r="M793" s="119">
        <v>4</v>
      </c>
      <c r="N793" s="119">
        <v>32</v>
      </c>
      <c r="O793" s="119" t="s">
        <v>43</v>
      </c>
      <c r="P793" s="119" t="s">
        <v>43</v>
      </c>
      <c r="Q793" s="133" t="s">
        <v>43</v>
      </c>
      <c r="R793" s="134" t="s">
        <v>18</v>
      </c>
      <c r="S793" s="134" t="s">
        <v>8851</v>
      </c>
      <c r="T793" s="134" t="s">
        <v>63</v>
      </c>
      <c r="U793" s="119">
        <v>12</v>
      </c>
      <c r="V793" s="134">
        <v>11563</v>
      </c>
      <c r="W793" s="135" t="s">
        <v>4355</v>
      </c>
      <c r="X793" s="136" t="str">
        <f t="shared" si="43"/>
        <v>11563TTWAZ</v>
      </c>
      <c r="Y793" s="137" t="s">
        <v>10672</v>
      </c>
      <c r="Z793" s="119" t="s">
        <v>656</v>
      </c>
      <c r="AA793" s="119" t="s">
        <v>4356</v>
      </c>
      <c r="AB793" s="131" t="s">
        <v>4357</v>
      </c>
      <c r="AC793" s="119" t="s">
        <v>52</v>
      </c>
      <c r="AD793" s="119" t="s">
        <v>42</v>
      </c>
      <c r="AE793" s="119" t="s">
        <v>4348</v>
      </c>
      <c r="AF793" s="119" t="s">
        <v>78</v>
      </c>
      <c r="AG793" s="119" t="s">
        <v>79</v>
      </c>
      <c r="AH793" s="119"/>
      <c r="AI793" s="138" t="s">
        <v>3672</v>
      </c>
      <c r="AJ793" s="133" t="s">
        <v>57</v>
      </c>
      <c r="AK793" s="133" t="s">
        <v>58</v>
      </c>
      <c r="AL793" s="133"/>
      <c r="AM793" s="133"/>
      <c r="AN793" s="133" t="s">
        <v>42</v>
      </c>
      <c r="AO793" s="133" t="s">
        <v>125</v>
      </c>
      <c r="AP793" s="133" t="s">
        <v>858</v>
      </c>
      <c r="AQ793" s="133" t="s">
        <v>126</v>
      </c>
      <c r="AR793" s="137"/>
      <c r="AS793" s="137"/>
      <c r="AT793" s="137"/>
      <c r="AU793" s="133">
        <v>1003667080</v>
      </c>
      <c r="AV793" s="133" t="s">
        <v>4358</v>
      </c>
      <c r="AW793" s="133" t="s">
        <v>4359</v>
      </c>
      <c r="AX793" s="138" t="s">
        <v>8179</v>
      </c>
      <c r="AY793" s="138"/>
      <c r="AZ793" s="138"/>
      <c r="BA793" s="138"/>
      <c r="BB793" s="138"/>
      <c r="BC793" s="300">
        <v>2026063379</v>
      </c>
      <c r="BD793" s="300" t="s">
        <v>9639</v>
      </c>
      <c r="BE793" s="138"/>
    </row>
    <row r="794" spans="1:57" s="140" customFormat="1" ht="12" customHeight="1">
      <c r="A794" s="119">
        <v>2014</v>
      </c>
      <c r="B794" s="142" t="s">
        <v>138</v>
      </c>
      <c r="C794" s="119" t="s">
        <v>3925</v>
      </c>
      <c r="D794" s="131">
        <v>5700241102</v>
      </c>
      <c r="E794" s="131" t="str">
        <f t="shared" si="41"/>
        <v>SIM</v>
      </c>
      <c r="F794" s="131" t="str">
        <f t="shared" si="42"/>
        <v>SIM</v>
      </c>
      <c r="G794" s="132">
        <v>42030</v>
      </c>
      <c r="H794" s="119" t="s">
        <v>8374</v>
      </c>
      <c r="I794" s="119" t="s">
        <v>45</v>
      </c>
      <c r="J794" s="119">
        <v>192</v>
      </c>
      <c r="K794" s="119">
        <v>432</v>
      </c>
      <c r="L794" s="119">
        <v>4</v>
      </c>
      <c r="M794" s="119">
        <v>0</v>
      </c>
      <c r="N794" s="119">
        <v>24</v>
      </c>
      <c r="O794" s="119" t="s">
        <v>46</v>
      </c>
      <c r="P794" s="119" t="s">
        <v>46</v>
      </c>
      <c r="Q794" s="133" t="s">
        <v>43</v>
      </c>
      <c r="R794" s="134" t="s">
        <v>18</v>
      </c>
      <c r="S794" s="134" t="s">
        <v>8851</v>
      </c>
      <c r="T794" s="134" t="s">
        <v>63</v>
      </c>
      <c r="U794" s="119">
        <v>12</v>
      </c>
      <c r="V794" s="134" t="s">
        <v>4371</v>
      </c>
      <c r="W794" s="135" t="s">
        <v>4372</v>
      </c>
      <c r="X794" s="136" t="str">
        <f t="shared" si="43"/>
        <v>11677PVXMN</v>
      </c>
      <c r="Y794" s="137" t="s">
        <v>10746</v>
      </c>
      <c r="Z794" s="119" t="s">
        <v>739</v>
      </c>
      <c r="AA794" s="119" t="s">
        <v>752</v>
      </c>
      <c r="AB794" s="131" t="s">
        <v>4373</v>
      </c>
      <c r="AC794" s="119" t="s">
        <v>348</v>
      </c>
      <c r="AD794" s="119" t="s">
        <v>4374</v>
      </c>
      <c r="AE794" s="119" t="s">
        <v>743</v>
      </c>
      <c r="AF794" s="119" t="s">
        <v>744</v>
      </c>
      <c r="AG794" s="119" t="s">
        <v>745</v>
      </c>
      <c r="AH794" s="119"/>
      <c r="AI794" s="138" t="s">
        <v>1124</v>
      </c>
      <c r="AJ794" s="133" t="s">
        <v>57</v>
      </c>
      <c r="AK794" s="133" t="s">
        <v>58</v>
      </c>
      <c r="AL794" s="133"/>
      <c r="AM794" s="133"/>
      <c r="AN794" s="133" t="s">
        <v>42</v>
      </c>
      <c r="AO794" s="133" t="s">
        <v>42</v>
      </c>
      <c r="AP794" s="133" t="s">
        <v>183</v>
      </c>
      <c r="AQ794" s="133" t="s">
        <v>71</v>
      </c>
      <c r="AR794" s="137"/>
      <c r="AS794" s="137"/>
      <c r="AT794" s="137"/>
      <c r="AU794" s="133">
        <v>1003672377</v>
      </c>
      <c r="AV794" s="133" t="s">
        <v>8201</v>
      </c>
      <c r="AW794" s="133"/>
      <c r="AX794" s="138"/>
      <c r="AY794" s="138"/>
      <c r="AZ794" s="138"/>
      <c r="BA794" s="138"/>
      <c r="BB794" s="138"/>
      <c r="BC794" s="300">
        <v>1440084644</v>
      </c>
      <c r="BD794" s="300" t="s">
        <v>9640</v>
      </c>
      <c r="BE794" s="138"/>
    </row>
    <row r="795" spans="1:57" s="140" customFormat="1" ht="12" customHeight="1">
      <c r="A795" s="119">
        <v>2014</v>
      </c>
      <c r="B795" s="142" t="s">
        <v>138</v>
      </c>
      <c r="C795" s="119" t="s">
        <v>3925</v>
      </c>
      <c r="D795" s="131">
        <v>5700235255</v>
      </c>
      <c r="E795" s="131" t="str">
        <f t="shared" si="41"/>
        <v>SIM</v>
      </c>
      <c r="F795" s="131" t="str">
        <f t="shared" si="42"/>
        <v>SIM</v>
      </c>
      <c r="G795" s="132">
        <v>41989</v>
      </c>
      <c r="H795" s="119" t="s">
        <v>44</v>
      </c>
      <c r="I795" s="119" t="s">
        <v>62</v>
      </c>
      <c r="J795" s="119">
        <v>192</v>
      </c>
      <c r="K795" s="119">
        <v>432</v>
      </c>
      <c r="L795" s="119">
        <v>4</v>
      </c>
      <c r="M795" s="119">
        <v>4</v>
      </c>
      <c r="N795" s="119">
        <v>32</v>
      </c>
      <c r="O795" s="119" t="s">
        <v>43</v>
      </c>
      <c r="P795" s="119" t="s">
        <v>43</v>
      </c>
      <c r="Q795" s="133" t="s">
        <v>43</v>
      </c>
      <c r="R795" s="134" t="s">
        <v>18</v>
      </c>
      <c r="S795" s="134" t="s">
        <v>8851</v>
      </c>
      <c r="T795" s="134" t="s">
        <v>63</v>
      </c>
      <c r="U795" s="119">
        <v>11</v>
      </c>
      <c r="V795" s="134" t="s">
        <v>4375</v>
      </c>
      <c r="W795" s="135" t="s">
        <v>4376</v>
      </c>
      <c r="X795" s="136" t="str">
        <f t="shared" si="43"/>
        <v>11791CXXQA</v>
      </c>
      <c r="Y795" s="137" t="s">
        <v>4377</v>
      </c>
      <c r="Z795" s="119" t="s">
        <v>3225</v>
      </c>
      <c r="AA795" s="119" t="s">
        <v>3226</v>
      </c>
      <c r="AB795" s="131" t="s">
        <v>4378</v>
      </c>
      <c r="AC795" s="119" t="s">
        <v>348</v>
      </c>
      <c r="AD795" s="119" t="s">
        <v>3228</v>
      </c>
      <c r="AE795" s="119" t="s">
        <v>558</v>
      </c>
      <c r="AF795" s="119" t="s">
        <v>350</v>
      </c>
      <c r="AG795" s="119" t="s">
        <v>351</v>
      </c>
      <c r="AH795" s="119"/>
      <c r="AI795" s="138" t="s">
        <v>3683</v>
      </c>
      <c r="AJ795" s="133" t="s">
        <v>124</v>
      </c>
      <c r="AK795" s="133" t="s">
        <v>123</v>
      </c>
      <c r="AL795" s="133"/>
      <c r="AM795" s="133"/>
      <c r="AN795" s="133" t="s">
        <v>42</v>
      </c>
      <c r="AO795" s="133" t="s">
        <v>125</v>
      </c>
      <c r="AP795" s="133" t="s">
        <v>70</v>
      </c>
      <c r="AQ795" s="133" t="s">
        <v>126</v>
      </c>
      <c r="AR795" s="137"/>
      <c r="AS795" s="137"/>
      <c r="AT795" s="137"/>
      <c r="AU795" s="133">
        <v>1003668400</v>
      </c>
      <c r="AV795" s="133" t="s">
        <v>4379</v>
      </c>
      <c r="AW795" s="133" t="s">
        <v>4380</v>
      </c>
      <c r="AX795" s="138" t="s">
        <v>8179</v>
      </c>
      <c r="AY795" s="138"/>
      <c r="AZ795" s="138"/>
      <c r="BA795" s="138"/>
      <c r="BB795" s="138"/>
      <c r="BC795" s="300">
        <v>2026063379</v>
      </c>
      <c r="BD795" s="300" t="s">
        <v>9641</v>
      </c>
      <c r="BE795" s="138"/>
    </row>
    <row r="796" spans="1:57" s="140" customFormat="1" ht="12" customHeight="1">
      <c r="A796" s="119">
        <v>2014</v>
      </c>
      <c r="B796" s="142" t="s">
        <v>138</v>
      </c>
      <c r="C796" s="119" t="s">
        <v>3925</v>
      </c>
      <c r="D796" s="131">
        <v>5700235247</v>
      </c>
      <c r="E796" s="131" t="str">
        <f t="shared" si="41"/>
        <v>SIM</v>
      </c>
      <c r="F796" s="131" t="str">
        <f t="shared" si="42"/>
        <v>SIM</v>
      </c>
      <c r="G796" s="132">
        <v>41914</v>
      </c>
      <c r="H796" s="119" t="s">
        <v>44</v>
      </c>
      <c r="I796" s="119" t="s">
        <v>62</v>
      </c>
      <c r="J796" s="119">
        <v>192</v>
      </c>
      <c r="K796" s="119">
        <v>432</v>
      </c>
      <c r="L796" s="119">
        <v>4</v>
      </c>
      <c r="M796" s="119">
        <v>4</v>
      </c>
      <c r="N796" s="119">
        <v>32</v>
      </c>
      <c r="O796" s="119" t="s">
        <v>43</v>
      </c>
      <c r="P796" s="119" t="s">
        <v>43</v>
      </c>
      <c r="Q796" s="133" t="s">
        <v>43</v>
      </c>
      <c r="R796" s="134" t="s">
        <v>18</v>
      </c>
      <c r="S796" s="134" t="s">
        <v>8851</v>
      </c>
      <c r="T796" s="134" t="s">
        <v>63</v>
      </c>
      <c r="U796" s="119">
        <v>12</v>
      </c>
      <c r="V796" s="134" t="s">
        <v>4426</v>
      </c>
      <c r="W796" s="135" t="s">
        <v>4427</v>
      </c>
      <c r="X796" s="136" t="str">
        <f t="shared" si="43"/>
        <v>12074PBXVN</v>
      </c>
      <c r="Y796" s="137" t="s">
        <v>10659</v>
      </c>
      <c r="Z796" s="119" t="s">
        <v>4421</v>
      </c>
      <c r="AA796" s="119" t="s">
        <v>4428</v>
      </c>
      <c r="AB796" s="131" t="s">
        <v>4429</v>
      </c>
      <c r="AC796" s="119" t="s">
        <v>348</v>
      </c>
      <c r="AD796" s="119" t="s">
        <v>4430</v>
      </c>
      <c r="AE796" s="119" t="s">
        <v>743</v>
      </c>
      <c r="AF796" s="119" t="s">
        <v>744</v>
      </c>
      <c r="AG796" s="119" t="s">
        <v>745</v>
      </c>
      <c r="AH796" s="119"/>
      <c r="AI796" s="138" t="s">
        <v>1124</v>
      </c>
      <c r="AJ796" s="133" t="s">
        <v>57</v>
      </c>
      <c r="AK796" s="133" t="s">
        <v>58</v>
      </c>
      <c r="AL796" s="133"/>
      <c r="AM796" s="133"/>
      <c r="AN796" s="133" t="s">
        <v>42</v>
      </c>
      <c r="AO796" s="133" t="s">
        <v>125</v>
      </c>
      <c r="AP796" s="14" t="s">
        <v>7326</v>
      </c>
      <c r="AQ796" s="133" t="s">
        <v>126</v>
      </c>
      <c r="AR796" s="137"/>
      <c r="AS796" s="137"/>
      <c r="AT796" s="137"/>
      <c r="AU796" s="133">
        <v>1003666628</v>
      </c>
      <c r="AV796" s="133" t="s">
        <v>4431</v>
      </c>
      <c r="AW796" s="133" t="s">
        <v>4432</v>
      </c>
      <c r="AX796" s="138" t="s">
        <v>8179</v>
      </c>
      <c r="AY796" s="138"/>
      <c r="AZ796" s="138"/>
      <c r="BA796" s="138"/>
      <c r="BB796" s="138"/>
      <c r="BC796" s="300">
        <v>2026063379</v>
      </c>
      <c r="BD796" s="300" t="s">
        <v>10587</v>
      </c>
      <c r="BE796" s="138"/>
    </row>
    <row r="797" spans="1:57" s="140" customFormat="1" ht="12" customHeight="1">
      <c r="A797" s="119">
        <v>2014</v>
      </c>
      <c r="B797" s="142" t="s">
        <v>138</v>
      </c>
      <c r="C797" s="119" t="s">
        <v>3925</v>
      </c>
      <c r="D797" s="131">
        <v>5700244614</v>
      </c>
      <c r="E797" s="131" t="str">
        <f t="shared" si="41"/>
        <v>SIM</v>
      </c>
      <c r="F797" s="131" t="str">
        <f t="shared" si="42"/>
        <v>SIM</v>
      </c>
      <c r="G797" s="132">
        <v>41950</v>
      </c>
      <c r="H797" s="119" t="s">
        <v>44</v>
      </c>
      <c r="I797" s="119" t="s">
        <v>62</v>
      </c>
      <c r="J797" s="119">
        <v>192</v>
      </c>
      <c r="K797" s="119">
        <v>432</v>
      </c>
      <c r="L797" s="119">
        <v>4</v>
      </c>
      <c r="M797" s="119">
        <v>4</v>
      </c>
      <c r="N797" s="119">
        <v>32</v>
      </c>
      <c r="O797" s="119" t="s">
        <v>43</v>
      </c>
      <c r="P797" s="119" t="s">
        <v>43</v>
      </c>
      <c r="Q797" s="133" t="s">
        <v>43</v>
      </c>
      <c r="R797" s="134" t="s">
        <v>18</v>
      </c>
      <c r="S797" s="134" t="s">
        <v>8851</v>
      </c>
      <c r="T797" s="134" t="s">
        <v>63</v>
      </c>
      <c r="U797" s="119">
        <v>12</v>
      </c>
      <c r="V797" s="134">
        <v>12074</v>
      </c>
      <c r="W797" s="135" t="s">
        <v>2256</v>
      </c>
      <c r="X797" s="136" t="str">
        <f t="shared" si="43"/>
        <v>12074BOXVR</v>
      </c>
      <c r="Y797" s="137" t="s">
        <v>10660</v>
      </c>
      <c r="Z797" s="119" t="s">
        <v>4421</v>
      </c>
      <c r="AA797" s="119" t="s">
        <v>4390</v>
      </c>
      <c r="AB797" s="44" t="s">
        <v>4422</v>
      </c>
      <c r="AC797" s="119" t="s">
        <v>348</v>
      </c>
      <c r="AD797" s="119" t="s">
        <v>4423</v>
      </c>
      <c r="AE797" s="119" t="s">
        <v>743</v>
      </c>
      <c r="AF797" s="119" t="s">
        <v>744</v>
      </c>
      <c r="AG797" s="119" t="s">
        <v>745</v>
      </c>
      <c r="AH797" s="119"/>
      <c r="AI797" s="138" t="s">
        <v>1124</v>
      </c>
      <c r="AJ797" s="133" t="s">
        <v>57</v>
      </c>
      <c r="AK797" s="133" t="s">
        <v>58</v>
      </c>
      <c r="AL797" s="133"/>
      <c r="AM797" s="133"/>
      <c r="AN797" s="133" t="s">
        <v>42</v>
      </c>
      <c r="AO797" s="133" t="s">
        <v>125</v>
      </c>
      <c r="AP797" s="14" t="s">
        <v>7326</v>
      </c>
      <c r="AQ797" s="133" t="s">
        <v>126</v>
      </c>
      <c r="AR797" s="137"/>
      <c r="AS797" s="137"/>
      <c r="AT797" s="137"/>
      <c r="AU797" s="133">
        <v>1003666679</v>
      </c>
      <c r="AV797" s="133" t="s">
        <v>4424</v>
      </c>
      <c r="AW797" s="133" t="s">
        <v>4425</v>
      </c>
      <c r="AX797" s="138" t="s">
        <v>8179</v>
      </c>
      <c r="AY797" s="138"/>
      <c r="AZ797" s="138"/>
      <c r="BA797" s="138"/>
      <c r="BB797" s="138"/>
      <c r="BC797" s="300">
        <v>2026063379</v>
      </c>
      <c r="BD797" s="300" t="s">
        <v>10588</v>
      </c>
      <c r="BE797" s="138"/>
    </row>
    <row r="798" spans="1:57" s="140" customFormat="1" ht="12" customHeight="1">
      <c r="A798" s="119">
        <v>2014</v>
      </c>
      <c r="B798" s="142" t="s">
        <v>138</v>
      </c>
      <c r="C798" s="119" t="s">
        <v>3925</v>
      </c>
      <c r="D798" s="131">
        <v>5700242541</v>
      </c>
      <c r="E798" s="131" t="str">
        <f t="shared" si="41"/>
        <v>SIM</v>
      </c>
      <c r="F798" s="131" t="str">
        <f t="shared" si="42"/>
        <v>SIM</v>
      </c>
      <c r="G798" s="132">
        <v>41970</v>
      </c>
      <c r="H798" s="119" t="s">
        <v>8374</v>
      </c>
      <c r="I798" s="119" t="s">
        <v>62</v>
      </c>
      <c r="J798" s="119">
        <v>192</v>
      </c>
      <c r="K798" s="119">
        <v>432</v>
      </c>
      <c r="L798" s="119">
        <v>4</v>
      </c>
      <c r="M798" s="119">
        <v>0</v>
      </c>
      <c r="N798" s="119">
        <v>24</v>
      </c>
      <c r="O798" s="119" t="s">
        <v>46</v>
      </c>
      <c r="P798" s="119" t="s">
        <v>46</v>
      </c>
      <c r="Q798" s="133" t="s">
        <v>43</v>
      </c>
      <c r="R798" s="134" t="s">
        <v>18</v>
      </c>
      <c r="S798" s="134" t="s">
        <v>8851</v>
      </c>
      <c r="T798" s="134" t="s">
        <v>63</v>
      </c>
      <c r="U798" s="119">
        <v>12</v>
      </c>
      <c r="V798" s="134">
        <v>12319</v>
      </c>
      <c r="W798" s="135" t="s">
        <v>4433</v>
      </c>
      <c r="X798" s="136" t="str">
        <f t="shared" si="43"/>
        <v>12319PNYKK</v>
      </c>
      <c r="Y798" s="137" t="s">
        <v>4434</v>
      </c>
      <c r="Z798" s="119" t="s">
        <v>4435</v>
      </c>
      <c r="AA798" s="119" t="s">
        <v>1570</v>
      </c>
      <c r="AB798" s="131" t="s">
        <v>4436</v>
      </c>
      <c r="AC798" s="119" t="s">
        <v>348</v>
      </c>
      <c r="AD798" s="119" t="s">
        <v>4437</v>
      </c>
      <c r="AE798" s="119" t="s">
        <v>743</v>
      </c>
      <c r="AF798" s="119" t="s">
        <v>744</v>
      </c>
      <c r="AG798" s="119" t="s">
        <v>745</v>
      </c>
      <c r="AH798" s="119"/>
      <c r="AI798" s="138" t="s">
        <v>1124</v>
      </c>
      <c r="AJ798" s="133" t="s">
        <v>57</v>
      </c>
      <c r="AK798" s="133" t="s">
        <v>58</v>
      </c>
      <c r="AL798" s="133"/>
      <c r="AM798" s="133"/>
      <c r="AN798" s="133" t="s">
        <v>42</v>
      </c>
      <c r="AO798" s="133" t="s">
        <v>42</v>
      </c>
      <c r="AP798" s="133" t="s">
        <v>202</v>
      </c>
      <c r="AQ798" s="133" t="s">
        <v>126</v>
      </c>
      <c r="AR798" s="137"/>
      <c r="AS798" s="137"/>
      <c r="AT798" s="137"/>
      <c r="AU798" s="292">
        <v>1003672873</v>
      </c>
      <c r="AV798" s="133" t="s">
        <v>8204</v>
      </c>
      <c r="AW798" s="133"/>
      <c r="AX798" s="138"/>
      <c r="AY798" s="138"/>
      <c r="AZ798" s="138"/>
      <c r="BA798" s="138"/>
      <c r="BB798" s="138"/>
      <c r="BC798" s="300">
        <v>1440084644</v>
      </c>
      <c r="BD798" s="300" t="s">
        <v>9642</v>
      </c>
      <c r="BE798" s="138"/>
    </row>
    <row r="799" spans="1:57" s="140" customFormat="1" ht="12" customHeight="1">
      <c r="A799" s="119">
        <v>2014</v>
      </c>
      <c r="B799" s="142" t="s">
        <v>138</v>
      </c>
      <c r="C799" s="119" t="s">
        <v>3925</v>
      </c>
      <c r="D799" s="131" t="s">
        <v>43</v>
      </c>
      <c r="E799" s="131" t="str">
        <f t="shared" si="41"/>
        <v>SIM</v>
      </c>
      <c r="F799" s="131" t="str">
        <f t="shared" si="42"/>
        <v>SIM</v>
      </c>
      <c r="G799" s="132">
        <v>42025</v>
      </c>
      <c r="H799" s="119" t="s">
        <v>44</v>
      </c>
      <c r="I799" s="119" t="s">
        <v>62</v>
      </c>
      <c r="J799" s="119">
        <v>192</v>
      </c>
      <c r="K799" s="119">
        <v>432</v>
      </c>
      <c r="L799" s="119">
        <v>4</v>
      </c>
      <c r="M799" s="119">
        <v>4</v>
      </c>
      <c r="N799" s="119">
        <v>32</v>
      </c>
      <c r="O799" s="119" t="s">
        <v>43</v>
      </c>
      <c r="P799" s="119" t="s">
        <v>43</v>
      </c>
      <c r="Q799" s="133" t="s">
        <v>43</v>
      </c>
      <c r="R799" s="134" t="s">
        <v>18</v>
      </c>
      <c r="S799" s="134" t="s">
        <v>8851</v>
      </c>
      <c r="T799" s="134" t="s">
        <v>63</v>
      </c>
      <c r="U799" s="119">
        <v>13</v>
      </c>
      <c r="V799" s="134" t="s">
        <v>4260</v>
      </c>
      <c r="W799" s="135" t="s">
        <v>4264</v>
      </c>
      <c r="X799" s="136" t="str">
        <f t="shared" si="43"/>
        <v>11463SOYLA</v>
      </c>
      <c r="Y799" s="137" t="s">
        <v>4265</v>
      </c>
      <c r="Z799" s="119" t="s">
        <v>2850</v>
      </c>
      <c r="AA799" s="119" t="s">
        <v>4266</v>
      </c>
      <c r="AB799" s="131" t="s">
        <v>4267</v>
      </c>
      <c r="AC799" s="119" t="s">
        <v>348</v>
      </c>
      <c r="AD799" s="119" t="s">
        <v>4268</v>
      </c>
      <c r="AE799" s="119" t="s">
        <v>801</v>
      </c>
      <c r="AF799" s="119" t="s">
        <v>744</v>
      </c>
      <c r="AG799" s="119" t="s">
        <v>745</v>
      </c>
      <c r="AH799" s="119"/>
      <c r="AI799" s="138" t="s">
        <v>1124</v>
      </c>
      <c r="AJ799" s="133" t="s">
        <v>57</v>
      </c>
      <c r="AK799" s="133" t="s">
        <v>58</v>
      </c>
      <c r="AL799" s="133"/>
      <c r="AM799" s="133"/>
      <c r="AN799" s="133" t="s">
        <v>42</v>
      </c>
      <c r="AO799" s="133" t="s">
        <v>125</v>
      </c>
      <c r="AP799" s="133" t="s">
        <v>70</v>
      </c>
      <c r="AQ799" s="133" t="s">
        <v>71</v>
      </c>
      <c r="AR799" s="137"/>
      <c r="AS799" s="137"/>
      <c r="AT799" s="137"/>
      <c r="AU799" s="145">
        <v>1003668124</v>
      </c>
      <c r="AV799" s="133" t="s">
        <v>8287</v>
      </c>
      <c r="AW799" s="133" t="s">
        <v>8287</v>
      </c>
      <c r="AX799" s="138" t="s">
        <v>8179</v>
      </c>
      <c r="AY799" s="138"/>
      <c r="AZ799" s="138"/>
      <c r="BA799" s="138"/>
      <c r="BB799" s="138"/>
      <c r="BC799" s="300">
        <v>2026063379</v>
      </c>
      <c r="BD799" s="300" t="s">
        <v>9643</v>
      </c>
      <c r="BE799" s="138"/>
    </row>
    <row r="800" spans="1:57" s="140" customFormat="1" ht="12" customHeight="1">
      <c r="A800" s="119">
        <v>2014</v>
      </c>
      <c r="B800" s="142" t="s">
        <v>138</v>
      </c>
      <c r="C800" s="119" t="s">
        <v>3925</v>
      </c>
      <c r="D800" s="131">
        <v>5700244618</v>
      </c>
      <c r="E800" s="131" t="str">
        <f t="shared" si="41"/>
        <v>SIM</v>
      </c>
      <c r="F800" s="131" t="str">
        <f t="shared" si="42"/>
        <v>SIM</v>
      </c>
      <c r="G800" s="132">
        <v>42037</v>
      </c>
      <c r="H800" s="119" t="s">
        <v>44</v>
      </c>
      <c r="I800" s="119" t="s">
        <v>62</v>
      </c>
      <c r="J800" s="119">
        <v>192</v>
      </c>
      <c r="K800" s="119">
        <v>432</v>
      </c>
      <c r="L800" s="119">
        <v>4</v>
      </c>
      <c r="M800" s="119">
        <v>4</v>
      </c>
      <c r="N800" s="119">
        <v>32</v>
      </c>
      <c r="O800" s="119" t="s">
        <v>43</v>
      </c>
      <c r="P800" s="119" t="s">
        <v>43</v>
      </c>
      <c r="Q800" s="133" t="s">
        <v>43</v>
      </c>
      <c r="R800" s="134" t="s">
        <v>18</v>
      </c>
      <c r="S800" s="134" t="s">
        <v>8851</v>
      </c>
      <c r="T800" s="134" t="s">
        <v>63</v>
      </c>
      <c r="U800" s="119">
        <v>13</v>
      </c>
      <c r="V800" s="134" t="s">
        <v>4260</v>
      </c>
      <c r="W800" s="135" t="s">
        <v>4261</v>
      </c>
      <c r="X800" s="136" t="str">
        <f t="shared" si="43"/>
        <v>11463PAYMJ</v>
      </c>
      <c r="Y800" s="137" t="s">
        <v>4262</v>
      </c>
      <c r="Z800" s="119" t="s">
        <v>2850</v>
      </c>
      <c r="AA800" s="119" t="s">
        <v>1613</v>
      </c>
      <c r="AB800" s="131" t="s">
        <v>4263</v>
      </c>
      <c r="AC800" s="119" t="s">
        <v>348</v>
      </c>
      <c r="AD800" s="119" t="s">
        <v>42</v>
      </c>
      <c r="AE800" s="119" t="s">
        <v>801</v>
      </c>
      <c r="AF800" s="119" t="s">
        <v>744</v>
      </c>
      <c r="AG800" s="119" t="s">
        <v>745</v>
      </c>
      <c r="AH800" s="119"/>
      <c r="AI800" s="138" t="s">
        <v>1124</v>
      </c>
      <c r="AJ800" s="133" t="s">
        <v>57</v>
      </c>
      <c r="AK800" s="133" t="s">
        <v>58</v>
      </c>
      <c r="AL800" s="133"/>
      <c r="AM800" s="133"/>
      <c r="AN800" s="133" t="s">
        <v>42</v>
      </c>
      <c r="AO800" s="133" t="s">
        <v>125</v>
      </c>
      <c r="AP800" s="133" t="s">
        <v>70</v>
      </c>
      <c r="AQ800" s="133" t="s">
        <v>71</v>
      </c>
      <c r="AR800" s="137"/>
      <c r="AS800" s="137"/>
      <c r="AT800" s="137"/>
      <c r="AU800" s="145">
        <v>1003669635</v>
      </c>
      <c r="AV800" s="133" t="s">
        <v>8287</v>
      </c>
      <c r="AW800" s="133" t="s">
        <v>8287</v>
      </c>
      <c r="AX800" s="138" t="s">
        <v>8179</v>
      </c>
      <c r="AY800" s="138"/>
      <c r="AZ800" s="138"/>
      <c r="BA800" s="138"/>
      <c r="BB800" s="138"/>
      <c r="BC800" s="300">
        <v>2026063379</v>
      </c>
      <c r="BD800" s="300" t="s">
        <v>9644</v>
      </c>
      <c r="BE800" s="138"/>
    </row>
    <row r="801" spans="1:57" s="140" customFormat="1" ht="12" customHeight="1">
      <c r="A801" s="119">
        <v>2014</v>
      </c>
      <c r="B801" s="142" t="s">
        <v>138</v>
      </c>
      <c r="C801" s="119" t="s">
        <v>3925</v>
      </c>
      <c r="D801" s="131">
        <v>5700241604</v>
      </c>
      <c r="E801" s="131" t="str">
        <f t="shared" si="41"/>
        <v>SIM</v>
      </c>
      <c r="F801" s="131" t="str">
        <f t="shared" si="42"/>
        <v>SIM</v>
      </c>
      <c r="G801" s="132">
        <v>42024</v>
      </c>
      <c r="H801" s="119" t="s">
        <v>8374</v>
      </c>
      <c r="I801" s="119" t="s">
        <v>45</v>
      </c>
      <c r="J801" s="119">
        <v>192</v>
      </c>
      <c r="K801" s="119">
        <v>432</v>
      </c>
      <c r="L801" s="119">
        <v>4</v>
      </c>
      <c r="M801" s="119">
        <v>0</v>
      </c>
      <c r="N801" s="119">
        <v>24</v>
      </c>
      <c r="O801" s="119" t="s">
        <v>46</v>
      </c>
      <c r="P801" s="119" t="s">
        <v>46</v>
      </c>
      <c r="Q801" s="133" t="s">
        <v>43</v>
      </c>
      <c r="R801" s="134" t="s">
        <v>18</v>
      </c>
      <c r="S801" s="134" t="s">
        <v>8851</v>
      </c>
      <c r="T801" s="134" t="s">
        <v>63</v>
      </c>
      <c r="U801" s="119">
        <v>11</v>
      </c>
      <c r="V801" s="134">
        <v>11227</v>
      </c>
      <c r="W801" s="135" t="s">
        <v>4123</v>
      </c>
      <c r="X801" s="136" t="str">
        <f t="shared" si="43"/>
        <v>11227SSZRD</v>
      </c>
      <c r="Y801" s="137" t="s">
        <v>4124</v>
      </c>
      <c r="Z801" s="119" t="s">
        <v>1098</v>
      </c>
      <c r="AA801" s="119" t="s">
        <v>1099</v>
      </c>
      <c r="AB801" s="131" t="s">
        <v>4125</v>
      </c>
      <c r="AC801" s="119" t="s">
        <v>348</v>
      </c>
      <c r="AD801" s="119" t="s">
        <v>42</v>
      </c>
      <c r="AE801" s="119" t="s">
        <v>1101</v>
      </c>
      <c r="AF801" s="119" t="s">
        <v>350</v>
      </c>
      <c r="AG801" s="119" t="s">
        <v>351</v>
      </c>
      <c r="AH801" s="119"/>
      <c r="AI801" s="138" t="s">
        <v>3683</v>
      </c>
      <c r="AJ801" s="133" t="s">
        <v>124</v>
      </c>
      <c r="AK801" s="133" t="s">
        <v>123</v>
      </c>
      <c r="AL801" s="133"/>
      <c r="AM801" s="133"/>
      <c r="AN801" s="133" t="s">
        <v>42</v>
      </c>
      <c r="AO801" s="133" t="s">
        <v>42</v>
      </c>
      <c r="AP801" s="133" t="s">
        <v>183</v>
      </c>
      <c r="AQ801" s="133" t="s">
        <v>71</v>
      </c>
      <c r="AR801" s="137"/>
      <c r="AS801" s="137"/>
      <c r="AT801" s="137"/>
      <c r="AU801" s="133">
        <v>1002200960</v>
      </c>
      <c r="AV801" s="133" t="s">
        <v>8197</v>
      </c>
      <c r="AW801" s="133"/>
      <c r="AX801" s="138"/>
      <c r="AY801" s="138"/>
      <c r="AZ801" s="138"/>
      <c r="BA801" s="138"/>
      <c r="BB801" s="138"/>
      <c r="BC801" s="300">
        <v>1440084644</v>
      </c>
      <c r="BD801" s="300" t="s">
        <v>9645</v>
      </c>
      <c r="BE801" s="138"/>
    </row>
    <row r="802" spans="1:57" s="140" customFormat="1" ht="12" customHeight="1">
      <c r="A802" s="119">
        <v>2014</v>
      </c>
      <c r="B802" s="142" t="s">
        <v>138</v>
      </c>
      <c r="C802" s="119" t="s">
        <v>3925</v>
      </c>
      <c r="D802" s="131">
        <v>5700244622</v>
      </c>
      <c r="E802" s="131" t="str">
        <f t="shared" si="41"/>
        <v>SIM</v>
      </c>
      <c r="F802" s="131" t="str">
        <f t="shared" si="42"/>
        <v>SIM</v>
      </c>
      <c r="G802" s="132">
        <v>41909</v>
      </c>
      <c r="H802" s="119" t="s">
        <v>44</v>
      </c>
      <c r="I802" s="119" t="s">
        <v>62</v>
      </c>
      <c r="J802" s="119">
        <v>192</v>
      </c>
      <c r="K802" s="119">
        <v>432</v>
      </c>
      <c r="L802" s="119">
        <v>4</v>
      </c>
      <c r="M802" s="119">
        <v>4</v>
      </c>
      <c r="N802" s="119">
        <v>32</v>
      </c>
      <c r="O802" s="119" t="s">
        <v>43</v>
      </c>
      <c r="P802" s="119" t="s">
        <v>43</v>
      </c>
      <c r="Q802" s="133" t="s">
        <v>43</v>
      </c>
      <c r="R802" s="134" t="s">
        <v>18</v>
      </c>
      <c r="S802" s="134" t="s">
        <v>8851</v>
      </c>
      <c r="T802" s="134" t="s">
        <v>63</v>
      </c>
      <c r="U802" s="119">
        <v>12</v>
      </c>
      <c r="V802" s="134" t="s">
        <v>4310</v>
      </c>
      <c r="W802" s="135" t="s">
        <v>4311</v>
      </c>
      <c r="X802" s="136" t="str">
        <f t="shared" si="43"/>
        <v>11543DEZYB</v>
      </c>
      <c r="Y802" s="137" t="s">
        <v>4312</v>
      </c>
      <c r="Z802" s="119" t="s">
        <v>4313</v>
      </c>
      <c r="AA802" s="119" t="s">
        <v>4314</v>
      </c>
      <c r="AB802" s="131" t="s">
        <v>4315</v>
      </c>
      <c r="AC802" s="119" t="s">
        <v>52</v>
      </c>
      <c r="AD802" s="119" t="s">
        <v>4316</v>
      </c>
      <c r="AE802" s="119" t="s">
        <v>1585</v>
      </c>
      <c r="AF802" s="119" t="s">
        <v>78</v>
      </c>
      <c r="AG802" s="119" t="s">
        <v>79</v>
      </c>
      <c r="AH802" s="119"/>
      <c r="AI802" s="138" t="s">
        <v>3672</v>
      </c>
      <c r="AJ802" s="133" t="s">
        <v>57</v>
      </c>
      <c r="AK802" s="133" t="s">
        <v>58</v>
      </c>
      <c r="AL802" s="133"/>
      <c r="AM802" s="133"/>
      <c r="AN802" s="133" t="s">
        <v>42</v>
      </c>
      <c r="AO802" s="133" t="s">
        <v>125</v>
      </c>
      <c r="AP802" s="133" t="s">
        <v>202</v>
      </c>
      <c r="AQ802" s="133" t="s">
        <v>126</v>
      </c>
      <c r="AR802" s="137"/>
      <c r="AS802" s="137"/>
      <c r="AT802" s="137"/>
      <c r="AU802" s="133">
        <v>1003668698</v>
      </c>
      <c r="AV802" s="133" t="s">
        <v>4317</v>
      </c>
      <c r="AW802" s="133" t="s">
        <v>4318</v>
      </c>
      <c r="AX802" s="138" t="s">
        <v>8179</v>
      </c>
      <c r="AY802" s="138"/>
      <c r="AZ802" s="138"/>
      <c r="BA802" s="138"/>
      <c r="BB802" s="138"/>
      <c r="BC802" s="300">
        <v>2026063379</v>
      </c>
      <c r="BD802" s="300" t="s">
        <v>9646</v>
      </c>
      <c r="BE802" s="138"/>
    </row>
    <row r="803" spans="1:57" s="140" customFormat="1" ht="12" customHeight="1">
      <c r="A803" s="119">
        <v>2014</v>
      </c>
      <c r="B803" s="142" t="s">
        <v>138</v>
      </c>
      <c r="C803" s="119" t="s">
        <v>4438</v>
      </c>
      <c r="D803" s="131">
        <v>5700149288</v>
      </c>
      <c r="E803" s="131" t="str">
        <f t="shared" si="41"/>
        <v>SIM</v>
      </c>
      <c r="F803" s="131" t="str">
        <f t="shared" si="42"/>
        <v>SIM</v>
      </c>
      <c r="G803" s="132">
        <v>42487</v>
      </c>
      <c r="H803" s="119" t="s">
        <v>87</v>
      </c>
      <c r="I803" s="119" t="s">
        <v>45</v>
      </c>
      <c r="J803" s="119">
        <v>192</v>
      </c>
      <c r="K803" s="119">
        <v>448</v>
      </c>
      <c r="L803" s="119">
        <v>8</v>
      </c>
      <c r="M803" s="119">
        <v>8</v>
      </c>
      <c r="N803" s="119">
        <v>16</v>
      </c>
      <c r="O803" s="119" t="s">
        <v>43</v>
      </c>
      <c r="P803" s="119" t="s">
        <v>43</v>
      </c>
      <c r="Q803" s="133" t="s">
        <v>46</v>
      </c>
      <c r="R803" s="134" t="s">
        <v>18</v>
      </c>
      <c r="S803" s="134" t="s">
        <v>8851</v>
      </c>
      <c r="T803" s="134" t="s">
        <v>63</v>
      </c>
      <c r="U803" s="119">
        <v>11</v>
      </c>
      <c r="V803" s="134">
        <v>11381</v>
      </c>
      <c r="W803" s="135" t="s">
        <v>258</v>
      </c>
      <c r="X803" s="136" t="str">
        <f t="shared" si="43"/>
        <v>11381BCACF</v>
      </c>
      <c r="Y803" s="137" t="s">
        <v>4898</v>
      </c>
      <c r="Z803" s="119" t="s">
        <v>294</v>
      </c>
      <c r="AA803" s="119" t="s">
        <v>295</v>
      </c>
      <c r="AB803" s="44" t="s">
        <v>4899</v>
      </c>
      <c r="AC803" s="119" t="s">
        <v>52</v>
      </c>
      <c r="AD803" s="119" t="s">
        <v>42</v>
      </c>
      <c r="AE803" s="119" t="s">
        <v>297</v>
      </c>
      <c r="AF803" s="119" t="s">
        <v>146</v>
      </c>
      <c r="AG803" s="119" t="s">
        <v>147</v>
      </c>
      <c r="AH803" s="119"/>
      <c r="AI803" s="133" t="s">
        <v>3931</v>
      </c>
      <c r="AJ803" s="133" t="s">
        <v>124</v>
      </c>
      <c r="AK803" s="133" t="s">
        <v>123</v>
      </c>
      <c r="AL803" s="133"/>
      <c r="AM803" s="133"/>
      <c r="AN803" s="133" t="s">
        <v>731</v>
      </c>
      <c r="AO803" s="133" t="s">
        <v>42</v>
      </c>
      <c r="AP803" s="133" t="s">
        <v>298</v>
      </c>
      <c r="AQ803" s="133" t="s">
        <v>126</v>
      </c>
      <c r="AR803" s="137"/>
      <c r="AS803" s="137"/>
      <c r="AT803" s="137"/>
      <c r="AU803" s="247">
        <v>1003656088</v>
      </c>
      <c r="AV803" s="133" t="s">
        <v>4900</v>
      </c>
      <c r="AW803" s="133" t="s">
        <v>4901</v>
      </c>
      <c r="AX803" s="138"/>
      <c r="AY803" s="138"/>
      <c r="AZ803" s="138"/>
      <c r="BA803" s="138"/>
      <c r="BB803" s="138"/>
      <c r="BC803" s="300">
        <v>1892063257</v>
      </c>
      <c r="BD803" s="300" t="s">
        <v>9647</v>
      </c>
      <c r="BE803" s="138"/>
    </row>
    <row r="804" spans="1:57" s="140" customFormat="1" ht="12" customHeight="1">
      <c r="A804" s="119">
        <v>2014</v>
      </c>
      <c r="B804" s="142" t="s">
        <v>138</v>
      </c>
      <c r="C804" s="119" t="s">
        <v>4438</v>
      </c>
      <c r="D804" s="131">
        <v>5700181659</v>
      </c>
      <c r="E804" s="131" t="str">
        <f t="shared" si="41"/>
        <v>SIM</v>
      </c>
      <c r="F804" s="131" t="str">
        <f t="shared" si="42"/>
        <v>SIM</v>
      </c>
      <c r="G804" s="132">
        <v>41990</v>
      </c>
      <c r="H804" s="119" t="s">
        <v>87</v>
      </c>
      <c r="I804" s="119" t="s">
        <v>45</v>
      </c>
      <c r="J804" s="119">
        <v>192</v>
      </c>
      <c r="K804" s="119">
        <v>448</v>
      </c>
      <c r="L804" s="119">
        <v>8</v>
      </c>
      <c r="M804" s="119">
        <v>8</v>
      </c>
      <c r="N804" s="119">
        <v>16</v>
      </c>
      <c r="O804" s="119" t="s">
        <v>43</v>
      </c>
      <c r="P804" s="119" t="s">
        <v>43</v>
      </c>
      <c r="Q804" s="133" t="s">
        <v>46</v>
      </c>
      <c r="R804" s="134" t="s">
        <v>18</v>
      </c>
      <c r="S804" s="134" t="s">
        <v>8851</v>
      </c>
      <c r="T804" s="134" t="s">
        <v>47</v>
      </c>
      <c r="U804" s="142">
        <v>16</v>
      </c>
      <c r="V804" s="134" t="s">
        <v>4304</v>
      </c>
      <c r="W804" s="135" t="s">
        <v>4946</v>
      </c>
      <c r="X804" s="136" t="str">
        <f t="shared" si="43"/>
        <v>11529SOACL</v>
      </c>
      <c r="Y804" s="137" t="s">
        <v>4947</v>
      </c>
      <c r="Z804" s="119" t="s">
        <v>895</v>
      </c>
      <c r="AA804" s="119" t="s">
        <v>4266</v>
      </c>
      <c r="AB804" s="131" t="s">
        <v>4948</v>
      </c>
      <c r="AC804" s="119" t="s">
        <v>52</v>
      </c>
      <c r="AD804" s="119" t="s">
        <v>4301</v>
      </c>
      <c r="AE804" s="119" t="s">
        <v>898</v>
      </c>
      <c r="AF804" s="143" t="s">
        <v>98</v>
      </c>
      <c r="AG804" s="143" t="s">
        <v>99</v>
      </c>
      <c r="AH804" s="142"/>
      <c r="AI804" s="119" t="s">
        <v>3659</v>
      </c>
      <c r="AJ804" s="133" t="s">
        <v>58</v>
      </c>
      <c r="AK804" s="133" t="s">
        <v>57</v>
      </c>
      <c r="AL804" s="133"/>
      <c r="AM804" s="133"/>
      <c r="AN804" s="133" t="s">
        <v>42</v>
      </c>
      <c r="AO804" s="133" t="s">
        <v>42</v>
      </c>
      <c r="AP804" s="133" t="s">
        <v>1052</v>
      </c>
      <c r="AQ804" s="133" t="s">
        <v>102</v>
      </c>
      <c r="AR804" s="137"/>
      <c r="AS804" s="137"/>
      <c r="AT804" s="137"/>
      <c r="AU804" s="133">
        <v>1002098847</v>
      </c>
      <c r="AV804" s="133" t="s">
        <v>4949</v>
      </c>
      <c r="AW804" s="133" t="s">
        <v>4950</v>
      </c>
      <c r="AX804" s="138"/>
      <c r="AY804" s="138"/>
      <c r="AZ804" s="138"/>
      <c r="BA804" s="138"/>
      <c r="BB804" s="138"/>
      <c r="BC804" s="300">
        <v>1892063257</v>
      </c>
      <c r="BD804" s="300" t="s">
        <v>9648</v>
      </c>
      <c r="BE804" s="138"/>
    </row>
    <row r="805" spans="1:57" s="140" customFormat="1" ht="12" customHeight="1">
      <c r="A805" s="119">
        <v>2014</v>
      </c>
      <c r="B805" s="142" t="s">
        <v>138</v>
      </c>
      <c r="C805" s="119" t="s">
        <v>4438</v>
      </c>
      <c r="D805" s="131">
        <v>5700135874</v>
      </c>
      <c r="E805" s="131" t="str">
        <f t="shared" si="41"/>
        <v>SIM</v>
      </c>
      <c r="F805" s="131" t="str">
        <f t="shared" si="42"/>
        <v>SIM</v>
      </c>
      <c r="G805" s="132">
        <v>41868</v>
      </c>
      <c r="H805" s="119" t="s">
        <v>87</v>
      </c>
      <c r="I805" s="119" t="s">
        <v>45</v>
      </c>
      <c r="J805" s="119">
        <v>192</v>
      </c>
      <c r="K805" s="119">
        <v>448</v>
      </c>
      <c r="L805" s="119">
        <v>8</v>
      </c>
      <c r="M805" s="119">
        <v>8</v>
      </c>
      <c r="N805" s="119">
        <v>16</v>
      </c>
      <c r="O805" s="119" t="s">
        <v>43</v>
      </c>
      <c r="P805" s="119" t="s">
        <v>43</v>
      </c>
      <c r="Q805" s="133" t="s">
        <v>46</v>
      </c>
      <c r="R805" s="134" t="s">
        <v>18</v>
      </c>
      <c r="S805" s="134" t="s">
        <v>8851</v>
      </c>
      <c r="T805" s="134" t="s">
        <v>63</v>
      </c>
      <c r="U805" s="119">
        <v>11</v>
      </c>
      <c r="V805" s="134" t="s">
        <v>4090</v>
      </c>
      <c r="W805" s="135" t="s">
        <v>4707</v>
      </c>
      <c r="X805" s="136" t="str">
        <f t="shared" si="43"/>
        <v>11185DDAGI</v>
      </c>
      <c r="Y805" s="137" t="s">
        <v>4708</v>
      </c>
      <c r="Z805" s="119" t="s">
        <v>1048</v>
      </c>
      <c r="AA805" s="119" t="s">
        <v>1067</v>
      </c>
      <c r="AB805" s="131" t="s">
        <v>4709</v>
      </c>
      <c r="AC805" s="119" t="s">
        <v>87</v>
      </c>
      <c r="AD805" s="119" t="s">
        <v>42</v>
      </c>
      <c r="AE805" s="119" t="s">
        <v>8887</v>
      </c>
      <c r="AF805" s="119" t="s">
        <v>120</v>
      </c>
      <c r="AG805" s="119" t="s">
        <v>121</v>
      </c>
      <c r="AH805" s="119"/>
      <c r="AI805" s="138" t="s">
        <v>4411</v>
      </c>
      <c r="AJ805" s="133" t="s">
        <v>123</v>
      </c>
      <c r="AK805" s="133" t="s">
        <v>124</v>
      </c>
      <c r="AL805" s="133"/>
      <c r="AM805" s="133"/>
      <c r="AN805" s="133" t="s">
        <v>42</v>
      </c>
      <c r="AO805" s="133" t="s">
        <v>42</v>
      </c>
      <c r="AP805" s="133" t="s">
        <v>183</v>
      </c>
      <c r="AQ805" s="133" t="s">
        <v>71</v>
      </c>
      <c r="AR805" s="137"/>
      <c r="AS805" s="137"/>
      <c r="AT805" s="137"/>
      <c r="AU805" s="133">
        <v>1002065400</v>
      </c>
      <c r="AV805" s="133" t="s">
        <v>4710</v>
      </c>
      <c r="AW805" s="133" t="s">
        <v>4711</v>
      </c>
      <c r="AX805" s="138"/>
      <c r="AY805" s="138"/>
      <c r="AZ805" s="138"/>
      <c r="BA805" s="138"/>
      <c r="BB805" s="138"/>
      <c r="BC805" s="300">
        <v>1892063257</v>
      </c>
      <c r="BD805" s="300" t="s">
        <v>9649</v>
      </c>
      <c r="BE805" s="138"/>
    </row>
    <row r="806" spans="1:57" s="140" customFormat="1" ht="12" customHeight="1">
      <c r="A806" s="119">
        <v>2014</v>
      </c>
      <c r="B806" s="142" t="s">
        <v>138</v>
      </c>
      <c r="C806" s="119" t="s">
        <v>4438</v>
      </c>
      <c r="D806" s="131">
        <v>5700164188</v>
      </c>
      <c r="E806" s="131" t="str">
        <f t="shared" si="41"/>
        <v>SIM</v>
      </c>
      <c r="F806" s="131" t="str">
        <f t="shared" si="42"/>
        <v>SIM</v>
      </c>
      <c r="G806" s="132">
        <v>41868</v>
      </c>
      <c r="H806" s="119" t="s">
        <v>87</v>
      </c>
      <c r="I806" s="119" t="s">
        <v>45</v>
      </c>
      <c r="J806" s="119">
        <v>192</v>
      </c>
      <c r="K806" s="119">
        <v>448</v>
      </c>
      <c r="L806" s="119">
        <v>8</v>
      </c>
      <c r="M806" s="119">
        <v>8</v>
      </c>
      <c r="N806" s="119">
        <v>16</v>
      </c>
      <c r="O806" s="119" t="s">
        <v>43</v>
      </c>
      <c r="P806" s="119" t="s">
        <v>43</v>
      </c>
      <c r="Q806" s="133" t="s">
        <v>46</v>
      </c>
      <c r="R806" s="134" t="s">
        <v>18</v>
      </c>
      <c r="S806" s="134" t="s">
        <v>8851</v>
      </c>
      <c r="T806" s="134" t="s">
        <v>63</v>
      </c>
      <c r="U806" s="119">
        <v>11</v>
      </c>
      <c r="V806" s="134" t="s">
        <v>4090</v>
      </c>
      <c r="W806" s="135" t="s">
        <v>4712</v>
      </c>
      <c r="X806" s="136" t="str">
        <f t="shared" si="43"/>
        <v>11185DDAGJ</v>
      </c>
      <c r="Y806" s="137" t="s">
        <v>4713</v>
      </c>
      <c r="Z806" s="119" t="s">
        <v>1048</v>
      </c>
      <c r="AA806" s="119" t="s">
        <v>1067</v>
      </c>
      <c r="AB806" s="131" t="s">
        <v>4714</v>
      </c>
      <c r="AC806" s="119" t="s">
        <v>87</v>
      </c>
      <c r="AD806" s="119" t="s">
        <v>42</v>
      </c>
      <c r="AE806" s="119" t="s">
        <v>8887</v>
      </c>
      <c r="AF806" s="119" t="s">
        <v>120</v>
      </c>
      <c r="AG806" s="119" t="s">
        <v>121</v>
      </c>
      <c r="AH806" s="119"/>
      <c r="AI806" s="138" t="s">
        <v>4411</v>
      </c>
      <c r="AJ806" s="133" t="s">
        <v>123</v>
      </c>
      <c r="AK806" s="133" t="s">
        <v>124</v>
      </c>
      <c r="AL806" s="133"/>
      <c r="AM806" s="133"/>
      <c r="AN806" s="133" t="s">
        <v>42</v>
      </c>
      <c r="AO806" s="133" t="s">
        <v>42</v>
      </c>
      <c r="AP806" s="133" t="s">
        <v>183</v>
      </c>
      <c r="AQ806" s="133" t="s">
        <v>71</v>
      </c>
      <c r="AR806" s="137"/>
      <c r="AS806" s="137"/>
      <c r="AT806" s="137"/>
      <c r="AU806" s="133">
        <v>1002065400</v>
      </c>
      <c r="AV806" s="133" t="s">
        <v>4710</v>
      </c>
      <c r="AW806" s="133" t="s">
        <v>4711</v>
      </c>
      <c r="AX806" s="138"/>
      <c r="AY806" s="138"/>
      <c r="AZ806" s="138"/>
      <c r="BA806" s="138"/>
      <c r="BB806" s="138"/>
      <c r="BC806" s="300">
        <v>1892063257</v>
      </c>
      <c r="BD806" s="300" t="s">
        <v>9650</v>
      </c>
      <c r="BE806" s="138"/>
    </row>
    <row r="807" spans="1:57" s="140" customFormat="1" ht="12" customHeight="1">
      <c r="A807" s="119">
        <v>2014</v>
      </c>
      <c r="B807" s="142" t="s">
        <v>138</v>
      </c>
      <c r="C807" s="119" t="s">
        <v>4438</v>
      </c>
      <c r="D807" s="131">
        <v>5700136752</v>
      </c>
      <c r="E807" s="131" t="str">
        <f t="shared" si="41"/>
        <v>SIM</v>
      </c>
      <c r="F807" s="131" t="str">
        <f t="shared" si="42"/>
        <v>SIM</v>
      </c>
      <c r="G807" s="132">
        <v>41887</v>
      </c>
      <c r="H807" s="119" t="s">
        <v>44</v>
      </c>
      <c r="I807" s="119" t="s">
        <v>62</v>
      </c>
      <c r="J807" s="119">
        <v>192</v>
      </c>
      <c r="K807" s="119">
        <v>432</v>
      </c>
      <c r="L807" s="119">
        <v>4</v>
      </c>
      <c r="M807" s="119">
        <v>4</v>
      </c>
      <c r="N807" s="119">
        <v>32</v>
      </c>
      <c r="O807" s="119" t="s">
        <v>43</v>
      </c>
      <c r="P807" s="119" t="s">
        <v>43</v>
      </c>
      <c r="Q807" s="133" t="s">
        <v>43</v>
      </c>
      <c r="R807" s="134" t="s">
        <v>18</v>
      </c>
      <c r="S807" s="134" t="s">
        <v>8851</v>
      </c>
      <c r="T807" s="134" t="s">
        <v>63</v>
      </c>
      <c r="U807" s="119">
        <v>11</v>
      </c>
      <c r="V807" s="134" t="s">
        <v>4731</v>
      </c>
      <c r="W807" s="135" t="s">
        <v>4732</v>
      </c>
      <c r="X807" s="136" t="str">
        <f t="shared" si="43"/>
        <v>11220FVAGS</v>
      </c>
      <c r="Y807" s="137" t="s">
        <v>4733</v>
      </c>
      <c r="Z807" s="119" t="s">
        <v>156</v>
      </c>
      <c r="AA807" s="119" t="s">
        <v>157</v>
      </c>
      <c r="AB807" s="131" t="s">
        <v>4734</v>
      </c>
      <c r="AC807" s="119" t="s">
        <v>52</v>
      </c>
      <c r="AD807" s="119" t="s">
        <v>42</v>
      </c>
      <c r="AE807" s="119" t="s">
        <v>159</v>
      </c>
      <c r="AF807" s="119" t="s">
        <v>146</v>
      </c>
      <c r="AG807" s="119" t="s">
        <v>147</v>
      </c>
      <c r="AH807" s="119"/>
      <c r="AI807" s="119" t="s">
        <v>3931</v>
      </c>
      <c r="AJ807" s="133" t="s">
        <v>124</v>
      </c>
      <c r="AK807" s="133" t="s">
        <v>123</v>
      </c>
      <c r="AL807" s="133"/>
      <c r="AM807" s="133"/>
      <c r="AN807" s="133" t="s">
        <v>42</v>
      </c>
      <c r="AO807" s="133" t="s">
        <v>42</v>
      </c>
      <c r="AP807" s="133" t="s">
        <v>112</v>
      </c>
      <c r="AQ807" s="133" t="s">
        <v>102</v>
      </c>
      <c r="AR807" s="137"/>
      <c r="AS807" s="137"/>
      <c r="AT807" s="137"/>
      <c r="AU807" s="133">
        <v>1001913440</v>
      </c>
      <c r="AV807" s="133" t="s">
        <v>4735</v>
      </c>
      <c r="AW807" s="133" t="s">
        <v>4736</v>
      </c>
      <c r="AX807" s="138" t="s">
        <v>8179</v>
      </c>
      <c r="AY807" s="138"/>
      <c r="AZ807" s="138"/>
      <c r="BA807" s="138"/>
      <c r="BB807" s="138"/>
      <c r="BC807" s="300">
        <v>2026063379</v>
      </c>
      <c r="BD807" s="300" t="s">
        <v>9651</v>
      </c>
      <c r="BE807" s="138"/>
    </row>
    <row r="808" spans="1:57" s="140" customFormat="1" ht="12" customHeight="1">
      <c r="A808" s="119">
        <v>2014</v>
      </c>
      <c r="B808" s="142" t="s">
        <v>138</v>
      </c>
      <c r="C808" s="119" t="s">
        <v>4438</v>
      </c>
      <c r="D808" s="131">
        <v>5700135883</v>
      </c>
      <c r="E808" s="131" t="str">
        <f t="shared" si="41"/>
        <v>SIM</v>
      </c>
      <c r="F808" s="131" t="str">
        <f t="shared" si="42"/>
        <v>SIM</v>
      </c>
      <c r="G808" s="132">
        <v>41950</v>
      </c>
      <c r="H808" s="119" t="s">
        <v>87</v>
      </c>
      <c r="I808" s="119" t="s">
        <v>45</v>
      </c>
      <c r="J808" s="119">
        <v>192</v>
      </c>
      <c r="K808" s="119">
        <v>448</v>
      </c>
      <c r="L808" s="119">
        <v>8</v>
      </c>
      <c r="M808" s="119">
        <v>8</v>
      </c>
      <c r="N808" s="119">
        <v>16</v>
      </c>
      <c r="O808" s="119" t="s">
        <v>43</v>
      </c>
      <c r="P808" s="119" t="s">
        <v>43</v>
      </c>
      <c r="Q808" s="133" t="s">
        <v>46</v>
      </c>
      <c r="R808" s="134" t="s">
        <v>18</v>
      </c>
      <c r="S808" s="134" t="s">
        <v>8851</v>
      </c>
      <c r="T808" s="134" t="s">
        <v>63</v>
      </c>
      <c r="U808" s="119">
        <v>11</v>
      </c>
      <c r="V808" s="134" t="s">
        <v>4731</v>
      </c>
      <c r="W808" s="135" t="s">
        <v>4737</v>
      </c>
      <c r="X808" s="136" t="str">
        <f t="shared" si="43"/>
        <v>11220FVAGV</v>
      </c>
      <c r="Y808" s="137" t="s">
        <v>4738</v>
      </c>
      <c r="Z808" s="119" t="s">
        <v>156</v>
      </c>
      <c r="AA808" s="119" t="s">
        <v>157</v>
      </c>
      <c r="AB808" s="131" t="s">
        <v>4739</v>
      </c>
      <c r="AC808" s="119" t="s">
        <v>52</v>
      </c>
      <c r="AD808" s="119" t="s">
        <v>42</v>
      </c>
      <c r="AE808" s="119" t="s">
        <v>159</v>
      </c>
      <c r="AF808" s="119" t="s">
        <v>146</v>
      </c>
      <c r="AG808" s="119" t="s">
        <v>147</v>
      </c>
      <c r="AH808" s="119"/>
      <c r="AI808" s="133" t="s">
        <v>148</v>
      </c>
      <c r="AJ808" s="133" t="s">
        <v>124</v>
      </c>
      <c r="AK808" s="133" t="s">
        <v>123</v>
      </c>
      <c r="AL808" s="133"/>
      <c r="AM808" s="133"/>
      <c r="AN808" s="133" t="s">
        <v>42</v>
      </c>
      <c r="AO808" s="133" t="s">
        <v>42</v>
      </c>
      <c r="AP808" s="133" t="s">
        <v>112</v>
      </c>
      <c r="AQ808" s="133" t="s">
        <v>102</v>
      </c>
      <c r="AR808" s="137"/>
      <c r="AS808" s="137"/>
      <c r="AT808" s="137"/>
      <c r="AU808" s="133">
        <v>1002066830</v>
      </c>
      <c r="AV808" s="133" t="s">
        <v>4710</v>
      </c>
      <c r="AW808" s="133" t="s">
        <v>4711</v>
      </c>
      <c r="AX808" s="138"/>
      <c r="AY808" s="138"/>
      <c r="AZ808" s="138"/>
      <c r="BA808" s="138"/>
      <c r="BB808" s="138"/>
      <c r="BC808" s="300">
        <v>1892063257</v>
      </c>
      <c r="BD808" s="300" t="s">
        <v>9652</v>
      </c>
      <c r="BE808" s="138"/>
    </row>
    <row r="809" spans="1:57" s="140" customFormat="1" ht="12" customHeight="1">
      <c r="A809" s="119">
        <v>2014</v>
      </c>
      <c r="B809" s="142" t="s">
        <v>138</v>
      </c>
      <c r="C809" s="119" t="s">
        <v>4438</v>
      </c>
      <c r="D809" s="131">
        <v>5700150143</v>
      </c>
      <c r="E809" s="131" t="str">
        <f t="shared" si="41"/>
        <v>SIM</v>
      </c>
      <c r="F809" s="131" t="str">
        <f t="shared" si="42"/>
        <v>SIM</v>
      </c>
      <c r="G809" s="132">
        <v>41851</v>
      </c>
      <c r="H809" s="119" t="s">
        <v>87</v>
      </c>
      <c r="I809" s="119" t="s">
        <v>45</v>
      </c>
      <c r="J809" s="119">
        <v>192</v>
      </c>
      <c r="K809" s="119">
        <v>448</v>
      </c>
      <c r="L809" s="119">
        <v>8</v>
      </c>
      <c r="M809" s="119">
        <v>8</v>
      </c>
      <c r="N809" s="119">
        <v>16</v>
      </c>
      <c r="O809" s="119" t="s">
        <v>43</v>
      </c>
      <c r="P809" s="119" t="s">
        <v>43</v>
      </c>
      <c r="Q809" s="133" t="s">
        <v>46</v>
      </c>
      <c r="R809" s="134" t="s">
        <v>18</v>
      </c>
      <c r="S809" s="134" t="s">
        <v>8851</v>
      </c>
      <c r="T809" s="134" t="s">
        <v>63</v>
      </c>
      <c r="U809" s="119">
        <v>11</v>
      </c>
      <c r="V809" s="134" t="s">
        <v>4731</v>
      </c>
      <c r="W809" s="135" t="s">
        <v>4229</v>
      </c>
      <c r="X809" s="136" t="str">
        <f t="shared" si="43"/>
        <v>11220FVAHM</v>
      </c>
      <c r="Y809" s="137" t="s">
        <v>4740</v>
      </c>
      <c r="Z809" s="119" t="s">
        <v>156</v>
      </c>
      <c r="AA809" s="119" t="s">
        <v>157</v>
      </c>
      <c r="AB809" s="131" t="s">
        <v>4741</v>
      </c>
      <c r="AC809" s="119" t="s">
        <v>52</v>
      </c>
      <c r="AD809" s="119" t="s">
        <v>42</v>
      </c>
      <c r="AE809" s="119" t="s">
        <v>159</v>
      </c>
      <c r="AF809" s="119" t="s">
        <v>146</v>
      </c>
      <c r="AG809" s="119" t="s">
        <v>147</v>
      </c>
      <c r="AH809" s="119"/>
      <c r="AI809" s="133" t="s">
        <v>148</v>
      </c>
      <c r="AJ809" s="133" t="s">
        <v>124</v>
      </c>
      <c r="AK809" s="133" t="s">
        <v>123</v>
      </c>
      <c r="AL809" s="133"/>
      <c r="AM809" s="133"/>
      <c r="AN809" s="133" t="s">
        <v>42</v>
      </c>
      <c r="AO809" s="133" t="s">
        <v>42</v>
      </c>
      <c r="AP809" s="133" t="s">
        <v>70</v>
      </c>
      <c r="AQ809" s="133" t="s">
        <v>71</v>
      </c>
      <c r="AR809" s="137"/>
      <c r="AS809" s="137"/>
      <c r="AT809" s="137"/>
      <c r="AU809" s="133">
        <v>1002065116</v>
      </c>
      <c r="AV809" s="133" t="s">
        <v>4742</v>
      </c>
      <c r="AW809" s="133" t="s">
        <v>4743</v>
      </c>
      <c r="AX809" s="138"/>
      <c r="AY809" s="138"/>
      <c r="AZ809" s="138"/>
      <c r="BA809" s="138"/>
      <c r="BB809" s="138"/>
      <c r="BC809" s="300">
        <v>1892063257</v>
      </c>
      <c r="BD809" s="300" t="s">
        <v>9525</v>
      </c>
      <c r="BE809" s="138"/>
    </row>
    <row r="810" spans="1:57" s="140" customFormat="1" ht="12" customHeight="1">
      <c r="A810" s="119">
        <v>2014</v>
      </c>
      <c r="B810" s="142" t="s">
        <v>138</v>
      </c>
      <c r="C810" s="119" t="s">
        <v>4438</v>
      </c>
      <c r="D810" s="131">
        <v>5700135886</v>
      </c>
      <c r="E810" s="131" t="str">
        <f t="shared" si="41"/>
        <v>SIM</v>
      </c>
      <c r="F810" s="131" t="str">
        <f t="shared" si="42"/>
        <v>SIM</v>
      </c>
      <c r="G810" s="132">
        <v>41981</v>
      </c>
      <c r="H810" s="119" t="s">
        <v>87</v>
      </c>
      <c r="I810" s="119" t="s">
        <v>45</v>
      </c>
      <c r="J810" s="119">
        <v>192</v>
      </c>
      <c r="K810" s="119">
        <v>448</v>
      </c>
      <c r="L810" s="119">
        <v>8</v>
      </c>
      <c r="M810" s="119">
        <v>8</v>
      </c>
      <c r="N810" s="119">
        <v>16</v>
      </c>
      <c r="O810" s="119" t="s">
        <v>43</v>
      </c>
      <c r="P810" s="119" t="s">
        <v>43</v>
      </c>
      <c r="Q810" s="133" t="s">
        <v>46</v>
      </c>
      <c r="R810" s="134" t="s">
        <v>18</v>
      </c>
      <c r="S810" s="134" t="s">
        <v>8851</v>
      </c>
      <c r="T810" s="134" t="s">
        <v>63</v>
      </c>
      <c r="U810" s="119">
        <v>11</v>
      </c>
      <c r="V810" s="134" t="s">
        <v>4731</v>
      </c>
      <c r="W810" s="135" t="s">
        <v>1812</v>
      </c>
      <c r="X810" s="136" t="str">
        <f t="shared" si="43"/>
        <v>11220FVAHR</v>
      </c>
      <c r="Y810" s="137" t="s">
        <v>4744</v>
      </c>
      <c r="Z810" s="119" t="s">
        <v>156</v>
      </c>
      <c r="AA810" s="119" t="s">
        <v>157</v>
      </c>
      <c r="AB810" s="131" t="s">
        <v>4745</v>
      </c>
      <c r="AC810" s="119" t="s">
        <v>52</v>
      </c>
      <c r="AD810" s="119" t="s">
        <v>42</v>
      </c>
      <c r="AE810" s="119" t="s">
        <v>159</v>
      </c>
      <c r="AF810" s="119" t="s">
        <v>146</v>
      </c>
      <c r="AG810" s="119" t="s">
        <v>147</v>
      </c>
      <c r="AH810" s="119"/>
      <c r="AI810" s="119" t="s">
        <v>3931</v>
      </c>
      <c r="AJ810" s="133" t="s">
        <v>124</v>
      </c>
      <c r="AK810" s="133" t="s">
        <v>123</v>
      </c>
      <c r="AL810" s="133"/>
      <c r="AM810" s="133"/>
      <c r="AN810" s="133" t="s">
        <v>42</v>
      </c>
      <c r="AO810" s="133" t="s">
        <v>42</v>
      </c>
      <c r="AP810" s="133" t="s">
        <v>112</v>
      </c>
      <c r="AQ810" s="133" t="s">
        <v>102</v>
      </c>
      <c r="AR810" s="137"/>
      <c r="AS810" s="137"/>
      <c r="AT810" s="137"/>
      <c r="AU810" s="133">
        <v>1002273835</v>
      </c>
      <c r="AV810" s="133" t="s">
        <v>4746</v>
      </c>
      <c r="AW810" s="133" t="s">
        <v>4747</v>
      </c>
      <c r="AX810" s="138"/>
      <c r="AY810" s="138"/>
      <c r="AZ810" s="138"/>
      <c r="BA810" s="138"/>
      <c r="BB810" s="138"/>
      <c r="BC810" s="300">
        <v>1892063257</v>
      </c>
      <c r="BD810" s="300" t="s">
        <v>9653</v>
      </c>
      <c r="BE810" s="138"/>
    </row>
    <row r="811" spans="1:57" s="140" customFormat="1" ht="12" customHeight="1">
      <c r="A811" s="119">
        <v>2014</v>
      </c>
      <c r="B811" s="142" t="s">
        <v>138</v>
      </c>
      <c r="C811" s="119" t="s">
        <v>4438</v>
      </c>
      <c r="D811" s="131">
        <v>5700135889</v>
      </c>
      <c r="E811" s="131" t="str">
        <f t="shared" si="41"/>
        <v>SIM</v>
      </c>
      <c r="F811" s="131" t="str">
        <f t="shared" si="42"/>
        <v>SIM</v>
      </c>
      <c r="G811" s="132">
        <v>41953</v>
      </c>
      <c r="H811" s="119" t="s">
        <v>87</v>
      </c>
      <c r="I811" s="119" t="s">
        <v>45</v>
      </c>
      <c r="J811" s="119">
        <v>192</v>
      </c>
      <c r="K811" s="119">
        <v>448</v>
      </c>
      <c r="L811" s="119">
        <v>8</v>
      </c>
      <c r="M811" s="119">
        <v>8</v>
      </c>
      <c r="N811" s="119">
        <v>16</v>
      </c>
      <c r="O811" s="119" t="s">
        <v>43</v>
      </c>
      <c r="P811" s="119" t="s">
        <v>43</v>
      </c>
      <c r="Q811" s="133" t="s">
        <v>46</v>
      </c>
      <c r="R811" s="134" t="s">
        <v>18</v>
      </c>
      <c r="S811" s="134" t="s">
        <v>8851</v>
      </c>
      <c r="T811" s="134" t="s">
        <v>63</v>
      </c>
      <c r="U811" s="119">
        <v>11</v>
      </c>
      <c r="V811" s="134" t="s">
        <v>4731</v>
      </c>
      <c r="W811" s="135" t="s">
        <v>2164</v>
      </c>
      <c r="X811" s="136" t="str">
        <f t="shared" si="43"/>
        <v>11220FVAHS</v>
      </c>
      <c r="Y811" s="137" t="s">
        <v>4748</v>
      </c>
      <c r="Z811" s="119" t="s">
        <v>156</v>
      </c>
      <c r="AA811" s="119" t="s">
        <v>157</v>
      </c>
      <c r="AB811" s="131" t="s">
        <v>4749</v>
      </c>
      <c r="AC811" s="119" t="s">
        <v>52</v>
      </c>
      <c r="AD811" s="119" t="s">
        <v>42</v>
      </c>
      <c r="AE811" s="119" t="s">
        <v>159</v>
      </c>
      <c r="AF811" s="119" t="s">
        <v>146</v>
      </c>
      <c r="AG811" s="119" t="s">
        <v>147</v>
      </c>
      <c r="AH811" s="119"/>
      <c r="AI811" s="133" t="s">
        <v>148</v>
      </c>
      <c r="AJ811" s="133" t="s">
        <v>124</v>
      </c>
      <c r="AK811" s="133" t="s">
        <v>123</v>
      </c>
      <c r="AL811" s="133"/>
      <c r="AM811" s="133"/>
      <c r="AN811" s="133" t="s">
        <v>42</v>
      </c>
      <c r="AO811" s="133" t="s">
        <v>42</v>
      </c>
      <c r="AP811" s="133" t="s">
        <v>112</v>
      </c>
      <c r="AQ811" s="133" t="s">
        <v>102</v>
      </c>
      <c r="AR811" s="137"/>
      <c r="AS811" s="137"/>
      <c r="AT811" s="137"/>
      <c r="AU811" s="133">
        <v>1002066856</v>
      </c>
      <c r="AV811" s="133" t="s">
        <v>1815</v>
      </c>
      <c r="AW811" s="133" t="s">
        <v>1816</v>
      </c>
      <c r="AX811" s="138"/>
      <c r="AY811" s="138"/>
      <c r="AZ811" s="138"/>
      <c r="BA811" s="138"/>
      <c r="BB811" s="138"/>
      <c r="BC811" s="300">
        <v>1892063257</v>
      </c>
      <c r="BD811" s="300" t="s">
        <v>9654</v>
      </c>
      <c r="BE811" s="138"/>
    </row>
    <row r="812" spans="1:57" s="140" customFormat="1" ht="12" customHeight="1">
      <c r="A812" s="119">
        <v>2014</v>
      </c>
      <c r="B812" s="142" t="s">
        <v>138</v>
      </c>
      <c r="C812" s="119" t="s">
        <v>4438</v>
      </c>
      <c r="D812" s="131">
        <v>5700223582</v>
      </c>
      <c r="E812" s="131" t="str">
        <f t="shared" si="41"/>
        <v>SIM</v>
      </c>
      <c r="F812" s="131" t="str">
        <f t="shared" si="42"/>
        <v>SIM</v>
      </c>
      <c r="G812" s="132">
        <v>41951</v>
      </c>
      <c r="H812" s="119" t="s">
        <v>44</v>
      </c>
      <c r="I812" s="119" t="s">
        <v>62</v>
      </c>
      <c r="J812" s="119">
        <v>192</v>
      </c>
      <c r="K812" s="119">
        <v>432</v>
      </c>
      <c r="L812" s="119">
        <v>4</v>
      </c>
      <c r="M812" s="119">
        <v>4</v>
      </c>
      <c r="N812" s="119">
        <v>32</v>
      </c>
      <c r="O812" s="119" t="s">
        <v>43</v>
      </c>
      <c r="P812" s="119" t="s">
        <v>43</v>
      </c>
      <c r="Q812" s="133" t="s">
        <v>43</v>
      </c>
      <c r="R812" s="134" t="s">
        <v>18</v>
      </c>
      <c r="S812" s="134" t="s">
        <v>8851</v>
      </c>
      <c r="T812" s="134" t="s">
        <v>63</v>
      </c>
      <c r="U812" s="119">
        <v>11</v>
      </c>
      <c r="V812" s="134" t="s">
        <v>4319</v>
      </c>
      <c r="W812" s="135" t="s">
        <v>5000</v>
      </c>
      <c r="X812" s="136" t="str">
        <f t="shared" si="43"/>
        <v>11548SBANM</v>
      </c>
      <c r="Y812" s="137" t="s">
        <v>5001</v>
      </c>
      <c r="Z812" s="119" t="s">
        <v>4983</v>
      </c>
      <c r="AA812" s="119" t="s">
        <v>1713</v>
      </c>
      <c r="AB812" s="131" t="s">
        <v>5002</v>
      </c>
      <c r="AC812" s="119" t="s">
        <v>87</v>
      </c>
      <c r="AD812" s="119" t="s">
        <v>42</v>
      </c>
      <c r="AE812" s="119" t="s">
        <v>1715</v>
      </c>
      <c r="AF812" s="119" t="s">
        <v>120</v>
      </c>
      <c r="AG812" s="119" t="s">
        <v>121</v>
      </c>
      <c r="AH812" s="119"/>
      <c r="AI812" s="138" t="s">
        <v>4411</v>
      </c>
      <c r="AJ812" s="133" t="s">
        <v>123</v>
      </c>
      <c r="AK812" s="133" t="s">
        <v>124</v>
      </c>
      <c r="AL812" s="133"/>
      <c r="AM812" s="133"/>
      <c r="AN812" s="133" t="s">
        <v>731</v>
      </c>
      <c r="AO812" s="133" t="s">
        <v>42</v>
      </c>
      <c r="AP812" s="133" t="s">
        <v>70</v>
      </c>
      <c r="AQ812" s="133" t="s">
        <v>71</v>
      </c>
      <c r="AR812" s="137"/>
      <c r="AS812" s="137"/>
      <c r="AT812" s="148"/>
      <c r="AU812" s="133">
        <v>1001914462</v>
      </c>
      <c r="AV812" s="133" t="s">
        <v>5003</v>
      </c>
      <c r="AW812" s="133" t="s">
        <v>5004</v>
      </c>
      <c r="AX812" s="138" t="s">
        <v>8179</v>
      </c>
      <c r="AY812" s="138"/>
      <c r="AZ812" s="138"/>
      <c r="BA812" s="138"/>
      <c r="BB812" s="138"/>
      <c r="BC812" s="300">
        <v>2026063379</v>
      </c>
      <c r="BD812" s="300" t="s">
        <v>9655</v>
      </c>
      <c r="BE812" s="138"/>
    </row>
    <row r="813" spans="1:57" s="140" customFormat="1" ht="12" customHeight="1">
      <c r="A813" s="119">
        <v>2014</v>
      </c>
      <c r="B813" s="142" t="s">
        <v>138</v>
      </c>
      <c r="C813" s="119" t="s">
        <v>4438</v>
      </c>
      <c r="D813" s="131">
        <v>5700174036</v>
      </c>
      <c r="E813" s="131" t="str">
        <f t="shared" si="41"/>
        <v>SIM</v>
      </c>
      <c r="F813" s="131" t="str">
        <f t="shared" si="42"/>
        <v>SIM</v>
      </c>
      <c r="G813" s="132">
        <v>41955</v>
      </c>
      <c r="H813" s="119" t="s">
        <v>8374</v>
      </c>
      <c r="I813" s="119" t="s">
        <v>62</v>
      </c>
      <c r="J813" s="119">
        <v>192</v>
      </c>
      <c r="K813" s="119">
        <v>432</v>
      </c>
      <c r="L813" s="119">
        <v>4</v>
      </c>
      <c r="M813" s="119">
        <v>4</v>
      </c>
      <c r="N813" s="119">
        <v>24</v>
      </c>
      <c r="O813" s="119" t="s">
        <v>43</v>
      </c>
      <c r="P813" s="119" t="s">
        <v>43</v>
      </c>
      <c r="Q813" s="133" t="s">
        <v>43</v>
      </c>
      <c r="R813" s="134" t="s">
        <v>18</v>
      </c>
      <c r="S813" s="134" t="s">
        <v>8851</v>
      </c>
      <c r="T813" s="134" t="s">
        <v>63</v>
      </c>
      <c r="U813" s="119">
        <v>11</v>
      </c>
      <c r="V813" s="134" t="s">
        <v>4319</v>
      </c>
      <c r="W813" s="135" t="s">
        <v>5005</v>
      </c>
      <c r="X813" s="136" t="str">
        <f t="shared" si="43"/>
        <v>11548SBAUF</v>
      </c>
      <c r="Y813" s="137" t="s">
        <v>5006</v>
      </c>
      <c r="Z813" s="119" t="s">
        <v>4983</v>
      </c>
      <c r="AA813" s="119" t="s">
        <v>1713</v>
      </c>
      <c r="AB813" s="131" t="s">
        <v>5007</v>
      </c>
      <c r="AC813" s="119" t="s">
        <v>87</v>
      </c>
      <c r="AD813" s="119" t="s">
        <v>42</v>
      </c>
      <c r="AE813" s="119" t="s">
        <v>1715</v>
      </c>
      <c r="AF813" s="119" t="s">
        <v>120</v>
      </c>
      <c r="AG813" s="119" t="s">
        <v>121</v>
      </c>
      <c r="AH813" s="119"/>
      <c r="AI813" s="138" t="s">
        <v>4411</v>
      </c>
      <c r="AJ813" s="133" t="s">
        <v>123</v>
      </c>
      <c r="AK813" s="133" t="s">
        <v>124</v>
      </c>
      <c r="AL813" s="133"/>
      <c r="AM813" s="133"/>
      <c r="AN813" s="133" t="s">
        <v>731</v>
      </c>
      <c r="AO813" s="133" t="s">
        <v>42</v>
      </c>
      <c r="AP813" s="133" t="s">
        <v>1348</v>
      </c>
      <c r="AQ813" s="133" t="s">
        <v>102</v>
      </c>
      <c r="AR813" s="137"/>
      <c r="AS813" s="137"/>
      <c r="AT813" s="137"/>
      <c r="AU813" s="133">
        <v>1002187580</v>
      </c>
      <c r="AV813" s="133" t="s">
        <v>5008</v>
      </c>
      <c r="AW813" s="133">
        <v>-46534217</v>
      </c>
      <c r="AX813" s="138"/>
      <c r="AY813" s="138"/>
      <c r="AZ813" s="138"/>
      <c r="BA813" s="138"/>
      <c r="BB813" s="138"/>
      <c r="BC813" s="300">
        <v>1440084644</v>
      </c>
      <c r="BD813" s="300" t="s">
        <v>9656</v>
      </c>
      <c r="BE813" s="138"/>
    </row>
    <row r="814" spans="1:57" s="140" customFormat="1" ht="12" customHeight="1">
      <c r="A814" s="119">
        <v>2014</v>
      </c>
      <c r="B814" s="142" t="s">
        <v>138</v>
      </c>
      <c r="C814" s="119" t="s">
        <v>4438</v>
      </c>
      <c r="D814" s="131">
        <v>5700223587</v>
      </c>
      <c r="E814" s="131" t="str">
        <f t="shared" si="41"/>
        <v>SIM</v>
      </c>
      <c r="F814" s="131" t="str">
        <f t="shared" si="42"/>
        <v>SIM</v>
      </c>
      <c r="G814" s="132">
        <v>41876</v>
      </c>
      <c r="H814" s="119" t="s">
        <v>44</v>
      </c>
      <c r="I814" s="119" t="s">
        <v>62</v>
      </c>
      <c r="J814" s="119">
        <v>192</v>
      </c>
      <c r="K814" s="119">
        <v>432</v>
      </c>
      <c r="L814" s="119">
        <v>4</v>
      </c>
      <c r="M814" s="119">
        <v>4</v>
      </c>
      <c r="N814" s="119">
        <v>32</v>
      </c>
      <c r="O814" s="119" t="s">
        <v>43</v>
      </c>
      <c r="P814" s="119" t="s">
        <v>43</v>
      </c>
      <c r="Q814" s="133" t="s">
        <v>43</v>
      </c>
      <c r="R814" s="134" t="s">
        <v>18</v>
      </c>
      <c r="S814" s="134" t="s">
        <v>8851</v>
      </c>
      <c r="T814" s="134" t="s">
        <v>63</v>
      </c>
      <c r="U814" s="119">
        <v>11</v>
      </c>
      <c r="V814" s="134" t="s">
        <v>4319</v>
      </c>
      <c r="W814" s="135" t="s">
        <v>5009</v>
      </c>
      <c r="X814" s="136" t="str">
        <f t="shared" si="43"/>
        <v>11548SBAUI</v>
      </c>
      <c r="Y814" s="137" t="s">
        <v>5010</v>
      </c>
      <c r="Z814" s="119" t="s">
        <v>4983</v>
      </c>
      <c r="AA814" s="119" t="s">
        <v>1713</v>
      </c>
      <c r="AB814" s="131" t="s">
        <v>5011</v>
      </c>
      <c r="AC814" s="119" t="s">
        <v>87</v>
      </c>
      <c r="AD814" s="119" t="s">
        <v>42</v>
      </c>
      <c r="AE814" s="119" t="s">
        <v>1715</v>
      </c>
      <c r="AF814" s="119" t="s">
        <v>120</v>
      </c>
      <c r="AG814" s="119" t="s">
        <v>121</v>
      </c>
      <c r="AH814" s="119"/>
      <c r="AI814" s="138" t="s">
        <v>4411</v>
      </c>
      <c r="AJ814" s="133" t="s">
        <v>123</v>
      </c>
      <c r="AK814" s="133" t="s">
        <v>124</v>
      </c>
      <c r="AL814" s="133"/>
      <c r="AM814" s="133"/>
      <c r="AN814" s="133" t="s">
        <v>731</v>
      </c>
      <c r="AO814" s="133" t="s">
        <v>42</v>
      </c>
      <c r="AP814" s="133" t="s">
        <v>1348</v>
      </c>
      <c r="AQ814" s="133" t="s">
        <v>102</v>
      </c>
      <c r="AR814" s="137"/>
      <c r="AS814" s="137"/>
      <c r="AT814" s="137"/>
      <c r="AU814" s="133">
        <v>1001899927</v>
      </c>
      <c r="AV814" s="133" t="s">
        <v>5012</v>
      </c>
      <c r="AW814" s="133" t="s">
        <v>5013</v>
      </c>
      <c r="AX814" s="138" t="s">
        <v>8179</v>
      </c>
      <c r="AY814" s="138"/>
      <c r="AZ814" s="138"/>
      <c r="BA814" s="138"/>
      <c r="BB814" s="138"/>
      <c r="BC814" s="300">
        <v>2026063379</v>
      </c>
      <c r="BD814" s="300" t="s">
        <v>9657</v>
      </c>
      <c r="BE814" s="138"/>
    </row>
    <row r="815" spans="1:57" s="140" customFormat="1" ht="12" customHeight="1">
      <c r="A815" s="119">
        <v>2014</v>
      </c>
      <c r="B815" s="142" t="s">
        <v>138</v>
      </c>
      <c r="C815" s="119" t="s">
        <v>4438</v>
      </c>
      <c r="D815" s="131">
        <v>5700174026</v>
      </c>
      <c r="E815" s="131" t="str">
        <f t="shared" si="41"/>
        <v>SIM</v>
      </c>
      <c r="F815" s="131" t="str">
        <f t="shared" si="42"/>
        <v>SIM</v>
      </c>
      <c r="G815" s="132">
        <v>41962</v>
      </c>
      <c r="H815" s="119" t="s">
        <v>8374</v>
      </c>
      <c r="I815" s="119" t="s">
        <v>62</v>
      </c>
      <c r="J815" s="119">
        <v>192</v>
      </c>
      <c r="K815" s="119">
        <v>432</v>
      </c>
      <c r="L815" s="119">
        <v>4</v>
      </c>
      <c r="M815" s="119">
        <v>4</v>
      </c>
      <c r="N815" s="119">
        <v>24</v>
      </c>
      <c r="O815" s="119" t="s">
        <v>43</v>
      </c>
      <c r="P815" s="119" t="s">
        <v>43</v>
      </c>
      <c r="Q815" s="133" t="s">
        <v>43</v>
      </c>
      <c r="R815" s="134" t="s">
        <v>18</v>
      </c>
      <c r="S815" s="134" t="s">
        <v>8851</v>
      </c>
      <c r="T815" s="134" t="s">
        <v>63</v>
      </c>
      <c r="U815" s="119">
        <v>11</v>
      </c>
      <c r="V815" s="134" t="s">
        <v>4387</v>
      </c>
      <c r="W815" s="135" t="s">
        <v>5120</v>
      </c>
      <c r="X815" s="136" t="str">
        <f t="shared" si="43"/>
        <v>11892GRBBP</v>
      </c>
      <c r="Y815" s="137" t="s">
        <v>5121</v>
      </c>
      <c r="Z815" s="119" t="s">
        <v>1930</v>
      </c>
      <c r="AA815" s="119" t="s">
        <v>3234</v>
      </c>
      <c r="AB815" s="131" t="s">
        <v>5122</v>
      </c>
      <c r="AC815" s="119" t="s">
        <v>87</v>
      </c>
      <c r="AD815" s="119" t="s">
        <v>42</v>
      </c>
      <c r="AE815" s="119" t="s">
        <v>3236</v>
      </c>
      <c r="AF815" s="119" t="s">
        <v>3237</v>
      </c>
      <c r="AG815" s="119" t="s">
        <v>3238</v>
      </c>
      <c r="AH815" s="119"/>
      <c r="AI815" s="119" t="s">
        <v>3239</v>
      </c>
      <c r="AJ815" s="133" t="s">
        <v>124</v>
      </c>
      <c r="AK815" s="133" t="s">
        <v>123</v>
      </c>
      <c r="AL815" s="133"/>
      <c r="AM815" s="133"/>
      <c r="AN815" s="133" t="s">
        <v>731</v>
      </c>
      <c r="AO815" s="133" t="s">
        <v>42</v>
      </c>
      <c r="AP815" s="133" t="s">
        <v>70</v>
      </c>
      <c r="AQ815" s="133" t="s">
        <v>126</v>
      </c>
      <c r="AR815" s="137"/>
      <c r="AS815" s="137"/>
      <c r="AT815" s="137"/>
      <c r="AU815" s="133">
        <v>1002187688</v>
      </c>
      <c r="AV815" s="133">
        <v>-2344967143</v>
      </c>
      <c r="AW815" s="133" t="s">
        <v>5123</v>
      </c>
      <c r="AX815" s="138"/>
      <c r="AY815" s="138"/>
      <c r="AZ815" s="138"/>
      <c r="BA815" s="138"/>
      <c r="BB815" s="138"/>
      <c r="BC815" s="300">
        <v>1440084644</v>
      </c>
      <c r="BD815" s="300" t="s">
        <v>9658</v>
      </c>
      <c r="BE815" s="138"/>
    </row>
    <row r="816" spans="1:57" s="140" customFormat="1" ht="12" customHeight="1">
      <c r="A816" s="119">
        <v>2014</v>
      </c>
      <c r="B816" s="142" t="s">
        <v>138</v>
      </c>
      <c r="C816" s="119" t="s">
        <v>4438</v>
      </c>
      <c r="D816" s="131">
        <v>5700227856</v>
      </c>
      <c r="E816" s="131" t="str">
        <f t="shared" si="41"/>
        <v>SIM</v>
      </c>
      <c r="F816" s="131" t="str">
        <f t="shared" si="42"/>
        <v>SIM</v>
      </c>
      <c r="G816" s="132">
        <v>41964</v>
      </c>
      <c r="H816" s="119" t="s">
        <v>8374</v>
      </c>
      <c r="I816" s="119" t="s">
        <v>62</v>
      </c>
      <c r="J816" s="119">
        <v>192</v>
      </c>
      <c r="K816" s="119">
        <v>432</v>
      </c>
      <c r="L816" s="119">
        <v>4</v>
      </c>
      <c r="M816" s="119">
        <v>4</v>
      </c>
      <c r="N816" s="119">
        <v>24</v>
      </c>
      <c r="O816" s="119" t="s">
        <v>43</v>
      </c>
      <c r="P816" s="119" t="s">
        <v>43</v>
      </c>
      <c r="Q816" s="133" t="s">
        <v>43</v>
      </c>
      <c r="R816" s="134" t="s">
        <v>18</v>
      </c>
      <c r="S816" s="134" t="s">
        <v>8851</v>
      </c>
      <c r="T816" s="134" t="s">
        <v>63</v>
      </c>
      <c r="U816" s="119">
        <v>11</v>
      </c>
      <c r="V816" s="134" t="s">
        <v>3926</v>
      </c>
      <c r="W816" s="135" t="s">
        <v>1206</v>
      </c>
      <c r="X816" s="136" t="str">
        <f t="shared" si="43"/>
        <v>11000ASBLV</v>
      </c>
      <c r="Y816" s="137" t="s">
        <v>4471</v>
      </c>
      <c r="Z816" s="119" t="s">
        <v>346</v>
      </c>
      <c r="AA816" s="119" t="s">
        <v>1120</v>
      </c>
      <c r="AB816" s="131" t="s">
        <v>4472</v>
      </c>
      <c r="AC816" s="119" t="s">
        <v>87</v>
      </c>
      <c r="AD816" s="119" t="s">
        <v>42</v>
      </c>
      <c r="AE816" s="119" t="s">
        <v>3952</v>
      </c>
      <c r="AF816" s="119" t="s">
        <v>1933</v>
      </c>
      <c r="AG816" s="119" t="s">
        <v>1934</v>
      </c>
      <c r="AH816" s="119"/>
      <c r="AI816" s="119" t="s">
        <v>1935</v>
      </c>
      <c r="AJ816" s="133" t="s">
        <v>123</v>
      </c>
      <c r="AK816" s="133" t="s">
        <v>124</v>
      </c>
      <c r="AL816" s="133"/>
      <c r="AM816" s="133"/>
      <c r="AN816" s="133" t="s">
        <v>42</v>
      </c>
      <c r="AO816" s="133" t="s">
        <v>42</v>
      </c>
      <c r="AP816" s="133" t="s">
        <v>298</v>
      </c>
      <c r="AQ816" s="133" t="s">
        <v>126</v>
      </c>
      <c r="AR816" s="137"/>
      <c r="AS816" s="137"/>
      <c r="AT816" s="137"/>
      <c r="AU816" s="133">
        <v>1002187769</v>
      </c>
      <c r="AV816" s="133" t="s">
        <v>4473</v>
      </c>
      <c r="AW816" s="133">
        <v>-46503600</v>
      </c>
      <c r="AX816" s="138"/>
      <c r="AY816" s="138"/>
      <c r="AZ816" s="138"/>
      <c r="BA816" s="138"/>
      <c r="BB816" s="138"/>
      <c r="BC816" s="300">
        <v>1440084644</v>
      </c>
      <c r="BD816" s="300" t="s">
        <v>9659</v>
      </c>
      <c r="BE816" s="138"/>
    </row>
    <row r="817" spans="1:57" s="140" customFormat="1" ht="12" customHeight="1">
      <c r="A817" s="119">
        <v>2014</v>
      </c>
      <c r="B817" s="142" t="s">
        <v>138</v>
      </c>
      <c r="C817" s="119" t="s">
        <v>4438</v>
      </c>
      <c r="D817" s="131">
        <v>5700181671</v>
      </c>
      <c r="E817" s="131" t="str">
        <f t="shared" si="41"/>
        <v>SIM</v>
      </c>
      <c r="F817" s="131" t="str">
        <f t="shared" si="42"/>
        <v>SIM</v>
      </c>
      <c r="G817" s="132">
        <v>41977</v>
      </c>
      <c r="H817" s="119" t="s">
        <v>8374</v>
      </c>
      <c r="I817" s="119" t="s">
        <v>62</v>
      </c>
      <c r="J817" s="119">
        <v>192</v>
      </c>
      <c r="K817" s="119">
        <v>432</v>
      </c>
      <c r="L817" s="119">
        <v>4</v>
      </c>
      <c r="M817" s="119">
        <v>4</v>
      </c>
      <c r="N817" s="119">
        <v>24</v>
      </c>
      <c r="O817" s="119" t="s">
        <v>43</v>
      </c>
      <c r="P817" s="119" t="s">
        <v>43</v>
      </c>
      <c r="Q817" s="133" t="s">
        <v>43</v>
      </c>
      <c r="R817" s="134" t="s">
        <v>18</v>
      </c>
      <c r="S817" s="134" t="s">
        <v>8851</v>
      </c>
      <c r="T817" s="134" t="s">
        <v>63</v>
      </c>
      <c r="U817" s="119">
        <v>11</v>
      </c>
      <c r="V817" s="134" t="s">
        <v>3926</v>
      </c>
      <c r="W817" s="135" t="s">
        <v>4490</v>
      </c>
      <c r="X817" s="136" t="str">
        <f t="shared" si="43"/>
        <v>11000IGBMJ</v>
      </c>
      <c r="Y817" s="137" t="s">
        <v>4491</v>
      </c>
      <c r="Z817" s="119" t="s">
        <v>346</v>
      </c>
      <c r="AA817" s="119" t="s">
        <v>3977</v>
      </c>
      <c r="AB817" s="131" t="s">
        <v>4492</v>
      </c>
      <c r="AC817" s="119" t="s">
        <v>52</v>
      </c>
      <c r="AD817" s="119" t="s">
        <v>42</v>
      </c>
      <c r="AE817" s="119" t="s">
        <v>3979</v>
      </c>
      <c r="AF817" s="119" t="s">
        <v>311</v>
      </c>
      <c r="AG817" s="119" t="s">
        <v>1443</v>
      </c>
      <c r="AH817" s="119"/>
      <c r="AI817" s="119" t="s">
        <v>2737</v>
      </c>
      <c r="AJ817" s="133" t="s">
        <v>123</v>
      </c>
      <c r="AK817" s="133" t="s">
        <v>124</v>
      </c>
      <c r="AL817" s="133"/>
      <c r="AM817" s="133"/>
      <c r="AN817" s="133" t="s">
        <v>42</v>
      </c>
      <c r="AO817" s="133" t="s">
        <v>42</v>
      </c>
      <c r="AP817" s="133" t="s">
        <v>298</v>
      </c>
      <c r="AQ817" s="133" t="s">
        <v>126</v>
      </c>
      <c r="AR817" s="137"/>
      <c r="AS817" s="137"/>
      <c r="AT817" s="137"/>
      <c r="AU817" s="133">
        <v>1002200870</v>
      </c>
      <c r="AV817" s="133" t="s">
        <v>4493</v>
      </c>
      <c r="AW817" s="133">
        <v>-46425543</v>
      </c>
      <c r="AX817" s="138"/>
      <c r="AY817" s="138"/>
      <c r="AZ817" s="138"/>
      <c r="BA817" s="138"/>
      <c r="BB817" s="138"/>
      <c r="BC817" s="300">
        <v>1440084644</v>
      </c>
      <c r="BD817" s="300" t="s">
        <v>9660</v>
      </c>
      <c r="BE817" s="138"/>
    </row>
    <row r="818" spans="1:57" s="140" customFormat="1" ht="12" customHeight="1">
      <c r="A818" s="119">
        <v>2014</v>
      </c>
      <c r="B818" s="142" t="s">
        <v>138</v>
      </c>
      <c r="C818" s="119" t="s">
        <v>4438</v>
      </c>
      <c r="D818" s="131">
        <v>5700227871</v>
      </c>
      <c r="E818" s="131" t="str">
        <f t="shared" si="41"/>
        <v>SIM</v>
      </c>
      <c r="F818" s="131" t="str">
        <f t="shared" si="42"/>
        <v>SIM</v>
      </c>
      <c r="G818" s="132">
        <v>41967</v>
      </c>
      <c r="H818" s="119" t="s">
        <v>8374</v>
      </c>
      <c r="I818" s="119" t="s">
        <v>62</v>
      </c>
      <c r="J818" s="119">
        <v>192</v>
      </c>
      <c r="K818" s="119">
        <v>432</v>
      </c>
      <c r="L818" s="119">
        <v>4</v>
      </c>
      <c r="M818" s="119">
        <v>4</v>
      </c>
      <c r="N818" s="119">
        <v>24</v>
      </c>
      <c r="O818" s="119" t="s">
        <v>43</v>
      </c>
      <c r="P818" s="119" t="s">
        <v>43</v>
      </c>
      <c r="Q818" s="133" t="s">
        <v>43</v>
      </c>
      <c r="R818" s="134" t="s">
        <v>18</v>
      </c>
      <c r="S818" s="134" t="s">
        <v>8851</v>
      </c>
      <c r="T818" s="134" t="s">
        <v>63</v>
      </c>
      <c r="U818" s="119">
        <v>11</v>
      </c>
      <c r="V818" s="134" t="s">
        <v>3926</v>
      </c>
      <c r="W818" s="135" t="s">
        <v>4439</v>
      </c>
      <c r="X818" s="136" t="str">
        <f t="shared" si="43"/>
        <v>11000ADBMN</v>
      </c>
      <c r="Y818" s="137" t="s">
        <v>4440</v>
      </c>
      <c r="Z818" s="119" t="s">
        <v>346</v>
      </c>
      <c r="AA818" s="119" t="s">
        <v>798</v>
      </c>
      <c r="AB818" s="131" t="s">
        <v>4441</v>
      </c>
      <c r="AC818" s="119" t="s">
        <v>52</v>
      </c>
      <c r="AD818" s="119" t="s">
        <v>42</v>
      </c>
      <c r="AE818" s="119" t="s">
        <v>3930</v>
      </c>
      <c r="AF818" s="119" t="s">
        <v>146</v>
      </c>
      <c r="AG818" s="119" t="s">
        <v>147</v>
      </c>
      <c r="AH818" s="119"/>
      <c r="AI818" s="119" t="s">
        <v>3931</v>
      </c>
      <c r="AJ818" s="133" t="s">
        <v>123</v>
      </c>
      <c r="AK818" s="133" t="s">
        <v>124</v>
      </c>
      <c r="AL818" s="133"/>
      <c r="AM818" s="133"/>
      <c r="AN818" s="133" t="s">
        <v>42</v>
      </c>
      <c r="AO818" s="133" t="s">
        <v>42</v>
      </c>
      <c r="AP818" s="133" t="s">
        <v>298</v>
      </c>
      <c r="AQ818" s="133" t="s">
        <v>126</v>
      </c>
      <c r="AR818" s="137"/>
      <c r="AS818" s="137"/>
      <c r="AT818" s="137"/>
      <c r="AU818" s="133">
        <v>1002187858</v>
      </c>
      <c r="AV818" s="133">
        <v>-235835134</v>
      </c>
      <c r="AW818" s="133">
        <v>-464937507</v>
      </c>
      <c r="AX818" s="138"/>
      <c r="AY818" s="138"/>
      <c r="AZ818" s="138"/>
      <c r="BA818" s="138"/>
      <c r="BB818" s="138"/>
      <c r="BC818" s="300">
        <v>1440084644</v>
      </c>
      <c r="BD818" s="300" t="s">
        <v>9661</v>
      </c>
      <c r="BE818" s="138"/>
    </row>
    <row r="819" spans="1:57" s="140" customFormat="1" ht="12" customHeight="1">
      <c r="A819" s="119">
        <v>2014</v>
      </c>
      <c r="B819" s="142" t="s">
        <v>138</v>
      </c>
      <c r="C819" s="119" t="s">
        <v>4438</v>
      </c>
      <c r="D819" s="131">
        <v>5700227807</v>
      </c>
      <c r="E819" s="131" t="str">
        <f t="shared" si="41"/>
        <v>SIM</v>
      </c>
      <c r="F819" s="131" t="str">
        <f t="shared" si="42"/>
        <v>SIM</v>
      </c>
      <c r="G819" s="132">
        <v>41967</v>
      </c>
      <c r="H819" s="119" t="s">
        <v>8374</v>
      </c>
      <c r="I819" s="119" t="s">
        <v>62</v>
      </c>
      <c r="J819" s="119">
        <v>192</v>
      </c>
      <c r="K819" s="119">
        <v>432</v>
      </c>
      <c r="L819" s="119">
        <v>4</v>
      </c>
      <c r="M819" s="119">
        <v>4</v>
      </c>
      <c r="N819" s="119">
        <v>24</v>
      </c>
      <c r="O819" s="119" t="s">
        <v>43</v>
      </c>
      <c r="P819" s="119" t="s">
        <v>43</v>
      </c>
      <c r="Q819" s="133" t="s">
        <v>43</v>
      </c>
      <c r="R819" s="134" t="s">
        <v>18</v>
      </c>
      <c r="S819" s="134" t="s">
        <v>8851</v>
      </c>
      <c r="T819" s="134" t="s">
        <v>63</v>
      </c>
      <c r="U819" s="119">
        <v>11</v>
      </c>
      <c r="V819" s="134" t="s">
        <v>3926</v>
      </c>
      <c r="W819" s="135" t="s">
        <v>4442</v>
      </c>
      <c r="X819" s="136" t="str">
        <f t="shared" si="43"/>
        <v>11000ADBMO</v>
      </c>
      <c r="Y819" s="137" t="s">
        <v>4443</v>
      </c>
      <c r="Z819" s="119" t="s">
        <v>346</v>
      </c>
      <c r="AA819" s="119" t="s">
        <v>798</v>
      </c>
      <c r="AB819" s="131" t="s">
        <v>4444</v>
      </c>
      <c r="AC819" s="119" t="s">
        <v>52</v>
      </c>
      <c r="AD819" s="119" t="s">
        <v>42</v>
      </c>
      <c r="AE819" s="119" t="s">
        <v>3930</v>
      </c>
      <c r="AF819" s="119" t="s">
        <v>146</v>
      </c>
      <c r="AG819" s="119" t="s">
        <v>147</v>
      </c>
      <c r="AH819" s="119"/>
      <c r="AI819" s="119" t="s">
        <v>3931</v>
      </c>
      <c r="AJ819" s="133" t="s">
        <v>123</v>
      </c>
      <c r="AK819" s="133" t="s">
        <v>124</v>
      </c>
      <c r="AL819" s="133"/>
      <c r="AM819" s="133"/>
      <c r="AN819" s="133" t="s">
        <v>42</v>
      </c>
      <c r="AO819" s="133" t="s">
        <v>42</v>
      </c>
      <c r="AP819" s="133" t="s">
        <v>298</v>
      </c>
      <c r="AQ819" s="133" t="s">
        <v>126</v>
      </c>
      <c r="AR819" s="137"/>
      <c r="AS819" s="137"/>
      <c r="AT819" s="137"/>
      <c r="AU819" s="133">
        <v>1002187874</v>
      </c>
      <c r="AV819" s="133" t="s">
        <v>4445</v>
      </c>
      <c r="AW819" s="133">
        <v>-46509703</v>
      </c>
      <c r="AX819" s="138"/>
      <c r="AY819" s="138"/>
      <c r="AZ819" s="138"/>
      <c r="BA819" s="138"/>
      <c r="BB819" s="138"/>
      <c r="BC819" s="300">
        <v>1440084644</v>
      </c>
      <c r="BD819" s="300" t="s">
        <v>9662</v>
      </c>
      <c r="BE819" s="138"/>
    </row>
    <row r="820" spans="1:57" s="140" customFormat="1" ht="12" customHeight="1">
      <c r="A820" s="119">
        <v>2014</v>
      </c>
      <c r="B820" s="142" t="s">
        <v>138</v>
      </c>
      <c r="C820" s="119" t="s">
        <v>4438</v>
      </c>
      <c r="D820" s="131">
        <v>5700136740</v>
      </c>
      <c r="E820" s="131" t="str">
        <f t="shared" si="41"/>
        <v>SIM</v>
      </c>
      <c r="F820" s="131" t="str">
        <f t="shared" si="42"/>
        <v>SIM</v>
      </c>
      <c r="G820" s="132">
        <v>41863</v>
      </c>
      <c r="H820" s="119" t="s">
        <v>44</v>
      </c>
      <c r="I820" s="119" t="s">
        <v>62</v>
      </c>
      <c r="J820" s="119">
        <v>192</v>
      </c>
      <c r="K820" s="119">
        <v>432</v>
      </c>
      <c r="L820" s="119">
        <v>4</v>
      </c>
      <c r="M820" s="119">
        <v>4</v>
      </c>
      <c r="N820" s="119">
        <v>32</v>
      </c>
      <c r="O820" s="119" t="s">
        <v>43</v>
      </c>
      <c r="P820" s="119" t="s">
        <v>43</v>
      </c>
      <c r="Q820" s="133" t="s">
        <v>43</v>
      </c>
      <c r="R820" s="134" t="s">
        <v>18</v>
      </c>
      <c r="S820" s="134" t="s">
        <v>8851</v>
      </c>
      <c r="T820" s="134" t="s">
        <v>63</v>
      </c>
      <c r="U820" s="119">
        <v>11</v>
      </c>
      <c r="V820" s="134" t="s">
        <v>4090</v>
      </c>
      <c r="W820" s="135" t="s">
        <v>4697</v>
      </c>
      <c r="X820" s="136" t="str">
        <f t="shared" si="43"/>
        <v>11185BEBMX</v>
      </c>
      <c r="Y820" s="137" t="s">
        <v>4698</v>
      </c>
      <c r="Z820" s="119" t="s">
        <v>1048</v>
      </c>
      <c r="AA820" s="119" t="s">
        <v>1049</v>
      </c>
      <c r="AB820" s="131" t="s">
        <v>4699</v>
      </c>
      <c r="AC820" s="119" t="s">
        <v>87</v>
      </c>
      <c r="AD820" s="119" t="s">
        <v>42</v>
      </c>
      <c r="AE820" s="119" t="s">
        <v>1051</v>
      </c>
      <c r="AF820" s="119" t="s">
        <v>120</v>
      </c>
      <c r="AG820" s="119" t="s">
        <v>121</v>
      </c>
      <c r="AH820" s="119"/>
      <c r="AI820" s="138" t="s">
        <v>4411</v>
      </c>
      <c r="AJ820" s="133" t="s">
        <v>123</v>
      </c>
      <c r="AK820" s="133" t="s">
        <v>124</v>
      </c>
      <c r="AL820" s="133"/>
      <c r="AM820" s="133"/>
      <c r="AN820" s="133" t="s">
        <v>731</v>
      </c>
      <c r="AO820" s="133" t="s">
        <v>42</v>
      </c>
      <c r="AP820" s="133" t="s">
        <v>1052</v>
      </c>
      <c r="AQ820" s="133" t="s">
        <v>102</v>
      </c>
      <c r="AR820" s="137"/>
      <c r="AS820" s="137"/>
      <c r="AT820" s="137"/>
      <c r="AU820" s="133">
        <v>1001899854</v>
      </c>
      <c r="AV820" s="133" t="s">
        <v>4700</v>
      </c>
      <c r="AW820" s="133" t="s">
        <v>4701</v>
      </c>
      <c r="AX820" s="138" t="s">
        <v>8179</v>
      </c>
      <c r="AY820" s="138"/>
      <c r="AZ820" s="138"/>
      <c r="BA820" s="138"/>
      <c r="BB820" s="138"/>
      <c r="BC820" s="300">
        <v>2026063379</v>
      </c>
      <c r="BD820" s="300" t="s">
        <v>9663</v>
      </c>
      <c r="BE820" s="138"/>
    </row>
    <row r="821" spans="1:57" s="140" customFormat="1" ht="12" customHeight="1">
      <c r="A821" s="119">
        <v>2014</v>
      </c>
      <c r="B821" s="142" t="s">
        <v>138</v>
      </c>
      <c r="C821" s="119" t="s">
        <v>4438</v>
      </c>
      <c r="D821" s="131">
        <v>5700136744</v>
      </c>
      <c r="E821" s="131" t="str">
        <f t="shared" si="41"/>
        <v>SIM</v>
      </c>
      <c r="F821" s="131" t="str">
        <f t="shared" si="42"/>
        <v>SIM</v>
      </c>
      <c r="G821" s="132">
        <v>41866</v>
      </c>
      <c r="H821" s="119" t="s">
        <v>44</v>
      </c>
      <c r="I821" s="119" t="s">
        <v>62</v>
      </c>
      <c r="J821" s="119">
        <v>192</v>
      </c>
      <c r="K821" s="119">
        <v>432</v>
      </c>
      <c r="L821" s="119">
        <v>4</v>
      </c>
      <c r="M821" s="119">
        <v>4</v>
      </c>
      <c r="N821" s="119">
        <v>32</v>
      </c>
      <c r="O821" s="119" t="s">
        <v>43</v>
      </c>
      <c r="P821" s="119" t="s">
        <v>43</v>
      </c>
      <c r="Q821" s="133" t="s">
        <v>43</v>
      </c>
      <c r="R821" s="134" t="s">
        <v>18</v>
      </c>
      <c r="S821" s="134" t="s">
        <v>8851</v>
      </c>
      <c r="T821" s="134" t="s">
        <v>63</v>
      </c>
      <c r="U821" s="119">
        <v>11</v>
      </c>
      <c r="V821" s="134" t="s">
        <v>4090</v>
      </c>
      <c r="W821" s="135" t="s">
        <v>4702</v>
      </c>
      <c r="X821" s="136" t="str">
        <f t="shared" si="43"/>
        <v>11185BEBMZ</v>
      </c>
      <c r="Y821" s="137" t="s">
        <v>4703</v>
      </c>
      <c r="Z821" s="119" t="s">
        <v>1048</v>
      </c>
      <c r="AA821" s="119" t="s">
        <v>1049</v>
      </c>
      <c r="AB821" s="131" t="s">
        <v>4704</v>
      </c>
      <c r="AC821" s="119" t="s">
        <v>87</v>
      </c>
      <c r="AD821" s="119" t="s">
        <v>42</v>
      </c>
      <c r="AE821" s="119" t="s">
        <v>1051</v>
      </c>
      <c r="AF821" s="119" t="s">
        <v>120</v>
      </c>
      <c r="AG821" s="119" t="s">
        <v>121</v>
      </c>
      <c r="AH821" s="119"/>
      <c r="AI821" s="138" t="s">
        <v>4411</v>
      </c>
      <c r="AJ821" s="133" t="s">
        <v>123</v>
      </c>
      <c r="AK821" s="133" t="s">
        <v>124</v>
      </c>
      <c r="AL821" s="133"/>
      <c r="AM821" s="133"/>
      <c r="AN821" s="133" t="s">
        <v>731</v>
      </c>
      <c r="AO821" s="133" t="s">
        <v>42</v>
      </c>
      <c r="AP821" s="133" t="s">
        <v>1052</v>
      </c>
      <c r="AQ821" s="133" t="s">
        <v>102</v>
      </c>
      <c r="AR821" s="137"/>
      <c r="AS821" s="137"/>
      <c r="AT821" s="137"/>
      <c r="AU821" s="133">
        <v>1001899870</v>
      </c>
      <c r="AV821" s="133" t="s">
        <v>4705</v>
      </c>
      <c r="AW821" s="133" t="s">
        <v>4706</v>
      </c>
      <c r="AX821" s="138" t="s">
        <v>8179</v>
      </c>
      <c r="AY821" s="138"/>
      <c r="AZ821" s="138"/>
      <c r="BA821" s="138"/>
      <c r="BB821" s="138"/>
      <c r="BC821" s="300">
        <v>2026063379</v>
      </c>
      <c r="BD821" s="300" t="s">
        <v>9664</v>
      </c>
      <c r="BE821" s="138"/>
    </row>
    <row r="822" spans="1:57" s="140" customFormat="1" ht="12" customHeight="1">
      <c r="A822" s="119">
        <v>2014</v>
      </c>
      <c r="B822" s="142" t="s">
        <v>138</v>
      </c>
      <c r="C822" s="119" t="s">
        <v>4438</v>
      </c>
      <c r="D822" s="131">
        <v>5700150134</v>
      </c>
      <c r="E822" s="131" t="str">
        <f t="shared" si="41"/>
        <v>SIM</v>
      </c>
      <c r="F822" s="131" t="str">
        <f t="shared" si="42"/>
        <v>SIM</v>
      </c>
      <c r="G822" s="132">
        <v>42123</v>
      </c>
      <c r="H822" s="119" t="s">
        <v>87</v>
      </c>
      <c r="I822" s="119" t="s">
        <v>45</v>
      </c>
      <c r="J822" s="119">
        <v>192</v>
      </c>
      <c r="K822" s="119">
        <v>448</v>
      </c>
      <c r="L822" s="119">
        <v>8</v>
      </c>
      <c r="M822" s="119">
        <v>8</v>
      </c>
      <c r="N822" s="119">
        <v>16</v>
      </c>
      <c r="O822" s="119" t="s">
        <v>43</v>
      </c>
      <c r="P822" s="119" t="s">
        <v>43</v>
      </c>
      <c r="Q822" s="133" t="s">
        <v>46</v>
      </c>
      <c r="R822" s="134" t="s">
        <v>18</v>
      </c>
      <c r="S822" s="134" t="s">
        <v>8851</v>
      </c>
      <c r="T822" s="134" t="s">
        <v>63</v>
      </c>
      <c r="U822" s="119">
        <v>11</v>
      </c>
      <c r="V822" s="134" t="s">
        <v>4155</v>
      </c>
      <c r="W822" s="135" t="s">
        <v>616</v>
      </c>
      <c r="X822" s="136" t="str">
        <f t="shared" si="43"/>
        <v>11300VJBOJ</v>
      </c>
      <c r="Y822" s="137" t="s">
        <v>4869</v>
      </c>
      <c r="Z822" s="119" t="s">
        <v>180</v>
      </c>
      <c r="AA822" s="119" t="s">
        <v>1208</v>
      </c>
      <c r="AB822" s="131" t="s">
        <v>4870</v>
      </c>
      <c r="AC822" s="119" t="s">
        <v>52</v>
      </c>
      <c r="AD822" s="119" t="s">
        <v>1210</v>
      </c>
      <c r="AE822" s="119" t="s">
        <v>145</v>
      </c>
      <c r="AF822" s="119" t="s">
        <v>146</v>
      </c>
      <c r="AG822" s="119" t="s">
        <v>147</v>
      </c>
      <c r="AH822" s="119"/>
      <c r="AI822" s="133" t="s">
        <v>4871</v>
      </c>
      <c r="AJ822" s="133" t="s">
        <v>124</v>
      </c>
      <c r="AK822" s="133" t="s">
        <v>123</v>
      </c>
      <c r="AL822" s="133"/>
      <c r="AM822" s="133"/>
      <c r="AN822" s="133" t="s">
        <v>42</v>
      </c>
      <c r="AO822" s="133" t="s">
        <v>125</v>
      </c>
      <c r="AP822" s="133" t="s">
        <v>183</v>
      </c>
      <c r="AQ822" s="133" t="s">
        <v>71</v>
      </c>
      <c r="AR822" s="137"/>
      <c r="AS822" s="137"/>
      <c r="AT822" s="137"/>
      <c r="AU822" s="133">
        <v>1002274157</v>
      </c>
      <c r="AV822" s="133" t="s">
        <v>4872</v>
      </c>
      <c r="AW822" s="133" t="s">
        <v>4873</v>
      </c>
      <c r="AX822" s="138"/>
      <c r="AY822" s="138"/>
      <c r="AZ822" s="138"/>
      <c r="BA822" s="138"/>
      <c r="BB822" s="138"/>
      <c r="BC822" s="300">
        <v>1892063257</v>
      </c>
      <c r="BD822" s="300" t="s">
        <v>9665</v>
      </c>
      <c r="BE822" s="138"/>
    </row>
    <row r="823" spans="1:57" s="140" customFormat="1" ht="12" customHeight="1">
      <c r="A823" s="119">
        <v>2014</v>
      </c>
      <c r="B823" s="142" t="s">
        <v>138</v>
      </c>
      <c r="C823" s="119" t="s">
        <v>4438</v>
      </c>
      <c r="D823" s="131">
        <v>5700136756</v>
      </c>
      <c r="E823" s="131" t="str">
        <f t="shared" si="41"/>
        <v>SIM</v>
      </c>
      <c r="F823" s="131" t="str">
        <f t="shared" si="42"/>
        <v>SIM</v>
      </c>
      <c r="G823" s="132">
        <v>41764</v>
      </c>
      <c r="H823" s="119" t="s">
        <v>44</v>
      </c>
      <c r="I823" s="119" t="s">
        <v>62</v>
      </c>
      <c r="J823" s="119">
        <v>192</v>
      </c>
      <c r="K823" s="119">
        <v>432</v>
      </c>
      <c r="L823" s="119">
        <v>4</v>
      </c>
      <c r="M823" s="119">
        <v>4</v>
      </c>
      <c r="N823" s="119">
        <v>32</v>
      </c>
      <c r="O823" s="119" t="s">
        <v>43</v>
      </c>
      <c r="P823" s="119" t="s">
        <v>43</v>
      </c>
      <c r="Q823" s="133" t="s">
        <v>43</v>
      </c>
      <c r="R823" s="134" t="s">
        <v>18</v>
      </c>
      <c r="S823" s="134" t="s">
        <v>8851</v>
      </c>
      <c r="T823" s="134" t="s">
        <v>63</v>
      </c>
      <c r="U823" s="119">
        <v>11</v>
      </c>
      <c r="V823" s="134" t="s">
        <v>4750</v>
      </c>
      <c r="W823" s="135" t="s">
        <v>2069</v>
      </c>
      <c r="X823" s="136" t="str">
        <f t="shared" si="43"/>
        <v>11227SSBRL</v>
      </c>
      <c r="Y823" s="137" t="s">
        <v>4751</v>
      </c>
      <c r="Z823" s="119" t="s">
        <v>1098</v>
      </c>
      <c r="AA823" s="119" t="s">
        <v>1099</v>
      </c>
      <c r="AB823" s="131" t="s">
        <v>4752</v>
      </c>
      <c r="AC823" s="119" t="s">
        <v>348</v>
      </c>
      <c r="AD823" s="119" t="s">
        <v>42</v>
      </c>
      <c r="AE823" s="119" t="s">
        <v>1101</v>
      </c>
      <c r="AF823" s="119" t="s">
        <v>350</v>
      </c>
      <c r="AG823" s="119" t="s">
        <v>351</v>
      </c>
      <c r="AH823" s="119"/>
      <c r="AI823" s="133" t="s">
        <v>811</v>
      </c>
      <c r="AJ823" s="133" t="s">
        <v>124</v>
      </c>
      <c r="AK823" s="133" t="s">
        <v>123</v>
      </c>
      <c r="AL823" s="133"/>
      <c r="AM823" s="133"/>
      <c r="AN823" s="133" t="s">
        <v>42</v>
      </c>
      <c r="AO823" s="133" t="s">
        <v>42</v>
      </c>
      <c r="AP823" s="133" t="s">
        <v>70</v>
      </c>
      <c r="AQ823" s="133" t="s">
        <v>126</v>
      </c>
      <c r="AR823" s="137"/>
      <c r="AS823" s="137"/>
      <c r="AT823" s="137"/>
      <c r="AU823" s="133">
        <v>1001899218</v>
      </c>
      <c r="AV823" s="133" t="s">
        <v>4753</v>
      </c>
      <c r="AW823" s="133" t="s">
        <v>4754</v>
      </c>
      <c r="AX823" s="138" t="s">
        <v>8179</v>
      </c>
      <c r="AY823" s="138"/>
      <c r="AZ823" s="138"/>
      <c r="BA823" s="138"/>
      <c r="BB823" s="138"/>
      <c r="BC823" s="300">
        <v>2026063379</v>
      </c>
      <c r="BD823" s="300" t="s">
        <v>9666</v>
      </c>
      <c r="BE823" s="138"/>
    </row>
    <row r="824" spans="1:57" s="140" customFormat="1" ht="12" customHeight="1">
      <c r="A824" s="119">
        <v>2014</v>
      </c>
      <c r="B824" s="142" t="s">
        <v>138</v>
      </c>
      <c r="C824" s="119" t="s">
        <v>4438</v>
      </c>
      <c r="D824" s="131">
        <v>5700181658</v>
      </c>
      <c r="E824" s="131" t="str">
        <f t="shared" si="41"/>
        <v>SIM</v>
      </c>
      <c r="F824" s="131" t="str">
        <f t="shared" si="42"/>
        <v>SIM</v>
      </c>
      <c r="G824" s="132">
        <v>41870</v>
      </c>
      <c r="H824" s="119" t="s">
        <v>87</v>
      </c>
      <c r="I824" s="119" t="s">
        <v>45</v>
      </c>
      <c r="J824" s="119">
        <v>192</v>
      </c>
      <c r="K824" s="119">
        <v>448</v>
      </c>
      <c r="L824" s="119">
        <v>8</v>
      </c>
      <c r="M824" s="119">
        <v>8</v>
      </c>
      <c r="N824" s="119">
        <v>16</v>
      </c>
      <c r="O824" s="119" t="s">
        <v>43</v>
      </c>
      <c r="P824" s="119" t="s">
        <v>43</v>
      </c>
      <c r="Q824" s="133" t="s">
        <v>46</v>
      </c>
      <c r="R824" s="134" t="s">
        <v>18</v>
      </c>
      <c r="S824" s="134" t="s">
        <v>8851</v>
      </c>
      <c r="T824" s="134" t="s">
        <v>47</v>
      </c>
      <c r="U824" s="119">
        <v>11</v>
      </c>
      <c r="V824" s="134" t="s">
        <v>3926</v>
      </c>
      <c r="W824" s="135" t="s">
        <v>4576</v>
      </c>
      <c r="X824" s="136" t="str">
        <f t="shared" si="43"/>
        <v>11000MDBRM</v>
      </c>
      <c r="Y824" s="137" t="s">
        <v>4577</v>
      </c>
      <c r="Z824" s="119" t="s">
        <v>346</v>
      </c>
      <c r="AA824" s="119" t="s">
        <v>67</v>
      </c>
      <c r="AB824" s="131" t="s">
        <v>4578</v>
      </c>
      <c r="AC824" s="119" t="s">
        <v>348</v>
      </c>
      <c r="AD824" s="119" t="s">
        <v>42</v>
      </c>
      <c r="AE824" s="119" t="s">
        <v>906</v>
      </c>
      <c r="AF824" s="119" t="s">
        <v>350</v>
      </c>
      <c r="AG824" s="119" t="s">
        <v>351</v>
      </c>
      <c r="AH824" s="142"/>
      <c r="AI824" s="133" t="s">
        <v>811</v>
      </c>
      <c r="AJ824" s="133" t="s">
        <v>123</v>
      </c>
      <c r="AK824" s="133" t="s">
        <v>124</v>
      </c>
      <c r="AL824" s="133"/>
      <c r="AM824" s="133"/>
      <c r="AN824" s="133" t="s">
        <v>42</v>
      </c>
      <c r="AO824" s="133" t="s">
        <v>42</v>
      </c>
      <c r="AP824" s="133">
        <v>1540</v>
      </c>
      <c r="AQ824" s="133" t="s">
        <v>71</v>
      </c>
      <c r="AR824" s="137"/>
      <c r="AS824" s="137"/>
      <c r="AT824" s="137"/>
      <c r="AU824" s="133">
        <v>1002065442</v>
      </c>
      <c r="AV824" s="133" t="s">
        <v>4579</v>
      </c>
      <c r="AW824" s="133" t="s">
        <v>4580</v>
      </c>
      <c r="AX824" s="138"/>
      <c r="AY824" s="138"/>
      <c r="AZ824" s="138"/>
      <c r="BA824" s="138"/>
      <c r="BB824" s="138"/>
      <c r="BC824" s="300">
        <v>1892063257</v>
      </c>
      <c r="BD824" s="300" t="s">
        <v>9667</v>
      </c>
      <c r="BE824" s="138"/>
    </row>
    <row r="825" spans="1:57" s="140" customFormat="1" ht="12" customHeight="1">
      <c r="A825" s="119">
        <v>2014</v>
      </c>
      <c r="B825" s="142" t="s">
        <v>138</v>
      </c>
      <c r="C825" s="119" t="s">
        <v>4438</v>
      </c>
      <c r="D825" s="131">
        <v>5700136760</v>
      </c>
      <c r="E825" s="131" t="str">
        <f t="shared" si="41"/>
        <v>SIM</v>
      </c>
      <c r="F825" s="131" t="str">
        <f t="shared" si="42"/>
        <v>SIM</v>
      </c>
      <c r="G825" s="132">
        <v>41766</v>
      </c>
      <c r="H825" s="119" t="s">
        <v>44</v>
      </c>
      <c r="I825" s="119" t="s">
        <v>62</v>
      </c>
      <c r="J825" s="119">
        <v>192</v>
      </c>
      <c r="K825" s="119">
        <f>432+64</f>
        <v>496</v>
      </c>
      <c r="L825" s="119">
        <v>4</v>
      </c>
      <c r="M825" s="119">
        <v>4</v>
      </c>
      <c r="N825" s="119">
        <v>32</v>
      </c>
      <c r="O825" s="119" t="s">
        <v>43</v>
      </c>
      <c r="P825" s="119" t="s">
        <v>43</v>
      </c>
      <c r="Q825" s="133" t="s">
        <v>43</v>
      </c>
      <c r="R825" s="134" t="s">
        <v>18</v>
      </c>
      <c r="S825" s="134" t="s">
        <v>8851</v>
      </c>
      <c r="T825" s="134" t="s">
        <v>63</v>
      </c>
      <c r="U825" s="119">
        <v>11</v>
      </c>
      <c r="V825" s="134" t="s">
        <v>4750</v>
      </c>
      <c r="W825" s="135" t="s">
        <v>4755</v>
      </c>
      <c r="X825" s="136" t="str">
        <f t="shared" si="43"/>
        <v>11227SSBRN</v>
      </c>
      <c r="Y825" s="137" t="s">
        <v>4756</v>
      </c>
      <c r="Z825" s="119" t="s">
        <v>1098</v>
      </c>
      <c r="AA825" s="119" t="s">
        <v>1099</v>
      </c>
      <c r="AB825" s="131" t="s">
        <v>4757</v>
      </c>
      <c r="AC825" s="119" t="s">
        <v>348</v>
      </c>
      <c r="AD825" s="119" t="s">
        <v>42</v>
      </c>
      <c r="AE825" s="119" t="s">
        <v>1101</v>
      </c>
      <c r="AF825" s="119" t="s">
        <v>350</v>
      </c>
      <c r="AG825" s="119" t="s">
        <v>351</v>
      </c>
      <c r="AH825" s="119"/>
      <c r="AI825" s="133" t="s">
        <v>811</v>
      </c>
      <c r="AJ825" s="133" t="s">
        <v>124</v>
      </c>
      <c r="AK825" s="133" t="s">
        <v>123</v>
      </c>
      <c r="AL825" s="133"/>
      <c r="AM825" s="133"/>
      <c r="AN825" s="133" t="s">
        <v>42</v>
      </c>
      <c r="AO825" s="133" t="s">
        <v>42</v>
      </c>
      <c r="AP825" s="133" t="s">
        <v>70</v>
      </c>
      <c r="AQ825" s="133" t="s">
        <v>126</v>
      </c>
      <c r="AR825" s="137"/>
      <c r="AS825" s="137"/>
      <c r="AT825" s="137"/>
      <c r="AU825" s="133">
        <v>1001899226</v>
      </c>
      <c r="AV825" s="133" t="s">
        <v>4758</v>
      </c>
      <c r="AW825" s="133" t="s">
        <v>4759</v>
      </c>
      <c r="AX825" s="138" t="s">
        <v>8179</v>
      </c>
      <c r="AY825" s="138"/>
      <c r="AZ825" s="138"/>
      <c r="BA825" s="138"/>
      <c r="BB825" s="138"/>
      <c r="BC825" s="300">
        <v>2026063379</v>
      </c>
      <c r="BD825" s="300" t="s">
        <v>9668</v>
      </c>
      <c r="BE825" s="138"/>
    </row>
    <row r="826" spans="1:57" s="140" customFormat="1" ht="12" customHeight="1">
      <c r="A826" s="119">
        <v>2014</v>
      </c>
      <c r="B826" s="142" t="s">
        <v>138</v>
      </c>
      <c r="C826" s="119" t="s">
        <v>4438</v>
      </c>
      <c r="D826" s="131">
        <v>5700227841</v>
      </c>
      <c r="E826" s="131" t="str">
        <f t="shared" si="41"/>
        <v>SIM</v>
      </c>
      <c r="F826" s="131" t="str">
        <f t="shared" si="42"/>
        <v>SIM</v>
      </c>
      <c r="G826" s="132">
        <v>41968</v>
      </c>
      <c r="H826" s="119" t="s">
        <v>8374</v>
      </c>
      <c r="I826" s="119" t="s">
        <v>62</v>
      </c>
      <c r="J826" s="119">
        <v>192</v>
      </c>
      <c r="K826" s="119">
        <v>432</v>
      </c>
      <c r="L826" s="119">
        <v>4</v>
      </c>
      <c r="M826" s="119">
        <v>4</v>
      </c>
      <c r="N826" s="119">
        <v>24</v>
      </c>
      <c r="O826" s="119" t="s">
        <v>43</v>
      </c>
      <c r="P826" s="119" t="s">
        <v>43</v>
      </c>
      <c r="Q826" s="133" t="s">
        <v>43</v>
      </c>
      <c r="R826" s="134" t="s">
        <v>18</v>
      </c>
      <c r="S826" s="134" t="s">
        <v>8851</v>
      </c>
      <c r="T826" s="134" t="s">
        <v>63</v>
      </c>
      <c r="U826" s="119">
        <v>11</v>
      </c>
      <c r="V826" s="134" t="s">
        <v>3926</v>
      </c>
      <c r="W826" s="135" t="s">
        <v>4446</v>
      </c>
      <c r="X826" s="136" t="str">
        <f t="shared" si="43"/>
        <v>11000ADBSI</v>
      </c>
      <c r="Y826" s="137" t="s">
        <v>4447</v>
      </c>
      <c r="Z826" s="119" t="s">
        <v>346</v>
      </c>
      <c r="AA826" s="119" t="s">
        <v>798</v>
      </c>
      <c r="AB826" s="131" t="s">
        <v>4448</v>
      </c>
      <c r="AC826" s="119" t="s">
        <v>52</v>
      </c>
      <c r="AD826" s="119" t="s">
        <v>42</v>
      </c>
      <c r="AE826" s="119" t="s">
        <v>3930</v>
      </c>
      <c r="AF826" s="119" t="s">
        <v>146</v>
      </c>
      <c r="AG826" s="119" t="s">
        <v>147</v>
      </c>
      <c r="AH826" s="119"/>
      <c r="AI826" s="119" t="s">
        <v>3931</v>
      </c>
      <c r="AJ826" s="133" t="s">
        <v>123</v>
      </c>
      <c r="AK826" s="133" t="s">
        <v>124</v>
      </c>
      <c r="AL826" s="133"/>
      <c r="AM826" s="133"/>
      <c r="AN826" s="133" t="s">
        <v>42</v>
      </c>
      <c r="AO826" s="133" t="s">
        <v>42</v>
      </c>
      <c r="AP826" s="133" t="s">
        <v>298</v>
      </c>
      <c r="AQ826" s="133" t="s">
        <v>126</v>
      </c>
      <c r="AR826" s="137"/>
      <c r="AS826" s="137"/>
      <c r="AT826" s="137"/>
      <c r="AU826" s="133">
        <v>1002187920</v>
      </c>
      <c r="AV826" s="133">
        <v>-235895294</v>
      </c>
      <c r="AW826" s="133">
        <v>-464958384</v>
      </c>
      <c r="AX826" s="138"/>
      <c r="AY826" s="138"/>
      <c r="AZ826" s="138"/>
      <c r="BA826" s="138"/>
      <c r="BB826" s="138"/>
      <c r="BC826" s="300">
        <v>1440084644</v>
      </c>
      <c r="BD826" s="300" t="s">
        <v>9669</v>
      </c>
      <c r="BE826" s="138"/>
    </row>
    <row r="827" spans="1:57" s="140" customFormat="1" ht="12" customHeight="1">
      <c r="A827" s="119">
        <v>2014</v>
      </c>
      <c r="B827" s="142" t="s">
        <v>138</v>
      </c>
      <c r="C827" s="119" t="s">
        <v>4438</v>
      </c>
      <c r="D827" s="131">
        <v>5700210296</v>
      </c>
      <c r="E827" s="131" t="str">
        <f t="shared" si="41"/>
        <v>SIM</v>
      </c>
      <c r="F827" s="131" t="str">
        <f t="shared" si="42"/>
        <v>SIM</v>
      </c>
      <c r="G827" s="132">
        <v>41928</v>
      </c>
      <c r="H827" s="119" t="s">
        <v>44</v>
      </c>
      <c r="I827" s="119" t="s">
        <v>62</v>
      </c>
      <c r="J827" s="119">
        <v>192</v>
      </c>
      <c r="K827" s="119">
        <f>432+64</f>
        <v>496</v>
      </c>
      <c r="L827" s="119">
        <v>4</v>
      </c>
      <c r="M827" s="119">
        <v>4</v>
      </c>
      <c r="N827" s="119">
        <v>32</v>
      </c>
      <c r="O827" s="119" t="s">
        <v>43</v>
      </c>
      <c r="P827" s="119" t="s">
        <v>43</v>
      </c>
      <c r="Q827" s="133" t="s">
        <v>43</v>
      </c>
      <c r="R827" s="134" t="s">
        <v>18</v>
      </c>
      <c r="S827" s="134" t="s">
        <v>8851</v>
      </c>
      <c r="T827" s="134" t="s">
        <v>63</v>
      </c>
      <c r="U827" s="119">
        <v>11</v>
      </c>
      <c r="V827" s="134" t="s">
        <v>3926</v>
      </c>
      <c r="W827" s="135" t="s">
        <v>4517</v>
      </c>
      <c r="X827" s="136" t="str">
        <f t="shared" si="43"/>
        <v>11000JCBTU</v>
      </c>
      <c r="Y827" s="137" t="s">
        <v>4518</v>
      </c>
      <c r="Z827" s="119" t="s">
        <v>346</v>
      </c>
      <c r="AA827" s="119" t="s">
        <v>2071</v>
      </c>
      <c r="AB827" s="131" t="s">
        <v>4519</v>
      </c>
      <c r="AC827" s="119" t="s">
        <v>87</v>
      </c>
      <c r="AD827" s="119" t="s">
        <v>2073</v>
      </c>
      <c r="AE827" s="119" t="s">
        <v>2074</v>
      </c>
      <c r="AF827" s="119" t="s">
        <v>2075</v>
      </c>
      <c r="AG827" s="119" t="s">
        <v>2076</v>
      </c>
      <c r="AH827" s="119"/>
      <c r="AI827" s="119" t="s">
        <v>2077</v>
      </c>
      <c r="AJ827" s="133" t="s">
        <v>123</v>
      </c>
      <c r="AK827" s="133" t="s">
        <v>124</v>
      </c>
      <c r="AL827" s="133"/>
      <c r="AM827" s="133"/>
      <c r="AN827" s="133" t="s">
        <v>42</v>
      </c>
      <c r="AO827" s="133" t="s">
        <v>42</v>
      </c>
      <c r="AP827" s="133" t="s">
        <v>70</v>
      </c>
      <c r="AQ827" s="133" t="s">
        <v>126</v>
      </c>
      <c r="AR827" s="137"/>
      <c r="AS827" s="137"/>
      <c r="AT827" s="137"/>
      <c r="AU827" s="133">
        <v>1001914306</v>
      </c>
      <c r="AV827" s="133" t="s">
        <v>4520</v>
      </c>
      <c r="AW827" s="133" t="s">
        <v>4521</v>
      </c>
      <c r="AX827" s="138" t="s">
        <v>8179</v>
      </c>
      <c r="AY827" s="138"/>
      <c r="AZ827" s="138"/>
      <c r="BA827" s="138"/>
      <c r="BB827" s="138"/>
      <c r="BC827" s="300">
        <v>2026063379</v>
      </c>
      <c r="BD827" s="300" t="s">
        <v>9670</v>
      </c>
      <c r="BE827" s="138"/>
    </row>
    <row r="828" spans="1:57" s="140" customFormat="1" ht="12" customHeight="1">
      <c r="A828" s="119">
        <v>2014</v>
      </c>
      <c r="B828" s="142" t="s">
        <v>138</v>
      </c>
      <c r="C828" s="119" t="s">
        <v>4438</v>
      </c>
      <c r="D828" s="131">
        <v>5700136800</v>
      </c>
      <c r="E828" s="131" t="str">
        <f t="shared" si="41"/>
        <v>SIM</v>
      </c>
      <c r="F828" s="131" t="str">
        <f t="shared" si="42"/>
        <v>SIM</v>
      </c>
      <c r="G828" s="132">
        <v>41920</v>
      </c>
      <c r="H828" s="119" t="s">
        <v>44</v>
      </c>
      <c r="I828" s="119" t="s">
        <v>62</v>
      </c>
      <c r="J828" s="119">
        <v>192</v>
      </c>
      <c r="K828" s="119">
        <v>432</v>
      </c>
      <c r="L828" s="119">
        <v>4</v>
      </c>
      <c r="M828" s="119">
        <v>4</v>
      </c>
      <c r="N828" s="119">
        <v>32</v>
      </c>
      <c r="O828" s="119" t="s">
        <v>43</v>
      </c>
      <c r="P828" s="119" t="s">
        <v>43</v>
      </c>
      <c r="Q828" s="133" t="s">
        <v>43</v>
      </c>
      <c r="R828" s="134" t="s">
        <v>18</v>
      </c>
      <c r="S828" s="134" t="s">
        <v>8851</v>
      </c>
      <c r="T828" s="134" t="s">
        <v>63</v>
      </c>
      <c r="U828" s="119">
        <v>11</v>
      </c>
      <c r="V828" s="134" t="s">
        <v>3926</v>
      </c>
      <c r="W828" s="135" t="s">
        <v>4522</v>
      </c>
      <c r="X828" s="136" t="str">
        <f t="shared" si="43"/>
        <v>11000JCBTX</v>
      </c>
      <c r="Y828" s="137" t="s">
        <v>4523</v>
      </c>
      <c r="Z828" s="119" t="s">
        <v>346</v>
      </c>
      <c r="AA828" s="119" t="s">
        <v>2071</v>
      </c>
      <c r="AB828" s="131" t="s">
        <v>4524</v>
      </c>
      <c r="AC828" s="119" t="s">
        <v>87</v>
      </c>
      <c r="AD828" s="119" t="s">
        <v>2073</v>
      </c>
      <c r="AE828" s="119" t="s">
        <v>2074</v>
      </c>
      <c r="AF828" s="119" t="s">
        <v>2075</v>
      </c>
      <c r="AG828" s="119" t="s">
        <v>2076</v>
      </c>
      <c r="AH828" s="119"/>
      <c r="AI828" s="119" t="s">
        <v>2077</v>
      </c>
      <c r="AJ828" s="133" t="s">
        <v>123</v>
      </c>
      <c r="AK828" s="133" t="s">
        <v>124</v>
      </c>
      <c r="AL828" s="133"/>
      <c r="AM828" s="133"/>
      <c r="AN828" s="133" t="s">
        <v>42</v>
      </c>
      <c r="AO828" s="133" t="s">
        <v>42</v>
      </c>
      <c r="AP828" s="133" t="s">
        <v>70</v>
      </c>
      <c r="AQ828" s="133" t="s">
        <v>126</v>
      </c>
      <c r="AR828" s="137"/>
      <c r="AS828" s="137"/>
      <c r="AT828" s="137"/>
      <c r="AU828" s="133">
        <v>1001914241</v>
      </c>
      <c r="AV828" s="133" t="s">
        <v>4525</v>
      </c>
      <c r="AW828" s="133" t="s">
        <v>4526</v>
      </c>
      <c r="AX828" s="138" t="s">
        <v>8179</v>
      </c>
      <c r="AY828" s="138"/>
      <c r="AZ828" s="138"/>
      <c r="BA828" s="138"/>
      <c r="BB828" s="138"/>
      <c r="BC828" s="300">
        <v>2026063379</v>
      </c>
      <c r="BD828" s="300" t="s">
        <v>9671</v>
      </c>
      <c r="BE828" s="138"/>
    </row>
    <row r="829" spans="1:57" s="140" customFormat="1" ht="12" customHeight="1">
      <c r="A829" s="119">
        <v>2014</v>
      </c>
      <c r="B829" s="142" t="s">
        <v>138</v>
      </c>
      <c r="C829" s="119" t="s">
        <v>4438</v>
      </c>
      <c r="D829" s="131">
        <v>5700136804</v>
      </c>
      <c r="E829" s="131" t="str">
        <f t="shared" si="41"/>
        <v>SIM</v>
      </c>
      <c r="F829" s="131" t="str">
        <f t="shared" si="42"/>
        <v>SIM</v>
      </c>
      <c r="G829" s="132">
        <v>41925</v>
      </c>
      <c r="H829" s="119" t="s">
        <v>44</v>
      </c>
      <c r="I829" s="119" t="s">
        <v>62</v>
      </c>
      <c r="J829" s="119">
        <v>192</v>
      </c>
      <c r="K829" s="119">
        <v>432</v>
      </c>
      <c r="L829" s="119">
        <v>4</v>
      </c>
      <c r="M829" s="119">
        <v>4</v>
      </c>
      <c r="N829" s="119">
        <v>32</v>
      </c>
      <c r="O829" s="119" t="s">
        <v>43</v>
      </c>
      <c r="P829" s="119" t="s">
        <v>43</v>
      </c>
      <c r="Q829" s="133" t="s">
        <v>43</v>
      </c>
      <c r="R829" s="134" t="s">
        <v>18</v>
      </c>
      <c r="S829" s="134" t="s">
        <v>8851</v>
      </c>
      <c r="T829" s="134" t="s">
        <v>63</v>
      </c>
      <c r="U829" s="119">
        <v>11</v>
      </c>
      <c r="V829" s="134" t="s">
        <v>3926</v>
      </c>
      <c r="W829" s="135" t="s">
        <v>4527</v>
      </c>
      <c r="X829" s="136" t="str">
        <f t="shared" si="43"/>
        <v>11000JCBTY</v>
      </c>
      <c r="Y829" s="137" t="s">
        <v>4528</v>
      </c>
      <c r="Z829" s="119" t="s">
        <v>346</v>
      </c>
      <c r="AA829" s="119" t="s">
        <v>2071</v>
      </c>
      <c r="AB829" s="131" t="s">
        <v>4529</v>
      </c>
      <c r="AC829" s="119" t="s">
        <v>87</v>
      </c>
      <c r="AD829" s="119" t="s">
        <v>2073</v>
      </c>
      <c r="AE829" s="119" t="s">
        <v>2074</v>
      </c>
      <c r="AF829" s="119" t="s">
        <v>2075</v>
      </c>
      <c r="AG829" s="119" t="s">
        <v>2076</v>
      </c>
      <c r="AH829" s="119"/>
      <c r="AI829" s="119" t="s">
        <v>2077</v>
      </c>
      <c r="AJ829" s="133" t="s">
        <v>123</v>
      </c>
      <c r="AK829" s="133" t="s">
        <v>124</v>
      </c>
      <c r="AL829" s="133"/>
      <c r="AM829" s="133"/>
      <c r="AN829" s="133" t="s">
        <v>42</v>
      </c>
      <c r="AO829" s="133" t="s">
        <v>42</v>
      </c>
      <c r="AP829" s="133" t="s">
        <v>70</v>
      </c>
      <c r="AQ829" s="133" t="s">
        <v>126</v>
      </c>
      <c r="AR829" s="137"/>
      <c r="AS829" s="137"/>
      <c r="AT829" s="137"/>
      <c r="AU829" s="133">
        <v>1001914276</v>
      </c>
      <c r="AV829" s="133" t="s">
        <v>4530</v>
      </c>
      <c r="AW829" s="133" t="s">
        <v>4531</v>
      </c>
      <c r="AX829" s="138" t="s">
        <v>8179</v>
      </c>
      <c r="AY829" s="138"/>
      <c r="AZ829" s="138"/>
      <c r="BA829" s="138"/>
      <c r="BB829" s="138"/>
      <c r="BC829" s="300">
        <v>2026063379</v>
      </c>
      <c r="BD829" s="300" t="s">
        <v>9672</v>
      </c>
      <c r="BE829" s="138"/>
    </row>
    <row r="830" spans="1:57" s="140" customFormat="1" ht="12" customHeight="1">
      <c r="A830" s="119">
        <v>2014</v>
      </c>
      <c r="B830" s="142" t="s">
        <v>138</v>
      </c>
      <c r="C830" s="119" t="s">
        <v>4438</v>
      </c>
      <c r="D830" s="131">
        <v>5700150308</v>
      </c>
      <c r="E830" s="131" t="str">
        <f t="shared" si="41"/>
        <v>SIM</v>
      </c>
      <c r="F830" s="131" t="str">
        <f t="shared" si="42"/>
        <v>SIM</v>
      </c>
      <c r="G830" s="132">
        <v>41901</v>
      </c>
      <c r="H830" s="119" t="s">
        <v>87</v>
      </c>
      <c r="I830" s="119" t="s">
        <v>45</v>
      </c>
      <c r="J830" s="119">
        <v>192</v>
      </c>
      <c r="K830" s="119">
        <v>448</v>
      </c>
      <c r="L830" s="119">
        <v>8</v>
      </c>
      <c r="M830" s="119">
        <v>8</v>
      </c>
      <c r="N830" s="119">
        <v>16</v>
      </c>
      <c r="O830" s="119" t="s">
        <v>43</v>
      </c>
      <c r="P830" s="119" t="s">
        <v>43</v>
      </c>
      <c r="Q830" s="133" t="s">
        <v>46</v>
      </c>
      <c r="R830" s="134" t="s">
        <v>18</v>
      </c>
      <c r="S830" s="134" t="s">
        <v>8851</v>
      </c>
      <c r="T830" s="134" t="s">
        <v>63</v>
      </c>
      <c r="U830" s="119">
        <v>11</v>
      </c>
      <c r="V830" s="134" t="s">
        <v>4684</v>
      </c>
      <c r="W830" s="135" t="s">
        <v>3097</v>
      </c>
      <c r="X830" s="136" t="str">
        <f t="shared" si="43"/>
        <v>11176CIBUQ</v>
      </c>
      <c r="Y830" s="137" t="s">
        <v>4685</v>
      </c>
      <c r="Z830" s="119" t="s">
        <v>497</v>
      </c>
      <c r="AA830" s="119" t="s">
        <v>498</v>
      </c>
      <c r="AB830" s="131" t="s">
        <v>4686</v>
      </c>
      <c r="AC830" s="119" t="s">
        <v>87</v>
      </c>
      <c r="AD830" s="119" t="s">
        <v>42</v>
      </c>
      <c r="AE830" s="119" t="s">
        <v>500</v>
      </c>
      <c r="AF830" s="119" t="s">
        <v>501</v>
      </c>
      <c r="AG830" s="119" t="s">
        <v>1170</v>
      </c>
      <c r="AH830" s="119"/>
      <c r="AI830" s="119" t="s">
        <v>1788</v>
      </c>
      <c r="AJ830" s="133" t="s">
        <v>124</v>
      </c>
      <c r="AK830" s="133" t="s">
        <v>123</v>
      </c>
      <c r="AL830" s="133"/>
      <c r="AM830" s="133"/>
      <c r="AN830" s="133" t="s">
        <v>42</v>
      </c>
      <c r="AO830" s="133" t="s">
        <v>42</v>
      </c>
      <c r="AP830" s="133" t="s">
        <v>812</v>
      </c>
      <c r="AQ830" s="133" t="s">
        <v>71</v>
      </c>
      <c r="AR830" s="137"/>
      <c r="AS830" s="137"/>
      <c r="AT830" s="137"/>
      <c r="AU830" s="133">
        <v>1002066740</v>
      </c>
      <c r="AV830" s="133" t="s">
        <v>4687</v>
      </c>
      <c r="AW830" s="133" t="s">
        <v>4688</v>
      </c>
      <c r="AX830" s="138"/>
      <c r="AY830" s="138"/>
      <c r="AZ830" s="138"/>
      <c r="BA830" s="138"/>
      <c r="BB830" s="138"/>
      <c r="BC830" s="300">
        <v>1892063257</v>
      </c>
      <c r="BD830" s="300" t="s">
        <v>9673</v>
      </c>
      <c r="BE830" s="138"/>
    </row>
    <row r="831" spans="1:57" s="140" customFormat="1" ht="12" customHeight="1">
      <c r="A831" s="119">
        <v>2014</v>
      </c>
      <c r="B831" s="142" t="s">
        <v>138</v>
      </c>
      <c r="C831" s="119" t="s">
        <v>4438</v>
      </c>
      <c r="D831" s="131">
        <v>5700136768</v>
      </c>
      <c r="E831" s="131" t="str">
        <f t="shared" si="41"/>
        <v>SIM</v>
      </c>
      <c r="F831" s="131" t="str">
        <f t="shared" si="42"/>
        <v>SIM</v>
      </c>
      <c r="G831" s="132">
        <v>42164</v>
      </c>
      <c r="H831" s="119" t="s">
        <v>44</v>
      </c>
      <c r="I831" s="119" t="s">
        <v>62</v>
      </c>
      <c r="J831" s="119">
        <v>192</v>
      </c>
      <c r="K831" s="119">
        <v>432</v>
      </c>
      <c r="L831" s="119">
        <v>4</v>
      </c>
      <c r="M831" s="119">
        <v>4</v>
      </c>
      <c r="N831" s="119">
        <v>32</v>
      </c>
      <c r="O831" s="119" t="s">
        <v>43</v>
      </c>
      <c r="P831" s="119" t="s">
        <v>43</v>
      </c>
      <c r="Q831" s="133" t="s">
        <v>43</v>
      </c>
      <c r="R831" s="134" t="s">
        <v>18</v>
      </c>
      <c r="S831" s="134" t="s">
        <v>8851</v>
      </c>
      <c r="T831" s="134" t="s">
        <v>63</v>
      </c>
      <c r="U831" s="119">
        <v>11</v>
      </c>
      <c r="V831" s="134" t="s">
        <v>3926</v>
      </c>
      <c r="W831" s="135" t="s">
        <v>4080</v>
      </c>
      <c r="X831" s="136" t="str">
        <f t="shared" si="43"/>
        <v>11000JMBUR</v>
      </c>
      <c r="Y831" s="137" t="s">
        <v>4532</v>
      </c>
      <c r="Z831" s="119" t="s">
        <v>346</v>
      </c>
      <c r="AA831" s="119" t="s">
        <v>416</v>
      </c>
      <c r="AB831" s="131" t="s">
        <v>4533</v>
      </c>
      <c r="AC831" s="119" t="s">
        <v>87</v>
      </c>
      <c r="AD831" s="119" t="s">
        <v>42</v>
      </c>
      <c r="AE831" s="119" t="s">
        <v>4534</v>
      </c>
      <c r="AF831" s="119" t="s">
        <v>4535</v>
      </c>
      <c r="AG831" s="119" t="s">
        <v>4536</v>
      </c>
      <c r="AH831" s="119"/>
      <c r="AI831" s="119" t="s">
        <v>4537</v>
      </c>
      <c r="AJ831" s="133" t="s">
        <v>123</v>
      </c>
      <c r="AK831" s="133" t="s">
        <v>124</v>
      </c>
      <c r="AL831" s="133"/>
      <c r="AM831" s="133"/>
      <c r="AN831" s="133" t="s">
        <v>42</v>
      </c>
      <c r="AO831" s="133" t="s">
        <v>42</v>
      </c>
      <c r="AP831" s="133" t="s">
        <v>183</v>
      </c>
      <c r="AQ831" s="133" t="s">
        <v>71</v>
      </c>
      <c r="AR831" s="137"/>
      <c r="AS831" s="137"/>
      <c r="AT831" s="137"/>
      <c r="AU831" s="133">
        <v>1002033486</v>
      </c>
      <c r="AV831" s="133" t="s">
        <v>8287</v>
      </c>
      <c r="AW831" s="133" t="s">
        <v>8287</v>
      </c>
      <c r="AX831" s="138" t="s">
        <v>8179</v>
      </c>
      <c r="AY831" s="138"/>
      <c r="AZ831" s="138"/>
      <c r="BA831" s="138"/>
      <c r="BB831" s="138"/>
      <c r="BC831" s="300">
        <v>2026063379</v>
      </c>
      <c r="BD831" s="300" t="s">
        <v>9674</v>
      </c>
      <c r="BE831" s="138"/>
    </row>
    <row r="832" spans="1:57" s="140" customFormat="1" ht="12" customHeight="1">
      <c r="A832" s="119">
        <v>2014</v>
      </c>
      <c r="B832" s="142" t="s">
        <v>138</v>
      </c>
      <c r="C832" s="119" t="s">
        <v>4438</v>
      </c>
      <c r="D832" s="131">
        <v>5700170098</v>
      </c>
      <c r="E832" s="131" t="str">
        <f t="shared" si="41"/>
        <v>SIM</v>
      </c>
      <c r="F832" s="131" t="str">
        <f t="shared" si="42"/>
        <v>SIM</v>
      </c>
      <c r="G832" s="132">
        <v>41758</v>
      </c>
      <c r="H832" s="119" t="s">
        <v>44</v>
      </c>
      <c r="I832" s="119" t="s">
        <v>62</v>
      </c>
      <c r="J832" s="119">
        <v>192</v>
      </c>
      <c r="K832" s="119">
        <v>432</v>
      </c>
      <c r="L832" s="119">
        <v>4</v>
      </c>
      <c r="M832" s="119">
        <v>4</v>
      </c>
      <c r="N832" s="119">
        <v>32</v>
      </c>
      <c r="O832" s="119" t="s">
        <v>43</v>
      </c>
      <c r="P832" s="119" t="s">
        <v>43</v>
      </c>
      <c r="Q832" s="133" t="s">
        <v>43</v>
      </c>
      <c r="R832" s="134" t="s">
        <v>18</v>
      </c>
      <c r="S832" s="134" t="s">
        <v>8851</v>
      </c>
      <c r="T832" s="134" t="s">
        <v>63</v>
      </c>
      <c r="U832" s="119">
        <v>11</v>
      </c>
      <c r="V832" s="134" t="s">
        <v>5068</v>
      </c>
      <c r="W832" s="135" t="s">
        <v>4080</v>
      </c>
      <c r="X832" s="136" t="str">
        <f t="shared" si="43"/>
        <v>11589VNBUR</v>
      </c>
      <c r="Y832" s="137" t="s">
        <v>5069</v>
      </c>
      <c r="Z832" s="119" t="s">
        <v>684</v>
      </c>
      <c r="AA832" s="119" t="s">
        <v>1792</v>
      </c>
      <c r="AB832" s="131" t="s">
        <v>5070</v>
      </c>
      <c r="AC832" s="119" t="s">
        <v>87</v>
      </c>
      <c r="AD832" s="119" t="s">
        <v>42</v>
      </c>
      <c r="AE832" s="119" t="s">
        <v>1794</v>
      </c>
      <c r="AF832" s="119" t="s">
        <v>501</v>
      </c>
      <c r="AG832" s="119" t="s">
        <v>1170</v>
      </c>
      <c r="AH832" s="119"/>
      <c r="AI832" s="119" t="s">
        <v>503</v>
      </c>
      <c r="AJ832" s="133" t="s">
        <v>123</v>
      </c>
      <c r="AK832" s="133" t="s">
        <v>124</v>
      </c>
      <c r="AL832" s="133"/>
      <c r="AM832" s="133"/>
      <c r="AN832" s="133" t="s">
        <v>42</v>
      </c>
      <c r="AO832" s="133" t="s">
        <v>42</v>
      </c>
      <c r="AP832" s="133" t="s">
        <v>70</v>
      </c>
      <c r="AQ832" s="133" t="s">
        <v>126</v>
      </c>
      <c r="AR832" s="137"/>
      <c r="AS832" s="137"/>
      <c r="AT832" s="137"/>
      <c r="AU832" s="133">
        <v>1001891667</v>
      </c>
      <c r="AV832" s="133" t="s">
        <v>5071</v>
      </c>
      <c r="AW832" s="133" t="s">
        <v>5072</v>
      </c>
      <c r="AX832" s="138" t="s">
        <v>8179</v>
      </c>
      <c r="AY832" s="138"/>
      <c r="AZ832" s="138"/>
      <c r="BA832" s="138"/>
      <c r="BB832" s="138"/>
      <c r="BC832" s="300">
        <v>2026063379</v>
      </c>
      <c r="BD832" s="300" t="s">
        <v>9675</v>
      </c>
      <c r="BE832" s="138"/>
    </row>
    <row r="833" spans="1:57" s="140" customFormat="1" ht="12" customHeight="1">
      <c r="A833" s="119">
        <v>2014</v>
      </c>
      <c r="B833" s="142" t="s">
        <v>138</v>
      </c>
      <c r="C833" s="119" t="s">
        <v>4438</v>
      </c>
      <c r="D833" s="131">
        <v>5700223567</v>
      </c>
      <c r="E833" s="131" t="str">
        <f t="shared" si="41"/>
        <v>SIM</v>
      </c>
      <c r="F833" s="131" t="str">
        <f t="shared" si="42"/>
        <v>SIM</v>
      </c>
      <c r="G833" s="132">
        <v>41933</v>
      </c>
      <c r="H833" s="119" t="s">
        <v>44</v>
      </c>
      <c r="I833" s="119" t="s">
        <v>62</v>
      </c>
      <c r="J833" s="119">
        <v>192</v>
      </c>
      <c r="K833" s="119">
        <v>432</v>
      </c>
      <c r="L833" s="119">
        <v>4</v>
      </c>
      <c r="M833" s="119">
        <v>4</v>
      </c>
      <c r="N833" s="119">
        <v>32</v>
      </c>
      <c r="O833" s="119" t="s">
        <v>43</v>
      </c>
      <c r="P833" s="119" t="s">
        <v>43</v>
      </c>
      <c r="Q833" s="133" t="s">
        <v>43</v>
      </c>
      <c r="R833" s="134" t="s">
        <v>18</v>
      </c>
      <c r="S833" s="134" t="s">
        <v>8851</v>
      </c>
      <c r="T833" s="134" t="s">
        <v>63</v>
      </c>
      <c r="U833" s="119">
        <v>11</v>
      </c>
      <c r="V833" s="134" t="s">
        <v>4216</v>
      </c>
      <c r="W833" s="135" t="s">
        <v>4895</v>
      </c>
      <c r="X833" s="136" t="str">
        <f t="shared" si="43"/>
        <v>11370JICBL</v>
      </c>
      <c r="Y833" s="137" t="s">
        <v>4896</v>
      </c>
      <c r="Z833" s="119" t="s">
        <v>116</v>
      </c>
      <c r="AA833" s="119" t="s">
        <v>117</v>
      </c>
      <c r="AB833" s="131" t="s">
        <v>4897</v>
      </c>
      <c r="AC833" s="119" t="s">
        <v>52</v>
      </c>
      <c r="AD833" s="119" t="s">
        <v>339</v>
      </c>
      <c r="AE833" s="119" t="s">
        <v>254</v>
      </c>
      <c r="AF833" s="119" t="s">
        <v>120</v>
      </c>
      <c r="AG833" s="119" t="s">
        <v>121</v>
      </c>
      <c r="AH833" s="119"/>
      <c r="AI833" s="138" t="s">
        <v>4411</v>
      </c>
      <c r="AJ833" s="133" t="s">
        <v>123</v>
      </c>
      <c r="AK833" s="133" t="s">
        <v>124</v>
      </c>
      <c r="AL833" s="133"/>
      <c r="AM833" s="133"/>
      <c r="AN833" s="133" t="s">
        <v>731</v>
      </c>
      <c r="AO833" s="133" t="s">
        <v>42</v>
      </c>
      <c r="AP833" s="133" t="s">
        <v>202</v>
      </c>
      <c r="AQ833" s="133" t="s">
        <v>126</v>
      </c>
      <c r="AR833" s="137"/>
      <c r="AS833" s="137"/>
      <c r="AT833" s="137"/>
      <c r="AU833" s="133" t="s">
        <v>8190</v>
      </c>
      <c r="AV833" s="133" t="s">
        <v>8287</v>
      </c>
      <c r="AW833" s="133" t="s">
        <v>8287</v>
      </c>
      <c r="AX833" s="138" t="s">
        <v>8179</v>
      </c>
      <c r="AY833" s="138"/>
      <c r="AZ833" s="138"/>
      <c r="BA833" s="138"/>
      <c r="BB833" s="138"/>
      <c r="BC833" s="300">
        <v>2026063379</v>
      </c>
      <c r="BD833" s="300" t="s">
        <v>9676</v>
      </c>
      <c r="BE833" s="138"/>
    </row>
    <row r="834" spans="1:57" s="140" customFormat="1" ht="12" customHeight="1">
      <c r="A834" s="119">
        <v>2014</v>
      </c>
      <c r="B834" s="142" t="s">
        <v>138</v>
      </c>
      <c r="C834" s="119" t="s">
        <v>4438</v>
      </c>
      <c r="D834" s="131">
        <v>5700150170</v>
      </c>
      <c r="E834" s="131" t="str">
        <f t="shared" si="41"/>
        <v>SIM</v>
      </c>
      <c r="F834" s="131" t="str">
        <f t="shared" si="42"/>
        <v>SIM</v>
      </c>
      <c r="G834" s="132">
        <v>41981</v>
      </c>
      <c r="H834" s="119" t="s">
        <v>87</v>
      </c>
      <c r="I834" s="119" t="s">
        <v>45</v>
      </c>
      <c r="J834" s="119">
        <v>192</v>
      </c>
      <c r="K834" s="119">
        <v>448</v>
      </c>
      <c r="L834" s="119">
        <v>8</v>
      </c>
      <c r="M834" s="119">
        <v>8</v>
      </c>
      <c r="N834" s="119">
        <v>16</v>
      </c>
      <c r="O834" s="119" t="s">
        <v>43</v>
      </c>
      <c r="P834" s="119" t="s">
        <v>43</v>
      </c>
      <c r="Q834" s="133" t="s">
        <v>46</v>
      </c>
      <c r="R834" s="134" t="s">
        <v>18</v>
      </c>
      <c r="S834" s="134" t="s">
        <v>8851</v>
      </c>
      <c r="T834" s="134" t="s">
        <v>63</v>
      </c>
      <c r="U834" s="119">
        <v>11</v>
      </c>
      <c r="V834" s="134">
        <v>11633</v>
      </c>
      <c r="W834" s="135" t="s">
        <v>5079</v>
      </c>
      <c r="X834" s="136" t="str">
        <f t="shared" si="43"/>
        <v>11633PSCEU</v>
      </c>
      <c r="Y834" s="137" t="s">
        <v>5080</v>
      </c>
      <c r="Z834" s="119" t="s">
        <v>1829</v>
      </c>
      <c r="AA834" s="155" t="s">
        <v>1281</v>
      </c>
      <c r="AB834" s="131" t="s">
        <v>5081</v>
      </c>
      <c r="AC834" s="119" t="s">
        <v>87</v>
      </c>
      <c r="AD834" s="119" t="s">
        <v>42</v>
      </c>
      <c r="AE834" s="119" t="s">
        <v>1853</v>
      </c>
      <c r="AF834" s="119" t="s">
        <v>120</v>
      </c>
      <c r="AG834" s="119" t="s">
        <v>121</v>
      </c>
      <c r="AH834" s="119"/>
      <c r="AI834" s="138" t="s">
        <v>4411</v>
      </c>
      <c r="AJ834" s="133" t="s">
        <v>124</v>
      </c>
      <c r="AK834" s="133" t="s">
        <v>123</v>
      </c>
      <c r="AL834" s="133"/>
      <c r="AM834" s="133"/>
      <c r="AN834" s="133" t="s">
        <v>731</v>
      </c>
      <c r="AO834" s="133" t="s">
        <v>42</v>
      </c>
      <c r="AP834" s="133" t="s">
        <v>183</v>
      </c>
      <c r="AQ834" s="133" t="s">
        <v>71</v>
      </c>
      <c r="AR834" s="137"/>
      <c r="AS834" s="137"/>
      <c r="AT834" s="137"/>
      <c r="AU834" s="133">
        <v>1002273851</v>
      </c>
      <c r="AV834" s="133" t="s">
        <v>5082</v>
      </c>
      <c r="AW834" s="133" t="s">
        <v>5083</v>
      </c>
      <c r="AX834" s="138"/>
      <c r="AY834" s="138"/>
      <c r="AZ834" s="138"/>
      <c r="BA834" s="138"/>
      <c r="BB834" s="138"/>
      <c r="BC834" s="300">
        <v>1892063257</v>
      </c>
      <c r="BD834" s="300" t="s">
        <v>9677</v>
      </c>
      <c r="BE834" s="138"/>
    </row>
    <row r="835" spans="1:57" s="140" customFormat="1" ht="12" customHeight="1">
      <c r="A835" s="119">
        <v>2014</v>
      </c>
      <c r="B835" s="142" t="s">
        <v>138</v>
      </c>
      <c r="C835" s="119" t="s">
        <v>4438</v>
      </c>
      <c r="D835" s="131">
        <v>5700136772</v>
      </c>
      <c r="E835" s="131" t="str">
        <f t="shared" si="41"/>
        <v>SIM</v>
      </c>
      <c r="F835" s="131" t="str">
        <f t="shared" si="42"/>
        <v>SIM</v>
      </c>
      <c r="G835" s="132">
        <v>41909</v>
      </c>
      <c r="H835" s="119" t="s">
        <v>44</v>
      </c>
      <c r="I835" s="119" t="s">
        <v>62</v>
      </c>
      <c r="J835" s="119">
        <v>192</v>
      </c>
      <c r="K835" s="119">
        <v>432</v>
      </c>
      <c r="L835" s="119">
        <v>4</v>
      </c>
      <c r="M835" s="119">
        <v>4</v>
      </c>
      <c r="N835" s="119">
        <v>32</v>
      </c>
      <c r="O835" s="119" t="s">
        <v>43</v>
      </c>
      <c r="P835" s="119" t="s">
        <v>43</v>
      </c>
      <c r="Q835" s="133" t="s">
        <v>43</v>
      </c>
      <c r="R835" s="134" t="s">
        <v>18</v>
      </c>
      <c r="S835" s="134" t="s">
        <v>8851</v>
      </c>
      <c r="T835" s="134" t="s">
        <v>63</v>
      </c>
      <c r="U835" s="119">
        <v>11</v>
      </c>
      <c r="V835" s="134">
        <v>11300</v>
      </c>
      <c r="W835" s="135" t="s">
        <v>4858</v>
      </c>
      <c r="X835" s="136" t="str">
        <f t="shared" si="43"/>
        <v>11300BSCHA</v>
      </c>
      <c r="Y835" s="137" t="s">
        <v>4859</v>
      </c>
      <c r="Z835" s="119" t="s">
        <v>180</v>
      </c>
      <c r="AA835" s="119" t="s">
        <v>181</v>
      </c>
      <c r="AB835" s="131" t="s">
        <v>4860</v>
      </c>
      <c r="AC835" s="119" t="s">
        <v>52</v>
      </c>
      <c r="AD835" s="119" t="s">
        <v>1188</v>
      </c>
      <c r="AE835" s="119" t="s">
        <v>145</v>
      </c>
      <c r="AF835" s="119" t="s">
        <v>146</v>
      </c>
      <c r="AG835" s="119" t="s">
        <v>147</v>
      </c>
      <c r="AH835" s="119"/>
      <c r="AI835" s="133" t="s">
        <v>148</v>
      </c>
      <c r="AJ835" s="133" t="s">
        <v>124</v>
      </c>
      <c r="AK835" s="133" t="s">
        <v>123</v>
      </c>
      <c r="AL835" s="133"/>
      <c r="AM835" s="133"/>
      <c r="AN835" s="133" t="s">
        <v>42</v>
      </c>
      <c r="AO835" s="133" t="s">
        <v>42</v>
      </c>
      <c r="AP835" s="133" t="s">
        <v>112</v>
      </c>
      <c r="AQ835" s="133" t="s">
        <v>102</v>
      </c>
      <c r="AR835" s="137"/>
      <c r="AS835" s="137"/>
      <c r="AT835" s="137" t="s">
        <v>4861</v>
      </c>
      <c r="AU835" s="133">
        <v>1001913920</v>
      </c>
      <c r="AV835" s="133" t="s">
        <v>4862</v>
      </c>
      <c r="AW835" s="133" t="s">
        <v>4863</v>
      </c>
      <c r="AX835" s="138" t="s">
        <v>8179</v>
      </c>
      <c r="AY835" s="138"/>
      <c r="AZ835" s="138"/>
      <c r="BA835" s="138"/>
      <c r="BB835" s="138"/>
      <c r="BC835" s="300">
        <v>2026063379</v>
      </c>
      <c r="BD835" s="300" t="s">
        <v>9678</v>
      </c>
      <c r="BE835" s="138"/>
    </row>
    <row r="836" spans="1:57" s="140" customFormat="1" ht="12" customHeight="1">
      <c r="A836" s="119">
        <v>2014</v>
      </c>
      <c r="B836" s="142" t="s">
        <v>138</v>
      </c>
      <c r="C836" s="119" t="s">
        <v>4438</v>
      </c>
      <c r="D836" s="131">
        <v>5700181669</v>
      </c>
      <c r="E836" s="131" t="str">
        <f t="shared" si="41"/>
        <v>SIM</v>
      </c>
      <c r="F836" s="131" t="str">
        <f t="shared" si="42"/>
        <v>SIM</v>
      </c>
      <c r="G836" s="132">
        <v>41856</v>
      </c>
      <c r="H836" s="119" t="s">
        <v>87</v>
      </c>
      <c r="I836" s="119" t="s">
        <v>45</v>
      </c>
      <c r="J836" s="119">
        <v>192</v>
      </c>
      <c r="K836" s="119">
        <v>448</v>
      </c>
      <c r="L836" s="119">
        <v>8</v>
      </c>
      <c r="M836" s="119">
        <v>8</v>
      </c>
      <c r="N836" s="119">
        <v>16</v>
      </c>
      <c r="O836" s="119" t="s">
        <v>43</v>
      </c>
      <c r="P836" s="119" t="s">
        <v>43</v>
      </c>
      <c r="Q836" s="133" t="s">
        <v>46</v>
      </c>
      <c r="R836" s="134" t="s">
        <v>18</v>
      </c>
      <c r="S836" s="134" t="s">
        <v>8851</v>
      </c>
      <c r="T836" s="134" t="s">
        <v>47</v>
      </c>
      <c r="U836" s="119">
        <v>11</v>
      </c>
      <c r="V836" s="134" t="s">
        <v>3926</v>
      </c>
      <c r="W836" s="135" t="s">
        <v>4581</v>
      </c>
      <c r="X836" s="136" t="str">
        <f t="shared" si="43"/>
        <v>11000MDCRX</v>
      </c>
      <c r="Y836" s="137" t="s">
        <v>4582</v>
      </c>
      <c r="Z836" s="119" t="s">
        <v>346</v>
      </c>
      <c r="AA836" s="119" t="s">
        <v>67</v>
      </c>
      <c r="AB836" s="131" t="s">
        <v>4583</v>
      </c>
      <c r="AC836" s="119" t="s">
        <v>348</v>
      </c>
      <c r="AD836" s="119" t="s">
        <v>42</v>
      </c>
      <c r="AE836" s="119" t="s">
        <v>906</v>
      </c>
      <c r="AF836" s="119" t="s">
        <v>350</v>
      </c>
      <c r="AG836" s="119" t="s">
        <v>351</v>
      </c>
      <c r="AH836" s="142"/>
      <c r="AI836" s="133" t="s">
        <v>811</v>
      </c>
      <c r="AJ836" s="133" t="s">
        <v>123</v>
      </c>
      <c r="AK836" s="133" t="s">
        <v>124</v>
      </c>
      <c r="AL836" s="133"/>
      <c r="AM836" s="133"/>
      <c r="AN836" s="133" t="s">
        <v>42</v>
      </c>
      <c r="AO836" s="133" t="s">
        <v>42</v>
      </c>
      <c r="AP836" s="133" t="s">
        <v>183</v>
      </c>
      <c r="AQ836" s="133" t="s">
        <v>71</v>
      </c>
      <c r="AR836" s="137"/>
      <c r="AS836" s="137"/>
      <c r="AT836" s="137"/>
      <c r="AU836" s="133">
        <v>1002065175</v>
      </c>
      <c r="AV836" s="133" t="s">
        <v>4584</v>
      </c>
      <c r="AW836" s="133" t="s">
        <v>4585</v>
      </c>
      <c r="AX836" s="138"/>
      <c r="AY836" s="138"/>
      <c r="AZ836" s="138"/>
      <c r="BA836" s="138"/>
      <c r="BB836" s="138"/>
      <c r="BC836" s="300">
        <v>1892063257</v>
      </c>
      <c r="BD836" s="300" t="s">
        <v>9679</v>
      </c>
      <c r="BE836" s="138"/>
    </row>
    <row r="837" spans="1:57" s="140" customFormat="1" ht="12" customHeight="1">
      <c r="A837" s="119">
        <v>2014</v>
      </c>
      <c r="B837" s="142" t="s">
        <v>138</v>
      </c>
      <c r="C837" s="119" t="s">
        <v>4438</v>
      </c>
      <c r="D837" s="131">
        <v>5700166501</v>
      </c>
      <c r="E837" s="131" t="str">
        <f t="shared" si="41"/>
        <v>SIM</v>
      </c>
      <c r="F837" s="131" t="str">
        <f t="shared" si="42"/>
        <v>SIM</v>
      </c>
      <c r="G837" s="132">
        <v>41960</v>
      </c>
      <c r="H837" s="119" t="s">
        <v>87</v>
      </c>
      <c r="I837" s="119" t="s">
        <v>45</v>
      </c>
      <c r="J837" s="119">
        <v>192</v>
      </c>
      <c r="K837" s="119">
        <v>448</v>
      </c>
      <c r="L837" s="119">
        <v>8</v>
      </c>
      <c r="M837" s="119">
        <v>8</v>
      </c>
      <c r="N837" s="119">
        <v>16</v>
      </c>
      <c r="O837" s="119" t="s">
        <v>43</v>
      </c>
      <c r="P837" s="119" t="s">
        <v>43</v>
      </c>
      <c r="Q837" s="133" t="s">
        <v>46</v>
      </c>
      <c r="R837" s="134" t="s">
        <v>18</v>
      </c>
      <c r="S837" s="134" t="s">
        <v>8851</v>
      </c>
      <c r="T837" s="134" t="s">
        <v>63</v>
      </c>
      <c r="U837" s="119">
        <v>11</v>
      </c>
      <c r="V837" s="134" t="s">
        <v>4155</v>
      </c>
      <c r="W837" s="135" t="s">
        <v>4864</v>
      </c>
      <c r="X837" s="136" t="str">
        <f t="shared" si="43"/>
        <v>11300BSCVC</v>
      </c>
      <c r="Y837" s="137" t="s">
        <v>4865</v>
      </c>
      <c r="Z837" s="119" t="s">
        <v>180</v>
      </c>
      <c r="AA837" s="119" t="s">
        <v>181</v>
      </c>
      <c r="AB837" s="131" t="s">
        <v>4866</v>
      </c>
      <c r="AC837" s="119" t="s">
        <v>52</v>
      </c>
      <c r="AD837" s="119" t="s">
        <v>1188</v>
      </c>
      <c r="AE837" s="119" t="s">
        <v>145</v>
      </c>
      <c r="AF837" s="119" t="s">
        <v>146</v>
      </c>
      <c r="AG837" s="119" t="s">
        <v>147</v>
      </c>
      <c r="AH837" s="119"/>
      <c r="AI837" s="119" t="s">
        <v>3931</v>
      </c>
      <c r="AJ837" s="133" t="s">
        <v>124</v>
      </c>
      <c r="AK837" s="133" t="s">
        <v>123</v>
      </c>
      <c r="AL837" s="133"/>
      <c r="AM837" s="133"/>
      <c r="AN837" s="133" t="s">
        <v>42</v>
      </c>
      <c r="AO837" s="133" t="s">
        <v>42</v>
      </c>
      <c r="AP837" s="133" t="s">
        <v>183</v>
      </c>
      <c r="AQ837" s="133" t="s">
        <v>71</v>
      </c>
      <c r="AR837" s="137"/>
      <c r="AS837" s="137"/>
      <c r="AT837" s="137"/>
      <c r="AU837" s="133">
        <v>1002273819</v>
      </c>
      <c r="AV837" s="133" t="s">
        <v>4867</v>
      </c>
      <c r="AW837" s="133" t="s">
        <v>4868</v>
      </c>
      <c r="AX837" s="138"/>
      <c r="AY837" s="138"/>
      <c r="AZ837" s="138"/>
      <c r="BA837" s="138"/>
      <c r="BB837" s="138"/>
      <c r="BC837" s="300">
        <v>1892063257</v>
      </c>
      <c r="BD837" s="300" t="s">
        <v>9680</v>
      </c>
      <c r="BE837" s="138"/>
    </row>
    <row r="838" spans="1:57" s="140" customFormat="1" ht="12" customHeight="1">
      <c r="A838" s="119">
        <v>2014</v>
      </c>
      <c r="B838" s="142" t="s">
        <v>138</v>
      </c>
      <c r="C838" s="119" t="s">
        <v>4438</v>
      </c>
      <c r="D838" s="131">
        <v>5700150167</v>
      </c>
      <c r="E838" s="131" t="str">
        <f t="shared" si="41"/>
        <v>SIM</v>
      </c>
      <c r="F838" s="131" t="str">
        <f t="shared" si="42"/>
        <v>SIM</v>
      </c>
      <c r="G838" s="132">
        <v>42011</v>
      </c>
      <c r="H838" s="119" t="s">
        <v>87</v>
      </c>
      <c r="I838" s="119" t="s">
        <v>45</v>
      </c>
      <c r="J838" s="119">
        <v>192</v>
      </c>
      <c r="K838" s="119">
        <v>448</v>
      </c>
      <c r="L838" s="119">
        <v>8</v>
      </c>
      <c r="M838" s="119">
        <v>8</v>
      </c>
      <c r="N838" s="119">
        <v>16</v>
      </c>
      <c r="O838" s="119" t="s">
        <v>43</v>
      </c>
      <c r="P838" s="119" t="s">
        <v>43</v>
      </c>
      <c r="Q838" s="133" t="s">
        <v>46</v>
      </c>
      <c r="R838" s="134" t="s">
        <v>18</v>
      </c>
      <c r="S838" s="134" t="s">
        <v>8851</v>
      </c>
      <c r="T838" s="134" t="s">
        <v>63</v>
      </c>
      <c r="U838" s="119">
        <v>11</v>
      </c>
      <c r="V838" s="134" t="s">
        <v>4387</v>
      </c>
      <c r="W838" s="135" t="s">
        <v>5101</v>
      </c>
      <c r="X838" s="136" t="str">
        <f t="shared" si="43"/>
        <v>11892CCEXI</v>
      </c>
      <c r="Y838" s="137" t="s">
        <v>5102</v>
      </c>
      <c r="Z838" s="119" t="s">
        <v>1930</v>
      </c>
      <c r="AA838" s="119" t="s">
        <v>5103</v>
      </c>
      <c r="AB838" s="131" t="s">
        <v>5104</v>
      </c>
      <c r="AC838" s="119" t="s">
        <v>52</v>
      </c>
      <c r="AD838" s="119" t="s">
        <v>42</v>
      </c>
      <c r="AE838" s="119" t="s">
        <v>5105</v>
      </c>
      <c r="AF838" s="119" t="s">
        <v>146</v>
      </c>
      <c r="AG838" s="119" t="s">
        <v>147</v>
      </c>
      <c r="AH838" s="119"/>
      <c r="AI838" s="119" t="s">
        <v>3931</v>
      </c>
      <c r="AJ838" s="133" t="s">
        <v>124</v>
      </c>
      <c r="AK838" s="133" t="s">
        <v>123</v>
      </c>
      <c r="AL838" s="133"/>
      <c r="AM838" s="133"/>
      <c r="AN838" s="133" t="s">
        <v>731</v>
      </c>
      <c r="AO838" s="133" t="s">
        <v>125</v>
      </c>
      <c r="AP838" s="133" t="s">
        <v>183</v>
      </c>
      <c r="AQ838" s="133" t="s">
        <v>71</v>
      </c>
      <c r="AR838" s="137"/>
      <c r="AS838" s="137"/>
      <c r="AT838" s="137"/>
      <c r="AU838" s="133">
        <v>1002273878</v>
      </c>
      <c r="AV838" s="133" t="s">
        <v>5106</v>
      </c>
      <c r="AW838" s="133" t="s">
        <v>5107</v>
      </c>
      <c r="AX838" s="138"/>
      <c r="AY838" s="138"/>
      <c r="AZ838" s="138"/>
      <c r="BA838" s="138"/>
      <c r="BB838" s="138"/>
      <c r="BC838" s="300">
        <v>1892063257</v>
      </c>
      <c r="BD838" s="300" t="s">
        <v>9681</v>
      </c>
      <c r="BE838" s="138"/>
    </row>
    <row r="839" spans="1:57" s="140" customFormat="1" ht="12" customHeight="1">
      <c r="A839" s="119">
        <v>2014</v>
      </c>
      <c r="B839" s="142" t="s">
        <v>138</v>
      </c>
      <c r="C839" s="119" t="s">
        <v>4438</v>
      </c>
      <c r="D839" s="131">
        <v>5700150173</v>
      </c>
      <c r="E839" s="131" t="str">
        <f t="shared" si="41"/>
        <v>SIM</v>
      </c>
      <c r="F839" s="131" t="str">
        <f t="shared" si="42"/>
        <v>SIM</v>
      </c>
      <c r="G839" s="132">
        <v>41892</v>
      </c>
      <c r="H839" s="119" t="s">
        <v>87</v>
      </c>
      <c r="I839" s="119" t="s">
        <v>45</v>
      </c>
      <c r="J839" s="119">
        <v>192</v>
      </c>
      <c r="K839" s="119">
        <v>448</v>
      </c>
      <c r="L839" s="119">
        <v>8</v>
      </c>
      <c r="M839" s="119">
        <v>8</v>
      </c>
      <c r="N839" s="119">
        <v>16</v>
      </c>
      <c r="O839" s="119" t="s">
        <v>43</v>
      </c>
      <c r="P839" s="119" t="s">
        <v>43</v>
      </c>
      <c r="Q839" s="133" t="s">
        <v>46</v>
      </c>
      <c r="R839" s="134" t="s">
        <v>18</v>
      </c>
      <c r="S839" s="134" t="s">
        <v>8851</v>
      </c>
      <c r="T839" s="134" t="s">
        <v>63</v>
      </c>
      <c r="U839" s="119">
        <v>11</v>
      </c>
      <c r="V839" s="134" t="s">
        <v>4387</v>
      </c>
      <c r="W839" s="135" t="s">
        <v>5108</v>
      </c>
      <c r="X839" s="136" t="str">
        <f t="shared" si="43"/>
        <v>11892CCEYY</v>
      </c>
      <c r="Y839" s="137" t="s">
        <v>5109</v>
      </c>
      <c r="Z839" s="119" t="s">
        <v>1930</v>
      </c>
      <c r="AA839" s="119" t="s">
        <v>5103</v>
      </c>
      <c r="AB839" s="131" t="s">
        <v>5110</v>
      </c>
      <c r="AC839" s="119" t="s">
        <v>52</v>
      </c>
      <c r="AD839" s="119" t="s">
        <v>42</v>
      </c>
      <c r="AE839" s="119" t="s">
        <v>5105</v>
      </c>
      <c r="AF839" s="119" t="s">
        <v>146</v>
      </c>
      <c r="AG839" s="119" t="s">
        <v>147</v>
      </c>
      <c r="AH839" s="119"/>
      <c r="AI839" s="119" t="s">
        <v>3931</v>
      </c>
      <c r="AJ839" s="133" t="s">
        <v>124</v>
      </c>
      <c r="AK839" s="133" t="s">
        <v>123</v>
      </c>
      <c r="AL839" s="133"/>
      <c r="AM839" s="133"/>
      <c r="AN839" s="133" t="s">
        <v>42</v>
      </c>
      <c r="AO839" s="133" t="s">
        <v>42</v>
      </c>
      <c r="AP839" s="133" t="s">
        <v>183</v>
      </c>
      <c r="AQ839" s="133" t="s">
        <v>71</v>
      </c>
      <c r="AR839" s="137"/>
      <c r="AS839" s="137"/>
      <c r="AT839" s="137"/>
      <c r="AU839" s="133">
        <v>1002066686</v>
      </c>
      <c r="AV839" s="133" t="s">
        <v>5111</v>
      </c>
      <c r="AW839" s="133" t="s">
        <v>5112</v>
      </c>
      <c r="AX839" s="138"/>
      <c r="AY839" s="138"/>
      <c r="AZ839" s="138"/>
      <c r="BA839" s="138"/>
      <c r="BB839" s="138"/>
      <c r="BC839" s="300">
        <v>1892063257</v>
      </c>
      <c r="BD839" s="300" t="s">
        <v>9682</v>
      </c>
      <c r="BE839" s="138"/>
    </row>
    <row r="840" spans="1:57" s="140" customFormat="1" ht="12" customHeight="1">
      <c r="A840" s="119">
        <v>2014</v>
      </c>
      <c r="B840" s="142" t="s">
        <v>138</v>
      </c>
      <c r="C840" s="119" t="s">
        <v>4438</v>
      </c>
      <c r="D840" s="131">
        <v>5700181670</v>
      </c>
      <c r="E840" s="131" t="str">
        <f t="shared" si="41"/>
        <v>SIM</v>
      </c>
      <c r="F840" s="131" t="str">
        <f t="shared" si="42"/>
        <v>SIM</v>
      </c>
      <c r="G840" s="132">
        <v>41949</v>
      </c>
      <c r="H840" s="119" t="s">
        <v>87</v>
      </c>
      <c r="I840" s="119" t="s">
        <v>45</v>
      </c>
      <c r="J840" s="119">
        <v>192</v>
      </c>
      <c r="K840" s="119">
        <v>448</v>
      </c>
      <c r="L840" s="119">
        <v>8</v>
      </c>
      <c r="M840" s="119">
        <v>8</v>
      </c>
      <c r="N840" s="119">
        <v>16</v>
      </c>
      <c r="O840" s="119" t="s">
        <v>43</v>
      </c>
      <c r="P840" s="119" t="s">
        <v>43</v>
      </c>
      <c r="Q840" s="133" t="s">
        <v>46</v>
      </c>
      <c r="R840" s="134" t="s">
        <v>18</v>
      </c>
      <c r="S840" s="134" t="s">
        <v>8851</v>
      </c>
      <c r="T840" s="134" t="s">
        <v>63</v>
      </c>
      <c r="U840" s="119">
        <v>11</v>
      </c>
      <c r="V840" s="134" t="s">
        <v>4319</v>
      </c>
      <c r="W840" s="135" t="s">
        <v>4997</v>
      </c>
      <c r="X840" s="136" t="str">
        <f t="shared" si="43"/>
        <v>11548FZEZW</v>
      </c>
      <c r="Y840" s="137" t="s">
        <v>4998</v>
      </c>
      <c r="Z840" s="119" t="s">
        <v>4983</v>
      </c>
      <c r="AA840" s="119" t="s">
        <v>1692</v>
      </c>
      <c r="AB840" s="131" t="s">
        <v>4999</v>
      </c>
      <c r="AC840" s="119" t="s">
        <v>87</v>
      </c>
      <c r="AD840" s="119" t="s">
        <v>42</v>
      </c>
      <c r="AE840" s="119" t="s">
        <v>1694</v>
      </c>
      <c r="AF840" s="119" t="s">
        <v>120</v>
      </c>
      <c r="AG840" s="119" t="s">
        <v>121</v>
      </c>
      <c r="AH840" s="119"/>
      <c r="AI840" s="138" t="s">
        <v>4411</v>
      </c>
      <c r="AJ840" s="133" t="s">
        <v>123</v>
      </c>
      <c r="AK840" s="133" t="s">
        <v>124</v>
      </c>
      <c r="AL840" s="133"/>
      <c r="AM840" s="133"/>
      <c r="AN840" s="133" t="s">
        <v>42</v>
      </c>
      <c r="AO840" s="133" t="s">
        <v>42</v>
      </c>
      <c r="AP840" s="133" t="s">
        <v>1052</v>
      </c>
      <c r="AQ840" s="133" t="s">
        <v>102</v>
      </c>
      <c r="AR840" s="137"/>
      <c r="AS840" s="137"/>
      <c r="AT840" s="137"/>
      <c r="AU840" s="133">
        <v>1002066821</v>
      </c>
      <c r="AV840" s="133" t="s">
        <v>1709</v>
      </c>
      <c r="AW840" s="133" t="s">
        <v>1710</v>
      </c>
      <c r="AX840" s="138"/>
      <c r="AY840" s="138"/>
      <c r="AZ840" s="138"/>
      <c r="BA840" s="138"/>
      <c r="BB840" s="138"/>
      <c r="BC840" s="300">
        <v>1892063257</v>
      </c>
      <c r="BD840" s="300" t="s">
        <v>9683</v>
      </c>
      <c r="BE840" s="138"/>
    </row>
    <row r="841" spans="1:57" s="140" customFormat="1" ht="12" customHeight="1">
      <c r="A841" s="119">
        <v>2014</v>
      </c>
      <c r="B841" s="142" t="s">
        <v>138</v>
      </c>
      <c r="C841" s="119" t="s">
        <v>4438</v>
      </c>
      <c r="D841" s="131">
        <v>5700150147</v>
      </c>
      <c r="E841" s="131" t="str">
        <f t="shared" si="41"/>
        <v>SIM</v>
      </c>
      <c r="F841" s="131" t="str">
        <f t="shared" si="42"/>
        <v>SIM</v>
      </c>
      <c r="G841" s="132">
        <v>41915</v>
      </c>
      <c r="H841" s="119" t="s">
        <v>87</v>
      </c>
      <c r="I841" s="119" t="s">
        <v>45</v>
      </c>
      <c r="J841" s="119">
        <v>192</v>
      </c>
      <c r="K841" s="119">
        <v>448</v>
      </c>
      <c r="L841" s="119">
        <v>8</v>
      </c>
      <c r="M841" s="119">
        <v>8</v>
      </c>
      <c r="N841" s="119">
        <v>16</v>
      </c>
      <c r="O841" s="119" t="s">
        <v>43</v>
      </c>
      <c r="P841" s="119" t="s">
        <v>43</v>
      </c>
      <c r="Q841" s="133" t="s">
        <v>46</v>
      </c>
      <c r="R841" s="134" t="s">
        <v>18</v>
      </c>
      <c r="S841" s="134" t="s">
        <v>8851</v>
      </c>
      <c r="T841" s="134" t="s">
        <v>63</v>
      </c>
      <c r="U841" s="119">
        <v>11</v>
      </c>
      <c r="V841" s="134" t="s">
        <v>4637</v>
      </c>
      <c r="W841" s="135" t="s">
        <v>4638</v>
      </c>
      <c r="X841" s="136" t="str">
        <f t="shared" si="43"/>
        <v>11051SJFAI</v>
      </c>
      <c r="Y841" s="137" t="s">
        <v>4639</v>
      </c>
      <c r="Z841" s="119" t="s">
        <v>921</v>
      </c>
      <c r="AA841" s="119" t="s">
        <v>4640</v>
      </c>
      <c r="AB841" s="131" t="s">
        <v>4641</v>
      </c>
      <c r="AC841" s="119" t="s">
        <v>348</v>
      </c>
      <c r="AD841" s="119" t="s">
        <v>42</v>
      </c>
      <c r="AE841" s="119" t="s">
        <v>925</v>
      </c>
      <c r="AF841" s="119" t="s">
        <v>350</v>
      </c>
      <c r="AG841" s="119" t="s">
        <v>351</v>
      </c>
      <c r="AH841" s="119"/>
      <c r="AI841" s="133" t="s">
        <v>811</v>
      </c>
      <c r="AJ841" s="133" t="s">
        <v>124</v>
      </c>
      <c r="AK841" s="133" t="s">
        <v>123</v>
      </c>
      <c r="AL841" s="133"/>
      <c r="AM841" s="133"/>
      <c r="AN841" s="133" t="s">
        <v>42</v>
      </c>
      <c r="AO841" s="133" t="s">
        <v>42</v>
      </c>
      <c r="AP841" s="133" t="s">
        <v>183</v>
      </c>
      <c r="AQ841" s="133" t="s">
        <v>71</v>
      </c>
      <c r="AR841" s="137"/>
      <c r="AS841" s="137"/>
      <c r="AT841" s="137"/>
      <c r="AU841" s="145">
        <v>1003672644</v>
      </c>
      <c r="AV841" s="133" t="s">
        <v>1709</v>
      </c>
      <c r="AW841" s="133" t="s">
        <v>1710</v>
      </c>
      <c r="AX841" s="138"/>
      <c r="AY841" s="138"/>
      <c r="AZ841" s="138"/>
      <c r="BA841" s="138"/>
      <c r="BB841" s="138"/>
      <c r="BC841" s="300">
        <v>1892063257</v>
      </c>
      <c r="BD841" s="300" t="s">
        <v>9684</v>
      </c>
      <c r="BE841" s="138"/>
    </row>
    <row r="842" spans="1:57" s="140" customFormat="1" ht="12" customHeight="1">
      <c r="A842" s="119">
        <v>2014</v>
      </c>
      <c r="B842" s="142" t="s">
        <v>138</v>
      </c>
      <c r="C842" s="119" t="s">
        <v>4438</v>
      </c>
      <c r="D842" s="131">
        <v>5700164196</v>
      </c>
      <c r="E842" s="131" t="str">
        <f t="shared" si="41"/>
        <v>SIM</v>
      </c>
      <c r="F842" s="131" t="str">
        <f t="shared" si="42"/>
        <v>SIM</v>
      </c>
      <c r="G842" s="132">
        <v>42011</v>
      </c>
      <c r="H842" s="119" t="s">
        <v>87</v>
      </c>
      <c r="I842" s="119" t="s">
        <v>45</v>
      </c>
      <c r="J842" s="119">
        <v>192</v>
      </c>
      <c r="K842" s="119">
        <v>448</v>
      </c>
      <c r="L842" s="119">
        <v>8</v>
      </c>
      <c r="M842" s="119">
        <v>8</v>
      </c>
      <c r="N842" s="119">
        <v>16</v>
      </c>
      <c r="O842" s="119" t="s">
        <v>43</v>
      </c>
      <c r="P842" s="119" t="s">
        <v>43</v>
      </c>
      <c r="Q842" s="133" t="s">
        <v>46</v>
      </c>
      <c r="R842" s="134" t="s">
        <v>18</v>
      </c>
      <c r="S842" s="134" t="s">
        <v>8851</v>
      </c>
      <c r="T842" s="134" t="s">
        <v>63</v>
      </c>
      <c r="U842" s="119">
        <v>15</v>
      </c>
      <c r="V842" s="134" t="s">
        <v>4827</v>
      </c>
      <c r="W842" s="135" t="s">
        <v>4828</v>
      </c>
      <c r="X842" s="136" t="str">
        <f t="shared" si="43"/>
        <v>11266GFGFA</v>
      </c>
      <c r="Y842" s="137" t="s">
        <v>4829</v>
      </c>
      <c r="Z842" s="119" t="s">
        <v>1139</v>
      </c>
      <c r="AA842" s="119" t="s">
        <v>1140</v>
      </c>
      <c r="AB842" s="131" t="s">
        <v>4830</v>
      </c>
      <c r="AC842" s="119" t="s">
        <v>87</v>
      </c>
      <c r="AD842" s="119" t="s">
        <v>1142</v>
      </c>
      <c r="AE842" s="119" t="s">
        <v>1143</v>
      </c>
      <c r="AF842" s="119" t="s">
        <v>109</v>
      </c>
      <c r="AG842" s="119" t="s">
        <v>110</v>
      </c>
      <c r="AH842" s="119"/>
      <c r="AI842" s="119" t="s">
        <v>1982</v>
      </c>
      <c r="AJ842" s="133" t="s">
        <v>58</v>
      </c>
      <c r="AK842" s="133" t="s">
        <v>57</v>
      </c>
      <c r="AL842" s="133"/>
      <c r="AM842" s="133"/>
      <c r="AN842" s="133" t="s">
        <v>731</v>
      </c>
      <c r="AO842" s="133" t="s">
        <v>42</v>
      </c>
      <c r="AP842" s="133" t="s">
        <v>183</v>
      </c>
      <c r="AQ842" s="133" t="s">
        <v>71</v>
      </c>
      <c r="AR842" s="137"/>
      <c r="AS842" s="137"/>
      <c r="AT842" s="137"/>
      <c r="AU842" s="145">
        <v>1003676720</v>
      </c>
      <c r="AV842" s="133" t="s">
        <v>4831</v>
      </c>
      <c r="AW842" s="133" t="s">
        <v>4832</v>
      </c>
      <c r="AX842" s="138"/>
      <c r="AY842" s="138"/>
      <c r="AZ842" s="138"/>
      <c r="BA842" s="138"/>
      <c r="BB842" s="138"/>
      <c r="BC842" s="300">
        <v>1892063257</v>
      </c>
      <c r="BD842" s="300" t="s">
        <v>9685</v>
      </c>
      <c r="BE842" s="138"/>
    </row>
    <row r="843" spans="1:57" s="140" customFormat="1" ht="12" customHeight="1">
      <c r="A843" s="119">
        <v>2014</v>
      </c>
      <c r="B843" s="142" t="s">
        <v>138</v>
      </c>
      <c r="C843" s="119" t="s">
        <v>4438</v>
      </c>
      <c r="D843" s="131">
        <v>5700223940</v>
      </c>
      <c r="E843" s="131" t="str">
        <f t="shared" si="41"/>
        <v>SIM</v>
      </c>
      <c r="F843" s="131" t="str">
        <f t="shared" si="42"/>
        <v>SIM</v>
      </c>
      <c r="G843" s="132">
        <v>41855</v>
      </c>
      <c r="H843" s="119" t="s">
        <v>44</v>
      </c>
      <c r="I843" s="119" t="s">
        <v>62</v>
      </c>
      <c r="J843" s="119">
        <v>192</v>
      </c>
      <c r="K843" s="119">
        <v>432</v>
      </c>
      <c r="L843" s="119">
        <v>4</v>
      </c>
      <c r="M843" s="119">
        <v>4</v>
      </c>
      <c r="N843" s="119">
        <v>32</v>
      </c>
      <c r="O843" s="119" t="s">
        <v>43</v>
      </c>
      <c r="P843" s="119" t="s">
        <v>43</v>
      </c>
      <c r="Q843" s="133" t="s">
        <v>43</v>
      </c>
      <c r="R843" s="134" t="s">
        <v>18</v>
      </c>
      <c r="S843" s="134" t="s">
        <v>8851</v>
      </c>
      <c r="T843" s="134" t="s">
        <v>63</v>
      </c>
      <c r="U843" s="119">
        <v>11</v>
      </c>
      <c r="V843" s="134" t="s">
        <v>3926</v>
      </c>
      <c r="W843" s="135" t="s">
        <v>4512</v>
      </c>
      <c r="X843" s="136" t="str">
        <f t="shared" si="43"/>
        <v>11000JAGHX</v>
      </c>
      <c r="Y843" s="137" t="s">
        <v>4513</v>
      </c>
      <c r="Z843" s="119" t="s">
        <v>346</v>
      </c>
      <c r="AA843" s="119" t="s">
        <v>1015</v>
      </c>
      <c r="AB843" s="131" t="s">
        <v>4514</v>
      </c>
      <c r="AC843" s="119" t="s">
        <v>348</v>
      </c>
      <c r="AD843" s="119" t="s">
        <v>42</v>
      </c>
      <c r="AE843" s="119" t="s">
        <v>2051</v>
      </c>
      <c r="AF843" s="119" t="s">
        <v>2052</v>
      </c>
      <c r="AG843" s="119" t="s">
        <v>2053</v>
      </c>
      <c r="AH843" s="119"/>
      <c r="AI843" s="119" t="s">
        <v>2054</v>
      </c>
      <c r="AJ843" s="133" t="s">
        <v>123</v>
      </c>
      <c r="AK843" s="133" t="s">
        <v>124</v>
      </c>
      <c r="AL843" s="133"/>
      <c r="AM843" s="133"/>
      <c r="AN843" s="133" t="s">
        <v>42</v>
      </c>
      <c r="AO843" s="133" t="s">
        <v>42</v>
      </c>
      <c r="AP843" s="133" t="s">
        <v>1052</v>
      </c>
      <c r="AQ843" s="133" t="s">
        <v>102</v>
      </c>
      <c r="AR843" s="137"/>
      <c r="AS843" s="137"/>
      <c r="AT843" s="137"/>
      <c r="AU843" s="133">
        <v>1001899510</v>
      </c>
      <c r="AV843" s="133" t="s">
        <v>4515</v>
      </c>
      <c r="AW843" s="133" t="s">
        <v>4516</v>
      </c>
      <c r="AX843" s="138" t="s">
        <v>8179</v>
      </c>
      <c r="AY843" s="138"/>
      <c r="AZ843" s="138"/>
      <c r="BA843" s="138"/>
      <c r="BB843" s="138"/>
      <c r="BC843" s="300">
        <v>2026063379</v>
      </c>
      <c r="BD843" s="300" t="s">
        <v>9686</v>
      </c>
      <c r="BE843" s="138"/>
    </row>
    <row r="844" spans="1:57" s="140" customFormat="1" ht="12" customHeight="1">
      <c r="A844" s="119">
        <v>2014</v>
      </c>
      <c r="B844" s="142" t="s">
        <v>138</v>
      </c>
      <c r="C844" s="119" t="s">
        <v>4438</v>
      </c>
      <c r="D844" s="131">
        <v>5700223924</v>
      </c>
      <c r="E844" s="131" t="str">
        <f t="shared" si="41"/>
        <v>SIM</v>
      </c>
      <c r="F844" s="131" t="str">
        <f t="shared" si="42"/>
        <v>SIM</v>
      </c>
      <c r="G844" s="132">
        <v>41835</v>
      </c>
      <c r="H844" s="119" t="s">
        <v>44</v>
      </c>
      <c r="I844" s="119" t="s">
        <v>62</v>
      </c>
      <c r="J844" s="119">
        <v>192</v>
      </c>
      <c r="K844" s="119">
        <v>432</v>
      </c>
      <c r="L844" s="119">
        <v>4</v>
      </c>
      <c r="M844" s="119">
        <v>4</v>
      </c>
      <c r="N844" s="119">
        <v>32</v>
      </c>
      <c r="O844" s="119" t="s">
        <v>43</v>
      </c>
      <c r="P844" s="119" t="s">
        <v>43</v>
      </c>
      <c r="Q844" s="133" t="s">
        <v>43</v>
      </c>
      <c r="R844" s="134" t="s">
        <v>18</v>
      </c>
      <c r="S844" s="134" t="s">
        <v>8851</v>
      </c>
      <c r="T844" s="134" t="s">
        <v>63</v>
      </c>
      <c r="U844" s="119">
        <v>11</v>
      </c>
      <c r="V844" s="134" t="s">
        <v>4319</v>
      </c>
      <c r="W844" s="135" t="s">
        <v>4992</v>
      </c>
      <c r="X844" s="136" t="str">
        <f t="shared" si="43"/>
        <v>11548DMHDC</v>
      </c>
      <c r="Y844" s="137" t="s">
        <v>4993</v>
      </c>
      <c r="Z844" s="119" t="s">
        <v>4983</v>
      </c>
      <c r="AA844" s="119" t="s">
        <v>1685</v>
      </c>
      <c r="AB844" s="131" t="s">
        <v>4994</v>
      </c>
      <c r="AC844" s="119" t="s">
        <v>52</v>
      </c>
      <c r="AD844" s="119" t="s">
        <v>42</v>
      </c>
      <c r="AE844" s="119" t="s">
        <v>1687</v>
      </c>
      <c r="AF844" s="119" t="s">
        <v>341</v>
      </c>
      <c r="AG844" s="119" t="s">
        <v>340</v>
      </c>
      <c r="AH844" s="119"/>
      <c r="AI844" s="133" t="s">
        <v>342</v>
      </c>
      <c r="AJ844" s="133" t="s">
        <v>123</v>
      </c>
      <c r="AK844" s="133" t="s">
        <v>124</v>
      </c>
      <c r="AL844" s="133"/>
      <c r="AM844" s="133"/>
      <c r="AN844" s="133" t="s">
        <v>42</v>
      </c>
      <c r="AO844" s="133" t="s">
        <v>42</v>
      </c>
      <c r="AP844" s="133" t="s">
        <v>70</v>
      </c>
      <c r="AQ844" s="133" t="s">
        <v>71</v>
      </c>
      <c r="AR844" s="137"/>
      <c r="AS844" s="137"/>
      <c r="AT844" s="137"/>
      <c r="AU844" s="133">
        <v>1001899366</v>
      </c>
      <c r="AV844" s="133" t="s">
        <v>4995</v>
      </c>
      <c r="AW844" s="133" t="s">
        <v>4996</v>
      </c>
      <c r="AX844" s="138" t="s">
        <v>8179</v>
      </c>
      <c r="AY844" s="138"/>
      <c r="AZ844" s="138"/>
      <c r="BA844" s="138"/>
      <c r="BB844" s="138"/>
      <c r="BC844" s="300">
        <v>2026063379</v>
      </c>
      <c r="BD844" s="300" t="s">
        <v>9687</v>
      </c>
      <c r="BE844" s="138"/>
    </row>
    <row r="845" spans="1:57" s="140" customFormat="1" ht="12" customHeight="1">
      <c r="A845" s="119">
        <v>2014</v>
      </c>
      <c r="B845" s="142" t="s">
        <v>138</v>
      </c>
      <c r="C845" s="119" t="s">
        <v>4438</v>
      </c>
      <c r="D845" s="131">
        <v>5700207770</v>
      </c>
      <c r="E845" s="131" t="str">
        <f t="shared" si="41"/>
        <v>SIM</v>
      </c>
      <c r="F845" s="131" t="str">
        <f t="shared" si="42"/>
        <v>SIM</v>
      </c>
      <c r="G845" s="132">
        <v>41844</v>
      </c>
      <c r="H845" s="119" t="s">
        <v>44</v>
      </c>
      <c r="I845" s="119" t="s">
        <v>62</v>
      </c>
      <c r="J845" s="119">
        <v>192</v>
      </c>
      <c r="K845" s="119">
        <v>432</v>
      </c>
      <c r="L845" s="119">
        <v>4</v>
      </c>
      <c r="M845" s="119">
        <v>4</v>
      </c>
      <c r="N845" s="119">
        <v>32</v>
      </c>
      <c r="O845" s="119" t="s">
        <v>43</v>
      </c>
      <c r="P845" s="119" t="s">
        <v>43</v>
      </c>
      <c r="Q845" s="133" t="s">
        <v>43</v>
      </c>
      <c r="R845" s="134" t="s">
        <v>18</v>
      </c>
      <c r="S845" s="134" t="s">
        <v>8851</v>
      </c>
      <c r="T845" s="134" t="s">
        <v>63</v>
      </c>
      <c r="U845" s="119">
        <v>11</v>
      </c>
      <c r="V845" s="134" t="s">
        <v>4387</v>
      </c>
      <c r="W845" s="135" t="s">
        <v>5113</v>
      </c>
      <c r="X845" s="136" t="str">
        <f t="shared" si="43"/>
        <v>11892CCHMF</v>
      </c>
      <c r="Y845" s="137" t="s">
        <v>5114</v>
      </c>
      <c r="Z845" s="119" t="s">
        <v>1930</v>
      </c>
      <c r="AA845" s="119" t="s">
        <v>5103</v>
      </c>
      <c r="AB845" s="131" t="s">
        <v>5115</v>
      </c>
      <c r="AC845" s="119" t="s">
        <v>52</v>
      </c>
      <c r="AD845" s="119" t="s">
        <v>42</v>
      </c>
      <c r="AE845" s="119" t="s">
        <v>5105</v>
      </c>
      <c r="AF845" s="119" t="s">
        <v>146</v>
      </c>
      <c r="AG845" s="119" t="s">
        <v>147</v>
      </c>
      <c r="AH845" s="119"/>
      <c r="AI845" s="119" t="s">
        <v>160</v>
      </c>
      <c r="AJ845" s="133" t="s">
        <v>124</v>
      </c>
      <c r="AK845" s="133" t="s">
        <v>123</v>
      </c>
      <c r="AL845" s="133"/>
      <c r="AM845" s="133"/>
      <c r="AN845" s="133" t="s">
        <v>42</v>
      </c>
      <c r="AO845" s="133" t="s">
        <v>42</v>
      </c>
      <c r="AP845" s="133" t="s">
        <v>70</v>
      </c>
      <c r="AQ845" s="133" t="s">
        <v>126</v>
      </c>
      <c r="AR845" s="137"/>
      <c r="AS845" s="137"/>
      <c r="AT845" s="137"/>
      <c r="AU845" s="133">
        <v>1001899471</v>
      </c>
      <c r="AV845" s="133" t="s">
        <v>5116</v>
      </c>
      <c r="AW845" s="133" t="s">
        <v>5117</v>
      </c>
      <c r="AX845" s="138" t="s">
        <v>8179</v>
      </c>
      <c r="AY845" s="138"/>
      <c r="AZ845" s="138"/>
      <c r="BA845" s="138"/>
      <c r="BB845" s="138"/>
      <c r="BC845" s="300">
        <v>2026063379</v>
      </c>
      <c r="BD845" s="300" t="s">
        <v>9688</v>
      </c>
      <c r="BE845" s="138"/>
    </row>
    <row r="846" spans="1:57" s="140" customFormat="1" ht="12" customHeight="1">
      <c r="A846" s="119">
        <v>2014</v>
      </c>
      <c r="B846" s="142" t="s">
        <v>138</v>
      </c>
      <c r="C846" s="119" t="s">
        <v>4438</v>
      </c>
      <c r="D846" s="131">
        <v>5700207766</v>
      </c>
      <c r="E846" s="131" t="str">
        <f t="shared" si="41"/>
        <v>SIM</v>
      </c>
      <c r="F846" s="131" t="str">
        <f t="shared" si="42"/>
        <v>SIM</v>
      </c>
      <c r="G846" s="132">
        <v>41841</v>
      </c>
      <c r="H846" s="119" t="s">
        <v>44</v>
      </c>
      <c r="I846" s="119" t="s">
        <v>62</v>
      </c>
      <c r="J846" s="119">
        <v>192</v>
      </c>
      <c r="K846" s="119">
        <v>432</v>
      </c>
      <c r="L846" s="119">
        <v>4</v>
      </c>
      <c r="M846" s="119">
        <v>4</v>
      </c>
      <c r="N846" s="119">
        <v>32</v>
      </c>
      <c r="O846" s="119" t="s">
        <v>43</v>
      </c>
      <c r="P846" s="119" t="s">
        <v>43</v>
      </c>
      <c r="Q846" s="133" t="s">
        <v>43</v>
      </c>
      <c r="R846" s="134" t="s">
        <v>18</v>
      </c>
      <c r="S846" s="134" t="s">
        <v>8851</v>
      </c>
      <c r="T846" s="134" t="s">
        <v>63</v>
      </c>
      <c r="U846" s="119">
        <v>11</v>
      </c>
      <c r="V846" s="134" t="s">
        <v>4387</v>
      </c>
      <c r="W846" s="135" t="s">
        <v>5118</v>
      </c>
      <c r="X846" s="136" t="str">
        <f t="shared" si="43"/>
        <v>11892CCHMG</v>
      </c>
      <c r="Y846" s="137" t="s">
        <v>5114</v>
      </c>
      <c r="Z846" s="119" t="s">
        <v>1930</v>
      </c>
      <c r="AA846" s="119" t="s">
        <v>5103</v>
      </c>
      <c r="AB846" s="131" t="s">
        <v>5119</v>
      </c>
      <c r="AC846" s="119" t="s">
        <v>52</v>
      </c>
      <c r="AD846" s="119" t="s">
        <v>42</v>
      </c>
      <c r="AE846" s="119" t="s">
        <v>5105</v>
      </c>
      <c r="AF846" s="119" t="s">
        <v>146</v>
      </c>
      <c r="AG846" s="119" t="s">
        <v>147</v>
      </c>
      <c r="AH846" s="119"/>
      <c r="AI846" s="119" t="s">
        <v>160</v>
      </c>
      <c r="AJ846" s="133" t="s">
        <v>124</v>
      </c>
      <c r="AK846" s="133" t="s">
        <v>123</v>
      </c>
      <c r="AL846" s="133"/>
      <c r="AM846" s="133"/>
      <c r="AN846" s="133" t="s">
        <v>42</v>
      </c>
      <c r="AO846" s="133" t="s">
        <v>42</v>
      </c>
      <c r="AP846" s="133" t="s">
        <v>70</v>
      </c>
      <c r="AQ846" s="133" t="s">
        <v>126</v>
      </c>
      <c r="AR846" s="137"/>
      <c r="AS846" s="137"/>
      <c r="AT846" s="137"/>
      <c r="AU846" s="133">
        <v>1001899471</v>
      </c>
      <c r="AV846" s="133" t="s">
        <v>5116</v>
      </c>
      <c r="AW846" s="133" t="s">
        <v>5117</v>
      </c>
      <c r="AX846" s="138" t="s">
        <v>8179</v>
      </c>
      <c r="AY846" s="138"/>
      <c r="AZ846" s="138"/>
      <c r="BA846" s="138"/>
      <c r="BB846" s="138"/>
      <c r="BC846" s="300">
        <v>2026063379</v>
      </c>
      <c r="BD846" s="300" t="s">
        <v>9689</v>
      </c>
      <c r="BE846" s="138"/>
    </row>
    <row r="847" spans="1:57" s="140" customFormat="1" ht="12" customHeight="1">
      <c r="A847" s="119">
        <v>2014</v>
      </c>
      <c r="B847" s="142" t="s">
        <v>138</v>
      </c>
      <c r="C847" s="119" t="s">
        <v>4438</v>
      </c>
      <c r="D847" s="131">
        <v>5700170058</v>
      </c>
      <c r="E847" s="131" t="str">
        <f t="shared" si="41"/>
        <v>SIM</v>
      </c>
      <c r="F847" s="131" t="str">
        <f t="shared" si="42"/>
        <v>SIM</v>
      </c>
      <c r="G847" s="132">
        <v>41862</v>
      </c>
      <c r="H847" s="119" t="s">
        <v>44</v>
      </c>
      <c r="I847" s="119" t="s">
        <v>62</v>
      </c>
      <c r="J847" s="119">
        <v>192</v>
      </c>
      <c r="K847" s="119">
        <v>432</v>
      </c>
      <c r="L847" s="119">
        <v>4</v>
      </c>
      <c r="M847" s="119">
        <v>4</v>
      </c>
      <c r="N847" s="119">
        <v>32</v>
      </c>
      <c r="O847" s="119" t="s">
        <v>43</v>
      </c>
      <c r="P847" s="119" t="s">
        <v>43</v>
      </c>
      <c r="Q847" s="133" t="s">
        <v>43</v>
      </c>
      <c r="R847" s="134" t="s">
        <v>18</v>
      </c>
      <c r="S847" s="134" t="s">
        <v>8851</v>
      </c>
      <c r="T847" s="134" t="s">
        <v>63</v>
      </c>
      <c r="U847" s="119">
        <v>11</v>
      </c>
      <c r="V847" s="134" t="s">
        <v>3926</v>
      </c>
      <c r="W847" s="135" t="s">
        <v>4502</v>
      </c>
      <c r="X847" s="136" t="str">
        <f t="shared" si="43"/>
        <v>11000IPHPN</v>
      </c>
      <c r="Y847" s="137" t="s">
        <v>4503</v>
      </c>
      <c r="Z847" s="119" t="s">
        <v>346</v>
      </c>
      <c r="AA847" s="119" t="s">
        <v>4504</v>
      </c>
      <c r="AB847" s="131" t="s">
        <v>4505</v>
      </c>
      <c r="AC847" s="119" t="s">
        <v>348</v>
      </c>
      <c r="AD847" s="119" t="s">
        <v>42</v>
      </c>
      <c r="AE847" s="119" t="s">
        <v>4506</v>
      </c>
      <c r="AF847" s="119" t="s">
        <v>4507</v>
      </c>
      <c r="AG847" s="119" t="s">
        <v>4508</v>
      </c>
      <c r="AH847" s="119"/>
      <c r="AI847" s="119" t="s">
        <v>4509</v>
      </c>
      <c r="AJ847" s="133" t="s">
        <v>123</v>
      </c>
      <c r="AK847" s="133" t="s">
        <v>124</v>
      </c>
      <c r="AL847" s="133"/>
      <c r="AM847" s="133"/>
      <c r="AN847" s="133" t="s">
        <v>42</v>
      </c>
      <c r="AO847" s="133" t="s">
        <v>42</v>
      </c>
      <c r="AP847" s="133" t="s">
        <v>202</v>
      </c>
      <c r="AQ847" s="133" t="s">
        <v>126</v>
      </c>
      <c r="AR847" s="137"/>
      <c r="AS847" s="137"/>
      <c r="AT847" s="137" t="s">
        <v>1376</v>
      </c>
      <c r="AU847" s="133">
        <v>1001899820</v>
      </c>
      <c r="AV847" s="133" t="s">
        <v>4510</v>
      </c>
      <c r="AW847" s="133" t="s">
        <v>4511</v>
      </c>
      <c r="AX847" s="138" t="s">
        <v>8179</v>
      </c>
      <c r="AY847" s="138"/>
      <c r="AZ847" s="138"/>
      <c r="BA847" s="138"/>
      <c r="BB847" s="138"/>
      <c r="BC847" s="300">
        <v>2026063379</v>
      </c>
      <c r="BD847" s="300" t="s">
        <v>9690</v>
      </c>
      <c r="BE847" s="138"/>
    </row>
    <row r="848" spans="1:57" s="140" customFormat="1" ht="12" customHeight="1">
      <c r="A848" s="119">
        <v>2014</v>
      </c>
      <c r="B848" s="142" t="s">
        <v>138</v>
      </c>
      <c r="C848" s="119" t="s">
        <v>4438</v>
      </c>
      <c r="D848" s="131">
        <v>5700170090</v>
      </c>
      <c r="E848" s="131" t="str">
        <f t="shared" si="41"/>
        <v>SIM</v>
      </c>
      <c r="F848" s="131" t="str">
        <f t="shared" si="42"/>
        <v>SIM</v>
      </c>
      <c r="G848" s="132">
        <v>41863</v>
      </c>
      <c r="H848" s="119" t="s">
        <v>44</v>
      </c>
      <c r="I848" s="119" t="s">
        <v>62</v>
      </c>
      <c r="J848" s="119">
        <v>192</v>
      </c>
      <c r="K848" s="119">
        <v>432</v>
      </c>
      <c r="L848" s="119">
        <v>4</v>
      </c>
      <c r="M848" s="119">
        <v>4</v>
      </c>
      <c r="N848" s="119">
        <v>32</v>
      </c>
      <c r="O848" s="119" t="s">
        <v>43</v>
      </c>
      <c r="P848" s="119" t="s">
        <v>43</v>
      </c>
      <c r="Q848" s="133" t="s">
        <v>43</v>
      </c>
      <c r="R848" s="134" t="s">
        <v>18</v>
      </c>
      <c r="S848" s="134" t="s">
        <v>8851</v>
      </c>
      <c r="T848" s="134" t="s">
        <v>47</v>
      </c>
      <c r="U848" s="142">
        <v>16</v>
      </c>
      <c r="V848" s="134" t="s">
        <v>4304</v>
      </c>
      <c r="W848" s="135" t="s">
        <v>4936</v>
      </c>
      <c r="X848" s="136" t="str">
        <f t="shared" si="43"/>
        <v>11529GCHRL</v>
      </c>
      <c r="Y848" s="137" t="s">
        <v>4937</v>
      </c>
      <c r="Z848" s="119" t="s">
        <v>895</v>
      </c>
      <c r="AA848" s="119" t="s">
        <v>3912</v>
      </c>
      <c r="AB848" s="131" t="s">
        <v>4938</v>
      </c>
      <c r="AC848" s="119" t="s">
        <v>52</v>
      </c>
      <c r="AD848" s="119" t="s">
        <v>42</v>
      </c>
      <c r="AE848" s="119" t="s">
        <v>4295</v>
      </c>
      <c r="AF848" s="143" t="s">
        <v>98</v>
      </c>
      <c r="AG848" s="143" t="s">
        <v>99</v>
      </c>
      <c r="AH848" s="142"/>
      <c r="AI848" s="119" t="s">
        <v>100</v>
      </c>
      <c r="AJ848" s="133" t="s">
        <v>58</v>
      </c>
      <c r="AK848" s="133" t="s">
        <v>57</v>
      </c>
      <c r="AL848" s="133"/>
      <c r="AM848" s="133"/>
      <c r="AN848" s="133" t="s">
        <v>42</v>
      </c>
      <c r="AO848" s="133" t="s">
        <v>42</v>
      </c>
      <c r="AP848" s="133" t="s">
        <v>1052</v>
      </c>
      <c r="AQ848" s="133" t="s">
        <v>102</v>
      </c>
      <c r="AR848" s="137"/>
      <c r="AS848" s="137"/>
      <c r="AT848" s="137"/>
      <c r="AU848" s="133">
        <v>1001856519</v>
      </c>
      <c r="AV848" s="133" t="s">
        <v>4939</v>
      </c>
      <c r="AW848" s="133" t="s">
        <v>4940</v>
      </c>
      <c r="AX848" s="138" t="s">
        <v>8179</v>
      </c>
      <c r="AY848" s="138"/>
      <c r="AZ848" s="138"/>
      <c r="BA848" s="138"/>
      <c r="BB848" s="138"/>
      <c r="BC848" s="300">
        <v>2026063379</v>
      </c>
      <c r="BD848" s="300" t="s">
        <v>9691</v>
      </c>
      <c r="BE848" s="138"/>
    </row>
    <row r="849" spans="1:57" s="140" customFormat="1" ht="12" customHeight="1">
      <c r="A849" s="119">
        <v>2014</v>
      </c>
      <c r="B849" s="142" t="s">
        <v>138</v>
      </c>
      <c r="C849" s="119" t="s">
        <v>4438</v>
      </c>
      <c r="D849" s="131">
        <v>5700227826</v>
      </c>
      <c r="E849" s="131" t="str">
        <f t="shared" si="41"/>
        <v>SIM</v>
      </c>
      <c r="F849" s="131" t="str">
        <f t="shared" si="42"/>
        <v>SIM</v>
      </c>
      <c r="G849" s="132">
        <v>41967</v>
      </c>
      <c r="H849" s="119" t="s">
        <v>8374</v>
      </c>
      <c r="I849" s="119" t="s">
        <v>62</v>
      </c>
      <c r="J849" s="119">
        <v>192</v>
      </c>
      <c r="K849" s="119">
        <v>432</v>
      </c>
      <c r="L849" s="119">
        <v>4</v>
      </c>
      <c r="M849" s="119">
        <v>4</v>
      </c>
      <c r="N849" s="119">
        <v>24</v>
      </c>
      <c r="O849" s="119" t="s">
        <v>43</v>
      </c>
      <c r="P849" s="119" t="s">
        <v>43</v>
      </c>
      <c r="Q849" s="133" t="s">
        <v>43</v>
      </c>
      <c r="R849" s="134" t="s">
        <v>18</v>
      </c>
      <c r="S849" s="134" t="s">
        <v>8851</v>
      </c>
      <c r="T849" s="134" t="s">
        <v>63</v>
      </c>
      <c r="U849" s="119">
        <v>11</v>
      </c>
      <c r="V849" s="134" t="s">
        <v>3926</v>
      </c>
      <c r="W849" s="135" t="s">
        <v>4494</v>
      </c>
      <c r="X849" s="136" t="str">
        <f t="shared" si="43"/>
        <v>11000IGIBT</v>
      </c>
      <c r="Y849" s="137" t="s">
        <v>4495</v>
      </c>
      <c r="Z849" s="119" t="s">
        <v>346</v>
      </c>
      <c r="AA849" s="119" t="s">
        <v>3977</v>
      </c>
      <c r="AB849" s="131" t="s">
        <v>4496</v>
      </c>
      <c r="AC849" s="119" t="s">
        <v>52</v>
      </c>
      <c r="AD849" s="119" t="s">
        <v>42</v>
      </c>
      <c r="AE849" s="119" t="s">
        <v>3979</v>
      </c>
      <c r="AF849" s="119" t="s">
        <v>311</v>
      </c>
      <c r="AG849" s="119" t="s">
        <v>1443</v>
      </c>
      <c r="AH849" s="119"/>
      <c r="AI849" s="119" t="s">
        <v>2737</v>
      </c>
      <c r="AJ849" s="133" t="s">
        <v>123</v>
      </c>
      <c r="AK849" s="133" t="s">
        <v>124</v>
      </c>
      <c r="AL849" s="133"/>
      <c r="AM849" s="133"/>
      <c r="AN849" s="133" t="s">
        <v>42</v>
      </c>
      <c r="AO849" s="133" t="s">
        <v>42</v>
      </c>
      <c r="AP849" s="133" t="s">
        <v>298</v>
      </c>
      <c r="AQ849" s="133" t="s">
        <v>126</v>
      </c>
      <c r="AR849" s="137"/>
      <c r="AS849" s="137"/>
      <c r="AT849" s="137"/>
      <c r="AU849" s="133">
        <v>1002187882</v>
      </c>
      <c r="AV849" s="133" t="s">
        <v>4497</v>
      </c>
      <c r="AW849" s="133">
        <v>-46441197</v>
      </c>
      <c r="AX849" s="138"/>
      <c r="AY849" s="138"/>
      <c r="AZ849" s="138"/>
      <c r="BA849" s="138"/>
      <c r="BB849" s="138"/>
      <c r="BC849" s="300">
        <v>1440084644</v>
      </c>
      <c r="BD849" s="300" t="s">
        <v>9692</v>
      </c>
      <c r="BE849" s="138"/>
    </row>
    <row r="850" spans="1:57" s="140" customFormat="1" ht="12" customHeight="1">
      <c r="A850" s="119">
        <v>2014</v>
      </c>
      <c r="B850" s="142" t="s">
        <v>138</v>
      </c>
      <c r="C850" s="119" t="s">
        <v>4438</v>
      </c>
      <c r="D850" s="131">
        <v>5700150164</v>
      </c>
      <c r="E850" s="131" t="str">
        <f t="shared" si="41"/>
        <v>SIM</v>
      </c>
      <c r="F850" s="131" t="str">
        <f t="shared" si="42"/>
        <v>SIM</v>
      </c>
      <c r="G850" s="132">
        <v>41873</v>
      </c>
      <c r="H850" s="119" t="s">
        <v>87</v>
      </c>
      <c r="I850" s="119" t="s">
        <v>45</v>
      </c>
      <c r="J850" s="119">
        <v>192</v>
      </c>
      <c r="K850" s="119">
        <v>448</v>
      </c>
      <c r="L850" s="119">
        <v>8</v>
      </c>
      <c r="M850" s="119">
        <v>8</v>
      </c>
      <c r="N850" s="119">
        <v>16</v>
      </c>
      <c r="O850" s="119" t="s">
        <v>43</v>
      </c>
      <c r="P850" s="119" t="s">
        <v>43</v>
      </c>
      <c r="Q850" s="133" t="s">
        <v>46</v>
      </c>
      <c r="R850" s="134" t="s">
        <v>18</v>
      </c>
      <c r="S850" s="134" t="s">
        <v>8851</v>
      </c>
      <c r="T850" s="134" t="s">
        <v>63</v>
      </c>
      <c r="U850" s="119">
        <v>11</v>
      </c>
      <c r="V850" s="134" t="s">
        <v>4319</v>
      </c>
      <c r="W850" s="135" t="s">
        <v>4981</v>
      </c>
      <c r="X850" s="136" t="str">
        <f t="shared" si="43"/>
        <v>11548BAIDA</v>
      </c>
      <c r="Y850" s="137" t="s">
        <v>4982</v>
      </c>
      <c r="Z850" s="119" t="s">
        <v>4983</v>
      </c>
      <c r="AA850" s="119" t="s">
        <v>1675</v>
      </c>
      <c r="AB850" s="131" t="s">
        <v>4984</v>
      </c>
      <c r="AC850" s="119" t="s">
        <v>87</v>
      </c>
      <c r="AD850" s="119" t="s">
        <v>42</v>
      </c>
      <c r="AE850" s="119" t="s">
        <v>1677</v>
      </c>
      <c r="AF850" s="119" t="s">
        <v>120</v>
      </c>
      <c r="AG850" s="119" t="s">
        <v>121</v>
      </c>
      <c r="AH850" s="119"/>
      <c r="AI850" s="138" t="s">
        <v>4411</v>
      </c>
      <c r="AJ850" s="133" t="s">
        <v>123</v>
      </c>
      <c r="AK850" s="133" t="s">
        <v>124</v>
      </c>
      <c r="AL850" s="133"/>
      <c r="AM850" s="133"/>
      <c r="AN850" s="133" t="s">
        <v>42</v>
      </c>
      <c r="AO850" s="133" t="s">
        <v>42</v>
      </c>
      <c r="AP850" s="133" t="s">
        <v>858</v>
      </c>
      <c r="AQ850" s="133" t="s">
        <v>126</v>
      </c>
      <c r="AR850" s="137"/>
      <c r="AS850" s="137"/>
      <c r="AT850" s="137"/>
      <c r="AU850" s="133">
        <v>1002065485</v>
      </c>
      <c r="AV850" s="133" t="s">
        <v>4985</v>
      </c>
      <c r="AW850" s="133" t="s">
        <v>4986</v>
      </c>
      <c r="AX850" s="138"/>
      <c r="AY850" s="138"/>
      <c r="AZ850" s="138"/>
      <c r="BA850" s="138"/>
      <c r="BB850" s="138"/>
      <c r="BC850" s="300">
        <v>1892063257</v>
      </c>
      <c r="BD850" s="300" t="s">
        <v>9693</v>
      </c>
      <c r="BE850" s="138"/>
    </row>
    <row r="851" spans="1:57" s="140" customFormat="1" ht="12" customHeight="1">
      <c r="A851" s="119">
        <v>2014</v>
      </c>
      <c r="B851" s="142" t="s">
        <v>138</v>
      </c>
      <c r="C851" s="119" t="s">
        <v>4438</v>
      </c>
      <c r="D851" s="131">
        <v>5700178001</v>
      </c>
      <c r="E851" s="131" t="str">
        <f t="shared" si="41"/>
        <v>SIM</v>
      </c>
      <c r="F851" s="131" t="str">
        <f t="shared" si="42"/>
        <v>SIM</v>
      </c>
      <c r="G851" s="132">
        <v>41869</v>
      </c>
      <c r="H851" s="119" t="s">
        <v>44</v>
      </c>
      <c r="I851" s="119" t="s">
        <v>62</v>
      </c>
      <c r="J851" s="119">
        <v>192</v>
      </c>
      <c r="K851" s="119">
        <v>432</v>
      </c>
      <c r="L851" s="119">
        <v>4</v>
      </c>
      <c r="M851" s="119">
        <v>4</v>
      </c>
      <c r="N851" s="119">
        <v>32</v>
      </c>
      <c r="O851" s="119" t="s">
        <v>43</v>
      </c>
      <c r="P851" s="119" t="s">
        <v>43</v>
      </c>
      <c r="Q851" s="133" t="s">
        <v>43</v>
      </c>
      <c r="R851" s="134" t="s">
        <v>18</v>
      </c>
      <c r="S851" s="134" t="s">
        <v>8851</v>
      </c>
      <c r="T851" s="134" t="s">
        <v>63</v>
      </c>
      <c r="U851" s="119">
        <v>11</v>
      </c>
      <c r="V851" s="134" t="s">
        <v>4319</v>
      </c>
      <c r="W851" s="135" t="s">
        <v>4987</v>
      </c>
      <c r="X851" s="136" t="str">
        <f t="shared" si="43"/>
        <v>11548BAIDI</v>
      </c>
      <c r="Y851" s="137" t="s">
        <v>4988</v>
      </c>
      <c r="Z851" s="119" t="s">
        <v>4983</v>
      </c>
      <c r="AA851" s="119" t="s">
        <v>1675</v>
      </c>
      <c r="AB851" s="131" t="s">
        <v>4989</v>
      </c>
      <c r="AC851" s="119" t="s">
        <v>87</v>
      </c>
      <c r="AD851" s="119" t="s">
        <v>42</v>
      </c>
      <c r="AE851" s="119" t="s">
        <v>1677</v>
      </c>
      <c r="AF851" s="119" t="s">
        <v>120</v>
      </c>
      <c r="AG851" s="119" t="s">
        <v>121</v>
      </c>
      <c r="AH851" s="119"/>
      <c r="AI851" s="138" t="s">
        <v>4411</v>
      </c>
      <c r="AJ851" s="133" t="s">
        <v>123</v>
      </c>
      <c r="AK851" s="133" t="s">
        <v>124</v>
      </c>
      <c r="AL851" s="133"/>
      <c r="AM851" s="133"/>
      <c r="AN851" s="133" t="s">
        <v>42</v>
      </c>
      <c r="AO851" s="133" t="s">
        <v>42</v>
      </c>
      <c r="AP851" s="133" t="s">
        <v>70</v>
      </c>
      <c r="AQ851" s="133" t="s">
        <v>71</v>
      </c>
      <c r="AR851" s="137"/>
      <c r="AS851" s="137"/>
      <c r="AT851" s="137"/>
      <c r="AU851" s="133">
        <v>1001899897</v>
      </c>
      <c r="AV851" s="133" t="s">
        <v>4990</v>
      </c>
      <c r="AW851" s="133" t="s">
        <v>4991</v>
      </c>
      <c r="AX851" s="138" t="s">
        <v>8179</v>
      </c>
      <c r="AY851" s="138"/>
      <c r="AZ851" s="138"/>
      <c r="BA851" s="138"/>
      <c r="BB851" s="138"/>
      <c r="BC851" s="300">
        <v>2026063379</v>
      </c>
      <c r="BD851" s="300" t="s">
        <v>9694</v>
      </c>
      <c r="BE851" s="138"/>
    </row>
    <row r="852" spans="1:57" s="140" customFormat="1" ht="12" customHeight="1">
      <c r="A852" s="119">
        <v>2014</v>
      </c>
      <c r="B852" s="142" t="s">
        <v>138</v>
      </c>
      <c r="C852" s="119" t="s">
        <v>4438</v>
      </c>
      <c r="D852" s="131">
        <v>5700227836</v>
      </c>
      <c r="E852" s="131" t="str">
        <f t="shared" si="41"/>
        <v>SIM</v>
      </c>
      <c r="F852" s="131" t="str">
        <f t="shared" si="42"/>
        <v>SIM</v>
      </c>
      <c r="G852" s="132">
        <v>41968</v>
      </c>
      <c r="H852" s="119" t="s">
        <v>8374</v>
      </c>
      <c r="I852" s="119" t="s">
        <v>62</v>
      </c>
      <c r="J852" s="119">
        <v>192</v>
      </c>
      <c r="K852" s="119">
        <v>432</v>
      </c>
      <c r="L852" s="119">
        <v>4</v>
      </c>
      <c r="M852" s="119">
        <v>4</v>
      </c>
      <c r="N852" s="119">
        <v>24</v>
      </c>
      <c r="O852" s="119" t="s">
        <v>43</v>
      </c>
      <c r="P852" s="119" t="s">
        <v>43</v>
      </c>
      <c r="Q852" s="133" t="s">
        <v>43</v>
      </c>
      <c r="R852" s="134" t="s">
        <v>18</v>
      </c>
      <c r="S852" s="134" t="s">
        <v>8851</v>
      </c>
      <c r="T852" s="134" t="s">
        <v>63</v>
      </c>
      <c r="U852" s="119">
        <v>11</v>
      </c>
      <c r="V852" s="134" t="s">
        <v>3926</v>
      </c>
      <c r="W852" s="135" t="s">
        <v>4498</v>
      </c>
      <c r="X852" s="136" t="str">
        <f t="shared" si="43"/>
        <v>11000IGINK</v>
      </c>
      <c r="Y852" s="137" t="s">
        <v>4499</v>
      </c>
      <c r="Z852" s="119" t="s">
        <v>346</v>
      </c>
      <c r="AA852" s="119" t="s">
        <v>3977</v>
      </c>
      <c r="AB852" s="131" t="s">
        <v>4500</v>
      </c>
      <c r="AC852" s="119" t="s">
        <v>52</v>
      </c>
      <c r="AD852" s="119" t="s">
        <v>42</v>
      </c>
      <c r="AE852" s="119" t="s">
        <v>3979</v>
      </c>
      <c r="AF852" s="119" t="s">
        <v>311</v>
      </c>
      <c r="AG852" s="119" t="s">
        <v>1443</v>
      </c>
      <c r="AH852" s="119"/>
      <c r="AI852" s="119" t="s">
        <v>2737</v>
      </c>
      <c r="AJ852" s="133" t="s">
        <v>123</v>
      </c>
      <c r="AK852" s="133" t="s">
        <v>124</v>
      </c>
      <c r="AL852" s="133"/>
      <c r="AM852" s="133"/>
      <c r="AN852" s="133" t="s">
        <v>42</v>
      </c>
      <c r="AO852" s="133" t="s">
        <v>42</v>
      </c>
      <c r="AP852" s="133" t="s">
        <v>298</v>
      </c>
      <c r="AQ852" s="133" t="s">
        <v>126</v>
      </c>
      <c r="AR852" s="137"/>
      <c r="AS852" s="137"/>
      <c r="AT852" s="137"/>
      <c r="AU852" s="133">
        <v>1002265379</v>
      </c>
      <c r="AV852" s="133" t="s">
        <v>4501</v>
      </c>
      <c r="AW852" s="133">
        <v>-46423552</v>
      </c>
      <c r="AX852" s="138"/>
      <c r="AY852" s="138"/>
      <c r="AZ852" s="138"/>
      <c r="BA852" s="138"/>
      <c r="BB852" s="138"/>
      <c r="BC852" s="300">
        <v>1440084644</v>
      </c>
      <c r="BD852" s="300" t="s">
        <v>9695</v>
      </c>
      <c r="BE852" s="138"/>
    </row>
    <row r="853" spans="1:57" s="140" customFormat="1" ht="12" customHeight="1">
      <c r="A853" s="119">
        <v>2014</v>
      </c>
      <c r="B853" s="142" t="s">
        <v>138</v>
      </c>
      <c r="C853" s="119" t="s">
        <v>4438</v>
      </c>
      <c r="D853" s="131">
        <v>5700207741</v>
      </c>
      <c r="E853" s="131" t="str">
        <f t="shared" si="41"/>
        <v>SIM</v>
      </c>
      <c r="F853" s="131" t="str">
        <f t="shared" si="42"/>
        <v>SIM</v>
      </c>
      <c r="G853" s="132">
        <v>41878</v>
      </c>
      <c r="H853" s="119" t="s">
        <v>44</v>
      </c>
      <c r="I853" s="119" t="s">
        <v>62</v>
      </c>
      <c r="J853" s="119">
        <v>192</v>
      </c>
      <c r="K853" s="119">
        <v>432</v>
      </c>
      <c r="L853" s="119">
        <v>4</v>
      </c>
      <c r="M853" s="119">
        <v>4</v>
      </c>
      <c r="N853" s="119">
        <v>32</v>
      </c>
      <c r="O853" s="119" t="s">
        <v>43</v>
      </c>
      <c r="P853" s="119" t="s">
        <v>43</v>
      </c>
      <c r="Q853" s="133" t="s">
        <v>43</v>
      </c>
      <c r="R853" s="134" t="s">
        <v>18</v>
      </c>
      <c r="S853" s="134" t="s">
        <v>8851</v>
      </c>
      <c r="T853" s="134" t="s">
        <v>63</v>
      </c>
      <c r="U853" s="119">
        <v>11</v>
      </c>
      <c r="V853" s="134" t="s">
        <v>3926</v>
      </c>
      <c r="W853" s="135" t="s">
        <v>4624</v>
      </c>
      <c r="X853" s="136" t="str">
        <f t="shared" si="43"/>
        <v>11000SFIOI</v>
      </c>
      <c r="Y853" s="137" t="s">
        <v>4625</v>
      </c>
      <c r="Z853" s="119" t="s">
        <v>346</v>
      </c>
      <c r="AA853" s="119" t="s">
        <v>4036</v>
      </c>
      <c r="AB853" s="131" t="s">
        <v>4626</v>
      </c>
      <c r="AC853" s="119" t="s">
        <v>52</v>
      </c>
      <c r="AD853" s="119" t="s">
        <v>42</v>
      </c>
      <c r="AE853" s="119" t="s">
        <v>4038</v>
      </c>
      <c r="AF853" s="119" t="s">
        <v>311</v>
      </c>
      <c r="AG853" s="119" t="s">
        <v>1443</v>
      </c>
      <c r="AH853" s="119"/>
      <c r="AI853" s="119" t="s">
        <v>2737</v>
      </c>
      <c r="AJ853" s="133" t="s">
        <v>123</v>
      </c>
      <c r="AK853" s="133" t="s">
        <v>124</v>
      </c>
      <c r="AL853" s="133"/>
      <c r="AM853" s="133"/>
      <c r="AN853" s="133" t="s">
        <v>42</v>
      </c>
      <c r="AO853" s="133" t="s">
        <v>42</v>
      </c>
      <c r="AP853" s="133" t="s">
        <v>298</v>
      </c>
      <c r="AQ853" s="133" t="s">
        <v>126</v>
      </c>
      <c r="AR853" s="137"/>
      <c r="AS853" s="137"/>
      <c r="AT853" s="137"/>
      <c r="AU853" s="133">
        <v>1001899935</v>
      </c>
      <c r="AV853" s="133" t="s">
        <v>4627</v>
      </c>
      <c r="AW853" s="133" t="s">
        <v>4628</v>
      </c>
      <c r="AX853" s="138" t="s">
        <v>8179</v>
      </c>
      <c r="AY853" s="138"/>
      <c r="AZ853" s="138"/>
      <c r="BA853" s="138"/>
      <c r="BB853" s="138"/>
      <c r="BC853" s="300">
        <v>2026063379</v>
      </c>
      <c r="BD853" s="300" t="s">
        <v>9696</v>
      </c>
      <c r="BE853" s="138"/>
    </row>
    <row r="854" spans="1:57" s="140" customFormat="1" ht="12" customHeight="1">
      <c r="A854" s="119">
        <v>2014</v>
      </c>
      <c r="B854" s="142" t="s">
        <v>138</v>
      </c>
      <c r="C854" s="119" t="s">
        <v>4438</v>
      </c>
      <c r="D854" s="131">
        <v>5700223597</v>
      </c>
      <c r="E854" s="131" t="str">
        <f t="shared" si="41"/>
        <v>SIM</v>
      </c>
      <c r="F854" s="131" t="str">
        <f t="shared" si="42"/>
        <v>SIM</v>
      </c>
      <c r="G854" s="132">
        <v>41974</v>
      </c>
      <c r="H854" s="119" t="s">
        <v>8374</v>
      </c>
      <c r="I854" s="119" t="s">
        <v>62</v>
      </c>
      <c r="J854" s="119">
        <v>192</v>
      </c>
      <c r="K854" s="119">
        <v>432</v>
      </c>
      <c r="L854" s="119">
        <v>4</v>
      </c>
      <c r="M854" s="119">
        <v>4</v>
      </c>
      <c r="N854" s="119">
        <v>24</v>
      </c>
      <c r="O854" s="119" t="s">
        <v>43</v>
      </c>
      <c r="P854" s="119" t="s">
        <v>43</v>
      </c>
      <c r="Q854" s="133" t="s">
        <v>43</v>
      </c>
      <c r="R854" s="134" t="s">
        <v>18</v>
      </c>
      <c r="S854" s="134" t="s">
        <v>8851</v>
      </c>
      <c r="T854" s="134" t="s">
        <v>63</v>
      </c>
      <c r="U854" s="119">
        <v>11</v>
      </c>
      <c r="V854" s="134" t="s">
        <v>3926</v>
      </c>
      <c r="W854" s="135" t="s">
        <v>4474</v>
      </c>
      <c r="X854" s="136" t="str">
        <f t="shared" si="43"/>
        <v>11000ASISE</v>
      </c>
      <c r="Y854" s="137" t="s">
        <v>4475</v>
      </c>
      <c r="Z854" s="119" t="s">
        <v>346</v>
      </c>
      <c r="AA854" s="119" t="s">
        <v>1120</v>
      </c>
      <c r="AB854" s="131" t="s">
        <v>4476</v>
      </c>
      <c r="AC854" s="119" t="s">
        <v>87</v>
      </c>
      <c r="AD854" s="119" t="s">
        <v>42</v>
      </c>
      <c r="AE854" s="119" t="s">
        <v>3952</v>
      </c>
      <c r="AF854" s="119" t="s">
        <v>1933</v>
      </c>
      <c r="AG854" s="119" t="s">
        <v>1934</v>
      </c>
      <c r="AH854" s="119"/>
      <c r="AI854" s="119" t="s">
        <v>1935</v>
      </c>
      <c r="AJ854" s="133" t="s">
        <v>123</v>
      </c>
      <c r="AK854" s="133" t="s">
        <v>124</v>
      </c>
      <c r="AL854" s="133"/>
      <c r="AM854" s="133"/>
      <c r="AN854" s="133" t="s">
        <v>42</v>
      </c>
      <c r="AO854" s="133" t="s">
        <v>42</v>
      </c>
      <c r="AP854" s="133" t="s">
        <v>298</v>
      </c>
      <c r="AQ854" s="133" t="s">
        <v>126</v>
      </c>
      <c r="AR854" s="137"/>
      <c r="AS854" s="137"/>
      <c r="AT854" s="137"/>
      <c r="AU854" s="133">
        <v>1002200773</v>
      </c>
      <c r="AV854" s="133" t="s">
        <v>4477</v>
      </c>
      <c r="AW854" s="133">
        <v>-46.523868</v>
      </c>
      <c r="AX854" s="138"/>
      <c r="AY854" s="138"/>
      <c r="AZ854" s="138"/>
      <c r="BA854" s="138"/>
      <c r="BB854" s="138"/>
      <c r="BC854" s="300">
        <v>1440084644</v>
      </c>
      <c r="BD854" s="300" t="s">
        <v>9697</v>
      </c>
      <c r="BE854" s="138"/>
    </row>
    <row r="855" spans="1:57" s="140" customFormat="1" ht="12" customHeight="1">
      <c r="A855" s="119">
        <v>2014</v>
      </c>
      <c r="B855" s="142" t="s">
        <v>138</v>
      </c>
      <c r="C855" s="119" t="s">
        <v>4438</v>
      </c>
      <c r="D855" s="131">
        <v>5700227846</v>
      </c>
      <c r="E855" s="131" t="str">
        <f t="shared" si="41"/>
        <v>SIM</v>
      </c>
      <c r="F855" s="131" t="str">
        <f t="shared" si="42"/>
        <v>SIM</v>
      </c>
      <c r="G855" s="132">
        <v>41963</v>
      </c>
      <c r="H855" s="119" t="s">
        <v>8374</v>
      </c>
      <c r="I855" s="119" t="s">
        <v>62</v>
      </c>
      <c r="J855" s="119">
        <v>192</v>
      </c>
      <c r="K855" s="119">
        <v>432</v>
      </c>
      <c r="L855" s="119">
        <v>4</v>
      </c>
      <c r="M855" s="119">
        <v>4</v>
      </c>
      <c r="N855" s="119">
        <v>24</v>
      </c>
      <c r="O855" s="119" t="s">
        <v>43</v>
      </c>
      <c r="P855" s="119" t="s">
        <v>43</v>
      </c>
      <c r="Q855" s="133" t="s">
        <v>43</v>
      </c>
      <c r="R855" s="134" t="s">
        <v>18</v>
      </c>
      <c r="S855" s="134" t="s">
        <v>8851</v>
      </c>
      <c r="T855" s="134" t="s">
        <v>63</v>
      </c>
      <c r="U855" s="119">
        <v>11</v>
      </c>
      <c r="V855" s="134" t="s">
        <v>3926</v>
      </c>
      <c r="W855" s="135" t="s">
        <v>4478</v>
      </c>
      <c r="X855" s="136" t="str">
        <f t="shared" si="43"/>
        <v>11000ASISR</v>
      </c>
      <c r="Y855" s="137" t="s">
        <v>4479</v>
      </c>
      <c r="Z855" s="119" t="s">
        <v>346</v>
      </c>
      <c r="AA855" s="119" t="s">
        <v>1120</v>
      </c>
      <c r="AB855" s="131" t="s">
        <v>4480</v>
      </c>
      <c r="AC855" s="119" t="s">
        <v>87</v>
      </c>
      <c r="AD855" s="119" t="s">
        <v>42</v>
      </c>
      <c r="AE855" s="119" t="s">
        <v>3952</v>
      </c>
      <c r="AF855" s="119" t="s">
        <v>1933</v>
      </c>
      <c r="AG855" s="119" t="s">
        <v>1934</v>
      </c>
      <c r="AH855" s="119"/>
      <c r="AI855" s="119" t="s">
        <v>1935</v>
      </c>
      <c r="AJ855" s="133" t="s">
        <v>123</v>
      </c>
      <c r="AK855" s="133" t="s">
        <v>124</v>
      </c>
      <c r="AL855" s="133"/>
      <c r="AM855" s="133"/>
      <c r="AN855" s="133" t="s">
        <v>42</v>
      </c>
      <c r="AO855" s="133" t="s">
        <v>42</v>
      </c>
      <c r="AP855" s="133" t="s">
        <v>298</v>
      </c>
      <c r="AQ855" s="133" t="s">
        <v>126</v>
      </c>
      <c r="AR855" s="137"/>
      <c r="AS855" s="137"/>
      <c r="AT855" s="137"/>
      <c r="AU855" s="133">
        <v>1002187734</v>
      </c>
      <c r="AV855" s="133" t="s">
        <v>4481</v>
      </c>
      <c r="AW855" s="133">
        <v>-46504863</v>
      </c>
      <c r="AX855" s="138"/>
      <c r="AY855" s="138"/>
      <c r="AZ855" s="138"/>
      <c r="BA855" s="138"/>
      <c r="BB855" s="138"/>
      <c r="BC855" s="300">
        <v>1440084644</v>
      </c>
      <c r="BD855" s="300" t="s">
        <v>9698</v>
      </c>
      <c r="BE855" s="138"/>
    </row>
    <row r="856" spans="1:57" s="140" customFormat="1" ht="12" customHeight="1">
      <c r="A856" s="119">
        <v>2014</v>
      </c>
      <c r="B856" s="142" t="s">
        <v>138</v>
      </c>
      <c r="C856" s="119" t="s">
        <v>4438</v>
      </c>
      <c r="D856" s="131">
        <v>5700227812</v>
      </c>
      <c r="E856" s="131" t="str">
        <f t="shared" ref="E856:E919" si="44">IF(G856="","","SIM")</f>
        <v>SIM</v>
      </c>
      <c r="F856" s="131" t="str">
        <f t="shared" ref="F856:F919" si="45">IF(G856="","","SIM")</f>
        <v>SIM</v>
      </c>
      <c r="G856" s="132">
        <v>41968</v>
      </c>
      <c r="H856" s="119" t="s">
        <v>8374</v>
      </c>
      <c r="I856" s="119" t="s">
        <v>62</v>
      </c>
      <c r="J856" s="119">
        <v>192</v>
      </c>
      <c r="K856" s="119">
        <v>432</v>
      </c>
      <c r="L856" s="119">
        <v>4</v>
      </c>
      <c r="M856" s="119">
        <v>4</v>
      </c>
      <c r="N856" s="119">
        <v>24</v>
      </c>
      <c r="O856" s="119" t="s">
        <v>43</v>
      </c>
      <c r="P856" s="119" t="s">
        <v>43</v>
      </c>
      <c r="Q856" s="133" t="s">
        <v>43</v>
      </c>
      <c r="R856" s="134" t="s">
        <v>18</v>
      </c>
      <c r="S856" s="134" t="s">
        <v>8851</v>
      </c>
      <c r="T856" s="134" t="s">
        <v>63</v>
      </c>
      <c r="U856" s="119">
        <v>11</v>
      </c>
      <c r="V856" s="134" t="s">
        <v>3926</v>
      </c>
      <c r="W856" s="135" t="s">
        <v>4449</v>
      </c>
      <c r="X856" s="136" t="str">
        <f t="shared" ref="X856:X919" si="46">V856&amp;AA856&amp;W856</f>
        <v>11000ADISX</v>
      </c>
      <c r="Y856" s="137" t="s">
        <v>4450</v>
      </c>
      <c r="Z856" s="119" t="s">
        <v>346</v>
      </c>
      <c r="AA856" s="119" t="s">
        <v>798</v>
      </c>
      <c r="AB856" s="131" t="s">
        <v>4451</v>
      </c>
      <c r="AC856" s="119" t="s">
        <v>52</v>
      </c>
      <c r="AD856" s="119" t="s">
        <v>42</v>
      </c>
      <c r="AE856" s="119" t="s">
        <v>3930</v>
      </c>
      <c r="AF856" s="119" t="s">
        <v>146</v>
      </c>
      <c r="AG856" s="119" t="s">
        <v>147</v>
      </c>
      <c r="AH856" s="119"/>
      <c r="AI856" s="119" t="s">
        <v>3931</v>
      </c>
      <c r="AJ856" s="133" t="s">
        <v>123</v>
      </c>
      <c r="AK856" s="133" t="s">
        <v>124</v>
      </c>
      <c r="AL856" s="133"/>
      <c r="AM856" s="133"/>
      <c r="AN856" s="133" t="s">
        <v>42</v>
      </c>
      <c r="AO856" s="133" t="s">
        <v>42</v>
      </c>
      <c r="AP856" s="133" t="s">
        <v>298</v>
      </c>
      <c r="AQ856" s="133" t="s">
        <v>126</v>
      </c>
      <c r="AR856" s="137"/>
      <c r="AS856" s="137"/>
      <c r="AT856" s="137"/>
      <c r="AU856" s="133">
        <v>1002187939</v>
      </c>
      <c r="AV856" s="133" t="s">
        <v>4452</v>
      </c>
      <c r="AW856" s="133">
        <v>-46501037</v>
      </c>
      <c r="AX856" s="138"/>
      <c r="AY856" s="138"/>
      <c r="AZ856" s="138"/>
      <c r="BA856" s="138"/>
      <c r="BB856" s="138"/>
      <c r="BC856" s="300">
        <v>1440084644</v>
      </c>
      <c r="BD856" s="300" t="s">
        <v>9699</v>
      </c>
      <c r="BE856" s="138"/>
    </row>
    <row r="857" spans="1:57" s="140" customFormat="1" ht="12" customHeight="1">
      <c r="A857" s="119">
        <v>2014</v>
      </c>
      <c r="B857" s="142" t="s">
        <v>138</v>
      </c>
      <c r="C857" s="119" t="s">
        <v>4438</v>
      </c>
      <c r="D857" s="131">
        <v>5700227861</v>
      </c>
      <c r="E857" s="131" t="str">
        <f t="shared" si="44"/>
        <v>SIM</v>
      </c>
      <c r="F857" s="131" t="str">
        <f t="shared" si="45"/>
        <v>SIM</v>
      </c>
      <c r="G857" s="132">
        <v>41964</v>
      </c>
      <c r="H857" s="119" t="s">
        <v>8374</v>
      </c>
      <c r="I857" s="119" t="s">
        <v>62</v>
      </c>
      <c r="J857" s="119">
        <v>192</v>
      </c>
      <c r="K857" s="119">
        <v>432</v>
      </c>
      <c r="L857" s="119">
        <v>4</v>
      </c>
      <c r="M857" s="119">
        <v>4</v>
      </c>
      <c r="N857" s="119">
        <v>24</v>
      </c>
      <c r="O857" s="119" t="s">
        <v>43</v>
      </c>
      <c r="P857" s="119" t="s">
        <v>43</v>
      </c>
      <c r="Q857" s="133" t="s">
        <v>43</v>
      </c>
      <c r="R857" s="134" t="s">
        <v>18</v>
      </c>
      <c r="S857" s="134" t="s">
        <v>8851</v>
      </c>
      <c r="T857" s="134" t="s">
        <v>63</v>
      </c>
      <c r="U857" s="119">
        <v>11</v>
      </c>
      <c r="V857" s="134" t="s">
        <v>3926</v>
      </c>
      <c r="W857" s="135" t="s">
        <v>4482</v>
      </c>
      <c r="X857" s="136" t="str">
        <f t="shared" si="46"/>
        <v>11000ASIXD</v>
      </c>
      <c r="Y857" s="137" t="s">
        <v>4483</v>
      </c>
      <c r="Z857" s="119" t="s">
        <v>346</v>
      </c>
      <c r="AA857" s="119" t="s">
        <v>1120</v>
      </c>
      <c r="AB857" s="131" t="s">
        <v>4484</v>
      </c>
      <c r="AC857" s="119" t="s">
        <v>87</v>
      </c>
      <c r="AD857" s="119" t="s">
        <v>42</v>
      </c>
      <c r="AE857" s="119" t="s">
        <v>3952</v>
      </c>
      <c r="AF857" s="119" t="s">
        <v>1933</v>
      </c>
      <c r="AG857" s="119" t="s">
        <v>1934</v>
      </c>
      <c r="AH857" s="119"/>
      <c r="AI857" s="119" t="s">
        <v>1935</v>
      </c>
      <c r="AJ857" s="133" t="s">
        <v>123</v>
      </c>
      <c r="AK857" s="133" t="s">
        <v>124</v>
      </c>
      <c r="AL857" s="133"/>
      <c r="AM857" s="133"/>
      <c r="AN857" s="133" t="s">
        <v>42</v>
      </c>
      <c r="AO857" s="133" t="s">
        <v>42</v>
      </c>
      <c r="AP857" s="133" t="s">
        <v>298</v>
      </c>
      <c r="AQ857" s="133" t="s">
        <v>126</v>
      </c>
      <c r="AR857" s="137"/>
      <c r="AS857" s="137"/>
      <c r="AT857" s="137"/>
      <c r="AU857" s="133">
        <v>1002187785</v>
      </c>
      <c r="AV857" s="133" t="s">
        <v>4485</v>
      </c>
      <c r="AW857" s="133">
        <v>-46503347</v>
      </c>
      <c r="AX857" s="138"/>
      <c r="AY857" s="138"/>
      <c r="AZ857" s="138"/>
      <c r="BA857" s="138"/>
      <c r="BB857" s="138"/>
      <c r="BC857" s="300">
        <v>1440084644</v>
      </c>
      <c r="BD857" s="300" t="s">
        <v>9700</v>
      </c>
      <c r="BE857" s="138"/>
    </row>
    <row r="858" spans="1:57" s="140" customFormat="1" ht="12" customHeight="1">
      <c r="A858" s="119">
        <v>2014</v>
      </c>
      <c r="B858" s="142" t="s">
        <v>138</v>
      </c>
      <c r="C858" s="119" t="s">
        <v>4438</v>
      </c>
      <c r="D858" s="131">
        <v>5700150164</v>
      </c>
      <c r="E858" s="131" t="str">
        <f t="shared" si="44"/>
        <v>SIM</v>
      </c>
      <c r="F858" s="131" t="str">
        <f t="shared" si="45"/>
        <v>SIM</v>
      </c>
      <c r="G858" s="132">
        <v>41967</v>
      </c>
      <c r="H858" s="119" t="s">
        <v>8374</v>
      </c>
      <c r="I858" s="119" t="s">
        <v>62</v>
      </c>
      <c r="J858" s="119">
        <v>192</v>
      </c>
      <c r="K858" s="119">
        <v>432</v>
      </c>
      <c r="L858" s="119">
        <v>4</v>
      </c>
      <c r="M858" s="119">
        <v>4</v>
      </c>
      <c r="N858" s="119">
        <v>24</v>
      </c>
      <c r="O858" s="119" t="s">
        <v>43</v>
      </c>
      <c r="P858" s="119" t="s">
        <v>43</v>
      </c>
      <c r="Q858" s="133" t="s">
        <v>43</v>
      </c>
      <c r="R858" s="134" t="s">
        <v>18</v>
      </c>
      <c r="S858" s="134" t="s">
        <v>8851</v>
      </c>
      <c r="T858" s="134" t="s">
        <v>63</v>
      </c>
      <c r="U858" s="119">
        <v>11</v>
      </c>
      <c r="V858" s="134" t="s">
        <v>3926</v>
      </c>
      <c r="W858" s="135" t="s">
        <v>4486</v>
      </c>
      <c r="X858" s="136" t="str">
        <f t="shared" si="46"/>
        <v>11000ASIXF</v>
      </c>
      <c r="Y858" s="137" t="s">
        <v>4487</v>
      </c>
      <c r="Z858" s="119" t="s">
        <v>346</v>
      </c>
      <c r="AA858" s="119" t="s">
        <v>1120</v>
      </c>
      <c r="AB858" s="131" t="s">
        <v>4488</v>
      </c>
      <c r="AC858" s="119" t="s">
        <v>87</v>
      </c>
      <c r="AD858" s="119" t="s">
        <v>42</v>
      </c>
      <c r="AE858" s="119" t="s">
        <v>3952</v>
      </c>
      <c r="AF858" s="119" t="s">
        <v>1933</v>
      </c>
      <c r="AG858" s="119" t="s">
        <v>1934</v>
      </c>
      <c r="AH858" s="119"/>
      <c r="AI858" s="119" t="s">
        <v>1935</v>
      </c>
      <c r="AJ858" s="133" t="s">
        <v>123</v>
      </c>
      <c r="AK858" s="133" t="s">
        <v>124</v>
      </c>
      <c r="AL858" s="133"/>
      <c r="AM858" s="133"/>
      <c r="AN858" s="133" t="s">
        <v>42</v>
      </c>
      <c r="AO858" s="133" t="s">
        <v>42</v>
      </c>
      <c r="AP858" s="133" t="s">
        <v>298</v>
      </c>
      <c r="AQ858" s="133" t="s">
        <v>126</v>
      </c>
      <c r="AR858" s="137"/>
      <c r="AS858" s="137"/>
      <c r="AT858" s="137"/>
      <c r="AU858" s="133">
        <v>1002187904</v>
      </c>
      <c r="AV858" s="133" t="s">
        <v>4489</v>
      </c>
      <c r="AW858" s="133">
        <v>-46512267</v>
      </c>
      <c r="AX858" s="138"/>
      <c r="AY858" s="138"/>
      <c r="AZ858" s="138"/>
      <c r="BA858" s="138"/>
      <c r="BB858" s="138"/>
      <c r="BC858" s="300">
        <v>1440084644</v>
      </c>
      <c r="BD858" s="300" t="s">
        <v>9701</v>
      </c>
      <c r="BE858" s="138"/>
    </row>
    <row r="859" spans="1:57" s="140" customFormat="1" ht="12" customHeight="1">
      <c r="A859" s="119">
        <v>2014</v>
      </c>
      <c r="B859" s="142" t="s">
        <v>138</v>
      </c>
      <c r="C859" s="119" t="s">
        <v>4438</v>
      </c>
      <c r="D859" s="131">
        <v>5700136776</v>
      </c>
      <c r="E859" s="131" t="str">
        <f t="shared" si="44"/>
        <v>SIM</v>
      </c>
      <c r="F859" s="131" t="str">
        <f t="shared" si="45"/>
        <v>SIM</v>
      </c>
      <c r="G859" s="132">
        <v>41864</v>
      </c>
      <c r="H859" s="119" t="s">
        <v>44</v>
      </c>
      <c r="I859" s="119" t="s">
        <v>62</v>
      </c>
      <c r="J859" s="119">
        <v>192</v>
      </c>
      <c r="K859" s="119">
        <v>432</v>
      </c>
      <c r="L859" s="119">
        <v>4</v>
      </c>
      <c r="M859" s="119">
        <v>4</v>
      </c>
      <c r="N859" s="119">
        <v>32</v>
      </c>
      <c r="O859" s="119" t="s">
        <v>43</v>
      </c>
      <c r="P859" s="119" t="s">
        <v>43</v>
      </c>
      <c r="Q859" s="133" t="s">
        <v>43</v>
      </c>
      <c r="R859" s="134" t="s">
        <v>18</v>
      </c>
      <c r="S859" s="134" t="s">
        <v>8851</v>
      </c>
      <c r="T859" s="134" t="s">
        <v>63</v>
      </c>
      <c r="U859" s="142">
        <v>16</v>
      </c>
      <c r="V859" s="134" t="s">
        <v>4304</v>
      </c>
      <c r="W859" s="135" t="s">
        <v>4951</v>
      </c>
      <c r="X859" s="136" t="str">
        <f t="shared" si="46"/>
        <v>11529SOJML</v>
      </c>
      <c r="Y859" s="137" t="s">
        <v>4952</v>
      </c>
      <c r="Z859" s="119" t="s">
        <v>895</v>
      </c>
      <c r="AA859" s="119" t="s">
        <v>4266</v>
      </c>
      <c r="AB859" s="131" t="s">
        <v>4953</v>
      </c>
      <c r="AC859" s="119" t="s">
        <v>52</v>
      </c>
      <c r="AD859" s="119" t="s">
        <v>4301</v>
      </c>
      <c r="AE859" s="119" t="s">
        <v>898</v>
      </c>
      <c r="AF859" s="143" t="s">
        <v>98</v>
      </c>
      <c r="AG859" s="143" t="s">
        <v>99</v>
      </c>
      <c r="AH859" s="143"/>
      <c r="AI859" s="119" t="s">
        <v>100</v>
      </c>
      <c r="AJ859" s="133" t="s">
        <v>58</v>
      </c>
      <c r="AK859" s="133" t="s">
        <v>57</v>
      </c>
      <c r="AL859" s="133"/>
      <c r="AM859" s="133"/>
      <c r="AN859" s="133" t="s">
        <v>731</v>
      </c>
      <c r="AO859" s="133" t="s">
        <v>42</v>
      </c>
      <c r="AP859" s="133" t="s">
        <v>1052</v>
      </c>
      <c r="AQ859" s="133" t="s">
        <v>102</v>
      </c>
      <c r="AR859" s="137"/>
      <c r="AS859" s="137"/>
      <c r="AT859" s="137" t="s">
        <v>4954</v>
      </c>
      <c r="AU859" s="133">
        <v>1001856535</v>
      </c>
      <c r="AV859" s="133" t="s">
        <v>4955</v>
      </c>
      <c r="AW859" s="133" t="s">
        <v>4956</v>
      </c>
      <c r="AX859" s="138" t="s">
        <v>8179</v>
      </c>
      <c r="AY859" s="138"/>
      <c r="AZ859" s="138"/>
      <c r="BA859" s="138"/>
      <c r="BB859" s="138"/>
      <c r="BC859" s="300">
        <v>2026063379</v>
      </c>
      <c r="BD859" s="300" t="s">
        <v>9702</v>
      </c>
      <c r="BE859" s="138"/>
    </row>
    <row r="860" spans="1:57" s="140" customFormat="1" ht="12" customHeight="1">
      <c r="A860" s="119">
        <v>2014</v>
      </c>
      <c r="B860" s="142" t="s">
        <v>138</v>
      </c>
      <c r="C860" s="119" t="s">
        <v>4438</v>
      </c>
      <c r="D860" s="131">
        <v>5700170054</v>
      </c>
      <c r="E860" s="131" t="str">
        <f t="shared" si="44"/>
        <v>SIM</v>
      </c>
      <c r="F860" s="131" t="str">
        <f t="shared" si="45"/>
        <v>SIM</v>
      </c>
      <c r="G860" s="132">
        <v>41864</v>
      </c>
      <c r="H860" s="119" t="s">
        <v>44</v>
      </c>
      <c r="I860" s="119" t="s">
        <v>62</v>
      </c>
      <c r="J860" s="119">
        <v>192</v>
      </c>
      <c r="K860" s="119">
        <v>432</v>
      </c>
      <c r="L860" s="119">
        <v>4</v>
      </c>
      <c r="M860" s="119">
        <v>4</v>
      </c>
      <c r="N860" s="119">
        <v>32</v>
      </c>
      <c r="O860" s="119" t="s">
        <v>43</v>
      </c>
      <c r="P860" s="119" t="s">
        <v>43</v>
      </c>
      <c r="Q860" s="133" t="s">
        <v>43</v>
      </c>
      <c r="R860" s="134" t="s">
        <v>18</v>
      </c>
      <c r="S860" s="134" t="s">
        <v>8851</v>
      </c>
      <c r="T860" s="134" t="s">
        <v>47</v>
      </c>
      <c r="U860" s="142">
        <v>16</v>
      </c>
      <c r="V860" s="134" t="s">
        <v>4304</v>
      </c>
      <c r="W860" s="135" t="s">
        <v>4941</v>
      </c>
      <c r="X860" s="136" t="str">
        <f t="shared" si="46"/>
        <v>11529SLJRM</v>
      </c>
      <c r="Y860" s="137" t="s">
        <v>4942</v>
      </c>
      <c r="Z860" s="119" t="s">
        <v>895</v>
      </c>
      <c r="AA860" s="119" t="s">
        <v>896</v>
      </c>
      <c r="AB860" s="131" t="s">
        <v>4943</v>
      </c>
      <c r="AC860" s="119" t="s">
        <v>52</v>
      </c>
      <c r="AD860" s="119" t="s">
        <v>42</v>
      </c>
      <c r="AE860" s="119" t="s">
        <v>898</v>
      </c>
      <c r="AF860" s="143" t="s">
        <v>98</v>
      </c>
      <c r="AG860" s="143" t="s">
        <v>99</v>
      </c>
      <c r="AH860" s="142"/>
      <c r="AI860" s="119" t="s">
        <v>100</v>
      </c>
      <c r="AJ860" s="133" t="s">
        <v>58</v>
      </c>
      <c r="AK860" s="133" t="s">
        <v>57</v>
      </c>
      <c r="AL860" s="133"/>
      <c r="AM860" s="133"/>
      <c r="AN860" s="133" t="s">
        <v>731</v>
      </c>
      <c r="AO860" s="133" t="s">
        <v>42</v>
      </c>
      <c r="AP860" s="133" t="s">
        <v>1052</v>
      </c>
      <c r="AQ860" s="133" t="s">
        <v>102</v>
      </c>
      <c r="AR860" s="137"/>
      <c r="AS860" s="137"/>
      <c r="AT860" s="137"/>
      <c r="AU860" s="133">
        <v>1001856527</v>
      </c>
      <c r="AV860" s="133" t="s">
        <v>4944</v>
      </c>
      <c r="AW860" s="133" t="s">
        <v>4945</v>
      </c>
      <c r="AX860" s="138" t="s">
        <v>8179</v>
      </c>
      <c r="AY860" s="138"/>
      <c r="AZ860" s="138"/>
      <c r="BA860" s="138"/>
      <c r="BB860" s="138"/>
      <c r="BC860" s="300">
        <v>2026063379</v>
      </c>
      <c r="BD860" s="300" t="s">
        <v>9703</v>
      </c>
      <c r="BE860" s="138"/>
    </row>
    <row r="861" spans="1:57" s="140" customFormat="1" ht="12" customHeight="1">
      <c r="A861" s="119">
        <v>2014</v>
      </c>
      <c r="B861" s="142" t="s">
        <v>138</v>
      </c>
      <c r="C861" s="119" t="s">
        <v>4438</v>
      </c>
      <c r="D861" s="131">
        <v>5700174031</v>
      </c>
      <c r="E861" s="131" t="str">
        <f t="shared" si="44"/>
        <v>SIM</v>
      </c>
      <c r="F861" s="131" t="str">
        <f t="shared" si="45"/>
        <v>SIM</v>
      </c>
      <c r="G861" s="132">
        <v>41949</v>
      </c>
      <c r="H861" s="119" t="s">
        <v>8374</v>
      </c>
      <c r="I861" s="119" t="s">
        <v>62</v>
      </c>
      <c r="J861" s="119">
        <v>192</v>
      </c>
      <c r="K861" s="119">
        <v>432</v>
      </c>
      <c r="L861" s="119">
        <v>4</v>
      </c>
      <c r="M861" s="119">
        <v>4</v>
      </c>
      <c r="N861" s="119">
        <v>24</v>
      </c>
      <c r="O861" s="119" t="s">
        <v>43</v>
      </c>
      <c r="P861" s="119" t="s">
        <v>43</v>
      </c>
      <c r="Q861" s="133" t="s">
        <v>43</v>
      </c>
      <c r="R861" s="134" t="s">
        <v>18</v>
      </c>
      <c r="S861" s="134" t="s">
        <v>8851</v>
      </c>
      <c r="T861" s="134" t="s">
        <v>63</v>
      </c>
      <c r="U861" s="119">
        <v>11</v>
      </c>
      <c r="V861" s="134" t="s">
        <v>4387</v>
      </c>
      <c r="W861" s="135" t="s">
        <v>5124</v>
      </c>
      <c r="X861" s="136" t="str">
        <f t="shared" si="46"/>
        <v>11892GRJZA</v>
      </c>
      <c r="Y861" s="137" t="s">
        <v>5125</v>
      </c>
      <c r="Z861" s="119" t="s">
        <v>1930</v>
      </c>
      <c r="AA861" s="119" t="s">
        <v>3234</v>
      </c>
      <c r="AB861" s="131" t="s">
        <v>5126</v>
      </c>
      <c r="AC861" s="119" t="s">
        <v>87</v>
      </c>
      <c r="AD861" s="119" t="s">
        <v>42</v>
      </c>
      <c r="AE861" s="119" t="s">
        <v>3236</v>
      </c>
      <c r="AF861" s="119" t="s">
        <v>3237</v>
      </c>
      <c r="AG861" s="119" t="s">
        <v>3238</v>
      </c>
      <c r="AH861" s="119"/>
      <c r="AI861" s="119" t="s">
        <v>3239</v>
      </c>
      <c r="AJ861" s="133" t="s">
        <v>124</v>
      </c>
      <c r="AK861" s="133" t="s">
        <v>123</v>
      </c>
      <c r="AL861" s="133"/>
      <c r="AM861" s="133"/>
      <c r="AN861" s="133" t="s">
        <v>731</v>
      </c>
      <c r="AO861" s="133" t="s">
        <v>42</v>
      </c>
      <c r="AP861" s="133" t="s">
        <v>1348</v>
      </c>
      <c r="AQ861" s="133" t="s">
        <v>102</v>
      </c>
      <c r="AR861" s="137"/>
      <c r="AS861" s="137"/>
      <c r="AT861" s="137"/>
      <c r="AU861" s="133">
        <v>1002186819</v>
      </c>
      <c r="AV861" s="133">
        <v>-234591948</v>
      </c>
      <c r="AW861" s="133">
        <v>-465212047</v>
      </c>
      <c r="AX861" s="138"/>
      <c r="AY861" s="138"/>
      <c r="AZ861" s="138"/>
      <c r="BA861" s="138"/>
      <c r="BB861" s="138"/>
      <c r="BC861" s="300">
        <v>1440084644</v>
      </c>
      <c r="BD861" s="300" t="s">
        <v>9704</v>
      </c>
      <c r="BE861" s="138"/>
    </row>
    <row r="862" spans="1:57" s="140" customFormat="1" ht="12" customHeight="1">
      <c r="A862" s="119">
        <v>2014</v>
      </c>
      <c r="B862" s="142" t="s">
        <v>138</v>
      </c>
      <c r="C862" s="119" t="s">
        <v>4438</v>
      </c>
      <c r="D862" s="131">
        <v>5700164194</v>
      </c>
      <c r="E862" s="131" t="str">
        <f t="shared" si="44"/>
        <v>SIM</v>
      </c>
      <c r="F862" s="131" t="str">
        <f t="shared" si="45"/>
        <v>SIM</v>
      </c>
      <c r="G862" s="132">
        <v>41894</v>
      </c>
      <c r="H862" s="119" t="s">
        <v>87</v>
      </c>
      <c r="I862" s="119" t="s">
        <v>45</v>
      </c>
      <c r="J862" s="119">
        <v>192</v>
      </c>
      <c r="K862" s="119">
        <v>448</v>
      </c>
      <c r="L862" s="119">
        <v>8</v>
      </c>
      <c r="M862" s="119">
        <v>8</v>
      </c>
      <c r="N862" s="119">
        <v>16</v>
      </c>
      <c r="O862" s="119" t="s">
        <v>43</v>
      </c>
      <c r="P862" s="119" t="s">
        <v>43</v>
      </c>
      <c r="Q862" s="133" t="s">
        <v>46</v>
      </c>
      <c r="R862" s="134" t="s">
        <v>18</v>
      </c>
      <c r="S862" s="134" t="s">
        <v>8851</v>
      </c>
      <c r="T862" s="134" t="s">
        <v>63</v>
      </c>
      <c r="U862" s="119">
        <v>11</v>
      </c>
      <c r="V862" s="134" t="s">
        <v>4387</v>
      </c>
      <c r="W862" s="135" t="s">
        <v>5127</v>
      </c>
      <c r="X862" s="136" t="str">
        <f t="shared" si="46"/>
        <v>11892GRKHF</v>
      </c>
      <c r="Y862" s="137" t="s">
        <v>5128</v>
      </c>
      <c r="Z862" s="119" t="s">
        <v>1930</v>
      </c>
      <c r="AA862" s="119" t="s">
        <v>3234</v>
      </c>
      <c r="AB862" s="131" t="s">
        <v>5129</v>
      </c>
      <c r="AC862" s="119" t="s">
        <v>87</v>
      </c>
      <c r="AD862" s="119" t="s">
        <v>42</v>
      </c>
      <c r="AE862" s="119" t="s">
        <v>3236</v>
      </c>
      <c r="AF862" s="119" t="s">
        <v>3237</v>
      </c>
      <c r="AG862" s="119" t="s">
        <v>3238</v>
      </c>
      <c r="AH862" s="119"/>
      <c r="AI862" s="119" t="s">
        <v>3239</v>
      </c>
      <c r="AJ862" s="133" t="s">
        <v>124</v>
      </c>
      <c r="AK862" s="133" t="s">
        <v>123</v>
      </c>
      <c r="AL862" s="133"/>
      <c r="AM862" s="133"/>
      <c r="AN862" s="133" t="s">
        <v>42</v>
      </c>
      <c r="AO862" s="133" t="s">
        <v>42</v>
      </c>
      <c r="AP862" s="133" t="s">
        <v>1348</v>
      </c>
      <c r="AQ862" s="133" t="s">
        <v>102</v>
      </c>
      <c r="AR862" s="137"/>
      <c r="AS862" s="137"/>
      <c r="AT862" s="137"/>
      <c r="AU862" s="133">
        <v>1002066708</v>
      </c>
      <c r="AV862" s="133" t="s">
        <v>5130</v>
      </c>
      <c r="AW862" s="133" t="s">
        <v>5131</v>
      </c>
      <c r="AX862" s="138"/>
      <c r="AY862" s="138"/>
      <c r="AZ862" s="138"/>
      <c r="BA862" s="138"/>
      <c r="BB862" s="138"/>
      <c r="BC862" s="300">
        <v>1892063257</v>
      </c>
      <c r="BD862" s="300" t="s">
        <v>9705</v>
      </c>
      <c r="BE862" s="138"/>
    </row>
    <row r="863" spans="1:57" s="140" customFormat="1" ht="12" customHeight="1">
      <c r="A863" s="119">
        <v>2014</v>
      </c>
      <c r="B863" s="142" t="s">
        <v>138</v>
      </c>
      <c r="C863" s="119" t="s">
        <v>4438</v>
      </c>
      <c r="D863" s="131">
        <v>5700227817</v>
      </c>
      <c r="E863" s="131" t="str">
        <f t="shared" si="44"/>
        <v>SIM</v>
      </c>
      <c r="F863" s="131" t="str">
        <f t="shared" si="45"/>
        <v>SIM</v>
      </c>
      <c r="G863" s="132">
        <v>41968</v>
      </c>
      <c r="H863" s="119" t="s">
        <v>8374</v>
      </c>
      <c r="I863" s="119" t="s">
        <v>62</v>
      </c>
      <c r="J863" s="119">
        <v>192</v>
      </c>
      <c r="K863" s="119">
        <v>432</v>
      </c>
      <c r="L863" s="119">
        <v>4</v>
      </c>
      <c r="M863" s="119">
        <v>4</v>
      </c>
      <c r="N863" s="119">
        <v>24</v>
      </c>
      <c r="O863" s="119" t="s">
        <v>43</v>
      </c>
      <c r="P863" s="119" t="s">
        <v>43</v>
      </c>
      <c r="Q863" s="133" t="s">
        <v>43</v>
      </c>
      <c r="R863" s="134" t="s">
        <v>18</v>
      </c>
      <c r="S863" s="134" t="s">
        <v>8851</v>
      </c>
      <c r="T863" s="134" t="s">
        <v>63</v>
      </c>
      <c r="U863" s="119">
        <v>11</v>
      </c>
      <c r="V863" s="134" t="s">
        <v>3926</v>
      </c>
      <c r="W863" s="135" t="s">
        <v>4453</v>
      </c>
      <c r="X863" s="136" t="str">
        <f t="shared" si="46"/>
        <v>11000ADLYR</v>
      </c>
      <c r="Y863" s="137" t="s">
        <v>4454</v>
      </c>
      <c r="Z863" s="119" t="s">
        <v>346</v>
      </c>
      <c r="AA863" s="119" t="s">
        <v>798</v>
      </c>
      <c r="AB863" s="131" t="s">
        <v>4455</v>
      </c>
      <c r="AC863" s="119" t="s">
        <v>52</v>
      </c>
      <c r="AD863" s="119" t="s">
        <v>42</v>
      </c>
      <c r="AE863" s="119" t="s">
        <v>3930</v>
      </c>
      <c r="AF863" s="119" t="s">
        <v>146</v>
      </c>
      <c r="AG863" s="119" t="s">
        <v>147</v>
      </c>
      <c r="AH863" s="119"/>
      <c r="AI863" s="119" t="s">
        <v>3931</v>
      </c>
      <c r="AJ863" s="133" t="s">
        <v>123</v>
      </c>
      <c r="AK863" s="133" t="s">
        <v>124</v>
      </c>
      <c r="AL863" s="133"/>
      <c r="AM863" s="133"/>
      <c r="AN863" s="133" t="s">
        <v>42</v>
      </c>
      <c r="AO863" s="133" t="s">
        <v>42</v>
      </c>
      <c r="AP863" s="133" t="s">
        <v>298</v>
      </c>
      <c r="AQ863" s="133" t="s">
        <v>126</v>
      </c>
      <c r="AR863" s="137"/>
      <c r="AS863" s="137"/>
      <c r="AT863" s="137"/>
      <c r="AU863" s="133">
        <v>1002188021</v>
      </c>
      <c r="AV863" s="133" t="s">
        <v>4456</v>
      </c>
      <c r="AW863" s="133">
        <v>-46508603</v>
      </c>
      <c r="AX863" s="138"/>
      <c r="AY863" s="138"/>
      <c r="AZ863" s="138"/>
      <c r="BA863" s="138"/>
      <c r="BB863" s="138"/>
      <c r="BC863" s="300">
        <v>1440084644</v>
      </c>
      <c r="BD863" s="300" t="s">
        <v>9706</v>
      </c>
      <c r="BE863" s="138"/>
    </row>
    <row r="864" spans="1:57" s="140" customFormat="1" ht="12" customHeight="1">
      <c r="A864" s="119">
        <v>2014</v>
      </c>
      <c r="B864" s="142" t="s">
        <v>138</v>
      </c>
      <c r="C864" s="119" t="s">
        <v>4438</v>
      </c>
      <c r="D864" s="131">
        <v>5700227831</v>
      </c>
      <c r="E864" s="131" t="str">
        <f t="shared" si="44"/>
        <v>SIM</v>
      </c>
      <c r="F864" s="131" t="str">
        <f t="shared" si="45"/>
        <v>SIM</v>
      </c>
      <c r="G864" s="132">
        <v>41969</v>
      </c>
      <c r="H864" s="119" t="s">
        <v>8374</v>
      </c>
      <c r="I864" s="119" t="s">
        <v>62</v>
      </c>
      <c r="J864" s="119">
        <v>192</v>
      </c>
      <c r="K864" s="119">
        <v>432</v>
      </c>
      <c r="L864" s="119">
        <v>4</v>
      </c>
      <c r="M864" s="119">
        <v>4</v>
      </c>
      <c r="N864" s="119">
        <v>24</v>
      </c>
      <c r="O864" s="119" t="s">
        <v>43</v>
      </c>
      <c r="P864" s="119" t="s">
        <v>43</v>
      </c>
      <c r="Q864" s="133" t="s">
        <v>43</v>
      </c>
      <c r="R864" s="134" t="s">
        <v>18</v>
      </c>
      <c r="S864" s="134" t="s">
        <v>8851</v>
      </c>
      <c r="T864" s="134" t="s">
        <v>63</v>
      </c>
      <c r="U864" s="119">
        <v>11</v>
      </c>
      <c r="V864" s="134" t="s">
        <v>3926</v>
      </c>
      <c r="W864" s="135" t="s">
        <v>4457</v>
      </c>
      <c r="X864" s="136" t="str">
        <f t="shared" si="46"/>
        <v>11000ADLYS</v>
      </c>
      <c r="Y864" s="137" t="s">
        <v>4458</v>
      </c>
      <c r="Z864" s="119" t="s">
        <v>346</v>
      </c>
      <c r="AA864" s="119" t="s">
        <v>798</v>
      </c>
      <c r="AB864" s="131" t="s">
        <v>4459</v>
      </c>
      <c r="AC864" s="119" t="s">
        <v>52</v>
      </c>
      <c r="AD864" s="119" t="s">
        <v>42</v>
      </c>
      <c r="AE864" s="119" t="s">
        <v>3930</v>
      </c>
      <c r="AF864" s="119" t="s">
        <v>146</v>
      </c>
      <c r="AG864" s="119" t="s">
        <v>147</v>
      </c>
      <c r="AH864" s="119"/>
      <c r="AI864" s="119" t="s">
        <v>3931</v>
      </c>
      <c r="AJ864" s="133" t="s">
        <v>123</v>
      </c>
      <c r="AK864" s="133" t="s">
        <v>124</v>
      </c>
      <c r="AL864" s="133"/>
      <c r="AM864" s="133"/>
      <c r="AN864" s="133" t="s">
        <v>42</v>
      </c>
      <c r="AO864" s="133" t="s">
        <v>42</v>
      </c>
      <c r="AP864" s="133" t="s">
        <v>298</v>
      </c>
      <c r="AQ864" s="133" t="s">
        <v>126</v>
      </c>
      <c r="AR864" s="137"/>
      <c r="AS864" s="137"/>
      <c r="AT864" s="137"/>
      <c r="AU864" s="133">
        <v>1002188102</v>
      </c>
      <c r="AV864" s="133" t="s">
        <v>4460</v>
      </c>
      <c r="AW864" s="133">
        <v>-46508673</v>
      </c>
      <c r="AX864" s="138"/>
      <c r="AY864" s="138"/>
      <c r="AZ864" s="138"/>
      <c r="BA864" s="138"/>
      <c r="BB864" s="138"/>
      <c r="BC864" s="300">
        <v>1440084644</v>
      </c>
      <c r="BD864" s="300" t="s">
        <v>9707</v>
      </c>
      <c r="BE864" s="138"/>
    </row>
    <row r="865" spans="1:57" s="140" customFormat="1" ht="12" customHeight="1">
      <c r="A865" s="119">
        <v>2014</v>
      </c>
      <c r="B865" s="142" t="s">
        <v>138</v>
      </c>
      <c r="C865" s="119" t="s">
        <v>4438</v>
      </c>
      <c r="D865" s="131">
        <v>5700227822</v>
      </c>
      <c r="E865" s="131" t="str">
        <f t="shared" si="44"/>
        <v>SIM</v>
      </c>
      <c r="F865" s="131" t="str">
        <f t="shared" si="45"/>
        <v>SIM</v>
      </c>
      <c r="G865" s="132">
        <v>41970</v>
      </c>
      <c r="H865" s="119" t="s">
        <v>8374</v>
      </c>
      <c r="I865" s="119" t="s">
        <v>62</v>
      </c>
      <c r="J865" s="119">
        <v>192</v>
      </c>
      <c r="K865" s="119">
        <v>432</v>
      </c>
      <c r="L865" s="119">
        <v>4</v>
      </c>
      <c r="M865" s="119">
        <v>4</v>
      </c>
      <c r="N865" s="119">
        <v>24</v>
      </c>
      <c r="O865" s="119" t="s">
        <v>43</v>
      </c>
      <c r="P865" s="119" t="s">
        <v>43</v>
      </c>
      <c r="Q865" s="133" t="s">
        <v>43</v>
      </c>
      <c r="R865" s="134" t="s">
        <v>18</v>
      </c>
      <c r="S865" s="134" t="s">
        <v>8851</v>
      </c>
      <c r="T865" s="134" t="s">
        <v>63</v>
      </c>
      <c r="U865" s="119">
        <v>11</v>
      </c>
      <c r="V865" s="134" t="s">
        <v>3926</v>
      </c>
      <c r="W865" s="135" t="s">
        <v>4461</v>
      </c>
      <c r="X865" s="136" t="str">
        <f t="shared" si="46"/>
        <v>11000ADLYU</v>
      </c>
      <c r="Y865" s="137" t="s">
        <v>4462</v>
      </c>
      <c r="Z865" s="119" t="s">
        <v>346</v>
      </c>
      <c r="AA865" s="119" t="s">
        <v>798</v>
      </c>
      <c r="AB865" s="131" t="s">
        <v>4463</v>
      </c>
      <c r="AC865" s="119" t="s">
        <v>52</v>
      </c>
      <c r="AD865" s="119" t="s">
        <v>42</v>
      </c>
      <c r="AE865" s="119" t="s">
        <v>3930</v>
      </c>
      <c r="AF865" s="119" t="s">
        <v>146</v>
      </c>
      <c r="AG865" s="119" t="s">
        <v>147</v>
      </c>
      <c r="AH865" s="119"/>
      <c r="AI865" s="119" t="s">
        <v>3931</v>
      </c>
      <c r="AJ865" s="133" t="s">
        <v>123</v>
      </c>
      <c r="AK865" s="133" t="s">
        <v>124</v>
      </c>
      <c r="AL865" s="133"/>
      <c r="AM865" s="133"/>
      <c r="AN865" s="133" t="s">
        <v>42</v>
      </c>
      <c r="AO865" s="133" t="s">
        <v>42</v>
      </c>
      <c r="AP865" s="133" t="s">
        <v>298</v>
      </c>
      <c r="AQ865" s="133" t="s">
        <v>126</v>
      </c>
      <c r="AR865" s="137"/>
      <c r="AS865" s="137"/>
      <c r="AT865" s="137"/>
      <c r="AU865" s="133">
        <v>1002188366</v>
      </c>
      <c r="AV865" s="133" t="s">
        <v>4464</v>
      </c>
      <c r="AW865" s="133">
        <v>-46510268</v>
      </c>
      <c r="AX865" s="138"/>
      <c r="AY865" s="138"/>
      <c r="AZ865" s="138"/>
      <c r="BA865" s="138"/>
      <c r="BB865" s="138"/>
      <c r="BC865" s="300">
        <v>1440084644</v>
      </c>
      <c r="BD865" s="300" t="s">
        <v>9708</v>
      </c>
      <c r="BE865" s="138"/>
    </row>
    <row r="866" spans="1:57" s="140" customFormat="1" ht="12" customHeight="1">
      <c r="A866" s="119">
        <v>2014</v>
      </c>
      <c r="B866" s="142" t="s">
        <v>138</v>
      </c>
      <c r="C866" s="119" t="s">
        <v>4438</v>
      </c>
      <c r="D866" s="131">
        <v>5700210292</v>
      </c>
      <c r="E866" s="131" t="str">
        <f t="shared" si="44"/>
        <v>SIM</v>
      </c>
      <c r="F866" s="131" t="str">
        <f t="shared" si="45"/>
        <v>SIM</v>
      </c>
      <c r="G866" s="132">
        <v>41970</v>
      </c>
      <c r="H866" s="119" t="s">
        <v>8374</v>
      </c>
      <c r="I866" s="119" t="s">
        <v>62</v>
      </c>
      <c r="J866" s="119">
        <v>192</v>
      </c>
      <c r="K866" s="119">
        <v>432</v>
      </c>
      <c r="L866" s="119">
        <v>4</v>
      </c>
      <c r="M866" s="119">
        <v>4</v>
      </c>
      <c r="N866" s="119">
        <v>24</v>
      </c>
      <c r="O866" s="119" t="s">
        <v>43</v>
      </c>
      <c r="P866" s="119" t="s">
        <v>43</v>
      </c>
      <c r="Q866" s="133" t="s">
        <v>43</v>
      </c>
      <c r="R866" s="134" t="s">
        <v>18</v>
      </c>
      <c r="S866" s="134" t="s">
        <v>8851</v>
      </c>
      <c r="T866" s="134" t="s">
        <v>63</v>
      </c>
      <c r="U866" s="119">
        <v>11</v>
      </c>
      <c r="V866" s="134" t="s">
        <v>3926</v>
      </c>
      <c r="W866" s="135" t="s">
        <v>4465</v>
      </c>
      <c r="X866" s="136" t="str">
        <f t="shared" si="46"/>
        <v>11000ADLYV</v>
      </c>
      <c r="Y866" s="137" t="s">
        <v>4466</v>
      </c>
      <c r="Z866" s="119" t="s">
        <v>346</v>
      </c>
      <c r="AA866" s="119" t="s">
        <v>798</v>
      </c>
      <c r="AB866" s="131" t="s">
        <v>4467</v>
      </c>
      <c r="AC866" s="119" t="s">
        <v>52</v>
      </c>
      <c r="AD866" s="119" t="s">
        <v>42</v>
      </c>
      <c r="AE866" s="119" t="s">
        <v>3930</v>
      </c>
      <c r="AF866" s="119" t="s">
        <v>146</v>
      </c>
      <c r="AG866" s="119" t="s">
        <v>147</v>
      </c>
      <c r="AH866" s="119"/>
      <c r="AI866" s="119" t="s">
        <v>3931</v>
      </c>
      <c r="AJ866" s="133" t="s">
        <v>123</v>
      </c>
      <c r="AK866" s="133" t="s">
        <v>124</v>
      </c>
      <c r="AL866" s="133"/>
      <c r="AM866" s="133"/>
      <c r="AN866" s="133" t="s">
        <v>42</v>
      </c>
      <c r="AO866" s="133" t="s">
        <v>42</v>
      </c>
      <c r="AP866" s="133" t="s">
        <v>298</v>
      </c>
      <c r="AQ866" s="133" t="s">
        <v>126</v>
      </c>
      <c r="AR866" s="137"/>
      <c r="AS866" s="137"/>
      <c r="AT866" s="137"/>
      <c r="AU866" s="133">
        <v>1002188366</v>
      </c>
      <c r="AV866" s="133" t="s">
        <v>4464</v>
      </c>
      <c r="AW866" s="133">
        <v>-46510268</v>
      </c>
      <c r="AX866" s="138"/>
      <c r="AY866" s="138"/>
      <c r="AZ866" s="138"/>
      <c r="BA866" s="138"/>
      <c r="BB866" s="138"/>
      <c r="BC866" s="300">
        <v>1440084644</v>
      </c>
      <c r="BD866" s="300" t="s">
        <v>9709</v>
      </c>
      <c r="BE866" s="138"/>
    </row>
    <row r="867" spans="1:57" s="140" customFormat="1" ht="12" customHeight="1">
      <c r="A867" s="119">
        <v>2014</v>
      </c>
      <c r="B867" s="142" t="s">
        <v>138</v>
      </c>
      <c r="C867" s="119" t="s">
        <v>4438</v>
      </c>
      <c r="D867" s="131">
        <v>5700150143</v>
      </c>
      <c r="E867" s="131" t="str">
        <f t="shared" si="44"/>
        <v>SIM</v>
      </c>
      <c r="F867" s="131" t="str">
        <f t="shared" si="45"/>
        <v>SIM</v>
      </c>
      <c r="G867" s="132">
        <v>41974</v>
      </c>
      <c r="H867" s="119" t="s">
        <v>8374</v>
      </c>
      <c r="I867" s="119" t="s">
        <v>62</v>
      </c>
      <c r="J867" s="119">
        <v>192</v>
      </c>
      <c r="K867" s="119">
        <v>432</v>
      </c>
      <c r="L867" s="119">
        <v>4</v>
      </c>
      <c r="M867" s="119">
        <v>4</v>
      </c>
      <c r="N867" s="119">
        <v>24</v>
      </c>
      <c r="O867" s="119" t="s">
        <v>43</v>
      </c>
      <c r="P867" s="119" t="s">
        <v>43</v>
      </c>
      <c r="Q867" s="133" t="s">
        <v>43</v>
      </c>
      <c r="R867" s="134" t="s">
        <v>18</v>
      </c>
      <c r="S867" s="134" t="s">
        <v>8851</v>
      </c>
      <c r="T867" s="134" t="s">
        <v>63</v>
      </c>
      <c r="U867" s="119">
        <v>11</v>
      </c>
      <c r="V867" s="134" t="s">
        <v>3926</v>
      </c>
      <c r="W867" s="135" t="s">
        <v>4468</v>
      </c>
      <c r="X867" s="136" t="str">
        <f t="shared" si="46"/>
        <v>11000ADMUR</v>
      </c>
      <c r="Y867" s="137" t="s">
        <v>4469</v>
      </c>
      <c r="Z867" s="119" t="s">
        <v>346</v>
      </c>
      <c r="AA867" s="119" t="s">
        <v>798</v>
      </c>
      <c r="AB867" s="131" t="s">
        <v>4470</v>
      </c>
      <c r="AC867" s="119" t="s">
        <v>52</v>
      </c>
      <c r="AD867" s="119" t="s">
        <v>42</v>
      </c>
      <c r="AE867" s="119" t="s">
        <v>3930</v>
      </c>
      <c r="AF867" s="119" t="s">
        <v>146</v>
      </c>
      <c r="AG867" s="119" t="s">
        <v>147</v>
      </c>
      <c r="AH867" s="119"/>
      <c r="AI867" s="119" t="s">
        <v>3931</v>
      </c>
      <c r="AJ867" s="133" t="s">
        <v>123</v>
      </c>
      <c r="AK867" s="133" t="s">
        <v>124</v>
      </c>
      <c r="AL867" s="133"/>
      <c r="AM867" s="133"/>
      <c r="AN867" s="133" t="s">
        <v>42</v>
      </c>
      <c r="AO867" s="133" t="s">
        <v>42</v>
      </c>
      <c r="AP867" s="133" t="s">
        <v>298</v>
      </c>
      <c r="AQ867" s="133" t="s">
        <v>126</v>
      </c>
      <c r="AR867" s="137"/>
      <c r="AS867" s="137"/>
      <c r="AT867" s="137"/>
      <c r="AU867" s="133">
        <v>1002200781</v>
      </c>
      <c r="AV867" s="133">
        <v>-235832615</v>
      </c>
      <c r="AW867" s="133">
        <v>-464993455</v>
      </c>
      <c r="AX867" s="138"/>
      <c r="AY867" s="138"/>
      <c r="AZ867" s="138"/>
      <c r="BA867" s="138"/>
      <c r="BB867" s="138"/>
      <c r="BC867" s="300">
        <v>1440084644</v>
      </c>
      <c r="BD867" s="300" t="s">
        <v>9710</v>
      </c>
      <c r="BE867" s="138"/>
    </row>
    <row r="868" spans="1:57" s="140" customFormat="1" ht="12" customHeight="1">
      <c r="A868" s="119">
        <v>2014</v>
      </c>
      <c r="B868" s="142" t="s">
        <v>138</v>
      </c>
      <c r="C868" s="119" t="s">
        <v>4438</v>
      </c>
      <c r="D868" s="131">
        <v>5700170074</v>
      </c>
      <c r="E868" s="131" t="str">
        <f t="shared" si="44"/>
        <v>SIM</v>
      </c>
      <c r="F868" s="131" t="str">
        <f t="shared" si="45"/>
        <v>SIM</v>
      </c>
      <c r="G868" s="132">
        <v>41907</v>
      </c>
      <c r="H868" s="119" t="s">
        <v>44</v>
      </c>
      <c r="I868" s="119" t="s">
        <v>62</v>
      </c>
      <c r="J868" s="119">
        <v>192</v>
      </c>
      <c r="K868" s="119">
        <v>432</v>
      </c>
      <c r="L868" s="119">
        <v>4</v>
      </c>
      <c r="M868" s="119">
        <v>4</v>
      </c>
      <c r="N868" s="119">
        <v>32</v>
      </c>
      <c r="O868" s="119" t="s">
        <v>43</v>
      </c>
      <c r="P868" s="119" t="s">
        <v>43</v>
      </c>
      <c r="Q868" s="133" t="s">
        <v>43</v>
      </c>
      <c r="R868" s="134" t="s">
        <v>18</v>
      </c>
      <c r="S868" s="134" t="s">
        <v>8851</v>
      </c>
      <c r="T868" s="134" t="s">
        <v>47</v>
      </c>
      <c r="U868" s="119">
        <v>11</v>
      </c>
      <c r="V868" s="134" t="s">
        <v>3926</v>
      </c>
      <c r="W868" s="135" t="s">
        <v>4566</v>
      </c>
      <c r="X868" s="136" t="str">
        <f t="shared" si="46"/>
        <v>11000JRMVJ</v>
      </c>
      <c r="Y868" s="137" t="s">
        <v>4567</v>
      </c>
      <c r="Z868" s="119" t="s">
        <v>346</v>
      </c>
      <c r="AA868" s="119" t="s">
        <v>2044</v>
      </c>
      <c r="AB868" s="131" t="s">
        <v>4568</v>
      </c>
      <c r="AC868" s="119" t="s">
        <v>348</v>
      </c>
      <c r="AD868" s="119" t="s">
        <v>42</v>
      </c>
      <c r="AE868" s="119" t="s">
        <v>4569</v>
      </c>
      <c r="AF868" s="119" t="s">
        <v>350</v>
      </c>
      <c r="AG868" s="119" t="s">
        <v>351</v>
      </c>
      <c r="AH868" s="142"/>
      <c r="AI868" s="133" t="s">
        <v>811</v>
      </c>
      <c r="AJ868" s="133" t="s">
        <v>123</v>
      </c>
      <c r="AK868" s="133" t="s">
        <v>124</v>
      </c>
      <c r="AL868" s="133"/>
      <c r="AM868" s="133"/>
      <c r="AN868" s="133" t="s">
        <v>42</v>
      </c>
      <c r="AO868" s="133" t="s">
        <v>42</v>
      </c>
      <c r="AP868" s="133" t="s">
        <v>70</v>
      </c>
      <c r="AQ868" s="133" t="s">
        <v>71</v>
      </c>
      <c r="AR868" s="137"/>
      <c r="AS868" s="137"/>
      <c r="AT868" s="137"/>
      <c r="AU868" s="133">
        <v>1001913890</v>
      </c>
      <c r="AV868" s="133" t="s">
        <v>4570</v>
      </c>
      <c r="AW868" s="133" t="s">
        <v>4571</v>
      </c>
      <c r="AX868" s="138"/>
      <c r="AY868" s="138"/>
      <c r="AZ868" s="138"/>
      <c r="BA868" s="138"/>
      <c r="BB868" s="138"/>
      <c r="BC868" s="300">
        <v>2026063379</v>
      </c>
      <c r="BD868" s="300" t="s">
        <v>9711</v>
      </c>
      <c r="BE868" s="138"/>
    </row>
    <row r="869" spans="1:57" s="140" customFormat="1" ht="12" customHeight="1">
      <c r="A869" s="119">
        <v>2014</v>
      </c>
      <c r="B869" s="142" t="s">
        <v>138</v>
      </c>
      <c r="C869" s="119" t="s">
        <v>4438</v>
      </c>
      <c r="D869" s="131">
        <v>5700170078</v>
      </c>
      <c r="E869" s="131" t="str">
        <f t="shared" si="44"/>
        <v>SIM</v>
      </c>
      <c r="F869" s="131" t="str">
        <f t="shared" si="45"/>
        <v>SIM</v>
      </c>
      <c r="G869" s="132">
        <v>41911</v>
      </c>
      <c r="H869" s="119" t="s">
        <v>44</v>
      </c>
      <c r="I869" s="119" t="s">
        <v>62</v>
      </c>
      <c r="J869" s="119">
        <v>192</v>
      </c>
      <c r="K869" s="119">
        <v>432</v>
      </c>
      <c r="L869" s="119">
        <v>4</v>
      </c>
      <c r="M869" s="119">
        <v>4</v>
      </c>
      <c r="N869" s="119">
        <v>32</v>
      </c>
      <c r="O869" s="119" t="s">
        <v>43</v>
      </c>
      <c r="P869" s="119" t="s">
        <v>43</v>
      </c>
      <c r="Q869" s="133" t="s">
        <v>43</v>
      </c>
      <c r="R869" s="134" t="s">
        <v>18</v>
      </c>
      <c r="S869" s="134" t="s">
        <v>8851</v>
      </c>
      <c r="T869" s="134" t="s">
        <v>47</v>
      </c>
      <c r="U869" s="119">
        <v>11</v>
      </c>
      <c r="V869" s="134" t="s">
        <v>3926</v>
      </c>
      <c r="W869" s="135" t="s">
        <v>4572</v>
      </c>
      <c r="X869" s="136" t="str">
        <f t="shared" si="46"/>
        <v>11000JRMVK</v>
      </c>
      <c r="Y869" s="137" t="s">
        <v>4567</v>
      </c>
      <c r="Z869" s="119" t="s">
        <v>346</v>
      </c>
      <c r="AA869" s="119" t="s">
        <v>2044</v>
      </c>
      <c r="AB869" s="131" t="s">
        <v>4573</v>
      </c>
      <c r="AC869" s="119" t="s">
        <v>348</v>
      </c>
      <c r="AD869" s="119" t="s">
        <v>42</v>
      </c>
      <c r="AE869" s="119" t="s">
        <v>4569</v>
      </c>
      <c r="AF869" s="119" t="s">
        <v>350</v>
      </c>
      <c r="AG869" s="119" t="s">
        <v>351</v>
      </c>
      <c r="AH869" s="142"/>
      <c r="AI869" s="133" t="s">
        <v>811</v>
      </c>
      <c r="AJ869" s="133" t="s">
        <v>123</v>
      </c>
      <c r="AK869" s="133" t="s">
        <v>124</v>
      </c>
      <c r="AL869" s="133"/>
      <c r="AM869" s="133"/>
      <c r="AN869" s="133" t="s">
        <v>42</v>
      </c>
      <c r="AO869" s="133" t="s">
        <v>42</v>
      </c>
      <c r="AP869" s="133" t="s">
        <v>70</v>
      </c>
      <c r="AQ869" s="133" t="s">
        <v>71</v>
      </c>
      <c r="AR869" s="137"/>
      <c r="AS869" s="137"/>
      <c r="AT869" s="137"/>
      <c r="AU869" s="133">
        <v>1001913890</v>
      </c>
      <c r="AV869" s="133" t="s">
        <v>4570</v>
      </c>
      <c r="AW869" s="133" t="s">
        <v>4571</v>
      </c>
      <c r="AX869" s="138"/>
      <c r="AY869" s="138"/>
      <c r="AZ869" s="138"/>
      <c r="BA869" s="138"/>
      <c r="BB869" s="138"/>
      <c r="BC869" s="300">
        <v>2026063379</v>
      </c>
      <c r="BD869" s="300" t="s">
        <v>9712</v>
      </c>
      <c r="BE869" s="138"/>
    </row>
    <row r="870" spans="1:57" s="140" customFormat="1" ht="12" customHeight="1">
      <c r="A870" s="119">
        <v>2014</v>
      </c>
      <c r="B870" s="142" t="s">
        <v>138</v>
      </c>
      <c r="C870" s="119" t="s">
        <v>4438</v>
      </c>
      <c r="D870" s="131">
        <v>5700170070</v>
      </c>
      <c r="E870" s="131" t="str">
        <f t="shared" si="44"/>
        <v>SIM</v>
      </c>
      <c r="F870" s="131" t="str">
        <f t="shared" si="45"/>
        <v>SIM</v>
      </c>
      <c r="G870" s="132">
        <v>41843</v>
      </c>
      <c r="H870" s="119" t="s">
        <v>44</v>
      </c>
      <c r="I870" s="119" t="s">
        <v>62</v>
      </c>
      <c r="J870" s="119">
        <v>192</v>
      </c>
      <c r="K870" s="119">
        <v>432</v>
      </c>
      <c r="L870" s="119">
        <v>4</v>
      </c>
      <c r="M870" s="119">
        <v>4</v>
      </c>
      <c r="N870" s="119">
        <v>32</v>
      </c>
      <c r="O870" s="119" t="s">
        <v>43</v>
      </c>
      <c r="P870" s="119" t="s">
        <v>43</v>
      </c>
      <c r="Q870" s="133" t="s">
        <v>43</v>
      </c>
      <c r="R870" s="134" t="s">
        <v>18</v>
      </c>
      <c r="S870" s="134" t="s">
        <v>8851</v>
      </c>
      <c r="T870" s="134" t="s">
        <v>47</v>
      </c>
      <c r="U870" s="119">
        <v>11</v>
      </c>
      <c r="V870" s="134" t="s">
        <v>3926</v>
      </c>
      <c r="W870" s="135" t="s">
        <v>4574</v>
      </c>
      <c r="X870" s="136" t="str">
        <f t="shared" si="46"/>
        <v>11000JRMVL</v>
      </c>
      <c r="Y870" s="137" t="s">
        <v>4567</v>
      </c>
      <c r="Z870" s="119" t="s">
        <v>346</v>
      </c>
      <c r="AA870" s="119" t="s">
        <v>2044</v>
      </c>
      <c r="AB870" s="131" t="s">
        <v>4575</v>
      </c>
      <c r="AC870" s="119" t="s">
        <v>348</v>
      </c>
      <c r="AD870" s="119" t="s">
        <v>42</v>
      </c>
      <c r="AE870" s="119" t="s">
        <v>4569</v>
      </c>
      <c r="AF870" s="119" t="s">
        <v>350</v>
      </c>
      <c r="AG870" s="119" t="s">
        <v>351</v>
      </c>
      <c r="AH870" s="142"/>
      <c r="AI870" s="133" t="s">
        <v>811</v>
      </c>
      <c r="AJ870" s="133" t="s">
        <v>123</v>
      </c>
      <c r="AK870" s="133" t="s">
        <v>124</v>
      </c>
      <c r="AL870" s="133"/>
      <c r="AM870" s="133"/>
      <c r="AN870" s="133" t="s">
        <v>42</v>
      </c>
      <c r="AO870" s="133" t="s">
        <v>42</v>
      </c>
      <c r="AP870" s="133" t="s">
        <v>70</v>
      </c>
      <c r="AQ870" s="133" t="s">
        <v>71</v>
      </c>
      <c r="AR870" s="137"/>
      <c r="AS870" s="137"/>
      <c r="AT870" s="137"/>
      <c r="AU870" s="133">
        <v>1001913890</v>
      </c>
      <c r="AV870" s="133" t="s">
        <v>4570</v>
      </c>
      <c r="AW870" s="133" t="s">
        <v>4571</v>
      </c>
      <c r="AX870" s="138"/>
      <c r="AY870" s="138"/>
      <c r="AZ870" s="138"/>
      <c r="BA870" s="138"/>
      <c r="BB870" s="138"/>
      <c r="BC870" s="300">
        <v>2026063379</v>
      </c>
      <c r="BD870" s="300" t="s">
        <v>9713</v>
      </c>
      <c r="BE870" s="138"/>
    </row>
    <row r="871" spans="1:57" s="140" customFormat="1" ht="12" customHeight="1">
      <c r="A871" s="119">
        <v>2014</v>
      </c>
      <c r="B871" s="142" t="s">
        <v>138</v>
      </c>
      <c r="C871" s="119" t="s">
        <v>4438</v>
      </c>
      <c r="D871" s="131">
        <v>5700215721</v>
      </c>
      <c r="E871" s="131" t="str">
        <f t="shared" si="44"/>
        <v>SIM</v>
      </c>
      <c r="F871" s="131" t="str">
        <f t="shared" si="45"/>
        <v>SIM</v>
      </c>
      <c r="G871" s="132">
        <v>41902</v>
      </c>
      <c r="H871" s="119" t="s">
        <v>44</v>
      </c>
      <c r="I871" s="119" t="s">
        <v>62</v>
      </c>
      <c r="J871" s="119">
        <v>192</v>
      </c>
      <c r="K871" s="119">
        <f>432+64</f>
        <v>496</v>
      </c>
      <c r="L871" s="119">
        <v>4</v>
      </c>
      <c r="M871" s="119">
        <v>4</v>
      </c>
      <c r="N871" s="119">
        <v>32</v>
      </c>
      <c r="O871" s="119" t="s">
        <v>43</v>
      </c>
      <c r="P871" s="119" t="s">
        <v>43</v>
      </c>
      <c r="Q871" s="133" t="s">
        <v>43</v>
      </c>
      <c r="R871" s="134" t="s">
        <v>18</v>
      </c>
      <c r="S871" s="134" t="s">
        <v>8851</v>
      </c>
      <c r="T871" s="134" t="s">
        <v>63</v>
      </c>
      <c r="U871" s="119">
        <v>11</v>
      </c>
      <c r="V871" s="134" t="s">
        <v>3926</v>
      </c>
      <c r="W871" s="135" t="s">
        <v>4591</v>
      </c>
      <c r="X871" s="136" t="str">
        <f t="shared" si="46"/>
        <v>11000NPMWI</v>
      </c>
      <c r="Y871" s="137" t="s">
        <v>4592</v>
      </c>
      <c r="Z871" s="119" t="s">
        <v>346</v>
      </c>
      <c r="AA871" s="119" t="s">
        <v>4017</v>
      </c>
      <c r="AB871" s="131" t="s">
        <v>4593</v>
      </c>
      <c r="AC871" s="119" t="s">
        <v>87</v>
      </c>
      <c r="AD871" s="119" t="s">
        <v>4004</v>
      </c>
      <c r="AE871" s="119" t="s">
        <v>2074</v>
      </c>
      <c r="AF871" s="119" t="s">
        <v>2075</v>
      </c>
      <c r="AG871" s="119" t="s">
        <v>2076</v>
      </c>
      <c r="AH871" s="119"/>
      <c r="AI871" s="119" t="s">
        <v>2077</v>
      </c>
      <c r="AJ871" s="133" t="s">
        <v>123</v>
      </c>
      <c r="AK871" s="133" t="s">
        <v>124</v>
      </c>
      <c r="AL871" s="133"/>
      <c r="AM871" s="133"/>
      <c r="AN871" s="133" t="s">
        <v>731</v>
      </c>
      <c r="AO871" s="133" t="s">
        <v>42</v>
      </c>
      <c r="AP871" s="133" t="s">
        <v>70</v>
      </c>
      <c r="AQ871" s="133" t="s">
        <v>126</v>
      </c>
      <c r="AR871" s="137"/>
      <c r="AS871" s="137"/>
      <c r="AT871" s="137"/>
      <c r="AU871" s="133">
        <v>1001913750</v>
      </c>
      <c r="AV871" s="133" t="s">
        <v>4594</v>
      </c>
      <c r="AW871" s="133" t="s">
        <v>4595</v>
      </c>
      <c r="AX871" s="138" t="s">
        <v>8179</v>
      </c>
      <c r="AY871" s="138"/>
      <c r="AZ871" s="138"/>
      <c r="BA871" s="138"/>
      <c r="BB871" s="138"/>
      <c r="BC871" s="300">
        <v>2026063379</v>
      </c>
      <c r="BD871" s="300" t="s">
        <v>9714</v>
      </c>
      <c r="BE871" s="138"/>
    </row>
    <row r="872" spans="1:57" s="140" customFormat="1" ht="12" customHeight="1">
      <c r="A872" s="119">
        <v>2014</v>
      </c>
      <c r="B872" s="142" t="s">
        <v>138</v>
      </c>
      <c r="C872" s="119" t="s">
        <v>4438</v>
      </c>
      <c r="D872" s="131">
        <v>5700223952</v>
      </c>
      <c r="E872" s="131" t="str">
        <f t="shared" si="44"/>
        <v>SIM</v>
      </c>
      <c r="F872" s="131" t="str">
        <f t="shared" si="45"/>
        <v>SIM</v>
      </c>
      <c r="G872" s="132">
        <v>41835</v>
      </c>
      <c r="H872" s="119" t="s">
        <v>44</v>
      </c>
      <c r="I872" s="119" t="s">
        <v>62</v>
      </c>
      <c r="J872" s="119">
        <v>192</v>
      </c>
      <c r="K872" s="119">
        <f>432+64</f>
        <v>496</v>
      </c>
      <c r="L872" s="119">
        <v>4</v>
      </c>
      <c r="M872" s="119">
        <v>4</v>
      </c>
      <c r="N872" s="119">
        <v>32</v>
      </c>
      <c r="O872" s="119" t="s">
        <v>43</v>
      </c>
      <c r="P872" s="119" t="s">
        <v>43</v>
      </c>
      <c r="Q872" s="133" t="s">
        <v>43</v>
      </c>
      <c r="R872" s="134" t="s">
        <v>18</v>
      </c>
      <c r="S872" s="134" t="s">
        <v>8851</v>
      </c>
      <c r="T872" s="134" t="s">
        <v>63</v>
      </c>
      <c r="U872" s="119">
        <v>11</v>
      </c>
      <c r="V872" s="134" t="s">
        <v>3926</v>
      </c>
      <c r="W872" s="135" t="s">
        <v>4596</v>
      </c>
      <c r="X872" s="136" t="str">
        <f t="shared" si="46"/>
        <v>11000NPMWJ</v>
      </c>
      <c r="Y872" s="137" t="s">
        <v>4597</v>
      </c>
      <c r="Z872" s="119" t="s">
        <v>346</v>
      </c>
      <c r="AA872" s="119" t="s">
        <v>4017</v>
      </c>
      <c r="AB872" s="131" t="s">
        <v>4598</v>
      </c>
      <c r="AC872" s="119" t="s">
        <v>87</v>
      </c>
      <c r="AD872" s="119" t="s">
        <v>4004</v>
      </c>
      <c r="AE872" s="119" t="s">
        <v>2074</v>
      </c>
      <c r="AF872" s="119" t="s">
        <v>2075</v>
      </c>
      <c r="AG872" s="119" t="s">
        <v>2076</v>
      </c>
      <c r="AH872" s="119"/>
      <c r="AI872" s="119" t="s">
        <v>2077</v>
      </c>
      <c r="AJ872" s="133" t="s">
        <v>123</v>
      </c>
      <c r="AK872" s="133" t="s">
        <v>124</v>
      </c>
      <c r="AL872" s="133"/>
      <c r="AM872" s="133"/>
      <c r="AN872" s="133" t="s">
        <v>42</v>
      </c>
      <c r="AO872" s="133" t="s">
        <v>42</v>
      </c>
      <c r="AP872" s="133" t="s">
        <v>70</v>
      </c>
      <c r="AQ872" s="133" t="s">
        <v>126</v>
      </c>
      <c r="AR872" s="137"/>
      <c r="AS872" s="137"/>
      <c r="AT872" s="137"/>
      <c r="AU872" s="133">
        <v>1001899382</v>
      </c>
      <c r="AV872" s="133" t="s">
        <v>4599</v>
      </c>
      <c r="AW872" s="133" t="s">
        <v>4600</v>
      </c>
      <c r="AX872" s="138" t="s">
        <v>8179</v>
      </c>
      <c r="AY872" s="138"/>
      <c r="AZ872" s="138"/>
      <c r="BA872" s="138"/>
      <c r="BB872" s="138"/>
      <c r="BC872" s="300">
        <v>2026063379</v>
      </c>
      <c r="BD872" s="300" t="s">
        <v>9715</v>
      </c>
      <c r="BE872" s="138"/>
    </row>
    <row r="873" spans="1:57" s="140" customFormat="1" ht="12" customHeight="1">
      <c r="A873" s="119">
        <v>2014</v>
      </c>
      <c r="B873" s="142" t="s">
        <v>138</v>
      </c>
      <c r="C873" s="119" t="s">
        <v>4438</v>
      </c>
      <c r="D873" s="131">
        <v>5700136808</v>
      </c>
      <c r="E873" s="131" t="str">
        <f t="shared" si="44"/>
        <v>SIM</v>
      </c>
      <c r="F873" s="131" t="str">
        <f t="shared" si="45"/>
        <v>SIM</v>
      </c>
      <c r="G873" s="132">
        <v>41961</v>
      </c>
      <c r="H873" s="119" t="s">
        <v>44</v>
      </c>
      <c r="I873" s="119" t="s">
        <v>62</v>
      </c>
      <c r="J873" s="119">
        <v>192</v>
      </c>
      <c r="K873" s="119">
        <f>432+64+64</f>
        <v>560</v>
      </c>
      <c r="L873" s="119">
        <v>4</v>
      </c>
      <c r="M873" s="119">
        <v>4</v>
      </c>
      <c r="N873" s="119">
        <v>32</v>
      </c>
      <c r="O873" s="119" t="s">
        <v>43</v>
      </c>
      <c r="P873" s="119" t="s">
        <v>43</v>
      </c>
      <c r="Q873" s="133" t="s">
        <v>43</v>
      </c>
      <c r="R873" s="134" t="s">
        <v>18</v>
      </c>
      <c r="S873" s="134" t="s">
        <v>8851</v>
      </c>
      <c r="T873" s="134" t="s">
        <v>63</v>
      </c>
      <c r="U873" s="119">
        <v>11</v>
      </c>
      <c r="V873" s="134" t="s">
        <v>3926</v>
      </c>
      <c r="W873" s="135" t="s">
        <v>4601</v>
      </c>
      <c r="X873" s="136" t="str">
        <f t="shared" si="46"/>
        <v>11000NPMWN</v>
      </c>
      <c r="Y873" s="137" t="s">
        <v>4602</v>
      </c>
      <c r="Z873" s="119" t="s">
        <v>346</v>
      </c>
      <c r="AA873" s="119" t="s">
        <v>4017</v>
      </c>
      <c r="AB873" s="131" t="s">
        <v>4603</v>
      </c>
      <c r="AC873" s="119" t="s">
        <v>87</v>
      </c>
      <c r="AD873" s="119" t="s">
        <v>4004</v>
      </c>
      <c r="AE873" s="119" t="s">
        <v>2074</v>
      </c>
      <c r="AF873" s="119" t="s">
        <v>2075</v>
      </c>
      <c r="AG873" s="119" t="s">
        <v>2076</v>
      </c>
      <c r="AH873" s="119"/>
      <c r="AI873" s="119" t="s">
        <v>2077</v>
      </c>
      <c r="AJ873" s="133" t="s">
        <v>123</v>
      </c>
      <c r="AK873" s="133" t="s">
        <v>124</v>
      </c>
      <c r="AL873" s="133"/>
      <c r="AM873" s="133"/>
      <c r="AN873" s="133" t="s">
        <v>731</v>
      </c>
      <c r="AO873" s="133" t="s">
        <v>42</v>
      </c>
      <c r="AP873" s="133" t="s">
        <v>70</v>
      </c>
      <c r="AQ873" s="133" t="s">
        <v>126</v>
      </c>
      <c r="AR873" s="137"/>
      <c r="AS873" s="137"/>
      <c r="AT873" s="137"/>
      <c r="AU873" s="133">
        <v>1002032200</v>
      </c>
      <c r="AV873" s="133" t="s">
        <v>8287</v>
      </c>
      <c r="AW873" s="133" t="s">
        <v>8287</v>
      </c>
      <c r="AX873" s="138" t="s">
        <v>8179</v>
      </c>
      <c r="AY873" s="138"/>
      <c r="AZ873" s="138"/>
      <c r="BA873" s="138"/>
      <c r="BB873" s="138"/>
      <c r="BC873" s="300">
        <v>2026063379</v>
      </c>
      <c r="BD873" s="300" t="s">
        <v>9716</v>
      </c>
      <c r="BE873" s="138"/>
    </row>
    <row r="874" spans="1:57" s="140" customFormat="1" ht="12" customHeight="1">
      <c r="A874" s="119">
        <v>2014</v>
      </c>
      <c r="B874" s="142" t="s">
        <v>138</v>
      </c>
      <c r="C874" s="119" t="s">
        <v>4438</v>
      </c>
      <c r="D874" s="131">
        <v>5700235224</v>
      </c>
      <c r="E874" s="131" t="str">
        <f t="shared" si="44"/>
        <v>SIM</v>
      </c>
      <c r="F874" s="131" t="str">
        <f t="shared" si="45"/>
        <v>SIM</v>
      </c>
      <c r="G874" s="132">
        <v>42332</v>
      </c>
      <c r="H874" s="119" t="s">
        <v>44</v>
      </c>
      <c r="I874" s="119" t="s">
        <v>62</v>
      </c>
      <c r="J874" s="119">
        <v>192</v>
      </c>
      <c r="K874" s="119">
        <f>432+64+64</f>
        <v>560</v>
      </c>
      <c r="L874" s="119">
        <v>4</v>
      </c>
      <c r="M874" s="119">
        <v>4</v>
      </c>
      <c r="N874" s="119">
        <v>32</v>
      </c>
      <c r="O874" s="119" t="s">
        <v>43</v>
      </c>
      <c r="P874" s="119" t="s">
        <v>43</v>
      </c>
      <c r="Q874" s="133" t="s">
        <v>43</v>
      </c>
      <c r="R874" s="134" t="s">
        <v>18</v>
      </c>
      <c r="S874" s="134" t="s">
        <v>8851</v>
      </c>
      <c r="T874" s="134" t="s">
        <v>47</v>
      </c>
      <c r="U874" s="119">
        <v>11</v>
      </c>
      <c r="V874" s="134" t="s">
        <v>3926</v>
      </c>
      <c r="W874" s="135" t="s">
        <v>4604</v>
      </c>
      <c r="X874" s="136" t="str">
        <f t="shared" si="46"/>
        <v>11000NPMWS</v>
      </c>
      <c r="Y874" s="137" t="s">
        <v>4605</v>
      </c>
      <c r="Z874" s="119" t="s">
        <v>346</v>
      </c>
      <c r="AA874" s="119" t="s">
        <v>4017</v>
      </c>
      <c r="AB874" s="131" t="s">
        <v>4606</v>
      </c>
      <c r="AC874" s="119" t="s">
        <v>87</v>
      </c>
      <c r="AD874" s="119" t="s">
        <v>4004</v>
      </c>
      <c r="AE874" s="119" t="s">
        <v>2074</v>
      </c>
      <c r="AF874" s="119" t="s">
        <v>2075</v>
      </c>
      <c r="AG874" s="119" t="s">
        <v>2076</v>
      </c>
      <c r="AH874" s="142"/>
      <c r="AI874" s="119" t="s">
        <v>3993</v>
      </c>
      <c r="AJ874" s="133" t="s">
        <v>123</v>
      </c>
      <c r="AK874" s="133" t="s">
        <v>124</v>
      </c>
      <c r="AL874" s="133"/>
      <c r="AM874" s="133"/>
      <c r="AN874" s="133" t="s">
        <v>42</v>
      </c>
      <c r="AO874" s="133" t="s">
        <v>42</v>
      </c>
      <c r="AP874" s="133" t="s">
        <v>858</v>
      </c>
      <c r="AQ874" s="133" t="s">
        <v>126</v>
      </c>
      <c r="AR874" s="137"/>
      <c r="AS874" s="137"/>
      <c r="AT874" s="137"/>
      <c r="AU874" s="133" t="s">
        <v>8190</v>
      </c>
      <c r="AV874" s="133" t="s">
        <v>8287</v>
      </c>
      <c r="AW874" s="133" t="s">
        <v>8287</v>
      </c>
      <c r="AX874" s="138" t="s">
        <v>8179</v>
      </c>
      <c r="AY874" s="138"/>
      <c r="AZ874" s="138"/>
      <c r="BA874" s="138"/>
      <c r="BB874" s="138"/>
      <c r="BC874" s="300">
        <v>2026063379</v>
      </c>
      <c r="BD874" s="300" t="s">
        <v>9717</v>
      </c>
      <c r="BE874" s="138"/>
    </row>
    <row r="875" spans="1:57" s="140" customFormat="1" ht="12" customHeight="1">
      <c r="A875" s="119">
        <v>2014</v>
      </c>
      <c r="B875" s="142" t="s">
        <v>138</v>
      </c>
      <c r="C875" s="119" t="s">
        <v>4438</v>
      </c>
      <c r="D875" s="131">
        <v>5700150161</v>
      </c>
      <c r="E875" s="131" t="str">
        <f t="shared" si="44"/>
        <v>SIM</v>
      </c>
      <c r="F875" s="131" t="str">
        <f t="shared" si="45"/>
        <v>SIM</v>
      </c>
      <c r="G875" s="132">
        <v>41913</v>
      </c>
      <c r="H875" s="119" t="s">
        <v>87</v>
      </c>
      <c r="I875" s="119" t="s">
        <v>45</v>
      </c>
      <c r="J875" s="119">
        <v>192</v>
      </c>
      <c r="K875" s="119">
        <v>448</v>
      </c>
      <c r="L875" s="119">
        <v>8</v>
      </c>
      <c r="M875" s="119">
        <v>8</v>
      </c>
      <c r="N875" s="119">
        <v>16</v>
      </c>
      <c r="O875" s="119" t="s">
        <v>43</v>
      </c>
      <c r="P875" s="119" t="s">
        <v>43</v>
      </c>
      <c r="Q875" s="133" t="s">
        <v>46</v>
      </c>
      <c r="R875" s="134" t="s">
        <v>18</v>
      </c>
      <c r="S875" s="134" t="s">
        <v>8851</v>
      </c>
      <c r="T875" s="134" t="s">
        <v>63</v>
      </c>
      <c r="U875" s="119">
        <v>11</v>
      </c>
      <c r="V875" s="134" t="s">
        <v>4387</v>
      </c>
      <c r="W875" s="135" t="s">
        <v>5134</v>
      </c>
      <c r="X875" s="136" t="str">
        <f t="shared" si="46"/>
        <v>11892NBNCG</v>
      </c>
      <c r="Y875" s="137" t="s">
        <v>5135</v>
      </c>
      <c r="Z875" s="119" t="s">
        <v>1930</v>
      </c>
      <c r="AA875" s="119" t="s">
        <v>1967</v>
      </c>
      <c r="AB875" s="131" t="s">
        <v>5136</v>
      </c>
      <c r="AC875" s="119" t="s">
        <v>52</v>
      </c>
      <c r="AD875" s="119" t="s">
        <v>42</v>
      </c>
      <c r="AE875" s="119" t="s">
        <v>1969</v>
      </c>
      <c r="AF875" s="119" t="s">
        <v>146</v>
      </c>
      <c r="AG875" s="119" t="s">
        <v>147</v>
      </c>
      <c r="AH875" s="119"/>
      <c r="AI875" s="119" t="s">
        <v>3931</v>
      </c>
      <c r="AJ875" s="133" t="s">
        <v>124</v>
      </c>
      <c r="AK875" s="133" t="s">
        <v>123</v>
      </c>
      <c r="AL875" s="133"/>
      <c r="AM875" s="133"/>
      <c r="AN875" s="133" t="s">
        <v>42</v>
      </c>
      <c r="AO875" s="133" t="s">
        <v>42</v>
      </c>
      <c r="AP875" s="133" t="s">
        <v>858</v>
      </c>
      <c r="AQ875" s="133" t="s">
        <v>126</v>
      </c>
      <c r="AR875" s="137"/>
      <c r="AS875" s="137"/>
      <c r="AT875" s="137"/>
      <c r="AU875" s="133">
        <v>1002066775</v>
      </c>
      <c r="AV875" s="133" t="s">
        <v>5137</v>
      </c>
      <c r="AW875" s="133" t="s">
        <v>5138</v>
      </c>
      <c r="AX875" s="138"/>
      <c r="AY875" s="138"/>
      <c r="AZ875" s="138"/>
      <c r="BA875" s="138"/>
      <c r="BB875" s="138"/>
      <c r="BC875" s="300">
        <v>1892063257</v>
      </c>
      <c r="BD875" s="300" t="s">
        <v>9718</v>
      </c>
      <c r="BE875" s="138"/>
    </row>
    <row r="876" spans="1:57" s="140" customFormat="1" ht="12" customHeight="1">
      <c r="A876" s="119">
        <v>2014</v>
      </c>
      <c r="B876" s="142" t="s">
        <v>138</v>
      </c>
      <c r="C876" s="119" t="s">
        <v>4438</v>
      </c>
      <c r="D876" s="131">
        <v>5700207774</v>
      </c>
      <c r="E876" s="131" t="str">
        <f t="shared" si="44"/>
        <v>SIM</v>
      </c>
      <c r="F876" s="131" t="str">
        <f t="shared" si="45"/>
        <v>SIM</v>
      </c>
      <c r="G876" s="132">
        <v>42068</v>
      </c>
      <c r="H876" s="119" t="s">
        <v>44</v>
      </c>
      <c r="I876" s="119" t="s">
        <v>62</v>
      </c>
      <c r="J876" s="119">
        <v>192</v>
      </c>
      <c r="K876" s="119">
        <f>432+64</f>
        <v>496</v>
      </c>
      <c r="L876" s="119">
        <v>4</v>
      </c>
      <c r="M876" s="119">
        <v>4</v>
      </c>
      <c r="N876" s="119">
        <v>32</v>
      </c>
      <c r="O876" s="119" t="s">
        <v>43</v>
      </c>
      <c r="P876" s="119" t="s">
        <v>43</v>
      </c>
      <c r="Q876" s="133" t="s">
        <v>43</v>
      </c>
      <c r="R876" s="134" t="s">
        <v>18</v>
      </c>
      <c r="S876" s="134" t="s">
        <v>8851</v>
      </c>
      <c r="T876" s="134" t="s">
        <v>63</v>
      </c>
      <c r="U876" s="119">
        <v>11</v>
      </c>
      <c r="V876" s="134" t="s">
        <v>4387</v>
      </c>
      <c r="W876" s="135" t="s">
        <v>5139</v>
      </c>
      <c r="X876" s="136" t="str">
        <f t="shared" si="46"/>
        <v>11892NBNCH</v>
      </c>
      <c r="Y876" s="137" t="s">
        <v>5140</v>
      </c>
      <c r="Z876" s="119" t="s">
        <v>1930</v>
      </c>
      <c r="AA876" s="119" t="s">
        <v>1967</v>
      </c>
      <c r="AB876" s="131" t="s">
        <v>5141</v>
      </c>
      <c r="AC876" s="119" t="s">
        <v>52</v>
      </c>
      <c r="AD876" s="119" t="s">
        <v>42</v>
      </c>
      <c r="AE876" s="119" t="s">
        <v>1969</v>
      </c>
      <c r="AF876" s="119" t="s">
        <v>146</v>
      </c>
      <c r="AG876" s="119" t="s">
        <v>147</v>
      </c>
      <c r="AH876" s="119"/>
      <c r="AI876" s="119" t="s">
        <v>160</v>
      </c>
      <c r="AJ876" s="133" t="s">
        <v>124</v>
      </c>
      <c r="AK876" s="133" t="s">
        <v>123</v>
      </c>
      <c r="AL876" s="133"/>
      <c r="AM876" s="133"/>
      <c r="AN876" s="133" t="s">
        <v>42</v>
      </c>
      <c r="AO876" s="133" t="s">
        <v>42</v>
      </c>
      <c r="AP876" s="133" t="s">
        <v>858</v>
      </c>
      <c r="AQ876" s="133" t="s">
        <v>126</v>
      </c>
      <c r="AR876" s="137"/>
      <c r="AS876" s="137"/>
      <c r="AT876" s="137"/>
      <c r="AU876" s="133">
        <v>1002032510</v>
      </c>
      <c r="AV876" s="133" t="s">
        <v>8287</v>
      </c>
      <c r="AW876" s="133" t="s">
        <v>8287</v>
      </c>
      <c r="AX876" s="138" t="s">
        <v>8179</v>
      </c>
      <c r="AY876" s="138"/>
      <c r="AZ876" s="138"/>
      <c r="BA876" s="138"/>
      <c r="BB876" s="138"/>
      <c r="BC876" s="300">
        <v>2026063379</v>
      </c>
      <c r="BD876" s="300" t="s">
        <v>9719</v>
      </c>
      <c r="BE876" s="138"/>
    </row>
    <row r="877" spans="1:57" s="140" customFormat="1" ht="12" customHeight="1">
      <c r="A877" s="119">
        <v>2014</v>
      </c>
      <c r="B877" s="142" t="s">
        <v>138</v>
      </c>
      <c r="C877" s="119" t="s">
        <v>4438</v>
      </c>
      <c r="D877" s="131">
        <v>5700207758</v>
      </c>
      <c r="E877" s="131" t="str">
        <f t="shared" si="44"/>
        <v>SIM</v>
      </c>
      <c r="F877" s="131" t="str">
        <f t="shared" si="45"/>
        <v>SIM</v>
      </c>
      <c r="G877" s="132">
        <v>41793</v>
      </c>
      <c r="H877" s="119" t="s">
        <v>44</v>
      </c>
      <c r="I877" s="119" t="s">
        <v>62</v>
      </c>
      <c r="J877" s="119">
        <v>192</v>
      </c>
      <c r="K877" s="119">
        <v>432</v>
      </c>
      <c r="L877" s="119">
        <v>4</v>
      </c>
      <c r="M877" s="119">
        <v>4</v>
      </c>
      <c r="N877" s="119">
        <v>32</v>
      </c>
      <c r="O877" s="119" t="s">
        <v>43</v>
      </c>
      <c r="P877" s="119" t="s">
        <v>43</v>
      </c>
      <c r="Q877" s="133" t="s">
        <v>43</v>
      </c>
      <c r="R877" s="134" t="s">
        <v>18</v>
      </c>
      <c r="S877" s="134" t="s">
        <v>8851</v>
      </c>
      <c r="T877" s="134" t="s">
        <v>63</v>
      </c>
      <c r="U877" s="119">
        <v>11</v>
      </c>
      <c r="V877" s="134" t="s">
        <v>4103</v>
      </c>
      <c r="W877" s="135" t="s">
        <v>4715</v>
      </c>
      <c r="X877" s="136" t="str">
        <f t="shared" si="46"/>
        <v>11202EBOAP</v>
      </c>
      <c r="Y877" s="137" t="s">
        <v>4716</v>
      </c>
      <c r="Z877" s="119" t="s">
        <v>4106</v>
      </c>
      <c r="AA877" s="119" t="s">
        <v>4107</v>
      </c>
      <c r="AB877" s="131" t="s">
        <v>4717</v>
      </c>
      <c r="AC877" s="119" t="s">
        <v>87</v>
      </c>
      <c r="AD877" s="119" t="s">
        <v>42</v>
      </c>
      <c r="AE877" s="119" t="s">
        <v>4109</v>
      </c>
      <c r="AF877" s="119" t="s">
        <v>501</v>
      </c>
      <c r="AG877" s="119" t="s">
        <v>1170</v>
      </c>
      <c r="AH877" s="119"/>
      <c r="AI877" s="119" t="s">
        <v>503</v>
      </c>
      <c r="AJ877" s="133" t="s">
        <v>123</v>
      </c>
      <c r="AK877" s="133" t="s">
        <v>124</v>
      </c>
      <c r="AL877" s="133"/>
      <c r="AM877" s="133"/>
      <c r="AN877" s="133" t="s">
        <v>42</v>
      </c>
      <c r="AO877" s="133" t="s">
        <v>42</v>
      </c>
      <c r="AP877" s="133" t="s">
        <v>70</v>
      </c>
      <c r="AQ877" s="133" t="s">
        <v>126</v>
      </c>
      <c r="AR877" s="137"/>
      <c r="AS877" s="137"/>
      <c r="AT877" s="137"/>
      <c r="AU877" s="133">
        <v>1001899331</v>
      </c>
      <c r="AV877" s="133" t="s">
        <v>4718</v>
      </c>
      <c r="AW877" s="133" t="s">
        <v>4719</v>
      </c>
      <c r="AX877" s="138" t="s">
        <v>8179</v>
      </c>
      <c r="AY877" s="138"/>
      <c r="AZ877" s="138"/>
      <c r="BA877" s="138"/>
      <c r="BB877" s="138"/>
      <c r="BC877" s="300">
        <v>2026063379</v>
      </c>
      <c r="BD877" s="300" t="s">
        <v>9720</v>
      </c>
      <c r="BE877" s="138"/>
    </row>
    <row r="878" spans="1:57" s="140" customFormat="1" ht="12" customHeight="1">
      <c r="A878" s="119">
        <v>2014</v>
      </c>
      <c r="B878" s="142" t="s">
        <v>138</v>
      </c>
      <c r="C878" s="119" t="s">
        <v>4438</v>
      </c>
      <c r="D878" s="131">
        <v>5700135880</v>
      </c>
      <c r="E878" s="131" t="str">
        <f t="shared" si="44"/>
        <v>SIM</v>
      </c>
      <c r="F878" s="131" t="str">
        <f t="shared" si="45"/>
        <v>SIM</v>
      </c>
      <c r="G878" s="132">
        <v>41841</v>
      </c>
      <c r="H878" s="119" t="s">
        <v>87</v>
      </c>
      <c r="I878" s="119" t="s">
        <v>45</v>
      </c>
      <c r="J878" s="119">
        <v>192</v>
      </c>
      <c r="K878" s="119">
        <v>448</v>
      </c>
      <c r="L878" s="119">
        <v>8</v>
      </c>
      <c r="M878" s="119">
        <v>8</v>
      </c>
      <c r="N878" s="119">
        <v>16</v>
      </c>
      <c r="O878" s="119" t="s">
        <v>43</v>
      </c>
      <c r="P878" s="119" t="s">
        <v>43</v>
      </c>
      <c r="Q878" s="133" t="s">
        <v>46</v>
      </c>
      <c r="R878" s="134" t="s">
        <v>18</v>
      </c>
      <c r="S878" s="134" t="s">
        <v>8851</v>
      </c>
      <c r="T878" s="134" t="s">
        <v>63</v>
      </c>
      <c r="U878" s="119">
        <v>11</v>
      </c>
      <c r="V878" s="134" t="s">
        <v>4103</v>
      </c>
      <c r="W878" s="135" t="s">
        <v>4720</v>
      </c>
      <c r="X878" s="136" t="str">
        <f t="shared" si="46"/>
        <v>11202EBOAR</v>
      </c>
      <c r="Y878" s="137" t="s">
        <v>4721</v>
      </c>
      <c r="Z878" s="119" t="s">
        <v>4106</v>
      </c>
      <c r="AA878" s="119" t="s">
        <v>4107</v>
      </c>
      <c r="AB878" s="131" t="s">
        <v>4722</v>
      </c>
      <c r="AC878" s="119" t="s">
        <v>87</v>
      </c>
      <c r="AD878" s="119" t="s">
        <v>42</v>
      </c>
      <c r="AE878" s="119" t="s">
        <v>4109</v>
      </c>
      <c r="AF878" s="119" t="s">
        <v>501</v>
      </c>
      <c r="AG878" s="119" t="s">
        <v>1170</v>
      </c>
      <c r="AH878" s="119"/>
      <c r="AI878" s="119" t="s">
        <v>503</v>
      </c>
      <c r="AJ878" s="133" t="s">
        <v>123</v>
      </c>
      <c r="AK878" s="133" t="s">
        <v>124</v>
      </c>
      <c r="AL878" s="133"/>
      <c r="AM878" s="133"/>
      <c r="AN878" s="133" t="s">
        <v>731</v>
      </c>
      <c r="AO878" s="133" t="s">
        <v>42</v>
      </c>
      <c r="AP878" s="133" t="s">
        <v>858</v>
      </c>
      <c r="AQ878" s="133" t="s">
        <v>126</v>
      </c>
      <c r="AR878" s="137"/>
      <c r="AS878" s="137"/>
      <c r="AT878" s="137"/>
      <c r="AU878" s="133">
        <v>1002064977</v>
      </c>
      <c r="AV878" s="133" t="s">
        <v>4723</v>
      </c>
      <c r="AW878" s="133" t="s">
        <v>4724</v>
      </c>
      <c r="AX878" s="138"/>
      <c r="AY878" s="138"/>
      <c r="AZ878" s="138"/>
      <c r="BA878" s="138"/>
      <c r="BB878" s="138"/>
      <c r="BC878" s="300">
        <v>1892063257</v>
      </c>
      <c r="BD878" s="300" t="s">
        <v>9721</v>
      </c>
      <c r="BE878" s="138"/>
    </row>
    <row r="879" spans="1:57" s="140" customFormat="1" ht="12" customHeight="1">
      <c r="A879" s="119">
        <v>2014</v>
      </c>
      <c r="B879" s="142" t="s">
        <v>138</v>
      </c>
      <c r="C879" s="119" t="s">
        <v>4438</v>
      </c>
      <c r="D879" s="131">
        <v>5700166500</v>
      </c>
      <c r="E879" s="131" t="str">
        <f t="shared" si="44"/>
        <v>SIM</v>
      </c>
      <c r="F879" s="131" t="str">
        <f t="shared" si="45"/>
        <v>SIM</v>
      </c>
      <c r="G879" s="132">
        <v>41843</v>
      </c>
      <c r="H879" s="119" t="s">
        <v>87</v>
      </c>
      <c r="I879" s="119" t="s">
        <v>45</v>
      </c>
      <c r="J879" s="119">
        <v>192</v>
      </c>
      <c r="K879" s="119">
        <v>448</v>
      </c>
      <c r="L879" s="119">
        <v>8</v>
      </c>
      <c r="M879" s="119">
        <v>8</v>
      </c>
      <c r="N879" s="119">
        <v>16</v>
      </c>
      <c r="O879" s="119" t="s">
        <v>43</v>
      </c>
      <c r="P879" s="119" t="s">
        <v>43</v>
      </c>
      <c r="Q879" s="133" t="s">
        <v>46</v>
      </c>
      <c r="R879" s="134" t="s">
        <v>18</v>
      </c>
      <c r="S879" s="134" t="s">
        <v>8851</v>
      </c>
      <c r="T879" s="134" t="s">
        <v>63</v>
      </c>
      <c r="U879" s="119">
        <v>11</v>
      </c>
      <c r="V879" s="134" t="s">
        <v>4833</v>
      </c>
      <c r="W879" s="135" t="s">
        <v>4834</v>
      </c>
      <c r="X879" s="136" t="str">
        <f t="shared" si="46"/>
        <v>11291ISODC</v>
      </c>
      <c r="Y879" s="137" t="s">
        <v>4835</v>
      </c>
      <c r="Z879" s="119" t="s">
        <v>1162</v>
      </c>
      <c r="AA879" s="119" t="s">
        <v>1163</v>
      </c>
      <c r="AB879" s="131" t="s">
        <v>4836</v>
      </c>
      <c r="AC879" s="119" t="s">
        <v>87</v>
      </c>
      <c r="AD879" s="119" t="s">
        <v>42</v>
      </c>
      <c r="AE879" s="119" t="s">
        <v>1078</v>
      </c>
      <c r="AF879" s="119" t="s">
        <v>501</v>
      </c>
      <c r="AG879" s="119" t="s">
        <v>1170</v>
      </c>
      <c r="AH879" s="119"/>
      <c r="AI879" s="119" t="s">
        <v>1788</v>
      </c>
      <c r="AJ879" s="133" t="s">
        <v>123</v>
      </c>
      <c r="AK879" s="133" t="s">
        <v>124</v>
      </c>
      <c r="AL879" s="133"/>
      <c r="AM879" s="133"/>
      <c r="AN879" s="133" t="s">
        <v>42</v>
      </c>
      <c r="AO879" s="133" t="s">
        <v>42</v>
      </c>
      <c r="AP879" s="133" t="s">
        <v>183</v>
      </c>
      <c r="AQ879" s="133" t="s">
        <v>71</v>
      </c>
      <c r="AR879" s="137"/>
      <c r="AS879" s="137"/>
      <c r="AT879" s="137"/>
      <c r="AU879" s="133">
        <v>1002065000</v>
      </c>
      <c r="AV879" s="133" t="s">
        <v>4837</v>
      </c>
      <c r="AW879" s="133" t="s">
        <v>4838</v>
      </c>
      <c r="AX879" s="138"/>
      <c r="AY879" s="138"/>
      <c r="AZ879" s="138"/>
      <c r="BA879" s="138"/>
      <c r="BB879" s="138"/>
      <c r="BC879" s="300">
        <v>1892063257</v>
      </c>
      <c r="BD879" s="300" t="s">
        <v>9722</v>
      </c>
      <c r="BE879" s="138"/>
    </row>
    <row r="880" spans="1:57" s="140" customFormat="1" ht="12" customHeight="1">
      <c r="A880" s="119">
        <v>2014</v>
      </c>
      <c r="B880" s="142" t="s">
        <v>138</v>
      </c>
      <c r="C880" s="119" t="s">
        <v>4438</v>
      </c>
      <c r="D880" s="131">
        <v>5700136748</v>
      </c>
      <c r="E880" s="131" t="str">
        <f t="shared" si="44"/>
        <v>SIM</v>
      </c>
      <c r="F880" s="131" t="str">
        <f t="shared" si="45"/>
        <v>SIM</v>
      </c>
      <c r="G880" s="132">
        <v>41758</v>
      </c>
      <c r="H880" s="119" t="s">
        <v>44</v>
      </c>
      <c r="I880" s="119" t="s">
        <v>62</v>
      </c>
      <c r="J880" s="119">
        <v>192</v>
      </c>
      <c r="K880" s="119">
        <v>432</v>
      </c>
      <c r="L880" s="119">
        <v>4</v>
      </c>
      <c r="M880" s="119">
        <v>4</v>
      </c>
      <c r="N880" s="119">
        <v>32</v>
      </c>
      <c r="O880" s="119" t="s">
        <v>43</v>
      </c>
      <c r="P880" s="119" t="s">
        <v>43</v>
      </c>
      <c r="Q880" s="133" t="s">
        <v>43</v>
      </c>
      <c r="R880" s="134" t="s">
        <v>18</v>
      </c>
      <c r="S880" s="134" t="s">
        <v>8851</v>
      </c>
      <c r="T880" s="134" t="s">
        <v>63</v>
      </c>
      <c r="U880" s="119">
        <v>11</v>
      </c>
      <c r="V880" s="134" t="s">
        <v>4725</v>
      </c>
      <c r="W880" s="135" t="s">
        <v>4726</v>
      </c>
      <c r="X880" s="136" t="str">
        <f t="shared" si="46"/>
        <v>11203EGOGD</v>
      </c>
      <c r="Y880" s="137" t="s">
        <v>4727</v>
      </c>
      <c r="Z880" s="119" t="s">
        <v>1074</v>
      </c>
      <c r="AA880" s="119" t="s">
        <v>1075</v>
      </c>
      <c r="AB880" s="131" t="s">
        <v>4728</v>
      </c>
      <c r="AC880" s="119" t="s">
        <v>87</v>
      </c>
      <c r="AD880" s="119" t="s">
        <v>1077</v>
      </c>
      <c r="AE880" s="119" t="s">
        <v>1078</v>
      </c>
      <c r="AF880" s="119" t="s">
        <v>501</v>
      </c>
      <c r="AG880" s="119" t="s">
        <v>502</v>
      </c>
      <c r="AH880" s="119"/>
      <c r="AI880" s="119" t="s">
        <v>503</v>
      </c>
      <c r="AJ880" s="133" t="s">
        <v>123</v>
      </c>
      <c r="AK880" s="133" t="s">
        <v>124</v>
      </c>
      <c r="AL880" s="133"/>
      <c r="AM880" s="133"/>
      <c r="AN880" s="133" t="s">
        <v>42</v>
      </c>
      <c r="AO880" s="133" t="s">
        <v>125</v>
      </c>
      <c r="AP880" s="133" t="s">
        <v>70</v>
      </c>
      <c r="AQ880" s="133" t="s">
        <v>126</v>
      </c>
      <c r="AR880" s="137"/>
      <c r="AS880" s="137"/>
      <c r="AT880" s="137"/>
      <c r="AU880" s="133">
        <v>1001899170</v>
      </c>
      <c r="AV880" s="133" t="s">
        <v>4729</v>
      </c>
      <c r="AW880" s="133" t="s">
        <v>4730</v>
      </c>
      <c r="AX880" s="138" t="s">
        <v>8179</v>
      </c>
      <c r="AY880" s="138"/>
      <c r="AZ880" s="138"/>
      <c r="BA880" s="138"/>
      <c r="BB880" s="138"/>
      <c r="BC880" s="300">
        <v>2026063379</v>
      </c>
      <c r="BD880" s="300" t="s">
        <v>9723</v>
      </c>
      <c r="BE880" s="138"/>
    </row>
    <row r="881" spans="1:57" s="140" customFormat="1" ht="12" customHeight="1">
      <c r="A881" s="119">
        <v>2014</v>
      </c>
      <c r="B881" s="142" t="s">
        <v>138</v>
      </c>
      <c r="C881" s="119" t="s">
        <v>4438</v>
      </c>
      <c r="D881" s="131">
        <v>5700136736</v>
      </c>
      <c r="E881" s="131" t="str">
        <f t="shared" si="44"/>
        <v>SIM</v>
      </c>
      <c r="F881" s="131" t="str">
        <f t="shared" si="45"/>
        <v>SIM</v>
      </c>
      <c r="G881" s="132">
        <v>41906</v>
      </c>
      <c r="H881" s="119" t="s">
        <v>44</v>
      </c>
      <c r="I881" s="119" t="s">
        <v>62</v>
      </c>
      <c r="J881" s="119">
        <v>192</v>
      </c>
      <c r="K881" s="119">
        <v>432</v>
      </c>
      <c r="L881" s="119">
        <v>4</v>
      </c>
      <c r="M881" s="119">
        <v>4</v>
      </c>
      <c r="N881" s="119">
        <v>32</v>
      </c>
      <c r="O881" s="119" t="s">
        <v>43</v>
      </c>
      <c r="P881" s="119" t="s">
        <v>43</v>
      </c>
      <c r="Q881" s="133" t="s">
        <v>43</v>
      </c>
      <c r="R881" s="134" t="s">
        <v>18</v>
      </c>
      <c r="S881" s="134" t="s">
        <v>8851</v>
      </c>
      <c r="T881" s="134" t="s">
        <v>63</v>
      </c>
      <c r="U881" s="119">
        <v>12</v>
      </c>
      <c r="V881" s="134">
        <v>12449</v>
      </c>
      <c r="W881" s="135" t="s">
        <v>4726</v>
      </c>
      <c r="X881" s="136" t="str">
        <f t="shared" si="46"/>
        <v>12449MSOGD</v>
      </c>
      <c r="Y881" s="137" t="s">
        <v>5153</v>
      </c>
      <c r="Z881" s="119" t="s">
        <v>5154</v>
      </c>
      <c r="AA881" s="119" t="s">
        <v>85</v>
      </c>
      <c r="AB881" s="131" t="s">
        <v>5155</v>
      </c>
      <c r="AC881" s="119" t="s">
        <v>348</v>
      </c>
      <c r="AD881" s="119" t="s">
        <v>5156</v>
      </c>
      <c r="AE881" s="119" t="s">
        <v>4681</v>
      </c>
      <c r="AF881" s="119" t="s">
        <v>744</v>
      </c>
      <c r="AG881" s="119" t="s">
        <v>745</v>
      </c>
      <c r="AH881" s="119"/>
      <c r="AI881" s="119" t="s">
        <v>1124</v>
      </c>
      <c r="AJ881" s="133" t="s">
        <v>57</v>
      </c>
      <c r="AK881" s="133" t="s">
        <v>58</v>
      </c>
      <c r="AL881" s="133"/>
      <c r="AM881" s="133"/>
      <c r="AN881" s="133" t="s">
        <v>42</v>
      </c>
      <c r="AO881" s="133" t="s">
        <v>42</v>
      </c>
      <c r="AP881" s="133" t="s">
        <v>70</v>
      </c>
      <c r="AQ881" s="133" t="s">
        <v>126</v>
      </c>
      <c r="AR881" s="137"/>
      <c r="AS881" s="137"/>
      <c r="AT881" s="137"/>
      <c r="AU881" s="145">
        <v>1003670366</v>
      </c>
      <c r="AV881" s="133" t="s">
        <v>4431</v>
      </c>
      <c r="AW881" s="133" t="s">
        <v>4432</v>
      </c>
      <c r="AX881" s="138" t="s">
        <v>8179</v>
      </c>
      <c r="AY881" s="138"/>
      <c r="AZ881" s="138"/>
      <c r="BA881" s="138"/>
      <c r="BB881" s="138"/>
      <c r="BC881" s="300">
        <v>2026063379</v>
      </c>
      <c r="BD881" s="300" t="s">
        <v>9724</v>
      </c>
      <c r="BE881" s="138"/>
    </row>
    <row r="882" spans="1:57" s="140" customFormat="1" ht="12" customHeight="1">
      <c r="A882" s="119">
        <v>2014</v>
      </c>
      <c r="B882" s="142" t="s">
        <v>138</v>
      </c>
      <c r="C882" s="119" t="s">
        <v>4438</v>
      </c>
      <c r="D882" s="131">
        <v>5700223960</v>
      </c>
      <c r="E882" s="131" t="str">
        <f t="shared" si="44"/>
        <v>SIM</v>
      </c>
      <c r="F882" s="131" t="str">
        <f t="shared" si="45"/>
        <v>SIM</v>
      </c>
      <c r="G882" s="132">
        <v>41774</v>
      </c>
      <c r="H882" s="119" t="s">
        <v>44</v>
      </c>
      <c r="I882" s="119" t="s">
        <v>62</v>
      </c>
      <c r="J882" s="119">
        <v>192</v>
      </c>
      <c r="K882" s="119">
        <v>432</v>
      </c>
      <c r="L882" s="119">
        <v>4</v>
      </c>
      <c r="M882" s="119">
        <v>4</v>
      </c>
      <c r="N882" s="119">
        <v>32</v>
      </c>
      <c r="O882" s="119" t="s">
        <v>43</v>
      </c>
      <c r="P882" s="119" t="s">
        <v>43</v>
      </c>
      <c r="Q882" s="133" t="s">
        <v>43</v>
      </c>
      <c r="R882" s="134" t="s">
        <v>18</v>
      </c>
      <c r="S882" s="134" t="s">
        <v>8851</v>
      </c>
      <c r="T882" s="134" t="s">
        <v>63</v>
      </c>
      <c r="U882" s="119">
        <v>17</v>
      </c>
      <c r="V882" s="134" t="s">
        <v>4334</v>
      </c>
      <c r="W882" s="135" t="s">
        <v>5025</v>
      </c>
      <c r="X882" s="136" t="str">
        <f t="shared" si="46"/>
        <v>11562MCOKF</v>
      </c>
      <c r="Y882" s="137" t="s">
        <v>10703</v>
      </c>
      <c r="Z882" s="119" t="s">
        <v>638</v>
      </c>
      <c r="AA882" s="119" t="s">
        <v>831</v>
      </c>
      <c r="AB882" s="131" t="s">
        <v>5026</v>
      </c>
      <c r="AC882" s="119" t="s">
        <v>52</v>
      </c>
      <c r="AD882" s="119" t="s">
        <v>42</v>
      </c>
      <c r="AE882" s="119" t="s">
        <v>3403</v>
      </c>
      <c r="AF882" s="119" t="s">
        <v>98</v>
      </c>
      <c r="AG882" s="119" t="s">
        <v>99</v>
      </c>
      <c r="AH882" s="119"/>
      <c r="AI882" s="119" t="s">
        <v>419</v>
      </c>
      <c r="AJ882" s="133" t="s">
        <v>58</v>
      </c>
      <c r="AK882" s="133" t="s">
        <v>57</v>
      </c>
      <c r="AL882" s="133"/>
      <c r="AM882" s="133"/>
      <c r="AN882" s="133" t="s">
        <v>42</v>
      </c>
      <c r="AO882" s="133" t="s">
        <v>42</v>
      </c>
      <c r="AP882" s="133" t="s">
        <v>70</v>
      </c>
      <c r="AQ882" s="133" t="s">
        <v>126</v>
      </c>
      <c r="AR882" s="137"/>
      <c r="AS882" s="137"/>
      <c r="AT882" s="137"/>
      <c r="AU882" s="133">
        <v>1003667667</v>
      </c>
      <c r="AV882" s="133" t="s">
        <v>5027</v>
      </c>
      <c r="AW882" s="133" t="s">
        <v>5028</v>
      </c>
      <c r="AX882" s="138" t="s">
        <v>8179</v>
      </c>
      <c r="AY882" s="138"/>
      <c r="AZ882" s="138"/>
      <c r="BA882" s="138"/>
      <c r="BB882" s="138"/>
      <c r="BC882" s="300">
        <v>2026063379</v>
      </c>
      <c r="BD882" s="300" t="s">
        <v>9725</v>
      </c>
      <c r="BE882" s="138"/>
    </row>
    <row r="883" spans="1:57" s="140" customFormat="1" ht="12" customHeight="1">
      <c r="A883" s="119">
        <v>2014</v>
      </c>
      <c r="B883" s="142" t="s">
        <v>138</v>
      </c>
      <c r="C883" s="119" t="s">
        <v>4438</v>
      </c>
      <c r="D883" s="131">
        <v>5700136784</v>
      </c>
      <c r="E883" s="131" t="str">
        <f t="shared" si="44"/>
        <v>SIM</v>
      </c>
      <c r="F883" s="131" t="str">
        <f t="shared" si="45"/>
        <v>SIM</v>
      </c>
      <c r="G883" s="132">
        <v>41787</v>
      </c>
      <c r="H883" s="119" t="s">
        <v>44</v>
      </c>
      <c r="I883" s="119" t="s">
        <v>62</v>
      </c>
      <c r="J883" s="119">
        <v>192</v>
      </c>
      <c r="K883" s="119">
        <v>432</v>
      </c>
      <c r="L883" s="119">
        <v>4</v>
      </c>
      <c r="M883" s="119">
        <v>4</v>
      </c>
      <c r="N883" s="119">
        <v>32</v>
      </c>
      <c r="O883" s="119" t="s">
        <v>43</v>
      </c>
      <c r="P883" s="119" t="s">
        <v>43</v>
      </c>
      <c r="Q883" s="133" t="s">
        <v>43</v>
      </c>
      <c r="R883" s="134" t="s">
        <v>18</v>
      </c>
      <c r="S883" s="134" t="s">
        <v>8851</v>
      </c>
      <c r="T883" s="134" t="s">
        <v>63</v>
      </c>
      <c r="U883" s="119">
        <v>12</v>
      </c>
      <c r="V883" s="134" t="s">
        <v>4915</v>
      </c>
      <c r="W883" s="135" t="s">
        <v>647</v>
      </c>
      <c r="X883" s="136" t="str">
        <f t="shared" si="46"/>
        <v>11395MCOLJ</v>
      </c>
      <c r="Y883" s="137" t="s">
        <v>4916</v>
      </c>
      <c r="Z883" s="119" t="s">
        <v>4917</v>
      </c>
      <c r="AA883" s="119" t="s">
        <v>831</v>
      </c>
      <c r="AB883" s="131" t="s">
        <v>4918</v>
      </c>
      <c r="AC883" s="119" t="s">
        <v>52</v>
      </c>
      <c r="AD883" s="119" t="s">
        <v>4919</v>
      </c>
      <c r="AE883" s="119" t="s">
        <v>1585</v>
      </c>
      <c r="AF883" s="119" t="s">
        <v>78</v>
      </c>
      <c r="AG883" s="119" t="s">
        <v>79</v>
      </c>
      <c r="AH883" s="119"/>
      <c r="AI883" s="119" t="s">
        <v>1240</v>
      </c>
      <c r="AJ883" s="133" t="s">
        <v>57</v>
      </c>
      <c r="AK883" s="133" t="s">
        <v>58</v>
      </c>
      <c r="AL883" s="133"/>
      <c r="AM883" s="133"/>
      <c r="AN883" s="133" t="s">
        <v>42</v>
      </c>
      <c r="AO883" s="133" t="s">
        <v>42</v>
      </c>
      <c r="AP883" s="133" t="s">
        <v>858</v>
      </c>
      <c r="AQ883" s="133" t="s">
        <v>126</v>
      </c>
      <c r="AR883" s="137"/>
      <c r="AS883" s="137"/>
      <c r="AT883" s="137"/>
      <c r="AU883" s="145">
        <v>1003671362</v>
      </c>
      <c r="AV883" s="133" t="s">
        <v>4920</v>
      </c>
      <c r="AW883" s="133" t="s">
        <v>4921</v>
      </c>
      <c r="AX883" s="138" t="s">
        <v>8179</v>
      </c>
      <c r="AY883" s="138"/>
      <c r="AZ883" s="138"/>
      <c r="BA883" s="138"/>
      <c r="BB883" s="138"/>
      <c r="BC883" s="300">
        <v>2026063379</v>
      </c>
      <c r="BD883" s="300" t="s">
        <v>10589</v>
      </c>
      <c r="BE883" s="138"/>
    </row>
    <row r="884" spans="1:57" s="140" customFormat="1" ht="12" customHeight="1">
      <c r="A884" s="119">
        <v>2014</v>
      </c>
      <c r="B884" s="142" t="s">
        <v>138</v>
      </c>
      <c r="C884" s="119" t="s">
        <v>4438</v>
      </c>
      <c r="D884" s="131">
        <v>5700136788</v>
      </c>
      <c r="E884" s="131" t="str">
        <f t="shared" si="44"/>
        <v>SIM</v>
      </c>
      <c r="F884" s="131" t="str">
        <f t="shared" si="45"/>
        <v>SIM</v>
      </c>
      <c r="G884" s="132">
        <v>41790</v>
      </c>
      <c r="H884" s="119" t="s">
        <v>44</v>
      </c>
      <c r="I884" s="119" t="s">
        <v>62</v>
      </c>
      <c r="J884" s="119">
        <v>192</v>
      </c>
      <c r="K884" s="119">
        <v>432</v>
      </c>
      <c r="L884" s="119">
        <v>4</v>
      </c>
      <c r="M884" s="119">
        <v>4</v>
      </c>
      <c r="N884" s="119">
        <v>32</v>
      </c>
      <c r="O884" s="119" t="s">
        <v>43</v>
      </c>
      <c r="P884" s="119" t="s">
        <v>43</v>
      </c>
      <c r="Q884" s="133" t="s">
        <v>43</v>
      </c>
      <c r="R884" s="134" t="s">
        <v>18</v>
      </c>
      <c r="S884" s="134" t="s">
        <v>8851</v>
      </c>
      <c r="T884" s="134" t="s">
        <v>63</v>
      </c>
      <c r="U884" s="119">
        <v>12</v>
      </c>
      <c r="V884" s="134" t="s">
        <v>4915</v>
      </c>
      <c r="W884" s="135" t="s">
        <v>4922</v>
      </c>
      <c r="X884" s="136" t="str">
        <f t="shared" si="46"/>
        <v>11395MCOLO</v>
      </c>
      <c r="Y884" s="137" t="s">
        <v>4923</v>
      </c>
      <c r="Z884" s="119" t="s">
        <v>4917</v>
      </c>
      <c r="AA884" s="119" t="s">
        <v>831</v>
      </c>
      <c r="AB884" s="131" t="s">
        <v>4924</v>
      </c>
      <c r="AC884" s="119" t="s">
        <v>52</v>
      </c>
      <c r="AD884" s="119" t="s">
        <v>4919</v>
      </c>
      <c r="AE884" s="119" t="s">
        <v>1585</v>
      </c>
      <c r="AF884" s="119" t="s">
        <v>78</v>
      </c>
      <c r="AG884" s="119" t="s">
        <v>79</v>
      </c>
      <c r="AH884" s="119"/>
      <c r="AI884" s="119" t="s">
        <v>1240</v>
      </c>
      <c r="AJ884" s="133" t="s">
        <v>57</v>
      </c>
      <c r="AK884" s="133" t="s">
        <v>58</v>
      </c>
      <c r="AL884" s="133"/>
      <c r="AM884" s="133"/>
      <c r="AN884" s="133" t="s">
        <v>42</v>
      </c>
      <c r="AO884" s="133" t="s">
        <v>42</v>
      </c>
      <c r="AP884" s="133" t="s">
        <v>70</v>
      </c>
      <c r="AQ884" s="133" t="s">
        <v>126</v>
      </c>
      <c r="AR884" s="137"/>
      <c r="AS884" s="137"/>
      <c r="AT884" s="137"/>
      <c r="AU884" s="145">
        <v>1003671605</v>
      </c>
      <c r="AV884" s="133" t="s">
        <v>4925</v>
      </c>
      <c r="AW884" s="133" t="s">
        <v>4926</v>
      </c>
      <c r="AX884" s="138" t="s">
        <v>8179</v>
      </c>
      <c r="AY884" s="138"/>
      <c r="AZ884" s="138"/>
      <c r="BA884" s="138"/>
      <c r="BB884" s="138"/>
      <c r="BC884" s="300">
        <v>2026063379</v>
      </c>
      <c r="BD884" s="300" t="s">
        <v>10590</v>
      </c>
      <c r="BE884" s="138"/>
    </row>
    <row r="885" spans="1:57" s="140" customFormat="1" ht="12" customHeight="1">
      <c r="A885" s="119">
        <v>2014</v>
      </c>
      <c r="B885" s="142" t="s">
        <v>138</v>
      </c>
      <c r="C885" s="119" t="s">
        <v>4438</v>
      </c>
      <c r="D885" s="131">
        <v>5700136780</v>
      </c>
      <c r="E885" s="131" t="str">
        <f t="shared" si="44"/>
        <v>SIM</v>
      </c>
      <c r="F885" s="131" t="str">
        <f t="shared" si="45"/>
        <v>SIM</v>
      </c>
      <c r="G885" s="132">
        <v>41852</v>
      </c>
      <c r="H885" s="119" t="s">
        <v>44</v>
      </c>
      <c r="I885" s="119" t="s">
        <v>62</v>
      </c>
      <c r="J885" s="119">
        <v>192</v>
      </c>
      <c r="K885" s="119">
        <v>432</v>
      </c>
      <c r="L885" s="119">
        <v>4</v>
      </c>
      <c r="M885" s="119">
        <v>4</v>
      </c>
      <c r="N885" s="119">
        <v>32</v>
      </c>
      <c r="O885" s="119" t="s">
        <v>43</v>
      </c>
      <c r="P885" s="119" t="s">
        <v>43</v>
      </c>
      <c r="Q885" s="133" t="s">
        <v>43</v>
      </c>
      <c r="R885" s="134" t="s">
        <v>18</v>
      </c>
      <c r="S885" s="134" t="s">
        <v>8851</v>
      </c>
      <c r="T885" s="134" t="s">
        <v>63</v>
      </c>
      <c r="U885" s="119">
        <v>19</v>
      </c>
      <c r="V885" s="134" t="s">
        <v>3719</v>
      </c>
      <c r="W885" s="135" t="s">
        <v>4878</v>
      </c>
      <c r="X885" s="136" t="str">
        <f t="shared" si="46"/>
        <v>11340CGPNV</v>
      </c>
      <c r="Y885" s="137" t="s">
        <v>4879</v>
      </c>
      <c r="Z885" s="119" t="s">
        <v>568</v>
      </c>
      <c r="AA885" s="119" t="s">
        <v>569</v>
      </c>
      <c r="AB885" s="131" t="s">
        <v>4880</v>
      </c>
      <c r="AC885" s="119" t="s">
        <v>87</v>
      </c>
      <c r="AD885" s="119" t="s">
        <v>42</v>
      </c>
      <c r="AE885" s="119" t="s">
        <v>571</v>
      </c>
      <c r="AF885" s="119" t="s">
        <v>89</v>
      </c>
      <c r="AG885" s="119" t="s">
        <v>90</v>
      </c>
      <c r="AH885" s="119"/>
      <c r="AI885" s="133" t="s">
        <v>91</v>
      </c>
      <c r="AJ885" s="133" t="s">
        <v>58</v>
      </c>
      <c r="AK885" s="133" t="s">
        <v>57</v>
      </c>
      <c r="AL885" s="133"/>
      <c r="AM885" s="133"/>
      <c r="AN885" s="133" t="s">
        <v>42</v>
      </c>
      <c r="AO885" s="133" t="s">
        <v>42</v>
      </c>
      <c r="AP885" s="133" t="s">
        <v>70</v>
      </c>
      <c r="AQ885" s="133" t="s">
        <v>126</v>
      </c>
      <c r="AR885" s="137"/>
      <c r="AS885" s="137"/>
      <c r="AT885" s="137"/>
      <c r="AU885" s="133">
        <v>1003668906</v>
      </c>
      <c r="AV885" s="133" t="s">
        <v>4881</v>
      </c>
      <c r="AW885" s="133" t="s">
        <v>4882</v>
      </c>
      <c r="AX885" s="138" t="s">
        <v>8179</v>
      </c>
      <c r="AY885" s="138"/>
      <c r="AZ885" s="138"/>
      <c r="BA885" s="138"/>
      <c r="BB885" s="138"/>
      <c r="BC885" s="300">
        <v>2026063379</v>
      </c>
      <c r="BD885" s="300" t="s">
        <v>9726</v>
      </c>
      <c r="BE885" s="138"/>
    </row>
    <row r="886" spans="1:57" s="140" customFormat="1" ht="12" customHeight="1">
      <c r="A886" s="119">
        <v>2014</v>
      </c>
      <c r="B886" s="142" t="s">
        <v>138</v>
      </c>
      <c r="C886" s="119" t="s">
        <v>4438</v>
      </c>
      <c r="D886" s="131">
        <v>5700178018</v>
      </c>
      <c r="E886" s="131" t="str">
        <f t="shared" si="44"/>
        <v>SIM</v>
      </c>
      <c r="F886" s="131" t="str">
        <f t="shared" si="45"/>
        <v>SIM</v>
      </c>
      <c r="G886" s="132">
        <v>41845</v>
      </c>
      <c r="H886" s="119" t="s">
        <v>44</v>
      </c>
      <c r="I886" s="119" t="s">
        <v>62</v>
      </c>
      <c r="J886" s="119">
        <v>192</v>
      </c>
      <c r="K886" s="119">
        <v>432</v>
      </c>
      <c r="L886" s="119">
        <v>4</v>
      </c>
      <c r="M886" s="119">
        <v>4</v>
      </c>
      <c r="N886" s="119">
        <v>32</v>
      </c>
      <c r="O886" s="119" t="s">
        <v>43</v>
      </c>
      <c r="P886" s="119" t="s">
        <v>43</v>
      </c>
      <c r="Q886" s="133" t="s">
        <v>43</v>
      </c>
      <c r="R886" s="134" t="s">
        <v>18</v>
      </c>
      <c r="S886" s="134" t="s">
        <v>8851</v>
      </c>
      <c r="T886" s="134" t="s">
        <v>63</v>
      </c>
      <c r="U886" s="119">
        <v>19</v>
      </c>
      <c r="V886" s="134" t="s">
        <v>3719</v>
      </c>
      <c r="W886" s="135" t="s">
        <v>4883</v>
      </c>
      <c r="X886" s="136" t="str">
        <f t="shared" si="46"/>
        <v>11340CGPNW</v>
      </c>
      <c r="Y886" s="137" t="s">
        <v>4884</v>
      </c>
      <c r="Z886" s="119" t="s">
        <v>568</v>
      </c>
      <c r="AA886" s="119" t="s">
        <v>569</v>
      </c>
      <c r="AB886" s="131" t="s">
        <v>4885</v>
      </c>
      <c r="AC886" s="119" t="s">
        <v>87</v>
      </c>
      <c r="AD886" s="119" t="s">
        <v>42</v>
      </c>
      <c r="AE886" s="119" t="s">
        <v>571</v>
      </c>
      <c r="AF886" s="119" t="s">
        <v>89</v>
      </c>
      <c r="AG886" s="119" t="s">
        <v>90</v>
      </c>
      <c r="AH886" s="119"/>
      <c r="AI886" s="133" t="s">
        <v>91</v>
      </c>
      <c r="AJ886" s="133" t="s">
        <v>58</v>
      </c>
      <c r="AK886" s="133" t="s">
        <v>57</v>
      </c>
      <c r="AL886" s="133"/>
      <c r="AM886" s="133"/>
      <c r="AN886" s="133" t="s">
        <v>42</v>
      </c>
      <c r="AO886" s="133" t="s">
        <v>42</v>
      </c>
      <c r="AP886" s="133" t="s">
        <v>70</v>
      </c>
      <c r="AQ886" s="133" t="s">
        <v>71</v>
      </c>
      <c r="AR886" s="137"/>
      <c r="AS886" s="137"/>
      <c r="AT886" s="137"/>
      <c r="AU886" s="133">
        <v>1003668930</v>
      </c>
      <c r="AV886" s="133" t="s">
        <v>4886</v>
      </c>
      <c r="AW886" s="133" t="s">
        <v>4887</v>
      </c>
      <c r="AX886" s="138" t="s">
        <v>8179</v>
      </c>
      <c r="AY886" s="138"/>
      <c r="AZ886" s="138"/>
      <c r="BA886" s="138"/>
      <c r="BB886" s="138"/>
      <c r="BC886" s="300">
        <v>2026063379</v>
      </c>
      <c r="BD886" s="300" t="s">
        <v>9727</v>
      </c>
      <c r="BE886" s="138"/>
    </row>
    <row r="887" spans="1:57" s="140" customFormat="1" ht="12" customHeight="1">
      <c r="A887" s="119">
        <v>2014</v>
      </c>
      <c r="B887" s="142" t="s">
        <v>138</v>
      </c>
      <c r="C887" s="119" t="s">
        <v>4438</v>
      </c>
      <c r="D887" s="131">
        <v>5700170082</v>
      </c>
      <c r="E887" s="131" t="str">
        <f t="shared" si="44"/>
        <v>SIM</v>
      </c>
      <c r="F887" s="131" t="str">
        <f t="shared" si="45"/>
        <v>SIM</v>
      </c>
      <c r="G887" s="132">
        <v>41786</v>
      </c>
      <c r="H887" s="119" t="s">
        <v>44</v>
      </c>
      <c r="I887" s="119" t="s">
        <v>62</v>
      </c>
      <c r="J887" s="119">
        <v>192</v>
      </c>
      <c r="K887" s="119">
        <v>432</v>
      </c>
      <c r="L887" s="119">
        <v>4</v>
      </c>
      <c r="M887" s="119">
        <v>4</v>
      </c>
      <c r="N887" s="119">
        <v>32</v>
      </c>
      <c r="O887" s="119" t="s">
        <v>43</v>
      </c>
      <c r="P887" s="119" t="s">
        <v>43</v>
      </c>
      <c r="Q887" s="133" t="s">
        <v>43</v>
      </c>
      <c r="R887" s="134" t="s">
        <v>18</v>
      </c>
      <c r="S887" s="134" t="s">
        <v>8851</v>
      </c>
      <c r="T887" s="134" t="s">
        <v>63</v>
      </c>
      <c r="U887" s="119">
        <v>19</v>
      </c>
      <c r="V887" s="134" t="s">
        <v>3719</v>
      </c>
      <c r="W887" s="135" t="s">
        <v>4888</v>
      </c>
      <c r="X887" s="136" t="str">
        <f t="shared" si="46"/>
        <v>11340CGPNY</v>
      </c>
      <c r="Y887" s="137" t="s">
        <v>10685</v>
      </c>
      <c r="Z887" s="119" t="s">
        <v>568</v>
      </c>
      <c r="AA887" s="119" t="s">
        <v>569</v>
      </c>
      <c r="AB887" s="131" t="s">
        <v>4889</v>
      </c>
      <c r="AC887" s="119" t="s">
        <v>87</v>
      </c>
      <c r="AD887" s="119" t="s">
        <v>42</v>
      </c>
      <c r="AE887" s="119" t="s">
        <v>571</v>
      </c>
      <c r="AF887" s="119" t="s">
        <v>89</v>
      </c>
      <c r="AG887" s="119" t="s">
        <v>90</v>
      </c>
      <c r="AH887" s="119"/>
      <c r="AI887" s="133" t="s">
        <v>91</v>
      </c>
      <c r="AJ887" s="133" t="s">
        <v>58</v>
      </c>
      <c r="AK887" s="133" t="s">
        <v>57</v>
      </c>
      <c r="AL887" s="133"/>
      <c r="AM887" s="133"/>
      <c r="AN887" s="133" t="s">
        <v>42</v>
      </c>
      <c r="AO887" s="133" t="s">
        <v>42</v>
      </c>
      <c r="AP887" s="133" t="s">
        <v>70</v>
      </c>
      <c r="AQ887" s="133" t="s">
        <v>71</v>
      </c>
      <c r="AR887" s="137"/>
      <c r="AS887" s="137"/>
      <c r="AT887" s="137"/>
      <c r="AU887" s="133">
        <v>1003668973</v>
      </c>
      <c r="AV887" s="133" t="s">
        <v>4890</v>
      </c>
      <c r="AW887" s="133" t="s">
        <v>4891</v>
      </c>
      <c r="AX887" s="138" t="s">
        <v>8179</v>
      </c>
      <c r="AY887" s="138"/>
      <c r="AZ887" s="138"/>
      <c r="BA887" s="138"/>
      <c r="BB887" s="138"/>
      <c r="BC887" s="300">
        <v>2026063379</v>
      </c>
      <c r="BD887" s="300" t="s">
        <v>9728</v>
      </c>
      <c r="BE887" s="138"/>
    </row>
    <row r="888" spans="1:57" s="140" customFormat="1" ht="12" customHeight="1">
      <c r="A888" s="119">
        <v>2014</v>
      </c>
      <c r="B888" s="142" t="s">
        <v>138</v>
      </c>
      <c r="C888" s="119" t="s">
        <v>4438</v>
      </c>
      <c r="D888" s="131">
        <v>5700170086</v>
      </c>
      <c r="E888" s="131" t="str">
        <f t="shared" si="44"/>
        <v>SIM</v>
      </c>
      <c r="F888" s="131" t="str">
        <f t="shared" si="45"/>
        <v>SIM</v>
      </c>
      <c r="G888" s="132">
        <v>41775</v>
      </c>
      <c r="H888" s="119" t="s">
        <v>44</v>
      </c>
      <c r="I888" s="119" t="s">
        <v>62</v>
      </c>
      <c r="J888" s="119">
        <v>192</v>
      </c>
      <c r="K888" s="119">
        <v>432</v>
      </c>
      <c r="L888" s="119">
        <v>4</v>
      </c>
      <c r="M888" s="119">
        <v>4</v>
      </c>
      <c r="N888" s="119">
        <v>32</v>
      </c>
      <c r="O888" s="119" t="s">
        <v>43</v>
      </c>
      <c r="P888" s="119" t="s">
        <v>43</v>
      </c>
      <c r="Q888" s="133" t="s">
        <v>43</v>
      </c>
      <c r="R888" s="134" t="s">
        <v>18</v>
      </c>
      <c r="S888" s="134" t="s">
        <v>8851</v>
      </c>
      <c r="T888" s="134" t="s">
        <v>63</v>
      </c>
      <c r="U888" s="119">
        <v>11</v>
      </c>
      <c r="V888" s="134" t="s">
        <v>3926</v>
      </c>
      <c r="W888" s="135" t="s">
        <v>4607</v>
      </c>
      <c r="X888" s="136" t="str">
        <f t="shared" si="46"/>
        <v>11000SAPQU</v>
      </c>
      <c r="Y888" s="137" t="s">
        <v>4608</v>
      </c>
      <c r="Z888" s="119" t="s">
        <v>346</v>
      </c>
      <c r="AA888" s="119" t="s">
        <v>1130</v>
      </c>
      <c r="AB888" s="131" t="s">
        <v>4609</v>
      </c>
      <c r="AC888" s="119" t="s">
        <v>87</v>
      </c>
      <c r="AD888" s="119" t="s">
        <v>42</v>
      </c>
      <c r="AE888" s="119" t="s">
        <v>4610</v>
      </c>
      <c r="AF888" s="119" t="s">
        <v>2075</v>
      </c>
      <c r="AG888" s="119" t="s">
        <v>2076</v>
      </c>
      <c r="AH888" s="119"/>
      <c r="AI888" s="119" t="s">
        <v>2077</v>
      </c>
      <c r="AJ888" s="133" t="s">
        <v>123</v>
      </c>
      <c r="AK888" s="133" t="s">
        <v>124</v>
      </c>
      <c r="AL888" s="133"/>
      <c r="AM888" s="133"/>
      <c r="AN888" s="133" t="s">
        <v>42</v>
      </c>
      <c r="AO888" s="133" t="s">
        <v>42</v>
      </c>
      <c r="AP888" s="133" t="s">
        <v>1052</v>
      </c>
      <c r="AQ888" s="133" t="s">
        <v>102</v>
      </c>
      <c r="AR888" s="137"/>
      <c r="AS888" s="137"/>
      <c r="AT888" s="137"/>
      <c r="AU888" s="133">
        <v>1001899269</v>
      </c>
      <c r="AV888" s="133" t="s">
        <v>4611</v>
      </c>
      <c r="AW888" s="133" t="s">
        <v>4612</v>
      </c>
      <c r="AX888" s="138" t="s">
        <v>8179</v>
      </c>
      <c r="AY888" s="138"/>
      <c r="AZ888" s="138"/>
      <c r="BA888" s="138"/>
      <c r="BB888" s="138"/>
      <c r="BC888" s="300">
        <v>2026063379</v>
      </c>
      <c r="BD888" s="300" t="s">
        <v>9729</v>
      </c>
      <c r="BE888" s="138"/>
    </row>
    <row r="889" spans="1:57" s="140" customFormat="1" ht="12" customHeight="1">
      <c r="A889" s="119">
        <v>2014</v>
      </c>
      <c r="B889" s="142" t="s">
        <v>138</v>
      </c>
      <c r="C889" s="119" t="s">
        <v>4438</v>
      </c>
      <c r="D889" s="131">
        <v>5700181661</v>
      </c>
      <c r="E889" s="131" t="str">
        <f t="shared" si="44"/>
        <v>SIM</v>
      </c>
      <c r="F889" s="131" t="str">
        <f t="shared" si="45"/>
        <v>SIM</v>
      </c>
      <c r="G889" s="132">
        <v>41990</v>
      </c>
      <c r="H889" s="119" t="s">
        <v>87</v>
      </c>
      <c r="I889" s="119" t="s">
        <v>45</v>
      </c>
      <c r="J889" s="119">
        <v>192</v>
      </c>
      <c r="K889" s="119">
        <v>448</v>
      </c>
      <c r="L889" s="119">
        <v>8</v>
      </c>
      <c r="M889" s="119">
        <v>8</v>
      </c>
      <c r="N889" s="119">
        <v>16</v>
      </c>
      <c r="O889" s="119" t="s">
        <v>43</v>
      </c>
      <c r="P889" s="119" t="s">
        <v>43</v>
      </c>
      <c r="Q889" s="133" t="s">
        <v>46</v>
      </c>
      <c r="R889" s="134" t="s">
        <v>18</v>
      </c>
      <c r="S889" s="134" t="s">
        <v>8851</v>
      </c>
      <c r="T889" s="134" t="s">
        <v>63</v>
      </c>
      <c r="U889" s="142">
        <v>16</v>
      </c>
      <c r="V889" s="134" t="s">
        <v>4304</v>
      </c>
      <c r="W889" s="135" t="s">
        <v>4957</v>
      </c>
      <c r="X889" s="136" t="str">
        <f t="shared" si="46"/>
        <v>11529SOPRM</v>
      </c>
      <c r="Y889" s="137" t="s">
        <v>4958</v>
      </c>
      <c r="Z889" s="119" t="s">
        <v>895</v>
      </c>
      <c r="AA889" s="119" t="s">
        <v>4266</v>
      </c>
      <c r="AB889" s="131" t="s">
        <v>4959</v>
      </c>
      <c r="AC889" s="119" t="s">
        <v>52</v>
      </c>
      <c r="AD889" s="119" t="s">
        <v>4301</v>
      </c>
      <c r="AE889" s="119" t="s">
        <v>898</v>
      </c>
      <c r="AF889" s="143" t="s">
        <v>98</v>
      </c>
      <c r="AG889" s="143" t="s">
        <v>99</v>
      </c>
      <c r="AH889" s="143"/>
      <c r="AI889" s="119" t="s">
        <v>3659</v>
      </c>
      <c r="AJ889" s="133" t="s">
        <v>58</v>
      </c>
      <c r="AK889" s="133" t="s">
        <v>57</v>
      </c>
      <c r="AL889" s="133"/>
      <c r="AM889" s="133"/>
      <c r="AN889" s="133" t="s">
        <v>42</v>
      </c>
      <c r="AO889" s="133" t="s">
        <v>125</v>
      </c>
      <c r="AP889" s="133" t="s">
        <v>1052</v>
      </c>
      <c r="AQ889" s="133" t="s">
        <v>102</v>
      </c>
      <c r="AR889" s="137"/>
      <c r="AS889" s="137"/>
      <c r="AT889" s="137"/>
      <c r="AU889" s="133">
        <v>1002782764</v>
      </c>
      <c r="AV889" s="133" t="s">
        <v>4960</v>
      </c>
      <c r="AW889" s="133" t="s">
        <v>4961</v>
      </c>
      <c r="AX889" s="138"/>
      <c r="AY889" s="138"/>
      <c r="AZ889" s="138"/>
      <c r="BA889" s="138"/>
      <c r="BB889" s="138"/>
      <c r="BC889" s="300">
        <v>1892063257</v>
      </c>
      <c r="BD889" s="300" t="s">
        <v>9730</v>
      </c>
      <c r="BE889" s="138"/>
    </row>
    <row r="890" spans="1:57" s="140" customFormat="1" ht="12" customHeight="1">
      <c r="A890" s="119">
        <v>2014</v>
      </c>
      <c r="B890" s="142" t="s">
        <v>138</v>
      </c>
      <c r="C890" s="119" t="s">
        <v>4438</v>
      </c>
      <c r="D890" s="131">
        <v>5700181660</v>
      </c>
      <c r="E890" s="131" t="str">
        <f t="shared" si="44"/>
        <v>SIM</v>
      </c>
      <c r="F890" s="131" t="str">
        <f t="shared" si="45"/>
        <v>SIM</v>
      </c>
      <c r="G890" s="132">
        <v>41962</v>
      </c>
      <c r="H890" s="119" t="s">
        <v>87</v>
      </c>
      <c r="I890" s="119" t="s">
        <v>45</v>
      </c>
      <c r="J890" s="119">
        <v>192</v>
      </c>
      <c r="K890" s="119">
        <v>448</v>
      </c>
      <c r="L890" s="119">
        <v>8</v>
      </c>
      <c r="M890" s="119">
        <v>8</v>
      </c>
      <c r="N890" s="119">
        <v>16</v>
      </c>
      <c r="O890" s="119" t="s">
        <v>43</v>
      </c>
      <c r="P890" s="119" t="s">
        <v>43</v>
      </c>
      <c r="Q890" s="133" t="s">
        <v>46</v>
      </c>
      <c r="R890" s="134" t="s">
        <v>18</v>
      </c>
      <c r="S890" s="134" t="s">
        <v>8851</v>
      </c>
      <c r="T890" s="134" t="s">
        <v>63</v>
      </c>
      <c r="U890" s="142">
        <v>16</v>
      </c>
      <c r="V890" s="134" t="s">
        <v>4304</v>
      </c>
      <c r="W890" s="135" t="s">
        <v>4962</v>
      </c>
      <c r="X890" s="136" t="str">
        <f t="shared" si="46"/>
        <v>11529SOPRN</v>
      </c>
      <c r="Y890" s="137" t="s">
        <v>4963</v>
      </c>
      <c r="Z890" s="119" t="s">
        <v>895</v>
      </c>
      <c r="AA890" s="119" t="s">
        <v>4266</v>
      </c>
      <c r="AB890" s="131" t="s">
        <v>4964</v>
      </c>
      <c r="AC890" s="119" t="s">
        <v>52</v>
      </c>
      <c r="AD890" s="119" t="s">
        <v>4301</v>
      </c>
      <c r="AE890" s="119" t="s">
        <v>898</v>
      </c>
      <c r="AF890" s="143" t="s">
        <v>98</v>
      </c>
      <c r="AG890" s="143" t="s">
        <v>99</v>
      </c>
      <c r="AH890" s="143"/>
      <c r="AI890" s="119" t="s">
        <v>100</v>
      </c>
      <c r="AJ890" s="133" t="s">
        <v>58</v>
      </c>
      <c r="AK890" s="133" t="s">
        <v>57</v>
      </c>
      <c r="AL890" s="133"/>
      <c r="AM890" s="133"/>
      <c r="AN890" s="133" t="s">
        <v>42</v>
      </c>
      <c r="AO890" s="133" t="s">
        <v>42</v>
      </c>
      <c r="AP890" s="133" t="s">
        <v>1052</v>
      </c>
      <c r="AQ890" s="133" t="s">
        <v>102</v>
      </c>
      <c r="AR890" s="137"/>
      <c r="AS890" s="137"/>
      <c r="AT890" s="137"/>
      <c r="AU890" s="133">
        <v>1002098804</v>
      </c>
      <c r="AV890" s="133" t="s">
        <v>4965</v>
      </c>
      <c r="AW890" s="133" t="s">
        <v>4966</v>
      </c>
      <c r="AX890" s="138"/>
      <c r="AY890" s="138"/>
      <c r="AZ890" s="138"/>
      <c r="BA890" s="138"/>
      <c r="BB890" s="138"/>
      <c r="BC890" s="300">
        <v>1892063257</v>
      </c>
      <c r="BD890" s="300" t="s">
        <v>9731</v>
      </c>
      <c r="BE890" s="138"/>
    </row>
    <row r="891" spans="1:57" s="140" customFormat="1" ht="12" customHeight="1">
      <c r="A891" s="119">
        <v>2014</v>
      </c>
      <c r="B891" s="142" t="s">
        <v>138</v>
      </c>
      <c r="C891" s="119" t="s">
        <v>4438</v>
      </c>
      <c r="D891" s="131">
        <v>5700150137</v>
      </c>
      <c r="E891" s="131" t="str">
        <f t="shared" si="44"/>
        <v>SIM</v>
      </c>
      <c r="F891" s="131" t="str">
        <f t="shared" si="45"/>
        <v>SIM</v>
      </c>
      <c r="G891" s="132">
        <v>41957</v>
      </c>
      <c r="H891" s="119" t="s">
        <v>87</v>
      </c>
      <c r="I891" s="119" t="s">
        <v>45</v>
      </c>
      <c r="J891" s="119">
        <v>192</v>
      </c>
      <c r="K891" s="119">
        <v>448</v>
      </c>
      <c r="L891" s="119">
        <v>8</v>
      </c>
      <c r="M891" s="119">
        <v>8</v>
      </c>
      <c r="N891" s="119">
        <v>16</v>
      </c>
      <c r="O891" s="119" t="s">
        <v>43</v>
      </c>
      <c r="P891" s="119" t="s">
        <v>43</v>
      </c>
      <c r="Q891" s="133" t="s">
        <v>46</v>
      </c>
      <c r="R891" s="134" t="s">
        <v>18</v>
      </c>
      <c r="S891" s="134" t="s">
        <v>8851</v>
      </c>
      <c r="T891" s="134" t="s">
        <v>63</v>
      </c>
      <c r="U891" s="142">
        <v>16</v>
      </c>
      <c r="V891" s="134" t="s">
        <v>4304</v>
      </c>
      <c r="W891" s="135" t="s">
        <v>4967</v>
      </c>
      <c r="X891" s="136" t="str">
        <f t="shared" si="46"/>
        <v>11529SOPRO</v>
      </c>
      <c r="Y891" s="137" t="s">
        <v>4968</v>
      </c>
      <c r="Z891" s="119" t="s">
        <v>895</v>
      </c>
      <c r="AA891" s="119" t="s">
        <v>4266</v>
      </c>
      <c r="AB891" s="131" t="s">
        <v>4969</v>
      </c>
      <c r="AC891" s="119" t="s">
        <v>52</v>
      </c>
      <c r="AD891" s="119" t="s">
        <v>4301</v>
      </c>
      <c r="AE891" s="119" t="s">
        <v>898</v>
      </c>
      <c r="AF891" s="143" t="s">
        <v>98</v>
      </c>
      <c r="AG891" s="143" t="s">
        <v>99</v>
      </c>
      <c r="AH891" s="143"/>
      <c r="AI891" s="119" t="s">
        <v>419</v>
      </c>
      <c r="AJ891" s="133" t="s">
        <v>58</v>
      </c>
      <c r="AK891" s="133" t="s">
        <v>57</v>
      </c>
      <c r="AL891" s="133"/>
      <c r="AM891" s="133"/>
      <c r="AN891" s="133" t="s">
        <v>42</v>
      </c>
      <c r="AO891" s="133" t="s">
        <v>42</v>
      </c>
      <c r="AP891" s="133" t="s">
        <v>1052</v>
      </c>
      <c r="AQ891" s="133" t="s">
        <v>102</v>
      </c>
      <c r="AR891" s="137"/>
      <c r="AS891" s="137"/>
      <c r="AT891" s="137"/>
      <c r="AU891" s="133">
        <v>1002098723</v>
      </c>
      <c r="AV891" s="133" t="s">
        <v>4970</v>
      </c>
      <c r="AW891" s="133" t="s">
        <v>4971</v>
      </c>
      <c r="AX891" s="138"/>
      <c r="AY891" s="138"/>
      <c r="AZ891" s="138"/>
      <c r="BA891" s="138"/>
      <c r="BB891" s="138"/>
      <c r="BC891" s="300">
        <v>1892063257</v>
      </c>
      <c r="BD891" s="300" t="s">
        <v>9732</v>
      </c>
      <c r="BE891" s="138"/>
    </row>
    <row r="892" spans="1:57" s="140" customFormat="1" ht="12" customHeight="1">
      <c r="A892" s="119">
        <v>2014</v>
      </c>
      <c r="B892" s="142" t="s">
        <v>138</v>
      </c>
      <c r="C892" s="119" t="s">
        <v>4438</v>
      </c>
      <c r="D892" s="131">
        <v>5700170062</v>
      </c>
      <c r="E892" s="131" t="str">
        <f t="shared" si="44"/>
        <v>SIM</v>
      </c>
      <c r="F892" s="131" t="str">
        <f t="shared" si="45"/>
        <v>SIM</v>
      </c>
      <c r="G892" s="132">
        <v>41838</v>
      </c>
      <c r="H892" s="119" t="s">
        <v>44</v>
      </c>
      <c r="I892" s="119" t="s">
        <v>62</v>
      </c>
      <c r="J892" s="119">
        <v>192</v>
      </c>
      <c r="K892" s="119">
        <v>432</v>
      </c>
      <c r="L892" s="119">
        <v>4</v>
      </c>
      <c r="M892" s="119">
        <v>4</v>
      </c>
      <c r="N892" s="119">
        <v>32</v>
      </c>
      <c r="O892" s="119" t="s">
        <v>43</v>
      </c>
      <c r="P892" s="119" t="s">
        <v>43</v>
      </c>
      <c r="Q892" s="133" t="s">
        <v>43</v>
      </c>
      <c r="R892" s="134" t="s">
        <v>18</v>
      </c>
      <c r="S892" s="134" t="s">
        <v>8851</v>
      </c>
      <c r="T892" s="134" t="s">
        <v>63</v>
      </c>
      <c r="U892" s="119">
        <v>11</v>
      </c>
      <c r="V892" s="134" t="s">
        <v>3926</v>
      </c>
      <c r="W892" s="135" t="s">
        <v>4613</v>
      </c>
      <c r="X892" s="136" t="str">
        <f t="shared" si="46"/>
        <v>11000SAPVH</v>
      </c>
      <c r="Y892" s="137" t="s">
        <v>4614</v>
      </c>
      <c r="Z892" s="119" t="s">
        <v>346</v>
      </c>
      <c r="AA892" s="119" t="s">
        <v>1130</v>
      </c>
      <c r="AB892" s="131" t="s">
        <v>4615</v>
      </c>
      <c r="AC892" s="119" t="s">
        <v>87</v>
      </c>
      <c r="AD892" s="119" t="s">
        <v>42</v>
      </c>
      <c r="AE892" s="119" t="s">
        <v>4610</v>
      </c>
      <c r="AF892" s="119" t="s">
        <v>2075</v>
      </c>
      <c r="AG892" s="119" t="s">
        <v>2076</v>
      </c>
      <c r="AH892" s="119"/>
      <c r="AI892" s="119" t="s">
        <v>2077</v>
      </c>
      <c r="AJ892" s="133" t="s">
        <v>123</v>
      </c>
      <c r="AK892" s="133" t="s">
        <v>124</v>
      </c>
      <c r="AL892" s="133"/>
      <c r="AM892" s="133"/>
      <c r="AN892" s="133" t="s">
        <v>42</v>
      </c>
      <c r="AO892" s="133" t="s">
        <v>42</v>
      </c>
      <c r="AP892" s="133" t="s">
        <v>1052</v>
      </c>
      <c r="AQ892" s="133" t="s">
        <v>102</v>
      </c>
      <c r="AR892" s="137"/>
      <c r="AS892" s="137"/>
      <c r="AT892" s="137" t="s">
        <v>4616</v>
      </c>
      <c r="AU892" s="133">
        <v>1001899420</v>
      </c>
      <c r="AV892" s="133" t="s">
        <v>4617</v>
      </c>
      <c r="AW892" s="133" t="s">
        <v>4618</v>
      </c>
      <c r="AX892" s="138" t="s">
        <v>8179</v>
      </c>
      <c r="AY892" s="138"/>
      <c r="AZ892" s="138"/>
      <c r="BA892" s="138"/>
      <c r="BB892" s="138"/>
      <c r="BC892" s="300">
        <v>2026063379</v>
      </c>
      <c r="BD892" s="300" t="s">
        <v>9733</v>
      </c>
      <c r="BE892" s="138"/>
    </row>
    <row r="893" spans="1:57" s="140" customFormat="1" ht="12" customHeight="1">
      <c r="A893" s="119">
        <v>2014</v>
      </c>
      <c r="B893" s="142" t="s">
        <v>138</v>
      </c>
      <c r="C893" s="119" t="s">
        <v>4438</v>
      </c>
      <c r="D893" s="131">
        <v>5700227802</v>
      </c>
      <c r="E893" s="131" t="str">
        <f t="shared" si="44"/>
        <v>SIM</v>
      </c>
      <c r="F893" s="131" t="str">
        <f t="shared" si="45"/>
        <v>SIM</v>
      </c>
      <c r="G893" s="132">
        <v>41974</v>
      </c>
      <c r="H893" s="119" t="s">
        <v>8374</v>
      </c>
      <c r="I893" s="119" t="s">
        <v>62</v>
      </c>
      <c r="J893" s="119">
        <v>192</v>
      </c>
      <c r="K893" s="119">
        <v>432</v>
      </c>
      <c r="L893" s="119">
        <v>4</v>
      </c>
      <c r="M893" s="119">
        <v>4</v>
      </c>
      <c r="N893" s="119">
        <v>24</v>
      </c>
      <c r="O893" s="119" t="s">
        <v>43</v>
      </c>
      <c r="P893" s="119" t="s">
        <v>43</v>
      </c>
      <c r="Q893" s="133" t="s">
        <v>43</v>
      </c>
      <c r="R893" s="134" t="s">
        <v>18</v>
      </c>
      <c r="S893" s="134" t="s">
        <v>8851</v>
      </c>
      <c r="T893" s="134" t="s">
        <v>63</v>
      </c>
      <c r="U893" s="119">
        <v>11</v>
      </c>
      <c r="V893" s="134" t="s">
        <v>3926</v>
      </c>
      <c r="W893" s="135" t="s">
        <v>4538</v>
      </c>
      <c r="X893" s="136" t="str">
        <f t="shared" si="46"/>
        <v>11000JNPXZ</v>
      </c>
      <c r="Y893" s="137" t="s">
        <v>4539</v>
      </c>
      <c r="Z893" s="119" t="s">
        <v>346</v>
      </c>
      <c r="AA893" s="119" t="s">
        <v>3997</v>
      </c>
      <c r="AB893" s="131" t="s">
        <v>4540</v>
      </c>
      <c r="AC893" s="119" t="s">
        <v>87</v>
      </c>
      <c r="AD893" s="119" t="s">
        <v>42</v>
      </c>
      <c r="AE893" s="119" t="s">
        <v>3999</v>
      </c>
      <c r="AF893" s="119" t="s">
        <v>2075</v>
      </c>
      <c r="AG893" s="119" t="s">
        <v>2076</v>
      </c>
      <c r="AH893" s="119"/>
      <c r="AI893" s="119" t="s">
        <v>2077</v>
      </c>
      <c r="AJ893" s="133" t="s">
        <v>123</v>
      </c>
      <c r="AK893" s="133" t="s">
        <v>124</v>
      </c>
      <c r="AL893" s="133"/>
      <c r="AM893" s="133"/>
      <c r="AN893" s="133" t="s">
        <v>731</v>
      </c>
      <c r="AO893" s="133" t="s">
        <v>42</v>
      </c>
      <c r="AP893" s="133" t="s">
        <v>298</v>
      </c>
      <c r="AQ893" s="133" t="s">
        <v>126</v>
      </c>
      <c r="AR893" s="137"/>
      <c r="AS893" s="137"/>
      <c r="AT893" s="137"/>
      <c r="AU893" s="133">
        <v>1002200790</v>
      </c>
      <c r="AV893" s="133" t="s">
        <v>4541</v>
      </c>
      <c r="AW893" s="133">
        <v>-46765072</v>
      </c>
      <c r="AX893" s="138"/>
      <c r="AY893" s="138"/>
      <c r="AZ893" s="138"/>
      <c r="BA893" s="138"/>
      <c r="BB893" s="138"/>
      <c r="BC893" s="300">
        <v>1440084644</v>
      </c>
      <c r="BD893" s="300" t="s">
        <v>9734</v>
      </c>
      <c r="BE893" s="138"/>
    </row>
    <row r="894" spans="1:57" s="140" customFormat="1" ht="12" customHeight="1">
      <c r="A894" s="119">
        <v>2014</v>
      </c>
      <c r="B894" s="142" t="s">
        <v>138</v>
      </c>
      <c r="C894" s="119" t="s">
        <v>4438</v>
      </c>
      <c r="D894" s="131" t="s">
        <v>43</v>
      </c>
      <c r="E894" s="131" t="str">
        <f t="shared" si="44"/>
        <v>SIM</v>
      </c>
      <c r="F894" s="131" t="str">
        <f t="shared" si="45"/>
        <v>SIM</v>
      </c>
      <c r="G894" s="132">
        <v>41969</v>
      </c>
      <c r="H894" s="119" t="s">
        <v>8374</v>
      </c>
      <c r="I894" s="119" t="s">
        <v>62</v>
      </c>
      <c r="J894" s="119">
        <f>192+48</f>
        <v>240</v>
      </c>
      <c r="K894" s="119">
        <f>432+72</f>
        <v>504</v>
      </c>
      <c r="L894" s="119">
        <v>4</v>
      </c>
      <c r="M894" s="119">
        <v>4</v>
      </c>
      <c r="N894" s="119">
        <v>24</v>
      </c>
      <c r="O894" s="119" t="s">
        <v>43</v>
      </c>
      <c r="P894" s="119" t="s">
        <v>43</v>
      </c>
      <c r="Q894" s="133" t="s">
        <v>43</v>
      </c>
      <c r="R894" s="134" t="s">
        <v>18</v>
      </c>
      <c r="S894" s="134" t="s">
        <v>8851</v>
      </c>
      <c r="T894" s="134" t="s">
        <v>63</v>
      </c>
      <c r="U894" s="119">
        <v>11</v>
      </c>
      <c r="V894" s="134" t="s">
        <v>3926</v>
      </c>
      <c r="W894" s="135" t="s">
        <v>4542</v>
      </c>
      <c r="X894" s="136" t="str">
        <f t="shared" si="46"/>
        <v>11000JNPYF</v>
      </c>
      <c r="Y894" s="137" t="s">
        <v>4543</v>
      </c>
      <c r="Z894" s="119" t="s">
        <v>346</v>
      </c>
      <c r="AA894" s="119" t="s">
        <v>3997</v>
      </c>
      <c r="AB894" s="131" t="s">
        <v>4544</v>
      </c>
      <c r="AC894" s="119" t="s">
        <v>87</v>
      </c>
      <c r="AD894" s="119" t="s">
        <v>42</v>
      </c>
      <c r="AE894" s="119" t="s">
        <v>3999</v>
      </c>
      <c r="AF894" s="119" t="s">
        <v>2075</v>
      </c>
      <c r="AG894" s="119" t="s">
        <v>2076</v>
      </c>
      <c r="AH894" s="119"/>
      <c r="AI894" s="119" t="s">
        <v>2077</v>
      </c>
      <c r="AJ894" s="133" t="s">
        <v>123</v>
      </c>
      <c r="AK894" s="133" t="s">
        <v>124</v>
      </c>
      <c r="AL894" s="133"/>
      <c r="AM894" s="133"/>
      <c r="AN894" s="133" t="s">
        <v>42</v>
      </c>
      <c r="AO894" s="133" t="s">
        <v>42</v>
      </c>
      <c r="AP894" s="133" t="s">
        <v>298</v>
      </c>
      <c r="AQ894" s="133" t="s">
        <v>126</v>
      </c>
      <c r="AR894" s="137"/>
      <c r="AS894" s="137"/>
      <c r="AT894" s="137"/>
      <c r="AU894" s="133">
        <v>1002188340</v>
      </c>
      <c r="AV894" s="133" t="s">
        <v>4545</v>
      </c>
      <c r="AW894" s="133">
        <v>-46.700581999999997</v>
      </c>
      <c r="AX894" s="138"/>
      <c r="AY894" s="138"/>
      <c r="AZ894" s="138"/>
      <c r="BA894" s="138"/>
      <c r="BB894" s="138"/>
      <c r="BC894" s="300">
        <v>1440084644</v>
      </c>
      <c r="BD894" s="300" t="s">
        <v>9735</v>
      </c>
      <c r="BE894" s="138"/>
    </row>
    <row r="895" spans="1:57" s="140" customFormat="1" ht="12" customHeight="1">
      <c r="A895" s="119">
        <v>2014</v>
      </c>
      <c r="B895" s="142" t="s">
        <v>138</v>
      </c>
      <c r="C895" s="119" t="s">
        <v>4438</v>
      </c>
      <c r="D895" s="131">
        <v>5700227851</v>
      </c>
      <c r="E895" s="131" t="str">
        <f t="shared" si="44"/>
        <v>SIM</v>
      </c>
      <c r="F895" s="131" t="str">
        <f t="shared" si="45"/>
        <v>SIM</v>
      </c>
      <c r="G895" s="132">
        <v>41988</v>
      </c>
      <c r="H895" s="119" t="s">
        <v>8374</v>
      </c>
      <c r="I895" s="119" t="s">
        <v>62</v>
      </c>
      <c r="J895" s="119">
        <v>192</v>
      </c>
      <c r="K895" s="119">
        <v>432</v>
      </c>
      <c r="L895" s="119">
        <v>4</v>
      </c>
      <c r="M895" s="119">
        <v>4</v>
      </c>
      <c r="N895" s="119">
        <v>24</v>
      </c>
      <c r="O895" s="119" t="s">
        <v>43</v>
      </c>
      <c r="P895" s="119" t="s">
        <v>43</v>
      </c>
      <c r="Q895" s="133" t="s">
        <v>43</v>
      </c>
      <c r="R895" s="134" t="s">
        <v>18</v>
      </c>
      <c r="S895" s="134" t="s">
        <v>8851</v>
      </c>
      <c r="T895" s="134" t="s">
        <v>63</v>
      </c>
      <c r="U895" s="119">
        <v>11</v>
      </c>
      <c r="V895" s="134" t="s">
        <v>3926</v>
      </c>
      <c r="W895" s="135" t="s">
        <v>4546</v>
      </c>
      <c r="X895" s="136" t="str">
        <f t="shared" si="46"/>
        <v>11000JNQAI</v>
      </c>
      <c r="Y895" s="137" t="s">
        <v>4547</v>
      </c>
      <c r="Z895" s="119" t="s">
        <v>346</v>
      </c>
      <c r="AA895" s="119" t="s">
        <v>3997</v>
      </c>
      <c r="AB895" s="131" t="s">
        <v>4548</v>
      </c>
      <c r="AC895" s="119" t="s">
        <v>87</v>
      </c>
      <c r="AD895" s="119" t="s">
        <v>42</v>
      </c>
      <c r="AE895" s="119" t="s">
        <v>3999</v>
      </c>
      <c r="AF895" s="119" t="s">
        <v>2075</v>
      </c>
      <c r="AG895" s="119" t="s">
        <v>2076</v>
      </c>
      <c r="AH895" s="119"/>
      <c r="AI895" s="119" t="s">
        <v>2077</v>
      </c>
      <c r="AJ895" s="133" t="s">
        <v>123</v>
      </c>
      <c r="AK895" s="133" t="s">
        <v>124</v>
      </c>
      <c r="AL895" s="133"/>
      <c r="AM895" s="133"/>
      <c r="AN895" s="133" t="s">
        <v>42</v>
      </c>
      <c r="AO895" s="133" t="s">
        <v>42</v>
      </c>
      <c r="AP895" s="133" t="s">
        <v>298</v>
      </c>
      <c r="AQ895" s="133" t="s">
        <v>126</v>
      </c>
      <c r="AR895" s="137"/>
      <c r="AS895" s="137"/>
      <c r="AT895" s="137"/>
      <c r="AU895" s="133">
        <v>1002200919</v>
      </c>
      <c r="AV895" s="133" t="s">
        <v>4549</v>
      </c>
      <c r="AW895" s="133">
        <v>-46.765920000000001</v>
      </c>
      <c r="AX895" s="138"/>
      <c r="AY895" s="138"/>
      <c r="AZ895" s="138"/>
      <c r="BA895" s="138"/>
      <c r="BB895" s="138"/>
      <c r="BC895" s="300">
        <v>1440084644</v>
      </c>
      <c r="BD895" s="300" t="s">
        <v>9736</v>
      </c>
      <c r="BE895" s="138"/>
    </row>
    <row r="896" spans="1:57" s="140" customFormat="1" ht="12" customHeight="1">
      <c r="A896" s="119">
        <v>2014</v>
      </c>
      <c r="B896" s="142" t="s">
        <v>138</v>
      </c>
      <c r="C896" s="119" t="s">
        <v>4438</v>
      </c>
      <c r="D896" s="131">
        <v>5700207750</v>
      </c>
      <c r="E896" s="131" t="str">
        <f t="shared" si="44"/>
        <v>SIM</v>
      </c>
      <c r="F896" s="131" t="str">
        <f t="shared" si="45"/>
        <v>SIM</v>
      </c>
      <c r="G896" s="132">
        <v>41857</v>
      </c>
      <c r="H896" s="119" t="s">
        <v>44</v>
      </c>
      <c r="I896" s="119" t="s">
        <v>62</v>
      </c>
      <c r="J896" s="119">
        <v>192</v>
      </c>
      <c r="K896" s="119">
        <v>432</v>
      </c>
      <c r="L896" s="119">
        <v>4</v>
      </c>
      <c r="M896" s="119">
        <v>4</v>
      </c>
      <c r="N896" s="119">
        <v>32</v>
      </c>
      <c r="O896" s="119" t="s">
        <v>43</v>
      </c>
      <c r="P896" s="119" t="s">
        <v>43</v>
      </c>
      <c r="Q896" s="133" t="s">
        <v>43</v>
      </c>
      <c r="R896" s="134" t="s">
        <v>18</v>
      </c>
      <c r="S896" s="134" t="s">
        <v>8851</v>
      </c>
      <c r="T896" s="134" t="s">
        <v>63</v>
      </c>
      <c r="U896" s="119">
        <v>13</v>
      </c>
      <c r="V896" s="134" t="s">
        <v>4689</v>
      </c>
      <c r="W896" s="135" t="s">
        <v>4690</v>
      </c>
      <c r="X896" s="136" t="str">
        <f t="shared" si="46"/>
        <v>11182SJQAR</v>
      </c>
      <c r="Y896" s="137" t="s">
        <v>4691</v>
      </c>
      <c r="Z896" s="119" t="s">
        <v>4692</v>
      </c>
      <c r="AA896" s="119" t="s">
        <v>4640</v>
      </c>
      <c r="AB896" s="131" t="s">
        <v>4693</v>
      </c>
      <c r="AC896" s="119" t="s">
        <v>348</v>
      </c>
      <c r="AD896" s="119" t="s">
        <v>42</v>
      </c>
      <c r="AE896" s="119" t="s">
        <v>4694</v>
      </c>
      <c r="AF896" s="119" t="s">
        <v>744</v>
      </c>
      <c r="AG896" s="119" t="s">
        <v>745</v>
      </c>
      <c r="AH896" s="119"/>
      <c r="AI896" s="119" t="s">
        <v>1124</v>
      </c>
      <c r="AJ896" s="133" t="s">
        <v>57</v>
      </c>
      <c r="AK896" s="133" t="s">
        <v>58</v>
      </c>
      <c r="AL896" s="133"/>
      <c r="AM896" s="133"/>
      <c r="AN896" s="133" t="s">
        <v>42</v>
      </c>
      <c r="AO896" s="133" t="s">
        <v>42</v>
      </c>
      <c r="AP896" s="133" t="s">
        <v>70</v>
      </c>
      <c r="AQ896" s="133" t="s">
        <v>126</v>
      </c>
      <c r="AR896" s="137"/>
      <c r="AS896" s="137"/>
      <c r="AT896" s="137"/>
      <c r="AU896" s="133">
        <v>1001856497</v>
      </c>
      <c r="AV896" s="133" t="s">
        <v>4695</v>
      </c>
      <c r="AW896" s="133" t="s">
        <v>4696</v>
      </c>
      <c r="AX896" s="138" t="s">
        <v>8179</v>
      </c>
      <c r="AY896" s="138"/>
      <c r="AZ896" s="138"/>
      <c r="BA896" s="138"/>
      <c r="BB896" s="138"/>
      <c r="BC896" s="300">
        <v>2026063379</v>
      </c>
      <c r="BD896" s="300" t="s">
        <v>9737</v>
      </c>
      <c r="BE896" s="138"/>
    </row>
    <row r="897" spans="1:57" s="140" customFormat="1" ht="12" customHeight="1">
      <c r="A897" s="119">
        <v>2014</v>
      </c>
      <c r="B897" s="142" t="s">
        <v>138</v>
      </c>
      <c r="C897" s="119" t="s">
        <v>4438</v>
      </c>
      <c r="D897" s="131">
        <v>5700215721</v>
      </c>
      <c r="E897" s="131" t="str">
        <f t="shared" si="44"/>
        <v>SIM</v>
      </c>
      <c r="F897" s="131" t="str">
        <f t="shared" si="45"/>
        <v>SIM</v>
      </c>
      <c r="G897" s="132">
        <v>41950</v>
      </c>
      <c r="H897" s="119" t="s">
        <v>8374</v>
      </c>
      <c r="I897" s="119" t="s">
        <v>62</v>
      </c>
      <c r="J897" s="119">
        <v>192</v>
      </c>
      <c r="K897" s="119">
        <v>432</v>
      </c>
      <c r="L897" s="119">
        <v>4</v>
      </c>
      <c r="M897" s="119">
        <v>4</v>
      </c>
      <c r="N897" s="119">
        <v>24</v>
      </c>
      <c r="O897" s="119" t="s">
        <v>43</v>
      </c>
      <c r="P897" s="119" t="s">
        <v>43</v>
      </c>
      <c r="Q897" s="133" t="s">
        <v>43</v>
      </c>
      <c r="R897" s="134" t="s">
        <v>18</v>
      </c>
      <c r="S897" s="134" t="s">
        <v>8851</v>
      </c>
      <c r="T897" s="134" t="s">
        <v>63</v>
      </c>
      <c r="U897" s="119">
        <v>13</v>
      </c>
      <c r="V897" s="134" t="s">
        <v>4902</v>
      </c>
      <c r="W897" s="135" t="s">
        <v>4903</v>
      </c>
      <c r="X897" s="136" t="str">
        <f t="shared" si="46"/>
        <v>11386SPQKZ</v>
      </c>
      <c r="Y897" s="137" t="s">
        <v>4904</v>
      </c>
      <c r="Z897" s="119" t="s">
        <v>1519</v>
      </c>
      <c r="AA897" s="119" t="s">
        <v>1520</v>
      </c>
      <c r="AB897" s="131" t="s">
        <v>4905</v>
      </c>
      <c r="AC897" s="119" t="s">
        <v>348</v>
      </c>
      <c r="AD897" s="119" t="s">
        <v>42</v>
      </c>
      <c r="AE897" s="119" t="s">
        <v>1522</v>
      </c>
      <c r="AF897" s="119" t="s">
        <v>744</v>
      </c>
      <c r="AG897" s="119" t="s">
        <v>745</v>
      </c>
      <c r="AH897" s="119"/>
      <c r="AI897" s="133" t="s">
        <v>802</v>
      </c>
      <c r="AJ897" s="133" t="s">
        <v>57</v>
      </c>
      <c r="AK897" s="133" t="s">
        <v>58</v>
      </c>
      <c r="AL897" s="133"/>
      <c r="AM897" s="133"/>
      <c r="AN897" s="133" t="s">
        <v>731</v>
      </c>
      <c r="AO897" s="133" t="s">
        <v>42</v>
      </c>
      <c r="AP897" s="133">
        <v>1540</v>
      </c>
      <c r="AQ897" s="133" t="s">
        <v>71</v>
      </c>
      <c r="AR897" s="137"/>
      <c r="AS897" s="137"/>
      <c r="AT897" s="137"/>
      <c r="AU897" s="133">
        <v>1003674965</v>
      </c>
      <c r="AV897" s="133" t="s">
        <v>4906</v>
      </c>
      <c r="AW897" s="133">
        <v>-46.638229000000003</v>
      </c>
      <c r="AX897" s="138"/>
      <c r="AY897" s="138"/>
      <c r="AZ897" s="138"/>
      <c r="BA897" s="138"/>
      <c r="BB897" s="138"/>
      <c r="BC897" s="300">
        <v>1440084644</v>
      </c>
      <c r="BD897" s="300" t="s">
        <v>9738</v>
      </c>
      <c r="BE897" s="138"/>
    </row>
    <row r="898" spans="1:57" s="140" customFormat="1" ht="12" customHeight="1">
      <c r="A898" s="119">
        <v>2014</v>
      </c>
      <c r="B898" s="142" t="s">
        <v>138</v>
      </c>
      <c r="C898" s="119" t="s">
        <v>4438</v>
      </c>
      <c r="D898" s="131">
        <v>5700210284</v>
      </c>
      <c r="E898" s="131" t="str">
        <f t="shared" si="44"/>
        <v>SIM</v>
      </c>
      <c r="F898" s="131" t="str">
        <f t="shared" si="45"/>
        <v>SIM</v>
      </c>
      <c r="G898" s="132">
        <v>41936</v>
      </c>
      <c r="H898" s="119" t="s">
        <v>8374</v>
      </c>
      <c r="I898" s="119" t="s">
        <v>62</v>
      </c>
      <c r="J898" s="119">
        <v>192</v>
      </c>
      <c r="K898" s="119">
        <v>432</v>
      </c>
      <c r="L898" s="119">
        <v>4</v>
      </c>
      <c r="M898" s="119">
        <v>4</v>
      </c>
      <c r="N898" s="119">
        <v>24</v>
      </c>
      <c r="O898" s="119" t="s">
        <v>43</v>
      </c>
      <c r="P898" s="119" t="s">
        <v>43</v>
      </c>
      <c r="Q898" s="133" t="s">
        <v>43</v>
      </c>
      <c r="R898" s="134" t="s">
        <v>18</v>
      </c>
      <c r="S898" s="134" t="s">
        <v>8851</v>
      </c>
      <c r="T898" s="134" t="s">
        <v>63</v>
      </c>
      <c r="U898" s="119">
        <v>13</v>
      </c>
      <c r="V898" s="134" t="s">
        <v>4902</v>
      </c>
      <c r="W898" s="135" t="s">
        <v>4907</v>
      </c>
      <c r="X898" s="136" t="str">
        <f t="shared" si="46"/>
        <v>11386SPQLA</v>
      </c>
      <c r="Y898" s="137" t="s">
        <v>4908</v>
      </c>
      <c r="Z898" s="119" t="s">
        <v>1519</v>
      </c>
      <c r="AA898" s="119" t="s">
        <v>1520</v>
      </c>
      <c r="AB898" s="131" t="s">
        <v>4909</v>
      </c>
      <c r="AC898" s="119" t="s">
        <v>348</v>
      </c>
      <c r="AD898" s="119" t="s">
        <v>42</v>
      </c>
      <c r="AE898" s="119" t="s">
        <v>1522</v>
      </c>
      <c r="AF898" s="119" t="s">
        <v>744</v>
      </c>
      <c r="AG898" s="119" t="s">
        <v>745</v>
      </c>
      <c r="AH898" s="119"/>
      <c r="AI898" s="133" t="s">
        <v>802</v>
      </c>
      <c r="AJ898" s="133" t="s">
        <v>57</v>
      </c>
      <c r="AK898" s="133" t="s">
        <v>58</v>
      </c>
      <c r="AL898" s="133"/>
      <c r="AM898" s="133"/>
      <c r="AN898" s="133" t="s">
        <v>731</v>
      </c>
      <c r="AO898" s="133" t="s">
        <v>42</v>
      </c>
      <c r="AP898" s="133">
        <v>1540</v>
      </c>
      <c r="AQ898" s="133" t="s">
        <v>71</v>
      </c>
      <c r="AR898" s="137"/>
      <c r="AS898" s="137"/>
      <c r="AT898" s="137"/>
      <c r="AU898" s="133">
        <v>1003674973</v>
      </c>
      <c r="AV898" s="133" t="s">
        <v>4910</v>
      </c>
      <c r="AW898" s="133">
        <v>-46.635268000000003</v>
      </c>
      <c r="AX898" s="138"/>
      <c r="AY898" s="138"/>
      <c r="AZ898" s="138"/>
      <c r="BA898" s="138"/>
      <c r="BB898" s="138"/>
      <c r="BC898" s="300">
        <v>1440084644</v>
      </c>
      <c r="BD898" s="300" t="s">
        <v>9739</v>
      </c>
      <c r="BE898" s="138"/>
    </row>
    <row r="899" spans="1:57" s="140" customFormat="1" ht="12" customHeight="1">
      <c r="A899" s="119">
        <v>2014</v>
      </c>
      <c r="B899" s="142" t="s">
        <v>138</v>
      </c>
      <c r="C899" s="119" t="s">
        <v>4438</v>
      </c>
      <c r="D899" s="131">
        <v>5700210296</v>
      </c>
      <c r="E899" s="131" t="str">
        <f t="shared" si="44"/>
        <v>SIM</v>
      </c>
      <c r="F899" s="131" t="str">
        <f t="shared" si="45"/>
        <v>SIM</v>
      </c>
      <c r="G899" s="132">
        <v>41939</v>
      </c>
      <c r="H899" s="119" t="s">
        <v>8374</v>
      </c>
      <c r="I899" s="119" t="s">
        <v>62</v>
      </c>
      <c r="J899" s="119">
        <v>192</v>
      </c>
      <c r="K899" s="119">
        <v>432</v>
      </c>
      <c r="L899" s="119">
        <v>4</v>
      </c>
      <c r="M899" s="119">
        <v>4</v>
      </c>
      <c r="N899" s="119">
        <v>24</v>
      </c>
      <c r="O899" s="119" t="s">
        <v>43</v>
      </c>
      <c r="P899" s="119" t="s">
        <v>43</v>
      </c>
      <c r="Q899" s="133" t="s">
        <v>43</v>
      </c>
      <c r="R899" s="134" t="s">
        <v>18</v>
      </c>
      <c r="S899" s="134" t="s">
        <v>8851</v>
      </c>
      <c r="T899" s="134" t="s">
        <v>63</v>
      </c>
      <c r="U899" s="119">
        <v>13</v>
      </c>
      <c r="V899" s="134" t="s">
        <v>4902</v>
      </c>
      <c r="W899" s="135" t="s">
        <v>4911</v>
      </c>
      <c r="X899" s="136" t="str">
        <f t="shared" si="46"/>
        <v>11386SPQLC</v>
      </c>
      <c r="Y899" s="137" t="s">
        <v>4912</v>
      </c>
      <c r="Z899" s="119" t="s">
        <v>1519</v>
      </c>
      <c r="AA899" s="119" t="s">
        <v>1520</v>
      </c>
      <c r="AB899" s="131" t="s">
        <v>4913</v>
      </c>
      <c r="AC899" s="119" t="s">
        <v>348</v>
      </c>
      <c r="AD899" s="119" t="s">
        <v>42</v>
      </c>
      <c r="AE899" s="119" t="s">
        <v>1522</v>
      </c>
      <c r="AF899" s="119" t="s">
        <v>744</v>
      </c>
      <c r="AG899" s="119" t="s">
        <v>745</v>
      </c>
      <c r="AH899" s="119"/>
      <c r="AI899" s="119" t="s">
        <v>1124</v>
      </c>
      <c r="AJ899" s="133" t="s">
        <v>57</v>
      </c>
      <c r="AK899" s="133" t="s">
        <v>58</v>
      </c>
      <c r="AL899" s="133"/>
      <c r="AM899" s="133"/>
      <c r="AN899" s="133" t="s">
        <v>731</v>
      </c>
      <c r="AO899" s="133" t="s">
        <v>42</v>
      </c>
      <c r="AP899" s="133">
        <v>1540</v>
      </c>
      <c r="AQ899" s="133" t="s">
        <v>71</v>
      </c>
      <c r="AR899" s="137"/>
      <c r="AS899" s="137"/>
      <c r="AT899" s="137"/>
      <c r="AU899" s="133">
        <v>1003674990</v>
      </c>
      <c r="AV899" s="133" t="s">
        <v>4914</v>
      </c>
      <c r="AW899" s="133">
        <v>-46.680715999999997</v>
      </c>
      <c r="AX899" s="138"/>
      <c r="AY899" s="138"/>
      <c r="AZ899" s="138"/>
      <c r="BA899" s="138"/>
      <c r="BB899" s="138"/>
      <c r="BC899" s="300">
        <v>1440084644</v>
      </c>
      <c r="BD899" s="300" t="s">
        <v>9740</v>
      </c>
      <c r="BE899" s="138"/>
    </row>
    <row r="900" spans="1:57" s="140" customFormat="1" ht="12" customHeight="1">
      <c r="A900" s="119">
        <v>2014</v>
      </c>
      <c r="B900" s="142" t="s">
        <v>138</v>
      </c>
      <c r="C900" s="119" t="s">
        <v>4438</v>
      </c>
      <c r="D900" s="131">
        <v>5700210305</v>
      </c>
      <c r="E900" s="131" t="str">
        <f t="shared" si="44"/>
        <v>SIM</v>
      </c>
      <c r="F900" s="131" t="str">
        <f t="shared" si="45"/>
        <v>SIM</v>
      </c>
      <c r="G900" s="132">
        <v>41972</v>
      </c>
      <c r="H900" s="119" t="s">
        <v>8374</v>
      </c>
      <c r="I900" s="119" t="s">
        <v>62</v>
      </c>
      <c r="J900" s="119">
        <v>192</v>
      </c>
      <c r="K900" s="119">
        <v>432</v>
      </c>
      <c r="L900" s="119">
        <v>4</v>
      </c>
      <c r="M900" s="119">
        <v>4</v>
      </c>
      <c r="N900" s="119">
        <v>24</v>
      </c>
      <c r="O900" s="119" t="s">
        <v>43</v>
      </c>
      <c r="P900" s="119" t="s">
        <v>43</v>
      </c>
      <c r="Q900" s="133" t="s">
        <v>43</v>
      </c>
      <c r="R900" s="134" t="s">
        <v>18</v>
      </c>
      <c r="S900" s="134" t="s">
        <v>8851</v>
      </c>
      <c r="T900" s="134" t="s">
        <v>63</v>
      </c>
      <c r="U900" s="119">
        <v>11</v>
      </c>
      <c r="V900" s="134" t="s">
        <v>3926</v>
      </c>
      <c r="W900" s="135" t="s">
        <v>4550</v>
      </c>
      <c r="X900" s="136" t="str">
        <f t="shared" si="46"/>
        <v>11000JNQNZ</v>
      </c>
      <c r="Y900" s="137" t="s">
        <v>4551</v>
      </c>
      <c r="Z900" s="119" t="s">
        <v>346</v>
      </c>
      <c r="AA900" s="119" t="s">
        <v>3997</v>
      </c>
      <c r="AB900" s="131" t="s">
        <v>4552</v>
      </c>
      <c r="AC900" s="119" t="s">
        <v>87</v>
      </c>
      <c r="AD900" s="119" t="s">
        <v>42</v>
      </c>
      <c r="AE900" s="119" t="s">
        <v>3999</v>
      </c>
      <c r="AF900" s="119" t="s">
        <v>2075</v>
      </c>
      <c r="AG900" s="119" t="s">
        <v>2076</v>
      </c>
      <c r="AH900" s="119"/>
      <c r="AI900" s="119" t="s">
        <v>2077</v>
      </c>
      <c r="AJ900" s="133" t="s">
        <v>123</v>
      </c>
      <c r="AK900" s="133" t="s">
        <v>124</v>
      </c>
      <c r="AL900" s="133"/>
      <c r="AM900" s="133"/>
      <c r="AN900" s="133" t="s">
        <v>42</v>
      </c>
      <c r="AO900" s="133" t="s">
        <v>42</v>
      </c>
      <c r="AP900" s="133" t="s">
        <v>298</v>
      </c>
      <c r="AQ900" s="133" t="s">
        <v>126</v>
      </c>
      <c r="AR900" s="137"/>
      <c r="AS900" s="137"/>
      <c r="AT900" s="137"/>
      <c r="AU900" s="133">
        <v>1002200765</v>
      </c>
      <c r="AV900" s="133" t="s">
        <v>4553</v>
      </c>
      <c r="AW900" s="133">
        <v>-46.760187999999999</v>
      </c>
      <c r="AX900" s="138"/>
      <c r="AY900" s="138"/>
      <c r="AZ900" s="138"/>
      <c r="BA900" s="138"/>
      <c r="BB900" s="138"/>
      <c r="BC900" s="300">
        <v>1440084644</v>
      </c>
      <c r="BD900" s="300" t="s">
        <v>9741</v>
      </c>
      <c r="BE900" s="138"/>
    </row>
    <row r="901" spans="1:57" s="140" customFormat="1" ht="12" customHeight="1">
      <c r="A901" s="119">
        <v>2014</v>
      </c>
      <c r="B901" s="142" t="s">
        <v>138</v>
      </c>
      <c r="C901" s="119" t="s">
        <v>4438</v>
      </c>
      <c r="D901" s="131" t="s">
        <v>43</v>
      </c>
      <c r="E901" s="131" t="str">
        <f t="shared" si="44"/>
        <v>SIM</v>
      </c>
      <c r="F901" s="131" t="str">
        <f t="shared" si="45"/>
        <v>SIM</v>
      </c>
      <c r="G901" s="132">
        <v>41968</v>
      </c>
      <c r="H901" s="119" t="s">
        <v>8374</v>
      </c>
      <c r="I901" s="119" t="s">
        <v>62</v>
      </c>
      <c r="J901" s="119">
        <v>192</v>
      </c>
      <c r="K901" s="119">
        <v>432</v>
      </c>
      <c r="L901" s="119">
        <v>4</v>
      </c>
      <c r="M901" s="119">
        <v>4</v>
      </c>
      <c r="N901" s="119">
        <v>24</v>
      </c>
      <c r="O901" s="119" t="s">
        <v>43</v>
      </c>
      <c r="P901" s="119" t="s">
        <v>43</v>
      </c>
      <c r="Q901" s="133" t="s">
        <v>43</v>
      </c>
      <c r="R901" s="134" t="s">
        <v>18</v>
      </c>
      <c r="S901" s="134" t="s">
        <v>8851</v>
      </c>
      <c r="T901" s="134" t="s">
        <v>63</v>
      </c>
      <c r="U901" s="119">
        <v>11</v>
      </c>
      <c r="V901" s="134" t="s">
        <v>3926</v>
      </c>
      <c r="W901" s="135" t="s">
        <v>4554</v>
      </c>
      <c r="X901" s="136" t="str">
        <f t="shared" si="46"/>
        <v>11000JNQON</v>
      </c>
      <c r="Y901" s="137" t="s">
        <v>4555</v>
      </c>
      <c r="Z901" s="119" t="s">
        <v>346</v>
      </c>
      <c r="AA901" s="119" t="s">
        <v>3997</v>
      </c>
      <c r="AB901" s="131" t="s">
        <v>4556</v>
      </c>
      <c r="AC901" s="119" t="s">
        <v>87</v>
      </c>
      <c r="AD901" s="119" t="s">
        <v>42</v>
      </c>
      <c r="AE901" s="119" t="s">
        <v>3999</v>
      </c>
      <c r="AF901" s="119" t="s">
        <v>2075</v>
      </c>
      <c r="AG901" s="119" t="s">
        <v>2076</v>
      </c>
      <c r="AH901" s="119"/>
      <c r="AI901" s="119" t="s">
        <v>2077</v>
      </c>
      <c r="AJ901" s="133" t="s">
        <v>123</v>
      </c>
      <c r="AK901" s="133" t="s">
        <v>124</v>
      </c>
      <c r="AL901" s="133"/>
      <c r="AM901" s="133"/>
      <c r="AN901" s="133" t="s">
        <v>42</v>
      </c>
      <c r="AO901" s="133" t="s">
        <v>42</v>
      </c>
      <c r="AP901" s="133" t="s">
        <v>298</v>
      </c>
      <c r="AQ901" s="133" t="s">
        <v>126</v>
      </c>
      <c r="AR901" s="137"/>
      <c r="AS901" s="137"/>
      <c r="AT901" s="137"/>
      <c r="AU901" s="133">
        <v>1002188030</v>
      </c>
      <c r="AV901" s="133" t="s">
        <v>4557</v>
      </c>
      <c r="AW901" s="133">
        <v>-46.763174999999997</v>
      </c>
      <c r="AX901" s="138"/>
      <c r="AY901" s="138"/>
      <c r="AZ901" s="138"/>
      <c r="BA901" s="138"/>
      <c r="BB901" s="138"/>
      <c r="BC901" s="300">
        <v>1440084644</v>
      </c>
      <c r="BD901" s="300" t="s">
        <v>9742</v>
      </c>
      <c r="BE901" s="138"/>
    </row>
    <row r="902" spans="1:57" s="140" customFormat="1" ht="12" customHeight="1">
      <c r="A902" s="119">
        <v>2014</v>
      </c>
      <c r="B902" s="142" t="s">
        <v>138</v>
      </c>
      <c r="C902" s="119" t="s">
        <v>4438</v>
      </c>
      <c r="D902" s="131">
        <v>5700227866</v>
      </c>
      <c r="E902" s="131" t="str">
        <f t="shared" si="44"/>
        <v>SIM</v>
      </c>
      <c r="F902" s="131" t="str">
        <f t="shared" si="45"/>
        <v>SIM</v>
      </c>
      <c r="G902" s="132">
        <v>41978</v>
      </c>
      <c r="H902" s="119" t="s">
        <v>8374</v>
      </c>
      <c r="I902" s="119" t="s">
        <v>62</v>
      </c>
      <c r="J902" s="119">
        <v>192</v>
      </c>
      <c r="K902" s="119">
        <v>432</v>
      </c>
      <c r="L902" s="119">
        <v>4</v>
      </c>
      <c r="M902" s="119">
        <v>4</v>
      </c>
      <c r="N902" s="119">
        <v>24</v>
      </c>
      <c r="O902" s="119" t="s">
        <v>43</v>
      </c>
      <c r="P902" s="119" t="s">
        <v>43</v>
      </c>
      <c r="Q902" s="133" t="s">
        <v>43</v>
      </c>
      <c r="R902" s="134" t="s">
        <v>18</v>
      </c>
      <c r="S902" s="134" t="s">
        <v>8851</v>
      </c>
      <c r="T902" s="134" t="s">
        <v>63</v>
      </c>
      <c r="U902" s="119">
        <v>11</v>
      </c>
      <c r="V902" s="134" t="s">
        <v>3926</v>
      </c>
      <c r="W902" s="135" t="s">
        <v>4558</v>
      </c>
      <c r="X902" s="136" t="str">
        <f t="shared" si="46"/>
        <v>11000JNQOO</v>
      </c>
      <c r="Y902" s="137" t="s">
        <v>4559</v>
      </c>
      <c r="Z902" s="119" t="s">
        <v>346</v>
      </c>
      <c r="AA902" s="119" t="s">
        <v>3997</v>
      </c>
      <c r="AB902" s="131" t="s">
        <v>4560</v>
      </c>
      <c r="AC902" s="119" t="s">
        <v>87</v>
      </c>
      <c r="AD902" s="119" t="s">
        <v>42</v>
      </c>
      <c r="AE902" s="119" t="s">
        <v>3999</v>
      </c>
      <c r="AF902" s="119" t="s">
        <v>2075</v>
      </c>
      <c r="AG902" s="119" t="s">
        <v>2076</v>
      </c>
      <c r="AH902" s="119"/>
      <c r="AI902" s="119" t="s">
        <v>2077</v>
      </c>
      <c r="AJ902" s="133" t="s">
        <v>123</v>
      </c>
      <c r="AK902" s="133" t="s">
        <v>124</v>
      </c>
      <c r="AL902" s="133"/>
      <c r="AM902" s="133"/>
      <c r="AN902" s="133" t="s">
        <v>42</v>
      </c>
      <c r="AO902" s="133" t="s">
        <v>42</v>
      </c>
      <c r="AP902" s="133" t="s">
        <v>298</v>
      </c>
      <c r="AQ902" s="133" t="s">
        <v>126</v>
      </c>
      <c r="AR902" s="137"/>
      <c r="AS902" s="137"/>
      <c r="AT902" s="137"/>
      <c r="AU902" s="133">
        <v>1002200897</v>
      </c>
      <c r="AV902" s="133" t="s">
        <v>4561</v>
      </c>
      <c r="AW902" s="133">
        <v>-46762145</v>
      </c>
      <c r="AX902" s="138"/>
      <c r="AY902" s="138"/>
      <c r="AZ902" s="138"/>
      <c r="BA902" s="138"/>
      <c r="BB902" s="138"/>
      <c r="BC902" s="300">
        <v>1440084644</v>
      </c>
      <c r="BD902" s="300" t="s">
        <v>9743</v>
      </c>
      <c r="BE902" s="138"/>
    </row>
    <row r="903" spans="1:57" s="140" customFormat="1" ht="12" customHeight="1">
      <c r="A903" s="119">
        <v>2014</v>
      </c>
      <c r="B903" s="142" t="s">
        <v>138</v>
      </c>
      <c r="C903" s="119" t="s">
        <v>4438</v>
      </c>
      <c r="D903" s="131">
        <v>5700223920</v>
      </c>
      <c r="E903" s="131" t="str">
        <f t="shared" si="44"/>
        <v>SIM</v>
      </c>
      <c r="F903" s="131" t="str">
        <f t="shared" si="45"/>
        <v>SIM</v>
      </c>
      <c r="G903" s="132">
        <v>41947</v>
      </c>
      <c r="H903" s="119" t="s">
        <v>44</v>
      </c>
      <c r="I903" s="119" t="s">
        <v>62</v>
      </c>
      <c r="J903" s="119">
        <v>192</v>
      </c>
      <c r="K903" s="119">
        <v>432</v>
      </c>
      <c r="L903" s="119">
        <v>4</v>
      </c>
      <c r="M903" s="119">
        <v>4</v>
      </c>
      <c r="N903" s="119">
        <v>32</v>
      </c>
      <c r="O903" s="119" t="s">
        <v>43</v>
      </c>
      <c r="P903" s="119" t="s">
        <v>43</v>
      </c>
      <c r="Q903" s="133" t="s">
        <v>43</v>
      </c>
      <c r="R903" s="134" t="s">
        <v>18</v>
      </c>
      <c r="S903" s="134" t="s">
        <v>8851</v>
      </c>
      <c r="T903" s="134" t="s">
        <v>63</v>
      </c>
      <c r="U903" s="119">
        <v>11</v>
      </c>
      <c r="V903" s="134">
        <v>12215</v>
      </c>
      <c r="W903" s="135" t="s">
        <v>5142</v>
      </c>
      <c r="X903" s="136" t="str">
        <f t="shared" si="46"/>
        <v>12215CTQQH</v>
      </c>
      <c r="Y903" s="137" t="s">
        <v>5143</v>
      </c>
      <c r="Z903" s="119" t="s">
        <v>2036</v>
      </c>
      <c r="AA903" s="119" t="s">
        <v>50</v>
      </c>
      <c r="AB903" s="131" t="s">
        <v>5144</v>
      </c>
      <c r="AC903" s="119" t="s">
        <v>87</v>
      </c>
      <c r="AD903" s="119" t="s">
        <v>2038</v>
      </c>
      <c r="AE903" s="119" t="s">
        <v>500</v>
      </c>
      <c r="AF903" s="119" t="s">
        <v>501</v>
      </c>
      <c r="AG903" s="119" t="s">
        <v>1170</v>
      </c>
      <c r="AH903" s="119"/>
      <c r="AI903" s="119" t="s">
        <v>1788</v>
      </c>
      <c r="AJ903" s="133" t="s">
        <v>124</v>
      </c>
      <c r="AK903" s="133" t="s">
        <v>123</v>
      </c>
      <c r="AL903" s="133"/>
      <c r="AM903" s="133"/>
      <c r="AN903" s="133" t="s">
        <v>42</v>
      </c>
      <c r="AO903" s="133" t="s">
        <v>125</v>
      </c>
      <c r="AP903" s="133" t="s">
        <v>70</v>
      </c>
      <c r="AQ903" s="133" t="s">
        <v>126</v>
      </c>
      <c r="AR903" s="137"/>
      <c r="AS903" s="137"/>
      <c r="AT903" s="137"/>
      <c r="AU903" s="133">
        <v>1001915175</v>
      </c>
      <c r="AV903" s="133" t="s">
        <v>5145</v>
      </c>
      <c r="AW903" s="133" t="s">
        <v>5146</v>
      </c>
      <c r="AX903" s="138" t="s">
        <v>8179</v>
      </c>
      <c r="AY903" s="138"/>
      <c r="AZ903" s="138"/>
      <c r="BA903" s="138"/>
      <c r="BB903" s="138"/>
      <c r="BC903" s="300">
        <v>2026063379</v>
      </c>
      <c r="BD903" s="300" t="s">
        <v>10591</v>
      </c>
      <c r="BE903" s="138"/>
    </row>
    <row r="904" spans="1:57" s="140" customFormat="1" ht="12" customHeight="1">
      <c r="A904" s="119">
        <v>2014</v>
      </c>
      <c r="B904" s="142" t="s">
        <v>138</v>
      </c>
      <c r="C904" s="119" t="s">
        <v>4438</v>
      </c>
      <c r="D904" s="131">
        <v>5700207746</v>
      </c>
      <c r="E904" s="131" t="str">
        <f t="shared" si="44"/>
        <v>SIM</v>
      </c>
      <c r="F904" s="131" t="str">
        <f t="shared" si="45"/>
        <v>SIM</v>
      </c>
      <c r="G904" s="132">
        <v>41768</v>
      </c>
      <c r="H904" s="119" t="s">
        <v>44</v>
      </c>
      <c r="I904" s="119" t="s">
        <v>62</v>
      </c>
      <c r="J904" s="119">
        <v>192</v>
      </c>
      <c r="K904" s="119">
        <v>432</v>
      </c>
      <c r="L904" s="119">
        <v>4</v>
      </c>
      <c r="M904" s="119">
        <v>4</v>
      </c>
      <c r="N904" s="119">
        <v>32</v>
      </c>
      <c r="O904" s="119" t="s">
        <v>43</v>
      </c>
      <c r="P904" s="119" t="s">
        <v>43</v>
      </c>
      <c r="Q904" s="133" t="s">
        <v>43</v>
      </c>
      <c r="R904" s="134" t="s">
        <v>18</v>
      </c>
      <c r="S904" s="134" t="s">
        <v>8851</v>
      </c>
      <c r="T904" s="134" t="s">
        <v>63</v>
      </c>
      <c r="U904" s="119">
        <v>11</v>
      </c>
      <c r="V904" s="134" t="s">
        <v>5147</v>
      </c>
      <c r="W904" s="135" t="s">
        <v>5148</v>
      </c>
      <c r="X904" s="136" t="str">
        <f t="shared" si="46"/>
        <v>12215CTQQY</v>
      </c>
      <c r="Y904" s="137" t="s">
        <v>5149</v>
      </c>
      <c r="Z904" s="119" t="s">
        <v>2036</v>
      </c>
      <c r="AA904" s="119" t="s">
        <v>50</v>
      </c>
      <c r="AB904" s="131" t="s">
        <v>5150</v>
      </c>
      <c r="AC904" s="119" t="s">
        <v>87</v>
      </c>
      <c r="AD904" s="119" t="s">
        <v>2038</v>
      </c>
      <c r="AE904" s="119" t="s">
        <v>500</v>
      </c>
      <c r="AF904" s="119" t="s">
        <v>501</v>
      </c>
      <c r="AG904" s="119" t="s">
        <v>1170</v>
      </c>
      <c r="AH904" s="119"/>
      <c r="AI904" s="119" t="s">
        <v>503</v>
      </c>
      <c r="AJ904" s="133" t="s">
        <v>124</v>
      </c>
      <c r="AK904" s="133" t="s">
        <v>123</v>
      </c>
      <c r="AL904" s="133"/>
      <c r="AM904" s="133"/>
      <c r="AN904" s="133" t="s">
        <v>42</v>
      </c>
      <c r="AO904" s="133" t="s">
        <v>42</v>
      </c>
      <c r="AP904" s="133" t="s">
        <v>70</v>
      </c>
      <c r="AQ904" s="133" t="s">
        <v>71</v>
      </c>
      <c r="AR904" s="137"/>
      <c r="AS904" s="137"/>
      <c r="AT904" s="137"/>
      <c r="AU904" s="133">
        <v>1001899234</v>
      </c>
      <c r="AV904" s="133" t="s">
        <v>5151</v>
      </c>
      <c r="AW904" s="133" t="s">
        <v>5152</v>
      </c>
      <c r="AX904" s="138" t="s">
        <v>8179</v>
      </c>
      <c r="AY904" s="138"/>
      <c r="AZ904" s="138"/>
      <c r="BA904" s="138"/>
      <c r="BB904" s="138"/>
      <c r="BC904" s="300">
        <v>2026063379</v>
      </c>
      <c r="BD904" s="300" t="s">
        <v>10592</v>
      </c>
      <c r="BE904" s="138"/>
    </row>
    <row r="905" spans="1:57" s="140" customFormat="1" ht="12" customHeight="1">
      <c r="A905" s="119">
        <v>2014</v>
      </c>
      <c r="B905" s="142" t="s">
        <v>138</v>
      </c>
      <c r="C905" s="119" t="s">
        <v>4438</v>
      </c>
      <c r="D905" s="131">
        <v>5700210301</v>
      </c>
      <c r="E905" s="131" t="str">
        <f t="shared" si="44"/>
        <v>SIM</v>
      </c>
      <c r="F905" s="131" t="str">
        <f t="shared" si="45"/>
        <v>SIM</v>
      </c>
      <c r="G905" s="132">
        <v>41975</v>
      </c>
      <c r="H905" s="119" t="s">
        <v>8374</v>
      </c>
      <c r="I905" s="119" t="s">
        <v>62</v>
      </c>
      <c r="J905" s="119">
        <v>192</v>
      </c>
      <c r="K905" s="119">
        <v>432</v>
      </c>
      <c r="L905" s="119">
        <v>4</v>
      </c>
      <c r="M905" s="119">
        <v>4</v>
      </c>
      <c r="N905" s="119">
        <v>24</v>
      </c>
      <c r="O905" s="119" t="s">
        <v>43</v>
      </c>
      <c r="P905" s="119" t="s">
        <v>43</v>
      </c>
      <c r="Q905" s="133" t="s">
        <v>43</v>
      </c>
      <c r="R905" s="134" t="s">
        <v>18</v>
      </c>
      <c r="S905" s="134" t="s">
        <v>8851</v>
      </c>
      <c r="T905" s="134" t="s">
        <v>63</v>
      </c>
      <c r="U905" s="119">
        <v>11</v>
      </c>
      <c r="V905" s="134" t="s">
        <v>3926</v>
      </c>
      <c r="W905" s="135" t="s">
        <v>4562</v>
      </c>
      <c r="X905" s="136" t="str">
        <f t="shared" si="46"/>
        <v>11000JNQYC</v>
      </c>
      <c r="Y905" s="137" t="s">
        <v>4563</v>
      </c>
      <c r="Z905" s="119" t="s">
        <v>346</v>
      </c>
      <c r="AA905" s="119" t="s">
        <v>3997</v>
      </c>
      <c r="AB905" s="131" t="s">
        <v>4564</v>
      </c>
      <c r="AC905" s="119" t="s">
        <v>87</v>
      </c>
      <c r="AD905" s="119" t="s">
        <v>42</v>
      </c>
      <c r="AE905" s="119" t="s">
        <v>3999</v>
      </c>
      <c r="AF905" s="119" t="s">
        <v>2075</v>
      </c>
      <c r="AG905" s="119" t="s">
        <v>2076</v>
      </c>
      <c r="AH905" s="119"/>
      <c r="AI905" s="119" t="s">
        <v>2077</v>
      </c>
      <c r="AJ905" s="133" t="s">
        <v>123</v>
      </c>
      <c r="AK905" s="133" t="s">
        <v>124</v>
      </c>
      <c r="AL905" s="133"/>
      <c r="AM905" s="133"/>
      <c r="AN905" s="133" t="s">
        <v>42</v>
      </c>
      <c r="AO905" s="133" t="s">
        <v>42</v>
      </c>
      <c r="AP905" s="133" t="s">
        <v>298</v>
      </c>
      <c r="AQ905" s="133" t="s">
        <v>126</v>
      </c>
      <c r="AR905" s="137"/>
      <c r="AS905" s="137"/>
      <c r="AT905" s="137"/>
      <c r="AU905" s="133">
        <v>1002200846</v>
      </c>
      <c r="AV905" s="133" t="s">
        <v>4565</v>
      </c>
      <c r="AW905" s="133">
        <v>-46.779924999999999</v>
      </c>
      <c r="AX905" s="138"/>
      <c r="AY905" s="138"/>
      <c r="AZ905" s="138"/>
      <c r="BA905" s="138"/>
      <c r="BB905" s="138"/>
      <c r="BC905" s="300">
        <v>1440084644</v>
      </c>
      <c r="BD905" s="300" t="s">
        <v>9744</v>
      </c>
      <c r="BE905" s="138"/>
    </row>
    <row r="906" spans="1:57" s="140" customFormat="1" ht="12" customHeight="1">
      <c r="A906" s="119">
        <v>2014</v>
      </c>
      <c r="B906" s="142" t="s">
        <v>138</v>
      </c>
      <c r="C906" s="119" t="s">
        <v>4438</v>
      </c>
      <c r="D906" s="131">
        <v>5700170066</v>
      </c>
      <c r="E906" s="131" t="str">
        <f t="shared" si="44"/>
        <v>SIM</v>
      </c>
      <c r="F906" s="131" t="str">
        <f t="shared" si="45"/>
        <v>SIM</v>
      </c>
      <c r="G906" s="132">
        <v>41836</v>
      </c>
      <c r="H906" s="119" t="s">
        <v>44</v>
      </c>
      <c r="I906" s="119" t="s">
        <v>62</v>
      </c>
      <c r="J906" s="119">
        <v>192</v>
      </c>
      <c r="K906" s="119">
        <v>432</v>
      </c>
      <c r="L906" s="119">
        <v>4</v>
      </c>
      <c r="M906" s="119">
        <v>4</v>
      </c>
      <c r="N906" s="119">
        <v>32</v>
      </c>
      <c r="O906" s="119" t="s">
        <v>43</v>
      </c>
      <c r="P906" s="119" t="s">
        <v>43</v>
      </c>
      <c r="Q906" s="133" t="s">
        <v>43</v>
      </c>
      <c r="R906" s="134" t="s">
        <v>18</v>
      </c>
      <c r="S906" s="134" t="s">
        <v>8851</v>
      </c>
      <c r="T906" s="134" t="s">
        <v>63</v>
      </c>
      <c r="U906" s="119">
        <v>11</v>
      </c>
      <c r="V906" s="134" t="s">
        <v>3926</v>
      </c>
      <c r="W906" s="135" t="s">
        <v>4619</v>
      </c>
      <c r="X906" s="136" t="str">
        <f t="shared" si="46"/>
        <v>11000SAREC</v>
      </c>
      <c r="Y906" s="137" t="s">
        <v>4620</v>
      </c>
      <c r="Z906" s="119" t="s">
        <v>346</v>
      </c>
      <c r="AA906" s="119" t="s">
        <v>1130</v>
      </c>
      <c r="AB906" s="131" t="s">
        <v>4621</v>
      </c>
      <c r="AC906" s="119" t="s">
        <v>87</v>
      </c>
      <c r="AD906" s="119" t="s">
        <v>42</v>
      </c>
      <c r="AE906" s="119" t="s">
        <v>4610</v>
      </c>
      <c r="AF906" s="119" t="s">
        <v>2075</v>
      </c>
      <c r="AG906" s="119" t="s">
        <v>2076</v>
      </c>
      <c r="AH906" s="119"/>
      <c r="AI906" s="119" t="s">
        <v>2077</v>
      </c>
      <c r="AJ906" s="133" t="s">
        <v>123</v>
      </c>
      <c r="AK906" s="133" t="s">
        <v>124</v>
      </c>
      <c r="AL906" s="133"/>
      <c r="AM906" s="133"/>
      <c r="AN906" s="133" t="s">
        <v>42</v>
      </c>
      <c r="AO906" s="133" t="s">
        <v>42</v>
      </c>
      <c r="AP906" s="133" t="s">
        <v>1052</v>
      </c>
      <c r="AQ906" s="133" t="s">
        <v>102</v>
      </c>
      <c r="AR906" s="137"/>
      <c r="AS906" s="137"/>
      <c r="AT906" s="137"/>
      <c r="AU906" s="133">
        <v>1001899390</v>
      </c>
      <c r="AV906" s="133" t="s">
        <v>4622</v>
      </c>
      <c r="AW906" s="133" t="s">
        <v>4623</v>
      </c>
      <c r="AX906" s="138" t="s">
        <v>8179</v>
      </c>
      <c r="AY906" s="138"/>
      <c r="AZ906" s="138"/>
      <c r="BA906" s="138"/>
      <c r="BB906" s="138"/>
      <c r="BC906" s="300">
        <v>2026063379</v>
      </c>
      <c r="BD906" s="300" t="s">
        <v>9745</v>
      </c>
      <c r="BE906" s="138"/>
    </row>
    <row r="907" spans="1:57" s="140" customFormat="1" ht="12" customHeight="1">
      <c r="A907" s="119">
        <v>2014</v>
      </c>
      <c r="B907" s="142" t="s">
        <v>138</v>
      </c>
      <c r="C907" s="119" t="s">
        <v>4438</v>
      </c>
      <c r="D907" s="131">
        <v>5700223510</v>
      </c>
      <c r="E907" s="131" t="str">
        <f t="shared" si="44"/>
        <v>SIM</v>
      </c>
      <c r="F907" s="131" t="str">
        <f t="shared" si="45"/>
        <v>SIM</v>
      </c>
      <c r="G907" s="132">
        <v>41876</v>
      </c>
      <c r="H907" s="119" t="s">
        <v>44</v>
      </c>
      <c r="I907" s="119" t="s">
        <v>62</v>
      </c>
      <c r="J907" s="119">
        <v>192</v>
      </c>
      <c r="K907" s="119">
        <v>432</v>
      </c>
      <c r="L907" s="119">
        <v>4</v>
      </c>
      <c r="M907" s="119">
        <v>4</v>
      </c>
      <c r="N907" s="119">
        <v>32</v>
      </c>
      <c r="O907" s="119" t="s">
        <v>43</v>
      </c>
      <c r="P907" s="119" t="s">
        <v>43</v>
      </c>
      <c r="Q907" s="133" t="s">
        <v>43</v>
      </c>
      <c r="R907" s="134" t="s">
        <v>18</v>
      </c>
      <c r="S907" s="134" t="s">
        <v>8851</v>
      </c>
      <c r="T907" s="134" t="s">
        <v>63</v>
      </c>
      <c r="U907" s="119">
        <v>15</v>
      </c>
      <c r="V907" s="134" t="s">
        <v>4849</v>
      </c>
      <c r="W907" s="135" t="s">
        <v>4850</v>
      </c>
      <c r="X907" s="136" t="str">
        <f t="shared" si="46"/>
        <v>11292PTRJZ</v>
      </c>
      <c r="Y907" s="137" t="s">
        <v>4851</v>
      </c>
      <c r="Z907" s="119" t="s">
        <v>4852</v>
      </c>
      <c r="AA907" s="119" t="s">
        <v>663</v>
      </c>
      <c r="AB907" s="131" t="s">
        <v>4853</v>
      </c>
      <c r="AC907" s="119" t="s">
        <v>87</v>
      </c>
      <c r="AD907" s="119" t="s">
        <v>4854</v>
      </c>
      <c r="AE907" s="119" t="s">
        <v>4855</v>
      </c>
      <c r="AF907" s="119" t="s">
        <v>89</v>
      </c>
      <c r="AG907" s="119" t="s">
        <v>90</v>
      </c>
      <c r="AH907" s="119"/>
      <c r="AI907" s="119" t="s">
        <v>364</v>
      </c>
      <c r="AJ907" s="133" t="s">
        <v>58</v>
      </c>
      <c r="AK907" s="133" t="s">
        <v>57</v>
      </c>
      <c r="AL907" s="133"/>
      <c r="AM907" s="133"/>
      <c r="AN907" s="133" t="s">
        <v>42</v>
      </c>
      <c r="AO907" s="133" t="s">
        <v>42</v>
      </c>
      <c r="AP907" s="133" t="s">
        <v>70</v>
      </c>
      <c r="AQ907" s="133" t="s">
        <v>71</v>
      </c>
      <c r="AR907" s="137"/>
      <c r="AS907" s="137"/>
      <c r="AT907" s="137"/>
      <c r="AU907" s="145">
        <v>1003671974</v>
      </c>
      <c r="AV907" s="133" t="s">
        <v>4856</v>
      </c>
      <c r="AW907" s="133" t="s">
        <v>4857</v>
      </c>
      <c r="AX907" s="138" t="s">
        <v>8179</v>
      </c>
      <c r="AY907" s="138"/>
      <c r="AZ907" s="138"/>
      <c r="BA907" s="138"/>
      <c r="BB907" s="138"/>
      <c r="BC907" s="300">
        <v>2026063379</v>
      </c>
      <c r="BD907" s="300" t="s">
        <v>9746</v>
      </c>
      <c r="BE907" s="138"/>
    </row>
    <row r="908" spans="1:57" s="140" customFormat="1" ht="12" customHeight="1">
      <c r="A908" s="119">
        <v>2014</v>
      </c>
      <c r="B908" s="142" t="s">
        <v>138</v>
      </c>
      <c r="C908" s="119" t="s">
        <v>4438</v>
      </c>
      <c r="D908" s="131">
        <v>5700136764</v>
      </c>
      <c r="E908" s="131" t="str">
        <f t="shared" si="44"/>
        <v>SIM</v>
      </c>
      <c r="F908" s="131" t="str">
        <f t="shared" si="45"/>
        <v>SIM</v>
      </c>
      <c r="G908" s="132">
        <v>41765</v>
      </c>
      <c r="H908" s="119" t="s">
        <v>44</v>
      </c>
      <c r="I908" s="119" t="s">
        <v>62</v>
      </c>
      <c r="J908" s="119">
        <v>192</v>
      </c>
      <c r="K908" s="119">
        <v>432</v>
      </c>
      <c r="L908" s="119">
        <v>4</v>
      </c>
      <c r="M908" s="119">
        <v>4</v>
      </c>
      <c r="N908" s="119">
        <v>32</v>
      </c>
      <c r="O908" s="119" t="s">
        <v>43</v>
      </c>
      <c r="P908" s="119" t="s">
        <v>43</v>
      </c>
      <c r="Q908" s="133" t="s">
        <v>43</v>
      </c>
      <c r="R908" s="134" t="s">
        <v>18</v>
      </c>
      <c r="S908" s="134" t="s">
        <v>8851</v>
      </c>
      <c r="T908" s="134" t="s">
        <v>63</v>
      </c>
      <c r="U908" s="119">
        <v>12</v>
      </c>
      <c r="V908" s="134" t="s">
        <v>4785</v>
      </c>
      <c r="W908" s="135" t="s">
        <v>4786</v>
      </c>
      <c r="X908" s="136" t="str">
        <f t="shared" si="46"/>
        <v>11252MFRYE</v>
      </c>
      <c r="Y908" s="137" t="s">
        <v>4787</v>
      </c>
      <c r="Z908" s="119" t="s">
        <v>518</v>
      </c>
      <c r="AA908" s="119" t="s">
        <v>519</v>
      </c>
      <c r="AB908" s="131" t="s">
        <v>4788</v>
      </c>
      <c r="AC908" s="119" t="s">
        <v>52</v>
      </c>
      <c r="AD908" s="119" t="s">
        <v>42</v>
      </c>
      <c r="AE908" s="119" t="s">
        <v>77</v>
      </c>
      <c r="AF908" s="119" t="s">
        <v>78</v>
      </c>
      <c r="AG908" s="119" t="s">
        <v>79</v>
      </c>
      <c r="AH908" s="119"/>
      <c r="AI908" s="119" t="s">
        <v>1240</v>
      </c>
      <c r="AJ908" s="133" t="s">
        <v>57</v>
      </c>
      <c r="AK908" s="133" t="s">
        <v>58</v>
      </c>
      <c r="AL908" s="133"/>
      <c r="AM908" s="133"/>
      <c r="AN908" s="133" t="s">
        <v>42</v>
      </c>
      <c r="AO908" s="133" t="s">
        <v>42</v>
      </c>
      <c r="AP908" s="133" t="s">
        <v>1548</v>
      </c>
      <c r="AQ908" s="133" t="s">
        <v>126</v>
      </c>
      <c r="AR908" s="137"/>
      <c r="AS908" s="137"/>
      <c r="AT908" s="137"/>
      <c r="AU908" s="145">
        <v>1003665940</v>
      </c>
      <c r="AV908" s="133" t="s">
        <v>4789</v>
      </c>
      <c r="AW908" s="133" t="s">
        <v>4790</v>
      </c>
      <c r="AX908" s="138" t="s">
        <v>8179</v>
      </c>
      <c r="AY908" s="138"/>
      <c r="AZ908" s="138"/>
      <c r="BA908" s="138"/>
      <c r="BB908" s="138"/>
      <c r="BC908" s="300">
        <v>2026063379</v>
      </c>
      <c r="BD908" s="300" t="s">
        <v>9747</v>
      </c>
      <c r="BE908" s="138"/>
    </row>
    <row r="909" spans="1:57" s="140" customFormat="1" ht="12" customHeight="1">
      <c r="A909" s="119">
        <v>2014</v>
      </c>
      <c r="B909" s="142" t="s">
        <v>138</v>
      </c>
      <c r="C909" s="119" t="s">
        <v>4438</v>
      </c>
      <c r="D909" s="131">
        <v>5700207798</v>
      </c>
      <c r="E909" s="131" t="str">
        <f t="shared" si="44"/>
        <v>SIM</v>
      </c>
      <c r="F909" s="131" t="str">
        <f t="shared" si="45"/>
        <v>SIM</v>
      </c>
      <c r="G909" s="132">
        <v>41765</v>
      </c>
      <c r="H909" s="119" t="s">
        <v>44</v>
      </c>
      <c r="I909" s="119" t="s">
        <v>62</v>
      </c>
      <c r="J909" s="119">
        <v>192</v>
      </c>
      <c r="K909" s="119">
        <v>432</v>
      </c>
      <c r="L909" s="119">
        <v>4</v>
      </c>
      <c r="M909" s="119">
        <v>4</v>
      </c>
      <c r="N909" s="119">
        <v>32</v>
      </c>
      <c r="O909" s="119" t="s">
        <v>43</v>
      </c>
      <c r="P909" s="119" t="s">
        <v>43</v>
      </c>
      <c r="Q909" s="133" t="s">
        <v>43</v>
      </c>
      <c r="R909" s="134" t="s">
        <v>18</v>
      </c>
      <c r="S909" s="134" t="s">
        <v>8851</v>
      </c>
      <c r="T909" s="134" t="s">
        <v>63</v>
      </c>
      <c r="U909" s="119">
        <v>12</v>
      </c>
      <c r="V909" s="134">
        <v>11252</v>
      </c>
      <c r="W909" s="135" t="s">
        <v>4791</v>
      </c>
      <c r="X909" s="136" t="str">
        <f t="shared" si="46"/>
        <v>11252MFRYF</v>
      </c>
      <c r="Y909" s="205" t="s">
        <v>4792</v>
      </c>
      <c r="Z909" s="119" t="s">
        <v>518</v>
      </c>
      <c r="AA909" s="119" t="s">
        <v>519</v>
      </c>
      <c r="AB909" s="131" t="s">
        <v>4793</v>
      </c>
      <c r="AC909" s="119" t="s">
        <v>52</v>
      </c>
      <c r="AD909" s="119" t="s">
        <v>42</v>
      </c>
      <c r="AE909" s="119" t="s">
        <v>77</v>
      </c>
      <c r="AF909" s="119" t="s">
        <v>78</v>
      </c>
      <c r="AG909" s="119" t="s">
        <v>79</v>
      </c>
      <c r="AH909" s="119"/>
      <c r="AI909" s="133" t="s">
        <v>1230</v>
      </c>
      <c r="AJ909" s="133" t="s">
        <v>57</v>
      </c>
      <c r="AK909" s="133" t="s">
        <v>58</v>
      </c>
      <c r="AL909" s="133"/>
      <c r="AM909" s="133"/>
      <c r="AN909" s="133" t="s">
        <v>42</v>
      </c>
      <c r="AO909" s="133" t="s">
        <v>42</v>
      </c>
      <c r="AP909" s="133" t="s">
        <v>1548</v>
      </c>
      <c r="AQ909" s="133" t="s">
        <v>126</v>
      </c>
      <c r="AR909" s="137"/>
      <c r="AS909" s="137"/>
      <c r="AT909" s="137"/>
      <c r="AU909" s="145">
        <v>1003666016</v>
      </c>
      <c r="AV909" s="133" t="s">
        <v>4794</v>
      </c>
      <c r="AW909" s="133" t="s">
        <v>4795</v>
      </c>
      <c r="AX909" s="138" t="s">
        <v>8179</v>
      </c>
      <c r="AY909" s="138"/>
      <c r="AZ909" s="138"/>
      <c r="BA909" s="138"/>
      <c r="BB909" s="138"/>
      <c r="BC909" s="300">
        <v>2026063379</v>
      </c>
      <c r="BD909" s="300" t="s">
        <v>9748</v>
      </c>
      <c r="BE909" s="138"/>
    </row>
    <row r="910" spans="1:57" s="140" customFormat="1" ht="12" customHeight="1">
      <c r="A910" s="119">
        <v>2014</v>
      </c>
      <c r="B910" s="142" t="s">
        <v>138</v>
      </c>
      <c r="C910" s="119" t="s">
        <v>4438</v>
      </c>
      <c r="D910" s="131">
        <v>5700207790</v>
      </c>
      <c r="E910" s="131" t="str">
        <f t="shared" si="44"/>
        <v>SIM</v>
      </c>
      <c r="F910" s="131" t="str">
        <f t="shared" si="45"/>
        <v>SIM</v>
      </c>
      <c r="G910" s="132">
        <v>41847</v>
      </c>
      <c r="H910" s="119" t="s">
        <v>44</v>
      </c>
      <c r="I910" s="119" t="s">
        <v>62</v>
      </c>
      <c r="J910" s="119">
        <v>192</v>
      </c>
      <c r="K910" s="119">
        <v>432</v>
      </c>
      <c r="L910" s="119">
        <v>4</v>
      </c>
      <c r="M910" s="119">
        <v>4</v>
      </c>
      <c r="N910" s="119">
        <v>32</v>
      </c>
      <c r="O910" s="119" t="s">
        <v>43</v>
      </c>
      <c r="P910" s="119" t="s">
        <v>43</v>
      </c>
      <c r="Q910" s="133" t="s">
        <v>43</v>
      </c>
      <c r="R910" s="134" t="s">
        <v>18</v>
      </c>
      <c r="S910" s="134" t="s">
        <v>8851</v>
      </c>
      <c r="T910" s="134" t="s">
        <v>63</v>
      </c>
      <c r="U910" s="119">
        <v>12</v>
      </c>
      <c r="V910" s="134">
        <v>11252</v>
      </c>
      <c r="W910" s="135" t="s">
        <v>4796</v>
      </c>
      <c r="X910" s="136" t="str">
        <f t="shared" si="46"/>
        <v>11252MFRYZ</v>
      </c>
      <c r="Y910" s="137" t="s">
        <v>4797</v>
      </c>
      <c r="Z910" s="119" t="s">
        <v>518</v>
      </c>
      <c r="AA910" s="119" t="s">
        <v>519</v>
      </c>
      <c r="AB910" s="131" t="s">
        <v>4798</v>
      </c>
      <c r="AC910" s="119" t="s">
        <v>52</v>
      </c>
      <c r="AD910" s="119" t="s">
        <v>42</v>
      </c>
      <c r="AE910" s="119" t="s">
        <v>77</v>
      </c>
      <c r="AF910" s="119" t="s">
        <v>78</v>
      </c>
      <c r="AG910" s="119" t="s">
        <v>79</v>
      </c>
      <c r="AH910" s="119"/>
      <c r="AI910" s="133" t="s">
        <v>1230</v>
      </c>
      <c r="AJ910" s="133" t="s">
        <v>57</v>
      </c>
      <c r="AK910" s="133" t="s">
        <v>58</v>
      </c>
      <c r="AL910" s="133"/>
      <c r="AM910" s="133"/>
      <c r="AN910" s="133" t="s">
        <v>42</v>
      </c>
      <c r="AO910" s="133" t="s">
        <v>42</v>
      </c>
      <c r="AP910" s="133" t="s">
        <v>202</v>
      </c>
      <c r="AQ910" s="133" t="s">
        <v>126</v>
      </c>
      <c r="AR910" s="137"/>
      <c r="AS910" s="137"/>
      <c r="AT910" s="137"/>
      <c r="AU910" s="145">
        <v>1003666113</v>
      </c>
      <c r="AV910" s="133" t="s">
        <v>4799</v>
      </c>
      <c r="AW910" s="133" t="s">
        <v>4800</v>
      </c>
      <c r="AX910" s="138" t="s">
        <v>8179</v>
      </c>
      <c r="AY910" s="138"/>
      <c r="AZ910" s="138"/>
      <c r="BA910" s="138"/>
      <c r="BB910" s="138"/>
      <c r="BC910" s="300">
        <v>2026063379</v>
      </c>
      <c r="BD910" s="300" t="s">
        <v>9749</v>
      </c>
      <c r="BE910" s="138"/>
    </row>
    <row r="911" spans="1:57" s="140" customFormat="1" ht="12" customHeight="1">
      <c r="A911" s="119">
        <v>2014</v>
      </c>
      <c r="B911" s="142" t="s">
        <v>138</v>
      </c>
      <c r="C911" s="119" t="s">
        <v>4438</v>
      </c>
      <c r="D911" s="131">
        <v>5700207782</v>
      </c>
      <c r="E911" s="131" t="str">
        <f t="shared" si="44"/>
        <v>SIM</v>
      </c>
      <c r="F911" s="131" t="str">
        <f t="shared" si="45"/>
        <v>SIM</v>
      </c>
      <c r="G911" s="132">
        <v>41901</v>
      </c>
      <c r="H911" s="119" t="s">
        <v>44</v>
      </c>
      <c r="I911" s="119" t="s">
        <v>62</v>
      </c>
      <c r="J911" s="119">
        <v>192</v>
      </c>
      <c r="K911" s="119">
        <v>432</v>
      </c>
      <c r="L911" s="119">
        <v>4</v>
      </c>
      <c r="M911" s="119">
        <v>4</v>
      </c>
      <c r="N911" s="119">
        <v>32</v>
      </c>
      <c r="O911" s="119" t="s">
        <v>43</v>
      </c>
      <c r="P911" s="119" t="s">
        <v>43</v>
      </c>
      <c r="Q911" s="133" t="s">
        <v>43</v>
      </c>
      <c r="R911" s="134" t="s">
        <v>18</v>
      </c>
      <c r="S911" s="134" t="s">
        <v>8851</v>
      </c>
      <c r="T911" s="134" t="s">
        <v>63</v>
      </c>
      <c r="U911" s="119">
        <v>12</v>
      </c>
      <c r="V911" s="134">
        <v>11252</v>
      </c>
      <c r="W911" s="135" t="s">
        <v>4801</v>
      </c>
      <c r="X911" s="136" t="str">
        <f t="shared" si="46"/>
        <v>11252MFRZC</v>
      </c>
      <c r="Y911" s="167" t="s">
        <v>10649</v>
      </c>
      <c r="Z911" s="119" t="s">
        <v>518</v>
      </c>
      <c r="AA911" s="119" t="s">
        <v>519</v>
      </c>
      <c r="AB911" s="131" t="s">
        <v>4802</v>
      </c>
      <c r="AC911" s="119" t="s">
        <v>52</v>
      </c>
      <c r="AD911" s="119" t="s">
        <v>42</v>
      </c>
      <c r="AE911" s="119" t="s">
        <v>77</v>
      </c>
      <c r="AF911" s="119" t="s">
        <v>78</v>
      </c>
      <c r="AG911" s="119" t="s">
        <v>79</v>
      </c>
      <c r="AH911" s="119"/>
      <c r="AI911" s="119" t="s">
        <v>1240</v>
      </c>
      <c r="AJ911" s="133" t="s">
        <v>57</v>
      </c>
      <c r="AK911" s="133" t="s">
        <v>58</v>
      </c>
      <c r="AL911" s="133"/>
      <c r="AM911" s="133"/>
      <c r="AN911" s="133" t="s">
        <v>42</v>
      </c>
      <c r="AO911" s="133" t="s">
        <v>42</v>
      </c>
      <c r="AP911" s="133" t="s">
        <v>202</v>
      </c>
      <c r="AQ911" s="133" t="s">
        <v>126</v>
      </c>
      <c r="AR911" s="137"/>
      <c r="AS911" s="137"/>
      <c r="AT911" s="137"/>
      <c r="AU911" s="145">
        <v>1003666229</v>
      </c>
      <c r="AV911" s="133" t="s">
        <v>4803</v>
      </c>
      <c r="AW911" s="133" t="s">
        <v>4804</v>
      </c>
      <c r="AX911" s="138" t="s">
        <v>8179</v>
      </c>
      <c r="AY911" s="138"/>
      <c r="AZ911" s="138"/>
      <c r="BA911" s="138"/>
      <c r="BB911" s="138"/>
      <c r="BC911" s="300">
        <v>2026063379</v>
      </c>
      <c r="BD911" s="300" t="s">
        <v>9750</v>
      </c>
      <c r="BE911" s="138"/>
    </row>
    <row r="912" spans="1:57" s="140" customFormat="1" ht="12" customHeight="1">
      <c r="A912" s="119">
        <v>2014</v>
      </c>
      <c r="B912" s="142" t="s">
        <v>138</v>
      </c>
      <c r="C912" s="119" t="s">
        <v>4438</v>
      </c>
      <c r="D912" s="131">
        <v>5700207778</v>
      </c>
      <c r="E912" s="131" t="str">
        <f t="shared" si="44"/>
        <v>SIM</v>
      </c>
      <c r="F912" s="131" t="str">
        <f t="shared" si="45"/>
        <v>SIM</v>
      </c>
      <c r="G912" s="132">
        <v>41849</v>
      </c>
      <c r="H912" s="119" t="s">
        <v>44</v>
      </c>
      <c r="I912" s="119" t="s">
        <v>62</v>
      </c>
      <c r="J912" s="119">
        <v>192</v>
      </c>
      <c r="K912" s="119">
        <v>432</v>
      </c>
      <c r="L912" s="119">
        <v>4</v>
      </c>
      <c r="M912" s="119">
        <v>4</v>
      </c>
      <c r="N912" s="119">
        <v>32</v>
      </c>
      <c r="O912" s="119" t="s">
        <v>43</v>
      </c>
      <c r="P912" s="119" t="s">
        <v>43</v>
      </c>
      <c r="Q912" s="133" t="s">
        <v>43</v>
      </c>
      <c r="R912" s="134" t="s">
        <v>18</v>
      </c>
      <c r="S912" s="134" t="s">
        <v>8851</v>
      </c>
      <c r="T912" s="134" t="s">
        <v>63</v>
      </c>
      <c r="U912" s="119">
        <v>12</v>
      </c>
      <c r="V912" s="134">
        <v>11252</v>
      </c>
      <c r="W912" s="135" t="s">
        <v>4805</v>
      </c>
      <c r="X912" s="136" t="str">
        <f t="shared" si="46"/>
        <v>11252MFRZL</v>
      </c>
      <c r="Y912" s="137" t="s">
        <v>4806</v>
      </c>
      <c r="Z912" s="119" t="s">
        <v>518</v>
      </c>
      <c r="AA912" s="119" t="s">
        <v>519</v>
      </c>
      <c r="AB912" s="131" t="s">
        <v>4807</v>
      </c>
      <c r="AC912" s="119" t="s">
        <v>52</v>
      </c>
      <c r="AD912" s="119" t="s">
        <v>42</v>
      </c>
      <c r="AE912" s="119" t="s">
        <v>77</v>
      </c>
      <c r="AF912" s="119" t="s">
        <v>78</v>
      </c>
      <c r="AG912" s="119" t="s">
        <v>79</v>
      </c>
      <c r="AH912" s="119"/>
      <c r="AI912" s="119" t="s">
        <v>1240</v>
      </c>
      <c r="AJ912" s="133" t="s">
        <v>57</v>
      </c>
      <c r="AK912" s="133" t="s">
        <v>58</v>
      </c>
      <c r="AL912" s="133"/>
      <c r="AM912" s="133"/>
      <c r="AN912" s="133" t="s">
        <v>731</v>
      </c>
      <c r="AO912" s="133" t="s">
        <v>42</v>
      </c>
      <c r="AP912" s="133" t="s">
        <v>202</v>
      </c>
      <c r="AQ912" s="133" t="s">
        <v>126</v>
      </c>
      <c r="AR912" s="137"/>
      <c r="AS912" s="137"/>
      <c r="AT912" s="137"/>
      <c r="AU912" s="145">
        <v>1003666326</v>
      </c>
      <c r="AV912" s="133" t="s">
        <v>4808</v>
      </c>
      <c r="AW912" s="133" t="s">
        <v>4809</v>
      </c>
      <c r="AX912" s="138" t="s">
        <v>8179</v>
      </c>
      <c r="AY912" s="138"/>
      <c r="AZ912" s="138"/>
      <c r="BA912" s="138"/>
      <c r="BB912" s="138"/>
      <c r="BC912" s="300">
        <v>2026063379</v>
      </c>
      <c r="BD912" s="300" t="s">
        <v>9751</v>
      </c>
      <c r="BE912" s="138"/>
    </row>
    <row r="913" spans="1:57" s="140" customFormat="1" ht="12" customHeight="1">
      <c r="A913" s="119">
        <v>2014</v>
      </c>
      <c r="B913" s="142" t="s">
        <v>138</v>
      </c>
      <c r="C913" s="119" t="s">
        <v>4438</v>
      </c>
      <c r="D913" s="131">
        <v>5700223506</v>
      </c>
      <c r="E913" s="131" t="str">
        <f t="shared" si="44"/>
        <v>SIM</v>
      </c>
      <c r="F913" s="131" t="str">
        <f t="shared" si="45"/>
        <v>SIM</v>
      </c>
      <c r="G913" s="132">
        <v>41856</v>
      </c>
      <c r="H913" s="119" t="s">
        <v>44</v>
      </c>
      <c r="I913" s="119" t="s">
        <v>62</v>
      </c>
      <c r="J913" s="119">
        <v>192</v>
      </c>
      <c r="K913" s="119">
        <v>432</v>
      </c>
      <c r="L913" s="119">
        <v>4</v>
      </c>
      <c r="M913" s="119">
        <v>4</v>
      </c>
      <c r="N913" s="119">
        <v>32</v>
      </c>
      <c r="O913" s="119" t="s">
        <v>43</v>
      </c>
      <c r="P913" s="119" t="s">
        <v>43</v>
      </c>
      <c r="Q913" s="133" t="s">
        <v>43</v>
      </c>
      <c r="R913" s="134" t="s">
        <v>18</v>
      </c>
      <c r="S913" s="134" t="s">
        <v>8851</v>
      </c>
      <c r="T913" s="134" t="s">
        <v>63</v>
      </c>
      <c r="U913" s="119">
        <v>12</v>
      </c>
      <c r="V913" s="134">
        <v>11252</v>
      </c>
      <c r="W913" s="135" t="s">
        <v>4810</v>
      </c>
      <c r="X913" s="136" t="str">
        <f t="shared" si="46"/>
        <v>11252MFRZP</v>
      </c>
      <c r="Y913" s="137" t="s">
        <v>4811</v>
      </c>
      <c r="Z913" s="119" t="s">
        <v>518</v>
      </c>
      <c r="AA913" s="119" t="s">
        <v>519</v>
      </c>
      <c r="AB913" s="131" t="s">
        <v>4812</v>
      </c>
      <c r="AC913" s="119" t="s">
        <v>52</v>
      </c>
      <c r="AD913" s="119" t="s">
        <v>42</v>
      </c>
      <c r="AE913" s="119" t="s">
        <v>77</v>
      </c>
      <c r="AF913" s="119" t="s">
        <v>78</v>
      </c>
      <c r="AG913" s="119" t="s">
        <v>79</v>
      </c>
      <c r="AH913" s="119"/>
      <c r="AI913" s="119" t="s">
        <v>1240</v>
      </c>
      <c r="AJ913" s="133" t="s">
        <v>57</v>
      </c>
      <c r="AK913" s="133" t="s">
        <v>58</v>
      </c>
      <c r="AL913" s="133"/>
      <c r="AM913" s="133"/>
      <c r="AN913" s="133" t="s">
        <v>731</v>
      </c>
      <c r="AO913" s="133" t="s">
        <v>42</v>
      </c>
      <c r="AP913" s="133" t="s">
        <v>202</v>
      </c>
      <c r="AQ913" s="133" t="s">
        <v>126</v>
      </c>
      <c r="AR913" s="137"/>
      <c r="AS913" s="137"/>
      <c r="AT913" s="137"/>
      <c r="AU913" s="133">
        <v>1001856489</v>
      </c>
      <c r="AV913" s="133" t="s">
        <v>4813</v>
      </c>
      <c r="AW913" s="133" t="s">
        <v>4814</v>
      </c>
      <c r="AX913" s="138" t="s">
        <v>8179</v>
      </c>
      <c r="AY913" s="138"/>
      <c r="AZ913" s="138"/>
      <c r="BA913" s="138"/>
      <c r="BB913" s="138"/>
      <c r="BC913" s="300">
        <v>2026063379</v>
      </c>
      <c r="BD913" s="300" t="s">
        <v>9752</v>
      </c>
      <c r="BE913" s="138"/>
    </row>
    <row r="914" spans="1:57" s="140" customFormat="1" ht="12" customHeight="1">
      <c r="A914" s="119">
        <v>2014</v>
      </c>
      <c r="B914" s="142" t="s">
        <v>138</v>
      </c>
      <c r="C914" s="119" t="s">
        <v>4438</v>
      </c>
      <c r="D914" s="131">
        <v>5700181664</v>
      </c>
      <c r="E914" s="131" t="str">
        <f t="shared" si="44"/>
        <v>SIM</v>
      </c>
      <c r="F914" s="131" t="str">
        <f t="shared" si="45"/>
        <v>SIM</v>
      </c>
      <c r="G914" s="132">
        <v>41834</v>
      </c>
      <c r="H914" s="119" t="s">
        <v>87</v>
      </c>
      <c r="I914" s="119" t="s">
        <v>45</v>
      </c>
      <c r="J914" s="119">
        <v>192</v>
      </c>
      <c r="K914" s="119">
        <v>448</v>
      </c>
      <c r="L914" s="119">
        <v>8</v>
      </c>
      <c r="M914" s="119">
        <v>8</v>
      </c>
      <c r="N914" s="119">
        <v>16</v>
      </c>
      <c r="O914" s="119" t="s">
        <v>43</v>
      </c>
      <c r="P914" s="119" t="s">
        <v>43</v>
      </c>
      <c r="Q914" s="133" t="s">
        <v>46</v>
      </c>
      <c r="R914" s="134" t="s">
        <v>18</v>
      </c>
      <c r="S914" s="134" t="s">
        <v>8851</v>
      </c>
      <c r="T914" s="134" t="s">
        <v>63</v>
      </c>
      <c r="U914" s="119">
        <v>11</v>
      </c>
      <c r="V914" s="134" t="s">
        <v>4642</v>
      </c>
      <c r="W914" s="135" t="s">
        <v>4643</v>
      </c>
      <c r="X914" s="136" t="str">
        <f t="shared" si="46"/>
        <v>11071ALSCO</v>
      </c>
      <c r="Y914" s="137" t="s">
        <v>4644</v>
      </c>
      <c r="Z914" s="119" t="s">
        <v>394</v>
      </c>
      <c r="AA914" s="119" t="s">
        <v>395</v>
      </c>
      <c r="AB914" s="131" t="s">
        <v>4645</v>
      </c>
      <c r="AC914" s="119" t="s">
        <v>87</v>
      </c>
      <c r="AD914" s="119" t="s">
        <v>42</v>
      </c>
      <c r="AE914" s="119" t="s">
        <v>397</v>
      </c>
      <c r="AF914" s="119" t="s">
        <v>398</v>
      </c>
      <c r="AG914" s="119" t="s">
        <v>3666</v>
      </c>
      <c r="AH914" s="119"/>
      <c r="AI914" s="119" t="s">
        <v>4646</v>
      </c>
      <c r="AJ914" s="133" t="s">
        <v>123</v>
      </c>
      <c r="AK914" s="133" t="s">
        <v>124</v>
      </c>
      <c r="AL914" s="133"/>
      <c r="AM914" s="133"/>
      <c r="AN914" s="133" t="s">
        <v>42</v>
      </c>
      <c r="AO914" s="133" t="s">
        <v>42</v>
      </c>
      <c r="AP914" s="133" t="s">
        <v>81</v>
      </c>
      <c r="AQ914" s="133" t="s">
        <v>71</v>
      </c>
      <c r="AR914" s="137"/>
      <c r="AS914" s="137"/>
      <c r="AT914" s="137"/>
      <c r="AU914" s="133">
        <v>1002064888</v>
      </c>
      <c r="AV914" s="133" t="s">
        <v>4647</v>
      </c>
      <c r="AW914" s="133" t="s">
        <v>4648</v>
      </c>
      <c r="AX914" s="138"/>
      <c r="AY914" s="138"/>
      <c r="AZ914" s="138"/>
      <c r="BA914" s="138"/>
      <c r="BB914" s="138"/>
      <c r="BC914" s="300">
        <v>1892063257</v>
      </c>
      <c r="BD914" s="300" t="s">
        <v>9753</v>
      </c>
      <c r="BE914" s="138"/>
    </row>
    <row r="915" spans="1:57" s="140" customFormat="1" ht="12" customHeight="1">
      <c r="A915" s="119">
        <v>2014</v>
      </c>
      <c r="B915" s="142" t="s">
        <v>138</v>
      </c>
      <c r="C915" s="119" t="s">
        <v>4438</v>
      </c>
      <c r="D915" s="131">
        <v>5700181663</v>
      </c>
      <c r="E915" s="131" t="str">
        <f t="shared" si="44"/>
        <v>SIM</v>
      </c>
      <c r="F915" s="131" t="str">
        <f t="shared" si="45"/>
        <v>SIM</v>
      </c>
      <c r="G915" s="132">
        <v>41801</v>
      </c>
      <c r="H915" s="119" t="s">
        <v>87</v>
      </c>
      <c r="I915" s="119" t="s">
        <v>45</v>
      </c>
      <c r="J915" s="119">
        <v>192</v>
      </c>
      <c r="K915" s="119">
        <v>448</v>
      </c>
      <c r="L915" s="119">
        <v>8</v>
      </c>
      <c r="M915" s="119">
        <v>8</v>
      </c>
      <c r="N915" s="119">
        <v>16</v>
      </c>
      <c r="O915" s="119" t="s">
        <v>43</v>
      </c>
      <c r="P915" s="119" t="s">
        <v>43</v>
      </c>
      <c r="Q915" s="133" t="s">
        <v>46</v>
      </c>
      <c r="R915" s="134" t="s">
        <v>18</v>
      </c>
      <c r="S915" s="134" t="s">
        <v>8851</v>
      </c>
      <c r="T915" s="134" t="s">
        <v>63</v>
      </c>
      <c r="U915" s="119">
        <v>11</v>
      </c>
      <c r="V915" s="134" t="s">
        <v>4642</v>
      </c>
      <c r="W915" s="135" t="s">
        <v>4649</v>
      </c>
      <c r="X915" s="136" t="str">
        <f t="shared" si="46"/>
        <v>11071ALSCS</v>
      </c>
      <c r="Y915" s="137" t="s">
        <v>4650</v>
      </c>
      <c r="Z915" s="119" t="s">
        <v>394</v>
      </c>
      <c r="AA915" s="119" t="s">
        <v>395</v>
      </c>
      <c r="AB915" s="131" t="s">
        <v>4651</v>
      </c>
      <c r="AC915" s="119" t="s">
        <v>87</v>
      </c>
      <c r="AD915" s="119" t="s">
        <v>42</v>
      </c>
      <c r="AE915" s="119" t="s">
        <v>397</v>
      </c>
      <c r="AF915" s="119" t="s">
        <v>398</v>
      </c>
      <c r="AG915" s="119" t="s">
        <v>3666</v>
      </c>
      <c r="AH915" s="119"/>
      <c r="AI915" s="119" t="s">
        <v>4646</v>
      </c>
      <c r="AJ915" s="133" t="s">
        <v>123</v>
      </c>
      <c r="AK915" s="133" t="s">
        <v>124</v>
      </c>
      <c r="AL915" s="133"/>
      <c r="AM915" s="133"/>
      <c r="AN915" s="133" t="s">
        <v>42</v>
      </c>
      <c r="AO915" s="133" t="s">
        <v>42</v>
      </c>
      <c r="AP915" s="133" t="s">
        <v>81</v>
      </c>
      <c r="AQ915" s="133" t="s">
        <v>71</v>
      </c>
      <c r="AR915" s="137"/>
      <c r="AS915" s="137"/>
      <c r="AT915" s="137"/>
      <c r="AU915" s="133">
        <v>1002063784</v>
      </c>
      <c r="AV915" s="133" t="s">
        <v>4652</v>
      </c>
      <c r="AW915" s="133" t="s">
        <v>4653</v>
      </c>
      <c r="AX915" s="138"/>
      <c r="AY915" s="138"/>
      <c r="AZ915" s="138"/>
      <c r="BA915" s="138"/>
      <c r="BB915" s="138"/>
      <c r="BC915" s="300">
        <v>1892063257</v>
      </c>
      <c r="BD915" s="300" t="s">
        <v>9754</v>
      </c>
      <c r="BE915" s="138"/>
    </row>
    <row r="916" spans="1:57" s="140" customFormat="1" ht="12" customHeight="1">
      <c r="A916" s="119">
        <v>2014</v>
      </c>
      <c r="B916" s="142" t="s">
        <v>138</v>
      </c>
      <c r="C916" s="119" t="s">
        <v>4438</v>
      </c>
      <c r="D916" s="131">
        <v>5700178011</v>
      </c>
      <c r="E916" s="131" t="str">
        <f t="shared" si="44"/>
        <v>SIM</v>
      </c>
      <c r="F916" s="131" t="str">
        <f t="shared" si="45"/>
        <v>SIM</v>
      </c>
      <c r="G916" s="132">
        <v>41799</v>
      </c>
      <c r="H916" s="119" t="s">
        <v>44</v>
      </c>
      <c r="I916" s="119" t="s">
        <v>62</v>
      </c>
      <c r="J916" s="119">
        <v>192</v>
      </c>
      <c r="K916" s="119">
        <v>432</v>
      </c>
      <c r="L916" s="119">
        <v>4</v>
      </c>
      <c r="M916" s="119">
        <v>4</v>
      </c>
      <c r="N916" s="119">
        <v>32</v>
      </c>
      <c r="O916" s="119" t="s">
        <v>43</v>
      </c>
      <c r="P916" s="119" t="s">
        <v>43</v>
      </c>
      <c r="Q916" s="133" t="s">
        <v>43</v>
      </c>
      <c r="R916" s="134" t="s">
        <v>18</v>
      </c>
      <c r="S916" s="134" t="s">
        <v>8851</v>
      </c>
      <c r="T916" s="134" t="s">
        <v>63</v>
      </c>
      <c r="U916" s="119">
        <v>11</v>
      </c>
      <c r="V916" s="134" t="s">
        <v>5060</v>
      </c>
      <c r="W916" s="135" t="s">
        <v>5061</v>
      </c>
      <c r="X916" s="136" t="str">
        <f t="shared" si="46"/>
        <v>11584NJSFU</v>
      </c>
      <c r="Y916" s="137" t="s">
        <v>5062</v>
      </c>
      <c r="Z916" s="119" t="s">
        <v>5063</v>
      </c>
      <c r="AA916" s="119" t="s">
        <v>5016</v>
      </c>
      <c r="AB916" s="131" t="s">
        <v>5064</v>
      </c>
      <c r="AC916" s="119" t="s">
        <v>87</v>
      </c>
      <c r="AD916" s="119" t="s">
        <v>42</v>
      </c>
      <c r="AE916" s="119" t="s">
        <v>5065</v>
      </c>
      <c r="AF916" s="119" t="s">
        <v>501</v>
      </c>
      <c r="AG916" s="119" t="s">
        <v>1170</v>
      </c>
      <c r="AH916" s="119"/>
      <c r="AI916" s="133" t="s">
        <v>1043</v>
      </c>
      <c r="AJ916" s="133" t="s">
        <v>124</v>
      </c>
      <c r="AK916" s="133" t="s">
        <v>123</v>
      </c>
      <c r="AL916" s="133"/>
      <c r="AM916" s="133"/>
      <c r="AN916" s="133" t="s">
        <v>42</v>
      </c>
      <c r="AO916" s="133" t="s">
        <v>42</v>
      </c>
      <c r="AP916" s="133" t="s">
        <v>812</v>
      </c>
      <c r="AQ916" s="133" t="s">
        <v>71</v>
      </c>
      <c r="AR916" s="137"/>
      <c r="AS916" s="137"/>
      <c r="AT916" s="137"/>
      <c r="AU916" s="133">
        <v>1003668213</v>
      </c>
      <c r="AV916" s="133" t="s">
        <v>5066</v>
      </c>
      <c r="AW916" s="133" t="s">
        <v>5067</v>
      </c>
      <c r="AX916" s="138" t="s">
        <v>8179</v>
      </c>
      <c r="AY916" s="138"/>
      <c r="AZ916" s="138"/>
      <c r="BA916" s="138"/>
      <c r="BB916" s="138"/>
      <c r="BC916" s="300">
        <v>2026063379</v>
      </c>
      <c r="BD916" s="300" t="s">
        <v>9755</v>
      </c>
      <c r="BE916" s="138"/>
    </row>
    <row r="917" spans="1:57" s="140" customFormat="1" ht="12" customHeight="1">
      <c r="A917" s="119">
        <v>2014</v>
      </c>
      <c r="B917" s="142" t="s">
        <v>138</v>
      </c>
      <c r="C917" s="119" t="s">
        <v>4438</v>
      </c>
      <c r="D917" s="131">
        <v>5700178004</v>
      </c>
      <c r="E917" s="131" t="str">
        <f t="shared" si="44"/>
        <v>SIM</v>
      </c>
      <c r="F917" s="131" t="str">
        <f t="shared" si="45"/>
        <v>SIM</v>
      </c>
      <c r="G917" s="132">
        <v>41899</v>
      </c>
      <c r="H917" s="119" t="s">
        <v>44</v>
      </c>
      <c r="I917" s="119" t="s">
        <v>62</v>
      </c>
      <c r="J917" s="119">
        <v>192</v>
      </c>
      <c r="K917" s="119">
        <v>432</v>
      </c>
      <c r="L917" s="119">
        <v>4</v>
      </c>
      <c r="M917" s="119">
        <v>4</v>
      </c>
      <c r="N917" s="119">
        <v>32</v>
      </c>
      <c r="O917" s="119" t="s">
        <v>43</v>
      </c>
      <c r="P917" s="119" t="s">
        <v>43</v>
      </c>
      <c r="Q917" s="133" t="s">
        <v>43</v>
      </c>
      <c r="R917" s="134" t="s">
        <v>18</v>
      </c>
      <c r="S917" s="134" t="s">
        <v>8851</v>
      </c>
      <c r="T917" s="134" t="s">
        <v>63</v>
      </c>
      <c r="U917" s="119">
        <v>19</v>
      </c>
      <c r="V917" s="134">
        <v>13633</v>
      </c>
      <c r="W917" s="135" t="s">
        <v>5157</v>
      </c>
      <c r="X917" s="136" t="str">
        <f t="shared" si="46"/>
        <v>13633NSSNR</v>
      </c>
      <c r="Y917" s="137" t="s">
        <v>10730</v>
      </c>
      <c r="Z917" s="119" t="s">
        <v>5158</v>
      </c>
      <c r="AA917" s="119" t="s">
        <v>5159</v>
      </c>
      <c r="AB917" s="131" t="s">
        <v>5160</v>
      </c>
      <c r="AC917" s="119" t="s">
        <v>87</v>
      </c>
      <c r="AD917" s="119" t="s">
        <v>42</v>
      </c>
      <c r="AE917" s="119" t="s">
        <v>3880</v>
      </c>
      <c r="AF917" s="119" t="s">
        <v>109</v>
      </c>
      <c r="AG917" s="119" t="s">
        <v>110</v>
      </c>
      <c r="AH917" s="119"/>
      <c r="AI917" s="119" t="s">
        <v>1982</v>
      </c>
      <c r="AJ917" s="133" t="s">
        <v>58</v>
      </c>
      <c r="AK917" s="133" t="s">
        <v>57</v>
      </c>
      <c r="AL917" s="133"/>
      <c r="AM917" s="133"/>
      <c r="AN917" s="133" t="s">
        <v>42</v>
      </c>
      <c r="AO917" s="133" t="s">
        <v>125</v>
      </c>
      <c r="AP917" s="133" t="s">
        <v>183</v>
      </c>
      <c r="AQ917" s="133" t="s">
        <v>71</v>
      </c>
      <c r="AR917" s="137"/>
      <c r="AS917" s="137"/>
      <c r="AT917" s="137" t="s">
        <v>5161</v>
      </c>
      <c r="AU917" s="133">
        <v>1003670447</v>
      </c>
      <c r="AV917" s="133" t="s">
        <v>5162</v>
      </c>
      <c r="AW917" s="133" t="s">
        <v>5163</v>
      </c>
      <c r="AX917" s="138" t="s">
        <v>8179</v>
      </c>
      <c r="AY917" s="138"/>
      <c r="AZ917" s="138"/>
      <c r="BA917" s="138"/>
      <c r="BB917" s="138"/>
      <c r="BC917" s="300">
        <v>2026063379</v>
      </c>
      <c r="BD917" s="300" t="s">
        <v>10593</v>
      </c>
      <c r="BE917" s="138"/>
    </row>
    <row r="918" spans="1:57" s="140" customFormat="1" ht="12" customHeight="1">
      <c r="A918" s="119">
        <v>2014</v>
      </c>
      <c r="B918" s="142" t="s">
        <v>138</v>
      </c>
      <c r="C918" s="119" t="s">
        <v>4438</v>
      </c>
      <c r="D918" s="131">
        <v>5700150176</v>
      </c>
      <c r="E918" s="131" t="str">
        <f t="shared" si="44"/>
        <v>SIM</v>
      </c>
      <c r="F918" s="131" t="str">
        <f t="shared" si="45"/>
        <v>SIM</v>
      </c>
      <c r="G918" s="132">
        <v>41891</v>
      </c>
      <c r="H918" s="119" t="s">
        <v>87</v>
      </c>
      <c r="I918" s="119" t="s">
        <v>45</v>
      </c>
      <c r="J918" s="119">
        <v>192</v>
      </c>
      <c r="K918" s="119">
        <v>448</v>
      </c>
      <c r="L918" s="119">
        <v>8</v>
      </c>
      <c r="M918" s="119">
        <v>8</v>
      </c>
      <c r="N918" s="119">
        <v>16</v>
      </c>
      <c r="O918" s="119" t="s">
        <v>43</v>
      </c>
      <c r="P918" s="119" t="s">
        <v>43</v>
      </c>
      <c r="Q918" s="133" t="s">
        <v>46</v>
      </c>
      <c r="R918" s="134" t="s">
        <v>18</v>
      </c>
      <c r="S918" s="134" t="s">
        <v>8851</v>
      </c>
      <c r="T918" s="134" t="s">
        <v>63</v>
      </c>
      <c r="U918" s="119">
        <v>19</v>
      </c>
      <c r="V918" s="134" t="s">
        <v>3783</v>
      </c>
      <c r="W918" s="135" t="s">
        <v>4932</v>
      </c>
      <c r="X918" s="136" t="str">
        <f t="shared" si="46"/>
        <v>11474VRSPB</v>
      </c>
      <c r="Y918" s="137" t="s">
        <v>10733</v>
      </c>
      <c r="Z918" s="119" t="s">
        <v>1595</v>
      </c>
      <c r="AA918" s="119" t="s">
        <v>1596</v>
      </c>
      <c r="AB918" s="131" t="s">
        <v>4933</v>
      </c>
      <c r="AC918" s="119" t="s">
        <v>87</v>
      </c>
      <c r="AD918" s="119" t="s">
        <v>42</v>
      </c>
      <c r="AE918" s="119" t="s">
        <v>1598</v>
      </c>
      <c r="AF918" s="119" t="s">
        <v>89</v>
      </c>
      <c r="AG918" s="119" t="s">
        <v>90</v>
      </c>
      <c r="AH918" s="119"/>
      <c r="AI918" s="133" t="s">
        <v>91</v>
      </c>
      <c r="AJ918" s="133" t="s">
        <v>58</v>
      </c>
      <c r="AK918" s="133" t="s">
        <v>57</v>
      </c>
      <c r="AL918" s="133"/>
      <c r="AM918" s="133"/>
      <c r="AN918" s="133" t="s">
        <v>731</v>
      </c>
      <c r="AO918" s="133" t="s">
        <v>42</v>
      </c>
      <c r="AP918" s="133" t="s">
        <v>183</v>
      </c>
      <c r="AQ918" s="133" t="s">
        <v>71</v>
      </c>
      <c r="AR918" s="137"/>
      <c r="AS918" s="137"/>
      <c r="AT918" s="137"/>
      <c r="AU918" s="133">
        <v>1003670846</v>
      </c>
      <c r="AV918" s="133" t="s">
        <v>4934</v>
      </c>
      <c r="AW918" s="133" t="s">
        <v>4935</v>
      </c>
      <c r="AX918" s="138"/>
      <c r="AY918" s="138"/>
      <c r="AZ918" s="138"/>
      <c r="BA918" s="138"/>
      <c r="BB918" s="138"/>
      <c r="BC918" s="300">
        <v>1892063257</v>
      </c>
      <c r="BD918" s="300" t="s">
        <v>9756</v>
      </c>
      <c r="BE918" s="138"/>
    </row>
    <row r="919" spans="1:57" s="140" customFormat="1" ht="12" customHeight="1">
      <c r="A919" s="119">
        <v>2014</v>
      </c>
      <c r="B919" s="142" t="s">
        <v>138</v>
      </c>
      <c r="C919" s="119" t="s">
        <v>4438</v>
      </c>
      <c r="D919" s="131">
        <v>5700177629</v>
      </c>
      <c r="E919" s="131" t="str">
        <f t="shared" si="44"/>
        <v>SIM</v>
      </c>
      <c r="F919" s="131" t="str">
        <f t="shared" si="45"/>
        <v>SIM</v>
      </c>
      <c r="G919" s="132">
        <v>41800</v>
      </c>
      <c r="H919" s="119" t="s">
        <v>44</v>
      </c>
      <c r="I919" s="119" t="s">
        <v>62</v>
      </c>
      <c r="J919" s="119">
        <v>192</v>
      </c>
      <c r="K919" s="119">
        <v>432</v>
      </c>
      <c r="L919" s="119">
        <v>4</v>
      </c>
      <c r="M919" s="119">
        <v>4</v>
      </c>
      <c r="N919" s="119">
        <v>32</v>
      </c>
      <c r="O919" s="119" t="s">
        <v>43</v>
      </c>
      <c r="P919" s="119" t="s">
        <v>43</v>
      </c>
      <c r="Q919" s="133" t="s">
        <v>43</v>
      </c>
      <c r="R919" s="134" t="s">
        <v>18</v>
      </c>
      <c r="S919" s="134" t="s">
        <v>8851</v>
      </c>
      <c r="T919" s="134" t="s">
        <v>63</v>
      </c>
      <c r="U919" s="119">
        <v>18</v>
      </c>
      <c r="V919" s="134" t="s">
        <v>4654</v>
      </c>
      <c r="W919" s="135" t="s">
        <v>4655</v>
      </c>
      <c r="X919" s="136" t="str">
        <f t="shared" si="46"/>
        <v>11081BCSQP</v>
      </c>
      <c r="Y919" s="137" t="s">
        <v>4656</v>
      </c>
      <c r="Z919" s="119" t="s">
        <v>2152</v>
      </c>
      <c r="AA919" s="119" t="s">
        <v>295</v>
      </c>
      <c r="AB919" s="131" t="s">
        <v>4657</v>
      </c>
      <c r="AC919" s="119" t="s">
        <v>52</v>
      </c>
      <c r="AD919" s="119" t="s">
        <v>42</v>
      </c>
      <c r="AE919" s="119" t="s">
        <v>2154</v>
      </c>
      <c r="AF919" s="119" t="s">
        <v>54</v>
      </c>
      <c r="AG919" s="119" t="s">
        <v>55</v>
      </c>
      <c r="AH919" s="119"/>
      <c r="AI919" s="119" t="s">
        <v>613</v>
      </c>
      <c r="AJ919" s="133" t="s">
        <v>57</v>
      </c>
      <c r="AK919" s="133" t="s">
        <v>58</v>
      </c>
      <c r="AL919" s="133"/>
      <c r="AM919" s="133"/>
      <c r="AN919" s="133" t="s">
        <v>42</v>
      </c>
      <c r="AO919" s="133" t="s">
        <v>42</v>
      </c>
      <c r="AP919" s="133" t="s">
        <v>70</v>
      </c>
      <c r="AQ919" s="133" t="s">
        <v>71</v>
      </c>
      <c r="AR919" s="137"/>
      <c r="AS919" s="137"/>
      <c r="AT919" s="137"/>
      <c r="AU919" s="133">
        <v>1003666792</v>
      </c>
      <c r="AV919" s="133" t="s">
        <v>4658</v>
      </c>
      <c r="AW919" s="133" t="s">
        <v>4659</v>
      </c>
      <c r="AX919" s="138" t="s">
        <v>8179</v>
      </c>
      <c r="AY919" s="138"/>
      <c r="AZ919" s="138"/>
      <c r="BA919" s="138"/>
      <c r="BB919" s="138"/>
      <c r="BC919" s="300">
        <v>2026063379</v>
      </c>
      <c r="BD919" s="300" t="s">
        <v>9757</v>
      </c>
      <c r="BE919" s="138"/>
    </row>
    <row r="920" spans="1:57" s="140" customFormat="1" ht="12" customHeight="1">
      <c r="A920" s="119">
        <v>2014</v>
      </c>
      <c r="B920" s="142" t="s">
        <v>138</v>
      </c>
      <c r="C920" s="119" t="s">
        <v>4438</v>
      </c>
      <c r="D920" s="131">
        <v>5700136732</v>
      </c>
      <c r="E920" s="131" t="str">
        <f t="shared" ref="E920:E983" si="47">IF(G920="","","SIM")</f>
        <v>SIM</v>
      </c>
      <c r="F920" s="131" t="str">
        <f t="shared" ref="F920:F983" si="48">IF(G920="","","SIM")</f>
        <v>SIM</v>
      </c>
      <c r="G920" s="132">
        <v>41836</v>
      </c>
      <c r="H920" s="119" t="s">
        <v>44</v>
      </c>
      <c r="I920" s="119" t="s">
        <v>62</v>
      </c>
      <c r="J920" s="119">
        <v>192</v>
      </c>
      <c r="K920" s="119">
        <v>432</v>
      </c>
      <c r="L920" s="119">
        <v>4</v>
      </c>
      <c r="M920" s="119">
        <v>4</v>
      </c>
      <c r="N920" s="119">
        <v>32</v>
      </c>
      <c r="O920" s="119" t="s">
        <v>43</v>
      </c>
      <c r="P920" s="119" t="s">
        <v>43</v>
      </c>
      <c r="Q920" s="133" t="s">
        <v>43</v>
      </c>
      <c r="R920" s="134" t="s">
        <v>18</v>
      </c>
      <c r="S920" s="134" t="s">
        <v>8851</v>
      </c>
      <c r="T920" s="134" t="s">
        <v>63</v>
      </c>
      <c r="U920" s="119">
        <v>12</v>
      </c>
      <c r="V920" s="134" t="s">
        <v>4677</v>
      </c>
      <c r="W920" s="135" t="s">
        <v>4678</v>
      </c>
      <c r="X920" s="136" t="str">
        <f t="shared" ref="X920:X983" si="49">V920&amp;AA920&amp;W920</f>
        <v>11150AATBL</v>
      </c>
      <c r="Y920" s="137" t="s">
        <v>4679</v>
      </c>
      <c r="Z920" s="119" t="s">
        <v>4435</v>
      </c>
      <c r="AA920" s="119" t="s">
        <v>3877</v>
      </c>
      <c r="AB920" s="131" t="s">
        <v>4680</v>
      </c>
      <c r="AC920" s="119" t="s">
        <v>348</v>
      </c>
      <c r="AD920" s="119" t="s">
        <v>42</v>
      </c>
      <c r="AE920" s="119" t="s">
        <v>4681</v>
      </c>
      <c r="AF920" s="119" t="s">
        <v>744</v>
      </c>
      <c r="AG920" s="119" t="s">
        <v>745</v>
      </c>
      <c r="AH920" s="119"/>
      <c r="AI920" s="119" t="s">
        <v>1124</v>
      </c>
      <c r="AJ920" s="133" t="s">
        <v>57</v>
      </c>
      <c r="AK920" s="133" t="s">
        <v>58</v>
      </c>
      <c r="AL920" s="133"/>
      <c r="AM920" s="133"/>
      <c r="AN920" s="133" t="s">
        <v>42</v>
      </c>
      <c r="AO920" s="133" t="s">
        <v>42</v>
      </c>
      <c r="AP920" s="133" t="s">
        <v>70</v>
      </c>
      <c r="AQ920" s="133" t="s">
        <v>126</v>
      </c>
      <c r="AR920" s="137"/>
      <c r="AS920" s="137"/>
      <c r="AT920" s="137"/>
      <c r="AU920" s="145">
        <v>1003670439</v>
      </c>
      <c r="AV920" s="133" t="s">
        <v>4682</v>
      </c>
      <c r="AW920" s="133" t="s">
        <v>4683</v>
      </c>
      <c r="AX920" s="138" t="s">
        <v>8179</v>
      </c>
      <c r="AY920" s="138"/>
      <c r="AZ920" s="138"/>
      <c r="BA920" s="138"/>
      <c r="BB920" s="138"/>
      <c r="BC920" s="300">
        <v>2026063379</v>
      </c>
      <c r="BD920" s="300" t="s">
        <v>9758</v>
      </c>
      <c r="BE920" s="138"/>
    </row>
    <row r="921" spans="1:57" s="140" customFormat="1" ht="12" customHeight="1">
      <c r="A921" s="119">
        <v>2014</v>
      </c>
      <c r="B921" s="142" t="s">
        <v>138</v>
      </c>
      <c r="C921" s="119" t="s">
        <v>4438</v>
      </c>
      <c r="D921" s="131">
        <v>5700177621</v>
      </c>
      <c r="E921" s="131" t="str">
        <f t="shared" si="47"/>
        <v>SIM</v>
      </c>
      <c r="F921" s="131" t="str">
        <f t="shared" si="48"/>
        <v>SIM</v>
      </c>
      <c r="G921" s="132">
        <v>41796</v>
      </c>
      <c r="H921" s="119" t="s">
        <v>44</v>
      </c>
      <c r="I921" s="119" t="s">
        <v>62</v>
      </c>
      <c r="J921" s="119">
        <v>192</v>
      </c>
      <c r="K921" s="119">
        <v>432</v>
      </c>
      <c r="L921" s="119">
        <v>4</v>
      </c>
      <c r="M921" s="119">
        <v>4</v>
      </c>
      <c r="N921" s="119">
        <v>32</v>
      </c>
      <c r="O921" s="119" t="s">
        <v>43</v>
      </c>
      <c r="P921" s="119" t="s">
        <v>43</v>
      </c>
      <c r="Q921" s="133" t="s">
        <v>43</v>
      </c>
      <c r="R921" s="134" t="s">
        <v>18</v>
      </c>
      <c r="S921" s="134" t="s">
        <v>8851</v>
      </c>
      <c r="T921" s="134" t="s">
        <v>63</v>
      </c>
      <c r="U921" s="119">
        <v>12</v>
      </c>
      <c r="V921" s="134" t="s">
        <v>4059</v>
      </c>
      <c r="W921" s="135" t="s">
        <v>4660</v>
      </c>
      <c r="X921" s="136" t="str">
        <f t="shared" si="49"/>
        <v>11124MITKW</v>
      </c>
      <c r="Y921" s="137" t="s">
        <v>4661</v>
      </c>
      <c r="Z921" s="119" t="s">
        <v>2174</v>
      </c>
      <c r="AA921" s="119" t="s">
        <v>2175</v>
      </c>
      <c r="AB921" s="131" t="s">
        <v>4662</v>
      </c>
      <c r="AC921" s="119" t="s">
        <v>52</v>
      </c>
      <c r="AD921" s="119" t="s">
        <v>42</v>
      </c>
      <c r="AE921" s="119" t="s">
        <v>2177</v>
      </c>
      <c r="AF921" s="119" t="s">
        <v>78</v>
      </c>
      <c r="AG921" s="119" t="s">
        <v>79</v>
      </c>
      <c r="AH921" s="119"/>
      <c r="AI921" s="133" t="s">
        <v>1230</v>
      </c>
      <c r="AJ921" s="133" t="s">
        <v>57</v>
      </c>
      <c r="AK921" s="133" t="s">
        <v>58</v>
      </c>
      <c r="AL921" s="133"/>
      <c r="AM921" s="133"/>
      <c r="AN921" s="133" t="s">
        <v>42</v>
      </c>
      <c r="AO921" s="133" t="s">
        <v>42</v>
      </c>
      <c r="AP921" s="133" t="s">
        <v>70</v>
      </c>
      <c r="AQ921" s="133" t="s">
        <v>126</v>
      </c>
      <c r="AR921" s="137"/>
      <c r="AS921" s="137"/>
      <c r="AT921" s="137"/>
      <c r="AU921" s="145">
        <v>1003667179</v>
      </c>
      <c r="AV921" s="133" t="s">
        <v>4663</v>
      </c>
      <c r="AW921" s="133" t="s">
        <v>4664</v>
      </c>
      <c r="AX921" s="138" t="s">
        <v>8179</v>
      </c>
      <c r="AY921" s="138"/>
      <c r="AZ921" s="138"/>
      <c r="BA921" s="138"/>
      <c r="BB921" s="138"/>
      <c r="BC921" s="300">
        <v>2026063379</v>
      </c>
      <c r="BD921" s="300" t="s">
        <v>9759</v>
      </c>
      <c r="BE921" s="138"/>
    </row>
    <row r="922" spans="1:57" s="140" customFormat="1" ht="12" customHeight="1">
      <c r="A922" s="119">
        <v>2014</v>
      </c>
      <c r="B922" s="142" t="s">
        <v>138</v>
      </c>
      <c r="C922" s="119" t="s">
        <v>4438</v>
      </c>
      <c r="D922" s="131">
        <v>5700207754</v>
      </c>
      <c r="E922" s="131" t="str">
        <f t="shared" si="47"/>
        <v>SIM</v>
      </c>
      <c r="F922" s="131" t="str">
        <f t="shared" si="48"/>
        <v>SIM</v>
      </c>
      <c r="G922" s="132">
        <v>41939</v>
      </c>
      <c r="H922" s="119" t="s">
        <v>44</v>
      </c>
      <c r="I922" s="119" t="s">
        <v>62</v>
      </c>
      <c r="J922" s="119">
        <v>192</v>
      </c>
      <c r="K922" s="119">
        <v>432</v>
      </c>
      <c r="L922" s="119">
        <v>4</v>
      </c>
      <c r="M922" s="119">
        <v>4</v>
      </c>
      <c r="N922" s="119">
        <v>32</v>
      </c>
      <c r="O922" s="119" t="s">
        <v>43</v>
      </c>
      <c r="P922" s="119" t="s">
        <v>43</v>
      </c>
      <c r="Q922" s="133" t="s">
        <v>43</v>
      </c>
      <c r="R922" s="134" t="s">
        <v>18</v>
      </c>
      <c r="S922" s="134" t="s">
        <v>8851</v>
      </c>
      <c r="T922" s="134" t="s">
        <v>63</v>
      </c>
      <c r="U922" s="119">
        <v>12</v>
      </c>
      <c r="V922" s="134" t="s">
        <v>4059</v>
      </c>
      <c r="W922" s="135" t="s">
        <v>4665</v>
      </c>
      <c r="X922" s="136" t="str">
        <f t="shared" si="49"/>
        <v>11124MITLA</v>
      </c>
      <c r="Y922" s="137" t="s">
        <v>4666</v>
      </c>
      <c r="Z922" s="119" t="s">
        <v>2174</v>
      </c>
      <c r="AA922" s="119" t="s">
        <v>2175</v>
      </c>
      <c r="AB922" s="131" t="s">
        <v>4667</v>
      </c>
      <c r="AC922" s="119" t="s">
        <v>52</v>
      </c>
      <c r="AD922" s="119" t="s">
        <v>42</v>
      </c>
      <c r="AE922" s="119" t="s">
        <v>2177</v>
      </c>
      <c r="AF922" s="119" t="s">
        <v>78</v>
      </c>
      <c r="AG922" s="119" t="s">
        <v>79</v>
      </c>
      <c r="AH922" s="119"/>
      <c r="AI922" s="119" t="s">
        <v>4668</v>
      </c>
      <c r="AJ922" s="133" t="s">
        <v>57</v>
      </c>
      <c r="AK922" s="133" t="s">
        <v>58</v>
      </c>
      <c r="AL922" s="133"/>
      <c r="AM922" s="133"/>
      <c r="AN922" s="133" t="s">
        <v>42</v>
      </c>
      <c r="AO922" s="133" t="s">
        <v>42</v>
      </c>
      <c r="AP922" s="133" t="s">
        <v>70</v>
      </c>
      <c r="AQ922" s="133" t="s">
        <v>71</v>
      </c>
      <c r="AR922" s="137"/>
      <c r="AS922" s="137"/>
      <c r="AT922" s="137"/>
      <c r="AU922" s="145">
        <v>1003667187</v>
      </c>
      <c r="AV922" s="133" t="s">
        <v>4669</v>
      </c>
      <c r="AW922" s="133" t="s">
        <v>4670</v>
      </c>
      <c r="AX922" s="138" t="s">
        <v>8179</v>
      </c>
      <c r="AY922" s="138"/>
      <c r="AZ922" s="138"/>
      <c r="BA922" s="138"/>
      <c r="BB922" s="138"/>
      <c r="BC922" s="300">
        <v>2026063379</v>
      </c>
      <c r="BD922" s="300" t="s">
        <v>9760</v>
      </c>
      <c r="BE922" s="138"/>
    </row>
    <row r="923" spans="1:57" s="140" customFormat="1" ht="12" customHeight="1">
      <c r="A923" s="119">
        <v>2014</v>
      </c>
      <c r="B923" s="142" t="s">
        <v>138</v>
      </c>
      <c r="C923" s="119" t="s">
        <v>4438</v>
      </c>
      <c r="D923" s="131">
        <v>5700223964</v>
      </c>
      <c r="E923" s="131" t="str">
        <f t="shared" si="47"/>
        <v>SIM</v>
      </c>
      <c r="F923" s="131" t="str">
        <f t="shared" si="48"/>
        <v>SIM</v>
      </c>
      <c r="G923" s="132">
        <v>41870</v>
      </c>
      <c r="H923" s="119" t="s">
        <v>44</v>
      </c>
      <c r="I923" s="119" t="s">
        <v>62</v>
      </c>
      <c r="J923" s="119">
        <v>192</v>
      </c>
      <c r="K923" s="119">
        <v>432</v>
      </c>
      <c r="L923" s="119">
        <v>4</v>
      </c>
      <c r="M923" s="119">
        <v>4</v>
      </c>
      <c r="N923" s="119">
        <v>32</v>
      </c>
      <c r="O923" s="119" t="s">
        <v>43</v>
      </c>
      <c r="P923" s="119" t="s">
        <v>43</v>
      </c>
      <c r="Q923" s="133" t="s">
        <v>43</v>
      </c>
      <c r="R923" s="134" t="s">
        <v>18</v>
      </c>
      <c r="S923" s="134" t="s">
        <v>8851</v>
      </c>
      <c r="T923" s="134" t="s">
        <v>63</v>
      </c>
      <c r="U923" s="119">
        <v>12</v>
      </c>
      <c r="V923" s="134" t="s">
        <v>5084</v>
      </c>
      <c r="W923" s="135" t="s">
        <v>5085</v>
      </c>
      <c r="X923" s="136" t="str">
        <f t="shared" si="49"/>
        <v>11661AMTTV</v>
      </c>
      <c r="Y923" s="137" t="s">
        <v>5086</v>
      </c>
      <c r="Z923" s="119" t="s">
        <v>5087</v>
      </c>
      <c r="AA923" s="119" t="s">
        <v>5088</v>
      </c>
      <c r="AB923" s="131" t="s">
        <v>5089</v>
      </c>
      <c r="AC923" s="119" t="s">
        <v>52</v>
      </c>
      <c r="AD923" s="119" t="s">
        <v>42</v>
      </c>
      <c r="AE923" s="119" t="s">
        <v>5090</v>
      </c>
      <c r="AF923" s="119" t="s">
        <v>78</v>
      </c>
      <c r="AG923" s="119" t="s">
        <v>79</v>
      </c>
      <c r="AH923" s="119"/>
      <c r="AI923" s="119" t="s">
        <v>1240</v>
      </c>
      <c r="AJ923" s="133" t="s">
        <v>57</v>
      </c>
      <c r="AK923" s="133" t="s">
        <v>58</v>
      </c>
      <c r="AL923" s="133"/>
      <c r="AM923" s="133"/>
      <c r="AN923" s="133" t="s">
        <v>42</v>
      </c>
      <c r="AO923" s="133" t="s">
        <v>42</v>
      </c>
      <c r="AP923" s="133" t="s">
        <v>70</v>
      </c>
      <c r="AQ923" s="133" t="s">
        <v>71</v>
      </c>
      <c r="AR923" s="137"/>
      <c r="AS923" s="137"/>
      <c r="AT923" s="137"/>
      <c r="AU923" s="145">
        <v>1003665389</v>
      </c>
      <c r="AV923" s="133" t="s">
        <v>5091</v>
      </c>
      <c r="AW923" s="133" t="s">
        <v>5092</v>
      </c>
      <c r="AX923" s="138" t="s">
        <v>8179</v>
      </c>
      <c r="AY923" s="138"/>
      <c r="AZ923" s="138"/>
      <c r="BA923" s="138"/>
      <c r="BB923" s="138"/>
      <c r="BC923" s="300">
        <v>2026063379</v>
      </c>
      <c r="BD923" s="300" t="s">
        <v>9761</v>
      </c>
      <c r="BE923" s="138"/>
    </row>
    <row r="924" spans="1:57" s="140" customFormat="1" ht="12" customHeight="1">
      <c r="A924" s="119">
        <v>2014</v>
      </c>
      <c r="B924" s="142" t="s">
        <v>138</v>
      </c>
      <c r="C924" s="119" t="s">
        <v>4438</v>
      </c>
      <c r="D924" s="131">
        <v>5700135871</v>
      </c>
      <c r="E924" s="131" t="str">
        <f t="shared" si="47"/>
        <v>SIM</v>
      </c>
      <c r="F924" s="131" t="str">
        <f t="shared" si="48"/>
        <v>SIM</v>
      </c>
      <c r="G924" s="132">
        <v>41835</v>
      </c>
      <c r="H924" s="119" t="s">
        <v>87</v>
      </c>
      <c r="I924" s="119" t="s">
        <v>45</v>
      </c>
      <c r="J924" s="119">
        <v>192</v>
      </c>
      <c r="K924" s="119">
        <v>448</v>
      </c>
      <c r="L924" s="119">
        <v>8</v>
      </c>
      <c r="M924" s="119">
        <v>8</v>
      </c>
      <c r="N924" s="119">
        <v>16</v>
      </c>
      <c r="O924" s="119" t="s">
        <v>43</v>
      </c>
      <c r="P924" s="119" t="s">
        <v>43</v>
      </c>
      <c r="Q924" s="133" t="s">
        <v>46</v>
      </c>
      <c r="R924" s="134" t="s">
        <v>18</v>
      </c>
      <c r="S924" s="134" t="s">
        <v>8851</v>
      </c>
      <c r="T924" s="134" t="s">
        <v>63</v>
      </c>
      <c r="U924" s="119">
        <v>19</v>
      </c>
      <c r="V924" s="134" t="s">
        <v>4671</v>
      </c>
      <c r="W924" s="135" t="s">
        <v>4672</v>
      </c>
      <c r="X924" s="136" t="str">
        <f t="shared" si="49"/>
        <v>11135DLURA</v>
      </c>
      <c r="Y924" s="137" t="s">
        <v>4673</v>
      </c>
      <c r="Z924" s="119" t="s">
        <v>444</v>
      </c>
      <c r="AA924" s="119" t="s">
        <v>455</v>
      </c>
      <c r="AB924" s="131" t="s">
        <v>4674</v>
      </c>
      <c r="AC924" s="119" t="s">
        <v>87</v>
      </c>
      <c r="AD924" s="119" t="s">
        <v>457</v>
      </c>
      <c r="AE924" s="119" t="s">
        <v>447</v>
      </c>
      <c r="AF924" s="119" t="s">
        <v>89</v>
      </c>
      <c r="AG924" s="119" t="s">
        <v>90</v>
      </c>
      <c r="AH924" s="119"/>
      <c r="AI924" s="133" t="s">
        <v>91</v>
      </c>
      <c r="AJ924" s="133" t="s">
        <v>58</v>
      </c>
      <c r="AK924" s="133" t="s">
        <v>57</v>
      </c>
      <c r="AL924" s="133"/>
      <c r="AM924" s="133"/>
      <c r="AN924" s="133" t="s">
        <v>42</v>
      </c>
      <c r="AO924" s="133" t="s">
        <v>42</v>
      </c>
      <c r="AP924" s="133">
        <v>1530</v>
      </c>
      <c r="AQ924" s="133" t="s">
        <v>126</v>
      </c>
      <c r="AR924" s="137"/>
      <c r="AS924" s="137"/>
      <c r="AT924" s="137"/>
      <c r="AU924" s="133">
        <v>1003667438</v>
      </c>
      <c r="AV924" s="133" t="s">
        <v>4675</v>
      </c>
      <c r="AW924" s="133" t="s">
        <v>4676</v>
      </c>
      <c r="AX924" s="138"/>
      <c r="AY924" s="138"/>
      <c r="AZ924" s="138"/>
      <c r="BA924" s="138"/>
      <c r="BB924" s="138"/>
      <c r="BC924" s="300">
        <v>1892063257</v>
      </c>
      <c r="BD924" s="300" t="s">
        <v>9762</v>
      </c>
      <c r="BE924" s="138"/>
    </row>
    <row r="925" spans="1:57" s="140" customFormat="1" ht="12" customHeight="1">
      <c r="A925" s="119">
        <v>2014</v>
      </c>
      <c r="B925" s="142" t="s">
        <v>138</v>
      </c>
      <c r="C925" s="119" t="s">
        <v>4438</v>
      </c>
      <c r="D925" s="131">
        <v>5700174041</v>
      </c>
      <c r="E925" s="131" t="str">
        <f t="shared" si="47"/>
        <v>SIM</v>
      </c>
      <c r="F925" s="131" t="str">
        <f t="shared" si="48"/>
        <v>SIM</v>
      </c>
      <c r="G925" s="132">
        <v>41948</v>
      </c>
      <c r="H925" s="119" t="s">
        <v>8374</v>
      </c>
      <c r="I925" s="119" t="s">
        <v>62</v>
      </c>
      <c r="J925" s="119">
        <v>192</v>
      </c>
      <c r="K925" s="119">
        <v>432</v>
      </c>
      <c r="L925" s="119">
        <v>4</v>
      </c>
      <c r="M925" s="119">
        <v>4</v>
      </c>
      <c r="N925" s="119">
        <v>24</v>
      </c>
      <c r="O925" s="119" t="s">
        <v>43</v>
      </c>
      <c r="P925" s="119" t="s">
        <v>43</v>
      </c>
      <c r="Q925" s="133" t="s">
        <v>43</v>
      </c>
      <c r="R925" s="134" t="s">
        <v>18</v>
      </c>
      <c r="S925" s="134" t="s">
        <v>8851</v>
      </c>
      <c r="T925" s="134" t="s">
        <v>63</v>
      </c>
      <c r="U925" s="119">
        <v>12</v>
      </c>
      <c r="V925" s="134" t="s">
        <v>4187</v>
      </c>
      <c r="W925" s="135" t="s">
        <v>4874</v>
      </c>
      <c r="X925" s="136" t="str">
        <f t="shared" si="49"/>
        <v>11311LNVBW</v>
      </c>
      <c r="Y925" s="137" t="s">
        <v>4875</v>
      </c>
      <c r="Z925" s="119" t="s">
        <v>541</v>
      </c>
      <c r="AA925" s="119" t="s">
        <v>1226</v>
      </c>
      <c r="AB925" s="131" t="s">
        <v>4876</v>
      </c>
      <c r="AC925" s="119" t="s">
        <v>52</v>
      </c>
      <c r="AD925" s="119" t="s">
        <v>1228</v>
      </c>
      <c r="AE925" s="119" t="s">
        <v>1229</v>
      </c>
      <c r="AF925" s="119" t="s">
        <v>78</v>
      </c>
      <c r="AG925" s="119" t="s">
        <v>79</v>
      </c>
      <c r="AH925" s="119"/>
      <c r="AI925" s="119" t="s">
        <v>80</v>
      </c>
      <c r="AJ925" s="133" t="s">
        <v>57</v>
      </c>
      <c r="AK925" s="133" t="s">
        <v>58</v>
      </c>
      <c r="AL925" s="133"/>
      <c r="AM925" s="133"/>
      <c r="AN925" s="133" t="s">
        <v>731</v>
      </c>
      <c r="AO925" s="133" t="s">
        <v>42</v>
      </c>
      <c r="AP925" s="133" t="s">
        <v>70</v>
      </c>
      <c r="AQ925" s="133" t="s">
        <v>126</v>
      </c>
      <c r="AR925" s="137"/>
      <c r="AS925" s="137"/>
      <c r="AT925" s="137"/>
      <c r="AU925" s="133">
        <v>1003674086</v>
      </c>
      <c r="AV925" s="133">
        <v>-2331491885</v>
      </c>
      <c r="AW925" s="133" t="s">
        <v>4877</v>
      </c>
      <c r="AX925" s="138"/>
      <c r="AY925" s="138"/>
      <c r="AZ925" s="138"/>
      <c r="BA925" s="138"/>
      <c r="BB925" s="138"/>
      <c r="BC925" s="300">
        <v>1440084644</v>
      </c>
      <c r="BD925" s="300" t="s">
        <v>9763</v>
      </c>
      <c r="BE925" s="138"/>
    </row>
    <row r="926" spans="1:57" s="140" customFormat="1" ht="12" customHeight="1">
      <c r="A926" s="119">
        <v>2014</v>
      </c>
      <c r="B926" s="142" t="s">
        <v>138</v>
      </c>
      <c r="C926" s="119" t="s">
        <v>4438</v>
      </c>
      <c r="D926" s="131">
        <v>5700136792</v>
      </c>
      <c r="E926" s="131" t="str">
        <f t="shared" si="47"/>
        <v>SIM</v>
      </c>
      <c r="F926" s="131" t="str">
        <f t="shared" si="48"/>
        <v>SIM</v>
      </c>
      <c r="G926" s="132">
        <v>41872</v>
      </c>
      <c r="H926" s="119" t="s">
        <v>44</v>
      </c>
      <c r="I926" s="119" t="s">
        <v>62</v>
      </c>
      <c r="J926" s="119">
        <v>192</v>
      </c>
      <c r="K926" s="119">
        <v>432</v>
      </c>
      <c r="L926" s="119">
        <v>4</v>
      </c>
      <c r="M926" s="119">
        <v>4</v>
      </c>
      <c r="N926" s="119">
        <v>32</v>
      </c>
      <c r="O926" s="119" t="s">
        <v>43</v>
      </c>
      <c r="P926" s="119" t="s">
        <v>43</v>
      </c>
      <c r="Q926" s="133" t="s">
        <v>43</v>
      </c>
      <c r="R926" s="134" t="s">
        <v>18</v>
      </c>
      <c r="S926" s="134" t="s">
        <v>8851</v>
      </c>
      <c r="T926" s="134" t="s">
        <v>63</v>
      </c>
      <c r="U926" s="119">
        <v>11</v>
      </c>
      <c r="V926" s="134" t="s">
        <v>5054</v>
      </c>
      <c r="W926" s="135" t="s">
        <v>5055</v>
      </c>
      <c r="X926" s="136" t="str">
        <f t="shared" si="49"/>
        <v>11564SLVOU</v>
      </c>
      <c r="Y926" s="137" t="s">
        <v>5056</v>
      </c>
      <c r="Z926" s="119" t="s">
        <v>5057</v>
      </c>
      <c r="AA926" s="119" t="s">
        <v>896</v>
      </c>
      <c r="AB926" s="131" t="s">
        <v>5058</v>
      </c>
      <c r="AC926" s="119" t="s">
        <v>87</v>
      </c>
      <c r="AD926" s="119" t="s">
        <v>5059</v>
      </c>
      <c r="AE926" s="119" t="s">
        <v>1078</v>
      </c>
      <c r="AF926" s="119" t="s">
        <v>501</v>
      </c>
      <c r="AG926" s="119" t="s">
        <v>1170</v>
      </c>
      <c r="AH926" s="119"/>
      <c r="AI926" s="119" t="s">
        <v>1788</v>
      </c>
      <c r="AJ926" s="133" t="s">
        <v>123</v>
      </c>
      <c r="AK926" s="133" t="s">
        <v>124</v>
      </c>
      <c r="AL926" s="133"/>
      <c r="AM926" s="133"/>
      <c r="AN926" s="133" t="s">
        <v>42</v>
      </c>
      <c r="AO926" s="133" t="s">
        <v>42</v>
      </c>
      <c r="AP926" s="133" t="s">
        <v>70</v>
      </c>
      <c r="AQ926" s="133" t="s">
        <v>126</v>
      </c>
      <c r="AR926" s="137"/>
      <c r="AS926" s="137"/>
      <c r="AT926" s="137"/>
      <c r="AU926" s="133">
        <v>1002630468</v>
      </c>
      <c r="AV926" s="133" t="s">
        <v>8287</v>
      </c>
      <c r="AW926" s="133" t="s">
        <v>8287</v>
      </c>
      <c r="AX926" s="138" t="s">
        <v>8179</v>
      </c>
      <c r="AY926" s="138"/>
      <c r="AZ926" s="138"/>
      <c r="BA926" s="138"/>
      <c r="BB926" s="138"/>
      <c r="BC926" s="300">
        <v>2026063379</v>
      </c>
      <c r="BD926" s="300" t="s">
        <v>10594</v>
      </c>
      <c r="BE926" s="138"/>
    </row>
    <row r="927" spans="1:57" s="140" customFormat="1" ht="12" customHeight="1">
      <c r="A927" s="119">
        <v>2014</v>
      </c>
      <c r="B927" s="142" t="s">
        <v>138</v>
      </c>
      <c r="C927" s="119" t="s">
        <v>4438</v>
      </c>
      <c r="D927" s="131">
        <v>5700136796</v>
      </c>
      <c r="E927" s="131" t="str">
        <f t="shared" si="47"/>
        <v>SIM</v>
      </c>
      <c r="F927" s="131" t="str">
        <f t="shared" si="48"/>
        <v>SIM</v>
      </c>
      <c r="G927" s="132">
        <v>41801</v>
      </c>
      <c r="H927" s="119" t="s">
        <v>44</v>
      </c>
      <c r="I927" s="119" t="s">
        <v>62</v>
      </c>
      <c r="J927" s="119">
        <v>192</v>
      </c>
      <c r="K927" s="119">
        <v>432</v>
      </c>
      <c r="L927" s="119">
        <v>4</v>
      </c>
      <c r="M927" s="119">
        <v>4</v>
      </c>
      <c r="N927" s="119">
        <v>32</v>
      </c>
      <c r="O927" s="119" t="s">
        <v>43</v>
      </c>
      <c r="P927" s="119" t="s">
        <v>43</v>
      </c>
      <c r="Q927" s="133" t="s">
        <v>43</v>
      </c>
      <c r="R927" s="134" t="s">
        <v>18</v>
      </c>
      <c r="S927" s="134" t="s">
        <v>8851</v>
      </c>
      <c r="T927" s="134" t="s">
        <v>63</v>
      </c>
      <c r="U927" s="119">
        <v>12</v>
      </c>
      <c r="V927" s="134" t="s">
        <v>4339</v>
      </c>
      <c r="W927" s="135" t="s">
        <v>5042</v>
      </c>
      <c r="X927" s="136" t="str">
        <f t="shared" si="49"/>
        <v>11563TTVWN</v>
      </c>
      <c r="Y927" s="137" t="s">
        <v>5043</v>
      </c>
      <c r="Z927" s="119" t="s">
        <v>656</v>
      </c>
      <c r="AA927" s="119" t="s">
        <v>4356</v>
      </c>
      <c r="AB927" s="131" t="s">
        <v>5044</v>
      </c>
      <c r="AC927" s="119" t="s">
        <v>52</v>
      </c>
      <c r="AD927" s="119" t="s">
        <v>42</v>
      </c>
      <c r="AE927" s="119" t="s">
        <v>4348</v>
      </c>
      <c r="AF927" s="119" t="s">
        <v>78</v>
      </c>
      <c r="AG927" s="119" t="s">
        <v>79</v>
      </c>
      <c r="AH927" s="119"/>
      <c r="AI927" s="119" t="s">
        <v>1240</v>
      </c>
      <c r="AJ927" s="133" t="s">
        <v>57</v>
      </c>
      <c r="AK927" s="133" t="s">
        <v>58</v>
      </c>
      <c r="AL927" s="133"/>
      <c r="AM927" s="133"/>
      <c r="AN927" s="133" t="s">
        <v>42</v>
      </c>
      <c r="AO927" s="133" t="s">
        <v>42</v>
      </c>
      <c r="AP927" s="133" t="s">
        <v>70</v>
      </c>
      <c r="AQ927" s="133" t="s">
        <v>126</v>
      </c>
      <c r="AR927" s="137"/>
      <c r="AS927" s="137"/>
      <c r="AT927" s="137"/>
      <c r="AU927" s="133">
        <v>1003666849</v>
      </c>
      <c r="AV927" s="133" t="s">
        <v>5045</v>
      </c>
      <c r="AW927" s="133" t="s">
        <v>5046</v>
      </c>
      <c r="AX927" s="138" t="s">
        <v>8179</v>
      </c>
      <c r="AY927" s="138"/>
      <c r="AZ927" s="138"/>
      <c r="BA927" s="138"/>
      <c r="BB927" s="138"/>
      <c r="BC927" s="300">
        <v>2026063379</v>
      </c>
      <c r="BD927" s="300" t="s">
        <v>9764</v>
      </c>
      <c r="BE927" s="138"/>
    </row>
    <row r="928" spans="1:57" s="140" customFormat="1" ht="12" customHeight="1">
      <c r="A928" s="119">
        <v>2014</v>
      </c>
      <c r="B928" s="142" t="s">
        <v>138</v>
      </c>
      <c r="C928" s="119" t="s">
        <v>4438</v>
      </c>
      <c r="D928" s="131">
        <v>5700150158</v>
      </c>
      <c r="E928" s="131" t="str">
        <f t="shared" si="47"/>
        <v>SIM</v>
      </c>
      <c r="F928" s="131" t="str">
        <f t="shared" si="48"/>
        <v>SIM</v>
      </c>
      <c r="G928" s="132">
        <v>41866</v>
      </c>
      <c r="H928" s="119" t="s">
        <v>87</v>
      </c>
      <c r="I928" s="119" t="s">
        <v>45</v>
      </c>
      <c r="J928" s="119">
        <v>256</v>
      </c>
      <c r="K928" s="119">
        <v>448</v>
      </c>
      <c r="L928" s="119">
        <v>8</v>
      </c>
      <c r="M928" s="119">
        <v>8</v>
      </c>
      <c r="N928" s="119">
        <v>16</v>
      </c>
      <c r="O928" s="119" t="s">
        <v>43</v>
      </c>
      <c r="P928" s="119" t="s">
        <v>43</v>
      </c>
      <c r="Q928" s="133" t="s">
        <v>46</v>
      </c>
      <c r="R928" s="134" t="s">
        <v>18</v>
      </c>
      <c r="S928" s="134" t="s">
        <v>8851</v>
      </c>
      <c r="T928" s="134" t="s">
        <v>63</v>
      </c>
      <c r="U928" s="119">
        <v>12</v>
      </c>
      <c r="V928" s="134" t="s">
        <v>4339</v>
      </c>
      <c r="W928" s="135" t="s">
        <v>5047</v>
      </c>
      <c r="X928" s="136" t="str">
        <f t="shared" si="49"/>
        <v>11563TTVWS</v>
      </c>
      <c r="Y928" s="137" t="s">
        <v>10666</v>
      </c>
      <c r="Z928" s="119" t="s">
        <v>656</v>
      </c>
      <c r="AA928" s="119" t="s">
        <v>4356</v>
      </c>
      <c r="AB928" s="131" t="s">
        <v>5048</v>
      </c>
      <c r="AC928" s="119" t="s">
        <v>52</v>
      </c>
      <c r="AD928" s="119" t="s">
        <v>42</v>
      </c>
      <c r="AE928" s="119" t="s">
        <v>4348</v>
      </c>
      <c r="AF928" s="119" t="s">
        <v>78</v>
      </c>
      <c r="AG928" s="119" t="s">
        <v>79</v>
      </c>
      <c r="AH928" s="119"/>
      <c r="AI928" s="119" t="s">
        <v>80</v>
      </c>
      <c r="AJ928" s="133" t="s">
        <v>57</v>
      </c>
      <c r="AK928" s="133" t="s">
        <v>58</v>
      </c>
      <c r="AL928" s="133"/>
      <c r="AM928" s="133"/>
      <c r="AN928" s="133" t="s">
        <v>42</v>
      </c>
      <c r="AO928" s="133" t="s">
        <v>42</v>
      </c>
      <c r="AP928" s="133" t="s">
        <v>202</v>
      </c>
      <c r="AQ928" s="133" t="s">
        <v>126</v>
      </c>
      <c r="AR928" s="137"/>
      <c r="AS928" s="137"/>
      <c r="AT928" s="137"/>
      <c r="AU928" s="133">
        <v>1003666873</v>
      </c>
      <c r="AV928" s="133" t="s">
        <v>660</v>
      </c>
      <c r="AW928" s="133" t="s">
        <v>661</v>
      </c>
      <c r="AX928" s="138"/>
      <c r="AY928" s="138"/>
      <c r="AZ928" s="138"/>
      <c r="BA928" s="138"/>
      <c r="BB928" s="138"/>
      <c r="BC928" s="300">
        <v>1892063257</v>
      </c>
      <c r="BD928" s="300" t="s">
        <v>9765</v>
      </c>
      <c r="BE928" s="138"/>
    </row>
    <row r="929" spans="1:57" s="140" customFormat="1" ht="12" customHeight="1">
      <c r="A929" s="119">
        <v>2014</v>
      </c>
      <c r="B929" s="142" t="s">
        <v>138</v>
      </c>
      <c r="C929" s="119" t="s">
        <v>4438</v>
      </c>
      <c r="D929" s="131">
        <v>5700223594</v>
      </c>
      <c r="E929" s="131" t="str">
        <f t="shared" si="47"/>
        <v>SIM</v>
      </c>
      <c r="F929" s="131" t="str">
        <f t="shared" si="48"/>
        <v>SIM</v>
      </c>
      <c r="G929" s="132">
        <v>41879</v>
      </c>
      <c r="H929" s="119" t="s">
        <v>44</v>
      </c>
      <c r="I929" s="119" t="s">
        <v>62</v>
      </c>
      <c r="J929" s="119">
        <v>192</v>
      </c>
      <c r="K929" s="119">
        <v>432</v>
      </c>
      <c r="L929" s="119">
        <v>4</v>
      </c>
      <c r="M929" s="119">
        <v>4</v>
      </c>
      <c r="N929" s="119">
        <v>32</v>
      </c>
      <c r="O929" s="119" t="s">
        <v>43</v>
      </c>
      <c r="P929" s="119" t="s">
        <v>43</v>
      </c>
      <c r="Q929" s="133" t="s">
        <v>43</v>
      </c>
      <c r="R929" s="134" t="s">
        <v>18</v>
      </c>
      <c r="S929" s="134" t="s">
        <v>8851</v>
      </c>
      <c r="T929" s="134" t="s">
        <v>63</v>
      </c>
      <c r="U929" s="119">
        <v>12</v>
      </c>
      <c r="V929" s="134" t="s">
        <v>4339</v>
      </c>
      <c r="W929" s="135" t="s">
        <v>5029</v>
      </c>
      <c r="X929" s="136" t="str">
        <f t="shared" si="49"/>
        <v>11563JSVYS</v>
      </c>
      <c r="Y929" s="137" t="s">
        <v>10668</v>
      </c>
      <c r="Z929" s="119" t="s">
        <v>656</v>
      </c>
      <c r="AA929" s="119" t="s">
        <v>657</v>
      </c>
      <c r="AB929" s="131" t="s">
        <v>5030</v>
      </c>
      <c r="AC929" s="119" t="s">
        <v>52</v>
      </c>
      <c r="AD929" s="119" t="s">
        <v>42</v>
      </c>
      <c r="AE929" s="119" t="s">
        <v>659</v>
      </c>
      <c r="AF929" s="119" t="s">
        <v>78</v>
      </c>
      <c r="AG929" s="119" t="s">
        <v>79</v>
      </c>
      <c r="AH929" s="119"/>
      <c r="AI929" s="133" t="s">
        <v>1230</v>
      </c>
      <c r="AJ929" s="133" t="s">
        <v>57</v>
      </c>
      <c r="AK929" s="133" t="s">
        <v>58</v>
      </c>
      <c r="AL929" s="133"/>
      <c r="AM929" s="133"/>
      <c r="AN929" s="133" t="s">
        <v>42</v>
      </c>
      <c r="AO929" s="133" t="s">
        <v>42</v>
      </c>
      <c r="AP929" s="133" t="s">
        <v>858</v>
      </c>
      <c r="AQ929" s="133" t="s">
        <v>126</v>
      </c>
      <c r="AR929" s="137"/>
      <c r="AS929" s="137"/>
      <c r="AT929" s="137"/>
      <c r="AU929" s="133">
        <v>1003666911</v>
      </c>
      <c r="AV929" s="133" t="s">
        <v>5031</v>
      </c>
      <c r="AW929" s="133" t="s">
        <v>5032</v>
      </c>
      <c r="AX929" s="138" t="s">
        <v>8179</v>
      </c>
      <c r="AY929" s="138"/>
      <c r="AZ929" s="138"/>
      <c r="BA929" s="138"/>
      <c r="BB929" s="138"/>
      <c r="BC929" s="300">
        <v>2026063379</v>
      </c>
      <c r="BD929" s="300" t="s">
        <v>9766</v>
      </c>
      <c r="BE929" s="138"/>
    </row>
    <row r="930" spans="1:57" s="140" customFormat="1" ht="12" customHeight="1">
      <c r="A930" s="119">
        <v>2014</v>
      </c>
      <c r="B930" s="142" t="s">
        <v>138</v>
      </c>
      <c r="C930" s="119" t="s">
        <v>4438</v>
      </c>
      <c r="D930" s="131">
        <v>5700210279</v>
      </c>
      <c r="E930" s="131" t="str">
        <f t="shared" si="47"/>
        <v>SIM</v>
      </c>
      <c r="F930" s="131" t="str">
        <f t="shared" si="48"/>
        <v>SIM</v>
      </c>
      <c r="G930" s="132">
        <v>42174</v>
      </c>
      <c r="H930" s="119" t="s">
        <v>8374</v>
      </c>
      <c r="I930" s="119" t="s">
        <v>62</v>
      </c>
      <c r="J930" s="119">
        <v>192</v>
      </c>
      <c r="K930" s="119">
        <v>432</v>
      </c>
      <c r="L930" s="119">
        <v>4</v>
      </c>
      <c r="M930" s="119">
        <v>4</v>
      </c>
      <c r="N930" s="119">
        <v>24</v>
      </c>
      <c r="O930" s="119" t="s">
        <v>43</v>
      </c>
      <c r="P930" s="119" t="s">
        <v>43</v>
      </c>
      <c r="Q930" s="133" t="s">
        <v>43</v>
      </c>
      <c r="R930" s="134" t="s">
        <v>18</v>
      </c>
      <c r="S930" s="134" t="s">
        <v>8851</v>
      </c>
      <c r="T930" s="134" t="s">
        <v>63</v>
      </c>
      <c r="U930" s="119">
        <v>12</v>
      </c>
      <c r="V930" s="134" t="s">
        <v>4339</v>
      </c>
      <c r="W930" s="135" t="s">
        <v>5033</v>
      </c>
      <c r="X930" s="136" t="str">
        <f t="shared" si="49"/>
        <v>11563RHWAK</v>
      </c>
      <c r="Y930" s="137" t="s">
        <v>5034</v>
      </c>
      <c r="Z930" s="119" t="s">
        <v>656</v>
      </c>
      <c r="AA930" s="119" t="s">
        <v>669</v>
      </c>
      <c r="AB930" s="131" t="s">
        <v>5035</v>
      </c>
      <c r="AC930" s="119" t="s">
        <v>52</v>
      </c>
      <c r="AD930" s="119" t="s">
        <v>42</v>
      </c>
      <c r="AE930" s="119" t="s">
        <v>671</v>
      </c>
      <c r="AF930" s="119" t="s">
        <v>78</v>
      </c>
      <c r="AG930" s="119" t="s">
        <v>79</v>
      </c>
      <c r="AH930" s="119"/>
      <c r="AI930" s="119" t="s">
        <v>3920</v>
      </c>
      <c r="AJ930" s="133" t="s">
        <v>57</v>
      </c>
      <c r="AK930" s="133" t="s">
        <v>58</v>
      </c>
      <c r="AL930" s="133"/>
      <c r="AM930" s="133"/>
      <c r="AN930" s="133" t="s">
        <v>731</v>
      </c>
      <c r="AO930" s="133" t="s">
        <v>42</v>
      </c>
      <c r="AP930" s="133">
        <v>1540</v>
      </c>
      <c r="AQ930" s="133" t="s">
        <v>71</v>
      </c>
      <c r="AR930" s="137"/>
      <c r="AS930" s="137"/>
      <c r="AT930" s="137"/>
      <c r="AU930" s="145">
        <v>1003676038</v>
      </c>
      <c r="AV930" s="133" t="s">
        <v>5036</v>
      </c>
      <c r="AW930" s="133">
        <v>-45.902016000000003</v>
      </c>
      <c r="AX930" s="138"/>
      <c r="AY930" s="138"/>
      <c r="AZ930" s="138"/>
      <c r="BA930" s="138"/>
      <c r="BB930" s="138"/>
      <c r="BC930" s="300">
        <v>1440084644</v>
      </c>
      <c r="BD930" s="300" t="s">
        <v>9767</v>
      </c>
      <c r="BE930" s="138"/>
    </row>
    <row r="931" spans="1:57" s="140" customFormat="1" ht="12" customHeight="1">
      <c r="A931" s="119">
        <v>2014</v>
      </c>
      <c r="B931" s="142" t="s">
        <v>138</v>
      </c>
      <c r="C931" s="119" t="s">
        <v>4438</v>
      </c>
      <c r="D931" s="131">
        <v>5700223562</v>
      </c>
      <c r="E931" s="131" t="str">
        <f t="shared" si="47"/>
        <v>SIM</v>
      </c>
      <c r="F931" s="131" t="str">
        <f t="shared" si="48"/>
        <v>SIM</v>
      </c>
      <c r="G931" s="132">
        <v>41960</v>
      </c>
      <c r="H931" s="119" t="s">
        <v>8374</v>
      </c>
      <c r="I931" s="119" t="s">
        <v>62</v>
      </c>
      <c r="J931" s="119">
        <v>192</v>
      </c>
      <c r="K931" s="119">
        <v>432</v>
      </c>
      <c r="L931" s="119">
        <v>4</v>
      </c>
      <c r="M931" s="119">
        <v>4</v>
      </c>
      <c r="N931" s="119">
        <v>24</v>
      </c>
      <c r="O931" s="119" t="s">
        <v>43</v>
      </c>
      <c r="P931" s="119" t="s">
        <v>43</v>
      </c>
      <c r="Q931" s="133" t="s">
        <v>43</v>
      </c>
      <c r="R931" s="134" t="s">
        <v>18</v>
      </c>
      <c r="S931" s="134" t="s">
        <v>8851</v>
      </c>
      <c r="T931" s="134" t="s">
        <v>63</v>
      </c>
      <c r="U931" s="119">
        <v>19</v>
      </c>
      <c r="V931" s="134" t="s">
        <v>3719</v>
      </c>
      <c r="W931" s="135" t="s">
        <v>4892</v>
      </c>
      <c r="X931" s="136" t="str">
        <f t="shared" si="49"/>
        <v>11340CGWBB</v>
      </c>
      <c r="Y931" s="137" t="s">
        <v>4893</v>
      </c>
      <c r="Z931" s="119" t="s">
        <v>568</v>
      </c>
      <c r="AA931" s="119" t="s">
        <v>569</v>
      </c>
      <c r="AB931" s="131" t="s">
        <v>4894</v>
      </c>
      <c r="AC931" s="119" t="s">
        <v>87</v>
      </c>
      <c r="AD931" s="119" t="s">
        <v>42</v>
      </c>
      <c r="AE931" s="119" t="s">
        <v>571</v>
      </c>
      <c r="AF931" s="119" t="s">
        <v>89</v>
      </c>
      <c r="AG931" s="119" t="s">
        <v>90</v>
      </c>
      <c r="AH931" s="119"/>
      <c r="AI931" s="133" t="s">
        <v>91</v>
      </c>
      <c r="AJ931" s="133" t="s">
        <v>58</v>
      </c>
      <c r="AK931" s="133" t="s">
        <v>57</v>
      </c>
      <c r="AL931" s="133"/>
      <c r="AM931" s="133"/>
      <c r="AN931" s="133" t="s">
        <v>731</v>
      </c>
      <c r="AO931" s="133" t="s">
        <v>42</v>
      </c>
      <c r="AP931" s="133">
        <v>1540</v>
      </c>
      <c r="AQ931" s="133" t="s">
        <v>71</v>
      </c>
      <c r="AR931" s="137"/>
      <c r="AS931" s="137"/>
      <c r="AT931" s="137"/>
      <c r="AU931" s="145">
        <v>1003675260</v>
      </c>
      <c r="AV931" s="133">
        <v>-22.592688899999999</v>
      </c>
      <c r="AW931" s="133">
        <v>-47.431195899999999</v>
      </c>
      <c r="AX931" s="138"/>
      <c r="AY931" s="138"/>
      <c r="AZ931" s="138"/>
      <c r="BA931" s="138"/>
      <c r="BB931" s="138"/>
      <c r="BC931" s="300">
        <v>1440084644</v>
      </c>
      <c r="BD931" s="300" t="s">
        <v>9768</v>
      </c>
      <c r="BE931" s="138"/>
    </row>
    <row r="932" spans="1:57" s="140" customFormat="1" ht="12" customHeight="1">
      <c r="A932" s="119">
        <v>2014</v>
      </c>
      <c r="B932" s="142" t="s">
        <v>138</v>
      </c>
      <c r="C932" s="119" t="s">
        <v>4438</v>
      </c>
      <c r="D932" s="131">
        <v>5700178014</v>
      </c>
      <c r="E932" s="131" t="str">
        <f t="shared" si="47"/>
        <v>SIM</v>
      </c>
      <c r="F932" s="131" t="str">
        <f t="shared" si="48"/>
        <v>SIM</v>
      </c>
      <c r="G932" s="132">
        <v>41879</v>
      </c>
      <c r="H932" s="119" t="s">
        <v>44</v>
      </c>
      <c r="I932" s="119" t="s">
        <v>62</v>
      </c>
      <c r="J932" s="119">
        <v>192</v>
      </c>
      <c r="K932" s="119">
        <v>432</v>
      </c>
      <c r="L932" s="119">
        <v>4</v>
      </c>
      <c r="M932" s="119">
        <v>4</v>
      </c>
      <c r="N932" s="119">
        <v>32</v>
      </c>
      <c r="O932" s="119" t="s">
        <v>43</v>
      </c>
      <c r="P932" s="119" t="s">
        <v>43</v>
      </c>
      <c r="Q932" s="133" t="s">
        <v>43</v>
      </c>
      <c r="R932" s="134" t="s">
        <v>18</v>
      </c>
      <c r="S932" s="134" t="s">
        <v>8851</v>
      </c>
      <c r="T932" s="134" t="s">
        <v>63</v>
      </c>
      <c r="U932" s="119">
        <v>12</v>
      </c>
      <c r="V932" s="134" t="s">
        <v>4339</v>
      </c>
      <c r="W932" s="135" t="s">
        <v>5037</v>
      </c>
      <c r="X932" s="136" t="str">
        <f t="shared" si="49"/>
        <v>11563RHWBC</v>
      </c>
      <c r="Y932" s="137" t="s">
        <v>5038</v>
      </c>
      <c r="Z932" s="119" t="s">
        <v>656</v>
      </c>
      <c r="AA932" s="119" t="s">
        <v>669</v>
      </c>
      <c r="AB932" s="131" t="s">
        <v>5039</v>
      </c>
      <c r="AC932" s="119" t="s">
        <v>52</v>
      </c>
      <c r="AD932" s="119" t="s">
        <v>42</v>
      </c>
      <c r="AE932" s="119" t="s">
        <v>671</v>
      </c>
      <c r="AF932" s="119" t="s">
        <v>78</v>
      </c>
      <c r="AG932" s="119" t="s">
        <v>79</v>
      </c>
      <c r="AH932" s="119"/>
      <c r="AI932" s="119" t="s">
        <v>80</v>
      </c>
      <c r="AJ932" s="133" t="s">
        <v>57</v>
      </c>
      <c r="AK932" s="133" t="s">
        <v>58</v>
      </c>
      <c r="AL932" s="133"/>
      <c r="AM932" s="133"/>
      <c r="AN932" s="133" t="s">
        <v>731</v>
      </c>
      <c r="AO932" s="133" t="s">
        <v>42</v>
      </c>
      <c r="AP932" s="133" t="s">
        <v>70</v>
      </c>
      <c r="AQ932" s="133" t="s">
        <v>71</v>
      </c>
      <c r="AR932" s="137"/>
      <c r="AS932" s="137"/>
      <c r="AT932" s="137"/>
      <c r="AU932" s="145">
        <v>1003676216</v>
      </c>
      <c r="AV932" s="133" t="s">
        <v>5040</v>
      </c>
      <c r="AW932" s="133" t="s">
        <v>5041</v>
      </c>
      <c r="AX932" s="138" t="s">
        <v>8179</v>
      </c>
      <c r="AY932" s="138"/>
      <c r="AZ932" s="138"/>
      <c r="BA932" s="138"/>
      <c r="BB932" s="138"/>
      <c r="BC932" s="300">
        <v>2026063379</v>
      </c>
      <c r="BD932" s="300" t="s">
        <v>9769</v>
      </c>
      <c r="BE932" s="138"/>
    </row>
    <row r="933" spans="1:57" s="140" customFormat="1" ht="12" customHeight="1">
      <c r="A933" s="119">
        <v>2014</v>
      </c>
      <c r="B933" s="142" t="s">
        <v>138</v>
      </c>
      <c r="C933" s="119" t="s">
        <v>4438</v>
      </c>
      <c r="D933" s="131">
        <v>5700210310</v>
      </c>
      <c r="E933" s="131" t="str">
        <f t="shared" si="47"/>
        <v>SIM</v>
      </c>
      <c r="F933" s="131" t="str">
        <f t="shared" si="48"/>
        <v>SIM</v>
      </c>
      <c r="G933" s="132">
        <v>41950</v>
      </c>
      <c r="H933" s="119" t="s">
        <v>8374</v>
      </c>
      <c r="I933" s="119" t="s">
        <v>62</v>
      </c>
      <c r="J933" s="119">
        <v>192</v>
      </c>
      <c r="K933" s="119">
        <v>432</v>
      </c>
      <c r="L933" s="119">
        <v>4</v>
      </c>
      <c r="M933" s="119">
        <v>4</v>
      </c>
      <c r="N933" s="119">
        <v>24</v>
      </c>
      <c r="O933" s="119" t="s">
        <v>43</v>
      </c>
      <c r="P933" s="119" t="s">
        <v>43</v>
      </c>
      <c r="Q933" s="133" t="s">
        <v>43</v>
      </c>
      <c r="R933" s="134" t="s">
        <v>18</v>
      </c>
      <c r="S933" s="134" t="s">
        <v>8851</v>
      </c>
      <c r="T933" s="134" t="s">
        <v>63</v>
      </c>
      <c r="U933" s="119">
        <v>12</v>
      </c>
      <c r="V933" s="134">
        <v>11563</v>
      </c>
      <c r="W933" s="135" t="s">
        <v>5049</v>
      </c>
      <c r="X933" s="136" t="str">
        <f t="shared" si="49"/>
        <v>11563TTWBE</v>
      </c>
      <c r="Y933" s="137" t="s">
        <v>5050</v>
      </c>
      <c r="Z933" s="119" t="s">
        <v>656</v>
      </c>
      <c r="AA933" s="119" t="s">
        <v>4356</v>
      </c>
      <c r="AB933" s="131" t="s">
        <v>5051</v>
      </c>
      <c r="AC933" s="119" t="s">
        <v>52</v>
      </c>
      <c r="AD933" s="119" t="s">
        <v>42</v>
      </c>
      <c r="AE933" s="119" t="s">
        <v>4348</v>
      </c>
      <c r="AF933" s="119" t="s">
        <v>78</v>
      </c>
      <c r="AG933" s="119" t="s">
        <v>79</v>
      </c>
      <c r="AH933" s="119"/>
      <c r="AI933" s="119" t="s">
        <v>4668</v>
      </c>
      <c r="AJ933" s="133" t="s">
        <v>57</v>
      </c>
      <c r="AK933" s="133" t="s">
        <v>58</v>
      </c>
      <c r="AL933" s="133"/>
      <c r="AM933" s="133"/>
      <c r="AN933" s="133" t="s">
        <v>731</v>
      </c>
      <c r="AO933" s="133" t="s">
        <v>42</v>
      </c>
      <c r="AP933" s="133" t="s">
        <v>5052</v>
      </c>
      <c r="AQ933" s="133" t="s">
        <v>71</v>
      </c>
      <c r="AR933" s="137"/>
      <c r="AS933" s="137"/>
      <c r="AT933" s="137"/>
      <c r="AU933" s="145">
        <v>1003676330</v>
      </c>
      <c r="AV933" s="133" t="s">
        <v>5053</v>
      </c>
      <c r="AW933" s="133">
        <v>-45788043</v>
      </c>
      <c r="AX933" s="138"/>
      <c r="AY933" s="138"/>
      <c r="AZ933" s="138"/>
      <c r="BA933" s="138"/>
      <c r="BB933" s="138"/>
      <c r="BC933" s="300">
        <v>1440084644</v>
      </c>
      <c r="BD933" s="300" t="s">
        <v>9770</v>
      </c>
      <c r="BE933" s="138"/>
    </row>
    <row r="934" spans="1:57" s="140" customFormat="1" ht="12" customHeight="1">
      <c r="A934" s="119">
        <v>2014</v>
      </c>
      <c r="B934" s="142" t="s">
        <v>138</v>
      </c>
      <c r="C934" s="119" t="s">
        <v>4438</v>
      </c>
      <c r="D934" s="131">
        <v>5700150155</v>
      </c>
      <c r="E934" s="131" t="str">
        <f t="shared" si="47"/>
        <v>SIM</v>
      </c>
      <c r="F934" s="131" t="str">
        <f t="shared" si="48"/>
        <v>SIM</v>
      </c>
      <c r="G934" s="132">
        <v>41919</v>
      </c>
      <c r="H934" s="119" t="s">
        <v>87</v>
      </c>
      <c r="I934" s="119" t="s">
        <v>45</v>
      </c>
      <c r="J934" s="119">
        <v>192</v>
      </c>
      <c r="K934" s="119">
        <v>448</v>
      </c>
      <c r="L934" s="119">
        <v>8</v>
      </c>
      <c r="M934" s="119">
        <v>8</v>
      </c>
      <c r="N934" s="119">
        <v>16</v>
      </c>
      <c r="O934" s="119" t="s">
        <v>43</v>
      </c>
      <c r="P934" s="119" t="s">
        <v>43</v>
      </c>
      <c r="Q934" s="133" t="s">
        <v>46</v>
      </c>
      <c r="R934" s="134" t="s">
        <v>18</v>
      </c>
      <c r="S934" s="134" t="s">
        <v>8851</v>
      </c>
      <c r="T934" s="134" t="s">
        <v>63</v>
      </c>
      <c r="U934" s="119">
        <v>17</v>
      </c>
      <c r="V934" s="134" t="s">
        <v>4334</v>
      </c>
      <c r="W934" s="135" t="s">
        <v>5020</v>
      </c>
      <c r="X934" s="136" t="str">
        <f t="shared" si="49"/>
        <v>11562ELWDO</v>
      </c>
      <c r="Y934" s="137" t="s">
        <v>5021</v>
      </c>
      <c r="Z934" s="119" t="s">
        <v>638</v>
      </c>
      <c r="AA934" s="119" t="s">
        <v>639</v>
      </c>
      <c r="AB934" s="131" t="s">
        <v>5022</v>
      </c>
      <c r="AC934" s="119" t="s">
        <v>52</v>
      </c>
      <c r="AD934" s="119" t="s">
        <v>42</v>
      </c>
      <c r="AE934" s="119" t="s">
        <v>641</v>
      </c>
      <c r="AF934" s="119" t="s">
        <v>98</v>
      </c>
      <c r="AG934" s="119" t="s">
        <v>99</v>
      </c>
      <c r="AH934" s="119"/>
      <c r="AI934" s="119" t="s">
        <v>1773</v>
      </c>
      <c r="AJ934" s="133" t="s">
        <v>58</v>
      </c>
      <c r="AK934" s="133" t="s">
        <v>57</v>
      </c>
      <c r="AL934" s="133"/>
      <c r="AM934" s="133"/>
      <c r="AN934" s="133" t="s">
        <v>42</v>
      </c>
      <c r="AO934" s="133" t="s">
        <v>42</v>
      </c>
      <c r="AP934" s="133" t="s">
        <v>70</v>
      </c>
      <c r="AQ934" s="133" t="s">
        <v>126</v>
      </c>
      <c r="AR934" s="137"/>
      <c r="AS934" s="137"/>
      <c r="AT934" s="137"/>
      <c r="AU934" s="145">
        <v>1003672555</v>
      </c>
      <c r="AV934" s="133" t="s">
        <v>5023</v>
      </c>
      <c r="AW934" s="133" t="s">
        <v>5024</v>
      </c>
      <c r="AX934" s="138"/>
      <c r="AY934" s="138"/>
      <c r="AZ934" s="138"/>
      <c r="BA934" s="138"/>
      <c r="BB934" s="138"/>
      <c r="BC934" s="300">
        <v>1892063257</v>
      </c>
      <c r="BD934" s="300" t="s">
        <v>9771</v>
      </c>
      <c r="BE934" s="138"/>
    </row>
    <row r="935" spans="1:57" s="140" customFormat="1" ht="12" customHeight="1">
      <c r="A935" s="119">
        <v>2014</v>
      </c>
      <c r="B935" s="142" t="s">
        <v>138</v>
      </c>
      <c r="C935" s="119" t="s">
        <v>4438</v>
      </c>
      <c r="D935" s="131">
        <v>5700178008</v>
      </c>
      <c r="E935" s="131" t="str">
        <f t="shared" si="47"/>
        <v>SIM</v>
      </c>
      <c r="F935" s="131" t="str">
        <f t="shared" si="48"/>
        <v>SIM</v>
      </c>
      <c r="G935" s="132">
        <v>41788</v>
      </c>
      <c r="H935" s="119" t="s">
        <v>44</v>
      </c>
      <c r="I935" s="119" t="s">
        <v>62</v>
      </c>
      <c r="J935" s="119">
        <v>192</v>
      </c>
      <c r="K935" s="119">
        <v>432</v>
      </c>
      <c r="L935" s="119">
        <v>4</v>
      </c>
      <c r="M935" s="119">
        <v>4</v>
      </c>
      <c r="N935" s="119">
        <v>32</v>
      </c>
      <c r="O935" s="119" t="s">
        <v>43</v>
      </c>
      <c r="P935" s="119" t="s">
        <v>43</v>
      </c>
      <c r="Q935" s="133" t="s">
        <v>43</v>
      </c>
      <c r="R935" s="134" t="s">
        <v>18</v>
      </c>
      <c r="S935" s="134" t="s">
        <v>8851</v>
      </c>
      <c r="T935" s="134" t="s">
        <v>63</v>
      </c>
      <c r="U935" s="119">
        <v>11</v>
      </c>
      <c r="V935" s="134" t="s">
        <v>4775</v>
      </c>
      <c r="W935" s="135" t="s">
        <v>4776</v>
      </c>
      <c r="X935" s="136" t="str">
        <f t="shared" si="49"/>
        <v>11229RPXMD</v>
      </c>
      <c r="Y935" s="137" t="s">
        <v>4777</v>
      </c>
      <c r="Z935" s="119" t="s">
        <v>1111</v>
      </c>
      <c r="AA935" s="119" t="s">
        <v>1112</v>
      </c>
      <c r="AB935" s="131" t="s">
        <v>4778</v>
      </c>
      <c r="AC935" s="119" t="s">
        <v>348</v>
      </c>
      <c r="AD935" s="119" t="s">
        <v>42</v>
      </c>
      <c r="AE935" s="119" t="s">
        <v>1114</v>
      </c>
      <c r="AF935" s="119" t="s">
        <v>350</v>
      </c>
      <c r="AG935" s="119" t="s">
        <v>351</v>
      </c>
      <c r="AH935" s="119"/>
      <c r="AI935" s="133" t="s">
        <v>811</v>
      </c>
      <c r="AJ935" s="133" t="s">
        <v>124</v>
      </c>
      <c r="AK935" s="133" t="s">
        <v>123</v>
      </c>
      <c r="AL935" s="133"/>
      <c r="AM935" s="133"/>
      <c r="AN935" s="133" t="s">
        <v>42</v>
      </c>
      <c r="AO935" s="133" t="s">
        <v>42</v>
      </c>
      <c r="AP935" s="133" t="s">
        <v>1548</v>
      </c>
      <c r="AQ935" s="133" t="s">
        <v>126</v>
      </c>
      <c r="AR935" s="137"/>
      <c r="AS935" s="137"/>
      <c r="AT935" s="137" t="s">
        <v>4779</v>
      </c>
      <c r="AU935" s="133">
        <v>1001899307</v>
      </c>
      <c r="AV935" s="133" t="s">
        <v>161</v>
      </c>
      <c r="AW935" s="133" t="s">
        <v>162</v>
      </c>
      <c r="AX935" s="138" t="s">
        <v>8179</v>
      </c>
      <c r="AY935" s="138"/>
      <c r="AZ935" s="138"/>
      <c r="BA935" s="138"/>
      <c r="BB935" s="138"/>
      <c r="BC935" s="300">
        <v>2026063379</v>
      </c>
      <c r="BD935" s="300" t="s">
        <v>9772</v>
      </c>
      <c r="BE935" s="138"/>
    </row>
    <row r="936" spans="1:57" s="140" customFormat="1" ht="12" customHeight="1">
      <c r="A936" s="119">
        <v>2014</v>
      </c>
      <c r="B936" s="142" t="s">
        <v>138</v>
      </c>
      <c r="C936" s="119" t="s">
        <v>4438</v>
      </c>
      <c r="D936" s="131">
        <v>5700164190</v>
      </c>
      <c r="E936" s="131" t="str">
        <f t="shared" si="47"/>
        <v>SIM</v>
      </c>
      <c r="F936" s="131" t="str">
        <f t="shared" si="48"/>
        <v>SIM</v>
      </c>
      <c r="G936" s="132">
        <v>41942</v>
      </c>
      <c r="H936" s="119" t="s">
        <v>87</v>
      </c>
      <c r="I936" s="119" t="s">
        <v>45</v>
      </c>
      <c r="J936" s="119">
        <v>192</v>
      </c>
      <c r="K936" s="119">
        <v>448</v>
      </c>
      <c r="L936" s="119">
        <v>8</v>
      </c>
      <c r="M936" s="119">
        <v>8</v>
      </c>
      <c r="N936" s="119">
        <v>16</v>
      </c>
      <c r="O936" s="119" t="s">
        <v>43</v>
      </c>
      <c r="P936" s="119" t="s">
        <v>43</v>
      </c>
      <c r="Q936" s="133" t="s">
        <v>46</v>
      </c>
      <c r="R936" s="134" t="s">
        <v>18</v>
      </c>
      <c r="S936" s="134" t="s">
        <v>8851</v>
      </c>
      <c r="T936" s="134" t="s">
        <v>63</v>
      </c>
      <c r="U936" s="119">
        <v>11</v>
      </c>
      <c r="V936" s="134" t="s">
        <v>4775</v>
      </c>
      <c r="W936" s="135" t="s">
        <v>4780</v>
      </c>
      <c r="X936" s="136" t="str">
        <f t="shared" si="49"/>
        <v>11229RPXNL</v>
      </c>
      <c r="Y936" s="137" t="s">
        <v>4781</v>
      </c>
      <c r="Z936" s="119" t="s">
        <v>1111</v>
      </c>
      <c r="AA936" s="119" t="s">
        <v>1112</v>
      </c>
      <c r="AB936" s="131" t="s">
        <v>4782</v>
      </c>
      <c r="AC936" s="119" t="s">
        <v>348</v>
      </c>
      <c r="AD936" s="119" t="s">
        <v>42</v>
      </c>
      <c r="AE936" s="119" t="s">
        <v>1114</v>
      </c>
      <c r="AF936" s="119" t="s">
        <v>350</v>
      </c>
      <c r="AG936" s="119" t="s">
        <v>351</v>
      </c>
      <c r="AH936" s="119"/>
      <c r="AI936" s="133" t="s">
        <v>811</v>
      </c>
      <c r="AJ936" s="133" t="s">
        <v>124</v>
      </c>
      <c r="AK936" s="133" t="s">
        <v>123</v>
      </c>
      <c r="AL936" s="133"/>
      <c r="AM936" s="133"/>
      <c r="AN936" s="133" t="s">
        <v>42</v>
      </c>
      <c r="AO936" s="133" t="s">
        <v>42</v>
      </c>
      <c r="AP936" s="133" t="s">
        <v>858</v>
      </c>
      <c r="AQ936" s="133" t="s">
        <v>126</v>
      </c>
      <c r="AR936" s="137"/>
      <c r="AS936" s="137"/>
      <c r="AT936" s="137"/>
      <c r="AU936" s="133">
        <v>1002066813</v>
      </c>
      <c r="AV936" s="133" t="s">
        <v>4783</v>
      </c>
      <c r="AW936" s="133" t="s">
        <v>4784</v>
      </c>
      <c r="AX936" s="138"/>
      <c r="AY936" s="138"/>
      <c r="AZ936" s="138"/>
      <c r="BA936" s="138"/>
      <c r="BB936" s="138"/>
      <c r="BC936" s="300">
        <v>1892063257</v>
      </c>
      <c r="BD936" s="300" t="s">
        <v>9773</v>
      </c>
      <c r="BE936" s="138"/>
    </row>
    <row r="937" spans="1:57" s="140" customFormat="1" ht="12" customHeight="1">
      <c r="A937" s="119">
        <v>2014</v>
      </c>
      <c r="B937" s="142" t="s">
        <v>138</v>
      </c>
      <c r="C937" s="119" t="s">
        <v>4438</v>
      </c>
      <c r="D937" s="131">
        <v>5700210284</v>
      </c>
      <c r="E937" s="131" t="str">
        <f t="shared" si="47"/>
        <v>SIM</v>
      </c>
      <c r="F937" s="131" t="str">
        <f t="shared" si="48"/>
        <v>SIM</v>
      </c>
      <c r="G937" s="132">
        <v>41909</v>
      </c>
      <c r="H937" s="119" t="s">
        <v>44</v>
      </c>
      <c r="I937" s="119" t="s">
        <v>62</v>
      </c>
      <c r="J937" s="119">
        <v>192</v>
      </c>
      <c r="K937" s="119">
        <v>432</v>
      </c>
      <c r="L937" s="119">
        <v>4</v>
      </c>
      <c r="M937" s="119">
        <v>4</v>
      </c>
      <c r="N937" s="119">
        <v>32</v>
      </c>
      <c r="O937" s="119" t="s">
        <v>43</v>
      </c>
      <c r="P937" s="119" t="s">
        <v>43</v>
      </c>
      <c r="Q937" s="133" t="s">
        <v>43</v>
      </c>
      <c r="R937" s="134" t="s">
        <v>18</v>
      </c>
      <c r="S937" s="134" t="s">
        <v>8851</v>
      </c>
      <c r="T937" s="134" t="s">
        <v>63</v>
      </c>
      <c r="U937" s="119">
        <v>11</v>
      </c>
      <c r="V937" s="134" t="s">
        <v>4375</v>
      </c>
      <c r="W937" s="135" t="s">
        <v>5093</v>
      </c>
      <c r="X937" s="136" t="str">
        <f t="shared" si="49"/>
        <v>11791CXXQD</v>
      </c>
      <c r="Y937" s="137" t="s">
        <v>5094</v>
      </c>
      <c r="Z937" s="119" t="s">
        <v>3225</v>
      </c>
      <c r="AA937" s="119" t="s">
        <v>3226</v>
      </c>
      <c r="AB937" s="131" t="s">
        <v>5095</v>
      </c>
      <c r="AC937" s="119" t="s">
        <v>348</v>
      </c>
      <c r="AD937" s="119" t="s">
        <v>3228</v>
      </c>
      <c r="AE937" s="119" t="s">
        <v>558</v>
      </c>
      <c r="AF937" s="119" t="s">
        <v>350</v>
      </c>
      <c r="AG937" s="119" t="s">
        <v>351</v>
      </c>
      <c r="AH937" s="119"/>
      <c r="AI937" s="133" t="s">
        <v>811</v>
      </c>
      <c r="AJ937" s="133" t="s">
        <v>124</v>
      </c>
      <c r="AK937" s="133" t="s">
        <v>123</v>
      </c>
      <c r="AL937" s="133"/>
      <c r="AM937" s="133"/>
      <c r="AN937" s="133" t="s">
        <v>731</v>
      </c>
      <c r="AO937" s="133" t="s">
        <v>42</v>
      </c>
      <c r="AP937" s="133" t="s">
        <v>70</v>
      </c>
      <c r="AQ937" s="133" t="s">
        <v>71</v>
      </c>
      <c r="AR937" s="137"/>
      <c r="AS937" s="137"/>
      <c r="AT937" s="137"/>
      <c r="AU937" s="133">
        <v>1003668604</v>
      </c>
      <c r="AV937" s="133" t="s">
        <v>5096</v>
      </c>
      <c r="AW937" s="133" t="s">
        <v>5097</v>
      </c>
      <c r="AX937" s="138" t="s">
        <v>8179</v>
      </c>
      <c r="AY937" s="138"/>
      <c r="AZ937" s="138"/>
      <c r="BA937" s="138"/>
      <c r="BB937" s="138"/>
      <c r="BC937" s="300">
        <v>2026063379</v>
      </c>
      <c r="BD937" s="300" t="s">
        <v>9774</v>
      </c>
      <c r="BE937" s="138"/>
    </row>
    <row r="938" spans="1:57" s="140" customFormat="1" ht="12" customHeight="1">
      <c r="A938" s="119">
        <v>2014</v>
      </c>
      <c r="B938" s="142" t="s">
        <v>138</v>
      </c>
      <c r="C938" s="119" t="s">
        <v>4438</v>
      </c>
      <c r="D938" s="131">
        <v>5700170094</v>
      </c>
      <c r="E938" s="131" t="str">
        <f t="shared" si="47"/>
        <v>SIM</v>
      </c>
      <c r="F938" s="131" t="str">
        <f t="shared" si="48"/>
        <v>SIM</v>
      </c>
      <c r="G938" s="132">
        <v>41904</v>
      </c>
      <c r="H938" s="119" t="s">
        <v>44</v>
      </c>
      <c r="I938" s="119" t="s">
        <v>62</v>
      </c>
      <c r="J938" s="119">
        <v>192</v>
      </c>
      <c r="K938" s="119">
        <v>432</v>
      </c>
      <c r="L938" s="119">
        <v>4</v>
      </c>
      <c r="M938" s="119">
        <v>4</v>
      </c>
      <c r="N938" s="119">
        <v>32</v>
      </c>
      <c r="O938" s="119" t="s">
        <v>43</v>
      </c>
      <c r="P938" s="119" t="s">
        <v>43</v>
      </c>
      <c r="Q938" s="133" t="s">
        <v>43</v>
      </c>
      <c r="R938" s="134" t="s">
        <v>18</v>
      </c>
      <c r="S938" s="134" t="s">
        <v>8851</v>
      </c>
      <c r="T938" s="134" t="s">
        <v>63</v>
      </c>
      <c r="U938" s="119">
        <v>11</v>
      </c>
      <c r="V938" s="134">
        <v>11892</v>
      </c>
      <c r="W938" s="135" t="s">
        <v>2802</v>
      </c>
      <c r="X938" s="136" t="str">
        <f t="shared" si="49"/>
        <v>11892MQYDO</v>
      </c>
      <c r="Y938" s="137" t="s">
        <v>5132</v>
      </c>
      <c r="Z938" s="119" t="s">
        <v>1930</v>
      </c>
      <c r="AA938" s="119" t="s">
        <v>1268</v>
      </c>
      <c r="AB938" s="131" t="s">
        <v>5133</v>
      </c>
      <c r="AC938" s="119" t="s">
        <v>87</v>
      </c>
      <c r="AD938" s="119" t="s">
        <v>42</v>
      </c>
      <c r="AE938" s="119" t="s">
        <v>1932</v>
      </c>
      <c r="AF938" s="119" t="s">
        <v>1933</v>
      </c>
      <c r="AG938" s="119" t="s">
        <v>1934</v>
      </c>
      <c r="AH938" s="119"/>
      <c r="AI938" s="133" t="s">
        <v>1935</v>
      </c>
      <c r="AJ938" s="133" t="s">
        <v>124</v>
      </c>
      <c r="AK938" s="133" t="s">
        <v>123</v>
      </c>
      <c r="AL938" s="133"/>
      <c r="AM938" s="133"/>
      <c r="AN938" s="133" t="s">
        <v>42</v>
      </c>
      <c r="AO938" s="133" t="s">
        <v>125</v>
      </c>
      <c r="AP938" s="133" t="s">
        <v>858</v>
      </c>
      <c r="AQ938" s="133" t="s">
        <v>126</v>
      </c>
      <c r="AR938" s="137"/>
      <c r="AS938" s="137"/>
      <c r="AT938" s="137" t="s">
        <v>1376</v>
      </c>
      <c r="AU938" s="133" t="s">
        <v>8190</v>
      </c>
      <c r="AV938" s="133" t="s">
        <v>8287</v>
      </c>
      <c r="AW938" s="133" t="s">
        <v>8287</v>
      </c>
      <c r="AX938" s="138" t="s">
        <v>8179</v>
      </c>
      <c r="AY938" s="138"/>
      <c r="AZ938" s="138"/>
      <c r="BA938" s="138"/>
      <c r="BB938" s="138"/>
      <c r="BC938" s="300">
        <v>2026063379</v>
      </c>
      <c r="BD938" s="300" t="s">
        <v>9775</v>
      </c>
      <c r="BE938" s="138"/>
    </row>
    <row r="939" spans="1:57" s="140" customFormat="1" ht="12" customHeight="1">
      <c r="A939" s="119">
        <v>2014</v>
      </c>
      <c r="B939" s="142" t="s">
        <v>138</v>
      </c>
      <c r="C939" s="119" t="s">
        <v>4438</v>
      </c>
      <c r="D939" s="131">
        <v>5700164198</v>
      </c>
      <c r="E939" s="131" t="str">
        <f t="shared" si="47"/>
        <v>SIM</v>
      </c>
      <c r="F939" s="131" t="str">
        <f t="shared" si="48"/>
        <v>SIM</v>
      </c>
      <c r="G939" s="132">
        <v>41836</v>
      </c>
      <c r="H939" s="119" t="s">
        <v>87</v>
      </c>
      <c r="I939" s="119" t="s">
        <v>45</v>
      </c>
      <c r="J939" s="119">
        <v>192</v>
      </c>
      <c r="K939" s="119">
        <v>448</v>
      </c>
      <c r="L939" s="119">
        <v>8</v>
      </c>
      <c r="M939" s="119">
        <v>8</v>
      </c>
      <c r="N939" s="119">
        <v>16</v>
      </c>
      <c r="O939" s="119" t="s">
        <v>43</v>
      </c>
      <c r="P939" s="119" t="s">
        <v>43</v>
      </c>
      <c r="Q939" s="133" t="s">
        <v>46</v>
      </c>
      <c r="R939" s="134" t="s">
        <v>18</v>
      </c>
      <c r="S939" s="134" t="s">
        <v>8851</v>
      </c>
      <c r="T939" s="134" t="s">
        <v>63</v>
      </c>
      <c r="U939" s="119">
        <v>11</v>
      </c>
      <c r="V939" s="134" t="s">
        <v>4833</v>
      </c>
      <c r="W939" s="135" t="s">
        <v>4839</v>
      </c>
      <c r="X939" s="136" t="str">
        <f t="shared" si="49"/>
        <v>11291ISYEE</v>
      </c>
      <c r="Y939" s="137" t="s">
        <v>4840</v>
      </c>
      <c r="Z939" s="119" t="s">
        <v>1162</v>
      </c>
      <c r="AA939" s="119" t="s">
        <v>1163</v>
      </c>
      <c r="AB939" s="131" t="s">
        <v>4841</v>
      </c>
      <c r="AC939" s="119" t="s">
        <v>87</v>
      </c>
      <c r="AD939" s="119" t="s">
        <v>42</v>
      </c>
      <c r="AE939" s="119" t="s">
        <v>1078</v>
      </c>
      <c r="AF939" s="119" t="s">
        <v>501</v>
      </c>
      <c r="AG939" s="119" t="s">
        <v>1170</v>
      </c>
      <c r="AH939" s="119"/>
      <c r="AI939" s="119" t="s">
        <v>503</v>
      </c>
      <c r="AJ939" s="133" t="s">
        <v>123</v>
      </c>
      <c r="AK939" s="133" t="s">
        <v>124</v>
      </c>
      <c r="AL939" s="133"/>
      <c r="AM939" s="133"/>
      <c r="AN939" s="133" t="s">
        <v>42</v>
      </c>
      <c r="AO939" s="133" t="s">
        <v>42</v>
      </c>
      <c r="AP939" s="133" t="s">
        <v>183</v>
      </c>
      <c r="AQ939" s="133" t="s">
        <v>71</v>
      </c>
      <c r="AR939" s="137"/>
      <c r="AS939" s="137"/>
      <c r="AT939" s="137"/>
      <c r="AU939" s="133">
        <v>1002064934</v>
      </c>
      <c r="AV939" s="133" t="s">
        <v>4842</v>
      </c>
      <c r="AW939" s="133" t="s">
        <v>4843</v>
      </c>
      <c r="AX939" s="138"/>
      <c r="AY939" s="138"/>
      <c r="AZ939" s="138"/>
      <c r="BA939" s="138"/>
      <c r="BB939" s="138"/>
      <c r="BC939" s="300">
        <v>1892063257</v>
      </c>
      <c r="BD939" s="300" t="s">
        <v>9776</v>
      </c>
      <c r="BE939" s="138"/>
    </row>
    <row r="940" spans="1:57" s="140" customFormat="1" ht="12" customHeight="1">
      <c r="A940" s="119">
        <v>2014</v>
      </c>
      <c r="B940" s="142" t="s">
        <v>138</v>
      </c>
      <c r="C940" s="119" t="s">
        <v>4438</v>
      </c>
      <c r="D940" s="131">
        <v>5700164197</v>
      </c>
      <c r="E940" s="131" t="str">
        <f t="shared" si="47"/>
        <v>SIM</v>
      </c>
      <c r="F940" s="131" t="str">
        <f t="shared" si="48"/>
        <v>SIM</v>
      </c>
      <c r="G940" s="132">
        <v>41836</v>
      </c>
      <c r="H940" s="119" t="s">
        <v>87</v>
      </c>
      <c r="I940" s="119" t="s">
        <v>45</v>
      </c>
      <c r="J940" s="119">
        <v>192</v>
      </c>
      <c r="K940" s="119">
        <v>448</v>
      </c>
      <c r="L940" s="119">
        <v>8</v>
      </c>
      <c r="M940" s="119">
        <v>8</v>
      </c>
      <c r="N940" s="119">
        <v>16</v>
      </c>
      <c r="O940" s="119" t="s">
        <v>43</v>
      </c>
      <c r="P940" s="119" t="s">
        <v>43</v>
      </c>
      <c r="Q940" s="133" t="s">
        <v>46</v>
      </c>
      <c r="R940" s="134" t="s">
        <v>18</v>
      </c>
      <c r="S940" s="134" t="s">
        <v>8851</v>
      </c>
      <c r="T940" s="134" t="s">
        <v>63</v>
      </c>
      <c r="U940" s="119">
        <v>11</v>
      </c>
      <c r="V940" s="134" t="s">
        <v>4833</v>
      </c>
      <c r="W940" s="135" t="s">
        <v>4844</v>
      </c>
      <c r="X940" s="136" t="str">
        <f t="shared" si="49"/>
        <v>11291ISYEG</v>
      </c>
      <c r="Y940" s="137" t="s">
        <v>4845</v>
      </c>
      <c r="Z940" s="119" t="s">
        <v>1162</v>
      </c>
      <c r="AA940" s="119" t="s">
        <v>1163</v>
      </c>
      <c r="AB940" s="131" t="s">
        <v>4846</v>
      </c>
      <c r="AC940" s="119" t="s">
        <v>87</v>
      </c>
      <c r="AD940" s="119" t="s">
        <v>42</v>
      </c>
      <c r="AE940" s="119" t="s">
        <v>1078</v>
      </c>
      <c r="AF940" s="119" t="s">
        <v>501</v>
      </c>
      <c r="AG940" s="119" t="s">
        <v>1170</v>
      </c>
      <c r="AH940" s="119"/>
      <c r="AI940" s="119" t="s">
        <v>503</v>
      </c>
      <c r="AJ940" s="133" t="s">
        <v>123</v>
      </c>
      <c r="AK940" s="133" t="s">
        <v>124</v>
      </c>
      <c r="AL940" s="133"/>
      <c r="AM940" s="133"/>
      <c r="AN940" s="133" t="s">
        <v>42</v>
      </c>
      <c r="AO940" s="133" t="s">
        <v>42</v>
      </c>
      <c r="AP940" s="133" t="s">
        <v>183</v>
      </c>
      <c r="AQ940" s="133" t="s">
        <v>71</v>
      </c>
      <c r="AR940" s="137"/>
      <c r="AS940" s="137"/>
      <c r="AT940" s="137"/>
      <c r="AU940" s="133">
        <v>1002064900</v>
      </c>
      <c r="AV940" s="133" t="s">
        <v>4847</v>
      </c>
      <c r="AW940" s="133" t="s">
        <v>4848</v>
      </c>
      <c r="AX940" s="138"/>
      <c r="AY940" s="138"/>
      <c r="AZ940" s="138"/>
      <c r="BA940" s="138"/>
      <c r="BB940" s="138"/>
      <c r="BC940" s="300">
        <v>1892063257</v>
      </c>
      <c r="BD940" s="300" t="s">
        <v>9777</v>
      </c>
      <c r="BE940" s="138"/>
    </row>
    <row r="941" spans="1:57" s="140" customFormat="1" ht="12" customHeight="1">
      <c r="A941" s="119">
        <v>2014</v>
      </c>
      <c r="B941" s="142" t="s">
        <v>138</v>
      </c>
      <c r="C941" s="119" t="s">
        <v>4438</v>
      </c>
      <c r="D941" s="131">
        <v>5700135868</v>
      </c>
      <c r="E941" s="131" t="str">
        <f t="shared" si="47"/>
        <v>SIM</v>
      </c>
      <c r="F941" s="131" t="str">
        <f t="shared" si="48"/>
        <v>SIM</v>
      </c>
      <c r="G941" s="132">
        <v>41843</v>
      </c>
      <c r="H941" s="119" t="s">
        <v>87</v>
      </c>
      <c r="I941" s="119" t="s">
        <v>45</v>
      </c>
      <c r="J941" s="119">
        <v>192</v>
      </c>
      <c r="K941" s="119">
        <f>448+128</f>
        <v>576</v>
      </c>
      <c r="L941" s="119">
        <v>8</v>
      </c>
      <c r="M941" s="119">
        <v>8</v>
      </c>
      <c r="N941" s="119">
        <v>16</v>
      </c>
      <c r="O941" s="119" t="s">
        <v>43</v>
      </c>
      <c r="P941" s="119" t="s">
        <v>43</v>
      </c>
      <c r="Q941" s="133" t="s">
        <v>46</v>
      </c>
      <c r="R941" s="134" t="s">
        <v>18</v>
      </c>
      <c r="S941" s="134" t="s">
        <v>8851</v>
      </c>
      <c r="T941" s="134" t="s">
        <v>63</v>
      </c>
      <c r="U941" s="119">
        <v>19</v>
      </c>
      <c r="V941" s="134" t="s">
        <v>4629</v>
      </c>
      <c r="W941" s="135" t="s">
        <v>4630</v>
      </c>
      <c r="X941" s="136" t="str">
        <f t="shared" si="49"/>
        <v>11023LRYGD</v>
      </c>
      <c r="Y941" s="137" t="s">
        <v>4631</v>
      </c>
      <c r="Z941" s="119" t="s">
        <v>4632</v>
      </c>
      <c r="AA941" s="119" t="s">
        <v>4633</v>
      </c>
      <c r="AB941" s="131" t="s">
        <v>4634</v>
      </c>
      <c r="AC941" s="119" t="s">
        <v>87</v>
      </c>
      <c r="AD941" s="119" t="s">
        <v>42</v>
      </c>
      <c r="AE941" s="119" t="s">
        <v>88</v>
      </c>
      <c r="AF941" s="119" t="s">
        <v>89</v>
      </c>
      <c r="AG941" s="119" t="s">
        <v>90</v>
      </c>
      <c r="AH941" s="119"/>
      <c r="AI941" s="133" t="s">
        <v>91</v>
      </c>
      <c r="AJ941" s="133" t="s">
        <v>58</v>
      </c>
      <c r="AK941" s="133" t="s">
        <v>57</v>
      </c>
      <c r="AL941" s="133"/>
      <c r="AM941" s="133"/>
      <c r="AN941" s="133" t="s">
        <v>42</v>
      </c>
      <c r="AO941" s="133" t="s">
        <v>42</v>
      </c>
      <c r="AP941" s="133" t="s">
        <v>70</v>
      </c>
      <c r="AQ941" s="133" t="s">
        <v>126</v>
      </c>
      <c r="AR941" s="137"/>
      <c r="AS941" s="137"/>
      <c r="AT941" s="137"/>
      <c r="AU941" s="133">
        <v>1003666091</v>
      </c>
      <c r="AV941" s="133" t="s">
        <v>4635</v>
      </c>
      <c r="AW941" s="133" t="s">
        <v>4636</v>
      </c>
      <c r="AX941" s="138"/>
      <c r="AY941" s="138"/>
      <c r="AZ941" s="138"/>
      <c r="BA941" s="138"/>
      <c r="BB941" s="138"/>
      <c r="BC941" s="300">
        <v>1892063257</v>
      </c>
      <c r="BD941" s="300" t="s">
        <v>9778</v>
      </c>
      <c r="BE941" s="138"/>
    </row>
    <row r="942" spans="1:57" s="140" customFormat="1" ht="12" customHeight="1">
      <c r="A942" s="119">
        <v>2014</v>
      </c>
      <c r="B942" s="142" t="s">
        <v>138</v>
      </c>
      <c r="C942" s="119" t="s">
        <v>4438</v>
      </c>
      <c r="D942" s="131">
        <v>5700223908</v>
      </c>
      <c r="E942" s="131" t="str">
        <f t="shared" si="47"/>
        <v>SIM</v>
      </c>
      <c r="F942" s="131" t="str">
        <f t="shared" si="48"/>
        <v>SIM</v>
      </c>
      <c r="G942" s="132">
        <v>41869</v>
      </c>
      <c r="H942" s="119" t="s">
        <v>44</v>
      </c>
      <c r="I942" s="119" t="s">
        <v>62</v>
      </c>
      <c r="J942" s="119">
        <v>192</v>
      </c>
      <c r="K942" s="119">
        <v>432</v>
      </c>
      <c r="L942" s="119">
        <v>4</v>
      </c>
      <c r="M942" s="119">
        <v>4</v>
      </c>
      <c r="N942" s="119">
        <v>32</v>
      </c>
      <c r="O942" s="119" t="s">
        <v>43</v>
      </c>
      <c r="P942" s="119" t="s">
        <v>43</v>
      </c>
      <c r="Q942" s="133" t="s">
        <v>43</v>
      </c>
      <c r="R942" s="134" t="s">
        <v>18</v>
      </c>
      <c r="S942" s="134" t="s">
        <v>8851</v>
      </c>
      <c r="T942" s="134" t="s">
        <v>63</v>
      </c>
      <c r="U942" s="119">
        <v>13</v>
      </c>
      <c r="V942" s="134" t="s">
        <v>4260</v>
      </c>
      <c r="W942" s="135" t="s">
        <v>4927</v>
      </c>
      <c r="X942" s="136" t="str">
        <f t="shared" si="49"/>
        <v>11463PAYLL</v>
      </c>
      <c r="Y942" s="137" t="s">
        <v>4928</v>
      </c>
      <c r="Z942" s="119" t="s">
        <v>2850</v>
      </c>
      <c r="AA942" s="119" t="s">
        <v>1613</v>
      </c>
      <c r="AB942" s="131" t="s">
        <v>4929</v>
      </c>
      <c r="AC942" s="119" t="s">
        <v>348</v>
      </c>
      <c r="AD942" s="119" t="s">
        <v>42</v>
      </c>
      <c r="AE942" s="119" t="s">
        <v>801</v>
      </c>
      <c r="AF942" s="119" t="s">
        <v>744</v>
      </c>
      <c r="AG942" s="119" t="s">
        <v>745</v>
      </c>
      <c r="AH942" s="119"/>
      <c r="AI942" s="119" t="s">
        <v>1124</v>
      </c>
      <c r="AJ942" s="133" t="s">
        <v>57</v>
      </c>
      <c r="AK942" s="133" t="s">
        <v>58</v>
      </c>
      <c r="AL942" s="133"/>
      <c r="AM942" s="133"/>
      <c r="AN942" s="133" t="s">
        <v>731</v>
      </c>
      <c r="AO942" s="133" t="s">
        <v>42</v>
      </c>
      <c r="AP942" s="133" t="s">
        <v>70</v>
      </c>
      <c r="AQ942" s="133" t="s">
        <v>71</v>
      </c>
      <c r="AR942" s="137"/>
      <c r="AS942" s="137"/>
      <c r="AT942" s="137"/>
      <c r="AU942" s="145">
        <v>1003668868</v>
      </c>
      <c r="AV942" s="133" t="s">
        <v>4930</v>
      </c>
      <c r="AW942" s="133" t="s">
        <v>4931</v>
      </c>
      <c r="AX942" s="156" t="s">
        <v>8179</v>
      </c>
      <c r="AY942" s="138"/>
      <c r="AZ942" s="138"/>
      <c r="BA942" s="138"/>
      <c r="BB942" s="138"/>
      <c r="BC942" s="300">
        <v>2026063379</v>
      </c>
      <c r="BD942" s="300" t="s">
        <v>9779</v>
      </c>
      <c r="BE942" s="138"/>
    </row>
    <row r="943" spans="1:57" s="140" customFormat="1" ht="12" customHeight="1">
      <c r="A943" s="119">
        <v>2014</v>
      </c>
      <c r="B943" s="142" t="s">
        <v>138</v>
      </c>
      <c r="C943" s="119" t="s">
        <v>4438</v>
      </c>
      <c r="D943" s="131">
        <v>5700150140</v>
      </c>
      <c r="E943" s="131" t="str">
        <f t="shared" si="47"/>
        <v>SIM</v>
      </c>
      <c r="F943" s="131" t="str">
        <f t="shared" si="48"/>
        <v>SIM</v>
      </c>
      <c r="G943" s="132">
        <v>41838</v>
      </c>
      <c r="H943" s="119" t="s">
        <v>87</v>
      </c>
      <c r="I943" s="119" t="s">
        <v>45</v>
      </c>
      <c r="J943" s="119">
        <v>192</v>
      </c>
      <c r="K943" s="119">
        <v>448</v>
      </c>
      <c r="L943" s="119">
        <v>8</v>
      </c>
      <c r="M943" s="119">
        <v>8</v>
      </c>
      <c r="N943" s="119">
        <v>16</v>
      </c>
      <c r="O943" s="119" t="s">
        <v>43</v>
      </c>
      <c r="P943" s="119" t="s">
        <v>43</v>
      </c>
      <c r="Q943" s="133" t="s">
        <v>46</v>
      </c>
      <c r="R943" s="134" t="s">
        <v>18</v>
      </c>
      <c r="S943" s="134" t="s">
        <v>8851</v>
      </c>
      <c r="T943" s="134" t="s">
        <v>63</v>
      </c>
      <c r="U943" s="142">
        <v>16</v>
      </c>
      <c r="V943" s="134" t="s">
        <v>5014</v>
      </c>
      <c r="W943" s="135" t="s">
        <v>5015</v>
      </c>
      <c r="X943" s="136" t="str">
        <f t="shared" si="49"/>
        <v>11551NJYUR</v>
      </c>
      <c r="Y943" s="137" t="s">
        <v>10711</v>
      </c>
      <c r="Z943" s="119" t="s">
        <v>626</v>
      </c>
      <c r="AA943" s="119" t="s">
        <v>5016</v>
      </c>
      <c r="AB943" s="131" t="s">
        <v>5017</v>
      </c>
      <c r="AC943" s="119" t="s">
        <v>52</v>
      </c>
      <c r="AD943" s="119" t="s">
        <v>42</v>
      </c>
      <c r="AE943" s="119" t="s">
        <v>629</v>
      </c>
      <c r="AF943" s="119" t="s">
        <v>98</v>
      </c>
      <c r="AG943" s="119" t="s">
        <v>99</v>
      </c>
      <c r="AH943" s="119"/>
      <c r="AI943" s="119" t="s">
        <v>419</v>
      </c>
      <c r="AJ943" s="133" t="s">
        <v>58</v>
      </c>
      <c r="AK943" s="133" t="s">
        <v>57</v>
      </c>
      <c r="AL943" s="133"/>
      <c r="AM943" s="133"/>
      <c r="AN943" s="133" t="s">
        <v>42</v>
      </c>
      <c r="AO943" s="133" t="s">
        <v>42</v>
      </c>
      <c r="AP943" s="133" t="s">
        <v>4672</v>
      </c>
      <c r="AQ943" s="133" t="s">
        <v>102</v>
      </c>
      <c r="AR943" s="137"/>
      <c r="AS943" s="137"/>
      <c r="AT943" s="137"/>
      <c r="AU943" s="133">
        <v>1003667861</v>
      </c>
      <c r="AV943" s="133" t="s">
        <v>5018</v>
      </c>
      <c r="AW943" s="133" t="s">
        <v>5019</v>
      </c>
      <c r="AX943" s="138"/>
      <c r="AY943" s="138"/>
      <c r="AZ943" s="138"/>
      <c r="BA943" s="138"/>
      <c r="BB943" s="138"/>
      <c r="BC943" s="300">
        <v>1892063257</v>
      </c>
      <c r="BD943" s="300" t="s">
        <v>9780</v>
      </c>
      <c r="BE943" s="138"/>
    </row>
    <row r="944" spans="1:57" s="140" customFormat="1" ht="12" customHeight="1">
      <c r="A944" s="119">
        <v>2014</v>
      </c>
      <c r="B944" s="142" t="s">
        <v>138</v>
      </c>
      <c r="C944" s="119" t="s">
        <v>4438</v>
      </c>
      <c r="D944" s="131">
        <v>5700223948</v>
      </c>
      <c r="E944" s="131" t="str">
        <f t="shared" si="47"/>
        <v>SIM</v>
      </c>
      <c r="F944" s="131" t="str">
        <f t="shared" si="48"/>
        <v>SIM</v>
      </c>
      <c r="G944" s="132">
        <v>42087</v>
      </c>
      <c r="H944" s="119" t="s">
        <v>44</v>
      </c>
      <c r="I944" s="119" t="s">
        <v>62</v>
      </c>
      <c r="J944" s="119">
        <v>192</v>
      </c>
      <c r="K944" s="119">
        <v>432</v>
      </c>
      <c r="L944" s="119">
        <v>4</v>
      </c>
      <c r="M944" s="119">
        <v>4</v>
      </c>
      <c r="N944" s="119">
        <v>32</v>
      </c>
      <c r="O944" s="119" t="s">
        <v>43</v>
      </c>
      <c r="P944" s="119" t="s">
        <v>43</v>
      </c>
      <c r="Q944" s="133" t="s">
        <v>43</v>
      </c>
      <c r="R944" s="134" t="s">
        <v>18</v>
      </c>
      <c r="S944" s="134" t="s">
        <v>8851</v>
      </c>
      <c r="T944" s="134" t="s">
        <v>63</v>
      </c>
      <c r="U944" s="119">
        <v>11</v>
      </c>
      <c r="V944" s="134" t="s">
        <v>3926</v>
      </c>
      <c r="W944" s="135" t="s">
        <v>4586</v>
      </c>
      <c r="X944" s="136" t="str">
        <f t="shared" si="49"/>
        <v>11000MGZAE</v>
      </c>
      <c r="Y944" s="137" t="s">
        <v>4587</v>
      </c>
      <c r="Z944" s="119" t="s">
        <v>346</v>
      </c>
      <c r="AA944" s="119" t="s">
        <v>3283</v>
      </c>
      <c r="AB944" s="131" t="s">
        <v>4588</v>
      </c>
      <c r="AC944" s="119" t="s">
        <v>348</v>
      </c>
      <c r="AD944" s="119" t="s">
        <v>42</v>
      </c>
      <c r="AE944" s="119" t="s">
        <v>3296</v>
      </c>
      <c r="AF944" s="119" t="s">
        <v>350</v>
      </c>
      <c r="AG944" s="119" t="s">
        <v>351</v>
      </c>
      <c r="AH944" s="119"/>
      <c r="AI944" s="133" t="s">
        <v>811</v>
      </c>
      <c r="AJ944" s="133" t="s">
        <v>123</v>
      </c>
      <c r="AK944" s="133" t="s">
        <v>124</v>
      </c>
      <c r="AL944" s="133"/>
      <c r="AM944" s="133"/>
      <c r="AN944" s="133" t="s">
        <v>42</v>
      </c>
      <c r="AO944" s="133" t="s">
        <v>42</v>
      </c>
      <c r="AP944" s="133" t="s">
        <v>70</v>
      </c>
      <c r="AQ944" s="133" t="s">
        <v>71</v>
      </c>
      <c r="AR944" s="137"/>
      <c r="AS944" s="137"/>
      <c r="AT944" s="137"/>
      <c r="AU944" s="133">
        <v>1001899293</v>
      </c>
      <c r="AV944" s="133" t="s">
        <v>4589</v>
      </c>
      <c r="AW944" s="133" t="s">
        <v>4590</v>
      </c>
      <c r="AX944" s="138" t="s">
        <v>8179</v>
      </c>
      <c r="AY944" s="138"/>
      <c r="AZ944" s="138"/>
      <c r="BA944" s="138"/>
      <c r="BB944" s="138"/>
      <c r="BC944" s="300">
        <v>2026063379</v>
      </c>
      <c r="BD944" s="300" t="s">
        <v>9550</v>
      </c>
      <c r="BE944" s="138"/>
    </row>
    <row r="945" spans="1:57" s="140" customFormat="1" ht="12" customHeight="1">
      <c r="A945" s="119">
        <v>2014</v>
      </c>
      <c r="B945" s="142" t="s">
        <v>138</v>
      </c>
      <c r="C945" s="119" t="s">
        <v>4438</v>
      </c>
      <c r="D945" s="131">
        <v>5700207786</v>
      </c>
      <c r="E945" s="131" t="str">
        <f t="shared" si="47"/>
        <v>SIM</v>
      </c>
      <c r="F945" s="131" t="str">
        <f t="shared" si="48"/>
        <v>SIM</v>
      </c>
      <c r="G945" s="132">
        <v>41843</v>
      </c>
      <c r="H945" s="119" t="s">
        <v>44</v>
      </c>
      <c r="I945" s="119" t="s">
        <v>62</v>
      </c>
      <c r="J945" s="119">
        <v>192</v>
      </c>
      <c r="K945" s="119">
        <v>432</v>
      </c>
      <c r="L945" s="119">
        <v>4</v>
      </c>
      <c r="M945" s="119">
        <v>4</v>
      </c>
      <c r="N945" s="119">
        <v>32</v>
      </c>
      <c r="O945" s="119" t="s">
        <v>43</v>
      </c>
      <c r="P945" s="119" t="s">
        <v>43</v>
      </c>
      <c r="Q945" s="133" t="s">
        <v>43</v>
      </c>
      <c r="R945" s="134" t="s">
        <v>18</v>
      </c>
      <c r="S945" s="134" t="s">
        <v>8851</v>
      </c>
      <c r="T945" s="134" t="s">
        <v>63</v>
      </c>
      <c r="U945" s="119">
        <v>12</v>
      </c>
      <c r="V945" s="134">
        <v>11252</v>
      </c>
      <c r="W945" s="135" t="s">
        <v>4815</v>
      </c>
      <c r="X945" s="136" t="str">
        <f t="shared" si="49"/>
        <v>11252MFZQH</v>
      </c>
      <c r="Y945" s="137" t="s">
        <v>10915</v>
      </c>
      <c r="Z945" s="119" t="s">
        <v>518</v>
      </c>
      <c r="AA945" s="119" t="s">
        <v>519</v>
      </c>
      <c r="AB945" s="131" t="s">
        <v>4816</v>
      </c>
      <c r="AC945" s="119" t="s">
        <v>52</v>
      </c>
      <c r="AD945" s="119" t="s">
        <v>42</v>
      </c>
      <c r="AE945" s="119" t="s">
        <v>77</v>
      </c>
      <c r="AF945" s="119" t="s">
        <v>78</v>
      </c>
      <c r="AG945" s="119" t="s">
        <v>79</v>
      </c>
      <c r="AH945" s="119"/>
      <c r="AI945" s="133" t="s">
        <v>1230</v>
      </c>
      <c r="AJ945" s="133" t="s">
        <v>57</v>
      </c>
      <c r="AK945" s="133" t="s">
        <v>58</v>
      </c>
      <c r="AL945" s="133"/>
      <c r="AM945" s="133"/>
      <c r="AN945" s="133" t="s">
        <v>42</v>
      </c>
      <c r="AO945" s="133" t="s">
        <v>42</v>
      </c>
      <c r="AP945" s="133" t="s">
        <v>1548</v>
      </c>
      <c r="AQ945" s="133" t="s">
        <v>126</v>
      </c>
      <c r="AR945" s="137"/>
      <c r="AS945" s="137"/>
      <c r="AT945" s="137"/>
      <c r="AU945" s="145">
        <v>1003666776</v>
      </c>
      <c r="AV945" s="133" t="s">
        <v>4817</v>
      </c>
      <c r="AW945" s="133" t="s">
        <v>4818</v>
      </c>
      <c r="AX945" s="138" t="s">
        <v>8179</v>
      </c>
      <c r="AY945" s="138"/>
      <c r="AZ945" s="138"/>
      <c r="BA945" s="138"/>
      <c r="BB945" s="138"/>
      <c r="BC945" s="300">
        <v>2026063379</v>
      </c>
      <c r="BD945" s="300" t="s">
        <v>9781</v>
      </c>
      <c r="BE945" s="138"/>
    </row>
    <row r="946" spans="1:57" s="140" customFormat="1" ht="12" customHeight="1">
      <c r="A946" s="119">
        <v>2014</v>
      </c>
      <c r="B946" s="142" t="s">
        <v>138</v>
      </c>
      <c r="C946" s="119" t="s">
        <v>4438</v>
      </c>
      <c r="D946" s="131">
        <v>5700181671</v>
      </c>
      <c r="E946" s="131" t="str">
        <f t="shared" si="47"/>
        <v>SIM</v>
      </c>
      <c r="F946" s="131" t="str">
        <f t="shared" si="48"/>
        <v>SIM</v>
      </c>
      <c r="G946" s="132">
        <v>41914</v>
      </c>
      <c r="H946" s="119" t="s">
        <v>87</v>
      </c>
      <c r="I946" s="119" t="s">
        <v>45</v>
      </c>
      <c r="J946" s="119">
        <v>192</v>
      </c>
      <c r="K946" s="119">
        <v>448</v>
      </c>
      <c r="L946" s="119">
        <v>8</v>
      </c>
      <c r="M946" s="119">
        <v>8</v>
      </c>
      <c r="N946" s="119">
        <v>16</v>
      </c>
      <c r="O946" s="119" t="s">
        <v>43</v>
      </c>
      <c r="P946" s="119" t="s">
        <v>43</v>
      </c>
      <c r="Q946" s="133" t="s">
        <v>46</v>
      </c>
      <c r="R946" s="134" t="s">
        <v>18</v>
      </c>
      <c r="S946" s="134" t="s">
        <v>8851</v>
      </c>
      <c r="T946" s="134" t="s">
        <v>63</v>
      </c>
      <c r="U946" s="119">
        <v>11</v>
      </c>
      <c r="V946" s="134" t="s">
        <v>4750</v>
      </c>
      <c r="W946" s="135" t="s">
        <v>4760</v>
      </c>
      <c r="X946" s="136" t="str">
        <f t="shared" si="49"/>
        <v>11227SSZQZ</v>
      </c>
      <c r="Y946" s="137" t="s">
        <v>4761</v>
      </c>
      <c r="Z946" s="119" t="s">
        <v>1098</v>
      </c>
      <c r="AA946" s="119" t="s">
        <v>1099</v>
      </c>
      <c r="AB946" s="131" t="s">
        <v>4762</v>
      </c>
      <c r="AC946" s="119" t="s">
        <v>348</v>
      </c>
      <c r="AD946" s="119" t="s">
        <v>42</v>
      </c>
      <c r="AE946" s="119" t="s">
        <v>1101</v>
      </c>
      <c r="AF946" s="119" t="s">
        <v>350</v>
      </c>
      <c r="AG946" s="119" t="s">
        <v>351</v>
      </c>
      <c r="AH946" s="119"/>
      <c r="AI946" s="133" t="s">
        <v>811</v>
      </c>
      <c r="AJ946" s="133" t="s">
        <v>124</v>
      </c>
      <c r="AK946" s="133" t="s">
        <v>123</v>
      </c>
      <c r="AL946" s="133"/>
      <c r="AM946" s="133"/>
      <c r="AN946" s="133" t="s">
        <v>731</v>
      </c>
      <c r="AO946" s="133" t="s">
        <v>42</v>
      </c>
      <c r="AP946" s="133" t="s">
        <v>183</v>
      </c>
      <c r="AQ946" s="133" t="s">
        <v>71</v>
      </c>
      <c r="AR946" s="137"/>
      <c r="AS946" s="137"/>
      <c r="AT946" s="137"/>
      <c r="AU946" s="133">
        <v>1002066783</v>
      </c>
      <c r="AV946" s="133" t="s">
        <v>4763</v>
      </c>
      <c r="AW946" s="133" t="s">
        <v>4764</v>
      </c>
      <c r="AX946" s="138"/>
      <c r="AY946" s="138"/>
      <c r="AZ946" s="138"/>
      <c r="BA946" s="138"/>
      <c r="BB946" s="138"/>
      <c r="BC946" s="300">
        <v>1892063257</v>
      </c>
      <c r="BD946" s="300" t="s">
        <v>9782</v>
      </c>
      <c r="BE946" s="138"/>
    </row>
    <row r="947" spans="1:57" s="140" customFormat="1" ht="12" customHeight="1">
      <c r="A947" s="119">
        <v>2014</v>
      </c>
      <c r="B947" s="142" t="s">
        <v>138</v>
      </c>
      <c r="C947" s="119" t="s">
        <v>4438</v>
      </c>
      <c r="D947" s="131">
        <v>5700164192</v>
      </c>
      <c r="E947" s="131" t="str">
        <f t="shared" si="47"/>
        <v>SIM</v>
      </c>
      <c r="F947" s="131" t="str">
        <f t="shared" si="48"/>
        <v>SIM</v>
      </c>
      <c r="G947" s="132">
        <v>41941</v>
      </c>
      <c r="H947" s="119" t="s">
        <v>87</v>
      </c>
      <c r="I947" s="119" t="s">
        <v>45</v>
      </c>
      <c r="J947" s="119">
        <v>192</v>
      </c>
      <c r="K947" s="119">
        <v>448</v>
      </c>
      <c r="L947" s="119">
        <v>8</v>
      </c>
      <c r="M947" s="119">
        <v>8</v>
      </c>
      <c r="N947" s="119">
        <v>16</v>
      </c>
      <c r="O947" s="119" t="s">
        <v>43</v>
      </c>
      <c r="P947" s="119" t="s">
        <v>43</v>
      </c>
      <c r="Q947" s="133" t="s">
        <v>46</v>
      </c>
      <c r="R947" s="134" t="s">
        <v>18</v>
      </c>
      <c r="S947" s="134" t="s">
        <v>8851</v>
      </c>
      <c r="T947" s="134" t="s">
        <v>63</v>
      </c>
      <c r="U947" s="119">
        <v>11</v>
      </c>
      <c r="V947" s="134" t="s">
        <v>4750</v>
      </c>
      <c r="W947" s="135" t="s">
        <v>4765</v>
      </c>
      <c r="X947" s="136" t="str">
        <f t="shared" si="49"/>
        <v>11227SSZRA</v>
      </c>
      <c r="Y947" s="137" t="s">
        <v>4766</v>
      </c>
      <c r="Z947" s="119" t="s">
        <v>1098</v>
      </c>
      <c r="AA947" s="119" t="s">
        <v>1099</v>
      </c>
      <c r="AB947" s="131" t="s">
        <v>4767</v>
      </c>
      <c r="AC947" s="119" t="s">
        <v>348</v>
      </c>
      <c r="AD947" s="119" t="s">
        <v>42</v>
      </c>
      <c r="AE947" s="119" t="s">
        <v>1101</v>
      </c>
      <c r="AF947" s="119" t="s">
        <v>350</v>
      </c>
      <c r="AG947" s="119" t="s">
        <v>351</v>
      </c>
      <c r="AH947" s="119"/>
      <c r="AI947" s="133" t="s">
        <v>811</v>
      </c>
      <c r="AJ947" s="133" t="s">
        <v>124</v>
      </c>
      <c r="AK947" s="133" t="s">
        <v>123</v>
      </c>
      <c r="AL947" s="133"/>
      <c r="AM947" s="133"/>
      <c r="AN947" s="133" t="s">
        <v>731</v>
      </c>
      <c r="AO947" s="133" t="s">
        <v>42</v>
      </c>
      <c r="AP947" s="133" t="s">
        <v>70</v>
      </c>
      <c r="AQ947" s="133" t="s">
        <v>126</v>
      </c>
      <c r="AR947" s="137"/>
      <c r="AS947" s="137"/>
      <c r="AT947" s="137"/>
      <c r="AU947" s="133">
        <v>1002066791</v>
      </c>
      <c r="AV947" s="133" t="s">
        <v>4768</v>
      </c>
      <c r="AW947" s="133" t="s">
        <v>4769</v>
      </c>
      <c r="AX947" s="138"/>
      <c r="AY947" s="138"/>
      <c r="AZ947" s="138"/>
      <c r="BA947" s="138"/>
      <c r="BB947" s="138"/>
      <c r="BC947" s="300">
        <v>1892063257</v>
      </c>
      <c r="BD947" s="300" t="s">
        <v>9783</v>
      </c>
      <c r="BE947" s="138"/>
    </row>
    <row r="948" spans="1:57" s="140" customFormat="1" ht="12" customHeight="1">
      <c r="A948" s="119">
        <v>2014</v>
      </c>
      <c r="B948" s="142" t="s">
        <v>138</v>
      </c>
      <c r="C948" s="119" t="s">
        <v>4438</v>
      </c>
      <c r="D948" s="131">
        <v>5700150150</v>
      </c>
      <c r="E948" s="131" t="str">
        <f t="shared" si="47"/>
        <v>SIM</v>
      </c>
      <c r="F948" s="131" t="str">
        <f t="shared" si="48"/>
        <v>SIM</v>
      </c>
      <c r="G948" s="132">
        <v>41941</v>
      </c>
      <c r="H948" s="119" t="s">
        <v>87</v>
      </c>
      <c r="I948" s="119" t="s">
        <v>45</v>
      </c>
      <c r="J948" s="119">
        <v>192</v>
      </c>
      <c r="K948" s="119">
        <v>448</v>
      </c>
      <c r="L948" s="119">
        <v>8</v>
      </c>
      <c r="M948" s="119">
        <v>8</v>
      </c>
      <c r="N948" s="119">
        <v>16</v>
      </c>
      <c r="O948" s="119" t="s">
        <v>43</v>
      </c>
      <c r="P948" s="119" t="s">
        <v>43</v>
      </c>
      <c r="Q948" s="133" t="s">
        <v>46</v>
      </c>
      <c r="R948" s="134" t="s">
        <v>18</v>
      </c>
      <c r="S948" s="134" t="s">
        <v>8851</v>
      </c>
      <c r="T948" s="134" t="s">
        <v>63</v>
      </c>
      <c r="U948" s="119">
        <v>11</v>
      </c>
      <c r="V948" s="134" t="s">
        <v>4750</v>
      </c>
      <c r="W948" s="135" t="s">
        <v>4770</v>
      </c>
      <c r="X948" s="136" t="str">
        <f t="shared" si="49"/>
        <v>11227SSZRC</v>
      </c>
      <c r="Y948" s="137" t="s">
        <v>4771</v>
      </c>
      <c r="Z948" s="119" t="s">
        <v>1098</v>
      </c>
      <c r="AA948" s="119" t="s">
        <v>1099</v>
      </c>
      <c r="AB948" s="131" t="s">
        <v>4772</v>
      </c>
      <c r="AC948" s="119" t="s">
        <v>348</v>
      </c>
      <c r="AD948" s="119" t="s">
        <v>42</v>
      </c>
      <c r="AE948" s="119" t="s">
        <v>1101</v>
      </c>
      <c r="AF948" s="119" t="s">
        <v>350</v>
      </c>
      <c r="AG948" s="119" t="s">
        <v>351</v>
      </c>
      <c r="AH948" s="119"/>
      <c r="AI948" s="133" t="s">
        <v>811</v>
      </c>
      <c r="AJ948" s="133" t="s">
        <v>124</v>
      </c>
      <c r="AK948" s="133" t="s">
        <v>123</v>
      </c>
      <c r="AL948" s="133"/>
      <c r="AM948" s="133"/>
      <c r="AN948" s="133" t="s">
        <v>731</v>
      </c>
      <c r="AO948" s="133" t="s">
        <v>42</v>
      </c>
      <c r="AP948" s="133" t="s">
        <v>183</v>
      </c>
      <c r="AQ948" s="133" t="s">
        <v>71</v>
      </c>
      <c r="AR948" s="137"/>
      <c r="AS948" s="137"/>
      <c r="AT948" s="137"/>
      <c r="AU948" s="133" t="s">
        <v>8190</v>
      </c>
      <c r="AV948" s="133" t="s">
        <v>4773</v>
      </c>
      <c r="AW948" s="133" t="s">
        <v>4774</v>
      </c>
      <c r="AX948" s="138"/>
      <c r="AY948" s="138"/>
      <c r="AZ948" s="138"/>
      <c r="BA948" s="138"/>
      <c r="BB948" s="138"/>
      <c r="BC948" s="300">
        <v>1892063257</v>
      </c>
      <c r="BD948" s="300" t="s">
        <v>9784</v>
      </c>
      <c r="BE948" s="138"/>
    </row>
    <row r="949" spans="1:57" s="140" customFormat="1" ht="12" customHeight="1">
      <c r="A949" s="119">
        <v>2014</v>
      </c>
      <c r="B949" s="142" t="s">
        <v>138</v>
      </c>
      <c r="C949" s="119" t="s">
        <v>4438</v>
      </c>
      <c r="D949" s="131">
        <v>5700207794</v>
      </c>
      <c r="E949" s="131" t="str">
        <f t="shared" si="47"/>
        <v>SIM</v>
      </c>
      <c r="F949" s="131" t="str">
        <f t="shared" si="48"/>
        <v>SIM</v>
      </c>
      <c r="G949" s="132">
        <v>41800</v>
      </c>
      <c r="H949" s="119" t="s">
        <v>44</v>
      </c>
      <c r="I949" s="119" t="s">
        <v>62</v>
      </c>
      <c r="J949" s="119">
        <v>192</v>
      </c>
      <c r="K949" s="119">
        <v>432</v>
      </c>
      <c r="L949" s="119">
        <v>4</v>
      </c>
      <c r="M949" s="119">
        <v>4</v>
      </c>
      <c r="N949" s="119">
        <v>32</v>
      </c>
      <c r="O949" s="119" t="s">
        <v>43</v>
      </c>
      <c r="P949" s="119" t="s">
        <v>43</v>
      </c>
      <c r="Q949" s="133" t="s">
        <v>43</v>
      </c>
      <c r="R949" s="134" t="s">
        <v>18</v>
      </c>
      <c r="S949" s="134" t="s">
        <v>8851</v>
      </c>
      <c r="T949" s="134" t="s">
        <v>63</v>
      </c>
      <c r="U949" s="119">
        <v>12</v>
      </c>
      <c r="V949" s="134">
        <v>11252</v>
      </c>
      <c r="W949" s="135" t="s">
        <v>4819</v>
      </c>
      <c r="X949" s="136" t="str">
        <f t="shared" si="49"/>
        <v>11252MFZRR</v>
      </c>
      <c r="Y949" s="137" t="s">
        <v>4820</v>
      </c>
      <c r="Z949" s="119" t="s">
        <v>518</v>
      </c>
      <c r="AA949" s="119" t="s">
        <v>519</v>
      </c>
      <c r="AB949" s="131" t="s">
        <v>4821</v>
      </c>
      <c r="AC949" s="119" t="s">
        <v>52</v>
      </c>
      <c r="AD949" s="119" t="s">
        <v>42</v>
      </c>
      <c r="AE949" s="119" t="s">
        <v>77</v>
      </c>
      <c r="AF949" s="119" t="s">
        <v>78</v>
      </c>
      <c r="AG949" s="119" t="s">
        <v>79</v>
      </c>
      <c r="AH949" s="119"/>
      <c r="AI949" s="133" t="s">
        <v>1230</v>
      </c>
      <c r="AJ949" s="133" t="s">
        <v>57</v>
      </c>
      <c r="AK949" s="133" t="s">
        <v>58</v>
      </c>
      <c r="AL949" s="133"/>
      <c r="AM949" s="133"/>
      <c r="AN949" s="133" t="s">
        <v>42</v>
      </c>
      <c r="AO949" s="133" t="s">
        <v>42</v>
      </c>
      <c r="AP949" s="133" t="s">
        <v>1548</v>
      </c>
      <c r="AQ949" s="133" t="s">
        <v>126</v>
      </c>
      <c r="AR949" s="137"/>
      <c r="AS949" s="137"/>
      <c r="AT949" s="137"/>
      <c r="AU949" s="145">
        <v>1003666822</v>
      </c>
      <c r="AV949" s="133" t="s">
        <v>4822</v>
      </c>
      <c r="AW949" s="133" t="s">
        <v>4823</v>
      </c>
      <c r="AX949" s="138" t="s">
        <v>8179</v>
      </c>
      <c r="AY949" s="138"/>
      <c r="AZ949" s="138"/>
      <c r="BA949" s="138"/>
      <c r="BB949" s="138"/>
      <c r="BC949" s="300">
        <v>2026063379</v>
      </c>
      <c r="BD949" s="300" t="s">
        <v>9785</v>
      </c>
      <c r="BE949" s="138"/>
    </row>
    <row r="950" spans="1:57" s="140" customFormat="1" ht="12" customHeight="1">
      <c r="A950" s="119">
        <v>2014</v>
      </c>
      <c r="B950" s="142" t="s">
        <v>138</v>
      </c>
      <c r="C950" s="119" t="s">
        <v>4438</v>
      </c>
      <c r="D950" s="131">
        <v>5700223502</v>
      </c>
      <c r="E950" s="131" t="str">
        <f t="shared" si="47"/>
        <v>SIM</v>
      </c>
      <c r="F950" s="131" t="str">
        <f t="shared" si="48"/>
        <v>SIM</v>
      </c>
      <c r="G950" s="132">
        <v>41796</v>
      </c>
      <c r="H950" s="119" t="s">
        <v>44</v>
      </c>
      <c r="I950" s="119" t="s">
        <v>62</v>
      </c>
      <c r="J950" s="119">
        <v>192</v>
      </c>
      <c r="K950" s="119">
        <v>432</v>
      </c>
      <c r="L950" s="119">
        <v>4</v>
      </c>
      <c r="M950" s="119">
        <v>4</v>
      </c>
      <c r="N950" s="119">
        <v>32</v>
      </c>
      <c r="O950" s="119" t="s">
        <v>43</v>
      </c>
      <c r="P950" s="119" t="s">
        <v>43</v>
      </c>
      <c r="Q950" s="133" t="s">
        <v>43</v>
      </c>
      <c r="R950" s="134" t="s">
        <v>18</v>
      </c>
      <c r="S950" s="134" t="s">
        <v>8851</v>
      </c>
      <c r="T950" s="134" t="s">
        <v>63</v>
      </c>
      <c r="U950" s="119">
        <v>12</v>
      </c>
      <c r="V950" s="134" t="s">
        <v>4785</v>
      </c>
      <c r="W950" s="135" t="s">
        <v>4824</v>
      </c>
      <c r="X950" s="136" t="str">
        <f t="shared" si="49"/>
        <v>11252MFZSE</v>
      </c>
      <c r="Y950" s="137" t="s">
        <v>4825</v>
      </c>
      <c r="Z950" s="119" t="s">
        <v>518</v>
      </c>
      <c r="AA950" s="119" t="s">
        <v>519</v>
      </c>
      <c r="AB950" s="131" t="s">
        <v>4826</v>
      </c>
      <c r="AC950" s="119" t="s">
        <v>52</v>
      </c>
      <c r="AD950" s="119" t="s">
        <v>42</v>
      </c>
      <c r="AE950" s="119" t="s">
        <v>77</v>
      </c>
      <c r="AF950" s="119" t="s">
        <v>78</v>
      </c>
      <c r="AG950" s="119" t="s">
        <v>79</v>
      </c>
      <c r="AH950" s="119"/>
      <c r="AI950" s="133" t="s">
        <v>1230</v>
      </c>
      <c r="AJ950" s="133" t="s">
        <v>57</v>
      </c>
      <c r="AK950" s="133" t="s">
        <v>58</v>
      </c>
      <c r="AL950" s="133"/>
      <c r="AM950" s="133"/>
      <c r="AN950" s="133" t="s">
        <v>42</v>
      </c>
      <c r="AO950" s="133" t="s">
        <v>42</v>
      </c>
      <c r="AP950" s="133" t="s">
        <v>202</v>
      </c>
      <c r="AQ950" s="133" t="s">
        <v>126</v>
      </c>
      <c r="AR950" s="137"/>
      <c r="AS950" s="137"/>
      <c r="AT950" s="137"/>
      <c r="AU950" s="145">
        <v>1003666865</v>
      </c>
      <c r="AV950" s="133" t="s">
        <v>4669</v>
      </c>
      <c r="AW950" s="133" t="s">
        <v>4670</v>
      </c>
      <c r="AX950" s="138" t="s">
        <v>8179</v>
      </c>
      <c r="AY950" s="138"/>
      <c r="AZ950" s="138"/>
      <c r="BA950" s="138"/>
      <c r="BB950" s="138"/>
      <c r="BC950" s="300">
        <v>2026063379</v>
      </c>
      <c r="BD950" s="300" t="s">
        <v>9786</v>
      </c>
      <c r="BE950" s="138"/>
    </row>
    <row r="951" spans="1:57" s="140" customFormat="1" ht="12" customHeight="1">
      <c r="A951" s="119">
        <v>2014</v>
      </c>
      <c r="B951" s="142" t="s">
        <v>138</v>
      </c>
      <c r="C951" s="119" t="s">
        <v>4438</v>
      </c>
      <c r="D951" s="131">
        <v>5700223577</v>
      </c>
      <c r="E951" s="131" t="str">
        <f t="shared" si="47"/>
        <v>SIM</v>
      </c>
      <c r="F951" s="131" t="str">
        <f t="shared" si="48"/>
        <v>SIM</v>
      </c>
      <c r="G951" s="132">
        <v>41881</v>
      </c>
      <c r="H951" s="119" t="s">
        <v>44</v>
      </c>
      <c r="I951" s="119" t="s">
        <v>62</v>
      </c>
      <c r="J951" s="119">
        <v>192</v>
      </c>
      <c r="K951" s="119">
        <v>432</v>
      </c>
      <c r="L951" s="119">
        <v>4</v>
      </c>
      <c r="M951" s="119">
        <v>4</v>
      </c>
      <c r="N951" s="119">
        <v>32</v>
      </c>
      <c r="O951" s="119" t="s">
        <v>43</v>
      </c>
      <c r="P951" s="119" t="s">
        <v>43</v>
      </c>
      <c r="Q951" s="133" t="s">
        <v>43</v>
      </c>
      <c r="R951" s="134" t="s">
        <v>18</v>
      </c>
      <c r="S951" s="134" t="s">
        <v>8851</v>
      </c>
      <c r="T951" s="134" t="s">
        <v>63</v>
      </c>
      <c r="U951" s="119">
        <v>19</v>
      </c>
      <c r="V951" s="134" t="s">
        <v>4972</v>
      </c>
      <c r="W951" s="135" t="s">
        <v>4973</v>
      </c>
      <c r="X951" s="136" t="str">
        <f t="shared" si="49"/>
        <v>11535ADZUP</v>
      </c>
      <c r="Y951" s="137" t="s">
        <v>10723</v>
      </c>
      <c r="Z951" s="119" t="s">
        <v>2887</v>
      </c>
      <c r="AA951" s="119" t="s">
        <v>798</v>
      </c>
      <c r="AB951" s="131" t="s">
        <v>4974</v>
      </c>
      <c r="AC951" s="119" t="s">
        <v>87</v>
      </c>
      <c r="AD951" s="119" t="s">
        <v>42</v>
      </c>
      <c r="AE951" s="119" t="s">
        <v>1029</v>
      </c>
      <c r="AF951" s="119" t="s">
        <v>89</v>
      </c>
      <c r="AG951" s="119" t="s">
        <v>90</v>
      </c>
      <c r="AH951" s="119"/>
      <c r="AI951" s="133" t="s">
        <v>91</v>
      </c>
      <c r="AJ951" s="133" t="s">
        <v>58</v>
      </c>
      <c r="AK951" s="133" t="s">
        <v>57</v>
      </c>
      <c r="AL951" s="133"/>
      <c r="AM951" s="133"/>
      <c r="AN951" s="133" t="s">
        <v>731</v>
      </c>
      <c r="AO951" s="133" t="s">
        <v>42</v>
      </c>
      <c r="AP951" s="133" t="s">
        <v>70</v>
      </c>
      <c r="AQ951" s="133" t="s">
        <v>71</v>
      </c>
      <c r="AR951" s="137"/>
      <c r="AS951" s="137"/>
      <c r="AT951" s="137"/>
      <c r="AU951" s="133">
        <v>1003668914</v>
      </c>
      <c r="AV951" s="133" t="s">
        <v>4975</v>
      </c>
      <c r="AW951" s="133" t="s">
        <v>4976</v>
      </c>
      <c r="AX951" s="138"/>
      <c r="AY951" s="138"/>
      <c r="AZ951" s="138"/>
      <c r="BA951" s="138"/>
      <c r="BB951" s="138"/>
      <c r="BC951" s="300">
        <v>2026063379</v>
      </c>
      <c r="BD951" s="300" t="s">
        <v>9787</v>
      </c>
      <c r="BE951" s="138"/>
    </row>
    <row r="952" spans="1:57" s="140" customFormat="1" ht="12" customHeight="1">
      <c r="A952" s="119">
        <v>2014</v>
      </c>
      <c r="B952" s="142" t="s">
        <v>138</v>
      </c>
      <c r="C952" s="119" t="s">
        <v>4438</v>
      </c>
      <c r="D952" s="131">
        <v>5700223572</v>
      </c>
      <c r="E952" s="131" t="str">
        <f t="shared" si="47"/>
        <v>SIM</v>
      </c>
      <c r="F952" s="131" t="str">
        <f t="shared" si="48"/>
        <v>SIM</v>
      </c>
      <c r="G952" s="132">
        <v>41881</v>
      </c>
      <c r="H952" s="119" t="s">
        <v>44</v>
      </c>
      <c r="I952" s="119" t="s">
        <v>62</v>
      </c>
      <c r="J952" s="119">
        <v>192</v>
      </c>
      <c r="K952" s="119">
        <v>432</v>
      </c>
      <c r="L952" s="119">
        <v>4</v>
      </c>
      <c r="M952" s="119">
        <v>4</v>
      </c>
      <c r="N952" s="119">
        <v>32</v>
      </c>
      <c r="O952" s="119" t="s">
        <v>43</v>
      </c>
      <c r="P952" s="119" t="s">
        <v>43</v>
      </c>
      <c r="Q952" s="133" t="s">
        <v>43</v>
      </c>
      <c r="R952" s="134" t="s">
        <v>18</v>
      </c>
      <c r="S952" s="134" t="s">
        <v>8851</v>
      </c>
      <c r="T952" s="134" t="s">
        <v>63</v>
      </c>
      <c r="U952" s="119">
        <v>19</v>
      </c>
      <c r="V952" s="134" t="s">
        <v>4972</v>
      </c>
      <c r="W952" s="135" t="s">
        <v>4977</v>
      </c>
      <c r="X952" s="136" t="str">
        <f t="shared" si="49"/>
        <v>11535ADZUR</v>
      </c>
      <c r="Y952" s="137" t="s">
        <v>10725</v>
      </c>
      <c r="Z952" s="119" t="s">
        <v>2887</v>
      </c>
      <c r="AA952" s="119" t="s">
        <v>798</v>
      </c>
      <c r="AB952" s="131" t="s">
        <v>4978</v>
      </c>
      <c r="AC952" s="119" t="s">
        <v>87</v>
      </c>
      <c r="AD952" s="119" t="s">
        <v>42</v>
      </c>
      <c r="AE952" s="119" t="s">
        <v>1029</v>
      </c>
      <c r="AF952" s="119" t="s">
        <v>89</v>
      </c>
      <c r="AG952" s="119" t="s">
        <v>90</v>
      </c>
      <c r="AH952" s="119"/>
      <c r="AI952" s="133" t="s">
        <v>91</v>
      </c>
      <c r="AJ952" s="133" t="s">
        <v>58</v>
      </c>
      <c r="AK952" s="133" t="s">
        <v>57</v>
      </c>
      <c r="AL952" s="133"/>
      <c r="AM952" s="133"/>
      <c r="AN952" s="133" t="s">
        <v>731</v>
      </c>
      <c r="AO952" s="133" t="s">
        <v>42</v>
      </c>
      <c r="AP952" s="133" t="s">
        <v>70</v>
      </c>
      <c r="AQ952" s="133" t="s">
        <v>71</v>
      </c>
      <c r="AR952" s="137"/>
      <c r="AS952" s="137"/>
      <c r="AT952" s="137"/>
      <c r="AU952" s="133">
        <v>1003668965</v>
      </c>
      <c r="AV952" s="133" t="s">
        <v>4979</v>
      </c>
      <c r="AW952" s="133" t="s">
        <v>4980</v>
      </c>
      <c r="AX952" s="138"/>
      <c r="AY952" s="138"/>
      <c r="AZ952" s="138"/>
      <c r="BA952" s="138"/>
      <c r="BB952" s="138"/>
      <c r="BC952" s="300">
        <v>2026063379</v>
      </c>
      <c r="BD952" s="300" t="s">
        <v>9788</v>
      </c>
      <c r="BE952" s="138"/>
    </row>
    <row r="953" spans="1:57" s="140" customFormat="1" ht="12" customHeight="1">
      <c r="A953" s="119">
        <v>2014</v>
      </c>
      <c r="B953" s="142" t="s">
        <v>138</v>
      </c>
      <c r="C953" s="119" t="s">
        <v>4438</v>
      </c>
      <c r="D953" s="131">
        <v>5700207762</v>
      </c>
      <c r="E953" s="131" t="str">
        <f t="shared" si="47"/>
        <v>SIM</v>
      </c>
      <c r="F953" s="131" t="str">
        <f t="shared" si="48"/>
        <v>SIM</v>
      </c>
      <c r="G953" s="132">
        <v>42157</v>
      </c>
      <c r="H953" s="119" t="s">
        <v>44</v>
      </c>
      <c r="I953" s="119" t="s">
        <v>62</v>
      </c>
      <c r="J953" s="119">
        <v>192</v>
      </c>
      <c r="K953" s="119">
        <v>432</v>
      </c>
      <c r="L953" s="119">
        <v>4</v>
      </c>
      <c r="M953" s="119">
        <v>4</v>
      </c>
      <c r="N953" s="119">
        <v>32</v>
      </c>
      <c r="O953" s="119" t="s">
        <v>43</v>
      </c>
      <c r="P953" s="119" t="s">
        <v>43</v>
      </c>
      <c r="Q953" s="133" t="s">
        <v>43</v>
      </c>
      <c r="R953" s="134" t="s">
        <v>18</v>
      </c>
      <c r="S953" s="134" t="s">
        <v>8851</v>
      </c>
      <c r="T953" s="134" t="s">
        <v>63</v>
      </c>
      <c r="U953" s="119">
        <v>11</v>
      </c>
      <c r="V953" s="134" t="s">
        <v>4387</v>
      </c>
      <c r="W953" s="135" t="s">
        <v>5098</v>
      </c>
      <c r="X953" s="136" t="str">
        <f t="shared" si="49"/>
        <v>11892BOZYX</v>
      </c>
      <c r="Y953" s="137" t="s">
        <v>5099</v>
      </c>
      <c r="Z953" s="119" t="s">
        <v>1930</v>
      </c>
      <c r="AA953" s="119" t="s">
        <v>4390</v>
      </c>
      <c r="AB953" s="131" t="s">
        <v>5100</v>
      </c>
      <c r="AC953" s="119" t="s">
        <v>52</v>
      </c>
      <c r="AD953" s="119" t="s">
        <v>42</v>
      </c>
      <c r="AE953" s="119" t="s">
        <v>4392</v>
      </c>
      <c r="AF953" s="119" t="s">
        <v>146</v>
      </c>
      <c r="AG953" s="119" t="s">
        <v>147</v>
      </c>
      <c r="AH953" s="119"/>
      <c r="AI953" s="119" t="s">
        <v>3931</v>
      </c>
      <c r="AJ953" s="133" t="s">
        <v>124</v>
      </c>
      <c r="AK953" s="133" t="s">
        <v>123</v>
      </c>
      <c r="AL953" s="133"/>
      <c r="AM953" s="133"/>
      <c r="AN953" s="133" t="s">
        <v>42</v>
      </c>
      <c r="AO953" s="133" t="s">
        <v>42</v>
      </c>
      <c r="AP953" s="133" t="s">
        <v>70</v>
      </c>
      <c r="AQ953" s="133" t="s">
        <v>71</v>
      </c>
      <c r="AR953" s="137"/>
      <c r="AS953" s="137"/>
      <c r="AT953" s="137"/>
      <c r="AU953" s="133">
        <v>1002033419</v>
      </c>
      <c r="AV953" s="133" t="s">
        <v>8287</v>
      </c>
      <c r="AW953" s="133" t="s">
        <v>8287</v>
      </c>
      <c r="AX953" s="138" t="s">
        <v>8179</v>
      </c>
      <c r="AY953" s="138"/>
      <c r="AZ953" s="138"/>
      <c r="BA953" s="138"/>
      <c r="BB953" s="138"/>
      <c r="BC953" s="300">
        <v>2026063379</v>
      </c>
      <c r="BD953" s="300" t="s">
        <v>9789</v>
      </c>
      <c r="BE953" s="138"/>
    </row>
    <row r="954" spans="1:57" s="140" customFormat="1" ht="12" customHeight="1">
      <c r="A954" s="119">
        <v>2014</v>
      </c>
      <c r="B954" s="142" t="s">
        <v>138</v>
      </c>
      <c r="C954" s="119" t="s">
        <v>4438</v>
      </c>
      <c r="D954" s="131">
        <v>5700136812</v>
      </c>
      <c r="E954" s="131" t="str">
        <f t="shared" si="47"/>
        <v>SIM</v>
      </c>
      <c r="F954" s="131" t="str">
        <f t="shared" si="48"/>
        <v>SIM</v>
      </c>
      <c r="G954" s="132">
        <v>41786</v>
      </c>
      <c r="H954" s="119" t="s">
        <v>44</v>
      </c>
      <c r="I954" s="119" t="s">
        <v>62</v>
      </c>
      <c r="J954" s="119">
        <v>192</v>
      </c>
      <c r="K954" s="119">
        <v>432</v>
      </c>
      <c r="L954" s="119">
        <v>4</v>
      </c>
      <c r="M954" s="119">
        <v>4</v>
      </c>
      <c r="N954" s="119">
        <v>32</v>
      </c>
      <c r="O954" s="119" t="s">
        <v>43</v>
      </c>
      <c r="P954" s="119" t="s">
        <v>43</v>
      </c>
      <c r="Q954" s="133" t="s">
        <v>43</v>
      </c>
      <c r="R954" s="134" t="s">
        <v>18</v>
      </c>
      <c r="S954" s="134" t="s">
        <v>8851</v>
      </c>
      <c r="T954" s="134" t="s">
        <v>63</v>
      </c>
      <c r="U954" s="119">
        <v>15</v>
      </c>
      <c r="V954" s="134" t="s">
        <v>5073</v>
      </c>
      <c r="W954" s="135" t="s">
        <v>5074</v>
      </c>
      <c r="X954" s="136" t="str">
        <f t="shared" si="49"/>
        <v>11609ASZZV</v>
      </c>
      <c r="Y954" s="137" t="s">
        <v>5075</v>
      </c>
      <c r="Z954" s="119" t="s">
        <v>703</v>
      </c>
      <c r="AA954" s="119" t="s">
        <v>1120</v>
      </c>
      <c r="AB954" s="131" t="s">
        <v>5076</v>
      </c>
      <c r="AC954" s="119" t="s">
        <v>87</v>
      </c>
      <c r="AD954" s="119" t="s">
        <v>42</v>
      </c>
      <c r="AE954" s="119" t="s">
        <v>3564</v>
      </c>
      <c r="AF954" s="119" t="s">
        <v>89</v>
      </c>
      <c r="AG954" s="119" t="s">
        <v>90</v>
      </c>
      <c r="AH954" s="119"/>
      <c r="AI954" s="133" t="s">
        <v>91</v>
      </c>
      <c r="AJ954" s="133" t="s">
        <v>58</v>
      </c>
      <c r="AK954" s="133" t="s">
        <v>57</v>
      </c>
      <c r="AL954" s="133"/>
      <c r="AM954" s="133"/>
      <c r="AN954" s="133" t="s">
        <v>42</v>
      </c>
      <c r="AO954" s="133" t="s">
        <v>42</v>
      </c>
      <c r="AP954" s="133" t="s">
        <v>202</v>
      </c>
      <c r="AQ954" s="133" t="s">
        <v>126</v>
      </c>
      <c r="AR954" s="137"/>
      <c r="AS954" s="137"/>
      <c r="AT954" s="137"/>
      <c r="AU954" s="133">
        <v>1003666504</v>
      </c>
      <c r="AV954" s="133" t="s">
        <v>5077</v>
      </c>
      <c r="AW954" s="133" t="s">
        <v>5078</v>
      </c>
      <c r="AX954" s="138" t="s">
        <v>8179</v>
      </c>
      <c r="AY954" s="138"/>
      <c r="AZ954" s="138"/>
      <c r="BA954" s="138"/>
      <c r="BB954" s="138"/>
      <c r="BC954" s="300">
        <v>2026063379</v>
      </c>
      <c r="BD954" s="300" t="s">
        <v>9790</v>
      </c>
      <c r="BE954" s="138"/>
    </row>
    <row r="955" spans="1:57" s="140" customFormat="1" ht="12" customHeight="1">
      <c r="A955" s="119">
        <v>2014</v>
      </c>
      <c r="B955" s="142" t="s">
        <v>138</v>
      </c>
      <c r="C955" s="119" t="s">
        <v>5164</v>
      </c>
      <c r="D955" s="131" t="s">
        <v>43</v>
      </c>
      <c r="E955" s="131" t="str">
        <f t="shared" si="47"/>
        <v>SIM</v>
      </c>
      <c r="F955" s="131" t="str">
        <f t="shared" si="48"/>
        <v>SIM</v>
      </c>
      <c r="G955" s="132">
        <v>41953</v>
      </c>
      <c r="H955" s="119" t="s">
        <v>44</v>
      </c>
      <c r="I955" s="119" t="s">
        <v>62</v>
      </c>
      <c r="J955" s="119">
        <v>192</v>
      </c>
      <c r="K955" s="119">
        <v>432</v>
      </c>
      <c r="L955" s="119">
        <v>4</v>
      </c>
      <c r="M955" s="119">
        <v>4</v>
      </c>
      <c r="N955" s="119">
        <v>32</v>
      </c>
      <c r="O955" s="119" t="s">
        <v>43</v>
      </c>
      <c r="P955" s="119" t="s">
        <v>43</v>
      </c>
      <c r="Q955" s="133" t="s">
        <v>43</v>
      </c>
      <c r="R955" s="134" t="s">
        <v>18</v>
      </c>
      <c r="S955" s="134" t="s">
        <v>8851</v>
      </c>
      <c r="T955" s="134" t="s">
        <v>63</v>
      </c>
      <c r="U955" s="119">
        <v>11</v>
      </c>
      <c r="V955" s="134">
        <v>11370</v>
      </c>
      <c r="W955" s="103" t="s">
        <v>5195</v>
      </c>
      <c r="X955" s="136" t="str">
        <f t="shared" si="49"/>
        <v>11370MAAOJ</v>
      </c>
      <c r="Y955" s="137" t="s">
        <v>5196</v>
      </c>
      <c r="Z955" s="119" t="s">
        <v>116</v>
      </c>
      <c r="AA955" s="119" t="s">
        <v>260</v>
      </c>
      <c r="AB955" s="131" t="s">
        <v>5197</v>
      </c>
      <c r="AC955" s="119" t="s">
        <v>87</v>
      </c>
      <c r="AD955" s="119" t="s">
        <v>42</v>
      </c>
      <c r="AE955" s="119" t="s">
        <v>254</v>
      </c>
      <c r="AF955" s="119" t="s">
        <v>120</v>
      </c>
      <c r="AG955" s="119" t="s">
        <v>121</v>
      </c>
      <c r="AH955" s="119"/>
      <c r="AI955" s="138" t="s">
        <v>1069</v>
      </c>
      <c r="AJ955" s="133" t="s">
        <v>123</v>
      </c>
      <c r="AK955" s="133" t="s">
        <v>124</v>
      </c>
      <c r="AL955" s="133"/>
      <c r="AM955" s="133"/>
      <c r="AN955" s="133" t="s">
        <v>42</v>
      </c>
      <c r="AO955" s="133" t="s">
        <v>42</v>
      </c>
      <c r="AP955" s="133">
        <v>1530</v>
      </c>
      <c r="AQ955" s="133" t="s">
        <v>126</v>
      </c>
      <c r="AR955" s="137"/>
      <c r="AS955" s="137"/>
      <c r="AT955" s="137"/>
      <c r="AU955" s="133">
        <v>1001914578</v>
      </c>
      <c r="AV955" s="133" t="s">
        <v>2724</v>
      </c>
      <c r="AW955" s="133" t="s">
        <v>2725</v>
      </c>
      <c r="AX955" s="138" t="s">
        <v>8179</v>
      </c>
      <c r="AY955" s="138"/>
      <c r="AZ955" s="138"/>
      <c r="BA955" s="138"/>
      <c r="BB955" s="138"/>
      <c r="BC955" s="300">
        <v>2026063379</v>
      </c>
      <c r="BD955" s="300" t="s">
        <v>9791</v>
      </c>
      <c r="BE955" s="138"/>
    </row>
    <row r="956" spans="1:57" s="140" customFormat="1" ht="12" customHeight="1">
      <c r="A956" s="119">
        <v>2014</v>
      </c>
      <c r="B956" s="142" t="s">
        <v>138</v>
      </c>
      <c r="C956" s="119" t="s">
        <v>5164</v>
      </c>
      <c r="D956" s="131" t="s">
        <v>43</v>
      </c>
      <c r="E956" s="131" t="str">
        <f t="shared" si="47"/>
        <v>SIM</v>
      </c>
      <c r="F956" s="131" t="str">
        <f t="shared" si="48"/>
        <v>SIM</v>
      </c>
      <c r="G956" s="132">
        <v>41962</v>
      </c>
      <c r="H956" s="119" t="s">
        <v>44</v>
      </c>
      <c r="I956" s="119" t="s">
        <v>62</v>
      </c>
      <c r="J956" s="119">
        <v>192</v>
      </c>
      <c r="K956" s="119">
        <v>432</v>
      </c>
      <c r="L956" s="119">
        <v>4</v>
      </c>
      <c r="M956" s="119">
        <v>4</v>
      </c>
      <c r="N956" s="119">
        <v>32</v>
      </c>
      <c r="O956" s="119" t="s">
        <v>43</v>
      </c>
      <c r="P956" s="119" t="s">
        <v>43</v>
      </c>
      <c r="Q956" s="133" t="s">
        <v>43</v>
      </c>
      <c r="R956" s="134" t="s">
        <v>18</v>
      </c>
      <c r="S956" s="134" t="s">
        <v>8851</v>
      </c>
      <c r="T956" s="134" t="s">
        <v>63</v>
      </c>
      <c r="U956" s="119">
        <v>11</v>
      </c>
      <c r="V956" s="134">
        <v>11000</v>
      </c>
      <c r="W956" s="135" t="s">
        <v>2266</v>
      </c>
      <c r="X956" s="136" t="str">
        <f t="shared" si="49"/>
        <v>11000VEBMW</v>
      </c>
      <c r="Y956" s="137" t="s">
        <v>5165</v>
      </c>
      <c r="Z956" s="119" t="s">
        <v>346</v>
      </c>
      <c r="AA956" s="119" t="s">
        <v>3331</v>
      </c>
      <c r="AB956" s="131" t="s">
        <v>5166</v>
      </c>
      <c r="AC956" s="119" t="s">
        <v>87</v>
      </c>
      <c r="AD956" s="119" t="s">
        <v>42</v>
      </c>
      <c r="AE956" s="119" t="s">
        <v>3333</v>
      </c>
      <c r="AF956" s="119" t="s">
        <v>1933</v>
      </c>
      <c r="AG956" s="119" t="s">
        <v>1934</v>
      </c>
      <c r="AH956" s="119"/>
      <c r="AI956" s="138" t="s">
        <v>3953</v>
      </c>
      <c r="AJ956" s="133" t="s">
        <v>123</v>
      </c>
      <c r="AK956" s="133" t="s">
        <v>124</v>
      </c>
      <c r="AL956" s="133"/>
      <c r="AM956" s="133"/>
      <c r="AN956" s="133" t="s">
        <v>42</v>
      </c>
      <c r="AO956" s="133" t="s">
        <v>42</v>
      </c>
      <c r="AP956" s="133">
        <v>1530</v>
      </c>
      <c r="AQ956" s="133" t="s">
        <v>126</v>
      </c>
      <c r="AR956" s="137"/>
      <c r="AS956" s="137"/>
      <c r="AT956" s="137"/>
      <c r="AU956" s="133">
        <v>1002032226</v>
      </c>
      <c r="AV956" s="133" t="s">
        <v>8287</v>
      </c>
      <c r="AW956" s="133" t="s">
        <v>8287</v>
      </c>
      <c r="AX956" s="138" t="s">
        <v>8179</v>
      </c>
      <c r="AY956" s="138"/>
      <c r="AZ956" s="138"/>
      <c r="BA956" s="138"/>
      <c r="BB956" s="138"/>
      <c r="BC956" s="300">
        <v>2026063379</v>
      </c>
      <c r="BD956" s="300" t="s">
        <v>9792</v>
      </c>
      <c r="BE956" s="138"/>
    </row>
    <row r="957" spans="1:57" s="140" customFormat="1" ht="12" customHeight="1">
      <c r="A957" s="119">
        <v>2014</v>
      </c>
      <c r="B957" s="142" t="s">
        <v>138</v>
      </c>
      <c r="C957" s="119" t="s">
        <v>5164</v>
      </c>
      <c r="D957" s="131" t="s">
        <v>43</v>
      </c>
      <c r="E957" s="131" t="str">
        <f t="shared" si="47"/>
        <v>SIM</v>
      </c>
      <c r="F957" s="131" t="str">
        <f t="shared" si="48"/>
        <v>SIM</v>
      </c>
      <c r="G957" s="132">
        <v>42024</v>
      </c>
      <c r="H957" s="119" t="s">
        <v>44</v>
      </c>
      <c r="I957" s="119" t="s">
        <v>62</v>
      </c>
      <c r="J957" s="119">
        <v>192</v>
      </c>
      <c r="K957" s="119">
        <v>432</v>
      </c>
      <c r="L957" s="119">
        <v>4</v>
      </c>
      <c r="M957" s="119">
        <v>4</v>
      </c>
      <c r="N957" s="119">
        <v>32</v>
      </c>
      <c r="O957" s="119" t="s">
        <v>43</v>
      </c>
      <c r="P957" s="119" t="s">
        <v>43</v>
      </c>
      <c r="Q957" s="133" t="s">
        <v>43</v>
      </c>
      <c r="R957" s="134" t="s">
        <v>18</v>
      </c>
      <c r="S957" s="134" t="s">
        <v>8851</v>
      </c>
      <c r="T957" s="134" t="s">
        <v>63</v>
      </c>
      <c r="U957" s="119">
        <v>11</v>
      </c>
      <c r="V957" s="134" t="s">
        <v>4360</v>
      </c>
      <c r="W957" s="135" t="s">
        <v>5221</v>
      </c>
      <c r="X957" s="136" t="str">
        <f t="shared" si="49"/>
        <v>11633HTFAD</v>
      </c>
      <c r="Y957" s="137" t="s">
        <v>5222</v>
      </c>
      <c r="Z957" s="119" t="s">
        <v>1829</v>
      </c>
      <c r="AA957" s="119" t="s">
        <v>1830</v>
      </c>
      <c r="AB957" s="131" t="s">
        <v>5223</v>
      </c>
      <c r="AC957" s="119" t="s">
        <v>52</v>
      </c>
      <c r="AD957" s="119" t="s">
        <v>42</v>
      </c>
      <c r="AE957" s="119" t="s">
        <v>1832</v>
      </c>
      <c r="AF957" s="143" t="s">
        <v>341</v>
      </c>
      <c r="AG957" s="143" t="s">
        <v>340</v>
      </c>
      <c r="AH957" s="143"/>
      <c r="AI957" s="138" t="s">
        <v>4220</v>
      </c>
      <c r="AJ957" s="133" t="s">
        <v>124</v>
      </c>
      <c r="AK957" s="133" t="s">
        <v>123</v>
      </c>
      <c r="AL957" s="133"/>
      <c r="AM957" s="133"/>
      <c r="AN957" s="133" t="s">
        <v>42</v>
      </c>
      <c r="AO957" s="133" t="s">
        <v>42</v>
      </c>
      <c r="AP957" s="133" t="s">
        <v>70</v>
      </c>
      <c r="AQ957" s="133" t="s">
        <v>126</v>
      </c>
      <c r="AR957" s="137"/>
      <c r="AS957" s="137"/>
      <c r="AT957" s="137"/>
      <c r="AU957" s="133">
        <v>1002032366</v>
      </c>
      <c r="AV957" s="133" t="s">
        <v>8287</v>
      </c>
      <c r="AW957" s="133" t="s">
        <v>8287</v>
      </c>
      <c r="AX957" s="138" t="s">
        <v>8179</v>
      </c>
      <c r="AY957" s="138"/>
      <c r="AZ957" s="138"/>
      <c r="BA957" s="138"/>
      <c r="BB957" s="138"/>
      <c r="BC957" s="300">
        <v>2026063379</v>
      </c>
      <c r="BD957" s="300" t="s">
        <v>9793</v>
      </c>
      <c r="BE957" s="138"/>
    </row>
    <row r="958" spans="1:57" s="140" customFormat="1" ht="12" customHeight="1">
      <c r="A958" s="119">
        <v>2014</v>
      </c>
      <c r="B958" s="142" t="s">
        <v>138</v>
      </c>
      <c r="C958" s="119" t="s">
        <v>5164</v>
      </c>
      <c r="D958" s="131" t="s">
        <v>43</v>
      </c>
      <c r="E958" s="131" t="str">
        <f t="shared" si="47"/>
        <v>SIM</v>
      </c>
      <c r="F958" s="131" t="str">
        <f t="shared" si="48"/>
        <v>SIM</v>
      </c>
      <c r="G958" s="132">
        <v>41963</v>
      </c>
      <c r="H958" s="119" t="s">
        <v>44</v>
      </c>
      <c r="I958" s="119" t="s">
        <v>62</v>
      </c>
      <c r="J958" s="119">
        <v>192</v>
      </c>
      <c r="K958" s="119">
        <v>432</v>
      </c>
      <c r="L958" s="119">
        <v>4</v>
      </c>
      <c r="M958" s="119">
        <v>4</v>
      </c>
      <c r="N958" s="119">
        <v>32</v>
      </c>
      <c r="O958" s="119" t="s">
        <v>43</v>
      </c>
      <c r="P958" s="119" t="s">
        <v>43</v>
      </c>
      <c r="Q958" s="133" t="s">
        <v>43</v>
      </c>
      <c r="R958" s="134" t="s">
        <v>18</v>
      </c>
      <c r="S958" s="134" t="s">
        <v>8851</v>
      </c>
      <c r="T958" s="134" t="s">
        <v>63</v>
      </c>
      <c r="U958" s="119">
        <v>11</v>
      </c>
      <c r="V958" s="134">
        <v>11633</v>
      </c>
      <c r="W958" s="135" t="s">
        <v>5224</v>
      </c>
      <c r="X958" s="136" t="str">
        <f t="shared" si="49"/>
        <v>11633HTFAH</v>
      </c>
      <c r="Y958" s="137" t="s">
        <v>5225</v>
      </c>
      <c r="Z958" s="119" t="s">
        <v>1829</v>
      </c>
      <c r="AA958" s="119" t="s">
        <v>1830</v>
      </c>
      <c r="AB958" s="131" t="s">
        <v>5226</v>
      </c>
      <c r="AC958" s="119" t="s">
        <v>52</v>
      </c>
      <c r="AD958" s="119" t="s">
        <v>42</v>
      </c>
      <c r="AE958" s="119" t="s">
        <v>1832</v>
      </c>
      <c r="AF958" s="143" t="s">
        <v>341</v>
      </c>
      <c r="AG958" s="143" t="s">
        <v>340</v>
      </c>
      <c r="AH958" s="143"/>
      <c r="AI958" s="138" t="s">
        <v>4220</v>
      </c>
      <c r="AJ958" s="133" t="s">
        <v>124</v>
      </c>
      <c r="AK958" s="133" t="s">
        <v>123</v>
      </c>
      <c r="AL958" s="133"/>
      <c r="AM958" s="133"/>
      <c r="AN958" s="133" t="s">
        <v>42</v>
      </c>
      <c r="AO958" s="133" t="s">
        <v>42</v>
      </c>
      <c r="AP958" s="133" t="s">
        <v>70</v>
      </c>
      <c r="AQ958" s="133" t="s">
        <v>126</v>
      </c>
      <c r="AR958" s="137"/>
      <c r="AS958" s="137"/>
      <c r="AT958" s="137"/>
      <c r="AU958" s="133">
        <v>1002032315</v>
      </c>
      <c r="AV958" s="133" t="s">
        <v>8287</v>
      </c>
      <c r="AW958" s="133" t="s">
        <v>8287</v>
      </c>
      <c r="AX958" s="138" t="s">
        <v>8179</v>
      </c>
      <c r="AY958" s="138"/>
      <c r="AZ958" s="138"/>
      <c r="BA958" s="138"/>
      <c r="BB958" s="138"/>
      <c r="BC958" s="300">
        <v>2026063379</v>
      </c>
      <c r="BD958" s="300" t="s">
        <v>9794</v>
      </c>
      <c r="BE958" s="138"/>
    </row>
    <row r="959" spans="1:57" s="140" customFormat="1" ht="12" customHeight="1">
      <c r="A959" s="119">
        <v>2014</v>
      </c>
      <c r="B959" s="142" t="s">
        <v>138</v>
      </c>
      <c r="C959" s="119" t="s">
        <v>5164</v>
      </c>
      <c r="D959" s="131" t="s">
        <v>43</v>
      </c>
      <c r="E959" s="131" t="str">
        <f t="shared" si="47"/>
        <v>SIM</v>
      </c>
      <c r="F959" s="131" t="str">
        <f t="shared" si="48"/>
        <v>SIM</v>
      </c>
      <c r="G959" s="132">
        <v>41964</v>
      </c>
      <c r="H959" s="119" t="s">
        <v>44</v>
      </c>
      <c r="I959" s="119" t="s">
        <v>62</v>
      </c>
      <c r="J959" s="119">
        <v>192</v>
      </c>
      <c r="K959" s="119">
        <v>432</v>
      </c>
      <c r="L959" s="119">
        <v>4</v>
      </c>
      <c r="M959" s="119">
        <v>4</v>
      </c>
      <c r="N959" s="119">
        <v>32</v>
      </c>
      <c r="O959" s="119" t="s">
        <v>43</v>
      </c>
      <c r="P959" s="119" t="s">
        <v>43</v>
      </c>
      <c r="Q959" s="133" t="s">
        <v>43</v>
      </c>
      <c r="R959" s="134" t="s">
        <v>18</v>
      </c>
      <c r="S959" s="134" t="s">
        <v>8851</v>
      </c>
      <c r="T959" s="134" t="s">
        <v>63</v>
      </c>
      <c r="U959" s="119">
        <v>18</v>
      </c>
      <c r="V959" s="134">
        <v>11368</v>
      </c>
      <c r="W959" s="135" t="s">
        <v>5190</v>
      </c>
      <c r="X959" s="136" t="str">
        <f t="shared" si="49"/>
        <v>11368PJMPA</v>
      </c>
      <c r="Y959" s="137" t="s">
        <v>5191</v>
      </c>
      <c r="Z959" s="119" t="s">
        <v>5192</v>
      </c>
      <c r="AA959" s="119" t="s">
        <v>619</v>
      </c>
      <c r="AB959" s="131" t="s">
        <v>5193</v>
      </c>
      <c r="AC959" s="119" t="s">
        <v>52</v>
      </c>
      <c r="AD959" s="119" t="s">
        <v>5194</v>
      </c>
      <c r="AE959" s="119" t="s">
        <v>1634</v>
      </c>
      <c r="AF959" s="119" t="s">
        <v>54</v>
      </c>
      <c r="AG959" s="119" t="s">
        <v>55</v>
      </c>
      <c r="AH959" s="119"/>
      <c r="AI959" s="138" t="s">
        <v>3645</v>
      </c>
      <c r="AJ959" s="133" t="s">
        <v>57</v>
      </c>
      <c r="AK959" s="133" t="s">
        <v>58</v>
      </c>
      <c r="AL959" s="133"/>
      <c r="AM959" s="133"/>
      <c r="AN959" s="133" t="s">
        <v>42</v>
      </c>
      <c r="AO959" s="133" t="s">
        <v>42</v>
      </c>
      <c r="AP959" s="133" t="s">
        <v>70</v>
      </c>
      <c r="AQ959" s="133" t="s">
        <v>126</v>
      </c>
      <c r="AR959" s="137"/>
      <c r="AS959" s="137"/>
      <c r="AT959" s="137"/>
      <c r="AU959" s="133">
        <v>1003675058</v>
      </c>
      <c r="AV959" s="133" t="s">
        <v>8287</v>
      </c>
      <c r="AW959" s="133" t="s">
        <v>8287</v>
      </c>
      <c r="AX959" s="138" t="s">
        <v>8179</v>
      </c>
      <c r="AY959" s="138"/>
      <c r="AZ959" s="138"/>
      <c r="BA959" s="138"/>
      <c r="BB959" s="138"/>
      <c r="BC959" s="300">
        <v>2026063379</v>
      </c>
      <c r="BD959" s="300" t="s">
        <v>9795</v>
      </c>
      <c r="BE959" s="138"/>
    </row>
    <row r="960" spans="1:57" s="140" customFormat="1" ht="12" customHeight="1">
      <c r="A960" s="119">
        <v>2014</v>
      </c>
      <c r="B960" s="142" t="s">
        <v>138</v>
      </c>
      <c r="C960" s="119" t="s">
        <v>5164</v>
      </c>
      <c r="D960" s="131" t="s">
        <v>43</v>
      </c>
      <c r="E960" s="131" t="str">
        <f t="shared" si="47"/>
        <v>SIM</v>
      </c>
      <c r="F960" s="131" t="str">
        <f t="shared" si="48"/>
        <v>SIM</v>
      </c>
      <c r="G960" s="132">
        <v>41955</v>
      </c>
      <c r="H960" s="119" t="s">
        <v>44</v>
      </c>
      <c r="I960" s="119" t="s">
        <v>62</v>
      </c>
      <c r="J960" s="119">
        <v>192</v>
      </c>
      <c r="K960" s="119">
        <v>432</v>
      </c>
      <c r="L960" s="119">
        <v>4</v>
      </c>
      <c r="M960" s="119">
        <v>4</v>
      </c>
      <c r="N960" s="119">
        <v>32</v>
      </c>
      <c r="O960" s="119" t="s">
        <v>43</v>
      </c>
      <c r="P960" s="119" t="s">
        <v>43</v>
      </c>
      <c r="Q960" s="133" t="s">
        <v>43</v>
      </c>
      <c r="R960" s="134" t="s">
        <v>18</v>
      </c>
      <c r="S960" s="134" t="s">
        <v>8851</v>
      </c>
      <c r="T960" s="134" t="s">
        <v>63</v>
      </c>
      <c r="U960" s="119">
        <v>12</v>
      </c>
      <c r="V960" s="134">
        <v>11395</v>
      </c>
      <c r="W960" s="135" t="s">
        <v>5198</v>
      </c>
      <c r="X960" s="136" t="str">
        <f t="shared" si="49"/>
        <v>11395MCOLN</v>
      </c>
      <c r="Y960" s="137" t="s">
        <v>5199</v>
      </c>
      <c r="Z960" s="119" t="s">
        <v>4917</v>
      </c>
      <c r="AA960" s="119" t="s">
        <v>831</v>
      </c>
      <c r="AB960" s="131" t="s">
        <v>5200</v>
      </c>
      <c r="AC960" s="119" t="s">
        <v>52</v>
      </c>
      <c r="AD960" s="119" t="s">
        <v>4919</v>
      </c>
      <c r="AE960" s="119" t="s">
        <v>1585</v>
      </c>
      <c r="AF960" s="119" t="s">
        <v>78</v>
      </c>
      <c r="AG960" s="119" t="s">
        <v>79</v>
      </c>
      <c r="AH960" s="119"/>
      <c r="AI960" s="119" t="s">
        <v>3920</v>
      </c>
      <c r="AJ960" s="133" t="s">
        <v>57</v>
      </c>
      <c r="AK960" s="133" t="s">
        <v>58</v>
      </c>
      <c r="AL960" s="133"/>
      <c r="AM960" s="133"/>
      <c r="AN960" s="133" t="s">
        <v>42</v>
      </c>
      <c r="AO960" s="133" t="s">
        <v>42</v>
      </c>
      <c r="AP960" s="133" t="s">
        <v>70</v>
      </c>
      <c r="AQ960" s="133" t="s">
        <v>126</v>
      </c>
      <c r="AR960" s="137"/>
      <c r="AS960" s="137"/>
      <c r="AT960" s="137"/>
      <c r="AU960" s="145">
        <v>1003671486</v>
      </c>
      <c r="AV960" s="133" t="s">
        <v>4925</v>
      </c>
      <c r="AW960" s="133" t="s">
        <v>4926</v>
      </c>
      <c r="AX960" s="138" t="s">
        <v>8179</v>
      </c>
      <c r="AY960" s="138"/>
      <c r="AZ960" s="138"/>
      <c r="BA960" s="138"/>
      <c r="BB960" s="138"/>
      <c r="BC960" s="300">
        <v>2026063379</v>
      </c>
      <c r="BD960" s="300" t="s">
        <v>10595</v>
      </c>
      <c r="BE960" s="138"/>
    </row>
    <row r="961" spans="1:57" s="140" customFormat="1" ht="12" customHeight="1">
      <c r="A961" s="119">
        <v>2014</v>
      </c>
      <c r="B961" s="142" t="s">
        <v>138</v>
      </c>
      <c r="C961" s="119" t="s">
        <v>5164</v>
      </c>
      <c r="D961" s="131" t="s">
        <v>43</v>
      </c>
      <c r="E961" s="131" t="str">
        <f t="shared" si="47"/>
        <v>SIM</v>
      </c>
      <c r="F961" s="131" t="str">
        <f t="shared" si="48"/>
        <v>SIM</v>
      </c>
      <c r="G961" s="132">
        <v>41954</v>
      </c>
      <c r="H961" s="119" t="s">
        <v>44</v>
      </c>
      <c r="I961" s="119" t="s">
        <v>62</v>
      </c>
      <c r="J961" s="119">
        <v>192</v>
      </c>
      <c r="K961" s="119">
        <v>432</v>
      </c>
      <c r="L961" s="119">
        <v>4</v>
      </c>
      <c r="M961" s="119">
        <v>4</v>
      </c>
      <c r="N961" s="119">
        <v>32</v>
      </c>
      <c r="O961" s="119" t="s">
        <v>43</v>
      </c>
      <c r="P961" s="119" t="s">
        <v>43</v>
      </c>
      <c r="Q961" s="133" t="s">
        <v>43</v>
      </c>
      <c r="R961" s="134" t="s">
        <v>18</v>
      </c>
      <c r="S961" s="134" t="s">
        <v>8851</v>
      </c>
      <c r="T961" s="134" t="s">
        <v>63</v>
      </c>
      <c r="U961" s="119">
        <v>15</v>
      </c>
      <c r="V961" s="134">
        <v>11609</v>
      </c>
      <c r="W961" s="135" t="s">
        <v>5218</v>
      </c>
      <c r="X961" s="136" t="str">
        <f t="shared" si="49"/>
        <v>11609CROMZ</v>
      </c>
      <c r="Y961" s="137" t="s">
        <v>5219</v>
      </c>
      <c r="Z961" s="119" t="s">
        <v>703</v>
      </c>
      <c r="AA961" s="119" t="s">
        <v>3829</v>
      </c>
      <c r="AB961" s="131" t="s">
        <v>5220</v>
      </c>
      <c r="AC961" s="119" t="s">
        <v>87</v>
      </c>
      <c r="AD961" s="119" t="s">
        <v>42</v>
      </c>
      <c r="AE961" s="119" t="s">
        <v>1143</v>
      </c>
      <c r="AF961" s="119" t="s">
        <v>109</v>
      </c>
      <c r="AG961" s="119" t="s">
        <v>3831</v>
      </c>
      <c r="AH961" s="119"/>
      <c r="AI961" s="138" t="s">
        <v>4273</v>
      </c>
      <c r="AJ961" s="133" t="s">
        <v>58</v>
      </c>
      <c r="AK961" s="133" t="s">
        <v>57</v>
      </c>
      <c r="AL961" s="133"/>
      <c r="AM961" s="133"/>
      <c r="AN961" s="133" t="s">
        <v>42</v>
      </c>
      <c r="AO961" s="133" t="s">
        <v>42</v>
      </c>
      <c r="AP961" s="133" t="s">
        <v>1052</v>
      </c>
      <c r="AQ961" s="133" t="s">
        <v>102</v>
      </c>
      <c r="AR961" s="137"/>
      <c r="AS961" s="137"/>
      <c r="AT961" s="137"/>
      <c r="AU961" s="133">
        <v>1003666253</v>
      </c>
      <c r="AV961" s="133" t="s">
        <v>3565</v>
      </c>
      <c r="AW961" s="133" t="s">
        <v>3566</v>
      </c>
      <c r="AX961" s="138" t="s">
        <v>8179</v>
      </c>
      <c r="AY961" s="138"/>
      <c r="AZ961" s="138"/>
      <c r="BA961" s="138"/>
      <c r="BB961" s="138"/>
      <c r="BC961" s="300">
        <v>2026063379</v>
      </c>
      <c r="BD961" s="300" t="s">
        <v>9796</v>
      </c>
      <c r="BE961" s="138"/>
    </row>
    <row r="962" spans="1:57" s="140" customFormat="1" ht="12" customHeight="1">
      <c r="A962" s="119">
        <v>2014</v>
      </c>
      <c r="B962" s="142" t="s">
        <v>138</v>
      </c>
      <c r="C962" s="119" t="s">
        <v>5164</v>
      </c>
      <c r="D962" s="131" t="s">
        <v>43</v>
      </c>
      <c r="E962" s="131" t="str">
        <f t="shared" si="47"/>
        <v>SIM</v>
      </c>
      <c r="F962" s="131" t="str">
        <f t="shared" si="48"/>
        <v>SIM</v>
      </c>
      <c r="G962" s="132">
        <v>42073</v>
      </c>
      <c r="H962" s="119" t="s">
        <v>44</v>
      </c>
      <c r="I962" s="119" t="s">
        <v>62</v>
      </c>
      <c r="J962" s="119">
        <v>192</v>
      </c>
      <c r="K962" s="119">
        <v>432</v>
      </c>
      <c r="L962" s="119">
        <v>4</v>
      </c>
      <c r="M962" s="119">
        <v>4</v>
      </c>
      <c r="N962" s="119">
        <v>32</v>
      </c>
      <c r="O962" s="119" t="s">
        <v>43</v>
      </c>
      <c r="P962" s="119" t="s">
        <v>43</v>
      </c>
      <c r="Q962" s="133" t="s">
        <v>43</v>
      </c>
      <c r="R962" s="134" t="s">
        <v>18</v>
      </c>
      <c r="S962" s="134" t="s">
        <v>8851</v>
      </c>
      <c r="T962" s="134" t="s">
        <v>63</v>
      </c>
      <c r="U962" s="119">
        <v>18</v>
      </c>
      <c r="V962" s="134">
        <v>11037</v>
      </c>
      <c r="W962" s="135" t="s">
        <v>5167</v>
      </c>
      <c r="X962" s="136" t="str">
        <f t="shared" si="49"/>
        <v>11037XNPQA</v>
      </c>
      <c r="Y962" s="137" t="s">
        <v>5168</v>
      </c>
      <c r="Z962" s="119" t="s">
        <v>369</v>
      </c>
      <c r="AA962" s="119" t="s">
        <v>361</v>
      </c>
      <c r="AB962" s="131" t="s">
        <v>5169</v>
      </c>
      <c r="AC962" s="119" t="s">
        <v>52</v>
      </c>
      <c r="AD962" s="119" t="s">
        <v>42</v>
      </c>
      <c r="AE962" s="119" t="s">
        <v>371</v>
      </c>
      <c r="AF962" s="119" t="s">
        <v>54</v>
      </c>
      <c r="AG962" s="119" t="s">
        <v>55</v>
      </c>
      <c r="AH962" s="119"/>
      <c r="AI962" s="138" t="s">
        <v>3645</v>
      </c>
      <c r="AJ962" s="133" t="s">
        <v>57</v>
      </c>
      <c r="AK962" s="133" t="s">
        <v>58</v>
      </c>
      <c r="AL962" s="133"/>
      <c r="AM962" s="133"/>
      <c r="AN962" s="133" t="s">
        <v>42</v>
      </c>
      <c r="AO962" s="133" t="s">
        <v>42</v>
      </c>
      <c r="AP962" s="133" t="s">
        <v>70</v>
      </c>
      <c r="AQ962" s="133" t="s">
        <v>126</v>
      </c>
      <c r="AR962" s="137"/>
      <c r="AS962" s="137"/>
      <c r="AT962" s="137"/>
      <c r="AU962" s="145">
        <v>1003674108</v>
      </c>
      <c r="AV962" s="133" t="s">
        <v>8287</v>
      </c>
      <c r="AW962" s="133" t="s">
        <v>8287</v>
      </c>
      <c r="AX962" s="138" t="s">
        <v>8179</v>
      </c>
      <c r="AY962" s="138"/>
      <c r="AZ962" s="138"/>
      <c r="BA962" s="138"/>
      <c r="BB962" s="138"/>
      <c r="BC962" s="300">
        <v>2026063379</v>
      </c>
      <c r="BD962" s="300" t="s">
        <v>9797</v>
      </c>
      <c r="BE962" s="138"/>
    </row>
    <row r="963" spans="1:57" s="140" customFormat="1" ht="12" customHeight="1">
      <c r="A963" s="119">
        <v>2014</v>
      </c>
      <c r="B963" s="142" t="s">
        <v>138</v>
      </c>
      <c r="C963" s="119" t="s">
        <v>5164</v>
      </c>
      <c r="D963" s="131" t="s">
        <v>43</v>
      </c>
      <c r="E963" s="131" t="str">
        <f t="shared" si="47"/>
        <v>SIM</v>
      </c>
      <c r="F963" s="131" t="str">
        <f t="shared" si="48"/>
        <v>SIM</v>
      </c>
      <c r="G963" s="132">
        <v>42054</v>
      </c>
      <c r="H963" s="119" t="s">
        <v>44</v>
      </c>
      <c r="I963" s="119" t="s">
        <v>62</v>
      </c>
      <c r="J963" s="119">
        <v>192</v>
      </c>
      <c r="K963" s="119">
        <v>432</v>
      </c>
      <c r="L963" s="119">
        <v>4</v>
      </c>
      <c r="M963" s="119">
        <v>4</v>
      </c>
      <c r="N963" s="119">
        <v>32</v>
      </c>
      <c r="O963" s="119" t="s">
        <v>43</v>
      </c>
      <c r="P963" s="119" t="s">
        <v>43</v>
      </c>
      <c r="Q963" s="133" t="s">
        <v>43</v>
      </c>
      <c r="R963" s="134" t="s">
        <v>18</v>
      </c>
      <c r="S963" s="134" t="s">
        <v>8851</v>
      </c>
      <c r="T963" s="134" t="s">
        <v>63</v>
      </c>
      <c r="U963" s="119">
        <v>18</v>
      </c>
      <c r="V963" s="134">
        <v>11037</v>
      </c>
      <c r="W963" s="135" t="s">
        <v>5170</v>
      </c>
      <c r="X963" s="136" t="str">
        <f t="shared" si="49"/>
        <v>11037XNPQV</v>
      </c>
      <c r="Y963" s="137" t="s">
        <v>5171</v>
      </c>
      <c r="Z963" s="119" t="s">
        <v>369</v>
      </c>
      <c r="AA963" s="119" t="s">
        <v>361</v>
      </c>
      <c r="AB963" s="131" t="s">
        <v>5172</v>
      </c>
      <c r="AC963" s="119" t="s">
        <v>52</v>
      </c>
      <c r="AD963" s="119" t="s">
        <v>42</v>
      </c>
      <c r="AE963" s="119" t="s">
        <v>371</v>
      </c>
      <c r="AF963" s="119" t="s">
        <v>54</v>
      </c>
      <c r="AG963" s="119" t="s">
        <v>55</v>
      </c>
      <c r="AH963" s="119"/>
      <c r="AI963" s="138" t="s">
        <v>3645</v>
      </c>
      <c r="AJ963" s="133" t="s">
        <v>57</v>
      </c>
      <c r="AK963" s="133" t="s">
        <v>58</v>
      </c>
      <c r="AL963" s="133"/>
      <c r="AM963" s="133"/>
      <c r="AN963" s="133" t="s">
        <v>42</v>
      </c>
      <c r="AO963" s="133" t="s">
        <v>42</v>
      </c>
      <c r="AP963" s="133" t="s">
        <v>70</v>
      </c>
      <c r="AQ963" s="133" t="s">
        <v>126</v>
      </c>
      <c r="AR963" s="137"/>
      <c r="AS963" s="137"/>
      <c r="AT963" s="137"/>
      <c r="AU963" s="145">
        <v>1003674256</v>
      </c>
      <c r="AV963" s="133" t="s">
        <v>8287</v>
      </c>
      <c r="AW963" s="133" t="s">
        <v>8287</v>
      </c>
      <c r="AX963" s="138" t="s">
        <v>8179</v>
      </c>
      <c r="AY963" s="138"/>
      <c r="AZ963" s="138"/>
      <c r="BA963" s="138"/>
      <c r="BB963" s="138"/>
      <c r="BC963" s="300">
        <v>2026063379</v>
      </c>
      <c r="BD963" s="300" t="s">
        <v>9798</v>
      </c>
      <c r="BE963" s="138"/>
    </row>
    <row r="964" spans="1:57" s="140" customFormat="1" ht="12" customHeight="1">
      <c r="A964" s="119">
        <v>2014</v>
      </c>
      <c r="B964" s="142" t="s">
        <v>138</v>
      </c>
      <c r="C964" s="119" t="s">
        <v>5164</v>
      </c>
      <c r="D964" s="131" t="s">
        <v>43</v>
      </c>
      <c r="E964" s="131" t="str">
        <f t="shared" si="47"/>
        <v>SIM</v>
      </c>
      <c r="F964" s="131" t="str">
        <f t="shared" si="48"/>
        <v>SIM</v>
      </c>
      <c r="G964" s="132">
        <v>41947</v>
      </c>
      <c r="H964" s="119" t="s">
        <v>44</v>
      </c>
      <c r="I964" s="119" t="s">
        <v>62</v>
      </c>
      <c r="J964" s="119">
        <v>192</v>
      </c>
      <c r="K964" s="119">
        <v>432</v>
      </c>
      <c r="L964" s="119">
        <v>4</v>
      </c>
      <c r="M964" s="119">
        <v>4</v>
      </c>
      <c r="N964" s="119">
        <v>32</v>
      </c>
      <c r="O964" s="119" t="s">
        <v>43</v>
      </c>
      <c r="P964" s="119" t="s">
        <v>43</v>
      </c>
      <c r="Q964" s="133" t="s">
        <v>43</v>
      </c>
      <c r="R964" s="134" t="s">
        <v>18</v>
      </c>
      <c r="S964" s="134" t="s">
        <v>8851</v>
      </c>
      <c r="T964" s="134" t="s">
        <v>63</v>
      </c>
      <c r="U964" s="119">
        <v>12</v>
      </c>
      <c r="V964" s="134">
        <v>11124</v>
      </c>
      <c r="W964" s="135" t="s">
        <v>5173</v>
      </c>
      <c r="X964" s="136" t="str">
        <f t="shared" si="49"/>
        <v>11124MITLC</v>
      </c>
      <c r="Y964" s="137" t="s">
        <v>5174</v>
      </c>
      <c r="Z964" s="119" t="s">
        <v>2174</v>
      </c>
      <c r="AA964" s="119" t="s">
        <v>2175</v>
      </c>
      <c r="AB964" s="131" t="s">
        <v>5175</v>
      </c>
      <c r="AC964" s="119" t="s">
        <v>52</v>
      </c>
      <c r="AD964" s="119" t="s">
        <v>42</v>
      </c>
      <c r="AE964" s="119" t="s">
        <v>2177</v>
      </c>
      <c r="AF964" s="119" t="s">
        <v>78</v>
      </c>
      <c r="AG964" s="119" t="s">
        <v>79</v>
      </c>
      <c r="AH964" s="119"/>
      <c r="AI964" s="138" t="s">
        <v>3920</v>
      </c>
      <c r="AJ964" s="133" t="s">
        <v>57</v>
      </c>
      <c r="AK964" s="133" t="s">
        <v>58</v>
      </c>
      <c r="AL964" s="133"/>
      <c r="AM964" s="133"/>
      <c r="AN964" s="133" t="s">
        <v>42</v>
      </c>
      <c r="AO964" s="133" t="s">
        <v>42</v>
      </c>
      <c r="AP964" s="133" t="s">
        <v>70</v>
      </c>
      <c r="AQ964" s="133" t="s">
        <v>126</v>
      </c>
      <c r="AR964" s="137"/>
      <c r="AS964" s="137"/>
      <c r="AT964" s="137"/>
      <c r="AU964" s="145">
        <v>1003667217</v>
      </c>
      <c r="AV964" s="133" t="s">
        <v>5176</v>
      </c>
      <c r="AW964" s="133" t="s">
        <v>5177</v>
      </c>
      <c r="AX964" s="138" t="s">
        <v>8179</v>
      </c>
      <c r="AY964" s="138"/>
      <c r="AZ964" s="138"/>
      <c r="BA964" s="138"/>
      <c r="BB964" s="138"/>
      <c r="BC964" s="300">
        <v>2026063379</v>
      </c>
      <c r="BD964" s="300" t="s">
        <v>9799</v>
      </c>
      <c r="BE964" s="138"/>
    </row>
    <row r="965" spans="1:57" s="140" customFormat="1" ht="12" customHeight="1">
      <c r="A965" s="119">
        <v>2014</v>
      </c>
      <c r="B965" s="142" t="s">
        <v>138</v>
      </c>
      <c r="C965" s="119" t="s">
        <v>5164</v>
      </c>
      <c r="D965" s="131" t="s">
        <v>43</v>
      </c>
      <c r="E965" s="131" t="str">
        <f t="shared" si="47"/>
        <v>SIM</v>
      </c>
      <c r="F965" s="131" t="str">
        <f t="shared" si="48"/>
        <v>SIM</v>
      </c>
      <c r="G965" s="132">
        <v>41961</v>
      </c>
      <c r="H965" s="119" t="s">
        <v>44</v>
      </c>
      <c r="I965" s="119" t="s">
        <v>62</v>
      </c>
      <c r="J965" s="119">
        <v>192</v>
      </c>
      <c r="K965" s="119">
        <v>432</v>
      </c>
      <c r="L965" s="119">
        <v>4</v>
      </c>
      <c r="M965" s="119">
        <v>4</v>
      </c>
      <c r="N965" s="119">
        <v>32</v>
      </c>
      <c r="O965" s="119" t="s">
        <v>43</v>
      </c>
      <c r="P965" s="119" t="s">
        <v>43</v>
      </c>
      <c r="Q965" s="133" t="s">
        <v>43</v>
      </c>
      <c r="R965" s="134" t="s">
        <v>18</v>
      </c>
      <c r="S965" s="134" t="s">
        <v>8851</v>
      </c>
      <c r="T965" s="134" t="s">
        <v>63</v>
      </c>
      <c r="U965" s="119">
        <v>12</v>
      </c>
      <c r="V965" s="134">
        <v>11661</v>
      </c>
      <c r="W965" s="135" t="s">
        <v>5227</v>
      </c>
      <c r="X965" s="136" t="str">
        <f t="shared" si="49"/>
        <v>11661AMUAT</v>
      </c>
      <c r="Y965" s="137" t="s">
        <v>5228</v>
      </c>
      <c r="Z965" s="119" t="s">
        <v>5087</v>
      </c>
      <c r="AA965" s="119" t="s">
        <v>5088</v>
      </c>
      <c r="AB965" s="131" t="s">
        <v>5229</v>
      </c>
      <c r="AC965" s="119" t="s">
        <v>52</v>
      </c>
      <c r="AD965" s="119" t="s">
        <v>42</v>
      </c>
      <c r="AE965" s="119" t="s">
        <v>5090</v>
      </c>
      <c r="AF965" s="119" t="s">
        <v>78</v>
      </c>
      <c r="AG965" s="119" t="s">
        <v>79</v>
      </c>
      <c r="AH965" s="119"/>
      <c r="AI965" s="138" t="s">
        <v>3920</v>
      </c>
      <c r="AJ965" s="133" t="s">
        <v>57</v>
      </c>
      <c r="AK965" s="133" t="s">
        <v>58</v>
      </c>
      <c r="AL965" s="133"/>
      <c r="AM965" s="133"/>
      <c r="AN965" s="133" t="s">
        <v>42</v>
      </c>
      <c r="AO965" s="133" t="s">
        <v>42</v>
      </c>
      <c r="AP965" s="133" t="s">
        <v>70</v>
      </c>
      <c r="AQ965" s="133" t="s">
        <v>126</v>
      </c>
      <c r="AR965" s="137"/>
      <c r="AS965" s="137"/>
      <c r="AT965" s="137"/>
      <c r="AU965" s="133">
        <v>1003673560</v>
      </c>
      <c r="AV965" s="133" t="s">
        <v>8287</v>
      </c>
      <c r="AW965" s="133" t="s">
        <v>8287</v>
      </c>
      <c r="AX965" s="138" t="s">
        <v>8179</v>
      </c>
      <c r="AY965" s="138"/>
      <c r="AZ965" s="138"/>
      <c r="BA965" s="138"/>
      <c r="BB965" s="138"/>
      <c r="BC965" s="300">
        <v>2026063379</v>
      </c>
      <c r="BD965" s="300" t="s">
        <v>9800</v>
      </c>
      <c r="BE965" s="138"/>
    </row>
    <row r="966" spans="1:57" s="140" customFormat="1" ht="12" customHeight="1">
      <c r="A966" s="119">
        <v>2014</v>
      </c>
      <c r="B966" s="142" t="s">
        <v>138</v>
      </c>
      <c r="C966" s="119" t="s">
        <v>5164</v>
      </c>
      <c r="D966" s="131" t="s">
        <v>43</v>
      </c>
      <c r="E966" s="131" t="str">
        <f t="shared" si="47"/>
        <v>SIM</v>
      </c>
      <c r="F966" s="131" t="str">
        <f t="shared" si="48"/>
        <v>SIM</v>
      </c>
      <c r="G966" s="132">
        <v>41962</v>
      </c>
      <c r="H966" s="119" t="s">
        <v>44</v>
      </c>
      <c r="I966" s="119" t="s">
        <v>62</v>
      </c>
      <c r="J966" s="119">
        <v>192</v>
      </c>
      <c r="K966" s="119">
        <v>432</v>
      </c>
      <c r="L966" s="119">
        <v>4</v>
      </c>
      <c r="M966" s="119">
        <v>4</v>
      </c>
      <c r="N966" s="119">
        <v>32</v>
      </c>
      <c r="O966" s="119" t="s">
        <v>43</v>
      </c>
      <c r="P966" s="119" t="s">
        <v>43</v>
      </c>
      <c r="Q966" s="133" t="s">
        <v>43</v>
      </c>
      <c r="R966" s="134" t="s">
        <v>18</v>
      </c>
      <c r="S966" s="134" t="s">
        <v>8851</v>
      </c>
      <c r="T966" s="134" t="s">
        <v>63</v>
      </c>
      <c r="U966" s="119">
        <v>12</v>
      </c>
      <c r="V966" s="134">
        <v>11125</v>
      </c>
      <c r="W966" s="135" t="s">
        <v>5178</v>
      </c>
      <c r="X966" s="136" t="str">
        <f t="shared" si="49"/>
        <v>11125CDUEW</v>
      </c>
      <c r="Y966" s="137" t="s">
        <v>5179</v>
      </c>
      <c r="Z966" s="119" t="s">
        <v>5180</v>
      </c>
      <c r="AA966" s="119" t="s">
        <v>704</v>
      </c>
      <c r="AB966" s="131" t="s">
        <v>5181</v>
      </c>
      <c r="AC966" s="119" t="s">
        <v>52</v>
      </c>
      <c r="AD966" s="119" t="s">
        <v>5182</v>
      </c>
      <c r="AE966" s="119" t="s">
        <v>5183</v>
      </c>
      <c r="AF966" s="119" t="s">
        <v>78</v>
      </c>
      <c r="AG966" s="119" t="s">
        <v>79</v>
      </c>
      <c r="AH966" s="119"/>
      <c r="AI966" s="119" t="s">
        <v>3920</v>
      </c>
      <c r="AJ966" s="133" t="s">
        <v>57</v>
      </c>
      <c r="AK966" s="133" t="s">
        <v>58</v>
      </c>
      <c r="AL966" s="133"/>
      <c r="AM966" s="133"/>
      <c r="AN966" s="133" t="s">
        <v>42</v>
      </c>
      <c r="AO966" s="133" t="s">
        <v>42</v>
      </c>
      <c r="AP966" s="133" t="s">
        <v>202</v>
      </c>
      <c r="AQ966" s="133" t="s">
        <v>126</v>
      </c>
      <c r="AR966" s="137"/>
      <c r="AS966" s="137"/>
      <c r="AT966" s="137"/>
      <c r="AU966" s="133">
        <v>1003676453</v>
      </c>
      <c r="AV966" s="133" t="s">
        <v>8287</v>
      </c>
      <c r="AW966" s="133" t="s">
        <v>8287</v>
      </c>
      <c r="AX966" s="138" t="s">
        <v>8179</v>
      </c>
      <c r="AY966" s="138"/>
      <c r="AZ966" s="138"/>
      <c r="BA966" s="138"/>
      <c r="BB966" s="138"/>
      <c r="BC966" s="300">
        <v>2026063379</v>
      </c>
      <c r="BD966" s="300" t="s">
        <v>9801</v>
      </c>
      <c r="BE966" s="138"/>
    </row>
    <row r="967" spans="1:57" s="140" customFormat="1" ht="12" customHeight="1">
      <c r="A967" s="119">
        <v>2014</v>
      </c>
      <c r="B967" s="142" t="s">
        <v>138</v>
      </c>
      <c r="C967" s="119" t="s">
        <v>5164</v>
      </c>
      <c r="D967" s="131" t="s">
        <v>43</v>
      </c>
      <c r="E967" s="131" t="str">
        <f t="shared" si="47"/>
        <v>SIM</v>
      </c>
      <c r="F967" s="131" t="str">
        <f t="shared" si="48"/>
        <v>SIM</v>
      </c>
      <c r="G967" s="132">
        <v>41989</v>
      </c>
      <c r="H967" s="119" t="s">
        <v>44</v>
      </c>
      <c r="I967" s="119" t="s">
        <v>62</v>
      </c>
      <c r="J967" s="119">
        <v>192</v>
      </c>
      <c r="K967" s="119">
        <v>432</v>
      </c>
      <c r="L967" s="119">
        <v>4</v>
      </c>
      <c r="M967" s="119">
        <v>4</v>
      </c>
      <c r="N967" s="119">
        <v>32</v>
      </c>
      <c r="O967" s="119" t="s">
        <v>43</v>
      </c>
      <c r="P967" s="119" t="s">
        <v>43</v>
      </c>
      <c r="Q967" s="133" t="s">
        <v>43</v>
      </c>
      <c r="R967" s="134" t="s">
        <v>18</v>
      </c>
      <c r="S967" s="134" t="s">
        <v>8851</v>
      </c>
      <c r="T967" s="134" t="s">
        <v>63</v>
      </c>
      <c r="U967" s="119">
        <v>18</v>
      </c>
      <c r="V967" s="134">
        <v>11507</v>
      </c>
      <c r="W967" s="135" t="s">
        <v>5207</v>
      </c>
      <c r="X967" s="136" t="str">
        <f t="shared" si="49"/>
        <v>11507SGUPK</v>
      </c>
      <c r="Y967" s="137" t="s">
        <v>5208</v>
      </c>
      <c r="Z967" s="119" t="s">
        <v>1630</v>
      </c>
      <c r="AA967" s="119" t="s">
        <v>5209</v>
      </c>
      <c r="AB967" s="131" t="s">
        <v>5210</v>
      </c>
      <c r="AC967" s="119" t="s">
        <v>52</v>
      </c>
      <c r="AD967" s="119" t="s">
        <v>5211</v>
      </c>
      <c r="AE967" s="119" t="s">
        <v>1634</v>
      </c>
      <c r="AF967" s="119" t="s">
        <v>54</v>
      </c>
      <c r="AG967" s="119" t="s">
        <v>55</v>
      </c>
      <c r="AH967" s="119"/>
      <c r="AI967" s="138" t="s">
        <v>3645</v>
      </c>
      <c r="AJ967" s="133" t="s">
        <v>57</v>
      </c>
      <c r="AK967" s="133" t="s">
        <v>58</v>
      </c>
      <c r="AL967" s="133"/>
      <c r="AM967" s="133"/>
      <c r="AN967" s="133" t="s">
        <v>42</v>
      </c>
      <c r="AO967" s="133" t="s">
        <v>42</v>
      </c>
      <c r="AP967" s="133" t="s">
        <v>70</v>
      </c>
      <c r="AQ967" s="133" t="s">
        <v>126</v>
      </c>
      <c r="AR967" s="137"/>
      <c r="AS967" s="137"/>
      <c r="AT967" s="137"/>
      <c r="AU967" s="133">
        <v>1003674523</v>
      </c>
      <c r="AV967" s="133" t="s">
        <v>8287</v>
      </c>
      <c r="AW967" s="133" t="s">
        <v>8287</v>
      </c>
      <c r="AX967" s="138" t="s">
        <v>8179</v>
      </c>
      <c r="AY967" s="138"/>
      <c r="AZ967" s="138"/>
      <c r="BA967" s="138"/>
      <c r="BB967" s="138"/>
      <c r="BC967" s="300">
        <v>2026063379</v>
      </c>
      <c r="BD967" s="300" t="s">
        <v>9802</v>
      </c>
      <c r="BE967" s="138"/>
    </row>
    <row r="968" spans="1:57" s="140" customFormat="1" ht="12" customHeight="1">
      <c r="A968" s="119">
        <v>2014</v>
      </c>
      <c r="B968" s="142" t="s">
        <v>138</v>
      </c>
      <c r="C968" s="119" t="s">
        <v>5164</v>
      </c>
      <c r="D968" s="131" t="s">
        <v>43</v>
      </c>
      <c r="E968" s="131" t="str">
        <f t="shared" si="47"/>
        <v>SIM</v>
      </c>
      <c r="F968" s="131" t="str">
        <f t="shared" si="48"/>
        <v>SIM</v>
      </c>
      <c r="G968" s="132">
        <v>41992</v>
      </c>
      <c r="H968" s="119" t="s">
        <v>44</v>
      </c>
      <c r="I968" s="119" t="s">
        <v>62</v>
      </c>
      <c r="J968" s="119">
        <v>192</v>
      </c>
      <c r="K968" s="119">
        <v>432</v>
      </c>
      <c r="L968" s="119">
        <v>4</v>
      </c>
      <c r="M968" s="119">
        <v>4</v>
      </c>
      <c r="N968" s="119">
        <v>32</v>
      </c>
      <c r="O968" s="119" t="s">
        <v>43</v>
      </c>
      <c r="P968" s="119" t="s">
        <v>43</v>
      </c>
      <c r="Q968" s="133" t="s">
        <v>43</v>
      </c>
      <c r="R968" s="134" t="s">
        <v>18</v>
      </c>
      <c r="S968" s="134" t="s">
        <v>8851</v>
      </c>
      <c r="T968" s="134" t="s">
        <v>63</v>
      </c>
      <c r="U968" s="119">
        <v>12</v>
      </c>
      <c r="V968" s="134">
        <v>11467</v>
      </c>
      <c r="W968" s="135" t="s">
        <v>5201</v>
      </c>
      <c r="X968" s="136" t="str">
        <f t="shared" si="49"/>
        <v>11467LMVII</v>
      </c>
      <c r="Y968" s="137" t="s">
        <v>5202</v>
      </c>
      <c r="Z968" s="119" t="s">
        <v>1582</v>
      </c>
      <c r="AA968" s="119" t="s">
        <v>1583</v>
      </c>
      <c r="AB968" s="131" t="s">
        <v>5203</v>
      </c>
      <c r="AC968" s="119" t="s">
        <v>52</v>
      </c>
      <c r="AD968" s="119" t="s">
        <v>42</v>
      </c>
      <c r="AE968" s="119" t="s">
        <v>1585</v>
      </c>
      <c r="AF968" s="119" t="s">
        <v>78</v>
      </c>
      <c r="AG968" s="119" t="s">
        <v>79</v>
      </c>
      <c r="AH968" s="119"/>
      <c r="AI968" s="119" t="s">
        <v>3920</v>
      </c>
      <c r="AJ968" s="133" t="s">
        <v>57</v>
      </c>
      <c r="AK968" s="133" t="s">
        <v>58</v>
      </c>
      <c r="AL968" s="133"/>
      <c r="AM968" s="133"/>
      <c r="AN968" s="133" t="s">
        <v>42</v>
      </c>
      <c r="AO968" s="133" t="s">
        <v>42</v>
      </c>
      <c r="AP968" s="133" t="s">
        <v>858</v>
      </c>
      <c r="AQ968" s="133" t="s">
        <v>126</v>
      </c>
      <c r="AR968" s="137"/>
      <c r="AS968" s="137"/>
      <c r="AT968" s="137"/>
      <c r="AU968" s="145">
        <v>1003671770</v>
      </c>
      <c r="AV968" s="133" t="s">
        <v>8287</v>
      </c>
      <c r="AW968" s="133" t="s">
        <v>8287</v>
      </c>
      <c r="AX968" s="138" t="s">
        <v>8179</v>
      </c>
      <c r="AY968" s="138"/>
      <c r="AZ968" s="138"/>
      <c r="BA968" s="138"/>
      <c r="BB968" s="138"/>
      <c r="BC968" s="300">
        <v>2026063379</v>
      </c>
      <c r="BD968" s="300" t="s">
        <v>9803</v>
      </c>
      <c r="BE968" s="138"/>
    </row>
    <row r="969" spans="1:57" s="140" customFormat="1" ht="12" customHeight="1">
      <c r="A969" s="119">
        <v>2014</v>
      </c>
      <c r="B969" s="142" t="s">
        <v>138</v>
      </c>
      <c r="C969" s="119" t="s">
        <v>5164</v>
      </c>
      <c r="D969" s="131" t="s">
        <v>43</v>
      </c>
      <c r="E969" s="131" t="str">
        <f t="shared" si="47"/>
        <v>SIM</v>
      </c>
      <c r="F969" s="131" t="str">
        <f t="shared" si="48"/>
        <v>SIM</v>
      </c>
      <c r="G969" s="132">
        <v>41993</v>
      </c>
      <c r="H969" s="119" t="s">
        <v>44</v>
      </c>
      <c r="I969" s="119" t="s">
        <v>62</v>
      </c>
      <c r="J969" s="119">
        <v>192</v>
      </c>
      <c r="K969" s="119">
        <v>432</v>
      </c>
      <c r="L969" s="119">
        <v>4</v>
      </c>
      <c r="M969" s="119">
        <v>4</v>
      </c>
      <c r="N969" s="119">
        <v>32</v>
      </c>
      <c r="O969" s="119" t="s">
        <v>43</v>
      </c>
      <c r="P969" s="119" t="s">
        <v>43</v>
      </c>
      <c r="Q969" s="133" t="s">
        <v>43</v>
      </c>
      <c r="R969" s="134" t="s">
        <v>18</v>
      </c>
      <c r="S969" s="134" t="s">
        <v>8851</v>
      </c>
      <c r="T969" s="134" t="s">
        <v>63</v>
      </c>
      <c r="U969" s="119">
        <v>12</v>
      </c>
      <c r="V969" s="134">
        <v>11467</v>
      </c>
      <c r="W969" s="135" t="s">
        <v>5204</v>
      </c>
      <c r="X969" s="136" t="str">
        <f t="shared" si="49"/>
        <v>11467LMVIJ</v>
      </c>
      <c r="Y969" s="137" t="s">
        <v>5205</v>
      </c>
      <c r="Z969" s="119" t="s">
        <v>1582</v>
      </c>
      <c r="AA969" s="119" t="s">
        <v>1583</v>
      </c>
      <c r="AB969" s="131" t="s">
        <v>5206</v>
      </c>
      <c r="AC969" s="119" t="s">
        <v>52</v>
      </c>
      <c r="AD969" s="119" t="s">
        <v>42</v>
      </c>
      <c r="AE969" s="119" t="s">
        <v>1585</v>
      </c>
      <c r="AF969" s="119" t="s">
        <v>78</v>
      </c>
      <c r="AG969" s="119" t="s">
        <v>79</v>
      </c>
      <c r="AH969" s="119"/>
      <c r="AI969" s="119" t="s">
        <v>3920</v>
      </c>
      <c r="AJ969" s="133" t="s">
        <v>57</v>
      </c>
      <c r="AK969" s="133" t="s">
        <v>58</v>
      </c>
      <c r="AL969" s="133"/>
      <c r="AM969" s="133"/>
      <c r="AN969" s="133" t="s">
        <v>42</v>
      </c>
      <c r="AO969" s="133" t="s">
        <v>42</v>
      </c>
      <c r="AP969" s="133" t="s">
        <v>858</v>
      </c>
      <c r="AQ969" s="133" t="s">
        <v>126</v>
      </c>
      <c r="AR969" s="137"/>
      <c r="AS969" s="137"/>
      <c r="AT969" s="137"/>
      <c r="AU969" s="145">
        <v>1003670544</v>
      </c>
      <c r="AV969" s="133" t="s">
        <v>8287</v>
      </c>
      <c r="AW969" s="133" t="s">
        <v>8287</v>
      </c>
      <c r="AX969" s="138" t="s">
        <v>8179</v>
      </c>
      <c r="AY969" s="138"/>
      <c r="AZ969" s="138"/>
      <c r="BA969" s="138"/>
      <c r="BB969" s="138"/>
      <c r="BC969" s="300">
        <v>2026063379</v>
      </c>
      <c r="BD969" s="300" t="s">
        <v>9804</v>
      </c>
      <c r="BE969" s="138"/>
    </row>
    <row r="970" spans="1:57" s="140" customFormat="1" ht="12" customHeight="1">
      <c r="A970" s="119">
        <v>2014</v>
      </c>
      <c r="B970" s="142" t="s">
        <v>138</v>
      </c>
      <c r="C970" s="119" t="s">
        <v>5164</v>
      </c>
      <c r="D970" s="131" t="s">
        <v>43</v>
      </c>
      <c r="E970" s="131" t="str">
        <f t="shared" si="47"/>
        <v>SIM</v>
      </c>
      <c r="F970" s="131" t="str">
        <f t="shared" si="48"/>
        <v>SIM</v>
      </c>
      <c r="G970" s="132">
        <v>41955</v>
      </c>
      <c r="H970" s="119" t="s">
        <v>44</v>
      </c>
      <c r="I970" s="119" t="s">
        <v>62</v>
      </c>
      <c r="J970" s="119">
        <v>192</v>
      </c>
      <c r="K970" s="119">
        <v>432</v>
      </c>
      <c r="L970" s="119">
        <v>4</v>
      </c>
      <c r="M970" s="119">
        <v>4</v>
      </c>
      <c r="N970" s="119">
        <v>32</v>
      </c>
      <c r="O970" s="119" t="s">
        <v>43</v>
      </c>
      <c r="P970" s="119" t="s">
        <v>43</v>
      </c>
      <c r="Q970" s="133" t="s">
        <v>43</v>
      </c>
      <c r="R970" s="134" t="s">
        <v>18</v>
      </c>
      <c r="S970" s="134" t="s">
        <v>8851</v>
      </c>
      <c r="T970" s="134" t="s">
        <v>63</v>
      </c>
      <c r="U970" s="119">
        <v>12</v>
      </c>
      <c r="V970" s="134">
        <v>11563</v>
      </c>
      <c r="W970" s="135" t="s">
        <v>5212</v>
      </c>
      <c r="X970" s="136" t="str">
        <f t="shared" si="49"/>
        <v>11563JSVYR</v>
      </c>
      <c r="Y970" s="137" t="s">
        <v>5213</v>
      </c>
      <c r="Z970" s="119" t="s">
        <v>656</v>
      </c>
      <c r="AA970" s="119" t="s">
        <v>657</v>
      </c>
      <c r="AB970" s="131" t="s">
        <v>5214</v>
      </c>
      <c r="AC970" s="119" t="s">
        <v>52</v>
      </c>
      <c r="AD970" s="119" t="s">
        <v>42</v>
      </c>
      <c r="AE970" s="119" t="s">
        <v>659</v>
      </c>
      <c r="AF970" s="119" t="s">
        <v>78</v>
      </c>
      <c r="AG970" s="119" t="s">
        <v>79</v>
      </c>
      <c r="AH970" s="119"/>
      <c r="AI970" s="138" t="s">
        <v>3920</v>
      </c>
      <c r="AJ970" s="133" t="s">
        <v>57</v>
      </c>
      <c r="AK970" s="133" t="s">
        <v>58</v>
      </c>
      <c r="AL970" s="133"/>
      <c r="AM970" s="133"/>
      <c r="AN970" s="133" t="s">
        <v>42</v>
      </c>
      <c r="AO970" s="133" t="s">
        <v>42</v>
      </c>
      <c r="AP970" s="133" t="s">
        <v>858</v>
      </c>
      <c r="AQ970" s="133" t="s">
        <v>126</v>
      </c>
      <c r="AR970" s="137"/>
      <c r="AS970" s="137"/>
      <c r="AT970" s="137"/>
      <c r="AU970" s="145">
        <v>1003675376</v>
      </c>
      <c r="AV970" s="133" t="s">
        <v>8287</v>
      </c>
      <c r="AW970" s="133" t="s">
        <v>8287</v>
      </c>
      <c r="AX970" s="138" t="s">
        <v>8179</v>
      </c>
      <c r="AY970" s="138"/>
      <c r="AZ970" s="138"/>
      <c r="BA970" s="138"/>
      <c r="BB970" s="138"/>
      <c r="BC970" s="300">
        <v>2026063379</v>
      </c>
      <c r="BD970" s="300" t="s">
        <v>9805</v>
      </c>
      <c r="BE970" s="138"/>
    </row>
    <row r="971" spans="1:57" s="140" customFormat="1" ht="12" customHeight="1">
      <c r="A971" s="119">
        <v>2014</v>
      </c>
      <c r="B971" s="142" t="s">
        <v>138</v>
      </c>
      <c r="C971" s="119" t="s">
        <v>5164</v>
      </c>
      <c r="D971" s="131" t="s">
        <v>43</v>
      </c>
      <c r="E971" s="131" t="str">
        <f t="shared" si="47"/>
        <v>SIM</v>
      </c>
      <c r="F971" s="131" t="str">
        <f t="shared" si="48"/>
        <v>SIM</v>
      </c>
      <c r="G971" s="132">
        <v>42031</v>
      </c>
      <c r="H971" s="119" t="s">
        <v>44</v>
      </c>
      <c r="I971" s="119" t="s">
        <v>62</v>
      </c>
      <c r="J971" s="119">
        <v>192</v>
      </c>
      <c r="K971" s="119">
        <v>432</v>
      </c>
      <c r="L971" s="119">
        <v>4</v>
      </c>
      <c r="M971" s="119">
        <v>4</v>
      </c>
      <c r="N971" s="119">
        <v>32</v>
      </c>
      <c r="O971" s="119" t="s">
        <v>43</v>
      </c>
      <c r="P971" s="119" t="s">
        <v>43</v>
      </c>
      <c r="Q971" s="133" t="s">
        <v>43</v>
      </c>
      <c r="R971" s="134" t="s">
        <v>18</v>
      </c>
      <c r="S971" s="134" t="s">
        <v>8851</v>
      </c>
      <c r="T971" s="134" t="s">
        <v>63</v>
      </c>
      <c r="U971" s="119">
        <v>12</v>
      </c>
      <c r="V971" s="134">
        <v>11317</v>
      </c>
      <c r="W971" s="135" t="s">
        <v>5184</v>
      </c>
      <c r="X971" s="136" t="str">
        <f t="shared" si="49"/>
        <v>11317DBZXL</v>
      </c>
      <c r="Y971" s="137" t="s">
        <v>5185</v>
      </c>
      <c r="Z971" s="119" t="s">
        <v>5186</v>
      </c>
      <c r="AA971" s="119" t="s">
        <v>5187</v>
      </c>
      <c r="AB971" s="131" t="s">
        <v>5188</v>
      </c>
      <c r="AC971" s="119" t="s">
        <v>52</v>
      </c>
      <c r="AD971" s="119" t="s">
        <v>5189</v>
      </c>
      <c r="AE971" s="119" t="s">
        <v>4348</v>
      </c>
      <c r="AF971" s="119" t="s">
        <v>78</v>
      </c>
      <c r="AG971" s="119" t="s">
        <v>79</v>
      </c>
      <c r="AH971" s="119"/>
      <c r="AI971" s="119" t="s">
        <v>3920</v>
      </c>
      <c r="AJ971" s="133" t="s">
        <v>57</v>
      </c>
      <c r="AK971" s="133" t="s">
        <v>58</v>
      </c>
      <c r="AL971" s="133"/>
      <c r="AM971" s="133"/>
      <c r="AN971" s="133" t="s">
        <v>42</v>
      </c>
      <c r="AO971" s="133" t="s">
        <v>42</v>
      </c>
      <c r="AP971" s="133" t="s">
        <v>70</v>
      </c>
      <c r="AQ971" s="133" t="s">
        <v>126</v>
      </c>
      <c r="AR971" s="137"/>
      <c r="AS971" s="137"/>
      <c r="AT971" s="137"/>
      <c r="AU971" s="133">
        <v>1003674744</v>
      </c>
      <c r="AV971" s="133" t="s">
        <v>8287</v>
      </c>
      <c r="AW971" s="133" t="s">
        <v>8287</v>
      </c>
      <c r="AX971" s="138" t="s">
        <v>8179</v>
      </c>
      <c r="AY971" s="138"/>
      <c r="AZ971" s="138"/>
      <c r="BA971" s="138"/>
      <c r="BB971" s="138"/>
      <c r="BC971" s="300">
        <v>2026063379</v>
      </c>
      <c r="BD971" s="300" t="s">
        <v>9806</v>
      </c>
      <c r="BE971" s="138"/>
    </row>
    <row r="972" spans="1:57" s="140" customFormat="1" ht="12" customHeight="1">
      <c r="A972" s="119">
        <v>2014</v>
      </c>
      <c r="B972" s="142" t="s">
        <v>138</v>
      </c>
      <c r="C972" s="119" t="s">
        <v>5164</v>
      </c>
      <c r="D972" s="131" t="s">
        <v>43</v>
      </c>
      <c r="E972" s="131" t="str">
        <f t="shared" si="47"/>
        <v>SIM</v>
      </c>
      <c r="F972" s="131" t="str">
        <f t="shared" si="48"/>
        <v>SIM</v>
      </c>
      <c r="G972" s="132">
        <v>41957</v>
      </c>
      <c r="H972" s="119" t="s">
        <v>44</v>
      </c>
      <c r="I972" s="119" t="s">
        <v>62</v>
      </c>
      <c r="J972" s="119">
        <v>192</v>
      </c>
      <c r="K972" s="119">
        <v>432</v>
      </c>
      <c r="L972" s="119">
        <v>4</v>
      </c>
      <c r="M972" s="119">
        <v>4</v>
      </c>
      <c r="N972" s="119">
        <v>32</v>
      </c>
      <c r="O972" s="119" t="s">
        <v>43</v>
      </c>
      <c r="P972" s="119" t="s">
        <v>43</v>
      </c>
      <c r="Q972" s="133" t="s">
        <v>43</v>
      </c>
      <c r="R972" s="134" t="s">
        <v>18</v>
      </c>
      <c r="S972" s="134" t="s">
        <v>8851</v>
      </c>
      <c r="T972" s="134" t="s">
        <v>63</v>
      </c>
      <c r="U972" s="119">
        <v>15</v>
      </c>
      <c r="V972" s="134">
        <v>11609</v>
      </c>
      <c r="W972" s="135" t="s">
        <v>5215</v>
      </c>
      <c r="X972" s="136" t="str">
        <f t="shared" si="49"/>
        <v>11609ASZZY</v>
      </c>
      <c r="Y972" s="137" t="s">
        <v>5216</v>
      </c>
      <c r="Z972" s="119" t="s">
        <v>703</v>
      </c>
      <c r="AA972" s="119" t="s">
        <v>1120</v>
      </c>
      <c r="AB972" s="131" t="s">
        <v>5217</v>
      </c>
      <c r="AC972" s="119" t="s">
        <v>87</v>
      </c>
      <c r="AD972" s="119" t="s">
        <v>42</v>
      </c>
      <c r="AE972" s="119" t="s">
        <v>3558</v>
      </c>
      <c r="AF972" s="119" t="s">
        <v>458</v>
      </c>
      <c r="AG972" s="119" t="s">
        <v>90</v>
      </c>
      <c r="AH972" s="119"/>
      <c r="AI972" s="138" t="s">
        <v>1030</v>
      </c>
      <c r="AJ972" s="133" t="s">
        <v>58</v>
      </c>
      <c r="AK972" s="133" t="s">
        <v>57</v>
      </c>
      <c r="AL972" s="133"/>
      <c r="AM972" s="133"/>
      <c r="AN972" s="133" t="s">
        <v>42</v>
      </c>
      <c r="AO972" s="133" t="s">
        <v>42</v>
      </c>
      <c r="AP972" s="133" t="s">
        <v>202</v>
      </c>
      <c r="AQ972" s="133" t="s">
        <v>126</v>
      </c>
      <c r="AR972" s="137"/>
      <c r="AS972" s="137"/>
      <c r="AT972" s="137"/>
      <c r="AU972" s="133">
        <v>1003673993</v>
      </c>
      <c r="AV972" s="133" t="s">
        <v>8287</v>
      </c>
      <c r="AW972" s="133" t="s">
        <v>8287</v>
      </c>
      <c r="AX972" s="138" t="s">
        <v>8179</v>
      </c>
      <c r="AY972" s="138"/>
      <c r="AZ972" s="138"/>
      <c r="BA972" s="138"/>
      <c r="BB972" s="138"/>
      <c r="BC972" s="300">
        <v>2026063379</v>
      </c>
      <c r="BD972" s="300" t="s">
        <v>9807</v>
      </c>
      <c r="BE972" s="138"/>
    </row>
    <row r="973" spans="1:57" s="140" customFormat="1" ht="12" customHeight="1">
      <c r="A973" s="119">
        <v>2014</v>
      </c>
      <c r="B973" s="142" t="s">
        <v>138</v>
      </c>
      <c r="C973" s="119" t="s">
        <v>5230</v>
      </c>
      <c r="D973" s="131">
        <v>5700115243</v>
      </c>
      <c r="E973" s="131" t="str">
        <f t="shared" si="47"/>
        <v>SIM</v>
      </c>
      <c r="F973" s="131" t="str">
        <f t="shared" si="48"/>
        <v>SIM</v>
      </c>
      <c r="G973" s="132">
        <v>41953</v>
      </c>
      <c r="H973" s="119" t="s">
        <v>8374</v>
      </c>
      <c r="I973" s="119" t="s">
        <v>62</v>
      </c>
      <c r="J973" s="119">
        <v>192</v>
      </c>
      <c r="K973" s="119">
        <v>432</v>
      </c>
      <c r="L973" s="119">
        <v>4</v>
      </c>
      <c r="M973" s="119">
        <v>0</v>
      </c>
      <c r="N973" s="119">
        <v>24</v>
      </c>
      <c r="O973" s="119" t="s">
        <v>46</v>
      </c>
      <c r="P973" s="119" t="s">
        <v>46</v>
      </c>
      <c r="Q973" s="133" t="s">
        <v>43</v>
      </c>
      <c r="R973" s="134" t="s">
        <v>18</v>
      </c>
      <c r="S973" s="134" t="s">
        <v>8851</v>
      </c>
      <c r="T973" s="134" t="s">
        <v>63</v>
      </c>
      <c r="U973" s="119">
        <v>16</v>
      </c>
      <c r="V973" s="134" t="s">
        <v>5237</v>
      </c>
      <c r="W973" s="103" t="s">
        <v>5238</v>
      </c>
      <c r="X973" s="136" t="str">
        <f t="shared" si="49"/>
        <v>11112JRBBR</v>
      </c>
      <c r="Y973" s="137" t="s">
        <v>5239</v>
      </c>
      <c r="Z973" s="119" t="s">
        <v>5240</v>
      </c>
      <c r="AA973" s="119" t="s">
        <v>2044</v>
      </c>
      <c r="AB973" s="131" t="s">
        <v>5241</v>
      </c>
      <c r="AC973" s="119" t="s">
        <v>52</v>
      </c>
      <c r="AD973" s="119" t="s">
        <v>5242</v>
      </c>
      <c r="AE973" s="119" t="s">
        <v>5243</v>
      </c>
      <c r="AF973" s="119" t="s">
        <v>98</v>
      </c>
      <c r="AG973" s="119" t="s">
        <v>99</v>
      </c>
      <c r="AH973" s="119"/>
      <c r="AI973" s="119" t="s">
        <v>1773</v>
      </c>
      <c r="AJ973" s="133" t="s">
        <v>58</v>
      </c>
      <c r="AK973" s="133" t="s">
        <v>57</v>
      </c>
      <c r="AL973" s="133"/>
      <c r="AM973" s="133"/>
      <c r="AN973" s="133" t="s">
        <v>42</v>
      </c>
      <c r="AO973" s="133" t="s">
        <v>42</v>
      </c>
      <c r="AP973" s="133" t="s">
        <v>81</v>
      </c>
      <c r="AQ973" s="133" t="s">
        <v>71</v>
      </c>
      <c r="AR973" s="137"/>
      <c r="AS973" s="137"/>
      <c r="AT973" s="137"/>
      <c r="AU973" s="145">
        <v>1003676135</v>
      </c>
      <c r="AV973" s="133">
        <v>-21.663884800000002</v>
      </c>
      <c r="AW973" s="133">
        <v>-49.139432499999998</v>
      </c>
      <c r="AX973" s="138"/>
      <c r="AY973" s="138"/>
      <c r="AZ973" s="138"/>
      <c r="BA973" s="138"/>
      <c r="BB973" s="138"/>
      <c r="BC973" s="300">
        <v>1440084644</v>
      </c>
      <c r="BD973" s="300" t="s">
        <v>9808</v>
      </c>
      <c r="BE973" s="138"/>
    </row>
    <row r="974" spans="1:57" s="140" customFormat="1" ht="12" customHeight="1">
      <c r="A974" s="119">
        <v>2014</v>
      </c>
      <c r="B974" s="142" t="s">
        <v>138</v>
      </c>
      <c r="C974" s="119" t="s">
        <v>5230</v>
      </c>
      <c r="D974" s="131">
        <v>5700115267</v>
      </c>
      <c r="E974" s="131" t="str">
        <f t="shared" si="47"/>
        <v>SIM</v>
      </c>
      <c r="F974" s="131" t="str">
        <f t="shared" si="48"/>
        <v>SIM</v>
      </c>
      <c r="G974" s="132">
        <v>41927</v>
      </c>
      <c r="H974" s="119" t="s">
        <v>8374</v>
      </c>
      <c r="I974" s="119" t="s">
        <v>62</v>
      </c>
      <c r="J974" s="119">
        <v>192</v>
      </c>
      <c r="K974" s="119">
        <v>432</v>
      </c>
      <c r="L974" s="119">
        <v>4</v>
      </c>
      <c r="M974" s="119">
        <v>0</v>
      </c>
      <c r="N974" s="119">
        <v>24</v>
      </c>
      <c r="O974" s="119" t="s">
        <v>46</v>
      </c>
      <c r="P974" s="119" t="s">
        <v>46</v>
      </c>
      <c r="Q974" s="133" t="s">
        <v>43</v>
      </c>
      <c r="R974" s="134" t="s">
        <v>18</v>
      </c>
      <c r="S974" s="134" t="s">
        <v>8851</v>
      </c>
      <c r="T974" s="134" t="s">
        <v>63</v>
      </c>
      <c r="U974" s="119">
        <v>16</v>
      </c>
      <c r="V974" s="134" t="s">
        <v>4304</v>
      </c>
      <c r="W974" s="103" t="s">
        <v>5268</v>
      </c>
      <c r="X974" s="136" t="str">
        <f t="shared" si="49"/>
        <v>11529LEDCF</v>
      </c>
      <c r="Y974" s="137" t="s">
        <v>5269</v>
      </c>
      <c r="Z974" s="119" t="s">
        <v>895</v>
      </c>
      <c r="AA974" s="119" t="s">
        <v>5270</v>
      </c>
      <c r="AB974" s="131" t="s">
        <v>5271</v>
      </c>
      <c r="AC974" s="119" t="s">
        <v>87</v>
      </c>
      <c r="AD974" s="119" t="s">
        <v>42</v>
      </c>
      <c r="AE974" s="119" t="s">
        <v>5272</v>
      </c>
      <c r="AF974" s="119" t="s">
        <v>5273</v>
      </c>
      <c r="AG974" s="119" t="s">
        <v>5274</v>
      </c>
      <c r="AH974" s="119"/>
      <c r="AI974" s="119" t="s">
        <v>5275</v>
      </c>
      <c r="AJ974" s="133" t="s">
        <v>58</v>
      </c>
      <c r="AK974" s="133" t="s">
        <v>57</v>
      </c>
      <c r="AL974" s="133"/>
      <c r="AM974" s="133"/>
      <c r="AN974" s="133" t="s">
        <v>42</v>
      </c>
      <c r="AO974" s="133" t="s">
        <v>42</v>
      </c>
      <c r="AP974" s="133">
        <v>1540</v>
      </c>
      <c r="AQ974" s="133" t="s">
        <v>71</v>
      </c>
      <c r="AR974" s="137"/>
      <c r="AS974" s="137"/>
      <c r="AT974" s="137"/>
      <c r="AU974" s="133">
        <v>1002264941</v>
      </c>
      <c r="AV974" s="133">
        <v>-21.1595847</v>
      </c>
      <c r="AW974" s="133">
        <v>-47.742604399999998</v>
      </c>
      <c r="AX974" s="138"/>
      <c r="AY974" s="138"/>
      <c r="AZ974" s="138"/>
      <c r="BA974" s="138"/>
      <c r="BB974" s="138"/>
      <c r="BC974" s="300">
        <v>1440084644</v>
      </c>
      <c r="BD974" s="300" t="s">
        <v>9809</v>
      </c>
      <c r="BE974" s="138"/>
    </row>
    <row r="975" spans="1:57" s="140" customFormat="1" ht="12" customHeight="1">
      <c r="A975" s="119">
        <v>2014</v>
      </c>
      <c r="B975" s="142" t="s">
        <v>138</v>
      </c>
      <c r="C975" s="119" t="s">
        <v>5230</v>
      </c>
      <c r="D975" s="131">
        <v>5700115270</v>
      </c>
      <c r="E975" s="131" t="str">
        <f t="shared" si="47"/>
        <v>SIM</v>
      </c>
      <c r="F975" s="131" t="str">
        <f t="shared" si="48"/>
        <v>SIM</v>
      </c>
      <c r="G975" s="132">
        <v>41932</v>
      </c>
      <c r="H975" s="119" t="s">
        <v>8374</v>
      </c>
      <c r="I975" s="119" t="s">
        <v>62</v>
      </c>
      <c r="J975" s="119">
        <v>192</v>
      </c>
      <c r="K975" s="119">
        <v>432</v>
      </c>
      <c r="L975" s="119">
        <v>4</v>
      </c>
      <c r="M975" s="119">
        <v>0</v>
      </c>
      <c r="N975" s="119">
        <v>24</v>
      </c>
      <c r="O975" s="119" t="s">
        <v>46</v>
      </c>
      <c r="P975" s="119" t="s">
        <v>46</v>
      </c>
      <c r="Q975" s="133" t="s">
        <v>43</v>
      </c>
      <c r="R975" s="134" t="s">
        <v>18</v>
      </c>
      <c r="S975" s="134" t="s">
        <v>8851</v>
      </c>
      <c r="T975" s="134" t="s">
        <v>63</v>
      </c>
      <c r="U975" s="119">
        <v>16</v>
      </c>
      <c r="V975" s="134" t="s">
        <v>4304</v>
      </c>
      <c r="W975" s="103" t="s">
        <v>5276</v>
      </c>
      <c r="X975" s="136" t="str">
        <f t="shared" si="49"/>
        <v>11529LEDCG</v>
      </c>
      <c r="Y975" s="137" t="s">
        <v>5277</v>
      </c>
      <c r="Z975" s="119" t="s">
        <v>895</v>
      </c>
      <c r="AA975" s="119" t="s">
        <v>5270</v>
      </c>
      <c r="AB975" s="131" t="s">
        <v>5278</v>
      </c>
      <c r="AC975" s="119" t="s">
        <v>87</v>
      </c>
      <c r="AD975" s="119" t="s">
        <v>42</v>
      </c>
      <c r="AE975" s="119" t="s">
        <v>5272</v>
      </c>
      <c r="AF975" s="119" t="s">
        <v>5273</v>
      </c>
      <c r="AG975" s="119" t="s">
        <v>5274</v>
      </c>
      <c r="AH975" s="119"/>
      <c r="AI975" s="119" t="s">
        <v>5275</v>
      </c>
      <c r="AJ975" s="133" t="s">
        <v>58</v>
      </c>
      <c r="AK975" s="133" t="s">
        <v>57</v>
      </c>
      <c r="AL975" s="133"/>
      <c r="AM975" s="133"/>
      <c r="AN975" s="133" t="s">
        <v>42</v>
      </c>
      <c r="AO975" s="133" t="s">
        <v>42</v>
      </c>
      <c r="AP975" s="133">
        <v>1540</v>
      </c>
      <c r="AQ975" s="133" t="s">
        <v>71</v>
      </c>
      <c r="AR975" s="137"/>
      <c r="AS975" s="137"/>
      <c r="AT975" s="137"/>
      <c r="AU975" s="133">
        <v>1002264950</v>
      </c>
      <c r="AV975" s="133">
        <v>-21.1595847</v>
      </c>
      <c r="AW975" s="133">
        <v>-47.742604399999998</v>
      </c>
      <c r="AX975" s="138"/>
      <c r="AY975" s="138"/>
      <c r="AZ975" s="138"/>
      <c r="BA975" s="138"/>
      <c r="BB975" s="138"/>
      <c r="BC975" s="300">
        <v>1440084644</v>
      </c>
      <c r="BD975" s="300" t="s">
        <v>9810</v>
      </c>
      <c r="BE975" s="138"/>
    </row>
    <row r="976" spans="1:57" s="140" customFormat="1" ht="12" customHeight="1">
      <c r="A976" s="119">
        <v>2014</v>
      </c>
      <c r="B976" s="142" t="s">
        <v>138</v>
      </c>
      <c r="C976" s="119" t="s">
        <v>5230</v>
      </c>
      <c r="D976" s="131">
        <v>5700115273</v>
      </c>
      <c r="E976" s="131" t="str">
        <f t="shared" si="47"/>
        <v>SIM</v>
      </c>
      <c r="F976" s="131" t="str">
        <f t="shared" si="48"/>
        <v>SIM</v>
      </c>
      <c r="G976" s="132">
        <v>41933</v>
      </c>
      <c r="H976" s="119" t="s">
        <v>8374</v>
      </c>
      <c r="I976" s="119" t="s">
        <v>62</v>
      </c>
      <c r="J976" s="119">
        <v>192</v>
      </c>
      <c r="K976" s="119">
        <v>432</v>
      </c>
      <c r="L976" s="119">
        <v>4</v>
      </c>
      <c r="M976" s="119">
        <v>0</v>
      </c>
      <c r="N976" s="119">
        <v>24</v>
      </c>
      <c r="O976" s="119" t="s">
        <v>46</v>
      </c>
      <c r="P976" s="119" t="s">
        <v>46</v>
      </c>
      <c r="Q976" s="133" t="s">
        <v>43</v>
      </c>
      <c r="R976" s="134" t="s">
        <v>18</v>
      </c>
      <c r="S976" s="134" t="s">
        <v>8851</v>
      </c>
      <c r="T976" s="134" t="s">
        <v>63</v>
      </c>
      <c r="U976" s="119">
        <v>16</v>
      </c>
      <c r="V976" s="134" t="s">
        <v>4304</v>
      </c>
      <c r="W976" s="103" t="s">
        <v>5279</v>
      </c>
      <c r="X976" s="136" t="str">
        <f t="shared" si="49"/>
        <v>11529LEDCH</v>
      </c>
      <c r="Y976" s="137" t="s">
        <v>5280</v>
      </c>
      <c r="Z976" s="119" t="s">
        <v>895</v>
      </c>
      <c r="AA976" s="119" t="s">
        <v>5270</v>
      </c>
      <c r="AB976" s="131" t="s">
        <v>5281</v>
      </c>
      <c r="AC976" s="119" t="s">
        <v>87</v>
      </c>
      <c r="AD976" s="119" t="s">
        <v>42</v>
      </c>
      <c r="AE976" s="119" t="s">
        <v>5272</v>
      </c>
      <c r="AF976" s="119" t="s">
        <v>5273</v>
      </c>
      <c r="AG976" s="119" t="s">
        <v>5274</v>
      </c>
      <c r="AH976" s="119"/>
      <c r="AI976" s="119" t="s">
        <v>5275</v>
      </c>
      <c r="AJ976" s="133" t="s">
        <v>58</v>
      </c>
      <c r="AK976" s="133" t="s">
        <v>57</v>
      </c>
      <c r="AL976" s="133"/>
      <c r="AM976" s="133"/>
      <c r="AN976" s="133" t="s">
        <v>42</v>
      </c>
      <c r="AO976" s="133" t="s">
        <v>42</v>
      </c>
      <c r="AP976" s="133">
        <v>1540</v>
      </c>
      <c r="AQ976" s="133" t="s">
        <v>71</v>
      </c>
      <c r="AR976" s="137"/>
      <c r="AS976" s="137"/>
      <c r="AT976" s="137"/>
      <c r="AU976" s="133">
        <v>1002241887</v>
      </c>
      <c r="AV976" s="133" t="s">
        <v>5282</v>
      </c>
      <c r="AW976" s="133">
        <v>-47.727401399999998</v>
      </c>
      <c r="AX976" s="138"/>
      <c r="AY976" s="138"/>
      <c r="AZ976" s="138"/>
      <c r="BA976" s="138"/>
      <c r="BB976" s="138"/>
      <c r="BC976" s="300">
        <v>1440084644</v>
      </c>
      <c r="BD976" s="300" t="s">
        <v>9811</v>
      </c>
      <c r="BE976" s="138"/>
    </row>
    <row r="977" spans="1:57" s="140" customFormat="1" ht="12" customHeight="1">
      <c r="A977" s="119">
        <v>2014</v>
      </c>
      <c r="B977" s="142" t="s">
        <v>138</v>
      </c>
      <c r="C977" s="119" t="s">
        <v>5230</v>
      </c>
      <c r="D977" s="131">
        <v>5700115249</v>
      </c>
      <c r="E977" s="131" t="str">
        <f t="shared" si="47"/>
        <v>SIM</v>
      </c>
      <c r="F977" s="131" t="str">
        <f t="shared" si="48"/>
        <v>SIM</v>
      </c>
      <c r="G977" s="132">
        <v>42033</v>
      </c>
      <c r="H977" s="119" t="s">
        <v>8374</v>
      </c>
      <c r="I977" s="119" t="s">
        <v>62</v>
      </c>
      <c r="J977" s="119">
        <v>192</v>
      </c>
      <c r="K977" s="119">
        <v>432</v>
      </c>
      <c r="L977" s="119">
        <v>4</v>
      </c>
      <c r="M977" s="119">
        <v>0</v>
      </c>
      <c r="N977" s="119">
        <v>24</v>
      </c>
      <c r="O977" s="119" t="s">
        <v>46</v>
      </c>
      <c r="P977" s="119" t="s">
        <v>46</v>
      </c>
      <c r="Q977" s="133" t="s">
        <v>43</v>
      </c>
      <c r="R977" s="134" t="s">
        <v>18</v>
      </c>
      <c r="S977" s="134" t="s">
        <v>8851</v>
      </c>
      <c r="T977" s="134" t="s">
        <v>63</v>
      </c>
      <c r="U977" s="119">
        <v>19</v>
      </c>
      <c r="V977" s="134" t="s">
        <v>5308</v>
      </c>
      <c r="W977" s="103" t="s">
        <v>5309</v>
      </c>
      <c r="X977" s="136" t="str">
        <f t="shared" si="49"/>
        <v>12300CREEA</v>
      </c>
      <c r="Y977" s="137" t="s">
        <v>5310</v>
      </c>
      <c r="Z977" s="119" t="s">
        <v>5311</v>
      </c>
      <c r="AA977" s="119" t="s">
        <v>3829</v>
      </c>
      <c r="AB977" s="131" t="s">
        <v>5312</v>
      </c>
      <c r="AC977" s="119" t="s">
        <v>348</v>
      </c>
      <c r="AD977" s="119" t="s">
        <v>5313</v>
      </c>
      <c r="AE977" s="119" t="s">
        <v>2358</v>
      </c>
      <c r="AF977" s="119" t="s">
        <v>1018</v>
      </c>
      <c r="AG977" s="119" t="s">
        <v>1019</v>
      </c>
      <c r="AH977" s="119"/>
      <c r="AI977" s="119" t="s">
        <v>1486</v>
      </c>
      <c r="AJ977" s="133" t="s">
        <v>58</v>
      </c>
      <c r="AK977" s="133" t="s">
        <v>57</v>
      </c>
      <c r="AL977" s="133"/>
      <c r="AM977" s="133"/>
      <c r="AN977" s="133" t="s">
        <v>42</v>
      </c>
      <c r="AO977" s="133" t="s">
        <v>42</v>
      </c>
      <c r="AP977" s="133" t="s">
        <v>81</v>
      </c>
      <c r="AQ977" s="133" t="s">
        <v>71</v>
      </c>
      <c r="AR977" s="137"/>
      <c r="AS977" s="137"/>
      <c r="AT977" s="137"/>
      <c r="AU977" s="133">
        <v>700040641</v>
      </c>
      <c r="AV977" s="133">
        <v>-23.060706100000001</v>
      </c>
      <c r="AW977" s="133">
        <v>-47.304584800000001</v>
      </c>
      <c r="AX977" s="138"/>
      <c r="AY977" s="138"/>
      <c r="AZ977" s="138"/>
      <c r="BA977" s="138"/>
      <c r="BB977" s="138"/>
      <c r="BC977" s="300">
        <v>1440084644</v>
      </c>
      <c r="BD977" s="300" t="s">
        <v>10596</v>
      </c>
      <c r="BE977" s="138"/>
    </row>
    <row r="978" spans="1:57" s="140" customFormat="1" ht="12" customHeight="1">
      <c r="A978" s="119">
        <v>2014</v>
      </c>
      <c r="B978" s="142" t="s">
        <v>138</v>
      </c>
      <c r="C978" s="119" t="s">
        <v>5230</v>
      </c>
      <c r="D978" s="131">
        <v>5700115252</v>
      </c>
      <c r="E978" s="131" t="str">
        <f t="shared" si="47"/>
        <v>SIM</v>
      </c>
      <c r="F978" s="131" t="str">
        <f t="shared" si="48"/>
        <v>SIM</v>
      </c>
      <c r="G978" s="132">
        <v>41958</v>
      </c>
      <c r="H978" s="119" t="s">
        <v>8374</v>
      </c>
      <c r="I978" s="119" t="s">
        <v>62</v>
      </c>
      <c r="J978" s="119">
        <v>192</v>
      </c>
      <c r="K978" s="119">
        <v>432</v>
      </c>
      <c r="L978" s="119">
        <v>4</v>
      </c>
      <c r="M978" s="119">
        <v>0</v>
      </c>
      <c r="N978" s="119">
        <v>24</v>
      </c>
      <c r="O978" s="119" t="s">
        <v>46</v>
      </c>
      <c r="P978" s="119" t="s">
        <v>46</v>
      </c>
      <c r="Q978" s="133" t="s">
        <v>43</v>
      </c>
      <c r="R978" s="134" t="s">
        <v>18</v>
      </c>
      <c r="S978" s="134" t="s">
        <v>8851</v>
      </c>
      <c r="T978" s="134" t="s">
        <v>63</v>
      </c>
      <c r="U978" s="119">
        <v>16</v>
      </c>
      <c r="V978" s="134" t="s">
        <v>5244</v>
      </c>
      <c r="W978" s="103" t="s">
        <v>5245</v>
      </c>
      <c r="X978" s="136" t="str">
        <f t="shared" si="49"/>
        <v>11172CRJAV</v>
      </c>
      <c r="Y978" s="137" t="s">
        <v>5246</v>
      </c>
      <c r="Z978" s="119" t="s">
        <v>5247</v>
      </c>
      <c r="AA978" s="119" t="s">
        <v>3829</v>
      </c>
      <c r="AB978" s="131" t="s">
        <v>5248</v>
      </c>
      <c r="AC978" s="119" t="s">
        <v>52</v>
      </c>
      <c r="AD978" s="119" t="s">
        <v>42</v>
      </c>
      <c r="AE978" s="119" t="s">
        <v>1912</v>
      </c>
      <c r="AF978" s="119" t="s">
        <v>98</v>
      </c>
      <c r="AG978" s="119" t="s">
        <v>99</v>
      </c>
      <c r="AH978" s="119"/>
      <c r="AI978" s="119" t="s">
        <v>1773</v>
      </c>
      <c r="AJ978" s="133" t="s">
        <v>58</v>
      </c>
      <c r="AK978" s="133" t="s">
        <v>57</v>
      </c>
      <c r="AL978" s="133"/>
      <c r="AM978" s="133"/>
      <c r="AN978" s="133" t="s">
        <v>42</v>
      </c>
      <c r="AO978" s="133" t="s">
        <v>42</v>
      </c>
      <c r="AP978" s="133" t="s">
        <v>81</v>
      </c>
      <c r="AQ978" s="133" t="s">
        <v>71</v>
      </c>
      <c r="AR978" s="137"/>
      <c r="AS978" s="137"/>
      <c r="AT978" s="137"/>
      <c r="AU978" s="133">
        <v>1002242212</v>
      </c>
      <c r="AV978" s="133">
        <v>-21.288071500000001</v>
      </c>
      <c r="AW978" s="133">
        <v>-48.265620200000001</v>
      </c>
      <c r="AX978" s="138"/>
      <c r="AY978" s="138"/>
      <c r="AZ978" s="138"/>
      <c r="BA978" s="138"/>
      <c r="BB978" s="138"/>
      <c r="BC978" s="300">
        <v>1440084644</v>
      </c>
      <c r="BD978" s="300" t="s">
        <v>9812</v>
      </c>
      <c r="BE978" s="138"/>
    </row>
    <row r="979" spans="1:57" s="140" customFormat="1" ht="12" customHeight="1">
      <c r="A979" s="119">
        <v>2014</v>
      </c>
      <c r="B979" s="142" t="s">
        <v>138</v>
      </c>
      <c r="C979" s="119" t="s">
        <v>5230</v>
      </c>
      <c r="D979" s="131">
        <v>5700115276</v>
      </c>
      <c r="E979" s="131" t="str">
        <f t="shared" si="47"/>
        <v>SIM</v>
      </c>
      <c r="F979" s="131" t="str">
        <f t="shared" si="48"/>
        <v>SIM</v>
      </c>
      <c r="G979" s="132">
        <v>41942</v>
      </c>
      <c r="H979" s="119" t="s">
        <v>8374</v>
      </c>
      <c r="I979" s="119" t="s">
        <v>62</v>
      </c>
      <c r="J979" s="119">
        <v>192</v>
      </c>
      <c r="K979" s="119">
        <v>432</v>
      </c>
      <c r="L979" s="119">
        <v>4</v>
      </c>
      <c r="M979" s="119">
        <v>0</v>
      </c>
      <c r="N979" s="119">
        <v>24</v>
      </c>
      <c r="O979" s="119" t="s">
        <v>46</v>
      </c>
      <c r="P979" s="119" t="s">
        <v>46</v>
      </c>
      <c r="Q979" s="133" t="s">
        <v>43</v>
      </c>
      <c r="R979" s="134" t="s">
        <v>18</v>
      </c>
      <c r="S979" s="134" t="s">
        <v>8851</v>
      </c>
      <c r="T979" s="134" t="s">
        <v>63</v>
      </c>
      <c r="U979" s="119">
        <v>16</v>
      </c>
      <c r="V979" s="134">
        <v>12359</v>
      </c>
      <c r="W979" s="103" t="s">
        <v>5314</v>
      </c>
      <c r="X979" s="136" t="str">
        <f t="shared" si="49"/>
        <v>12359USJAW</v>
      </c>
      <c r="Y979" s="137" t="s">
        <v>5315</v>
      </c>
      <c r="Z979" s="119" t="s">
        <v>5316</v>
      </c>
      <c r="AA979" s="119" t="s">
        <v>5317</v>
      </c>
      <c r="AB979" s="131" t="s">
        <v>5318</v>
      </c>
      <c r="AC979" s="119" t="s">
        <v>52</v>
      </c>
      <c r="AD979" s="119" t="s">
        <v>42</v>
      </c>
      <c r="AE979" s="119" t="s">
        <v>1912</v>
      </c>
      <c r="AF979" s="119" t="s">
        <v>98</v>
      </c>
      <c r="AG979" s="119" t="s">
        <v>99</v>
      </c>
      <c r="AH979" s="119"/>
      <c r="AI979" s="119" t="s">
        <v>1773</v>
      </c>
      <c r="AJ979" s="133" t="s">
        <v>58</v>
      </c>
      <c r="AK979" s="133" t="s">
        <v>57</v>
      </c>
      <c r="AL979" s="133"/>
      <c r="AM979" s="133"/>
      <c r="AN979" s="133" t="s">
        <v>42</v>
      </c>
      <c r="AO979" s="133" t="s">
        <v>42</v>
      </c>
      <c r="AP979" s="133">
        <v>1540</v>
      </c>
      <c r="AQ979" s="133" t="s">
        <v>71</v>
      </c>
      <c r="AR979" s="137"/>
      <c r="AS979" s="137"/>
      <c r="AT979" s="137"/>
      <c r="AU979" s="133">
        <v>1002265328</v>
      </c>
      <c r="AV979" s="133">
        <v>-21.337983699999999</v>
      </c>
      <c r="AW979" s="133">
        <v>-48.302377</v>
      </c>
      <c r="AX979" s="138"/>
      <c r="AY979" s="138"/>
      <c r="AZ979" s="138"/>
      <c r="BA979" s="138"/>
      <c r="BB979" s="138"/>
      <c r="BC979" s="300">
        <v>1440084644</v>
      </c>
      <c r="BD979" s="300" t="s">
        <v>10597</v>
      </c>
      <c r="BE979" s="138"/>
    </row>
    <row r="980" spans="1:57" s="140" customFormat="1" ht="12" customHeight="1">
      <c r="A980" s="119">
        <v>2014</v>
      </c>
      <c r="B980" s="142" t="s">
        <v>138</v>
      </c>
      <c r="C980" s="119" t="s">
        <v>5230</v>
      </c>
      <c r="D980" s="131">
        <v>5700115288</v>
      </c>
      <c r="E980" s="131" t="str">
        <f t="shared" si="47"/>
        <v>SIM</v>
      </c>
      <c r="F980" s="131" t="str">
        <f t="shared" si="48"/>
        <v>SIM</v>
      </c>
      <c r="G980" s="132">
        <v>41933</v>
      </c>
      <c r="H980" s="119" t="s">
        <v>8374</v>
      </c>
      <c r="I980" s="119" t="s">
        <v>62</v>
      </c>
      <c r="J980" s="119">
        <v>192</v>
      </c>
      <c r="K980" s="119">
        <v>432</v>
      </c>
      <c r="L980" s="119">
        <v>4</v>
      </c>
      <c r="M980" s="119">
        <v>0</v>
      </c>
      <c r="N980" s="119">
        <v>24</v>
      </c>
      <c r="O980" s="119" t="s">
        <v>46</v>
      </c>
      <c r="P980" s="119" t="s">
        <v>46</v>
      </c>
      <c r="Q980" s="133" t="s">
        <v>43</v>
      </c>
      <c r="R980" s="134" t="s">
        <v>18</v>
      </c>
      <c r="S980" s="134" t="s">
        <v>8851</v>
      </c>
      <c r="T980" s="134" t="s">
        <v>63</v>
      </c>
      <c r="U980" s="119">
        <v>11</v>
      </c>
      <c r="V980" s="134">
        <v>11000</v>
      </c>
      <c r="W980" s="103" t="s">
        <v>5231</v>
      </c>
      <c r="X980" s="136" t="str">
        <f t="shared" si="49"/>
        <v>11000JRMXM</v>
      </c>
      <c r="Y980" s="137" t="s">
        <v>5232</v>
      </c>
      <c r="Z980" s="119" t="s">
        <v>346</v>
      </c>
      <c r="AA980" s="119" t="s">
        <v>2044</v>
      </c>
      <c r="AB980" s="131" t="s">
        <v>5233</v>
      </c>
      <c r="AC980" s="119" t="s">
        <v>348</v>
      </c>
      <c r="AD980" s="119" t="s">
        <v>42</v>
      </c>
      <c r="AE980" s="119" t="s">
        <v>4569</v>
      </c>
      <c r="AF980" s="143" t="s">
        <v>350</v>
      </c>
      <c r="AG980" s="143" t="s">
        <v>351</v>
      </c>
      <c r="AH980" s="143"/>
      <c r="AI980" s="138" t="s">
        <v>811</v>
      </c>
      <c r="AJ980" s="133" t="s">
        <v>123</v>
      </c>
      <c r="AK980" s="133" t="s">
        <v>124</v>
      </c>
      <c r="AL980" s="133"/>
      <c r="AM980" s="133"/>
      <c r="AN980" s="133" t="s">
        <v>42</v>
      </c>
      <c r="AO980" s="133" t="s">
        <v>42</v>
      </c>
      <c r="AP980" s="133" t="s">
        <v>70</v>
      </c>
      <c r="AQ980" s="133" t="s">
        <v>71</v>
      </c>
      <c r="AR980" s="137"/>
      <c r="AS980" s="137"/>
      <c r="AT980" s="137"/>
      <c r="AU980" s="160">
        <v>1002265166</v>
      </c>
      <c r="AV980" s="133">
        <v>-23.436965300000001</v>
      </c>
      <c r="AW980" s="133">
        <v>-46.773786700000002</v>
      </c>
      <c r="AX980" s="138"/>
      <c r="AY980" s="138"/>
      <c r="AZ980" s="138"/>
      <c r="BA980" s="138"/>
      <c r="BB980" s="138"/>
      <c r="BC980" s="300">
        <v>1440084644</v>
      </c>
      <c r="BD980" s="300" t="s">
        <v>9813</v>
      </c>
      <c r="BE980" s="138"/>
    </row>
    <row r="981" spans="1:57" s="140" customFormat="1" ht="12" customHeight="1">
      <c r="A981" s="119">
        <v>2014</v>
      </c>
      <c r="B981" s="142" t="s">
        <v>138</v>
      </c>
      <c r="C981" s="119" t="s">
        <v>5230</v>
      </c>
      <c r="D981" s="131">
        <v>5700115255</v>
      </c>
      <c r="E981" s="131" t="str">
        <f t="shared" si="47"/>
        <v>SIM</v>
      </c>
      <c r="F981" s="131" t="str">
        <f t="shared" si="48"/>
        <v>SIM</v>
      </c>
      <c r="G981" s="132">
        <v>41948</v>
      </c>
      <c r="H981" s="119" t="s">
        <v>8374</v>
      </c>
      <c r="I981" s="119" t="s">
        <v>62</v>
      </c>
      <c r="J981" s="119">
        <v>192</v>
      </c>
      <c r="K981" s="119">
        <v>432</v>
      </c>
      <c r="L981" s="119">
        <v>4</v>
      </c>
      <c r="M981" s="119">
        <v>0</v>
      </c>
      <c r="N981" s="119">
        <v>24</v>
      </c>
      <c r="O981" s="119" t="s">
        <v>46</v>
      </c>
      <c r="P981" s="119" t="s">
        <v>46</v>
      </c>
      <c r="Q981" s="133" t="s">
        <v>43</v>
      </c>
      <c r="R981" s="134" t="s">
        <v>18</v>
      </c>
      <c r="S981" s="134" t="s">
        <v>8851</v>
      </c>
      <c r="T981" s="134" t="s">
        <v>63</v>
      </c>
      <c r="U981" s="119">
        <v>14</v>
      </c>
      <c r="V981" s="134" t="s">
        <v>5297</v>
      </c>
      <c r="W981" s="103" t="s">
        <v>5298</v>
      </c>
      <c r="X981" s="136" t="str">
        <f t="shared" si="49"/>
        <v>11735IPOYK</v>
      </c>
      <c r="Y981" s="137" t="s">
        <v>5299</v>
      </c>
      <c r="Z981" s="119" t="s">
        <v>5300</v>
      </c>
      <c r="AA981" s="119" t="s">
        <v>4504</v>
      </c>
      <c r="AB981" s="131" t="s">
        <v>5301</v>
      </c>
      <c r="AC981" s="119" t="s">
        <v>52</v>
      </c>
      <c r="AD981" s="119" t="s">
        <v>5302</v>
      </c>
      <c r="AE981" s="119" t="s">
        <v>53</v>
      </c>
      <c r="AF981" s="119" t="s">
        <v>54</v>
      </c>
      <c r="AG981" s="119" t="s">
        <v>55</v>
      </c>
      <c r="AH981" s="119"/>
      <c r="AI981" s="119" t="s">
        <v>69</v>
      </c>
      <c r="AJ981" s="133" t="s">
        <v>57</v>
      </c>
      <c r="AK981" s="133" t="s">
        <v>58</v>
      </c>
      <c r="AL981" s="133"/>
      <c r="AM981" s="133"/>
      <c r="AN981" s="133" t="s">
        <v>42</v>
      </c>
      <c r="AO981" s="133" t="s">
        <v>42</v>
      </c>
      <c r="AP981" s="133">
        <v>1540</v>
      </c>
      <c r="AQ981" s="133" t="s">
        <v>71</v>
      </c>
      <c r="AR981" s="137"/>
      <c r="AS981" s="137"/>
      <c r="AT981" s="137"/>
      <c r="AU981" s="145">
        <v>1003676674</v>
      </c>
      <c r="AV981" s="133" t="s">
        <v>8207</v>
      </c>
      <c r="AW981" s="133"/>
      <c r="AX981" s="138"/>
      <c r="AY981" s="138"/>
      <c r="AZ981" s="138"/>
      <c r="BA981" s="138"/>
      <c r="BB981" s="138"/>
      <c r="BC981" s="300">
        <v>1440084644</v>
      </c>
      <c r="BD981" s="300" t="s">
        <v>10598</v>
      </c>
      <c r="BE981" s="138"/>
    </row>
    <row r="982" spans="1:57" s="140" customFormat="1" ht="12" customHeight="1">
      <c r="A982" s="119">
        <v>2014</v>
      </c>
      <c r="B982" s="142" t="s">
        <v>138</v>
      </c>
      <c r="C982" s="119" t="s">
        <v>5230</v>
      </c>
      <c r="D982" s="131">
        <v>5700115237</v>
      </c>
      <c r="E982" s="131" t="str">
        <f t="shared" si="47"/>
        <v>SIM</v>
      </c>
      <c r="F982" s="131" t="str">
        <f t="shared" si="48"/>
        <v>SIM</v>
      </c>
      <c r="G982" s="132">
        <v>41955</v>
      </c>
      <c r="H982" s="119" t="s">
        <v>8374</v>
      </c>
      <c r="I982" s="119" t="s">
        <v>62</v>
      </c>
      <c r="J982" s="119">
        <v>192</v>
      </c>
      <c r="K982" s="119">
        <v>432</v>
      </c>
      <c r="L982" s="119">
        <v>4</v>
      </c>
      <c r="M982" s="119">
        <v>0</v>
      </c>
      <c r="N982" s="119">
        <v>24</v>
      </c>
      <c r="O982" s="119" t="s">
        <v>46</v>
      </c>
      <c r="P982" s="119" t="s">
        <v>46</v>
      </c>
      <c r="Q982" s="133" t="s">
        <v>43</v>
      </c>
      <c r="R982" s="134" t="s">
        <v>18</v>
      </c>
      <c r="S982" s="134" t="s">
        <v>8851</v>
      </c>
      <c r="T982" s="134" t="s">
        <v>63</v>
      </c>
      <c r="U982" s="119">
        <v>19</v>
      </c>
      <c r="V982" s="134" t="s">
        <v>5249</v>
      </c>
      <c r="W982" s="103" t="s">
        <v>5250</v>
      </c>
      <c r="X982" s="136" t="str">
        <f t="shared" si="49"/>
        <v>11275DPPHE</v>
      </c>
      <c r="Y982" s="137" t="s">
        <v>5251</v>
      </c>
      <c r="Z982" s="119" t="s">
        <v>1155</v>
      </c>
      <c r="AA982" s="119" t="s">
        <v>922</v>
      </c>
      <c r="AB982" s="131" t="s">
        <v>5252</v>
      </c>
      <c r="AC982" s="119" t="s">
        <v>87</v>
      </c>
      <c r="AD982" s="119" t="s">
        <v>42</v>
      </c>
      <c r="AE982" s="119" t="s">
        <v>1157</v>
      </c>
      <c r="AF982" s="119" t="s">
        <v>89</v>
      </c>
      <c r="AG982" s="119" t="s">
        <v>90</v>
      </c>
      <c r="AH982" s="119"/>
      <c r="AI982" s="119" t="s">
        <v>91</v>
      </c>
      <c r="AJ982" s="133" t="s">
        <v>58</v>
      </c>
      <c r="AK982" s="133" t="s">
        <v>57</v>
      </c>
      <c r="AL982" s="133"/>
      <c r="AM982" s="133"/>
      <c r="AN982" s="133" t="s">
        <v>42</v>
      </c>
      <c r="AO982" s="133" t="s">
        <v>42</v>
      </c>
      <c r="AP982" s="133">
        <v>1540</v>
      </c>
      <c r="AQ982" s="133" t="s">
        <v>71</v>
      </c>
      <c r="AR982" s="137"/>
      <c r="AS982" s="137"/>
      <c r="AT982" s="137"/>
      <c r="AU982" s="162">
        <v>1003676291</v>
      </c>
      <c r="AV982" s="133" t="s">
        <v>5253</v>
      </c>
      <c r="AW982" s="133">
        <v>-47.228703500000002</v>
      </c>
      <c r="AX982" s="138"/>
      <c r="AY982" s="138"/>
      <c r="AZ982" s="138"/>
      <c r="BA982" s="138"/>
      <c r="BB982" s="138"/>
      <c r="BC982" s="300">
        <v>1440084644</v>
      </c>
      <c r="BD982" s="300" t="s">
        <v>9814</v>
      </c>
      <c r="BE982" s="138"/>
    </row>
    <row r="983" spans="1:57" s="140" customFormat="1" ht="12" customHeight="1">
      <c r="A983" s="119">
        <v>2014</v>
      </c>
      <c r="B983" s="142" t="s">
        <v>138</v>
      </c>
      <c r="C983" s="119" t="s">
        <v>5230</v>
      </c>
      <c r="D983" s="131">
        <v>5700115258</v>
      </c>
      <c r="E983" s="131" t="str">
        <f t="shared" si="47"/>
        <v>SIM</v>
      </c>
      <c r="F983" s="131" t="str">
        <f t="shared" si="48"/>
        <v>SIM</v>
      </c>
      <c r="G983" s="132">
        <v>41960</v>
      </c>
      <c r="H983" s="119" t="s">
        <v>8374</v>
      </c>
      <c r="I983" s="119" t="s">
        <v>62</v>
      </c>
      <c r="J983" s="119">
        <v>192</v>
      </c>
      <c r="K983" s="119">
        <v>432</v>
      </c>
      <c r="L983" s="119">
        <v>4</v>
      </c>
      <c r="M983" s="119">
        <v>0</v>
      </c>
      <c r="N983" s="119">
        <v>24</v>
      </c>
      <c r="O983" s="119" t="s">
        <v>46</v>
      </c>
      <c r="P983" s="119" t="s">
        <v>46</v>
      </c>
      <c r="Q983" s="133" t="s">
        <v>43</v>
      </c>
      <c r="R983" s="134" t="s">
        <v>18</v>
      </c>
      <c r="S983" s="134" t="s">
        <v>8851</v>
      </c>
      <c r="T983" s="134" t="s">
        <v>63</v>
      </c>
      <c r="U983" s="119">
        <v>15</v>
      </c>
      <c r="V983" s="134" t="s">
        <v>5257</v>
      </c>
      <c r="W983" s="103" t="s">
        <v>5258</v>
      </c>
      <c r="X983" s="136" t="str">
        <f t="shared" si="49"/>
        <v>11466FSPLQ</v>
      </c>
      <c r="Y983" s="137" t="s">
        <v>10762</v>
      </c>
      <c r="Z983" s="119" t="s">
        <v>5259</v>
      </c>
      <c r="AA983" s="119" t="s">
        <v>5260</v>
      </c>
      <c r="AB983" s="131" t="s">
        <v>5261</v>
      </c>
      <c r="AC983" s="119" t="s">
        <v>87</v>
      </c>
      <c r="AD983" s="119" t="s">
        <v>5262</v>
      </c>
      <c r="AE983" s="119" t="s">
        <v>1143</v>
      </c>
      <c r="AF983" s="119" t="s">
        <v>109</v>
      </c>
      <c r="AG983" s="119" t="s">
        <v>110</v>
      </c>
      <c r="AH983" s="119"/>
      <c r="AI983" s="119" t="s">
        <v>1982</v>
      </c>
      <c r="AJ983" s="133" t="s">
        <v>58</v>
      </c>
      <c r="AK983" s="133" t="s">
        <v>57</v>
      </c>
      <c r="AL983" s="133"/>
      <c r="AM983" s="133"/>
      <c r="AN983" s="133" t="s">
        <v>42</v>
      </c>
      <c r="AO983" s="133" t="s">
        <v>42</v>
      </c>
      <c r="AP983" s="133">
        <v>1540</v>
      </c>
      <c r="AQ983" s="133" t="s">
        <v>71</v>
      </c>
      <c r="AR983" s="137"/>
      <c r="AS983" s="137"/>
      <c r="AT983" s="137"/>
      <c r="AU983" s="133">
        <v>1003674833</v>
      </c>
      <c r="AV983" s="133" t="s">
        <v>8205</v>
      </c>
      <c r="AW983" s="133"/>
      <c r="AX983" s="138"/>
      <c r="AY983" s="138"/>
      <c r="AZ983" s="138"/>
      <c r="BA983" s="138"/>
      <c r="BB983" s="138"/>
      <c r="BC983" s="300">
        <v>1440084644</v>
      </c>
      <c r="BD983" s="300" t="s">
        <v>9815</v>
      </c>
      <c r="BE983" s="138"/>
    </row>
    <row r="984" spans="1:57" s="140" customFormat="1" ht="12" customHeight="1">
      <c r="A984" s="119">
        <v>2014</v>
      </c>
      <c r="B984" s="142" t="s">
        <v>138</v>
      </c>
      <c r="C984" s="119" t="s">
        <v>5230</v>
      </c>
      <c r="D984" s="131">
        <v>5700115261</v>
      </c>
      <c r="E984" s="131" t="str">
        <f t="shared" ref="E984:E1047" si="50">IF(G984="","","SIM")</f>
        <v>SIM</v>
      </c>
      <c r="F984" s="131" t="str">
        <f t="shared" ref="F984:F1047" si="51">IF(G984="","","SIM")</f>
        <v>SIM</v>
      </c>
      <c r="G984" s="132">
        <v>41939</v>
      </c>
      <c r="H984" s="119" t="s">
        <v>8374</v>
      </c>
      <c r="I984" s="119" t="s">
        <v>62</v>
      </c>
      <c r="J984" s="119">
        <v>192</v>
      </c>
      <c r="K984" s="119">
        <v>432</v>
      </c>
      <c r="L984" s="119">
        <v>4</v>
      </c>
      <c r="M984" s="119">
        <v>0</v>
      </c>
      <c r="N984" s="119">
        <v>24</v>
      </c>
      <c r="O984" s="119" t="s">
        <v>46</v>
      </c>
      <c r="P984" s="119" t="s">
        <v>46</v>
      </c>
      <c r="Q984" s="133" t="s">
        <v>43</v>
      </c>
      <c r="R984" s="134" t="s">
        <v>18</v>
      </c>
      <c r="S984" s="134" t="s">
        <v>8851</v>
      </c>
      <c r="T984" s="134" t="s">
        <v>63</v>
      </c>
      <c r="U984" s="119">
        <v>15</v>
      </c>
      <c r="V984" s="134" t="s">
        <v>5257</v>
      </c>
      <c r="W984" s="103" t="s">
        <v>5263</v>
      </c>
      <c r="X984" s="136" t="str">
        <f t="shared" ref="X984:X1047" si="52">V984&amp;AA984&amp;W984</f>
        <v>11466FSPLR</v>
      </c>
      <c r="Y984" s="137" t="s">
        <v>5264</v>
      </c>
      <c r="Z984" s="119" t="s">
        <v>5259</v>
      </c>
      <c r="AA984" s="119" t="s">
        <v>5260</v>
      </c>
      <c r="AB984" s="131" t="s">
        <v>5265</v>
      </c>
      <c r="AC984" s="119" t="s">
        <v>87</v>
      </c>
      <c r="AD984" s="119" t="s">
        <v>5262</v>
      </c>
      <c r="AE984" s="119" t="s">
        <v>1143</v>
      </c>
      <c r="AF984" s="119" t="s">
        <v>109</v>
      </c>
      <c r="AG984" s="119" t="s">
        <v>110</v>
      </c>
      <c r="AH984" s="119"/>
      <c r="AI984" s="119" t="s">
        <v>1982</v>
      </c>
      <c r="AJ984" s="133" t="s">
        <v>58</v>
      </c>
      <c r="AK984" s="133" t="s">
        <v>57</v>
      </c>
      <c r="AL984" s="133"/>
      <c r="AM984" s="133"/>
      <c r="AN984" s="133" t="s">
        <v>42</v>
      </c>
      <c r="AO984" s="133" t="s">
        <v>42</v>
      </c>
      <c r="AP984" s="133">
        <v>1540</v>
      </c>
      <c r="AQ984" s="133" t="s">
        <v>71</v>
      </c>
      <c r="AR984" s="137"/>
      <c r="AS984" s="137"/>
      <c r="AT984" s="137"/>
      <c r="AU984" s="133">
        <v>1003674795</v>
      </c>
      <c r="AV984" s="133" t="s">
        <v>8206</v>
      </c>
      <c r="AW984" s="133"/>
      <c r="AX984" s="138"/>
      <c r="AY984" s="138"/>
      <c r="AZ984" s="138"/>
      <c r="BA984" s="138"/>
      <c r="BB984" s="138"/>
      <c r="BC984" s="300">
        <v>1440084644</v>
      </c>
      <c r="BD984" s="300" t="s">
        <v>9816</v>
      </c>
      <c r="BE984" s="138"/>
    </row>
    <row r="985" spans="1:57" s="140" customFormat="1" ht="12" customHeight="1">
      <c r="A985" s="119">
        <v>2014</v>
      </c>
      <c r="B985" s="142" t="s">
        <v>138</v>
      </c>
      <c r="C985" s="119" t="s">
        <v>5230</v>
      </c>
      <c r="D985" s="131">
        <v>5700115264</v>
      </c>
      <c r="E985" s="131" t="str">
        <f t="shared" si="50"/>
        <v>SIM</v>
      </c>
      <c r="F985" s="131" t="str">
        <f t="shared" si="51"/>
        <v>SIM</v>
      </c>
      <c r="G985" s="132">
        <v>41939</v>
      </c>
      <c r="H985" s="119" t="s">
        <v>8374</v>
      </c>
      <c r="I985" s="119" t="s">
        <v>62</v>
      </c>
      <c r="J985" s="119">
        <v>192</v>
      </c>
      <c r="K985" s="119">
        <v>432</v>
      </c>
      <c r="L985" s="119">
        <v>4</v>
      </c>
      <c r="M985" s="119">
        <v>0</v>
      </c>
      <c r="N985" s="119">
        <v>24</v>
      </c>
      <c r="O985" s="119" t="s">
        <v>46</v>
      </c>
      <c r="P985" s="119" t="s">
        <v>46</v>
      </c>
      <c r="Q985" s="133" t="s">
        <v>43</v>
      </c>
      <c r="R985" s="134" t="s">
        <v>18</v>
      </c>
      <c r="S985" s="134" t="s">
        <v>8851</v>
      </c>
      <c r="T985" s="134" t="s">
        <v>63</v>
      </c>
      <c r="U985" s="119">
        <v>15</v>
      </c>
      <c r="V985" s="134" t="s">
        <v>5257</v>
      </c>
      <c r="W985" s="103" t="s">
        <v>5266</v>
      </c>
      <c r="X985" s="136" t="str">
        <f t="shared" si="52"/>
        <v>11466FSPLS</v>
      </c>
      <c r="Y985" s="137" t="s">
        <v>10761</v>
      </c>
      <c r="Z985" s="119" t="s">
        <v>5259</v>
      </c>
      <c r="AA985" s="119" t="s">
        <v>5260</v>
      </c>
      <c r="AB985" s="131" t="s">
        <v>5267</v>
      </c>
      <c r="AC985" s="119" t="s">
        <v>87</v>
      </c>
      <c r="AD985" s="119" t="s">
        <v>5262</v>
      </c>
      <c r="AE985" s="119" t="s">
        <v>1143</v>
      </c>
      <c r="AF985" s="119" t="s">
        <v>109</v>
      </c>
      <c r="AG985" s="119" t="s">
        <v>110</v>
      </c>
      <c r="AH985" s="119"/>
      <c r="AI985" s="119" t="s">
        <v>1982</v>
      </c>
      <c r="AJ985" s="133" t="s">
        <v>58</v>
      </c>
      <c r="AK985" s="133" t="s">
        <v>57</v>
      </c>
      <c r="AL985" s="133"/>
      <c r="AM985" s="133"/>
      <c r="AN985" s="133" t="s">
        <v>42</v>
      </c>
      <c r="AO985" s="133" t="s">
        <v>42</v>
      </c>
      <c r="AP985" s="133">
        <v>1540</v>
      </c>
      <c r="AQ985" s="133" t="s">
        <v>71</v>
      </c>
      <c r="AR985" s="137"/>
      <c r="AS985" s="137"/>
      <c r="AT985" s="137"/>
      <c r="AU985" s="133">
        <v>1003674779</v>
      </c>
      <c r="AV985" s="133">
        <v>0</v>
      </c>
      <c r="AW985" s="133"/>
      <c r="AX985" s="138"/>
      <c r="AY985" s="138"/>
      <c r="AZ985" s="138"/>
      <c r="BA985" s="138"/>
      <c r="BB985" s="138"/>
      <c r="BC985" s="300">
        <v>1440084644</v>
      </c>
      <c r="BD985" s="300" t="s">
        <v>9817</v>
      </c>
      <c r="BE985" s="138"/>
    </row>
    <row r="986" spans="1:57" s="140" customFormat="1" ht="12" customHeight="1">
      <c r="A986" s="119">
        <v>2014</v>
      </c>
      <c r="B986" s="142" t="s">
        <v>138</v>
      </c>
      <c r="C986" s="119" t="s">
        <v>5230</v>
      </c>
      <c r="D986" s="131">
        <v>5700115234</v>
      </c>
      <c r="E986" s="131" t="str">
        <f t="shared" si="50"/>
        <v>SIM</v>
      </c>
      <c r="F986" s="131" t="str">
        <f t="shared" si="51"/>
        <v>SIM</v>
      </c>
      <c r="G986" s="132">
        <v>41955</v>
      </c>
      <c r="H986" s="119" t="s">
        <v>8374</v>
      </c>
      <c r="I986" s="119" t="s">
        <v>62</v>
      </c>
      <c r="J986" s="119">
        <v>192</v>
      </c>
      <c r="K986" s="119">
        <v>432</v>
      </c>
      <c r="L986" s="119">
        <v>4</v>
      </c>
      <c r="M986" s="119">
        <v>0</v>
      </c>
      <c r="N986" s="119">
        <v>24</v>
      </c>
      <c r="O986" s="119" t="s">
        <v>46</v>
      </c>
      <c r="P986" s="119" t="s">
        <v>46</v>
      </c>
      <c r="Q986" s="133" t="s">
        <v>43</v>
      </c>
      <c r="R986" s="134" t="s">
        <v>18</v>
      </c>
      <c r="S986" s="134" t="s">
        <v>8851</v>
      </c>
      <c r="T986" s="134" t="s">
        <v>63</v>
      </c>
      <c r="U986" s="119">
        <v>11</v>
      </c>
      <c r="V986" s="134">
        <v>12215</v>
      </c>
      <c r="W986" s="135" t="s">
        <v>5303</v>
      </c>
      <c r="X986" s="136" t="str">
        <f t="shared" si="52"/>
        <v>12215CTQQJ</v>
      </c>
      <c r="Y986" s="137" t="s">
        <v>5304</v>
      </c>
      <c r="Z986" s="119" t="s">
        <v>2036</v>
      </c>
      <c r="AA986" s="119" t="s">
        <v>50</v>
      </c>
      <c r="AB986" s="131" t="s">
        <v>5305</v>
      </c>
      <c r="AC986" s="119" t="s">
        <v>87</v>
      </c>
      <c r="AD986" s="119" t="s">
        <v>2038</v>
      </c>
      <c r="AE986" s="119" t="s">
        <v>500</v>
      </c>
      <c r="AF986" s="119" t="s">
        <v>501</v>
      </c>
      <c r="AG986" s="119" t="s">
        <v>1170</v>
      </c>
      <c r="AH986" s="119"/>
      <c r="AI986" s="119" t="s">
        <v>5306</v>
      </c>
      <c r="AJ986" s="133" t="s">
        <v>124</v>
      </c>
      <c r="AK986" s="133" t="s">
        <v>123</v>
      </c>
      <c r="AL986" s="133"/>
      <c r="AM986" s="133"/>
      <c r="AN986" s="133" t="s">
        <v>42</v>
      </c>
      <c r="AO986" s="133" t="s">
        <v>42</v>
      </c>
      <c r="AP986" s="133" t="s">
        <v>70</v>
      </c>
      <c r="AQ986" s="133" t="s">
        <v>126</v>
      </c>
      <c r="AR986" s="137"/>
      <c r="AS986" s="137"/>
      <c r="AT986" s="137"/>
      <c r="AU986" s="133">
        <v>1002187602</v>
      </c>
      <c r="AV986" s="133" t="s">
        <v>5307</v>
      </c>
      <c r="AW986" s="133">
        <v>-47049925</v>
      </c>
      <c r="AX986" s="138"/>
      <c r="AY986" s="138"/>
      <c r="AZ986" s="138"/>
      <c r="BA986" s="138"/>
      <c r="BB986" s="138"/>
      <c r="BC986" s="300">
        <v>1440084644</v>
      </c>
      <c r="BD986" s="300" t="s">
        <v>10599</v>
      </c>
      <c r="BE986" s="138"/>
    </row>
    <row r="987" spans="1:57" s="140" customFormat="1" ht="12" customHeight="1">
      <c r="A987" s="119">
        <v>2014</v>
      </c>
      <c r="B987" s="142" t="s">
        <v>138</v>
      </c>
      <c r="C987" s="119" t="s">
        <v>5230</v>
      </c>
      <c r="D987" s="131">
        <v>5700115291</v>
      </c>
      <c r="E987" s="131" t="str">
        <f t="shared" si="50"/>
        <v>SIM</v>
      </c>
      <c r="F987" s="131" t="str">
        <f t="shared" si="51"/>
        <v>SIM</v>
      </c>
      <c r="G987" s="132">
        <v>41935</v>
      </c>
      <c r="H987" s="119" t="s">
        <v>8374</v>
      </c>
      <c r="I987" s="119" t="s">
        <v>62</v>
      </c>
      <c r="J987" s="119">
        <v>192</v>
      </c>
      <c r="K987" s="119">
        <v>432</v>
      </c>
      <c r="L987" s="119">
        <v>4</v>
      </c>
      <c r="M987" s="119">
        <v>0</v>
      </c>
      <c r="N987" s="119">
        <v>24</v>
      </c>
      <c r="O987" s="119" t="s">
        <v>46</v>
      </c>
      <c r="P987" s="119" t="s">
        <v>46</v>
      </c>
      <c r="Q987" s="133" t="s">
        <v>43</v>
      </c>
      <c r="R987" s="134" t="s">
        <v>18</v>
      </c>
      <c r="S987" s="134" t="s">
        <v>8851</v>
      </c>
      <c r="T987" s="134" t="s">
        <v>63</v>
      </c>
      <c r="U987" s="119">
        <v>11</v>
      </c>
      <c r="V987" s="134">
        <v>11000</v>
      </c>
      <c r="W987" s="103" t="s">
        <v>5234</v>
      </c>
      <c r="X987" s="136" t="str">
        <f t="shared" si="52"/>
        <v>11000JRTVU</v>
      </c>
      <c r="Y987" s="137" t="s">
        <v>5235</v>
      </c>
      <c r="Z987" s="119" t="s">
        <v>346</v>
      </c>
      <c r="AA987" s="119" t="s">
        <v>2044</v>
      </c>
      <c r="AB987" s="131" t="s">
        <v>5236</v>
      </c>
      <c r="AC987" s="119" t="s">
        <v>348</v>
      </c>
      <c r="AD987" s="119" t="s">
        <v>42</v>
      </c>
      <c r="AE987" s="119" t="s">
        <v>4569</v>
      </c>
      <c r="AF987" s="143" t="s">
        <v>350</v>
      </c>
      <c r="AG987" s="143" t="s">
        <v>351</v>
      </c>
      <c r="AH987" s="143"/>
      <c r="AI987" s="138" t="s">
        <v>811</v>
      </c>
      <c r="AJ987" s="133" t="s">
        <v>123</v>
      </c>
      <c r="AK987" s="133" t="s">
        <v>124</v>
      </c>
      <c r="AL987" s="133"/>
      <c r="AM987" s="133"/>
      <c r="AN987" s="133" t="s">
        <v>42</v>
      </c>
      <c r="AO987" s="133" t="s">
        <v>42</v>
      </c>
      <c r="AP987" s="133" t="s">
        <v>70</v>
      </c>
      <c r="AQ987" s="133" t="s">
        <v>71</v>
      </c>
      <c r="AR987" s="137"/>
      <c r="AS987" s="137"/>
      <c r="AT987" s="137"/>
      <c r="AU987" s="133">
        <v>1002265220</v>
      </c>
      <c r="AV987" s="133">
        <v>-23.436965300000001</v>
      </c>
      <c r="AW987" s="133">
        <v>-46.773786700000002</v>
      </c>
      <c r="AX987" s="138"/>
      <c r="AY987" s="138"/>
      <c r="AZ987" s="138"/>
      <c r="BA987" s="138"/>
      <c r="BB987" s="138"/>
      <c r="BC987" s="300">
        <v>1440084644</v>
      </c>
      <c r="BD987" s="300" t="s">
        <v>9818</v>
      </c>
      <c r="BE987" s="138"/>
    </row>
    <row r="988" spans="1:57" s="140" customFormat="1" ht="12" customHeight="1">
      <c r="A988" s="119">
        <v>2014</v>
      </c>
      <c r="B988" s="142" t="s">
        <v>138</v>
      </c>
      <c r="C988" s="119" t="s">
        <v>5230</v>
      </c>
      <c r="D988" s="131">
        <v>5700115285</v>
      </c>
      <c r="E988" s="131" t="str">
        <f t="shared" si="50"/>
        <v>SIM</v>
      </c>
      <c r="F988" s="131" t="str">
        <f t="shared" si="51"/>
        <v>SIM</v>
      </c>
      <c r="G988" s="132">
        <v>41934</v>
      </c>
      <c r="H988" s="119" t="s">
        <v>8374</v>
      </c>
      <c r="I988" s="119" t="s">
        <v>62</v>
      </c>
      <c r="J988" s="119">
        <v>192</v>
      </c>
      <c r="K988" s="119">
        <v>432</v>
      </c>
      <c r="L988" s="119">
        <v>4</v>
      </c>
      <c r="M988" s="119">
        <v>0</v>
      </c>
      <c r="N988" s="119">
        <v>24</v>
      </c>
      <c r="O988" s="119" t="s">
        <v>46</v>
      </c>
      <c r="P988" s="119" t="s">
        <v>46</v>
      </c>
      <c r="Q988" s="133" t="s">
        <v>43</v>
      </c>
      <c r="R988" s="134" t="s">
        <v>18</v>
      </c>
      <c r="S988" s="134" t="s">
        <v>8851</v>
      </c>
      <c r="T988" s="134" t="s">
        <v>63</v>
      </c>
      <c r="U988" s="119">
        <v>12</v>
      </c>
      <c r="V988" s="134">
        <v>11563</v>
      </c>
      <c r="W988" s="103" t="s">
        <v>5283</v>
      </c>
      <c r="X988" s="136" t="str">
        <f t="shared" si="52"/>
        <v>11563NHVYW</v>
      </c>
      <c r="Y988" s="137" t="s">
        <v>10916</v>
      </c>
      <c r="Z988" s="119" t="s">
        <v>656</v>
      </c>
      <c r="AA988" s="119" t="s">
        <v>4345</v>
      </c>
      <c r="AB988" s="131" t="s">
        <v>5284</v>
      </c>
      <c r="AC988" s="119" t="s">
        <v>52</v>
      </c>
      <c r="AD988" s="119" t="s">
        <v>4347</v>
      </c>
      <c r="AE988" s="119" t="s">
        <v>4348</v>
      </c>
      <c r="AF988" s="143" t="s">
        <v>78</v>
      </c>
      <c r="AG988" s="143" t="s">
        <v>79</v>
      </c>
      <c r="AH988" s="143"/>
      <c r="AI988" s="138" t="s">
        <v>1240</v>
      </c>
      <c r="AJ988" s="133" t="s">
        <v>57</v>
      </c>
      <c r="AK988" s="133" t="s">
        <v>58</v>
      </c>
      <c r="AL988" s="133"/>
      <c r="AM988" s="133"/>
      <c r="AN988" s="133" t="s">
        <v>42</v>
      </c>
      <c r="AO988" s="133" t="s">
        <v>42</v>
      </c>
      <c r="AP988" s="133" t="s">
        <v>70</v>
      </c>
      <c r="AQ988" s="133" t="s">
        <v>126</v>
      </c>
      <c r="AR988" s="137"/>
      <c r="AS988" s="137"/>
      <c r="AT988" s="137"/>
      <c r="AU988" s="145">
        <v>1003675554</v>
      </c>
      <c r="AV988" s="133">
        <v>-23.210154299999999</v>
      </c>
      <c r="AW988" s="133">
        <v>-45.772280799999997</v>
      </c>
      <c r="AX988" s="138"/>
      <c r="AY988" s="138"/>
      <c r="AZ988" s="138"/>
      <c r="BA988" s="138"/>
      <c r="BB988" s="138"/>
      <c r="BC988" s="300">
        <v>1440084644</v>
      </c>
      <c r="BD988" s="300" t="s">
        <v>9819</v>
      </c>
      <c r="BE988" s="138"/>
    </row>
    <row r="989" spans="1:57" s="140" customFormat="1" ht="12" customHeight="1">
      <c r="A989" s="119">
        <v>2014</v>
      </c>
      <c r="B989" s="142" t="s">
        <v>138</v>
      </c>
      <c r="C989" s="119" t="s">
        <v>5230</v>
      </c>
      <c r="D989" s="131">
        <v>5700115279</v>
      </c>
      <c r="E989" s="131" t="str">
        <f t="shared" si="50"/>
        <v>SIM</v>
      </c>
      <c r="F989" s="131" t="str">
        <f t="shared" si="51"/>
        <v>SIM</v>
      </c>
      <c r="G989" s="132">
        <v>41932</v>
      </c>
      <c r="H989" s="119" t="s">
        <v>8374</v>
      </c>
      <c r="I989" s="119" t="s">
        <v>62</v>
      </c>
      <c r="J989" s="119">
        <v>192</v>
      </c>
      <c r="K989" s="119">
        <v>432</v>
      </c>
      <c r="L989" s="119">
        <v>4</v>
      </c>
      <c r="M989" s="119">
        <v>0</v>
      </c>
      <c r="N989" s="119">
        <v>24</v>
      </c>
      <c r="O989" s="119" t="s">
        <v>46</v>
      </c>
      <c r="P989" s="119" t="s">
        <v>46</v>
      </c>
      <c r="Q989" s="133" t="s">
        <v>43</v>
      </c>
      <c r="R989" s="134" t="s">
        <v>18</v>
      </c>
      <c r="S989" s="134" t="s">
        <v>8851</v>
      </c>
      <c r="T989" s="134" t="s">
        <v>63</v>
      </c>
      <c r="U989" s="119">
        <v>12</v>
      </c>
      <c r="V989" s="134">
        <v>11563</v>
      </c>
      <c r="W989" s="103" t="s">
        <v>5285</v>
      </c>
      <c r="X989" s="136" t="str">
        <f t="shared" si="52"/>
        <v>11563NHVYX</v>
      </c>
      <c r="Y989" s="137" t="s">
        <v>5286</v>
      </c>
      <c r="Z989" s="119" t="s">
        <v>656</v>
      </c>
      <c r="AA989" s="119" t="s">
        <v>4345</v>
      </c>
      <c r="AB989" s="131" t="s">
        <v>5287</v>
      </c>
      <c r="AC989" s="119" t="s">
        <v>52</v>
      </c>
      <c r="AD989" s="119" t="s">
        <v>4347</v>
      </c>
      <c r="AE989" s="119" t="s">
        <v>4348</v>
      </c>
      <c r="AF989" s="143" t="s">
        <v>78</v>
      </c>
      <c r="AG989" s="143" t="s">
        <v>79</v>
      </c>
      <c r="AH989" s="143"/>
      <c r="AI989" s="133" t="s">
        <v>1240</v>
      </c>
      <c r="AJ989" s="133" t="s">
        <v>57</v>
      </c>
      <c r="AK989" s="133" t="s">
        <v>58</v>
      </c>
      <c r="AL989" s="133"/>
      <c r="AM989" s="133"/>
      <c r="AN989" s="133" t="s">
        <v>42</v>
      </c>
      <c r="AO989" s="133" t="s">
        <v>42</v>
      </c>
      <c r="AP989" s="133" t="s">
        <v>70</v>
      </c>
      <c r="AQ989" s="133" t="s">
        <v>126</v>
      </c>
      <c r="AR989" s="137"/>
      <c r="AS989" s="137"/>
      <c r="AT989" s="137"/>
      <c r="AU989" s="145">
        <v>1003675619</v>
      </c>
      <c r="AV989" s="133">
        <v>-23.198320299999999</v>
      </c>
      <c r="AW989" s="133">
        <v>-45.770411799999998</v>
      </c>
      <c r="AX989" s="138"/>
      <c r="AY989" s="138"/>
      <c r="AZ989" s="138"/>
      <c r="BA989" s="138"/>
      <c r="BB989" s="138"/>
      <c r="BC989" s="300">
        <v>1440084644</v>
      </c>
      <c r="BD989" s="300" t="s">
        <v>9820</v>
      </c>
      <c r="BE989" s="138"/>
    </row>
    <row r="990" spans="1:57" s="140" customFormat="1" ht="12" customHeight="1">
      <c r="A990" s="119">
        <v>2014</v>
      </c>
      <c r="B990" s="142" t="s">
        <v>138</v>
      </c>
      <c r="C990" s="119" t="s">
        <v>5230</v>
      </c>
      <c r="D990" s="131">
        <v>5700115282</v>
      </c>
      <c r="E990" s="131" t="str">
        <f t="shared" si="50"/>
        <v>SIM</v>
      </c>
      <c r="F990" s="131" t="str">
        <f t="shared" si="51"/>
        <v>SIM</v>
      </c>
      <c r="G990" s="132">
        <v>41933</v>
      </c>
      <c r="H990" s="119" t="s">
        <v>8374</v>
      </c>
      <c r="I990" s="119" t="s">
        <v>62</v>
      </c>
      <c r="J990" s="119">
        <v>192</v>
      </c>
      <c r="K990" s="119">
        <v>432</v>
      </c>
      <c r="L990" s="119">
        <v>4</v>
      </c>
      <c r="M990" s="119">
        <v>0</v>
      </c>
      <c r="N990" s="119">
        <v>24</v>
      </c>
      <c r="O990" s="119" t="s">
        <v>46</v>
      </c>
      <c r="P990" s="119" t="s">
        <v>46</v>
      </c>
      <c r="Q990" s="133" t="s">
        <v>43</v>
      </c>
      <c r="R990" s="134" t="s">
        <v>18</v>
      </c>
      <c r="S990" s="134" t="s">
        <v>8851</v>
      </c>
      <c r="T990" s="134" t="s">
        <v>63</v>
      </c>
      <c r="U990" s="119">
        <v>12</v>
      </c>
      <c r="V990" s="134">
        <v>11563</v>
      </c>
      <c r="W990" s="103" t="s">
        <v>5288</v>
      </c>
      <c r="X990" s="136" t="str">
        <f t="shared" si="52"/>
        <v>11563NHVYY</v>
      </c>
      <c r="Y990" s="137" t="s">
        <v>5289</v>
      </c>
      <c r="Z990" s="119" t="s">
        <v>656</v>
      </c>
      <c r="AA990" s="119" t="s">
        <v>4345</v>
      </c>
      <c r="AB990" s="131" t="s">
        <v>5290</v>
      </c>
      <c r="AC990" s="119" t="s">
        <v>52</v>
      </c>
      <c r="AD990" s="119" t="s">
        <v>4347</v>
      </c>
      <c r="AE990" s="119" t="s">
        <v>4348</v>
      </c>
      <c r="AF990" s="143" t="s">
        <v>78</v>
      </c>
      <c r="AG990" s="143" t="s">
        <v>79</v>
      </c>
      <c r="AH990" s="143"/>
      <c r="AI990" s="138" t="s">
        <v>1240</v>
      </c>
      <c r="AJ990" s="133" t="s">
        <v>57</v>
      </c>
      <c r="AK990" s="133" t="s">
        <v>58</v>
      </c>
      <c r="AL990" s="133"/>
      <c r="AM990" s="133"/>
      <c r="AN990" s="133" t="s">
        <v>42</v>
      </c>
      <c r="AO990" s="133" t="s">
        <v>42</v>
      </c>
      <c r="AP990" s="133" t="s">
        <v>70</v>
      </c>
      <c r="AQ990" s="133" t="s">
        <v>126</v>
      </c>
      <c r="AR990" s="137"/>
      <c r="AS990" s="137"/>
      <c r="AT990" s="137"/>
      <c r="AU990" s="157">
        <v>1003675708</v>
      </c>
      <c r="AV990" s="133" t="s">
        <v>5291</v>
      </c>
      <c r="AW990" s="133">
        <v>-45.765576899999999</v>
      </c>
      <c r="AX990" s="138"/>
      <c r="AY990" s="138"/>
      <c r="AZ990" s="138"/>
      <c r="BA990" s="138"/>
      <c r="BB990" s="138"/>
      <c r="BC990" s="300">
        <v>1440084644</v>
      </c>
      <c r="BD990" s="300" t="s">
        <v>9821</v>
      </c>
      <c r="BE990" s="138"/>
    </row>
    <row r="991" spans="1:57" s="140" customFormat="1" ht="12" customHeight="1">
      <c r="A991" s="119">
        <v>2014</v>
      </c>
      <c r="B991" s="142" t="s">
        <v>138</v>
      </c>
      <c r="C991" s="119" t="s">
        <v>5230</v>
      </c>
      <c r="D991" s="131">
        <v>5700115246</v>
      </c>
      <c r="E991" s="131" t="str">
        <f t="shared" si="50"/>
        <v>SIM</v>
      </c>
      <c r="F991" s="131" t="str">
        <f t="shared" si="51"/>
        <v>SIM</v>
      </c>
      <c r="G991" s="132">
        <v>41932</v>
      </c>
      <c r="H991" s="119" t="s">
        <v>8374</v>
      </c>
      <c r="I991" s="119" t="s">
        <v>62</v>
      </c>
      <c r="J991" s="119">
        <v>192</v>
      </c>
      <c r="K991" s="119">
        <v>432</v>
      </c>
      <c r="L991" s="119">
        <v>4</v>
      </c>
      <c r="M991" s="119">
        <v>0</v>
      </c>
      <c r="N991" s="119">
        <v>24</v>
      </c>
      <c r="O991" s="119" t="s">
        <v>46</v>
      </c>
      <c r="P991" s="119" t="s">
        <v>46</v>
      </c>
      <c r="Q991" s="133" t="s">
        <v>43</v>
      </c>
      <c r="R991" s="134" t="s">
        <v>18</v>
      </c>
      <c r="S991" s="134" t="s">
        <v>8851</v>
      </c>
      <c r="T991" s="134" t="s">
        <v>63</v>
      </c>
      <c r="U991" s="119">
        <v>19</v>
      </c>
      <c r="V991" s="134" t="s">
        <v>3719</v>
      </c>
      <c r="W991" s="103" t="s">
        <v>5254</v>
      </c>
      <c r="X991" s="136" t="str">
        <f t="shared" si="52"/>
        <v>11340CGWAD</v>
      </c>
      <c r="Y991" s="137" t="s">
        <v>10776</v>
      </c>
      <c r="Z991" s="119" t="s">
        <v>568</v>
      </c>
      <c r="AA991" s="119" t="s">
        <v>569</v>
      </c>
      <c r="AB991" s="131" t="s">
        <v>5255</v>
      </c>
      <c r="AC991" s="119" t="s">
        <v>87</v>
      </c>
      <c r="AD991" s="119" t="s">
        <v>42</v>
      </c>
      <c r="AE991" s="119" t="s">
        <v>571</v>
      </c>
      <c r="AF991" s="119" t="s">
        <v>89</v>
      </c>
      <c r="AG991" s="119" t="s">
        <v>90</v>
      </c>
      <c r="AH991" s="119"/>
      <c r="AI991" s="119" t="s">
        <v>91</v>
      </c>
      <c r="AJ991" s="133" t="s">
        <v>58</v>
      </c>
      <c r="AK991" s="133" t="s">
        <v>57</v>
      </c>
      <c r="AL991" s="133"/>
      <c r="AM991" s="133"/>
      <c r="AN991" s="133" t="s">
        <v>42</v>
      </c>
      <c r="AO991" s="133" t="s">
        <v>42</v>
      </c>
      <c r="AP991" s="133" t="s">
        <v>81</v>
      </c>
      <c r="AQ991" s="133" t="s">
        <v>71</v>
      </c>
      <c r="AR991" s="137"/>
      <c r="AS991" s="137"/>
      <c r="AT991" s="137"/>
      <c r="AU991" s="145">
        <v>1003675279</v>
      </c>
      <c r="AV991" s="133" t="s">
        <v>5256</v>
      </c>
      <c r="AW991" s="133">
        <v>47.307519999999997</v>
      </c>
      <c r="AX991" s="138"/>
      <c r="AY991" s="138"/>
      <c r="AZ991" s="138"/>
      <c r="BA991" s="138"/>
      <c r="BB991" s="138"/>
      <c r="BC991" s="300">
        <v>1440084644</v>
      </c>
      <c r="BD991" s="300" t="s">
        <v>9822</v>
      </c>
      <c r="BE991" s="138"/>
    </row>
    <row r="992" spans="1:57" s="140" customFormat="1" ht="12" customHeight="1">
      <c r="A992" s="119">
        <v>2014</v>
      </c>
      <c r="B992" s="142" t="s">
        <v>138</v>
      </c>
      <c r="C992" s="119" t="s">
        <v>5230</v>
      </c>
      <c r="D992" s="131">
        <v>5700115240</v>
      </c>
      <c r="E992" s="131" t="str">
        <f t="shared" si="50"/>
        <v>SIM</v>
      </c>
      <c r="F992" s="131" t="str">
        <f t="shared" si="51"/>
        <v>SIM</v>
      </c>
      <c r="G992" s="132">
        <v>41935</v>
      </c>
      <c r="H992" s="119" t="s">
        <v>8374</v>
      </c>
      <c r="I992" s="119" t="s">
        <v>62</v>
      </c>
      <c r="J992" s="119">
        <v>192</v>
      </c>
      <c r="K992" s="119">
        <v>432</v>
      </c>
      <c r="L992" s="119">
        <v>4</v>
      </c>
      <c r="M992" s="119">
        <v>0</v>
      </c>
      <c r="N992" s="119">
        <v>24</v>
      </c>
      <c r="O992" s="119" t="s">
        <v>46</v>
      </c>
      <c r="P992" s="119" t="s">
        <v>46</v>
      </c>
      <c r="Q992" s="133" t="s">
        <v>43</v>
      </c>
      <c r="R992" s="134" t="s">
        <v>18</v>
      </c>
      <c r="S992" s="134" t="s">
        <v>8851</v>
      </c>
      <c r="T992" s="134" t="s">
        <v>63</v>
      </c>
      <c r="U992" s="119">
        <v>19</v>
      </c>
      <c r="V992" s="134" t="s">
        <v>5292</v>
      </c>
      <c r="W992" s="103" t="s">
        <v>5293</v>
      </c>
      <c r="X992" s="136" t="str">
        <f t="shared" si="52"/>
        <v>11640ARZQP</v>
      </c>
      <c r="Y992" s="205" t="s">
        <v>5294</v>
      </c>
      <c r="Z992" s="119" t="s">
        <v>1859</v>
      </c>
      <c r="AA992" s="119" t="s">
        <v>1860</v>
      </c>
      <c r="AB992" s="131" t="s">
        <v>5295</v>
      </c>
      <c r="AC992" s="119" t="s">
        <v>87</v>
      </c>
      <c r="AD992" s="119" t="s">
        <v>42</v>
      </c>
      <c r="AE992" s="119" t="s">
        <v>5296</v>
      </c>
      <c r="AF992" s="119" t="s">
        <v>89</v>
      </c>
      <c r="AG992" s="119" t="s">
        <v>90</v>
      </c>
      <c r="AH992" s="119"/>
      <c r="AI992" s="119" t="s">
        <v>91</v>
      </c>
      <c r="AJ992" s="133" t="s">
        <v>58</v>
      </c>
      <c r="AK992" s="133" t="s">
        <v>57</v>
      </c>
      <c r="AL992" s="133"/>
      <c r="AM992" s="133"/>
      <c r="AN992" s="133" t="s">
        <v>42</v>
      </c>
      <c r="AO992" s="133" t="s">
        <v>42</v>
      </c>
      <c r="AP992" s="133">
        <v>1540</v>
      </c>
      <c r="AQ992" s="133" t="s">
        <v>71</v>
      </c>
      <c r="AR992" s="137"/>
      <c r="AS992" s="137"/>
      <c r="AT992" s="137"/>
      <c r="AU992" s="133">
        <v>1003673861</v>
      </c>
      <c r="AV992" s="133">
        <v>-22.795651299999999</v>
      </c>
      <c r="AW992" s="133">
        <v>-47.275654199999998</v>
      </c>
      <c r="AX992" s="138"/>
      <c r="AY992" s="138"/>
      <c r="AZ992" s="138"/>
      <c r="BA992" s="138"/>
      <c r="BB992" s="138"/>
      <c r="BC992" s="300">
        <v>1440084644</v>
      </c>
      <c r="BD992" s="300" t="s">
        <v>9823</v>
      </c>
      <c r="BE992" s="138"/>
    </row>
    <row r="993" spans="1:57" s="140" customFormat="1" ht="12" customHeight="1">
      <c r="A993" s="119">
        <v>2014</v>
      </c>
      <c r="B993" s="119" t="s">
        <v>887</v>
      </c>
      <c r="C993" s="119" t="s">
        <v>3863</v>
      </c>
      <c r="D993" s="131">
        <v>5700161174</v>
      </c>
      <c r="E993" s="131" t="str">
        <f t="shared" si="50"/>
        <v>SIM</v>
      </c>
      <c r="F993" s="131" t="str">
        <f t="shared" si="51"/>
        <v>SIM</v>
      </c>
      <c r="G993" s="132">
        <v>41764</v>
      </c>
      <c r="H993" s="119" t="s">
        <v>87</v>
      </c>
      <c r="I993" s="119" t="s">
        <v>357</v>
      </c>
      <c r="J993" s="119">
        <v>192</v>
      </c>
      <c r="K993" s="119">
        <v>448</v>
      </c>
      <c r="L993" s="119">
        <v>8</v>
      </c>
      <c r="M993" s="119">
        <v>8</v>
      </c>
      <c r="N993" s="119">
        <v>16</v>
      </c>
      <c r="O993" s="119" t="s">
        <v>43</v>
      </c>
      <c r="P993" s="119" t="s">
        <v>43</v>
      </c>
      <c r="Q993" s="133" t="s">
        <v>46</v>
      </c>
      <c r="R993" s="134" t="s">
        <v>18</v>
      </c>
      <c r="S993" s="134" t="s">
        <v>8851</v>
      </c>
      <c r="T993" s="134" t="s">
        <v>63</v>
      </c>
      <c r="U993" s="119">
        <v>14</v>
      </c>
      <c r="V993" s="134">
        <v>11114</v>
      </c>
      <c r="W993" s="135" t="s">
        <v>3922</v>
      </c>
      <c r="X993" s="136" t="str">
        <f t="shared" si="52"/>
        <v>11114JPZZQ</v>
      </c>
      <c r="Y993" s="137" t="s">
        <v>3923</v>
      </c>
      <c r="Z993" s="119" t="s">
        <v>424</v>
      </c>
      <c r="AA993" s="119" t="s">
        <v>425</v>
      </c>
      <c r="AB993" s="131" t="s">
        <v>3924</v>
      </c>
      <c r="AC993" s="119" t="s">
        <v>52</v>
      </c>
      <c r="AD993" s="119" t="s">
        <v>42</v>
      </c>
      <c r="AE993" s="119" t="s">
        <v>427</v>
      </c>
      <c r="AF993" s="119" t="s">
        <v>54</v>
      </c>
      <c r="AG993" s="119" t="s">
        <v>55</v>
      </c>
      <c r="AH993" s="119"/>
      <c r="AI993" s="119" t="s">
        <v>69</v>
      </c>
      <c r="AJ993" s="133" t="s">
        <v>57</v>
      </c>
      <c r="AK993" s="133" t="s">
        <v>58</v>
      </c>
      <c r="AL993" s="133"/>
      <c r="AM993" s="133"/>
      <c r="AN993" s="133" t="s">
        <v>42</v>
      </c>
      <c r="AO993" s="133" t="s">
        <v>42</v>
      </c>
      <c r="AP993" s="133" t="s">
        <v>56</v>
      </c>
      <c r="AQ993" s="133" t="s">
        <v>56</v>
      </c>
      <c r="AR993" s="137"/>
      <c r="AS993" s="137"/>
      <c r="AT993" s="137"/>
      <c r="AU993" s="145">
        <v>1003672733</v>
      </c>
      <c r="AV993" s="133" t="s">
        <v>3774</v>
      </c>
      <c r="AW993" s="133" t="s">
        <v>3775</v>
      </c>
      <c r="AX993" s="138"/>
      <c r="AY993" s="138"/>
      <c r="AZ993" s="138"/>
      <c r="BA993" s="138"/>
      <c r="BB993" s="138"/>
      <c r="BC993" s="300">
        <v>1892063257</v>
      </c>
      <c r="BD993" s="300" t="s">
        <v>9824</v>
      </c>
      <c r="BE993" s="138"/>
    </row>
    <row r="994" spans="1:57" s="140" customFormat="1" ht="12" customHeight="1">
      <c r="A994" s="119">
        <v>2014</v>
      </c>
      <c r="B994" s="119" t="s">
        <v>868</v>
      </c>
      <c r="C994" s="119" t="s">
        <v>869</v>
      </c>
      <c r="D994" s="131" t="s">
        <v>43</v>
      </c>
      <c r="E994" s="131" t="str">
        <f t="shared" si="50"/>
        <v>SIM</v>
      </c>
      <c r="F994" s="131" t="str">
        <f t="shared" si="51"/>
        <v>SIM</v>
      </c>
      <c r="G994" s="132">
        <v>42045</v>
      </c>
      <c r="H994" s="119" t="s">
        <v>8374</v>
      </c>
      <c r="I994" s="119" t="s">
        <v>357</v>
      </c>
      <c r="J994" s="119">
        <v>192</v>
      </c>
      <c r="K994" s="119">
        <v>432</v>
      </c>
      <c r="L994" s="119">
        <v>4</v>
      </c>
      <c r="M994" s="119">
        <v>4</v>
      </c>
      <c r="N994" s="119">
        <v>24</v>
      </c>
      <c r="O994" s="119" t="s">
        <v>43</v>
      </c>
      <c r="P994" s="119" t="s">
        <v>43</v>
      </c>
      <c r="Q994" s="133" t="s">
        <v>43</v>
      </c>
      <c r="R994" s="134" t="s">
        <v>18</v>
      </c>
      <c r="S994" s="134" t="s">
        <v>8851</v>
      </c>
      <c r="T994" s="134" t="s">
        <v>63</v>
      </c>
      <c r="U994" s="119">
        <v>12</v>
      </c>
      <c r="V994" s="134">
        <v>11670</v>
      </c>
      <c r="W994" s="103" t="s">
        <v>3918</v>
      </c>
      <c r="X994" s="136" t="str">
        <f t="shared" si="52"/>
        <v>11670SBAAH</v>
      </c>
      <c r="Y994" s="167" t="s">
        <v>8910</v>
      </c>
      <c r="Z994" s="119" t="s">
        <v>1890</v>
      </c>
      <c r="AA994" s="119" t="s">
        <v>1713</v>
      </c>
      <c r="AB994" s="131" t="s">
        <v>3919</v>
      </c>
      <c r="AC994" s="119" t="s">
        <v>52</v>
      </c>
      <c r="AD994" s="119" t="s">
        <v>1892</v>
      </c>
      <c r="AE994" s="119" t="s">
        <v>1585</v>
      </c>
      <c r="AF994" s="119" t="s">
        <v>78</v>
      </c>
      <c r="AG994" s="119" t="s">
        <v>79</v>
      </c>
      <c r="AH994" s="119"/>
      <c r="AI994" s="138" t="s">
        <v>3920</v>
      </c>
      <c r="AJ994" s="133" t="s">
        <v>57</v>
      </c>
      <c r="AK994" s="133" t="s">
        <v>58</v>
      </c>
      <c r="AL994" s="133"/>
      <c r="AM994" s="133"/>
      <c r="AN994" s="133" t="s">
        <v>42</v>
      </c>
      <c r="AO994" s="133" t="s">
        <v>42</v>
      </c>
      <c r="AP994" s="133" t="s">
        <v>56</v>
      </c>
      <c r="AQ994" s="133" t="s">
        <v>56</v>
      </c>
      <c r="AR994" s="137"/>
      <c r="AS994" s="137"/>
      <c r="AT994" s="137"/>
      <c r="AU994" s="133">
        <v>1002249438</v>
      </c>
      <c r="AV994" s="133" t="s">
        <v>8193</v>
      </c>
      <c r="AW994" s="133"/>
      <c r="AX994" s="138"/>
      <c r="AY994" s="138"/>
      <c r="AZ994" s="138"/>
      <c r="BA994" s="138"/>
      <c r="BB994" s="138"/>
      <c r="BC994" s="300">
        <v>1440084644</v>
      </c>
      <c r="BD994" s="300" t="s">
        <v>9825</v>
      </c>
      <c r="BE994" s="138"/>
    </row>
    <row r="995" spans="1:57" s="140" customFormat="1" ht="12" customHeight="1">
      <c r="A995" s="119">
        <v>2014</v>
      </c>
      <c r="B995" s="119" t="s">
        <v>868</v>
      </c>
      <c r="C995" s="119" t="s">
        <v>869</v>
      </c>
      <c r="D995" s="131" t="s">
        <v>43</v>
      </c>
      <c r="E995" s="131" t="str">
        <f t="shared" si="50"/>
        <v>SIM</v>
      </c>
      <c r="F995" s="131" t="str">
        <f t="shared" si="51"/>
        <v>SIM</v>
      </c>
      <c r="G995" s="132">
        <v>42045</v>
      </c>
      <c r="H995" s="119" t="s">
        <v>8374</v>
      </c>
      <c r="I995" s="119" t="s">
        <v>357</v>
      </c>
      <c r="J995" s="119">
        <v>192</v>
      </c>
      <c r="K995" s="119">
        <v>432</v>
      </c>
      <c r="L995" s="119">
        <v>4</v>
      </c>
      <c r="M995" s="119">
        <v>4</v>
      </c>
      <c r="N995" s="119">
        <v>24</v>
      </c>
      <c r="O995" s="119" t="s">
        <v>43</v>
      </c>
      <c r="P995" s="119" t="s">
        <v>43</v>
      </c>
      <c r="Q995" s="133" t="s">
        <v>43</v>
      </c>
      <c r="R995" s="134" t="s">
        <v>18</v>
      </c>
      <c r="S995" s="134" t="s">
        <v>8851</v>
      </c>
      <c r="T995" s="134" t="s">
        <v>63</v>
      </c>
      <c r="U995" s="119">
        <v>12</v>
      </c>
      <c r="V995" s="134">
        <v>11670</v>
      </c>
      <c r="W995" s="103" t="s">
        <v>1923</v>
      </c>
      <c r="X995" s="136" t="str">
        <f t="shared" si="52"/>
        <v>11670SBAAI</v>
      </c>
      <c r="Y995" s="167" t="s">
        <v>8911</v>
      </c>
      <c r="Z995" s="119" t="s">
        <v>1890</v>
      </c>
      <c r="AA995" s="119" t="s">
        <v>1713</v>
      </c>
      <c r="AB995" s="131" t="s">
        <v>3921</v>
      </c>
      <c r="AC995" s="119" t="s">
        <v>52</v>
      </c>
      <c r="AD995" s="119" t="s">
        <v>1892</v>
      </c>
      <c r="AE995" s="119" t="s">
        <v>1585</v>
      </c>
      <c r="AF995" s="119" t="s">
        <v>78</v>
      </c>
      <c r="AG995" s="119" t="s">
        <v>79</v>
      </c>
      <c r="AH995" s="119"/>
      <c r="AI995" s="138" t="s">
        <v>3920</v>
      </c>
      <c r="AJ995" s="133" t="s">
        <v>57</v>
      </c>
      <c r="AK995" s="133" t="s">
        <v>58</v>
      </c>
      <c r="AL995" s="133"/>
      <c r="AM995" s="133"/>
      <c r="AN995" s="133" t="s">
        <v>42</v>
      </c>
      <c r="AO995" s="133" t="s">
        <v>42</v>
      </c>
      <c r="AP995" s="133" t="s">
        <v>56</v>
      </c>
      <c r="AQ995" s="133" t="s">
        <v>56</v>
      </c>
      <c r="AR995" s="137"/>
      <c r="AS995" s="137"/>
      <c r="AT995" s="137"/>
      <c r="AU995" s="133">
        <v>1003663637</v>
      </c>
      <c r="AV995" s="133" t="s">
        <v>8194</v>
      </c>
      <c r="AW995" s="133"/>
      <c r="AX995" s="138"/>
      <c r="AY995" s="138"/>
      <c r="AZ995" s="138"/>
      <c r="BA995" s="138"/>
      <c r="BB995" s="138"/>
      <c r="BC995" s="300">
        <v>1440084644</v>
      </c>
      <c r="BD995" s="300" t="s">
        <v>9826</v>
      </c>
      <c r="BE995" s="138"/>
    </row>
    <row r="996" spans="1:57" s="140" customFormat="1" ht="12" customHeight="1">
      <c r="A996" s="119">
        <v>2014</v>
      </c>
      <c r="B996" s="119" t="s">
        <v>3873</v>
      </c>
      <c r="C996" s="119" t="s">
        <v>113</v>
      </c>
      <c r="D996" s="131">
        <v>5700096648</v>
      </c>
      <c r="E996" s="131" t="str">
        <f t="shared" si="50"/>
        <v>SIM</v>
      </c>
      <c r="F996" s="131" t="str">
        <f t="shared" si="51"/>
        <v>SIM</v>
      </c>
      <c r="G996" s="132">
        <v>41736</v>
      </c>
      <c r="H996" s="119" t="s">
        <v>87</v>
      </c>
      <c r="I996" s="119" t="s">
        <v>45</v>
      </c>
      <c r="J996" s="119">
        <v>192</v>
      </c>
      <c r="K996" s="119">
        <v>448</v>
      </c>
      <c r="L996" s="119">
        <v>8</v>
      </c>
      <c r="M996" s="119">
        <v>8</v>
      </c>
      <c r="N996" s="119">
        <v>16</v>
      </c>
      <c r="O996" s="119" t="s">
        <v>46</v>
      </c>
      <c r="P996" s="119" t="s">
        <v>46</v>
      </c>
      <c r="Q996" s="133" t="s">
        <v>46</v>
      </c>
      <c r="R996" s="134" t="s">
        <v>18</v>
      </c>
      <c r="S996" s="134" t="s">
        <v>8851</v>
      </c>
      <c r="T996" s="134" t="s">
        <v>63</v>
      </c>
      <c r="U996" s="119">
        <v>19</v>
      </c>
      <c r="V996" s="134">
        <v>12649</v>
      </c>
      <c r="W996" s="135" t="s">
        <v>3902</v>
      </c>
      <c r="X996" s="136" t="str">
        <f t="shared" si="52"/>
        <v>12649FEEBF</v>
      </c>
      <c r="Y996" s="137" t="s">
        <v>3903</v>
      </c>
      <c r="Z996" s="119" t="s">
        <v>3904</v>
      </c>
      <c r="AA996" s="119" t="s">
        <v>3905</v>
      </c>
      <c r="AB996" s="131" t="s">
        <v>3906</v>
      </c>
      <c r="AC996" s="119" t="s">
        <v>87</v>
      </c>
      <c r="AD996" s="119" t="s">
        <v>3879</v>
      </c>
      <c r="AE996" s="119" t="s">
        <v>3880</v>
      </c>
      <c r="AF996" s="119" t="s">
        <v>109</v>
      </c>
      <c r="AG996" s="119" t="s">
        <v>110</v>
      </c>
      <c r="AH996" s="119"/>
      <c r="AI996" s="119" t="s">
        <v>3881</v>
      </c>
      <c r="AJ996" s="133" t="s">
        <v>58</v>
      </c>
      <c r="AK996" s="133" t="s">
        <v>57</v>
      </c>
      <c r="AL996" s="133"/>
      <c r="AM996" s="133"/>
      <c r="AN996" s="133" t="s">
        <v>42</v>
      </c>
      <c r="AO996" s="133" t="s">
        <v>42</v>
      </c>
      <c r="AP996" s="133" t="s">
        <v>183</v>
      </c>
      <c r="AQ996" s="133" t="s">
        <v>71</v>
      </c>
      <c r="AR996" s="137"/>
      <c r="AS996" s="137"/>
      <c r="AT996" s="137"/>
      <c r="AU996" s="133">
        <v>1001938434</v>
      </c>
      <c r="AV996" s="133" t="s">
        <v>3907</v>
      </c>
      <c r="AW996" s="133" t="s">
        <v>3908</v>
      </c>
      <c r="AX996" s="138"/>
      <c r="AY996" s="138"/>
      <c r="AZ996" s="138"/>
      <c r="BA996" s="138"/>
      <c r="BB996" s="138"/>
      <c r="BC996" s="300">
        <v>1892063257</v>
      </c>
      <c r="BD996" s="300" t="s">
        <v>9827</v>
      </c>
      <c r="BE996" s="138"/>
    </row>
    <row r="997" spans="1:57" s="140" customFormat="1" ht="12" customHeight="1">
      <c r="A997" s="119">
        <v>2014</v>
      </c>
      <c r="B997" s="119" t="s">
        <v>3873</v>
      </c>
      <c r="C997" s="119" t="s">
        <v>113</v>
      </c>
      <c r="D997" s="131">
        <v>5700164186</v>
      </c>
      <c r="E997" s="131" t="str">
        <f t="shared" si="50"/>
        <v>SIM</v>
      </c>
      <c r="F997" s="131" t="str">
        <f t="shared" si="51"/>
        <v>SIM</v>
      </c>
      <c r="G997" s="132">
        <v>41737</v>
      </c>
      <c r="H997" s="119" t="s">
        <v>87</v>
      </c>
      <c r="I997" s="119" t="s">
        <v>45</v>
      </c>
      <c r="J997" s="119">
        <v>192</v>
      </c>
      <c r="K997" s="119">
        <v>448</v>
      </c>
      <c r="L997" s="119">
        <v>8</v>
      </c>
      <c r="M997" s="119">
        <v>8</v>
      </c>
      <c r="N997" s="119">
        <v>16</v>
      </c>
      <c r="O997" s="119" t="s">
        <v>46</v>
      </c>
      <c r="P997" s="119" t="s">
        <v>46</v>
      </c>
      <c r="Q997" s="133" t="s">
        <v>46</v>
      </c>
      <c r="R997" s="134" t="s">
        <v>18</v>
      </c>
      <c r="S997" s="134" t="s">
        <v>8851</v>
      </c>
      <c r="T997" s="134" t="s">
        <v>63</v>
      </c>
      <c r="U997" s="119">
        <v>19</v>
      </c>
      <c r="V997" s="134">
        <v>13186</v>
      </c>
      <c r="W997" s="135" t="s">
        <v>3909</v>
      </c>
      <c r="X997" s="136" t="str">
        <f t="shared" si="52"/>
        <v>13186GCEBG</v>
      </c>
      <c r="Y997" s="137" t="s">
        <v>3910</v>
      </c>
      <c r="Z997" s="119" t="s">
        <v>3911</v>
      </c>
      <c r="AA997" s="119" t="s">
        <v>3912</v>
      </c>
      <c r="AB997" s="131" t="s">
        <v>3913</v>
      </c>
      <c r="AC997" s="119" t="s">
        <v>87</v>
      </c>
      <c r="AD997" s="119" t="s">
        <v>3879</v>
      </c>
      <c r="AE997" s="119" t="s">
        <v>3880</v>
      </c>
      <c r="AF997" s="119" t="s">
        <v>109</v>
      </c>
      <c r="AG997" s="119" t="s">
        <v>110</v>
      </c>
      <c r="AH997" s="119"/>
      <c r="AI997" s="119" t="s">
        <v>3887</v>
      </c>
      <c r="AJ997" s="133" t="s">
        <v>58</v>
      </c>
      <c r="AK997" s="133" t="s">
        <v>57</v>
      </c>
      <c r="AL997" s="133"/>
      <c r="AM997" s="133"/>
      <c r="AN997" s="133" t="s">
        <v>42</v>
      </c>
      <c r="AO997" s="133" t="s">
        <v>42</v>
      </c>
      <c r="AP997" s="133" t="s">
        <v>183</v>
      </c>
      <c r="AQ997" s="133" t="s">
        <v>71</v>
      </c>
      <c r="AR997" s="137"/>
      <c r="AS997" s="137"/>
      <c r="AT997" s="137"/>
      <c r="AU997" s="133">
        <v>1002098561</v>
      </c>
      <c r="AV997" s="133">
        <v>226022415</v>
      </c>
      <c r="AW997" s="133">
        <v>478853809.17000002</v>
      </c>
      <c r="AX997" s="138"/>
      <c r="AY997" s="138"/>
      <c r="AZ997" s="138"/>
      <c r="BA997" s="138"/>
      <c r="BB997" s="138"/>
      <c r="BC997" s="300">
        <v>1892063257</v>
      </c>
      <c r="BD997" s="300" t="s">
        <v>10600</v>
      </c>
      <c r="BE997" s="138"/>
    </row>
    <row r="998" spans="1:57" s="140" customFormat="1" ht="12" customHeight="1">
      <c r="A998" s="119">
        <v>2014</v>
      </c>
      <c r="B998" s="119" t="s">
        <v>3873</v>
      </c>
      <c r="C998" s="119" t="s">
        <v>113</v>
      </c>
      <c r="D998" s="131">
        <v>5700096667</v>
      </c>
      <c r="E998" s="131" t="str">
        <f t="shared" si="50"/>
        <v>SIM</v>
      </c>
      <c r="F998" s="131" t="str">
        <f t="shared" si="51"/>
        <v>SIM</v>
      </c>
      <c r="G998" s="132">
        <v>41738</v>
      </c>
      <c r="H998" s="119" t="s">
        <v>87</v>
      </c>
      <c r="I998" s="119" t="s">
        <v>45</v>
      </c>
      <c r="J998" s="119">
        <v>192</v>
      </c>
      <c r="K998" s="119">
        <v>448</v>
      </c>
      <c r="L998" s="119">
        <v>8</v>
      </c>
      <c r="M998" s="119">
        <v>8</v>
      </c>
      <c r="N998" s="119">
        <v>16</v>
      </c>
      <c r="O998" s="119" t="s">
        <v>46</v>
      </c>
      <c r="P998" s="119" t="s">
        <v>46</v>
      </c>
      <c r="Q998" s="133" t="s">
        <v>46</v>
      </c>
      <c r="R998" s="134" t="s">
        <v>18</v>
      </c>
      <c r="S998" s="134" t="s">
        <v>8851</v>
      </c>
      <c r="T998" s="134" t="s">
        <v>63</v>
      </c>
      <c r="U998" s="119">
        <v>19</v>
      </c>
      <c r="V998" s="134">
        <v>13191</v>
      </c>
      <c r="W998" s="135" t="s">
        <v>3914</v>
      </c>
      <c r="X998" s="136" t="str">
        <f t="shared" si="52"/>
        <v>13191VEEBH</v>
      </c>
      <c r="Y998" s="137" t="s">
        <v>3915</v>
      </c>
      <c r="Z998" s="119" t="s">
        <v>3916</v>
      </c>
      <c r="AA998" s="119" t="s">
        <v>3331</v>
      </c>
      <c r="AB998" s="131" t="s">
        <v>3917</v>
      </c>
      <c r="AC998" s="119" t="s">
        <v>87</v>
      </c>
      <c r="AD998" s="119" t="s">
        <v>3879</v>
      </c>
      <c r="AE998" s="119" t="s">
        <v>3880</v>
      </c>
      <c r="AF998" s="119" t="s">
        <v>109</v>
      </c>
      <c r="AG998" s="119" t="s">
        <v>110</v>
      </c>
      <c r="AH998" s="119"/>
      <c r="AI998" s="119" t="s">
        <v>3887</v>
      </c>
      <c r="AJ998" s="133" t="s">
        <v>58</v>
      </c>
      <c r="AK998" s="133" t="s">
        <v>57</v>
      </c>
      <c r="AL998" s="133"/>
      <c r="AM998" s="133"/>
      <c r="AN998" s="133" t="s">
        <v>42</v>
      </c>
      <c r="AO998" s="133" t="s">
        <v>42</v>
      </c>
      <c r="AP998" s="133" t="s">
        <v>858</v>
      </c>
      <c r="AQ998" s="133" t="s">
        <v>126</v>
      </c>
      <c r="AR998" s="137"/>
      <c r="AS998" s="137"/>
      <c r="AT998" s="137"/>
      <c r="AU998" s="133">
        <v>1002098600</v>
      </c>
      <c r="AV998" s="133">
        <v>226249903</v>
      </c>
      <c r="AW998" s="133">
        <v>478302493.16000003</v>
      </c>
      <c r="AX998" s="138"/>
      <c r="AY998" s="138"/>
      <c r="AZ998" s="138"/>
      <c r="BA998" s="138"/>
      <c r="BB998" s="138"/>
      <c r="BC998" s="300">
        <v>1892063257</v>
      </c>
      <c r="BD998" s="300" t="s">
        <v>9828</v>
      </c>
      <c r="BE998" s="138"/>
    </row>
    <row r="999" spans="1:57" s="140" customFormat="1" ht="12" customHeight="1">
      <c r="A999" s="119">
        <v>2014</v>
      </c>
      <c r="B999" s="119" t="s">
        <v>3873</v>
      </c>
      <c r="C999" s="119" t="s">
        <v>113</v>
      </c>
      <c r="D999" s="131">
        <v>5700117696</v>
      </c>
      <c r="E999" s="131" t="str">
        <f t="shared" si="50"/>
        <v>SIM</v>
      </c>
      <c r="F999" s="131" t="str">
        <f t="shared" si="51"/>
        <v>SIM</v>
      </c>
      <c r="G999" s="132">
        <v>41912</v>
      </c>
      <c r="H999" s="119" t="s">
        <v>87</v>
      </c>
      <c r="I999" s="119" t="s">
        <v>357</v>
      </c>
      <c r="J999" s="119">
        <v>256</v>
      </c>
      <c r="K999" s="119">
        <v>448</v>
      </c>
      <c r="L999" s="119">
        <v>8</v>
      </c>
      <c r="M999" s="119">
        <v>8</v>
      </c>
      <c r="N999" s="119">
        <v>16</v>
      </c>
      <c r="O999" s="119" t="s">
        <v>43</v>
      </c>
      <c r="P999" s="119" t="s">
        <v>43</v>
      </c>
      <c r="Q999" s="133" t="s">
        <v>46</v>
      </c>
      <c r="R999" s="134" t="s">
        <v>18</v>
      </c>
      <c r="S999" s="134" t="s">
        <v>8851</v>
      </c>
      <c r="T999" s="134" t="s">
        <v>47</v>
      </c>
      <c r="U999" s="119">
        <v>19</v>
      </c>
      <c r="V999" s="134">
        <v>11007</v>
      </c>
      <c r="W999" s="135" t="s">
        <v>3874</v>
      </c>
      <c r="X999" s="136" t="str">
        <f t="shared" si="52"/>
        <v>11007AAEBI</v>
      </c>
      <c r="Y999" s="137" t="s">
        <v>3875</v>
      </c>
      <c r="Z999" s="119" t="s">
        <v>3876</v>
      </c>
      <c r="AA999" s="119" t="s">
        <v>3877</v>
      </c>
      <c r="AB999" s="131" t="s">
        <v>3878</v>
      </c>
      <c r="AC999" s="119" t="s">
        <v>87</v>
      </c>
      <c r="AD999" s="119" t="s">
        <v>3879</v>
      </c>
      <c r="AE999" s="119" t="s">
        <v>3880</v>
      </c>
      <c r="AF999" s="119" t="s">
        <v>109</v>
      </c>
      <c r="AG999" s="119" t="s">
        <v>110</v>
      </c>
      <c r="AH999" s="142"/>
      <c r="AI999" s="119" t="s">
        <v>3881</v>
      </c>
      <c r="AJ999" s="133" t="s">
        <v>58</v>
      </c>
      <c r="AK999" s="133" t="s">
        <v>57</v>
      </c>
      <c r="AL999" s="133"/>
      <c r="AM999" s="133"/>
      <c r="AN999" s="133" t="s">
        <v>42</v>
      </c>
      <c r="AO999" s="133" t="s">
        <v>42</v>
      </c>
      <c r="AP999" s="133" t="s">
        <v>56</v>
      </c>
      <c r="AQ999" s="133" t="s">
        <v>56</v>
      </c>
      <c r="AR999" s="137"/>
      <c r="AS999" s="137"/>
      <c r="AT999" s="137"/>
      <c r="AU999" s="145">
        <v>1003672440</v>
      </c>
      <c r="AV999" s="133" t="s">
        <v>3882</v>
      </c>
      <c r="AW999" s="133" t="s">
        <v>3883</v>
      </c>
      <c r="AX999" s="138"/>
      <c r="AY999" s="138"/>
      <c r="AZ999" s="138"/>
      <c r="BA999" s="138"/>
      <c r="BB999" s="138"/>
      <c r="BC999" s="300">
        <v>1892063257</v>
      </c>
      <c r="BD999" s="300" t="s">
        <v>9829</v>
      </c>
      <c r="BE999" s="138"/>
    </row>
    <row r="1000" spans="1:57" s="140" customFormat="1" ht="12" customHeight="1">
      <c r="A1000" s="119">
        <v>2014</v>
      </c>
      <c r="B1000" s="119" t="s">
        <v>3873</v>
      </c>
      <c r="C1000" s="119" t="s">
        <v>113</v>
      </c>
      <c r="D1000" s="131">
        <v>5700117699</v>
      </c>
      <c r="E1000" s="131" t="str">
        <f t="shared" si="50"/>
        <v>SIM</v>
      </c>
      <c r="F1000" s="131" t="str">
        <f t="shared" si="51"/>
        <v>SIM</v>
      </c>
      <c r="G1000" s="132">
        <v>41912</v>
      </c>
      <c r="H1000" s="119" t="s">
        <v>87</v>
      </c>
      <c r="I1000" s="119" t="s">
        <v>357</v>
      </c>
      <c r="J1000" s="119">
        <v>192</v>
      </c>
      <c r="K1000" s="119">
        <v>448</v>
      </c>
      <c r="L1000" s="119">
        <v>8</v>
      </c>
      <c r="M1000" s="119">
        <v>8</v>
      </c>
      <c r="N1000" s="119">
        <v>16</v>
      </c>
      <c r="O1000" s="119" t="s">
        <v>43</v>
      </c>
      <c r="P1000" s="119" t="s">
        <v>43</v>
      </c>
      <c r="Q1000" s="133" t="s">
        <v>46</v>
      </c>
      <c r="R1000" s="134" t="s">
        <v>18</v>
      </c>
      <c r="S1000" s="134" t="s">
        <v>8851</v>
      </c>
      <c r="T1000" s="134" t="s">
        <v>47</v>
      </c>
      <c r="U1000" s="119">
        <v>19</v>
      </c>
      <c r="V1000" s="134">
        <v>11007</v>
      </c>
      <c r="W1000" s="135" t="s">
        <v>3884</v>
      </c>
      <c r="X1000" s="136" t="str">
        <f t="shared" si="52"/>
        <v>11007AAEBJ</v>
      </c>
      <c r="Y1000" s="137" t="s">
        <v>3885</v>
      </c>
      <c r="Z1000" s="119" t="s">
        <v>3876</v>
      </c>
      <c r="AA1000" s="119" t="s">
        <v>3877</v>
      </c>
      <c r="AB1000" s="131" t="s">
        <v>3886</v>
      </c>
      <c r="AC1000" s="119" t="s">
        <v>87</v>
      </c>
      <c r="AD1000" s="119" t="s">
        <v>3879</v>
      </c>
      <c r="AE1000" s="119" t="s">
        <v>3880</v>
      </c>
      <c r="AF1000" s="119" t="s">
        <v>109</v>
      </c>
      <c r="AG1000" s="119" t="s">
        <v>110</v>
      </c>
      <c r="AH1000" s="142"/>
      <c r="AI1000" s="119" t="s">
        <v>3887</v>
      </c>
      <c r="AJ1000" s="133" t="s">
        <v>58</v>
      </c>
      <c r="AK1000" s="133" t="s">
        <v>57</v>
      </c>
      <c r="AL1000" s="133"/>
      <c r="AM1000" s="133"/>
      <c r="AN1000" s="133" t="s">
        <v>42</v>
      </c>
      <c r="AO1000" s="133" t="s">
        <v>125</v>
      </c>
      <c r="AP1000" s="133" t="s">
        <v>56</v>
      </c>
      <c r="AQ1000" s="133" t="s">
        <v>56</v>
      </c>
      <c r="AR1000" s="137"/>
      <c r="AS1000" s="137"/>
      <c r="AT1000" s="137"/>
      <c r="AU1000" s="133">
        <v>1003665354</v>
      </c>
      <c r="AV1000" s="133" t="s">
        <v>3888</v>
      </c>
      <c r="AW1000" s="133" t="s">
        <v>3889</v>
      </c>
      <c r="AX1000" s="138"/>
      <c r="AY1000" s="138"/>
      <c r="AZ1000" s="138"/>
      <c r="BA1000" s="138"/>
      <c r="BB1000" s="138"/>
      <c r="BC1000" s="300">
        <v>1892063257</v>
      </c>
      <c r="BD1000" s="300" t="s">
        <v>9830</v>
      </c>
      <c r="BE1000" s="138"/>
    </row>
    <row r="1001" spans="1:57" s="140" customFormat="1" ht="12" customHeight="1">
      <c r="A1001" s="119">
        <v>2014</v>
      </c>
      <c r="B1001" s="119" t="s">
        <v>3873</v>
      </c>
      <c r="C1001" s="119" t="s">
        <v>113</v>
      </c>
      <c r="D1001" s="131">
        <v>5700119402</v>
      </c>
      <c r="E1001" s="131" t="str">
        <f t="shared" si="50"/>
        <v>SIM</v>
      </c>
      <c r="F1001" s="131" t="str">
        <f t="shared" si="51"/>
        <v>SIM</v>
      </c>
      <c r="G1001" s="132">
        <v>41912</v>
      </c>
      <c r="H1001" s="119" t="s">
        <v>87</v>
      </c>
      <c r="I1001" s="119" t="s">
        <v>357</v>
      </c>
      <c r="J1001" s="119">
        <v>192</v>
      </c>
      <c r="K1001" s="119">
        <v>448</v>
      </c>
      <c r="L1001" s="119">
        <v>8</v>
      </c>
      <c r="M1001" s="119">
        <v>8</v>
      </c>
      <c r="N1001" s="119">
        <v>16</v>
      </c>
      <c r="O1001" s="119" t="s">
        <v>43</v>
      </c>
      <c r="P1001" s="119" t="s">
        <v>43</v>
      </c>
      <c r="Q1001" s="133" t="s">
        <v>46</v>
      </c>
      <c r="R1001" s="134" t="s">
        <v>18</v>
      </c>
      <c r="S1001" s="134" t="s">
        <v>8851</v>
      </c>
      <c r="T1001" s="134" t="s">
        <v>47</v>
      </c>
      <c r="U1001" s="119">
        <v>19</v>
      </c>
      <c r="V1001" s="134">
        <v>11007</v>
      </c>
      <c r="W1001" s="135" t="s">
        <v>3890</v>
      </c>
      <c r="X1001" s="136" t="str">
        <f t="shared" si="52"/>
        <v>11007AAEBK</v>
      </c>
      <c r="Y1001" s="137" t="s">
        <v>3885</v>
      </c>
      <c r="Z1001" s="119" t="s">
        <v>3876</v>
      </c>
      <c r="AA1001" s="119" t="s">
        <v>3877</v>
      </c>
      <c r="AB1001" s="131" t="s">
        <v>3891</v>
      </c>
      <c r="AC1001" s="119" t="s">
        <v>87</v>
      </c>
      <c r="AD1001" s="119" t="s">
        <v>3879</v>
      </c>
      <c r="AE1001" s="119" t="s">
        <v>3880</v>
      </c>
      <c r="AF1001" s="119" t="s">
        <v>109</v>
      </c>
      <c r="AG1001" s="119" t="s">
        <v>110</v>
      </c>
      <c r="AH1001" s="142"/>
      <c r="AI1001" s="119" t="s">
        <v>3881</v>
      </c>
      <c r="AJ1001" s="133" t="s">
        <v>58</v>
      </c>
      <c r="AK1001" s="133" t="s">
        <v>57</v>
      </c>
      <c r="AL1001" s="133"/>
      <c r="AM1001" s="133"/>
      <c r="AN1001" s="133" t="s">
        <v>42</v>
      </c>
      <c r="AO1001" s="133" t="s">
        <v>42</v>
      </c>
      <c r="AP1001" s="133" t="s">
        <v>56</v>
      </c>
      <c r="AQ1001" s="133" t="s">
        <v>56</v>
      </c>
      <c r="AR1001" s="137"/>
      <c r="AS1001" s="137"/>
      <c r="AT1001" s="137"/>
      <c r="AU1001" s="133">
        <v>1003665354</v>
      </c>
      <c r="AV1001" s="133" t="s">
        <v>3888</v>
      </c>
      <c r="AW1001" s="133" t="s">
        <v>3889</v>
      </c>
      <c r="AX1001" s="138"/>
      <c r="AY1001" s="138"/>
      <c r="AZ1001" s="138"/>
      <c r="BA1001" s="138"/>
      <c r="BB1001" s="138"/>
      <c r="BC1001" s="300">
        <v>1892063257</v>
      </c>
      <c r="BD1001" s="300" t="s">
        <v>9831</v>
      </c>
      <c r="BE1001" s="138"/>
    </row>
    <row r="1002" spans="1:57" s="140" customFormat="1" ht="12" customHeight="1">
      <c r="A1002" s="119">
        <v>2014</v>
      </c>
      <c r="B1002" s="119" t="s">
        <v>3873</v>
      </c>
      <c r="C1002" s="119" t="s">
        <v>113</v>
      </c>
      <c r="D1002" s="131">
        <v>5700181643</v>
      </c>
      <c r="E1002" s="131" t="str">
        <f t="shared" si="50"/>
        <v>SIM</v>
      </c>
      <c r="F1002" s="131" t="str">
        <f t="shared" si="51"/>
        <v>SIM</v>
      </c>
      <c r="G1002" s="132">
        <v>41912</v>
      </c>
      <c r="H1002" s="119" t="s">
        <v>87</v>
      </c>
      <c r="I1002" s="119" t="s">
        <v>357</v>
      </c>
      <c r="J1002" s="119">
        <v>192</v>
      </c>
      <c r="K1002" s="119">
        <v>448</v>
      </c>
      <c r="L1002" s="119">
        <v>8</v>
      </c>
      <c r="M1002" s="119">
        <v>8</v>
      </c>
      <c r="N1002" s="119">
        <v>16</v>
      </c>
      <c r="O1002" s="119" t="s">
        <v>43</v>
      </c>
      <c r="P1002" s="119" t="s">
        <v>43</v>
      </c>
      <c r="Q1002" s="133" t="s">
        <v>46</v>
      </c>
      <c r="R1002" s="134" t="s">
        <v>18</v>
      </c>
      <c r="S1002" s="134" t="s">
        <v>8851</v>
      </c>
      <c r="T1002" s="134" t="s">
        <v>47</v>
      </c>
      <c r="U1002" s="119">
        <v>19</v>
      </c>
      <c r="V1002" s="134">
        <v>11007</v>
      </c>
      <c r="W1002" s="135" t="s">
        <v>3892</v>
      </c>
      <c r="X1002" s="136" t="str">
        <f t="shared" si="52"/>
        <v>11007AAEBL</v>
      </c>
      <c r="Y1002" s="137" t="s">
        <v>3893</v>
      </c>
      <c r="Z1002" s="119" t="s">
        <v>3876</v>
      </c>
      <c r="AA1002" s="119" t="s">
        <v>3877</v>
      </c>
      <c r="AB1002" s="131" t="s">
        <v>3894</v>
      </c>
      <c r="AC1002" s="119" t="s">
        <v>87</v>
      </c>
      <c r="AD1002" s="119" t="s">
        <v>3879</v>
      </c>
      <c r="AE1002" s="119" t="s">
        <v>3880</v>
      </c>
      <c r="AF1002" s="119" t="s">
        <v>109</v>
      </c>
      <c r="AG1002" s="119" t="s">
        <v>110</v>
      </c>
      <c r="AH1002" s="142"/>
      <c r="AI1002" s="119" t="s">
        <v>3881</v>
      </c>
      <c r="AJ1002" s="133" t="s">
        <v>58</v>
      </c>
      <c r="AK1002" s="133" t="s">
        <v>57</v>
      </c>
      <c r="AL1002" s="133"/>
      <c r="AM1002" s="133"/>
      <c r="AN1002" s="133" t="s">
        <v>42</v>
      </c>
      <c r="AO1002" s="133" t="s">
        <v>42</v>
      </c>
      <c r="AP1002" s="133" t="s">
        <v>56</v>
      </c>
      <c r="AQ1002" s="133" t="s">
        <v>56</v>
      </c>
      <c r="AR1002" s="137"/>
      <c r="AS1002" s="137"/>
      <c r="AT1002" s="137"/>
      <c r="AU1002" s="145">
        <v>1003672512</v>
      </c>
      <c r="AV1002" s="133" t="s">
        <v>3895</v>
      </c>
      <c r="AW1002" s="133" t="s">
        <v>3896</v>
      </c>
      <c r="AX1002" s="138"/>
      <c r="AY1002" s="138"/>
      <c r="AZ1002" s="138"/>
      <c r="BA1002" s="138"/>
      <c r="BB1002" s="138"/>
      <c r="BC1002" s="300">
        <v>1892063257</v>
      </c>
      <c r="BD1002" s="300" t="s">
        <v>9832</v>
      </c>
      <c r="BE1002" s="138"/>
    </row>
    <row r="1003" spans="1:57" s="140" customFormat="1" ht="12" customHeight="1">
      <c r="A1003" s="119">
        <v>2014</v>
      </c>
      <c r="B1003" s="119" t="s">
        <v>3873</v>
      </c>
      <c r="C1003" s="119" t="s">
        <v>113</v>
      </c>
      <c r="D1003" s="131">
        <v>5700119405</v>
      </c>
      <c r="E1003" s="131" t="str">
        <f t="shared" si="50"/>
        <v>SIM</v>
      </c>
      <c r="F1003" s="131" t="str">
        <f t="shared" si="51"/>
        <v>SIM</v>
      </c>
      <c r="G1003" s="132">
        <v>41912</v>
      </c>
      <c r="H1003" s="119" t="s">
        <v>87</v>
      </c>
      <c r="I1003" s="119" t="s">
        <v>357</v>
      </c>
      <c r="J1003" s="119">
        <v>256</v>
      </c>
      <c r="K1003" s="119">
        <v>448</v>
      </c>
      <c r="L1003" s="119">
        <v>8</v>
      </c>
      <c r="M1003" s="119">
        <v>8</v>
      </c>
      <c r="N1003" s="119">
        <v>16</v>
      </c>
      <c r="O1003" s="119" t="s">
        <v>43</v>
      </c>
      <c r="P1003" s="119" t="s">
        <v>43</v>
      </c>
      <c r="Q1003" s="133" t="s">
        <v>46</v>
      </c>
      <c r="R1003" s="134" t="s">
        <v>18</v>
      </c>
      <c r="S1003" s="134" t="s">
        <v>8851</v>
      </c>
      <c r="T1003" s="134" t="s">
        <v>47</v>
      </c>
      <c r="U1003" s="119">
        <v>19</v>
      </c>
      <c r="V1003" s="134">
        <v>11007</v>
      </c>
      <c r="W1003" s="135" t="s">
        <v>3897</v>
      </c>
      <c r="X1003" s="136" t="str">
        <f t="shared" si="52"/>
        <v>11007AAEBM</v>
      </c>
      <c r="Y1003" s="137" t="s">
        <v>3898</v>
      </c>
      <c r="Z1003" s="119" t="s">
        <v>3876</v>
      </c>
      <c r="AA1003" s="119" t="s">
        <v>3877</v>
      </c>
      <c r="AB1003" s="131" t="s">
        <v>3899</v>
      </c>
      <c r="AC1003" s="119" t="s">
        <v>87</v>
      </c>
      <c r="AD1003" s="119" t="s">
        <v>3879</v>
      </c>
      <c r="AE1003" s="119" t="s">
        <v>3880</v>
      </c>
      <c r="AF1003" s="119" t="s">
        <v>109</v>
      </c>
      <c r="AG1003" s="119" t="s">
        <v>110</v>
      </c>
      <c r="AH1003" s="142"/>
      <c r="AI1003" s="119" t="s">
        <v>3887</v>
      </c>
      <c r="AJ1003" s="133" t="s">
        <v>58</v>
      </c>
      <c r="AK1003" s="133" t="s">
        <v>57</v>
      </c>
      <c r="AL1003" s="133"/>
      <c r="AM1003" s="133"/>
      <c r="AN1003" s="133" t="s">
        <v>42</v>
      </c>
      <c r="AO1003" s="133" t="s">
        <v>42</v>
      </c>
      <c r="AP1003" s="133" t="s">
        <v>56</v>
      </c>
      <c r="AQ1003" s="133" t="s">
        <v>56</v>
      </c>
      <c r="AR1003" s="137"/>
      <c r="AS1003" s="137"/>
      <c r="AT1003" s="137"/>
      <c r="AU1003" s="145">
        <v>1003672563</v>
      </c>
      <c r="AV1003" s="133" t="s">
        <v>3900</v>
      </c>
      <c r="AW1003" s="133" t="s">
        <v>3901</v>
      </c>
      <c r="AX1003" s="138"/>
      <c r="AY1003" s="138"/>
      <c r="AZ1003" s="138"/>
      <c r="BA1003" s="138"/>
      <c r="BB1003" s="138"/>
      <c r="BC1003" s="300">
        <v>1892063257</v>
      </c>
      <c r="BD1003" s="300" t="s">
        <v>9833</v>
      </c>
      <c r="BE1003" s="138"/>
    </row>
    <row r="1004" spans="1:57" s="140" customFormat="1" ht="12" customHeight="1">
      <c r="A1004" s="119">
        <v>2014</v>
      </c>
      <c r="B1004" s="119" t="s">
        <v>3862</v>
      </c>
      <c r="C1004" s="119" t="s">
        <v>3863</v>
      </c>
      <c r="D1004" s="131">
        <v>5700251952</v>
      </c>
      <c r="E1004" s="131" t="str">
        <f t="shared" si="50"/>
        <v>SIM</v>
      </c>
      <c r="F1004" s="131" t="str">
        <f t="shared" si="51"/>
        <v>SIM</v>
      </c>
      <c r="G1004" s="132">
        <v>42206</v>
      </c>
      <c r="H1004" s="119" t="s">
        <v>87</v>
      </c>
      <c r="I1004" s="119" t="s">
        <v>357</v>
      </c>
      <c r="J1004" s="119">
        <v>192</v>
      </c>
      <c r="K1004" s="119">
        <v>448</v>
      </c>
      <c r="L1004" s="119">
        <v>8</v>
      </c>
      <c r="M1004" s="119">
        <v>8</v>
      </c>
      <c r="N1004" s="119">
        <v>16</v>
      </c>
      <c r="O1004" s="119" t="s">
        <v>43</v>
      </c>
      <c r="P1004" s="119" t="s">
        <v>43</v>
      </c>
      <c r="Q1004" s="133" t="s">
        <v>43</v>
      </c>
      <c r="R1004" s="134" t="s">
        <v>18</v>
      </c>
      <c r="S1004" s="134" t="s">
        <v>8851</v>
      </c>
      <c r="T1004" s="134" t="s">
        <v>63</v>
      </c>
      <c r="U1004" s="119">
        <v>19</v>
      </c>
      <c r="V1004" s="134">
        <v>11380</v>
      </c>
      <c r="W1004" s="135" t="s">
        <v>3864</v>
      </c>
      <c r="X1004" s="136" t="str">
        <f t="shared" si="52"/>
        <v>11380RBBGB</v>
      </c>
      <c r="Y1004" s="137" t="s">
        <v>3865</v>
      </c>
      <c r="Z1004" s="119" t="s">
        <v>3866</v>
      </c>
      <c r="AA1004" s="119" t="s">
        <v>1639</v>
      </c>
      <c r="AB1004" s="131" t="s">
        <v>3867</v>
      </c>
      <c r="AC1004" s="119" t="s">
        <v>87</v>
      </c>
      <c r="AD1004" s="119" t="s">
        <v>42</v>
      </c>
      <c r="AE1004" s="142" t="s">
        <v>3868</v>
      </c>
      <c r="AF1004" s="142" t="s">
        <v>3869</v>
      </c>
      <c r="AG1004" s="142" t="s">
        <v>3870</v>
      </c>
      <c r="AH1004" s="119"/>
      <c r="AI1004" s="119" t="s">
        <v>3651</v>
      </c>
      <c r="AJ1004" s="133" t="s">
        <v>58</v>
      </c>
      <c r="AK1004" s="133" t="s">
        <v>57</v>
      </c>
      <c r="AL1004" s="133"/>
      <c r="AM1004" s="133"/>
      <c r="AN1004" s="133" t="s">
        <v>42</v>
      </c>
      <c r="AO1004" s="133" t="s">
        <v>125</v>
      </c>
      <c r="AP1004" s="133" t="s">
        <v>56</v>
      </c>
      <c r="AQ1004" s="133" t="s">
        <v>56</v>
      </c>
      <c r="AR1004" s="137"/>
      <c r="AS1004" s="137"/>
      <c r="AT1004" s="137"/>
      <c r="AU1004" s="133">
        <v>1002749562</v>
      </c>
      <c r="AV1004" s="133" t="s">
        <v>3871</v>
      </c>
      <c r="AW1004" s="133" t="s">
        <v>3872</v>
      </c>
      <c r="AX1004" s="138"/>
      <c r="AY1004" s="138"/>
      <c r="AZ1004" s="138"/>
      <c r="BA1004" s="138"/>
      <c r="BB1004" s="138"/>
      <c r="BC1004" s="300">
        <v>1892063257</v>
      </c>
      <c r="BD1004" s="300" t="s">
        <v>9834</v>
      </c>
      <c r="BE1004" s="138"/>
    </row>
    <row r="1005" spans="1:57" s="140" customFormat="1" ht="12" customHeight="1">
      <c r="A1005" s="119">
        <v>2014</v>
      </c>
      <c r="B1005" s="119" t="s">
        <v>794</v>
      </c>
      <c r="C1005" s="119" t="s">
        <v>795</v>
      </c>
      <c r="D1005" s="131">
        <v>5700219250</v>
      </c>
      <c r="E1005" s="131" t="str">
        <f t="shared" si="50"/>
        <v>SIM</v>
      </c>
      <c r="F1005" s="131" t="str">
        <f t="shared" si="51"/>
        <v>SIM</v>
      </c>
      <c r="G1005" s="132">
        <v>41800</v>
      </c>
      <c r="H1005" s="119" t="s">
        <v>87</v>
      </c>
      <c r="I1005" s="119" t="s">
        <v>45</v>
      </c>
      <c r="J1005" s="119">
        <v>192</v>
      </c>
      <c r="K1005" s="119">
        <v>448</v>
      </c>
      <c r="L1005" s="119">
        <v>8</v>
      </c>
      <c r="M1005" s="119">
        <v>8</v>
      </c>
      <c r="N1005" s="119">
        <v>16</v>
      </c>
      <c r="O1005" s="119" t="s">
        <v>46</v>
      </c>
      <c r="P1005" s="119" t="s">
        <v>46</v>
      </c>
      <c r="Q1005" s="133" t="s">
        <v>46</v>
      </c>
      <c r="R1005" s="134" t="s">
        <v>18</v>
      </c>
      <c r="S1005" s="134" t="s">
        <v>8851</v>
      </c>
      <c r="T1005" s="134" t="s">
        <v>63</v>
      </c>
      <c r="U1005" s="119">
        <v>15</v>
      </c>
      <c r="V1005" s="134">
        <v>11525</v>
      </c>
      <c r="W1005" s="135" t="s">
        <v>3854</v>
      </c>
      <c r="X1005" s="136" t="str">
        <f t="shared" si="52"/>
        <v>11525EMRIC</v>
      </c>
      <c r="Y1005" s="137" t="s">
        <v>3855</v>
      </c>
      <c r="Z1005" s="119" t="s">
        <v>3856</v>
      </c>
      <c r="AA1005" s="119" t="s">
        <v>3857</v>
      </c>
      <c r="AB1005" s="131" t="s">
        <v>3858</v>
      </c>
      <c r="AC1005" s="119" t="s">
        <v>87</v>
      </c>
      <c r="AD1005" s="119" t="s">
        <v>42</v>
      </c>
      <c r="AE1005" s="119" t="s">
        <v>3859</v>
      </c>
      <c r="AF1005" s="119" t="s">
        <v>89</v>
      </c>
      <c r="AG1005" s="119" t="s">
        <v>90</v>
      </c>
      <c r="AH1005" s="119"/>
      <c r="AI1005" s="119" t="s">
        <v>364</v>
      </c>
      <c r="AJ1005" s="133" t="s">
        <v>58</v>
      </c>
      <c r="AK1005" s="133" t="s">
        <v>57</v>
      </c>
      <c r="AL1005" s="133"/>
      <c r="AM1005" s="133"/>
      <c r="AN1005" s="133" t="s">
        <v>42</v>
      </c>
      <c r="AO1005" s="133" t="s">
        <v>42</v>
      </c>
      <c r="AP1005" s="133" t="s">
        <v>56</v>
      </c>
      <c r="AQ1005" s="133" t="s">
        <v>56</v>
      </c>
      <c r="AR1005" s="137"/>
      <c r="AS1005" s="137"/>
      <c r="AT1005" s="137"/>
      <c r="AU1005" s="133">
        <v>1001939120</v>
      </c>
      <c r="AV1005" s="133" t="s">
        <v>3860</v>
      </c>
      <c r="AW1005" s="133" t="s">
        <v>3861</v>
      </c>
      <c r="AX1005" s="138"/>
      <c r="AY1005" s="138"/>
      <c r="AZ1005" s="138"/>
      <c r="BA1005" s="138"/>
      <c r="BB1005" s="138"/>
      <c r="BC1005" s="300">
        <v>1892063257</v>
      </c>
      <c r="BD1005" s="300" t="s">
        <v>9835</v>
      </c>
      <c r="BE1005" s="138"/>
    </row>
    <row r="1006" spans="1:57" s="140" customFormat="1" ht="12" customHeight="1">
      <c r="A1006" s="119">
        <v>2014</v>
      </c>
      <c r="B1006" s="119" t="s">
        <v>355</v>
      </c>
      <c r="C1006" s="119" t="s">
        <v>3631</v>
      </c>
      <c r="D1006" s="131" t="s">
        <v>43</v>
      </c>
      <c r="E1006" s="131" t="str">
        <f t="shared" si="50"/>
        <v>SIM</v>
      </c>
      <c r="F1006" s="131" t="str">
        <f t="shared" si="51"/>
        <v>SIM</v>
      </c>
      <c r="G1006" s="132">
        <v>42059</v>
      </c>
      <c r="H1006" s="119" t="s">
        <v>87</v>
      </c>
      <c r="I1006" s="119" t="s">
        <v>357</v>
      </c>
      <c r="J1006" s="119">
        <v>256</v>
      </c>
      <c r="K1006" s="119">
        <v>448</v>
      </c>
      <c r="L1006" s="119">
        <v>8</v>
      </c>
      <c r="M1006" s="119">
        <v>8</v>
      </c>
      <c r="N1006" s="119">
        <v>16</v>
      </c>
      <c r="O1006" s="119" t="s">
        <v>46</v>
      </c>
      <c r="P1006" s="119" t="s">
        <v>46</v>
      </c>
      <c r="Q1006" s="133" t="s">
        <v>43</v>
      </c>
      <c r="R1006" s="134" t="s">
        <v>18</v>
      </c>
      <c r="S1006" s="134" t="s">
        <v>8851</v>
      </c>
      <c r="T1006" s="134" t="s">
        <v>63</v>
      </c>
      <c r="U1006" s="119">
        <v>11</v>
      </c>
      <c r="V1006" s="134">
        <v>11425</v>
      </c>
      <c r="W1006" s="135" t="s">
        <v>3758</v>
      </c>
      <c r="X1006" s="136" t="str">
        <f t="shared" si="52"/>
        <v>11425QT JTR</v>
      </c>
      <c r="Y1006" s="137" t="s">
        <v>3759</v>
      </c>
      <c r="Z1006" s="119" t="s">
        <v>880</v>
      </c>
      <c r="AA1006" s="119" t="s">
        <v>3760</v>
      </c>
      <c r="AB1006" s="131" t="s">
        <v>3761</v>
      </c>
      <c r="AC1006" s="119" t="s">
        <v>87</v>
      </c>
      <c r="AD1006" s="119" t="s">
        <v>3762</v>
      </c>
      <c r="AE1006" s="119" t="s">
        <v>883</v>
      </c>
      <c r="AF1006" s="119" t="s">
        <v>398</v>
      </c>
      <c r="AG1006" s="119" t="s">
        <v>3666</v>
      </c>
      <c r="AH1006" s="119"/>
      <c r="AI1006" s="138" t="s">
        <v>3763</v>
      </c>
      <c r="AJ1006" s="133" t="s">
        <v>124</v>
      </c>
      <c r="AK1006" s="133" t="s">
        <v>123</v>
      </c>
      <c r="AL1006" s="133"/>
      <c r="AM1006" s="133"/>
      <c r="AN1006" s="133" t="s">
        <v>42</v>
      </c>
      <c r="AO1006" s="133" t="s">
        <v>42</v>
      </c>
      <c r="AP1006" s="133" t="s">
        <v>56</v>
      </c>
      <c r="AQ1006" s="133" t="s">
        <v>56</v>
      </c>
      <c r="AR1006" s="137"/>
      <c r="AS1006" s="137"/>
      <c r="AT1006" s="137"/>
      <c r="AU1006" s="133">
        <v>1002273975</v>
      </c>
      <c r="AV1006" s="133" t="s">
        <v>3764</v>
      </c>
      <c r="AW1006" s="133" t="s">
        <v>3765</v>
      </c>
      <c r="AX1006" s="138"/>
      <c r="AY1006" s="138"/>
      <c r="AZ1006" s="138"/>
      <c r="BA1006" s="138"/>
      <c r="BB1006" s="138"/>
      <c r="BC1006" s="300">
        <v>1892063257</v>
      </c>
      <c r="BD1006" s="300" t="s">
        <v>9836</v>
      </c>
      <c r="BE1006" s="138"/>
    </row>
    <row r="1007" spans="1:57" s="140" customFormat="1" ht="12" customHeight="1">
      <c r="A1007" s="119">
        <v>2014</v>
      </c>
      <c r="B1007" s="119" t="s">
        <v>355</v>
      </c>
      <c r="C1007" s="119" t="s">
        <v>3631</v>
      </c>
      <c r="D1007" s="131" t="s">
        <v>43</v>
      </c>
      <c r="E1007" s="131" t="str">
        <f t="shared" si="50"/>
        <v>SIM</v>
      </c>
      <c r="F1007" s="131" t="str">
        <f t="shared" si="51"/>
        <v>SIM</v>
      </c>
      <c r="G1007" s="132">
        <v>42062</v>
      </c>
      <c r="H1007" s="119" t="s">
        <v>87</v>
      </c>
      <c r="I1007" s="119" t="s">
        <v>357</v>
      </c>
      <c r="J1007" s="119">
        <v>192</v>
      </c>
      <c r="K1007" s="119">
        <v>448</v>
      </c>
      <c r="L1007" s="119">
        <v>8</v>
      </c>
      <c r="M1007" s="119">
        <v>8</v>
      </c>
      <c r="N1007" s="119">
        <v>16</v>
      </c>
      <c r="O1007" s="119" t="s">
        <v>46</v>
      </c>
      <c r="P1007" s="119" t="s">
        <v>46</v>
      </c>
      <c r="Q1007" s="133" t="s">
        <v>43</v>
      </c>
      <c r="R1007" s="134" t="s">
        <v>18</v>
      </c>
      <c r="S1007" s="134" t="s">
        <v>8851</v>
      </c>
      <c r="T1007" s="134" t="s">
        <v>63</v>
      </c>
      <c r="U1007" s="119">
        <v>11</v>
      </c>
      <c r="V1007" s="134">
        <v>11623</v>
      </c>
      <c r="W1007" s="135" t="s">
        <v>3840</v>
      </c>
      <c r="X1007" s="136" t="str">
        <f t="shared" si="52"/>
        <v>11623SIAIL</v>
      </c>
      <c r="Y1007" s="137" t="s">
        <v>3841</v>
      </c>
      <c r="Z1007" s="119" t="s">
        <v>1799</v>
      </c>
      <c r="AA1007" s="119" t="s">
        <v>1800</v>
      </c>
      <c r="AB1007" s="131" t="s">
        <v>3842</v>
      </c>
      <c r="AC1007" s="119" t="s">
        <v>52</v>
      </c>
      <c r="AD1007" s="119" t="s">
        <v>1809</v>
      </c>
      <c r="AE1007" s="119" t="s">
        <v>145</v>
      </c>
      <c r="AF1007" s="119" t="s">
        <v>146</v>
      </c>
      <c r="AG1007" s="119" t="s">
        <v>147</v>
      </c>
      <c r="AH1007" s="119"/>
      <c r="AI1007" s="138" t="s">
        <v>3844</v>
      </c>
      <c r="AJ1007" s="133" t="s">
        <v>124</v>
      </c>
      <c r="AK1007" s="133" t="s">
        <v>123</v>
      </c>
      <c r="AL1007" s="133"/>
      <c r="AM1007" s="133"/>
      <c r="AN1007" s="133" t="s">
        <v>42</v>
      </c>
      <c r="AO1007" s="133" t="s">
        <v>42</v>
      </c>
      <c r="AP1007" s="133" t="s">
        <v>56</v>
      </c>
      <c r="AQ1007" s="133" t="s">
        <v>56</v>
      </c>
      <c r="AR1007" s="137"/>
      <c r="AS1007" s="137"/>
      <c r="AT1007" s="137"/>
      <c r="AU1007" s="133">
        <v>1002274009</v>
      </c>
      <c r="AV1007" s="133" t="s">
        <v>3845</v>
      </c>
      <c r="AW1007" s="133" t="s">
        <v>3846</v>
      </c>
      <c r="AX1007" s="138"/>
      <c r="AY1007" s="138"/>
      <c r="AZ1007" s="138"/>
      <c r="BA1007" s="138"/>
      <c r="BB1007" s="138"/>
      <c r="BC1007" s="300">
        <v>1892063257</v>
      </c>
      <c r="BD1007" s="300" t="s">
        <v>9837</v>
      </c>
      <c r="BE1007" s="138"/>
    </row>
    <row r="1008" spans="1:57" s="140" customFormat="1" ht="12" customHeight="1">
      <c r="A1008" s="119">
        <v>2014</v>
      </c>
      <c r="B1008" s="119" t="s">
        <v>355</v>
      </c>
      <c r="C1008" s="119" t="s">
        <v>3631</v>
      </c>
      <c r="D1008" s="131" t="s">
        <v>43</v>
      </c>
      <c r="E1008" s="131" t="str">
        <f t="shared" si="50"/>
        <v>SIM</v>
      </c>
      <c r="F1008" s="131" t="str">
        <f t="shared" si="51"/>
        <v>SIM</v>
      </c>
      <c r="G1008" s="132">
        <v>42044</v>
      </c>
      <c r="H1008" s="119" t="s">
        <v>87</v>
      </c>
      <c r="I1008" s="119" t="s">
        <v>357</v>
      </c>
      <c r="J1008" s="119">
        <v>192</v>
      </c>
      <c r="K1008" s="119">
        <v>448</v>
      </c>
      <c r="L1008" s="119">
        <v>8</v>
      </c>
      <c r="M1008" s="119">
        <v>8</v>
      </c>
      <c r="N1008" s="119">
        <v>16</v>
      </c>
      <c r="O1008" s="119" t="s">
        <v>46</v>
      </c>
      <c r="P1008" s="119" t="s">
        <v>46</v>
      </c>
      <c r="Q1008" s="133" t="s">
        <v>43</v>
      </c>
      <c r="R1008" s="134" t="s">
        <v>18</v>
      </c>
      <c r="S1008" s="134" t="s">
        <v>8851</v>
      </c>
      <c r="T1008" s="134" t="s">
        <v>63</v>
      </c>
      <c r="U1008" s="119">
        <v>11</v>
      </c>
      <c r="V1008" s="134">
        <v>11300</v>
      </c>
      <c r="W1008" s="135" t="s">
        <v>3700</v>
      </c>
      <c r="X1008" s="136" t="str">
        <f t="shared" si="52"/>
        <v>11300ITANS</v>
      </c>
      <c r="Y1008" s="137" t="s">
        <v>3701</v>
      </c>
      <c r="Z1008" s="119" t="s">
        <v>180</v>
      </c>
      <c r="AA1008" s="119" t="s">
        <v>1198</v>
      </c>
      <c r="AB1008" s="131" t="s">
        <v>3702</v>
      </c>
      <c r="AC1008" s="119" t="s">
        <v>52</v>
      </c>
      <c r="AD1008" s="119" t="s">
        <v>42</v>
      </c>
      <c r="AE1008" s="119" t="s">
        <v>3703</v>
      </c>
      <c r="AF1008" s="119" t="s">
        <v>1443</v>
      </c>
      <c r="AG1008" s="119" t="s">
        <v>311</v>
      </c>
      <c r="AH1008" s="119"/>
      <c r="AI1008" s="138" t="s">
        <v>3704</v>
      </c>
      <c r="AJ1008" s="133" t="s">
        <v>124</v>
      </c>
      <c r="AK1008" s="133" t="s">
        <v>123</v>
      </c>
      <c r="AL1008" s="133"/>
      <c r="AM1008" s="133"/>
      <c r="AN1008" s="133" t="s">
        <v>42</v>
      </c>
      <c r="AO1008" s="133" t="s">
        <v>42</v>
      </c>
      <c r="AP1008" s="133" t="s">
        <v>56</v>
      </c>
      <c r="AQ1008" s="133" t="s">
        <v>56</v>
      </c>
      <c r="AR1008" s="137"/>
      <c r="AS1008" s="137"/>
      <c r="AT1008" s="137"/>
      <c r="AU1008" s="133">
        <v>1002273967</v>
      </c>
      <c r="AV1008" s="133" t="s">
        <v>3705</v>
      </c>
      <c r="AW1008" s="133" t="s">
        <v>3706</v>
      </c>
      <c r="AX1008" s="138"/>
      <c r="AY1008" s="138"/>
      <c r="AZ1008" s="138"/>
      <c r="BA1008" s="138"/>
      <c r="BB1008" s="138"/>
      <c r="BC1008" s="300">
        <v>1892063257</v>
      </c>
      <c r="BD1008" s="300" t="s">
        <v>9838</v>
      </c>
      <c r="BE1008" s="138"/>
    </row>
    <row r="1009" spans="1:57" s="140" customFormat="1" ht="12" customHeight="1">
      <c r="A1009" s="119">
        <v>2014</v>
      </c>
      <c r="B1009" s="119" t="s">
        <v>355</v>
      </c>
      <c r="C1009" s="119" t="s">
        <v>3631</v>
      </c>
      <c r="D1009" s="131">
        <v>5700138427</v>
      </c>
      <c r="E1009" s="131" t="str">
        <f t="shared" si="50"/>
        <v>SIM</v>
      </c>
      <c r="F1009" s="131" t="str">
        <f t="shared" si="51"/>
        <v>SIM</v>
      </c>
      <c r="G1009" s="132">
        <v>41788</v>
      </c>
      <c r="H1009" s="119" t="s">
        <v>87</v>
      </c>
      <c r="I1009" s="119" t="s">
        <v>357</v>
      </c>
      <c r="J1009" s="119">
        <v>192</v>
      </c>
      <c r="K1009" s="119">
        <v>448</v>
      </c>
      <c r="L1009" s="119">
        <v>8</v>
      </c>
      <c r="M1009" s="119">
        <v>8</v>
      </c>
      <c r="N1009" s="119">
        <v>16</v>
      </c>
      <c r="O1009" s="119" t="s">
        <v>46</v>
      </c>
      <c r="P1009" s="119" t="s">
        <v>46</v>
      </c>
      <c r="Q1009" s="133" t="s">
        <v>46</v>
      </c>
      <c r="R1009" s="134" t="s">
        <v>18</v>
      </c>
      <c r="S1009" s="134" t="s">
        <v>8851</v>
      </c>
      <c r="T1009" s="134" t="s">
        <v>63</v>
      </c>
      <c r="U1009" s="119">
        <v>11</v>
      </c>
      <c r="V1009" s="134">
        <v>11381</v>
      </c>
      <c r="W1009" s="135" t="s">
        <v>3749</v>
      </c>
      <c r="X1009" s="136" t="str">
        <f t="shared" si="52"/>
        <v>11381BCAZE</v>
      </c>
      <c r="Y1009" s="137" t="s">
        <v>3750</v>
      </c>
      <c r="Z1009" s="119" t="s">
        <v>294</v>
      </c>
      <c r="AA1009" s="119" t="s">
        <v>295</v>
      </c>
      <c r="AB1009" s="131" t="s">
        <v>3751</v>
      </c>
      <c r="AC1009" s="119" t="s">
        <v>52</v>
      </c>
      <c r="AD1009" s="119" t="s">
        <v>42</v>
      </c>
      <c r="AE1009" s="119" t="s">
        <v>297</v>
      </c>
      <c r="AF1009" s="119" t="s">
        <v>146</v>
      </c>
      <c r="AG1009" s="119" t="s">
        <v>147</v>
      </c>
      <c r="AH1009" s="119"/>
      <c r="AI1009" s="133" t="s">
        <v>160</v>
      </c>
      <c r="AJ1009" s="133" t="s">
        <v>124</v>
      </c>
      <c r="AK1009" s="133" t="s">
        <v>123</v>
      </c>
      <c r="AL1009" s="133"/>
      <c r="AM1009" s="133"/>
      <c r="AN1009" s="133" t="s">
        <v>42</v>
      </c>
      <c r="AO1009" s="133" t="s">
        <v>42</v>
      </c>
      <c r="AP1009" s="133" t="s">
        <v>56</v>
      </c>
      <c r="AQ1009" s="133" t="s">
        <v>56</v>
      </c>
      <c r="AR1009" s="137"/>
      <c r="AS1009" s="137"/>
      <c r="AT1009" s="137"/>
      <c r="AU1009" s="133">
        <v>1002063687</v>
      </c>
      <c r="AV1009" s="133" t="s">
        <v>3752</v>
      </c>
      <c r="AW1009" s="133" t="s">
        <v>3753</v>
      </c>
      <c r="AX1009" s="138"/>
      <c r="AY1009" s="138"/>
      <c r="AZ1009" s="138"/>
      <c r="BA1009" s="138"/>
      <c r="BB1009" s="138"/>
      <c r="BC1009" s="300">
        <v>1892063257</v>
      </c>
      <c r="BD1009" s="300" t="s">
        <v>9839</v>
      </c>
      <c r="BE1009" s="138"/>
    </row>
    <row r="1010" spans="1:57" s="140" customFormat="1" ht="12" customHeight="1">
      <c r="A1010" s="119">
        <v>2014</v>
      </c>
      <c r="B1010" s="119" t="s">
        <v>355</v>
      </c>
      <c r="C1010" s="119" t="s">
        <v>3631</v>
      </c>
      <c r="D1010" s="131" t="s">
        <v>43</v>
      </c>
      <c r="E1010" s="131" t="str">
        <f t="shared" si="50"/>
        <v>SIM</v>
      </c>
      <c r="F1010" s="131" t="str">
        <f t="shared" si="51"/>
        <v>SIM</v>
      </c>
      <c r="G1010" s="132">
        <v>42018</v>
      </c>
      <c r="H1010" s="119" t="s">
        <v>87</v>
      </c>
      <c r="I1010" s="119" t="s">
        <v>357</v>
      </c>
      <c r="J1010" s="119">
        <v>192</v>
      </c>
      <c r="K1010" s="119">
        <v>448</v>
      </c>
      <c r="L1010" s="119">
        <v>8</v>
      </c>
      <c r="M1010" s="119">
        <v>8</v>
      </c>
      <c r="N1010" s="119">
        <v>16</v>
      </c>
      <c r="O1010" s="119" t="s">
        <v>46</v>
      </c>
      <c r="P1010" s="119" t="s">
        <v>46</v>
      </c>
      <c r="Q1010" s="133" t="s">
        <v>43</v>
      </c>
      <c r="R1010" s="134" t="s">
        <v>18</v>
      </c>
      <c r="S1010" s="134" t="s">
        <v>8851</v>
      </c>
      <c r="T1010" s="134" t="s">
        <v>63</v>
      </c>
      <c r="U1010" s="119">
        <v>11</v>
      </c>
      <c r="V1010" s="134">
        <v>11227</v>
      </c>
      <c r="W1010" s="135" t="s">
        <v>3680</v>
      </c>
      <c r="X1010" s="136" t="str">
        <f t="shared" si="52"/>
        <v>11227SSBAA</v>
      </c>
      <c r="Y1010" s="137" t="s">
        <v>3681</v>
      </c>
      <c r="Z1010" s="119" t="s">
        <v>1098</v>
      </c>
      <c r="AA1010" s="119" t="s">
        <v>1099</v>
      </c>
      <c r="AB1010" s="131" t="s">
        <v>3682</v>
      </c>
      <c r="AC1010" s="119" t="s">
        <v>348</v>
      </c>
      <c r="AD1010" s="119" t="s">
        <v>42</v>
      </c>
      <c r="AE1010" s="119" t="s">
        <v>1101</v>
      </c>
      <c r="AF1010" s="119" t="s">
        <v>350</v>
      </c>
      <c r="AG1010" s="119" t="s">
        <v>351</v>
      </c>
      <c r="AH1010" s="119"/>
      <c r="AI1010" s="138" t="s">
        <v>3683</v>
      </c>
      <c r="AJ1010" s="133" t="s">
        <v>124</v>
      </c>
      <c r="AK1010" s="133" t="s">
        <v>123</v>
      </c>
      <c r="AL1010" s="133"/>
      <c r="AM1010" s="133"/>
      <c r="AN1010" s="133" t="s">
        <v>42</v>
      </c>
      <c r="AO1010" s="133" t="s">
        <v>42</v>
      </c>
      <c r="AP1010" s="133" t="s">
        <v>56</v>
      </c>
      <c r="AQ1010" s="133" t="s">
        <v>56</v>
      </c>
      <c r="AR1010" s="137"/>
      <c r="AS1010" s="137"/>
      <c r="AT1010" s="137"/>
      <c r="AU1010" s="133">
        <v>1002098430</v>
      </c>
      <c r="AV1010" s="133" t="s">
        <v>3684</v>
      </c>
      <c r="AW1010" s="133" t="s">
        <v>3685</v>
      </c>
      <c r="AX1010" s="138"/>
      <c r="AY1010" s="138"/>
      <c r="AZ1010" s="138"/>
      <c r="BA1010" s="138"/>
      <c r="BB1010" s="138"/>
      <c r="BC1010" s="300">
        <v>1892063257</v>
      </c>
      <c r="BD1010" s="300" t="s">
        <v>9840</v>
      </c>
      <c r="BE1010" s="138"/>
    </row>
    <row r="1011" spans="1:57" s="140" customFormat="1" ht="12" customHeight="1">
      <c r="A1011" s="119">
        <v>2014</v>
      </c>
      <c r="B1011" s="119" t="s">
        <v>355</v>
      </c>
      <c r="C1011" s="119" t="s">
        <v>3631</v>
      </c>
      <c r="D1011" s="131" t="s">
        <v>43</v>
      </c>
      <c r="E1011" s="131" t="str">
        <f t="shared" si="50"/>
        <v>SIM</v>
      </c>
      <c r="F1011" s="131" t="str">
        <f t="shared" si="51"/>
        <v>SIM</v>
      </c>
      <c r="G1011" s="132">
        <v>42018</v>
      </c>
      <c r="H1011" s="119" t="s">
        <v>87</v>
      </c>
      <c r="I1011" s="119" t="s">
        <v>357</v>
      </c>
      <c r="J1011" s="119">
        <v>192</v>
      </c>
      <c r="K1011" s="119">
        <v>448</v>
      </c>
      <c r="L1011" s="119">
        <v>8</v>
      </c>
      <c r="M1011" s="119">
        <v>8</v>
      </c>
      <c r="N1011" s="119">
        <v>16</v>
      </c>
      <c r="O1011" s="119" t="s">
        <v>46</v>
      </c>
      <c r="P1011" s="119" t="s">
        <v>46</v>
      </c>
      <c r="Q1011" s="133" t="s">
        <v>43</v>
      </c>
      <c r="R1011" s="134" t="s">
        <v>18</v>
      </c>
      <c r="S1011" s="134" t="s">
        <v>8851</v>
      </c>
      <c r="T1011" s="134" t="s">
        <v>63</v>
      </c>
      <c r="U1011" s="119">
        <v>11</v>
      </c>
      <c r="V1011" s="134">
        <v>11227</v>
      </c>
      <c r="W1011" s="135" t="s">
        <v>384</v>
      </c>
      <c r="X1011" s="136" t="str">
        <f t="shared" si="52"/>
        <v>11227SSBAB</v>
      </c>
      <c r="Y1011" s="137" t="s">
        <v>3681</v>
      </c>
      <c r="Z1011" s="119" t="s">
        <v>1098</v>
      </c>
      <c r="AA1011" s="119" t="s">
        <v>1099</v>
      </c>
      <c r="AB1011" s="158" t="s">
        <v>3686</v>
      </c>
      <c r="AC1011" s="138" t="s">
        <v>348</v>
      </c>
      <c r="AD1011" s="138" t="s">
        <v>42</v>
      </c>
      <c r="AE1011" s="119" t="s">
        <v>1101</v>
      </c>
      <c r="AF1011" s="119" t="s">
        <v>350</v>
      </c>
      <c r="AG1011" s="119" t="s">
        <v>351</v>
      </c>
      <c r="AH1011" s="119"/>
      <c r="AI1011" s="138" t="s">
        <v>3683</v>
      </c>
      <c r="AJ1011" s="133" t="s">
        <v>124</v>
      </c>
      <c r="AK1011" s="133" t="s">
        <v>123</v>
      </c>
      <c r="AL1011" s="133"/>
      <c r="AM1011" s="133"/>
      <c r="AN1011" s="133" t="s">
        <v>42</v>
      </c>
      <c r="AO1011" s="133" t="s">
        <v>42</v>
      </c>
      <c r="AP1011" s="133" t="s">
        <v>56</v>
      </c>
      <c r="AQ1011" s="133" t="s">
        <v>56</v>
      </c>
      <c r="AR1011" s="137"/>
      <c r="AS1011" s="137"/>
      <c r="AT1011" s="137"/>
      <c r="AU1011" s="133">
        <v>1002098430</v>
      </c>
      <c r="AV1011" s="133" t="s">
        <v>3684</v>
      </c>
      <c r="AW1011" s="133" t="s">
        <v>3685</v>
      </c>
      <c r="AX1011" s="138"/>
      <c r="AY1011" s="138"/>
      <c r="AZ1011" s="138"/>
      <c r="BA1011" s="138"/>
      <c r="BB1011" s="138"/>
      <c r="BC1011" s="300">
        <v>1892063257</v>
      </c>
      <c r="BD1011" s="300" t="s">
        <v>9841</v>
      </c>
      <c r="BE1011" s="138"/>
    </row>
    <row r="1012" spans="1:57" s="140" customFormat="1" ht="12" customHeight="1">
      <c r="A1012" s="119">
        <v>2014</v>
      </c>
      <c r="B1012" s="119" t="s">
        <v>355</v>
      </c>
      <c r="C1012" s="119" t="s">
        <v>3631</v>
      </c>
      <c r="D1012" s="131" t="s">
        <v>43</v>
      </c>
      <c r="E1012" s="131" t="str">
        <f t="shared" si="50"/>
        <v>SIM</v>
      </c>
      <c r="F1012" s="131" t="str">
        <f t="shared" si="51"/>
        <v>SIM</v>
      </c>
      <c r="G1012" s="132">
        <v>42011</v>
      </c>
      <c r="H1012" s="119" t="s">
        <v>87</v>
      </c>
      <c r="I1012" s="119" t="s">
        <v>357</v>
      </c>
      <c r="J1012" s="119">
        <v>192</v>
      </c>
      <c r="K1012" s="119">
        <v>448</v>
      </c>
      <c r="L1012" s="119">
        <v>8</v>
      </c>
      <c r="M1012" s="119">
        <v>8</v>
      </c>
      <c r="N1012" s="119">
        <v>16</v>
      </c>
      <c r="O1012" s="119" t="s">
        <v>46</v>
      </c>
      <c r="P1012" s="119" t="s">
        <v>46</v>
      </c>
      <c r="Q1012" s="133" t="s">
        <v>43</v>
      </c>
      <c r="R1012" s="134" t="s">
        <v>18</v>
      </c>
      <c r="S1012" s="134" t="s">
        <v>8851</v>
      </c>
      <c r="T1012" s="134" t="s">
        <v>63</v>
      </c>
      <c r="U1012" s="119">
        <v>17</v>
      </c>
      <c r="V1012" s="134">
        <v>11060</v>
      </c>
      <c r="W1012" s="135" t="s">
        <v>3654</v>
      </c>
      <c r="X1012" s="136" t="str">
        <f t="shared" si="52"/>
        <v>11060PTBYU</v>
      </c>
      <c r="Y1012" s="137" t="s">
        <v>3655</v>
      </c>
      <c r="Z1012" s="119" t="s">
        <v>3656</v>
      </c>
      <c r="AA1012" s="119" t="s">
        <v>663</v>
      </c>
      <c r="AB1012" s="131" t="s">
        <v>3657</v>
      </c>
      <c r="AC1012" s="119" t="s">
        <v>52</v>
      </c>
      <c r="AD1012" s="119" t="s">
        <v>3658</v>
      </c>
      <c r="AE1012" s="119" t="s">
        <v>605</v>
      </c>
      <c r="AF1012" s="119" t="s">
        <v>98</v>
      </c>
      <c r="AG1012" s="119" t="s">
        <v>99</v>
      </c>
      <c r="AH1012" s="119"/>
      <c r="AI1012" s="138" t="s">
        <v>3659</v>
      </c>
      <c r="AJ1012" s="133" t="s">
        <v>58</v>
      </c>
      <c r="AK1012" s="133" t="s">
        <v>57</v>
      </c>
      <c r="AL1012" s="133"/>
      <c r="AM1012" s="133"/>
      <c r="AN1012" s="133" t="s">
        <v>42</v>
      </c>
      <c r="AO1012" s="133" t="s">
        <v>42</v>
      </c>
      <c r="AP1012" s="133" t="s">
        <v>56</v>
      </c>
      <c r="AQ1012" s="133" t="s">
        <v>56</v>
      </c>
      <c r="AR1012" s="137"/>
      <c r="AS1012" s="137"/>
      <c r="AT1012" s="137"/>
      <c r="AU1012" s="133">
        <v>1002709137</v>
      </c>
      <c r="AV1012" s="133" t="s">
        <v>3660</v>
      </c>
      <c r="AW1012" s="133" t="s">
        <v>3661</v>
      </c>
      <c r="AX1012" s="138"/>
      <c r="AY1012" s="138"/>
      <c r="AZ1012" s="138"/>
      <c r="BA1012" s="138"/>
      <c r="BB1012" s="138"/>
      <c r="BC1012" s="300">
        <v>1892063257</v>
      </c>
      <c r="BD1012" s="300" t="s">
        <v>9842</v>
      </c>
      <c r="BE1012" s="138"/>
    </row>
    <row r="1013" spans="1:57" s="140" customFormat="1" ht="12" customHeight="1">
      <c r="A1013" s="119">
        <v>2014</v>
      </c>
      <c r="B1013" s="119" t="s">
        <v>355</v>
      </c>
      <c r="C1013" s="119" t="s">
        <v>3631</v>
      </c>
      <c r="D1013" s="131">
        <v>5700138442</v>
      </c>
      <c r="E1013" s="131" t="str">
        <f t="shared" si="50"/>
        <v>SIM</v>
      </c>
      <c r="F1013" s="131" t="str">
        <f t="shared" si="51"/>
        <v>SIM</v>
      </c>
      <c r="G1013" s="132">
        <v>42090</v>
      </c>
      <c r="H1013" s="119" t="s">
        <v>87</v>
      </c>
      <c r="I1013" s="119" t="s">
        <v>357</v>
      </c>
      <c r="J1013" s="119">
        <v>192</v>
      </c>
      <c r="K1013" s="119">
        <v>448</v>
      </c>
      <c r="L1013" s="119">
        <v>8</v>
      </c>
      <c r="M1013" s="119">
        <v>8</v>
      </c>
      <c r="N1013" s="119">
        <v>16</v>
      </c>
      <c r="O1013" s="119" t="s">
        <v>46</v>
      </c>
      <c r="P1013" s="119" t="s">
        <v>46</v>
      </c>
      <c r="Q1013" s="133" t="s">
        <v>46</v>
      </c>
      <c r="R1013" s="134" t="s">
        <v>18</v>
      </c>
      <c r="S1013" s="134" t="s">
        <v>8851</v>
      </c>
      <c r="T1013" s="134" t="s">
        <v>63</v>
      </c>
      <c r="U1013" s="119">
        <v>11</v>
      </c>
      <c r="V1013" s="134">
        <v>11176</v>
      </c>
      <c r="W1013" s="135" t="s">
        <v>3675</v>
      </c>
      <c r="X1013" s="136" t="str">
        <f t="shared" si="52"/>
        <v>11176CIBZE</v>
      </c>
      <c r="Y1013" s="137" t="s">
        <v>3676</v>
      </c>
      <c r="Z1013" s="119" t="s">
        <v>497</v>
      </c>
      <c r="AA1013" s="119" t="s">
        <v>498</v>
      </c>
      <c r="AB1013" s="131" t="s">
        <v>3677</v>
      </c>
      <c r="AC1013" s="133" t="s">
        <v>87</v>
      </c>
      <c r="AD1013" s="133" t="s">
        <v>42</v>
      </c>
      <c r="AE1013" s="133" t="s">
        <v>514</v>
      </c>
      <c r="AF1013" s="133" t="s">
        <v>398</v>
      </c>
      <c r="AG1013" s="133" t="s">
        <v>3666</v>
      </c>
      <c r="AH1013" s="133"/>
      <c r="AI1013" s="133" t="s">
        <v>400</v>
      </c>
      <c r="AJ1013" s="133" t="s">
        <v>124</v>
      </c>
      <c r="AK1013" s="133" t="s">
        <v>123</v>
      </c>
      <c r="AL1013" s="133"/>
      <c r="AM1013" s="133"/>
      <c r="AN1013" s="133" t="s">
        <v>42</v>
      </c>
      <c r="AO1013" s="133" t="s">
        <v>42</v>
      </c>
      <c r="AP1013" s="133" t="s">
        <v>56</v>
      </c>
      <c r="AQ1013" s="133" t="s">
        <v>56</v>
      </c>
      <c r="AR1013" s="137"/>
      <c r="AS1013" s="137"/>
      <c r="AT1013" s="137"/>
      <c r="AU1013" s="160">
        <v>1002098448</v>
      </c>
      <c r="AV1013" s="133" t="s">
        <v>3678</v>
      </c>
      <c r="AW1013" s="133" t="s">
        <v>3679</v>
      </c>
      <c r="AX1013" s="138"/>
      <c r="AY1013" s="138"/>
      <c r="AZ1013" s="138"/>
      <c r="BA1013" s="138"/>
      <c r="BB1013" s="138"/>
      <c r="BC1013" s="300">
        <v>1892063257</v>
      </c>
      <c r="BD1013" s="300" t="s">
        <v>9843</v>
      </c>
      <c r="BE1013" s="138"/>
    </row>
    <row r="1014" spans="1:57" s="140" customFormat="1" ht="12" customHeight="1">
      <c r="A1014" s="119">
        <v>2014</v>
      </c>
      <c r="B1014" s="119" t="s">
        <v>355</v>
      </c>
      <c r="C1014" s="119" t="s">
        <v>3631</v>
      </c>
      <c r="D1014" s="131">
        <v>5700138469</v>
      </c>
      <c r="E1014" s="131" t="str">
        <f t="shared" si="50"/>
        <v>SIM</v>
      </c>
      <c r="F1014" s="131" t="str">
        <f t="shared" si="51"/>
        <v>SIM</v>
      </c>
      <c r="G1014" s="132">
        <v>41880</v>
      </c>
      <c r="H1014" s="119" t="s">
        <v>87</v>
      </c>
      <c r="I1014" s="119" t="s">
        <v>357</v>
      </c>
      <c r="J1014" s="119">
        <v>192</v>
      </c>
      <c r="K1014" s="119">
        <v>448</v>
      </c>
      <c r="L1014" s="119">
        <v>8</v>
      </c>
      <c r="M1014" s="119">
        <v>8</v>
      </c>
      <c r="N1014" s="119">
        <v>16</v>
      </c>
      <c r="O1014" s="119" t="s">
        <v>46</v>
      </c>
      <c r="P1014" s="119" t="s">
        <v>46</v>
      </c>
      <c r="Q1014" s="133" t="s">
        <v>46</v>
      </c>
      <c r="R1014" s="134" t="s">
        <v>18</v>
      </c>
      <c r="S1014" s="134" t="s">
        <v>8851</v>
      </c>
      <c r="T1014" s="134" t="s">
        <v>63</v>
      </c>
      <c r="U1014" s="119">
        <v>15</v>
      </c>
      <c r="V1014" s="134">
        <v>11609</v>
      </c>
      <c r="W1014" s="135" t="s">
        <v>3833</v>
      </c>
      <c r="X1014" s="136" t="str">
        <f t="shared" si="52"/>
        <v>11609EDCAE</v>
      </c>
      <c r="Y1014" s="137" t="s">
        <v>3834</v>
      </c>
      <c r="Z1014" s="119" t="s">
        <v>703</v>
      </c>
      <c r="AA1014" s="119" t="s">
        <v>3835</v>
      </c>
      <c r="AB1014" s="131" t="s">
        <v>3836</v>
      </c>
      <c r="AC1014" s="119" t="s">
        <v>87</v>
      </c>
      <c r="AD1014" s="119" t="s">
        <v>3837</v>
      </c>
      <c r="AE1014" s="119" t="s">
        <v>3564</v>
      </c>
      <c r="AF1014" s="119" t="s">
        <v>89</v>
      </c>
      <c r="AG1014" s="119" t="s">
        <v>90</v>
      </c>
      <c r="AH1014" s="119"/>
      <c r="AI1014" s="133" t="s">
        <v>3637</v>
      </c>
      <c r="AJ1014" s="133" t="s">
        <v>58</v>
      </c>
      <c r="AK1014" s="133" t="s">
        <v>57</v>
      </c>
      <c r="AL1014" s="133"/>
      <c r="AM1014" s="133"/>
      <c r="AN1014" s="133" t="s">
        <v>42</v>
      </c>
      <c r="AO1014" s="133" t="s">
        <v>42</v>
      </c>
      <c r="AP1014" s="133" t="s">
        <v>56</v>
      </c>
      <c r="AQ1014" s="133" t="s">
        <v>56</v>
      </c>
      <c r="AR1014" s="137"/>
      <c r="AS1014" s="137"/>
      <c r="AT1014" s="137"/>
      <c r="AU1014" s="160">
        <v>1003664102</v>
      </c>
      <c r="AV1014" s="133" t="s">
        <v>3838</v>
      </c>
      <c r="AW1014" s="133" t="s">
        <v>3839</v>
      </c>
      <c r="AX1014" s="138"/>
      <c r="AY1014" s="138"/>
      <c r="AZ1014" s="138"/>
      <c r="BA1014" s="138"/>
      <c r="BB1014" s="138"/>
      <c r="BC1014" s="300">
        <v>1892063257</v>
      </c>
      <c r="BD1014" s="300" t="s">
        <v>9844</v>
      </c>
      <c r="BE1014" s="138"/>
    </row>
    <row r="1015" spans="1:57" s="140" customFormat="1" ht="12" customHeight="1">
      <c r="A1015" s="119">
        <v>2014</v>
      </c>
      <c r="B1015" s="119" t="s">
        <v>355</v>
      </c>
      <c r="C1015" s="119" t="s">
        <v>3631</v>
      </c>
      <c r="D1015" s="131">
        <v>5700180706</v>
      </c>
      <c r="E1015" s="131" t="str">
        <f t="shared" si="50"/>
        <v>SIM</v>
      </c>
      <c r="F1015" s="131" t="str">
        <f t="shared" si="51"/>
        <v>SIM</v>
      </c>
      <c r="G1015" s="132">
        <v>41953</v>
      </c>
      <c r="H1015" s="119" t="s">
        <v>87</v>
      </c>
      <c r="I1015" s="119" t="s">
        <v>357</v>
      </c>
      <c r="J1015" s="119">
        <v>192</v>
      </c>
      <c r="K1015" s="119">
        <v>448</v>
      </c>
      <c r="L1015" s="119">
        <v>8</v>
      </c>
      <c r="M1015" s="119">
        <v>8</v>
      </c>
      <c r="N1015" s="119">
        <v>16</v>
      </c>
      <c r="O1015" s="119" t="s">
        <v>46</v>
      </c>
      <c r="P1015" s="119" t="s">
        <v>46</v>
      </c>
      <c r="Q1015" s="133" t="s">
        <v>46</v>
      </c>
      <c r="R1015" s="134" t="s">
        <v>18</v>
      </c>
      <c r="S1015" s="134" t="s">
        <v>8851</v>
      </c>
      <c r="T1015" s="134" t="s">
        <v>63</v>
      </c>
      <c r="U1015" s="119">
        <v>19</v>
      </c>
      <c r="V1015" s="134" t="s">
        <v>3783</v>
      </c>
      <c r="W1015" s="135" t="s">
        <v>242</v>
      </c>
      <c r="X1015" s="136" t="str">
        <f t="shared" si="52"/>
        <v>11474STCBA</v>
      </c>
      <c r="Y1015" s="137" t="s">
        <v>3784</v>
      </c>
      <c r="Z1015" s="119" t="s">
        <v>1595</v>
      </c>
      <c r="AA1015" s="119" t="s">
        <v>3785</v>
      </c>
      <c r="AB1015" s="131" t="s">
        <v>3786</v>
      </c>
      <c r="AC1015" s="119" t="s">
        <v>87</v>
      </c>
      <c r="AD1015" s="119" t="s">
        <v>3787</v>
      </c>
      <c r="AE1015" s="119" t="s">
        <v>1598</v>
      </c>
      <c r="AF1015" s="119" t="s">
        <v>89</v>
      </c>
      <c r="AG1015" s="119" t="s">
        <v>90</v>
      </c>
      <c r="AH1015" s="119"/>
      <c r="AI1015" s="119" t="s">
        <v>364</v>
      </c>
      <c r="AJ1015" s="133" t="s">
        <v>58</v>
      </c>
      <c r="AK1015" s="133" t="s">
        <v>57</v>
      </c>
      <c r="AL1015" s="133"/>
      <c r="AM1015" s="133"/>
      <c r="AN1015" s="133" t="s">
        <v>42</v>
      </c>
      <c r="AO1015" s="133" t="s">
        <v>42</v>
      </c>
      <c r="AP1015" s="133" t="s">
        <v>56</v>
      </c>
      <c r="AQ1015" s="133" t="s">
        <v>56</v>
      </c>
      <c r="AR1015" s="137"/>
      <c r="AS1015" s="137"/>
      <c r="AT1015" s="137"/>
      <c r="AU1015" s="210">
        <v>1003665664</v>
      </c>
      <c r="AV1015" s="133" t="s">
        <v>1380</v>
      </c>
      <c r="AW1015" s="133" t="s">
        <v>1381</v>
      </c>
      <c r="AX1015" s="138"/>
      <c r="AY1015" s="138"/>
      <c r="AZ1015" s="138"/>
      <c r="BA1015" s="138"/>
      <c r="BB1015" s="138"/>
      <c r="BC1015" s="300">
        <v>1892063257</v>
      </c>
      <c r="BD1015" s="300" t="s">
        <v>9845</v>
      </c>
      <c r="BE1015" s="138"/>
    </row>
    <row r="1016" spans="1:57" s="140" customFormat="1" ht="12" customHeight="1">
      <c r="A1016" s="119">
        <v>2014</v>
      </c>
      <c r="B1016" s="119" t="s">
        <v>355</v>
      </c>
      <c r="C1016" s="119" t="s">
        <v>3631</v>
      </c>
      <c r="D1016" s="131">
        <v>5700180707</v>
      </c>
      <c r="E1016" s="131" t="str">
        <f t="shared" si="50"/>
        <v>SIM</v>
      </c>
      <c r="F1016" s="131" t="str">
        <f t="shared" si="51"/>
        <v>SIM</v>
      </c>
      <c r="G1016" s="132">
        <v>41953</v>
      </c>
      <c r="H1016" s="119" t="s">
        <v>87</v>
      </c>
      <c r="I1016" s="119" t="s">
        <v>357</v>
      </c>
      <c r="J1016" s="119">
        <v>192</v>
      </c>
      <c r="K1016" s="119">
        <v>448</v>
      </c>
      <c r="L1016" s="119">
        <v>8</v>
      </c>
      <c r="M1016" s="119">
        <v>8</v>
      </c>
      <c r="N1016" s="119">
        <v>16</v>
      </c>
      <c r="O1016" s="119" t="s">
        <v>46</v>
      </c>
      <c r="P1016" s="119" t="s">
        <v>46</v>
      </c>
      <c r="Q1016" s="133" t="s">
        <v>46</v>
      </c>
      <c r="R1016" s="134" t="s">
        <v>18</v>
      </c>
      <c r="S1016" s="134" t="s">
        <v>8851</v>
      </c>
      <c r="T1016" s="134" t="s">
        <v>63</v>
      </c>
      <c r="U1016" s="119">
        <v>19</v>
      </c>
      <c r="V1016" s="134" t="s">
        <v>3783</v>
      </c>
      <c r="W1016" s="135" t="s">
        <v>2589</v>
      </c>
      <c r="X1016" s="136" t="str">
        <f t="shared" si="52"/>
        <v>11474STCBB</v>
      </c>
      <c r="Y1016" s="137" t="s">
        <v>3788</v>
      </c>
      <c r="Z1016" s="119" t="s">
        <v>1595</v>
      </c>
      <c r="AA1016" s="119" t="s">
        <v>3785</v>
      </c>
      <c r="AB1016" s="131" t="s">
        <v>3789</v>
      </c>
      <c r="AC1016" s="119" t="s">
        <v>87</v>
      </c>
      <c r="AD1016" s="119" t="s">
        <v>3787</v>
      </c>
      <c r="AE1016" s="119" t="s">
        <v>1598</v>
      </c>
      <c r="AF1016" s="119" t="s">
        <v>89</v>
      </c>
      <c r="AG1016" s="119" t="s">
        <v>90</v>
      </c>
      <c r="AH1016" s="119"/>
      <c r="AI1016" s="119" t="s">
        <v>364</v>
      </c>
      <c r="AJ1016" s="133" t="s">
        <v>58</v>
      </c>
      <c r="AK1016" s="133" t="s">
        <v>57</v>
      </c>
      <c r="AL1016" s="133"/>
      <c r="AM1016" s="133"/>
      <c r="AN1016" s="133" t="s">
        <v>42</v>
      </c>
      <c r="AO1016" s="133" t="s">
        <v>42</v>
      </c>
      <c r="AP1016" s="133" t="s">
        <v>56</v>
      </c>
      <c r="AQ1016" s="133" t="s">
        <v>56</v>
      </c>
      <c r="AR1016" s="137"/>
      <c r="AS1016" s="137"/>
      <c r="AT1016" s="137"/>
      <c r="AU1016" s="162">
        <v>1003666288</v>
      </c>
      <c r="AV1016" s="133" t="s">
        <v>1380</v>
      </c>
      <c r="AW1016" s="133" t="s">
        <v>1381</v>
      </c>
      <c r="AX1016" s="138"/>
      <c r="AY1016" s="138"/>
      <c r="AZ1016" s="138"/>
      <c r="BA1016" s="138"/>
      <c r="BB1016" s="138"/>
      <c r="BC1016" s="300">
        <v>1892063257</v>
      </c>
      <c r="BD1016" s="300" t="s">
        <v>9846</v>
      </c>
      <c r="BE1016" s="138"/>
    </row>
    <row r="1017" spans="1:57" s="140" customFormat="1" ht="12" customHeight="1">
      <c r="A1017" s="119">
        <v>2014</v>
      </c>
      <c r="B1017" s="119" t="s">
        <v>355</v>
      </c>
      <c r="C1017" s="119" t="s">
        <v>3631</v>
      </c>
      <c r="D1017" s="131">
        <v>5700138463</v>
      </c>
      <c r="E1017" s="131" t="str">
        <f t="shared" si="50"/>
        <v>SIM</v>
      </c>
      <c r="F1017" s="131" t="str">
        <f t="shared" si="51"/>
        <v>SIM</v>
      </c>
      <c r="G1017" s="132">
        <v>41936</v>
      </c>
      <c r="H1017" s="119" t="s">
        <v>87</v>
      </c>
      <c r="I1017" s="119" t="s">
        <v>357</v>
      </c>
      <c r="J1017" s="119">
        <v>192</v>
      </c>
      <c r="K1017" s="119">
        <v>448</v>
      </c>
      <c r="L1017" s="119">
        <v>8</v>
      </c>
      <c r="M1017" s="119">
        <v>8</v>
      </c>
      <c r="N1017" s="119">
        <v>16</v>
      </c>
      <c r="O1017" s="119" t="s">
        <v>46</v>
      </c>
      <c r="P1017" s="119" t="s">
        <v>46</v>
      </c>
      <c r="Q1017" s="133" t="s">
        <v>46</v>
      </c>
      <c r="R1017" s="134" t="s">
        <v>18</v>
      </c>
      <c r="S1017" s="134" t="s">
        <v>8851</v>
      </c>
      <c r="T1017" s="134" t="s">
        <v>63</v>
      </c>
      <c r="U1017" s="119">
        <v>15</v>
      </c>
      <c r="V1017" s="134">
        <v>11609</v>
      </c>
      <c r="W1017" s="135" t="s">
        <v>903</v>
      </c>
      <c r="X1017" s="136" t="str">
        <f t="shared" si="52"/>
        <v>11609CRCRZ</v>
      </c>
      <c r="Y1017" s="137" t="s">
        <v>10750</v>
      </c>
      <c r="Z1017" s="119" t="s">
        <v>703</v>
      </c>
      <c r="AA1017" s="119" t="s">
        <v>3829</v>
      </c>
      <c r="AB1017" s="131" t="s">
        <v>3830</v>
      </c>
      <c r="AC1017" s="119" t="s">
        <v>87</v>
      </c>
      <c r="AD1017" s="119" t="s">
        <v>42</v>
      </c>
      <c r="AE1017" s="119" t="s">
        <v>1143</v>
      </c>
      <c r="AF1017" s="119" t="s">
        <v>109</v>
      </c>
      <c r="AG1017" s="119" t="s">
        <v>3831</v>
      </c>
      <c r="AH1017" s="119"/>
      <c r="AI1017" s="133" t="s">
        <v>3832</v>
      </c>
      <c r="AJ1017" s="133" t="s">
        <v>58</v>
      </c>
      <c r="AK1017" s="133" t="s">
        <v>57</v>
      </c>
      <c r="AL1017" s="133"/>
      <c r="AM1017" s="133"/>
      <c r="AN1017" s="133" t="s">
        <v>42</v>
      </c>
      <c r="AO1017" s="133" t="s">
        <v>42</v>
      </c>
      <c r="AP1017" s="133" t="s">
        <v>56</v>
      </c>
      <c r="AQ1017" s="133" t="s">
        <v>56</v>
      </c>
      <c r="AR1017" s="137"/>
      <c r="AS1017" s="137"/>
      <c r="AT1017" s="137"/>
      <c r="AU1017" s="133">
        <v>1003674159</v>
      </c>
      <c r="AV1017" s="133" t="s">
        <v>907</v>
      </c>
      <c r="AW1017" s="133" t="s">
        <v>908</v>
      </c>
      <c r="AX1017" s="138"/>
      <c r="AY1017" s="138"/>
      <c r="AZ1017" s="138"/>
      <c r="BA1017" s="138"/>
      <c r="BB1017" s="138"/>
      <c r="BC1017" s="300">
        <v>1892063257</v>
      </c>
      <c r="BD1017" s="300" t="s">
        <v>9847</v>
      </c>
      <c r="BE1017" s="138"/>
    </row>
    <row r="1018" spans="1:57" s="140" customFormat="1" ht="12" customHeight="1">
      <c r="A1018" s="119">
        <v>2014</v>
      </c>
      <c r="B1018" s="119" t="s">
        <v>355</v>
      </c>
      <c r="C1018" s="119" t="s">
        <v>3631</v>
      </c>
      <c r="D1018" s="131">
        <v>5700142403</v>
      </c>
      <c r="E1018" s="131" t="str">
        <f t="shared" si="50"/>
        <v>SIM</v>
      </c>
      <c r="F1018" s="131" t="str">
        <f t="shared" si="51"/>
        <v>SIM</v>
      </c>
      <c r="G1018" s="132">
        <v>41865</v>
      </c>
      <c r="H1018" s="119" t="s">
        <v>87</v>
      </c>
      <c r="I1018" s="119" t="s">
        <v>357</v>
      </c>
      <c r="J1018" s="119">
        <v>192</v>
      </c>
      <c r="K1018" s="119">
        <v>448</v>
      </c>
      <c r="L1018" s="119">
        <v>8</v>
      </c>
      <c r="M1018" s="119">
        <v>8</v>
      </c>
      <c r="N1018" s="119">
        <v>16</v>
      </c>
      <c r="O1018" s="119" t="s">
        <v>43</v>
      </c>
      <c r="P1018" s="119" t="s">
        <v>43</v>
      </c>
      <c r="Q1018" s="133" t="s">
        <v>46</v>
      </c>
      <c r="R1018" s="134" t="s">
        <v>18</v>
      </c>
      <c r="S1018" s="134" t="s">
        <v>8851</v>
      </c>
      <c r="T1018" s="134" t="s">
        <v>63</v>
      </c>
      <c r="U1018" s="119">
        <v>19</v>
      </c>
      <c r="V1018" s="134">
        <v>11006</v>
      </c>
      <c r="W1018" s="135" t="s">
        <v>3632</v>
      </c>
      <c r="X1018" s="136" t="str">
        <f t="shared" si="52"/>
        <v>11006BSDEX</v>
      </c>
      <c r="Y1018" s="137" t="s">
        <v>3633</v>
      </c>
      <c r="Z1018" s="119" t="s">
        <v>3634</v>
      </c>
      <c r="AA1018" s="119" t="s">
        <v>181</v>
      </c>
      <c r="AB1018" s="131" t="s">
        <v>3635</v>
      </c>
      <c r="AC1018" s="119" t="s">
        <v>87</v>
      </c>
      <c r="AD1018" s="119" t="s">
        <v>3636</v>
      </c>
      <c r="AE1018" s="119" t="s">
        <v>88</v>
      </c>
      <c r="AF1018" s="119" t="s">
        <v>89</v>
      </c>
      <c r="AG1018" s="119" t="s">
        <v>90</v>
      </c>
      <c r="AH1018" s="119"/>
      <c r="AI1018" s="119" t="s">
        <v>3637</v>
      </c>
      <c r="AJ1018" s="133" t="s">
        <v>58</v>
      </c>
      <c r="AK1018" s="133" t="s">
        <v>57</v>
      </c>
      <c r="AL1018" s="133"/>
      <c r="AM1018" s="133"/>
      <c r="AN1018" s="133" t="s">
        <v>42</v>
      </c>
      <c r="AO1018" s="133" t="s">
        <v>42</v>
      </c>
      <c r="AP1018" s="133" t="s">
        <v>56</v>
      </c>
      <c r="AQ1018" s="133" t="s">
        <v>56</v>
      </c>
      <c r="AR1018" s="137"/>
      <c r="AS1018" s="137"/>
      <c r="AT1018" s="137"/>
      <c r="AU1018" s="133">
        <v>1003665311</v>
      </c>
      <c r="AV1018" s="133" t="s">
        <v>3638</v>
      </c>
      <c r="AW1018" s="133" t="s">
        <v>3639</v>
      </c>
      <c r="AX1018" s="138"/>
      <c r="AY1018" s="138"/>
      <c r="AZ1018" s="138"/>
      <c r="BA1018" s="138"/>
      <c r="BB1018" s="138"/>
      <c r="BC1018" s="300">
        <v>1892063257</v>
      </c>
      <c r="BD1018" s="300" t="s">
        <v>9848</v>
      </c>
      <c r="BE1018" s="138"/>
    </row>
    <row r="1019" spans="1:57" s="140" customFormat="1" ht="12" customHeight="1">
      <c r="A1019" s="119">
        <v>2014</v>
      </c>
      <c r="B1019" s="119" t="s">
        <v>355</v>
      </c>
      <c r="C1019" s="119" t="s">
        <v>3631</v>
      </c>
      <c r="D1019" s="131" t="s">
        <v>43</v>
      </c>
      <c r="E1019" s="131" t="str">
        <f t="shared" si="50"/>
        <v>SIM</v>
      </c>
      <c r="F1019" s="131" t="str">
        <f t="shared" si="51"/>
        <v>SIM</v>
      </c>
      <c r="G1019" s="132">
        <v>42059</v>
      </c>
      <c r="H1019" s="119" t="s">
        <v>87</v>
      </c>
      <c r="I1019" s="119" t="s">
        <v>357</v>
      </c>
      <c r="J1019" s="119">
        <v>192</v>
      </c>
      <c r="K1019" s="119">
        <v>448</v>
      </c>
      <c r="L1019" s="119">
        <v>8</v>
      </c>
      <c r="M1019" s="119">
        <v>8</v>
      </c>
      <c r="N1019" s="119">
        <v>16</v>
      </c>
      <c r="O1019" s="119" t="s">
        <v>46</v>
      </c>
      <c r="P1019" s="119" t="s">
        <v>46</v>
      </c>
      <c r="Q1019" s="133" t="s">
        <v>43</v>
      </c>
      <c r="R1019" s="134" t="s">
        <v>18</v>
      </c>
      <c r="S1019" s="134" t="s">
        <v>8851</v>
      </c>
      <c r="T1019" s="134" t="s">
        <v>63</v>
      </c>
      <c r="U1019" s="119">
        <v>19</v>
      </c>
      <c r="V1019" s="134">
        <v>11047</v>
      </c>
      <c r="W1019" s="135" t="s">
        <v>3646</v>
      </c>
      <c r="X1019" s="136" t="str">
        <f t="shared" si="52"/>
        <v>11047DCEQQ</v>
      </c>
      <c r="Y1019" s="137" t="s">
        <v>3647</v>
      </c>
      <c r="Z1019" s="119" t="s">
        <v>3648</v>
      </c>
      <c r="AA1019" s="119" t="s">
        <v>715</v>
      </c>
      <c r="AB1019" s="131" t="s">
        <v>3649</v>
      </c>
      <c r="AC1019" s="119" t="s">
        <v>87</v>
      </c>
      <c r="AD1019" s="119" t="s">
        <v>42</v>
      </c>
      <c r="AE1019" s="119" t="s">
        <v>3650</v>
      </c>
      <c r="AF1019" s="119" t="s">
        <v>487</v>
      </c>
      <c r="AG1019" s="119" t="s">
        <v>486</v>
      </c>
      <c r="AH1019" s="119"/>
      <c r="AI1019" s="138" t="s">
        <v>3651</v>
      </c>
      <c r="AJ1019" s="133" t="s">
        <v>58</v>
      </c>
      <c r="AK1019" s="133" t="s">
        <v>57</v>
      </c>
      <c r="AL1019" s="133"/>
      <c r="AM1019" s="133"/>
      <c r="AN1019" s="133" t="s">
        <v>42</v>
      </c>
      <c r="AO1019" s="133" t="s">
        <v>42</v>
      </c>
      <c r="AP1019" s="133" t="s">
        <v>56</v>
      </c>
      <c r="AQ1019" s="133" t="s">
        <v>56</v>
      </c>
      <c r="AR1019" s="137"/>
      <c r="AS1019" s="137"/>
      <c r="AT1019" s="137"/>
      <c r="AU1019" s="145">
        <v>1003673969</v>
      </c>
      <c r="AV1019" s="133" t="s">
        <v>3652</v>
      </c>
      <c r="AW1019" s="133" t="s">
        <v>3653</v>
      </c>
      <c r="AX1019" s="138"/>
      <c r="AY1019" s="138"/>
      <c r="AZ1019" s="138"/>
      <c r="BA1019" s="138"/>
      <c r="BB1019" s="138"/>
      <c r="BC1019" s="300">
        <v>1892063257</v>
      </c>
      <c r="BD1019" s="300" t="s">
        <v>9849</v>
      </c>
      <c r="BE1019" s="138"/>
    </row>
    <row r="1020" spans="1:57" s="140" customFormat="1" ht="12" customHeight="1">
      <c r="A1020" s="119">
        <v>2014</v>
      </c>
      <c r="B1020" s="119" t="s">
        <v>355</v>
      </c>
      <c r="C1020" s="119" t="s">
        <v>3631</v>
      </c>
      <c r="D1020" s="131" t="s">
        <v>43</v>
      </c>
      <c r="E1020" s="131" t="str">
        <f t="shared" si="50"/>
        <v>SIM</v>
      </c>
      <c r="F1020" s="131" t="str">
        <f t="shared" si="51"/>
        <v>SIM</v>
      </c>
      <c r="G1020" s="132">
        <v>42041</v>
      </c>
      <c r="H1020" s="119" t="s">
        <v>87</v>
      </c>
      <c r="I1020" s="119" t="s">
        <v>357</v>
      </c>
      <c r="J1020" s="119">
        <v>192</v>
      </c>
      <c r="K1020" s="119">
        <v>448</v>
      </c>
      <c r="L1020" s="119">
        <v>8</v>
      </c>
      <c r="M1020" s="119">
        <v>8</v>
      </c>
      <c r="N1020" s="119">
        <v>16</v>
      </c>
      <c r="O1020" s="119" t="s">
        <v>46</v>
      </c>
      <c r="P1020" s="119" t="s">
        <v>46</v>
      </c>
      <c r="Q1020" s="133" t="s">
        <v>43</v>
      </c>
      <c r="R1020" s="134" t="s">
        <v>18</v>
      </c>
      <c r="S1020" s="134" t="s">
        <v>8851</v>
      </c>
      <c r="T1020" s="134" t="s">
        <v>63</v>
      </c>
      <c r="U1020" s="119">
        <v>17</v>
      </c>
      <c r="V1020" s="134">
        <v>11234</v>
      </c>
      <c r="W1020" s="135" t="s">
        <v>3687</v>
      </c>
      <c r="X1020" s="136" t="str">
        <f t="shared" si="52"/>
        <v>11234NGGSL</v>
      </c>
      <c r="Y1020" s="205" t="s">
        <v>3688</v>
      </c>
      <c r="Z1020" s="119" t="s">
        <v>3689</v>
      </c>
      <c r="AA1020" s="119" t="s">
        <v>3690</v>
      </c>
      <c r="AB1020" s="131" t="s">
        <v>3691</v>
      </c>
      <c r="AC1020" s="119" t="s">
        <v>52</v>
      </c>
      <c r="AD1020" s="119" t="s">
        <v>3692</v>
      </c>
      <c r="AE1020" s="119" t="s">
        <v>2404</v>
      </c>
      <c r="AF1020" s="119" t="s">
        <v>98</v>
      </c>
      <c r="AG1020" s="119" t="s">
        <v>99</v>
      </c>
      <c r="AH1020" s="119"/>
      <c r="AI1020" s="138" t="s">
        <v>3659</v>
      </c>
      <c r="AJ1020" s="133" t="s">
        <v>58</v>
      </c>
      <c r="AK1020" s="133" t="s">
        <v>57</v>
      </c>
      <c r="AL1020" s="133"/>
      <c r="AM1020" s="133"/>
      <c r="AN1020" s="133" t="s">
        <v>42</v>
      </c>
      <c r="AO1020" s="133" t="s">
        <v>42</v>
      </c>
      <c r="AP1020" s="133" t="s">
        <v>56</v>
      </c>
      <c r="AQ1020" s="133" t="s">
        <v>56</v>
      </c>
      <c r="AR1020" s="137"/>
      <c r="AS1020" s="137"/>
      <c r="AT1020" s="137"/>
      <c r="AU1020" s="133">
        <v>1003667802</v>
      </c>
      <c r="AV1020" s="133" t="s">
        <v>3693</v>
      </c>
      <c r="AW1020" s="133" t="s">
        <v>3694</v>
      </c>
      <c r="AX1020" s="138"/>
      <c r="AY1020" s="138"/>
      <c r="AZ1020" s="138"/>
      <c r="BA1020" s="138"/>
      <c r="BB1020" s="138"/>
      <c r="BC1020" s="300">
        <v>1892063257</v>
      </c>
      <c r="BD1020" s="300" t="s">
        <v>9850</v>
      </c>
      <c r="BE1020" s="138"/>
    </row>
    <row r="1021" spans="1:57" s="140" customFormat="1" ht="12" customHeight="1">
      <c r="A1021" s="119">
        <v>2014</v>
      </c>
      <c r="B1021" s="119" t="s">
        <v>355</v>
      </c>
      <c r="C1021" s="119" t="s">
        <v>3631</v>
      </c>
      <c r="D1021" s="131" t="s">
        <v>43</v>
      </c>
      <c r="E1021" s="131" t="str">
        <f t="shared" si="50"/>
        <v>SIM</v>
      </c>
      <c r="F1021" s="131" t="str">
        <f t="shared" si="51"/>
        <v>SIM</v>
      </c>
      <c r="G1021" s="132">
        <v>42025</v>
      </c>
      <c r="H1021" s="119" t="s">
        <v>87</v>
      </c>
      <c r="I1021" s="119" t="s">
        <v>357</v>
      </c>
      <c r="J1021" s="119">
        <v>192</v>
      </c>
      <c r="K1021" s="119">
        <v>448</v>
      </c>
      <c r="L1021" s="119">
        <v>8</v>
      </c>
      <c r="M1021" s="119">
        <v>8</v>
      </c>
      <c r="N1021" s="119">
        <v>16</v>
      </c>
      <c r="O1021" s="119" t="s">
        <v>46</v>
      </c>
      <c r="P1021" s="119" t="s">
        <v>46</v>
      </c>
      <c r="Q1021" s="133" t="s">
        <v>43</v>
      </c>
      <c r="R1021" s="134" t="s">
        <v>18</v>
      </c>
      <c r="S1021" s="134" t="s">
        <v>8851</v>
      </c>
      <c r="T1021" s="134" t="s">
        <v>63</v>
      </c>
      <c r="U1021" s="119">
        <v>11</v>
      </c>
      <c r="V1021" s="134">
        <v>11892</v>
      </c>
      <c r="W1021" s="135" t="s">
        <v>3847</v>
      </c>
      <c r="X1021" s="136" t="str">
        <f t="shared" si="52"/>
        <v>11892GRKHZ</v>
      </c>
      <c r="Y1021" s="137" t="s">
        <v>3848</v>
      </c>
      <c r="Z1021" s="119" t="s">
        <v>1930</v>
      </c>
      <c r="AA1021" s="119" t="s">
        <v>3234</v>
      </c>
      <c r="AB1021" s="131" t="s">
        <v>3849</v>
      </c>
      <c r="AC1021" s="119" t="s">
        <v>87</v>
      </c>
      <c r="AD1021" s="119" t="s">
        <v>42</v>
      </c>
      <c r="AE1021" s="119" t="s">
        <v>3850</v>
      </c>
      <c r="AF1021" s="119" t="s">
        <v>3238</v>
      </c>
      <c r="AG1021" s="119" t="s">
        <v>3237</v>
      </c>
      <c r="AH1021" s="119"/>
      <c r="AI1021" s="138" t="s">
        <v>3851</v>
      </c>
      <c r="AJ1021" s="133" t="s">
        <v>124</v>
      </c>
      <c r="AK1021" s="133" t="s">
        <v>123</v>
      </c>
      <c r="AL1021" s="133"/>
      <c r="AM1021" s="133"/>
      <c r="AN1021" s="133" t="s">
        <v>42</v>
      </c>
      <c r="AO1021" s="133" t="s">
        <v>42</v>
      </c>
      <c r="AP1021" s="133" t="s">
        <v>56</v>
      </c>
      <c r="AQ1021" s="133" t="s">
        <v>56</v>
      </c>
      <c r="AR1021" s="137"/>
      <c r="AS1021" s="137"/>
      <c r="AT1021" s="137"/>
      <c r="AU1021" s="133">
        <v>1002273940</v>
      </c>
      <c r="AV1021" s="133" t="s">
        <v>3852</v>
      </c>
      <c r="AW1021" s="133" t="s">
        <v>3853</v>
      </c>
      <c r="AX1021" s="138"/>
      <c r="AY1021" s="138"/>
      <c r="AZ1021" s="138"/>
      <c r="BA1021" s="138"/>
      <c r="BB1021" s="138"/>
      <c r="BC1021" s="300">
        <v>1892063257</v>
      </c>
      <c r="BD1021" s="300" t="s">
        <v>9851</v>
      </c>
      <c r="BE1021" s="138"/>
    </row>
    <row r="1022" spans="1:57" s="140" customFormat="1" ht="12" customHeight="1">
      <c r="A1022" s="119">
        <v>2014</v>
      </c>
      <c r="B1022" s="119" t="s">
        <v>355</v>
      </c>
      <c r="C1022" s="119" t="s">
        <v>3631</v>
      </c>
      <c r="D1022" s="131">
        <v>5700138466</v>
      </c>
      <c r="E1022" s="131" t="str">
        <f t="shared" si="50"/>
        <v>SIM</v>
      </c>
      <c r="F1022" s="131" t="str">
        <f t="shared" si="51"/>
        <v>SIM</v>
      </c>
      <c r="G1022" s="132">
        <v>41820</v>
      </c>
      <c r="H1022" s="119" t="s">
        <v>87</v>
      </c>
      <c r="I1022" s="119" t="s">
        <v>357</v>
      </c>
      <c r="J1022" s="119">
        <v>192</v>
      </c>
      <c r="K1022" s="119">
        <v>448</v>
      </c>
      <c r="L1022" s="119">
        <v>8</v>
      </c>
      <c r="M1022" s="119">
        <v>8</v>
      </c>
      <c r="N1022" s="119">
        <v>16</v>
      </c>
      <c r="O1022" s="119" t="s">
        <v>46</v>
      </c>
      <c r="P1022" s="119" t="s">
        <v>46</v>
      </c>
      <c r="Q1022" s="133" t="s">
        <v>46</v>
      </c>
      <c r="R1022" s="134" t="s">
        <v>18</v>
      </c>
      <c r="S1022" s="134" t="s">
        <v>8851</v>
      </c>
      <c r="T1022" s="134" t="s">
        <v>63</v>
      </c>
      <c r="U1022" s="119">
        <v>11</v>
      </c>
      <c r="V1022" s="134">
        <v>11326</v>
      </c>
      <c r="W1022" s="135" t="s">
        <v>3715</v>
      </c>
      <c r="X1022" s="136" t="str">
        <f t="shared" si="52"/>
        <v>11326VIMZT</v>
      </c>
      <c r="Y1022" s="162" t="s">
        <v>10919</v>
      </c>
      <c r="Z1022" s="119" t="s">
        <v>555</v>
      </c>
      <c r="AA1022" s="119" t="s">
        <v>556</v>
      </c>
      <c r="AB1022" s="131" t="s">
        <v>3716</v>
      </c>
      <c r="AC1022" s="119" t="s">
        <v>348</v>
      </c>
      <c r="AD1022" s="119" t="s">
        <v>42</v>
      </c>
      <c r="AE1022" s="119" t="s">
        <v>558</v>
      </c>
      <c r="AF1022" s="119" t="s">
        <v>350</v>
      </c>
      <c r="AG1022" s="119" t="s">
        <v>351</v>
      </c>
      <c r="AH1022" s="119"/>
      <c r="AI1022" s="133" t="s">
        <v>559</v>
      </c>
      <c r="AJ1022" s="133" t="s">
        <v>124</v>
      </c>
      <c r="AK1022" s="133" t="s">
        <v>123</v>
      </c>
      <c r="AL1022" s="133"/>
      <c r="AM1022" s="133"/>
      <c r="AN1022" s="133" t="s">
        <v>42</v>
      </c>
      <c r="AO1022" s="133" t="s">
        <v>125</v>
      </c>
      <c r="AP1022" s="133" t="s">
        <v>56</v>
      </c>
      <c r="AQ1022" s="133" t="s">
        <v>56</v>
      </c>
      <c r="AR1022" s="137"/>
      <c r="AS1022" s="137"/>
      <c r="AT1022" s="137"/>
      <c r="AU1022" s="133">
        <v>1003671923</v>
      </c>
      <c r="AV1022" s="133" t="s">
        <v>3717</v>
      </c>
      <c r="AW1022" s="133" t="s">
        <v>3718</v>
      </c>
      <c r="AX1022" s="138"/>
      <c r="AY1022" s="138"/>
      <c r="AZ1022" s="138"/>
      <c r="BA1022" s="138"/>
      <c r="BB1022" s="138"/>
      <c r="BC1022" s="300">
        <v>1892063257</v>
      </c>
      <c r="BD1022" s="300" t="s">
        <v>9852</v>
      </c>
      <c r="BE1022" s="138"/>
    </row>
    <row r="1023" spans="1:57" s="140" customFormat="1" ht="12" customHeight="1">
      <c r="A1023" s="119">
        <v>2014</v>
      </c>
      <c r="B1023" s="119" t="s">
        <v>355</v>
      </c>
      <c r="C1023" s="119" t="s">
        <v>3631</v>
      </c>
      <c r="D1023" s="131" t="s">
        <v>43</v>
      </c>
      <c r="E1023" s="131" t="str">
        <f t="shared" si="50"/>
        <v>SIM</v>
      </c>
      <c r="F1023" s="131" t="str">
        <f t="shared" si="51"/>
        <v>SIM</v>
      </c>
      <c r="G1023" s="132">
        <v>42003</v>
      </c>
      <c r="H1023" s="119" t="s">
        <v>87</v>
      </c>
      <c r="I1023" s="119" t="s">
        <v>357</v>
      </c>
      <c r="J1023" s="119">
        <v>192</v>
      </c>
      <c r="K1023" s="119">
        <v>448</v>
      </c>
      <c r="L1023" s="119">
        <v>8</v>
      </c>
      <c r="M1023" s="119">
        <v>8</v>
      </c>
      <c r="N1023" s="119">
        <v>16</v>
      </c>
      <c r="O1023" s="119" t="s">
        <v>46</v>
      </c>
      <c r="P1023" s="119" t="s">
        <v>46</v>
      </c>
      <c r="Q1023" s="133" t="s">
        <v>43</v>
      </c>
      <c r="R1023" s="134" t="s">
        <v>18</v>
      </c>
      <c r="S1023" s="134" t="s">
        <v>8851</v>
      </c>
      <c r="T1023" s="134" t="s">
        <v>63</v>
      </c>
      <c r="U1023" s="119">
        <v>17</v>
      </c>
      <c r="V1023" s="134">
        <v>11562</v>
      </c>
      <c r="W1023" s="135" t="s">
        <v>3808</v>
      </c>
      <c r="X1023" s="136" t="str">
        <f t="shared" si="52"/>
        <v>11562MCONT</v>
      </c>
      <c r="Y1023" s="137" t="s">
        <v>3809</v>
      </c>
      <c r="Z1023" s="119" t="s">
        <v>638</v>
      </c>
      <c r="AA1023" s="119" t="s">
        <v>831</v>
      </c>
      <c r="AB1023" s="131" t="s">
        <v>3810</v>
      </c>
      <c r="AC1023" s="119" t="s">
        <v>52</v>
      </c>
      <c r="AD1023" s="119" t="s">
        <v>42</v>
      </c>
      <c r="AE1023" s="119" t="s">
        <v>3403</v>
      </c>
      <c r="AF1023" s="119" t="s">
        <v>98</v>
      </c>
      <c r="AG1023" s="119" t="s">
        <v>99</v>
      </c>
      <c r="AH1023" s="119"/>
      <c r="AI1023" s="138" t="s">
        <v>3659</v>
      </c>
      <c r="AJ1023" s="133" t="s">
        <v>58</v>
      </c>
      <c r="AK1023" s="133" t="s">
        <v>57</v>
      </c>
      <c r="AL1023" s="133"/>
      <c r="AM1023" s="133"/>
      <c r="AN1023" s="133" t="s">
        <v>42</v>
      </c>
      <c r="AO1023" s="133" t="s">
        <v>42</v>
      </c>
      <c r="AP1023" s="133" t="s">
        <v>56</v>
      </c>
      <c r="AQ1023" s="133" t="s">
        <v>56</v>
      </c>
      <c r="AR1023" s="137"/>
      <c r="AS1023" s="137"/>
      <c r="AT1023" s="137"/>
      <c r="AU1023" s="145">
        <v>1003672431</v>
      </c>
      <c r="AV1023" s="133" t="s">
        <v>3811</v>
      </c>
      <c r="AW1023" s="133" t="s">
        <v>3812</v>
      </c>
      <c r="AX1023" s="138"/>
      <c r="AY1023" s="138"/>
      <c r="AZ1023" s="138"/>
      <c r="BA1023" s="138"/>
      <c r="BB1023" s="138"/>
      <c r="BC1023" s="300">
        <v>1892063257</v>
      </c>
      <c r="BD1023" s="300" t="s">
        <v>9853</v>
      </c>
      <c r="BE1023" s="138"/>
    </row>
    <row r="1024" spans="1:57" s="140" customFormat="1" ht="12" customHeight="1">
      <c r="A1024" s="119">
        <v>2014</v>
      </c>
      <c r="B1024" s="119" t="s">
        <v>355</v>
      </c>
      <c r="C1024" s="119" t="s">
        <v>3631</v>
      </c>
      <c r="D1024" s="131">
        <v>5700138448</v>
      </c>
      <c r="E1024" s="131" t="str">
        <f t="shared" si="50"/>
        <v>SIM</v>
      </c>
      <c r="F1024" s="131" t="str">
        <f t="shared" si="51"/>
        <v>SIM</v>
      </c>
      <c r="G1024" s="132">
        <v>41851</v>
      </c>
      <c r="H1024" s="119" t="s">
        <v>87</v>
      </c>
      <c r="I1024" s="119" t="s">
        <v>357</v>
      </c>
      <c r="J1024" s="119">
        <v>192</v>
      </c>
      <c r="K1024" s="119">
        <v>448</v>
      </c>
      <c r="L1024" s="119">
        <v>8</v>
      </c>
      <c r="M1024" s="119">
        <v>8</v>
      </c>
      <c r="N1024" s="119">
        <v>16</v>
      </c>
      <c r="O1024" s="119" t="s">
        <v>46</v>
      </c>
      <c r="P1024" s="119" t="s">
        <v>46</v>
      </c>
      <c r="Q1024" s="133" t="s">
        <v>46</v>
      </c>
      <c r="R1024" s="134" t="s">
        <v>18</v>
      </c>
      <c r="S1024" s="134" t="s">
        <v>8851</v>
      </c>
      <c r="T1024" s="134" t="s">
        <v>63</v>
      </c>
      <c r="U1024" s="119">
        <v>11</v>
      </c>
      <c r="V1024" s="134">
        <v>11071</v>
      </c>
      <c r="W1024" s="135" t="s">
        <v>3662</v>
      </c>
      <c r="X1024" s="136" t="str">
        <f t="shared" si="52"/>
        <v>11071BAOTX</v>
      </c>
      <c r="Y1024" s="137" t="s">
        <v>3663</v>
      </c>
      <c r="Z1024" s="119" t="s">
        <v>394</v>
      </c>
      <c r="AA1024" s="119" t="s">
        <v>1675</v>
      </c>
      <c r="AB1024" s="131" t="s">
        <v>3664</v>
      </c>
      <c r="AC1024" s="119" t="s">
        <v>87</v>
      </c>
      <c r="AD1024" s="119" t="s">
        <v>42</v>
      </c>
      <c r="AE1024" s="119" t="s">
        <v>3665</v>
      </c>
      <c r="AF1024" s="119" t="s">
        <v>398</v>
      </c>
      <c r="AG1024" s="119" t="s">
        <v>3666</v>
      </c>
      <c r="AH1024" s="119"/>
      <c r="AI1024" s="133" t="s">
        <v>400</v>
      </c>
      <c r="AJ1024" s="133" t="s">
        <v>123</v>
      </c>
      <c r="AK1024" s="133" t="s">
        <v>124</v>
      </c>
      <c r="AL1024" s="133"/>
      <c r="AM1024" s="133"/>
      <c r="AN1024" s="133" t="s">
        <v>42</v>
      </c>
      <c r="AO1024" s="133" t="s">
        <v>42</v>
      </c>
      <c r="AP1024" s="133" t="s">
        <v>56</v>
      </c>
      <c r="AQ1024" s="133" t="s">
        <v>56</v>
      </c>
      <c r="AR1024" s="137"/>
      <c r="AS1024" s="137"/>
      <c r="AT1024" s="137"/>
      <c r="AU1024" s="133">
        <v>1002065086</v>
      </c>
      <c r="AV1024" s="133" t="s">
        <v>3667</v>
      </c>
      <c r="AW1024" s="133" t="s">
        <v>3668</v>
      </c>
      <c r="AX1024" s="138"/>
      <c r="AY1024" s="138"/>
      <c r="AZ1024" s="138"/>
      <c r="BA1024" s="138"/>
      <c r="BB1024" s="138"/>
      <c r="BC1024" s="300">
        <v>1892063257</v>
      </c>
      <c r="BD1024" s="300" t="s">
        <v>9854</v>
      </c>
      <c r="BE1024" s="138"/>
    </row>
    <row r="1025" spans="1:57" s="140" customFormat="1" ht="12" customHeight="1">
      <c r="A1025" s="119">
        <v>2014</v>
      </c>
      <c r="B1025" s="119" t="s">
        <v>355</v>
      </c>
      <c r="C1025" s="119" t="s">
        <v>3631</v>
      </c>
      <c r="D1025" s="131" t="s">
        <v>43</v>
      </c>
      <c r="E1025" s="131" t="str">
        <f t="shared" si="50"/>
        <v>SIM</v>
      </c>
      <c r="F1025" s="131" t="str">
        <f t="shared" si="51"/>
        <v>SIM</v>
      </c>
      <c r="G1025" s="132">
        <v>41957</v>
      </c>
      <c r="H1025" s="119" t="s">
        <v>87</v>
      </c>
      <c r="I1025" s="119" t="s">
        <v>357</v>
      </c>
      <c r="J1025" s="119">
        <v>192</v>
      </c>
      <c r="K1025" s="119">
        <v>448</v>
      </c>
      <c r="L1025" s="119">
        <v>8</v>
      </c>
      <c r="M1025" s="119">
        <v>8</v>
      </c>
      <c r="N1025" s="119">
        <v>16</v>
      </c>
      <c r="O1025" s="119" t="s">
        <v>46</v>
      </c>
      <c r="P1025" s="119" t="s">
        <v>46</v>
      </c>
      <c r="Q1025" s="133" t="s">
        <v>46</v>
      </c>
      <c r="R1025" s="134" t="s">
        <v>18</v>
      </c>
      <c r="S1025" s="134" t="s">
        <v>8851</v>
      </c>
      <c r="T1025" s="134" t="s">
        <v>63</v>
      </c>
      <c r="U1025" s="119">
        <v>19</v>
      </c>
      <c r="V1025" s="134">
        <v>11553</v>
      </c>
      <c r="W1025" s="135" t="s">
        <v>3795</v>
      </c>
      <c r="X1025" s="136" t="str">
        <f t="shared" si="52"/>
        <v>11553CSPCL</v>
      </c>
      <c r="Y1025" s="137" t="s">
        <v>3796</v>
      </c>
      <c r="Z1025" s="119" t="s">
        <v>3797</v>
      </c>
      <c r="AA1025" s="119" t="s">
        <v>697</v>
      </c>
      <c r="AB1025" s="131" t="s">
        <v>3798</v>
      </c>
      <c r="AC1025" s="119" t="s">
        <v>87</v>
      </c>
      <c r="AD1025" s="119" t="s">
        <v>42</v>
      </c>
      <c r="AE1025" s="119" t="s">
        <v>3799</v>
      </c>
      <c r="AF1025" s="119" t="s">
        <v>89</v>
      </c>
      <c r="AG1025" s="119" t="s">
        <v>90</v>
      </c>
      <c r="AH1025" s="119"/>
      <c r="AI1025" s="133" t="s">
        <v>1030</v>
      </c>
      <c r="AJ1025" s="133" t="s">
        <v>58</v>
      </c>
      <c r="AK1025" s="133" t="s">
        <v>57</v>
      </c>
      <c r="AL1025" s="133"/>
      <c r="AM1025" s="133"/>
      <c r="AN1025" s="133" t="s">
        <v>42</v>
      </c>
      <c r="AO1025" s="133" t="s">
        <v>125</v>
      </c>
      <c r="AP1025" s="133" t="s">
        <v>56</v>
      </c>
      <c r="AQ1025" s="133" t="s">
        <v>56</v>
      </c>
      <c r="AR1025" s="137"/>
      <c r="AS1025" s="137"/>
      <c r="AT1025" s="137"/>
      <c r="AU1025" s="145">
        <v>1003672032</v>
      </c>
      <c r="AV1025" s="133" t="s">
        <v>3800</v>
      </c>
      <c r="AW1025" s="133" t="s">
        <v>3801</v>
      </c>
      <c r="AX1025" s="138"/>
      <c r="AY1025" s="138"/>
      <c r="AZ1025" s="138"/>
      <c r="BA1025" s="138"/>
      <c r="BB1025" s="138"/>
      <c r="BC1025" s="300">
        <v>1892063257</v>
      </c>
      <c r="BD1025" s="300" t="s">
        <v>9855</v>
      </c>
      <c r="BE1025" s="138"/>
    </row>
    <row r="1026" spans="1:57" s="140" customFormat="1" ht="12" customHeight="1">
      <c r="A1026" s="119">
        <v>2014</v>
      </c>
      <c r="B1026" s="119" t="s">
        <v>355</v>
      </c>
      <c r="C1026" s="119" t="s">
        <v>3631</v>
      </c>
      <c r="D1026" s="131">
        <v>5700219247</v>
      </c>
      <c r="E1026" s="131" t="str">
        <f t="shared" si="50"/>
        <v>SIM</v>
      </c>
      <c r="F1026" s="131" t="str">
        <f t="shared" si="51"/>
        <v>SIM</v>
      </c>
      <c r="G1026" s="132">
        <v>42023</v>
      </c>
      <c r="H1026" s="119" t="s">
        <v>87</v>
      </c>
      <c r="I1026" s="119" t="s">
        <v>357</v>
      </c>
      <c r="J1026" s="119">
        <v>192</v>
      </c>
      <c r="K1026" s="119">
        <v>448</v>
      </c>
      <c r="L1026" s="119">
        <v>8</v>
      </c>
      <c r="M1026" s="119">
        <v>8</v>
      </c>
      <c r="N1026" s="119">
        <v>16</v>
      </c>
      <c r="O1026" s="119" t="s">
        <v>46</v>
      </c>
      <c r="P1026" s="119" t="s">
        <v>46</v>
      </c>
      <c r="Q1026" s="133" t="s">
        <v>46</v>
      </c>
      <c r="R1026" s="134" t="s">
        <v>18</v>
      </c>
      <c r="S1026" s="134" t="s">
        <v>8851</v>
      </c>
      <c r="T1026" s="134" t="s">
        <v>63</v>
      </c>
      <c r="U1026" s="119">
        <v>19</v>
      </c>
      <c r="V1026" s="134">
        <v>11553</v>
      </c>
      <c r="W1026" s="135" t="s">
        <v>3802</v>
      </c>
      <c r="X1026" s="136" t="str">
        <f t="shared" si="52"/>
        <v>11553CSPCM</v>
      </c>
      <c r="Y1026" s="137" t="s">
        <v>3803</v>
      </c>
      <c r="Z1026" s="119" t="s">
        <v>3797</v>
      </c>
      <c r="AA1026" s="119" t="s">
        <v>697</v>
      </c>
      <c r="AB1026" s="131" t="s">
        <v>3804</v>
      </c>
      <c r="AC1026" s="119" t="s">
        <v>87</v>
      </c>
      <c r="AD1026" s="119" t="s">
        <v>42</v>
      </c>
      <c r="AE1026" s="119" t="s">
        <v>3799</v>
      </c>
      <c r="AF1026" s="119" t="s">
        <v>89</v>
      </c>
      <c r="AG1026" s="119" t="s">
        <v>90</v>
      </c>
      <c r="AH1026" s="119"/>
      <c r="AI1026" s="133" t="s">
        <v>1030</v>
      </c>
      <c r="AJ1026" s="133" t="s">
        <v>58</v>
      </c>
      <c r="AK1026" s="133" t="s">
        <v>57</v>
      </c>
      <c r="AL1026" s="133"/>
      <c r="AM1026" s="133"/>
      <c r="AN1026" s="133" t="s">
        <v>42</v>
      </c>
      <c r="AO1026" s="133" t="s">
        <v>125</v>
      </c>
      <c r="AP1026" s="133" t="s">
        <v>56</v>
      </c>
      <c r="AQ1026" s="133" t="s">
        <v>56</v>
      </c>
      <c r="AR1026" s="137"/>
      <c r="AS1026" s="137"/>
      <c r="AT1026" s="137" t="s">
        <v>3805</v>
      </c>
      <c r="AU1026" s="145">
        <v>1003672059</v>
      </c>
      <c r="AV1026" s="133" t="s">
        <v>3806</v>
      </c>
      <c r="AW1026" s="133" t="s">
        <v>3807</v>
      </c>
      <c r="AX1026" s="138"/>
      <c r="AY1026" s="138"/>
      <c r="AZ1026" s="138"/>
      <c r="BA1026" s="138"/>
      <c r="BB1026" s="138"/>
      <c r="BC1026" s="300">
        <v>1892063257</v>
      </c>
      <c r="BD1026" s="300" t="s">
        <v>9856</v>
      </c>
      <c r="BE1026" s="138"/>
    </row>
    <row r="1027" spans="1:57" s="140" customFormat="1" ht="12" customHeight="1">
      <c r="A1027" s="119">
        <v>2014</v>
      </c>
      <c r="B1027" s="119" t="s">
        <v>355</v>
      </c>
      <c r="C1027" s="119" t="s">
        <v>3631</v>
      </c>
      <c r="D1027" s="131">
        <v>5700219244</v>
      </c>
      <c r="E1027" s="131" t="str">
        <f t="shared" si="50"/>
        <v>SIM</v>
      </c>
      <c r="F1027" s="131" t="str">
        <f t="shared" si="51"/>
        <v>SIM</v>
      </c>
      <c r="G1027" s="132">
        <v>41939</v>
      </c>
      <c r="H1027" s="119" t="s">
        <v>87</v>
      </c>
      <c r="I1027" s="119" t="s">
        <v>357</v>
      </c>
      <c r="J1027" s="119">
        <v>192</v>
      </c>
      <c r="K1027" s="119">
        <v>448</v>
      </c>
      <c r="L1027" s="119">
        <v>8</v>
      </c>
      <c r="M1027" s="119">
        <v>8</v>
      </c>
      <c r="N1027" s="119">
        <v>16</v>
      </c>
      <c r="O1027" s="119" t="s">
        <v>43</v>
      </c>
      <c r="P1027" s="119" t="s">
        <v>43</v>
      </c>
      <c r="Q1027" s="133" t="s">
        <v>46</v>
      </c>
      <c r="R1027" s="134" t="s">
        <v>18</v>
      </c>
      <c r="S1027" s="134" t="s">
        <v>8851</v>
      </c>
      <c r="T1027" s="134" t="s">
        <v>63</v>
      </c>
      <c r="U1027" s="119">
        <v>18</v>
      </c>
      <c r="V1027" s="134">
        <v>11037</v>
      </c>
      <c r="W1027" s="135" t="s">
        <v>3640</v>
      </c>
      <c r="X1027" s="136" t="str">
        <f t="shared" si="52"/>
        <v>11037ESPRJ</v>
      </c>
      <c r="Y1027" s="61" t="s">
        <v>3641</v>
      </c>
      <c r="Z1027" s="119" t="s">
        <v>369</v>
      </c>
      <c r="AA1027" s="119" t="s">
        <v>3642</v>
      </c>
      <c r="AB1027" s="131" t="s">
        <v>3643</v>
      </c>
      <c r="AC1027" s="119" t="s">
        <v>52</v>
      </c>
      <c r="AD1027" s="119" t="s">
        <v>3644</v>
      </c>
      <c r="AE1027" s="119" t="s">
        <v>371</v>
      </c>
      <c r="AF1027" s="119" t="s">
        <v>54</v>
      </c>
      <c r="AG1027" s="119" t="s">
        <v>55</v>
      </c>
      <c r="AH1027" s="119"/>
      <c r="AI1027" s="133" t="s">
        <v>3645</v>
      </c>
      <c r="AJ1027" s="133" t="s">
        <v>57</v>
      </c>
      <c r="AK1027" s="133" t="s">
        <v>58</v>
      </c>
      <c r="AL1027" s="133"/>
      <c r="AM1027" s="133"/>
      <c r="AN1027" s="133" t="s">
        <v>42</v>
      </c>
      <c r="AO1027" s="133" t="s">
        <v>125</v>
      </c>
      <c r="AP1027" s="133" t="s">
        <v>56</v>
      </c>
      <c r="AQ1027" s="133" t="s">
        <v>56</v>
      </c>
      <c r="AR1027" s="137"/>
      <c r="AS1027" s="137"/>
      <c r="AT1027" s="137"/>
      <c r="AU1027" s="145">
        <v>1003674299</v>
      </c>
      <c r="AV1027" s="133" t="s">
        <v>382</v>
      </c>
      <c r="AW1027" s="133" t="s">
        <v>383</v>
      </c>
      <c r="AX1027" s="138"/>
      <c r="AY1027" s="138"/>
      <c r="AZ1027" s="138"/>
      <c r="BA1027" s="138"/>
      <c r="BB1027" s="138"/>
      <c r="BC1027" s="300">
        <v>1892063257</v>
      </c>
      <c r="BD1027" s="300" t="s">
        <v>9857</v>
      </c>
      <c r="BE1027" s="138"/>
    </row>
    <row r="1028" spans="1:57" s="140" customFormat="1" ht="12" customHeight="1">
      <c r="A1028" s="119">
        <v>2014</v>
      </c>
      <c r="B1028" s="119" t="s">
        <v>355</v>
      </c>
      <c r="C1028" s="119" t="s">
        <v>3631</v>
      </c>
      <c r="D1028" s="131" t="s">
        <v>43</v>
      </c>
      <c r="E1028" s="131" t="str">
        <f t="shared" si="50"/>
        <v>SIM</v>
      </c>
      <c r="F1028" s="131" t="str">
        <f t="shared" si="51"/>
        <v>SIM</v>
      </c>
      <c r="G1028" s="132">
        <v>41956</v>
      </c>
      <c r="H1028" s="119" t="s">
        <v>87</v>
      </c>
      <c r="I1028" s="119" t="s">
        <v>357</v>
      </c>
      <c r="J1028" s="119">
        <v>192</v>
      </c>
      <c r="K1028" s="119">
        <v>448</v>
      </c>
      <c r="L1028" s="119">
        <v>8</v>
      </c>
      <c r="M1028" s="119">
        <v>8</v>
      </c>
      <c r="N1028" s="119">
        <v>16</v>
      </c>
      <c r="O1028" s="119" t="s">
        <v>46</v>
      </c>
      <c r="P1028" s="119" t="s">
        <v>46</v>
      </c>
      <c r="Q1028" s="133" t="s">
        <v>43</v>
      </c>
      <c r="R1028" s="134" t="s">
        <v>18</v>
      </c>
      <c r="S1028" s="134" t="s">
        <v>8851</v>
      </c>
      <c r="T1028" s="134" t="s">
        <v>63</v>
      </c>
      <c r="U1028" s="119">
        <v>19</v>
      </c>
      <c r="V1028" s="134">
        <v>11383</v>
      </c>
      <c r="W1028" s="135" t="s">
        <v>3754</v>
      </c>
      <c r="X1028" s="136" t="str">
        <f t="shared" si="52"/>
        <v>11383PJPTN</v>
      </c>
      <c r="Y1028" s="137" t="s">
        <v>10765</v>
      </c>
      <c r="Z1028" s="119" t="s">
        <v>1483</v>
      </c>
      <c r="AA1028" s="119" t="s">
        <v>619</v>
      </c>
      <c r="AB1028" s="131" t="s">
        <v>3755</v>
      </c>
      <c r="AC1028" s="119" t="s">
        <v>348</v>
      </c>
      <c r="AD1028" s="119" t="s">
        <v>42</v>
      </c>
      <c r="AE1028" s="119" t="s">
        <v>1485</v>
      </c>
      <c r="AF1028" s="119" t="s">
        <v>1018</v>
      </c>
      <c r="AG1028" s="119" t="s">
        <v>1019</v>
      </c>
      <c r="AH1028" s="119"/>
      <c r="AI1028" s="133" t="s">
        <v>3712</v>
      </c>
      <c r="AJ1028" s="133" t="s">
        <v>58</v>
      </c>
      <c r="AK1028" s="133" t="s">
        <v>57</v>
      </c>
      <c r="AL1028" s="133"/>
      <c r="AM1028" s="133"/>
      <c r="AN1028" s="133" t="s">
        <v>42</v>
      </c>
      <c r="AO1028" s="133" t="s">
        <v>125</v>
      </c>
      <c r="AP1028" s="133" t="s">
        <v>56</v>
      </c>
      <c r="AQ1028" s="133" t="s">
        <v>56</v>
      </c>
      <c r="AR1028" s="137"/>
      <c r="AS1028" s="137"/>
      <c r="AT1028" s="137"/>
      <c r="AU1028" s="133">
        <v>1003675015</v>
      </c>
      <c r="AV1028" s="133" t="s">
        <v>3756</v>
      </c>
      <c r="AW1028" s="133" t="s">
        <v>3757</v>
      </c>
      <c r="AX1028" s="138"/>
      <c r="AY1028" s="138"/>
      <c r="AZ1028" s="138"/>
      <c r="BA1028" s="138"/>
      <c r="BB1028" s="138"/>
      <c r="BC1028" s="300">
        <v>1892063257</v>
      </c>
      <c r="BD1028" s="300" t="s">
        <v>9858</v>
      </c>
      <c r="BE1028" s="138"/>
    </row>
    <row r="1029" spans="1:57" s="140" customFormat="1" ht="12" customHeight="1">
      <c r="A1029" s="119">
        <v>2014</v>
      </c>
      <c r="B1029" s="119" t="s">
        <v>355</v>
      </c>
      <c r="C1029" s="119" t="s">
        <v>3631</v>
      </c>
      <c r="D1029" s="131">
        <v>5700180705</v>
      </c>
      <c r="E1029" s="131" t="str">
        <f t="shared" si="50"/>
        <v/>
      </c>
      <c r="F1029" s="131" t="str">
        <f t="shared" si="51"/>
        <v/>
      </c>
      <c r="G1029" s="132"/>
      <c r="H1029" s="119" t="s">
        <v>87</v>
      </c>
      <c r="I1029" s="119" t="s">
        <v>357</v>
      </c>
      <c r="J1029" s="119">
        <v>192</v>
      </c>
      <c r="K1029" s="119">
        <v>448</v>
      </c>
      <c r="L1029" s="119">
        <v>8</v>
      </c>
      <c r="M1029" s="119">
        <v>8</v>
      </c>
      <c r="N1029" s="119">
        <v>16</v>
      </c>
      <c r="O1029" s="119" t="s">
        <v>43</v>
      </c>
      <c r="P1029" s="119" t="s">
        <v>43</v>
      </c>
      <c r="Q1029" s="133" t="s">
        <v>46</v>
      </c>
      <c r="R1029" s="134" t="s">
        <v>18</v>
      </c>
      <c r="S1029" s="134" t="s">
        <v>8851</v>
      </c>
      <c r="T1029" s="134" t="s">
        <v>63</v>
      </c>
      <c r="U1029" s="119">
        <v>15</v>
      </c>
      <c r="V1029" s="134">
        <v>11301</v>
      </c>
      <c r="W1029" s="135" t="s">
        <v>3707</v>
      </c>
      <c r="X1029" s="136" t="str">
        <f t="shared" si="52"/>
        <v>11301SPQTF</v>
      </c>
      <c r="Y1029" s="137" t="s">
        <v>3708</v>
      </c>
      <c r="Z1029" s="119" t="s">
        <v>3709</v>
      </c>
      <c r="AA1029" s="119" t="s">
        <v>1520</v>
      </c>
      <c r="AB1029" s="131" t="s">
        <v>3710</v>
      </c>
      <c r="AC1029" s="119" t="s">
        <v>348</v>
      </c>
      <c r="AD1029" s="119" t="s">
        <v>3711</v>
      </c>
      <c r="AE1029" s="119" t="s">
        <v>1017</v>
      </c>
      <c r="AF1029" s="119" t="s">
        <v>1019</v>
      </c>
      <c r="AG1029" s="119" t="s">
        <v>1018</v>
      </c>
      <c r="AH1029" s="119"/>
      <c r="AI1029" s="119" t="s">
        <v>3712</v>
      </c>
      <c r="AJ1029" s="133" t="s">
        <v>58</v>
      </c>
      <c r="AK1029" s="133" t="s">
        <v>57</v>
      </c>
      <c r="AL1029" s="133"/>
      <c r="AM1029" s="133"/>
      <c r="AN1029" s="133" t="s">
        <v>42</v>
      </c>
      <c r="AO1029" s="133" t="s">
        <v>125</v>
      </c>
      <c r="AP1029" s="133" t="s">
        <v>56</v>
      </c>
      <c r="AQ1029" s="133" t="s">
        <v>56</v>
      </c>
      <c r="AR1029" s="137"/>
      <c r="AS1029" s="137"/>
      <c r="AT1029" s="137"/>
      <c r="AU1029" s="133">
        <v>1002728042</v>
      </c>
      <c r="AV1029" s="133" t="s">
        <v>3713</v>
      </c>
      <c r="AW1029" s="133" t="s">
        <v>3714</v>
      </c>
      <c r="AX1029" s="138"/>
      <c r="AY1029" s="138"/>
      <c r="AZ1029" s="138"/>
      <c r="BA1029" s="138"/>
      <c r="BB1029" s="138"/>
      <c r="BC1029" s="300">
        <v>1892063257</v>
      </c>
      <c r="BD1029" s="300" t="s">
        <v>9859</v>
      </c>
      <c r="BE1029" s="138"/>
    </row>
    <row r="1030" spans="1:57" s="140" customFormat="1" ht="12" customHeight="1">
      <c r="A1030" s="119">
        <v>2014</v>
      </c>
      <c r="B1030" s="119" t="s">
        <v>355</v>
      </c>
      <c r="C1030" s="119" t="s">
        <v>3631</v>
      </c>
      <c r="D1030" s="131">
        <v>5700138445</v>
      </c>
      <c r="E1030" s="131" t="str">
        <f t="shared" si="50"/>
        <v>SIM</v>
      </c>
      <c r="F1030" s="131" t="str">
        <f t="shared" si="51"/>
        <v>SIM</v>
      </c>
      <c r="G1030" s="132">
        <v>41729</v>
      </c>
      <c r="H1030" s="119" t="s">
        <v>87</v>
      </c>
      <c r="I1030" s="119" t="s">
        <v>357</v>
      </c>
      <c r="J1030" s="119">
        <f>192+64</f>
        <v>256</v>
      </c>
      <c r="K1030" s="119">
        <v>448</v>
      </c>
      <c r="L1030" s="119">
        <v>8</v>
      </c>
      <c r="M1030" s="119">
        <v>8</v>
      </c>
      <c r="N1030" s="119">
        <v>16</v>
      </c>
      <c r="O1030" s="119" t="s">
        <v>43</v>
      </c>
      <c r="P1030" s="119" t="s">
        <v>43</v>
      </c>
      <c r="Q1030" s="133" t="s">
        <v>46</v>
      </c>
      <c r="R1030" s="134" t="s">
        <v>18</v>
      </c>
      <c r="S1030" s="134" t="s">
        <v>8851</v>
      </c>
      <c r="T1030" s="134" t="s">
        <v>63</v>
      </c>
      <c r="U1030" s="119">
        <v>17</v>
      </c>
      <c r="V1030" s="134">
        <v>11562</v>
      </c>
      <c r="W1030" s="135" t="s">
        <v>3813</v>
      </c>
      <c r="X1030" s="136" t="str">
        <f t="shared" si="52"/>
        <v>11562RDSHY</v>
      </c>
      <c r="Y1030" s="61" t="s">
        <v>10936</v>
      </c>
      <c r="Z1030" s="119" t="s">
        <v>638</v>
      </c>
      <c r="AA1030" s="119" t="s">
        <v>3407</v>
      </c>
      <c r="AB1030" s="131" t="s">
        <v>3814</v>
      </c>
      <c r="AC1030" s="119" t="s">
        <v>52</v>
      </c>
      <c r="AD1030" s="119" t="s">
        <v>3409</v>
      </c>
      <c r="AE1030" s="119" t="s">
        <v>605</v>
      </c>
      <c r="AF1030" s="119" t="s">
        <v>98</v>
      </c>
      <c r="AG1030" s="119" t="s">
        <v>99</v>
      </c>
      <c r="AH1030" s="119"/>
      <c r="AI1030" s="133" t="s">
        <v>1773</v>
      </c>
      <c r="AJ1030" s="133" t="s">
        <v>58</v>
      </c>
      <c r="AK1030" s="133" t="s">
        <v>57</v>
      </c>
      <c r="AL1030" s="133"/>
      <c r="AM1030" s="133"/>
      <c r="AN1030" s="133" t="s">
        <v>42</v>
      </c>
      <c r="AO1030" s="133" t="s">
        <v>42</v>
      </c>
      <c r="AP1030" s="133" t="s">
        <v>56</v>
      </c>
      <c r="AQ1030" s="133" t="s">
        <v>56</v>
      </c>
      <c r="AR1030" s="137"/>
      <c r="AS1030" s="137"/>
      <c r="AT1030" s="137"/>
      <c r="AU1030" s="145">
        <v>1003672482</v>
      </c>
      <c r="AV1030" s="133" t="s">
        <v>3815</v>
      </c>
      <c r="AW1030" s="133" t="s">
        <v>3816</v>
      </c>
      <c r="AX1030" s="138"/>
      <c r="AY1030" s="138"/>
      <c r="AZ1030" s="138"/>
      <c r="BA1030" s="138"/>
      <c r="BB1030" s="138"/>
      <c r="BC1030" s="300">
        <v>1892063257</v>
      </c>
      <c r="BD1030" s="300" t="s">
        <v>9860</v>
      </c>
      <c r="BE1030" s="138"/>
    </row>
    <row r="1031" spans="1:57" s="140" customFormat="1" ht="12" customHeight="1">
      <c r="A1031" s="119">
        <v>2014</v>
      </c>
      <c r="B1031" s="119" t="s">
        <v>355</v>
      </c>
      <c r="C1031" s="119" t="s">
        <v>3631</v>
      </c>
      <c r="D1031" s="131" t="s">
        <v>43</v>
      </c>
      <c r="E1031" s="131" t="str">
        <f t="shared" si="50"/>
        <v>SIM</v>
      </c>
      <c r="F1031" s="131" t="str">
        <f t="shared" si="51"/>
        <v>SIM</v>
      </c>
      <c r="G1031" s="132">
        <v>42013</v>
      </c>
      <c r="H1031" s="119" t="s">
        <v>87</v>
      </c>
      <c r="I1031" s="119" t="s">
        <v>357</v>
      </c>
      <c r="J1031" s="119">
        <v>192</v>
      </c>
      <c r="K1031" s="119">
        <v>448</v>
      </c>
      <c r="L1031" s="119">
        <v>8</v>
      </c>
      <c r="M1031" s="119">
        <v>8</v>
      </c>
      <c r="N1031" s="119">
        <v>16</v>
      </c>
      <c r="O1031" s="119" t="s">
        <v>46</v>
      </c>
      <c r="P1031" s="119" t="s">
        <v>46</v>
      </c>
      <c r="Q1031" s="133" t="s">
        <v>43</v>
      </c>
      <c r="R1031" s="134" t="s">
        <v>18</v>
      </c>
      <c r="S1031" s="134" t="s">
        <v>8851</v>
      </c>
      <c r="T1031" s="134" t="s">
        <v>63</v>
      </c>
      <c r="U1031" s="119">
        <v>11</v>
      </c>
      <c r="V1031" s="134">
        <v>11425</v>
      </c>
      <c r="W1031" s="135" t="s">
        <v>3766</v>
      </c>
      <c r="X1031" s="136" t="str">
        <f t="shared" si="52"/>
        <v>11425ROSVO</v>
      </c>
      <c r="Y1031" s="137" t="s">
        <v>3767</v>
      </c>
      <c r="Z1031" s="119" t="s">
        <v>880</v>
      </c>
      <c r="AA1031" s="119" t="s">
        <v>1545</v>
      </c>
      <c r="AB1031" s="131" t="s">
        <v>3768</v>
      </c>
      <c r="AC1031" s="119" t="s">
        <v>87</v>
      </c>
      <c r="AD1031" s="119" t="s">
        <v>42</v>
      </c>
      <c r="AE1031" s="119" t="s">
        <v>1547</v>
      </c>
      <c r="AF1031" s="119" t="s">
        <v>501</v>
      </c>
      <c r="AG1031" s="119" t="s">
        <v>502</v>
      </c>
      <c r="AH1031" s="119"/>
      <c r="AI1031" s="138" t="s">
        <v>1788</v>
      </c>
      <c r="AJ1031" s="133" t="s">
        <v>124</v>
      </c>
      <c r="AK1031" s="133" t="s">
        <v>123</v>
      </c>
      <c r="AL1031" s="133"/>
      <c r="AM1031" s="133"/>
      <c r="AN1031" s="133" t="s">
        <v>42</v>
      </c>
      <c r="AO1031" s="133" t="s">
        <v>42</v>
      </c>
      <c r="AP1031" s="133" t="s">
        <v>56</v>
      </c>
      <c r="AQ1031" s="133" t="s">
        <v>56</v>
      </c>
      <c r="AR1031" s="137"/>
      <c r="AS1031" s="137"/>
      <c r="AT1031" s="137"/>
      <c r="AU1031" s="133">
        <v>1002273886</v>
      </c>
      <c r="AV1031" s="133" t="s">
        <v>3769</v>
      </c>
      <c r="AW1031" s="133" t="s">
        <v>3770</v>
      </c>
      <c r="AX1031" s="138"/>
      <c r="AY1031" s="138"/>
      <c r="AZ1031" s="138"/>
      <c r="BA1031" s="138"/>
      <c r="BB1031" s="138"/>
      <c r="BC1031" s="300">
        <v>1892063257</v>
      </c>
      <c r="BD1031" s="300" t="s">
        <v>9861</v>
      </c>
      <c r="BE1031" s="138"/>
    </row>
    <row r="1032" spans="1:57" s="140" customFormat="1" ht="12" customHeight="1">
      <c r="A1032" s="119">
        <v>2014</v>
      </c>
      <c r="B1032" s="119" t="s">
        <v>355</v>
      </c>
      <c r="C1032" s="119" t="s">
        <v>3631</v>
      </c>
      <c r="D1032" s="131" t="s">
        <v>43</v>
      </c>
      <c r="E1032" s="131" t="str">
        <f t="shared" si="50"/>
        <v>SIM</v>
      </c>
      <c r="F1032" s="131" t="str">
        <f t="shared" si="51"/>
        <v>SIM</v>
      </c>
      <c r="G1032" s="132">
        <v>42019</v>
      </c>
      <c r="H1032" s="119" t="s">
        <v>87</v>
      </c>
      <c r="I1032" s="119" t="s">
        <v>357</v>
      </c>
      <c r="J1032" s="119">
        <v>192</v>
      </c>
      <c r="K1032" s="119">
        <v>448</v>
      </c>
      <c r="L1032" s="119">
        <v>8</v>
      </c>
      <c r="M1032" s="119">
        <v>8</v>
      </c>
      <c r="N1032" s="119">
        <v>16</v>
      </c>
      <c r="O1032" s="119" t="s">
        <v>46</v>
      </c>
      <c r="P1032" s="119" t="s">
        <v>46</v>
      </c>
      <c r="Q1032" s="133" t="s">
        <v>43</v>
      </c>
      <c r="R1032" s="134" t="s">
        <v>18</v>
      </c>
      <c r="S1032" s="134" t="s">
        <v>8851</v>
      </c>
      <c r="T1032" s="134" t="s">
        <v>63</v>
      </c>
      <c r="U1032" s="119">
        <v>12</v>
      </c>
      <c r="V1032" s="134">
        <v>11124</v>
      </c>
      <c r="W1032" s="135" t="s">
        <v>3669</v>
      </c>
      <c r="X1032" s="136" t="str">
        <f t="shared" si="52"/>
        <v>11124MITLH</v>
      </c>
      <c r="Y1032" s="137" t="s">
        <v>3670</v>
      </c>
      <c r="Z1032" s="119" t="s">
        <v>2174</v>
      </c>
      <c r="AA1032" s="119" t="s">
        <v>2175</v>
      </c>
      <c r="AB1032" s="158" t="s">
        <v>3671</v>
      </c>
      <c r="AC1032" s="138" t="s">
        <v>52</v>
      </c>
      <c r="AD1032" s="138" t="s">
        <v>42</v>
      </c>
      <c r="AE1032" s="138" t="s">
        <v>2177</v>
      </c>
      <c r="AF1032" s="138" t="s">
        <v>78</v>
      </c>
      <c r="AG1032" s="138" t="s">
        <v>79</v>
      </c>
      <c r="AH1032" s="138"/>
      <c r="AI1032" s="138" t="s">
        <v>3672</v>
      </c>
      <c r="AJ1032" s="138" t="s">
        <v>57</v>
      </c>
      <c r="AK1032" s="138" t="s">
        <v>58</v>
      </c>
      <c r="AL1032" s="138"/>
      <c r="AM1032" s="138"/>
      <c r="AN1032" s="138" t="s">
        <v>42</v>
      </c>
      <c r="AO1032" s="138" t="s">
        <v>42</v>
      </c>
      <c r="AP1032" s="138" t="s">
        <v>56</v>
      </c>
      <c r="AQ1032" s="138" t="s">
        <v>56</v>
      </c>
      <c r="AR1032" s="141"/>
      <c r="AS1032" s="141"/>
      <c r="AT1032" s="141"/>
      <c r="AU1032" s="145">
        <v>1003676402</v>
      </c>
      <c r="AV1032" s="133" t="s">
        <v>3673</v>
      </c>
      <c r="AW1032" s="133" t="s">
        <v>3674</v>
      </c>
      <c r="AX1032" s="138"/>
      <c r="AY1032" s="138"/>
      <c r="AZ1032" s="138"/>
      <c r="BA1032" s="138"/>
      <c r="BB1032" s="138"/>
      <c r="BC1032" s="300">
        <v>1892063257</v>
      </c>
      <c r="BD1032" s="300" t="s">
        <v>9862</v>
      </c>
      <c r="BE1032" s="138"/>
    </row>
    <row r="1033" spans="1:57" s="140" customFormat="1" ht="12" customHeight="1">
      <c r="A1033" s="119">
        <v>2014</v>
      </c>
      <c r="B1033" s="119" t="s">
        <v>355</v>
      </c>
      <c r="C1033" s="119" t="s">
        <v>3631</v>
      </c>
      <c r="D1033" s="131" t="s">
        <v>43</v>
      </c>
      <c r="E1033" s="131" t="str">
        <f t="shared" si="50"/>
        <v>SIM</v>
      </c>
      <c r="F1033" s="131" t="str">
        <f t="shared" si="51"/>
        <v>SIM</v>
      </c>
      <c r="G1033" s="132">
        <v>41943</v>
      </c>
      <c r="H1033" s="119" t="s">
        <v>87</v>
      </c>
      <c r="I1033" s="119" t="s">
        <v>357</v>
      </c>
      <c r="J1033" s="119">
        <v>192</v>
      </c>
      <c r="K1033" s="119">
        <v>448</v>
      </c>
      <c r="L1033" s="119">
        <v>8</v>
      </c>
      <c r="M1033" s="119">
        <v>8</v>
      </c>
      <c r="N1033" s="119">
        <v>16</v>
      </c>
      <c r="O1033" s="119" t="s">
        <v>46</v>
      </c>
      <c r="P1033" s="119" t="s">
        <v>46</v>
      </c>
      <c r="Q1033" s="133" t="s">
        <v>46</v>
      </c>
      <c r="R1033" s="134" t="s">
        <v>18</v>
      </c>
      <c r="S1033" s="134" t="s">
        <v>8851</v>
      </c>
      <c r="T1033" s="134" t="s">
        <v>63</v>
      </c>
      <c r="U1033" s="119">
        <v>14</v>
      </c>
      <c r="V1033" s="134">
        <v>11365</v>
      </c>
      <c r="W1033" s="135" t="s">
        <v>3731</v>
      </c>
      <c r="X1033" s="136" t="str">
        <f t="shared" si="52"/>
        <v>11365DITPJ</v>
      </c>
      <c r="Y1033" s="137" t="s">
        <v>10768</v>
      </c>
      <c r="Z1033" s="119" t="s">
        <v>3732</v>
      </c>
      <c r="AA1033" s="119" t="s">
        <v>3733</v>
      </c>
      <c r="AB1033" s="131" t="s">
        <v>3734</v>
      </c>
      <c r="AC1033" s="119" t="s">
        <v>52</v>
      </c>
      <c r="AD1033" s="119" t="s">
        <v>3735</v>
      </c>
      <c r="AE1033" s="119" t="s">
        <v>3736</v>
      </c>
      <c r="AF1033" s="119" t="s">
        <v>54</v>
      </c>
      <c r="AG1033" s="119" t="s">
        <v>55</v>
      </c>
      <c r="AH1033" s="119"/>
      <c r="AI1033" s="133" t="s">
        <v>3645</v>
      </c>
      <c r="AJ1033" s="133" t="s">
        <v>57</v>
      </c>
      <c r="AK1033" s="133" t="s">
        <v>58</v>
      </c>
      <c r="AL1033" s="133"/>
      <c r="AM1033" s="133"/>
      <c r="AN1033" s="133" t="s">
        <v>42</v>
      </c>
      <c r="AO1033" s="133" t="s">
        <v>125</v>
      </c>
      <c r="AP1033" s="133" t="s">
        <v>56</v>
      </c>
      <c r="AQ1033" s="133" t="s">
        <v>56</v>
      </c>
      <c r="AR1033" s="137"/>
      <c r="AS1033" s="137"/>
      <c r="AT1033" s="137"/>
      <c r="AU1033" s="133">
        <v>1003675066</v>
      </c>
      <c r="AV1033" s="133" t="s">
        <v>3737</v>
      </c>
      <c r="AW1033" s="133" t="s">
        <v>3738</v>
      </c>
      <c r="AX1033" s="138"/>
      <c r="AY1033" s="138"/>
      <c r="AZ1033" s="138"/>
      <c r="BA1033" s="138"/>
      <c r="BB1033" s="138"/>
      <c r="BC1033" s="300">
        <v>1892063257</v>
      </c>
      <c r="BD1033" s="300" t="s">
        <v>9863</v>
      </c>
      <c r="BE1033" s="138"/>
    </row>
    <row r="1034" spans="1:57" s="140" customFormat="1" ht="12" customHeight="1">
      <c r="A1034" s="119">
        <v>2014</v>
      </c>
      <c r="B1034" s="119" t="s">
        <v>355</v>
      </c>
      <c r="C1034" s="119" t="s">
        <v>3631</v>
      </c>
      <c r="D1034" s="131" t="s">
        <v>43</v>
      </c>
      <c r="E1034" s="131" t="str">
        <f t="shared" si="50"/>
        <v>SIM</v>
      </c>
      <c r="F1034" s="131" t="str">
        <f t="shared" si="51"/>
        <v>SIM</v>
      </c>
      <c r="G1034" s="132">
        <v>42032</v>
      </c>
      <c r="H1034" s="119" t="s">
        <v>87</v>
      </c>
      <c r="I1034" s="119" t="s">
        <v>357</v>
      </c>
      <c r="J1034" s="119">
        <v>192</v>
      </c>
      <c r="K1034" s="119">
        <v>448</v>
      </c>
      <c r="L1034" s="119">
        <v>8</v>
      </c>
      <c r="M1034" s="119">
        <v>8</v>
      </c>
      <c r="N1034" s="119">
        <v>16</v>
      </c>
      <c r="O1034" s="119" t="s">
        <v>46</v>
      </c>
      <c r="P1034" s="119" t="s">
        <v>46</v>
      </c>
      <c r="Q1034" s="133" t="s">
        <v>43</v>
      </c>
      <c r="R1034" s="134" t="s">
        <v>18</v>
      </c>
      <c r="S1034" s="134" t="s">
        <v>8851</v>
      </c>
      <c r="T1034" s="134" t="s">
        <v>63</v>
      </c>
      <c r="U1034" s="119">
        <v>19</v>
      </c>
      <c r="V1034" s="134">
        <v>11535</v>
      </c>
      <c r="W1034" s="135" t="s">
        <v>3790</v>
      </c>
      <c r="X1034" s="136" t="str">
        <f t="shared" si="52"/>
        <v>11535ADUHZ</v>
      </c>
      <c r="Y1034" s="137" t="s">
        <v>3791</v>
      </c>
      <c r="Z1034" s="119" t="s">
        <v>2887</v>
      </c>
      <c r="AA1034" s="119" t="s">
        <v>798</v>
      </c>
      <c r="AB1034" s="131" t="s">
        <v>3792</v>
      </c>
      <c r="AC1034" s="119" t="s">
        <v>87</v>
      </c>
      <c r="AD1034" s="119" t="s">
        <v>42</v>
      </c>
      <c r="AE1034" s="119" t="s">
        <v>1029</v>
      </c>
      <c r="AF1034" s="119" t="s">
        <v>89</v>
      </c>
      <c r="AG1034" s="119" t="s">
        <v>90</v>
      </c>
      <c r="AH1034" s="119"/>
      <c r="AI1034" s="138" t="s">
        <v>1030</v>
      </c>
      <c r="AJ1034" s="133" t="s">
        <v>58</v>
      </c>
      <c r="AK1034" s="133" t="s">
        <v>57</v>
      </c>
      <c r="AL1034" s="133"/>
      <c r="AM1034" s="133"/>
      <c r="AN1034" s="133" t="s">
        <v>42</v>
      </c>
      <c r="AO1034" s="133" t="s">
        <v>42</v>
      </c>
      <c r="AP1034" s="133" t="s">
        <v>56</v>
      </c>
      <c r="AQ1034" s="133" t="s">
        <v>56</v>
      </c>
      <c r="AR1034" s="137"/>
      <c r="AS1034" s="137"/>
      <c r="AT1034" s="137"/>
      <c r="AU1034" s="133">
        <v>1003674426</v>
      </c>
      <c r="AV1034" s="133" t="s">
        <v>3793</v>
      </c>
      <c r="AW1034" s="133" t="s">
        <v>3794</v>
      </c>
      <c r="AX1034" s="138"/>
      <c r="AY1034" s="138"/>
      <c r="AZ1034" s="138"/>
      <c r="BA1034" s="138"/>
      <c r="BB1034" s="138"/>
      <c r="BC1034" s="300">
        <v>1892063257</v>
      </c>
      <c r="BD1034" s="300" t="s">
        <v>9864</v>
      </c>
      <c r="BE1034" s="138"/>
    </row>
    <row r="1035" spans="1:57" s="140" customFormat="1" ht="12" customHeight="1">
      <c r="A1035" s="119">
        <v>2014</v>
      </c>
      <c r="B1035" s="119" t="s">
        <v>355</v>
      </c>
      <c r="C1035" s="119" t="s">
        <v>3631</v>
      </c>
      <c r="D1035" s="131">
        <v>5700138457</v>
      </c>
      <c r="E1035" s="131" t="str">
        <f t="shared" si="50"/>
        <v>SIM</v>
      </c>
      <c r="F1035" s="131" t="str">
        <f t="shared" si="51"/>
        <v>SIM</v>
      </c>
      <c r="G1035" s="132">
        <v>41922</v>
      </c>
      <c r="H1035" s="119" t="s">
        <v>87</v>
      </c>
      <c r="I1035" s="119" t="s">
        <v>357</v>
      </c>
      <c r="J1035" s="119">
        <v>192</v>
      </c>
      <c r="K1035" s="119">
        <v>448</v>
      </c>
      <c r="L1035" s="119">
        <v>8</v>
      </c>
      <c r="M1035" s="119">
        <v>8</v>
      </c>
      <c r="N1035" s="119">
        <v>16</v>
      </c>
      <c r="O1035" s="119" t="s">
        <v>46</v>
      </c>
      <c r="P1035" s="119" t="s">
        <v>46</v>
      </c>
      <c r="Q1035" s="133" t="s">
        <v>46</v>
      </c>
      <c r="R1035" s="134" t="s">
        <v>18</v>
      </c>
      <c r="S1035" s="134" t="s">
        <v>8851</v>
      </c>
      <c r="T1035" s="134" t="s">
        <v>63</v>
      </c>
      <c r="U1035" s="119">
        <v>12</v>
      </c>
      <c r="V1035" s="134">
        <v>11563</v>
      </c>
      <c r="W1035" s="135" t="s">
        <v>3817</v>
      </c>
      <c r="X1035" s="136" t="str">
        <f t="shared" si="52"/>
        <v>11563URVKS</v>
      </c>
      <c r="Y1035" s="137" t="s">
        <v>3818</v>
      </c>
      <c r="Z1035" s="119" t="s">
        <v>656</v>
      </c>
      <c r="AA1035" s="119" t="s">
        <v>3819</v>
      </c>
      <c r="AB1035" s="131" t="s">
        <v>3820</v>
      </c>
      <c r="AC1035" s="119" t="s">
        <v>52</v>
      </c>
      <c r="AD1035" s="119" t="s">
        <v>42</v>
      </c>
      <c r="AE1035" s="119" t="s">
        <v>3821</v>
      </c>
      <c r="AF1035" s="119" t="s">
        <v>78</v>
      </c>
      <c r="AG1035" s="119" t="s">
        <v>79</v>
      </c>
      <c r="AH1035" s="119"/>
      <c r="AI1035" s="133" t="s">
        <v>1230</v>
      </c>
      <c r="AJ1035" s="133" t="s">
        <v>57</v>
      </c>
      <c r="AK1035" s="133" t="s">
        <v>58</v>
      </c>
      <c r="AL1035" s="133"/>
      <c r="AM1035" s="133"/>
      <c r="AN1035" s="133" t="s">
        <v>731</v>
      </c>
      <c r="AO1035" s="133" t="s">
        <v>42</v>
      </c>
      <c r="AP1035" s="133" t="s">
        <v>56</v>
      </c>
      <c r="AQ1035" s="133" t="s">
        <v>56</v>
      </c>
      <c r="AR1035" s="137"/>
      <c r="AS1035" s="137"/>
      <c r="AT1035" s="137"/>
      <c r="AU1035" s="145">
        <v>1003673764</v>
      </c>
      <c r="AV1035" s="133" t="s">
        <v>3822</v>
      </c>
      <c r="AW1035" s="133" t="s">
        <v>3823</v>
      </c>
      <c r="AX1035" s="138"/>
      <c r="AY1035" s="138"/>
      <c r="AZ1035" s="138"/>
      <c r="BA1035" s="138"/>
      <c r="BB1035" s="138"/>
      <c r="BC1035" s="300">
        <v>1892063257</v>
      </c>
      <c r="BD1035" s="300" t="s">
        <v>9865</v>
      </c>
      <c r="BE1035" s="138"/>
    </row>
    <row r="1036" spans="1:57" s="140" customFormat="1" ht="12" customHeight="1">
      <c r="A1036" s="119">
        <v>2014</v>
      </c>
      <c r="B1036" s="119" t="s">
        <v>355</v>
      </c>
      <c r="C1036" s="119" t="s">
        <v>3631</v>
      </c>
      <c r="D1036" s="131">
        <v>5700138460</v>
      </c>
      <c r="E1036" s="131" t="str">
        <f t="shared" si="50"/>
        <v>SIM</v>
      </c>
      <c r="F1036" s="131" t="str">
        <f t="shared" si="51"/>
        <v>SIM</v>
      </c>
      <c r="G1036" s="132">
        <v>42003</v>
      </c>
      <c r="H1036" s="119" t="s">
        <v>87</v>
      </c>
      <c r="I1036" s="119" t="s">
        <v>357</v>
      </c>
      <c r="J1036" s="119">
        <v>192</v>
      </c>
      <c r="K1036" s="119">
        <v>448</v>
      </c>
      <c r="L1036" s="119">
        <v>8</v>
      </c>
      <c r="M1036" s="119">
        <v>8</v>
      </c>
      <c r="N1036" s="119">
        <v>16</v>
      </c>
      <c r="O1036" s="119" t="s">
        <v>46</v>
      </c>
      <c r="P1036" s="119" t="s">
        <v>46</v>
      </c>
      <c r="Q1036" s="133" t="s">
        <v>46</v>
      </c>
      <c r="R1036" s="134" t="s">
        <v>18</v>
      </c>
      <c r="S1036" s="134" t="s">
        <v>8851</v>
      </c>
      <c r="T1036" s="134" t="s">
        <v>63</v>
      </c>
      <c r="U1036" s="119">
        <v>12</v>
      </c>
      <c r="V1036" s="134">
        <v>11563</v>
      </c>
      <c r="W1036" s="135" t="s">
        <v>3824</v>
      </c>
      <c r="X1036" s="136" t="str">
        <f t="shared" si="52"/>
        <v>11563URVKT</v>
      </c>
      <c r="Y1036" s="137" t="s">
        <v>3825</v>
      </c>
      <c r="Z1036" s="119" t="s">
        <v>656</v>
      </c>
      <c r="AA1036" s="119" t="s">
        <v>3819</v>
      </c>
      <c r="AB1036" s="131" t="s">
        <v>3826</v>
      </c>
      <c r="AC1036" s="119" t="s">
        <v>52</v>
      </c>
      <c r="AD1036" s="119" t="s">
        <v>42</v>
      </c>
      <c r="AE1036" s="119" t="s">
        <v>3821</v>
      </c>
      <c r="AF1036" s="119" t="s">
        <v>78</v>
      </c>
      <c r="AG1036" s="119" t="s">
        <v>79</v>
      </c>
      <c r="AH1036" s="119"/>
      <c r="AI1036" s="133" t="s">
        <v>1230</v>
      </c>
      <c r="AJ1036" s="133" t="s">
        <v>57</v>
      </c>
      <c r="AK1036" s="133" t="s">
        <v>58</v>
      </c>
      <c r="AL1036" s="133"/>
      <c r="AM1036" s="133"/>
      <c r="AN1036" s="133" t="s">
        <v>731</v>
      </c>
      <c r="AO1036" s="133" t="s">
        <v>42</v>
      </c>
      <c r="AP1036" s="133" t="s">
        <v>56</v>
      </c>
      <c r="AQ1036" s="133" t="s">
        <v>56</v>
      </c>
      <c r="AR1036" s="137"/>
      <c r="AS1036" s="137"/>
      <c r="AT1036" s="137"/>
      <c r="AU1036" s="145">
        <v>1003673837</v>
      </c>
      <c r="AV1036" s="133" t="s">
        <v>3827</v>
      </c>
      <c r="AW1036" s="133" t="s">
        <v>3828</v>
      </c>
      <c r="AX1036" s="138"/>
      <c r="AY1036" s="138"/>
      <c r="AZ1036" s="138"/>
      <c r="BA1036" s="138"/>
      <c r="BB1036" s="138"/>
      <c r="BC1036" s="300">
        <v>1892063257</v>
      </c>
      <c r="BD1036" s="300" t="s">
        <v>9866</v>
      </c>
      <c r="BE1036" s="138"/>
    </row>
    <row r="1037" spans="1:57" s="140" customFormat="1" ht="12" customHeight="1">
      <c r="A1037" s="119">
        <v>2014</v>
      </c>
      <c r="B1037" s="119" t="s">
        <v>355</v>
      </c>
      <c r="C1037" s="119" t="s">
        <v>3631</v>
      </c>
      <c r="D1037" s="131" t="s">
        <v>43</v>
      </c>
      <c r="E1037" s="131" t="str">
        <f t="shared" si="50"/>
        <v>SIM</v>
      </c>
      <c r="F1037" s="131" t="str">
        <f t="shared" si="51"/>
        <v>SIM</v>
      </c>
      <c r="G1037" s="132">
        <v>41865</v>
      </c>
      <c r="H1037" s="119" t="s">
        <v>87</v>
      </c>
      <c r="I1037" s="119" t="s">
        <v>357</v>
      </c>
      <c r="J1037" s="119">
        <v>192</v>
      </c>
      <c r="K1037" s="119">
        <v>448</v>
      </c>
      <c r="L1037" s="119">
        <v>8</v>
      </c>
      <c r="M1037" s="119">
        <v>8</v>
      </c>
      <c r="N1037" s="119">
        <v>16</v>
      </c>
      <c r="O1037" s="119" t="s">
        <v>46</v>
      </c>
      <c r="P1037" s="119" t="s">
        <v>46</v>
      </c>
      <c r="Q1037" s="133" t="s">
        <v>43</v>
      </c>
      <c r="R1037" s="134" t="s">
        <v>18</v>
      </c>
      <c r="S1037" s="134" t="s">
        <v>8851</v>
      </c>
      <c r="T1037" s="134" t="s">
        <v>63</v>
      </c>
      <c r="U1037" s="119">
        <v>19</v>
      </c>
      <c r="V1037" s="134" t="s">
        <v>3719</v>
      </c>
      <c r="W1037" s="135" t="s">
        <v>3720</v>
      </c>
      <c r="X1037" s="136" t="str">
        <f t="shared" si="52"/>
        <v>11340CGWIB</v>
      </c>
      <c r="Y1037" s="137" t="s">
        <v>3721</v>
      </c>
      <c r="Z1037" s="119" t="s">
        <v>568</v>
      </c>
      <c r="AA1037" s="119" t="s">
        <v>569</v>
      </c>
      <c r="AB1037" s="131" t="s">
        <v>3722</v>
      </c>
      <c r="AC1037" s="119" t="s">
        <v>87</v>
      </c>
      <c r="AD1037" s="119" t="s">
        <v>42</v>
      </c>
      <c r="AE1037" s="119" t="s">
        <v>571</v>
      </c>
      <c r="AF1037" s="119" t="s">
        <v>89</v>
      </c>
      <c r="AG1037" s="119" t="s">
        <v>90</v>
      </c>
      <c r="AH1037" s="119"/>
      <c r="AI1037" s="133" t="s">
        <v>1030</v>
      </c>
      <c r="AJ1037" s="133" t="s">
        <v>58</v>
      </c>
      <c r="AK1037" s="133" t="s">
        <v>57</v>
      </c>
      <c r="AL1037" s="133"/>
      <c r="AM1037" s="133"/>
      <c r="AN1037" s="133" t="s">
        <v>42</v>
      </c>
      <c r="AO1037" s="133" t="s">
        <v>42</v>
      </c>
      <c r="AP1037" s="133" t="s">
        <v>56</v>
      </c>
      <c r="AQ1037" s="133" t="s">
        <v>56</v>
      </c>
      <c r="AR1037" s="137"/>
      <c r="AS1037" s="137"/>
      <c r="AT1037" s="137"/>
      <c r="AU1037" s="133">
        <v>1003670340</v>
      </c>
      <c r="AV1037" s="133" t="s">
        <v>3723</v>
      </c>
      <c r="AW1037" s="133" t="s">
        <v>3724</v>
      </c>
      <c r="AX1037" s="138"/>
      <c r="AY1037" s="138"/>
      <c r="AZ1037" s="138"/>
      <c r="BA1037" s="138"/>
      <c r="BB1037" s="138"/>
      <c r="BC1037" s="300">
        <v>1892063257</v>
      </c>
      <c r="BD1037" s="300" t="s">
        <v>9867</v>
      </c>
      <c r="BE1037" s="138"/>
    </row>
    <row r="1038" spans="1:57" s="140" customFormat="1" ht="12" customHeight="1">
      <c r="A1038" s="119">
        <v>2014</v>
      </c>
      <c r="B1038" s="119" t="s">
        <v>355</v>
      </c>
      <c r="C1038" s="119" t="s">
        <v>3631</v>
      </c>
      <c r="D1038" s="131" t="s">
        <v>43</v>
      </c>
      <c r="E1038" s="131" t="str">
        <f t="shared" si="50"/>
        <v>SIM</v>
      </c>
      <c r="F1038" s="131" t="str">
        <f t="shared" si="51"/>
        <v>SIM</v>
      </c>
      <c r="G1038" s="132">
        <v>42206</v>
      </c>
      <c r="H1038" s="119" t="s">
        <v>87</v>
      </c>
      <c r="I1038" s="119" t="s">
        <v>357</v>
      </c>
      <c r="J1038" s="119">
        <v>192</v>
      </c>
      <c r="K1038" s="119">
        <v>448</v>
      </c>
      <c r="L1038" s="119">
        <v>8</v>
      </c>
      <c r="M1038" s="119">
        <v>8</v>
      </c>
      <c r="N1038" s="119">
        <v>16</v>
      </c>
      <c r="O1038" s="119" t="s">
        <v>46</v>
      </c>
      <c r="P1038" s="119" t="s">
        <v>46</v>
      </c>
      <c r="Q1038" s="133" t="s">
        <v>43</v>
      </c>
      <c r="R1038" s="134" t="s">
        <v>18</v>
      </c>
      <c r="S1038" s="134" t="s">
        <v>8851</v>
      </c>
      <c r="T1038" s="134" t="s">
        <v>63</v>
      </c>
      <c r="U1038" s="119">
        <v>19</v>
      </c>
      <c r="V1038" s="134">
        <v>11457</v>
      </c>
      <c r="W1038" s="135" t="s">
        <v>3776</v>
      </c>
      <c r="X1038" s="136" t="str">
        <f t="shared" si="52"/>
        <v>11457APXGD</v>
      </c>
      <c r="Y1038" s="137" t="s">
        <v>3777</v>
      </c>
      <c r="Z1038" s="119" t="s">
        <v>3778</v>
      </c>
      <c r="AA1038" s="119" t="s">
        <v>685</v>
      </c>
      <c r="AB1038" s="131" t="s">
        <v>3779</v>
      </c>
      <c r="AC1038" s="119" t="s">
        <v>87</v>
      </c>
      <c r="AD1038" s="119" t="s">
        <v>42</v>
      </c>
      <c r="AE1038" s="119" t="s">
        <v>3780</v>
      </c>
      <c r="AF1038" s="119" t="s">
        <v>487</v>
      </c>
      <c r="AG1038" s="119" t="s">
        <v>486</v>
      </c>
      <c r="AH1038" s="119"/>
      <c r="AI1038" s="138" t="s">
        <v>3651</v>
      </c>
      <c r="AJ1038" s="133" t="s">
        <v>58</v>
      </c>
      <c r="AK1038" s="133" t="s">
        <v>57</v>
      </c>
      <c r="AL1038" s="133"/>
      <c r="AM1038" s="133"/>
      <c r="AN1038" s="133" t="s">
        <v>42</v>
      </c>
      <c r="AO1038" s="133" t="s">
        <v>42</v>
      </c>
      <c r="AP1038" s="133" t="s">
        <v>56</v>
      </c>
      <c r="AQ1038" s="133" t="s">
        <v>56</v>
      </c>
      <c r="AR1038" s="137"/>
      <c r="AS1038" s="137"/>
      <c r="AT1038" s="137"/>
      <c r="AU1038" s="133">
        <v>1002748515</v>
      </c>
      <c r="AV1038" s="133" t="s">
        <v>3781</v>
      </c>
      <c r="AW1038" s="133" t="s">
        <v>3782</v>
      </c>
      <c r="AX1038" s="138"/>
      <c r="AY1038" s="138"/>
      <c r="AZ1038" s="138"/>
      <c r="BA1038" s="138"/>
      <c r="BB1038" s="138"/>
      <c r="BC1038" s="300">
        <v>1892063257</v>
      </c>
      <c r="BD1038" s="300" t="s">
        <v>9868</v>
      </c>
      <c r="BE1038" s="138"/>
    </row>
    <row r="1039" spans="1:57" s="140" customFormat="1" ht="12" customHeight="1">
      <c r="A1039" s="119">
        <v>2014</v>
      </c>
      <c r="B1039" s="119" t="s">
        <v>355</v>
      </c>
      <c r="C1039" s="119" t="s">
        <v>3631</v>
      </c>
      <c r="D1039" s="131">
        <v>5700138451</v>
      </c>
      <c r="E1039" s="131" t="str">
        <f t="shared" si="50"/>
        <v>SIM</v>
      </c>
      <c r="F1039" s="131" t="str">
        <f t="shared" si="51"/>
        <v>SIM</v>
      </c>
      <c r="G1039" s="132">
        <v>41880</v>
      </c>
      <c r="H1039" s="119" t="s">
        <v>87</v>
      </c>
      <c r="I1039" s="119" t="s">
        <v>357</v>
      </c>
      <c r="J1039" s="119">
        <v>192</v>
      </c>
      <c r="K1039" s="119">
        <v>448</v>
      </c>
      <c r="L1039" s="119">
        <v>8</v>
      </c>
      <c r="M1039" s="119">
        <v>8</v>
      </c>
      <c r="N1039" s="119">
        <v>16</v>
      </c>
      <c r="O1039" s="119" t="s">
        <v>46</v>
      </c>
      <c r="P1039" s="119" t="s">
        <v>46</v>
      </c>
      <c r="Q1039" s="133" t="s">
        <v>46</v>
      </c>
      <c r="R1039" s="134" t="s">
        <v>18</v>
      </c>
      <c r="S1039" s="134" t="s">
        <v>8851</v>
      </c>
      <c r="T1039" s="134" t="s">
        <v>63</v>
      </c>
      <c r="U1039" s="119">
        <v>17</v>
      </c>
      <c r="V1039" s="134">
        <v>11378</v>
      </c>
      <c r="W1039" s="135" t="s">
        <v>3739</v>
      </c>
      <c r="X1039" s="136" t="str">
        <f t="shared" si="52"/>
        <v>11378SPXOB</v>
      </c>
      <c r="Y1039" s="137" t="s">
        <v>3740</v>
      </c>
      <c r="Z1039" s="119" t="s">
        <v>3741</v>
      </c>
      <c r="AA1039" s="119" t="s">
        <v>1520</v>
      </c>
      <c r="AB1039" s="131" t="s">
        <v>3742</v>
      </c>
      <c r="AC1039" s="119" t="s">
        <v>52</v>
      </c>
      <c r="AD1039" s="119" t="s">
        <v>3743</v>
      </c>
      <c r="AE1039" s="119" t="s">
        <v>605</v>
      </c>
      <c r="AF1039" s="119" t="s">
        <v>98</v>
      </c>
      <c r="AG1039" s="119" t="s">
        <v>99</v>
      </c>
      <c r="AH1039" s="119"/>
      <c r="AI1039" s="133" t="s">
        <v>419</v>
      </c>
      <c r="AJ1039" s="133" t="s">
        <v>58</v>
      </c>
      <c r="AK1039" s="133" t="s">
        <v>57</v>
      </c>
      <c r="AL1039" s="133"/>
      <c r="AM1039" s="133"/>
      <c r="AN1039" s="133" t="s">
        <v>42</v>
      </c>
      <c r="AO1039" s="133" t="s">
        <v>42</v>
      </c>
      <c r="AP1039" s="133" t="s">
        <v>56</v>
      </c>
      <c r="AQ1039" s="133" t="s">
        <v>56</v>
      </c>
      <c r="AR1039" s="137"/>
      <c r="AS1039" s="137"/>
      <c r="AT1039" s="137"/>
      <c r="AU1039" s="160">
        <v>1003671966</v>
      </c>
      <c r="AV1039" s="133" t="s">
        <v>3744</v>
      </c>
      <c r="AW1039" s="133" t="s">
        <v>3745</v>
      </c>
      <c r="AX1039" s="138"/>
      <c r="AY1039" s="138"/>
      <c r="AZ1039" s="138"/>
      <c r="BA1039" s="138"/>
      <c r="BB1039" s="138"/>
      <c r="BC1039" s="300">
        <v>1892063257</v>
      </c>
      <c r="BD1039" s="300" t="s">
        <v>9869</v>
      </c>
      <c r="BE1039" s="138"/>
    </row>
    <row r="1040" spans="1:57" s="140" customFormat="1" ht="12" customHeight="1">
      <c r="A1040" s="119">
        <v>2014</v>
      </c>
      <c r="B1040" s="119" t="s">
        <v>355</v>
      </c>
      <c r="C1040" s="119" t="s">
        <v>3631</v>
      </c>
      <c r="D1040" s="131">
        <v>5700138454</v>
      </c>
      <c r="E1040" s="131" t="str">
        <f t="shared" si="50"/>
        <v>SIM</v>
      </c>
      <c r="F1040" s="131" t="str">
        <f t="shared" si="51"/>
        <v>SIM</v>
      </c>
      <c r="G1040" s="132">
        <v>41880</v>
      </c>
      <c r="H1040" s="119" t="s">
        <v>87</v>
      </c>
      <c r="I1040" s="119" t="s">
        <v>357</v>
      </c>
      <c r="J1040" s="119">
        <v>192</v>
      </c>
      <c r="K1040" s="119">
        <v>448</v>
      </c>
      <c r="L1040" s="119">
        <v>8</v>
      </c>
      <c r="M1040" s="119">
        <v>8</v>
      </c>
      <c r="N1040" s="119">
        <v>16</v>
      </c>
      <c r="O1040" s="119" t="s">
        <v>46</v>
      </c>
      <c r="P1040" s="119" t="s">
        <v>46</v>
      </c>
      <c r="Q1040" s="133" t="s">
        <v>46</v>
      </c>
      <c r="R1040" s="134" t="s">
        <v>18</v>
      </c>
      <c r="S1040" s="134" t="s">
        <v>8851</v>
      </c>
      <c r="T1040" s="134" t="s">
        <v>63</v>
      </c>
      <c r="U1040" s="119">
        <v>17</v>
      </c>
      <c r="V1040" s="134">
        <v>11378</v>
      </c>
      <c r="W1040" s="135" t="s">
        <v>3746</v>
      </c>
      <c r="X1040" s="136" t="str">
        <f t="shared" si="52"/>
        <v>11378SPXOC</v>
      </c>
      <c r="Y1040" s="137" t="s">
        <v>3747</v>
      </c>
      <c r="Z1040" s="119" t="s">
        <v>3741</v>
      </c>
      <c r="AA1040" s="119" t="s">
        <v>1520</v>
      </c>
      <c r="AB1040" s="131" t="s">
        <v>3748</v>
      </c>
      <c r="AC1040" s="119" t="s">
        <v>52</v>
      </c>
      <c r="AD1040" s="119" t="s">
        <v>3743</v>
      </c>
      <c r="AE1040" s="119" t="s">
        <v>605</v>
      </c>
      <c r="AF1040" s="119" t="s">
        <v>98</v>
      </c>
      <c r="AG1040" s="119" t="s">
        <v>99</v>
      </c>
      <c r="AH1040" s="119"/>
      <c r="AI1040" s="133" t="s">
        <v>100</v>
      </c>
      <c r="AJ1040" s="133" t="s">
        <v>58</v>
      </c>
      <c r="AK1040" s="133" t="s">
        <v>57</v>
      </c>
      <c r="AL1040" s="133"/>
      <c r="AM1040" s="133"/>
      <c r="AN1040" s="133" t="s">
        <v>42</v>
      </c>
      <c r="AO1040" s="133" t="s">
        <v>42</v>
      </c>
      <c r="AP1040" s="133" t="s">
        <v>56</v>
      </c>
      <c r="AQ1040" s="133" t="s">
        <v>56</v>
      </c>
      <c r="AR1040" s="137"/>
      <c r="AS1040" s="137"/>
      <c r="AT1040" s="137"/>
      <c r="AU1040" s="133">
        <v>1003672024</v>
      </c>
      <c r="AV1040" s="133" t="s">
        <v>3744</v>
      </c>
      <c r="AW1040" s="133" t="s">
        <v>3745</v>
      </c>
      <c r="AX1040" s="138"/>
      <c r="AY1040" s="138"/>
      <c r="AZ1040" s="138"/>
      <c r="BA1040" s="138"/>
      <c r="BB1040" s="138"/>
      <c r="BC1040" s="300">
        <v>1892063257</v>
      </c>
      <c r="BD1040" s="300" t="s">
        <v>9870</v>
      </c>
      <c r="BE1040" s="138"/>
    </row>
    <row r="1041" spans="1:57" s="140" customFormat="1" ht="12" customHeight="1">
      <c r="A1041" s="119">
        <v>2014</v>
      </c>
      <c r="B1041" s="119" t="s">
        <v>355</v>
      </c>
      <c r="C1041" s="119" t="s">
        <v>3631</v>
      </c>
      <c r="D1041" s="131">
        <v>5700180708</v>
      </c>
      <c r="E1041" s="131" t="str">
        <f t="shared" si="50"/>
        <v>SIM</v>
      </c>
      <c r="F1041" s="131" t="str">
        <f t="shared" si="51"/>
        <v>SIM</v>
      </c>
      <c r="G1041" s="132">
        <v>41820</v>
      </c>
      <c r="H1041" s="119" t="s">
        <v>87</v>
      </c>
      <c r="I1041" s="119" t="s">
        <v>357</v>
      </c>
      <c r="J1041" s="119">
        <v>192</v>
      </c>
      <c r="K1041" s="119">
        <v>448</v>
      </c>
      <c r="L1041" s="119">
        <v>8</v>
      </c>
      <c r="M1041" s="119">
        <v>8</v>
      </c>
      <c r="N1041" s="119">
        <v>16</v>
      </c>
      <c r="O1041" s="119" t="s">
        <v>46</v>
      </c>
      <c r="P1041" s="119" t="s">
        <v>46</v>
      </c>
      <c r="Q1041" s="133" t="s">
        <v>46</v>
      </c>
      <c r="R1041" s="134" t="s">
        <v>18</v>
      </c>
      <c r="S1041" s="134" t="s">
        <v>8851</v>
      </c>
      <c r="T1041" s="134" t="s">
        <v>63</v>
      </c>
      <c r="U1041" s="119">
        <v>19</v>
      </c>
      <c r="V1041" s="134">
        <v>11295</v>
      </c>
      <c r="W1041" s="103" t="s">
        <v>3695</v>
      </c>
      <c r="X1041" s="136" t="str">
        <f t="shared" si="52"/>
        <v>11295BRXOU</v>
      </c>
      <c r="Y1041" s="137" t="s">
        <v>3696</v>
      </c>
      <c r="Z1041" s="119" t="s">
        <v>533</v>
      </c>
      <c r="AA1041" s="119" t="s">
        <v>534</v>
      </c>
      <c r="AB1041" s="131" t="s">
        <v>3697</v>
      </c>
      <c r="AC1041" s="119" t="s">
        <v>87</v>
      </c>
      <c r="AD1041" s="119" t="s">
        <v>42</v>
      </c>
      <c r="AE1041" s="119" t="s">
        <v>536</v>
      </c>
      <c r="AF1041" s="119" t="s">
        <v>486</v>
      </c>
      <c r="AG1041" s="119" t="s">
        <v>487</v>
      </c>
      <c r="AH1041" s="119"/>
      <c r="AI1041" s="119" t="s">
        <v>488</v>
      </c>
      <c r="AJ1041" s="133" t="s">
        <v>58</v>
      </c>
      <c r="AK1041" s="133" t="s">
        <v>57</v>
      </c>
      <c r="AL1041" s="133"/>
      <c r="AM1041" s="133"/>
      <c r="AN1041" s="133" t="s">
        <v>42</v>
      </c>
      <c r="AO1041" s="133" t="s">
        <v>42</v>
      </c>
      <c r="AP1041" s="133" t="s">
        <v>56</v>
      </c>
      <c r="AQ1041" s="133" t="s">
        <v>56</v>
      </c>
      <c r="AR1041" s="137"/>
      <c r="AS1041" s="137"/>
      <c r="AT1041" s="137"/>
      <c r="AU1041" s="167">
        <v>1003672083</v>
      </c>
      <c r="AV1041" s="133" t="s">
        <v>3698</v>
      </c>
      <c r="AW1041" s="133" t="s">
        <v>3699</v>
      </c>
      <c r="AX1041" s="138"/>
      <c r="AY1041" s="138"/>
      <c r="AZ1041" s="138"/>
      <c r="BA1041" s="138"/>
      <c r="BB1041" s="138"/>
      <c r="BC1041" s="300">
        <v>1892063257</v>
      </c>
      <c r="BD1041" s="300" t="s">
        <v>9871</v>
      </c>
      <c r="BE1041" s="138"/>
    </row>
    <row r="1042" spans="1:57" s="140" customFormat="1" ht="12" customHeight="1">
      <c r="A1042" s="119">
        <v>2014</v>
      </c>
      <c r="B1042" s="119" t="s">
        <v>355</v>
      </c>
      <c r="C1042" s="119" t="s">
        <v>3631</v>
      </c>
      <c r="D1042" s="131" t="s">
        <v>43</v>
      </c>
      <c r="E1042" s="131" t="str">
        <f t="shared" si="50"/>
        <v>SIM</v>
      </c>
      <c r="F1042" s="131" t="str">
        <f t="shared" si="51"/>
        <v>SIM</v>
      </c>
      <c r="G1042" s="132">
        <v>41907</v>
      </c>
      <c r="H1042" s="119" t="s">
        <v>87</v>
      </c>
      <c r="I1042" s="119" t="s">
        <v>357</v>
      </c>
      <c r="J1042" s="119">
        <v>192</v>
      </c>
      <c r="K1042" s="119">
        <v>448</v>
      </c>
      <c r="L1042" s="119">
        <v>8</v>
      </c>
      <c r="M1042" s="119">
        <v>8</v>
      </c>
      <c r="N1042" s="119">
        <v>16</v>
      </c>
      <c r="O1042" s="119" t="s">
        <v>46</v>
      </c>
      <c r="P1042" s="119" t="s">
        <v>46</v>
      </c>
      <c r="Q1042" s="133" t="s">
        <v>46</v>
      </c>
      <c r="R1042" s="134" t="s">
        <v>18</v>
      </c>
      <c r="S1042" s="134" t="s">
        <v>8851</v>
      </c>
      <c r="T1042" s="134" t="s">
        <v>63</v>
      </c>
      <c r="U1042" s="119">
        <v>14</v>
      </c>
      <c r="V1042" s="134">
        <v>11428</v>
      </c>
      <c r="W1042" s="135" t="s">
        <v>3771</v>
      </c>
      <c r="X1042" s="136" t="str">
        <f t="shared" si="52"/>
        <v>11428MPZZS</v>
      </c>
      <c r="Y1042" s="137" t="s">
        <v>3772</v>
      </c>
      <c r="Z1042" s="119" t="s">
        <v>1563</v>
      </c>
      <c r="AA1042" s="119" t="s">
        <v>1564</v>
      </c>
      <c r="AB1042" s="131" t="s">
        <v>3773</v>
      </c>
      <c r="AC1042" s="119" t="s">
        <v>52</v>
      </c>
      <c r="AD1042" s="119" t="s">
        <v>42</v>
      </c>
      <c r="AE1042" s="119" t="s">
        <v>53</v>
      </c>
      <c r="AF1042" s="119" t="s">
        <v>54</v>
      </c>
      <c r="AG1042" s="119" t="s">
        <v>55</v>
      </c>
      <c r="AH1042" s="119"/>
      <c r="AI1042" s="133" t="s">
        <v>3645</v>
      </c>
      <c r="AJ1042" s="133" t="s">
        <v>57</v>
      </c>
      <c r="AK1042" s="133" t="s">
        <v>58</v>
      </c>
      <c r="AL1042" s="133"/>
      <c r="AM1042" s="133"/>
      <c r="AN1042" s="133" t="s">
        <v>42</v>
      </c>
      <c r="AO1042" s="133" t="s">
        <v>125</v>
      </c>
      <c r="AP1042" s="133" t="s">
        <v>56</v>
      </c>
      <c r="AQ1042" s="133" t="s">
        <v>56</v>
      </c>
      <c r="AR1042" s="137"/>
      <c r="AS1042" s="137"/>
      <c r="AT1042" s="137"/>
      <c r="AU1042" s="133">
        <v>1003674850</v>
      </c>
      <c r="AV1042" s="133" t="s">
        <v>3774</v>
      </c>
      <c r="AW1042" s="133" t="s">
        <v>3775</v>
      </c>
      <c r="AX1042" s="138"/>
      <c r="AY1042" s="138"/>
      <c r="AZ1042" s="138"/>
      <c r="BA1042" s="138"/>
      <c r="BB1042" s="138"/>
      <c r="BC1042" s="300">
        <v>1892063257</v>
      </c>
      <c r="BD1042" s="300" t="s">
        <v>9872</v>
      </c>
      <c r="BE1042" s="138"/>
    </row>
    <row r="1043" spans="1:57" s="140" customFormat="1" ht="12" customHeight="1">
      <c r="A1043" s="119">
        <v>2015</v>
      </c>
      <c r="B1043" s="119" t="s">
        <v>343</v>
      </c>
      <c r="C1043" s="119">
        <v>2015</v>
      </c>
      <c r="D1043" s="131" t="s">
        <v>43</v>
      </c>
      <c r="E1043" s="131" t="str">
        <f t="shared" si="50"/>
        <v>SIM</v>
      </c>
      <c r="F1043" s="131" t="str">
        <f t="shared" si="51"/>
        <v>SIM</v>
      </c>
      <c r="G1043" s="132">
        <v>42297</v>
      </c>
      <c r="H1043" s="119" t="s">
        <v>44</v>
      </c>
      <c r="I1043" s="119" t="s">
        <v>62</v>
      </c>
      <c r="J1043" s="119">
        <v>192</v>
      </c>
      <c r="K1043" s="119">
        <v>432</v>
      </c>
      <c r="L1043" s="119">
        <v>4</v>
      </c>
      <c r="M1043" s="119">
        <v>4</v>
      </c>
      <c r="N1043" s="119">
        <v>32</v>
      </c>
      <c r="O1043" s="119" t="s">
        <v>43</v>
      </c>
      <c r="P1043" s="119" t="s">
        <v>43</v>
      </c>
      <c r="Q1043" s="133" t="s">
        <v>43</v>
      </c>
      <c r="R1043" s="134" t="s">
        <v>18</v>
      </c>
      <c r="S1043" s="134" t="s">
        <v>8851</v>
      </c>
      <c r="T1043" s="134" t="s">
        <v>63</v>
      </c>
      <c r="U1043" s="119">
        <v>11</v>
      </c>
      <c r="V1043" s="134" t="s">
        <v>4090</v>
      </c>
      <c r="W1043" s="135" t="s">
        <v>7080</v>
      </c>
      <c r="X1043" s="136" t="str">
        <f t="shared" si="52"/>
        <v>11185DDAGD</v>
      </c>
      <c r="Y1043" s="137" t="s">
        <v>7081</v>
      </c>
      <c r="Z1043" s="119" t="s">
        <v>1048</v>
      </c>
      <c r="AA1043" s="119" t="s">
        <v>1067</v>
      </c>
      <c r="AB1043" s="131" t="s">
        <v>7082</v>
      </c>
      <c r="AC1043" s="119" t="s">
        <v>87</v>
      </c>
      <c r="AD1043" s="119" t="s">
        <v>42</v>
      </c>
      <c r="AE1043" s="119" t="s">
        <v>8887</v>
      </c>
      <c r="AF1043" s="119" t="s">
        <v>120</v>
      </c>
      <c r="AG1043" s="119" t="s">
        <v>121</v>
      </c>
      <c r="AH1043" s="119"/>
      <c r="AI1043" s="138" t="s">
        <v>7083</v>
      </c>
      <c r="AJ1043" s="133" t="s">
        <v>123</v>
      </c>
      <c r="AK1043" s="133" t="s">
        <v>124</v>
      </c>
      <c r="AL1043" s="133"/>
      <c r="AM1043" s="133"/>
      <c r="AN1043" s="133" t="s">
        <v>42</v>
      </c>
      <c r="AO1043" s="133" t="s">
        <v>42</v>
      </c>
      <c r="AP1043" s="133" t="s">
        <v>1052</v>
      </c>
      <c r="AQ1043" s="133" t="s">
        <v>102</v>
      </c>
      <c r="AR1043" s="137"/>
      <c r="AS1043" s="137"/>
      <c r="AT1043" s="137"/>
      <c r="AU1043" s="133" t="s">
        <v>8190</v>
      </c>
      <c r="AV1043" s="133" t="s">
        <v>8287</v>
      </c>
      <c r="AW1043" s="133" t="s">
        <v>8287</v>
      </c>
      <c r="AX1043" s="138" t="s">
        <v>8179</v>
      </c>
      <c r="AY1043" s="138"/>
      <c r="AZ1043" s="138"/>
      <c r="BA1043" s="138"/>
      <c r="BB1043" s="138"/>
      <c r="BC1043" s="300">
        <v>2026063379</v>
      </c>
      <c r="BD1043" s="300" t="s">
        <v>9873</v>
      </c>
      <c r="BE1043" s="138"/>
    </row>
    <row r="1044" spans="1:57" s="140" customFormat="1" ht="12" customHeight="1">
      <c r="A1044" s="119">
        <v>2015</v>
      </c>
      <c r="B1044" s="119" t="s">
        <v>343</v>
      </c>
      <c r="C1044" s="119">
        <v>2015</v>
      </c>
      <c r="D1044" s="131" t="s">
        <v>43</v>
      </c>
      <c r="E1044" s="131" t="str">
        <f t="shared" si="50"/>
        <v>SIM</v>
      </c>
      <c r="F1044" s="131" t="str">
        <f t="shared" si="51"/>
        <v>SIM</v>
      </c>
      <c r="G1044" s="132">
        <v>42220</v>
      </c>
      <c r="H1044" s="119" t="s">
        <v>44</v>
      </c>
      <c r="I1044" s="119" t="s">
        <v>45</v>
      </c>
      <c r="J1044" s="119">
        <v>192</v>
      </c>
      <c r="K1044" s="119">
        <v>432</v>
      </c>
      <c r="L1044" s="119">
        <v>4</v>
      </c>
      <c r="M1044" s="119">
        <v>4</v>
      </c>
      <c r="N1044" s="119">
        <v>32</v>
      </c>
      <c r="O1044" s="119" t="s">
        <v>43</v>
      </c>
      <c r="P1044" s="119" t="s">
        <v>43</v>
      </c>
      <c r="Q1044" s="133" t="s">
        <v>43</v>
      </c>
      <c r="R1044" s="134" t="s">
        <v>18</v>
      </c>
      <c r="S1044" s="134" t="s">
        <v>8851</v>
      </c>
      <c r="T1044" s="134" t="s">
        <v>63</v>
      </c>
      <c r="U1044" s="119">
        <v>11</v>
      </c>
      <c r="V1044" s="134">
        <v>11528</v>
      </c>
      <c r="W1044" s="135" t="s">
        <v>7084</v>
      </c>
      <c r="X1044" s="136" t="str">
        <f t="shared" si="52"/>
        <v>11528RPALN</v>
      </c>
      <c r="Y1044" s="137" t="s">
        <v>7085</v>
      </c>
      <c r="Z1044" s="119" t="s">
        <v>1649</v>
      </c>
      <c r="AA1044" s="119" t="s">
        <v>1112</v>
      </c>
      <c r="AB1044" s="131" t="s">
        <v>7086</v>
      </c>
      <c r="AC1044" s="119" t="s">
        <v>87</v>
      </c>
      <c r="AD1044" s="119" t="s">
        <v>42</v>
      </c>
      <c r="AE1044" s="119" t="s">
        <v>1651</v>
      </c>
      <c r="AF1044" s="119" t="s">
        <v>120</v>
      </c>
      <c r="AG1044" s="119" t="s">
        <v>121</v>
      </c>
      <c r="AH1044" s="119"/>
      <c r="AI1044" s="119" t="s">
        <v>4095</v>
      </c>
      <c r="AJ1044" s="133" t="s">
        <v>124</v>
      </c>
      <c r="AK1044" s="133" t="s">
        <v>123</v>
      </c>
      <c r="AL1044" s="133"/>
      <c r="AM1044" s="133"/>
      <c r="AN1044" s="133" t="s">
        <v>42</v>
      </c>
      <c r="AO1044" s="133" t="s">
        <v>42</v>
      </c>
      <c r="AP1044" s="133" t="s">
        <v>1052</v>
      </c>
      <c r="AQ1044" s="133" t="s">
        <v>102</v>
      </c>
      <c r="AR1044" s="137"/>
      <c r="AS1044" s="137"/>
      <c r="AT1044" s="159"/>
      <c r="AU1044" s="133" t="s">
        <v>8190</v>
      </c>
      <c r="AV1044" s="133" t="s">
        <v>8287</v>
      </c>
      <c r="AW1044" s="133" t="s">
        <v>8287</v>
      </c>
      <c r="AX1044" s="138" t="s">
        <v>8179</v>
      </c>
      <c r="AY1044" s="138"/>
      <c r="AZ1044" s="138"/>
      <c r="BA1044" s="138"/>
      <c r="BB1044" s="138"/>
      <c r="BC1044" s="300">
        <v>2026063379</v>
      </c>
      <c r="BD1044" s="300" t="s">
        <v>9874</v>
      </c>
      <c r="BE1044" s="138"/>
    </row>
    <row r="1045" spans="1:57" s="140" customFormat="1" ht="12" customHeight="1">
      <c r="A1045" s="119">
        <v>2015</v>
      </c>
      <c r="B1045" s="119" t="s">
        <v>343</v>
      </c>
      <c r="C1045" s="119">
        <v>2015</v>
      </c>
      <c r="D1045" s="131">
        <v>5700324220</v>
      </c>
      <c r="E1045" s="131" t="str">
        <f t="shared" si="50"/>
        <v>SIM</v>
      </c>
      <c r="F1045" s="131" t="str">
        <f t="shared" si="51"/>
        <v>SIM</v>
      </c>
      <c r="G1045" s="132">
        <v>42207</v>
      </c>
      <c r="H1045" s="119" t="s">
        <v>8374</v>
      </c>
      <c r="I1045" s="119" t="s">
        <v>45</v>
      </c>
      <c r="J1045" s="119">
        <v>192</v>
      </c>
      <c r="K1045" s="119">
        <v>432</v>
      </c>
      <c r="L1045" s="119">
        <v>4</v>
      </c>
      <c r="M1045" s="119">
        <v>0</v>
      </c>
      <c r="N1045" s="119">
        <v>24</v>
      </c>
      <c r="O1045" s="119" t="s">
        <v>46</v>
      </c>
      <c r="P1045" s="119" t="s">
        <v>46</v>
      </c>
      <c r="Q1045" s="133" t="s">
        <v>43</v>
      </c>
      <c r="R1045" s="134" t="s">
        <v>18</v>
      </c>
      <c r="S1045" s="134" t="s">
        <v>8851</v>
      </c>
      <c r="T1045" s="134" t="s">
        <v>63</v>
      </c>
      <c r="U1045" s="119">
        <v>11</v>
      </c>
      <c r="V1045" s="134" t="s">
        <v>6954</v>
      </c>
      <c r="W1045" s="135" t="s">
        <v>7095</v>
      </c>
      <c r="X1045" s="136" t="str">
        <f t="shared" si="52"/>
        <v>11641SZAVA</v>
      </c>
      <c r="Y1045" s="137" t="s">
        <v>7096</v>
      </c>
      <c r="Z1045" s="119" t="s">
        <v>327</v>
      </c>
      <c r="AA1045" s="119" t="s">
        <v>722</v>
      </c>
      <c r="AB1045" s="131" t="s">
        <v>7097</v>
      </c>
      <c r="AC1045" s="119" t="s">
        <v>52</v>
      </c>
      <c r="AD1045" s="119" t="s">
        <v>42</v>
      </c>
      <c r="AE1045" s="119" t="s">
        <v>5405</v>
      </c>
      <c r="AF1045" s="119" t="s">
        <v>311</v>
      </c>
      <c r="AG1045" s="119" t="s">
        <v>1443</v>
      </c>
      <c r="AH1045" s="119"/>
      <c r="AI1045" s="119" t="s">
        <v>3704</v>
      </c>
      <c r="AJ1045" s="133" t="s">
        <v>124</v>
      </c>
      <c r="AK1045" s="133" t="s">
        <v>123</v>
      </c>
      <c r="AL1045" s="133"/>
      <c r="AM1045" s="133"/>
      <c r="AN1045" s="133" t="s">
        <v>42</v>
      </c>
      <c r="AO1045" s="133" t="s">
        <v>42</v>
      </c>
      <c r="AP1045" s="133" t="s">
        <v>112</v>
      </c>
      <c r="AQ1045" s="133" t="s">
        <v>102</v>
      </c>
      <c r="AR1045" s="137"/>
      <c r="AS1045" s="137"/>
      <c r="AT1045" s="137"/>
      <c r="AU1045" s="133">
        <v>1002233507</v>
      </c>
      <c r="AV1045" s="133" t="s">
        <v>8286</v>
      </c>
      <c r="AW1045" s="133"/>
      <c r="AX1045" s="138"/>
      <c r="AY1045" s="138"/>
      <c r="AZ1045" s="138"/>
      <c r="BA1045" s="138"/>
      <c r="BB1045" s="138"/>
      <c r="BC1045" s="300">
        <v>1440084644</v>
      </c>
      <c r="BD1045" s="300" t="s">
        <v>9875</v>
      </c>
      <c r="BE1045" s="138"/>
    </row>
    <row r="1046" spans="1:57" s="140" customFormat="1" ht="12" customHeight="1">
      <c r="A1046" s="119">
        <v>2015</v>
      </c>
      <c r="B1046" s="119" t="s">
        <v>343</v>
      </c>
      <c r="C1046" s="119">
        <v>2015</v>
      </c>
      <c r="D1046" s="131" t="s">
        <v>43</v>
      </c>
      <c r="E1046" s="131" t="str">
        <f t="shared" si="50"/>
        <v>SIM</v>
      </c>
      <c r="F1046" s="131" t="str">
        <f t="shared" si="51"/>
        <v>SIM</v>
      </c>
      <c r="G1046" s="132">
        <v>42200</v>
      </c>
      <c r="H1046" s="119" t="s">
        <v>44</v>
      </c>
      <c r="I1046" s="119" t="s">
        <v>45</v>
      </c>
      <c r="J1046" s="119">
        <v>192</v>
      </c>
      <c r="K1046" s="119">
        <v>432</v>
      </c>
      <c r="L1046" s="119">
        <v>4</v>
      </c>
      <c r="M1046" s="119">
        <v>4</v>
      </c>
      <c r="N1046" s="119">
        <v>32</v>
      </c>
      <c r="O1046" s="119" t="s">
        <v>43</v>
      </c>
      <c r="P1046" s="119" t="s">
        <v>43</v>
      </c>
      <c r="Q1046" s="133" t="s">
        <v>43</v>
      </c>
      <c r="R1046" s="134" t="s">
        <v>18</v>
      </c>
      <c r="S1046" s="134" t="s">
        <v>8851</v>
      </c>
      <c r="T1046" s="134" t="s">
        <v>63</v>
      </c>
      <c r="U1046" s="119">
        <v>11</v>
      </c>
      <c r="V1046" s="134">
        <v>11000</v>
      </c>
      <c r="W1046" s="135" t="s">
        <v>7071</v>
      </c>
      <c r="X1046" s="136" t="str">
        <f t="shared" si="52"/>
        <v>11000VIBQL</v>
      </c>
      <c r="Y1046" s="137" t="s">
        <v>7072</v>
      </c>
      <c r="Z1046" s="119" t="s">
        <v>346</v>
      </c>
      <c r="AA1046" s="119" t="s">
        <v>556</v>
      </c>
      <c r="AB1046" s="131" t="s">
        <v>7073</v>
      </c>
      <c r="AC1046" s="119" t="s">
        <v>87</v>
      </c>
      <c r="AD1046" s="119" t="s">
        <v>42</v>
      </c>
      <c r="AE1046" s="119" t="s">
        <v>2074</v>
      </c>
      <c r="AF1046" s="119" t="s">
        <v>2075</v>
      </c>
      <c r="AG1046" s="119" t="s">
        <v>2076</v>
      </c>
      <c r="AH1046" s="119"/>
      <c r="AI1046" s="119" t="s">
        <v>7074</v>
      </c>
      <c r="AJ1046" s="133" t="s">
        <v>123</v>
      </c>
      <c r="AK1046" s="133" t="s">
        <v>124</v>
      </c>
      <c r="AL1046" s="133"/>
      <c r="AM1046" s="133"/>
      <c r="AN1046" s="133" t="s">
        <v>42</v>
      </c>
      <c r="AO1046" s="133" t="s">
        <v>42</v>
      </c>
      <c r="AP1046" s="133" t="s">
        <v>858</v>
      </c>
      <c r="AQ1046" s="133" t="s">
        <v>126</v>
      </c>
      <c r="AR1046" s="137"/>
      <c r="AS1046" s="137"/>
      <c r="AT1046" s="137"/>
      <c r="AU1046" s="160">
        <v>1002033796</v>
      </c>
      <c r="AV1046" s="133" t="s">
        <v>8287</v>
      </c>
      <c r="AW1046" s="133" t="s">
        <v>8287</v>
      </c>
      <c r="AX1046" s="138" t="s">
        <v>8179</v>
      </c>
      <c r="AY1046" s="138"/>
      <c r="AZ1046" s="138"/>
      <c r="BA1046" s="138"/>
      <c r="BB1046" s="138"/>
      <c r="BC1046" s="300">
        <v>2026063379</v>
      </c>
      <c r="BD1046" s="300" t="s">
        <v>9876</v>
      </c>
      <c r="BE1046" s="138"/>
    </row>
    <row r="1047" spans="1:57" s="140" customFormat="1" ht="12" customHeight="1">
      <c r="A1047" s="119">
        <v>2015</v>
      </c>
      <c r="B1047" s="119" t="s">
        <v>343</v>
      </c>
      <c r="C1047" s="119">
        <v>2015</v>
      </c>
      <c r="D1047" s="131" t="s">
        <v>43</v>
      </c>
      <c r="E1047" s="131" t="str">
        <f t="shared" si="50"/>
        <v>SIM</v>
      </c>
      <c r="F1047" s="131" t="str">
        <f t="shared" si="51"/>
        <v>SIM</v>
      </c>
      <c r="G1047" s="132">
        <v>41477</v>
      </c>
      <c r="H1047" s="119" t="s">
        <v>44</v>
      </c>
      <c r="I1047" s="119" t="s">
        <v>62</v>
      </c>
      <c r="J1047" s="119">
        <v>192</v>
      </c>
      <c r="K1047" s="119">
        <v>432</v>
      </c>
      <c r="L1047" s="119">
        <v>4</v>
      </c>
      <c r="M1047" s="119">
        <v>4</v>
      </c>
      <c r="N1047" s="119">
        <v>32</v>
      </c>
      <c r="O1047" s="119" t="s">
        <v>43</v>
      </c>
      <c r="P1047" s="119" t="s">
        <v>43</v>
      </c>
      <c r="Q1047" s="133" t="s">
        <v>43</v>
      </c>
      <c r="R1047" s="134" t="s">
        <v>18</v>
      </c>
      <c r="S1047" s="134" t="s">
        <v>8851</v>
      </c>
      <c r="T1047" s="134" t="s">
        <v>63</v>
      </c>
      <c r="U1047" s="119">
        <v>11</v>
      </c>
      <c r="V1047" s="134">
        <v>11370</v>
      </c>
      <c r="W1047" s="135" t="s">
        <v>1906</v>
      </c>
      <c r="X1047" s="136" t="str">
        <f t="shared" si="52"/>
        <v>11370JICAC</v>
      </c>
      <c r="Y1047" s="137" t="s">
        <v>2570</v>
      </c>
      <c r="Z1047" s="119" t="s">
        <v>116</v>
      </c>
      <c r="AA1047" s="119" t="s">
        <v>117</v>
      </c>
      <c r="AB1047" s="131" t="s">
        <v>2571</v>
      </c>
      <c r="AC1047" s="119" t="s">
        <v>52</v>
      </c>
      <c r="AD1047" s="119" t="s">
        <v>42</v>
      </c>
      <c r="AE1047" s="119" t="s">
        <v>339</v>
      </c>
      <c r="AF1047" s="143" t="s">
        <v>341</v>
      </c>
      <c r="AG1047" s="143" t="s">
        <v>340</v>
      </c>
      <c r="AH1047" s="143"/>
      <c r="AI1047" s="119" t="s">
        <v>342</v>
      </c>
      <c r="AJ1047" s="133" t="s">
        <v>123</v>
      </c>
      <c r="AK1047" s="133" t="s">
        <v>124</v>
      </c>
      <c r="AL1047" s="133"/>
      <c r="AM1047" s="133"/>
      <c r="AN1047" s="133" t="s">
        <v>42</v>
      </c>
      <c r="AO1047" s="133" t="s">
        <v>42</v>
      </c>
      <c r="AP1047" s="133" t="s">
        <v>5328</v>
      </c>
      <c r="AQ1047" s="133" t="s">
        <v>5329</v>
      </c>
      <c r="AR1047" s="137"/>
      <c r="AS1047" s="137"/>
      <c r="AT1047" s="137"/>
      <c r="AU1047" s="133">
        <v>1001870589</v>
      </c>
      <c r="AV1047" s="133" t="s">
        <v>2572</v>
      </c>
      <c r="AW1047" s="133" t="s">
        <v>2573</v>
      </c>
      <c r="AX1047" s="138" t="s">
        <v>8179</v>
      </c>
      <c r="AY1047" s="138"/>
      <c r="AZ1047" s="138"/>
      <c r="BA1047" s="138"/>
      <c r="BB1047" s="138"/>
      <c r="BC1047" s="300">
        <v>2026063379</v>
      </c>
      <c r="BD1047" s="300" t="s">
        <v>9231</v>
      </c>
      <c r="BE1047" s="138"/>
    </row>
    <row r="1048" spans="1:57" s="140" customFormat="1" ht="12" customHeight="1">
      <c r="A1048" s="119">
        <v>2015</v>
      </c>
      <c r="B1048" s="119" t="s">
        <v>343</v>
      </c>
      <c r="C1048" s="119">
        <v>2015</v>
      </c>
      <c r="D1048" s="131" t="s">
        <v>43</v>
      </c>
      <c r="E1048" s="131" t="str">
        <f t="shared" ref="E1048:E1111" si="53">IF(G1048="","","SIM")</f>
        <v>SIM</v>
      </c>
      <c r="F1048" s="131" t="str">
        <f t="shared" ref="F1048:F1111" si="54">IF(G1048="","","SIM")</f>
        <v>SIM</v>
      </c>
      <c r="G1048" s="132">
        <v>42118</v>
      </c>
      <c r="H1048" s="119" t="s">
        <v>44</v>
      </c>
      <c r="I1048" s="119" t="s">
        <v>62</v>
      </c>
      <c r="J1048" s="119">
        <v>192</v>
      </c>
      <c r="K1048" s="119">
        <f>432+128</f>
        <v>560</v>
      </c>
      <c r="L1048" s="119">
        <v>4</v>
      </c>
      <c r="M1048" s="119">
        <v>4</v>
      </c>
      <c r="N1048" s="119">
        <v>32</v>
      </c>
      <c r="O1048" s="119" t="s">
        <v>43</v>
      </c>
      <c r="P1048" s="119" t="s">
        <v>43</v>
      </c>
      <c r="Q1048" s="133" t="s">
        <v>43</v>
      </c>
      <c r="R1048" s="134" t="s">
        <v>18</v>
      </c>
      <c r="S1048" s="134" t="s">
        <v>8851</v>
      </c>
      <c r="T1048" s="134" t="s">
        <v>63</v>
      </c>
      <c r="U1048" s="119">
        <v>11</v>
      </c>
      <c r="V1048" s="134">
        <v>11633</v>
      </c>
      <c r="W1048" s="135" t="s">
        <v>7091</v>
      </c>
      <c r="X1048" s="136" t="str">
        <f t="shared" ref="X1048:X1111" si="55">V1048&amp;AA1048&amp;W1048</f>
        <v>11633PSCDB</v>
      </c>
      <c r="Y1048" s="137" t="s">
        <v>7092</v>
      </c>
      <c r="Z1048" s="119" t="s">
        <v>1829</v>
      </c>
      <c r="AA1048" s="119" t="s">
        <v>1281</v>
      </c>
      <c r="AB1048" s="131" t="s">
        <v>7093</v>
      </c>
      <c r="AC1048" s="119" t="s">
        <v>87</v>
      </c>
      <c r="AD1048" s="119" t="s">
        <v>42</v>
      </c>
      <c r="AE1048" s="119" t="s">
        <v>1853</v>
      </c>
      <c r="AF1048" s="119" t="s">
        <v>120</v>
      </c>
      <c r="AG1048" s="119" t="s">
        <v>121</v>
      </c>
      <c r="AH1048" s="119"/>
      <c r="AI1048" s="119" t="s">
        <v>7094</v>
      </c>
      <c r="AJ1048" s="133" t="s">
        <v>124</v>
      </c>
      <c r="AK1048" s="133" t="s">
        <v>123</v>
      </c>
      <c r="AL1048" s="133"/>
      <c r="AM1048" s="133"/>
      <c r="AN1048" s="133" t="s">
        <v>42</v>
      </c>
      <c r="AO1048" s="133" t="s">
        <v>42</v>
      </c>
      <c r="AP1048" s="133" t="s">
        <v>70</v>
      </c>
      <c r="AQ1048" s="133" t="s">
        <v>126</v>
      </c>
      <c r="AR1048" s="137"/>
      <c r="AS1048" s="137"/>
      <c r="AT1048" s="137"/>
      <c r="AU1048" s="133">
        <v>1002032927</v>
      </c>
      <c r="AV1048" s="133" t="s">
        <v>8287</v>
      </c>
      <c r="AW1048" s="133" t="s">
        <v>8287</v>
      </c>
      <c r="AX1048" s="138" t="s">
        <v>8179</v>
      </c>
      <c r="AY1048" s="138"/>
      <c r="AZ1048" s="138"/>
      <c r="BA1048" s="138"/>
      <c r="BB1048" s="138"/>
      <c r="BC1048" s="300">
        <v>2026063379</v>
      </c>
      <c r="BD1048" s="300" t="s">
        <v>9877</v>
      </c>
      <c r="BE1048" s="138"/>
    </row>
    <row r="1049" spans="1:57" s="140" customFormat="1" ht="12" customHeight="1">
      <c r="A1049" s="119">
        <v>2015</v>
      </c>
      <c r="B1049" s="119" t="s">
        <v>343</v>
      </c>
      <c r="C1049" s="119">
        <v>2015</v>
      </c>
      <c r="D1049" s="131" t="s">
        <v>43</v>
      </c>
      <c r="E1049" s="131" t="str">
        <f t="shared" si="53"/>
        <v>SIM</v>
      </c>
      <c r="F1049" s="131" t="str">
        <f t="shared" si="54"/>
        <v>SIM</v>
      </c>
      <c r="G1049" s="132">
        <v>42244</v>
      </c>
      <c r="H1049" s="119" t="s">
        <v>44</v>
      </c>
      <c r="I1049" s="119" t="s">
        <v>62</v>
      </c>
      <c r="J1049" s="119">
        <v>192</v>
      </c>
      <c r="K1049" s="119">
        <v>432</v>
      </c>
      <c r="L1049" s="119">
        <v>4</v>
      </c>
      <c r="M1049" s="119">
        <v>4</v>
      </c>
      <c r="N1049" s="119">
        <v>32</v>
      </c>
      <c r="O1049" s="119" t="s">
        <v>43</v>
      </c>
      <c r="P1049" s="119" t="s">
        <v>43</v>
      </c>
      <c r="Q1049" s="133" t="s">
        <v>43</v>
      </c>
      <c r="R1049" s="134" t="s">
        <v>18</v>
      </c>
      <c r="S1049" s="134" t="s">
        <v>8851</v>
      </c>
      <c r="T1049" s="134" t="s">
        <v>63</v>
      </c>
      <c r="U1049" s="119">
        <v>11</v>
      </c>
      <c r="V1049" s="134">
        <v>11548</v>
      </c>
      <c r="W1049" s="135" t="s">
        <v>7087</v>
      </c>
      <c r="X1049" s="136" t="str">
        <f t="shared" si="55"/>
        <v>11548FZEZU</v>
      </c>
      <c r="Y1049" s="137" t="s">
        <v>7088</v>
      </c>
      <c r="Z1049" s="119" t="s">
        <v>4983</v>
      </c>
      <c r="AA1049" s="119" t="s">
        <v>1692</v>
      </c>
      <c r="AB1049" s="131" t="s">
        <v>7089</v>
      </c>
      <c r="AC1049" s="119" t="s">
        <v>87</v>
      </c>
      <c r="AD1049" s="119" t="s">
        <v>42</v>
      </c>
      <c r="AE1049" s="119" t="s">
        <v>1694</v>
      </c>
      <c r="AF1049" s="119" t="s">
        <v>120</v>
      </c>
      <c r="AG1049" s="119" t="s">
        <v>121</v>
      </c>
      <c r="AH1049" s="119"/>
      <c r="AI1049" s="138" t="s">
        <v>7090</v>
      </c>
      <c r="AJ1049" s="133" t="s">
        <v>123</v>
      </c>
      <c r="AK1049" s="133" t="s">
        <v>124</v>
      </c>
      <c r="AL1049" s="133"/>
      <c r="AM1049" s="133"/>
      <c r="AN1049" s="133" t="s">
        <v>42</v>
      </c>
      <c r="AO1049" s="133" t="s">
        <v>42</v>
      </c>
      <c r="AP1049" s="133" t="s">
        <v>1052</v>
      </c>
      <c r="AQ1049" s="133" t="s">
        <v>102</v>
      </c>
      <c r="AR1049" s="137"/>
      <c r="AS1049" s="137"/>
      <c r="AT1049" s="137"/>
      <c r="AU1049" s="133" t="s">
        <v>8190</v>
      </c>
      <c r="AV1049" s="133" t="s">
        <v>8287</v>
      </c>
      <c r="AW1049" s="133" t="s">
        <v>8287</v>
      </c>
      <c r="AX1049" s="138" t="s">
        <v>8179</v>
      </c>
      <c r="AY1049" s="138"/>
      <c r="AZ1049" s="138"/>
      <c r="BA1049" s="138"/>
      <c r="BB1049" s="138"/>
      <c r="BC1049" s="300">
        <v>2026063379</v>
      </c>
      <c r="BD1049" s="300" t="s">
        <v>9878</v>
      </c>
      <c r="BE1049" s="138"/>
    </row>
    <row r="1050" spans="1:57" s="140" customFormat="1" ht="12" customHeight="1">
      <c r="A1050" s="119">
        <v>2015</v>
      </c>
      <c r="B1050" s="119" t="s">
        <v>343</v>
      </c>
      <c r="C1050" s="119">
        <v>2015</v>
      </c>
      <c r="D1050" s="131" t="s">
        <v>43</v>
      </c>
      <c r="E1050" s="131" t="str">
        <f t="shared" si="53"/>
        <v>SIM</v>
      </c>
      <c r="F1050" s="131" t="str">
        <f t="shared" si="54"/>
        <v>SIM</v>
      </c>
      <c r="G1050" s="132">
        <v>42103</v>
      </c>
      <c r="H1050" s="119" t="s">
        <v>44</v>
      </c>
      <c r="I1050" s="119" t="s">
        <v>62</v>
      </c>
      <c r="J1050" s="119">
        <v>192</v>
      </c>
      <c r="K1050" s="119">
        <v>432</v>
      </c>
      <c r="L1050" s="119">
        <v>4</v>
      </c>
      <c r="M1050" s="119">
        <v>4</v>
      </c>
      <c r="N1050" s="119">
        <v>32</v>
      </c>
      <c r="O1050" s="119" t="s">
        <v>43</v>
      </c>
      <c r="P1050" s="119" t="s">
        <v>43</v>
      </c>
      <c r="Q1050" s="133" t="s">
        <v>43</v>
      </c>
      <c r="R1050" s="134" t="s">
        <v>18</v>
      </c>
      <c r="S1050" s="134" t="s">
        <v>8851</v>
      </c>
      <c r="T1050" s="134" t="s">
        <v>63</v>
      </c>
      <c r="U1050" s="119">
        <v>19</v>
      </c>
      <c r="V1050" s="134">
        <v>11135</v>
      </c>
      <c r="W1050" s="135" t="s">
        <v>7075</v>
      </c>
      <c r="X1050" s="136" t="str">
        <f t="shared" si="55"/>
        <v>11135BDVAH</v>
      </c>
      <c r="Y1050" s="137" t="s">
        <v>7076</v>
      </c>
      <c r="Z1050" s="119" t="s">
        <v>444</v>
      </c>
      <c r="AA1050" s="119" t="s">
        <v>7077</v>
      </c>
      <c r="AB1050" s="131" t="s">
        <v>7078</v>
      </c>
      <c r="AC1050" s="119" t="s">
        <v>87</v>
      </c>
      <c r="AD1050" s="119" t="s">
        <v>7079</v>
      </c>
      <c r="AE1050" s="119" t="s">
        <v>473</v>
      </c>
      <c r="AF1050" s="119" t="s">
        <v>89</v>
      </c>
      <c r="AG1050" s="119" t="s">
        <v>90</v>
      </c>
      <c r="AH1050" s="119"/>
      <c r="AI1050" s="119" t="s">
        <v>5443</v>
      </c>
      <c r="AJ1050" s="133" t="s">
        <v>58</v>
      </c>
      <c r="AK1050" s="133" t="s">
        <v>57</v>
      </c>
      <c r="AL1050" s="133"/>
      <c r="AM1050" s="133"/>
      <c r="AN1050" s="133" t="s">
        <v>42</v>
      </c>
      <c r="AO1050" s="133" t="s">
        <v>42</v>
      </c>
      <c r="AP1050" s="133" t="s">
        <v>183</v>
      </c>
      <c r="AQ1050" s="133" t="s">
        <v>71</v>
      </c>
      <c r="AR1050" s="137"/>
      <c r="AS1050" s="137"/>
      <c r="AT1050" s="137"/>
      <c r="AU1050" s="133" t="s">
        <v>8190</v>
      </c>
      <c r="AV1050" s="133" t="s">
        <v>8287</v>
      </c>
      <c r="AW1050" s="14" t="s">
        <v>10937</v>
      </c>
      <c r="AX1050" s="138" t="s">
        <v>8179</v>
      </c>
      <c r="AY1050" s="138"/>
      <c r="AZ1050" s="138"/>
      <c r="BA1050" s="138"/>
      <c r="BB1050" s="138"/>
      <c r="BC1050" s="300">
        <v>2026063379</v>
      </c>
      <c r="BD1050" s="300" t="s">
        <v>9879</v>
      </c>
      <c r="BE1050" s="138"/>
    </row>
    <row r="1051" spans="1:57" s="140" customFormat="1" ht="12" customHeight="1">
      <c r="A1051" s="119">
        <v>2015</v>
      </c>
      <c r="B1051" s="119" t="s">
        <v>343</v>
      </c>
      <c r="C1051" s="119" t="s">
        <v>3863</v>
      </c>
      <c r="D1051" s="131"/>
      <c r="E1051" s="131" t="str">
        <f t="shared" si="53"/>
        <v>SIM</v>
      </c>
      <c r="F1051" s="131" t="str">
        <f t="shared" si="54"/>
        <v>SIM</v>
      </c>
      <c r="G1051" s="132">
        <v>42338</v>
      </c>
      <c r="H1051" s="119" t="s">
        <v>44</v>
      </c>
      <c r="I1051" s="119" t="s">
        <v>45</v>
      </c>
      <c r="J1051" s="119">
        <v>192</v>
      </c>
      <c r="K1051" s="119">
        <v>432</v>
      </c>
      <c r="L1051" s="119">
        <v>4</v>
      </c>
      <c r="M1051" s="119">
        <v>4</v>
      </c>
      <c r="N1051" s="119">
        <v>32</v>
      </c>
      <c r="O1051" s="119" t="s">
        <v>46</v>
      </c>
      <c r="P1051" s="119" t="s">
        <v>46</v>
      </c>
      <c r="Q1051" s="133" t="s">
        <v>43</v>
      </c>
      <c r="R1051" s="134" t="s">
        <v>18</v>
      </c>
      <c r="S1051" s="134" t="s">
        <v>8851</v>
      </c>
      <c r="T1051" s="134" t="s">
        <v>63</v>
      </c>
      <c r="U1051" s="119">
        <v>11</v>
      </c>
      <c r="V1051" s="134">
        <v>11870</v>
      </c>
      <c r="W1051" s="135" t="s">
        <v>3918</v>
      </c>
      <c r="X1051" s="136" t="str">
        <f t="shared" si="55"/>
        <v>11870OPAAH</v>
      </c>
      <c r="Y1051" s="148" t="s">
        <v>7106</v>
      </c>
      <c r="Z1051" s="119" t="s">
        <v>1917</v>
      </c>
      <c r="AA1051" s="119" t="s">
        <v>1918</v>
      </c>
      <c r="AB1051" s="131" t="s">
        <v>8062</v>
      </c>
      <c r="AC1051" s="119" t="s">
        <v>87</v>
      </c>
      <c r="AD1051" s="119" t="s">
        <v>1920</v>
      </c>
      <c r="AE1051" s="119"/>
      <c r="AF1051" s="119" t="s">
        <v>120</v>
      </c>
      <c r="AG1051" s="119" t="s">
        <v>121</v>
      </c>
      <c r="AH1051" s="119"/>
      <c r="AI1051" s="138"/>
      <c r="AJ1051" s="133"/>
      <c r="AK1051" s="133"/>
      <c r="AL1051" s="133"/>
      <c r="AM1051" s="133"/>
      <c r="AN1051" s="133" t="s">
        <v>42</v>
      </c>
      <c r="AO1051" s="133" t="s">
        <v>42</v>
      </c>
      <c r="AP1051" s="133" t="s">
        <v>7107</v>
      </c>
      <c r="AQ1051" s="133" t="s">
        <v>1052</v>
      </c>
      <c r="AR1051" s="137" t="s">
        <v>7108</v>
      </c>
      <c r="AS1051" s="137" t="s">
        <v>56</v>
      </c>
      <c r="AT1051" s="137"/>
      <c r="AU1051" s="133" t="s">
        <v>8190</v>
      </c>
      <c r="AV1051" s="133" t="s">
        <v>8287</v>
      </c>
      <c r="AW1051" s="133" t="s">
        <v>8287</v>
      </c>
      <c r="AX1051" s="138" t="s">
        <v>8179</v>
      </c>
      <c r="AY1051" s="138"/>
      <c r="AZ1051" s="138"/>
      <c r="BA1051" s="138"/>
      <c r="BB1051" s="138"/>
      <c r="BC1051" s="300">
        <v>2026063379</v>
      </c>
      <c r="BD1051" s="300" t="s">
        <v>10601</v>
      </c>
      <c r="BE1051" s="138"/>
    </row>
    <row r="1052" spans="1:57" s="140" customFormat="1" ht="12" customHeight="1">
      <c r="A1052" s="142">
        <v>2015</v>
      </c>
      <c r="B1052" s="142" t="s">
        <v>343</v>
      </c>
      <c r="C1052" s="142" t="s">
        <v>3863</v>
      </c>
      <c r="D1052" s="131"/>
      <c r="E1052" s="131" t="str">
        <f t="shared" si="53"/>
        <v>SIM</v>
      </c>
      <c r="F1052" s="131" t="str">
        <f t="shared" si="54"/>
        <v>SIM</v>
      </c>
      <c r="G1052" s="132">
        <v>42347</v>
      </c>
      <c r="H1052" s="142" t="s">
        <v>44</v>
      </c>
      <c r="I1052" s="142" t="s">
        <v>45</v>
      </c>
      <c r="J1052" s="119">
        <v>192</v>
      </c>
      <c r="K1052" s="119">
        <v>432</v>
      </c>
      <c r="L1052" s="119">
        <v>4</v>
      </c>
      <c r="M1052" s="119">
        <v>4</v>
      </c>
      <c r="N1052" s="119">
        <v>32</v>
      </c>
      <c r="O1052" s="119" t="s">
        <v>46</v>
      </c>
      <c r="P1052" s="119" t="s">
        <v>46</v>
      </c>
      <c r="Q1052" s="133" t="s">
        <v>43</v>
      </c>
      <c r="R1052" s="134" t="s">
        <v>18</v>
      </c>
      <c r="S1052" s="134" t="s">
        <v>8851</v>
      </c>
      <c r="T1052" s="134" t="s">
        <v>63</v>
      </c>
      <c r="U1052" s="142">
        <v>11</v>
      </c>
      <c r="V1052" s="142">
        <v>12214</v>
      </c>
      <c r="W1052" s="144" t="s">
        <v>7114</v>
      </c>
      <c r="X1052" s="136" t="str">
        <f t="shared" si="55"/>
        <v>12214AUAFX</v>
      </c>
      <c r="Y1052" s="137" t="s">
        <v>7115</v>
      </c>
      <c r="Z1052" s="142" t="s">
        <v>2030</v>
      </c>
      <c r="AA1052" s="142" t="s">
        <v>7116</v>
      </c>
      <c r="AB1052" s="161" t="s">
        <v>7117</v>
      </c>
      <c r="AC1052" s="142" t="s">
        <v>87</v>
      </c>
      <c r="AD1052" s="142" t="s">
        <v>7118</v>
      </c>
      <c r="AE1052" s="142" t="s">
        <v>7119</v>
      </c>
      <c r="AF1052" s="142" t="s">
        <v>7120</v>
      </c>
      <c r="AG1052" s="142" t="s">
        <v>7121</v>
      </c>
      <c r="AH1052" s="142"/>
      <c r="AI1052" s="142" t="s">
        <v>7122</v>
      </c>
      <c r="AJ1052" s="133" t="s">
        <v>124</v>
      </c>
      <c r="AK1052" s="133" t="s">
        <v>123</v>
      </c>
      <c r="AL1052" s="133"/>
      <c r="AM1052" s="133"/>
      <c r="AN1052" s="133"/>
      <c r="AO1052" s="133"/>
      <c r="AP1052" s="133">
        <v>1540</v>
      </c>
      <c r="AQ1052" s="133"/>
      <c r="AR1052" s="137" t="s">
        <v>7123</v>
      </c>
      <c r="AS1052" s="137" t="s">
        <v>56</v>
      </c>
      <c r="AT1052" s="137"/>
      <c r="AU1052" s="133" t="s">
        <v>8190</v>
      </c>
      <c r="AV1052" s="133" t="s">
        <v>8287</v>
      </c>
      <c r="AW1052" s="133" t="s">
        <v>8287</v>
      </c>
      <c r="AX1052" s="138" t="s">
        <v>8179</v>
      </c>
      <c r="AY1052" s="138"/>
      <c r="AZ1052" s="138"/>
      <c r="BA1052" s="138"/>
      <c r="BB1052" s="138"/>
      <c r="BC1052" s="300">
        <v>2026063379</v>
      </c>
      <c r="BD1052" s="300" t="s">
        <v>10602</v>
      </c>
      <c r="BE1052" s="138"/>
    </row>
    <row r="1053" spans="1:57" s="140" customFormat="1" ht="12" customHeight="1">
      <c r="A1053" s="119">
        <v>2015</v>
      </c>
      <c r="B1053" s="119" t="s">
        <v>343</v>
      </c>
      <c r="C1053" s="119" t="s">
        <v>3863</v>
      </c>
      <c r="D1053" s="131"/>
      <c r="E1053" s="131" t="str">
        <f t="shared" si="53"/>
        <v>SIM</v>
      </c>
      <c r="F1053" s="131" t="str">
        <f t="shared" si="54"/>
        <v>SIM</v>
      </c>
      <c r="G1053" s="132">
        <v>42334</v>
      </c>
      <c r="H1053" s="119" t="s">
        <v>87</v>
      </c>
      <c r="I1053" s="119" t="s">
        <v>45</v>
      </c>
      <c r="J1053" s="119">
        <v>192</v>
      </c>
      <c r="K1053" s="119">
        <v>448</v>
      </c>
      <c r="L1053" s="119">
        <v>8</v>
      </c>
      <c r="M1053" s="119">
        <v>8</v>
      </c>
      <c r="N1053" s="119">
        <v>16</v>
      </c>
      <c r="O1053" s="119" t="s">
        <v>46</v>
      </c>
      <c r="P1053" s="119" t="s">
        <v>46</v>
      </c>
      <c r="Q1053" s="133" t="s">
        <v>43</v>
      </c>
      <c r="R1053" s="134" t="s">
        <v>18</v>
      </c>
      <c r="S1053" s="134" t="s">
        <v>8851</v>
      </c>
      <c r="T1053" s="134" t="s">
        <v>63</v>
      </c>
      <c r="U1053" s="119">
        <v>11</v>
      </c>
      <c r="V1053" s="134">
        <v>11633</v>
      </c>
      <c r="W1053" s="135" t="s">
        <v>7098</v>
      </c>
      <c r="X1053" s="136" t="str">
        <f t="shared" si="55"/>
        <v>11633PS CEW</v>
      </c>
      <c r="Y1053" s="148" t="s">
        <v>7099</v>
      </c>
      <c r="Z1053" s="119" t="s">
        <v>1829</v>
      </c>
      <c r="AA1053" s="119" t="s">
        <v>7100</v>
      </c>
      <c r="AB1053" s="131" t="s">
        <v>7101</v>
      </c>
      <c r="AC1053" s="119" t="s">
        <v>87</v>
      </c>
      <c r="AD1053" s="119" t="s">
        <v>42</v>
      </c>
      <c r="AE1053" s="119" t="s">
        <v>1853</v>
      </c>
      <c r="AF1053" s="119" t="s">
        <v>120</v>
      </c>
      <c r="AG1053" s="119" t="s">
        <v>121</v>
      </c>
      <c r="AH1053" s="119"/>
      <c r="AI1053" s="138" t="s">
        <v>7102</v>
      </c>
      <c r="AJ1053" s="133" t="s">
        <v>124</v>
      </c>
      <c r="AK1053" s="133" t="s">
        <v>123</v>
      </c>
      <c r="AL1053" s="133"/>
      <c r="AM1053" s="133"/>
      <c r="AN1053" s="133" t="s">
        <v>42</v>
      </c>
      <c r="AO1053" s="133" t="s">
        <v>42</v>
      </c>
      <c r="AP1053" s="133" t="s">
        <v>183</v>
      </c>
      <c r="AQ1053" s="133" t="s">
        <v>71</v>
      </c>
      <c r="AR1053" s="137" t="s">
        <v>7103</v>
      </c>
      <c r="AS1053" s="137"/>
      <c r="AT1053" s="137"/>
      <c r="AU1053" s="284">
        <v>1003801711</v>
      </c>
      <c r="AV1053" s="133" t="s">
        <v>7104</v>
      </c>
      <c r="AW1053" s="133" t="s">
        <v>7105</v>
      </c>
      <c r="AX1053" s="138"/>
      <c r="AY1053" s="138"/>
      <c r="AZ1053" s="138"/>
      <c r="BA1053" s="138"/>
      <c r="BB1053" s="138"/>
      <c r="BC1053" s="300">
        <v>1892063257</v>
      </c>
      <c r="BD1053" s="300" t="s">
        <v>9880</v>
      </c>
      <c r="BE1053" s="138"/>
    </row>
    <row r="1054" spans="1:57" s="140" customFormat="1" ht="12" customHeight="1">
      <c r="A1054" s="142">
        <v>2015</v>
      </c>
      <c r="B1054" s="142" t="s">
        <v>343</v>
      </c>
      <c r="C1054" s="142" t="s">
        <v>3863</v>
      </c>
      <c r="D1054" s="131"/>
      <c r="E1054" s="131" t="str">
        <f t="shared" si="53"/>
        <v>SIM</v>
      </c>
      <c r="F1054" s="131" t="str">
        <f t="shared" si="54"/>
        <v>SIM</v>
      </c>
      <c r="G1054" s="132">
        <v>42354</v>
      </c>
      <c r="H1054" s="142" t="s">
        <v>44</v>
      </c>
      <c r="I1054" s="142" t="s">
        <v>45</v>
      </c>
      <c r="J1054" s="119">
        <v>192</v>
      </c>
      <c r="K1054" s="119">
        <v>432</v>
      </c>
      <c r="L1054" s="119">
        <v>4</v>
      </c>
      <c r="M1054" s="119">
        <v>4</v>
      </c>
      <c r="N1054" s="119">
        <v>32</v>
      </c>
      <c r="O1054" s="119" t="s">
        <v>46</v>
      </c>
      <c r="P1054" s="119" t="s">
        <v>46</v>
      </c>
      <c r="Q1054" s="133" t="s">
        <v>43</v>
      </c>
      <c r="R1054" s="134" t="s">
        <v>18</v>
      </c>
      <c r="S1054" s="134" t="s">
        <v>8851</v>
      </c>
      <c r="T1054" s="134" t="s">
        <v>63</v>
      </c>
      <c r="U1054" s="142">
        <v>11</v>
      </c>
      <c r="V1054" s="142">
        <v>12210</v>
      </c>
      <c r="W1054" s="144" t="s">
        <v>7109</v>
      </c>
      <c r="X1054" s="136" t="str">
        <f t="shared" si="55"/>
        <v>12210VTQUJ</v>
      </c>
      <c r="Y1054" s="137" t="s">
        <v>7110</v>
      </c>
      <c r="Z1054" s="16" t="s">
        <v>7111</v>
      </c>
      <c r="AA1054" s="142" t="s">
        <v>776</v>
      </c>
      <c r="AB1054" s="161" t="s">
        <v>7112</v>
      </c>
      <c r="AC1054" s="119" t="s">
        <v>87</v>
      </c>
      <c r="AD1054" s="119" t="s">
        <v>42</v>
      </c>
      <c r="AE1054" s="119" t="s">
        <v>778</v>
      </c>
      <c r="AF1054" s="119" t="s">
        <v>501</v>
      </c>
      <c r="AG1054" s="119" t="s">
        <v>502</v>
      </c>
      <c r="AH1054" s="119"/>
      <c r="AI1054" s="138" t="s">
        <v>503</v>
      </c>
      <c r="AJ1054" s="133" t="s">
        <v>124</v>
      </c>
      <c r="AK1054" s="133" t="s">
        <v>123</v>
      </c>
      <c r="AL1054" s="133"/>
      <c r="AM1054" s="133"/>
      <c r="AN1054" s="133"/>
      <c r="AO1054" s="133"/>
      <c r="AP1054" s="133" t="s">
        <v>183</v>
      </c>
      <c r="AQ1054" s="133"/>
      <c r="AR1054" s="137" t="s">
        <v>7113</v>
      </c>
      <c r="AS1054" s="137"/>
      <c r="AT1054" s="137"/>
      <c r="AU1054" s="133">
        <v>1003799377</v>
      </c>
      <c r="AV1054" s="133" t="s">
        <v>8287</v>
      </c>
      <c r="AW1054" s="133" t="s">
        <v>8287</v>
      </c>
      <c r="AX1054" s="138" t="s">
        <v>8179</v>
      </c>
      <c r="AY1054" s="138"/>
      <c r="AZ1054" s="138"/>
      <c r="BA1054" s="138"/>
      <c r="BB1054" s="138"/>
      <c r="BC1054" s="300">
        <v>2026063379</v>
      </c>
      <c r="BD1054" s="300" t="s">
        <v>9881</v>
      </c>
      <c r="BE1054" s="138">
        <v>687689201</v>
      </c>
    </row>
    <row r="1055" spans="1:57" s="140" customFormat="1" ht="12" customHeight="1">
      <c r="A1055" s="119">
        <v>2015</v>
      </c>
      <c r="B1055" s="142" t="s">
        <v>138</v>
      </c>
      <c r="C1055" s="119" t="s">
        <v>6219</v>
      </c>
      <c r="D1055" s="131">
        <v>5700285561</v>
      </c>
      <c r="E1055" s="131" t="str">
        <f t="shared" si="53"/>
        <v>SIM</v>
      </c>
      <c r="F1055" s="131" t="str">
        <f t="shared" si="54"/>
        <v>SIM</v>
      </c>
      <c r="G1055" s="132">
        <v>42143</v>
      </c>
      <c r="H1055" s="119" t="s">
        <v>87</v>
      </c>
      <c r="I1055" s="119" t="s">
        <v>45</v>
      </c>
      <c r="J1055" s="119">
        <v>192</v>
      </c>
      <c r="K1055" s="119">
        <v>448</v>
      </c>
      <c r="L1055" s="119">
        <v>8</v>
      </c>
      <c r="M1055" s="119">
        <v>8</v>
      </c>
      <c r="N1055" s="119">
        <v>16</v>
      </c>
      <c r="O1055" s="119" t="s">
        <v>46</v>
      </c>
      <c r="P1055" s="119" t="s">
        <v>46</v>
      </c>
      <c r="Q1055" s="133" t="s">
        <v>43</v>
      </c>
      <c r="R1055" s="134" t="s">
        <v>18</v>
      </c>
      <c r="S1055" s="134" t="s">
        <v>8851</v>
      </c>
      <c r="T1055" s="134" t="s">
        <v>63</v>
      </c>
      <c r="U1055" s="119">
        <v>11</v>
      </c>
      <c r="V1055" s="134" t="s">
        <v>4226</v>
      </c>
      <c r="W1055" s="135" t="s">
        <v>6718</v>
      </c>
      <c r="X1055" s="136" t="str">
        <f t="shared" si="55"/>
        <v>11381BCAAB</v>
      </c>
      <c r="Y1055" s="137" t="s">
        <v>6719</v>
      </c>
      <c r="Z1055" s="119" t="s">
        <v>294</v>
      </c>
      <c r="AA1055" s="119" t="s">
        <v>295</v>
      </c>
      <c r="AB1055" s="131" t="s">
        <v>6720</v>
      </c>
      <c r="AC1055" s="119" t="s">
        <v>52</v>
      </c>
      <c r="AD1055" s="119" t="s">
        <v>42</v>
      </c>
      <c r="AE1055" s="119" t="s">
        <v>297</v>
      </c>
      <c r="AF1055" s="119" t="s">
        <v>146</v>
      </c>
      <c r="AG1055" s="119" t="s">
        <v>147</v>
      </c>
      <c r="AH1055" s="119"/>
      <c r="AI1055" s="119" t="s">
        <v>3844</v>
      </c>
      <c r="AJ1055" s="133" t="s">
        <v>124</v>
      </c>
      <c r="AK1055" s="133" t="s">
        <v>123</v>
      </c>
      <c r="AL1055" s="133"/>
      <c r="AM1055" s="133"/>
      <c r="AN1055" s="133" t="s">
        <v>42</v>
      </c>
      <c r="AO1055" s="133" t="s">
        <v>42</v>
      </c>
      <c r="AP1055" s="133" t="s">
        <v>183</v>
      </c>
      <c r="AQ1055" s="133" t="s">
        <v>71</v>
      </c>
      <c r="AR1055" s="137"/>
      <c r="AS1055" s="137"/>
      <c r="AT1055" s="137"/>
      <c r="AU1055" s="133">
        <v>1003803471</v>
      </c>
      <c r="AV1055" s="133" t="s">
        <v>6721</v>
      </c>
      <c r="AW1055" s="133" t="s">
        <v>6722</v>
      </c>
      <c r="AX1055" s="138"/>
      <c r="AY1055" s="138"/>
      <c r="AZ1055" s="138"/>
      <c r="BA1055" s="138"/>
      <c r="BB1055" s="138"/>
      <c r="BC1055" s="300">
        <v>1892063257</v>
      </c>
      <c r="BD1055" s="300" t="s">
        <v>9882</v>
      </c>
      <c r="BE1055" s="138"/>
    </row>
    <row r="1056" spans="1:57" s="140" customFormat="1" ht="12" customHeight="1">
      <c r="A1056" s="119">
        <v>2015</v>
      </c>
      <c r="B1056" s="142" t="s">
        <v>138</v>
      </c>
      <c r="C1056" s="119" t="s">
        <v>6219</v>
      </c>
      <c r="D1056" s="131">
        <v>5700280292</v>
      </c>
      <c r="E1056" s="131" t="str">
        <f t="shared" si="53"/>
        <v/>
      </c>
      <c r="F1056" s="131" t="str">
        <f t="shared" si="54"/>
        <v/>
      </c>
      <c r="G1056" s="132"/>
      <c r="H1056" s="119" t="s">
        <v>8374</v>
      </c>
      <c r="I1056" s="119" t="s">
        <v>45</v>
      </c>
      <c r="J1056" s="119">
        <v>192</v>
      </c>
      <c r="K1056" s="119">
        <v>432</v>
      </c>
      <c r="L1056" s="119">
        <v>4</v>
      </c>
      <c r="M1056" s="119">
        <v>0</v>
      </c>
      <c r="N1056" s="119">
        <v>24</v>
      </c>
      <c r="O1056" s="119" t="s">
        <v>46</v>
      </c>
      <c r="P1056" s="119" t="s">
        <v>46</v>
      </c>
      <c r="Q1056" s="133" t="s">
        <v>43</v>
      </c>
      <c r="R1056" s="134" t="s">
        <v>18</v>
      </c>
      <c r="S1056" s="134" t="s">
        <v>8851</v>
      </c>
      <c r="T1056" s="134" t="s">
        <v>63</v>
      </c>
      <c r="U1056" s="119">
        <v>11</v>
      </c>
      <c r="V1056" s="134" t="s">
        <v>4226</v>
      </c>
      <c r="W1056" s="135" t="s">
        <v>140</v>
      </c>
      <c r="X1056" s="136" t="str">
        <f t="shared" si="55"/>
        <v>11381BCAAC</v>
      </c>
      <c r="Y1056" s="137" t="s">
        <v>6723</v>
      </c>
      <c r="Z1056" s="119" t="s">
        <v>294</v>
      </c>
      <c r="AA1056" s="119" t="s">
        <v>295</v>
      </c>
      <c r="AB1056" s="131" t="s">
        <v>6724</v>
      </c>
      <c r="AC1056" s="119" t="s">
        <v>52</v>
      </c>
      <c r="AD1056" s="119" t="s">
        <v>42</v>
      </c>
      <c r="AE1056" s="119" t="s">
        <v>297</v>
      </c>
      <c r="AF1056" s="119" t="s">
        <v>146</v>
      </c>
      <c r="AG1056" s="119" t="s">
        <v>147</v>
      </c>
      <c r="AH1056" s="119"/>
      <c r="AI1056" s="119" t="s">
        <v>3844</v>
      </c>
      <c r="AJ1056" s="133" t="s">
        <v>124</v>
      </c>
      <c r="AK1056" s="133" t="s">
        <v>123</v>
      </c>
      <c r="AL1056" s="133"/>
      <c r="AM1056" s="133"/>
      <c r="AN1056" s="133" t="s">
        <v>42</v>
      </c>
      <c r="AO1056" s="133" t="s">
        <v>42</v>
      </c>
      <c r="AP1056" s="133" t="s">
        <v>183</v>
      </c>
      <c r="AQ1056" s="133" t="s">
        <v>71</v>
      </c>
      <c r="AR1056" s="137"/>
      <c r="AS1056" s="137"/>
      <c r="AT1056" s="137"/>
      <c r="AU1056" s="133" t="s">
        <v>8190</v>
      </c>
      <c r="AV1056" s="133">
        <v>0</v>
      </c>
      <c r="AW1056" s="133"/>
      <c r="AX1056" s="138"/>
      <c r="AY1056" s="138"/>
      <c r="AZ1056" s="138"/>
      <c r="BA1056" s="138"/>
      <c r="BB1056" s="138"/>
      <c r="BC1056" s="300">
        <v>1440084644</v>
      </c>
      <c r="BD1056" s="300" t="s">
        <v>9883</v>
      </c>
      <c r="BE1056" s="138"/>
    </row>
    <row r="1057" spans="1:57" s="140" customFormat="1" ht="12" customHeight="1">
      <c r="A1057" s="119">
        <v>2015</v>
      </c>
      <c r="B1057" s="142" t="s">
        <v>138</v>
      </c>
      <c r="C1057" s="119" t="s">
        <v>6219</v>
      </c>
      <c r="D1057" s="131" t="s">
        <v>6561</v>
      </c>
      <c r="E1057" s="131" t="str">
        <f t="shared" si="53"/>
        <v>SIM</v>
      </c>
      <c r="F1057" s="131" t="str">
        <f t="shared" si="54"/>
        <v>SIM</v>
      </c>
      <c r="G1057" s="132">
        <v>42083</v>
      </c>
      <c r="H1057" s="119" t="s">
        <v>44</v>
      </c>
      <c r="I1057" s="119" t="s">
        <v>62</v>
      </c>
      <c r="J1057" s="119">
        <v>192</v>
      </c>
      <c r="K1057" s="119">
        <v>432</v>
      </c>
      <c r="L1057" s="119">
        <v>4</v>
      </c>
      <c r="M1057" s="119">
        <v>4</v>
      </c>
      <c r="N1057" s="119">
        <v>32</v>
      </c>
      <c r="O1057" s="119" t="s">
        <v>43</v>
      </c>
      <c r="P1057" s="119" t="s">
        <v>43</v>
      </c>
      <c r="Q1057" s="133" t="s">
        <v>43</v>
      </c>
      <c r="R1057" s="134" t="s">
        <v>18</v>
      </c>
      <c r="S1057" s="134" t="s">
        <v>8851</v>
      </c>
      <c r="T1057" s="134" t="s">
        <v>63</v>
      </c>
      <c r="U1057" s="119">
        <v>15</v>
      </c>
      <c r="V1057" s="134" t="s">
        <v>4827</v>
      </c>
      <c r="W1057" s="135" t="s">
        <v>151</v>
      </c>
      <c r="X1057" s="136" t="str">
        <f t="shared" si="55"/>
        <v>11266GNAAD</v>
      </c>
      <c r="Y1057" s="137" t="s">
        <v>6562</v>
      </c>
      <c r="Z1057" s="119" t="s">
        <v>1139</v>
      </c>
      <c r="AA1057" s="119" t="s">
        <v>1149</v>
      </c>
      <c r="AB1057" s="131" t="s">
        <v>6563</v>
      </c>
      <c r="AC1057" s="119" t="s">
        <v>87</v>
      </c>
      <c r="AD1057" s="119" t="s">
        <v>1142</v>
      </c>
      <c r="AE1057" s="119" t="s">
        <v>1143</v>
      </c>
      <c r="AF1057" s="119" t="s">
        <v>109</v>
      </c>
      <c r="AG1057" s="119" t="s">
        <v>110</v>
      </c>
      <c r="AH1057" s="119"/>
      <c r="AI1057" s="119" t="s">
        <v>4273</v>
      </c>
      <c r="AJ1057" s="133" t="s">
        <v>58</v>
      </c>
      <c r="AK1057" s="133" t="s">
        <v>57</v>
      </c>
      <c r="AL1057" s="133"/>
      <c r="AM1057" s="133"/>
      <c r="AN1057" s="133" t="s">
        <v>42</v>
      </c>
      <c r="AO1057" s="133" t="s">
        <v>42</v>
      </c>
      <c r="AP1057" s="133" t="s">
        <v>1052</v>
      </c>
      <c r="AQ1057" s="133" t="s">
        <v>102</v>
      </c>
      <c r="AR1057" s="137"/>
      <c r="AS1057" s="137"/>
      <c r="AT1057" s="137"/>
      <c r="AU1057" s="145">
        <v>1003676623</v>
      </c>
      <c r="AV1057" s="133" t="s">
        <v>8287</v>
      </c>
      <c r="AW1057" s="133" t="s">
        <v>8287</v>
      </c>
      <c r="AX1057" s="138" t="s">
        <v>8179</v>
      </c>
      <c r="AY1057" s="138"/>
      <c r="AZ1057" s="138"/>
      <c r="BA1057" s="138"/>
      <c r="BB1057" s="138"/>
      <c r="BC1057" s="300">
        <v>2026063379</v>
      </c>
      <c r="BD1057" s="300" t="s">
        <v>9884</v>
      </c>
      <c r="BE1057" s="138"/>
    </row>
    <row r="1058" spans="1:57" s="140" customFormat="1" ht="12" customHeight="1">
      <c r="A1058" s="119">
        <v>2015</v>
      </c>
      <c r="B1058" s="142" t="s">
        <v>138</v>
      </c>
      <c r="C1058" s="119" t="s">
        <v>6219</v>
      </c>
      <c r="D1058" s="131">
        <v>5700285587</v>
      </c>
      <c r="E1058" s="131" t="str">
        <f t="shared" si="53"/>
        <v>SIM</v>
      </c>
      <c r="F1058" s="131" t="str">
        <f t="shared" si="54"/>
        <v>SIM</v>
      </c>
      <c r="G1058" s="132">
        <v>42349</v>
      </c>
      <c r="H1058" s="119" t="s">
        <v>87</v>
      </c>
      <c r="I1058" s="119" t="s">
        <v>45</v>
      </c>
      <c r="J1058" s="119">
        <v>192</v>
      </c>
      <c r="K1058" s="119">
        <v>448</v>
      </c>
      <c r="L1058" s="119">
        <v>8</v>
      </c>
      <c r="M1058" s="119">
        <v>8</v>
      </c>
      <c r="N1058" s="119">
        <v>16</v>
      </c>
      <c r="O1058" s="119" t="s">
        <v>46</v>
      </c>
      <c r="P1058" s="119" t="s">
        <v>46</v>
      </c>
      <c r="Q1058" s="133" t="s">
        <v>43</v>
      </c>
      <c r="R1058" s="134" t="s">
        <v>18</v>
      </c>
      <c r="S1058" s="134" t="s">
        <v>8851</v>
      </c>
      <c r="T1058" s="134" t="s">
        <v>63</v>
      </c>
      <c r="U1058" s="119">
        <v>11</v>
      </c>
      <c r="V1058" s="134" t="s">
        <v>4226</v>
      </c>
      <c r="W1058" s="135" t="s">
        <v>151</v>
      </c>
      <c r="X1058" s="136" t="str">
        <f t="shared" si="55"/>
        <v>11381BCAAD</v>
      </c>
      <c r="Y1058" s="137" t="s">
        <v>6725</v>
      </c>
      <c r="Z1058" s="119" t="s">
        <v>294</v>
      </c>
      <c r="AA1058" s="119" t="s">
        <v>295</v>
      </c>
      <c r="AB1058" s="131" t="s">
        <v>6726</v>
      </c>
      <c r="AC1058" s="119" t="s">
        <v>52</v>
      </c>
      <c r="AD1058" s="119" t="s">
        <v>42</v>
      </c>
      <c r="AE1058" s="119" t="s">
        <v>297</v>
      </c>
      <c r="AF1058" s="119" t="s">
        <v>146</v>
      </c>
      <c r="AG1058" s="119" t="s">
        <v>147</v>
      </c>
      <c r="AH1058" s="119"/>
      <c r="AI1058" s="138" t="s">
        <v>3844</v>
      </c>
      <c r="AJ1058" s="133" t="s">
        <v>124</v>
      </c>
      <c r="AK1058" s="133" t="s">
        <v>123</v>
      </c>
      <c r="AL1058" s="138"/>
      <c r="AM1058" s="138"/>
      <c r="AN1058" s="138"/>
      <c r="AO1058" s="138"/>
      <c r="AP1058" s="138"/>
      <c r="AQ1058" s="138"/>
      <c r="AR1058" s="137"/>
      <c r="AS1058" s="137"/>
      <c r="AT1058" s="137"/>
      <c r="AU1058" s="299">
        <v>1003803625</v>
      </c>
      <c r="AV1058" s="133" t="s">
        <v>3629</v>
      </c>
      <c r="AW1058" s="133" t="s">
        <v>3630</v>
      </c>
      <c r="AX1058" s="138"/>
      <c r="AY1058" s="133"/>
      <c r="AZ1058" s="133"/>
      <c r="BA1058" s="133" t="s">
        <v>183</v>
      </c>
      <c r="BB1058" s="133" t="s">
        <v>42</v>
      </c>
      <c r="BC1058" s="300">
        <v>1892063257</v>
      </c>
      <c r="BD1058" s="300" t="s">
        <v>9885</v>
      </c>
      <c r="BE1058" s="138"/>
    </row>
    <row r="1059" spans="1:57" s="140" customFormat="1" ht="12" customHeight="1">
      <c r="A1059" s="119">
        <v>2015</v>
      </c>
      <c r="B1059" s="142" t="s">
        <v>138</v>
      </c>
      <c r="C1059" s="119" t="s">
        <v>6219</v>
      </c>
      <c r="D1059" s="131">
        <v>5700283407</v>
      </c>
      <c r="E1059" s="131" t="str">
        <f t="shared" si="53"/>
        <v>SIM</v>
      </c>
      <c r="F1059" s="131" t="str">
        <f t="shared" si="54"/>
        <v>SIM</v>
      </c>
      <c r="G1059" s="132">
        <v>42177</v>
      </c>
      <c r="H1059" s="119" t="s">
        <v>8374</v>
      </c>
      <c r="I1059" s="119" t="s">
        <v>45</v>
      </c>
      <c r="J1059" s="119">
        <v>192</v>
      </c>
      <c r="K1059" s="119">
        <v>432</v>
      </c>
      <c r="L1059" s="119">
        <v>4</v>
      </c>
      <c r="M1059" s="119">
        <v>0</v>
      </c>
      <c r="N1059" s="119">
        <v>24</v>
      </c>
      <c r="O1059" s="119" t="s">
        <v>46</v>
      </c>
      <c r="P1059" s="119" t="s">
        <v>46</v>
      </c>
      <c r="Q1059" s="133" t="s">
        <v>43</v>
      </c>
      <c r="R1059" s="134" t="s">
        <v>18</v>
      </c>
      <c r="S1059" s="134" t="s">
        <v>8851</v>
      </c>
      <c r="T1059" s="134" t="s">
        <v>63</v>
      </c>
      <c r="U1059" s="119">
        <v>11</v>
      </c>
      <c r="V1059" s="134" t="s">
        <v>4226</v>
      </c>
      <c r="W1059" s="135" t="s">
        <v>5515</v>
      </c>
      <c r="X1059" s="136" t="str">
        <f t="shared" si="55"/>
        <v>11381BCAAE</v>
      </c>
      <c r="Y1059" s="137" t="s">
        <v>6727</v>
      </c>
      <c r="Z1059" s="119" t="s">
        <v>294</v>
      </c>
      <c r="AA1059" s="119" t="s">
        <v>295</v>
      </c>
      <c r="AB1059" s="131" t="s">
        <v>6728</v>
      </c>
      <c r="AC1059" s="119" t="s">
        <v>52</v>
      </c>
      <c r="AD1059" s="119" t="s">
        <v>42</v>
      </c>
      <c r="AE1059" s="119" t="s">
        <v>297</v>
      </c>
      <c r="AF1059" s="119" t="s">
        <v>146</v>
      </c>
      <c r="AG1059" s="119" t="s">
        <v>147</v>
      </c>
      <c r="AH1059" s="119"/>
      <c r="AI1059" s="119" t="s">
        <v>3844</v>
      </c>
      <c r="AJ1059" s="133" t="s">
        <v>124</v>
      </c>
      <c r="AK1059" s="133" t="s">
        <v>123</v>
      </c>
      <c r="AL1059" s="133"/>
      <c r="AM1059" s="133"/>
      <c r="AN1059" s="133" t="s">
        <v>42</v>
      </c>
      <c r="AO1059" s="133" t="s">
        <v>42</v>
      </c>
      <c r="AP1059" s="133" t="s">
        <v>183</v>
      </c>
      <c r="AQ1059" s="133" t="s">
        <v>71</v>
      </c>
      <c r="AR1059" s="137"/>
      <c r="AS1059" s="137"/>
      <c r="AT1059" s="137"/>
      <c r="AU1059" s="133">
        <v>1002232829</v>
      </c>
      <c r="AV1059" s="133" t="s">
        <v>8274</v>
      </c>
      <c r="AW1059" s="133"/>
      <c r="AX1059" s="138"/>
      <c r="AY1059" s="138"/>
      <c r="AZ1059" s="138"/>
      <c r="BA1059" s="138"/>
      <c r="BB1059" s="138"/>
      <c r="BC1059" s="300">
        <v>1440084644</v>
      </c>
      <c r="BD1059" s="300" t="s">
        <v>9886</v>
      </c>
      <c r="BE1059" s="138"/>
    </row>
    <row r="1060" spans="1:57" s="140" customFormat="1" ht="12" customHeight="1">
      <c r="A1060" s="119">
        <v>2015</v>
      </c>
      <c r="B1060" s="142" t="s">
        <v>138</v>
      </c>
      <c r="C1060" s="119" t="s">
        <v>6219</v>
      </c>
      <c r="D1060" s="131" t="s">
        <v>6942</v>
      </c>
      <c r="E1060" s="131" t="str">
        <f t="shared" si="53"/>
        <v>SIM</v>
      </c>
      <c r="F1060" s="131" t="str">
        <f t="shared" si="54"/>
        <v>SIM</v>
      </c>
      <c r="G1060" s="132">
        <v>42074</v>
      </c>
      <c r="H1060" s="119" t="s">
        <v>44</v>
      </c>
      <c r="I1060" s="119" t="s">
        <v>62</v>
      </c>
      <c r="J1060" s="119">
        <v>192</v>
      </c>
      <c r="K1060" s="119">
        <v>432</v>
      </c>
      <c r="L1060" s="119">
        <v>4</v>
      </c>
      <c r="M1060" s="119">
        <v>4</v>
      </c>
      <c r="N1060" s="119">
        <v>32</v>
      </c>
      <c r="O1060" s="119" t="s">
        <v>43</v>
      </c>
      <c r="P1060" s="119" t="s">
        <v>43</v>
      </c>
      <c r="Q1060" s="133" t="s">
        <v>43</v>
      </c>
      <c r="R1060" s="134" t="s">
        <v>18</v>
      </c>
      <c r="S1060" s="134" t="s">
        <v>8851</v>
      </c>
      <c r="T1060" s="134" t="s">
        <v>63</v>
      </c>
      <c r="U1060" s="119">
        <v>11</v>
      </c>
      <c r="V1060" s="134" t="s">
        <v>6943</v>
      </c>
      <c r="W1060" s="135" t="s">
        <v>6944</v>
      </c>
      <c r="X1060" s="136" t="str">
        <f t="shared" si="55"/>
        <v>11623SIAHD</v>
      </c>
      <c r="Y1060" s="137" t="s">
        <v>6945</v>
      </c>
      <c r="Z1060" s="119" t="s">
        <v>1799</v>
      </c>
      <c r="AA1060" s="119" t="s">
        <v>1800</v>
      </c>
      <c r="AB1060" s="131" t="s">
        <v>6946</v>
      </c>
      <c r="AC1060" s="119" t="s">
        <v>52</v>
      </c>
      <c r="AD1060" s="119" t="s">
        <v>1809</v>
      </c>
      <c r="AE1060" s="119" t="s">
        <v>145</v>
      </c>
      <c r="AF1060" s="119" t="s">
        <v>146</v>
      </c>
      <c r="AG1060" s="119" t="s">
        <v>147</v>
      </c>
      <c r="AH1060" s="119"/>
      <c r="AI1060" s="138" t="s">
        <v>3844</v>
      </c>
      <c r="AJ1060" s="133" t="s">
        <v>124</v>
      </c>
      <c r="AK1060" s="133" t="s">
        <v>123</v>
      </c>
      <c r="AL1060" s="133"/>
      <c r="AM1060" s="133"/>
      <c r="AN1060" s="133" t="s">
        <v>42</v>
      </c>
      <c r="AO1060" s="133" t="s">
        <v>42</v>
      </c>
      <c r="AP1060" s="133" t="s">
        <v>858</v>
      </c>
      <c r="AQ1060" s="133" t="s">
        <v>126</v>
      </c>
      <c r="AR1060" s="137"/>
      <c r="AS1060" s="137"/>
      <c r="AT1060" s="137"/>
      <c r="AU1060" s="133">
        <v>1002032633</v>
      </c>
      <c r="AV1060" s="133" t="s">
        <v>8287</v>
      </c>
      <c r="AW1060" s="133" t="s">
        <v>8287</v>
      </c>
      <c r="AX1060" s="138" t="s">
        <v>8179</v>
      </c>
      <c r="AY1060" s="138"/>
      <c r="AZ1060" s="138"/>
      <c r="BA1060" s="138"/>
      <c r="BB1060" s="138"/>
      <c r="BC1060" s="300">
        <v>2026063379</v>
      </c>
      <c r="BD1060" s="300" t="s">
        <v>9887</v>
      </c>
      <c r="BE1060" s="138"/>
    </row>
    <row r="1061" spans="1:57" s="140" customFormat="1" ht="12" customHeight="1">
      <c r="A1061" s="119">
        <v>2015</v>
      </c>
      <c r="B1061" s="142" t="s">
        <v>138</v>
      </c>
      <c r="C1061" s="119" t="s">
        <v>6219</v>
      </c>
      <c r="D1061" s="131">
        <v>5700321863</v>
      </c>
      <c r="E1061" s="131" t="str">
        <f t="shared" si="53"/>
        <v>SIM</v>
      </c>
      <c r="F1061" s="131" t="str">
        <f t="shared" si="54"/>
        <v>SIM</v>
      </c>
      <c r="G1061" s="132">
        <v>42249</v>
      </c>
      <c r="H1061" s="119" t="s">
        <v>8374</v>
      </c>
      <c r="I1061" s="119" t="s">
        <v>62</v>
      </c>
      <c r="J1061" s="119">
        <v>192</v>
      </c>
      <c r="K1061" s="119">
        <v>432</v>
      </c>
      <c r="L1061" s="119">
        <v>4</v>
      </c>
      <c r="M1061" s="119">
        <v>0</v>
      </c>
      <c r="N1061" s="119">
        <v>24</v>
      </c>
      <c r="O1061" s="119" t="s">
        <v>46</v>
      </c>
      <c r="P1061" s="119" t="s">
        <v>46</v>
      </c>
      <c r="Q1061" s="133" t="s">
        <v>43</v>
      </c>
      <c r="R1061" s="134" t="s">
        <v>18</v>
      </c>
      <c r="S1061" s="134" t="s">
        <v>8851</v>
      </c>
      <c r="T1061" s="134" t="s">
        <v>63</v>
      </c>
      <c r="U1061" s="119">
        <v>11</v>
      </c>
      <c r="V1061" s="134">
        <v>11220</v>
      </c>
      <c r="W1061" s="135" t="s">
        <v>6485</v>
      </c>
      <c r="X1061" s="136" t="str">
        <f t="shared" si="55"/>
        <v>11220FVAHG</v>
      </c>
      <c r="Y1061" s="137" t="s">
        <v>6486</v>
      </c>
      <c r="Z1061" s="119" t="s">
        <v>156</v>
      </c>
      <c r="AA1061" s="119" t="s">
        <v>157</v>
      </c>
      <c r="AB1061" s="131" t="s">
        <v>6487</v>
      </c>
      <c r="AC1061" s="119" t="s">
        <v>52</v>
      </c>
      <c r="AD1061" s="119" t="s">
        <v>42</v>
      </c>
      <c r="AE1061" s="119" t="s">
        <v>159</v>
      </c>
      <c r="AF1061" s="119" t="s">
        <v>146</v>
      </c>
      <c r="AG1061" s="119" t="s">
        <v>147</v>
      </c>
      <c r="AH1061" s="119"/>
      <c r="AI1061" s="138" t="s">
        <v>3844</v>
      </c>
      <c r="AJ1061" s="133" t="s">
        <v>124</v>
      </c>
      <c r="AK1061" s="133" t="s">
        <v>123</v>
      </c>
      <c r="AL1061" s="133"/>
      <c r="AM1061" s="133"/>
      <c r="AN1061" s="133" t="s">
        <v>42</v>
      </c>
      <c r="AO1061" s="133" t="s">
        <v>42</v>
      </c>
      <c r="AP1061" s="133" t="s">
        <v>112</v>
      </c>
      <c r="AQ1061" s="133" t="s">
        <v>102</v>
      </c>
      <c r="AR1061" s="137"/>
      <c r="AS1061" s="137"/>
      <c r="AT1061" s="137"/>
      <c r="AU1061" s="133">
        <v>1002272987</v>
      </c>
      <c r="AV1061" s="133" t="s">
        <v>8256</v>
      </c>
      <c r="AW1061" s="133"/>
      <c r="AX1061" s="138"/>
      <c r="AY1061" s="138"/>
      <c r="AZ1061" s="138"/>
      <c r="BA1061" s="138"/>
      <c r="BB1061" s="138"/>
      <c r="BC1061" s="300">
        <v>1440084644</v>
      </c>
      <c r="BD1061" s="300" t="s">
        <v>9888</v>
      </c>
      <c r="BE1061" s="138"/>
    </row>
    <row r="1062" spans="1:57" s="140" customFormat="1" ht="12" customHeight="1">
      <c r="A1062" s="119">
        <v>2015</v>
      </c>
      <c r="B1062" s="142" t="s">
        <v>138</v>
      </c>
      <c r="C1062" s="119" t="s">
        <v>6219</v>
      </c>
      <c r="D1062" s="131">
        <v>5700283432</v>
      </c>
      <c r="E1062" s="131" t="str">
        <f t="shared" si="53"/>
        <v>SIM</v>
      </c>
      <c r="F1062" s="131" t="str">
        <f t="shared" si="54"/>
        <v>SIM</v>
      </c>
      <c r="G1062" s="132">
        <v>42243</v>
      </c>
      <c r="H1062" s="119" t="s">
        <v>8374</v>
      </c>
      <c r="I1062" s="119" t="s">
        <v>45</v>
      </c>
      <c r="J1062" s="119">
        <v>192</v>
      </c>
      <c r="K1062" s="119">
        <v>432</v>
      </c>
      <c r="L1062" s="119">
        <v>4</v>
      </c>
      <c r="M1062" s="119">
        <v>0</v>
      </c>
      <c r="N1062" s="119">
        <v>24</v>
      </c>
      <c r="O1062" s="119" t="s">
        <v>46</v>
      </c>
      <c r="P1062" s="119" t="s">
        <v>46</v>
      </c>
      <c r="Q1062" s="133" t="s">
        <v>43</v>
      </c>
      <c r="R1062" s="134" t="s">
        <v>18</v>
      </c>
      <c r="S1062" s="134" t="s">
        <v>8851</v>
      </c>
      <c r="T1062" s="134" t="s">
        <v>63</v>
      </c>
      <c r="U1062" s="119">
        <v>11</v>
      </c>
      <c r="V1062" s="134">
        <v>11220</v>
      </c>
      <c r="W1062" s="103" t="s">
        <v>6488</v>
      </c>
      <c r="X1062" s="136" t="str">
        <f t="shared" si="55"/>
        <v>11220FVAHJ</v>
      </c>
      <c r="Y1062" s="137" t="s">
        <v>6489</v>
      </c>
      <c r="Z1062" s="119" t="s">
        <v>156</v>
      </c>
      <c r="AA1062" s="119" t="s">
        <v>157</v>
      </c>
      <c r="AB1062" s="131" t="s">
        <v>6490</v>
      </c>
      <c r="AC1062" s="119" t="s">
        <v>52</v>
      </c>
      <c r="AD1062" s="119" t="s">
        <v>42</v>
      </c>
      <c r="AE1062" s="119" t="s">
        <v>159</v>
      </c>
      <c r="AF1062" s="119" t="s">
        <v>146</v>
      </c>
      <c r="AG1062" s="119" t="s">
        <v>147</v>
      </c>
      <c r="AH1062" s="119"/>
      <c r="AI1062" s="138" t="s">
        <v>3844</v>
      </c>
      <c r="AJ1062" s="133" t="s">
        <v>124</v>
      </c>
      <c r="AK1062" s="133" t="s">
        <v>123</v>
      </c>
      <c r="AL1062" s="133"/>
      <c r="AM1062" s="133"/>
      <c r="AN1062" s="133" t="s">
        <v>42</v>
      </c>
      <c r="AO1062" s="133" t="s">
        <v>42</v>
      </c>
      <c r="AP1062" s="133" t="s">
        <v>112</v>
      </c>
      <c r="AQ1062" s="133" t="s">
        <v>102</v>
      </c>
      <c r="AR1062" s="137"/>
      <c r="AS1062" s="137"/>
      <c r="AT1062" s="137"/>
      <c r="AU1062" s="133">
        <v>1002272952</v>
      </c>
      <c r="AV1062" s="133" t="s">
        <v>8257</v>
      </c>
      <c r="AW1062" s="133"/>
      <c r="AX1062" s="138"/>
      <c r="AY1062" s="138"/>
      <c r="AZ1062" s="138"/>
      <c r="BA1062" s="138"/>
      <c r="BB1062" s="138"/>
      <c r="BC1062" s="300">
        <v>1440084644</v>
      </c>
      <c r="BD1062" s="300" t="s">
        <v>9889</v>
      </c>
      <c r="BE1062" s="138"/>
    </row>
    <row r="1063" spans="1:57" s="140" customFormat="1" ht="12" customHeight="1">
      <c r="A1063" s="119">
        <v>2015</v>
      </c>
      <c r="B1063" s="142" t="s">
        <v>138</v>
      </c>
      <c r="C1063" s="119" t="s">
        <v>6219</v>
      </c>
      <c r="D1063" s="131">
        <v>5700281482</v>
      </c>
      <c r="E1063" s="131" t="str">
        <f t="shared" si="53"/>
        <v>SIM</v>
      </c>
      <c r="F1063" s="131" t="str">
        <f t="shared" si="54"/>
        <v>SIM</v>
      </c>
      <c r="G1063" s="132">
        <v>42086</v>
      </c>
      <c r="H1063" s="119" t="s">
        <v>8374</v>
      </c>
      <c r="I1063" s="119" t="s">
        <v>62</v>
      </c>
      <c r="J1063" s="119">
        <v>192</v>
      </c>
      <c r="K1063" s="119">
        <v>432</v>
      </c>
      <c r="L1063" s="119">
        <v>4</v>
      </c>
      <c r="M1063" s="119">
        <v>4</v>
      </c>
      <c r="N1063" s="119">
        <v>24</v>
      </c>
      <c r="O1063" s="119" t="s">
        <v>43</v>
      </c>
      <c r="P1063" s="119" t="s">
        <v>43</v>
      </c>
      <c r="Q1063" s="133" t="s">
        <v>43</v>
      </c>
      <c r="R1063" s="134" t="s">
        <v>18</v>
      </c>
      <c r="S1063" s="134" t="s">
        <v>8851</v>
      </c>
      <c r="T1063" s="134" t="s">
        <v>63</v>
      </c>
      <c r="U1063" s="119">
        <v>11</v>
      </c>
      <c r="V1063" s="134">
        <v>11082</v>
      </c>
      <c r="W1063" s="103" t="s">
        <v>1091</v>
      </c>
      <c r="X1063" s="136" t="str">
        <f t="shared" si="55"/>
        <v>11082BMAHK</v>
      </c>
      <c r="Y1063" s="137" t="s">
        <v>6365</v>
      </c>
      <c r="Z1063" s="119" t="s">
        <v>2166</v>
      </c>
      <c r="AA1063" s="119" t="s">
        <v>2167</v>
      </c>
      <c r="AB1063" s="131" t="s">
        <v>6366</v>
      </c>
      <c r="AC1063" s="119" t="s">
        <v>52</v>
      </c>
      <c r="AD1063" s="119" t="s">
        <v>2169</v>
      </c>
      <c r="AE1063" s="119" t="s">
        <v>310</v>
      </c>
      <c r="AF1063" s="119" t="s">
        <v>1443</v>
      </c>
      <c r="AG1063" s="119" t="s">
        <v>311</v>
      </c>
      <c r="AH1063" s="119"/>
      <c r="AI1063" s="138" t="s">
        <v>3704</v>
      </c>
      <c r="AJ1063" s="133" t="s">
        <v>124</v>
      </c>
      <c r="AK1063" s="133" t="s">
        <v>123</v>
      </c>
      <c r="AL1063" s="133"/>
      <c r="AM1063" s="133"/>
      <c r="AN1063" s="133" t="s">
        <v>42</v>
      </c>
      <c r="AO1063" s="133" t="s">
        <v>42</v>
      </c>
      <c r="AP1063" s="133" t="s">
        <v>1052</v>
      </c>
      <c r="AQ1063" s="133" t="s">
        <v>102</v>
      </c>
      <c r="AR1063" s="137"/>
      <c r="AS1063" s="137"/>
      <c r="AT1063" s="137"/>
      <c r="AU1063" s="133">
        <v>1002203128</v>
      </c>
      <c r="AV1063" s="133" t="s">
        <v>6367</v>
      </c>
      <c r="AW1063" s="133">
        <v>-46022117</v>
      </c>
      <c r="AX1063" s="138"/>
      <c r="AY1063" s="138"/>
      <c r="AZ1063" s="138"/>
      <c r="BA1063" s="138"/>
      <c r="BB1063" s="138"/>
      <c r="BC1063" s="300">
        <v>1440084644</v>
      </c>
      <c r="BD1063" s="300" t="s">
        <v>9890</v>
      </c>
      <c r="BE1063" s="138"/>
    </row>
    <row r="1064" spans="1:57" s="140" customFormat="1" ht="12" customHeight="1">
      <c r="A1064" s="119">
        <v>2015</v>
      </c>
      <c r="B1064" s="142" t="s">
        <v>138</v>
      </c>
      <c r="C1064" s="119" t="s">
        <v>6219</v>
      </c>
      <c r="D1064" s="131">
        <v>5700285588</v>
      </c>
      <c r="E1064" s="131" t="str">
        <f t="shared" si="53"/>
        <v>SIM</v>
      </c>
      <c r="F1064" s="131" t="str">
        <f t="shared" si="54"/>
        <v>SIM</v>
      </c>
      <c r="G1064" s="132">
        <v>42222</v>
      </c>
      <c r="H1064" s="119" t="s">
        <v>87</v>
      </c>
      <c r="I1064" s="119" t="s">
        <v>45</v>
      </c>
      <c r="J1064" s="119">
        <v>192</v>
      </c>
      <c r="K1064" s="119">
        <v>448</v>
      </c>
      <c r="L1064" s="119">
        <v>8</v>
      </c>
      <c r="M1064" s="119">
        <v>8</v>
      </c>
      <c r="N1064" s="119">
        <v>16</v>
      </c>
      <c r="O1064" s="119" t="s">
        <v>46</v>
      </c>
      <c r="P1064" s="119" t="s">
        <v>46</v>
      </c>
      <c r="Q1064" s="133" t="s">
        <v>43</v>
      </c>
      <c r="R1064" s="134" t="s">
        <v>18</v>
      </c>
      <c r="S1064" s="134" t="s">
        <v>8851</v>
      </c>
      <c r="T1064" s="134" t="s">
        <v>63</v>
      </c>
      <c r="U1064" s="119">
        <v>11</v>
      </c>
      <c r="V1064" s="134" t="s">
        <v>4226</v>
      </c>
      <c r="W1064" s="135" t="s">
        <v>1797</v>
      </c>
      <c r="X1064" s="136" t="str">
        <f t="shared" si="55"/>
        <v>11381BCAHL</v>
      </c>
      <c r="Y1064" s="137" t="s">
        <v>6729</v>
      </c>
      <c r="Z1064" s="119" t="s">
        <v>294</v>
      </c>
      <c r="AA1064" s="119" t="s">
        <v>295</v>
      </c>
      <c r="AB1064" s="131" t="s">
        <v>6730</v>
      </c>
      <c r="AC1064" s="119" t="s">
        <v>52</v>
      </c>
      <c r="AD1064" s="119" t="s">
        <v>42</v>
      </c>
      <c r="AE1064" s="119" t="s">
        <v>297</v>
      </c>
      <c r="AF1064" s="119" t="s">
        <v>146</v>
      </c>
      <c r="AG1064" s="119" t="s">
        <v>147</v>
      </c>
      <c r="AH1064" s="119"/>
      <c r="AI1064" s="138" t="s">
        <v>3844</v>
      </c>
      <c r="AJ1064" s="133" t="s">
        <v>124</v>
      </c>
      <c r="AK1064" s="133" t="s">
        <v>123</v>
      </c>
      <c r="AL1064" s="133"/>
      <c r="AM1064" s="133"/>
      <c r="AN1064" s="133" t="s">
        <v>42</v>
      </c>
      <c r="AO1064" s="133" t="s">
        <v>42</v>
      </c>
      <c r="AP1064" s="133" t="s">
        <v>1125</v>
      </c>
      <c r="AQ1064" s="133" t="s">
        <v>126</v>
      </c>
      <c r="AR1064" s="137"/>
      <c r="AS1064" s="137"/>
      <c r="AT1064" s="137"/>
      <c r="AU1064" s="133">
        <v>1002281080</v>
      </c>
      <c r="AV1064" s="133" t="s">
        <v>6731</v>
      </c>
      <c r="AW1064" s="133" t="s">
        <v>6732</v>
      </c>
      <c r="AX1064" s="138"/>
      <c r="AY1064" s="138"/>
      <c r="AZ1064" s="138"/>
      <c r="BA1064" s="138"/>
      <c r="BB1064" s="138"/>
      <c r="BC1064" s="300">
        <v>1892063257</v>
      </c>
      <c r="BD1064" s="300" t="s">
        <v>9891</v>
      </c>
      <c r="BE1064" s="138"/>
    </row>
    <row r="1065" spans="1:57" s="140" customFormat="1" ht="12" customHeight="1">
      <c r="A1065" s="119">
        <v>2015</v>
      </c>
      <c r="B1065" s="142" t="s">
        <v>138</v>
      </c>
      <c r="C1065" s="119" t="s">
        <v>6219</v>
      </c>
      <c r="D1065" s="131">
        <v>5700281472</v>
      </c>
      <c r="E1065" s="131" t="str">
        <f t="shared" si="53"/>
        <v>SIM</v>
      </c>
      <c r="F1065" s="131" t="str">
        <f t="shared" si="54"/>
        <v>SIM</v>
      </c>
      <c r="G1065" s="132">
        <v>42104</v>
      </c>
      <c r="H1065" s="119" t="s">
        <v>8374</v>
      </c>
      <c r="I1065" s="119" t="s">
        <v>62</v>
      </c>
      <c r="J1065" s="119">
        <v>192</v>
      </c>
      <c r="K1065" s="119">
        <v>432</v>
      </c>
      <c r="L1065" s="119">
        <v>4</v>
      </c>
      <c r="M1065" s="119">
        <v>0</v>
      </c>
      <c r="N1065" s="119">
        <v>24</v>
      </c>
      <c r="O1065" s="119" t="s">
        <v>46</v>
      </c>
      <c r="P1065" s="119" t="s">
        <v>46</v>
      </c>
      <c r="Q1065" s="133" t="s">
        <v>43</v>
      </c>
      <c r="R1065" s="134" t="s">
        <v>18</v>
      </c>
      <c r="S1065" s="134" t="s">
        <v>8851</v>
      </c>
      <c r="T1065" s="134" t="s">
        <v>63</v>
      </c>
      <c r="U1065" s="119">
        <v>11</v>
      </c>
      <c r="V1065" s="134">
        <v>11082</v>
      </c>
      <c r="W1065" s="103" t="s">
        <v>169</v>
      </c>
      <c r="X1065" s="136" t="str">
        <f t="shared" si="55"/>
        <v>11082BMAHP</v>
      </c>
      <c r="Y1065" s="137" t="s">
        <v>6368</v>
      </c>
      <c r="Z1065" s="119" t="s">
        <v>2166</v>
      </c>
      <c r="AA1065" s="119" t="s">
        <v>2167</v>
      </c>
      <c r="AB1065" s="131" t="s">
        <v>6369</v>
      </c>
      <c r="AC1065" s="119" t="s">
        <v>52</v>
      </c>
      <c r="AD1065" s="119" t="s">
        <v>2169</v>
      </c>
      <c r="AE1065" s="119" t="s">
        <v>310</v>
      </c>
      <c r="AF1065" s="119" t="s">
        <v>1443</v>
      </c>
      <c r="AG1065" s="119" t="s">
        <v>311</v>
      </c>
      <c r="AH1065" s="119"/>
      <c r="AI1065" s="138" t="s">
        <v>3704</v>
      </c>
      <c r="AJ1065" s="133" t="s">
        <v>124</v>
      </c>
      <c r="AK1065" s="133" t="s">
        <v>123</v>
      </c>
      <c r="AL1065" s="133"/>
      <c r="AM1065" s="133"/>
      <c r="AN1065" s="133" t="s">
        <v>42</v>
      </c>
      <c r="AO1065" s="133" t="s">
        <v>42</v>
      </c>
      <c r="AP1065" s="133" t="s">
        <v>81</v>
      </c>
      <c r="AQ1065" s="133" t="s">
        <v>71</v>
      </c>
      <c r="AR1065" s="137"/>
      <c r="AS1065" s="137"/>
      <c r="AT1065" s="137"/>
      <c r="AU1065" s="133">
        <v>1002203241</v>
      </c>
      <c r="AV1065" s="133">
        <v>-2359390907</v>
      </c>
      <c r="AW1065" s="133" t="s">
        <v>6370</v>
      </c>
      <c r="AX1065" s="138"/>
      <c r="AY1065" s="138"/>
      <c r="AZ1065" s="138"/>
      <c r="BA1065" s="138"/>
      <c r="BB1065" s="138"/>
      <c r="BC1065" s="300">
        <v>1440084644</v>
      </c>
      <c r="BD1065" s="300" t="s">
        <v>9892</v>
      </c>
      <c r="BE1065" s="138"/>
    </row>
    <row r="1066" spans="1:57" s="140" customFormat="1" ht="12" customHeight="1">
      <c r="A1066" s="119">
        <v>2015</v>
      </c>
      <c r="B1066" s="142" t="s">
        <v>138</v>
      </c>
      <c r="C1066" s="119" t="s">
        <v>6219</v>
      </c>
      <c r="D1066" s="131">
        <v>5700281477</v>
      </c>
      <c r="E1066" s="131" t="str">
        <f t="shared" si="53"/>
        <v>SIM</v>
      </c>
      <c r="F1066" s="131" t="str">
        <f t="shared" si="54"/>
        <v>SIM</v>
      </c>
      <c r="G1066" s="132">
        <v>42089</v>
      </c>
      <c r="H1066" s="119" t="s">
        <v>8374</v>
      </c>
      <c r="I1066" s="119" t="s">
        <v>62</v>
      </c>
      <c r="J1066" s="119">
        <v>192</v>
      </c>
      <c r="K1066" s="119">
        <v>432</v>
      </c>
      <c r="L1066" s="119">
        <v>4</v>
      </c>
      <c r="M1066" s="119">
        <v>4</v>
      </c>
      <c r="N1066" s="119">
        <v>24</v>
      </c>
      <c r="O1066" s="119" t="s">
        <v>43</v>
      </c>
      <c r="P1066" s="119" t="s">
        <v>43</v>
      </c>
      <c r="Q1066" s="133" t="s">
        <v>43</v>
      </c>
      <c r="R1066" s="134" t="s">
        <v>18</v>
      </c>
      <c r="S1066" s="134" t="s">
        <v>8851</v>
      </c>
      <c r="T1066" s="134" t="s">
        <v>63</v>
      </c>
      <c r="U1066" s="119">
        <v>11</v>
      </c>
      <c r="V1066" s="134">
        <v>11082</v>
      </c>
      <c r="W1066" s="103" t="s">
        <v>1806</v>
      </c>
      <c r="X1066" s="136" t="str">
        <f t="shared" si="55"/>
        <v>11082BMAHQ</v>
      </c>
      <c r="Y1066" s="137" t="s">
        <v>6371</v>
      </c>
      <c r="Z1066" s="119" t="s">
        <v>2166</v>
      </c>
      <c r="AA1066" s="119" t="s">
        <v>2167</v>
      </c>
      <c r="AB1066" s="131" t="s">
        <v>6372</v>
      </c>
      <c r="AC1066" s="119" t="s">
        <v>52</v>
      </c>
      <c r="AD1066" s="119" t="s">
        <v>2169</v>
      </c>
      <c r="AE1066" s="119" t="s">
        <v>310</v>
      </c>
      <c r="AF1066" s="119" t="s">
        <v>1443</v>
      </c>
      <c r="AG1066" s="119" t="s">
        <v>311</v>
      </c>
      <c r="AH1066" s="119"/>
      <c r="AI1066" s="138" t="s">
        <v>3704</v>
      </c>
      <c r="AJ1066" s="133" t="s">
        <v>124</v>
      </c>
      <c r="AK1066" s="133" t="s">
        <v>123</v>
      </c>
      <c r="AL1066" s="133"/>
      <c r="AM1066" s="133"/>
      <c r="AN1066" s="133" t="s">
        <v>42</v>
      </c>
      <c r="AO1066" s="133" t="s">
        <v>42</v>
      </c>
      <c r="AP1066" s="133" t="s">
        <v>81</v>
      </c>
      <c r="AQ1066" s="133" t="s">
        <v>71</v>
      </c>
      <c r="AR1066" s="137"/>
      <c r="AS1066" s="137"/>
      <c r="AT1066" s="137"/>
      <c r="AU1066" s="133">
        <v>1002203209</v>
      </c>
      <c r="AV1066" s="133">
        <v>-235583709</v>
      </c>
      <c r="AW1066" s="133">
        <v>-460174011</v>
      </c>
      <c r="AX1066" s="138"/>
      <c r="AY1066" s="138"/>
      <c r="AZ1066" s="138"/>
      <c r="BA1066" s="138"/>
      <c r="BB1066" s="138"/>
      <c r="BC1066" s="300">
        <v>1440084644</v>
      </c>
      <c r="BD1066" s="300" t="s">
        <v>9893</v>
      </c>
      <c r="BE1066" s="138"/>
    </row>
    <row r="1067" spans="1:57" s="140" customFormat="1" ht="12" customHeight="1">
      <c r="A1067" s="119">
        <v>2015</v>
      </c>
      <c r="B1067" s="142" t="s">
        <v>138</v>
      </c>
      <c r="C1067" s="119" t="s">
        <v>6219</v>
      </c>
      <c r="D1067" s="131">
        <v>5700321844</v>
      </c>
      <c r="E1067" s="131" t="str">
        <f t="shared" si="53"/>
        <v>SIM</v>
      </c>
      <c r="F1067" s="131" t="str">
        <f t="shared" si="54"/>
        <v>SIM</v>
      </c>
      <c r="G1067" s="132">
        <v>42198</v>
      </c>
      <c r="H1067" s="119" t="s">
        <v>8374</v>
      </c>
      <c r="I1067" s="119" t="s">
        <v>62</v>
      </c>
      <c r="J1067" s="119">
        <v>192</v>
      </c>
      <c r="K1067" s="119">
        <v>432</v>
      </c>
      <c r="L1067" s="119">
        <v>4</v>
      </c>
      <c r="M1067" s="119">
        <v>0</v>
      </c>
      <c r="N1067" s="119">
        <v>24</v>
      </c>
      <c r="O1067" s="119" t="s">
        <v>46</v>
      </c>
      <c r="P1067" s="119" t="s">
        <v>46</v>
      </c>
      <c r="Q1067" s="133" t="s">
        <v>43</v>
      </c>
      <c r="R1067" s="134" t="s">
        <v>18</v>
      </c>
      <c r="S1067" s="134" t="s">
        <v>8851</v>
      </c>
      <c r="T1067" s="134" t="s">
        <v>63</v>
      </c>
      <c r="U1067" s="119">
        <v>11</v>
      </c>
      <c r="V1067" s="134">
        <v>11220</v>
      </c>
      <c r="W1067" s="135" t="s">
        <v>6495</v>
      </c>
      <c r="X1067" s="136" t="str">
        <f t="shared" si="55"/>
        <v>11220FVAIQ</v>
      </c>
      <c r="Y1067" s="137" t="s">
        <v>6496</v>
      </c>
      <c r="Z1067" s="119" t="s">
        <v>156</v>
      </c>
      <c r="AA1067" s="119" t="s">
        <v>157</v>
      </c>
      <c r="AB1067" s="131" t="s">
        <v>6497</v>
      </c>
      <c r="AC1067" s="119" t="s">
        <v>52</v>
      </c>
      <c r="AD1067" s="119" t="s">
        <v>42</v>
      </c>
      <c r="AE1067" s="119" t="s">
        <v>159</v>
      </c>
      <c r="AF1067" s="119" t="s">
        <v>146</v>
      </c>
      <c r="AG1067" s="119" t="s">
        <v>147</v>
      </c>
      <c r="AH1067" s="119"/>
      <c r="AI1067" s="138" t="s">
        <v>3844</v>
      </c>
      <c r="AJ1067" s="133" t="s">
        <v>124</v>
      </c>
      <c r="AK1067" s="133" t="s">
        <v>123</v>
      </c>
      <c r="AL1067" s="133"/>
      <c r="AM1067" s="133"/>
      <c r="AN1067" s="133" t="s">
        <v>42</v>
      </c>
      <c r="AO1067" s="133" t="s">
        <v>42</v>
      </c>
      <c r="AP1067" s="133" t="s">
        <v>298</v>
      </c>
      <c r="AQ1067" s="133" t="s">
        <v>126</v>
      </c>
      <c r="AR1067" s="137"/>
      <c r="AS1067" s="137"/>
      <c r="AT1067" s="137"/>
      <c r="AU1067" s="133">
        <v>1002233329</v>
      </c>
      <c r="AV1067" s="133" t="s">
        <v>6498</v>
      </c>
      <c r="AW1067" s="133">
        <v>-46391957</v>
      </c>
      <c r="AX1067" s="138"/>
      <c r="AY1067" s="138"/>
      <c r="AZ1067" s="138"/>
      <c r="BA1067" s="138"/>
      <c r="BB1067" s="138"/>
      <c r="BC1067" s="300">
        <v>1440084644</v>
      </c>
      <c r="BD1067" s="300" t="s">
        <v>9894</v>
      </c>
      <c r="BE1067" s="138"/>
    </row>
    <row r="1068" spans="1:57" s="140" customFormat="1" ht="12" customHeight="1">
      <c r="A1068" s="119">
        <v>2015</v>
      </c>
      <c r="B1068" s="142" t="s">
        <v>138</v>
      </c>
      <c r="C1068" s="119" t="s">
        <v>6219</v>
      </c>
      <c r="D1068" s="131" t="s">
        <v>6986</v>
      </c>
      <c r="E1068" s="131" t="str">
        <f t="shared" si="53"/>
        <v>SIM</v>
      </c>
      <c r="F1068" s="131" t="str">
        <f t="shared" si="54"/>
        <v>SIM</v>
      </c>
      <c r="G1068" s="132">
        <v>42191</v>
      </c>
      <c r="H1068" s="119" t="s">
        <v>44</v>
      </c>
      <c r="I1068" s="119" t="s">
        <v>62</v>
      </c>
      <c r="J1068" s="119">
        <v>192</v>
      </c>
      <c r="K1068" s="119">
        <v>432</v>
      </c>
      <c r="L1068" s="119">
        <v>4</v>
      </c>
      <c r="M1068" s="119">
        <v>4</v>
      </c>
      <c r="N1068" s="119">
        <v>32</v>
      </c>
      <c r="O1068" s="119" t="s">
        <v>43</v>
      </c>
      <c r="P1068" s="119" t="s">
        <v>43</v>
      </c>
      <c r="Q1068" s="133" t="s">
        <v>43</v>
      </c>
      <c r="R1068" s="134" t="s">
        <v>18</v>
      </c>
      <c r="S1068" s="134" t="s">
        <v>8851</v>
      </c>
      <c r="T1068" s="134" t="s">
        <v>63</v>
      </c>
      <c r="U1068" s="119">
        <v>11</v>
      </c>
      <c r="V1068" s="134">
        <v>11882</v>
      </c>
      <c r="W1068" s="103" t="s">
        <v>6987</v>
      </c>
      <c r="X1068" s="136" t="str">
        <f t="shared" si="55"/>
        <v>11882PPAPA</v>
      </c>
      <c r="Y1068" s="137" t="s">
        <v>6988</v>
      </c>
      <c r="Z1068" s="119" t="s">
        <v>6989</v>
      </c>
      <c r="AA1068" s="119" t="s">
        <v>6990</v>
      </c>
      <c r="AB1068" s="131" t="s">
        <v>6991</v>
      </c>
      <c r="AC1068" s="119" t="s">
        <v>87</v>
      </c>
      <c r="AD1068" s="119" t="s">
        <v>4410</v>
      </c>
      <c r="AE1068" s="119" t="s">
        <v>1651</v>
      </c>
      <c r="AF1068" s="119" t="s">
        <v>120</v>
      </c>
      <c r="AG1068" s="119" t="s">
        <v>121</v>
      </c>
      <c r="AH1068" s="119"/>
      <c r="AI1068" s="138" t="s">
        <v>4095</v>
      </c>
      <c r="AJ1068" s="133" t="s">
        <v>124</v>
      </c>
      <c r="AK1068" s="133" t="s">
        <v>123</v>
      </c>
      <c r="AL1068" s="133"/>
      <c r="AM1068" s="133"/>
      <c r="AN1068" s="133" t="s">
        <v>42</v>
      </c>
      <c r="AO1068" s="133" t="s">
        <v>42</v>
      </c>
      <c r="AP1068" s="133" t="s">
        <v>1052</v>
      </c>
      <c r="AQ1068" s="133" t="s">
        <v>102</v>
      </c>
      <c r="AR1068" s="137"/>
      <c r="AS1068" s="137"/>
      <c r="AT1068" s="137"/>
      <c r="AU1068" s="133">
        <v>1002033770</v>
      </c>
      <c r="AV1068" s="133" t="s">
        <v>8287</v>
      </c>
      <c r="AW1068" s="133" t="s">
        <v>8287</v>
      </c>
      <c r="AX1068" s="138" t="s">
        <v>8179</v>
      </c>
      <c r="AY1068" s="138"/>
      <c r="AZ1068" s="138"/>
      <c r="BA1068" s="138"/>
      <c r="BB1068" s="138"/>
      <c r="BC1068" s="300">
        <v>2026063379</v>
      </c>
      <c r="BD1068" s="300" t="s">
        <v>9895</v>
      </c>
      <c r="BE1068" s="138"/>
    </row>
    <row r="1069" spans="1:57" s="140" customFormat="1" ht="12" customHeight="1">
      <c r="A1069" s="119">
        <v>2015</v>
      </c>
      <c r="B1069" s="142" t="s">
        <v>138</v>
      </c>
      <c r="C1069" s="119" t="s">
        <v>6219</v>
      </c>
      <c r="D1069" s="131">
        <v>5700281497</v>
      </c>
      <c r="E1069" s="131" t="str">
        <f t="shared" si="53"/>
        <v>SIM</v>
      </c>
      <c r="F1069" s="131" t="str">
        <f t="shared" si="54"/>
        <v>SIM</v>
      </c>
      <c r="G1069" s="132">
        <v>42108</v>
      </c>
      <c r="H1069" s="119" t="s">
        <v>8374</v>
      </c>
      <c r="I1069" s="119" t="s">
        <v>62</v>
      </c>
      <c r="J1069" s="119">
        <v>192</v>
      </c>
      <c r="K1069" s="119">
        <v>432</v>
      </c>
      <c r="L1069" s="119">
        <v>4</v>
      </c>
      <c r="M1069" s="119">
        <v>0</v>
      </c>
      <c r="N1069" s="119">
        <v>24</v>
      </c>
      <c r="O1069" s="119" t="s">
        <v>46</v>
      </c>
      <c r="P1069" s="119" t="s">
        <v>46</v>
      </c>
      <c r="Q1069" s="133" t="s">
        <v>43</v>
      </c>
      <c r="R1069" s="134" t="s">
        <v>18</v>
      </c>
      <c r="S1069" s="134" t="s">
        <v>8851</v>
      </c>
      <c r="T1069" s="134" t="s">
        <v>63</v>
      </c>
      <c r="U1069" s="119">
        <v>11</v>
      </c>
      <c r="V1069" s="134" t="s">
        <v>4414</v>
      </c>
      <c r="W1069" s="103" t="s">
        <v>7043</v>
      </c>
      <c r="X1069" s="136" t="str">
        <f t="shared" si="55"/>
        <v>11973PDAPG</v>
      </c>
      <c r="Y1069" s="137" t="s">
        <v>7044</v>
      </c>
      <c r="Z1069" s="119" t="s">
        <v>4417</v>
      </c>
      <c r="AA1069" s="119" t="s">
        <v>4418</v>
      </c>
      <c r="AB1069" s="131" t="s">
        <v>7045</v>
      </c>
      <c r="AC1069" s="119" t="s">
        <v>52</v>
      </c>
      <c r="AD1069" s="119" t="s">
        <v>7046</v>
      </c>
      <c r="AE1069" s="119" t="s">
        <v>5405</v>
      </c>
      <c r="AF1069" s="119" t="s">
        <v>311</v>
      </c>
      <c r="AG1069" s="119" t="s">
        <v>1443</v>
      </c>
      <c r="AH1069" s="119"/>
      <c r="AI1069" s="138" t="s">
        <v>3704</v>
      </c>
      <c r="AJ1069" s="133" t="s">
        <v>124</v>
      </c>
      <c r="AK1069" s="133" t="s">
        <v>123</v>
      </c>
      <c r="AL1069" s="133"/>
      <c r="AM1069" s="133"/>
      <c r="AN1069" s="133" t="s">
        <v>42</v>
      </c>
      <c r="AO1069" s="133" t="s">
        <v>42</v>
      </c>
      <c r="AP1069" s="133">
        <v>1540</v>
      </c>
      <c r="AQ1069" s="133" t="s">
        <v>71</v>
      </c>
      <c r="AR1069" s="137"/>
      <c r="AS1069" s="137"/>
      <c r="AT1069" s="137"/>
      <c r="AU1069" s="133">
        <v>1002203284</v>
      </c>
      <c r="AV1069" s="133" t="s">
        <v>7047</v>
      </c>
      <c r="AW1069" s="133">
        <v>-46254799</v>
      </c>
      <c r="AX1069" s="138"/>
      <c r="AY1069" s="138"/>
      <c r="AZ1069" s="138"/>
      <c r="BA1069" s="138"/>
      <c r="BB1069" s="138"/>
      <c r="BC1069" s="300">
        <v>1440084644</v>
      </c>
      <c r="BD1069" s="300" t="s">
        <v>10603</v>
      </c>
      <c r="BE1069" s="138"/>
    </row>
    <row r="1070" spans="1:57" s="140" customFormat="1" ht="12" customHeight="1">
      <c r="A1070" s="119">
        <v>2015</v>
      </c>
      <c r="B1070" s="142" t="s">
        <v>138</v>
      </c>
      <c r="C1070" s="119" t="s">
        <v>6219</v>
      </c>
      <c r="D1070" s="131" t="s">
        <v>6330</v>
      </c>
      <c r="E1070" s="131" t="str">
        <f t="shared" si="53"/>
        <v>SIM</v>
      </c>
      <c r="F1070" s="131" t="str">
        <f t="shared" si="54"/>
        <v>SIM</v>
      </c>
      <c r="G1070" s="132">
        <v>42038</v>
      </c>
      <c r="H1070" s="119" t="s">
        <v>44</v>
      </c>
      <c r="I1070" s="119" t="s">
        <v>62</v>
      </c>
      <c r="J1070" s="119">
        <v>192</v>
      </c>
      <c r="K1070" s="119">
        <v>432</v>
      </c>
      <c r="L1070" s="119">
        <v>4</v>
      </c>
      <c r="M1070" s="119">
        <v>4</v>
      </c>
      <c r="N1070" s="119">
        <v>32</v>
      </c>
      <c r="O1070" s="119" t="s">
        <v>43</v>
      </c>
      <c r="P1070" s="119" t="s">
        <v>43</v>
      </c>
      <c r="Q1070" s="133" t="s">
        <v>43</v>
      </c>
      <c r="R1070" s="134" t="s">
        <v>18</v>
      </c>
      <c r="S1070" s="134" t="s">
        <v>8851</v>
      </c>
      <c r="T1070" s="134" t="s">
        <v>63</v>
      </c>
      <c r="U1070" s="119">
        <v>15</v>
      </c>
      <c r="V1070" s="134">
        <v>11038</v>
      </c>
      <c r="W1070" s="103" t="s">
        <v>6331</v>
      </c>
      <c r="X1070" s="136" t="str">
        <f t="shared" si="55"/>
        <v>11038DRASB</v>
      </c>
      <c r="Y1070" s="137" t="s">
        <v>6332</v>
      </c>
      <c r="Z1070" s="119" t="s">
        <v>5446</v>
      </c>
      <c r="AA1070" s="119" t="s">
        <v>5447</v>
      </c>
      <c r="AB1070" s="131" t="s">
        <v>6333</v>
      </c>
      <c r="AC1070" s="119" t="s">
        <v>87</v>
      </c>
      <c r="AD1070" s="119" t="s">
        <v>5449</v>
      </c>
      <c r="AE1070" s="119" t="s">
        <v>3564</v>
      </c>
      <c r="AF1070" s="119" t="s">
        <v>90</v>
      </c>
      <c r="AG1070" s="119" t="s">
        <v>89</v>
      </c>
      <c r="AH1070" s="119"/>
      <c r="AI1070" s="138" t="s">
        <v>5443</v>
      </c>
      <c r="AJ1070" s="133" t="s">
        <v>58</v>
      </c>
      <c r="AK1070" s="133" t="s">
        <v>57</v>
      </c>
      <c r="AL1070" s="133"/>
      <c r="AM1070" s="133"/>
      <c r="AN1070" s="133" t="s">
        <v>42</v>
      </c>
      <c r="AO1070" s="133" t="s">
        <v>42</v>
      </c>
      <c r="AP1070" s="133" t="s">
        <v>2743</v>
      </c>
      <c r="AQ1070" s="133" t="s">
        <v>102</v>
      </c>
      <c r="AR1070" s="137"/>
      <c r="AS1070" s="137"/>
      <c r="AT1070" s="137"/>
      <c r="AU1070" s="133">
        <v>1003663815</v>
      </c>
      <c r="AV1070" s="133" t="s">
        <v>8287</v>
      </c>
      <c r="AW1070" s="133" t="s">
        <v>8287</v>
      </c>
      <c r="AX1070" s="138" t="s">
        <v>8179</v>
      </c>
      <c r="AY1070" s="138"/>
      <c r="AZ1070" s="138"/>
      <c r="BA1070" s="138"/>
      <c r="BB1070" s="138"/>
      <c r="BC1070" s="300">
        <v>2026063379</v>
      </c>
      <c r="BD1070" s="300" t="s">
        <v>9896</v>
      </c>
      <c r="BE1070" s="138"/>
    </row>
    <row r="1071" spans="1:57" s="140" customFormat="1" ht="12" customHeight="1">
      <c r="A1071" s="119">
        <v>2015</v>
      </c>
      <c r="B1071" s="142" t="s">
        <v>138</v>
      </c>
      <c r="C1071" s="119" t="s">
        <v>6219</v>
      </c>
      <c r="D1071" s="131">
        <v>5700280257</v>
      </c>
      <c r="E1071" s="131" t="str">
        <f t="shared" si="53"/>
        <v>SIM</v>
      </c>
      <c r="F1071" s="131" t="str">
        <f t="shared" si="54"/>
        <v>SIM</v>
      </c>
      <c r="G1071" s="132">
        <v>42347</v>
      </c>
      <c r="H1071" s="119" t="s">
        <v>8374</v>
      </c>
      <c r="I1071" s="119" t="s">
        <v>45</v>
      </c>
      <c r="J1071" s="119">
        <v>192</v>
      </c>
      <c r="K1071" s="119">
        <v>432</v>
      </c>
      <c r="L1071" s="119">
        <v>4</v>
      </c>
      <c r="M1071" s="119">
        <v>4</v>
      </c>
      <c r="N1071" s="119">
        <v>24</v>
      </c>
      <c r="O1071" s="119" t="s">
        <v>43</v>
      </c>
      <c r="P1071" s="119" t="s">
        <v>43</v>
      </c>
      <c r="Q1071" s="133" t="s">
        <v>43</v>
      </c>
      <c r="R1071" s="134" t="s">
        <v>18</v>
      </c>
      <c r="S1071" s="134" t="s">
        <v>8851</v>
      </c>
      <c r="T1071" s="134" t="s">
        <v>63</v>
      </c>
      <c r="U1071" s="119">
        <v>11</v>
      </c>
      <c r="V1071" s="134" t="s">
        <v>6954</v>
      </c>
      <c r="W1071" s="135" t="s">
        <v>6955</v>
      </c>
      <c r="X1071" s="136" t="str">
        <f t="shared" si="55"/>
        <v>11641SZAVE</v>
      </c>
      <c r="Y1071" s="137" t="s">
        <v>6956</v>
      </c>
      <c r="Z1071" s="119" t="s">
        <v>327</v>
      </c>
      <c r="AA1071" s="119" t="s">
        <v>722</v>
      </c>
      <c r="AB1071" s="131" t="s">
        <v>6957</v>
      </c>
      <c r="AC1071" s="119" t="s">
        <v>52</v>
      </c>
      <c r="AD1071" s="119" t="s">
        <v>42</v>
      </c>
      <c r="AE1071" s="119" t="s">
        <v>5405</v>
      </c>
      <c r="AF1071" s="119" t="s">
        <v>311</v>
      </c>
      <c r="AG1071" s="119" t="s">
        <v>1443</v>
      </c>
      <c r="AH1071" s="119"/>
      <c r="AI1071" s="119" t="s">
        <v>3984</v>
      </c>
      <c r="AJ1071" s="133" t="s">
        <v>124</v>
      </c>
      <c r="AK1071" s="133" t="s">
        <v>123</v>
      </c>
      <c r="AL1071" s="133"/>
      <c r="AM1071" s="133"/>
      <c r="AN1071" s="133" t="s">
        <v>42</v>
      </c>
      <c r="AO1071" s="133" t="s">
        <v>42</v>
      </c>
      <c r="AP1071" s="133" t="s">
        <v>112</v>
      </c>
      <c r="AQ1071" s="133" t="s">
        <v>102</v>
      </c>
      <c r="AR1071" s="137"/>
      <c r="AS1071" s="137"/>
      <c r="AT1071" s="137"/>
      <c r="AU1071" s="133" t="s">
        <v>8190</v>
      </c>
      <c r="AV1071" s="133" t="s">
        <v>8278</v>
      </c>
      <c r="AW1071" s="133"/>
      <c r="AX1071" s="138"/>
      <c r="AY1071" s="138"/>
      <c r="AZ1071" s="138"/>
      <c r="BA1071" s="138"/>
      <c r="BB1071" s="138"/>
      <c r="BC1071" s="300">
        <v>1440084644</v>
      </c>
      <c r="BD1071" s="300" t="s">
        <v>9897</v>
      </c>
      <c r="BE1071" s="138"/>
    </row>
    <row r="1072" spans="1:57" s="140" customFormat="1" ht="12" customHeight="1">
      <c r="A1072" s="119">
        <v>2015</v>
      </c>
      <c r="B1072" s="142" t="s">
        <v>138</v>
      </c>
      <c r="C1072" s="119" t="s">
        <v>6219</v>
      </c>
      <c r="D1072" s="131">
        <v>5700280287</v>
      </c>
      <c r="E1072" s="131" t="str">
        <f t="shared" si="53"/>
        <v>SIM</v>
      </c>
      <c r="F1072" s="131" t="str">
        <f t="shared" si="54"/>
        <v>SIM</v>
      </c>
      <c r="G1072" s="132">
        <v>42228</v>
      </c>
      <c r="H1072" s="119" t="s">
        <v>8374</v>
      </c>
      <c r="I1072" s="119" t="s">
        <v>45</v>
      </c>
      <c r="J1072" s="119">
        <v>192</v>
      </c>
      <c r="K1072" s="119">
        <v>432</v>
      </c>
      <c r="L1072" s="119">
        <v>4</v>
      </c>
      <c r="M1072" s="119">
        <v>0</v>
      </c>
      <c r="N1072" s="119">
        <v>24</v>
      </c>
      <c r="O1072" s="119" t="s">
        <v>46</v>
      </c>
      <c r="P1072" s="119" t="s">
        <v>46</v>
      </c>
      <c r="Q1072" s="133" t="s">
        <v>43</v>
      </c>
      <c r="R1072" s="134" t="s">
        <v>18</v>
      </c>
      <c r="S1072" s="134" t="s">
        <v>8851</v>
      </c>
      <c r="T1072" s="134" t="s">
        <v>63</v>
      </c>
      <c r="U1072" s="119">
        <v>11</v>
      </c>
      <c r="V1072" s="134" t="s">
        <v>6954</v>
      </c>
      <c r="W1072" s="135" t="s">
        <v>6958</v>
      </c>
      <c r="X1072" s="136" t="str">
        <f t="shared" si="55"/>
        <v>11641SZAVF</v>
      </c>
      <c r="Y1072" s="137" t="s">
        <v>6959</v>
      </c>
      <c r="Z1072" s="119" t="s">
        <v>327</v>
      </c>
      <c r="AA1072" s="119" t="s">
        <v>722</v>
      </c>
      <c r="AB1072" s="131" t="s">
        <v>6960</v>
      </c>
      <c r="AC1072" s="119" t="s">
        <v>52</v>
      </c>
      <c r="AD1072" s="119" t="s">
        <v>42</v>
      </c>
      <c r="AE1072" s="119" t="s">
        <v>5405</v>
      </c>
      <c r="AF1072" s="119" t="s">
        <v>311</v>
      </c>
      <c r="AG1072" s="119" t="s">
        <v>1443</v>
      </c>
      <c r="AH1072" s="119"/>
      <c r="AI1072" s="119" t="s">
        <v>3984</v>
      </c>
      <c r="AJ1072" s="133" t="s">
        <v>124</v>
      </c>
      <c r="AK1072" s="133" t="s">
        <v>123</v>
      </c>
      <c r="AL1072" s="133"/>
      <c r="AM1072" s="133"/>
      <c r="AN1072" s="133" t="s">
        <v>42</v>
      </c>
      <c r="AO1072" s="133" t="s">
        <v>42</v>
      </c>
      <c r="AP1072" s="133" t="s">
        <v>112</v>
      </c>
      <c r="AQ1072" s="133" t="s">
        <v>102</v>
      </c>
      <c r="AR1072" s="137"/>
      <c r="AS1072" s="137"/>
      <c r="AT1072" s="137"/>
      <c r="AU1072" s="133">
        <v>1002272758</v>
      </c>
      <c r="AV1072" s="133" t="s">
        <v>8279</v>
      </c>
      <c r="AW1072" s="133"/>
      <c r="AX1072" s="138"/>
      <c r="AY1072" s="138"/>
      <c r="AZ1072" s="138"/>
      <c r="BA1072" s="138"/>
      <c r="BB1072" s="138"/>
      <c r="BC1072" s="300">
        <v>1440084644</v>
      </c>
      <c r="BD1072" s="300" t="s">
        <v>9898</v>
      </c>
      <c r="BE1072" s="138"/>
    </row>
    <row r="1073" spans="1:57" s="140" customFormat="1" ht="12" customHeight="1">
      <c r="A1073" s="119">
        <v>2015</v>
      </c>
      <c r="B1073" s="142" t="s">
        <v>138</v>
      </c>
      <c r="C1073" s="119" t="s">
        <v>6219</v>
      </c>
      <c r="D1073" s="131">
        <v>5700280267</v>
      </c>
      <c r="E1073" s="131" t="str">
        <f t="shared" si="53"/>
        <v>SIM</v>
      </c>
      <c r="F1073" s="131" t="str">
        <f t="shared" si="54"/>
        <v>SIM</v>
      </c>
      <c r="G1073" s="132">
        <v>42083</v>
      </c>
      <c r="H1073" s="119" t="s">
        <v>8374</v>
      </c>
      <c r="I1073" s="119" t="s">
        <v>45</v>
      </c>
      <c r="J1073" s="119">
        <v>192</v>
      </c>
      <c r="K1073" s="119">
        <v>432</v>
      </c>
      <c r="L1073" s="119">
        <v>4</v>
      </c>
      <c r="M1073" s="119">
        <v>0</v>
      </c>
      <c r="N1073" s="119">
        <v>24</v>
      </c>
      <c r="O1073" s="119" t="s">
        <v>46</v>
      </c>
      <c r="P1073" s="119" t="s">
        <v>46</v>
      </c>
      <c r="Q1073" s="133" t="s">
        <v>43</v>
      </c>
      <c r="R1073" s="134" t="s">
        <v>18</v>
      </c>
      <c r="S1073" s="134" t="s">
        <v>8851</v>
      </c>
      <c r="T1073" s="134" t="s">
        <v>63</v>
      </c>
      <c r="U1073" s="119">
        <v>11</v>
      </c>
      <c r="V1073" s="134" t="s">
        <v>6954</v>
      </c>
      <c r="W1073" s="135" t="s">
        <v>6961</v>
      </c>
      <c r="X1073" s="136" t="str">
        <f t="shared" si="55"/>
        <v>11641SZAVG</v>
      </c>
      <c r="Y1073" s="137" t="s">
        <v>6962</v>
      </c>
      <c r="Z1073" s="119" t="s">
        <v>327</v>
      </c>
      <c r="AA1073" s="119" t="s">
        <v>722</v>
      </c>
      <c r="AB1073" s="131" t="s">
        <v>6963</v>
      </c>
      <c r="AC1073" s="119" t="s">
        <v>52</v>
      </c>
      <c r="AD1073" s="119" t="s">
        <v>42</v>
      </c>
      <c r="AE1073" s="119" t="s">
        <v>5405</v>
      </c>
      <c r="AF1073" s="119" t="s">
        <v>311</v>
      </c>
      <c r="AG1073" s="119" t="s">
        <v>1443</v>
      </c>
      <c r="AH1073" s="119"/>
      <c r="AI1073" s="119" t="s">
        <v>3984</v>
      </c>
      <c r="AJ1073" s="133" t="s">
        <v>124</v>
      </c>
      <c r="AK1073" s="133" t="s">
        <v>123</v>
      </c>
      <c r="AL1073" s="133"/>
      <c r="AM1073" s="133"/>
      <c r="AN1073" s="133" t="s">
        <v>42</v>
      </c>
      <c r="AO1073" s="133" t="s">
        <v>42</v>
      </c>
      <c r="AP1073" s="133" t="s">
        <v>112</v>
      </c>
      <c r="AQ1073" s="133" t="s">
        <v>102</v>
      </c>
      <c r="AR1073" s="137"/>
      <c r="AS1073" s="137"/>
      <c r="AT1073" s="137" t="s">
        <v>1376</v>
      </c>
      <c r="AU1073" s="133">
        <v>1002203080</v>
      </c>
      <c r="AV1073" s="133" t="s">
        <v>8280</v>
      </c>
      <c r="AW1073" s="133"/>
      <c r="AX1073" s="138"/>
      <c r="AY1073" s="138"/>
      <c r="AZ1073" s="138"/>
      <c r="BA1073" s="138"/>
      <c r="BB1073" s="138"/>
      <c r="BC1073" s="300">
        <v>1440084644</v>
      </c>
      <c r="BD1073" s="300" t="s">
        <v>9899</v>
      </c>
      <c r="BE1073" s="138"/>
    </row>
    <row r="1074" spans="1:57" s="140" customFormat="1" ht="12" customHeight="1">
      <c r="A1074" s="119">
        <v>2015</v>
      </c>
      <c r="B1074" s="142" t="s">
        <v>138</v>
      </c>
      <c r="C1074" s="119" t="s">
        <v>6219</v>
      </c>
      <c r="D1074" s="131">
        <v>5700280272</v>
      </c>
      <c r="E1074" s="131" t="str">
        <f t="shared" si="53"/>
        <v>SIM</v>
      </c>
      <c r="F1074" s="131" t="str">
        <f t="shared" si="54"/>
        <v>SIM</v>
      </c>
      <c r="G1074" s="132">
        <v>42235</v>
      </c>
      <c r="H1074" s="119" t="s">
        <v>8374</v>
      </c>
      <c r="I1074" s="119" t="s">
        <v>45</v>
      </c>
      <c r="J1074" s="119">
        <v>192</v>
      </c>
      <c r="K1074" s="119">
        <v>432</v>
      </c>
      <c r="L1074" s="119">
        <v>4</v>
      </c>
      <c r="M1074" s="119">
        <v>0</v>
      </c>
      <c r="N1074" s="119">
        <v>24</v>
      </c>
      <c r="O1074" s="119" t="s">
        <v>46</v>
      </c>
      <c r="P1074" s="119" t="s">
        <v>46</v>
      </c>
      <c r="Q1074" s="133" t="s">
        <v>43</v>
      </c>
      <c r="R1074" s="134" t="s">
        <v>18</v>
      </c>
      <c r="S1074" s="134" t="s">
        <v>8851</v>
      </c>
      <c r="T1074" s="134" t="s">
        <v>63</v>
      </c>
      <c r="U1074" s="119">
        <v>11</v>
      </c>
      <c r="V1074" s="134" t="s">
        <v>6954</v>
      </c>
      <c r="W1074" s="135" t="s">
        <v>6964</v>
      </c>
      <c r="X1074" s="136" t="str">
        <f t="shared" si="55"/>
        <v>11641SZAVK</v>
      </c>
      <c r="Y1074" s="137" t="s">
        <v>6965</v>
      </c>
      <c r="Z1074" s="119" t="s">
        <v>327</v>
      </c>
      <c r="AA1074" s="119" t="s">
        <v>722</v>
      </c>
      <c r="AB1074" s="131" t="s">
        <v>6966</v>
      </c>
      <c r="AC1074" s="119" t="s">
        <v>52</v>
      </c>
      <c r="AD1074" s="119" t="s">
        <v>42</v>
      </c>
      <c r="AE1074" s="119" t="s">
        <v>5405</v>
      </c>
      <c r="AF1074" s="119" t="s">
        <v>311</v>
      </c>
      <c r="AG1074" s="119" t="s">
        <v>1443</v>
      </c>
      <c r="AH1074" s="119"/>
      <c r="AI1074" s="119" t="s">
        <v>3984</v>
      </c>
      <c r="AJ1074" s="133" t="s">
        <v>124</v>
      </c>
      <c r="AK1074" s="133" t="s">
        <v>123</v>
      </c>
      <c r="AL1074" s="133"/>
      <c r="AM1074" s="133"/>
      <c r="AN1074" s="133" t="s">
        <v>42</v>
      </c>
      <c r="AO1074" s="133" t="s">
        <v>42</v>
      </c>
      <c r="AP1074" s="133" t="s">
        <v>112</v>
      </c>
      <c r="AQ1074" s="133" t="s">
        <v>102</v>
      </c>
      <c r="AR1074" s="137"/>
      <c r="AS1074" s="137"/>
      <c r="AT1074" s="137"/>
      <c r="AU1074" s="133">
        <v>1002272820</v>
      </c>
      <c r="AV1074" s="133" t="s">
        <v>8281</v>
      </c>
      <c r="AW1074" s="133"/>
      <c r="AX1074" s="138"/>
      <c r="AY1074" s="138"/>
      <c r="AZ1074" s="138"/>
      <c r="BA1074" s="138"/>
      <c r="BB1074" s="138"/>
      <c r="BC1074" s="300">
        <v>1440084644</v>
      </c>
      <c r="BD1074" s="300" t="s">
        <v>9900</v>
      </c>
      <c r="BE1074" s="138"/>
    </row>
    <row r="1075" spans="1:57" s="140" customFormat="1" ht="12" customHeight="1">
      <c r="A1075" s="119">
        <v>2015</v>
      </c>
      <c r="B1075" s="142" t="s">
        <v>138</v>
      </c>
      <c r="C1075" s="119" t="s">
        <v>6219</v>
      </c>
      <c r="D1075" s="131">
        <v>5700280297</v>
      </c>
      <c r="E1075" s="131" t="str">
        <f t="shared" si="53"/>
        <v>SIM</v>
      </c>
      <c r="F1075" s="131" t="str">
        <f t="shared" si="54"/>
        <v>SIM</v>
      </c>
      <c r="G1075" s="132">
        <v>42347</v>
      </c>
      <c r="H1075" s="119" t="s">
        <v>8374</v>
      </c>
      <c r="I1075" s="119" t="s">
        <v>45</v>
      </c>
      <c r="J1075" s="119">
        <v>192</v>
      </c>
      <c r="K1075" s="119">
        <f>432+72</f>
        <v>504</v>
      </c>
      <c r="L1075" s="119">
        <v>4</v>
      </c>
      <c r="M1075" s="119">
        <v>0</v>
      </c>
      <c r="N1075" s="119">
        <v>24</v>
      </c>
      <c r="O1075" s="119" t="s">
        <v>46</v>
      </c>
      <c r="P1075" s="119" t="s">
        <v>46</v>
      </c>
      <c r="Q1075" s="133" t="s">
        <v>43</v>
      </c>
      <c r="R1075" s="134" t="s">
        <v>18</v>
      </c>
      <c r="S1075" s="134" t="s">
        <v>8851</v>
      </c>
      <c r="T1075" s="134" t="s">
        <v>63</v>
      </c>
      <c r="U1075" s="119">
        <v>11</v>
      </c>
      <c r="V1075" s="134" t="s">
        <v>6954</v>
      </c>
      <c r="W1075" s="135" t="s">
        <v>6967</v>
      </c>
      <c r="X1075" s="136" t="str">
        <f t="shared" si="55"/>
        <v>11641SZAVL</v>
      </c>
      <c r="Y1075" s="137" t="s">
        <v>6968</v>
      </c>
      <c r="Z1075" s="119" t="s">
        <v>327</v>
      </c>
      <c r="AA1075" s="119" t="s">
        <v>722</v>
      </c>
      <c r="AB1075" s="131" t="s">
        <v>6969</v>
      </c>
      <c r="AC1075" s="119" t="s">
        <v>52</v>
      </c>
      <c r="AD1075" s="119" t="s">
        <v>42</v>
      </c>
      <c r="AE1075" s="119" t="s">
        <v>5405</v>
      </c>
      <c r="AF1075" s="119" t="s">
        <v>311</v>
      </c>
      <c r="AG1075" s="119" t="s">
        <v>1443</v>
      </c>
      <c r="AH1075" s="119"/>
      <c r="AI1075" s="119" t="s">
        <v>3984</v>
      </c>
      <c r="AJ1075" s="133" t="s">
        <v>124</v>
      </c>
      <c r="AK1075" s="133" t="s">
        <v>123</v>
      </c>
      <c r="AL1075" s="133"/>
      <c r="AM1075" s="133"/>
      <c r="AN1075" s="133" t="s">
        <v>42</v>
      </c>
      <c r="AO1075" s="133" t="s">
        <v>42</v>
      </c>
      <c r="AP1075" s="133" t="s">
        <v>112</v>
      </c>
      <c r="AQ1075" s="133" t="s">
        <v>102</v>
      </c>
      <c r="AR1075" s="137"/>
      <c r="AS1075" s="137"/>
      <c r="AT1075" s="137"/>
      <c r="AU1075" s="133">
        <v>1003803854</v>
      </c>
      <c r="AV1075" s="133" t="s">
        <v>8282</v>
      </c>
      <c r="AW1075" s="133"/>
      <c r="AX1075" s="138"/>
      <c r="AY1075" s="138"/>
      <c r="AZ1075" s="138"/>
      <c r="BA1075" s="138"/>
      <c r="BB1075" s="138"/>
      <c r="BC1075" s="300">
        <v>1440084644</v>
      </c>
      <c r="BD1075" s="300" t="s">
        <v>9901</v>
      </c>
      <c r="BE1075" s="138"/>
    </row>
    <row r="1076" spans="1:57" s="140" customFormat="1" ht="12" customHeight="1">
      <c r="A1076" s="119">
        <v>2015</v>
      </c>
      <c r="B1076" s="142" t="s">
        <v>138</v>
      </c>
      <c r="C1076" s="119" t="s">
        <v>6219</v>
      </c>
      <c r="D1076" s="131">
        <v>5700282797</v>
      </c>
      <c r="E1076" s="131" t="str">
        <f t="shared" si="53"/>
        <v>SIM</v>
      </c>
      <c r="F1076" s="131" t="str">
        <f t="shared" si="54"/>
        <v>SIM</v>
      </c>
      <c r="G1076" s="132">
        <v>42073</v>
      </c>
      <c r="H1076" s="119" t="s">
        <v>8374</v>
      </c>
      <c r="I1076" s="119" t="s">
        <v>62</v>
      </c>
      <c r="J1076" s="119">
        <v>192</v>
      </c>
      <c r="K1076" s="119">
        <v>432</v>
      </c>
      <c r="L1076" s="119">
        <v>4</v>
      </c>
      <c r="M1076" s="119">
        <v>0</v>
      </c>
      <c r="N1076" s="119">
        <v>24</v>
      </c>
      <c r="O1076" s="119" t="s">
        <v>46</v>
      </c>
      <c r="P1076" s="119" t="s">
        <v>46</v>
      </c>
      <c r="Q1076" s="133" t="s">
        <v>43</v>
      </c>
      <c r="R1076" s="134" t="s">
        <v>18</v>
      </c>
      <c r="S1076" s="134" t="s">
        <v>8851</v>
      </c>
      <c r="T1076" s="134" t="s">
        <v>63</v>
      </c>
      <c r="U1076" s="119">
        <v>11</v>
      </c>
      <c r="V1076" s="134" t="s">
        <v>4226</v>
      </c>
      <c r="W1076" s="135" t="s">
        <v>6733</v>
      </c>
      <c r="X1076" s="136" t="str">
        <f t="shared" si="55"/>
        <v>11381BCAXM</v>
      </c>
      <c r="Y1076" s="137" t="s">
        <v>6734</v>
      </c>
      <c r="Z1076" s="119" t="s">
        <v>294</v>
      </c>
      <c r="AA1076" s="119" t="s">
        <v>295</v>
      </c>
      <c r="AB1076" s="131" t="s">
        <v>6735</v>
      </c>
      <c r="AC1076" s="119" t="s">
        <v>52</v>
      </c>
      <c r="AD1076" s="119" t="s">
        <v>42</v>
      </c>
      <c r="AE1076" s="119" t="s">
        <v>297</v>
      </c>
      <c r="AF1076" s="119" t="s">
        <v>146</v>
      </c>
      <c r="AG1076" s="119" t="s">
        <v>147</v>
      </c>
      <c r="AH1076" s="119"/>
      <c r="AI1076" s="119" t="s">
        <v>3844</v>
      </c>
      <c r="AJ1076" s="133" t="s">
        <v>124</v>
      </c>
      <c r="AK1076" s="133" t="s">
        <v>123</v>
      </c>
      <c r="AL1076" s="133"/>
      <c r="AM1076" s="133"/>
      <c r="AN1076" s="133" t="s">
        <v>42</v>
      </c>
      <c r="AO1076" s="133" t="s">
        <v>42</v>
      </c>
      <c r="AP1076" s="133" t="s">
        <v>1125</v>
      </c>
      <c r="AQ1076" s="133" t="s">
        <v>126</v>
      </c>
      <c r="AR1076" s="137"/>
      <c r="AS1076" s="137"/>
      <c r="AT1076" s="137"/>
      <c r="AU1076" s="133">
        <v>1002201320</v>
      </c>
      <c r="AV1076" s="133">
        <v>-2358741924</v>
      </c>
      <c r="AW1076" s="133" t="s">
        <v>6736</v>
      </c>
      <c r="AX1076" s="138"/>
      <c r="AY1076" s="138"/>
      <c r="AZ1076" s="138"/>
      <c r="BA1076" s="138"/>
      <c r="BB1076" s="138"/>
      <c r="BC1076" s="300">
        <v>1440084644</v>
      </c>
      <c r="BD1076" s="300" t="s">
        <v>9902</v>
      </c>
      <c r="BE1076" s="138"/>
    </row>
    <row r="1077" spans="1:57" s="140" customFormat="1" ht="12" customHeight="1">
      <c r="A1077" s="119">
        <v>2015</v>
      </c>
      <c r="B1077" s="142" t="s">
        <v>138</v>
      </c>
      <c r="C1077" s="119" t="s">
        <v>6219</v>
      </c>
      <c r="D1077" s="131" t="s">
        <v>6340</v>
      </c>
      <c r="E1077" s="131" t="str">
        <f t="shared" si="53"/>
        <v>SIM</v>
      </c>
      <c r="F1077" s="131" t="str">
        <f t="shared" si="54"/>
        <v>SIM</v>
      </c>
      <c r="G1077" s="132">
        <v>42072</v>
      </c>
      <c r="H1077" s="119" t="s">
        <v>44</v>
      </c>
      <c r="I1077" s="119" t="s">
        <v>62</v>
      </c>
      <c r="J1077" s="119">
        <v>192</v>
      </c>
      <c r="K1077" s="119">
        <v>432</v>
      </c>
      <c r="L1077" s="119">
        <v>4</v>
      </c>
      <c r="M1077" s="119">
        <v>4</v>
      </c>
      <c r="N1077" s="119">
        <v>32</v>
      </c>
      <c r="O1077" s="119" t="s">
        <v>43</v>
      </c>
      <c r="P1077" s="119" t="s">
        <v>43</v>
      </c>
      <c r="Q1077" s="133" t="s">
        <v>43</v>
      </c>
      <c r="R1077" s="134" t="s">
        <v>18</v>
      </c>
      <c r="S1077" s="134" t="s">
        <v>8851</v>
      </c>
      <c r="T1077" s="134" t="s">
        <v>63</v>
      </c>
      <c r="U1077" s="119">
        <v>11</v>
      </c>
      <c r="V1077" s="134" t="s">
        <v>6341</v>
      </c>
      <c r="W1077" s="135" t="s">
        <v>3680</v>
      </c>
      <c r="X1077" s="136" t="str">
        <f t="shared" si="55"/>
        <v>11048AOBAA</v>
      </c>
      <c r="Y1077" s="137" t="s">
        <v>6342</v>
      </c>
      <c r="Z1077" s="119" t="s">
        <v>142</v>
      </c>
      <c r="AA1077" s="119" t="s">
        <v>386</v>
      </c>
      <c r="AB1077" s="131" t="s">
        <v>6343</v>
      </c>
      <c r="AC1077" s="119" t="s">
        <v>52</v>
      </c>
      <c r="AD1077" s="119" t="s">
        <v>388</v>
      </c>
      <c r="AE1077" s="119" t="s">
        <v>145</v>
      </c>
      <c r="AF1077" s="119" t="s">
        <v>146</v>
      </c>
      <c r="AG1077" s="119" t="s">
        <v>147</v>
      </c>
      <c r="AH1077" s="119"/>
      <c r="AI1077" s="119" t="s">
        <v>3844</v>
      </c>
      <c r="AJ1077" s="133" t="s">
        <v>124</v>
      </c>
      <c r="AK1077" s="133" t="s">
        <v>123</v>
      </c>
      <c r="AL1077" s="133"/>
      <c r="AM1077" s="133"/>
      <c r="AN1077" s="133" t="s">
        <v>42</v>
      </c>
      <c r="AO1077" s="133" t="s">
        <v>42</v>
      </c>
      <c r="AP1077" s="133" t="s">
        <v>70</v>
      </c>
      <c r="AQ1077" s="133" t="s">
        <v>126</v>
      </c>
      <c r="AR1077" s="137"/>
      <c r="AS1077" s="137"/>
      <c r="AT1077" s="137"/>
      <c r="AU1077" s="133">
        <v>1002032595</v>
      </c>
      <c r="AV1077" s="133" t="s">
        <v>8287</v>
      </c>
      <c r="AW1077" s="133" t="s">
        <v>8287</v>
      </c>
      <c r="AX1077" s="138" t="s">
        <v>8179</v>
      </c>
      <c r="AY1077" s="138"/>
      <c r="AZ1077" s="138"/>
      <c r="BA1077" s="138"/>
      <c r="BB1077" s="138"/>
      <c r="BC1077" s="300">
        <v>2026063379</v>
      </c>
      <c r="BD1077" s="300" t="s">
        <v>9903</v>
      </c>
      <c r="BE1077" s="138"/>
    </row>
    <row r="1078" spans="1:57" s="140" customFormat="1" ht="12" customHeight="1">
      <c r="A1078" s="119">
        <v>2015</v>
      </c>
      <c r="B1078" s="142" t="s">
        <v>138</v>
      </c>
      <c r="C1078" s="119" t="s">
        <v>6219</v>
      </c>
      <c r="D1078" s="131" t="s">
        <v>6344</v>
      </c>
      <c r="E1078" s="131" t="str">
        <f t="shared" si="53"/>
        <v>SIM</v>
      </c>
      <c r="F1078" s="131" t="str">
        <f t="shared" si="54"/>
        <v>SIM</v>
      </c>
      <c r="G1078" s="132">
        <v>42068</v>
      </c>
      <c r="H1078" s="119" t="s">
        <v>44</v>
      </c>
      <c r="I1078" s="119" t="s">
        <v>62</v>
      </c>
      <c r="J1078" s="119">
        <v>192</v>
      </c>
      <c r="K1078" s="119">
        <v>432</v>
      </c>
      <c r="L1078" s="119">
        <v>4</v>
      </c>
      <c r="M1078" s="119">
        <v>4</v>
      </c>
      <c r="N1078" s="119">
        <v>32</v>
      </c>
      <c r="O1078" s="119" t="s">
        <v>43</v>
      </c>
      <c r="P1078" s="119" t="s">
        <v>43</v>
      </c>
      <c r="Q1078" s="133" t="s">
        <v>43</v>
      </c>
      <c r="R1078" s="134" t="s">
        <v>18</v>
      </c>
      <c r="S1078" s="134" t="s">
        <v>8851</v>
      </c>
      <c r="T1078" s="134" t="s">
        <v>63</v>
      </c>
      <c r="U1078" s="119">
        <v>11</v>
      </c>
      <c r="V1078" s="134" t="s">
        <v>6341</v>
      </c>
      <c r="W1078" s="135" t="s">
        <v>6345</v>
      </c>
      <c r="X1078" s="136" t="str">
        <f t="shared" si="55"/>
        <v>11048AOBAQ</v>
      </c>
      <c r="Y1078" s="137" t="s">
        <v>6346</v>
      </c>
      <c r="Z1078" s="119" t="s">
        <v>142</v>
      </c>
      <c r="AA1078" s="119" t="s">
        <v>386</v>
      </c>
      <c r="AB1078" s="131" t="s">
        <v>6347</v>
      </c>
      <c r="AC1078" s="119" t="s">
        <v>52</v>
      </c>
      <c r="AD1078" s="119" t="s">
        <v>388</v>
      </c>
      <c r="AE1078" s="119" t="s">
        <v>145</v>
      </c>
      <c r="AF1078" s="119" t="s">
        <v>146</v>
      </c>
      <c r="AG1078" s="119" t="s">
        <v>147</v>
      </c>
      <c r="AH1078" s="119"/>
      <c r="AI1078" s="119" t="s">
        <v>3844</v>
      </c>
      <c r="AJ1078" s="133" t="s">
        <v>124</v>
      </c>
      <c r="AK1078" s="133" t="s">
        <v>123</v>
      </c>
      <c r="AL1078" s="133"/>
      <c r="AM1078" s="133"/>
      <c r="AN1078" s="133" t="s">
        <v>42</v>
      </c>
      <c r="AO1078" s="133" t="s">
        <v>42</v>
      </c>
      <c r="AP1078" s="133" t="s">
        <v>70</v>
      </c>
      <c r="AQ1078" s="133" t="s">
        <v>126</v>
      </c>
      <c r="AR1078" s="137"/>
      <c r="AS1078" s="137"/>
      <c r="AT1078" s="137"/>
      <c r="AU1078" s="160">
        <v>1002032536</v>
      </c>
      <c r="AV1078" s="133" t="s">
        <v>8287</v>
      </c>
      <c r="AW1078" s="133" t="s">
        <v>8287</v>
      </c>
      <c r="AX1078" s="138" t="s">
        <v>8179</v>
      </c>
      <c r="AY1078" s="138"/>
      <c r="AZ1078" s="138"/>
      <c r="BA1078" s="138"/>
      <c r="BB1078" s="138"/>
      <c r="BC1078" s="300">
        <v>2026063379</v>
      </c>
      <c r="BD1078" s="300" t="s">
        <v>9904</v>
      </c>
      <c r="BE1078" s="138"/>
    </row>
    <row r="1079" spans="1:57" s="140" customFormat="1" ht="12" customHeight="1">
      <c r="A1079" s="119">
        <v>2015</v>
      </c>
      <c r="B1079" s="142" t="s">
        <v>138</v>
      </c>
      <c r="C1079" s="119" t="s">
        <v>6219</v>
      </c>
      <c r="D1079" s="131">
        <v>5700318447</v>
      </c>
      <c r="E1079" s="131" t="str">
        <f t="shared" si="53"/>
        <v>SIM</v>
      </c>
      <c r="F1079" s="131" t="str">
        <f t="shared" si="54"/>
        <v>SIM</v>
      </c>
      <c r="G1079" s="132">
        <v>42173</v>
      </c>
      <c r="H1079" s="119" t="s">
        <v>8374</v>
      </c>
      <c r="I1079" s="119" t="s">
        <v>62</v>
      </c>
      <c r="J1079" s="119">
        <v>192</v>
      </c>
      <c r="K1079" s="119">
        <v>432</v>
      </c>
      <c r="L1079" s="119">
        <v>4</v>
      </c>
      <c r="M1079" s="119">
        <v>4</v>
      </c>
      <c r="N1079" s="119">
        <v>24</v>
      </c>
      <c r="O1079" s="119" t="s">
        <v>43</v>
      </c>
      <c r="P1079" s="119" t="s">
        <v>43</v>
      </c>
      <c r="Q1079" s="133" t="s">
        <v>43</v>
      </c>
      <c r="R1079" s="134" t="s">
        <v>18</v>
      </c>
      <c r="S1079" s="134" t="s">
        <v>8851</v>
      </c>
      <c r="T1079" s="134" t="s">
        <v>63</v>
      </c>
      <c r="U1079" s="119">
        <v>11</v>
      </c>
      <c r="V1079" s="134" t="s">
        <v>4387</v>
      </c>
      <c r="W1079" s="135" t="s">
        <v>6992</v>
      </c>
      <c r="X1079" s="136" t="str">
        <f t="shared" si="55"/>
        <v>11892MQBNO</v>
      </c>
      <c r="Y1079" s="137" t="s">
        <v>6993</v>
      </c>
      <c r="Z1079" s="119" t="s">
        <v>1930</v>
      </c>
      <c r="AA1079" s="119" t="s">
        <v>1268</v>
      </c>
      <c r="AB1079" s="131" t="s">
        <v>6994</v>
      </c>
      <c r="AC1079" s="119" t="s">
        <v>87</v>
      </c>
      <c r="AD1079" s="119" t="s">
        <v>42</v>
      </c>
      <c r="AE1079" s="119" t="s">
        <v>1932</v>
      </c>
      <c r="AF1079" s="119" t="s">
        <v>1933</v>
      </c>
      <c r="AG1079" s="119" t="s">
        <v>1934</v>
      </c>
      <c r="AH1079" s="119"/>
      <c r="AI1079" s="119" t="s">
        <v>3953</v>
      </c>
      <c r="AJ1079" s="133" t="s">
        <v>124</v>
      </c>
      <c r="AK1079" s="133" t="s">
        <v>123</v>
      </c>
      <c r="AL1079" s="133"/>
      <c r="AM1079" s="133"/>
      <c r="AN1079" s="133" t="s">
        <v>42</v>
      </c>
      <c r="AO1079" s="133" t="s">
        <v>42</v>
      </c>
      <c r="AP1079" s="133" t="s">
        <v>70</v>
      </c>
      <c r="AQ1079" s="133" t="s">
        <v>126</v>
      </c>
      <c r="AR1079" s="137"/>
      <c r="AS1079" s="137"/>
      <c r="AT1079" s="137"/>
      <c r="AU1079" s="133">
        <v>1002203756</v>
      </c>
      <c r="AV1079" s="133" t="s">
        <v>6995</v>
      </c>
      <c r="AW1079" s="133">
        <v>-46523432</v>
      </c>
      <c r="AX1079" s="138"/>
      <c r="AY1079" s="138"/>
      <c r="AZ1079" s="138"/>
      <c r="BA1079" s="138"/>
      <c r="BB1079" s="138"/>
      <c r="BC1079" s="300">
        <v>1440084644</v>
      </c>
      <c r="BD1079" s="300" t="s">
        <v>9905</v>
      </c>
      <c r="BE1079" s="138"/>
    </row>
    <row r="1080" spans="1:57" s="140" customFormat="1" ht="12" customHeight="1">
      <c r="A1080" s="119">
        <v>2015</v>
      </c>
      <c r="B1080" s="142" t="s">
        <v>138</v>
      </c>
      <c r="C1080" s="119" t="s">
        <v>6219</v>
      </c>
      <c r="D1080" s="131">
        <v>5700321235</v>
      </c>
      <c r="E1080" s="131" t="str">
        <f t="shared" si="53"/>
        <v>SIM</v>
      </c>
      <c r="F1080" s="131" t="str">
        <f t="shared" si="54"/>
        <v>SIM</v>
      </c>
      <c r="G1080" s="132">
        <v>42265</v>
      </c>
      <c r="H1080" s="119" t="s">
        <v>8374</v>
      </c>
      <c r="I1080" s="119" t="s">
        <v>62</v>
      </c>
      <c r="J1080" s="119">
        <v>192</v>
      </c>
      <c r="K1080" s="119">
        <v>432</v>
      </c>
      <c r="L1080" s="119">
        <v>4</v>
      </c>
      <c r="M1080" s="119">
        <v>0</v>
      </c>
      <c r="N1080" s="119">
        <v>24</v>
      </c>
      <c r="O1080" s="119" t="s">
        <v>46</v>
      </c>
      <c r="P1080" s="119" t="s">
        <v>46</v>
      </c>
      <c r="Q1080" s="133" t="s">
        <v>43</v>
      </c>
      <c r="R1080" s="134" t="s">
        <v>18</v>
      </c>
      <c r="S1080" s="134" t="s">
        <v>8851</v>
      </c>
      <c r="T1080" s="134" t="s">
        <v>63</v>
      </c>
      <c r="U1080" s="119">
        <v>11</v>
      </c>
      <c r="V1080" s="134">
        <v>11136</v>
      </c>
      <c r="W1080" s="135" t="s">
        <v>6395</v>
      </c>
      <c r="X1080" s="136" t="str">
        <f t="shared" si="55"/>
        <v>11136MSBPQ</v>
      </c>
      <c r="Y1080" s="137" t="s">
        <v>6396</v>
      </c>
      <c r="Z1080" s="119" t="s">
        <v>1002</v>
      </c>
      <c r="AA1080" s="119" t="s">
        <v>85</v>
      </c>
      <c r="AB1080" s="131" t="s">
        <v>6397</v>
      </c>
      <c r="AC1080" s="119" t="s">
        <v>348</v>
      </c>
      <c r="AD1080" s="119" t="s">
        <v>42</v>
      </c>
      <c r="AE1080" s="119" t="s">
        <v>1004</v>
      </c>
      <c r="AF1080" s="119" t="s">
        <v>350</v>
      </c>
      <c r="AG1080" s="119" t="s">
        <v>351</v>
      </c>
      <c r="AH1080" s="119"/>
      <c r="AI1080" s="138" t="s">
        <v>3683</v>
      </c>
      <c r="AJ1080" s="133" t="s">
        <v>124</v>
      </c>
      <c r="AK1080" s="133" t="s">
        <v>123</v>
      </c>
      <c r="AL1080" s="133"/>
      <c r="AM1080" s="133"/>
      <c r="AN1080" s="133" t="s">
        <v>42</v>
      </c>
      <c r="AO1080" s="133" t="s">
        <v>42</v>
      </c>
      <c r="AP1080" s="133" t="s">
        <v>70</v>
      </c>
      <c r="AQ1080" s="133" t="s">
        <v>71</v>
      </c>
      <c r="AR1080" s="137"/>
      <c r="AS1080" s="137"/>
      <c r="AT1080" s="137"/>
      <c r="AU1080" s="162">
        <v>1003663866</v>
      </c>
      <c r="AV1080" s="133" t="s">
        <v>8247</v>
      </c>
      <c r="AW1080" s="133"/>
      <c r="AX1080" s="138"/>
      <c r="AY1080" s="138"/>
      <c r="AZ1080" s="138"/>
      <c r="BA1080" s="138"/>
      <c r="BB1080" s="138"/>
      <c r="BC1080" s="300">
        <v>1440084644</v>
      </c>
      <c r="BD1080" s="300" t="s">
        <v>9906</v>
      </c>
      <c r="BE1080" s="138"/>
    </row>
    <row r="1081" spans="1:57" s="140" customFormat="1" ht="12" customHeight="1">
      <c r="A1081" s="119">
        <v>2015</v>
      </c>
      <c r="B1081" s="142" t="s">
        <v>138</v>
      </c>
      <c r="C1081" s="119" t="s">
        <v>6219</v>
      </c>
      <c r="D1081" s="131">
        <v>5700321230</v>
      </c>
      <c r="E1081" s="131" t="str">
        <f t="shared" si="53"/>
        <v>SIM</v>
      </c>
      <c r="F1081" s="131" t="str">
        <f t="shared" si="54"/>
        <v>SIM</v>
      </c>
      <c r="G1081" s="132">
        <v>42251</v>
      </c>
      <c r="H1081" s="119" t="s">
        <v>8374</v>
      </c>
      <c r="I1081" s="119" t="s">
        <v>62</v>
      </c>
      <c r="J1081" s="119">
        <v>192</v>
      </c>
      <c r="K1081" s="119">
        <v>432</v>
      </c>
      <c r="L1081" s="119">
        <v>4</v>
      </c>
      <c r="M1081" s="119">
        <v>0</v>
      </c>
      <c r="N1081" s="119">
        <v>24</v>
      </c>
      <c r="O1081" s="119" t="s">
        <v>46</v>
      </c>
      <c r="P1081" s="119" t="s">
        <v>46</v>
      </c>
      <c r="Q1081" s="133" t="s">
        <v>43</v>
      </c>
      <c r="R1081" s="134" t="s">
        <v>18</v>
      </c>
      <c r="S1081" s="134" t="s">
        <v>8851</v>
      </c>
      <c r="T1081" s="134" t="s">
        <v>63</v>
      </c>
      <c r="U1081" s="119">
        <v>11</v>
      </c>
      <c r="V1081" s="134">
        <v>11136</v>
      </c>
      <c r="W1081" s="135" t="s">
        <v>6398</v>
      </c>
      <c r="X1081" s="136" t="str">
        <f t="shared" si="55"/>
        <v>11136MSBPR</v>
      </c>
      <c r="Y1081" s="137" t="s">
        <v>6399</v>
      </c>
      <c r="Z1081" s="119" t="s">
        <v>1002</v>
      </c>
      <c r="AA1081" s="119" t="s">
        <v>85</v>
      </c>
      <c r="AB1081" s="131" t="s">
        <v>6400</v>
      </c>
      <c r="AC1081" s="119" t="s">
        <v>348</v>
      </c>
      <c r="AD1081" s="119" t="s">
        <v>42</v>
      </c>
      <c r="AE1081" s="119" t="s">
        <v>1004</v>
      </c>
      <c r="AF1081" s="119" t="s">
        <v>350</v>
      </c>
      <c r="AG1081" s="119" t="s">
        <v>351</v>
      </c>
      <c r="AH1081" s="119"/>
      <c r="AI1081" s="138" t="s">
        <v>3683</v>
      </c>
      <c r="AJ1081" s="133" t="s">
        <v>124</v>
      </c>
      <c r="AK1081" s="133" t="s">
        <v>123</v>
      </c>
      <c r="AL1081" s="133"/>
      <c r="AM1081" s="133"/>
      <c r="AN1081" s="133" t="s">
        <v>42</v>
      </c>
      <c r="AO1081" s="133" t="s">
        <v>42</v>
      </c>
      <c r="AP1081" s="133" t="s">
        <v>70</v>
      </c>
      <c r="AQ1081" s="133" t="s">
        <v>71</v>
      </c>
      <c r="AR1081" s="137"/>
      <c r="AS1081" s="137"/>
      <c r="AT1081" s="137"/>
      <c r="AU1081" s="133">
        <v>1003663998</v>
      </c>
      <c r="AV1081" s="133" t="s">
        <v>8248</v>
      </c>
      <c r="AW1081" s="133"/>
      <c r="AX1081" s="138"/>
      <c r="AY1081" s="138"/>
      <c r="AZ1081" s="138"/>
      <c r="BA1081" s="138"/>
      <c r="BB1081" s="138"/>
      <c r="BC1081" s="300">
        <v>1440084644</v>
      </c>
      <c r="BD1081" s="300" t="s">
        <v>9907</v>
      </c>
      <c r="BE1081" s="138"/>
    </row>
    <row r="1082" spans="1:57" s="140" customFormat="1" ht="12" customHeight="1">
      <c r="A1082" s="119">
        <v>2015</v>
      </c>
      <c r="B1082" s="142" t="s">
        <v>138</v>
      </c>
      <c r="C1082" s="119" t="s">
        <v>6219</v>
      </c>
      <c r="D1082" s="131">
        <v>5700282035</v>
      </c>
      <c r="E1082" s="131" t="str">
        <f t="shared" si="53"/>
        <v>SIM</v>
      </c>
      <c r="F1082" s="131" t="str">
        <f t="shared" si="54"/>
        <v>SIM</v>
      </c>
      <c r="G1082" s="132">
        <v>42061</v>
      </c>
      <c r="H1082" s="119" t="s">
        <v>44</v>
      </c>
      <c r="I1082" s="119" t="s">
        <v>62</v>
      </c>
      <c r="J1082" s="119">
        <v>192</v>
      </c>
      <c r="K1082" s="119">
        <v>432</v>
      </c>
      <c r="L1082" s="119">
        <v>4</v>
      </c>
      <c r="M1082" s="119">
        <v>4</v>
      </c>
      <c r="N1082" s="119">
        <v>32</v>
      </c>
      <c r="O1082" s="119" t="s">
        <v>43</v>
      </c>
      <c r="P1082" s="119" t="s">
        <v>43</v>
      </c>
      <c r="Q1082" s="133" t="s">
        <v>43</v>
      </c>
      <c r="R1082" s="134" t="s">
        <v>18</v>
      </c>
      <c r="S1082" s="134" t="s">
        <v>8851</v>
      </c>
      <c r="T1082" s="134" t="s">
        <v>63</v>
      </c>
      <c r="U1082" s="119">
        <v>11</v>
      </c>
      <c r="V1082" s="134" t="s">
        <v>7048</v>
      </c>
      <c r="W1082" s="135" t="s">
        <v>7049</v>
      </c>
      <c r="X1082" s="136" t="str">
        <f t="shared" si="55"/>
        <v>12210VTBPT</v>
      </c>
      <c r="Y1082" s="137" t="s">
        <v>7050</v>
      </c>
      <c r="Z1082" s="119" t="s">
        <v>775</v>
      </c>
      <c r="AA1082" s="119" t="s">
        <v>776</v>
      </c>
      <c r="AB1082" s="131" t="s">
        <v>7051</v>
      </c>
      <c r="AC1082" s="119" t="s">
        <v>87</v>
      </c>
      <c r="AD1082" s="119" t="s">
        <v>42</v>
      </c>
      <c r="AE1082" s="119" t="s">
        <v>778</v>
      </c>
      <c r="AF1082" s="119" t="s">
        <v>501</v>
      </c>
      <c r="AG1082" s="119" t="s">
        <v>502</v>
      </c>
      <c r="AH1082" s="119"/>
      <c r="AI1082" s="119" t="s">
        <v>1788</v>
      </c>
      <c r="AJ1082" s="133" t="s">
        <v>124</v>
      </c>
      <c r="AK1082" s="133" t="s">
        <v>123</v>
      </c>
      <c r="AL1082" s="133"/>
      <c r="AM1082" s="133"/>
      <c r="AN1082" s="133" t="s">
        <v>42</v>
      </c>
      <c r="AO1082" s="133" t="s">
        <v>42</v>
      </c>
      <c r="AP1082" s="133" t="s">
        <v>70</v>
      </c>
      <c r="AQ1082" s="133" t="s">
        <v>71</v>
      </c>
      <c r="AR1082" s="137"/>
      <c r="AS1082" s="137"/>
      <c r="AT1082" s="137"/>
      <c r="AU1082" s="133">
        <v>1002032463</v>
      </c>
      <c r="AV1082" s="133" t="s">
        <v>8287</v>
      </c>
      <c r="AW1082" s="133" t="s">
        <v>8287</v>
      </c>
      <c r="AX1082" s="138" t="s">
        <v>8179</v>
      </c>
      <c r="AY1082" s="138"/>
      <c r="AZ1082" s="138"/>
      <c r="BA1082" s="138"/>
      <c r="BB1082" s="138"/>
      <c r="BC1082" s="300">
        <v>2026063379</v>
      </c>
      <c r="BD1082" s="300" t="s">
        <v>9908</v>
      </c>
      <c r="BE1082" s="138"/>
    </row>
    <row r="1083" spans="1:57" s="140" customFormat="1" ht="12" customHeight="1">
      <c r="A1083" s="119">
        <v>2015</v>
      </c>
      <c r="B1083" s="142" t="s">
        <v>138</v>
      </c>
      <c r="C1083" s="119" t="s">
        <v>6219</v>
      </c>
      <c r="D1083" s="131">
        <v>5700324104</v>
      </c>
      <c r="E1083" s="131" t="str">
        <f t="shared" si="53"/>
        <v>SIM</v>
      </c>
      <c r="F1083" s="131" t="str">
        <f t="shared" si="54"/>
        <v>SIM</v>
      </c>
      <c r="G1083" s="132">
        <v>42081</v>
      </c>
      <c r="H1083" s="119" t="s">
        <v>8374</v>
      </c>
      <c r="I1083" s="119" t="s">
        <v>62</v>
      </c>
      <c r="J1083" s="119">
        <v>192</v>
      </c>
      <c r="K1083" s="119">
        <v>432</v>
      </c>
      <c r="L1083" s="119">
        <v>4</v>
      </c>
      <c r="M1083" s="119">
        <v>4</v>
      </c>
      <c r="N1083" s="119">
        <v>24</v>
      </c>
      <c r="O1083" s="119" t="s">
        <v>43</v>
      </c>
      <c r="P1083" s="119" t="s">
        <v>43</v>
      </c>
      <c r="Q1083" s="133" t="s">
        <v>43</v>
      </c>
      <c r="R1083" s="134" t="s">
        <v>18</v>
      </c>
      <c r="S1083" s="134" t="s">
        <v>8851</v>
      </c>
      <c r="T1083" s="134" t="s">
        <v>63</v>
      </c>
      <c r="U1083" s="119">
        <v>11</v>
      </c>
      <c r="V1083" s="134" t="s">
        <v>7048</v>
      </c>
      <c r="W1083" s="135" t="s">
        <v>7052</v>
      </c>
      <c r="X1083" s="136" t="str">
        <f t="shared" si="55"/>
        <v>12210VTBPU</v>
      </c>
      <c r="Y1083" s="137" t="s">
        <v>7050</v>
      </c>
      <c r="Z1083" s="119" t="s">
        <v>775</v>
      </c>
      <c r="AA1083" s="119" t="s">
        <v>776</v>
      </c>
      <c r="AB1083" s="131" t="s">
        <v>7053</v>
      </c>
      <c r="AC1083" s="119" t="s">
        <v>87</v>
      </c>
      <c r="AD1083" s="119" t="s">
        <v>42</v>
      </c>
      <c r="AE1083" s="119" t="s">
        <v>778</v>
      </c>
      <c r="AF1083" s="119" t="s">
        <v>501</v>
      </c>
      <c r="AG1083" s="119" t="s">
        <v>502</v>
      </c>
      <c r="AH1083" s="119"/>
      <c r="AI1083" s="119" t="s">
        <v>1788</v>
      </c>
      <c r="AJ1083" s="133" t="s">
        <v>124</v>
      </c>
      <c r="AK1083" s="133" t="s">
        <v>123</v>
      </c>
      <c r="AL1083" s="133"/>
      <c r="AM1083" s="133"/>
      <c r="AN1083" s="133" t="s">
        <v>42</v>
      </c>
      <c r="AO1083" s="133" t="s">
        <v>42</v>
      </c>
      <c r="AP1083" s="133" t="s">
        <v>70</v>
      </c>
      <c r="AQ1083" s="133" t="s">
        <v>71</v>
      </c>
      <c r="AR1083" s="137"/>
      <c r="AS1083" s="137"/>
      <c r="AT1083" s="137"/>
      <c r="AU1083" s="133">
        <v>1002201532</v>
      </c>
      <c r="AV1083" s="133" t="s">
        <v>7054</v>
      </c>
      <c r="AW1083" s="133">
        <v>-46998875</v>
      </c>
      <c r="AX1083" s="138"/>
      <c r="AY1083" s="138"/>
      <c r="AZ1083" s="138"/>
      <c r="BA1083" s="138"/>
      <c r="BB1083" s="138"/>
      <c r="BC1083" s="300">
        <v>1440084644</v>
      </c>
      <c r="BD1083" s="300" t="s">
        <v>9909</v>
      </c>
      <c r="BE1083" s="138"/>
    </row>
    <row r="1084" spans="1:57" s="140" customFormat="1" ht="12" customHeight="1">
      <c r="A1084" s="119">
        <v>2015</v>
      </c>
      <c r="B1084" s="142" t="s">
        <v>138</v>
      </c>
      <c r="C1084" s="119" t="s">
        <v>6219</v>
      </c>
      <c r="D1084" s="131" t="s">
        <v>7055</v>
      </c>
      <c r="E1084" s="131" t="str">
        <f t="shared" si="53"/>
        <v>SIM</v>
      </c>
      <c r="F1084" s="131" t="str">
        <f t="shared" si="54"/>
        <v>SIM</v>
      </c>
      <c r="G1084" s="132">
        <v>42074</v>
      </c>
      <c r="H1084" s="119" t="s">
        <v>44</v>
      </c>
      <c r="I1084" s="119" t="s">
        <v>62</v>
      </c>
      <c r="J1084" s="119">
        <v>192</v>
      </c>
      <c r="K1084" s="119">
        <v>432</v>
      </c>
      <c r="L1084" s="119">
        <v>4</v>
      </c>
      <c r="M1084" s="119">
        <v>4</v>
      </c>
      <c r="N1084" s="119">
        <v>32</v>
      </c>
      <c r="O1084" s="119" t="s">
        <v>43</v>
      </c>
      <c r="P1084" s="119" t="s">
        <v>43</v>
      </c>
      <c r="Q1084" s="133" t="s">
        <v>43</v>
      </c>
      <c r="R1084" s="134" t="s">
        <v>18</v>
      </c>
      <c r="S1084" s="134" t="s">
        <v>8851</v>
      </c>
      <c r="T1084" s="134" t="s">
        <v>63</v>
      </c>
      <c r="U1084" s="119">
        <v>11</v>
      </c>
      <c r="V1084" s="134" t="s">
        <v>7048</v>
      </c>
      <c r="W1084" s="135" t="s">
        <v>7056</v>
      </c>
      <c r="X1084" s="136" t="str">
        <f t="shared" si="55"/>
        <v>12210VTBPX</v>
      </c>
      <c r="Y1084" s="137" t="s">
        <v>7057</v>
      </c>
      <c r="Z1084" s="119" t="s">
        <v>775</v>
      </c>
      <c r="AA1084" s="119" t="s">
        <v>776</v>
      </c>
      <c r="AB1084" s="131" t="s">
        <v>7058</v>
      </c>
      <c r="AC1084" s="119" t="s">
        <v>87</v>
      </c>
      <c r="AD1084" s="119" t="s">
        <v>42</v>
      </c>
      <c r="AE1084" s="119" t="s">
        <v>778</v>
      </c>
      <c r="AF1084" s="119" t="s">
        <v>501</v>
      </c>
      <c r="AG1084" s="119" t="s">
        <v>502</v>
      </c>
      <c r="AH1084" s="119"/>
      <c r="AI1084" s="119" t="s">
        <v>1788</v>
      </c>
      <c r="AJ1084" s="133" t="s">
        <v>124</v>
      </c>
      <c r="AK1084" s="133" t="s">
        <v>123</v>
      </c>
      <c r="AL1084" s="133"/>
      <c r="AM1084" s="133"/>
      <c r="AN1084" s="133" t="s">
        <v>42</v>
      </c>
      <c r="AO1084" s="133" t="s">
        <v>42</v>
      </c>
      <c r="AP1084" s="133" t="s">
        <v>70</v>
      </c>
      <c r="AQ1084" s="133" t="s">
        <v>126</v>
      </c>
      <c r="AR1084" s="137"/>
      <c r="AS1084" s="137"/>
      <c r="AT1084" s="137"/>
      <c r="AU1084" s="133">
        <v>1002032650</v>
      </c>
      <c r="AV1084" s="133" t="s">
        <v>8287</v>
      </c>
      <c r="AW1084" s="133" t="s">
        <v>8287</v>
      </c>
      <c r="AX1084" s="138" t="s">
        <v>8179</v>
      </c>
      <c r="AY1084" s="138"/>
      <c r="AZ1084" s="138"/>
      <c r="BA1084" s="138"/>
      <c r="BB1084" s="138"/>
      <c r="BC1084" s="300">
        <v>2026063379</v>
      </c>
      <c r="BD1084" s="300" t="s">
        <v>9910</v>
      </c>
      <c r="BE1084" s="138"/>
    </row>
    <row r="1085" spans="1:57" s="140" customFormat="1" ht="12" customHeight="1">
      <c r="A1085" s="119">
        <v>2015</v>
      </c>
      <c r="B1085" s="142" t="s">
        <v>138</v>
      </c>
      <c r="C1085" s="119" t="s">
        <v>6219</v>
      </c>
      <c r="D1085" s="131">
        <v>5700280243</v>
      </c>
      <c r="E1085" s="131" t="str">
        <f t="shared" si="53"/>
        <v>SIM</v>
      </c>
      <c r="F1085" s="131" t="str">
        <f t="shared" si="54"/>
        <v>SIM</v>
      </c>
      <c r="G1085" s="132">
        <v>42191</v>
      </c>
      <c r="H1085" s="119" t="s">
        <v>8374</v>
      </c>
      <c r="I1085" s="119" t="s">
        <v>45</v>
      </c>
      <c r="J1085" s="119">
        <v>192</v>
      </c>
      <c r="K1085" s="119">
        <v>432</v>
      </c>
      <c r="L1085" s="119">
        <v>4</v>
      </c>
      <c r="M1085" s="119">
        <v>4</v>
      </c>
      <c r="N1085" s="119">
        <v>24</v>
      </c>
      <c r="O1085" s="119" t="s">
        <v>43</v>
      </c>
      <c r="P1085" s="119" t="s">
        <v>43</v>
      </c>
      <c r="Q1085" s="133" t="s">
        <v>43</v>
      </c>
      <c r="R1085" s="134" t="s">
        <v>18</v>
      </c>
      <c r="S1085" s="134" t="s">
        <v>8851</v>
      </c>
      <c r="T1085" s="134" t="s">
        <v>63</v>
      </c>
      <c r="U1085" s="119">
        <v>11</v>
      </c>
      <c r="V1085" s="134" t="s">
        <v>4103</v>
      </c>
      <c r="W1085" s="135" t="s">
        <v>6455</v>
      </c>
      <c r="X1085" s="136" t="str">
        <f t="shared" si="55"/>
        <v>11202EBBQG</v>
      </c>
      <c r="Y1085" s="137" t="s">
        <v>6456</v>
      </c>
      <c r="Z1085" s="119" t="s">
        <v>4106</v>
      </c>
      <c r="AA1085" s="119" t="s">
        <v>4107</v>
      </c>
      <c r="AB1085" s="131" t="s">
        <v>6457</v>
      </c>
      <c r="AC1085" s="119" t="s">
        <v>87</v>
      </c>
      <c r="AD1085" s="119" t="s">
        <v>42</v>
      </c>
      <c r="AE1085" s="119" t="s">
        <v>4109</v>
      </c>
      <c r="AF1085" s="119" t="s">
        <v>501</v>
      </c>
      <c r="AG1085" s="119" t="s">
        <v>1170</v>
      </c>
      <c r="AH1085" s="119"/>
      <c r="AI1085" s="119" t="s">
        <v>1788</v>
      </c>
      <c r="AJ1085" s="133" t="s">
        <v>123</v>
      </c>
      <c r="AK1085" s="133" t="s">
        <v>124</v>
      </c>
      <c r="AL1085" s="133"/>
      <c r="AM1085" s="133"/>
      <c r="AN1085" s="133" t="s">
        <v>42</v>
      </c>
      <c r="AO1085" s="133" t="s">
        <v>42</v>
      </c>
      <c r="AP1085" s="133" t="s">
        <v>858</v>
      </c>
      <c r="AQ1085" s="133" t="s">
        <v>126</v>
      </c>
      <c r="AR1085" s="137"/>
      <c r="AS1085" s="137"/>
      <c r="AT1085" s="137"/>
      <c r="AU1085" s="133">
        <v>1002233124</v>
      </c>
      <c r="AV1085" s="133" t="s">
        <v>8255</v>
      </c>
      <c r="AW1085" s="133"/>
      <c r="AX1085" s="138"/>
      <c r="AY1085" s="138"/>
      <c r="AZ1085" s="138"/>
      <c r="BA1085" s="138"/>
      <c r="BB1085" s="138"/>
      <c r="BC1085" s="300">
        <v>1440084644</v>
      </c>
      <c r="BD1085" s="300" t="s">
        <v>9911</v>
      </c>
      <c r="BE1085" s="138"/>
    </row>
    <row r="1086" spans="1:57" s="140" customFormat="1" ht="12" customHeight="1">
      <c r="A1086" s="119">
        <v>2015</v>
      </c>
      <c r="B1086" s="142" t="s">
        <v>138</v>
      </c>
      <c r="C1086" s="119" t="s">
        <v>6219</v>
      </c>
      <c r="D1086" s="131">
        <v>5700285575</v>
      </c>
      <c r="E1086" s="131" t="str">
        <f t="shared" si="53"/>
        <v>SIM</v>
      </c>
      <c r="F1086" s="131" t="str">
        <f t="shared" si="54"/>
        <v>SIM</v>
      </c>
      <c r="G1086" s="132">
        <v>42265</v>
      </c>
      <c r="H1086" s="119" t="s">
        <v>87</v>
      </c>
      <c r="I1086" s="119" t="s">
        <v>45</v>
      </c>
      <c r="J1086" s="119">
        <v>192</v>
      </c>
      <c r="K1086" s="119">
        <v>448</v>
      </c>
      <c r="L1086" s="119">
        <v>8</v>
      </c>
      <c r="M1086" s="119">
        <v>8</v>
      </c>
      <c r="N1086" s="119">
        <v>16</v>
      </c>
      <c r="O1086" s="119" t="s">
        <v>46</v>
      </c>
      <c r="P1086" s="119" t="s">
        <v>46</v>
      </c>
      <c r="Q1086" s="133" t="s">
        <v>43</v>
      </c>
      <c r="R1086" s="134" t="s">
        <v>18</v>
      </c>
      <c r="S1086" s="134" t="s">
        <v>8851</v>
      </c>
      <c r="T1086" s="134" t="s">
        <v>63</v>
      </c>
      <c r="U1086" s="119">
        <v>11</v>
      </c>
      <c r="V1086" s="134" t="s">
        <v>4103</v>
      </c>
      <c r="W1086" s="135" t="s">
        <v>6458</v>
      </c>
      <c r="X1086" s="136" t="str">
        <f t="shared" si="55"/>
        <v>11202EBBQI</v>
      </c>
      <c r="Y1086" s="137" t="s">
        <v>6459</v>
      </c>
      <c r="Z1086" s="119" t="s">
        <v>4106</v>
      </c>
      <c r="AA1086" s="119" t="s">
        <v>4107</v>
      </c>
      <c r="AB1086" s="131" t="s">
        <v>6460</v>
      </c>
      <c r="AC1086" s="119" t="s">
        <v>87</v>
      </c>
      <c r="AD1086" s="119" t="s">
        <v>42</v>
      </c>
      <c r="AE1086" s="119" t="s">
        <v>6461</v>
      </c>
      <c r="AF1086" s="119" t="s">
        <v>398</v>
      </c>
      <c r="AG1086" s="119" t="s">
        <v>3666</v>
      </c>
      <c r="AH1086" s="119"/>
      <c r="AI1086" s="138" t="s">
        <v>3763</v>
      </c>
      <c r="AJ1086" s="133" t="s">
        <v>123</v>
      </c>
      <c r="AK1086" s="133" t="s">
        <v>124</v>
      </c>
      <c r="AL1086" s="133"/>
      <c r="AM1086" s="133"/>
      <c r="AN1086" s="133" t="s">
        <v>42</v>
      </c>
      <c r="AO1086" s="133" t="s">
        <v>42</v>
      </c>
      <c r="AP1086" s="133" t="s">
        <v>858</v>
      </c>
      <c r="AQ1086" s="133" t="s">
        <v>126</v>
      </c>
      <c r="AR1086" s="137"/>
      <c r="AS1086" s="137"/>
      <c r="AT1086" s="137"/>
      <c r="AU1086" s="133" t="s">
        <v>8190</v>
      </c>
      <c r="AV1086" s="133" t="s">
        <v>6462</v>
      </c>
      <c r="AW1086" s="133" t="s">
        <v>6463</v>
      </c>
      <c r="AX1086" s="138"/>
      <c r="AY1086" s="138"/>
      <c r="AZ1086" s="138"/>
      <c r="BA1086" s="138"/>
      <c r="BB1086" s="138"/>
      <c r="BC1086" s="300">
        <v>1892063257</v>
      </c>
      <c r="BD1086" s="300" t="s">
        <v>9912</v>
      </c>
      <c r="BE1086" s="138"/>
    </row>
    <row r="1087" spans="1:57" s="140" customFormat="1" ht="12" customHeight="1">
      <c r="A1087" s="119">
        <v>2015</v>
      </c>
      <c r="B1087" s="142" t="s">
        <v>138</v>
      </c>
      <c r="C1087" s="119" t="s">
        <v>6219</v>
      </c>
      <c r="D1087" s="131">
        <v>5700285576</v>
      </c>
      <c r="E1087" s="131" t="str">
        <f t="shared" si="53"/>
        <v>SIM</v>
      </c>
      <c r="F1087" s="131" t="str">
        <f t="shared" si="54"/>
        <v>SIM</v>
      </c>
      <c r="G1087" s="132">
        <v>42298</v>
      </c>
      <c r="H1087" s="119" t="s">
        <v>87</v>
      </c>
      <c r="I1087" s="119" t="s">
        <v>45</v>
      </c>
      <c r="J1087" s="119">
        <v>256</v>
      </c>
      <c r="K1087" s="119">
        <v>448</v>
      </c>
      <c r="L1087" s="119">
        <v>8</v>
      </c>
      <c r="M1087" s="119">
        <v>8</v>
      </c>
      <c r="N1087" s="119">
        <v>16</v>
      </c>
      <c r="O1087" s="119" t="s">
        <v>46</v>
      </c>
      <c r="P1087" s="119" t="s">
        <v>46</v>
      </c>
      <c r="Q1087" s="133" t="s">
        <v>43</v>
      </c>
      <c r="R1087" s="134" t="s">
        <v>18</v>
      </c>
      <c r="S1087" s="134" t="s">
        <v>8851</v>
      </c>
      <c r="T1087" s="134" t="s">
        <v>63</v>
      </c>
      <c r="U1087" s="119">
        <v>11</v>
      </c>
      <c r="V1087" s="134" t="s">
        <v>4103</v>
      </c>
      <c r="W1087" s="135" t="s">
        <v>6464</v>
      </c>
      <c r="X1087" s="136" t="str">
        <f t="shared" si="55"/>
        <v>11202EBBQK</v>
      </c>
      <c r="Y1087" s="137" t="s">
        <v>6465</v>
      </c>
      <c r="Z1087" s="119" t="s">
        <v>4106</v>
      </c>
      <c r="AA1087" s="119" t="s">
        <v>4107</v>
      </c>
      <c r="AB1087" s="131" t="s">
        <v>6466</v>
      </c>
      <c r="AC1087" s="119" t="s">
        <v>87</v>
      </c>
      <c r="AD1087" s="119" t="s">
        <v>42</v>
      </c>
      <c r="AE1087" s="119" t="s">
        <v>6461</v>
      </c>
      <c r="AF1087" s="119" t="s">
        <v>398</v>
      </c>
      <c r="AG1087" s="119" t="s">
        <v>3666</v>
      </c>
      <c r="AH1087" s="119"/>
      <c r="AI1087" s="138" t="s">
        <v>3763</v>
      </c>
      <c r="AJ1087" s="133" t="s">
        <v>123</v>
      </c>
      <c r="AK1087" s="133" t="s">
        <v>124</v>
      </c>
      <c r="AL1087" s="133"/>
      <c r="AM1087" s="133"/>
      <c r="AN1087" s="133" t="s">
        <v>42</v>
      </c>
      <c r="AO1087" s="133" t="s">
        <v>42</v>
      </c>
      <c r="AP1087" s="133" t="s">
        <v>858</v>
      </c>
      <c r="AQ1087" s="133" t="s">
        <v>126</v>
      </c>
      <c r="AR1087" s="137"/>
      <c r="AS1087" s="137"/>
      <c r="AT1087" s="137"/>
      <c r="AU1087" s="133" t="s">
        <v>8190</v>
      </c>
      <c r="AV1087" s="133" t="s">
        <v>6467</v>
      </c>
      <c r="AW1087" s="133" t="s">
        <v>6468</v>
      </c>
      <c r="AX1087" s="138"/>
      <c r="AY1087" s="138"/>
      <c r="AZ1087" s="138"/>
      <c r="BA1087" s="138"/>
      <c r="BB1087" s="138"/>
      <c r="BC1087" s="300">
        <v>1892063257</v>
      </c>
      <c r="BD1087" s="300" t="s">
        <v>9913</v>
      </c>
      <c r="BE1087" s="138"/>
    </row>
    <row r="1088" spans="1:57" s="140" customFormat="1" ht="12" customHeight="1">
      <c r="A1088" s="119">
        <v>2015</v>
      </c>
      <c r="B1088" s="142" t="s">
        <v>138</v>
      </c>
      <c r="C1088" s="119" t="s">
        <v>6219</v>
      </c>
      <c r="D1088" s="131">
        <v>5700318434</v>
      </c>
      <c r="E1088" s="131" t="str">
        <f t="shared" si="53"/>
        <v>SIM</v>
      </c>
      <c r="F1088" s="131" t="str">
        <f t="shared" si="54"/>
        <v>SIM</v>
      </c>
      <c r="G1088" s="132">
        <v>42157</v>
      </c>
      <c r="H1088" s="119" t="s">
        <v>8374</v>
      </c>
      <c r="I1088" s="119" t="s">
        <v>62</v>
      </c>
      <c r="J1088" s="119">
        <v>192</v>
      </c>
      <c r="K1088" s="119">
        <v>432</v>
      </c>
      <c r="L1088" s="119">
        <v>4</v>
      </c>
      <c r="M1088" s="119">
        <v>0</v>
      </c>
      <c r="N1088" s="119">
        <v>24</v>
      </c>
      <c r="O1088" s="119" t="s">
        <v>46</v>
      </c>
      <c r="P1088" s="119" t="s">
        <v>46</v>
      </c>
      <c r="Q1088" s="133" t="s">
        <v>43</v>
      </c>
      <c r="R1088" s="134" t="s">
        <v>18</v>
      </c>
      <c r="S1088" s="134" t="s">
        <v>8851</v>
      </c>
      <c r="T1088" s="134" t="s">
        <v>63</v>
      </c>
      <c r="U1088" s="119">
        <v>11</v>
      </c>
      <c r="V1088" s="134">
        <v>11227</v>
      </c>
      <c r="W1088" s="135" t="s">
        <v>6499</v>
      </c>
      <c r="X1088" s="136" t="str">
        <f t="shared" si="55"/>
        <v>11227SSBRJ</v>
      </c>
      <c r="Y1088" s="137" t="s">
        <v>6500</v>
      </c>
      <c r="Z1088" s="119" t="s">
        <v>1098</v>
      </c>
      <c r="AA1088" s="119" t="s">
        <v>1099</v>
      </c>
      <c r="AB1088" s="131" t="s">
        <v>6501</v>
      </c>
      <c r="AC1088" s="119" t="s">
        <v>348</v>
      </c>
      <c r="AD1088" s="133" t="s">
        <v>42</v>
      </c>
      <c r="AE1088" s="119" t="s">
        <v>1101</v>
      </c>
      <c r="AF1088" s="119" t="s">
        <v>350</v>
      </c>
      <c r="AG1088" s="119" t="s">
        <v>351</v>
      </c>
      <c r="AH1088" s="119"/>
      <c r="AI1088" s="138" t="s">
        <v>3683</v>
      </c>
      <c r="AJ1088" s="133" t="s">
        <v>124</v>
      </c>
      <c r="AK1088" s="133" t="s">
        <v>123</v>
      </c>
      <c r="AL1088" s="133"/>
      <c r="AM1088" s="133"/>
      <c r="AN1088" s="133" t="s">
        <v>42</v>
      </c>
      <c r="AO1088" s="133" t="s">
        <v>42</v>
      </c>
      <c r="AP1088" s="133" t="s">
        <v>70</v>
      </c>
      <c r="AQ1088" s="133" t="s">
        <v>71</v>
      </c>
      <c r="AR1088" s="137"/>
      <c r="AS1088" s="137"/>
      <c r="AT1088" s="137"/>
      <c r="AU1088" s="133">
        <v>1002232993</v>
      </c>
      <c r="AV1088" s="133" t="s">
        <v>6502</v>
      </c>
      <c r="AW1088" s="133">
        <v>-46711043</v>
      </c>
      <c r="AX1088" s="138"/>
      <c r="AY1088" s="138"/>
      <c r="AZ1088" s="138"/>
      <c r="BA1088" s="138"/>
      <c r="BB1088" s="138"/>
      <c r="BC1088" s="300">
        <v>1440084644</v>
      </c>
      <c r="BD1088" s="300" t="s">
        <v>9914</v>
      </c>
      <c r="BE1088" s="138"/>
    </row>
    <row r="1089" spans="1:57" s="140" customFormat="1" ht="12" customHeight="1">
      <c r="A1089" s="119">
        <v>2015</v>
      </c>
      <c r="B1089" s="142" t="s">
        <v>138</v>
      </c>
      <c r="C1089" s="119" t="s">
        <v>6219</v>
      </c>
      <c r="D1089" s="131">
        <v>5700318438</v>
      </c>
      <c r="E1089" s="131" t="str">
        <f t="shared" si="53"/>
        <v>SIM</v>
      </c>
      <c r="F1089" s="131" t="str">
        <f t="shared" si="54"/>
        <v>SIM</v>
      </c>
      <c r="G1089" s="132">
        <v>42167</v>
      </c>
      <c r="H1089" s="119" t="s">
        <v>8374</v>
      </c>
      <c r="I1089" s="119" t="s">
        <v>62</v>
      </c>
      <c r="J1089" s="119">
        <v>192</v>
      </c>
      <c r="K1089" s="119">
        <v>432</v>
      </c>
      <c r="L1089" s="119">
        <v>4</v>
      </c>
      <c r="M1089" s="119">
        <v>4</v>
      </c>
      <c r="N1089" s="119">
        <v>24</v>
      </c>
      <c r="O1089" s="119" t="s">
        <v>43</v>
      </c>
      <c r="P1089" s="119" t="s">
        <v>43</v>
      </c>
      <c r="Q1089" s="133" t="s">
        <v>43</v>
      </c>
      <c r="R1089" s="134" t="s">
        <v>18</v>
      </c>
      <c r="S1089" s="134" t="s">
        <v>8851</v>
      </c>
      <c r="T1089" s="134" t="s">
        <v>63</v>
      </c>
      <c r="U1089" s="119">
        <v>11</v>
      </c>
      <c r="V1089" s="134">
        <v>11227</v>
      </c>
      <c r="W1089" s="135" t="s">
        <v>6503</v>
      </c>
      <c r="X1089" s="136" t="str">
        <f t="shared" si="55"/>
        <v>11227SSBRK</v>
      </c>
      <c r="Y1089" s="137" t="s">
        <v>6504</v>
      </c>
      <c r="Z1089" s="119" t="s">
        <v>1098</v>
      </c>
      <c r="AA1089" s="119" t="s">
        <v>1099</v>
      </c>
      <c r="AB1089" s="131" t="s">
        <v>6505</v>
      </c>
      <c r="AC1089" s="119" t="s">
        <v>348</v>
      </c>
      <c r="AD1089" s="133" t="s">
        <v>42</v>
      </c>
      <c r="AE1089" s="119" t="s">
        <v>1101</v>
      </c>
      <c r="AF1089" s="119" t="s">
        <v>350</v>
      </c>
      <c r="AG1089" s="119" t="s">
        <v>351</v>
      </c>
      <c r="AH1089" s="119"/>
      <c r="AI1089" s="138" t="s">
        <v>3683</v>
      </c>
      <c r="AJ1089" s="133" t="s">
        <v>124</v>
      </c>
      <c r="AK1089" s="133" t="s">
        <v>123</v>
      </c>
      <c r="AL1089" s="133"/>
      <c r="AM1089" s="133"/>
      <c r="AN1089" s="133" t="s">
        <v>42</v>
      </c>
      <c r="AO1089" s="133" t="s">
        <v>42</v>
      </c>
      <c r="AP1089" s="133" t="s">
        <v>70</v>
      </c>
      <c r="AQ1089" s="133" t="s">
        <v>71</v>
      </c>
      <c r="AR1089" s="137"/>
      <c r="AS1089" s="137"/>
      <c r="AT1089" s="137"/>
      <c r="AU1089" s="133">
        <v>1002203691</v>
      </c>
      <c r="AV1089" s="133" t="s">
        <v>6506</v>
      </c>
      <c r="AW1089" s="133">
        <v>-46713320</v>
      </c>
      <c r="AX1089" s="138"/>
      <c r="AY1089" s="138"/>
      <c r="AZ1089" s="138"/>
      <c r="BA1089" s="138"/>
      <c r="BB1089" s="138"/>
      <c r="BC1089" s="300">
        <v>1440084644</v>
      </c>
      <c r="BD1089" s="300" t="s">
        <v>9915</v>
      </c>
      <c r="BE1089" s="138"/>
    </row>
    <row r="1090" spans="1:57" s="140" customFormat="1" ht="12" customHeight="1">
      <c r="A1090" s="119">
        <v>2015</v>
      </c>
      <c r="B1090" s="142" t="s">
        <v>138</v>
      </c>
      <c r="C1090" s="119" t="s">
        <v>6219</v>
      </c>
      <c r="D1090" s="131">
        <v>5700318443</v>
      </c>
      <c r="E1090" s="131" t="str">
        <f t="shared" si="53"/>
        <v>SIM</v>
      </c>
      <c r="F1090" s="131" t="str">
        <f t="shared" si="54"/>
        <v>SIM</v>
      </c>
      <c r="G1090" s="132">
        <v>42205</v>
      </c>
      <c r="H1090" s="119" t="s">
        <v>8374</v>
      </c>
      <c r="I1090" s="119" t="s">
        <v>62</v>
      </c>
      <c r="J1090" s="119">
        <v>192</v>
      </c>
      <c r="K1090" s="119">
        <v>432</v>
      </c>
      <c r="L1090" s="119">
        <v>4</v>
      </c>
      <c r="M1090" s="119">
        <v>0</v>
      </c>
      <c r="N1090" s="119">
        <v>24</v>
      </c>
      <c r="O1090" s="119" t="s">
        <v>46</v>
      </c>
      <c r="P1090" s="119" t="s">
        <v>46</v>
      </c>
      <c r="Q1090" s="133" t="s">
        <v>43</v>
      </c>
      <c r="R1090" s="134" t="s">
        <v>18</v>
      </c>
      <c r="S1090" s="134" t="s">
        <v>8851</v>
      </c>
      <c r="T1090" s="134" t="s">
        <v>63</v>
      </c>
      <c r="U1090" s="119">
        <v>11</v>
      </c>
      <c r="V1090" s="134">
        <v>11227</v>
      </c>
      <c r="W1090" s="135" t="s">
        <v>4576</v>
      </c>
      <c r="X1090" s="136" t="str">
        <f t="shared" si="55"/>
        <v>11227SSBRM</v>
      </c>
      <c r="Y1090" s="137" t="s">
        <v>6507</v>
      </c>
      <c r="Z1090" s="119" t="s">
        <v>1098</v>
      </c>
      <c r="AA1090" s="119" t="s">
        <v>1099</v>
      </c>
      <c r="AB1090" s="131" t="s">
        <v>6508</v>
      </c>
      <c r="AC1090" s="119" t="s">
        <v>348</v>
      </c>
      <c r="AD1090" s="133" t="s">
        <v>42</v>
      </c>
      <c r="AE1090" s="119" t="s">
        <v>1101</v>
      </c>
      <c r="AF1090" s="119" t="s">
        <v>350</v>
      </c>
      <c r="AG1090" s="119" t="s">
        <v>351</v>
      </c>
      <c r="AH1090" s="119"/>
      <c r="AI1090" s="138" t="s">
        <v>3683</v>
      </c>
      <c r="AJ1090" s="133" t="s">
        <v>124</v>
      </c>
      <c r="AK1090" s="133" t="s">
        <v>123</v>
      </c>
      <c r="AL1090" s="133"/>
      <c r="AM1090" s="133"/>
      <c r="AN1090" s="133" t="s">
        <v>42</v>
      </c>
      <c r="AO1090" s="133" t="s">
        <v>42</v>
      </c>
      <c r="AP1090" s="133" t="s">
        <v>70</v>
      </c>
      <c r="AQ1090" s="133" t="s">
        <v>71</v>
      </c>
      <c r="AR1090" s="137"/>
      <c r="AS1090" s="137"/>
      <c r="AT1090" s="137"/>
      <c r="AU1090" s="133">
        <v>1002233418</v>
      </c>
      <c r="AV1090" s="133" t="s">
        <v>6509</v>
      </c>
      <c r="AW1090" s="133">
        <v>-46754671</v>
      </c>
      <c r="AX1090" s="138"/>
      <c r="AY1090" s="138"/>
      <c r="AZ1090" s="138"/>
      <c r="BA1090" s="138"/>
      <c r="BB1090" s="138"/>
      <c r="BC1090" s="300">
        <v>1440084644</v>
      </c>
      <c r="BD1090" s="300" t="s">
        <v>9916</v>
      </c>
      <c r="BE1090" s="138"/>
    </row>
    <row r="1091" spans="1:57" s="140" customFormat="1" ht="12" customHeight="1">
      <c r="A1091" s="119">
        <v>2015</v>
      </c>
      <c r="B1091" s="142" t="s">
        <v>138</v>
      </c>
      <c r="C1091" s="119" t="s">
        <v>6219</v>
      </c>
      <c r="D1091" s="131">
        <v>5700321225</v>
      </c>
      <c r="E1091" s="131" t="str">
        <f t="shared" si="53"/>
        <v>SIM</v>
      </c>
      <c r="F1091" s="131" t="str">
        <f t="shared" si="54"/>
        <v>SIM</v>
      </c>
      <c r="G1091" s="132">
        <v>42243</v>
      </c>
      <c r="H1091" s="119" t="s">
        <v>8374</v>
      </c>
      <c r="I1091" s="119" t="s">
        <v>62</v>
      </c>
      <c r="J1091" s="119">
        <v>192</v>
      </c>
      <c r="K1091" s="119">
        <v>432</v>
      </c>
      <c r="L1091" s="119">
        <v>4</v>
      </c>
      <c r="M1091" s="119">
        <v>0</v>
      </c>
      <c r="N1091" s="119">
        <v>24</v>
      </c>
      <c r="O1091" s="119" t="s">
        <v>46</v>
      </c>
      <c r="P1091" s="119" t="s">
        <v>46</v>
      </c>
      <c r="Q1091" s="133" t="s">
        <v>43</v>
      </c>
      <c r="R1091" s="134" t="s">
        <v>18</v>
      </c>
      <c r="S1091" s="134" t="s">
        <v>8851</v>
      </c>
      <c r="T1091" s="134" t="s">
        <v>63</v>
      </c>
      <c r="U1091" s="119">
        <v>11</v>
      </c>
      <c r="V1091" s="134">
        <v>11136</v>
      </c>
      <c r="W1091" s="135" t="s">
        <v>6401</v>
      </c>
      <c r="X1091" s="136" t="str">
        <f t="shared" si="55"/>
        <v>11136MSBRQ</v>
      </c>
      <c r="Y1091" s="137" t="s">
        <v>6402</v>
      </c>
      <c r="Z1091" s="119" t="s">
        <v>1002</v>
      </c>
      <c r="AA1091" s="119" t="s">
        <v>85</v>
      </c>
      <c r="AB1091" s="131" t="s">
        <v>6403</v>
      </c>
      <c r="AC1091" s="119" t="s">
        <v>348</v>
      </c>
      <c r="AD1091" s="119" t="s">
        <v>42</v>
      </c>
      <c r="AE1091" s="119" t="s">
        <v>1004</v>
      </c>
      <c r="AF1091" s="119" t="s">
        <v>350</v>
      </c>
      <c r="AG1091" s="119" t="s">
        <v>351</v>
      </c>
      <c r="AH1091" s="119"/>
      <c r="AI1091" s="138" t="s">
        <v>3683</v>
      </c>
      <c r="AJ1091" s="133" t="s">
        <v>124</v>
      </c>
      <c r="AK1091" s="133" t="s">
        <v>123</v>
      </c>
      <c r="AL1091" s="133"/>
      <c r="AM1091" s="133"/>
      <c r="AN1091" s="133" t="s">
        <v>42</v>
      </c>
      <c r="AO1091" s="133" t="s">
        <v>42</v>
      </c>
      <c r="AP1091" s="133" t="s">
        <v>6324</v>
      </c>
      <c r="AQ1091" s="133" t="s">
        <v>126</v>
      </c>
      <c r="AR1091" s="137"/>
      <c r="AS1091" s="137"/>
      <c r="AT1091" s="137"/>
      <c r="AU1091" s="133">
        <v>1003664021</v>
      </c>
      <c r="AV1091" s="133" t="s">
        <v>8249</v>
      </c>
      <c r="AW1091" s="133"/>
      <c r="AX1091" s="138"/>
      <c r="AY1091" s="138"/>
      <c r="AZ1091" s="138"/>
      <c r="BA1091" s="138"/>
      <c r="BB1091" s="138"/>
      <c r="BC1091" s="300">
        <v>1440084644</v>
      </c>
      <c r="BD1091" s="300" t="s">
        <v>9917</v>
      </c>
      <c r="BE1091" s="138"/>
    </row>
    <row r="1092" spans="1:57" s="140" customFormat="1" ht="12" customHeight="1">
      <c r="A1092" s="119">
        <v>2015</v>
      </c>
      <c r="B1092" s="142" t="s">
        <v>138</v>
      </c>
      <c r="C1092" s="119" t="s">
        <v>6219</v>
      </c>
      <c r="D1092" s="131">
        <v>5700321220</v>
      </c>
      <c r="E1092" s="131" t="str">
        <f t="shared" si="53"/>
        <v>SIM</v>
      </c>
      <c r="F1092" s="131" t="str">
        <f t="shared" si="54"/>
        <v>SIM</v>
      </c>
      <c r="G1092" s="132">
        <v>42079</v>
      </c>
      <c r="H1092" s="119" t="s">
        <v>8374</v>
      </c>
      <c r="I1092" s="119" t="s">
        <v>62</v>
      </c>
      <c r="J1092" s="119">
        <v>192</v>
      </c>
      <c r="K1092" s="119">
        <v>432</v>
      </c>
      <c r="L1092" s="119">
        <v>4</v>
      </c>
      <c r="M1092" s="119">
        <v>4</v>
      </c>
      <c r="N1092" s="119">
        <v>24</v>
      </c>
      <c r="O1092" s="119" t="s">
        <v>43</v>
      </c>
      <c r="P1092" s="119" t="s">
        <v>43</v>
      </c>
      <c r="Q1092" s="133" t="s">
        <v>43</v>
      </c>
      <c r="R1092" s="134" t="s">
        <v>18</v>
      </c>
      <c r="S1092" s="134" t="s">
        <v>8851</v>
      </c>
      <c r="T1092" s="134" t="s">
        <v>63</v>
      </c>
      <c r="U1092" s="119">
        <v>11</v>
      </c>
      <c r="V1092" s="134" t="s">
        <v>6350</v>
      </c>
      <c r="W1092" s="135" t="s">
        <v>6351</v>
      </c>
      <c r="X1092" s="136" t="str">
        <f t="shared" si="55"/>
        <v>11057VABSJ</v>
      </c>
      <c r="Y1092" s="137" t="s">
        <v>6352</v>
      </c>
      <c r="Z1092" s="119" t="s">
        <v>6353</v>
      </c>
      <c r="AA1092" s="119" t="s">
        <v>676</v>
      </c>
      <c r="AB1092" s="131" t="s">
        <v>6354</v>
      </c>
      <c r="AC1092" s="119" t="s">
        <v>348</v>
      </c>
      <c r="AD1092" s="119" t="s">
        <v>6355</v>
      </c>
      <c r="AE1092" s="119" t="s">
        <v>925</v>
      </c>
      <c r="AF1092" s="119" t="s">
        <v>350</v>
      </c>
      <c r="AG1092" s="119" t="s">
        <v>351</v>
      </c>
      <c r="AH1092" s="119"/>
      <c r="AI1092" s="119" t="s">
        <v>3683</v>
      </c>
      <c r="AJ1092" s="133" t="s">
        <v>124</v>
      </c>
      <c r="AK1092" s="133" t="s">
        <v>123</v>
      </c>
      <c r="AL1092" s="133"/>
      <c r="AM1092" s="133"/>
      <c r="AN1092" s="133" t="s">
        <v>42</v>
      </c>
      <c r="AO1092" s="133" t="s">
        <v>42</v>
      </c>
      <c r="AP1092" s="133" t="s">
        <v>70</v>
      </c>
      <c r="AQ1092" s="133" t="s">
        <v>126</v>
      </c>
      <c r="AR1092" s="137"/>
      <c r="AS1092" s="137"/>
      <c r="AT1092" s="137"/>
      <c r="AU1092" s="145">
        <v>1003675660</v>
      </c>
      <c r="AV1092" s="133" t="s">
        <v>6356</v>
      </c>
      <c r="AW1092" s="133">
        <v>-46453713</v>
      </c>
      <c r="AX1092" s="138"/>
      <c r="AY1092" s="138"/>
      <c r="AZ1092" s="138"/>
      <c r="BA1092" s="138"/>
      <c r="BB1092" s="138"/>
      <c r="BC1092" s="300">
        <v>1440084644</v>
      </c>
      <c r="BD1092" s="300" t="s">
        <v>9918</v>
      </c>
      <c r="BE1092" s="138"/>
    </row>
    <row r="1093" spans="1:57" s="140" customFormat="1" ht="12" customHeight="1">
      <c r="A1093" s="119">
        <v>2015</v>
      </c>
      <c r="B1093" s="142" t="s">
        <v>138</v>
      </c>
      <c r="C1093" s="119" t="s">
        <v>6219</v>
      </c>
      <c r="D1093" s="131">
        <v>5700282832</v>
      </c>
      <c r="E1093" s="131" t="str">
        <f t="shared" si="53"/>
        <v>SIM</v>
      </c>
      <c r="F1093" s="131" t="str">
        <f t="shared" si="54"/>
        <v>SIM</v>
      </c>
      <c r="G1093" s="132">
        <v>42117</v>
      </c>
      <c r="H1093" s="119" t="s">
        <v>8374</v>
      </c>
      <c r="I1093" s="119" t="s">
        <v>62</v>
      </c>
      <c r="J1093" s="119">
        <v>240</v>
      </c>
      <c r="K1093" s="119">
        <v>432</v>
      </c>
      <c r="L1093" s="119">
        <v>4</v>
      </c>
      <c r="M1093" s="119">
        <v>0</v>
      </c>
      <c r="N1093" s="119">
        <v>24</v>
      </c>
      <c r="O1093" s="119" t="s">
        <v>46</v>
      </c>
      <c r="P1093" s="119" t="s">
        <v>46</v>
      </c>
      <c r="Q1093" s="133" t="s">
        <v>43</v>
      </c>
      <c r="R1093" s="134" t="s">
        <v>18</v>
      </c>
      <c r="S1093" s="134" t="s">
        <v>8851</v>
      </c>
      <c r="T1093" s="134" t="s">
        <v>63</v>
      </c>
      <c r="U1093" s="119">
        <v>11</v>
      </c>
      <c r="V1093" s="134" t="s">
        <v>6373</v>
      </c>
      <c r="W1093" s="135" t="s">
        <v>6374</v>
      </c>
      <c r="X1093" s="136" t="str">
        <f t="shared" si="55"/>
        <v>11130JLBSL</v>
      </c>
      <c r="Y1093" s="137" t="s">
        <v>6375</v>
      </c>
      <c r="Z1093" s="119" t="s">
        <v>6376</v>
      </c>
      <c r="AA1093" s="119" t="s">
        <v>6377</v>
      </c>
      <c r="AB1093" s="131" t="s">
        <v>6378</v>
      </c>
      <c r="AC1093" s="119" t="s">
        <v>348</v>
      </c>
      <c r="AD1093" s="119" t="s">
        <v>42</v>
      </c>
      <c r="AE1093" s="119" t="s">
        <v>6379</v>
      </c>
      <c r="AF1093" s="119" t="s">
        <v>437</v>
      </c>
      <c r="AG1093" s="119" t="s">
        <v>438</v>
      </c>
      <c r="AH1093" s="119"/>
      <c r="AI1093" s="119" t="s">
        <v>1289</v>
      </c>
      <c r="AJ1093" s="133" t="s">
        <v>124</v>
      </c>
      <c r="AK1093" s="133" t="s">
        <v>123</v>
      </c>
      <c r="AL1093" s="133"/>
      <c r="AM1093" s="133"/>
      <c r="AN1093" s="133" t="s">
        <v>42</v>
      </c>
      <c r="AO1093" s="133" t="s">
        <v>42</v>
      </c>
      <c r="AP1093" s="133" t="s">
        <v>81</v>
      </c>
      <c r="AQ1093" s="133" t="s">
        <v>71</v>
      </c>
      <c r="AR1093" s="137"/>
      <c r="AS1093" s="137"/>
      <c r="AT1093" s="137"/>
      <c r="AU1093" s="133">
        <v>1002203322</v>
      </c>
      <c r="AV1093" s="133">
        <v>-2336808686</v>
      </c>
      <c r="AW1093" s="133" t="s">
        <v>6380</v>
      </c>
      <c r="AX1093" s="138"/>
      <c r="AY1093" s="138"/>
      <c r="AZ1093" s="138"/>
      <c r="BA1093" s="138"/>
      <c r="BB1093" s="138"/>
      <c r="BC1093" s="300">
        <v>1440084644</v>
      </c>
      <c r="BD1093" s="300" t="s">
        <v>9919</v>
      </c>
      <c r="BE1093" s="138"/>
    </row>
    <row r="1094" spans="1:57" s="140" customFormat="1" ht="12" customHeight="1">
      <c r="A1094" s="119">
        <v>2015</v>
      </c>
      <c r="B1094" s="142" t="s">
        <v>138</v>
      </c>
      <c r="C1094" s="119" t="s">
        <v>6219</v>
      </c>
      <c r="D1094" s="131">
        <v>5700321824</v>
      </c>
      <c r="E1094" s="131" t="str">
        <f t="shared" si="53"/>
        <v>SIM</v>
      </c>
      <c r="F1094" s="131" t="str">
        <f t="shared" si="54"/>
        <v>SIM</v>
      </c>
      <c r="G1094" s="132">
        <v>42198</v>
      </c>
      <c r="H1094" s="119" t="s">
        <v>8374</v>
      </c>
      <c r="I1094" s="119" t="s">
        <v>62</v>
      </c>
      <c r="J1094" s="119">
        <v>192</v>
      </c>
      <c r="K1094" s="119">
        <v>432</v>
      </c>
      <c r="L1094" s="119">
        <v>4</v>
      </c>
      <c r="M1094" s="119">
        <v>4</v>
      </c>
      <c r="N1094" s="119">
        <v>24</v>
      </c>
      <c r="O1094" s="119" t="s">
        <v>43</v>
      </c>
      <c r="P1094" s="119" t="s">
        <v>43</v>
      </c>
      <c r="Q1094" s="133" t="s">
        <v>43</v>
      </c>
      <c r="R1094" s="134" t="s">
        <v>18</v>
      </c>
      <c r="S1094" s="134" t="s">
        <v>8851</v>
      </c>
      <c r="T1094" s="134" t="s">
        <v>63</v>
      </c>
      <c r="U1094" s="119">
        <v>11</v>
      </c>
      <c r="V1094" s="134" t="s">
        <v>4684</v>
      </c>
      <c r="W1094" s="135" t="s">
        <v>6410</v>
      </c>
      <c r="X1094" s="136" t="str">
        <f t="shared" si="55"/>
        <v>11176CIBUL</v>
      </c>
      <c r="Y1094" s="137" t="s">
        <v>6411</v>
      </c>
      <c r="Z1094" s="119" t="s">
        <v>497</v>
      </c>
      <c r="AA1094" s="119" t="s">
        <v>498</v>
      </c>
      <c r="AB1094" s="131" t="s">
        <v>6412</v>
      </c>
      <c r="AC1094" s="119" t="s">
        <v>87</v>
      </c>
      <c r="AD1094" s="119" t="s">
        <v>42</v>
      </c>
      <c r="AE1094" s="119" t="s">
        <v>500</v>
      </c>
      <c r="AF1094" s="119" t="s">
        <v>501</v>
      </c>
      <c r="AG1094" s="119" t="s">
        <v>1170</v>
      </c>
      <c r="AH1094" s="119"/>
      <c r="AI1094" s="138" t="s">
        <v>1788</v>
      </c>
      <c r="AJ1094" s="133" t="s">
        <v>124</v>
      </c>
      <c r="AK1094" s="133" t="s">
        <v>123</v>
      </c>
      <c r="AL1094" s="133"/>
      <c r="AM1094" s="133"/>
      <c r="AN1094" s="133" t="s">
        <v>42</v>
      </c>
      <c r="AO1094" s="133" t="s">
        <v>42</v>
      </c>
      <c r="AP1094" s="133" t="s">
        <v>70</v>
      </c>
      <c r="AQ1094" s="133" t="s">
        <v>71</v>
      </c>
      <c r="AR1094" s="137"/>
      <c r="AS1094" s="137"/>
      <c r="AT1094" s="137"/>
      <c r="AU1094" s="133">
        <v>1002233264</v>
      </c>
      <c r="AV1094" s="133" t="s">
        <v>6413</v>
      </c>
      <c r="AW1094" s="133">
        <v>-46930092</v>
      </c>
      <c r="AX1094" s="138"/>
      <c r="AY1094" s="138"/>
      <c r="AZ1094" s="138"/>
      <c r="BA1094" s="138"/>
      <c r="BB1094" s="138"/>
      <c r="BC1094" s="300">
        <v>1440084644</v>
      </c>
      <c r="BD1094" s="300" t="s">
        <v>9920</v>
      </c>
      <c r="BE1094" s="138"/>
    </row>
    <row r="1095" spans="1:57" s="140" customFormat="1" ht="12" customHeight="1">
      <c r="A1095" s="119">
        <v>2015</v>
      </c>
      <c r="B1095" s="142" t="s">
        <v>138</v>
      </c>
      <c r="C1095" s="119" t="s">
        <v>6219</v>
      </c>
      <c r="D1095" s="131">
        <v>5700321294</v>
      </c>
      <c r="E1095" s="131" t="str">
        <f t="shared" si="53"/>
        <v>SIM</v>
      </c>
      <c r="F1095" s="131" t="str">
        <f t="shared" si="54"/>
        <v>SIM</v>
      </c>
      <c r="G1095" s="132">
        <v>42090</v>
      </c>
      <c r="H1095" s="119" t="s">
        <v>8374</v>
      </c>
      <c r="I1095" s="119" t="s">
        <v>62</v>
      </c>
      <c r="J1095" s="119">
        <v>192</v>
      </c>
      <c r="K1095" s="119">
        <v>432</v>
      </c>
      <c r="L1095" s="119">
        <v>4</v>
      </c>
      <c r="M1095" s="119">
        <v>4</v>
      </c>
      <c r="N1095" s="119">
        <v>24</v>
      </c>
      <c r="O1095" s="119" t="s">
        <v>43</v>
      </c>
      <c r="P1095" s="119" t="s">
        <v>43</v>
      </c>
      <c r="Q1095" s="133" t="s">
        <v>43</v>
      </c>
      <c r="R1095" s="134" t="s">
        <v>18</v>
      </c>
      <c r="S1095" s="134" t="s">
        <v>8851</v>
      </c>
      <c r="T1095" s="134" t="s">
        <v>63</v>
      </c>
      <c r="U1095" s="119">
        <v>11</v>
      </c>
      <c r="V1095" s="134" t="s">
        <v>4684</v>
      </c>
      <c r="W1095" s="135" t="s">
        <v>6414</v>
      </c>
      <c r="X1095" s="136" t="str">
        <f t="shared" si="55"/>
        <v>11176CIBZS</v>
      </c>
      <c r="Y1095" s="137" t="s">
        <v>6415</v>
      </c>
      <c r="Z1095" s="119" t="s">
        <v>497</v>
      </c>
      <c r="AA1095" s="119" t="s">
        <v>498</v>
      </c>
      <c r="AB1095" s="131" t="s">
        <v>6416</v>
      </c>
      <c r="AC1095" s="119" t="s">
        <v>87</v>
      </c>
      <c r="AD1095" s="119" t="s">
        <v>42</v>
      </c>
      <c r="AE1095" s="119" t="s">
        <v>514</v>
      </c>
      <c r="AF1095" s="119" t="s">
        <v>398</v>
      </c>
      <c r="AG1095" s="119" t="s">
        <v>3666</v>
      </c>
      <c r="AH1095" s="119"/>
      <c r="AI1095" s="119" t="s">
        <v>6417</v>
      </c>
      <c r="AJ1095" s="133" t="s">
        <v>124</v>
      </c>
      <c r="AK1095" s="133" t="s">
        <v>123</v>
      </c>
      <c r="AL1095" s="133"/>
      <c r="AM1095" s="133"/>
      <c r="AN1095" s="133" t="s">
        <v>42</v>
      </c>
      <c r="AO1095" s="133" t="s">
        <v>42</v>
      </c>
      <c r="AP1095" s="133" t="s">
        <v>70</v>
      </c>
      <c r="AQ1095" s="133" t="s">
        <v>126</v>
      </c>
      <c r="AR1095" s="137"/>
      <c r="AS1095" s="137"/>
      <c r="AT1095" s="137"/>
      <c r="AU1095" s="133">
        <v>1002203233</v>
      </c>
      <c r="AV1095" s="133" t="s">
        <v>6418</v>
      </c>
      <c r="AW1095" s="133">
        <v>-46882760</v>
      </c>
      <c r="AX1095" s="138"/>
      <c r="AY1095" s="138"/>
      <c r="AZ1095" s="138"/>
      <c r="BA1095" s="138"/>
      <c r="BB1095" s="138"/>
      <c r="BC1095" s="300">
        <v>1440084644</v>
      </c>
      <c r="BD1095" s="300" t="s">
        <v>9921</v>
      </c>
      <c r="BE1095" s="138"/>
    </row>
    <row r="1096" spans="1:57" s="140" customFormat="1" ht="12" customHeight="1">
      <c r="A1096" s="119">
        <v>2015</v>
      </c>
      <c r="B1096" s="142" t="s">
        <v>138</v>
      </c>
      <c r="C1096" s="119" t="s">
        <v>6219</v>
      </c>
      <c r="D1096" s="131">
        <v>5700321829</v>
      </c>
      <c r="E1096" s="131" t="str">
        <f t="shared" si="53"/>
        <v>SIM</v>
      </c>
      <c r="F1096" s="131" t="str">
        <f t="shared" si="54"/>
        <v>SIM</v>
      </c>
      <c r="G1096" s="132">
        <v>42264</v>
      </c>
      <c r="H1096" s="119" t="s">
        <v>8374</v>
      </c>
      <c r="I1096" s="119" t="s">
        <v>62</v>
      </c>
      <c r="J1096" s="119">
        <v>192</v>
      </c>
      <c r="K1096" s="119">
        <v>432</v>
      </c>
      <c r="L1096" s="119">
        <v>4</v>
      </c>
      <c r="M1096" s="119">
        <v>4</v>
      </c>
      <c r="N1096" s="119">
        <v>24</v>
      </c>
      <c r="O1096" s="119" t="s">
        <v>43</v>
      </c>
      <c r="P1096" s="119" t="s">
        <v>43</v>
      </c>
      <c r="Q1096" s="133" t="s">
        <v>43</v>
      </c>
      <c r="R1096" s="134" t="s">
        <v>18</v>
      </c>
      <c r="S1096" s="134" t="s">
        <v>8851</v>
      </c>
      <c r="T1096" s="134" t="s">
        <v>63</v>
      </c>
      <c r="U1096" s="119">
        <v>11</v>
      </c>
      <c r="V1096" s="134" t="s">
        <v>4684</v>
      </c>
      <c r="W1096" s="135" t="s">
        <v>6419</v>
      </c>
      <c r="X1096" s="136" t="str">
        <f t="shared" si="55"/>
        <v>11176CIBZT</v>
      </c>
      <c r="Y1096" s="205" t="s">
        <v>6420</v>
      </c>
      <c r="Z1096" s="119" t="s">
        <v>497</v>
      </c>
      <c r="AA1096" s="119" t="s">
        <v>498</v>
      </c>
      <c r="AB1096" s="131" t="s">
        <v>6421</v>
      </c>
      <c r="AC1096" s="119" t="s">
        <v>87</v>
      </c>
      <c r="AD1096" s="119" t="s">
        <v>42</v>
      </c>
      <c r="AE1096" s="119" t="s">
        <v>500</v>
      </c>
      <c r="AF1096" s="119" t="s">
        <v>501</v>
      </c>
      <c r="AG1096" s="119" t="s">
        <v>1170</v>
      </c>
      <c r="AH1096" s="119"/>
      <c r="AI1096" s="138" t="s">
        <v>1788</v>
      </c>
      <c r="AJ1096" s="133" t="s">
        <v>124</v>
      </c>
      <c r="AK1096" s="133" t="s">
        <v>123</v>
      </c>
      <c r="AL1096" s="133"/>
      <c r="AM1096" s="133"/>
      <c r="AN1096" s="133" t="s">
        <v>42</v>
      </c>
      <c r="AO1096" s="133" t="s">
        <v>42</v>
      </c>
      <c r="AP1096" s="133" t="s">
        <v>70</v>
      </c>
      <c r="AQ1096" s="133" t="s">
        <v>71</v>
      </c>
      <c r="AR1096" s="137"/>
      <c r="AS1096" s="137"/>
      <c r="AT1096" s="137"/>
      <c r="AU1096" s="133">
        <v>1002273517</v>
      </c>
      <c r="AV1096" s="133" t="s">
        <v>8251</v>
      </c>
      <c r="AW1096" s="133"/>
      <c r="AX1096" s="138"/>
      <c r="AY1096" s="138"/>
      <c r="AZ1096" s="138"/>
      <c r="BA1096" s="138"/>
      <c r="BB1096" s="138"/>
      <c r="BC1096" s="300">
        <v>1440084644</v>
      </c>
      <c r="BD1096" s="300" t="s">
        <v>9922</v>
      </c>
      <c r="BE1096" s="138"/>
    </row>
    <row r="1097" spans="1:57" s="140" customFormat="1" ht="12" customHeight="1">
      <c r="A1097" s="119">
        <v>2015</v>
      </c>
      <c r="B1097" s="142" t="s">
        <v>138</v>
      </c>
      <c r="C1097" s="119" t="s">
        <v>6219</v>
      </c>
      <c r="D1097" s="131">
        <v>5700280262</v>
      </c>
      <c r="E1097" s="131" t="str">
        <f t="shared" si="53"/>
        <v>SIM</v>
      </c>
      <c r="F1097" s="131" t="str">
        <f t="shared" si="54"/>
        <v>SIM</v>
      </c>
      <c r="G1097" s="132">
        <v>42062</v>
      </c>
      <c r="H1097" s="119" t="s">
        <v>8374</v>
      </c>
      <c r="I1097" s="119" t="s">
        <v>45</v>
      </c>
      <c r="J1097" s="119">
        <v>192</v>
      </c>
      <c r="K1097" s="119">
        <v>432</v>
      </c>
      <c r="L1097" s="119">
        <v>4</v>
      </c>
      <c r="M1097" s="119">
        <v>0</v>
      </c>
      <c r="N1097" s="119">
        <v>24</v>
      </c>
      <c r="O1097" s="119" t="s">
        <v>46</v>
      </c>
      <c r="P1097" s="119" t="s">
        <v>46</v>
      </c>
      <c r="Q1097" s="133" t="s">
        <v>43</v>
      </c>
      <c r="R1097" s="134" t="s">
        <v>18</v>
      </c>
      <c r="S1097" s="134" t="s">
        <v>8851</v>
      </c>
      <c r="T1097" s="134" t="s">
        <v>63</v>
      </c>
      <c r="U1097" s="119">
        <v>11</v>
      </c>
      <c r="V1097" s="134" t="s">
        <v>4216</v>
      </c>
      <c r="W1097" s="135" t="s">
        <v>6714</v>
      </c>
      <c r="X1097" s="136" t="str">
        <f t="shared" si="55"/>
        <v>11370JICBG</v>
      </c>
      <c r="Y1097" s="137" t="s">
        <v>6715</v>
      </c>
      <c r="Z1097" s="119" t="s">
        <v>116</v>
      </c>
      <c r="AA1097" s="119" t="s">
        <v>117</v>
      </c>
      <c r="AB1097" s="131" t="s">
        <v>6716</v>
      </c>
      <c r="AC1097" s="119" t="s">
        <v>87</v>
      </c>
      <c r="AD1097" s="119" t="s">
        <v>339</v>
      </c>
      <c r="AE1097" s="119" t="s">
        <v>254</v>
      </c>
      <c r="AF1097" s="119" t="s">
        <v>120</v>
      </c>
      <c r="AG1097" s="119" t="s">
        <v>6717</v>
      </c>
      <c r="AH1097" s="119"/>
      <c r="AI1097" s="119" t="s">
        <v>4095</v>
      </c>
      <c r="AJ1097" s="133" t="s">
        <v>123</v>
      </c>
      <c r="AK1097" s="133" t="s">
        <v>124</v>
      </c>
      <c r="AL1097" s="133"/>
      <c r="AM1097" s="133"/>
      <c r="AN1097" s="133" t="s">
        <v>42</v>
      </c>
      <c r="AO1097" s="133" t="s">
        <v>42</v>
      </c>
      <c r="AP1097" s="133" t="s">
        <v>202</v>
      </c>
      <c r="AQ1097" s="133" t="s">
        <v>126</v>
      </c>
      <c r="AR1097" s="137"/>
      <c r="AS1097" s="137"/>
      <c r="AT1097" s="137" t="s">
        <v>1376</v>
      </c>
      <c r="AU1097" s="133">
        <v>1002201290</v>
      </c>
      <c r="AV1097" s="133" t="s">
        <v>8273</v>
      </c>
      <c r="AW1097" s="133"/>
      <c r="AX1097" s="138"/>
      <c r="AY1097" s="138"/>
      <c r="AZ1097" s="138"/>
      <c r="BA1097" s="138"/>
      <c r="BB1097" s="138"/>
      <c r="BC1097" s="300">
        <v>1440084644</v>
      </c>
      <c r="BD1097" s="300" t="s">
        <v>9923</v>
      </c>
      <c r="BE1097" s="138"/>
    </row>
    <row r="1098" spans="1:57" s="140" customFormat="1" ht="12" customHeight="1">
      <c r="A1098" s="119">
        <v>2015</v>
      </c>
      <c r="B1098" s="142" t="s">
        <v>138</v>
      </c>
      <c r="C1098" s="119" t="s">
        <v>6219</v>
      </c>
      <c r="D1098" s="131">
        <v>5700283427</v>
      </c>
      <c r="E1098" s="131" t="str">
        <f t="shared" si="53"/>
        <v>SIM</v>
      </c>
      <c r="F1098" s="131" t="str">
        <f t="shared" si="54"/>
        <v>SIM</v>
      </c>
      <c r="G1098" s="132">
        <v>42108</v>
      </c>
      <c r="H1098" s="119" t="s">
        <v>8374</v>
      </c>
      <c r="I1098" s="119" t="s">
        <v>45</v>
      </c>
      <c r="J1098" s="119">
        <v>192</v>
      </c>
      <c r="K1098" s="119">
        <v>432</v>
      </c>
      <c r="L1098" s="119">
        <v>4</v>
      </c>
      <c r="M1098" s="119">
        <v>0</v>
      </c>
      <c r="N1098" s="119">
        <v>24</v>
      </c>
      <c r="O1098" s="119" t="s">
        <v>46</v>
      </c>
      <c r="P1098" s="119" t="s">
        <v>46</v>
      </c>
      <c r="Q1098" s="133" t="s">
        <v>43</v>
      </c>
      <c r="R1098" s="134" t="s">
        <v>18</v>
      </c>
      <c r="S1098" s="134" t="s">
        <v>8851</v>
      </c>
      <c r="T1098" s="134" t="s">
        <v>63</v>
      </c>
      <c r="U1098" s="119">
        <v>11</v>
      </c>
      <c r="V1098" s="134" t="s">
        <v>4637</v>
      </c>
      <c r="W1098" s="135" t="s">
        <v>6348</v>
      </c>
      <c r="X1098" s="136" t="str">
        <f t="shared" si="55"/>
        <v>11051PRCBY</v>
      </c>
      <c r="Y1098" s="167" t="s">
        <v>8913</v>
      </c>
      <c r="Z1098" s="119" t="s">
        <v>921</v>
      </c>
      <c r="AA1098" s="119" t="s">
        <v>931</v>
      </c>
      <c r="AB1098" s="131" t="s">
        <v>6349</v>
      </c>
      <c r="AC1098" s="119" t="s">
        <v>348</v>
      </c>
      <c r="AD1098" s="119" t="s">
        <v>933</v>
      </c>
      <c r="AE1098" s="119" t="s">
        <v>925</v>
      </c>
      <c r="AF1098" s="119" t="s">
        <v>350</v>
      </c>
      <c r="AG1098" s="119" t="s">
        <v>351</v>
      </c>
      <c r="AH1098" s="119"/>
      <c r="AI1098" s="119" t="s">
        <v>3683</v>
      </c>
      <c r="AJ1098" s="133" t="s">
        <v>124</v>
      </c>
      <c r="AK1098" s="133" t="s">
        <v>123</v>
      </c>
      <c r="AL1098" s="133"/>
      <c r="AM1098" s="133"/>
      <c r="AN1098" s="133" t="s">
        <v>42</v>
      </c>
      <c r="AO1098" s="133" t="s">
        <v>42</v>
      </c>
      <c r="AP1098" s="133" t="s">
        <v>183</v>
      </c>
      <c r="AQ1098" s="133" t="s">
        <v>71</v>
      </c>
      <c r="AR1098" s="137"/>
      <c r="AS1098" s="137"/>
      <c r="AT1098" s="137"/>
      <c r="AU1098" s="133">
        <v>1003664137</v>
      </c>
      <c r="AV1098" s="133" t="s">
        <v>8244</v>
      </c>
      <c r="AW1098" s="133"/>
      <c r="AX1098" s="138"/>
      <c r="AY1098" s="138"/>
      <c r="AZ1098" s="138"/>
      <c r="BA1098" s="138"/>
      <c r="BB1098" s="138"/>
      <c r="BC1098" s="300">
        <v>1440084644</v>
      </c>
      <c r="BD1098" s="300" t="s">
        <v>9924</v>
      </c>
      <c r="BE1098" s="138"/>
    </row>
    <row r="1099" spans="1:57" s="140" customFormat="1" ht="12" customHeight="1">
      <c r="A1099" s="119">
        <v>2015</v>
      </c>
      <c r="B1099" s="142" t="s">
        <v>138</v>
      </c>
      <c r="C1099" s="119" t="s">
        <v>6219</v>
      </c>
      <c r="D1099" s="131">
        <v>5700282717</v>
      </c>
      <c r="E1099" s="131" t="str">
        <f t="shared" si="53"/>
        <v>SIM</v>
      </c>
      <c r="F1099" s="131" t="str">
        <f t="shared" si="54"/>
        <v>SIM</v>
      </c>
      <c r="G1099" s="132">
        <v>42170</v>
      </c>
      <c r="H1099" s="119" t="s">
        <v>8374</v>
      </c>
      <c r="I1099" s="119" t="s">
        <v>45</v>
      </c>
      <c r="J1099" s="119">
        <v>192</v>
      </c>
      <c r="K1099" s="119">
        <f>432+72</f>
        <v>504</v>
      </c>
      <c r="L1099" s="119">
        <v>4</v>
      </c>
      <c r="M1099" s="119">
        <v>0</v>
      </c>
      <c r="N1099" s="119">
        <v>24</v>
      </c>
      <c r="O1099" s="119" t="s">
        <v>46</v>
      </c>
      <c r="P1099" s="119" t="s">
        <v>46</v>
      </c>
      <c r="Q1099" s="133" t="s">
        <v>43</v>
      </c>
      <c r="R1099" s="134" t="s">
        <v>18</v>
      </c>
      <c r="S1099" s="134" t="s">
        <v>8851</v>
      </c>
      <c r="T1099" s="134" t="s">
        <v>63</v>
      </c>
      <c r="U1099" s="119">
        <v>11</v>
      </c>
      <c r="V1099" s="134" t="s">
        <v>6373</v>
      </c>
      <c r="W1099" s="135" t="s">
        <v>6381</v>
      </c>
      <c r="X1099" s="136" t="str">
        <f t="shared" si="55"/>
        <v>11130JLCBZ</v>
      </c>
      <c r="Y1099" s="137" t="s">
        <v>6382</v>
      </c>
      <c r="Z1099" s="119" t="s">
        <v>6376</v>
      </c>
      <c r="AA1099" s="119" t="s">
        <v>6377</v>
      </c>
      <c r="AB1099" s="131" t="s">
        <v>6383</v>
      </c>
      <c r="AC1099" s="119" t="s">
        <v>348</v>
      </c>
      <c r="AD1099" s="119" t="s">
        <v>42</v>
      </c>
      <c r="AE1099" s="119" t="s">
        <v>6379</v>
      </c>
      <c r="AF1099" s="119" t="s">
        <v>437</v>
      </c>
      <c r="AG1099" s="119" t="s">
        <v>438</v>
      </c>
      <c r="AH1099" s="119"/>
      <c r="AI1099" s="119" t="s">
        <v>1289</v>
      </c>
      <c r="AJ1099" s="133" t="s">
        <v>124</v>
      </c>
      <c r="AK1099" s="133" t="s">
        <v>123</v>
      </c>
      <c r="AL1099" s="133"/>
      <c r="AM1099" s="133"/>
      <c r="AN1099" s="133" t="s">
        <v>42</v>
      </c>
      <c r="AO1099" s="133" t="s">
        <v>42</v>
      </c>
      <c r="AP1099" s="133" t="s">
        <v>183</v>
      </c>
      <c r="AQ1099" s="133" t="s">
        <v>71</v>
      </c>
      <c r="AR1099" s="137"/>
      <c r="AS1099" s="137"/>
      <c r="AT1099" s="137"/>
      <c r="AU1099" s="133">
        <v>1002203713</v>
      </c>
      <c r="AV1099" s="133" t="s">
        <v>8246</v>
      </c>
      <c r="AW1099" s="133"/>
      <c r="AX1099" s="138"/>
      <c r="AY1099" s="138"/>
      <c r="AZ1099" s="138"/>
      <c r="BA1099" s="138"/>
      <c r="BB1099" s="138"/>
      <c r="BC1099" s="300">
        <v>1440084644</v>
      </c>
      <c r="BD1099" s="300" t="s">
        <v>9925</v>
      </c>
      <c r="BE1099" s="138"/>
    </row>
    <row r="1100" spans="1:57" s="140" customFormat="1" ht="12" customHeight="1">
      <c r="A1100" s="119">
        <v>2015</v>
      </c>
      <c r="B1100" s="142" t="s">
        <v>138</v>
      </c>
      <c r="C1100" s="119" t="s">
        <v>6219</v>
      </c>
      <c r="D1100" s="131" t="s">
        <v>6996</v>
      </c>
      <c r="E1100" s="131" t="str">
        <f t="shared" si="53"/>
        <v>SIM</v>
      </c>
      <c r="F1100" s="131" t="str">
        <f t="shared" si="54"/>
        <v>SIM</v>
      </c>
      <c r="G1100" s="132">
        <v>42144</v>
      </c>
      <c r="H1100" s="119" t="s">
        <v>44</v>
      </c>
      <c r="I1100" s="119" t="s">
        <v>62</v>
      </c>
      <c r="J1100" s="119">
        <v>192</v>
      </c>
      <c r="K1100" s="119">
        <v>432</v>
      </c>
      <c r="L1100" s="119">
        <v>4</v>
      </c>
      <c r="M1100" s="119">
        <v>4</v>
      </c>
      <c r="N1100" s="119">
        <v>32</v>
      </c>
      <c r="O1100" s="119" t="s">
        <v>43</v>
      </c>
      <c r="P1100" s="119" t="s">
        <v>43</v>
      </c>
      <c r="Q1100" s="133" t="s">
        <v>43</v>
      </c>
      <c r="R1100" s="134" t="s">
        <v>18</v>
      </c>
      <c r="S1100" s="134" t="s">
        <v>8851</v>
      </c>
      <c r="T1100" s="134" t="s">
        <v>63</v>
      </c>
      <c r="U1100" s="119">
        <v>11</v>
      </c>
      <c r="V1100" s="134">
        <v>11892</v>
      </c>
      <c r="W1100" s="103" t="s">
        <v>6997</v>
      </c>
      <c r="X1100" s="136" t="str">
        <f t="shared" si="55"/>
        <v>11892MQCRH</v>
      </c>
      <c r="Y1100" s="137" t="s">
        <v>6998</v>
      </c>
      <c r="Z1100" s="119" t="s">
        <v>1930</v>
      </c>
      <c r="AA1100" s="119" t="s">
        <v>1268</v>
      </c>
      <c r="AB1100" s="131" t="s">
        <v>6999</v>
      </c>
      <c r="AC1100" s="119" t="s">
        <v>87</v>
      </c>
      <c r="AD1100" s="119" t="s">
        <v>42</v>
      </c>
      <c r="AE1100" s="119" t="s">
        <v>1932</v>
      </c>
      <c r="AF1100" s="119" t="s">
        <v>1933</v>
      </c>
      <c r="AG1100" s="119" t="s">
        <v>1934</v>
      </c>
      <c r="AH1100" s="119"/>
      <c r="AI1100" s="138" t="s">
        <v>3953</v>
      </c>
      <c r="AJ1100" s="133" t="s">
        <v>124</v>
      </c>
      <c r="AK1100" s="133" t="s">
        <v>123</v>
      </c>
      <c r="AL1100" s="133"/>
      <c r="AM1100" s="133"/>
      <c r="AN1100" s="133" t="s">
        <v>42</v>
      </c>
      <c r="AO1100" s="133" t="s">
        <v>42</v>
      </c>
      <c r="AP1100" s="133" t="s">
        <v>70</v>
      </c>
      <c r="AQ1100" s="133" t="s">
        <v>126</v>
      </c>
      <c r="AR1100" s="137"/>
      <c r="AS1100" s="137"/>
      <c r="AT1100" s="137"/>
      <c r="AU1100" s="133">
        <v>1002033265</v>
      </c>
      <c r="AV1100" s="133" t="s">
        <v>8287</v>
      </c>
      <c r="AW1100" s="133" t="s">
        <v>8287</v>
      </c>
      <c r="AX1100" s="138" t="s">
        <v>8179</v>
      </c>
      <c r="AY1100" s="138"/>
      <c r="AZ1100" s="138"/>
      <c r="BA1100" s="138"/>
      <c r="BB1100" s="138"/>
      <c r="BC1100" s="300">
        <v>2026063379</v>
      </c>
      <c r="BD1100" s="300" t="s">
        <v>9926</v>
      </c>
      <c r="BE1100" s="138"/>
    </row>
    <row r="1101" spans="1:57" s="140" customFormat="1" ht="12" customHeight="1">
      <c r="A1101" s="119">
        <v>2015</v>
      </c>
      <c r="B1101" s="142" t="s">
        <v>138</v>
      </c>
      <c r="C1101" s="119" t="s">
        <v>6219</v>
      </c>
      <c r="D1101" s="131" t="s">
        <v>7000</v>
      </c>
      <c r="E1101" s="131" t="str">
        <f t="shared" si="53"/>
        <v>SIM</v>
      </c>
      <c r="F1101" s="131" t="str">
        <f t="shared" si="54"/>
        <v>SIM</v>
      </c>
      <c r="G1101" s="132">
        <v>42073</v>
      </c>
      <c r="H1101" s="119" t="s">
        <v>44</v>
      </c>
      <c r="I1101" s="119" t="s">
        <v>62</v>
      </c>
      <c r="J1101" s="119">
        <v>192</v>
      </c>
      <c r="K1101" s="119">
        <v>432</v>
      </c>
      <c r="L1101" s="119">
        <v>4</v>
      </c>
      <c r="M1101" s="119">
        <v>4</v>
      </c>
      <c r="N1101" s="119">
        <v>32</v>
      </c>
      <c r="O1101" s="119" t="s">
        <v>43</v>
      </c>
      <c r="P1101" s="119" t="s">
        <v>43</v>
      </c>
      <c r="Q1101" s="133" t="s">
        <v>43</v>
      </c>
      <c r="R1101" s="134" t="s">
        <v>18</v>
      </c>
      <c r="S1101" s="134" t="s">
        <v>8851</v>
      </c>
      <c r="T1101" s="134" t="s">
        <v>63</v>
      </c>
      <c r="U1101" s="119">
        <v>11</v>
      </c>
      <c r="V1101" s="134" t="s">
        <v>4387</v>
      </c>
      <c r="W1101" s="135" t="s">
        <v>7001</v>
      </c>
      <c r="X1101" s="136" t="str">
        <f t="shared" si="55"/>
        <v>11892MQCRI</v>
      </c>
      <c r="Y1101" s="137" t="s">
        <v>7002</v>
      </c>
      <c r="Z1101" s="119" t="s">
        <v>1930</v>
      </c>
      <c r="AA1101" s="119" t="s">
        <v>1268</v>
      </c>
      <c r="AB1101" s="131" t="s">
        <v>7003</v>
      </c>
      <c r="AC1101" s="119" t="s">
        <v>87</v>
      </c>
      <c r="AD1101" s="119" t="s">
        <v>42</v>
      </c>
      <c r="AE1101" s="119" t="s">
        <v>1932</v>
      </c>
      <c r="AF1101" s="119" t="s">
        <v>1933</v>
      </c>
      <c r="AG1101" s="119" t="s">
        <v>1934</v>
      </c>
      <c r="AH1101" s="119"/>
      <c r="AI1101" s="119" t="s">
        <v>3953</v>
      </c>
      <c r="AJ1101" s="133" t="s">
        <v>124</v>
      </c>
      <c r="AK1101" s="133" t="s">
        <v>123</v>
      </c>
      <c r="AL1101" s="133"/>
      <c r="AM1101" s="133"/>
      <c r="AN1101" s="133" t="s">
        <v>42</v>
      </c>
      <c r="AO1101" s="133" t="s">
        <v>42</v>
      </c>
      <c r="AP1101" s="133" t="s">
        <v>70</v>
      </c>
      <c r="AQ1101" s="133" t="s">
        <v>71</v>
      </c>
      <c r="AR1101" s="137"/>
      <c r="AS1101" s="137"/>
      <c r="AT1101" s="137"/>
      <c r="AU1101" s="133">
        <v>1002032617</v>
      </c>
      <c r="AV1101" s="133" t="s">
        <v>8287</v>
      </c>
      <c r="AW1101" s="133" t="s">
        <v>8287</v>
      </c>
      <c r="AX1101" s="138" t="s">
        <v>8179</v>
      </c>
      <c r="AY1101" s="138"/>
      <c r="AZ1101" s="138"/>
      <c r="BA1101" s="138"/>
      <c r="BB1101" s="138"/>
      <c r="BC1101" s="300">
        <v>2026063379</v>
      </c>
      <c r="BD1101" s="300" t="s">
        <v>9927</v>
      </c>
      <c r="BE1101" s="138"/>
    </row>
    <row r="1102" spans="1:57" s="140" customFormat="1" ht="12" customHeight="1">
      <c r="A1102" s="119">
        <v>2015</v>
      </c>
      <c r="B1102" s="142" t="s">
        <v>138</v>
      </c>
      <c r="C1102" s="119" t="s">
        <v>6219</v>
      </c>
      <c r="D1102" s="131" t="s">
        <v>7004</v>
      </c>
      <c r="E1102" s="131" t="str">
        <f t="shared" si="53"/>
        <v>SIM</v>
      </c>
      <c r="F1102" s="131" t="str">
        <f t="shared" si="54"/>
        <v>SIM</v>
      </c>
      <c r="G1102" s="132">
        <v>42080</v>
      </c>
      <c r="H1102" s="119" t="s">
        <v>44</v>
      </c>
      <c r="I1102" s="119" t="s">
        <v>62</v>
      </c>
      <c r="J1102" s="119">
        <v>192</v>
      </c>
      <c r="K1102" s="119">
        <v>432</v>
      </c>
      <c r="L1102" s="119">
        <v>4</v>
      </c>
      <c r="M1102" s="119">
        <v>4</v>
      </c>
      <c r="N1102" s="119">
        <v>32</v>
      </c>
      <c r="O1102" s="119" t="s">
        <v>43</v>
      </c>
      <c r="P1102" s="119" t="s">
        <v>43</v>
      </c>
      <c r="Q1102" s="133" t="s">
        <v>43</v>
      </c>
      <c r="R1102" s="134" t="s">
        <v>18</v>
      </c>
      <c r="S1102" s="134" t="s">
        <v>8851</v>
      </c>
      <c r="T1102" s="134" t="s">
        <v>63</v>
      </c>
      <c r="U1102" s="119">
        <v>11</v>
      </c>
      <c r="V1102" s="134" t="s">
        <v>4387</v>
      </c>
      <c r="W1102" s="135" t="s">
        <v>7005</v>
      </c>
      <c r="X1102" s="136" t="str">
        <f t="shared" si="55"/>
        <v>11892MQCRL</v>
      </c>
      <c r="Y1102" s="137" t="s">
        <v>7006</v>
      </c>
      <c r="Z1102" s="119" t="s">
        <v>1930</v>
      </c>
      <c r="AA1102" s="119" t="s">
        <v>1268</v>
      </c>
      <c r="AB1102" s="131" t="s">
        <v>7007</v>
      </c>
      <c r="AC1102" s="119" t="s">
        <v>87</v>
      </c>
      <c r="AD1102" s="119" t="s">
        <v>42</v>
      </c>
      <c r="AE1102" s="119" t="s">
        <v>1932</v>
      </c>
      <c r="AF1102" s="119" t="s">
        <v>1933</v>
      </c>
      <c r="AG1102" s="119" t="s">
        <v>1934</v>
      </c>
      <c r="AH1102" s="119"/>
      <c r="AI1102" s="119" t="s">
        <v>3953</v>
      </c>
      <c r="AJ1102" s="133" t="s">
        <v>124</v>
      </c>
      <c r="AK1102" s="133" t="s">
        <v>123</v>
      </c>
      <c r="AL1102" s="133"/>
      <c r="AM1102" s="133"/>
      <c r="AN1102" s="133" t="s">
        <v>42</v>
      </c>
      <c r="AO1102" s="133" t="s">
        <v>42</v>
      </c>
      <c r="AP1102" s="133" t="s">
        <v>70</v>
      </c>
      <c r="AQ1102" s="133" t="s">
        <v>71</v>
      </c>
      <c r="AR1102" s="137"/>
      <c r="AS1102" s="137"/>
      <c r="AT1102" s="137"/>
      <c r="AU1102" s="133">
        <v>1002032684</v>
      </c>
      <c r="AV1102" s="133" t="s">
        <v>8287</v>
      </c>
      <c r="AW1102" s="133" t="s">
        <v>8287</v>
      </c>
      <c r="AX1102" s="138" t="s">
        <v>8179</v>
      </c>
      <c r="AY1102" s="138"/>
      <c r="AZ1102" s="138"/>
      <c r="BA1102" s="138"/>
      <c r="BB1102" s="138"/>
      <c r="BC1102" s="300">
        <v>2026063379</v>
      </c>
      <c r="BD1102" s="300" t="s">
        <v>9928</v>
      </c>
      <c r="BE1102" s="138"/>
    </row>
    <row r="1103" spans="1:57" s="140" customFormat="1" ht="12" customHeight="1">
      <c r="A1103" s="119">
        <v>2015</v>
      </c>
      <c r="B1103" s="142" t="s">
        <v>138</v>
      </c>
      <c r="C1103" s="119" t="s">
        <v>6219</v>
      </c>
      <c r="D1103" s="131">
        <v>5700285562</v>
      </c>
      <c r="E1103" s="131" t="str">
        <f t="shared" si="53"/>
        <v>SIM</v>
      </c>
      <c r="F1103" s="131" t="str">
        <f t="shared" si="54"/>
        <v>SIM</v>
      </c>
      <c r="G1103" s="132">
        <v>42073</v>
      </c>
      <c r="H1103" s="119" t="s">
        <v>87</v>
      </c>
      <c r="I1103" s="119" t="s">
        <v>45</v>
      </c>
      <c r="J1103" s="119">
        <v>192</v>
      </c>
      <c r="K1103" s="119">
        <v>448</v>
      </c>
      <c r="L1103" s="119">
        <v>8</v>
      </c>
      <c r="M1103" s="119">
        <v>8</v>
      </c>
      <c r="N1103" s="119">
        <v>16</v>
      </c>
      <c r="O1103" s="119" t="s">
        <v>46</v>
      </c>
      <c r="P1103" s="119" t="s">
        <v>46</v>
      </c>
      <c r="Q1103" s="133" t="s">
        <v>43</v>
      </c>
      <c r="R1103" s="134" t="s">
        <v>18</v>
      </c>
      <c r="S1103" s="134" t="s">
        <v>8851</v>
      </c>
      <c r="T1103" s="134" t="s">
        <v>63</v>
      </c>
      <c r="U1103" s="119">
        <v>19</v>
      </c>
      <c r="V1103" s="134" t="s">
        <v>6307</v>
      </c>
      <c r="W1103" s="135" t="s">
        <v>6308</v>
      </c>
      <c r="X1103" s="136" t="str">
        <f t="shared" si="55"/>
        <v>11006BSDEI</v>
      </c>
      <c r="Y1103" s="137" t="s">
        <v>6309</v>
      </c>
      <c r="Z1103" s="119" t="s">
        <v>3634</v>
      </c>
      <c r="AA1103" s="119" t="s">
        <v>181</v>
      </c>
      <c r="AB1103" s="131" t="s">
        <v>6310</v>
      </c>
      <c r="AC1103" s="119" t="s">
        <v>87</v>
      </c>
      <c r="AD1103" s="119" t="s">
        <v>3636</v>
      </c>
      <c r="AE1103" s="119" t="s">
        <v>88</v>
      </c>
      <c r="AF1103" s="119" t="s">
        <v>89</v>
      </c>
      <c r="AG1103" s="119" t="s">
        <v>90</v>
      </c>
      <c r="AH1103" s="119"/>
      <c r="AI1103" s="119" t="s">
        <v>1030</v>
      </c>
      <c r="AJ1103" s="133" t="s">
        <v>58</v>
      </c>
      <c r="AK1103" s="133" t="s">
        <v>57</v>
      </c>
      <c r="AL1103" s="133"/>
      <c r="AM1103" s="133"/>
      <c r="AN1103" s="133" t="s">
        <v>42</v>
      </c>
      <c r="AO1103" s="133" t="s">
        <v>42</v>
      </c>
      <c r="AP1103" s="133" t="s">
        <v>1125</v>
      </c>
      <c r="AQ1103" s="133" t="s">
        <v>126</v>
      </c>
      <c r="AR1103" s="137"/>
      <c r="AS1103" s="137"/>
      <c r="AT1103" s="137"/>
      <c r="AU1103" s="133">
        <v>1002099452</v>
      </c>
      <c r="AV1103" s="133" t="s">
        <v>6311</v>
      </c>
      <c r="AW1103" s="133" t="s">
        <v>6312</v>
      </c>
      <c r="AX1103" s="138"/>
      <c r="AY1103" s="138"/>
      <c r="AZ1103" s="138"/>
      <c r="BA1103" s="138"/>
      <c r="BB1103" s="138"/>
      <c r="BC1103" s="300">
        <v>1892063257</v>
      </c>
      <c r="BD1103" s="300" t="s">
        <v>9929</v>
      </c>
      <c r="BE1103" s="138"/>
    </row>
    <row r="1104" spans="1:57" s="140" customFormat="1" ht="12" customHeight="1">
      <c r="A1104" s="119">
        <v>2015</v>
      </c>
      <c r="B1104" s="142" t="s">
        <v>138</v>
      </c>
      <c r="C1104" s="119" t="s">
        <v>6219</v>
      </c>
      <c r="D1104" s="131">
        <v>5700282729</v>
      </c>
      <c r="E1104" s="131" t="str">
        <f t="shared" si="53"/>
        <v>SIM</v>
      </c>
      <c r="F1104" s="131" t="str">
        <f t="shared" si="54"/>
        <v>SIM</v>
      </c>
      <c r="G1104" s="132">
        <v>42200</v>
      </c>
      <c r="H1104" s="119" t="s">
        <v>8374</v>
      </c>
      <c r="I1104" s="119" t="s">
        <v>62</v>
      </c>
      <c r="J1104" s="119">
        <v>192</v>
      </c>
      <c r="K1104" s="119">
        <v>432</v>
      </c>
      <c r="L1104" s="119">
        <v>4</v>
      </c>
      <c r="M1104" s="119">
        <v>0</v>
      </c>
      <c r="N1104" s="119">
        <v>24</v>
      </c>
      <c r="O1104" s="119" t="s">
        <v>46</v>
      </c>
      <c r="P1104" s="119" t="s">
        <v>46</v>
      </c>
      <c r="Q1104" s="133" t="s">
        <v>43</v>
      </c>
      <c r="R1104" s="134" t="s">
        <v>18</v>
      </c>
      <c r="S1104" s="134" t="s">
        <v>8851</v>
      </c>
      <c r="T1104" s="134" t="s">
        <v>47</v>
      </c>
      <c r="U1104" s="119">
        <v>11</v>
      </c>
      <c r="V1104" s="134" t="s">
        <v>3926</v>
      </c>
      <c r="W1104" s="135" t="s">
        <v>6303</v>
      </c>
      <c r="X1104" s="136" t="str">
        <f t="shared" si="55"/>
        <v>11000MMDEK</v>
      </c>
      <c r="Y1104" s="137" t="s">
        <v>6304</v>
      </c>
      <c r="Z1104" s="119" t="s">
        <v>346</v>
      </c>
      <c r="AA1104" s="119" t="s">
        <v>4008</v>
      </c>
      <c r="AB1104" s="131" t="s">
        <v>6305</v>
      </c>
      <c r="AC1104" s="119" t="s">
        <v>87</v>
      </c>
      <c r="AD1104" s="119" t="s">
        <v>42</v>
      </c>
      <c r="AE1104" s="119" t="s">
        <v>4010</v>
      </c>
      <c r="AF1104" s="119" t="s">
        <v>2075</v>
      </c>
      <c r="AG1104" s="119" t="s">
        <v>2076</v>
      </c>
      <c r="AH1104" s="142"/>
      <c r="AI1104" s="119" t="s">
        <v>3993</v>
      </c>
      <c r="AJ1104" s="133" t="s">
        <v>123</v>
      </c>
      <c r="AK1104" s="133" t="s">
        <v>124</v>
      </c>
      <c r="AL1104" s="133"/>
      <c r="AM1104" s="133"/>
      <c r="AN1104" s="133" t="s">
        <v>42</v>
      </c>
      <c r="AO1104" s="133" t="s">
        <v>42</v>
      </c>
      <c r="AP1104" s="133" t="s">
        <v>183</v>
      </c>
      <c r="AQ1104" s="133" t="s">
        <v>71</v>
      </c>
      <c r="AR1104" s="137"/>
      <c r="AS1104" s="137"/>
      <c r="AT1104" s="137"/>
      <c r="AU1104" s="133">
        <v>1002233361</v>
      </c>
      <c r="AV1104" s="133" t="s">
        <v>6306</v>
      </c>
      <c r="AW1104" s="133">
        <v>-46780204</v>
      </c>
      <c r="AX1104" s="138"/>
      <c r="AY1104" s="138"/>
      <c r="AZ1104" s="138"/>
      <c r="BA1104" s="138"/>
      <c r="BB1104" s="138"/>
      <c r="BC1104" s="300">
        <v>1440084644</v>
      </c>
      <c r="BD1104" s="300" t="s">
        <v>9930</v>
      </c>
      <c r="BE1104" s="138"/>
    </row>
    <row r="1105" spans="1:57" s="140" customFormat="1" ht="12" customHeight="1">
      <c r="A1105" s="119">
        <v>2015</v>
      </c>
      <c r="B1105" s="142" t="s">
        <v>138</v>
      </c>
      <c r="C1105" s="119" t="s">
        <v>6219</v>
      </c>
      <c r="D1105" s="131">
        <v>5700283402</v>
      </c>
      <c r="E1105" s="131" t="str">
        <f t="shared" si="53"/>
        <v>SIM</v>
      </c>
      <c r="F1105" s="131" t="str">
        <f t="shared" si="54"/>
        <v>SIM</v>
      </c>
      <c r="G1105" s="132">
        <v>42214</v>
      </c>
      <c r="H1105" s="119" t="s">
        <v>8374</v>
      </c>
      <c r="I1105" s="119" t="s">
        <v>45</v>
      </c>
      <c r="J1105" s="119">
        <v>192</v>
      </c>
      <c r="K1105" s="119">
        <v>432</v>
      </c>
      <c r="L1105" s="119">
        <v>4</v>
      </c>
      <c r="M1105" s="119">
        <v>4</v>
      </c>
      <c r="N1105" s="119">
        <v>24</v>
      </c>
      <c r="O1105" s="119" t="s">
        <v>43</v>
      </c>
      <c r="P1105" s="119" t="s">
        <v>43</v>
      </c>
      <c r="Q1105" s="133" t="s">
        <v>43</v>
      </c>
      <c r="R1105" s="134" t="s">
        <v>18</v>
      </c>
      <c r="S1105" s="134" t="s">
        <v>8851</v>
      </c>
      <c r="T1105" s="134" t="s">
        <v>63</v>
      </c>
      <c r="U1105" s="119">
        <v>11</v>
      </c>
      <c r="V1105" s="134" t="s">
        <v>4155</v>
      </c>
      <c r="W1105" s="135" t="s">
        <v>6594</v>
      </c>
      <c r="X1105" s="136" t="str">
        <f t="shared" si="55"/>
        <v>11300IDDMF</v>
      </c>
      <c r="Y1105" s="137" t="s">
        <v>6595</v>
      </c>
      <c r="Z1105" s="119" t="s">
        <v>180</v>
      </c>
      <c r="AA1105" s="119" t="s">
        <v>2378</v>
      </c>
      <c r="AB1105" s="131" t="s">
        <v>6596</v>
      </c>
      <c r="AC1105" s="119" t="s">
        <v>52</v>
      </c>
      <c r="AD1105" s="119" t="s">
        <v>5865</v>
      </c>
      <c r="AE1105" s="119" t="s">
        <v>3843</v>
      </c>
      <c r="AF1105" s="119" t="s">
        <v>311</v>
      </c>
      <c r="AG1105" s="119" t="s">
        <v>1443</v>
      </c>
      <c r="AH1105" s="119"/>
      <c r="AI1105" s="119" t="s">
        <v>3704</v>
      </c>
      <c r="AJ1105" s="133" t="s">
        <v>124</v>
      </c>
      <c r="AK1105" s="133" t="s">
        <v>123</v>
      </c>
      <c r="AL1105" s="133"/>
      <c r="AM1105" s="133"/>
      <c r="AN1105" s="133" t="s">
        <v>42</v>
      </c>
      <c r="AO1105" s="133" t="s">
        <v>42</v>
      </c>
      <c r="AP1105" s="133" t="s">
        <v>112</v>
      </c>
      <c r="AQ1105" s="133" t="s">
        <v>102</v>
      </c>
      <c r="AR1105" s="137"/>
      <c r="AS1105" s="137"/>
      <c r="AT1105" s="137"/>
      <c r="AU1105" s="133">
        <v>1002233647</v>
      </c>
      <c r="AV1105" s="133" t="s">
        <v>8264</v>
      </c>
      <c r="AW1105" s="133"/>
      <c r="AX1105" s="138"/>
      <c r="AY1105" s="138"/>
      <c r="AZ1105" s="138"/>
      <c r="BA1105" s="138"/>
      <c r="BB1105" s="138"/>
      <c r="BC1105" s="300">
        <v>1440084644</v>
      </c>
      <c r="BD1105" s="300" t="s">
        <v>9931</v>
      </c>
      <c r="BE1105" s="138"/>
    </row>
    <row r="1106" spans="1:57" s="140" customFormat="1" ht="12" customHeight="1">
      <c r="A1106" s="119">
        <v>2015</v>
      </c>
      <c r="B1106" s="142" t="s">
        <v>138</v>
      </c>
      <c r="C1106" s="119" t="s">
        <v>6219</v>
      </c>
      <c r="D1106" s="131">
        <v>5700282707</v>
      </c>
      <c r="E1106" s="131" t="str">
        <f t="shared" si="53"/>
        <v>SIM</v>
      </c>
      <c r="F1106" s="131" t="str">
        <f t="shared" si="54"/>
        <v>SIM</v>
      </c>
      <c r="G1106" s="132">
        <v>42214</v>
      </c>
      <c r="H1106" s="119" t="s">
        <v>8374</v>
      </c>
      <c r="I1106" s="119" t="s">
        <v>45</v>
      </c>
      <c r="J1106" s="119">
        <v>192</v>
      </c>
      <c r="K1106" s="119">
        <v>432</v>
      </c>
      <c r="L1106" s="119">
        <v>4</v>
      </c>
      <c r="M1106" s="119">
        <v>0</v>
      </c>
      <c r="N1106" s="119">
        <v>24</v>
      </c>
      <c r="O1106" s="119" t="s">
        <v>46</v>
      </c>
      <c r="P1106" s="119" t="s">
        <v>46</v>
      </c>
      <c r="Q1106" s="133" t="s">
        <v>43</v>
      </c>
      <c r="R1106" s="134" t="s">
        <v>18</v>
      </c>
      <c r="S1106" s="134" t="s">
        <v>8851</v>
      </c>
      <c r="T1106" s="134" t="s">
        <v>63</v>
      </c>
      <c r="U1106" s="119">
        <v>11</v>
      </c>
      <c r="V1106" s="134" t="s">
        <v>4155</v>
      </c>
      <c r="W1106" s="135" t="s">
        <v>6597</v>
      </c>
      <c r="X1106" s="136" t="str">
        <f t="shared" si="55"/>
        <v>11300IDDMJ</v>
      </c>
      <c r="Y1106" s="137" t="s">
        <v>6598</v>
      </c>
      <c r="Z1106" s="119" t="s">
        <v>180</v>
      </c>
      <c r="AA1106" s="119" t="s">
        <v>2378</v>
      </c>
      <c r="AB1106" s="131" t="s">
        <v>6599</v>
      </c>
      <c r="AC1106" s="119" t="s">
        <v>52</v>
      </c>
      <c r="AD1106" s="119" t="s">
        <v>5865</v>
      </c>
      <c r="AE1106" s="119" t="s">
        <v>3843</v>
      </c>
      <c r="AF1106" s="119" t="s">
        <v>311</v>
      </c>
      <c r="AG1106" s="119" t="s">
        <v>1443</v>
      </c>
      <c r="AH1106" s="119"/>
      <c r="AI1106" s="119" t="s">
        <v>3704</v>
      </c>
      <c r="AJ1106" s="133" t="s">
        <v>124</v>
      </c>
      <c r="AK1106" s="133" t="s">
        <v>123</v>
      </c>
      <c r="AL1106" s="133"/>
      <c r="AM1106" s="133"/>
      <c r="AN1106" s="133" t="s">
        <v>42</v>
      </c>
      <c r="AO1106" s="133" t="s">
        <v>42</v>
      </c>
      <c r="AP1106" s="133" t="s">
        <v>112</v>
      </c>
      <c r="AQ1106" s="133" t="s">
        <v>102</v>
      </c>
      <c r="AR1106" s="137"/>
      <c r="AS1106" s="137"/>
      <c r="AT1106" s="137"/>
      <c r="AU1106" s="133">
        <v>1002233612</v>
      </c>
      <c r="AV1106" s="133" t="s">
        <v>8265</v>
      </c>
      <c r="AW1106" s="133"/>
      <c r="AX1106" s="138"/>
      <c r="AY1106" s="138"/>
      <c r="AZ1106" s="138"/>
      <c r="BA1106" s="138"/>
      <c r="BB1106" s="138"/>
      <c r="BC1106" s="300">
        <v>1440084644</v>
      </c>
      <c r="BD1106" s="300" t="s">
        <v>9932</v>
      </c>
      <c r="BE1106" s="138"/>
    </row>
    <row r="1107" spans="1:57" s="140" customFormat="1" ht="12" customHeight="1">
      <c r="A1107" s="119">
        <v>2015</v>
      </c>
      <c r="B1107" s="142" t="s">
        <v>138</v>
      </c>
      <c r="C1107" s="119" t="s">
        <v>6219</v>
      </c>
      <c r="D1107" s="131">
        <v>5700285583</v>
      </c>
      <c r="E1107" s="131" t="str">
        <f t="shared" si="53"/>
        <v>SIM</v>
      </c>
      <c r="F1107" s="131" t="str">
        <f t="shared" si="54"/>
        <v>SIM</v>
      </c>
      <c r="G1107" s="132">
        <v>42157</v>
      </c>
      <c r="H1107" s="119" t="s">
        <v>87</v>
      </c>
      <c r="I1107" s="119" t="s">
        <v>45</v>
      </c>
      <c r="J1107" s="119">
        <v>192</v>
      </c>
      <c r="K1107" s="119">
        <v>448</v>
      </c>
      <c r="L1107" s="119">
        <v>8</v>
      </c>
      <c r="M1107" s="119">
        <v>8</v>
      </c>
      <c r="N1107" s="119">
        <v>16</v>
      </c>
      <c r="O1107" s="119" t="s">
        <v>46</v>
      </c>
      <c r="P1107" s="119" t="s">
        <v>46</v>
      </c>
      <c r="Q1107" s="133" t="s">
        <v>43</v>
      </c>
      <c r="R1107" s="134" t="s">
        <v>18</v>
      </c>
      <c r="S1107" s="134" t="s">
        <v>8851</v>
      </c>
      <c r="T1107" s="134" t="s">
        <v>63</v>
      </c>
      <c r="U1107" s="119">
        <v>11</v>
      </c>
      <c r="V1107" s="134" t="s">
        <v>4155</v>
      </c>
      <c r="W1107" s="135" t="s">
        <v>6600</v>
      </c>
      <c r="X1107" s="136" t="str">
        <f t="shared" si="55"/>
        <v>11300IDDMK</v>
      </c>
      <c r="Y1107" s="137" t="s">
        <v>6601</v>
      </c>
      <c r="Z1107" s="119" t="s">
        <v>180</v>
      </c>
      <c r="AA1107" s="119" t="s">
        <v>2378</v>
      </c>
      <c r="AB1107" s="131" t="s">
        <v>6602</v>
      </c>
      <c r="AC1107" s="133" t="s">
        <v>52</v>
      </c>
      <c r="AD1107" s="133" t="s">
        <v>2380</v>
      </c>
      <c r="AE1107" s="143" t="s">
        <v>145</v>
      </c>
      <c r="AF1107" s="143" t="s">
        <v>146</v>
      </c>
      <c r="AG1107" s="143" t="s">
        <v>147</v>
      </c>
      <c r="AH1107" s="143"/>
      <c r="AI1107" s="138" t="s">
        <v>3844</v>
      </c>
      <c r="AJ1107" s="133" t="s">
        <v>124</v>
      </c>
      <c r="AK1107" s="133" t="s">
        <v>123</v>
      </c>
      <c r="AL1107" s="133"/>
      <c r="AM1107" s="133"/>
      <c r="AN1107" s="133" t="s">
        <v>42</v>
      </c>
      <c r="AO1107" s="133" t="s">
        <v>42</v>
      </c>
      <c r="AP1107" s="133" t="s">
        <v>112</v>
      </c>
      <c r="AQ1107" s="133" t="s">
        <v>102</v>
      </c>
      <c r="AR1107" s="137"/>
      <c r="AS1107" s="137"/>
      <c r="AT1107" s="137"/>
      <c r="AU1107" s="133">
        <v>1002274386</v>
      </c>
      <c r="AV1107" s="133" t="s">
        <v>6603</v>
      </c>
      <c r="AW1107" s="133" t="s">
        <v>6604</v>
      </c>
      <c r="AX1107" s="138"/>
      <c r="AY1107" s="138"/>
      <c r="AZ1107" s="138"/>
      <c r="BA1107" s="138"/>
      <c r="BB1107" s="138"/>
      <c r="BC1107" s="300">
        <v>1892063257</v>
      </c>
      <c r="BD1107" s="300" t="s">
        <v>9933</v>
      </c>
      <c r="BE1107" s="138"/>
    </row>
    <row r="1108" spans="1:57" s="140" customFormat="1" ht="12" customHeight="1">
      <c r="A1108" s="119">
        <v>2015</v>
      </c>
      <c r="B1108" s="142" t="s">
        <v>138</v>
      </c>
      <c r="C1108" s="119" t="s">
        <v>6219</v>
      </c>
      <c r="D1108" s="131">
        <v>5700285584</v>
      </c>
      <c r="E1108" s="131" t="str">
        <f t="shared" si="53"/>
        <v>SIM</v>
      </c>
      <c r="F1108" s="131" t="str">
        <f t="shared" si="54"/>
        <v>SIM</v>
      </c>
      <c r="G1108" s="132">
        <v>42264</v>
      </c>
      <c r="H1108" s="119" t="s">
        <v>87</v>
      </c>
      <c r="I1108" s="119" t="s">
        <v>45</v>
      </c>
      <c r="J1108" s="119">
        <v>192</v>
      </c>
      <c r="K1108" s="119">
        <v>448</v>
      </c>
      <c r="L1108" s="119">
        <v>8</v>
      </c>
      <c r="M1108" s="119">
        <v>8</v>
      </c>
      <c r="N1108" s="119">
        <v>16</v>
      </c>
      <c r="O1108" s="119" t="s">
        <v>46</v>
      </c>
      <c r="P1108" s="119" t="s">
        <v>46</v>
      </c>
      <c r="Q1108" s="133" t="s">
        <v>43</v>
      </c>
      <c r="R1108" s="134" t="s">
        <v>18</v>
      </c>
      <c r="S1108" s="134" t="s">
        <v>8851</v>
      </c>
      <c r="T1108" s="134" t="s">
        <v>63</v>
      </c>
      <c r="U1108" s="119">
        <v>11</v>
      </c>
      <c r="V1108" s="134" t="s">
        <v>4155</v>
      </c>
      <c r="W1108" s="135" t="s">
        <v>6605</v>
      </c>
      <c r="X1108" s="136" t="str">
        <f t="shared" si="55"/>
        <v>11300IDDML</v>
      </c>
      <c r="Y1108" s="137" t="s">
        <v>6606</v>
      </c>
      <c r="Z1108" s="119" t="s">
        <v>180</v>
      </c>
      <c r="AA1108" s="119" t="s">
        <v>2378</v>
      </c>
      <c r="AB1108" s="131" t="s">
        <v>6607</v>
      </c>
      <c r="AC1108" s="133" t="s">
        <v>52</v>
      </c>
      <c r="AD1108" s="133" t="s">
        <v>2380</v>
      </c>
      <c r="AE1108" s="143" t="s">
        <v>145</v>
      </c>
      <c r="AF1108" s="143" t="s">
        <v>146</v>
      </c>
      <c r="AG1108" s="143" t="s">
        <v>147</v>
      </c>
      <c r="AH1108" s="143"/>
      <c r="AI1108" s="138" t="s">
        <v>3844</v>
      </c>
      <c r="AJ1108" s="133" t="s">
        <v>124</v>
      </c>
      <c r="AK1108" s="133" t="s">
        <v>123</v>
      </c>
      <c r="AL1108" s="133"/>
      <c r="AM1108" s="133"/>
      <c r="AN1108" s="133" t="s">
        <v>42</v>
      </c>
      <c r="AO1108" s="133" t="s">
        <v>42</v>
      </c>
      <c r="AP1108" s="133" t="s">
        <v>112</v>
      </c>
      <c r="AQ1108" s="133" t="s">
        <v>102</v>
      </c>
      <c r="AR1108" s="137"/>
      <c r="AS1108" s="137"/>
      <c r="AT1108" s="137"/>
      <c r="AU1108" s="56">
        <v>1003804176</v>
      </c>
      <c r="AV1108" s="133" t="s">
        <v>6608</v>
      </c>
      <c r="AW1108" s="133" t="s">
        <v>6609</v>
      </c>
      <c r="AX1108" s="138"/>
      <c r="AY1108" s="138"/>
      <c r="AZ1108" s="138"/>
      <c r="BA1108" s="138"/>
      <c r="BB1108" s="138"/>
      <c r="BC1108" s="300">
        <v>1892063257</v>
      </c>
      <c r="BD1108" s="300" t="s">
        <v>9934</v>
      </c>
      <c r="BE1108" s="138"/>
    </row>
    <row r="1109" spans="1:57" s="140" customFormat="1" ht="12" customHeight="1">
      <c r="A1109" s="119">
        <v>2015</v>
      </c>
      <c r="B1109" s="142" t="s">
        <v>138</v>
      </c>
      <c r="C1109" s="119" t="s">
        <v>6219</v>
      </c>
      <c r="D1109" s="131">
        <v>5700282712</v>
      </c>
      <c r="E1109" s="131" t="str">
        <f t="shared" si="53"/>
        <v>SIM</v>
      </c>
      <c r="F1109" s="131" t="str">
        <f t="shared" si="54"/>
        <v>SIM</v>
      </c>
      <c r="G1109" s="132">
        <v>42179</v>
      </c>
      <c r="H1109" s="119" t="s">
        <v>8374</v>
      </c>
      <c r="I1109" s="119" t="s">
        <v>45</v>
      </c>
      <c r="J1109" s="119">
        <v>192</v>
      </c>
      <c r="K1109" s="119">
        <v>432</v>
      </c>
      <c r="L1109" s="119">
        <v>4</v>
      </c>
      <c r="M1109" s="119">
        <v>4</v>
      </c>
      <c r="N1109" s="119">
        <v>24</v>
      </c>
      <c r="O1109" s="119" t="s">
        <v>43</v>
      </c>
      <c r="P1109" s="119" t="s">
        <v>43</v>
      </c>
      <c r="Q1109" s="133" t="s">
        <v>43</v>
      </c>
      <c r="R1109" s="134" t="s">
        <v>18</v>
      </c>
      <c r="S1109" s="134" t="s">
        <v>8851</v>
      </c>
      <c r="T1109" s="134" t="s">
        <v>63</v>
      </c>
      <c r="U1109" s="119">
        <v>11</v>
      </c>
      <c r="V1109" s="134" t="s">
        <v>4155</v>
      </c>
      <c r="W1109" s="135" t="s">
        <v>6610</v>
      </c>
      <c r="X1109" s="136" t="str">
        <f t="shared" si="55"/>
        <v>11300IDDMO</v>
      </c>
      <c r="Y1109" s="137" t="s">
        <v>6611</v>
      </c>
      <c r="Z1109" s="119" t="s">
        <v>180</v>
      </c>
      <c r="AA1109" s="119" t="s">
        <v>2378</v>
      </c>
      <c r="AB1109" s="131" t="s">
        <v>6612</v>
      </c>
      <c r="AC1109" s="119" t="s">
        <v>52</v>
      </c>
      <c r="AD1109" s="119" t="s">
        <v>5865</v>
      </c>
      <c r="AE1109" s="119" t="s">
        <v>3843</v>
      </c>
      <c r="AF1109" s="119" t="s">
        <v>311</v>
      </c>
      <c r="AG1109" s="119" t="s">
        <v>1443</v>
      </c>
      <c r="AH1109" s="119"/>
      <c r="AI1109" s="119" t="s">
        <v>3704</v>
      </c>
      <c r="AJ1109" s="133" t="s">
        <v>124</v>
      </c>
      <c r="AK1109" s="133" t="s">
        <v>123</v>
      </c>
      <c r="AL1109" s="133"/>
      <c r="AM1109" s="133"/>
      <c r="AN1109" s="133" t="s">
        <v>42</v>
      </c>
      <c r="AO1109" s="133" t="s">
        <v>42</v>
      </c>
      <c r="AP1109" s="133" t="s">
        <v>183</v>
      </c>
      <c r="AQ1109" s="133" t="s">
        <v>71</v>
      </c>
      <c r="AR1109" s="137"/>
      <c r="AS1109" s="137"/>
      <c r="AT1109" s="137"/>
      <c r="AU1109" s="133">
        <v>1002232853</v>
      </c>
      <c r="AV1109" s="133" t="s">
        <v>8266</v>
      </c>
      <c r="AW1109" s="133"/>
      <c r="AX1109" s="138"/>
      <c r="AY1109" s="138"/>
      <c r="AZ1109" s="138"/>
      <c r="BA1109" s="138"/>
      <c r="BB1109" s="138"/>
      <c r="BC1109" s="300">
        <v>1440084644</v>
      </c>
      <c r="BD1109" s="300" t="s">
        <v>9935</v>
      </c>
      <c r="BE1109" s="138"/>
    </row>
    <row r="1110" spans="1:57" s="140" customFormat="1" ht="12" customHeight="1">
      <c r="A1110" s="119">
        <v>2015</v>
      </c>
      <c r="B1110" s="142" t="s">
        <v>138</v>
      </c>
      <c r="C1110" s="119" t="s">
        <v>6219</v>
      </c>
      <c r="D1110" s="131">
        <v>5700283412</v>
      </c>
      <c r="E1110" s="131" t="str">
        <f t="shared" si="53"/>
        <v>SIM</v>
      </c>
      <c r="F1110" s="131" t="str">
        <f t="shared" si="54"/>
        <v>SIM</v>
      </c>
      <c r="G1110" s="132">
        <v>42275</v>
      </c>
      <c r="H1110" s="119" t="s">
        <v>8374</v>
      </c>
      <c r="I1110" s="119" t="s">
        <v>45</v>
      </c>
      <c r="J1110" s="119">
        <v>192</v>
      </c>
      <c r="K1110" s="119">
        <v>432</v>
      </c>
      <c r="L1110" s="119">
        <v>4</v>
      </c>
      <c r="M1110" s="119">
        <v>4</v>
      </c>
      <c r="N1110" s="119">
        <v>24</v>
      </c>
      <c r="O1110" s="119" t="s">
        <v>43</v>
      </c>
      <c r="P1110" s="119" t="s">
        <v>43</v>
      </c>
      <c r="Q1110" s="133" t="s">
        <v>43</v>
      </c>
      <c r="R1110" s="134" t="s">
        <v>18</v>
      </c>
      <c r="S1110" s="134" t="s">
        <v>8851</v>
      </c>
      <c r="T1110" s="134" t="s">
        <v>63</v>
      </c>
      <c r="U1110" s="119">
        <v>11</v>
      </c>
      <c r="V1110" s="134" t="s">
        <v>4155</v>
      </c>
      <c r="W1110" s="135" t="s">
        <v>6613</v>
      </c>
      <c r="X1110" s="136" t="str">
        <f t="shared" si="55"/>
        <v>11300IDDMP</v>
      </c>
      <c r="Y1110" s="137" t="s">
        <v>6614</v>
      </c>
      <c r="Z1110" s="119" t="s">
        <v>180</v>
      </c>
      <c r="AA1110" s="119" t="s">
        <v>2378</v>
      </c>
      <c r="AB1110" s="131" t="s">
        <v>6615</v>
      </c>
      <c r="AC1110" s="119" t="s">
        <v>52</v>
      </c>
      <c r="AD1110" s="119" t="s">
        <v>5865</v>
      </c>
      <c r="AE1110" s="119" t="s">
        <v>3843</v>
      </c>
      <c r="AF1110" s="119" t="s">
        <v>311</v>
      </c>
      <c r="AG1110" s="119" t="s">
        <v>1443</v>
      </c>
      <c r="AH1110" s="119"/>
      <c r="AI1110" s="119" t="s">
        <v>3704</v>
      </c>
      <c r="AJ1110" s="133" t="s">
        <v>124</v>
      </c>
      <c r="AK1110" s="133" t="s">
        <v>123</v>
      </c>
      <c r="AL1110" s="133"/>
      <c r="AM1110" s="133"/>
      <c r="AN1110" s="133" t="s">
        <v>42</v>
      </c>
      <c r="AO1110" s="133" t="s">
        <v>42</v>
      </c>
      <c r="AP1110" s="133" t="s">
        <v>183</v>
      </c>
      <c r="AQ1110" s="133" t="s">
        <v>71</v>
      </c>
      <c r="AR1110" s="137"/>
      <c r="AS1110" s="137"/>
      <c r="AT1110" s="137"/>
      <c r="AU1110" s="133">
        <v>1002273550</v>
      </c>
      <c r="AV1110" s="133" t="s">
        <v>8267</v>
      </c>
      <c r="AW1110" s="133"/>
      <c r="AX1110" s="138"/>
      <c r="AY1110" s="138"/>
      <c r="AZ1110" s="138"/>
      <c r="BA1110" s="138"/>
      <c r="BB1110" s="138"/>
      <c r="BC1110" s="300">
        <v>1440084644</v>
      </c>
      <c r="BD1110" s="300" t="s">
        <v>9936</v>
      </c>
      <c r="BE1110" s="138"/>
    </row>
    <row r="1111" spans="1:57" s="140" customFormat="1" ht="12" customHeight="1">
      <c r="A1111" s="119">
        <v>2015</v>
      </c>
      <c r="B1111" s="142" t="s">
        <v>138</v>
      </c>
      <c r="C1111" s="119" t="s">
        <v>6219</v>
      </c>
      <c r="D1111" s="131">
        <v>5700280277</v>
      </c>
      <c r="E1111" s="131" t="str">
        <f t="shared" si="53"/>
        <v>SIM</v>
      </c>
      <c r="F1111" s="131" t="str">
        <f t="shared" si="54"/>
        <v>SIM</v>
      </c>
      <c r="G1111" s="132">
        <v>42214</v>
      </c>
      <c r="H1111" s="119" t="s">
        <v>8374</v>
      </c>
      <c r="I1111" s="119" t="s">
        <v>45</v>
      </c>
      <c r="J1111" s="119">
        <v>192</v>
      </c>
      <c r="K1111" s="119">
        <v>432</v>
      </c>
      <c r="L1111" s="119">
        <v>4</v>
      </c>
      <c r="M1111" s="119">
        <v>0</v>
      </c>
      <c r="N1111" s="119">
        <v>24</v>
      </c>
      <c r="O1111" s="119" t="s">
        <v>46</v>
      </c>
      <c r="P1111" s="119" t="s">
        <v>46</v>
      </c>
      <c r="Q1111" s="133" t="s">
        <v>43</v>
      </c>
      <c r="R1111" s="134" t="s">
        <v>18</v>
      </c>
      <c r="S1111" s="134" t="s">
        <v>8851</v>
      </c>
      <c r="T1111" s="134" t="s">
        <v>63</v>
      </c>
      <c r="U1111" s="119">
        <v>11</v>
      </c>
      <c r="V1111" s="134" t="s">
        <v>4155</v>
      </c>
      <c r="W1111" s="135" t="s">
        <v>6616</v>
      </c>
      <c r="X1111" s="136" t="str">
        <f t="shared" si="55"/>
        <v>11300IDDMQ</v>
      </c>
      <c r="Y1111" s="137" t="s">
        <v>6617</v>
      </c>
      <c r="Z1111" s="119" t="s">
        <v>180</v>
      </c>
      <c r="AA1111" s="119" t="s">
        <v>2378</v>
      </c>
      <c r="AB1111" s="131" t="s">
        <v>6618</v>
      </c>
      <c r="AC1111" s="119" t="s">
        <v>52</v>
      </c>
      <c r="AD1111" s="119" t="s">
        <v>5865</v>
      </c>
      <c r="AE1111" s="119" t="s">
        <v>3843</v>
      </c>
      <c r="AF1111" s="119" t="s">
        <v>311</v>
      </c>
      <c r="AG1111" s="119" t="s">
        <v>1443</v>
      </c>
      <c r="AH1111" s="119"/>
      <c r="AI1111" s="119" t="s">
        <v>3704</v>
      </c>
      <c r="AJ1111" s="133" t="s">
        <v>124</v>
      </c>
      <c r="AK1111" s="133" t="s">
        <v>123</v>
      </c>
      <c r="AL1111" s="133"/>
      <c r="AM1111" s="133"/>
      <c r="AN1111" s="133" t="s">
        <v>42</v>
      </c>
      <c r="AO1111" s="133" t="s">
        <v>42</v>
      </c>
      <c r="AP1111" s="133" t="s">
        <v>183</v>
      </c>
      <c r="AQ1111" s="133" t="s">
        <v>71</v>
      </c>
      <c r="AR1111" s="137"/>
      <c r="AS1111" s="137"/>
      <c r="AT1111" s="137"/>
      <c r="AU1111" s="133">
        <v>1002233620</v>
      </c>
      <c r="AV1111" s="133" t="s">
        <v>8268</v>
      </c>
      <c r="AW1111" s="133"/>
      <c r="AX1111" s="138"/>
      <c r="AY1111" s="138"/>
      <c r="AZ1111" s="138"/>
      <c r="BA1111" s="138"/>
      <c r="BB1111" s="138"/>
      <c r="BC1111" s="300">
        <v>1440084644</v>
      </c>
      <c r="BD1111" s="300" t="s">
        <v>9937</v>
      </c>
      <c r="BE1111" s="138"/>
    </row>
    <row r="1112" spans="1:57" s="140" customFormat="1" ht="12" customHeight="1">
      <c r="A1112" s="119">
        <v>2015</v>
      </c>
      <c r="B1112" s="142" t="s">
        <v>138</v>
      </c>
      <c r="C1112" s="119" t="s">
        <v>6219</v>
      </c>
      <c r="D1112" s="131">
        <v>5700283417</v>
      </c>
      <c r="E1112" s="131" t="str">
        <f t="shared" ref="E1112:E1175" si="56">IF(G1112="","","SIM")</f>
        <v>SIM</v>
      </c>
      <c r="F1112" s="131" t="str">
        <f t="shared" ref="F1112:F1175" si="57">IF(G1112="","","SIM")</f>
        <v>SIM</v>
      </c>
      <c r="G1112" s="132">
        <v>42167</v>
      </c>
      <c r="H1112" s="119" t="s">
        <v>8374</v>
      </c>
      <c r="I1112" s="119" t="s">
        <v>45</v>
      </c>
      <c r="J1112" s="119">
        <v>192</v>
      </c>
      <c r="K1112" s="119">
        <v>432</v>
      </c>
      <c r="L1112" s="119">
        <v>4</v>
      </c>
      <c r="M1112" s="119">
        <v>4</v>
      </c>
      <c r="N1112" s="119">
        <v>24</v>
      </c>
      <c r="O1112" s="119" t="s">
        <v>43</v>
      </c>
      <c r="P1112" s="119" t="s">
        <v>43</v>
      </c>
      <c r="Q1112" s="133" t="s">
        <v>43</v>
      </c>
      <c r="R1112" s="134" t="s">
        <v>18</v>
      </c>
      <c r="S1112" s="134" t="s">
        <v>8851</v>
      </c>
      <c r="T1112" s="134" t="s">
        <v>63</v>
      </c>
      <c r="U1112" s="119">
        <v>11</v>
      </c>
      <c r="V1112" s="134" t="s">
        <v>4155</v>
      </c>
      <c r="W1112" s="135" t="s">
        <v>6619</v>
      </c>
      <c r="X1112" s="136" t="str">
        <f t="shared" ref="X1112:X1175" si="58">V1112&amp;AA1112&amp;W1112</f>
        <v>11300IDDMR</v>
      </c>
      <c r="Y1112" s="137" t="s">
        <v>6620</v>
      </c>
      <c r="Z1112" s="119" t="s">
        <v>180</v>
      </c>
      <c r="AA1112" s="119" t="s">
        <v>2378</v>
      </c>
      <c r="AB1112" s="131" t="s">
        <v>6621</v>
      </c>
      <c r="AC1112" s="119" t="s">
        <v>52</v>
      </c>
      <c r="AD1112" s="119" t="s">
        <v>5865</v>
      </c>
      <c r="AE1112" s="119" t="s">
        <v>3843</v>
      </c>
      <c r="AF1112" s="119" t="s">
        <v>311</v>
      </c>
      <c r="AG1112" s="119" t="s">
        <v>1443</v>
      </c>
      <c r="AH1112" s="119"/>
      <c r="AI1112" s="119" t="s">
        <v>3704</v>
      </c>
      <c r="AJ1112" s="133" t="s">
        <v>124</v>
      </c>
      <c r="AK1112" s="133" t="s">
        <v>123</v>
      </c>
      <c r="AL1112" s="133"/>
      <c r="AM1112" s="133"/>
      <c r="AN1112" s="133" t="s">
        <v>42</v>
      </c>
      <c r="AO1112" s="133" t="s">
        <v>42</v>
      </c>
      <c r="AP1112" s="133" t="s">
        <v>183</v>
      </c>
      <c r="AQ1112" s="133" t="s">
        <v>71</v>
      </c>
      <c r="AR1112" s="137"/>
      <c r="AS1112" s="137"/>
      <c r="AT1112" s="137" t="s">
        <v>1376</v>
      </c>
      <c r="AU1112" s="133">
        <v>1002203705</v>
      </c>
      <c r="AV1112" s="133" t="s">
        <v>8269</v>
      </c>
      <c r="AW1112" s="133"/>
      <c r="AX1112" s="138"/>
      <c r="AY1112" s="138"/>
      <c r="AZ1112" s="138"/>
      <c r="BA1112" s="138"/>
      <c r="BB1112" s="138"/>
      <c r="BC1112" s="300">
        <v>1440084644</v>
      </c>
      <c r="BD1112" s="300" t="s">
        <v>9938</v>
      </c>
      <c r="BE1112" s="138"/>
    </row>
    <row r="1113" spans="1:57" s="140" customFormat="1" ht="12" customHeight="1">
      <c r="A1113" s="119">
        <v>2015</v>
      </c>
      <c r="B1113" s="142" t="s">
        <v>138</v>
      </c>
      <c r="C1113" s="119" t="s">
        <v>6219</v>
      </c>
      <c r="D1113" s="131">
        <v>5700283447</v>
      </c>
      <c r="E1113" s="131" t="str">
        <f t="shared" si="56"/>
        <v>SIM</v>
      </c>
      <c r="F1113" s="131" t="str">
        <f t="shared" si="57"/>
        <v>SIM</v>
      </c>
      <c r="G1113" s="132">
        <v>42234</v>
      </c>
      <c r="H1113" s="119" t="s">
        <v>8374</v>
      </c>
      <c r="I1113" s="119" t="s">
        <v>45</v>
      </c>
      <c r="J1113" s="119">
        <v>192</v>
      </c>
      <c r="K1113" s="119">
        <v>432</v>
      </c>
      <c r="L1113" s="119">
        <v>4</v>
      </c>
      <c r="M1113" s="119">
        <v>4</v>
      </c>
      <c r="N1113" s="119">
        <v>24</v>
      </c>
      <c r="O1113" s="119" t="s">
        <v>43</v>
      </c>
      <c r="P1113" s="119" t="s">
        <v>43</v>
      </c>
      <c r="Q1113" s="133" t="s">
        <v>43</v>
      </c>
      <c r="R1113" s="134" t="s">
        <v>18</v>
      </c>
      <c r="S1113" s="134" t="s">
        <v>8851</v>
      </c>
      <c r="T1113" s="134" t="s">
        <v>63</v>
      </c>
      <c r="U1113" s="119">
        <v>11</v>
      </c>
      <c r="V1113" s="134">
        <v>11300</v>
      </c>
      <c r="W1113" s="103" t="s">
        <v>6622</v>
      </c>
      <c r="X1113" s="136" t="str">
        <f t="shared" si="58"/>
        <v>11300IDDMS</v>
      </c>
      <c r="Y1113" s="137" t="s">
        <v>6623</v>
      </c>
      <c r="Z1113" s="119" t="s">
        <v>180</v>
      </c>
      <c r="AA1113" s="119" t="s">
        <v>2378</v>
      </c>
      <c r="AB1113" s="131" t="s">
        <v>6624</v>
      </c>
      <c r="AC1113" s="133" t="s">
        <v>52</v>
      </c>
      <c r="AD1113" s="133" t="s">
        <v>2380</v>
      </c>
      <c r="AE1113" s="143" t="s">
        <v>145</v>
      </c>
      <c r="AF1113" s="143" t="s">
        <v>146</v>
      </c>
      <c r="AG1113" s="143" t="s">
        <v>147</v>
      </c>
      <c r="AH1113" s="143"/>
      <c r="AI1113" s="138" t="s">
        <v>3844</v>
      </c>
      <c r="AJ1113" s="133" t="s">
        <v>124</v>
      </c>
      <c r="AK1113" s="133" t="s">
        <v>123</v>
      </c>
      <c r="AL1113" s="133"/>
      <c r="AM1113" s="133"/>
      <c r="AN1113" s="133" t="s">
        <v>42</v>
      </c>
      <c r="AO1113" s="133" t="s">
        <v>42</v>
      </c>
      <c r="AP1113" s="133" t="s">
        <v>183</v>
      </c>
      <c r="AQ1113" s="133" t="s">
        <v>71</v>
      </c>
      <c r="AR1113" s="137"/>
      <c r="AS1113" s="137"/>
      <c r="AT1113" s="137"/>
      <c r="AU1113" s="133">
        <v>1002272790</v>
      </c>
      <c r="AV1113" s="133" t="s">
        <v>8270</v>
      </c>
      <c r="AW1113" s="133"/>
      <c r="AX1113" s="138"/>
      <c r="AY1113" s="138"/>
      <c r="AZ1113" s="138"/>
      <c r="BA1113" s="138"/>
      <c r="BB1113" s="138"/>
      <c r="BC1113" s="300">
        <v>1440084644</v>
      </c>
      <c r="BD1113" s="300" t="s">
        <v>9939</v>
      </c>
      <c r="BE1113" s="138"/>
    </row>
    <row r="1114" spans="1:57" s="140" customFormat="1" ht="12" customHeight="1">
      <c r="A1114" s="119">
        <v>2015</v>
      </c>
      <c r="B1114" s="142" t="s">
        <v>138</v>
      </c>
      <c r="C1114" s="119" t="s">
        <v>6219</v>
      </c>
      <c r="D1114" s="131">
        <v>5700281437</v>
      </c>
      <c r="E1114" s="131" t="str">
        <f t="shared" si="56"/>
        <v>SIM</v>
      </c>
      <c r="F1114" s="131" t="str">
        <f t="shared" si="57"/>
        <v>SIM</v>
      </c>
      <c r="G1114" s="132">
        <v>42069</v>
      </c>
      <c r="H1114" s="119" t="s">
        <v>8374</v>
      </c>
      <c r="I1114" s="119" t="s">
        <v>62</v>
      </c>
      <c r="J1114" s="119">
        <v>192</v>
      </c>
      <c r="K1114" s="119">
        <v>432</v>
      </c>
      <c r="L1114" s="119">
        <v>4</v>
      </c>
      <c r="M1114" s="119">
        <v>0</v>
      </c>
      <c r="N1114" s="119">
        <v>24</v>
      </c>
      <c r="O1114" s="119" t="s">
        <v>46</v>
      </c>
      <c r="P1114" s="119" t="s">
        <v>46</v>
      </c>
      <c r="Q1114" s="133" t="s">
        <v>43</v>
      </c>
      <c r="R1114" s="134" t="s">
        <v>18</v>
      </c>
      <c r="S1114" s="134" t="s">
        <v>8851</v>
      </c>
      <c r="T1114" s="134" t="s">
        <v>63</v>
      </c>
      <c r="U1114" s="119">
        <v>16</v>
      </c>
      <c r="V1114" s="134" t="s">
        <v>4304</v>
      </c>
      <c r="W1114" s="135" t="s">
        <v>6760</v>
      </c>
      <c r="X1114" s="136" t="str">
        <f t="shared" si="58"/>
        <v>11529NRGAK</v>
      </c>
      <c r="Y1114" s="137" t="s">
        <v>6761</v>
      </c>
      <c r="Z1114" s="119" t="s">
        <v>895</v>
      </c>
      <c r="AA1114" s="119" t="s">
        <v>1656</v>
      </c>
      <c r="AB1114" s="131" t="s">
        <v>6762</v>
      </c>
      <c r="AC1114" s="119" t="s">
        <v>52</v>
      </c>
      <c r="AD1114" s="119" t="s">
        <v>42</v>
      </c>
      <c r="AE1114" s="119" t="s">
        <v>1658</v>
      </c>
      <c r="AF1114" s="119" t="s">
        <v>98</v>
      </c>
      <c r="AG1114" s="119" t="s">
        <v>99</v>
      </c>
      <c r="AH1114" s="119"/>
      <c r="AI1114" s="119" t="s">
        <v>3659</v>
      </c>
      <c r="AJ1114" s="133" t="s">
        <v>58</v>
      </c>
      <c r="AK1114" s="133" t="s">
        <v>57</v>
      </c>
      <c r="AL1114" s="133"/>
      <c r="AM1114" s="133"/>
      <c r="AN1114" s="133" t="s">
        <v>42</v>
      </c>
      <c r="AO1114" s="133" t="s">
        <v>42</v>
      </c>
      <c r="AP1114" s="133" t="s">
        <v>1052</v>
      </c>
      <c r="AQ1114" s="133" t="s">
        <v>102</v>
      </c>
      <c r="AR1114" s="137"/>
      <c r="AS1114" s="137"/>
      <c r="AT1114" s="137"/>
      <c r="AU1114" s="133">
        <v>1002249500</v>
      </c>
      <c r="AV1114" s="133" t="s">
        <v>6763</v>
      </c>
      <c r="AW1114" s="133">
        <v>-47746403</v>
      </c>
      <c r="AX1114" s="138"/>
      <c r="AY1114" s="138"/>
      <c r="AZ1114" s="138"/>
      <c r="BA1114" s="138"/>
      <c r="BB1114" s="138"/>
      <c r="BC1114" s="300">
        <v>1440084644</v>
      </c>
      <c r="BD1114" s="300" t="s">
        <v>9940</v>
      </c>
      <c r="BE1114" s="138"/>
    </row>
    <row r="1115" spans="1:57" s="140" customFormat="1" ht="12" customHeight="1">
      <c r="A1115" s="119">
        <v>2015</v>
      </c>
      <c r="B1115" s="142" t="s">
        <v>138</v>
      </c>
      <c r="C1115" s="119" t="s">
        <v>6219</v>
      </c>
      <c r="D1115" s="131" t="s">
        <v>6807</v>
      </c>
      <c r="E1115" s="131" t="str">
        <f t="shared" si="56"/>
        <v>SIM</v>
      </c>
      <c r="F1115" s="131" t="str">
        <f t="shared" si="57"/>
        <v>SIM</v>
      </c>
      <c r="G1115" s="132">
        <v>42093</v>
      </c>
      <c r="H1115" s="119" t="s">
        <v>44</v>
      </c>
      <c r="I1115" s="119" t="s">
        <v>62</v>
      </c>
      <c r="J1115" s="119">
        <v>192</v>
      </c>
      <c r="K1115" s="119">
        <f>432+64</f>
        <v>496</v>
      </c>
      <c r="L1115" s="119">
        <v>4</v>
      </c>
      <c r="M1115" s="119">
        <v>4</v>
      </c>
      <c r="N1115" s="119">
        <v>32</v>
      </c>
      <c r="O1115" s="119" t="s">
        <v>43</v>
      </c>
      <c r="P1115" s="119" t="s">
        <v>43</v>
      </c>
      <c r="Q1115" s="133" t="s">
        <v>43</v>
      </c>
      <c r="R1115" s="134" t="s">
        <v>18</v>
      </c>
      <c r="S1115" s="134" t="s">
        <v>8851</v>
      </c>
      <c r="T1115" s="134" t="s">
        <v>63</v>
      </c>
      <c r="U1115" s="119">
        <v>11</v>
      </c>
      <c r="V1115" s="134" t="s">
        <v>4319</v>
      </c>
      <c r="W1115" s="135" t="s">
        <v>6808</v>
      </c>
      <c r="X1115" s="136" t="str">
        <f t="shared" si="58"/>
        <v>11548DMHAD</v>
      </c>
      <c r="Y1115" s="137" t="s">
        <v>6809</v>
      </c>
      <c r="Z1115" s="119" t="s">
        <v>1663</v>
      </c>
      <c r="AA1115" s="119" t="s">
        <v>1685</v>
      </c>
      <c r="AB1115" s="131" t="s">
        <v>6810</v>
      </c>
      <c r="AC1115" s="119" t="s">
        <v>52</v>
      </c>
      <c r="AD1115" s="119" t="s">
        <v>42</v>
      </c>
      <c r="AE1115" s="119" t="s">
        <v>1687</v>
      </c>
      <c r="AF1115" s="119" t="s">
        <v>341</v>
      </c>
      <c r="AG1115" s="119" t="s">
        <v>340</v>
      </c>
      <c r="AH1115" s="119"/>
      <c r="AI1115" s="119" t="s">
        <v>4220</v>
      </c>
      <c r="AJ1115" s="133" t="s">
        <v>123</v>
      </c>
      <c r="AK1115" s="133" t="s">
        <v>124</v>
      </c>
      <c r="AL1115" s="133"/>
      <c r="AM1115" s="133"/>
      <c r="AN1115" s="133" t="s">
        <v>42</v>
      </c>
      <c r="AO1115" s="133" t="s">
        <v>42</v>
      </c>
      <c r="AP1115" s="133" t="s">
        <v>70</v>
      </c>
      <c r="AQ1115" s="133" t="s">
        <v>71</v>
      </c>
      <c r="AR1115" s="137"/>
      <c r="AS1115" s="137"/>
      <c r="AT1115" s="137"/>
      <c r="AU1115" s="133">
        <v>1002032820</v>
      </c>
      <c r="AV1115" s="133" t="s">
        <v>8287</v>
      </c>
      <c r="AW1115" s="133" t="s">
        <v>8287</v>
      </c>
      <c r="AX1115" s="138" t="s">
        <v>8179</v>
      </c>
      <c r="AY1115" s="138"/>
      <c r="AZ1115" s="138"/>
      <c r="BA1115" s="138"/>
      <c r="BB1115" s="138"/>
      <c r="BC1115" s="300">
        <v>2026063379</v>
      </c>
      <c r="BD1115" s="300" t="s">
        <v>9941</v>
      </c>
      <c r="BE1115" s="138"/>
    </row>
    <row r="1116" spans="1:57" s="140" customFormat="1" ht="12" customHeight="1">
      <c r="A1116" s="119">
        <v>2015</v>
      </c>
      <c r="B1116" s="142" t="s">
        <v>138</v>
      </c>
      <c r="C1116" s="119" t="s">
        <v>6219</v>
      </c>
      <c r="D1116" s="131">
        <v>5700324074</v>
      </c>
      <c r="E1116" s="131" t="str">
        <f t="shared" si="56"/>
        <v>SIM</v>
      </c>
      <c r="F1116" s="131" t="str">
        <f t="shared" si="57"/>
        <v>SIM</v>
      </c>
      <c r="G1116" s="132">
        <v>42184</v>
      </c>
      <c r="H1116" s="119" t="s">
        <v>8374</v>
      </c>
      <c r="I1116" s="119" t="s">
        <v>62</v>
      </c>
      <c r="J1116" s="119">
        <v>192</v>
      </c>
      <c r="K1116" s="119">
        <v>432</v>
      </c>
      <c r="L1116" s="119">
        <v>4</v>
      </c>
      <c r="M1116" s="119">
        <v>4</v>
      </c>
      <c r="N1116" s="119">
        <v>24</v>
      </c>
      <c r="O1116" s="119" t="s">
        <v>43</v>
      </c>
      <c r="P1116" s="119" t="s">
        <v>43</v>
      </c>
      <c r="Q1116" s="133" t="s">
        <v>43</v>
      </c>
      <c r="R1116" s="134" t="s">
        <v>18</v>
      </c>
      <c r="S1116" s="134" t="s">
        <v>8851</v>
      </c>
      <c r="T1116" s="134" t="s">
        <v>63</v>
      </c>
      <c r="U1116" s="119">
        <v>11</v>
      </c>
      <c r="V1116" s="134" t="s">
        <v>4319</v>
      </c>
      <c r="W1116" s="135" t="s">
        <v>6811</v>
      </c>
      <c r="X1116" s="136" t="str">
        <f t="shared" si="58"/>
        <v>11548DMHDO</v>
      </c>
      <c r="Y1116" s="137" t="s">
        <v>6812</v>
      </c>
      <c r="Z1116" s="119" t="s">
        <v>1663</v>
      </c>
      <c r="AA1116" s="119" t="s">
        <v>1685</v>
      </c>
      <c r="AB1116" s="131" t="s">
        <v>6813</v>
      </c>
      <c r="AC1116" s="119" t="s">
        <v>52</v>
      </c>
      <c r="AD1116" s="119" t="s">
        <v>42</v>
      </c>
      <c r="AE1116" s="119" t="s">
        <v>1687</v>
      </c>
      <c r="AF1116" s="119" t="s">
        <v>341</v>
      </c>
      <c r="AG1116" s="119" t="s">
        <v>340</v>
      </c>
      <c r="AH1116" s="119"/>
      <c r="AI1116" s="119" t="s">
        <v>4220</v>
      </c>
      <c r="AJ1116" s="133" t="s">
        <v>123</v>
      </c>
      <c r="AK1116" s="133" t="s">
        <v>124</v>
      </c>
      <c r="AL1116" s="133"/>
      <c r="AM1116" s="133"/>
      <c r="AN1116" s="133" t="s">
        <v>42</v>
      </c>
      <c r="AO1116" s="133" t="s">
        <v>42</v>
      </c>
      <c r="AP1116" s="133" t="s">
        <v>70</v>
      </c>
      <c r="AQ1116" s="133" t="s">
        <v>126</v>
      </c>
      <c r="AR1116" s="137"/>
      <c r="AS1116" s="137"/>
      <c r="AT1116" s="137"/>
      <c r="AU1116" s="133">
        <v>1002232950</v>
      </c>
      <c r="AV1116" s="133">
        <v>-237515913</v>
      </c>
      <c r="AW1116" s="133">
        <v>-465764891</v>
      </c>
      <c r="AX1116" s="138"/>
      <c r="AY1116" s="138"/>
      <c r="AZ1116" s="138"/>
      <c r="BA1116" s="138"/>
      <c r="BB1116" s="138"/>
      <c r="BC1116" s="300">
        <v>1440084644</v>
      </c>
      <c r="BD1116" s="300" t="s">
        <v>9942</v>
      </c>
      <c r="BE1116" s="138"/>
    </row>
    <row r="1117" spans="1:57" s="140" customFormat="1" ht="12" customHeight="1">
      <c r="A1117" s="119">
        <v>2015</v>
      </c>
      <c r="B1117" s="142" t="s">
        <v>138</v>
      </c>
      <c r="C1117" s="119" t="s">
        <v>6219</v>
      </c>
      <c r="D1117" s="131">
        <v>5700324069</v>
      </c>
      <c r="E1117" s="131" t="str">
        <f t="shared" si="56"/>
        <v>SIM</v>
      </c>
      <c r="F1117" s="131" t="str">
        <f t="shared" si="57"/>
        <v>SIM</v>
      </c>
      <c r="G1117" s="132">
        <v>42181</v>
      </c>
      <c r="H1117" s="119" t="s">
        <v>8374</v>
      </c>
      <c r="I1117" s="119" t="s">
        <v>62</v>
      </c>
      <c r="J1117" s="119">
        <v>192</v>
      </c>
      <c r="K1117" s="119">
        <v>432</v>
      </c>
      <c r="L1117" s="119">
        <v>4</v>
      </c>
      <c r="M1117" s="119">
        <v>4</v>
      </c>
      <c r="N1117" s="119">
        <v>24</v>
      </c>
      <c r="O1117" s="119" t="s">
        <v>43</v>
      </c>
      <c r="P1117" s="119" t="s">
        <v>43</v>
      </c>
      <c r="Q1117" s="133" t="s">
        <v>43</v>
      </c>
      <c r="R1117" s="134" t="s">
        <v>18</v>
      </c>
      <c r="S1117" s="134" t="s">
        <v>8851</v>
      </c>
      <c r="T1117" s="134" t="s">
        <v>63</v>
      </c>
      <c r="U1117" s="119">
        <v>11</v>
      </c>
      <c r="V1117" s="134" t="s">
        <v>4319</v>
      </c>
      <c r="W1117" s="135" t="s">
        <v>6814</v>
      </c>
      <c r="X1117" s="136" t="str">
        <f t="shared" si="58"/>
        <v>11548DMHJB</v>
      </c>
      <c r="Y1117" s="137" t="s">
        <v>6815</v>
      </c>
      <c r="Z1117" s="119" t="s">
        <v>1663</v>
      </c>
      <c r="AA1117" s="119" t="s">
        <v>1685</v>
      </c>
      <c r="AB1117" s="131" t="s">
        <v>6816</v>
      </c>
      <c r="AC1117" s="119" t="s">
        <v>52</v>
      </c>
      <c r="AD1117" s="119" t="s">
        <v>42</v>
      </c>
      <c r="AE1117" s="119" t="s">
        <v>1687</v>
      </c>
      <c r="AF1117" s="119" t="s">
        <v>341</v>
      </c>
      <c r="AG1117" s="119" t="s">
        <v>340</v>
      </c>
      <c r="AH1117" s="119"/>
      <c r="AI1117" s="119" t="s">
        <v>4220</v>
      </c>
      <c r="AJ1117" s="133" t="s">
        <v>123</v>
      </c>
      <c r="AK1117" s="133" t="s">
        <v>124</v>
      </c>
      <c r="AL1117" s="133"/>
      <c r="AM1117" s="133"/>
      <c r="AN1117" s="133" t="s">
        <v>42</v>
      </c>
      <c r="AO1117" s="133" t="s">
        <v>42</v>
      </c>
      <c r="AP1117" s="133" t="s">
        <v>70</v>
      </c>
      <c r="AQ1117" s="133" t="s">
        <v>71</v>
      </c>
      <c r="AR1117" s="137"/>
      <c r="AS1117" s="137"/>
      <c r="AT1117" s="137"/>
      <c r="AU1117" s="133">
        <v>1002232926</v>
      </c>
      <c r="AV1117" s="133" t="s">
        <v>6817</v>
      </c>
      <c r="AW1117" s="133">
        <v>-46575205</v>
      </c>
      <c r="AX1117" s="138"/>
      <c r="AY1117" s="138"/>
      <c r="AZ1117" s="138"/>
      <c r="BA1117" s="138"/>
      <c r="BB1117" s="138"/>
      <c r="BC1117" s="300">
        <v>1440084644</v>
      </c>
      <c r="BD1117" s="300" t="s">
        <v>9943</v>
      </c>
      <c r="BE1117" s="138"/>
    </row>
    <row r="1118" spans="1:57" s="140" customFormat="1" ht="12" customHeight="1">
      <c r="A1118" s="119">
        <v>2015</v>
      </c>
      <c r="B1118" s="142" t="s">
        <v>138</v>
      </c>
      <c r="C1118" s="119" t="s">
        <v>6219</v>
      </c>
      <c r="D1118" s="131">
        <v>5700324079</v>
      </c>
      <c r="E1118" s="131" t="str">
        <f t="shared" si="56"/>
        <v>SIM</v>
      </c>
      <c r="F1118" s="131" t="str">
        <f t="shared" si="57"/>
        <v>SIM</v>
      </c>
      <c r="G1118" s="132">
        <v>42173</v>
      </c>
      <c r="H1118" s="119" t="s">
        <v>8374</v>
      </c>
      <c r="I1118" s="119" t="s">
        <v>62</v>
      </c>
      <c r="J1118" s="119">
        <v>192</v>
      </c>
      <c r="K1118" s="119">
        <v>432</v>
      </c>
      <c r="L1118" s="119">
        <v>4</v>
      </c>
      <c r="M1118" s="119">
        <v>4</v>
      </c>
      <c r="N1118" s="119">
        <v>24</v>
      </c>
      <c r="O1118" s="119" t="s">
        <v>43</v>
      </c>
      <c r="P1118" s="119" t="s">
        <v>43</v>
      </c>
      <c r="Q1118" s="133" t="s">
        <v>43</v>
      </c>
      <c r="R1118" s="134" t="s">
        <v>18</v>
      </c>
      <c r="S1118" s="134" t="s">
        <v>8851</v>
      </c>
      <c r="T1118" s="134" t="s">
        <v>63</v>
      </c>
      <c r="U1118" s="119">
        <v>11</v>
      </c>
      <c r="V1118" s="134" t="s">
        <v>4319</v>
      </c>
      <c r="W1118" s="135" t="s">
        <v>6818</v>
      </c>
      <c r="X1118" s="136" t="str">
        <f t="shared" si="58"/>
        <v>11548DMHJV</v>
      </c>
      <c r="Y1118" s="137" t="s">
        <v>6819</v>
      </c>
      <c r="Z1118" s="119" t="s">
        <v>1663</v>
      </c>
      <c r="AA1118" s="119" t="s">
        <v>1685</v>
      </c>
      <c r="AB1118" s="131" t="s">
        <v>6820</v>
      </c>
      <c r="AC1118" s="119" t="s">
        <v>52</v>
      </c>
      <c r="AD1118" s="119" t="s">
        <v>42</v>
      </c>
      <c r="AE1118" s="119" t="s">
        <v>1687</v>
      </c>
      <c r="AF1118" s="119" t="s">
        <v>341</v>
      </c>
      <c r="AG1118" s="119" t="s">
        <v>340</v>
      </c>
      <c r="AH1118" s="119"/>
      <c r="AI1118" s="119" t="s">
        <v>4220</v>
      </c>
      <c r="AJ1118" s="133" t="s">
        <v>123</v>
      </c>
      <c r="AK1118" s="133" t="s">
        <v>124</v>
      </c>
      <c r="AL1118" s="133"/>
      <c r="AM1118" s="133"/>
      <c r="AN1118" s="133" t="s">
        <v>42</v>
      </c>
      <c r="AO1118" s="133" t="s">
        <v>42</v>
      </c>
      <c r="AP1118" s="133" t="s">
        <v>70</v>
      </c>
      <c r="AQ1118" s="133" t="s">
        <v>126</v>
      </c>
      <c r="AR1118" s="137"/>
      <c r="AS1118" s="137"/>
      <c r="AT1118" s="137"/>
      <c r="AU1118" s="133">
        <v>1002203764</v>
      </c>
      <c r="AV1118" s="133" t="s">
        <v>6821</v>
      </c>
      <c r="AW1118" s="133">
        <v>-46575392</v>
      </c>
      <c r="AX1118" s="138"/>
      <c r="AY1118" s="138"/>
      <c r="AZ1118" s="138"/>
      <c r="BA1118" s="138"/>
      <c r="BB1118" s="138"/>
      <c r="BC1118" s="300">
        <v>1440084644</v>
      </c>
      <c r="BD1118" s="300" t="s">
        <v>9944</v>
      </c>
      <c r="BE1118" s="138"/>
    </row>
    <row r="1119" spans="1:57" s="140" customFormat="1" ht="12" customHeight="1">
      <c r="A1119" s="119">
        <v>2015</v>
      </c>
      <c r="B1119" s="142" t="s">
        <v>138</v>
      </c>
      <c r="C1119" s="119" t="s">
        <v>6219</v>
      </c>
      <c r="D1119" s="131">
        <v>5700318452</v>
      </c>
      <c r="E1119" s="131" t="str">
        <f t="shared" si="56"/>
        <v>SIM</v>
      </c>
      <c r="F1119" s="131" t="str">
        <f t="shared" si="57"/>
        <v>SIM</v>
      </c>
      <c r="G1119" s="132">
        <v>42230</v>
      </c>
      <c r="H1119" s="119" t="s">
        <v>8374</v>
      </c>
      <c r="I1119" s="119" t="s">
        <v>62</v>
      </c>
      <c r="J1119" s="119">
        <v>192</v>
      </c>
      <c r="K1119" s="119">
        <v>432</v>
      </c>
      <c r="L1119" s="119">
        <v>4</v>
      </c>
      <c r="M1119" s="119">
        <v>4</v>
      </c>
      <c r="N1119" s="119">
        <v>24</v>
      </c>
      <c r="O1119" s="119" t="s">
        <v>43</v>
      </c>
      <c r="P1119" s="119" t="s">
        <v>43</v>
      </c>
      <c r="Q1119" s="133" t="s">
        <v>43</v>
      </c>
      <c r="R1119" s="134" t="s">
        <v>18</v>
      </c>
      <c r="S1119" s="134" t="s">
        <v>8851</v>
      </c>
      <c r="T1119" s="134" t="s">
        <v>63</v>
      </c>
      <c r="U1119" s="119">
        <v>15</v>
      </c>
      <c r="V1119" s="134">
        <v>11266</v>
      </c>
      <c r="W1119" s="135" t="s">
        <v>6564</v>
      </c>
      <c r="X1119" s="136" t="str">
        <f t="shared" si="58"/>
        <v>11266GNICD</v>
      </c>
      <c r="Y1119" s="137" t="s">
        <v>10791</v>
      </c>
      <c r="Z1119" s="119" t="s">
        <v>1139</v>
      </c>
      <c r="AA1119" s="119" t="s">
        <v>1149</v>
      </c>
      <c r="AB1119" s="131" t="s">
        <v>6565</v>
      </c>
      <c r="AC1119" s="119" t="s">
        <v>87</v>
      </c>
      <c r="AD1119" s="119" t="s">
        <v>1142</v>
      </c>
      <c r="AE1119" s="119" t="s">
        <v>1143</v>
      </c>
      <c r="AF1119" s="119" t="s">
        <v>109</v>
      </c>
      <c r="AG1119" s="119" t="s">
        <v>110</v>
      </c>
      <c r="AH1119" s="119"/>
      <c r="AI1119" s="138" t="s">
        <v>4273</v>
      </c>
      <c r="AJ1119" s="133" t="s">
        <v>58</v>
      </c>
      <c r="AK1119" s="133" t="s">
        <v>57</v>
      </c>
      <c r="AL1119" s="133"/>
      <c r="AM1119" s="133"/>
      <c r="AN1119" s="133" t="s">
        <v>42</v>
      </c>
      <c r="AO1119" s="133" t="s">
        <v>42</v>
      </c>
      <c r="AP1119" s="133" t="s">
        <v>183</v>
      </c>
      <c r="AQ1119" s="133" t="s">
        <v>71</v>
      </c>
      <c r="AR1119" s="137"/>
      <c r="AS1119" s="137"/>
      <c r="AT1119" s="137"/>
      <c r="AU1119" s="145">
        <v>1003676763</v>
      </c>
      <c r="AV1119" s="133" t="s">
        <v>8259</v>
      </c>
      <c r="AW1119" s="133"/>
      <c r="AX1119" s="138"/>
      <c r="AY1119" s="138"/>
      <c r="AZ1119" s="138"/>
      <c r="BA1119" s="138"/>
      <c r="BB1119" s="138"/>
      <c r="BC1119" s="300">
        <v>1440084644</v>
      </c>
      <c r="BD1119" s="300" t="s">
        <v>9945</v>
      </c>
      <c r="BE1119" s="138"/>
    </row>
    <row r="1120" spans="1:57" s="140" customFormat="1" ht="12" customHeight="1">
      <c r="A1120" s="119">
        <v>2015</v>
      </c>
      <c r="B1120" s="142" t="s">
        <v>138</v>
      </c>
      <c r="C1120" s="119" t="s">
        <v>6219</v>
      </c>
      <c r="D1120" s="131" t="s">
        <v>6767</v>
      </c>
      <c r="E1120" s="131" t="str">
        <f t="shared" si="56"/>
        <v>SIM</v>
      </c>
      <c r="F1120" s="131" t="str">
        <f t="shared" si="57"/>
        <v>SIM</v>
      </c>
      <c r="G1120" s="132">
        <v>42088</v>
      </c>
      <c r="H1120" s="119" t="s">
        <v>44</v>
      </c>
      <c r="I1120" s="119" t="s">
        <v>62</v>
      </c>
      <c r="J1120" s="119">
        <f>192+48</f>
        <v>240</v>
      </c>
      <c r="K1120" s="119">
        <v>432</v>
      </c>
      <c r="L1120" s="119">
        <v>4</v>
      </c>
      <c r="M1120" s="119">
        <v>4</v>
      </c>
      <c r="N1120" s="119">
        <v>32</v>
      </c>
      <c r="O1120" s="119" t="s">
        <v>43</v>
      </c>
      <c r="P1120" s="119" t="s">
        <v>43</v>
      </c>
      <c r="Q1120" s="133" t="s">
        <v>43</v>
      </c>
      <c r="R1120" s="134" t="s">
        <v>18</v>
      </c>
      <c r="S1120" s="134" t="s">
        <v>8851</v>
      </c>
      <c r="T1120" s="134" t="s">
        <v>63</v>
      </c>
      <c r="U1120" s="119">
        <v>11</v>
      </c>
      <c r="V1120" s="134" t="s">
        <v>4319</v>
      </c>
      <c r="W1120" s="135" t="s">
        <v>6768</v>
      </c>
      <c r="X1120" s="136" t="str">
        <f t="shared" si="58"/>
        <v>11548BAIDB</v>
      </c>
      <c r="Y1120" s="137" t="s">
        <v>6769</v>
      </c>
      <c r="Z1120" s="119" t="s">
        <v>1663</v>
      </c>
      <c r="AA1120" s="119" t="s">
        <v>1675</v>
      </c>
      <c r="AB1120" s="131" t="s">
        <v>6770</v>
      </c>
      <c r="AC1120" s="119" t="s">
        <v>87</v>
      </c>
      <c r="AD1120" s="119" t="s">
        <v>42</v>
      </c>
      <c r="AE1120" s="119" t="s">
        <v>4323</v>
      </c>
      <c r="AF1120" s="119" t="s">
        <v>120</v>
      </c>
      <c r="AG1120" s="119" t="s">
        <v>121</v>
      </c>
      <c r="AH1120" s="119"/>
      <c r="AI1120" s="119" t="s">
        <v>4095</v>
      </c>
      <c r="AJ1120" s="133" t="s">
        <v>123</v>
      </c>
      <c r="AK1120" s="133" t="s">
        <v>124</v>
      </c>
      <c r="AL1120" s="133"/>
      <c r="AM1120" s="133"/>
      <c r="AN1120" s="133" t="s">
        <v>42</v>
      </c>
      <c r="AO1120" s="133" t="s">
        <v>42</v>
      </c>
      <c r="AP1120" s="133" t="s">
        <v>70</v>
      </c>
      <c r="AQ1120" s="133" t="s">
        <v>71</v>
      </c>
      <c r="AR1120" s="137"/>
      <c r="AS1120" s="137"/>
      <c r="AT1120" s="137"/>
      <c r="AU1120" s="133">
        <v>1002032803</v>
      </c>
      <c r="AV1120" s="133" t="s">
        <v>8287</v>
      </c>
      <c r="AW1120" s="133" t="s">
        <v>8287</v>
      </c>
      <c r="AX1120" s="138" t="s">
        <v>8179</v>
      </c>
      <c r="AY1120" s="138"/>
      <c r="AZ1120" s="138"/>
      <c r="BA1120" s="138"/>
      <c r="BB1120" s="138"/>
      <c r="BC1120" s="300">
        <v>2026063379</v>
      </c>
      <c r="BD1120" s="300" t="s">
        <v>9946</v>
      </c>
      <c r="BE1120" s="138"/>
    </row>
    <row r="1121" spans="1:57" s="140" customFormat="1" ht="12" customHeight="1">
      <c r="A1121" s="119">
        <v>2015</v>
      </c>
      <c r="B1121" s="142" t="s">
        <v>138</v>
      </c>
      <c r="C1121" s="119" t="s">
        <v>6219</v>
      </c>
      <c r="D1121" s="131" t="s">
        <v>6771</v>
      </c>
      <c r="E1121" s="131" t="str">
        <f t="shared" si="56"/>
        <v>SIM</v>
      </c>
      <c r="F1121" s="131" t="str">
        <f t="shared" si="57"/>
        <v>SIM</v>
      </c>
      <c r="G1121" s="132">
        <v>42082</v>
      </c>
      <c r="H1121" s="119" t="s">
        <v>44</v>
      </c>
      <c r="I1121" s="119" t="s">
        <v>62</v>
      </c>
      <c r="J1121" s="119">
        <v>192</v>
      </c>
      <c r="K1121" s="119">
        <v>432</v>
      </c>
      <c r="L1121" s="119">
        <v>4</v>
      </c>
      <c r="M1121" s="119">
        <v>4</v>
      </c>
      <c r="N1121" s="119">
        <v>32</v>
      </c>
      <c r="O1121" s="119" t="s">
        <v>43</v>
      </c>
      <c r="P1121" s="119" t="s">
        <v>43</v>
      </c>
      <c r="Q1121" s="133" t="s">
        <v>43</v>
      </c>
      <c r="R1121" s="134" t="s">
        <v>18</v>
      </c>
      <c r="S1121" s="134" t="s">
        <v>8851</v>
      </c>
      <c r="T1121" s="134" t="s">
        <v>63</v>
      </c>
      <c r="U1121" s="119">
        <v>11</v>
      </c>
      <c r="V1121" s="134" t="s">
        <v>4319</v>
      </c>
      <c r="W1121" s="135" t="s">
        <v>6772</v>
      </c>
      <c r="X1121" s="136" t="str">
        <f t="shared" si="58"/>
        <v>11548BAIDC</v>
      </c>
      <c r="Y1121" s="137" t="s">
        <v>6773</v>
      </c>
      <c r="Z1121" s="119" t="s">
        <v>1663</v>
      </c>
      <c r="AA1121" s="119" t="s">
        <v>1675</v>
      </c>
      <c r="AB1121" s="131" t="s">
        <v>6774</v>
      </c>
      <c r="AC1121" s="119" t="s">
        <v>87</v>
      </c>
      <c r="AD1121" s="119" t="s">
        <v>42</v>
      </c>
      <c r="AE1121" s="119" t="s">
        <v>4323</v>
      </c>
      <c r="AF1121" s="119" t="s">
        <v>120</v>
      </c>
      <c r="AG1121" s="119" t="s">
        <v>121</v>
      </c>
      <c r="AH1121" s="119"/>
      <c r="AI1121" s="119" t="s">
        <v>4095</v>
      </c>
      <c r="AJ1121" s="133" t="s">
        <v>123</v>
      </c>
      <c r="AK1121" s="133" t="s">
        <v>124</v>
      </c>
      <c r="AL1121" s="133"/>
      <c r="AM1121" s="133"/>
      <c r="AN1121" s="133" t="s">
        <v>42</v>
      </c>
      <c r="AO1121" s="133" t="s">
        <v>42</v>
      </c>
      <c r="AP1121" s="133" t="s">
        <v>70</v>
      </c>
      <c r="AQ1121" s="133" t="s">
        <v>71</v>
      </c>
      <c r="AR1121" s="137"/>
      <c r="AS1121" s="137"/>
      <c r="AT1121" s="137"/>
      <c r="AU1121" s="133">
        <v>1002032730</v>
      </c>
      <c r="AV1121" s="133" t="s">
        <v>8287</v>
      </c>
      <c r="AW1121" s="133" t="s">
        <v>8287</v>
      </c>
      <c r="AX1121" s="138" t="s">
        <v>8179</v>
      </c>
      <c r="AY1121" s="138"/>
      <c r="AZ1121" s="138"/>
      <c r="BA1121" s="138"/>
      <c r="BB1121" s="138"/>
      <c r="BC1121" s="300">
        <v>2026063379</v>
      </c>
      <c r="BD1121" s="300" t="s">
        <v>9947</v>
      </c>
      <c r="BE1121" s="138"/>
    </row>
    <row r="1122" spans="1:57" s="140" customFormat="1" ht="12" customHeight="1">
      <c r="A1122" s="119">
        <v>2015</v>
      </c>
      <c r="B1122" s="142" t="s">
        <v>138</v>
      </c>
      <c r="C1122" s="119" t="s">
        <v>6219</v>
      </c>
      <c r="D1122" s="131">
        <v>5700282739</v>
      </c>
      <c r="E1122" s="131" t="str">
        <f t="shared" si="56"/>
        <v>SIM</v>
      </c>
      <c r="F1122" s="131" t="str">
        <f t="shared" si="57"/>
        <v>SIM</v>
      </c>
      <c r="G1122" s="132">
        <v>42082</v>
      </c>
      <c r="H1122" s="119" t="s">
        <v>8374</v>
      </c>
      <c r="I1122" s="119" t="s">
        <v>62</v>
      </c>
      <c r="J1122" s="119">
        <v>240</v>
      </c>
      <c r="K1122" s="119">
        <v>432</v>
      </c>
      <c r="L1122" s="119">
        <v>4</v>
      </c>
      <c r="M1122" s="119">
        <v>0</v>
      </c>
      <c r="N1122" s="119">
        <v>24</v>
      </c>
      <c r="O1122" s="119" t="s">
        <v>46</v>
      </c>
      <c r="P1122" s="119" t="s">
        <v>46</v>
      </c>
      <c r="Q1122" s="133" t="s">
        <v>43</v>
      </c>
      <c r="R1122" s="134" t="s">
        <v>18</v>
      </c>
      <c r="S1122" s="134" t="s">
        <v>8851</v>
      </c>
      <c r="T1122" s="134" t="s">
        <v>63</v>
      </c>
      <c r="U1122" s="119">
        <v>11</v>
      </c>
      <c r="V1122" s="134" t="s">
        <v>4319</v>
      </c>
      <c r="W1122" s="135" t="s">
        <v>6775</v>
      </c>
      <c r="X1122" s="136" t="str">
        <f t="shared" si="58"/>
        <v>11548BAIDD</v>
      </c>
      <c r="Y1122" s="137" t="s">
        <v>6776</v>
      </c>
      <c r="Z1122" s="119" t="s">
        <v>1663</v>
      </c>
      <c r="AA1122" s="119" t="s">
        <v>1675</v>
      </c>
      <c r="AB1122" s="131" t="s">
        <v>6777</v>
      </c>
      <c r="AC1122" s="119" t="s">
        <v>87</v>
      </c>
      <c r="AD1122" s="119" t="s">
        <v>42</v>
      </c>
      <c r="AE1122" s="119" t="s">
        <v>4323</v>
      </c>
      <c r="AF1122" s="119" t="s">
        <v>120</v>
      </c>
      <c r="AG1122" s="119" t="s">
        <v>121</v>
      </c>
      <c r="AH1122" s="119"/>
      <c r="AI1122" s="119" t="s">
        <v>4095</v>
      </c>
      <c r="AJ1122" s="133" t="s">
        <v>123</v>
      </c>
      <c r="AK1122" s="133" t="s">
        <v>124</v>
      </c>
      <c r="AL1122" s="133"/>
      <c r="AM1122" s="133"/>
      <c r="AN1122" s="133" t="s">
        <v>42</v>
      </c>
      <c r="AO1122" s="133" t="s">
        <v>42</v>
      </c>
      <c r="AP1122" s="133" t="s">
        <v>202</v>
      </c>
      <c r="AQ1122" s="133" t="s">
        <v>126</v>
      </c>
      <c r="AR1122" s="137"/>
      <c r="AS1122" s="137"/>
      <c r="AT1122" s="137"/>
      <c r="AU1122" s="133">
        <v>1002203055</v>
      </c>
      <c r="AV1122" s="133" t="s">
        <v>6778</v>
      </c>
      <c r="AW1122" s="133">
        <v>-46597499</v>
      </c>
      <c r="AX1122" s="138"/>
      <c r="AY1122" s="138"/>
      <c r="AZ1122" s="138"/>
      <c r="BA1122" s="138"/>
      <c r="BB1122" s="138"/>
      <c r="BC1122" s="300">
        <v>1440084644</v>
      </c>
      <c r="BD1122" s="300" t="s">
        <v>9948</v>
      </c>
      <c r="BE1122" s="138"/>
    </row>
    <row r="1123" spans="1:57" s="140" customFormat="1" ht="12" customHeight="1">
      <c r="A1123" s="119">
        <v>2015</v>
      </c>
      <c r="B1123" s="142" t="s">
        <v>138</v>
      </c>
      <c r="C1123" s="119" t="s">
        <v>6219</v>
      </c>
      <c r="D1123" s="131" t="s">
        <v>6779</v>
      </c>
      <c r="E1123" s="131" t="str">
        <f t="shared" si="56"/>
        <v>SIM</v>
      </c>
      <c r="F1123" s="131" t="str">
        <f t="shared" si="57"/>
        <v>SIM</v>
      </c>
      <c r="G1123" s="132">
        <v>42139</v>
      </c>
      <c r="H1123" s="119" t="s">
        <v>44</v>
      </c>
      <c r="I1123" s="119" t="s">
        <v>62</v>
      </c>
      <c r="J1123" s="119">
        <f>192+48</f>
        <v>240</v>
      </c>
      <c r="K1123" s="119">
        <v>432</v>
      </c>
      <c r="L1123" s="119">
        <v>4</v>
      </c>
      <c r="M1123" s="119">
        <v>4</v>
      </c>
      <c r="N1123" s="119">
        <v>32</v>
      </c>
      <c r="O1123" s="119" t="s">
        <v>43</v>
      </c>
      <c r="P1123" s="119" t="s">
        <v>43</v>
      </c>
      <c r="Q1123" s="133" t="s">
        <v>43</v>
      </c>
      <c r="R1123" s="134" t="s">
        <v>18</v>
      </c>
      <c r="S1123" s="134" t="s">
        <v>8851</v>
      </c>
      <c r="T1123" s="134" t="s">
        <v>63</v>
      </c>
      <c r="U1123" s="119">
        <v>11</v>
      </c>
      <c r="V1123" s="134" t="s">
        <v>4319</v>
      </c>
      <c r="W1123" s="135" t="s">
        <v>6780</v>
      </c>
      <c r="X1123" s="136" t="str">
        <f t="shared" si="58"/>
        <v>11548BAIDM</v>
      </c>
      <c r="Y1123" s="137" t="s">
        <v>6781</v>
      </c>
      <c r="Z1123" s="119" t="s">
        <v>1663</v>
      </c>
      <c r="AA1123" s="119" t="s">
        <v>1675</v>
      </c>
      <c r="AB1123" s="131" t="s">
        <v>6782</v>
      </c>
      <c r="AC1123" s="119" t="s">
        <v>87</v>
      </c>
      <c r="AD1123" s="119" t="s">
        <v>42</v>
      </c>
      <c r="AE1123" s="119" t="s">
        <v>4323</v>
      </c>
      <c r="AF1123" s="119" t="s">
        <v>120</v>
      </c>
      <c r="AG1123" s="119" t="s">
        <v>121</v>
      </c>
      <c r="AH1123" s="119"/>
      <c r="AI1123" s="119" t="s">
        <v>4095</v>
      </c>
      <c r="AJ1123" s="133" t="s">
        <v>123</v>
      </c>
      <c r="AK1123" s="133" t="s">
        <v>124</v>
      </c>
      <c r="AL1123" s="133"/>
      <c r="AM1123" s="133"/>
      <c r="AN1123" s="133" t="s">
        <v>42</v>
      </c>
      <c r="AO1123" s="133" t="s">
        <v>42</v>
      </c>
      <c r="AP1123" s="133" t="s">
        <v>858</v>
      </c>
      <c r="AQ1123" s="133" t="s">
        <v>126</v>
      </c>
      <c r="AR1123" s="137"/>
      <c r="AS1123" s="137"/>
      <c r="AT1123" s="137"/>
      <c r="AU1123" s="133">
        <v>1002033206</v>
      </c>
      <c r="AV1123" s="133" t="s">
        <v>8287</v>
      </c>
      <c r="AW1123" s="133" t="s">
        <v>8287</v>
      </c>
      <c r="AX1123" s="138" t="s">
        <v>8179</v>
      </c>
      <c r="AY1123" s="138"/>
      <c r="AZ1123" s="138"/>
      <c r="BA1123" s="138"/>
      <c r="BB1123" s="138"/>
      <c r="BC1123" s="300">
        <v>2026063379</v>
      </c>
      <c r="BD1123" s="300" t="s">
        <v>9949</v>
      </c>
      <c r="BE1123" s="138"/>
    </row>
    <row r="1124" spans="1:57" s="140" customFormat="1" ht="12" customHeight="1">
      <c r="A1124" s="119">
        <v>2015</v>
      </c>
      <c r="B1124" s="142" t="s">
        <v>138</v>
      </c>
      <c r="C1124" s="119" t="s">
        <v>6219</v>
      </c>
      <c r="D1124" s="131" t="s">
        <v>6783</v>
      </c>
      <c r="E1124" s="131" t="str">
        <f t="shared" si="56"/>
        <v>SIM</v>
      </c>
      <c r="F1124" s="131" t="str">
        <f t="shared" si="57"/>
        <v>SIM</v>
      </c>
      <c r="G1124" s="132">
        <v>42163</v>
      </c>
      <c r="H1124" s="119" t="s">
        <v>44</v>
      </c>
      <c r="I1124" s="119" t="s">
        <v>62</v>
      </c>
      <c r="J1124" s="119">
        <v>192</v>
      </c>
      <c r="K1124" s="119">
        <v>432</v>
      </c>
      <c r="L1124" s="119">
        <v>4</v>
      </c>
      <c r="M1124" s="119">
        <v>4</v>
      </c>
      <c r="N1124" s="119">
        <v>32</v>
      </c>
      <c r="O1124" s="119" t="s">
        <v>43</v>
      </c>
      <c r="P1124" s="119" t="s">
        <v>43</v>
      </c>
      <c r="Q1124" s="133" t="s">
        <v>43</v>
      </c>
      <c r="R1124" s="134" t="s">
        <v>18</v>
      </c>
      <c r="S1124" s="134" t="s">
        <v>8851</v>
      </c>
      <c r="T1124" s="134" t="s">
        <v>63</v>
      </c>
      <c r="U1124" s="119">
        <v>11</v>
      </c>
      <c r="V1124" s="134" t="s">
        <v>4319</v>
      </c>
      <c r="W1124" s="135" t="s">
        <v>6784</v>
      </c>
      <c r="X1124" s="136" t="str">
        <f t="shared" si="58"/>
        <v>11548BAIDN</v>
      </c>
      <c r="Y1124" s="137" t="s">
        <v>6785</v>
      </c>
      <c r="Z1124" s="119" t="s">
        <v>1663</v>
      </c>
      <c r="AA1124" s="119" t="s">
        <v>1675</v>
      </c>
      <c r="AB1124" s="131" t="s">
        <v>6786</v>
      </c>
      <c r="AC1124" s="119" t="s">
        <v>87</v>
      </c>
      <c r="AD1124" s="119" t="s">
        <v>42</v>
      </c>
      <c r="AE1124" s="119" t="s">
        <v>4323</v>
      </c>
      <c r="AF1124" s="119" t="s">
        <v>120</v>
      </c>
      <c r="AG1124" s="119" t="s">
        <v>121</v>
      </c>
      <c r="AH1124" s="119"/>
      <c r="AI1124" s="119" t="s">
        <v>4095</v>
      </c>
      <c r="AJ1124" s="133" t="s">
        <v>123</v>
      </c>
      <c r="AK1124" s="133" t="s">
        <v>124</v>
      </c>
      <c r="AL1124" s="133"/>
      <c r="AM1124" s="133"/>
      <c r="AN1124" s="133" t="s">
        <v>42</v>
      </c>
      <c r="AO1124" s="133" t="s">
        <v>42</v>
      </c>
      <c r="AP1124" s="133" t="s">
        <v>858</v>
      </c>
      <c r="AQ1124" s="133" t="s">
        <v>126</v>
      </c>
      <c r="AR1124" s="137"/>
      <c r="AS1124" s="137"/>
      <c r="AT1124" s="137"/>
      <c r="AU1124" s="133">
        <v>1002033443</v>
      </c>
      <c r="AV1124" s="133" t="s">
        <v>8287</v>
      </c>
      <c r="AW1124" s="133" t="s">
        <v>8287</v>
      </c>
      <c r="AX1124" s="138" t="s">
        <v>8179</v>
      </c>
      <c r="AY1124" s="138"/>
      <c r="AZ1124" s="138"/>
      <c r="BA1124" s="138"/>
      <c r="BB1124" s="138"/>
      <c r="BC1124" s="300">
        <v>2026063379</v>
      </c>
      <c r="BD1124" s="300" t="s">
        <v>9950</v>
      </c>
      <c r="BE1124" s="138"/>
    </row>
    <row r="1125" spans="1:57" s="140" customFormat="1" ht="12" customHeight="1">
      <c r="A1125" s="119">
        <v>2015</v>
      </c>
      <c r="B1125" s="142" t="s">
        <v>138</v>
      </c>
      <c r="C1125" s="119" t="s">
        <v>6219</v>
      </c>
      <c r="D1125" s="131" t="s">
        <v>6787</v>
      </c>
      <c r="E1125" s="131" t="str">
        <f t="shared" si="56"/>
        <v>SIM</v>
      </c>
      <c r="F1125" s="131" t="str">
        <f t="shared" si="57"/>
        <v>SIM</v>
      </c>
      <c r="G1125" s="132">
        <v>42135</v>
      </c>
      <c r="H1125" s="119" t="s">
        <v>44</v>
      </c>
      <c r="I1125" s="119" t="s">
        <v>62</v>
      </c>
      <c r="J1125" s="119">
        <f>192+48</f>
        <v>240</v>
      </c>
      <c r="K1125" s="119">
        <v>432</v>
      </c>
      <c r="L1125" s="119">
        <v>4</v>
      </c>
      <c r="M1125" s="119">
        <v>4</v>
      </c>
      <c r="N1125" s="119">
        <v>32</v>
      </c>
      <c r="O1125" s="119" t="s">
        <v>43</v>
      </c>
      <c r="P1125" s="119" t="s">
        <v>43</v>
      </c>
      <c r="Q1125" s="133" t="s">
        <v>43</v>
      </c>
      <c r="R1125" s="134" t="s">
        <v>18</v>
      </c>
      <c r="S1125" s="134" t="s">
        <v>8851</v>
      </c>
      <c r="T1125" s="134" t="s">
        <v>63</v>
      </c>
      <c r="U1125" s="119">
        <v>11</v>
      </c>
      <c r="V1125" s="134" t="s">
        <v>4319</v>
      </c>
      <c r="W1125" s="135" t="s">
        <v>6788</v>
      </c>
      <c r="X1125" s="136" t="str">
        <f t="shared" si="58"/>
        <v>11548BAIDP</v>
      </c>
      <c r="Y1125" s="137" t="s">
        <v>6789</v>
      </c>
      <c r="Z1125" s="119" t="s">
        <v>1663</v>
      </c>
      <c r="AA1125" s="119" t="s">
        <v>1675</v>
      </c>
      <c r="AB1125" s="131" t="s">
        <v>6790</v>
      </c>
      <c r="AC1125" s="119" t="s">
        <v>87</v>
      </c>
      <c r="AD1125" s="119" t="s">
        <v>42</v>
      </c>
      <c r="AE1125" s="119" t="s">
        <v>4323</v>
      </c>
      <c r="AF1125" s="119" t="s">
        <v>120</v>
      </c>
      <c r="AG1125" s="119" t="s">
        <v>121</v>
      </c>
      <c r="AH1125" s="119"/>
      <c r="AI1125" s="119" t="s">
        <v>4095</v>
      </c>
      <c r="AJ1125" s="133" t="s">
        <v>123</v>
      </c>
      <c r="AK1125" s="133" t="s">
        <v>124</v>
      </c>
      <c r="AL1125" s="133"/>
      <c r="AM1125" s="133"/>
      <c r="AN1125" s="133" t="s">
        <v>42</v>
      </c>
      <c r="AO1125" s="133" t="s">
        <v>42</v>
      </c>
      <c r="AP1125" s="133" t="s">
        <v>858</v>
      </c>
      <c r="AQ1125" s="133" t="s">
        <v>126</v>
      </c>
      <c r="AR1125" s="137"/>
      <c r="AS1125" s="137"/>
      <c r="AT1125" s="137"/>
      <c r="AU1125" s="133">
        <v>1002033087</v>
      </c>
      <c r="AV1125" s="133" t="s">
        <v>8287</v>
      </c>
      <c r="AW1125" s="133" t="s">
        <v>8287</v>
      </c>
      <c r="AX1125" s="138" t="s">
        <v>8179</v>
      </c>
      <c r="AY1125" s="138"/>
      <c r="AZ1125" s="138"/>
      <c r="BA1125" s="138"/>
      <c r="BB1125" s="138"/>
      <c r="BC1125" s="300">
        <v>2026063379</v>
      </c>
      <c r="BD1125" s="300" t="s">
        <v>9951</v>
      </c>
      <c r="BE1125" s="138"/>
    </row>
    <row r="1126" spans="1:57" s="140" customFormat="1" ht="12" customHeight="1">
      <c r="A1126" s="119">
        <v>2015</v>
      </c>
      <c r="B1126" s="142" t="s">
        <v>138</v>
      </c>
      <c r="C1126" s="119" t="s">
        <v>6219</v>
      </c>
      <c r="D1126" s="131" t="s">
        <v>6791</v>
      </c>
      <c r="E1126" s="131" t="str">
        <f t="shared" si="56"/>
        <v>SIM</v>
      </c>
      <c r="F1126" s="131" t="str">
        <f t="shared" si="57"/>
        <v>SIM</v>
      </c>
      <c r="G1126" s="132">
        <v>42130</v>
      </c>
      <c r="H1126" s="119" t="s">
        <v>44</v>
      </c>
      <c r="I1126" s="119" t="s">
        <v>62</v>
      </c>
      <c r="J1126" s="119">
        <f>192+48</f>
        <v>240</v>
      </c>
      <c r="K1126" s="119">
        <v>432</v>
      </c>
      <c r="L1126" s="119">
        <v>4</v>
      </c>
      <c r="M1126" s="119">
        <v>4</v>
      </c>
      <c r="N1126" s="119">
        <v>32</v>
      </c>
      <c r="O1126" s="119" t="s">
        <v>43</v>
      </c>
      <c r="P1126" s="119" t="s">
        <v>43</v>
      </c>
      <c r="Q1126" s="133" t="s">
        <v>43</v>
      </c>
      <c r="R1126" s="134" t="s">
        <v>18</v>
      </c>
      <c r="S1126" s="134" t="s">
        <v>8851</v>
      </c>
      <c r="T1126" s="134" t="s">
        <v>63</v>
      </c>
      <c r="U1126" s="119">
        <v>11</v>
      </c>
      <c r="V1126" s="134" t="s">
        <v>4319</v>
      </c>
      <c r="W1126" s="135" t="s">
        <v>6792</v>
      </c>
      <c r="X1126" s="136" t="str">
        <f t="shared" si="58"/>
        <v>11548BAIDQ</v>
      </c>
      <c r="Y1126" s="137" t="s">
        <v>6793</v>
      </c>
      <c r="Z1126" s="119" t="s">
        <v>1663</v>
      </c>
      <c r="AA1126" s="119" t="s">
        <v>1675</v>
      </c>
      <c r="AB1126" s="131" t="s">
        <v>6794</v>
      </c>
      <c r="AC1126" s="119" t="s">
        <v>87</v>
      </c>
      <c r="AD1126" s="119" t="s">
        <v>42</v>
      </c>
      <c r="AE1126" s="119" t="s">
        <v>4323</v>
      </c>
      <c r="AF1126" s="119" t="s">
        <v>120</v>
      </c>
      <c r="AG1126" s="119" t="s">
        <v>121</v>
      </c>
      <c r="AH1126" s="119"/>
      <c r="AI1126" s="119" t="s">
        <v>4095</v>
      </c>
      <c r="AJ1126" s="133" t="s">
        <v>123</v>
      </c>
      <c r="AK1126" s="133" t="s">
        <v>124</v>
      </c>
      <c r="AL1126" s="133"/>
      <c r="AM1126" s="133"/>
      <c r="AN1126" s="133" t="s">
        <v>42</v>
      </c>
      <c r="AO1126" s="133" t="s">
        <v>42</v>
      </c>
      <c r="AP1126" s="133" t="s">
        <v>858</v>
      </c>
      <c r="AQ1126" s="133" t="s">
        <v>126</v>
      </c>
      <c r="AR1126" s="137"/>
      <c r="AS1126" s="137"/>
      <c r="AT1126" s="137"/>
      <c r="AU1126" s="133">
        <v>1002032994</v>
      </c>
      <c r="AV1126" s="133" t="s">
        <v>8287</v>
      </c>
      <c r="AW1126" s="133" t="s">
        <v>8287</v>
      </c>
      <c r="AX1126" s="138" t="s">
        <v>8179</v>
      </c>
      <c r="AY1126" s="138"/>
      <c r="AZ1126" s="138"/>
      <c r="BA1126" s="138"/>
      <c r="BB1126" s="138"/>
      <c r="BC1126" s="300">
        <v>2026063379</v>
      </c>
      <c r="BD1126" s="300" t="s">
        <v>9952</v>
      </c>
      <c r="BE1126" s="138"/>
    </row>
    <row r="1127" spans="1:57" s="140" customFormat="1" ht="12" customHeight="1">
      <c r="A1127" s="119">
        <v>2015</v>
      </c>
      <c r="B1127" s="142" t="s">
        <v>138</v>
      </c>
      <c r="C1127" s="119" t="s">
        <v>6219</v>
      </c>
      <c r="D1127" s="131" t="s">
        <v>6795</v>
      </c>
      <c r="E1127" s="131" t="str">
        <f t="shared" si="56"/>
        <v>SIM</v>
      </c>
      <c r="F1127" s="131" t="str">
        <f t="shared" si="57"/>
        <v>SIM</v>
      </c>
      <c r="G1127" s="132">
        <v>42152</v>
      </c>
      <c r="H1127" s="119" t="s">
        <v>44</v>
      </c>
      <c r="I1127" s="119" t="s">
        <v>62</v>
      </c>
      <c r="J1127" s="119">
        <v>192</v>
      </c>
      <c r="K1127" s="119">
        <v>432</v>
      </c>
      <c r="L1127" s="119">
        <v>4</v>
      </c>
      <c r="M1127" s="119">
        <v>4</v>
      </c>
      <c r="N1127" s="119">
        <v>32</v>
      </c>
      <c r="O1127" s="119" t="s">
        <v>43</v>
      </c>
      <c r="P1127" s="119" t="s">
        <v>43</v>
      </c>
      <c r="Q1127" s="133" t="s">
        <v>43</v>
      </c>
      <c r="R1127" s="134" t="s">
        <v>18</v>
      </c>
      <c r="S1127" s="134" t="s">
        <v>8851</v>
      </c>
      <c r="T1127" s="134" t="s">
        <v>63</v>
      </c>
      <c r="U1127" s="119">
        <v>11</v>
      </c>
      <c r="V1127" s="134" t="s">
        <v>4319</v>
      </c>
      <c r="W1127" s="135" t="s">
        <v>6796</v>
      </c>
      <c r="X1127" s="136" t="str">
        <f t="shared" si="58"/>
        <v>11548BAIDR</v>
      </c>
      <c r="Y1127" s="137" t="s">
        <v>6797</v>
      </c>
      <c r="Z1127" s="119" t="s">
        <v>1663</v>
      </c>
      <c r="AA1127" s="119" t="s">
        <v>1675</v>
      </c>
      <c r="AB1127" s="131" t="s">
        <v>6798</v>
      </c>
      <c r="AC1127" s="119" t="s">
        <v>87</v>
      </c>
      <c r="AD1127" s="119" t="s">
        <v>42</v>
      </c>
      <c r="AE1127" s="119" t="s">
        <v>4323</v>
      </c>
      <c r="AF1127" s="119" t="s">
        <v>120</v>
      </c>
      <c r="AG1127" s="119" t="s">
        <v>121</v>
      </c>
      <c r="AH1127" s="119"/>
      <c r="AI1127" s="119" t="s">
        <v>4095</v>
      </c>
      <c r="AJ1127" s="133" t="s">
        <v>123</v>
      </c>
      <c r="AK1127" s="133" t="s">
        <v>124</v>
      </c>
      <c r="AL1127" s="133"/>
      <c r="AM1127" s="133"/>
      <c r="AN1127" s="133" t="s">
        <v>42</v>
      </c>
      <c r="AO1127" s="133" t="s">
        <v>42</v>
      </c>
      <c r="AP1127" s="133" t="s">
        <v>858</v>
      </c>
      <c r="AQ1127" s="133" t="s">
        <v>126</v>
      </c>
      <c r="AR1127" s="137"/>
      <c r="AS1127" s="137"/>
      <c r="AT1127" s="137"/>
      <c r="AU1127" s="133">
        <v>1002033389</v>
      </c>
      <c r="AV1127" s="133" t="s">
        <v>8287</v>
      </c>
      <c r="AW1127" s="133" t="s">
        <v>8287</v>
      </c>
      <c r="AX1127" s="138" t="s">
        <v>8179</v>
      </c>
      <c r="AY1127" s="138"/>
      <c r="AZ1127" s="138"/>
      <c r="BA1127" s="138"/>
      <c r="BB1127" s="138"/>
      <c r="BC1127" s="300">
        <v>2026063379</v>
      </c>
      <c r="BD1127" s="300" t="s">
        <v>9953</v>
      </c>
      <c r="BE1127" s="138"/>
    </row>
    <row r="1128" spans="1:57" s="140" customFormat="1" ht="12" customHeight="1">
      <c r="A1128" s="119">
        <v>2015</v>
      </c>
      <c r="B1128" s="142" t="s">
        <v>138</v>
      </c>
      <c r="C1128" s="119" t="s">
        <v>6219</v>
      </c>
      <c r="D1128" s="131">
        <v>5700282744</v>
      </c>
      <c r="E1128" s="131" t="str">
        <f t="shared" si="56"/>
        <v>SIM</v>
      </c>
      <c r="F1128" s="131" t="str">
        <f t="shared" si="57"/>
        <v>SIM</v>
      </c>
      <c r="G1128" s="132">
        <v>42186</v>
      </c>
      <c r="H1128" s="119" t="s">
        <v>8374</v>
      </c>
      <c r="I1128" s="119" t="s">
        <v>62</v>
      </c>
      <c r="J1128" s="119">
        <v>192</v>
      </c>
      <c r="K1128" s="119">
        <v>432</v>
      </c>
      <c r="L1128" s="119">
        <v>4</v>
      </c>
      <c r="M1128" s="119">
        <v>0</v>
      </c>
      <c r="N1128" s="119">
        <v>24</v>
      </c>
      <c r="O1128" s="119" t="s">
        <v>46</v>
      </c>
      <c r="P1128" s="119" t="s">
        <v>46</v>
      </c>
      <c r="Q1128" s="133" t="s">
        <v>43</v>
      </c>
      <c r="R1128" s="134" t="s">
        <v>18</v>
      </c>
      <c r="S1128" s="134" t="s">
        <v>8851</v>
      </c>
      <c r="T1128" s="134" t="s">
        <v>63</v>
      </c>
      <c r="U1128" s="119">
        <v>11</v>
      </c>
      <c r="V1128" s="134" t="s">
        <v>4319</v>
      </c>
      <c r="W1128" s="135" t="s">
        <v>6799</v>
      </c>
      <c r="X1128" s="136" t="str">
        <f t="shared" si="58"/>
        <v>11548BAIDX</v>
      </c>
      <c r="Y1128" s="137" t="s">
        <v>6800</v>
      </c>
      <c r="Z1128" s="119" t="s">
        <v>1663</v>
      </c>
      <c r="AA1128" s="119" t="s">
        <v>1675</v>
      </c>
      <c r="AB1128" s="131" t="s">
        <v>6801</v>
      </c>
      <c r="AC1128" s="119" t="s">
        <v>87</v>
      </c>
      <c r="AD1128" s="119" t="s">
        <v>42</v>
      </c>
      <c r="AE1128" s="119" t="s">
        <v>4323</v>
      </c>
      <c r="AF1128" s="119" t="s">
        <v>120</v>
      </c>
      <c r="AG1128" s="119" t="s">
        <v>121</v>
      </c>
      <c r="AH1128" s="119"/>
      <c r="AI1128" s="119" t="s">
        <v>4095</v>
      </c>
      <c r="AJ1128" s="133" t="s">
        <v>123</v>
      </c>
      <c r="AK1128" s="133" t="s">
        <v>124</v>
      </c>
      <c r="AL1128" s="133"/>
      <c r="AM1128" s="133"/>
      <c r="AN1128" s="133" t="s">
        <v>42</v>
      </c>
      <c r="AO1128" s="133" t="s">
        <v>42</v>
      </c>
      <c r="AP1128" s="133" t="s">
        <v>202</v>
      </c>
      <c r="AQ1128" s="133" t="s">
        <v>126</v>
      </c>
      <c r="AR1128" s="137"/>
      <c r="AS1128" s="137"/>
      <c r="AT1128" s="137"/>
      <c r="AU1128" s="133">
        <v>1002232985</v>
      </c>
      <c r="AV1128" s="133" t="s">
        <v>6802</v>
      </c>
      <c r="AW1128" s="133">
        <v>-46600057</v>
      </c>
      <c r="AX1128" s="138"/>
      <c r="AY1128" s="138"/>
      <c r="AZ1128" s="138"/>
      <c r="BA1128" s="138"/>
      <c r="BB1128" s="138"/>
      <c r="BC1128" s="300">
        <v>1440084644</v>
      </c>
      <c r="BD1128" s="300" t="s">
        <v>9954</v>
      </c>
      <c r="BE1128" s="138"/>
    </row>
    <row r="1129" spans="1:57" s="140" customFormat="1" ht="12" customHeight="1">
      <c r="A1129" s="119">
        <v>2015</v>
      </c>
      <c r="B1129" s="142" t="s">
        <v>138</v>
      </c>
      <c r="C1129" s="119" t="s">
        <v>6219</v>
      </c>
      <c r="D1129" s="131">
        <v>5700323410</v>
      </c>
      <c r="E1129" s="131" t="str">
        <f t="shared" si="56"/>
        <v>SIM</v>
      </c>
      <c r="F1129" s="131" t="str">
        <f t="shared" si="57"/>
        <v>SIM</v>
      </c>
      <c r="G1129" s="132">
        <v>42179</v>
      </c>
      <c r="H1129" s="119" t="s">
        <v>8374</v>
      </c>
      <c r="I1129" s="119" t="s">
        <v>62</v>
      </c>
      <c r="J1129" s="119">
        <v>192</v>
      </c>
      <c r="K1129" s="119">
        <v>432</v>
      </c>
      <c r="L1129" s="119">
        <v>4</v>
      </c>
      <c r="M1129" s="119">
        <v>4</v>
      </c>
      <c r="N1129" s="119">
        <v>24</v>
      </c>
      <c r="O1129" s="119" t="s">
        <v>43</v>
      </c>
      <c r="P1129" s="119" t="s">
        <v>43</v>
      </c>
      <c r="Q1129" s="133" t="s">
        <v>43</v>
      </c>
      <c r="R1129" s="134" t="s">
        <v>18</v>
      </c>
      <c r="S1129" s="134" t="s">
        <v>8851</v>
      </c>
      <c r="T1129" s="134" t="s">
        <v>63</v>
      </c>
      <c r="U1129" s="119">
        <v>11</v>
      </c>
      <c r="V1129" s="134" t="s">
        <v>4319</v>
      </c>
      <c r="W1129" s="135" t="s">
        <v>6803</v>
      </c>
      <c r="X1129" s="136" t="str">
        <f t="shared" si="58"/>
        <v>11548BAIDY</v>
      </c>
      <c r="Y1129" s="137" t="s">
        <v>6804</v>
      </c>
      <c r="Z1129" s="119" t="s">
        <v>1663</v>
      </c>
      <c r="AA1129" s="119" t="s">
        <v>1675</v>
      </c>
      <c r="AB1129" s="131" t="s">
        <v>6805</v>
      </c>
      <c r="AC1129" s="119" t="s">
        <v>87</v>
      </c>
      <c r="AD1129" s="119" t="s">
        <v>42</v>
      </c>
      <c r="AE1129" s="119" t="s">
        <v>4323</v>
      </c>
      <c r="AF1129" s="119" t="s">
        <v>120</v>
      </c>
      <c r="AG1129" s="119" t="s">
        <v>121</v>
      </c>
      <c r="AH1129" s="119"/>
      <c r="AI1129" s="119" t="s">
        <v>4095</v>
      </c>
      <c r="AJ1129" s="133" t="s">
        <v>123</v>
      </c>
      <c r="AK1129" s="133" t="s">
        <v>124</v>
      </c>
      <c r="AL1129" s="133"/>
      <c r="AM1129" s="133"/>
      <c r="AN1129" s="133" t="s">
        <v>42</v>
      </c>
      <c r="AO1129" s="133" t="s">
        <v>42</v>
      </c>
      <c r="AP1129" s="133" t="s">
        <v>202</v>
      </c>
      <c r="AQ1129" s="133" t="s">
        <v>126</v>
      </c>
      <c r="AR1129" s="137"/>
      <c r="AS1129" s="137"/>
      <c r="AT1129" s="137"/>
      <c r="AU1129" s="133">
        <v>1002232861</v>
      </c>
      <c r="AV1129" s="133" t="s">
        <v>6806</v>
      </c>
      <c r="AW1129" s="133">
        <v>-46595825</v>
      </c>
      <c r="AX1129" s="138"/>
      <c r="AY1129" s="138"/>
      <c r="AZ1129" s="138"/>
      <c r="BA1129" s="138"/>
      <c r="BB1129" s="138"/>
      <c r="BC1129" s="300">
        <v>1440084644</v>
      </c>
      <c r="BD1129" s="300" t="s">
        <v>9955</v>
      </c>
      <c r="BE1129" s="138"/>
    </row>
    <row r="1130" spans="1:57" s="140" customFormat="1" ht="12" customHeight="1">
      <c r="A1130" s="119">
        <v>2015</v>
      </c>
      <c r="B1130" s="142" t="s">
        <v>138</v>
      </c>
      <c r="C1130" s="119" t="s">
        <v>6219</v>
      </c>
      <c r="D1130" s="131">
        <v>5700285571</v>
      </c>
      <c r="E1130" s="131" t="str">
        <f t="shared" si="56"/>
        <v>SIM</v>
      </c>
      <c r="F1130" s="131" t="str">
        <f t="shared" si="57"/>
        <v>SIM</v>
      </c>
      <c r="G1130" s="132">
        <v>42156</v>
      </c>
      <c r="H1130" s="119" t="s">
        <v>87</v>
      </c>
      <c r="I1130" s="119" t="s">
        <v>45</v>
      </c>
      <c r="J1130" s="119">
        <v>192</v>
      </c>
      <c r="K1130" s="119">
        <v>448</v>
      </c>
      <c r="L1130" s="119">
        <v>8</v>
      </c>
      <c r="M1130" s="119">
        <v>8</v>
      </c>
      <c r="N1130" s="119">
        <v>16</v>
      </c>
      <c r="O1130" s="119" t="s">
        <v>46</v>
      </c>
      <c r="P1130" s="119" t="s">
        <v>46</v>
      </c>
      <c r="Q1130" s="133" t="s">
        <v>43</v>
      </c>
      <c r="R1130" s="134" t="s">
        <v>18</v>
      </c>
      <c r="S1130" s="134" t="s">
        <v>8851</v>
      </c>
      <c r="T1130" s="134" t="s">
        <v>47</v>
      </c>
      <c r="U1130" s="119">
        <v>16</v>
      </c>
      <c r="V1130" s="134" t="s">
        <v>4304</v>
      </c>
      <c r="W1130" s="135" t="s">
        <v>3986</v>
      </c>
      <c r="X1130" s="136" t="str">
        <f t="shared" si="58"/>
        <v>11529GCIPN</v>
      </c>
      <c r="Y1130" s="137" t="s">
        <v>6752</v>
      </c>
      <c r="Z1130" s="119" t="s">
        <v>895</v>
      </c>
      <c r="AA1130" s="119" t="s">
        <v>3912</v>
      </c>
      <c r="AB1130" s="131" t="s">
        <v>6753</v>
      </c>
      <c r="AC1130" s="119" t="s">
        <v>52</v>
      </c>
      <c r="AD1130" s="119" t="s">
        <v>42</v>
      </c>
      <c r="AE1130" s="119" t="s">
        <v>4295</v>
      </c>
      <c r="AF1130" s="143" t="s">
        <v>98</v>
      </c>
      <c r="AG1130" s="143" t="s">
        <v>99</v>
      </c>
      <c r="AH1130" s="142"/>
      <c r="AI1130" s="119" t="s">
        <v>3659</v>
      </c>
      <c r="AJ1130" s="133" t="s">
        <v>58</v>
      </c>
      <c r="AK1130" s="133" t="s">
        <v>57</v>
      </c>
      <c r="AL1130" s="133"/>
      <c r="AM1130" s="133"/>
      <c r="AN1130" s="133" t="s">
        <v>42</v>
      </c>
      <c r="AO1130" s="133" t="s">
        <v>42</v>
      </c>
      <c r="AP1130" s="133" t="s">
        <v>1052</v>
      </c>
      <c r="AQ1130" s="133" t="s">
        <v>102</v>
      </c>
      <c r="AR1130" s="137"/>
      <c r="AS1130" s="137"/>
      <c r="AT1130" s="137"/>
      <c r="AU1130" s="133">
        <v>1002274360</v>
      </c>
      <c r="AV1130" s="133" t="s">
        <v>6754</v>
      </c>
      <c r="AW1130" s="133" t="s">
        <v>6755</v>
      </c>
      <c r="AX1130" s="138"/>
      <c r="AY1130" s="138"/>
      <c r="AZ1130" s="138"/>
      <c r="BA1130" s="138"/>
      <c r="BB1130" s="138"/>
      <c r="BC1130" s="300">
        <v>1892063257</v>
      </c>
      <c r="BD1130" s="300" t="s">
        <v>9956</v>
      </c>
      <c r="BE1130" s="138"/>
    </row>
    <row r="1131" spans="1:57" s="140" customFormat="1" ht="12" customHeight="1">
      <c r="A1131" s="119">
        <v>2015</v>
      </c>
      <c r="B1131" s="142" t="s">
        <v>138</v>
      </c>
      <c r="C1131" s="119" t="s">
        <v>6219</v>
      </c>
      <c r="D1131" s="131">
        <v>5700281492</v>
      </c>
      <c r="E1131" s="131" t="str">
        <f t="shared" si="56"/>
        <v>SIM</v>
      </c>
      <c r="F1131" s="131" t="str">
        <f t="shared" si="57"/>
        <v>SIM</v>
      </c>
      <c r="G1131" s="132">
        <v>42305</v>
      </c>
      <c r="H1131" s="119" t="s">
        <v>8374</v>
      </c>
      <c r="I1131" s="119" t="s">
        <v>62</v>
      </c>
      <c r="J1131" s="119">
        <v>192</v>
      </c>
      <c r="K1131" s="119">
        <v>432</v>
      </c>
      <c r="L1131" s="119">
        <v>4</v>
      </c>
      <c r="M1131" s="119">
        <v>0</v>
      </c>
      <c r="N1131" s="119">
        <v>24</v>
      </c>
      <c r="O1131" s="119" t="s">
        <v>46</v>
      </c>
      <c r="P1131" s="119" t="s">
        <v>46</v>
      </c>
      <c r="Q1131" s="133" t="s">
        <v>43</v>
      </c>
      <c r="R1131" s="134" t="s">
        <v>18</v>
      </c>
      <c r="S1131" s="134" t="s">
        <v>8851</v>
      </c>
      <c r="T1131" s="134" t="s">
        <v>63</v>
      </c>
      <c r="U1131" s="119">
        <v>15</v>
      </c>
      <c r="V1131" s="134">
        <v>11266</v>
      </c>
      <c r="W1131" s="103" t="s">
        <v>6566</v>
      </c>
      <c r="X1131" s="136" t="str">
        <f t="shared" si="58"/>
        <v>11266TBITB</v>
      </c>
      <c r="Y1131" s="137" t="s">
        <v>6567</v>
      </c>
      <c r="Z1131" s="119" t="s">
        <v>1139</v>
      </c>
      <c r="AA1131" s="119" t="s">
        <v>6568</v>
      </c>
      <c r="AB1131" s="131" t="s">
        <v>6569</v>
      </c>
      <c r="AC1131" s="119" t="s">
        <v>87</v>
      </c>
      <c r="AD1131" s="119" t="s">
        <v>1142</v>
      </c>
      <c r="AE1131" s="119" t="s">
        <v>1143</v>
      </c>
      <c r="AF1131" s="119" t="s">
        <v>109</v>
      </c>
      <c r="AG1131" s="119" t="s">
        <v>110</v>
      </c>
      <c r="AH1131" s="119"/>
      <c r="AI1131" s="138" t="s">
        <v>4273</v>
      </c>
      <c r="AJ1131" s="133" t="s">
        <v>58</v>
      </c>
      <c r="AK1131" s="133" t="s">
        <v>57</v>
      </c>
      <c r="AL1131" s="133"/>
      <c r="AM1131" s="133"/>
      <c r="AN1131" s="133" t="s">
        <v>42</v>
      </c>
      <c r="AO1131" s="133" t="s">
        <v>42</v>
      </c>
      <c r="AP1131" s="133" t="s">
        <v>70</v>
      </c>
      <c r="AQ1131" s="133" t="s">
        <v>71</v>
      </c>
      <c r="AR1131" s="137"/>
      <c r="AS1131" s="137"/>
      <c r="AT1131" s="137" t="s">
        <v>1144</v>
      </c>
      <c r="AU1131" s="133" t="s">
        <v>8190</v>
      </c>
      <c r="AV1131" s="133" t="s">
        <v>8260</v>
      </c>
      <c r="AW1131" s="133"/>
      <c r="AX1131" s="138"/>
      <c r="AY1131" s="138"/>
      <c r="AZ1131" s="138"/>
      <c r="BA1131" s="138"/>
      <c r="BB1131" s="138"/>
      <c r="BC1131" s="300">
        <v>1440084644</v>
      </c>
      <c r="BD1131" s="300" t="s">
        <v>9957</v>
      </c>
      <c r="BE1131" s="138"/>
    </row>
    <row r="1132" spans="1:57" s="140" customFormat="1" ht="12" customHeight="1">
      <c r="A1132" s="119">
        <v>2015</v>
      </c>
      <c r="B1132" s="142" t="s">
        <v>138</v>
      </c>
      <c r="C1132" s="119" t="s">
        <v>6219</v>
      </c>
      <c r="D1132" s="131">
        <v>5700282812</v>
      </c>
      <c r="E1132" s="131" t="str">
        <f t="shared" si="56"/>
        <v>SIM</v>
      </c>
      <c r="F1132" s="131" t="str">
        <f t="shared" si="57"/>
        <v>SIM</v>
      </c>
      <c r="G1132" s="132">
        <v>42076</v>
      </c>
      <c r="H1132" s="119" t="s">
        <v>8374</v>
      </c>
      <c r="I1132" s="119" t="s">
        <v>62</v>
      </c>
      <c r="J1132" s="119">
        <v>192</v>
      </c>
      <c r="K1132" s="119">
        <v>432</v>
      </c>
      <c r="L1132" s="119">
        <v>4</v>
      </c>
      <c r="M1132" s="119">
        <v>0</v>
      </c>
      <c r="N1132" s="119">
        <v>24</v>
      </c>
      <c r="O1132" s="119" t="s">
        <v>46</v>
      </c>
      <c r="P1132" s="119" t="s">
        <v>46</v>
      </c>
      <c r="Q1132" s="133" t="s">
        <v>43</v>
      </c>
      <c r="R1132" s="134" t="s">
        <v>18</v>
      </c>
      <c r="S1132" s="134" t="s">
        <v>8851</v>
      </c>
      <c r="T1132" s="134" t="s">
        <v>63</v>
      </c>
      <c r="U1132" s="119">
        <v>11</v>
      </c>
      <c r="V1132" s="134" t="s">
        <v>3926</v>
      </c>
      <c r="W1132" s="135" t="s">
        <v>6220</v>
      </c>
      <c r="X1132" s="136" t="str">
        <f t="shared" si="58"/>
        <v>11000ASIWF</v>
      </c>
      <c r="Y1132" s="137" t="s">
        <v>6221</v>
      </c>
      <c r="Z1132" s="119" t="s">
        <v>346</v>
      </c>
      <c r="AA1132" s="119" t="s">
        <v>1120</v>
      </c>
      <c r="AB1132" s="131" t="s">
        <v>6222</v>
      </c>
      <c r="AC1132" s="119" t="s">
        <v>87</v>
      </c>
      <c r="AD1132" s="119" t="s">
        <v>42</v>
      </c>
      <c r="AE1132" s="119" t="s">
        <v>3952</v>
      </c>
      <c r="AF1132" s="119" t="s">
        <v>1933</v>
      </c>
      <c r="AG1132" s="119" t="s">
        <v>1934</v>
      </c>
      <c r="AH1132" s="119"/>
      <c r="AI1132" s="119" t="s">
        <v>3953</v>
      </c>
      <c r="AJ1132" s="133" t="s">
        <v>123</v>
      </c>
      <c r="AK1132" s="133" t="s">
        <v>124</v>
      </c>
      <c r="AL1132" s="133"/>
      <c r="AM1132" s="133"/>
      <c r="AN1132" s="133" t="s">
        <v>42</v>
      </c>
      <c r="AO1132" s="133" t="s">
        <v>42</v>
      </c>
      <c r="AP1132" s="133" t="s">
        <v>298</v>
      </c>
      <c r="AQ1132" s="133" t="s">
        <v>126</v>
      </c>
      <c r="AR1132" s="137"/>
      <c r="AS1132" s="137"/>
      <c r="AT1132" s="137"/>
      <c r="AU1132" s="133">
        <v>1002201460</v>
      </c>
      <c r="AV1132" s="133">
        <v>-2360460645</v>
      </c>
      <c r="AW1132" s="133" t="s">
        <v>6223</v>
      </c>
      <c r="AX1132" s="138"/>
      <c r="AY1132" s="138"/>
      <c r="AZ1132" s="138"/>
      <c r="BA1132" s="138"/>
      <c r="BB1132" s="138"/>
      <c r="BC1132" s="300">
        <v>1440084644</v>
      </c>
      <c r="BD1132" s="300" t="s">
        <v>9958</v>
      </c>
      <c r="BE1132" s="138"/>
    </row>
    <row r="1133" spans="1:57" s="140" customFormat="1" ht="12" customHeight="1">
      <c r="A1133" s="119">
        <v>2015</v>
      </c>
      <c r="B1133" s="142" t="s">
        <v>138</v>
      </c>
      <c r="C1133" s="119" t="s">
        <v>6219</v>
      </c>
      <c r="D1133" s="131">
        <v>5700282827</v>
      </c>
      <c r="E1133" s="131" t="str">
        <f t="shared" si="56"/>
        <v>SIM</v>
      </c>
      <c r="F1133" s="131" t="str">
        <f t="shared" si="57"/>
        <v>SIM</v>
      </c>
      <c r="G1133" s="132">
        <v>42193</v>
      </c>
      <c r="H1133" s="119" t="s">
        <v>8374</v>
      </c>
      <c r="I1133" s="119" t="s">
        <v>62</v>
      </c>
      <c r="J1133" s="119">
        <v>192</v>
      </c>
      <c r="K1133" s="119">
        <v>432</v>
      </c>
      <c r="L1133" s="119">
        <v>4</v>
      </c>
      <c r="M1133" s="119">
        <v>0</v>
      </c>
      <c r="N1133" s="119">
        <v>24</v>
      </c>
      <c r="O1133" s="119" t="s">
        <v>46</v>
      </c>
      <c r="P1133" s="119" t="s">
        <v>46</v>
      </c>
      <c r="Q1133" s="133" t="s">
        <v>43</v>
      </c>
      <c r="R1133" s="134" t="s">
        <v>18</v>
      </c>
      <c r="S1133" s="134" t="s">
        <v>8851</v>
      </c>
      <c r="T1133" s="134" t="s">
        <v>47</v>
      </c>
      <c r="U1133" s="119">
        <v>11</v>
      </c>
      <c r="V1133" s="134" t="s">
        <v>3926</v>
      </c>
      <c r="W1133" s="135" t="s">
        <v>6267</v>
      </c>
      <c r="X1133" s="136" t="str">
        <f t="shared" si="58"/>
        <v>11000MGJID</v>
      </c>
      <c r="Y1133" s="137" t="s">
        <v>6268</v>
      </c>
      <c r="Z1133" s="119" t="s">
        <v>346</v>
      </c>
      <c r="AA1133" s="119" t="s">
        <v>3283</v>
      </c>
      <c r="AB1133" s="131" t="s">
        <v>6269</v>
      </c>
      <c r="AC1133" s="133" t="s">
        <v>348</v>
      </c>
      <c r="AD1133" s="133" t="s">
        <v>42</v>
      </c>
      <c r="AE1133" s="143" t="s">
        <v>3296</v>
      </c>
      <c r="AF1133" s="143" t="s">
        <v>350</v>
      </c>
      <c r="AG1133" s="143" t="s">
        <v>351</v>
      </c>
      <c r="AH1133" s="142"/>
      <c r="AI1133" s="119" t="s">
        <v>3683</v>
      </c>
      <c r="AJ1133" s="133" t="s">
        <v>123</v>
      </c>
      <c r="AK1133" s="133" t="s">
        <v>124</v>
      </c>
      <c r="AL1133" s="133"/>
      <c r="AM1133" s="133"/>
      <c r="AN1133" s="133" t="s">
        <v>42</v>
      </c>
      <c r="AO1133" s="133" t="s">
        <v>42</v>
      </c>
      <c r="AP1133" s="133" t="s">
        <v>70</v>
      </c>
      <c r="AQ1133" s="133" t="s">
        <v>126</v>
      </c>
      <c r="AR1133" s="137"/>
      <c r="AS1133" s="137"/>
      <c r="AT1133" s="137"/>
      <c r="AU1133" s="133">
        <v>1002233248</v>
      </c>
      <c r="AV1133" s="133" t="s">
        <v>6270</v>
      </c>
      <c r="AW1133" s="133">
        <v>-46707085</v>
      </c>
      <c r="AX1133" s="138"/>
      <c r="AY1133" s="138"/>
      <c r="AZ1133" s="138"/>
      <c r="BA1133" s="138"/>
      <c r="BB1133" s="138"/>
      <c r="BC1133" s="300">
        <v>1440084644</v>
      </c>
      <c r="BD1133" s="300" t="s">
        <v>9959</v>
      </c>
      <c r="BE1133" s="138"/>
    </row>
    <row r="1134" spans="1:57" s="140" customFormat="1" ht="12" customHeight="1">
      <c r="A1134" s="119">
        <v>2015</v>
      </c>
      <c r="B1134" s="142" t="s">
        <v>138</v>
      </c>
      <c r="C1134" s="119" t="s">
        <v>6219</v>
      </c>
      <c r="D1134" s="131">
        <v>5700324125</v>
      </c>
      <c r="E1134" s="131" t="str">
        <f t="shared" si="56"/>
        <v>SIM</v>
      </c>
      <c r="F1134" s="131" t="str">
        <f t="shared" si="57"/>
        <v>SIM</v>
      </c>
      <c r="G1134" s="132">
        <v>42180</v>
      </c>
      <c r="H1134" s="119" t="s">
        <v>44</v>
      </c>
      <c r="I1134" s="119" t="s">
        <v>62</v>
      </c>
      <c r="J1134" s="119">
        <f>192+48</f>
        <v>240</v>
      </c>
      <c r="K1134" s="119">
        <v>432</v>
      </c>
      <c r="L1134" s="119">
        <v>4</v>
      </c>
      <c r="M1134" s="119">
        <v>4</v>
      </c>
      <c r="N1134" s="119">
        <v>32</v>
      </c>
      <c r="O1134" s="119" t="s">
        <v>43</v>
      </c>
      <c r="P1134" s="119" t="s">
        <v>43</v>
      </c>
      <c r="Q1134" s="133" t="s">
        <v>43</v>
      </c>
      <c r="R1134" s="134" t="s">
        <v>18</v>
      </c>
      <c r="S1134" s="134" t="s">
        <v>8851</v>
      </c>
      <c r="T1134" s="134" t="s">
        <v>63</v>
      </c>
      <c r="U1134" s="119">
        <v>11</v>
      </c>
      <c r="V1134" s="134" t="s">
        <v>4387</v>
      </c>
      <c r="W1134" s="135" t="s">
        <v>7039</v>
      </c>
      <c r="X1134" s="136" t="str">
        <f t="shared" si="58"/>
        <v>11892PGKMD</v>
      </c>
      <c r="Y1134" s="137" t="s">
        <v>7040</v>
      </c>
      <c r="Z1134" s="119" t="s">
        <v>1930</v>
      </c>
      <c r="AA1134" s="119" t="s">
        <v>308</v>
      </c>
      <c r="AB1134" s="131" t="s">
        <v>7041</v>
      </c>
      <c r="AC1134" s="119" t="s">
        <v>52</v>
      </c>
      <c r="AD1134" s="119" t="s">
        <v>42</v>
      </c>
      <c r="AE1134" s="119" t="s">
        <v>7042</v>
      </c>
      <c r="AF1134" s="119" t="s">
        <v>311</v>
      </c>
      <c r="AG1134" s="119" t="s">
        <v>1443</v>
      </c>
      <c r="AH1134" s="119"/>
      <c r="AI1134" s="138" t="s">
        <v>3984</v>
      </c>
      <c r="AJ1134" s="133" t="s">
        <v>124</v>
      </c>
      <c r="AK1134" s="133" t="s">
        <v>123</v>
      </c>
      <c r="AL1134" s="133"/>
      <c r="AM1134" s="133"/>
      <c r="AN1134" s="133" t="s">
        <v>42</v>
      </c>
      <c r="AO1134" s="133" t="s">
        <v>42</v>
      </c>
      <c r="AP1134" s="133" t="s">
        <v>1052</v>
      </c>
      <c r="AQ1134" s="133" t="s">
        <v>102</v>
      </c>
      <c r="AR1134" s="137"/>
      <c r="AS1134" s="137"/>
      <c r="AT1134" s="137"/>
      <c r="AU1134" s="133">
        <v>1002033591</v>
      </c>
      <c r="AV1134" s="133" t="s">
        <v>8287</v>
      </c>
      <c r="AW1134" s="133" t="s">
        <v>8287</v>
      </c>
      <c r="AX1134" s="138" t="s">
        <v>8179</v>
      </c>
      <c r="AY1134" s="138"/>
      <c r="AZ1134" s="138"/>
      <c r="BA1134" s="138"/>
      <c r="BB1134" s="138"/>
      <c r="BC1134" s="300">
        <v>2026063379</v>
      </c>
      <c r="BD1134" s="300" t="s">
        <v>9960</v>
      </c>
      <c r="BE1134" s="138"/>
    </row>
    <row r="1135" spans="1:57" s="140" customFormat="1" ht="12" customHeight="1">
      <c r="A1135" s="119">
        <v>2015</v>
      </c>
      <c r="B1135" s="142" t="s">
        <v>138</v>
      </c>
      <c r="C1135" s="119" t="s">
        <v>6219</v>
      </c>
      <c r="D1135" s="131">
        <v>5700285582</v>
      </c>
      <c r="E1135" s="131" t="str">
        <f t="shared" si="56"/>
        <v>SIM</v>
      </c>
      <c r="F1135" s="131" t="str">
        <f t="shared" si="57"/>
        <v>SIM</v>
      </c>
      <c r="G1135" s="132">
        <v>42202</v>
      </c>
      <c r="H1135" s="119" t="s">
        <v>87</v>
      </c>
      <c r="I1135" s="119" t="s">
        <v>45</v>
      </c>
      <c r="J1135" s="119">
        <v>192</v>
      </c>
      <c r="K1135" s="119">
        <v>448</v>
      </c>
      <c r="L1135" s="119">
        <v>8</v>
      </c>
      <c r="M1135" s="119">
        <v>8</v>
      </c>
      <c r="N1135" s="119">
        <v>16</v>
      </c>
      <c r="O1135" s="119" t="s">
        <v>43</v>
      </c>
      <c r="P1135" s="119" t="s">
        <v>43</v>
      </c>
      <c r="Q1135" s="133" t="s">
        <v>43</v>
      </c>
      <c r="R1135" s="134" t="s">
        <v>18</v>
      </c>
      <c r="S1135" s="134" t="s">
        <v>8851</v>
      </c>
      <c r="T1135" s="134" t="s">
        <v>63</v>
      </c>
      <c r="U1135" s="119">
        <v>11</v>
      </c>
      <c r="V1135" s="134" t="s">
        <v>4387</v>
      </c>
      <c r="W1135" s="135" t="s">
        <v>7031</v>
      </c>
      <c r="X1135" s="136" t="str">
        <f t="shared" si="58"/>
        <v>11892NAKNV</v>
      </c>
      <c r="Y1135" s="137" t="s">
        <v>7032</v>
      </c>
      <c r="Z1135" s="119" t="s">
        <v>1930</v>
      </c>
      <c r="AA1135" s="119" t="s">
        <v>1955</v>
      </c>
      <c r="AB1135" s="131" t="s">
        <v>7033</v>
      </c>
      <c r="AC1135" s="119" t="s">
        <v>87</v>
      </c>
      <c r="AD1135" s="119" t="s">
        <v>42</v>
      </c>
      <c r="AE1135" s="119" t="s">
        <v>1957</v>
      </c>
      <c r="AF1135" s="119" t="s">
        <v>1933</v>
      </c>
      <c r="AG1135" s="119" t="s">
        <v>1934</v>
      </c>
      <c r="AH1135" s="119"/>
      <c r="AI1135" s="138" t="s">
        <v>3953</v>
      </c>
      <c r="AJ1135" s="133" t="s">
        <v>124</v>
      </c>
      <c r="AK1135" s="133" t="s">
        <v>123</v>
      </c>
      <c r="AL1135" s="133"/>
      <c r="AM1135" s="133"/>
      <c r="AN1135" s="133" t="s">
        <v>42</v>
      </c>
      <c r="AO1135" s="133" t="s">
        <v>42</v>
      </c>
      <c r="AP1135" s="133" t="s">
        <v>183</v>
      </c>
      <c r="AQ1135" s="133" t="s">
        <v>71</v>
      </c>
      <c r="AR1135" s="137"/>
      <c r="AS1135" s="137"/>
      <c r="AT1135" s="137"/>
      <c r="AU1135" s="133">
        <v>1002281145</v>
      </c>
      <c r="AV1135" s="133" t="s">
        <v>7034</v>
      </c>
      <c r="AW1135" s="133" t="s">
        <v>7035</v>
      </c>
      <c r="AX1135" s="138"/>
      <c r="AY1135" s="138"/>
      <c r="AZ1135" s="138"/>
      <c r="BA1135" s="138"/>
      <c r="BB1135" s="138"/>
      <c r="BC1135" s="300">
        <v>1892063257</v>
      </c>
      <c r="BD1135" s="300" t="s">
        <v>9961</v>
      </c>
      <c r="BE1135" s="138"/>
    </row>
    <row r="1136" spans="1:57" s="140" customFormat="1" ht="12" customHeight="1">
      <c r="A1136" s="119">
        <v>2015</v>
      </c>
      <c r="B1136" s="142" t="s">
        <v>138</v>
      </c>
      <c r="C1136" s="119" t="s">
        <v>6219</v>
      </c>
      <c r="D1136" s="131">
        <v>5700324113</v>
      </c>
      <c r="E1136" s="131" t="str">
        <f t="shared" si="56"/>
        <v>SIM</v>
      </c>
      <c r="F1136" s="131" t="str">
        <f t="shared" si="57"/>
        <v>SIM</v>
      </c>
      <c r="G1136" s="132">
        <v>42137</v>
      </c>
      <c r="H1136" s="119" t="s">
        <v>44</v>
      </c>
      <c r="I1136" s="119" t="s">
        <v>62</v>
      </c>
      <c r="J1136" s="119">
        <v>192</v>
      </c>
      <c r="K1136" s="119">
        <v>432</v>
      </c>
      <c r="L1136" s="119">
        <v>4</v>
      </c>
      <c r="M1136" s="119">
        <v>4</v>
      </c>
      <c r="N1136" s="119">
        <v>32</v>
      </c>
      <c r="O1136" s="119" t="s">
        <v>43</v>
      </c>
      <c r="P1136" s="119" t="s">
        <v>43</v>
      </c>
      <c r="Q1136" s="133" t="s">
        <v>43</v>
      </c>
      <c r="R1136" s="134" t="s">
        <v>18</v>
      </c>
      <c r="S1136" s="134" t="s">
        <v>8851</v>
      </c>
      <c r="T1136" s="134" t="s">
        <v>63</v>
      </c>
      <c r="U1136" s="119">
        <v>11</v>
      </c>
      <c r="V1136" s="134" t="s">
        <v>4387</v>
      </c>
      <c r="W1136" s="135" t="s">
        <v>7008</v>
      </c>
      <c r="X1136" s="136" t="str">
        <f t="shared" si="58"/>
        <v>11892MQLNN</v>
      </c>
      <c r="Y1136" s="137" t="s">
        <v>7009</v>
      </c>
      <c r="Z1136" s="119" t="s">
        <v>1930</v>
      </c>
      <c r="AA1136" s="119" t="s">
        <v>1268</v>
      </c>
      <c r="AB1136" s="131" t="s">
        <v>7010</v>
      </c>
      <c r="AC1136" s="119" t="s">
        <v>87</v>
      </c>
      <c r="AD1136" s="119" t="s">
        <v>42</v>
      </c>
      <c r="AE1136" s="119" t="s">
        <v>1932</v>
      </c>
      <c r="AF1136" s="119" t="s">
        <v>1933</v>
      </c>
      <c r="AG1136" s="119" t="s">
        <v>1934</v>
      </c>
      <c r="AH1136" s="119"/>
      <c r="AI1136" s="138" t="s">
        <v>3953</v>
      </c>
      <c r="AJ1136" s="133" t="s">
        <v>124</v>
      </c>
      <c r="AK1136" s="133" t="s">
        <v>123</v>
      </c>
      <c r="AL1136" s="133"/>
      <c r="AM1136" s="133"/>
      <c r="AN1136" s="133" t="s">
        <v>42</v>
      </c>
      <c r="AO1136" s="133" t="s">
        <v>42</v>
      </c>
      <c r="AP1136" s="133" t="s">
        <v>1348</v>
      </c>
      <c r="AQ1136" s="133" t="s">
        <v>102</v>
      </c>
      <c r="AR1136" s="137"/>
      <c r="AS1136" s="137"/>
      <c r="AT1136" s="137"/>
      <c r="AU1136" s="133">
        <v>1002033176</v>
      </c>
      <c r="AV1136" s="133" t="s">
        <v>8287</v>
      </c>
      <c r="AW1136" s="133" t="s">
        <v>8287</v>
      </c>
      <c r="AX1136" s="138" t="s">
        <v>8179</v>
      </c>
      <c r="AY1136" s="138"/>
      <c r="AZ1136" s="138"/>
      <c r="BA1136" s="138"/>
      <c r="BB1136" s="138"/>
      <c r="BC1136" s="300">
        <v>2026063379</v>
      </c>
      <c r="BD1136" s="300" t="s">
        <v>9962</v>
      </c>
      <c r="BE1136" s="138"/>
    </row>
    <row r="1137" spans="1:57" s="140" customFormat="1" ht="12" customHeight="1">
      <c r="A1137" s="119">
        <v>2015</v>
      </c>
      <c r="B1137" s="142" t="s">
        <v>138</v>
      </c>
      <c r="C1137" s="119" t="s">
        <v>6219</v>
      </c>
      <c r="D1137" s="131">
        <v>5700324117</v>
      </c>
      <c r="E1137" s="131" t="str">
        <f t="shared" si="56"/>
        <v>SIM</v>
      </c>
      <c r="F1137" s="131" t="str">
        <f t="shared" si="57"/>
        <v>SIM</v>
      </c>
      <c r="G1137" s="132">
        <v>42146</v>
      </c>
      <c r="H1137" s="119" t="s">
        <v>44</v>
      </c>
      <c r="I1137" s="119" t="s">
        <v>62</v>
      </c>
      <c r="J1137" s="119">
        <v>192</v>
      </c>
      <c r="K1137" s="119">
        <v>432</v>
      </c>
      <c r="L1137" s="119">
        <v>4</v>
      </c>
      <c r="M1137" s="119">
        <v>4</v>
      </c>
      <c r="N1137" s="119">
        <v>32</v>
      </c>
      <c r="O1137" s="119" t="s">
        <v>43</v>
      </c>
      <c r="P1137" s="119" t="s">
        <v>43</v>
      </c>
      <c r="Q1137" s="133" t="s">
        <v>43</v>
      </c>
      <c r="R1137" s="134" t="s">
        <v>18</v>
      </c>
      <c r="S1137" s="134" t="s">
        <v>8851</v>
      </c>
      <c r="T1137" s="134" t="s">
        <v>63</v>
      </c>
      <c r="U1137" s="119">
        <v>11</v>
      </c>
      <c r="V1137" s="134" t="s">
        <v>4387</v>
      </c>
      <c r="W1137" s="135" t="s">
        <v>7011</v>
      </c>
      <c r="X1137" s="136" t="str">
        <f t="shared" si="58"/>
        <v>11892MQLNO</v>
      </c>
      <c r="Y1137" s="137" t="s">
        <v>7012</v>
      </c>
      <c r="Z1137" s="119" t="s">
        <v>1930</v>
      </c>
      <c r="AA1137" s="119" t="s">
        <v>1268</v>
      </c>
      <c r="AB1137" s="131" t="s">
        <v>7013</v>
      </c>
      <c r="AC1137" s="119" t="s">
        <v>87</v>
      </c>
      <c r="AD1137" s="119" t="s">
        <v>42</v>
      </c>
      <c r="AE1137" s="119" t="s">
        <v>1932</v>
      </c>
      <c r="AF1137" s="119" t="s">
        <v>1933</v>
      </c>
      <c r="AG1137" s="119" t="s">
        <v>1934</v>
      </c>
      <c r="AH1137" s="119"/>
      <c r="AI1137" s="138" t="s">
        <v>3953</v>
      </c>
      <c r="AJ1137" s="133" t="s">
        <v>124</v>
      </c>
      <c r="AK1137" s="133" t="s">
        <v>123</v>
      </c>
      <c r="AL1137" s="133"/>
      <c r="AM1137" s="133"/>
      <c r="AN1137" s="133" t="s">
        <v>42</v>
      </c>
      <c r="AO1137" s="133" t="s">
        <v>42</v>
      </c>
      <c r="AP1137" s="133" t="s">
        <v>1348</v>
      </c>
      <c r="AQ1137" s="133" t="s">
        <v>102</v>
      </c>
      <c r="AR1137" s="137"/>
      <c r="AS1137" s="137"/>
      <c r="AT1137" s="137"/>
      <c r="AU1137" s="133">
        <v>1002033311</v>
      </c>
      <c r="AV1137" s="133" t="s">
        <v>8287</v>
      </c>
      <c r="AW1137" s="133" t="s">
        <v>8287</v>
      </c>
      <c r="AX1137" s="138" t="s">
        <v>8179</v>
      </c>
      <c r="AY1137" s="138"/>
      <c r="AZ1137" s="138"/>
      <c r="BA1137" s="138"/>
      <c r="BB1137" s="138"/>
      <c r="BC1137" s="300">
        <v>2026063379</v>
      </c>
      <c r="BD1137" s="300" t="s">
        <v>9963</v>
      </c>
      <c r="BE1137" s="138"/>
    </row>
    <row r="1138" spans="1:57" s="140" customFormat="1" ht="12" customHeight="1">
      <c r="A1138" s="119">
        <v>2015</v>
      </c>
      <c r="B1138" s="142" t="s">
        <v>138</v>
      </c>
      <c r="C1138" s="119" t="s">
        <v>6219</v>
      </c>
      <c r="D1138" s="131">
        <v>5700280248</v>
      </c>
      <c r="E1138" s="131" t="str">
        <f t="shared" si="56"/>
        <v>SIM</v>
      </c>
      <c r="F1138" s="131" t="str">
        <f t="shared" si="57"/>
        <v>SIM</v>
      </c>
      <c r="G1138" s="132">
        <v>42132</v>
      </c>
      <c r="H1138" s="119" t="s">
        <v>8374</v>
      </c>
      <c r="I1138" s="119" t="s">
        <v>45</v>
      </c>
      <c r="J1138" s="119">
        <v>192</v>
      </c>
      <c r="K1138" s="119">
        <v>432</v>
      </c>
      <c r="L1138" s="119">
        <v>4</v>
      </c>
      <c r="M1138" s="119">
        <v>0</v>
      </c>
      <c r="N1138" s="119">
        <v>24</v>
      </c>
      <c r="O1138" s="119" t="s">
        <v>46</v>
      </c>
      <c r="P1138" s="119" t="s">
        <v>46</v>
      </c>
      <c r="Q1138" s="133" t="s">
        <v>43</v>
      </c>
      <c r="R1138" s="134" t="s">
        <v>18</v>
      </c>
      <c r="S1138" s="134" t="s">
        <v>8851</v>
      </c>
      <c r="T1138" s="134" t="s">
        <v>63</v>
      </c>
      <c r="U1138" s="119">
        <v>11</v>
      </c>
      <c r="V1138" s="134" t="s">
        <v>4387</v>
      </c>
      <c r="W1138" s="135" t="s">
        <v>7014</v>
      </c>
      <c r="X1138" s="136" t="str">
        <f t="shared" si="58"/>
        <v>11892MQLNR</v>
      </c>
      <c r="Y1138" s="137" t="s">
        <v>7015</v>
      </c>
      <c r="Z1138" s="119" t="s">
        <v>1930</v>
      </c>
      <c r="AA1138" s="119" t="s">
        <v>1268</v>
      </c>
      <c r="AB1138" s="131" t="s">
        <v>7016</v>
      </c>
      <c r="AC1138" s="119" t="s">
        <v>87</v>
      </c>
      <c r="AD1138" s="119" t="s">
        <v>42</v>
      </c>
      <c r="AE1138" s="119" t="s">
        <v>1932</v>
      </c>
      <c r="AF1138" s="119" t="s">
        <v>1933</v>
      </c>
      <c r="AG1138" s="119" t="s">
        <v>1934</v>
      </c>
      <c r="AH1138" s="119"/>
      <c r="AI1138" s="119" t="s">
        <v>3953</v>
      </c>
      <c r="AJ1138" s="133" t="s">
        <v>124</v>
      </c>
      <c r="AK1138" s="133" t="s">
        <v>123</v>
      </c>
      <c r="AL1138" s="133"/>
      <c r="AM1138" s="133"/>
      <c r="AN1138" s="133" t="s">
        <v>42</v>
      </c>
      <c r="AO1138" s="133" t="s">
        <v>42</v>
      </c>
      <c r="AP1138" s="133" t="s">
        <v>1052</v>
      </c>
      <c r="AQ1138" s="133" t="s">
        <v>102</v>
      </c>
      <c r="AR1138" s="137"/>
      <c r="AS1138" s="137"/>
      <c r="AT1138" s="137"/>
      <c r="AU1138" s="133">
        <v>1002203462</v>
      </c>
      <c r="AV1138" s="133" t="s">
        <v>8284</v>
      </c>
      <c r="AW1138" s="133"/>
      <c r="AX1138" s="138"/>
      <c r="AY1138" s="138"/>
      <c r="AZ1138" s="138"/>
      <c r="BA1138" s="138"/>
      <c r="BB1138" s="138"/>
      <c r="BC1138" s="300">
        <v>1440084644</v>
      </c>
      <c r="BD1138" s="300" t="s">
        <v>9964</v>
      </c>
      <c r="BE1138" s="138"/>
    </row>
    <row r="1139" spans="1:57" s="140" customFormat="1" ht="12" customHeight="1">
      <c r="A1139" s="119">
        <v>2015</v>
      </c>
      <c r="B1139" s="142" t="s">
        <v>138</v>
      </c>
      <c r="C1139" s="119" t="s">
        <v>6219</v>
      </c>
      <c r="D1139" s="131">
        <v>5700325321</v>
      </c>
      <c r="E1139" s="131" t="str">
        <f t="shared" si="56"/>
        <v>SIM</v>
      </c>
      <c r="F1139" s="131" t="str">
        <f t="shared" si="57"/>
        <v>SIM</v>
      </c>
      <c r="G1139" s="132">
        <v>42088</v>
      </c>
      <c r="H1139" s="119" t="s">
        <v>44</v>
      </c>
      <c r="I1139" s="119" t="s">
        <v>62</v>
      </c>
      <c r="J1139" s="119">
        <v>192</v>
      </c>
      <c r="K1139" s="119">
        <v>432</v>
      </c>
      <c r="L1139" s="119">
        <v>4</v>
      </c>
      <c r="M1139" s="119">
        <v>4</v>
      </c>
      <c r="N1139" s="119">
        <v>32</v>
      </c>
      <c r="O1139" s="119" t="s">
        <v>43</v>
      </c>
      <c r="P1139" s="119" t="s">
        <v>43</v>
      </c>
      <c r="Q1139" s="133" t="s">
        <v>43</v>
      </c>
      <c r="R1139" s="134" t="s">
        <v>18</v>
      </c>
      <c r="S1139" s="134" t="s">
        <v>8851</v>
      </c>
      <c r="T1139" s="134" t="s">
        <v>63</v>
      </c>
      <c r="U1139" s="119">
        <v>11</v>
      </c>
      <c r="V1139" s="134" t="s">
        <v>5910</v>
      </c>
      <c r="W1139" s="135" t="s">
        <v>6663</v>
      </c>
      <c r="X1139" s="136" t="str">
        <f t="shared" si="58"/>
        <v>11326VIMST</v>
      </c>
      <c r="Y1139" s="137" t="s">
        <v>6664</v>
      </c>
      <c r="Z1139" s="119" t="s">
        <v>555</v>
      </c>
      <c r="AA1139" s="119" t="s">
        <v>556</v>
      </c>
      <c r="AB1139" s="131" t="s">
        <v>6665</v>
      </c>
      <c r="AC1139" s="119" t="s">
        <v>348</v>
      </c>
      <c r="AD1139" s="119" t="s">
        <v>42</v>
      </c>
      <c r="AE1139" s="119" t="s">
        <v>558</v>
      </c>
      <c r="AF1139" s="119" t="s">
        <v>350</v>
      </c>
      <c r="AG1139" s="119" t="s">
        <v>351</v>
      </c>
      <c r="AH1139" s="119"/>
      <c r="AI1139" s="119" t="s">
        <v>3683</v>
      </c>
      <c r="AJ1139" s="133" t="s">
        <v>124</v>
      </c>
      <c r="AK1139" s="133" t="s">
        <v>123</v>
      </c>
      <c r="AL1139" s="133"/>
      <c r="AM1139" s="133"/>
      <c r="AN1139" s="133" t="s">
        <v>42</v>
      </c>
      <c r="AO1139" s="133" t="s">
        <v>42</v>
      </c>
      <c r="AP1139" s="133" t="s">
        <v>858</v>
      </c>
      <c r="AQ1139" s="133" t="s">
        <v>126</v>
      </c>
      <c r="AR1139" s="137"/>
      <c r="AS1139" s="137"/>
      <c r="AT1139" s="137"/>
      <c r="AU1139" s="157">
        <v>1003672300</v>
      </c>
      <c r="AV1139" s="133" t="s">
        <v>8287</v>
      </c>
      <c r="AW1139" s="133" t="s">
        <v>8287</v>
      </c>
      <c r="AX1139" s="138" t="s">
        <v>8179</v>
      </c>
      <c r="AY1139" s="138"/>
      <c r="AZ1139" s="138"/>
      <c r="BA1139" s="138"/>
      <c r="BB1139" s="138"/>
      <c r="BC1139" s="300">
        <v>2026063379</v>
      </c>
      <c r="BD1139" s="300" t="s">
        <v>9965</v>
      </c>
      <c r="BE1139" s="138"/>
    </row>
    <row r="1140" spans="1:57" s="140" customFormat="1" ht="12" customHeight="1">
      <c r="A1140" s="119">
        <v>2015</v>
      </c>
      <c r="B1140" s="142" t="s">
        <v>138</v>
      </c>
      <c r="C1140" s="119" t="s">
        <v>6219</v>
      </c>
      <c r="D1140" s="131">
        <v>5700322469</v>
      </c>
      <c r="E1140" s="131" t="str">
        <f t="shared" si="56"/>
        <v>SIM</v>
      </c>
      <c r="F1140" s="131" t="str">
        <f t="shared" si="57"/>
        <v>SIM</v>
      </c>
      <c r="G1140" s="132">
        <v>42170</v>
      </c>
      <c r="H1140" s="119" t="s">
        <v>44</v>
      </c>
      <c r="I1140" s="119" t="s">
        <v>62</v>
      </c>
      <c r="J1140" s="119">
        <v>192</v>
      </c>
      <c r="K1140" s="119">
        <v>432</v>
      </c>
      <c r="L1140" s="119">
        <v>4</v>
      </c>
      <c r="M1140" s="119">
        <v>4</v>
      </c>
      <c r="N1140" s="119">
        <v>32</v>
      </c>
      <c r="O1140" s="119" t="s">
        <v>43</v>
      </c>
      <c r="P1140" s="119" t="s">
        <v>43</v>
      </c>
      <c r="Q1140" s="133" t="s">
        <v>43</v>
      </c>
      <c r="R1140" s="134" t="s">
        <v>18</v>
      </c>
      <c r="S1140" s="134" t="s">
        <v>8851</v>
      </c>
      <c r="T1140" s="134" t="s">
        <v>63</v>
      </c>
      <c r="U1140" s="119">
        <v>11</v>
      </c>
      <c r="V1140" s="134" t="s">
        <v>3926</v>
      </c>
      <c r="W1140" s="135" t="s">
        <v>6224</v>
      </c>
      <c r="X1140" s="136" t="str">
        <f t="shared" si="58"/>
        <v>11000JRMVN</v>
      </c>
      <c r="Y1140" s="137" t="s">
        <v>6225</v>
      </c>
      <c r="Z1140" s="119" t="s">
        <v>346</v>
      </c>
      <c r="AA1140" s="119" t="s">
        <v>2044</v>
      </c>
      <c r="AB1140" s="131" t="s">
        <v>6226</v>
      </c>
      <c r="AC1140" s="119" t="s">
        <v>348</v>
      </c>
      <c r="AD1140" s="119" t="s">
        <v>42</v>
      </c>
      <c r="AE1140" s="119" t="s">
        <v>4569</v>
      </c>
      <c r="AF1140" s="119" t="s">
        <v>350</v>
      </c>
      <c r="AG1140" s="119" t="s">
        <v>351</v>
      </c>
      <c r="AH1140" s="119"/>
      <c r="AI1140" s="138" t="s">
        <v>3683</v>
      </c>
      <c r="AJ1140" s="133" t="s">
        <v>123</v>
      </c>
      <c r="AK1140" s="133" t="s">
        <v>124</v>
      </c>
      <c r="AL1140" s="133"/>
      <c r="AM1140" s="133"/>
      <c r="AN1140" s="133" t="s">
        <v>42</v>
      </c>
      <c r="AO1140" s="133" t="s">
        <v>42</v>
      </c>
      <c r="AP1140" s="133" t="s">
        <v>70</v>
      </c>
      <c r="AQ1140" s="133" t="s">
        <v>71</v>
      </c>
      <c r="AR1140" s="137"/>
      <c r="AS1140" s="137"/>
      <c r="AT1140" s="137"/>
      <c r="AU1140" s="133">
        <v>1002033540</v>
      </c>
      <c r="AV1140" s="133" t="s">
        <v>8287</v>
      </c>
      <c r="AW1140" s="133" t="s">
        <v>8287</v>
      </c>
      <c r="AX1140" s="138" t="s">
        <v>8179</v>
      </c>
      <c r="AY1140" s="138"/>
      <c r="AZ1140" s="138"/>
      <c r="BA1140" s="138"/>
      <c r="BB1140" s="138"/>
      <c r="BC1140" s="300">
        <v>2026063379</v>
      </c>
      <c r="BD1140" s="300" t="s">
        <v>9966</v>
      </c>
      <c r="BE1140" s="138"/>
    </row>
    <row r="1141" spans="1:57" s="140" customFormat="1" ht="12" customHeight="1">
      <c r="A1141" s="119">
        <v>2015</v>
      </c>
      <c r="B1141" s="142" t="s">
        <v>138</v>
      </c>
      <c r="C1141" s="119" t="s">
        <v>6219</v>
      </c>
      <c r="D1141" s="131">
        <v>5700324089</v>
      </c>
      <c r="E1141" s="131" t="str">
        <f t="shared" si="56"/>
        <v>SIM</v>
      </c>
      <c r="F1141" s="131" t="str">
        <f t="shared" si="57"/>
        <v>SIM</v>
      </c>
      <c r="G1141" s="132">
        <v>42163</v>
      </c>
      <c r="H1141" s="119" t="s">
        <v>8374</v>
      </c>
      <c r="I1141" s="119" t="s">
        <v>62</v>
      </c>
      <c r="J1141" s="119">
        <v>192</v>
      </c>
      <c r="K1141" s="119">
        <v>432</v>
      </c>
      <c r="L1141" s="119">
        <v>4</v>
      </c>
      <c r="M1141" s="119">
        <v>4</v>
      </c>
      <c r="N1141" s="119">
        <v>24</v>
      </c>
      <c r="O1141" s="119" t="s">
        <v>43</v>
      </c>
      <c r="P1141" s="119" t="s">
        <v>43</v>
      </c>
      <c r="Q1141" s="133" t="s">
        <v>43</v>
      </c>
      <c r="R1141" s="134" t="s">
        <v>18</v>
      </c>
      <c r="S1141" s="134" t="s">
        <v>8851</v>
      </c>
      <c r="T1141" s="134" t="s">
        <v>63</v>
      </c>
      <c r="U1141" s="119">
        <v>11</v>
      </c>
      <c r="V1141" s="134" t="s">
        <v>3926</v>
      </c>
      <c r="W1141" s="135" t="s">
        <v>6227</v>
      </c>
      <c r="X1141" s="136" t="str">
        <f t="shared" si="58"/>
        <v>11000JRMVO</v>
      </c>
      <c r="Y1141" s="137" t="s">
        <v>6228</v>
      </c>
      <c r="Z1141" s="119" t="s">
        <v>346</v>
      </c>
      <c r="AA1141" s="119" t="s">
        <v>2044</v>
      </c>
      <c r="AB1141" s="131" t="s">
        <v>6229</v>
      </c>
      <c r="AC1141" s="119" t="s">
        <v>348</v>
      </c>
      <c r="AD1141" s="119" t="s">
        <v>42</v>
      </c>
      <c r="AE1141" s="119" t="s">
        <v>4569</v>
      </c>
      <c r="AF1141" s="119" t="s">
        <v>350</v>
      </c>
      <c r="AG1141" s="119" t="s">
        <v>351</v>
      </c>
      <c r="AH1141" s="119"/>
      <c r="AI1141" s="119" t="s">
        <v>3683</v>
      </c>
      <c r="AJ1141" s="133" t="s">
        <v>123</v>
      </c>
      <c r="AK1141" s="133" t="s">
        <v>124</v>
      </c>
      <c r="AL1141" s="133"/>
      <c r="AM1141" s="133"/>
      <c r="AN1141" s="133" t="s">
        <v>42</v>
      </c>
      <c r="AO1141" s="133" t="s">
        <v>42</v>
      </c>
      <c r="AP1141" s="133" t="s">
        <v>70</v>
      </c>
      <c r="AQ1141" s="133" t="s">
        <v>126</v>
      </c>
      <c r="AR1141" s="137"/>
      <c r="AS1141" s="137"/>
      <c r="AT1141" s="137"/>
      <c r="AU1141" s="133">
        <v>1002203616</v>
      </c>
      <c r="AV1141" s="133" t="s">
        <v>6230</v>
      </c>
      <c r="AW1141" s="133">
        <v>46749169</v>
      </c>
      <c r="AX1141" s="138"/>
      <c r="AY1141" s="138"/>
      <c r="AZ1141" s="138"/>
      <c r="BA1141" s="138"/>
      <c r="BB1141" s="138"/>
      <c r="BC1141" s="300">
        <v>1440084644</v>
      </c>
      <c r="BD1141" s="300" t="s">
        <v>9967</v>
      </c>
      <c r="BE1141" s="138"/>
    </row>
    <row r="1142" spans="1:57" s="140" customFormat="1" ht="12" customHeight="1">
      <c r="A1142" s="119">
        <v>2015</v>
      </c>
      <c r="B1142" s="142" t="s">
        <v>138</v>
      </c>
      <c r="C1142" s="119" t="s">
        <v>6219</v>
      </c>
      <c r="D1142" s="131">
        <v>5700282807</v>
      </c>
      <c r="E1142" s="131" t="str">
        <f t="shared" si="56"/>
        <v>SIM</v>
      </c>
      <c r="F1142" s="131" t="str">
        <f t="shared" si="57"/>
        <v>SIM</v>
      </c>
      <c r="G1142" s="132">
        <v>42087</v>
      </c>
      <c r="H1142" s="119" t="s">
        <v>8374</v>
      </c>
      <c r="I1142" s="119" t="s">
        <v>62</v>
      </c>
      <c r="J1142" s="119">
        <v>192</v>
      </c>
      <c r="K1142" s="119">
        <v>432</v>
      </c>
      <c r="L1142" s="119">
        <v>4</v>
      </c>
      <c r="M1142" s="119">
        <v>0</v>
      </c>
      <c r="N1142" s="119">
        <v>24</v>
      </c>
      <c r="O1142" s="119" t="s">
        <v>46</v>
      </c>
      <c r="P1142" s="119" t="s">
        <v>46</v>
      </c>
      <c r="Q1142" s="133" t="s">
        <v>43</v>
      </c>
      <c r="R1142" s="134" t="s">
        <v>18</v>
      </c>
      <c r="S1142" s="134" t="s">
        <v>8851</v>
      </c>
      <c r="T1142" s="134" t="s">
        <v>63</v>
      </c>
      <c r="U1142" s="119">
        <v>11</v>
      </c>
      <c r="V1142" s="134" t="s">
        <v>5910</v>
      </c>
      <c r="W1142" s="135" t="s">
        <v>6666</v>
      </c>
      <c r="X1142" s="136" t="str">
        <f t="shared" si="58"/>
        <v>11326VIMVT</v>
      </c>
      <c r="Y1142" s="137" t="s">
        <v>6667</v>
      </c>
      <c r="Z1142" s="119" t="s">
        <v>555</v>
      </c>
      <c r="AA1142" s="119" t="s">
        <v>556</v>
      </c>
      <c r="AB1142" s="131" t="s">
        <v>6668</v>
      </c>
      <c r="AC1142" s="119" t="s">
        <v>348</v>
      </c>
      <c r="AD1142" s="119" t="s">
        <v>42</v>
      </c>
      <c r="AE1142" s="119" t="s">
        <v>558</v>
      </c>
      <c r="AF1142" s="119" t="s">
        <v>350</v>
      </c>
      <c r="AG1142" s="119" t="s">
        <v>351</v>
      </c>
      <c r="AH1142" s="119"/>
      <c r="AI1142" s="119" t="s">
        <v>3683</v>
      </c>
      <c r="AJ1142" s="133" t="s">
        <v>124</v>
      </c>
      <c r="AK1142" s="133" t="s">
        <v>123</v>
      </c>
      <c r="AL1142" s="133"/>
      <c r="AM1142" s="133"/>
      <c r="AN1142" s="133" t="s">
        <v>42</v>
      </c>
      <c r="AO1142" s="133" t="s">
        <v>42</v>
      </c>
      <c r="AP1142" s="133" t="s">
        <v>70</v>
      </c>
      <c r="AQ1142" s="133" t="s">
        <v>71</v>
      </c>
      <c r="AR1142" s="137"/>
      <c r="AS1142" s="137"/>
      <c r="AT1142" s="137"/>
      <c r="AU1142" s="133">
        <v>1003672407</v>
      </c>
      <c r="AV1142" s="133">
        <v>-2314323213</v>
      </c>
      <c r="AW1142" s="133" t="s">
        <v>6669</v>
      </c>
      <c r="AX1142" s="138"/>
      <c r="AY1142" s="138"/>
      <c r="AZ1142" s="138"/>
      <c r="BA1142" s="138"/>
      <c r="BB1142" s="138"/>
      <c r="BC1142" s="300">
        <v>1440084644</v>
      </c>
      <c r="BD1142" s="300" t="s">
        <v>9968</v>
      </c>
      <c r="BE1142" s="138"/>
    </row>
    <row r="1143" spans="1:57" s="140" customFormat="1" ht="12" customHeight="1">
      <c r="A1143" s="119">
        <v>2015</v>
      </c>
      <c r="B1143" s="142" t="s">
        <v>138</v>
      </c>
      <c r="C1143" s="119" t="s">
        <v>6219</v>
      </c>
      <c r="D1143" s="131" t="s">
        <v>6271</v>
      </c>
      <c r="E1143" s="131" t="str">
        <f t="shared" si="56"/>
        <v>SIM</v>
      </c>
      <c r="F1143" s="131" t="str">
        <f t="shared" si="57"/>
        <v>SIM</v>
      </c>
      <c r="G1143" s="132">
        <v>42060</v>
      </c>
      <c r="H1143" s="119" t="s">
        <v>44</v>
      </c>
      <c r="I1143" s="119" t="s">
        <v>62</v>
      </c>
      <c r="J1143" s="119">
        <v>192</v>
      </c>
      <c r="K1143" s="119">
        <v>432</v>
      </c>
      <c r="L1143" s="119">
        <v>4</v>
      </c>
      <c r="M1143" s="119">
        <v>4</v>
      </c>
      <c r="N1143" s="119">
        <v>32</v>
      </c>
      <c r="O1143" s="119" t="s">
        <v>43</v>
      </c>
      <c r="P1143" s="119" t="s">
        <v>43</v>
      </c>
      <c r="Q1143" s="133" t="s">
        <v>43</v>
      </c>
      <c r="R1143" s="134" t="s">
        <v>18</v>
      </c>
      <c r="S1143" s="134" t="s">
        <v>8851</v>
      </c>
      <c r="T1143" s="134" t="s">
        <v>47</v>
      </c>
      <c r="U1143" s="119">
        <v>11</v>
      </c>
      <c r="V1143" s="134" t="s">
        <v>3926</v>
      </c>
      <c r="W1143" s="135" t="s">
        <v>6272</v>
      </c>
      <c r="X1143" s="136" t="str">
        <f t="shared" si="58"/>
        <v>11000MGMVW</v>
      </c>
      <c r="Y1143" s="137" t="s">
        <v>6273</v>
      </c>
      <c r="Z1143" s="119" t="s">
        <v>346</v>
      </c>
      <c r="AA1143" s="119" t="s">
        <v>3283</v>
      </c>
      <c r="AB1143" s="131" t="s">
        <v>6274</v>
      </c>
      <c r="AC1143" s="133" t="s">
        <v>348</v>
      </c>
      <c r="AD1143" s="133" t="s">
        <v>42</v>
      </c>
      <c r="AE1143" s="143" t="s">
        <v>3296</v>
      </c>
      <c r="AF1143" s="143" t="s">
        <v>350</v>
      </c>
      <c r="AG1143" s="143" t="s">
        <v>351</v>
      </c>
      <c r="AH1143" s="142"/>
      <c r="AI1143" s="119" t="s">
        <v>3683</v>
      </c>
      <c r="AJ1143" s="133" t="s">
        <v>123</v>
      </c>
      <c r="AK1143" s="133" t="s">
        <v>124</v>
      </c>
      <c r="AL1143" s="133"/>
      <c r="AM1143" s="133"/>
      <c r="AN1143" s="133" t="s">
        <v>42</v>
      </c>
      <c r="AO1143" s="133" t="s">
        <v>42</v>
      </c>
      <c r="AP1143" s="133" t="s">
        <v>70</v>
      </c>
      <c r="AQ1143" s="133" t="s">
        <v>71</v>
      </c>
      <c r="AR1143" s="137"/>
      <c r="AS1143" s="137"/>
      <c r="AT1143" s="137"/>
      <c r="AU1143" s="133">
        <v>1002032447</v>
      </c>
      <c r="AV1143" s="133" t="s">
        <v>8287</v>
      </c>
      <c r="AW1143" s="133" t="s">
        <v>8287</v>
      </c>
      <c r="AX1143" s="138" t="s">
        <v>8179</v>
      </c>
      <c r="AY1143" s="138"/>
      <c r="AZ1143" s="138"/>
      <c r="BA1143" s="138"/>
      <c r="BB1143" s="138"/>
      <c r="BC1143" s="300">
        <v>2026063379</v>
      </c>
      <c r="BD1143" s="300" t="s">
        <v>9969</v>
      </c>
      <c r="BE1143" s="138"/>
    </row>
    <row r="1144" spans="1:57" s="140" customFormat="1" ht="12" customHeight="1">
      <c r="A1144" s="119">
        <v>2015</v>
      </c>
      <c r="B1144" s="142" t="s">
        <v>138</v>
      </c>
      <c r="C1144" s="119" t="s">
        <v>6219</v>
      </c>
      <c r="D1144" s="131">
        <v>5700282802</v>
      </c>
      <c r="E1144" s="131" t="str">
        <f t="shared" si="56"/>
        <v>SIM</v>
      </c>
      <c r="F1144" s="131" t="str">
        <f t="shared" si="57"/>
        <v>SIM</v>
      </c>
      <c r="G1144" s="132">
        <v>42090</v>
      </c>
      <c r="H1144" s="119" t="s">
        <v>8374</v>
      </c>
      <c r="I1144" s="119" t="s">
        <v>62</v>
      </c>
      <c r="J1144" s="119">
        <v>192</v>
      </c>
      <c r="K1144" s="119">
        <v>432</v>
      </c>
      <c r="L1144" s="119">
        <v>4</v>
      </c>
      <c r="M1144" s="119">
        <v>0</v>
      </c>
      <c r="N1144" s="119">
        <v>24</v>
      </c>
      <c r="O1144" s="119" t="s">
        <v>46</v>
      </c>
      <c r="P1144" s="119" t="s">
        <v>46</v>
      </c>
      <c r="Q1144" s="133" t="s">
        <v>43</v>
      </c>
      <c r="R1144" s="134" t="s">
        <v>18</v>
      </c>
      <c r="S1144" s="134" t="s">
        <v>8851</v>
      </c>
      <c r="T1144" s="134" t="s">
        <v>47</v>
      </c>
      <c r="U1144" s="119">
        <v>11</v>
      </c>
      <c r="V1144" s="134" t="s">
        <v>3926</v>
      </c>
      <c r="W1144" s="135" t="s">
        <v>6275</v>
      </c>
      <c r="X1144" s="136" t="str">
        <f t="shared" si="58"/>
        <v>11000MGMVX</v>
      </c>
      <c r="Y1144" s="137" t="s">
        <v>6276</v>
      </c>
      <c r="Z1144" s="119" t="s">
        <v>346</v>
      </c>
      <c r="AA1144" s="119" t="s">
        <v>3283</v>
      </c>
      <c r="AB1144" s="131" t="s">
        <v>6277</v>
      </c>
      <c r="AC1144" s="133" t="s">
        <v>348</v>
      </c>
      <c r="AD1144" s="133" t="s">
        <v>42</v>
      </c>
      <c r="AE1144" s="143" t="s">
        <v>3296</v>
      </c>
      <c r="AF1144" s="143" t="s">
        <v>350</v>
      </c>
      <c r="AG1144" s="143" t="s">
        <v>351</v>
      </c>
      <c r="AH1144" s="142"/>
      <c r="AI1144" s="119" t="s">
        <v>3683</v>
      </c>
      <c r="AJ1144" s="133" t="s">
        <v>123</v>
      </c>
      <c r="AK1144" s="133" t="s">
        <v>124</v>
      </c>
      <c r="AL1144" s="133"/>
      <c r="AM1144" s="133"/>
      <c r="AN1144" s="133" t="s">
        <v>42</v>
      </c>
      <c r="AO1144" s="133" t="s">
        <v>42</v>
      </c>
      <c r="AP1144" s="133" t="s">
        <v>70</v>
      </c>
      <c r="AQ1144" s="133" t="s">
        <v>71</v>
      </c>
      <c r="AR1144" s="137"/>
      <c r="AS1144" s="137"/>
      <c r="AT1144" s="137"/>
      <c r="AU1144" s="133">
        <v>1002233248</v>
      </c>
      <c r="AV1144" s="133">
        <v>-2344205421</v>
      </c>
      <c r="AW1144" s="133" t="s">
        <v>6278</v>
      </c>
      <c r="AX1144" s="138"/>
      <c r="AY1144" s="138"/>
      <c r="AZ1144" s="138"/>
      <c r="BA1144" s="138"/>
      <c r="BB1144" s="138"/>
      <c r="BC1144" s="300">
        <v>1440084644</v>
      </c>
      <c r="BD1144" s="300" t="s">
        <v>9970</v>
      </c>
      <c r="BE1144" s="138"/>
    </row>
    <row r="1145" spans="1:57" s="140" customFormat="1" ht="12" customHeight="1">
      <c r="A1145" s="119">
        <v>2015</v>
      </c>
      <c r="B1145" s="142" t="s">
        <v>138</v>
      </c>
      <c r="C1145" s="119" t="s">
        <v>6219</v>
      </c>
      <c r="D1145" s="131">
        <v>5700322489</v>
      </c>
      <c r="E1145" s="131" t="str">
        <f t="shared" si="56"/>
        <v>SIM</v>
      </c>
      <c r="F1145" s="131" t="str">
        <f t="shared" si="57"/>
        <v>SIM</v>
      </c>
      <c r="G1145" s="132">
        <v>42205</v>
      </c>
      <c r="H1145" s="119" t="s">
        <v>44</v>
      </c>
      <c r="I1145" s="119" t="s">
        <v>62</v>
      </c>
      <c r="J1145" s="119">
        <v>192</v>
      </c>
      <c r="K1145" s="119">
        <v>432</v>
      </c>
      <c r="L1145" s="119">
        <v>4</v>
      </c>
      <c r="M1145" s="119">
        <v>4</v>
      </c>
      <c r="N1145" s="119">
        <v>32</v>
      </c>
      <c r="O1145" s="119" t="s">
        <v>43</v>
      </c>
      <c r="P1145" s="119" t="s">
        <v>43</v>
      </c>
      <c r="Q1145" s="133" t="s">
        <v>43</v>
      </c>
      <c r="R1145" s="134" t="s">
        <v>18</v>
      </c>
      <c r="S1145" s="134" t="s">
        <v>8851</v>
      </c>
      <c r="T1145" s="134" t="s">
        <v>63</v>
      </c>
      <c r="U1145" s="119">
        <v>11</v>
      </c>
      <c r="V1145" s="134" t="s">
        <v>3926</v>
      </c>
      <c r="W1145" s="135" t="s">
        <v>6279</v>
      </c>
      <c r="X1145" s="136" t="str">
        <f t="shared" si="58"/>
        <v>11000MGMWB</v>
      </c>
      <c r="Y1145" s="137" t="s">
        <v>6280</v>
      </c>
      <c r="Z1145" s="119" t="s">
        <v>346</v>
      </c>
      <c r="AA1145" s="119" t="s">
        <v>3283</v>
      </c>
      <c r="AB1145" s="131" t="s">
        <v>6281</v>
      </c>
      <c r="AC1145" s="133" t="s">
        <v>348</v>
      </c>
      <c r="AD1145" s="133" t="s">
        <v>42</v>
      </c>
      <c r="AE1145" s="143" t="s">
        <v>3296</v>
      </c>
      <c r="AF1145" s="143" t="s">
        <v>350</v>
      </c>
      <c r="AG1145" s="143" t="s">
        <v>351</v>
      </c>
      <c r="AH1145" s="143"/>
      <c r="AI1145" s="138" t="s">
        <v>3683</v>
      </c>
      <c r="AJ1145" s="133" t="s">
        <v>123</v>
      </c>
      <c r="AK1145" s="133" t="s">
        <v>124</v>
      </c>
      <c r="AL1145" s="133"/>
      <c r="AM1145" s="133"/>
      <c r="AN1145" s="133" t="s">
        <v>42</v>
      </c>
      <c r="AO1145" s="133" t="s">
        <v>42</v>
      </c>
      <c r="AP1145" s="133" t="s">
        <v>70</v>
      </c>
      <c r="AQ1145" s="133" t="s">
        <v>71</v>
      </c>
      <c r="AR1145" s="137"/>
      <c r="AS1145" s="137"/>
      <c r="AT1145" s="137"/>
      <c r="AU1145" s="133">
        <v>1002033826</v>
      </c>
      <c r="AV1145" s="133" t="s">
        <v>8287</v>
      </c>
      <c r="AW1145" s="133" t="s">
        <v>8287</v>
      </c>
      <c r="AX1145" s="138" t="s">
        <v>8179</v>
      </c>
      <c r="AY1145" s="138"/>
      <c r="AZ1145" s="138"/>
      <c r="BA1145" s="138"/>
      <c r="BB1145" s="138"/>
      <c r="BC1145" s="300">
        <v>2026063379</v>
      </c>
      <c r="BD1145" s="300" t="s">
        <v>9971</v>
      </c>
      <c r="BE1145" s="138"/>
    </row>
    <row r="1146" spans="1:57" s="140" customFormat="1" ht="12" customHeight="1">
      <c r="A1146" s="119">
        <v>2015</v>
      </c>
      <c r="B1146" s="142" t="s">
        <v>138</v>
      </c>
      <c r="C1146" s="119" t="s">
        <v>6219</v>
      </c>
      <c r="D1146" s="131">
        <v>5700322493</v>
      </c>
      <c r="E1146" s="131" t="str">
        <f t="shared" si="56"/>
        <v>SIM</v>
      </c>
      <c r="F1146" s="131" t="str">
        <f t="shared" si="57"/>
        <v>SIM</v>
      </c>
      <c r="G1146" s="132">
        <v>42207</v>
      </c>
      <c r="H1146" s="119" t="s">
        <v>44</v>
      </c>
      <c r="I1146" s="119" t="s">
        <v>62</v>
      </c>
      <c r="J1146" s="119">
        <v>192</v>
      </c>
      <c r="K1146" s="119">
        <v>432</v>
      </c>
      <c r="L1146" s="119">
        <v>4</v>
      </c>
      <c r="M1146" s="119">
        <v>4</v>
      </c>
      <c r="N1146" s="119">
        <v>32</v>
      </c>
      <c r="O1146" s="119" t="s">
        <v>43</v>
      </c>
      <c r="P1146" s="119" t="s">
        <v>43</v>
      </c>
      <c r="Q1146" s="133" t="s">
        <v>43</v>
      </c>
      <c r="R1146" s="134" t="s">
        <v>18</v>
      </c>
      <c r="S1146" s="134" t="s">
        <v>8851</v>
      </c>
      <c r="T1146" s="134" t="s">
        <v>63</v>
      </c>
      <c r="U1146" s="119">
        <v>11</v>
      </c>
      <c r="V1146" s="134" t="s">
        <v>3926</v>
      </c>
      <c r="W1146" s="135" t="s">
        <v>6282</v>
      </c>
      <c r="X1146" s="136" t="str">
        <f t="shared" si="58"/>
        <v>11000MGMWC</v>
      </c>
      <c r="Y1146" s="137" t="s">
        <v>6283</v>
      </c>
      <c r="Z1146" s="119" t="s">
        <v>346</v>
      </c>
      <c r="AA1146" s="119" t="s">
        <v>3283</v>
      </c>
      <c r="AB1146" s="131" t="s">
        <v>6284</v>
      </c>
      <c r="AC1146" s="133" t="s">
        <v>348</v>
      </c>
      <c r="AD1146" s="133" t="s">
        <v>42</v>
      </c>
      <c r="AE1146" s="143" t="s">
        <v>3296</v>
      </c>
      <c r="AF1146" s="143" t="s">
        <v>350</v>
      </c>
      <c r="AG1146" s="143" t="s">
        <v>351</v>
      </c>
      <c r="AH1146" s="143"/>
      <c r="AI1146" s="138" t="s">
        <v>3683</v>
      </c>
      <c r="AJ1146" s="133" t="s">
        <v>123</v>
      </c>
      <c r="AK1146" s="133" t="s">
        <v>124</v>
      </c>
      <c r="AL1146" s="133"/>
      <c r="AM1146" s="133"/>
      <c r="AN1146" s="133" t="s">
        <v>42</v>
      </c>
      <c r="AO1146" s="133" t="s">
        <v>42</v>
      </c>
      <c r="AP1146" s="133" t="s">
        <v>70</v>
      </c>
      <c r="AQ1146" s="133" t="s">
        <v>71</v>
      </c>
      <c r="AR1146" s="137"/>
      <c r="AS1146" s="137"/>
      <c r="AT1146" s="137"/>
      <c r="AU1146" s="133">
        <v>1002033842</v>
      </c>
      <c r="AV1146" s="133" t="s">
        <v>8287</v>
      </c>
      <c r="AW1146" s="133" t="s">
        <v>8287</v>
      </c>
      <c r="AX1146" s="138" t="s">
        <v>8179</v>
      </c>
      <c r="AY1146" s="138"/>
      <c r="AZ1146" s="138"/>
      <c r="BA1146" s="138"/>
      <c r="BB1146" s="138"/>
      <c r="BC1146" s="300">
        <v>2026063379</v>
      </c>
      <c r="BD1146" s="300" t="s">
        <v>9972</v>
      </c>
      <c r="BE1146" s="138"/>
    </row>
    <row r="1147" spans="1:57" s="140" customFormat="1" ht="12" customHeight="1">
      <c r="A1147" s="119">
        <v>2015</v>
      </c>
      <c r="B1147" s="142" t="s">
        <v>138</v>
      </c>
      <c r="C1147" s="119" t="s">
        <v>6219</v>
      </c>
      <c r="D1147" s="131">
        <v>5700282817</v>
      </c>
      <c r="E1147" s="131" t="str">
        <f t="shared" si="56"/>
        <v>SIM</v>
      </c>
      <c r="F1147" s="131" t="str">
        <f t="shared" si="57"/>
        <v>SIM</v>
      </c>
      <c r="G1147" s="132">
        <v>42087</v>
      </c>
      <c r="H1147" s="119" t="s">
        <v>8374</v>
      </c>
      <c r="I1147" s="119" t="s">
        <v>62</v>
      </c>
      <c r="J1147" s="119">
        <v>192</v>
      </c>
      <c r="K1147" s="119">
        <v>432</v>
      </c>
      <c r="L1147" s="119">
        <v>4</v>
      </c>
      <c r="M1147" s="119">
        <v>0</v>
      </c>
      <c r="N1147" s="119">
        <v>24</v>
      </c>
      <c r="O1147" s="119" t="s">
        <v>46</v>
      </c>
      <c r="P1147" s="119" t="s">
        <v>46</v>
      </c>
      <c r="Q1147" s="133" t="s">
        <v>43</v>
      </c>
      <c r="R1147" s="134" t="s">
        <v>18</v>
      </c>
      <c r="S1147" s="134" t="s">
        <v>8851</v>
      </c>
      <c r="T1147" s="134" t="s">
        <v>47</v>
      </c>
      <c r="U1147" s="119">
        <v>11</v>
      </c>
      <c r="V1147" s="134" t="s">
        <v>3926</v>
      </c>
      <c r="W1147" s="135" t="s">
        <v>6285</v>
      </c>
      <c r="X1147" s="136" t="str">
        <f t="shared" si="58"/>
        <v>11000MGMWD</v>
      </c>
      <c r="Y1147" s="137" t="s">
        <v>6286</v>
      </c>
      <c r="Z1147" s="119" t="s">
        <v>346</v>
      </c>
      <c r="AA1147" s="119" t="s">
        <v>3283</v>
      </c>
      <c r="AB1147" s="131" t="s">
        <v>6287</v>
      </c>
      <c r="AC1147" s="133" t="s">
        <v>348</v>
      </c>
      <c r="AD1147" s="133" t="s">
        <v>42</v>
      </c>
      <c r="AE1147" s="143" t="s">
        <v>3296</v>
      </c>
      <c r="AF1147" s="143" t="s">
        <v>350</v>
      </c>
      <c r="AG1147" s="143" t="s">
        <v>351</v>
      </c>
      <c r="AH1147" s="142"/>
      <c r="AI1147" s="119" t="s">
        <v>3683</v>
      </c>
      <c r="AJ1147" s="133" t="s">
        <v>123</v>
      </c>
      <c r="AK1147" s="133" t="s">
        <v>124</v>
      </c>
      <c r="AL1147" s="133"/>
      <c r="AM1147" s="133"/>
      <c r="AN1147" s="133" t="s">
        <v>42</v>
      </c>
      <c r="AO1147" s="133" t="s">
        <v>42</v>
      </c>
      <c r="AP1147" s="133" t="s">
        <v>70</v>
      </c>
      <c r="AQ1147" s="133" t="s">
        <v>71</v>
      </c>
      <c r="AR1147" s="137"/>
      <c r="AS1147" s="137"/>
      <c r="AT1147" s="137"/>
      <c r="AU1147" s="133">
        <v>1002203136</v>
      </c>
      <c r="AV1147" s="133" t="s">
        <v>6288</v>
      </c>
      <c r="AW1147" s="133">
        <v>-46710394</v>
      </c>
      <c r="AX1147" s="138"/>
      <c r="AY1147" s="138"/>
      <c r="AZ1147" s="138"/>
      <c r="BA1147" s="138"/>
      <c r="BB1147" s="138"/>
      <c r="BC1147" s="300">
        <v>1440084644</v>
      </c>
      <c r="BD1147" s="300" t="s">
        <v>9973</v>
      </c>
      <c r="BE1147" s="138"/>
    </row>
    <row r="1148" spans="1:57" s="140" customFormat="1" ht="12" customHeight="1">
      <c r="A1148" s="119">
        <v>2015</v>
      </c>
      <c r="B1148" s="142" t="s">
        <v>138</v>
      </c>
      <c r="C1148" s="119" t="s">
        <v>6219</v>
      </c>
      <c r="D1148" s="131">
        <v>5700322477</v>
      </c>
      <c r="E1148" s="131" t="str">
        <f t="shared" si="56"/>
        <v>SIM</v>
      </c>
      <c r="F1148" s="131" t="str">
        <f t="shared" si="57"/>
        <v>SIM</v>
      </c>
      <c r="G1148" s="132">
        <v>42184</v>
      </c>
      <c r="H1148" s="119" t="s">
        <v>44</v>
      </c>
      <c r="I1148" s="119" t="s">
        <v>62</v>
      </c>
      <c r="J1148" s="119">
        <v>192</v>
      </c>
      <c r="K1148" s="119">
        <v>432</v>
      </c>
      <c r="L1148" s="119">
        <v>4</v>
      </c>
      <c r="M1148" s="119">
        <v>4</v>
      </c>
      <c r="N1148" s="119">
        <v>32</v>
      </c>
      <c r="O1148" s="119" t="s">
        <v>43</v>
      </c>
      <c r="P1148" s="119" t="s">
        <v>43</v>
      </c>
      <c r="Q1148" s="133" t="s">
        <v>43</v>
      </c>
      <c r="R1148" s="134" t="s">
        <v>18</v>
      </c>
      <c r="S1148" s="134" t="s">
        <v>8851</v>
      </c>
      <c r="T1148" s="134" t="s">
        <v>63</v>
      </c>
      <c r="U1148" s="119">
        <v>11</v>
      </c>
      <c r="V1148" s="134" t="s">
        <v>3926</v>
      </c>
      <c r="W1148" s="135" t="s">
        <v>6289</v>
      </c>
      <c r="X1148" s="136" t="str">
        <f t="shared" si="58"/>
        <v>11000MGMWF</v>
      </c>
      <c r="Y1148" s="137" t="s">
        <v>6290</v>
      </c>
      <c r="Z1148" s="119" t="s">
        <v>346</v>
      </c>
      <c r="AA1148" s="119" t="s">
        <v>3283</v>
      </c>
      <c r="AB1148" s="131" t="s">
        <v>6291</v>
      </c>
      <c r="AC1148" s="133" t="s">
        <v>348</v>
      </c>
      <c r="AD1148" s="133" t="s">
        <v>42</v>
      </c>
      <c r="AE1148" s="143" t="s">
        <v>3296</v>
      </c>
      <c r="AF1148" s="143" t="s">
        <v>350</v>
      </c>
      <c r="AG1148" s="143" t="s">
        <v>351</v>
      </c>
      <c r="AH1148" s="143"/>
      <c r="AI1148" s="138" t="s">
        <v>3683</v>
      </c>
      <c r="AJ1148" s="133" t="s">
        <v>123</v>
      </c>
      <c r="AK1148" s="133" t="s">
        <v>124</v>
      </c>
      <c r="AL1148" s="133"/>
      <c r="AM1148" s="133"/>
      <c r="AN1148" s="133" t="s">
        <v>42</v>
      </c>
      <c r="AO1148" s="133" t="s">
        <v>42</v>
      </c>
      <c r="AP1148" s="133" t="s">
        <v>70</v>
      </c>
      <c r="AQ1148" s="133" t="s">
        <v>71</v>
      </c>
      <c r="AR1148" s="137"/>
      <c r="AS1148" s="137"/>
      <c r="AT1148" s="137"/>
      <c r="AU1148" s="133">
        <v>1002033605</v>
      </c>
      <c r="AV1148" s="133" t="s">
        <v>8287</v>
      </c>
      <c r="AW1148" s="133" t="s">
        <v>8287</v>
      </c>
      <c r="AX1148" s="138" t="s">
        <v>8179</v>
      </c>
      <c r="AY1148" s="138"/>
      <c r="AZ1148" s="138"/>
      <c r="BA1148" s="138"/>
      <c r="BB1148" s="138"/>
      <c r="BC1148" s="300">
        <v>2026063379</v>
      </c>
      <c r="BD1148" s="300" t="s">
        <v>9974</v>
      </c>
      <c r="BE1148" s="138"/>
    </row>
    <row r="1149" spans="1:57" s="140" customFormat="1" ht="12" customHeight="1">
      <c r="A1149" s="119">
        <v>2015</v>
      </c>
      <c r="B1149" s="142" t="s">
        <v>138</v>
      </c>
      <c r="C1149" s="119" t="s">
        <v>6219</v>
      </c>
      <c r="D1149" s="131">
        <v>5700282837</v>
      </c>
      <c r="E1149" s="131" t="str">
        <f t="shared" si="56"/>
        <v>SIM</v>
      </c>
      <c r="F1149" s="131" t="str">
        <f t="shared" si="57"/>
        <v>SIM</v>
      </c>
      <c r="G1149" s="132">
        <v>42164</v>
      </c>
      <c r="H1149" s="119" t="s">
        <v>8374</v>
      </c>
      <c r="I1149" s="119" t="s">
        <v>62</v>
      </c>
      <c r="J1149" s="119">
        <v>192</v>
      </c>
      <c r="K1149" s="119">
        <v>432</v>
      </c>
      <c r="L1149" s="119">
        <v>4</v>
      </c>
      <c r="M1149" s="119">
        <v>0</v>
      </c>
      <c r="N1149" s="119">
        <v>24</v>
      </c>
      <c r="O1149" s="119" t="s">
        <v>46</v>
      </c>
      <c r="P1149" s="119" t="s">
        <v>46</v>
      </c>
      <c r="Q1149" s="133" t="s">
        <v>43</v>
      </c>
      <c r="R1149" s="134" t="s">
        <v>18</v>
      </c>
      <c r="S1149" s="134" t="s">
        <v>8851</v>
      </c>
      <c r="T1149" s="134" t="s">
        <v>63</v>
      </c>
      <c r="U1149" s="119">
        <v>11</v>
      </c>
      <c r="V1149" s="134" t="s">
        <v>5910</v>
      </c>
      <c r="W1149" s="135" t="s">
        <v>6670</v>
      </c>
      <c r="X1149" s="136" t="str">
        <f t="shared" si="58"/>
        <v>11326VIMXT</v>
      </c>
      <c r="Y1149" s="137" t="s">
        <v>6671</v>
      </c>
      <c r="Z1149" s="119" t="s">
        <v>555</v>
      </c>
      <c r="AA1149" s="119" t="s">
        <v>556</v>
      </c>
      <c r="AB1149" s="131" t="s">
        <v>6672</v>
      </c>
      <c r="AC1149" s="119" t="s">
        <v>348</v>
      </c>
      <c r="AD1149" s="119" t="s">
        <v>42</v>
      </c>
      <c r="AE1149" s="119" t="s">
        <v>558</v>
      </c>
      <c r="AF1149" s="119" t="s">
        <v>350</v>
      </c>
      <c r="AG1149" s="119" t="s">
        <v>351</v>
      </c>
      <c r="AH1149" s="119"/>
      <c r="AI1149" s="119" t="s">
        <v>3683</v>
      </c>
      <c r="AJ1149" s="133" t="s">
        <v>124</v>
      </c>
      <c r="AK1149" s="133" t="s">
        <v>123</v>
      </c>
      <c r="AL1149" s="133"/>
      <c r="AM1149" s="133"/>
      <c r="AN1149" s="133" t="s">
        <v>42</v>
      </c>
      <c r="AO1149" s="133" t="s">
        <v>42</v>
      </c>
      <c r="AP1149" s="133" t="s">
        <v>858</v>
      </c>
      <c r="AQ1149" s="133" t="s">
        <v>126</v>
      </c>
      <c r="AR1149" s="137"/>
      <c r="AS1149" s="137"/>
      <c r="AT1149" s="137"/>
      <c r="AU1149" s="133">
        <v>1003672458</v>
      </c>
      <c r="AV1149" s="133">
        <v>-231430639</v>
      </c>
      <c r="AW1149" s="133">
        <v>-470060971</v>
      </c>
      <c r="AX1149" s="138"/>
      <c r="AY1149" s="138"/>
      <c r="AZ1149" s="138"/>
      <c r="BA1149" s="138"/>
      <c r="BB1149" s="138"/>
      <c r="BC1149" s="300">
        <v>1440084644</v>
      </c>
      <c r="BD1149" s="300" t="s">
        <v>9975</v>
      </c>
      <c r="BE1149" s="138"/>
    </row>
    <row r="1150" spans="1:57" s="140" customFormat="1" ht="12" customHeight="1">
      <c r="A1150" s="119">
        <v>2015</v>
      </c>
      <c r="B1150" s="142" t="s">
        <v>138</v>
      </c>
      <c r="C1150" s="119" t="s">
        <v>6219</v>
      </c>
      <c r="D1150" s="131">
        <v>5700322485</v>
      </c>
      <c r="E1150" s="131" t="str">
        <f t="shared" si="56"/>
        <v>SIM</v>
      </c>
      <c r="F1150" s="131" t="str">
        <f t="shared" si="57"/>
        <v>SIM</v>
      </c>
      <c r="G1150" s="132">
        <v>42167</v>
      </c>
      <c r="H1150" s="119" t="s">
        <v>44</v>
      </c>
      <c r="I1150" s="119" t="s">
        <v>62</v>
      </c>
      <c r="J1150" s="119">
        <v>192</v>
      </c>
      <c r="K1150" s="119">
        <v>432</v>
      </c>
      <c r="L1150" s="119">
        <v>4</v>
      </c>
      <c r="M1150" s="119">
        <v>4</v>
      </c>
      <c r="N1150" s="119">
        <v>32</v>
      </c>
      <c r="O1150" s="119" t="s">
        <v>43</v>
      </c>
      <c r="P1150" s="119" t="s">
        <v>43</v>
      </c>
      <c r="Q1150" s="133" t="s">
        <v>43</v>
      </c>
      <c r="R1150" s="134" t="s">
        <v>18</v>
      </c>
      <c r="S1150" s="134" t="s">
        <v>8851</v>
      </c>
      <c r="T1150" s="134" t="s">
        <v>63</v>
      </c>
      <c r="U1150" s="119">
        <v>11</v>
      </c>
      <c r="V1150" s="134" t="s">
        <v>3926</v>
      </c>
      <c r="W1150" s="135" t="s">
        <v>6292</v>
      </c>
      <c r="X1150" s="136" t="str">
        <f t="shared" si="58"/>
        <v>11000MGMYX</v>
      </c>
      <c r="Y1150" s="137" t="s">
        <v>6293</v>
      </c>
      <c r="Z1150" s="119" t="s">
        <v>346</v>
      </c>
      <c r="AA1150" s="119" t="s">
        <v>3283</v>
      </c>
      <c r="AB1150" s="131" t="s">
        <v>6294</v>
      </c>
      <c r="AC1150" s="133" t="s">
        <v>348</v>
      </c>
      <c r="AD1150" s="133" t="s">
        <v>42</v>
      </c>
      <c r="AE1150" s="143" t="s">
        <v>3296</v>
      </c>
      <c r="AF1150" s="143" t="s">
        <v>350</v>
      </c>
      <c r="AG1150" s="143" t="s">
        <v>351</v>
      </c>
      <c r="AH1150" s="143"/>
      <c r="AI1150" s="138" t="s">
        <v>3683</v>
      </c>
      <c r="AJ1150" s="133" t="s">
        <v>123</v>
      </c>
      <c r="AK1150" s="133" t="s">
        <v>124</v>
      </c>
      <c r="AL1150" s="133"/>
      <c r="AM1150" s="133"/>
      <c r="AN1150" s="133" t="s">
        <v>42</v>
      </c>
      <c r="AO1150" s="133" t="s">
        <v>42</v>
      </c>
      <c r="AP1150" s="133" t="s">
        <v>70</v>
      </c>
      <c r="AQ1150" s="133" t="s">
        <v>71</v>
      </c>
      <c r="AR1150" s="137"/>
      <c r="AS1150" s="137"/>
      <c r="AT1150" s="137"/>
      <c r="AU1150" s="133">
        <v>1002033494</v>
      </c>
      <c r="AV1150" s="133" t="s">
        <v>8287</v>
      </c>
      <c r="AW1150" s="133" t="s">
        <v>8287</v>
      </c>
      <c r="AX1150" s="138" t="s">
        <v>8179</v>
      </c>
      <c r="AY1150" s="138"/>
      <c r="AZ1150" s="138"/>
      <c r="BA1150" s="138"/>
      <c r="BB1150" s="138"/>
      <c r="BC1150" s="300">
        <v>2026063379</v>
      </c>
      <c r="BD1150" s="300" t="s">
        <v>9976</v>
      </c>
      <c r="BE1150" s="138"/>
    </row>
    <row r="1151" spans="1:57" s="140" customFormat="1" ht="12" customHeight="1">
      <c r="A1151" s="119">
        <v>2015</v>
      </c>
      <c r="B1151" s="142" t="s">
        <v>138</v>
      </c>
      <c r="C1151" s="119" t="s">
        <v>6219</v>
      </c>
      <c r="D1151" s="131">
        <v>5700310400</v>
      </c>
      <c r="E1151" s="131" t="str">
        <f t="shared" si="56"/>
        <v>SIM</v>
      </c>
      <c r="F1151" s="131" t="str">
        <f t="shared" si="57"/>
        <v>SIM</v>
      </c>
      <c r="G1151" s="132">
        <v>42135</v>
      </c>
      <c r="H1151" s="119" t="s">
        <v>44</v>
      </c>
      <c r="I1151" s="119" t="s">
        <v>62</v>
      </c>
      <c r="J1151" s="119">
        <v>192</v>
      </c>
      <c r="K1151" s="119">
        <v>432</v>
      </c>
      <c r="L1151" s="119">
        <v>4</v>
      </c>
      <c r="M1151" s="119">
        <v>4</v>
      </c>
      <c r="N1151" s="119">
        <v>32</v>
      </c>
      <c r="O1151" s="119" t="s">
        <v>43</v>
      </c>
      <c r="P1151" s="119" t="s">
        <v>43</v>
      </c>
      <c r="Q1151" s="133" t="s">
        <v>43</v>
      </c>
      <c r="R1151" s="134" t="s">
        <v>18</v>
      </c>
      <c r="S1151" s="134" t="s">
        <v>8851</v>
      </c>
      <c r="T1151" s="134" t="s">
        <v>47</v>
      </c>
      <c r="U1151" s="119">
        <v>11</v>
      </c>
      <c r="V1151" s="134" t="s">
        <v>3926</v>
      </c>
      <c r="W1151" s="135" t="s">
        <v>6295</v>
      </c>
      <c r="X1151" s="136" t="str">
        <f t="shared" si="58"/>
        <v>11000MGMYZ</v>
      </c>
      <c r="Y1151" s="137" t="s">
        <v>6268</v>
      </c>
      <c r="Z1151" s="119" t="s">
        <v>346</v>
      </c>
      <c r="AA1151" s="119" t="s">
        <v>3283</v>
      </c>
      <c r="AB1151" s="131" t="s">
        <v>6296</v>
      </c>
      <c r="AC1151" s="133" t="s">
        <v>348</v>
      </c>
      <c r="AD1151" s="133" t="s">
        <v>42</v>
      </c>
      <c r="AE1151" s="143" t="s">
        <v>3296</v>
      </c>
      <c r="AF1151" s="143" t="s">
        <v>350</v>
      </c>
      <c r="AG1151" s="143" t="s">
        <v>351</v>
      </c>
      <c r="AH1151" s="142"/>
      <c r="AI1151" s="119" t="s">
        <v>3683</v>
      </c>
      <c r="AJ1151" s="133" t="s">
        <v>123</v>
      </c>
      <c r="AK1151" s="133" t="s">
        <v>124</v>
      </c>
      <c r="AL1151" s="133"/>
      <c r="AM1151" s="133"/>
      <c r="AN1151" s="133" t="s">
        <v>42</v>
      </c>
      <c r="AO1151" s="133" t="s">
        <v>42</v>
      </c>
      <c r="AP1151" s="133" t="s">
        <v>70</v>
      </c>
      <c r="AQ1151" s="133" t="s">
        <v>126</v>
      </c>
      <c r="AR1151" s="137"/>
      <c r="AS1151" s="137"/>
      <c r="AT1151" s="137"/>
      <c r="AU1151" s="133">
        <v>1002033141</v>
      </c>
      <c r="AV1151" s="133" t="s">
        <v>8287</v>
      </c>
      <c r="AW1151" s="133" t="s">
        <v>8287</v>
      </c>
      <c r="AX1151" s="138" t="s">
        <v>8179</v>
      </c>
      <c r="AY1151" s="138"/>
      <c r="AZ1151" s="138"/>
      <c r="BA1151" s="138"/>
      <c r="BB1151" s="138"/>
      <c r="BC1151" s="300">
        <v>2026063379</v>
      </c>
      <c r="BD1151" s="300" t="s">
        <v>9977</v>
      </c>
      <c r="BE1151" s="138"/>
    </row>
    <row r="1152" spans="1:57" s="140" customFormat="1" ht="12" customHeight="1">
      <c r="A1152" s="119">
        <v>2015</v>
      </c>
      <c r="B1152" s="142" t="s">
        <v>138</v>
      </c>
      <c r="C1152" s="119" t="s">
        <v>6219</v>
      </c>
      <c r="D1152" s="131">
        <v>5700322481</v>
      </c>
      <c r="E1152" s="131" t="str">
        <f t="shared" si="56"/>
        <v>SIM</v>
      </c>
      <c r="F1152" s="131" t="str">
        <f t="shared" si="57"/>
        <v>SIM</v>
      </c>
      <c r="G1152" s="132">
        <v>42151</v>
      </c>
      <c r="H1152" s="119" t="s">
        <v>44</v>
      </c>
      <c r="I1152" s="119" t="s">
        <v>62</v>
      </c>
      <c r="J1152" s="119">
        <v>192</v>
      </c>
      <c r="K1152" s="119">
        <v>432</v>
      </c>
      <c r="L1152" s="119">
        <v>4</v>
      </c>
      <c r="M1152" s="119">
        <v>4</v>
      </c>
      <c r="N1152" s="119">
        <v>32</v>
      </c>
      <c r="O1152" s="119" t="s">
        <v>43</v>
      </c>
      <c r="P1152" s="119" t="s">
        <v>43</v>
      </c>
      <c r="Q1152" s="133" t="s">
        <v>43</v>
      </c>
      <c r="R1152" s="134" t="s">
        <v>18</v>
      </c>
      <c r="S1152" s="134" t="s">
        <v>8851</v>
      </c>
      <c r="T1152" s="134" t="s">
        <v>63</v>
      </c>
      <c r="U1152" s="119">
        <v>11</v>
      </c>
      <c r="V1152" s="134" t="s">
        <v>3926</v>
      </c>
      <c r="W1152" s="135" t="s">
        <v>6297</v>
      </c>
      <c r="X1152" s="136" t="str">
        <f t="shared" si="58"/>
        <v>11000MGMZV</v>
      </c>
      <c r="Y1152" s="137" t="s">
        <v>6298</v>
      </c>
      <c r="Z1152" s="119" t="s">
        <v>346</v>
      </c>
      <c r="AA1152" s="119" t="s">
        <v>3283</v>
      </c>
      <c r="AB1152" s="131" t="s">
        <v>6299</v>
      </c>
      <c r="AC1152" s="133" t="s">
        <v>348</v>
      </c>
      <c r="AD1152" s="133" t="s">
        <v>42</v>
      </c>
      <c r="AE1152" s="143" t="s">
        <v>3296</v>
      </c>
      <c r="AF1152" s="143" t="s">
        <v>350</v>
      </c>
      <c r="AG1152" s="143" t="s">
        <v>351</v>
      </c>
      <c r="AH1152" s="143"/>
      <c r="AI1152" s="138" t="s">
        <v>3683</v>
      </c>
      <c r="AJ1152" s="133" t="s">
        <v>123</v>
      </c>
      <c r="AK1152" s="133" t="s">
        <v>124</v>
      </c>
      <c r="AL1152" s="133"/>
      <c r="AM1152" s="133"/>
      <c r="AN1152" s="133" t="s">
        <v>42</v>
      </c>
      <c r="AO1152" s="133" t="s">
        <v>42</v>
      </c>
      <c r="AP1152" s="133" t="s">
        <v>70</v>
      </c>
      <c r="AQ1152" s="133" t="s">
        <v>71</v>
      </c>
      <c r="AR1152" s="137"/>
      <c r="AS1152" s="137"/>
      <c r="AT1152" s="137"/>
      <c r="AU1152" s="133">
        <v>1002033354</v>
      </c>
      <c r="AV1152" s="133" t="s">
        <v>8287</v>
      </c>
      <c r="AW1152" s="133" t="s">
        <v>8287</v>
      </c>
      <c r="AX1152" s="138" t="s">
        <v>8179</v>
      </c>
      <c r="AY1152" s="138"/>
      <c r="AZ1152" s="138"/>
      <c r="BA1152" s="138"/>
      <c r="BB1152" s="138"/>
      <c r="BC1152" s="300">
        <v>2026063379</v>
      </c>
      <c r="BD1152" s="300" t="s">
        <v>9978</v>
      </c>
      <c r="BE1152" s="138"/>
    </row>
    <row r="1153" spans="1:57" s="140" customFormat="1" ht="12" customHeight="1">
      <c r="A1153" s="119">
        <v>2015</v>
      </c>
      <c r="B1153" s="142" t="s">
        <v>138</v>
      </c>
      <c r="C1153" s="119" t="s">
        <v>6219</v>
      </c>
      <c r="D1153" s="131">
        <v>5700322497</v>
      </c>
      <c r="E1153" s="131" t="str">
        <f t="shared" si="56"/>
        <v>SIM</v>
      </c>
      <c r="F1153" s="131" t="str">
        <f t="shared" si="57"/>
        <v>SIM</v>
      </c>
      <c r="G1153" s="132">
        <v>42118</v>
      </c>
      <c r="H1153" s="119" t="s">
        <v>44</v>
      </c>
      <c r="I1153" s="119" t="s">
        <v>62</v>
      </c>
      <c r="J1153" s="119">
        <v>192</v>
      </c>
      <c r="K1153" s="119">
        <v>432</v>
      </c>
      <c r="L1153" s="119">
        <v>4</v>
      </c>
      <c r="M1153" s="119">
        <v>4</v>
      </c>
      <c r="N1153" s="119">
        <v>32</v>
      </c>
      <c r="O1153" s="119" t="s">
        <v>43</v>
      </c>
      <c r="P1153" s="119" t="s">
        <v>43</v>
      </c>
      <c r="Q1153" s="133" t="s">
        <v>43</v>
      </c>
      <c r="R1153" s="134" t="s">
        <v>18</v>
      </c>
      <c r="S1153" s="134" t="s">
        <v>8851</v>
      </c>
      <c r="T1153" s="134" t="s">
        <v>63</v>
      </c>
      <c r="U1153" s="119">
        <v>11</v>
      </c>
      <c r="V1153" s="134" t="s">
        <v>3926</v>
      </c>
      <c r="W1153" s="135" t="s">
        <v>6300</v>
      </c>
      <c r="X1153" s="136" t="str">
        <f t="shared" si="58"/>
        <v>11000MGMZX</v>
      </c>
      <c r="Y1153" s="137" t="s">
        <v>6301</v>
      </c>
      <c r="Z1153" s="119" t="s">
        <v>346</v>
      </c>
      <c r="AA1153" s="119" t="s">
        <v>3283</v>
      </c>
      <c r="AB1153" s="131" t="s">
        <v>6302</v>
      </c>
      <c r="AC1153" s="133" t="s">
        <v>348</v>
      </c>
      <c r="AD1153" s="133" t="s">
        <v>42</v>
      </c>
      <c r="AE1153" s="143" t="s">
        <v>3296</v>
      </c>
      <c r="AF1153" s="143" t="s">
        <v>350</v>
      </c>
      <c r="AG1153" s="143" t="s">
        <v>351</v>
      </c>
      <c r="AH1153" s="143"/>
      <c r="AI1153" s="138" t="s">
        <v>3683</v>
      </c>
      <c r="AJ1153" s="133" t="s">
        <v>123</v>
      </c>
      <c r="AK1153" s="133" t="s">
        <v>124</v>
      </c>
      <c r="AL1153" s="133"/>
      <c r="AM1153" s="133"/>
      <c r="AN1153" s="133" t="s">
        <v>42</v>
      </c>
      <c r="AO1153" s="133" t="s">
        <v>42</v>
      </c>
      <c r="AP1153" s="133" t="s">
        <v>70</v>
      </c>
      <c r="AQ1153" s="133" t="s">
        <v>71</v>
      </c>
      <c r="AR1153" s="137"/>
      <c r="AS1153" s="137"/>
      <c r="AT1153" s="137"/>
      <c r="AU1153" s="133">
        <v>1002032897</v>
      </c>
      <c r="AV1153" s="133" t="s">
        <v>8287</v>
      </c>
      <c r="AW1153" s="133" t="s">
        <v>8287</v>
      </c>
      <c r="AX1153" s="138" t="s">
        <v>8179</v>
      </c>
      <c r="AY1153" s="138"/>
      <c r="AZ1153" s="138"/>
      <c r="BA1153" s="138"/>
      <c r="BB1153" s="138"/>
      <c r="BC1153" s="300">
        <v>2026063379</v>
      </c>
      <c r="BD1153" s="300" t="s">
        <v>9979</v>
      </c>
      <c r="BE1153" s="138"/>
    </row>
    <row r="1154" spans="1:57" s="140" customFormat="1" ht="12" customHeight="1">
      <c r="A1154" s="119">
        <v>2015</v>
      </c>
      <c r="B1154" s="142" t="s">
        <v>138</v>
      </c>
      <c r="C1154" s="119" t="s">
        <v>6219</v>
      </c>
      <c r="D1154" s="131">
        <v>5700318457</v>
      </c>
      <c r="E1154" s="131" t="str">
        <f t="shared" si="56"/>
        <v>SIM</v>
      </c>
      <c r="F1154" s="131" t="str">
        <f t="shared" si="57"/>
        <v>SIM</v>
      </c>
      <c r="G1154" s="132">
        <v>42213</v>
      </c>
      <c r="H1154" s="119" t="s">
        <v>8374</v>
      </c>
      <c r="I1154" s="119" t="s">
        <v>62</v>
      </c>
      <c r="J1154" s="119">
        <v>192</v>
      </c>
      <c r="K1154" s="119">
        <v>432</v>
      </c>
      <c r="L1154" s="119">
        <v>4</v>
      </c>
      <c r="M1154" s="119">
        <v>0</v>
      </c>
      <c r="N1154" s="119">
        <v>24</v>
      </c>
      <c r="O1154" s="119" t="s">
        <v>46</v>
      </c>
      <c r="P1154" s="119" t="s">
        <v>46</v>
      </c>
      <c r="Q1154" s="133" t="s">
        <v>43</v>
      </c>
      <c r="R1154" s="134" t="s">
        <v>18</v>
      </c>
      <c r="S1154" s="134" t="s">
        <v>8851</v>
      </c>
      <c r="T1154" s="134" t="s">
        <v>63</v>
      </c>
      <c r="U1154" s="119">
        <v>11</v>
      </c>
      <c r="V1154" s="134" t="s">
        <v>4150</v>
      </c>
      <c r="W1154" s="135" t="s">
        <v>6587</v>
      </c>
      <c r="X1154" s="136" t="str">
        <f t="shared" si="58"/>
        <v>11294IVNAQ</v>
      </c>
      <c r="Y1154" s="137" t="s">
        <v>6588</v>
      </c>
      <c r="Z1154" s="119" t="s">
        <v>525</v>
      </c>
      <c r="AA1154" s="119" t="s">
        <v>3494</v>
      </c>
      <c r="AB1154" s="131" t="s">
        <v>6589</v>
      </c>
      <c r="AC1154" s="119" t="s">
        <v>87</v>
      </c>
      <c r="AD1154" s="119" t="s">
        <v>42</v>
      </c>
      <c r="AE1154" s="119" t="s">
        <v>528</v>
      </c>
      <c r="AF1154" s="119" t="s">
        <v>501</v>
      </c>
      <c r="AG1154" s="119" t="s">
        <v>1170</v>
      </c>
      <c r="AH1154" s="119"/>
      <c r="AI1154" s="138" t="s">
        <v>1788</v>
      </c>
      <c r="AJ1154" s="133" t="s">
        <v>123</v>
      </c>
      <c r="AK1154" s="133" t="s">
        <v>124</v>
      </c>
      <c r="AL1154" s="133"/>
      <c r="AM1154" s="133"/>
      <c r="AN1154" s="133" t="s">
        <v>42</v>
      </c>
      <c r="AO1154" s="133" t="s">
        <v>42</v>
      </c>
      <c r="AP1154" s="133" t="s">
        <v>70</v>
      </c>
      <c r="AQ1154" s="133" t="s">
        <v>71</v>
      </c>
      <c r="AR1154" s="137"/>
      <c r="AS1154" s="137"/>
      <c r="AT1154" s="137"/>
      <c r="AU1154" s="133">
        <v>1002233604</v>
      </c>
      <c r="AV1154" s="133" t="s">
        <v>6590</v>
      </c>
      <c r="AW1154" s="133">
        <v>-46880149</v>
      </c>
      <c r="AX1154" s="138"/>
      <c r="AY1154" s="138"/>
      <c r="AZ1154" s="138"/>
      <c r="BA1154" s="138"/>
      <c r="BB1154" s="138"/>
      <c r="BC1154" s="300">
        <v>1440084644</v>
      </c>
      <c r="BD1154" s="300" t="s">
        <v>9980</v>
      </c>
      <c r="BE1154" s="138"/>
    </row>
    <row r="1155" spans="1:57" s="140" customFormat="1" ht="12" customHeight="1">
      <c r="A1155" s="119">
        <v>2015</v>
      </c>
      <c r="B1155" s="142" t="s">
        <v>138</v>
      </c>
      <c r="C1155" s="119" t="s">
        <v>6219</v>
      </c>
      <c r="D1155" s="131">
        <v>5700318462</v>
      </c>
      <c r="E1155" s="131" t="str">
        <f t="shared" si="56"/>
        <v>SIM</v>
      </c>
      <c r="F1155" s="131" t="str">
        <f t="shared" si="57"/>
        <v>SIM</v>
      </c>
      <c r="G1155" s="132">
        <v>42262</v>
      </c>
      <c r="H1155" s="119" t="s">
        <v>8374</v>
      </c>
      <c r="I1155" s="119" t="s">
        <v>62</v>
      </c>
      <c r="J1155" s="119">
        <v>192</v>
      </c>
      <c r="K1155" s="119">
        <v>432</v>
      </c>
      <c r="L1155" s="119">
        <v>4</v>
      </c>
      <c r="M1155" s="119">
        <v>4</v>
      </c>
      <c r="N1155" s="119">
        <v>24</v>
      </c>
      <c r="O1155" s="119" t="s">
        <v>43</v>
      </c>
      <c r="P1155" s="119" t="s">
        <v>43</v>
      </c>
      <c r="Q1155" s="133" t="s">
        <v>43</v>
      </c>
      <c r="R1155" s="134" t="s">
        <v>18</v>
      </c>
      <c r="S1155" s="134" t="s">
        <v>8851</v>
      </c>
      <c r="T1155" s="134" t="s">
        <v>63</v>
      </c>
      <c r="U1155" s="119">
        <v>11</v>
      </c>
      <c r="V1155" s="134" t="s">
        <v>4150</v>
      </c>
      <c r="W1155" s="135" t="s">
        <v>6591</v>
      </c>
      <c r="X1155" s="136" t="str">
        <f t="shared" si="58"/>
        <v>11294IVNAR</v>
      </c>
      <c r="Y1155" s="137" t="s">
        <v>6592</v>
      </c>
      <c r="Z1155" s="119" t="s">
        <v>525</v>
      </c>
      <c r="AA1155" s="119" t="s">
        <v>3494</v>
      </c>
      <c r="AB1155" s="131" t="s">
        <v>6593</v>
      </c>
      <c r="AC1155" s="119" t="s">
        <v>87</v>
      </c>
      <c r="AD1155" s="119" t="s">
        <v>42</v>
      </c>
      <c r="AE1155" s="119" t="s">
        <v>528</v>
      </c>
      <c r="AF1155" s="119" t="s">
        <v>501</v>
      </c>
      <c r="AG1155" s="119" t="s">
        <v>1170</v>
      </c>
      <c r="AH1155" s="119"/>
      <c r="AI1155" s="138" t="s">
        <v>1788</v>
      </c>
      <c r="AJ1155" s="133" t="s">
        <v>123</v>
      </c>
      <c r="AK1155" s="133" t="s">
        <v>124</v>
      </c>
      <c r="AL1155" s="133"/>
      <c r="AM1155" s="133"/>
      <c r="AN1155" s="133" t="s">
        <v>42</v>
      </c>
      <c r="AO1155" s="133" t="s">
        <v>42</v>
      </c>
      <c r="AP1155" s="133" t="s">
        <v>70</v>
      </c>
      <c r="AQ1155" s="133" t="s">
        <v>71</v>
      </c>
      <c r="AR1155" s="137"/>
      <c r="AS1155" s="137"/>
      <c r="AT1155" s="137"/>
      <c r="AU1155" s="133">
        <v>1002273487</v>
      </c>
      <c r="AV1155" s="133" t="s">
        <v>8263</v>
      </c>
      <c r="AW1155" s="133"/>
      <c r="AX1155" s="138"/>
      <c r="AY1155" s="138"/>
      <c r="AZ1155" s="138"/>
      <c r="BA1155" s="138"/>
      <c r="BB1155" s="138"/>
      <c r="BC1155" s="300">
        <v>1440084644</v>
      </c>
      <c r="BD1155" s="300" t="s">
        <v>9981</v>
      </c>
      <c r="BE1155" s="138"/>
    </row>
    <row r="1156" spans="1:57" s="140" customFormat="1" ht="12" customHeight="1">
      <c r="A1156" s="119">
        <v>2015</v>
      </c>
      <c r="B1156" s="142" t="s">
        <v>138</v>
      </c>
      <c r="C1156" s="119" t="s">
        <v>6219</v>
      </c>
      <c r="D1156" s="131">
        <v>5700324121</v>
      </c>
      <c r="E1156" s="131" t="str">
        <f t="shared" si="56"/>
        <v>SIM</v>
      </c>
      <c r="F1156" s="131" t="str">
        <f t="shared" si="57"/>
        <v>SIM</v>
      </c>
      <c r="G1156" s="132">
        <v>42142</v>
      </c>
      <c r="H1156" s="119" t="s">
        <v>44</v>
      </c>
      <c r="I1156" s="119" t="s">
        <v>62</v>
      </c>
      <c r="J1156" s="119">
        <v>192</v>
      </c>
      <c r="K1156" s="119">
        <v>432</v>
      </c>
      <c r="L1156" s="119">
        <v>4</v>
      </c>
      <c r="M1156" s="119">
        <v>4</v>
      </c>
      <c r="N1156" s="119">
        <v>32</v>
      </c>
      <c r="O1156" s="119" t="s">
        <v>43</v>
      </c>
      <c r="P1156" s="119" t="s">
        <v>43</v>
      </c>
      <c r="Q1156" s="133" t="s">
        <v>43</v>
      </c>
      <c r="R1156" s="134" t="s">
        <v>18</v>
      </c>
      <c r="S1156" s="134" t="s">
        <v>8851</v>
      </c>
      <c r="T1156" s="134" t="s">
        <v>63</v>
      </c>
      <c r="U1156" s="119">
        <v>11</v>
      </c>
      <c r="V1156" s="134" t="s">
        <v>4387</v>
      </c>
      <c r="W1156" s="135" t="s">
        <v>7036</v>
      </c>
      <c r="X1156" s="136" t="str">
        <f t="shared" si="58"/>
        <v>11892NANCE</v>
      </c>
      <c r="Y1156" s="137" t="s">
        <v>7037</v>
      </c>
      <c r="Z1156" s="119" t="s">
        <v>1930</v>
      </c>
      <c r="AA1156" s="119" t="s">
        <v>1955</v>
      </c>
      <c r="AB1156" s="131" t="s">
        <v>7038</v>
      </c>
      <c r="AC1156" s="119" t="s">
        <v>87</v>
      </c>
      <c r="AD1156" s="119" t="s">
        <v>42</v>
      </c>
      <c r="AE1156" s="119" t="s">
        <v>1957</v>
      </c>
      <c r="AF1156" s="119" t="s">
        <v>1933</v>
      </c>
      <c r="AG1156" s="119" t="s">
        <v>1934</v>
      </c>
      <c r="AH1156" s="119"/>
      <c r="AI1156" s="138" t="s">
        <v>3953</v>
      </c>
      <c r="AJ1156" s="133" t="s">
        <v>124</v>
      </c>
      <c r="AK1156" s="133" t="s">
        <v>123</v>
      </c>
      <c r="AL1156" s="133"/>
      <c r="AM1156" s="133"/>
      <c r="AN1156" s="133" t="s">
        <v>42</v>
      </c>
      <c r="AO1156" s="133" t="s">
        <v>42</v>
      </c>
      <c r="AP1156" s="133" t="s">
        <v>858</v>
      </c>
      <c r="AQ1156" s="133" t="s">
        <v>126</v>
      </c>
      <c r="AR1156" s="137"/>
      <c r="AS1156" s="137"/>
      <c r="AT1156" s="137"/>
      <c r="AU1156" s="133">
        <v>1002033222</v>
      </c>
      <c r="AV1156" s="133" t="s">
        <v>8287</v>
      </c>
      <c r="AW1156" s="133" t="s">
        <v>8287</v>
      </c>
      <c r="AX1156" s="138" t="s">
        <v>8179</v>
      </c>
      <c r="AY1156" s="138"/>
      <c r="AZ1156" s="138"/>
      <c r="BA1156" s="138"/>
      <c r="BB1156" s="138"/>
      <c r="BC1156" s="300">
        <v>2026063379</v>
      </c>
      <c r="BD1156" s="300" t="s">
        <v>9982</v>
      </c>
      <c r="BE1156" s="138"/>
    </row>
    <row r="1157" spans="1:57" s="140" customFormat="1" ht="12" customHeight="1">
      <c r="A1157" s="119">
        <v>2015</v>
      </c>
      <c r="B1157" s="142" t="s">
        <v>138</v>
      </c>
      <c r="C1157" s="119" t="s">
        <v>6219</v>
      </c>
      <c r="D1157" s="131" t="s">
        <v>6422</v>
      </c>
      <c r="E1157" s="131" t="str">
        <f t="shared" si="56"/>
        <v>SIM</v>
      </c>
      <c r="F1157" s="131" t="str">
        <f t="shared" si="57"/>
        <v>SIM</v>
      </c>
      <c r="G1157" s="132">
        <v>42087</v>
      </c>
      <c r="H1157" s="119" t="s">
        <v>44</v>
      </c>
      <c r="I1157" s="119" t="s">
        <v>62</v>
      </c>
      <c r="J1157" s="119">
        <v>192</v>
      </c>
      <c r="K1157" s="119">
        <v>432</v>
      </c>
      <c r="L1157" s="119">
        <v>4</v>
      </c>
      <c r="M1157" s="119">
        <v>4</v>
      </c>
      <c r="N1157" s="119">
        <v>32</v>
      </c>
      <c r="O1157" s="119" t="s">
        <v>43</v>
      </c>
      <c r="P1157" s="119" t="s">
        <v>43</v>
      </c>
      <c r="Q1157" s="133" t="s">
        <v>43</v>
      </c>
      <c r="R1157" s="134" t="s">
        <v>18</v>
      </c>
      <c r="S1157" s="134" t="s">
        <v>8851</v>
      </c>
      <c r="T1157" s="134" t="s">
        <v>63</v>
      </c>
      <c r="U1157" s="119">
        <v>11</v>
      </c>
      <c r="V1157" s="134" t="s">
        <v>4684</v>
      </c>
      <c r="W1157" s="103" t="s">
        <v>6423</v>
      </c>
      <c r="X1157" s="136" t="str">
        <f t="shared" si="58"/>
        <v>11176CINGA</v>
      </c>
      <c r="Y1157" s="137" t="s">
        <v>6424</v>
      </c>
      <c r="Z1157" s="119" t="s">
        <v>497</v>
      </c>
      <c r="AA1157" s="119" t="s">
        <v>498</v>
      </c>
      <c r="AB1157" s="131" t="s">
        <v>6425</v>
      </c>
      <c r="AC1157" s="119" t="s">
        <v>87</v>
      </c>
      <c r="AD1157" s="119" t="s">
        <v>42</v>
      </c>
      <c r="AE1157" s="119" t="s">
        <v>500</v>
      </c>
      <c r="AF1157" s="119" t="s">
        <v>501</v>
      </c>
      <c r="AG1157" s="119" t="s">
        <v>1170</v>
      </c>
      <c r="AH1157" s="119"/>
      <c r="AI1157" s="138" t="s">
        <v>1788</v>
      </c>
      <c r="AJ1157" s="133" t="s">
        <v>124</v>
      </c>
      <c r="AK1157" s="133" t="s">
        <v>123</v>
      </c>
      <c r="AL1157" s="133"/>
      <c r="AM1157" s="133"/>
      <c r="AN1157" s="133" t="s">
        <v>42</v>
      </c>
      <c r="AO1157" s="133" t="s">
        <v>42</v>
      </c>
      <c r="AP1157" s="133" t="s">
        <v>70</v>
      </c>
      <c r="AQ1157" s="133" t="s">
        <v>71</v>
      </c>
      <c r="AR1157" s="137"/>
      <c r="AS1157" s="137"/>
      <c r="AT1157" s="137"/>
      <c r="AU1157" s="133">
        <v>1002032773</v>
      </c>
      <c r="AV1157" s="133" t="s">
        <v>8287</v>
      </c>
      <c r="AW1157" s="133" t="s">
        <v>8287</v>
      </c>
      <c r="AX1157" s="138" t="s">
        <v>8179</v>
      </c>
      <c r="AY1157" s="138"/>
      <c r="AZ1157" s="138"/>
      <c r="BA1157" s="138"/>
      <c r="BB1157" s="138"/>
      <c r="BC1157" s="300">
        <v>2026063379</v>
      </c>
      <c r="BD1157" s="300" t="s">
        <v>9983</v>
      </c>
      <c r="BE1157" s="138"/>
    </row>
    <row r="1158" spans="1:57" s="140" customFormat="1" ht="12" customHeight="1">
      <c r="A1158" s="119">
        <v>2015</v>
      </c>
      <c r="B1158" s="142" t="s">
        <v>138</v>
      </c>
      <c r="C1158" s="119" t="s">
        <v>6219</v>
      </c>
      <c r="D1158" s="131" t="s">
        <v>6426</v>
      </c>
      <c r="E1158" s="131" t="str">
        <f t="shared" si="56"/>
        <v>SIM</v>
      </c>
      <c r="F1158" s="131" t="str">
        <f t="shared" si="57"/>
        <v>SIM</v>
      </c>
      <c r="G1158" s="132">
        <v>42082</v>
      </c>
      <c r="H1158" s="119" t="s">
        <v>44</v>
      </c>
      <c r="I1158" s="119" t="s">
        <v>62</v>
      </c>
      <c r="J1158" s="119">
        <v>192</v>
      </c>
      <c r="K1158" s="119">
        <v>432</v>
      </c>
      <c r="L1158" s="119">
        <v>4</v>
      </c>
      <c r="M1158" s="119">
        <v>4</v>
      </c>
      <c r="N1158" s="119">
        <v>32</v>
      </c>
      <c r="O1158" s="119" t="s">
        <v>43</v>
      </c>
      <c r="P1158" s="119" t="s">
        <v>43</v>
      </c>
      <c r="Q1158" s="133" t="s">
        <v>43</v>
      </c>
      <c r="R1158" s="134" t="s">
        <v>18</v>
      </c>
      <c r="S1158" s="134" t="s">
        <v>8851</v>
      </c>
      <c r="T1158" s="134" t="s">
        <v>63</v>
      </c>
      <c r="U1158" s="119">
        <v>11</v>
      </c>
      <c r="V1158" s="134" t="s">
        <v>4684</v>
      </c>
      <c r="W1158" s="103" t="s">
        <v>6427</v>
      </c>
      <c r="X1158" s="136" t="str">
        <f t="shared" si="58"/>
        <v>11176CINGB</v>
      </c>
      <c r="Y1158" s="137" t="s">
        <v>6424</v>
      </c>
      <c r="Z1158" s="119" t="s">
        <v>497</v>
      </c>
      <c r="AA1158" s="119" t="s">
        <v>498</v>
      </c>
      <c r="AB1158" s="131" t="s">
        <v>6428</v>
      </c>
      <c r="AC1158" s="119" t="s">
        <v>87</v>
      </c>
      <c r="AD1158" s="119" t="s">
        <v>42</v>
      </c>
      <c r="AE1158" s="119" t="s">
        <v>500</v>
      </c>
      <c r="AF1158" s="119" t="s">
        <v>501</v>
      </c>
      <c r="AG1158" s="119" t="s">
        <v>1170</v>
      </c>
      <c r="AH1158" s="119"/>
      <c r="AI1158" s="138" t="s">
        <v>1788</v>
      </c>
      <c r="AJ1158" s="133" t="s">
        <v>124</v>
      </c>
      <c r="AK1158" s="133" t="s">
        <v>123</v>
      </c>
      <c r="AL1158" s="133"/>
      <c r="AM1158" s="133"/>
      <c r="AN1158" s="133" t="s">
        <v>42</v>
      </c>
      <c r="AO1158" s="133" t="s">
        <v>42</v>
      </c>
      <c r="AP1158" s="133" t="s">
        <v>70</v>
      </c>
      <c r="AQ1158" s="133" t="s">
        <v>71</v>
      </c>
      <c r="AR1158" s="137"/>
      <c r="AS1158" s="137"/>
      <c r="AT1158" s="137"/>
      <c r="AU1158" s="133">
        <v>1002032706</v>
      </c>
      <c r="AV1158" s="133" t="s">
        <v>8287</v>
      </c>
      <c r="AW1158" s="133" t="s">
        <v>8287</v>
      </c>
      <c r="AX1158" s="138" t="s">
        <v>8179</v>
      </c>
      <c r="AY1158" s="138"/>
      <c r="AZ1158" s="138"/>
      <c r="BA1158" s="138"/>
      <c r="BB1158" s="138"/>
      <c r="BC1158" s="300">
        <v>2026063379</v>
      </c>
      <c r="BD1158" s="300" t="s">
        <v>9984</v>
      </c>
      <c r="BE1158" s="138"/>
    </row>
    <row r="1159" spans="1:57" s="140" customFormat="1" ht="12" customHeight="1">
      <c r="A1159" s="119">
        <v>2015</v>
      </c>
      <c r="B1159" s="142" t="s">
        <v>138</v>
      </c>
      <c r="C1159" s="119" t="s">
        <v>6219</v>
      </c>
      <c r="D1159" s="131">
        <v>5700321819</v>
      </c>
      <c r="E1159" s="131" t="str">
        <f t="shared" si="56"/>
        <v>SIM</v>
      </c>
      <c r="F1159" s="131" t="str">
        <f t="shared" si="57"/>
        <v>SIM</v>
      </c>
      <c r="G1159" s="132">
        <v>42286</v>
      </c>
      <c r="H1159" s="119" t="s">
        <v>8374</v>
      </c>
      <c r="I1159" s="119" t="s">
        <v>62</v>
      </c>
      <c r="J1159" s="119">
        <v>192</v>
      </c>
      <c r="K1159" s="119">
        <v>432</v>
      </c>
      <c r="L1159" s="119">
        <v>4</v>
      </c>
      <c r="M1159" s="119">
        <v>4</v>
      </c>
      <c r="N1159" s="119">
        <v>24</v>
      </c>
      <c r="O1159" s="119" t="s">
        <v>43</v>
      </c>
      <c r="P1159" s="119" t="s">
        <v>43</v>
      </c>
      <c r="Q1159" s="133" t="s">
        <v>43</v>
      </c>
      <c r="R1159" s="134" t="s">
        <v>18</v>
      </c>
      <c r="S1159" s="134" t="s">
        <v>8851</v>
      </c>
      <c r="T1159" s="134" t="s">
        <v>63</v>
      </c>
      <c r="U1159" s="119">
        <v>11</v>
      </c>
      <c r="V1159" s="134" t="s">
        <v>4684</v>
      </c>
      <c r="W1159" s="135" t="s">
        <v>6429</v>
      </c>
      <c r="X1159" s="136" t="str">
        <f t="shared" si="58"/>
        <v>11176CINGJ</v>
      </c>
      <c r="Y1159" s="137" t="s">
        <v>6430</v>
      </c>
      <c r="Z1159" s="119" t="s">
        <v>497</v>
      </c>
      <c r="AA1159" s="119" t="s">
        <v>498</v>
      </c>
      <c r="AB1159" s="131" t="s">
        <v>6431</v>
      </c>
      <c r="AC1159" s="119" t="s">
        <v>87</v>
      </c>
      <c r="AD1159" s="119" t="s">
        <v>42</v>
      </c>
      <c r="AE1159" s="119" t="s">
        <v>514</v>
      </c>
      <c r="AF1159" s="119" t="s">
        <v>398</v>
      </c>
      <c r="AG1159" s="119" t="s">
        <v>3666</v>
      </c>
      <c r="AH1159" s="119"/>
      <c r="AI1159" s="138" t="s">
        <v>3763</v>
      </c>
      <c r="AJ1159" s="133" t="s">
        <v>124</v>
      </c>
      <c r="AK1159" s="133" t="s">
        <v>123</v>
      </c>
      <c r="AL1159" s="133"/>
      <c r="AM1159" s="133"/>
      <c r="AN1159" s="133" t="s">
        <v>42</v>
      </c>
      <c r="AO1159" s="133" t="s">
        <v>42</v>
      </c>
      <c r="AP1159" s="133" t="s">
        <v>70</v>
      </c>
      <c r="AQ1159" s="133" t="s">
        <v>71</v>
      </c>
      <c r="AR1159" s="137"/>
      <c r="AS1159" s="137"/>
      <c r="AT1159" s="137"/>
      <c r="AU1159" s="133" t="s">
        <v>8190</v>
      </c>
      <c r="AV1159" s="133" t="s">
        <v>8252</v>
      </c>
      <c r="AW1159" s="133"/>
      <c r="AX1159" s="138"/>
      <c r="AY1159" s="138"/>
      <c r="AZ1159" s="138"/>
      <c r="BA1159" s="138"/>
      <c r="BB1159" s="138"/>
      <c r="BC1159" s="300">
        <v>1440084644</v>
      </c>
      <c r="BD1159" s="300" t="s">
        <v>9985</v>
      </c>
      <c r="BE1159" s="138"/>
    </row>
    <row r="1160" spans="1:57" s="140" customFormat="1" ht="12" customHeight="1">
      <c r="A1160" s="119">
        <v>2015</v>
      </c>
      <c r="B1160" s="142" t="s">
        <v>138</v>
      </c>
      <c r="C1160" s="119" t="s">
        <v>6219</v>
      </c>
      <c r="D1160" s="131">
        <v>5700321814</v>
      </c>
      <c r="E1160" s="131" t="str">
        <f t="shared" si="56"/>
        <v>SIM</v>
      </c>
      <c r="F1160" s="131" t="str">
        <f t="shared" si="57"/>
        <v>SIM</v>
      </c>
      <c r="G1160" s="132">
        <v>42191</v>
      </c>
      <c r="H1160" s="119" t="s">
        <v>8374</v>
      </c>
      <c r="I1160" s="119" t="s">
        <v>62</v>
      </c>
      <c r="J1160" s="119">
        <v>192</v>
      </c>
      <c r="K1160" s="119">
        <v>432</v>
      </c>
      <c r="L1160" s="119">
        <v>4</v>
      </c>
      <c r="M1160" s="119">
        <v>0</v>
      </c>
      <c r="N1160" s="119">
        <v>24</v>
      </c>
      <c r="O1160" s="119" t="s">
        <v>46</v>
      </c>
      <c r="P1160" s="119" t="s">
        <v>46</v>
      </c>
      <c r="Q1160" s="133" t="s">
        <v>43</v>
      </c>
      <c r="R1160" s="134" t="s">
        <v>18</v>
      </c>
      <c r="S1160" s="134" t="s">
        <v>8851</v>
      </c>
      <c r="T1160" s="134" t="s">
        <v>63</v>
      </c>
      <c r="U1160" s="119">
        <v>11</v>
      </c>
      <c r="V1160" s="134" t="s">
        <v>4684</v>
      </c>
      <c r="W1160" s="135" t="s">
        <v>6432</v>
      </c>
      <c r="X1160" s="136" t="str">
        <f t="shared" si="58"/>
        <v>11176CINGM</v>
      </c>
      <c r="Y1160" s="137" t="s">
        <v>6433</v>
      </c>
      <c r="Z1160" s="119" t="s">
        <v>497</v>
      </c>
      <c r="AA1160" s="119" t="s">
        <v>498</v>
      </c>
      <c r="AB1160" s="131" t="s">
        <v>6434</v>
      </c>
      <c r="AC1160" s="119" t="s">
        <v>87</v>
      </c>
      <c r="AD1160" s="119" t="s">
        <v>42</v>
      </c>
      <c r="AE1160" s="119" t="s">
        <v>514</v>
      </c>
      <c r="AF1160" s="119" t="s">
        <v>398</v>
      </c>
      <c r="AG1160" s="119" t="s">
        <v>3666</v>
      </c>
      <c r="AH1160" s="119"/>
      <c r="AI1160" s="138" t="s">
        <v>3763</v>
      </c>
      <c r="AJ1160" s="133" t="s">
        <v>124</v>
      </c>
      <c r="AK1160" s="133" t="s">
        <v>123</v>
      </c>
      <c r="AL1160" s="133"/>
      <c r="AM1160" s="133"/>
      <c r="AN1160" s="133" t="s">
        <v>42</v>
      </c>
      <c r="AO1160" s="133" t="s">
        <v>42</v>
      </c>
      <c r="AP1160" s="138" t="s">
        <v>8327</v>
      </c>
      <c r="AQ1160" s="133" t="s">
        <v>71</v>
      </c>
      <c r="AR1160" s="137"/>
      <c r="AS1160" s="137"/>
      <c r="AT1160" s="137"/>
      <c r="AU1160" s="133">
        <v>1002233094</v>
      </c>
      <c r="AV1160" s="133" t="s">
        <v>6435</v>
      </c>
      <c r="AW1160" s="133">
        <v>-46974538</v>
      </c>
      <c r="AX1160" s="138"/>
      <c r="AY1160" s="138"/>
      <c r="AZ1160" s="138"/>
      <c r="BA1160" s="138"/>
      <c r="BB1160" s="138"/>
      <c r="BC1160" s="300">
        <v>1440084644</v>
      </c>
      <c r="BD1160" s="300" t="s">
        <v>9986</v>
      </c>
      <c r="BE1160" s="138"/>
    </row>
    <row r="1161" spans="1:57" s="140" customFormat="1" ht="12" customHeight="1">
      <c r="A1161" s="119">
        <v>2015</v>
      </c>
      <c r="B1161" s="142" t="s">
        <v>138</v>
      </c>
      <c r="C1161" s="119" t="s">
        <v>6219</v>
      </c>
      <c r="D1161" s="131">
        <v>5700285574</v>
      </c>
      <c r="E1161" s="131" t="str">
        <f t="shared" si="56"/>
        <v>SIM</v>
      </c>
      <c r="F1161" s="131" t="str">
        <f t="shared" si="57"/>
        <v>SIM</v>
      </c>
      <c r="G1161" s="132">
        <v>42291</v>
      </c>
      <c r="H1161" s="119" t="s">
        <v>87</v>
      </c>
      <c r="I1161" s="119" t="s">
        <v>45</v>
      </c>
      <c r="J1161" s="119">
        <v>256</v>
      </c>
      <c r="K1161" s="119">
        <v>448</v>
      </c>
      <c r="L1161" s="119">
        <v>8</v>
      </c>
      <c r="M1161" s="119">
        <v>8</v>
      </c>
      <c r="N1161" s="119">
        <v>16</v>
      </c>
      <c r="O1161" s="119" t="s">
        <v>46</v>
      </c>
      <c r="P1161" s="119" t="s">
        <v>46</v>
      </c>
      <c r="Q1161" s="133" t="s">
        <v>43</v>
      </c>
      <c r="R1161" s="134" t="s">
        <v>18</v>
      </c>
      <c r="S1161" s="134" t="s">
        <v>8851</v>
      </c>
      <c r="T1161" s="134" t="s">
        <v>63</v>
      </c>
      <c r="U1161" s="119">
        <v>11</v>
      </c>
      <c r="V1161" s="134" t="s">
        <v>4684</v>
      </c>
      <c r="W1161" s="135" t="s">
        <v>6436</v>
      </c>
      <c r="X1161" s="136" t="str">
        <f t="shared" si="58"/>
        <v>11176CINGV</v>
      </c>
      <c r="Y1161" s="137" t="s">
        <v>6437</v>
      </c>
      <c r="Z1161" s="119" t="s">
        <v>497</v>
      </c>
      <c r="AA1161" s="119" t="s">
        <v>498</v>
      </c>
      <c r="AB1161" s="131" t="s">
        <v>6438</v>
      </c>
      <c r="AC1161" s="119" t="s">
        <v>87</v>
      </c>
      <c r="AD1161" s="119" t="s">
        <v>42</v>
      </c>
      <c r="AE1161" s="119" t="s">
        <v>500</v>
      </c>
      <c r="AF1161" s="119" t="s">
        <v>501</v>
      </c>
      <c r="AG1161" s="119" t="s">
        <v>1170</v>
      </c>
      <c r="AH1161" s="119"/>
      <c r="AI1161" s="138" t="s">
        <v>1788</v>
      </c>
      <c r="AJ1161" s="133" t="s">
        <v>124</v>
      </c>
      <c r="AK1161" s="133" t="s">
        <v>123</v>
      </c>
      <c r="AL1161" s="133"/>
      <c r="AM1161" s="133"/>
      <c r="AN1161" s="133" t="s">
        <v>42</v>
      </c>
      <c r="AO1161" s="133" t="s">
        <v>42</v>
      </c>
      <c r="AP1161" s="138" t="s">
        <v>8327</v>
      </c>
      <c r="AQ1161" s="133" t="s">
        <v>71</v>
      </c>
      <c r="AR1161" s="137"/>
      <c r="AS1161" s="137"/>
      <c r="AT1161" s="137"/>
      <c r="AU1161" s="133" t="s">
        <v>8190</v>
      </c>
      <c r="AV1161" s="133" t="s">
        <v>6439</v>
      </c>
      <c r="AW1161" s="133" t="s">
        <v>6440</v>
      </c>
      <c r="AX1161" s="138"/>
      <c r="AY1161" s="138"/>
      <c r="AZ1161" s="138"/>
      <c r="BA1161" s="138"/>
      <c r="BB1161" s="138"/>
      <c r="BC1161" s="300">
        <v>1892063257</v>
      </c>
      <c r="BD1161" s="300" t="s">
        <v>9987</v>
      </c>
      <c r="BE1161" s="138"/>
    </row>
    <row r="1162" spans="1:57" s="140" customFormat="1" ht="12" customHeight="1">
      <c r="A1162" s="119">
        <v>2015</v>
      </c>
      <c r="B1162" s="142" t="s">
        <v>138</v>
      </c>
      <c r="C1162" s="119" t="s">
        <v>6219</v>
      </c>
      <c r="D1162" s="131">
        <v>5700321299</v>
      </c>
      <c r="E1162" s="131" t="str">
        <f t="shared" si="56"/>
        <v>SIM</v>
      </c>
      <c r="F1162" s="131" t="str">
        <f t="shared" si="57"/>
        <v>SIM</v>
      </c>
      <c r="G1162" s="132">
        <v>42180</v>
      </c>
      <c r="H1162" s="119" t="s">
        <v>8374</v>
      </c>
      <c r="I1162" s="119" t="s">
        <v>62</v>
      </c>
      <c r="J1162" s="119">
        <v>192</v>
      </c>
      <c r="K1162" s="119">
        <v>432</v>
      </c>
      <c r="L1162" s="119">
        <v>4</v>
      </c>
      <c r="M1162" s="119">
        <v>4</v>
      </c>
      <c r="N1162" s="119">
        <v>24</v>
      </c>
      <c r="O1162" s="119" t="s">
        <v>43</v>
      </c>
      <c r="P1162" s="119" t="s">
        <v>43</v>
      </c>
      <c r="Q1162" s="133" t="s">
        <v>43</v>
      </c>
      <c r="R1162" s="134" t="s">
        <v>18</v>
      </c>
      <c r="S1162" s="134" t="s">
        <v>8851</v>
      </c>
      <c r="T1162" s="134" t="s">
        <v>63</v>
      </c>
      <c r="U1162" s="119">
        <v>11</v>
      </c>
      <c r="V1162" s="134" t="s">
        <v>4684</v>
      </c>
      <c r="W1162" s="135" t="s">
        <v>6441</v>
      </c>
      <c r="X1162" s="136" t="str">
        <f t="shared" si="58"/>
        <v>11176CINGW</v>
      </c>
      <c r="Y1162" s="137" t="s">
        <v>6442</v>
      </c>
      <c r="Z1162" s="119" t="s">
        <v>497</v>
      </c>
      <c r="AA1162" s="119" t="s">
        <v>498</v>
      </c>
      <c r="AB1162" s="131" t="s">
        <v>6443</v>
      </c>
      <c r="AC1162" s="119" t="s">
        <v>87</v>
      </c>
      <c r="AD1162" s="119" t="s">
        <v>42</v>
      </c>
      <c r="AE1162" s="119" t="s">
        <v>514</v>
      </c>
      <c r="AF1162" s="119" t="s">
        <v>398</v>
      </c>
      <c r="AG1162" s="119" t="s">
        <v>3666</v>
      </c>
      <c r="AH1162" s="119"/>
      <c r="AI1162" s="119" t="s">
        <v>6417</v>
      </c>
      <c r="AJ1162" s="133" t="s">
        <v>124</v>
      </c>
      <c r="AK1162" s="133" t="s">
        <v>123</v>
      </c>
      <c r="AL1162" s="133"/>
      <c r="AM1162" s="133"/>
      <c r="AN1162" s="133" t="s">
        <v>42</v>
      </c>
      <c r="AO1162" s="133" t="s">
        <v>42</v>
      </c>
      <c r="AP1162" s="133" t="s">
        <v>858</v>
      </c>
      <c r="AQ1162" s="133" t="s">
        <v>126</v>
      </c>
      <c r="AR1162" s="137"/>
      <c r="AS1162" s="137"/>
      <c r="AT1162" s="137"/>
      <c r="AU1162" s="133">
        <v>1002232870</v>
      </c>
      <c r="AV1162" s="133" t="s">
        <v>6444</v>
      </c>
      <c r="AW1162" s="133">
        <v>-46928415</v>
      </c>
      <c r="AX1162" s="138"/>
      <c r="AY1162" s="138"/>
      <c r="AZ1162" s="138"/>
      <c r="BA1162" s="138"/>
      <c r="BB1162" s="138"/>
      <c r="BC1162" s="300">
        <v>1440084644</v>
      </c>
      <c r="BD1162" s="300" t="s">
        <v>9988</v>
      </c>
      <c r="BE1162" s="138"/>
    </row>
    <row r="1163" spans="1:57" s="140" customFormat="1" ht="12" customHeight="1">
      <c r="A1163" s="119">
        <v>2015</v>
      </c>
      <c r="B1163" s="142" t="s">
        <v>138</v>
      </c>
      <c r="C1163" s="119" t="s">
        <v>6219</v>
      </c>
      <c r="D1163" s="131">
        <v>5700280253</v>
      </c>
      <c r="E1163" s="131" t="str">
        <f t="shared" si="56"/>
        <v>SIM</v>
      </c>
      <c r="F1163" s="131" t="str">
        <f t="shared" si="57"/>
        <v>SIM</v>
      </c>
      <c r="G1163" s="132">
        <v>42167</v>
      </c>
      <c r="H1163" s="119" t="s">
        <v>8374</v>
      </c>
      <c r="I1163" s="119" t="s">
        <v>45</v>
      </c>
      <c r="J1163" s="119">
        <v>192</v>
      </c>
      <c r="K1163" s="119">
        <v>432</v>
      </c>
      <c r="L1163" s="119">
        <v>4</v>
      </c>
      <c r="M1163" s="119">
        <v>4</v>
      </c>
      <c r="N1163" s="119">
        <v>24</v>
      </c>
      <c r="O1163" s="119" t="s">
        <v>43</v>
      </c>
      <c r="P1163" s="119" t="s">
        <v>43</v>
      </c>
      <c r="Q1163" s="133" t="s">
        <v>43</v>
      </c>
      <c r="R1163" s="134" t="s">
        <v>18</v>
      </c>
      <c r="S1163" s="134" t="s">
        <v>8851</v>
      </c>
      <c r="T1163" s="134" t="s">
        <v>63</v>
      </c>
      <c r="U1163" s="119">
        <v>11</v>
      </c>
      <c r="V1163" s="134" t="s">
        <v>4684</v>
      </c>
      <c r="W1163" s="135" t="s">
        <v>6445</v>
      </c>
      <c r="X1163" s="136" t="str">
        <f t="shared" si="58"/>
        <v>11176CINGY</v>
      </c>
      <c r="Y1163" s="137" t="s">
        <v>6446</v>
      </c>
      <c r="Z1163" s="119" t="s">
        <v>497</v>
      </c>
      <c r="AA1163" s="119" t="s">
        <v>498</v>
      </c>
      <c r="AB1163" s="131" t="s">
        <v>6447</v>
      </c>
      <c r="AC1163" s="119" t="s">
        <v>87</v>
      </c>
      <c r="AD1163" s="119" t="s">
        <v>42</v>
      </c>
      <c r="AE1163" s="119" t="s">
        <v>514</v>
      </c>
      <c r="AF1163" s="119" t="s">
        <v>398</v>
      </c>
      <c r="AG1163" s="119" t="s">
        <v>3666</v>
      </c>
      <c r="AH1163" s="119"/>
      <c r="AI1163" s="119" t="s">
        <v>6417</v>
      </c>
      <c r="AJ1163" s="133" t="s">
        <v>124</v>
      </c>
      <c r="AK1163" s="133" t="s">
        <v>123</v>
      </c>
      <c r="AL1163" s="133"/>
      <c r="AM1163" s="133"/>
      <c r="AN1163" s="133" t="s">
        <v>42</v>
      </c>
      <c r="AO1163" s="133" t="s">
        <v>42</v>
      </c>
      <c r="AP1163" s="133" t="s">
        <v>858</v>
      </c>
      <c r="AQ1163" s="133" t="s">
        <v>126</v>
      </c>
      <c r="AR1163" s="137"/>
      <c r="AS1163" s="137"/>
      <c r="AT1163" s="137"/>
      <c r="AU1163" s="133">
        <v>1002203683</v>
      </c>
      <c r="AV1163" s="133" t="s">
        <v>8253</v>
      </c>
      <c r="AW1163" s="133"/>
      <c r="AX1163" s="138"/>
      <c r="AY1163" s="138"/>
      <c r="AZ1163" s="138"/>
      <c r="BA1163" s="138"/>
      <c r="BB1163" s="138"/>
      <c r="BC1163" s="300">
        <v>1440084644</v>
      </c>
      <c r="BD1163" s="300" t="s">
        <v>9989</v>
      </c>
      <c r="BE1163" s="138"/>
    </row>
    <row r="1164" spans="1:57" s="140" customFormat="1" ht="12" customHeight="1">
      <c r="A1164" s="119">
        <v>2015</v>
      </c>
      <c r="B1164" s="142" t="s">
        <v>138</v>
      </c>
      <c r="C1164" s="119" t="s">
        <v>6219</v>
      </c>
      <c r="D1164" s="131" t="s">
        <v>6231</v>
      </c>
      <c r="E1164" s="131" t="str">
        <f t="shared" si="56"/>
        <v>SIM</v>
      </c>
      <c r="F1164" s="131" t="str">
        <f t="shared" si="57"/>
        <v>SIM</v>
      </c>
      <c r="G1164" s="132">
        <v>42123</v>
      </c>
      <c r="H1164" s="119" t="s">
        <v>44</v>
      </c>
      <c r="I1164" s="119" t="s">
        <v>62</v>
      </c>
      <c r="J1164" s="119">
        <v>192</v>
      </c>
      <c r="K1164" s="119">
        <v>432</v>
      </c>
      <c r="L1164" s="119">
        <v>4</v>
      </c>
      <c r="M1164" s="119">
        <v>4</v>
      </c>
      <c r="N1164" s="119">
        <v>32</v>
      </c>
      <c r="O1164" s="119" t="s">
        <v>43</v>
      </c>
      <c r="P1164" s="119" t="s">
        <v>43</v>
      </c>
      <c r="Q1164" s="133" t="s">
        <v>43</v>
      </c>
      <c r="R1164" s="134" t="s">
        <v>18</v>
      </c>
      <c r="S1164" s="134" t="s">
        <v>8851</v>
      </c>
      <c r="T1164" s="134" t="s">
        <v>47</v>
      </c>
      <c r="U1164" s="119">
        <v>11</v>
      </c>
      <c r="V1164" s="134" t="s">
        <v>3926</v>
      </c>
      <c r="W1164" s="135" t="s">
        <v>6232</v>
      </c>
      <c r="X1164" s="136" t="str">
        <f t="shared" si="58"/>
        <v>11000JRNVY</v>
      </c>
      <c r="Y1164" s="137" t="s">
        <v>6233</v>
      </c>
      <c r="Z1164" s="119" t="s">
        <v>346</v>
      </c>
      <c r="AA1164" s="119" t="s">
        <v>2044</v>
      </c>
      <c r="AB1164" s="131" t="s">
        <v>6234</v>
      </c>
      <c r="AC1164" s="119" t="s">
        <v>348</v>
      </c>
      <c r="AD1164" s="119" t="s">
        <v>42</v>
      </c>
      <c r="AE1164" s="119" t="s">
        <v>4569</v>
      </c>
      <c r="AF1164" s="119" t="s">
        <v>350</v>
      </c>
      <c r="AG1164" s="119" t="s">
        <v>351</v>
      </c>
      <c r="AH1164" s="142"/>
      <c r="AI1164" s="119" t="s">
        <v>3683</v>
      </c>
      <c r="AJ1164" s="133" t="s">
        <v>123</v>
      </c>
      <c r="AK1164" s="133" t="s">
        <v>124</v>
      </c>
      <c r="AL1164" s="133"/>
      <c r="AM1164" s="133"/>
      <c r="AN1164" s="133" t="s">
        <v>42</v>
      </c>
      <c r="AO1164" s="133" t="s">
        <v>42</v>
      </c>
      <c r="AP1164" s="133" t="s">
        <v>70</v>
      </c>
      <c r="AQ1164" s="133" t="s">
        <v>71</v>
      </c>
      <c r="AR1164" s="137"/>
      <c r="AS1164" s="137"/>
      <c r="AT1164" s="137"/>
      <c r="AU1164" s="133">
        <v>1002032935</v>
      </c>
      <c r="AV1164" s="133" t="s">
        <v>8287</v>
      </c>
      <c r="AW1164" s="133" t="s">
        <v>8287</v>
      </c>
      <c r="AX1164" s="138" t="s">
        <v>8179</v>
      </c>
      <c r="AY1164" s="138"/>
      <c r="AZ1164" s="138"/>
      <c r="BA1164" s="138"/>
      <c r="BB1164" s="138"/>
      <c r="BC1164" s="300">
        <v>2026063379</v>
      </c>
      <c r="BD1164" s="300" t="s">
        <v>9990</v>
      </c>
      <c r="BE1164" s="138"/>
    </row>
    <row r="1165" spans="1:57" s="140" customFormat="1" ht="12" customHeight="1">
      <c r="A1165" s="119">
        <v>2015</v>
      </c>
      <c r="B1165" s="142" t="s">
        <v>138</v>
      </c>
      <c r="C1165" s="119" t="s">
        <v>6219</v>
      </c>
      <c r="D1165" s="131">
        <v>5700282749</v>
      </c>
      <c r="E1165" s="131" t="str">
        <f t="shared" si="56"/>
        <v>SIM</v>
      </c>
      <c r="F1165" s="131" t="str">
        <f t="shared" si="57"/>
        <v>SIM</v>
      </c>
      <c r="G1165" s="132">
        <v>42188</v>
      </c>
      <c r="H1165" s="119" t="s">
        <v>8374</v>
      </c>
      <c r="I1165" s="119" t="s">
        <v>62</v>
      </c>
      <c r="J1165" s="119">
        <v>192</v>
      </c>
      <c r="K1165" s="119">
        <v>432</v>
      </c>
      <c r="L1165" s="119">
        <v>4</v>
      </c>
      <c r="M1165" s="119">
        <v>0</v>
      </c>
      <c r="N1165" s="119">
        <v>24</v>
      </c>
      <c r="O1165" s="119" t="s">
        <v>46</v>
      </c>
      <c r="P1165" s="119" t="s">
        <v>46</v>
      </c>
      <c r="Q1165" s="133" t="s">
        <v>43</v>
      </c>
      <c r="R1165" s="134" t="s">
        <v>18</v>
      </c>
      <c r="S1165" s="134" t="s">
        <v>8851</v>
      </c>
      <c r="T1165" s="134" t="s">
        <v>47</v>
      </c>
      <c r="U1165" s="119">
        <v>11</v>
      </c>
      <c r="V1165" s="134" t="s">
        <v>3926</v>
      </c>
      <c r="W1165" s="135" t="s">
        <v>6235</v>
      </c>
      <c r="X1165" s="136" t="str">
        <f t="shared" si="58"/>
        <v>11000JRNVZ</v>
      </c>
      <c r="Y1165" s="137" t="s">
        <v>6236</v>
      </c>
      <c r="Z1165" s="119" t="s">
        <v>346</v>
      </c>
      <c r="AA1165" s="119" t="s">
        <v>2044</v>
      </c>
      <c r="AB1165" s="131" t="s">
        <v>6237</v>
      </c>
      <c r="AC1165" s="119" t="s">
        <v>348</v>
      </c>
      <c r="AD1165" s="119" t="s">
        <v>42</v>
      </c>
      <c r="AE1165" s="119" t="s">
        <v>4569</v>
      </c>
      <c r="AF1165" s="119" t="s">
        <v>350</v>
      </c>
      <c r="AG1165" s="119" t="s">
        <v>351</v>
      </c>
      <c r="AH1165" s="142"/>
      <c r="AI1165" s="133" t="s">
        <v>3683</v>
      </c>
      <c r="AJ1165" s="133" t="s">
        <v>123</v>
      </c>
      <c r="AK1165" s="133" t="s">
        <v>124</v>
      </c>
      <c r="AL1165" s="133"/>
      <c r="AM1165" s="133"/>
      <c r="AN1165" s="133" t="s">
        <v>42</v>
      </c>
      <c r="AO1165" s="133" t="s">
        <v>42</v>
      </c>
      <c r="AP1165" s="133" t="s">
        <v>70</v>
      </c>
      <c r="AQ1165" s="133" t="s">
        <v>71</v>
      </c>
      <c r="AR1165" s="137"/>
      <c r="AS1165" s="137"/>
      <c r="AT1165" s="137"/>
      <c r="AU1165" s="133">
        <v>1002233035</v>
      </c>
      <c r="AV1165" s="133" t="s">
        <v>6238</v>
      </c>
      <c r="AW1165" s="133">
        <v>-46711489</v>
      </c>
      <c r="AX1165" s="138"/>
      <c r="AY1165" s="138"/>
      <c r="AZ1165" s="138"/>
      <c r="BA1165" s="138"/>
      <c r="BB1165" s="138"/>
      <c r="BC1165" s="300">
        <v>1440084644</v>
      </c>
      <c r="BD1165" s="300" t="s">
        <v>9991</v>
      </c>
      <c r="BE1165" s="138"/>
    </row>
    <row r="1166" spans="1:57" s="140" customFormat="1" ht="12" customHeight="1">
      <c r="A1166" s="119">
        <v>2015</v>
      </c>
      <c r="B1166" s="142" t="s">
        <v>138</v>
      </c>
      <c r="C1166" s="119" t="s">
        <v>6219</v>
      </c>
      <c r="D1166" s="131">
        <v>5700323405</v>
      </c>
      <c r="E1166" s="131" t="str">
        <f t="shared" si="56"/>
        <v>SIM</v>
      </c>
      <c r="F1166" s="131" t="str">
        <f t="shared" si="57"/>
        <v>SIM</v>
      </c>
      <c r="G1166" s="132">
        <v>42261</v>
      </c>
      <c r="H1166" s="119" t="s">
        <v>8374</v>
      </c>
      <c r="I1166" s="119" t="s">
        <v>62</v>
      </c>
      <c r="J1166" s="119">
        <v>192</v>
      </c>
      <c r="K1166" s="119">
        <v>432</v>
      </c>
      <c r="L1166" s="119">
        <v>4</v>
      </c>
      <c r="M1166" s="119">
        <v>0</v>
      </c>
      <c r="N1166" s="119">
        <v>24</v>
      </c>
      <c r="O1166" s="119" t="s">
        <v>46</v>
      </c>
      <c r="P1166" s="119" t="s">
        <v>46</v>
      </c>
      <c r="Q1166" s="133" t="s">
        <v>43</v>
      </c>
      <c r="R1166" s="134" t="s">
        <v>18</v>
      </c>
      <c r="S1166" s="134" t="s">
        <v>8851</v>
      </c>
      <c r="T1166" s="134" t="s">
        <v>63</v>
      </c>
      <c r="U1166" s="119">
        <v>11</v>
      </c>
      <c r="V1166" s="134">
        <v>11589</v>
      </c>
      <c r="W1166" s="135" t="s">
        <v>6918</v>
      </c>
      <c r="X1166" s="136" t="str">
        <f t="shared" si="58"/>
        <v>11589SPNZZ</v>
      </c>
      <c r="Y1166" s="137" t="s">
        <v>6919</v>
      </c>
      <c r="Z1166" s="119" t="s">
        <v>684</v>
      </c>
      <c r="AA1166" s="119" t="s">
        <v>1520</v>
      </c>
      <c r="AB1166" s="131" t="s">
        <v>6920</v>
      </c>
      <c r="AC1166" s="133" t="s">
        <v>87</v>
      </c>
      <c r="AD1166" s="133" t="s">
        <v>42</v>
      </c>
      <c r="AE1166" s="143" t="s">
        <v>622</v>
      </c>
      <c r="AF1166" s="143" t="s">
        <v>501</v>
      </c>
      <c r="AG1166" s="143" t="s">
        <v>502</v>
      </c>
      <c r="AH1166" s="143"/>
      <c r="AI1166" s="138" t="s">
        <v>1788</v>
      </c>
      <c r="AJ1166" s="133" t="s">
        <v>123</v>
      </c>
      <c r="AK1166" s="133" t="s">
        <v>124</v>
      </c>
      <c r="AL1166" s="133"/>
      <c r="AM1166" s="133"/>
      <c r="AN1166" s="133" t="s">
        <v>42</v>
      </c>
      <c r="AO1166" s="133" t="s">
        <v>42</v>
      </c>
      <c r="AP1166" s="133" t="s">
        <v>202</v>
      </c>
      <c r="AQ1166" s="133" t="s">
        <v>126</v>
      </c>
      <c r="AR1166" s="137"/>
      <c r="AS1166" s="137"/>
      <c r="AT1166" s="137"/>
      <c r="AU1166" s="133">
        <v>1002273452</v>
      </c>
      <c r="AV1166" s="133" t="s">
        <v>8275</v>
      </c>
      <c r="AW1166" s="133"/>
      <c r="AX1166" s="138"/>
      <c r="AY1166" s="138"/>
      <c r="AZ1166" s="138"/>
      <c r="BA1166" s="138"/>
      <c r="BB1166" s="138"/>
      <c r="BC1166" s="300">
        <v>1440084644</v>
      </c>
      <c r="BD1166" s="300" t="s">
        <v>9992</v>
      </c>
      <c r="BE1166" s="138"/>
    </row>
    <row r="1167" spans="1:57" s="140" customFormat="1" ht="12" customHeight="1">
      <c r="A1167" s="119">
        <v>2015</v>
      </c>
      <c r="B1167" s="142" t="s">
        <v>138</v>
      </c>
      <c r="C1167" s="119" t="s">
        <v>6219</v>
      </c>
      <c r="D1167" s="131">
        <v>5700321839</v>
      </c>
      <c r="E1167" s="131" t="str">
        <f t="shared" si="56"/>
        <v>SIM</v>
      </c>
      <c r="F1167" s="131" t="str">
        <f t="shared" si="57"/>
        <v>SIM</v>
      </c>
      <c r="G1167" s="132">
        <v>42157</v>
      </c>
      <c r="H1167" s="119" t="s">
        <v>8374</v>
      </c>
      <c r="I1167" s="119" t="s">
        <v>62</v>
      </c>
      <c r="J1167" s="119">
        <v>192</v>
      </c>
      <c r="K1167" s="119">
        <v>432</v>
      </c>
      <c r="L1167" s="119">
        <v>4</v>
      </c>
      <c r="M1167" s="119">
        <v>4</v>
      </c>
      <c r="N1167" s="119">
        <v>24</v>
      </c>
      <c r="O1167" s="119" t="s">
        <v>43</v>
      </c>
      <c r="P1167" s="119" t="s">
        <v>43</v>
      </c>
      <c r="Q1167" s="133" t="s">
        <v>43</v>
      </c>
      <c r="R1167" s="134" t="s">
        <v>18</v>
      </c>
      <c r="S1167" s="134" t="s">
        <v>8851</v>
      </c>
      <c r="T1167" s="134" t="s">
        <v>63</v>
      </c>
      <c r="U1167" s="119">
        <v>11</v>
      </c>
      <c r="V1167" s="134" t="s">
        <v>4103</v>
      </c>
      <c r="W1167" s="135" t="s">
        <v>6469</v>
      </c>
      <c r="X1167" s="136" t="str">
        <f t="shared" si="58"/>
        <v>11202EBOAQ</v>
      </c>
      <c r="Y1167" s="137" t="s">
        <v>6470</v>
      </c>
      <c r="Z1167" s="119" t="s">
        <v>4106</v>
      </c>
      <c r="AA1167" s="119" t="s">
        <v>4107</v>
      </c>
      <c r="AB1167" s="131" t="s">
        <v>6471</v>
      </c>
      <c r="AC1167" s="119" t="s">
        <v>87</v>
      </c>
      <c r="AD1167" s="119" t="s">
        <v>42</v>
      </c>
      <c r="AE1167" s="119" t="s">
        <v>4109</v>
      </c>
      <c r="AF1167" s="119" t="s">
        <v>501</v>
      </c>
      <c r="AG1167" s="119" t="s">
        <v>1170</v>
      </c>
      <c r="AH1167" s="119"/>
      <c r="AI1167" s="119" t="s">
        <v>1788</v>
      </c>
      <c r="AJ1167" s="133" t="s">
        <v>123</v>
      </c>
      <c r="AK1167" s="133" t="s">
        <v>124</v>
      </c>
      <c r="AL1167" s="133"/>
      <c r="AM1167" s="133"/>
      <c r="AN1167" s="133" t="s">
        <v>42</v>
      </c>
      <c r="AO1167" s="133" t="s">
        <v>42</v>
      </c>
      <c r="AP1167" s="133" t="s">
        <v>70</v>
      </c>
      <c r="AQ1167" s="133" t="s">
        <v>126</v>
      </c>
      <c r="AR1167" s="137"/>
      <c r="AS1167" s="137"/>
      <c r="AT1167" s="137"/>
      <c r="AU1167" s="133">
        <v>1002203551</v>
      </c>
      <c r="AV1167" s="133" t="s">
        <v>6472</v>
      </c>
      <c r="AW1167" s="133">
        <v>-46819110</v>
      </c>
      <c r="AX1167" s="138"/>
      <c r="AY1167" s="138"/>
      <c r="AZ1167" s="138"/>
      <c r="BA1167" s="138"/>
      <c r="BB1167" s="138"/>
      <c r="BC1167" s="300">
        <v>1440084644</v>
      </c>
      <c r="BD1167" s="300" t="s">
        <v>9993</v>
      </c>
      <c r="BE1167" s="138"/>
    </row>
    <row r="1168" spans="1:57" s="140" customFormat="1" ht="12" customHeight="1">
      <c r="A1168" s="119">
        <v>2015</v>
      </c>
      <c r="B1168" s="142" t="s">
        <v>138</v>
      </c>
      <c r="C1168" s="119" t="s">
        <v>6219</v>
      </c>
      <c r="D1168" s="131">
        <v>5700321854</v>
      </c>
      <c r="E1168" s="131" t="str">
        <f t="shared" si="56"/>
        <v>SIM</v>
      </c>
      <c r="F1168" s="131" t="str">
        <f t="shared" si="57"/>
        <v>SIM</v>
      </c>
      <c r="G1168" s="132">
        <v>42170</v>
      </c>
      <c r="H1168" s="119" t="s">
        <v>8374</v>
      </c>
      <c r="I1168" s="119" t="s">
        <v>62</v>
      </c>
      <c r="J1168" s="119">
        <v>192</v>
      </c>
      <c r="K1168" s="119">
        <v>432</v>
      </c>
      <c r="L1168" s="119">
        <v>4</v>
      </c>
      <c r="M1168" s="119">
        <v>4</v>
      </c>
      <c r="N1168" s="119">
        <v>24</v>
      </c>
      <c r="O1168" s="119" t="s">
        <v>43</v>
      </c>
      <c r="P1168" s="119" t="s">
        <v>43</v>
      </c>
      <c r="Q1168" s="133" t="s">
        <v>43</v>
      </c>
      <c r="R1168" s="134" t="s">
        <v>18</v>
      </c>
      <c r="S1168" s="134" t="s">
        <v>8851</v>
      </c>
      <c r="T1168" s="134" t="s">
        <v>63</v>
      </c>
      <c r="U1168" s="119">
        <v>11</v>
      </c>
      <c r="V1168" s="134" t="s">
        <v>4103</v>
      </c>
      <c r="W1168" s="135" t="s">
        <v>6473</v>
      </c>
      <c r="X1168" s="136" t="str">
        <f t="shared" si="58"/>
        <v>11202EBOBN</v>
      </c>
      <c r="Y1168" s="137" t="s">
        <v>6474</v>
      </c>
      <c r="Z1168" s="119" t="s">
        <v>4106</v>
      </c>
      <c r="AA1168" s="119" t="s">
        <v>4107</v>
      </c>
      <c r="AB1168" s="131" t="s">
        <v>6475</v>
      </c>
      <c r="AC1168" s="119" t="s">
        <v>87</v>
      </c>
      <c r="AD1168" s="119" t="s">
        <v>42</v>
      </c>
      <c r="AE1168" s="119" t="s">
        <v>4109</v>
      </c>
      <c r="AF1168" s="119" t="s">
        <v>501</v>
      </c>
      <c r="AG1168" s="119" t="s">
        <v>1170</v>
      </c>
      <c r="AH1168" s="119"/>
      <c r="AI1168" s="119" t="s">
        <v>1788</v>
      </c>
      <c r="AJ1168" s="133" t="s">
        <v>123</v>
      </c>
      <c r="AK1168" s="133" t="s">
        <v>124</v>
      </c>
      <c r="AL1168" s="133"/>
      <c r="AM1168" s="133"/>
      <c r="AN1168" s="133" t="s">
        <v>42</v>
      </c>
      <c r="AO1168" s="133" t="s">
        <v>42</v>
      </c>
      <c r="AP1168" s="133" t="s">
        <v>858</v>
      </c>
      <c r="AQ1168" s="133" t="s">
        <v>126</v>
      </c>
      <c r="AR1168" s="137"/>
      <c r="AS1168" s="137"/>
      <c r="AT1168" s="137"/>
      <c r="AU1168" s="133">
        <v>1002203721</v>
      </c>
      <c r="AV1168" s="133" t="s">
        <v>6476</v>
      </c>
      <c r="AW1168" s="133">
        <v>-46897636</v>
      </c>
      <c r="AX1168" s="138"/>
      <c r="AY1168" s="138"/>
      <c r="AZ1168" s="138"/>
      <c r="BA1168" s="138"/>
      <c r="BB1168" s="138"/>
      <c r="BC1168" s="300">
        <v>1440084644</v>
      </c>
      <c r="BD1168" s="300" t="s">
        <v>9994</v>
      </c>
      <c r="BE1168" s="138"/>
    </row>
    <row r="1169" spans="1:57" s="140" customFormat="1" ht="12" customHeight="1">
      <c r="A1169" s="119">
        <v>2015</v>
      </c>
      <c r="B1169" s="142" t="s">
        <v>138</v>
      </c>
      <c r="C1169" s="119" t="s">
        <v>6219</v>
      </c>
      <c r="D1169" s="131">
        <v>5700321834</v>
      </c>
      <c r="E1169" s="131" t="str">
        <f t="shared" si="56"/>
        <v>SIM</v>
      </c>
      <c r="F1169" s="131" t="str">
        <f t="shared" si="57"/>
        <v>SIM</v>
      </c>
      <c r="G1169" s="132">
        <v>42158</v>
      </c>
      <c r="H1169" s="119" t="s">
        <v>8374</v>
      </c>
      <c r="I1169" s="119" t="s">
        <v>62</v>
      </c>
      <c r="J1169" s="119">
        <v>192</v>
      </c>
      <c r="K1169" s="119">
        <v>432</v>
      </c>
      <c r="L1169" s="119">
        <v>4</v>
      </c>
      <c r="M1169" s="119">
        <v>4</v>
      </c>
      <c r="N1169" s="119">
        <v>24</v>
      </c>
      <c r="O1169" s="119" t="s">
        <v>43</v>
      </c>
      <c r="P1169" s="119" t="s">
        <v>43</v>
      </c>
      <c r="Q1169" s="133" t="s">
        <v>43</v>
      </c>
      <c r="R1169" s="134" t="s">
        <v>18</v>
      </c>
      <c r="S1169" s="134" t="s">
        <v>8851</v>
      </c>
      <c r="T1169" s="134" t="s">
        <v>63</v>
      </c>
      <c r="U1169" s="119">
        <v>11</v>
      </c>
      <c r="V1169" s="134" t="s">
        <v>4103</v>
      </c>
      <c r="W1169" s="135" t="s">
        <v>6477</v>
      </c>
      <c r="X1169" s="136" t="str">
        <f t="shared" si="58"/>
        <v>11202EBOCC</v>
      </c>
      <c r="Y1169" s="137" t="s">
        <v>6478</v>
      </c>
      <c r="Z1169" s="119" t="s">
        <v>4106</v>
      </c>
      <c r="AA1169" s="119" t="s">
        <v>4107</v>
      </c>
      <c r="AB1169" s="44" t="s">
        <v>6479</v>
      </c>
      <c r="AC1169" s="119" t="s">
        <v>87</v>
      </c>
      <c r="AD1169" s="119" t="s">
        <v>42</v>
      </c>
      <c r="AE1169" s="119" t="s">
        <v>4109</v>
      </c>
      <c r="AF1169" s="119" t="s">
        <v>501</v>
      </c>
      <c r="AG1169" s="119" t="s">
        <v>1170</v>
      </c>
      <c r="AH1169" s="119"/>
      <c r="AI1169" s="119" t="s">
        <v>1788</v>
      </c>
      <c r="AJ1169" s="133" t="s">
        <v>123</v>
      </c>
      <c r="AK1169" s="133" t="s">
        <v>124</v>
      </c>
      <c r="AL1169" s="133"/>
      <c r="AM1169" s="133"/>
      <c r="AN1169" s="133" t="s">
        <v>42</v>
      </c>
      <c r="AO1169" s="133" t="s">
        <v>42</v>
      </c>
      <c r="AP1169" s="133" t="s">
        <v>70</v>
      </c>
      <c r="AQ1169" s="133" t="s">
        <v>126</v>
      </c>
      <c r="AR1169" s="137"/>
      <c r="AS1169" s="137"/>
      <c r="AT1169" s="137"/>
      <c r="AU1169" s="133">
        <v>1002203594</v>
      </c>
      <c r="AV1169" s="133" t="s">
        <v>6480</v>
      </c>
      <c r="AW1169" s="133">
        <v>-46814215</v>
      </c>
      <c r="AX1169" s="138"/>
      <c r="AY1169" s="138"/>
      <c r="AZ1169" s="138"/>
      <c r="BA1169" s="138"/>
      <c r="BB1169" s="138"/>
      <c r="BC1169" s="300">
        <v>1440084644</v>
      </c>
      <c r="BD1169" s="300" t="s">
        <v>9995</v>
      </c>
      <c r="BE1169" s="138"/>
    </row>
    <row r="1170" spans="1:57" s="140" customFormat="1" ht="12" customHeight="1">
      <c r="A1170" s="119">
        <v>2015</v>
      </c>
      <c r="B1170" s="142" t="s">
        <v>138</v>
      </c>
      <c r="C1170" s="119" t="s">
        <v>6219</v>
      </c>
      <c r="D1170" s="131">
        <v>5700321248</v>
      </c>
      <c r="E1170" s="131" t="str">
        <f t="shared" si="56"/>
        <v>SIM</v>
      </c>
      <c r="F1170" s="131" t="str">
        <f t="shared" si="57"/>
        <v>SIM</v>
      </c>
      <c r="G1170" s="132">
        <v>42080</v>
      </c>
      <c r="H1170" s="119" t="s">
        <v>44</v>
      </c>
      <c r="I1170" s="119" t="s">
        <v>45</v>
      </c>
      <c r="J1170" s="119">
        <v>192</v>
      </c>
      <c r="K1170" s="119">
        <v>432</v>
      </c>
      <c r="L1170" s="119">
        <v>4</v>
      </c>
      <c r="M1170" s="119">
        <v>4</v>
      </c>
      <c r="N1170" s="119">
        <v>32</v>
      </c>
      <c r="O1170" s="119" t="s">
        <v>43</v>
      </c>
      <c r="P1170" s="119" t="s">
        <v>43</v>
      </c>
      <c r="Q1170" s="133" t="s">
        <v>43</v>
      </c>
      <c r="R1170" s="134" t="s">
        <v>18</v>
      </c>
      <c r="S1170" s="134" t="s">
        <v>8851</v>
      </c>
      <c r="T1170" s="134" t="s">
        <v>63</v>
      </c>
      <c r="U1170" s="119">
        <v>19</v>
      </c>
      <c r="V1170" s="134">
        <v>11135</v>
      </c>
      <c r="W1170" s="135" t="s">
        <v>6384</v>
      </c>
      <c r="X1170" s="136" t="str">
        <f t="shared" si="58"/>
        <v>11135MDOGK</v>
      </c>
      <c r="Y1170" s="137" t="s">
        <v>6385</v>
      </c>
      <c r="Z1170" s="119" t="s">
        <v>444</v>
      </c>
      <c r="AA1170" s="119" t="s">
        <v>67</v>
      </c>
      <c r="AB1170" s="131" t="s">
        <v>6386</v>
      </c>
      <c r="AC1170" s="119" t="s">
        <v>87</v>
      </c>
      <c r="AD1170" s="119" t="s">
        <v>472</v>
      </c>
      <c r="AE1170" s="119" t="s">
        <v>473</v>
      </c>
      <c r="AF1170" s="119" t="s">
        <v>89</v>
      </c>
      <c r="AG1170" s="119" t="s">
        <v>90</v>
      </c>
      <c r="AH1170" s="119"/>
      <c r="AI1170" s="138" t="s">
        <v>5443</v>
      </c>
      <c r="AJ1170" s="133" t="s">
        <v>58</v>
      </c>
      <c r="AK1170" s="133" t="s">
        <v>57</v>
      </c>
      <c r="AL1170" s="133"/>
      <c r="AM1170" s="133"/>
      <c r="AN1170" s="133" t="s">
        <v>42</v>
      </c>
      <c r="AO1170" s="133" t="s">
        <v>42</v>
      </c>
      <c r="AP1170" s="133" t="s">
        <v>183</v>
      </c>
      <c r="AQ1170" s="133" t="s">
        <v>71</v>
      </c>
      <c r="AR1170" s="137"/>
      <c r="AS1170" s="137"/>
      <c r="AT1170" s="137" t="s">
        <v>1376</v>
      </c>
      <c r="AU1170" s="145">
        <v>1003672679</v>
      </c>
      <c r="AV1170" s="133" t="s">
        <v>8287</v>
      </c>
      <c r="AW1170" s="133" t="s">
        <v>8287</v>
      </c>
      <c r="AX1170" s="138" t="s">
        <v>8179</v>
      </c>
      <c r="AY1170" s="138"/>
      <c r="AZ1170" s="138"/>
      <c r="BA1170" s="138"/>
      <c r="BB1170" s="138"/>
      <c r="BC1170" s="300">
        <v>2026063379</v>
      </c>
      <c r="BD1170" s="300" t="s">
        <v>9996</v>
      </c>
      <c r="BE1170" s="138"/>
    </row>
    <row r="1171" spans="1:57" s="140" customFormat="1" ht="12" customHeight="1">
      <c r="A1171" s="119">
        <v>2015</v>
      </c>
      <c r="B1171" s="142" t="s">
        <v>138</v>
      </c>
      <c r="C1171" s="119" t="s">
        <v>6219</v>
      </c>
      <c r="D1171" s="131">
        <v>5700285563</v>
      </c>
      <c r="E1171" s="131" t="str">
        <f t="shared" si="56"/>
        <v>SIM</v>
      </c>
      <c r="F1171" s="131" t="str">
        <f t="shared" si="57"/>
        <v>SIM</v>
      </c>
      <c r="G1171" s="132">
        <v>42122</v>
      </c>
      <c r="H1171" s="119" t="s">
        <v>87</v>
      </c>
      <c r="I1171" s="119" t="s">
        <v>45</v>
      </c>
      <c r="J1171" s="119">
        <v>192</v>
      </c>
      <c r="K1171" s="119">
        <v>448</v>
      </c>
      <c r="L1171" s="119">
        <v>8</v>
      </c>
      <c r="M1171" s="119">
        <v>8</v>
      </c>
      <c r="N1171" s="119">
        <v>16</v>
      </c>
      <c r="O1171" s="119" t="s">
        <v>46</v>
      </c>
      <c r="P1171" s="119" t="s">
        <v>46</v>
      </c>
      <c r="Q1171" s="133" t="s">
        <v>43</v>
      </c>
      <c r="R1171" s="134" t="s">
        <v>18</v>
      </c>
      <c r="S1171" s="134" t="s">
        <v>8851</v>
      </c>
      <c r="T1171" s="134" t="s">
        <v>63</v>
      </c>
      <c r="U1171" s="119">
        <v>19</v>
      </c>
      <c r="V1171" s="134" t="s">
        <v>4671</v>
      </c>
      <c r="W1171" s="135" t="s">
        <v>6387</v>
      </c>
      <c r="X1171" s="136" t="str">
        <f t="shared" si="58"/>
        <v>11135MDOGP</v>
      </c>
      <c r="Y1171" s="137" t="s">
        <v>6388</v>
      </c>
      <c r="Z1171" s="119" t="s">
        <v>444</v>
      </c>
      <c r="AA1171" s="119" t="s">
        <v>67</v>
      </c>
      <c r="AB1171" s="131" t="s">
        <v>6389</v>
      </c>
      <c r="AC1171" s="119" t="s">
        <v>87</v>
      </c>
      <c r="AD1171" s="119" t="s">
        <v>472</v>
      </c>
      <c r="AE1171" s="119" t="s">
        <v>473</v>
      </c>
      <c r="AF1171" s="119" t="s">
        <v>89</v>
      </c>
      <c r="AG1171" s="119" t="s">
        <v>90</v>
      </c>
      <c r="AH1171" s="119"/>
      <c r="AI1171" s="119" t="s">
        <v>1030</v>
      </c>
      <c r="AJ1171" s="133" t="s">
        <v>58</v>
      </c>
      <c r="AK1171" s="133" t="s">
        <v>57</v>
      </c>
      <c r="AL1171" s="133"/>
      <c r="AM1171" s="133"/>
      <c r="AN1171" s="133" t="s">
        <v>42</v>
      </c>
      <c r="AO1171" s="133" t="s">
        <v>42</v>
      </c>
      <c r="AP1171" s="133" t="s">
        <v>183</v>
      </c>
      <c r="AQ1171" s="133" t="s">
        <v>71</v>
      </c>
      <c r="AR1171" s="137"/>
      <c r="AS1171" s="137"/>
      <c r="AT1171" s="137"/>
      <c r="AU1171" s="109">
        <v>1003672717</v>
      </c>
      <c r="AV1171" s="133" t="s">
        <v>6390</v>
      </c>
      <c r="AW1171" s="133" t="s">
        <v>6391</v>
      </c>
      <c r="AX1171" s="138"/>
      <c r="AY1171" s="138"/>
      <c r="AZ1171" s="138"/>
      <c r="BA1171" s="138"/>
      <c r="BB1171" s="138"/>
      <c r="BC1171" s="300">
        <v>1892063257</v>
      </c>
      <c r="BD1171" s="300" t="s">
        <v>9997</v>
      </c>
      <c r="BE1171" s="138"/>
    </row>
    <row r="1172" spans="1:57" s="140" customFormat="1" ht="12" customHeight="1">
      <c r="A1172" s="119">
        <v>2015</v>
      </c>
      <c r="B1172" s="142" t="s">
        <v>138</v>
      </c>
      <c r="C1172" s="119" t="s">
        <v>6219</v>
      </c>
      <c r="D1172" s="131">
        <v>5700285577</v>
      </c>
      <c r="E1172" s="131" t="str">
        <f t="shared" si="56"/>
        <v>SIM</v>
      </c>
      <c r="F1172" s="131" t="str">
        <f t="shared" si="57"/>
        <v>SIM</v>
      </c>
      <c r="G1172" s="132">
        <v>42272</v>
      </c>
      <c r="H1172" s="119" t="s">
        <v>87</v>
      </c>
      <c r="I1172" s="119" t="s">
        <v>357</v>
      </c>
      <c r="J1172" s="119">
        <v>192</v>
      </c>
      <c r="K1172" s="119">
        <v>448</v>
      </c>
      <c r="L1172" s="119">
        <v>8</v>
      </c>
      <c r="M1172" s="119">
        <v>8</v>
      </c>
      <c r="N1172" s="119">
        <v>16</v>
      </c>
      <c r="O1172" s="119" t="s">
        <v>46</v>
      </c>
      <c r="P1172" s="119" t="s">
        <v>46</v>
      </c>
      <c r="Q1172" s="133" t="s">
        <v>43</v>
      </c>
      <c r="R1172" s="134" t="s">
        <v>18</v>
      </c>
      <c r="S1172" s="134" t="s">
        <v>8851</v>
      </c>
      <c r="T1172" s="134" t="s">
        <v>63</v>
      </c>
      <c r="U1172" s="119">
        <v>11</v>
      </c>
      <c r="V1172" s="134">
        <v>11203</v>
      </c>
      <c r="W1172" s="135" t="s">
        <v>6481</v>
      </c>
      <c r="X1172" s="136" t="str">
        <f t="shared" si="58"/>
        <v>11203COOGZ</v>
      </c>
      <c r="Y1172" s="137" t="s">
        <v>10914</v>
      </c>
      <c r="Z1172" s="119" t="s">
        <v>1074</v>
      </c>
      <c r="AA1172" s="119" t="s">
        <v>2282</v>
      </c>
      <c r="AB1172" s="131" t="s">
        <v>6482</v>
      </c>
      <c r="AC1172" s="119" t="s">
        <v>87</v>
      </c>
      <c r="AD1172" s="119" t="s">
        <v>2284</v>
      </c>
      <c r="AE1172" s="119" t="s">
        <v>1078</v>
      </c>
      <c r="AF1172" s="119" t="s">
        <v>501</v>
      </c>
      <c r="AG1172" s="119" t="s">
        <v>1170</v>
      </c>
      <c r="AH1172" s="119"/>
      <c r="AI1172" s="138" t="s">
        <v>1788</v>
      </c>
      <c r="AJ1172" s="133" t="s">
        <v>123</v>
      </c>
      <c r="AK1172" s="133" t="s">
        <v>124</v>
      </c>
      <c r="AL1172" s="133"/>
      <c r="AM1172" s="133"/>
      <c r="AN1172" s="133" t="s">
        <v>42</v>
      </c>
      <c r="AO1172" s="133" t="s">
        <v>42</v>
      </c>
      <c r="AP1172" s="133" t="s">
        <v>56</v>
      </c>
      <c r="AQ1172" s="133" t="s">
        <v>56</v>
      </c>
      <c r="AR1172" s="137"/>
      <c r="AS1172" s="137"/>
      <c r="AT1172" s="137"/>
      <c r="AU1172" s="133" t="s">
        <v>8190</v>
      </c>
      <c r="AV1172" s="133" t="s">
        <v>6483</v>
      </c>
      <c r="AW1172" s="133" t="s">
        <v>6484</v>
      </c>
      <c r="AX1172" s="138"/>
      <c r="AY1172" s="138"/>
      <c r="AZ1172" s="138"/>
      <c r="BA1172" s="138"/>
      <c r="BB1172" s="138"/>
      <c r="BC1172" s="300">
        <v>1892063257</v>
      </c>
      <c r="BD1172" s="300" t="s">
        <v>9998</v>
      </c>
      <c r="BE1172" s="138"/>
    </row>
    <row r="1173" spans="1:57" s="140" customFormat="1" ht="12" customHeight="1">
      <c r="A1173" s="119">
        <v>2015</v>
      </c>
      <c r="B1173" s="142" t="s">
        <v>138</v>
      </c>
      <c r="C1173" s="119" t="s">
        <v>6219</v>
      </c>
      <c r="D1173" s="131" t="s">
        <v>6845</v>
      </c>
      <c r="E1173" s="131" t="str">
        <f t="shared" si="56"/>
        <v>SIM</v>
      </c>
      <c r="F1173" s="131" t="str">
        <f t="shared" si="57"/>
        <v>SIM</v>
      </c>
      <c r="G1173" s="132">
        <v>42081</v>
      </c>
      <c r="H1173" s="119" t="s">
        <v>44</v>
      </c>
      <c r="I1173" s="119" t="s">
        <v>62</v>
      </c>
      <c r="J1173" s="119">
        <v>192</v>
      </c>
      <c r="K1173" s="119">
        <v>432</v>
      </c>
      <c r="L1173" s="119">
        <v>4</v>
      </c>
      <c r="M1173" s="119">
        <v>4</v>
      </c>
      <c r="N1173" s="119">
        <v>32</v>
      </c>
      <c r="O1173" s="119" t="s">
        <v>43</v>
      </c>
      <c r="P1173" s="119" t="s">
        <v>43</v>
      </c>
      <c r="Q1173" s="133" t="s">
        <v>43</v>
      </c>
      <c r="R1173" s="134" t="s">
        <v>18</v>
      </c>
      <c r="S1173" s="134" t="s">
        <v>8851</v>
      </c>
      <c r="T1173" s="134" t="s">
        <v>63</v>
      </c>
      <c r="U1173" s="119">
        <v>17</v>
      </c>
      <c r="V1173" s="134" t="s">
        <v>4334</v>
      </c>
      <c r="W1173" s="135" t="s">
        <v>6846</v>
      </c>
      <c r="X1173" s="136" t="str">
        <f t="shared" si="58"/>
        <v>11562MCOHB</v>
      </c>
      <c r="Y1173" s="137" t="s">
        <v>6847</v>
      </c>
      <c r="Z1173" s="119" t="s">
        <v>638</v>
      </c>
      <c r="AA1173" s="119" t="s">
        <v>831</v>
      </c>
      <c r="AB1173" s="131" t="s">
        <v>6848</v>
      </c>
      <c r="AC1173" s="119" t="s">
        <v>52</v>
      </c>
      <c r="AD1173" s="119" t="s">
        <v>42</v>
      </c>
      <c r="AE1173" s="119" t="s">
        <v>3403</v>
      </c>
      <c r="AF1173" s="119" t="s">
        <v>98</v>
      </c>
      <c r="AG1173" s="119" t="s">
        <v>99</v>
      </c>
      <c r="AH1173" s="119"/>
      <c r="AI1173" s="119" t="s">
        <v>3659</v>
      </c>
      <c r="AJ1173" s="133" t="s">
        <v>58</v>
      </c>
      <c r="AK1173" s="133" t="s">
        <v>57</v>
      </c>
      <c r="AL1173" s="133"/>
      <c r="AM1173" s="133"/>
      <c r="AN1173" s="133" t="s">
        <v>42</v>
      </c>
      <c r="AO1173" s="133" t="s">
        <v>42</v>
      </c>
      <c r="AP1173" s="133" t="s">
        <v>812</v>
      </c>
      <c r="AQ1173" s="133" t="s">
        <v>71</v>
      </c>
      <c r="AR1173" s="137"/>
      <c r="AS1173" s="137"/>
      <c r="AT1173" s="137"/>
      <c r="AU1173" s="157">
        <v>1003672334</v>
      </c>
      <c r="AV1173" s="133" t="s">
        <v>8287</v>
      </c>
      <c r="AW1173" s="133" t="s">
        <v>8287</v>
      </c>
      <c r="AX1173" s="138" t="s">
        <v>8179</v>
      </c>
      <c r="AY1173" s="138"/>
      <c r="AZ1173" s="138"/>
      <c r="BA1173" s="138"/>
      <c r="BB1173" s="138"/>
      <c r="BC1173" s="300">
        <v>2026063379</v>
      </c>
      <c r="BD1173" s="300" t="s">
        <v>9999</v>
      </c>
      <c r="BE1173" s="138"/>
    </row>
    <row r="1174" spans="1:57" s="140" customFormat="1" ht="12" customHeight="1">
      <c r="A1174" s="119">
        <v>2015</v>
      </c>
      <c r="B1174" s="142" t="s">
        <v>138</v>
      </c>
      <c r="C1174" s="119" t="s">
        <v>6219</v>
      </c>
      <c r="D1174" s="131">
        <v>5700324084</v>
      </c>
      <c r="E1174" s="131" t="str">
        <f t="shared" si="56"/>
        <v>SIM</v>
      </c>
      <c r="F1174" s="131" t="str">
        <f t="shared" si="57"/>
        <v>SIM</v>
      </c>
      <c r="G1174" s="132">
        <v>42088</v>
      </c>
      <c r="H1174" s="119" t="s">
        <v>8374</v>
      </c>
      <c r="I1174" s="119" t="s">
        <v>62</v>
      </c>
      <c r="J1174" s="119">
        <v>192</v>
      </c>
      <c r="K1174" s="119">
        <v>432</v>
      </c>
      <c r="L1174" s="119">
        <v>4</v>
      </c>
      <c r="M1174" s="119">
        <v>4</v>
      </c>
      <c r="N1174" s="119">
        <v>24</v>
      </c>
      <c r="O1174" s="119" t="s">
        <v>43</v>
      </c>
      <c r="P1174" s="119" t="s">
        <v>43</v>
      </c>
      <c r="Q1174" s="133" t="s">
        <v>43</v>
      </c>
      <c r="R1174" s="134" t="s">
        <v>18</v>
      </c>
      <c r="S1174" s="134" t="s">
        <v>8851</v>
      </c>
      <c r="T1174" s="134" t="s">
        <v>63</v>
      </c>
      <c r="U1174" s="119">
        <v>17</v>
      </c>
      <c r="V1174" s="134" t="s">
        <v>4334</v>
      </c>
      <c r="W1174" s="135" t="s">
        <v>6849</v>
      </c>
      <c r="X1174" s="136" t="str">
        <f t="shared" si="58"/>
        <v>11562MCOKG</v>
      </c>
      <c r="Y1174" s="137" t="s">
        <v>6850</v>
      </c>
      <c r="Z1174" s="119" t="s">
        <v>638</v>
      </c>
      <c r="AA1174" s="119" t="s">
        <v>831</v>
      </c>
      <c r="AB1174" s="131" t="s">
        <v>6851</v>
      </c>
      <c r="AC1174" s="119" t="s">
        <v>52</v>
      </c>
      <c r="AD1174" s="119" t="s">
        <v>42</v>
      </c>
      <c r="AE1174" s="119" t="s">
        <v>3403</v>
      </c>
      <c r="AF1174" s="119" t="s">
        <v>98</v>
      </c>
      <c r="AG1174" s="119" t="s">
        <v>99</v>
      </c>
      <c r="AH1174" s="119"/>
      <c r="AI1174" s="119" t="s">
        <v>3659</v>
      </c>
      <c r="AJ1174" s="133" t="s">
        <v>58</v>
      </c>
      <c r="AK1174" s="133" t="s">
        <v>57</v>
      </c>
      <c r="AL1174" s="133"/>
      <c r="AM1174" s="133"/>
      <c r="AN1174" s="133" t="s">
        <v>42</v>
      </c>
      <c r="AO1174" s="133" t="s">
        <v>42</v>
      </c>
      <c r="AP1174" s="133" t="s">
        <v>70</v>
      </c>
      <c r="AQ1174" s="133" t="s">
        <v>126</v>
      </c>
      <c r="AR1174" s="137"/>
      <c r="AS1174" s="137"/>
      <c r="AT1174" s="137"/>
      <c r="AU1174" s="145">
        <v>1003672393</v>
      </c>
      <c r="AV1174" s="133" t="s">
        <v>6852</v>
      </c>
      <c r="AW1174" s="133">
        <v>-49339254</v>
      </c>
      <c r="AX1174" s="138"/>
      <c r="AY1174" s="138"/>
      <c r="AZ1174" s="138"/>
      <c r="BA1174" s="138"/>
      <c r="BB1174" s="138"/>
      <c r="BC1174" s="300">
        <v>1440084644</v>
      </c>
      <c r="BD1174" s="300" t="s">
        <v>10000</v>
      </c>
      <c r="BE1174" s="138"/>
    </row>
    <row r="1175" spans="1:57" s="140" customFormat="1" ht="12" customHeight="1">
      <c r="A1175" s="119">
        <v>2015</v>
      </c>
      <c r="B1175" s="142" t="s">
        <v>138</v>
      </c>
      <c r="C1175" s="119" t="s">
        <v>6219</v>
      </c>
      <c r="D1175" s="131">
        <v>5700285564</v>
      </c>
      <c r="E1175" s="131" t="str">
        <f t="shared" si="56"/>
        <v>SIM</v>
      </c>
      <c r="F1175" s="131" t="str">
        <f t="shared" si="57"/>
        <v>SIM</v>
      </c>
      <c r="G1175" s="132">
        <v>42233</v>
      </c>
      <c r="H1175" s="119" t="s">
        <v>87</v>
      </c>
      <c r="I1175" s="119" t="s">
        <v>45</v>
      </c>
      <c r="J1175" s="119">
        <v>192</v>
      </c>
      <c r="K1175" s="119">
        <v>448</v>
      </c>
      <c r="L1175" s="119">
        <v>8</v>
      </c>
      <c r="M1175" s="119">
        <v>8</v>
      </c>
      <c r="N1175" s="119">
        <v>16</v>
      </c>
      <c r="O1175" s="119" t="s">
        <v>43</v>
      </c>
      <c r="P1175" s="119" t="s">
        <v>43</v>
      </c>
      <c r="Q1175" s="133" t="s">
        <v>43</v>
      </c>
      <c r="R1175" s="134" t="s">
        <v>18</v>
      </c>
      <c r="S1175" s="134" t="s">
        <v>8851</v>
      </c>
      <c r="T1175" s="134" t="s">
        <v>63</v>
      </c>
      <c r="U1175" s="119">
        <v>15</v>
      </c>
      <c r="V1175" s="134" t="s">
        <v>5073</v>
      </c>
      <c r="W1175" s="135" t="s">
        <v>6937</v>
      </c>
      <c r="X1175" s="136" t="str">
        <f t="shared" si="58"/>
        <v>11609EDOMG</v>
      </c>
      <c r="Y1175" s="137" t="s">
        <v>6938</v>
      </c>
      <c r="Z1175" s="119" t="s">
        <v>703</v>
      </c>
      <c r="AA1175" s="119" t="s">
        <v>3835</v>
      </c>
      <c r="AB1175" s="131" t="s">
        <v>6939</v>
      </c>
      <c r="AC1175" s="119" t="s">
        <v>87</v>
      </c>
      <c r="AD1175" s="119" t="s">
        <v>3837</v>
      </c>
      <c r="AE1175" s="119" t="s">
        <v>3564</v>
      </c>
      <c r="AF1175" s="119" t="s">
        <v>89</v>
      </c>
      <c r="AG1175" s="119" t="s">
        <v>90</v>
      </c>
      <c r="AH1175" s="119"/>
      <c r="AI1175" s="119" t="s">
        <v>1030</v>
      </c>
      <c r="AJ1175" s="133" t="s">
        <v>58</v>
      </c>
      <c r="AK1175" s="133" t="s">
        <v>57</v>
      </c>
      <c r="AL1175" s="133"/>
      <c r="AM1175" s="133"/>
      <c r="AN1175" s="133" t="s">
        <v>42</v>
      </c>
      <c r="AO1175" s="133" t="s">
        <v>42</v>
      </c>
      <c r="AP1175" s="133" t="s">
        <v>1052</v>
      </c>
      <c r="AQ1175" s="133" t="s">
        <v>102</v>
      </c>
      <c r="AR1175" s="137"/>
      <c r="AS1175" s="137"/>
      <c r="AT1175" s="137"/>
      <c r="AU1175" s="133" t="s">
        <v>8190</v>
      </c>
      <c r="AV1175" s="133" t="s">
        <v>6940</v>
      </c>
      <c r="AW1175" s="133" t="s">
        <v>6941</v>
      </c>
      <c r="AX1175" s="138"/>
      <c r="AY1175" s="138"/>
      <c r="AZ1175" s="138"/>
      <c r="BA1175" s="138"/>
      <c r="BB1175" s="138"/>
      <c r="BC1175" s="300">
        <v>1892063257</v>
      </c>
      <c r="BD1175" s="300" t="s">
        <v>10001</v>
      </c>
      <c r="BE1175" s="138"/>
    </row>
    <row r="1176" spans="1:57" s="140" customFormat="1" ht="12" customHeight="1">
      <c r="A1176" s="119">
        <v>2015</v>
      </c>
      <c r="B1176" s="142" t="s">
        <v>138</v>
      </c>
      <c r="C1176" s="119" t="s">
        <v>6219</v>
      </c>
      <c r="D1176" s="131">
        <v>5700285565</v>
      </c>
      <c r="E1176" s="131" t="str">
        <f t="shared" ref="E1176:E1239" si="59">IF(G1176="","","SIM")</f>
        <v>SIM</v>
      </c>
      <c r="F1176" s="131" t="str">
        <f t="shared" ref="F1176:F1239" si="60">IF(G1176="","","SIM")</f>
        <v>SIM</v>
      </c>
      <c r="G1176" s="132">
        <v>42242</v>
      </c>
      <c r="H1176" s="119" t="s">
        <v>87</v>
      </c>
      <c r="I1176" s="119" t="s">
        <v>45</v>
      </c>
      <c r="J1176" s="119">
        <v>192</v>
      </c>
      <c r="K1176" s="119">
        <v>448</v>
      </c>
      <c r="L1176" s="119">
        <v>8</v>
      </c>
      <c r="M1176" s="119">
        <v>8</v>
      </c>
      <c r="N1176" s="119">
        <v>16</v>
      </c>
      <c r="O1176" s="119" t="s">
        <v>43</v>
      </c>
      <c r="P1176" s="119" t="s">
        <v>43</v>
      </c>
      <c r="Q1176" s="133" t="s">
        <v>43</v>
      </c>
      <c r="R1176" s="134" t="s">
        <v>18</v>
      </c>
      <c r="S1176" s="134" t="s">
        <v>8851</v>
      </c>
      <c r="T1176" s="134" t="s">
        <v>63</v>
      </c>
      <c r="U1176" s="119">
        <v>19</v>
      </c>
      <c r="V1176" s="134" t="s">
        <v>6829</v>
      </c>
      <c r="W1176" s="135" t="s">
        <v>6830</v>
      </c>
      <c r="X1176" s="136" t="str">
        <f t="shared" ref="X1176:X1239" si="61">V1176&amp;AA1176&amp;W1176</f>
        <v>11553CSPCF</v>
      </c>
      <c r="Y1176" s="137" t="s">
        <v>6831</v>
      </c>
      <c r="Z1176" s="119" t="s">
        <v>3797</v>
      </c>
      <c r="AA1176" s="119" t="s">
        <v>697</v>
      </c>
      <c r="AB1176" s="131" t="s">
        <v>6832</v>
      </c>
      <c r="AC1176" s="119" t="s">
        <v>87</v>
      </c>
      <c r="AD1176" s="119" t="s">
        <v>42</v>
      </c>
      <c r="AE1176" s="119" t="s">
        <v>3799</v>
      </c>
      <c r="AF1176" s="119" t="s">
        <v>89</v>
      </c>
      <c r="AG1176" s="119" t="s">
        <v>90</v>
      </c>
      <c r="AH1176" s="119"/>
      <c r="AI1176" s="119" t="s">
        <v>1030</v>
      </c>
      <c r="AJ1176" s="133" t="s">
        <v>58</v>
      </c>
      <c r="AK1176" s="133" t="s">
        <v>57</v>
      </c>
      <c r="AL1176" s="133"/>
      <c r="AM1176" s="133"/>
      <c r="AN1176" s="133" t="s">
        <v>42</v>
      </c>
      <c r="AO1176" s="133" t="s">
        <v>42</v>
      </c>
      <c r="AP1176" s="133" t="s">
        <v>183</v>
      </c>
      <c r="AQ1176" s="133" t="s">
        <v>71</v>
      </c>
      <c r="AR1176" s="137"/>
      <c r="AS1176" s="137"/>
      <c r="AT1176" s="137"/>
      <c r="AU1176" s="145">
        <v>1003671850</v>
      </c>
      <c r="AV1176" s="133" t="s">
        <v>6833</v>
      </c>
      <c r="AW1176" s="133" t="s">
        <v>6834</v>
      </c>
      <c r="AX1176" s="138"/>
      <c r="AY1176" s="138"/>
      <c r="AZ1176" s="138"/>
      <c r="BA1176" s="138"/>
      <c r="BB1176" s="138"/>
      <c r="BC1176" s="300">
        <v>1892063257</v>
      </c>
      <c r="BD1176" s="300" t="s">
        <v>10002</v>
      </c>
      <c r="BE1176" s="138"/>
    </row>
    <row r="1177" spans="1:57" s="140" customFormat="1" ht="12" customHeight="1">
      <c r="A1177" s="119">
        <v>2015</v>
      </c>
      <c r="B1177" s="142" t="s">
        <v>138</v>
      </c>
      <c r="C1177" s="119" t="s">
        <v>6219</v>
      </c>
      <c r="D1177" s="131">
        <v>5700285566</v>
      </c>
      <c r="E1177" s="131" t="str">
        <f t="shared" si="59"/>
        <v>SIM</v>
      </c>
      <c r="F1177" s="131" t="str">
        <f t="shared" si="60"/>
        <v>SIM</v>
      </c>
      <c r="G1177" s="132">
        <v>42242</v>
      </c>
      <c r="H1177" s="119" t="s">
        <v>87</v>
      </c>
      <c r="I1177" s="119" t="s">
        <v>45</v>
      </c>
      <c r="J1177" s="119">
        <v>192</v>
      </c>
      <c r="K1177" s="119">
        <v>448</v>
      </c>
      <c r="L1177" s="119">
        <v>8</v>
      </c>
      <c r="M1177" s="119">
        <v>8</v>
      </c>
      <c r="N1177" s="119">
        <v>16</v>
      </c>
      <c r="O1177" s="119" t="s">
        <v>46</v>
      </c>
      <c r="P1177" s="119" t="s">
        <v>46</v>
      </c>
      <c r="Q1177" s="133" t="s">
        <v>43</v>
      </c>
      <c r="R1177" s="134" t="s">
        <v>18</v>
      </c>
      <c r="S1177" s="134" t="s">
        <v>8851</v>
      </c>
      <c r="T1177" s="134" t="s">
        <v>63</v>
      </c>
      <c r="U1177" s="119">
        <v>19</v>
      </c>
      <c r="V1177" s="134" t="s">
        <v>6829</v>
      </c>
      <c r="W1177" s="135" t="s">
        <v>6835</v>
      </c>
      <c r="X1177" s="136" t="str">
        <f t="shared" si="61"/>
        <v>11553CSPCG</v>
      </c>
      <c r="Y1177" s="137" t="s">
        <v>6836</v>
      </c>
      <c r="Z1177" s="119" t="s">
        <v>3797</v>
      </c>
      <c r="AA1177" s="119" t="s">
        <v>697</v>
      </c>
      <c r="AB1177" s="131" t="s">
        <v>6837</v>
      </c>
      <c r="AC1177" s="119" t="s">
        <v>87</v>
      </c>
      <c r="AD1177" s="119" t="s">
        <v>42</v>
      </c>
      <c r="AE1177" s="119" t="s">
        <v>3799</v>
      </c>
      <c r="AF1177" s="119" t="s">
        <v>89</v>
      </c>
      <c r="AG1177" s="119" t="s">
        <v>90</v>
      </c>
      <c r="AH1177" s="119"/>
      <c r="AI1177" s="119" t="s">
        <v>1030</v>
      </c>
      <c r="AJ1177" s="133" t="s">
        <v>58</v>
      </c>
      <c r="AK1177" s="133" t="s">
        <v>57</v>
      </c>
      <c r="AL1177" s="133"/>
      <c r="AM1177" s="133"/>
      <c r="AN1177" s="133" t="s">
        <v>42</v>
      </c>
      <c r="AO1177" s="133" t="s">
        <v>42</v>
      </c>
      <c r="AP1177" s="133" t="s">
        <v>183</v>
      </c>
      <c r="AQ1177" s="133" t="s">
        <v>71</v>
      </c>
      <c r="AR1177" s="137"/>
      <c r="AS1177" s="137"/>
      <c r="AT1177" s="137"/>
      <c r="AU1177" s="145">
        <v>1003671940</v>
      </c>
      <c r="AV1177" s="133" t="s">
        <v>6838</v>
      </c>
      <c r="AW1177" s="133" t="s">
        <v>6839</v>
      </c>
      <c r="AX1177" s="138"/>
      <c r="AY1177" s="138"/>
      <c r="AZ1177" s="138"/>
      <c r="BA1177" s="138"/>
      <c r="BB1177" s="138"/>
      <c r="BC1177" s="300">
        <v>1892063257</v>
      </c>
      <c r="BD1177" s="300" t="s">
        <v>10003</v>
      </c>
      <c r="BE1177" s="138"/>
    </row>
    <row r="1178" spans="1:57" s="140" customFormat="1" ht="12" customHeight="1">
      <c r="A1178" s="119">
        <v>2015</v>
      </c>
      <c r="B1178" s="142" t="s">
        <v>138</v>
      </c>
      <c r="C1178" s="119" t="s">
        <v>6219</v>
      </c>
      <c r="D1178" s="131">
        <v>5700285567</v>
      </c>
      <c r="E1178" s="131" t="str">
        <f t="shared" si="59"/>
        <v>SIM</v>
      </c>
      <c r="F1178" s="131" t="str">
        <f t="shared" si="60"/>
        <v>SIM</v>
      </c>
      <c r="G1178" s="132">
        <v>42242</v>
      </c>
      <c r="H1178" s="119" t="s">
        <v>87</v>
      </c>
      <c r="I1178" s="119" t="s">
        <v>45</v>
      </c>
      <c r="J1178" s="119">
        <v>192</v>
      </c>
      <c r="K1178" s="119">
        <v>448</v>
      </c>
      <c r="L1178" s="119">
        <v>8</v>
      </c>
      <c r="M1178" s="119">
        <v>8</v>
      </c>
      <c r="N1178" s="119">
        <v>16</v>
      </c>
      <c r="O1178" s="119" t="s">
        <v>46</v>
      </c>
      <c r="P1178" s="119" t="s">
        <v>46</v>
      </c>
      <c r="Q1178" s="133" t="s">
        <v>43</v>
      </c>
      <c r="R1178" s="134" t="s">
        <v>18</v>
      </c>
      <c r="S1178" s="134" t="s">
        <v>8851</v>
      </c>
      <c r="T1178" s="134" t="s">
        <v>63</v>
      </c>
      <c r="U1178" s="119">
        <v>19</v>
      </c>
      <c r="V1178" s="134" t="s">
        <v>6829</v>
      </c>
      <c r="W1178" s="135" t="s">
        <v>6840</v>
      </c>
      <c r="X1178" s="136" t="str">
        <f t="shared" si="61"/>
        <v>11553CSPER</v>
      </c>
      <c r="Y1178" s="137" t="s">
        <v>6841</v>
      </c>
      <c r="Z1178" s="119" t="s">
        <v>3797</v>
      </c>
      <c r="AA1178" s="119" t="s">
        <v>697</v>
      </c>
      <c r="AB1178" s="131" t="s">
        <v>6842</v>
      </c>
      <c r="AC1178" s="119" t="s">
        <v>87</v>
      </c>
      <c r="AD1178" s="119" t="s">
        <v>42</v>
      </c>
      <c r="AE1178" s="119" t="s">
        <v>3799</v>
      </c>
      <c r="AF1178" s="119" t="s">
        <v>89</v>
      </c>
      <c r="AG1178" s="119" t="s">
        <v>90</v>
      </c>
      <c r="AH1178" s="119"/>
      <c r="AI1178" s="119" t="s">
        <v>1030</v>
      </c>
      <c r="AJ1178" s="133" t="s">
        <v>58</v>
      </c>
      <c r="AK1178" s="133" t="s">
        <v>57</v>
      </c>
      <c r="AL1178" s="133"/>
      <c r="AM1178" s="133"/>
      <c r="AN1178" s="133" t="s">
        <v>42</v>
      </c>
      <c r="AO1178" s="133" t="s">
        <v>42</v>
      </c>
      <c r="AP1178" s="133" t="s">
        <v>183</v>
      </c>
      <c r="AQ1178" s="133" t="s">
        <v>71</v>
      </c>
      <c r="AR1178" s="137"/>
      <c r="AS1178" s="137"/>
      <c r="AT1178" s="137"/>
      <c r="AU1178" s="145">
        <v>1003672148</v>
      </c>
      <c r="AV1178" s="133" t="s">
        <v>6843</v>
      </c>
      <c r="AW1178" s="133" t="s">
        <v>6844</v>
      </c>
      <c r="AX1178" s="138"/>
      <c r="AY1178" s="138"/>
      <c r="AZ1178" s="138"/>
      <c r="BA1178" s="138"/>
      <c r="BB1178" s="138"/>
      <c r="BC1178" s="300">
        <v>1892063257</v>
      </c>
      <c r="BD1178" s="300" t="s">
        <v>10004</v>
      </c>
      <c r="BE1178" s="138"/>
    </row>
    <row r="1179" spans="1:57" s="140" customFormat="1" ht="12" customHeight="1">
      <c r="A1179" s="119">
        <v>2015</v>
      </c>
      <c r="B1179" s="142" t="s">
        <v>138</v>
      </c>
      <c r="C1179" s="119" t="s">
        <v>6219</v>
      </c>
      <c r="D1179" s="131" t="s">
        <v>6583</v>
      </c>
      <c r="E1179" s="131" t="str">
        <f t="shared" si="59"/>
        <v>SIM</v>
      </c>
      <c r="F1179" s="131" t="str">
        <f t="shared" si="60"/>
        <v>SIM</v>
      </c>
      <c r="G1179" s="132">
        <v>42059</v>
      </c>
      <c r="H1179" s="119" t="s">
        <v>44</v>
      </c>
      <c r="I1179" s="119" t="s">
        <v>62</v>
      </c>
      <c r="J1179" s="119">
        <v>192</v>
      </c>
      <c r="K1179" s="119">
        <v>432</v>
      </c>
      <c r="L1179" s="119">
        <v>4</v>
      </c>
      <c r="M1179" s="119">
        <v>4</v>
      </c>
      <c r="N1179" s="119">
        <v>32</v>
      </c>
      <c r="O1179" s="119" t="s">
        <v>43</v>
      </c>
      <c r="P1179" s="119" t="s">
        <v>43</v>
      </c>
      <c r="Q1179" s="133" t="s">
        <v>43</v>
      </c>
      <c r="R1179" s="134" t="s">
        <v>18</v>
      </c>
      <c r="S1179" s="134" t="s">
        <v>8851</v>
      </c>
      <c r="T1179" s="134" t="s">
        <v>63</v>
      </c>
      <c r="U1179" s="119">
        <v>19</v>
      </c>
      <c r="V1179" s="134" t="s">
        <v>5249</v>
      </c>
      <c r="W1179" s="103" t="s">
        <v>6584</v>
      </c>
      <c r="X1179" s="136" t="str">
        <f t="shared" si="61"/>
        <v>11275DPPGG</v>
      </c>
      <c r="Y1179" s="137" t="s">
        <v>6585</v>
      </c>
      <c r="Z1179" s="119" t="s">
        <v>1155</v>
      </c>
      <c r="AA1179" s="119" t="s">
        <v>922</v>
      </c>
      <c r="AB1179" s="131" t="s">
        <v>6586</v>
      </c>
      <c r="AC1179" s="119" t="s">
        <v>87</v>
      </c>
      <c r="AD1179" s="119" t="s">
        <v>42</v>
      </c>
      <c r="AE1179" s="119" t="s">
        <v>1157</v>
      </c>
      <c r="AF1179" s="119" t="s">
        <v>89</v>
      </c>
      <c r="AG1179" s="119" t="s">
        <v>90</v>
      </c>
      <c r="AH1179" s="119"/>
      <c r="AI1179" s="138" t="s">
        <v>5443</v>
      </c>
      <c r="AJ1179" s="133" t="s">
        <v>58</v>
      </c>
      <c r="AK1179" s="133" t="s">
        <v>57</v>
      </c>
      <c r="AL1179" s="133"/>
      <c r="AM1179" s="133"/>
      <c r="AN1179" s="133" t="s">
        <v>42</v>
      </c>
      <c r="AO1179" s="133" t="s">
        <v>42</v>
      </c>
      <c r="AP1179" s="133" t="s">
        <v>1052</v>
      </c>
      <c r="AQ1179" s="133" t="s">
        <v>102</v>
      </c>
      <c r="AR1179" s="137"/>
      <c r="AS1179" s="137"/>
      <c r="AT1179" s="137"/>
      <c r="AU1179" s="133">
        <v>1003676194</v>
      </c>
      <c r="AV1179" s="133" t="s">
        <v>8287</v>
      </c>
      <c r="AW1179" s="133" t="s">
        <v>8287</v>
      </c>
      <c r="AX1179" s="138"/>
      <c r="AY1179" s="138"/>
      <c r="AZ1179" s="138"/>
      <c r="BA1179" s="138"/>
      <c r="BB1179" s="138"/>
      <c r="BC1179" s="300">
        <v>2026063379</v>
      </c>
      <c r="BD1179" s="300" t="s">
        <v>10005</v>
      </c>
      <c r="BE1179" s="138"/>
    </row>
    <row r="1180" spans="1:57" s="140" customFormat="1" ht="12" customHeight="1">
      <c r="A1180" s="119">
        <v>2015</v>
      </c>
      <c r="B1180" s="142" t="s">
        <v>138</v>
      </c>
      <c r="C1180" s="119" t="s">
        <v>6219</v>
      </c>
      <c r="D1180" s="131" t="s">
        <v>6687</v>
      </c>
      <c r="E1180" s="131" t="str">
        <f t="shared" si="59"/>
        <v>SIM</v>
      </c>
      <c r="F1180" s="131" t="str">
        <f t="shared" si="60"/>
        <v>SIM</v>
      </c>
      <c r="G1180" s="132">
        <v>42111</v>
      </c>
      <c r="H1180" s="119" t="s">
        <v>44</v>
      </c>
      <c r="I1180" s="119" t="s">
        <v>62</v>
      </c>
      <c r="J1180" s="119">
        <v>192</v>
      </c>
      <c r="K1180" s="119">
        <v>432</v>
      </c>
      <c r="L1180" s="119">
        <v>4</v>
      </c>
      <c r="M1180" s="119">
        <v>4</v>
      </c>
      <c r="N1180" s="119">
        <v>32</v>
      </c>
      <c r="O1180" s="119" t="s">
        <v>43</v>
      </c>
      <c r="P1180" s="119" t="s">
        <v>43</v>
      </c>
      <c r="Q1180" s="133" t="s">
        <v>43</v>
      </c>
      <c r="R1180" s="134" t="s">
        <v>18</v>
      </c>
      <c r="S1180" s="134" t="s">
        <v>8851</v>
      </c>
      <c r="T1180" s="134" t="s">
        <v>63</v>
      </c>
      <c r="U1180" s="119">
        <v>19</v>
      </c>
      <c r="V1180" s="134" t="s">
        <v>3719</v>
      </c>
      <c r="W1180" s="135" t="s">
        <v>6688</v>
      </c>
      <c r="X1180" s="136" t="str">
        <f t="shared" si="61"/>
        <v>11340CGPNL</v>
      </c>
      <c r="Y1180" s="137" t="s">
        <v>6689</v>
      </c>
      <c r="Z1180" s="119" t="s">
        <v>568</v>
      </c>
      <c r="AA1180" s="119" t="s">
        <v>569</v>
      </c>
      <c r="AB1180" s="131" t="s">
        <v>6690</v>
      </c>
      <c r="AC1180" s="119" t="s">
        <v>87</v>
      </c>
      <c r="AD1180" s="119" t="s">
        <v>42</v>
      </c>
      <c r="AE1180" s="119" t="s">
        <v>571</v>
      </c>
      <c r="AF1180" s="119" t="s">
        <v>89</v>
      </c>
      <c r="AG1180" s="119" t="s">
        <v>90</v>
      </c>
      <c r="AH1180" s="119"/>
      <c r="AI1180" s="119" t="s">
        <v>1030</v>
      </c>
      <c r="AJ1180" s="133" t="s">
        <v>58</v>
      </c>
      <c r="AK1180" s="133" t="s">
        <v>57</v>
      </c>
      <c r="AL1180" s="133"/>
      <c r="AM1180" s="133"/>
      <c r="AN1180" s="133" t="s">
        <v>42</v>
      </c>
      <c r="AO1180" s="133" t="s">
        <v>42</v>
      </c>
      <c r="AP1180" s="133" t="s">
        <v>70</v>
      </c>
      <c r="AQ1180" s="133" t="s">
        <v>126</v>
      </c>
      <c r="AR1180" s="137"/>
      <c r="AS1180" s="137"/>
      <c r="AT1180" s="137"/>
      <c r="AU1180" s="145">
        <v>1003675350</v>
      </c>
      <c r="AV1180" s="133" t="s">
        <v>8287</v>
      </c>
      <c r="AW1180" s="133" t="s">
        <v>8287</v>
      </c>
      <c r="AX1180" s="138" t="s">
        <v>8179</v>
      </c>
      <c r="AY1180" s="138"/>
      <c r="AZ1180" s="138"/>
      <c r="BA1180" s="138"/>
      <c r="BB1180" s="138"/>
      <c r="BC1180" s="300">
        <v>2026063379</v>
      </c>
      <c r="BD1180" s="300" t="s">
        <v>10006</v>
      </c>
      <c r="BE1180" s="138"/>
    </row>
    <row r="1181" spans="1:57" s="140" customFormat="1" ht="12" customHeight="1">
      <c r="A1181" s="119">
        <v>2015</v>
      </c>
      <c r="B1181" s="142" t="s">
        <v>138</v>
      </c>
      <c r="C1181" s="119" t="s">
        <v>6219</v>
      </c>
      <c r="D1181" s="131">
        <v>5700332899</v>
      </c>
      <c r="E1181" s="131" t="str">
        <f t="shared" si="59"/>
        <v>SIM</v>
      </c>
      <c r="F1181" s="131" t="str">
        <f t="shared" si="60"/>
        <v>SIM</v>
      </c>
      <c r="G1181" s="132">
        <v>42226</v>
      </c>
      <c r="H1181" s="119" t="s">
        <v>8374</v>
      </c>
      <c r="I1181" s="119" t="s">
        <v>62</v>
      </c>
      <c r="J1181" s="119">
        <v>192</v>
      </c>
      <c r="K1181" s="119">
        <v>432</v>
      </c>
      <c r="L1181" s="119">
        <v>4</v>
      </c>
      <c r="M1181" s="119">
        <v>4</v>
      </c>
      <c r="N1181" s="119">
        <v>24</v>
      </c>
      <c r="O1181" s="119" t="s">
        <v>43</v>
      </c>
      <c r="P1181" s="119" t="s">
        <v>43</v>
      </c>
      <c r="Q1181" s="133" t="s">
        <v>43</v>
      </c>
      <c r="R1181" s="134" t="s">
        <v>18</v>
      </c>
      <c r="S1181" s="134" t="s">
        <v>8851</v>
      </c>
      <c r="T1181" s="134" t="s">
        <v>63</v>
      </c>
      <c r="U1181" s="119">
        <v>14</v>
      </c>
      <c r="V1181" s="134">
        <v>11339</v>
      </c>
      <c r="W1181" s="135" t="s">
        <v>6681</v>
      </c>
      <c r="X1181" s="136" t="str">
        <f t="shared" si="61"/>
        <v>11339GPQEM</v>
      </c>
      <c r="Y1181" s="137" t="s">
        <v>6682</v>
      </c>
      <c r="Z1181" s="119" t="s">
        <v>6683</v>
      </c>
      <c r="AA1181" s="119" t="s">
        <v>6684</v>
      </c>
      <c r="AB1181" s="131" t="s">
        <v>6685</v>
      </c>
      <c r="AC1181" s="119" t="s">
        <v>52</v>
      </c>
      <c r="AD1181" s="119" t="s">
        <v>6686</v>
      </c>
      <c r="AE1181" s="119" t="s">
        <v>2144</v>
      </c>
      <c r="AF1181" s="119" t="s">
        <v>54</v>
      </c>
      <c r="AG1181" s="119" t="s">
        <v>55</v>
      </c>
      <c r="AH1181" s="119"/>
      <c r="AI1181" s="119" t="s">
        <v>3645</v>
      </c>
      <c r="AJ1181" s="133" t="s">
        <v>57</v>
      </c>
      <c r="AK1181" s="133" t="s">
        <v>58</v>
      </c>
      <c r="AL1181" s="133"/>
      <c r="AM1181" s="133"/>
      <c r="AN1181" s="133" t="s">
        <v>42</v>
      </c>
      <c r="AO1181" s="133" t="s">
        <v>42</v>
      </c>
      <c r="AP1181" s="133" t="s">
        <v>70</v>
      </c>
      <c r="AQ1181" s="133" t="s">
        <v>71</v>
      </c>
      <c r="AR1181" s="137"/>
      <c r="AS1181" s="137"/>
      <c r="AT1181" s="137"/>
      <c r="AU1181" s="145">
        <v>1003675511</v>
      </c>
      <c r="AV1181" s="133" t="s">
        <v>8272</v>
      </c>
      <c r="AW1181" s="133"/>
      <c r="AX1181" s="138"/>
      <c r="AY1181" s="138"/>
      <c r="AZ1181" s="138"/>
      <c r="BA1181" s="138"/>
      <c r="BB1181" s="138"/>
      <c r="BC1181" s="300">
        <v>1440084644</v>
      </c>
      <c r="BD1181" s="300" t="s">
        <v>10007</v>
      </c>
      <c r="BE1181" s="138"/>
    </row>
    <row r="1182" spans="1:57" s="140" customFormat="1" ht="12" customHeight="1">
      <c r="A1182" s="119">
        <v>2015</v>
      </c>
      <c r="B1182" s="142" t="s">
        <v>138</v>
      </c>
      <c r="C1182" s="119" t="s">
        <v>6219</v>
      </c>
      <c r="D1182" s="131">
        <v>5700321804</v>
      </c>
      <c r="E1182" s="131" t="str">
        <f t="shared" si="59"/>
        <v>SIM</v>
      </c>
      <c r="F1182" s="131" t="str">
        <f t="shared" si="60"/>
        <v>SIM</v>
      </c>
      <c r="G1182" s="132">
        <v>42258</v>
      </c>
      <c r="H1182" s="119" t="s">
        <v>8374</v>
      </c>
      <c r="I1182" s="119" t="s">
        <v>62</v>
      </c>
      <c r="J1182" s="119">
        <v>192</v>
      </c>
      <c r="K1182" s="119">
        <v>432</v>
      </c>
      <c r="L1182" s="119">
        <v>4</v>
      </c>
      <c r="M1182" s="119">
        <v>4</v>
      </c>
      <c r="N1182" s="119">
        <v>24</v>
      </c>
      <c r="O1182" s="119" t="s">
        <v>43</v>
      </c>
      <c r="P1182" s="119" t="s">
        <v>43</v>
      </c>
      <c r="Q1182" s="133" t="s">
        <v>43</v>
      </c>
      <c r="R1182" s="134" t="s">
        <v>18</v>
      </c>
      <c r="S1182" s="134" t="s">
        <v>8851</v>
      </c>
      <c r="T1182" s="134" t="s">
        <v>63</v>
      </c>
      <c r="U1182" s="119">
        <v>11</v>
      </c>
      <c r="V1182" s="134" t="s">
        <v>4684</v>
      </c>
      <c r="W1182" s="135" t="s">
        <v>6448</v>
      </c>
      <c r="X1182" s="136" t="str">
        <f t="shared" si="61"/>
        <v>11176CIQGO</v>
      </c>
      <c r="Y1182" s="137" t="s">
        <v>6449</v>
      </c>
      <c r="Z1182" s="119" t="s">
        <v>497</v>
      </c>
      <c r="AA1182" s="119" t="s">
        <v>498</v>
      </c>
      <c r="AB1182" s="131" t="s">
        <v>6450</v>
      </c>
      <c r="AC1182" s="119" t="s">
        <v>87</v>
      </c>
      <c r="AD1182" s="119" t="s">
        <v>42</v>
      </c>
      <c r="AE1182" s="119" t="s">
        <v>514</v>
      </c>
      <c r="AF1182" s="119" t="s">
        <v>398</v>
      </c>
      <c r="AG1182" s="119" t="s">
        <v>3666</v>
      </c>
      <c r="AH1182" s="119"/>
      <c r="AI1182" s="138" t="s">
        <v>3763</v>
      </c>
      <c r="AJ1182" s="133" t="s">
        <v>124</v>
      </c>
      <c r="AK1182" s="133" t="s">
        <v>123</v>
      </c>
      <c r="AL1182" s="133"/>
      <c r="AM1182" s="133"/>
      <c r="AN1182" s="133" t="s">
        <v>42</v>
      </c>
      <c r="AO1182" s="133" t="s">
        <v>42</v>
      </c>
      <c r="AP1182" s="133" t="s">
        <v>70</v>
      </c>
      <c r="AQ1182" s="133" t="s">
        <v>71</v>
      </c>
      <c r="AR1182" s="137"/>
      <c r="AS1182" s="137"/>
      <c r="AT1182" s="137"/>
      <c r="AU1182" s="133">
        <v>1002273215</v>
      </c>
      <c r="AV1182" s="133" t="s">
        <v>8254</v>
      </c>
      <c r="AW1182" s="133"/>
      <c r="AX1182" s="138"/>
      <c r="AY1182" s="138"/>
      <c r="AZ1182" s="138"/>
      <c r="BA1182" s="138"/>
      <c r="BB1182" s="138"/>
      <c r="BC1182" s="300">
        <v>1440084644</v>
      </c>
      <c r="BD1182" s="300" t="s">
        <v>10008</v>
      </c>
      <c r="BE1182" s="138"/>
    </row>
    <row r="1183" spans="1:57" s="140" customFormat="1" ht="12" customHeight="1">
      <c r="A1183" s="119">
        <v>2015</v>
      </c>
      <c r="B1183" s="142" t="s">
        <v>138</v>
      </c>
      <c r="C1183" s="119" t="s">
        <v>6219</v>
      </c>
      <c r="D1183" s="131">
        <v>5700321240</v>
      </c>
      <c r="E1183" s="131" t="str">
        <f t="shared" si="59"/>
        <v>SIM</v>
      </c>
      <c r="F1183" s="131" t="str">
        <f t="shared" si="60"/>
        <v>SIM</v>
      </c>
      <c r="G1183" s="132">
        <v>42242</v>
      </c>
      <c r="H1183" s="119" t="s">
        <v>8374</v>
      </c>
      <c r="I1183" s="119" t="s">
        <v>62</v>
      </c>
      <c r="J1183" s="119">
        <v>192</v>
      </c>
      <c r="K1183" s="119">
        <v>432</v>
      </c>
      <c r="L1183" s="119">
        <v>4</v>
      </c>
      <c r="M1183" s="119">
        <v>4</v>
      </c>
      <c r="N1183" s="119">
        <v>24</v>
      </c>
      <c r="O1183" s="119" t="s">
        <v>43</v>
      </c>
      <c r="P1183" s="119" t="s">
        <v>43</v>
      </c>
      <c r="Q1183" s="133" t="s">
        <v>43</v>
      </c>
      <c r="R1183" s="134" t="s">
        <v>18</v>
      </c>
      <c r="S1183" s="134" t="s">
        <v>8851</v>
      </c>
      <c r="T1183" s="134" t="s">
        <v>63</v>
      </c>
      <c r="U1183" s="119">
        <v>11</v>
      </c>
      <c r="V1183" s="134">
        <v>11136</v>
      </c>
      <c r="W1183" s="135" t="s">
        <v>6404</v>
      </c>
      <c r="X1183" s="136" t="str">
        <f t="shared" si="61"/>
        <v>11136MSQPR</v>
      </c>
      <c r="Y1183" s="137" t="s">
        <v>6405</v>
      </c>
      <c r="Z1183" s="119" t="s">
        <v>1002</v>
      </c>
      <c r="AA1183" s="119" t="s">
        <v>85</v>
      </c>
      <c r="AB1183" s="131" t="s">
        <v>6406</v>
      </c>
      <c r="AC1183" s="119" t="s">
        <v>348</v>
      </c>
      <c r="AD1183" s="119" t="s">
        <v>42</v>
      </c>
      <c r="AE1183" s="119" t="s">
        <v>1004</v>
      </c>
      <c r="AF1183" s="119" t="s">
        <v>350</v>
      </c>
      <c r="AG1183" s="119" t="s">
        <v>351</v>
      </c>
      <c r="AH1183" s="119"/>
      <c r="AI1183" s="138" t="s">
        <v>3683</v>
      </c>
      <c r="AJ1183" s="133" t="s">
        <v>124</v>
      </c>
      <c r="AK1183" s="133" t="s">
        <v>123</v>
      </c>
      <c r="AL1183" s="133"/>
      <c r="AM1183" s="133"/>
      <c r="AN1183" s="133" t="s">
        <v>42</v>
      </c>
      <c r="AO1183" s="133" t="s">
        <v>42</v>
      </c>
      <c r="AP1183" s="133" t="s">
        <v>70</v>
      </c>
      <c r="AQ1183" s="133" t="s">
        <v>71</v>
      </c>
      <c r="AR1183" s="137"/>
      <c r="AS1183" s="137"/>
      <c r="AT1183" s="137"/>
      <c r="AU1183" s="145">
        <v>1003676607</v>
      </c>
      <c r="AV1183" s="133" t="s">
        <v>8250</v>
      </c>
      <c r="AW1183" s="133"/>
      <c r="AX1183" s="138"/>
      <c r="AY1183" s="138"/>
      <c r="AZ1183" s="138"/>
      <c r="BA1183" s="138"/>
      <c r="BB1183" s="138"/>
      <c r="BC1183" s="300">
        <v>1440084644</v>
      </c>
      <c r="BD1183" s="300" t="s">
        <v>10009</v>
      </c>
      <c r="BE1183" s="138"/>
    </row>
    <row r="1184" spans="1:57" s="140" customFormat="1" ht="12" customHeight="1">
      <c r="A1184" s="119">
        <v>2015</v>
      </c>
      <c r="B1184" s="142" t="s">
        <v>138</v>
      </c>
      <c r="C1184" s="119" t="s">
        <v>6219</v>
      </c>
      <c r="D1184" s="131">
        <v>5700308606</v>
      </c>
      <c r="E1184" s="131" t="str">
        <f t="shared" si="59"/>
        <v>SIM</v>
      </c>
      <c r="F1184" s="131" t="str">
        <f t="shared" si="60"/>
        <v>SIM</v>
      </c>
      <c r="G1184" s="132">
        <v>42117</v>
      </c>
      <c r="H1184" s="119" t="s">
        <v>44</v>
      </c>
      <c r="I1184" s="119" t="s">
        <v>62</v>
      </c>
      <c r="J1184" s="119">
        <v>192</v>
      </c>
      <c r="K1184" s="119">
        <v>432</v>
      </c>
      <c r="L1184" s="119">
        <v>4</v>
      </c>
      <c r="M1184" s="119">
        <v>4</v>
      </c>
      <c r="N1184" s="119">
        <v>32</v>
      </c>
      <c r="O1184" s="119" t="s">
        <v>43</v>
      </c>
      <c r="P1184" s="119" t="s">
        <v>43</v>
      </c>
      <c r="Q1184" s="133" t="s">
        <v>43</v>
      </c>
      <c r="R1184" s="134" t="s">
        <v>18</v>
      </c>
      <c r="S1184" s="134" t="s">
        <v>8851</v>
      </c>
      <c r="T1184" s="134" t="s">
        <v>63</v>
      </c>
      <c r="U1184" s="119">
        <v>11</v>
      </c>
      <c r="V1184" s="134" t="s">
        <v>5147</v>
      </c>
      <c r="W1184" s="135" t="s">
        <v>7059</v>
      </c>
      <c r="X1184" s="136" t="str">
        <f t="shared" si="61"/>
        <v>12215CTQQK</v>
      </c>
      <c r="Y1184" s="137" t="s">
        <v>7060</v>
      </c>
      <c r="Z1184" s="119" t="s">
        <v>2036</v>
      </c>
      <c r="AA1184" s="119" t="s">
        <v>50</v>
      </c>
      <c r="AB1184" s="131" t="s">
        <v>7061</v>
      </c>
      <c r="AC1184" s="119" t="s">
        <v>87</v>
      </c>
      <c r="AD1184" s="119" t="s">
        <v>2038</v>
      </c>
      <c r="AE1184" s="119" t="s">
        <v>500</v>
      </c>
      <c r="AF1184" s="119" t="s">
        <v>501</v>
      </c>
      <c r="AG1184" s="119" t="s">
        <v>1170</v>
      </c>
      <c r="AH1184" s="119"/>
      <c r="AI1184" s="119" t="s">
        <v>1788</v>
      </c>
      <c r="AJ1184" s="133" t="s">
        <v>124</v>
      </c>
      <c r="AK1184" s="133" t="s">
        <v>123</v>
      </c>
      <c r="AL1184" s="133"/>
      <c r="AM1184" s="133"/>
      <c r="AN1184" s="133" t="s">
        <v>42</v>
      </c>
      <c r="AO1184" s="133" t="s">
        <v>42</v>
      </c>
      <c r="AP1184" s="133" t="s">
        <v>70</v>
      </c>
      <c r="AQ1184" s="133" t="s">
        <v>71</v>
      </c>
      <c r="AR1184" s="137"/>
      <c r="AS1184" s="137"/>
      <c r="AT1184" s="137"/>
      <c r="AU1184" s="133">
        <v>1002032870</v>
      </c>
      <c r="AV1184" s="133" t="s">
        <v>8287</v>
      </c>
      <c r="AW1184" s="133" t="s">
        <v>8287</v>
      </c>
      <c r="AX1184" s="138" t="s">
        <v>8179</v>
      </c>
      <c r="AY1184" s="138"/>
      <c r="AZ1184" s="138"/>
      <c r="BA1184" s="138"/>
      <c r="BB1184" s="138"/>
      <c r="BC1184" s="300">
        <v>2026063379</v>
      </c>
      <c r="BD1184" s="300" t="s">
        <v>10604</v>
      </c>
      <c r="BE1184" s="138"/>
    </row>
    <row r="1185" spans="1:85" s="140" customFormat="1" ht="12" customHeight="1">
      <c r="A1185" s="119">
        <v>2015</v>
      </c>
      <c r="B1185" s="142" t="s">
        <v>138</v>
      </c>
      <c r="C1185" s="119" t="s">
        <v>6219</v>
      </c>
      <c r="D1185" s="131">
        <v>5700321289</v>
      </c>
      <c r="E1185" s="131" t="str">
        <f t="shared" si="59"/>
        <v>SIM</v>
      </c>
      <c r="F1185" s="131" t="str">
        <f t="shared" si="60"/>
        <v>SIM</v>
      </c>
      <c r="G1185" s="132">
        <v>42129</v>
      </c>
      <c r="H1185" s="119" t="s">
        <v>8374</v>
      </c>
      <c r="I1185" s="119" t="s">
        <v>62</v>
      </c>
      <c r="J1185" s="119">
        <v>192</v>
      </c>
      <c r="K1185" s="119">
        <f>432+72</f>
        <v>504</v>
      </c>
      <c r="L1185" s="119">
        <v>4</v>
      </c>
      <c r="M1185" s="119">
        <v>4</v>
      </c>
      <c r="N1185" s="119">
        <v>24</v>
      </c>
      <c r="O1185" s="119" t="s">
        <v>43</v>
      </c>
      <c r="P1185" s="119" t="s">
        <v>43</v>
      </c>
      <c r="Q1185" s="133" t="s">
        <v>43</v>
      </c>
      <c r="R1185" s="134" t="s">
        <v>18</v>
      </c>
      <c r="S1185" s="134" t="s">
        <v>8851</v>
      </c>
      <c r="T1185" s="134" t="s">
        <v>63</v>
      </c>
      <c r="U1185" s="119">
        <v>11</v>
      </c>
      <c r="V1185" s="134">
        <v>12215</v>
      </c>
      <c r="W1185" s="135" t="s">
        <v>7062</v>
      </c>
      <c r="X1185" s="136" t="str">
        <f t="shared" si="61"/>
        <v>12215CTQQM</v>
      </c>
      <c r="Y1185" s="137" t="s">
        <v>7063</v>
      </c>
      <c r="Z1185" s="119" t="s">
        <v>2036</v>
      </c>
      <c r="AA1185" s="119" t="s">
        <v>50</v>
      </c>
      <c r="AB1185" s="131" t="s">
        <v>7064</v>
      </c>
      <c r="AC1185" s="119" t="s">
        <v>87</v>
      </c>
      <c r="AD1185" s="119" t="s">
        <v>2038</v>
      </c>
      <c r="AE1185" s="119" t="s">
        <v>500</v>
      </c>
      <c r="AF1185" s="119" t="s">
        <v>501</v>
      </c>
      <c r="AG1185" s="119" t="s">
        <v>1170</v>
      </c>
      <c r="AH1185" s="119"/>
      <c r="AI1185" s="119" t="s">
        <v>1788</v>
      </c>
      <c r="AJ1185" s="133" t="s">
        <v>124</v>
      </c>
      <c r="AK1185" s="133" t="s">
        <v>123</v>
      </c>
      <c r="AL1185" s="133"/>
      <c r="AM1185" s="133"/>
      <c r="AN1185" s="133" t="s">
        <v>42</v>
      </c>
      <c r="AO1185" s="133" t="s">
        <v>42</v>
      </c>
      <c r="AP1185" s="133" t="s">
        <v>70</v>
      </c>
      <c r="AQ1185" s="133" t="s">
        <v>71</v>
      </c>
      <c r="AR1185" s="137"/>
      <c r="AS1185" s="137"/>
      <c r="AT1185" s="137"/>
      <c r="AU1185" s="133">
        <v>1002203420</v>
      </c>
      <c r="AV1185" s="133" t="s">
        <v>7065</v>
      </c>
      <c r="AW1185" s="133">
        <v>-47030052</v>
      </c>
      <c r="AX1185" s="138"/>
      <c r="AY1185" s="138"/>
      <c r="AZ1185" s="138"/>
      <c r="BA1185" s="138"/>
      <c r="BB1185" s="138"/>
      <c r="BC1185" s="300">
        <v>1440084644</v>
      </c>
      <c r="BD1185" s="300" t="s">
        <v>10605</v>
      </c>
      <c r="BE1185" s="138"/>
    </row>
    <row r="1186" spans="1:85" s="140" customFormat="1" ht="12" customHeight="1">
      <c r="A1186" s="119">
        <v>2015</v>
      </c>
      <c r="B1186" s="142" t="s">
        <v>138</v>
      </c>
      <c r="C1186" s="119" t="s">
        <v>6219</v>
      </c>
      <c r="D1186" s="131">
        <v>5700281487</v>
      </c>
      <c r="E1186" s="131" t="str">
        <f t="shared" si="59"/>
        <v>SIM</v>
      </c>
      <c r="F1186" s="131" t="str">
        <f t="shared" si="60"/>
        <v>SIM</v>
      </c>
      <c r="G1186" s="132">
        <v>42174</v>
      </c>
      <c r="H1186" s="119" t="s">
        <v>8374</v>
      </c>
      <c r="I1186" s="119" t="s">
        <v>62</v>
      </c>
      <c r="J1186" s="119">
        <v>192</v>
      </c>
      <c r="K1186" s="119">
        <f>432+72</f>
        <v>504</v>
      </c>
      <c r="L1186" s="119">
        <v>4</v>
      </c>
      <c r="M1186" s="119">
        <v>4</v>
      </c>
      <c r="N1186" s="119">
        <v>24</v>
      </c>
      <c r="O1186" s="119" t="s">
        <v>43</v>
      </c>
      <c r="P1186" s="119" t="s">
        <v>43</v>
      </c>
      <c r="Q1186" s="133" t="s">
        <v>43</v>
      </c>
      <c r="R1186" s="134" t="s">
        <v>18</v>
      </c>
      <c r="S1186" s="134" t="s">
        <v>8851</v>
      </c>
      <c r="T1186" s="134" t="s">
        <v>63</v>
      </c>
      <c r="U1186" s="119">
        <v>15</v>
      </c>
      <c r="V1186" s="134">
        <v>11266</v>
      </c>
      <c r="W1186" s="103" t="s">
        <v>6570</v>
      </c>
      <c r="X1186" s="136" t="str">
        <f t="shared" si="61"/>
        <v>11266TBQQT</v>
      </c>
      <c r="Y1186" s="137" t="s">
        <v>6571</v>
      </c>
      <c r="Z1186" s="119" t="s">
        <v>1139</v>
      </c>
      <c r="AA1186" s="119" t="s">
        <v>6568</v>
      </c>
      <c r="AB1186" s="131" t="s">
        <v>6572</v>
      </c>
      <c r="AC1186" s="119" t="s">
        <v>87</v>
      </c>
      <c r="AD1186" s="119" t="s">
        <v>1142</v>
      </c>
      <c r="AE1186" s="119" t="s">
        <v>1143</v>
      </c>
      <c r="AF1186" s="119" t="s">
        <v>109</v>
      </c>
      <c r="AG1186" s="119" t="s">
        <v>110</v>
      </c>
      <c r="AH1186" s="119"/>
      <c r="AI1186" s="138" t="s">
        <v>4273</v>
      </c>
      <c r="AJ1186" s="133" t="s">
        <v>58</v>
      </c>
      <c r="AK1186" s="133" t="s">
        <v>57</v>
      </c>
      <c r="AL1186" s="133"/>
      <c r="AM1186" s="133"/>
      <c r="AN1186" s="133" t="s">
        <v>42</v>
      </c>
      <c r="AO1186" s="133" t="s">
        <v>42</v>
      </c>
      <c r="AP1186" s="133" t="s">
        <v>70</v>
      </c>
      <c r="AQ1186" s="133" t="s">
        <v>71</v>
      </c>
      <c r="AR1186" s="137"/>
      <c r="AS1186" s="137"/>
      <c r="AT1186" s="137" t="s">
        <v>1144</v>
      </c>
      <c r="AU1186" s="145">
        <v>1003676780</v>
      </c>
      <c r="AV1186" s="133" t="s">
        <v>6573</v>
      </c>
      <c r="AW1186" s="133">
        <v>47058259</v>
      </c>
      <c r="AX1186" s="138"/>
      <c r="AY1186" s="138"/>
      <c r="AZ1186" s="138"/>
      <c r="BA1186" s="138"/>
      <c r="BB1186" s="138"/>
      <c r="BC1186" s="300">
        <v>1440084644</v>
      </c>
      <c r="BD1186" s="300" t="s">
        <v>10010</v>
      </c>
      <c r="BE1186" s="138"/>
    </row>
    <row r="1187" spans="1:85" s="140" customFormat="1" ht="12" customHeight="1">
      <c r="A1187" s="119">
        <v>2015</v>
      </c>
      <c r="B1187" s="142" t="s">
        <v>138</v>
      </c>
      <c r="C1187" s="119" t="s">
        <v>6219</v>
      </c>
      <c r="D1187" s="131">
        <v>5700281452</v>
      </c>
      <c r="E1187" s="131" t="str">
        <f t="shared" si="59"/>
        <v>SIM</v>
      </c>
      <c r="F1187" s="131" t="str">
        <f t="shared" si="60"/>
        <v>SIM</v>
      </c>
      <c r="G1187" s="132">
        <v>42219</v>
      </c>
      <c r="H1187" s="119" t="s">
        <v>8374</v>
      </c>
      <c r="I1187" s="119" t="s">
        <v>62</v>
      </c>
      <c r="J1187" s="119">
        <v>192</v>
      </c>
      <c r="K1187" s="119">
        <v>432</v>
      </c>
      <c r="L1187" s="119">
        <v>4</v>
      </c>
      <c r="M1187" s="119">
        <v>0</v>
      </c>
      <c r="N1187" s="119">
        <v>24</v>
      </c>
      <c r="O1187" s="119" t="s">
        <v>46</v>
      </c>
      <c r="P1187" s="119" t="s">
        <v>46</v>
      </c>
      <c r="Q1187" s="133" t="s">
        <v>43</v>
      </c>
      <c r="R1187" s="134" t="s">
        <v>18</v>
      </c>
      <c r="S1187" s="134" t="s">
        <v>8851</v>
      </c>
      <c r="T1187" s="134" t="s">
        <v>63</v>
      </c>
      <c r="U1187" s="119">
        <v>13</v>
      </c>
      <c r="V1187" s="134" t="s">
        <v>6921</v>
      </c>
      <c r="W1187" s="135" t="s">
        <v>6922</v>
      </c>
      <c r="X1187" s="136" t="str">
        <f t="shared" si="61"/>
        <v>11592WLQZM</v>
      </c>
      <c r="Y1187" s="137" t="s">
        <v>6923</v>
      </c>
      <c r="Z1187" s="119" t="s">
        <v>6924</v>
      </c>
      <c r="AA1187" s="119" t="s">
        <v>6925</v>
      </c>
      <c r="AB1187" s="131" t="s">
        <v>6926</v>
      </c>
      <c r="AC1187" s="119" t="s">
        <v>52</v>
      </c>
      <c r="AD1187" s="119" t="s">
        <v>42</v>
      </c>
      <c r="AE1187" s="119" t="s">
        <v>6927</v>
      </c>
      <c r="AF1187" s="119" t="s">
        <v>6928</v>
      </c>
      <c r="AG1187" s="119" t="s">
        <v>6927</v>
      </c>
      <c r="AH1187" s="119"/>
      <c r="AI1187" s="119" t="s">
        <v>6929</v>
      </c>
      <c r="AJ1187" s="133" t="s">
        <v>57</v>
      </c>
      <c r="AK1187" s="133" t="s">
        <v>58</v>
      </c>
      <c r="AL1187" s="133"/>
      <c r="AM1187" s="133"/>
      <c r="AN1187" s="133" t="s">
        <v>42</v>
      </c>
      <c r="AO1187" s="133" t="s">
        <v>42</v>
      </c>
      <c r="AP1187" s="133" t="s">
        <v>1125</v>
      </c>
      <c r="AQ1187" s="133" t="s">
        <v>126</v>
      </c>
      <c r="AR1187" s="137"/>
      <c r="AS1187" s="137"/>
      <c r="AT1187" s="137"/>
      <c r="AU1187" s="133">
        <v>1003674370</v>
      </c>
      <c r="AV1187" s="133" t="s">
        <v>6930</v>
      </c>
      <c r="AW1187" s="133">
        <v>-46342258</v>
      </c>
      <c r="AX1187" s="138"/>
      <c r="AY1187" s="138"/>
      <c r="AZ1187" s="138"/>
      <c r="BA1187" s="138"/>
      <c r="BB1187" s="138"/>
      <c r="BC1187" s="300">
        <v>1440084644</v>
      </c>
      <c r="BD1187" s="300" t="s">
        <v>10011</v>
      </c>
      <c r="BE1187" s="138"/>
    </row>
    <row r="1188" spans="1:85" s="140" customFormat="1" ht="12" customHeight="1">
      <c r="A1188" s="119">
        <v>2015</v>
      </c>
      <c r="B1188" s="142" t="s">
        <v>138</v>
      </c>
      <c r="C1188" s="119" t="s">
        <v>6219</v>
      </c>
      <c r="D1188" s="131" t="s">
        <v>6756</v>
      </c>
      <c r="E1188" s="131" t="str">
        <f t="shared" si="59"/>
        <v>SIM</v>
      </c>
      <c r="F1188" s="131" t="str">
        <f t="shared" si="60"/>
        <v>SIM</v>
      </c>
      <c r="G1188" s="132">
        <v>42157</v>
      </c>
      <c r="H1188" s="119" t="s">
        <v>44</v>
      </c>
      <c r="I1188" s="119" t="s">
        <v>62</v>
      </c>
      <c r="J1188" s="119">
        <v>192</v>
      </c>
      <c r="K1188" s="119">
        <v>432</v>
      </c>
      <c r="L1188" s="119">
        <v>4</v>
      </c>
      <c r="M1188" s="119">
        <v>4</v>
      </c>
      <c r="N1188" s="119">
        <v>32</v>
      </c>
      <c r="O1188" s="119" t="s">
        <v>43</v>
      </c>
      <c r="P1188" s="119" t="s">
        <v>43</v>
      </c>
      <c r="Q1188" s="133" t="s">
        <v>43</v>
      </c>
      <c r="R1188" s="134" t="s">
        <v>18</v>
      </c>
      <c r="S1188" s="134" t="s">
        <v>8851</v>
      </c>
      <c r="T1188" s="134" t="s">
        <v>47</v>
      </c>
      <c r="U1188" s="119">
        <v>16</v>
      </c>
      <c r="V1188" s="134" t="s">
        <v>4304</v>
      </c>
      <c r="W1188" s="135" t="s">
        <v>6757</v>
      </c>
      <c r="X1188" s="136" t="str">
        <f t="shared" si="61"/>
        <v>11529GCRAL</v>
      </c>
      <c r="Y1188" s="137" t="s">
        <v>6758</v>
      </c>
      <c r="Z1188" s="119" t="s">
        <v>895</v>
      </c>
      <c r="AA1188" s="119" t="s">
        <v>3912</v>
      </c>
      <c r="AB1188" s="131" t="s">
        <v>6759</v>
      </c>
      <c r="AC1188" s="119" t="s">
        <v>52</v>
      </c>
      <c r="AD1188" s="119" t="s">
        <v>42</v>
      </c>
      <c r="AE1188" s="119" t="s">
        <v>4295</v>
      </c>
      <c r="AF1188" s="143" t="s">
        <v>98</v>
      </c>
      <c r="AG1188" s="143" t="s">
        <v>99</v>
      </c>
      <c r="AH1188" s="142"/>
      <c r="AI1188" s="119" t="s">
        <v>3659</v>
      </c>
      <c r="AJ1188" s="133" t="s">
        <v>58</v>
      </c>
      <c r="AK1188" s="133" t="s">
        <v>57</v>
      </c>
      <c r="AL1188" s="133"/>
      <c r="AM1188" s="133"/>
      <c r="AN1188" s="133" t="s">
        <v>42</v>
      </c>
      <c r="AO1188" s="133" t="s">
        <v>42</v>
      </c>
      <c r="AP1188" s="133" t="s">
        <v>1052</v>
      </c>
      <c r="AQ1188" s="133" t="s">
        <v>102</v>
      </c>
      <c r="AR1188" s="137"/>
      <c r="AS1188" s="137"/>
      <c r="AT1188" s="137"/>
      <c r="AU1188" s="133">
        <v>1001940552</v>
      </c>
      <c r="AV1188" s="133" t="s">
        <v>8287</v>
      </c>
      <c r="AW1188" s="133" t="s">
        <v>8287</v>
      </c>
      <c r="AX1188" s="138" t="s">
        <v>8179</v>
      </c>
      <c r="AY1188" s="138"/>
      <c r="AZ1188" s="138"/>
      <c r="BA1188" s="138"/>
      <c r="BB1188" s="138"/>
      <c r="BC1188" s="300">
        <v>2026063379</v>
      </c>
      <c r="BD1188" s="300" t="s">
        <v>10012</v>
      </c>
      <c r="BE1188" s="138"/>
    </row>
    <row r="1189" spans="1:85" s="140" customFormat="1" ht="12" customHeight="1">
      <c r="A1189" s="119">
        <v>2015</v>
      </c>
      <c r="B1189" s="142" t="s">
        <v>138</v>
      </c>
      <c r="C1189" s="119" t="s">
        <v>6219</v>
      </c>
      <c r="D1189" s="131">
        <v>5700283437</v>
      </c>
      <c r="E1189" s="131" t="str">
        <f t="shared" si="59"/>
        <v>SIM</v>
      </c>
      <c r="F1189" s="131" t="str">
        <f t="shared" si="60"/>
        <v>SIM</v>
      </c>
      <c r="G1189" s="132">
        <v>42137</v>
      </c>
      <c r="H1189" s="119" t="s">
        <v>8374</v>
      </c>
      <c r="I1189" s="119" t="s">
        <v>45</v>
      </c>
      <c r="J1189" s="119">
        <v>192</v>
      </c>
      <c r="K1189" s="119">
        <v>432</v>
      </c>
      <c r="L1189" s="119">
        <v>4</v>
      </c>
      <c r="M1189" s="119">
        <v>0</v>
      </c>
      <c r="N1189" s="119">
        <v>24</v>
      </c>
      <c r="O1189" s="119" t="s">
        <v>46</v>
      </c>
      <c r="P1189" s="119" t="s">
        <v>46</v>
      </c>
      <c r="Q1189" s="133" t="s">
        <v>43</v>
      </c>
      <c r="R1189" s="134" t="s">
        <v>18</v>
      </c>
      <c r="S1189" s="134" t="s">
        <v>8851</v>
      </c>
      <c r="T1189" s="134" t="s">
        <v>63</v>
      </c>
      <c r="U1189" s="119">
        <v>11</v>
      </c>
      <c r="V1189" s="134" t="s">
        <v>5910</v>
      </c>
      <c r="W1189" s="103" t="s">
        <v>6673</v>
      </c>
      <c r="X1189" s="136" t="str">
        <f t="shared" si="61"/>
        <v>11326VIREJ</v>
      </c>
      <c r="Y1189" s="137" t="s">
        <v>6674</v>
      </c>
      <c r="Z1189" s="119" t="s">
        <v>555</v>
      </c>
      <c r="AA1189" s="119" t="s">
        <v>556</v>
      </c>
      <c r="AB1189" s="131" t="s">
        <v>6675</v>
      </c>
      <c r="AC1189" s="119" t="s">
        <v>348</v>
      </c>
      <c r="AD1189" s="119" t="s">
        <v>42</v>
      </c>
      <c r="AE1189" s="119" t="s">
        <v>558</v>
      </c>
      <c r="AF1189" s="119" t="s">
        <v>350</v>
      </c>
      <c r="AG1189" s="119" t="s">
        <v>351</v>
      </c>
      <c r="AH1189" s="119"/>
      <c r="AI1189" s="138" t="s">
        <v>3683</v>
      </c>
      <c r="AJ1189" s="133" t="s">
        <v>124</v>
      </c>
      <c r="AK1189" s="133" t="s">
        <v>123</v>
      </c>
      <c r="AL1189" s="133"/>
      <c r="AM1189" s="133"/>
      <c r="AN1189" s="133" t="s">
        <v>42</v>
      </c>
      <c r="AO1189" s="133" t="s">
        <v>42</v>
      </c>
      <c r="AP1189" s="133" t="s">
        <v>183</v>
      </c>
      <c r="AQ1189" s="133" t="s">
        <v>71</v>
      </c>
      <c r="AR1189" s="137"/>
      <c r="AS1189" s="137"/>
      <c r="AT1189" s="137"/>
      <c r="AU1189" s="133">
        <v>1003672571</v>
      </c>
      <c r="AV1189" s="133" t="s">
        <v>8271</v>
      </c>
      <c r="AW1189" s="133"/>
      <c r="AX1189" s="138"/>
      <c r="AY1189" s="138"/>
      <c r="AZ1189" s="138"/>
      <c r="BA1189" s="138"/>
      <c r="BB1189" s="138"/>
      <c r="BC1189" s="300">
        <v>1440084644</v>
      </c>
      <c r="BD1189" s="300" t="s">
        <v>10013</v>
      </c>
      <c r="BE1189" s="138"/>
    </row>
    <row r="1190" spans="1:85" s="140" customFormat="1" ht="12" customHeight="1">
      <c r="A1190" s="119">
        <v>2015</v>
      </c>
      <c r="B1190" s="142" t="s">
        <v>138</v>
      </c>
      <c r="C1190" s="119" t="s">
        <v>6219</v>
      </c>
      <c r="D1190" s="131">
        <v>5700285586</v>
      </c>
      <c r="E1190" s="131" t="str">
        <f t="shared" si="59"/>
        <v>SIM</v>
      </c>
      <c r="F1190" s="131" t="str">
        <f t="shared" si="60"/>
        <v>SIM</v>
      </c>
      <c r="G1190" s="132">
        <v>42241</v>
      </c>
      <c r="H1190" s="119" t="s">
        <v>87</v>
      </c>
      <c r="I1190" s="119" t="s">
        <v>45</v>
      </c>
      <c r="J1190" s="119">
        <v>192</v>
      </c>
      <c r="K1190" s="119">
        <v>448</v>
      </c>
      <c r="L1190" s="119">
        <v>8</v>
      </c>
      <c r="M1190" s="119">
        <v>8</v>
      </c>
      <c r="N1190" s="119">
        <v>16</v>
      </c>
      <c r="O1190" s="119" t="s">
        <v>46</v>
      </c>
      <c r="P1190" s="119" t="s">
        <v>46</v>
      </c>
      <c r="Q1190" s="133" t="s">
        <v>43</v>
      </c>
      <c r="R1190" s="134" t="s">
        <v>18</v>
      </c>
      <c r="S1190" s="134" t="s">
        <v>8851</v>
      </c>
      <c r="T1190" s="134" t="s">
        <v>63</v>
      </c>
      <c r="U1190" s="119">
        <v>11</v>
      </c>
      <c r="V1190" s="134" t="s">
        <v>5910</v>
      </c>
      <c r="W1190" s="135" t="s">
        <v>6676</v>
      </c>
      <c r="X1190" s="136" t="str">
        <f t="shared" si="61"/>
        <v>11326VIRFC</v>
      </c>
      <c r="Y1190" s="137" t="s">
        <v>6677</v>
      </c>
      <c r="Z1190" s="119" t="s">
        <v>555</v>
      </c>
      <c r="AA1190" s="119" t="s">
        <v>556</v>
      </c>
      <c r="AB1190" s="131" t="s">
        <v>6678</v>
      </c>
      <c r="AC1190" s="119" t="s">
        <v>348</v>
      </c>
      <c r="AD1190" s="119" t="s">
        <v>42</v>
      </c>
      <c r="AE1190" s="119" t="s">
        <v>558</v>
      </c>
      <c r="AF1190" s="119" t="s">
        <v>350</v>
      </c>
      <c r="AG1190" s="119" t="s">
        <v>351</v>
      </c>
      <c r="AH1190" s="119"/>
      <c r="AI1190" s="138" t="s">
        <v>3683</v>
      </c>
      <c r="AJ1190" s="133" t="s">
        <v>124</v>
      </c>
      <c r="AK1190" s="133" t="s">
        <v>123</v>
      </c>
      <c r="AL1190" s="133"/>
      <c r="AM1190" s="133"/>
      <c r="AN1190" s="133" t="s">
        <v>42</v>
      </c>
      <c r="AO1190" s="133" t="s">
        <v>42</v>
      </c>
      <c r="AP1190" s="133" t="s">
        <v>183</v>
      </c>
      <c r="AQ1190" s="133" t="s">
        <v>71</v>
      </c>
      <c r="AR1190" s="137"/>
      <c r="AS1190" s="137"/>
      <c r="AT1190" s="137"/>
      <c r="AU1190" s="133">
        <v>1003672628</v>
      </c>
      <c r="AV1190" s="133" t="s">
        <v>6679</v>
      </c>
      <c r="AW1190" s="133" t="s">
        <v>6680</v>
      </c>
      <c r="AX1190" s="138"/>
      <c r="AY1190" s="138"/>
      <c r="AZ1190" s="138"/>
      <c r="BA1190" s="138"/>
      <c r="BB1190" s="138"/>
      <c r="BC1190" s="300">
        <v>1892063257</v>
      </c>
      <c r="BD1190" s="300" t="s">
        <v>10014</v>
      </c>
      <c r="BE1190" s="138"/>
    </row>
    <row r="1191" spans="1:85" s="140" customFormat="1" ht="12" customHeight="1">
      <c r="A1191" s="119">
        <v>2015</v>
      </c>
      <c r="B1191" s="142" t="s">
        <v>138</v>
      </c>
      <c r="C1191" s="119" t="s">
        <v>6219</v>
      </c>
      <c r="D1191" s="131">
        <v>5700282822</v>
      </c>
      <c r="E1191" s="131" t="str">
        <f t="shared" si="59"/>
        <v>SIM</v>
      </c>
      <c r="F1191" s="131" t="str">
        <f t="shared" si="60"/>
        <v>SIM</v>
      </c>
      <c r="G1191" s="132">
        <v>42068</v>
      </c>
      <c r="H1191" s="119" t="s">
        <v>8374</v>
      </c>
      <c r="I1191" s="119" t="s">
        <v>62</v>
      </c>
      <c r="J1191" s="119">
        <v>192</v>
      </c>
      <c r="K1191" s="119">
        <v>432</v>
      </c>
      <c r="L1191" s="119">
        <v>4</v>
      </c>
      <c r="M1191" s="119">
        <v>0</v>
      </c>
      <c r="N1191" s="119">
        <v>24</v>
      </c>
      <c r="O1191" s="119" t="s">
        <v>46</v>
      </c>
      <c r="P1191" s="119" t="s">
        <v>46</v>
      </c>
      <c r="Q1191" s="133" t="s">
        <v>43</v>
      </c>
      <c r="R1191" s="134" t="s">
        <v>18</v>
      </c>
      <c r="S1191" s="134" t="s">
        <v>8851</v>
      </c>
      <c r="T1191" s="134" t="s">
        <v>63</v>
      </c>
      <c r="U1191" s="119">
        <v>11</v>
      </c>
      <c r="V1191" s="134" t="s">
        <v>6979</v>
      </c>
      <c r="W1191" s="135" t="s">
        <v>6980</v>
      </c>
      <c r="X1191" s="136" t="str">
        <f t="shared" si="61"/>
        <v>11737JNRKP</v>
      </c>
      <c r="Y1191" s="137" t="s">
        <v>6981</v>
      </c>
      <c r="Z1191" s="119" t="s">
        <v>6982</v>
      </c>
      <c r="AA1191" s="119" t="s">
        <v>3997</v>
      </c>
      <c r="AB1191" s="131" t="s">
        <v>6983</v>
      </c>
      <c r="AC1191" s="119" t="s">
        <v>348</v>
      </c>
      <c r="AD1191" s="119" t="s">
        <v>6984</v>
      </c>
      <c r="AE1191" s="119" t="s">
        <v>754</v>
      </c>
      <c r="AF1191" s="119" t="s">
        <v>350</v>
      </c>
      <c r="AG1191" s="119" t="s">
        <v>351</v>
      </c>
      <c r="AH1191" s="119"/>
      <c r="AI1191" s="119" t="s">
        <v>3683</v>
      </c>
      <c r="AJ1191" s="133" t="s">
        <v>123</v>
      </c>
      <c r="AK1191" s="133" t="s">
        <v>124</v>
      </c>
      <c r="AL1191" s="133"/>
      <c r="AM1191" s="133"/>
      <c r="AN1191" s="133" t="s">
        <v>42</v>
      </c>
      <c r="AO1191" s="133" t="s">
        <v>42</v>
      </c>
      <c r="AP1191" s="133" t="s">
        <v>70</v>
      </c>
      <c r="AQ1191" s="133" t="s">
        <v>71</v>
      </c>
      <c r="AR1191" s="137"/>
      <c r="AS1191" s="137"/>
      <c r="AT1191" s="137"/>
      <c r="AU1191" s="133">
        <v>1002201303</v>
      </c>
      <c r="AV1191" s="133">
        <v>-2328517218</v>
      </c>
      <c r="AW1191" s="133" t="s">
        <v>6985</v>
      </c>
      <c r="AX1191" s="138"/>
      <c r="AY1191" s="162"/>
      <c r="AZ1191" s="162"/>
      <c r="BA1191" s="162"/>
      <c r="BB1191" s="162"/>
      <c r="BC1191" s="300">
        <v>1440084644</v>
      </c>
      <c r="BD1191" s="300" t="s">
        <v>10606</v>
      </c>
      <c r="BE1191" s="166"/>
      <c r="BF1191" s="163"/>
      <c r="BG1191" s="163"/>
      <c r="BH1191" s="163"/>
      <c r="BI1191" s="163"/>
      <c r="BJ1191" s="163"/>
      <c r="BK1191" s="163"/>
      <c r="BL1191" s="163"/>
      <c r="BM1191" s="163"/>
      <c r="BN1191" s="163"/>
      <c r="BO1191" s="163"/>
      <c r="BP1191" s="163"/>
      <c r="BQ1191" s="163"/>
      <c r="BR1191" s="163"/>
      <c r="BS1191" s="163"/>
      <c r="BT1191" s="163"/>
      <c r="BU1191" s="163"/>
      <c r="BV1191" s="163"/>
      <c r="BW1191" s="163"/>
      <c r="BX1191" s="163"/>
      <c r="BY1191" s="163"/>
      <c r="BZ1191" s="163"/>
      <c r="CA1191" s="163"/>
      <c r="CB1191" s="163"/>
      <c r="CC1191" s="163"/>
      <c r="CD1191" s="163"/>
      <c r="CE1191" s="163"/>
      <c r="CF1191" s="163"/>
      <c r="CG1191" s="163"/>
    </row>
    <row r="1192" spans="1:85" s="140" customFormat="1" ht="12" customHeight="1">
      <c r="A1192" s="119">
        <v>2015</v>
      </c>
      <c r="B1192" s="142" t="s">
        <v>138</v>
      </c>
      <c r="C1192" s="119" t="s">
        <v>6219</v>
      </c>
      <c r="D1192" s="131">
        <v>5700321210</v>
      </c>
      <c r="E1192" s="131" t="str">
        <f t="shared" si="59"/>
        <v>SIM</v>
      </c>
      <c r="F1192" s="131" t="str">
        <f t="shared" si="60"/>
        <v>SIM</v>
      </c>
      <c r="G1192" s="132">
        <v>42164</v>
      </c>
      <c r="H1192" s="119" t="s">
        <v>8374</v>
      </c>
      <c r="I1192" s="119" t="s">
        <v>62</v>
      </c>
      <c r="J1192" s="119">
        <v>192</v>
      </c>
      <c r="K1192" s="119">
        <v>432</v>
      </c>
      <c r="L1192" s="119">
        <v>4</v>
      </c>
      <c r="M1192" s="119">
        <v>0</v>
      </c>
      <c r="N1192" s="119">
        <v>24</v>
      </c>
      <c r="O1192" s="119" t="s">
        <v>46</v>
      </c>
      <c r="P1192" s="119" t="s">
        <v>46</v>
      </c>
      <c r="Q1192" s="133" t="s">
        <v>43</v>
      </c>
      <c r="R1192" s="134" t="s">
        <v>18</v>
      </c>
      <c r="S1192" s="134" t="s">
        <v>8851</v>
      </c>
      <c r="T1192" s="134" t="s">
        <v>63</v>
      </c>
      <c r="U1192" s="119">
        <v>16</v>
      </c>
      <c r="V1192" s="134">
        <v>11041</v>
      </c>
      <c r="W1192" s="135" t="s">
        <v>6334</v>
      </c>
      <c r="X1192" s="136" t="str">
        <f t="shared" si="61"/>
        <v>11041VXRVY</v>
      </c>
      <c r="Y1192" s="137" t="s">
        <v>6335</v>
      </c>
      <c r="Z1192" s="119" t="s">
        <v>2129</v>
      </c>
      <c r="AA1192" s="119" t="s">
        <v>6336</v>
      </c>
      <c r="AB1192" s="131" t="s">
        <v>6337</v>
      </c>
      <c r="AC1192" s="119" t="s">
        <v>52</v>
      </c>
      <c r="AD1192" s="119" t="s">
        <v>42</v>
      </c>
      <c r="AE1192" s="119" t="s">
        <v>6338</v>
      </c>
      <c r="AF1192" s="119" t="s">
        <v>98</v>
      </c>
      <c r="AG1192" s="119" t="s">
        <v>99</v>
      </c>
      <c r="AH1192" s="119"/>
      <c r="AI1192" s="138" t="s">
        <v>3659</v>
      </c>
      <c r="AJ1192" s="133" t="s">
        <v>58</v>
      </c>
      <c r="AK1192" s="133" t="s">
        <v>57</v>
      </c>
      <c r="AL1192" s="133"/>
      <c r="AM1192" s="133"/>
      <c r="AN1192" s="133" t="s">
        <v>42</v>
      </c>
      <c r="AO1192" s="133" t="s">
        <v>42</v>
      </c>
      <c r="AP1192" s="133" t="s">
        <v>1348</v>
      </c>
      <c r="AQ1192" s="133" t="s">
        <v>102</v>
      </c>
      <c r="AR1192" s="137"/>
      <c r="AS1192" s="137"/>
      <c r="AT1192" s="137"/>
      <c r="AU1192" s="133">
        <v>1002203659</v>
      </c>
      <c r="AV1192" s="133" t="s">
        <v>6339</v>
      </c>
      <c r="AW1192" s="133">
        <v>-48127730</v>
      </c>
      <c r="AX1192" s="138"/>
      <c r="AY1192" s="138"/>
      <c r="AZ1192" s="138"/>
      <c r="BA1192" s="138"/>
      <c r="BB1192" s="138"/>
      <c r="BC1192" s="300">
        <v>1440084644</v>
      </c>
      <c r="BD1192" s="300" t="s">
        <v>10015</v>
      </c>
      <c r="BE1192" s="138"/>
    </row>
    <row r="1193" spans="1:85" s="140" customFormat="1" ht="12" customHeight="1">
      <c r="A1193" s="119">
        <v>2015</v>
      </c>
      <c r="B1193" s="142" t="s">
        <v>138</v>
      </c>
      <c r="C1193" s="119" t="s">
        <v>6219</v>
      </c>
      <c r="D1193" s="131" t="s">
        <v>6534</v>
      </c>
      <c r="E1193" s="131" t="str">
        <f t="shared" si="59"/>
        <v>SIM</v>
      </c>
      <c r="F1193" s="131" t="str">
        <f t="shared" si="60"/>
        <v>SIM</v>
      </c>
      <c r="G1193" s="132">
        <v>42069</v>
      </c>
      <c r="H1193" s="119" t="s">
        <v>44</v>
      </c>
      <c r="I1193" s="119" t="s">
        <v>62</v>
      </c>
      <c r="J1193" s="119">
        <v>192</v>
      </c>
      <c r="K1193" s="119">
        <v>432</v>
      </c>
      <c r="L1193" s="119">
        <v>4</v>
      </c>
      <c r="M1193" s="119">
        <v>4</v>
      </c>
      <c r="N1193" s="119">
        <v>32</v>
      </c>
      <c r="O1193" s="119" t="s">
        <v>43</v>
      </c>
      <c r="P1193" s="119" t="s">
        <v>43</v>
      </c>
      <c r="Q1193" s="133" t="s">
        <v>43</v>
      </c>
      <c r="R1193" s="134" t="s">
        <v>18</v>
      </c>
      <c r="S1193" s="134" t="s">
        <v>8851</v>
      </c>
      <c r="T1193" s="134" t="s">
        <v>47</v>
      </c>
      <c r="U1193" s="119">
        <v>12</v>
      </c>
      <c r="V1193" s="134" t="s">
        <v>4785</v>
      </c>
      <c r="W1193" s="135" t="s">
        <v>6535</v>
      </c>
      <c r="X1193" s="136" t="str">
        <f t="shared" si="61"/>
        <v>11252MFRYD</v>
      </c>
      <c r="Y1193" s="137" t="s">
        <v>6536</v>
      </c>
      <c r="Z1193" s="119" t="s">
        <v>518</v>
      </c>
      <c r="AA1193" s="119" t="s">
        <v>519</v>
      </c>
      <c r="AB1193" s="131" t="s">
        <v>6537</v>
      </c>
      <c r="AC1193" s="119" t="s">
        <v>52</v>
      </c>
      <c r="AD1193" s="119" t="s">
        <v>42</v>
      </c>
      <c r="AE1193" s="119" t="s">
        <v>77</v>
      </c>
      <c r="AF1193" s="119" t="s">
        <v>78</v>
      </c>
      <c r="AG1193" s="119" t="s">
        <v>79</v>
      </c>
      <c r="AH1193" s="142"/>
      <c r="AI1193" s="119" t="s">
        <v>3920</v>
      </c>
      <c r="AJ1193" s="133" t="s">
        <v>57</v>
      </c>
      <c r="AK1193" s="133" t="s">
        <v>58</v>
      </c>
      <c r="AL1193" s="133"/>
      <c r="AM1193" s="133"/>
      <c r="AN1193" s="133" t="s">
        <v>42</v>
      </c>
      <c r="AO1193" s="133" t="s">
        <v>42</v>
      </c>
      <c r="AP1193" s="133" t="s">
        <v>858</v>
      </c>
      <c r="AQ1193" s="133" t="s">
        <v>126</v>
      </c>
      <c r="AR1193" s="137"/>
      <c r="AS1193" s="137"/>
      <c r="AT1193" s="137"/>
      <c r="AU1193" s="133">
        <v>1003675384</v>
      </c>
      <c r="AV1193" s="133" t="s">
        <v>8287</v>
      </c>
      <c r="AW1193" s="133" t="s">
        <v>8287</v>
      </c>
      <c r="AX1193" s="138" t="s">
        <v>8179</v>
      </c>
      <c r="AY1193" s="138"/>
      <c r="AZ1193" s="138"/>
      <c r="BA1193" s="138"/>
      <c r="BB1193" s="138"/>
      <c r="BC1193" s="300">
        <v>2026063379</v>
      </c>
      <c r="BD1193" s="300" t="s">
        <v>10016</v>
      </c>
      <c r="BE1193" s="138"/>
    </row>
    <row r="1194" spans="1:85" s="140" customFormat="1" ht="12" customHeight="1">
      <c r="A1194" s="119">
        <v>2015</v>
      </c>
      <c r="B1194" s="142" t="s">
        <v>138</v>
      </c>
      <c r="C1194" s="119" t="s">
        <v>6219</v>
      </c>
      <c r="D1194" s="131">
        <v>5700321889</v>
      </c>
      <c r="E1194" s="131" t="str">
        <f t="shared" si="59"/>
        <v>SIM</v>
      </c>
      <c r="F1194" s="131" t="str">
        <f t="shared" si="60"/>
        <v>SIM</v>
      </c>
      <c r="G1194" s="132">
        <v>42181</v>
      </c>
      <c r="H1194" s="119" t="s">
        <v>44</v>
      </c>
      <c r="I1194" s="119" t="s">
        <v>62</v>
      </c>
      <c r="J1194" s="119">
        <v>192</v>
      </c>
      <c r="K1194" s="119">
        <v>432</v>
      </c>
      <c r="L1194" s="119">
        <v>4</v>
      </c>
      <c r="M1194" s="119">
        <v>4</v>
      </c>
      <c r="N1194" s="119">
        <v>32</v>
      </c>
      <c r="O1194" s="119" t="s">
        <v>43</v>
      </c>
      <c r="P1194" s="119" t="s">
        <v>43</v>
      </c>
      <c r="Q1194" s="133" t="s">
        <v>43</v>
      </c>
      <c r="R1194" s="134" t="s">
        <v>18</v>
      </c>
      <c r="S1194" s="134" t="s">
        <v>8851</v>
      </c>
      <c r="T1194" s="134" t="s">
        <v>63</v>
      </c>
      <c r="U1194" s="119">
        <v>12</v>
      </c>
      <c r="V1194" s="134" t="s">
        <v>4785</v>
      </c>
      <c r="W1194" s="135" t="s">
        <v>6538</v>
      </c>
      <c r="X1194" s="136" t="str">
        <f t="shared" si="61"/>
        <v>11252MFRYN</v>
      </c>
      <c r="Y1194" s="137" t="s">
        <v>6539</v>
      </c>
      <c r="Z1194" s="119" t="s">
        <v>518</v>
      </c>
      <c r="AA1194" s="119" t="s">
        <v>519</v>
      </c>
      <c r="AB1194" s="131" t="s">
        <v>6540</v>
      </c>
      <c r="AC1194" s="119" t="s">
        <v>52</v>
      </c>
      <c r="AD1194" s="119" t="s">
        <v>42</v>
      </c>
      <c r="AE1194" s="119" t="s">
        <v>77</v>
      </c>
      <c r="AF1194" s="119" t="s">
        <v>78</v>
      </c>
      <c r="AG1194" s="119" t="s">
        <v>79</v>
      </c>
      <c r="AH1194" s="119"/>
      <c r="AI1194" s="138" t="s">
        <v>3920</v>
      </c>
      <c r="AJ1194" s="133" t="s">
        <v>57</v>
      </c>
      <c r="AK1194" s="133" t="s">
        <v>58</v>
      </c>
      <c r="AL1194" s="133"/>
      <c r="AM1194" s="133"/>
      <c r="AN1194" s="133" t="s">
        <v>42</v>
      </c>
      <c r="AO1194" s="133" t="s">
        <v>42</v>
      </c>
      <c r="AP1194" s="133" t="s">
        <v>1548</v>
      </c>
      <c r="AQ1194" s="133" t="s">
        <v>126</v>
      </c>
      <c r="AR1194" s="137"/>
      <c r="AS1194" s="137"/>
      <c r="AT1194" s="137"/>
      <c r="AU1194" s="133">
        <v>1003675490</v>
      </c>
      <c r="AV1194" s="133" t="s">
        <v>8287</v>
      </c>
      <c r="AW1194" s="133" t="s">
        <v>8287</v>
      </c>
      <c r="AX1194" s="138" t="s">
        <v>8179</v>
      </c>
      <c r="AY1194" s="138"/>
      <c r="AZ1194" s="138"/>
      <c r="BA1194" s="138"/>
      <c r="BB1194" s="138"/>
      <c r="BC1194" s="300">
        <v>2026063379</v>
      </c>
      <c r="BD1194" s="300" t="s">
        <v>10017</v>
      </c>
      <c r="BE1194" s="138"/>
    </row>
    <row r="1195" spans="1:85" s="140" customFormat="1" ht="12" customHeight="1">
      <c r="A1195" s="119">
        <v>2015</v>
      </c>
      <c r="B1195" s="142" t="s">
        <v>138</v>
      </c>
      <c r="C1195" s="119" t="s">
        <v>6219</v>
      </c>
      <c r="D1195" s="131">
        <v>5700325305</v>
      </c>
      <c r="E1195" s="131" t="str">
        <f t="shared" si="59"/>
        <v/>
      </c>
      <c r="F1195" s="131" t="str">
        <f t="shared" si="60"/>
        <v/>
      </c>
      <c r="G1195" s="132"/>
      <c r="H1195" s="119" t="s">
        <v>44</v>
      </c>
      <c r="I1195" s="119" t="s">
        <v>62</v>
      </c>
      <c r="J1195" s="119">
        <v>192</v>
      </c>
      <c r="K1195" s="119">
        <v>432</v>
      </c>
      <c r="L1195" s="119">
        <v>4</v>
      </c>
      <c r="M1195" s="119">
        <v>4</v>
      </c>
      <c r="N1195" s="119">
        <v>32</v>
      </c>
      <c r="O1195" s="119" t="s">
        <v>43</v>
      </c>
      <c r="P1195" s="119" t="s">
        <v>43</v>
      </c>
      <c r="Q1195" s="133" t="s">
        <v>43</v>
      </c>
      <c r="R1195" s="134" t="s">
        <v>18</v>
      </c>
      <c r="S1195" s="134" t="s">
        <v>8851</v>
      </c>
      <c r="T1195" s="134" t="s">
        <v>63</v>
      </c>
      <c r="U1195" s="119">
        <v>12</v>
      </c>
      <c r="V1195" s="134">
        <v>11252</v>
      </c>
      <c r="W1195" s="135" t="s">
        <v>6541</v>
      </c>
      <c r="X1195" s="136" t="str">
        <f t="shared" si="61"/>
        <v>11252MFRYQ</v>
      </c>
      <c r="Y1195" s="137" t="s">
        <v>6542</v>
      </c>
      <c r="Z1195" s="119" t="s">
        <v>518</v>
      </c>
      <c r="AA1195" s="119" t="s">
        <v>519</v>
      </c>
      <c r="AB1195" s="131" t="s">
        <v>6543</v>
      </c>
      <c r="AC1195" s="119" t="s">
        <v>52</v>
      </c>
      <c r="AD1195" s="119" t="s">
        <v>42</v>
      </c>
      <c r="AE1195" s="119" t="s">
        <v>77</v>
      </c>
      <c r="AF1195" s="119" t="s">
        <v>78</v>
      </c>
      <c r="AG1195" s="119" t="s">
        <v>79</v>
      </c>
      <c r="AH1195" s="119"/>
      <c r="AI1195" s="138" t="s">
        <v>3672</v>
      </c>
      <c r="AJ1195" s="133" t="s">
        <v>58</v>
      </c>
      <c r="AK1195" s="133" t="s">
        <v>57</v>
      </c>
      <c r="AL1195" s="133"/>
      <c r="AM1195" s="133"/>
      <c r="AN1195" s="133"/>
      <c r="AO1195" s="133"/>
      <c r="AP1195" s="133" t="s">
        <v>1548</v>
      </c>
      <c r="AQ1195" s="133" t="s">
        <v>126</v>
      </c>
      <c r="AR1195" s="137"/>
      <c r="AS1195" s="137"/>
      <c r="AT1195" s="137" t="s">
        <v>6544</v>
      </c>
      <c r="AU1195" s="133" t="s">
        <v>8190</v>
      </c>
      <c r="AV1195" s="133" t="s">
        <v>8287</v>
      </c>
      <c r="AW1195" s="133" t="s">
        <v>8287</v>
      </c>
      <c r="AX1195" s="138"/>
      <c r="AY1195" s="138"/>
      <c r="AZ1195" s="138"/>
      <c r="BA1195" s="138"/>
      <c r="BB1195" s="138"/>
      <c r="BC1195" s="300">
        <v>2026063379</v>
      </c>
      <c r="BD1195" s="300" t="s">
        <v>10018</v>
      </c>
      <c r="BE1195" s="138"/>
    </row>
    <row r="1196" spans="1:85" s="140" customFormat="1" ht="12" customHeight="1">
      <c r="A1196" s="119">
        <v>2015</v>
      </c>
      <c r="B1196" s="142" t="s">
        <v>138</v>
      </c>
      <c r="C1196" s="119" t="s">
        <v>6219</v>
      </c>
      <c r="D1196" s="131">
        <v>5700281467</v>
      </c>
      <c r="E1196" s="131" t="str">
        <f t="shared" si="59"/>
        <v>SIM</v>
      </c>
      <c r="F1196" s="131" t="str">
        <f t="shared" si="60"/>
        <v>SIM</v>
      </c>
      <c r="G1196" s="132">
        <v>42165</v>
      </c>
      <c r="H1196" s="119" t="s">
        <v>8374</v>
      </c>
      <c r="I1196" s="119" t="s">
        <v>62</v>
      </c>
      <c r="J1196" s="119">
        <v>192</v>
      </c>
      <c r="K1196" s="119">
        <v>432</v>
      </c>
      <c r="L1196" s="119">
        <v>4</v>
      </c>
      <c r="M1196" s="119">
        <v>0</v>
      </c>
      <c r="N1196" s="119">
        <v>24</v>
      </c>
      <c r="O1196" s="119" t="s">
        <v>46</v>
      </c>
      <c r="P1196" s="119" t="s">
        <v>46</v>
      </c>
      <c r="Q1196" s="133" t="s">
        <v>43</v>
      </c>
      <c r="R1196" s="134" t="s">
        <v>18</v>
      </c>
      <c r="S1196" s="134" t="s">
        <v>8851</v>
      </c>
      <c r="T1196" s="134" t="s">
        <v>47</v>
      </c>
      <c r="U1196" s="119">
        <v>12</v>
      </c>
      <c r="V1196" s="134" t="s">
        <v>4785</v>
      </c>
      <c r="W1196" s="135" t="s">
        <v>6545</v>
      </c>
      <c r="X1196" s="136" t="str">
        <f t="shared" si="61"/>
        <v>11252MFRYW</v>
      </c>
      <c r="Y1196" s="137" t="s">
        <v>6546</v>
      </c>
      <c r="Z1196" s="119" t="s">
        <v>518</v>
      </c>
      <c r="AA1196" s="119" t="s">
        <v>519</v>
      </c>
      <c r="AB1196" s="131" t="s">
        <v>6547</v>
      </c>
      <c r="AC1196" s="119" t="s">
        <v>52</v>
      </c>
      <c r="AD1196" s="119" t="s">
        <v>42</v>
      </c>
      <c r="AE1196" s="119" t="s">
        <v>77</v>
      </c>
      <c r="AF1196" s="119" t="s">
        <v>78</v>
      </c>
      <c r="AG1196" s="119" t="s">
        <v>79</v>
      </c>
      <c r="AH1196" s="142"/>
      <c r="AI1196" s="119" t="s">
        <v>3920</v>
      </c>
      <c r="AJ1196" s="133" t="s">
        <v>57</v>
      </c>
      <c r="AK1196" s="133" t="s">
        <v>58</v>
      </c>
      <c r="AL1196" s="133"/>
      <c r="AM1196" s="133"/>
      <c r="AN1196" s="133" t="s">
        <v>42</v>
      </c>
      <c r="AO1196" s="133" t="s">
        <v>42</v>
      </c>
      <c r="AP1196" s="133" t="s">
        <v>858</v>
      </c>
      <c r="AQ1196" s="133" t="s">
        <v>126</v>
      </c>
      <c r="AR1196" s="137"/>
      <c r="AS1196" s="137"/>
      <c r="AT1196" s="137"/>
      <c r="AU1196" s="133">
        <v>1003675538</v>
      </c>
      <c r="AV1196" s="133" t="s">
        <v>6548</v>
      </c>
      <c r="AW1196" s="133">
        <v>-45226841</v>
      </c>
      <c r="AX1196" s="138"/>
      <c r="AY1196" s="138"/>
      <c r="AZ1196" s="138"/>
      <c r="BA1196" s="138"/>
      <c r="BB1196" s="138"/>
      <c r="BC1196" s="300">
        <v>1440084644</v>
      </c>
      <c r="BD1196" s="300" t="s">
        <v>10019</v>
      </c>
      <c r="BE1196" s="138"/>
    </row>
    <row r="1197" spans="1:85" s="140" customFormat="1" ht="12" customHeight="1">
      <c r="A1197" s="119">
        <v>2015</v>
      </c>
      <c r="B1197" s="142" t="s">
        <v>138</v>
      </c>
      <c r="C1197" s="119" t="s">
        <v>6219</v>
      </c>
      <c r="D1197" s="131">
        <v>5700281457</v>
      </c>
      <c r="E1197" s="131" t="str">
        <f t="shared" si="59"/>
        <v>SIM</v>
      </c>
      <c r="F1197" s="131" t="str">
        <f t="shared" si="60"/>
        <v>SIM</v>
      </c>
      <c r="G1197" s="132">
        <v>42079</v>
      </c>
      <c r="H1197" s="119" t="s">
        <v>8374</v>
      </c>
      <c r="I1197" s="119" t="s">
        <v>62</v>
      </c>
      <c r="J1197" s="119">
        <v>192</v>
      </c>
      <c r="K1197" s="119">
        <v>432</v>
      </c>
      <c r="L1197" s="119">
        <v>4</v>
      </c>
      <c r="M1197" s="119">
        <v>0</v>
      </c>
      <c r="N1197" s="119">
        <v>24</v>
      </c>
      <c r="O1197" s="119" t="s">
        <v>46</v>
      </c>
      <c r="P1197" s="119" t="s">
        <v>46</v>
      </c>
      <c r="Q1197" s="133" t="s">
        <v>43</v>
      </c>
      <c r="R1197" s="134" t="s">
        <v>18</v>
      </c>
      <c r="S1197" s="134" t="s">
        <v>8851</v>
      </c>
      <c r="T1197" s="134" t="s">
        <v>63</v>
      </c>
      <c r="U1197" s="119">
        <v>12</v>
      </c>
      <c r="V1197" s="134" t="s">
        <v>4785</v>
      </c>
      <c r="W1197" s="135" t="s">
        <v>6549</v>
      </c>
      <c r="X1197" s="136" t="str">
        <f t="shared" si="61"/>
        <v>11252MFRYY</v>
      </c>
      <c r="Y1197" s="137" t="s">
        <v>6550</v>
      </c>
      <c r="Z1197" s="119" t="s">
        <v>518</v>
      </c>
      <c r="AA1197" s="119" t="s">
        <v>519</v>
      </c>
      <c r="AB1197" s="131" t="s">
        <v>6551</v>
      </c>
      <c r="AC1197" s="119" t="s">
        <v>52</v>
      </c>
      <c r="AD1197" s="119" t="s">
        <v>42</v>
      </c>
      <c r="AE1197" s="119" t="s">
        <v>77</v>
      </c>
      <c r="AF1197" s="119" t="s">
        <v>78</v>
      </c>
      <c r="AG1197" s="119" t="s">
        <v>79</v>
      </c>
      <c r="AH1197" s="119"/>
      <c r="AI1197" s="119" t="s">
        <v>3920</v>
      </c>
      <c r="AJ1197" s="133" t="s">
        <v>57</v>
      </c>
      <c r="AK1197" s="133" t="s">
        <v>58</v>
      </c>
      <c r="AL1197" s="133"/>
      <c r="AM1197" s="133"/>
      <c r="AN1197" s="133" t="s">
        <v>42</v>
      </c>
      <c r="AO1197" s="133" t="s">
        <v>42</v>
      </c>
      <c r="AP1197" s="133" t="s">
        <v>202</v>
      </c>
      <c r="AQ1197" s="133" t="s">
        <v>126</v>
      </c>
      <c r="AR1197" s="137"/>
      <c r="AS1197" s="137"/>
      <c r="AT1197" s="137"/>
      <c r="AU1197" s="133">
        <v>1003675651</v>
      </c>
      <c r="AV1197" s="133" t="s">
        <v>6552</v>
      </c>
      <c r="AW1197" s="133">
        <v>-45149968</v>
      </c>
      <c r="AX1197" s="138"/>
      <c r="AY1197" s="138"/>
      <c r="AZ1197" s="138"/>
      <c r="BA1197" s="138"/>
      <c r="BB1197" s="138"/>
      <c r="BC1197" s="300">
        <v>1440084644</v>
      </c>
      <c r="BD1197" s="300" t="s">
        <v>10020</v>
      </c>
      <c r="BE1197" s="138"/>
    </row>
    <row r="1198" spans="1:85" s="140" customFormat="1" ht="12" customHeight="1">
      <c r="A1198" s="119">
        <v>2015</v>
      </c>
      <c r="B1198" s="142" t="s">
        <v>138</v>
      </c>
      <c r="C1198" s="119" t="s">
        <v>6219</v>
      </c>
      <c r="D1198" s="131">
        <v>5700321893</v>
      </c>
      <c r="E1198" s="131" t="str">
        <f t="shared" si="59"/>
        <v>SIM</v>
      </c>
      <c r="F1198" s="131" t="str">
        <f t="shared" si="60"/>
        <v>SIM</v>
      </c>
      <c r="G1198" s="132">
        <v>42200</v>
      </c>
      <c r="H1198" s="119" t="s">
        <v>44</v>
      </c>
      <c r="I1198" s="119" t="s">
        <v>62</v>
      </c>
      <c r="J1198" s="119">
        <v>192</v>
      </c>
      <c r="K1198" s="119">
        <v>432</v>
      </c>
      <c r="L1198" s="119">
        <v>4</v>
      </c>
      <c r="M1198" s="119">
        <v>4</v>
      </c>
      <c r="N1198" s="119">
        <v>32</v>
      </c>
      <c r="O1198" s="119" t="s">
        <v>43</v>
      </c>
      <c r="P1198" s="119" t="s">
        <v>43</v>
      </c>
      <c r="Q1198" s="133" t="s">
        <v>43</v>
      </c>
      <c r="R1198" s="134" t="s">
        <v>18</v>
      </c>
      <c r="S1198" s="134" t="s">
        <v>8851</v>
      </c>
      <c r="T1198" s="134" t="s">
        <v>63</v>
      </c>
      <c r="U1198" s="119">
        <v>12</v>
      </c>
      <c r="V1198" s="134" t="s">
        <v>4785</v>
      </c>
      <c r="W1198" s="135" t="s">
        <v>6553</v>
      </c>
      <c r="X1198" s="136" t="str">
        <f t="shared" si="61"/>
        <v>11252NGRZD</v>
      </c>
      <c r="Y1198" s="137" t="s">
        <v>6554</v>
      </c>
      <c r="Z1198" s="119" t="s">
        <v>518</v>
      </c>
      <c r="AA1198" s="119" t="s">
        <v>3690</v>
      </c>
      <c r="AB1198" s="131" t="s">
        <v>6555</v>
      </c>
      <c r="AC1198" s="119" t="s">
        <v>52</v>
      </c>
      <c r="AD1198" s="119" t="s">
        <v>42</v>
      </c>
      <c r="AE1198" s="119" t="s">
        <v>6556</v>
      </c>
      <c r="AF1198" s="119" t="s">
        <v>78</v>
      </c>
      <c r="AG1198" s="119" t="s">
        <v>79</v>
      </c>
      <c r="AH1198" s="119"/>
      <c r="AI1198" s="138" t="s">
        <v>3920</v>
      </c>
      <c r="AJ1198" s="133" t="s">
        <v>57</v>
      </c>
      <c r="AK1198" s="133" t="s">
        <v>58</v>
      </c>
      <c r="AL1198" s="133"/>
      <c r="AM1198" s="133"/>
      <c r="AN1198" s="133" t="s">
        <v>42</v>
      </c>
      <c r="AO1198" s="133" t="s">
        <v>42</v>
      </c>
      <c r="AP1198" s="133" t="s">
        <v>858</v>
      </c>
      <c r="AQ1198" s="133" t="s">
        <v>126</v>
      </c>
      <c r="AR1198" s="137"/>
      <c r="AS1198" s="137"/>
      <c r="AT1198" s="137"/>
      <c r="AU1198" s="133">
        <v>1003675821</v>
      </c>
      <c r="AV1198" s="133" t="s">
        <v>8287</v>
      </c>
      <c r="AW1198" s="133" t="s">
        <v>8287</v>
      </c>
      <c r="AX1198" s="138" t="s">
        <v>8179</v>
      </c>
      <c r="AY1198" s="138"/>
      <c r="AZ1198" s="138"/>
      <c r="BA1198" s="138"/>
      <c r="BB1198" s="138"/>
      <c r="BC1198" s="300">
        <v>2026063379</v>
      </c>
      <c r="BD1198" s="300" t="s">
        <v>10021</v>
      </c>
      <c r="BE1198" s="138"/>
    </row>
    <row r="1199" spans="1:85" s="140" customFormat="1" ht="12" customHeight="1">
      <c r="A1199" s="119">
        <v>2015</v>
      </c>
      <c r="B1199" s="142" t="s">
        <v>138</v>
      </c>
      <c r="C1199" s="119" t="s">
        <v>6219</v>
      </c>
      <c r="D1199" s="131">
        <v>5700283422</v>
      </c>
      <c r="E1199" s="131" t="str">
        <f t="shared" si="59"/>
        <v>SIM</v>
      </c>
      <c r="F1199" s="131" t="str">
        <f t="shared" si="60"/>
        <v>SIM</v>
      </c>
      <c r="G1199" s="132">
        <v>42192</v>
      </c>
      <c r="H1199" s="119" t="s">
        <v>8374</v>
      </c>
      <c r="I1199" s="119" t="s">
        <v>45</v>
      </c>
      <c r="J1199" s="119">
        <v>192</v>
      </c>
      <c r="K1199" s="119">
        <v>432</v>
      </c>
      <c r="L1199" s="119">
        <v>4</v>
      </c>
      <c r="M1199" s="119">
        <v>0</v>
      </c>
      <c r="N1199" s="119">
        <v>24</v>
      </c>
      <c r="O1199" s="119" t="s">
        <v>46</v>
      </c>
      <c r="P1199" s="119" t="s">
        <v>46</v>
      </c>
      <c r="Q1199" s="133" t="s">
        <v>43</v>
      </c>
      <c r="R1199" s="134" t="s">
        <v>18</v>
      </c>
      <c r="S1199" s="134" t="s">
        <v>8851</v>
      </c>
      <c r="T1199" s="134" t="s">
        <v>63</v>
      </c>
      <c r="U1199" s="119">
        <v>12</v>
      </c>
      <c r="V1199" s="134">
        <v>11252</v>
      </c>
      <c r="W1199" s="135" t="s">
        <v>6557</v>
      </c>
      <c r="X1199" s="136" t="str">
        <f t="shared" si="61"/>
        <v>11252NGRZE</v>
      </c>
      <c r="Y1199" s="137" t="s">
        <v>10756</v>
      </c>
      <c r="Z1199" s="119" t="s">
        <v>518</v>
      </c>
      <c r="AA1199" s="119" t="s">
        <v>3690</v>
      </c>
      <c r="AB1199" s="131" t="s">
        <v>6558</v>
      </c>
      <c r="AC1199" s="119" t="s">
        <v>52</v>
      </c>
      <c r="AD1199" s="119" t="s">
        <v>42</v>
      </c>
      <c r="AE1199" s="119" t="s">
        <v>6556</v>
      </c>
      <c r="AF1199" s="119" t="s">
        <v>78</v>
      </c>
      <c r="AG1199" s="119" t="s">
        <v>79</v>
      </c>
      <c r="AH1199" s="119"/>
      <c r="AI1199" s="119" t="s">
        <v>3672</v>
      </c>
      <c r="AJ1199" s="133" t="s">
        <v>57</v>
      </c>
      <c r="AK1199" s="133" t="s">
        <v>58</v>
      </c>
      <c r="AL1199" s="133"/>
      <c r="AM1199" s="133"/>
      <c r="AN1199" s="133" t="s">
        <v>42</v>
      </c>
      <c r="AO1199" s="133" t="s">
        <v>42</v>
      </c>
      <c r="AP1199" s="133" t="s">
        <v>1548</v>
      </c>
      <c r="AQ1199" s="133" t="s">
        <v>126</v>
      </c>
      <c r="AR1199" s="137"/>
      <c r="AS1199" s="137"/>
      <c r="AT1199" s="137"/>
      <c r="AU1199" s="133">
        <v>1003675899</v>
      </c>
      <c r="AV1199" s="133" t="s">
        <v>8258</v>
      </c>
      <c r="AW1199" s="133"/>
      <c r="AX1199" s="138"/>
      <c r="AY1199" s="138"/>
      <c r="AZ1199" s="138"/>
      <c r="BA1199" s="138"/>
      <c r="BB1199" s="138"/>
      <c r="BC1199" s="300">
        <v>1440084644</v>
      </c>
      <c r="BD1199" s="300" t="s">
        <v>10022</v>
      </c>
      <c r="BE1199" s="138"/>
    </row>
    <row r="1200" spans="1:85" s="140" customFormat="1" ht="12" customHeight="1">
      <c r="A1200" s="119">
        <v>2015</v>
      </c>
      <c r="B1200" s="142" t="s">
        <v>138</v>
      </c>
      <c r="C1200" s="119" t="s">
        <v>6219</v>
      </c>
      <c r="D1200" s="131">
        <v>5700285580</v>
      </c>
      <c r="E1200" s="131" t="str">
        <f t="shared" si="59"/>
        <v>SIM</v>
      </c>
      <c r="F1200" s="131" t="str">
        <f t="shared" si="60"/>
        <v>SIM</v>
      </c>
      <c r="G1200" s="132">
        <v>42241</v>
      </c>
      <c r="H1200" s="119" t="s">
        <v>87</v>
      </c>
      <c r="I1200" s="119" t="s">
        <v>45</v>
      </c>
      <c r="J1200" s="119">
        <v>192</v>
      </c>
      <c r="K1200" s="119">
        <v>448</v>
      </c>
      <c r="L1200" s="119">
        <v>8</v>
      </c>
      <c r="M1200" s="119">
        <v>8</v>
      </c>
      <c r="N1200" s="119">
        <v>16</v>
      </c>
      <c r="O1200" s="119" t="s">
        <v>46</v>
      </c>
      <c r="P1200" s="119" t="s">
        <v>46</v>
      </c>
      <c r="Q1200" s="133" t="s">
        <v>43</v>
      </c>
      <c r="R1200" s="134" t="s">
        <v>18</v>
      </c>
      <c r="S1200" s="134" t="s">
        <v>8851</v>
      </c>
      <c r="T1200" s="134" t="s">
        <v>63</v>
      </c>
      <c r="U1200" s="119">
        <v>12</v>
      </c>
      <c r="V1200" s="134" t="s">
        <v>4785</v>
      </c>
      <c r="W1200" s="135" t="s">
        <v>6559</v>
      </c>
      <c r="X1200" s="136" t="str">
        <f t="shared" si="61"/>
        <v>11252NGRZI</v>
      </c>
      <c r="Y1200" s="137" t="s">
        <v>10757</v>
      </c>
      <c r="Z1200" s="119" t="s">
        <v>518</v>
      </c>
      <c r="AA1200" s="119" t="s">
        <v>3690</v>
      </c>
      <c r="AB1200" s="131" t="s">
        <v>6560</v>
      </c>
      <c r="AC1200" s="119" t="s">
        <v>52</v>
      </c>
      <c r="AD1200" s="119" t="s">
        <v>42</v>
      </c>
      <c r="AE1200" s="119" t="s">
        <v>6556</v>
      </c>
      <c r="AF1200" s="119" t="s">
        <v>78</v>
      </c>
      <c r="AG1200" s="119" t="s">
        <v>79</v>
      </c>
      <c r="AH1200" s="119"/>
      <c r="AI1200" s="138" t="s">
        <v>3920</v>
      </c>
      <c r="AJ1200" s="133" t="s">
        <v>57</v>
      </c>
      <c r="AK1200" s="133" t="s">
        <v>58</v>
      </c>
      <c r="AL1200" s="133"/>
      <c r="AM1200" s="133"/>
      <c r="AN1200" s="133" t="s">
        <v>42</v>
      </c>
      <c r="AO1200" s="133" t="s">
        <v>42</v>
      </c>
      <c r="AP1200" s="133" t="s">
        <v>183</v>
      </c>
      <c r="AQ1200" s="133" t="s">
        <v>71</v>
      </c>
      <c r="AR1200" s="137"/>
      <c r="AS1200" s="137"/>
      <c r="AT1200" s="137"/>
      <c r="AU1200" s="133">
        <v>1003675988</v>
      </c>
      <c r="AV1200" s="133" t="s">
        <v>5483</v>
      </c>
      <c r="AW1200" s="133" t="s">
        <v>5484</v>
      </c>
      <c r="AX1200" s="138"/>
      <c r="AY1200" s="138"/>
      <c r="AZ1200" s="138"/>
      <c r="BA1200" s="138"/>
      <c r="BB1200" s="138"/>
      <c r="BC1200" s="300">
        <v>1892063257</v>
      </c>
      <c r="BD1200" s="300" t="s">
        <v>10023</v>
      </c>
      <c r="BE1200" s="138"/>
    </row>
    <row r="1201" spans="1:57" s="140" customFormat="1" ht="12" customHeight="1">
      <c r="A1201" s="119">
        <v>2015</v>
      </c>
      <c r="B1201" s="142" t="s">
        <v>138</v>
      </c>
      <c r="C1201" s="119" t="s">
        <v>6219</v>
      </c>
      <c r="D1201" s="131">
        <v>5700321215</v>
      </c>
      <c r="E1201" s="131" t="str">
        <f t="shared" si="59"/>
        <v>SIM</v>
      </c>
      <c r="F1201" s="131" t="str">
        <f t="shared" si="60"/>
        <v>SIM</v>
      </c>
      <c r="G1201" s="132">
        <v>42237</v>
      </c>
      <c r="H1201" s="119" t="s">
        <v>8374</v>
      </c>
      <c r="I1201" s="119" t="s">
        <v>62</v>
      </c>
      <c r="J1201" s="119">
        <v>192</v>
      </c>
      <c r="K1201" s="119">
        <v>432</v>
      </c>
      <c r="L1201" s="119">
        <v>4</v>
      </c>
      <c r="M1201" s="119">
        <v>4</v>
      </c>
      <c r="N1201" s="119">
        <v>24</v>
      </c>
      <c r="O1201" s="119" t="s">
        <v>43</v>
      </c>
      <c r="P1201" s="119" t="s">
        <v>43</v>
      </c>
      <c r="Q1201" s="133" t="s">
        <v>43</v>
      </c>
      <c r="R1201" s="134" t="s">
        <v>18</v>
      </c>
      <c r="S1201" s="134" t="s">
        <v>8851</v>
      </c>
      <c r="T1201" s="134" t="s">
        <v>63</v>
      </c>
      <c r="U1201" s="119">
        <v>11</v>
      </c>
      <c r="V1201" s="134" t="s">
        <v>4642</v>
      </c>
      <c r="W1201" s="135" t="s">
        <v>6357</v>
      </c>
      <c r="X1201" s="136" t="str">
        <f t="shared" si="61"/>
        <v>11071ALSCM</v>
      </c>
      <c r="Y1201" s="137" t="s">
        <v>6358</v>
      </c>
      <c r="Z1201" s="119" t="s">
        <v>394</v>
      </c>
      <c r="AA1201" s="119" t="s">
        <v>395</v>
      </c>
      <c r="AB1201" s="131" t="s">
        <v>6359</v>
      </c>
      <c r="AC1201" s="119" t="s">
        <v>87</v>
      </c>
      <c r="AD1201" s="119" t="s">
        <v>42</v>
      </c>
      <c r="AE1201" s="119" t="s">
        <v>397</v>
      </c>
      <c r="AF1201" s="119" t="s">
        <v>398</v>
      </c>
      <c r="AG1201" s="119" t="s">
        <v>3666</v>
      </c>
      <c r="AH1201" s="119"/>
      <c r="AI1201" s="138" t="s">
        <v>3763</v>
      </c>
      <c r="AJ1201" s="133" t="s">
        <v>123</v>
      </c>
      <c r="AK1201" s="133" t="s">
        <v>124</v>
      </c>
      <c r="AL1201" s="133"/>
      <c r="AM1201" s="133"/>
      <c r="AN1201" s="133" t="s">
        <v>42</v>
      </c>
      <c r="AO1201" s="133" t="s">
        <v>42</v>
      </c>
      <c r="AP1201" s="133" t="s">
        <v>81</v>
      </c>
      <c r="AQ1201" s="133" t="s">
        <v>71</v>
      </c>
      <c r="AR1201" s="137"/>
      <c r="AS1201" s="137"/>
      <c r="AT1201" s="137"/>
      <c r="AU1201" s="133">
        <v>1002272855</v>
      </c>
      <c r="AV1201" s="133" t="s">
        <v>8245</v>
      </c>
      <c r="AW1201" s="133"/>
      <c r="AX1201" s="138"/>
      <c r="AY1201" s="138"/>
      <c r="AZ1201" s="138"/>
      <c r="BA1201" s="138"/>
      <c r="BB1201" s="138"/>
      <c r="BC1201" s="300">
        <v>1440084644</v>
      </c>
      <c r="BD1201" s="300" t="s">
        <v>10024</v>
      </c>
      <c r="BE1201" s="138"/>
    </row>
    <row r="1202" spans="1:57" s="140" customFormat="1" ht="12" customHeight="1">
      <c r="A1202" s="119">
        <v>2015</v>
      </c>
      <c r="B1202" s="142" t="s">
        <v>138</v>
      </c>
      <c r="C1202" s="119" t="s">
        <v>6219</v>
      </c>
      <c r="D1202" s="131">
        <v>5700285573</v>
      </c>
      <c r="E1202" s="131" t="str">
        <f t="shared" si="59"/>
        <v>SIM</v>
      </c>
      <c r="F1202" s="131" t="str">
        <f t="shared" si="60"/>
        <v>SIM</v>
      </c>
      <c r="G1202" s="132">
        <v>42347</v>
      </c>
      <c r="H1202" s="119" t="s">
        <v>87</v>
      </c>
      <c r="I1202" s="119" t="s">
        <v>45</v>
      </c>
      <c r="J1202" s="119">
        <v>192</v>
      </c>
      <c r="K1202" s="119">
        <v>448</v>
      </c>
      <c r="L1202" s="119">
        <v>8</v>
      </c>
      <c r="M1202" s="119">
        <v>8</v>
      </c>
      <c r="N1202" s="119">
        <v>16</v>
      </c>
      <c r="O1202" s="119" t="s">
        <v>46</v>
      </c>
      <c r="P1202" s="119" t="s">
        <v>46</v>
      </c>
      <c r="Q1202" s="133" t="s">
        <v>43</v>
      </c>
      <c r="R1202" s="134" t="s">
        <v>18</v>
      </c>
      <c r="S1202" s="134" t="s">
        <v>8851</v>
      </c>
      <c r="T1202" s="134" t="s">
        <v>63</v>
      </c>
      <c r="U1202" s="119">
        <v>11</v>
      </c>
      <c r="V1202" s="134" t="s">
        <v>4642</v>
      </c>
      <c r="W1202" s="135" t="s">
        <v>6360</v>
      </c>
      <c r="X1202" s="136" t="str">
        <f t="shared" si="61"/>
        <v>11071ALSHZ</v>
      </c>
      <c r="Y1202" s="137" t="s">
        <v>6361</v>
      </c>
      <c r="Z1202" s="119" t="s">
        <v>394</v>
      </c>
      <c r="AA1202" s="119" t="s">
        <v>395</v>
      </c>
      <c r="AB1202" s="131" t="s">
        <v>6362</v>
      </c>
      <c r="AC1202" s="119" t="s">
        <v>87</v>
      </c>
      <c r="AD1202" s="119" t="s">
        <v>42</v>
      </c>
      <c r="AE1202" s="119" t="s">
        <v>397</v>
      </c>
      <c r="AF1202" s="119" t="s">
        <v>398</v>
      </c>
      <c r="AG1202" s="119" t="s">
        <v>3666</v>
      </c>
      <c r="AH1202" s="119"/>
      <c r="AI1202" s="138" t="s">
        <v>3763</v>
      </c>
      <c r="AJ1202" s="133" t="s">
        <v>123</v>
      </c>
      <c r="AK1202" s="133" t="s">
        <v>124</v>
      </c>
      <c r="AL1202" s="133"/>
      <c r="AM1202" s="133"/>
      <c r="AN1202" s="133" t="s">
        <v>42</v>
      </c>
      <c r="AO1202" s="133" t="s">
        <v>42</v>
      </c>
      <c r="AP1202" s="133" t="s">
        <v>81</v>
      </c>
      <c r="AQ1202" s="133" t="s">
        <v>71</v>
      </c>
      <c r="AR1202" s="137"/>
      <c r="AS1202" s="137"/>
      <c r="AT1202" s="137"/>
      <c r="AU1202" s="133" t="s">
        <v>8190</v>
      </c>
      <c r="AV1202" s="133" t="s">
        <v>6363</v>
      </c>
      <c r="AW1202" s="133" t="s">
        <v>6364</v>
      </c>
      <c r="AX1202" s="138"/>
      <c r="AY1202" s="138"/>
      <c r="AZ1202" s="138"/>
      <c r="BA1202" s="138"/>
      <c r="BB1202" s="138"/>
      <c r="BC1202" s="300">
        <v>1892063257</v>
      </c>
      <c r="BD1202" s="300" t="s">
        <v>10025</v>
      </c>
      <c r="BE1202" s="138"/>
    </row>
    <row r="1203" spans="1:57" s="140" customFormat="1" ht="12" customHeight="1">
      <c r="A1203" s="119">
        <v>2015</v>
      </c>
      <c r="B1203" s="142" t="s">
        <v>138</v>
      </c>
      <c r="C1203" s="119" t="s">
        <v>6219</v>
      </c>
      <c r="D1203" s="131">
        <v>5700321252</v>
      </c>
      <c r="E1203" s="131" t="str">
        <f t="shared" si="59"/>
        <v>SIM</v>
      </c>
      <c r="F1203" s="131" t="str">
        <f t="shared" si="60"/>
        <v>SIM</v>
      </c>
      <c r="G1203" s="132">
        <v>42244</v>
      </c>
      <c r="H1203" s="119" t="s">
        <v>44</v>
      </c>
      <c r="I1203" s="119" t="s">
        <v>62</v>
      </c>
      <c r="J1203" s="119">
        <v>192</v>
      </c>
      <c r="K1203" s="119">
        <v>432</v>
      </c>
      <c r="L1203" s="119">
        <v>4</v>
      </c>
      <c r="M1203" s="119">
        <v>4</v>
      </c>
      <c r="N1203" s="119">
        <v>32</v>
      </c>
      <c r="O1203" s="119" t="s">
        <v>43</v>
      </c>
      <c r="P1203" s="119" t="s">
        <v>43</v>
      </c>
      <c r="Q1203" s="133" t="s">
        <v>43</v>
      </c>
      <c r="R1203" s="134" t="s">
        <v>18</v>
      </c>
      <c r="S1203" s="134" t="s">
        <v>8851</v>
      </c>
      <c r="T1203" s="134" t="s">
        <v>63</v>
      </c>
      <c r="U1203" s="119">
        <v>12</v>
      </c>
      <c r="V1203" s="134">
        <v>11150</v>
      </c>
      <c r="W1203" s="135" t="s">
        <v>6407</v>
      </c>
      <c r="X1203" s="136" t="str">
        <f t="shared" si="61"/>
        <v>11150AATBK</v>
      </c>
      <c r="Y1203" s="137" t="s">
        <v>6408</v>
      </c>
      <c r="Z1203" s="119" t="s">
        <v>4435</v>
      </c>
      <c r="AA1203" s="119" t="s">
        <v>3877</v>
      </c>
      <c r="AB1203" s="131" t="s">
        <v>6409</v>
      </c>
      <c r="AC1203" s="119" t="s">
        <v>348</v>
      </c>
      <c r="AD1203" s="119" t="s">
        <v>42</v>
      </c>
      <c r="AE1203" s="119" t="s">
        <v>4681</v>
      </c>
      <c r="AF1203" s="119" t="s">
        <v>744</v>
      </c>
      <c r="AG1203" s="119" t="s">
        <v>745</v>
      </c>
      <c r="AH1203" s="119"/>
      <c r="AI1203" s="138" t="s">
        <v>1124</v>
      </c>
      <c r="AJ1203" s="133" t="s">
        <v>57</v>
      </c>
      <c r="AK1203" s="133" t="s">
        <v>58</v>
      </c>
      <c r="AL1203" s="133"/>
      <c r="AM1203" s="133"/>
      <c r="AN1203" s="133" t="s">
        <v>42</v>
      </c>
      <c r="AO1203" s="133" t="s">
        <v>42</v>
      </c>
      <c r="AP1203" s="133" t="s">
        <v>70</v>
      </c>
      <c r="AQ1203" s="133" t="s">
        <v>126</v>
      </c>
      <c r="AR1203" s="137"/>
      <c r="AS1203" s="137"/>
      <c r="AT1203" s="137"/>
      <c r="AU1203" s="109">
        <v>1003672814</v>
      </c>
      <c r="AV1203" s="109" t="s">
        <v>8634</v>
      </c>
      <c r="AW1203" s="109" t="s">
        <v>8635</v>
      </c>
      <c r="AX1203" s="138" t="s">
        <v>8179</v>
      </c>
      <c r="AY1203" s="138"/>
      <c r="AZ1203" s="138"/>
      <c r="BA1203" s="138"/>
      <c r="BB1203" s="138"/>
      <c r="BC1203" s="300">
        <v>2026063379</v>
      </c>
      <c r="BD1203" s="300" t="s">
        <v>10026</v>
      </c>
      <c r="BE1203" s="138"/>
    </row>
    <row r="1204" spans="1:57" s="140" customFormat="1" ht="12" customHeight="1">
      <c r="A1204" s="119">
        <v>2015</v>
      </c>
      <c r="B1204" s="142" t="s">
        <v>138</v>
      </c>
      <c r="C1204" s="119" t="s">
        <v>6219</v>
      </c>
      <c r="D1204" s="131">
        <v>5700280282</v>
      </c>
      <c r="E1204" s="131" t="str">
        <f t="shared" si="59"/>
        <v>SIM</v>
      </c>
      <c r="F1204" s="131" t="str">
        <f t="shared" si="60"/>
        <v>SIM</v>
      </c>
      <c r="G1204" s="132">
        <v>42303</v>
      </c>
      <c r="H1204" s="119" t="s">
        <v>8374</v>
      </c>
      <c r="I1204" s="119" t="s">
        <v>45</v>
      </c>
      <c r="J1204" s="119">
        <v>192</v>
      </c>
      <c r="K1204" s="119">
        <v>432</v>
      </c>
      <c r="L1204" s="119">
        <v>4</v>
      </c>
      <c r="M1204" s="119">
        <v>0</v>
      </c>
      <c r="N1204" s="119">
        <v>24</v>
      </c>
      <c r="O1204" s="119" t="s">
        <v>46</v>
      </c>
      <c r="P1204" s="119" t="s">
        <v>46</v>
      </c>
      <c r="Q1204" s="133" t="s">
        <v>43</v>
      </c>
      <c r="R1204" s="134" t="s">
        <v>18</v>
      </c>
      <c r="S1204" s="134" t="s">
        <v>8851</v>
      </c>
      <c r="T1204" s="134" t="s">
        <v>47</v>
      </c>
      <c r="U1204" s="119">
        <v>11</v>
      </c>
      <c r="V1204" s="134" t="s">
        <v>3926</v>
      </c>
      <c r="W1204" s="135" t="s">
        <v>6239</v>
      </c>
      <c r="X1204" s="136" t="str">
        <f t="shared" si="61"/>
        <v>11000JRTVN</v>
      </c>
      <c r="Y1204" s="137" t="s">
        <v>6240</v>
      </c>
      <c r="Z1204" s="119" t="s">
        <v>346</v>
      </c>
      <c r="AA1204" s="119" t="s">
        <v>2044</v>
      </c>
      <c r="AB1204" s="131" t="s">
        <v>6241</v>
      </c>
      <c r="AC1204" s="119" t="s">
        <v>348</v>
      </c>
      <c r="AD1204" s="119" t="s">
        <v>42</v>
      </c>
      <c r="AE1204" s="119" t="s">
        <v>4569</v>
      </c>
      <c r="AF1204" s="119" t="s">
        <v>350</v>
      </c>
      <c r="AG1204" s="119" t="s">
        <v>351</v>
      </c>
      <c r="AH1204" s="142"/>
      <c r="AI1204" s="119" t="s">
        <v>3683</v>
      </c>
      <c r="AJ1204" s="133" t="s">
        <v>123</v>
      </c>
      <c r="AK1204" s="133" t="s">
        <v>124</v>
      </c>
      <c r="AL1204" s="133"/>
      <c r="AM1204" s="133"/>
      <c r="AN1204" s="133" t="s">
        <v>42</v>
      </c>
      <c r="AO1204" s="133" t="s">
        <v>42</v>
      </c>
      <c r="AP1204" s="133" t="s">
        <v>81</v>
      </c>
      <c r="AQ1204" s="133" t="s">
        <v>71</v>
      </c>
      <c r="AR1204" s="137"/>
      <c r="AS1204" s="137"/>
      <c r="AT1204" s="137"/>
      <c r="AU1204" s="133">
        <v>1003199620</v>
      </c>
      <c r="AV1204" s="133" t="s">
        <v>8242</v>
      </c>
      <c r="AW1204" s="133"/>
      <c r="AX1204" s="138"/>
      <c r="AY1204" s="138"/>
      <c r="AZ1204" s="138"/>
      <c r="BA1204" s="138"/>
      <c r="BB1204" s="138"/>
      <c r="BC1204" s="300">
        <v>1440084644</v>
      </c>
      <c r="BD1204" s="300" t="s">
        <v>10027</v>
      </c>
      <c r="BE1204" s="138"/>
    </row>
    <row r="1205" spans="1:57" s="140" customFormat="1" ht="12" customHeight="1">
      <c r="A1205" s="119">
        <v>2015</v>
      </c>
      <c r="B1205" s="142" t="s">
        <v>138</v>
      </c>
      <c r="C1205" s="119" t="s">
        <v>6219</v>
      </c>
      <c r="D1205" s="131">
        <v>5700282767</v>
      </c>
      <c r="E1205" s="131" t="str">
        <f t="shared" si="59"/>
        <v>SIM</v>
      </c>
      <c r="F1205" s="131" t="str">
        <f t="shared" si="60"/>
        <v>SIM</v>
      </c>
      <c r="G1205" s="132">
        <v>42077</v>
      </c>
      <c r="H1205" s="119" t="s">
        <v>8374</v>
      </c>
      <c r="I1205" s="119" t="s">
        <v>62</v>
      </c>
      <c r="J1205" s="119">
        <v>192</v>
      </c>
      <c r="K1205" s="119">
        <v>432</v>
      </c>
      <c r="L1205" s="119">
        <v>4</v>
      </c>
      <c r="M1205" s="119">
        <v>0</v>
      </c>
      <c r="N1205" s="119">
        <v>24</v>
      </c>
      <c r="O1205" s="119" t="s">
        <v>46</v>
      </c>
      <c r="P1205" s="119" t="s">
        <v>46</v>
      </c>
      <c r="Q1205" s="133" t="s">
        <v>43</v>
      </c>
      <c r="R1205" s="134" t="s">
        <v>18</v>
      </c>
      <c r="S1205" s="134" t="s">
        <v>8851</v>
      </c>
      <c r="T1205" s="134" t="s">
        <v>47</v>
      </c>
      <c r="U1205" s="119">
        <v>11</v>
      </c>
      <c r="V1205" s="134" t="s">
        <v>3926</v>
      </c>
      <c r="W1205" s="135" t="s">
        <v>6242</v>
      </c>
      <c r="X1205" s="136" t="str">
        <f t="shared" si="61"/>
        <v>11000JRTVO</v>
      </c>
      <c r="Y1205" s="137" t="s">
        <v>6243</v>
      </c>
      <c r="Z1205" s="119" t="s">
        <v>346</v>
      </c>
      <c r="AA1205" s="119" t="s">
        <v>2044</v>
      </c>
      <c r="AB1205" s="131" t="s">
        <v>6244</v>
      </c>
      <c r="AC1205" s="119" t="s">
        <v>348</v>
      </c>
      <c r="AD1205" s="119" t="s">
        <v>42</v>
      </c>
      <c r="AE1205" s="119" t="s">
        <v>4569</v>
      </c>
      <c r="AF1205" s="119" t="s">
        <v>350</v>
      </c>
      <c r="AG1205" s="119" t="s">
        <v>351</v>
      </c>
      <c r="AH1205" s="142"/>
      <c r="AI1205" s="119" t="s">
        <v>3683</v>
      </c>
      <c r="AJ1205" s="133" t="s">
        <v>123</v>
      </c>
      <c r="AK1205" s="133" t="s">
        <v>124</v>
      </c>
      <c r="AL1205" s="133"/>
      <c r="AM1205" s="133"/>
      <c r="AN1205" s="133" t="s">
        <v>42</v>
      </c>
      <c r="AO1205" s="133" t="s">
        <v>42</v>
      </c>
      <c r="AP1205" s="133" t="s">
        <v>81</v>
      </c>
      <c r="AQ1205" s="133" t="s">
        <v>71</v>
      </c>
      <c r="AR1205" s="137"/>
      <c r="AS1205" s="137"/>
      <c r="AT1205" s="137"/>
      <c r="AU1205" s="133">
        <v>1002201508</v>
      </c>
      <c r="AV1205" s="133" t="s">
        <v>6245</v>
      </c>
      <c r="AW1205" s="133">
        <v>-4674927</v>
      </c>
      <c r="AX1205" s="138"/>
      <c r="AY1205" s="138"/>
      <c r="AZ1205" s="138"/>
      <c r="BA1205" s="138"/>
      <c r="BB1205" s="138"/>
      <c r="BC1205" s="300">
        <v>1440084644</v>
      </c>
      <c r="BD1205" s="300" t="s">
        <v>10028</v>
      </c>
      <c r="BE1205" s="138"/>
    </row>
    <row r="1206" spans="1:57" s="140" customFormat="1" ht="12" customHeight="1">
      <c r="A1206" s="119">
        <v>2015</v>
      </c>
      <c r="B1206" s="142" t="s">
        <v>138</v>
      </c>
      <c r="C1206" s="119" t="s">
        <v>6219</v>
      </c>
      <c r="D1206" s="131">
        <v>5700282754</v>
      </c>
      <c r="E1206" s="131" t="str">
        <f t="shared" si="59"/>
        <v>SIM</v>
      </c>
      <c r="F1206" s="131" t="str">
        <f t="shared" si="60"/>
        <v>SIM</v>
      </c>
      <c r="G1206" s="132">
        <v>42149</v>
      </c>
      <c r="H1206" s="119" t="s">
        <v>8374</v>
      </c>
      <c r="I1206" s="119" t="s">
        <v>62</v>
      </c>
      <c r="J1206" s="119">
        <v>240</v>
      </c>
      <c r="K1206" s="119">
        <v>432</v>
      </c>
      <c r="L1206" s="119">
        <v>4</v>
      </c>
      <c r="M1206" s="119">
        <v>0</v>
      </c>
      <c r="N1206" s="119">
        <v>24</v>
      </c>
      <c r="O1206" s="119" t="s">
        <v>46</v>
      </c>
      <c r="P1206" s="119" t="s">
        <v>46</v>
      </c>
      <c r="Q1206" s="133" t="s">
        <v>43</v>
      </c>
      <c r="R1206" s="134" t="s">
        <v>18</v>
      </c>
      <c r="S1206" s="134" t="s">
        <v>8851</v>
      </c>
      <c r="T1206" s="134" t="s">
        <v>47</v>
      </c>
      <c r="U1206" s="119">
        <v>11</v>
      </c>
      <c r="V1206" s="134" t="s">
        <v>3926</v>
      </c>
      <c r="W1206" s="135" t="s">
        <v>6246</v>
      </c>
      <c r="X1206" s="136" t="str">
        <f t="shared" si="61"/>
        <v>11000JRTVW</v>
      </c>
      <c r="Y1206" s="137" t="s">
        <v>6247</v>
      </c>
      <c r="Z1206" s="119" t="s">
        <v>346</v>
      </c>
      <c r="AA1206" s="119" t="s">
        <v>2044</v>
      </c>
      <c r="AB1206" s="131" t="s">
        <v>6248</v>
      </c>
      <c r="AC1206" s="119" t="s">
        <v>348</v>
      </c>
      <c r="AD1206" s="119" t="s">
        <v>42</v>
      </c>
      <c r="AE1206" s="119" t="s">
        <v>4569</v>
      </c>
      <c r="AF1206" s="119" t="s">
        <v>350</v>
      </c>
      <c r="AG1206" s="119" t="s">
        <v>351</v>
      </c>
      <c r="AH1206" s="142"/>
      <c r="AI1206" s="119" t="s">
        <v>3683</v>
      </c>
      <c r="AJ1206" s="133" t="s">
        <v>123</v>
      </c>
      <c r="AK1206" s="133" t="s">
        <v>124</v>
      </c>
      <c r="AL1206" s="133"/>
      <c r="AM1206" s="133"/>
      <c r="AN1206" s="133" t="s">
        <v>42</v>
      </c>
      <c r="AO1206" s="133" t="s">
        <v>42</v>
      </c>
      <c r="AP1206" s="133" t="s">
        <v>81</v>
      </c>
      <c r="AQ1206" s="133" t="s">
        <v>71</v>
      </c>
      <c r="AR1206" s="137"/>
      <c r="AS1206" s="137"/>
      <c r="AT1206" s="137"/>
      <c r="AU1206" s="133">
        <v>1002203489</v>
      </c>
      <c r="AV1206" s="133" t="s">
        <v>6249</v>
      </c>
      <c r="AW1206" s="133">
        <v>-46714295</v>
      </c>
      <c r="AX1206" s="138"/>
      <c r="AY1206" s="138"/>
      <c r="AZ1206" s="138"/>
      <c r="BA1206" s="138"/>
      <c r="BB1206" s="138"/>
      <c r="BC1206" s="300">
        <v>1440084644</v>
      </c>
      <c r="BD1206" s="300" t="s">
        <v>10029</v>
      </c>
      <c r="BE1206" s="138"/>
    </row>
    <row r="1207" spans="1:57" s="140" customFormat="1" ht="12" customHeight="1">
      <c r="A1207" s="119">
        <v>2015</v>
      </c>
      <c r="B1207" s="142" t="s">
        <v>138</v>
      </c>
      <c r="C1207" s="119" t="s">
        <v>6219</v>
      </c>
      <c r="D1207" s="131">
        <v>5700324094</v>
      </c>
      <c r="E1207" s="131" t="str">
        <f t="shared" si="59"/>
        <v>SIM</v>
      </c>
      <c r="F1207" s="131" t="str">
        <f t="shared" si="60"/>
        <v>SIM</v>
      </c>
      <c r="G1207" s="132">
        <v>42156</v>
      </c>
      <c r="H1207" s="119" t="s">
        <v>8374</v>
      </c>
      <c r="I1207" s="119" t="s">
        <v>62</v>
      </c>
      <c r="J1207" s="119">
        <v>192</v>
      </c>
      <c r="K1207" s="119">
        <v>432</v>
      </c>
      <c r="L1207" s="119">
        <v>4</v>
      </c>
      <c r="M1207" s="119">
        <v>0</v>
      </c>
      <c r="N1207" s="119">
        <v>24</v>
      </c>
      <c r="O1207" s="119" t="s">
        <v>46</v>
      </c>
      <c r="P1207" s="119" t="s">
        <v>46</v>
      </c>
      <c r="Q1207" s="133" t="s">
        <v>43</v>
      </c>
      <c r="R1207" s="134" t="s">
        <v>18</v>
      </c>
      <c r="S1207" s="134" t="s">
        <v>8851</v>
      </c>
      <c r="T1207" s="134" t="s">
        <v>63</v>
      </c>
      <c r="U1207" s="119">
        <v>11</v>
      </c>
      <c r="V1207" s="134" t="s">
        <v>3926</v>
      </c>
      <c r="W1207" s="135" t="s">
        <v>6250</v>
      </c>
      <c r="X1207" s="136" t="str">
        <f t="shared" si="61"/>
        <v>11000JRTVX</v>
      </c>
      <c r="Y1207" s="137" t="s">
        <v>6247</v>
      </c>
      <c r="Z1207" s="119" t="s">
        <v>346</v>
      </c>
      <c r="AA1207" s="119" t="s">
        <v>2044</v>
      </c>
      <c r="AB1207" s="131" t="s">
        <v>6251</v>
      </c>
      <c r="AC1207" s="119" t="s">
        <v>348</v>
      </c>
      <c r="AD1207" s="119" t="s">
        <v>42</v>
      </c>
      <c r="AE1207" s="119" t="s">
        <v>4569</v>
      </c>
      <c r="AF1207" s="119" t="s">
        <v>350</v>
      </c>
      <c r="AG1207" s="119" t="s">
        <v>351</v>
      </c>
      <c r="AH1207" s="119"/>
      <c r="AI1207" s="138" t="s">
        <v>3683</v>
      </c>
      <c r="AJ1207" s="133" t="s">
        <v>123</v>
      </c>
      <c r="AK1207" s="133" t="s">
        <v>124</v>
      </c>
      <c r="AL1207" s="133"/>
      <c r="AM1207" s="133"/>
      <c r="AN1207" s="133" t="s">
        <v>42</v>
      </c>
      <c r="AO1207" s="133" t="s">
        <v>42</v>
      </c>
      <c r="AP1207" s="133" t="s">
        <v>81</v>
      </c>
      <c r="AQ1207" s="133" t="s">
        <v>71</v>
      </c>
      <c r="AR1207" s="137"/>
      <c r="AS1207" s="137"/>
      <c r="AT1207" s="137"/>
      <c r="AU1207" s="133">
        <v>1002203500</v>
      </c>
      <c r="AV1207" s="133" t="s">
        <v>6252</v>
      </c>
      <c r="AW1207" s="133">
        <v>-46712887</v>
      </c>
      <c r="AX1207" s="138"/>
      <c r="AY1207" s="138"/>
      <c r="AZ1207" s="138"/>
      <c r="BA1207" s="138"/>
      <c r="BB1207" s="138"/>
      <c r="BC1207" s="300">
        <v>1440084644</v>
      </c>
      <c r="BD1207" s="300" t="s">
        <v>10030</v>
      </c>
      <c r="BE1207" s="138"/>
    </row>
    <row r="1208" spans="1:57" s="140" customFormat="1" ht="12" customHeight="1">
      <c r="A1208" s="119">
        <v>2015</v>
      </c>
      <c r="B1208" s="142" t="s">
        <v>138</v>
      </c>
      <c r="C1208" s="119" t="s">
        <v>6219</v>
      </c>
      <c r="D1208" s="131">
        <v>5700282772</v>
      </c>
      <c r="E1208" s="131" t="str">
        <f t="shared" si="59"/>
        <v>SIM</v>
      </c>
      <c r="F1208" s="131" t="str">
        <f t="shared" si="60"/>
        <v>SIM</v>
      </c>
      <c r="G1208" s="132">
        <v>42122</v>
      </c>
      <c r="H1208" s="119" t="s">
        <v>8374</v>
      </c>
      <c r="I1208" s="119" t="s">
        <v>62</v>
      </c>
      <c r="J1208" s="119">
        <v>240</v>
      </c>
      <c r="K1208" s="119">
        <v>432</v>
      </c>
      <c r="L1208" s="119">
        <v>4</v>
      </c>
      <c r="M1208" s="119">
        <v>0</v>
      </c>
      <c r="N1208" s="119">
        <v>24</v>
      </c>
      <c r="O1208" s="119" t="s">
        <v>46</v>
      </c>
      <c r="P1208" s="119" t="s">
        <v>46</v>
      </c>
      <c r="Q1208" s="133" t="s">
        <v>43</v>
      </c>
      <c r="R1208" s="134" t="s">
        <v>18</v>
      </c>
      <c r="S1208" s="134" t="s">
        <v>8851</v>
      </c>
      <c r="T1208" s="134" t="s">
        <v>47</v>
      </c>
      <c r="U1208" s="119">
        <v>11</v>
      </c>
      <c r="V1208" s="134" t="s">
        <v>3926</v>
      </c>
      <c r="W1208" s="135" t="s">
        <v>6253</v>
      </c>
      <c r="X1208" s="136" t="str">
        <f t="shared" si="61"/>
        <v>11000JRTVY</v>
      </c>
      <c r="Y1208" s="137" t="s">
        <v>6254</v>
      </c>
      <c r="Z1208" s="119" t="s">
        <v>346</v>
      </c>
      <c r="AA1208" s="119" t="s">
        <v>2044</v>
      </c>
      <c r="AB1208" s="131" t="s">
        <v>6255</v>
      </c>
      <c r="AC1208" s="119" t="s">
        <v>348</v>
      </c>
      <c r="AD1208" s="119" t="s">
        <v>42</v>
      </c>
      <c r="AE1208" s="119" t="s">
        <v>4569</v>
      </c>
      <c r="AF1208" s="119" t="s">
        <v>350</v>
      </c>
      <c r="AG1208" s="119" t="s">
        <v>351</v>
      </c>
      <c r="AH1208" s="142"/>
      <c r="AI1208" s="119" t="s">
        <v>3683</v>
      </c>
      <c r="AJ1208" s="133" t="s">
        <v>123</v>
      </c>
      <c r="AK1208" s="133" t="s">
        <v>124</v>
      </c>
      <c r="AL1208" s="133"/>
      <c r="AM1208" s="133"/>
      <c r="AN1208" s="133" t="s">
        <v>42</v>
      </c>
      <c r="AO1208" s="133" t="s">
        <v>42</v>
      </c>
      <c r="AP1208" s="133" t="s">
        <v>81</v>
      </c>
      <c r="AQ1208" s="133" t="s">
        <v>71</v>
      </c>
      <c r="AR1208" s="137"/>
      <c r="AS1208" s="137"/>
      <c r="AT1208" s="137"/>
      <c r="AU1208" s="133">
        <v>1002203381</v>
      </c>
      <c r="AV1208" s="133" t="s">
        <v>6249</v>
      </c>
      <c r="AW1208" s="133">
        <v>-46714295</v>
      </c>
      <c r="AX1208" s="138"/>
      <c r="AY1208" s="138"/>
      <c r="AZ1208" s="138"/>
      <c r="BA1208" s="138"/>
      <c r="BB1208" s="138"/>
      <c r="BC1208" s="300">
        <v>1440084644</v>
      </c>
      <c r="BD1208" s="300" t="s">
        <v>10031</v>
      </c>
      <c r="BE1208" s="138"/>
    </row>
    <row r="1209" spans="1:57" s="140" customFormat="1" ht="12" customHeight="1">
      <c r="A1209" s="119">
        <v>2015</v>
      </c>
      <c r="B1209" s="142" t="s">
        <v>138</v>
      </c>
      <c r="C1209" s="119" t="s">
        <v>6219</v>
      </c>
      <c r="D1209" s="131">
        <v>5700282782</v>
      </c>
      <c r="E1209" s="131" t="str">
        <f t="shared" si="59"/>
        <v>SIM</v>
      </c>
      <c r="F1209" s="131" t="str">
        <f t="shared" si="60"/>
        <v>SIM</v>
      </c>
      <c r="G1209" s="132">
        <v>42131</v>
      </c>
      <c r="H1209" s="119" t="s">
        <v>8374</v>
      </c>
      <c r="I1209" s="119" t="s">
        <v>62</v>
      </c>
      <c r="J1209" s="119">
        <v>192</v>
      </c>
      <c r="K1209" s="119">
        <v>432</v>
      </c>
      <c r="L1209" s="119">
        <v>4</v>
      </c>
      <c r="M1209" s="119">
        <v>0</v>
      </c>
      <c r="N1209" s="119">
        <v>24</v>
      </c>
      <c r="O1209" s="119" t="s">
        <v>46</v>
      </c>
      <c r="P1209" s="119" t="s">
        <v>46</v>
      </c>
      <c r="Q1209" s="133" t="s">
        <v>43</v>
      </c>
      <c r="R1209" s="134" t="s">
        <v>18</v>
      </c>
      <c r="S1209" s="134" t="s">
        <v>8851</v>
      </c>
      <c r="T1209" s="134" t="s">
        <v>47</v>
      </c>
      <c r="U1209" s="119">
        <v>11</v>
      </c>
      <c r="V1209" s="134" t="s">
        <v>3926</v>
      </c>
      <c r="W1209" s="135" t="s">
        <v>6256</v>
      </c>
      <c r="X1209" s="136" t="str">
        <f t="shared" si="61"/>
        <v>11000JRTVZ</v>
      </c>
      <c r="Y1209" s="137" t="s">
        <v>6257</v>
      </c>
      <c r="Z1209" s="119" t="s">
        <v>346</v>
      </c>
      <c r="AA1209" s="119" t="s">
        <v>2044</v>
      </c>
      <c r="AB1209" s="131" t="s">
        <v>6258</v>
      </c>
      <c r="AC1209" s="119" t="s">
        <v>348</v>
      </c>
      <c r="AD1209" s="119" t="s">
        <v>42</v>
      </c>
      <c r="AE1209" s="119" t="s">
        <v>4569</v>
      </c>
      <c r="AF1209" s="119" t="s">
        <v>350</v>
      </c>
      <c r="AG1209" s="119" t="s">
        <v>351</v>
      </c>
      <c r="AH1209" s="142"/>
      <c r="AI1209" s="119" t="s">
        <v>3683</v>
      </c>
      <c r="AJ1209" s="133" t="s">
        <v>123</v>
      </c>
      <c r="AK1209" s="133" t="s">
        <v>124</v>
      </c>
      <c r="AL1209" s="133"/>
      <c r="AM1209" s="133"/>
      <c r="AN1209" s="133" t="s">
        <v>42</v>
      </c>
      <c r="AO1209" s="133" t="s">
        <v>42</v>
      </c>
      <c r="AP1209" s="133" t="s">
        <v>81</v>
      </c>
      <c r="AQ1209" s="133" t="s">
        <v>71</v>
      </c>
      <c r="AR1209" s="137"/>
      <c r="AS1209" s="137"/>
      <c r="AT1209" s="137"/>
      <c r="AU1209" s="160">
        <v>1002203446</v>
      </c>
      <c r="AV1209" s="133" t="s">
        <v>6259</v>
      </c>
      <c r="AW1209" s="133">
        <v>-46712916</v>
      </c>
      <c r="AX1209" s="138"/>
      <c r="AY1209" s="138"/>
      <c r="AZ1209" s="138"/>
      <c r="BA1209" s="138"/>
      <c r="BB1209" s="138"/>
      <c r="BC1209" s="300">
        <v>1440084644</v>
      </c>
      <c r="BD1209" s="300" t="s">
        <v>10032</v>
      </c>
      <c r="BE1209" s="138"/>
    </row>
    <row r="1210" spans="1:57" s="140" customFormat="1" ht="12" customHeight="1">
      <c r="A1210" s="119">
        <v>2015</v>
      </c>
      <c r="B1210" s="142" t="s">
        <v>138</v>
      </c>
      <c r="C1210" s="119" t="s">
        <v>6219</v>
      </c>
      <c r="D1210" s="131">
        <v>5700321809</v>
      </c>
      <c r="E1210" s="131" t="str">
        <f t="shared" si="59"/>
        <v>SIM</v>
      </c>
      <c r="F1210" s="131" t="str">
        <f t="shared" si="60"/>
        <v>SIM</v>
      </c>
      <c r="G1210" s="132">
        <v>42186</v>
      </c>
      <c r="H1210" s="119" t="s">
        <v>8374</v>
      </c>
      <c r="I1210" s="119" t="s">
        <v>62</v>
      </c>
      <c r="J1210" s="119">
        <v>192</v>
      </c>
      <c r="K1210" s="119">
        <v>432</v>
      </c>
      <c r="L1210" s="119">
        <v>4</v>
      </c>
      <c r="M1210" s="119">
        <v>0</v>
      </c>
      <c r="N1210" s="119">
        <v>24</v>
      </c>
      <c r="O1210" s="119" t="s">
        <v>46</v>
      </c>
      <c r="P1210" s="119" t="s">
        <v>46</v>
      </c>
      <c r="Q1210" s="133" t="s">
        <v>43</v>
      </c>
      <c r="R1210" s="134" t="s">
        <v>18</v>
      </c>
      <c r="S1210" s="134" t="s">
        <v>8851</v>
      </c>
      <c r="T1210" s="134" t="s">
        <v>63</v>
      </c>
      <c r="U1210" s="119">
        <v>11</v>
      </c>
      <c r="V1210" s="134" t="s">
        <v>4684</v>
      </c>
      <c r="W1210" s="135" t="s">
        <v>6451</v>
      </c>
      <c r="X1210" s="136" t="str">
        <f t="shared" si="61"/>
        <v>11176CIUEZ</v>
      </c>
      <c r="Y1210" s="137" t="s">
        <v>6452</v>
      </c>
      <c r="Z1210" s="119" t="s">
        <v>497</v>
      </c>
      <c r="AA1210" s="119" t="s">
        <v>498</v>
      </c>
      <c r="AB1210" s="131" t="s">
        <v>6453</v>
      </c>
      <c r="AC1210" s="119" t="s">
        <v>87</v>
      </c>
      <c r="AD1210" s="119" t="s">
        <v>42</v>
      </c>
      <c r="AE1210" s="119" t="s">
        <v>514</v>
      </c>
      <c r="AF1210" s="119" t="s">
        <v>398</v>
      </c>
      <c r="AG1210" s="119" t="s">
        <v>3666</v>
      </c>
      <c r="AH1210" s="119"/>
      <c r="AI1210" s="138" t="s">
        <v>3763</v>
      </c>
      <c r="AJ1210" s="133" t="s">
        <v>124</v>
      </c>
      <c r="AK1210" s="133" t="s">
        <v>123</v>
      </c>
      <c r="AL1210" s="133"/>
      <c r="AM1210" s="133"/>
      <c r="AN1210" s="133" t="s">
        <v>42</v>
      </c>
      <c r="AO1210" s="133" t="s">
        <v>42</v>
      </c>
      <c r="AP1210" s="138" t="s">
        <v>8327</v>
      </c>
      <c r="AQ1210" s="133" t="s">
        <v>71</v>
      </c>
      <c r="AR1210" s="137"/>
      <c r="AS1210" s="137"/>
      <c r="AT1210" s="137"/>
      <c r="AU1210" s="133">
        <v>1002232969</v>
      </c>
      <c r="AV1210" s="133" t="s">
        <v>6454</v>
      </c>
      <c r="AW1210" s="133">
        <v>-46923190</v>
      </c>
      <c r="AX1210" s="138"/>
      <c r="AY1210" s="138"/>
      <c r="AZ1210" s="138"/>
      <c r="BA1210" s="138"/>
      <c r="BB1210" s="138"/>
      <c r="BC1210" s="300">
        <v>1440084644</v>
      </c>
      <c r="BD1210" s="300" t="s">
        <v>10033</v>
      </c>
      <c r="BE1210" s="138"/>
    </row>
    <row r="1211" spans="1:57" s="140" customFormat="1" ht="12" customHeight="1">
      <c r="A1211" s="119">
        <v>2015</v>
      </c>
      <c r="B1211" s="142" t="s">
        <v>138</v>
      </c>
      <c r="C1211" s="119" t="s">
        <v>6219</v>
      </c>
      <c r="D1211" s="131">
        <v>5700323400</v>
      </c>
      <c r="E1211" s="131" t="str">
        <f t="shared" si="59"/>
        <v>SIM</v>
      </c>
      <c r="F1211" s="131" t="str">
        <f t="shared" si="60"/>
        <v>SIM</v>
      </c>
      <c r="G1211" s="132">
        <v>42158</v>
      </c>
      <c r="H1211" s="119" t="s">
        <v>8374</v>
      </c>
      <c r="I1211" s="119" t="s">
        <v>62</v>
      </c>
      <c r="J1211" s="119">
        <v>192</v>
      </c>
      <c r="K1211" s="119">
        <v>432</v>
      </c>
      <c r="L1211" s="119">
        <v>4</v>
      </c>
      <c r="M1211" s="119">
        <v>0</v>
      </c>
      <c r="N1211" s="119">
        <v>24</v>
      </c>
      <c r="O1211" s="119" t="s">
        <v>46</v>
      </c>
      <c r="P1211" s="119" t="s">
        <v>46</v>
      </c>
      <c r="Q1211" s="133" t="s">
        <v>43</v>
      </c>
      <c r="R1211" s="134" t="s">
        <v>18</v>
      </c>
      <c r="S1211" s="134" t="s">
        <v>8851</v>
      </c>
      <c r="T1211" s="134" t="s">
        <v>63</v>
      </c>
      <c r="U1211" s="119">
        <v>19</v>
      </c>
      <c r="V1211" s="134" t="s">
        <v>4972</v>
      </c>
      <c r="W1211" s="135" t="s">
        <v>6764</v>
      </c>
      <c r="X1211" s="136" t="str">
        <f t="shared" si="61"/>
        <v>11535ADUHQ</v>
      </c>
      <c r="Y1211" s="137" t="s">
        <v>10755</v>
      </c>
      <c r="Z1211" s="119" t="s">
        <v>2887</v>
      </c>
      <c r="AA1211" s="119" t="s">
        <v>798</v>
      </c>
      <c r="AB1211" s="131" t="s">
        <v>6765</v>
      </c>
      <c r="AC1211" s="119" t="s">
        <v>87</v>
      </c>
      <c r="AD1211" s="119" t="s">
        <v>42</v>
      </c>
      <c r="AE1211" s="119" t="s">
        <v>1029</v>
      </c>
      <c r="AF1211" s="119" t="s">
        <v>89</v>
      </c>
      <c r="AG1211" s="119" t="s">
        <v>90</v>
      </c>
      <c r="AH1211" s="119"/>
      <c r="AI1211" s="138" t="s">
        <v>5443</v>
      </c>
      <c r="AJ1211" s="133" t="s">
        <v>58</v>
      </c>
      <c r="AK1211" s="133" t="s">
        <v>57</v>
      </c>
      <c r="AL1211" s="133"/>
      <c r="AM1211" s="133"/>
      <c r="AN1211" s="133" t="s">
        <v>42</v>
      </c>
      <c r="AO1211" s="133" t="s">
        <v>42</v>
      </c>
      <c r="AP1211" s="133" t="s">
        <v>112</v>
      </c>
      <c r="AQ1211" s="133" t="s">
        <v>102</v>
      </c>
      <c r="AR1211" s="137"/>
      <c r="AS1211" s="137"/>
      <c r="AT1211" s="137"/>
      <c r="AU1211" s="133">
        <v>1003674442</v>
      </c>
      <c r="AV1211" s="133" t="s">
        <v>6766</v>
      </c>
      <c r="AW1211" s="133">
        <v>-47589744</v>
      </c>
      <c r="AX1211" s="138"/>
      <c r="AY1211" s="138"/>
      <c r="AZ1211" s="138"/>
      <c r="BA1211" s="138"/>
      <c r="BB1211" s="138"/>
      <c r="BC1211" s="300">
        <v>1440084644</v>
      </c>
      <c r="BD1211" s="300" t="s">
        <v>10034</v>
      </c>
      <c r="BE1211" s="138"/>
    </row>
    <row r="1212" spans="1:57" s="140" customFormat="1" ht="12" customHeight="1">
      <c r="A1212" s="119">
        <v>2015</v>
      </c>
      <c r="B1212" s="142" t="s">
        <v>138</v>
      </c>
      <c r="C1212" s="119" t="s">
        <v>6219</v>
      </c>
      <c r="D1212" s="131" t="s">
        <v>6911</v>
      </c>
      <c r="E1212" s="131" t="str">
        <f t="shared" si="59"/>
        <v>SIM</v>
      </c>
      <c r="F1212" s="131" t="str">
        <f t="shared" si="60"/>
        <v>SIM</v>
      </c>
      <c r="G1212" s="132">
        <v>42233</v>
      </c>
      <c r="H1212" s="119" t="s">
        <v>44</v>
      </c>
      <c r="I1212" s="119" t="s">
        <v>62</v>
      </c>
      <c r="J1212" s="119">
        <v>192</v>
      </c>
      <c r="K1212" s="119">
        <v>432</v>
      </c>
      <c r="L1212" s="119">
        <v>4</v>
      </c>
      <c r="M1212" s="119">
        <v>4</v>
      </c>
      <c r="N1212" s="119">
        <v>32</v>
      </c>
      <c r="O1212" s="119" t="s">
        <v>43</v>
      </c>
      <c r="P1212" s="119" t="s">
        <v>43</v>
      </c>
      <c r="Q1212" s="133" t="s">
        <v>43</v>
      </c>
      <c r="R1212" s="134" t="s">
        <v>18</v>
      </c>
      <c r="S1212" s="134" t="s">
        <v>8851</v>
      </c>
      <c r="T1212" s="134" t="s">
        <v>63</v>
      </c>
      <c r="U1212" s="119">
        <v>14</v>
      </c>
      <c r="V1212" s="134" t="s">
        <v>6912</v>
      </c>
      <c r="W1212" s="103" t="s">
        <v>6913</v>
      </c>
      <c r="X1212" s="136" t="str">
        <f t="shared" si="61"/>
        <v>11567SUUJX</v>
      </c>
      <c r="Y1212" s="137" t="s">
        <v>10753</v>
      </c>
      <c r="Z1212" s="119" t="s">
        <v>6914</v>
      </c>
      <c r="AA1212" s="119" t="s">
        <v>6915</v>
      </c>
      <c r="AB1212" s="131" t="s">
        <v>6916</v>
      </c>
      <c r="AC1212" s="119" t="s">
        <v>52</v>
      </c>
      <c r="AD1212" s="119" t="s">
        <v>6917</v>
      </c>
      <c r="AE1212" s="119" t="s">
        <v>427</v>
      </c>
      <c r="AF1212" s="119" t="s">
        <v>54</v>
      </c>
      <c r="AG1212" s="119" t="s">
        <v>55</v>
      </c>
      <c r="AH1212" s="119"/>
      <c r="AI1212" s="138" t="s">
        <v>3645</v>
      </c>
      <c r="AJ1212" s="133" t="s">
        <v>57</v>
      </c>
      <c r="AK1212" s="133" t="s">
        <v>58</v>
      </c>
      <c r="AL1212" s="133"/>
      <c r="AM1212" s="133"/>
      <c r="AN1212" s="133" t="s">
        <v>42</v>
      </c>
      <c r="AO1212" s="133" t="s">
        <v>42</v>
      </c>
      <c r="AP1212" s="133" t="s">
        <v>70</v>
      </c>
      <c r="AQ1212" s="133" t="s">
        <v>71</v>
      </c>
      <c r="AR1212" s="137"/>
      <c r="AS1212" s="137"/>
      <c r="AT1212" s="137"/>
      <c r="AU1212" s="160">
        <v>1003674310</v>
      </c>
      <c r="AV1212" s="133" t="s">
        <v>8287</v>
      </c>
      <c r="AW1212" s="133" t="s">
        <v>8287</v>
      </c>
      <c r="AX1212" s="138" t="s">
        <v>8178</v>
      </c>
      <c r="AY1212" s="138"/>
      <c r="AZ1212" s="138"/>
      <c r="BA1212" s="138"/>
      <c r="BB1212" s="138"/>
      <c r="BC1212" s="300">
        <v>2026063379</v>
      </c>
      <c r="BD1212" s="300" t="s">
        <v>10035</v>
      </c>
      <c r="BE1212" s="138"/>
    </row>
    <row r="1213" spans="1:57" s="140" customFormat="1" ht="12" customHeight="1">
      <c r="A1213" s="119">
        <v>2015</v>
      </c>
      <c r="B1213" s="142" t="s">
        <v>138</v>
      </c>
      <c r="C1213" s="119" t="s">
        <v>6219</v>
      </c>
      <c r="D1213" s="131" t="s">
        <v>6748</v>
      </c>
      <c r="E1213" s="131" t="str">
        <f t="shared" si="59"/>
        <v>SIM</v>
      </c>
      <c r="F1213" s="131" t="str">
        <f t="shared" si="60"/>
        <v>SIM</v>
      </c>
      <c r="G1213" s="132">
        <v>42079</v>
      </c>
      <c r="H1213" s="119" t="s">
        <v>44</v>
      </c>
      <c r="I1213" s="119" t="s">
        <v>62</v>
      </c>
      <c r="J1213" s="119">
        <v>192</v>
      </c>
      <c r="K1213" s="119">
        <v>432</v>
      </c>
      <c r="L1213" s="119">
        <v>4</v>
      </c>
      <c r="M1213" s="119">
        <v>4</v>
      </c>
      <c r="N1213" s="119">
        <v>32</v>
      </c>
      <c r="O1213" s="119" t="s">
        <v>43</v>
      </c>
      <c r="P1213" s="119" t="s">
        <v>43</v>
      </c>
      <c r="Q1213" s="133" t="s">
        <v>43</v>
      </c>
      <c r="R1213" s="134" t="s">
        <v>18</v>
      </c>
      <c r="S1213" s="134" t="s">
        <v>8851</v>
      </c>
      <c r="T1213" s="134" t="s">
        <v>63</v>
      </c>
      <c r="U1213" s="119">
        <v>13</v>
      </c>
      <c r="V1213" s="134">
        <v>11521</v>
      </c>
      <c r="W1213" s="103" t="s">
        <v>6749</v>
      </c>
      <c r="X1213" s="136" t="str">
        <f t="shared" si="61"/>
        <v>11521CGUVI</v>
      </c>
      <c r="Y1213" s="137" t="s">
        <v>6750</v>
      </c>
      <c r="Z1213" s="119" t="s">
        <v>2874</v>
      </c>
      <c r="AA1213" s="119" t="s">
        <v>569</v>
      </c>
      <c r="AB1213" s="131" t="s">
        <v>6751</v>
      </c>
      <c r="AC1213" s="119" t="s">
        <v>348</v>
      </c>
      <c r="AD1213" s="119" t="s">
        <v>42</v>
      </c>
      <c r="AE1213" s="119" t="s">
        <v>2876</v>
      </c>
      <c r="AF1213" s="119" t="s">
        <v>744</v>
      </c>
      <c r="AG1213" s="119" t="s">
        <v>745</v>
      </c>
      <c r="AH1213" s="119"/>
      <c r="AI1213" s="138" t="s">
        <v>1124</v>
      </c>
      <c r="AJ1213" s="133" t="s">
        <v>57</v>
      </c>
      <c r="AK1213" s="133" t="s">
        <v>58</v>
      </c>
      <c r="AL1213" s="133"/>
      <c r="AM1213" s="133"/>
      <c r="AN1213" s="133" t="s">
        <v>42</v>
      </c>
      <c r="AO1213" s="133" t="s">
        <v>42</v>
      </c>
      <c r="AP1213" s="133" t="s">
        <v>70</v>
      </c>
      <c r="AQ1213" s="133" t="s">
        <v>126</v>
      </c>
      <c r="AR1213" s="137"/>
      <c r="AS1213" s="137"/>
      <c r="AT1213" s="137"/>
      <c r="AU1213" s="133">
        <v>1003674477</v>
      </c>
      <c r="AV1213" s="133" t="s">
        <v>8287</v>
      </c>
      <c r="AW1213" s="133" t="s">
        <v>8287</v>
      </c>
      <c r="AX1213" s="138" t="s">
        <v>8179</v>
      </c>
      <c r="AY1213" s="138"/>
      <c r="AZ1213" s="138"/>
      <c r="BA1213" s="138"/>
      <c r="BB1213" s="138"/>
      <c r="BC1213" s="300">
        <v>2026063379</v>
      </c>
      <c r="BD1213" s="300" t="s">
        <v>10036</v>
      </c>
      <c r="BE1213" s="138"/>
    </row>
    <row r="1214" spans="1:57" s="140" customFormat="1" ht="12" customHeight="1">
      <c r="A1214" s="119">
        <v>2015</v>
      </c>
      <c r="B1214" s="142" t="s">
        <v>138</v>
      </c>
      <c r="C1214" s="119" t="s">
        <v>6219</v>
      </c>
      <c r="D1214" s="131" t="s">
        <v>6625</v>
      </c>
      <c r="E1214" s="131" t="str">
        <f t="shared" si="59"/>
        <v>SIM</v>
      </c>
      <c r="F1214" s="131" t="str">
        <f t="shared" si="60"/>
        <v>SIM</v>
      </c>
      <c r="G1214" s="132">
        <v>42156</v>
      </c>
      <c r="H1214" s="119" t="s">
        <v>44</v>
      </c>
      <c r="I1214" s="119" t="s">
        <v>62</v>
      </c>
      <c r="J1214" s="119">
        <v>192</v>
      </c>
      <c r="K1214" s="119">
        <v>432</v>
      </c>
      <c r="L1214" s="119">
        <v>4</v>
      </c>
      <c r="M1214" s="119">
        <v>4</v>
      </c>
      <c r="N1214" s="119">
        <v>32</v>
      </c>
      <c r="O1214" s="119" t="s">
        <v>43</v>
      </c>
      <c r="P1214" s="119" t="s">
        <v>43</v>
      </c>
      <c r="Q1214" s="133" t="s">
        <v>43</v>
      </c>
      <c r="R1214" s="134" t="s">
        <v>18</v>
      </c>
      <c r="S1214" s="134" t="s">
        <v>8851</v>
      </c>
      <c r="T1214" s="134" t="s">
        <v>63</v>
      </c>
      <c r="U1214" s="119">
        <v>12</v>
      </c>
      <c r="V1214" s="134" t="s">
        <v>4187</v>
      </c>
      <c r="W1214" s="135" t="s">
        <v>6626</v>
      </c>
      <c r="X1214" s="136" t="str">
        <f t="shared" si="61"/>
        <v>11311JMUYO</v>
      </c>
      <c r="Y1214" s="137" t="s">
        <v>6627</v>
      </c>
      <c r="Z1214" s="119" t="s">
        <v>541</v>
      </c>
      <c r="AA1214" s="119" t="s">
        <v>416</v>
      </c>
      <c r="AB1214" s="131" t="s">
        <v>6628</v>
      </c>
      <c r="AC1214" s="119" t="s">
        <v>52</v>
      </c>
      <c r="AD1214" s="119" t="s">
        <v>42</v>
      </c>
      <c r="AE1214" s="119" t="s">
        <v>1229</v>
      </c>
      <c r="AF1214" s="119" t="s">
        <v>78</v>
      </c>
      <c r="AG1214" s="119" t="s">
        <v>79</v>
      </c>
      <c r="AH1214" s="119"/>
      <c r="AI1214" s="119" t="s">
        <v>3920</v>
      </c>
      <c r="AJ1214" s="133" t="s">
        <v>57</v>
      </c>
      <c r="AK1214" s="133" t="s">
        <v>58</v>
      </c>
      <c r="AL1214" s="133"/>
      <c r="AM1214" s="133"/>
      <c r="AN1214" s="133" t="s">
        <v>42</v>
      </c>
      <c r="AO1214" s="133" t="s">
        <v>42</v>
      </c>
      <c r="AP1214" s="133" t="s">
        <v>858</v>
      </c>
      <c r="AQ1214" s="133" t="s">
        <v>126</v>
      </c>
      <c r="AR1214" s="137"/>
      <c r="AS1214" s="137"/>
      <c r="AT1214" s="137"/>
      <c r="AU1214" s="162">
        <v>1003673853</v>
      </c>
      <c r="AV1214" s="133" t="s">
        <v>8287</v>
      </c>
      <c r="AW1214" s="133" t="s">
        <v>8287</v>
      </c>
      <c r="AX1214" s="138" t="s">
        <v>8179</v>
      </c>
      <c r="AY1214" s="138"/>
      <c r="AZ1214" s="138"/>
      <c r="BA1214" s="138"/>
      <c r="BB1214" s="138"/>
      <c r="BC1214" s="300">
        <v>2026063379</v>
      </c>
      <c r="BD1214" s="300" t="s">
        <v>10037</v>
      </c>
      <c r="BE1214" s="138"/>
    </row>
    <row r="1215" spans="1:57" s="140" customFormat="1" ht="12" customHeight="1">
      <c r="A1215" s="119">
        <v>2015</v>
      </c>
      <c r="B1215" s="142" t="s">
        <v>138</v>
      </c>
      <c r="C1215" s="119" t="s">
        <v>6219</v>
      </c>
      <c r="D1215" s="131">
        <v>5700318472</v>
      </c>
      <c r="E1215" s="131" t="str">
        <f t="shared" si="59"/>
        <v>SIM</v>
      </c>
      <c r="F1215" s="131" t="str">
        <f t="shared" si="60"/>
        <v>SIM</v>
      </c>
      <c r="G1215" s="132">
        <v>42172</v>
      </c>
      <c r="H1215" s="119" t="s">
        <v>8374</v>
      </c>
      <c r="I1215" s="119" t="s">
        <v>62</v>
      </c>
      <c r="J1215" s="119">
        <v>192</v>
      </c>
      <c r="K1215" s="119">
        <v>432</v>
      </c>
      <c r="L1215" s="119">
        <v>4</v>
      </c>
      <c r="M1215" s="119">
        <v>4</v>
      </c>
      <c r="N1215" s="119">
        <v>24</v>
      </c>
      <c r="O1215" s="119" t="s">
        <v>43</v>
      </c>
      <c r="P1215" s="119" t="s">
        <v>43</v>
      </c>
      <c r="Q1215" s="133" t="s">
        <v>43</v>
      </c>
      <c r="R1215" s="134" t="s">
        <v>18</v>
      </c>
      <c r="S1215" s="134" t="s">
        <v>8851</v>
      </c>
      <c r="T1215" s="134" t="s">
        <v>63</v>
      </c>
      <c r="U1215" s="119">
        <v>12</v>
      </c>
      <c r="V1215" s="134" t="s">
        <v>4187</v>
      </c>
      <c r="W1215" s="135" t="s">
        <v>6629</v>
      </c>
      <c r="X1215" s="136" t="str">
        <f t="shared" si="61"/>
        <v>11311JMUYT</v>
      </c>
      <c r="Y1215" s="137" t="s">
        <v>10698</v>
      </c>
      <c r="Z1215" s="119" t="s">
        <v>541</v>
      </c>
      <c r="AA1215" s="119" t="s">
        <v>416</v>
      </c>
      <c r="AB1215" s="131" t="s">
        <v>6630</v>
      </c>
      <c r="AC1215" s="119" t="s">
        <v>52</v>
      </c>
      <c r="AD1215" s="119" t="s">
        <v>42</v>
      </c>
      <c r="AE1215" s="119" t="s">
        <v>1229</v>
      </c>
      <c r="AF1215" s="119" t="s">
        <v>78</v>
      </c>
      <c r="AG1215" s="119" t="s">
        <v>79</v>
      </c>
      <c r="AH1215" s="119"/>
      <c r="AI1215" s="119" t="s">
        <v>3920</v>
      </c>
      <c r="AJ1215" s="133" t="s">
        <v>57</v>
      </c>
      <c r="AK1215" s="133" t="s">
        <v>58</v>
      </c>
      <c r="AL1215" s="133"/>
      <c r="AM1215" s="133"/>
      <c r="AN1215" s="133" t="s">
        <v>42</v>
      </c>
      <c r="AO1215" s="133" t="s">
        <v>42</v>
      </c>
      <c r="AP1215" s="133" t="s">
        <v>858</v>
      </c>
      <c r="AQ1215" s="133" t="s">
        <v>126</v>
      </c>
      <c r="AR1215" s="137"/>
      <c r="AS1215" s="137"/>
      <c r="AT1215" s="137"/>
      <c r="AU1215" s="133">
        <v>1003673926</v>
      </c>
      <c r="AV1215" s="133" t="s">
        <v>6631</v>
      </c>
      <c r="AW1215" s="133">
        <v>-45926520</v>
      </c>
      <c r="AX1215" s="138"/>
      <c r="AY1215" s="138"/>
      <c r="AZ1215" s="138"/>
      <c r="BA1215" s="138"/>
      <c r="BB1215" s="138"/>
      <c r="BC1215" s="300">
        <v>1440084644</v>
      </c>
      <c r="BD1215" s="300" t="s">
        <v>10038</v>
      </c>
      <c r="BE1215" s="138"/>
    </row>
    <row r="1216" spans="1:57" s="140" customFormat="1" ht="12" customHeight="1">
      <c r="A1216" s="119">
        <v>2015</v>
      </c>
      <c r="B1216" s="142" t="s">
        <v>138</v>
      </c>
      <c r="C1216" s="119" t="s">
        <v>6219</v>
      </c>
      <c r="D1216" s="131" t="s">
        <v>6632</v>
      </c>
      <c r="E1216" s="131" t="str">
        <f t="shared" si="59"/>
        <v>SIM</v>
      </c>
      <c r="F1216" s="131" t="str">
        <f t="shared" si="60"/>
        <v>SIM</v>
      </c>
      <c r="G1216" s="132">
        <v>42076</v>
      </c>
      <c r="H1216" s="119" t="s">
        <v>44</v>
      </c>
      <c r="I1216" s="119" t="s">
        <v>62</v>
      </c>
      <c r="J1216" s="119">
        <f>192+48</f>
        <v>240</v>
      </c>
      <c r="K1216" s="119">
        <v>432</v>
      </c>
      <c r="L1216" s="119">
        <v>4</v>
      </c>
      <c r="M1216" s="119">
        <v>4</v>
      </c>
      <c r="N1216" s="119">
        <v>32</v>
      </c>
      <c r="O1216" s="119" t="s">
        <v>43</v>
      </c>
      <c r="P1216" s="119" t="s">
        <v>43</v>
      </c>
      <c r="Q1216" s="133" t="s">
        <v>43</v>
      </c>
      <c r="R1216" s="134" t="s">
        <v>18</v>
      </c>
      <c r="S1216" s="134" t="s">
        <v>8851</v>
      </c>
      <c r="T1216" s="134" t="s">
        <v>63</v>
      </c>
      <c r="U1216" s="119">
        <v>12</v>
      </c>
      <c r="V1216" s="134" t="s">
        <v>4187</v>
      </c>
      <c r="W1216" s="135" t="s">
        <v>6633</v>
      </c>
      <c r="X1216" s="136" t="str">
        <f t="shared" si="61"/>
        <v>11311JMUYU</v>
      </c>
      <c r="Y1216" s="137" t="s">
        <v>6634</v>
      </c>
      <c r="Z1216" s="119" t="s">
        <v>541</v>
      </c>
      <c r="AA1216" s="119" t="s">
        <v>416</v>
      </c>
      <c r="AB1216" s="131" t="s">
        <v>6635</v>
      </c>
      <c r="AC1216" s="119" t="s">
        <v>52</v>
      </c>
      <c r="AD1216" s="119" t="s">
        <v>42</v>
      </c>
      <c r="AE1216" s="119" t="s">
        <v>543</v>
      </c>
      <c r="AF1216" s="119" t="s">
        <v>78</v>
      </c>
      <c r="AG1216" s="119" t="s">
        <v>79</v>
      </c>
      <c r="AH1216" s="119"/>
      <c r="AI1216" s="119" t="s">
        <v>3920</v>
      </c>
      <c r="AJ1216" s="133" t="s">
        <v>57</v>
      </c>
      <c r="AK1216" s="133" t="s">
        <v>58</v>
      </c>
      <c r="AL1216" s="133"/>
      <c r="AM1216" s="133"/>
      <c r="AN1216" s="133" t="s">
        <v>42</v>
      </c>
      <c r="AO1216" s="133" t="s">
        <v>42</v>
      </c>
      <c r="AP1216" s="133" t="s">
        <v>858</v>
      </c>
      <c r="AQ1216" s="133" t="s">
        <v>126</v>
      </c>
      <c r="AR1216" s="137"/>
      <c r="AS1216" s="137"/>
      <c r="AT1216" s="137"/>
      <c r="AU1216" s="133">
        <v>1003673950</v>
      </c>
      <c r="AV1216" s="133" t="s">
        <v>8287</v>
      </c>
      <c r="AW1216" s="133" t="s">
        <v>8287</v>
      </c>
      <c r="AX1216" s="138" t="s">
        <v>8179</v>
      </c>
      <c r="AY1216" s="138"/>
      <c r="AZ1216" s="138"/>
      <c r="BA1216" s="138"/>
      <c r="BB1216" s="138"/>
      <c r="BC1216" s="300">
        <v>2026063379</v>
      </c>
      <c r="BD1216" s="300" t="s">
        <v>10039</v>
      </c>
      <c r="BE1216" s="138"/>
    </row>
    <row r="1217" spans="1:57" s="140" customFormat="1" ht="12" customHeight="1">
      <c r="A1217" s="119">
        <v>2015</v>
      </c>
      <c r="B1217" s="142" t="s">
        <v>138</v>
      </c>
      <c r="C1217" s="119" t="s">
        <v>6219</v>
      </c>
      <c r="D1217" s="131" t="s">
        <v>6636</v>
      </c>
      <c r="E1217" s="131" t="str">
        <f t="shared" si="59"/>
        <v>SIM</v>
      </c>
      <c r="F1217" s="131" t="str">
        <f t="shared" si="60"/>
        <v>SIM</v>
      </c>
      <c r="G1217" s="132">
        <v>42083</v>
      </c>
      <c r="H1217" s="119" t="s">
        <v>44</v>
      </c>
      <c r="I1217" s="119" t="s">
        <v>62</v>
      </c>
      <c r="J1217" s="119">
        <v>192</v>
      </c>
      <c r="K1217" s="119">
        <v>432</v>
      </c>
      <c r="L1217" s="119">
        <v>4</v>
      </c>
      <c r="M1217" s="119">
        <v>4</v>
      </c>
      <c r="N1217" s="119">
        <v>32</v>
      </c>
      <c r="O1217" s="119" t="s">
        <v>43</v>
      </c>
      <c r="P1217" s="119" t="s">
        <v>43</v>
      </c>
      <c r="Q1217" s="133" t="s">
        <v>43</v>
      </c>
      <c r="R1217" s="134" t="s">
        <v>18</v>
      </c>
      <c r="S1217" s="134" t="s">
        <v>8851</v>
      </c>
      <c r="T1217" s="134" t="s">
        <v>63</v>
      </c>
      <c r="U1217" s="119">
        <v>12</v>
      </c>
      <c r="V1217" s="134">
        <v>11311</v>
      </c>
      <c r="W1217" s="135" t="s">
        <v>6637</v>
      </c>
      <c r="X1217" s="136" t="str">
        <f t="shared" si="61"/>
        <v>11311JMUYW</v>
      </c>
      <c r="Y1217" s="137" t="s">
        <v>6638</v>
      </c>
      <c r="Z1217" s="119" t="s">
        <v>541</v>
      </c>
      <c r="AA1217" s="119" t="s">
        <v>416</v>
      </c>
      <c r="AB1217" s="131" t="s">
        <v>6639</v>
      </c>
      <c r="AC1217" s="119" t="s">
        <v>52</v>
      </c>
      <c r="AD1217" s="119" t="s">
        <v>42</v>
      </c>
      <c r="AE1217" s="119" t="s">
        <v>1229</v>
      </c>
      <c r="AF1217" s="119" t="s">
        <v>78</v>
      </c>
      <c r="AG1217" s="119" t="s">
        <v>79</v>
      </c>
      <c r="AH1217" s="119"/>
      <c r="AI1217" s="119" t="s">
        <v>3920</v>
      </c>
      <c r="AJ1217" s="133" t="s">
        <v>57</v>
      </c>
      <c r="AK1217" s="133" t="s">
        <v>58</v>
      </c>
      <c r="AL1217" s="133"/>
      <c r="AM1217" s="133"/>
      <c r="AN1217" s="133" t="s">
        <v>42</v>
      </c>
      <c r="AO1217" s="133" t="s">
        <v>42</v>
      </c>
      <c r="AP1217" s="133" t="s">
        <v>858</v>
      </c>
      <c r="AQ1217" s="133" t="s">
        <v>126</v>
      </c>
      <c r="AR1217" s="137"/>
      <c r="AS1217" s="137"/>
      <c r="AT1217" s="137"/>
      <c r="AU1217" s="133">
        <v>1003674019</v>
      </c>
      <c r="AV1217" s="133" t="s">
        <v>8287</v>
      </c>
      <c r="AW1217" s="133" t="s">
        <v>8287</v>
      </c>
      <c r="AX1217" s="138" t="s">
        <v>8179</v>
      </c>
      <c r="AY1217" s="138"/>
      <c r="AZ1217" s="138"/>
      <c r="BA1217" s="138"/>
      <c r="BB1217" s="138"/>
      <c r="BC1217" s="300">
        <v>2026063379</v>
      </c>
      <c r="BD1217" s="300" t="s">
        <v>10040</v>
      </c>
      <c r="BE1217" s="138"/>
    </row>
    <row r="1218" spans="1:57" s="140" customFormat="1" ht="12" customHeight="1">
      <c r="A1218" s="119">
        <v>2015</v>
      </c>
      <c r="B1218" s="142" t="s">
        <v>138</v>
      </c>
      <c r="C1218" s="119" t="s">
        <v>6219</v>
      </c>
      <c r="D1218" s="131">
        <v>5700281442</v>
      </c>
      <c r="E1218" s="131" t="str">
        <f t="shared" si="59"/>
        <v>SIM</v>
      </c>
      <c r="F1218" s="131" t="str">
        <f t="shared" si="60"/>
        <v>SIM</v>
      </c>
      <c r="G1218" s="132">
        <v>42171</v>
      </c>
      <c r="H1218" s="119" t="s">
        <v>8374</v>
      </c>
      <c r="I1218" s="119" t="s">
        <v>62</v>
      </c>
      <c r="J1218" s="119">
        <v>192</v>
      </c>
      <c r="K1218" s="119">
        <v>432</v>
      </c>
      <c r="L1218" s="119">
        <v>4</v>
      </c>
      <c r="M1218" s="119">
        <v>0</v>
      </c>
      <c r="N1218" s="119">
        <v>24</v>
      </c>
      <c r="O1218" s="119" t="s">
        <v>46</v>
      </c>
      <c r="P1218" s="119" t="s">
        <v>46</v>
      </c>
      <c r="Q1218" s="133" t="s">
        <v>43</v>
      </c>
      <c r="R1218" s="134" t="s">
        <v>18</v>
      </c>
      <c r="S1218" s="134" t="s">
        <v>8851</v>
      </c>
      <c r="T1218" s="134" t="s">
        <v>63</v>
      </c>
      <c r="U1218" s="119">
        <v>12</v>
      </c>
      <c r="V1218" s="134" t="s">
        <v>4187</v>
      </c>
      <c r="W1218" s="135" t="s">
        <v>4075</v>
      </c>
      <c r="X1218" s="136" t="str">
        <f t="shared" si="61"/>
        <v>11311JMVCD</v>
      </c>
      <c r="Y1218" s="137" t="s">
        <v>6640</v>
      </c>
      <c r="Z1218" s="119" t="s">
        <v>541</v>
      </c>
      <c r="AA1218" s="119" t="s">
        <v>416</v>
      </c>
      <c r="AB1218" s="131" t="s">
        <v>6641</v>
      </c>
      <c r="AC1218" s="119" t="s">
        <v>52</v>
      </c>
      <c r="AD1218" s="119" t="s">
        <v>42</v>
      </c>
      <c r="AE1218" s="119" t="s">
        <v>1229</v>
      </c>
      <c r="AF1218" s="119" t="s">
        <v>78</v>
      </c>
      <c r="AG1218" s="119" t="s">
        <v>79</v>
      </c>
      <c r="AH1218" s="119"/>
      <c r="AI1218" s="119" t="s">
        <v>3920</v>
      </c>
      <c r="AJ1218" s="133" t="s">
        <v>57</v>
      </c>
      <c r="AK1218" s="133" t="s">
        <v>58</v>
      </c>
      <c r="AL1218" s="133"/>
      <c r="AM1218" s="133"/>
      <c r="AN1218" s="133" t="s">
        <v>42</v>
      </c>
      <c r="AO1218" s="133" t="s">
        <v>42</v>
      </c>
      <c r="AP1218" s="133" t="s">
        <v>858</v>
      </c>
      <c r="AQ1218" s="133" t="s">
        <v>126</v>
      </c>
      <c r="AR1218" s="137"/>
      <c r="AS1218" s="137"/>
      <c r="AT1218" s="137"/>
      <c r="AU1218" s="133">
        <v>1003674175</v>
      </c>
      <c r="AV1218" s="133">
        <v>-2329819607</v>
      </c>
      <c r="AW1218" s="133" t="s">
        <v>6642</v>
      </c>
      <c r="AX1218" s="138"/>
      <c r="AY1218" s="138"/>
      <c r="AZ1218" s="138"/>
      <c r="BA1218" s="138"/>
      <c r="BB1218" s="138"/>
      <c r="BC1218" s="300">
        <v>1440084644</v>
      </c>
      <c r="BD1218" s="300" t="s">
        <v>10041</v>
      </c>
      <c r="BE1218" s="138"/>
    </row>
    <row r="1219" spans="1:57" s="140" customFormat="1" ht="12" customHeight="1">
      <c r="A1219" s="119">
        <v>2015</v>
      </c>
      <c r="B1219" s="142" t="s">
        <v>138</v>
      </c>
      <c r="C1219" s="119" t="s">
        <v>6219</v>
      </c>
      <c r="D1219" s="131">
        <v>5700308602</v>
      </c>
      <c r="E1219" s="131" t="str">
        <f t="shared" si="59"/>
        <v>SIM</v>
      </c>
      <c r="F1219" s="131" t="str">
        <f t="shared" si="60"/>
        <v>SIM</v>
      </c>
      <c r="G1219" s="132">
        <v>42122</v>
      </c>
      <c r="H1219" s="119" t="s">
        <v>44</v>
      </c>
      <c r="I1219" s="119" t="s">
        <v>62</v>
      </c>
      <c r="J1219" s="119">
        <v>192</v>
      </c>
      <c r="K1219" s="119">
        <v>432</v>
      </c>
      <c r="L1219" s="119">
        <v>4</v>
      </c>
      <c r="M1219" s="119">
        <v>4</v>
      </c>
      <c r="N1219" s="119">
        <v>32</v>
      </c>
      <c r="O1219" s="119" t="s">
        <v>43</v>
      </c>
      <c r="P1219" s="119" t="s">
        <v>43</v>
      </c>
      <c r="Q1219" s="133" t="s">
        <v>43</v>
      </c>
      <c r="R1219" s="134" t="s">
        <v>18</v>
      </c>
      <c r="S1219" s="134" t="s">
        <v>8851</v>
      </c>
      <c r="T1219" s="134" t="s">
        <v>63</v>
      </c>
      <c r="U1219" s="119">
        <v>19</v>
      </c>
      <c r="V1219" s="134" t="s">
        <v>4671</v>
      </c>
      <c r="W1219" s="135" t="s">
        <v>6392</v>
      </c>
      <c r="X1219" s="136" t="str">
        <f t="shared" si="61"/>
        <v>11135VCVCE</v>
      </c>
      <c r="Y1219" s="137" t="s">
        <v>6393</v>
      </c>
      <c r="Z1219" s="119" t="s">
        <v>444</v>
      </c>
      <c r="AA1219" s="119" t="s">
        <v>2221</v>
      </c>
      <c r="AB1219" s="131" t="s">
        <v>6394</v>
      </c>
      <c r="AC1219" s="119" t="s">
        <v>87</v>
      </c>
      <c r="AD1219" s="119" t="s">
        <v>42</v>
      </c>
      <c r="AE1219" s="119" t="s">
        <v>2223</v>
      </c>
      <c r="AF1219" s="119" t="s">
        <v>89</v>
      </c>
      <c r="AG1219" s="119" t="s">
        <v>90</v>
      </c>
      <c r="AH1219" s="119"/>
      <c r="AI1219" s="119" t="s">
        <v>1030</v>
      </c>
      <c r="AJ1219" s="133" t="s">
        <v>58</v>
      </c>
      <c r="AK1219" s="133" t="s">
        <v>57</v>
      </c>
      <c r="AL1219" s="133"/>
      <c r="AM1219" s="133"/>
      <c r="AN1219" s="133" t="s">
        <v>42</v>
      </c>
      <c r="AO1219" s="133" t="s">
        <v>42</v>
      </c>
      <c r="AP1219" s="133" t="s">
        <v>858</v>
      </c>
      <c r="AQ1219" s="133" t="s">
        <v>126</v>
      </c>
      <c r="AR1219" s="137"/>
      <c r="AS1219" s="137"/>
      <c r="AT1219" s="137"/>
      <c r="AU1219" s="145">
        <v>1003672954</v>
      </c>
      <c r="AV1219" s="133" t="s">
        <v>8287</v>
      </c>
      <c r="AW1219" s="133" t="s">
        <v>8287</v>
      </c>
      <c r="AX1219" s="138" t="s">
        <v>8179</v>
      </c>
      <c r="AY1219" s="138"/>
      <c r="AZ1219" s="138"/>
      <c r="BA1219" s="138"/>
      <c r="BB1219" s="138"/>
      <c r="BC1219" s="300">
        <v>2026063379</v>
      </c>
      <c r="BD1219" s="300" t="s">
        <v>10042</v>
      </c>
      <c r="BE1219" s="138"/>
    </row>
    <row r="1220" spans="1:57" s="140" customFormat="1" ht="12" customHeight="1">
      <c r="A1220" s="119">
        <v>2015</v>
      </c>
      <c r="B1220" s="142" t="s">
        <v>138</v>
      </c>
      <c r="C1220" s="119" t="s">
        <v>6219</v>
      </c>
      <c r="D1220" s="131" t="s">
        <v>6643</v>
      </c>
      <c r="E1220" s="131" t="str">
        <f t="shared" si="59"/>
        <v>SIM</v>
      </c>
      <c r="F1220" s="131" t="str">
        <f t="shared" si="60"/>
        <v>SIM</v>
      </c>
      <c r="G1220" s="132">
        <v>42072</v>
      </c>
      <c r="H1220" s="119" t="s">
        <v>44</v>
      </c>
      <c r="I1220" s="119" t="s">
        <v>62</v>
      </c>
      <c r="J1220" s="119">
        <v>192</v>
      </c>
      <c r="K1220" s="119">
        <v>432</v>
      </c>
      <c r="L1220" s="119">
        <v>4</v>
      </c>
      <c r="M1220" s="119">
        <v>4</v>
      </c>
      <c r="N1220" s="119">
        <v>32</v>
      </c>
      <c r="O1220" s="119" t="s">
        <v>43</v>
      </c>
      <c r="P1220" s="119" t="s">
        <v>43</v>
      </c>
      <c r="Q1220" s="133" t="s">
        <v>43</v>
      </c>
      <c r="R1220" s="134" t="s">
        <v>18</v>
      </c>
      <c r="S1220" s="134" t="s">
        <v>8851</v>
      </c>
      <c r="T1220" s="134" t="s">
        <v>63</v>
      </c>
      <c r="U1220" s="119">
        <v>12</v>
      </c>
      <c r="V1220" s="134" t="s">
        <v>4187</v>
      </c>
      <c r="W1220" s="135" t="s">
        <v>6392</v>
      </c>
      <c r="X1220" s="136" t="str">
        <f t="shared" si="61"/>
        <v>11311JMVCE</v>
      </c>
      <c r="Y1220" s="137" t="s">
        <v>6644</v>
      </c>
      <c r="Z1220" s="119" t="s">
        <v>541</v>
      </c>
      <c r="AA1220" s="119" t="s">
        <v>416</v>
      </c>
      <c r="AB1220" s="131" t="s">
        <v>6645</v>
      </c>
      <c r="AC1220" s="119" t="s">
        <v>52</v>
      </c>
      <c r="AD1220" s="119" t="s">
        <v>42</v>
      </c>
      <c r="AE1220" s="119" t="s">
        <v>1229</v>
      </c>
      <c r="AF1220" s="119" t="s">
        <v>78</v>
      </c>
      <c r="AG1220" s="119" t="s">
        <v>79</v>
      </c>
      <c r="AH1220" s="119"/>
      <c r="AI1220" s="119" t="s">
        <v>3920</v>
      </c>
      <c r="AJ1220" s="133" t="s">
        <v>57</v>
      </c>
      <c r="AK1220" s="133" t="s">
        <v>58</v>
      </c>
      <c r="AL1220" s="133"/>
      <c r="AM1220" s="133"/>
      <c r="AN1220" s="133" t="s">
        <v>42</v>
      </c>
      <c r="AO1220" s="133" t="s">
        <v>42</v>
      </c>
      <c r="AP1220" s="133" t="s">
        <v>858</v>
      </c>
      <c r="AQ1220" s="133" t="s">
        <v>126</v>
      </c>
      <c r="AR1220" s="137"/>
      <c r="AS1220" s="137"/>
      <c r="AT1220" s="137"/>
      <c r="AU1220" s="133">
        <v>1003674221</v>
      </c>
      <c r="AV1220" s="133" t="s">
        <v>8287</v>
      </c>
      <c r="AW1220" s="133" t="s">
        <v>8287</v>
      </c>
      <c r="AX1220" s="138" t="s">
        <v>8179</v>
      </c>
      <c r="AY1220" s="138"/>
      <c r="AZ1220" s="138"/>
      <c r="BA1220" s="138"/>
      <c r="BB1220" s="138"/>
      <c r="BC1220" s="300">
        <v>2026063379</v>
      </c>
      <c r="BD1220" s="300" t="s">
        <v>10043</v>
      </c>
      <c r="BE1220" s="138"/>
    </row>
    <row r="1221" spans="1:57" s="140" customFormat="1" ht="12" customHeight="1">
      <c r="A1221" s="119">
        <v>2015</v>
      </c>
      <c r="B1221" s="142" t="s">
        <v>138</v>
      </c>
      <c r="C1221" s="119" t="s">
        <v>6219</v>
      </c>
      <c r="D1221" s="131">
        <v>5700282787</v>
      </c>
      <c r="E1221" s="131" t="str">
        <f t="shared" si="59"/>
        <v>SIM</v>
      </c>
      <c r="F1221" s="131" t="str">
        <f t="shared" si="60"/>
        <v>SIM</v>
      </c>
      <c r="G1221" s="132">
        <v>42087</v>
      </c>
      <c r="H1221" s="119" t="s">
        <v>8374</v>
      </c>
      <c r="I1221" s="119" t="s">
        <v>62</v>
      </c>
      <c r="J1221" s="119">
        <v>192</v>
      </c>
      <c r="K1221" s="119">
        <v>432</v>
      </c>
      <c r="L1221" s="119">
        <v>4</v>
      </c>
      <c r="M1221" s="119">
        <v>0</v>
      </c>
      <c r="N1221" s="119">
        <v>24</v>
      </c>
      <c r="O1221" s="119" t="s">
        <v>46</v>
      </c>
      <c r="P1221" s="119" t="s">
        <v>46</v>
      </c>
      <c r="Q1221" s="133" t="s">
        <v>43</v>
      </c>
      <c r="R1221" s="134" t="s">
        <v>18</v>
      </c>
      <c r="S1221" s="134" t="s">
        <v>8851</v>
      </c>
      <c r="T1221" s="134" t="s">
        <v>63</v>
      </c>
      <c r="U1221" s="119">
        <v>12</v>
      </c>
      <c r="V1221" s="134" t="s">
        <v>4187</v>
      </c>
      <c r="W1221" s="135" t="s">
        <v>2219</v>
      </c>
      <c r="X1221" s="136" t="str">
        <f t="shared" si="61"/>
        <v>11311JMVCF</v>
      </c>
      <c r="Y1221" s="137" t="s">
        <v>6646</v>
      </c>
      <c r="Z1221" s="119" t="s">
        <v>541</v>
      </c>
      <c r="AA1221" s="119" t="s">
        <v>416</v>
      </c>
      <c r="AB1221" s="131" t="s">
        <v>6647</v>
      </c>
      <c r="AC1221" s="119" t="s">
        <v>52</v>
      </c>
      <c r="AD1221" s="119" t="s">
        <v>42</v>
      </c>
      <c r="AE1221" s="119" t="s">
        <v>1229</v>
      </c>
      <c r="AF1221" s="119" t="s">
        <v>78</v>
      </c>
      <c r="AG1221" s="119" t="s">
        <v>79</v>
      </c>
      <c r="AH1221" s="119"/>
      <c r="AI1221" s="119" t="s">
        <v>3920</v>
      </c>
      <c r="AJ1221" s="133" t="s">
        <v>57</v>
      </c>
      <c r="AK1221" s="133" t="s">
        <v>58</v>
      </c>
      <c r="AL1221" s="133"/>
      <c r="AM1221" s="133"/>
      <c r="AN1221" s="133" t="s">
        <v>42</v>
      </c>
      <c r="AO1221" s="133" t="s">
        <v>42</v>
      </c>
      <c r="AP1221" s="133" t="s">
        <v>858</v>
      </c>
      <c r="AQ1221" s="133" t="s">
        <v>126</v>
      </c>
      <c r="AR1221" s="137"/>
      <c r="AS1221" s="137"/>
      <c r="AT1221" s="137"/>
      <c r="AU1221" s="133">
        <v>1003674329</v>
      </c>
      <c r="AV1221" s="133">
        <v>-2330489944</v>
      </c>
      <c r="AW1221" s="133" t="s">
        <v>6648</v>
      </c>
      <c r="AX1221" s="138"/>
      <c r="AY1221" s="138"/>
      <c r="AZ1221" s="138"/>
      <c r="BA1221" s="138"/>
      <c r="BB1221" s="138"/>
      <c r="BC1221" s="300">
        <v>1440084644</v>
      </c>
      <c r="BD1221" s="300" t="s">
        <v>10044</v>
      </c>
      <c r="BE1221" s="138"/>
    </row>
    <row r="1222" spans="1:57" s="140" customFormat="1" ht="12" customHeight="1">
      <c r="A1222" s="119">
        <v>2015</v>
      </c>
      <c r="B1222" s="142" t="s">
        <v>138</v>
      </c>
      <c r="C1222" s="119" t="s">
        <v>6219</v>
      </c>
      <c r="D1222" s="131">
        <v>5700282792</v>
      </c>
      <c r="E1222" s="131" t="str">
        <f t="shared" si="59"/>
        <v>SIM</v>
      </c>
      <c r="F1222" s="131" t="str">
        <f t="shared" si="60"/>
        <v>SIM</v>
      </c>
      <c r="G1222" s="132">
        <v>42184</v>
      </c>
      <c r="H1222" s="119" t="s">
        <v>8374</v>
      </c>
      <c r="I1222" s="119" t="s">
        <v>62</v>
      </c>
      <c r="J1222" s="119">
        <v>192</v>
      </c>
      <c r="K1222" s="119">
        <v>432</v>
      </c>
      <c r="L1222" s="119">
        <v>4</v>
      </c>
      <c r="M1222" s="119">
        <v>0</v>
      </c>
      <c r="N1222" s="119">
        <v>24</v>
      </c>
      <c r="O1222" s="119" t="s">
        <v>46</v>
      </c>
      <c r="P1222" s="119" t="s">
        <v>46</v>
      </c>
      <c r="Q1222" s="133" t="s">
        <v>43</v>
      </c>
      <c r="R1222" s="134" t="s">
        <v>18</v>
      </c>
      <c r="S1222" s="134" t="s">
        <v>8851</v>
      </c>
      <c r="T1222" s="134" t="s">
        <v>63</v>
      </c>
      <c r="U1222" s="119">
        <v>12</v>
      </c>
      <c r="V1222" s="134" t="s">
        <v>4187</v>
      </c>
      <c r="W1222" s="135" t="s">
        <v>6649</v>
      </c>
      <c r="X1222" s="136" t="str">
        <f t="shared" si="61"/>
        <v>11311JMVCG</v>
      </c>
      <c r="Y1222" s="137" t="s">
        <v>6650</v>
      </c>
      <c r="Z1222" s="119" t="s">
        <v>541</v>
      </c>
      <c r="AA1222" s="119" t="s">
        <v>416</v>
      </c>
      <c r="AB1222" s="131" t="s">
        <v>6651</v>
      </c>
      <c r="AC1222" s="119" t="s">
        <v>52</v>
      </c>
      <c r="AD1222" s="119" t="s">
        <v>42</v>
      </c>
      <c r="AE1222" s="119" t="s">
        <v>1229</v>
      </c>
      <c r="AF1222" s="119" t="s">
        <v>78</v>
      </c>
      <c r="AG1222" s="119" t="s">
        <v>79</v>
      </c>
      <c r="AH1222" s="119"/>
      <c r="AI1222" s="119" t="s">
        <v>3920</v>
      </c>
      <c r="AJ1222" s="133" t="s">
        <v>57</v>
      </c>
      <c r="AK1222" s="133" t="s">
        <v>58</v>
      </c>
      <c r="AL1222" s="133"/>
      <c r="AM1222" s="133"/>
      <c r="AN1222" s="133" t="s">
        <v>42</v>
      </c>
      <c r="AO1222" s="133" t="s">
        <v>42</v>
      </c>
      <c r="AP1222" s="133" t="s">
        <v>858</v>
      </c>
      <c r="AQ1222" s="133" t="s">
        <v>126</v>
      </c>
      <c r="AR1222" s="137"/>
      <c r="AS1222" s="137"/>
      <c r="AT1222" s="137"/>
      <c r="AU1222" s="133">
        <v>1003674418</v>
      </c>
      <c r="AV1222" s="133">
        <v>-2331743461</v>
      </c>
      <c r="AW1222" s="133" t="s">
        <v>6652</v>
      </c>
      <c r="AX1222" s="138"/>
      <c r="AY1222" s="138"/>
      <c r="AZ1222" s="138"/>
      <c r="BA1222" s="138"/>
      <c r="BB1222" s="138"/>
      <c r="BC1222" s="300">
        <v>1440084644</v>
      </c>
      <c r="BD1222" s="300" t="s">
        <v>10045</v>
      </c>
      <c r="BE1222" s="138"/>
    </row>
    <row r="1223" spans="1:57" s="140" customFormat="1" ht="12" customHeight="1">
      <c r="A1223" s="119">
        <v>2015</v>
      </c>
      <c r="B1223" s="142" t="s">
        <v>138</v>
      </c>
      <c r="C1223" s="119" t="s">
        <v>6219</v>
      </c>
      <c r="D1223" s="131">
        <v>5700325317</v>
      </c>
      <c r="E1223" s="131" t="str">
        <f t="shared" si="59"/>
        <v>SIM</v>
      </c>
      <c r="F1223" s="131" t="str">
        <f t="shared" si="60"/>
        <v>SIM</v>
      </c>
      <c r="G1223" s="132">
        <v>42135</v>
      </c>
      <c r="H1223" s="119" t="s">
        <v>44</v>
      </c>
      <c r="I1223" s="119" t="s">
        <v>62</v>
      </c>
      <c r="J1223" s="119">
        <v>192</v>
      </c>
      <c r="K1223" s="119">
        <v>432</v>
      </c>
      <c r="L1223" s="119">
        <v>4</v>
      </c>
      <c r="M1223" s="119">
        <v>4</v>
      </c>
      <c r="N1223" s="119">
        <v>32</v>
      </c>
      <c r="O1223" s="119" t="s">
        <v>43</v>
      </c>
      <c r="P1223" s="119" t="s">
        <v>43</v>
      </c>
      <c r="Q1223" s="133" t="s">
        <v>43</v>
      </c>
      <c r="R1223" s="134" t="s">
        <v>18</v>
      </c>
      <c r="S1223" s="134" t="s">
        <v>8851</v>
      </c>
      <c r="T1223" s="134" t="s">
        <v>63</v>
      </c>
      <c r="U1223" s="119">
        <v>12</v>
      </c>
      <c r="V1223" s="134" t="s">
        <v>4187</v>
      </c>
      <c r="W1223" s="135" t="s">
        <v>6653</v>
      </c>
      <c r="X1223" s="136" t="str">
        <f t="shared" si="61"/>
        <v>11311JMVCH</v>
      </c>
      <c r="Y1223" s="137" t="s">
        <v>6654</v>
      </c>
      <c r="Z1223" s="119" t="s">
        <v>541</v>
      </c>
      <c r="AA1223" s="119" t="s">
        <v>416</v>
      </c>
      <c r="AB1223" s="131" t="s">
        <v>6655</v>
      </c>
      <c r="AC1223" s="119" t="s">
        <v>52</v>
      </c>
      <c r="AD1223" s="119" t="s">
        <v>42</v>
      </c>
      <c r="AE1223" s="119" t="s">
        <v>1229</v>
      </c>
      <c r="AF1223" s="119" t="s">
        <v>78</v>
      </c>
      <c r="AG1223" s="119" t="s">
        <v>79</v>
      </c>
      <c r="AH1223" s="119"/>
      <c r="AI1223" s="119" t="s">
        <v>3920</v>
      </c>
      <c r="AJ1223" s="133" t="s">
        <v>57</v>
      </c>
      <c r="AK1223" s="133" t="s">
        <v>58</v>
      </c>
      <c r="AL1223" s="133"/>
      <c r="AM1223" s="133"/>
      <c r="AN1223" s="133" t="s">
        <v>42</v>
      </c>
      <c r="AO1223" s="133" t="s">
        <v>42</v>
      </c>
      <c r="AP1223" s="133" t="s">
        <v>858</v>
      </c>
      <c r="AQ1223" s="133" t="s">
        <v>126</v>
      </c>
      <c r="AR1223" s="137"/>
      <c r="AS1223" s="137"/>
      <c r="AT1223" s="137"/>
      <c r="AU1223" s="133">
        <v>1003674469</v>
      </c>
      <c r="AV1223" s="133" t="s">
        <v>8287</v>
      </c>
      <c r="AW1223" s="133" t="s">
        <v>8287</v>
      </c>
      <c r="AX1223" s="138" t="s">
        <v>8179</v>
      </c>
      <c r="AY1223" s="138"/>
      <c r="AZ1223" s="138"/>
      <c r="BA1223" s="138"/>
      <c r="BB1223" s="138"/>
      <c r="BC1223" s="300">
        <v>2026063379</v>
      </c>
      <c r="BD1223" s="300" t="s">
        <v>10046</v>
      </c>
      <c r="BE1223" s="138"/>
    </row>
    <row r="1224" spans="1:57" s="140" customFormat="1" ht="12" customHeight="1">
      <c r="A1224" s="119">
        <v>2015</v>
      </c>
      <c r="B1224" s="142" t="s">
        <v>138</v>
      </c>
      <c r="C1224" s="119" t="s">
        <v>6219</v>
      </c>
      <c r="D1224" s="131">
        <v>5700282842</v>
      </c>
      <c r="E1224" s="131" t="str">
        <f t="shared" si="59"/>
        <v>SIM</v>
      </c>
      <c r="F1224" s="131" t="str">
        <f t="shared" si="60"/>
        <v>SIM</v>
      </c>
      <c r="G1224" s="132">
        <v>42207</v>
      </c>
      <c r="H1224" s="119" t="s">
        <v>8374</v>
      </c>
      <c r="I1224" s="119" t="s">
        <v>62</v>
      </c>
      <c r="J1224" s="119">
        <v>192</v>
      </c>
      <c r="K1224" s="119">
        <v>432</v>
      </c>
      <c r="L1224" s="119">
        <v>4</v>
      </c>
      <c r="M1224" s="119">
        <v>0</v>
      </c>
      <c r="N1224" s="119">
        <v>24</v>
      </c>
      <c r="O1224" s="119" t="s">
        <v>46</v>
      </c>
      <c r="P1224" s="119" t="s">
        <v>46</v>
      </c>
      <c r="Q1224" s="133" t="s">
        <v>43</v>
      </c>
      <c r="R1224" s="134" t="s">
        <v>18</v>
      </c>
      <c r="S1224" s="134" t="s">
        <v>8851</v>
      </c>
      <c r="T1224" s="134" t="s">
        <v>63</v>
      </c>
      <c r="U1224" s="119">
        <v>12</v>
      </c>
      <c r="V1224" s="134" t="s">
        <v>4187</v>
      </c>
      <c r="W1224" s="135" t="s">
        <v>6656</v>
      </c>
      <c r="X1224" s="136" t="str">
        <f t="shared" si="61"/>
        <v>11311JMVCK</v>
      </c>
      <c r="Y1224" s="137" t="s">
        <v>6657</v>
      </c>
      <c r="Z1224" s="119" t="s">
        <v>541</v>
      </c>
      <c r="AA1224" s="119" t="s">
        <v>416</v>
      </c>
      <c r="AB1224" s="131" t="s">
        <v>6658</v>
      </c>
      <c r="AC1224" s="119" t="s">
        <v>52</v>
      </c>
      <c r="AD1224" s="119" t="s">
        <v>42</v>
      </c>
      <c r="AE1224" s="119" t="s">
        <v>1229</v>
      </c>
      <c r="AF1224" s="119" t="s">
        <v>78</v>
      </c>
      <c r="AG1224" s="119" t="s">
        <v>79</v>
      </c>
      <c r="AH1224" s="119"/>
      <c r="AI1224" s="119" t="s">
        <v>3920</v>
      </c>
      <c r="AJ1224" s="133" t="s">
        <v>57</v>
      </c>
      <c r="AK1224" s="133" t="s">
        <v>58</v>
      </c>
      <c r="AL1224" s="133"/>
      <c r="AM1224" s="133"/>
      <c r="AN1224" s="133" t="s">
        <v>42</v>
      </c>
      <c r="AO1224" s="133" t="s">
        <v>42</v>
      </c>
      <c r="AP1224" s="133" t="s">
        <v>858</v>
      </c>
      <c r="AQ1224" s="133" t="s">
        <v>126</v>
      </c>
      <c r="AR1224" s="137"/>
      <c r="AS1224" s="137"/>
      <c r="AT1224" s="137"/>
      <c r="AU1224" s="133">
        <v>1003674493</v>
      </c>
      <c r="AV1224" s="133" t="s">
        <v>6659</v>
      </c>
      <c r="AW1224" s="133">
        <v>45966732</v>
      </c>
      <c r="AX1224" s="138"/>
      <c r="AY1224" s="138"/>
      <c r="AZ1224" s="138"/>
      <c r="BA1224" s="138"/>
      <c r="BB1224" s="138"/>
      <c r="BC1224" s="300">
        <v>1440084644</v>
      </c>
      <c r="BD1224" s="300" t="s">
        <v>10047</v>
      </c>
      <c r="BE1224" s="138"/>
    </row>
    <row r="1225" spans="1:57" s="140" customFormat="1" ht="12" customHeight="1">
      <c r="A1225" s="119">
        <v>2015</v>
      </c>
      <c r="B1225" s="142" t="s">
        <v>138</v>
      </c>
      <c r="C1225" s="119" t="s">
        <v>6219</v>
      </c>
      <c r="D1225" s="131">
        <v>5700324129</v>
      </c>
      <c r="E1225" s="131" t="str">
        <f t="shared" si="59"/>
        <v>SIM</v>
      </c>
      <c r="F1225" s="131" t="str">
        <f t="shared" si="60"/>
        <v>SIM</v>
      </c>
      <c r="G1225" s="132">
        <v>42081</v>
      </c>
      <c r="H1225" s="119" t="s">
        <v>44</v>
      </c>
      <c r="I1225" s="119" t="s">
        <v>62</v>
      </c>
      <c r="J1225" s="119">
        <v>192</v>
      </c>
      <c r="K1225" s="119">
        <v>432</v>
      </c>
      <c r="L1225" s="119">
        <v>4</v>
      </c>
      <c r="M1225" s="119">
        <v>4</v>
      </c>
      <c r="N1225" s="119">
        <v>32</v>
      </c>
      <c r="O1225" s="119" t="s">
        <v>43</v>
      </c>
      <c r="P1225" s="119" t="s">
        <v>43</v>
      </c>
      <c r="Q1225" s="133" t="s">
        <v>43</v>
      </c>
      <c r="R1225" s="134" t="s">
        <v>18</v>
      </c>
      <c r="S1225" s="134" t="s">
        <v>8851</v>
      </c>
      <c r="T1225" s="134" t="s">
        <v>63</v>
      </c>
      <c r="U1225" s="119">
        <v>12</v>
      </c>
      <c r="V1225" s="134" t="s">
        <v>4187</v>
      </c>
      <c r="W1225" s="135" t="s">
        <v>6660</v>
      </c>
      <c r="X1225" s="136" t="str">
        <f t="shared" si="61"/>
        <v>11311JMVCL</v>
      </c>
      <c r="Y1225" s="137" t="s">
        <v>6661</v>
      </c>
      <c r="Z1225" s="119" t="s">
        <v>541</v>
      </c>
      <c r="AA1225" s="119" t="s">
        <v>416</v>
      </c>
      <c r="AB1225" s="131" t="s">
        <v>6662</v>
      </c>
      <c r="AC1225" s="119" t="s">
        <v>52</v>
      </c>
      <c r="AD1225" s="119" t="s">
        <v>42</v>
      </c>
      <c r="AE1225" s="119" t="s">
        <v>543</v>
      </c>
      <c r="AF1225" s="119" t="s">
        <v>78</v>
      </c>
      <c r="AG1225" s="119" t="s">
        <v>79</v>
      </c>
      <c r="AH1225" s="119"/>
      <c r="AI1225" s="119" t="s">
        <v>3920</v>
      </c>
      <c r="AJ1225" s="133" t="s">
        <v>57</v>
      </c>
      <c r="AK1225" s="133" t="s">
        <v>58</v>
      </c>
      <c r="AL1225" s="133"/>
      <c r="AM1225" s="133"/>
      <c r="AN1225" s="133" t="s">
        <v>42</v>
      </c>
      <c r="AO1225" s="133" t="s">
        <v>42</v>
      </c>
      <c r="AP1225" s="133" t="s">
        <v>858</v>
      </c>
      <c r="AQ1225" s="133" t="s">
        <v>126</v>
      </c>
      <c r="AR1225" s="137"/>
      <c r="AS1225" s="137"/>
      <c r="AT1225" s="137"/>
      <c r="AU1225" s="133">
        <v>1003674531</v>
      </c>
      <c r="AV1225" s="133" t="s">
        <v>8287</v>
      </c>
      <c r="AW1225" s="133" t="s">
        <v>8287</v>
      </c>
      <c r="AX1225" s="138" t="s">
        <v>8179</v>
      </c>
      <c r="AY1225" s="138"/>
      <c r="AZ1225" s="138"/>
      <c r="BA1225" s="138"/>
      <c r="BB1225" s="138"/>
      <c r="BC1225" s="300">
        <v>2026063379</v>
      </c>
      <c r="BD1225" s="300" t="s">
        <v>10048</v>
      </c>
      <c r="BE1225" s="138"/>
    </row>
    <row r="1226" spans="1:57" s="140" customFormat="1" ht="12" customHeight="1">
      <c r="A1226" s="119">
        <v>2015</v>
      </c>
      <c r="B1226" s="142" t="s">
        <v>138</v>
      </c>
      <c r="C1226" s="119" t="s">
        <v>6219</v>
      </c>
      <c r="D1226" s="131">
        <v>5700320090</v>
      </c>
      <c r="E1226" s="131" t="str">
        <f t="shared" si="59"/>
        <v>SIM</v>
      </c>
      <c r="F1226" s="131" t="str">
        <f t="shared" si="60"/>
        <v>SIM</v>
      </c>
      <c r="G1226" s="132">
        <v>42177</v>
      </c>
      <c r="H1226" s="119" t="s">
        <v>8374</v>
      </c>
      <c r="I1226" s="119" t="s">
        <v>62</v>
      </c>
      <c r="J1226" s="119">
        <v>192</v>
      </c>
      <c r="K1226" s="119">
        <v>432</v>
      </c>
      <c r="L1226" s="119">
        <v>4</v>
      </c>
      <c r="M1226" s="119">
        <v>4</v>
      </c>
      <c r="N1226" s="119">
        <v>24</v>
      </c>
      <c r="O1226" s="119" t="s">
        <v>43</v>
      </c>
      <c r="P1226" s="119" t="s">
        <v>43</v>
      </c>
      <c r="Q1226" s="133" t="s">
        <v>43</v>
      </c>
      <c r="R1226" s="134" t="s">
        <v>18</v>
      </c>
      <c r="S1226" s="134" t="s">
        <v>8851</v>
      </c>
      <c r="T1226" s="134" t="s">
        <v>63</v>
      </c>
      <c r="U1226" s="119">
        <v>12</v>
      </c>
      <c r="V1226" s="134">
        <v>11467</v>
      </c>
      <c r="W1226" s="135" t="s">
        <v>6113</v>
      </c>
      <c r="X1226" s="136" t="str">
        <f t="shared" si="61"/>
        <v>11467LMVIF</v>
      </c>
      <c r="Y1226" s="137" t="s">
        <v>6737</v>
      </c>
      <c r="Z1226" s="119" t="s">
        <v>1582</v>
      </c>
      <c r="AA1226" s="119" t="s">
        <v>1583</v>
      </c>
      <c r="AB1226" s="131" t="s">
        <v>6738</v>
      </c>
      <c r="AC1226" s="119" t="s">
        <v>52</v>
      </c>
      <c r="AD1226" s="119" t="s">
        <v>42</v>
      </c>
      <c r="AE1226" s="119" t="s">
        <v>1585</v>
      </c>
      <c r="AF1226" s="119" t="s">
        <v>78</v>
      </c>
      <c r="AG1226" s="119" t="s">
        <v>79</v>
      </c>
      <c r="AH1226" s="119"/>
      <c r="AI1226" s="138" t="s">
        <v>3920</v>
      </c>
      <c r="AJ1226" s="133" t="s">
        <v>57</v>
      </c>
      <c r="AK1226" s="133" t="s">
        <v>58</v>
      </c>
      <c r="AL1226" s="133"/>
      <c r="AM1226" s="133"/>
      <c r="AN1226" s="133" t="s">
        <v>42</v>
      </c>
      <c r="AO1226" s="133" t="s">
        <v>42</v>
      </c>
      <c r="AP1226" s="133" t="s">
        <v>70</v>
      </c>
      <c r="AQ1226" s="133" t="s">
        <v>126</v>
      </c>
      <c r="AR1226" s="137"/>
      <c r="AS1226" s="137"/>
      <c r="AT1226" s="137"/>
      <c r="AU1226" s="145">
        <v>1003671710</v>
      </c>
      <c r="AV1226" s="133" t="s">
        <v>6739</v>
      </c>
      <c r="AW1226" s="133">
        <v>-45407844</v>
      </c>
      <c r="AX1226" s="138"/>
      <c r="AY1226" s="138"/>
      <c r="AZ1226" s="138"/>
      <c r="BA1226" s="138"/>
      <c r="BB1226" s="138"/>
      <c r="BC1226" s="300">
        <v>1440084644</v>
      </c>
      <c r="BD1226" s="300" t="s">
        <v>10049</v>
      </c>
      <c r="BE1226" s="138"/>
    </row>
    <row r="1227" spans="1:57" s="140" customFormat="1" ht="12" customHeight="1">
      <c r="A1227" s="119">
        <v>2015</v>
      </c>
      <c r="B1227" s="142" t="s">
        <v>138</v>
      </c>
      <c r="C1227" s="119" t="s">
        <v>6219</v>
      </c>
      <c r="D1227" s="131">
        <v>5700320080</v>
      </c>
      <c r="E1227" s="131" t="str">
        <f t="shared" si="59"/>
        <v>SIM</v>
      </c>
      <c r="F1227" s="131" t="str">
        <f t="shared" si="60"/>
        <v>SIM</v>
      </c>
      <c r="G1227" s="132">
        <v>42171</v>
      </c>
      <c r="H1227" s="119" t="s">
        <v>8374</v>
      </c>
      <c r="I1227" s="119" t="s">
        <v>62</v>
      </c>
      <c r="J1227" s="119">
        <v>192</v>
      </c>
      <c r="K1227" s="119">
        <v>432</v>
      </c>
      <c r="L1227" s="119">
        <v>4</v>
      </c>
      <c r="M1227" s="119">
        <v>4</v>
      </c>
      <c r="N1227" s="119">
        <v>24</v>
      </c>
      <c r="O1227" s="119" t="s">
        <v>43</v>
      </c>
      <c r="P1227" s="119" t="s">
        <v>43</v>
      </c>
      <c r="Q1227" s="133" t="s">
        <v>43</v>
      </c>
      <c r="R1227" s="134" t="s">
        <v>18</v>
      </c>
      <c r="S1227" s="134" t="s">
        <v>8851</v>
      </c>
      <c r="T1227" s="134" t="s">
        <v>63</v>
      </c>
      <c r="U1227" s="119">
        <v>12</v>
      </c>
      <c r="V1227" s="134">
        <v>11467</v>
      </c>
      <c r="W1227" s="135" t="s">
        <v>6740</v>
      </c>
      <c r="X1227" s="136" t="str">
        <f t="shared" si="61"/>
        <v>11467LMVIK</v>
      </c>
      <c r="Y1227" s="137" t="s">
        <v>6741</v>
      </c>
      <c r="Z1227" s="119" t="s">
        <v>1582</v>
      </c>
      <c r="AA1227" s="119" t="s">
        <v>1583</v>
      </c>
      <c r="AB1227" s="131" t="s">
        <v>6742</v>
      </c>
      <c r="AC1227" s="119" t="s">
        <v>52</v>
      </c>
      <c r="AD1227" s="119" t="s">
        <v>42</v>
      </c>
      <c r="AE1227" s="119" t="s">
        <v>1585</v>
      </c>
      <c r="AF1227" s="119" t="s">
        <v>78</v>
      </c>
      <c r="AG1227" s="119" t="s">
        <v>79</v>
      </c>
      <c r="AH1227" s="119"/>
      <c r="AI1227" s="138" t="s">
        <v>3920</v>
      </c>
      <c r="AJ1227" s="133" t="s">
        <v>57</v>
      </c>
      <c r="AK1227" s="133" t="s">
        <v>58</v>
      </c>
      <c r="AL1227" s="133"/>
      <c r="AM1227" s="133"/>
      <c r="AN1227" s="133" t="s">
        <v>42</v>
      </c>
      <c r="AO1227" s="133" t="s">
        <v>42</v>
      </c>
      <c r="AP1227" s="133" t="s">
        <v>858</v>
      </c>
      <c r="AQ1227" s="133" t="s">
        <v>126</v>
      </c>
      <c r="AR1227" s="137"/>
      <c r="AS1227" s="137"/>
      <c r="AT1227" s="137"/>
      <c r="AU1227" s="145">
        <v>1003670650</v>
      </c>
      <c r="AV1227" s="133" t="s">
        <v>6743</v>
      </c>
      <c r="AW1227" s="133">
        <v>-45409354</v>
      </c>
      <c r="AX1227" s="138"/>
      <c r="AY1227" s="138"/>
      <c r="AZ1227" s="138"/>
      <c r="BA1227" s="138"/>
      <c r="BB1227" s="138"/>
      <c r="BC1227" s="300">
        <v>1440084644</v>
      </c>
      <c r="BD1227" s="300" t="s">
        <v>10050</v>
      </c>
      <c r="BE1227" s="138"/>
    </row>
    <row r="1228" spans="1:57" s="140" customFormat="1" ht="12" customHeight="1">
      <c r="A1228" s="119">
        <v>2015</v>
      </c>
      <c r="B1228" s="142" t="s">
        <v>138</v>
      </c>
      <c r="C1228" s="119" t="s">
        <v>6219</v>
      </c>
      <c r="D1228" s="131">
        <v>5700320085</v>
      </c>
      <c r="E1228" s="131" t="str">
        <f t="shared" si="59"/>
        <v>SIM</v>
      </c>
      <c r="F1228" s="131" t="str">
        <f t="shared" si="60"/>
        <v>SIM</v>
      </c>
      <c r="G1228" s="132">
        <v>42157</v>
      </c>
      <c r="H1228" s="119" t="s">
        <v>8374</v>
      </c>
      <c r="I1228" s="119" t="s">
        <v>62</v>
      </c>
      <c r="J1228" s="119">
        <v>192</v>
      </c>
      <c r="K1228" s="119">
        <v>432</v>
      </c>
      <c r="L1228" s="119">
        <v>4</v>
      </c>
      <c r="M1228" s="119">
        <v>4</v>
      </c>
      <c r="N1228" s="119">
        <v>24</v>
      </c>
      <c r="O1228" s="119" t="s">
        <v>43</v>
      </c>
      <c r="P1228" s="119" t="s">
        <v>43</v>
      </c>
      <c r="Q1228" s="133" t="s">
        <v>43</v>
      </c>
      <c r="R1228" s="134" t="s">
        <v>18</v>
      </c>
      <c r="S1228" s="134" t="s">
        <v>8851</v>
      </c>
      <c r="T1228" s="134" t="s">
        <v>63</v>
      </c>
      <c r="U1228" s="119">
        <v>12</v>
      </c>
      <c r="V1228" s="134">
        <v>11467</v>
      </c>
      <c r="W1228" s="135" t="s">
        <v>6744</v>
      </c>
      <c r="X1228" s="136" t="str">
        <f t="shared" si="61"/>
        <v>11467LMVIL</v>
      </c>
      <c r="Y1228" s="137" t="s">
        <v>6745</v>
      </c>
      <c r="Z1228" s="119" t="s">
        <v>1582</v>
      </c>
      <c r="AA1228" s="119" t="s">
        <v>1583</v>
      </c>
      <c r="AB1228" s="131" t="s">
        <v>6746</v>
      </c>
      <c r="AC1228" s="119" t="s">
        <v>52</v>
      </c>
      <c r="AD1228" s="119" t="s">
        <v>42</v>
      </c>
      <c r="AE1228" s="119" t="s">
        <v>1585</v>
      </c>
      <c r="AF1228" s="119" t="s">
        <v>78</v>
      </c>
      <c r="AG1228" s="119" t="s">
        <v>79</v>
      </c>
      <c r="AH1228" s="119"/>
      <c r="AI1228" s="138" t="s">
        <v>3920</v>
      </c>
      <c r="AJ1228" s="133" t="s">
        <v>57</v>
      </c>
      <c r="AK1228" s="133" t="s">
        <v>58</v>
      </c>
      <c r="AL1228" s="133"/>
      <c r="AM1228" s="133"/>
      <c r="AN1228" s="133" t="s">
        <v>42</v>
      </c>
      <c r="AO1228" s="133" t="s">
        <v>42</v>
      </c>
      <c r="AP1228" s="133" t="s">
        <v>858</v>
      </c>
      <c r="AQ1228" s="133" t="s">
        <v>126</v>
      </c>
      <c r="AR1228" s="137"/>
      <c r="AS1228" s="137"/>
      <c r="AT1228" s="137"/>
      <c r="AU1228" s="145">
        <v>1003670862</v>
      </c>
      <c r="AV1228" s="133" t="s">
        <v>6747</v>
      </c>
      <c r="AW1228" s="133">
        <v>-45367729</v>
      </c>
      <c r="AX1228" s="138"/>
      <c r="AY1228" s="138"/>
      <c r="AZ1228" s="138"/>
      <c r="BA1228" s="138"/>
      <c r="BB1228" s="138"/>
      <c r="BC1228" s="300">
        <v>1440084644</v>
      </c>
      <c r="BD1228" s="300" t="s">
        <v>10051</v>
      </c>
      <c r="BE1228" s="138"/>
    </row>
    <row r="1229" spans="1:57" s="140" customFormat="1" ht="12" customHeight="1">
      <c r="A1229" s="119">
        <v>2015</v>
      </c>
      <c r="B1229" s="142" t="s">
        <v>138</v>
      </c>
      <c r="C1229" s="119" t="s">
        <v>6219</v>
      </c>
      <c r="D1229" s="131">
        <v>5700285568</v>
      </c>
      <c r="E1229" s="131" t="str">
        <f t="shared" si="59"/>
        <v>SIM</v>
      </c>
      <c r="F1229" s="131" t="str">
        <f t="shared" si="60"/>
        <v>SIM</v>
      </c>
      <c r="G1229" s="132">
        <v>42282</v>
      </c>
      <c r="H1229" s="119" t="s">
        <v>87</v>
      </c>
      <c r="I1229" s="119" t="s">
        <v>45</v>
      </c>
      <c r="J1229" s="119">
        <v>192</v>
      </c>
      <c r="K1229" s="119">
        <v>448</v>
      </c>
      <c r="L1229" s="119">
        <v>8</v>
      </c>
      <c r="M1229" s="119">
        <v>8</v>
      </c>
      <c r="N1229" s="119">
        <v>16</v>
      </c>
      <c r="O1229" s="119" t="s">
        <v>43</v>
      </c>
      <c r="P1229" s="119" t="s">
        <v>43</v>
      </c>
      <c r="Q1229" s="133" t="s">
        <v>43</v>
      </c>
      <c r="R1229" s="134" t="s">
        <v>18</v>
      </c>
      <c r="S1229" s="134" t="s">
        <v>8851</v>
      </c>
      <c r="T1229" s="134" t="s">
        <v>63</v>
      </c>
      <c r="U1229" s="119">
        <v>12</v>
      </c>
      <c r="V1229" s="134" t="s">
        <v>4339</v>
      </c>
      <c r="W1229" s="135" t="s">
        <v>6859</v>
      </c>
      <c r="X1229" s="136" t="str">
        <f t="shared" si="61"/>
        <v>11563RHVRW</v>
      </c>
      <c r="Y1229" s="137" t="s">
        <v>6860</v>
      </c>
      <c r="Z1229" s="119" t="s">
        <v>656</v>
      </c>
      <c r="AA1229" s="119" t="s">
        <v>669</v>
      </c>
      <c r="AB1229" s="131" t="s">
        <v>6861</v>
      </c>
      <c r="AC1229" s="119" t="s">
        <v>52</v>
      </c>
      <c r="AD1229" s="119" t="s">
        <v>42</v>
      </c>
      <c r="AE1229" s="119" t="s">
        <v>78</v>
      </c>
      <c r="AF1229" s="119" t="s">
        <v>78</v>
      </c>
      <c r="AG1229" s="119" t="s">
        <v>79</v>
      </c>
      <c r="AH1229" s="119"/>
      <c r="AI1229" s="119" t="s">
        <v>3920</v>
      </c>
      <c r="AJ1229" s="133" t="s">
        <v>57</v>
      </c>
      <c r="AK1229" s="133" t="s">
        <v>58</v>
      </c>
      <c r="AL1229" s="133"/>
      <c r="AM1229" s="133"/>
      <c r="AN1229" s="133" t="s">
        <v>42</v>
      </c>
      <c r="AO1229" s="133" t="s">
        <v>42</v>
      </c>
      <c r="AP1229" s="133" t="s">
        <v>81</v>
      </c>
      <c r="AQ1229" s="133" t="s">
        <v>71</v>
      </c>
      <c r="AR1229" s="137"/>
      <c r="AS1229" s="137"/>
      <c r="AT1229" s="137"/>
      <c r="AU1229" s="145">
        <v>1003673888</v>
      </c>
      <c r="AV1229" s="133" t="s">
        <v>6862</v>
      </c>
      <c r="AW1229" s="133" t="s">
        <v>6863</v>
      </c>
      <c r="AX1229" s="138"/>
      <c r="AY1229" s="138"/>
      <c r="AZ1229" s="138"/>
      <c r="BA1229" s="138"/>
      <c r="BB1229" s="138"/>
      <c r="BC1229" s="300">
        <v>1892063257</v>
      </c>
      <c r="BD1229" s="300" t="s">
        <v>10052</v>
      </c>
      <c r="BE1229" s="138"/>
    </row>
    <row r="1230" spans="1:57" s="140" customFormat="1" ht="12" customHeight="1">
      <c r="A1230" s="119">
        <v>2015</v>
      </c>
      <c r="B1230" s="142" t="s">
        <v>138</v>
      </c>
      <c r="C1230" s="119" t="s">
        <v>6219</v>
      </c>
      <c r="D1230" s="131">
        <v>5700282702</v>
      </c>
      <c r="E1230" s="131" t="str">
        <f t="shared" si="59"/>
        <v>SIM</v>
      </c>
      <c r="F1230" s="131" t="str">
        <f t="shared" si="60"/>
        <v>SIM</v>
      </c>
      <c r="G1230" s="132">
        <v>42060</v>
      </c>
      <c r="H1230" s="119" t="s">
        <v>8374</v>
      </c>
      <c r="I1230" s="119" t="s">
        <v>62</v>
      </c>
      <c r="J1230" s="119">
        <v>192</v>
      </c>
      <c r="K1230" s="119">
        <v>432</v>
      </c>
      <c r="L1230" s="119">
        <v>4</v>
      </c>
      <c r="M1230" s="119">
        <v>0</v>
      </c>
      <c r="N1230" s="119">
        <v>24</v>
      </c>
      <c r="O1230" s="119" t="s">
        <v>46</v>
      </c>
      <c r="P1230" s="119" t="s">
        <v>46</v>
      </c>
      <c r="Q1230" s="133" t="s">
        <v>43</v>
      </c>
      <c r="R1230" s="134" t="s">
        <v>18</v>
      </c>
      <c r="S1230" s="134" t="s">
        <v>8851</v>
      </c>
      <c r="T1230" s="134" t="s">
        <v>63</v>
      </c>
      <c r="U1230" s="119">
        <v>12</v>
      </c>
      <c r="V1230" s="134" t="s">
        <v>4339</v>
      </c>
      <c r="W1230" s="103" t="s">
        <v>6864</v>
      </c>
      <c r="X1230" s="136" t="str">
        <f t="shared" si="61"/>
        <v>11563RHVUO</v>
      </c>
      <c r="Y1230" s="137" t="s">
        <v>6865</v>
      </c>
      <c r="Z1230" s="119" t="s">
        <v>656</v>
      </c>
      <c r="AA1230" s="119" t="s">
        <v>669</v>
      </c>
      <c r="AB1230" s="131" t="s">
        <v>6866</v>
      </c>
      <c r="AC1230" s="119" t="s">
        <v>52</v>
      </c>
      <c r="AD1230" s="119" t="s">
        <v>42</v>
      </c>
      <c r="AE1230" s="119" t="s">
        <v>671</v>
      </c>
      <c r="AF1230" s="119" t="s">
        <v>78</v>
      </c>
      <c r="AG1230" s="119" t="s">
        <v>79</v>
      </c>
      <c r="AH1230" s="119"/>
      <c r="AI1230" s="138" t="s">
        <v>3920</v>
      </c>
      <c r="AJ1230" s="133" t="s">
        <v>57</v>
      </c>
      <c r="AK1230" s="133" t="s">
        <v>58</v>
      </c>
      <c r="AL1230" s="133"/>
      <c r="AM1230" s="133"/>
      <c r="AN1230" s="133" t="s">
        <v>42</v>
      </c>
      <c r="AO1230" s="133" t="s">
        <v>42</v>
      </c>
      <c r="AP1230" s="133">
        <v>1540</v>
      </c>
      <c r="AQ1230" s="133" t="s">
        <v>71</v>
      </c>
      <c r="AR1230" s="137"/>
      <c r="AS1230" s="137"/>
      <c r="AT1230" s="137"/>
      <c r="AU1230" s="157">
        <v>1003673934</v>
      </c>
      <c r="AV1230" s="133">
        <v>-2313474925</v>
      </c>
      <c r="AW1230" s="133" t="s">
        <v>6867</v>
      </c>
      <c r="AX1230" s="138"/>
      <c r="AY1230" s="138"/>
      <c r="AZ1230" s="138"/>
      <c r="BA1230" s="138"/>
      <c r="BB1230" s="138"/>
      <c r="BC1230" s="300">
        <v>1440084644</v>
      </c>
      <c r="BD1230" s="300" t="s">
        <v>10053</v>
      </c>
      <c r="BE1230" s="138"/>
    </row>
    <row r="1231" spans="1:57" s="140" customFormat="1" ht="12" customHeight="1">
      <c r="A1231" s="119">
        <v>2015</v>
      </c>
      <c r="B1231" s="142" t="s">
        <v>138</v>
      </c>
      <c r="C1231" s="119" t="s">
        <v>6219</v>
      </c>
      <c r="D1231" s="131">
        <v>5700322428</v>
      </c>
      <c r="E1231" s="131" t="str">
        <f t="shared" si="59"/>
        <v>SIM</v>
      </c>
      <c r="F1231" s="131" t="str">
        <f t="shared" si="60"/>
        <v>SIM</v>
      </c>
      <c r="G1231" s="132">
        <v>42243</v>
      </c>
      <c r="H1231" s="119" t="s">
        <v>44</v>
      </c>
      <c r="I1231" s="119" t="s">
        <v>62</v>
      </c>
      <c r="J1231" s="119">
        <v>192</v>
      </c>
      <c r="K1231" s="119">
        <v>432</v>
      </c>
      <c r="L1231" s="119">
        <v>4</v>
      </c>
      <c r="M1231" s="119">
        <v>4</v>
      </c>
      <c r="N1231" s="119">
        <v>32</v>
      </c>
      <c r="O1231" s="119" t="s">
        <v>43</v>
      </c>
      <c r="P1231" s="119" t="s">
        <v>43</v>
      </c>
      <c r="Q1231" s="133" t="s">
        <v>43</v>
      </c>
      <c r="R1231" s="134" t="s">
        <v>18</v>
      </c>
      <c r="S1231" s="134" t="s">
        <v>8851</v>
      </c>
      <c r="T1231" s="134" t="s">
        <v>63</v>
      </c>
      <c r="U1231" s="119">
        <v>12</v>
      </c>
      <c r="V1231" s="134" t="s">
        <v>4339</v>
      </c>
      <c r="W1231" s="135" t="s">
        <v>6856</v>
      </c>
      <c r="X1231" s="136" t="str">
        <f t="shared" si="61"/>
        <v>11563PTVWB</v>
      </c>
      <c r="Y1231" s="137" t="s">
        <v>6857</v>
      </c>
      <c r="Z1231" s="119" t="s">
        <v>656</v>
      </c>
      <c r="AA1231" s="119" t="s">
        <v>663</v>
      </c>
      <c r="AB1231" s="131" t="s">
        <v>6858</v>
      </c>
      <c r="AC1231" s="119" t="s">
        <v>52</v>
      </c>
      <c r="AD1231" s="119" t="s">
        <v>665</v>
      </c>
      <c r="AE1231" s="119" t="s">
        <v>78</v>
      </c>
      <c r="AF1231" s="119" t="s">
        <v>78</v>
      </c>
      <c r="AG1231" s="119" t="s">
        <v>79</v>
      </c>
      <c r="AH1231" s="119"/>
      <c r="AI1231" s="119" t="s">
        <v>3920</v>
      </c>
      <c r="AJ1231" s="133" t="s">
        <v>57</v>
      </c>
      <c r="AK1231" s="133" t="s">
        <v>58</v>
      </c>
      <c r="AL1231" s="133"/>
      <c r="AM1231" s="133"/>
      <c r="AN1231" s="133" t="s">
        <v>42</v>
      </c>
      <c r="AO1231" s="133" t="s">
        <v>42</v>
      </c>
      <c r="AP1231" s="133" t="s">
        <v>70</v>
      </c>
      <c r="AQ1231" s="133" t="s">
        <v>126</v>
      </c>
      <c r="AR1231" s="137"/>
      <c r="AS1231" s="137"/>
      <c r="AT1231" s="137"/>
      <c r="AU1231" s="133" t="s">
        <v>8190</v>
      </c>
      <c r="AV1231" s="133" t="s">
        <v>8287</v>
      </c>
      <c r="AW1231" s="133" t="s">
        <v>8287</v>
      </c>
      <c r="AX1231" s="138" t="s">
        <v>8179</v>
      </c>
      <c r="AY1231" s="138"/>
      <c r="AZ1231" s="138"/>
      <c r="BA1231" s="138"/>
      <c r="BB1231" s="138"/>
      <c r="BC1231" s="300">
        <v>2026063379</v>
      </c>
      <c r="BD1231" s="300" t="s">
        <v>10054</v>
      </c>
      <c r="BE1231" s="138"/>
    </row>
    <row r="1232" spans="1:57" s="140" customFormat="1" ht="12" customHeight="1">
      <c r="A1232" s="119">
        <v>2015</v>
      </c>
      <c r="B1232" s="142" t="s">
        <v>138</v>
      </c>
      <c r="C1232" s="119" t="s">
        <v>6219</v>
      </c>
      <c r="D1232" s="131">
        <v>5700322461</v>
      </c>
      <c r="E1232" s="131" t="str">
        <f t="shared" si="59"/>
        <v>SIM</v>
      </c>
      <c r="F1232" s="131" t="str">
        <f t="shared" si="60"/>
        <v>SIM</v>
      </c>
      <c r="G1232" s="132">
        <v>42233</v>
      </c>
      <c r="H1232" s="119" t="s">
        <v>44</v>
      </c>
      <c r="I1232" s="119" t="s">
        <v>62</v>
      </c>
      <c r="J1232" s="119">
        <v>192</v>
      </c>
      <c r="K1232" s="119">
        <v>432</v>
      </c>
      <c r="L1232" s="119">
        <v>4</v>
      </c>
      <c r="M1232" s="119">
        <v>4</v>
      </c>
      <c r="N1232" s="119">
        <v>32</v>
      </c>
      <c r="O1232" s="119" t="s">
        <v>43</v>
      </c>
      <c r="P1232" s="119" t="s">
        <v>43</v>
      </c>
      <c r="Q1232" s="133" t="s">
        <v>43</v>
      </c>
      <c r="R1232" s="134" t="s">
        <v>18</v>
      </c>
      <c r="S1232" s="134" t="s">
        <v>8851</v>
      </c>
      <c r="T1232" s="134" t="s">
        <v>63</v>
      </c>
      <c r="U1232" s="119">
        <v>12</v>
      </c>
      <c r="V1232" s="134" t="s">
        <v>4339</v>
      </c>
      <c r="W1232" s="135" t="s">
        <v>6881</v>
      </c>
      <c r="X1232" s="136" t="str">
        <f t="shared" si="61"/>
        <v>11563TTVWC</v>
      </c>
      <c r="Y1232" s="137" t="s">
        <v>6882</v>
      </c>
      <c r="Z1232" s="119" t="s">
        <v>656</v>
      </c>
      <c r="AA1232" s="119" t="s">
        <v>4356</v>
      </c>
      <c r="AB1232" s="131" t="s">
        <v>6883</v>
      </c>
      <c r="AC1232" s="119" t="s">
        <v>52</v>
      </c>
      <c r="AD1232" s="119" t="s">
        <v>42</v>
      </c>
      <c r="AE1232" s="119" t="s">
        <v>4348</v>
      </c>
      <c r="AF1232" s="119" t="s">
        <v>78</v>
      </c>
      <c r="AG1232" s="119" t="s">
        <v>79</v>
      </c>
      <c r="AH1232" s="119"/>
      <c r="AI1232" s="138" t="s">
        <v>3920</v>
      </c>
      <c r="AJ1232" s="133" t="s">
        <v>57</v>
      </c>
      <c r="AK1232" s="133" t="s">
        <v>58</v>
      </c>
      <c r="AL1232" s="133"/>
      <c r="AM1232" s="133"/>
      <c r="AN1232" s="133" t="s">
        <v>42</v>
      </c>
      <c r="AO1232" s="133" t="s">
        <v>42</v>
      </c>
      <c r="AP1232" s="133" t="s">
        <v>70</v>
      </c>
      <c r="AQ1232" s="133" t="s">
        <v>71</v>
      </c>
      <c r="AR1232" s="137"/>
      <c r="AS1232" s="137"/>
      <c r="AT1232" s="137"/>
      <c r="AU1232" s="133" t="s">
        <v>8190</v>
      </c>
      <c r="AV1232" s="133" t="s">
        <v>8287</v>
      </c>
      <c r="AW1232" s="133" t="s">
        <v>8287</v>
      </c>
      <c r="AX1232" s="138" t="s">
        <v>8179</v>
      </c>
      <c r="AY1232" s="138"/>
      <c r="AZ1232" s="138"/>
      <c r="BA1232" s="138"/>
      <c r="BB1232" s="138"/>
      <c r="BC1232" s="300">
        <v>2026063379</v>
      </c>
      <c r="BD1232" s="300" t="s">
        <v>10055</v>
      </c>
      <c r="BE1232" s="138"/>
    </row>
    <row r="1233" spans="1:57" s="140" customFormat="1" ht="12" customHeight="1">
      <c r="A1233" s="119">
        <v>2015</v>
      </c>
      <c r="B1233" s="142" t="s">
        <v>138</v>
      </c>
      <c r="C1233" s="119" t="s">
        <v>6219</v>
      </c>
      <c r="D1233" s="131">
        <v>5700322432</v>
      </c>
      <c r="E1233" s="131" t="str">
        <f t="shared" si="59"/>
        <v>SIM</v>
      </c>
      <c r="F1233" s="131" t="str">
        <f t="shared" si="60"/>
        <v>SIM</v>
      </c>
      <c r="G1233" s="132">
        <v>42118</v>
      </c>
      <c r="H1233" s="119" t="s">
        <v>44</v>
      </c>
      <c r="I1233" s="119" t="s">
        <v>62</v>
      </c>
      <c r="J1233" s="119">
        <v>192</v>
      </c>
      <c r="K1233" s="119">
        <v>432</v>
      </c>
      <c r="L1233" s="119">
        <v>4</v>
      </c>
      <c r="M1233" s="119">
        <v>4</v>
      </c>
      <c r="N1233" s="119">
        <v>32</v>
      </c>
      <c r="O1233" s="119" t="s">
        <v>43</v>
      </c>
      <c r="P1233" s="119" t="s">
        <v>43</v>
      </c>
      <c r="Q1233" s="133" t="s">
        <v>43</v>
      </c>
      <c r="R1233" s="134" t="s">
        <v>18</v>
      </c>
      <c r="S1233" s="134" t="s">
        <v>8851</v>
      </c>
      <c r="T1233" s="134" t="s">
        <v>63</v>
      </c>
      <c r="U1233" s="119">
        <v>12</v>
      </c>
      <c r="V1233" s="134" t="s">
        <v>4339</v>
      </c>
      <c r="W1233" s="135" t="s">
        <v>6884</v>
      </c>
      <c r="X1233" s="136" t="str">
        <f t="shared" si="61"/>
        <v>11563TTVWH</v>
      </c>
      <c r="Y1233" s="137" t="s">
        <v>6885</v>
      </c>
      <c r="Z1233" s="119" t="s">
        <v>656</v>
      </c>
      <c r="AA1233" s="119" t="s">
        <v>4356</v>
      </c>
      <c r="AB1233" s="131" t="s">
        <v>6886</v>
      </c>
      <c r="AC1233" s="119" t="s">
        <v>52</v>
      </c>
      <c r="AD1233" s="119" t="s">
        <v>42</v>
      </c>
      <c r="AE1233" s="119" t="s">
        <v>4348</v>
      </c>
      <c r="AF1233" s="119" t="s">
        <v>78</v>
      </c>
      <c r="AG1233" s="119" t="s">
        <v>79</v>
      </c>
      <c r="AH1233" s="119"/>
      <c r="AI1233" s="119" t="s">
        <v>3920</v>
      </c>
      <c r="AJ1233" s="133" t="s">
        <v>57</v>
      </c>
      <c r="AK1233" s="133" t="s">
        <v>58</v>
      </c>
      <c r="AL1233" s="133"/>
      <c r="AM1233" s="133"/>
      <c r="AN1233" s="133" t="s">
        <v>42</v>
      </c>
      <c r="AO1233" s="133" t="s">
        <v>42</v>
      </c>
      <c r="AP1233" s="133" t="s">
        <v>70</v>
      </c>
      <c r="AQ1233" s="133" t="s">
        <v>126</v>
      </c>
      <c r="AR1233" s="137"/>
      <c r="AS1233" s="137"/>
      <c r="AT1233" s="137"/>
      <c r="AU1233" s="145">
        <v>1003674000</v>
      </c>
      <c r="AV1233" s="133" t="s">
        <v>8287</v>
      </c>
      <c r="AW1233" s="133" t="s">
        <v>8287</v>
      </c>
      <c r="AX1233" s="138" t="s">
        <v>8179</v>
      </c>
      <c r="AY1233" s="138"/>
      <c r="AZ1233" s="138"/>
      <c r="BA1233" s="138"/>
      <c r="BB1233" s="138"/>
      <c r="BC1233" s="300">
        <v>2026063379</v>
      </c>
      <c r="BD1233" s="300" t="s">
        <v>10056</v>
      </c>
      <c r="BE1233" s="138"/>
    </row>
    <row r="1234" spans="1:57" s="140" customFormat="1" ht="12" customHeight="1">
      <c r="A1234" s="119">
        <v>2015</v>
      </c>
      <c r="B1234" s="142" t="s">
        <v>138</v>
      </c>
      <c r="C1234" s="119" t="s">
        <v>6219</v>
      </c>
      <c r="D1234" s="131">
        <v>5700322440</v>
      </c>
      <c r="E1234" s="131" t="str">
        <f t="shared" si="59"/>
        <v>SIM</v>
      </c>
      <c r="F1234" s="131" t="str">
        <f t="shared" si="60"/>
        <v>SIM</v>
      </c>
      <c r="G1234" s="132">
        <v>42179</v>
      </c>
      <c r="H1234" s="119" t="s">
        <v>44</v>
      </c>
      <c r="I1234" s="119" t="s">
        <v>62</v>
      </c>
      <c r="J1234" s="119">
        <v>192</v>
      </c>
      <c r="K1234" s="119">
        <v>432</v>
      </c>
      <c r="L1234" s="119">
        <v>4</v>
      </c>
      <c r="M1234" s="119">
        <v>4</v>
      </c>
      <c r="N1234" s="119">
        <v>32</v>
      </c>
      <c r="O1234" s="119" t="s">
        <v>43</v>
      </c>
      <c r="P1234" s="119" t="s">
        <v>43</v>
      </c>
      <c r="Q1234" s="133" t="s">
        <v>43</v>
      </c>
      <c r="R1234" s="134" t="s">
        <v>18</v>
      </c>
      <c r="S1234" s="134" t="s">
        <v>8851</v>
      </c>
      <c r="T1234" s="134" t="s">
        <v>63</v>
      </c>
      <c r="U1234" s="119">
        <v>12</v>
      </c>
      <c r="V1234" s="134" t="s">
        <v>4339</v>
      </c>
      <c r="W1234" s="135" t="s">
        <v>6887</v>
      </c>
      <c r="X1234" s="136" t="str">
        <f t="shared" si="61"/>
        <v>11563TTVWJ</v>
      </c>
      <c r="Y1234" s="137" t="s">
        <v>6888</v>
      </c>
      <c r="Z1234" s="119" t="s">
        <v>656</v>
      </c>
      <c r="AA1234" s="119" t="s">
        <v>4356</v>
      </c>
      <c r="AB1234" s="131" t="s">
        <v>6889</v>
      </c>
      <c r="AC1234" s="119" t="s">
        <v>52</v>
      </c>
      <c r="AD1234" s="119" t="s">
        <v>42</v>
      </c>
      <c r="AE1234" s="119" t="s">
        <v>4348</v>
      </c>
      <c r="AF1234" s="119" t="s">
        <v>78</v>
      </c>
      <c r="AG1234" s="119" t="s">
        <v>79</v>
      </c>
      <c r="AH1234" s="119"/>
      <c r="AI1234" s="119" t="s">
        <v>3920</v>
      </c>
      <c r="AJ1234" s="133" t="s">
        <v>57</v>
      </c>
      <c r="AK1234" s="133" t="s">
        <v>58</v>
      </c>
      <c r="AL1234" s="133"/>
      <c r="AM1234" s="133"/>
      <c r="AN1234" s="133" t="s">
        <v>42</v>
      </c>
      <c r="AO1234" s="133" t="s">
        <v>42</v>
      </c>
      <c r="AP1234" s="133" t="s">
        <v>70</v>
      </c>
      <c r="AQ1234" s="133" t="s">
        <v>126</v>
      </c>
      <c r="AR1234" s="137"/>
      <c r="AS1234" s="137"/>
      <c r="AT1234" s="137"/>
      <c r="AU1234" s="145">
        <v>1003674078</v>
      </c>
      <c r="AV1234" s="133" t="s">
        <v>8287</v>
      </c>
      <c r="AW1234" s="133" t="s">
        <v>8287</v>
      </c>
      <c r="AX1234" s="138" t="s">
        <v>8179</v>
      </c>
      <c r="AY1234" s="138"/>
      <c r="AZ1234" s="138"/>
      <c r="BA1234" s="138"/>
      <c r="BB1234" s="138"/>
      <c r="BC1234" s="300">
        <v>2026063379</v>
      </c>
      <c r="BD1234" s="300" t="s">
        <v>10057</v>
      </c>
      <c r="BE1234" s="138"/>
    </row>
    <row r="1235" spans="1:57" s="140" customFormat="1" ht="12" customHeight="1">
      <c r="A1235" s="119">
        <v>2015</v>
      </c>
      <c r="B1235" s="142" t="s">
        <v>138</v>
      </c>
      <c r="C1235" s="119" t="s">
        <v>6219</v>
      </c>
      <c r="D1235" s="131">
        <v>5700322436</v>
      </c>
      <c r="E1235" s="131" t="str">
        <f t="shared" si="59"/>
        <v>SIM</v>
      </c>
      <c r="F1235" s="131" t="str">
        <f t="shared" si="60"/>
        <v>SIM</v>
      </c>
      <c r="G1235" s="132">
        <v>42157</v>
      </c>
      <c r="H1235" s="119" t="s">
        <v>44</v>
      </c>
      <c r="I1235" s="119" t="s">
        <v>62</v>
      </c>
      <c r="J1235" s="119">
        <v>192</v>
      </c>
      <c r="K1235" s="119">
        <v>432</v>
      </c>
      <c r="L1235" s="119">
        <v>4</v>
      </c>
      <c r="M1235" s="119">
        <v>4</v>
      </c>
      <c r="N1235" s="119">
        <v>32</v>
      </c>
      <c r="O1235" s="119" t="s">
        <v>43</v>
      </c>
      <c r="P1235" s="119" t="s">
        <v>43</v>
      </c>
      <c r="Q1235" s="133" t="s">
        <v>43</v>
      </c>
      <c r="R1235" s="134" t="s">
        <v>18</v>
      </c>
      <c r="S1235" s="134" t="s">
        <v>8851</v>
      </c>
      <c r="T1235" s="134" t="s">
        <v>63</v>
      </c>
      <c r="U1235" s="119">
        <v>12</v>
      </c>
      <c r="V1235" s="134" t="s">
        <v>4339</v>
      </c>
      <c r="W1235" s="135" t="s">
        <v>6890</v>
      </c>
      <c r="X1235" s="136" t="str">
        <f t="shared" si="61"/>
        <v>11563TTVWK</v>
      </c>
      <c r="Y1235" s="137" t="s">
        <v>6891</v>
      </c>
      <c r="Z1235" s="119" t="s">
        <v>656</v>
      </c>
      <c r="AA1235" s="119" t="s">
        <v>4356</v>
      </c>
      <c r="AB1235" s="131" t="s">
        <v>6892</v>
      </c>
      <c r="AC1235" s="119" t="s">
        <v>52</v>
      </c>
      <c r="AD1235" s="119" t="s">
        <v>42</v>
      </c>
      <c r="AE1235" s="119" t="s">
        <v>4348</v>
      </c>
      <c r="AF1235" s="119" t="s">
        <v>78</v>
      </c>
      <c r="AG1235" s="119" t="s">
        <v>79</v>
      </c>
      <c r="AH1235" s="119"/>
      <c r="AI1235" s="119" t="s">
        <v>3920</v>
      </c>
      <c r="AJ1235" s="133" t="s">
        <v>57</v>
      </c>
      <c r="AK1235" s="133" t="s">
        <v>58</v>
      </c>
      <c r="AL1235" s="133"/>
      <c r="AM1235" s="133"/>
      <c r="AN1235" s="133" t="s">
        <v>42</v>
      </c>
      <c r="AO1235" s="133" t="s">
        <v>42</v>
      </c>
      <c r="AP1235" s="133" t="s">
        <v>70</v>
      </c>
      <c r="AQ1235" s="133" t="s">
        <v>126</v>
      </c>
      <c r="AR1235" s="137"/>
      <c r="AS1235" s="137"/>
      <c r="AT1235" s="137"/>
      <c r="AU1235" s="292">
        <v>1003674140</v>
      </c>
      <c r="AV1235" s="133" t="s">
        <v>8287</v>
      </c>
      <c r="AW1235" s="133" t="s">
        <v>8287</v>
      </c>
      <c r="AX1235" s="138" t="s">
        <v>8179</v>
      </c>
      <c r="AY1235" s="138"/>
      <c r="AZ1235" s="138"/>
      <c r="BA1235" s="138"/>
      <c r="BB1235" s="138"/>
      <c r="BC1235" s="300">
        <v>2026063379</v>
      </c>
      <c r="BD1235" s="300" t="s">
        <v>10058</v>
      </c>
      <c r="BE1235" s="138"/>
    </row>
    <row r="1236" spans="1:57" s="140" customFormat="1" ht="12" customHeight="1">
      <c r="A1236" s="119">
        <v>2015</v>
      </c>
      <c r="B1236" s="142" t="s">
        <v>138</v>
      </c>
      <c r="C1236" s="119" t="s">
        <v>6219</v>
      </c>
      <c r="D1236" s="131">
        <v>5700322444</v>
      </c>
      <c r="E1236" s="131" t="str">
        <f t="shared" si="59"/>
        <v>SIM</v>
      </c>
      <c r="F1236" s="131" t="str">
        <f t="shared" si="60"/>
        <v>SIM</v>
      </c>
      <c r="G1236" s="132">
        <v>42090</v>
      </c>
      <c r="H1236" s="119" t="s">
        <v>44</v>
      </c>
      <c r="I1236" s="119" t="s">
        <v>62</v>
      </c>
      <c r="J1236" s="119">
        <v>192</v>
      </c>
      <c r="K1236" s="119">
        <v>432</v>
      </c>
      <c r="L1236" s="119">
        <v>4</v>
      </c>
      <c r="M1236" s="119">
        <v>4</v>
      </c>
      <c r="N1236" s="119">
        <v>32</v>
      </c>
      <c r="O1236" s="119" t="s">
        <v>43</v>
      </c>
      <c r="P1236" s="119" t="s">
        <v>43</v>
      </c>
      <c r="Q1236" s="133" t="s">
        <v>43</v>
      </c>
      <c r="R1236" s="134" t="s">
        <v>18</v>
      </c>
      <c r="S1236" s="134" t="s">
        <v>8851</v>
      </c>
      <c r="T1236" s="134" t="s">
        <v>63</v>
      </c>
      <c r="U1236" s="119">
        <v>12</v>
      </c>
      <c r="V1236" s="134" t="s">
        <v>4339</v>
      </c>
      <c r="W1236" s="135" t="s">
        <v>6893</v>
      </c>
      <c r="X1236" s="136" t="str">
        <f t="shared" si="61"/>
        <v>11563TTVWL</v>
      </c>
      <c r="Y1236" s="137" t="s">
        <v>6894</v>
      </c>
      <c r="Z1236" s="119" t="s">
        <v>656</v>
      </c>
      <c r="AA1236" s="119" t="s">
        <v>4356</v>
      </c>
      <c r="AB1236" s="131" t="s">
        <v>6895</v>
      </c>
      <c r="AC1236" s="119" t="s">
        <v>52</v>
      </c>
      <c r="AD1236" s="119" t="s">
        <v>42</v>
      </c>
      <c r="AE1236" s="119" t="s">
        <v>4348</v>
      </c>
      <c r="AF1236" s="119" t="s">
        <v>78</v>
      </c>
      <c r="AG1236" s="119" t="s">
        <v>79</v>
      </c>
      <c r="AH1236" s="119"/>
      <c r="AI1236" s="119" t="s">
        <v>3920</v>
      </c>
      <c r="AJ1236" s="133" t="s">
        <v>57</v>
      </c>
      <c r="AK1236" s="133" t="s">
        <v>58</v>
      </c>
      <c r="AL1236" s="133"/>
      <c r="AM1236" s="133"/>
      <c r="AN1236" s="133" t="s">
        <v>42</v>
      </c>
      <c r="AO1236" s="133" t="s">
        <v>42</v>
      </c>
      <c r="AP1236" s="133" t="s">
        <v>70</v>
      </c>
      <c r="AQ1236" s="133" t="s">
        <v>126</v>
      </c>
      <c r="AR1236" s="137"/>
      <c r="AS1236" s="137"/>
      <c r="AT1236" s="137"/>
      <c r="AU1236" s="145">
        <v>1003674230</v>
      </c>
      <c r="AV1236" s="133" t="s">
        <v>8287</v>
      </c>
      <c r="AW1236" s="133" t="s">
        <v>8287</v>
      </c>
      <c r="AX1236" s="138" t="s">
        <v>8179</v>
      </c>
      <c r="AY1236" s="138"/>
      <c r="AZ1236" s="138"/>
      <c r="BA1236" s="138"/>
      <c r="BB1236" s="138"/>
      <c r="BC1236" s="300">
        <v>2026063379</v>
      </c>
      <c r="BD1236" s="300" t="s">
        <v>10059</v>
      </c>
      <c r="BE1236" s="138"/>
    </row>
    <row r="1237" spans="1:57" s="140" customFormat="1" ht="12" customHeight="1">
      <c r="A1237" s="119">
        <v>2015</v>
      </c>
      <c r="B1237" s="142" t="s">
        <v>138</v>
      </c>
      <c r="C1237" s="119" t="s">
        <v>6219</v>
      </c>
      <c r="D1237" s="131">
        <v>5700324231</v>
      </c>
      <c r="E1237" s="131" t="str">
        <f t="shared" si="59"/>
        <v>SIM</v>
      </c>
      <c r="F1237" s="131" t="str">
        <f t="shared" si="60"/>
        <v>SIM</v>
      </c>
      <c r="G1237" s="132">
        <v>42167</v>
      </c>
      <c r="H1237" s="119" t="s">
        <v>44</v>
      </c>
      <c r="I1237" s="119" t="s">
        <v>62</v>
      </c>
      <c r="J1237" s="119">
        <v>192</v>
      </c>
      <c r="K1237" s="119">
        <v>432</v>
      </c>
      <c r="L1237" s="119">
        <v>4</v>
      </c>
      <c r="M1237" s="119">
        <v>4</v>
      </c>
      <c r="N1237" s="119">
        <v>32</v>
      </c>
      <c r="O1237" s="119" t="s">
        <v>43</v>
      </c>
      <c r="P1237" s="119" t="s">
        <v>43</v>
      </c>
      <c r="Q1237" s="133" t="s">
        <v>43</v>
      </c>
      <c r="R1237" s="134" t="s">
        <v>18</v>
      </c>
      <c r="S1237" s="134" t="s">
        <v>8851</v>
      </c>
      <c r="T1237" s="134" t="s">
        <v>63</v>
      </c>
      <c r="U1237" s="119">
        <v>12</v>
      </c>
      <c r="V1237" s="134" t="s">
        <v>4339</v>
      </c>
      <c r="W1237" s="135" t="s">
        <v>6896</v>
      </c>
      <c r="X1237" s="136" t="str">
        <f t="shared" si="61"/>
        <v>11563TTVWO</v>
      </c>
      <c r="Y1237" s="137" t="s">
        <v>6897</v>
      </c>
      <c r="Z1237" s="119" t="s">
        <v>656</v>
      </c>
      <c r="AA1237" s="119" t="s">
        <v>4356</v>
      </c>
      <c r="AB1237" s="131" t="s">
        <v>6898</v>
      </c>
      <c r="AC1237" s="119" t="s">
        <v>52</v>
      </c>
      <c r="AD1237" s="119" t="s">
        <v>42</v>
      </c>
      <c r="AE1237" s="119" t="s">
        <v>4348</v>
      </c>
      <c r="AF1237" s="119" t="s">
        <v>78</v>
      </c>
      <c r="AG1237" s="119" t="s">
        <v>79</v>
      </c>
      <c r="AH1237" s="119"/>
      <c r="AI1237" s="119" t="s">
        <v>3920</v>
      </c>
      <c r="AJ1237" s="133" t="s">
        <v>57</v>
      </c>
      <c r="AK1237" s="133" t="s">
        <v>58</v>
      </c>
      <c r="AL1237" s="133"/>
      <c r="AM1237" s="133"/>
      <c r="AN1237" s="133" t="s">
        <v>42</v>
      </c>
      <c r="AO1237" s="133" t="s">
        <v>42</v>
      </c>
      <c r="AP1237" s="133" t="s">
        <v>70</v>
      </c>
      <c r="AQ1237" s="133" t="s">
        <v>126</v>
      </c>
      <c r="AR1237" s="137"/>
      <c r="AS1237" s="137"/>
      <c r="AT1237" s="137"/>
      <c r="AU1237" s="162">
        <v>1003674272</v>
      </c>
      <c r="AV1237" s="133" t="s">
        <v>8287</v>
      </c>
      <c r="AW1237" s="133" t="s">
        <v>8287</v>
      </c>
      <c r="AX1237" s="138"/>
      <c r="AY1237" s="138"/>
      <c r="AZ1237" s="138"/>
      <c r="BA1237" s="138"/>
      <c r="BB1237" s="138"/>
      <c r="BC1237" s="300">
        <v>2026063379</v>
      </c>
      <c r="BD1237" s="300" t="s">
        <v>10060</v>
      </c>
      <c r="BE1237" s="138"/>
    </row>
    <row r="1238" spans="1:57" s="140" customFormat="1" ht="12" customHeight="1">
      <c r="A1238" s="119">
        <v>2015</v>
      </c>
      <c r="B1238" s="142" t="s">
        <v>138</v>
      </c>
      <c r="C1238" s="119" t="s">
        <v>6219</v>
      </c>
      <c r="D1238" s="131">
        <v>5700322465</v>
      </c>
      <c r="E1238" s="131" t="str">
        <f t="shared" si="59"/>
        <v>SIM</v>
      </c>
      <c r="F1238" s="131" t="str">
        <f t="shared" si="60"/>
        <v>SIM</v>
      </c>
      <c r="G1238" s="132">
        <v>42208</v>
      </c>
      <c r="H1238" s="119" t="s">
        <v>44</v>
      </c>
      <c r="I1238" s="119" t="s">
        <v>62</v>
      </c>
      <c r="J1238" s="119">
        <v>192</v>
      </c>
      <c r="K1238" s="119">
        <v>432</v>
      </c>
      <c r="L1238" s="119">
        <v>4</v>
      </c>
      <c r="M1238" s="119">
        <v>4</v>
      </c>
      <c r="N1238" s="119">
        <v>32</v>
      </c>
      <c r="O1238" s="119" t="s">
        <v>43</v>
      </c>
      <c r="P1238" s="119" t="s">
        <v>43</v>
      </c>
      <c r="Q1238" s="133" t="s">
        <v>43</v>
      </c>
      <c r="R1238" s="134" t="s">
        <v>18</v>
      </c>
      <c r="S1238" s="134" t="s">
        <v>8851</v>
      </c>
      <c r="T1238" s="134" t="s">
        <v>63</v>
      </c>
      <c r="U1238" s="119">
        <v>12</v>
      </c>
      <c r="V1238" s="134" t="s">
        <v>4339</v>
      </c>
      <c r="W1238" s="135" t="s">
        <v>6899</v>
      </c>
      <c r="X1238" s="136" t="str">
        <f t="shared" si="61"/>
        <v>11563TTVWV</v>
      </c>
      <c r="Y1238" s="137" t="s">
        <v>6900</v>
      </c>
      <c r="Z1238" s="119" t="s">
        <v>656</v>
      </c>
      <c r="AA1238" s="119" t="s">
        <v>4356</v>
      </c>
      <c r="AB1238" s="131" t="s">
        <v>6901</v>
      </c>
      <c r="AC1238" s="119" t="s">
        <v>52</v>
      </c>
      <c r="AD1238" s="119" t="s">
        <v>42</v>
      </c>
      <c r="AE1238" s="119" t="s">
        <v>4348</v>
      </c>
      <c r="AF1238" s="119" t="s">
        <v>78</v>
      </c>
      <c r="AG1238" s="119" t="s">
        <v>79</v>
      </c>
      <c r="AH1238" s="119"/>
      <c r="AI1238" s="138" t="s">
        <v>3920</v>
      </c>
      <c r="AJ1238" s="133" t="s">
        <v>57</v>
      </c>
      <c r="AK1238" s="133" t="s">
        <v>58</v>
      </c>
      <c r="AL1238" s="133"/>
      <c r="AM1238" s="133"/>
      <c r="AN1238" s="133" t="s">
        <v>42</v>
      </c>
      <c r="AO1238" s="133" t="s">
        <v>42</v>
      </c>
      <c r="AP1238" s="133" t="s">
        <v>70</v>
      </c>
      <c r="AQ1238" s="133" t="s">
        <v>71</v>
      </c>
      <c r="AR1238" s="137"/>
      <c r="AS1238" s="137"/>
      <c r="AT1238" s="137"/>
      <c r="AU1238" s="145">
        <v>1003674663</v>
      </c>
      <c r="AV1238" s="133" t="s">
        <v>8287</v>
      </c>
      <c r="AW1238" s="133" t="s">
        <v>8287</v>
      </c>
      <c r="AX1238" s="138" t="s">
        <v>8179</v>
      </c>
      <c r="AY1238" s="138"/>
      <c r="AZ1238" s="138"/>
      <c r="BA1238" s="138"/>
      <c r="BB1238" s="138"/>
      <c r="BC1238" s="300">
        <v>2026063379</v>
      </c>
      <c r="BD1238" s="300" t="s">
        <v>10061</v>
      </c>
      <c r="BE1238" s="138"/>
    </row>
    <row r="1239" spans="1:57" s="140" customFormat="1" ht="12" customHeight="1">
      <c r="A1239" s="119">
        <v>2015</v>
      </c>
      <c r="B1239" s="142" t="s">
        <v>138</v>
      </c>
      <c r="C1239" s="119" t="s">
        <v>6219</v>
      </c>
      <c r="D1239" s="131">
        <v>5700322457</v>
      </c>
      <c r="E1239" s="131" t="str">
        <f t="shared" si="59"/>
        <v>SIM</v>
      </c>
      <c r="F1239" s="131" t="str">
        <f t="shared" si="60"/>
        <v>SIM</v>
      </c>
      <c r="G1239" s="132">
        <v>42181</v>
      </c>
      <c r="H1239" s="119" t="s">
        <v>44</v>
      </c>
      <c r="I1239" s="119" t="s">
        <v>62</v>
      </c>
      <c r="J1239" s="119">
        <v>192</v>
      </c>
      <c r="K1239" s="119">
        <v>432</v>
      </c>
      <c r="L1239" s="119">
        <v>4</v>
      </c>
      <c r="M1239" s="119">
        <v>4</v>
      </c>
      <c r="N1239" s="119">
        <v>32</v>
      </c>
      <c r="O1239" s="119" t="s">
        <v>43</v>
      </c>
      <c r="P1239" s="119" t="s">
        <v>43</v>
      </c>
      <c r="Q1239" s="133" t="s">
        <v>43</v>
      </c>
      <c r="R1239" s="134" t="s">
        <v>18</v>
      </c>
      <c r="S1239" s="134" t="s">
        <v>8851</v>
      </c>
      <c r="T1239" s="134" t="s">
        <v>63</v>
      </c>
      <c r="U1239" s="119">
        <v>12</v>
      </c>
      <c r="V1239" s="134" t="s">
        <v>4339</v>
      </c>
      <c r="W1239" s="135" t="s">
        <v>6902</v>
      </c>
      <c r="X1239" s="136" t="str">
        <f t="shared" si="61"/>
        <v>11563TTVWX</v>
      </c>
      <c r="Y1239" s="137" t="s">
        <v>6903</v>
      </c>
      <c r="Z1239" s="119" t="s">
        <v>656</v>
      </c>
      <c r="AA1239" s="119" t="s">
        <v>4356</v>
      </c>
      <c r="AB1239" s="131" t="s">
        <v>6904</v>
      </c>
      <c r="AC1239" s="119" t="s">
        <v>52</v>
      </c>
      <c r="AD1239" s="119" t="s">
        <v>42</v>
      </c>
      <c r="AE1239" s="119" t="s">
        <v>4348</v>
      </c>
      <c r="AF1239" s="119" t="s">
        <v>78</v>
      </c>
      <c r="AG1239" s="119" t="s">
        <v>79</v>
      </c>
      <c r="AH1239" s="119"/>
      <c r="AI1239" s="138" t="s">
        <v>3920</v>
      </c>
      <c r="AJ1239" s="133" t="s">
        <v>57</v>
      </c>
      <c r="AK1239" s="133" t="s">
        <v>58</v>
      </c>
      <c r="AL1239" s="133"/>
      <c r="AM1239" s="133"/>
      <c r="AN1239" s="133" t="s">
        <v>42</v>
      </c>
      <c r="AO1239" s="133" t="s">
        <v>42</v>
      </c>
      <c r="AP1239" s="133" t="s">
        <v>70</v>
      </c>
      <c r="AQ1239" s="133" t="s">
        <v>71</v>
      </c>
      <c r="AR1239" s="137"/>
      <c r="AS1239" s="137"/>
      <c r="AT1239" s="137"/>
      <c r="AU1239" s="145">
        <v>1003674736</v>
      </c>
      <c r="AV1239" s="133" t="s">
        <v>8287</v>
      </c>
      <c r="AW1239" s="133" t="s">
        <v>8287</v>
      </c>
      <c r="AX1239" s="138"/>
      <c r="AY1239" s="138"/>
      <c r="AZ1239" s="138"/>
      <c r="BA1239" s="138"/>
      <c r="BB1239" s="138"/>
      <c r="BC1239" s="300">
        <v>2026063379</v>
      </c>
      <c r="BD1239" s="300" t="s">
        <v>10062</v>
      </c>
      <c r="BE1239" s="138"/>
    </row>
    <row r="1240" spans="1:57" s="140" customFormat="1" ht="12" customHeight="1">
      <c r="A1240" s="119">
        <v>2015</v>
      </c>
      <c r="B1240" s="142" t="s">
        <v>138</v>
      </c>
      <c r="C1240" s="119" t="s">
        <v>6219</v>
      </c>
      <c r="D1240" s="131">
        <v>5700322453</v>
      </c>
      <c r="E1240" s="131" t="str">
        <f t="shared" ref="E1240:E1303" si="62">IF(G1240="","","SIM")</f>
        <v>SIM</v>
      </c>
      <c r="F1240" s="131" t="str">
        <f t="shared" ref="F1240:F1303" si="63">IF(G1240="","","SIM")</f>
        <v>SIM</v>
      </c>
      <c r="G1240" s="132">
        <v>42186</v>
      </c>
      <c r="H1240" s="119" t="s">
        <v>44</v>
      </c>
      <c r="I1240" s="119" t="s">
        <v>62</v>
      </c>
      <c r="J1240" s="119">
        <v>192</v>
      </c>
      <c r="K1240" s="119">
        <v>432</v>
      </c>
      <c r="L1240" s="119">
        <v>4</v>
      </c>
      <c r="M1240" s="119">
        <v>4</v>
      </c>
      <c r="N1240" s="119">
        <v>32</v>
      </c>
      <c r="O1240" s="119" t="s">
        <v>43</v>
      </c>
      <c r="P1240" s="119" t="s">
        <v>43</v>
      </c>
      <c r="Q1240" s="133" t="s">
        <v>43</v>
      </c>
      <c r="R1240" s="134" t="s">
        <v>18</v>
      </c>
      <c r="S1240" s="134" t="s">
        <v>8851</v>
      </c>
      <c r="T1240" s="134" t="s">
        <v>63</v>
      </c>
      <c r="U1240" s="119">
        <v>12</v>
      </c>
      <c r="V1240" s="134" t="s">
        <v>4339</v>
      </c>
      <c r="W1240" s="135" t="s">
        <v>6905</v>
      </c>
      <c r="X1240" s="136" t="str">
        <f t="shared" ref="X1240:X1303" si="64">V1240&amp;AA1240&amp;W1240</f>
        <v>11563TTVWY</v>
      </c>
      <c r="Y1240" s="137" t="s">
        <v>6906</v>
      </c>
      <c r="Z1240" s="119" t="s">
        <v>656</v>
      </c>
      <c r="AA1240" s="119" t="s">
        <v>4356</v>
      </c>
      <c r="AB1240" s="131" t="s">
        <v>6907</v>
      </c>
      <c r="AC1240" s="119" t="s">
        <v>52</v>
      </c>
      <c r="AD1240" s="119" t="s">
        <v>42</v>
      </c>
      <c r="AE1240" s="119" t="s">
        <v>4348</v>
      </c>
      <c r="AF1240" s="119" t="s">
        <v>78</v>
      </c>
      <c r="AG1240" s="119" t="s">
        <v>79</v>
      </c>
      <c r="AH1240" s="119"/>
      <c r="AI1240" s="138" t="s">
        <v>3920</v>
      </c>
      <c r="AJ1240" s="133" t="s">
        <v>57</v>
      </c>
      <c r="AK1240" s="133" t="s">
        <v>58</v>
      </c>
      <c r="AL1240" s="133"/>
      <c r="AM1240" s="133"/>
      <c r="AN1240" s="133" t="s">
        <v>42</v>
      </c>
      <c r="AO1240" s="133" t="s">
        <v>42</v>
      </c>
      <c r="AP1240" s="133" t="s">
        <v>70</v>
      </c>
      <c r="AQ1240" s="133" t="s">
        <v>71</v>
      </c>
      <c r="AR1240" s="137"/>
      <c r="AS1240" s="137"/>
      <c r="AT1240" s="137"/>
      <c r="AU1240" s="145">
        <v>1003674825</v>
      </c>
      <c r="AV1240" s="133" t="s">
        <v>8287</v>
      </c>
      <c r="AW1240" s="133" t="s">
        <v>8287</v>
      </c>
      <c r="AX1240" s="138" t="s">
        <v>8179</v>
      </c>
      <c r="AY1240" s="138"/>
      <c r="AZ1240" s="138"/>
      <c r="BA1240" s="138"/>
      <c r="BB1240" s="138"/>
      <c r="BC1240" s="300">
        <v>2026063379</v>
      </c>
      <c r="BD1240" s="300" t="s">
        <v>10063</v>
      </c>
      <c r="BE1240" s="138"/>
    </row>
    <row r="1241" spans="1:57" s="140" customFormat="1" ht="12" customHeight="1">
      <c r="A1241" s="119">
        <v>2015</v>
      </c>
      <c r="B1241" s="142" t="s">
        <v>138</v>
      </c>
      <c r="C1241" s="119" t="s">
        <v>6219</v>
      </c>
      <c r="D1241" s="131">
        <v>5700322449</v>
      </c>
      <c r="E1241" s="131" t="str">
        <f t="shared" si="62"/>
        <v>SIM</v>
      </c>
      <c r="F1241" s="131" t="str">
        <f t="shared" si="63"/>
        <v>SIM</v>
      </c>
      <c r="G1241" s="132">
        <v>42213</v>
      </c>
      <c r="H1241" s="119" t="s">
        <v>44</v>
      </c>
      <c r="I1241" s="119" t="s">
        <v>62</v>
      </c>
      <c r="J1241" s="119">
        <v>192</v>
      </c>
      <c r="K1241" s="119">
        <v>432</v>
      </c>
      <c r="L1241" s="119">
        <v>4</v>
      </c>
      <c r="M1241" s="119">
        <v>4</v>
      </c>
      <c r="N1241" s="119">
        <v>32</v>
      </c>
      <c r="O1241" s="119" t="s">
        <v>43</v>
      </c>
      <c r="P1241" s="119" t="s">
        <v>43</v>
      </c>
      <c r="Q1241" s="133" t="s">
        <v>43</v>
      </c>
      <c r="R1241" s="134" t="s">
        <v>18</v>
      </c>
      <c r="S1241" s="134" t="s">
        <v>8851</v>
      </c>
      <c r="T1241" s="134" t="s">
        <v>63</v>
      </c>
      <c r="U1241" s="119">
        <v>12</v>
      </c>
      <c r="V1241" s="134" t="s">
        <v>4339</v>
      </c>
      <c r="W1241" s="135" t="s">
        <v>6908</v>
      </c>
      <c r="X1241" s="136" t="str">
        <f t="shared" si="64"/>
        <v>11563TTVWZ</v>
      </c>
      <c r="Y1241" s="137" t="s">
        <v>6909</v>
      </c>
      <c r="Z1241" s="119" t="s">
        <v>656</v>
      </c>
      <c r="AA1241" s="119" t="s">
        <v>4356</v>
      </c>
      <c r="AB1241" s="131" t="s">
        <v>6910</v>
      </c>
      <c r="AC1241" s="119" t="s">
        <v>52</v>
      </c>
      <c r="AD1241" s="119" t="s">
        <v>42</v>
      </c>
      <c r="AE1241" s="119" t="s">
        <v>4348</v>
      </c>
      <c r="AF1241" s="119" t="s">
        <v>78</v>
      </c>
      <c r="AG1241" s="119" t="s">
        <v>79</v>
      </c>
      <c r="AH1241" s="119"/>
      <c r="AI1241" s="119" t="s">
        <v>3920</v>
      </c>
      <c r="AJ1241" s="133" t="s">
        <v>57</v>
      </c>
      <c r="AK1241" s="133" t="s">
        <v>58</v>
      </c>
      <c r="AL1241" s="133"/>
      <c r="AM1241" s="133"/>
      <c r="AN1241" s="133" t="s">
        <v>42</v>
      </c>
      <c r="AO1241" s="133" t="s">
        <v>42</v>
      </c>
      <c r="AP1241" s="133" t="s">
        <v>70</v>
      </c>
      <c r="AQ1241" s="133" t="s">
        <v>126</v>
      </c>
      <c r="AR1241" s="137"/>
      <c r="AS1241" s="137"/>
      <c r="AT1241" s="137"/>
      <c r="AU1241" s="145">
        <v>1003674868</v>
      </c>
      <c r="AV1241" s="133" t="s">
        <v>8287</v>
      </c>
      <c r="AW1241" s="133" t="s">
        <v>8287</v>
      </c>
      <c r="AX1241" s="138" t="s">
        <v>8178</v>
      </c>
      <c r="AY1241" s="138"/>
      <c r="AZ1241" s="138"/>
      <c r="BA1241" s="138"/>
      <c r="BB1241" s="138"/>
      <c r="BC1241" s="300">
        <v>2026063379</v>
      </c>
      <c r="BD1241" s="300" t="s">
        <v>10064</v>
      </c>
      <c r="BE1241" s="138"/>
    </row>
    <row r="1242" spans="1:57" s="140" customFormat="1" ht="12" customHeight="1">
      <c r="A1242" s="119">
        <v>2015</v>
      </c>
      <c r="B1242" s="142" t="s">
        <v>138</v>
      </c>
      <c r="C1242" s="119" t="s">
        <v>6219</v>
      </c>
      <c r="D1242" s="131">
        <v>5700324143</v>
      </c>
      <c r="E1242" s="131" t="str">
        <f t="shared" si="62"/>
        <v>SIM</v>
      </c>
      <c r="F1242" s="131" t="str">
        <f t="shared" si="63"/>
        <v>SIM</v>
      </c>
      <c r="G1242" s="132">
        <v>42212</v>
      </c>
      <c r="H1242" s="119" t="s">
        <v>44</v>
      </c>
      <c r="I1242" s="119" t="s">
        <v>62</v>
      </c>
      <c r="J1242" s="119">
        <v>192</v>
      </c>
      <c r="K1242" s="119">
        <v>432</v>
      </c>
      <c r="L1242" s="119">
        <v>4</v>
      </c>
      <c r="M1242" s="119">
        <v>4</v>
      </c>
      <c r="N1242" s="119">
        <v>32</v>
      </c>
      <c r="O1242" s="119" t="s">
        <v>43</v>
      </c>
      <c r="P1242" s="119" t="s">
        <v>43</v>
      </c>
      <c r="Q1242" s="133" t="s">
        <v>43</v>
      </c>
      <c r="R1242" s="134" t="s">
        <v>18</v>
      </c>
      <c r="S1242" s="134" t="s">
        <v>8851</v>
      </c>
      <c r="T1242" s="134" t="s">
        <v>63</v>
      </c>
      <c r="U1242" s="119">
        <v>12</v>
      </c>
      <c r="V1242" s="134" t="s">
        <v>4339</v>
      </c>
      <c r="W1242" s="135" t="s">
        <v>6853</v>
      </c>
      <c r="X1242" s="136" t="str">
        <f t="shared" si="64"/>
        <v>11563NHVXY</v>
      </c>
      <c r="Y1242" s="137" t="s">
        <v>6854</v>
      </c>
      <c r="Z1242" s="119" t="s">
        <v>656</v>
      </c>
      <c r="AA1242" s="119" t="s">
        <v>4345</v>
      </c>
      <c r="AB1242" s="131" t="s">
        <v>6855</v>
      </c>
      <c r="AC1242" s="119" t="s">
        <v>52</v>
      </c>
      <c r="AD1242" s="119" t="s">
        <v>4347</v>
      </c>
      <c r="AE1242" s="119" t="s">
        <v>4348</v>
      </c>
      <c r="AF1242" s="143" t="s">
        <v>78</v>
      </c>
      <c r="AG1242" s="143" t="s">
        <v>79</v>
      </c>
      <c r="AH1242" s="143"/>
      <c r="AI1242" s="138" t="s">
        <v>3920</v>
      </c>
      <c r="AJ1242" s="133" t="s">
        <v>57</v>
      </c>
      <c r="AK1242" s="133" t="s">
        <v>58</v>
      </c>
      <c r="AL1242" s="133"/>
      <c r="AM1242" s="133"/>
      <c r="AN1242" s="133" t="s">
        <v>42</v>
      </c>
      <c r="AO1242" s="133" t="s">
        <v>42</v>
      </c>
      <c r="AP1242" s="133" t="s">
        <v>70</v>
      </c>
      <c r="AQ1242" s="133" t="s">
        <v>126</v>
      </c>
      <c r="AR1242" s="137"/>
      <c r="AS1242" s="137"/>
      <c r="AT1242" s="137"/>
      <c r="AU1242" s="145">
        <v>1003674884</v>
      </c>
      <c r="AV1242" s="133" t="s">
        <v>8287</v>
      </c>
      <c r="AW1242" s="133" t="s">
        <v>8287</v>
      </c>
      <c r="AX1242" s="138" t="s">
        <v>8179</v>
      </c>
      <c r="AY1242" s="138"/>
      <c r="AZ1242" s="138"/>
      <c r="BA1242" s="138"/>
      <c r="BB1242" s="138"/>
      <c r="BC1242" s="300">
        <v>2026063379</v>
      </c>
      <c r="BD1242" s="300" t="s">
        <v>10065</v>
      </c>
      <c r="BE1242" s="138"/>
    </row>
    <row r="1243" spans="1:57" s="140" customFormat="1" ht="12" customHeight="1">
      <c r="A1243" s="119">
        <v>2015</v>
      </c>
      <c r="B1243" s="142" t="s">
        <v>138</v>
      </c>
      <c r="C1243" s="119" t="s">
        <v>6219</v>
      </c>
      <c r="D1243" s="131">
        <v>5700318477</v>
      </c>
      <c r="E1243" s="131" t="str">
        <f t="shared" si="62"/>
        <v>SIM</v>
      </c>
      <c r="F1243" s="131" t="str">
        <f t="shared" si="63"/>
        <v>SIM</v>
      </c>
      <c r="G1243" s="132">
        <v>42212</v>
      </c>
      <c r="H1243" s="119" t="s">
        <v>8374</v>
      </c>
      <c r="I1243" s="119" t="s">
        <v>62</v>
      </c>
      <c r="J1243" s="119">
        <v>192</v>
      </c>
      <c r="K1243" s="119">
        <v>432</v>
      </c>
      <c r="L1243" s="119">
        <v>4</v>
      </c>
      <c r="M1243" s="119">
        <v>4</v>
      </c>
      <c r="N1243" s="119">
        <v>24</v>
      </c>
      <c r="O1243" s="119" t="s">
        <v>43</v>
      </c>
      <c r="P1243" s="119" t="s">
        <v>43</v>
      </c>
      <c r="Q1243" s="133" t="s">
        <v>43</v>
      </c>
      <c r="R1243" s="134" t="s">
        <v>18</v>
      </c>
      <c r="S1243" s="134" t="s">
        <v>8851</v>
      </c>
      <c r="T1243" s="134" t="s">
        <v>63</v>
      </c>
      <c r="U1243" s="119">
        <v>19</v>
      </c>
      <c r="V1243" s="134" t="s">
        <v>3719</v>
      </c>
      <c r="W1243" s="135" t="s">
        <v>6691</v>
      </c>
      <c r="X1243" s="136" t="str">
        <f t="shared" si="64"/>
        <v>11340CGVZE</v>
      </c>
      <c r="Y1243" s="137" t="s">
        <v>6692</v>
      </c>
      <c r="Z1243" s="119" t="s">
        <v>568</v>
      </c>
      <c r="AA1243" s="119" t="s">
        <v>569</v>
      </c>
      <c r="AB1243" s="131" t="s">
        <v>6693</v>
      </c>
      <c r="AC1243" s="119" t="s">
        <v>87</v>
      </c>
      <c r="AD1243" s="119" t="s">
        <v>42</v>
      </c>
      <c r="AE1243" s="119" t="s">
        <v>571</v>
      </c>
      <c r="AF1243" s="119" t="s">
        <v>89</v>
      </c>
      <c r="AG1243" s="119" t="s">
        <v>90</v>
      </c>
      <c r="AH1243" s="119"/>
      <c r="AI1243" s="119" t="s">
        <v>1030</v>
      </c>
      <c r="AJ1243" s="133" t="s">
        <v>58</v>
      </c>
      <c r="AK1243" s="133" t="s">
        <v>57</v>
      </c>
      <c r="AL1243" s="133"/>
      <c r="AM1243" s="133"/>
      <c r="AN1243" s="133" t="s">
        <v>42</v>
      </c>
      <c r="AO1243" s="133" t="s">
        <v>42</v>
      </c>
      <c r="AP1243" s="133" t="s">
        <v>70</v>
      </c>
      <c r="AQ1243" s="133" t="s">
        <v>71</v>
      </c>
      <c r="AR1243" s="137"/>
      <c r="AS1243" s="137"/>
      <c r="AT1243" s="137"/>
      <c r="AU1243" s="145">
        <v>1003675449</v>
      </c>
      <c r="AV1243" s="133" t="s">
        <v>6694</v>
      </c>
      <c r="AW1243" s="133">
        <v>-47452033</v>
      </c>
      <c r="AX1243" s="138"/>
      <c r="AY1243" s="138"/>
      <c r="AZ1243" s="138"/>
      <c r="BA1243" s="138"/>
      <c r="BB1243" s="138"/>
      <c r="BC1243" s="300">
        <v>1440084644</v>
      </c>
      <c r="BD1243" s="300" t="s">
        <v>10066</v>
      </c>
      <c r="BE1243" s="138"/>
    </row>
    <row r="1244" spans="1:57" s="140" customFormat="1" ht="12" customHeight="1">
      <c r="A1244" s="119">
        <v>2015</v>
      </c>
      <c r="B1244" s="142" t="s">
        <v>138</v>
      </c>
      <c r="C1244" s="119" t="s">
        <v>6219</v>
      </c>
      <c r="D1244" s="131">
        <v>5700324139</v>
      </c>
      <c r="E1244" s="131" t="str">
        <f t="shared" si="62"/>
        <v>SIM</v>
      </c>
      <c r="F1244" s="131" t="str">
        <f t="shared" si="63"/>
        <v>SIM</v>
      </c>
      <c r="G1244" s="132">
        <v>42135</v>
      </c>
      <c r="H1244" s="119" t="s">
        <v>44</v>
      </c>
      <c r="I1244" s="119" t="s">
        <v>62</v>
      </c>
      <c r="J1244" s="119">
        <v>192</v>
      </c>
      <c r="K1244" s="119">
        <v>432</v>
      </c>
      <c r="L1244" s="119">
        <v>4</v>
      </c>
      <c r="M1244" s="119">
        <v>4</v>
      </c>
      <c r="N1244" s="119">
        <v>32</v>
      </c>
      <c r="O1244" s="119" t="s">
        <v>43</v>
      </c>
      <c r="P1244" s="119" t="s">
        <v>43</v>
      </c>
      <c r="Q1244" s="133" t="s">
        <v>43</v>
      </c>
      <c r="R1244" s="134" t="s">
        <v>18</v>
      </c>
      <c r="S1244" s="134" t="s">
        <v>8851</v>
      </c>
      <c r="T1244" s="134" t="s">
        <v>63</v>
      </c>
      <c r="U1244" s="119">
        <v>19</v>
      </c>
      <c r="V1244" s="134" t="s">
        <v>3719</v>
      </c>
      <c r="W1244" s="135" t="s">
        <v>6695</v>
      </c>
      <c r="X1244" s="136" t="str">
        <f t="shared" si="64"/>
        <v>11340CGVZH</v>
      </c>
      <c r="Y1244" s="137" t="s">
        <v>6696</v>
      </c>
      <c r="Z1244" s="119" t="s">
        <v>568</v>
      </c>
      <c r="AA1244" s="119" t="s">
        <v>569</v>
      </c>
      <c r="AB1244" s="131" t="s">
        <v>6697</v>
      </c>
      <c r="AC1244" s="119" t="s">
        <v>87</v>
      </c>
      <c r="AD1244" s="119" t="s">
        <v>42</v>
      </c>
      <c r="AE1244" s="119" t="s">
        <v>571</v>
      </c>
      <c r="AF1244" s="119" t="s">
        <v>89</v>
      </c>
      <c r="AG1244" s="119" t="s">
        <v>90</v>
      </c>
      <c r="AH1244" s="119"/>
      <c r="AI1244" s="119" t="s">
        <v>1030</v>
      </c>
      <c r="AJ1244" s="133" t="s">
        <v>58</v>
      </c>
      <c r="AK1244" s="133" t="s">
        <v>57</v>
      </c>
      <c r="AL1244" s="133"/>
      <c r="AM1244" s="133"/>
      <c r="AN1244" s="133" t="s">
        <v>42</v>
      </c>
      <c r="AO1244" s="133" t="s">
        <v>42</v>
      </c>
      <c r="AP1244" s="133" t="s">
        <v>70</v>
      </c>
      <c r="AQ1244" s="133" t="s">
        <v>71</v>
      </c>
      <c r="AR1244" s="137"/>
      <c r="AS1244" s="137"/>
      <c r="AT1244" s="137"/>
      <c r="AU1244" s="145">
        <v>1003675473</v>
      </c>
      <c r="AV1244" s="133" t="s">
        <v>8287</v>
      </c>
      <c r="AW1244" s="133" t="s">
        <v>8287</v>
      </c>
      <c r="AX1244" s="138" t="s">
        <v>8179</v>
      </c>
      <c r="AY1244" s="138"/>
      <c r="AZ1244" s="138"/>
      <c r="BA1244" s="138"/>
      <c r="BB1244" s="138"/>
      <c r="BC1244" s="300">
        <v>2026063379</v>
      </c>
      <c r="BD1244" s="300" t="s">
        <v>10067</v>
      </c>
      <c r="BE1244" s="138"/>
    </row>
    <row r="1245" spans="1:57" s="140" customFormat="1" ht="12" customHeight="1">
      <c r="A1245" s="119">
        <v>2015</v>
      </c>
      <c r="B1245" s="142" t="s">
        <v>138</v>
      </c>
      <c r="C1245" s="119" t="s">
        <v>6219</v>
      </c>
      <c r="D1245" s="131">
        <v>5700318482</v>
      </c>
      <c r="E1245" s="131" t="str">
        <f t="shared" si="62"/>
        <v>SIM</v>
      </c>
      <c r="F1245" s="131" t="str">
        <f t="shared" si="63"/>
        <v>SIM</v>
      </c>
      <c r="G1245" s="132">
        <v>42208</v>
      </c>
      <c r="H1245" s="119" t="s">
        <v>8374</v>
      </c>
      <c r="I1245" s="119" t="s">
        <v>62</v>
      </c>
      <c r="J1245" s="119">
        <v>192</v>
      </c>
      <c r="K1245" s="119">
        <v>432</v>
      </c>
      <c r="L1245" s="119">
        <v>4</v>
      </c>
      <c r="M1245" s="119">
        <v>4</v>
      </c>
      <c r="N1245" s="119">
        <v>24</v>
      </c>
      <c r="O1245" s="119" t="s">
        <v>43</v>
      </c>
      <c r="P1245" s="119" t="s">
        <v>43</v>
      </c>
      <c r="Q1245" s="133" t="s">
        <v>43</v>
      </c>
      <c r="R1245" s="134" t="s">
        <v>18</v>
      </c>
      <c r="S1245" s="134" t="s">
        <v>8851</v>
      </c>
      <c r="T1245" s="134" t="s">
        <v>63</v>
      </c>
      <c r="U1245" s="119">
        <v>19</v>
      </c>
      <c r="V1245" s="134" t="s">
        <v>3719</v>
      </c>
      <c r="W1245" s="135" t="s">
        <v>6698</v>
      </c>
      <c r="X1245" s="136" t="str">
        <f t="shared" si="64"/>
        <v>11340CGVZI</v>
      </c>
      <c r="Y1245" s="137" t="s">
        <v>6699</v>
      </c>
      <c r="Z1245" s="119" t="s">
        <v>568</v>
      </c>
      <c r="AA1245" s="119" t="s">
        <v>569</v>
      </c>
      <c r="AB1245" s="131" t="s">
        <v>6700</v>
      </c>
      <c r="AC1245" s="119" t="s">
        <v>87</v>
      </c>
      <c r="AD1245" s="119" t="s">
        <v>42</v>
      </c>
      <c r="AE1245" s="119" t="s">
        <v>571</v>
      </c>
      <c r="AF1245" s="119" t="s">
        <v>89</v>
      </c>
      <c r="AG1245" s="119" t="s">
        <v>90</v>
      </c>
      <c r="AH1245" s="119"/>
      <c r="AI1245" s="119" t="s">
        <v>1030</v>
      </c>
      <c r="AJ1245" s="133" t="s">
        <v>58</v>
      </c>
      <c r="AK1245" s="133" t="s">
        <v>57</v>
      </c>
      <c r="AL1245" s="133"/>
      <c r="AM1245" s="133"/>
      <c r="AN1245" s="133" t="s">
        <v>42</v>
      </c>
      <c r="AO1245" s="133" t="s">
        <v>42</v>
      </c>
      <c r="AP1245" s="133" t="s">
        <v>70</v>
      </c>
      <c r="AQ1245" s="133" t="s">
        <v>71</v>
      </c>
      <c r="AR1245" s="137"/>
      <c r="AS1245" s="137"/>
      <c r="AT1245" s="137"/>
      <c r="AU1245" s="145">
        <v>1003675317</v>
      </c>
      <c r="AV1245" s="133" t="s">
        <v>6701</v>
      </c>
      <c r="AW1245" s="133">
        <v>-47447912</v>
      </c>
      <c r="AX1245" s="138"/>
      <c r="AY1245" s="138"/>
      <c r="AZ1245" s="138"/>
      <c r="BA1245" s="138"/>
      <c r="BB1245" s="138"/>
      <c r="BC1245" s="300">
        <v>1440084644</v>
      </c>
      <c r="BD1245" s="300" t="s">
        <v>10068</v>
      </c>
      <c r="BE1245" s="138"/>
    </row>
    <row r="1246" spans="1:57" s="140" customFormat="1" ht="12" customHeight="1">
      <c r="A1246" s="119">
        <v>2015</v>
      </c>
      <c r="B1246" s="142" t="s">
        <v>138</v>
      </c>
      <c r="C1246" s="119" t="s">
        <v>6219</v>
      </c>
      <c r="D1246" s="131">
        <v>5700281462</v>
      </c>
      <c r="E1246" s="131" t="str">
        <f t="shared" si="62"/>
        <v>SIM</v>
      </c>
      <c r="F1246" s="131" t="str">
        <f t="shared" si="63"/>
        <v>SIM</v>
      </c>
      <c r="G1246" s="132">
        <v>42215</v>
      </c>
      <c r="H1246" s="119" t="s">
        <v>8374</v>
      </c>
      <c r="I1246" s="119" t="s">
        <v>62</v>
      </c>
      <c r="J1246" s="119">
        <v>192</v>
      </c>
      <c r="K1246" s="119">
        <v>432</v>
      </c>
      <c r="L1246" s="119">
        <v>4</v>
      </c>
      <c r="M1246" s="119">
        <v>0</v>
      </c>
      <c r="N1246" s="119">
        <v>24</v>
      </c>
      <c r="O1246" s="119" t="s">
        <v>46</v>
      </c>
      <c r="P1246" s="119" t="s">
        <v>46</v>
      </c>
      <c r="Q1246" s="133" t="s">
        <v>43</v>
      </c>
      <c r="R1246" s="134" t="s">
        <v>18</v>
      </c>
      <c r="S1246" s="134" t="s">
        <v>8851</v>
      </c>
      <c r="T1246" s="134" t="s">
        <v>63</v>
      </c>
      <c r="U1246" s="119">
        <v>12</v>
      </c>
      <c r="V1246" s="134" t="s">
        <v>4339</v>
      </c>
      <c r="W1246" s="135" t="s">
        <v>6868</v>
      </c>
      <c r="X1246" s="136" t="str">
        <f t="shared" si="64"/>
        <v>11563RHWAH</v>
      </c>
      <c r="Y1246" s="137" t="s">
        <v>6869</v>
      </c>
      <c r="Z1246" s="119" t="s">
        <v>656</v>
      </c>
      <c r="AA1246" s="119" t="s">
        <v>669</v>
      </c>
      <c r="AB1246" s="131" t="s">
        <v>6870</v>
      </c>
      <c r="AC1246" s="119" t="s">
        <v>52</v>
      </c>
      <c r="AD1246" s="119" t="s">
        <v>42</v>
      </c>
      <c r="AE1246" s="119" t="s">
        <v>78</v>
      </c>
      <c r="AF1246" s="119" t="s">
        <v>78</v>
      </c>
      <c r="AG1246" s="119" t="s">
        <v>79</v>
      </c>
      <c r="AH1246" s="119"/>
      <c r="AI1246" s="119" t="s">
        <v>3920</v>
      </c>
      <c r="AJ1246" s="133" t="s">
        <v>57</v>
      </c>
      <c r="AK1246" s="133" t="s">
        <v>58</v>
      </c>
      <c r="AL1246" s="133"/>
      <c r="AM1246" s="133"/>
      <c r="AN1246" s="133" t="s">
        <v>42</v>
      </c>
      <c r="AO1246" s="133" t="s">
        <v>42</v>
      </c>
      <c r="AP1246" s="133" t="s">
        <v>81</v>
      </c>
      <c r="AQ1246" s="133" t="s">
        <v>71</v>
      </c>
      <c r="AR1246" s="137"/>
      <c r="AS1246" s="137"/>
      <c r="AT1246" s="137"/>
      <c r="AU1246" s="292">
        <v>1003675945</v>
      </c>
      <c r="AV1246" s="133" t="s">
        <v>6871</v>
      </c>
      <c r="AW1246" s="133">
        <v>-45912922</v>
      </c>
      <c r="AX1246" s="138"/>
      <c r="AY1246" s="138"/>
      <c r="AZ1246" s="138"/>
      <c r="BA1246" s="138"/>
      <c r="BB1246" s="138"/>
      <c r="BC1246" s="300">
        <v>1440084644</v>
      </c>
      <c r="BD1246" s="300" t="s">
        <v>10069</v>
      </c>
      <c r="BE1246" s="138"/>
    </row>
    <row r="1247" spans="1:57" s="140" customFormat="1" ht="12" customHeight="1">
      <c r="A1247" s="119">
        <v>2015</v>
      </c>
      <c r="B1247" s="142" t="s">
        <v>138</v>
      </c>
      <c r="C1247" s="119" t="s">
        <v>6219</v>
      </c>
      <c r="D1247" s="131">
        <v>5700285569</v>
      </c>
      <c r="E1247" s="131" t="str">
        <f t="shared" si="62"/>
        <v>SIM</v>
      </c>
      <c r="F1247" s="131" t="str">
        <f t="shared" si="63"/>
        <v>SIM</v>
      </c>
      <c r="G1247" s="132">
        <v>42214</v>
      </c>
      <c r="H1247" s="119" t="s">
        <v>87</v>
      </c>
      <c r="I1247" s="119" t="s">
        <v>45</v>
      </c>
      <c r="J1247" s="119">
        <v>192</v>
      </c>
      <c r="K1247" s="119">
        <v>448</v>
      </c>
      <c r="L1247" s="119">
        <v>8</v>
      </c>
      <c r="M1247" s="119">
        <v>8</v>
      </c>
      <c r="N1247" s="119">
        <v>16</v>
      </c>
      <c r="O1247" s="119" t="s">
        <v>46</v>
      </c>
      <c r="P1247" s="119" t="s">
        <v>46</v>
      </c>
      <c r="Q1247" s="133" t="s">
        <v>43</v>
      </c>
      <c r="R1247" s="134" t="s">
        <v>18</v>
      </c>
      <c r="S1247" s="134" t="s">
        <v>8851</v>
      </c>
      <c r="T1247" s="134" t="s">
        <v>63</v>
      </c>
      <c r="U1247" s="119">
        <v>12</v>
      </c>
      <c r="V1247" s="134" t="s">
        <v>4339</v>
      </c>
      <c r="W1247" s="135" t="s">
        <v>6872</v>
      </c>
      <c r="X1247" s="136" t="str">
        <f t="shared" si="64"/>
        <v>11563RHWAL</v>
      </c>
      <c r="Y1247" s="137" t="s">
        <v>6873</v>
      </c>
      <c r="Z1247" s="119" t="s">
        <v>656</v>
      </c>
      <c r="AA1247" s="119" t="s">
        <v>669</v>
      </c>
      <c r="AB1247" s="131" t="s">
        <v>6874</v>
      </c>
      <c r="AC1247" s="119" t="s">
        <v>52</v>
      </c>
      <c r="AD1247" s="119" t="s">
        <v>42</v>
      </c>
      <c r="AE1247" s="119" t="s">
        <v>78</v>
      </c>
      <c r="AF1247" s="119" t="s">
        <v>78</v>
      </c>
      <c r="AG1247" s="119" t="s">
        <v>79</v>
      </c>
      <c r="AH1247" s="119"/>
      <c r="AI1247" s="119" t="s">
        <v>3920</v>
      </c>
      <c r="AJ1247" s="133" t="s">
        <v>57</v>
      </c>
      <c r="AK1247" s="133" t="s">
        <v>58</v>
      </c>
      <c r="AL1247" s="133"/>
      <c r="AM1247" s="133"/>
      <c r="AN1247" s="133" t="s">
        <v>42</v>
      </c>
      <c r="AO1247" s="133" t="s">
        <v>42</v>
      </c>
      <c r="AP1247" s="133" t="s">
        <v>81</v>
      </c>
      <c r="AQ1247" s="133" t="s">
        <v>71</v>
      </c>
      <c r="AR1247" s="137"/>
      <c r="AS1247" s="137"/>
      <c r="AT1247" s="137"/>
      <c r="AU1247" s="145">
        <v>1003676089</v>
      </c>
      <c r="AV1247" s="133" t="s">
        <v>6875</v>
      </c>
      <c r="AW1247" s="133" t="s">
        <v>6876</v>
      </c>
      <c r="AX1247" s="138"/>
      <c r="AY1247" s="138"/>
      <c r="AZ1247" s="138"/>
      <c r="BA1247" s="138"/>
      <c r="BB1247" s="138"/>
      <c r="BC1247" s="300">
        <v>1892063257</v>
      </c>
      <c r="BD1247" s="300" t="s">
        <v>10070</v>
      </c>
      <c r="BE1247" s="138"/>
    </row>
    <row r="1248" spans="1:57" s="140" customFormat="1" ht="12" customHeight="1">
      <c r="A1248" s="119">
        <v>2015</v>
      </c>
      <c r="B1248" s="142" t="s">
        <v>138</v>
      </c>
      <c r="C1248" s="119" t="s">
        <v>6219</v>
      </c>
      <c r="D1248" s="131">
        <v>5700281447</v>
      </c>
      <c r="E1248" s="131" t="str">
        <f t="shared" si="62"/>
        <v>SIM</v>
      </c>
      <c r="F1248" s="131" t="str">
        <f t="shared" si="63"/>
        <v>SIM</v>
      </c>
      <c r="G1248" s="132">
        <v>42163</v>
      </c>
      <c r="H1248" s="119" t="s">
        <v>8374</v>
      </c>
      <c r="I1248" s="119" t="s">
        <v>62</v>
      </c>
      <c r="J1248" s="119">
        <v>192</v>
      </c>
      <c r="K1248" s="119">
        <v>432</v>
      </c>
      <c r="L1248" s="119">
        <v>4</v>
      </c>
      <c r="M1248" s="119">
        <v>4</v>
      </c>
      <c r="N1248" s="119">
        <v>24</v>
      </c>
      <c r="O1248" s="119" t="s">
        <v>43</v>
      </c>
      <c r="P1248" s="119" t="s">
        <v>43</v>
      </c>
      <c r="Q1248" s="133" t="s">
        <v>43</v>
      </c>
      <c r="R1248" s="134" t="s">
        <v>18</v>
      </c>
      <c r="S1248" s="134" t="s">
        <v>8851</v>
      </c>
      <c r="T1248" s="134" t="s">
        <v>63</v>
      </c>
      <c r="U1248" s="119">
        <v>12</v>
      </c>
      <c r="V1248" s="134" t="s">
        <v>4339</v>
      </c>
      <c r="W1248" s="135" t="s">
        <v>6877</v>
      </c>
      <c r="X1248" s="136" t="str">
        <f t="shared" si="64"/>
        <v>11563RHWAQ</v>
      </c>
      <c r="Y1248" s="137" t="s">
        <v>6878</v>
      </c>
      <c r="Z1248" s="119" t="s">
        <v>656</v>
      </c>
      <c r="AA1248" s="119" t="s">
        <v>669</v>
      </c>
      <c r="AB1248" s="131" t="s">
        <v>6879</v>
      </c>
      <c r="AC1248" s="119" t="s">
        <v>52</v>
      </c>
      <c r="AD1248" s="119" t="s">
        <v>42</v>
      </c>
      <c r="AE1248" s="119" t="s">
        <v>78</v>
      </c>
      <c r="AF1248" s="119" t="s">
        <v>78</v>
      </c>
      <c r="AG1248" s="119" t="s">
        <v>79</v>
      </c>
      <c r="AH1248" s="119"/>
      <c r="AI1248" s="119" t="s">
        <v>3920</v>
      </c>
      <c r="AJ1248" s="133" t="s">
        <v>57</v>
      </c>
      <c r="AK1248" s="133" t="s">
        <v>58</v>
      </c>
      <c r="AL1248" s="133"/>
      <c r="AM1248" s="133"/>
      <c r="AN1248" s="133" t="s">
        <v>42</v>
      </c>
      <c r="AO1248" s="133" t="s">
        <v>42</v>
      </c>
      <c r="AP1248" s="133" t="s">
        <v>81</v>
      </c>
      <c r="AQ1248" s="133" t="s">
        <v>71</v>
      </c>
      <c r="AR1248" s="137"/>
      <c r="AS1248" s="137"/>
      <c r="AT1248" s="137"/>
      <c r="AU1248" s="145">
        <v>1003676127</v>
      </c>
      <c r="AV1248" s="133" t="s">
        <v>6880</v>
      </c>
      <c r="AW1248" s="133">
        <v>-45855663</v>
      </c>
      <c r="AX1248" s="138"/>
      <c r="AY1248" s="138"/>
      <c r="AZ1248" s="138"/>
      <c r="BA1248" s="138"/>
      <c r="BB1248" s="138"/>
      <c r="BC1248" s="300">
        <v>1440084644</v>
      </c>
      <c r="BD1248" s="300" t="s">
        <v>10071</v>
      </c>
      <c r="BE1248" s="138"/>
    </row>
    <row r="1249" spans="1:57" s="140" customFormat="1" ht="12" customHeight="1">
      <c r="A1249" s="119">
        <v>2015</v>
      </c>
      <c r="B1249" s="142" t="s">
        <v>138</v>
      </c>
      <c r="C1249" s="119" t="s">
        <v>6219</v>
      </c>
      <c r="D1249" s="131">
        <v>5700324136</v>
      </c>
      <c r="E1249" s="131" t="str">
        <f t="shared" si="62"/>
        <v>SIM</v>
      </c>
      <c r="F1249" s="131" t="str">
        <f t="shared" si="63"/>
        <v>SIM</v>
      </c>
      <c r="G1249" s="132">
        <v>42144</v>
      </c>
      <c r="H1249" s="119" t="s">
        <v>44</v>
      </c>
      <c r="I1249" s="119" t="s">
        <v>62</v>
      </c>
      <c r="J1249" s="119">
        <v>192</v>
      </c>
      <c r="K1249" s="119">
        <v>432</v>
      </c>
      <c r="L1249" s="119">
        <v>4</v>
      </c>
      <c r="M1249" s="119">
        <v>4</v>
      </c>
      <c r="N1249" s="119">
        <v>32</v>
      </c>
      <c r="O1249" s="119" t="s">
        <v>43</v>
      </c>
      <c r="P1249" s="119" t="s">
        <v>43</v>
      </c>
      <c r="Q1249" s="133" t="s">
        <v>43</v>
      </c>
      <c r="R1249" s="134" t="s">
        <v>18</v>
      </c>
      <c r="S1249" s="134" t="s">
        <v>8851</v>
      </c>
      <c r="T1249" s="134" t="s">
        <v>63</v>
      </c>
      <c r="U1249" s="119">
        <v>19</v>
      </c>
      <c r="V1249" s="134" t="s">
        <v>3719</v>
      </c>
      <c r="W1249" s="135" t="s">
        <v>6702</v>
      </c>
      <c r="X1249" s="136" t="str">
        <f t="shared" si="64"/>
        <v>11340CGWDK</v>
      </c>
      <c r="Y1249" s="137" t="s">
        <v>10775</v>
      </c>
      <c r="Z1249" s="119" t="s">
        <v>568</v>
      </c>
      <c r="AA1249" s="119" t="s">
        <v>569</v>
      </c>
      <c r="AB1249" s="131" t="s">
        <v>6703</v>
      </c>
      <c r="AC1249" s="119" t="s">
        <v>87</v>
      </c>
      <c r="AD1249" s="119" t="s">
        <v>42</v>
      </c>
      <c r="AE1249" s="119" t="s">
        <v>571</v>
      </c>
      <c r="AF1249" s="119" t="s">
        <v>89</v>
      </c>
      <c r="AG1249" s="119" t="s">
        <v>90</v>
      </c>
      <c r="AH1249" s="119"/>
      <c r="AI1249" s="119" t="s">
        <v>1030</v>
      </c>
      <c r="AJ1249" s="133" t="s">
        <v>58</v>
      </c>
      <c r="AK1249" s="133" t="s">
        <v>57</v>
      </c>
      <c r="AL1249" s="133"/>
      <c r="AM1249" s="133"/>
      <c r="AN1249" s="133" t="s">
        <v>42</v>
      </c>
      <c r="AO1249" s="133" t="s">
        <v>42</v>
      </c>
      <c r="AP1249" s="133" t="s">
        <v>1348</v>
      </c>
      <c r="AQ1249" s="133" t="s">
        <v>102</v>
      </c>
      <c r="AR1249" s="137"/>
      <c r="AS1249" s="137"/>
      <c r="AT1249" s="137"/>
      <c r="AU1249" s="145">
        <v>1003675228</v>
      </c>
      <c r="AV1249" s="133" t="s">
        <v>8287</v>
      </c>
      <c r="AW1249" s="133" t="s">
        <v>8287</v>
      </c>
      <c r="AX1249" s="138" t="s">
        <v>8179</v>
      </c>
      <c r="AY1249" s="138"/>
      <c r="AZ1249" s="138"/>
      <c r="BA1249" s="138"/>
      <c r="BB1249" s="138"/>
      <c r="BC1249" s="300">
        <v>2026063379</v>
      </c>
      <c r="BD1249" s="300" t="s">
        <v>10072</v>
      </c>
      <c r="BE1249" s="138"/>
    </row>
    <row r="1250" spans="1:57" s="140" customFormat="1" ht="12" customHeight="1">
      <c r="A1250" s="119">
        <v>2015</v>
      </c>
      <c r="B1250" s="142" t="s">
        <v>138</v>
      </c>
      <c r="C1250" s="119" t="s">
        <v>6219</v>
      </c>
      <c r="D1250" s="131">
        <v>5700285570</v>
      </c>
      <c r="E1250" s="131" t="str">
        <f t="shared" si="62"/>
        <v>SIM</v>
      </c>
      <c r="F1250" s="131" t="str">
        <f t="shared" si="63"/>
        <v>SIM</v>
      </c>
      <c r="G1250" s="132">
        <v>42292</v>
      </c>
      <c r="H1250" s="119" t="s">
        <v>87</v>
      </c>
      <c r="I1250" s="119" t="s">
        <v>45</v>
      </c>
      <c r="J1250" s="119">
        <v>192</v>
      </c>
      <c r="K1250" s="119">
        <v>448</v>
      </c>
      <c r="L1250" s="119">
        <v>8</v>
      </c>
      <c r="M1250" s="119">
        <v>8</v>
      </c>
      <c r="N1250" s="119">
        <v>16</v>
      </c>
      <c r="O1250" s="119" t="s">
        <v>43</v>
      </c>
      <c r="P1250" s="119" t="s">
        <v>43</v>
      </c>
      <c r="Q1250" s="133" t="s">
        <v>43</v>
      </c>
      <c r="R1250" s="134" t="s">
        <v>18</v>
      </c>
      <c r="S1250" s="134" t="s">
        <v>8851</v>
      </c>
      <c r="T1250" s="134" t="s">
        <v>63</v>
      </c>
      <c r="U1250" s="119">
        <v>19</v>
      </c>
      <c r="V1250" s="134" t="s">
        <v>3719</v>
      </c>
      <c r="W1250" s="135" t="s">
        <v>6704</v>
      </c>
      <c r="X1250" s="136" t="str">
        <f t="shared" si="64"/>
        <v>11340CGWDW</v>
      </c>
      <c r="Y1250" s="137" t="s">
        <v>6705</v>
      </c>
      <c r="Z1250" s="119" t="s">
        <v>568</v>
      </c>
      <c r="AA1250" s="119" t="s">
        <v>569</v>
      </c>
      <c r="AB1250" s="131" t="s">
        <v>6706</v>
      </c>
      <c r="AC1250" s="119" t="s">
        <v>87</v>
      </c>
      <c r="AD1250" s="119" t="s">
        <v>42</v>
      </c>
      <c r="AE1250" s="119" t="s">
        <v>571</v>
      </c>
      <c r="AF1250" s="119" t="s">
        <v>89</v>
      </c>
      <c r="AG1250" s="119" t="s">
        <v>90</v>
      </c>
      <c r="AH1250" s="119"/>
      <c r="AI1250" s="119" t="s">
        <v>1030</v>
      </c>
      <c r="AJ1250" s="133" t="s">
        <v>58</v>
      </c>
      <c r="AK1250" s="133" t="s">
        <v>57</v>
      </c>
      <c r="AL1250" s="133"/>
      <c r="AM1250" s="133"/>
      <c r="AN1250" s="133" t="s">
        <v>42</v>
      </c>
      <c r="AO1250" s="133" t="s">
        <v>42</v>
      </c>
      <c r="AP1250" s="133" t="s">
        <v>1348</v>
      </c>
      <c r="AQ1250" s="133" t="s">
        <v>102</v>
      </c>
      <c r="AR1250" s="137"/>
      <c r="AS1250" s="137"/>
      <c r="AT1250" s="137"/>
      <c r="AU1250" s="133" t="s">
        <v>8190</v>
      </c>
      <c r="AV1250" s="133" t="s">
        <v>6707</v>
      </c>
      <c r="AW1250" s="133" t="s">
        <v>6708</v>
      </c>
      <c r="AX1250" s="138"/>
      <c r="AY1250" s="138"/>
      <c r="AZ1250" s="138"/>
      <c r="BA1250" s="138"/>
      <c r="BB1250" s="138"/>
      <c r="BC1250" s="300">
        <v>1892063257</v>
      </c>
      <c r="BD1250" s="300" t="s">
        <v>10073</v>
      </c>
      <c r="BE1250" s="138"/>
    </row>
    <row r="1251" spans="1:57" s="140" customFormat="1" ht="12" customHeight="1">
      <c r="A1251" s="119">
        <v>2015</v>
      </c>
      <c r="B1251" s="142" t="s">
        <v>138</v>
      </c>
      <c r="C1251" s="119" t="s">
        <v>6219</v>
      </c>
      <c r="D1251" s="131">
        <v>5700324133</v>
      </c>
      <c r="E1251" s="131" t="str">
        <f t="shared" si="62"/>
        <v>SIM</v>
      </c>
      <c r="F1251" s="131" t="str">
        <f t="shared" si="63"/>
        <v>SIM</v>
      </c>
      <c r="G1251" s="132">
        <v>42186</v>
      </c>
      <c r="H1251" s="119" t="s">
        <v>44</v>
      </c>
      <c r="I1251" s="119" t="s">
        <v>62</v>
      </c>
      <c r="J1251" s="119">
        <v>192</v>
      </c>
      <c r="K1251" s="119">
        <v>432</v>
      </c>
      <c r="L1251" s="119">
        <v>4</v>
      </c>
      <c r="M1251" s="119">
        <v>4</v>
      </c>
      <c r="N1251" s="119">
        <v>32</v>
      </c>
      <c r="O1251" s="119" t="s">
        <v>43</v>
      </c>
      <c r="P1251" s="119" t="s">
        <v>43</v>
      </c>
      <c r="Q1251" s="133" t="s">
        <v>43</v>
      </c>
      <c r="R1251" s="134" t="s">
        <v>18</v>
      </c>
      <c r="S1251" s="134" t="s">
        <v>8851</v>
      </c>
      <c r="T1251" s="134" t="s">
        <v>63</v>
      </c>
      <c r="U1251" s="119">
        <v>19</v>
      </c>
      <c r="V1251" s="134" t="s">
        <v>3719</v>
      </c>
      <c r="W1251" s="135" t="s">
        <v>6709</v>
      </c>
      <c r="X1251" s="136" t="str">
        <f t="shared" si="64"/>
        <v>11340CGWDX</v>
      </c>
      <c r="Y1251" s="137" t="s">
        <v>10774</v>
      </c>
      <c r="Z1251" s="119" t="s">
        <v>568</v>
      </c>
      <c r="AA1251" s="119" t="s">
        <v>569</v>
      </c>
      <c r="AB1251" s="131" t="s">
        <v>6710</v>
      </c>
      <c r="AC1251" s="119" t="s">
        <v>87</v>
      </c>
      <c r="AD1251" s="119" t="s">
        <v>42</v>
      </c>
      <c r="AE1251" s="119" t="s">
        <v>571</v>
      </c>
      <c r="AF1251" s="119" t="s">
        <v>89</v>
      </c>
      <c r="AG1251" s="119" t="s">
        <v>90</v>
      </c>
      <c r="AH1251" s="119"/>
      <c r="AI1251" s="119" t="s">
        <v>1030</v>
      </c>
      <c r="AJ1251" s="133" t="s">
        <v>58</v>
      </c>
      <c r="AK1251" s="133" t="s">
        <v>57</v>
      </c>
      <c r="AL1251" s="133"/>
      <c r="AM1251" s="133"/>
      <c r="AN1251" s="133" t="s">
        <v>42</v>
      </c>
      <c r="AO1251" s="133" t="s">
        <v>42</v>
      </c>
      <c r="AP1251" s="133" t="s">
        <v>1348</v>
      </c>
      <c r="AQ1251" s="133" t="s">
        <v>102</v>
      </c>
      <c r="AR1251" s="137"/>
      <c r="AS1251" s="137"/>
      <c r="AT1251" s="137"/>
      <c r="AU1251" s="145">
        <v>1003675201</v>
      </c>
      <c r="AV1251" s="133" t="s">
        <v>8287</v>
      </c>
      <c r="AW1251" s="133" t="s">
        <v>8287</v>
      </c>
      <c r="AX1251" s="138" t="s">
        <v>8179</v>
      </c>
      <c r="AY1251" s="138"/>
      <c r="AZ1251" s="138"/>
      <c r="BA1251" s="138"/>
      <c r="BB1251" s="138"/>
      <c r="BC1251" s="300">
        <v>2026063379</v>
      </c>
      <c r="BD1251" s="300" t="s">
        <v>10074</v>
      </c>
      <c r="BE1251" s="138"/>
    </row>
    <row r="1252" spans="1:57" s="140" customFormat="1" ht="12" customHeight="1">
      <c r="A1252" s="119">
        <v>2015</v>
      </c>
      <c r="B1252" s="142" t="s">
        <v>138</v>
      </c>
      <c r="C1252" s="119" t="s">
        <v>6219</v>
      </c>
      <c r="D1252" s="131" t="s">
        <v>6711</v>
      </c>
      <c r="E1252" s="131" t="str">
        <f t="shared" si="62"/>
        <v>SIM</v>
      </c>
      <c r="F1252" s="131" t="str">
        <f t="shared" si="63"/>
        <v>SIM</v>
      </c>
      <c r="G1252" s="132">
        <v>42158</v>
      </c>
      <c r="H1252" s="119" t="s">
        <v>44</v>
      </c>
      <c r="I1252" s="119" t="s">
        <v>62</v>
      </c>
      <c r="J1252" s="119">
        <v>192</v>
      </c>
      <c r="K1252" s="119">
        <v>432</v>
      </c>
      <c r="L1252" s="119">
        <v>4</v>
      </c>
      <c r="M1252" s="119">
        <v>4</v>
      </c>
      <c r="N1252" s="119">
        <v>32</v>
      </c>
      <c r="O1252" s="119" t="s">
        <v>43</v>
      </c>
      <c r="P1252" s="119" t="s">
        <v>43</v>
      </c>
      <c r="Q1252" s="133" t="s">
        <v>43</v>
      </c>
      <c r="R1252" s="134" t="s">
        <v>18</v>
      </c>
      <c r="S1252" s="134" t="s">
        <v>8851</v>
      </c>
      <c r="T1252" s="134" t="s">
        <v>63</v>
      </c>
      <c r="U1252" s="119">
        <v>19</v>
      </c>
      <c r="V1252" s="134" t="s">
        <v>3719</v>
      </c>
      <c r="W1252" s="135" t="s">
        <v>6712</v>
      </c>
      <c r="X1252" s="136" t="str">
        <f t="shared" si="64"/>
        <v>11340CGWDY</v>
      </c>
      <c r="Y1252" s="137" t="s">
        <v>10773</v>
      </c>
      <c r="Z1252" s="119" t="s">
        <v>568</v>
      </c>
      <c r="AA1252" s="119" t="s">
        <v>569</v>
      </c>
      <c r="AB1252" s="131" t="s">
        <v>6713</v>
      </c>
      <c r="AC1252" s="119" t="s">
        <v>87</v>
      </c>
      <c r="AD1252" s="119" t="s">
        <v>42</v>
      </c>
      <c r="AE1252" s="119" t="s">
        <v>571</v>
      </c>
      <c r="AF1252" s="119" t="s">
        <v>89</v>
      </c>
      <c r="AG1252" s="119" t="s">
        <v>90</v>
      </c>
      <c r="AH1252" s="119"/>
      <c r="AI1252" s="119" t="s">
        <v>1030</v>
      </c>
      <c r="AJ1252" s="133" t="s">
        <v>58</v>
      </c>
      <c r="AK1252" s="133" t="s">
        <v>57</v>
      </c>
      <c r="AL1252" s="133"/>
      <c r="AM1252" s="133"/>
      <c r="AN1252" s="133" t="s">
        <v>42</v>
      </c>
      <c r="AO1252" s="133" t="s">
        <v>42</v>
      </c>
      <c r="AP1252" s="133" t="s">
        <v>1348</v>
      </c>
      <c r="AQ1252" s="133" t="s">
        <v>102</v>
      </c>
      <c r="AR1252" s="137"/>
      <c r="AS1252" s="137"/>
      <c r="AT1252" s="137"/>
      <c r="AU1252" s="145">
        <v>1003675163</v>
      </c>
      <c r="AV1252" s="133" t="s">
        <v>8287</v>
      </c>
      <c r="AW1252" s="133" t="s">
        <v>8287</v>
      </c>
      <c r="AX1252" s="138" t="s">
        <v>8179</v>
      </c>
      <c r="AY1252" s="138"/>
      <c r="AZ1252" s="138"/>
      <c r="BA1252" s="138"/>
      <c r="BB1252" s="138"/>
      <c r="BC1252" s="300">
        <v>2026063379</v>
      </c>
      <c r="BD1252" s="300" t="s">
        <v>10075</v>
      </c>
      <c r="BE1252" s="138"/>
    </row>
    <row r="1253" spans="1:57" s="140" customFormat="1" ht="12" customHeight="1">
      <c r="A1253" s="119">
        <v>2015</v>
      </c>
      <c r="B1253" s="142" t="s">
        <v>138</v>
      </c>
      <c r="C1253" s="119" t="s">
        <v>6219</v>
      </c>
      <c r="D1253" s="131">
        <v>5700282734</v>
      </c>
      <c r="E1253" s="131" t="str">
        <f t="shared" si="62"/>
        <v>SIM</v>
      </c>
      <c r="F1253" s="131" t="str">
        <f t="shared" si="63"/>
        <v>SIM</v>
      </c>
      <c r="G1253" s="132">
        <v>42326</v>
      </c>
      <c r="H1253" s="119" t="s">
        <v>8374</v>
      </c>
      <c r="I1253" s="119" t="s">
        <v>62</v>
      </c>
      <c r="J1253" s="119">
        <v>192</v>
      </c>
      <c r="K1253" s="119">
        <v>432</v>
      </c>
      <c r="L1253" s="119">
        <v>4</v>
      </c>
      <c r="M1253" s="119">
        <v>0</v>
      </c>
      <c r="N1253" s="119">
        <v>24</v>
      </c>
      <c r="O1253" s="119" t="s">
        <v>46</v>
      </c>
      <c r="P1253" s="119" t="s">
        <v>46</v>
      </c>
      <c r="Q1253" s="133" t="s">
        <v>43</v>
      </c>
      <c r="R1253" s="134" t="s">
        <v>18</v>
      </c>
      <c r="S1253" s="134" t="s">
        <v>8851</v>
      </c>
      <c r="T1253" s="134" t="s">
        <v>63</v>
      </c>
      <c r="U1253" s="119">
        <v>12</v>
      </c>
      <c r="V1253" s="134" t="s">
        <v>6574</v>
      </c>
      <c r="W1253" s="135" t="s">
        <v>6575</v>
      </c>
      <c r="X1253" s="136" t="str">
        <f t="shared" si="64"/>
        <v>11274FMXBC</v>
      </c>
      <c r="Y1253" s="137" t="s">
        <v>6576</v>
      </c>
      <c r="Z1253" s="119" t="s">
        <v>6577</v>
      </c>
      <c r="AA1253" s="119" t="s">
        <v>6578</v>
      </c>
      <c r="AB1253" s="131" t="s">
        <v>6579</v>
      </c>
      <c r="AC1253" s="119" t="s">
        <v>348</v>
      </c>
      <c r="AD1253" s="119" t="s">
        <v>6580</v>
      </c>
      <c r="AE1253" s="119" t="s">
        <v>4681</v>
      </c>
      <c r="AF1253" s="119" t="s">
        <v>744</v>
      </c>
      <c r="AG1253" s="119" t="s">
        <v>745</v>
      </c>
      <c r="AH1253" s="119"/>
      <c r="AI1253" s="119" t="s">
        <v>1124</v>
      </c>
      <c r="AJ1253" s="133" t="s">
        <v>57</v>
      </c>
      <c r="AK1253" s="133" t="s">
        <v>58</v>
      </c>
      <c r="AL1253" s="133"/>
      <c r="AM1253" s="133"/>
      <c r="AN1253" s="133" t="s">
        <v>42</v>
      </c>
      <c r="AO1253" s="133" t="s">
        <v>42</v>
      </c>
      <c r="AP1253" s="133" t="s">
        <v>81</v>
      </c>
      <c r="AQ1253" s="133" t="s">
        <v>71</v>
      </c>
      <c r="AR1253" s="137"/>
      <c r="AS1253" s="137"/>
      <c r="AT1253" s="137" t="s">
        <v>1144</v>
      </c>
      <c r="AU1253" s="109">
        <v>1003676429</v>
      </c>
      <c r="AV1253" s="138" t="s">
        <v>8261</v>
      </c>
      <c r="AW1253" s="138" t="s">
        <v>8636</v>
      </c>
      <c r="AX1253" s="138"/>
      <c r="AY1253" s="138"/>
      <c r="AZ1253" s="138"/>
      <c r="BA1253" s="138"/>
      <c r="BB1253" s="138"/>
      <c r="BC1253" s="300">
        <v>1440084644</v>
      </c>
      <c r="BD1253" s="300" t="s">
        <v>10076</v>
      </c>
      <c r="BE1253" s="138"/>
    </row>
    <row r="1254" spans="1:57" s="140" customFormat="1" ht="12" customHeight="1">
      <c r="A1254" s="119">
        <v>2015</v>
      </c>
      <c r="B1254" s="142" t="s">
        <v>138</v>
      </c>
      <c r="C1254" s="119" t="s">
        <v>6219</v>
      </c>
      <c r="D1254" s="131">
        <v>5700283452</v>
      </c>
      <c r="E1254" s="131" t="str">
        <f t="shared" si="62"/>
        <v>SIM</v>
      </c>
      <c r="F1254" s="131" t="str">
        <f t="shared" si="63"/>
        <v>SIM</v>
      </c>
      <c r="G1254" s="132">
        <v>42306</v>
      </c>
      <c r="H1254" s="119" t="s">
        <v>8374</v>
      </c>
      <c r="I1254" s="119" t="s">
        <v>45</v>
      </c>
      <c r="J1254" s="119">
        <v>192</v>
      </c>
      <c r="K1254" s="119">
        <v>432</v>
      </c>
      <c r="L1254" s="119">
        <v>4</v>
      </c>
      <c r="M1254" s="119">
        <v>0</v>
      </c>
      <c r="N1254" s="119">
        <v>24</v>
      </c>
      <c r="O1254" s="119" t="s">
        <v>46</v>
      </c>
      <c r="P1254" s="119" t="s">
        <v>46</v>
      </c>
      <c r="Q1254" s="133" t="s">
        <v>43</v>
      </c>
      <c r="R1254" s="134" t="s">
        <v>18</v>
      </c>
      <c r="S1254" s="134" t="s">
        <v>8851</v>
      </c>
      <c r="T1254" s="134" t="s">
        <v>63</v>
      </c>
      <c r="U1254" s="119">
        <v>12</v>
      </c>
      <c r="V1254" s="134">
        <v>11274</v>
      </c>
      <c r="W1254" s="103" t="s">
        <v>6581</v>
      </c>
      <c r="X1254" s="136" t="str">
        <f t="shared" si="64"/>
        <v>11274FMXBD</v>
      </c>
      <c r="Y1254" s="137" t="s">
        <v>10789</v>
      </c>
      <c r="Z1254" s="119" t="s">
        <v>6577</v>
      </c>
      <c r="AA1254" s="119" t="s">
        <v>6578</v>
      </c>
      <c r="AB1254" s="131" t="s">
        <v>6582</v>
      </c>
      <c r="AC1254" s="119" t="s">
        <v>348</v>
      </c>
      <c r="AD1254" s="119" t="s">
        <v>6580</v>
      </c>
      <c r="AE1254" s="119" t="s">
        <v>4681</v>
      </c>
      <c r="AF1254" s="119" t="s">
        <v>744</v>
      </c>
      <c r="AG1254" s="119" t="s">
        <v>745</v>
      </c>
      <c r="AH1254" s="119"/>
      <c r="AI1254" s="138" t="s">
        <v>5482</v>
      </c>
      <c r="AJ1254" s="133" t="s">
        <v>57</v>
      </c>
      <c r="AK1254" s="133" t="s">
        <v>58</v>
      </c>
      <c r="AL1254" s="133"/>
      <c r="AM1254" s="133"/>
      <c r="AN1254" s="133" t="s">
        <v>42</v>
      </c>
      <c r="AO1254" s="133" t="s">
        <v>42</v>
      </c>
      <c r="AP1254" s="133">
        <v>1540</v>
      </c>
      <c r="AQ1254" s="133" t="s">
        <v>71</v>
      </c>
      <c r="AR1254" s="137"/>
      <c r="AS1254" s="137"/>
      <c r="AT1254" s="137" t="s">
        <v>1144</v>
      </c>
      <c r="AU1254" s="109">
        <v>1003676496</v>
      </c>
      <c r="AV1254" s="138" t="s">
        <v>8262</v>
      </c>
      <c r="AW1254" s="138" t="s">
        <v>8637</v>
      </c>
      <c r="AX1254" s="138"/>
      <c r="AY1254" s="138"/>
      <c r="AZ1254" s="138"/>
      <c r="BA1254" s="138"/>
      <c r="BB1254" s="138"/>
      <c r="BC1254" s="300">
        <v>1440084644</v>
      </c>
      <c r="BD1254" s="300" t="s">
        <v>10077</v>
      </c>
      <c r="BE1254" s="138"/>
    </row>
    <row r="1255" spans="1:57" s="140" customFormat="1" ht="12" customHeight="1">
      <c r="A1255" s="119">
        <v>2015</v>
      </c>
      <c r="B1255" s="142" t="s">
        <v>138</v>
      </c>
      <c r="C1255" s="119" t="s">
        <v>6219</v>
      </c>
      <c r="D1255" s="131">
        <v>5700321849</v>
      </c>
      <c r="E1255" s="131" t="str">
        <f t="shared" si="62"/>
        <v>SIM</v>
      </c>
      <c r="F1255" s="131" t="str">
        <f t="shared" si="63"/>
        <v>SIM</v>
      </c>
      <c r="G1255" s="132">
        <v>42186</v>
      </c>
      <c r="H1255" s="119" t="s">
        <v>8374</v>
      </c>
      <c r="I1255" s="119" t="s">
        <v>62</v>
      </c>
      <c r="J1255" s="119">
        <v>192</v>
      </c>
      <c r="K1255" s="119">
        <v>432</v>
      </c>
      <c r="L1255" s="119">
        <v>4</v>
      </c>
      <c r="M1255" s="119">
        <v>4</v>
      </c>
      <c r="N1255" s="119">
        <v>24</v>
      </c>
      <c r="O1255" s="119" t="s">
        <v>43</v>
      </c>
      <c r="P1255" s="119" t="s">
        <v>43</v>
      </c>
      <c r="Q1255" s="133" t="s">
        <v>43</v>
      </c>
      <c r="R1255" s="134" t="s">
        <v>18</v>
      </c>
      <c r="S1255" s="134" t="s">
        <v>8851</v>
      </c>
      <c r="T1255" s="134" t="s">
        <v>63</v>
      </c>
      <c r="U1255" s="119">
        <v>11</v>
      </c>
      <c r="V1255" s="134" t="s">
        <v>4775</v>
      </c>
      <c r="W1255" s="135" t="s">
        <v>6510</v>
      </c>
      <c r="X1255" s="136" t="str">
        <f t="shared" si="64"/>
        <v>11229RPXMG</v>
      </c>
      <c r="Y1255" s="137" t="s">
        <v>6511</v>
      </c>
      <c r="Z1255" s="119" t="s">
        <v>1111</v>
      </c>
      <c r="AA1255" s="119" t="s">
        <v>1112</v>
      </c>
      <c r="AB1255" s="131" t="s">
        <v>6512</v>
      </c>
      <c r="AC1255" s="119" t="s">
        <v>348</v>
      </c>
      <c r="AD1255" s="119" t="s">
        <v>42</v>
      </c>
      <c r="AE1255" s="119" t="s">
        <v>1114</v>
      </c>
      <c r="AF1255" s="119" t="s">
        <v>350</v>
      </c>
      <c r="AG1255" s="119" t="s">
        <v>351</v>
      </c>
      <c r="AH1255" s="119"/>
      <c r="AI1255" s="138" t="s">
        <v>3683</v>
      </c>
      <c r="AJ1255" s="133" t="s">
        <v>124</v>
      </c>
      <c r="AK1255" s="133" t="s">
        <v>123</v>
      </c>
      <c r="AL1255" s="133"/>
      <c r="AM1255" s="133"/>
      <c r="AN1255" s="133" t="s">
        <v>42</v>
      </c>
      <c r="AO1255" s="133" t="s">
        <v>42</v>
      </c>
      <c r="AP1255" s="133" t="s">
        <v>858</v>
      </c>
      <c r="AQ1255" s="133" t="s">
        <v>126</v>
      </c>
      <c r="AR1255" s="137"/>
      <c r="AS1255" s="137"/>
      <c r="AT1255" s="137"/>
      <c r="AU1255" s="133">
        <v>1002232977</v>
      </c>
      <c r="AV1255" s="133" t="s">
        <v>6513</v>
      </c>
      <c r="AW1255" s="133">
        <v>-46708739</v>
      </c>
      <c r="AX1255" s="138"/>
      <c r="AY1255" s="138"/>
      <c r="AZ1255" s="138"/>
      <c r="BA1255" s="138"/>
      <c r="BB1255" s="138"/>
      <c r="BC1255" s="300">
        <v>1440084644</v>
      </c>
      <c r="BD1255" s="300" t="s">
        <v>10078</v>
      </c>
      <c r="BE1255" s="138"/>
    </row>
    <row r="1256" spans="1:57" s="140" customFormat="1" ht="12" customHeight="1">
      <c r="A1256" s="119">
        <v>2015</v>
      </c>
      <c r="B1256" s="142" t="s">
        <v>138</v>
      </c>
      <c r="C1256" s="119" t="s">
        <v>6219</v>
      </c>
      <c r="D1256" s="131">
        <v>5700321864</v>
      </c>
      <c r="E1256" s="131" t="str">
        <f t="shared" si="62"/>
        <v>SIM</v>
      </c>
      <c r="F1256" s="131" t="str">
        <f t="shared" si="63"/>
        <v>SIM</v>
      </c>
      <c r="G1256" s="132">
        <v>42174</v>
      </c>
      <c r="H1256" s="119" t="s">
        <v>8374</v>
      </c>
      <c r="I1256" s="119" t="s">
        <v>62</v>
      </c>
      <c r="J1256" s="119">
        <v>192</v>
      </c>
      <c r="K1256" s="119">
        <v>432</v>
      </c>
      <c r="L1256" s="119">
        <v>4</v>
      </c>
      <c r="M1256" s="119">
        <v>0</v>
      </c>
      <c r="N1256" s="119">
        <v>24</v>
      </c>
      <c r="O1256" s="119" t="s">
        <v>46</v>
      </c>
      <c r="P1256" s="119" t="s">
        <v>46</v>
      </c>
      <c r="Q1256" s="133" t="s">
        <v>43</v>
      </c>
      <c r="R1256" s="134" t="s">
        <v>18</v>
      </c>
      <c r="S1256" s="134" t="s">
        <v>8851</v>
      </c>
      <c r="T1256" s="134" t="s">
        <v>63</v>
      </c>
      <c r="U1256" s="119">
        <v>11</v>
      </c>
      <c r="V1256" s="134" t="s">
        <v>4775</v>
      </c>
      <c r="W1256" s="135" t="s">
        <v>6514</v>
      </c>
      <c r="X1256" s="136" t="str">
        <f t="shared" si="64"/>
        <v>11229RPXMH</v>
      </c>
      <c r="Y1256" s="137" t="s">
        <v>6515</v>
      </c>
      <c r="Z1256" s="119" t="s">
        <v>1111</v>
      </c>
      <c r="AA1256" s="119" t="s">
        <v>1112</v>
      </c>
      <c r="AB1256" s="131" t="s">
        <v>6516</v>
      </c>
      <c r="AC1256" s="119" t="s">
        <v>348</v>
      </c>
      <c r="AD1256" s="119" t="s">
        <v>42</v>
      </c>
      <c r="AE1256" s="119" t="s">
        <v>1114</v>
      </c>
      <c r="AF1256" s="119" t="s">
        <v>350</v>
      </c>
      <c r="AG1256" s="119" t="s">
        <v>351</v>
      </c>
      <c r="AH1256" s="119"/>
      <c r="AI1256" s="138" t="s">
        <v>3683</v>
      </c>
      <c r="AJ1256" s="133" t="s">
        <v>124</v>
      </c>
      <c r="AK1256" s="133" t="s">
        <v>123</v>
      </c>
      <c r="AL1256" s="133"/>
      <c r="AM1256" s="133"/>
      <c r="AN1256" s="133" t="s">
        <v>42</v>
      </c>
      <c r="AO1256" s="133" t="s">
        <v>42</v>
      </c>
      <c r="AP1256" s="133" t="s">
        <v>70</v>
      </c>
      <c r="AQ1256" s="133" t="s">
        <v>71</v>
      </c>
      <c r="AR1256" s="137"/>
      <c r="AS1256" s="137"/>
      <c r="AT1256" s="137"/>
      <c r="AU1256" s="133">
        <v>1002203772</v>
      </c>
      <c r="AV1256" s="133" t="s">
        <v>6517</v>
      </c>
      <c r="AW1256" s="133">
        <v>-46709780</v>
      </c>
      <c r="AX1256" s="138"/>
      <c r="AY1256" s="138"/>
      <c r="AZ1256" s="138"/>
      <c r="BA1256" s="138"/>
      <c r="BB1256" s="138"/>
      <c r="BC1256" s="300">
        <v>1440084644</v>
      </c>
      <c r="BD1256" s="300" t="s">
        <v>10079</v>
      </c>
      <c r="BE1256" s="138"/>
    </row>
    <row r="1257" spans="1:57" s="140" customFormat="1" ht="12" customHeight="1">
      <c r="A1257" s="119">
        <v>2015</v>
      </c>
      <c r="B1257" s="142" t="s">
        <v>138</v>
      </c>
      <c r="C1257" s="119" t="s">
        <v>6219</v>
      </c>
      <c r="D1257" s="131">
        <v>5700321874</v>
      </c>
      <c r="E1257" s="131" t="str">
        <f t="shared" si="62"/>
        <v>SIM</v>
      </c>
      <c r="F1257" s="131" t="str">
        <f t="shared" si="63"/>
        <v>SIM</v>
      </c>
      <c r="G1257" s="132">
        <v>42177</v>
      </c>
      <c r="H1257" s="119" t="s">
        <v>8374</v>
      </c>
      <c r="I1257" s="119" t="s">
        <v>62</v>
      </c>
      <c r="J1257" s="119">
        <v>192</v>
      </c>
      <c r="K1257" s="119">
        <v>432</v>
      </c>
      <c r="L1257" s="119">
        <v>4</v>
      </c>
      <c r="M1257" s="119">
        <v>0</v>
      </c>
      <c r="N1257" s="119">
        <v>24</v>
      </c>
      <c r="O1257" s="119" t="s">
        <v>46</v>
      </c>
      <c r="P1257" s="119" t="s">
        <v>46</v>
      </c>
      <c r="Q1257" s="133" t="s">
        <v>43</v>
      </c>
      <c r="R1257" s="134" t="s">
        <v>18</v>
      </c>
      <c r="S1257" s="134" t="s">
        <v>8851</v>
      </c>
      <c r="T1257" s="134" t="s">
        <v>63</v>
      </c>
      <c r="U1257" s="119">
        <v>11</v>
      </c>
      <c r="V1257" s="134" t="s">
        <v>4775</v>
      </c>
      <c r="W1257" s="135" t="s">
        <v>6518</v>
      </c>
      <c r="X1257" s="136" t="str">
        <f t="shared" si="64"/>
        <v>11229RPXMI</v>
      </c>
      <c r="Y1257" s="137" t="s">
        <v>6519</v>
      </c>
      <c r="Z1257" s="119" t="s">
        <v>1111</v>
      </c>
      <c r="AA1257" s="119" t="s">
        <v>1112</v>
      </c>
      <c r="AB1257" s="131" t="s">
        <v>6520</v>
      </c>
      <c r="AC1257" s="119" t="s">
        <v>348</v>
      </c>
      <c r="AD1257" s="119" t="s">
        <v>42</v>
      </c>
      <c r="AE1257" s="119" t="s">
        <v>1114</v>
      </c>
      <c r="AF1257" s="119" t="s">
        <v>350</v>
      </c>
      <c r="AG1257" s="119" t="s">
        <v>351</v>
      </c>
      <c r="AH1257" s="119"/>
      <c r="AI1257" s="138" t="s">
        <v>3683</v>
      </c>
      <c r="AJ1257" s="133" t="s">
        <v>124</v>
      </c>
      <c r="AK1257" s="133" t="s">
        <v>123</v>
      </c>
      <c r="AL1257" s="133"/>
      <c r="AM1257" s="133"/>
      <c r="AN1257" s="133" t="s">
        <v>42</v>
      </c>
      <c r="AO1257" s="133" t="s">
        <v>42</v>
      </c>
      <c r="AP1257" s="133" t="s">
        <v>858</v>
      </c>
      <c r="AQ1257" s="133" t="s">
        <v>126</v>
      </c>
      <c r="AR1257" s="137"/>
      <c r="AS1257" s="137"/>
      <c r="AT1257" s="137"/>
      <c r="AU1257" s="133">
        <v>1002203799</v>
      </c>
      <c r="AV1257" s="133" t="s">
        <v>6521</v>
      </c>
      <c r="AW1257" s="133">
        <v>-46708718</v>
      </c>
      <c r="AX1257" s="138"/>
      <c r="AY1257" s="138"/>
      <c r="AZ1257" s="138"/>
      <c r="BA1257" s="138"/>
      <c r="BB1257" s="138"/>
      <c r="BC1257" s="300">
        <v>1440084644</v>
      </c>
      <c r="BD1257" s="300" t="s">
        <v>10080</v>
      </c>
      <c r="BE1257" s="138"/>
    </row>
    <row r="1258" spans="1:57" s="140" customFormat="1" ht="12" customHeight="1">
      <c r="A1258" s="119">
        <v>2015</v>
      </c>
      <c r="B1258" s="142" t="s">
        <v>138</v>
      </c>
      <c r="C1258" s="119" t="s">
        <v>6219</v>
      </c>
      <c r="D1258" s="131">
        <v>5700321884</v>
      </c>
      <c r="E1258" s="131" t="str">
        <f t="shared" si="62"/>
        <v>SIM</v>
      </c>
      <c r="F1258" s="131" t="str">
        <f t="shared" si="63"/>
        <v>SIM</v>
      </c>
      <c r="G1258" s="132">
        <v>42179</v>
      </c>
      <c r="H1258" s="119" t="s">
        <v>8374</v>
      </c>
      <c r="I1258" s="119" t="s">
        <v>62</v>
      </c>
      <c r="J1258" s="119">
        <v>192</v>
      </c>
      <c r="K1258" s="119">
        <v>432</v>
      </c>
      <c r="L1258" s="119">
        <v>4</v>
      </c>
      <c r="M1258" s="119">
        <v>0</v>
      </c>
      <c r="N1258" s="119">
        <v>24</v>
      </c>
      <c r="O1258" s="119" t="s">
        <v>46</v>
      </c>
      <c r="P1258" s="119" t="s">
        <v>46</v>
      </c>
      <c r="Q1258" s="133" t="s">
        <v>43</v>
      </c>
      <c r="R1258" s="134" t="s">
        <v>18</v>
      </c>
      <c r="S1258" s="134" t="s">
        <v>8851</v>
      </c>
      <c r="T1258" s="134" t="s">
        <v>63</v>
      </c>
      <c r="U1258" s="119">
        <v>11</v>
      </c>
      <c r="V1258" s="134" t="s">
        <v>4775</v>
      </c>
      <c r="W1258" s="135" t="s">
        <v>6522</v>
      </c>
      <c r="X1258" s="136" t="str">
        <f t="shared" si="64"/>
        <v>11229RPXMS</v>
      </c>
      <c r="Y1258" s="137" t="s">
        <v>6523</v>
      </c>
      <c r="Z1258" s="119" t="s">
        <v>1111</v>
      </c>
      <c r="AA1258" s="119" t="s">
        <v>1112</v>
      </c>
      <c r="AB1258" s="131" t="s">
        <v>6524</v>
      </c>
      <c r="AC1258" s="119" t="s">
        <v>348</v>
      </c>
      <c r="AD1258" s="119" t="s">
        <v>42</v>
      </c>
      <c r="AE1258" s="119" t="s">
        <v>1114</v>
      </c>
      <c r="AF1258" s="119" t="s">
        <v>350</v>
      </c>
      <c r="AG1258" s="119" t="s">
        <v>351</v>
      </c>
      <c r="AH1258" s="119"/>
      <c r="AI1258" s="138" t="s">
        <v>3683</v>
      </c>
      <c r="AJ1258" s="133" t="s">
        <v>124</v>
      </c>
      <c r="AK1258" s="133" t="s">
        <v>123</v>
      </c>
      <c r="AL1258" s="133"/>
      <c r="AM1258" s="133"/>
      <c r="AN1258" s="133" t="s">
        <v>42</v>
      </c>
      <c r="AO1258" s="133" t="s">
        <v>42</v>
      </c>
      <c r="AP1258" s="133" t="s">
        <v>858</v>
      </c>
      <c r="AQ1258" s="133" t="s">
        <v>126</v>
      </c>
      <c r="AR1258" s="137"/>
      <c r="AS1258" s="137"/>
      <c r="AT1258" s="137"/>
      <c r="AU1258" s="133">
        <v>1002232845</v>
      </c>
      <c r="AV1258" s="133" t="s">
        <v>6525</v>
      </c>
      <c r="AW1258" s="133">
        <v>-46709665</v>
      </c>
      <c r="AX1258" s="138"/>
      <c r="AY1258" s="138"/>
      <c r="AZ1258" s="138"/>
      <c r="BA1258" s="138"/>
      <c r="BB1258" s="138"/>
      <c r="BC1258" s="300">
        <v>1440084644</v>
      </c>
      <c r="BD1258" s="300" t="s">
        <v>10081</v>
      </c>
      <c r="BE1258" s="138"/>
    </row>
    <row r="1259" spans="1:57" s="140" customFormat="1" ht="12" customHeight="1">
      <c r="A1259" s="119">
        <v>2015</v>
      </c>
      <c r="B1259" s="142" t="s">
        <v>138</v>
      </c>
      <c r="C1259" s="119" t="s">
        <v>6219</v>
      </c>
      <c r="D1259" s="131">
        <v>5700325313</v>
      </c>
      <c r="E1259" s="131" t="str">
        <f t="shared" si="62"/>
        <v>SIM</v>
      </c>
      <c r="F1259" s="131" t="str">
        <f t="shared" si="63"/>
        <v>SIM</v>
      </c>
      <c r="G1259" s="132">
        <v>42226</v>
      </c>
      <c r="H1259" s="119" t="s">
        <v>44</v>
      </c>
      <c r="I1259" s="119" t="s">
        <v>62</v>
      </c>
      <c r="J1259" s="119">
        <v>192</v>
      </c>
      <c r="K1259" s="119">
        <v>432</v>
      </c>
      <c r="L1259" s="119">
        <v>4</v>
      </c>
      <c r="M1259" s="119">
        <v>4</v>
      </c>
      <c r="N1259" s="119">
        <v>32</v>
      </c>
      <c r="O1259" s="119" t="s">
        <v>43</v>
      </c>
      <c r="P1259" s="119" t="s">
        <v>43</v>
      </c>
      <c r="Q1259" s="133" t="s">
        <v>43</v>
      </c>
      <c r="R1259" s="134" t="s">
        <v>18</v>
      </c>
      <c r="S1259" s="134" t="s">
        <v>8851</v>
      </c>
      <c r="T1259" s="134" t="s">
        <v>63</v>
      </c>
      <c r="U1259" s="119">
        <v>12</v>
      </c>
      <c r="V1259" s="134" t="s">
        <v>4371</v>
      </c>
      <c r="W1259" s="135" t="s">
        <v>6973</v>
      </c>
      <c r="X1259" s="136" t="str">
        <f t="shared" si="64"/>
        <v>11677TGXNE</v>
      </c>
      <c r="Y1259" s="137" t="s">
        <v>6974</v>
      </c>
      <c r="Z1259" s="119" t="s">
        <v>739</v>
      </c>
      <c r="AA1259" s="119" t="s">
        <v>740</v>
      </c>
      <c r="AB1259" s="131" t="s">
        <v>6975</v>
      </c>
      <c r="AC1259" s="119" t="s">
        <v>348</v>
      </c>
      <c r="AD1259" s="119" t="s">
        <v>742</v>
      </c>
      <c r="AE1259" s="119" t="s">
        <v>743</v>
      </c>
      <c r="AF1259" s="119" t="s">
        <v>744</v>
      </c>
      <c r="AG1259" s="119" t="s">
        <v>745</v>
      </c>
      <c r="AH1259" s="119"/>
      <c r="AI1259" s="138" t="s">
        <v>1124</v>
      </c>
      <c r="AJ1259" s="133" t="s">
        <v>57</v>
      </c>
      <c r="AK1259" s="133" t="s">
        <v>58</v>
      </c>
      <c r="AL1259" s="133"/>
      <c r="AM1259" s="133"/>
      <c r="AN1259" s="133" t="s">
        <v>42</v>
      </c>
      <c r="AO1259" s="133" t="s">
        <v>42</v>
      </c>
      <c r="AP1259" s="133" t="s">
        <v>70</v>
      </c>
      <c r="AQ1259" s="133" t="s">
        <v>126</v>
      </c>
      <c r="AR1259" s="137"/>
      <c r="AS1259" s="137"/>
      <c r="AT1259" s="137"/>
      <c r="AU1259" s="133" t="s">
        <v>8190</v>
      </c>
      <c r="AV1259" s="133" t="s">
        <v>8287</v>
      </c>
      <c r="AW1259" s="133" t="s">
        <v>8287</v>
      </c>
      <c r="AX1259" s="138" t="s">
        <v>8179</v>
      </c>
      <c r="AY1259" s="138"/>
      <c r="AZ1259" s="138"/>
      <c r="BA1259" s="138"/>
      <c r="BB1259" s="138"/>
      <c r="BC1259" s="300">
        <v>2026063379</v>
      </c>
      <c r="BD1259" s="300" t="s">
        <v>10082</v>
      </c>
      <c r="BE1259" s="138"/>
    </row>
    <row r="1260" spans="1:57" s="140" customFormat="1" ht="12" customHeight="1">
      <c r="A1260" s="119">
        <v>2015</v>
      </c>
      <c r="B1260" s="142" t="s">
        <v>138</v>
      </c>
      <c r="C1260" s="119" t="s">
        <v>6219</v>
      </c>
      <c r="D1260" s="131">
        <v>5700318467</v>
      </c>
      <c r="E1260" s="131" t="str">
        <f t="shared" si="62"/>
        <v>SIM</v>
      </c>
      <c r="F1260" s="131" t="str">
        <f t="shared" si="63"/>
        <v>SIM</v>
      </c>
      <c r="G1260" s="132">
        <v>42256</v>
      </c>
      <c r="H1260" s="119" t="s">
        <v>8374</v>
      </c>
      <c r="I1260" s="119" t="s">
        <v>62</v>
      </c>
      <c r="J1260" s="119">
        <v>192</v>
      </c>
      <c r="K1260" s="119">
        <v>432</v>
      </c>
      <c r="L1260" s="119">
        <v>4</v>
      </c>
      <c r="M1260" s="119">
        <v>4</v>
      </c>
      <c r="N1260" s="119">
        <v>24</v>
      </c>
      <c r="O1260" s="119" t="s">
        <v>43</v>
      </c>
      <c r="P1260" s="119" t="s">
        <v>43</v>
      </c>
      <c r="Q1260" s="133" t="s">
        <v>43</v>
      </c>
      <c r="R1260" s="134" t="s">
        <v>18</v>
      </c>
      <c r="S1260" s="134" t="s">
        <v>8851</v>
      </c>
      <c r="T1260" s="134" t="s">
        <v>63</v>
      </c>
      <c r="U1260" s="119">
        <v>12</v>
      </c>
      <c r="V1260" s="134">
        <v>11677</v>
      </c>
      <c r="W1260" s="135" t="s">
        <v>6976</v>
      </c>
      <c r="X1260" s="136" t="str">
        <f t="shared" si="64"/>
        <v>11677TGXNF</v>
      </c>
      <c r="Y1260" s="137" t="s">
        <v>6977</v>
      </c>
      <c r="Z1260" s="119" t="s">
        <v>739</v>
      </c>
      <c r="AA1260" s="119" t="s">
        <v>740</v>
      </c>
      <c r="AB1260" s="131" t="s">
        <v>6978</v>
      </c>
      <c r="AC1260" s="119" t="s">
        <v>348</v>
      </c>
      <c r="AD1260" s="119" t="s">
        <v>742</v>
      </c>
      <c r="AE1260" s="119" t="s">
        <v>743</v>
      </c>
      <c r="AF1260" s="119" t="s">
        <v>744</v>
      </c>
      <c r="AG1260" s="119" t="s">
        <v>745</v>
      </c>
      <c r="AH1260" s="119"/>
      <c r="AI1260" s="119" t="s">
        <v>5482</v>
      </c>
      <c r="AJ1260" s="133" t="s">
        <v>57</v>
      </c>
      <c r="AK1260" s="133" t="s">
        <v>58</v>
      </c>
      <c r="AL1260" s="133"/>
      <c r="AM1260" s="133"/>
      <c r="AN1260" s="133" t="s">
        <v>42</v>
      </c>
      <c r="AO1260" s="133" t="s">
        <v>42</v>
      </c>
      <c r="AP1260" s="133" t="s">
        <v>70</v>
      </c>
      <c r="AQ1260" s="133" t="s">
        <v>126</v>
      </c>
      <c r="AR1260" s="137"/>
      <c r="AS1260" s="137"/>
      <c r="AT1260" s="137"/>
      <c r="AU1260" s="133">
        <v>1003672415</v>
      </c>
      <c r="AV1260" s="133" t="s">
        <v>8283</v>
      </c>
      <c r="AW1260" s="133"/>
      <c r="AX1260" s="138"/>
      <c r="AY1260" s="138"/>
      <c r="AZ1260" s="138"/>
      <c r="BA1260" s="138"/>
      <c r="BB1260" s="138"/>
      <c r="BC1260" s="300">
        <v>1440084644</v>
      </c>
      <c r="BD1260" s="300" t="s">
        <v>10083</v>
      </c>
      <c r="BE1260" s="138"/>
    </row>
    <row r="1261" spans="1:57" s="140" customFormat="1" ht="12" customHeight="1">
      <c r="A1261" s="119">
        <v>2015</v>
      </c>
      <c r="B1261" s="142" t="s">
        <v>138</v>
      </c>
      <c r="C1261" s="119" t="s">
        <v>6219</v>
      </c>
      <c r="D1261" s="131">
        <v>5700325309</v>
      </c>
      <c r="E1261" s="131" t="str">
        <f t="shared" si="62"/>
        <v>SIM</v>
      </c>
      <c r="F1261" s="131" t="str">
        <f t="shared" si="63"/>
        <v>SIM</v>
      </c>
      <c r="G1261" s="132">
        <v>42172</v>
      </c>
      <c r="H1261" s="119" t="s">
        <v>44</v>
      </c>
      <c r="I1261" s="119" t="s">
        <v>62</v>
      </c>
      <c r="J1261" s="119">
        <v>192</v>
      </c>
      <c r="K1261" s="119">
        <v>432</v>
      </c>
      <c r="L1261" s="119">
        <v>4</v>
      </c>
      <c r="M1261" s="119">
        <v>4</v>
      </c>
      <c r="N1261" s="119">
        <v>32</v>
      </c>
      <c r="O1261" s="119" t="s">
        <v>43</v>
      </c>
      <c r="P1261" s="119" t="s">
        <v>43</v>
      </c>
      <c r="Q1261" s="133" t="s">
        <v>43</v>
      </c>
      <c r="R1261" s="134" t="s">
        <v>18</v>
      </c>
      <c r="S1261" s="134" t="s">
        <v>8851</v>
      </c>
      <c r="T1261" s="134" t="s">
        <v>63</v>
      </c>
      <c r="U1261" s="119">
        <v>12</v>
      </c>
      <c r="V1261" s="134" t="s">
        <v>4371</v>
      </c>
      <c r="W1261" s="135" t="s">
        <v>6970</v>
      </c>
      <c r="X1261" s="136" t="str">
        <f t="shared" si="64"/>
        <v>11677LZXNH</v>
      </c>
      <c r="Y1261" s="137" t="s">
        <v>10747</v>
      </c>
      <c r="Z1261" s="119" t="s">
        <v>739</v>
      </c>
      <c r="AA1261" s="119" t="s">
        <v>2087</v>
      </c>
      <c r="AB1261" s="131" t="s">
        <v>6971</v>
      </c>
      <c r="AC1261" s="119" t="s">
        <v>348</v>
      </c>
      <c r="AD1261" s="119" t="s">
        <v>6972</v>
      </c>
      <c r="AE1261" s="119" t="s">
        <v>743</v>
      </c>
      <c r="AF1261" s="119" t="s">
        <v>744</v>
      </c>
      <c r="AG1261" s="119" t="s">
        <v>745</v>
      </c>
      <c r="AH1261" s="119"/>
      <c r="AI1261" s="119" t="s">
        <v>1124</v>
      </c>
      <c r="AJ1261" s="133" t="s">
        <v>57</v>
      </c>
      <c r="AK1261" s="133" t="s">
        <v>58</v>
      </c>
      <c r="AL1261" s="133"/>
      <c r="AM1261" s="133"/>
      <c r="AN1261" s="133" t="s">
        <v>42</v>
      </c>
      <c r="AO1261" s="133" t="s">
        <v>42</v>
      </c>
      <c r="AP1261" s="133" t="s">
        <v>70</v>
      </c>
      <c r="AQ1261" s="133" t="s">
        <v>126</v>
      </c>
      <c r="AR1261" s="137"/>
      <c r="AS1261" s="137"/>
      <c r="AT1261" s="137"/>
      <c r="AU1261" s="133">
        <v>1003672466</v>
      </c>
      <c r="AV1261" s="133" t="s">
        <v>8287</v>
      </c>
      <c r="AW1261" s="133" t="s">
        <v>8287</v>
      </c>
      <c r="AX1261" s="138" t="s">
        <v>8179</v>
      </c>
      <c r="AY1261" s="138"/>
      <c r="AZ1261" s="138"/>
      <c r="BA1261" s="138"/>
      <c r="BB1261" s="138"/>
      <c r="BC1261" s="300">
        <v>2026063379</v>
      </c>
      <c r="BD1261" s="300" t="s">
        <v>10084</v>
      </c>
      <c r="BE1261" s="138"/>
    </row>
    <row r="1262" spans="1:57" s="140" customFormat="1" ht="12" customHeight="1">
      <c r="A1262" s="119">
        <v>2015</v>
      </c>
      <c r="B1262" s="142" t="s">
        <v>138</v>
      </c>
      <c r="C1262" s="119" t="s">
        <v>6219</v>
      </c>
      <c r="D1262" s="131">
        <v>5700321879</v>
      </c>
      <c r="E1262" s="131" t="str">
        <f t="shared" si="62"/>
        <v>SIM</v>
      </c>
      <c r="F1262" s="131" t="str">
        <f t="shared" si="63"/>
        <v>SIM</v>
      </c>
      <c r="G1262" s="132">
        <v>42181</v>
      </c>
      <c r="H1262" s="119" t="s">
        <v>8374</v>
      </c>
      <c r="I1262" s="119" t="s">
        <v>62</v>
      </c>
      <c r="J1262" s="119">
        <v>192</v>
      </c>
      <c r="K1262" s="119">
        <v>432</v>
      </c>
      <c r="L1262" s="119">
        <v>4</v>
      </c>
      <c r="M1262" s="119">
        <v>0</v>
      </c>
      <c r="N1262" s="119">
        <v>24</v>
      </c>
      <c r="O1262" s="119" t="s">
        <v>46</v>
      </c>
      <c r="P1262" s="119" t="s">
        <v>46</v>
      </c>
      <c r="Q1262" s="133" t="s">
        <v>43</v>
      </c>
      <c r="R1262" s="134" t="s">
        <v>18</v>
      </c>
      <c r="S1262" s="134" t="s">
        <v>8851</v>
      </c>
      <c r="T1262" s="134" t="s">
        <v>63</v>
      </c>
      <c r="U1262" s="119">
        <v>11</v>
      </c>
      <c r="V1262" s="134" t="s">
        <v>4775</v>
      </c>
      <c r="W1262" s="135" t="s">
        <v>6526</v>
      </c>
      <c r="X1262" s="136" t="str">
        <f t="shared" si="64"/>
        <v>11229RPXNJ</v>
      </c>
      <c r="Y1262" s="137" t="s">
        <v>6527</v>
      </c>
      <c r="Z1262" s="119" t="s">
        <v>1111</v>
      </c>
      <c r="AA1262" s="119" t="s">
        <v>1112</v>
      </c>
      <c r="AB1262" s="131" t="s">
        <v>6528</v>
      </c>
      <c r="AC1262" s="119" t="s">
        <v>348</v>
      </c>
      <c r="AD1262" s="119" t="s">
        <v>42</v>
      </c>
      <c r="AE1262" s="119" t="s">
        <v>1114</v>
      </c>
      <c r="AF1262" s="119" t="s">
        <v>350</v>
      </c>
      <c r="AG1262" s="119" t="s">
        <v>351</v>
      </c>
      <c r="AH1262" s="119"/>
      <c r="AI1262" s="138" t="s">
        <v>3683</v>
      </c>
      <c r="AJ1262" s="133" t="s">
        <v>124</v>
      </c>
      <c r="AK1262" s="133" t="s">
        <v>123</v>
      </c>
      <c r="AL1262" s="133"/>
      <c r="AM1262" s="133"/>
      <c r="AN1262" s="133" t="s">
        <v>42</v>
      </c>
      <c r="AO1262" s="133" t="s">
        <v>42</v>
      </c>
      <c r="AP1262" s="133" t="s">
        <v>858</v>
      </c>
      <c r="AQ1262" s="133" t="s">
        <v>126</v>
      </c>
      <c r="AR1262" s="137"/>
      <c r="AS1262" s="137"/>
      <c r="AT1262" s="137"/>
      <c r="AU1262" s="133">
        <v>1002232918</v>
      </c>
      <c r="AV1262" s="133" t="s">
        <v>6529</v>
      </c>
      <c r="AW1262" s="133">
        <v>-46764169</v>
      </c>
      <c r="AX1262" s="138"/>
      <c r="AY1262" s="138"/>
      <c r="AZ1262" s="138"/>
      <c r="BA1262" s="138"/>
      <c r="BB1262" s="138"/>
      <c r="BC1262" s="300">
        <v>1440084644</v>
      </c>
      <c r="BD1262" s="300" t="s">
        <v>10085</v>
      </c>
      <c r="BE1262" s="138"/>
    </row>
    <row r="1263" spans="1:57" s="140" customFormat="1" ht="12" customHeight="1">
      <c r="A1263" s="119">
        <v>2015</v>
      </c>
      <c r="B1263" s="142" t="s">
        <v>138</v>
      </c>
      <c r="C1263" s="119" t="s">
        <v>6219</v>
      </c>
      <c r="D1263" s="131">
        <v>5700321869</v>
      </c>
      <c r="E1263" s="131" t="str">
        <f t="shared" si="62"/>
        <v>SIM</v>
      </c>
      <c r="F1263" s="131" t="str">
        <f t="shared" si="63"/>
        <v>SIM</v>
      </c>
      <c r="G1263" s="132">
        <v>42157</v>
      </c>
      <c r="H1263" s="119" t="s">
        <v>8374</v>
      </c>
      <c r="I1263" s="119" t="s">
        <v>62</v>
      </c>
      <c r="J1263" s="119">
        <v>192</v>
      </c>
      <c r="K1263" s="119">
        <v>432</v>
      </c>
      <c r="L1263" s="119">
        <v>4</v>
      </c>
      <c r="M1263" s="119">
        <v>4</v>
      </c>
      <c r="N1263" s="119">
        <v>24</v>
      </c>
      <c r="O1263" s="119" t="s">
        <v>43</v>
      </c>
      <c r="P1263" s="119" t="s">
        <v>43</v>
      </c>
      <c r="Q1263" s="133" t="s">
        <v>43</v>
      </c>
      <c r="R1263" s="134" t="s">
        <v>18</v>
      </c>
      <c r="S1263" s="134" t="s">
        <v>8851</v>
      </c>
      <c r="T1263" s="134" t="s">
        <v>63</v>
      </c>
      <c r="U1263" s="119">
        <v>11</v>
      </c>
      <c r="V1263" s="134" t="s">
        <v>4775</v>
      </c>
      <c r="W1263" s="135" t="s">
        <v>6530</v>
      </c>
      <c r="X1263" s="136" t="str">
        <f t="shared" si="64"/>
        <v>11229RPXNK</v>
      </c>
      <c r="Y1263" s="137" t="s">
        <v>6531</v>
      </c>
      <c r="Z1263" s="119" t="s">
        <v>1111</v>
      </c>
      <c r="AA1263" s="119" t="s">
        <v>1112</v>
      </c>
      <c r="AB1263" s="131" t="s">
        <v>6532</v>
      </c>
      <c r="AC1263" s="119" t="s">
        <v>348</v>
      </c>
      <c r="AD1263" s="119" t="s">
        <v>42</v>
      </c>
      <c r="AE1263" s="119" t="s">
        <v>1114</v>
      </c>
      <c r="AF1263" s="119" t="s">
        <v>350</v>
      </c>
      <c r="AG1263" s="119" t="s">
        <v>351</v>
      </c>
      <c r="AH1263" s="119"/>
      <c r="AI1263" s="138" t="s">
        <v>3683</v>
      </c>
      <c r="AJ1263" s="133" t="s">
        <v>124</v>
      </c>
      <c r="AK1263" s="133" t="s">
        <v>123</v>
      </c>
      <c r="AL1263" s="133"/>
      <c r="AM1263" s="133"/>
      <c r="AN1263" s="133" t="s">
        <v>42</v>
      </c>
      <c r="AO1263" s="133" t="s">
        <v>42</v>
      </c>
      <c r="AP1263" s="133" t="s">
        <v>70</v>
      </c>
      <c r="AQ1263" s="133" t="s">
        <v>71</v>
      </c>
      <c r="AR1263" s="137"/>
      <c r="AS1263" s="137"/>
      <c r="AT1263" s="137"/>
      <c r="AU1263" s="133">
        <v>1002233027</v>
      </c>
      <c r="AV1263" s="133" t="s">
        <v>6533</v>
      </c>
      <c r="AW1263" s="133">
        <v>-46708742</v>
      </c>
      <c r="AX1263" s="138"/>
      <c r="AY1263" s="138"/>
      <c r="AZ1263" s="138"/>
      <c r="BA1263" s="138"/>
      <c r="BB1263" s="138"/>
      <c r="BC1263" s="300">
        <v>1440084644</v>
      </c>
      <c r="BD1263" s="300" t="s">
        <v>10086</v>
      </c>
      <c r="BE1263" s="138"/>
    </row>
    <row r="1264" spans="1:57" s="140" customFormat="1" ht="12" customHeight="1">
      <c r="A1264" s="119">
        <v>2015</v>
      </c>
      <c r="B1264" s="142" t="s">
        <v>138</v>
      </c>
      <c r="C1264" s="119" t="s">
        <v>6219</v>
      </c>
      <c r="D1264" s="131">
        <v>5700282722</v>
      </c>
      <c r="E1264" s="131" t="str">
        <f t="shared" si="62"/>
        <v>SIM</v>
      </c>
      <c r="F1264" s="131" t="str">
        <f t="shared" si="63"/>
        <v>SIM</v>
      </c>
      <c r="G1264" s="132">
        <v>42180</v>
      </c>
      <c r="H1264" s="119" t="s">
        <v>8374</v>
      </c>
      <c r="I1264" s="119" t="s">
        <v>45</v>
      </c>
      <c r="J1264" s="119">
        <v>192</v>
      </c>
      <c r="K1264" s="119">
        <v>432</v>
      </c>
      <c r="L1264" s="119">
        <v>4</v>
      </c>
      <c r="M1264" s="119">
        <v>0</v>
      </c>
      <c r="N1264" s="119">
        <v>24</v>
      </c>
      <c r="O1264" s="119" t="s">
        <v>46</v>
      </c>
      <c r="P1264" s="119" t="s">
        <v>46</v>
      </c>
      <c r="Q1264" s="133" t="s">
        <v>43</v>
      </c>
      <c r="R1264" s="134" t="s">
        <v>18</v>
      </c>
      <c r="S1264" s="134" t="s">
        <v>8851</v>
      </c>
      <c r="T1264" s="134" t="s">
        <v>63</v>
      </c>
      <c r="U1264" s="119">
        <v>11</v>
      </c>
      <c r="V1264" s="134" t="s">
        <v>4387</v>
      </c>
      <c r="W1264" s="135" t="s">
        <v>7017</v>
      </c>
      <c r="X1264" s="136" t="str">
        <f t="shared" si="64"/>
        <v>11892MQYDC</v>
      </c>
      <c r="Y1264" s="137" t="s">
        <v>7006</v>
      </c>
      <c r="Z1264" s="119" t="s">
        <v>1930</v>
      </c>
      <c r="AA1264" s="119" t="s">
        <v>1268</v>
      </c>
      <c r="AB1264" s="131" t="s">
        <v>7018</v>
      </c>
      <c r="AC1264" s="119" t="s">
        <v>87</v>
      </c>
      <c r="AD1264" s="119" t="s">
        <v>42</v>
      </c>
      <c r="AE1264" s="119" t="s">
        <v>1932</v>
      </c>
      <c r="AF1264" s="119" t="s">
        <v>1933</v>
      </c>
      <c r="AG1264" s="119" t="s">
        <v>1934</v>
      </c>
      <c r="AH1264" s="119"/>
      <c r="AI1264" s="119" t="s">
        <v>3953</v>
      </c>
      <c r="AJ1264" s="133" t="s">
        <v>124</v>
      </c>
      <c r="AK1264" s="133" t="s">
        <v>123</v>
      </c>
      <c r="AL1264" s="133"/>
      <c r="AM1264" s="133"/>
      <c r="AN1264" s="133" t="s">
        <v>42</v>
      </c>
      <c r="AO1264" s="133" t="s">
        <v>42</v>
      </c>
      <c r="AP1264" s="133" t="s">
        <v>858</v>
      </c>
      <c r="AQ1264" s="133" t="s">
        <v>126</v>
      </c>
      <c r="AR1264" s="137"/>
      <c r="AS1264" s="137"/>
      <c r="AT1264" s="137"/>
      <c r="AU1264" s="133">
        <v>1002232900</v>
      </c>
      <c r="AV1264" s="133" t="s">
        <v>8285</v>
      </c>
      <c r="AW1264" s="133"/>
      <c r="AX1264" s="138"/>
      <c r="AY1264" s="138"/>
      <c r="AZ1264" s="138"/>
      <c r="BA1264" s="138"/>
      <c r="BB1264" s="138"/>
      <c r="BC1264" s="300">
        <v>1440084644</v>
      </c>
      <c r="BD1264" s="300" t="s">
        <v>10087</v>
      </c>
      <c r="BE1264" s="138"/>
    </row>
    <row r="1265" spans="1:57" s="140" customFormat="1" ht="12" customHeight="1">
      <c r="A1265" s="119">
        <v>2015</v>
      </c>
      <c r="B1265" s="142" t="s">
        <v>138</v>
      </c>
      <c r="C1265" s="119" t="s">
        <v>6219</v>
      </c>
      <c r="D1265" s="131">
        <v>5700324109</v>
      </c>
      <c r="E1265" s="131" t="str">
        <f t="shared" si="62"/>
        <v>SIM</v>
      </c>
      <c r="F1265" s="131" t="str">
        <f t="shared" si="63"/>
        <v>SIM</v>
      </c>
      <c r="G1265" s="132">
        <v>42110</v>
      </c>
      <c r="H1265" s="119" t="s">
        <v>44</v>
      </c>
      <c r="I1265" s="119" t="s">
        <v>62</v>
      </c>
      <c r="J1265" s="119">
        <v>192</v>
      </c>
      <c r="K1265" s="119">
        <v>432</v>
      </c>
      <c r="L1265" s="119">
        <v>4</v>
      </c>
      <c r="M1265" s="119">
        <v>4</v>
      </c>
      <c r="N1265" s="119">
        <v>32</v>
      </c>
      <c r="O1265" s="119" t="s">
        <v>43</v>
      </c>
      <c r="P1265" s="119" t="s">
        <v>43</v>
      </c>
      <c r="Q1265" s="133" t="s">
        <v>43</v>
      </c>
      <c r="R1265" s="134" t="s">
        <v>18</v>
      </c>
      <c r="S1265" s="134" t="s">
        <v>8851</v>
      </c>
      <c r="T1265" s="134" t="s">
        <v>63</v>
      </c>
      <c r="U1265" s="119">
        <v>11</v>
      </c>
      <c r="V1265" s="134" t="s">
        <v>4387</v>
      </c>
      <c r="W1265" s="135" t="s">
        <v>7019</v>
      </c>
      <c r="X1265" s="136" t="str">
        <f t="shared" si="64"/>
        <v>11892MQYDK</v>
      </c>
      <c r="Y1265" s="137" t="s">
        <v>7020</v>
      </c>
      <c r="Z1265" s="119" t="s">
        <v>1930</v>
      </c>
      <c r="AA1265" s="119" t="s">
        <v>1268</v>
      </c>
      <c r="AB1265" s="131" t="s">
        <v>7021</v>
      </c>
      <c r="AC1265" s="119" t="s">
        <v>87</v>
      </c>
      <c r="AD1265" s="119" t="s">
        <v>42</v>
      </c>
      <c r="AE1265" s="119" t="s">
        <v>1932</v>
      </c>
      <c r="AF1265" s="119" t="s">
        <v>1933</v>
      </c>
      <c r="AG1265" s="119" t="s">
        <v>1934</v>
      </c>
      <c r="AH1265" s="119"/>
      <c r="AI1265" s="138" t="s">
        <v>3953</v>
      </c>
      <c r="AJ1265" s="133" t="s">
        <v>124</v>
      </c>
      <c r="AK1265" s="133" t="s">
        <v>123</v>
      </c>
      <c r="AL1265" s="133"/>
      <c r="AM1265" s="133"/>
      <c r="AN1265" s="133" t="s">
        <v>42</v>
      </c>
      <c r="AO1265" s="133" t="s">
        <v>42</v>
      </c>
      <c r="AP1265" s="133" t="s">
        <v>858</v>
      </c>
      <c r="AQ1265" s="133" t="s">
        <v>126</v>
      </c>
      <c r="AR1265" s="137"/>
      <c r="AS1265" s="137"/>
      <c r="AT1265" s="137"/>
      <c r="AU1265" s="133">
        <v>1002032862</v>
      </c>
      <c r="AV1265" s="133" t="s">
        <v>8287</v>
      </c>
      <c r="AW1265" s="133" t="s">
        <v>8287</v>
      </c>
      <c r="AX1265" s="138" t="s">
        <v>8179</v>
      </c>
      <c r="AY1265" s="138"/>
      <c r="AZ1265" s="138"/>
      <c r="BA1265" s="138"/>
      <c r="BB1265" s="138"/>
      <c r="BC1265" s="300">
        <v>2026063379</v>
      </c>
      <c r="BD1265" s="300" t="s">
        <v>10088</v>
      </c>
      <c r="BE1265" s="138"/>
    </row>
    <row r="1266" spans="1:57" s="140" customFormat="1" ht="12" customHeight="1">
      <c r="A1266" s="119">
        <v>2015</v>
      </c>
      <c r="B1266" s="142" t="s">
        <v>138</v>
      </c>
      <c r="C1266" s="119" t="s">
        <v>6219</v>
      </c>
      <c r="D1266" s="131">
        <v>5700285581</v>
      </c>
      <c r="E1266" s="131" t="str">
        <f t="shared" si="62"/>
        <v>SIM</v>
      </c>
      <c r="F1266" s="131" t="str">
        <f t="shared" si="63"/>
        <v>SIM</v>
      </c>
      <c r="G1266" s="132">
        <v>42200</v>
      </c>
      <c r="H1266" s="119" t="s">
        <v>87</v>
      </c>
      <c r="I1266" s="119" t="s">
        <v>45</v>
      </c>
      <c r="J1266" s="119">
        <v>192</v>
      </c>
      <c r="K1266" s="119">
        <v>448</v>
      </c>
      <c r="L1266" s="119">
        <v>8</v>
      </c>
      <c r="M1266" s="119">
        <v>8</v>
      </c>
      <c r="N1266" s="119">
        <v>16</v>
      </c>
      <c r="O1266" s="119" t="s">
        <v>46</v>
      </c>
      <c r="P1266" s="119" t="s">
        <v>46</v>
      </c>
      <c r="Q1266" s="133" t="s">
        <v>43</v>
      </c>
      <c r="R1266" s="134" t="s">
        <v>18</v>
      </c>
      <c r="S1266" s="134" t="s">
        <v>8851</v>
      </c>
      <c r="T1266" s="134" t="s">
        <v>63</v>
      </c>
      <c r="U1266" s="119">
        <v>11</v>
      </c>
      <c r="V1266" s="134" t="s">
        <v>4387</v>
      </c>
      <c r="W1266" s="135" t="s">
        <v>7022</v>
      </c>
      <c r="X1266" s="136" t="str">
        <f t="shared" si="64"/>
        <v>11892MQYDM</v>
      </c>
      <c r="Y1266" s="137" t="s">
        <v>7023</v>
      </c>
      <c r="Z1266" s="119" t="s">
        <v>1930</v>
      </c>
      <c r="AA1266" s="119" t="s">
        <v>1268</v>
      </c>
      <c r="AB1266" s="131" t="s">
        <v>7024</v>
      </c>
      <c r="AC1266" s="119" t="s">
        <v>87</v>
      </c>
      <c r="AD1266" s="119" t="s">
        <v>42</v>
      </c>
      <c r="AE1266" s="119" t="s">
        <v>1932</v>
      </c>
      <c r="AF1266" s="119" t="s">
        <v>1933</v>
      </c>
      <c r="AG1266" s="119" t="s">
        <v>1934</v>
      </c>
      <c r="AH1266" s="119"/>
      <c r="AI1266" s="138" t="s">
        <v>3953</v>
      </c>
      <c r="AJ1266" s="133" t="s">
        <v>124</v>
      </c>
      <c r="AK1266" s="133" t="s">
        <v>123</v>
      </c>
      <c r="AL1266" s="133"/>
      <c r="AM1266" s="133"/>
      <c r="AN1266" s="133" t="s">
        <v>42</v>
      </c>
      <c r="AO1266" s="133" t="s">
        <v>42</v>
      </c>
      <c r="AP1266" s="133" t="s">
        <v>858</v>
      </c>
      <c r="AQ1266" s="133" t="s">
        <v>126</v>
      </c>
      <c r="AR1266" s="137"/>
      <c r="AS1266" s="137"/>
      <c r="AT1266" s="137"/>
      <c r="AU1266" s="133">
        <v>1002281102</v>
      </c>
      <c r="AV1266" s="133" t="s">
        <v>7025</v>
      </c>
      <c r="AW1266" s="133" t="s">
        <v>7026</v>
      </c>
      <c r="AX1266" s="138"/>
      <c r="AY1266" s="138"/>
      <c r="AZ1266" s="138"/>
      <c r="BA1266" s="138"/>
      <c r="BB1266" s="138"/>
      <c r="BC1266" s="300">
        <v>1892063257</v>
      </c>
      <c r="BD1266" s="300" t="s">
        <v>10089</v>
      </c>
      <c r="BE1266" s="138"/>
    </row>
    <row r="1267" spans="1:57" s="140" customFormat="1" ht="12" customHeight="1">
      <c r="A1267" s="119">
        <v>2015</v>
      </c>
      <c r="B1267" s="142" t="s">
        <v>138</v>
      </c>
      <c r="C1267" s="119" t="s">
        <v>6219</v>
      </c>
      <c r="D1267" s="131" t="s">
        <v>7027</v>
      </c>
      <c r="E1267" s="131" t="str">
        <f t="shared" si="62"/>
        <v>SIM</v>
      </c>
      <c r="F1267" s="131" t="str">
        <f t="shared" si="63"/>
        <v>SIM</v>
      </c>
      <c r="G1267" s="132">
        <v>42069</v>
      </c>
      <c r="H1267" s="119" t="s">
        <v>44</v>
      </c>
      <c r="I1267" s="119" t="s">
        <v>62</v>
      </c>
      <c r="J1267" s="119">
        <v>192</v>
      </c>
      <c r="K1267" s="119">
        <v>432</v>
      </c>
      <c r="L1267" s="119">
        <v>4</v>
      </c>
      <c r="M1267" s="119">
        <v>4</v>
      </c>
      <c r="N1267" s="119">
        <v>32</v>
      </c>
      <c r="O1267" s="119" t="s">
        <v>43</v>
      </c>
      <c r="P1267" s="119" t="s">
        <v>43</v>
      </c>
      <c r="Q1267" s="133" t="s">
        <v>43</v>
      </c>
      <c r="R1267" s="134" t="s">
        <v>18</v>
      </c>
      <c r="S1267" s="134" t="s">
        <v>8851</v>
      </c>
      <c r="T1267" s="134" t="s">
        <v>63</v>
      </c>
      <c r="U1267" s="119">
        <v>11</v>
      </c>
      <c r="V1267" s="134" t="s">
        <v>4387</v>
      </c>
      <c r="W1267" s="135" t="s">
        <v>7028</v>
      </c>
      <c r="X1267" s="136" t="str">
        <f t="shared" si="64"/>
        <v>11892MQYDN</v>
      </c>
      <c r="Y1267" s="137" t="s">
        <v>7029</v>
      </c>
      <c r="Z1267" s="119" t="s">
        <v>1930</v>
      </c>
      <c r="AA1267" s="119" t="s">
        <v>1268</v>
      </c>
      <c r="AB1267" s="131" t="s">
        <v>7030</v>
      </c>
      <c r="AC1267" s="119" t="s">
        <v>87</v>
      </c>
      <c r="AD1267" s="119" t="s">
        <v>42</v>
      </c>
      <c r="AE1267" s="119" t="s">
        <v>1932</v>
      </c>
      <c r="AF1267" s="119" t="s">
        <v>1933</v>
      </c>
      <c r="AG1267" s="119" t="s">
        <v>1934</v>
      </c>
      <c r="AH1267" s="119"/>
      <c r="AI1267" s="119" t="s">
        <v>3953</v>
      </c>
      <c r="AJ1267" s="133" t="s">
        <v>124</v>
      </c>
      <c r="AK1267" s="133" t="s">
        <v>123</v>
      </c>
      <c r="AL1267" s="133"/>
      <c r="AM1267" s="133"/>
      <c r="AN1267" s="133" t="s">
        <v>42</v>
      </c>
      <c r="AO1267" s="133" t="s">
        <v>42</v>
      </c>
      <c r="AP1267" s="133" t="s">
        <v>858</v>
      </c>
      <c r="AQ1267" s="133" t="s">
        <v>126</v>
      </c>
      <c r="AR1267" s="137"/>
      <c r="AS1267" s="137"/>
      <c r="AT1267" s="137"/>
      <c r="AU1267" s="133">
        <v>1002032560</v>
      </c>
      <c r="AV1267" s="133" t="s">
        <v>8287</v>
      </c>
      <c r="AW1267" s="133" t="s">
        <v>8287</v>
      </c>
      <c r="AX1267" s="138" t="s">
        <v>8179</v>
      </c>
      <c r="AY1267" s="138"/>
      <c r="AZ1267" s="138"/>
      <c r="BA1267" s="138"/>
      <c r="BB1267" s="138"/>
      <c r="BC1267" s="300">
        <v>2026063379</v>
      </c>
      <c r="BD1267" s="300" t="s">
        <v>10090</v>
      </c>
      <c r="BE1267" s="138"/>
    </row>
    <row r="1268" spans="1:57" s="140" customFormat="1" ht="12" customHeight="1">
      <c r="A1268" s="119">
        <v>2015</v>
      </c>
      <c r="B1268" s="142" t="s">
        <v>138</v>
      </c>
      <c r="C1268" s="119" t="s">
        <v>6219</v>
      </c>
      <c r="D1268" s="131">
        <v>5700283442</v>
      </c>
      <c r="E1268" s="131" t="str">
        <f t="shared" si="62"/>
        <v>SIM</v>
      </c>
      <c r="F1268" s="131" t="str">
        <f t="shared" si="63"/>
        <v>SIM</v>
      </c>
      <c r="G1268" s="132">
        <v>42244</v>
      </c>
      <c r="H1268" s="119" t="s">
        <v>8374</v>
      </c>
      <c r="I1268" s="119" t="s">
        <v>45</v>
      </c>
      <c r="J1268" s="119">
        <v>192</v>
      </c>
      <c r="K1268" s="119">
        <v>432</v>
      </c>
      <c r="L1268" s="119">
        <v>4</v>
      </c>
      <c r="M1268" s="119">
        <v>4</v>
      </c>
      <c r="N1268" s="119">
        <v>24</v>
      </c>
      <c r="O1268" s="119" t="s">
        <v>43</v>
      </c>
      <c r="P1268" s="119" t="s">
        <v>43</v>
      </c>
      <c r="Q1268" s="133" t="s">
        <v>43</v>
      </c>
      <c r="R1268" s="134" t="s">
        <v>18</v>
      </c>
      <c r="S1268" s="134" t="s">
        <v>8851</v>
      </c>
      <c r="T1268" s="134" t="s">
        <v>63</v>
      </c>
      <c r="U1268" s="119">
        <v>19</v>
      </c>
      <c r="V1268" s="134">
        <v>11023</v>
      </c>
      <c r="W1268" s="103" t="s">
        <v>6313</v>
      </c>
      <c r="X1268" s="136" t="str">
        <f t="shared" si="64"/>
        <v>11023LRYGA</v>
      </c>
      <c r="Y1268" s="137" t="s">
        <v>6314</v>
      </c>
      <c r="Z1268" s="119" t="s">
        <v>4632</v>
      </c>
      <c r="AA1268" s="119" t="s">
        <v>4633</v>
      </c>
      <c r="AB1268" s="131" t="s">
        <v>6315</v>
      </c>
      <c r="AC1268" s="119" t="s">
        <v>87</v>
      </c>
      <c r="AD1268" s="119" t="s">
        <v>42</v>
      </c>
      <c r="AE1268" s="119" t="s">
        <v>88</v>
      </c>
      <c r="AF1268" s="119" t="s">
        <v>89</v>
      </c>
      <c r="AG1268" s="119" t="s">
        <v>90</v>
      </c>
      <c r="AH1268" s="119"/>
      <c r="AI1268" s="138" t="s">
        <v>1030</v>
      </c>
      <c r="AJ1268" s="133" t="s">
        <v>58</v>
      </c>
      <c r="AK1268" s="133" t="s">
        <v>57</v>
      </c>
      <c r="AL1268" s="133"/>
      <c r="AM1268" s="133"/>
      <c r="AN1268" s="133" t="s">
        <v>42</v>
      </c>
      <c r="AO1268" s="133" t="s">
        <v>42</v>
      </c>
      <c r="AP1268" s="133" t="s">
        <v>183</v>
      </c>
      <c r="AQ1268" s="133" t="s">
        <v>71</v>
      </c>
      <c r="AR1268" s="137"/>
      <c r="AS1268" s="137"/>
      <c r="AT1268" s="137"/>
      <c r="AU1268" s="145">
        <v>1003674566</v>
      </c>
      <c r="AV1268" s="133" t="s">
        <v>8243</v>
      </c>
      <c r="AW1268" s="133"/>
      <c r="AX1268" s="138"/>
      <c r="AY1268" s="138"/>
      <c r="AZ1268" s="138"/>
      <c r="BA1268" s="138"/>
      <c r="BB1268" s="138"/>
      <c r="BC1268" s="300">
        <v>1440084644</v>
      </c>
      <c r="BD1268" s="300" t="s">
        <v>10091</v>
      </c>
      <c r="BE1268" s="138"/>
    </row>
    <row r="1269" spans="1:57" s="140" customFormat="1" ht="12" customHeight="1">
      <c r="A1269" s="119">
        <v>2015</v>
      </c>
      <c r="B1269" s="142" t="s">
        <v>138</v>
      </c>
      <c r="C1269" s="119" t="s">
        <v>6219</v>
      </c>
      <c r="D1269" s="131">
        <v>5700285572</v>
      </c>
      <c r="E1269" s="131" t="str">
        <f t="shared" si="62"/>
        <v>SIM</v>
      </c>
      <c r="F1269" s="131" t="str">
        <f t="shared" si="63"/>
        <v>SIM</v>
      </c>
      <c r="G1269" s="132">
        <v>42157</v>
      </c>
      <c r="H1269" s="119" t="s">
        <v>87</v>
      </c>
      <c r="I1269" s="119" t="s">
        <v>45</v>
      </c>
      <c r="J1269" s="119">
        <v>192</v>
      </c>
      <c r="K1269" s="119">
        <v>448</v>
      </c>
      <c r="L1269" s="119">
        <v>8</v>
      </c>
      <c r="M1269" s="119">
        <v>8</v>
      </c>
      <c r="N1269" s="119">
        <v>16</v>
      </c>
      <c r="O1269" s="119" t="s">
        <v>46</v>
      </c>
      <c r="P1269" s="119" t="s">
        <v>46</v>
      </c>
      <c r="Q1269" s="133" t="s">
        <v>43</v>
      </c>
      <c r="R1269" s="134" t="s">
        <v>18</v>
      </c>
      <c r="S1269" s="134" t="s">
        <v>8851</v>
      </c>
      <c r="T1269" s="134" t="s">
        <v>63</v>
      </c>
      <c r="U1269" s="119">
        <v>19</v>
      </c>
      <c r="V1269" s="134" t="s">
        <v>4629</v>
      </c>
      <c r="W1269" s="135" t="s">
        <v>6316</v>
      </c>
      <c r="X1269" s="136" t="str">
        <f t="shared" si="64"/>
        <v>11023LRYGB</v>
      </c>
      <c r="Y1269" s="137" t="s">
        <v>6317</v>
      </c>
      <c r="Z1269" s="119" t="s">
        <v>4632</v>
      </c>
      <c r="AA1269" s="119" t="s">
        <v>4633</v>
      </c>
      <c r="AB1269" s="131" t="s">
        <v>6318</v>
      </c>
      <c r="AC1269" s="119" t="s">
        <v>87</v>
      </c>
      <c r="AD1269" s="119" t="s">
        <v>42</v>
      </c>
      <c r="AE1269" s="119" t="s">
        <v>88</v>
      </c>
      <c r="AF1269" s="119" t="s">
        <v>89</v>
      </c>
      <c r="AG1269" s="119" t="s">
        <v>90</v>
      </c>
      <c r="AH1269" s="119"/>
      <c r="AI1269" s="138" t="s">
        <v>5443</v>
      </c>
      <c r="AJ1269" s="133" t="s">
        <v>58</v>
      </c>
      <c r="AK1269" s="133" t="s">
        <v>57</v>
      </c>
      <c r="AL1269" s="133"/>
      <c r="AM1269" s="133"/>
      <c r="AN1269" s="133" t="s">
        <v>42</v>
      </c>
      <c r="AO1269" s="133" t="s">
        <v>42</v>
      </c>
      <c r="AP1269" s="133" t="s">
        <v>183</v>
      </c>
      <c r="AQ1269" s="133" t="s">
        <v>71</v>
      </c>
      <c r="AR1269" s="137"/>
      <c r="AS1269" s="137"/>
      <c r="AT1269" s="137"/>
      <c r="AU1269" s="145">
        <v>1003674639</v>
      </c>
      <c r="AV1269" s="133" t="s">
        <v>6319</v>
      </c>
      <c r="AW1269" s="133" t="s">
        <v>6320</v>
      </c>
      <c r="AX1269" s="138"/>
      <c r="AY1269" s="138"/>
      <c r="AZ1269" s="138"/>
      <c r="BA1269" s="138"/>
      <c r="BB1269" s="138"/>
      <c r="BC1269" s="300">
        <v>1892063257</v>
      </c>
      <c r="BD1269" s="300" t="s">
        <v>10092</v>
      </c>
      <c r="BE1269" s="138"/>
    </row>
    <row r="1270" spans="1:57" s="140" customFormat="1" ht="12" customHeight="1">
      <c r="A1270" s="119">
        <v>2015</v>
      </c>
      <c r="B1270" s="142" t="s">
        <v>138</v>
      </c>
      <c r="C1270" s="119" t="s">
        <v>6219</v>
      </c>
      <c r="D1270" s="131">
        <v>5700321200</v>
      </c>
      <c r="E1270" s="131" t="str">
        <f t="shared" si="62"/>
        <v>SIM</v>
      </c>
      <c r="F1270" s="131" t="str">
        <f t="shared" si="63"/>
        <v>SIM</v>
      </c>
      <c r="G1270" s="132">
        <v>42180</v>
      </c>
      <c r="H1270" s="119" t="s">
        <v>8374</v>
      </c>
      <c r="I1270" s="119" t="s">
        <v>62</v>
      </c>
      <c r="J1270" s="119">
        <v>192</v>
      </c>
      <c r="K1270" s="119">
        <v>432</v>
      </c>
      <c r="L1270" s="119">
        <v>4</v>
      </c>
      <c r="M1270" s="119">
        <v>0</v>
      </c>
      <c r="N1270" s="119">
        <v>24</v>
      </c>
      <c r="O1270" s="119" t="s">
        <v>46</v>
      </c>
      <c r="P1270" s="119" t="s">
        <v>46</v>
      </c>
      <c r="Q1270" s="133" t="s">
        <v>43</v>
      </c>
      <c r="R1270" s="134" t="s">
        <v>18</v>
      </c>
      <c r="S1270" s="134" t="s">
        <v>8851</v>
      </c>
      <c r="T1270" s="134" t="s">
        <v>63</v>
      </c>
      <c r="U1270" s="119">
        <v>19</v>
      </c>
      <c r="V1270" s="134" t="s">
        <v>4629</v>
      </c>
      <c r="W1270" s="135" t="s">
        <v>6321</v>
      </c>
      <c r="X1270" s="136" t="str">
        <f t="shared" si="64"/>
        <v>11023LRYGC</v>
      </c>
      <c r="Y1270" s="137" t="s">
        <v>6322</v>
      </c>
      <c r="Z1270" s="119" t="s">
        <v>4632</v>
      </c>
      <c r="AA1270" s="119" t="s">
        <v>4633</v>
      </c>
      <c r="AB1270" s="131" t="s">
        <v>6323</v>
      </c>
      <c r="AC1270" s="119" t="s">
        <v>87</v>
      </c>
      <c r="AD1270" s="119" t="s">
        <v>42</v>
      </c>
      <c r="AE1270" s="119" t="s">
        <v>88</v>
      </c>
      <c r="AF1270" s="119" t="s">
        <v>89</v>
      </c>
      <c r="AG1270" s="119" t="s">
        <v>90</v>
      </c>
      <c r="AH1270" s="119"/>
      <c r="AI1270" s="138" t="s">
        <v>5443</v>
      </c>
      <c r="AJ1270" s="133" t="s">
        <v>58</v>
      </c>
      <c r="AK1270" s="133" t="s">
        <v>57</v>
      </c>
      <c r="AL1270" s="133"/>
      <c r="AM1270" s="133"/>
      <c r="AN1270" s="133" t="s">
        <v>42</v>
      </c>
      <c r="AO1270" s="133" t="s">
        <v>42</v>
      </c>
      <c r="AP1270" s="133" t="s">
        <v>6324</v>
      </c>
      <c r="AQ1270" s="133" t="s">
        <v>126</v>
      </c>
      <c r="AR1270" s="137"/>
      <c r="AS1270" s="137"/>
      <c r="AT1270" s="137"/>
      <c r="AU1270" s="145">
        <v>1003674701</v>
      </c>
      <c r="AV1270" s="133" t="s">
        <v>6325</v>
      </c>
      <c r="AW1270" s="133">
        <v>-46810412</v>
      </c>
      <c r="AX1270" s="138"/>
      <c r="AY1270" s="138"/>
      <c r="AZ1270" s="138"/>
      <c r="BA1270" s="138"/>
      <c r="BB1270" s="138"/>
      <c r="BC1270" s="300">
        <v>1440084644</v>
      </c>
      <c r="BD1270" s="300" t="s">
        <v>10093</v>
      </c>
      <c r="BE1270" s="138"/>
    </row>
    <row r="1271" spans="1:57" s="140" customFormat="1" ht="12" customHeight="1">
      <c r="A1271" s="119">
        <v>2015</v>
      </c>
      <c r="B1271" s="142" t="s">
        <v>138</v>
      </c>
      <c r="C1271" s="119" t="s">
        <v>6219</v>
      </c>
      <c r="D1271" s="131">
        <v>5700321205</v>
      </c>
      <c r="E1271" s="131" t="str">
        <f t="shared" si="62"/>
        <v>SIM</v>
      </c>
      <c r="F1271" s="131" t="str">
        <f t="shared" si="63"/>
        <v>SIM</v>
      </c>
      <c r="G1271" s="132">
        <v>42158</v>
      </c>
      <c r="H1271" s="119" t="s">
        <v>8374</v>
      </c>
      <c r="I1271" s="119" t="s">
        <v>62</v>
      </c>
      <c r="J1271" s="119">
        <v>192</v>
      </c>
      <c r="K1271" s="119">
        <v>432</v>
      </c>
      <c r="L1271" s="119">
        <v>4</v>
      </c>
      <c r="M1271" s="119">
        <v>4</v>
      </c>
      <c r="N1271" s="119">
        <v>24</v>
      </c>
      <c r="O1271" s="119" t="s">
        <v>43</v>
      </c>
      <c r="P1271" s="119" t="s">
        <v>43</v>
      </c>
      <c r="Q1271" s="133" t="s">
        <v>43</v>
      </c>
      <c r="R1271" s="134" t="s">
        <v>18</v>
      </c>
      <c r="S1271" s="134" t="s">
        <v>8851</v>
      </c>
      <c r="T1271" s="134" t="s">
        <v>63</v>
      </c>
      <c r="U1271" s="119">
        <v>19</v>
      </c>
      <c r="V1271" s="134" t="s">
        <v>4629</v>
      </c>
      <c r="W1271" s="135" t="s">
        <v>6326</v>
      </c>
      <c r="X1271" s="136" t="str">
        <f t="shared" si="64"/>
        <v>11023LRYGH</v>
      </c>
      <c r="Y1271" s="137" t="s">
        <v>6327</v>
      </c>
      <c r="Z1271" s="119" t="s">
        <v>4632</v>
      </c>
      <c r="AA1271" s="119" t="s">
        <v>4633</v>
      </c>
      <c r="AB1271" s="131" t="s">
        <v>6328</v>
      </c>
      <c r="AC1271" s="119" t="s">
        <v>87</v>
      </c>
      <c r="AD1271" s="119" t="s">
        <v>42</v>
      </c>
      <c r="AE1271" s="119" t="s">
        <v>88</v>
      </c>
      <c r="AF1271" s="119" t="s">
        <v>89</v>
      </c>
      <c r="AG1271" s="119" t="s">
        <v>90</v>
      </c>
      <c r="AH1271" s="119"/>
      <c r="AI1271" s="138" t="s">
        <v>5443</v>
      </c>
      <c r="AJ1271" s="133" t="s">
        <v>58</v>
      </c>
      <c r="AK1271" s="133" t="s">
        <v>57</v>
      </c>
      <c r="AL1271" s="133"/>
      <c r="AM1271" s="133"/>
      <c r="AN1271" s="133" t="s">
        <v>42</v>
      </c>
      <c r="AO1271" s="133" t="s">
        <v>42</v>
      </c>
      <c r="AP1271" s="133" t="s">
        <v>81</v>
      </c>
      <c r="AQ1271" s="133" t="s">
        <v>71</v>
      </c>
      <c r="AR1271" s="137"/>
      <c r="AS1271" s="137"/>
      <c r="AT1271" s="137"/>
      <c r="AU1271" s="145">
        <v>1003674787</v>
      </c>
      <c r="AV1271" s="133" t="s">
        <v>6329</v>
      </c>
      <c r="AW1271" s="133">
        <v>-46805966</v>
      </c>
      <c r="AX1271" s="138"/>
      <c r="AY1271" s="138"/>
      <c r="AZ1271" s="138"/>
      <c r="BA1271" s="138"/>
      <c r="BB1271" s="138"/>
      <c r="BC1271" s="300">
        <v>1440084644</v>
      </c>
      <c r="BD1271" s="300" t="s">
        <v>10094</v>
      </c>
      <c r="BE1271" s="138"/>
    </row>
    <row r="1272" spans="1:57" s="140" customFormat="1" ht="12" customHeight="1">
      <c r="A1272" s="119">
        <v>2015</v>
      </c>
      <c r="B1272" s="142" t="s">
        <v>138</v>
      </c>
      <c r="C1272" s="119" t="s">
        <v>6219</v>
      </c>
      <c r="D1272" s="131">
        <v>5700285585</v>
      </c>
      <c r="E1272" s="131" t="str">
        <f t="shared" si="62"/>
        <v>SIM</v>
      </c>
      <c r="F1272" s="131" t="str">
        <f t="shared" si="63"/>
        <v>SIM</v>
      </c>
      <c r="G1272" s="132">
        <v>42387</v>
      </c>
      <c r="H1272" s="119" t="s">
        <v>87</v>
      </c>
      <c r="I1272" s="119" t="s">
        <v>45</v>
      </c>
      <c r="J1272" s="119">
        <v>192</v>
      </c>
      <c r="K1272" s="119">
        <v>448</v>
      </c>
      <c r="L1272" s="119">
        <v>8</v>
      </c>
      <c r="M1272" s="119">
        <v>8</v>
      </c>
      <c r="N1272" s="119">
        <v>16</v>
      </c>
      <c r="O1272" s="119" t="s">
        <v>46</v>
      </c>
      <c r="P1272" s="119" t="s">
        <v>46</v>
      </c>
      <c r="Q1272" s="133" t="s">
        <v>43</v>
      </c>
      <c r="R1272" s="134" t="s">
        <v>18</v>
      </c>
      <c r="S1272" s="134" t="s">
        <v>8851</v>
      </c>
      <c r="T1272" s="134" t="s">
        <v>63</v>
      </c>
      <c r="U1272" s="119">
        <v>16</v>
      </c>
      <c r="V1272" s="134">
        <v>11551</v>
      </c>
      <c r="W1272" s="135" t="s">
        <v>6822</v>
      </c>
      <c r="X1272" s="136" t="str">
        <f t="shared" si="64"/>
        <v>11551NJYVE</v>
      </c>
      <c r="Y1272" s="137" t="s">
        <v>6823</v>
      </c>
      <c r="Z1272" s="119" t="s">
        <v>626</v>
      </c>
      <c r="AA1272" s="119" t="s">
        <v>5016</v>
      </c>
      <c r="AB1272" s="131" t="s">
        <v>6824</v>
      </c>
      <c r="AC1272" s="119" t="s">
        <v>52</v>
      </c>
      <c r="AD1272" s="142" t="s">
        <v>6825</v>
      </c>
      <c r="AE1272" s="119" t="s">
        <v>629</v>
      </c>
      <c r="AF1272" s="119" t="s">
        <v>98</v>
      </c>
      <c r="AG1272" s="119" t="s">
        <v>99</v>
      </c>
      <c r="AH1272" s="119"/>
      <c r="AI1272" s="142" t="s">
        <v>3659</v>
      </c>
      <c r="AJ1272" s="133" t="s">
        <v>58</v>
      </c>
      <c r="AK1272" s="133" t="s">
        <v>57</v>
      </c>
      <c r="AL1272" s="133"/>
      <c r="AM1272" s="133"/>
      <c r="AN1272" s="133" t="s">
        <v>42</v>
      </c>
      <c r="AO1272" s="133" t="s">
        <v>42</v>
      </c>
      <c r="AP1272" s="133" t="s">
        <v>858</v>
      </c>
      <c r="AQ1272" s="133" t="s">
        <v>126</v>
      </c>
      <c r="AR1272" s="137"/>
      <c r="AS1272" s="137"/>
      <c r="AT1272" s="137" t="s">
        <v>6826</v>
      </c>
      <c r="AU1272" s="133" t="s">
        <v>8190</v>
      </c>
      <c r="AV1272" s="133" t="s">
        <v>6827</v>
      </c>
      <c r="AW1272" s="133" t="s">
        <v>6828</v>
      </c>
      <c r="AX1272" s="138"/>
      <c r="AY1272" s="138"/>
      <c r="AZ1272" s="138"/>
      <c r="BA1272" s="138"/>
      <c r="BB1272" s="138"/>
      <c r="BC1272" s="300">
        <v>1892063257</v>
      </c>
      <c r="BD1272" s="300" t="s">
        <v>10095</v>
      </c>
      <c r="BE1272" s="138"/>
    </row>
    <row r="1273" spans="1:57" s="140" customFormat="1" ht="12" customHeight="1">
      <c r="A1273" s="119">
        <v>2015</v>
      </c>
      <c r="B1273" s="142" t="s">
        <v>138</v>
      </c>
      <c r="C1273" s="119" t="s">
        <v>6219</v>
      </c>
      <c r="D1273" s="131">
        <v>5700322473</v>
      </c>
      <c r="E1273" s="131" t="str">
        <f t="shared" si="62"/>
        <v>SIM</v>
      </c>
      <c r="F1273" s="131" t="str">
        <f t="shared" si="63"/>
        <v>SIM</v>
      </c>
      <c r="G1273" s="132">
        <v>42174</v>
      </c>
      <c r="H1273" s="119" t="s">
        <v>44</v>
      </c>
      <c r="I1273" s="119" t="s">
        <v>62</v>
      </c>
      <c r="J1273" s="119">
        <v>192</v>
      </c>
      <c r="K1273" s="119">
        <v>432</v>
      </c>
      <c r="L1273" s="119">
        <v>4</v>
      </c>
      <c r="M1273" s="119">
        <v>4</v>
      </c>
      <c r="N1273" s="119">
        <v>32</v>
      </c>
      <c r="O1273" s="119" t="s">
        <v>43</v>
      </c>
      <c r="P1273" s="119" t="s">
        <v>43</v>
      </c>
      <c r="Q1273" s="133" t="s">
        <v>43</v>
      </c>
      <c r="R1273" s="134" t="s">
        <v>18</v>
      </c>
      <c r="S1273" s="134" t="s">
        <v>8851</v>
      </c>
      <c r="T1273" s="134" t="s">
        <v>63</v>
      </c>
      <c r="U1273" s="119">
        <v>11</v>
      </c>
      <c r="V1273" s="134" t="s">
        <v>3926</v>
      </c>
      <c r="W1273" s="135" t="s">
        <v>6260</v>
      </c>
      <c r="X1273" s="136" t="str">
        <f t="shared" si="64"/>
        <v>11000JRZAA</v>
      </c>
      <c r="Y1273" s="137" t="s">
        <v>6261</v>
      </c>
      <c r="Z1273" s="119" t="s">
        <v>346</v>
      </c>
      <c r="AA1273" s="119" t="s">
        <v>2044</v>
      </c>
      <c r="AB1273" s="131" t="s">
        <v>6262</v>
      </c>
      <c r="AC1273" s="119" t="s">
        <v>348</v>
      </c>
      <c r="AD1273" s="119" t="s">
        <v>42</v>
      </c>
      <c r="AE1273" s="119" t="s">
        <v>4569</v>
      </c>
      <c r="AF1273" s="119" t="s">
        <v>350</v>
      </c>
      <c r="AG1273" s="119" t="s">
        <v>351</v>
      </c>
      <c r="AH1273" s="119"/>
      <c r="AI1273" s="138" t="s">
        <v>3683</v>
      </c>
      <c r="AJ1273" s="133" t="s">
        <v>123</v>
      </c>
      <c r="AK1273" s="133" t="s">
        <v>124</v>
      </c>
      <c r="AL1273" s="133"/>
      <c r="AM1273" s="133"/>
      <c r="AN1273" s="133" t="s">
        <v>42</v>
      </c>
      <c r="AO1273" s="133" t="s">
        <v>42</v>
      </c>
      <c r="AP1273" s="133" t="s">
        <v>70</v>
      </c>
      <c r="AQ1273" s="133" t="s">
        <v>71</v>
      </c>
      <c r="AR1273" s="137"/>
      <c r="AS1273" s="137"/>
      <c r="AT1273" s="137"/>
      <c r="AU1273" s="133">
        <v>1002033583</v>
      </c>
      <c r="AV1273" s="133" t="s">
        <v>8287</v>
      </c>
      <c r="AW1273" s="133" t="s">
        <v>8287</v>
      </c>
      <c r="AX1273" s="138" t="s">
        <v>8179</v>
      </c>
      <c r="AY1273" s="138"/>
      <c r="AZ1273" s="138"/>
      <c r="BA1273" s="138"/>
      <c r="BB1273" s="138"/>
      <c r="BC1273" s="300">
        <v>2026063379</v>
      </c>
      <c r="BD1273" s="300" t="s">
        <v>10096</v>
      </c>
      <c r="BE1273" s="138"/>
    </row>
    <row r="1274" spans="1:57" s="140" customFormat="1" ht="12" customHeight="1">
      <c r="A1274" s="119">
        <v>2015</v>
      </c>
      <c r="B1274" s="142" t="s">
        <v>138</v>
      </c>
      <c r="C1274" s="119" t="s">
        <v>6219</v>
      </c>
      <c r="D1274" s="131">
        <v>5700282777</v>
      </c>
      <c r="E1274" s="131" t="str">
        <f t="shared" si="62"/>
        <v>SIM</v>
      </c>
      <c r="F1274" s="131" t="str">
        <f t="shared" si="63"/>
        <v>SIM</v>
      </c>
      <c r="G1274" s="132">
        <v>42171</v>
      </c>
      <c r="H1274" s="119" t="s">
        <v>8374</v>
      </c>
      <c r="I1274" s="119" t="s">
        <v>62</v>
      </c>
      <c r="J1274" s="119">
        <v>192</v>
      </c>
      <c r="K1274" s="119">
        <v>504</v>
      </c>
      <c r="L1274" s="119">
        <v>4</v>
      </c>
      <c r="M1274" s="119">
        <v>0</v>
      </c>
      <c r="N1274" s="119">
        <v>24</v>
      </c>
      <c r="O1274" s="119" t="s">
        <v>46</v>
      </c>
      <c r="P1274" s="119" t="s">
        <v>46</v>
      </c>
      <c r="Q1274" s="133" t="s">
        <v>43</v>
      </c>
      <c r="R1274" s="134" t="s">
        <v>18</v>
      </c>
      <c r="S1274" s="134" t="s">
        <v>8851</v>
      </c>
      <c r="T1274" s="134" t="s">
        <v>47</v>
      </c>
      <c r="U1274" s="119">
        <v>11</v>
      </c>
      <c r="V1274" s="134" t="s">
        <v>3926</v>
      </c>
      <c r="W1274" s="135" t="s">
        <v>6263</v>
      </c>
      <c r="X1274" s="136" t="str">
        <f t="shared" si="64"/>
        <v>11000JRZAC</v>
      </c>
      <c r="Y1274" s="137" t="s">
        <v>6264</v>
      </c>
      <c r="Z1274" s="119" t="s">
        <v>346</v>
      </c>
      <c r="AA1274" s="119" t="s">
        <v>2044</v>
      </c>
      <c r="AB1274" s="131" t="s">
        <v>6265</v>
      </c>
      <c r="AC1274" s="119" t="s">
        <v>348</v>
      </c>
      <c r="AD1274" s="119" t="s">
        <v>42</v>
      </c>
      <c r="AE1274" s="119" t="s">
        <v>4569</v>
      </c>
      <c r="AF1274" s="119" t="s">
        <v>350</v>
      </c>
      <c r="AG1274" s="119" t="s">
        <v>351</v>
      </c>
      <c r="AH1274" s="142"/>
      <c r="AI1274" s="119" t="s">
        <v>3683</v>
      </c>
      <c r="AJ1274" s="133" t="s">
        <v>123</v>
      </c>
      <c r="AK1274" s="133" t="s">
        <v>124</v>
      </c>
      <c r="AL1274" s="133"/>
      <c r="AM1274" s="133"/>
      <c r="AN1274" s="133" t="s">
        <v>42</v>
      </c>
      <c r="AO1274" s="133" t="s">
        <v>42</v>
      </c>
      <c r="AP1274" s="133" t="s">
        <v>183</v>
      </c>
      <c r="AQ1274" s="133" t="s">
        <v>71</v>
      </c>
      <c r="AR1274" s="137"/>
      <c r="AS1274" s="137"/>
      <c r="AT1274" s="137"/>
      <c r="AU1274" s="133">
        <v>1002203748</v>
      </c>
      <c r="AV1274" s="133">
        <v>-2342200797</v>
      </c>
      <c r="AW1274" s="133" t="s">
        <v>6266</v>
      </c>
      <c r="AX1274" s="138"/>
      <c r="AY1274" s="138"/>
      <c r="AZ1274" s="138"/>
      <c r="BA1274" s="138"/>
      <c r="BB1274" s="138"/>
      <c r="BC1274" s="300">
        <v>1440084644</v>
      </c>
      <c r="BD1274" s="300" t="s">
        <v>10097</v>
      </c>
      <c r="BE1274" s="138"/>
    </row>
    <row r="1275" spans="1:57" s="140" customFormat="1" ht="12" customHeight="1">
      <c r="A1275" s="119">
        <v>2015</v>
      </c>
      <c r="B1275" s="142" t="s">
        <v>138</v>
      </c>
      <c r="C1275" s="119" t="s">
        <v>6219</v>
      </c>
      <c r="D1275" s="131">
        <v>5700281432</v>
      </c>
      <c r="E1275" s="131" t="str">
        <f t="shared" si="62"/>
        <v>SIM</v>
      </c>
      <c r="F1275" s="131" t="str">
        <f t="shared" si="63"/>
        <v>SIM</v>
      </c>
      <c r="G1275" s="132">
        <v>42226</v>
      </c>
      <c r="H1275" s="119" t="s">
        <v>8374</v>
      </c>
      <c r="I1275" s="119" t="s">
        <v>62</v>
      </c>
      <c r="J1275" s="119">
        <v>192</v>
      </c>
      <c r="K1275" s="119">
        <v>432</v>
      </c>
      <c r="L1275" s="119">
        <v>4</v>
      </c>
      <c r="M1275" s="119">
        <v>0</v>
      </c>
      <c r="N1275" s="119">
        <v>24</v>
      </c>
      <c r="O1275" s="119" t="s">
        <v>46</v>
      </c>
      <c r="P1275" s="119" t="s">
        <v>46</v>
      </c>
      <c r="Q1275" s="133" t="s">
        <v>43</v>
      </c>
      <c r="R1275" s="134" t="s">
        <v>18</v>
      </c>
      <c r="S1275" s="134" t="s">
        <v>8851</v>
      </c>
      <c r="T1275" s="134" t="s">
        <v>63</v>
      </c>
      <c r="U1275" s="119">
        <v>15</v>
      </c>
      <c r="V1275" s="134" t="s">
        <v>5073</v>
      </c>
      <c r="W1275" s="135" t="s">
        <v>6931</v>
      </c>
      <c r="X1275" s="136" t="str">
        <f t="shared" si="64"/>
        <v>11609ATZCC</v>
      </c>
      <c r="Y1275" s="137" t="s">
        <v>6932</v>
      </c>
      <c r="Z1275" s="119" t="s">
        <v>703</v>
      </c>
      <c r="AA1275" s="119" t="s">
        <v>22</v>
      </c>
      <c r="AB1275" s="131" t="s">
        <v>6933</v>
      </c>
      <c r="AC1275" s="119" t="s">
        <v>87</v>
      </c>
      <c r="AD1275" s="119" t="s">
        <v>3563</v>
      </c>
      <c r="AE1275" s="119" t="s">
        <v>3564</v>
      </c>
      <c r="AF1275" s="119" t="s">
        <v>89</v>
      </c>
      <c r="AG1275" s="119" t="s">
        <v>90</v>
      </c>
      <c r="AH1275" s="119"/>
      <c r="AI1275" s="119" t="s">
        <v>1030</v>
      </c>
      <c r="AJ1275" s="133" t="s">
        <v>58</v>
      </c>
      <c r="AK1275" s="133" t="s">
        <v>57</v>
      </c>
      <c r="AL1275" s="133"/>
      <c r="AM1275" s="133"/>
      <c r="AN1275" s="133" t="s">
        <v>42</v>
      </c>
      <c r="AO1275" s="133" t="s">
        <v>42</v>
      </c>
      <c r="AP1275" s="133" t="s">
        <v>70</v>
      </c>
      <c r="AQ1275" s="133" t="s">
        <v>71</v>
      </c>
      <c r="AR1275" s="137"/>
      <c r="AS1275" s="137"/>
      <c r="AT1275" s="137"/>
      <c r="AU1275" s="133">
        <v>1003674116</v>
      </c>
      <c r="AV1275" s="133" t="s">
        <v>8276</v>
      </c>
      <c r="AW1275" s="133"/>
      <c r="AX1275" s="138"/>
      <c r="AY1275" s="138"/>
      <c r="AZ1275" s="138"/>
      <c r="BA1275" s="138"/>
      <c r="BB1275" s="138"/>
      <c r="BC1275" s="300">
        <v>1440084644</v>
      </c>
      <c r="BD1275" s="300" t="s">
        <v>10098</v>
      </c>
      <c r="BE1275" s="138"/>
    </row>
    <row r="1276" spans="1:57" s="140" customFormat="1" ht="12" customHeight="1">
      <c r="A1276" s="119">
        <v>2015</v>
      </c>
      <c r="B1276" s="142" t="s">
        <v>138</v>
      </c>
      <c r="C1276" s="119" t="s">
        <v>6219</v>
      </c>
      <c r="D1276" s="131">
        <v>5700325301</v>
      </c>
      <c r="E1276" s="131" t="str">
        <f t="shared" si="62"/>
        <v>SIM</v>
      </c>
      <c r="F1276" s="131" t="str">
        <f t="shared" si="63"/>
        <v>SIM</v>
      </c>
      <c r="G1276" s="132">
        <v>42121</v>
      </c>
      <c r="H1276" s="119" t="s">
        <v>44</v>
      </c>
      <c r="I1276" s="119" t="s">
        <v>62</v>
      </c>
      <c r="J1276" s="119">
        <v>192</v>
      </c>
      <c r="K1276" s="119">
        <v>432</v>
      </c>
      <c r="L1276" s="119">
        <v>4</v>
      </c>
      <c r="M1276" s="119">
        <v>4</v>
      </c>
      <c r="N1276" s="119">
        <v>32</v>
      </c>
      <c r="O1276" s="119" t="s">
        <v>43</v>
      </c>
      <c r="P1276" s="119" t="s">
        <v>43</v>
      </c>
      <c r="Q1276" s="133" t="s">
        <v>43</v>
      </c>
      <c r="R1276" s="134" t="s">
        <v>18</v>
      </c>
      <c r="S1276" s="134" t="s">
        <v>8851</v>
      </c>
      <c r="T1276" s="134" t="s">
        <v>63</v>
      </c>
      <c r="U1276" s="119">
        <v>15</v>
      </c>
      <c r="V1276" s="134" t="s">
        <v>5073</v>
      </c>
      <c r="W1276" s="135" t="s">
        <v>6934</v>
      </c>
      <c r="X1276" s="136" t="str">
        <f t="shared" si="64"/>
        <v>11609ATZCD</v>
      </c>
      <c r="Y1276" s="137" t="s">
        <v>6935</v>
      </c>
      <c r="Z1276" s="119" t="s">
        <v>703</v>
      </c>
      <c r="AA1276" s="119" t="s">
        <v>22</v>
      </c>
      <c r="AB1276" s="131" t="s">
        <v>6936</v>
      </c>
      <c r="AC1276" s="119" t="s">
        <v>87</v>
      </c>
      <c r="AD1276" s="119" t="s">
        <v>3563</v>
      </c>
      <c r="AE1276" s="119" t="s">
        <v>3564</v>
      </c>
      <c r="AF1276" s="119" t="s">
        <v>89</v>
      </c>
      <c r="AG1276" s="119" t="s">
        <v>90</v>
      </c>
      <c r="AH1276" s="119"/>
      <c r="AI1276" s="119" t="s">
        <v>1030</v>
      </c>
      <c r="AJ1276" s="133" t="s">
        <v>58</v>
      </c>
      <c r="AK1276" s="133" t="s">
        <v>57</v>
      </c>
      <c r="AL1276" s="133"/>
      <c r="AM1276" s="133"/>
      <c r="AN1276" s="133" t="s">
        <v>42</v>
      </c>
      <c r="AO1276" s="133" t="s">
        <v>42</v>
      </c>
      <c r="AP1276" s="133" t="s">
        <v>70</v>
      </c>
      <c r="AQ1276" s="133" t="s">
        <v>71</v>
      </c>
      <c r="AR1276" s="137"/>
      <c r="AS1276" s="137"/>
      <c r="AT1276" s="137"/>
      <c r="AU1276" s="133">
        <v>1003674051</v>
      </c>
      <c r="AV1276" s="133" t="s">
        <v>8287</v>
      </c>
      <c r="AW1276" s="133" t="s">
        <v>8287</v>
      </c>
      <c r="AX1276" s="138" t="s">
        <v>8179</v>
      </c>
      <c r="AY1276" s="138"/>
      <c r="AZ1276" s="138"/>
      <c r="BA1276" s="138"/>
      <c r="BB1276" s="138"/>
      <c r="BC1276" s="300">
        <v>2026063379</v>
      </c>
      <c r="BD1276" s="300" t="s">
        <v>10099</v>
      </c>
      <c r="BE1276" s="138"/>
    </row>
    <row r="1277" spans="1:57" s="140" customFormat="1" ht="12" customHeight="1">
      <c r="A1277" s="119">
        <v>2015</v>
      </c>
      <c r="B1277" s="142" t="s">
        <v>138</v>
      </c>
      <c r="C1277" s="119" t="s">
        <v>6219</v>
      </c>
      <c r="D1277" s="131">
        <v>5700324099</v>
      </c>
      <c r="E1277" s="131" t="str">
        <f t="shared" si="62"/>
        <v>SIM</v>
      </c>
      <c r="F1277" s="131" t="str">
        <f t="shared" si="63"/>
        <v>SIM</v>
      </c>
      <c r="G1277" s="132">
        <v>42158</v>
      </c>
      <c r="H1277" s="119" t="s">
        <v>8374</v>
      </c>
      <c r="I1277" s="119" t="s">
        <v>62</v>
      </c>
      <c r="J1277" s="119">
        <v>192</v>
      </c>
      <c r="K1277" s="119">
        <v>432</v>
      </c>
      <c r="L1277" s="119">
        <v>4</v>
      </c>
      <c r="M1277" s="119">
        <v>0</v>
      </c>
      <c r="N1277" s="119">
        <v>24</v>
      </c>
      <c r="O1277" s="119" t="s">
        <v>46</v>
      </c>
      <c r="P1277" s="119" t="s">
        <v>46</v>
      </c>
      <c r="Q1277" s="133" t="s">
        <v>43</v>
      </c>
      <c r="R1277" s="134" t="s">
        <v>18</v>
      </c>
      <c r="S1277" s="134" t="s">
        <v>8851</v>
      </c>
      <c r="T1277" s="134" t="s">
        <v>63</v>
      </c>
      <c r="U1277" s="119">
        <v>19</v>
      </c>
      <c r="V1277" s="134" t="s">
        <v>5292</v>
      </c>
      <c r="W1277" s="135" t="s">
        <v>4765</v>
      </c>
      <c r="X1277" s="136" t="str">
        <f t="shared" si="64"/>
        <v>11640ARZRA</v>
      </c>
      <c r="Y1277" s="137" t="s">
        <v>10749</v>
      </c>
      <c r="Z1277" s="119" t="s">
        <v>1859</v>
      </c>
      <c r="AA1277" s="119" t="s">
        <v>1860</v>
      </c>
      <c r="AB1277" s="131" t="s">
        <v>6952</v>
      </c>
      <c r="AC1277" s="119" t="s">
        <v>87</v>
      </c>
      <c r="AD1277" s="119" t="s">
        <v>42</v>
      </c>
      <c r="AE1277" s="119" t="s">
        <v>5296</v>
      </c>
      <c r="AF1277" s="119" t="s">
        <v>89</v>
      </c>
      <c r="AG1277" s="119" t="s">
        <v>90</v>
      </c>
      <c r="AH1277" s="119"/>
      <c r="AI1277" s="138" t="s">
        <v>5443</v>
      </c>
      <c r="AJ1277" s="133" t="s">
        <v>58</v>
      </c>
      <c r="AK1277" s="133" t="s">
        <v>57</v>
      </c>
      <c r="AL1277" s="133"/>
      <c r="AM1277" s="133"/>
      <c r="AN1277" s="133" t="s">
        <v>42</v>
      </c>
      <c r="AO1277" s="133" t="s">
        <v>42</v>
      </c>
      <c r="AP1277" s="133" t="s">
        <v>5052</v>
      </c>
      <c r="AQ1277" s="133" t="s">
        <v>71</v>
      </c>
      <c r="AR1277" s="137"/>
      <c r="AS1277" s="137"/>
      <c r="AT1277" s="137"/>
      <c r="AU1277" s="133">
        <v>1003673900</v>
      </c>
      <c r="AV1277" s="133" t="s">
        <v>6953</v>
      </c>
      <c r="AW1277" s="133">
        <v>-47272118</v>
      </c>
      <c r="AX1277" s="138"/>
      <c r="AY1277" s="138"/>
      <c r="AZ1277" s="138"/>
      <c r="BA1277" s="138"/>
      <c r="BB1277" s="138"/>
      <c r="BC1277" s="300">
        <v>1440084644</v>
      </c>
      <c r="BD1277" s="300" t="s">
        <v>10100</v>
      </c>
      <c r="BE1277" s="138"/>
    </row>
    <row r="1278" spans="1:57" s="140" customFormat="1" ht="12" customHeight="1">
      <c r="A1278" s="119">
        <v>2015</v>
      </c>
      <c r="B1278" s="142" t="s">
        <v>138</v>
      </c>
      <c r="C1278" s="119" t="s">
        <v>6219</v>
      </c>
      <c r="D1278" s="131">
        <v>5700280240</v>
      </c>
      <c r="E1278" s="131" t="str">
        <f t="shared" si="62"/>
        <v>SIM</v>
      </c>
      <c r="F1278" s="131" t="str">
        <f t="shared" si="63"/>
        <v>SIM</v>
      </c>
      <c r="G1278" s="132">
        <v>42275</v>
      </c>
      <c r="H1278" s="119" t="s">
        <v>8374</v>
      </c>
      <c r="I1278" s="119" t="s">
        <v>62</v>
      </c>
      <c r="J1278" s="119">
        <v>192</v>
      </c>
      <c r="K1278" s="119">
        <v>432</v>
      </c>
      <c r="L1278" s="119">
        <v>4</v>
      </c>
      <c r="M1278" s="119">
        <v>0</v>
      </c>
      <c r="N1278" s="119">
        <v>24</v>
      </c>
      <c r="O1278" s="119" t="s">
        <v>46</v>
      </c>
      <c r="P1278" s="119" t="s">
        <v>46</v>
      </c>
      <c r="Q1278" s="133" t="s">
        <v>43</v>
      </c>
      <c r="R1278" s="134" t="s">
        <v>18</v>
      </c>
      <c r="S1278" s="134" t="s">
        <v>8851</v>
      </c>
      <c r="T1278" s="134" t="s">
        <v>63</v>
      </c>
      <c r="U1278" s="119">
        <v>12</v>
      </c>
      <c r="V1278" s="134" t="s">
        <v>6947</v>
      </c>
      <c r="W1278" s="103" t="s">
        <v>6948</v>
      </c>
      <c r="X1278" s="136" t="str">
        <f t="shared" si="64"/>
        <v>11637FMZZK</v>
      </c>
      <c r="Y1278" s="137" t="s">
        <v>6949</v>
      </c>
      <c r="Z1278" s="119" t="s">
        <v>6950</v>
      </c>
      <c r="AA1278" s="119" t="s">
        <v>6578</v>
      </c>
      <c r="AB1278" s="131" t="s">
        <v>6951</v>
      </c>
      <c r="AC1278" s="119" t="s">
        <v>52</v>
      </c>
      <c r="AD1278" s="119" t="s">
        <v>42</v>
      </c>
      <c r="AE1278" s="119" t="s">
        <v>1585</v>
      </c>
      <c r="AF1278" s="119" t="s">
        <v>78</v>
      </c>
      <c r="AG1278" s="119" t="s">
        <v>79</v>
      </c>
      <c r="AH1278" s="119"/>
      <c r="AI1278" s="138" t="s">
        <v>3672</v>
      </c>
      <c r="AJ1278" s="133" t="s">
        <v>57</v>
      </c>
      <c r="AK1278" s="133" t="s">
        <v>58</v>
      </c>
      <c r="AL1278" s="133"/>
      <c r="AM1278" s="133"/>
      <c r="AN1278" s="133" t="s">
        <v>42</v>
      </c>
      <c r="AO1278" s="133" t="s">
        <v>42</v>
      </c>
      <c r="AP1278" s="133">
        <v>1540</v>
      </c>
      <c r="AQ1278" s="133" t="s">
        <v>71</v>
      </c>
      <c r="AR1278" s="137"/>
      <c r="AS1278" s="137"/>
      <c r="AT1278" s="137" t="s">
        <v>1144</v>
      </c>
      <c r="AU1278" s="133">
        <v>1002273576</v>
      </c>
      <c r="AV1278" s="133" t="s">
        <v>8277</v>
      </c>
      <c r="AW1278" s="133"/>
      <c r="AX1278" s="138"/>
      <c r="AY1278" s="138"/>
      <c r="AZ1278" s="138"/>
      <c r="BA1278" s="138"/>
      <c r="BB1278" s="138"/>
      <c r="BC1278" s="300">
        <v>1440084644</v>
      </c>
      <c r="BD1278" s="300" t="s">
        <v>10101</v>
      </c>
      <c r="BE1278" s="138"/>
    </row>
    <row r="1279" spans="1:57" s="140" customFormat="1" ht="12" customHeight="1">
      <c r="A1279" s="119">
        <v>2015</v>
      </c>
      <c r="B1279" s="142" t="s">
        <v>138</v>
      </c>
      <c r="C1279" s="119" t="s">
        <v>7066</v>
      </c>
      <c r="D1279" s="131" t="s">
        <v>43</v>
      </c>
      <c r="E1279" s="131" t="str">
        <f t="shared" si="62"/>
        <v>SIM</v>
      </c>
      <c r="F1279" s="131" t="str">
        <f t="shared" si="63"/>
        <v>SIM</v>
      </c>
      <c r="G1279" s="132">
        <v>42443</v>
      </c>
      <c r="H1279" s="119" t="s">
        <v>44</v>
      </c>
      <c r="I1279" s="119" t="s">
        <v>62</v>
      </c>
      <c r="J1279" s="119">
        <v>192</v>
      </c>
      <c r="K1279" s="119">
        <v>432</v>
      </c>
      <c r="L1279" s="119">
        <v>4</v>
      </c>
      <c r="M1279" s="119">
        <v>4</v>
      </c>
      <c r="N1279" s="119">
        <v>32</v>
      </c>
      <c r="O1279" s="119" t="s">
        <v>43</v>
      </c>
      <c r="P1279" s="119" t="s">
        <v>43</v>
      </c>
      <c r="Q1279" s="133" t="s">
        <v>43</v>
      </c>
      <c r="R1279" s="134" t="s">
        <v>18</v>
      </c>
      <c r="S1279" s="134" t="s">
        <v>8851</v>
      </c>
      <c r="T1279" s="134" t="s">
        <v>63</v>
      </c>
      <c r="U1279" s="119">
        <v>19</v>
      </c>
      <c r="V1279" s="134">
        <v>11023</v>
      </c>
      <c r="W1279" s="103" t="s">
        <v>7067</v>
      </c>
      <c r="X1279" s="136" t="str">
        <f t="shared" si="64"/>
        <v>11023LRYGG</v>
      </c>
      <c r="Y1279" s="137" t="s">
        <v>7068</v>
      </c>
      <c r="Z1279" s="119" t="s">
        <v>4632</v>
      </c>
      <c r="AA1279" s="119" t="s">
        <v>4633</v>
      </c>
      <c r="AB1279" s="131" t="s">
        <v>7069</v>
      </c>
      <c r="AC1279" s="119" t="s">
        <v>87</v>
      </c>
      <c r="AD1279" s="119" t="s">
        <v>42</v>
      </c>
      <c r="AE1279" s="119" t="s">
        <v>88</v>
      </c>
      <c r="AF1279" s="119" t="s">
        <v>89</v>
      </c>
      <c r="AG1279" s="119" t="s">
        <v>90</v>
      </c>
      <c r="AH1279" s="119"/>
      <c r="AI1279" s="133" t="s">
        <v>91</v>
      </c>
      <c r="AJ1279" s="133" t="s">
        <v>58</v>
      </c>
      <c r="AK1279" s="133" t="s">
        <v>57</v>
      </c>
      <c r="AL1279" s="133"/>
      <c r="AM1279" s="133"/>
      <c r="AN1279" s="133" t="s">
        <v>42</v>
      </c>
      <c r="AO1279" s="133" t="s">
        <v>42</v>
      </c>
      <c r="AP1279" s="133" t="s">
        <v>1052</v>
      </c>
      <c r="AQ1279" s="133" t="s">
        <v>102</v>
      </c>
      <c r="AR1279" s="137"/>
      <c r="AS1279" s="137"/>
      <c r="AT1279" s="137" t="s">
        <v>7070</v>
      </c>
      <c r="AU1279" s="145">
        <v>1003674752</v>
      </c>
      <c r="AV1279" s="133" t="s">
        <v>8287</v>
      </c>
      <c r="AW1279" s="133" t="s">
        <v>8287</v>
      </c>
      <c r="AX1279" s="138" t="s">
        <v>8179</v>
      </c>
      <c r="AY1279" s="138"/>
      <c r="AZ1279" s="138"/>
      <c r="BA1279" s="138"/>
      <c r="BB1279" s="138"/>
      <c r="BC1279" s="300">
        <v>2026063379</v>
      </c>
      <c r="BD1279" s="300" t="s">
        <v>10102</v>
      </c>
      <c r="BE1279" s="138"/>
    </row>
    <row r="1280" spans="1:57" s="140" customFormat="1" ht="12" customHeight="1">
      <c r="A1280" s="119">
        <v>2015</v>
      </c>
      <c r="B1280" s="119" t="s">
        <v>887</v>
      </c>
      <c r="C1280" s="119" t="s">
        <v>869</v>
      </c>
      <c r="D1280" s="131">
        <v>5700321246</v>
      </c>
      <c r="E1280" s="131" t="str">
        <f t="shared" si="62"/>
        <v>SIM</v>
      </c>
      <c r="F1280" s="131" t="str">
        <f t="shared" si="63"/>
        <v>SIM</v>
      </c>
      <c r="G1280" s="132">
        <v>42093</v>
      </c>
      <c r="H1280" s="119" t="s">
        <v>87</v>
      </c>
      <c r="I1280" s="119" t="s">
        <v>357</v>
      </c>
      <c r="J1280" s="119">
        <f>192+64</f>
        <v>256</v>
      </c>
      <c r="K1280" s="119">
        <v>448</v>
      </c>
      <c r="L1280" s="119">
        <v>8</v>
      </c>
      <c r="M1280" s="119">
        <v>8</v>
      </c>
      <c r="N1280" s="119">
        <v>32</v>
      </c>
      <c r="O1280" s="119" t="s">
        <v>46</v>
      </c>
      <c r="P1280" s="119" t="s">
        <v>46</v>
      </c>
      <c r="Q1280" s="133" t="s">
        <v>43</v>
      </c>
      <c r="R1280" s="134" t="s">
        <v>18</v>
      </c>
      <c r="S1280" s="134" t="s">
        <v>8851</v>
      </c>
      <c r="T1280" s="134" t="s">
        <v>63</v>
      </c>
      <c r="U1280" s="119">
        <v>11</v>
      </c>
      <c r="V1280" s="134">
        <v>11892</v>
      </c>
      <c r="W1280" s="103" t="s">
        <v>6210</v>
      </c>
      <c r="X1280" s="136" t="str">
        <f t="shared" si="64"/>
        <v>11892PCKLK</v>
      </c>
      <c r="Y1280" s="137" t="s">
        <v>6211</v>
      </c>
      <c r="Z1280" s="119" t="s">
        <v>1930</v>
      </c>
      <c r="AA1280" s="119" t="s">
        <v>6212</v>
      </c>
      <c r="AB1280" s="131" t="s">
        <v>6213</v>
      </c>
      <c r="AC1280" s="119" t="s">
        <v>52</v>
      </c>
      <c r="AD1280" s="119" t="s">
        <v>42</v>
      </c>
      <c r="AE1280" s="119" t="s">
        <v>6214</v>
      </c>
      <c r="AF1280" s="119" t="s">
        <v>146</v>
      </c>
      <c r="AG1280" s="119" t="s">
        <v>147</v>
      </c>
      <c r="AH1280" s="119"/>
      <c r="AI1280" s="138" t="s">
        <v>3844</v>
      </c>
      <c r="AJ1280" s="133" t="s">
        <v>124</v>
      </c>
      <c r="AK1280" s="133" t="s">
        <v>123</v>
      </c>
      <c r="AL1280" s="133"/>
      <c r="AM1280" s="133"/>
      <c r="AN1280" s="133" t="s">
        <v>42</v>
      </c>
      <c r="AO1280" s="133" t="s">
        <v>42</v>
      </c>
      <c r="AP1280" s="133" t="s">
        <v>56</v>
      </c>
      <c r="AQ1280" s="133" t="s">
        <v>56</v>
      </c>
      <c r="AR1280" s="137" t="s">
        <v>6215</v>
      </c>
      <c r="AS1280" s="137"/>
      <c r="AT1280" s="137" t="s">
        <v>6216</v>
      </c>
      <c r="AU1280" s="133">
        <v>1002098464</v>
      </c>
      <c r="AV1280" s="133" t="s">
        <v>6217</v>
      </c>
      <c r="AW1280" s="133" t="s">
        <v>6218</v>
      </c>
      <c r="AX1280" s="138"/>
      <c r="AY1280" s="138"/>
      <c r="AZ1280" s="138"/>
      <c r="BA1280" s="138"/>
      <c r="BB1280" s="138"/>
      <c r="BC1280" s="300">
        <v>1892063257</v>
      </c>
      <c r="BD1280" s="300" t="s">
        <v>10103</v>
      </c>
      <c r="BE1280" s="138"/>
    </row>
    <row r="1281" spans="1:57" s="140" customFormat="1" ht="12" customHeight="1">
      <c r="A1281" s="119">
        <v>2015</v>
      </c>
      <c r="B1281" s="119" t="s">
        <v>887</v>
      </c>
      <c r="C1281" s="119" t="s">
        <v>869</v>
      </c>
      <c r="D1281" s="131">
        <v>5700343032</v>
      </c>
      <c r="E1281" s="131" t="str">
        <f t="shared" si="62"/>
        <v>SIM</v>
      </c>
      <c r="F1281" s="131" t="str">
        <f t="shared" si="63"/>
        <v>SIM</v>
      </c>
      <c r="G1281" s="132">
        <v>42307</v>
      </c>
      <c r="H1281" s="119" t="s">
        <v>87</v>
      </c>
      <c r="I1281" s="119" t="s">
        <v>357</v>
      </c>
      <c r="J1281" s="119">
        <v>192</v>
      </c>
      <c r="K1281" s="119">
        <v>448</v>
      </c>
      <c r="L1281" s="119">
        <v>8</v>
      </c>
      <c r="M1281" s="119">
        <v>8</v>
      </c>
      <c r="N1281" s="119">
        <v>16</v>
      </c>
      <c r="O1281" s="119" t="s">
        <v>43</v>
      </c>
      <c r="P1281" s="119" t="s">
        <v>43</v>
      </c>
      <c r="Q1281" s="133" t="s">
        <v>43</v>
      </c>
      <c r="R1281" s="134" t="s">
        <v>18</v>
      </c>
      <c r="S1281" s="134" t="s">
        <v>8851</v>
      </c>
      <c r="T1281" s="134" t="s">
        <v>63</v>
      </c>
      <c r="U1281" s="119">
        <v>18</v>
      </c>
      <c r="V1281" s="134">
        <v>11459</v>
      </c>
      <c r="W1281" s="103" t="s">
        <v>1885</v>
      </c>
      <c r="X1281" s="136" t="str">
        <f t="shared" si="64"/>
        <v>11459LOPOX</v>
      </c>
      <c r="Y1281" s="137" t="s">
        <v>6206</v>
      </c>
      <c r="Z1281" s="119" t="s">
        <v>5626</v>
      </c>
      <c r="AA1281" s="119" t="s">
        <v>5627</v>
      </c>
      <c r="AB1281" s="131" t="s">
        <v>6207</v>
      </c>
      <c r="AC1281" s="119" t="s">
        <v>52</v>
      </c>
      <c r="AD1281" s="119" t="s">
        <v>5629</v>
      </c>
      <c r="AE1281" s="119" t="s">
        <v>5588</v>
      </c>
      <c r="AF1281" s="119" t="s">
        <v>54</v>
      </c>
      <c r="AG1281" s="119" t="s">
        <v>55</v>
      </c>
      <c r="AH1281" s="119"/>
      <c r="AI1281" s="138" t="s">
        <v>3645</v>
      </c>
      <c r="AJ1281" s="133" t="s">
        <v>57</v>
      </c>
      <c r="AK1281" s="133" t="s">
        <v>58</v>
      </c>
      <c r="AL1281" s="133"/>
      <c r="AM1281" s="133"/>
      <c r="AN1281" s="133" t="s">
        <v>42</v>
      </c>
      <c r="AO1281" s="133" t="s">
        <v>42</v>
      </c>
      <c r="AP1281" s="133" t="s">
        <v>56</v>
      </c>
      <c r="AQ1281" s="133" t="s">
        <v>56</v>
      </c>
      <c r="AR1281" s="137"/>
      <c r="AS1281" s="137"/>
      <c r="AT1281" s="137"/>
      <c r="AU1281" s="133">
        <v>1003672105</v>
      </c>
      <c r="AV1281" s="133" t="s">
        <v>6208</v>
      </c>
      <c r="AW1281" s="133" t="s">
        <v>6209</v>
      </c>
      <c r="AX1281" s="138"/>
      <c r="AY1281" s="138"/>
      <c r="AZ1281" s="138"/>
      <c r="BA1281" s="138"/>
      <c r="BB1281" s="138"/>
      <c r="BC1281" s="300">
        <v>1892063257</v>
      </c>
      <c r="BD1281" s="300" t="s">
        <v>10104</v>
      </c>
      <c r="BE1281" s="138"/>
    </row>
    <row r="1282" spans="1:57" s="140" customFormat="1" ht="12" customHeight="1">
      <c r="A1282" s="119">
        <v>2015</v>
      </c>
      <c r="B1282" s="119" t="s">
        <v>868</v>
      </c>
      <c r="C1282" s="119" t="s">
        <v>3863</v>
      </c>
      <c r="D1282" s="131">
        <v>5700360034</v>
      </c>
      <c r="E1282" s="131" t="str">
        <f t="shared" si="62"/>
        <v>SIM</v>
      </c>
      <c r="F1282" s="131" t="str">
        <f t="shared" si="63"/>
        <v>SIM</v>
      </c>
      <c r="G1282" s="132" t="s">
        <v>10794</v>
      </c>
      <c r="H1282" s="119" t="s">
        <v>87</v>
      </c>
      <c r="I1282" s="119" t="s">
        <v>357</v>
      </c>
      <c r="J1282" s="119">
        <v>64</v>
      </c>
      <c r="K1282" s="119">
        <v>128</v>
      </c>
      <c r="L1282" s="119">
        <v>8</v>
      </c>
      <c r="M1282" s="119">
        <v>8</v>
      </c>
      <c r="N1282" s="119">
        <v>16</v>
      </c>
      <c r="O1282" s="119" t="s">
        <v>46</v>
      </c>
      <c r="P1282" s="119" t="s">
        <v>46</v>
      </c>
      <c r="Q1282" s="133" t="s">
        <v>43</v>
      </c>
      <c r="R1282" s="134" t="s">
        <v>18</v>
      </c>
      <c r="S1282" s="134" t="s">
        <v>8851</v>
      </c>
      <c r="T1282" s="134" t="s">
        <v>5433</v>
      </c>
      <c r="U1282" s="119">
        <v>11</v>
      </c>
      <c r="V1282" s="134" t="s">
        <v>4381</v>
      </c>
      <c r="W1282" s="135" t="s">
        <v>4405</v>
      </c>
      <c r="X1282" s="136" t="str">
        <f t="shared" si="64"/>
        <v>11873RGAHV</v>
      </c>
      <c r="Y1282" s="137" t="s">
        <v>6203</v>
      </c>
      <c r="Z1282" s="119" t="s">
        <v>4383</v>
      </c>
      <c r="AA1282" s="119" t="s">
        <v>4384</v>
      </c>
      <c r="AB1282" s="131" t="s">
        <v>6204</v>
      </c>
      <c r="AC1282" s="119" t="s">
        <v>52</v>
      </c>
      <c r="AD1282" s="119" t="s">
        <v>6205</v>
      </c>
      <c r="AE1282" s="119" t="s">
        <v>1687</v>
      </c>
      <c r="AF1282" s="119" t="s">
        <v>341</v>
      </c>
      <c r="AG1282" s="119" t="s">
        <v>340</v>
      </c>
      <c r="AH1282" s="142"/>
      <c r="AI1282" s="138" t="s">
        <v>4220</v>
      </c>
      <c r="AJ1282" s="133" t="s">
        <v>123</v>
      </c>
      <c r="AK1282" s="133" t="s">
        <v>124</v>
      </c>
      <c r="AL1282" s="133"/>
      <c r="AM1282" s="133"/>
      <c r="AN1282" s="133" t="s">
        <v>42</v>
      </c>
      <c r="AO1282" s="133" t="s">
        <v>42</v>
      </c>
      <c r="AP1282" s="133" t="s">
        <v>56</v>
      </c>
      <c r="AQ1282" s="133" t="s">
        <v>56</v>
      </c>
      <c r="AR1282" s="137"/>
      <c r="AS1282" s="137"/>
      <c r="AT1282" s="137"/>
      <c r="AU1282" s="133" t="s">
        <v>8190</v>
      </c>
      <c r="AV1282" s="133" t="s">
        <v>8287</v>
      </c>
      <c r="AW1282" s="133" t="s">
        <v>8287</v>
      </c>
      <c r="AX1282" s="138"/>
      <c r="AY1282" s="138"/>
      <c r="AZ1282" s="138"/>
      <c r="BA1282" s="138"/>
      <c r="BB1282" s="138"/>
      <c r="BC1282" s="300">
        <v>1892063257</v>
      </c>
      <c r="BD1282" s="300" t="s">
        <v>10607</v>
      </c>
      <c r="BE1282" s="138"/>
    </row>
    <row r="1283" spans="1:57" s="140" customFormat="1" ht="12" customHeight="1">
      <c r="A1283" s="119">
        <v>2015</v>
      </c>
      <c r="B1283" s="119" t="s">
        <v>6198</v>
      </c>
      <c r="C1283" s="119" t="s">
        <v>3863</v>
      </c>
      <c r="D1283" s="131" t="s">
        <v>6199</v>
      </c>
      <c r="E1283" s="131" t="str">
        <f t="shared" si="62"/>
        <v>SIM</v>
      </c>
      <c r="F1283" s="131" t="str">
        <f t="shared" si="63"/>
        <v>SIM</v>
      </c>
      <c r="G1283" s="132">
        <v>42292</v>
      </c>
      <c r="H1283" s="119" t="s">
        <v>8374</v>
      </c>
      <c r="I1283" s="119" t="s">
        <v>357</v>
      </c>
      <c r="J1283" s="119">
        <f>192+96</f>
        <v>288</v>
      </c>
      <c r="K1283" s="119">
        <f>432+72</f>
        <v>504</v>
      </c>
      <c r="L1283" s="119">
        <v>4</v>
      </c>
      <c r="M1283" s="119">
        <v>0</v>
      </c>
      <c r="N1283" s="119">
        <v>24</v>
      </c>
      <c r="O1283" s="119" t="s">
        <v>46</v>
      </c>
      <c r="P1283" s="119" t="s">
        <v>46</v>
      </c>
      <c r="Q1283" s="133" t="s">
        <v>43</v>
      </c>
      <c r="R1283" s="134" t="s">
        <v>18</v>
      </c>
      <c r="S1283" s="134" t="s">
        <v>8851</v>
      </c>
      <c r="T1283" s="119" t="s">
        <v>63</v>
      </c>
      <c r="U1283" s="119">
        <v>19</v>
      </c>
      <c r="V1283" s="134">
        <v>11135</v>
      </c>
      <c r="W1283" s="103" t="s">
        <v>6200</v>
      </c>
      <c r="X1283" s="136" t="str">
        <f t="shared" si="64"/>
        <v>11135BEYNK</v>
      </c>
      <c r="Y1283" s="137"/>
      <c r="Z1283" s="119" t="s">
        <v>444</v>
      </c>
      <c r="AA1283" s="119" t="s">
        <v>1049</v>
      </c>
      <c r="AB1283" s="131" t="s">
        <v>6201</v>
      </c>
      <c r="AC1283" s="119" t="s">
        <v>87</v>
      </c>
      <c r="AD1283" s="119" t="s">
        <v>6202</v>
      </c>
      <c r="AE1283" s="119" t="s">
        <v>473</v>
      </c>
      <c r="AF1283" s="119" t="s">
        <v>89</v>
      </c>
      <c r="AG1283" s="119" t="s">
        <v>90</v>
      </c>
      <c r="AH1283" s="119"/>
      <c r="AI1283" s="138" t="s">
        <v>1030</v>
      </c>
      <c r="AJ1283" s="133" t="s">
        <v>58</v>
      </c>
      <c r="AK1283" s="133" t="s">
        <v>57</v>
      </c>
      <c r="AL1283" s="133"/>
      <c r="AM1283" s="133"/>
      <c r="AN1283" s="133" t="s">
        <v>42</v>
      </c>
      <c r="AO1283" s="133" t="s">
        <v>42</v>
      </c>
      <c r="AP1283" s="133" t="s">
        <v>56</v>
      </c>
      <c r="AQ1283" s="133" t="s">
        <v>56</v>
      </c>
      <c r="AR1283" s="137"/>
      <c r="AS1283" s="137"/>
      <c r="AT1283" s="137"/>
      <c r="AU1283" s="133" t="s">
        <v>8190</v>
      </c>
      <c r="AV1283" s="133" t="s">
        <v>8241</v>
      </c>
      <c r="AW1283" s="133"/>
      <c r="AX1283" s="138"/>
      <c r="AY1283" s="138"/>
      <c r="AZ1283" s="138"/>
      <c r="BA1283" s="138"/>
      <c r="BB1283" s="138"/>
      <c r="BC1283" s="300">
        <v>1440084644</v>
      </c>
      <c r="BD1283" s="300" t="s">
        <v>10105</v>
      </c>
      <c r="BE1283" s="138"/>
    </row>
    <row r="1284" spans="1:57" s="140" customFormat="1" ht="12" customHeight="1">
      <c r="A1284" s="119">
        <v>2015</v>
      </c>
      <c r="B1284" s="119" t="s">
        <v>5975</v>
      </c>
      <c r="C1284" s="119" t="s">
        <v>5976</v>
      </c>
      <c r="D1284" s="131"/>
      <c r="E1284" s="131" t="str">
        <f t="shared" si="62"/>
        <v>SIM</v>
      </c>
      <c r="F1284" s="131" t="str">
        <f t="shared" si="63"/>
        <v>SIM</v>
      </c>
      <c r="G1284" s="132">
        <v>42252</v>
      </c>
      <c r="H1284" s="119" t="s">
        <v>44</v>
      </c>
      <c r="I1284" s="119" t="s">
        <v>357</v>
      </c>
      <c r="J1284" s="119">
        <v>288</v>
      </c>
      <c r="K1284" s="119">
        <v>480</v>
      </c>
      <c r="L1284" s="119">
        <v>0</v>
      </c>
      <c r="M1284" s="119">
        <v>0</v>
      </c>
      <c r="N1284" s="119">
        <v>0</v>
      </c>
      <c r="O1284" s="119" t="s">
        <v>46</v>
      </c>
      <c r="P1284" s="119" t="s">
        <v>43</v>
      </c>
      <c r="Q1284" s="133" t="s">
        <v>43</v>
      </c>
      <c r="R1284" s="134" t="s">
        <v>18</v>
      </c>
      <c r="S1284" s="134" t="s">
        <v>8852</v>
      </c>
      <c r="T1284" s="119" t="s">
        <v>47</v>
      </c>
      <c r="U1284" s="119">
        <v>11</v>
      </c>
      <c r="V1284" s="134">
        <v>11528</v>
      </c>
      <c r="W1284" s="275" t="s">
        <v>5977</v>
      </c>
      <c r="X1284" s="136" t="str">
        <f t="shared" si="64"/>
        <v>11528RPAHC</v>
      </c>
      <c r="Y1284" s="137" t="s">
        <v>5978</v>
      </c>
      <c r="Z1284" s="13" t="s">
        <v>1649</v>
      </c>
      <c r="AA1284" s="119" t="s">
        <v>1112</v>
      </c>
      <c r="AB1284" s="131" t="s">
        <v>5979</v>
      </c>
      <c r="AC1284" s="119" t="s">
        <v>87</v>
      </c>
      <c r="AD1284" s="119" t="s">
        <v>42</v>
      </c>
      <c r="AE1284" s="119" t="s">
        <v>1651</v>
      </c>
      <c r="AF1284" s="119" t="s">
        <v>120</v>
      </c>
      <c r="AG1284" s="119" t="s">
        <v>121</v>
      </c>
      <c r="AH1284" s="142"/>
      <c r="AI1284" s="119" t="s">
        <v>4095</v>
      </c>
      <c r="AJ1284" s="133" t="s">
        <v>124</v>
      </c>
      <c r="AK1284" s="133" t="s">
        <v>123</v>
      </c>
      <c r="AL1284" s="133"/>
      <c r="AM1284" s="133"/>
      <c r="AN1284" s="133" t="s">
        <v>42</v>
      </c>
      <c r="AO1284" s="133" t="s">
        <v>42</v>
      </c>
      <c r="AP1284" s="133" t="s">
        <v>56</v>
      </c>
      <c r="AQ1284" s="133" t="s">
        <v>56</v>
      </c>
      <c r="AR1284" s="137"/>
      <c r="AS1284" s="137"/>
      <c r="AT1284" s="137"/>
      <c r="AU1284" s="133" t="s">
        <v>8190</v>
      </c>
      <c r="AV1284" s="133" t="s">
        <v>8287</v>
      </c>
      <c r="AW1284" s="133" t="s">
        <v>8287</v>
      </c>
      <c r="AX1284" s="138" t="s">
        <v>8179</v>
      </c>
      <c r="AY1284" s="138"/>
      <c r="AZ1284" s="138"/>
      <c r="BA1284" s="138"/>
      <c r="BB1284" s="138"/>
      <c r="BC1284" s="300">
        <v>2026063379</v>
      </c>
      <c r="BD1284" s="300" t="s">
        <v>10106</v>
      </c>
      <c r="BE1284" s="138"/>
    </row>
    <row r="1285" spans="1:57" s="140" customFormat="1" ht="12" customHeight="1">
      <c r="A1285" s="119">
        <v>2015</v>
      </c>
      <c r="B1285" s="119" t="s">
        <v>5975</v>
      </c>
      <c r="C1285" s="119" t="s">
        <v>5976</v>
      </c>
      <c r="D1285" s="131"/>
      <c r="E1285" s="131" t="str">
        <f t="shared" si="62"/>
        <v>SIM</v>
      </c>
      <c r="F1285" s="131" t="str">
        <f t="shared" si="63"/>
        <v>SIM</v>
      </c>
      <c r="G1285" s="132">
        <v>42276</v>
      </c>
      <c r="H1285" s="119" t="s">
        <v>44</v>
      </c>
      <c r="I1285" s="119" t="s">
        <v>357</v>
      </c>
      <c r="J1285" s="119">
        <v>336</v>
      </c>
      <c r="K1285" s="119">
        <v>480</v>
      </c>
      <c r="L1285" s="119">
        <v>0</v>
      </c>
      <c r="M1285" s="119">
        <v>0</v>
      </c>
      <c r="N1285" s="119">
        <v>0</v>
      </c>
      <c r="O1285" s="119" t="s">
        <v>46</v>
      </c>
      <c r="P1285" s="119" t="s">
        <v>43</v>
      </c>
      <c r="Q1285" s="133" t="s">
        <v>43</v>
      </c>
      <c r="R1285" s="134" t="s">
        <v>18</v>
      </c>
      <c r="S1285" s="134" t="s">
        <v>8852</v>
      </c>
      <c r="T1285" s="119" t="s">
        <v>47</v>
      </c>
      <c r="U1285" s="119">
        <v>11</v>
      </c>
      <c r="V1285" s="134">
        <v>11528</v>
      </c>
      <c r="W1285" s="135" t="s">
        <v>5980</v>
      </c>
      <c r="X1285" s="136" t="str">
        <f t="shared" si="64"/>
        <v>11528RPAJA</v>
      </c>
      <c r="Y1285" s="137" t="s">
        <v>5981</v>
      </c>
      <c r="Z1285" s="119" t="s">
        <v>1649</v>
      </c>
      <c r="AA1285" s="119" t="s">
        <v>1112</v>
      </c>
      <c r="AB1285" s="131" t="s">
        <v>5982</v>
      </c>
      <c r="AC1285" s="119" t="s">
        <v>87</v>
      </c>
      <c r="AD1285" s="119" t="s">
        <v>42</v>
      </c>
      <c r="AE1285" s="119" t="s">
        <v>1651</v>
      </c>
      <c r="AF1285" s="119" t="s">
        <v>120</v>
      </c>
      <c r="AG1285" s="119" t="s">
        <v>121</v>
      </c>
      <c r="AH1285" s="142"/>
      <c r="AI1285" s="119" t="s">
        <v>4095</v>
      </c>
      <c r="AJ1285" s="133" t="s">
        <v>124</v>
      </c>
      <c r="AK1285" s="133" t="s">
        <v>123</v>
      </c>
      <c r="AL1285" s="133"/>
      <c r="AM1285" s="133"/>
      <c r="AN1285" s="133" t="s">
        <v>42</v>
      </c>
      <c r="AO1285" s="133" t="s">
        <v>42</v>
      </c>
      <c r="AP1285" s="133" t="s">
        <v>56</v>
      </c>
      <c r="AQ1285" s="133" t="s">
        <v>56</v>
      </c>
      <c r="AR1285" s="137"/>
      <c r="AS1285" s="137"/>
      <c r="AT1285" s="137"/>
      <c r="AU1285" s="133" t="s">
        <v>8190</v>
      </c>
      <c r="AV1285" s="133" t="s">
        <v>8287</v>
      </c>
      <c r="AW1285" s="133" t="s">
        <v>8287</v>
      </c>
      <c r="AX1285" s="138" t="s">
        <v>8179</v>
      </c>
      <c r="AY1285" s="138"/>
      <c r="AZ1285" s="138"/>
      <c r="BA1285" s="138"/>
      <c r="BB1285" s="138"/>
      <c r="BC1285" s="300">
        <v>2026063379</v>
      </c>
      <c r="BD1285" s="300" t="s">
        <v>10107</v>
      </c>
      <c r="BE1285" s="138"/>
    </row>
    <row r="1286" spans="1:57" s="140" customFormat="1" ht="12" customHeight="1">
      <c r="A1286" s="119">
        <v>2015</v>
      </c>
      <c r="B1286" s="119" t="s">
        <v>5975</v>
      </c>
      <c r="C1286" s="119" t="s">
        <v>5976</v>
      </c>
      <c r="D1286" s="131"/>
      <c r="E1286" s="131" t="str">
        <f t="shared" si="62"/>
        <v>SIM</v>
      </c>
      <c r="F1286" s="131" t="str">
        <f t="shared" si="63"/>
        <v>SIM</v>
      </c>
      <c r="G1286" s="132">
        <v>42276</v>
      </c>
      <c r="H1286" s="119" t="s">
        <v>44</v>
      </c>
      <c r="I1286" s="119" t="s">
        <v>357</v>
      </c>
      <c r="J1286" s="119">
        <v>240</v>
      </c>
      <c r="K1286" s="119">
        <v>288</v>
      </c>
      <c r="L1286" s="119">
        <v>0</v>
      </c>
      <c r="M1286" s="119">
        <v>0</v>
      </c>
      <c r="N1286" s="119">
        <v>0</v>
      </c>
      <c r="O1286" s="119" t="s">
        <v>46</v>
      </c>
      <c r="P1286" s="119" t="s">
        <v>43</v>
      </c>
      <c r="Q1286" s="133" t="s">
        <v>43</v>
      </c>
      <c r="R1286" s="134" t="s">
        <v>18</v>
      </c>
      <c r="S1286" s="134" t="s">
        <v>8852</v>
      </c>
      <c r="T1286" s="119" t="s">
        <v>47</v>
      </c>
      <c r="U1286" s="119">
        <v>11</v>
      </c>
      <c r="V1286" s="134">
        <v>11528</v>
      </c>
      <c r="W1286" s="135" t="s">
        <v>5983</v>
      </c>
      <c r="X1286" s="136" t="str">
        <f t="shared" si="64"/>
        <v>11528RPAJH</v>
      </c>
      <c r="Y1286" s="137" t="s">
        <v>5984</v>
      </c>
      <c r="Z1286" s="119" t="s">
        <v>1649</v>
      </c>
      <c r="AA1286" s="119" t="s">
        <v>1112</v>
      </c>
      <c r="AB1286" s="131" t="s">
        <v>5985</v>
      </c>
      <c r="AC1286" s="119" t="s">
        <v>87</v>
      </c>
      <c r="AD1286" s="119" t="s">
        <v>42</v>
      </c>
      <c r="AE1286" s="119" t="s">
        <v>1651</v>
      </c>
      <c r="AF1286" s="119" t="s">
        <v>120</v>
      </c>
      <c r="AG1286" s="119" t="s">
        <v>121</v>
      </c>
      <c r="AH1286" s="142"/>
      <c r="AI1286" s="119" t="s">
        <v>4095</v>
      </c>
      <c r="AJ1286" s="133" t="s">
        <v>124</v>
      </c>
      <c r="AK1286" s="133" t="s">
        <v>123</v>
      </c>
      <c r="AL1286" s="133"/>
      <c r="AM1286" s="133"/>
      <c r="AN1286" s="133" t="s">
        <v>42</v>
      </c>
      <c r="AO1286" s="133" t="s">
        <v>42</v>
      </c>
      <c r="AP1286" s="133" t="s">
        <v>56</v>
      </c>
      <c r="AQ1286" s="133" t="s">
        <v>56</v>
      </c>
      <c r="AR1286" s="137"/>
      <c r="AS1286" s="137"/>
      <c r="AT1286" s="137"/>
      <c r="AU1286" s="133" t="s">
        <v>8190</v>
      </c>
      <c r="AV1286" s="133" t="s">
        <v>8287</v>
      </c>
      <c r="AW1286" s="133" t="s">
        <v>8287</v>
      </c>
      <c r="AX1286" s="138" t="s">
        <v>8179</v>
      </c>
      <c r="AY1286" s="138"/>
      <c r="AZ1286" s="138"/>
      <c r="BA1286" s="138"/>
      <c r="BB1286" s="138"/>
      <c r="BC1286" s="300">
        <v>2026063379</v>
      </c>
      <c r="BD1286" s="300" t="s">
        <v>10108</v>
      </c>
      <c r="BE1286" s="138"/>
    </row>
    <row r="1287" spans="1:57" s="140" customFormat="1" ht="12" customHeight="1">
      <c r="A1287" s="119">
        <v>2015</v>
      </c>
      <c r="B1287" s="119" t="s">
        <v>5975</v>
      </c>
      <c r="C1287" s="119" t="s">
        <v>5976</v>
      </c>
      <c r="D1287" s="131"/>
      <c r="E1287" s="131" t="str">
        <f t="shared" si="62"/>
        <v>SIM</v>
      </c>
      <c r="F1287" s="131" t="str">
        <f t="shared" si="63"/>
        <v>SIM</v>
      </c>
      <c r="G1287" s="132">
        <v>42265</v>
      </c>
      <c r="H1287" s="119" t="s">
        <v>44</v>
      </c>
      <c r="I1287" s="119" t="s">
        <v>357</v>
      </c>
      <c r="J1287" s="119">
        <v>288</v>
      </c>
      <c r="K1287" s="119">
        <v>432</v>
      </c>
      <c r="L1287" s="119">
        <v>0</v>
      </c>
      <c r="M1287" s="119">
        <v>0</v>
      </c>
      <c r="N1287" s="119">
        <v>0</v>
      </c>
      <c r="O1287" s="119" t="s">
        <v>46</v>
      </c>
      <c r="P1287" s="119" t="s">
        <v>43</v>
      </c>
      <c r="Q1287" s="133" t="s">
        <v>43</v>
      </c>
      <c r="R1287" s="134" t="s">
        <v>18</v>
      </c>
      <c r="S1287" s="134" t="s">
        <v>8852</v>
      </c>
      <c r="T1287" s="119" t="s">
        <v>47</v>
      </c>
      <c r="U1287" s="119">
        <v>11</v>
      </c>
      <c r="V1287" s="134">
        <v>11528</v>
      </c>
      <c r="W1287" s="135" t="s">
        <v>5986</v>
      </c>
      <c r="X1287" s="136" t="str">
        <f t="shared" si="64"/>
        <v>11528RPAJO</v>
      </c>
      <c r="Y1287" s="137" t="s">
        <v>5987</v>
      </c>
      <c r="Z1287" s="119" t="s">
        <v>1649</v>
      </c>
      <c r="AA1287" s="119" t="s">
        <v>1112</v>
      </c>
      <c r="AB1287" s="131" t="s">
        <v>5988</v>
      </c>
      <c r="AC1287" s="119" t="s">
        <v>87</v>
      </c>
      <c r="AD1287" s="119" t="s">
        <v>42</v>
      </c>
      <c r="AE1287" s="119" t="s">
        <v>1651</v>
      </c>
      <c r="AF1287" s="119" t="s">
        <v>120</v>
      </c>
      <c r="AG1287" s="119" t="s">
        <v>121</v>
      </c>
      <c r="AH1287" s="142"/>
      <c r="AI1287" s="119" t="s">
        <v>4095</v>
      </c>
      <c r="AJ1287" s="133" t="s">
        <v>124</v>
      </c>
      <c r="AK1287" s="133" t="s">
        <v>123</v>
      </c>
      <c r="AL1287" s="133"/>
      <c r="AM1287" s="133"/>
      <c r="AN1287" s="133" t="s">
        <v>42</v>
      </c>
      <c r="AO1287" s="133" t="s">
        <v>42</v>
      </c>
      <c r="AP1287" s="133" t="s">
        <v>56</v>
      </c>
      <c r="AQ1287" s="133" t="s">
        <v>56</v>
      </c>
      <c r="AR1287" s="137"/>
      <c r="AS1287" s="137"/>
      <c r="AT1287" s="137"/>
      <c r="AU1287" s="133" t="s">
        <v>8190</v>
      </c>
      <c r="AV1287" s="133" t="s">
        <v>8287</v>
      </c>
      <c r="AW1287" s="133" t="s">
        <v>8287</v>
      </c>
      <c r="AX1287" s="138" t="s">
        <v>8179</v>
      </c>
      <c r="AY1287" s="138"/>
      <c r="AZ1287" s="138"/>
      <c r="BA1287" s="138"/>
      <c r="BB1287" s="138"/>
      <c r="BC1287" s="300">
        <v>2026063379</v>
      </c>
      <c r="BD1287" s="300" t="s">
        <v>10109</v>
      </c>
      <c r="BE1287" s="138"/>
    </row>
    <row r="1288" spans="1:57" s="140" customFormat="1" ht="12" customHeight="1">
      <c r="A1288" s="119">
        <v>2015</v>
      </c>
      <c r="B1288" s="119" t="s">
        <v>5975</v>
      </c>
      <c r="C1288" s="119" t="s">
        <v>5989</v>
      </c>
      <c r="D1288" s="131"/>
      <c r="E1288" s="131" t="str">
        <f t="shared" si="62"/>
        <v>SIM</v>
      </c>
      <c r="F1288" s="131" t="str">
        <f t="shared" si="63"/>
        <v>SIM</v>
      </c>
      <c r="G1288" s="132">
        <v>42306</v>
      </c>
      <c r="H1288" s="119" t="s">
        <v>87</v>
      </c>
      <c r="I1288" s="119" t="s">
        <v>357</v>
      </c>
      <c r="J1288" s="119">
        <v>384</v>
      </c>
      <c r="K1288" s="119">
        <v>448</v>
      </c>
      <c r="L1288" s="119">
        <v>0</v>
      </c>
      <c r="M1288" s="119">
        <v>0</v>
      </c>
      <c r="N1288" s="119">
        <v>0</v>
      </c>
      <c r="O1288" s="119" t="s">
        <v>46</v>
      </c>
      <c r="P1288" s="119" t="s">
        <v>43</v>
      </c>
      <c r="Q1288" s="133" t="s">
        <v>43</v>
      </c>
      <c r="R1288" s="134" t="s">
        <v>18</v>
      </c>
      <c r="S1288" s="134" t="s">
        <v>8852</v>
      </c>
      <c r="T1288" s="119" t="s">
        <v>47</v>
      </c>
      <c r="U1288" s="119">
        <v>11</v>
      </c>
      <c r="V1288" s="134">
        <v>11528</v>
      </c>
      <c r="W1288" s="135" t="s">
        <v>6122</v>
      </c>
      <c r="X1288" s="136" t="str">
        <f t="shared" si="64"/>
        <v>11528RPAHE</v>
      </c>
      <c r="Y1288" s="137" t="s">
        <v>6123</v>
      </c>
      <c r="Z1288" s="119" t="s">
        <v>1649</v>
      </c>
      <c r="AA1288" s="119" t="s">
        <v>1112</v>
      </c>
      <c r="AB1288" s="131" t="s">
        <v>6124</v>
      </c>
      <c r="AC1288" s="119" t="s">
        <v>52</v>
      </c>
      <c r="AD1288" s="119" t="s">
        <v>42</v>
      </c>
      <c r="AE1288" s="119" t="s">
        <v>6125</v>
      </c>
      <c r="AF1288" s="119" t="s">
        <v>341</v>
      </c>
      <c r="AG1288" s="119" t="s">
        <v>340</v>
      </c>
      <c r="AH1288" s="142"/>
      <c r="AI1288" s="138"/>
      <c r="AJ1288" s="133" t="s">
        <v>124</v>
      </c>
      <c r="AK1288" s="133" t="s">
        <v>123</v>
      </c>
      <c r="AL1288" s="133"/>
      <c r="AM1288" s="133"/>
      <c r="AN1288" s="133" t="s">
        <v>42</v>
      </c>
      <c r="AO1288" s="133" t="s">
        <v>42</v>
      </c>
      <c r="AP1288" s="133" t="s">
        <v>56</v>
      </c>
      <c r="AQ1288" s="133" t="s">
        <v>56</v>
      </c>
      <c r="AR1288" s="137"/>
      <c r="AS1288" s="137"/>
      <c r="AT1288" s="137"/>
      <c r="AU1288" s="133" t="s">
        <v>8190</v>
      </c>
      <c r="AV1288" s="133" t="s">
        <v>8287</v>
      </c>
      <c r="AW1288" s="133" t="s">
        <v>8287</v>
      </c>
      <c r="AX1288" s="138"/>
      <c r="AY1288" s="138"/>
      <c r="AZ1288" s="138"/>
      <c r="BA1288" s="138"/>
      <c r="BB1288" s="138"/>
      <c r="BC1288" s="300">
        <v>1892063257</v>
      </c>
      <c r="BD1288" s="300" t="s">
        <v>10110</v>
      </c>
      <c r="BE1288" s="138"/>
    </row>
    <row r="1289" spans="1:57" s="140" customFormat="1" ht="12" customHeight="1">
      <c r="A1289" s="119">
        <v>2015</v>
      </c>
      <c r="B1289" s="119" t="s">
        <v>5975</v>
      </c>
      <c r="C1289" s="119" t="s">
        <v>5989</v>
      </c>
      <c r="D1289" s="131"/>
      <c r="E1289" s="131" t="str">
        <f t="shared" si="62"/>
        <v>SIM</v>
      </c>
      <c r="F1289" s="131" t="str">
        <f t="shared" si="63"/>
        <v>SIM</v>
      </c>
      <c r="G1289" s="132">
        <v>42320</v>
      </c>
      <c r="H1289" s="119" t="s">
        <v>87</v>
      </c>
      <c r="I1289" s="119" t="s">
        <v>357</v>
      </c>
      <c r="J1289" s="119">
        <v>320</v>
      </c>
      <c r="K1289" s="119">
        <v>384</v>
      </c>
      <c r="L1289" s="119">
        <v>0</v>
      </c>
      <c r="M1289" s="119">
        <v>0</v>
      </c>
      <c r="N1289" s="119">
        <v>0</v>
      </c>
      <c r="O1289" s="119" t="s">
        <v>46</v>
      </c>
      <c r="P1289" s="119" t="s">
        <v>43</v>
      </c>
      <c r="Q1289" s="133" t="s">
        <v>43</v>
      </c>
      <c r="R1289" s="134" t="s">
        <v>18</v>
      </c>
      <c r="S1289" s="134" t="s">
        <v>8852</v>
      </c>
      <c r="T1289" s="119" t="s">
        <v>47</v>
      </c>
      <c r="U1289" s="119">
        <v>11</v>
      </c>
      <c r="V1289" s="134">
        <v>11528</v>
      </c>
      <c r="W1289" s="135" t="s">
        <v>6126</v>
      </c>
      <c r="X1289" s="136" t="str">
        <f t="shared" si="64"/>
        <v>11528RPAHH</v>
      </c>
      <c r="Y1289" s="137" t="s">
        <v>6127</v>
      </c>
      <c r="Z1289" s="119" t="s">
        <v>1649</v>
      </c>
      <c r="AA1289" s="119" t="s">
        <v>1112</v>
      </c>
      <c r="AB1289" s="131" t="s">
        <v>6128</v>
      </c>
      <c r="AC1289" s="119" t="s">
        <v>52</v>
      </c>
      <c r="AD1289" s="119" t="s">
        <v>42</v>
      </c>
      <c r="AE1289" s="119" t="s">
        <v>6125</v>
      </c>
      <c r="AF1289" s="119" t="s">
        <v>341</v>
      </c>
      <c r="AG1289" s="119" t="s">
        <v>340</v>
      </c>
      <c r="AH1289" s="142"/>
      <c r="AI1289" s="138"/>
      <c r="AJ1289" s="133" t="s">
        <v>124</v>
      </c>
      <c r="AK1289" s="133" t="s">
        <v>123</v>
      </c>
      <c r="AL1289" s="133"/>
      <c r="AM1289" s="133"/>
      <c r="AN1289" s="133" t="s">
        <v>42</v>
      </c>
      <c r="AO1289" s="133" t="s">
        <v>42</v>
      </c>
      <c r="AP1289" s="133" t="s">
        <v>56</v>
      </c>
      <c r="AQ1289" s="133" t="s">
        <v>56</v>
      </c>
      <c r="AR1289" s="137"/>
      <c r="AS1289" s="137"/>
      <c r="AT1289" s="137"/>
      <c r="AU1289" s="133" t="s">
        <v>8190</v>
      </c>
      <c r="AV1289" s="133" t="s">
        <v>8287</v>
      </c>
      <c r="AW1289" s="133" t="s">
        <v>8287</v>
      </c>
      <c r="AX1289" s="138"/>
      <c r="AY1289" s="138"/>
      <c r="AZ1289" s="138"/>
      <c r="BA1289" s="138"/>
      <c r="BB1289" s="138"/>
      <c r="BC1289" s="300">
        <v>1892063257</v>
      </c>
      <c r="BD1289" s="300" t="s">
        <v>10111</v>
      </c>
      <c r="BE1289" s="138"/>
    </row>
    <row r="1290" spans="1:57" s="140" customFormat="1" ht="12" customHeight="1">
      <c r="A1290" s="119">
        <v>2015</v>
      </c>
      <c r="B1290" s="119" t="s">
        <v>5975</v>
      </c>
      <c r="C1290" s="119" t="s">
        <v>5989</v>
      </c>
      <c r="D1290" s="131"/>
      <c r="E1290" s="131" t="str">
        <f t="shared" si="62"/>
        <v>SIM</v>
      </c>
      <c r="F1290" s="131" t="str">
        <f t="shared" si="63"/>
        <v>SIM</v>
      </c>
      <c r="G1290" s="132">
        <v>42313</v>
      </c>
      <c r="H1290" s="119" t="s">
        <v>87</v>
      </c>
      <c r="I1290" s="119" t="s">
        <v>357</v>
      </c>
      <c r="J1290" s="119">
        <v>320</v>
      </c>
      <c r="K1290" s="119">
        <v>384</v>
      </c>
      <c r="L1290" s="119">
        <v>0</v>
      </c>
      <c r="M1290" s="119">
        <v>0</v>
      </c>
      <c r="N1290" s="119">
        <v>0</v>
      </c>
      <c r="O1290" s="119" t="s">
        <v>46</v>
      </c>
      <c r="P1290" s="119" t="s">
        <v>43</v>
      </c>
      <c r="Q1290" s="133" t="s">
        <v>43</v>
      </c>
      <c r="R1290" s="134" t="s">
        <v>18</v>
      </c>
      <c r="S1290" s="134" t="s">
        <v>8852</v>
      </c>
      <c r="T1290" s="119" t="s">
        <v>47</v>
      </c>
      <c r="U1290" s="119">
        <v>11</v>
      </c>
      <c r="V1290" s="134">
        <v>11528</v>
      </c>
      <c r="W1290" s="135" t="s">
        <v>166</v>
      </c>
      <c r="X1290" s="136" t="str">
        <f t="shared" si="64"/>
        <v>11528RPAHI</v>
      </c>
      <c r="Y1290" s="137" t="s">
        <v>6129</v>
      </c>
      <c r="Z1290" s="119" t="s">
        <v>1649</v>
      </c>
      <c r="AA1290" s="119" t="s">
        <v>1112</v>
      </c>
      <c r="AB1290" s="131" t="s">
        <v>6130</v>
      </c>
      <c r="AC1290" s="119" t="s">
        <v>52</v>
      </c>
      <c r="AD1290" s="119" t="s">
        <v>42</v>
      </c>
      <c r="AE1290" s="119" t="s">
        <v>6125</v>
      </c>
      <c r="AF1290" s="119" t="s">
        <v>341</v>
      </c>
      <c r="AG1290" s="119" t="s">
        <v>340</v>
      </c>
      <c r="AH1290" s="142"/>
      <c r="AI1290" s="138"/>
      <c r="AJ1290" s="133" t="s">
        <v>124</v>
      </c>
      <c r="AK1290" s="133" t="s">
        <v>123</v>
      </c>
      <c r="AL1290" s="133"/>
      <c r="AM1290" s="133"/>
      <c r="AN1290" s="133" t="s">
        <v>42</v>
      </c>
      <c r="AO1290" s="133" t="s">
        <v>42</v>
      </c>
      <c r="AP1290" s="133" t="s">
        <v>56</v>
      </c>
      <c r="AQ1290" s="133" t="s">
        <v>56</v>
      </c>
      <c r="AR1290" s="137"/>
      <c r="AS1290" s="137"/>
      <c r="AT1290" s="137"/>
      <c r="AU1290" s="133" t="s">
        <v>8190</v>
      </c>
      <c r="AV1290" s="133" t="s">
        <v>8287</v>
      </c>
      <c r="AW1290" s="133" t="s">
        <v>8287</v>
      </c>
      <c r="AX1290" s="138"/>
      <c r="AY1290" s="138"/>
      <c r="AZ1290" s="138"/>
      <c r="BA1290" s="138"/>
      <c r="BB1290" s="138"/>
      <c r="BC1290" s="300">
        <v>1892063257</v>
      </c>
      <c r="BD1290" s="300" t="s">
        <v>10112</v>
      </c>
      <c r="BE1290" s="138"/>
    </row>
    <row r="1291" spans="1:57" s="140" customFormat="1" ht="12" customHeight="1">
      <c r="A1291" s="119">
        <v>2015</v>
      </c>
      <c r="B1291" s="119" t="s">
        <v>5975</v>
      </c>
      <c r="C1291" s="119" t="s">
        <v>5989</v>
      </c>
      <c r="D1291" s="131"/>
      <c r="E1291" s="131" t="str">
        <f t="shared" si="62"/>
        <v>SIM</v>
      </c>
      <c r="F1291" s="131" t="str">
        <f t="shared" si="63"/>
        <v>SIM</v>
      </c>
      <c r="G1291" s="132">
        <v>42319</v>
      </c>
      <c r="H1291" s="119" t="s">
        <v>87</v>
      </c>
      <c r="I1291" s="119" t="s">
        <v>357</v>
      </c>
      <c r="J1291" s="119">
        <v>384</v>
      </c>
      <c r="K1291" s="119">
        <v>448</v>
      </c>
      <c r="L1291" s="119">
        <v>0</v>
      </c>
      <c r="M1291" s="119">
        <v>0</v>
      </c>
      <c r="N1291" s="119">
        <v>0</v>
      </c>
      <c r="O1291" s="119" t="s">
        <v>46</v>
      </c>
      <c r="P1291" s="119" t="s">
        <v>43</v>
      </c>
      <c r="Q1291" s="133" t="s">
        <v>43</v>
      </c>
      <c r="R1291" s="134" t="s">
        <v>18</v>
      </c>
      <c r="S1291" s="134" t="s">
        <v>8852</v>
      </c>
      <c r="T1291" s="119" t="s">
        <v>47</v>
      </c>
      <c r="U1291" s="119">
        <v>11</v>
      </c>
      <c r="V1291" s="134">
        <v>11528</v>
      </c>
      <c r="W1291" s="135" t="s">
        <v>6131</v>
      </c>
      <c r="X1291" s="136" t="str">
        <f t="shared" si="64"/>
        <v>11528RPAHN</v>
      </c>
      <c r="Y1291" s="137" t="s">
        <v>6132</v>
      </c>
      <c r="Z1291" s="119" t="s">
        <v>1649</v>
      </c>
      <c r="AA1291" s="119" t="s">
        <v>1112</v>
      </c>
      <c r="AB1291" s="131" t="s">
        <v>6133</v>
      </c>
      <c r="AC1291" s="119" t="s">
        <v>52</v>
      </c>
      <c r="AD1291" s="119" t="s">
        <v>42</v>
      </c>
      <c r="AE1291" s="119" t="s">
        <v>6125</v>
      </c>
      <c r="AF1291" s="119" t="s">
        <v>341</v>
      </c>
      <c r="AG1291" s="119" t="s">
        <v>340</v>
      </c>
      <c r="AH1291" s="142"/>
      <c r="AI1291" s="138"/>
      <c r="AJ1291" s="133" t="s">
        <v>124</v>
      </c>
      <c r="AK1291" s="133" t="s">
        <v>123</v>
      </c>
      <c r="AL1291" s="133"/>
      <c r="AM1291" s="133"/>
      <c r="AN1291" s="133" t="s">
        <v>42</v>
      </c>
      <c r="AO1291" s="133" t="s">
        <v>42</v>
      </c>
      <c r="AP1291" s="133" t="s">
        <v>56</v>
      </c>
      <c r="AQ1291" s="133" t="s">
        <v>56</v>
      </c>
      <c r="AR1291" s="137"/>
      <c r="AS1291" s="137"/>
      <c r="AT1291" s="137"/>
      <c r="AU1291" s="133" t="s">
        <v>8190</v>
      </c>
      <c r="AV1291" s="133" t="s">
        <v>8287</v>
      </c>
      <c r="AW1291" s="133" t="s">
        <v>8287</v>
      </c>
      <c r="AX1291" s="138"/>
      <c r="AY1291" s="138"/>
      <c r="AZ1291" s="138"/>
      <c r="BA1291" s="138"/>
      <c r="BB1291" s="138"/>
      <c r="BC1291" s="300">
        <v>1892063257</v>
      </c>
      <c r="BD1291" s="300" t="s">
        <v>10113</v>
      </c>
      <c r="BE1291" s="138"/>
    </row>
    <row r="1292" spans="1:57" s="140" customFormat="1" ht="12" customHeight="1">
      <c r="A1292" s="119">
        <v>2015</v>
      </c>
      <c r="B1292" s="119" t="s">
        <v>5975</v>
      </c>
      <c r="C1292" s="119" t="s">
        <v>5989</v>
      </c>
      <c r="D1292" s="131"/>
      <c r="E1292" s="131" t="str">
        <f t="shared" si="62"/>
        <v>SIM</v>
      </c>
      <c r="F1292" s="131" t="str">
        <f t="shared" si="63"/>
        <v>SIM</v>
      </c>
      <c r="G1292" s="132">
        <v>42333</v>
      </c>
      <c r="H1292" s="119" t="s">
        <v>87</v>
      </c>
      <c r="I1292" s="119" t="s">
        <v>357</v>
      </c>
      <c r="J1292" s="119">
        <v>256</v>
      </c>
      <c r="K1292" s="119">
        <v>320</v>
      </c>
      <c r="L1292" s="119">
        <v>0</v>
      </c>
      <c r="M1292" s="119">
        <v>0</v>
      </c>
      <c r="N1292" s="119">
        <v>0</v>
      </c>
      <c r="O1292" s="119" t="s">
        <v>46</v>
      </c>
      <c r="P1292" s="119" t="s">
        <v>43</v>
      </c>
      <c r="Q1292" s="133" t="s">
        <v>43</v>
      </c>
      <c r="R1292" s="134" t="s">
        <v>18</v>
      </c>
      <c r="S1292" s="134" t="s">
        <v>8852</v>
      </c>
      <c r="T1292" s="119" t="s">
        <v>47</v>
      </c>
      <c r="U1292" s="119">
        <v>11</v>
      </c>
      <c r="V1292" s="134">
        <v>11528</v>
      </c>
      <c r="W1292" s="135" t="s">
        <v>6134</v>
      </c>
      <c r="X1292" s="136" t="str">
        <f t="shared" si="64"/>
        <v>11528RPAJJ</v>
      </c>
      <c r="Y1292" s="137" t="s">
        <v>6135</v>
      </c>
      <c r="Z1292" s="119" t="s">
        <v>1649</v>
      </c>
      <c r="AA1292" s="119" t="s">
        <v>1112</v>
      </c>
      <c r="AB1292" s="131" t="s">
        <v>6136</v>
      </c>
      <c r="AC1292" s="119" t="s">
        <v>52</v>
      </c>
      <c r="AD1292" s="119" t="s">
        <v>42</v>
      </c>
      <c r="AE1292" s="119" t="s">
        <v>6125</v>
      </c>
      <c r="AF1292" s="119" t="s">
        <v>341</v>
      </c>
      <c r="AG1292" s="119" t="s">
        <v>340</v>
      </c>
      <c r="AH1292" s="142"/>
      <c r="AI1292" s="138"/>
      <c r="AJ1292" s="133" t="s">
        <v>124</v>
      </c>
      <c r="AK1292" s="133" t="s">
        <v>123</v>
      </c>
      <c r="AL1292" s="133"/>
      <c r="AM1292" s="133"/>
      <c r="AN1292" s="133" t="s">
        <v>42</v>
      </c>
      <c r="AO1292" s="133" t="s">
        <v>42</v>
      </c>
      <c r="AP1292" s="133" t="s">
        <v>56</v>
      </c>
      <c r="AQ1292" s="133" t="s">
        <v>56</v>
      </c>
      <c r="AR1292" s="137"/>
      <c r="AS1292" s="137"/>
      <c r="AT1292" s="137"/>
      <c r="AU1292" s="133" t="s">
        <v>8190</v>
      </c>
      <c r="AV1292" s="133" t="s">
        <v>8287</v>
      </c>
      <c r="AW1292" s="133" t="s">
        <v>8287</v>
      </c>
      <c r="AX1292" s="138"/>
      <c r="AY1292" s="138"/>
      <c r="AZ1292" s="138"/>
      <c r="BA1292" s="138"/>
      <c r="BB1292" s="138"/>
      <c r="BC1292" s="300">
        <v>1892063257</v>
      </c>
      <c r="BD1292" s="300" t="s">
        <v>10114</v>
      </c>
      <c r="BE1292" s="138"/>
    </row>
    <row r="1293" spans="1:57" s="140" customFormat="1" ht="12" customHeight="1">
      <c r="A1293" s="119">
        <v>2015</v>
      </c>
      <c r="B1293" s="119" t="s">
        <v>5975</v>
      </c>
      <c r="C1293" s="119" t="s">
        <v>5989</v>
      </c>
      <c r="D1293" s="131"/>
      <c r="E1293" s="131" t="str">
        <f t="shared" si="62"/>
        <v>SIM</v>
      </c>
      <c r="F1293" s="131" t="str">
        <f t="shared" si="63"/>
        <v>SIM</v>
      </c>
      <c r="G1293" s="132">
        <v>42335</v>
      </c>
      <c r="H1293" s="119" t="s">
        <v>87</v>
      </c>
      <c r="I1293" s="119" t="s">
        <v>357</v>
      </c>
      <c r="J1293" s="119">
        <v>256</v>
      </c>
      <c r="K1293" s="119">
        <v>320</v>
      </c>
      <c r="L1293" s="119">
        <v>0</v>
      </c>
      <c r="M1293" s="119">
        <v>0</v>
      </c>
      <c r="N1293" s="119">
        <v>0</v>
      </c>
      <c r="O1293" s="119" t="s">
        <v>46</v>
      </c>
      <c r="P1293" s="119" t="s">
        <v>43</v>
      </c>
      <c r="Q1293" s="133" t="s">
        <v>43</v>
      </c>
      <c r="R1293" s="134" t="s">
        <v>18</v>
      </c>
      <c r="S1293" s="134" t="s">
        <v>8852</v>
      </c>
      <c r="T1293" s="119" t="s">
        <v>47</v>
      </c>
      <c r="U1293" s="119">
        <v>11</v>
      </c>
      <c r="V1293" s="134">
        <v>11528</v>
      </c>
      <c r="W1293" s="135" t="s">
        <v>6137</v>
      </c>
      <c r="X1293" s="136" t="str">
        <f t="shared" si="64"/>
        <v>11528RPAJQ</v>
      </c>
      <c r="Y1293" s="137" t="s">
        <v>6138</v>
      </c>
      <c r="Z1293" s="119" t="s">
        <v>1649</v>
      </c>
      <c r="AA1293" s="119" t="s">
        <v>1112</v>
      </c>
      <c r="AB1293" s="131" t="s">
        <v>6139</v>
      </c>
      <c r="AC1293" s="119" t="s">
        <v>52</v>
      </c>
      <c r="AD1293" s="119" t="s">
        <v>42</v>
      </c>
      <c r="AE1293" s="119" t="s">
        <v>6125</v>
      </c>
      <c r="AF1293" s="119" t="s">
        <v>341</v>
      </c>
      <c r="AG1293" s="119" t="s">
        <v>340</v>
      </c>
      <c r="AH1293" s="142"/>
      <c r="AI1293" s="138"/>
      <c r="AJ1293" s="133" t="s">
        <v>124</v>
      </c>
      <c r="AK1293" s="133" t="s">
        <v>123</v>
      </c>
      <c r="AL1293" s="133"/>
      <c r="AM1293" s="133"/>
      <c r="AN1293" s="133" t="s">
        <v>42</v>
      </c>
      <c r="AO1293" s="133" t="s">
        <v>42</v>
      </c>
      <c r="AP1293" s="133" t="s">
        <v>56</v>
      </c>
      <c r="AQ1293" s="133" t="s">
        <v>56</v>
      </c>
      <c r="AR1293" s="137"/>
      <c r="AS1293" s="137"/>
      <c r="AT1293" s="137"/>
      <c r="AU1293" s="133" t="s">
        <v>8190</v>
      </c>
      <c r="AV1293" s="133" t="s">
        <v>8287</v>
      </c>
      <c r="AW1293" s="133" t="s">
        <v>8287</v>
      </c>
      <c r="AX1293" s="138"/>
      <c r="AY1293" s="138"/>
      <c r="AZ1293" s="138"/>
      <c r="BA1293" s="138"/>
      <c r="BB1293" s="138"/>
      <c r="BC1293" s="300">
        <v>1892063257</v>
      </c>
      <c r="BD1293" s="300" t="s">
        <v>10115</v>
      </c>
      <c r="BE1293" s="138"/>
    </row>
    <row r="1294" spans="1:57" s="140" customFormat="1" ht="12" customHeight="1">
      <c r="A1294" s="119">
        <v>2015</v>
      </c>
      <c r="B1294" s="119" t="s">
        <v>5975</v>
      </c>
      <c r="C1294" s="119" t="s">
        <v>5989</v>
      </c>
      <c r="D1294" s="131"/>
      <c r="E1294" s="131" t="str">
        <f t="shared" si="62"/>
        <v>SIM</v>
      </c>
      <c r="F1294" s="131" t="str">
        <f t="shared" si="63"/>
        <v>SIM</v>
      </c>
      <c r="G1294" s="132">
        <v>42325</v>
      </c>
      <c r="H1294" s="119" t="s">
        <v>87</v>
      </c>
      <c r="I1294" s="119" t="s">
        <v>357</v>
      </c>
      <c r="J1294" s="119">
        <v>320</v>
      </c>
      <c r="K1294" s="119">
        <v>384</v>
      </c>
      <c r="L1294" s="119">
        <v>0</v>
      </c>
      <c r="M1294" s="119">
        <v>0</v>
      </c>
      <c r="N1294" s="119">
        <v>0</v>
      </c>
      <c r="O1294" s="119" t="s">
        <v>46</v>
      </c>
      <c r="P1294" s="119" t="s">
        <v>43</v>
      </c>
      <c r="Q1294" s="133" t="s">
        <v>43</v>
      </c>
      <c r="R1294" s="134" t="s">
        <v>18</v>
      </c>
      <c r="S1294" s="134" t="s">
        <v>8852</v>
      </c>
      <c r="T1294" s="119" t="s">
        <v>47</v>
      </c>
      <c r="U1294" s="119">
        <v>11</v>
      </c>
      <c r="V1294" s="134">
        <v>11528</v>
      </c>
      <c r="W1294" s="135" t="s">
        <v>6140</v>
      </c>
      <c r="X1294" s="136" t="str">
        <f t="shared" si="64"/>
        <v>11528RPAKC</v>
      </c>
      <c r="Y1294" s="137" t="s">
        <v>6141</v>
      </c>
      <c r="Z1294" s="119" t="s">
        <v>1649</v>
      </c>
      <c r="AA1294" s="119" t="s">
        <v>1112</v>
      </c>
      <c r="AB1294" s="131" t="s">
        <v>6142</v>
      </c>
      <c r="AC1294" s="119" t="s">
        <v>52</v>
      </c>
      <c r="AD1294" s="119" t="s">
        <v>42</v>
      </c>
      <c r="AE1294" s="119" t="s">
        <v>6125</v>
      </c>
      <c r="AF1294" s="119" t="s">
        <v>341</v>
      </c>
      <c r="AG1294" s="119" t="s">
        <v>340</v>
      </c>
      <c r="AH1294" s="142"/>
      <c r="AI1294" s="138"/>
      <c r="AJ1294" s="133" t="s">
        <v>124</v>
      </c>
      <c r="AK1294" s="133" t="s">
        <v>123</v>
      </c>
      <c r="AL1294" s="133"/>
      <c r="AM1294" s="133"/>
      <c r="AN1294" s="133" t="s">
        <v>42</v>
      </c>
      <c r="AO1294" s="133" t="s">
        <v>42</v>
      </c>
      <c r="AP1294" s="133" t="s">
        <v>56</v>
      </c>
      <c r="AQ1294" s="133" t="s">
        <v>56</v>
      </c>
      <c r="AR1294" s="137"/>
      <c r="AS1294" s="137"/>
      <c r="AT1294" s="137"/>
      <c r="AU1294" s="133" t="s">
        <v>8190</v>
      </c>
      <c r="AV1294" s="133" t="s">
        <v>8287</v>
      </c>
      <c r="AW1294" s="133" t="s">
        <v>8287</v>
      </c>
      <c r="AX1294" s="138"/>
      <c r="AY1294" s="138"/>
      <c r="AZ1294" s="138"/>
      <c r="BA1294" s="138"/>
      <c r="BB1294" s="138"/>
      <c r="BC1294" s="300">
        <v>1892063257</v>
      </c>
      <c r="BD1294" s="300" t="s">
        <v>10116</v>
      </c>
      <c r="BE1294" s="138"/>
    </row>
    <row r="1295" spans="1:57" s="140" customFormat="1" ht="12" customHeight="1">
      <c r="A1295" s="119">
        <v>2015</v>
      </c>
      <c r="B1295" s="119" t="s">
        <v>5975</v>
      </c>
      <c r="C1295" s="119" t="s">
        <v>5989</v>
      </c>
      <c r="D1295" s="131"/>
      <c r="E1295" s="131" t="str">
        <f t="shared" si="62"/>
        <v>SIM</v>
      </c>
      <c r="F1295" s="131" t="str">
        <f t="shared" si="63"/>
        <v>SIM</v>
      </c>
      <c r="G1295" s="132">
        <v>42339</v>
      </c>
      <c r="H1295" s="119" t="s">
        <v>87</v>
      </c>
      <c r="I1295" s="119" t="s">
        <v>357</v>
      </c>
      <c r="J1295" s="119">
        <v>320</v>
      </c>
      <c r="K1295" s="119">
        <v>384</v>
      </c>
      <c r="L1295" s="119">
        <v>0</v>
      </c>
      <c r="M1295" s="119">
        <v>0</v>
      </c>
      <c r="N1295" s="119">
        <v>0</v>
      </c>
      <c r="O1295" s="119" t="s">
        <v>46</v>
      </c>
      <c r="P1295" s="119" t="s">
        <v>43</v>
      </c>
      <c r="Q1295" s="133" t="s">
        <v>43</v>
      </c>
      <c r="R1295" s="134" t="s">
        <v>18</v>
      </c>
      <c r="S1295" s="134" t="s">
        <v>8852</v>
      </c>
      <c r="T1295" s="119" t="s">
        <v>47</v>
      </c>
      <c r="U1295" s="119">
        <v>11</v>
      </c>
      <c r="V1295" s="134">
        <v>11528</v>
      </c>
      <c r="W1295" s="135" t="s">
        <v>2666</v>
      </c>
      <c r="X1295" s="136" t="str">
        <f t="shared" si="64"/>
        <v>11528RPAKD</v>
      </c>
      <c r="Y1295" s="137" t="s">
        <v>6143</v>
      </c>
      <c r="Z1295" s="119" t="s">
        <v>1649</v>
      </c>
      <c r="AA1295" s="119" t="s">
        <v>1112</v>
      </c>
      <c r="AB1295" s="131" t="s">
        <v>6144</v>
      </c>
      <c r="AC1295" s="119" t="s">
        <v>52</v>
      </c>
      <c r="AD1295" s="119" t="s">
        <v>42</v>
      </c>
      <c r="AE1295" s="119" t="s">
        <v>6125</v>
      </c>
      <c r="AF1295" s="119" t="s">
        <v>341</v>
      </c>
      <c r="AG1295" s="119" t="s">
        <v>340</v>
      </c>
      <c r="AH1295" s="142"/>
      <c r="AI1295" s="138"/>
      <c r="AJ1295" s="133" t="s">
        <v>124</v>
      </c>
      <c r="AK1295" s="133" t="s">
        <v>123</v>
      </c>
      <c r="AL1295" s="133"/>
      <c r="AM1295" s="133"/>
      <c r="AN1295" s="133" t="s">
        <v>42</v>
      </c>
      <c r="AO1295" s="133" t="s">
        <v>42</v>
      </c>
      <c r="AP1295" s="133" t="s">
        <v>56</v>
      </c>
      <c r="AQ1295" s="133" t="s">
        <v>56</v>
      </c>
      <c r="AR1295" s="137"/>
      <c r="AS1295" s="137"/>
      <c r="AT1295" s="137"/>
      <c r="AU1295" s="133" t="s">
        <v>8190</v>
      </c>
      <c r="AV1295" s="133" t="s">
        <v>8287</v>
      </c>
      <c r="AW1295" s="133" t="s">
        <v>8287</v>
      </c>
      <c r="AX1295" s="138"/>
      <c r="AY1295" s="138"/>
      <c r="AZ1295" s="138"/>
      <c r="BA1295" s="138"/>
      <c r="BB1295" s="138"/>
      <c r="BC1295" s="300">
        <v>1892063257</v>
      </c>
      <c r="BD1295" s="300" t="s">
        <v>10117</v>
      </c>
      <c r="BE1295" s="138"/>
    </row>
    <row r="1296" spans="1:57" s="140" customFormat="1" ht="12" customHeight="1">
      <c r="A1296" s="119">
        <v>2015</v>
      </c>
      <c r="B1296" s="119" t="s">
        <v>5975</v>
      </c>
      <c r="C1296" s="119" t="s">
        <v>5989</v>
      </c>
      <c r="D1296" s="131"/>
      <c r="E1296" s="131" t="str">
        <f t="shared" si="62"/>
        <v>SIM</v>
      </c>
      <c r="F1296" s="131" t="str">
        <f t="shared" si="63"/>
        <v>SIM</v>
      </c>
      <c r="G1296" s="132">
        <v>42304</v>
      </c>
      <c r="H1296" s="119" t="s">
        <v>87</v>
      </c>
      <c r="I1296" s="119" t="s">
        <v>357</v>
      </c>
      <c r="J1296" s="119">
        <v>256</v>
      </c>
      <c r="K1296" s="119">
        <v>320</v>
      </c>
      <c r="L1296" s="119">
        <v>0</v>
      </c>
      <c r="M1296" s="119">
        <v>0</v>
      </c>
      <c r="N1296" s="119">
        <v>0</v>
      </c>
      <c r="O1296" s="119" t="s">
        <v>46</v>
      </c>
      <c r="P1296" s="119" t="s">
        <v>43</v>
      </c>
      <c r="Q1296" s="133" t="s">
        <v>43</v>
      </c>
      <c r="R1296" s="134" t="s">
        <v>18</v>
      </c>
      <c r="S1296" s="134" t="s">
        <v>8852</v>
      </c>
      <c r="T1296" s="119" t="s">
        <v>47</v>
      </c>
      <c r="U1296" s="119">
        <v>11</v>
      </c>
      <c r="V1296" s="134">
        <v>11528</v>
      </c>
      <c r="W1296" s="135" t="s">
        <v>2671</v>
      </c>
      <c r="X1296" s="136" t="str">
        <f t="shared" si="64"/>
        <v>11528RPAKF</v>
      </c>
      <c r="Y1296" s="137" t="s">
        <v>6145</v>
      </c>
      <c r="Z1296" s="119" t="s">
        <v>1649</v>
      </c>
      <c r="AA1296" s="119" t="s">
        <v>1112</v>
      </c>
      <c r="AB1296" s="131" t="s">
        <v>6146</v>
      </c>
      <c r="AC1296" s="119" t="s">
        <v>52</v>
      </c>
      <c r="AD1296" s="119" t="s">
        <v>42</v>
      </c>
      <c r="AE1296" s="119" t="s">
        <v>6125</v>
      </c>
      <c r="AF1296" s="119" t="s">
        <v>341</v>
      </c>
      <c r="AG1296" s="119" t="s">
        <v>340</v>
      </c>
      <c r="AH1296" s="142"/>
      <c r="AI1296" s="138"/>
      <c r="AJ1296" s="133" t="s">
        <v>124</v>
      </c>
      <c r="AK1296" s="133" t="s">
        <v>123</v>
      </c>
      <c r="AL1296" s="133"/>
      <c r="AM1296" s="133"/>
      <c r="AN1296" s="133" t="s">
        <v>42</v>
      </c>
      <c r="AO1296" s="133" t="s">
        <v>42</v>
      </c>
      <c r="AP1296" s="133" t="s">
        <v>56</v>
      </c>
      <c r="AQ1296" s="133" t="s">
        <v>56</v>
      </c>
      <c r="AR1296" s="137"/>
      <c r="AS1296" s="137"/>
      <c r="AT1296" s="137"/>
      <c r="AU1296" s="133" t="s">
        <v>8190</v>
      </c>
      <c r="AV1296" s="133" t="s">
        <v>8287</v>
      </c>
      <c r="AW1296" s="133" t="s">
        <v>8287</v>
      </c>
      <c r="AX1296" s="138"/>
      <c r="AY1296" s="138"/>
      <c r="AZ1296" s="138"/>
      <c r="BA1296" s="138"/>
      <c r="BB1296" s="138"/>
      <c r="BC1296" s="300">
        <v>1892063257</v>
      </c>
      <c r="BD1296" s="300" t="s">
        <v>10118</v>
      </c>
      <c r="BE1296" s="138"/>
    </row>
    <row r="1297" spans="1:57" s="140" customFormat="1" ht="12" customHeight="1">
      <c r="A1297" s="119">
        <v>2015</v>
      </c>
      <c r="B1297" s="119" t="s">
        <v>5975</v>
      </c>
      <c r="C1297" s="119" t="s">
        <v>5989</v>
      </c>
      <c r="D1297" s="131"/>
      <c r="E1297" s="131" t="str">
        <f t="shared" si="62"/>
        <v>SIM</v>
      </c>
      <c r="F1297" s="131" t="str">
        <f t="shared" si="63"/>
        <v>SIM</v>
      </c>
      <c r="G1297" s="132">
        <v>42333</v>
      </c>
      <c r="H1297" s="119" t="s">
        <v>87</v>
      </c>
      <c r="I1297" s="119" t="s">
        <v>357</v>
      </c>
      <c r="J1297" s="119">
        <v>256</v>
      </c>
      <c r="K1297" s="119">
        <v>320</v>
      </c>
      <c r="L1297" s="119">
        <v>0</v>
      </c>
      <c r="M1297" s="119">
        <v>0</v>
      </c>
      <c r="N1297" s="119">
        <v>0</v>
      </c>
      <c r="O1297" s="119" t="s">
        <v>46</v>
      </c>
      <c r="P1297" s="119" t="s">
        <v>43</v>
      </c>
      <c r="Q1297" s="133" t="s">
        <v>43</v>
      </c>
      <c r="R1297" s="134" t="s">
        <v>18</v>
      </c>
      <c r="S1297" s="134" t="s">
        <v>8852</v>
      </c>
      <c r="T1297" s="119" t="s">
        <v>47</v>
      </c>
      <c r="U1297" s="119">
        <v>11</v>
      </c>
      <c r="V1297" s="134">
        <v>11528</v>
      </c>
      <c r="W1297" s="135" t="s">
        <v>6147</v>
      </c>
      <c r="X1297" s="136" t="str">
        <f t="shared" si="64"/>
        <v>11528RPAKG</v>
      </c>
      <c r="Y1297" s="137" t="s">
        <v>6148</v>
      </c>
      <c r="Z1297" s="119" t="s">
        <v>1649</v>
      </c>
      <c r="AA1297" s="119" t="s">
        <v>1112</v>
      </c>
      <c r="AB1297" s="131" t="s">
        <v>6149</v>
      </c>
      <c r="AC1297" s="119" t="s">
        <v>52</v>
      </c>
      <c r="AD1297" s="119" t="s">
        <v>42</v>
      </c>
      <c r="AE1297" s="119" t="s">
        <v>6125</v>
      </c>
      <c r="AF1297" s="119" t="s">
        <v>341</v>
      </c>
      <c r="AG1297" s="119" t="s">
        <v>340</v>
      </c>
      <c r="AH1297" s="142"/>
      <c r="AI1297" s="138"/>
      <c r="AJ1297" s="133" t="s">
        <v>124</v>
      </c>
      <c r="AK1297" s="133" t="s">
        <v>123</v>
      </c>
      <c r="AL1297" s="133"/>
      <c r="AM1297" s="133"/>
      <c r="AN1297" s="133" t="s">
        <v>42</v>
      </c>
      <c r="AO1297" s="133" t="s">
        <v>42</v>
      </c>
      <c r="AP1297" s="133" t="s">
        <v>56</v>
      </c>
      <c r="AQ1297" s="133" t="s">
        <v>56</v>
      </c>
      <c r="AR1297" s="137"/>
      <c r="AS1297" s="137"/>
      <c r="AT1297" s="137"/>
      <c r="AU1297" s="133" t="s">
        <v>8190</v>
      </c>
      <c r="AV1297" s="133" t="s">
        <v>8287</v>
      </c>
      <c r="AW1297" s="133" t="s">
        <v>8287</v>
      </c>
      <c r="AX1297" s="138"/>
      <c r="AY1297" s="138"/>
      <c r="AZ1297" s="138"/>
      <c r="BA1297" s="138"/>
      <c r="BB1297" s="138"/>
      <c r="BC1297" s="300">
        <v>1892063257</v>
      </c>
      <c r="BD1297" s="300" t="s">
        <v>10119</v>
      </c>
      <c r="BE1297" s="138"/>
    </row>
    <row r="1298" spans="1:57" s="140" customFormat="1" ht="12" customHeight="1">
      <c r="A1298" s="119">
        <v>2015</v>
      </c>
      <c r="B1298" s="119" t="s">
        <v>5975</v>
      </c>
      <c r="C1298" s="119" t="s">
        <v>5989</v>
      </c>
      <c r="D1298" s="131"/>
      <c r="E1298" s="131" t="str">
        <f t="shared" si="62"/>
        <v>SIM</v>
      </c>
      <c r="F1298" s="131" t="str">
        <f t="shared" si="63"/>
        <v>SIM</v>
      </c>
      <c r="G1298" s="132">
        <v>42327</v>
      </c>
      <c r="H1298" s="119" t="s">
        <v>87</v>
      </c>
      <c r="I1298" s="119" t="s">
        <v>357</v>
      </c>
      <c r="J1298" s="119">
        <v>320</v>
      </c>
      <c r="K1298" s="119">
        <v>384</v>
      </c>
      <c r="L1298" s="119">
        <v>0</v>
      </c>
      <c r="M1298" s="119">
        <v>0</v>
      </c>
      <c r="N1298" s="119">
        <v>0</v>
      </c>
      <c r="O1298" s="119" t="s">
        <v>46</v>
      </c>
      <c r="P1298" s="119" t="s">
        <v>43</v>
      </c>
      <c r="Q1298" s="133" t="s">
        <v>43</v>
      </c>
      <c r="R1298" s="134" t="s">
        <v>18</v>
      </c>
      <c r="S1298" s="134" t="s">
        <v>8852</v>
      </c>
      <c r="T1298" s="119" t="s">
        <v>47</v>
      </c>
      <c r="U1298" s="119">
        <v>11</v>
      </c>
      <c r="V1298" s="134">
        <v>11528</v>
      </c>
      <c r="W1298" s="135" t="s">
        <v>6017</v>
      </c>
      <c r="X1298" s="136" t="str">
        <f t="shared" si="64"/>
        <v>11528RPAKJ</v>
      </c>
      <c r="Y1298" s="137" t="s">
        <v>6150</v>
      </c>
      <c r="Z1298" s="119" t="s">
        <v>1649</v>
      </c>
      <c r="AA1298" s="119" t="s">
        <v>1112</v>
      </c>
      <c r="AB1298" s="131" t="s">
        <v>6151</v>
      </c>
      <c r="AC1298" s="119" t="s">
        <v>52</v>
      </c>
      <c r="AD1298" s="119" t="s">
        <v>42</v>
      </c>
      <c r="AE1298" s="119" t="s">
        <v>6125</v>
      </c>
      <c r="AF1298" s="119" t="s">
        <v>341</v>
      </c>
      <c r="AG1298" s="119" t="s">
        <v>340</v>
      </c>
      <c r="AH1298" s="142"/>
      <c r="AI1298" s="138"/>
      <c r="AJ1298" s="133" t="s">
        <v>124</v>
      </c>
      <c r="AK1298" s="133" t="s">
        <v>123</v>
      </c>
      <c r="AL1298" s="133"/>
      <c r="AM1298" s="133"/>
      <c r="AN1298" s="133" t="s">
        <v>42</v>
      </c>
      <c r="AO1298" s="133" t="s">
        <v>42</v>
      </c>
      <c r="AP1298" s="133" t="s">
        <v>56</v>
      </c>
      <c r="AQ1298" s="133" t="s">
        <v>56</v>
      </c>
      <c r="AR1298" s="137"/>
      <c r="AS1298" s="137"/>
      <c r="AT1298" s="137"/>
      <c r="AU1298" s="133" t="s">
        <v>8190</v>
      </c>
      <c r="AV1298" s="133" t="s">
        <v>8287</v>
      </c>
      <c r="AW1298" s="133" t="s">
        <v>8287</v>
      </c>
      <c r="AX1298" s="138"/>
      <c r="AY1298" s="138"/>
      <c r="AZ1298" s="138"/>
      <c r="BA1298" s="138"/>
      <c r="BB1298" s="138"/>
      <c r="BC1298" s="300">
        <v>1892063257</v>
      </c>
      <c r="BD1298" s="300" t="s">
        <v>10120</v>
      </c>
      <c r="BE1298" s="138"/>
    </row>
    <row r="1299" spans="1:57" s="140" customFormat="1" ht="12" customHeight="1">
      <c r="A1299" s="119">
        <v>2015</v>
      </c>
      <c r="B1299" s="119" t="s">
        <v>5975</v>
      </c>
      <c r="C1299" s="119" t="s">
        <v>5989</v>
      </c>
      <c r="D1299" s="131"/>
      <c r="E1299" s="131" t="str">
        <f t="shared" si="62"/>
        <v>SIM</v>
      </c>
      <c r="F1299" s="131" t="str">
        <f t="shared" si="63"/>
        <v>SIM</v>
      </c>
      <c r="G1299" s="132">
        <v>42342</v>
      </c>
      <c r="H1299" s="119" t="s">
        <v>87</v>
      </c>
      <c r="I1299" s="119" t="s">
        <v>357</v>
      </c>
      <c r="J1299" s="119">
        <v>320</v>
      </c>
      <c r="K1299" s="119">
        <v>384</v>
      </c>
      <c r="L1299" s="119">
        <v>0</v>
      </c>
      <c r="M1299" s="119">
        <v>0</v>
      </c>
      <c r="N1299" s="119">
        <v>0</v>
      </c>
      <c r="O1299" s="119" t="s">
        <v>46</v>
      </c>
      <c r="P1299" s="119" t="s">
        <v>43</v>
      </c>
      <c r="Q1299" s="133" t="s">
        <v>43</v>
      </c>
      <c r="R1299" s="134" t="s">
        <v>18</v>
      </c>
      <c r="S1299" s="134" t="s">
        <v>8852</v>
      </c>
      <c r="T1299" s="119" t="s">
        <v>47</v>
      </c>
      <c r="U1299" s="119">
        <v>11</v>
      </c>
      <c r="V1299" s="134">
        <v>11528</v>
      </c>
      <c r="W1299" s="135" t="s">
        <v>6152</v>
      </c>
      <c r="X1299" s="136" t="str">
        <f t="shared" si="64"/>
        <v>11528RPAKR</v>
      </c>
      <c r="Y1299" s="137" t="s">
        <v>6153</v>
      </c>
      <c r="Z1299" s="119" t="s">
        <v>1649</v>
      </c>
      <c r="AA1299" s="119" t="s">
        <v>1112</v>
      </c>
      <c r="AB1299" s="131" t="s">
        <v>6154</v>
      </c>
      <c r="AC1299" s="119" t="s">
        <v>52</v>
      </c>
      <c r="AD1299" s="119" t="s">
        <v>42</v>
      </c>
      <c r="AE1299" s="119" t="s">
        <v>6125</v>
      </c>
      <c r="AF1299" s="119" t="s">
        <v>341</v>
      </c>
      <c r="AG1299" s="119" t="s">
        <v>340</v>
      </c>
      <c r="AH1299" s="142"/>
      <c r="AI1299" s="138"/>
      <c r="AJ1299" s="133" t="s">
        <v>124</v>
      </c>
      <c r="AK1299" s="133" t="s">
        <v>123</v>
      </c>
      <c r="AL1299" s="133"/>
      <c r="AM1299" s="133"/>
      <c r="AN1299" s="133" t="s">
        <v>42</v>
      </c>
      <c r="AO1299" s="133" t="s">
        <v>42</v>
      </c>
      <c r="AP1299" s="133" t="s">
        <v>56</v>
      </c>
      <c r="AQ1299" s="133" t="s">
        <v>56</v>
      </c>
      <c r="AR1299" s="137"/>
      <c r="AS1299" s="137"/>
      <c r="AT1299" s="137"/>
      <c r="AU1299" s="133" t="s">
        <v>8190</v>
      </c>
      <c r="AV1299" s="133" t="s">
        <v>8287</v>
      </c>
      <c r="AW1299" s="133" t="s">
        <v>8287</v>
      </c>
      <c r="AX1299" s="138"/>
      <c r="AY1299" s="138"/>
      <c r="AZ1299" s="138"/>
      <c r="BA1299" s="138"/>
      <c r="BB1299" s="138"/>
      <c r="BC1299" s="300">
        <v>1892063257</v>
      </c>
      <c r="BD1299" s="300" t="s">
        <v>10121</v>
      </c>
      <c r="BE1299" s="138"/>
    </row>
    <row r="1300" spans="1:57" s="140" customFormat="1" ht="12" customHeight="1">
      <c r="A1300" s="119">
        <v>2015</v>
      </c>
      <c r="B1300" s="119" t="s">
        <v>5975</v>
      </c>
      <c r="C1300" s="119" t="s">
        <v>5989</v>
      </c>
      <c r="D1300" s="131"/>
      <c r="E1300" s="131" t="str">
        <f t="shared" si="62"/>
        <v>SIM</v>
      </c>
      <c r="F1300" s="131" t="str">
        <f t="shared" si="63"/>
        <v>SIM</v>
      </c>
      <c r="G1300" s="132">
        <v>42327</v>
      </c>
      <c r="H1300" s="119" t="s">
        <v>8374</v>
      </c>
      <c r="I1300" s="119" t="s">
        <v>357</v>
      </c>
      <c r="J1300" s="119">
        <v>288</v>
      </c>
      <c r="K1300" s="119">
        <v>360</v>
      </c>
      <c r="L1300" s="119">
        <v>0</v>
      </c>
      <c r="M1300" s="119">
        <v>0</v>
      </c>
      <c r="N1300" s="119">
        <v>0</v>
      </c>
      <c r="O1300" s="119" t="s">
        <v>46</v>
      </c>
      <c r="P1300" s="119" t="s">
        <v>43</v>
      </c>
      <c r="Q1300" s="133" t="s">
        <v>43</v>
      </c>
      <c r="R1300" s="134" t="s">
        <v>18</v>
      </c>
      <c r="S1300" s="134" t="s">
        <v>8852</v>
      </c>
      <c r="T1300" s="134" t="s">
        <v>47</v>
      </c>
      <c r="U1300" s="119">
        <v>11</v>
      </c>
      <c r="V1300" s="134">
        <v>11300</v>
      </c>
      <c r="W1300" s="135" t="s">
        <v>8828</v>
      </c>
      <c r="X1300" s="136" t="str">
        <f t="shared" si="64"/>
        <v>11300ITAKU</v>
      </c>
      <c r="Y1300" s="137" t="s">
        <v>6018</v>
      </c>
      <c r="Z1300" s="119" t="s">
        <v>180</v>
      </c>
      <c r="AA1300" s="119" t="s">
        <v>1198</v>
      </c>
      <c r="AB1300" s="131" t="s">
        <v>6019</v>
      </c>
      <c r="AC1300" s="119" t="s">
        <v>52</v>
      </c>
      <c r="AD1300" s="119" t="s">
        <v>42</v>
      </c>
      <c r="AE1300" s="119" t="s">
        <v>6020</v>
      </c>
      <c r="AF1300" s="119" t="s">
        <v>311</v>
      </c>
      <c r="AG1300" s="119" t="s">
        <v>312</v>
      </c>
      <c r="AH1300" s="142"/>
      <c r="AI1300" s="138"/>
      <c r="AJ1300" s="133" t="s">
        <v>124</v>
      </c>
      <c r="AK1300" s="133" t="s">
        <v>123</v>
      </c>
      <c r="AL1300" s="133"/>
      <c r="AM1300" s="133"/>
      <c r="AN1300" s="133" t="s">
        <v>42</v>
      </c>
      <c r="AO1300" s="133" t="s">
        <v>42</v>
      </c>
      <c r="AP1300" s="133" t="s">
        <v>56</v>
      </c>
      <c r="AQ1300" s="133" t="s">
        <v>56</v>
      </c>
      <c r="AR1300" s="137"/>
      <c r="AS1300" s="137"/>
      <c r="AT1300" s="137"/>
      <c r="AU1300" s="133" t="s">
        <v>8190</v>
      </c>
      <c r="AV1300" s="133" t="s">
        <v>8287</v>
      </c>
      <c r="AW1300" s="133" t="s">
        <v>8287</v>
      </c>
      <c r="AX1300" s="138"/>
      <c r="AY1300" s="138"/>
      <c r="AZ1300" s="138"/>
      <c r="BA1300" s="138"/>
      <c r="BB1300" s="138"/>
      <c r="BC1300" s="300">
        <v>1440084644</v>
      </c>
      <c r="BD1300" s="300" t="s">
        <v>10122</v>
      </c>
      <c r="BE1300" s="138"/>
    </row>
    <row r="1301" spans="1:57" s="140" customFormat="1" ht="12" customHeight="1">
      <c r="A1301" s="119">
        <v>2015</v>
      </c>
      <c r="B1301" s="119" t="s">
        <v>5975</v>
      </c>
      <c r="C1301" s="119" t="s">
        <v>5989</v>
      </c>
      <c r="D1301" s="131"/>
      <c r="E1301" s="131" t="str">
        <f t="shared" si="62"/>
        <v>SIM</v>
      </c>
      <c r="F1301" s="131" t="str">
        <f t="shared" si="63"/>
        <v>SIM</v>
      </c>
      <c r="G1301" s="132">
        <v>42431</v>
      </c>
      <c r="H1301" s="119" t="s">
        <v>8374</v>
      </c>
      <c r="I1301" s="119" t="s">
        <v>357</v>
      </c>
      <c r="J1301" s="119">
        <v>288</v>
      </c>
      <c r="K1301" s="119">
        <v>360</v>
      </c>
      <c r="L1301" s="119">
        <v>0</v>
      </c>
      <c r="M1301" s="119">
        <v>0</v>
      </c>
      <c r="N1301" s="119">
        <v>0</v>
      </c>
      <c r="O1301" s="119" t="s">
        <v>46</v>
      </c>
      <c r="P1301" s="119" t="s">
        <v>43</v>
      </c>
      <c r="Q1301" s="133" t="s">
        <v>43</v>
      </c>
      <c r="R1301" s="134" t="s">
        <v>18</v>
      </c>
      <c r="S1301" s="134" t="s">
        <v>8852</v>
      </c>
      <c r="T1301" s="134" t="s">
        <v>47</v>
      </c>
      <c r="U1301" s="119">
        <v>11</v>
      </c>
      <c r="V1301" s="134">
        <v>11300</v>
      </c>
      <c r="W1301" s="135" t="s">
        <v>8828</v>
      </c>
      <c r="X1301" s="136" t="str">
        <f t="shared" si="64"/>
        <v>11300ITAKU</v>
      </c>
      <c r="Y1301" s="137" t="s">
        <v>6018</v>
      </c>
      <c r="Z1301" s="119" t="s">
        <v>180</v>
      </c>
      <c r="AA1301" s="119" t="s">
        <v>1198</v>
      </c>
      <c r="AB1301" s="131" t="s">
        <v>6021</v>
      </c>
      <c r="AC1301" s="119" t="s">
        <v>52</v>
      </c>
      <c r="AD1301" s="119" t="s">
        <v>42</v>
      </c>
      <c r="AE1301" s="119" t="s">
        <v>6022</v>
      </c>
      <c r="AF1301" s="119" t="s">
        <v>311</v>
      </c>
      <c r="AG1301" s="119" t="s">
        <v>312</v>
      </c>
      <c r="AH1301" s="142"/>
      <c r="AI1301" s="138"/>
      <c r="AJ1301" s="133" t="s">
        <v>124</v>
      </c>
      <c r="AK1301" s="133" t="s">
        <v>123</v>
      </c>
      <c r="AL1301" s="133"/>
      <c r="AM1301" s="133"/>
      <c r="AN1301" s="133" t="s">
        <v>42</v>
      </c>
      <c r="AO1301" s="133" t="s">
        <v>42</v>
      </c>
      <c r="AP1301" s="133" t="s">
        <v>56</v>
      </c>
      <c r="AQ1301" s="133" t="s">
        <v>56</v>
      </c>
      <c r="AR1301" s="137"/>
      <c r="AS1301" s="137"/>
      <c r="AT1301" s="137"/>
      <c r="AU1301" s="133" t="s">
        <v>8190</v>
      </c>
      <c r="AV1301" s="133" t="s">
        <v>8287</v>
      </c>
      <c r="AW1301" s="133" t="s">
        <v>8287</v>
      </c>
      <c r="AX1301" s="138"/>
      <c r="AY1301" s="138"/>
      <c r="AZ1301" s="138"/>
      <c r="BA1301" s="138"/>
      <c r="BB1301" s="138"/>
      <c r="BC1301" s="300">
        <v>1440084644</v>
      </c>
      <c r="BD1301" s="300" t="s">
        <v>10122</v>
      </c>
      <c r="BE1301" s="138"/>
    </row>
    <row r="1302" spans="1:57" s="140" customFormat="1" ht="12" customHeight="1">
      <c r="A1302" s="119">
        <v>2015</v>
      </c>
      <c r="B1302" s="119" t="s">
        <v>5975</v>
      </c>
      <c r="C1302" s="119" t="s">
        <v>5989</v>
      </c>
      <c r="D1302" s="131"/>
      <c r="E1302" s="131" t="str">
        <f t="shared" si="62"/>
        <v>SIM</v>
      </c>
      <c r="F1302" s="131" t="str">
        <f t="shared" si="63"/>
        <v>SIM</v>
      </c>
      <c r="G1302" s="132">
        <v>42311</v>
      </c>
      <c r="H1302" s="119" t="s">
        <v>87</v>
      </c>
      <c r="I1302" s="119" t="s">
        <v>357</v>
      </c>
      <c r="J1302" s="119">
        <v>384</v>
      </c>
      <c r="K1302" s="119">
        <v>448</v>
      </c>
      <c r="L1302" s="119">
        <v>0</v>
      </c>
      <c r="M1302" s="119">
        <v>0</v>
      </c>
      <c r="N1302" s="119">
        <v>0</v>
      </c>
      <c r="O1302" s="119" t="s">
        <v>46</v>
      </c>
      <c r="P1302" s="119" t="s">
        <v>43</v>
      </c>
      <c r="Q1302" s="133" t="s">
        <v>43</v>
      </c>
      <c r="R1302" s="134" t="s">
        <v>18</v>
      </c>
      <c r="S1302" s="134" t="s">
        <v>8852</v>
      </c>
      <c r="T1302" s="119" t="s">
        <v>47</v>
      </c>
      <c r="U1302" s="119">
        <v>11</v>
      </c>
      <c r="V1302" s="134">
        <v>11528</v>
      </c>
      <c r="W1302" s="135" t="s">
        <v>6155</v>
      </c>
      <c r="X1302" s="136" t="str">
        <f t="shared" si="64"/>
        <v>11528RPAKX</v>
      </c>
      <c r="Y1302" s="137" t="s">
        <v>6156</v>
      </c>
      <c r="Z1302" s="119" t="s">
        <v>1649</v>
      </c>
      <c r="AA1302" s="119" t="s">
        <v>1112</v>
      </c>
      <c r="AB1302" s="131" t="s">
        <v>6157</v>
      </c>
      <c r="AC1302" s="119" t="s">
        <v>52</v>
      </c>
      <c r="AD1302" s="119" t="s">
        <v>42</v>
      </c>
      <c r="AE1302" s="119" t="s">
        <v>6125</v>
      </c>
      <c r="AF1302" s="119" t="s">
        <v>341</v>
      </c>
      <c r="AG1302" s="119" t="s">
        <v>340</v>
      </c>
      <c r="AH1302" s="142"/>
      <c r="AI1302" s="138"/>
      <c r="AJ1302" s="133" t="s">
        <v>124</v>
      </c>
      <c r="AK1302" s="133" t="s">
        <v>123</v>
      </c>
      <c r="AL1302" s="133"/>
      <c r="AM1302" s="133"/>
      <c r="AN1302" s="133" t="s">
        <v>42</v>
      </c>
      <c r="AO1302" s="133" t="s">
        <v>42</v>
      </c>
      <c r="AP1302" s="133" t="s">
        <v>56</v>
      </c>
      <c r="AQ1302" s="133" t="s">
        <v>56</v>
      </c>
      <c r="AR1302" s="137"/>
      <c r="AS1302" s="137"/>
      <c r="AT1302" s="137"/>
      <c r="AU1302" s="133" t="s">
        <v>8190</v>
      </c>
      <c r="AV1302" s="133" t="s">
        <v>8287</v>
      </c>
      <c r="AW1302" s="133" t="s">
        <v>8287</v>
      </c>
      <c r="AX1302" s="138"/>
      <c r="AY1302" s="138"/>
      <c r="AZ1302" s="138"/>
      <c r="BA1302" s="138"/>
      <c r="BB1302" s="138"/>
      <c r="BC1302" s="300">
        <v>1892063257</v>
      </c>
      <c r="BD1302" s="300" t="s">
        <v>10123</v>
      </c>
      <c r="BE1302" s="138"/>
    </row>
    <row r="1303" spans="1:57" s="140" customFormat="1" ht="12" customHeight="1">
      <c r="A1303" s="119">
        <v>2015</v>
      </c>
      <c r="B1303" s="119" t="s">
        <v>5975</v>
      </c>
      <c r="C1303" s="119" t="s">
        <v>5989</v>
      </c>
      <c r="D1303" s="131"/>
      <c r="E1303" s="131" t="str">
        <f t="shared" si="62"/>
        <v>SIM</v>
      </c>
      <c r="F1303" s="131" t="str">
        <f t="shared" si="63"/>
        <v>SIM</v>
      </c>
      <c r="G1303" s="132">
        <v>42342</v>
      </c>
      <c r="H1303" s="119" t="s">
        <v>87</v>
      </c>
      <c r="I1303" s="119" t="s">
        <v>357</v>
      </c>
      <c r="J1303" s="119">
        <v>320</v>
      </c>
      <c r="K1303" s="119">
        <v>384</v>
      </c>
      <c r="L1303" s="119">
        <v>0</v>
      </c>
      <c r="M1303" s="119">
        <v>0</v>
      </c>
      <c r="N1303" s="119">
        <v>0</v>
      </c>
      <c r="O1303" s="119" t="s">
        <v>46</v>
      </c>
      <c r="P1303" s="119" t="s">
        <v>43</v>
      </c>
      <c r="Q1303" s="133" t="s">
        <v>43</v>
      </c>
      <c r="R1303" s="134" t="s">
        <v>18</v>
      </c>
      <c r="S1303" s="134" t="s">
        <v>8852</v>
      </c>
      <c r="T1303" s="119" t="s">
        <v>47</v>
      </c>
      <c r="U1303" s="119">
        <v>11</v>
      </c>
      <c r="V1303" s="134">
        <v>11528</v>
      </c>
      <c r="W1303" s="135" t="s">
        <v>6158</v>
      </c>
      <c r="X1303" s="136" t="str">
        <f t="shared" si="64"/>
        <v>11528RPAKY</v>
      </c>
      <c r="Y1303" s="137" t="s">
        <v>6159</v>
      </c>
      <c r="Z1303" s="119" t="s">
        <v>1649</v>
      </c>
      <c r="AA1303" s="119" t="s">
        <v>1112</v>
      </c>
      <c r="AB1303" s="131" t="s">
        <v>6160</v>
      </c>
      <c r="AC1303" s="119" t="s">
        <v>52</v>
      </c>
      <c r="AD1303" s="119" t="s">
        <v>42</v>
      </c>
      <c r="AE1303" s="119" t="s">
        <v>6125</v>
      </c>
      <c r="AF1303" s="119" t="s">
        <v>341</v>
      </c>
      <c r="AG1303" s="119" t="s">
        <v>340</v>
      </c>
      <c r="AH1303" s="142"/>
      <c r="AI1303" s="138"/>
      <c r="AJ1303" s="133" t="s">
        <v>124</v>
      </c>
      <c r="AK1303" s="133" t="s">
        <v>123</v>
      </c>
      <c r="AL1303" s="133"/>
      <c r="AM1303" s="133"/>
      <c r="AN1303" s="133" t="s">
        <v>42</v>
      </c>
      <c r="AO1303" s="133" t="s">
        <v>42</v>
      </c>
      <c r="AP1303" s="133" t="s">
        <v>56</v>
      </c>
      <c r="AQ1303" s="133" t="s">
        <v>56</v>
      </c>
      <c r="AR1303" s="137"/>
      <c r="AS1303" s="137"/>
      <c r="AT1303" s="137"/>
      <c r="AU1303" s="133" t="s">
        <v>8190</v>
      </c>
      <c r="AV1303" s="133" t="s">
        <v>8287</v>
      </c>
      <c r="AW1303" s="133" t="s">
        <v>8287</v>
      </c>
      <c r="AX1303" s="138"/>
      <c r="AY1303" s="138"/>
      <c r="AZ1303" s="138"/>
      <c r="BA1303" s="138"/>
      <c r="BB1303" s="138"/>
      <c r="BC1303" s="300">
        <v>1892063257</v>
      </c>
      <c r="BD1303" s="300" t="s">
        <v>10124</v>
      </c>
      <c r="BE1303" s="138"/>
    </row>
    <row r="1304" spans="1:57" s="140" customFormat="1" ht="12" customHeight="1">
      <c r="A1304" s="119">
        <v>2015</v>
      </c>
      <c r="B1304" s="119" t="s">
        <v>5975</v>
      </c>
      <c r="C1304" s="119" t="s">
        <v>5989</v>
      </c>
      <c r="D1304" s="131"/>
      <c r="E1304" s="131" t="str">
        <f t="shared" ref="E1304:E1367" si="65">IF(G1304="","","SIM")</f>
        <v>SIM</v>
      </c>
      <c r="F1304" s="131" t="str">
        <f t="shared" ref="F1304:F1367" si="66">IF(G1304="","","SIM")</f>
        <v>SIM</v>
      </c>
      <c r="G1304" s="132">
        <v>42398</v>
      </c>
      <c r="H1304" s="119" t="s">
        <v>8374</v>
      </c>
      <c r="I1304" s="119" t="s">
        <v>357</v>
      </c>
      <c r="J1304" s="119">
        <v>336</v>
      </c>
      <c r="K1304" s="119">
        <v>432</v>
      </c>
      <c r="L1304" s="119">
        <v>0</v>
      </c>
      <c r="M1304" s="119">
        <v>0</v>
      </c>
      <c r="N1304" s="119">
        <v>0</v>
      </c>
      <c r="O1304" s="119" t="s">
        <v>46</v>
      </c>
      <c r="P1304" s="119" t="s">
        <v>43</v>
      </c>
      <c r="Q1304" s="133" t="s">
        <v>43</v>
      </c>
      <c r="R1304" s="134" t="s">
        <v>18</v>
      </c>
      <c r="S1304" s="134" t="s">
        <v>8852</v>
      </c>
      <c r="T1304" s="134" t="s">
        <v>47</v>
      </c>
      <c r="U1304" s="119">
        <v>11</v>
      </c>
      <c r="V1304" s="134">
        <v>11300</v>
      </c>
      <c r="W1304" s="135" t="s">
        <v>6023</v>
      </c>
      <c r="X1304" s="136" t="str">
        <f t="shared" ref="X1304:X1367" si="67">V1304&amp;AA1304&amp;W1304</f>
        <v>11300ITAKZ</v>
      </c>
      <c r="Y1304" s="137" t="s">
        <v>6024</v>
      </c>
      <c r="Z1304" s="119" t="s">
        <v>180</v>
      </c>
      <c r="AA1304" s="119" t="s">
        <v>1198</v>
      </c>
      <c r="AB1304" s="131" t="s">
        <v>6025</v>
      </c>
      <c r="AC1304" s="119" t="s">
        <v>52</v>
      </c>
      <c r="AD1304" s="119" t="s">
        <v>42</v>
      </c>
      <c r="AE1304" s="119" t="s">
        <v>6026</v>
      </c>
      <c r="AF1304" s="119" t="s">
        <v>311</v>
      </c>
      <c r="AG1304" s="119" t="s">
        <v>312</v>
      </c>
      <c r="AH1304" s="142"/>
      <c r="AI1304" s="138"/>
      <c r="AJ1304" s="133" t="s">
        <v>124</v>
      </c>
      <c r="AK1304" s="133" t="s">
        <v>123</v>
      </c>
      <c r="AL1304" s="133"/>
      <c r="AM1304" s="133"/>
      <c r="AN1304" s="133" t="s">
        <v>42</v>
      </c>
      <c r="AO1304" s="133" t="s">
        <v>42</v>
      </c>
      <c r="AP1304" s="133" t="s">
        <v>56</v>
      </c>
      <c r="AQ1304" s="133" t="s">
        <v>56</v>
      </c>
      <c r="AR1304" s="137"/>
      <c r="AS1304" s="137"/>
      <c r="AT1304" s="137"/>
      <c r="AU1304" s="133" t="s">
        <v>8190</v>
      </c>
      <c r="AV1304" s="133" t="s">
        <v>8287</v>
      </c>
      <c r="AW1304" s="133" t="s">
        <v>8287</v>
      </c>
      <c r="AX1304" s="138"/>
      <c r="AY1304" s="138"/>
      <c r="AZ1304" s="138"/>
      <c r="BA1304" s="138"/>
      <c r="BB1304" s="138"/>
      <c r="BC1304" s="300">
        <v>1440084644</v>
      </c>
      <c r="BD1304" s="300" t="s">
        <v>10125</v>
      </c>
      <c r="BE1304" s="138"/>
    </row>
    <row r="1305" spans="1:57" s="140" customFormat="1" ht="12" customHeight="1">
      <c r="A1305" s="119">
        <v>2015</v>
      </c>
      <c r="B1305" s="119" t="s">
        <v>5975</v>
      </c>
      <c r="C1305" s="119" t="s">
        <v>5989</v>
      </c>
      <c r="D1305" s="131"/>
      <c r="E1305" s="131" t="str">
        <f t="shared" si="65"/>
        <v>SIM</v>
      </c>
      <c r="F1305" s="131" t="str">
        <f t="shared" si="66"/>
        <v>SIM</v>
      </c>
      <c r="G1305" s="132">
        <v>42397</v>
      </c>
      <c r="H1305" s="119" t="s">
        <v>8374</v>
      </c>
      <c r="I1305" s="119" t="s">
        <v>357</v>
      </c>
      <c r="J1305" s="119">
        <v>240</v>
      </c>
      <c r="K1305" s="119">
        <v>288</v>
      </c>
      <c r="L1305" s="119">
        <v>0</v>
      </c>
      <c r="M1305" s="119">
        <v>0</v>
      </c>
      <c r="N1305" s="119">
        <v>0</v>
      </c>
      <c r="O1305" s="119" t="s">
        <v>46</v>
      </c>
      <c r="P1305" s="119" t="s">
        <v>43</v>
      </c>
      <c r="Q1305" s="133" t="s">
        <v>43</v>
      </c>
      <c r="R1305" s="134" t="s">
        <v>18</v>
      </c>
      <c r="S1305" s="134" t="s">
        <v>8852</v>
      </c>
      <c r="T1305" s="134" t="s">
        <v>47</v>
      </c>
      <c r="U1305" s="119">
        <v>11</v>
      </c>
      <c r="V1305" s="134">
        <v>11300</v>
      </c>
      <c r="W1305" s="135" t="s">
        <v>6023</v>
      </c>
      <c r="X1305" s="136" t="str">
        <f t="shared" si="67"/>
        <v>11300ITAKZ</v>
      </c>
      <c r="Y1305" s="137" t="s">
        <v>6024</v>
      </c>
      <c r="Z1305" s="119" t="s">
        <v>180</v>
      </c>
      <c r="AA1305" s="119" t="s">
        <v>1198</v>
      </c>
      <c r="AB1305" s="131" t="s">
        <v>6027</v>
      </c>
      <c r="AC1305" s="119" t="s">
        <v>52</v>
      </c>
      <c r="AD1305" s="119" t="s">
        <v>42</v>
      </c>
      <c r="AE1305" s="119" t="s">
        <v>6028</v>
      </c>
      <c r="AF1305" s="119" t="s">
        <v>311</v>
      </c>
      <c r="AG1305" s="119" t="s">
        <v>312</v>
      </c>
      <c r="AH1305" s="142"/>
      <c r="AI1305" s="138"/>
      <c r="AJ1305" s="133" t="s">
        <v>124</v>
      </c>
      <c r="AK1305" s="133" t="s">
        <v>123</v>
      </c>
      <c r="AL1305" s="133"/>
      <c r="AM1305" s="133"/>
      <c r="AN1305" s="133" t="s">
        <v>42</v>
      </c>
      <c r="AO1305" s="133" t="s">
        <v>42</v>
      </c>
      <c r="AP1305" s="133" t="s">
        <v>56</v>
      </c>
      <c r="AQ1305" s="133" t="s">
        <v>56</v>
      </c>
      <c r="AR1305" s="137"/>
      <c r="AS1305" s="137"/>
      <c r="AT1305" s="137"/>
      <c r="AU1305" s="133" t="s">
        <v>8190</v>
      </c>
      <c r="AV1305" s="133" t="s">
        <v>8287</v>
      </c>
      <c r="AW1305" s="133" t="s">
        <v>8287</v>
      </c>
      <c r="AX1305" s="138"/>
      <c r="AY1305" s="138"/>
      <c r="AZ1305" s="138"/>
      <c r="BA1305" s="138"/>
      <c r="BB1305" s="138"/>
      <c r="BC1305" s="300">
        <v>1440084644</v>
      </c>
      <c r="BD1305" s="300" t="s">
        <v>10125</v>
      </c>
      <c r="BE1305" s="138"/>
    </row>
    <row r="1306" spans="1:57" s="140" customFormat="1" ht="12" customHeight="1">
      <c r="A1306" s="119">
        <v>2015</v>
      </c>
      <c r="B1306" s="119" t="s">
        <v>5975</v>
      </c>
      <c r="C1306" s="119" t="s">
        <v>5989</v>
      </c>
      <c r="D1306" s="131"/>
      <c r="E1306" s="131" t="str">
        <f t="shared" si="65"/>
        <v>SIM</v>
      </c>
      <c r="F1306" s="131" t="str">
        <f t="shared" si="66"/>
        <v>SIM</v>
      </c>
      <c r="G1306" s="132">
        <v>42313</v>
      </c>
      <c r="H1306" s="119" t="s">
        <v>87</v>
      </c>
      <c r="I1306" s="119" t="s">
        <v>357</v>
      </c>
      <c r="J1306" s="119">
        <v>384</v>
      </c>
      <c r="K1306" s="119">
        <v>448</v>
      </c>
      <c r="L1306" s="119">
        <v>0</v>
      </c>
      <c r="M1306" s="119">
        <v>0</v>
      </c>
      <c r="N1306" s="119">
        <v>0</v>
      </c>
      <c r="O1306" s="119" t="s">
        <v>46</v>
      </c>
      <c r="P1306" s="119" t="s">
        <v>43</v>
      </c>
      <c r="Q1306" s="133" t="s">
        <v>43</v>
      </c>
      <c r="R1306" s="134" t="s">
        <v>18</v>
      </c>
      <c r="S1306" s="134" t="s">
        <v>8852</v>
      </c>
      <c r="T1306" s="119" t="s">
        <v>47</v>
      </c>
      <c r="U1306" s="119">
        <v>11</v>
      </c>
      <c r="V1306" s="134">
        <v>11528</v>
      </c>
      <c r="W1306" s="135" t="s">
        <v>6023</v>
      </c>
      <c r="X1306" s="136" t="str">
        <f t="shared" si="67"/>
        <v>11528RPAKZ</v>
      </c>
      <c r="Y1306" s="137" t="s">
        <v>6161</v>
      </c>
      <c r="Z1306" s="119" t="s">
        <v>1649</v>
      </c>
      <c r="AA1306" s="119" t="s">
        <v>1112</v>
      </c>
      <c r="AB1306" s="131" t="s">
        <v>6162</v>
      </c>
      <c r="AC1306" s="119" t="s">
        <v>52</v>
      </c>
      <c r="AD1306" s="119" t="s">
        <v>42</v>
      </c>
      <c r="AE1306" s="119" t="s">
        <v>6125</v>
      </c>
      <c r="AF1306" s="119" t="s">
        <v>341</v>
      </c>
      <c r="AG1306" s="119" t="s">
        <v>340</v>
      </c>
      <c r="AH1306" s="142"/>
      <c r="AI1306" s="138"/>
      <c r="AJ1306" s="133" t="s">
        <v>124</v>
      </c>
      <c r="AK1306" s="133" t="s">
        <v>123</v>
      </c>
      <c r="AL1306" s="133"/>
      <c r="AM1306" s="133"/>
      <c r="AN1306" s="133" t="s">
        <v>42</v>
      </c>
      <c r="AO1306" s="133" t="s">
        <v>42</v>
      </c>
      <c r="AP1306" s="133" t="s">
        <v>56</v>
      </c>
      <c r="AQ1306" s="133" t="s">
        <v>56</v>
      </c>
      <c r="AR1306" s="137"/>
      <c r="AS1306" s="137"/>
      <c r="AT1306" s="137"/>
      <c r="AU1306" s="133" t="s">
        <v>8190</v>
      </c>
      <c r="AV1306" s="133" t="s">
        <v>8287</v>
      </c>
      <c r="AW1306" s="133" t="s">
        <v>8287</v>
      </c>
      <c r="AX1306" s="138"/>
      <c r="AY1306" s="138"/>
      <c r="AZ1306" s="138"/>
      <c r="BA1306" s="138"/>
      <c r="BB1306" s="138"/>
      <c r="BC1306" s="300">
        <v>1892063257</v>
      </c>
      <c r="BD1306" s="300" t="s">
        <v>10126</v>
      </c>
      <c r="BE1306" s="138"/>
    </row>
    <row r="1307" spans="1:57" s="140" customFormat="1" ht="12" customHeight="1">
      <c r="A1307" s="119">
        <v>2015</v>
      </c>
      <c r="B1307" s="119" t="s">
        <v>5975</v>
      </c>
      <c r="C1307" s="119" t="s">
        <v>5989</v>
      </c>
      <c r="D1307" s="131"/>
      <c r="E1307" s="131" t="str">
        <f t="shared" si="65"/>
        <v>SIM</v>
      </c>
      <c r="F1307" s="131" t="str">
        <f t="shared" si="66"/>
        <v>SIM</v>
      </c>
      <c r="G1307" s="132">
        <v>42398</v>
      </c>
      <c r="H1307" s="119" t="s">
        <v>8374</v>
      </c>
      <c r="I1307" s="119" t="s">
        <v>357</v>
      </c>
      <c r="J1307" s="119">
        <v>240</v>
      </c>
      <c r="K1307" s="119">
        <v>288</v>
      </c>
      <c r="L1307" s="119">
        <v>0</v>
      </c>
      <c r="M1307" s="119">
        <v>0</v>
      </c>
      <c r="N1307" s="119">
        <v>0</v>
      </c>
      <c r="O1307" s="119" t="s">
        <v>46</v>
      </c>
      <c r="P1307" s="119" t="s">
        <v>43</v>
      </c>
      <c r="Q1307" s="133" t="s">
        <v>43</v>
      </c>
      <c r="R1307" s="134" t="s">
        <v>18</v>
      </c>
      <c r="S1307" s="134" t="s">
        <v>8852</v>
      </c>
      <c r="T1307" s="134" t="s">
        <v>47</v>
      </c>
      <c r="U1307" s="119">
        <v>11</v>
      </c>
      <c r="V1307" s="134">
        <v>11300</v>
      </c>
      <c r="W1307" s="135" t="s">
        <v>6029</v>
      </c>
      <c r="X1307" s="136" t="str">
        <f t="shared" si="67"/>
        <v>11300ITANA</v>
      </c>
      <c r="Y1307" s="137" t="s">
        <v>6030</v>
      </c>
      <c r="Z1307" s="119" t="s">
        <v>180</v>
      </c>
      <c r="AA1307" s="119" t="s">
        <v>1198</v>
      </c>
      <c r="AB1307" s="131" t="s">
        <v>6031</v>
      </c>
      <c r="AC1307" s="119" t="s">
        <v>52</v>
      </c>
      <c r="AD1307" s="119" t="s">
        <v>42</v>
      </c>
      <c r="AE1307" s="119" t="s">
        <v>6032</v>
      </c>
      <c r="AF1307" s="119" t="s">
        <v>311</v>
      </c>
      <c r="AG1307" s="119" t="s">
        <v>312</v>
      </c>
      <c r="AH1307" s="142"/>
      <c r="AI1307" s="138"/>
      <c r="AJ1307" s="133" t="s">
        <v>124</v>
      </c>
      <c r="AK1307" s="133" t="s">
        <v>123</v>
      </c>
      <c r="AL1307" s="133"/>
      <c r="AM1307" s="133"/>
      <c r="AN1307" s="133" t="s">
        <v>42</v>
      </c>
      <c r="AO1307" s="133" t="s">
        <v>42</v>
      </c>
      <c r="AP1307" s="133" t="s">
        <v>56</v>
      </c>
      <c r="AQ1307" s="133" t="s">
        <v>56</v>
      </c>
      <c r="AR1307" s="137"/>
      <c r="AS1307" s="137"/>
      <c r="AT1307" s="137"/>
      <c r="AU1307" s="133" t="s">
        <v>8190</v>
      </c>
      <c r="AV1307" s="133" t="s">
        <v>8287</v>
      </c>
      <c r="AW1307" s="133" t="s">
        <v>8287</v>
      </c>
      <c r="AX1307" s="138"/>
      <c r="AY1307" s="138"/>
      <c r="AZ1307" s="138"/>
      <c r="BA1307" s="138"/>
      <c r="BB1307" s="138"/>
      <c r="BC1307" s="300">
        <v>1440084644</v>
      </c>
      <c r="BD1307" s="300" t="s">
        <v>10127</v>
      </c>
      <c r="BE1307" s="138"/>
    </row>
    <row r="1308" spans="1:57" s="140" customFormat="1" ht="12" customHeight="1">
      <c r="A1308" s="119">
        <v>2015</v>
      </c>
      <c r="B1308" s="119" t="s">
        <v>5975</v>
      </c>
      <c r="C1308" s="119" t="s">
        <v>5989</v>
      </c>
      <c r="D1308" s="131"/>
      <c r="E1308" s="131" t="str">
        <f t="shared" si="65"/>
        <v>SIM</v>
      </c>
      <c r="F1308" s="131" t="str">
        <f t="shared" si="66"/>
        <v>SIM</v>
      </c>
      <c r="G1308" s="132">
        <v>42398</v>
      </c>
      <c r="H1308" s="119" t="s">
        <v>8374</v>
      </c>
      <c r="I1308" s="119" t="s">
        <v>357</v>
      </c>
      <c r="J1308" s="119">
        <v>240</v>
      </c>
      <c r="K1308" s="119">
        <v>288</v>
      </c>
      <c r="L1308" s="119">
        <v>0</v>
      </c>
      <c r="M1308" s="119">
        <v>0</v>
      </c>
      <c r="N1308" s="119">
        <v>0</v>
      </c>
      <c r="O1308" s="119" t="s">
        <v>46</v>
      </c>
      <c r="P1308" s="119" t="s">
        <v>43</v>
      </c>
      <c r="Q1308" s="133" t="s">
        <v>43</v>
      </c>
      <c r="R1308" s="134" t="s">
        <v>18</v>
      </c>
      <c r="S1308" s="134" t="s">
        <v>8852</v>
      </c>
      <c r="T1308" s="134" t="s">
        <v>47</v>
      </c>
      <c r="U1308" s="119">
        <v>11</v>
      </c>
      <c r="V1308" s="134">
        <v>11300</v>
      </c>
      <c r="W1308" s="135" t="s">
        <v>6029</v>
      </c>
      <c r="X1308" s="136" t="str">
        <f t="shared" si="67"/>
        <v>11300ITANA</v>
      </c>
      <c r="Y1308" s="137" t="s">
        <v>6030</v>
      </c>
      <c r="Z1308" s="119" t="s">
        <v>180</v>
      </c>
      <c r="AA1308" s="119" t="s">
        <v>1198</v>
      </c>
      <c r="AB1308" s="131" t="s">
        <v>6033</v>
      </c>
      <c r="AC1308" s="119" t="s">
        <v>52</v>
      </c>
      <c r="AD1308" s="119" t="s">
        <v>42</v>
      </c>
      <c r="AE1308" s="119" t="s">
        <v>6034</v>
      </c>
      <c r="AF1308" s="119" t="s">
        <v>311</v>
      </c>
      <c r="AG1308" s="119" t="s">
        <v>312</v>
      </c>
      <c r="AH1308" s="142"/>
      <c r="AI1308" s="138"/>
      <c r="AJ1308" s="133" t="s">
        <v>124</v>
      </c>
      <c r="AK1308" s="133" t="s">
        <v>123</v>
      </c>
      <c r="AL1308" s="133"/>
      <c r="AM1308" s="133"/>
      <c r="AN1308" s="133" t="s">
        <v>42</v>
      </c>
      <c r="AO1308" s="133" t="s">
        <v>42</v>
      </c>
      <c r="AP1308" s="133" t="s">
        <v>56</v>
      </c>
      <c r="AQ1308" s="133" t="s">
        <v>56</v>
      </c>
      <c r="AR1308" s="137"/>
      <c r="AS1308" s="137"/>
      <c r="AT1308" s="137"/>
      <c r="AU1308" s="133" t="s">
        <v>8190</v>
      </c>
      <c r="AV1308" s="133" t="s">
        <v>8287</v>
      </c>
      <c r="AW1308" s="133" t="s">
        <v>8287</v>
      </c>
      <c r="AX1308" s="138"/>
      <c r="AY1308" s="138"/>
      <c r="AZ1308" s="138"/>
      <c r="BA1308" s="138"/>
      <c r="BB1308" s="138"/>
      <c r="BC1308" s="300">
        <v>1440084644</v>
      </c>
      <c r="BD1308" s="300" t="s">
        <v>10127</v>
      </c>
      <c r="BE1308" s="138"/>
    </row>
    <row r="1309" spans="1:57" s="140" customFormat="1" ht="12" customHeight="1">
      <c r="A1309" s="119">
        <v>2015</v>
      </c>
      <c r="B1309" s="119" t="s">
        <v>5975</v>
      </c>
      <c r="C1309" s="119" t="s">
        <v>5989</v>
      </c>
      <c r="D1309" s="131"/>
      <c r="E1309" s="131" t="str">
        <f t="shared" si="65"/>
        <v>SIM</v>
      </c>
      <c r="F1309" s="131" t="str">
        <f t="shared" si="66"/>
        <v>SIM</v>
      </c>
      <c r="G1309" s="132">
        <v>42418</v>
      </c>
      <c r="H1309" s="119" t="s">
        <v>8374</v>
      </c>
      <c r="I1309" s="119" t="s">
        <v>357</v>
      </c>
      <c r="J1309" s="119">
        <v>336</v>
      </c>
      <c r="K1309" s="119">
        <v>432</v>
      </c>
      <c r="L1309" s="119">
        <v>0</v>
      </c>
      <c r="M1309" s="119">
        <v>0</v>
      </c>
      <c r="N1309" s="119">
        <v>0</v>
      </c>
      <c r="O1309" s="119" t="s">
        <v>46</v>
      </c>
      <c r="P1309" s="119" t="s">
        <v>43</v>
      </c>
      <c r="Q1309" s="133" t="s">
        <v>43</v>
      </c>
      <c r="R1309" s="134" t="s">
        <v>18</v>
      </c>
      <c r="S1309" s="134" t="s">
        <v>8852</v>
      </c>
      <c r="T1309" s="134" t="s">
        <v>47</v>
      </c>
      <c r="U1309" s="119">
        <v>11</v>
      </c>
      <c r="V1309" s="134">
        <v>11300</v>
      </c>
      <c r="W1309" s="135" t="s">
        <v>6035</v>
      </c>
      <c r="X1309" s="136" t="str">
        <f t="shared" si="67"/>
        <v>11300ITANB</v>
      </c>
      <c r="Y1309" s="137" t="s">
        <v>6036</v>
      </c>
      <c r="Z1309" s="119" t="s">
        <v>180</v>
      </c>
      <c r="AA1309" s="119" t="s">
        <v>1198</v>
      </c>
      <c r="AB1309" s="131" t="s">
        <v>6037</v>
      </c>
      <c r="AC1309" s="119" t="s">
        <v>52</v>
      </c>
      <c r="AD1309" s="119" t="s">
        <v>42</v>
      </c>
      <c r="AE1309" s="119" t="s">
        <v>6038</v>
      </c>
      <c r="AF1309" s="119" t="s">
        <v>311</v>
      </c>
      <c r="AG1309" s="119" t="s">
        <v>312</v>
      </c>
      <c r="AH1309" s="142"/>
      <c r="AI1309" s="138"/>
      <c r="AJ1309" s="133" t="s">
        <v>124</v>
      </c>
      <c r="AK1309" s="133" t="s">
        <v>123</v>
      </c>
      <c r="AL1309" s="133"/>
      <c r="AM1309" s="133"/>
      <c r="AN1309" s="133" t="s">
        <v>42</v>
      </c>
      <c r="AO1309" s="133" t="s">
        <v>42</v>
      </c>
      <c r="AP1309" s="133" t="s">
        <v>56</v>
      </c>
      <c r="AQ1309" s="133" t="s">
        <v>56</v>
      </c>
      <c r="AR1309" s="137"/>
      <c r="AS1309" s="137"/>
      <c r="AT1309" s="137"/>
      <c r="AU1309" s="133" t="s">
        <v>8190</v>
      </c>
      <c r="AV1309" s="133" t="s">
        <v>8287</v>
      </c>
      <c r="AW1309" s="133" t="s">
        <v>8287</v>
      </c>
      <c r="AX1309" s="138"/>
      <c r="AY1309" s="138"/>
      <c r="AZ1309" s="138"/>
      <c r="BA1309" s="138"/>
      <c r="BB1309" s="138"/>
      <c r="BC1309" s="300">
        <v>1440084644</v>
      </c>
      <c r="BD1309" s="300" t="s">
        <v>10128</v>
      </c>
      <c r="BE1309" s="138"/>
    </row>
    <row r="1310" spans="1:57" s="140" customFormat="1" ht="12" customHeight="1">
      <c r="A1310" s="119">
        <v>2015</v>
      </c>
      <c r="B1310" s="119" t="s">
        <v>5975</v>
      </c>
      <c r="C1310" s="119" t="s">
        <v>5989</v>
      </c>
      <c r="D1310" s="131"/>
      <c r="E1310" s="131" t="str">
        <f t="shared" si="65"/>
        <v>SIM</v>
      </c>
      <c r="F1310" s="131" t="str">
        <f t="shared" si="66"/>
        <v>SIM</v>
      </c>
      <c r="G1310" s="132">
        <v>42418</v>
      </c>
      <c r="H1310" s="119" t="s">
        <v>8374</v>
      </c>
      <c r="I1310" s="119" t="s">
        <v>357</v>
      </c>
      <c r="J1310" s="119">
        <v>240</v>
      </c>
      <c r="K1310" s="119">
        <v>288</v>
      </c>
      <c r="L1310" s="119">
        <v>0</v>
      </c>
      <c r="M1310" s="119">
        <v>0</v>
      </c>
      <c r="N1310" s="119">
        <v>0</v>
      </c>
      <c r="O1310" s="119" t="s">
        <v>46</v>
      </c>
      <c r="P1310" s="119" t="s">
        <v>43</v>
      </c>
      <c r="Q1310" s="133" t="s">
        <v>43</v>
      </c>
      <c r="R1310" s="134" t="s">
        <v>18</v>
      </c>
      <c r="S1310" s="134" t="s">
        <v>8852</v>
      </c>
      <c r="T1310" s="134" t="s">
        <v>47</v>
      </c>
      <c r="U1310" s="119">
        <v>11</v>
      </c>
      <c r="V1310" s="134">
        <v>11300</v>
      </c>
      <c r="W1310" s="135" t="s">
        <v>6035</v>
      </c>
      <c r="X1310" s="136" t="str">
        <f t="shared" si="67"/>
        <v>11300ITANB</v>
      </c>
      <c r="Y1310" s="137" t="s">
        <v>6036</v>
      </c>
      <c r="Z1310" s="119" t="s">
        <v>180</v>
      </c>
      <c r="AA1310" s="119" t="s">
        <v>1198</v>
      </c>
      <c r="AB1310" s="131" t="s">
        <v>6039</v>
      </c>
      <c r="AC1310" s="119" t="s">
        <v>52</v>
      </c>
      <c r="AD1310" s="119" t="s">
        <v>42</v>
      </c>
      <c r="AE1310" s="119" t="s">
        <v>6040</v>
      </c>
      <c r="AF1310" s="119" t="s">
        <v>311</v>
      </c>
      <c r="AG1310" s="119" t="s">
        <v>312</v>
      </c>
      <c r="AH1310" s="142"/>
      <c r="AI1310" s="138"/>
      <c r="AJ1310" s="133" t="s">
        <v>124</v>
      </c>
      <c r="AK1310" s="133" t="s">
        <v>123</v>
      </c>
      <c r="AL1310" s="133"/>
      <c r="AM1310" s="133"/>
      <c r="AN1310" s="133" t="s">
        <v>42</v>
      </c>
      <c r="AO1310" s="133" t="s">
        <v>42</v>
      </c>
      <c r="AP1310" s="133" t="s">
        <v>56</v>
      </c>
      <c r="AQ1310" s="133" t="s">
        <v>56</v>
      </c>
      <c r="AR1310" s="137"/>
      <c r="AS1310" s="137"/>
      <c r="AT1310" s="137"/>
      <c r="AU1310" s="133" t="s">
        <v>8190</v>
      </c>
      <c r="AV1310" s="133" t="s">
        <v>8287</v>
      </c>
      <c r="AW1310" s="133" t="s">
        <v>8287</v>
      </c>
      <c r="AX1310" s="138"/>
      <c r="AY1310" s="138"/>
      <c r="AZ1310" s="138"/>
      <c r="BA1310" s="138"/>
      <c r="BB1310" s="138"/>
      <c r="BC1310" s="300">
        <v>1440084644</v>
      </c>
      <c r="BD1310" s="300" t="s">
        <v>10128</v>
      </c>
      <c r="BE1310" s="138"/>
    </row>
    <row r="1311" spans="1:57" s="140" customFormat="1" ht="12" customHeight="1">
      <c r="A1311" s="119">
        <v>2015</v>
      </c>
      <c r="B1311" s="119" t="s">
        <v>5975</v>
      </c>
      <c r="C1311" s="119" t="s">
        <v>5989</v>
      </c>
      <c r="D1311" s="131"/>
      <c r="E1311" s="131" t="str">
        <f t="shared" si="65"/>
        <v>SIM</v>
      </c>
      <c r="F1311" s="131" t="str">
        <f t="shared" si="66"/>
        <v>SIM</v>
      </c>
      <c r="G1311" s="132">
        <v>42439</v>
      </c>
      <c r="H1311" s="119" t="s">
        <v>8374</v>
      </c>
      <c r="I1311" s="119" t="s">
        <v>357</v>
      </c>
      <c r="J1311" s="119">
        <v>336</v>
      </c>
      <c r="K1311" s="119">
        <v>432</v>
      </c>
      <c r="L1311" s="119">
        <v>0</v>
      </c>
      <c r="M1311" s="119">
        <v>0</v>
      </c>
      <c r="N1311" s="119">
        <v>0</v>
      </c>
      <c r="O1311" s="119" t="s">
        <v>46</v>
      </c>
      <c r="P1311" s="119" t="s">
        <v>43</v>
      </c>
      <c r="Q1311" s="133" t="s">
        <v>43</v>
      </c>
      <c r="R1311" s="134" t="s">
        <v>18</v>
      </c>
      <c r="S1311" s="134" t="s">
        <v>8852</v>
      </c>
      <c r="T1311" s="134" t="s">
        <v>47</v>
      </c>
      <c r="U1311" s="119">
        <v>11</v>
      </c>
      <c r="V1311" s="134">
        <v>11300</v>
      </c>
      <c r="W1311" s="135" t="s">
        <v>6041</v>
      </c>
      <c r="X1311" s="136" t="str">
        <f t="shared" si="67"/>
        <v>11300ITAND</v>
      </c>
      <c r="Y1311" s="137" t="s">
        <v>6042</v>
      </c>
      <c r="Z1311" s="119" t="s">
        <v>180</v>
      </c>
      <c r="AA1311" s="119" t="s">
        <v>1198</v>
      </c>
      <c r="AB1311" s="131" t="s">
        <v>6043</v>
      </c>
      <c r="AC1311" s="119" t="s">
        <v>52</v>
      </c>
      <c r="AD1311" s="119" t="s">
        <v>42</v>
      </c>
      <c r="AE1311" s="119" t="s">
        <v>3703</v>
      </c>
      <c r="AF1311" s="119" t="s">
        <v>311</v>
      </c>
      <c r="AG1311" s="119" t="s">
        <v>312</v>
      </c>
      <c r="AH1311" s="142"/>
      <c r="AI1311" s="138"/>
      <c r="AJ1311" s="133" t="s">
        <v>124</v>
      </c>
      <c r="AK1311" s="133" t="s">
        <v>123</v>
      </c>
      <c r="AL1311" s="133"/>
      <c r="AM1311" s="133"/>
      <c r="AN1311" s="133" t="s">
        <v>42</v>
      </c>
      <c r="AO1311" s="133" t="s">
        <v>42</v>
      </c>
      <c r="AP1311" s="133" t="s">
        <v>56</v>
      </c>
      <c r="AQ1311" s="133" t="s">
        <v>56</v>
      </c>
      <c r="AR1311" s="137"/>
      <c r="AS1311" s="137"/>
      <c r="AT1311" s="137"/>
      <c r="AU1311" s="133" t="s">
        <v>8190</v>
      </c>
      <c r="AV1311" s="133" t="s">
        <v>8287</v>
      </c>
      <c r="AW1311" s="133" t="s">
        <v>8287</v>
      </c>
      <c r="AX1311" s="138"/>
      <c r="AY1311" s="138"/>
      <c r="AZ1311" s="138"/>
      <c r="BA1311" s="138"/>
      <c r="BB1311" s="138"/>
      <c r="BC1311" s="300">
        <v>1440084644</v>
      </c>
      <c r="BD1311" s="300" t="s">
        <v>10129</v>
      </c>
      <c r="BE1311" s="138"/>
    </row>
    <row r="1312" spans="1:57" s="140" customFormat="1" ht="12" customHeight="1">
      <c r="A1312" s="119">
        <v>2015</v>
      </c>
      <c r="B1312" s="119" t="s">
        <v>5975</v>
      </c>
      <c r="C1312" s="119" t="s">
        <v>5989</v>
      </c>
      <c r="D1312" s="131"/>
      <c r="E1312" s="131" t="str">
        <f t="shared" si="65"/>
        <v>SIM</v>
      </c>
      <c r="F1312" s="131" t="str">
        <f t="shared" si="66"/>
        <v>SIM</v>
      </c>
      <c r="G1312" s="132">
        <v>42439</v>
      </c>
      <c r="H1312" s="119" t="s">
        <v>8374</v>
      </c>
      <c r="I1312" s="119" t="s">
        <v>357</v>
      </c>
      <c r="J1312" s="119">
        <v>240</v>
      </c>
      <c r="K1312" s="119">
        <v>288</v>
      </c>
      <c r="L1312" s="119">
        <v>0</v>
      </c>
      <c r="M1312" s="119">
        <v>0</v>
      </c>
      <c r="N1312" s="119">
        <v>0</v>
      </c>
      <c r="O1312" s="119" t="s">
        <v>46</v>
      </c>
      <c r="P1312" s="119" t="s">
        <v>43</v>
      </c>
      <c r="Q1312" s="133" t="s">
        <v>43</v>
      </c>
      <c r="R1312" s="134" t="s">
        <v>18</v>
      </c>
      <c r="S1312" s="134" t="s">
        <v>8852</v>
      </c>
      <c r="T1312" s="134" t="s">
        <v>47</v>
      </c>
      <c r="U1312" s="119">
        <v>11</v>
      </c>
      <c r="V1312" s="134">
        <v>11300</v>
      </c>
      <c r="W1312" s="135" t="s">
        <v>6041</v>
      </c>
      <c r="X1312" s="136" t="str">
        <f t="shared" si="67"/>
        <v>11300ITAND</v>
      </c>
      <c r="Y1312" s="137" t="s">
        <v>6042</v>
      </c>
      <c r="Z1312" s="119" t="s">
        <v>180</v>
      </c>
      <c r="AA1312" s="119" t="s">
        <v>1198</v>
      </c>
      <c r="AB1312" s="131" t="s">
        <v>6044</v>
      </c>
      <c r="AC1312" s="119" t="s">
        <v>52</v>
      </c>
      <c r="AD1312" s="119" t="s">
        <v>42</v>
      </c>
      <c r="AE1312" s="119" t="s">
        <v>6045</v>
      </c>
      <c r="AF1312" s="119" t="s">
        <v>311</v>
      </c>
      <c r="AG1312" s="119" t="s">
        <v>312</v>
      </c>
      <c r="AH1312" s="142"/>
      <c r="AI1312" s="138"/>
      <c r="AJ1312" s="133" t="s">
        <v>124</v>
      </c>
      <c r="AK1312" s="133" t="s">
        <v>123</v>
      </c>
      <c r="AL1312" s="133"/>
      <c r="AM1312" s="133"/>
      <c r="AN1312" s="133" t="s">
        <v>42</v>
      </c>
      <c r="AO1312" s="133" t="s">
        <v>42</v>
      </c>
      <c r="AP1312" s="133" t="s">
        <v>56</v>
      </c>
      <c r="AQ1312" s="133" t="s">
        <v>56</v>
      </c>
      <c r="AR1312" s="137"/>
      <c r="AS1312" s="137"/>
      <c r="AT1312" s="137"/>
      <c r="AU1312" s="133" t="s">
        <v>8190</v>
      </c>
      <c r="AV1312" s="133" t="s">
        <v>8287</v>
      </c>
      <c r="AW1312" s="133" t="s">
        <v>8287</v>
      </c>
      <c r="AX1312" s="138"/>
      <c r="AY1312" s="138"/>
      <c r="AZ1312" s="138"/>
      <c r="BA1312" s="138"/>
      <c r="BB1312" s="138"/>
      <c r="BC1312" s="300">
        <v>1440084644</v>
      </c>
      <c r="BD1312" s="300" t="s">
        <v>10129</v>
      </c>
      <c r="BE1312" s="138"/>
    </row>
    <row r="1313" spans="1:57" s="140" customFormat="1" ht="12" customHeight="1">
      <c r="A1313" s="119">
        <v>2015</v>
      </c>
      <c r="B1313" s="119" t="s">
        <v>5975</v>
      </c>
      <c r="C1313" s="119" t="s">
        <v>5989</v>
      </c>
      <c r="D1313" s="131"/>
      <c r="E1313" s="131" t="str">
        <f t="shared" si="65"/>
        <v>SIM</v>
      </c>
      <c r="F1313" s="131" t="str">
        <f t="shared" si="66"/>
        <v>SIM</v>
      </c>
      <c r="G1313" s="132">
        <v>42391</v>
      </c>
      <c r="H1313" s="119" t="s">
        <v>87</v>
      </c>
      <c r="I1313" s="119" t="s">
        <v>357</v>
      </c>
      <c r="J1313" s="119">
        <v>320</v>
      </c>
      <c r="K1313" s="119">
        <v>384</v>
      </c>
      <c r="L1313" s="119">
        <v>0</v>
      </c>
      <c r="M1313" s="119">
        <v>0</v>
      </c>
      <c r="N1313" s="119">
        <v>0</v>
      </c>
      <c r="O1313" s="119" t="s">
        <v>46</v>
      </c>
      <c r="P1313" s="119" t="s">
        <v>43</v>
      </c>
      <c r="Q1313" s="133" t="s">
        <v>43</v>
      </c>
      <c r="R1313" s="134" t="s">
        <v>18</v>
      </c>
      <c r="S1313" s="134" t="s">
        <v>8852</v>
      </c>
      <c r="T1313" s="134" t="s">
        <v>47</v>
      </c>
      <c r="U1313" s="119">
        <v>11</v>
      </c>
      <c r="V1313" s="134" t="s">
        <v>4090</v>
      </c>
      <c r="W1313" s="135" t="s">
        <v>5990</v>
      </c>
      <c r="X1313" s="136" t="str">
        <f t="shared" si="67"/>
        <v>11185BEBMD</v>
      </c>
      <c r="Y1313" s="137" t="s">
        <v>5991</v>
      </c>
      <c r="Z1313" s="119" t="s">
        <v>1048</v>
      </c>
      <c r="AA1313" s="119" t="s">
        <v>1049</v>
      </c>
      <c r="AB1313" s="131" t="s">
        <v>5992</v>
      </c>
      <c r="AC1313" s="119" t="s">
        <v>87</v>
      </c>
      <c r="AD1313" s="119" t="s">
        <v>42</v>
      </c>
      <c r="AE1313" s="119" t="s">
        <v>2269</v>
      </c>
      <c r="AF1313" s="119" t="s">
        <v>120</v>
      </c>
      <c r="AG1313" s="119" t="s">
        <v>121</v>
      </c>
      <c r="AH1313" s="142"/>
      <c r="AI1313" s="138"/>
      <c r="AJ1313" s="133" t="s">
        <v>123</v>
      </c>
      <c r="AK1313" s="133" t="s">
        <v>124</v>
      </c>
      <c r="AL1313" s="133"/>
      <c r="AM1313" s="133"/>
      <c r="AN1313" s="133" t="s">
        <v>42</v>
      </c>
      <c r="AO1313" s="133" t="s">
        <v>42</v>
      </c>
      <c r="AP1313" s="133" t="s">
        <v>56</v>
      </c>
      <c r="AQ1313" s="133" t="s">
        <v>56</v>
      </c>
      <c r="AR1313" s="137"/>
      <c r="AS1313" s="137"/>
      <c r="AT1313" s="137"/>
      <c r="AU1313" s="133" t="s">
        <v>8190</v>
      </c>
      <c r="AV1313" s="133" t="s">
        <v>5993</v>
      </c>
      <c r="AW1313" s="133" t="s">
        <v>5994</v>
      </c>
      <c r="AX1313" s="138"/>
      <c r="AY1313" s="138"/>
      <c r="AZ1313" s="138"/>
      <c r="BA1313" s="138"/>
      <c r="BB1313" s="138"/>
      <c r="BC1313" s="300">
        <v>1892063257</v>
      </c>
      <c r="BD1313" s="300" t="s">
        <v>10130</v>
      </c>
      <c r="BE1313" s="138"/>
    </row>
    <row r="1314" spans="1:57" s="140" customFormat="1" ht="12" customHeight="1">
      <c r="A1314" s="119">
        <v>2015</v>
      </c>
      <c r="B1314" s="119" t="s">
        <v>5975</v>
      </c>
      <c r="C1314" s="119" t="s">
        <v>5989</v>
      </c>
      <c r="D1314" s="131"/>
      <c r="E1314" s="131" t="str">
        <f t="shared" si="65"/>
        <v>SIM</v>
      </c>
      <c r="F1314" s="131" t="str">
        <f t="shared" si="66"/>
        <v>SIM</v>
      </c>
      <c r="G1314" s="132">
        <v>42391</v>
      </c>
      <c r="H1314" s="119" t="s">
        <v>87</v>
      </c>
      <c r="I1314" s="119" t="s">
        <v>357</v>
      </c>
      <c r="J1314" s="119">
        <v>320</v>
      </c>
      <c r="K1314" s="119">
        <v>384</v>
      </c>
      <c r="L1314" s="119">
        <v>0</v>
      </c>
      <c r="M1314" s="119">
        <v>0</v>
      </c>
      <c r="N1314" s="119">
        <v>0</v>
      </c>
      <c r="O1314" s="119" t="s">
        <v>46</v>
      </c>
      <c r="P1314" s="119" t="s">
        <v>43</v>
      </c>
      <c r="Q1314" s="133" t="s">
        <v>43</v>
      </c>
      <c r="R1314" s="134" t="s">
        <v>18</v>
      </c>
      <c r="S1314" s="134" t="s">
        <v>8852</v>
      </c>
      <c r="T1314" s="134" t="s">
        <v>47</v>
      </c>
      <c r="U1314" s="119">
        <v>11</v>
      </c>
      <c r="V1314" s="134" t="s">
        <v>4090</v>
      </c>
      <c r="W1314" s="135" t="s">
        <v>5990</v>
      </c>
      <c r="X1314" s="136" t="str">
        <f t="shared" si="67"/>
        <v>11185BEBMD</v>
      </c>
      <c r="Y1314" s="137" t="s">
        <v>5991</v>
      </c>
      <c r="Z1314" s="119" t="s">
        <v>1048</v>
      </c>
      <c r="AA1314" s="119" t="s">
        <v>1049</v>
      </c>
      <c r="AB1314" s="131" t="s">
        <v>5995</v>
      </c>
      <c r="AC1314" s="119" t="s">
        <v>87</v>
      </c>
      <c r="AD1314" s="119" t="s">
        <v>42</v>
      </c>
      <c r="AE1314" s="119" t="s">
        <v>2269</v>
      </c>
      <c r="AF1314" s="119" t="s">
        <v>120</v>
      </c>
      <c r="AG1314" s="119" t="s">
        <v>121</v>
      </c>
      <c r="AH1314" s="142"/>
      <c r="AI1314" s="138"/>
      <c r="AJ1314" s="133" t="s">
        <v>123</v>
      </c>
      <c r="AK1314" s="133" t="s">
        <v>124</v>
      </c>
      <c r="AL1314" s="133"/>
      <c r="AM1314" s="133"/>
      <c r="AN1314" s="133" t="s">
        <v>42</v>
      </c>
      <c r="AO1314" s="133" t="s">
        <v>42</v>
      </c>
      <c r="AP1314" s="133" t="s">
        <v>56</v>
      </c>
      <c r="AQ1314" s="133" t="s">
        <v>56</v>
      </c>
      <c r="AR1314" s="137"/>
      <c r="AS1314" s="137"/>
      <c r="AT1314" s="137"/>
      <c r="AU1314" s="133" t="s">
        <v>8190</v>
      </c>
      <c r="AV1314" s="133" t="s">
        <v>5993</v>
      </c>
      <c r="AW1314" s="133" t="s">
        <v>5994</v>
      </c>
      <c r="AX1314" s="138"/>
      <c r="AY1314" s="138"/>
      <c r="AZ1314" s="138"/>
      <c r="BA1314" s="138"/>
      <c r="BB1314" s="138"/>
      <c r="BC1314" s="300">
        <v>1892063257</v>
      </c>
      <c r="BD1314" s="300" t="s">
        <v>10130</v>
      </c>
      <c r="BE1314" s="138"/>
    </row>
    <row r="1315" spans="1:57" s="140" customFormat="1" ht="12" customHeight="1">
      <c r="A1315" s="119">
        <v>2015</v>
      </c>
      <c r="B1315" s="119" t="s">
        <v>5975</v>
      </c>
      <c r="C1315" s="119" t="s">
        <v>5989</v>
      </c>
      <c r="D1315" s="131"/>
      <c r="E1315" s="131" t="str">
        <f t="shared" si="65"/>
        <v>SIM</v>
      </c>
      <c r="F1315" s="131" t="str">
        <f t="shared" si="66"/>
        <v>SIM</v>
      </c>
      <c r="G1315" s="132">
        <v>42349</v>
      </c>
      <c r="H1315" s="119" t="s">
        <v>87</v>
      </c>
      <c r="I1315" s="119" t="s">
        <v>357</v>
      </c>
      <c r="J1315" s="119">
        <v>448</v>
      </c>
      <c r="K1315" s="119">
        <v>576</v>
      </c>
      <c r="L1315" s="119">
        <v>0</v>
      </c>
      <c r="M1315" s="119">
        <v>0</v>
      </c>
      <c r="N1315" s="119">
        <v>0</v>
      </c>
      <c r="O1315" s="119" t="s">
        <v>46</v>
      </c>
      <c r="P1315" s="119" t="s">
        <v>46</v>
      </c>
      <c r="Q1315" s="133" t="s">
        <v>43</v>
      </c>
      <c r="R1315" s="134" t="s">
        <v>18</v>
      </c>
      <c r="S1315" s="134" t="s">
        <v>8852</v>
      </c>
      <c r="T1315" s="134" t="s">
        <v>47</v>
      </c>
      <c r="U1315" s="119">
        <v>11</v>
      </c>
      <c r="V1315" s="134" t="s">
        <v>4090</v>
      </c>
      <c r="W1315" s="135" t="s">
        <v>5996</v>
      </c>
      <c r="X1315" s="136" t="str">
        <f t="shared" si="67"/>
        <v>11185BEBME</v>
      </c>
      <c r="Y1315" s="137" t="s">
        <v>5997</v>
      </c>
      <c r="Z1315" s="119" t="s">
        <v>1048</v>
      </c>
      <c r="AA1315" s="119" t="s">
        <v>1049</v>
      </c>
      <c r="AB1315" s="131" t="s">
        <v>5998</v>
      </c>
      <c r="AC1315" s="119" t="s">
        <v>87</v>
      </c>
      <c r="AD1315" s="119" t="s">
        <v>42</v>
      </c>
      <c r="AE1315" s="119" t="s">
        <v>2269</v>
      </c>
      <c r="AF1315" s="119" t="s">
        <v>120</v>
      </c>
      <c r="AG1315" s="119" t="s">
        <v>121</v>
      </c>
      <c r="AH1315" s="142"/>
      <c r="AI1315" s="138"/>
      <c r="AJ1315" s="133" t="s">
        <v>123</v>
      </c>
      <c r="AK1315" s="133" t="s">
        <v>124</v>
      </c>
      <c r="AL1315" s="133"/>
      <c r="AM1315" s="133"/>
      <c r="AN1315" s="133" t="s">
        <v>42</v>
      </c>
      <c r="AO1315" s="133" t="s">
        <v>42</v>
      </c>
      <c r="AP1315" s="133" t="s">
        <v>56</v>
      </c>
      <c r="AQ1315" s="133" t="s">
        <v>56</v>
      </c>
      <c r="AR1315" s="137"/>
      <c r="AS1315" s="137"/>
      <c r="AT1315" s="137"/>
      <c r="AU1315" s="133" t="s">
        <v>8190</v>
      </c>
      <c r="AV1315" s="133" t="s">
        <v>8287</v>
      </c>
      <c r="AW1315" s="133" t="s">
        <v>8287</v>
      </c>
      <c r="AX1315" s="138"/>
      <c r="AY1315" s="138"/>
      <c r="AZ1315" s="138"/>
      <c r="BA1315" s="138"/>
      <c r="BB1315" s="138"/>
      <c r="BC1315" s="300">
        <v>1892063257</v>
      </c>
      <c r="BD1315" s="300" t="s">
        <v>10131</v>
      </c>
      <c r="BE1315" s="138"/>
    </row>
    <row r="1316" spans="1:57" s="140" customFormat="1" ht="12" customHeight="1">
      <c r="A1316" s="119">
        <v>2015</v>
      </c>
      <c r="B1316" s="119" t="s">
        <v>5975</v>
      </c>
      <c r="C1316" s="119" t="s">
        <v>5989</v>
      </c>
      <c r="D1316" s="131"/>
      <c r="E1316" s="131" t="str">
        <f t="shared" si="65"/>
        <v>SIM</v>
      </c>
      <c r="F1316" s="131" t="str">
        <f t="shared" si="66"/>
        <v>SIM</v>
      </c>
      <c r="G1316" s="132">
        <v>42347</v>
      </c>
      <c r="H1316" s="119" t="s">
        <v>87</v>
      </c>
      <c r="I1316" s="119" t="s">
        <v>357</v>
      </c>
      <c r="J1316" s="119">
        <v>384</v>
      </c>
      <c r="K1316" s="119">
        <v>576</v>
      </c>
      <c r="L1316" s="119">
        <v>0</v>
      </c>
      <c r="M1316" s="119">
        <v>0</v>
      </c>
      <c r="N1316" s="119">
        <v>0</v>
      </c>
      <c r="O1316" s="119" t="s">
        <v>46</v>
      </c>
      <c r="P1316" s="119" t="s">
        <v>46</v>
      </c>
      <c r="Q1316" s="133" t="s">
        <v>43</v>
      </c>
      <c r="R1316" s="134" t="s">
        <v>18</v>
      </c>
      <c r="S1316" s="134" t="s">
        <v>8852</v>
      </c>
      <c r="T1316" s="134" t="s">
        <v>47</v>
      </c>
      <c r="U1316" s="119">
        <v>11</v>
      </c>
      <c r="V1316" s="134" t="s">
        <v>4090</v>
      </c>
      <c r="W1316" s="135" t="s">
        <v>8829</v>
      </c>
      <c r="X1316" s="136" t="str">
        <f t="shared" si="67"/>
        <v>11185BEBMH</v>
      </c>
      <c r="Y1316" s="137" t="s">
        <v>6003</v>
      </c>
      <c r="Z1316" s="119" t="s">
        <v>1048</v>
      </c>
      <c r="AA1316" s="119" t="s">
        <v>1049</v>
      </c>
      <c r="AB1316" s="131" t="s">
        <v>6004</v>
      </c>
      <c r="AC1316" s="119" t="s">
        <v>87</v>
      </c>
      <c r="AD1316" s="119" t="s">
        <v>42</v>
      </c>
      <c r="AE1316" s="119" t="s">
        <v>2269</v>
      </c>
      <c r="AF1316" s="119" t="s">
        <v>120</v>
      </c>
      <c r="AG1316" s="119" t="s">
        <v>121</v>
      </c>
      <c r="AH1316" s="142"/>
      <c r="AI1316" s="138"/>
      <c r="AJ1316" s="133" t="s">
        <v>123</v>
      </c>
      <c r="AK1316" s="133" t="s">
        <v>124</v>
      </c>
      <c r="AL1316" s="133"/>
      <c r="AM1316" s="133"/>
      <c r="AN1316" s="133" t="s">
        <v>42</v>
      </c>
      <c r="AO1316" s="133" t="s">
        <v>42</v>
      </c>
      <c r="AP1316" s="133" t="s">
        <v>56</v>
      </c>
      <c r="AQ1316" s="133" t="s">
        <v>56</v>
      </c>
      <c r="AR1316" s="137"/>
      <c r="AS1316" s="137"/>
      <c r="AT1316" s="137"/>
      <c r="AU1316" s="133" t="s">
        <v>8190</v>
      </c>
      <c r="AV1316" s="133" t="s">
        <v>8287</v>
      </c>
      <c r="AW1316" s="133" t="s">
        <v>8287</v>
      </c>
      <c r="AX1316" s="138"/>
      <c r="AY1316" s="138"/>
      <c r="AZ1316" s="138"/>
      <c r="BA1316" s="138"/>
      <c r="BB1316" s="138"/>
      <c r="BC1316" s="300">
        <v>1892063257</v>
      </c>
      <c r="BD1316" s="300" t="s">
        <v>10132</v>
      </c>
      <c r="BE1316" s="138"/>
    </row>
    <row r="1317" spans="1:57" s="140" customFormat="1" ht="12" customHeight="1">
      <c r="A1317" s="119">
        <v>2015</v>
      </c>
      <c r="B1317" s="119" t="s">
        <v>5975</v>
      </c>
      <c r="C1317" s="119" t="s">
        <v>5989</v>
      </c>
      <c r="D1317" s="131"/>
      <c r="E1317" s="131" t="str">
        <f t="shared" si="65"/>
        <v>SIM</v>
      </c>
      <c r="F1317" s="131" t="str">
        <f t="shared" si="66"/>
        <v>SIM</v>
      </c>
      <c r="G1317" s="132">
        <v>42423</v>
      </c>
      <c r="H1317" s="119" t="s">
        <v>87</v>
      </c>
      <c r="I1317" s="119" t="s">
        <v>357</v>
      </c>
      <c r="J1317" s="119">
        <v>384</v>
      </c>
      <c r="K1317" s="119">
        <v>448</v>
      </c>
      <c r="L1317" s="119">
        <v>0</v>
      </c>
      <c r="M1317" s="119">
        <v>0</v>
      </c>
      <c r="N1317" s="119">
        <v>0</v>
      </c>
      <c r="O1317" s="119" t="s">
        <v>46</v>
      </c>
      <c r="P1317" s="119" t="s">
        <v>43</v>
      </c>
      <c r="Q1317" s="133" t="s">
        <v>43</v>
      </c>
      <c r="R1317" s="134" t="s">
        <v>18</v>
      </c>
      <c r="S1317" s="134" t="s">
        <v>8852</v>
      </c>
      <c r="T1317" s="134" t="s">
        <v>47</v>
      </c>
      <c r="U1317" s="119">
        <v>11</v>
      </c>
      <c r="V1317" s="134" t="s">
        <v>4090</v>
      </c>
      <c r="W1317" s="135" t="s">
        <v>8830</v>
      </c>
      <c r="X1317" s="136" t="str">
        <f t="shared" si="67"/>
        <v>11185BEBML</v>
      </c>
      <c r="Y1317" s="137" t="s">
        <v>5999</v>
      </c>
      <c r="Z1317" s="119" t="s">
        <v>1048</v>
      </c>
      <c r="AA1317" s="119" t="s">
        <v>1049</v>
      </c>
      <c r="AB1317" s="131" t="s">
        <v>6000</v>
      </c>
      <c r="AC1317" s="119" t="s">
        <v>87</v>
      </c>
      <c r="AD1317" s="119" t="s">
        <v>42</v>
      </c>
      <c r="AE1317" s="119" t="s">
        <v>2269</v>
      </c>
      <c r="AF1317" s="119" t="s">
        <v>120</v>
      </c>
      <c r="AG1317" s="119" t="s">
        <v>121</v>
      </c>
      <c r="AH1317" s="142"/>
      <c r="AI1317" s="138"/>
      <c r="AJ1317" s="133" t="s">
        <v>123</v>
      </c>
      <c r="AK1317" s="133" t="s">
        <v>124</v>
      </c>
      <c r="AL1317" s="133"/>
      <c r="AM1317" s="133"/>
      <c r="AN1317" s="133" t="s">
        <v>42</v>
      </c>
      <c r="AO1317" s="133" t="s">
        <v>42</v>
      </c>
      <c r="AP1317" s="133" t="s">
        <v>56</v>
      </c>
      <c r="AQ1317" s="133" t="s">
        <v>56</v>
      </c>
      <c r="AR1317" s="137"/>
      <c r="AS1317" s="137"/>
      <c r="AT1317" s="137"/>
      <c r="AU1317" s="133" t="s">
        <v>8190</v>
      </c>
      <c r="AV1317" s="133" t="s">
        <v>8287</v>
      </c>
      <c r="AW1317" s="133" t="s">
        <v>8287</v>
      </c>
      <c r="AX1317" s="138"/>
      <c r="AY1317" s="138"/>
      <c r="AZ1317" s="138"/>
      <c r="BA1317" s="138"/>
      <c r="BB1317" s="138"/>
      <c r="BC1317" s="300">
        <v>1892063257</v>
      </c>
      <c r="BD1317" s="300" t="s">
        <v>10133</v>
      </c>
      <c r="BE1317" s="138"/>
    </row>
    <row r="1318" spans="1:57" s="140" customFormat="1" ht="12" customHeight="1">
      <c r="A1318" s="119">
        <v>2015</v>
      </c>
      <c r="B1318" s="119" t="s">
        <v>5975</v>
      </c>
      <c r="C1318" s="119" t="s">
        <v>5989</v>
      </c>
      <c r="D1318" s="131"/>
      <c r="E1318" s="131" t="str">
        <f t="shared" si="65"/>
        <v>SIM</v>
      </c>
      <c r="F1318" s="131" t="str">
        <f t="shared" si="66"/>
        <v>SIM</v>
      </c>
      <c r="G1318" s="132">
        <v>42423</v>
      </c>
      <c r="H1318" s="119" t="s">
        <v>87</v>
      </c>
      <c r="I1318" s="119" t="s">
        <v>357</v>
      </c>
      <c r="J1318" s="119">
        <v>320</v>
      </c>
      <c r="K1318" s="119">
        <v>384</v>
      </c>
      <c r="L1318" s="119">
        <v>0</v>
      </c>
      <c r="M1318" s="119">
        <v>0</v>
      </c>
      <c r="N1318" s="119">
        <v>0</v>
      </c>
      <c r="O1318" s="119" t="s">
        <v>46</v>
      </c>
      <c r="P1318" s="119" t="s">
        <v>43</v>
      </c>
      <c r="Q1318" s="133" t="s">
        <v>43</v>
      </c>
      <c r="R1318" s="134" t="s">
        <v>18</v>
      </c>
      <c r="S1318" s="134" t="s">
        <v>8852</v>
      </c>
      <c r="T1318" s="134" t="s">
        <v>47</v>
      </c>
      <c r="U1318" s="119">
        <v>11</v>
      </c>
      <c r="V1318" s="134" t="s">
        <v>4090</v>
      </c>
      <c r="W1318" s="135" t="s">
        <v>8830</v>
      </c>
      <c r="X1318" s="136" t="str">
        <f t="shared" si="67"/>
        <v>11185BEBML</v>
      </c>
      <c r="Y1318" s="137" t="s">
        <v>5999</v>
      </c>
      <c r="Z1318" s="119" t="s">
        <v>1048</v>
      </c>
      <c r="AA1318" s="119" t="s">
        <v>1049</v>
      </c>
      <c r="AB1318" s="131" t="s">
        <v>6001</v>
      </c>
      <c r="AC1318" s="119" t="s">
        <v>87</v>
      </c>
      <c r="AD1318" s="119" t="s">
        <v>42</v>
      </c>
      <c r="AE1318" s="119" t="s">
        <v>2269</v>
      </c>
      <c r="AF1318" s="119" t="s">
        <v>120</v>
      </c>
      <c r="AG1318" s="119" t="s">
        <v>121</v>
      </c>
      <c r="AH1318" s="142"/>
      <c r="AI1318" s="138"/>
      <c r="AJ1318" s="133" t="s">
        <v>123</v>
      </c>
      <c r="AK1318" s="133" t="s">
        <v>124</v>
      </c>
      <c r="AL1318" s="133"/>
      <c r="AM1318" s="133"/>
      <c r="AN1318" s="133" t="s">
        <v>42</v>
      </c>
      <c r="AO1318" s="133" t="s">
        <v>42</v>
      </c>
      <c r="AP1318" s="133" t="s">
        <v>56</v>
      </c>
      <c r="AQ1318" s="133" t="s">
        <v>56</v>
      </c>
      <c r="AR1318" s="137"/>
      <c r="AS1318" s="137"/>
      <c r="AT1318" s="137"/>
      <c r="AU1318" s="133" t="s">
        <v>8190</v>
      </c>
      <c r="AV1318" s="133" t="s">
        <v>8287</v>
      </c>
      <c r="AW1318" s="133" t="s">
        <v>8287</v>
      </c>
      <c r="AX1318" s="138"/>
      <c r="AY1318" s="138"/>
      <c r="AZ1318" s="138"/>
      <c r="BA1318" s="138"/>
      <c r="BB1318" s="138"/>
      <c r="BC1318" s="300">
        <v>1892063257</v>
      </c>
      <c r="BD1318" s="300" t="s">
        <v>10133</v>
      </c>
      <c r="BE1318" s="138"/>
    </row>
    <row r="1319" spans="1:57" s="140" customFormat="1" ht="12" customHeight="1">
      <c r="A1319" s="119">
        <v>2015</v>
      </c>
      <c r="B1319" s="119" t="s">
        <v>5975</v>
      </c>
      <c r="C1319" s="119" t="s">
        <v>5989</v>
      </c>
      <c r="D1319" s="131"/>
      <c r="E1319" s="131" t="str">
        <f t="shared" si="65"/>
        <v>SIM</v>
      </c>
      <c r="F1319" s="131" t="str">
        <f t="shared" si="66"/>
        <v>SIM</v>
      </c>
      <c r="G1319" s="132">
        <v>42423</v>
      </c>
      <c r="H1319" s="119" t="s">
        <v>87</v>
      </c>
      <c r="I1319" s="119" t="s">
        <v>357</v>
      </c>
      <c r="J1319" s="119">
        <v>320</v>
      </c>
      <c r="K1319" s="119">
        <v>384</v>
      </c>
      <c r="L1319" s="119">
        <v>0</v>
      </c>
      <c r="M1319" s="119">
        <v>0</v>
      </c>
      <c r="N1319" s="119">
        <v>0</v>
      </c>
      <c r="O1319" s="119" t="s">
        <v>46</v>
      </c>
      <c r="P1319" s="119" t="s">
        <v>43</v>
      </c>
      <c r="Q1319" s="133" t="s">
        <v>43</v>
      </c>
      <c r="R1319" s="134" t="s">
        <v>18</v>
      </c>
      <c r="S1319" s="134" t="s">
        <v>8852</v>
      </c>
      <c r="T1319" s="134" t="s">
        <v>47</v>
      </c>
      <c r="U1319" s="119">
        <v>11</v>
      </c>
      <c r="V1319" s="134" t="s">
        <v>4090</v>
      </c>
      <c r="W1319" s="135" t="s">
        <v>8830</v>
      </c>
      <c r="X1319" s="136" t="str">
        <f t="shared" si="67"/>
        <v>11185BEBML</v>
      </c>
      <c r="Y1319" s="137" t="s">
        <v>5999</v>
      </c>
      <c r="Z1319" s="119" t="s">
        <v>1048</v>
      </c>
      <c r="AA1319" s="119" t="s">
        <v>1049</v>
      </c>
      <c r="AB1319" s="131" t="s">
        <v>6002</v>
      </c>
      <c r="AC1319" s="119" t="s">
        <v>87</v>
      </c>
      <c r="AD1319" s="119" t="s">
        <v>42</v>
      </c>
      <c r="AE1319" s="119" t="s">
        <v>2269</v>
      </c>
      <c r="AF1319" s="119" t="s">
        <v>120</v>
      </c>
      <c r="AG1319" s="119" t="s">
        <v>121</v>
      </c>
      <c r="AH1319" s="142"/>
      <c r="AI1319" s="138"/>
      <c r="AJ1319" s="133" t="s">
        <v>123</v>
      </c>
      <c r="AK1319" s="133" t="s">
        <v>124</v>
      </c>
      <c r="AL1319" s="133"/>
      <c r="AM1319" s="133"/>
      <c r="AN1319" s="133" t="s">
        <v>42</v>
      </c>
      <c r="AO1319" s="133" t="s">
        <v>42</v>
      </c>
      <c r="AP1319" s="133" t="s">
        <v>56</v>
      </c>
      <c r="AQ1319" s="133" t="s">
        <v>56</v>
      </c>
      <c r="AR1319" s="137"/>
      <c r="AS1319" s="137"/>
      <c r="AT1319" s="137"/>
      <c r="AU1319" s="133" t="s">
        <v>8190</v>
      </c>
      <c r="AV1319" s="133" t="s">
        <v>8287</v>
      </c>
      <c r="AW1319" s="133" t="s">
        <v>8287</v>
      </c>
      <c r="AX1319" s="138"/>
      <c r="AY1319" s="138"/>
      <c r="AZ1319" s="138"/>
      <c r="BA1319" s="138"/>
      <c r="BB1319" s="138"/>
      <c r="BC1319" s="300">
        <v>1892063257</v>
      </c>
      <c r="BD1319" s="300" t="s">
        <v>10133</v>
      </c>
      <c r="BE1319" s="138"/>
    </row>
    <row r="1320" spans="1:57" s="140" customFormat="1" ht="12" customHeight="1">
      <c r="A1320" s="119">
        <v>2015</v>
      </c>
      <c r="B1320" s="119" t="s">
        <v>5975</v>
      </c>
      <c r="C1320" s="119" t="s">
        <v>5989</v>
      </c>
      <c r="D1320" s="131"/>
      <c r="E1320" s="131" t="str">
        <f t="shared" si="65"/>
        <v>SIM</v>
      </c>
      <c r="F1320" s="131" t="str">
        <f t="shared" si="66"/>
        <v>SIM</v>
      </c>
      <c r="G1320" s="132">
        <v>42433</v>
      </c>
      <c r="H1320" s="119" t="s">
        <v>87</v>
      </c>
      <c r="I1320" s="119" t="s">
        <v>357</v>
      </c>
      <c r="J1320" s="119">
        <v>320</v>
      </c>
      <c r="K1320" s="119">
        <v>384</v>
      </c>
      <c r="L1320" s="119">
        <v>0</v>
      </c>
      <c r="M1320" s="119">
        <v>0</v>
      </c>
      <c r="N1320" s="119">
        <v>0</v>
      </c>
      <c r="O1320" s="119" t="s">
        <v>46</v>
      </c>
      <c r="P1320" s="119" t="s">
        <v>43</v>
      </c>
      <c r="Q1320" s="133" t="s">
        <v>43</v>
      </c>
      <c r="R1320" s="134" t="s">
        <v>18</v>
      </c>
      <c r="S1320" s="134" t="s">
        <v>8852</v>
      </c>
      <c r="T1320" s="134" t="s">
        <v>47</v>
      </c>
      <c r="U1320" s="119">
        <v>11</v>
      </c>
      <c r="V1320" s="134" t="s">
        <v>4090</v>
      </c>
      <c r="W1320" s="135" t="s">
        <v>4442</v>
      </c>
      <c r="X1320" s="136" t="str">
        <f t="shared" si="67"/>
        <v>11185BEBMO</v>
      </c>
      <c r="Y1320" s="137" t="s">
        <v>6005</v>
      </c>
      <c r="Z1320" s="119" t="s">
        <v>1048</v>
      </c>
      <c r="AA1320" s="119" t="s">
        <v>1049</v>
      </c>
      <c r="AB1320" s="131" t="s">
        <v>6006</v>
      </c>
      <c r="AC1320" s="119" t="s">
        <v>87</v>
      </c>
      <c r="AD1320" s="119" t="s">
        <v>42</v>
      </c>
      <c r="AE1320" s="119" t="s">
        <v>2269</v>
      </c>
      <c r="AF1320" s="119" t="s">
        <v>120</v>
      </c>
      <c r="AG1320" s="119" t="s">
        <v>121</v>
      </c>
      <c r="AH1320" s="142"/>
      <c r="AI1320" s="138"/>
      <c r="AJ1320" s="133" t="s">
        <v>123</v>
      </c>
      <c r="AK1320" s="133" t="s">
        <v>124</v>
      </c>
      <c r="AL1320" s="133"/>
      <c r="AM1320" s="133"/>
      <c r="AN1320" s="133" t="s">
        <v>42</v>
      </c>
      <c r="AO1320" s="133" t="s">
        <v>42</v>
      </c>
      <c r="AP1320" s="133" t="s">
        <v>56</v>
      </c>
      <c r="AQ1320" s="133" t="s">
        <v>56</v>
      </c>
      <c r="AR1320" s="137"/>
      <c r="AS1320" s="137"/>
      <c r="AT1320" s="137"/>
      <c r="AU1320" s="133" t="s">
        <v>8190</v>
      </c>
      <c r="AV1320" s="133" t="s">
        <v>8287</v>
      </c>
      <c r="AW1320" s="133" t="s">
        <v>8287</v>
      </c>
      <c r="AX1320" s="138"/>
      <c r="AY1320" s="138"/>
      <c r="AZ1320" s="138"/>
      <c r="BA1320" s="138"/>
      <c r="BB1320" s="138"/>
      <c r="BC1320" s="300">
        <v>1892063257</v>
      </c>
      <c r="BD1320" s="300" t="s">
        <v>10134</v>
      </c>
      <c r="BE1320" s="138"/>
    </row>
    <row r="1321" spans="1:57" s="140" customFormat="1" ht="12" customHeight="1">
      <c r="A1321" s="119">
        <v>2015</v>
      </c>
      <c r="B1321" s="119" t="s">
        <v>5975</v>
      </c>
      <c r="C1321" s="119" t="s">
        <v>5989</v>
      </c>
      <c r="D1321" s="131"/>
      <c r="E1321" s="131" t="str">
        <f t="shared" si="65"/>
        <v>SIM</v>
      </c>
      <c r="F1321" s="131" t="str">
        <f t="shared" si="66"/>
        <v>SIM</v>
      </c>
      <c r="G1321" s="132">
        <v>42433</v>
      </c>
      <c r="H1321" s="119" t="s">
        <v>87</v>
      </c>
      <c r="I1321" s="119" t="s">
        <v>357</v>
      </c>
      <c r="J1321" s="119">
        <v>320</v>
      </c>
      <c r="K1321" s="119">
        <v>384</v>
      </c>
      <c r="L1321" s="119">
        <v>0</v>
      </c>
      <c r="M1321" s="119">
        <v>0</v>
      </c>
      <c r="N1321" s="119">
        <v>0</v>
      </c>
      <c r="O1321" s="119" t="s">
        <v>46</v>
      </c>
      <c r="P1321" s="119" t="s">
        <v>43</v>
      </c>
      <c r="Q1321" s="133" t="s">
        <v>43</v>
      </c>
      <c r="R1321" s="134" t="s">
        <v>18</v>
      </c>
      <c r="S1321" s="134" t="s">
        <v>8852</v>
      </c>
      <c r="T1321" s="134" t="s">
        <v>47</v>
      </c>
      <c r="U1321" s="119">
        <v>11</v>
      </c>
      <c r="V1321" s="134" t="s">
        <v>4090</v>
      </c>
      <c r="W1321" s="135" t="s">
        <v>4442</v>
      </c>
      <c r="X1321" s="136" t="str">
        <f t="shared" si="67"/>
        <v>11185BEBMO</v>
      </c>
      <c r="Y1321" s="137" t="s">
        <v>6005</v>
      </c>
      <c r="Z1321" s="119" t="s">
        <v>1048</v>
      </c>
      <c r="AA1321" s="119" t="s">
        <v>1049</v>
      </c>
      <c r="AB1321" s="131" t="s">
        <v>6007</v>
      </c>
      <c r="AC1321" s="119" t="s">
        <v>87</v>
      </c>
      <c r="AD1321" s="119" t="s">
        <v>42</v>
      </c>
      <c r="AE1321" s="119" t="s">
        <v>2269</v>
      </c>
      <c r="AF1321" s="119" t="s">
        <v>120</v>
      </c>
      <c r="AG1321" s="119" t="s">
        <v>121</v>
      </c>
      <c r="AH1321" s="142"/>
      <c r="AI1321" s="138"/>
      <c r="AJ1321" s="133" t="s">
        <v>123</v>
      </c>
      <c r="AK1321" s="133" t="s">
        <v>124</v>
      </c>
      <c r="AL1321" s="133"/>
      <c r="AM1321" s="133"/>
      <c r="AN1321" s="133" t="s">
        <v>42</v>
      </c>
      <c r="AO1321" s="133" t="s">
        <v>42</v>
      </c>
      <c r="AP1321" s="133" t="s">
        <v>56</v>
      </c>
      <c r="AQ1321" s="133" t="s">
        <v>56</v>
      </c>
      <c r="AR1321" s="137"/>
      <c r="AS1321" s="137"/>
      <c r="AT1321" s="137"/>
      <c r="AU1321" s="133" t="s">
        <v>8190</v>
      </c>
      <c r="AV1321" s="133" t="s">
        <v>8287</v>
      </c>
      <c r="AW1321" s="133" t="s">
        <v>8287</v>
      </c>
      <c r="AX1321" s="138"/>
      <c r="AY1321" s="138"/>
      <c r="AZ1321" s="138"/>
      <c r="BA1321" s="138"/>
      <c r="BB1321" s="138"/>
      <c r="BC1321" s="300">
        <v>1892063257</v>
      </c>
      <c r="BD1321" s="300" t="s">
        <v>10134</v>
      </c>
      <c r="BE1321" s="138"/>
    </row>
    <row r="1322" spans="1:57" s="140" customFormat="1" ht="12" customHeight="1">
      <c r="A1322" s="119">
        <v>2015</v>
      </c>
      <c r="B1322" s="119" t="s">
        <v>5975</v>
      </c>
      <c r="C1322" s="119" t="s">
        <v>5989</v>
      </c>
      <c r="D1322" s="131"/>
      <c r="E1322" s="131" t="str">
        <f t="shared" si="65"/>
        <v>SIM</v>
      </c>
      <c r="F1322" s="131" t="str">
        <f t="shared" si="66"/>
        <v>SIM</v>
      </c>
      <c r="G1322" s="132">
        <v>42433</v>
      </c>
      <c r="H1322" s="119" t="s">
        <v>87</v>
      </c>
      <c r="I1322" s="119" t="s">
        <v>357</v>
      </c>
      <c r="J1322" s="119">
        <v>256</v>
      </c>
      <c r="K1322" s="119">
        <v>384</v>
      </c>
      <c r="L1322" s="119">
        <v>0</v>
      </c>
      <c r="M1322" s="119">
        <v>0</v>
      </c>
      <c r="N1322" s="119">
        <v>0</v>
      </c>
      <c r="O1322" s="119" t="s">
        <v>46</v>
      </c>
      <c r="P1322" s="119" t="s">
        <v>43</v>
      </c>
      <c r="Q1322" s="133" t="s">
        <v>43</v>
      </c>
      <c r="R1322" s="134" t="s">
        <v>18</v>
      </c>
      <c r="S1322" s="134" t="s">
        <v>8852</v>
      </c>
      <c r="T1322" s="134" t="s">
        <v>47</v>
      </c>
      <c r="U1322" s="119">
        <v>11</v>
      </c>
      <c r="V1322" s="134" t="s">
        <v>4090</v>
      </c>
      <c r="W1322" s="135" t="s">
        <v>4442</v>
      </c>
      <c r="X1322" s="136" t="str">
        <f t="shared" si="67"/>
        <v>11185BEBMO</v>
      </c>
      <c r="Y1322" s="137" t="s">
        <v>6005</v>
      </c>
      <c r="Z1322" s="119" t="s">
        <v>1048</v>
      </c>
      <c r="AA1322" s="119" t="s">
        <v>1049</v>
      </c>
      <c r="AB1322" s="131" t="s">
        <v>6008</v>
      </c>
      <c r="AC1322" s="119" t="s">
        <v>87</v>
      </c>
      <c r="AD1322" s="119" t="s">
        <v>42</v>
      </c>
      <c r="AE1322" s="119" t="s">
        <v>2269</v>
      </c>
      <c r="AF1322" s="119" t="s">
        <v>120</v>
      </c>
      <c r="AG1322" s="119" t="s">
        <v>121</v>
      </c>
      <c r="AH1322" s="142"/>
      <c r="AI1322" s="138"/>
      <c r="AJ1322" s="133" t="s">
        <v>123</v>
      </c>
      <c r="AK1322" s="133" t="s">
        <v>124</v>
      </c>
      <c r="AL1322" s="133"/>
      <c r="AM1322" s="133"/>
      <c r="AN1322" s="133" t="s">
        <v>42</v>
      </c>
      <c r="AO1322" s="133" t="s">
        <v>42</v>
      </c>
      <c r="AP1322" s="133" t="s">
        <v>56</v>
      </c>
      <c r="AQ1322" s="133" t="s">
        <v>56</v>
      </c>
      <c r="AR1322" s="137"/>
      <c r="AS1322" s="137"/>
      <c r="AT1322" s="137"/>
      <c r="AU1322" s="133" t="s">
        <v>8190</v>
      </c>
      <c r="AV1322" s="133" t="s">
        <v>8287</v>
      </c>
      <c r="AW1322" s="133" t="s">
        <v>8287</v>
      </c>
      <c r="AX1322" s="138"/>
      <c r="AY1322" s="138"/>
      <c r="AZ1322" s="138"/>
      <c r="BA1322" s="138"/>
      <c r="BB1322" s="138"/>
      <c r="BC1322" s="300">
        <v>1892063257</v>
      </c>
      <c r="BD1322" s="300" t="s">
        <v>10134</v>
      </c>
      <c r="BE1322" s="138"/>
    </row>
    <row r="1323" spans="1:57" s="140" customFormat="1" ht="12" customHeight="1">
      <c r="A1323" s="119">
        <v>2015</v>
      </c>
      <c r="B1323" s="119" t="s">
        <v>5975</v>
      </c>
      <c r="C1323" s="119" t="s">
        <v>5989</v>
      </c>
      <c r="D1323" s="131"/>
      <c r="E1323" s="131" t="str">
        <f t="shared" si="65"/>
        <v>SIM</v>
      </c>
      <c r="F1323" s="131" t="str">
        <f t="shared" si="66"/>
        <v>SIM</v>
      </c>
      <c r="G1323" s="132">
        <v>42389</v>
      </c>
      <c r="H1323" s="119" t="s">
        <v>8374</v>
      </c>
      <c r="I1323" s="119" t="s">
        <v>357</v>
      </c>
      <c r="J1323" s="119">
        <v>288</v>
      </c>
      <c r="K1323" s="119">
        <v>360</v>
      </c>
      <c r="L1323" s="119">
        <v>0</v>
      </c>
      <c r="M1323" s="119">
        <v>0</v>
      </c>
      <c r="N1323" s="119">
        <v>0</v>
      </c>
      <c r="O1323" s="119" t="s">
        <v>46</v>
      </c>
      <c r="P1323" s="119" t="s">
        <v>43</v>
      </c>
      <c r="Q1323" s="133" t="s">
        <v>43</v>
      </c>
      <c r="R1323" s="134" t="s">
        <v>18</v>
      </c>
      <c r="S1323" s="134" t="s">
        <v>8852</v>
      </c>
      <c r="T1323" s="134" t="s">
        <v>47</v>
      </c>
      <c r="U1323" s="119">
        <v>19</v>
      </c>
      <c r="V1323" s="134">
        <v>11415</v>
      </c>
      <c r="W1323" s="135" t="s">
        <v>6046</v>
      </c>
      <c r="X1323" s="136" t="str">
        <f t="shared" si="67"/>
        <v>11415NZEII</v>
      </c>
      <c r="Y1323" s="137" t="s">
        <v>6047</v>
      </c>
      <c r="Z1323" s="119" t="s">
        <v>1538</v>
      </c>
      <c r="AA1323" s="119" t="s">
        <v>1527</v>
      </c>
      <c r="AB1323" s="131" t="s">
        <v>6048</v>
      </c>
      <c r="AC1323" s="119" t="s">
        <v>52</v>
      </c>
      <c r="AD1323" s="119" t="s">
        <v>42</v>
      </c>
      <c r="AE1323" s="119" t="s">
        <v>6049</v>
      </c>
      <c r="AF1323" s="119" t="s">
        <v>992</v>
      </c>
      <c r="AG1323" s="119" t="s">
        <v>487</v>
      </c>
      <c r="AH1323" s="142"/>
      <c r="AI1323" s="138"/>
      <c r="AJ1323" s="133" t="s">
        <v>58</v>
      </c>
      <c r="AK1323" s="133" t="s">
        <v>57</v>
      </c>
      <c r="AL1323" s="133"/>
      <c r="AM1323" s="133"/>
      <c r="AN1323" s="133" t="s">
        <v>42</v>
      </c>
      <c r="AO1323" s="133" t="s">
        <v>42</v>
      </c>
      <c r="AP1323" s="133" t="s">
        <v>56</v>
      </c>
      <c r="AQ1323" s="133" t="s">
        <v>56</v>
      </c>
      <c r="AR1323" s="137"/>
      <c r="AS1323" s="137"/>
      <c r="AT1323" s="137"/>
      <c r="AU1323" s="133" t="s">
        <v>8190</v>
      </c>
      <c r="AV1323" s="133" t="s">
        <v>8287</v>
      </c>
      <c r="AW1323" s="133" t="s">
        <v>8287</v>
      </c>
      <c r="AX1323" s="138"/>
      <c r="AY1323" s="138"/>
      <c r="AZ1323" s="138"/>
      <c r="BA1323" s="138"/>
      <c r="BB1323" s="138"/>
      <c r="BC1323" s="300">
        <v>1440084644</v>
      </c>
      <c r="BD1323" s="300" t="s">
        <v>10608</v>
      </c>
      <c r="BE1323" s="138"/>
    </row>
    <row r="1324" spans="1:57" s="140" customFormat="1" ht="12" customHeight="1">
      <c r="A1324" s="119">
        <v>2015</v>
      </c>
      <c r="B1324" s="119" t="s">
        <v>5975</v>
      </c>
      <c r="C1324" s="119" t="s">
        <v>5989</v>
      </c>
      <c r="D1324" s="131"/>
      <c r="E1324" s="131" t="str">
        <f t="shared" si="65"/>
        <v>SIM</v>
      </c>
      <c r="F1324" s="131" t="str">
        <f t="shared" si="66"/>
        <v>SIM</v>
      </c>
      <c r="G1324" s="132">
        <v>42429</v>
      </c>
      <c r="H1324" s="119" t="s">
        <v>8374</v>
      </c>
      <c r="I1324" s="119" t="s">
        <v>357</v>
      </c>
      <c r="J1324" s="119">
        <v>336</v>
      </c>
      <c r="K1324" s="119">
        <v>432</v>
      </c>
      <c r="L1324" s="119">
        <v>0</v>
      </c>
      <c r="M1324" s="119">
        <v>0</v>
      </c>
      <c r="N1324" s="119">
        <v>0</v>
      </c>
      <c r="O1324" s="119" t="s">
        <v>46</v>
      </c>
      <c r="P1324" s="119" t="s">
        <v>43</v>
      </c>
      <c r="Q1324" s="133" t="s">
        <v>43</v>
      </c>
      <c r="R1324" s="134" t="s">
        <v>18</v>
      </c>
      <c r="S1324" s="134" t="s">
        <v>8852</v>
      </c>
      <c r="T1324" s="134" t="s">
        <v>47</v>
      </c>
      <c r="U1324" s="119">
        <v>19</v>
      </c>
      <c r="V1324" s="134">
        <v>11415</v>
      </c>
      <c r="W1324" s="135" t="s">
        <v>1302</v>
      </c>
      <c r="X1324" s="136" t="str">
        <f t="shared" si="67"/>
        <v>11415NZEIJ</v>
      </c>
      <c r="Y1324" s="137" t="s">
        <v>6050</v>
      </c>
      <c r="Z1324" s="119" t="s">
        <v>1538</v>
      </c>
      <c r="AA1324" s="119" t="s">
        <v>1527</v>
      </c>
      <c r="AB1324" s="131" t="s">
        <v>6051</v>
      </c>
      <c r="AC1324" s="119" t="s">
        <v>52</v>
      </c>
      <c r="AD1324" s="119" t="s">
        <v>42</v>
      </c>
      <c r="AE1324" s="119" t="s">
        <v>6049</v>
      </c>
      <c r="AF1324" s="119" t="s">
        <v>992</v>
      </c>
      <c r="AG1324" s="119" t="s">
        <v>487</v>
      </c>
      <c r="AH1324" s="142"/>
      <c r="AI1324" s="138"/>
      <c r="AJ1324" s="133" t="s">
        <v>58</v>
      </c>
      <c r="AK1324" s="133" t="s">
        <v>57</v>
      </c>
      <c r="AL1324" s="133"/>
      <c r="AM1324" s="133"/>
      <c r="AN1324" s="133" t="s">
        <v>42</v>
      </c>
      <c r="AO1324" s="133" t="s">
        <v>42</v>
      </c>
      <c r="AP1324" s="133" t="s">
        <v>56</v>
      </c>
      <c r="AQ1324" s="133" t="s">
        <v>56</v>
      </c>
      <c r="AR1324" s="137"/>
      <c r="AS1324" s="137"/>
      <c r="AT1324" s="137"/>
      <c r="AU1324" s="133" t="s">
        <v>8190</v>
      </c>
      <c r="AV1324" s="133" t="s">
        <v>8287</v>
      </c>
      <c r="AW1324" s="133" t="s">
        <v>8287</v>
      </c>
      <c r="AX1324" s="138"/>
      <c r="AY1324" s="138"/>
      <c r="AZ1324" s="138"/>
      <c r="BA1324" s="138"/>
      <c r="BB1324" s="138"/>
      <c r="BC1324" s="300">
        <v>1440084644</v>
      </c>
      <c r="BD1324" s="300" t="s">
        <v>10609</v>
      </c>
      <c r="BE1324" s="138"/>
    </row>
    <row r="1325" spans="1:57" s="140" customFormat="1" ht="12" customHeight="1">
      <c r="A1325" s="119">
        <v>2015</v>
      </c>
      <c r="B1325" s="119" t="s">
        <v>5975</v>
      </c>
      <c r="C1325" s="119" t="s">
        <v>5989</v>
      </c>
      <c r="D1325" s="131"/>
      <c r="E1325" s="131" t="str">
        <f t="shared" si="65"/>
        <v>SIM</v>
      </c>
      <c r="F1325" s="131" t="str">
        <f t="shared" si="66"/>
        <v>SIM</v>
      </c>
      <c r="G1325" s="132">
        <v>42429</v>
      </c>
      <c r="H1325" s="119" t="s">
        <v>8374</v>
      </c>
      <c r="I1325" s="119" t="s">
        <v>357</v>
      </c>
      <c r="J1325" s="119">
        <v>336</v>
      </c>
      <c r="K1325" s="119">
        <v>432</v>
      </c>
      <c r="L1325" s="119">
        <v>0</v>
      </c>
      <c r="M1325" s="119">
        <v>0</v>
      </c>
      <c r="N1325" s="119">
        <v>0</v>
      </c>
      <c r="O1325" s="119" t="s">
        <v>46</v>
      </c>
      <c r="P1325" s="119" t="s">
        <v>43</v>
      </c>
      <c r="Q1325" s="133" t="s">
        <v>43</v>
      </c>
      <c r="R1325" s="134" t="s">
        <v>18</v>
      </c>
      <c r="S1325" s="134" t="s">
        <v>8852</v>
      </c>
      <c r="T1325" s="134" t="s">
        <v>47</v>
      </c>
      <c r="U1325" s="119">
        <v>19</v>
      </c>
      <c r="V1325" s="134">
        <v>11415</v>
      </c>
      <c r="W1325" s="135" t="s">
        <v>1302</v>
      </c>
      <c r="X1325" s="136" t="str">
        <f t="shared" si="67"/>
        <v>11415NZEIJ</v>
      </c>
      <c r="Y1325" s="137" t="s">
        <v>6050</v>
      </c>
      <c r="Z1325" s="119" t="s">
        <v>1538</v>
      </c>
      <c r="AA1325" s="119" t="s">
        <v>1527</v>
      </c>
      <c r="AB1325" s="131" t="s">
        <v>6052</v>
      </c>
      <c r="AC1325" s="119" t="s">
        <v>52</v>
      </c>
      <c r="AD1325" s="119" t="s">
        <v>42</v>
      </c>
      <c r="AE1325" s="119" t="s">
        <v>6049</v>
      </c>
      <c r="AF1325" s="119" t="s">
        <v>992</v>
      </c>
      <c r="AG1325" s="119" t="s">
        <v>487</v>
      </c>
      <c r="AH1325" s="142"/>
      <c r="AI1325" s="138"/>
      <c r="AJ1325" s="133" t="s">
        <v>58</v>
      </c>
      <c r="AK1325" s="133" t="s">
        <v>57</v>
      </c>
      <c r="AL1325" s="133"/>
      <c r="AM1325" s="133"/>
      <c r="AN1325" s="133" t="s">
        <v>42</v>
      </c>
      <c r="AO1325" s="133" t="s">
        <v>42</v>
      </c>
      <c r="AP1325" s="133" t="s">
        <v>56</v>
      </c>
      <c r="AQ1325" s="133" t="s">
        <v>56</v>
      </c>
      <c r="AR1325" s="137"/>
      <c r="AS1325" s="137"/>
      <c r="AT1325" s="137"/>
      <c r="AU1325" s="133" t="s">
        <v>8190</v>
      </c>
      <c r="AV1325" s="133" t="s">
        <v>8287</v>
      </c>
      <c r="AW1325" s="133" t="s">
        <v>8287</v>
      </c>
      <c r="AX1325" s="138"/>
      <c r="AY1325" s="138"/>
      <c r="AZ1325" s="138"/>
      <c r="BA1325" s="138"/>
      <c r="BB1325" s="138"/>
      <c r="BC1325" s="300">
        <v>1440084644</v>
      </c>
      <c r="BD1325" s="300" t="s">
        <v>10609</v>
      </c>
      <c r="BE1325" s="138"/>
    </row>
    <row r="1326" spans="1:57" s="140" customFormat="1" ht="12" customHeight="1">
      <c r="A1326" s="119">
        <v>2015</v>
      </c>
      <c r="B1326" s="119" t="s">
        <v>5975</v>
      </c>
      <c r="C1326" s="119" t="s">
        <v>5989</v>
      </c>
      <c r="D1326" s="131"/>
      <c r="E1326" s="131" t="str">
        <f t="shared" si="65"/>
        <v>SIM</v>
      </c>
      <c r="F1326" s="131" t="str">
        <f t="shared" si="66"/>
        <v>SIM</v>
      </c>
      <c r="G1326" s="132">
        <v>42440</v>
      </c>
      <c r="H1326" s="119" t="s">
        <v>8374</v>
      </c>
      <c r="I1326" s="119" t="s">
        <v>357</v>
      </c>
      <c r="J1326" s="119">
        <v>336</v>
      </c>
      <c r="K1326" s="119">
        <v>432</v>
      </c>
      <c r="L1326" s="119">
        <v>0</v>
      </c>
      <c r="M1326" s="119">
        <v>0</v>
      </c>
      <c r="N1326" s="119">
        <v>0</v>
      </c>
      <c r="O1326" s="119" t="s">
        <v>46</v>
      </c>
      <c r="P1326" s="119" t="s">
        <v>43</v>
      </c>
      <c r="Q1326" s="133" t="s">
        <v>43</v>
      </c>
      <c r="R1326" s="134" t="s">
        <v>18</v>
      </c>
      <c r="S1326" s="134" t="s">
        <v>8852</v>
      </c>
      <c r="T1326" s="134" t="s">
        <v>47</v>
      </c>
      <c r="U1326" s="119">
        <v>19</v>
      </c>
      <c r="V1326" s="134">
        <v>11415</v>
      </c>
      <c r="W1326" s="135" t="s">
        <v>2487</v>
      </c>
      <c r="X1326" s="136" t="str">
        <f t="shared" si="67"/>
        <v>11415NZEIK</v>
      </c>
      <c r="Y1326" s="137" t="s">
        <v>6053</v>
      </c>
      <c r="Z1326" s="119" t="s">
        <v>1538</v>
      </c>
      <c r="AA1326" s="119" t="s">
        <v>1527</v>
      </c>
      <c r="AB1326" s="131" t="s">
        <v>6054</v>
      </c>
      <c r="AC1326" s="119" t="s">
        <v>52</v>
      </c>
      <c r="AD1326" s="119" t="s">
        <v>42</v>
      </c>
      <c r="AE1326" s="119" t="s">
        <v>6049</v>
      </c>
      <c r="AF1326" s="119" t="s">
        <v>992</v>
      </c>
      <c r="AG1326" s="119" t="s">
        <v>487</v>
      </c>
      <c r="AH1326" s="142"/>
      <c r="AI1326" s="138"/>
      <c r="AJ1326" s="133" t="s">
        <v>58</v>
      </c>
      <c r="AK1326" s="133" t="s">
        <v>57</v>
      </c>
      <c r="AL1326" s="133"/>
      <c r="AM1326" s="133"/>
      <c r="AN1326" s="133" t="s">
        <v>42</v>
      </c>
      <c r="AO1326" s="133" t="s">
        <v>42</v>
      </c>
      <c r="AP1326" s="133" t="s">
        <v>56</v>
      </c>
      <c r="AQ1326" s="133" t="s">
        <v>56</v>
      </c>
      <c r="AR1326" s="137"/>
      <c r="AS1326" s="137"/>
      <c r="AT1326" s="137"/>
      <c r="AU1326" s="133" t="s">
        <v>8190</v>
      </c>
      <c r="AV1326" s="133" t="s">
        <v>8287</v>
      </c>
      <c r="AW1326" s="133" t="s">
        <v>8287</v>
      </c>
      <c r="AX1326" s="138"/>
      <c r="AY1326" s="138"/>
      <c r="AZ1326" s="138"/>
      <c r="BA1326" s="138"/>
      <c r="BB1326" s="138"/>
      <c r="BC1326" s="300">
        <v>1440084644</v>
      </c>
      <c r="BD1326" s="300" t="s">
        <v>10610</v>
      </c>
      <c r="BE1326" s="138"/>
    </row>
    <row r="1327" spans="1:57" s="140" customFormat="1" ht="12" customHeight="1">
      <c r="A1327" s="119">
        <v>2015</v>
      </c>
      <c r="B1327" s="119" t="s">
        <v>5975</v>
      </c>
      <c r="C1327" s="119" t="s">
        <v>5989</v>
      </c>
      <c r="D1327" s="131"/>
      <c r="E1327" s="131" t="str">
        <f t="shared" si="65"/>
        <v>SIM</v>
      </c>
      <c r="F1327" s="131" t="str">
        <f t="shared" si="66"/>
        <v>SIM</v>
      </c>
      <c r="G1327" s="132">
        <v>42440</v>
      </c>
      <c r="H1327" s="119" t="s">
        <v>8374</v>
      </c>
      <c r="I1327" s="119" t="s">
        <v>357</v>
      </c>
      <c r="J1327" s="119">
        <v>288</v>
      </c>
      <c r="K1327" s="119">
        <v>360</v>
      </c>
      <c r="L1327" s="119">
        <v>0</v>
      </c>
      <c r="M1327" s="119">
        <v>0</v>
      </c>
      <c r="N1327" s="119">
        <v>0</v>
      </c>
      <c r="O1327" s="119" t="s">
        <v>46</v>
      </c>
      <c r="P1327" s="119" t="s">
        <v>43</v>
      </c>
      <c r="Q1327" s="133" t="s">
        <v>43</v>
      </c>
      <c r="R1327" s="134" t="s">
        <v>18</v>
      </c>
      <c r="S1327" s="134" t="s">
        <v>8852</v>
      </c>
      <c r="T1327" s="134" t="s">
        <v>47</v>
      </c>
      <c r="U1327" s="119">
        <v>19</v>
      </c>
      <c r="V1327" s="134">
        <v>11415</v>
      </c>
      <c r="W1327" s="135" t="s">
        <v>2487</v>
      </c>
      <c r="X1327" s="136" t="str">
        <f t="shared" si="67"/>
        <v>11415NZEIK</v>
      </c>
      <c r="Y1327" s="137" t="s">
        <v>6053</v>
      </c>
      <c r="Z1327" s="119" t="s">
        <v>1538</v>
      </c>
      <c r="AA1327" s="119" t="s">
        <v>1527</v>
      </c>
      <c r="AB1327" s="131" t="s">
        <v>6055</v>
      </c>
      <c r="AC1327" s="119" t="s">
        <v>52</v>
      </c>
      <c r="AD1327" s="119" t="s">
        <v>42</v>
      </c>
      <c r="AE1327" s="119" t="s">
        <v>6049</v>
      </c>
      <c r="AF1327" s="119" t="s">
        <v>992</v>
      </c>
      <c r="AG1327" s="119" t="s">
        <v>487</v>
      </c>
      <c r="AH1327" s="142"/>
      <c r="AI1327" s="138"/>
      <c r="AJ1327" s="133" t="s">
        <v>58</v>
      </c>
      <c r="AK1327" s="133" t="s">
        <v>57</v>
      </c>
      <c r="AL1327" s="133"/>
      <c r="AM1327" s="133"/>
      <c r="AN1327" s="133" t="s">
        <v>42</v>
      </c>
      <c r="AO1327" s="133" t="s">
        <v>42</v>
      </c>
      <c r="AP1327" s="133" t="s">
        <v>56</v>
      </c>
      <c r="AQ1327" s="133" t="s">
        <v>56</v>
      </c>
      <c r="AR1327" s="137"/>
      <c r="AS1327" s="137"/>
      <c r="AT1327" s="137"/>
      <c r="AU1327" s="133" t="s">
        <v>8190</v>
      </c>
      <c r="AV1327" s="133" t="s">
        <v>8287</v>
      </c>
      <c r="AW1327" s="133" t="s">
        <v>8287</v>
      </c>
      <c r="AX1327" s="138"/>
      <c r="AY1327" s="138"/>
      <c r="AZ1327" s="138"/>
      <c r="BA1327" s="138"/>
      <c r="BB1327" s="138"/>
      <c r="BC1327" s="300">
        <v>1440084644</v>
      </c>
      <c r="BD1327" s="300" t="s">
        <v>10610</v>
      </c>
      <c r="BE1327" s="138"/>
    </row>
    <row r="1328" spans="1:57" s="140" customFormat="1" ht="12" customHeight="1">
      <c r="A1328" s="119">
        <v>2015</v>
      </c>
      <c r="B1328" s="119" t="s">
        <v>5975</v>
      </c>
      <c r="C1328" s="119" t="s">
        <v>5989</v>
      </c>
      <c r="D1328" s="131"/>
      <c r="E1328" s="131" t="str">
        <f t="shared" si="65"/>
        <v>SIM</v>
      </c>
      <c r="F1328" s="131" t="str">
        <f t="shared" si="66"/>
        <v>SIM</v>
      </c>
      <c r="G1328" s="132">
        <v>42398</v>
      </c>
      <c r="H1328" s="119" t="s">
        <v>8374</v>
      </c>
      <c r="I1328" s="119" t="s">
        <v>357</v>
      </c>
      <c r="J1328" s="119">
        <v>336</v>
      </c>
      <c r="K1328" s="119">
        <v>432</v>
      </c>
      <c r="L1328" s="119">
        <v>0</v>
      </c>
      <c r="M1328" s="119">
        <v>0</v>
      </c>
      <c r="N1328" s="119">
        <v>0</v>
      </c>
      <c r="O1328" s="119" t="s">
        <v>46</v>
      </c>
      <c r="P1328" s="119" t="s">
        <v>43</v>
      </c>
      <c r="Q1328" s="133" t="s">
        <v>43</v>
      </c>
      <c r="R1328" s="134" t="s">
        <v>18</v>
      </c>
      <c r="S1328" s="134" t="s">
        <v>8852</v>
      </c>
      <c r="T1328" s="134" t="s">
        <v>47</v>
      </c>
      <c r="U1328" s="119">
        <v>19</v>
      </c>
      <c r="V1328" s="134">
        <v>11415</v>
      </c>
      <c r="W1328" s="135" t="s">
        <v>6056</v>
      </c>
      <c r="X1328" s="136" t="str">
        <f t="shared" si="67"/>
        <v>11415NZEIN</v>
      </c>
      <c r="Y1328" s="137" t="s">
        <v>6057</v>
      </c>
      <c r="Z1328" s="119" t="s">
        <v>1538</v>
      </c>
      <c r="AA1328" s="119" t="s">
        <v>1527</v>
      </c>
      <c r="AB1328" s="131" t="s">
        <v>6058</v>
      </c>
      <c r="AC1328" s="119" t="s">
        <v>52</v>
      </c>
      <c r="AD1328" s="119" t="s">
        <v>42</v>
      </c>
      <c r="AE1328" s="119" t="s">
        <v>1540</v>
      </c>
      <c r="AF1328" s="119" t="s">
        <v>992</v>
      </c>
      <c r="AG1328" s="119" t="s">
        <v>487</v>
      </c>
      <c r="AH1328" s="142"/>
      <c r="AI1328" s="138"/>
      <c r="AJ1328" s="133" t="s">
        <v>58</v>
      </c>
      <c r="AK1328" s="133" t="s">
        <v>57</v>
      </c>
      <c r="AL1328" s="133"/>
      <c r="AM1328" s="133"/>
      <c r="AN1328" s="133" t="s">
        <v>42</v>
      </c>
      <c r="AO1328" s="133" t="s">
        <v>42</v>
      </c>
      <c r="AP1328" s="133" t="s">
        <v>56</v>
      </c>
      <c r="AQ1328" s="133" t="s">
        <v>56</v>
      </c>
      <c r="AR1328" s="137"/>
      <c r="AS1328" s="137"/>
      <c r="AT1328" s="137"/>
      <c r="AU1328" s="133" t="s">
        <v>8190</v>
      </c>
      <c r="AV1328" s="133" t="s">
        <v>8287</v>
      </c>
      <c r="AW1328" s="133" t="s">
        <v>8287</v>
      </c>
      <c r="AX1328" s="138"/>
      <c r="AY1328" s="138"/>
      <c r="AZ1328" s="138"/>
      <c r="BA1328" s="138"/>
      <c r="BB1328" s="138"/>
      <c r="BC1328" s="300">
        <v>1440084644</v>
      </c>
      <c r="BD1328" s="300" t="s">
        <v>10611</v>
      </c>
      <c r="BE1328" s="138"/>
    </row>
    <row r="1329" spans="1:57" s="140" customFormat="1" ht="12" customHeight="1">
      <c r="A1329" s="119">
        <v>2015</v>
      </c>
      <c r="B1329" s="119" t="s">
        <v>5975</v>
      </c>
      <c r="C1329" s="119" t="s">
        <v>5989</v>
      </c>
      <c r="D1329" s="131"/>
      <c r="E1329" s="131" t="str">
        <f t="shared" si="65"/>
        <v>SIM</v>
      </c>
      <c r="F1329" s="131" t="str">
        <f t="shared" si="66"/>
        <v>SIM</v>
      </c>
      <c r="G1329" s="132">
        <v>42024</v>
      </c>
      <c r="H1329" s="119" t="s">
        <v>8374</v>
      </c>
      <c r="I1329" s="119" t="s">
        <v>357</v>
      </c>
      <c r="J1329" s="119">
        <v>336</v>
      </c>
      <c r="K1329" s="119">
        <v>504</v>
      </c>
      <c r="L1329" s="119">
        <v>0</v>
      </c>
      <c r="M1329" s="119">
        <v>0</v>
      </c>
      <c r="N1329" s="119">
        <v>0</v>
      </c>
      <c r="O1329" s="119" t="s">
        <v>46</v>
      </c>
      <c r="P1329" s="119" t="s">
        <v>43</v>
      </c>
      <c r="Q1329" s="133" t="s">
        <v>43</v>
      </c>
      <c r="R1329" s="134" t="s">
        <v>18</v>
      </c>
      <c r="S1329" s="134" t="s">
        <v>8852</v>
      </c>
      <c r="T1329" s="134" t="s">
        <v>47</v>
      </c>
      <c r="U1329" s="119">
        <v>19</v>
      </c>
      <c r="V1329" s="134">
        <v>11415</v>
      </c>
      <c r="W1329" s="135" t="s">
        <v>6059</v>
      </c>
      <c r="X1329" s="136" t="str">
        <f t="shared" si="67"/>
        <v>11415NZEKV</v>
      </c>
      <c r="Y1329" s="137" t="s">
        <v>6060</v>
      </c>
      <c r="Z1329" s="119" t="s">
        <v>1538</v>
      </c>
      <c r="AA1329" s="119" t="s">
        <v>1527</v>
      </c>
      <c r="AB1329" s="131" t="s">
        <v>6061</v>
      </c>
      <c r="AC1329" s="119" t="s">
        <v>52</v>
      </c>
      <c r="AD1329" s="119" t="s">
        <v>42</v>
      </c>
      <c r="AE1329" s="119" t="s">
        <v>6049</v>
      </c>
      <c r="AF1329" s="119" t="s">
        <v>992</v>
      </c>
      <c r="AG1329" s="119" t="s">
        <v>487</v>
      </c>
      <c r="AH1329" s="142"/>
      <c r="AI1329" s="138"/>
      <c r="AJ1329" s="133" t="s">
        <v>58</v>
      </c>
      <c r="AK1329" s="133" t="s">
        <v>57</v>
      </c>
      <c r="AL1329" s="133"/>
      <c r="AM1329" s="133"/>
      <c r="AN1329" s="133" t="s">
        <v>42</v>
      </c>
      <c r="AO1329" s="133" t="s">
        <v>42</v>
      </c>
      <c r="AP1329" s="133" t="s">
        <v>56</v>
      </c>
      <c r="AQ1329" s="133" t="s">
        <v>56</v>
      </c>
      <c r="AR1329" s="137"/>
      <c r="AS1329" s="137"/>
      <c r="AT1329" s="137"/>
      <c r="AU1329" s="133" t="s">
        <v>8190</v>
      </c>
      <c r="AV1329" s="133" t="s">
        <v>8287</v>
      </c>
      <c r="AW1329" s="133" t="s">
        <v>8287</v>
      </c>
      <c r="AX1329" s="138"/>
      <c r="AY1329" s="138"/>
      <c r="AZ1329" s="138"/>
      <c r="BA1329" s="138"/>
      <c r="BB1329" s="138"/>
      <c r="BC1329" s="300">
        <v>1440084644</v>
      </c>
      <c r="BD1329" s="300" t="s">
        <v>10612</v>
      </c>
      <c r="BE1329" s="138"/>
    </row>
    <row r="1330" spans="1:57" s="140" customFormat="1" ht="12" customHeight="1">
      <c r="A1330" s="119">
        <v>2015</v>
      </c>
      <c r="B1330" s="119" t="s">
        <v>5975</v>
      </c>
      <c r="C1330" s="119" t="s">
        <v>5989</v>
      </c>
      <c r="D1330" s="131"/>
      <c r="E1330" s="131" t="str">
        <f t="shared" si="65"/>
        <v>SIM</v>
      </c>
      <c r="F1330" s="131" t="str">
        <f t="shared" si="66"/>
        <v>SIM</v>
      </c>
      <c r="G1330" s="132">
        <v>42345</v>
      </c>
      <c r="H1330" s="119" t="s">
        <v>8374</v>
      </c>
      <c r="I1330" s="119" t="s">
        <v>357</v>
      </c>
      <c r="J1330" s="119">
        <v>240</v>
      </c>
      <c r="K1330" s="119">
        <v>288</v>
      </c>
      <c r="L1330" s="119">
        <v>0</v>
      </c>
      <c r="M1330" s="119">
        <v>0</v>
      </c>
      <c r="N1330" s="119">
        <v>0</v>
      </c>
      <c r="O1330" s="119" t="s">
        <v>46</v>
      </c>
      <c r="P1330" s="119" t="s">
        <v>43</v>
      </c>
      <c r="Q1330" s="133" t="s">
        <v>43</v>
      </c>
      <c r="R1330" s="134" t="s">
        <v>18</v>
      </c>
      <c r="S1330" s="134" t="s">
        <v>8852</v>
      </c>
      <c r="T1330" s="134" t="s">
        <v>47</v>
      </c>
      <c r="U1330" s="119">
        <v>19</v>
      </c>
      <c r="V1330" s="134">
        <v>11553</v>
      </c>
      <c r="W1330" s="135" t="s">
        <v>6163</v>
      </c>
      <c r="X1330" s="136" t="str">
        <f t="shared" si="67"/>
        <v>11553CSPEA</v>
      </c>
      <c r="Y1330" s="137" t="s">
        <v>6164</v>
      </c>
      <c r="Z1330" s="119" t="s">
        <v>3797</v>
      </c>
      <c r="AA1330" s="119" t="s">
        <v>697</v>
      </c>
      <c r="AB1330" s="131" t="s">
        <v>6165</v>
      </c>
      <c r="AC1330" s="119" t="s">
        <v>348</v>
      </c>
      <c r="AD1330" s="119" t="s">
        <v>42</v>
      </c>
      <c r="AE1330" s="119" t="s">
        <v>6166</v>
      </c>
      <c r="AF1330" s="119" t="s">
        <v>1019</v>
      </c>
      <c r="AG1330" s="119" t="s">
        <v>1018</v>
      </c>
      <c r="AH1330" s="142"/>
      <c r="AI1330" s="138"/>
      <c r="AJ1330" s="133" t="s">
        <v>58</v>
      </c>
      <c r="AK1330" s="133" t="s">
        <v>57</v>
      </c>
      <c r="AL1330" s="133"/>
      <c r="AM1330" s="133"/>
      <c r="AN1330" s="133" t="s">
        <v>42</v>
      </c>
      <c r="AO1330" s="133" t="s">
        <v>42</v>
      </c>
      <c r="AP1330" s="133" t="s">
        <v>56</v>
      </c>
      <c r="AQ1330" s="133" t="s">
        <v>56</v>
      </c>
      <c r="AR1330" s="137"/>
      <c r="AS1330" s="137"/>
      <c r="AT1330" s="137"/>
      <c r="AU1330" s="145">
        <v>1003544441</v>
      </c>
      <c r="AV1330" s="133" t="s">
        <v>8287</v>
      </c>
      <c r="AW1330" s="133" t="s">
        <v>8287</v>
      </c>
      <c r="AX1330" s="138"/>
      <c r="AY1330" s="138"/>
      <c r="AZ1330" s="138"/>
      <c r="BA1330" s="138"/>
      <c r="BB1330" s="138"/>
      <c r="BC1330" s="300">
        <v>1440084644</v>
      </c>
      <c r="BD1330" s="300" t="s">
        <v>10135</v>
      </c>
      <c r="BE1330" s="138"/>
    </row>
    <row r="1331" spans="1:57" s="140" customFormat="1" ht="12" customHeight="1">
      <c r="A1331" s="119">
        <v>2015</v>
      </c>
      <c r="B1331" s="119" t="s">
        <v>5975</v>
      </c>
      <c r="C1331" s="119" t="s">
        <v>5989</v>
      </c>
      <c r="D1331" s="131"/>
      <c r="E1331" s="131" t="str">
        <f t="shared" si="65"/>
        <v>SIM</v>
      </c>
      <c r="F1331" s="131" t="str">
        <f t="shared" si="66"/>
        <v>SIM</v>
      </c>
      <c r="G1331" s="132">
        <v>42486</v>
      </c>
      <c r="H1331" s="119" t="s">
        <v>8374</v>
      </c>
      <c r="I1331" s="119" t="s">
        <v>357</v>
      </c>
      <c r="J1331" s="119">
        <v>336</v>
      </c>
      <c r="K1331" s="119">
        <v>504</v>
      </c>
      <c r="L1331" s="119">
        <v>0</v>
      </c>
      <c r="M1331" s="119">
        <v>0</v>
      </c>
      <c r="N1331" s="119">
        <v>0</v>
      </c>
      <c r="O1331" s="119" t="s">
        <v>46</v>
      </c>
      <c r="P1331" s="119" t="s">
        <v>43</v>
      </c>
      <c r="Q1331" s="133" t="s">
        <v>43</v>
      </c>
      <c r="R1331" s="134" t="s">
        <v>18</v>
      </c>
      <c r="S1331" s="134" t="s">
        <v>8852</v>
      </c>
      <c r="T1331" s="134" t="s">
        <v>47</v>
      </c>
      <c r="U1331" s="119">
        <v>19</v>
      </c>
      <c r="V1331" s="134">
        <v>11553</v>
      </c>
      <c r="W1331" s="135" t="s">
        <v>6167</v>
      </c>
      <c r="X1331" s="136" t="str">
        <f t="shared" si="67"/>
        <v>11553CSPEB</v>
      </c>
      <c r="Y1331" s="137" t="s">
        <v>6168</v>
      </c>
      <c r="Z1331" s="119" t="s">
        <v>3797</v>
      </c>
      <c r="AA1331" s="119" t="s">
        <v>697</v>
      </c>
      <c r="AB1331" s="131" t="s">
        <v>6169</v>
      </c>
      <c r="AC1331" s="119" t="s">
        <v>348</v>
      </c>
      <c r="AD1331" s="119" t="s">
        <v>42</v>
      </c>
      <c r="AE1331" s="119" t="s">
        <v>6166</v>
      </c>
      <c r="AF1331" s="119" t="s">
        <v>1019</v>
      </c>
      <c r="AG1331" s="119" t="s">
        <v>1018</v>
      </c>
      <c r="AH1331" s="142"/>
      <c r="AI1331" s="138"/>
      <c r="AJ1331" s="133" t="s">
        <v>58</v>
      </c>
      <c r="AK1331" s="133" t="s">
        <v>57</v>
      </c>
      <c r="AL1331" s="133"/>
      <c r="AM1331" s="133"/>
      <c r="AN1331" s="133" t="s">
        <v>42</v>
      </c>
      <c r="AO1331" s="133" t="s">
        <v>42</v>
      </c>
      <c r="AP1331" s="133" t="s">
        <v>56</v>
      </c>
      <c r="AQ1331" s="133" t="s">
        <v>56</v>
      </c>
      <c r="AR1331" s="137"/>
      <c r="AS1331" s="137"/>
      <c r="AT1331" s="137"/>
      <c r="AU1331" s="164">
        <v>1003544514</v>
      </c>
      <c r="AV1331" s="133" t="s">
        <v>8287</v>
      </c>
      <c r="AW1331" s="133" t="s">
        <v>8287</v>
      </c>
      <c r="AX1331" s="138"/>
      <c r="AY1331" s="138"/>
      <c r="AZ1331" s="138"/>
      <c r="BA1331" s="138"/>
      <c r="BB1331" s="138"/>
      <c r="BC1331" s="300">
        <v>1440084644</v>
      </c>
      <c r="BD1331" s="300" t="s">
        <v>10136</v>
      </c>
      <c r="BE1331" s="138"/>
    </row>
    <row r="1332" spans="1:57" s="140" customFormat="1" ht="12" customHeight="1">
      <c r="A1332" s="119">
        <v>2015</v>
      </c>
      <c r="B1332" s="119" t="s">
        <v>5975</v>
      </c>
      <c r="C1332" s="119" t="s">
        <v>5989</v>
      </c>
      <c r="D1332" s="131"/>
      <c r="E1332" s="131" t="str">
        <f t="shared" si="65"/>
        <v>SIM</v>
      </c>
      <c r="F1332" s="131" t="str">
        <f t="shared" si="66"/>
        <v>SIM</v>
      </c>
      <c r="G1332" s="132">
        <v>42486</v>
      </c>
      <c r="H1332" s="119" t="s">
        <v>8374</v>
      </c>
      <c r="I1332" s="119" t="s">
        <v>357</v>
      </c>
      <c r="J1332" s="119">
        <v>288</v>
      </c>
      <c r="K1332" s="119">
        <v>360</v>
      </c>
      <c r="L1332" s="119">
        <v>0</v>
      </c>
      <c r="M1332" s="119">
        <v>0</v>
      </c>
      <c r="N1332" s="119">
        <v>0</v>
      </c>
      <c r="O1332" s="119" t="s">
        <v>46</v>
      </c>
      <c r="P1332" s="119" t="s">
        <v>43</v>
      </c>
      <c r="Q1332" s="133" t="s">
        <v>43</v>
      </c>
      <c r="R1332" s="134" t="s">
        <v>18</v>
      </c>
      <c r="S1332" s="134" t="s">
        <v>8852</v>
      </c>
      <c r="T1332" s="134" t="s">
        <v>47</v>
      </c>
      <c r="U1332" s="119">
        <v>19</v>
      </c>
      <c r="V1332" s="134">
        <v>11553</v>
      </c>
      <c r="W1332" s="135" t="s">
        <v>6170</v>
      </c>
      <c r="X1332" s="136" t="str">
        <f t="shared" si="67"/>
        <v>11553CSPEC</v>
      </c>
      <c r="Y1332" s="137" t="s">
        <v>6171</v>
      </c>
      <c r="Z1332" s="119" t="s">
        <v>3797</v>
      </c>
      <c r="AA1332" s="119" t="s">
        <v>697</v>
      </c>
      <c r="AB1332" s="131" t="s">
        <v>6172</v>
      </c>
      <c r="AC1332" s="119" t="s">
        <v>348</v>
      </c>
      <c r="AD1332" s="119" t="s">
        <v>42</v>
      </c>
      <c r="AE1332" s="119" t="s">
        <v>6166</v>
      </c>
      <c r="AF1332" s="119" t="s">
        <v>1019</v>
      </c>
      <c r="AG1332" s="119" t="s">
        <v>1018</v>
      </c>
      <c r="AH1332" s="142"/>
      <c r="AI1332" s="138"/>
      <c r="AJ1332" s="133" t="s">
        <v>58</v>
      </c>
      <c r="AK1332" s="133" t="s">
        <v>57</v>
      </c>
      <c r="AL1332" s="133"/>
      <c r="AM1332" s="133"/>
      <c r="AN1332" s="133" t="s">
        <v>42</v>
      </c>
      <c r="AO1332" s="133" t="s">
        <v>42</v>
      </c>
      <c r="AP1332" s="133" t="s">
        <v>56</v>
      </c>
      <c r="AQ1332" s="133" t="s">
        <v>56</v>
      </c>
      <c r="AR1332" s="137"/>
      <c r="AS1332" s="137"/>
      <c r="AT1332" s="137"/>
      <c r="AU1332" s="165">
        <v>1003565945</v>
      </c>
      <c r="AV1332" s="133" t="s">
        <v>8287</v>
      </c>
      <c r="AW1332" s="133" t="s">
        <v>8287</v>
      </c>
      <c r="AX1332" s="138"/>
      <c r="AY1332" s="138"/>
      <c r="AZ1332" s="138"/>
      <c r="BA1332" s="138"/>
      <c r="BB1332" s="138"/>
      <c r="BC1332" s="300">
        <v>1440084644</v>
      </c>
      <c r="BD1332" s="300" t="s">
        <v>10137</v>
      </c>
      <c r="BE1332" s="138"/>
    </row>
    <row r="1333" spans="1:57" s="140" customFormat="1" ht="12" customHeight="1">
      <c r="A1333" s="119">
        <v>2015</v>
      </c>
      <c r="B1333" s="119" t="s">
        <v>5975</v>
      </c>
      <c r="C1333" s="119" t="s">
        <v>5989</v>
      </c>
      <c r="D1333" s="131"/>
      <c r="E1333" s="131" t="str">
        <f t="shared" si="65"/>
        <v>SIM</v>
      </c>
      <c r="F1333" s="131" t="str">
        <f t="shared" si="66"/>
        <v>SIM</v>
      </c>
      <c r="G1333" s="132">
        <v>42486</v>
      </c>
      <c r="H1333" s="119" t="s">
        <v>8374</v>
      </c>
      <c r="I1333" s="119" t="s">
        <v>357</v>
      </c>
      <c r="J1333" s="119">
        <v>144</v>
      </c>
      <c r="K1333" s="119">
        <v>216</v>
      </c>
      <c r="L1333" s="119">
        <v>0</v>
      </c>
      <c r="M1333" s="119">
        <v>0</v>
      </c>
      <c r="N1333" s="119">
        <v>0</v>
      </c>
      <c r="O1333" s="119" t="s">
        <v>46</v>
      </c>
      <c r="P1333" s="119" t="s">
        <v>43</v>
      </c>
      <c r="Q1333" s="133" t="s">
        <v>43</v>
      </c>
      <c r="R1333" s="134" t="s">
        <v>18</v>
      </c>
      <c r="S1333" s="134" t="s">
        <v>8852</v>
      </c>
      <c r="T1333" s="134" t="s">
        <v>47</v>
      </c>
      <c r="U1333" s="119">
        <v>19</v>
      </c>
      <c r="V1333" s="134">
        <v>11553</v>
      </c>
      <c r="W1333" s="135" t="s">
        <v>6170</v>
      </c>
      <c r="X1333" s="136" t="str">
        <f t="shared" si="67"/>
        <v>11553CSPEC</v>
      </c>
      <c r="Y1333" s="137" t="s">
        <v>6171</v>
      </c>
      <c r="Z1333" s="119" t="s">
        <v>3797</v>
      </c>
      <c r="AA1333" s="119" t="s">
        <v>697</v>
      </c>
      <c r="AB1333" s="131" t="s">
        <v>6173</v>
      </c>
      <c r="AC1333" s="119" t="s">
        <v>348</v>
      </c>
      <c r="AD1333" s="119" t="s">
        <v>42</v>
      </c>
      <c r="AE1333" s="119" t="s">
        <v>6166</v>
      </c>
      <c r="AF1333" s="119" t="s">
        <v>1019</v>
      </c>
      <c r="AG1333" s="119" t="s">
        <v>1018</v>
      </c>
      <c r="AH1333" s="142"/>
      <c r="AI1333" s="138"/>
      <c r="AJ1333" s="133" t="s">
        <v>58</v>
      </c>
      <c r="AK1333" s="133" t="s">
        <v>57</v>
      </c>
      <c r="AL1333" s="133"/>
      <c r="AM1333" s="133"/>
      <c r="AN1333" s="133" t="s">
        <v>42</v>
      </c>
      <c r="AO1333" s="133" t="s">
        <v>42</v>
      </c>
      <c r="AP1333" s="133" t="s">
        <v>56</v>
      </c>
      <c r="AQ1333" s="133" t="s">
        <v>56</v>
      </c>
      <c r="AR1333" s="137"/>
      <c r="AS1333" s="137"/>
      <c r="AT1333" s="137"/>
      <c r="AU1333" s="165">
        <v>1003565945</v>
      </c>
      <c r="AV1333" s="133" t="s">
        <v>8287</v>
      </c>
      <c r="AW1333" s="133" t="s">
        <v>8287</v>
      </c>
      <c r="AX1333" s="138"/>
      <c r="AY1333" s="138"/>
      <c r="AZ1333" s="138"/>
      <c r="BA1333" s="138"/>
      <c r="BB1333" s="138"/>
      <c r="BC1333" s="300">
        <v>1440084644</v>
      </c>
      <c r="BD1333" s="300" t="s">
        <v>10137</v>
      </c>
      <c r="BE1333" s="138"/>
    </row>
    <row r="1334" spans="1:57" s="140" customFormat="1" ht="12" customHeight="1">
      <c r="A1334" s="119">
        <v>2015</v>
      </c>
      <c r="B1334" s="119" t="s">
        <v>5975</v>
      </c>
      <c r="C1334" s="119" t="s">
        <v>5989</v>
      </c>
      <c r="D1334" s="131"/>
      <c r="E1334" s="131" t="str">
        <f t="shared" si="65"/>
        <v>SIM</v>
      </c>
      <c r="F1334" s="131" t="str">
        <f t="shared" si="66"/>
        <v>SIM</v>
      </c>
      <c r="G1334" s="132">
        <v>42398</v>
      </c>
      <c r="H1334" s="119" t="s">
        <v>8374</v>
      </c>
      <c r="I1334" s="119" t="s">
        <v>357</v>
      </c>
      <c r="J1334" s="119">
        <v>336</v>
      </c>
      <c r="K1334" s="119">
        <v>432</v>
      </c>
      <c r="L1334" s="119">
        <v>0</v>
      </c>
      <c r="M1334" s="119">
        <v>0</v>
      </c>
      <c r="N1334" s="119">
        <v>0</v>
      </c>
      <c r="O1334" s="119" t="s">
        <v>46</v>
      </c>
      <c r="P1334" s="119" t="s">
        <v>43</v>
      </c>
      <c r="Q1334" s="133" t="s">
        <v>43</v>
      </c>
      <c r="R1334" s="134" t="s">
        <v>18</v>
      </c>
      <c r="S1334" s="134" t="s">
        <v>8852</v>
      </c>
      <c r="T1334" s="134" t="s">
        <v>47</v>
      </c>
      <c r="U1334" s="119">
        <v>19</v>
      </c>
      <c r="V1334" s="134">
        <v>11553</v>
      </c>
      <c r="W1334" s="135" t="s">
        <v>6174</v>
      </c>
      <c r="X1334" s="136" t="str">
        <f t="shared" si="67"/>
        <v>11553CSPED</v>
      </c>
      <c r="Y1334" s="137" t="s">
        <v>6175</v>
      </c>
      <c r="Z1334" s="119" t="s">
        <v>3797</v>
      </c>
      <c r="AA1334" s="119" t="s">
        <v>697</v>
      </c>
      <c r="AB1334" s="131" t="s">
        <v>6176</v>
      </c>
      <c r="AC1334" s="119" t="s">
        <v>52</v>
      </c>
      <c r="AD1334" s="119" t="s">
        <v>42</v>
      </c>
      <c r="AE1334" s="119" t="s">
        <v>3799</v>
      </c>
      <c r="AF1334" s="119" t="s">
        <v>1019</v>
      </c>
      <c r="AG1334" s="119" t="s">
        <v>1018</v>
      </c>
      <c r="AH1334" s="142"/>
      <c r="AI1334" s="138"/>
      <c r="AJ1334" s="133" t="s">
        <v>58</v>
      </c>
      <c r="AK1334" s="133" t="s">
        <v>57</v>
      </c>
      <c r="AL1334" s="133"/>
      <c r="AM1334" s="133"/>
      <c r="AN1334" s="133" t="s">
        <v>42</v>
      </c>
      <c r="AO1334" s="133" t="s">
        <v>42</v>
      </c>
      <c r="AP1334" s="133" t="s">
        <v>56</v>
      </c>
      <c r="AQ1334" s="133" t="s">
        <v>56</v>
      </c>
      <c r="AR1334" s="137"/>
      <c r="AS1334" s="137"/>
      <c r="AT1334" s="137"/>
      <c r="AU1334" s="166">
        <v>1003566089</v>
      </c>
      <c r="AV1334" s="133" t="s">
        <v>8287</v>
      </c>
      <c r="AW1334" s="133" t="s">
        <v>8287</v>
      </c>
      <c r="AX1334" s="138"/>
      <c r="AY1334" s="138"/>
      <c r="AZ1334" s="138"/>
      <c r="BA1334" s="138"/>
      <c r="BB1334" s="138"/>
      <c r="BC1334" s="300">
        <v>1440084644</v>
      </c>
      <c r="BD1334" s="300" t="s">
        <v>10138</v>
      </c>
      <c r="BE1334" s="138"/>
    </row>
    <row r="1335" spans="1:57" s="140" customFormat="1" ht="12" customHeight="1">
      <c r="A1335" s="119">
        <v>2015</v>
      </c>
      <c r="B1335" s="119" t="s">
        <v>5975</v>
      </c>
      <c r="C1335" s="119" t="s">
        <v>5989</v>
      </c>
      <c r="D1335" s="131"/>
      <c r="E1335" s="131" t="str">
        <f t="shared" si="65"/>
        <v>SIM</v>
      </c>
      <c r="F1335" s="131" t="str">
        <f t="shared" si="66"/>
        <v>SIM</v>
      </c>
      <c r="G1335" s="132">
        <v>42429</v>
      </c>
      <c r="H1335" s="119" t="s">
        <v>8374</v>
      </c>
      <c r="I1335" s="119" t="s">
        <v>357</v>
      </c>
      <c r="J1335" s="119">
        <v>240</v>
      </c>
      <c r="K1335" s="119">
        <v>288</v>
      </c>
      <c r="L1335" s="119">
        <v>0</v>
      </c>
      <c r="M1335" s="119">
        <v>0</v>
      </c>
      <c r="N1335" s="119">
        <v>0</v>
      </c>
      <c r="O1335" s="119" t="s">
        <v>46</v>
      </c>
      <c r="P1335" s="119" t="s">
        <v>43</v>
      </c>
      <c r="Q1335" s="133" t="s">
        <v>43</v>
      </c>
      <c r="R1335" s="134" t="s">
        <v>18</v>
      </c>
      <c r="S1335" s="134" t="s">
        <v>8852</v>
      </c>
      <c r="T1335" s="134" t="s">
        <v>47</v>
      </c>
      <c r="U1335" s="119">
        <v>19</v>
      </c>
      <c r="V1335" s="134">
        <v>11553</v>
      </c>
      <c r="W1335" s="135" t="s">
        <v>6177</v>
      </c>
      <c r="X1335" s="136" t="str">
        <f t="shared" si="67"/>
        <v>11553CSPEE</v>
      </c>
      <c r="Y1335" s="137" t="s">
        <v>6178</v>
      </c>
      <c r="Z1335" s="119" t="s">
        <v>3797</v>
      </c>
      <c r="AA1335" s="119" t="s">
        <v>697</v>
      </c>
      <c r="AB1335" s="131" t="s">
        <v>6179</v>
      </c>
      <c r="AC1335" s="119" t="s">
        <v>52</v>
      </c>
      <c r="AD1335" s="119" t="s">
        <v>42</v>
      </c>
      <c r="AE1335" s="119" t="s">
        <v>3799</v>
      </c>
      <c r="AF1335" s="119" t="s">
        <v>1019</v>
      </c>
      <c r="AG1335" s="119" t="s">
        <v>1018</v>
      </c>
      <c r="AH1335" s="142"/>
      <c r="AI1335" s="138"/>
      <c r="AJ1335" s="133" t="s">
        <v>58</v>
      </c>
      <c r="AK1335" s="133" t="s">
        <v>57</v>
      </c>
      <c r="AL1335" s="133"/>
      <c r="AM1335" s="133"/>
      <c r="AN1335" s="133" t="s">
        <v>42</v>
      </c>
      <c r="AO1335" s="133" t="s">
        <v>42</v>
      </c>
      <c r="AP1335" s="133" t="s">
        <v>56</v>
      </c>
      <c r="AQ1335" s="133" t="s">
        <v>56</v>
      </c>
      <c r="AR1335" s="137"/>
      <c r="AS1335" s="137"/>
      <c r="AT1335" s="137"/>
      <c r="AU1335" s="138">
        <v>1003566208</v>
      </c>
      <c r="AV1335" s="133" t="s">
        <v>8839</v>
      </c>
      <c r="AW1335" s="133" t="s">
        <v>8840</v>
      </c>
      <c r="AX1335" s="138"/>
      <c r="AY1335" s="138"/>
      <c r="AZ1335" s="138"/>
      <c r="BA1335" s="138"/>
      <c r="BB1335" s="138"/>
      <c r="BC1335" s="300">
        <v>1440084644</v>
      </c>
      <c r="BD1335" s="300" t="s">
        <v>10139</v>
      </c>
      <c r="BE1335" s="138"/>
    </row>
    <row r="1336" spans="1:57" s="140" customFormat="1" ht="12" customHeight="1">
      <c r="A1336" s="119">
        <v>2015</v>
      </c>
      <c r="B1336" s="119" t="s">
        <v>5975</v>
      </c>
      <c r="C1336" s="119" t="s">
        <v>5989</v>
      </c>
      <c r="D1336" s="131"/>
      <c r="E1336" s="131" t="str">
        <f t="shared" si="65"/>
        <v>SIM</v>
      </c>
      <c r="F1336" s="131" t="str">
        <f t="shared" si="66"/>
        <v>SIM</v>
      </c>
      <c r="G1336" s="132">
        <v>42429</v>
      </c>
      <c r="H1336" s="119" t="s">
        <v>8374</v>
      </c>
      <c r="I1336" s="119" t="s">
        <v>357</v>
      </c>
      <c r="J1336" s="119">
        <v>192</v>
      </c>
      <c r="K1336" s="119">
        <v>288</v>
      </c>
      <c r="L1336" s="119">
        <v>0</v>
      </c>
      <c r="M1336" s="119">
        <v>0</v>
      </c>
      <c r="N1336" s="119">
        <v>0</v>
      </c>
      <c r="O1336" s="119" t="s">
        <v>46</v>
      </c>
      <c r="P1336" s="119" t="s">
        <v>43</v>
      </c>
      <c r="Q1336" s="133" t="s">
        <v>43</v>
      </c>
      <c r="R1336" s="134" t="s">
        <v>18</v>
      </c>
      <c r="S1336" s="134" t="s">
        <v>8852</v>
      </c>
      <c r="T1336" s="134" t="s">
        <v>47</v>
      </c>
      <c r="U1336" s="119">
        <v>19</v>
      </c>
      <c r="V1336" s="134">
        <v>11553</v>
      </c>
      <c r="W1336" s="135" t="s">
        <v>6177</v>
      </c>
      <c r="X1336" s="136" t="str">
        <f t="shared" si="67"/>
        <v>11553CSPEE</v>
      </c>
      <c r="Y1336" s="137" t="s">
        <v>6178</v>
      </c>
      <c r="Z1336" s="119" t="s">
        <v>3797</v>
      </c>
      <c r="AA1336" s="119" t="s">
        <v>697</v>
      </c>
      <c r="AB1336" s="131" t="s">
        <v>6180</v>
      </c>
      <c r="AC1336" s="119" t="s">
        <v>52</v>
      </c>
      <c r="AD1336" s="119" t="s">
        <v>42</v>
      </c>
      <c r="AE1336" s="119" t="s">
        <v>3799</v>
      </c>
      <c r="AF1336" s="119" t="s">
        <v>1019</v>
      </c>
      <c r="AG1336" s="119" t="s">
        <v>1018</v>
      </c>
      <c r="AH1336" s="142"/>
      <c r="AI1336" s="138"/>
      <c r="AJ1336" s="133" t="s">
        <v>58</v>
      </c>
      <c r="AK1336" s="133" t="s">
        <v>57</v>
      </c>
      <c r="AL1336" s="133"/>
      <c r="AM1336" s="133"/>
      <c r="AN1336" s="133" t="s">
        <v>42</v>
      </c>
      <c r="AO1336" s="133" t="s">
        <v>42</v>
      </c>
      <c r="AP1336" s="133" t="s">
        <v>56</v>
      </c>
      <c r="AQ1336" s="133" t="s">
        <v>56</v>
      </c>
      <c r="AR1336" s="137"/>
      <c r="AS1336" s="137"/>
      <c r="AT1336" s="137"/>
      <c r="AU1336" s="133">
        <v>1003566208</v>
      </c>
      <c r="AV1336" s="133" t="s">
        <v>8839</v>
      </c>
      <c r="AW1336" s="133" t="s">
        <v>8840</v>
      </c>
      <c r="AX1336" s="138"/>
      <c r="AY1336" s="138"/>
      <c r="AZ1336" s="138"/>
      <c r="BA1336" s="138"/>
      <c r="BB1336" s="138"/>
      <c r="BC1336" s="300">
        <v>1440084644</v>
      </c>
      <c r="BD1336" s="300" t="s">
        <v>10139</v>
      </c>
      <c r="BE1336" s="138"/>
    </row>
    <row r="1337" spans="1:57" s="140" customFormat="1" ht="12" customHeight="1">
      <c r="A1337" s="119">
        <v>2015</v>
      </c>
      <c r="B1337" s="119" t="s">
        <v>5975</v>
      </c>
      <c r="C1337" s="119" t="s">
        <v>5989</v>
      </c>
      <c r="D1337" s="131"/>
      <c r="E1337" s="131" t="str">
        <f t="shared" si="65"/>
        <v>SIM</v>
      </c>
      <c r="F1337" s="131" t="str">
        <f t="shared" si="66"/>
        <v>SIM</v>
      </c>
      <c r="G1337" s="132">
        <v>42391</v>
      </c>
      <c r="H1337" s="119" t="s">
        <v>8374</v>
      </c>
      <c r="I1337" s="119" t="s">
        <v>357</v>
      </c>
      <c r="J1337" s="119">
        <v>288</v>
      </c>
      <c r="K1337" s="119">
        <v>360</v>
      </c>
      <c r="L1337" s="119">
        <v>0</v>
      </c>
      <c r="M1337" s="119">
        <v>0</v>
      </c>
      <c r="N1337" s="119">
        <v>0</v>
      </c>
      <c r="O1337" s="119" t="s">
        <v>46</v>
      </c>
      <c r="P1337" s="119" t="s">
        <v>43</v>
      </c>
      <c r="Q1337" s="133" t="s">
        <v>43</v>
      </c>
      <c r="R1337" s="134" t="s">
        <v>18</v>
      </c>
      <c r="S1337" s="134" t="s">
        <v>8852</v>
      </c>
      <c r="T1337" s="134" t="s">
        <v>47</v>
      </c>
      <c r="U1337" s="119">
        <v>19</v>
      </c>
      <c r="V1337" s="134">
        <v>11553</v>
      </c>
      <c r="W1337" s="135" t="s">
        <v>6181</v>
      </c>
      <c r="X1337" s="136" t="str">
        <f t="shared" si="67"/>
        <v>11553CSPEF</v>
      </c>
      <c r="Y1337" s="137" t="s">
        <v>6182</v>
      </c>
      <c r="Z1337" s="119" t="s">
        <v>3797</v>
      </c>
      <c r="AA1337" s="119" t="s">
        <v>697</v>
      </c>
      <c r="AB1337" s="131" t="s">
        <v>6183</v>
      </c>
      <c r="AC1337" s="119" t="s">
        <v>52</v>
      </c>
      <c r="AD1337" s="119" t="s">
        <v>42</v>
      </c>
      <c r="AE1337" s="119" t="s">
        <v>3799</v>
      </c>
      <c r="AF1337" s="119" t="s">
        <v>1019</v>
      </c>
      <c r="AG1337" s="119" t="s">
        <v>1018</v>
      </c>
      <c r="AH1337" s="142"/>
      <c r="AI1337" s="138"/>
      <c r="AJ1337" s="133" t="s">
        <v>58</v>
      </c>
      <c r="AK1337" s="133" t="s">
        <v>57</v>
      </c>
      <c r="AL1337" s="133"/>
      <c r="AM1337" s="133"/>
      <c r="AN1337" s="133" t="s">
        <v>42</v>
      </c>
      <c r="AO1337" s="133" t="s">
        <v>42</v>
      </c>
      <c r="AP1337" s="133" t="s">
        <v>56</v>
      </c>
      <c r="AQ1337" s="133" t="s">
        <v>56</v>
      </c>
      <c r="AR1337" s="137"/>
      <c r="AS1337" s="137"/>
      <c r="AT1337" s="137"/>
      <c r="AU1337" s="145">
        <v>1003566267</v>
      </c>
      <c r="AV1337" s="133" t="s">
        <v>8841</v>
      </c>
      <c r="AW1337" s="133" t="s">
        <v>8842</v>
      </c>
      <c r="AX1337" s="138"/>
      <c r="AY1337" s="138"/>
      <c r="AZ1337" s="138"/>
      <c r="BA1337" s="138"/>
      <c r="BB1337" s="138"/>
      <c r="BC1337" s="300">
        <v>1440084644</v>
      </c>
      <c r="BD1337" s="300" t="s">
        <v>10140</v>
      </c>
      <c r="BE1337" s="138"/>
    </row>
    <row r="1338" spans="1:57" s="140" customFormat="1" ht="12" customHeight="1">
      <c r="A1338" s="119">
        <v>2015</v>
      </c>
      <c r="B1338" s="119" t="s">
        <v>5975</v>
      </c>
      <c r="C1338" s="119" t="s">
        <v>5989</v>
      </c>
      <c r="D1338" s="131"/>
      <c r="E1338" s="131" t="str">
        <f t="shared" si="65"/>
        <v>SIM</v>
      </c>
      <c r="F1338" s="131" t="str">
        <f t="shared" si="66"/>
        <v>SIM</v>
      </c>
      <c r="G1338" s="132">
        <v>42403</v>
      </c>
      <c r="H1338" s="119" t="s">
        <v>8374</v>
      </c>
      <c r="I1338" s="119" t="s">
        <v>357</v>
      </c>
      <c r="J1338" s="119">
        <v>288</v>
      </c>
      <c r="K1338" s="119">
        <v>360</v>
      </c>
      <c r="L1338" s="119">
        <v>0</v>
      </c>
      <c r="M1338" s="119">
        <v>0</v>
      </c>
      <c r="N1338" s="119">
        <v>0</v>
      </c>
      <c r="O1338" s="119" t="s">
        <v>46</v>
      </c>
      <c r="P1338" s="119" t="s">
        <v>43</v>
      </c>
      <c r="Q1338" s="133" t="s">
        <v>43</v>
      </c>
      <c r="R1338" s="134" t="s">
        <v>18</v>
      </c>
      <c r="S1338" s="134" t="s">
        <v>8852</v>
      </c>
      <c r="T1338" s="134" t="s">
        <v>47</v>
      </c>
      <c r="U1338" s="119">
        <v>19</v>
      </c>
      <c r="V1338" s="134">
        <v>11553</v>
      </c>
      <c r="W1338" s="135" t="s">
        <v>6184</v>
      </c>
      <c r="X1338" s="136" t="str">
        <f t="shared" si="67"/>
        <v>11553CSPEG</v>
      </c>
      <c r="Y1338" s="137" t="s">
        <v>6185</v>
      </c>
      <c r="Z1338" s="119" t="s">
        <v>3797</v>
      </c>
      <c r="AA1338" s="119" t="s">
        <v>697</v>
      </c>
      <c r="AB1338" s="131" t="s">
        <v>6186</v>
      </c>
      <c r="AC1338" s="119" t="s">
        <v>52</v>
      </c>
      <c r="AD1338" s="119" t="s">
        <v>42</v>
      </c>
      <c r="AE1338" s="119" t="s">
        <v>3799</v>
      </c>
      <c r="AF1338" s="119" t="s">
        <v>1019</v>
      </c>
      <c r="AG1338" s="119" t="s">
        <v>1018</v>
      </c>
      <c r="AH1338" s="142"/>
      <c r="AI1338" s="138"/>
      <c r="AJ1338" s="133" t="s">
        <v>58</v>
      </c>
      <c r="AK1338" s="133" t="s">
        <v>57</v>
      </c>
      <c r="AL1338" s="133"/>
      <c r="AM1338" s="133"/>
      <c r="AN1338" s="133" t="s">
        <v>42</v>
      </c>
      <c r="AO1338" s="133" t="s">
        <v>42</v>
      </c>
      <c r="AP1338" s="133" t="s">
        <v>56</v>
      </c>
      <c r="AQ1338" s="133" t="s">
        <v>56</v>
      </c>
      <c r="AR1338" s="137"/>
      <c r="AS1338" s="137"/>
      <c r="AT1338" s="137"/>
      <c r="AU1338" s="133" t="s">
        <v>8190</v>
      </c>
      <c r="AV1338" s="133" t="s">
        <v>8287</v>
      </c>
      <c r="AW1338" s="133" t="s">
        <v>8287</v>
      </c>
      <c r="AX1338" s="138"/>
      <c r="AY1338" s="138"/>
      <c r="AZ1338" s="138"/>
      <c r="BA1338" s="138"/>
      <c r="BB1338" s="138"/>
      <c r="BC1338" s="300">
        <v>1440084644</v>
      </c>
      <c r="BD1338" s="300" t="s">
        <v>10141</v>
      </c>
      <c r="BE1338" s="138"/>
    </row>
    <row r="1339" spans="1:57" s="140" customFormat="1" ht="12" customHeight="1">
      <c r="A1339" s="119">
        <v>2015</v>
      </c>
      <c r="B1339" s="119" t="s">
        <v>5975</v>
      </c>
      <c r="C1339" s="119" t="s">
        <v>5989</v>
      </c>
      <c r="D1339" s="131"/>
      <c r="E1339" s="131" t="str">
        <f t="shared" si="65"/>
        <v>SIM</v>
      </c>
      <c r="F1339" s="131" t="str">
        <f t="shared" si="66"/>
        <v>SIM</v>
      </c>
      <c r="G1339" s="132">
        <v>42403</v>
      </c>
      <c r="H1339" s="119" t="s">
        <v>8374</v>
      </c>
      <c r="I1339" s="119" t="s">
        <v>357</v>
      </c>
      <c r="J1339" s="119">
        <v>240</v>
      </c>
      <c r="K1339" s="119">
        <v>288</v>
      </c>
      <c r="L1339" s="119">
        <v>0</v>
      </c>
      <c r="M1339" s="119">
        <v>0</v>
      </c>
      <c r="N1339" s="119">
        <v>0</v>
      </c>
      <c r="O1339" s="119" t="s">
        <v>46</v>
      </c>
      <c r="P1339" s="119" t="s">
        <v>43</v>
      </c>
      <c r="Q1339" s="133" t="s">
        <v>43</v>
      </c>
      <c r="R1339" s="134" t="s">
        <v>18</v>
      </c>
      <c r="S1339" s="134" t="s">
        <v>8852</v>
      </c>
      <c r="T1339" s="134" t="s">
        <v>47</v>
      </c>
      <c r="U1339" s="119">
        <v>19</v>
      </c>
      <c r="V1339" s="134">
        <v>11553</v>
      </c>
      <c r="W1339" s="135" t="s">
        <v>6184</v>
      </c>
      <c r="X1339" s="136" t="str">
        <f t="shared" si="67"/>
        <v>11553CSPEG</v>
      </c>
      <c r="Y1339" s="137" t="s">
        <v>6185</v>
      </c>
      <c r="Z1339" s="119" t="s">
        <v>3797</v>
      </c>
      <c r="AA1339" s="119" t="s">
        <v>697</v>
      </c>
      <c r="AB1339" s="131" t="s">
        <v>6187</v>
      </c>
      <c r="AC1339" s="119" t="s">
        <v>52</v>
      </c>
      <c r="AD1339" s="119" t="s">
        <v>42</v>
      </c>
      <c r="AE1339" s="119" t="s">
        <v>3799</v>
      </c>
      <c r="AF1339" s="119" t="s">
        <v>1019</v>
      </c>
      <c r="AG1339" s="119" t="s">
        <v>1018</v>
      </c>
      <c r="AH1339" s="142"/>
      <c r="AI1339" s="138"/>
      <c r="AJ1339" s="133" t="s">
        <v>58</v>
      </c>
      <c r="AK1339" s="133" t="s">
        <v>57</v>
      </c>
      <c r="AL1339" s="133"/>
      <c r="AM1339" s="133"/>
      <c r="AN1339" s="133" t="s">
        <v>42</v>
      </c>
      <c r="AO1339" s="133" t="s">
        <v>42</v>
      </c>
      <c r="AP1339" s="133" t="s">
        <v>56</v>
      </c>
      <c r="AQ1339" s="133" t="s">
        <v>56</v>
      </c>
      <c r="AR1339" s="137"/>
      <c r="AS1339" s="137"/>
      <c r="AT1339" s="137"/>
      <c r="AU1339" s="133" t="s">
        <v>8190</v>
      </c>
      <c r="AV1339" s="133" t="s">
        <v>8287</v>
      </c>
      <c r="AW1339" s="133" t="s">
        <v>8287</v>
      </c>
      <c r="AX1339" s="138"/>
      <c r="AY1339" s="138"/>
      <c r="AZ1339" s="138"/>
      <c r="BA1339" s="138"/>
      <c r="BB1339" s="138"/>
      <c r="BC1339" s="300">
        <v>1440084644</v>
      </c>
      <c r="BD1339" s="300" t="s">
        <v>10141</v>
      </c>
      <c r="BE1339" s="138"/>
    </row>
    <row r="1340" spans="1:57" s="140" customFormat="1" ht="12" customHeight="1">
      <c r="A1340" s="119">
        <v>2015</v>
      </c>
      <c r="B1340" s="119" t="s">
        <v>5975</v>
      </c>
      <c r="C1340" s="119" t="s">
        <v>5989</v>
      </c>
      <c r="D1340" s="131"/>
      <c r="E1340" s="131" t="str">
        <f t="shared" si="65"/>
        <v>SIM</v>
      </c>
      <c r="F1340" s="131" t="str">
        <f t="shared" si="66"/>
        <v>SIM</v>
      </c>
      <c r="G1340" s="132">
        <v>42349</v>
      </c>
      <c r="H1340" s="119" t="s">
        <v>8374</v>
      </c>
      <c r="I1340" s="119" t="s">
        <v>357</v>
      </c>
      <c r="J1340" s="119">
        <v>336</v>
      </c>
      <c r="K1340" s="119">
        <v>432</v>
      </c>
      <c r="L1340" s="119">
        <v>0</v>
      </c>
      <c r="M1340" s="119">
        <v>0</v>
      </c>
      <c r="N1340" s="119">
        <v>0</v>
      </c>
      <c r="O1340" s="119" t="s">
        <v>46</v>
      </c>
      <c r="P1340" s="119" t="s">
        <v>43</v>
      </c>
      <c r="Q1340" s="133" t="s">
        <v>43</v>
      </c>
      <c r="R1340" s="134" t="s">
        <v>18</v>
      </c>
      <c r="S1340" s="134" t="s">
        <v>8852</v>
      </c>
      <c r="T1340" s="134" t="s">
        <v>47</v>
      </c>
      <c r="U1340" s="119">
        <v>19</v>
      </c>
      <c r="V1340" s="134">
        <v>11553</v>
      </c>
      <c r="W1340" s="135" t="s">
        <v>6188</v>
      </c>
      <c r="X1340" s="136" t="str">
        <f t="shared" si="67"/>
        <v>11553CSPEZ</v>
      </c>
      <c r="Y1340" s="137" t="s">
        <v>6189</v>
      </c>
      <c r="Z1340" s="119" t="s">
        <v>3797</v>
      </c>
      <c r="AA1340" s="119" t="s">
        <v>697</v>
      </c>
      <c r="AB1340" s="131" t="s">
        <v>6190</v>
      </c>
      <c r="AC1340" s="119" t="s">
        <v>348</v>
      </c>
      <c r="AD1340" s="119" t="s">
        <v>42</v>
      </c>
      <c r="AE1340" s="119" t="s">
        <v>6166</v>
      </c>
      <c r="AF1340" s="119" t="s">
        <v>1019</v>
      </c>
      <c r="AG1340" s="119" t="s">
        <v>1018</v>
      </c>
      <c r="AH1340" s="142"/>
      <c r="AI1340" s="138"/>
      <c r="AJ1340" s="133" t="s">
        <v>58</v>
      </c>
      <c r="AK1340" s="133" t="s">
        <v>57</v>
      </c>
      <c r="AL1340" s="133"/>
      <c r="AM1340" s="133"/>
      <c r="AN1340" s="133" t="s">
        <v>42</v>
      </c>
      <c r="AO1340" s="133" t="s">
        <v>42</v>
      </c>
      <c r="AP1340" s="133" t="s">
        <v>56</v>
      </c>
      <c r="AQ1340" s="133" t="s">
        <v>56</v>
      </c>
      <c r="AR1340" s="137"/>
      <c r="AS1340" s="137"/>
      <c r="AT1340" s="137"/>
      <c r="AU1340" s="145">
        <v>1003543941</v>
      </c>
      <c r="AV1340" s="133" t="s">
        <v>8287</v>
      </c>
      <c r="AW1340" s="133" t="s">
        <v>8287</v>
      </c>
      <c r="AX1340" s="138"/>
      <c r="AY1340" s="138"/>
      <c r="AZ1340" s="138"/>
      <c r="BA1340" s="138"/>
      <c r="BB1340" s="138"/>
      <c r="BC1340" s="300">
        <v>1440084644</v>
      </c>
      <c r="BD1340" s="300" t="s">
        <v>10142</v>
      </c>
      <c r="BE1340" s="138"/>
    </row>
    <row r="1341" spans="1:57" s="140" customFormat="1" ht="12" customHeight="1">
      <c r="A1341" s="119">
        <v>2015</v>
      </c>
      <c r="B1341" s="119" t="s">
        <v>5975</v>
      </c>
      <c r="C1341" s="119" t="s">
        <v>5989</v>
      </c>
      <c r="D1341" s="131"/>
      <c r="E1341" s="131" t="str">
        <f t="shared" si="65"/>
        <v>SIM</v>
      </c>
      <c r="F1341" s="131" t="str">
        <f t="shared" si="66"/>
        <v>SIM</v>
      </c>
      <c r="G1341" s="132">
        <v>42447</v>
      </c>
      <c r="H1341" s="119" t="s">
        <v>87</v>
      </c>
      <c r="I1341" s="119" t="s">
        <v>357</v>
      </c>
      <c r="J1341" s="119">
        <v>320</v>
      </c>
      <c r="K1341" s="119">
        <v>384</v>
      </c>
      <c r="L1341" s="119">
        <v>0</v>
      </c>
      <c r="M1341" s="119">
        <v>0</v>
      </c>
      <c r="N1341" s="119">
        <v>0</v>
      </c>
      <c r="O1341" s="119" t="s">
        <v>46</v>
      </c>
      <c r="P1341" s="119" t="s">
        <v>43</v>
      </c>
      <c r="Q1341" s="133" t="s">
        <v>43</v>
      </c>
      <c r="R1341" s="134" t="s">
        <v>18</v>
      </c>
      <c r="S1341" s="134" t="s">
        <v>8852</v>
      </c>
      <c r="T1341" s="134" t="s">
        <v>47</v>
      </c>
      <c r="U1341" s="119">
        <v>19</v>
      </c>
      <c r="V1341" s="134">
        <v>11483</v>
      </c>
      <c r="W1341" s="135" t="s">
        <v>6062</v>
      </c>
      <c r="X1341" s="136" t="str">
        <f t="shared" si="67"/>
        <v>11483GOVEA</v>
      </c>
      <c r="Y1341" s="137" t="s">
        <v>6063</v>
      </c>
      <c r="Z1341" s="119" t="s">
        <v>6064</v>
      </c>
      <c r="AA1341" s="119" t="s">
        <v>6065</v>
      </c>
      <c r="AB1341" s="131" t="s">
        <v>6066</v>
      </c>
      <c r="AC1341" s="119" t="s">
        <v>87</v>
      </c>
      <c r="AD1341" s="119" t="s">
        <v>42</v>
      </c>
      <c r="AE1341" s="119" t="s">
        <v>6067</v>
      </c>
      <c r="AF1341" s="119" t="s">
        <v>487</v>
      </c>
      <c r="AG1341" s="119" t="s">
        <v>992</v>
      </c>
      <c r="AH1341" s="142"/>
      <c r="AI1341" s="138"/>
      <c r="AJ1341" s="133"/>
      <c r="AK1341" s="133"/>
      <c r="AL1341" s="133"/>
      <c r="AM1341" s="133"/>
      <c r="AN1341" s="133" t="s">
        <v>42</v>
      </c>
      <c r="AO1341" s="133" t="s">
        <v>42</v>
      </c>
      <c r="AP1341" s="133" t="s">
        <v>56</v>
      </c>
      <c r="AQ1341" s="133" t="s">
        <v>56</v>
      </c>
      <c r="AR1341" s="137"/>
      <c r="AS1341" s="137"/>
      <c r="AT1341" s="137"/>
      <c r="AU1341" s="133" t="s">
        <v>8190</v>
      </c>
      <c r="AV1341" s="133" t="s">
        <v>8287</v>
      </c>
      <c r="AW1341" s="133" t="s">
        <v>8287</v>
      </c>
      <c r="AX1341" s="138"/>
      <c r="AY1341" s="138"/>
      <c r="AZ1341" s="138"/>
      <c r="BA1341" s="138"/>
      <c r="BB1341" s="138"/>
      <c r="BC1341" s="300">
        <v>1892063257</v>
      </c>
      <c r="BD1341" s="300" t="s">
        <v>10143</v>
      </c>
      <c r="BE1341" s="138"/>
    </row>
    <row r="1342" spans="1:57" s="140" customFormat="1" ht="12" customHeight="1">
      <c r="A1342" s="119">
        <v>2015</v>
      </c>
      <c r="B1342" s="119" t="s">
        <v>5975</v>
      </c>
      <c r="C1342" s="119" t="s">
        <v>5989</v>
      </c>
      <c r="D1342" s="131"/>
      <c r="E1342" s="131" t="str">
        <f t="shared" si="65"/>
        <v>SIM</v>
      </c>
      <c r="F1342" s="131" t="str">
        <f t="shared" si="66"/>
        <v>SIM</v>
      </c>
      <c r="G1342" s="132">
        <v>42447</v>
      </c>
      <c r="H1342" s="119" t="s">
        <v>87</v>
      </c>
      <c r="I1342" s="119" t="s">
        <v>357</v>
      </c>
      <c r="J1342" s="119">
        <v>320</v>
      </c>
      <c r="K1342" s="119">
        <v>384</v>
      </c>
      <c r="L1342" s="119">
        <v>0</v>
      </c>
      <c r="M1342" s="119">
        <v>0</v>
      </c>
      <c r="N1342" s="119">
        <v>0</v>
      </c>
      <c r="O1342" s="119" t="s">
        <v>46</v>
      </c>
      <c r="P1342" s="119" t="s">
        <v>43</v>
      </c>
      <c r="Q1342" s="133" t="s">
        <v>43</v>
      </c>
      <c r="R1342" s="134" t="s">
        <v>18</v>
      </c>
      <c r="S1342" s="134" t="s">
        <v>8852</v>
      </c>
      <c r="T1342" s="134" t="s">
        <v>47</v>
      </c>
      <c r="U1342" s="119">
        <v>19</v>
      </c>
      <c r="V1342" s="134">
        <v>11483</v>
      </c>
      <c r="W1342" s="135" t="s">
        <v>6062</v>
      </c>
      <c r="X1342" s="136" t="str">
        <f t="shared" si="67"/>
        <v>11483GOVEA</v>
      </c>
      <c r="Y1342" s="137" t="s">
        <v>6063</v>
      </c>
      <c r="Z1342" s="119" t="s">
        <v>6064</v>
      </c>
      <c r="AA1342" s="119" t="s">
        <v>6065</v>
      </c>
      <c r="AB1342" s="131" t="s">
        <v>6068</v>
      </c>
      <c r="AC1342" s="119" t="s">
        <v>87</v>
      </c>
      <c r="AD1342" s="119" t="s">
        <v>42</v>
      </c>
      <c r="AE1342" s="119" t="s">
        <v>6067</v>
      </c>
      <c r="AF1342" s="119" t="s">
        <v>487</v>
      </c>
      <c r="AG1342" s="119" t="s">
        <v>992</v>
      </c>
      <c r="AH1342" s="142"/>
      <c r="AI1342" s="138"/>
      <c r="AJ1342" s="133"/>
      <c r="AK1342" s="133"/>
      <c r="AL1342" s="133"/>
      <c r="AM1342" s="133"/>
      <c r="AN1342" s="133" t="s">
        <v>42</v>
      </c>
      <c r="AO1342" s="133" t="s">
        <v>42</v>
      </c>
      <c r="AP1342" s="133" t="s">
        <v>56</v>
      </c>
      <c r="AQ1342" s="133" t="s">
        <v>56</v>
      </c>
      <c r="AR1342" s="137"/>
      <c r="AS1342" s="137"/>
      <c r="AT1342" s="137"/>
      <c r="AU1342" s="133" t="s">
        <v>8190</v>
      </c>
      <c r="AV1342" s="133" t="s">
        <v>8287</v>
      </c>
      <c r="AW1342" s="133" t="s">
        <v>8287</v>
      </c>
      <c r="AX1342" s="138"/>
      <c r="AY1342" s="138"/>
      <c r="AZ1342" s="138"/>
      <c r="BA1342" s="138"/>
      <c r="BB1342" s="138"/>
      <c r="BC1342" s="300">
        <v>1892063257</v>
      </c>
      <c r="BD1342" s="300" t="s">
        <v>10143</v>
      </c>
      <c r="BE1342" s="138"/>
    </row>
    <row r="1343" spans="1:57" s="140" customFormat="1" ht="12" customHeight="1">
      <c r="A1343" s="119">
        <v>2015</v>
      </c>
      <c r="B1343" s="119" t="s">
        <v>5975</v>
      </c>
      <c r="C1343" s="119" t="s">
        <v>5989</v>
      </c>
      <c r="D1343" s="131"/>
      <c r="E1343" s="131" t="str">
        <f t="shared" si="65"/>
        <v>SIM</v>
      </c>
      <c r="F1343" s="131" t="str">
        <f t="shared" si="66"/>
        <v>SIM</v>
      </c>
      <c r="G1343" s="132">
        <v>42447</v>
      </c>
      <c r="H1343" s="119" t="s">
        <v>87</v>
      </c>
      <c r="I1343" s="119" t="s">
        <v>357</v>
      </c>
      <c r="J1343" s="119">
        <v>256</v>
      </c>
      <c r="K1343" s="119">
        <v>256</v>
      </c>
      <c r="L1343" s="119">
        <v>0</v>
      </c>
      <c r="M1343" s="119">
        <v>0</v>
      </c>
      <c r="N1343" s="119">
        <v>0</v>
      </c>
      <c r="O1343" s="119" t="s">
        <v>46</v>
      </c>
      <c r="P1343" s="119" t="s">
        <v>43</v>
      </c>
      <c r="Q1343" s="133" t="s">
        <v>43</v>
      </c>
      <c r="R1343" s="134" t="s">
        <v>18</v>
      </c>
      <c r="S1343" s="134" t="s">
        <v>8852</v>
      </c>
      <c r="T1343" s="134" t="s">
        <v>47</v>
      </c>
      <c r="U1343" s="119">
        <v>19</v>
      </c>
      <c r="V1343" s="134">
        <v>11483</v>
      </c>
      <c r="W1343" s="135" t="s">
        <v>6062</v>
      </c>
      <c r="X1343" s="136" t="str">
        <f t="shared" si="67"/>
        <v>11483GOVEA</v>
      </c>
      <c r="Y1343" s="137" t="s">
        <v>6063</v>
      </c>
      <c r="Z1343" s="119" t="s">
        <v>6064</v>
      </c>
      <c r="AA1343" s="119" t="s">
        <v>6065</v>
      </c>
      <c r="AB1343" s="131" t="s">
        <v>6069</v>
      </c>
      <c r="AC1343" s="119" t="s">
        <v>87</v>
      </c>
      <c r="AD1343" s="119" t="s">
        <v>42</v>
      </c>
      <c r="AE1343" s="119" t="s">
        <v>6067</v>
      </c>
      <c r="AF1343" s="119" t="s">
        <v>487</v>
      </c>
      <c r="AG1343" s="119" t="s">
        <v>992</v>
      </c>
      <c r="AH1343" s="142"/>
      <c r="AI1343" s="138"/>
      <c r="AJ1343" s="133"/>
      <c r="AK1343" s="133"/>
      <c r="AL1343" s="133"/>
      <c r="AM1343" s="133"/>
      <c r="AN1343" s="133" t="s">
        <v>42</v>
      </c>
      <c r="AO1343" s="133" t="s">
        <v>42</v>
      </c>
      <c r="AP1343" s="133" t="s">
        <v>56</v>
      </c>
      <c r="AQ1343" s="133" t="s">
        <v>56</v>
      </c>
      <c r="AR1343" s="137"/>
      <c r="AS1343" s="137"/>
      <c r="AT1343" s="137"/>
      <c r="AU1343" s="133" t="s">
        <v>8190</v>
      </c>
      <c r="AV1343" s="133" t="s">
        <v>8287</v>
      </c>
      <c r="AW1343" s="133" t="s">
        <v>8287</v>
      </c>
      <c r="AX1343" s="138"/>
      <c r="AY1343" s="138"/>
      <c r="AZ1343" s="138"/>
      <c r="BA1343" s="138"/>
      <c r="BB1343" s="138"/>
      <c r="BC1343" s="300">
        <v>1892063257</v>
      </c>
      <c r="BD1343" s="300" t="s">
        <v>10143</v>
      </c>
      <c r="BE1343" s="138"/>
    </row>
    <row r="1344" spans="1:57" s="140" customFormat="1" ht="12" customHeight="1">
      <c r="A1344" s="119">
        <v>2015</v>
      </c>
      <c r="B1344" s="119" t="s">
        <v>5975</v>
      </c>
      <c r="C1344" s="119" t="s">
        <v>5989</v>
      </c>
      <c r="D1344" s="131"/>
      <c r="E1344" s="131" t="str">
        <f t="shared" si="65"/>
        <v>SIM</v>
      </c>
      <c r="F1344" s="131" t="str">
        <f t="shared" si="66"/>
        <v>SIM</v>
      </c>
      <c r="G1344" s="132">
        <v>42446</v>
      </c>
      <c r="H1344" s="119" t="s">
        <v>87</v>
      </c>
      <c r="I1344" s="119" t="s">
        <v>357</v>
      </c>
      <c r="J1344" s="119">
        <v>320</v>
      </c>
      <c r="K1344" s="119">
        <v>384</v>
      </c>
      <c r="L1344" s="119">
        <v>0</v>
      </c>
      <c r="M1344" s="119">
        <v>0</v>
      </c>
      <c r="N1344" s="119">
        <v>0</v>
      </c>
      <c r="O1344" s="119" t="s">
        <v>46</v>
      </c>
      <c r="P1344" s="119" t="s">
        <v>43</v>
      </c>
      <c r="Q1344" s="133" t="s">
        <v>43</v>
      </c>
      <c r="R1344" s="134" t="s">
        <v>18</v>
      </c>
      <c r="S1344" s="134" t="s">
        <v>8852</v>
      </c>
      <c r="T1344" s="134" t="s">
        <v>47</v>
      </c>
      <c r="U1344" s="119">
        <v>19</v>
      </c>
      <c r="V1344" s="134">
        <v>11483</v>
      </c>
      <c r="W1344" s="135" t="s">
        <v>6070</v>
      </c>
      <c r="X1344" s="136" t="str">
        <f t="shared" si="67"/>
        <v>11483GOVEL</v>
      </c>
      <c r="Y1344" s="137" t="s">
        <v>6071</v>
      </c>
      <c r="Z1344" s="119" t="s">
        <v>6064</v>
      </c>
      <c r="AA1344" s="119" t="s">
        <v>6065</v>
      </c>
      <c r="AB1344" s="131" t="s">
        <v>6072</v>
      </c>
      <c r="AC1344" s="119" t="s">
        <v>87</v>
      </c>
      <c r="AD1344" s="119" t="s">
        <v>42</v>
      </c>
      <c r="AE1344" s="119" t="s">
        <v>6067</v>
      </c>
      <c r="AF1344" s="119" t="s">
        <v>487</v>
      </c>
      <c r="AG1344" s="119" t="s">
        <v>992</v>
      </c>
      <c r="AH1344" s="142"/>
      <c r="AI1344" s="138"/>
      <c r="AJ1344" s="133"/>
      <c r="AK1344" s="133"/>
      <c r="AL1344" s="133"/>
      <c r="AM1344" s="133"/>
      <c r="AN1344" s="133" t="s">
        <v>42</v>
      </c>
      <c r="AO1344" s="133" t="s">
        <v>42</v>
      </c>
      <c r="AP1344" s="133" t="s">
        <v>56</v>
      </c>
      <c r="AQ1344" s="133" t="s">
        <v>56</v>
      </c>
      <c r="AR1344" s="137"/>
      <c r="AS1344" s="137"/>
      <c r="AT1344" s="137"/>
      <c r="AU1344" s="133" t="s">
        <v>8190</v>
      </c>
      <c r="AV1344" s="133" t="s">
        <v>8287</v>
      </c>
      <c r="AW1344" s="133" t="s">
        <v>8287</v>
      </c>
      <c r="AX1344" s="138"/>
      <c r="AY1344" s="138"/>
      <c r="AZ1344" s="138"/>
      <c r="BA1344" s="138"/>
      <c r="BB1344" s="138"/>
      <c r="BC1344" s="300">
        <v>1892063257</v>
      </c>
      <c r="BD1344" s="300" t="s">
        <v>10144</v>
      </c>
      <c r="BE1344" s="138"/>
    </row>
    <row r="1345" spans="1:57" s="140" customFormat="1" ht="12" customHeight="1">
      <c r="A1345" s="119">
        <v>2015</v>
      </c>
      <c r="B1345" s="119" t="s">
        <v>5975</v>
      </c>
      <c r="C1345" s="119" t="s">
        <v>5989</v>
      </c>
      <c r="D1345" s="131"/>
      <c r="E1345" s="131" t="str">
        <f t="shared" si="65"/>
        <v>SIM</v>
      </c>
      <c r="F1345" s="131" t="str">
        <f t="shared" si="66"/>
        <v>SIM</v>
      </c>
      <c r="G1345" s="132">
        <v>42446</v>
      </c>
      <c r="H1345" s="119" t="s">
        <v>87</v>
      </c>
      <c r="I1345" s="119" t="s">
        <v>357</v>
      </c>
      <c r="J1345" s="119">
        <v>320</v>
      </c>
      <c r="K1345" s="119">
        <v>384</v>
      </c>
      <c r="L1345" s="119">
        <v>0</v>
      </c>
      <c r="M1345" s="119">
        <v>0</v>
      </c>
      <c r="N1345" s="119">
        <v>0</v>
      </c>
      <c r="O1345" s="119" t="s">
        <v>46</v>
      </c>
      <c r="P1345" s="119" t="s">
        <v>43</v>
      </c>
      <c r="Q1345" s="133" t="s">
        <v>43</v>
      </c>
      <c r="R1345" s="134" t="s">
        <v>18</v>
      </c>
      <c r="S1345" s="134" t="s">
        <v>8852</v>
      </c>
      <c r="T1345" s="134" t="s">
        <v>47</v>
      </c>
      <c r="U1345" s="119">
        <v>19</v>
      </c>
      <c r="V1345" s="134">
        <v>11483</v>
      </c>
      <c r="W1345" s="135" t="s">
        <v>6070</v>
      </c>
      <c r="X1345" s="136" t="str">
        <f t="shared" si="67"/>
        <v>11483GOVEL</v>
      </c>
      <c r="Y1345" s="137" t="s">
        <v>6071</v>
      </c>
      <c r="Z1345" s="119" t="s">
        <v>6064</v>
      </c>
      <c r="AA1345" s="119" t="s">
        <v>6065</v>
      </c>
      <c r="AB1345" s="131" t="s">
        <v>6073</v>
      </c>
      <c r="AC1345" s="119" t="s">
        <v>87</v>
      </c>
      <c r="AD1345" s="119" t="s">
        <v>42</v>
      </c>
      <c r="AE1345" s="119" t="s">
        <v>6067</v>
      </c>
      <c r="AF1345" s="119" t="s">
        <v>487</v>
      </c>
      <c r="AG1345" s="119" t="s">
        <v>992</v>
      </c>
      <c r="AH1345" s="142"/>
      <c r="AI1345" s="138"/>
      <c r="AJ1345" s="133"/>
      <c r="AK1345" s="133"/>
      <c r="AL1345" s="133"/>
      <c r="AM1345" s="133"/>
      <c r="AN1345" s="133" t="s">
        <v>42</v>
      </c>
      <c r="AO1345" s="133" t="s">
        <v>42</v>
      </c>
      <c r="AP1345" s="133" t="s">
        <v>56</v>
      </c>
      <c r="AQ1345" s="133" t="s">
        <v>56</v>
      </c>
      <c r="AR1345" s="137"/>
      <c r="AS1345" s="137"/>
      <c r="AT1345" s="137"/>
      <c r="AU1345" s="133" t="s">
        <v>8190</v>
      </c>
      <c r="AV1345" s="133" t="s">
        <v>8287</v>
      </c>
      <c r="AW1345" s="133" t="s">
        <v>8287</v>
      </c>
      <c r="AX1345" s="138"/>
      <c r="AY1345" s="138"/>
      <c r="AZ1345" s="138"/>
      <c r="BA1345" s="138"/>
      <c r="BB1345" s="138"/>
      <c r="BC1345" s="300">
        <v>1892063257</v>
      </c>
      <c r="BD1345" s="300" t="s">
        <v>10144</v>
      </c>
      <c r="BE1345" s="138"/>
    </row>
    <row r="1346" spans="1:57" s="140" customFormat="1" ht="12" customHeight="1">
      <c r="A1346" s="119">
        <v>2015</v>
      </c>
      <c r="B1346" s="119" t="s">
        <v>5975</v>
      </c>
      <c r="C1346" s="119" t="s">
        <v>5989</v>
      </c>
      <c r="D1346" s="131"/>
      <c r="E1346" s="131" t="str">
        <f t="shared" si="65"/>
        <v>SIM</v>
      </c>
      <c r="F1346" s="131" t="str">
        <f t="shared" si="66"/>
        <v>SIM</v>
      </c>
      <c r="G1346" s="132">
        <v>42446</v>
      </c>
      <c r="H1346" s="119" t="s">
        <v>87</v>
      </c>
      <c r="I1346" s="119" t="s">
        <v>357</v>
      </c>
      <c r="J1346" s="119">
        <v>192</v>
      </c>
      <c r="K1346" s="119">
        <v>256</v>
      </c>
      <c r="L1346" s="119">
        <v>0</v>
      </c>
      <c r="M1346" s="119">
        <v>0</v>
      </c>
      <c r="N1346" s="119">
        <v>0</v>
      </c>
      <c r="O1346" s="119" t="s">
        <v>46</v>
      </c>
      <c r="P1346" s="119" t="s">
        <v>43</v>
      </c>
      <c r="Q1346" s="133" t="s">
        <v>43</v>
      </c>
      <c r="R1346" s="134" t="s">
        <v>18</v>
      </c>
      <c r="S1346" s="134" t="s">
        <v>8852</v>
      </c>
      <c r="T1346" s="134" t="s">
        <v>47</v>
      </c>
      <c r="U1346" s="119">
        <v>19</v>
      </c>
      <c r="V1346" s="134">
        <v>11483</v>
      </c>
      <c r="W1346" s="135" t="s">
        <v>6070</v>
      </c>
      <c r="X1346" s="136" t="str">
        <f t="shared" si="67"/>
        <v>11483GOVEL</v>
      </c>
      <c r="Y1346" s="137" t="s">
        <v>6071</v>
      </c>
      <c r="Z1346" s="119" t="s">
        <v>6064</v>
      </c>
      <c r="AA1346" s="119" t="s">
        <v>6065</v>
      </c>
      <c r="AB1346" s="131" t="s">
        <v>6074</v>
      </c>
      <c r="AC1346" s="119" t="s">
        <v>87</v>
      </c>
      <c r="AD1346" s="119" t="s">
        <v>42</v>
      </c>
      <c r="AE1346" s="119" t="s">
        <v>6067</v>
      </c>
      <c r="AF1346" s="119" t="s">
        <v>487</v>
      </c>
      <c r="AG1346" s="119" t="s">
        <v>992</v>
      </c>
      <c r="AH1346" s="142"/>
      <c r="AI1346" s="138"/>
      <c r="AJ1346" s="133"/>
      <c r="AK1346" s="133"/>
      <c r="AL1346" s="133"/>
      <c r="AM1346" s="133"/>
      <c r="AN1346" s="133" t="s">
        <v>42</v>
      </c>
      <c r="AO1346" s="133" t="s">
        <v>42</v>
      </c>
      <c r="AP1346" s="133" t="s">
        <v>56</v>
      </c>
      <c r="AQ1346" s="133" t="s">
        <v>56</v>
      </c>
      <c r="AR1346" s="137"/>
      <c r="AS1346" s="137"/>
      <c r="AT1346" s="137"/>
      <c r="AU1346" s="133" t="s">
        <v>8190</v>
      </c>
      <c r="AV1346" s="133" t="s">
        <v>8287</v>
      </c>
      <c r="AW1346" s="133" t="s">
        <v>8287</v>
      </c>
      <c r="AX1346" s="138"/>
      <c r="AY1346" s="138"/>
      <c r="AZ1346" s="138"/>
      <c r="BA1346" s="138"/>
      <c r="BB1346" s="138"/>
      <c r="BC1346" s="300">
        <v>1892063257</v>
      </c>
      <c r="BD1346" s="300" t="s">
        <v>10144</v>
      </c>
      <c r="BE1346" s="138"/>
    </row>
    <row r="1347" spans="1:57" s="140" customFormat="1" ht="12" customHeight="1">
      <c r="A1347" s="119">
        <v>2015</v>
      </c>
      <c r="B1347" s="119" t="s">
        <v>5975</v>
      </c>
      <c r="C1347" s="119" t="s">
        <v>5989</v>
      </c>
      <c r="D1347" s="131"/>
      <c r="E1347" s="131" t="str">
        <f t="shared" si="65"/>
        <v>SIM</v>
      </c>
      <c r="F1347" s="131" t="str">
        <f t="shared" si="66"/>
        <v>SIM</v>
      </c>
      <c r="G1347" s="132">
        <v>42333</v>
      </c>
      <c r="H1347" s="119" t="s">
        <v>87</v>
      </c>
      <c r="I1347" s="119" t="s">
        <v>357</v>
      </c>
      <c r="J1347" s="119">
        <v>320</v>
      </c>
      <c r="K1347" s="119">
        <v>384</v>
      </c>
      <c r="L1347" s="119">
        <v>0</v>
      </c>
      <c r="M1347" s="119">
        <v>0</v>
      </c>
      <c r="N1347" s="119">
        <v>0</v>
      </c>
      <c r="O1347" s="119" t="s">
        <v>46</v>
      </c>
      <c r="P1347" s="119" t="s">
        <v>43</v>
      </c>
      <c r="Q1347" s="133" t="s">
        <v>43</v>
      </c>
      <c r="R1347" s="134" t="s">
        <v>18</v>
      </c>
      <c r="S1347" s="134" t="s">
        <v>8852</v>
      </c>
      <c r="T1347" s="134" t="s">
        <v>47</v>
      </c>
      <c r="U1347" s="119">
        <v>19</v>
      </c>
      <c r="V1347" s="134">
        <v>11483</v>
      </c>
      <c r="W1347" s="135" t="s">
        <v>6075</v>
      </c>
      <c r="X1347" s="136" t="str">
        <f t="shared" si="67"/>
        <v>11483GOVEU</v>
      </c>
      <c r="Y1347" s="137" t="s">
        <v>6076</v>
      </c>
      <c r="Z1347" s="119" t="s">
        <v>6064</v>
      </c>
      <c r="AA1347" s="119" t="s">
        <v>6065</v>
      </c>
      <c r="AB1347" s="131" t="s">
        <v>6077</v>
      </c>
      <c r="AC1347" s="119" t="s">
        <v>87</v>
      </c>
      <c r="AD1347" s="119" t="s">
        <v>42</v>
      </c>
      <c r="AE1347" s="119" t="s">
        <v>6067</v>
      </c>
      <c r="AF1347" s="119" t="s">
        <v>487</v>
      </c>
      <c r="AG1347" s="119" t="s">
        <v>992</v>
      </c>
      <c r="AH1347" s="142"/>
      <c r="AI1347" s="138"/>
      <c r="AJ1347" s="133"/>
      <c r="AK1347" s="133"/>
      <c r="AL1347" s="133"/>
      <c r="AM1347" s="133"/>
      <c r="AN1347" s="133" t="s">
        <v>42</v>
      </c>
      <c r="AO1347" s="133" t="s">
        <v>42</v>
      </c>
      <c r="AP1347" s="133" t="s">
        <v>56</v>
      </c>
      <c r="AQ1347" s="133" t="s">
        <v>56</v>
      </c>
      <c r="AR1347" s="137"/>
      <c r="AS1347" s="137"/>
      <c r="AT1347" s="137"/>
      <c r="AU1347" s="133" t="s">
        <v>8190</v>
      </c>
      <c r="AV1347" s="133" t="s">
        <v>8287</v>
      </c>
      <c r="AW1347" s="133" t="s">
        <v>8287</v>
      </c>
      <c r="AX1347" s="138"/>
      <c r="AY1347" s="138"/>
      <c r="AZ1347" s="138"/>
      <c r="BA1347" s="138"/>
      <c r="BB1347" s="138"/>
      <c r="BC1347" s="300">
        <v>1892063257</v>
      </c>
      <c r="BD1347" s="300" t="s">
        <v>10145</v>
      </c>
      <c r="BE1347" s="138"/>
    </row>
    <row r="1348" spans="1:57" s="140" customFormat="1" ht="12" customHeight="1">
      <c r="A1348" s="119">
        <v>2015</v>
      </c>
      <c r="B1348" s="119" t="s">
        <v>5975</v>
      </c>
      <c r="C1348" s="119" t="s">
        <v>5989</v>
      </c>
      <c r="D1348" s="131"/>
      <c r="E1348" s="131" t="str">
        <f t="shared" si="65"/>
        <v>SIM</v>
      </c>
      <c r="F1348" s="131" t="str">
        <f t="shared" si="66"/>
        <v>SIM</v>
      </c>
      <c r="G1348" s="132">
        <v>42312</v>
      </c>
      <c r="H1348" s="119" t="s">
        <v>87</v>
      </c>
      <c r="I1348" s="119" t="s">
        <v>357</v>
      </c>
      <c r="J1348" s="119">
        <v>256</v>
      </c>
      <c r="K1348" s="119">
        <v>320</v>
      </c>
      <c r="L1348" s="119">
        <v>0</v>
      </c>
      <c r="M1348" s="119">
        <v>0</v>
      </c>
      <c r="N1348" s="119">
        <v>0</v>
      </c>
      <c r="O1348" s="119" t="s">
        <v>46</v>
      </c>
      <c r="P1348" s="119" t="s">
        <v>43</v>
      </c>
      <c r="Q1348" s="133" t="s">
        <v>43</v>
      </c>
      <c r="R1348" s="134" t="s">
        <v>18</v>
      </c>
      <c r="S1348" s="134" t="s">
        <v>8852</v>
      </c>
      <c r="T1348" s="134" t="s">
        <v>47</v>
      </c>
      <c r="U1348" s="119">
        <v>19</v>
      </c>
      <c r="V1348" s="134">
        <v>11483</v>
      </c>
      <c r="W1348" s="135" t="s">
        <v>6078</v>
      </c>
      <c r="X1348" s="136" t="str">
        <f t="shared" si="67"/>
        <v>11483GOVFC</v>
      </c>
      <c r="Y1348" s="137" t="s">
        <v>6079</v>
      </c>
      <c r="Z1348" s="119" t="s">
        <v>6064</v>
      </c>
      <c r="AA1348" s="119" t="s">
        <v>6065</v>
      </c>
      <c r="AB1348" s="131" t="s">
        <v>6080</v>
      </c>
      <c r="AC1348" s="119" t="s">
        <v>87</v>
      </c>
      <c r="AD1348" s="119" t="s">
        <v>42</v>
      </c>
      <c r="AE1348" s="119" t="s">
        <v>6067</v>
      </c>
      <c r="AF1348" s="119" t="s">
        <v>487</v>
      </c>
      <c r="AG1348" s="119" t="s">
        <v>992</v>
      </c>
      <c r="AH1348" s="142"/>
      <c r="AI1348" s="138"/>
      <c r="AJ1348" s="133"/>
      <c r="AK1348" s="133"/>
      <c r="AL1348" s="133"/>
      <c r="AM1348" s="133"/>
      <c r="AN1348" s="133" t="s">
        <v>42</v>
      </c>
      <c r="AO1348" s="133" t="s">
        <v>42</v>
      </c>
      <c r="AP1348" s="133" t="s">
        <v>56</v>
      </c>
      <c r="AQ1348" s="133" t="s">
        <v>56</v>
      </c>
      <c r="AR1348" s="137"/>
      <c r="AS1348" s="137"/>
      <c r="AT1348" s="137"/>
      <c r="AU1348" s="133" t="s">
        <v>8190</v>
      </c>
      <c r="AV1348" s="133" t="s">
        <v>8287</v>
      </c>
      <c r="AW1348" s="133" t="s">
        <v>8287</v>
      </c>
      <c r="AX1348" s="138"/>
      <c r="AY1348" s="138"/>
      <c r="AZ1348" s="138"/>
      <c r="BA1348" s="138"/>
      <c r="BB1348" s="138"/>
      <c r="BC1348" s="300">
        <v>1892063257</v>
      </c>
      <c r="BD1348" s="300" t="s">
        <v>10146</v>
      </c>
      <c r="BE1348" s="138"/>
    </row>
    <row r="1349" spans="1:57" s="140" customFormat="1" ht="12" customHeight="1">
      <c r="A1349" s="119">
        <v>2015</v>
      </c>
      <c r="B1349" s="119" t="s">
        <v>5975</v>
      </c>
      <c r="C1349" s="119" t="s">
        <v>5989</v>
      </c>
      <c r="D1349" s="131"/>
      <c r="E1349" s="131" t="str">
        <f t="shared" si="65"/>
        <v>SIM</v>
      </c>
      <c r="F1349" s="131" t="str">
        <f t="shared" si="66"/>
        <v>SIM</v>
      </c>
      <c r="G1349" s="132">
        <v>42335</v>
      </c>
      <c r="H1349" s="119" t="s">
        <v>87</v>
      </c>
      <c r="I1349" s="119" t="s">
        <v>357</v>
      </c>
      <c r="J1349" s="119">
        <v>384</v>
      </c>
      <c r="K1349" s="119">
        <v>448</v>
      </c>
      <c r="L1349" s="119">
        <v>0</v>
      </c>
      <c r="M1349" s="119">
        <v>0</v>
      </c>
      <c r="N1349" s="119">
        <v>0</v>
      </c>
      <c r="O1349" s="119" t="s">
        <v>46</v>
      </c>
      <c r="P1349" s="119" t="s">
        <v>43</v>
      </c>
      <c r="Q1349" s="133" t="s">
        <v>43</v>
      </c>
      <c r="R1349" s="134" t="s">
        <v>18</v>
      </c>
      <c r="S1349" s="134" t="s">
        <v>8852</v>
      </c>
      <c r="T1349" s="134" t="s">
        <v>47</v>
      </c>
      <c r="U1349" s="119">
        <v>19</v>
      </c>
      <c r="V1349" s="134">
        <v>11483</v>
      </c>
      <c r="W1349" s="135" t="s">
        <v>6081</v>
      </c>
      <c r="X1349" s="136" t="str">
        <f t="shared" si="67"/>
        <v>11483GOVFD</v>
      </c>
      <c r="Y1349" s="137" t="s">
        <v>6082</v>
      </c>
      <c r="Z1349" s="119" t="s">
        <v>6064</v>
      </c>
      <c r="AA1349" s="119" t="s">
        <v>6065</v>
      </c>
      <c r="AB1349" s="131" t="s">
        <v>6083</v>
      </c>
      <c r="AC1349" s="119" t="s">
        <v>87</v>
      </c>
      <c r="AD1349" s="119" t="s">
        <v>42</v>
      </c>
      <c r="AE1349" s="119" t="s">
        <v>6067</v>
      </c>
      <c r="AF1349" s="119" t="s">
        <v>487</v>
      </c>
      <c r="AG1349" s="119" t="s">
        <v>992</v>
      </c>
      <c r="AH1349" s="142"/>
      <c r="AI1349" s="138"/>
      <c r="AJ1349" s="133"/>
      <c r="AK1349" s="133"/>
      <c r="AL1349" s="133"/>
      <c r="AM1349" s="133"/>
      <c r="AN1349" s="133" t="s">
        <v>42</v>
      </c>
      <c r="AO1349" s="133" t="s">
        <v>42</v>
      </c>
      <c r="AP1349" s="133" t="s">
        <v>56</v>
      </c>
      <c r="AQ1349" s="133" t="s">
        <v>56</v>
      </c>
      <c r="AR1349" s="137"/>
      <c r="AS1349" s="137"/>
      <c r="AT1349" s="137"/>
      <c r="AU1349" s="133" t="s">
        <v>8190</v>
      </c>
      <c r="AV1349" s="133" t="s">
        <v>8287</v>
      </c>
      <c r="AW1349" s="133" t="s">
        <v>8287</v>
      </c>
      <c r="AX1349" s="138"/>
      <c r="AY1349" s="138"/>
      <c r="AZ1349" s="138"/>
      <c r="BA1349" s="138"/>
      <c r="BB1349" s="138"/>
      <c r="BC1349" s="300">
        <v>1892063257</v>
      </c>
      <c r="BD1349" s="300" t="s">
        <v>10147</v>
      </c>
      <c r="BE1349" s="138"/>
    </row>
    <row r="1350" spans="1:57" s="140" customFormat="1" ht="12" customHeight="1">
      <c r="A1350" s="119">
        <v>2015</v>
      </c>
      <c r="B1350" s="119" t="s">
        <v>5975</v>
      </c>
      <c r="C1350" s="119" t="s">
        <v>5989</v>
      </c>
      <c r="D1350" s="131"/>
      <c r="E1350" s="131" t="str">
        <f t="shared" si="65"/>
        <v>SIM</v>
      </c>
      <c r="F1350" s="131" t="str">
        <f t="shared" si="66"/>
        <v>SIM</v>
      </c>
      <c r="G1350" s="132">
        <v>42306</v>
      </c>
      <c r="H1350" s="119" t="s">
        <v>87</v>
      </c>
      <c r="I1350" s="119" t="s">
        <v>357</v>
      </c>
      <c r="J1350" s="119">
        <v>384</v>
      </c>
      <c r="K1350" s="119">
        <v>448</v>
      </c>
      <c r="L1350" s="119">
        <v>0</v>
      </c>
      <c r="M1350" s="119">
        <v>0</v>
      </c>
      <c r="N1350" s="119">
        <v>0</v>
      </c>
      <c r="O1350" s="119" t="s">
        <v>46</v>
      </c>
      <c r="P1350" s="119" t="s">
        <v>43</v>
      </c>
      <c r="Q1350" s="133" t="s">
        <v>43</v>
      </c>
      <c r="R1350" s="134" t="s">
        <v>18</v>
      </c>
      <c r="S1350" s="134" t="s">
        <v>8852</v>
      </c>
      <c r="T1350" s="134" t="s">
        <v>47</v>
      </c>
      <c r="U1350" s="119">
        <v>19</v>
      </c>
      <c r="V1350" s="134">
        <v>11483</v>
      </c>
      <c r="W1350" s="135" t="s">
        <v>6084</v>
      </c>
      <c r="X1350" s="136" t="str">
        <f t="shared" si="67"/>
        <v>11483GOVFK</v>
      </c>
      <c r="Y1350" s="137" t="s">
        <v>6085</v>
      </c>
      <c r="Z1350" s="119" t="s">
        <v>6064</v>
      </c>
      <c r="AA1350" s="119" t="s">
        <v>6065</v>
      </c>
      <c r="AB1350" s="131" t="s">
        <v>6086</v>
      </c>
      <c r="AC1350" s="119" t="s">
        <v>87</v>
      </c>
      <c r="AD1350" s="119" t="s">
        <v>42</v>
      </c>
      <c r="AE1350" s="119" t="s">
        <v>6067</v>
      </c>
      <c r="AF1350" s="119" t="s">
        <v>487</v>
      </c>
      <c r="AG1350" s="119" t="s">
        <v>992</v>
      </c>
      <c r="AH1350" s="142"/>
      <c r="AI1350" s="138"/>
      <c r="AJ1350" s="133"/>
      <c r="AK1350" s="133"/>
      <c r="AL1350" s="133"/>
      <c r="AM1350" s="133"/>
      <c r="AN1350" s="133" t="s">
        <v>42</v>
      </c>
      <c r="AO1350" s="133" t="s">
        <v>42</v>
      </c>
      <c r="AP1350" s="133" t="s">
        <v>56</v>
      </c>
      <c r="AQ1350" s="133" t="s">
        <v>56</v>
      </c>
      <c r="AR1350" s="137"/>
      <c r="AS1350" s="137"/>
      <c r="AT1350" s="137"/>
      <c r="AU1350" s="133" t="s">
        <v>8190</v>
      </c>
      <c r="AV1350" s="133" t="s">
        <v>8287</v>
      </c>
      <c r="AW1350" s="133" t="s">
        <v>8287</v>
      </c>
      <c r="AX1350" s="138"/>
      <c r="AY1350" s="138"/>
      <c r="AZ1350" s="138"/>
      <c r="BA1350" s="138"/>
      <c r="BB1350" s="138"/>
      <c r="BC1350" s="300">
        <v>1892063257</v>
      </c>
      <c r="BD1350" s="300" t="s">
        <v>10148</v>
      </c>
      <c r="BE1350" s="138"/>
    </row>
    <row r="1351" spans="1:57" s="140" customFormat="1" ht="12" customHeight="1">
      <c r="A1351" s="119">
        <v>2015</v>
      </c>
      <c r="B1351" s="119" t="s">
        <v>5975</v>
      </c>
      <c r="C1351" s="119" t="s">
        <v>5989</v>
      </c>
      <c r="D1351" s="131"/>
      <c r="E1351" s="131" t="str">
        <f t="shared" si="65"/>
        <v>SIM</v>
      </c>
      <c r="F1351" s="131" t="str">
        <f t="shared" si="66"/>
        <v>SIM</v>
      </c>
      <c r="G1351" s="132">
        <v>42335</v>
      </c>
      <c r="H1351" s="119" t="s">
        <v>87</v>
      </c>
      <c r="I1351" s="119" t="s">
        <v>357</v>
      </c>
      <c r="J1351" s="119">
        <v>448</v>
      </c>
      <c r="K1351" s="119">
        <v>448</v>
      </c>
      <c r="L1351" s="119">
        <v>0</v>
      </c>
      <c r="M1351" s="119">
        <v>0</v>
      </c>
      <c r="N1351" s="119">
        <v>0</v>
      </c>
      <c r="O1351" s="119" t="s">
        <v>46</v>
      </c>
      <c r="P1351" s="119" t="s">
        <v>46</v>
      </c>
      <c r="Q1351" s="133" t="s">
        <v>43</v>
      </c>
      <c r="R1351" s="134" t="s">
        <v>18</v>
      </c>
      <c r="S1351" s="134" t="s">
        <v>8852</v>
      </c>
      <c r="T1351" s="134" t="s">
        <v>47</v>
      </c>
      <c r="U1351" s="119">
        <v>19</v>
      </c>
      <c r="V1351" s="134">
        <v>11483</v>
      </c>
      <c r="W1351" s="135" t="s">
        <v>6087</v>
      </c>
      <c r="X1351" s="136" t="str">
        <f t="shared" si="67"/>
        <v>11483GOVFL</v>
      </c>
      <c r="Y1351" s="137" t="s">
        <v>6088</v>
      </c>
      <c r="Z1351" s="119" t="s">
        <v>6064</v>
      </c>
      <c r="AA1351" s="119" t="s">
        <v>6065</v>
      </c>
      <c r="AB1351" s="131" t="s">
        <v>6089</v>
      </c>
      <c r="AC1351" s="119" t="s">
        <v>87</v>
      </c>
      <c r="AD1351" s="119" t="s">
        <v>42</v>
      </c>
      <c r="AE1351" s="119" t="s">
        <v>6067</v>
      </c>
      <c r="AF1351" s="119" t="s">
        <v>487</v>
      </c>
      <c r="AG1351" s="119" t="s">
        <v>992</v>
      </c>
      <c r="AH1351" s="142"/>
      <c r="AI1351" s="138"/>
      <c r="AJ1351" s="133"/>
      <c r="AK1351" s="133"/>
      <c r="AL1351" s="133"/>
      <c r="AM1351" s="133"/>
      <c r="AN1351" s="133" t="s">
        <v>42</v>
      </c>
      <c r="AO1351" s="133" t="s">
        <v>42</v>
      </c>
      <c r="AP1351" s="133" t="s">
        <v>56</v>
      </c>
      <c r="AQ1351" s="133" t="s">
        <v>56</v>
      </c>
      <c r="AR1351" s="137"/>
      <c r="AS1351" s="137"/>
      <c r="AT1351" s="137"/>
      <c r="AU1351" s="133" t="s">
        <v>8190</v>
      </c>
      <c r="AV1351" s="133" t="s">
        <v>8287</v>
      </c>
      <c r="AW1351" s="133" t="s">
        <v>8287</v>
      </c>
      <c r="AX1351" s="138"/>
      <c r="AY1351" s="138"/>
      <c r="AZ1351" s="138"/>
      <c r="BA1351" s="138"/>
      <c r="BB1351" s="138"/>
      <c r="BC1351" s="300">
        <v>1892063257</v>
      </c>
      <c r="BD1351" s="300" t="s">
        <v>10149</v>
      </c>
      <c r="BE1351" s="138"/>
    </row>
    <row r="1352" spans="1:57" s="140" customFormat="1" ht="12" customHeight="1">
      <c r="A1352" s="119">
        <v>2015</v>
      </c>
      <c r="B1352" s="119" t="s">
        <v>5975</v>
      </c>
      <c r="C1352" s="119" t="s">
        <v>5989</v>
      </c>
      <c r="D1352" s="131"/>
      <c r="E1352" s="131" t="str">
        <f t="shared" si="65"/>
        <v>SIM</v>
      </c>
      <c r="F1352" s="131" t="str">
        <f t="shared" si="66"/>
        <v>SIM</v>
      </c>
      <c r="G1352" s="132">
        <v>42321</v>
      </c>
      <c r="H1352" s="119" t="s">
        <v>87</v>
      </c>
      <c r="I1352" s="119" t="s">
        <v>357</v>
      </c>
      <c r="J1352" s="119">
        <v>384</v>
      </c>
      <c r="K1352" s="119">
        <v>512</v>
      </c>
      <c r="L1352" s="119">
        <v>0</v>
      </c>
      <c r="M1352" s="119">
        <v>0</v>
      </c>
      <c r="N1352" s="119">
        <v>0</v>
      </c>
      <c r="O1352" s="119" t="s">
        <v>46</v>
      </c>
      <c r="P1352" s="119" t="s">
        <v>46</v>
      </c>
      <c r="Q1352" s="133" t="s">
        <v>43</v>
      </c>
      <c r="R1352" s="134" t="s">
        <v>18</v>
      </c>
      <c r="S1352" s="134" t="s">
        <v>8852</v>
      </c>
      <c r="T1352" s="134" t="s">
        <v>47</v>
      </c>
      <c r="U1352" s="119">
        <v>19</v>
      </c>
      <c r="V1352" s="134">
        <v>11483</v>
      </c>
      <c r="W1352" s="135" t="s">
        <v>6090</v>
      </c>
      <c r="X1352" s="136" t="str">
        <f t="shared" si="67"/>
        <v>11483GOVFN</v>
      </c>
      <c r="Y1352" s="137" t="s">
        <v>6091</v>
      </c>
      <c r="Z1352" s="119" t="s">
        <v>6064</v>
      </c>
      <c r="AA1352" s="119" t="s">
        <v>6065</v>
      </c>
      <c r="AB1352" s="131" t="s">
        <v>6092</v>
      </c>
      <c r="AC1352" s="119" t="s">
        <v>87</v>
      </c>
      <c r="AD1352" s="119" t="s">
        <v>42</v>
      </c>
      <c r="AE1352" s="119" t="s">
        <v>6067</v>
      </c>
      <c r="AF1352" s="119" t="s">
        <v>487</v>
      </c>
      <c r="AG1352" s="119" t="s">
        <v>992</v>
      </c>
      <c r="AH1352" s="142"/>
      <c r="AI1352" s="138"/>
      <c r="AJ1352" s="133"/>
      <c r="AK1352" s="133"/>
      <c r="AL1352" s="133"/>
      <c r="AM1352" s="133"/>
      <c r="AN1352" s="133" t="s">
        <v>42</v>
      </c>
      <c r="AO1352" s="133" t="s">
        <v>42</v>
      </c>
      <c r="AP1352" s="133" t="s">
        <v>56</v>
      </c>
      <c r="AQ1352" s="133" t="s">
        <v>56</v>
      </c>
      <c r="AR1352" s="137"/>
      <c r="AS1352" s="137"/>
      <c r="AT1352" s="137"/>
      <c r="AU1352" s="133" t="s">
        <v>8190</v>
      </c>
      <c r="AV1352" s="133" t="s">
        <v>8287</v>
      </c>
      <c r="AW1352" s="133" t="s">
        <v>8287</v>
      </c>
      <c r="AX1352" s="138"/>
      <c r="AY1352" s="138"/>
      <c r="AZ1352" s="138"/>
      <c r="BA1352" s="138"/>
      <c r="BB1352" s="138"/>
      <c r="BC1352" s="300">
        <v>1892063257</v>
      </c>
      <c r="BD1352" s="300" t="s">
        <v>10150</v>
      </c>
      <c r="BE1352" s="138"/>
    </row>
    <row r="1353" spans="1:57" s="140" customFormat="1" ht="12" customHeight="1">
      <c r="A1353" s="119">
        <v>2015</v>
      </c>
      <c r="B1353" s="119" t="s">
        <v>5975</v>
      </c>
      <c r="C1353" s="119" t="s">
        <v>5989</v>
      </c>
      <c r="D1353" s="131"/>
      <c r="E1353" s="131" t="str">
        <f t="shared" si="65"/>
        <v>SIM</v>
      </c>
      <c r="F1353" s="131" t="str">
        <f t="shared" si="66"/>
        <v>SIM</v>
      </c>
      <c r="G1353" s="132">
        <v>42433</v>
      </c>
      <c r="H1353" s="119" t="s">
        <v>87</v>
      </c>
      <c r="I1353" s="119" t="s">
        <v>357</v>
      </c>
      <c r="J1353" s="119">
        <v>320</v>
      </c>
      <c r="K1353" s="119">
        <v>384</v>
      </c>
      <c r="L1353" s="119">
        <v>0</v>
      </c>
      <c r="M1353" s="119">
        <v>0</v>
      </c>
      <c r="N1353" s="119">
        <v>0</v>
      </c>
      <c r="O1353" s="119" t="s">
        <v>46</v>
      </c>
      <c r="P1353" s="119" t="s">
        <v>43</v>
      </c>
      <c r="Q1353" s="133" t="s">
        <v>43</v>
      </c>
      <c r="R1353" s="134" t="s">
        <v>18</v>
      </c>
      <c r="S1353" s="134" t="s">
        <v>8852</v>
      </c>
      <c r="T1353" s="134" t="s">
        <v>47</v>
      </c>
      <c r="U1353" s="119">
        <v>19</v>
      </c>
      <c r="V1353" s="134">
        <v>11483</v>
      </c>
      <c r="W1353" s="135" t="s">
        <v>6093</v>
      </c>
      <c r="X1353" s="136" t="str">
        <f t="shared" si="67"/>
        <v>11483GOVIA</v>
      </c>
      <c r="Y1353" s="137" t="s">
        <v>6094</v>
      </c>
      <c r="Z1353" s="119" t="s">
        <v>6064</v>
      </c>
      <c r="AA1353" s="119" t="s">
        <v>6065</v>
      </c>
      <c r="AB1353" s="131" t="s">
        <v>6095</v>
      </c>
      <c r="AC1353" s="119" t="s">
        <v>87</v>
      </c>
      <c r="AD1353" s="119" t="s">
        <v>42</v>
      </c>
      <c r="AE1353" s="119" t="s">
        <v>6067</v>
      </c>
      <c r="AF1353" s="119" t="s">
        <v>487</v>
      </c>
      <c r="AG1353" s="119" t="s">
        <v>992</v>
      </c>
      <c r="AH1353" s="142"/>
      <c r="AI1353" s="138"/>
      <c r="AJ1353" s="133"/>
      <c r="AK1353" s="133"/>
      <c r="AL1353" s="133"/>
      <c r="AM1353" s="133"/>
      <c r="AN1353" s="133" t="s">
        <v>42</v>
      </c>
      <c r="AO1353" s="133" t="s">
        <v>42</v>
      </c>
      <c r="AP1353" s="133" t="s">
        <v>56</v>
      </c>
      <c r="AQ1353" s="133" t="s">
        <v>56</v>
      </c>
      <c r="AR1353" s="137"/>
      <c r="AS1353" s="137"/>
      <c r="AT1353" s="137"/>
      <c r="AU1353" s="133" t="s">
        <v>8190</v>
      </c>
      <c r="AV1353" s="133" t="s">
        <v>8287</v>
      </c>
      <c r="AW1353" s="133" t="s">
        <v>8287</v>
      </c>
      <c r="AX1353" s="138"/>
      <c r="AY1353" s="138"/>
      <c r="AZ1353" s="138"/>
      <c r="BA1353" s="138"/>
      <c r="BB1353" s="138"/>
      <c r="BC1353" s="300">
        <v>1892063257</v>
      </c>
      <c r="BD1353" s="300" t="s">
        <v>10151</v>
      </c>
      <c r="BE1353" s="138"/>
    </row>
    <row r="1354" spans="1:57" s="140" customFormat="1" ht="12" customHeight="1">
      <c r="A1354" s="119">
        <v>2015</v>
      </c>
      <c r="B1354" s="119" t="s">
        <v>5975</v>
      </c>
      <c r="C1354" s="119" t="s">
        <v>5989</v>
      </c>
      <c r="D1354" s="131"/>
      <c r="E1354" s="131" t="str">
        <f t="shared" si="65"/>
        <v>SIM</v>
      </c>
      <c r="F1354" s="131" t="str">
        <f t="shared" si="66"/>
        <v>SIM</v>
      </c>
      <c r="G1354" s="132">
        <v>42433</v>
      </c>
      <c r="H1354" s="119" t="s">
        <v>87</v>
      </c>
      <c r="I1354" s="119" t="s">
        <v>357</v>
      </c>
      <c r="J1354" s="119">
        <v>256</v>
      </c>
      <c r="K1354" s="119">
        <v>320</v>
      </c>
      <c r="L1354" s="119">
        <v>0</v>
      </c>
      <c r="M1354" s="119">
        <v>0</v>
      </c>
      <c r="N1354" s="119">
        <v>0</v>
      </c>
      <c r="O1354" s="119" t="s">
        <v>46</v>
      </c>
      <c r="P1354" s="119" t="s">
        <v>43</v>
      </c>
      <c r="Q1354" s="133" t="s">
        <v>43</v>
      </c>
      <c r="R1354" s="134" t="s">
        <v>18</v>
      </c>
      <c r="S1354" s="134" t="s">
        <v>8852</v>
      </c>
      <c r="T1354" s="134" t="s">
        <v>47</v>
      </c>
      <c r="U1354" s="119">
        <v>19</v>
      </c>
      <c r="V1354" s="134">
        <v>11483</v>
      </c>
      <c r="W1354" s="135" t="s">
        <v>6093</v>
      </c>
      <c r="X1354" s="136" t="str">
        <f t="shared" si="67"/>
        <v>11483GOVIA</v>
      </c>
      <c r="Y1354" s="137" t="s">
        <v>6094</v>
      </c>
      <c r="Z1354" s="119" t="s">
        <v>6064</v>
      </c>
      <c r="AA1354" s="119" t="s">
        <v>6065</v>
      </c>
      <c r="AB1354" s="131" t="s">
        <v>6096</v>
      </c>
      <c r="AC1354" s="119" t="s">
        <v>87</v>
      </c>
      <c r="AD1354" s="119" t="s">
        <v>42</v>
      </c>
      <c r="AE1354" s="119" t="s">
        <v>6067</v>
      </c>
      <c r="AF1354" s="119" t="s">
        <v>487</v>
      </c>
      <c r="AG1354" s="119" t="s">
        <v>992</v>
      </c>
      <c r="AH1354" s="142"/>
      <c r="AI1354" s="138"/>
      <c r="AJ1354" s="133"/>
      <c r="AK1354" s="133"/>
      <c r="AL1354" s="133"/>
      <c r="AM1354" s="133"/>
      <c r="AN1354" s="133" t="s">
        <v>42</v>
      </c>
      <c r="AO1354" s="133" t="s">
        <v>42</v>
      </c>
      <c r="AP1354" s="133" t="s">
        <v>56</v>
      </c>
      <c r="AQ1354" s="133" t="s">
        <v>56</v>
      </c>
      <c r="AR1354" s="137"/>
      <c r="AS1354" s="137"/>
      <c r="AT1354" s="137"/>
      <c r="AU1354" s="133" t="s">
        <v>8190</v>
      </c>
      <c r="AV1354" s="133" t="s">
        <v>8287</v>
      </c>
      <c r="AW1354" s="133" t="s">
        <v>8287</v>
      </c>
      <c r="AX1354" s="138"/>
      <c r="AY1354" s="138"/>
      <c r="AZ1354" s="138"/>
      <c r="BA1354" s="138"/>
      <c r="BB1354" s="138"/>
      <c r="BC1354" s="300">
        <v>1892063257</v>
      </c>
      <c r="BD1354" s="300" t="s">
        <v>10151</v>
      </c>
      <c r="BE1354" s="138"/>
    </row>
    <row r="1355" spans="1:57" s="140" customFormat="1" ht="12" customHeight="1">
      <c r="A1355" s="119">
        <v>2015</v>
      </c>
      <c r="B1355" s="119" t="s">
        <v>5975</v>
      </c>
      <c r="C1355" s="119" t="s">
        <v>5989</v>
      </c>
      <c r="D1355" s="131"/>
      <c r="E1355" s="131" t="str">
        <f t="shared" si="65"/>
        <v>SIM</v>
      </c>
      <c r="F1355" s="131" t="str">
        <f t="shared" si="66"/>
        <v>SIM</v>
      </c>
      <c r="G1355" s="132">
        <v>42438</v>
      </c>
      <c r="H1355" s="119" t="s">
        <v>87</v>
      </c>
      <c r="I1355" s="119" t="s">
        <v>357</v>
      </c>
      <c r="J1355" s="119">
        <v>320</v>
      </c>
      <c r="K1355" s="119">
        <v>384</v>
      </c>
      <c r="L1355" s="119">
        <v>0</v>
      </c>
      <c r="M1355" s="119">
        <v>0</v>
      </c>
      <c r="N1355" s="119">
        <v>0</v>
      </c>
      <c r="O1355" s="119" t="s">
        <v>46</v>
      </c>
      <c r="P1355" s="119" t="s">
        <v>43</v>
      </c>
      <c r="Q1355" s="133" t="s">
        <v>43</v>
      </c>
      <c r="R1355" s="134" t="s">
        <v>18</v>
      </c>
      <c r="S1355" s="134" t="s">
        <v>8852</v>
      </c>
      <c r="T1355" s="134" t="s">
        <v>47</v>
      </c>
      <c r="U1355" s="119">
        <v>19</v>
      </c>
      <c r="V1355" s="134">
        <v>11483</v>
      </c>
      <c r="W1355" s="135" t="s">
        <v>6097</v>
      </c>
      <c r="X1355" s="136" t="str">
        <f t="shared" si="67"/>
        <v>11483GOVIB</v>
      </c>
      <c r="Y1355" s="137" t="s">
        <v>6098</v>
      </c>
      <c r="Z1355" s="119" t="s">
        <v>6064</v>
      </c>
      <c r="AA1355" s="119" t="s">
        <v>6065</v>
      </c>
      <c r="AB1355" s="131" t="s">
        <v>6099</v>
      </c>
      <c r="AC1355" s="119" t="s">
        <v>87</v>
      </c>
      <c r="AD1355" s="119" t="s">
        <v>42</v>
      </c>
      <c r="AE1355" s="119" t="s">
        <v>6067</v>
      </c>
      <c r="AF1355" s="119" t="s">
        <v>487</v>
      </c>
      <c r="AG1355" s="119" t="s">
        <v>992</v>
      </c>
      <c r="AH1355" s="142"/>
      <c r="AI1355" s="138"/>
      <c r="AJ1355" s="133"/>
      <c r="AK1355" s="133"/>
      <c r="AL1355" s="133"/>
      <c r="AM1355" s="133"/>
      <c r="AN1355" s="133" t="s">
        <v>42</v>
      </c>
      <c r="AO1355" s="133" t="s">
        <v>42</v>
      </c>
      <c r="AP1355" s="133" t="s">
        <v>56</v>
      </c>
      <c r="AQ1355" s="133" t="s">
        <v>56</v>
      </c>
      <c r="AR1355" s="137"/>
      <c r="AS1355" s="137"/>
      <c r="AT1355" s="137"/>
      <c r="AU1355" s="133" t="s">
        <v>8190</v>
      </c>
      <c r="AV1355" s="133" t="s">
        <v>8287</v>
      </c>
      <c r="AW1355" s="133" t="s">
        <v>8287</v>
      </c>
      <c r="AX1355" s="138"/>
      <c r="AY1355" s="138"/>
      <c r="AZ1355" s="138"/>
      <c r="BA1355" s="138"/>
      <c r="BB1355" s="138"/>
      <c r="BC1355" s="300">
        <v>1892063257</v>
      </c>
      <c r="BD1355" s="300" t="s">
        <v>10152</v>
      </c>
      <c r="BE1355" s="138"/>
    </row>
    <row r="1356" spans="1:57" s="140" customFormat="1" ht="12" customHeight="1">
      <c r="A1356" s="119">
        <v>2015</v>
      </c>
      <c r="B1356" s="119" t="s">
        <v>5975</v>
      </c>
      <c r="C1356" s="119" t="s">
        <v>5989</v>
      </c>
      <c r="D1356" s="131"/>
      <c r="E1356" s="131" t="str">
        <f t="shared" si="65"/>
        <v>SIM</v>
      </c>
      <c r="F1356" s="131" t="str">
        <f t="shared" si="66"/>
        <v>SIM</v>
      </c>
      <c r="G1356" s="132">
        <v>42438</v>
      </c>
      <c r="H1356" s="119" t="s">
        <v>87</v>
      </c>
      <c r="I1356" s="119" t="s">
        <v>357</v>
      </c>
      <c r="J1356" s="119">
        <v>192</v>
      </c>
      <c r="K1356" s="119">
        <v>256</v>
      </c>
      <c r="L1356" s="119">
        <v>0</v>
      </c>
      <c r="M1356" s="119">
        <v>0</v>
      </c>
      <c r="N1356" s="119">
        <v>0</v>
      </c>
      <c r="O1356" s="119" t="s">
        <v>46</v>
      </c>
      <c r="P1356" s="119" t="s">
        <v>43</v>
      </c>
      <c r="Q1356" s="133" t="s">
        <v>43</v>
      </c>
      <c r="R1356" s="134" t="s">
        <v>18</v>
      </c>
      <c r="S1356" s="134" t="s">
        <v>8852</v>
      </c>
      <c r="T1356" s="134" t="s">
        <v>47</v>
      </c>
      <c r="U1356" s="119">
        <v>19</v>
      </c>
      <c r="V1356" s="134">
        <v>11483</v>
      </c>
      <c r="W1356" s="135" t="s">
        <v>6097</v>
      </c>
      <c r="X1356" s="136" t="str">
        <f t="shared" si="67"/>
        <v>11483GOVIB</v>
      </c>
      <c r="Y1356" s="137" t="s">
        <v>6098</v>
      </c>
      <c r="Z1356" s="119" t="s">
        <v>6064</v>
      </c>
      <c r="AA1356" s="119" t="s">
        <v>6065</v>
      </c>
      <c r="AB1356" s="131" t="s">
        <v>6100</v>
      </c>
      <c r="AC1356" s="119" t="s">
        <v>87</v>
      </c>
      <c r="AD1356" s="119" t="s">
        <v>42</v>
      </c>
      <c r="AE1356" s="119" t="s">
        <v>6067</v>
      </c>
      <c r="AF1356" s="119" t="s">
        <v>487</v>
      </c>
      <c r="AG1356" s="119" t="s">
        <v>992</v>
      </c>
      <c r="AH1356" s="142"/>
      <c r="AI1356" s="138"/>
      <c r="AJ1356" s="133"/>
      <c r="AK1356" s="133"/>
      <c r="AL1356" s="133"/>
      <c r="AM1356" s="133"/>
      <c r="AN1356" s="133" t="s">
        <v>42</v>
      </c>
      <c r="AO1356" s="133" t="s">
        <v>42</v>
      </c>
      <c r="AP1356" s="133" t="s">
        <v>56</v>
      </c>
      <c r="AQ1356" s="133" t="s">
        <v>56</v>
      </c>
      <c r="AR1356" s="137"/>
      <c r="AS1356" s="137"/>
      <c r="AT1356" s="137"/>
      <c r="AU1356" s="133" t="s">
        <v>8190</v>
      </c>
      <c r="AV1356" s="133" t="s">
        <v>8287</v>
      </c>
      <c r="AW1356" s="133" t="s">
        <v>8287</v>
      </c>
      <c r="AX1356" s="138"/>
      <c r="AY1356" s="138"/>
      <c r="AZ1356" s="138"/>
      <c r="BA1356" s="138"/>
      <c r="BB1356" s="138"/>
      <c r="BC1356" s="300">
        <v>1892063257</v>
      </c>
      <c r="BD1356" s="300" t="s">
        <v>10152</v>
      </c>
      <c r="BE1356" s="138"/>
    </row>
    <row r="1357" spans="1:57" s="140" customFormat="1" ht="12" customHeight="1">
      <c r="A1357" s="119">
        <v>2015</v>
      </c>
      <c r="B1357" s="119" t="s">
        <v>5975</v>
      </c>
      <c r="C1357" s="119" t="s">
        <v>5989</v>
      </c>
      <c r="D1357" s="131"/>
      <c r="E1357" s="131" t="str">
        <f t="shared" si="65"/>
        <v>SIM</v>
      </c>
      <c r="F1357" s="131" t="str">
        <f t="shared" si="66"/>
        <v>SIM</v>
      </c>
      <c r="G1357" s="132">
        <v>42424</v>
      </c>
      <c r="H1357" s="119" t="s">
        <v>87</v>
      </c>
      <c r="I1357" s="119" t="s">
        <v>357</v>
      </c>
      <c r="J1357" s="119">
        <v>384</v>
      </c>
      <c r="K1357" s="119">
        <v>512</v>
      </c>
      <c r="L1357" s="119">
        <v>0</v>
      </c>
      <c r="M1357" s="119">
        <v>0</v>
      </c>
      <c r="N1357" s="119">
        <v>0</v>
      </c>
      <c r="O1357" s="119" t="s">
        <v>46</v>
      </c>
      <c r="P1357" s="119" t="s">
        <v>43</v>
      </c>
      <c r="Q1357" s="133" t="s">
        <v>43</v>
      </c>
      <c r="R1357" s="134" t="s">
        <v>18</v>
      </c>
      <c r="S1357" s="134" t="s">
        <v>8852</v>
      </c>
      <c r="T1357" s="134" t="s">
        <v>47</v>
      </c>
      <c r="U1357" s="119">
        <v>19</v>
      </c>
      <c r="V1357" s="134">
        <v>11483</v>
      </c>
      <c r="W1357" s="135" t="s">
        <v>6101</v>
      </c>
      <c r="X1357" s="136" t="str">
        <f t="shared" si="67"/>
        <v>11483GOVIC</v>
      </c>
      <c r="Y1357" s="137" t="s">
        <v>6102</v>
      </c>
      <c r="Z1357" s="119" t="s">
        <v>6064</v>
      </c>
      <c r="AA1357" s="119" t="s">
        <v>6065</v>
      </c>
      <c r="AB1357" s="131" t="s">
        <v>6103</v>
      </c>
      <c r="AC1357" s="119" t="s">
        <v>87</v>
      </c>
      <c r="AD1357" s="119" t="s">
        <v>42</v>
      </c>
      <c r="AE1357" s="119" t="s">
        <v>6067</v>
      </c>
      <c r="AF1357" s="119" t="s">
        <v>487</v>
      </c>
      <c r="AG1357" s="119" t="s">
        <v>992</v>
      </c>
      <c r="AH1357" s="142"/>
      <c r="AI1357" s="138"/>
      <c r="AJ1357" s="133"/>
      <c r="AK1357" s="133"/>
      <c r="AL1357" s="133"/>
      <c r="AM1357" s="133"/>
      <c r="AN1357" s="133" t="s">
        <v>42</v>
      </c>
      <c r="AO1357" s="133" t="s">
        <v>42</v>
      </c>
      <c r="AP1357" s="133" t="s">
        <v>56</v>
      </c>
      <c r="AQ1357" s="133" t="s">
        <v>56</v>
      </c>
      <c r="AR1357" s="137"/>
      <c r="AS1357" s="137"/>
      <c r="AT1357" s="137"/>
      <c r="AU1357" s="133" t="s">
        <v>8190</v>
      </c>
      <c r="AV1357" s="133" t="s">
        <v>8287</v>
      </c>
      <c r="AW1357" s="133" t="s">
        <v>8287</v>
      </c>
      <c r="AX1357" s="138"/>
      <c r="AY1357" s="138"/>
      <c r="AZ1357" s="138"/>
      <c r="BA1357" s="138"/>
      <c r="BB1357" s="138"/>
      <c r="BC1357" s="300">
        <v>1892063257</v>
      </c>
      <c r="BD1357" s="300" t="s">
        <v>10153</v>
      </c>
      <c r="BE1357" s="138"/>
    </row>
    <row r="1358" spans="1:57" s="140" customFormat="1" ht="12" customHeight="1">
      <c r="A1358" s="119">
        <v>2015</v>
      </c>
      <c r="B1358" s="119" t="s">
        <v>5975</v>
      </c>
      <c r="C1358" s="119" t="s">
        <v>5989</v>
      </c>
      <c r="D1358" s="131"/>
      <c r="E1358" s="131" t="str">
        <f t="shared" si="65"/>
        <v>SIM</v>
      </c>
      <c r="F1358" s="131" t="str">
        <f t="shared" si="66"/>
        <v>SIM</v>
      </c>
      <c r="G1358" s="132">
        <v>42424</v>
      </c>
      <c r="H1358" s="119" t="s">
        <v>87</v>
      </c>
      <c r="I1358" s="119" t="s">
        <v>357</v>
      </c>
      <c r="J1358" s="119">
        <v>384</v>
      </c>
      <c r="K1358" s="119">
        <v>448</v>
      </c>
      <c r="L1358" s="119">
        <v>0</v>
      </c>
      <c r="M1358" s="119">
        <v>0</v>
      </c>
      <c r="N1358" s="119">
        <v>0</v>
      </c>
      <c r="O1358" s="119" t="s">
        <v>46</v>
      </c>
      <c r="P1358" s="119" t="s">
        <v>43</v>
      </c>
      <c r="Q1358" s="133" t="s">
        <v>43</v>
      </c>
      <c r="R1358" s="134" t="s">
        <v>18</v>
      </c>
      <c r="S1358" s="134" t="s">
        <v>8852</v>
      </c>
      <c r="T1358" s="134" t="s">
        <v>47</v>
      </c>
      <c r="U1358" s="119">
        <v>19</v>
      </c>
      <c r="V1358" s="134">
        <v>11483</v>
      </c>
      <c r="W1358" s="135" t="s">
        <v>6101</v>
      </c>
      <c r="X1358" s="136" t="str">
        <f t="shared" si="67"/>
        <v>11483GOVIC</v>
      </c>
      <c r="Y1358" s="137" t="s">
        <v>6102</v>
      </c>
      <c r="Z1358" s="119" t="s">
        <v>6064</v>
      </c>
      <c r="AA1358" s="119" t="s">
        <v>6065</v>
      </c>
      <c r="AB1358" s="131" t="s">
        <v>6104</v>
      </c>
      <c r="AC1358" s="119" t="s">
        <v>87</v>
      </c>
      <c r="AD1358" s="119" t="s">
        <v>42</v>
      </c>
      <c r="AE1358" s="119" t="s">
        <v>6067</v>
      </c>
      <c r="AF1358" s="119" t="s">
        <v>487</v>
      </c>
      <c r="AG1358" s="119" t="s">
        <v>992</v>
      </c>
      <c r="AH1358" s="142"/>
      <c r="AI1358" s="138"/>
      <c r="AJ1358" s="133"/>
      <c r="AK1358" s="133"/>
      <c r="AL1358" s="133"/>
      <c r="AM1358" s="133"/>
      <c r="AN1358" s="133" t="s">
        <v>42</v>
      </c>
      <c r="AO1358" s="133" t="s">
        <v>42</v>
      </c>
      <c r="AP1358" s="133" t="s">
        <v>56</v>
      </c>
      <c r="AQ1358" s="133" t="s">
        <v>56</v>
      </c>
      <c r="AR1358" s="137"/>
      <c r="AS1358" s="137"/>
      <c r="AT1358" s="137"/>
      <c r="AU1358" s="133" t="s">
        <v>8190</v>
      </c>
      <c r="AV1358" s="133" t="s">
        <v>8287</v>
      </c>
      <c r="AW1358" s="133" t="s">
        <v>8287</v>
      </c>
      <c r="AX1358" s="138"/>
      <c r="AY1358" s="138"/>
      <c r="AZ1358" s="138"/>
      <c r="BA1358" s="138"/>
      <c r="BB1358" s="138"/>
      <c r="BC1358" s="300">
        <v>1892063257</v>
      </c>
      <c r="BD1358" s="300" t="s">
        <v>10153</v>
      </c>
      <c r="BE1358" s="138"/>
    </row>
    <row r="1359" spans="1:57" s="140" customFormat="1" ht="12" customHeight="1">
      <c r="A1359" s="119">
        <v>2015</v>
      </c>
      <c r="B1359" s="119" t="s">
        <v>5975</v>
      </c>
      <c r="C1359" s="119" t="s">
        <v>5989</v>
      </c>
      <c r="D1359" s="131"/>
      <c r="E1359" s="131" t="str">
        <f t="shared" si="65"/>
        <v>SIM</v>
      </c>
      <c r="F1359" s="131" t="str">
        <f t="shared" si="66"/>
        <v>SIM</v>
      </c>
      <c r="G1359" s="132">
        <v>42433</v>
      </c>
      <c r="H1359" s="119" t="s">
        <v>87</v>
      </c>
      <c r="I1359" s="119" t="s">
        <v>357</v>
      </c>
      <c r="J1359" s="119">
        <v>320</v>
      </c>
      <c r="K1359" s="119">
        <v>384</v>
      </c>
      <c r="L1359" s="119">
        <v>0</v>
      </c>
      <c r="M1359" s="119">
        <v>0</v>
      </c>
      <c r="N1359" s="119">
        <v>0</v>
      </c>
      <c r="O1359" s="119" t="s">
        <v>46</v>
      </c>
      <c r="P1359" s="119" t="s">
        <v>43</v>
      </c>
      <c r="Q1359" s="133" t="s">
        <v>43</v>
      </c>
      <c r="R1359" s="134" t="s">
        <v>18</v>
      </c>
      <c r="S1359" s="134" t="s">
        <v>8852</v>
      </c>
      <c r="T1359" s="134" t="s">
        <v>47</v>
      </c>
      <c r="U1359" s="119">
        <v>19</v>
      </c>
      <c r="V1359" s="134">
        <v>11483</v>
      </c>
      <c r="W1359" s="135" t="s">
        <v>6105</v>
      </c>
      <c r="X1359" s="136" t="str">
        <f t="shared" si="67"/>
        <v>11483GOVID</v>
      </c>
      <c r="Y1359" s="137" t="s">
        <v>6106</v>
      </c>
      <c r="Z1359" s="119" t="s">
        <v>6064</v>
      </c>
      <c r="AA1359" s="119" t="s">
        <v>6065</v>
      </c>
      <c r="AB1359" s="131" t="s">
        <v>6107</v>
      </c>
      <c r="AC1359" s="119" t="s">
        <v>87</v>
      </c>
      <c r="AD1359" s="119" t="s">
        <v>42</v>
      </c>
      <c r="AE1359" s="119" t="s">
        <v>6067</v>
      </c>
      <c r="AF1359" s="119" t="s">
        <v>487</v>
      </c>
      <c r="AG1359" s="119" t="s">
        <v>992</v>
      </c>
      <c r="AH1359" s="142"/>
      <c r="AI1359" s="138"/>
      <c r="AJ1359" s="133"/>
      <c r="AK1359" s="133"/>
      <c r="AL1359" s="133"/>
      <c r="AM1359" s="133"/>
      <c r="AN1359" s="133" t="s">
        <v>42</v>
      </c>
      <c r="AO1359" s="133" t="s">
        <v>42</v>
      </c>
      <c r="AP1359" s="133" t="s">
        <v>56</v>
      </c>
      <c r="AQ1359" s="133" t="s">
        <v>56</v>
      </c>
      <c r="AR1359" s="137"/>
      <c r="AS1359" s="137"/>
      <c r="AT1359" s="137"/>
      <c r="AU1359" s="133" t="s">
        <v>8190</v>
      </c>
      <c r="AV1359" s="133" t="s">
        <v>8287</v>
      </c>
      <c r="AW1359" s="133" t="s">
        <v>8287</v>
      </c>
      <c r="AX1359" s="138"/>
      <c r="AY1359" s="138"/>
      <c r="AZ1359" s="138"/>
      <c r="BA1359" s="138"/>
      <c r="BB1359" s="138"/>
      <c r="BC1359" s="300">
        <v>1892063257</v>
      </c>
      <c r="BD1359" s="300" t="s">
        <v>10154</v>
      </c>
      <c r="BE1359" s="138"/>
    </row>
    <row r="1360" spans="1:57" s="140" customFormat="1" ht="12" customHeight="1">
      <c r="A1360" s="119">
        <v>2015</v>
      </c>
      <c r="B1360" s="119" t="s">
        <v>5975</v>
      </c>
      <c r="C1360" s="119" t="s">
        <v>5989</v>
      </c>
      <c r="D1360" s="131"/>
      <c r="E1360" s="131" t="str">
        <f t="shared" si="65"/>
        <v>SIM</v>
      </c>
      <c r="F1360" s="131" t="str">
        <f t="shared" si="66"/>
        <v>SIM</v>
      </c>
      <c r="G1360" s="132">
        <v>42433</v>
      </c>
      <c r="H1360" s="119" t="s">
        <v>87</v>
      </c>
      <c r="I1360" s="119" t="s">
        <v>357</v>
      </c>
      <c r="J1360" s="119">
        <v>256</v>
      </c>
      <c r="K1360" s="119">
        <v>384</v>
      </c>
      <c r="L1360" s="119">
        <v>0</v>
      </c>
      <c r="M1360" s="119">
        <v>0</v>
      </c>
      <c r="N1360" s="119">
        <v>0</v>
      </c>
      <c r="O1360" s="119" t="s">
        <v>46</v>
      </c>
      <c r="P1360" s="119" t="s">
        <v>43</v>
      </c>
      <c r="Q1360" s="133" t="s">
        <v>43</v>
      </c>
      <c r="R1360" s="134" t="s">
        <v>18</v>
      </c>
      <c r="S1360" s="134" t="s">
        <v>8852</v>
      </c>
      <c r="T1360" s="134" t="s">
        <v>47</v>
      </c>
      <c r="U1360" s="119">
        <v>19</v>
      </c>
      <c r="V1360" s="134">
        <v>11483</v>
      </c>
      <c r="W1360" s="135" t="s">
        <v>6105</v>
      </c>
      <c r="X1360" s="136" t="str">
        <f t="shared" si="67"/>
        <v>11483GOVID</v>
      </c>
      <c r="Y1360" s="137" t="s">
        <v>6106</v>
      </c>
      <c r="Z1360" s="119" t="s">
        <v>6064</v>
      </c>
      <c r="AA1360" s="119" t="s">
        <v>6065</v>
      </c>
      <c r="AB1360" s="131" t="s">
        <v>6108</v>
      </c>
      <c r="AC1360" s="119" t="s">
        <v>87</v>
      </c>
      <c r="AD1360" s="119" t="s">
        <v>42</v>
      </c>
      <c r="AE1360" s="119" t="s">
        <v>6067</v>
      </c>
      <c r="AF1360" s="119" t="s">
        <v>487</v>
      </c>
      <c r="AG1360" s="119" t="s">
        <v>992</v>
      </c>
      <c r="AH1360" s="142"/>
      <c r="AI1360" s="138"/>
      <c r="AJ1360" s="133"/>
      <c r="AK1360" s="133"/>
      <c r="AL1360" s="133"/>
      <c r="AM1360" s="133"/>
      <c r="AN1360" s="133" t="s">
        <v>42</v>
      </c>
      <c r="AO1360" s="133" t="s">
        <v>42</v>
      </c>
      <c r="AP1360" s="133" t="s">
        <v>56</v>
      </c>
      <c r="AQ1360" s="133" t="s">
        <v>56</v>
      </c>
      <c r="AR1360" s="137"/>
      <c r="AS1360" s="137"/>
      <c r="AT1360" s="137"/>
      <c r="AU1360" s="133" t="s">
        <v>8190</v>
      </c>
      <c r="AV1360" s="133" t="s">
        <v>8287</v>
      </c>
      <c r="AW1360" s="133" t="s">
        <v>8287</v>
      </c>
      <c r="AX1360" s="138"/>
      <c r="AY1360" s="138"/>
      <c r="AZ1360" s="138"/>
      <c r="BA1360" s="138"/>
      <c r="BB1360" s="138"/>
      <c r="BC1360" s="300">
        <v>1892063257</v>
      </c>
      <c r="BD1360" s="300" t="s">
        <v>10154</v>
      </c>
      <c r="BE1360" s="138"/>
    </row>
    <row r="1361" spans="1:57" s="140" customFormat="1" ht="12" customHeight="1">
      <c r="A1361" s="119">
        <v>2015</v>
      </c>
      <c r="B1361" s="119" t="s">
        <v>5975</v>
      </c>
      <c r="C1361" s="119" t="s">
        <v>5989</v>
      </c>
      <c r="D1361" s="131"/>
      <c r="E1361" s="131" t="str">
        <f t="shared" si="65"/>
        <v>SIM</v>
      </c>
      <c r="F1361" s="131" t="str">
        <f t="shared" si="66"/>
        <v>SIM</v>
      </c>
      <c r="G1361" s="132">
        <v>42397</v>
      </c>
      <c r="H1361" s="119" t="s">
        <v>87</v>
      </c>
      <c r="I1361" s="119" t="s">
        <v>357</v>
      </c>
      <c r="J1361" s="119">
        <v>256</v>
      </c>
      <c r="K1361" s="119">
        <v>320</v>
      </c>
      <c r="L1361" s="119">
        <v>0</v>
      </c>
      <c r="M1361" s="119">
        <v>0</v>
      </c>
      <c r="N1361" s="119">
        <v>0</v>
      </c>
      <c r="O1361" s="119" t="s">
        <v>46</v>
      </c>
      <c r="P1361" s="119" t="s">
        <v>43</v>
      </c>
      <c r="Q1361" s="133" t="s">
        <v>43</v>
      </c>
      <c r="R1361" s="134" t="s">
        <v>18</v>
      </c>
      <c r="S1361" s="134" t="s">
        <v>8852</v>
      </c>
      <c r="T1361" s="134" t="s">
        <v>47</v>
      </c>
      <c r="U1361" s="119">
        <v>19</v>
      </c>
      <c r="V1361" s="134">
        <v>11483</v>
      </c>
      <c r="W1361" s="135" t="s">
        <v>6109</v>
      </c>
      <c r="X1361" s="136" t="str">
        <f t="shared" si="67"/>
        <v>11483GOVIE</v>
      </c>
      <c r="Y1361" s="137" t="s">
        <v>6110</v>
      </c>
      <c r="Z1361" s="119" t="s">
        <v>6064</v>
      </c>
      <c r="AA1361" s="119" t="s">
        <v>6065</v>
      </c>
      <c r="AB1361" s="131" t="s">
        <v>6111</v>
      </c>
      <c r="AC1361" s="119" t="s">
        <v>87</v>
      </c>
      <c r="AD1361" s="119" t="s">
        <v>42</v>
      </c>
      <c r="AE1361" s="119" t="s">
        <v>6067</v>
      </c>
      <c r="AF1361" s="119" t="s">
        <v>487</v>
      </c>
      <c r="AG1361" s="119" t="s">
        <v>992</v>
      </c>
      <c r="AH1361" s="142"/>
      <c r="AI1361" s="138"/>
      <c r="AJ1361" s="133"/>
      <c r="AK1361" s="133"/>
      <c r="AL1361" s="133"/>
      <c r="AM1361" s="133"/>
      <c r="AN1361" s="133" t="s">
        <v>42</v>
      </c>
      <c r="AO1361" s="133" t="s">
        <v>42</v>
      </c>
      <c r="AP1361" s="133" t="s">
        <v>56</v>
      </c>
      <c r="AQ1361" s="133" t="s">
        <v>56</v>
      </c>
      <c r="AR1361" s="137"/>
      <c r="AS1361" s="137"/>
      <c r="AT1361" s="137"/>
      <c r="AU1361" s="133" t="s">
        <v>8190</v>
      </c>
      <c r="AV1361" s="133" t="s">
        <v>8287</v>
      </c>
      <c r="AW1361" s="133" t="s">
        <v>8287</v>
      </c>
      <c r="AX1361" s="138"/>
      <c r="AY1361" s="138"/>
      <c r="AZ1361" s="138"/>
      <c r="BA1361" s="138"/>
      <c r="BB1361" s="138"/>
      <c r="BC1361" s="300">
        <v>1892063257</v>
      </c>
      <c r="BD1361" s="300" t="s">
        <v>10155</v>
      </c>
      <c r="BE1361" s="138"/>
    </row>
    <row r="1362" spans="1:57" s="140" customFormat="1" ht="12" customHeight="1">
      <c r="A1362" s="119">
        <v>2015</v>
      </c>
      <c r="B1362" s="119" t="s">
        <v>5975</v>
      </c>
      <c r="C1362" s="119" t="s">
        <v>5989</v>
      </c>
      <c r="D1362" s="131"/>
      <c r="E1362" s="131" t="str">
        <f t="shared" si="65"/>
        <v>SIM</v>
      </c>
      <c r="F1362" s="131" t="str">
        <f t="shared" si="66"/>
        <v>SIM</v>
      </c>
      <c r="G1362" s="132">
        <v>42398</v>
      </c>
      <c r="H1362" s="119" t="s">
        <v>87</v>
      </c>
      <c r="I1362" s="119" t="s">
        <v>357</v>
      </c>
      <c r="J1362" s="119">
        <v>192</v>
      </c>
      <c r="K1362" s="119">
        <v>256</v>
      </c>
      <c r="L1362" s="119">
        <v>0</v>
      </c>
      <c r="M1362" s="119">
        <v>0</v>
      </c>
      <c r="N1362" s="119">
        <v>0</v>
      </c>
      <c r="O1362" s="119" t="s">
        <v>46</v>
      </c>
      <c r="P1362" s="119" t="s">
        <v>43</v>
      </c>
      <c r="Q1362" s="133" t="s">
        <v>43</v>
      </c>
      <c r="R1362" s="134" t="s">
        <v>18</v>
      </c>
      <c r="S1362" s="134" t="s">
        <v>8852</v>
      </c>
      <c r="T1362" s="134" t="s">
        <v>47</v>
      </c>
      <c r="U1362" s="119">
        <v>19</v>
      </c>
      <c r="V1362" s="134">
        <v>11483</v>
      </c>
      <c r="W1362" s="135" t="s">
        <v>6109</v>
      </c>
      <c r="X1362" s="136" t="str">
        <f t="shared" si="67"/>
        <v>11483GOVIE</v>
      </c>
      <c r="Y1362" s="137" t="s">
        <v>6110</v>
      </c>
      <c r="Z1362" s="119" t="s">
        <v>6064</v>
      </c>
      <c r="AA1362" s="119" t="s">
        <v>6065</v>
      </c>
      <c r="AB1362" s="131" t="s">
        <v>6112</v>
      </c>
      <c r="AC1362" s="119" t="s">
        <v>87</v>
      </c>
      <c r="AD1362" s="119" t="s">
        <v>42</v>
      </c>
      <c r="AE1362" s="119" t="s">
        <v>6067</v>
      </c>
      <c r="AF1362" s="119" t="s">
        <v>487</v>
      </c>
      <c r="AG1362" s="119" t="s">
        <v>992</v>
      </c>
      <c r="AH1362" s="142"/>
      <c r="AI1362" s="138"/>
      <c r="AJ1362" s="133"/>
      <c r="AK1362" s="133"/>
      <c r="AL1362" s="133"/>
      <c r="AM1362" s="133"/>
      <c r="AN1362" s="133" t="s">
        <v>42</v>
      </c>
      <c r="AO1362" s="133" t="s">
        <v>42</v>
      </c>
      <c r="AP1362" s="133" t="s">
        <v>56</v>
      </c>
      <c r="AQ1362" s="133" t="s">
        <v>56</v>
      </c>
      <c r="AR1362" s="137"/>
      <c r="AS1362" s="137"/>
      <c r="AT1362" s="137"/>
      <c r="AU1362" s="133" t="s">
        <v>8190</v>
      </c>
      <c r="AV1362" s="133" t="s">
        <v>8287</v>
      </c>
      <c r="AW1362" s="133" t="s">
        <v>8287</v>
      </c>
      <c r="AX1362" s="138"/>
      <c r="AY1362" s="138"/>
      <c r="AZ1362" s="138"/>
      <c r="BA1362" s="138"/>
      <c r="BB1362" s="138"/>
      <c r="BC1362" s="300">
        <v>1892063257</v>
      </c>
      <c r="BD1362" s="300" t="s">
        <v>10155</v>
      </c>
      <c r="BE1362" s="138"/>
    </row>
    <row r="1363" spans="1:57" s="140" customFormat="1" ht="12" customHeight="1">
      <c r="A1363" s="119">
        <v>2015</v>
      </c>
      <c r="B1363" s="119" t="s">
        <v>5975</v>
      </c>
      <c r="C1363" s="119" t="s">
        <v>5989</v>
      </c>
      <c r="D1363" s="131"/>
      <c r="E1363" s="131" t="str">
        <f t="shared" si="65"/>
        <v>SIM</v>
      </c>
      <c r="F1363" s="131" t="str">
        <f t="shared" si="66"/>
        <v>SIM</v>
      </c>
      <c r="G1363" s="132">
        <v>42333</v>
      </c>
      <c r="H1363" s="119" t="s">
        <v>87</v>
      </c>
      <c r="I1363" s="119" t="s">
        <v>357</v>
      </c>
      <c r="J1363" s="119">
        <v>384</v>
      </c>
      <c r="K1363" s="119">
        <v>512</v>
      </c>
      <c r="L1363" s="119">
        <v>0</v>
      </c>
      <c r="M1363" s="119">
        <v>0</v>
      </c>
      <c r="N1363" s="119">
        <v>0</v>
      </c>
      <c r="O1363" s="119" t="s">
        <v>46</v>
      </c>
      <c r="P1363" s="119" t="s">
        <v>46</v>
      </c>
      <c r="Q1363" s="133" t="s">
        <v>43</v>
      </c>
      <c r="R1363" s="134" t="s">
        <v>18</v>
      </c>
      <c r="S1363" s="134" t="s">
        <v>8852</v>
      </c>
      <c r="T1363" s="134" t="s">
        <v>47</v>
      </c>
      <c r="U1363" s="119">
        <v>19</v>
      </c>
      <c r="V1363" s="134">
        <v>11483</v>
      </c>
      <c r="W1363" s="135" t="s">
        <v>6113</v>
      </c>
      <c r="X1363" s="136" t="str">
        <f t="shared" si="67"/>
        <v>11483GOVIF</v>
      </c>
      <c r="Y1363" s="137" t="s">
        <v>6114</v>
      </c>
      <c r="Z1363" s="119" t="s">
        <v>6064</v>
      </c>
      <c r="AA1363" s="119" t="s">
        <v>6065</v>
      </c>
      <c r="AB1363" s="131" t="s">
        <v>6115</v>
      </c>
      <c r="AC1363" s="119" t="s">
        <v>87</v>
      </c>
      <c r="AD1363" s="119" t="s">
        <v>42</v>
      </c>
      <c r="AE1363" s="119" t="s">
        <v>6067</v>
      </c>
      <c r="AF1363" s="119" t="s">
        <v>487</v>
      </c>
      <c r="AG1363" s="119" t="s">
        <v>992</v>
      </c>
      <c r="AH1363" s="142"/>
      <c r="AI1363" s="138"/>
      <c r="AJ1363" s="133"/>
      <c r="AK1363" s="133"/>
      <c r="AL1363" s="133"/>
      <c r="AM1363" s="133"/>
      <c r="AN1363" s="133" t="s">
        <v>42</v>
      </c>
      <c r="AO1363" s="133" t="s">
        <v>42</v>
      </c>
      <c r="AP1363" s="133" t="s">
        <v>56</v>
      </c>
      <c r="AQ1363" s="133" t="s">
        <v>56</v>
      </c>
      <c r="AR1363" s="137"/>
      <c r="AS1363" s="137"/>
      <c r="AT1363" s="137"/>
      <c r="AU1363" s="133" t="s">
        <v>8190</v>
      </c>
      <c r="AV1363" s="133" t="s">
        <v>8287</v>
      </c>
      <c r="AW1363" s="133" t="s">
        <v>8287</v>
      </c>
      <c r="AX1363" s="138"/>
      <c r="AY1363" s="138"/>
      <c r="AZ1363" s="138"/>
      <c r="BA1363" s="138"/>
      <c r="BB1363" s="138"/>
      <c r="BC1363" s="300">
        <v>1892063257</v>
      </c>
      <c r="BD1363" s="300" t="s">
        <v>10156</v>
      </c>
      <c r="BE1363" s="138"/>
    </row>
    <row r="1364" spans="1:57" s="140" customFormat="1" ht="12" customHeight="1">
      <c r="A1364" s="119">
        <v>2015</v>
      </c>
      <c r="B1364" s="119" t="s">
        <v>5975</v>
      </c>
      <c r="C1364" s="119" t="s">
        <v>5989</v>
      </c>
      <c r="D1364" s="131"/>
      <c r="E1364" s="131" t="str">
        <f t="shared" si="65"/>
        <v>SIM</v>
      </c>
      <c r="F1364" s="131" t="str">
        <f t="shared" si="66"/>
        <v>SIM</v>
      </c>
      <c r="G1364" s="132">
        <v>42321</v>
      </c>
      <c r="H1364" s="119" t="s">
        <v>87</v>
      </c>
      <c r="I1364" s="119" t="s">
        <v>357</v>
      </c>
      <c r="J1364" s="119">
        <v>384</v>
      </c>
      <c r="K1364" s="119">
        <v>512</v>
      </c>
      <c r="L1364" s="119">
        <v>0</v>
      </c>
      <c r="M1364" s="119">
        <v>0</v>
      </c>
      <c r="N1364" s="119">
        <v>0</v>
      </c>
      <c r="O1364" s="119" t="s">
        <v>46</v>
      </c>
      <c r="P1364" s="119" t="s">
        <v>46</v>
      </c>
      <c r="Q1364" s="133" t="s">
        <v>43</v>
      </c>
      <c r="R1364" s="134" t="s">
        <v>18</v>
      </c>
      <c r="S1364" s="134" t="s">
        <v>8852</v>
      </c>
      <c r="T1364" s="134" t="s">
        <v>47</v>
      </c>
      <c r="U1364" s="119">
        <v>19</v>
      </c>
      <c r="V1364" s="134">
        <v>11483</v>
      </c>
      <c r="W1364" s="135" t="s">
        <v>6116</v>
      </c>
      <c r="X1364" s="136" t="str">
        <f t="shared" si="67"/>
        <v>11483GOVIG</v>
      </c>
      <c r="Y1364" s="137" t="s">
        <v>6117</v>
      </c>
      <c r="Z1364" s="119" t="s">
        <v>6064</v>
      </c>
      <c r="AA1364" s="119" t="s">
        <v>6065</v>
      </c>
      <c r="AB1364" s="131" t="s">
        <v>6118</v>
      </c>
      <c r="AC1364" s="119" t="s">
        <v>87</v>
      </c>
      <c r="AD1364" s="119" t="s">
        <v>42</v>
      </c>
      <c r="AE1364" s="119" t="s">
        <v>6067</v>
      </c>
      <c r="AF1364" s="119" t="s">
        <v>487</v>
      </c>
      <c r="AG1364" s="119" t="s">
        <v>992</v>
      </c>
      <c r="AH1364" s="142"/>
      <c r="AI1364" s="138"/>
      <c r="AJ1364" s="133"/>
      <c r="AK1364" s="133"/>
      <c r="AL1364" s="133"/>
      <c r="AM1364" s="133"/>
      <c r="AN1364" s="133" t="s">
        <v>42</v>
      </c>
      <c r="AO1364" s="133" t="s">
        <v>42</v>
      </c>
      <c r="AP1364" s="133" t="s">
        <v>56</v>
      </c>
      <c r="AQ1364" s="133" t="s">
        <v>56</v>
      </c>
      <c r="AR1364" s="137"/>
      <c r="AS1364" s="137"/>
      <c r="AT1364" s="137"/>
      <c r="AU1364" s="133" t="s">
        <v>8190</v>
      </c>
      <c r="AV1364" s="133" t="s">
        <v>8287</v>
      </c>
      <c r="AW1364" s="133" t="s">
        <v>8287</v>
      </c>
      <c r="AX1364" s="138"/>
      <c r="AY1364" s="138"/>
      <c r="AZ1364" s="138"/>
      <c r="BA1364" s="138"/>
      <c r="BB1364" s="138"/>
      <c r="BC1364" s="300">
        <v>1892063257</v>
      </c>
      <c r="BD1364" s="300" t="s">
        <v>10157</v>
      </c>
      <c r="BE1364" s="138"/>
    </row>
    <row r="1365" spans="1:57" s="140" customFormat="1" ht="12" customHeight="1">
      <c r="A1365" s="119">
        <v>2015</v>
      </c>
      <c r="B1365" s="119" t="s">
        <v>5975</v>
      </c>
      <c r="C1365" s="119" t="s">
        <v>5989</v>
      </c>
      <c r="D1365" s="131"/>
      <c r="E1365" s="131" t="str">
        <f t="shared" si="65"/>
        <v>SIM</v>
      </c>
      <c r="F1365" s="131" t="str">
        <f t="shared" si="66"/>
        <v>SIM</v>
      </c>
      <c r="G1365" s="132">
        <v>42304</v>
      </c>
      <c r="H1365" s="119" t="s">
        <v>87</v>
      </c>
      <c r="I1365" s="119" t="s">
        <v>357</v>
      </c>
      <c r="J1365" s="119">
        <v>256</v>
      </c>
      <c r="K1365" s="119">
        <v>384</v>
      </c>
      <c r="L1365" s="119">
        <v>0</v>
      </c>
      <c r="M1365" s="119">
        <v>0</v>
      </c>
      <c r="N1365" s="119">
        <v>0</v>
      </c>
      <c r="O1365" s="119" t="s">
        <v>46</v>
      </c>
      <c r="P1365" s="119" t="s">
        <v>43</v>
      </c>
      <c r="Q1365" s="133" t="s">
        <v>43</v>
      </c>
      <c r="R1365" s="134" t="s">
        <v>18</v>
      </c>
      <c r="S1365" s="134" t="s">
        <v>8852</v>
      </c>
      <c r="T1365" s="134" t="s">
        <v>47</v>
      </c>
      <c r="U1365" s="119">
        <v>19</v>
      </c>
      <c r="V1365" s="134">
        <v>11483</v>
      </c>
      <c r="W1365" s="135" t="s">
        <v>6119</v>
      </c>
      <c r="X1365" s="136" t="str">
        <f t="shared" si="67"/>
        <v>11483GOVIH</v>
      </c>
      <c r="Y1365" s="137" t="s">
        <v>6120</v>
      </c>
      <c r="Z1365" s="119" t="s">
        <v>6064</v>
      </c>
      <c r="AA1365" s="119" t="s">
        <v>6065</v>
      </c>
      <c r="AB1365" s="131" t="s">
        <v>6121</v>
      </c>
      <c r="AC1365" s="119" t="s">
        <v>87</v>
      </c>
      <c r="AD1365" s="119" t="s">
        <v>42</v>
      </c>
      <c r="AE1365" s="119" t="s">
        <v>6067</v>
      </c>
      <c r="AF1365" s="119" t="s">
        <v>487</v>
      </c>
      <c r="AG1365" s="119" t="s">
        <v>992</v>
      </c>
      <c r="AH1365" s="142"/>
      <c r="AI1365" s="138"/>
      <c r="AJ1365" s="133"/>
      <c r="AK1365" s="133"/>
      <c r="AL1365" s="133"/>
      <c r="AM1365" s="133"/>
      <c r="AN1365" s="133" t="s">
        <v>42</v>
      </c>
      <c r="AO1365" s="133" t="s">
        <v>42</v>
      </c>
      <c r="AP1365" s="133" t="s">
        <v>56</v>
      </c>
      <c r="AQ1365" s="133" t="s">
        <v>56</v>
      </c>
      <c r="AR1365" s="137"/>
      <c r="AS1365" s="137"/>
      <c r="AT1365" s="137"/>
      <c r="AU1365" s="133" t="s">
        <v>8190</v>
      </c>
      <c r="AV1365" s="133" t="s">
        <v>8287</v>
      </c>
      <c r="AW1365" s="133" t="s">
        <v>8287</v>
      </c>
      <c r="AX1365" s="138"/>
      <c r="AY1365" s="138"/>
      <c r="AZ1365" s="138"/>
      <c r="BA1365" s="138"/>
      <c r="BB1365" s="138"/>
      <c r="BC1365" s="300">
        <v>1892063257</v>
      </c>
      <c r="BD1365" s="300" t="s">
        <v>10158</v>
      </c>
      <c r="BE1365" s="138"/>
    </row>
    <row r="1366" spans="1:57" s="140" customFormat="1" ht="12" customHeight="1">
      <c r="A1366" s="119">
        <v>2015</v>
      </c>
      <c r="B1366" s="119" t="s">
        <v>5975</v>
      </c>
      <c r="C1366" s="119" t="s">
        <v>5989</v>
      </c>
      <c r="D1366" s="131"/>
      <c r="E1366" s="131" t="str">
        <f t="shared" si="65"/>
        <v>SIM</v>
      </c>
      <c r="F1366" s="131" t="str">
        <f t="shared" si="66"/>
        <v>SIM</v>
      </c>
      <c r="G1366" s="132">
        <v>42439</v>
      </c>
      <c r="H1366" s="119" t="s">
        <v>8374</v>
      </c>
      <c r="I1366" s="119" t="s">
        <v>357</v>
      </c>
      <c r="J1366" s="119">
        <v>336</v>
      </c>
      <c r="K1366" s="119">
        <v>432</v>
      </c>
      <c r="L1366" s="119">
        <v>0</v>
      </c>
      <c r="M1366" s="119">
        <v>0</v>
      </c>
      <c r="N1366" s="119">
        <v>0</v>
      </c>
      <c r="O1366" s="119" t="s">
        <v>46</v>
      </c>
      <c r="P1366" s="119" t="s">
        <v>43</v>
      </c>
      <c r="Q1366" s="133" t="s">
        <v>43</v>
      </c>
      <c r="R1366" s="134" t="s">
        <v>18</v>
      </c>
      <c r="S1366" s="134" t="s">
        <v>8852</v>
      </c>
      <c r="T1366" s="134" t="s">
        <v>47</v>
      </c>
      <c r="U1366" s="119">
        <v>19</v>
      </c>
      <c r="V1366" s="134">
        <v>11553</v>
      </c>
      <c r="W1366" s="135" t="s">
        <v>6191</v>
      </c>
      <c r="X1366" s="136" t="str">
        <f t="shared" si="67"/>
        <v>11553CSWIW</v>
      </c>
      <c r="Y1366" s="137" t="s">
        <v>6192</v>
      </c>
      <c r="Z1366" s="119" t="s">
        <v>3797</v>
      </c>
      <c r="AA1366" s="119" t="s">
        <v>697</v>
      </c>
      <c r="AB1366" s="131" t="s">
        <v>6193</v>
      </c>
      <c r="AC1366" s="119" t="s">
        <v>348</v>
      </c>
      <c r="AD1366" s="119" t="s">
        <v>42</v>
      </c>
      <c r="AE1366" s="119" t="s">
        <v>6166</v>
      </c>
      <c r="AF1366" s="119" t="s">
        <v>1019</v>
      </c>
      <c r="AG1366" s="119" t="s">
        <v>1018</v>
      </c>
      <c r="AH1366" s="142"/>
      <c r="AI1366" s="138"/>
      <c r="AJ1366" s="133" t="s">
        <v>58</v>
      </c>
      <c r="AK1366" s="133" t="s">
        <v>57</v>
      </c>
      <c r="AL1366" s="133"/>
      <c r="AM1366" s="133"/>
      <c r="AN1366" s="133" t="s">
        <v>42</v>
      </c>
      <c r="AO1366" s="133" t="s">
        <v>42</v>
      </c>
      <c r="AP1366" s="133" t="s">
        <v>56</v>
      </c>
      <c r="AQ1366" s="133" t="s">
        <v>56</v>
      </c>
      <c r="AR1366" s="137"/>
      <c r="AS1366" s="137"/>
      <c r="AT1366" s="137"/>
      <c r="AU1366" s="145">
        <v>1003544239</v>
      </c>
      <c r="AV1366" s="133" t="s">
        <v>8287</v>
      </c>
      <c r="AW1366" s="133" t="s">
        <v>8287</v>
      </c>
      <c r="AX1366" s="138"/>
      <c r="AY1366" s="138"/>
      <c r="AZ1366" s="138"/>
      <c r="BA1366" s="138"/>
      <c r="BB1366" s="138"/>
      <c r="BC1366" s="300">
        <v>1440084644</v>
      </c>
      <c r="BD1366" s="300" t="s">
        <v>10159</v>
      </c>
      <c r="BE1366" s="138"/>
    </row>
    <row r="1367" spans="1:57" s="140" customFormat="1" ht="12" customHeight="1">
      <c r="A1367" s="119">
        <v>2015</v>
      </c>
      <c r="B1367" s="119" t="s">
        <v>5975</v>
      </c>
      <c r="C1367" s="119" t="s">
        <v>5989</v>
      </c>
      <c r="D1367" s="131"/>
      <c r="E1367" s="131" t="str">
        <f t="shared" si="65"/>
        <v>SIM</v>
      </c>
      <c r="F1367" s="131" t="str">
        <f t="shared" si="66"/>
        <v>SIM</v>
      </c>
      <c r="G1367" s="132">
        <v>42439</v>
      </c>
      <c r="H1367" s="119" t="s">
        <v>8374</v>
      </c>
      <c r="I1367" s="119" t="s">
        <v>357</v>
      </c>
      <c r="J1367" s="119">
        <v>144</v>
      </c>
      <c r="K1367" s="119">
        <v>288</v>
      </c>
      <c r="L1367" s="119">
        <v>0</v>
      </c>
      <c r="M1367" s="119">
        <v>0</v>
      </c>
      <c r="N1367" s="119">
        <v>0</v>
      </c>
      <c r="O1367" s="119" t="s">
        <v>46</v>
      </c>
      <c r="P1367" s="119" t="s">
        <v>43</v>
      </c>
      <c r="Q1367" s="133" t="s">
        <v>43</v>
      </c>
      <c r="R1367" s="134" t="s">
        <v>18</v>
      </c>
      <c r="S1367" s="134" t="s">
        <v>8852</v>
      </c>
      <c r="T1367" s="134" t="s">
        <v>47</v>
      </c>
      <c r="U1367" s="119">
        <v>19</v>
      </c>
      <c r="V1367" s="134">
        <v>11553</v>
      </c>
      <c r="W1367" s="135" t="s">
        <v>6191</v>
      </c>
      <c r="X1367" s="136" t="str">
        <f t="shared" si="67"/>
        <v>11553CSWIW</v>
      </c>
      <c r="Y1367" s="137" t="s">
        <v>6192</v>
      </c>
      <c r="Z1367" s="119" t="s">
        <v>3797</v>
      </c>
      <c r="AA1367" s="119" t="s">
        <v>697</v>
      </c>
      <c r="AB1367" s="131" t="s">
        <v>6194</v>
      </c>
      <c r="AC1367" s="119" t="s">
        <v>348</v>
      </c>
      <c r="AD1367" s="119" t="s">
        <v>42</v>
      </c>
      <c r="AE1367" s="119" t="s">
        <v>6166</v>
      </c>
      <c r="AF1367" s="119" t="s">
        <v>1019</v>
      </c>
      <c r="AG1367" s="119" t="s">
        <v>1018</v>
      </c>
      <c r="AH1367" s="142"/>
      <c r="AI1367" s="138"/>
      <c r="AJ1367" s="133" t="s">
        <v>58</v>
      </c>
      <c r="AK1367" s="133" t="s">
        <v>57</v>
      </c>
      <c r="AL1367" s="133"/>
      <c r="AM1367" s="133"/>
      <c r="AN1367" s="133" t="s">
        <v>42</v>
      </c>
      <c r="AO1367" s="133" t="s">
        <v>42</v>
      </c>
      <c r="AP1367" s="133" t="s">
        <v>56</v>
      </c>
      <c r="AQ1367" s="133" t="s">
        <v>56</v>
      </c>
      <c r="AR1367" s="137"/>
      <c r="AS1367" s="137"/>
      <c r="AT1367" s="137"/>
      <c r="AU1367" s="145">
        <v>1003544239</v>
      </c>
      <c r="AV1367" s="133" t="s">
        <v>8287</v>
      </c>
      <c r="AW1367" s="133" t="s">
        <v>8287</v>
      </c>
      <c r="AX1367" s="138"/>
      <c r="AY1367" s="138"/>
      <c r="AZ1367" s="138"/>
      <c r="BA1367" s="138"/>
      <c r="BB1367" s="138"/>
      <c r="BC1367" s="300">
        <v>1440084644</v>
      </c>
      <c r="BD1367" s="300" t="s">
        <v>10159</v>
      </c>
      <c r="BE1367" s="138"/>
    </row>
    <row r="1368" spans="1:57" s="140" customFormat="1" ht="12" customHeight="1">
      <c r="A1368" s="119">
        <v>2015</v>
      </c>
      <c r="B1368" s="119" t="s">
        <v>5975</v>
      </c>
      <c r="C1368" s="119" t="s">
        <v>5989</v>
      </c>
      <c r="D1368" s="131"/>
      <c r="E1368" s="131" t="str">
        <f t="shared" ref="E1368:E1431" si="68">IF(G1368="","","SIM")</f>
        <v>SIM</v>
      </c>
      <c r="F1368" s="131" t="str">
        <f t="shared" ref="F1368:F1431" si="69">IF(G1368="","","SIM")</f>
        <v>SIM</v>
      </c>
      <c r="G1368" s="132">
        <v>42445</v>
      </c>
      <c r="H1368" s="119" t="s">
        <v>8374</v>
      </c>
      <c r="I1368" s="119" t="s">
        <v>357</v>
      </c>
      <c r="J1368" s="119">
        <v>240</v>
      </c>
      <c r="K1368" s="119">
        <v>360</v>
      </c>
      <c r="L1368" s="119">
        <v>0</v>
      </c>
      <c r="M1368" s="119">
        <v>0</v>
      </c>
      <c r="N1368" s="119">
        <v>0</v>
      </c>
      <c r="O1368" s="119" t="s">
        <v>46</v>
      </c>
      <c r="P1368" s="119" t="s">
        <v>43</v>
      </c>
      <c r="Q1368" s="133" t="s">
        <v>43</v>
      </c>
      <c r="R1368" s="134" t="s">
        <v>18</v>
      </c>
      <c r="S1368" s="134" t="s">
        <v>8852</v>
      </c>
      <c r="T1368" s="134" t="s">
        <v>47</v>
      </c>
      <c r="U1368" s="119">
        <v>11</v>
      </c>
      <c r="V1368" s="134">
        <v>11533</v>
      </c>
      <c r="W1368" s="135" t="s">
        <v>8831</v>
      </c>
      <c r="X1368" s="136" t="str">
        <f t="shared" ref="X1368:X1431" si="70">V1368&amp;AA1368&amp;W1368</f>
        <v>11533CSWJD</v>
      </c>
      <c r="Y1368" s="137"/>
      <c r="Z1368" s="119" t="s">
        <v>3797</v>
      </c>
      <c r="AA1368" s="119" t="s">
        <v>697</v>
      </c>
      <c r="AB1368" s="131" t="s">
        <v>8889</v>
      </c>
      <c r="AC1368" s="119"/>
      <c r="AD1368" s="119" t="s">
        <v>42</v>
      </c>
      <c r="AE1368" s="119"/>
      <c r="AF1368" s="119"/>
      <c r="AG1368" s="119"/>
      <c r="AH1368" s="142"/>
      <c r="AI1368" s="138"/>
      <c r="AJ1368" s="133"/>
      <c r="AK1368" s="133"/>
      <c r="AL1368" s="133"/>
      <c r="AM1368" s="133"/>
      <c r="AN1368" s="133" t="s">
        <v>42</v>
      </c>
      <c r="AO1368" s="133" t="s">
        <v>42</v>
      </c>
      <c r="AP1368" s="133" t="s">
        <v>56</v>
      </c>
      <c r="AQ1368" s="133" t="s">
        <v>56</v>
      </c>
      <c r="AR1368" s="137"/>
      <c r="AS1368" s="137"/>
      <c r="AT1368" s="137"/>
      <c r="AU1368" s="133" t="s">
        <v>8190</v>
      </c>
      <c r="AV1368" s="133" t="s">
        <v>8287</v>
      </c>
      <c r="AW1368" s="133" t="s">
        <v>8287</v>
      </c>
      <c r="AX1368" s="138"/>
      <c r="AY1368" s="138"/>
      <c r="AZ1368" s="138"/>
      <c r="BA1368" s="138"/>
      <c r="BB1368" s="138"/>
      <c r="BC1368" s="300">
        <v>1440084644</v>
      </c>
      <c r="BD1368" s="300" t="s">
        <v>10160</v>
      </c>
      <c r="BE1368" s="138"/>
    </row>
    <row r="1369" spans="1:57" s="140" customFormat="1" ht="12" customHeight="1">
      <c r="A1369" s="119">
        <v>2015</v>
      </c>
      <c r="B1369" s="119" t="s">
        <v>5975</v>
      </c>
      <c r="C1369" s="119" t="s">
        <v>5989</v>
      </c>
      <c r="D1369" s="131"/>
      <c r="E1369" s="131" t="str">
        <f t="shared" si="68"/>
        <v>SIM</v>
      </c>
      <c r="F1369" s="131" t="str">
        <f t="shared" si="69"/>
        <v>SIM</v>
      </c>
      <c r="G1369" s="132">
        <v>42445</v>
      </c>
      <c r="H1369" s="119" t="s">
        <v>8374</v>
      </c>
      <c r="I1369" s="119" t="s">
        <v>357</v>
      </c>
      <c r="J1369" s="119">
        <v>240</v>
      </c>
      <c r="K1369" s="119">
        <v>360</v>
      </c>
      <c r="L1369" s="119">
        <v>0</v>
      </c>
      <c r="M1369" s="119">
        <v>0</v>
      </c>
      <c r="N1369" s="119">
        <v>0</v>
      </c>
      <c r="O1369" s="119" t="s">
        <v>46</v>
      </c>
      <c r="P1369" s="119" t="s">
        <v>43</v>
      </c>
      <c r="Q1369" s="133" t="s">
        <v>43</v>
      </c>
      <c r="R1369" s="134" t="s">
        <v>18</v>
      </c>
      <c r="S1369" s="134" t="s">
        <v>8852</v>
      </c>
      <c r="T1369" s="134" t="s">
        <v>47</v>
      </c>
      <c r="U1369" s="119">
        <v>11</v>
      </c>
      <c r="V1369" s="134">
        <v>11533</v>
      </c>
      <c r="W1369" s="135" t="s">
        <v>8831</v>
      </c>
      <c r="X1369" s="136" t="str">
        <f t="shared" si="70"/>
        <v>11533CSWJD</v>
      </c>
      <c r="Y1369" s="137"/>
      <c r="Z1369" s="119" t="s">
        <v>3797</v>
      </c>
      <c r="AA1369" s="119" t="s">
        <v>697</v>
      </c>
      <c r="AB1369" s="131" t="s">
        <v>8888</v>
      </c>
      <c r="AC1369" s="119"/>
      <c r="AD1369" s="119" t="s">
        <v>42</v>
      </c>
      <c r="AE1369" s="119"/>
      <c r="AF1369" s="119"/>
      <c r="AG1369" s="119"/>
      <c r="AH1369" s="142"/>
      <c r="AI1369" s="138"/>
      <c r="AJ1369" s="133"/>
      <c r="AK1369" s="133"/>
      <c r="AL1369" s="133"/>
      <c r="AM1369" s="133"/>
      <c r="AN1369" s="133" t="s">
        <v>42</v>
      </c>
      <c r="AO1369" s="133" t="s">
        <v>42</v>
      </c>
      <c r="AP1369" s="133" t="s">
        <v>56</v>
      </c>
      <c r="AQ1369" s="133" t="s">
        <v>56</v>
      </c>
      <c r="AR1369" s="137"/>
      <c r="AS1369" s="137"/>
      <c r="AT1369" s="137"/>
      <c r="AU1369" s="133" t="s">
        <v>8190</v>
      </c>
      <c r="AV1369" s="133" t="s">
        <v>8287</v>
      </c>
      <c r="AW1369" s="133" t="s">
        <v>8287</v>
      </c>
      <c r="AX1369" s="138"/>
      <c r="AY1369" s="138"/>
      <c r="AZ1369" s="138"/>
      <c r="BA1369" s="138"/>
      <c r="BB1369" s="138"/>
      <c r="BC1369" s="300">
        <v>1440084644</v>
      </c>
      <c r="BD1369" s="300" t="s">
        <v>10160</v>
      </c>
      <c r="BE1369" s="138"/>
    </row>
    <row r="1370" spans="1:57" s="140" customFormat="1" ht="12" customHeight="1">
      <c r="A1370" s="119">
        <v>2015</v>
      </c>
      <c r="B1370" s="119" t="s">
        <v>5975</v>
      </c>
      <c r="C1370" s="119" t="s">
        <v>5989</v>
      </c>
      <c r="D1370" s="131"/>
      <c r="E1370" s="131" t="str">
        <f t="shared" si="68"/>
        <v>SIM</v>
      </c>
      <c r="F1370" s="131" t="str">
        <f t="shared" si="69"/>
        <v>SIM</v>
      </c>
      <c r="G1370" s="132">
        <v>42445</v>
      </c>
      <c r="H1370" s="119" t="s">
        <v>8374</v>
      </c>
      <c r="I1370" s="119" t="s">
        <v>357</v>
      </c>
      <c r="J1370" s="119">
        <v>240</v>
      </c>
      <c r="K1370" s="119">
        <v>360</v>
      </c>
      <c r="L1370" s="119">
        <v>0</v>
      </c>
      <c r="M1370" s="119">
        <v>0</v>
      </c>
      <c r="N1370" s="119">
        <v>0</v>
      </c>
      <c r="O1370" s="119" t="s">
        <v>46</v>
      </c>
      <c r="P1370" s="119" t="s">
        <v>43</v>
      </c>
      <c r="Q1370" s="133" t="s">
        <v>43</v>
      </c>
      <c r="R1370" s="134" t="s">
        <v>18</v>
      </c>
      <c r="S1370" s="134" t="s">
        <v>8852</v>
      </c>
      <c r="T1370" s="134" t="s">
        <v>47</v>
      </c>
      <c r="U1370" s="119">
        <v>11</v>
      </c>
      <c r="V1370" s="134">
        <v>11533</v>
      </c>
      <c r="W1370" s="135" t="s">
        <v>8831</v>
      </c>
      <c r="X1370" s="136" t="str">
        <f t="shared" si="70"/>
        <v>11533CSWJD</v>
      </c>
      <c r="Y1370" s="137"/>
      <c r="Z1370" s="119" t="s">
        <v>3797</v>
      </c>
      <c r="AA1370" s="119" t="s">
        <v>697</v>
      </c>
      <c r="AB1370" s="131" t="s">
        <v>8890</v>
      </c>
      <c r="AC1370" s="119"/>
      <c r="AD1370" s="119" t="s">
        <v>42</v>
      </c>
      <c r="AE1370" s="119"/>
      <c r="AF1370" s="119"/>
      <c r="AG1370" s="119"/>
      <c r="AH1370" s="142"/>
      <c r="AI1370" s="138"/>
      <c r="AJ1370" s="133"/>
      <c r="AK1370" s="133"/>
      <c r="AL1370" s="133"/>
      <c r="AM1370" s="133"/>
      <c r="AN1370" s="133" t="s">
        <v>42</v>
      </c>
      <c r="AO1370" s="133" t="s">
        <v>42</v>
      </c>
      <c r="AP1370" s="133" t="s">
        <v>56</v>
      </c>
      <c r="AQ1370" s="133" t="s">
        <v>56</v>
      </c>
      <c r="AR1370" s="137"/>
      <c r="AS1370" s="137"/>
      <c r="AT1370" s="137"/>
      <c r="AU1370" s="133" t="s">
        <v>8190</v>
      </c>
      <c r="AV1370" s="133" t="s">
        <v>8287</v>
      </c>
      <c r="AW1370" s="133" t="s">
        <v>8287</v>
      </c>
      <c r="AX1370" s="138"/>
      <c r="AY1370" s="138"/>
      <c r="AZ1370" s="138"/>
      <c r="BA1370" s="138"/>
      <c r="BB1370" s="138"/>
      <c r="BC1370" s="300">
        <v>1440084644</v>
      </c>
      <c r="BD1370" s="300" t="s">
        <v>10160</v>
      </c>
      <c r="BE1370" s="138"/>
    </row>
    <row r="1371" spans="1:57" s="140" customFormat="1" ht="12" customHeight="1">
      <c r="A1371" s="119">
        <v>2015</v>
      </c>
      <c r="B1371" s="119" t="s">
        <v>5975</v>
      </c>
      <c r="C1371" s="119" t="s">
        <v>5989</v>
      </c>
      <c r="D1371" s="131"/>
      <c r="E1371" s="131" t="str">
        <f t="shared" si="68"/>
        <v>SIM</v>
      </c>
      <c r="F1371" s="131" t="str">
        <f t="shared" si="69"/>
        <v>SIM</v>
      </c>
      <c r="G1371" s="132">
        <v>42486</v>
      </c>
      <c r="H1371" s="119" t="s">
        <v>8374</v>
      </c>
      <c r="I1371" s="119" t="s">
        <v>357</v>
      </c>
      <c r="J1371" s="119">
        <v>336</v>
      </c>
      <c r="K1371" s="119">
        <v>432</v>
      </c>
      <c r="L1371" s="119">
        <v>0</v>
      </c>
      <c r="M1371" s="119">
        <v>0</v>
      </c>
      <c r="N1371" s="119">
        <v>0</v>
      </c>
      <c r="O1371" s="119" t="s">
        <v>46</v>
      </c>
      <c r="P1371" s="119" t="s">
        <v>43</v>
      </c>
      <c r="Q1371" s="133" t="s">
        <v>43</v>
      </c>
      <c r="R1371" s="134" t="s">
        <v>18</v>
      </c>
      <c r="S1371" s="134" t="s">
        <v>8852</v>
      </c>
      <c r="T1371" s="134" t="s">
        <v>47</v>
      </c>
      <c r="U1371" s="119">
        <v>19</v>
      </c>
      <c r="V1371" s="134">
        <v>11553</v>
      </c>
      <c r="W1371" s="135" t="s">
        <v>6195</v>
      </c>
      <c r="X1371" s="136" t="str">
        <f t="shared" si="70"/>
        <v>11553CSWJO</v>
      </c>
      <c r="Y1371" s="137" t="s">
        <v>6196</v>
      </c>
      <c r="Z1371" s="119" t="s">
        <v>3797</v>
      </c>
      <c r="AA1371" s="119" t="s">
        <v>697</v>
      </c>
      <c r="AB1371" s="131" t="s">
        <v>6197</v>
      </c>
      <c r="AC1371" s="119" t="s">
        <v>348</v>
      </c>
      <c r="AD1371" s="119" t="s">
        <v>42</v>
      </c>
      <c r="AE1371" s="119" t="s">
        <v>6166</v>
      </c>
      <c r="AF1371" s="119" t="s">
        <v>1019</v>
      </c>
      <c r="AG1371" s="119" t="s">
        <v>1018</v>
      </c>
      <c r="AH1371" s="142"/>
      <c r="AI1371" s="138"/>
      <c r="AJ1371" s="133" t="s">
        <v>58</v>
      </c>
      <c r="AK1371" s="133" t="s">
        <v>57</v>
      </c>
      <c r="AL1371" s="133"/>
      <c r="AM1371" s="133"/>
      <c r="AN1371" s="133" t="s">
        <v>42</v>
      </c>
      <c r="AO1371" s="133" t="s">
        <v>42</v>
      </c>
      <c r="AP1371" s="133" t="s">
        <v>56</v>
      </c>
      <c r="AQ1371" s="133" t="s">
        <v>56</v>
      </c>
      <c r="AR1371" s="137"/>
      <c r="AS1371" s="137"/>
      <c r="AT1371" s="137"/>
      <c r="AU1371" s="167">
        <v>1003543038</v>
      </c>
      <c r="AV1371" s="133" t="s">
        <v>8287</v>
      </c>
      <c r="AW1371" s="133" t="s">
        <v>8287</v>
      </c>
      <c r="AX1371" s="138"/>
      <c r="AY1371" s="138"/>
      <c r="AZ1371" s="138"/>
      <c r="BA1371" s="138"/>
      <c r="BB1371" s="138"/>
      <c r="BC1371" s="300">
        <v>1440084644</v>
      </c>
      <c r="BD1371" s="300" t="s">
        <v>10161</v>
      </c>
      <c r="BE1371" s="138"/>
    </row>
    <row r="1372" spans="1:57" s="140" customFormat="1" ht="12" customHeight="1">
      <c r="A1372" s="119">
        <v>2015</v>
      </c>
      <c r="B1372" s="119" t="s">
        <v>5757</v>
      </c>
      <c r="C1372" s="119" t="s">
        <v>5758</v>
      </c>
      <c r="D1372" s="131">
        <v>5700360053</v>
      </c>
      <c r="E1372" s="131" t="str">
        <f t="shared" si="68"/>
        <v/>
      </c>
      <c r="F1372" s="131" t="str">
        <f t="shared" si="69"/>
        <v/>
      </c>
      <c r="G1372" s="132"/>
      <c r="H1372" s="119" t="s">
        <v>44</v>
      </c>
      <c r="I1372" s="119" t="s">
        <v>62</v>
      </c>
      <c r="J1372" s="119">
        <v>192</v>
      </c>
      <c r="K1372" s="119">
        <v>432</v>
      </c>
      <c r="L1372" s="119">
        <v>4</v>
      </c>
      <c r="M1372" s="119">
        <v>4</v>
      </c>
      <c r="N1372" s="119">
        <v>32</v>
      </c>
      <c r="O1372" s="119" t="s">
        <v>43</v>
      </c>
      <c r="P1372" s="119" t="s">
        <v>43</v>
      </c>
      <c r="Q1372" s="133" t="s">
        <v>43</v>
      </c>
      <c r="R1372" s="134" t="s">
        <v>18</v>
      </c>
      <c r="S1372" s="134" t="s">
        <v>8851</v>
      </c>
      <c r="T1372" s="119" t="s">
        <v>63</v>
      </c>
      <c r="U1372" s="119">
        <v>11</v>
      </c>
      <c r="V1372" s="134">
        <v>11480</v>
      </c>
      <c r="W1372" s="135" t="s">
        <v>836</v>
      </c>
      <c r="X1372" s="136" t="str">
        <f t="shared" si="70"/>
        <v>11480PJBOH</v>
      </c>
      <c r="Y1372" s="137" t="s">
        <v>5928</v>
      </c>
      <c r="Z1372" s="119" t="s">
        <v>618</v>
      </c>
      <c r="AA1372" s="119" t="s">
        <v>619</v>
      </c>
      <c r="AB1372" s="131" t="s">
        <v>5929</v>
      </c>
      <c r="AC1372" s="119" t="s">
        <v>87</v>
      </c>
      <c r="AD1372" s="119" t="s">
        <v>621</v>
      </c>
      <c r="AE1372" s="119" t="s">
        <v>622</v>
      </c>
      <c r="AF1372" s="119" t="s">
        <v>501</v>
      </c>
      <c r="AG1372" s="119" t="s">
        <v>1170</v>
      </c>
      <c r="AH1372" s="119"/>
      <c r="AI1372" s="119" t="s">
        <v>1788</v>
      </c>
      <c r="AJ1372" s="133" t="s">
        <v>123</v>
      </c>
      <c r="AK1372" s="133" t="s">
        <v>124</v>
      </c>
      <c r="AL1372" s="133"/>
      <c r="AM1372" s="133"/>
      <c r="AN1372" s="133" t="s">
        <v>42</v>
      </c>
      <c r="AO1372" s="133" t="s">
        <v>42</v>
      </c>
      <c r="AP1372" s="133" t="s">
        <v>70</v>
      </c>
      <c r="AQ1372" s="133" t="s">
        <v>71</v>
      </c>
      <c r="AR1372" s="137"/>
      <c r="AS1372" s="137"/>
      <c r="AT1372" s="137"/>
      <c r="AU1372" s="133">
        <v>1001938256</v>
      </c>
      <c r="AV1372" s="133" t="s">
        <v>8287</v>
      </c>
      <c r="AW1372" s="133" t="s">
        <v>8287</v>
      </c>
      <c r="AX1372" s="138" t="s">
        <v>8179</v>
      </c>
      <c r="AY1372" s="138"/>
      <c r="AZ1372" s="138"/>
      <c r="BA1372" s="138"/>
      <c r="BB1372" s="138"/>
      <c r="BC1372" s="300">
        <v>2026063379</v>
      </c>
      <c r="BD1372" s="300" t="s">
        <v>10162</v>
      </c>
      <c r="BE1372" s="138"/>
    </row>
    <row r="1373" spans="1:57" s="140" customFormat="1" ht="12" customHeight="1">
      <c r="A1373" s="119">
        <v>2015</v>
      </c>
      <c r="B1373" s="119" t="s">
        <v>5757</v>
      </c>
      <c r="C1373" s="119" t="s">
        <v>5758</v>
      </c>
      <c r="D1373" s="131">
        <v>5700348991</v>
      </c>
      <c r="E1373" s="131" t="str">
        <f t="shared" si="68"/>
        <v>SIM</v>
      </c>
      <c r="F1373" s="131" t="str">
        <f t="shared" si="69"/>
        <v>SIM</v>
      </c>
      <c r="G1373" s="132">
        <v>42215</v>
      </c>
      <c r="H1373" s="119" t="s">
        <v>8374</v>
      </c>
      <c r="I1373" s="119" t="s">
        <v>45</v>
      </c>
      <c r="J1373" s="119">
        <v>192</v>
      </c>
      <c r="K1373" s="119">
        <v>432</v>
      </c>
      <c r="L1373" s="119">
        <v>4</v>
      </c>
      <c r="M1373" s="119">
        <v>4</v>
      </c>
      <c r="N1373" s="119">
        <v>24</v>
      </c>
      <c r="O1373" s="119" t="s">
        <v>43</v>
      </c>
      <c r="P1373" s="119" t="s">
        <v>43</v>
      </c>
      <c r="Q1373" s="133" t="s">
        <v>43</v>
      </c>
      <c r="R1373" s="134" t="s">
        <v>18</v>
      </c>
      <c r="S1373" s="134" t="s">
        <v>8851</v>
      </c>
      <c r="T1373" s="119" t="s">
        <v>63</v>
      </c>
      <c r="U1373" s="119">
        <v>11</v>
      </c>
      <c r="V1373" s="134">
        <v>11291</v>
      </c>
      <c r="W1373" s="103" t="s">
        <v>5798</v>
      </c>
      <c r="X1373" s="136" t="str">
        <f t="shared" si="70"/>
        <v>11291ISBOL</v>
      </c>
      <c r="Y1373" s="137" t="s">
        <v>5799</v>
      </c>
      <c r="Z1373" s="119" t="s">
        <v>1162</v>
      </c>
      <c r="AA1373" s="119" t="s">
        <v>1163</v>
      </c>
      <c r="AB1373" s="131" t="s">
        <v>5800</v>
      </c>
      <c r="AC1373" s="119" t="s">
        <v>87</v>
      </c>
      <c r="AD1373" s="133" t="s">
        <v>42</v>
      </c>
      <c r="AE1373" s="119" t="s">
        <v>1078</v>
      </c>
      <c r="AF1373" s="119" t="s">
        <v>501</v>
      </c>
      <c r="AG1373" s="119" t="s">
        <v>1170</v>
      </c>
      <c r="AH1373" s="119"/>
      <c r="AI1373" s="138" t="s">
        <v>1788</v>
      </c>
      <c r="AJ1373" s="133" t="s">
        <v>123</v>
      </c>
      <c r="AK1373" s="133" t="s">
        <v>124</v>
      </c>
      <c r="AL1373" s="133"/>
      <c r="AM1373" s="133"/>
      <c r="AN1373" s="133" t="s">
        <v>42</v>
      </c>
      <c r="AO1373" s="133" t="s">
        <v>42</v>
      </c>
      <c r="AP1373" s="133" t="s">
        <v>183</v>
      </c>
      <c r="AQ1373" s="133" t="s">
        <v>71</v>
      </c>
      <c r="AR1373" s="137"/>
      <c r="AS1373" s="137"/>
      <c r="AT1373" s="137"/>
      <c r="AU1373" s="133">
        <v>1002265395</v>
      </c>
      <c r="AV1373" s="138" t="s">
        <v>8191</v>
      </c>
      <c r="AW1373" s="138" t="s">
        <v>8192</v>
      </c>
      <c r="AX1373" s="138"/>
      <c r="AY1373" s="138"/>
      <c r="AZ1373" s="138"/>
      <c r="BA1373" s="138"/>
      <c r="BB1373" s="138"/>
      <c r="BC1373" s="300">
        <v>1440084644</v>
      </c>
      <c r="BD1373" s="300" t="s">
        <v>10163</v>
      </c>
      <c r="BE1373" s="138"/>
    </row>
    <row r="1374" spans="1:57" s="140" customFormat="1" ht="12" customHeight="1">
      <c r="A1374" s="119">
        <v>2015</v>
      </c>
      <c r="B1374" s="119" t="s">
        <v>5757</v>
      </c>
      <c r="C1374" s="119" t="s">
        <v>5758</v>
      </c>
      <c r="D1374" s="131">
        <v>5700348986</v>
      </c>
      <c r="E1374" s="131" t="str">
        <f t="shared" si="68"/>
        <v>SIM</v>
      </c>
      <c r="F1374" s="131" t="str">
        <f t="shared" si="69"/>
        <v>SIM</v>
      </c>
      <c r="G1374" s="132">
        <v>42207</v>
      </c>
      <c r="H1374" s="119" t="s">
        <v>8374</v>
      </c>
      <c r="I1374" s="119" t="s">
        <v>45</v>
      </c>
      <c r="J1374" s="119">
        <v>192</v>
      </c>
      <c r="K1374" s="119">
        <v>432</v>
      </c>
      <c r="L1374" s="119">
        <v>4</v>
      </c>
      <c r="M1374" s="119">
        <v>4</v>
      </c>
      <c r="N1374" s="119">
        <v>24</v>
      </c>
      <c r="O1374" s="119" t="s">
        <v>43</v>
      </c>
      <c r="P1374" s="119" t="s">
        <v>43</v>
      </c>
      <c r="Q1374" s="133" t="s">
        <v>43</v>
      </c>
      <c r="R1374" s="134" t="s">
        <v>18</v>
      </c>
      <c r="S1374" s="134" t="s">
        <v>8851</v>
      </c>
      <c r="T1374" s="119" t="s">
        <v>63</v>
      </c>
      <c r="U1374" s="119">
        <v>11</v>
      </c>
      <c r="V1374" s="134">
        <v>11291</v>
      </c>
      <c r="W1374" s="103" t="s">
        <v>5801</v>
      </c>
      <c r="X1374" s="136" t="str">
        <f t="shared" si="70"/>
        <v>11291ISBOM</v>
      </c>
      <c r="Y1374" s="137" t="s">
        <v>5802</v>
      </c>
      <c r="Z1374" s="119" t="s">
        <v>1162</v>
      </c>
      <c r="AA1374" s="119" t="s">
        <v>1163</v>
      </c>
      <c r="AB1374" s="131" t="s">
        <v>5803</v>
      </c>
      <c r="AC1374" s="119" t="s">
        <v>87</v>
      </c>
      <c r="AD1374" s="133" t="s">
        <v>42</v>
      </c>
      <c r="AE1374" s="119" t="s">
        <v>1078</v>
      </c>
      <c r="AF1374" s="119" t="s">
        <v>501</v>
      </c>
      <c r="AG1374" s="119" t="s">
        <v>1170</v>
      </c>
      <c r="AH1374" s="119"/>
      <c r="AI1374" s="138" t="s">
        <v>1788</v>
      </c>
      <c r="AJ1374" s="133" t="s">
        <v>123</v>
      </c>
      <c r="AK1374" s="133" t="s">
        <v>124</v>
      </c>
      <c r="AL1374" s="133"/>
      <c r="AM1374" s="133"/>
      <c r="AN1374" s="133" t="s">
        <v>42</v>
      </c>
      <c r="AO1374" s="133" t="s">
        <v>42</v>
      </c>
      <c r="AP1374" s="133" t="s">
        <v>183</v>
      </c>
      <c r="AQ1374" s="133" t="s">
        <v>71</v>
      </c>
      <c r="AR1374" s="137"/>
      <c r="AS1374" s="137"/>
      <c r="AT1374" s="137" t="s">
        <v>1376</v>
      </c>
      <c r="AU1374" s="133">
        <v>1002233469</v>
      </c>
      <c r="AV1374" s="133" t="s">
        <v>8209</v>
      </c>
      <c r="AW1374" s="133"/>
      <c r="AX1374" s="138"/>
      <c r="AY1374" s="138"/>
      <c r="AZ1374" s="138"/>
      <c r="BA1374" s="138"/>
      <c r="BB1374" s="138"/>
      <c r="BC1374" s="300">
        <v>1440084644</v>
      </c>
      <c r="BD1374" s="300" t="s">
        <v>10164</v>
      </c>
      <c r="BE1374" s="138"/>
    </row>
    <row r="1375" spans="1:57" s="140" customFormat="1" ht="12" customHeight="1">
      <c r="A1375" s="119">
        <v>2015</v>
      </c>
      <c r="B1375" s="119" t="s">
        <v>5757</v>
      </c>
      <c r="C1375" s="119" t="s">
        <v>5758</v>
      </c>
      <c r="D1375" s="131">
        <v>5700360604</v>
      </c>
      <c r="E1375" s="131" t="str">
        <f t="shared" si="68"/>
        <v>SIM</v>
      </c>
      <c r="F1375" s="131" t="str">
        <f t="shared" si="69"/>
        <v>SIM</v>
      </c>
      <c r="G1375" s="132">
        <v>42227</v>
      </c>
      <c r="H1375" s="119" t="s">
        <v>8374</v>
      </c>
      <c r="I1375" s="119" t="s">
        <v>45</v>
      </c>
      <c r="J1375" s="119">
        <v>192</v>
      </c>
      <c r="K1375" s="119">
        <v>432</v>
      </c>
      <c r="L1375" s="119">
        <v>4</v>
      </c>
      <c r="M1375" s="119">
        <v>4</v>
      </c>
      <c r="N1375" s="119">
        <v>24</v>
      </c>
      <c r="O1375" s="119" t="s">
        <v>43</v>
      </c>
      <c r="P1375" s="119" t="s">
        <v>43</v>
      </c>
      <c r="Q1375" s="133" t="s">
        <v>43</v>
      </c>
      <c r="R1375" s="134" t="s">
        <v>18</v>
      </c>
      <c r="S1375" s="134" t="s">
        <v>8851</v>
      </c>
      <c r="T1375" s="119" t="s">
        <v>63</v>
      </c>
      <c r="U1375" s="119">
        <v>11</v>
      </c>
      <c r="V1375" s="134">
        <v>11291</v>
      </c>
      <c r="W1375" s="103" t="s">
        <v>5804</v>
      </c>
      <c r="X1375" s="136" t="str">
        <f t="shared" si="70"/>
        <v>11291ISBPS</v>
      </c>
      <c r="Y1375" s="137" t="s">
        <v>5805</v>
      </c>
      <c r="Z1375" s="119" t="s">
        <v>1162</v>
      </c>
      <c r="AA1375" s="119" t="s">
        <v>1163</v>
      </c>
      <c r="AB1375" s="131" t="s">
        <v>5806</v>
      </c>
      <c r="AC1375" s="119" t="s">
        <v>87</v>
      </c>
      <c r="AD1375" s="133" t="s">
        <v>42</v>
      </c>
      <c r="AE1375" s="119" t="s">
        <v>1078</v>
      </c>
      <c r="AF1375" s="119" t="s">
        <v>501</v>
      </c>
      <c r="AG1375" s="119" t="s">
        <v>1170</v>
      </c>
      <c r="AH1375" s="119"/>
      <c r="AI1375" s="138" t="s">
        <v>1788</v>
      </c>
      <c r="AJ1375" s="133" t="s">
        <v>123</v>
      </c>
      <c r="AK1375" s="133" t="s">
        <v>124</v>
      </c>
      <c r="AL1375" s="133"/>
      <c r="AM1375" s="133"/>
      <c r="AN1375" s="133" t="s">
        <v>42</v>
      </c>
      <c r="AO1375" s="133" t="s">
        <v>42</v>
      </c>
      <c r="AP1375" s="133" t="s">
        <v>183</v>
      </c>
      <c r="AQ1375" s="133" t="s">
        <v>71</v>
      </c>
      <c r="AR1375" s="137"/>
      <c r="AS1375" s="137"/>
      <c r="AT1375" s="137"/>
      <c r="AU1375" s="133">
        <v>1002272740</v>
      </c>
      <c r="AV1375" s="133" t="s">
        <v>8210</v>
      </c>
      <c r="AW1375" s="133"/>
      <c r="AX1375" s="138"/>
      <c r="AY1375" s="138"/>
      <c r="AZ1375" s="138"/>
      <c r="BA1375" s="138"/>
      <c r="BB1375" s="138"/>
      <c r="BC1375" s="300">
        <v>1440084644</v>
      </c>
      <c r="BD1375" s="300" t="s">
        <v>10165</v>
      </c>
      <c r="BE1375" s="138"/>
    </row>
    <row r="1376" spans="1:57" s="140" customFormat="1" ht="12" customHeight="1">
      <c r="A1376" s="119">
        <v>2015</v>
      </c>
      <c r="B1376" s="119" t="s">
        <v>5757</v>
      </c>
      <c r="C1376" s="119" t="s">
        <v>5758</v>
      </c>
      <c r="D1376" s="131">
        <v>5700355546</v>
      </c>
      <c r="E1376" s="131" t="str">
        <f t="shared" si="68"/>
        <v>SIM</v>
      </c>
      <c r="F1376" s="131" t="str">
        <f t="shared" si="69"/>
        <v>SIM</v>
      </c>
      <c r="G1376" s="132">
        <v>42192</v>
      </c>
      <c r="H1376" s="119" t="s">
        <v>8374</v>
      </c>
      <c r="I1376" s="119" t="s">
        <v>62</v>
      </c>
      <c r="J1376" s="119">
        <v>192</v>
      </c>
      <c r="K1376" s="119">
        <v>432</v>
      </c>
      <c r="L1376" s="119">
        <v>4</v>
      </c>
      <c r="M1376" s="119">
        <v>4</v>
      </c>
      <c r="N1376" s="119">
        <v>24</v>
      </c>
      <c r="O1376" s="119" t="s">
        <v>43</v>
      </c>
      <c r="P1376" s="119" t="s">
        <v>43</v>
      </c>
      <c r="Q1376" s="133" t="s">
        <v>43</v>
      </c>
      <c r="R1376" s="134" t="s">
        <v>18</v>
      </c>
      <c r="S1376" s="134" t="s">
        <v>8851</v>
      </c>
      <c r="T1376" s="119" t="s">
        <v>63</v>
      </c>
      <c r="U1376" s="119">
        <v>11</v>
      </c>
      <c r="V1376" s="134">
        <v>11480</v>
      </c>
      <c r="W1376" s="135" t="s">
        <v>5930</v>
      </c>
      <c r="X1376" s="136" t="str">
        <f t="shared" si="70"/>
        <v>11480PJBQX</v>
      </c>
      <c r="Y1376" s="137" t="s">
        <v>5931</v>
      </c>
      <c r="Z1376" s="119" t="s">
        <v>618</v>
      </c>
      <c r="AA1376" s="119" t="s">
        <v>619</v>
      </c>
      <c r="AB1376" s="131" t="s">
        <v>5932</v>
      </c>
      <c r="AC1376" s="119" t="s">
        <v>87</v>
      </c>
      <c r="AD1376" s="119" t="s">
        <v>621</v>
      </c>
      <c r="AE1376" s="119" t="s">
        <v>622</v>
      </c>
      <c r="AF1376" s="119" t="s">
        <v>501</v>
      </c>
      <c r="AG1376" s="119" t="s">
        <v>1170</v>
      </c>
      <c r="AH1376" s="119"/>
      <c r="AI1376" s="119" t="s">
        <v>1788</v>
      </c>
      <c r="AJ1376" s="133" t="s">
        <v>123</v>
      </c>
      <c r="AK1376" s="133" t="s">
        <v>124</v>
      </c>
      <c r="AL1376" s="133"/>
      <c r="AM1376" s="133"/>
      <c r="AN1376" s="133" t="s">
        <v>42</v>
      </c>
      <c r="AO1376" s="133" t="s">
        <v>42</v>
      </c>
      <c r="AP1376" s="133" t="s">
        <v>81</v>
      </c>
      <c r="AQ1376" s="133" t="s">
        <v>71</v>
      </c>
      <c r="AR1376" s="137"/>
      <c r="AS1376" s="137"/>
      <c r="AT1376" s="137"/>
      <c r="AU1376" s="133">
        <v>1002233140</v>
      </c>
      <c r="AV1376" s="133" t="s">
        <v>5933</v>
      </c>
      <c r="AW1376" s="133">
        <v>-46970972</v>
      </c>
      <c r="AX1376" s="138"/>
      <c r="AY1376" s="138"/>
      <c r="AZ1376" s="138"/>
      <c r="BA1376" s="138"/>
      <c r="BB1376" s="138"/>
      <c r="BC1376" s="300">
        <v>1440084644</v>
      </c>
      <c r="BD1376" s="300" t="s">
        <v>10166</v>
      </c>
      <c r="BE1376" s="138"/>
    </row>
    <row r="1377" spans="1:57" s="140" customFormat="1" ht="12" customHeight="1">
      <c r="A1377" s="119">
        <v>2015</v>
      </c>
      <c r="B1377" s="119" t="s">
        <v>5757</v>
      </c>
      <c r="C1377" s="119" t="s">
        <v>5758</v>
      </c>
      <c r="D1377" s="131">
        <v>5700317775</v>
      </c>
      <c r="E1377" s="131" t="str">
        <f t="shared" si="68"/>
        <v>SIM</v>
      </c>
      <c r="F1377" s="131" t="str">
        <f t="shared" si="69"/>
        <v>SIM</v>
      </c>
      <c r="G1377" s="132">
        <v>42178</v>
      </c>
      <c r="H1377" s="119" t="s">
        <v>8374</v>
      </c>
      <c r="I1377" s="119" t="s">
        <v>62</v>
      </c>
      <c r="J1377" s="119">
        <v>192</v>
      </c>
      <c r="K1377" s="119">
        <v>432</v>
      </c>
      <c r="L1377" s="119">
        <v>4</v>
      </c>
      <c r="M1377" s="119">
        <v>4</v>
      </c>
      <c r="N1377" s="119">
        <v>24</v>
      </c>
      <c r="O1377" s="119" t="s">
        <v>43</v>
      </c>
      <c r="P1377" s="119" t="s">
        <v>43</v>
      </c>
      <c r="Q1377" s="133" t="s">
        <v>43</v>
      </c>
      <c r="R1377" s="134" t="s">
        <v>18</v>
      </c>
      <c r="S1377" s="134" t="s">
        <v>8851</v>
      </c>
      <c r="T1377" s="134" t="s">
        <v>63</v>
      </c>
      <c r="U1377" s="119">
        <v>11</v>
      </c>
      <c r="V1377" s="134" t="s">
        <v>4375</v>
      </c>
      <c r="W1377" s="135" t="s">
        <v>5943</v>
      </c>
      <c r="X1377" s="136" t="str">
        <f t="shared" si="70"/>
        <v>11791CFCFY</v>
      </c>
      <c r="Y1377" s="137" t="s">
        <v>10782</v>
      </c>
      <c r="Z1377" s="119" t="s">
        <v>3225</v>
      </c>
      <c r="AA1377" s="119" t="s">
        <v>5944</v>
      </c>
      <c r="AB1377" s="131" t="s">
        <v>5945</v>
      </c>
      <c r="AC1377" s="119" t="s">
        <v>348</v>
      </c>
      <c r="AD1377" s="119" t="s">
        <v>5946</v>
      </c>
      <c r="AE1377" s="119" t="s">
        <v>558</v>
      </c>
      <c r="AF1377" s="119" t="s">
        <v>350</v>
      </c>
      <c r="AG1377" s="119" t="s">
        <v>351</v>
      </c>
      <c r="AH1377" s="119"/>
      <c r="AI1377" s="119" t="s">
        <v>3683</v>
      </c>
      <c r="AJ1377" s="133" t="s">
        <v>124</v>
      </c>
      <c r="AK1377" s="133" t="s">
        <v>123</v>
      </c>
      <c r="AL1377" s="133"/>
      <c r="AM1377" s="133"/>
      <c r="AN1377" s="133" t="s">
        <v>42</v>
      </c>
      <c r="AO1377" s="133" t="s">
        <v>42</v>
      </c>
      <c r="AP1377" s="133" t="s">
        <v>5052</v>
      </c>
      <c r="AQ1377" s="133" t="s">
        <v>71</v>
      </c>
      <c r="AR1377" s="137"/>
      <c r="AS1377" s="137"/>
      <c r="AT1377" s="137"/>
      <c r="AU1377" s="145">
        <v>1003675783</v>
      </c>
      <c r="AV1377" s="133" t="s">
        <v>5947</v>
      </c>
      <c r="AW1377" s="133">
        <v>-47110844</v>
      </c>
      <c r="AX1377" s="138"/>
      <c r="AY1377" s="138"/>
      <c r="AZ1377" s="138"/>
      <c r="BA1377" s="138"/>
      <c r="BB1377" s="138"/>
      <c r="BC1377" s="300">
        <v>1440084644</v>
      </c>
      <c r="BD1377" s="300" t="s">
        <v>10167</v>
      </c>
      <c r="BE1377" s="138"/>
    </row>
    <row r="1378" spans="1:57" s="140" customFormat="1" ht="12" customHeight="1">
      <c r="A1378" s="119">
        <v>2015</v>
      </c>
      <c r="B1378" s="119" t="s">
        <v>5757</v>
      </c>
      <c r="C1378" s="119" t="s">
        <v>5758</v>
      </c>
      <c r="D1378" s="131"/>
      <c r="E1378" s="131" t="str">
        <f t="shared" si="68"/>
        <v>SIM</v>
      </c>
      <c r="F1378" s="131" t="str">
        <f t="shared" si="69"/>
        <v>SIM</v>
      </c>
      <c r="G1378" s="132">
        <v>42366</v>
      </c>
      <c r="H1378" s="119" t="s">
        <v>87</v>
      </c>
      <c r="I1378" s="119" t="s">
        <v>357</v>
      </c>
      <c r="J1378" s="119">
        <v>192</v>
      </c>
      <c r="K1378" s="119">
        <f>448+64</f>
        <v>512</v>
      </c>
      <c r="L1378" s="119">
        <v>8</v>
      </c>
      <c r="M1378" s="119">
        <v>8</v>
      </c>
      <c r="N1378" s="119">
        <v>16</v>
      </c>
      <c r="O1378" s="119" t="s">
        <v>43</v>
      </c>
      <c r="P1378" s="119" t="s">
        <v>43</v>
      </c>
      <c r="Q1378" s="133" t="s">
        <v>43</v>
      </c>
      <c r="R1378" s="134" t="s">
        <v>18</v>
      </c>
      <c r="S1378" s="134" t="s">
        <v>8851</v>
      </c>
      <c r="T1378" s="119" t="s">
        <v>63</v>
      </c>
      <c r="U1378" s="119">
        <v>11</v>
      </c>
      <c r="V1378" s="134">
        <v>11300</v>
      </c>
      <c r="W1378" s="103" t="s">
        <v>5862</v>
      </c>
      <c r="X1378" s="136" t="str">
        <f t="shared" si="70"/>
        <v>11300IDDMA</v>
      </c>
      <c r="Y1378" s="137" t="s">
        <v>5863</v>
      </c>
      <c r="Z1378" s="119" t="s">
        <v>180</v>
      </c>
      <c r="AA1378" s="119" t="s">
        <v>2378</v>
      </c>
      <c r="AB1378" s="131" t="s">
        <v>5864</v>
      </c>
      <c r="AC1378" s="133" t="s">
        <v>52</v>
      </c>
      <c r="AD1378" s="119" t="s">
        <v>5865</v>
      </c>
      <c r="AE1378" s="119" t="s">
        <v>3843</v>
      </c>
      <c r="AF1378" s="119" t="s">
        <v>311</v>
      </c>
      <c r="AG1378" s="119" t="s">
        <v>1443</v>
      </c>
      <c r="AH1378" s="119"/>
      <c r="AI1378" s="138" t="s">
        <v>3984</v>
      </c>
      <c r="AJ1378" s="133" t="s">
        <v>124</v>
      </c>
      <c r="AK1378" s="133" t="s">
        <v>123</v>
      </c>
      <c r="AL1378" s="133"/>
      <c r="AM1378" s="133"/>
      <c r="AN1378" s="133" t="s">
        <v>42</v>
      </c>
      <c r="AO1378" s="133" t="s">
        <v>42</v>
      </c>
      <c r="AP1378" s="133" t="s">
        <v>56</v>
      </c>
      <c r="AQ1378" s="133" t="s">
        <v>56</v>
      </c>
      <c r="AR1378" s="137"/>
      <c r="AS1378" s="137"/>
      <c r="AT1378" s="137"/>
      <c r="AU1378" s="133">
        <v>1003127662</v>
      </c>
      <c r="AV1378" s="138" t="s">
        <v>5866</v>
      </c>
      <c r="AW1378" s="138" t="s">
        <v>5867</v>
      </c>
      <c r="AX1378" s="138"/>
      <c r="AY1378" s="138"/>
      <c r="AZ1378" s="138"/>
      <c r="BA1378" s="138"/>
      <c r="BB1378" s="138"/>
      <c r="BC1378" s="300">
        <v>1892063257</v>
      </c>
      <c r="BD1378" s="300" t="s">
        <v>10168</v>
      </c>
      <c r="BE1378" s="138"/>
    </row>
    <row r="1379" spans="1:57" s="140" customFormat="1" ht="12" customHeight="1">
      <c r="A1379" s="119">
        <v>2015</v>
      </c>
      <c r="B1379" s="119" t="s">
        <v>5757</v>
      </c>
      <c r="C1379" s="119" t="s">
        <v>5758</v>
      </c>
      <c r="D1379" s="131">
        <v>5700401678</v>
      </c>
      <c r="E1379" s="131" t="str">
        <f t="shared" si="68"/>
        <v>SIM</v>
      </c>
      <c r="F1379" s="131" t="str">
        <f t="shared" si="69"/>
        <v>SIM</v>
      </c>
      <c r="G1379" s="132">
        <v>42349</v>
      </c>
      <c r="H1379" s="119" t="s">
        <v>8374</v>
      </c>
      <c r="I1379" s="119" t="s">
        <v>45</v>
      </c>
      <c r="J1379" s="119">
        <v>192</v>
      </c>
      <c r="K1379" s="119">
        <v>432</v>
      </c>
      <c r="L1379" s="119">
        <v>4</v>
      </c>
      <c r="M1379" s="119">
        <v>4</v>
      </c>
      <c r="N1379" s="119">
        <v>24</v>
      </c>
      <c r="O1379" s="119" t="s">
        <v>43</v>
      </c>
      <c r="P1379" s="119" t="s">
        <v>43</v>
      </c>
      <c r="Q1379" s="133" t="s">
        <v>43</v>
      </c>
      <c r="R1379" s="134" t="s">
        <v>18</v>
      </c>
      <c r="S1379" s="134" t="s">
        <v>8851</v>
      </c>
      <c r="T1379" s="119" t="s">
        <v>63</v>
      </c>
      <c r="U1379" s="119">
        <v>11</v>
      </c>
      <c r="V1379" s="134">
        <v>11300</v>
      </c>
      <c r="W1379" s="103" t="s">
        <v>5868</v>
      </c>
      <c r="X1379" s="136" t="str">
        <f t="shared" si="70"/>
        <v>11300IDDMC</v>
      </c>
      <c r="Y1379" s="137" t="s">
        <v>5869</v>
      </c>
      <c r="Z1379" s="119" t="s">
        <v>180</v>
      </c>
      <c r="AA1379" s="119" t="s">
        <v>2378</v>
      </c>
      <c r="AB1379" s="131" t="s">
        <v>5870</v>
      </c>
      <c r="AC1379" s="133" t="s">
        <v>52</v>
      </c>
      <c r="AD1379" s="119" t="s">
        <v>5865</v>
      </c>
      <c r="AE1379" s="119" t="s">
        <v>3843</v>
      </c>
      <c r="AF1379" s="119" t="s">
        <v>311</v>
      </c>
      <c r="AG1379" s="119" t="s">
        <v>1443</v>
      </c>
      <c r="AH1379" s="119"/>
      <c r="AI1379" s="138" t="s">
        <v>3984</v>
      </c>
      <c r="AJ1379" s="133" t="s">
        <v>124</v>
      </c>
      <c r="AK1379" s="133" t="s">
        <v>123</v>
      </c>
      <c r="AL1379" s="133"/>
      <c r="AM1379" s="133"/>
      <c r="AN1379" s="133" t="s">
        <v>42</v>
      </c>
      <c r="AO1379" s="133" t="s">
        <v>42</v>
      </c>
      <c r="AP1379" s="133" t="s">
        <v>112</v>
      </c>
      <c r="AQ1379" s="133" t="s">
        <v>102</v>
      </c>
      <c r="AR1379" s="137"/>
      <c r="AS1379" s="137"/>
      <c r="AT1379" s="137"/>
      <c r="AU1379" s="133">
        <v>1003128642</v>
      </c>
      <c r="AV1379" s="138" t="s">
        <v>8226</v>
      </c>
      <c r="AW1379" s="138" t="s">
        <v>8301</v>
      </c>
      <c r="AX1379" s="138"/>
      <c r="AY1379" s="138"/>
      <c r="AZ1379" s="138"/>
      <c r="BA1379" s="138"/>
      <c r="BB1379" s="138"/>
      <c r="BC1379" s="300">
        <v>1440084644</v>
      </c>
      <c r="BD1379" s="300" t="s">
        <v>10169</v>
      </c>
      <c r="BE1379" s="138"/>
    </row>
    <row r="1380" spans="1:57" s="140" customFormat="1" ht="12" customHeight="1">
      <c r="A1380" s="119">
        <v>2015</v>
      </c>
      <c r="B1380" s="119" t="s">
        <v>5757</v>
      </c>
      <c r="C1380" s="119" t="s">
        <v>5758</v>
      </c>
      <c r="D1380" s="131">
        <v>5700401683</v>
      </c>
      <c r="E1380" s="131" t="str">
        <f t="shared" si="68"/>
        <v>SIM</v>
      </c>
      <c r="F1380" s="131" t="str">
        <f t="shared" si="69"/>
        <v>SIM</v>
      </c>
      <c r="G1380" s="132">
        <v>42349</v>
      </c>
      <c r="H1380" s="119" t="s">
        <v>8374</v>
      </c>
      <c r="I1380" s="119" t="s">
        <v>45</v>
      </c>
      <c r="J1380" s="119">
        <v>192</v>
      </c>
      <c r="K1380" s="119">
        <v>432</v>
      </c>
      <c r="L1380" s="119">
        <v>4</v>
      </c>
      <c r="M1380" s="119">
        <v>4</v>
      </c>
      <c r="N1380" s="119">
        <v>24</v>
      </c>
      <c r="O1380" s="119" t="s">
        <v>43</v>
      </c>
      <c r="P1380" s="119" t="s">
        <v>43</v>
      </c>
      <c r="Q1380" s="133" t="s">
        <v>43</v>
      </c>
      <c r="R1380" s="134" t="s">
        <v>18</v>
      </c>
      <c r="S1380" s="134" t="s">
        <v>8851</v>
      </c>
      <c r="T1380" s="119" t="s">
        <v>63</v>
      </c>
      <c r="U1380" s="119">
        <v>11</v>
      </c>
      <c r="V1380" s="134">
        <v>11300</v>
      </c>
      <c r="W1380" s="103" t="s">
        <v>5871</v>
      </c>
      <c r="X1380" s="136" t="str">
        <f t="shared" si="70"/>
        <v>11300IDDME</v>
      </c>
      <c r="Y1380" s="137" t="s">
        <v>5872</v>
      </c>
      <c r="Z1380" s="119" t="s">
        <v>180</v>
      </c>
      <c r="AA1380" s="119" t="s">
        <v>2378</v>
      </c>
      <c r="AB1380" s="131" t="s">
        <v>5873</v>
      </c>
      <c r="AC1380" s="133" t="s">
        <v>52</v>
      </c>
      <c r="AD1380" s="119" t="s">
        <v>5865</v>
      </c>
      <c r="AE1380" s="119" t="s">
        <v>3843</v>
      </c>
      <c r="AF1380" s="119" t="s">
        <v>311</v>
      </c>
      <c r="AG1380" s="119" t="s">
        <v>1443</v>
      </c>
      <c r="AH1380" s="119"/>
      <c r="AI1380" s="138" t="s">
        <v>3984</v>
      </c>
      <c r="AJ1380" s="133" t="s">
        <v>124</v>
      </c>
      <c r="AK1380" s="133" t="s">
        <v>123</v>
      </c>
      <c r="AL1380" s="133"/>
      <c r="AM1380" s="133"/>
      <c r="AN1380" s="133" t="s">
        <v>42</v>
      </c>
      <c r="AO1380" s="133" t="s">
        <v>42</v>
      </c>
      <c r="AP1380" s="133" t="s">
        <v>112</v>
      </c>
      <c r="AQ1380" s="133" t="s">
        <v>102</v>
      </c>
      <c r="AR1380" s="137"/>
      <c r="AS1380" s="137"/>
      <c r="AT1380" s="137"/>
      <c r="AU1380" s="133">
        <v>1003130159</v>
      </c>
      <c r="AV1380" s="133" t="s">
        <v>8227</v>
      </c>
      <c r="AW1380" s="133" t="s">
        <v>8302</v>
      </c>
      <c r="AX1380" s="138"/>
      <c r="AY1380" s="138"/>
      <c r="AZ1380" s="138"/>
      <c r="BA1380" s="138"/>
      <c r="BB1380" s="138"/>
      <c r="BC1380" s="300">
        <v>1440084644</v>
      </c>
      <c r="BD1380" s="300" t="s">
        <v>10170</v>
      </c>
      <c r="BE1380" s="138"/>
    </row>
    <row r="1381" spans="1:57" s="140" customFormat="1" ht="12" customHeight="1">
      <c r="A1381" s="119">
        <v>2015</v>
      </c>
      <c r="B1381" s="119" t="s">
        <v>5757</v>
      </c>
      <c r="C1381" s="119" t="s">
        <v>5758</v>
      </c>
      <c r="D1381" s="131">
        <v>5700401698</v>
      </c>
      <c r="E1381" s="131" t="str">
        <f t="shared" si="68"/>
        <v>SIM</v>
      </c>
      <c r="F1381" s="131" t="str">
        <f t="shared" si="69"/>
        <v>SIM</v>
      </c>
      <c r="G1381" s="132">
        <v>42356</v>
      </c>
      <c r="H1381" s="119" t="s">
        <v>8374</v>
      </c>
      <c r="I1381" s="119" t="s">
        <v>357</v>
      </c>
      <c r="J1381" s="119">
        <v>192</v>
      </c>
      <c r="K1381" s="119">
        <f>432+144</f>
        <v>576</v>
      </c>
      <c r="L1381" s="119">
        <v>4</v>
      </c>
      <c r="M1381" s="119">
        <v>4</v>
      </c>
      <c r="N1381" s="119">
        <v>24</v>
      </c>
      <c r="O1381" s="119" t="s">
        <v>43</v>
      </c>
      <c r="P1381" s="119" t="s">
        <v>43</v>
      </c>
      <c r="Q1381" s="133" t="s">
        <v>43</v>
      </c>
      <c r="R1381" s="134" t="s">
        <v>18</v>
      </c>
      <c r="S1381" s="134" t="s">
        <v>8851</v>
      </c>
      <c r="T1381" s="119" t="s">
        <v>63</v>
      </c>
      <c r="U1381" s="119">
        <v>11</v>
      </c>
      <c r="V1381" s="134">
        <v>11300</v>
      </c>
      <c r="W1381" s="103" t="s">
        <v>5874</v>
      </c>
      <c r="X1381" s="136" t="str">
        <f t="shared" si="70"/>
        <v>11300IDDMH</v>
      </c>
      <c r="Y1381" s="137" t="s">
        <v>5875</v>
      </c>
      <c r="Z1381" s="119" t="s">
        <v>180</v>
      </c>
      <c r="AA1381" s="119" t="s">
        <v>2378</v>
      </c>
      <c r="AB1381" s="131" t="s">
        <v>5876</v>
      </c>
      <c r="AC1381" s="133" t="s">
        <v>52</v>
      </c>
      <c r="AD1381" s="119" t="s">
        <v>5865</v>
      </c>
      <c r="AE1381" s="119" t="s">
        <v>3843</v>
      </c>
      <c r="AF1381" s="119" t="s">
        <v>311</v>
      </c>
      <c r="AG1381" s="119" t="s">
        <v>1443</v>
      </c>
      <c r="AH1381" s="119"/>
      <c r="AI1381" s="138" t="s">
        <v>3984</v>
      </c>
      <c r="AJ1381" s="133" t="s">
        <v>124</v>
      </c>
      <c r="AK1381" s="133" t="s">
        <v>123</v>
      </c>
      <c r="AL1381" s="133"/>
      <c r="AM1381" s="133"/>
      <c r="AN1381" s="133" t="s">
        <v>42</v>
      </c>
      <c r="AO1381" s="133" t="s">
        <v>42</v>
      </c>
      <c r="AP1381" s="133" t="s">
        <v>56</v>
      </c>
      <c r="AQ1381" s="133" t="s">
        <v>56</v>
      </c>
      <c r="AR1381" s="137"/>
      <c r="AS1381" s="137"/>
      <c r="AT1381" s="137"/>
      <c r="AU1381" s="133">
        <v>1003130663</v>
      </c>
      <c r="AV1381" s="138" t="s">
        <v>8228</v>
      </c>
      <c r="AW1381" s="133" t="s">
        <v>8303</v>
      </c>
      <c r="AX1381" s="138"/>
      <c r="AY1381" s="138"/>
      <c r="AZ1381" s="138"/>
      <c r="BA1381" s="138"/>
      <c r="BB1381" s="138"/>
      <c r="BC1381" s="300">
        <v>1440084644</v>
      </c>
      <c r="BD1381" s="300" t="s">
        <v>10171</v>
      </c>
      <c r="BE1381" s="138"/>
    </row>
    <row r="1382" spans="1:57" s="140" customFormat="1" ht="12" customHeight="1">
      <c r="A1382" s="119">
        <v>2015</v>
      </c>
      <c r="B1382" s="119" t="s">
        <v>5757</v>
      </c>
      <c r="C1382" s="119" t="s">
        <v>5758</v>
      </c>
      <c r="D1382" s="131">
        <v>5700405303</v>
      </c>
      <c r="E1382" s="131" t="str">
        <f t="shared" si="68"/>
        <v>SIM</v>
      </c>
      <c r="F1382" s="131" t="str">
        <f t="shared" si="69"/>
        <v>SIM</v>
      </c>
      <c r="G1382" s="132">
        <v>42366</v>
      </c>
      <c r="H1382" s="119" t="s">
        <v>8374</v>
      </c>
      <c r="I1382" s="119" t="s">
        <v>357</v>
      </c>
      <c r="J1382" s="119">
        <v>192</v>
      </c>
      <c r="K1382" s="119">
        <v>432</v>
      </c>
      <c r="L1382" s="119">
        <v>4</v>
      </c>
      <c r="M1382" s="119">
        <v>4</v>
      </c>
      <c r="N1382" s="119">
        <v>24</v>
      </c>
      <c r="O1382" s="119" t="s">
        <v>43</v>
      </c>
      <c r="P1382" s="119" t="s">
        <v>43</v>
      </c>
      <c r="Q1382" s="133" t="s">
        <v>43</v>
      </c>
      <c r="R1382" s="134" t="s">
        <v>18</v>
      </c>
      <c r="S1382" s="134" t="s">
        <v>8851</v>
      </c>
      <c r="T1382" s="119" t="s">
        <v>63</v>
      </c>
      <c r="U1382" s="119">
        <v>11</v>
      </c>
      <c r="V1382" s="134">
        <v>11300</v>
      </c>
      <c r="W1382" s="103" t="s">
        <v>5877</v>
      </c>
      <c r="X1382" s="136" t="str">
        <f t="shared" si="70"/>
        <v>11300IDDMN</v>
      </c>
      <c r="Y1382" s="137" t="s">
        <v>5878</v>
      </c>
      <c r="Z1382" s="119" t="s">
        <v>180</v>
      </c>
      <c r="AA1382" s="119" t="s">
        <v>2378</v>
      </c>
      <c r="AB1382" s="131" t="s">
        <v>5879</v>
      </c>
      <c r="AC1382" s="133" t="s">
        <v>52</v>
      </c>
      <c r="AD1382" s="119" t="s">
        <v>5865</v>
      </c>
      <c r="AE1382" s="119" t="s">
        <v>3843</v>
      </c>
      <c r="AF1382" s="119" t="s">
        <v>311</v>
      </c>
      <c r="AG1382" s="119" t="s">
        <v>1443</v>
      </c>
      <c r="AH1382" s="119"/>
      <c r="AI1382" s="138" t="s">
        <v>3984</v>
      </c>
      <c r="AJ1382" s="133" t="s">
        <v>124</v>
      </c>
      <c r="AK1382" s="133" t="s">
        <v>123</v>
      </c>
      <c r="AL1382" s="133"/>
      <c r="AM1382" s="133"/>
      <c r="AN1382" s="133" t="s">
        <v>42</v>
      </c>
      <c r="AO1382" s="133" t="s">
        <v>42</v>
      </c>
      <c r="AP1382" s="133" t="s">
        <v>56</v>
      </c>
      <c r="AQ1382" s="133" t="s">
        <v>56</v>
      </c>
      <c r="AR1382" s="137"/>
      <c r="AS1382" s="137"/>
      <c r="AT1382" s="137"/>
      <c r="AU1382" s="133">
        <v>1003131635</v>
      </c>
      <c r="AV1382" s="133" t="s">
        <v>8229</v>
      </c>
      <c r="AW1382" s="133"/>
      <c r="AX1382" s="138"/>
      <c r="AY1382" s="138"/>
      <c r="AZ1382" s="138"/>
      <c r="BA1382" s="138"/>
      <c r="BB1382" s="138"/>
      <c r="BC1382" s="300">
        <v>1440084644</v>
      </c>
      <c r="BD1382" s="300" t="s">
        <v>10172</v>
      </c>
      <c r="BE1382" s="138"/>
    </row>
    <row r="1383" spans="1:57" s="140" customFormat="1" ht="12" customHeight="1">
      <c r="A1383" s="119">
        <v>2015</v>
      </c>
      <c r="B1383" s="119" t="s">
        <v>5757</v>
      </c>
      <c r="C1383" s="119" t="s">
        <v>5758</v>
      </c>
      <c r="D1383" s="131">
        <v>5700401673</v>
      </c>
      <c r="E1383" s="131" t="str">
        <f t="shared" si="68"/>
        <v>SIM</v>
      </c>
      <c r="F1383" s="131" t="str">
        <f t="shared" si="69"/>
        <v>SIM</v>
      </c>
      <c r="G1383" s="132">
        <v>42360</v>
      </c>
      <c r="H1383" s="119" t="s">
        <v>8374</v>
      </c>
      <c r="I1383" s="119" t="s">
        <v>357</v>
      </c>
      <c r="J1383" s="119">
        <v>192</v>
      </c>
      <c r="K1383" s="119">
        <v>432</v>
      </c>
      <c r="L1383" s="119">
        <v>4</v>
      </c>
      <c r="M1383" s="119">
        <v>4</v>
      </c>
      <c r="N1383" s="119">
        <v>24</v>
      </c>
      <c r="O1383" s="119" t="s">
        <v>43</v>
      </c>
      <c r="P1383" s="119" t="s">
        <v>43</v>
      </c>
      <c r="Q1383" s="133" t="s">
        <v>43</v>
      </c>
      <c r="R1383" s="134" t="s">
        <v>18</v>
      </c>
      <c r="S1383" s="134" t="s">
        <v>8851</v>
      </c>
      <c r="T1383" s="119" t="s">
        <v>63</v>
      </c>
      <c r="U1383" s="119">
        <v>11</v>
      </c>
      <c r="V1383" s="134">
        <v>11300</v>
      </c>
      <c r="W1383" s="103" t="s">
        <v>5880</v>
      </c>
      <c r="X1383" s="136" t="str">
        <f t="shared" si="70"/>
        <v>11300IDDMX</v>
      </c>
      <c r="Y1383" s="137" t="s">
        <v>5881</v>
      </c>
      <c r="Z1383" s="119" t="s">
        <v>180</v>
      </c>
      <c r="AA1383" s="119" t="s">
        <v>2378</v>
      </c>
      <c r="AB1383" s="131" t="s">
        <v>5882</v>
      </c>
      <c r="AC1383" s="133" t="s">
        <v>52</v>
      </c>
      <c r="AD1383" s="119" t="s">
        <v>5865</v>
      </c>
      <c r="AE1383" s="119" t="s">
        <v>3843</v>
      </c>
      <c r="AF1383" s="119" t="s">
        <v>311</v>
      </c>
      <c r="AG1383" s="119" t="s">
        <v>1443</v>
      </c>
      <c r="AH1383" s="119"/>
      <c r="AI1383" s="138" t="s">
        <v>3984</v>
      </c>
      <c r="AJ1383" s="133" t="s">
        <v>124</v>
      </c>
      <c r="AK1383" s="133" t="s">
        <v>123</v>
      </c>
      <c r="AL1383" s="133"/>
      <c r="AM1383" s="133"/>
      <c r="AN1383" s="133" t="s">
        <v>42</v>
      </c>
      <c r="AO1383" s="133" t="s">
        <v>42</v>
      </c>
      <c r="AP1383" s="133" t="s">
        <v>56</v>
      </c>
      <c r="AQ1383" s="133" t="s">
        <v>56</v>
      </c>
      <c r="AR1383" s="137"/>
      <c r="AS1383" s="137"/>
      <c r="AT1383" s="137"/>
      <c r="AU1383" s="133">
        <v>1003132674</v>
      </c>
      <c r="AV1383" s="133" t="s">
        <v>8230</v>
      </c>
      <c r="AW1383" s="133" t="s">
        <v>8304</v>
      </c>
      <c r="AX1383" s="138"/>
      <c r="AY1383" s="138"/>
      <c r="AZ1383" s="138"/>
      <c r="BA1383" s="138"/>
      <c r="BB1383" s="138"/>
      <c r="BC1383" s="300">
        <v>1440084644</v>
      </c>
      <c r="BD1383" s="300" t="s">
        <v>10173</v>
      </c>
      <c r="BE1383" s="138"/>
    </row>
    <row r="1384" spans="1:57" s="140" customFormat="1" ht="12" customHeight="1">
      <c r="A1384" s="119">
        <v>2015</v>
      </c>
      <c r="B1384" s="119" t="s">
        <v>5757</v>
      </c>
      <c r="C1384" s="119" t="s">
        <v>5758</v>
      </c>
      <c r="D1384" s="131">
        <v>5700401678</v>
      </c>
      <c r="E1384" s="131" t="str">
        <f t="shared" si="68"/>
        <v>SIM</v>
      </c>
      <c r="F1384" s="131" t="str">
        <f t="shared" si="69"/>
        <v>SIM</v>
      </c>
      <c r="G1384" s="132">
        <v>42349</v>
      </c>
      <c r="H1384" s="119" t="s">
        <v>8374</v>
      </c>
      <c r="I1384" s="119" t="s">
        <v>45</v>
      </c>
      <c r="J1384" s="119">
        <v>192</v>
      </c>
      <c r="K1384" s="119">
        <v>432</v>
      </c>
      <c r="L1384" s="119">
        <v>4</v>
      </c>
      <c r="M1384" s="119">
        <v>4</v>
      </c>
      <c r="N1384" s="119">
        <v>24</v>
      </c>
      <c r="O1384" s="119" t="s">
        <v>43</v>
      </c>
      <c r="P1384" s="119" t="s">
        <v>43</v>
      </c>
      <c r="Q1384" s="133" t="s">
        <v>43</v>
      </c>
      <c r="R1384" s="134" t="s">
        <v>18</v>
      </c>
      <c r="S1384" s="134" t="s">
        <v>8851</v>
      </c>
      <c r="T1384" s="119" t="s">
        <v>63</v>
      </c>
      <c r="U1384" s="119">
        <v>11</v>
      </c>
      <c r="V1384" s="134">
        <v>11300</v>
      </c>
      <c r="W1384" s="103" t="s">
        <v>5883</v>
      </c>
      <c r="X1384" s="136" t="str">
        <f t="shared" si="70"/>
        <v>11300IDDMZ</v>
      </c>
      <c r="Y1384" s="137" t="s">
        <v>5884</v>
      </c>
      <c r="Z1384" s="119" t="s">
        <v>180</v>
      </c>
      <c r="AA1384" s="119" t="s">
        <v>2378</v>
      </c>
      <c r="AB1384" s="131" t="s">
        <v>5885</v>
      </c>
      <c r="AC1384" s="133" t="s">
        <v>52</v>
      </c>
      <c r="AD1384" s="119" t="s">
        <v>5865</v>
      </c>
      <c r="AE1384" s="119" t="s">
        <v>3843</v>
      </c>
      <c r="AF1384" s="119" t="s">
        <v>311</v>
      </c>
      <c r="AG1384" s="119" t="s">
        <v>1443</v>
      </c>
      <c r="AH1384" s="119"/>
      <c r="AI1384" s="138" t="s">
        <v>3984</v>
      </c>
      <c r="AJ1384" s="133" t="s">
        <v>124</v>
      </c>
      <c r="AK1384" s="133" t="s">
        <v>123</v>
      </c>
      <c r="AL1384" s="133"/>
      <c r="AM1384" s="133"/>
      <c r="AN1384" s="133" t="s">
        <v>42</v>
      </c>
      <c r="AO1384" s="133" t="s">
        <v>42</v>
      </c>
      <c r="AP1384" s="133" t="s">
        <v>183</v>
      </c>
      <c r="AQ1384" s="133" t="s">
        <v>71</v>
      </c>
      <c r="AR1384" s="137"/>
      <c r="AS1384" s="137"/>
      <c r="AT1384" s="137"/>
      <c r="AU1384" s="133">
        <v>1003132771</v>
      </c>
      <c r="AV1384" s="133" t="s">
        <v>8231</v>
      </c>
      <c r="AW1384" s="133"/>
      <c r="AX1384" s="138"/>
      <c r="AY1384" s="138"/>
      <c r="AZ1384" s="138"/>
      <c r="BA1384" s="138"/>
      <c r="BB1384" s="138"/>
      <c r="BC1384" s="300">
        <v>1440084644</v>
      </c>
      <c r="BD1384" s="300" t="s">
        <v>10174</v>
      </c>
      <c r="BE1384" s="138"/>
    </row>
    <row r="1385" spans="1:57" s="140" customFormat="1" ht="12" customHeight="1">
      <c r="A1385" s="119">
        <v>2015</v>
      </c>
      <c r="B1385" s="119" t="s">
        <v>5757</v>
      </c>
      <c r="C1385" s="119" t="s">
        <v>5758</v>
      </c>
      <c r="D1385" s="131">
        <v>5700318534</v>
      </c>
      <c r="E1385" s="131" t="str">
        <f t="shared" si="68"/>
        <v>SIM</v>
      </c>
      <c r="F1385" s="131" t="str">
        <f t="shared" si="69"/>
        <v>SIM</v>
      </c>
      <c r="G1385" s="132">
        <v>42339</v>
      </c>
      <c r="H1385" s="119" t="s">
        <v>87</v>
      </c>
      <c r="I1385" s="119" t="s">
        <v>357</v>
      </c>
      <c r="J1385" s="119">
        <v>192</v>
      </c>
      <c r="K1385" s="119">
        <v>448</v>
      </c>
      <c r="L1385" s="119">
        <v>8</v>
      </c>
      <c r="M1385" s="119">
        <v>8</v>
      </c>
      <c r="N1385" s="119">
        <v>16</v>
      </c>
      <c r="O1385" s="119" t="s">
        <v>43</v>
      </c>
      <c r="P1385" s="119" t="s">
        <v>43</v>
      </c>
      <c r="Q1385" s="133" t="s">
        <v>43</v>
      </c>
      <c r="R1385" s="134" t="s">
        <v>18</v>
      </c>
      <c r="S1385" s="134" t="s">
        <v>8851</v>
      </c>
      <c r="T1385" s="134" t="s">
        <v>63</v>
      </c>
      <c r="U1385" s="119">
        <v>11</v>
      </c>
      <c r="V1385" s="134">
        <v>11950</v>
      </c>
      <c r="W1385" s="135" t="s">
        <v>5957</v>
      </c>
      <c r="X1385" s="136" t="str">
        <f t="shared" si="70"/>
        <v>11950TRFOW</v>
      </c>
      <c r="Y1385" s="137" t="s">
        <v>5958</v>
      </c>
      <c r="Z1385" s="119" t="s">
        <v>2017</v>
      </c>
      <c r="AA1385" s="119" t="s">
        <v>2018</v>
      </c>
      <c r="AB1385" s="131" t="s">
        <v>5959</v>
      </c>
      <c r="AC1385" s="119" t="s">
        <v>348</v>
      </c>
      <c r="AD1385" s="119" t="s">
        <v>2020</v>
      </c>
      <c r="AE1385" s="119" t="s">
        <v>925</v>
      </c>
      <c r="AF1385" s="119" t="s">
        <v>350</v>
      </c>
      <c r="AG1385" s="119" t="s">
        <v>351</v>
      </c>
      <c r="AH1385" s="119"/>
      <c r="AI1385" s="119" t="s">
        <v>3683</v>
      </c>
      <c r="AJ1385" s="133" t="s">
        <v>124</v>
      </c>
      <c r="AK1385" s="133" t="s">
        <v>123</v>
      </c>
      <c r="AL1385" s="133"/>
      <c r="AM1385" s="133"/>
      <c r="AN1385" s="133" t="s">
        <v>42</v>
      </c>
      <c r="AO1385" s="133" t="s">
        <v>42</v>
      </c>
      <c r="AP1385" s="133" t="s">
        <v>56</v>
      </c>
      <c r="AQ1385" s="133" t="s">
        <v>56</v>
      </c>
      <c r="AR1385" s="137"/>
      <c r="AS1385" s="137"/>
      <c r="AT1385" s="137"/>
      <c r="AU1385" s="133">
        <v>1003214590</v>
      </c>
      <c r="AV1385" s="133" t="s">
        <v>5960</v>
      </c>
      <c r="AW1385" s="133" t="s">
        <v>5961</v>
      </c>
      <c r="AX1385" s="138"/>
      <c r="AY1385" s="138"/>
      <c r="AZ1385" s="138"/>
      <c r="BA1385" s="138"/>
      <c r="BB1385" s="138"/>
      <c r="BC1385" s="300">
        <v>1892063257</v>
      </c>
      <c r="BD1385" s="300" t="s">
        <v>10613</v>
      </c>
      <c r="BE1385" s="138"/>
    </row>
    <row r="1386" spans="1:57" s="140" customFormat="1" ht="12" customHeight="1">
      <c r="A1386" s="119">
        <v>2015</v>
      </c>
      <c r="B1386" s="119" t="s">
        <v>5757</v>
      </c>
      <c r="C1386" s="119" t="s">
        <v>5758</v>
      </c>
      <c r="D1386" s="131">
        <v>5700317781</v>
      </c>
      <c r="E1386" s="131" t="str">
        <f t="shared" si="68"/>
        <v>SIM</v>
      </c>
      <c r="F1386" s="131" t="str">
        <f t="shared" si="69"/>
        <v>SIM</v>
      </c>
      <c r="G1386" s="132">
        <v>42214</v>
      </c>
      <c r="H1386" s="119" t="s">
        <v>44</v>
      </c>
      <c r="I1386" s="119" t="s">
        <v>62</v>
      </c>
      <c r="J1386" s="119">
        <v>192</v>
      </c>
      <c r="K1386" s="119">
        <v>432</v>
      </c>
      <c r="L1386" s="119">
        <v>4</v>
      </c>
      <c r="M1386" s="119">
        <v>4</v>
      </c>
      <c r="N1386" s="119">
        <v>32</v>
      </c>
      <c r="O1386" s="119" t="s">
        <v>43</v>
      </c>
      <c r="P1386" s="119" t="s">
        <v>43</v>
      </c>
      <c r="Q1386" s="133" t="s">
        <v>43</v>
      </c>
      <c r="R1386" s="134" t="s">
        <v>18</v>
      </c>
      <c r="S1386" s="134" t="s">
        <v>8851</v>
      </c>
      <c r="T1386" s="134" t="s">
        <v>63</v>
      </c>
      <c r="U1386" s="119">
        <v>11</v>
      </c>
      <c r="V1386" s="134" t="s">
        <v>5924</v>
      </c>
      <c r="W1386" s="135" t="s">
        <v>5925</v>
      </c>
      <c r="X1386" s="136" t="str">
        <f t="shared" si="70"/>
        <v>11401NZHLK</v>
      </c>
      <c r="Y1386" s="137" t="s">
        <v>5926</v>
      </c>
      <c r="Z1386" s="119" t="s">
        <v>1526</v>
      </c>
      <c r="AA1386" s="119" t="s">
        <v>1527</v>
      </c>
      <c r="AB1386" s="131" t="s">
        <v>5927</v>
      </c>
      <c r="AC1386" s="119" t="s">
        <v>348</v>
      </c>
      <c r="AD1386" s="119" t="s">
        <v>1529</v>
      </c>
      <c r="AE1386" s="119" t="s">
        <v>925</v>
      </c>
      <c r="AF1386" s="119" t="s">
        <v>350</v>
      </c>
      <c r="AG1386" s="119" t="s">
        <v>351</v>
      </c>
      <c r="AH1386" s="119"/>
      <c r="AI1386" s="119" t="s">
        <v>3683</v>
      </c>
      <c r="AJ1386" s="133" t="s">
        <v>124</v>
      </c>
      <c r="AK1386" s="133" t="s">
        <v>123</v>
      </c>
      <c r="AL1386" s="133"/>
      <c r="AM1386" s="133"/>
      <c r="AN1386" s="133" t="s">
        <v>42</v>
      </c>
      <c r="AO1386" s="133" t="s">
        <v>42</v>
      </c>
      <c r="AP1386" s="133" t="s">
        <v>81</v>
      </c>
      <c r="AQ1386" s="133" t="s">
        <v>71</v>
      </c>
      <c r="AR1386" s="137"/>
      <c r="AS1386" s="137"/>
      <c r="AT1386" s="137"/>
      <c r="AU1386" s="133">
        <v>1003674914</v>
      </c>
      <c r="AV1386" s="133" t="s">
        <v>8287</v>
      </c>
      <c r="AW1386" s="133" t="s">
        <v>8287</v>
      </c>
      <c r="AX1386" s="138" t="s">
        <v>8179</v>
      </c>
      <c r="AY1386" s="138"/>
      <c r="AZ1386" s="138"/>
      <c r="BA1386" s="138"/>
      <c r="BB1386" s="138"/>
      <c r="BC1386" s="300">
        <v>2026063379</v>
      </c>
      <c r="BD1386" s="300" t="s">
        <v>10175</v>
      </c>
      <c r="BE1386" s="138"/>
    </row>
    <row r="1387" spans="1:57" s="140" customFormat="1" ht="12" customHeight="1">
      <c r="A1387" s="119">
        <v>2015</v>
      </c>
      <c r="B1387" s="119" t="s">
        <v>5757</v>
      </c>
      <c r="C1387" s="119" t="s">
        <v>5758</v>
      </c>
      <c r="D1387" s="131">
        <v>5700318528</v>
      </c>
      <c r="E1387" s="131" t="str">
        <f t="shared" si="68"/>
        <v>SIM</v>
      </c>
      <c r="F1387" s="131" t="str">
        <f t="shared" si="69"/>
        <v>SIM</v>
      </c>
      <c r="G1387" s="132">
        <v>42214</v>
      </c>
      <c r="H1387" s="119" t="s">
        <v>87</v>
      </c>
      <c r="I1387" s="119" t="s">
        <v>357</v>
      </c>
      <c r="J1387" s="119">
        <v>192</v>
      </c>
      <c r="K1387" s="119">
        <v>448</v>
      </c>
      <c r="L1387" s="119">
        <v>8</v>
      </c>
      <c r="M1387" s="119">
        <v>8</v>
      </c>
      <c r="N1387" s="119">
        <v>16</v>
      </c>
      <c r="O1387" s="119" t="s">
        <v>43</v>
      </c>
      <c r="P1387" s="119" t="s">
        <v>43</v>
      </c>
      <c r="Q1387" s="133" t="s">
        <v>43</v>
      </c>
      <c r="R1387" s="134" t="s">
        <v>18</v>
      </c>
      <c r="S1387" s="134" t="s">
        <v>8851</v>
      </c>
      <c r="T1387" s="134" t="s">
        <v>63</v>
      </c>
      <c r="U1387" s="119">
        <v>11</v>
      </c>
      <c r="V1387" s="134">
        <v>11303</v>
      </c>
      <c r="W1387" s="135" t="s">
        <v>5886</v>
      </c>
      <c r="X1387" s="136" t="str">
        <f t="shared" si="70"/>
        <v>11303MDMDA</v>
      </c>
      <c r="Y1387" s="137" t="s">
        <v>5887</v>
      </c>
      <c r="Z1387" s="119" t="s">
        <v>1215</v>
      </c>
      <c r="AA1387" s="119" t="s">
        <v>67</v>
      </c>
      <c r="AB1387" s="131" t="s">
        <v>5888</v>
      </c>
      <c r="AC1387" s="119" t="s">
        <v>348</v>
      </c>
      <c r="AD1387" s="119" t="s">
        <v>874</v>
      </c>
      <c r="AE1387" s="119" t="s">
        <v>875</v>
      </c>
      <c r="AF1387" s="119" t="s">
        <v>350</v>
      </c>
      <c r="AG1387" s="119" t="s">
        <v>351</v>
      </c>
      <c r="AH1387" s="119"/>
      <c r="AI1387" s="119" t="s">
        <v>3683</v>
      </c>
      <c r="AJ1387" s="133" t="s">
        <v>124</v>
      </c>
      <c r="AK1387" s="133" t="s">
        <v>123</v>
      </c>
      <c r="AL1387" s="160"/>
      <c r="AM1387" s="160"/>
      <c r="AN1387" s="160" t="s">
        <v>42</v>
      </c>
      <c r="AO1387" s="160" t="s">
        <v>42</v>
      </c>
      <c r="AP1387" s="160" t="s">
        <v>56</v>
      </c>
      <c r="AQ1387" s="160" t="s">
        <v>56</v>
      </c>
      <c r="AR1387" s="137"/>
      <c r="AS1387" s="137"/>
      <c r="AT1387" s="137"/>
      <c r="AU1387" s="145">
        <v>1003675996</v>
      </c>
      <c r="AV1387" s="133" t="s">
        <v>5889</v>
      </c>
      <c r="AW1387" s="133" t="s">
        <v>5890</v>
      </c>
      <c r="AX1387" s="138"/>
      <c r="AY1387" s="138"/>
      <c r="AZ1387" s="138"/>
      <c r="BA1387" s="138"/>
      <c r="BB1387" s="138"/>
      <c r="BC1387" s="300">
        <v>1892063257</v>
      </c>
      <c r="BD1387" s="300" t="s">
        <v>10176</v>
      </c>
      <c r="BE1387" s="138"/>
    </row>
    <row r="1388" spans="1:57" s="140" customFormat="1" ht="12" customHeight="1">
      <c r="A1388" s="119">
        <v>2015</v>
      </c>
      <c r="B1388" s="119" t="s">
        <v>5757</v>
      </c>
      <c r="C1388" s="119" t="s">
        <v>5758</v>
      </c>
      <c r="D1388" s="131">
        <v>5700318530</v>
      </c>
      <c r="E1388" s="131" t="str">
        <f t="shared" si="68"/>
        <v>SIM</v>
      </c>
      <c r="F1388" s="131" t="str">
        <f t="shared" si="69"/>
        <v>SIM</v>
      </c>
      <c r="G1388" s="132">
        <v>42214</v>
      </c>
      <c r="H1388" s="119" t="s">
        <v>87</v>
      </c>
      <c r="I1388" s="119" t="s">
        <v>357</v>
      </c>
      <c r="J1388" s="119">
        <v>192</v>
      </c>
      <c r="K1388" s="119">
        <f>448+128</f>
        <v>576</v>
      </c>
      <c r="L1388" s="119">
        <v>8</v>
      </c>
      <c r="M1388" s="119">
        <v>8</v>
      </c>
      <c r="N1388" s="119">
        <v>16</v>
      </c>
      <c r="O1388" s="119" t="s">
        <v>43</v>
      </c>
      <c r="P1388" s="119" t="s">
        <v>43</v>
      </c>
      <c r="Q1388" s="133" t="s">
        <v>43</v>
      </c>
      <c r="R1388" s="134" t="s">
        <v>18</v>
      </c>
      <c r="S1388" s="134" t="s">
        <v>8851</v>
      </c>
      <c r="T1388" s="134" t="s">
        <v>63</v>
      </c>
      <c r="U1388" s="119">
        <v>11</v>
      </c>
      <c r="V1388" s="134">
        <v>11303</v>
      </c>
      <c r="W1388" s="135" t="s">
        <v>5891</v>
      </c>
      <c r="X1388" s="136" t="str">
        <f t="shared" si="70"/>
        <v>11303MDMDB</v>
      </c>
      <c r="Y1388" s="137" t="s">
        <v>10785</v>
      </c>
      <c r="Z1388" s="119" t="s">
        <v>1215</v>
      </c>
      <c r="AA1388" s="119" t="s">
        <v>67</v>
      </c>
      <c r="AB1388" s="131" t="s">
        <v>5892</v>
      </c>
      <c r="AC1388" s="133" t="s">
        <v>348</v>
      </c>
      <c r="AD1388" s="133" t="s">
        <v>874</v>
      </c>
      <c r="AE1388" s="119" t="s">
        <v>875</v>
      </c>
      <c r="AF1388" s="133" t="s">
        <v>350</v>
      </c>
      <c r="AG1388" s="133" t="s">
        <v>351</v>
      </c>
      <c r="AH1388" s="119"/>
      <c r="AI1388" s="133" t="s">
        <v>3683</v>
      </c>
      <c r="AJ1388" s="119" t="s">
        <v>124</v>
      </c>
      <c r="AK1388" s="133" t="s">
        <v>123</v>
      </c>
      <c r="AL1388" s="119"/>
      <c r="AM1388" s="133"/>
      <c r="AN1388" s="133" t="s">
        <v>42</v>
      </c>
      <c r="AO1388" s="119" t="s">
        <v>42</v>
      </c>
      <c r="AP1388" s="133" t="s">
        <v>56</v>
      </c>
      <c r="AQ1388" s="133" t="s">
        <v>56</v>
      </c>
      <c r="AR1388" s="159"/>
      <c r="AS1388" s="137"/>
      <c r="AT1388" s="137"/>
      <c r="AU1388" s="133">
        <v>700040633</v>
      </c>
      <c r="AV1388" s="133" t="s">
        <v>5893</v>
      </c>
      <c r="AW1388" s="133" t="s">
        <v>5894</v>
      </c>
      <c r="AX1388" s="138"/>
      <c r="AY1388" s="138"/>
      <c r="AZ1388" s="138"/>
      <c r="BA1388" s="138"/>
      <c r="BB1388" s="138"/>
      <c r="BC1388" s="300">
        <v>1892063257</v>
      </c>
      <c r="BD1388" s="300" t="s">
        <v>10177</v>
      </c>
      <c r="BE1388" s="138"/>
    </row>
    <row r="1389" spans="1:57" s="140" customFormat="1" ht="12" customHeight="1">
      <c r="A1389" s="119">
        <v>2015</v>
      </c>
      <c r="B1389" s="119" t="s">
        <v>5757</v>
      </c>
      <c r="C1389" s="119" t="s">
        <v>5758</v>
      </c>
      <c r="D1389" s="131">
        <v>5700318526</v>
      </c>
      <c r="E1389" s="131" t="str">
        <f t="shared" si="68"/>
        <v>SIM</v>
      </c>
      <c r="F1389" s="131" t="str">
        <f t="shared" si="69"/>
        <v>SIM</v>
      </c>
      <c r="G1389" s="132">
        <v>42188</v>
      </c>
      <c r="H1389" s="119" t="s">
        <v>87</v>
      </c>
      <c r="I1389" s="119" t="s">
        <v>357</v>
      </c>
      <c r="J1389" s="119">
        <v>192</v>
      </c>
      <c r="K1389" s="119">
        <v>448</v>
      </c>
      <c r="L1389" s="119">
        <v>8</v>
      </c>
      <c r="M1389" s="119">
        <v>8</v>
      </c>
      <c r="N1389" s="119">
        <v>16</v>
      </c>
      <c r="O1389" s="119" t="s">
        <v>43</v>
      </c>
      <c r="P1389" s="119" t="s">
        <v>43</v>
      </c>
      <c r="Q1389" s="133" t="s">
        <v>43</v>
      </c>
      <c r="R1389" s="134" t="s">
        <v>18</v>
      </c>
      <c r="S1389" s="134" t="s">
        <v>8851</v>
      </c>
      <c r="T1389" s="134" t="s">
        <v>63</v>
      </c>
      <c r="U1389" s="119">
        <v>11</v>
      </c>
      <c r="V1389" s="134">
        <v>11051</v>
      </c>
      <c r="W1389" s="135" t="s">
        <v>5759</v>
      </c>
      <c r="X1389" s="136" t="str">
        <f t="shared" si="70"/>
        <v>11051MRMRB</v>
      </c>
      <c r="Y1389" s="137" t="s">
        <v>5760</v>
      </c>
      <c r="Z1389" s="119" t="s">
        <v>921</v>
      </c>
      <c r="AA1389" s="119" t="s">
        <v>5761</v>
      </c>
      <c r="AB1389" s="131" t="s">
        <v>5762</v>
      </c>
      <c r="AC1389" s="119" t="s">
        <v>348</v>
      </c>
      <c r="AD1389" s="119" t="s">
        <v>5763</v>
      </c>
      <c r="AE1389" s="119" t="s">
        <v>925</v>
      </c>
      <c r="AF1389" s="119" t="s">
        <v>350</v>
      </c>
      <c r="AG1389" s="119" t="s">
        <v>351</v>
      </c>
      <c r="AH1389" s="119"/>
      <c r="AI1389" s="119" t="s">
        <v>3683</v>
      </c>
      <c r="AJ1389" s="133" t="s">
        <v>124</v>
      </c>
      <c r="AK1389" s="133" t="s">
        <v>123</v>
      </c>
      <c r="AL1389" s="133"/>
      <c r="AM1389" s="133"/>
      <c r="AN1389" s="133" t="s">
        <v>42</v>
      </c>
      <c r="AO1389" s="133" t="s">
        <v>42</v>
      </c>
      <c r="AP1389" s="133" t="s">
        <v>56</v>
      </c>
      <c r="AQ1389" s="133" t="s">
        <v>56</v>
      </c>
      <c r="AR1389" s="137"/>
      <c r="AS1389" s="137"/>
      <c r="AT1389" s="137"/>
      <c r="AU1389" s="145">
        <v>1003674043</v>
      </c>
      <c r="AV1389" s="133" t="s">
        <v>5764</v>
      </c>
      <c r="AW1389" s="133" t="s">
        <v>5765</v>
      </c>
      <c r="AX1389" s="138"/>
      <c r="AY1389" s="138"/>
      <c r="AZ1389" s="138"/>
      <c r="BA1389" s="138"/>
      <c r="BB1389" s="138"/>
      <c r="BC1389" s="300">
        <v>1892063257</v>
      </c>
      <c r="BD1389" s="300" t="s">
        <v>10178</v>
      </c>
      <c r="BE1389" s="138"/>
    </row>
    <row r="1390" spans="1:57" s="140" customFormat="1" ht="12" customHeight="1">
      <c r="A1390" s="119">
        <v>2015</v>
      </c>
      <c r="B1390" s="119" t="s">
        <v>5757</v>
      </c>
      <c r="C1390" s="119" t="s">
        <v>5758</v>
      </c>
      <c r="D1390" s="131">
        <v>5700358266</v>
      </c>
      <c r="E1390" s="131" t="str">
        <f t="shared" si="68"/>
        <v>SIM</v>
      </c>
      <c r="F1390" s="131" t="str">
        <f t="shared" si="69"/>
        <v>SIM</v>
      </c>
      <c r="G1390" s="132">
        <v>42334</v>
      </c>
      <c r="H1390" s="119" t="s">
        <v>8374</v>
      </c>
      <c r="I1390" s="119" t="s">
        <v>357</v>
      </c>
      <c r="J1390" s="119">
        <v>192</v>
      </c>
      <c r="K1390" s="119">
        <f>432+72</f>
        <v>504</v>
      </c>
      <c r="L1390" s="119">
        <v>4</v>
      </c>
      <c r="M1390" s="119">
        <v>4</v>
      </c>
      <c r="N1390" s="119">
        <v>24</v>
      </c>
      <c r="O1390" s="119" t="s">
        <v>43</v>
      </c>
      <c r="P1390" s="119" t="s">
        <v>43</v>
      </c>
      <c r="Q1390" s="133" t="s">
        <v>43</v>
      </c>
      <c r="R1390" s="134" t="s">
        <v>18</v>
      </c>
      <c r="S1390" s="134" t="s">
        <v>8851</v>
      </c>
      <c r="T1390" s="119" t="s">
        <v>63</v>
      </c>
      <c r="U1390" s="119">
        <v>11</v>
      </c>
      <c r="V1390" s="134">
        <v>11291</v>
      </c>
      <c r="W1390" s="103" t="s">
        <v>5807</v>
      </c>
      <c r="X1390" s="136" t="str">
        <f t="shared" si="70"/>
        <v>11291ISODO</v>
      </c>
      <c r="Y1390" s="137" t="s">
        <v>5808</v>
      </c>
      <c r="Z1390" s="119" t="s">
        <v>1162</v>
      </c>
      <c r="AA1390" s="119" t="s">
        <v>1163</v>
      </c>
      <c r="AB1390" s="131" t="s">
        <v>5809</v>
      </c>
      <c r="AC1390" s="119" t="s">
        <v>87</v>
      </c>
      <c r="AD1390" s="133" t="s">
        <v>42</v>
      </c>
      <c r="AE1390" s="119" t="s">
        <v>5810</v>
      </c>
      <c r="AF1390" s="119" t="s">
        <v>501</v>
      </c>
      <c r="AG1390" s="119" t="s">
        <v>1170</v>
      </c>
      <c r="AH1390" s="119"/>
      <c r="AI1390" s="138" t="s">
        <v>1788</v>
      </c>
      <c r="AJ1390" s="133" t="s">
        <v>123</v>
      </c>
      <c r="AK1390" s="133" t="s">
        <v>124</v>
      </c>
      <c r="AL1390" s="133"/>
      <c r="AM1390" s="133"/>
      <c r="AN1390" s="133" t="s">
        <v>42</v>
      </c>
      <c r="AO1390" s="133" t="s">
        <v>42</v>
      </c>
      <c r="AP1390" s="133" t="s">
        <v>56</v>
      </c>
      <c r="AQ1390" s="133" t="s">
        <v>56</v>
      </c>
      <c r="AR1390" s="137"/>
      <c r="AS1390" s="137"/>
      <c r="AT1390" s="137"/>
      <c r="AU1390" s="133">
        <v>1003108480</v>
      </c>
      <c r="AV1390" s="138" t="s">
        <v>8211</v>
      </c>
      <c r="AW1390" s="138" t="s">
        <v>8288</v>
      </c>
      <c r="AX1390" s="138"/>
      <c r="AY1390" s="138"/>
      <c r="AZ1390" s="138"/>
      <c r="BA1390" s="138"/>
      <c r="BB1390" s="138"/>
      <c r="BC1390" s="300">
        <v>1440084644</v>
      </c>
      <c r="BD1390" s="300" t="s">
        <v>10179</v>
      </c>
      <c r="BE1390" s="138"/>
    </row>
    <row r="1391" spans="1:57" s="140" customFormat="1" ht="12" customHeight="1">
      <c r="A1391" s="119">
        <v>2015</v>
      </c>
      <c r="B1391" s="119" t="s">
        <v>5757</v>
      </c>
      <c r="C1391" s="119" t="s">
        <v>5758</v>
      </c>
      <c r="D1391" s="131">
        <v>5700356906</v>
      </c>
      <c r="E1391" s="131" t="str">
        <f t="shared" si="68"/>
        <v>SIM</v>
      </c>
      <c r="F1391" s="131" t="str">
        <f t="shared" si="69"/>
        <v>SIM</v>
      </c>
      <c r="G1391" s="132">
        <v>42208</v>
      </c>
      <c r="H1391" s="119" t="s">
        <v>8374</v>
      </c>
      <c r="I1391" s="119" t="s">
        <v>45</v>
      </c>
      <c r="J1391" s="119">
        <v>192</v>
      </c>
      <c r="K1391" s="119">
        <f>432+72</f>
        <v>504</v>
      </c>
      <c r="L1391" s="119">
        <v>4</v>
      </c>
      <c r="M1391" s="119">
        <v>4</v>
      </c>
      <c r="N1391" s="119">
        <v>24</v>
      </c>
      <c r="O1391" s="119" t="s">
        <v>43</v>
      </c>
      <c r="P1391" s="119" t="s">
        <v>43</v>
      </c>
      <c r="Q1391" s="133" t="s">
        <v>43</v>
      </c>
      <c r="R1391" s="134" t="s">
        <v>18</v>
      </c>
      <c r="S1391" s="134" t="s">
        <v>8851</v>
      </c>
      <c r="T1391" s="119" t="s">
        <v>63</v>
      </c>
      <c r="U1391" s="119">
        <v>11</v>
      </c>
      <c r="V1391" s="134">
        <v>11291</v>
      </c>
      <c r="W1391" s="103" t="s">
        <v>5811</v>
      </c>
      <c r="X1391" s="136" t="str">
        <f t="shared" si="70"/>
        <v>11291ISODP</v>
      </c>
      <c r="Y1391" s="137" t="s">
        <v>5812</v>
      </c>
      <c r="Z1391" s="119" t="s">
        <v>1162</v>
      </c>
      <c r="AA1391" s="119" t="s">
        <v>1163</v>
      </c>
      <c r="AB1391" s="131" t="s">
        <v>5813</v>
      </c>
      <c r="AC1391" s="119" t="s">
        <v>87</v>
      </c>
      <c r="AD1391" s="133" t="s">
        <v>42</v>
      </c>
      <c r="AE1391" s="119" t="s">
        <v>1078</v>
      </c>
      <c r="AF1391" s="119" t="s">
        <v>501</v>
      </c>
      <c r="AG1391" s="119" t="s">
        <v>1170</v>
      </c>
      <c r="AH1391" s="119"/>
      <c r="AI1391" s="138" t="s">
        <v>1788</v>
      </c>
      <c r="AJ1391" s="133" t="s">
        <v>123</v>
      </c>
      <c r="AK1391" s="133" t="s">
        <v>124</v>
      </c>
      <c r="AL1391" s="133"/>
      <c r="AM1391" s="133"/>
      <c r="AN1391" s="133" t="s">
        <v>42</v>
      </c>
      <c r="AO1391" s="133" t="s">
        <v>42</v>
      </c>
      <c r="AP1391" s="133" t="s">
        <v>183</v>
      </c>
      <c r="AQ1391" s="133" t="s">
        <v>71</v>
      </c>
      <c r="AR1391" s="137"/>
      <c r="AS1391" s="137"/>
      <c r="AT1391" s="137"/>
      <c r="AU1391" s="133">
        <v>1002233523</v>
      </c>
      <c r="AV1391" s="133" t="s">
        <v>8212</v>
      </c>
      <c r="AW1391" s="133"/>
      <c r="AX1391" s="138"/>
      <c r="AY1391" s="138"/>
      <c r="AZ1391" s="138"/>
      <c r="BA1391" s="138"/>
      <c r="BB1391" s="138"/>
      <c r="BC1391" s="300">
        <v>1440084644</v>
      </c>
      <c r="BD1391" s="300" t="s">
        <v>10180</v>
      </c>
      <c r="BE1391" s="138"/>
    </row>
    <row r="1392" spans="1:57" s="140" customFormat="1" ht="12" customHeight="1">
      <c r="A1392" s="119">
        <v>2015</v>
      </c>
      <c r="B1392" s="119" t="s">
        <v>5757</v>
      </c>
      <c r="C1392" s="119" t="s">
        <v>5758</v>
      </c>
      <c r="D1392" s="131">
        <v>5700358280</v>
      </c>
      <c r="E1392" s="131" t="str">
        <f t="shared" si="68"/>
        <v>SIM</v>
      </c>
      <c r="F1392" s="131" t="str">
        <f t="shared" si="69"/>
        <v>SIM</v>
      </c>
      <c r="G1392" s="132">
        <v>42366</v>
      </c>
      <c r="H1392" s="119" t="s">
        <v>8374</v>
      </c>
      <c r="I1392" s="119" t="s">
        <v>357</v>
      </c>
      <c r="J1392" s="119">
        <v>192</v>
      </c>
      <c r="K1392" s="119">
        <f>432+144</f>
        <v>576</v>
      </c>
      <c r="L1392" s="119">
        <v>4</v>
      </c>
      <c r="M1392" s="119">
        <v>4</v>
      </c>
      <c r="N1392" s="119">
        <v>24</v>
      </c>
      <c r="O1392" s="119" t="s">
        <v>43</v>
      </c>
      <c r="P1392" s="119" t="s">
        <v>43</v>
      </c>
      <c r="Q1392" s="133" t="s">
        <v>43</v>
      </c>
      <c r="R1392" s="134" t="s">
        <v>18</v>
      </c>
      <c r="S1392" s="134" t="s">
        <v>8851</v>
      </c>
      <c r="T1392" s="119" t="s">
        <v>63</v>
      </c>
      <c r="U1392" s="119">
        <v>11</v>
      </c>
      <c r="V1392" s="134">
        <v>11291</v>
      </c>
      <c r="W1392" s="103" t="s">
        <v>5814</v>
      </c>
      <c r="X1392" s="136" t="str">
        <f t="shared" si="70"/>
        <v>11291ISODQ</v>
      </c>
      <c r="Y1392" s="137" t="s">
        <v>5815</v>
      </c>
      <c r="Z1392" s="119" t="s">
        <v>1162</v>
      </c>
      <c r="AA1392" s="119" t="s">
        <v>1163</v>
      </c>
      <c r="AB1392" s="131" t="s">
        <v>5816</v>
      </c>
      <c r="AC1392" s="119" t="s">
        <v>87</v>
      </c>
      <c r="AD1392" s="133" t="s">
        <v>42</v>
      </c>
      <c r="AE1392" s="119" t="s">
        <v>5810</v>
      </c>
      <c r="AF1392" s="119" t="s">
        <v>501</v>
      </c>
      <c r="AG1392" s="119" t="s">
        <v>1170</v>
      </c>
      <c r="AH1392" s="119"/>
      <c r="AI1392" s="138" t="s">
        <v>1788</v>
      </c>
      <c r="AJ1392" s="133" t="s">
        <v>123</v>
      </c>
      <c r="AK1392" s="133" t="s">
        <v>124</v>
      </c>
      <c r="AL1392" s="133"/>
      <c r="AM1392" s="133"/>
      <c r="AN1392" s="133" t="s">
        <v>42</v>
      </c>
      <c r="AO1392" s="133" t="s">
        <v>42</v>
      </c>
      <c r="AP1392" s="133" t="s">
        <v>56</v>
      </c>
      <c r="AQ1392" s="133" t="s">
        <v>56</v>
      </c>
      <c r="AR1392" s="137"/>
      <c r="AS1392" s="137"/>
      <c r="AT1392" s="137"/>
      <c r="AU1392" s="133">
        <v>1003108668</v>
      </c>
      <c r="AV1392" s="138" t="s">
        <v>8213</v>
      </c>
      <c r="AW1392" s="138" t="s">
        <v>8289</v>
      </c>
      <c r="AX1392" s="138"/>
      <c r="AY1392" s="138"/>
      <c r="AZ1392" s="138"/>
      <c r="BA1392" s="138"/>
      <c r="BB1392" s="138"/>
      <c r="BC1392" s="300">
        <v>1440084644</v>
      </c>
      <c r="BD1392" s="300" t="s">
        <v>10181</v>
      </c>
      <c r="BE1392" s="138"/>
    </row>
    <row r="1393" spans="1:57" s="140" customFormat="1" ht="12" customHeight="1">
      <c r="A1393" s="119">
        <v>2015</v>
      </c>
      <c r="B1393" s="119" t="s">
        <v>5757</v>
      </c>
      <c r="C1393" s="119" t="s">
        <v>5758</v>
      </c>
      <c r="D1393" s="131">
        <v>5700358285</v>
      </c>
      <c r="E1393" s="131" t="str">
        <f t="shared" si="68"/>
        <v>SIM</v>
      </c>
      <c r="F1393" s="131" t="str">
        <f t="shared" si="69"/>
        <v>SIM</v>
      </c>
      <c r="G1393" s="132">
        <v>42366</v>
      </c>
      <c r="H1393" s="119" t="s">
        <v>8374</v>
      </c>
      <c r="I1393" s="119" t="s">
        <v>357</v>
      </c>
      <c r="J1393" s="119">
        <v>192</v>
      </c>
      <c r="K1393" s="119">
        <v>432</v>
      </c>
      <c r="L1393" s="119">
        <v>4</v>
      </c>
      <c r="M1393" s="119">
        <v>4</v>
      </c>
      <c r="N1393" s="119">
        <v>24</v>
      </c>
      <c r="O1393" s="119" t="s">
        <v>43</v>
      </c>
      <c r="P1393" s="119" t="s">
        <v>43</v>
      </c>
      <c r="Q1393" s="133" t="s">
        <v>43</v>
      </c>
      <c r="R1393" s="134" t="s">
        <v>18</v>
      </c>
      <c r="S1393" s="134" t="s">
        <v>8851</v>
      </c>
      <c r="T1393" s="119" t="s">
        <v>63</v>
      </c>
      <c r="U1393" s="119">
        <v>11</v>
      </c>
      <c r="V1393" s="134">
        <v>11291</v>
      </c>
      <c r="W1393" s="103" t="s">
        <v>5817</v>
      </c>
      <c r="X1393" s="136" t="str">
        <f t="shared" si="70"/>
        <v>11291ISODR</v>
      </c>
      <c r="Y1393" s="137" t="s">
        <v>5818</v>
      </c>
      <c r="Z1393" s="119" t="s">
        <v>1162</v>
      </c>
      <c r="AA1393" s="119" t="s">
        <v>1163</v>
      </c>
      <c r="AB1393" s="131" t="s">
        <v>5819</v>
      </c>
      <c r="AC1393" s="119" t="s">
        <v>87</v>
      </c>
      <c r="AD1393" s="133" t="s">
        <v>42</v>
      </c>
      <c r="AE1393" s="119" t="s">
        <v>5810</v>
      </c>
      <c r="AF1393" s="119" t="s">
        <v>501</v>
      </c>
      <c r="AG1393" s="119" t="s">
        <v>1170</v>
      </c>
      <c r="AH1393" s="119"/>
      <c r="AI1393" s="138" t="s">
        <v>1788</v>
      </c>
      <c r="AJ1393" s="133" t="s">
        <v>123</v>
      </c>
      <c r="AK1393" s="133" t="s">
        <v>124</v>
      </c>
      <c r="AL1393" s="133"/>
      <c r="AM1393" s="133"/>
      <c r="AN1393" s="133" t="s">
        <v>42</v>
      </c>
      <c r="AO1393" s="133" t="s">
        <v>42</v>
      </c>
      <c r="AP1393" s="133" t="s">
        <v>56</v>
      </c>
      <c r="AQ1393" s="133" t="s">
        <v>56</v>
      </c>
      <c r="AR1393" s="137"/>
      <c r="AS1393" s="137"/>
      <c r="AT1393" s="137"/>
      <c r="AU1393" s="133">
        <v>1003109281</v>
      </c>
      <c r="AV1393" s="138" t="s">
        <v>8214</v>
      </c>
      <c r="AW1393" s="138" t="s">
        <v>8290</v>
      </c>
      <c r="AX1393" s="138"/>
      <c r="AY1393" s="138"/>
      <c r="AZ1393" s="138"/>
      <c r="BA1393" s="138"/>
      <c r="BB1393" s="138"/>
      <c r="BC1393" s="300">
        <v>1440084644</v>
      </c>
      <c r="BD1393" s="300" t="s">
        <v>10182</v>
      </c>
      <c r="BE1393" s="138"/>
    </row>
    <row r="1394" spans="1:57" s="140" customFormat="1" ht="12" customHeight="1">
      <c r="A1394" s="119">
        <v>2015</v>
      </c>
      <c r="B1394" s="119" t="s">
        <v>5757</v>
      </c>
      <c r="C1394" s="119" t="s">
        <v>5758</v>
      </c>
      <c r="D1394" s="131">
        <v>5700358295</v>
      </c>
      <c r="E1394" s="131" t="str">
        <f t="shared" si="68"/>
        <v>SIM</v>
      </c>
      <c r="F1394" s="131" t="str">
        <f t="shared" si="69"/>
        <v>SIM</v>
      </c>
      <c r="G1394" s="132">
        <v>42349</v>
      </c>
      <c r="H1394" s="119" t="s">
        <v>8374</v>
      </c>
      <c r="I1394" s="119" t="s">
        <v>357</v>
      </c>
      <c r="J1394" s="119">
        <v>192</v>
      </c>
      <c r="K1394" s="119">
        <v>432</v>
      </c>
      <c r="L1394" s="119">
        <v>4</v>
      </c>
      <c r="M1394" s="119">
        <v>4</v>
      </c>
      <c r="N1394" s="119">
        <v>24</v>
      </c>
      <c r="O1394" s="119" t="s">
        <v>43</v>
      </c>
      <c r="P1394" s="119" t="s">
        <v>43</v>
      </c>
      <c r="Q1394" s="133" t="s">
        <v>43</v>
      </c>
      <c r="R1394" s="134" t="s">
        <v>18</v>
      </c>
      <c r="S1394" s="134" t="s">
        <v>8851</v>
      </c>
      <c r="T1394" s="119" t="s">
        <v>63</v>
      </c>
      <c r="U1394" s="119">
        <v>11</v>
      </c>
      <c r="V1394" s="134">
        <v>11291</v>
      </c>
      <c r="W1394" s="103" t="s">
        <v>5820</v>
      </c>
      <c r="X1394" s="136" t="str">
        <f t="shared" si="70"/>
        <v>11291ISODS</v>
      </c>
      <c r="Y1394" s="137" t="s">
        <v>5821</v>
      </c>
      <c r="Z1394" s="119" t="s">
        <v>1162</v>
      </c>
      <c r="AA1394" s="119" t="s">
        <v>1163</v>
      </c>
      <c r="AB1394" s="44" t="s">
        <v>5822</v>
      </c>
      <c r="AC1394" s="119" t="s">
        <v>87</v>
      </c>
      <c r="AD1394" s="133" t="s">
        <v>42</v>
      </c>
      <c r="AE1394" s="119" t="s">
        <v>1078</v>
      </c>
      <c r="AF1394" s="119" t="s">
        <v>501</v>
      </c>
      <c r="AG1394" s="119" t="s">
        <v>1170</v>
      </c>
      <c r="AH1394" s="119"/>
      <c r="AI1394" s="138" t="s">
        <v>1788</v>
      </c>
      <c r="AJ1394" s="133" t="s">
        <v>123</v>
      </c>
      <c r="AK1394" s="133" t="s">
        <v>124</v>
      </c>
      <c r="AL1394" s="133"/>
      <c r="AM1394" s="133"/>
      <c r="AN1394" s="133" t="s">
        <v>42</v>
      </c>
      <c r="AO1394" s="133" t="s">
        <v>42</v>
      </c>
      <c r="AP1394" s="133" t="s">
        <v>56</v>
      </c>
      <c r="AQ1394" s="133" t="s">
        <v>56</v>
      </c>
      <c r="AR1394" s="137"/>
      <c r="AS1394" s="137"/>
      <c r="AT1394" s="137"/>
      <c r="AU1394" s="133">
        <v>1003109389</v>
      </c>
      <c r="AV1394" s="138" t="s">
        <v>8215</v>
      </c>
      <c r="AW1394" s="138" t="s">
        <v>8291</v>
      </c>
      <c r="AX1394" s="138"/>
      <c r="AY1394" s="138"/>
      <c r="AZ1394" s="138"/>
      <c r="BA1394" s="138"/>
      <c r="BB1394" s="138"/>
      <c r="BC1394" s="300">
        <v>1440084644</v>
      </c>
      <c r="BD1394" s="300" t="s">
        <v>10183</v>
      </c>
      <c r="BE1394" s="138"/>
    </row>
    <row r="1395" spans="1:57" s="140" customFormat="1" ht="12" customHeight="1">
      <c r="A1395" s="119">
        <v>2015</v>
      </c>
      <c r="B1395" s="119" t="s">
        <v>5757</v>
      </c>
      <c r="C1395" s="119" t="s">
        <v>5758</v>
      </c>
      <c r="D1395" s="131">
        <v>5700358275</v>
      </c>
      <c r="E1395" s="131" t="str">
        <f t="shared" si="68"/>
        <v>SIM</v>
      </c>
      <c r="F1395" s="131" t="str">
        <f t="shared" si="69"/>
        <v>SIM</v>
      </c>
      <c r="G1395" s="132">
        <v>42342</v>
      </c>
      <c r="H1395" s="119" t="s">
        <v>8374</v>
      </c>
      <c r="I1395" s="119" t="s">
        <v>357</v>
      </c>
      <c r="J1395" s="119">
        <v>192</v>
      </c>
      <c r="K1395" s="119">
        <v>432</v>
      </c>
      <c r="L1395" s="119">
        <v>4</v>
      </c>
      <c r="M1395" s="119">
        <v>4</v>
      </c>
      <c r="N1395" s="119">
        <v>24</v>
      </c>
      <c r="O1395" s="119" t="s">
        <v>43</v>
      </c>
      <c r="P1395" s="119" t="s">
        <v>43</v>
      </c>
      <c r="Q1395" s="133" t="s">
        <v>43</v>
      </c>
      <c r="R1395" s="134" t="s">
        <v>18</v>
      </c>
      <c r="S1395" s="134" t="s">
        <v>8851</v>
      </c>
      <c r="T1395" s="119" t="s">
        <v>63</v>
      </c>
      <c r="U1395" s="119">
        <v>11</v>
      </c>
      <c r="V1395" s="134">
        <v>11291</v>
      </c>
      <c r="W1395" s="103" t="s">
        <v>5823</v>
      </c>
      <c r="X1395" s="136" t="str">
        <f t="shared" si="70"/>
        <v>11291ISOEA</v>
      </c>
      <c r="Y1395" s="137" t="s">
        <v>5824</v>
      </c>
      <c r="Z1395" s="119" t="s">
        <v>1162</v>
      </c>
      <c r="AA1395" s="119" t="s">
        <v>1163</v>
      </c>
      <c r="AB1395" s="131" t="s">
        <v>5825</v>
      </c>
      <c r="AC1395" s="119" t="s">
        <v>87</v>
      </c>
      <c r="AD1395" s="133" t="s">
        <v>42</v>
      </c>
      <c r="AE1395" s="119" t="s">
        <v>1078</v>
      </c>
      <c r="AF1395" s="119" t="s">
        <v>501</v>
      </c>
      <c r="AG1395" s="119" t="s">
        <v>1170</v>
      </c>
      <c r="AH1395" s="119"/>
      <c r="AI1395" s="138" t="s">
        <v>1788</v>
      </c>
      <c r="AJ1395" s="133" t="s">
        <v>123</v>
      </c>
      <c r="AK1395" s="133" t="s">
        <v>124</v>
      </c>
      <c r="AL1395" s="133"/>
      <c r="AM1395" s="133"/>
      <c r="AN1395" s="133" t="s">
        <v>42</v>
      </c>
      <c r="AO1395" s="133" t="s">
        <v>42</v>
      </c>
      <c r="AP1395" s="133" t="s">
        <v>56</v>
      </c>
      <c r="AQ1395" s="133" t="s">
        <v>56</v>
      </c>
      <c r="AR1395" s="137"/>
      <c r="AS1395" s="137"/>
      <c r="AT1395" s="137"/>
      <c r="AU1395" s="133">
        <v>1003109460</v>
      </c>
      <c r="AV1395" s="138" t="s">
        <v>8216</v>
      </c>
      <c r="AW1395" s="138" t="s">
        <v>8292</v>
      </c>
      <c r="AX1395" s="138"/>
      <c r="AY1395" s="138"/>
      <c r="AZ1395" s="138"/>
      <c r="BA1395" s="138"/>
      <c r="BB1395" s="138"/>
      <c r="BC1395" s="300">
        <v>1440084644</v>
      </c>
      <c r="BD1395" s="300" t="s">
        <v>10184</v>
      </c>
      <c r="BE1395" s="138"/>
    </row>
    <row r="1396" spans="1:57" s="140" customFormat="1" ht="12" customHeight="1">
      <c r="A1396" s="119">
        <v>2015</v>
      </c>
      <c r="B1396" s="119" t="s">
        <v>5757</v>
      </c>
      <c r="C1396" s="119" t="s">
        <v>5758</v>
      </c>
      <c r="D1396" s="131">
        <v>5700401693</v>
      </c>
      <c r="E1396" s="131" t="str">
        <f t="shared" si="68"/>
        <v>SIM</v>
      </c>
      <c r="F1396" s="131" t="str">
        <f t="shared" si="69"/>
        <v>SIM</v>
      </c>
      <c r="G1396" s="132">
        <v>42366</v>
      </c>
      <c r="H1396" s="119" t="s">
        <v>8374</v>
      </c>
      <c r="I1396" s="119" t="s">
        <v>357</v>
      </c>
      <c r="J1396" s="119">
        <v>192</v>
      </c>
      <c r="K1396" s="119">
        <v>432</v>
      </c>
      <c r="L1396" s="119">
        <v>4</v>
      </c>
      <c r="M1396" s="119">
        <v>4</v>
      </c>
      <c r="N1396" s="119">
        <v>24</v>
      </c>
      <c r="O1396" s="119" t="s">
        <v>43</v>
      </c>
      <c r="P1396" s="119" t="s">
        <v>43</v>
      </c>
      <c r="Q1396" s="133" t="s">
        <v>43</v>
      </c>
      <c r="R1396" s="134" t="s">
        <v>18</v>
      </c>
      <c r="S1396" s="134" t="s">
        <v>8851</v>
      </c>
      <c r="T1396" s="119" t="s">
        <v>63</v>
      </c>
      <c r="U1396" s="119">
        <v>11</v>
      </c>
      <c r="V1396" s="134">
        <v>11291</v>
      </c>
      <c r="W1396" s="103" t="s">
        <v>5826</v>
      </c>
      <c r="X1396" s="136" t="str">
        <f t="shared" si="70"/>
        <v>11291ISOEI</v>
      </c>
      <c r="Y1396" s="137" t="s">
        <v>5827</v>
      </c>
      <c r="Z1396" s="119" t="s">
        <v>1162</v>
      </c>
      <c r="AA1396" s="119" t="s">
        <v>1163</v>
      </c>
      <c r="AB1396" s="131" t="s">
        <v>5828</v>
      </c>
      <c r="AC1396" s="119" t="s">
        <v>87</v>
      </c>
      <c r="AD1396" s="133" t="s">
        <v>42</v>
      </c>
      <c r="AE1396" s="119" t="s">
        <v>5810</v>
      </c>
      <c r="AF1396" s="119" t="s">
        <v>501</v>
      </c>
      <c r="AG1396" s="119" t="s">
        <v>1170</v>
      </c>
      <c r="AH1396" s="119"/>
      <c r="AI1396" s="138" t="s">
        <v>1788</v>
      </c>
      <c r="AJ1396" s="133" t="s">
        <v>123</v>
      </c>
      <c r="AK1396" s="133" t="s">
        <v>124</v>
      </c>
      <c r="AL1396" s="133"/>
      <c r="AM1396" s="133"/>
      <c r="AN1396" s="133" t="s">
        <v>42</v>
      </c>
      <c r="AO1396" s="133" t="s">
        <v>42</v>
      </c>
      <c r="AP1396" s="133" t="s">
        <v>56</v>
      </c>
      <c r="AQ1396" s="133" t="s">
        <v>56</v>
      </c>
      <c r="AR1396" s="137"/>
      <c r="AS1396" s="137"/>
      <c r="AT1396" s="137"/>
      <c r="AU1396" s="133">
        <v>1003109591</v>
      </c>
      <c r="AV1396" s="138" t="s">
        <v>8217</v>
      </c>
      <c r="AW1396" s="138" t="s">
        <v>8293</v>
      </c>
      <c r="AX1396" s="138"/>
      <c r="AY1396" s="138"/>
      <c r="AZ1396" s="138"/>
      <c r="BA1396" s="138"/>
      <c r="BB1396" s="138"/>
      <c r="BC1396" s="300">
        <v>1440084644</v>
      </c>
      <c r="BD1396" s="300" t="s">
        <v>10185</v>
      </c>
      <c r="BE1396" s="138"/>
    </row>
    <row r="1397" spans="1:57" s="140" customFormat="1" ht="12" customHeight="1">
      <c r="A1397" s="119">
        <v>2015</v>
      </c>
      <c r="B1397" s="119" t="s">
        <v>5757</v>
      </c>
      <c r="C1397" s="119" t="s">
        <v>5758</v>
      </c>
      <c r="D1397" s="131">
        <v>5700360609</v>
      </c>
      <c r="E1397" s="131" t="str">
        <f t="shared" si="68"/>
        <v>SIM</v>
      </c>
      <c r="F1397" s="131" t="str">
        <f t="shared" si="69"/>
        <v>SIM</v>
      </c>
      <c r="G1397" s="132">
        <v>42325</v>
      </c>
      <c r="H1397" s="119" t="s">
        <v>8374</v>
      </c>
      <c r="I1397" s="119" t="s">
        <v>45</v>
      </c>
      <c r="J1397" s="119">
        <v>192</v>
      </c>
      <c r="K1397" s="119">
        <f>432+72</f>
        <v>504</v>
      </c>
      <c r="L1397" s="119">
        <v>4</v>
      </c>
      <c r="M1397" s="119">
        <v>4</v>
      </c>
      <c r="N1397" s="119">
        <v>24</v>
      </c>
      <c r="O1397" s="119" t="s">
        <v>43</v>
      </c>
      <c r="P1397" s="119" t="s">
        <v>43</v>
      </c>
      <c r="Q1397" s="133" t="s">
        <v>43</v>
      </c>
      <c r="R1397" s="134" t="s">
        <v>18</v>
      </c>
      <c r="S1397" s="134" t="s">
        <v>8851</v>
      </c>
      <c r="T1397" s="119" t="s">
        <v>63</v>
      </c>
      <c r="U1397" s="119">
        <v>11</v>
      </c>
      <c r="V1397" s="134">
        <v>11291</v>
      </c>
      <c r="W1397" s="103" t="s">
        <v>5829</v>
      </c>
      <c r="X1397" s="136" t="str">
        <f t="shared" si="70"/>
        <v>11291ISOEO</v>
      </c>
      <c r="Y1397" s="137" t="s">
        <v>5830</v>
      </c>
      <c r="Z1397" s="119" t="s">
        <v>1162</v>
      </c>
      <c r="AA1397" s="119" t="s">
        <v>1163</v>
      </c>
      <c r="AB1397" s="131" t="s">
        <v>5831</v>
      </c>
      <c r="AC1397" s="119" t="s">
        <v>87</v>
      </c>
      <c r="AD1397" s="133" t="s">
        <v>42</v>
      </c>
      <c r="AE1397" s="119" t="s">
        <v>5810</v>
      </c>
      <c r="AF1397" s="119" t="s">
        <v>501</v>
      </c>
      <c r="AG1397" s="119" t="s">
        <v>1170</v>
      </c>
      <c r="AH1397" s="119"/>
      <c r="AI1397" s="138" t="s">
        <v>1788</v>
      </c>
      <c r="AJ1397" s="133" t="s">
        <v>123</v>
      </c>
      <c r="AK1397" s="133" t="s">
        <v>124</v>
      </c>
      <c r="AL1397" s="133"/>
      <c r="AM1397" s="133"/>
      <c r="AN1397" s="133" t="s">
        <v>42</v>
      </c>
      <c r="AO1397" s="133" t="s">
        <v>42</v>
      </c>
      <c r="AP1397" s="133" t="s">
        <v>183</v>
      </c>
      <c r="AQ1397" s="133" t="s">
        <v>71</v>
      </c>
      <c r="AR1397" s="137"/>
      <c r="AS1397" s="137"/>
      <c r="AT1397" s="137"/>
      <c r="AU1397" s="133">
        <v>1003110743</v>
      </c>
      <c r="AV1397" s="138" t="s">
        <v>8218</v>
      </c>
      <c r="AW1397" s="138" t="s">
        <v>8294</v>
      </c>
      <c r="AX1397" s="138"/>
      <c r="AY1397" s="138"/>
      <c r="AZ1397" s="138"/>
      <c r="BA1397" s="138"/>
      <c r="BB1397" s="138"/>
      <c r="BC1397" s="300">
        <v>1440084644</v>
      </c>
      <c r="BD1397" s="300" t="s">
        <v>10186</v>
      </c>
      <c r="BE1397" s="138"/>
    </row>
    <row r="1398" spans="1:57" s="140" customFormat="1" ht="12" customHeight="1">
      <c r="A1398" s="119">
        <v>2015</v>
      </c>
      <c r="B1398" s="119" t="s">
        <v>5757</v>
      </c>
      <c r="C1398" s="119" t="s">
        <v>5758</v>
      </c>
      <c r="D1398" s="131">
        <v>5700360003</v>
      </c>
      <c r="E1398" s="131" t="str">
        <f t="shared" si="68"/>
        <v>SIM</v>
      </c>
      <c r="F1398" s="131" t="str">
        <f t="shared" si="69"/>
        <v>SIM</v>
      </c>
      <c r="G1398" s="132">
        <v>42325</v>
      </c>
      <c r="H1398" s="119" t="s">
        <v>87</v>
      </c>
      <c r="I1398" s="119" t="s">
        <v>357</v>
      </c>
      <c r="J1398" s="119">
        <v>192</v>
      </c>
      <c r="K1398" s="119">
        <v>448</v>
      </c>
      <c r="L1398" s="119">
        <v>8</v>
      </c>
      <c r="M1398" s="119">
        <v>8</v>
      </c>
      <c r="N1398" s="119">
        <v>16</v>
      </c>
      <c r="O1398" s="119" t="s">
        <v>43</v>
      </c>
      <c r="P1398" s="119" t="s">
        <v>43</v>
      </c>
      <c r="Q1398" s="133" t="s">
        <v>43</v>
      </c>
      <c r="R1398" s="134" t="s">
        <v>18</v>
      </c>
      <c r="S1398" s="134" t="s">
        <v>8851</v>
      </c>
      <c r="T1398" s="119" t="s">
        <v>63</v>
      </c>
      <c r="U1398" s="119">
        <v>11</v>
      </c>
      <c r="V1398" s="134">
        <v>11203</v>
      </c>
      <c r="W1398" s="135" t="s">
        <v>469</v>
      </c>
      <c r="X1398" s="136" t="str">
        <f t="shared" si="70"/>
        <v>11203EGOGG</v>
      </c>
      <c r="Y1398" s="137" t="s">
        <v>5771</v>
      </c>
      <c r="Z1398" s="119" t="s">
        <v>1074</v>
      </c>
      <c r="AA1398" s="119" t="s">
        <v>1075</v>
      </c>
      <c r="AB1398" s="131" t="s">
        <v>5772</v>
      </c>
      <c r="AC1398" s="119" t="s">
        <v>87</v>
      </c>
      <c r="AD1398" s="119" t="s">
        <v>1077</v>
      </c>
      <c r="AE1398" s="119" t="s">
        <v>1078</v>
      </c>
      <c r="AF1398" s="119" t="s">
        <v>501</v>
      </c>
      <c r="AG1398" s="119" t="s">
        <v>1170</v>
      </c>
      <c r="AH1398" s="119"/>
      <c r="AI1398" s="119" t="s">
        <v>1788</v>
      </c>
      <c r="AJ1398" s="133" t="s">
        <v>123</v>
      </c>
      <c r="AK1398" s="133" t="s">
        <v>124</v>
      </c>
      <c r="AL1398" s="133"/>
      <c r="AM1398" s="133"/>
      <c r="AN1398" s="133" t="s">
        <v>42</v>
      </c>
      <c r="AO1398" s="133" t="s">
        <v>42</v>
      </c>
      <c r="AP1398" s="133" t="s">
        <v>56</v>
      </c>
      <c r="AQ1398" s="133" t="s">
        <v>56</v>
      </c>
      <c r="AR1398" s="137"/>
      <c r="AS1398" s="137"/>
      <c r="AT1398" s="137"/>
      <c r="AU1398" s="133">
        <v>1003094381</v>
      </c>
      <c r="AV1398" s="133" t="s">
        <v>5773</v>
      </c>
      <c r="AW1398" s="133" t="s">
        <v>5774</v>
      </c>
      <c r="AX1398" s="138"/>
      <c r="AY1398" s="138"/>
      <c r="AZ1398" s="138"/>
      <c r="BA1398" s="138"/>
      <c r="BB1398" s="138"/>
      <c r="BC1398" s="300">
        <v>1892063257</v>
      </c>
      <c r="BD1398" s="300" t="s">
        <v>10187</v>
      </c>
      <c r="BE1398" s="138"/>
    </row>
    <row r="1399" spans="1:57" s="140" customFormat="1" ht="12" customHeight="1">
      <c r="A1399" s="119">
        <v>2015</v>
      </c>
      <c r="B1399" s="119" t="s">
        <v>5757</v>
      </c>
      <c r="C1399" s="119" t="s">
        <v>5758</v>
      </c>
      <c r="D1399" s="131">
        <v>5700360010</v>
      </c>
      <c r="E1399" s="131" t="str">
        <f t="shared" si="68"/>
        <v>SIM</v>
      </c>
      <c r="F1399" s="131" t="str">
        <f t="shared" si="69"/>
        <v>SIM</v>
      </c>
      <c r="G1399" s="132">
        <v>42325</v>
      </c>
      <c r="H1399" s="119" t="s">
        <v>87</v>
      </c>
      <c r="I1399" s="119" t="s">
        <v>357</v>
      </c>
      <c r="J1399" s="119">
        <f>192+64</f>
        <v>256</v>
      </c>
      <c r="K1399" s="119">
        <v>448</v>
      </c>
      <c r="L1399" s="119">
        <v>8</v>
      </c>
      <c r="M1399" s="119">
        <v>8</v>
      </c>
      <c r="N1399" s="119">
        <v>16</v>
      </c>
      <c r="O1399" s="119" t="s">
        <v>43</v>
      </c>
      <c r="P1399" s="119" t="s">
        <v>43</v>
      </c>
      <c r="Q1399" s="133" t="s">
        <v>43</v>
      </c>
      <c r="R1399" s="134" t="s">
        <v>18</v>
      </c>
      <c r="S1399" s="134" t="s">
        <v>8851</v>
      </c>
      <c r="T1399" s="119" t="s">
        <v>63</v>
      </c>
      <c r="U1399" s="119">
        <v>11</v>
      </c>
      <c r="V1399" s="134">
        <v>11203</v>
      </c>
      <c r="W1399" s="135" t="s">
        <v>5775</v>
      </c>
      <c r="X1399" s="136" t="str">
        <f t="shared" si="70"/>
        <v>11203EGOGN</v>
      </c>
      <c r="Y1399" s="137" t="s">
        <v>5776</v>
      </c>
      <c r="Z1399" s="119" t="s">
        <v>1074</v>
      </c>
      <c r="AA1399" s="119" t="s">
        <v>1075</v>
      </c>
      <c r="AB1399" s="131" t="s">
        <v>5777</v>
      </c>
      <c r="AC1399" s="119" t="s">
        <v>87</v>
      </c>
      <c r="AD1399" s="119" t="s">
        <v>1077</v>
      </c>
      <c r="AE1399" s="119" t="s">
        <v>1078</v>
      </c>
      <c r="AF1399" s="119" t="s">
        <v>501</v>
      </c>
      <c r="AG1399" s="119" t="s">
        <v>1170</v>
      </c>
      <c r="AH1399" s="119"/>
      <c r="AI1399" s="119" t="s">
        <v>1788</v>
      </c>
      <c r="AJ1399" s="133" t="s">
        <v>123</v>
      </c>
      <c r="AK1399" s="133" t="s">
        <v>124</v>
      </c>
      <c r="AL1399" s="133"/>
      <c r="AM1399" s="133"/>
      <c r="AN1399" s="133" t="s">
        <v>42</v>
      </c>
      <c r="AO1399" s="133" t="s">
        <v>42</v>
      </c>
      <c r="AP1399" s="133" t="s">
        <v>56</v>
      </c>
      <c r="AQ1399" s="133" t="s">
        <v>56</v>
      </c>
      <c r="AR1399" s="137"/>
      <c r="AS1399" s="137"/>
      <c r="AT1399" s="137"/>
      <c r="AU1399" s="133">
        <v>1003094454</v>
      </c>
      <c r="AV1399" s="133" t="s">
        <v>5778</v>
      </c>
      <c r="AW1399" s="133" t="s">
        <v>5779</v>
      </c>
      <c r="AX1399" s="138"/>
      <c r="AY1399" s="138"/>
      <c r="AZ1399" s="138"/>
      <c r="BA1399" s="138"/>
      <c r="BB1399" s="138"/>
      <c r="BC1399" s="300">
        <v>1892063257</v>
      </c>
      <c r="BD1399" s="300" t="s">
        <v>10188</v>
      </c>
      <c r="BE1399" s="138"/>
    </row>
    <row r="1400" spans="1:57" s="140" customFormat="1" ht="12" customHeight="1">
      <c r="A1400" s="119">
        <v>2015</v>
      </c>
      <c r="B1400" s="119" t="s">
        <v>5757</v>
      </c>
      <c r="C1400" s="119" t="s">
        <v>5758</v>
      </c>
      <c r="D1400" s="131">
        <v>5700360012</v>
      </c>
      <c r="E1400" s="131" t="str">
        <f t="shared" si="68"/>
        <v>SIM</v>
      </c>
      <c r="F1400" s="131" t="str">
        <f t="shared" si="69"/>
        <v>SIM</v>
      </c>
      <c r="G1400" s="132">
        <v>42325</v>
      </c>
      <c r="H1400" s="119" t="s">
        <v>87</v>
      </c>
      <c r="I1400" s="119" t="s">
        <v>357</v>
      </c>
      <c r="J1400" s="119">
        <v>192</v>
      </c>
      <c r="K1400" s="119">
        <f>448+128</f>
        <v>576</v>
      </c>
      <c r="L1400" s="119">
        <v>8</v>
      </c>
      <c r="M1400" s="119">
        <v>8</v>
      </c>
      <c r="N1400" s="119">
        <v>16</v>
      </c>
      <c r="O1400" s="119" t="s">
        <v>43</v>
      </c>
      <c r="P1400" s="119" t="s">
        <v>43</v>
      </c>
      <c r="Q1400" s="133" t="s">
        <v>43</v>
      </c>
      <c r="R1400" s="134" t="s">
        <v>18</v>
      </c>
      <c r="S1400" s="134" t="s">
        <v>8851</v>
      </c>
      <c r="T1400" s="119" t="s">
        <v>63</v>
      </c>
      <c r="U1400" s="119">
        <v>11</v>
      </c>
      <c r="V1400" s="134">
        <v>11203</v>
      </c>
      <c r="W1400" s="135" t="s">
        <v>5780</v>
      </c>
      <c r="X1400" s="136" t="str">
        <f t="shared" si="70"/>
        <v>11203EGOGT</v>
      </c>
      <c r="Y1400" s="137" t="s">
        <v>5781</v>
      </c>
      <c r="Z1400" s="119" t="s">
        <v>1074</v>
      </c>
      <c r="AA1400" s="119" t="s">
        <v>1075</v>
      </c>
      <c r="AB1400" s="131" t="s">
        <v>5782</v>
      </c>
      <c r="AC1400" s="119" t="s">
        <v>87</v>
      </c>
      <c r="AD1400" s="119" t="s">
        <v>1077</v>
      </c>
      <c r="AE1400" s="119" t="s">
        <v>1078</v>
      </c>
      <c r="AF1400" s="119" t="s">
        <v>501</v>
      </c>
      <c r="AG1400" s="119" t="s">
        <v>1170</v>
      </c>
      <c r="AH1400" s="119"/>
      <c r="AI1400" s="119" t="s">
        <v>1788</v>
      </c>
      <c r="AJ1400" s="133" t="s">
        <v>123</v>
      </c>
      <c r="AK1400" s="133" t="s">
        <v>124</v>
      </c>
      <c r="AL1400" s="133"/>
      <c r="AM1400" s="133"/>
      <c r="AN1400" s="133" t="s">
        <v>42</v>
      </c>
      <c r="AO1400" s="133" t="s">
        <v>42</v>
      </c>
      <c r="AP1400" s="133" t="s">
        <v>56</v>
      </c>
      <c r="AQ1400" s="133" t="s">
        <v>56</v>
      </c>
      <c r="AR1400" s="137"/>
      <c r="AS1400" s="137"/>
      <c r="AT1400" s="137"/>
      <c r="AU1400" s="133">
        <v>1003095426</v>
      </c>
      <c r="AV1400" s="133" t="s">
        <v>5778</v>
      </c>
      <c r="AW1400" s="133" t="s">
        <v>5779</v>
      </c>
      <c r="AX1400" s="138"/>
      <c r="AY1400" s="138"/>
      <c r="AZ1400" s="138"/>
      <c r="BA1400" s="138"/>
      <c r="BB1400" s="138"/>
      <c r="BC1400" s="300">
        <v>1892063257</v>
      </c>
      <c r="BD1400" s="300" t="s">
        <v>10189</v>
      </c>
      <c r="BE1400" s="138"/>
    </row>
    <row r="1401" spans="1:57" s="140" customFormat="1" ht="12" customHeight="1">
      <c r="A1401" s="119">
        <v>2015</v>
      </c>
      <c r="B1401" s="119" t="s">
        <v>5757</v>
      </c>
      <c r="C1401" s="119" t="s">
        <v>5758</v>
      </c>
      <c r="D1401" s="131">
        <v>5700360005</v>
      </c>
      <c r="E1401" s="131" t="str">
        <f t="shared" si="68"/>
        <v>SIM</v>
      </c>
      <c r="F1401" s="131" t="str">
        <f t="shared" si="69"/>
        <v>SIM</v>
      </c>
      <c r="G1401" s="132">
        <v>42334</v>
      </c>
      <c r="H1401" s="119" t="s">
        <v>87</v>
      </c>
      <c r="I1401" s="119" t="s">
        <v>357</v>
      </c>
      <c r="J1401" s="119">
        <v>192</v>
      </c>
      <c r="K1401" s="119">
        <f>448+128</f>
        <v>576</v>
      </c>
      <c r="L1401" s="119">
        <v>8</v>
      </c>
      <c r="M1401" s="119">
        <v>8</v>
      </c>
      <c r="N1401" s="119">
        <v>16</v>
      </c>
      <c r="O1401" s="119" t="s">
        <v>43</v>
      </c>
      <c r="P1401" s="119" t="s">
        <v>43</v>
      </c>
      <c r="Q1401" s="133" t="s">
        <v>43</v>
      </c>
      <c r="R1401" s="134" t="s">
        <v>18</v>
      </c>
      <c r="S1401" s="134" t="s">
        <v>8851</v>
      </c>
      <c r="T1401" s="119" t="s">
        <v>63</v>
      </c>
      <c r="U1401" s="119">
        <v>11</v>
      </c>
      <c r="V1401" s="134">
        <v>11203</v>
      </c>
      <c r="W1401" s="135" t="s">
        <v>5783</v>
      </c>
      <c r="X1401" s="136" t="str">
        <f t="shared" si="70"/>
        <v>11203EGOHO</v>
      </c>
      <c r="Y1401" s="137" t="s">
        <v>5784</v>
      </c>
      <c r="Z1401" s="119" t="s">
        <v>1074</v>
      </c>
      <c r="AA1401" s="119" t="s">
        <v>1075</v>
      </c>
      <c r="AB1401" s="131" t="s">
        <v>5785</v>
      </c>
      <c r="AC1401" s="119" t="s">
        <v>87</v>
      </c>
      <c r="AD1401" s="119" t="s">
        <v>1077</v>
      </c>
      <c r="AE1401" s="119" t="s">
        <v>1078</v>
      </c>
      <c r="AF1401" s="119" t="s">
        <v>501</v>
      </c>
      <c r="AG1401" s="119" t="s">
        <v>1170</v>
      </c>
      <c r="AH1401" s="119"/>
      <c r="AI1401" s="119" t="s">
        <v>1788</v>
      </c>
      <c r="AJ1401" s="133" t="s">
        <v>123</v>
      </c>
      <c r="AK1401" s="133" t="s">
        <v>124</v>
      </c>
      <c r="AL1401" s="133"/>
      <c r="AM1401" s="133"/>
      <c r="AN1401" s="133" t="s">
        <v>42</v>
      </c>
      <c r="AO1401" s="133" t="s">
        <v>42</v>
      </c>
      <c r="AP1401" s="133" t="s">
        <v>56</v>
      </c>
      <c r="AQ1401" s="133" t="s">
        <v>56</v>
      </c>
      <c r="AR1401" s="137"/>
      <c r="AS1401" s="137"/>
      <c r="AT1401" s="137"/>
      <c r="AU1401" s="133">
        <v>1003095698</v>
      </c>
      <c r="AV1401" s="133" t="s">
        <v>5786</v>
      </c>
      <c r="AW1401" s="133" t="s">
        <v>5787</v>
      </c>
      <c r="AX1401" s="138"/>
      <c r="AY1401" s="138"/>
      <c r="AZ1401" s="138"/>
      <c r="BA1401" s="138"/>
      <c r="BB1401" s="138"/>
      <c r="BC1401" s="300">
        <v>1892063257</v>
      </c>
      <c r="BD1401" s="300" t="s">
        <v>10190</v>
      </c>
      <c r="BE1401" s="138"/>
    </row>
    <row r="1402" spans="1:57" s="140" customFormat="1" ht="12" customHeight="1">
      <c r="A1402" s="119">
        <v>2015</v>
      </c>
      <c r="B1402" s="119" t="s">
        <v>5757</v>
      </c>
      <c r="C1402" s="119" t="s">
        <v>5758</v>
      </c>
      <c r="D1402" s="131">
        <v>5700360006</v>
      </c>
      <c r="E1402" s="131" t="str">
        <f t="shared" si="68"/>
        <v>SIM</v>
      </c>
      <c r="F1402" s="131" t="str">
        <f t="shared" si="69"/>
        <v>SIM</v>
      </c>
      <c r="G1402" s="132">
        <v>42334</v>
      </c>
      <c r="H1402" s="119" t="s">
        <v>87</v>
      </c>
      <c r="I1402" s="119" t="s">
        <v>357</v>
      </c>
      <c r="J1402" s="119">
        <v>192</v>
      </c>
      <c r="K1402" s="119">
        <f>448+128</f>
        <v>576</v>
      </c>
      <c r="L1402" s="119">
        <v>8</v>
      </c>
      <c r="M1402" s="119">
        <v>8</v>
      </c>
      <c r="N1402" s="119">
        <v>16</v>
      </c>
      <c r="O1402" s="119" t="s">
        <v>43</v>
      </c>
      <c r="P1402" s="119" t="s">
        <v>43</v>
      </c>
      <c r="Q1402" s="133" t="s">
        <v>43</v>
      </c>
      <c r="R1402" s="134" t="s">
        <v>18</v>
      </c>
      <c r="S1402" s="134" t="s">
        <v>8851</v>
      </c>
      <c r="T1402" s="119" t="s">
        <v>63</v>
      </c>
      <c r="U1402" s="119">
        <v>11</v>
      </c>
      <c r="V1402" s="134">
        <v>11203</v>
      </c>
      <c r="W1402" s="135" t="s">
        <v>5788</v>
      </c>
      <c r="X1402" s="136" t="str">
        <f t="shared" si="70"/>
        <v>11203EGOHW</v>
      </c>
      <c r="Y1402" s="137" t="s">
        <v>5789</v>
      </c>
      <c r="Z1402" s="119" t="s">
        <v>1074</v>
      </c>
      <c r="AA1402" s="119" t="s">
        <v>1075</v>
      </c>
      <c r="AB1402" s="131" t="s">
        <v>5790</v>
      </c>
      <c r="AC1402" s="119" t="s">
        <v>87</v>
      </c>
      <c r="AD1402" s="119" t="s">
        <v>1077</v>
      </c>
      <c r="AE1402" s="119" t="s">
        <v>1078</v>
      </c>
      <c r="AF1402" s="119" t="s">
        <v>501</v>
      </c>
      <c r="AG1402" s="119" t="s">
        <v>1170</v>
      </c>
      <c r="AH1402" s="119"/>
      <c r="AI1402" s="119" t="s">
        <v>1788</v>
      </c>
      <c r="AJ1402" s="133" t="s">
        <v>123</v>
      </c>
      <c r="AK1402" s="133" t="s">
        <v>124</v>
      </c>
      <c r="AL1402" s="133"/>
      <c r="AM1402" s="133"/>
      <c r="AN1402" s="133" t="s">
        <v>42</v>
      </c>
      <c r="AO1402" s="133" t="s">
        <v>42</v>
      </c>
      <c r="AP1402" s="133" t="s">
        <v>56</v>
      </c>
      <c r="AQ1402" s="133" t="s">
        <v>56</v>
      </c>
      <c r="AR1402" s="137"/>
      <c r="AS1402" s="137"/>
      <c r="AT1402" s="137"/>
      <c r="AU1402" s="133">
        <v>1003101221</v>
      </c>
      <c r="AV1402" s="133" t="s">
        <v>5791</v>
      </c>
      <c r="AW1402" s="133" t="s">
        <v>5792</v>
      </c>
      <c r="AX1402" s="138"/>
      <c r="AY1402" s="138"/>
      <c r="AZ1402" s="138"/>
      <c r="BA1402" s="138"/>
      <c r="BB1402" s="138"/>
      <c r="BC1402" s="300">
        <v>1892063257</v>
      </c>
      <c r="BD1402" s="300" t="s">
        <v>10191</v>
      </c>
      <c r="BE1402" s="138"/>
    </row>
    <row r="1403" spans="1:57" s="140" customFormat="1" ht="12" customHeight="1">
      <c r="A1403" s="119">
        <v>2015</v>
      </c>
      <c r="B1403" s="119" t="s">
        <v>5757</v>
      </c>
      <c r="C1403" s="119" t="s">
        <v>5758</v>
      </c>
      <c r="D1403" s="131">
        <v>5700360008</v>
      </c>
      <c r="E1403" s="131" t="str">
        <f t="shared" si="68"/>
        <v>SIM</v>
      </c>
      <c r="F1403" s="131" t="str">
        <f t="shared" si="69"/>
        <v>SIM</v>
      </c>
      <c r="G1403" s="132">
        <v>42457</v>
      </c>
      <c r="H1403" s="119" t="s">
        <v>87</v>
      </c>
      <c r="I1403" s="119" t="s">
        <v>357</v>
      </c>
      <c r="J1403" s="119">
        <f>192+(64*2)</f>
        <v>320</v>
      </c>
      <c r="K1403" s="119">
        <f>448+128</f>
        <v>576</v>
      </c>
      <c r="L1403" s="119">
        <v>8</v>
      </c>
      <c r="M1403" s="119">
        <v>8</v>
      </c>
      <c r="N1403" s="119">
        <v>16</v>
      </c>
      <c r="O1403" s="119" t="s">
        <v>43</v>
      </c>
      <c r="P1403" s="119" t="s">
        <v>43</v>
      </c>
      <c r="Q1403" s="133" t="s">
        <v>43</v>
      </c>
      <c r="R1403" s="134" t="s">
        <v>18</v>
      </c>
      <c r="S1403" s="134" t="s">
        <v>8851</v>
      </c>
      <c r="T1403" s="119" t="s">
        <v>63</v>
      </c>
      <c r="U1403" s="119">
        <v>11</v>
      </c>
      <c r="V1403" s="134">
        <v>11203</v>
      </c>
      <c r="W1403" s="135" t="s">
        <v>5793</v>
      </c>
      <c r="X1403" s="136" t="str">
        <f t="shared" si="70"/>
        <v>11203EGOHX</v>
      </c>
      <c r="Y1403" s="137" t="s">
        <v>5794</v>
      </c>
      <c r="Z1403" s="119" t="s">
        <v>1074</v>
      </c>
      <c r="AA1403" s="119" t="s">
        <v>1075</v>
      </c>
      <c r="AB1403" s="131" t="s">
        <v>5795</v>
      </c>
      <c r="AC1403" s="119" t="s">
        <v>87</v>
      </c>
      <c r="AD1403" s="119" t="s">
        <v>1077</v>
      </c>
      <c r="AE1403" s="119" t="s">
        <v>1078</v>
      </c>
      <c r="AF1403" s="119" t="s">
        <v>501</v>
      </c>
      <c r="AG1403" s="119" t="s">
        <v>1170</v>
      </c>
      <c r="AH1403" s="119"/>
      <c r="AI1403" s="119" t="s">
        <v>1788</v>
      </c>
      <c r="AJ1403" s="133" t="s">
        <v>123</v>
      </c>
      <c r="AK1403" s="133" t="s">
        <v>124</v>
      </c>
      <c r="AL1403" s="133"/>
      <c r="AM1403" s="133"/>
      <c r="AN1403" s="133" t="s">
        <v>42</v>
      </c>
      <c r="AO1403" s="133" t="s">
        <v>42</v>
      </c>
      <c r="AP1403" s="133" t="s">
        <v>56</v>
      </c>
      <c r="AQ1403" s="133" t="s">
        <v>56</v>
      </c>
      <c r="AR1403" s="137"/>
      <c r="AS1403" s="137"/>
      <c r="AT1403" s="137"/>
      <c r="AU1403" s="133">
        <v>1003108331</v>
      </c>
      <c r="AV1403" s="133" t="s">
        <v>5796</v>
      </c>
      <c r="AW1403" s="133" t="s">
        <v>5797</v>
      </c>
      <c r="AX1403" s="138"/>
      <c r="AY1403" s="138"/>
      <c r="AZ1403" s="138"/>
      <c r="BA1403" s="138"/>
      <c r="BB1403" s="138"/>
      <c r="BC1403" s="300">
        <v>1892063257</v>
      </c>
      <c r="BD1403" s="300" t="s">
        <v>10192</v>
      </c>
      <c r="BE1403" s="138"/>
    </row>
    <row r="1404" spans="1:57" s="140" customFormat="1" ht="12" customHeight="1">
      <c r="A1404" s="119">
        <v>2015</v>
      </c>
      <c r="B1404" s="119" t="s">
        <v>5757</v>
      </c>
      <c r="C1404" s="119" t="s">
        <v>5758</v>
      </c>
      <c r="D1404" s="131">
        <v>5700356911</v>
      </c>
      <c r="E1404" s="131" t="str">
        <f t="shared" si="68"/>
        <v>SIM</v>
      </c>
      <c r="F1404" s="131" t="str">
        <f t="shared" si="69"/>
        <v>SIM</v>
      </c>
      <c r="G1404" s="132">
        <v>42205</v>
      </c>
      <c r="H1404" s="119" t="s">
        <v>8374</v>
      </c>
      <c r="I1404" s="119" t="s">
        <v>45</v>
      </c>
      <c r="J1404" s="119">
        <v>192</v>
      </c>
      <c r="K1404" s="119">
        <v>432</v>
      </c>
      <c r="L1404" s="119">
        <v>4</v>
      </c>
      <c r="M1404" s="119">
        <v>4</v>
      </c>
      <c r="N1404" s="119">
        <v>24</v>
      </c>
      <c r="O1404" s="119" t="s">
        <v>43</v>
      </c>
      <c r="P1404" s="119" t="s">
        <v>43</v>
      </c>
      <c r="Q1404" s="133" t="s">
        <v>43</v>
      </c>
      <c r="R1404" s="134" t="s">
        <v>18</v>
      </c>
      <c r="S1404" s="134" t="s">
        <v>8851</v>
      </c>
      <c r="T1404" s="119" t="s">
        <v>63</v>
      </c>
      <c r="U1404" s="119">
        <v>11</v>
      </c>
      <c r="V1404" s="134">
        <v>11291</v>
      </c>
      <c r="W1404" s="103" t="s">
        <v>5832</v>
      </c>
      <c r="X1404" s="136" t="str">
        <f t="shared" si="70"/>
        <v>11291ISPOK</v>
      </c>
      <c r="Y1404" s="137" t="s">
        <v>5833</v>
      </c>
      <c r="Z1404" s="119" t="s">
        <v>1162</v>
      </c>
      <c r="AA1404" s="119" t="s">
        <v>1163</v>
      </c>
      <c r="AB1404" s="131" t="s">
        <v>5834</v>
      </c>
      <c r="AC1404" s="119" t="s">
        <v>87</v>
      </c>
      <c r="AD1404" s="133" t="s">
        <v>42</v>
      </c>
      <c r="AE1404" s="119" t="s">
        <v>1078</v>
      </c>
      <c r="AF1404" s="119" t="s">
        <v>501</v>
      </c>
      <c r="AG1404" s="119" t="s">
        <v>1170</v>
      </c>
      <c r="AH1404" s="119"/>
      <c r="AI1404" s="138" t="s">
        <v>1788</v>
      </c>
      <c r="AJ1404" s="133" t="s">
        <v>123</v>
      </c>
      <c r="AK1404" s="133" t="s">
        <v>124</v>
      </c>
      <c r="AL1404" s="133"/>
      <c r="AM1404" s="133"/>
      <c r="AN1404" s="133" t="s">
        <v>42</v>
      </c>
      <c r="AO1404" s="133" t="s">
        <v>42</v>
      </c>
      <c r="AP1404" s="133" t="s">
        <v>183</v>
      </c>
      <c r="AQ1404" s="133" t="s">
        <v>71</v>
      </c>
      <c r="AR1404" s="137"/>
      <c r="AS1404" s="137"/>
      <c r="AT1404" s="137"/>
      <c r="AU1404" s="133">
        <v>1002233396</v>
      </c>
      <c r="AV1404" s="133" t="s">
        <v>8219</v>
      </c>
      <c r="AW1404" s="133"/>
      <c r="AX1404" s="138"/>
      <c r="AY1404" s="138"/>
      <c r="AZ1404" s="138"/>
      <c r="BA1404" s="138"/>
      <c r="BB1404" s="138"/>
      <c r="BC1404" s="300">
        <v>1440084644</v>
      </c>
      <c r="BD1404" s="300" t="s">
        <v>10193</v>
      </c>
      <c r="BE1404" s="138"/>
    </row>
    <row r="1405" spans="1:57" s="140" customFormat="1" ht="12" customHeight="1">
      <c r="A1405" s="119">
        <v>2015</v>
      </c>
      <c r="B1405" s="119" t="s">
        <v>5757</v>
      </c>
      <c r="C1405" s="119" t="s">
        <v>5758</v>
      </c>
      <c r="D1405" s="131">
        <v>5700354879</v>
      </c>
      <c r="E1405" s="131" t="str">
        <f t="shared" si="68"/>
        <v>SIM</v>
      </c>
      <c r="F1405" s="131" t="str">
        <f t="shared" si="69"/>
        <v>SIM</v>
      </c>
      <c r="G1405" s="132">
        <v>42293</v>
      </c>
      <c r="H1405" s="119" t="s">
        <v>8374</v>
      </c>
      <c r="I1405" s="119" t="s">
        <v>357</v>
      </c>
      <c r="J1405" s="119">
        <v>192</v>
      </c>
      <c r="K1405" s="119">
        <v>432</v>
      </c>
      <c r="L1405" s="119">
        <v>4</v>
      </c>
      <c r="M1405" s="119">
        <v>4</v>
      </c>
      <c r="N1405" s="119">
        <v>24</v>
      </c>
      <c r="O1405" s="119" t="s">
        <v>43</v>
      </c>
      <c r="P1405" s="119" t="s">
        <v>43</v>
      </c>
      <c r="Q1405" s="133" t="s">
        <v>43</v>
      </c>
      <c r="R1405" s="134" t="s">
        <v>18</v>
      </c>
      <c r="S1405" s="134" t="s">
        <v>8851</v>
      </c>
      <c r="T1405" s="134" t="s">
        <v>63</v>
      </c>
      <c r="U1405" s="119">
        <v>11</v>
      </c>
      <c r="V1405" s="134" t="s">
        <v>1782</v>
      </c>
      <c r="W1405" s="103" t="s">
        <v>5934</v>
      </c>
      <c r="X1405" s="136" t="str">
        <f t="shared" si="70"/>
        <v>11572AEQFF</v>
      </c>
      <c r="Y1405" s="137" t="s">
        <v>10751</v>
      </c>
      <c r="Z1405" s="119" t="s">
        <v>1785</v>
      </c>
      <c r="AA1405" s="119" t="s">
        <v>549</v>
      </c>
      <c r="AB1405" s="131" t="s">
        <v>5935</v>
      </c>
      <c r="AC1405" s="119" t="s">
        <v>87</v>
      </c>
      <c r="AD1405" s="119" t="s">
        <v>1787</v>
      </c>
      <c r="AE1405" s="119" t="s">
        <v>528</v>
      </c>
      <c r="AF1405" s="119" t="s">
        <v>501</v>
      </c>
      <c r="AG1405" s="119" t="s">
        <v>1170</v>
      </c>
      <c r="AH1405" s="119"/>
      <c r="AI1405" s="138" t="s">
        <v>5936</v>
      </c>
      <c r="AJ1405" s="133" t="s">
        <v>124</v>
      </c>
      <c r="AK1405" s="133" t="s">
        <v>123</v>
      </c>
      <c r="AL1405" s="133"/>
      <c r="AM1405" s="133"/>
      <c r="AN1405" s="133" t="s">
        <v>42</v>
      </c>
      <c r="AO1405" s="133" t="s">
        <v>42</v>
      </c>
      <c r="AP1405" s="133" t="s">
        <v>56</v>
      </c>
      <c r="AQ1405" s="133" t="s">
        <v>56</v>
      </c>
      <c r="AR1405" s="137"/>
      <c r="AS1405" s="137"/>
      <c r="AT1405" s="137"/>
      <c r="AU1405" s="133">
        <v>1003674191</v>
      </c>
      <c r="AV1405" s="133" t="s">
        <v>8237</v>
      </c>
      <c r="AW1405" s="133"/>
      <c r="AX1405" s="138"/>
      <c r="AY1405" s="138"/>
      <c r="AZ1405" s="138"/>
      <c r="BA1405" s="138"/>
      <c r="BB1405" s="138"/>
      <c r="BC1405" s="300">
        <v>1440084644</v>
      </c>
      <c r="BD1405" s="300" t="s">
        <v>10194</v>
      </c>
      <c r="BE1405" s="138"/>
    </row>
    <row r="1406" spans="1:57" s="140" customFormat="1" ht="12" customHeight="1">
      <c r="A1406" s="119">
        <v>2015</v>
      </c>
      <c r="B1406" s="119" t="s">
        <v>5757</v>
      </c>
      <c r="C1406" s="119" t="s">
        <v>5758</v>
      </c>
      <c r="D1406" s="131">
        <v>5700358290</v>
      </c>
      <c r="E1406" s="131" t="str">
        <f t="shared" si="68"/>
        <v>SIM</v>
      </c>
      <c r="F1406" s="131" t="str">
        <f t="shared" si="69"/>
        <v>SIM</v>
      </c>
      <c r="G1406" s="132">
        <v>42262</v>
      </c>
      <c r="H1406" s="119" t="s">
        <v>8374</v>
      </c>
      <c r="I1406" s="119" t="s">
        <v>357</v>
      </c>
      <c r="J1406" s="119">
        <v>192</v>
      </c>
      <c r="K1406" s="119">
        <f>432+144</f>
        <v>576</v>
      </c>
      <c r="L1406" s="119">
        <v>4</v>
      </c>
      <c r="M1406" s="119">
        <v>4</v>
      </c>
      <c r="N1406" s="119">
        <v>24</v>
      </c>
      <c r="O1406" s="119" t="s">
        <v>43</v>
      </c>
      <c r="P1406" s="119" t="s">
        <v>43</v>
      </c>
      <c r="Q1406" s="133" t="s">
        <v>43</v>
      </c>
      <c r="R1406" s="134" t="s">
        <v>18</v>
      </c>
      <c r="S1406" s="134" t="s">
        <v>8851</v>
      </c>
      <c r="T1406" s="134" t="s">
        <v>63</v>
      </c>
      <c r="U1406" s="119">
        <v>11</v>
      </c>
      <c r="V1406" s="134" t="s">
        <v>1782</v>
      </c>
      <c r="W1406" s="103" t="s">
        <v>5937</v>
      </c>
      <c r="X1406" s="136" t="str">
        <f t="shared" si="70"/>
        <v>11572AEQFJ</v>
      </c>
      <c r="Y1406" s="137" t="s">
        <v>5938</v>
      </c>
      <c r="Z1406" s="119" t="s">
        <v>1785</v>
      </c>
      <c r="AA1406" s="119" t="s">
        <v>549</v>
      </c>
      <c r="AB1406" s="131" t="s">
        <v>5939</v>
      </c>
      <c r="AC1406" s="119" t="s">
        <v>87</v>
      </c>
      <c r="AD1406" s="119" t="s">
        <v>1787</v>
      </c>
      <c r="AE1406" s="119" t="s">
        <v>528</v>
      </c>
      <c r="AF1406" s="119" t="s">
        <v>501</v>
      </c>
      <c r="AG1406" s="119" t="s">
        <v>1170</v>
      </c>
      <c r="AH1406" s="119"/>
      <c r="AI1406" s="138" t="s">
        <v>5936</v>
      </c>
      <c r="AJ1406" s="133" t="s">
        <v>124</v>
      </c>
      <c r="AK1406" s="133" t="s">
        <v>123</v>
      </c>
      <c r="AL1406" s="133"/>
      <c r="AM1406" s="133"/>
      <c r="AN1406" s="133" t="s">
        <v>42</v>
      </c>
      <c r="AO1406" s="133" t="s">
        <v>42</v>
      </c>
      <c r="AP1406" s="133" t="s">
        <v>56</v>
      </c>
      <c r="AQ1406" s="133" t="s">
        <v>56</v>
      </c>
      <c r="AR1406" s="137"/>
      <c r="AS1406" s="137"/>
      <c r="AT1406" s="137"/>
      <c r="AU1406" s="133">
        <v>1003674248</v>
      </c>
      <c r="AV1406" s="133" t="s">
        <v>8238</v>
      </c>
      <c r="AW1406" s="133"/>
      <c r="AX1406" s="138"/>
      <c r="AY1406" s="138"/>
      <c r="AZ1406" s="138"/>
      <c r="BA1406" s="138"/>
      <c r="BB1406" s="138"/>
      <c r="BC1406" s="300">
        <v>1440084644</v>
      </c>
      <c r="BD1406" s="300" t="s">
        <v>10195</v>
      </c>
      <c r="BE1406" s="138"/>
    </row>
    <row r="1407" spans="1:57" s="140" customFormat="1" ht="12" customHeight="1">
      <c r="A1407" s="119">
        <v>2015</v>
      </c>
      <c r="B1407" s="119" t="s">
        <v>5757</v>
      </c>
      <c r="C1407" s="119" t="s">
        <v>5758</v>
      </c>
      <c r="D1407" s="131">
        <v>5700360624</v>
      </c>
      <c r="E1407" s="131" t="str">
        <f t="shared" si="68"/>
        <v>SIM</v>
      </c>
      <c r="F1407" s="131" t="str">
        <f t="shared" si="69"/>
        <v>SIM</v>
      </c>
      <c r="G1407" s="132">
        <v>42214</v>
      </c>
      <c r="H1407" s="119" t="s">
        <v>8374</v>
      </c>
      <c r="I1407" s="119" t="s">
        <v>45</v>
      </c>
      <c r="J1407" s="119">
        <v>192</v>
      </c>
      <c r="K1407" s="119">
        <v>432</v>
      </c>
      <c r="L1407" s="119">
        <v>4</v>
      </c>
      <c r="M1407" s="119">
        <v>4</v>
      </c>
      <c r="N1407" s="119">
        <v>24</v>
      </c>
      <c r="O1407" s="119" t="s">
        <v>43</v>
      </c>
      <c r="P1407" s="119" t="s">
        <v>43</v>
      </c>
      <c r="Q1407" s="133" t="s">
        <v>43</v>
      </c>
      <c r="R1407" s="134" t="s">
        <v>18</v>
      </c>
      <c r="S1407" s="134" t="s">
        <v>8851</v>
      </c>
      <c r="T1407" s="134" t="s">
        <v>63</v>
      </c>
      <c r="U1407" s="119">
        <v>11</v>
      </c>
      <c r="V1407" s="134" t="s">
        <v>1782</v>
      </c>
      <c r="W1407" s="103" t="s">
        <v>5940</v>
      </c>
      <c r="X1407" s="136" t="str">
        <f t="shared" si="70"/>
        <v>11572AEQFQ</v>
      </c>
      <c r="Y1407" s="137" t="s">
        <v>5941</v>
      </c>
      <c r="Z1407" s="119" t="s">
        <v>1785</v>
      </c>
      <c r="AA1407" s="119" t="s">
        <v>549</v>
      </c>
      <c r="AB1407" s="131" t="s">
        <v>5942</v>
      </c>
      <c r="AC1407" s="119" t="s">
        <v>87</v>
      </c>
      <c r="AD1407" s="119" t="s">
        <v>1787</v>
      </c>
      <c r="AE1407" s="119" t="s">
        <v>528</v>
      </c>
      <c r="AF1407" s="119" t="s">
        <v>501</v>
      </c>
      <c r="AG1407" s="119" t="s">
        <v>1170</v>
      </c>
      <c r="AH1407" s="119"/>
      <c r="AI1407" s="138" t="s">
        <v>5936</v>
      </c>
      <c r="AJ1407" s="133" t="s">
        <v>124</v>
      </c>
      <c r="AK1407" s="133" t="s">
        <v>123</v>
      </c>
      <c r="AL1407" s="133"/>
      <c r="AM1407" s="133"/>
      <c r="AN1407" s="133" t="s">
        <v>42</v>
      </c>
      <c r="AO1407" s="133" t="s">
        <v>42</v>
      </c>
      <c r="AP1407" s="133" t="s">
        <v>858</v>
      </c>
      <c r="AQ1407" s="133" t="s">
        <v>126</v>
      </c>
      <c r="AR1407" s="137"/>
      <c r="AS1407" s="137"/>
      <c r="AT1407" s="137"/>
      <c r="AU1407" s="133">
        <v>1003674264</v>
      </c>
      <c r="AV1407" s="133" t="s">
        <v>8239</v>
      </c>
      <c r="AW1407" s="133"/>
      <c r="AX1407" s="138"/>
      <c r="AY1407" s="138"/>
      <c r="AZ1407" s="138"/>
      <c r="BA1407" s="138"/>
      <c r="BB1407" s="138"/>
      <c r="BC1407" s="300">
        <v>1440084644</v>
      </c>
      <c r="BD1407" s="300" t="s">
        <v>10196</v>
      </c>
      <c r="BE1407" s="138"/>
    </row>
    <row r="1408" spans="1:57" s="140" customFormat="1" ht="12" customHeight="1">
      <c r="A1408" s="119">
        <v>2015</v>
      </c>
      <c r="B1408" s="119" t="s">
        <v>5757</v>
      </c>
      <c r="C1408" s="119" t="s">
        <v>5758</v>
      </c>
      <c r="D1408" s="131">
        <v>5700317777</v>
      </c>
      <c r="E1408" s="131" t="str">
        <f t="shared" si="68"/>
        <v>SIM</v>
      </c>
      <c r="F1408" s="131" t="str">
        <f t="shared" si="69"/>
        <v>SIM</v>
      </c>
      <c r="G1408" s="132">
        <v>42212</v>
      </c>
      <c r="H1408" s="119" t="s">
        <v>44</v>
      </c>
      <c r="I1408" s="119" t="s">
        <v>62</v>
      </c>
      <c r="J1408" s="119">
        <v>192</v>
      </c>
      <c r="K1408" s="119">
        <v>432</v>
      </c>
      <c r="L1408" s="119">
        <v>4</v>
      </c>
      <c r="M1408" s="119">
        <v>4</v>
      </c>
      <c r="N1408" s="119">
        <v>32</v>
      </c>
      <c r="O1408" s="119" t="s">
        <v>43</v>
      </c>
      <c r="P1408" s="119" t="s">
        <v>43</v>
      </c>
      <c r="Q1408" s="133" t="s">
        <v>43</v>
      </c>
      <c r="R1408" s="134" t="s">
        <v>18</v>
      </c>
      <c r="S1408" s="134" t="s">
        <v>8851</v>
      </c>
      <c r="T1408" s="134" t="s">
        <v>63</v>
      </c>
      <c r="U1408" s="119">
        <v>11</v>
      </c>
      <c r="V1408" s="134" t="s">
        <v>5910</v>
      </c>
      <c r="W1408" s="135" t="s">
        <v>853</v>
      </c>
      <c r="X1408" s="136" t="str">
        <f t="shared" si="70"/>
        <v>11326TNTRN</v>
      </c>
      <c r="Y1408" s="137" t="s">
        <v>5911</v>
      </c>
      <c r="Z1408" s="119" t="s">
        <v>555</v>
      </c>
      <c r="AA1408" s="119" t="s">
        <v>5912</v>
      </c>
      <c r="AB1408" s="131" t="s">
        <v>5913</v>
      </c>
      <c r="AC1408" s="119" t="s">
        <v>348</v>
      </c>
      <c r="AD1408" s="119" t="s">
        <v>5914</v>
      </c>
      <c r="AE1408" s="119" t="s">
        <v>5915</v>
      </c>
      <c r="AF1408" s="119" t="s">
        <v>350</v>
      </c>
      <c r="AG1408" s="119" t="s">
        <v>351</v>
      </c>
      <c r="AH1408" s="119"/>
      <c r="AI1408" s="119" t="s">
        <v>3683</v>
      </c>
      <c r="AJ1408" s="133" t="s">
        <v>124</v>
      </c>
      <c r="AK1408" s="133" t="s">
        <v>123</v>
      </c>
      <c r="AL1408" s="133"/>
      <c r="AM1408" s="133"/>
      <c r="AN1408" s="133" t="s">
        <v>42</v>
      </c>
      <c r="AO1408" s="133" t="s">
        <v>42</v>
      </c>
      <c r="AP1408" s="133" t="s">
        <v>70</v>
      </c>
      <c r="AQ1408" s="133" t="s">
        <v>71</v>
      </c>
      <c r="AR1408" s="137"/>
      <c r="AS1408" s="137"/>
      <c r="AT1408" s="137"/>
      <c r="AU1408" s="145">
        <v>1003675589</v>
      </c>
      <c r="AV1408" s="133" t="s">
        <v>8287</v>
      </c>
      <c r="AW1408" s="133" t="s">
        <v>8287</v>
      </c>
      <c r="AX1408" s="138" t="s">
        <v>8179</v>
      </c>
      <c r="AY1408" s="138"/>
      <c r="AZ1408" s="138"/>
      <c r="BA1408" s="138"/>
      <c r="BB1408" s="138"/>
      <c r="BC1408" s="300">
        <v>2026063379</v>
      </c>
      <c r="BD1408" s="300" t="s">
        <v>10197</v>
      </c>
      <c r="BE1408" s="138"/>
    </row>
    <row r="1409" spans="1:57" s="140" customFormat="1" ht="12" customHeight="1">
      <c r="A1409" s="119">
        <v>2015</v>
      </c>
      <c r="B1409" s="119" t="s">
        <v>5757</v>
      </c>
      <c r="C1409" s="119" t="s">
        <v>5758</v>
      </c>
      <c r="D1409" s="131">
        <v>5700355551</v>
      </c>
      <c r="E1409" s="131" t="str">
        <f t="shared" si="68"/>
        <v>SIM</v>
      </c>
      <c r="F1409" s="131" t="str">
        <f t="shared" si="69"/>
        <v>SIM</v>
      </c>
      <c r="G1409" s="132">
        <v>42212</v>
      </c>
      <c r="H1409" s="119" t="s">
        <v>8374</v>
      </c>
      <c r="I1409" s="119" t="s">
        <v>45</v>
      </c>
      <c r="J1409" s="119">
        <v>192</v>
      </c>
      <c r="K1409" s="119">
        <v>432</v>
      </c>
      <c r="L1409" s="119">
        <v>4</v>
      </c>
      <c r="M1409" s="119">
        <v>4</v>
      </c>
      <c r="N1409" s="119">
        <v>24</v>
      </c>
      <c r="O1409" s="119" t="s">
        <v>43</v>
      </c>
      <c r="P1409" s="119" t="s">
        <v>43</v>
      </c>
      <c r="Q1409" s="133" t="s">
        <v>43</v>
      </c>
      <c r="R1409" s="134" t="s">
        <v>18</v>
      </c>
      <c r="S1409" s="134" t="s">
        <v>8851</v>
      </c>
      <c r="T1409" s="119" t="s">
        <v>63</v>
      </c>
      <c r="U1409" s="119">
        <v>11</v>
      </c>
      <c r="V1409" s="134">
        <v>11357</v>
      </c>
      <c r="W1409" s="103" t="s">
        <v>5916</v>
      </c>
      <c r="X1409" s="136" t="str">
        <f t="shared" si="70"/>
        <v>11357POVOD</v>
      </c>
      <c r="Y1409" s="137" t="s">
        <v>10772</v>
      </c>
      <c r="Z1409" s="119" t="s">
        <v>1267</v>
      </c>
      <c r="AA1409" s="119" t="s">
        <v>856</v>
      </c>
      <c r="AB1409" s="131" t="s">
        <v>5917</v>
      </c>
      <c r="AC1409" s="119" t="s">
        <v>87</v>
      </c>
      <c r="AD1409" s="119" t="s">
        <v>2486</v>
      </c>
      <c r="AE1409" s="119" t="s">
        <v>1271</v>
      </c>
      <c r="AF1409" s="119" t="s">
        <v>501</v>
      </c>
      <c r="AG1409" s="119" t="s">
        <v>1170</v>
      </c>
      <c r="AH1409" s="119"/>
      <c r="AI1409" s="138" t="s">
        <v>1788</v>
      </c>
      <c r="AJ1409" s="133" t="s">
        <v>124</v>
      </c>
      <c r="AK1409" s="133" t="s">
        <v>123</v>
      </c>
      <c r="AL1409" s="133"/>
      <c r="AM1409" s="133"/>
      <c r="AN1409" s="133" t="s">
        <v>42</v>
      </c>
      <c r="AO1409" s="133" t="s">
        <v>42</v>
      </c>
      <c r="AP1409" s="133" t="s">
        <v>183</v>
      </c>
      <c r="AQ1409" s="133" t="s">
        <v>71</v>
      </c>
      <c r="AR1409" s="137"/>
      <c r="AS1409" s="137"/>
      <c r="AT1409" s="137"/>
      <c r="AU1409" s="133">
        <v>1003675147</v>
      </c>
      <c r="AV1409" s="133" t="s">
        <v>8233</v>
      </c>
      <c r="AW1409" s="133"/>
      <c r="AX1409" s="138"/>
      <c r="AY1409" s="138"/>
      <c r="AZ1409" s="138"/>
      <c r="BA1409" s="138"/>
      <c r="BB1409" s="138"/>
      <c r="BC1409" s="300">
        <v>1440084644</v>
      </c>
      <c r="BD1409" s="300" t="s">
        <v>10198</v>
      </c>
      <c r="BE1409" s="138"/>
    </row>
    <row r="1410" spans="1:57" s="140" customFormat="1" ht="12" customHeight="1">
      <c r="A1410" s="119">
        <v>2015</v>
      </c>
      <c r="B1410" s="119" t="s">
        <v>5757</v>
      </c>
      <c r="C1410" s="119" t="s">
        <v>5758</v>
      </c>
      <c r="D1410" s="131">
        <v>5700355556</v>
      </c>
      <c r="E1410" s="131" t="str">
        <f t="shared" si="68"/>
        <v>SIM</v>
      </c>
      <c r="F1410" s="131" t="str">
        <f t="shared" si="69"/>
        <v>SIM</v>
      </c>
      <c r="G1410" s="132">
        <v>42199</v>
      </c>
      <c r="H1410" s="119" t="s">
        <v>8374</v>
      </c>
      <c r="I1410" s="119" t="s">
        <v>45</v>
      </c>
      <c r="J1410" s="119">
        <v>192</v>
      </c>
      <c r="K1410" s="119">
        <v>432</v>
      </c>
      <c r="L1410" s="119">
        <v>4</v>
      </c>
      <c r="M1410" s="119">
        <v>4</v>
      </c>
      <c r="N1410" s="119">
        <v>24</v>
      </c>
      <c r="O1410" s="119" t="s">
        <v>43</v>
      </c>
      <c r="P1410" s="119" t="s">
        <v>43</v>
      </c>
      <c r="Q1410" s="133" t="s">
        <v>43</v>
      </c>
      <c r="R1410" s="134" t="s">
        <v>18</v>
      </c>
      <c r="S1410" s="134" t="s">
        <v>8851</v>
      </c>
      <c r="T1410" s="119" t="s">
        <v>63</v>
      </c>
      <c r="U1410" s="119">
        <v>11</v>
      </c>
      <c r="V1410" s="134">
        <v>11357</v>
      </c>
      <c r="W1410" s="103" t="s">
        <v>5918</v>
      </c>
      <c r="X1410" s="136" t="str">
        <f t="shared" si="70"/>
        <v>11357POVOE</v>
      </c>
      <c r="Y1410" s="137" t="s">
        <v>10771</v>
      </c>
      <c r="Z1410" s="119" t="s">
        <v>1267</v>
      </c>
      <c r="AA1410" s="119" t="s">
        <v>856</v>
      </c>
      <c r="AB1410" s="131" t="s">
        <v>5919</v>
      </c>
      <c r="AC1410" s="119" t="s">
        <v>87</v>
      </c>
      <c r="AD1410" s="119" t="s">
        <v>2486</v>
      </c>
      <c r="AE1410" s="119" t="s">
        <v>1271</v>
      </c>
      <c r="AF1410" s="119" t="s">
        <v>501</v>
      </c>
      <c r="AG1410" s="119" t="s">
        <v>1170</v>
      </c>
      <c r="AH1410" s="119"/>
      <c r="AI1410" s="138" t="s">
        <v>1788</v>
      </c>
      <c r="AJ1410" s="133" t="s">
        <v>124</v>
      </c>
      <c r="AK1410" s="133" t="s">
        <v>123</v>
      </c>
      <c r="AL1410" s="133"/>
      <c r="AM1410" s="133"/>
      <c r="AN1410" s="133" t="s">
        <v>42</v>
      </c>
      <c r="AO1410" s="133" t="s">
        <v>42</v>
      </c>
      <c r="AP1410" s="133" t="s">
        <v>183</v>
      </c>
      <c r="AQ1410" s="133" t="s">
        <v>71</v>
      </c>
      <c r="AR1410" s="137"/>
      <c r="AS1410" s="137"/>
      <c r="AT1410" s="137"/>
      <c r="AU1410" s="133">
        <v>1003675139</v>
      </c>
      <c r="AV1410" s="133" t="s">
        <v>8234</v>
      </c>
      <c r="AW1410" s="133"/>
      <c r="AX1410" s="138"/>
      <c r="AY1410" s="138"/>
      <c r="AZ1410" s="138"/>
      <c r="BA1410" s="138"/>
      <c r="BB1410" s="138"/>
      <c r="BC1410" s="300">
        <v>1440084644</v>
      </c>
      <c r="BD1410" s="300" t="s">
        <v>10199</v>
      </c>
      <c r="BE1410" s="138"/>
    </row>
    <row r="1411" spans="1:57" s="140" customFormat="1" ht="12" customHeight="1">
      <c r="A1411" s="119">
        <v>2015</v>
      </c>
      <c r="B1411" s="119" t="s">
        <v>5757</v>
      </c>
      <c r="C1411" s="119" t="s">
        <v>5758</v>
      </c>
      <c r="D1411" s="131">
        <v>5700355561</v>
      </c>
      <c r="E1411" s="131" t="str">
        <f t="shared" si="68"/>
        <v>SIM</v>
      </c>
      <c r="F1411" s="131" t="str">
        <f t="shared" si="69"/>
        <v>SIM</v>
      </c>
      <c r="G1411" s="132">
        <v>42208</v>
      </c>
      <c r="H1411" s="119" t="s">
        <v>8374</v>
      </c>
      <c r="I1411" s="119" t="s">
        <v>45</v>
      </c>
      <c r="J1411" s="119">
        <v>192</v>
      </c>
      <c r="K1411" s="119">
        <v>432</v>
      </c>
      <c r="L1411" s="119">
        <v>4</v>
      </c>
      <c r="M1411" s="119">
        <v>4</v>
      </c>
      <c r="N1411" s="119">
        <v>24</v>
      </c>
      <c r="O1411" s="119" t="s">
        <v>43</v>
      </c>
      <c r="P1411" s="119" t="s">
        <v>43</v>
      </c>
      <c r="Q1411" s="133" t="s">
        <v>43</v>
      </c>
      <c r="R1411" s="134" t="s">
        <v>18</v>
      </c>
      <c r="S1411" s="134" t="s">
        <v>8851</v>
      </c>
      <c r="T1411" s="119" t="s">
        <v>63</v>
      </c>
      <c r="U1411" s="119">
        <v>11</v>
      </c>
      <c r="V1411" s="134">
        <v>11357</v>
      </c>
      <c r="W1411" s="103" t="s">
        <v>5920</v>
      </c>
      <c r="X1411" s="136" t="str">
        <f t="shared" si="70"/>
        <v>11357POVOF</v>
      </c>
      <c r="Y1411" s="137" t="s">
        <v>10770</v>
      </c>
      <c r="Z1411" s="119" t="s">
        <v>1267</v>
      </c>
      <c r="AA1411" s="119" t="s">
        <v>856</v>
      </c>
      <c r="AB1411" s="131" t="s">
        <v>5921</v>
      </c>
      <c r="AC1411" s="119" t="s">
        <v>87</v>
      </c>
      <c r="AD1411" s="119" t="s">
        <v>2486</v>
      </c>
      <c r="AE1411" s="119" t="s">
        <v>1271</v>
      </c>
      <c r="AF1411" s="119" t="s">
        <v>501</v>
      </c>
      <c r="AG1411" s="119" t="s">
        <v>1170</v>
      </c>
      <c r="AH1411" s="119"/>
      <c r="AI1411" s="138" t="s">
        <v>1788</v>
      </c>
      <c r="AJ1411" s="133" t="s">
        <v>124</v>
      </c>
      <c r="AK1411" s="133" t="s">
        <v>123</v>
      </c>
      <c r="AL1411" s="133"/>
      <c r="AM1411" s="133"/>
      <c r="AN1411" s="133" t="s">
        <v>42</v>
      </c>
      <c r="AO1411" s="133" t="s">
        <v>42</v>
      </c>
      <c r="AP1411" s="133" t="s">
        <v>183</v>
      </c>
      <c r="AQ1411" s="133" t="s">
        <v>71</v>
      </c>
      <c r="AR1411" s="137"/>
      <c r="AS1411" s="137"/>
      <c r="AT1411" s="137"/>
      <c r="AU1411" s="133">
        <v>1003675120</v>
      </c>
      <c r="AV1411" s="133" t="s">
        <v>8235</v>
      </c>
      <c r="AW1411" s="133"/>
      <c r="AX1411" s="138"/>
      <c r="AY1411" s="138"/>
      <c r="AZ1411" s="138"/>
      <c r="BA1411" s="138"/>
      <c r="BB1411" s="138"/>
      <c r="BC1411" s="300">
        <v>1440084644</v>
      </c>
      <c r="BD1411" s="300" t="s">
        <v>10200</v>
      </c>
      <c r="BE1411" s="138"/>
    </row>
    <row r="1412" spans="1:57" s="140" customFormat="1" ht="12" customHeight="1">
      <c r="A1412" s="119">
        <v>2015</v>
      </c>
      <c r="B1412" s="119" t="s">
        <v>5757</v>
      </c>
      <c r="C1412" s="119" t="s">
        <v>5758</v>
      </c>
      <c r="D1412" s="131">
        <v>5700354874</v>
      </c>
      <c r="E1412" s="131" t="str">
        <f t="shared" si="68"/>
        <v>SIM</v>
      </c>
      <c r="F1412" s="131" t="str">
        <f t="shared" si="69"/>
        <v>SIM</v>
      </c>
      <c r="G1412" s="132">
        <v>42263</v>
      </c>
      <c r="H1412" s="119" t="s">
        <v>8374</v>
      </c>
      <c r="I1412" s="119" t="s">
        <v>357</v>
      </c>
      <c r="J1412" s="119">
        <v>192</v>
      </c>
      <c r="K1412" s="119">
        <v>432</v>
      </c>
      <c r="L1412" s="119">
        <v>4</v>
      </c>
      <c r="M1412" s="119">
        <v>4</v>
      </c>
      <c r="N1412" s="119">
        <v>24</v>
      </c>
      <c r="O1412" s="119" t="s">
        <v>43</v>
      </c>
      <c r="P1412" s="119" t="s">
        <v>43</v>
      </c>
      <c r="Q1412" s="133" t="s">
        <v>43</v>
      </c>
      <c r="R1412" s="134" t="s">
        <v>18</v>
      </c>
      <c r="S1412" s="134" t="s">
        <v>8851</v>
      </c>
      <c r="T1412" s="119" t="s">
        <v>63</v>
      </c>
      <c r="U1412" s="119">
        <v>11</v>
      </c>
      <c r="V1412" s="134">
        <v>11357</v>
      </c>
      <c r="W1412" s="135" t="s">
        <v>5922</v>
      </c>
      <c r="X1412" s="136" t="str">
        <f t="shared" si="70"/>
        <v>11357POVOP</v>
      </c>
      <c r="Y1412" s="137" t="s">
        <v>10769</v>
      </c>
      <c r="Z1412" s="119" t="s">
        <v>1267</v>
      </c>
      <c r="AA1412" s="119" t="s">
        <v>856</v>
      </c>
      <c r="AB1412" s="131" t="s">
        <v>5923</v>
      </c>
      <c r="AC1412" s="119" t="s">
        <v>87</v>
      </c>
      <c r="AD1412" s="119" t="s">
        <v>2486</v>
      </c>
      <c r="AE1412" s="119" t="s">
        <v>1271</v>
      </c>
      <c r="AF1412" s="119" t="s">
        <v>501</v>
      </c>
      <c r="AG1412" s="119" t="s">
        <v>1170</v>
      </c>
      <c r="AH1412" s="119"/>
      <c r="AI1412" s="138" t="s">
        <v>1788</v>
      </c>
      <c r="AJ1412" s="133" t="s">
        <v>124</v>
      </c>
      <c r="AK1412" s="133" t="s">
        <v>123</v>
      </c>
      <c r="AL1412" s="133"/>
      <c r="AM1412" s="133"/>
      <c r="AN1412" s="133" t="s">
        <v>42</v>
      </c>
      <c r="AO1412" s="133" t="s">
        <v>42</v>
      </c>
      <c r="AP1412" s="133" t="s">
        <v>56</v>
      </c>
      <c r="AQ1412" s="133" t="s">
        <v>56</v>
      </c>
      <c r="AR1412" s="137"/>
      <c r="AS1412" s="137"/>
      <c r="AT1412" s="137"/>
      <c r="AU1412" s="133">
        <v>1003675090</v>
      </c>
      <c r="AV1412" s="133" t="s">
        <v>8236</v>
      </c>
      <c r="AW1412" s="133"/>
      <c r="AX1412" s="138"/>
      <c r="AY1412" s="138"/>
      <c r="AZ1412" s="138"/>
      <c r="BA1412" s="138"/>
      <c r="BB1412" s="138"/>
      <c r="BC1412" s="300">
        <v>1440084644</v>
      </c>
      <c r="BD1412" s="300" t="s">
        <v>10201</v>
      </c>
      <c r="BE1412" s="138"/>
    </row>
    <row r="1413" spans="1:57" s="140" customFormat="1" ht="12" customHeight="1">
      <c r="A1413" s="119">
        <v>2015</v>
      </c>
      <c r="B1413" s="119" t="s">
        <v>5757</v>
      </c>
      <c r="C1413" s="119" t="s">
        <v>5758</v>
      </c>
      <c r="D1413" s="131">
        <v>5700318509</v>
      </c>
      <c r="E1413" s="131" t="str">
        <f t="shared" si="68"/>
        <v>SIM</v>
      </c>
      <c r="F1413" s="131" t="str">
        <f t="shared" si="69"/>
        <v>SIM</v>
      </c>
      <c r="G1413" s="132">
        <v>42185</v>
      </c>
      <c r="H1413" s="119" t="s">
        <v>8374</v>
      </c>
      <c r="I1413" s="119" t="s">
        <v>62</v>
      </c>
      <c r="J1413" s="119">
        <v>192</v>
      </c>
      <c r="K1413" s="119">
        <f>432+72</f>
        <v>504</v>
      </c>
      <c r="L1413" s="119">
        <v>4</v>
      </c>
      <c r="M1413" s="119">
        <v>4</v>
      </c>
      <c r="N1413" s="119">
        <v>24</v>
      </c>
      <c r="O1413" s="119" t="s">
        <v>43</v>
      </c>
      <c r="P1413" s="119" t="s">
        <v>43</v>
      </c>
      <c r="Q1413" s="133" t="s">
        <v>43</v>
      </c>
      <c r="R1413" s="134" t="s">
        <v>18</v>
      </c>
      <c r="S1413" s="134" t="s">
        <v>8851</v>
      </c>
      <c r="T1413" s="134" t="s">
        <v>63</v>
      </c>
      <c r="U1413" s="119">
        <v>11</v>
      </c>
      <c r="V1413" s="134" t="s">
        <v>4375</v>
      </c>
      <c r="W1413" s="135" t="s">
        <v>5948</v>
      </c>
      <c r="X1413" s="136" t="str">
        <f t="shared" si="70"/>
        <v>11791CXXPF</v>
      </c>
      <c r="Y1413" s="137" t="s">
        <v>10781</v>
      </c>
      <c r="Z1413" s="119" t="s">
        <v>3225</v>
      </c>
      <c r="AA1413" s="119" t="s">
        <v>3226</v>
      </c>
      <c r="AB1413" s="131" t="s">
        <v>5949</v>
      </c>
      <c r="AC1413" s="119" t="s">
        <v>348</v>
      </c>
      <c r="AD1413" s="119" t="s">
        <v>3228</v>
      </c>
      <c r="AE1413" s="119" t="s">
        <v>558</v>
      </c>
      <c r="AF1413" s="119" t="s">
        <v>350</v>
      </c>
      <c r="AG1413" s="119" t="s">
        <v>351</v>
      </c>
      <c r="AH1413" s="119"/>
      <c r="AI1413" s="119" t="s">
        <v>3683</v>
      </c>
      <c r="AJ1413" s="133" t="s">
        <v>124</v>
      </c>
      <c r="AK1413" s="133" t="s">
        <v>123</v>
      </c>
      <c r="AL1413" s="133"/>
      <c r="AM1413" s="133"/>
      <c r="AN1413" s="133" t="s">
        <v>42</v>
      </c>
      <c r="AO1413" s="133" t="s">
        <v>42</v>
      </c>
      <c r="AP1413" s="133" t="s">
        <v>5052</v>
      </c>
      <c r="AQ1413" s="133" t="s">
        <v>71</v>
      </c>
      <c r="AR1413" s="137"/>
      <c r="AS1413" s="137"/>
      <c r="AT1413" s="137"/>
      <c r="AU1413" s="145">
        <v>1003675759</v>
      </c>
      <c r="AV1413" s="133" t="s">
        <v>5950</v>
      </c>
      <c r="AW1413" s="133">
        <v>-47040342</v>
      </c>
      <c r="AX1413" s="138"/>
      <c r="AY1413" s="138"/>
      <c r="AZ1413" s="138"/>
      <c r="BA1413" s="138"/>
      <c r="BB1413" s="138"/>
      <c r="BC1413" s="300">
        <v>1440084644</v>
      </c>
      <c r="BD1413" s="300" t="s">
        <v>10202</v>
      </c>
      <c r="BE1413" s="138"/>
    </row>
    <row r="1414" spans="1:57" s="140" customFormat="1" ht="12" customHeight="1">
      <c r="A1414" s="119">
        <v>2015</v>
      </c>
      <c r="B1414" s="119" t="s">
        <v>5757</v>
      </c>
      <c r="C1414" s="119" t="s">
        <v>5758</v>
      </c>
      <c r="D1414" s="131">
        <v>5700318504</v>
      </c>
      <c r="E1414" s="131" t="str">
        <f t="shared" si="68"/>
        <v>SIM</v>
      </c>
      <c r="F1414" s="131" t="str">
        <f t="shared" si="69"/>
        <v>SIM</v>
      </c>
      <c r="G1414" s="132">
        <v>42181</v>
      </c>
      <c r="H1414" s="119" t="s">
        <v>8374</v>
      </c>
      <c r="I1414" s="119" t="s">
        <v>62</v>
      </c>
      <c r="J1414" s="119">
        <v>192</v>
      </c>
      <c r="K1414" s="119">
        <v>432</v>
      </c>
      <c r="L1414" s="119">
        <v>4</v>
      </c>
      <c r="M1414" s="119">
        <v>4</v>
      </c>
      <c r="N1414" s="119">
        <v>24</v>
      </c>
      <c r="O1414" s="119" t="s">
        <v>43</v>
      </c>
      <c r="P1414" s="119" t="s">
        <v>43</v>
      </c>
      <c r="Q1414" s="133" t="s">
        <v>43</v>
      </c>
      <c r="R1414" s="134" t="s">
        <v>18</v>
      </c>
      <c r="S1414" s="134" t="s">
        <v>8851</v>
      </c>
      <c r="T1414" s="134" t="s">
        <v>63</v>
      </c>
      <c r="U1414" s="119">
        <v>11</v>
      </c>
      <c r="V1414" s="134" t="s">
        <v>4375</v>
      </c>
      <c r="W1414" s="135" t="s">
        <v>5951</v>
      </c>
      <c r="X1414" s="136" t="str">
        <f t="shared" si="70"/>
        <v>11791CXXQB</v>
      </c>
      <c r="Y1414" s="137" t="s">
        <v>10780</v>
      </c>
      <c r="Z1414" s="119" t="s">
        <v>3225</v>
      </c>
      <c r="AA1414" s="119" t="s">
        <v>3226</v>
      </c>
      <c r="AB1414" s="131" t="s">
        <v>5952</v>
      </c>
      <c r="AC1414" s="119" t="s">
        <v>348</v>
      </c>
      <c r="AD1414" s="119" t="s">
        <v>3228</v>
      </c>
      <c r="AE1414" s="119" t="s">
        <v>558</v>
      </c>
      <c r="AF1414" s="119" t="s">
        <v>350</v>
      </c>
      <c r="AG1414" s="119" t="s">
        <v>351</v>
      </c>
      <c r="AH1414" s="119"/>
      <c r="AI1414" s="119" t="s">
        <v>3683</v>
      </c>
      <c r="AJ1414" s="133" t="s">
        <v>124</v>
      </c>
      <c r="AK1414" s="133" t="s">
        <v>123</v>
      </c>
      <c r="AL1414" s="133"/>
      <c r="AM1414" s="133"/>
      <c r="AN1414" s="133" t="s">
        <v>42</v>
      </c>
      <c r="AO1414" s="133" t="s">
        <v>42</v>
      </c>
      <c r="AP1414" s="133" t="s">
        <v>70</v>
      </c>
      <c r="AQ1414" s="133" t="s">
        <v>126</v>
      </c>
      <c r="AR1414" s="137"/>
      <c r="AS1414" s="137"/>
      <c r="AT1414" s="137"/>
      <c r="AU1414" s="145">
        <v>1003675716</v>
      </c>
      <c r="AV1414" s="133" t="s">
        <v>5953</v>
      </c>
      <c r="AW1414" s="133">
        <v>-47028137</v>
      </c>
      <c r="AX1414" s="138"/>
      <c r="AY1414" s="138"/>
      <c r="AZ1414" s="138"/>
      <c r="BA1414" s="138"/>
      <c r="BB1414" s="138"/>
      <c r="BC1414" s="300">
        <v>1440084644</v>
      </c>
      <c r="BD1414" s="300" t="s">
        <v>10203</v>
      </c>
      <c r="BE1414" s="138"/>
    </row>
    <row r="1415" spans="1:57" s="140" customFormat="1" ht="12" customHeight="1">
      <c r="A1415" s="119">
        <v>2015</v>
      </c>
      <c r="B1415" s="119" t="s">
        <v>5757</v>
      </c>
      <c r="C1415" s="119" t="s">
        <v>5758</v>
      </c>
      <c r="D1415" s="131">
        <v>5700318514</v>
      </c>
      <c r="E1415" s="131" t="str">
        <f t="shared" si="68"/>
        <v>SIM</v>
      </c>
      <c r="F1415" s="131" t="str">
        <f t="shared" si="69"/>
        <v>SIM</v>
      </c>
      <c r="G1415" s="132">
        <v>42235</v>
      </c>
      <c r="H1415" s="119" t="s">
        <v>8374</v>
      </c>
      <c r="I1415" s="119" t="s">
        <v>62</v>
      </c>
      <c r="J1415" s="119">
        <v>192</v>
      </c>
      <c r="K1415" s="119">
        <v>432</v>
      </c>
      <c r="L1415" s="119">
        <v>4</v>
      </c>
      <c r="M1415" s="119">
        <v>4</v>
      </c>
      <c r="N1415" s="119">
        <v>24</v>
      </c>
      <c r="O1415" s="119" t="s">
        <v>43</v>
      </c>
      <c r="P1415" s="119" t="s">
        <v>43</v>
      </c>
      <c r="Q1415" s="133" t="s">
        <v>43</v>
      </c>
      <c r="R1415" s="134" t="s">
        <v>18</v>
      </c>
      <c r="S1415" s="134" t="s">
        <v>8851</v>
      </c>
      <c r="T1415" s="134" t="s">
        <v>63</v>
      </c>
      <c r="U1415" s="119">
        <v>11</v>
      </c>
      <c r="V1415" s="134">
        <v>13650</v>
      </c>
      <c r="W1415" s="135" t="s">
        <v>5972</v>
      </c>
      <c r="X1415" s="136" t="str">
        <f t="shared" si="70"/>
        <v>13650VJXQG</v>
      </c>
      <c r="Y1415" s="137" t="s">
        <v>10779</v>
      </c>
      <c r="Z1415" s="119" t="s">
        <v>5973</v>
      </c>
      <c r="AA1415" s="119" t="s">
        <v>1208</v>
      </c>
      <c r="AB1415" s="131" t="s">
        <v>5974</v>
      </c>
      <c r="AC1415" s="119" t="s">
        <v>348</v>
      </c>
      <c r="AD1415" s="119" t="s">
        <v>3228</v>
      </c>
      <c r="AE1415" s="119" t="s">
        <v>558</v>
      </c>
      <c r="AF1415" s="119" t="s">
        <v>350</v>
      </c>
      <c r="AG1415" s="119" t="s">
        <v>351</v>
      </c>
      <c r="AH1415" s="119"/>
      <c r="AI1415" s="119" t="s">
        <v>3683</v>
      </c>
      <c r="AJ1415" s="133" t="s">
        <v>124</v>
      </c>
      <c r="AK1415" s="133" t="s">
        <v>123</v>
      </c>
      <c r="AL1415" s="133"/>
      <c r="AM1415" s="133"/>
      <c r="AN1415" s="133" t="s">
        <v>42</v>
      </c>
      <c r="AO1415" s="133" t="s">
        <v>42</v>
      </c>
      <c r="AP1415" s="133" t="s">
        <v>5052</v>
      </c>
      <c r="AQ1415" s="133" t="s">
        <v>71</v>
      </c>
      <c r="AR1415" s="137"/>
      <c r="AS1415" s="137"/>
      <c r="AT1415" s="137"/>
      <c r="AU1415" s="145">
        <v>1003675686</v>
      </c>
      <c r="AV1415" s="133" t="s">
        <v>8240</v>
      </c>
      <c r="AW1415" s="133"/>
      <c r="AX1415" s="138"/>
      <c r="AY1415" s="138"/>
      <c r="AZ1415" s="138"/>
      <c r="BA1415" s="138"/>
      <c r="BB1415" s="138"/>
      <c r="BC1415" s="300">
        <v>1440084644</v>
      </c>
      <c r="BD1415" s="300" t="s">
        <v>10614</v>
      </c>
      <c r="BE1415" s="138"/>
    </row>
    <row r="1416" spans="1:57" s="140" customFormat="1" ht="12" customHeight="1">
      <c r="A1416" s="119">
        <v>2015</v>
      </c>
      <c r="B1416" s="119" t="s">
        <v>5757</v>
      </c>
      <c r="C1416" s="119" t="s">
        <v>5758</v>
      </c>
      <c r="D1416" s="131">
        <v>5700317796</v>
      </c>
      <c r="E1416" s="131" t="str">
        <f t="shared" si="68"/>
        <v>SIM</v>
      </c>
      <c r="F1416" s="131" t="str">
        <f t="shared" si="69"/>
        <v>SIM</v>
      </c>
      <c r="G1416" s="132">
        <v>42199</v>
      </c>
      <c r="H1416" s="119" t="s">
        <v>8374</v>
      </c>
      <c r="I1416" s="119" t="s">
        <v>62</v>
      </c>
      <c r="J1416" s="119">
        <v>192</v>
      </c>
      <c r="K1416" s="119">
        <v>432</v>
      </c>
      <c r="L1416" s="119">
        <v>4</v>
      </c>
      <c r="M1416" s="119">
        <v>4</v>
      </c>
      <c r="N1416" s="119">
        <v>24</v>
      </c>
      <c r="O1416" s="119" t="s">
        <v>43</v>
      </c>
      <c r="P1416" s="119" t="s">
        <v>43</v>
      </c>
      <c r="Q1416" s="133" t="s">
        <v>43</v>
      </c>
      <c r="R1416" s="134" t="s">
        <v>18</v>
      </c>
      <c r="S1416" s="134" t="s">
        <v>8851</v>
      </c>
      <c r="T1416" s="134" t="s">
        <v>63</v>
      </c>
      <c r="U1416" s="119">
        <v>11</v>
      </c>
      <c r="V1416" s="134" t="s">
        <v>4375</v>
      </c>
      <c r="W1416" s="135" t="s">
        <v>5954</v>
      </c>
      <c r="X1416" s="136" t="str">
        <f t="shared" si="70"/>
        <v>11791CXXQJ</v>
      </c>
      <c r="Y1416" s="137" t="s">
        <v>10778</v>
      </c>
      <c r="Z1416" s="119" t="s">
        <v>3225</v>
      </c>
      <c r="AA1416" s="119" t="s">
        <v>3226</v>
      </c>
      <c r="AB1416" s="131" t="s">
        <v>5955</v>
      </c>
      <c r="AC1416" s="119" t="s">
        <v>348</v>
      </c>
      <c r="AD1416" s="119" t="s">
        <v>3228</v>
      </c>
      <c r="AE1416" s="119" t="s">
        <v>558</v>
      </c>
      <c r="AF1416" s="119" t="s">
        <v>350</v>
      </c>
      <c r="AG1416" s="119" t="s">
        <v>351</v>
      </c>
      <c r="AH1416" s="119"/>
      <c r="AI1416" s="119" t="s">
        <v>3683</v>
      </c>
      <c r="AJ1416" s="133" t="s">
        <v>124</v>
      </c>
      <c r="AK1416" s="133" t="s">
        <v>123</v>
      </c>
      <c r="AL1416" s="133"/>
      <c r="AM1416" s="133"/>
      <c r="AN1416" s="133" t="s">
        <v>42</v>
      </c>
      <c r="AO1416" s="133" t="s">
        <v>42</v>
      </c>
      <c r="AP1416" s="133" t="s">
        <v>5052</v>
      </c>
      <c r="AQ1416" s="133" t="s">
        <v>71</v>
      </c>
      <c r="AR1416" s="137"/>
      <c r="AS1416" s="137"/>
      <c r="AT1416" s="137"/>
      <c r="AU1416" s="145">
        <v>1003675643</v>
      </c>
      <c r="AV1416" s="133" t="s">
        <v>5956</v>
      </c>
      <c r="AW1416" s="133">
        <v>-46957924</v>
      </c>
      <c r="AX1416" s="138"/>
      <c r="AY1416" s="138"/>
      <c r="AZ1416" s="138"/>
      <c r="BA1416" s="138"/>
      <c r="BB1416" s="138"/>
      <c r="BC1416" s="300">
        <v>1440084644</v>
      </c>
      <c r="BD1416" s="300" t="s">
        <v>10204</v>
      </c>
      <c r="BE1416" s="138"/>
    </row>
    <row r="1417" spans="1:57" s="140" customFormat="1" ht="12" customHeight="1">
      <c r="A1417" s="119">
        <v>2015</v>
      </c>
      <c r="B1417" s="119" t="s">
        <v>5757</v>
      </c>
      <c r="C1417" s="119" t="s">
        <v>5758</v>
      </c>
      <c r="D1417" s="131">
        <v>5700348996</v>
      </c>
      <c r="E1417" s="131" t="str">
        <f t="shared" si="68"/>
        <v>SIM</v>
      </c>
      <c r="F1417" s="131" t="str">
        <f t="shared" si="69"/>
        <v>SIM</v>
      </c>
      <c r="G1417" s="132">
        <v>42215</v>
      </c>
      <c r="H1417" s="119" t="s">
        <v>8374</v>
      </c>
      <c r="I1417" s="119" t="s">
        <v>45</v>
      </c>
      <c r="J1417" s="119">
        <v>192</v>
      </c>
      <c r="K1417" s="119">
        <v>432</v>
      </c>
      <c r="L1417" s="119">
        <v>4</v>
      </c>
      <c r="M1417" s="119">
        <v>4</v>
      </c>
      <c r="N1417" s="119">
        <v>24</v>
      </c>
      <c r="O1417" s="119" t="s">
        <v>43</v>
      </c>
      <c r="P1417" s="119" t="s">
        <v>43</v>
      </c>
      <c r="Q1417" s="133" t="s">
        <v>43</v>
      </c>
      <c r="R1417" s="134" t="s">
        <v>18</v>
      </c>
      <c r="S1417" s="134" t="s">
        <v>8851</v>
      </c>
      <c r="T1417" s="119" t="s">
        <v>63</v>
      </c>
      <c r="U1417" s="119">
        <v>11</v>
      </c>
      <c r="V1417" s="134">
        <v>11291</v>
      </c>
      <c r="W1417" s="103" t="s">
        <v>5835</v>
      </c>
      <c r="X1417" s="136" t="str">
        <f t="shared" si="70"/>
        <v>11291ISYEB</v>
      </c>
      <c r="Y1417" s="137" t="s">
        <v>5799</v>
      </c>
      <c r="Z1417" s="119" t="s">
        <v>1162</v>
      </c>
      <c r="AA1417" s="119" t="s">
        <v>1163</v>
      </c>
      <c r="AB1417" s="131" t="s">
        <v>5836</v>
      </c>
      <c r="AC1417" s="119" t="s">
        <v>87</v>
      </c>
      <c r="AD1417" s="133" t="s">
        <v>42</v>
      </c>
      <c r="AE1417" s="119" t="s">
        <v>1078</v>
      </c>
      <c r="AF1417" s="119" t="s">
        <v>501</v>
      </c>
      <c r="AG1417" s="119" t="s">
        <v>1170</v>
      </c>
      <c r="AH1417" s="119"/>
      <c r="AI1417" s="138" t="s">
        <v>1788</v>
      </c>
      <c r="AJ1417" s="133" t="s">
        <v>123</v>
      </c>
      <c r="AK1417" s="133" t="s">
        <v>124</v>
      </c>
      <c r="AL1417" s="133"/>
      <c r="AM1417" s="133"/>
      <c r="AN1417" s="133" t="s">
        <v>42</v>
      </c>
      <c r="AO1417" s="133" t="s">
        <v>42</v>
      </c>
      <c r="AP1417" s="133" t="s">
        <v>183</v>
      </c>
      <c r="AQ1417" s="133" t="s">
        <v>71</v>
      </c>
      <c r="AR1417" s="137"/>
      <c r="AS1417" s="137"/>
      <c r="AT1417" s="137"/>
      <c r="AU1417" s="133">
        <v>1002265395</v>
      </c>
      <c r="AV1417" s="133" t="s">
        <v>8191</v>
      </c>
      <c r="AW1417" s="133"/>
      <c r="AX1417" s="138"/>
      <c r="AY1417" s="138"/>
      <c r="AZ1417" s="138"/>
      <c r="BA1417" s="138"/>
      <c r="BB1417" s="138"/>
      <c r="BC1417" s="300">
        <v>1440084644</v>
      </c>
      <c r="BD1417" s="300" t="s">
        <v>10205</v>
      </c>
      <c r="BE1417" s="138"/>
    </row>
    <row r="1418" spans="1:57" s="140" customFormat="1" ht="12" customHeight="1">
      <c r="A1418" s="119">
        <v>2015</v>
      </c>
      <c r="B1418" s="119" t="s">
        <v>5757</v>
      </c>
      <c r="C1418" s="119" t="s">
        <v>5758</v>
      </c>
      <c r="D1418" s="131">
        <v>5700356901</v>
      </c>
      <c r="E1418" s="131" t="str">
        <f t="shared" si="68"/>
        <v>SIM</v>
      </c>
      <c r="F1418" s="131" t="str">
        <f t="shared" si="69"/>
        <v>SIM</v>
      </c>
      <c r="G1418" s="132">
        <v>42240</v>
      </c>
      <c r="H1418" s="119" t="s">
        <v>8374</v>
      </c>
      <c r="I1418" s="119" t="s">
        <v>45</v>
      </c>
      <c r="J1418" s="119">
        <v>192</v>
      </c>
      <c r="K1418" s="119">
        <f>432+72</f>
        <v>504</v>
      </c>
      <c r="L1418" s="119">
        <v>4</v>
      </c>
      <c r="M1418" s="119">
        <v>4</v>
      </c>
      <c r="N1418" s="119">
        <v>24</v>
      </c>
      <c r="O1418" s="119" t="s">
        <v>43</v>
      </c>
      <c r="P1418" s="119" t="s">
        <v>43</v>
      </c>
      <c r="Q1418" s="133" t="s">
        <v>43</v>
      </c>
      <c r="R1418" s="134" t="s">
        <v>18</v>
      </c>
      <c r="S1418" s="134" t="s">
        <v>8851</v>
      </c>
      <c r="T1418" s="119" t="s">
        <v>63</v>
      </c>
      <c r="U1418" s="119">
        <v>11</v>
      </c>
      <c r="V1418" s="134">
        <v>11291</v>
      </c>
      <c r="W1418" s="103" t="s">
        <v>5837</v>
      </c>
      <c r="X1418" s="136" t="str">
        <f t="shared" si="70"/>
        <v>11291ISYEC</v>
      </c>
      <c r="Y1418" s="137" t="s">
        <v>5838</v>
      </c>
      <c r="Z1418" s="119" t="s">
        <v>1162</v>
      </c>
      <c r="AA1418" s="119" t="s">
        <v>1163</v>
      </c>
      <c r="AB1418" s="131" t="s">
        <v>5839</v>
      </c>
      <c r="AC1418" s="119" t="s">
        <v>87</v>
      </c>
      <c r="AD1418" s="133" t="s">
        <v>42</v>
      </c>
      <c r="AE1418" s="119" t="s">
        <v>1078</v>
      </c>
      <c r="AF1418" s="119" t="s">
        <v>501</v>
      </c>
      <c r="AG1418" s="119" t="s">
        <v>1170</v>
      </c>
      <c r="AH1418" s="119"/>
      <c r="AI1418" s="138" t="s">
        <v>1788</v>
      </c>
      <c r="AJ1418" s="133" t="s">
        <v>123</v>
      </c>
      <c r="AK1418" s="133" t="s">
        <v>124</v>
      </c>
      <c r="AL1418" s="133"/>
      <c r="AM1418" s="133"/>
      <c r="AN1418" s="133" t="s">
        <v>42</v>
      </c>
      <c r="AO1418" s="133" t="s">
        <v>42</v>
      </c>
      <c r="AP1418" s="133" t="s">
        <v>183</v>
      </c>
      <c r="AQ1418" s="133" t="s">
        <v>71</v>
      </c>
      <c r="AR1418" s="137"/>
      <c r="AS1418" s="137"/>
      <c r="AT1418" s="137"/>
      <c r="AU1418" s="133">
        <v>1002272871</v>
      </c>
      <c r="AV1418" s="133" t="s">
        <v>8220</v>
      </c>
      <c r="AW1418" s="133"/>
      <c r="AX1418" s="138"/>
      <c r="AY1418" s="138"/>
      <c r="AZ1418" s="138"/>
      <c r="BA1418" s="138"/>
      <c r="BB1418" s="138"/>
      <c r="BC1418" s="300">
        <v>1440084644</v>
      </c>
      <c r="BD1418" s="300" t="s">
        <v>10206</v>
      </c>
      <c r="BE1418" s="138"/>
    </row>
    <row r="1419" spans="1:57" s="140" customFormat="1" ht="12" customHeight="1">
      <c r="A1419" s="119">
        <v>2015</v>
      </c>
      <c r="B1419" s="119" t="s">
        <v>5757</v>
      </c>
      <c r="C1419" s="119" t="s">
        <v>5758</v>
      </c>
      <c r="D1419" s="131">
        <v>5700354884</v>
      </c>
      <c r="E1419" s="131" t="str">
        <f t="shared" si="68"/>
        <v>SIM</v>
      </c>
      <c r="F1419" s="131" t="str">
        <f t="shared" si="69"/>
        <v>SIM</v>
      </c>
      <c r="G1419" s="132">
        <v>42342</v>
      </c>
      <c r="H1419" s="119" t="s">
        <v>8374</v>
      </c>
      <c r="I1419" s="119" t="s">
        <v>357</v>
      </c>
      <c r="J1419" s="119">
        <v>192</v>
      </c>
      <c r="K1419" s="119">
        <f>432+72</f>
        <v>504</v>
      </c>
      <c r="L1419" s="119">
        <v>4</v>
      </c>
      <c r="M1419" s="119">
        <v>4</v>
      </c>
      <c r="N1419" s="119">
        <v>24</v>
      </c>
      <c r="O1419" s="119" t="s">
        <v>43</v>
      </c>
      <c r="P1419" s="119" t="s">
        <v>43</v>
      </c>
      <c r="Q1419" s="133" t="s">
        <v>43</v>
      </c>
      <c r="R1419" s="134" t="s">
        <v>18</v>
      </c>
      <c r="S1419" s="134" t="s">
        <v>8851</v>
      </c>
      <c r="T1419" s="119" t="s">
        <v>63</v>
      </c>
      <c r="U1419" s="119">
        <v>11</v>
      </c>
      <c r="V1419" s="134">
        <v>11291</v>
      </c>
      <c r="W1419" s="103" t="s">
        <v>5840</v>
      </c>
      <c r="X1419" s="136" t="str">
        <f t="shared" si="70"/>
        <v>11291ISYEI</v>
      </c>
      <c r="Y1419" s="137" t="s">
        <v>5841</v>
      </c>
      <c r="Z1419" s="119" t="s">
        <v>1162</v>
      </c>
      <c r="AA1419" s="119" t="s">
        <v>1163</v>
      </c>
      <c r="AB1419" s="131" t="s">
        <v>5842</v>
      </c>
      <c r="AC1419" s="119" t="s">
        <v>87</v>
      </c>
      <c r="AD1419" s="133" t="s">
        <v>42</v>
      </c>
      <c r="AE1419" s="119" t="s">
        <v>5810</v>
      </c>
      <c r="AF1419" s="119" t="s">
        <v>501</v>
      </c>
      <c r="AG1419" s="119" t="s">
        <v>1170</v>
      </c>
      <c r="AH1419" s="119"/>
      <c r="AI1419" s="138" t="s">
        <v>1788</v>
      </c>
      <c r="AJ1419" s="133" t="s">
        <v>123</v>
      </c>
      <c r="AK1419" s="133" t="s">
        <v>124</v>
      </c>
      <c r="AL1419" s="133"/>
      <c r="AM1419" s="133"/>
      <c r="AN1419" s="133" t="s">
        <v>42</v>
      </c>
      <c r="AO1419" s="133" t="s">
        <v>42</v>
      </c>
      <c r="AP1419" s="133" t="s">
        <v>56</v>
      </c>
      <c r="AQ1419" s="133" t="s">
        <v>56</v>
      </c>
      <c r="AR1419" s="137"/>
      <c r="AS1419" s="137"/>
      <c r="AT1419" s="137"/>
      <c r="AU1419" s="133">
        <v>1003110816</v>
      </c>
      <c r="AV1419" s="138" t="s">
        <v>8210</v>
      </c>
      <c r="AW1419" s="138" t="s">
        <v>8295</v>
      </c>
      <c r="AX1419" s="138"/>
      <c r="AY1419" s="138"/>
      <c r="AZ1419" s="138"/>
      <c r="BA1419" s="138"/>
      <c r="BB1419" s="138"/>
      <c r="BC1419" s="300">
        <v>1440084644</v>
      </c>
      <c r="BD1419" s="300" t="s">
        <v>10207</v>
      </c>
      <c r="BE1419" s="138"/>
    </row>
    <row r="1420" spans="1:57" s="140" customFormat="1" ht="12" customHeight="1">
      <c r="A1420" s="119">
        <v>2015</v>
      </c>
      <c r="B1420" s="119" t="s">
        <v>5757</v>
      </c>
      <c r="C1420" s="119" t="s">
        <v>5758</v>
      </c>
      <c r="D1420" s="131">
        <v>5700354889</v>
      </c>
      <c r="E1420" s="131" t="str">
        <f t="shared" si="68"/>
        <v>SIM</v>
      </c>
      <c r="F1420" s="131" t="str">
        <f t="shared" si="69"/>
        <v>SIM</v>
      </c>
      <c r="G1420" s="132">
        <v>42479</v>
      </c>
      <c r="H1420" s="119" t="s">
        <v>8374</v>
      </c>
      <c r="I1420" s="119" t="s">
        <v>357</v>
      </c>
      <c r="J1420" s="119">
        <v>192</v>
      </c>
      <c r="K1420" s="119">
        <f>432+144</f>
        <v>576</v>
      </c>
      <c r="L1420" s="119">
        <v>4</v>
      </c>
      <c r="M1420" s="119">
        <v>4</v>
      </c>
      <c r="N1420" s="119">
        <v>24</v>
      </c>
      <c r="O1420" s="119" t="s">
        <v>43</v>
      </c>
      <c r="P1420" s="119" t="s">
        <v>43</v>
      </c>
      <c r="Q1420" s="133" t="s">
        <v>43</v>
      </c>
      <c r="R1420" s="134" t="s">
        <v>18</v>
      </c>
      <c r="S1420" s="134" t="s">
        <v>8851</v>
      </c>
      <c r="T1420" s="119" t="s">
        <v>63</v>
      </c>
      <c r="U1420" s="119">
        <v>11</v>
      </c>
      <c r="V1420" s="134">
        <v>11291</v>
      </c>
      <c r="W1420" s="103" t="s">
        <v>5843</v>
      </c>
      <c r="X1420" s="136" t="str">
        <f t="shared" si="70"/>
        <v>11291ISYEJ</v>
      </c>
      <c r="Y1420" s="137" t="s">
        <v>5844</v>
      </c>
      <c r="Z1420" s="119" t="s">
        <v>1162</v>
      </c>
      <c r="AA1420" s="119" t="s">
        <v>1163</v>
      </c>
      <c r="AB1420" s="131" t="s">
        <v>5845</v>
      </c>
      <c r="AC1420" s="119" t="s">
        <v>87</v>
      </c>
      <c r="AD1420" s="133" t="s">
        <v>42</v>
      </c>
      <c r="AE1420" s="119" t="s">
        <v>5810</v>
      </c>
      <c r="AF1420" s="119" t="s">
        <v>501</v>
      </c>
      <c r="AG1420" s="119" t="s">
        <v>1170</v>
      </c>
      <c r="AH1420" s="119"/>
      <c r="AI1420" s="138" t="s">
        <v>1788</v>
      </c>
      <c r="AJ1420" s="133" t="s">
        <v>123</v>
      </c>
      <c r="AK1420" s="133" t="s">
        <v>124</v>
      </c>
      <c r="AL1420" s="133"/>
      <c r="AM1420" s="133"/>
      <c r="AN1420" s="133" t="s">
        <v>42</v>
      </c>
      <c r="AO1420" s="133" t="s">
        <v>42</v>
      </c>
      <c r="AP1420" s="133" t="s">
        <v>56</v>
      </c>
      <c r="AQ1420" s="133" t="s">
        <v>56</v>
      </c>
      <c r="AR1420" s="137"/>
      <c r="AS1420" s="137"/>
      <c r="AT1420" s="137"/>
      <c r="AU1420" s="133">
        <v>1003127034</v>
      </c>
      <c r="AV1420" s="138" t="s">
        <v>8221</v>
      </c>
      <c r="AW1420" s="138" t="s">
        <v>8296</v>
      </c>
      <c r="AX1420" s="138"/>
      <c r="AY1420" s="138"/>
      <c r="AZ1420" s="138"/>
      <c r="BA1420" s="138"/>
      <c r="BB1420" s="138"/>
      <c r="BC1420" s="300">
        <v>1440084644</v>
      </c>
      <c r="BD1420" s="300" t="s">
        <v>10208</v>
      </c>
      <c r="BE1420" s="138"/>
    </row>
    <row r="1421" spans="1:57" s="140" customFormat="1" ht="12" customHeight="1">
      <c r="A1421" s="119">
        <v>2015</v>
      </c>
      <c r="B1421" s="119" t="s">
        <v>5757</v>
      </c>
      <c r="C1421" s="119" t="s">
        <v>5758</v>
      </c>
      <c r="D1421" s="131">
        <v>5700354894</v>
      </c>
      <c r="E1421" s="131" t="str">
        <f t="shared" si="68"/>
        <v>SIM</v>
      </c>
      <c r="F1421" s="131" t="str">
        <f t="shared" si="69"/>
        <v>SIM</v>
      </c>
      <c r="G1421" s="132">
        <v>42479</v>
      </c>
      <c r="H1421" s="119" t="s">
        <v>8374</v>
      </c>
      <c r="I1421" s="119" t="s">
        <v>357</v>
      </c>
      <c r="J1421" s="119">
        <v>192</v>
      </c>
      <c r="K1421" s="119">
        <v>432</v>
      </c>
      <c r="L1421" s="119">
        <v>4</v>
      </c>
      <c r="M1421" s="119">
        <v>4</v>
      </c>
      <c r="N1421" s="119">
        <v>24</v>
      </c>
      <c r="O1421" s="119" t="s">
        <v>43</v>
      </c>
      <c r="P1421" s="119" t="s">
        <v>43</v>
      </c>
      <c r="Q1421" s="133" t="s">
        <v>43</v>
      </c>
      <c r="R1421" s="134" t="s">
        <v>18</v>
      </c>
      <c r="S1421" s="134" t="s">
        <v>8851</v>
      </c>
      <c r="T1421" s="119" t="s">
        <v>63</v>
      </c>
      <c r="U1421" s="119">
        <v>11</v>
      </c>
      <c r="V1421" s="134">
        <v>11291</v>
      </c>
      <c r="W1421" s="103" t="s">
        <v>5846</v>
      </c>
      <c r="X1421" s="136" t="str">
        <f t="shared" si="70"/>
        <v>11291ISYEK</v>
      </c>
      <c r="Y1421" s="137" t="s">
        <v>5847</v>
      </c>
      <c r="Z1421" s="119" t="s">
        <v>1162</v>
      </c>
      <c r="AA1421" s="119" t="s">
        <v>1163</v>
      </c>
      <c r="AB1421" s="131" t="s">
        <v>5848</v>
      </c>
      <c r="AC1421" s="119" t="s">
        <v>87</v>
      </c>
      <c r="AD1421" s="133" t="s">
        <v>42</v>
      </c>
      <c r="AE1421" s="119" t="s">
        <v>5810</v>
      </c>
      <c r="AF1421" s="119" t="s">
        <v>501</v>
      </c>
      <c r="AG1421" s="119" t="s">
        <v>1170</v>
      </c>
      <c r="AH1421" s="119"/>
      <c r="AI1421" s="138" t="s">
        <v>1788</v>
      </c>
      <c r="AJ1421" s="133" t="s">
        <v>123</v>
      </c>
      <c r="AK1421" s="133" t="s">
        <v>124</v>
      </c>
      <c r="AL1421" s="133"/>
      <c r="AM1421" s="133"/>
      <c r="AN1421" s="133" t="s">
        <v>42</v>
      </c>
      <c r="AO1421" s="133" t="s">
        <v>42</v>
      </c>
      <c r="AP1421" s="133" t="s">
        <v>56</v>
      </c>
      <c r="AQ1421" s="133" t="s">
        <v>56</v>
      </c>
      <c r="AR1421" s="137"/>
      <c r="AS1421" s="137"/>
      <c r="AT1421" s="137"/>
      <c r="AU1421" s="133">
        <v>1003127069</v>
      </c>
      <c r="AV1421" s="138" t="s">
        <v>8222</v>
      </c>
      <c r="AW1421" s="138" t="s">
        <v>8297</v>
      </c>
      <c r="AX1421" s="138"/>
      <c r="AY1421" s="138"/>
      <c r="AZ1421" s="138"/>
      <c r="BA1421" s="138"/>
      <c r="BB1421" s="138"/>
      <c r="BC1421" s="300">
        <v>1440084644</v>
      </c>
      <c r="BD1421" s="300" t="s">
        <v>10209</v>
      </c>
      <c r="BE1421" s="138"/>
    </row>
    <row r="1422" spans="1:57" s="140" customFormat="1" ht="12" customHeight="1">
      <c r="A1422" s="119">
        <v>2015</v>
      </c>
      <c r="B1422" s="119" t="s">
        <v>5757</v>
      </c>
      <c r="C1422" s="119" t="s">
        <v>5758</v>
      </c>
      <c r="D1422" s="131">
        <v>5700354899</v>
      </c>
      <c r="E1422" s="131" t="str">
        <f t="shared" si="68"/>
        <v>SIM</v>
      </c>
      <c r="F1422" s="131" t="str">
        <f t="shared" si="69"/>
        <v>SIM</v>
      </c>
      <c r="G1422" s="132">
        <v>42352</v>
      </c>
      <c r="H1422" s="119" t="s">
        <v>8374</v>
      </c>
      <c r="I1422" s="119" t="s">
        <v>357</v>
      </c>
      <c r="J1422" s="119">
        <v>192</v>
      </c>
      <c r="K1422" s="119">
        <f>432+72</f>
        <v>504</v>
      </c>
      <c r="L1422" s="119">
        <v>4</v>
      </c>
      <c r="M1422" s="119">
        <v>4</v>
      </c>
      <c r="N1422" s="119">
        <v>24</v>
      </c>
      <c r="O1422" s="119" t="s">
        <v>43</v>
      </c>
      <c r="P1422" s="119" t="s">
        <v>43</v>
      </c>
      <c r="Q1422" s="133" t="s">
        <v>43</v>
      </c>
      <c r="R1422" s="134" t="s">
        <v>18</v>
      </c>
      <c r="S1422" s="134" t="s">
        <v>8851</v>
      </c>
      <c r="T1422" s="119" t="s">
        <v>63</v>
      </c>
      <c r="U1422" s="119">
        <v>11</v>
      </c>
      <c r="V1422" s="134">
        <v>11291</v>
      </c>
      <c r="W1422" s="103" t="s">
        <v>5849</v>
      </c>
      <c r="X1422" s="136" t="str">
        <f t="shared" si="70"/>
        <v>11291ISYEL</v>
      </c>
      <c r="Y1422" s="137" t="s">
        <v>5850</v>
      </c>
      <c r="Z1422" s="119" t="s">
        <v>1162</v>
      </c>
      <c r="AA1422" s="119" t="s">
        <v>1163</v>
      </c>
      <c r="AB1422" s="131" t="s">
        <v>5851</v>
      </c>
      <c r="AC1422" s="119" t="s">
        <v>87</v>
      </c>
      <c r="AD1422" s="133" t="s">
        <v>42</v>
      </c>
      <c r="AE1422" s="119" t="s">
        <v>5810</v>
      </c>
      <c r="AF1422" s="119" t="s">
        <v>501</v>
      </c>
      <c r="AG1422" s="119" t="s">
        <v>1170</v>
      </c>
      <c r="AH1422" s="119"/>
      <c r="AI1422" s="138" t="s">
        <v>1788</v>
      </c>
      <c r="AJ1422" s="133" t="s">
        <v>123</v>
      </c>
      <c r="AK1422" s="133" t="s">
        <v>124</v>
      </c>
      <c r="AL1422" s="133"/>
      <c r="AM1422" s="133"/>
      <c r="AN1422" s="133" t="s">
        <v>42</v>
      </c>
      <c r="AO1422" s="133" t="s">
        <v>42</v>
      </c>
      <c r="AP1422" s="133" t="s">
        <v>56</v>
      </c>
      <c r="AQ1422" s="133" t="s">
        <v>56</v>
      </c>
      <c r="AR1422" s="137"/>
      <c r="AS1422" s="137"/>
      <c r="AT1422" s="137"/>
      <c r="AU1422" s="133">
        <v>1003127107</v>
      </c>
      <c r="AV1422" s="138" t="s">
        <v>8223</v>
      </c>
      <c r="AW1422" s="138" t="s">
        <v>8298</v>
      </c>
      <c r="AX1422" s="138"/>
      <c r="AY1422" s="138"/>
      <c r="AZ1422" s="138"/>
      <c r="BA1422" s="138"/>
      <c r="BB1422" s="138"/>
      <c r="BC1422" s="300">
        <v>1440084644</v>
      </c>
      <c r="BD1422" s="300" t="s">
        <v>10210</v>
      </c>
      <c r="BE1422" s="138"/>
    </row>
    <row r="1423" spans="1:57" s="140" customFormat="1" ht="12" customHeight="1">
      <c r="A1423" s="119">
        <v>2015</v>
      </c>
      <c r="B1423" s="119" t="s">
        <v>5757</v>
      </c>
      <c r="C1423" s="119" t="s">
        <v>5758</v>
      </c>
      <c r="D1423" s="131">
        <v>5700360604</v>
      </c>
      <c r="E1423" s="131" t="str">
        <f t="shared" si="68"/>
        <v>SIM</v>
      </c>
      <c r="F1423" s="131" t="str">
        <f t="shared" si="69"/>
        <v>SIM</v>
      </c>
      <c r="G1423" s="132">
        <v>42359</v>
      </c>
      <c r="H1423" s="119" t="s">
        <v>8374</v>
      </c>
      <c r="I1423" s="119" t="s">
        <v>357</v>
      </c>
      <c r="J1423" s="119">
        <v>192</v>
      </c>
      <c r="K1423" s="119">
        <f>432+72</f>
        <v>504</v>
      </c>
      <c r="L1423" s="119">
        <v>4</v>
      </c>
      <c r="M1423" s="119">
        <v>4</v>
      </c>
      <c r="N1423" s="119">
        <v>24</v>
      </c>
      <c r="O1423" s="119" t="s">
        <v>43</v>
      </c>
      <c r="P1423" s="119" t="s">
        <v>43</v>
      </c>
      <c r="Q1423" s="133" t="s">
        <v>43</v>
      </c>
      <c r="R1423" s="134" t="s">
        <v>18</v>
      </c>
      <c r="S1423" s="134" t="s">
        <v>8851</v>
      </c>
      <c r="T1423" s="119" t="s">
        <v>63</v>
      </c>
      <c r="U1423" s="119">
        <v>11</v>
      </c>
      <c r="V1423" s="134">
        <v>11291</v>
      </c>
      <c r="W1423" s="103" t="s">
        <v>5852</v>
      </c>
      <c r="X1423" s="136" t="str">
        <f t="shared" si="70"/>
        <v>11291ISYEM</v>
      </c>
      <c r="Y1423" s="137" t="s">
        <v>5853</v>
      </c>
      <c r="Z1423" s="119" t="s">
        <v>1162</v>
      </c>
      <c r="AA1423" s="119" t="s">
        <v>1163</v>
      </c>
      <c r="AB1423" s="131" t="s">
        <v>5854</v>
      </c>
      <c r="AC1423" s="119" t="s">
        <v>87</v>
      </c>
      <c r="AD1423" s="133" t="s">
        <v>42</v>
      </c>
      <c r="AE1423" s="119" t="s">
        <v>5810</v>
      </c>
      <c r="AF1423" s="119" t="s">
        <v>501</v>
      </c>
      <c r="AG1423" s="119" t="s">
        <v>1170</v>
      </c>
      <c r="AH1423" s="119"/>
      <c r="AI1423" s="138" t="s">
        <v>1788</v>
      </c>
      <c r="AJ1423" s="133" t="s">
        <v>123</v>
      </c>
      <c r="AK1423" s="133" t="s">
        <v>124</v>
      </c>
      <c r="AL1423" s="133"/>
      <c r="AM1423" s="133"/>
      <c r="AN1423" s="133" t="s">
        <v>42</v>
      </c>
      <c r="AO1423" s="133" t="s">
        <v>42</v>
      </c>
      <c r="AP1423" s="133" t="s">
        <v>56</v>
      </c>
      <c r="AQ1423" s="133" t="s">
        <v>56</v>
      </c>
      <c r="AR1423" s="137"/>
      <c r="AS1423" s="137"/>
      <c r="AT1423" s="137"/>
      <c r="AU1423" s="133">
        <v>1003127158</v>
      </c>
      <c r="AV1423" s="138" t="s">
        <v>8224</v>
      </c>
      <c r="AW1423" s="138" t="s">
        <v>8299</v>
      </c>
      <c r="AX1423" s="138"/>
      <c r="AY1423" s="138"/>
      <c r="AZ1423" s="138"/>
      <c r="BA1423" s="138"/>
      <c r="BB1423" s="138"/>
      <c r="BC1423" s="300">
        <v>1440084644</v>
      </c>
      <c r="BD1423" s="300" t="s">
        <v>10211</v>
      </c>
      <c r="BE1423" s="138"/>
    </row>
    <row r="1424" spans="1:57" s="140" customFormat="1" ht="12" customHeight="1">
      <c r="A1424" s="119">
        <v>2015</v>
      </c>
      <c r="B1424" s="119" t="s">
        <v>5757</v>
      </c>
      <c r="C1424" s="119" t="s">
        <v>5758</v>
      </c>
      <c r="D1424" s="131">
        <v>5700360609</v>
      </c>
      <c r="E1424" s="131" t="str">
        <f t="shared" si="68"/>
        <v>SIM</v>
      </c>
      <c r="F1424" s="131" t="str">
        <f t="shared" si="69"/>
        <v>SIM</v>
      </c>
      <c r="G1424" s="132">
        <v>42359</v>
      </c>
      <c r="H1424" s="119" t="s">
        <v>8374</v>
      </c>
      <c r="I1424" s="119" t="s">
        <v>357</v>
      </c>
      <c r="J1424" s="119">
        <v>192</v>
      </c>
      <c r="K1424" s="119">
        <f>432+144</f>
        <v>576</v>
      </c>
      <c r="L1424" s="119">
        <v>4</v>
      </c>
      <c r="M1424" s="119">
        <v>4</v>
      </c>
      <c r="N1424" s="119">
        <v>24</v>
      </c>
      <c r="O1424" s="119" t="s">
        <v>43</v>
      </c>
      <c r="P1424" s="119" t="s">
        <v>43</v>
      </c>
      <c r="Q1424" s="133" t="s">
        <v>43</v>
      </c>
      <c r="R1424" s="134" t="s">
        <v>18</v>
      </c>
      <c r="S1424" s="134" t="s">
        <v>8851</v>
      </c>
      <c r="T1424" s="119" t="s">
        <v>63</v>
      </c>
      <c r="U1424" s="119">
        <v>11</v>
      </c>
      <c r="V1424" s="134">
        <v>11291</v>
      </c>
      <c r="W1424" s="103" t="s">
        <v>5855</v>
      </c>
      <c r="X1424" s="136" t="str">
        <f t="shared" si="70"/>
        <v>11291ISYEN</v>
      </c>
      <c r="Y1424" s="137" t="s">
        <v>5856</v>
      </c>
      <c r="Z1424" s="119" t="s">
        <v>1162</v>
      </c>
      <c r="AA1424" s="119" t="s">
        <v>1163</v>
      </c>
      <c r="AB1424" s="131" t="s">
        <v>5857</v>
      </c>
      <c r="AC1424" s="119" t="s">
        <v>87</v>
      </c>
      <c r="AD1424" s="133" t="s">
        <v>42</v>
      </c>
      <c r="AE1424" s="119" t="s">
        <v>5810</v>
      </c>
      <c r="AF1424" s="119" t="s">
        <v>501</v>
      </c>
      <c r="AG1424" s="119" t="s">
        <v>1170</v>
      </c>
      <c r="AH1424" s="119"/>
      <c r="AI1424" s="138" t="s">
        <v>1788</v>
      </c>
      <c r="AJ1424" s="133" t="s">
        <v>123</v>
      </c>
      <c r="AK1424" s="133" t="s">
        <v>124</v>
      </c>
      <c r="AL1424" s="133"/>
      <c r="AM1424" s="133"/>
      <c r="AN1424" s="133" t="s">
        <v>42</v>
      </c>
      <c r="AO1424" s="133" t="s">
        <v>42</v>
      </c>
      <c r="AP1424" s="133" t="s">
        <v>56</v>
      </c>
      <c r="AQ1424" s="133" t="s">
        <v>56</v>
      </c>
      <c r="AR1424" s="137"/>
      <c r="AS1424" s="137"/>
      <c r="AT1424" s="137"/>
      <c r="AU1424" s="133">
        <v>1003127816</v>
      </c>
      <c r="AV1424" s="138" t="s">
        <v>8225</v>
      </c>
      <c r="AW1424" s="138" t="s">
        <v>8300</v>
      </c>
      <c r="AX1424" s="138"/>
      <c r="AY1424" s="138"/>
      <c r="AZ1424" s="138"/>
      <c r="BA1424" s="138"/>
      <c r="BB1424" s="138"/>
      <c r="BC1424" s="300">
        <v>1440084644</v>
      </c>
      <c r="BD1424" s="300" t="s">
        <v>10212</v>
      </c>
      <c r="BE1424" s="138"/>
    </row>
    <row r="1425" spans="1:57" s="140" customFormat="1" ht="12" customHeight="1">
      <c r="A1425" s="119">
        <v>2015</v>
      </c>
      <c r="B1425" s="119" t="s">
        <v>5757</v>
      </c>
      <c r="C1425" s="119" t="s">
        <v>5758</v>
      </c>
      <c r="D1425" s="131">
        <v>5700360614</v>
      </c>
      <c r="E1425" s="131" t="str">
        <f t="shared" si="68"/>
        <v>SIM</v>
      </c>
      <c r="F1425" s="131" t="str">
        <f t="shared" si="69"/>
        <v>SIM</v>
      </c>
      <c r="G1425" s="132">
        <v>42359</v>
      </c>
      <c r="H1425" s="119" t="s">
        <v>8374</v>
      </c>
      <c r="I1425" s="119" t="s">
        <v>357</v>
      </c>
      <c r="J1425" s="119">
        <v>192</v>
      </c>
      <c r="K1425" s="119">
        <f>432+144</f>
        <v>576</v>
      </c>
      <c r="L1425" s="119">
        <v>4</v>
      </c>
      <c r="M1425" s="119">
        <v>4</v>
      </c>
      <c r="N1425" s="119">
        <v>24</v>
      </c>
      <c r="O1425" s="119" t="s">
        <v>43</v>
      </c>
      <c r="P1425" s="119" t="s">
        <v>43</v>
      </c>
      <c r="Q1425" s="133" t="s">
        <v>43</v>
      </c>
      <c r="R1425" s="134" t="s">
        <v>18</v>
      </c>
      <c r="S1425" s="134" t="s">
        <v>8851</v>
      </c>
      <c r="T1425" s="119" t="s">
        <v>63</v>
      </c>
      <c r="U1425" s="119">
        <v>11</v>
      </c>
      <c r="V1425" s="134">
        <v>11291</v>
      </c>
      <c r="W1425" s="103" t="s">
        <v>5858</v>
      </c>
      <c r="X1425" s="136" t="str">
        <f t="shared" si="70"/>
        <v>11291ISYEO</v>
      </c>
      <c r="Y1425" s="137" t="s">
        <v>5856</v>
      </c>
      <c r="Z1425" s="119" t="s">
        <v>1162</v>
      </c>
      <c r="AA1425" s="119" t="s">
        <v>1163</v>
      </c>
      <c r="AB1425" s="131" t="s">
        <v>5859</v>
      </c>
      <c r="AC1425" s="119" t="s">
        <v>87</v>
      </c>
      <c r="AD1425" s="133" t="s">
        <v>42</v>
      </c>
      <c r="AE1425" s="119" t="s">
        <v>5810</v>
      </c>
      <c r="AF1425" s="119" t="s">
        <v>501</v>
      </c>
      <c r="AG1425" s="119" t="s">
        <v>1170</v>
      </c>
      <c r="AH1425" s="119"/>
      <c r="AI1425" s="138" t="s">
        <v>1788</v>
      </c>
      <c r="AJ1425" s="133" t="s">
        <v>123</v>
      </c>
      <c r="AK1425" s="133" t="s">
        <v>124</v>
      </c>
      <c r="AL1425" s="133"/>
      <c r="AM1425" s="133"/>
      <c r="AN1425" s="133" t="s">
        <v>42</v>
      </c>
      <c r="AO1425" s="133" t="s">
        <v>42</v>
      </c>
      <c r="AP1425" s="133" t="s">
        <v>56</v>
      </c>
      <c r="AQ1425" s="133" t="s">
        <v>56</v>
      </c>
      <c r="AR1425" s="137"/>
      <c r="AS1425" s="137"/>
      <c r="AT1425" s="137"/>
      <c r="AU1425" s="133">
        <v>1003127832</v>
      </c>
      <c r="AV1425" s="138" t="s">
        <v>8225</v>
      </c>
      <c r="AW1425" s="138" t="s">
        <v>8300</v>
      </c>
      <c r="AX1425" s="138"/>
      <c r="AY1425" s="138"/>
      <c r="AZ1425" s="138"/>
      <c r="BA1425" s="138"/>
      <c r="BB1425" s="138"/>
      <c r="BC1425" s="300">
        <v>1440084644</v>
      </c>
      <c r="BD1425" s="300" t="s">
        <v>10213</v>
      </c>
      <c r="BE1425" s="138"/>
    </row>
    <row r="1426" spans="1:57" s="140" customFormat="1" ht="12" customHeight="1">
      <c r="A1426" s="119">
        <v>2015</v>
      </c>
      <c r="B1426" s="119" t="s">
        <v>5757</v>
      </c>
      <c r="C1426" s="119" t="s">
        <v>5758</v>
      </c>
      <c r="D1426" s="131">
        <v>5700360057</v>
      </c>
      <c r="E1426" s="131" t="str">
        <f t="shared" si="68"/>
        <v>SIM</v>
      </c>
      <c r="F1426" s="131" t="str">
        <f t="shared" si="69"/>
        <v>SIM</v>
      </c>
      <c r="G1426" s="132">
        <v>42214</v>
      </c>
      <c r="H1426" s="119" t="s">
        <v>44</v>
      </c>
      <c r="I1426" s="119" t="s">
        <v>62</v>
      </c>
      <c r="J1426" s="119">
        <v>192</v>
      </c>
      <c r="K1426" s="119">
        <f>432+64</f>
        <v>496</v>
      </c>
      <c r="L1426" s="119">
        <v>4</v>
      </c>
      <c r="M1426" s="119">
        <v>4</v>
      </c>
      <c r="N1426" s="119">
        <v>32</v>
      </c>
      <c r="O1426" s="119" t="s">
        <v>43</v>
      </c>
      <c r="P1426" s="119" t="s">
        <v>43</v>
      </c>
      <c r="Q1426" s="133" t="s">
        <v>43</v>
      </c>
      <c r="R1426" s="134" t="s">
        <v>18</v>
      </c>
      <c r="S1426" s="134" t="s">
        <v>8851</v>
      </c>
      <c r="T1426" s="119" t="s">
        <v>63</v>
      </c>
      <c r="U1426" s="119">
        <v>11</v>
      </c>
      <c r="V1426" s="134">
        <v>11291</v>
      </c>
      <c r="W1426" s="103" t="s">
        <v>5860</v>
      </c>
      <c r="X1426" s="136" t="str">
        <f t="shared" si="70"/>
        <v>11291ISYEX</v>
      </c>
      <c r="Y1426" s="137" t="s">
        <v>5812</v>
      </c>
      <c r="Z1426" s="119" t="s">
        <v>1162</v>
      </c>
      <c r="AA1426" s="119" t="s">
        <v>1163</v>
      </c>
      <c r="AB1426" s="131" t="s">
        <v>5861</v>
      </c>
      <c r="AC1426" s="119" t="s">
        <v>87</v>
      </c>
      <c r="AD1426" s="133" t="s">
        <v>42</v>
      </c>
      <c r="AE1426" s="119" t="s">
        <v>1078</v>
      </c>
      <c r="AF1426" s="119" t="s">
        <v>501</v>
      </c>
      <c r="AG1426" s="119" t="s">
        <v>1170</v>
      </c>
      <c r="AH1426" s="119"/>
      <c r="AI1426" s="138" t="s">
        <v>1788</v>
      </c>
      <c r="AJ1426" s="133" t="s">
        <v>123</v>
      </c>
      <c r="AK1426" s="133" t="s">
        <v>124</v>
      </c>
      <c r="AL1426" s="133"/>
      <c r="AM1426" s="133"/>
      <c r="AN1426" s="133" t="s">
        <v>42</v>
      </c>
      <c r="AO1426" s="133" t="s">
        <v>42</v>
      </c>
      <c r="AP1426" s="133" t="s">
        <v>70</v>
      </c>
      <c r="AQ1426" s="133" t="s">
        <v>71</v>
      </c>
      <c r="AR1426" s="137"/>
      <c r="AS1426" s="137"/>
      <c r="AT1426" s="137"/>
      <c r="AU1426" s="247">
        <v>1003676160</v>
      </c>
      <c r="AV1426" s="133" t="s">
        <v>8287</v>
      </c>
      <c r="AW1426" s="133" t="s">
        <v>8287</v>
      </c>
      <c r="AX1426" s="138" t="s">
        <v>8179</v>
      </c>
      <c r="AY1426" s="138"/>
      <c r="AZ1426" s="138"/>
      <c r="BA1426" s="138"/>
      <c r="BB1426" s="138"/>
      <c r="BC1426" s="300">
        <v>2026063379</v>
      </c>
      <c r="BD1426" s="300" t="s">
        <v>10214</v>
      </c>
      <c r="BE1426" s="138"/>
    </row>
    <row r="1427" spans="1:57" s="140" customFormat="1" ht="12" customHeight="1">
      <c r="A1427" s="119">
        <v>2015</v>
      </c>
      <c r="B1427" s="119" t="s">
        <v>5757</v>
      </c>
      <c r="C1427" s="119" t="s">
        <v>5758</v>
      </c>
      <c r="D1427" s="131">
        <v>5700318524</v>
      </c>
      <c r="E1427" s="131" t="str">
        <f t="shared" si="68"/>
        <v>SIM</v>
      </c>
      <c r="F1427" s="131" t="str">
        <f t="shared" si="69"/>
        <v>SIM</v>
      </c>
      <c r="G1427" s="132">
        <v>42188</v>
      </c>
      <c r="H1427" s="119" t="s">
        <v>87</v>
      </c>
      <c r="I1427" s="119" t="s">
        <v>357</v>
      </c>
      <c r="J1427" s="119">
        <f>192+64</f>
        <v>256</v>
      </c>
      <c r="K1427" s="119">
        <v>512</v>
      </c>
      <c r="L1427" s="119">
        <v>8</v>
      </c>
      <c r="M1427" s="119">
        <v>8</v>
      </c>
      <c r="N1427" s="119">
        <v>16</v>
      </c>
      <c r="O1427" s="119" t="s">
        <v>43</v>
      </c>
      <c r="P1427" s="119" t="s">
        <v>43</v>
      </c>
      <c r="Q1427" s="133" t="s">
        <v>43</v>
      </c>
      <c r="R1427" s="134" t="s">
        <v>18</v>
      </c>
      <c r="S1427" s="134" t="s">
        <v>8851</v>
      </c>
      <c r="T1427" s="134" t="s">
        <v>63</v>
      </c>
      <c r="U1427" s="119">
        <v>11</v>
      </c>
      <c r="V1427" s="134">
        <v>11051</v>
      </c>
      <c r="W1427" s="135" t="s">
        <v>5766</v>
      </c>
      <c r="X1427" s="136" t="str">
        <f t="shared" si="70"/>
        <v>11051MRZMV</v>
      </c>
      <c r="Y1427" s="137" t="s">
        <v>5767</v>
      </c>
      <c r="Z1427" s="119" t="s">
        <v>921</v>
      </c>
      <c r="AA1427" s="119" t="s">
        <v>5761</v>
      </c>
      <c r="AB1427" s="131" t="s">
        <v>5768</v>
      </c>
      <c r="AC1427" s="119" t="s">
        <v>348</v>
      </c>
      <c r="AD1427" s="119" t="s">
        <v>5763</v>
      </c>
      <c r="AE1427" s="119" t="s">
        <v>925</v>
      </c>
      <c r="AF1427" s="119" t="s">
        <v>350</v>
      </c>
      <c r="AG1427" s="119" t="s">
        <v>351</v>
      </c>
      <c r="AH1427" s="119"/>
      <c r="AI1427" s="119" t="s">
        <v>3683</v>
      </c>
      <c r="AJ1427" s="133" t="s">
        <v>124</v>
      </c>
      <c r="AK1427" s="133" t="s">
        <v>123</v>
      </c>
      <c r="AL1427" s="133"/>
      <c r="AM1427" s="133"/>
      <c r="AN1427" s="133" t="s">
        <v>42</v>
      </c>
      <c r="AO1427" s="133" t="s">
        <v>42</v>
      </c>
      <c r="AP1427" s="133" t="s">
        <v>56</v>
      </c>
      <c r="AQ1427" s="133" t="s">
        <v>56</v>
      </c>
      <c r="AR1427" s="137"/>
      <c r="AS1427" s="137"/>
      <c r="AT1427" s="137"/>
      <c r="AU1427" s="145">
        <v>1003674841</v>
      </c>
      <c r="AV1427" s="133" t="s">
        <v>5769</v>
      </c>
      <c r="AW1427" s="133" t="s">
        <v>5770</v>
      </c>
      <c r="AX1427" s="138"/>
      <c r="AY1427" s="138"/>
      <c r="AZ1427" s="138"/>
      <c r="BA1427" s="138"/>
      <c r="BB1427" s="138"/>
      <c r="BC1427" s="300">
        <v>1892063257</v>
      </c>
      <c r="BD1427" s="300" t="s">
        <v>10215</v>
      </c>
      <c r="BE1427" s="138"/>
    </row>
    <row r="1428" spans="1:57" s="140" customFormat="1" ht="12" customHeight="1">
      <c r="A1428" s="119">
        <v>2015</v>
      </c>
      <c r="B1428" s="119" t="s">
        <v>5757</v>
      </c>
      <c r="C1428" s="119" t="s">
        <v>5758</v>
      </c>
      <c r="D1428" s="131">
        <v>5700318532</v>
      </c>
      <c r="E1428" s="131" t="str">
        <f t="shared" si="68"/>
        <v>SIM</v>
      </c>
      <c r="F1428" s="131" t="str">
        <f t="shared" si="69"/>
        <v>SIM</v>
      </c>
      <c r="G1428" s="132">
        <v>42184</v>
      </c>
      <c r="H1428" s="119" t="s">
        <v>87</v>
      </c>
      <c r="I1428" s="119" t="s">
        <v>357</v>
      </c>
      <c r="J1428" s="119">
        <v>192</v>
      </c>
      <c r="K1428" s="119">
        <v>448</v>
      </c>
      <c r="L1428" s="119">
        <v>8</v>
      </c>
      <c r="M1428" s="119">
        <v>8</v>
      </c>
      <c r="N1428" s="119">
        <v>16</v>
      </c>
      <c r="O1428" s="119" t="s">
        <v>43</v>
      </c>
      <c r="P1428" s="119" t="s">
        <v>43</v>
      </c>
      <c r="Q1428" s="133" t="s">
        <v>43</v>
      </c>
      <c r="R1428" s="134" t="s">
        <v>18</v>
      </c>
      <c r="S1428" s="134" t="s">
        <v>8851</v>
      </c>
      <c r="T1428" s="134" t="s">
        <v>63</v>
      </c>
      <c r="U1428" s="119">
        <v>11</v>
      </c>
      <c r="V1428" s="134">
        <v>11950</v>
      </c>
      <c r="W1428" s="135" t="s">
        <v>5962</v>
      </c>
      <c r="X1428" s="136" t="str">
        <f t="shared" si="70"/>
        <v>11950TRZRL</v>
      </c>
      <c r="Y1428" s="137" t="s">
        <v>5963</v>
      </c>
      <c r="Z1428" s="119" t="s">
        <v>2017</v>
      </c>
      <c r="AA1428" s="119" t="s">
        <v>2018</v>
      </c>
      <c r="AB1428" s="131" t="s">
        <v>5964</v>
      </c>
      <c r="AC1428" s="119" t="s">
        <v>348</v>
      </c>
      <c r="AD1428" s="119" t="s">
        <v>2020</v>
      </c>
      <c r="AE1428" s="119" t="s">
        <v>925</v>
      </c>
      <c r="AF1428" s="119" t="s">
        <v>350</v>
      </c>
      <c r="AG1428" s="119" t="s">
        <v>351</v>
      </c>
      <c r="AH1428" s="119"/>
      <c r="AI1428" s="119" t="s">
        <v>3683</v>
      </c>
      <c r="AJ1428" s="133" t="s">
        <v>124</v>
      </c>
      <c r="AK1428" s="133" t="s">
        <v>123</v>
      </c>
      <c r="AL1428" s="133"/>
      <c r="AM1428" s="133"/>
      <c r="AN1428" s="133" t="s">
        <v>42</v>
      </c>
      <c r="AO1428" s="133" t="s">
        <v>42</v>
      </c>
      <c r="AP1428" s="133" t="s">
        <v>56</v>
      </c>
      <c r="AQ1428" s="133" t="s">
        <v>56</v>
      </c>
      <c r="AR1428" s="137"/>
      <c r="AS1428" s="137"/>
      <c r="AT1428" s="137"/>
      <c r="AU1428" s="133">
        <v>1003214646</v>
      </c>
      <c r="AV1428" s="133" t="s">
        <v>5965</v>
      </c>
      <c r="AW1428" s="133" t="s">
        <v>5966</v>
      </c>
      <c r="AX1428" s="138"/>
      <c r="AY1428" s="138"/>
      <c r="AZ1428" s="138"/>
      <c r="BA1428" s="138"/>
      <c r="BB1428" s="138"/>
      <c r="BC1428" s="300">
        <v>1892063257</v>
      </c>
      <c r="BD1428" s="300" t="s">
        <v>10615</v>
      </c>
      <c r="BE1428" s="138"/>
    </row>
    <row r="1429" spans="1:57" s="140" customFormat="1" ht="12" customHeight="1">
      <c r="A1429" s="119">
        <v>2015</v>
      </c>
      <c r="B1429" s="119" t="s">
        <v>5757</v>
      </c>
      <c r="C1429" s="119" t="s">
        <v>5758</v>
      </c>
      <c r="D1429" s="131">
        <v>5700383416</v>
      </c>
      <c r="E1429" s="131" t="str">
        <f t="shared" si="68"/>
        <v>SIM</v>
      </c>
      <c r="F1429" s="131" t="str">
        <f t="shared" si="69"/>
        <v>SIM</v>
      </c>
      <c r="G1429" s="132">
        <v>42352</v>
      </c>
      <c r="H1429" s="119" t="s">
        <v>87</v>
      </c>
      <c r="I1429" s="119" t="s">
        <v>357</v>
      </c>
      <c r="J1429" s="119">
        <v>192</v>
      </c>
      <c r="K1429" s="119">
        <f>448+128</f>
        <v>576</v>
      </c>
      <c r="L1429" s="119">
        <v>8</v>
      </c>
      <c r="M1429" s="119">
        <v>8</v>
      </c>
      <c r="N1429" s="119">
        <v>16</v>
      </c>
      <c r="O1429" s="119" t="s">
        <v>43</v>
      </c>
      <c r="P1429" s="119" t="s">
        <v>43</v>
      </c>
      <c r="Q1429" s="133" t="s">
        <v>43</v>
      </c>
      <c r="R1429" s="134" t="s">
        <v>18</v>
      </c>
      <c r="S1429" s="134" t="s">
        <v>8851</v>
      </c>
      <c r="T1429" s="119" t="s">
        <v>63</v>
      </c>
      <c r="U1429" s="119">
        <v>11</v>
      </c>
      <c r="V1429" s="134">
        <v>11319</v>
      </c>
      <c r="W1429" s="135" t="s">
        <v>5895</v>
      </c>
      <c r="X1429" s="136" t="str">
        <f t="shared" si="70"/>
        <v>11319DIZRN</v>
      </c>
      <c r="Y1429" s="137" t="s">
        <v>5896</v>
      </c>
      <c r="Z1429" s="119" t="s">
        <v>5897</v>
      </c>
      <c r="AA1429" s="119" t="s">
        <v>3733</v>
      </c>
      <c r="AB1429" s="131" t="s">
        <v>5898</v>
      </c>
      <c r="AC1429" s="119" t="s">
        <v>348</v>
      </c>
      <c r="AD1429" s="119" t="s">
        <v>5899</v>
      </c>
      <c r="AE1429" s="119" t="s">
        <v>925</v>
      </c>
      <c r="AF1429" s="119" t="s">
        <v>350</v>
      </c>
      <c r="AG1429" s="119" t="s">
        <v>5900</v>
      </c>
      <c r="AH1429" s="119"/>
      <c r="AI1429" s="119" t="s">
        <v>3683</v>
      </c>
      <c r="AJ1429" s="133" t="s">
        <v>124</v>
      </c>
      <c r="AK1429" s="133" t="s">
        <v>123</v>
      </c>
      <c r="AL1429" s="133"/>
      <c r="AM1429" s="133"/>
      <c r="AN1429" s="133" t="s">
        <v>42</v>
      </c>
      <c r="AO1429" s="133" t="s">
        <v>42</v>
      </c>
      <c r="AP1429" s="133" t="s">
        <v>56</v>
      </c>
      <c r="AQ1429" s="133" t="s">
        <v>56</v>
      </c>
      <c r="AR1429" s="137"/>
      <c r="AS1429" s="137"/>
      <c r="AT1429" s="137"/>
      <c r="AU1429" s="133">
        <v>1003672695</v>
      </c>
      <c r="AV1429" s="133" t="s">
        <v>5901</v>
      </c>
      <c r="AW1429" s="133" t="s">
        <v>5902</v>
      </c>
      <c r="AX1429" s="138"/>
      <c r="AY1429" s="138"/>
      <c r="AZ1429" s="138"/>
      <c r="BA1429" s="138"/>
      <c r="BB1429" s="138"/>
      <c r="BC1429" s="300">
        <v>1892063257</v>
      </c>
      <c r="BD1429" s="300" t="s">
        <v>10216</v>
      </c>
      <c r="BE1429" s="138"/>
    </row>
    <row r="1430" spans="1:57" s="140" customFormat="1" ht="12" customHeight="1">
      <c r="A1430" s="119">
        <v>2015</v>
      </c>
      <c r="B1430" s="119" t="s">
        <v>5757</v>
      </c>
      <c r="C1430" s="119" t="s">
        <v>5758</v>
      </c>
      <c r="D1430" s="131">
        <v>5700390865</v>
      </c>
      <c r="E1430" s="131" t="str">
        <f t="shared" si="68"/>
        <v>SIM</v>
      </c>
      <c r="F1430" s="131" t="str">
        <f t="shared" si="69"/>
        <v>SIM</v>
      </c>
      <c r="G1430" s="132">
        <v>42352</v>
      </c>
      <c r="H1430" s="119" t="s">
        <v>87</v>
      </c>
      <c r="I1430" s="119" t="s">
        <v>357</v>
      </c>
      <c r="J1430" s="119">
        <v>192</v>
      </c>
      <c r="K1430" s="119">
        <f>448+64</f>
        <v>512</v>
      </c>
      <c r="L1430" s="119">
        <v>8</v>
      </c>
      <c r="M1430" s="119">
        <v>8</v>
      </c>
      <c r="N1430" s="119">
        <v>16</v>
      </c>
      <c r="O1430" s="119" t="s">
        <v>43</v>
      </c>
      <c r="P1430" s="119" t="s">
        <v>43</v>
      </c>
      <c r="Q1430" s="133" t="s">
        <v>43</v>
      </c>
      <c r="R1430" s="134" t="s">
        <v>18</v>
      </c>
      <c r="S1430" s="134" t="s">
        <v>8851</v>
      </c>
      <c r="T1430" s="119" t="s">
        <v>63</v>
      </c>
      <c r="U1430" s="119">
        <v>11</v>
      </c>
      <c r="V1430" s="134">
        <v>11319</v>
      </c>
      <c r="W1430" s="135" t="s">
        <v>5903</v>
      </c>
      <c r="X1430" s="136" t="str">
        <f t="shared" si="70"/>
        <v>11319DIZRO</v>
      </c>
      <c r="Y1430" s="137" t="s">
        <v>5904</v>
      </c>
      <c r="Z1430" s="119" t="s">
        <v>5897</v>
      </c>
      <c r="AA1430" s="119" t="s">
        <v>3733</v>
      </c>
      <c r="AB1430" s="131" t="s">
        <v>5905</v>
      </c>
      <c r="AC1430" s="119" t="s">
        <v>348</v>
      </c>
      <c r="AD1430" s="119" t="s">
        <v>5899</v>
      </c>
      <c r="AE1430" s="119" t="s">
        <v>925</v>
      </c>
      <c r="AF1430" s="119" t="s">
        <v>350</v>
      </c>
      <c r="AG1430" s="119" t="s">
        <v>5900</v>
      </c>
      <c r="AH1430" s="119"/>
      <c r="AI1430" s="119" t="s">
        <v>3683</v>
      </c>
      <c r="AJ1430" s="133" t="s">
        <v>124</v>
      </c>
      <c r="AK1430" s="133" t="s">
        <v>123</v>
      </c>
      <c r="AL1430" s="133"/>
      <c r="AM1430" s="133"/>
      <c r="AN1430" s="133" t="s">
        <v>42</v>
      </c>
      <c r="AO1430" s="133" t="s">
        <v>42</v>
      </c>
      <c r="AP1430" s="133" t="s">
        <v>56</v>
      </c>
      <c r="AQ1430" s="133" t="s">
        <v>56</v>
      </c>
      <c r="AR1430" s="137"/>
      <c r="AS1430" s="137"/>
      <c r="AT1430" s="137"/>
      <c r="AU1430" s="133">
        <v>1003672750</v>
      </c>
      <c r="AV1430" s="133" t="s">
        <v>5906</v>
      </c>
      <c r="AW1430" s="133" t="s">
        <v>5907</v>
      </c>
      <c r="AX1430" s="138"/>
      <c r="AY1430" s="138"/>
      <c r="AZ1430" s="138"/>
      <c r="BA1430" s="138"/>
      <c r="BB1430" s="138"/>
      <c r="BC1430" s="300">
        <v>1892063257</v>
      </c>
      <c r="BD1430" s="300" t="s">
        <v>10217</v>
      </c>
      <c r="BE1430" s="138"/>
    </row>
    <row r="1431" spans="1:57" s="140" customFormat="1" ht="12" customHeight="1">
      <c r="A1431" s="119">
        <v>2015</v>
      </c>
      <c r="B1431" s="119" t="s">
        <v>5757</v>
      </c>
      <c r="C1431" s="119" t="s">
        <v>5758</v>
      </c>
      <c r="D1431" s="131">
        <v>5700318536</v>
      </c>
      <c r="E1431" s="131" t="str">
        <f t="shared" si="68"/>
        <v>SIM</v>
      </c>
      <c r="F1431" s="131" t="str">
        <f t="shared" si="69"/>
        <v>SIM</v>
      </c>
      <c r="G1431" s="132">
        <v>42185</v>
      </c>
      <c r="H1431" s="119" t="s">
        <v>87</v>
      </c>
      <c r="I1431" s="119" t="s">
        <v>357</v>
      </c>
      <c r="J1431" s="119">
        <v>192</v>
      </c>
      <c r="K1431" s="119">
        <v>448</v>
      </c>
      <c r="L1431" s="119">
        <v>8</v>
      </c>
      <c r="M1431" s="119">
        <v>8</v>
      </c>
      <c r="N1431" s="119">
        <v>16</v>
      </c>
      <c r="O1431" s="119" t="s">
        <v>43</v>
      </c>
      <c r="P1431" s="119" t="s">
        <v>43</v>
      </c>
      <c r="Q1431" s="133" t="s">
        <v>43</v>
      </c>
      <c r="R1431" s="134" t="s">
        <v>18</v>
      </c>
      <c r="S1431" s="134" t="s">
        <v>8851</v>
      </c>
      <c r="T1431" s="134" t="s">
        <v>63</v>
      </c>
      <c r="U1431" s="119">
        <v>11</v>
      </c>
      <c r="V1431" s="134">
        <v>11950</v>
      </c>
      <c r="W1431" s="135" t="s">
        <v>5967</v>
      </c>
      <c r="X1431" s="136" t="str">
        <f t="shared" si="70"/>
        <v>11950TRZRQ</v>
      </c>
      <c r="Y1431" s="137" t="s">
        <v>5968</v>
      </c>
      <c r="Z1431" s="119" t="s">
        <v>2017</v>
      </c>
      <c r="AA1431" s="119" t="s">
        <v>2018</v>
      </c>
      <c r="AB1431" s="131" t="s">
        <v>5969</v>
      </c>
      <c r="AC1431" s="119" t="s">
        <v>348</v>
      </c>
      <c r="AD1431" s="119" t="s">
        <v>2020</v>
      </c>
      <c r="AE1431" s="119" t="s">
        <v>925</v>
      </c>
      <c r="AF1431" s="119" t="s">
        <v>350</v>
      </c>
      <c r="AG1431" s="119" t="s">
        <v>351</v>
      </c>
      <c r="AH1431" s="119"/>
      <c r="AI1431" s="119" t="s">
        <v>3683</v>
      </c>
      <c r="AJ1431" s="133" t="s">
        <v>124</v>
      </c>
      <c r="AK1431" s="133" t="s">
        <v>123</v>
      </c>
      <c r="AL1431" s="133"/>
      <c r="AM1431" s="133"/>
      <c r="AN1431" s="133" t="s">
        <v>42</v>
      </c>
      <c r="AO1431" s="133" t="s">
        <v>42</v>
      </c>
      <c r="AP1431" s="133" t="s">
        <v>56</v>
      </c>
      <c r="AQ1431" s="133" t="s">
        <v>56</v>
      </c>
      <c r="AR1431" s="137"/>
      <c r="AS1431" s="137"/>
      <c r="AT1431" s="137"/>
      <c r="AU1431" s="133">
        <v>1003226911</v>
      </c>
      <c r="AV1431" s="133" t="s">
        <v>5970</v>
      </c>
      <c r="AW1431" s="133" t="s">
        <v>5971</v>
      </c>
      <c r="AX1431" s="138"/>
      <c r="AY1431" s="138"/>
      <c r="AZ1431" s="138"/>
      <c r="BA1431" s="138"/>
      <c r="BB1431" s="138"/>
      <c r="BC1431" s="300">
        <v>1892063257</v>
      </c>
      <c r="BD1431" s="300" t="s">
        <v>10616</v>
      </c>
      <c r="BE1431" s="138"/>
    </row>
    <row r="1432" spans="1:57" s="140" customFormat="1" ht="12" customHeight="1">
      <c r="A1432" s="119">
        <v>2015</v>
      </c>
      <c r="B1432" s="119" t="s">
        <v>5757</v>
      </c>
      <c r="C1432" s="119" t="s">
        <v>5758</v>
      </c>
      <c r="D1432" s="131">
        <v>5700398729</v>
      </c>
      <c r="E1432" s="131" t="str">
        <f t="shared" ref="E1432:E1495" si="71">IF(G1432="","","SIM")</f>
        <v>SIM</v>
      </c>
      <c r="F1432" s="131" t="str">
        <f t="shared" ref="F1432:F1495" si="72">IF(G1432="","","SIM")</f>
        <v>SIM</v>
      </c>
      <c r="G1432" s="132">
        <v>42326</v>
      </c>
      <c r="H1432" s="119" t="s">
        <v>8374</v>
      </c>
      <c r="I1432" s="119" t="s">
        <v>62</v>
      </c>
      <c r="J1432" s="119">
        <v>192</v>
      </c>
      <c r="K1432" s="119">
        <f>432+144</f>
        <v>576</v>
      </c>
      <c r="L1432" s="119">
        <v>4</v>
      </c>
      <c r="M1432" s="119">
        <v>4</v>
      </c>
      <c r="N1432" s="119">
        <v>24</v>
      </c>
      <c r="O1432" s="119" t="s">
        <v>43</v>
      </c>
      <c r="P1432" s="119" t="s">
        <v>43</v>
      </c>
      <c r="Q1432" s="133" t="s">
        <v>43</v>
      </c>
      <c r="R1432" s="134" t="s">
        <v>18</v>
      </c>
      <c r="S1432" s="134" t="s">
        <v>8851</v>
      </c>
      <c r="T1432" s="119" t="s">
        <v>63</v>
      </c>
      <c r="U1432" s="119">
        <v>11</v>
      </c>
      <c r="V1432" s="134">
        <v>11319</v>
      </c>
      <c r="W1432" s="135" t="s">
        <v>4819</v>
      </c>
      <c r="X1432" s="136" t="str">
        <f t="shared" ref="X1432:X1495" si="73">V1432&amp;AA1432&amp;W1432</f>
        <v>11319DIZRR</v>
      </c>
      <c r="Y1432" s="137" t="s">
        <v>5908</v>
      </c>
      <c r="Z1432" s="119" t="s">
        <v>5897</v>
      </c>
      <c r="AA1432" s="119" t="s">
        <v>3733</v>
      </c>
      <c r="AB1432" s="131" t="s">
        <v>5909</v>
      </c>
      <c r="AC1432" s="119" t="s">
        <v>348</v>
      </c>
      <c r="AD1432" s="119" t="s">
        <v>5899</v>
      </c>
      <c r="AE1432" s="119" t="s">
        <v>925</v>
      </c>
      <c r="AF1432" s="119" t="s">
        <v>350</v>
      </c>
      <c r="AG1432" s="119" t="s">
        <v>5900</v>
      </c>
      <c r="AH1432" s="119"/>
      <c r="AI1432" s="119" t="s">
        <v>3683</v>
      </c>
      <c r="AJ1432" s="133" t="s">
        <v>124</v>
      </c>
      <c r="AK1432" s="133" t="s">
        <v>123</v>
      </c>
      <c r="AL1432" s="133"/>
      <c r="AM1432" s="133"/>
      <c r="AN1432" s="133" t="s">
        <v>42</v>
      </c>
      <c r="AO1432" s="133" t="s">
        <v>42</v>
      </c>
      <c r="AP1432" s="133" t="s">
        <v>81</v>
      </c>
      <c r="AQ1432" s="133" t="s">
        <v>71</v>
      </c>
      <c r="AR1432" s="137"/>
      <c r="AS1432" s="137"/>
      <c r="AT1432" s="137"/>
      <c r="AU1432" s="133">
        <v>1003672849</v>
      </c>
      <c r="AV1432" s="133" t="s">
        <v>8232</v>
      </c>
      <c r="AW1432" s="133"/>
      <c r="AX1432" s="138"/>
      <c r="AY1432" s="138"/>
      <c r="AZ1432" s="138"/>
      <c r="BA1432" s="138"/>
      <c r="BB1432" s="138"/>
      <c r="BC1432" s="300">
        <v>1440084644</v>
      </c>
      <c r="BD1432" s="300" t="s">
        <v>10218</v>
      </c>
      <c r="BE1432" s="138"/>
    </row>
    <row r="1433" spans="1:57" s="140" customFormat="1" ht="12" customHeight="1">
      <c r="A1433" s="119">
        <v>2015</v>
      </c>
      <c r="B1433" s="119" t="s">
        <v>3862</v>
      </c>
      <c r="C1433" s="119" t="s">
        <v>5738</v>
      </c>
      <c r="D1433" s="131">
        <v>5700323303</v>
      </c>
      <c r="E1433" s="131" t="str">
        <f t="shared" si="71"/>
        <v>SIM</v>
      </c>
      <c r="F1433" s="131" t="str">
        <f t="shared" si="72"/>
        <v>SIM</v>
      </c>
      <c r="G1433" s="132">
        <v>42500</v>
      </c>
      <c r="H1433" s="119" t="s">
        <v>87</v>
      </c>
      <c r="I1433" s="119" t="s">
        <v>357</v>
      </c>
      <c r="J1433" s="119">
        <v>192</v>
      </c>
      <c r="K1433" s="119">
        <v>448</v>
      </c>
      <c r="L1433" s="119">
        <v>8</v>
      </c>
      <c r="M1433" s="119">
        <v>8</v>
      </c>
      <c r="N1433" s="119">
        <v>16</v>
      </c>
      <c r="O1433" s="119" t="s">
        <v>43</v>
      </c>
      <c r="P1433" s="119" t="s">
        <v>43</v>
      </c>
      <c r="Q1433" s="133" t="s">
        <v>43</v>
      </c>
      <c r="R1433" s="134" t="s">
        <v>18</v>
      </c>
      <c r="S1433" s="134" t="s">
        <v>8851</v>
      </c>
      <c r="T1433" s="134" t="s">
        <v>63</v>
      </c>
      <c r="U1433" s="119">
        <v>19</v>
      </c>
      <c r="V1433" s="134" t="s">
        <v>3783</v>
      </c>
      <c r="W1433" s="135" t="s">
        <v>5739</v>
      </c>
      <c r="X1433" s="136" t="str">
        <f t="shared" si="73"/>
        <v>11474VRSES</v>
      </c>
      <c r="Y1433" s="137" t="s">
        <v>5740</v>
      </c>
      <c r="Z1433" s="119" t="s">
        <v>1595</v>
      </c>
      <c r="AA1433" s="119" t="s">
        <v>1596</v>
      </c>
      <c r="AB1433" s="131" t="s">
        <v>5741</v>
      </c>
      <c r="AC1433" s="119" t="s">
        <v>87</v>
      </c>
      <c r="AD1433" s="119" t="s">
        <v>42</v>
      </c>
      <c r="AE1433" s="119" t="s">
        <v>5742</v>
      </c>
      <c r="AF1433" s="119" t="s">
        <v>90</v>
      </c>
      <c r="AG1433" s="119" t="s">
        <v>89</v>
      </c>
      <c r="AH1433" s="119"/>
      <c r="AI1433" s="138" t="s">
        <v>5443</v>
      </c>
      <c r="AJ1433" s="133" t="s">
        <v>58</v>
      </c>
      <c r="AK1433" s="133" t="s">
        <v>57</v>
      </c>
      <c r="AL1433" s="133"/>
      <c r="AM1433" s="133"/>
      <c r="AN1433" s="133" t="s">
        <v>42</v>
      </c>
      <c r="AO1433" s="133" t="s">
        <v>42</v>
      </c>
      <c r="AP1433" s="133" t="s">
        <v>56</v>
      </c>
      <c r="AQ1433" s="133" t="s">
        <v>56</v>
      </c>
      <c r="AR1433" s="137"/>
      <c r="AS1433" s="137"/>
      <c r="AT1433" s="137"/>
      <c r="AU1433" s="138">
        <v>1003670706</v>
      </c>
      <c r="AV1433" s="133" t="s">
        <v>5743</v>
      </c>
      <c r="AW1433" s="133" t="s">
        <v>5744</v>
      </c>
      <c r="AX1433" s="138"/>
      <c r="AY1433" s="138"/>
      <c r="AZ1433" s="138"/>
      <c r="BA1433" s="138"/>
      <c r="BB1433" s="138"/>
      <c r="BC1433" s="300">
        <v>1892063257</v>
      </c>
      <c r="BD1433" s="300" t="s">
        <v>10219</v>
      </c>
      <c r="BE1433" s="138"/>
    </row>
    <row r="1434" spans="1:57" s="140" customFormat="1" ht="12" customHeight="1">
      <c r="A1434" s="119">
        <v>2015</v>
      </c>
      <c r="B1434" s="119" t="s">
        <v>3862</v>
      </c>
      <c r="C1434" s="119" t="s">
        <v>5738</v>
      </c>
      <c r="D1434" s="131">
        <v>5700323304</v>
      </c>
      <c r="E1434" s="131" t="str">
        <f t="shared" si="71"/>
        <v>SIM</v>
      </c>
      <c r="F1434" s="131" t="str">
        <f t="shared" si="72"/>
        <v>SIM</v>
      </c>
      <c r="G1434" s="132">
        <v>42335</v>
      </c>
      <c r="H1434" s="119" t="s">
        <v>87</v>
      </c>
      <c r="I1434" s="119" t="s">
        <v>357</v>
      </c>
      <c r="J1434" s="119">
        <v>192</v>
      </c>
      <c r="K1434" s="119">
        <v>448</v>
      </c>
      <c r="L1434" s="119">
        <v>8</v>
      </c>
      <c r="M1434" s="119">
        <v>8</v>
      </c>
      <c r="N1434" s="119">
        <v>16</v>
      </c>
      <c r="O1434" s="119" t="s">
        <v>43</v>
      </c>
      <c r="P1434" s="119" t="s">
        <v>43</v>
      </c>
      <c r="Q1434" s="133" t="s">
        <v>43</v>
      </c>
      <c r="R1434" s="134" t="s">
        <v>18</v>
      </c>
      <c r="S1434" s="134" t="s">
        <v>8851</v>
      </c>
      <c r="T1434" s="134" t="s">
        <v>47</v>
      </c>
      <c r="U1434" s="119">
        <v>12</v>
      </c>
      <c r="V1434" s="134">
        <v>11563</v>
      </c>
      <c r="W1434" s="135" t="s">
        <v>5751</v>
      </c>
      <c r="X1434" s="136" t="str">
        <f t="shared" si="73"/>
        <v>11563EMUBA</v>
      </c>
      <c r="Y1434" s="137" t="s">
        <v>5752</v>
      </c>
      <c r="Z1434" s="119" t="s">
        <v>656</v>
      </c>
      <c r="AA1434" s="119" t="s">
        <v>3857</v>
      </c>
      <c r="AB1434" s="131" t="s">
        <v>5753</v>
      </c>
      <c r="AC1434" s="119" t="s">
        <v>52</v>
      </c>
      <c r="AD1434" s="119" t="s">
        <v>42</v>
      </c>
      <c r="AE1434" s="119" t="s">
        <v>5754</v>
      </c>
      <c r="AF1434" s="119" t="s">
        <v>78</v>
      </c>
      <c r="AG1434" s="119" t="s">
        <v>79</v>
      </c>
      <c r="AH1434" s="142"/>
      <c r="AI1434" s="138" t="s">
        <v>3920</v>
      </c>
      <c r="AJ1434" s="133" t="s">
        <v>57</v>
      </c>
      <c r="AK1434" s="133" t="s">
        <v>58</v>
      </c>
      <c r="AL1434" s="133"/>
      <c r="AM1434" s="133"/>
      <c r="AN1434" s="133" t="s">
        <v>42</v>
      </c>
      <c r="AO1434" s="133" t="s">
        <v>42</v>
      </c>
      <c r="AP1434" s="133" t="s">
        <v>56</v>
      </c>
      <c r="AQ1434" s="133" t="s">
        <v>56</v>
      </c>
      <c r="AR1434" s="137"/>
      <c r="AS1434" s="137"/>
      <c r="AT1434" s="137"/>
      <c r="AU1434" s="145">
        <v>1003673675</v>
      </c>
      <c r="AV1434" s="133" t="s">
        <v>5755</v>
      </c>
      <c r="AW1434" s="133" t="s">
        <v>5756</v>
      </c>
      <c r="AX1434" s="138"/>
      <c r="AY1434" s="138"/>
      <c r="AZ1434" s="138"/>
      <c r="BA1434" s="138"/>
      <c r="BB1434" s="138"/>
      <c r="BC1434" s="300">
        <v>1892063257</v>
      </c>
      <c r="BD1434" s="300" t="s">
        <v>10220</v>
      </c>
      <c r="BE1434" s="138"/>
    </row>
    <row r="1435" spans="1:57" s="140" customFormat="1" ht="12" customHeight="1">
      <c r="A1435" s="119">
        <v>2015</v>
      </c>
      <c r="B1435" s="119" t="s">
        <v>3862</v>
      </c>
      <c r="C1435" s="119" t="s">
        <v>5738</v>
      </c>
      <c r="D1435" s="131">
        <v>5700323305</v>
      </c>
      <c r="E1435" s="131" t="str">
        <f t="shared" si="71"/>
        <v>SIM</v>
      </c>
      <c r="F1435" s="131" t="str">
        <f t="shared" si="72"/>
        <v>SIM</v>
      </c>
      <c r="G1435" s="132">
        <v>42214</v>
      </c>
      <c r="H1435" s="119" t="s">
        <v>87</v>
      </c>
      <c r="I1435" s="119" t="s">
        <v>357</v>
      </c>
      <c r="J1435" s="119">
        <v>192</v>
      </c>
      <c r="K1435" s="119">
        <v>448</v>
      </c>
      <c r="L1435" s="119">
        <v>8</v>
      </c>
      <c r="M1435" s="119">
        <v>8</v>
      </c>
      <c r="N1435" s="119">
        <v>16</v>
      </c>
      <c r="O1435" s="119" t="s">
        <v>43</v>
      </c>
      <c r="P1435" s="119" t="s">
        <v>43</v>
      </c>
      <c r="Q1435" s="133" t="s">
        <v>43</v>
      </c>
      <c r="R1435" s="134" t="s">
        <v>18</v>
      </c>
      <c r="S1435" s="134" t="s">
        <v>8851</v>
      </c>
      <c r="T1435" s="134" t="s">
        <v>63</v>
      </c>
      <c r="U1435" s="119">
        <v>12</v>
      </c>
      <c r="V1435" s="134">
        <v>11563</v>
      </c>
      <c r="W1435" s="135" t="s">
        <v>5745</v>
      </c>
      <c r="X1435" s="136" t="str">
        <f t="shared" si="73"/>
        <v>11563CAUBO</v>
      </c>
      <c r="Y1435" s="137" t="s">
        <v>5746</v>
      </c>
      <c r="Z1435" s="119" t="s">
        <v>656</v>
      </c>
      <c r="AA1435" s="119" t="s">
        <v>5393</v>
      </c>
      <c r="AB1435" s="131" t="s">
        <v>5747</v>
      </c>
      <c r="AC1435" s="119" t="s">
        <v>52</v>
      </c>
      <c r="AD1435" s="119" t="s">
        <v>42</v>
      </c>
      <c r="AE1435" s="119" t="s">
        <v>5748</v>
      </c>
      <c r="AF1435" s="119" t="s">
        <v>78</v>
      </c>
      <c r="AG1435" s="119" t="s">
        <v>79</v>
      </c>
      <c r="AH1435" s="119"/>
      <c r="AI1435" s="138" t="s">
        <v>3920</v>
      </c>
      <c r="AJ1435" s="133" t="s">
        <v>57</v>
      </c>
      <c r="AK1435" s="133" t="s">
        <v>58</v>
      </c>
      <c r="AL1435" s="133"/>
      <c r="AM1435" s="133"/>
      <c r="AN1435" s="133" t="s">
        <v>42</v>
      </c>
      <c r="AO1435" s="133" t="s">
        <v>42</v>
      </c>
      <c r="AP1435" s="133" t="s">
        <v>56</v>
      </c>
      <c r="AQ1435" s="133" t="s">
        <v>56</v>
      </c>
      <c r="AR1435" s="137"/>
      <c r="AS1435" s="137"/>
      <c r="AT1435" s="137"/>
      <c r="AU1435" s="145">
        <v>1003673713</v>
      </c>
      <c r="AV1435" s="133" t="s">
        <v>5749</v>
      </c>
      <c r="AW1435" s="133" t="s">
        <v>5750</v>
      </c>
      <c r="AX1435" s="138"/>
      <c r="AY1435" s="138"/>
      <c r="AZ1435" s="138"/>
      <c r="BA1435" s="138"/>
      <c r="BB1435" s="138"/>
      <c r="BC1435" s="300">
        <v>1892063257</v>
      </c>
      <c r="BD1435" s="300" t="s">
        <v>10221</v>
      </c>
      <c r="BE1435" s="138"/>
    </row>
    <row r="1436" spans="1:57" s="140" customFormat="1" ht="12" customHeight="1">
      <c r="A1436" s="119">
        <v>2015</v>
      </c>
      <c r="B1436" s="119" t="s">
        <v>355</v>
      </c>
      <c r="C1436" s="119" t="s">
        <v>5432</v>
      </c>
      <c r="D1436" s="131">
        <v>5700285579</v>
      </c>
      <c r="E1436" s="131" t="str">
        <f t="shared" si="71"/>
        <v>SIM</v>
      </c>
      <c r="F1436" s="131" t="str">
        <f t="shared" si="72"/>
        <v>SIM</v>
      </c>
      <c r="G1436" s="132">
        <v>42549</v>
      </c>
      <c r="H1436" s="119" t="s">
        <v>87</v>
      </c>
      <c r="I1436" s="119" t="s">
        <v>357</v>
      </c>
      <c r="J1436" s="119">
        <v>192</v>
      </c>
      <c r="K1436" s="119">
        <v>448</v>
      </c>
      <c r="L1436" s="119">
        <v>8</v>
      </c>
      <c r="M1436" s="119">
        <v>8</v>
      </c>
      <c r="N1436" s="119">
        <v>16</v>
      </c>
      <c r="O1436" s="119" t="s">
        <v>46</v>
      </c>
      <c r="P1436" s="119" t="s">
        <v>46</v>
      </c>
      <c r="Q1436" s="133" t="s">
        <v>43</v>
      </c>
      <c r="R1436" s="119" t="s">
        <v>18</v>
      </c>
      <c r="S1436" s="134" t="s">
        <v>8851</v>
      </c>
      <c r="T1436" s="119" t="s">
        <v>63</v>
      </c>
      <c r="U1436" s="119">
        <v>11</v>
      </c>
      <c r="V1436" s="134" t="s">
        <v>4785</v>
      </c>
      <c r="W1436" s="135" t="s">
        <v>5515</v>
      </c>
      <c r="X1436" s="136" t="str">
        <f t="shared" si="73"/>
        <v>11252AAE</v>
      </c>
      <c r="Y1436" s="141" t="s">
        <v>8332</v>
      </c>
      <c r="Z1436" s="119" t="s">
        <v>518</v>
      </c>
      <c r="AA1436" s="168"/>
      <c r="AB1436" s="131" t="s">
        <v>5516</v>
      </c>
      <c r="AC1436" s="168"/>
      <c r="AD1436" s="119" t="s">
        <v>42</v>
      </c>
      <c r="AE1436" s="119" t="s">
        <v>77</v>
      </c>
      <c r="AF1436" s="119" t="s">
        <v>78</v>
      </c>
      <c r="AG1436" s="119" t="s">
        <v>79</v>
      </c>
      <c r="AH1436" s="119"/>
      <c r="AI1436" s="138" t="s">
        <v>3672</v>
      </c>
      <c r="AJ1436" s="133" t="s">
        <v>58</v>
      </c>
      <c r="AK1436" s="133" t="s">
        <v>57</v>
      </c>
      <c r="AL1436" s="133"/>
      <c r="AM1436" s="133"/>
      <c r="AN1436" s="133" t="s">
        <v>42</v>
      </c>
      <c r="AO1436" s="133" t="s">
        <v>42</v>
      </c>
      <c r="AP1436" s="133" t="s">
        <v>112</v>
      </c>
      <c r="AQ1436" s="133" t="s">
        <v>102</v>
      </c>
      <c r="AR1436" s="137"/>
      <c r="AS1436" s="137"/>
      <c r="AT1436" s="137" t="s">
        <v>5517</v>
      </c>
      <c r="AU1436" s="133">
        <v>1003663572</v>
      </c>
      <c r="AV1436" s="133" t="s">
        <v>8287</v>
      </c>
      <c r="AW1436" s="133" t="s">
        <v>8287</v>
      </c>
      <c r="AX1436" s="138"/>
      <c r="AY1436" s="138"/>
      <c r="AZ1436" s="138"/>
      <c r="BA1436" s="138"/>
      <c r="BB1436" s="138"/>
      <c r="BC1436" s="300">
        <v>1892063257</v>
      </c>
      <c r="BD1436" s="300" t="s">
        <v>10222</v>
      </c>
      <c r="BE1436" s="138"/>
    </row>
    <row r="1437" spans="1:57" s="140" customFormat="1" ht="12" customHeight="1">
      <c r="A1437" s="119">
        <v>2015</v>
      </c>
      <c r="B1437" s="119" t="s">
        <v>355</v>
      </c>
      <c r="C1437" s="119" t="s">
        <v>5432</v>
      </c>
      <c r="D1437" s="131">
        <v>5700290439</v>
      </c>
      <c r="E1437" s="131" t="str">
        <f t="shared" si="71"/>
        <v>SIM</v>
      </c>
      <c r="F1437" s="131" t="str">
        <f t="shared" si="72"/>
        <v>SIM</v>
      </c>
      <c r="G1437" s="132">
        <v>42318</v>
      </c>
      <c r="H1437" s="119" t="s">
        <v>87</v>
      </c>
      <c r="I1437" s="119" t="s">
        <v>357</v>
      </c>
      <c r="J1437" s="119">
        <v>64</v>
      </c>
      <c r="K1437" s="119">
        <v>128</v>
      </c>
      <c r="L1437" s="119">
        <v>8</v>
      </c>
      <c r="M1437" s="119">
        <v>8</v>
      </c>
      <c r="N1437" s="119">
        <v>16</v>
      </c>
      <c r="O1437" s="119" t="s">
        <v>46</v>
      </c>
      <c r="P1437" s="119" t="s">
        <v>46</v>
      </c>
      <c r="Q1437" s="133" t="s">
        <v>46</v>
      </c>
      <c r="R1437" s="134" t="s">
        <v>18</v>
      </c>
      <c r="S1437" s="134" t="s">
        <v>8851</v>
      </c>
      <c r="T1437" s="134" t="s">
        <v>5433</v>
      </c>
      <c r="U1437" s="119">
        <v>11</v>
      </c>
      <c r="V1437" s="134">
        <v>11326</v>
      </c>
      <c r="W1437" s="103" t="s">
        <v>3840</v>
      </c>
      <c r="X1437" s="136" t="str">
        <f t="shared" si="73"/>
        <v>11326VIAIL</v>
      </c>
      <c r="Y1437" s="137" t="s">
        <v>5575</v>
      </c>
      <c r="Z1437" s="119" t="s">
        <v>555</v>
      </c>
      <c r="AA1437" s="119" t="s">
        <v>556</v>
      </c>
      <c r="AB1437" s="131" t="s">
        <v>5576</v>
      </c>
      <c r="AC1437" s="119" t="s">
        <v>348</v>
      </c>
      <c r="AD1437" s="119" t="s">
        <v>42</v>
      </c>
      <c r="AE1437" s="119" t="s">
        <v>558</v>
      </c>
      <c r="AF1437" s="119" t="s">
        <v>350</v>
      </c>
      <c r="AG1437" s="119" t="s">
        <v>351</v>
      </c>
      <c r="AH1437" s="142"/>
      <c r="AI1437" s="138" t="s">
        <v>3683</v>
      </c>
      <c r="AJ1437" s="133" t="s">
        <v>124</v>
      </c>
      <c r="AK1437" s="133" t="s">
        <v>123</v>
      </c>
      <c r="AL1437" s="133"/>
      <c r="AM1437" s="133"/>
      <c r="AN1437" s="133" t="s">
        <v>42</v>
      </c>
      <c r="AO1437" s="133" t="s">
        <v>42</v>
      </c>
      <c r="AP1437" s="133" t="s">
        <v>56</v>
      </c>
      <c r="AQ1437" s="133" t="s">
        <v>56</v>
      </c>
      <c r="AR1437" s="137"/>
      <c r="AS1437" s="137"/>
      <c r="AT1437" s="137"/>
      <c r="AU1437" s="133" t="s">
        <v>8190</v>
      </c>
      <c r="AV1437" s="133" t="s">
        <v>3845</v>
      </c>
      <c r="AW1437" s="133" t="s">
        <v>5577</v>
      </c>
      <c r="AX1437" s="138"/>
      <c r="AY1437" s="138"/>
      <c r="AZ1437" s="138"/>
      <c r="BA1437" s="138"/>
      <c r="BB1437" s="138"/>
      <c r="BC1437" s="300">
        <v>1892063257</v>
      </c>
      <c r="BD1437" s="300" t="s">
        <v>10223</v>
      </c>
      <c r="BE1437" s="138"/>
    </row>
    <row r="1438" spans="1:57" s="140" customFormat="1" ht="12" customHeight="1">
      <c r="A1438" s="119">
        <v>2015</v>
      </c>
      <c r="B1438" s="119" t="s">
        <v>355</v>
      </c>
      <c r="C1438" s="119" t="s">
        <v>5432</v>
      </c>
      <c r="D1438" s="131">
        <v>5700290427</v>
      </c>
      <c r="E1438" s="131" t="str">
        <f t="shared" si="71"/>
        <v>SIM</v>
      </c>
      <c r="F1438" s="131" t="str">
        <f t="shared" si="72"/>
        <v>SIM</v>
      </c>
      <c r="G1438" s="132">
        <v>42263</v>
      </c>
      <c r="H1438" s="119" t="s">
        <v>87</v>
      </c>
      <c r="I1438" s="119" t="s">
        <v>357</v>
      </c>
      <c r="J1438" s="119">
        <v>64</v>
      </c>
      <c r="K1438" s="119">
        <v>128</v>
      </c>
      <c r="L1438" s="119">
        <v>8</v>
      </c>
      <c r="M1438" s="119">
        <v>8</v>
      </c>
      <c r="N1438" s="119">
        <v>16</v>
      </c>
      <c r="O1438" s="119" t="s">
        <v>46</v>
      </c>
      <c r="P1438" s="119" t="s">
        <v>46</v>
      </c>
      <c r="Q1438" s="133" t="s">
        <v>46</v>
      </c>
      <c r="R1438" s="134" t="s">
        <v>18</v>
      </c>
      <c r="S1438" s="134" t="s">
        <v>8851</v>
      </c>
      <c r="T1438" s="134" t="s">
        <v>5433</v>
      </c>
      <c r="U1438" s="119">
        <v>16</v>
      </c>
      <c r="V1438" s="134">
        <v>11254</v>
      </c>
      <c r="W1438" s="103" t="s">
        <v>5518</v>
      </c>
      <c r="X1438" s="136" t="str">
        <f t="shared" si="73"/>
        <v>11254FSAYK</v>
      </c>
      <c r="Y1438" s="137" t="s">
        <v>5519</v>
      </c>
      <c r="Z1438" s="119" t="s">
        <v>5520</v>
      </c>
      <c r="AA1438" s="119" t="s">
        <v>5260</v>
      </c>
      <c r="AB1438" s="131" t="s">
        <v>5521</v>
      </c>
      <c r="AC1438" s="119" t="s">
        <v>52</v>
      </c>
      <c r="AD1438" s="119" t="s">
        <v>5522</v>
      </c>
      <c r="AE1438" s="119" t="s">
        <v>5523</v>
      </c>
      <c r="AF1438" s="119" t="s">
        <v>98</v>
      </c>
      <c r="AG1438" s="119" t="s">
        <v>99</v>
      </c>
      <c r="AH1438" s="142"/>
      <c r="AI1438" s="138" t="s">
        <v>3659</v>
      </c>
      <c r="AJ1438" s="133" t="s">
        <v>58</v>
      </c>
      <c r="AK1438" s="133" t="s">
        <v>57</v>
      </c>
      <c r="AL1438" s="133"/>
      <c r="AM1438" s="133"/>
      <c r="AN1438" s="133" t="s">
        <v>42</v>
      </c>
      <c r="AO1438" s="133" t="s">
        <v>42</v>
      </c>
      <c r="AP1438" s="133" t="s">
        <v>56</v>
      </c>
      <c r="AQ1438" s="133" t="s">
        <v>56</v>
      </c>
      <c r="AR1438" s="137"/>
      <c r="AS1438" s="137"/>
      <c r="AT1438" s="137"/>
      <c r="AU1438" s="133">
        <v>1003667772</v>
      </c>
      <c r="AV1438" s="133" t="s">
        <v>5524</v>
      </c>
      <c r="AW1438" s="133" t="s">
        <v>5525</v>
      </c>
      <c r="AX1438" s="138"/>
      <c r="AY1438" s="138"/>
      <c r="AZ1438" s="138"/>
      <c r="BA1438" s="138"/>
      <c r="BB1438" s="138"/>
      <c r="BC1438" s="300">
        <v>1892063257</v>
      </c>
      <c r="BD1438" s="300" t="s">
        <v>10224</v>
      </c>
      <c r="BE1438" s="138"/>
    </row>
    <row r="1439" spans="1:57" s="140" customFormat="1" ht="12" customHeight="1">
      <c r="A1439" s="119">
        <v>2015</v>
      </c>
      <c r="B1439" s="119" t="s">
        <v>355</v>
      </c>
      <c r="C1439" s="119" t="s">
        <v>5432</v>
      </c>
      <c r="D1439" s="131">
        <v>5700360020</v>
      </c>
      <c r="E1439" s="131" t="str">
        <f t="shared" si="71"/>
        <v>SIM</v>
      </c>
      <c r="F1439" s="131" t="str">
        <f t="shared" si="72"/>
        <v>SIM</v>
      </c>
      <c r="G1439" s="132">
        <v>42222</v>
      </c>
      <c r="H1439" s="119" t="s">
        <v>87</v>
      </c>
      <c r="I1439" s="119" t="s">
        <v>357</v>
      </c>
      <c r="J1439" s="119">
        <v>192</v>
      </c>
      <c r="K1439" s="119">
        <v>448</v>
      </c>
      <c r="L1439" s="119">
        <v>8</v>
      </c>
      <c r="M1439" s="119">
        <v>8</v>
      </c>
      <c r="N1439" s="119">
        <v>16</v>
      </c>
      <c r="O1439" s="119" t="s">
        <v>46</v>
      </c>
      <c r="P1439" s="119" t="s">
        <v>46</v>
      </c>
      <c r="Q1439" s="133" t="s">
        <v>43</v>
      </c>
      <c r="R1439" s="134" t="s">
        <v>18</v>
      </c>
      <c r="S1439" s="134" t="s">
        <v>8851</v>
      </c>
      <c r="T1439" s="134" t="s">
        <v>63</v>
      </c>
      <c r="U1439" s="119">
        <v>19</v>
      </c>
      <c r="V1439" s="134">
        <v>11380</v>
      </c>
      <c r="W1439" s="103" t="s">
        <v>5599</v>
      </c>
      <c r="X1439" s="136" t="str">
        <f t="shared" si="73"/>
        <v>11380RBBFX</v>
      </c>
      <c r="Y1439" s="137" t="s">
        <v>5600</v>
      </c>
      <c r="Z1439" s="119" t="s">
        <v>3866</v>
      </c>
      <c r="AA1439" s="119" t="s">
        <v>1639</v>
      </c>
      <c r="AB1439" s="131" t="s">
        <v>5601</v>
      </c>
      <c r="AC1439" s="119" t="s">
        <v>87</v>
      </c>
      <c r="AD1439" s="119" t="s">
        <v>42</v>
      </c>
      <c r="AE1439" s="142" t="s">
        <v>3868</v>
      </c>
      <c r="AF1439" s="142" t="s">
        <v>3869</v>
      </c>
      <c r="AG1439" s="142" t="s">
        <v>3870</v>
      </c>
      <c r="AH1439" s="119"/>
      <c r="AI1439" s="138" t="s">
        <v>3651</v>
      </c>
      <c r="AJ1439" s="133" t="s">
        <v>58</v>
      </c>
      <c r="AK1439" s="133" t="s">
        <v>57</v>
      </c>
      <c r="AL1439" s="133"/>
      <c r="AM1439" s="133"/>
      <c r="AN1439" s="133" t="s">
        <v>42</v>
      </c>
      <c r="AO1439" s="133" t="s">
        <v>42</v>
      </c>
      <c r="AP1439" s="133" t="s">
        <v>56</v>
      </c>
      <c r="AQ1439" s="133" t="s">
        <v>56</v>
      </c>
      <c r="AR1439" s="137"/>
      <c r="AS1439" s="137"/>
      <c r="AT1439" s="137"/>
      <c r="AU1439" s="133" t="s">
        <v>8190</v>
      </c>
      <c r="AV1439" s="133" t="s">
        <v>5602</v>
      </c>
      <c r="AW1439" s="133" t="s">
        <v>5603</v>
      </c>
      <c r="AX1439" s="138"/>
      <c r="AY1439" s="138"/>
      <c r="AZ1439" s="138"/>
      <c r="BA1439" s="138"/>
      <c r="BB1439" s="138"/>
      <c r="BC1439" s="300">
        <v>1892063257</v>
      </c>
      <c r="BD1439" s="300" t="s">
        <v>10225</v>
      </c>
      <c r="BE1439" s="138"/>
    </row>
    <row r="1440" spans="1:57" s="140" customFormat="1" ht="12" customHeight="1">
      <c r="A1440" s="119">
        <v>2015</v>
      </c>
      <c r="B1440" s="119" t="s">
        <v>355</v>
      </c>
      <c r="C1440" s="119" t="s">
        <v>5432</v>
      </c>
      <c r="D1440" s="131">
        <v>5700318517</v>
      </c>
      <c r="E1440" s="131" t="str">
        <f t="shared" si="71"/>
        <v>SIM</v>
      </c>
      <c r="F1440" s="131" t="str">
        <f t="shared" si="72"/>
        <v>SIM</v>
      </c>
      <c r="G1440" s="132">
        <v>42257</v>
      </c>
      <c r="H1440" s="119" t="s">
        <v>87</v>
      </c>
      <c r="I1440" s="119" t="s">
        <v>357</v>
      </c>
      <c r="J1440" s="119">
        <v>64</v>
      </c>
      <c r="K1440" s="119">
        <v>128</v>
      </c>
      <c r="L1440" s="119">
        <v>8</v>
      </c>
      <c r="M1440" s="119">
        <v>8</v>
      </c>
      <c r="N1440" s="119">
        <v>16</v>
      </c>
      <c r="O1440" s="119" t="s">
        <v>46</v>
      </c>
      <c r="P1440" s="119" t="s">
        <v>46</v>
      </c>
      <c r="Q1440" s="133" t="s">
        <v>46</v>
      </c>
      <c r="R1440" s="134" t="s">
        <v>18</v>
      </c>
      <c r="S1440" s="134" t="s">
        <v>8851</v>
      </c>
      <c r="T1440" s="134" t="s">
        <v>5433</v>
      </c>
      <c r="U1440" s="119">
        <v>11</v>
      </c>
      <c r="V1440" s="134">
        <v>11691</v>
      </c>
      <c r="W1440" s="103" t="s">
        <v>919</v>
      </c>
      <c r="X1440" s="136" t="str">
        <f t="shared" si="73"/>
        <v>11691ASBSG</v>
      </c>
      <c r="Y1440" s="137" t="s">
        <v>5698</v>
      </c>
      <c r="Z1440" s="119" t="s">
        <v>5699</v>
      </c>
      <c r="AA1440" s="119" t="s">
        <v>1120</v>
      </c>
      <c r="AB1440" s="131" t="s">
        <v>5700</v>
      </c>
      <c r="AC1440" s="119" t="s">
        <v>348</v>
      </c>
      <c r="AD1440" s="119" t="s">
        <v>5701</v>
      </c>
      <c r="AE1440" s="119" t="s">
        <v>1114</v>
      </c>
      <c r="AF1440" s="119" t="s">
        <v>350</v>
      </c>
      <c r="AG1440" s="119" t="s">
        <v>351</v>
      </c>
      <c r="AH1440" s="142"/>
      <c r="AI1440" s="138" t="s">
        <v>3683</v>
      </c>
      <c r="AJ1440" s="133" t="s">
        <v>124</v>
      </c>
      <c r="AK1440" s="133" t="s">
        <v>123</v>
      </c>
      <c r="AL1440" s="133"/>
      <c r="AM1440" s="133"/>
      <c r="AN1440" s="133" t="s">
        <v>42</v>
      </c>
      <c r="AO1440" s="133" t="s">
        <v>42</v>
      </c>
      <c r="AP1440" s="133" t="s">
        <v>56</v>
      </c>
      <c r="AQ1440" s="133" t="s">
        <v>56</v>
      </c>
      <c r="AR1440" s="137"/>
      <c r="AS1440" s="137"/>
      <c r="AT1440" s="137"/>
      <c r="AU1440" s="133">
        <v>1003664080</v>
      </c>
      <c r="AV1440" s="133" t="s">
        <v>5702</v>
      </c>
      <c r="AW1440" s="133" t="s">
        <v>5703</v>
      </c>
      <c r="AX1440" s="138"/>
      <c r="AY1440" s="138"/>
      <c r="AZ1440" s="138"/>
      <c r="BA1440" s="138"/>
      <c r="BB1440" s="138"/>
      <c r="BC1440" s="300">
        <v>1892063257</v>
      </c>
      <c r="BD1440" s="300" t="s">
        <v>10226</v>
      </c>
      <c r="BE1440" s="138"/>
    </row>
    <row r="1441" spans="1:57" s="140" customFormat="1" ht="12" customHeight="1">
      <c r="A1441" s="119">
        <v>2015</v>
      </c>
      <c r="B1441" s="119" t="s">
        <v>355</v>
      </c>
      <c r="C1441" s="119" t="s">
        <v>5432</v>
      </c>
      <c r="D1441" s="131">
        <v>5700405289</v>
      </c>
      <c r="E1441" s="131" t="str">
        <f t="shared" si="71"/>
        <v>SIM</v>
      </c>
      <c r="F1441" s="131" t="str">
        <f t="shared" si="72"/>
        <v>SIM</v>
      </c>
      <c r="G1441" s="132">
        <v>42375</v>
      </c>
      <c r="H1441" s="119" t="s">
        <v>87</v>
      </c>
      <c r="I1441" s="119" t="s">
        <v>357</v>
      </c>
      <c r="J1441" s="119">
        <v>192</v>
      </c>
      <c r="K1441" s="119">
        <v>448</v>
      </c>
      <c r="L1441" s="119">
        <v>8</v>
      </c>
      <c r="M1441" s="119">
        <v>8</v>
      </c>
      <c r="N1441" s="119">
        <v>16</v>
      </c>
      <c r="O1441" s="119" t="s">
        <v>46</v>
      </c>
      <c r="P1441" s="119" t="s">
        <v>46</v>
      </c>
      <c r="Q1441" s="133" t="s">
        <v>43</v>
      </c>
      <c r="R1441" s="134" t="s">
        <v>18</v>
      </c>
      <c r="S1441" s="134" t="s">
        <v>8851</v>
      </c>
      <c r="T1441" s="134" t="s">
        <v>63</v>
      </c>
      <c r="U1441" s="119">
        <v>19</v>
      </c>
      <c r="V1441" s="134" t="s">
        <v>3783</v>
      </c>
      <c r="W1441" s="103" t="s">
        <v>251</v>
      </c>
      <c r="X1441" s="136" t="str">
        <f t="shared" si="73"/>
        <v>11474STCBP</v>
      </c>
      <c r="Y1441" s="137" t="s">
        <v>10731</v>
      </c>
      <c r="Z1441" s="119" t="s">
        <v>1595</v>
      </c>
      <c r="AA1441" s="119" t="s">
        <v>3785</v>
      </c>
      <c r="AB1441" s="131" t="s">
        <v>5636</v>
      </c>
      <c r="AC1441" s="119" t="s">
        <v>87</v>
      </c>
      <c r="AD1441" s="119" t="s">
        <v>3787</v>
      </c>
      <c r="AE1441" s="119" t="s">
        <v>1598</v>
      </c>
      <c r="AF1441" s="119" t="s">
        <v>89</v>
      </c>
      <c r="AG1441" s="119" t="s">
        <v>90</v>
      </c>
      <c r="AH1441" s="119"/>
      <c r="AI1441" s="138" t="s">
        <v>1030</v>
      </c>
      <c r="AJ1441" s="133" t="s">
        <v>58</v>
      </c>
      <c r="AK1441" s="133" t="s">
        <v>57</v>
      </c>
      <c r="AL1441" s="133"/>
      <c r="AM1441" s="133"/>
      <c r="AN1441" s="133" t="s">
        <v>42</v>
      </c>
      <c r="AO1441" s="133" t="s">
        <v>42</v>
      </c>
      <c r="AP1441" s="133" t="s">
        <v>56</v>
      </c>
      <c r="AQ1441" s="133" t="s">
        <v>56</v>
      </c>
      <c r="AR1441" s="137"/>
      <c r="AS1441" s="137"/>
      <c r="AT1441" s="137"/>
      <c r="AU1441" s="138">
        <v>1003670587</v>
      </c>
      <c r="AV1441" s="133" t="s">
        <v>5637</v>
      </c>
      <c r="AW1441" s="133" t="s">
        <v>5638</v>
      </c>
      <c r="AX1441" s="138"/>
      <c r="AY1441" s="138"/>
      <c r="AZ1441" s="138"/>
      <c r="BA1441" s="138"/>
      <c r="BB1441" s="138"/>
      <c r="BC1441" s="300">
        <v>1892063257</v>
      </c>
      <c r="BD1441" s="300" t="s">
        <v>10227</v>
      </c>
      <c r="BE1441" s="138"/>
    </row>
    <row r="1442" spans="1:57" s="140" customFormat="1" ht="12" customHeight="1">
      <c r="A1442" s="119">
        <v>2015</v>
      </c>
      <c r="B1442" s="119" t="s">
        <v>355</v>
      </c>
      <c r="C1442" s="119" t="s">
        <v>5432</v>
      </c>
      <c r="D1442" s="131">
        <v>5700360028</v>
      </c>
      <c r="E1442" s="131" t="str">
        <f t="shared" si="71"/>
        <v>SIM</v>
      </c>
      <c r="F1442" s="131" t="str">
        <f t="shared" si="72"/>
        <v>SIM</v>
      </c>
      <c r="G1442" s="132">
        <v>42314</v>
      </c>
      <c r="H1442" s="119" t="s">
        <v>87</v>
      </c>
      <c r="I1442" s="119" t="s">
        <v>357</v>
      </c>
      <c r="J1442" s="119">
        <v>192</v>
      </c>
      <c r="K1442" s="119">
        <v>448</v>
      </c>
      <c r="L1442" s="119">
        <v>8</v>
      </c>
      <c r="M1442" s="119">
        <v>8</v>
      </c>
      <c r="N1442" s="119">
        <v>16</v>
      </c>
      <c r="O1442" s="119" t="s">
        <v>46</v>
      </c>
      <c r="P1442" s="119" t="s">
        <v>46</v>
      </c>
      <c r="Q1442" s="133" t="s">
        <v>43</v>
      </c>
      <c r="R1442" s="119" t="s">
        <v>18</v>
      </c>
      <c r="S1442" s="134" t="s">
        <v>8851</v>
      </c>
      <c r="T1442" s="119" t="s">
        <v>63</v>
      </c>
      <c r="U1442" s="119">
        <v>19</v>
      </c>
      <c r="V1442" s="134">
        <v>11474</v>
      </c>
      <c r="W1442" s="135" t="s">
        <v>5639</v>
      </c>
      <c r="X1442" s="136" t="str">
        <f t="shared" si="73"/>
        <v xml:space="preserve">11474STCCJ </v>
      </c>
      <c r="Y1442" s="137" t="s">
        <v>5640</v>
      </c>
      <c r="Z1442" s="119" t="s">
        <v>1595</v>
      </c>
      <c r="AA1442" s="119" t="s">
        <v>3785</v>
      </c>
      <c r="AB1442" s="131" t="s">
        <v>5641</v>
      </c>
      <c r="AC1442" s="119" t="s">
        <v>87</v>
      </c>
      <c r="AD1442" s="119" t="s">
        <v>3787</v>
      </c>
      <c r="AE1442" s="119" t="s">
        <v>1598</v>
      </c>
      <c r="AF1442" s="119" t="s">
        <v>89</v>
      </c>
      <c r="AG1442" s="119" t="s">
        <v>90</v>
      </c>
      <c r="AH1442" s="119"/>
      <c r="AI1442" s="119" t="s">
        <v>1030</v>
      </c>
      <c r="AJ1442" s="133" t="s">
        <v>58</v>
      </c>
      <c r="AK1442" s="133" t="s">
        <v>57</v>
      </c>
      <c r="AL1442" s="133"/>
      <c r="AM1442" s="133"/>
      <c r="AN1442" s="133" t="s">
        <v>42</v>
      </c>
      <c r="AO1442" s="133" t="s">
        <v>42</v>
      </c>
      <c r="AP1442" s="133" t="s">
        <v>56</v>
      </c>
      <c r="AQ1442" s="133" t="s">
        <v>56</v>
      </c>
      <c r="AR1442" s="137"/>
      <c r="AS1442" s="137"/>
      <c r="AT1442" s="137"/>
      <c r="AU1442" s="138">
        <v>1003670668</v>
      </c>
      <c r="AV1442" s="133" t="s">
        <v>5642</v>
      </c>
      <c r="AW1442" s="133" t="s">
        <v>5643</v>
      </c>
      <c r="AX1442" s="138"/>
      <c r="AY1442" s="138"/>
      <c r="AZ1442" s="138"/>
      <c r="BA1442" s="138"/>
      <c r="BB1442" s="138"/>
      <c r="BC1442" s="300">
        <v>1892063257</v>
      </c>
      <c r="BD1442" s="300" t="s">
        <v>10228</v>
      </c>
      <c r="BE1442" s="138"/>
    </row>
    <row r="1443" spans="1:57" s="140" customFormat="1" ht="12" customHeight="1">
      <c r="A1443" s="119">
        <v>2015</v>
      </c>
      <c r="B1443" s="119" t="s">
        <v>355</v>
      </c>
      <c r="C1443" s="119" t="s">
        <v>5432</v>
      </c>
      <c r="D1443" s="131">
        <v>5700318574</v>
      </c>
      <c r="E1443" s="131" t="str">
        <f t="shared" si="71"/>
        <v>SIM</v>
      </c>
      <c r="F1443" s="131" t="str">
        <f t="shared" si="72"/>
        <v>SIM</v>
      </c>
      <c r="G1443" s="132">
        <v>42604</v>
      </c>
      <c r="H1443" s="119" t="s">
        <v>87</v>
      </c>
      <c r="I1443" s="119" t="s">
        <v>357</v>
      </c>
      <c r="J1443" s="119">
        <v>192</v>
      </c>
      <c r="K1443" s="119">
        <v>448</v>
      </c>
      <c r="L1443" s="119">
        <v>8</v>
      </c>
      <c r="M1443" s="119">
        <v>8</v>
      </c>
      <c r="N1443" s="119">
        <v>16</v>
      </c>
      <c r="O1443" s="119" t="s">
        <v>46</v>
      </c>
      <c r="P1443" s="119" t="s">
        <v>46</v>
      </c>
      <c r="Q1443" s="133" t="s">
        <v>43</v>
      </c>
      <c r="R1443" s="134" t="s">
        <v>18</v>
      </c>
      <c r="S1443" s="134" t="s">
        <v>8851</v>
      </c>
      <c r="T1443" s="134" t="s">
        <v>63</v>
      </c>
      <c r="U1443" s="119">
        <v>15</v>
      </c>
      <c r="V1443" s="134">
        <v>11280</v>
      </c>
      <c r="W1443" s="103" t="s">
        <v>5547</v>
      </c>
      <c r="X1443" s="136" t="str">
        <f t="shared" si="73"/>
        <v>11280RCCNE</v>
      </c>
      <c r="Y1443" s="137" t="s">
        <v>5548</v>
      </c>
      <c r="Z1443" s="119" t="s">
        <v>5549</v>
      </c>
      <c r="AA1443" s="119" t="s">
        <v>2142</v>
      </c>
      <c r="AB1443" s="131" t="s">
        <v>5550</v>
      </c>
      <c r="AC1443" s="119" t="s">
        <v>87</v>
      </c>
      <c r="AD1443" s="119" t="s">
        <v>5551</v>
      </c>
      <c r="AE1443" s="119" t="s">
        <v>3564</v>
      </c>
      <c r="AF1443" s="119" t="s">
        <v>90</v>
      </c>
      <c r="AG1443" s="119" t="s">
        <v>89</v>
      </c>
      <c r="AH1443" s="119"/>
      <c r="AI1443" s="138" t="s">
        <v>5443</v>
      </c>
      <c r="AJ1443" s="133" t="s">
        <v>58</v>
      </c>
      <c r="AK1443" s="133" t="s">
        <v>57</v>
      </c>
      <c r="AL1443" s="133"/>
      <c r="AM1443" s="133"/>
      <c r="AN1443" s="133" t="s">
        <v>42</v>
      </c>
      <c r="AO1443" s="133" t="s">
        <v>42</v>
      </c>
      <c r="AP1443" s="133" t="s">
        <v>56</v>
      </c>
      <c r="AQ1443" s="133" t="s">
        <v>56</v>
      </c>
      <c r="AR1443" s="137"/>
      <c r="AS1443" s="137"/>
      <c r="AT1443" s="137"/>
      <c r="AU1443" s="133">
        <v>1003431590</v>
      </c>
      <c r="AV1443" s="133" t="s">
        <v>5552</v>
      </c>
      <c r="AW1443" s="133" t="s">
        <v>5553</v>
      </c>
      <c r="AX1443" s="138"/>
      <c r="AY1443" s="138"/>
      <c r="AZ1443" s="138"/>
      <c r="BA1443" s="138"/>
      <c r="BB1443" s="138"/>
      <c r="BC1443" s="300">
        <v>1892063257</v>
      </c>
      <c r="BD1443" s="300" t="s">
        <v>10229</v>
      </c>
      <c r="BE1443" s="138"/>
    </row>
    <row r="1444" spans="1:57" s="140" customFormat="1" ht="12" customHeight="1">
      <c r="A1444" s="119">
        <v>2015</v>
      </c>
      <c r="B1444" s="119" t="s">
        <v>355</v>
      </c>
      <c r="C1444" s="119" t="s">
        <v>5432</v>
      </c>
      <c r="D1444" s="131">
        <v>5700405286</v>
      </c>
      <c r="E1444" s="131" t="str">
        <f t="shared" si="71"/>
        <v>SIM</v>
      </c>
      <c r="F1444" s="131" t="str">
        <f t="shared" si="72"/>
        <v>SIM</v>
      </c>
      <c r="G1444" s="132">
        <v>42334</v>
      </c>
      <c r="H1444" s="119" t="s">
        <v>87</v>
      </c>
      <c r="I1444" s="119" t="s">
        <v>357</v>
      </c>
      <c r="J1444" s="119">
        <v>192</v>
      </c>
      <c r="K1444" s="119">
        <v>448</v>
      </c>
      <c r="L1444" s="119">
        <v>8</v>
      </c>
      <c r="M1444" s="119">
        <v>8</v>
      </c>
      <c r="N1444" s="119">
        <v>16</v>
      </c>
      <c r="O1444" s="119" t="s">
        <v>46</v>
      </c>
      <c r="P1444" s="119" t="s">
        <v>46</v>
      </c>
      <c r="Q1444" s="133" t="s">
        <v>43</v>
      </c>
      <c r="R1444" s="134" t="s">
        <v>18</v>
      </c>
      <c r="S1444" s="134" t="s">
        <v>8851</v>
      </c>
      <c r="T1444" s="134" t="s">
        <v>63</v>
      </c>
      <c r="U1444" s="119">
        <v>15</v>
      </c>
      <c r="V1444" s="134">
        <v>11660</v>
      </c>
      <c r="W1444" s="103" t="s">
        <v>5693</v>
      </c>
      <c r="X1444" s="136" t="str">
        <f t="shared" si="73"/>
        <v>11660TICNG</v>
      </c>
      <c r="Y1444" s="137" t="s">
        <v>5694</v>
      </c>
      <c r="Z1444" s="119" t="s">
        <v>727</v>
      </c>
      <c r="AA1444" s="119" t="s">
        <v>728</v>
      </c>
      <c r="AB1444" s="131" t="s">
        <v>5695</v>
      </c>
      <c r="AC1444" s="119" t="s">
        <v>87</v>
      </c>
      <c r="AD1444" s="133" t="s">
        <v>42</v>
      </c>
      <c r="AE1444" s="119" t="s">
        <v>730</v>
      </c>
      <c r="AF1444" s="119" t="s">
        <v>89</v>
      </c>
      <c r="AG1444" s="119" t="s">
        <v>90</v>
      </c>
      <c r="AH1444" s="119"/>
      <c r="AI1444" s="138" t="s">
        <v>5443</v>
      </c>
      <c r="AJ1444" s="133" t="s">
        <v>58</v>
      </c>
      <c r="AK1444" s="133" t="s">
        <v>57</v>
      </c>
      <c r="AL1444" s="133"/>
      <c r="AM1444" s="133"/>
      <c r="AN1444" s="133" t="s">
        <v>42</v>
      </c>
      <c r="AO1444" s="133" t="s">
        <v>42</v>
      </c>
      <c r="AP1444" s="133" t="s">
        <v>56</v>
      </c>
      <c r="AQ1444" s="133" t="s">
        <v>56</v>
      </c>
      <c r="AR1444" s="137"/>
      <c r="AS1444" s="137"/>
      <c r="AT1444" s="137"/>
      <c r="AU1444" s="133" t="s">
        <v>8190</v>
      </c>
      <c r="AV1444" s="133" t="s">
        <v>5696</v>
      </c>
      <c r="AW1444" s="133" t="s">
        <v>5697</v>
      </c>
      <c r="AX1444" s="138"/>
      <c r="AY1444" s="138"/>
      <c r="AZ1444" s="138"/>
      <c r="BA1444" s="138"/>
      <c r="BB1444" s="138"/>
      <c r="BC1444" s="300">
        <v>1892063257</v>
      </c>
      <c r="BD1444" s="300" t="s">
        <v>10230</v>
      </c>
      <c r="BE1444" s="138"/>
    </row>
    <row r="1445" spans="1:57" s="140" customFormat="1" ht="12" customHeight="1">
      <c r="A1445" s="119">
        <v>2015</v>
      </c>
      <c r="B1445" s="119" t="s">
        <v>355</v>
      </c>
      <c r="C1445" s="119" t="s">
        <v>5432</v>
      </c>
      <c r="D1445" s="131">
        <v>5700290457</v>
      </c>
      <c r="E1445" s="131" t="str">
        <f t="shared" si="71"/>
        <v>SIM</v>
      </c>
      <c r="F1445" s="131" t="str">
        <f t="shared" si="72"/>
        <v>SIM</v>
      </c>
      <c r="G1445" s="132">
        <v>42137</v>
      </c>
      <c r="H1445" s="119" t="s">
        <v>87</v>
      </c>
      <c r="I1445" s="119" t="s">
        <v>357</v>
      </c>
      <c r="J1445" s="119">
        <v>192</v>
      </c>
      <c r="K1445" s="119">
        <v>448</v>
      </c>
      <c r="L1445" s="119">
        <v>8</v>
      </c>
      <c r="M1445" s="119">
        <v>8</v>
      </c>
      <c r="N1445" s="119">
        <v>16</v>
      </c>
      <c r="O1445" s="119" t="s">
        <v>46</v>
      </c>
      <c r="P1445" s="119" t="s">
        <v>46</v>
      </c>
      <c r="Q1445" s="133" t="s">
        <v>43</v>
      </c>
      <c r="R1445" s="134" t="s">
        <v>18</v>
      </c>
      <c r="S1445" s="134" t="s">
        <v>8851</v>
      </c>
      <c r="T1445" s="134" t="s">
        <v>63</v>
      </c>
      <c r="U1445" s="119">
        <v>19</v>
      </c>
      <c r="V1445" s="134">
        <v>11570</v>
      </c>
      <c r="W1445" s="103" t="s">
        <v>5673</v>
      </c>
      <c r="X1445" s="136" t="str">
        <f t="shared" si="73"/>
        <v>11570VAEAO</v>
      </c>
      <c r="Y1445" s="169" t="s">
        <v>10752</v>
      </c>
      <c r="Z1445" s="119" t="s">
        <v>675</v>
      </c>
      <c r="AA1445" s="119" t="s">
        <v>676</v>
      </c>
      <c r="AB1445" s="131" t="s">
        <v>5674</v>
      </c>
      <c r="AC1445" s="119" t="s">
        <v>87</v>
      </c>
      <c r="AD1445" s="119" t="s">
        <v>678</v>
      </c>
      <c r="AE1445" s="119" t="s">
        <v>679</v>
      </c>
      <c r="AF1445" s="119" t="s">
        <v>89</v>
      </c>
      <c r="AG1445" s="119" t="s">
        <v>90</v>
      </c>
      <c r="AH1445" s="119"/>
      <c r="AI1445" s="138" t="s">
        <v>5443</v>
      </c>
      <c r="AJ1445" s="133" t="s">
        <v>58</v>
      </c>
      <c r="AK1445" s="133" t="s">
        <v>57</v>
      </c>
      <c r="AL1445" s="133"/>
      <c r="AM1445" s="133"/>
      <c r="AN1445" s="133" t="s">
        <v>42</v>
      </c>
      <c r="AO1445" s="133" t="s">
        <v>42</v>
      </c>
      <c r="AP1445" s="133" t="s">
        <v>56</v>
      </c>
      <c r="AQ1445" s="133" t="s">
        <v>56</v>
      </c>
      <c r="AR1445" s="137"/>
      <c r="AS1445" s="137"/>
      <c r="AT1445" s="137"/>
      <c r="AU1445" s="133">
        <v>1003674302</v>
      </c>
      <c r="AV1445" s="133" t="s">
        <v>5675</v>
      </c>
      <c r="AW1445" s="133" t="s">
        <v>5676</v>
      </c>
      <c r="AX1445" s="138"/>
      <c r="AY1445" s="138"/>
      <c r="AZ1445" s="138"/>
      <c r="BA1445" s="138"/>
      <c r="BB1445" s="138"/>
      <c r="BC1445" s="300">
        <v>1892063257</v>
      </c>
      <c r="BD1445" s="300" t="s">
        <v>10231</v>
      </c>
      <c r="BE1445" s="138"/>
    </row>
    <row r="1446" spans="1:57" s="140" customFormat="1" ht="12" customHeight="1">
      <c r="A1446" s="119">
        <v>2015</v>
      </c>
      <c r="B1446" s="119" t="s">
        <v>355</v>
      </c>
      <c r="C1446" s="119" t="s">
        <v>5432</v>
      </c>
      <c r="D1446" s="131">
        <v>5700290463</v>
      </c>
      <c r="E1446" s="131" t="str">
        <f t="shared" si="71"/>
        <v>SIM</v>
      </c>
      <c r="F1446" s="131" t="str">
        <f t="shared" si="72"/>
        <v>SIM</v>
      </c>
      <c r="G1446" s="132">
        <v>42184</v>
      </c>
      <c r="H1446" s="119" t="s">
        <v>87</v>
      </c>
      <c r="I1446" s="119" t="s">
        <v>357</v>
      </c>
      <c r="J1446" s="119">
        <v>192</v>
      </c>
      <c r="K1446" s="119">
        <v>448</v>
      </c>
      <c r="L1446" s="119">
        <v>8</v>
      </c>
      <c r="M1446" s="119">
        <v>8</v>
      </c>
      <c r="N1446" s="119">
        <v>16</v>
      </c>
      <c r="O1446" s="119" t="s">
        <v>46</v>
      </c>
      <c r="P1446" s="119" t="s">
        <v>46</v>
      </c>
      <c r="Q1446" s="133" t="s">
        <v>43</v>
      </c>
      <c r="R1446" s="134" t="s">
        <v>18</v>
      </c>
      <c r="S1446" s="134" t="s">
        <v>8851</v>
      </c>
      <c r="T1446" s="134" t="s">
        <v>63</v>
      </c>
      <c r="U1446" s="119">
        <v>19</v>
      </c>
      <c r="V1446" s="134">
        <v>11315</v>
      </c>
      <c r="W1446" s="103" t="s">
        <v>5565</v>
      </c>
      <c r="X1446" s="136" t="str">
        <f t="shared" si="73"/>
        <v>11315AEJAS</v>
      </c>
      <c r="Y1446" s="137" t="s">
        <v>5566</v>
      </c>
      <c r="Z1446" s="119" t="s">
        <v>548</v>
      </c>
      <c r="AA1446" s="119" t="s">
        <v>549</v>
      </c>
      <c r="AB1446" s="131" t="s">
        <v>5567</v>
      </c>
      <c r="AC1446" s="119" t="s">
        <v>87</v>
      </c>
      <c r="AD1446" s="119" t="s">
        <v>42</v>
      </c>
      <c r="AE1446" s="119" t="s">
        <v>551</v>
      </c>
      <c r="AF1446" s="119" t="s">
        <v>992</v>
      </c>
      <c r="AG1446" s="119" t="s">
        <v>487</v>
      </c>
      <c r="AH1446" s="119"/>
      <c r="AI1446" s="138" t="s">
        <v>3651</v>
      </c>
      <c r="AJ1446" s="133" t="s">
        <v>58</v>
      </c>
      <c r="AK1446" s="133" t="s">
        <v>57</v>
      </c>
      <c r="AL1446" s="133"/>
      <c r="AM1446" s="133"/>
      <c r="AN1446" s="133" t="s">
        <v>42</v>
      </c>
      <c r="AO1446" s="133" t="s">
        <v>42</v>
      </c>
      <c r="AP1446" s="133" t="s">
        <v>56</v>
      </c>
      <c r="AQ1446" s="133" t="s">
        <v>56</v>
      </c>
      <c r="AR1446" s="137"/>
      <c r="AS1446" s="137"/>
      <c r="AT1446" s="137"/>
      <c r="AU1446" s="133">
        <v>1003674612</v>
      </c>
      <c r="AV1446" s="133" t="s">
        <v>5568</v>
      </c>
      <c r="AW1446" s="133" t="s">
        <v>5569</v>
      </c>
      <c r="AX1446" s="138"/>
      <c r="AY1446" s="138"/>
      <c r="AZ1446" s="138"/>
      <c r="BA1446" s="138"/>
      <c r="BB1446" s="138"/>
      <c r="BC1446" s="300">
        <v>1892063257</v>
      </c>
      <c r="BD1446" s="300" t="s">
        <v>10232</v>
      </c>
      <c r="BE1446" s="138"/>
    </row>
    <row r="1447" spans="1:57" s="140" customFormat="1" ht="12" customHeight="1">
      <c r="A1447" s="119">
        <v>2015</v>
      </c>
      <c r="B1447" s="119" t="s">
        <v>355</v>
      </c>
      <c r="C1447" s="119" t="s">
        <v>5432</v>
      </c>
      <c r="D1447" s="131">
        <v>5700360016</v>
      </c>
      <c r="E1447" s="131" t="str">
        <f t="shared" si="71"/>
        <v>SIM</v>
      </c>
      <c r="F1447" s="131" t="str">
        <f t="shared" si="72"/>
        <v>SIM</v>
      </c>
      <c r="G1447" s="132">
        <v>42296</v>
      </c>
      <c r="H1447" s="119" t="s">
        <v>87</v>
      </c>
      <c r="I1447" s="119" t="s">
        <v>357</v>
      </c>
      <c r="J1447" s="119">
        <v>192</v>
      </c>
      <c r="K1447" s="119">
        <v>448</v>
      </c>
      <c r="L1447" s="119">
        <v>8</v>
      </c>
      <c r="M1447" s="119">
        <v>8</v>
      </c>
      <c r="N1447" s="119">
        <v>16</v>
      </c>
      <c r="O1447" s="119" t="s">
        <v>46</v>
      </c>
      <c r="P1447" s="119" t="s">
        <v>46</v>
      </c>
      <c r="Q1447" s="133" t="s">
        <v>43</v>
      </c>
      <c r="R1447" s="134" t="s">
        <v>18</v>
      </c>
      <c r="S1447" s="134" t="s">
        <v>8851</v>
      </c>
      <c r="T1447" s="134" t="s">
        <v>63</v>
      </c>
      <c r="U1447" s="119">
        <v>19</v>
      </c>
      <c r="V1447" s="134">
        <v>11315</v>
      </c>
      <c r="W1447" s="103" t="s">
        <v>5570</v>
      </c>
      <c r="X1447" s="136" t="str">
        <f t="shared" si="73"/>
        <v>11315AEJAT</v>
      </c>
      <c r="Y1447" s="137" t="s">
        <v>5571</v>
      </c>
      <c r="Z1447" s="119" t="s">
        <v>548</v>
      </c>
      <c r="AA1447" s="119" t="s">
        <v>549</v>
      </c>
      <c r="AB1447" s="131" t="s">
        <v>5572</v>
      </c>
      <c r="AC1447" s="119" t="s">
        <v>87</v>
      </c>
      <c r="AD1447" s="119" t="s">
        <v>42</v>
      </c>
      <c r="AE1447" s="119" t="s">
        <v>551</v>
      </c>
      <c r="AF1447" s="119" t="s">
        <v>992</v>
      </c>
      <c r="AG1447" s="119" t="s">
        <v>487</v>
      </c>
      <c r="AH1447" s="119"/>
      <c r="AI1447" s="138" t="s">
        <v>3651</v>
      </c>
      <c r="AJ1447" s="133" t="s">
        <v>58</v>
      </c>
      <c r="AK1447" s="133" t="s">
        <v>57</v>
      </c>
      <c r="AL1447" s="133"/>
      <c r="AM1447" s="133"/>
      <c r="AN1447" s="133" t="s">
        <v>42</v>
      </c>
      <c r="AO1447" s="133" t="s">
        <v>42</v>
      </c>
      <c r="AP1447" s="133" t="s">
        <v>56</v>
      </c>
      <c r="AQ1447" s="133" t="s">
        <v>56</v>
      </c>
      <c r="AR1447" s="137"/>
      <c r="AS1447" s="137"/>
      <c r="AT1447" s="137"/>
      <c r="AU1447" s="133">
        <v>1003674671</v>
      </c>
      <c r="AV1447" s="133" t="s">
        <v>5573</v>
      </c>
      <c r="AW1447" s="133" t="s">
        <v>5574</v>
      </c>
      <c r="AX1447" s="138"/>
      <c r="AY1447" s="138"/>
      <c r="AZ1447" s="138"/>
      <c r="BA1447" s="138"/>
      <c r="BB1447" s="138"/>
      <c r="BC1447" s="300">
        <v>1892063257</v>
      </c>
      <c r="BD1447" s="300" t="s">
        <v>10233</v>
      </c>
      <c r="BE1447" s="138"/>
    </row>
    <row r="1448" spans="1:57" s="140" customFormat="1" ht="12" customHeight="1">
      <c r="A1448" s="119">
        <v>2015</v>
      </c>
      <c r="B1448" s="119" t="s">
        <v>355</v>
      </c>
      <c r="C1448" s="119" t="s">
        <v>5432</v>
      </c>
      <c r="D1448" s="131">
        <v>5700318519</v>
      </c>
      <c r="E1448" s="131" t="str">
        <f t="shared" si="71"/>
        <v>SIM</v>
      </c>
      <c r="F1448" s="131" t="str">
        <f t="shared" si="72"/>
        <v>SIM</v>
      </c>
      <c r="G1448" s="132">
        <v>42359</v>
      </c>
      <c r="H1448" s="119" t="s">
        <v>87</v>
      </c>
      <c r="I1448" s="119" t="s">
        <v>357</v>
      </c>
      <c r="J1448" s="119">
        <v>192</v>
      </c>
      <c r="K1448" s="119">
        <v>448</v>
      </c>
      <c r="L1448" s="119">
        <v>8</v>
      </c>
      <c r="M1448" s="119">
        <v>8</v>
      </c>
      <c r="N1448" s="119">
        <v>16</v>
      </c>
      <c r="O1448" s="119" t="s">
        <v>46</v>
      </c>
      <c r="P1448" s="119" t="s">
        <v>46</v>
      </c>
      <c r="Q1448" s="133" t="s">
        <v>43</v>
      </c>
      <c r="R1448" s="134" t="s">
        <v>18</v>
      </c>
      <c r="S1448" s="134" t="s">
        <v>8851</v>
      </c>
      <c r="T1448" s="134" t="s">
        <v>63</v>
      </c>
      <c r="U1448" s="119">
        <v>15</v>
      </c>
      <c r="V1448" s="134">
        <v>11038</v>
      </c>
      <c r="W1448" s="103" t="s">
        <v>5444</v>
      </c>
      <c r="X1448" s="136" t="str">
        <f t="shared" si="73"/>
        <v>11038DRJDA</v>
      </c>
      <c r="Y1448" s="137" t="s">
        <v>5445</v>
      </c>
      <c r="Z1448" s="119" t="s">
        <v>5446</v>
      </c>
      <c r="AA1448" s="119" t="s">
        <v>5447</v>
      </c>
      <c r="AB1448" s="131" t="s">
        <v>5448</v>
      </c>
      <c r="AC1448" s="119" t="s">
        <v>87</v>
      </c>
      <c r="AD1448" s="119" t="s">
        <v>5449</v>
      </c>
      <c r="AE1448" s="119" t="s">
        <v>3564</v>
      </c>
      <c r="AF1448" s="119" t="s">
        <v>90</v>
      </c>
      <c r="AG1448" s="119" t="s">
        <v>89</v>
      </c>
      <c r="AH1448" s="119"/>
      <c r="AI1448" s="138" t="s">
        <v>5450</v>
      </c>
      <c r="AJ1448" s="133" t="s">
        <v>58</v>
      </c>
      <c r="AK1448" s="133" t="s">
        <v>57</v>
      </c>
      <c r="AL1448" s="133"/>
      <c r="AM1448" s="133"/>
      <c r="AN1448" s="133" t="s">
        <v>42</v>
      </c>
      <c r="AO1448" s="133" t="s">
        <v>42</v>
      </c>
      <c r="AP1448" s="133" t="s">
        <v>56</v>
      </c>
      <c r="AQ1448" s="133" t="s">
        <v>56</v>
      </c>
      <c r="AR1448" s="137"/>
      <c r="AS1448" s="137"/>
      <c r="AT1448" s="137"/>
      <c r="AU1448" s="133">
        <v>1003664803</v>
      </c>
      <c r="AV1448" s="133" t="s">
        <v>5451</v>
      </c>
      <c r="AW1448" s="133" t="s">
        <v>5452</v>
      </c>
      <c r="AX1448" s="138"/>
      <c r="AY1448" s="138"/>
      <c r="AZ1448" s="138"/>
      <c r="BA1448" s="138"/>
      <c r="BB1448" s="138"/>
      <c r="BC1448" s="300">
        <v>1892063257</v>
      </c>
      <c r="BD1448" s="300" t="s">
        <v>10234</v>
      </c>
      <c r="BE1448" s="138"/>
    </row>
    <row r="1449" spans="1:57" s="140" customFormat="1" ht="12" customHeight="1">
      <c r="A1449" s="119">
        <v>2015</v>
      </c>
      <c r="B1449" s="119" t="s">
        <v>355</v>
      </c>
      <c r="C1449" s="119" t="s">
        <v>5432</v>
      </c>
      <c r="D1449" s="131">
        <v>5700290426</v>
      </c>
      <c r="E1449" s="131" t="str">
        <f t="shared" si="71"/>
        <v/>
      </c>
      <c r="F1449" s="131" t="str">
        <f t="shared" si="72"/>
        <v/>
      </c>
      <c r="G1449" s="132"/>
      <c r="H1449" s="119" t="s">
        <v>87</v>
      </c>
      <c r="I1449" s="119" t="s">
        <v>357</v>
      </c>
      <c r="J1449" s="119">
        <v>64</v>
      </c>
      <c r="K1449" s="119">
        <v>128</v>
      </c>
      <c r="L1449" s="119">
        <v>8</v>
      </c>
      <c r="M1449" s="119">
        <v>8</v>
      </c>
      <c r="N1449" s="119">
        <v>16</v>
      </c>
      <c r="O1449" s="119" t="s">
        <v>46</v>
      </c>
      <c r="P1449" s="119" t="s">
        <v>46</v>
      </c>
      <c r="Q1449" s="133" t="s">
        <v>46</v>
      </c>
      <c r="R1449" s="134" t="s">
        <v>18</v>
      </c>
      <c r="S1449" s="134" t="s">
        <v>8851</v>
      </c>
      <c r="T1449" s="134" t="s">
        <v>5433</v>
      </c>
      <c r="U1449" s="119">
        <v>18</v>
      </c>
      <c r="V1449" s="134">
        <v>11345</v>
      </c>
      <c r="W1449" s="103" t="s">
        <v>5582</v>
      </c>
      <c r="X1449" s="136" t="str">
        <f t="shared" si="73"/>
        <v>11345LULAJ</v>
      </c>
      <c r="Y1449" s="137" t="s">
        <v>5583</v>
      </c>
      <c r="Z1449" s="119" t="s">
        <v>5584</v>
      </c>
      <c r="AA1449" s="119" t="s">
        <v>5585</v>
      </c>
      <c r="AB1449" s="131" t="s">
        <v>5586</v>
      </c>
      <c r="AC1449" s="119" t="s">
        <v>52</v>
      </c>
      <c r="AD1449" s="119" t="s">
        <v>5587</v>
      </c>
      <c r="AE1449" s="119" t="s">
        <v>5588</v>
      </c>
      <c r="AF1449" s="119" t="s">
        <v>54</v>
      </c>
      <c r="AG1449" s="119" t="s">
        <v>55</v>
      </c>
      <c r="AH1449" s="142"/>
      <c r="AI1449" s="138" t="s">
        <v>3645</v>
      </c>
      <c r="AJ1449" s="133" t="s">
        <v>57</v>
      </c>
      <c r="AK1449" s="133" t="s">
        <v>58</v>
      </c>
      <c r="AL1449" s="133"/>
      <c r="AM1449" s="133"/>
      <c r="AN1449" s="133" t="s">
        <v>42</v>
      </c>
      <c r="AO1449" s="133" t="s">
        <v>42</v>
      </c>
      <c r="AP1449" s="133" t="s">
        <v>56</v>
      </c>
      <c r="AQ1449" s="133" t="s">
        <v>56</v>
      </c>
      <c r="AR1449" s="137"/>
      <c r="AS1449" s="137"/>
      <c r="AT1449" s="137"/>
      <c r="AU1449" s="133" t="s">
        <v>8190</v>
      </c>
      <c r="AV1449" s="133" t="s">
        <v>5589</v>
      </c>
      <c r="AW1449" s="133" t="s">
        <v>5590</v>
      </c>
      <c r="AX1449" s="138"/>
      <c r="AY1449" s="138"/>
      <c r="AZ1449" s="138"/>
      <c r="BA1449" s="138"/>
      <c r="BB1449" s="138"/>
      <c r="BC1449" s="300">
        <v>1892063257</v>
      </c>
      <c r="BD1449" s="300" t="s">
        <v>10235</v>
      </c>
      <c r="BE1449" s="138"/>
    </row>
    <row r="1450" spans="1:57" s="140" customFormat="1" ht="12" customHeight="1">
      <c r="A1450" s="119">
        <v>2015</v>
      </c>
      <c r="B1450" s="119" t="s">
        <v>355</v>
      </c>
      <c r="C1450" s="119" t="s">
        <v>5432</v>
      </c>
      <c r="D1450" s="131">
        <v>5700293302</v>
      </c>
      <c r="E1450" s="131" t="str">
        <f t="shared" si="71"/>
        <v>SIM</v>
      </c>
      <c r="F1450" s="131" t="str">
        <f t="shared" si="72"/>
        <v>SIM</v>
      </c>
      <c r="G1450" s="132">
        <v>42152</v>
      </c>
      <c r="H1450" s="119" t="s">
        <v>87</v>
      </c>
      <c r="I1450" s="119" t="s">
        <v>357</v>
      </c>
      <c r="J1450" s="119">
        <v>192</v>
      </c>
      <c r="K1450" s="119">
        <v>448</v>
      </c>
      <c r="L1450" s="119">
        <v>8</v>
      </c>
      <c r="M1450" s="119">
        <v>8</v>
      </c>
      <c r="N1450" s="119">
        <v>16</v>
      </c>
      <c r="O1450" s="119" t="s">
        <v>46</v>
      </c>
      <c r="P1450" s="119" t="s">
        <v>46</v>
      </c>
      <c r="Q1450" s="133" t="s">
        <v>43</v>
      </c>
      <c r="R1450" s="134" t="s">
        <v>18</v>
      </c>
      <c r="S1450" s="134" t="s">
        <v>8851</v>
      </c>
      <c r="T1450" s="134" t="s">
        <v>63</v>
      </c>
      <c r="U1450" s="119">
        <v>17</v>
      </c>
      <c r="V1450" s="134">
        <v>11417</v>
      </c>
      <c r="W1450" s="103" t="s">
        <v>5610</v>
      </c>
      <c r="X1450" s="136" t="str">
        <f t="shared" si="73"/>
        <v>11417NHNIB</v>
      </c>
      <c r="Y1450" s="137" t="s">
        <v>10764</v>
      </c>
      <c r="Z1450" s="119" t="s">
        <v>5611</v>
      </c>
      <c r="AA1450" s="119" t="s">
        <v>4345</v>
      </c>
      <c r="AB1450" s="131" t="s">
        <v>5612</v>
      </c>
      <c r="AC1450" s="119" t="s">
        <v>52</v>
      </c>
      <c r="AD1450" s="119" t="s">
        <v>5613</v>
      </c>
      <c r="AE1450" s="119" t="s">
        <v>5614</v>
      </c>
      <c r="AF1450" s="119" t="s">
        <v>98</v>
      </c>
      <c r="AG1450" s="119" t="s">
        <v>99</v>
      </c>
      <c r="AH1450" s="119"/>
      <c r="AI1450" s="138" t="s">
        <v>3659</v>
      </c>
      <c r="AJ1450" s="133" t="s">
        <v>58</v>
      </c>
      <c r="AK1450" s="133" t="s">
        <v>57</v>
      </c>
      <c r="AL1450" s="133"/>
      <c r="AM1450" s="133"/>
      <c r="AN1450" s="133" t="s">
        <v>42</v>
      </c>
      <c r="AO1450" s="133" t="s">
        <v>42</v>
      </c>
      <c r="AP1450" s="133" t="s">
        <v>56</v>
      </c>
      <c r="AQ1450" s="133" t="s">
        <v>56</v>
      </c>
      <c r="AR1450" s="137"/>
      <c r="AS1450" s="137"/>
      <c r="AT1450" s="137"/>
      <c r="AU1450" s="133">
        <v>1003674892</v>
      </c>
      <c r="AV1450" s="133" t="s">
        <v>5615</v>
      </c>
      <c r="AW1450" s="133" t="s">
        <v>5616</v>
      </c>
      <c r="AX1450" s="138"/>
      <c r="AY1450" s="138"/>
      <c r="AZ1450" s="138"/>
      <c r="BA1450" s="138"/>
      <c r="BB1450" s="138"/>
      <c r="BC1450" s="300">
        <v>1892063257</v>
      </c>
      <c r="BD1450" s="300" t="s">
        <v>10236</v>
      </c>
      <c r="BE1450" s="138"/>
    </row>
    <row r="1451" spans="1:57" s="140" customFormat="1" ht="12" customHeight="1">
      <c r="A1451" s="119">
        <v>2015</v>
      </c>
      <c r="B1451" s="119" t="s">
        <v>355</v>
      </c>
      <c r="C1451" s="119" t="s">
        <v>5432</v>
      </c>
      <c r="D1451" s="131">
        <v>5700290442</v>
      </c>
      <c r="E1451" s="131" t="str">
        <f t="shared" si="71"/>
        <v>SIM</v>
      </c>
      <c r="F1451" s="131" t="str">
        <f t="shared" si="72"/>
        <v>SIM</v>
      </c>
      <c r="G1451" s="132">
        <v>42401</v>
      </c>
      <c r="H1451" s="119" t="s">
        <v>87</v>
      </c>
      <c r="I1451" s="119" t="s">
        <v>357</v>
      </c>
      <c r="J1451" s="119">
        <v>192</v>
      </c>
      <c r="K1451" s="119">
        <v>448</v>
      </c>
      <c r="L1451" s="119">
        <v>8</v>
      </c>
      <c r="M1451" s="119">
        <v>8</v>
      </c>
      <c r="N1451" s="119">
        <v>16</v>
      </c>
      <c r="O1451" s="119" t="s">
        <v>46</v>
      </c>
      <c r="P1451" s="119" t="s">
        <v>46</v>
      </c>
      <c r="Q1451" s="133" t="s">
        <v>43</v>
      </c>
      <c r="R1451" s="134" t="s">
        <v>18</v>
      </c>
      <c r="S1451" s="134" t="s">
        <v>8851</v>
      </c>
      <c r="T1451" s="134" t="s">
        <v>63</v>
      </c>
      <c r="U1451" s="119">
        <v>11</v>
      </c>
      <c r="V1451" s="134">
        <v>11644</v>
      </c>
      <c r="W1451" s="103" t="s">
        <v>5677</v>
      </c>
      <c r="X1451" s="136" t="str">
        <f t="shared" si="73"/>
        <v>11644TAOJV</v>
      </c>
      <c r="Y1451" s="137" t="s">
        <v>5678</v>
      </c>
      <c r="Z1451" s="119" t="s">
        <v>5679</v>
      </c>
      <c r="AA1451" s="119" t="s">
        <v>3614</v>
      </c>
      <c r="AB1451" s="131" t="s">
        <v>5680</v>
      </c>
      <c r="AC1451" s="119" t="s">
        <v>87</v>
      </c>
      <c r="AD1451" s="119" t="s">
        <v>42</v>
      </c>
      <c r="AE1451" s="119" t="s">
        <v>5681</v>
      </c>
      <c r="AF1451" s="119" t="s">
        <v>501</v>
      </c>
      <c r="AG1451" s="119" t="s">
        <v>1170</v>
      </c>
      <c r="AH1451" s="119"/>
      <c r="AI1451" s="138" t="s">
        <v>1788</v>
      </c>
      <c r="AJ1451" s="133" t="s">
        <v>124</v>
      </c>
      <c r="AK1451" s="133" t="s">
        <v>123</v>
      </c>
      <c r="AL1451" s="133"/>
      <c r="AM1451" s="133"/>
      <c r="AN1451" s="133" t="s">
        <v>42</v>
      </c>
      <c r="AO1451" s="133" t="s">
        <v>42</v>
      </c>
      <c r="AP1451" s="133" t="s">
        <v>56</v>
      </c>
      <c r="AQ1451" s="133" t="s">
        <v>56</v>
      </c>
      <c r="AR1451" s="137"/>
      <c r="AS1451" s="137"/>
      <c r="AT1451" s="137"/>
      <c r="AU1451" s="133" t="s">
        <v>8190</v>
      </c>
      <c r="AV1451" s="133" t="s">
        <v>5682</v>
      </c>
      <c r="AW1451" s="133" t="s">
        <v>5683</v>
      </c>
      <c r="AX1451" s="138"/>
      <c r="AY1451" s="138"/>
      <c r="AZ1451" s="138"/>
      <c r="BA1451" s="138"/>
      <c r="BB1451" s="138"/>
      <c r="BC1451" s="300">
        <v>1892063257</v>
      </c>
      <c r="BD1451" s="300" t="s">
        <v>10237</v>
      </c>
      <c r="BE1451" s="138"/>
    </row>
    <row r="1452" spans="1:57" s="140" customFormat="1" ht="12" customHeight="1">
      <c r="A1452" s="119">
        <v>2015</v>
      </c>
      <c r="B1452" s="119" t="s">
        <v>355</v>
      </c>
      <c r="C1452" s="119" t="s">
        <v>5432</v>
      </c>
      <c r="D1452" s="131">
        <v>5700290436</v>
      </c>
      <c r="E1452" s="131" t="str">
        <f t="shared" si="71"/>
        <v>SIM</v>
      </c>
      <c r="F1452" s="131" t="str">
        <f t="shared" si="72"/>
        <v>SIM</v>
      </c>
      <c r="G1452" s="132">
        <v>42258</v>
      </c>
      <c r="H1452" s="119" t="s">
        <v>87</v>
      </c>
      <c r="I1452" s="119" t="s">
        <v>357</v>
      </c>
      <c r="J1452" s="119">
        <v>64</v>
      </c>
      <c r="K1452" s="119">
        <v>128</v>
      </c>
      <c r="L1452" s="119">
        <v>8</v>
      </c>
      <c r="M1452" s="119">
        <v>8</v>
      </c>
      <c r="N1452" s="119">
        <v>16</v>
      </c>
      <c r="O1452" s="119" t="s">
        <v>46</v>
      </c>
      <c r="P1452" s="119" t="s">
        <v>46</v>
      </c>
      <c r="Q1452" s="133" t="s">
        <v>46</v>
      </c>
      <c r="R1452" s="134" t="s">
        <v>18</v>
      </c>
      <c r="S1452" s="134" t="s">
        <v>8851</v>
      </c>
      <c r="T1452" s="134" t="s">
        <v>5433</v>
      </c>
      <c r="U1452" s="119">
        <v>14</v>
      </c>
      <c r="V1452" s="134">
        <v>11657</v>
      </c>
      <c r="W1452" s="103" t="s">
        <v>5684</v>
      </c>
      <c r="X1452" s="136" t="str">
        <f t="shared" si="73"/>
        <v>11657TUOPM</v>
      </c>
      <c r="Y1452" s="137" t="s">
        <v>5685</v>
      </c>
      <c r="Z1452" s="119" t="s">
        <v>5686</v>
      </c>
      <c r="AA1452" s="119" t="s">
        <v>5687</v>
      </c>
      <c r="AB1452" s="131" t="s">
        <v>5688</v>
      </c>
      <c r="AC1452" s="119" t="s">
        <v>52</v>
      </c>
      <c r="AD1452" s="119" t="s">
        <v>5689</v>
      </c>
      <c r="AE1452" s="119" t="s">
        <v>5690</v>
      </c>
      <c r="AF1452" s="119" t="s">
        <v>54</v>
      </c>
      <c r="AG1452" s="119" t="s">
        <v>55</v>
      </c>
      <c r="AH1452" s="142"/>
      <c r="AI1452" s="138" t="s">
        <v>3645</v>
      </c>
      <c r="AJ1452" s="133" t="s">
        <v>57</v>
      </c>
      <c r="AK1452" s="133" t="s">
        <v>58</v>
      </c>
      <c r="AL1452" s="133"/>
      <c r="AM1452" s="133"/>
      <c r="AN1452" s="133" t="s">
        <v>42</v>
      </c>
      <c r="AO1452" s="133" t="s">
        <v>42</v>
      </c>
      <c r="AP1452" s="133" t="s">
        <v>56</v>
      </c>
      <c r="AQ1452" s="133" t="s">
        <v>56</v>
      </c>
      <c r="AR1452" s="137"/>
      <c r="AS1452" s="137"/>
      <c r="AT1452" s="137"/>
      <c r="AU1452" s="133">
        <v>1003155577</v>
      </c>
      <c r="AV1452" s="133" t="s">
        <v>5691</v>
      </c>
      <c r="AW1452" s="133" t="s">
        <v>5692</v>
      </c>
      <c r="AX1452" s="138"/>
      <c r="AY1452" s="138"/>
      <c r="AZ1452" s="138"/>
      <c r="BA1452" s="138"/>
      <c r="BB1452" s="138"/>
      <c r="BC1452" s="300">
        <v>1892063257</v>
      </c>
      <c r="BD1452" s="300" t="s">
        <v>10617</v>
      </c>
      <c r="BE1452" s="138"/>
    </row>
    <row r="1453" spans="1:57" s="140" customFormat="1" ht="12" customHeight="1">
      <c r="A1453" s="119">
        <v>2015</v>
      </c>
      <c r="B1453" s="119" t="s">
        <v>355</v>
      </c>
      <c r="C1453" s="119" t="s">
        <v>5432</v>
      </c>
      <c r="D1453" s="131">
        <v>5700290430</v>
      </c>
      <c r="E1453" s="131" t="str">
        <f t="shared" si="71"/>
        <v>SIM</v>
      </c>
      <c r="F1453" s="131" t="str">
        <f t="shared" si="72"/>
        <v>SIM</v>
      </c>
      <c r="G1453" s="132">
        <v>42256</v>
      </c>
      <c r="H1453" s="119" t="s">
        <v>87</v>
      </c>
      <c r="I1453" s="119" t="s">
        <v>357</v>
      </c>
      <c r="J1453" s="119">
        <v>64</v>
      </c>
      <c r="K1453" s="119">
        <v>128</v>
      </c>
      <c r="L1453" s="119">
        <v>8</v>
      </c>
      <c r="M1453" s="119">
        <v>8</v>
      </c>
      <c r="N1453" s="119">
        <v>16</v>
      </c>
      <c r="O1453" s="119" t="s">
        <v>46</v>
      </c>
      <c r="P1453" s="119" t="s">
        <v>46</v>
      </c>
      <c r="Q1453" s="133" t="s">
        <v>46</v>
      </c>
      <c r="R1453" s="134" t="s">
        <v>18</v>
      </c>
      <c r="S1453" s="134" t="s">
        <v>8851</v>
      </c>
      <c r="T1453" s="134" t="s">
        <v>5433</v>
      </c>
      <c r="U1453" s="119">
        <v>14</v>
      </c>
      <c r="V1453" s="134" t="s">
        <v>5500</v>
      </c>
      <c r="W1453" s="103" t="s">
        <v>5501</v>
      </c>
      <c r="X1453" s="136" t="str">
        <f t="shared" si="73"/>
        <v>11240RTOWH</v>
      </c>
      <c r="Y1453" s="137" t="s">
        <v>5502</v>
      </c>
      <c r="Z1453" s="119" t="s">
        <v>5503</v>
      </c>
      <c r="AA1453" s="119" t="s">
        <v>602</v>
      </c>
      <c r="AB1453" s="131" t="s">
        <v>5504</v>
      </c>
      <c r="AC1453" s="119" t="s">
        <v>52</v>
      </c>
      <c r="AD1453" s="119" t="s">
        <v>5505</v>
      </c>
      <c r="AE1453" s="119" t="s">
        <v>3598</v>
      </c>
      <c r="AF1453" s="119" t="s">
        <v>54</v>
      </c>
      <c r="AG1453" s="119" t="s">
        <v>55</v>
      </c>
      <c r="AH1453" s="142"/>
      <c r="AI1453" s="138" t="s">
        <v>3645</v>
      </c>
      <c r="AJ1453" s="133" t="s">
        <v>57</v>
      </c>
      <c r="AK1453" s="133" t="s">
        <v>58</v>
      </c>
      <c r="AL1453" s="133"/>
      <c r="AM1453" s="133"/>
      <c r="AN1453" s="133" t="s">
        <v>42</v>
      </c>
      <c r="AO1453" s="133" t="s">
        <v>42</v>
      </c>
      <c r="AP1453" s="133" t="s">
        <v>56</v>
      </c>
      <c r="AQ1453" s="133" t="s">
        <v>56</v>
      </c>
      <c r="AR1453" s="137"/>
      <c r="AS1453" s="137"/>
      <c r="AT1453" s="137"/>
      <c r="AU1453" s="133">
        <v>1003674817</v>
      </c>
      <c r="AV1453" s="138" t="s">
        <v>5506</v>
      </c>
      <c r="AW1453" s="138" t="s">
        <v>5507</v>
      </c>
      <c r="AX1453" s="138"/>
      <c r="AY1453" s="138"/>
      <c r="AZ1453" s="138"/>
      <c r="BA1453" s="138"/>
      <c r="BB1453" s="138"/>
      <c r="BC1453" s="300">
        <v>1892063257</v>
      </c>
      <c r="BD1453" s="300" t="s">
        <v>10238</v>
      </c>
      <c r="BE1453" s="138"/>
    </row>
    <row r="1454" spans="1:57" s="140" customFormat="1" ht="12" customHeight="1">
      <c r="A1454" s="119">
        <v>2015</v>
      </c>
      <c r="B1454" s="119" t="s">
        <v>355</v>
      </c>
      <c r="C1454" s="119" t="s">
        <v>5432</v>
      </c>
      <c r="D1454" s="131">
        <v>5700360024</v>
      </c>
      <c r="E1454" s="131" t="str">
        <f t="shared" si="71"/>
        <v>SIM</v>
      </c>
      <c r="F1454" s="131" t="str">
        <f t="shared" si="72"/>
        <v>SIM</v>
      </c>
      <c r="G1454" s="132">
        <v>42317</v>
      </c>
      <c r="H1454" s="119" t="s">
        <v>87</v>
      </c>
      <c r="I1454" s="119" t="s">
        <v>357</v>
      </c>
      <c r="J1454" s="119">
        <v>192</v>
      </c>
      <c r="K1454" s="119">
        <v>448</v>
      </c>
      <c r="L1454" s="119">
        <v>8</v>
      </c>
      <c r="M1454" s="119">
        <v>8</v>
      </c>
      <c r="N1454" s="119">
        <v>16</v>
      </c>
      <c r="O1454" s="119" t="s">
        <v>46</v>
      </c>
      <c r="P1454" s="119" t="s">
        <v>46</v>
      </c>
      <c r="Q1454" s="133" t="s">
        <v>43</v>
      </c>
      <c r="R1454" s="134" t="s">
        <v>18</v>
      </c>
      <c r="S1454" s="134" t="s">
        <v>8851</v>
      </c>
      <c r="T1454" s="134" t="s">
        <v>63</v>
      </c>
      <c r="U1454" s="119">
        <v>19</v>
      </c>
      <c r="V1454" s="134">
        <v>11553</v>
      </c>
      <c r="W1454" s="103" t="s">
        <v>5652</v>
      </c>
      <c r="X1454" s="136" t="str">
        <f t="shared" si="73"/>
        <v>11553CSPCO </v>
      </c>
      <c r="Y1454" s="137" t="s">
        <v>5653</v>
      </c>
      <c r="Z1454" s="119" t="s">
        <v>3797</v>
      </c>
      <c r="AA1454" s="119" t="s">
        <v>697</v>
      </c>
      <c r="AB1454" s="131" t="s">
        <v>5654</v>
      </c>
      <c r="AC1454" s="119" t="s">
        <v>87</v>
      </c>
      <c r="AD1454" s="119" t="s">
        <v>42</v>
      </c>
      <c r="AE1454" s="119" t="s">
        <v>3799</v>
      </c>
      <c r="AF1454" s="119" t="s">
        <v>89</v>
      </c>
      <c r="AG1454" s="119" t="s">
        <v>90</v>
      </c>
      <c r="AH1454" s="119"/>
      <c r="AI1454" s="138" t="s">
        <v>5443</v>
      </c>
      <c r="AJ1454" s="133" t="s">
        <v>58</v>
      </c>
      <c r="AK1454" s="133" t="s">
        <v>57</v>
      </c>
      <c r="AL1454" s="133"/>
      <c r="AM1454" s="133"/>
      <c r="AN1454" s="133" t="s">
        <v>42</v>
      </c>
      <c r="AO1454" s="133" t="s">
        <v>42</v>
      </c>
      <c r="AP1454" s="133" t="s">
        <v>56</v>
      </c>
      <c r="AQ1454" s="133" t="s">
        <v>56</v>
      </c>
      <c r="AR1454" s="137"/>
      <c r="AS1454" s="137"/>
      <c r="AT1454" s="137"/>
      <c r="AU1454" s="145">
        <v>1003672091</v>
      </c>
      <c r="AV1454" s="133" t="s">
        <v>5655</v>
      </c>
      <c r="AW1454" s="133" t="s">
        <v>5656</v>
      </c>
      <c r="AX1454" s="138"/>
      <c r="AY1454" s="138"/>
      <c r="AZ1454" s="138"/>
      <c r="BA1454" s="138"/>
      <c r="BB1454" s="138"/>
      <c r="BC1454" s="300">
        <v>1892063257</v>
      </c>
      <c r="BD1454" s="300" t="s">
        <v>10239</v>
      </c>
      <c r="BE1454" s="138"/>
    </row>
    <row r="1455" spans="1:57" s="140" customFormat="1" ht="12" customHeight="1">
      <c r="A1455" s="119">
        <v>2015</v>
      </c>
      <c r="B1455" s="119" t="s">
        <v>355</v>
      </c>
      <c r="C1455" s="119" t="s">
        <v>5432</v>
      </c>
      <c r="D1455" s="131">
        <v>5700360026</v>
      </c>
      <c r="E1455" s="131" t="str">
        <f t="shared" si="71"/>
        <v>SIM</v>
      </c>
      <c r="F1455" s="131" t="str">
        <f t="shared" si="72"/>
        <v>SIM</v>
      </c>
      <c r="G1455" s="132">
        <v>42317</v>
      </c>
      <c r="H1455" s="119" t="s">
        <v>87</v>
      </c>
      <c r="I1455" s="119" t="s">
        <v>357</v>
      </c>
      <c r="J1455" s="119">
        <v>192</v>
      </c>
      <c r="K1455" s="119">
        <v>448</v>
      </c>
      <c r="L1455" s="119">
        <v>8</v>
      </c>
      <c r="M1455" s="119">
        <v>8</v>
      </c>
      <c r="N1455" s="119">
        <v>16</v>
      </c>
      <c r="O1455" s="119" t="s">
        <v>46</v>
      </c>
      <c r="P1455" s="119" t="s">
        <v>46</v>
      </c>
      <c r="Q1455" s="133" t="s">
        <v>43</v>
      </c>
      <c r="R1455" s="134" t="s">
        <v>18</v>
      </c>
      <c r="S1455" s="134" t="s">
        <v>8851</v>
      </c>
      <c r="T1455" s="134" t="s">
        <v>63</v>
      </c>
      <c r="U1455" s="119">
        <v>19</v>
      </c>
      <c r="V1455" s="134">
        <v>11553</v>
      </c>
      <c r="W1455" s="103" t="s">
        <v>5657</v>
      </c>
      <c r="X1455" s="136" t="str">
        <f t="shared" si="73"/>
        <v>11553CSPCQ </v>
      </c>
      <c r="Y1455" s="137" t="s">
        <v>8631</v>
      </c>
      <c r="Z1455" s="119" t="s">
        <v>3797</v>
      </c>
      <c r="AA1455" s="119" t="s">
        <v>697</v>
      </c>
      <c r="AB1455" s="131" t="s">
        <v>5658</v>
      </c>
      <c r="AC1455" s="119" t="s">
        <v>87</v>
      </c>
      <c r="AD1455" s="119" t="s">
        <v>42</v>
      </c>
      <c r="AE1455" s="119" t="s">
        <v>3799</v>
      </c>
      <c r="AF1455" s="119" t="s">
        <v>89</v>
      </c>
      <c r="AG1455" s="119" t="s">
        <v>90</v>
      </c>
      <c r="AH1455" s="119"/>
      <c r="AI1455" s="138" t="s">
        <v>5443</v>
      </c>
      <c r="AJ1455" s="133" t="s">
        <v>58</v>
      </c>
      <c r="AK1455" s="133" t="s">
        <v>57</v>
      </c>
      <c r="AL1455" s="133"/>
      <c r="AM1455" s="133"/>
      <c r="AN1455" s="133" t="s">
        <v>42</v>
      </c>
      <c r="AO1455" s="133" t="s">
        <v>42</v>
      </c>
      <c r="AP1455" s="133" t="s">
        <v>56</v>
      </c>
      <c r="AQ1455" s="133" t="s">
        <v>56</v>
      </c>
      <c r="AR1455" s="137"/>
      <c r="AS1455" s="137"/>
      <c r="AT1455" s="137"/>
      <c r="AU1455" s="133" t="s">
        <v>8190</v>
      </c>
      <c r="AV1455" s="133" t="s">
        <v>5659</v>
      </c>
      <c r="AW1455" s="133" t="s">
        <v>5660</v>
      </c>
      <c r="AX1455" s="138"/>
      <c r="AY1455" s="138"/>
      <c r="AZ1455" s="138"/>
      <c r="BA1455" s="138"/>
      <c r="BB1455" s="138"/>
      <c r="BC1455" s="300">
        <v>1892063257</v>
      </c>
      <c r="BD1455" s="300" t="s">
        <v>10240</v>
      </c>
      <c r="BE1455" s="138"/>
    </row>
    <row r="1456" spans="1:57" s="140" customFormat="1" ht="12" customHeight="1">
      <c r="A1456" s="119">
        <v>2015</v>
      </c>
      <c r="B1456" s="119" t="s">
        <v>355</v>
      </c>
      <c r="C1456" s="119" t="s">
        <v>5432</v>
      </c>
      <c r="D1456" s="131">
        <v>5700405290</v>
      </c>
      <c r="E1456" s="131" t="str">
        <f t="shared" si="71"/>
        <v>SIM</v>
      </c>
      <c r="F1456" s="131" t="str">
        <f t="shared" si="72"/>
        <v>SIM</v>
      </c>
      <c r="G1456" s="132">
        <v>42387</v>
      </c>
      <c r="H1456" s="119" t="s">
        <v>87</v>
      </c>
      <c r="I1456" s="119" t="s">
        <v>357</v>
      </c>
      <c r="J1456" s="119">
        <v>192</v>
      </c>
      <c r="K1456" s="119">
        <v>448</v>
      </c>
      <c r="L1456" s="119">
        <v>8</v>
      </c>
      <c r="M1456" s="119">
        <v>8</v>
      </c>
      <c r="N1456" s="119">
        <v>16</v>
      </c>
      <c r="O1456" s="119" t="s">
        <v>46</v>
      </c>
      <c r="P1456" s="119" t="s">
        <v>46</v>
      </c>
      <c r="Q1456" s="133" t="s">
        <v>43</v>
      </c>
      <c r="R1456" s="134" t="s">
        <v>18</v>
      </c>
      <c r="S1456" s="134" t="s">
        <v>8851</v>
      </c>
      <c r="T1456" s="134" t="s">
        <v>63</v>
      </c>
      <c r="U1456" s="119">
        <v>13</v>
      </c>
      <c r="V1456" s="134">
        <v>13209</v>
      </c>
      <c r="W1456" s="135" t="s">
        <v>5713</v>
      </c>
      <c r="X1456" s="136" t="str">
        <f t="shared" si="73"/>
        <v>13209MNPDS</v>
      </c>
      <c r="Y1456" s="137" t="s">
        <v>5714</v>
      </c>
      <c r="Z1456" s="119" t="s">
        <v>5715</v>
      </c>
      <c r="AA1456" s="119" t="s">
        <v>5716</v>
      </c>
      <c r="AB1456" s="131" t="s">
        <v>5717</v>
      </c>
      <c r="AC1456" s="119" t="s">
        <v>348</v>
      </c>
      <c r="AD1456" s="119" t="s">
        <v>5718</v>
      </c>
      <c r="AE1456" s="119"/>
      <c r="AF1456" s="143" t="s">
        <v>5719</v>
      </c>
      <c r="AG1456" s="143" t="s">
        <v>5720</v>
      </c>
      <c r="AH1456" s="143"/>
      <c r="AI1456" s="142" t="s">
        <v>5482</v>
      </c>
      <c r="AJ1456" s="133" t="s">
        <v>57</v>
      </c>
      <c r="AK1456" s="133" t="s">
        <v>58</v>
      </c>
      <c r="AL1456" s="133"/>
      <c r="AM1456" s="133"/>
      <c r="AN1456" s="133" t="s">
        <v>42</v>
      </c>
      <c r="AO1456" s="133" t="s">
        <v>42</v>
      </c>
      <c r="AP1456" s="133"/>
      <c r="AQ1456" s="133"/>
      <c r="AR1456" s="137"/>
      <c r="AS1456" s="137"/>
      <c r="AT1456" s="137" t="s">
        <v>5721</v>
      </c>
      <c r="AU1456" s="133" t="s">
        <v>8190</v>
      </c>
      <c r="AV1456" s="133" t="s">
        <v>5722</v>
      </c>
      <c r="AW1456" s="133" t="s">
        <v>5723</v>
      </c>
      <c r="AX1456" s="138"/>
      <c r="AY1456" s="138"/>
      <c r="AZ1456" s="138"/>
      <c r="BA1456" s="138"/>
      <c r="BB1456" s="138"/>
      <c r="BC1456" s="300">
        <v>1892063257</v>
      </c>
      <c r="BD1456" s="300" t="s">
        <v>10618</v>
      </c>
      <c r="BE1456" s="138"/>
    </row>
    <row r="1457" spans="1:57" s="140" customFormat="1" ht="12" customHeight="1">
      <c r="A1457" s="119">
        <v>2015</v>
      </c>
      <c r="B1457" s="119" t="s">
        <v>355</v>
      </c>
      <c r="C1457" s="119" t="s">
        <v>5432</v>
      </c>
      <c r="D1457" s="131">
        <v>5700370908</v>
      </c>
      <c r="E1457" s="131" t="str">
        <f t="shared" si="71"/>
        <v>SIM</v>
      </c>
      <c r="F1457" s="131" t="str">
        <f t="shared" si="72"/>
        <v>SIM</v>
      </c>
      <c r="G1457" s="132">
        <v>42307</v>
      </c>
      <c r="H1457" s="119" t="s">
        <v>87</v>
      </c>
      <c r="I1457" s="119" t="s">
        <v>357</v>
      </c>
      <c r="J1457" s="119">
        <v>192</v>
      </c>
      <c r="K1457" s="119">
        <v>448</v>
      </c>
      <c r="L1457" s="119">
        <v>8</v>
      </c>
      <c r="M1457" s="119">
        <v>8</v>
      </c>
      <c r="N1457" s="119">
        <v>16</v>
      </c>
      <c r="O1457" s="119" t="s">
        <v>46</v>
      </c>
      <c r="P1457" s="119" t="s">
        <v>46</v>
      </c>
      <c r="Q1457" s="133" t="s">
        <v>43</v>
      </c>
      <c r="R1457" s="134" t="s">
        <v>18</v>
      </c>
      <c r="S1457" s="134" t="s">
        <v>8851</v>
      </c>
      <c r="T1457" s="134" t="s">
        <v>63</v>
      </c>
      <c r="U1457" s="119">
        <v>18</v>
      </c>
      <c r="V1457" s="134">
        <v>11459</v>
      </c>
      <c r="W1457" s="103" t="s">
        <v>5624</v>
      </c>
      <c r="X1457" s="136" t="str">
        <f t="shared" si="73"/>
        <v>11459LOPOY</v>
      </c>
      <c r="Y1457" s="137" t="s">
        <v>5625</v>
      </c>
      <c r="Z1457" s="119" t="s">
        <v>5626</v>
      </c>
      <c r="AA1457" s="119" t="s">
        <v>5627</v>
      </c>
      <c r="AB1457" s="131" t="s">
        <v>5628</v>
      </c>
      <c r="AC1457" s="119" t="s">
        <v>52</v>
      </c>
      <c r="AD1457" s="119" t="s">
        <v>5629</v>
      </c>
      <c r="AE1457" s="119" t="s">
        <v>5588</v>
      </c>
      <c r="AF1457" s="119" t="s">
        <v>54</v>
      </c>
      <c r="AG1457" s="119" t="s">
        <v>55</v>
      </c>
      <c r="AH1457" s="119"/>
      <c r="AI1457" s="138" t="s">
        <v>3645</v>
      </c>
      <c r="AJ1457" s="133" t="s">
        <v>57</v>
      </c>
      <c r="AK1457" s="133" t="s">
        <v>58</v>
      </c>
      <c r="AL1457" s="133"/>
      <c r="AM1457" s="133"/>
      <c r="AN1457" s="133" t="s">
        <v>42</v>
      </c>
      <c r="AO1457" s="133" t="s">
        <v>42</v>
      </c>
      <c r="AP1457" s="133" t="s">
        <v>56</v>
      </c>
      <c r="AQ1457" s="133" t="s">
        <v>56</v>
      </c>
      <c r="AR1457" s="137"/>
      <c r="AS1457" s="137"/>
      <c r="AT1457" s="137"/>
      <c r="AU1457" s="133">
        <v>1003672121</v>
      </c>
      <c r="AV1457" s="133" t="s">
        <v>5630</v>
      </c>
      <c r="AW1457" s="133" t="s">
        <v>5631</v>
      </c>
      <c r="AX1457" s="138"/>
      <c r="AY1457" s="138"/>
      <c r="AZ1457" s="138"/>
      <c r="BA1457" s="138"/>
      <c r="BB1457" s="138"/>
      <c r="BC1457" s="300">
        <v>1892063257</v>
      </c>
      <c r="BD1457" s="300" t="s">
        <v>10241</v>
      </c>
      <c r="BE1457" s="138"/>
    </row>
    <row r="1458" spans="1:57" s="140" customFormat="1" ht="12" customHeight="1">
      <c r="A1458" s="119">
        <v>2015</v>
      </c>
      <c r="B1458" s="119" t="s">
        <v>355</v>
      </c>
      <c r="C1458" s="119" t="s">
        <v>5432</v>
      </c>
      <c r="D1458" s="131">
        <v>5700290496</v>
      </c>
      <c r="E1458" s="131" t="str">
        <f t="shared" si="71"/>
        <v>SIM</v>
      </c>
      <c r="F1458" s="131" t="str">
        <f t="shared" si="72"/>
        <v>SIM</v>
      </c>
      <c r="G1458" s="132">
        <v>42185</v>
      </c>
      <c r="H1458" s="119" t="s">
        <v>87</v>
      </c>
      <c r="I1458" s="119" t="s">
        <v>357</v>
      </c>
      <c r="J1458" s="119">
        <v>192</v>
      </c>
      <c r="K1458" s="119">
        <v>448</v>
      </c>
      <c r="L1458" s="119">
        <v>8</v>
      </c>
      <c r="M1458" s="119">
        <v>8</v>
      </c>
      <c r="N1458" s="119">
        <v>16</v>
      </c>
      <c r="O1458" s="119" t="s">
        <v>46</v>
      </c>
      <c r="P1458" s="119" t="s">
        <v>46</v>
      </c>
      <c r="Q1458" s="133" t="s">
        <v>43</v>
      </c>
      <c r="R1458" s="134" t="s">
        <v>18</v>
      </c>
      <c r="S1458" s="134" t="s">
        <v>8851</v>
      </c>
      <c r="T1458" s="134" t="s">
        <v>63</v>
      </c>
      <c r="U1458" s="119">
        <v>19</v>
      </c>
      <c r="V1458" s="134" t="s">
        <v>3719</v>
      </c>
      <c r="W1458" s="103" t="s">
        <v>5578</v>
      </c>
      <c r="X1458" s="136" t="str">
        <f t="shared" si="73"/>
        <v>11340CGPQZ</v>
      </c>
      <c r="Y1458" s="169" t="s">
        <v>10777</v>
      </c>
      <c r="Z1458" s="119" t="s">
        <v>568</v>
      </c>
      <c r="AA1458" s="119" t="s">
        <v>569</v>
      </c>
      <c r="AB1458" s="131" t="s">
        <v>5579</v>
      </c>
      <c r="AC1458" s="119" t="s">
        <v>87</v>
      </c>
      <c r="AD1458" s="119" t="s">
        <v>42</v>
      </c>
      <c r="AE1458" s="119" t="s">
        <v>571</v>
      </c>
      <c r="AF1458" s="119" t="s">
        <v>89</v>
      </c>
      <c r="AG1458" s="119" t="s">
        <v>90</v>
      </c>
      <c r="AH1458" s="119"/>
      <c r="AI1458" s="138" t="s">
        <v>5443</v>
      </c>
      <c r="AJ1458" s="133" t="s">
        <v>58</v>
      </c>
      <c r="AK1458" s="133" t="s">
        <v>57</v>
      </c>
      <c r="AL1458" s="133"/>
      <c r="AM1458" s="133"/>
      <c r="AN1458" s="133" t="s">
        <v>42</v>
      </c>
      <c r="AO1458" s="133" t="s">
        <v>42</v>
      </c>
      <c r="AP1458" s="133" t="s">
        <v>56</v>
      </c>
      <c r="AQ1458" s="133" t="s">
        <v>56</v>
      </c>
      <c r="AR1458" s="137"/>
      <c r="AS1458" s="137"/>
      <c r="AT1458" s="137"/>
      <c r="AU1458" s="145">
        <v>1003675392</v>
      </c>
      <c r="AV1458" s="133" t="s">
        <v>5580</v>
      </c>
      <c r="AW1458" s="133" t="s">
        <v>5581</v>
      </c>
      <c r="AX1458" s="138"/>
      <c r="AY1458" s="138"/>
      <c r="AZ1458" s="138"/>
      <c r="BA1458" s="138"/>
      <c r="BB1458" s="138"/>
      <c r="BC1458" s="300">
        <v>1892063257</v>
      </c>
      <c r="BD1458" s="300" t="s">
        <v>10242</v>
      </c>
      <c r="BE1458" s="138"/>
    </row>
    <row r="1459" spans="1:57" s="140" customFormat="1" ht="12" customHeight="1">
      <c r="A1459" s="119">
        <v>2015</v>
      </c>
      <c r="B1459" s="119" t="s">
        <v>355</v>
      </c>
      <c r="C1459" s="119" t="s">
        <v>5432</v>
      </c>
      <c r="D1459" s="131">
        <v>5700360022</v>
      </c>
      <c r="E1459" s="131" t="str">
        <f t="shared" si="71"/>
        <v>SIM</v>
      </c>
      <c r="F1459" s="131" t="str">
        <f t="shared" si="72"/>
        <v>SIM</v>
      </c>
      <c r="G1459" s="132">
        <v>42286</v>
      </c>
      <c r="H1459" s="119" t="s">
        <v>87</v>
      </c>
      <c r="I1459" s="119" t="s">
        <v>357</v>
      </c>
      <c r="J1459" s="119">
        <v>192</v>
      </c>
      <c r="K1459" s="119">
        <v>448</v>
      </c>
      <c r="L1459" s="119">
        <v>8</v>
      </c>
      <c r="M1459" s="119">
        <v>8</v>
      </c>
      <c r="N1459" s="119">
        <v>16</v>
      </c>
      <c r="O1459" s="119" t="s">
        <v>46</v>
      </c>
      <c r="P1459" s="119" t="s">
        <v>46</v>
      </c>
      <c r="Q1459" s="133" t="s">
        <v>43</v>
      </c>
      <c r="R1459" s="134" t="s">
        <v>18</v>
      </c>
      <c r="S1459" s="134" t="s">
        <v>8851</v>
      </c>
      <c r="T1459" s="134" t="s">
        <v>63</v>
      </c>
      <c r="U1459" s="119">
        <v>19</v>
      </c>
      <c r="V1459" s="134">
        <v>11383</v>
      </c>
      <c r="W1459" s="103" t="s">
        <v>5604</v>
      </c>
      <c r="X1459" s="136" t="str">
        <f t="shared" si="73"/>
        <v>11383PJPTM</v>
      </c>
      <c r="Y1459" s="137" t="s">
        <v>5605</v>
      </c>
      <c r="Z1459" s="119" t="s">
        <v>1483</v>
      </c>
      <c r="AA1459" s="119" t="s">
        <v>619</v>
      </c>
      <c r="AB1459" s="131" t="s">
        <v>5606</v>
      </c>
      <c r="AC1459" s="119" t="s">
        <v>348</v>
      </c>
      <c r="AD1459" s="119" t="s">
        <v>42</v>
      </c>
      <c r="AE1459" s="119" t="s">
        <v>1485</v>
      </c>
      <c r="AF1459" s="119" t="s">
        <v>1018</v>
      </c>
      <c r="AG1459" s="119" t="s">
        <v>1019</v>
      </c>
      <c r="AH1459" s="119"/>
      <c r="AI1459" s="138" t="s">
        <v>5607</v>
      </c>
      <c r="AJ1459" s="133" t="s">
        <v>58</v>
      </c>
      <c r="AK1459" s="133" t="s">
        <v>57</v>
      </c>
      <c r="AL1459" s="133"/>
      <c r="AM1459" s="133"/>
      <c r="AN1459" s="133" t="s">
        <v>42</v>
      </c>
      <c r="AO1459" s="133" t="s">
        <v>42</v>
      </c>
      <c r="AP1459" s="133" t="s">
        <v>56</v>
      </c>
      <c r="AQ1459" s="133" t="s">
        <v>56</v>
      </c>
      <c r="AR1459" s="137"/>
      <c r="AS1459" s="137"/>
      <c r="AT1459" s="137"/>
      <c r="AU1459" s="133">
        <v>1003675023</v>
      </c>
      <c r="AV1459" s="133" t="s">
        <v>5608</v>
      </c>
      <c r="AW1459" s="133" t="s">
        <v>5609</v>
      </c>
      <c r="AX1459" s="138"/>
      <c r="AY1459" s="138"/>
      <c r="AZ1459" s="138"/>
      <c r="BA1459" s="138"/>
      <c r="BB1459" s="138"/>
      <c r="BC1459" s="300">
        <v>1892063257</v>
      </c>
      <c r="BD1459" s="300" t="s">
        <v>10243</v>
      </c>
      <c r="BE1459" s="138"/>
    </row>
    <row r="1460" spans="1:57" s="140" customFormat="1" ht="12" customHeight="1">
      <c r="A1460" s="119">
        <v>2015</v>
      </c>
      <c r="B1460" s="119" t="s">
        <v>355</v>
      </c>
      <c r="C1460" s="119" t="s">
        <v>5432</v>
      </c>
      <c r="D1460" s="131">
        <v>5700290448</v>
      </c>
      <c r="E1460" s="131" t="str">
        <f t="shared" si="71"/>
        <v>SIM</v>
      </c>
      <c r="F1460" s="131" t="str">
        <f t="shared" si="72"/>
        <v>SIM</v>
      </c>
      <c r="G1460" s="132">
        <v>42124</v>
      </c>
      <c r="H1460" s="119" t="s">
        <v>87</v>
      </c>
      <c r="I1460" s="119" t="s">
        <v>357</v>
      </c>
      <c r="J1460" s="119">
        <v>192</v>
      </c>
      <c r="K1460" s="119">
        <v>448</v>
      </c>
      <c r="L1460" s="119">
        <v>8</v>
      </c>
      <c r="M1460" s="119">
        <v>8</v>
      </c>
      <c r="N1460" s="119">
        <v>16</v>
      </c>
      <c r="O1460" s="119" t="s">
        <v>46</v>
      </c>
      <c r="P1460" s="119" t="s">
        <v>46</v>
      </c>
      <c r="Q1460" s="133" t="s">
        <v>43</v>
      </c>
      <c r="R1460" s="134" t="s">
        <v>18</v>
      </c>
      <c r="S1460" s="134" t="s">
        <v>8851</v>
      </c>
      <c r="T1460" s="134" t="s">
        <v>63</v>
      </c>
      <c r="U1460" s="119">
        <v>16</v>
      </c>
      <c r="V1460" s="134">
        <v>11264</v>
      </c>
      <c r="W1460" s="103" t="s">
        <v>5526</v>
      </c>
      <c r="X1460" s="136" t="str">
        <f t="shared" si="73"/>
        <v>11264CLQDC</v>
      </c>
      <c r="Y1460" s="137" t="s">
        <v>5527</v>
      </c>
      <c r="Z1460" s="119" t="s">
        <v>5528</v>
      </c>
      <c r="AA1460" s="119" t="s">
        <v>445</v>
      </c>
      <c r="AB1460" s="131" t="s">
        <v>5529</v>
      </c>
      <c r="AC1460" s="119" t="s">
        <v>52</v>
      </c>
      <c r="AD1460" s="119" t="s">
        <v>42</v>
      </c>
      <c r="AE1460" s="119" t="s">
        <v>5243</v>
      </c>
      <c r="AF1460" s="119" t="s">
        <v>98</v>
      </c>
      <c r="AG1460" s="119" t="s">
        <v>99</v>
      </c>
      <c r="AH1460" s="119"/>
      <c r="AI1460" s="138" t="s">
        <v>3659</v>
      </c>
      <c r="AJ1460" s="133" t="s">
        <v>58</v>
      </c>
      <c r="AK1460" s="133" t="s">
        <v>57</v>
      </c>
      <c r="AL1460" s="133"/>
      <c r="AM1460" s="133"/>
      <c r="AN1460" s="133" t="s">
        <v>42</v>
      </c>
      <c r="AO1460" s="133" t="s">
        <v>42</v>
      </c>
      <c r="AP1460" s="133" t="s">
        <v>56</v>
      </c>
      <c r="AQ1460" s="133" t="s">
        <v>56</v>
      </c>
      <c r="AR1460" s="137"/>
      <c r="AS1460" s="137"/>
      <c r="AT1460" s="137"/>
      <c r="AU1460" s="145">
        <v>1003676828</v>
      </c>
      <c r="AV1460" s="133" t="s">
        <v>5530</v>
      </c>
      <c r="AW1460" s="133" t="s">
        <v>5531</v>
      </c>
      <c r="AX1460" s="138"/>
      <c r="AY1460" s="138"/>
      <c r="AZ1460" s="138"/>
      <c r="BA1460" s="138"/>
      <c r="BB1460" s="138"/>
      <c r="BC1460" s="300">
        <v>1892063257</v>
      </c>
      <c r="BD1460" s="300" t="s">
        <v>10244</v>
      </c>
      <c r="BE1460" s="138"/>
    </row>
    <row r="1461" spans="1:57" s="140" customFormat="1" ht="12" customHeight="1">
      <c r="A1461" s="119">
        <v>2015</v>
      </c>
      <c r="B1461" s="119" t="s">
        <v>355</v>
      </c>
      <c r="C1461" s="119" t="s">
        <v>5432</v>
      </c>
      <c r="D1461" s="131">
        <v>5700290445</v>
      </c>
      <c r="E1461" s="131" t="str">
        <f t="shared" si="71"/>
        <v>SIM</v>
      </c>
      <c r="F1461" s="131" t="str">
        <f t="shared" si="72"/>
        <v>SIM</v>
      </c>
      <c r="G1461" s="132">
        <v>42124</v>
      </c>
      <c r="H1461" s="119" t="s">
        <v>87</v>
      </c>
      <c r="I1461" s="119" t="s">
        <v>357</v>
      </c>
      <c r="J1461" s="119">
        <v>192</v>
      </c>
      <c r="K1461" s="119">
        <v>448</v>
      </c>
      <c r="L1461" s="119">
        <v>8</v>
      </c>
      <c r="M1461" s="119">
        <v>8</v>
      </c>
      <c r="N1461" s="119">
        <v>16</v>
      </c>
      <c r="O1461" s="119" t="s">
        <v>46</v>
      </c>
      <c r="P1461" s="119" t="s">
        <v>46</v>
      </c>
      <c r="Q1461" s="133" t="s">
        <v>43</v>
      </c>
      <c r="R1461" s="134" t="s">
        <v>18</v>
      </c>
      <c r="S1461" s="134" t="s">
        <v>8851</v>
      </c>
      <c r="T1461" s="134" t="s">
        <v>63</v>
      </c>
      <c r="U1461" s="119">
        <v>16</v>
      </c>
      <c r="V1461" s="134">
        <v>11264</v>
      </c>
      <c r="W1461" s="103" t="s">
        <v>5532</v>
      </c>
      <c r="X1461" s="136" t="str">
        <f t="shared" si="73"/>
        <v>11264CLQDN</v>
      </c>
      <c r="Y1461" s="137" t="s">
        <v>5533</v>
      </c>
      <c r="Z1461" s="119" t="s">
        <v>5528</v>
      </c>
      <c r="AA1461" s="119" t="s">
        <v>445</v>
      </c>
      <c r="AB1461" s="131" t="s">
        <v>5534</v>
      </c>
      <c r="AC1461" s="119" t="s">
        <v>52</v>
      </c>
      <c r="AD1461" s="119" t="s">
        <v>42</v>
      </c>
      <c r="AE1461" s="119" t="s">
        <v>5243</v>
      </c>
      <c r="AF1461" s="119" t="s">
        <v>98</v>
      </c>
      <c r="AG1461" s="119" t="s">
        <v>99</v>
      </c>
      <c r="AH1461" s="119"/>
      <c r="AI1461" s="138" t="s">
        <v>3659</v>
      </c>
      <c r="AJ1461" s="133" t="s">
        <v>58</v>
      </c>
      <c r="AK1461" s="133" t="s">
        <v>57</v>
      </c>
      <c r="AL1461" s="133"/>
      <c r="AM1461" s="133"/>
      <c r="AN1461" s="133" t="s">
        <v>42</v>
      </c>
      <c r="AO1461" s="133" t="s">
        <v>42</v>
      </c>
      <c r="AP1461" s="133" t="s">
        <v>56</v>
      </c>
      <c r="AQ1461" s="133" t="s">
        <v>56</v>
      </c>
      <c r="AR1461" s="137"/>
      <c r="AS1461" s="137"/>
      <c r="AT1461" s="137"/>
      <c r="AU1461" s="145">
        <v>1003676844</v>
      </c>
      <c r="AV1461" s="133" t="s">
        <v>5535</v>
      </c>
      <c r="AW1461" s="133" t="s">
        <v>5536</v>
      </c>
      <c r="AX1461" s="138"/>
      <c r="AY1461" s="138"/>
      <c r="AZ1461" s="138"/>
      <c r="BA1461" s="138"/>
      <c r="BB1461" s="138"/>
      <c r="BC1461" s="300">
        <v>1892063257</v>
      </c>
      <c r="BD1461" s="300" t="s">
        <v>10245</v>
      </c>
      <c r="BE1461" s="138"/>
    </row>
    <row r="1462" spans="1:57" s="140" customFormat="1" ht="12" customHeight="1">
      <c r="A1462" s="119">
        <v>2015</v>
      </c>
      <c r="B1462" s="119" t="s">
        <v>355</v>
      </c>
      <c r="C1462" s="119" t="s">
        <v>5432</v>
      </c>
      <c r="D1462" s="131">
        <v>5700290490</v>
      </c>
      <c r="E1462" s="131" t="str">
        <f t="shared" si="71"/>
        <v>SIM</v>
      </c>
      <c r="F1462" s="131" t="str">
        <f t="shared" si="72"/>
        <v>SIM</v>
      </c>
      <c r="G1462" s="132">
        <v>42128</v>
      </c>
      <c r="H1462" s="119" t="s">
        <v>87</v>
      </c>
      <c r="I1462" s="119" t="s">
        <v>357</v>
      </c>
      <c r="J1462" s="119">
        <v>192</v>
      </c>
      <c r="K1462" s="119">
        <v>448</v>
      </c>
      <c r="L1462" s="119">
        <v>8</v>
      </c>
      <c r="M1462" s="119">
        <v>8</v>
      </c>
      <c r="N1462" s="119">
        <v>16</v>
      </c>
      <c r="O1462" s="119" t="s">
        <v>46</v>
      </c>
      <c r="P1462" s="119" t="s">
        <v>46</v>
      </c>
      <c r="Q1462" s="133" t="s">
        <v>43</v>
      </c>
      <c r="R1462" s="134" t="s">
        <v>18</v>
      </c>
      <c r="S1462" s="134" t="s">
        <v>8851</v>
      </c>
      <c r="T1462" s="134" t="s">
        <v>63</v>
      </c>
      <c r="U1462" s="119">
        <v>16</v>
      </c>
      <c r="V1462" s="134">
        <v>11264</v>
      </c>
      <c r="W1462" s="103" t="s">
        <v>5537</v>
      </c>
      <c r="X1462" s="136" t="str">
        <f t="shared" si="73"/>
        <v>11264CLQDU</v>
      </c>
      <c r="Y1462" s="137" t="s">
        <v>5538</v>
      </c>
      <c r="Z1462" s="119" t="s">
        <v>5528</v>
      </c>
      <c r="AA1462" s="119" t="s">
        <v>445</v>
      </c>
      <c r="AB1462" s="131" t="s">
        <v>5539</v>
      </c>
      <c r="AC1462" s="119" t="s">
        <v>52</v>
      </c>
      <c r="AD1462" s="119" t="s">
        <v>42</v>
      </c>
      <c r="AE1462" s="119" t="s">
        <v>5243</v>
      </c>
      <c r="AF1462" s="119" t="s">
        <v>98</v>
      </c>
      <c r="AG1462" s="119" t="s">
        <v>99</v>
      </c>
      <c r="AH1462" s="119"/>
      <c r="AI1462" s="138" t="s">
        <v>3659</v>
      </c>
      <c r="AJ1462" s="133" t="s">
        <v>58</v>
      </c>
      <c r="AK1462" s="133" t="s">
        <v>57</v>
      </c>
      <c r="AL1462" s="133"/>
      <c r="AM1462" s="133"/>
      <c r="AN1462" s="133" t="s">
        <v>42</v>
      </c>
      <c r="AO1462" s="133" t="s">
        <v>42</v>
      </c>
      <c r="AP1462" s="133" t="s">
        <v>56</v>
      </c>
      <c r="AQ1462" s="133" t="s">
        <v>56</v>
      </c>
      <c r="AR1462" s="137"/>
      <c r="AS1462" s="137"/>
      <c r="AT1462" s="137"/>
      <c r="AU1462" s="145">
        <v>1003676879</v>
      </c>
      <c r="AV1462" s="133" t="s">
        <v>5540</v>
      </c>
      <c r="AW1462" s="133" t="s">
        <v>5541</v>
      </c>
      <c r="AX1462" s="138"/>
      <c r="AY1462" s="138"/>
      <c r="AZ1462" s="138"/>
      <c r="BA1462" s="138"/>
      <c r="BB1462" s="138"/>
      <c r="BC1462" s="300">
        <v>1892063257</v>
      </c>
      <c r="BD1462" s="300" t="s">
        <v>10246</v>
      </c>
      <c r="BE1462" s="138"/>
    </row>
    <row r="1463" spans="1:57" s="140" customFormat="1" ht="12" customHeight="1">
      <c r="A1463" s="119">
        <v>2015</v>
      </c>
      <c r="B1463" s="119" t="s">
        <v>355</v>
      </c>
      <c r="C1463" s="119" t="s">
        <v>5432</v>
      </c>
      <c r="D1463" s="131">
        <v>5700290469</v>
      </c>
      <c r="E1463" s="131" t="str">
        <f t="shared" si="71"/>
        <v>SIM</v>
      </c>
      <c r="F1463" s="131" t="str">
        <f t="shared" si="72"/>
        <v>SIM</v>
      </c>
      <c r="G1463" s="132">
        <v>42299</v>
      </c>
      <c r="H1463" s="119" t="s">
        <v>87</v>
      </c>
      <c r="I1463" s="119" t="s">
        <v>357</v>
      </c>
      <c r="J1463" s="119">
        <v>192</v>
      </c>
      <c r="K1463" s="119">
        <v>448</v>
      </c>
      <c r="L1463" s="119">
        <v>8</v>
      </c>
      <c r="M1463" s="119">
        <v>8</v>
      </c>
      <c r="N1463" s="119">
        <v>16</v>
      </c>
      <c r="O1463" s="119" t="s">
        <v>46</v>
      </c>
      <c r="P1463" s="119" t="s">
        <v>46</v>
      </c>
      <c r="Q1463" s="133" t="s">
        <v>43</v>
      </c>
      <c r="R1463" s="134" t="s">
        <v>18</v>
      </c>
      <c r="S1463" s="134" t="s">
        <v>8851</v>
      </c>
      <c r="T1463" s="134" t="s">
        <v>63</v>
      </c>
      <c r="U1463" s="119">
        <v>11</v>
      </c>
      <c r="V1463" s="134">
        <v>11176</v>
      </c>
      <c r="W1463" s="103" t="s">
        <v>5485</v>
      </c>
      <c r="X1463" s="136" t="str">
        <f t="shared" si="73"/>
        <v>11176CIQGX</v>
      </c>
      <c r="Y1463" s="137" t="s">
        <v>5486</v>
      </c>
      <c r="Z1463" s="119" t="s">
        <v>497</v>
      </c>
      <c r="AA1463" s="119" t="s">
        <v>498</v>
      </c>
      <c r="AB1463" s="131" t="s">
        <v>5487</v>
      </c>
      <c r="AC1463" s="119" t="s">
        <v>87</v>
      </c>
      <c r="AD1463" s="119" t="s">
        <v>42</v>
      </c>
      <c r="AE1463" s="119" t="s">
        <v>500</v>
      </c>
      <c r="AF1463" s="119" t="s">
        <v>501</v>
      </c>
      <c r="AG1463" s="119" t="s">
        <v>1170</v>
      </c>
      <c r="AH1463" s="119"/>
      <c r="AI1463" s="138" t="s">
        <v>1788</v>
      </c>
      <c r="AJ1463" s="133" t="s">
        <v>124</v>
      </c>
      <c r="AK1463" s="133" t="s">
        <v>123</v>
      </c>
      <c r="AL1463" s="133"/>
      <c r="AM1463" s="133"/>
      <c r="AN1463" s="133" t="s">
        <v>42</v>
      </c>
      <c r="AO1463" s="133" t="s">
        <v>42</v>
      </c>
      <c r="AP1463" s="133" t="s">
        <v>56</v>
      </c>
      <c r="AQ1463" s="133" t="s">
        <v>56</v>
      </c>
      <c r="AR1463" s="137"/>
      <c r="AS1463" s="137"/>
      <c r="AT1463" s="137"/>
      <c r="AU1463" s="160">
        <v>1003045569</v>
      </c>
      <c r="AV1463" s="133" t="s">
        <v>5488</v>
      </c>
      <c r="AW1463" s="133" t="s">
        <v>5489</v>
      </c>
      <c r="AX1463" s="138"/>
      <c r="AY1463" s="138"/>
      <c r="AZ1463" s="138"/>
      <c r="BA1463" s="138"/>
      <c r="BB1463" s="138"/>
      <c r="BC1463" s="300">
        <v>1892063257</v>
      </c>
      <c r="BD1463" s="300" t="s">
        <v>10247</v>
      </c>
      <c r="BE1463" s="138"/>
    </row>
    <row r="1464" spans="1:57" s="140" customFormat="1" ht="12" customHeight="1">
      <c r="A1464" s="119">
        <v>2015</v>
      </c>
      <c r="B1464" s="119" t="s">
        <v>355</v>
      </c>
      <c r="C1464" s="119" t="s">
        <v>5432</v>
      </c>
      <c r="D1464" s="131">
        <v>5700290433</v>
      </c>
      <c r="E1464" s="131" t="str">
        <f t="shared" si="71"/>
        <v>SIM</v>
      </c>
      <c r="F1464" s="131" t="str">
        <f t="shared" si="72"/>
        <v>SIM</v>
      </c>
      <c r="G1464" s="132">
        <v>42262</v>
      </c>
      <c r="H1464" s="119" t="s">
        <v>87</v>
      </c>
      <c r="I1464" s="119" t="s">
        <v>357</v>
      </c>
      <c r="J1464" s="119">
        <v>64</v>
      </c>
      <c r="K1464" s="119">
        <v>128</v>
      </c>
      <c r="L1464" s="119">
        <v>8</v>
      </c>
      <c r="M1464" s="119">
        <v>8</v>
      </c>
      <c r="N1464" s="119">
        <v>16</v>
      </c>
      <c r="O1464" s="119" t="s">
        <v>46</v>
      </c>
      <c r="P1464" s="119" t="s">
        <v>46</v>
      </c>
      <c r="Q1464" s="133" t="s">
        <v>46</v>
      </c>
      <c r="R1464" s="134" t="s">
        <v>18</v>
      </c>
      <c r="S1464" s="134" t="s">
        <v>8851</v>
      </c>
      <c r="T1464" s="134" t="s">
        <v>5433</v>
      </c>
      <c r="U1464" s="119">
        <v>19</v>
      </c>
      <c r="V1464" s="134">
        <v>11020</v>
      </c>
      <c r="W1464" s="103" t="s">
        <v>5434</v>
      </c>
      <c r="X1464" s="136" t="str">
        <f t="shared" si="73"/>
        <v>11020XNQKM</v>
      </c>
      <c r="Y1464" s="137" t="s">
        <v>5435</v>
      </c>
      <c r="Z1464" s="119" t="s">
        <v>360</v>
      </c>
      <c r="AA1464" s="119" t="s">
        <v>361</v>
      </c>
      <c r="AB1464" s="131" t="s">
        <v>5436</v>
      </c>
      <c r="AC1464" s="133" t="s">
        <v>87</v>
      </c>
      <c r="AD1464" s="133" t="s">
        <v>42</v>
      </c>
      <c r="AE1464" s="119" t="s">
        <v>5437</v>
      </c>
      <c r="AF1464" s="143" t="s">
        <v>486</v>
      </c>
      <c r="AG1464" s="119" t="s">
        <v>487</v>
      </c>
      <c r="AH1464" s="142"/>
      <c r="AI1464" s="138" t="s">
        <v>3651</v>
      </c>
      <c r="AJ1464" s="133" t="s">
        <v>58</v>
      </c>
      <c r="AK1464" s="133" t="s">
        <v>57</v>
      </c>
      <c r="AL1464" s="133"/>
      <c r="AM1464" s="133"/>
      <c r="AN1464" s="133" t="s">
        <v>42</v>
      </c>
      <c r="AO1464" s="133" t="s">
        <v>42</v>
      </c>
      <c r="AP1464" s="133" t="s">
        <v>56</v>
      </c>
      <c r="AQ1464" s="133" t="s">
        <v>56</v>
      </c>
      <c r="AR1464" s="137"/>
      <c r="AS1464" s="137"/>
      <c r="AT1464" s="137"/>
      <c r="AU1464" s="145">
        <v>1003674337</v>
      </c>
      <c r="AV1464" s="133" t="s">
        <v>5438</v>
      </c>
      <c r="AW1464" s="133" t="s">
        <v>5439</v>
      </c>
      <c r="AX1464" s="138"/>
      <c r="AY1464" s="138"/>
      <c r="AZ1464" s="138"/>
      <c r="BA1464" s="138"/>
      <c r="BB1464" s="138"/>
      <c r="BC1464" s="300">
        <v>1892063257</v>
      </c>
      <c r="BD1464" s="300" t="s">
        <v>10248</v>
      </c>
      <c r="BE1464" s="138"/>
    </row>
    <row r="1465" spans="1:57" s="140" customFormat="1" ht="12" customHeight="1">
      <c r="A1465" s="119">
        <v>2015</v>
      </c>
      <c r="B1465" s="119" t="s">
        <v>355</v>
      </c>
      <c r="C1465" s="119" t="s">
        <v>5432</v>
      </c>
      <c r="D1465" s="131">
        <v>5700318520</v>
      </c>
      <c r="E1465" s="131" t="str">
        <f t="shared" si="71"/>
        <v>SIM</v>
      </c>
      <c r="F1465" s="131" t="str">
        <f t="shared" si="72"/>
        <v>SIM</v>
      </c>
      <c r="G1465" s="132">
        <v>42285</v>
      </c>
      <c r="H1465" s="119" t="s">
        <v>87</v>
      </c>
      <c r="I1465" s="119" t="s">
        <v>357</v>
      </c>
      <c r="J1465" s="119">
        <v>192</v>
      </c>
      <c r="K1465" s="119">
        <v>448</v>
      </c>
      <c r="L1465" s="119">
        <v>8</v>
      </c>
      <c r="M1465" s="119">
        <v>8</v>
      </c>
      <c r="N1465" s="119">
        <v>16</v>
      </c>
      <c r="O1465" s="119" t="s">
        <v>46</v>
      </c>
      <c r="P1465" s="119" t="s">
        <v>46</v>
      </c>
      <c r="Q1465" s="133" t="s">
        <v>43</v>
      </c>
      <c r="R1465" s="134" t="s">
        <v>18</v>
      </c>
      <c r="S1465" s="134" t="s">
        <v>8851</v>
      </c>
      <c r="T1465" s="134" t="s">
        <v>63</v>
      </c>
      <c r="U1465" s="119">
        <v>14</v>
      </c>
      <c r="V1465" s="134">
        <v>11074</v>
      </c>
      <c r="W1465" s="103" t="s">
        <v>7410</v>
      </c>
      <c r="X1465" s="136" t="str">
        <f t="shared" si="73"/>
        <v>11074RERDB</v>
      </c>
      <c r="Y1465" s="137" t="s">
        <v>5469</v>
      </c>
      <c r="Z1465" s="119" t="s">
        <v>4054</v>
      </c>
      <c r="AA1465" s="119" t="s">
        <v>5470</v>
      </c>
      <c r="AB1465" s="131" t="s">
        <v>5471</v>
      </c>
      <c r="AC1465" s="119" t="s">
        <v>52</v>
      </c>
      <c r="AD1465" s="133" t="s">
        <v>42</v>
      </c>
      <c r="AE1465" s="119" t="s">
        <v>833</v>
      </c>
      <c r="AF1465" s="119" t="s">
        <v>54</v>
      </c>
      <c r="AG1465" s="119" t="s">
        <v>55</v>
      </c>
      <c r="AH1465" s="119"/>
      <c r="AI1465" s="138" t="s">
        <v>3645</v>
      </c>
      <c r="AJ1465" s="133" t="s">
        <v>57</v>
      </c>
      <c r="AK1465" s="133" t="s">
        <v>58</v>
      </c>
      <c r="AL1465" s="133"/>
      <c r="AM1465" s="133"/>
      <c r="AN1465" s="133" t="s">
        <v>42</v>
      </c>
      <c r="AO1465" s="133" t="s">
        <v>42</v>
      </c>
      <c r="AP1465" s="133" t="s">
        <v>56</v>
      </c>
      <c r="AQ1465" s="133" t="s">
        <v>56</v>
      </c>
      <c r="AR1465" s="137"/>
      <c r="AS1465" s="137"/>
      <c r="AT1465" s="137"/>
      <c r="AU1465" s="162">
        <v>1003675570</v>
      </c>
      <c r="AV1465" s="133" t="s">
        <v>5472</v>
      </c>
      <c r="AW1465" s="133" t="s">
        <v>5473</v>
      </c>
      <c r="AX1465" s="138"/>
      <c r="AY1465" s="138"/>
      <c r="AZ1465" s="138"/>
      <c r="BA1465" s="138"/>
      <c r="BB1465" s="138"/>
      <c r="BC1465" s="300">
        <v>1892063257</v>
      </c>
      <c r="BD1465" s="300" t="s">
        <v>10249</v>
      </c>
      <c r="BE1465" s="138"/>
    </row>
    <row r="1466" spans="1:57" s="140" customFormat="1" ht="12" customHeight="1">
      <c r="A1466" s="119">
        <v>2015</v>
      </c>
      <c r="B1466" s="119" t="s">
        <v>355</v>
      </c>
      <c r="C1466" s="119" t="s">
        <v>5432</v>
      </c>
      <c r="D1466" s="131">
        <v>5700405285</v>
      </c>
      <c r="E1466" s="131" t="str">
        <f t="shared" si="71"/>
        <v>SIM</v>
      </c>
      <c r="F1466" s="131" t="str">
        <f t="shared" si="72"/>
        <v>SIM</v>
      </c>
      <c r="G1466" s="132">
        <v>42384</v>
      </c>
      <c r="H1466" s="119" t="s">
        <v>87</v>
      </c>
      <c r="I1466" s="119" t="s">
        <v>357</v>
      </c>
      <c r="J1466" s="119">
        <v>192</v>
      </c>
      <c r="K1466" s="119">
        <v>448</v>
      </c>
      <c r="L1466" s="119">
        <v>8</v>
      </c>
      <c r="M1466" s="119">
        <v>8</v>
      </c>
      <c r="N1466" s="119">
        <v>16</v>
      </c>
      <c r="O1466" s="119" t="s">
        <v>46</v>
      </c>
      <c r="P1466" s="119" t="s">
        <v>46</v>
      </c>
      <c r="Q1466" s="133" t="s">
        <v>43</v>
      </c>
      <c r="R1466" s="134" t="s">
        <v>18</v>
      </c>
      <c r="S1466" s="134" t="s">
        <v>8851</v>
      </c>
      <c r="T1466" s="134" t="s">
        <v>63</v>
      </c>
      <c r="U1466" s="119">
        <v>14</v>
      </c>
      <c r="V1466" s="134">
        <v>11055</v>
      </c>
      <c r="W1466" s="103" t="s">
        <v>5459</v>
      </c>
      <c r="X1466" s="136" t="str">
        <f t="shared" si="73"/>
        <v>11055SCRRV</v>
      </c>
      <c r="Y1466" s="137" t="s">
        <v>5460</v>
      </c>
      <c r="Z1466" s="119" t="s">
        <v>5461</v>
      </c>
      <c r="AA1466" s="119" t="s">
        <v>872</v>
      </c>
      <c r="AB1466" s="131" t="s">
        <v>5462</v>
      </c>
      <c r="AC1466" s="119" t="s">
        <v>52</v>
      </c>
      <c r="AD1466" s="119" t="s">
        <v>42</v>
      </c>
      <c r="AE1466" s="119" t="s">
        <v>5463</v>
      </c>
      <c r="AF1466" s="119" t="s">
        <v>5464</v>
      </c>
      <c r="AG1466" s="119" t="s">
        <v>5465</v>
      </c>
      <c r="AH1466" s="119"/>
      <c r="AI1466" s="138" t="s">
        <v>3645</v>
      </c>
      <c r="AJ1466" s="133" t="s">
        <v>57</v>
      </c>
      <c r="AK1466" s="133" t="s">
        <v>58</v>
      </c>
      <c r="AL1466" s="133"/>
      <c r="AM1466" s="133"/>
      <c r="AN1466" s="133" t="s">
        <v>42</v>
      </c>
      <c r="AO1466" s="133" t="s">
        <v>42</v>
      </c>
      <c r="AP1466" s="133" t="s">
        <v>56</v>
      </c>
      <c r="AQ1466" s="133" t="s">
        <v>56</v>
      </c>
      <c r="AR1466" s="137"/>
      <c r="AS1466" s="137"/>
      <c r="AT1466" s="137" t="s">
        <v>5466</v>
      </c>
      <c r="AU1466" s="133">
        <v>1003332541</v>
      </c>
      <c r="AV1466" s="133" t="s">
        <v>5467</v>
      </c>
      <c r="AW1466" s="133" t="s">
        <v>5468</v>
      </c>
      <c r="AX1466" s="138"/>
      <c r="AY1466" s="138"/>
      <c r="AZ1466" s="138"/>
      <c r="BA1466" s="138"/>
      <c r="BB1466" s="138"/>
      <c r="BC1466" s="300">
        <v>1892063257</v>
      </c>
      <c r="BD1466" s="300" t="s">
        <v>10250</v>
      </c>
      <c r="BE1466" s="138"/>
    </row>
    <row r="1467" spans="1:57" s="140" customFormat="1" ht="12" customHeight="1">
      <c r="A1467" s="119">
        <v>2015</v>
      </c>
      <c r="B1467" s="119" t="s">
        <v>355</v>
      </c>
      <c r="C1467" s="119" t="s">
        <v>5432</v>
      </c>
      <c r="D1467" s="131">
        <v>5700318573</v>
      </c>
      <c r="E1467" s="131" t="str">
        <f t="shared" si="71"/>
        <v>SIM</v>
      </c>
      <c r="F1467" s="131" t="str">
        <f t="shared" si="72"/>
        <v>SIM</v>
      </c>
      <c r="G1467" s="132">
        <v>42296</v>
      </c>
      <c r="H1467" s="119" t="s">
        <v>87</v>
      </c>
      <c r="I1467" s="119" t="s">
        <v>357</v>
      </c>
      <c r="J1467" s="119">
        <v>192</v>
      </c>
      <c r="K1467" s="119">
        <v>448</v>
      </c>
      <c r="L1467" s="119">
        <v>8</v>
      </c>
      <c r="M1467" s="119">
        <v>8</v>
      </c>
      <c r="N1467" s="119">
        <v>16</v>
      </c>
      <c r="O1467" s="119" t="s">
        <v>46</v>
      </c>
      <c r="P1467" s="119" t="s">
        <v>46</v>
      </c>
      <c r="Q1467" s="133" t="s">
        <v>43</v>
      </c>
      <c r="R1467" s="134" t="s">
        <v>18</v>
      </c>
      <c r="S1467" s="134" t="s">
        <v>8851</v>
      </c>
      <c r="T1467" s="134" t="s">
        <v>63</v>
      </c>
      <c r="U1467" s="119">
        <v>18</v>
      </c>
      <c r="V1467" s="134">
        <v>11250</v>
      </c>
      <c r="W1467" s="103" t="s">
        <v>5508</v>
      </c>
      <c r="X1467" s="136" t="str">
        <f t="shared" si="73"/>
        <v>11250MPRVM</v>
      </c>
      <c r="Y1467" s="137" t="s">
        <v>5509</v>
      </c>
      <c r="Z1467" s="119" t="s">
        <v>5510</v>
      </c>
      <c r="AA1467" s="119" t="s">
        <v>1564</v>
      </c>
      <c r="AB1467" s="131" t="s">
        <v>5511</v>
      </c>
      <c r="AC1467" s="119" t="s">
        <v>52</v>
      </c>
      <c r="AD1467" s="119" t="s">
        <v>42</v>
      </c>
      <c r="AE1467" s="119" t="s">
        <v>5512</v>
      </c>
      <c r="AF1467" s="119" t="s">
        <v>54</v>
      </c>
      <c r="AG1467" s="138" t="s">
        <v>55</v>
      </c>
      <c r="AH1467" s="138"/>
      <c r="AI1467" s="138" t="s">
        <v>3645</v>
      </c>
      <c r="AJ1467" s="133" t="s">
        <v>57</v>
      </c>
      <c r="AK1467" s="133" t="s">
        <v>58</v>
      </c>
      <c r="AL1467" s="133"/>
      <c r="AM1467" s="133"/>
      <c r="AN1467" s="133" t="s">
        <v>42</v>
      </c>
      <c r="AO1467" s="133" t="s">
        <v>42</v>
      </c>
      <c r="AP1467" s="133" t="s">
        <v>56</v>
      </c>
      <c r="AQ1467" s="133" t="s">
        <v>56</v>
      </c>
      <c r="AR1467" s="137"/>
      <c r="AS1467" s="137"/>
      <c r="AT1467" s="137"/>
      <c r="AU1467" s="133" t="s">
        <v>8190</v>
      </c>
      <c r="AV1467" s="133" t="s">
        <v>5513</v>
      </c>
      <c r="AW1467" s="133" t="s">
        <v>5514</v>
      </c>
      <c r="AX1467" s="138"/>
      <c r="AY1467" s="138"/>
      <c r="AZ1467" s="138"/>
      <c r="BA1467" s="138"/>
      <c r="BB1467" s="138"/>
      <c r="BC1467" s="300">
        <v>1892063257</v>
      </c>
      <c r="BD1467" s="300" t="s">
        <v>10251</v>
      </c>
      <c r="BE1467" s="138"/>
    </row>
    <row r="1468" spans="1:57" s="140" customFormat="1" ht="12" customHeight="1">
      <c r="A1468" s="119">
        <v>2015</v>
      </c>
      <c r="B1468" s="119" t="s">
        <v>355</v>
      </c>
      <c r="C1468" s="119" t="s">
        <v>5432</v>
      </c>
      <c r="D1468" s="131">
        <v>5700290425</v>
      </c>
      <c r="E1468" s="131" t="str">
        <f t="shared" si="71"/>
        <v>SIM</v>
      </c>
      <c r="F1468" s="131" t="str">
        <f t="shared" si="72"/>
        <v>SIM</v>
      </c>
      <c r="G1468" s="132">
        <v>42262</v>
      </c>
      <c r="H1468" s="119" t="s">
        <v>87</v>
      </c>
      <c r="I1468" s="119" t="s">
        <v>357</v>
      </c>
      <c r="J1468" s="119">
        <v>64</v>
      </c>
      <c r="K1468" s="119">
        <v>128</v>
      </c>
      <c r="L1468" s="119">
        <v>8</v>
      </c>
      <c r="M1468" s="119">
        <v>8</v>
      </c>
      <c r="N1468" s="119">
        <v>16</v>
      </c>
      <c r="O1468" s="119" t="s">
        <v>46</v>
      </c>
      <c r="P1468" s="119" t="s">
        <v>46</v>
      </c>
      <c r="Q1468" s="133" t="s">
        <v>46</v>
      </c>
      <c r="R1468" s="134" t="s">
        <v>18</v>
      </c>
      <c r="S1468" s="134" t="s">
        <v>8851</v>
      </c>
      <c r="T1468" s="134" t="s">
        <v>5433</v>
      </c>
      <c r="U1468" s="119">
        <v>19</v>
      </c>
      <c r="V1468" s="134" t="s">
        <v>3783</v>
      </c>
      <c r="W1468" s="103" t="s">
        <v>5632</v>
      </c>
      <c r="X1468" s="136" t="str">
        <f t="shared" si="73"/>
        <v>11474PISOI</v>
      </c>
      <c r="Y1468" s="137" t="s">
        <v>10759</v>
      </c>
      <c r="Z1468" s="119" t="s">
        <v>1595</v>
      </c>
      <c r="AA1468" s="119" t="s">
        <v>75</v>
      </c>
      <c r="AB1468" s="131" t="s">
        <v>5633</v>
      </c>
      <c r="AC1468" s="119" t="s">
        <v>87</v>
      </c>
      <c r="AD1468" s="119" t="s">
        <v>42</v>
      </c>
      <c r="AE1468" s="119" t="s">
        <v>679</v>
      </c>
      <c r="AF1468" s="119" t="s">
        <v>89</v>
      </c>
      <c r="AG1468" s="119" t="s">
        <v>90</v>
      </c>
      <c r="AH1468" s="142"/>
      <c r="AI1468" s="138" t="s">
        <v>5443</v>
      </c>
      <c r="AJ1468" s="133" t="s">
        <v>58</v>
      </c>
      <c r="AK1468" s="133" t="s">
        <v>57</v>
      </c>
      <c r="AL1468" s="133"/>
      <c r="AM1468" s="133"/>
      <c r="AN1468" s="133" t="s">
        <v>42</v>
      </c>
      <c r="AO1468" s="133" t="s">
        <v>42</v>
      </c>
      <c r="AP1468" s="133" t="s">
        <v>56</v>
      </c>
      <c r="AQ1468" s="133" t="s">
        <v>56</v>
      </c>
      <c r="AR1468" s="137"/>
      <c r="AS1468" s="137"/>
      <c r="AT1468" s="137"/>
      <c r="AU1468" s="133">
        <v>1003674680</v>
      </c>
      <c r="AV1468" s="133" t="s">
        <v>5634</v>
      </c>
      <c r="AW1468" s="133" t="s">
        <v>5635</v>
      </c>
      <c r="AX1468" s="138"/>
      <c r="AY1468" s="138"/>
      <c r="AZ1468" s="138"/>
      <c r="BA1468" s="138"/>
      <c r="BB1468" s="138"/>
      <c r="BC1468" s="300">
        <v>1892063257</v>
      </c>
      <c r="BD1468" s="300" t="s">
        <v>10252</v>
      </c>
      <c r="BE1468" s="138"/>
    </row>
    <row r="1469" spans="1:57" s="140" customFormat="1" ht="12" customHeight="1">
      <c r="A1469" s="119">
        <v>2015</v>
      </c>
      <c r="B1469" s="119" t="s">
        <v>355</v>
      </c>
      <c r="C1469" s="119" t="s">
        <v>5432</v>
      </c>
      <c r="D1469" s="131">
        <v>5700290472</v>
      </c>
      <c r="E1469" s="131" t="str">
        <f t="shared" si="71"/>
        <v>SIM</v>
      </c>
      <c r="F1469" s="131" t="str">
        <f t="shared" si="72"/>
        <v>SIM</v>
      </c>
      <c r="G1469" s="132">
        <v>42124</v>
      </c>
      <c r="H1469" s="119" t="s">
        <v>87</v>
      </c>
      <c r="I1469" s="119" t="s">
        <v>357</v>
      </c>
      <c r="J1469" s="119">
        <v>192</v>
      </c>
      <c r="K1469" s="119">
        <v>448</v>
      </c>
      <c r="L1469" s="119">
        <v>8</v>
      </c>
      <c r="M1469" s="119">
        <v>8</v>
      </c>
      <c r="N1469" s="119">
        <v>16</v>
      </c>
      <c r="O1469" s="119" t="s">
        <v>46</v>
      </c>
      <c r="P1469" s="119" t="s">
        <v>46</v>
      </c>
      <c r="Q1469" s="133" t="s">
        <v>43</v>
      </c>
      <c r="R1469" s="134" t="s">
        <v>18</v>
      </c>
      <c r="S1469" s="134" t="s">
        <v>8851</v>
      </c>
      <c r="T1469" s="134" t="s">
        <v>63</v>
      </c>
      <c r="U1469" s="119">
        <v>13</v>
      </c>
      <c r="V1469" s="134">
        <v>11290</v>
      </c>
      <c r="W1469" s="103" t="s">
        <v>5554</v>
      </c>
      <c r="X1469" s="136" t="str">
        <f t="shared" si="73"/>
        <v>11290BCTTQ</v>
      </c>
      <c r="Y1469" s="137" t="s">
        <v>10788</v>
      </c>
      <c r="Z1469" s="119" t="s">
        <v>2363</v>
      </c>
      <c r="AA1469" s="119" t="s">
        <v>295</v>
      </c>
      <c r="AB1469" s="131" t="s">
        <v>5555</v>
      </c>
      <c r="AC1469" s="119" t="s">
        <v>348</v>
      </c>
      <c r="AD1469" s="119" t="s">
        <v>42</v>
      </c>
      <c r="AE1469" s="119" t="s">
        <v>2365</v>
      </c>
      <c r="AF1469" s="119" t="s">
        <v>744</v>
      </c>
      <c r="AG1469" s="119" t="s">
        <v>745</v>
      </c>
      <c r="AH1469" s="119"/>
      <c r="AI1469" s="138" t="s">
        <v>1124</v>
      </c>
      <c r="AJ1469" s="133" t="s">
        <v>57</v>
      </c>
      <c r="AK1469" s="133" t="s">
        <v>58</v>
      </c>
      <c r="AL1469" s="133"/>
      <c r="AM1469" s="133"/>
      <c r="AN1469" s="133" t="s">
        <v>42</v>
      </c>
      <c r="AO1469" s="133" t="s">
        <v>42</v>
      </c>
      <c r="AP1469" s="133" t="s">
        <v>56</v>
      </c>
      <c r="AQ1469" s="133" t="s">
        <v>56</v>
      </c>
      <c r="AR1469" s="137"/>
      <c r="AS1469" s="137"/>
      <c r="AT1469" s="137"/>
      <c r="AU1469" s="145">
        <v>1003676364</v>
      </c>
      <c r="AV1469" s="133" t="s">
        <v>5556</v>
      </c>
      <c r="AW1469" s="133" t="s">
        <v>5557</v>
      </c>
      <c r="AX1469" s="138"/>
      <c r="AY1469" s="138"/>
      <c r="AZ1469" s="138"/>
      <c r="BA1469" s="138"/>
      <c r="BB1469" s="138"/>
      <c r="BC1469" s="300">
        <v>1892063257</v>
      </c>
      <c r="BD1469" s="300" t="s">
        <v>10253</v>
      </c>
      <c r="BE1469" s="138"/>
    </row>
    <row r="1470" spans="1:57" s="140" customFormat="1" ht="12" customHeight="1">
      <c r="A1470" s="119">
        <v>2015</v>
      </c>
      <c r="B1470" s="119" t="s">
        <v>355</v>
      </c>
      <c r="C1470" s="119" t="s">
        <v>5432</v>
      </c>
      <c r="D1470" s="131">
        <v>5700290466</v>
      </c>
      <c r="E1470" s="131" t="str">
        <f t="shared" si="71"/>
        <v>SIM</v>
      </c>
      <c r="F1470" s="131" t="str">
        <f t="shared" si="72"/>
        <v>SIM</v>
      </c>
      <c r="G1470" s="132">
        <v>42124</v>
      </c>
      <c r="H1470" s="119" t="s">
        <v>87</v>
      </c>
      <c r="I1470" s="119" t="s">
        <v>357</v>
      </c>
      <c r="J1470" s="119">
        <v>192</v>
      </c>
      <c r="K1470" s="119">
        <v>448</v>
      </c>
      <c r="L1470" s="119">
        <v>8</v>
      </c>
      <c r="M1470" s="119">
        <v>8</v>
      </c>
      <c r="N1470" s="119">
        <v>16</v>
      </c>
      <c r="O1470" s="119" t="s">
        <v>46</v>
      </c>
      <c r="P1470" s="119" t="s">
        <v>46</v>
      </c>
      <c r="Q1470" s="133" t="s">
        <v>43</v>
      </c>
      <c r="R1470" s="134" t="s">
        <v>18</v>
      </c>
      <c r="S1470" s="134" t="s">
        <v>8851</v>
      </c>
      <c r="T1470" s="134" t="s">
        <v>63</v>
      </c>
      <c r="U1470" s="119">
        <v>13</v>
      </c>
      <c r="V1470" s="134">
        <v>11290</v>
      </c>
      <c r="W1470" s="103" t="s">
        <v>5558</v>
      </c>
      <c r="X1470" s="136" t="str">
        <f t="shared" si="73"/>
        <v xml:space="preserve">11290BCTTR </v>
      </c>
      <c r="Y1470" s="137" t="s">
        <v>10787</v>
      </c>
      <c r="Z1470" s="119" t="s">
        <v>2363</v>
      </c>
      <c r="AA1470" s="119" t="s">
        <v>295</v>
      </c>
      <c r="AB1470" s="131" t="s">
        <v>5559</v>
      </c>
      <c r="AC1470" s="119" t="s">
        <v>348</v>
      </c>
      <c r="AD1470" s="119" t="s">
        <v>42</v>
      </c>
      <c r="AE1470" s="119" t="s">
        <v>2365</v>
      </c>
      <c r="AF1470" s="119" t="s">
        <v>744</v>
      </c>
      <c r="AG1470" s="119" t="s">
        <v>745</v>
      </c>
      <c r="AH1470" s="119"/>
      <c r="AI1470" s="138" t="s">
        <v>1124</v>
      </c>
      <c r="AJ1470" s="133" t="s">
        <v>57</v>
      </c>
      <c r="AK1470" s="133" t="s">
        <v>58</v>
      </c>
      <c r="AL1470" s="133"/>
      <c r="AM1470" s="133"/>
      <c r="AN1470" s="133" t="s">
        <v>42</v>
      </c>
      <c r="AO1470" s="133" t="s">
        <v>42</v>
      </c>
      <c r="AP1470" s="133" t="s">
        <v>56</v>
      </c>
      <c r="AQ1470" s="133" t="s">
        <v>56</v>
      </c>
      <c r="AR1470" s="137"/>
      <c r="AS1470" s="137"/>
      <c r="AT1470" s="137"/>
      <c r="AU1470" s="145">
        <v>1003676305</v>
      </c>
      <c r="AV1470" s="133" t="s">
        <v>5556</v>
      </c>
      <c r="AW1470" s="133" t="s">
        <v>5557</v>
      </c>
      <c r="AX1470" s="138"/>
      <c r="AY1470" s="138"/>
      <c r="AZ1470" s="138"/>
      <c r="BA1470" s="138"/>
      <c r="BB1470" s="138"/>
      <c r="BC1470" s="300">
        <v>1892063257</v>
      </c>
      <c r="BD1470" s="300" t="s">
        <v>10254</v>
      </c>
      <c r="BE1470" s="138"/>
    </row>
    <row r="1471" spans="1:57" s="140" customFormat="1" ht="12" customHeight="1">
      <c r="A1471" s="119">
        <v>2015</v>
      </c>
      <c r="B1471" s="119" t="s">
        <v>355</v>
      </c>
      <c r="C1471" s="119" t="s">
        <v>5432</v>
      </c>
      <c r="D1471" s="131">
        <v>5700290487</v>
      </c>
      <c r="E1471" s="131" t="str">
        <f t="shared" si="71"/>
        <v>SIM</v>
      </c>
      <c r="F1471" s="131" t="str">
        <f t="shared" si="72"/>
        <v>SIM</v>
      </c>
      <c r="G1471" s="132">
        <v>42124</v>
      </c>
      <c r="H1471" s="119" t="s">
        <v>87</v>
      </c>
      <c r="I1471" s="119" t="s">
        <v>357</v>
      </c>
      <c r="J1471" s="119">
        <v>192</v>
      </c>
      <c r="K1471" s="119">
        <v>448</v>
      </c>
      <c r="L1471" s="119">
        <v>8</v>
      </c>
      <c r="M1471" s="119">
        <v>8</v>
      </c>
      <c r="N1471" s="119">
        <v>16</v>
      </c>
      <c r="O1471" s="119" t="s">
        <v>46</v>
      </c>
      <c r="P1471" s="119" t="s">
        <v>46</v>
      </c>
      <c r="Q1471" s="133" t="s">
        <v>43</v>
      </c>
      <c r="R1471" s="134" t="s">
        <v>18</v>
      </c>
      <c r="S1471" s="134" t="s">
        <v>8851</v>
      </c>
      <c r="T1471" s="134" t="s">
        <v>63</v>
      </c>
      <c r="U1471" s="119">
        <v>19</v>
      </c>
      <c r="V1471" s="134">
        <v>11536</v>
      </c>
      <c r="W1471" s="103" t="s">
        <v>5644</v>
      </c>
      <c r="X1471" s="136" t="str">
        <f t="shared" si="73"/>
        <v>11536MBUAM</v>
      </c>
      <c r="Y1471" s="137" t="s">
        <v>5645</v>
      </c>
      <c r="Z1471" s="119" t="s">
        <v>5646</v>
      </c>
      <c r="AA1471" s="119" t="s">
        <v>5647</v>
      </c>
      <c r="AB1471" s="131" t="s">
        <v>5648</v>
      </c>
      <c r="AC1471" s="119" t="s">
        <v>87</v>
      </c>
      <c r="AD1471" s="119" t="s">
        <v>5649</v>
      </c>
      <c r="AE1471" s="119" t="s">
        <v>679</v>
      </c>
      <c r="AF1471" s="119" t="s">
        <v>89</v>
      </c>
      <c r="AG1471" s="119" t="s">
        <v>90</v>
      </c>
      <c r="AH1471" s="119"/>
      <c r="AI1471" s="138" t="s">
        <v>5443</v>
      </c>
      <c r="AJ1471" s="133" t="s">
        <v>58</v>
      </c>
      <c r="AK1471" s="133" t="s">
        <v>57</v>
      </c>
      <c r="AL1471" s="133"/>
      <c r="AM1471" s="133"/>
      <c r="AN1471" s="133" t="s">
        <v>42</v>
      </c>
      <c r="AO1471" s="133" t="s">
        <v>42</v>
      </c>
      <c r="AP1471" s="133" t="s">
        <v>56</v>
      </c>
      <c r="AQ1471" s="133" t="s">
        <v>56</v>
      </c>
      <c r="AR1471" s="137"/>
      <c r="AS1471" s="137"/>
      <c r="AT1471" s="137"/>
      <c r="AU1471" s="133">
        <v>1003674400</v>
      </c>
      <c r="AV1471" s="133" t="s">
        <v>5650</v>
      </c>
      <c r="AW1471" s="133" t="s">
        <v>5651</v>
      </c>
      <c r="AX1471" s="138"/>
      <c r="AY1471" s="138"/>
      <c r="AZ1471" s="138"/>
      <c r="BA1471" s="138"/>
      <c r="BB1471" s="138"/>
      <c r="BC1471" s="300">
        <v>1892063257</v>
      </c>
      <c r="BD1471" s="300" t="s">
        <v>10255</v>
      </c>
      <c r="BE1471" s="138"/>
    </row>
    <row r="1472" spans="1:57" s="140" customFormat="1" ht="12" customHeight="1">
      <c r="A1472" s="119">
        <v>2015</v>
      </c>
      <c r="B1472" s="119" t="s">
        <v>355</v>
      </c>
      <c r="C1472" s="119" t="s">
        <v>5432</v>
      </c>
      <c r="D1472" s="131">
        <v>5700290499</v>
      </c>
      <c r="E1472" s="131" t="str">
        <f t="shared" si="71"/>
        <v>SIM</v>
      </c>
      <c r="F1472" s="131" t="str">
        <f t="shared" si="72"/>
        <v>SIM</v>
      </c>
      <c r="G1472" s="132">
        <v>42272</v>
      </c>
      <c r="H1472" s="119" t="s">
        <v>87</v>
      </c>
      <c r="I1472" s="119" t="s">
        <v>357</v>
      </c>
      <c r="J1472" s="119">
        <v>192</v>
      </c>
      <c r="K1472" s="119">
        <v>448</v>
      </c>
      <c r="L1472" s="119">
        <v>8</v>
      </c>
      <c r="M1472" s="119">
        <v>8</v>
      </c>
      <c r="N1472" s="119">
        <v>16</v>
      </c>
      <c r="O1472" s="119" t="s">
        <v>46</v>
      </c>
      <c r="P1472" s="119" t="s">
        <v>46</v>
      </c>
      <c r="Q1472" s="133" t="s">
        <v>43</v>
      </c>
      <c r="R1472" s="134" t="s">
        <v>18</v>
      </c>
      <c r="S1472" s="134" t="s">
        <v>8851</v>
      </c>
      <c r="T1472" s="134" t="s">
        <v>63</v>
      </c>
      <c r="U1472" s="119">
        <v>18</v>
      </c>
      <c r="V1472" s="134">
        <v>11050</v>
      </c>
      <c r="W1472" s="103" t="s">
        <v>5453</v>
      </c>
      <c r="X1472" s="136" t="str">
        <f t="shared" si="73"/>
        <v>11050RPUHL</v>
      </c>
      <c r="Y1472" s="137" t="s">
        <v>5454</v>
      </c>
      <c r="Z1472" s="119" t="s">
        <v>5455</v>
      </c>
      <c r="AA1472" s="119" t="s">
        <v>1112</v>
      </c>
      <c r="AB1472" s="131" t="s">
        <v>5456</v>
      </c>
      <c r="AC1472" s="119" t="s">
        <v>52</v>
      </c>
      <c r="AD1472" s="119" t="s">
        <v>42</v>
      </c>
      <c r="AE1472" s="119" t="s">
        <v>2870</v>
      </c>
      <c r="AF1472" s="119" t="s">
        <v>54</v>
      </c>
      <c r="AG1472" s="119" t="s">
        <v>55</v>
      </c>
      <c r="AH1472" s="119"/>
      <c r="AI1472" s="138" t="s">
        <v>3645</v>
      </c>
      <c r="AJ1472" s="133" t="s">
        <v>57</v>
      </c>
      <c r="AK1472" s="133" t="s">
        <v>58</v>
      </c>
      <c r="AL1472" s="133"/>
      <c r="AM1472" s="133"/>
      <c r="AN1472" s="133" t="s">
        <v>42</v>
      </c>
      <c r="AO1472" s="133" t="s">
        <v>42</v>
      </c>
      <c r="AP1472" s="133" t="s">
        <v>56</v>
      </c>
      <c r="AQ1472" s="133" t="s">
        <v>56</v>
      </c>
      <c r="AR1472" s="137"/>
      <c r="AS1472" s="137"/>
      <c r="AT1472" s="137"/>
      <c r="AU1472" s="109">
        <v>1003674450</v>
      </c>
      <c r="AV1472" s="133" t="s">
        <v>5457</v>
      </c>
      <c r="AW1472" s="133" t="s">
        <v>5458</v>
      </c>
      <c r="AX1472" s="138"/>
      <c r="AY1472" s="138"/>
      <c r="AZ1472" s="138"/>
      <c r="BA1472" s="138"/>
      <c r="BB1472" s="138"/>
      <c r="BC1472" s="300">
        <v>1892063257</v>
      </c>
      <c r="BD1472" s="300" t="s">
        <v>10256</v>
      </c>
      <c r="BE1472" s="138"/>
    </row>
    <row r="1473" spans="1:57" s="140" customFormat="1" ht="12" customHeight="1">
      <c r="A1473" s="119">
        <v>2015</v>
      </c>
      <c r="B1473" s="119" t="s">
        <v>355</v>
      </c>
      <c r="C1473" s="119" t="s">
        <v>5432</v>
      </c>
      <c r="D1473" s="131">
        <v>5700290451</v>
      </c>
      <c r="E1473" s="131" t="str">
        <f t="shared" si="71"/>
        <v>SIM</v>
      </c>
      <c r="F1473" s="131" t="str">
        <f t="shared" si="72"/>
        <v>SIM</v>
      </c>
      <c r="G1473" s="132">
        <v>42153</v>
      </c>
      <c r="H1473" s="119" t="s">
        <v>87</v>
      </c>
      <c r="I1473" s="119" t="s">
        <v>357</v>
      </c>
      <c r="J1473" s="119">
        <v>192</v>
      </c>
      <c r="K1473" s="119">
        <v>448</v>
      </c>
      <c r="L1473" s="119">
        <v>8</v>
      </c>
      <c r="M1473" s="119">
        <v>8</v>
      </c>
      <c r="N1473" s="119">
        <v>16</v>
      </c>
      <c r="O1473" s="119" t="s">
        <v>46</v>
      </c>
      <c r="P1473" s="119" t="s">
        <v>46</v>
      </c>
      <c r="Q1473" s="133" t="s">
        <v>43</v>
      </c>
      <c r="R1473" s="134" t="s">
        <v>18</v>
      </c>
      <c r="S1473" s="134" t="s">
        <v>8851</v>
      </c>
      <c r="T1473" s="134" t="s">
        <v>63</v>
      </c>
      <c r="U1473" s="119">
        <v>16</v>
      </c>
      <c r="V1473" s="134">
        <v>11369</v>
      </c>
      <c r="W1473" s="103" t="s">
        <v>5591</v>
      </c>
      <c r="X1473" s="136" t="str">
        <f t="shared" si="73"/>
        <v>11369MOUKA</v>
      </c>
      <c r="Y1473" s="137" t="s">
        <v>10767</v>
      </c>
      <c r="Z1473" s="109" t="s">
        <v>8410</v>
      </c>
      <c r="AA1473" s="119" t="s">
        <v>576</v>
      </c>
      <c r="AB1473" s="131" t="s">
        <v>5592</v>
      </c>
      <c r="AC1473" s="119" t="s">
        <v>52</v>
      </c>
      <c r="AD1473" s="119" t="s">
        <v>42</v>
      </c>
      <c r="AE1473" s="119" t="s">
        <v>578</v>
      </c>
      <c r="AF1473" s="119" t="s">
        <v>98</v>
      </c>
      <c r="AG1473" s="119" t="s">
        <v>99</v>
      </c>
      <c r="AH1473" s="119"/>
      <c r="AI1473" s="138" t="s">
        <v>3659</v>
      </c>
      <c r="AJ1473" s="133" t="s">
        <v>58</v>
      </c>
      <c r="AK1473" s="133" t="s">
        <v>57</v>
      </c>
      <c r="AL1473" s="133"/>
      <c r="AM1473" s="133"/>
      <c r="AN1473" s="133" t="s">
        <v>42</v>
      </c>
      <c r="AO1473" s="133" t="s">
        <v>42</v>
      </c>
      <c r="AP1473" s="133" t="s">
        <v>56</v>
      </c>
      <c r="AQ1473" s="133" t="s">
        <v>56</v>
      </c>
      <c r="AR1473" s="137"/>
      <c r="AS1473" s="137"/>
      <c r="AT1473" s="137"/>
      <c r="AU1473" s="133">
        <v>1003675040</v>
      </c>
      <c r="AV1473" s="133" t="s">
        <v>5593</v>
      </c>
      <c r="AW1473" s="133" t="s">
        <v>5594</v>
      </c>
      <c r="AX1473" s="138"/>
      <c r="AY1473" s="138"/>
      <c r="AZ1473" s="138"/>
      <c r="BA1473" s="138"/>
      <c r="BB1473" s="138"/>
      <c r="BC1473" s="300">
        <v>1892063257</v>
      </c>
      <c r="BD1473" s="300" t="s">
        <v>10257</v>
      </c>
      <c r="BE1473" s="138"/>
    </row>
    <row r="1474" spans="1:57" s="140" customFormat="1" ht="12" customHeight="1">
      <c r="A1474" s="119">
        <v>2015</v>
      </c>
      <c r="B1474" s="119" t="s">
        <v>355</v>
      </c>
      <c r="C1474" s="119" t="s">
        <v>5432</v>
      </c>
      <c r="D1474" s="131">
        <v>5700290454</v>
      </c>
      <c r="E1474" s="131" t="str">
        <f t="shared" si="71"/>
        <v>SIM</v>
      </c>
      <c r="F1474" s="131" t="str">
        <f t="shared" si="72"/>
        <v>SIM</v>
      </c>
      <c r="G1474" s="132">
        <v>42153</v>
      </c>
      <c r="H1474" s="119" t="s">
        <v>87</v>
      </c>
      <c r="I1474" s="119" t="s">
        <v>357</v>
      </c>
      <c r="J1474" s="119">
        <v>192</v>
      </c>
      <c r="K1474" s="119">
        <v>448</v>
      </c>
      <c r="L1474" s="119">
        <v>8</v>
      </c>
      <c r="M1474" s="119">
        <v>8</v>
      </c>
      <c r="N1474" s="119">
        <v>16</v>
      </c>
      <c r="O1474" s="119" t="s">
        <v>46</v>
      </c>
      <c r="P1474" s="119" t="s">
        <v>46</v>
      </c>
      <c r="Q1474" s="133" t="s">
        <v>43</v>
      </c>
      <c r="R1474" s="134" t="s">
        <v>18</v>
      </c>
      <c r="S1474" s="134" t="s">
        <v>8851</v>
      </c>
      <c r="T1474" s="134" t="s">
        <v>63</v>
      </c>
      <c r="U1474" s="119">
        <v>16</v>
      </c>
      <c r="V1474" s="134">
        <v>11369</v>
      </c>
      <c r="W1474" s="103" t="s">
        <v>5595</v>
      </c>
      <c r="X1474" s="136" t="str">
        <f t="shared" si="73"/>
        <v>11369MOUKB</v>
      </c>
      <c r="Y1474" s="137" t="s">
        <v>10766</v>
      </c>
      <c r="Z1474" s="109" t="s">
        <v>8410</v>
      </c>
      <c r="AA1474" s="119" t="s">
        <v>576</v>
      </c>
      <c r="AB1474" s="131" t="s">
        <v>5596</v>
      </c>
      <c r="AC1474" s="119" t="s">
        <v>52</v>
      </c>
      <c r="AD1474" s="119" t="s">
        <v>42</v>
      </c>
      <c r="AE1474" s="119" t="s">
        <v>578</v>
      </c>
      <c r="AF1474" s="119" t="s">
        <v>98</v>
      </c>
      <c r="AG1474" s="119" t="s">
        <v>99</v>
      </c>
      <c r="AH1474" s="119"/>
      <c r="AI1474" s="138" t="s">
        <v>3659</v>
      </c>
      <c r="AJ1474" s="133" t="s">
        <v>58</v>
      </c>
      <c r="AK1474" s="133" t="s">
        <v>57</v>
      </c>
      <c r="AL1474" s="133"/>
      <c r="AM1474" s="133"/>
      <c r="AN1474" s="133" t="s">
        <v>42</v>
      </c>
      <c r="AO1474" s="133" t="s">
        <v>42</v>
      </c>
      <c r="AP1474" s="133" t="s">
        <v>56</v>
      </c>
      <c r="AQ1474" s="133" t="s">
        <v>56</v>
      </c>
      <c r="AR1474" s="137"/>
      <c r="AS1474" s="137"/>
      <c r="AT1474" s="137"/>
      <c r="AU1474" s="133">
        <v>1003675031</v>
      </c>
      <c r="AV1474" s="133" t="s">
        <v>5597</v>
      </c>
      <c r="AW1474" s="133" t="s">
        <v>5598</v>
      </c>
      <c r="AX1474" s="138"/>
      <c r="AY1474" s="138"/>
      <c r="AZ1474" s="138"/>
      <c r="BA1474" s="138"/>
      <c r="BB1474" s="138"/>
      <c r="BC1474" s="300">
        <v>1892063257</v>
      </c>
      <c r="BD1474" s="300" t="s">
        <v>10258</v>
      </c>
      <c r="BE1474" s="138"/>
    </row>
    <row r="1475" spans="1:57" s="140" customFormat="1" ht="12" customHeight="1">
      <c r="A1475" s="119">
        <v>2015</v>
      </c>
      <c r="B1475" s="119" t="s">
        <v>355</v>
      </c>
      <c r="C1475" s="119" t="s">
        <v>5432</v>
      </c>
      <c r="D1475" s="131">
        <v>5700290475</v>
      </c>
      <c r="E1475" s="131" t="str">
        <f t="shared" si="71"/>
        <v>SIM</v>
      </c>
      <c r="F1475" s="131" t="str">
        <f t="shared" si="72"/>
        <v>SIM</v>
      </c>
      <c r="G1475" s="132">
        <v>42185</v>
      </c>
      <c r="H1475" s="119" t="s">
        <v>87</v>
      </c>
      <c r="I1475" s="119" t="s">
        <v>357</v>
      </c>
      <c r="J1475" s="119">
        <v>192</v>
      </c>
      <c r="K1475" s="119">
        <v>448</v>
      </c>
      <c r="L1475" s="119">
        <v>8</v>
      </c>
      <c r="M1475" s="119">
        <v>8</v>
      </c>
      <c r="N1475" s="119">
        <v>16</v>
      </c>
      <c r="O1475" s="119" t="s">
        <v>46</v>
      </c>
      <c r="P1475" s="119" t="s">
        <v>46</v>
      </c>
      <c r="Q1475" s="133" t="s">
        <v>43</v>
      </c>
      <c r="R1475" s="134" t="s">
        <v>18</v>
      </c>
      <c r="S1475" s="134" t="s">
        <v>8851</v>
      </c>
      <c r="T1475" s="134" t="s">
        <v>63</v>
      </c>
      <c r="U1475" s="119">
        <v>12</v>
      </c>
      <c r="V1475" s="134">
        <v>11563</v>
      </c>
      <c r="W1475" s="103" t="s">
        <v>5668</v>
      </c>
      <c r="X1475" s="136" t="str">
        <f t="shared" si="73"/>
        <v>11563TTUSV</v>
      </c>
      <c r="Y1475" s="137" t="s">
        <v>5669</v>
      </c>
      <c r="Z1475" s="119" t="s">
        <v>656</v>
      </c>
      <c r="AA1475" s="119" t="s">
        <v>4356</v>
      </c>
      <c r="AB1475" s="131" t="s">
        <v>5670</v>
      </c>
      <c r="AC1475" s="119" t="s">
        <v>52</v>
      </c>
      <c r="AD1475" s="119" t="s">
        <v>42</v>
      </c>
      <c r="AE1475" s="119" t="s">
        <v>4348</v>
      </c>
      <c r="AF1475" s="119" t="s">
        <v>78</v>
      </c>
      <c r="AG1475" s="119" t="s">
        <v>79</v>
      </c>
      <c r="AH1475" s="119"/>
      <c r="AI1475" s="138" t="s">
        <v>3920</v>
      </c>
      <c r="AJ1475" s="133" t="s">
        <v>57</v>
      </c>
      <c r="AK1475" s="133" t="s">
        <v>58</v>
      </c>
      <c r="AL1475" s="133"/>
      <c r="AM1475" s="133"/>
      <c r="AN1475" s="133" t="s">
        <v>42</v>
      </c>
      <c r="AO1475" s="133" t="s">
        <v>42</v>
      </c>
      <c r="AP1475" s="133" t="s">
        <v>56</v>
      </c>
      <c r="AQ1475" s="133" t="s">
        <v>56</v>
      </c>
      <c r="AR1475" s="137"/>
      <c r="AS1475" s="137"/>
      <c r="AT1475" s="137"/>
      <c r="AU1475" s="145">
        <v>1003673730</v>
      </c>
      <c r="AV1475" s="133" t="s">
        <v>5671</v>
      </c>
      <c r="AW1475" s="133" t="s">
        <v>5672</v>
      </c>
      <c r="AX1475" s="138"/>
      <c r="AY1475" s="138"/>
      <c r="AZ1475" s="138"/>
      <c r="BA1475" s="138"/>
      <c r="BB1475" s="138"/>
      <c r="BC1475" s="300">
        <v>1892063257</v>
      </c>
      <c r="BD1475" s="300" t="s">
        <v>10259</v>
      </c>
      <c r="BE1475" s="138"/>
    </row>
    <row r="1476" spans="1:57" s="140" customFormat="1" ht="12" customHeight="1">
      <c r="A1476" s="119">
        <v>2015</v>
      </c>
      <c r="B1476" s="119" t="s">
        <v>355</v>
      </c>
      <c r="C1476" s="119" t="s">
        <v>5432</v>
      </c>
      <c r="D1476" s="131">
        <v>5700290478</v>
      </c>
      <c r="E1476" s="131" t="str">
        <f t="shared" si="71"/>
        <v>SIM</v>
      </c>
      <c r="F1476" s="131" t="str">
        <f t="shared" si="72"/>
        <v>SIM</v>
      </c>
      <c r="G1476" s="132">
        <v>42377</v>
      </c>
      <c r="H1476" s="119" t="s">
        <v>87</v>
      </c>
      <c r="I1476" s="119" t="s">
        <v>357</v>
      </c>
      <c r="J1476" s="119">
        <v>192</v>
      </c>
      <c r="K1476" s="119">
        <v>448</v>
      </c>
      <c r="L1476" s="119">
        <v>8</v>
      </c>
      <c r="M1476" s="119">
        <v>8</v>
      </c>
      <c r="N1476" s="119">
        <v>16</v>
      </c>
      <c r="O1476" s="119" t="s">
        <v>46</v>
      </c>
      <c r="P1476" s="119" t="s">
        <v>46</v>
      </c>
      <c r="Q1476" s="133" t="s">
        <v>43</v>
      </c>
      <c r="R1476" s="134" t="s">
        <v>18</v>
      </c>
      <c r="S1476" s="134" t="s">
        <v>8851</v>
      </c>
      <c r="T1476" s="134" t="s">
        <v>63</v>
      </c>
      <c r="U1476" s="119">
        <v>12</v>
      </c>
      <c r="V1476" s="134">
        <v>11563</v>
      </c>
      <c r="W1476" s="103" t="s">
        <v>5663</v>
      </c>
      <c r="X1476" s="136" t="str">
        <f t="shared" si="73"/>
        <v>11563RHUSW </v>
      </c>
      <c r="Y1476" s="137" t="s">
        <v>5664</v>
      </c>
      <c r="Z1476" s="119" t="s">
        <v>656</v>
      </c>
      <c r="AA1476" s="119" t="s">
        <v>669</v>
      </c>
      <c r="AB1476" s="131" t="s">
        <v>5665</v>
      </c>
      <c r="AC1476" s="119" t="s">
        <v>52</v>
      </c>
      <c r="AD1476" s="119" t="s">
        <v>42</v>
      </c>
      <c r="AE1476" s="119" t="s">
        <v>671</v>
      </c>
      <c r="AF1476" s="119" t="s">
        <v>78</v>
      </c>
      <c r="AG1476" s="119" t="s">
        <v>79</v>
      </c>
      <c r="AH1476" s="119"/>
      <c r="AI1476" s="138" t="s">
        <v>3920</v>
      </c>
      <c r="AJ1476" s="133" t="s">
        <v>57</v>
      </c>
      <c r="AK1476" s="133" t="s">
        <v>58</v>
      </c>
      <c r="AL1476" s="133"/>
      <c r="AM1476" s="133"/>
      <c r="AN1476" s="133" t="s">
        <v>42</v>
      </c>
      <c r="AO1476" s="133" t="s">
        <v>42</v>
      </c>
      <c r="AP1476" s="133" t="s">
        <v>56</v>
      </c>
      <c r="AQ1476" s="133" t="s">
        <v>56</v>
      </c>
      <c r="AR1476" s="137"/>
      <c r="AS1476" s="137"/>
      <c r="AT1476" s="137"/>
      <c r="AU1476" s="133" t="s">
        <v>8190</v>
      </c>
      <c r="AV1476" s="133" t="s">
        <v>5666</v>
      </c>
      <c r="AW1476" s="133" t="s">
        <v>5667</v>
      </c>
      <c r="AX1476" s="138"/>
      <c r="AY1476" s="138"/>
      <c r="AZ1476" s="138"/>
      <c r="BA1476" s="138"/>
      <c r="BB1476" s="138"/>
      <c r="BC1476" s="300">
        <v>1892063257</v>
      </c>
      <c r="BD1476" s="300" t="s">
        <v>10260</v>
      </c>
      <c r="BE1476" s="138"/>
    </row>
    <row r="1477" spans="1:57" s="140" customFormat="1" ht="12" customHeight="1">
      <c r="A1477" s="119">
        <v>2015</v>
      </c>
      <c r="B1477" s="119" t="s">
        <v>355</v>
      </c>
      <c r="C1477" s="119" t="s">
        <v>5432</v>
      </c>
      <c r="D1477" s="131">
        <v>5700290481</v>
      </c>
      <c r="E1477" s="131" t="str">
        <f t="shared" si="71"/>
        <v>SIM</v>
      </c>
      <c r="F1477" s="131" t="str">
        <f t="shared" si="72"/>
        <v>SIM</v>
      </c>
      <c r="G1477" s="132">
        <v>42181</v>
      </c>
      <c r="H1477" s="119" t="s">
        <v>87</v>
      </c>
      <c r="I1477" s="119" t="s">
        <v>357</v>
      </c>
      <c r="J1477" s="119">
        <v>192</v>
      </c>
      <c r="K1477" s="119">
        <v>448</v>
      </c>
      <c r="L1477" s="119">
        <v>8</v>
      </c>
      <c r="M1477" s="119">
        <v>8</v>
      </c>
      <c r="N1477" s="119">
        <v>16</v>
      </c>
      <c r="O1477" s="119" t="s">
        <v>46</v>
      </c>
      <c r="P1477" s="119" t="s">
        <v>46</v>
      </c>
      <c r="Q1477" s="133" t="s">
        <v>43</v>
      </c>
      <c r="R1477" s="134" t="s">
        <v>18</v>
      </c>
      <c r="S1477" s="134" t="s">
        <v>8851</v>
      </c>
      <c r="T1477" s="134" t="s">
        <v>63</v>
      </c>
      <c r="U1477" s="119">
        <v>18</v>
      </c>
      <c r="V1477" s="134">
        <v>11427</v>
      </c>
      <c r="W1477" s="103" t="s">
        <v>5617</v>
      </c>
      <c r="X1477" s="136" t="str">
        <f t="shared" si="73"/>
        <v>11427EKUTO</v>
      </c>
      <c r="Y1477" s="137" t="s">
        <v>10763</v>
      </c>
      <c r="Z1477" s="119" t="s">
        <v>5618</v>
      </c>
      <c r="AA1477" s="119" t="s">
        <v>5619</v>
      </c>
      <c r="AB1477" s="131" t="s">
        <v>5620</v>
      </c>
      <c r="AC1477" s="119" t="s">
        <v>52</v>
      </c>
      <c r="AD1477" s="119" t="s">
        <v>5621</v>
      </c>
      <c r="AE1477" s="119" t="s">
        <v>5588</v>
      </c>
      <c r="AF1477" s="119" t="s">
        <v>54</v>
      </c>
      <c r="AG1477" s="119" t="s">
        <v>55</v>
      </c>
      <c r="AH1477" s="119"/>
      <c r="AI1477" s="138" t="s">
        <v>3645</v>
      </c>
      <c r="AJ1477" s="133" t="s">
        <v>57</v>
      </c>
      <c r="AK1477" s="133" t="s">
        <v>58</v>
      </c>
      <c r="AL1477" s="133"/>
      <c r="AM1477" s="133"/>
      <c r="AN1477" s="133" t="s">
        <v>42</v>
      </c>
      <c r="AO1477" s="133" t="s">
        <v>42</v>
      </c>
      <c r="AP1477" s="133" t="s">
        <v>56</v>
      </c>
      <c r="AQ1477" s="133" t="s">
        <v>56</v>
      </c>
      <c r="AR1477" s="137"/>
      <c r="AS1477" s="137"/>
      <c r="AT1477" s="137"/>
      <c r="AU1477" s="133">
        <v>1003674876</v>
      </c>
      <c r="AV1477" s="133" t="s">
        <v>5622</v>
      </c>
      <c r="AW1477" s="133" t="s">
        <v>5623</v>
      </c>
      <c r="AX1477" s="138"/>
      <c r="AY1477" s="138"/>
      <c r="AZ1477" s="138"/>
      <c r="BA1477" s="138"/>
      <c r="BB1477" s="138"/>
      <c r="BC1477" s="300">
        <v>1892063257</v>
      </c>
      <c r="BD1477" s="300" t="s">
        <v>10261</v>
      </c>
      <c r="BE1477" s="138"/>
    </row>
    <row r="1478" spans="1:57" s="140" customFormat="1" ht="12" customHeight="1">
      <c r="A1478" s="119">
        <v>2015</v>
      </c>
      <c r="B1478" s="119" t="s">
        <v>355</v>
      </c>
      <c r="C1478" s="119" t="s">
        <v>5432</v>
      </c>
      <c r="D1478" s="131">
        <v>5700360030</v>
      </c>
      <c r="E1478" s="131" t="str">
        <f t="shared" si="71"/>
        <v>SIM</v>
      </c>
      <c r="F1478" s="131" t="str">
        <f t="shared" si="72"/>
        <v>SIM</v>
      </c>
      <c r="G1478" s="132">
        <v>42333</v>
      </c>
      <c r="H1478" s="119" t="s">
        <v>87</v>
      </c>
      <c r="I1478" s="119" t="s">
        <v>357</v>
      </c>
      <c r="J1478" s="119">
        <v>192</v>
      </c>
      <c r="K1478" s="119">
        <v>448</v>
      </c>
      <c r="L1478" s="119">
        <v>8</v>
      </c>
      <c r="M1478" s="119">
        <v>8</v>
      </c>
      <c r="N1478" s="119">
        <v>16</v>
      </c>
      <c r="O1478" s="119" t="s">
        <v>46</v>
      </c>
      <c r="P1478" s="119" t="s">
        <v>46</v>
      </c>
      <c r="Q1478" s="133" t="s">
        <v>43</v>
      </c>
      <c r="R1478" s="119" t="s">
        <v>18</v>
      </c>
      <c r="S1478" s="134" t="s">
        <v>8851</v>
      </c>
      <c r="T1478" s="119" t="s">
        <v>63</v>
      </c>
      <c r="U1478" s="119">
        <v>17</v>
      </c>
      <c r="V1478" s="134">
        <v>11701</v>
      </c>
      <c r="W1478" s="135" t="s">
        <v>2397</v>
      </c>
      <c r="X1478" s="136" t="str">
        <f t="shared" si="73"/>
        <v>11701RPVBV</v>
      </c>
      <c r="Y1478" s="137" t="s">
        <v>5704</v>
      </c>
      <c r="Z1478" s="109" t="s">
        <v>8438</v>
      </c>
      <c r="AA1478" s="119" t="s">
        <v>1112</v>
      </c>
      <c r="AB1478" s="131" t="s">
        <v>5705</v>
      </c>
      <c r="AC1478" s="119" t="s">
        <v>52</v>
      </c>
      <c r="AD1478" s="119" t="s">
        <v>42</v>
      </c>
      <c r="AE1478" s="119" t="s">
        <v>5706</v>
      </c>
      <c r="AF1478" s="119" t="s">
        <v>98</v>
      </c>
      <c r="AG1478" s="119" t="s">
        <v>99</v>
      </c>
      <c r="AH1478" s="119"/>
      <c r="AI1478" s="119" t="s">
        <v>3659</v>
      </c>
      <c r="AJ1478" s="133" t="s">
        <v>58</v>
      </c>
      <c r="AK1478" s="133" t="s">
        <v>57</v>
      </c>
      <c r="AL1478" s="133"/>
      <c r="AM1478" s="133"/>
      <c r="AN1478" s="133" t="s">
        <v>42</v>
      </c>
      <c r="AO1478" s="133" t="s">
        <v>42</v>
      </c>
      <c r="AP1478" s="133" t="s">
        <v>56</v>
      </c>
      <c r="AQ1478" s="133" t="s">
        <v>56</v>
      </c>
      <c r="AR1478" s="137"/>
      <c r="AS1478" s="137"/>
      <c r="AT1478" s="137"/>
      <c r="AU1478" s="133" t="s">
        <v>8190</v>
      </c>
      <c r="AV1478" s="133" t="s">
        <v>5707</v>
      </c>
      <c r="AW1478" s="133" t="s">
        <v>5708</v>
      </c>
      <c r="AX1478" s="138"/>
      <c r="AY1478" s="138"/>
      <c r="AZ1478" s="138"/>
      <c r="BA1478" s="138"/>
      <c r="BB1478" s="138"/>
      <c r="BC1478" s="300">
        <v>1892063257</v>
      </c>
      <c r="BD1478" s="300" t="s">
        <v>10262</v>
      </c>
      <c r="BE1478" s="138"/>
    </row>
    <row r="1479" spans="1:57" s="140" customFormat="1" ht="12" customHeight="1">
      <c r="A1479" s="119">
        <v>2015</v>
      </c>
      <c r="B1479" s="119" t="s">
        <v>355</v>
      </c>
      <c r="C1479" s="119" t="s">
        <v>5432</v>
      </c>
      <c r="D1479" s="131">
        <v>5700290493</v>
      </c>
      <c r="E1479" s="131" t="str">
        <f t="shared" si="71"/>
        <v>SIM</v>
      </c>
      <c r="F1479" s="131" t="str">
        <f t="shared" si="72"/>
        <v>SIM</v>
      </c>
      <c r="G1479" s="132">
        <v>42171</v>
      </c>
      <c r="H1479" s="119" t="s">
        <v>87</v>
      </c>
      <c r="I1479" s="119" t="s">
        <v>357</v>
      </c>
      <c r="J1479" s="119">
        <v>192</v>
      </c>
      <c r="K1479" s="119">
        <v>448</v>
      </c>
      <c r="L1479" s="119">
        <v>8</v>
      </c>
      <c r="M1479" s="119">
        <v>8</v>
      </c>
      <c r="N1479" s="119">
        <v>16</v>
      </c>
      <c r="O1479" s="119" t="s">
        <v>46</v>
      </c>
      <c r="P1479" s="119" t="s">
        <v>46</v>
      </c>
      <c r="Q1479" s="133" t="s">
        <v>43</v>
      </c>
      <c r="R1479" s="134" t="s">
        <v>18</v>
      </c>
      <c r="S1479" s="134" t="s">
        <v>8851</v>
      </c>
      <c r="T1479" s="134" t="s">
        <v>63</v>
      </c>
      <c r="U1479" s="119">
        <v>15</v>
      </c>
      <c r="V1479" s="134">
        <v>11885</v>
      </c>
      <c r="W1479" s="103" t="s">
        <v>5709</v>
      </c>
      <c r="X1479" s="136" t="str">
        <f t="shared" si="73"/>
        <v>11885AFVHA</v>
      </c>
      <c r="Y1479" s="137" t="s">
        <v>10744</v>
      </c>
      <c r="Z1479" s="119" t="s">
        <v>3425</v>
      </c>
      <c r="AA1479" s="119" t="s">
        <v>3426</v>
      </c>
      <c r="AB1479" s="131" t="s">
        <v>5710</v>
      </c>
      <c r="AC1479" s="119" t="s">
        <v>87</v>
      </c>
      <c r="AD1479" s="119" t="s">
        <v>42</v>
      </c>
      <c r="AE1479" s="119" t="s">
        <v>3428</v>
      </c>
      <c r="AF1479" s="119" t="s">
        <v>89</v>
      </c>
      <c r="AG1479" s="119" t="s">
        <v>90</v>
      </c>
      <c r="AH1479" s="119"/>
      <c r="AI1479" s="138" t="s">
        <v>5443</v>
      </c>
      <c r="AJ1479" s="133" t="s">
        <v>58</v>
      </c>
      <c r="AK1479" s="133" t="s">
        <v>57</v>
      </c>
      <c r="AL1479" s="133"/>
      <c r="AM1479" s="133"/>
      <c r="AN1479" s="133" t="s">
        <v>42</v>
      </c>
      <c r="AO1479" s="133" t="s">
        <v>42</v>
      </c>
      <c r="AP1479" s="133" t="s">
        <v>56</v>
      </c>
      <c r="AQ1479" s="133" t="s">
        <v>56</v>
      </c>
      <c r="AR1479" s="137"/>
      <c r="AS1479" s="137"/>
      <c r="AT1479" s="137"/>
      <c r="AU1479" s="133">
        <v>1003672261</v>
      </c>
      <c r="AV1479" s="133" t="s">
        <v>5711</v>
      </c>
      <c r="AW1479" s="133" t="s">
        <v>5712</v>
      </c>
      <c r="AX1479" s="138"/>
      <c r="AY1479" s="138"/>
      <c r="AZ1479" s="138"/>
      <c r="BA1479" s="138"/>
      <c r="BB1479" s="138"/>
      <c r="BC1479" s="300">
        <v>1892063257</v>
      </c>
      <c r="BD1479" s="300" t="s">
        <v>10263</v>
      </c>
      <c r="BE1479" s="138"/>
    </row>
    <row r="1480" spans="1:57" s="140" customFormat="1" ht="12" customHeight="1">
      <c r="A1480" s="119">
        <v>2015</v>
      </c>
      <c r="B1480" s="119" t="s">
        <v>355</v>
      </c>
      <c r="C1480" s="119" t="s">
        <v>5432</v>
      </c>
      <c r="D1480" s="131">
        <v>5700290484</v>
      </c>
      <c r="E1480" s="131" t="str">
        <f t="shared" si="71"/>
        <v>SIM</v>
      </c>
      <c r="F1480" s="131" t="str">
        <f t="shared" si="72"/>
        <v>SIM</v>
      </c>
      <c r="G1480" s="132">
        <v>42128</v>
      </c>
      <c r="H1480" s="119" t="s">
        <v>87</v>
      </c>
      <c r="I1480" s="119" t="s">
        <v>357</v>
      </c>
      <c r="J1480" s="119">
        <v>192</v>
      </c>
      <c r="K1480" s="119">
        <v>448</v>
      </c>
      <c r="L1480" s="119">
        <v>8</v>
      </c>
      <c r="M1480" s="119">
        <v>8</v>
      </c>
      <c r="N1480" s="119">
        <v>16</v>
      </c>
      <c r="O1480" s="119" t="s">
        <v>46</v>
      </c>
      <c r="P1480" s="119" t="s">
        <v>46</v>
      </c>
      <c r="Q1480" s="133" t="s">
        <v>43</v>
      </c>
      <c r="R1480" s="134" t="s">
        <v>18</v>
      </c>
      <c r="S1480" s="134" t="s">
        <v>8851</v>
      </c>
      <c r="T1480" s="134" t="s">
        <v>63</v>
      </c>
      <c r="U1480" s="119">
        <v>16</v>
      </c>
      <c r="V1480" s="134">
        <v>11264</v>
      </c>
      <c r="W1480" s="103" t="s">
        <v>5542</v>
      </c>
      <c r="X1480" s="136" t="str">
        <f t="shared" si="73"/>
        <v>11264CLVSH</v>
      </c>
      <c r="Y1480" s="137" t="s">
        <v>5543</v>
      </c>
      <c r="Z1480" s="119" t="s">
        <v>5528</v>
      </c>
      <c r="AA1480" s="119" t="s">
        <v>445</v>
      </c>
      <c r="AB1480" s="131" t="s">
        <v>5544</v>
      </c>
      <c r="AC1480" s="119" t="s">
        <v>52</v>
      </c>
      <c r="AD1480" s="119" t="s">
        <v>42</v>
      </c>
      <c r="AE1480" s="119" t="s">
        <v>5243</v>
      </c>
      <c r="AF1480" s="119" t="s">
        <v>98</v>
      </c>
      <c r="AG1480" s="119" t="s">
        <v>99</v>
      </c>
      <c r="AH1480" s="119"/>
      <c r="AI1480" s="138" t="s">
        <v>3659</v>
      </c>
      <c r="AJ1480" s="133" t="s">
        <v>58</v>
      </c>
      <c r="AK1480" s="133" t="s">
        <v>57</v>
      </c>
      <c r="AL1480" s="133"/>
      <c r="AM1480" s="133"/>
      <c r="AN1480" s="133" t="s">
        <v>42</v>
      </c>
      <c r="AO1480" s="133" t="s">
        <v>42</v>
      </c>
      <c r="AP1480" s="133" t="s">
        <v>56</v>
      </c>
      <c r="AQ1480" s="133" t="s">
        <v>56</v>
      </c>
      <c r="AR1480" s="137"/>
      <c r="AS1480" s="137"/>
      <c r="AT1480" s="137"/>
      <c r="AU1480" s="145">
        <v>1003676909</v>
      </c>
      <c r="AV1480" s="133" t="s">
        <v>5545</v>
      </c>
      <c r="AW1480" s="133" t="s">
        <v>5546</v>
      </c>
      <c r="AX1480" s="138"/>
      <c r="AY1480" s="138"/>
      <c r="AZ1480" s="138"/>
      <c r="BA1480" s="138"/>
      <c r="BB1480" s="138"/>
      <c r="BC1480" s="300">
        <v>1892063257</v>
      </c>
      <c r="BD1480" s="300" t="s">
        <v>10264</v>
      </c>
      <c r="BE1480" s="138"/>
    </row>
    <row r="1481" spans="1:57" s="140" customFormat="1" ht="12" customHeight="1">
      <c r="A1481" s="119">
        <v>2015</v>
      </c>
      <c r="B1481" s="119" t="s">
        <v>355</v>
      </c>
      <c r="C1481" s="119" t="s">
        <v>5432</v>
      </c>
      <c r="D1481" s="131">
        <v>5700318572</v>
      </c>
      <c r="E1481" s="131" t="str">
        <f t="shared" si="71"/>
        <v>SIM</v>
      </c>
      <c r="F1481" s="131" t="str">
        <f t="shared" si="72"/>
        <v>SIM</v>
      </c>
      <c r="G1481" s="132">
        <v>42186</v>
      </c>
      <c r="H1481" s="119" t="s">
        <v>87</v>
      </c>
      <c r="I1481" s="119" t="s">
        <v>357</v>
      </c>
      <c r="J1481" s="119">
        <v>192</v>
      </c>
      <c r="K1481" s="119">
        <v>448</v>
      </c>
      <c r="L1481" s="119">
        <v>8</v>
      </c>
      <c r="M1481" s="119">
        <v>8</v>
      </c>
      <c r="N1481" s="119">
        <v>16</v>
      </c>
      <c r="O1481" s="119" t="s">
        <v>46</v>
      </c>
      <c r="P1481" s="119" t="s">
        <v>46</v>
      </c>
      <c r="Q1481" s="133" t="s">
        <v>43</v>
      </c>
      <c r="R1481" s="134" t="s">
        <v>18</v>
      </c>
      <c r="S1481" s="134" t="s">
        <v>8851</v>
      </c>
      <c r="T1481" s="134" t="s">
        <v>63</v>
      </c>
      <c r="U1481" s="119">
        <v>19</v>
      </c>
      <c r="V1481" s="134">
        <v>11020</v>
      </c>
      <c r="W1481" s="103" t="s">
        <v>5440</v>
      </c>
      <c r="X1481" s="136" t="str">
        <f t="shared" si="73"/>
        <v>11020XNWKE</v>
      </c>
      <c r="Y1481" s="137" t="s">
        <v>5441</v>
      </c>
      <c r="Z1481" s="119" t="s">
        <v>360</v>
      </c>
      <c r="AA1481" s="119" t="s">
        <v>361</v>
      </c>
      <c r="AB1481" s="131" t="s">
        <v>5442</v>
      </c>
      <c r="AC1481" s="133" t="s">
        <v>87</v>
      </c>
      <c r="AD1481" s="133" t="s">
        <v>42</v>
      </c>
      <c r="AE1481" s="119" t="s">
        <v>363</v>
      </c>
      <c r="AF1481" s="119" t="s">
        <v>89</v>
      </c>
      <c r="AG1481" s="119" t="s">
        <v>90</v>
      </c>
      <c r="AH1481" s="119"/>
      <c r="AI1481" s="138" t="s">
        <v>5443</v>
      </c>
      <c r="AJ1481" s="133" t="s">
        <v>58</v>
      </c>
      <c r="AK1481" s="133" t="s">
        <v>57</v>
      </c>
      <c r="AL1481" s="133"/>
      <c r="AM1481" s="133"/>
      <c r="AN1481" s="133" t="s">
        <v>42</v>
      </c>
      <c r="AO1481" s="133" t="s">
        <v>42</v>
      </c>
      <c r="AP1481" s="133" t="s">
        <v>56</v>
      </c>
      <c r="AQ1481" s="133" t="s">
        <v>56</v>
      </c>
      <c r="AR1481" s="137"/>
      <c r="AS1481" s="137"/>
      <c r="AT1481" s="137"/>
      <c r="AU1481" s="145">
        <v>1003674507</v>
      </c>
      <c r="AV1481" s="133" t="s">
        <v>3845</v>
      </c>
      <c r="AW1481" s="133" t="s">
        <v>3846</v>
      </c>
      <c r="AX1481" s="138"/>
      <c r="AY1481" s="138"/>
      <c r="AZ1481" s="138"/>
      <c r="BA1481" s="138"/>
      <c r="BB1481" s="138"/>
      <c r="BC1481" s="300">
        <v>1892063257</v>
      </c>
      <c r="BD1481" s="300" t="s">
        <v>10265</v>
      </c>
      <c r="BE1481" s="138"/>
    </row>
    <row r="1482" spans="1:57" s="140" customFormat="1" ht="12" customHeight="1">
      <c r="A1482" s="119">
        <v>2015</v>
      </c>
      <c r="B1482" s="119" t="s">
        <v>355</v>
      </c>
      <c r="C1482" s="119" t="s">
        <v>5432</v>
      </c>
      <c r="D1482" s="131">
        <v>5700290460</v>
      </c>
      <c r="E1482" s="131" t="str">
        <f t="shared" si="71"/>
        <v>SIM</v>
      </c>
      <c r="F1482" s="131" t="str">
        <f t="shared" si="72"/>
        <v>SIM</v>
      </c>
      <c r="G1482" s="132">
        <v>42235</v>
      </c>
      <c r="H1482" s="119" t="s">
        <v>87</v>
      </c>
      <c r="I1482" s="119" t="s">
        <v>357</v>
      </c>
      <c r="J1482" s="119">
        <v>192</v>
      </c>
      <c r="K1482" s="119">
        <v>448</v>
      </c>
      <c r="L1482" s="119">
        <v>8</v>
      </c>
      <c r="M1482" s="119">
        <v>8</v>
      </c>
      <c r="N1482" s="119">
        <v>16</v>
      </c>
      <c r="O1482" s="119" t="s">
        <v>46</v>
      </c>
      <c r="P1482" s="119" t="s">
        <v>46</v>
      </c>
      <c r="Q1482" s="133" t="s">
        <v>43</v>
      </c>
      <c r="R1482" s="134" t="s">
        <v>18</v>
      </c>
      <c r="S1482" s="134" t="s">
        <v>8851</v>
      </c>
      <c r="T1482" s="134" t="s">
        <v>63</v>
      </c>
      <c r="U1482" s="119">
        <v>19</v>
      </c>
      <c r="V1482" s="134">
        <v>11553</v>
      </c>
      <c r="W1482" s="103" t="s">
        <v>5440</v>
      </c>
      <c r="X1482" s="136" t="str">
        <f t="shared" si="73"/>
        <v>11553CSWKE</v>
      </c>
      <c r="Y1482" s="137" t="s">
        <v>5661</v>
      </c>
      <c r="Z1482" s="119" t="s">
        <v>3797</v>
      </c>
      <c r="AA1482" s="119" t="s">
        <v>697</v>
      </c>
      <c r="AB1482" s="131" t="s">
        <v>5662</v>
      </c>
      <c r="AC1482" s="119" t="s">
        <v>87</v>
      </c>
      <c r="AD1482" s="119" t="s">
        <v>42</v>
      </c>
      <c r="AE1482" s="119" t="s">
        <v>3799</v>
      </c>
      <c r="AF1482" s="119" t="s">
        <v>89</v>
      </c>
      <c r="AG1482" s="119" t="s">
        <v>90</v>
      </c>
      <c r="AH1482" s="119"/>
      <c r="AI1482" s="138" t="s">
        <v>5443</v>
      </c>
      <c r="AJ1482" s="133" t="s">
        <v>58</v>
      </c>
      <c r="AK1482" s="133" t="s">
        <v>57</v>
      </c>
      <c r="AL1482" s="133"/>
      <c r="AM1482" s="133"/>
      <c r="AN1482" s="133" t="s">
        <v>42</v>
      </c>
      <c r="AO1482" s="133" t="s">
        <v>42</v>
      </c>
      <c r="AP1482" s="133" t="s">
        <v>56</v>
      </c>
      <c r="AQ1482" s="133" t="s">
        <v>56</v>
      </c>
      <c r="AR1482" s="137"/>
      <c r="AS1482" s="137"/>
      <c r="AT1482" s="137"/>
      <c r="AU1482" s="145">
        <v>1003672180</v>
      </c>
      <c r="AV1482" s="133" t="s">
        <v>3845</v>
      </c>
      <c r="AW1482" s="133" t="s">
        <v>3846</v>
      </c>
      <c r="AX1482" s="138"/>
      <c r="AY1482" s="138"/>
      <c r="AZ1482" s="138"/>
      <c r="BA1482" s="138"/>
      <c r="BB1482" s="138"/>
      <c r="BC1482" s="300">
        <v>1892063257</v>
      </c>
      <c r="BD1482" s="300" t="s">
        <v>10266</v>
      </c>
      <c r="BE1482" s="138"/>
    </row>
    <row r="1483" spans="1:57" s="140" customFormat="1" ht="12" customHeight="1">
      <c r="A1483" s="119">
        <v>2015</v>
      </c>
      <c r="B1483" s="119" t="s">
        <v>355</v>
      </c>
      <c r="C1483" s="119" t="s">
        <v>5432</v>
      </c>
      <c r="D1483" s="131">
        <v>5700405288</v>
      </c>
      <c r="E1483" s="131" t="str">
        <f t="shared" si="71"/>
        <v>SIM</v>
      </c>
      <c r="F1483" s="131" t="str">
        <f t="shared" si="72"/>
        <v>SIM</v>
      </c>
      <c r="G1483" s="132">
        <v>42360</v>
      </c>
      <c r="H1483" s="119" t="s">
        <v>87</v>
      </c>
      <c r="I1483" s="119" t="s">
        <v>357</v>
      </c>
      <c r="J1483" s="119">
        <v>192</v>
      </c>
      <c r="K1483" s="119">
        <v>448</v>
      </c>
      <c r="L1483" s="119">
        <v>8</v>
      </c>
      <c r="M1483" s="119">
        <v>8</v>
      </c>
      <c r="N1483" s="119">
        <v>16</v>
      </c>
      <c r="O1483" s="119" t="s">
        <v>46</v>
      </c>
      <c r="P1483" s="119" t="s">
        <v>46</v>
      </c>
      <c r="Q1483" s="133" t="s">
        <v>43</v>
      </c>
      <c r="R1483" s="134" t="s">
        <v>18</v>
      </c>
      <c r="S1483" s="134" t="s">
        <v>8851</v>
      </c>
      <c r="T1483" s="134" t="s">
        <v>63</v>
      </c>
      <c r="U1483" s="119">
        <v>14</v>
      </c>
      <c r="V1483" s="134">
        <v>12283</v>
      </c>
      <c r="W1483" s="135" t="s">
        <v>5474</v>
      </c>
      <c r="X1483" s="136" t="str">
        <f t="shared" si="73"/>
        <v>12283RJXIZ</v>
      </c>
      <c r="Y1483" s="137" t="s">
        <v>5475</v>
      </c>
      <c r="Z1483" s="119" t="s">
        <v>424</v>
      </c>
      <c r="AA1483" s="119" t="s">
        <v>818</v>
      </c>
      <c r="AB1483" s="131" t="s">
        <v>5476</v>
      </c>
      <c r="AC1483" s="119" t="s">
        <v>52</v>
      </c>
      <c r="AD1483" s="119" t="s">
        <v>42</v>
      </c>
      <c r="AE1483" s="119" t="s">
        <v>427</v>
      </c>
      <c r="AF1483" s="119" t="s">
        <v>54</v>
      </c>
      <c r="AG1483" s="119" t="s">
        <v>55</v>
      </c>
      <c r="AH1483" s="119"/>
      <c r="AI1483" s="119" t="s">
        <v>3645</v>
      </c>
      <c r="AJ1483" s="133" t="s">
        <v>57</v>
      </c>
      <c r="AK1483" s="133" t="s">
        <v>58</v>
      </c>
      <c r="AL1483" s="133"/>
      <c r="AM1483" s="133"/>
      <c r="AN1483" s="133" t="s">
        <v>42</v>
      </c>
      <c r="AO1483" s="133" t="s">
        <v>42</v>
      </c>
      <c r="AP1483" s="133" t="s">
        <v>56</v>
      </c>
      <c r="AQ1483" s="133" t="s">
        <v>56</v>
      </c>
      <c r="AR1483" s="137"/>
      <c r="AS1483" s="137"/>
      <c r="AT1483" s="137"/>
      <c r="AU1483" s="133" t="s">
        <v>8190</v>
      </c>
      <c r="AV1483" s="133" t="s">
        <v>5477</v>
      </c>
      <c r="AW1483" s="133" t="s">
        <v>5478</v>
      </c>
      <c r="AX1483" s="138"/>
      <c r="AY1483" s="138"/>
      <c r="AZ1483" s="138"/>
      <c r="BA1483" s="138"/>
      <c r="BB1483" s="138"/>
      <c r="BC1483" s="300">
        <v>1892063257</v>
      </c>
      <c r="BD1483" s="300" t="s">
        <v>10619</v>
      </c>
      <c r="BE1483" s="138"/>
    </row>
    <row r="1484" spans="1:57" s="140" customFormat="1" ht="12" customHeight="1">
      <c r="A1484" s="119">
        <v>2015</v>
      </c>
      <c r="B1484" s="119" t="s">
        <v>355</v>
      </c>
      <c r="C1484" s="119" t="s">
        <v>5432</v>
      </c>
      <c r="D1484" s="131">
        <v>5700360018</v>
      </c>
      <c r="E1484" s="131" t="str">
        <f t="shared" si="71"/>
        <v>SIM</v>
      </c>
      <c r="F1484" s="131" t="str">
        <f t="shared" si="72"/>
        <v>SIM</v>
      </c>
      <c r="G1484" s="132">
        <v>42457</v>
      </c>
      <c r="H1484" s="119" t="s">
        <v>87</v>
      </c>
      <c r="I1484" s="119" t="s">
        <v>357</v>
      </c>
      <c r="J1484" s="119">
        <v>192</v>
      </c>
      <c r="K1484" s="119">
        <v>448</v>
      </c>
      <c r="L1484" s="119">
        <v>8</v>
      </c>
      <c r="M1484" s="119">
        <v>8</v>
      </c>
      <c r="N1484" s="119">
        <v>16</v>
      </c>
      <c r="O1484" s="119" t="s">
        <v>46</v>
      </c>
      <c r="P1484" s="119" t="s">
        <v>46</v>
      </c>
      <c r="Q1484" s="133" t="s">
        <v>43</v>
      </c>
      <c r="R1484" s="134" t="s">
        <v>18</v>
      </c>
      <c r="S1484" s="134" t="s">
        <v>8851</v>
      </c>
      <c r="T1484" s="134" t="s">
        <v>63</v>
      </c>
      <c r="U1484" s="119">
        <v>11</v>
      </c>
      <c r="V1484" s="134">
        <v>11291</v>
      </c>
      <c r="W1484" s="103" t="s">
        <v>5560</v>
      </c>
      <c r="X1484" s="136" t="str">
        <f t="shared" si="73"/>
        <v>11291ISYEH</v>
      </c>
      <c r="Y1484" s="137" t="s">
        <v>5561</v>
      </c>
      <c r="Z1484" s="119" t="s">
        <v>1162</v>
      </c>
      <c r="AA1484" s="119" t="s">
        <v>1163</v>
      </c>
      <c r="AB1484" s="131" t="s">
        <v>5562</v>
      </c>
      <c r="AC1484" s="119" t="s">
        <v>87</v>
      </c>
      <c r="AD1484" s="133" t="s">
        <v>42</v>
      </c>
      <c r="AE1484" s="119" t="s">
        <v>1078</v>
      </c>
      <c r="AF1484" s="119" t="s">
        <v>501</v>
      </c>
      <c r="AG1484" s="119" t="s">
        <v>1170</v>
      </c>
      <c r="AH1484" s="119"/>
      <c r="AI1484" s="138" t="s">
        <v>1788</v>
      </c>
      <c r="AJ1484" s="133" t="s">
        <v>123</v>
      </c>
      <c r="AK1484" s="133" t="s">
        <v>124</v>
      </c>
      <c r="AL1484" s="133"/>
      <c r="AM1484" s="133"/>
      <c r="AN1484" s="133" t="s">
        <v>42</v>
      </c>
      <c r="AO1484" s="133" t="s">
        <v>42</v>
      </c>
      <c r="AP1484" s="133" t="s">
        <v>56</v>
      </c>
      <c r="AQ1484" s="133" t="s">
        <v>56</v>
      </c>
      <c r="AR1484" s="137"/>
      <c r="AS1484" s="137"/>
      <c r="AT1484" s="137"/>
      <c r="AU1484" s="133">
        <v>1003135576</v>
      </c>
      <c r="AV1484" s="133" t="s">
        <v>5563</v>
      </c>
      <c r="AW1484" s="133" t="s">
        <v>5564</v>
      </c>
      <c r="AX1484" s="138"/>
      <c r="AY1484" s="138"/>
      <c r="AZ1484" s="138"/>
      <c r="BA1484" s="138"/>
      <c r="BB1484" s="138"/>
      <c r="BC1484" s="300">
        <v>1892063257</v>
      </c>
      <c r="BD1484" s="300" t="s">
        <v>10267</v>
      </c>
      <c r="BE1484" s="138"/>
    </row>
    <row r="1485" spans="1:57" s="140" customFormat="1" ht="12" customHeight="1">
      <c r="A1485" s="119">
        <v>2015</v>
      </c>
      <c r="B1485" s="119" t="s">
        <v>355</v>
      </c>
      <c r="C1485" s="119" t="s">
        <v>5432</v>
      </c>
      <c r="D1485" s="131">
        <v>5700318521</v>
      </c>
      <c r="E1485" s="131" t="str">
        <f t="shared" si="71"/>
        <v>SIM</v>
      </c>
      <c r="F1485" s="131" t="str">
        <f t="shared" si="72"/>
        <v>SIM</v>
      </c>
      <c r="G1485" s="132">
        <v>42216</v>
      </c>
      <c r="H1485" s="119" t="s">
        <v>87</v>
      </c>
      <c r="I1485" s="119" t="s">
        <v>357</v>
      </c>
      <c r="J1485" s="119">
        <v>192</v>
      </c>
      <c r="K1485" s="119">
        <v>448</v>
      </c>
      <c r="L1485" s="119">
        <v>8</v>
      </c>
      <c r="M1485" s="119">
        <v>8</v>
      </c>
      <c r="N1485" s="119">
        <v>16</v>
      </c>
      <c r="O1485" s="119" t="s">
        <v>46</v>
      </c>
      <c r="P1485" s="119" t="s">
        <v>46</v>
      </c>
      <c r="Q1485" s="133" t="s">
        <v>43</v>
      </c>
      <c r="R1485" s="134" t="s">
        <v>18</v>
      </c>
      <c r="S1485" s="134" t="s">
        <v>8851</v>
      </c>
      <c r="T1485" s="134" t="s">
        <v>63</v>
      </c>
      <c r="U1485" s="119">
        <v>12</v>
      </c>
      <c r="V1485" s="134">
        <v>11150</v>
      </c>
      <c r="W1485" s="103" t="s">
        <v>5479</v>
      </c>
      <c r="X1485" s="136" t="str">
        <f t="shared" si="73"/>
        <v>11150MGYUA</v>
      </c>
      <c r="Y1485" s="137" t="s">
        <v>5480</v>
      </c>
      <c r="Z1485" s="119" t="s">
        <v>4435</v>
      </c>
      <c r="AA1485" s="119" t="s">
        <v>3283</v>
      </c>
      <c r="AB1485" s="131" t="s">
        <v>5481</v>
      </c>
      <c r="AC1485" s="119" t="s">
        <v>348</v>
      </c>
      <c r="AD1485" s="119" t="s">
        <v>5156</v>
      </c>
      <c r="AE1485" s="119" t="s">
        <v>743</v>
      </c>
      <c r="AF1485" s="119" t="s">
        <v>744</v>
      </c>
      <c r="AG1485" s="119" t="s">
        <v>745</v>
      </c>
      <c r="AH1485" s="119"/>
      <c r="AI1485" s="138" t="s">
        <v>5482</v>
      </c>
      <c r="AJ1485" s="133" t="s">
        <v>57</v>
      </c>
      <c r="AK1485" s="133" t="s">
        <v>58</v>
      </c>
      <c r="AL1485" s="133"/>
      <c r="AM1485" s="133"/>
      <c r="AN1485" s="133" t="s">
        <v>42</v>
      </c>
      <c r="AO1485" s="133" t="s">
        <v>42</v>
      </c>
      <c r="AP1485" s="133" t="s">
        <v>56</v>
      </c>
      <c r="AQ1485" s="133" t="s">
        <v>56</v>
      </c>
      <c r="AR1485" s="137"/>
      <c r="AS1485" s="137"/>
      <c r="AT1485" s="137"/>
      <c r="AU1485" s="145">
        <v>1003672920</v>
      </c>
      <c r="AV1485" s="133" t="s">
        <v>5483</v>
      </c>
      <c r="AW1485" s="133" t="s">
        <v>5484</v>
      </c>
      <c r="AX1485" s="138"/>
      <c r="AY1485" s="138"/>
      <c r="AZ1485" s="138"/>
      <c r="BA1485" s="138"/>
      <c r="BB1485" s="138"/>
      <c r="BC1485" s="300">
        <v>1892063257</v>
      </c>
      <c r="BD1485" s="300" t="s">
        <v>10268</v>
      </c>
      <c r="BE1485" s="138"/>
    </row>
    <row r="1486" spans="1:57" s="140" customFormat="1" ht="12" customHeight="1">
      <c r="A1486" s="119">
        <v>2015</v>
      </c>
      <c r="B1486" s="119" t="s">
        <v>355</v>
      </c>
      <c r="C1486" s="119" t="s">
        <v>5432</v>
      </c>
      <c r="D1486" s="131">
        <v>5700290423</v>
      </c>
      <c r="E1486" s="131" t="str">
        <f t="shared" si="71"/>
        <v>SIM</v>
      </c>
      <c r="F1486" s="131" t="str">
        <f t="shared" si="72"/>
        <v>SIM</v>
      </c>
      <c r="G1486" s="132">
        <v>42286</v>
      </c>
      <c r="H1486" s="119" t="s">
        <v>87</v>
      </c>
      <c r="I1486" s="119" t="s">
        <v>357</v>
      </c>
      <c r="J1486" s="119">
        <v>64</v>
      </c>
      <c r="K1486" s="119">
        <v>128</v>
      </c>
      <c r="L1486" s="119">
        <v>8</v>
      </c>
      <c r="M1486" s="119">
        <v>8</v>
      </c>
      <c r="N1486" s="119">
        <v>16</v>
      </c>
      <c r="O1486" s="119" t="s">
        <v>46</v>
      </c>
      <c r="P1486" s="119" t="s">
        <v>46</v>
      </c>
      <c r="Q1486" s="133" t="s">
        <v>46</v>
      </c>
      <c r="R1486" s="134" t="s">
        <v>18</v>
      </c>
      <c r="S1486" s="134" t="s">
        <v>8851</v>
      </c>
      <c r="T1486" s="134" t="s">
        <v>5433</v>
      </c>
      <c r="U1486" s="119">
        <v>11</v>
      </c>
      <c r="V1486" s="134">
        <v>11227</v>
      </c>
      <c r="W1486" s="103" t="s">
        <v>5490</v>
      </c>
      <c r="X1486" s="136" t="str">
        <f t="shared" si="73"/>
        <v>11227SSZRF</v>
      </c>
      <c r="Y1486" s="137" t="s">
        <v>5491</v>
      </c>
      <c r="Z1486" s="119" t="s">
        <v>1098</v>
      </c>
      <c r="AA1486" s="119" t="s">
        <v>1099</v>
      </c>
      <c r="AB1486" s="131" t="s">
        <v>5492</v>
      </c>
      <c r="AC1486" s="119" t="s">
        <v>348</v>
      </c>
      <c r="AD1486" s="119" t="s">
        <v>42</v>
      </c>
      <c r="AE1486" s="119" t="s">
        <v>1101</v>
      </c>
      <c r="AF1486" s="119" t="s">
        <v>350</v>
      </c>
      <c r="AG1486" s="119" t="s">
        <v>351</v>
      </c>
      <c r="AH1486" s="142"/>
      <c r="AI1486" s="138" t="s">
        <v>3683</v>
      </c>
      <c r="AJ1486" s="133" t="s">
        <v>124</v>
      </c>
      <c r="AK1486" s="133" t="s">
        <v>123</v>
      </c>
      <c r="AL1486" s="133"/>
      <c r="AM1486" s="133"/>
      <c r="AN1486" s="133" t="s">
        <v>42</v>
      </c>
      <c r="AO1486" s="133" t="s">
        <v>42</v>
      </c>
      <c r="AP1486" s="133" t="s">
        <v>56</v>
      </c>
      <c r="AQ1486" s="133" t="s">
        <v>56</v>
      </c>
      <c r="AR1486" s="137"/>
      <c r="AS1486" s="137"/>
      <c r="AT1486" s="137"/>
      <c r="AU1486" s="133">
        <v>1003045682</v>
      </c>
      <c r="AV1486" s="133" t="s">
        <v>5493</v>
      </c>
      <c r="AW1486" s="133" t="s">
        <v>5494</v>
      </c>
      <c r="AX1486" s="138"/>
      <c r="AY1486" s="138"/>
      <c r="AZ1486" s="138"/>
      <c r="BA1486" s="138"/>
      <c r="BB1486" s="138"/>
      <c r="BC1486" s="300">
        <v>1892063257</v>
      </c>
      <c r="BD1486" s="300" t="s">
        <v>10269</v>
      </c>
      <c r="BE1486" s="138"/>
    </row>
    <row r="1487" spans="1:57" s="140" customFormat="1" ht="12" customHeight="1">
      <c r="A1487" s="119">
        <v>2015</v>
      </c>
      <c r="B1487" s="119" t="s">
        <v>355</v>
      </c>
      <c r="C1487" s="119" t="s">
        <v>5432</v>
      </c>
      <c r="D1487" s="131">
        <v>5700360014</v>
      </c>
      <c r="E1487" s="131" t="str">
        <f t="shared" si="71"/>
        <v>SIM</v>
      </c>
      <c r="F1487" s="131" t="str">
        <f t="shared" si="72"/>
        <v>SIM</v>
      </c>
      <c r="G1487" s="132">
        <v>42405</v>
      </c>
      <c r="H1487" s="119" t="s">
        <v>87</v>
      </c>
      <c r="I1487" s="119" t="s">
        <v>357</v>
      </c>
      <c r="J1487" s="119">
        <v>192</v>
      </c>
      <c r="K1487" s="119">
        <v>448</v>
      </c>
      <c r="L1487" s="119">
        <v>8</v>
      </c>
      <c r="M1487" s="119">
        <v>8</v>
      </c>
      <c r="N1487" s="119">
        <v>16</v>
      </c>
      <c r="O1487" s="119" t="s">
        <v>46</v>
      </c>
      <c r="P1487" s="119" t="s">
        <v>46</v>
      </c>
      <c r="Q1487" s="133" t="s">
        <v>43</v>
      </c>
      <c r="R1487" s="134" t="s">
        <v>18</v>
      </c>
      <c r="S1487" s="134" t="s">
        <v>8851</v>
      </c>
      <c r="T1487" s="134" t="s">
        <v>63</v>
      </c>
      <c r="U1487" s="119">
        <v>11</v>
      </c>
      <c r="V1487" s="134">
        <v>11227</v>
      </c>
      <c r="W1487" s="103" t="s">
        <v>5495</v>
      </c>
      <c r="X1487" s="136" t="str">
        <f t="shared" si="73"/>
        <v>11227SSZRG</v>
      </c>
      <c r="Y1487" s="137" t="s">
        <v>5496</v>
      </c>
      <c r="Z1487" s="119" t="s">
        <v>1098</v>
      </c>
      <c r="AA1487" s="119" t="s">
        <v>1099</v>
      </c>
      <c r="AB1487" s="131" t="s">
        <v>5497</v>
      </c>
      <c r="AC1487" s="119" t="s">
        <v>348</v>
      </c>
      <c r="AD1487" s="133" t="s">
        <v>42</v>
      </c>
      <c r="AE1487" s="119" t="s">
        <v>1101</v>
      </c>
      <c r="AF1487" s="119" t="s">
        <v>350</v>
      </c>
      <c r="AG1487" s="119" t="s">
        <v>351</v>
      </c>
      <c r="AH1487" s="119"/>
      <c r="AI1487" s="138" t="s">
        <v>3683</v>
      </c>
      <c r="AJ1487" s="133" t="s">
        <v>124</v>
      </c>
      <c r="AK1487" s="133" t="s">
        <v>123</v>
      </c>
      <c r="AL1487" s="133"/>
      <c r="AM1487" s="133"/>
      <c r="AN1487" s="133" t="s">
        <v>42</v>
      </c>
      <c r="AO1487" s="133" t="s">
        <v>42</v>
      </c>
      <c r="AP1487" s="133" t="s">
        <v>56</v>
      </c>
      <c r="AQ1487" s="133" t="s">
        <v>56</v>
      </c>
      <c r="AR1487" s="137"/>
      <c r="AS1487" s="137"/>
      <c r="AT1487" s="137"/>
      <c r="AU1487" s="133" t="s">
        <v>8190</v>
      </c>
      <c r="AV1487" s="133" t="s">
        <v>5498</v>
      </c>
      <c r="AW1487" s="133" t="s">
        <v>5499</v>
      </c>
      <c r="AX1487" s="138"/>
      <c r="AY1487" s="138"/>
      <c r="AZ1487" s="138"/>
      <c r="BA1487" s="138"/>
      <c r="BB1487" s="138"/>
      <c r="BC1487" s="300">
        <v>1892063257</v>
      </c>
      <c r="BD1487" s="300" t="s">
        <v>10270</v>
      </c>
      <c r="BE1487" s="138"/>
    </row>
    <row r="1488" spans="1:57" s="140" customFormat="1" ht="12" customHeight="1">
      <c r="A1488" s="119">
        <v>2015</v>
      </c>
      <c r="B1488" s="119" t="s">
        <v>355</v>
      </c>
      <c r="C1488" s="119" t="s">
        <v>5724</v>
      </c>
      <c r="D1488" s="131">
        <v>5700405287</v>
      </c>
      <c r="E1488" s="131" t="str">
        <f t="shared" si="71"/>
        <v>SIM</v>
      </c>
      <c r="F1488" s="131" t="str">
        <f t="shared" si="72"/>
        <v>SIM</v>
      </c>
      <c r="G1488" s="132">
        <v>42338</v>
      </c>
      <c r="H1488" s="142" t="s">
        <v>87</v>
      </c>
      <c r="I1488" s="142" t="s">
        <v>357</v>
      </c>
      <c r="J1488" s="119">
        <v>192</v>
      </c>
      <c r="K1488" s="119">
        <v>448</v>
      </c>
      <c r="L1488" s="119">
        <v>8</v>
      </c>
      <c r="M1488" s="119">
        <v>8</v>
      </c>
      <c r="N1488" s="119">
        <v>16</v>
      </c>
      <c r="O1488" s="119" t="s">
        <v>46</v>
      </c>
      <c r="P1488" s="119" t="s">
        <v>46</v>
      </c>
      <c r="Q1488" s="133" t="s">
        <v>43</v>
      </c>
      <c r="R1488" s="134" t="s">
        <v>18</v>
      </c>
      <c r="S1488" s="134" t="s">
        <v>8851</v>
      </c>
      <c r="T1488" s="134" t="s">
        <v>63</v>
      </c>
      <c r="U1488" s="119">
        <v>17</v>
      </c>
      <c r="V1488" s="134">
        <v>11218</v>
      </c>
      <c r="W1488" s="144" t="s">
        <v>5725</v>
      </c>
      <c r="X1488" s="136" t="str">
        <f t="shared" si="73"/>
        <v>11218GSRAA</v>
      </c>
      <c r="Y1488" s="137" t="s">
        <v>5726</v>
      </c>
      <c r="Z1488" s="142" t="s">
        <v>5727</v>
      </c>
      <c r="AA1488" s="142" t="s">
        <v>5728</v>
      </c>
      <c r="AB1488" s="161" t="s">
        <v>5729</v>
      </c>
      <c r="AC1488" s="142" t="s">
        <v>52</v>
      </c>
      <c r="AD1488" s="142" t="s">
        <v>5730</v>
      </c>
      <c r="AE1488" s="142" t="s">
        <v>2404</v>
      </c>
      <c r="AF1488" s="142" t="s">
        <v>98</v>
      </c>
      <c r="AG1488" s="142" t="s">
        <v>99</v>
      </c>
      <c r="AH1488" s="142"/>
      <c r="AI1488" s="142" t="s">
        <v>3659</v>
      </c>
      <c r="AJ1488" s="133" t="s">
        <v>58</v>
      </c>
      <c r="AK1488" s="133" t="s">
        <v>57</v>
      </c>
      <c r="AL1488" s="133"/>
      <c r="AM1488" s="133"/>
      <c r="AN1488" s="133"/>
      <c r="AO1488" s="133"/>
      <c r="AP1488" s="133"/>
      <c r="AQ1488" s="133"/>
      <c r="AR1488" s="137"/>
      <c r="AS1488" s="137"/>
      <c r="AT1488" s="137"/>
      <c r="AU1488" s="133">
        <v>1003676526</v>
      </c>
      <c r="AV1488" s="133" t="s">
        <v>5731</v>
      </c>
      <c r="AW1488" s="133" t="s">
        <v>5732</v>
      </c>
      <c r="AX1488" s="138"/>
      <c r="AY1488" s="138"/>
      <c r="AZ1488" s="138"/>
      <c r="BA1488" s="138"/>
      <c r="BB1488" s="138"/>
      <c r="BC1488" s="300">
        <v>1892063257</v>
      </c>
      <c r="BD1488" s="300" t="s">
        <v>10271</v>
      </c>
      <c r="BE1488" s="138"/>
    </row>
    <row r="1489" spans="1:98" s="140" customFormat="1" ht="12" customHeight="1">
      <c r="A1489" s="119">
        <v>2015</v>
      </c>
      <c r="B1489" s="119" t="s">
        <v>355</v>
      </c>
      <c r="C1489" s="119" t="s">
        <v>5724</v>
      </c>
      <c r="D1489" s="131">
        <v>5700360032</v>
      </c>
      <c r="E1489" s="131" t="str">
        <f t="shared" si="71"/>
        <v>SIM</v>
      </c>
      <c r="F1489" s="131" t="str">
        <f t="shared" si="72"/>
        <v>SIM</v>
      </c>
      <c r="G1489" s="132">
        <v>42338</v>
      </c>
      <c r="H1489" s="142" t="s">
        <v>87</v>
      </c>
      <c r="I1489" s="142" t="s">
        <v>357</v>
      </c>
      <c r="J1489" s="119">
        <v>192</v>
      </c>
      <c r="K1489" s="119">
        <v>448</v>
      </c>
      <c r="L1489" s="119">
        <v>8</v>
      </c>
      <c r="M1489" s="119">
        <v>8</v>
      </c>
      <c r="N1489" s="119">
        <v>16</v>
      </c>
      <c r="O1489" s="119" t="s">
        <v>46</v>
      </c>
      <c r="P1489" s="119" t="s">
        <v>46</v>
      </c>
      <c r="Q1489" s="133" t="s">
        <v>43</v>
      </c>
      <c r="R1489" s="134" t="s">
        <v>18</v>
      </c>
      <c r="S1489" s="134" t="s">
        <v>8851</v>
      </c>
      <c r="T1489" s="134" t="s">
        <v>63</v>
      </c>
      <c r="U1489" s="119">
        <v>17</v>
      </c>
      <c r="V1489" s="134">
        <v>11218</v>
      </c>
      <c r="W1489" s="144" t="s">
        <v>5733</v>
      </c>
      <c r="X1489" s="136" t="str">
        <f t="shared" si="73"/>
        <v>11218GSRAB</v>
      </c>
      <c r="Y1489" s="137" t="s">
        <v>5734</v>
      </c>
      <c r="Z1489" s="142" t="s">
        <v>5727</v>
      </c>
      <c r="AA1489" s="142" t="s">
        <v>5728</v>
      </c>
      <c r="AB1489" s="161" t="s">
        <v>5735</v>
      </c>
      <c r="AC1489" s="142" t="s">
        <v>52</v>
      </c>
      <c r="AD1489" s="142" t="s">
        <v>5730</v>
      </c>
      <c r="AE1489" s="142" t="s">
        <v>2404</v>
      </c>
      <c r="AF1489" s="142" t="s">
        <v>98</v>
      </c>
      <c r="AG1489" s="142" t="s">
        <v>99</v>
      </c>
      <c r="AH1489" s="142"/>
      <c r="AI1489" s="142" t="s">
        <v>3659</v>
      </c>
      <c r="AJ1489" s="133" t="s">
        <v>58</v>
      </c>
      <c r="AK1489" s="133" t="s">
        <v>57</v>
      </c>
      <c r="AL1489" s="133"/>
      <c r="AM1489" s="133"/>
      <c r="AN1489" s="133"/>
      <c r="AO1489" s="133"/>
      <c r="AP1489" s="133"/>
      <c r="AQ1489" s="133"/>
      <c r="AR1489" s="137"/>
      <c r="AS1489" s="137"/>
      <c r="AT1489" s="137"/>
      <c r="AU1489" s="133">
        <v>1003676615</v>
      </c>
      <c r="AV1489" s="133" t="s">
        <v>5736</v>
      </c>
      <c r="AW1489" s="133" t="s">
        <v>5737</v>
      </c>
      <c r="AX1489" s="138"/>
      <c r="AY1489" s="138"/>
      <c r="AZ1489" s="138"/>
      <c r="BA1489" s="138"/>
      <c r="BB1489" s="138"/>
      <c r="BC1489" s="300">
        <v>1892063257</v>
      </c>
      <c r="BD1489" s="300" t="s">
        <v>10272</v>
      </c>
      <c r="BE1489" s="138"/>
    </row>
    <row r="1490" spans="1:98" s="140" customFormat="1" ht="12" customHeight="1">
      <c r="A1490" s="102">
        <v>2016</v>
      </c>
      <c r="B1490" s="119" t="s">
        <v>343</v>
      </c>
      <c r="C1490" s="119" t="s">
        <v>3863</v>
      </c>
      <c r="D1490" s="131"/>
      <c r="E1490" s="131" t="str">
        <f t="shared" si="71"/>
        <v>SIM</v>
      </c>
      <c r="F1490" s="131" t="str">
        <f t="shared" si="72"/>
        <v>SIM</v>
      </c>
      <c r="G1490" s="132">
        <v>42704</v>
      </c>
      <c r="H1490" s="142" t="s">
        <v>8374</v>
      </c>
      <c r="I1490" s="119" t="s">
        <v>45</v>
      </c>
      <c r="J1490" s="119">
        <v>192</v>
      </c>
      <c r="K1490" s="119">
        <v>432</v>
      </c>
      <c r="L1490" s="119">
        <v>4</v>
      </c>
      <c r="M1490" s="119">
        <v>0</v>
      </c>
      <c r="N1490" s="119">
        <v>24</v>
      </c>
      <c r="O1490" s="119" t="s">
        <v>46</v>
      </c>
      <c r="P1490" s="119" t="s">
        <v>46</v>
      </c>
      <c r="Q1490" s="136" t="s">
        <v>43</v>
      </c>
      <c r="R1490" s="119" t="s">
        <v>18</v>
      </c>
      <c r="S1490" s="134" t="s">
        <v>8851</v>
      </c>
      <c r="T1490" s="119" t="s">
        <v>63</v>
      </c>
      <c r="U1490" s="109">
        <v>11</v>
      </c>
      <c r="V1490" s="109">
        <v>11185</v>
      </c>
      <c r="W1490" s="135" t="s">
        <v>8881</v>
      </c>
      <c r="X1490" s="136" t="str">
        <f t="shared" si="73"/>
        <v>11185DDAGC</v>
      </c>
      <c r="Y1490" s="171" t="s">
        <v>8882</v>
      </c>
      <c r="Z1490" s="109" t="s">
        <v>1048</v>
      </c>
      <c r="AA1490" s="109" t="s">
        <v>1067</v>
      </c>
      <c r="AB1490" s="131" t="s">
        <v>8883</v>
      </c>
      <c r="AC1490" s="119" t="s">
        <v>87</v>
      </c>
      <c r="AD1490" s="119" t="s">
        <v>42</v>
      </c>
      <c r="AE1490" s="119" t="s">
        <v>8887</v>
      </c>
      <c r="AF1490" s="119" t="s">
        <v>120</v>
      </c>
      <c r="AG1490" s="119" t="s">
        <v>121</v>
      </c>
      <c r="AH1490" s="119"/>
      <c r="AI1490" s="138" t="s">
        <v>7083</v>
      </c>
      <c r="AJ1490" s="133" t="s">
        <v>123</v>
      </c>
      <c r="AK1490" s="133" t="s">
        <v>124</v>
      </c>
      <c r="AL1490" s="109"/>
      <c r="AM1490" s="109"/>
      <c r="AN1490" s="109"/>
      <c r="AO1490" s="109"/>
      <c r="AP1490" s="133" t="s">
        <v>183</v>
      </c>
      <c r="AQ1490" s="133" t="s">
        <v>71</v>
      </c>
      <c r="AR1490" s="171" t="s">
        <v>8885</v>
      </c>
      <c r="AS1490" s="171"/>
      <c r="AT1490" s="171" t="s">
        <v>8886</v>
      </c>
      <c r="AU1490" s="109"/>
      <c r="AV1490" s="138"/>
      <c r="AW1490" s="109"/>
      <c r="AX1490" s="109"/>
      <c r="AY1490" s="138" t="s">
        <v>7991</v>
      </c>
      <c r="AZ1490" s="109" t="s">
        <v>8035</v>
      </c>
      <c r="BA1490" s="109" t="str">
        <f>W1490</f>
        <v>AGC</v>
      </c>
      <c r="BB1490" s="109" t="str">
        <f>AB1490</f>
        <v>DDA.DD.MSO13</v>
      </c>
      <c r="BC1490" s="143">
        <v>1440084644</v>
      </c>
      <c r="BD1490" s="143" t="s">
        <v>10534</v>
      </c>
      <c r="BE1490" s="109"/>
      <c r="BF1490" s="121"/>
      <c r="BG1490" s="121"/>
      <c r="BH1490" s="121"/>
      <c r="BI1490" s="121"/>
      <c r="BJ1490" s="121"/>
      <c r="BK1490" s="121"/>
      <c r="BL1490" s="121"/>
      <c r="BM1490" s="121"/>
      <c r="BN1490" s="121"/>
      <c r="BO1490" s="121"/>
      <c r="BP1490" s="121"/>
      <c r="BQ1490" s="121"/>
      <c r="BR1490" s="121"/>
      <c r="BS1490" s="121"/>
      <c r="BT1490" s="121"/>
      <c r="BU1490" s="121"/>
      <c r="BV1490" s="121"/>
      <c r="BW1490" s="121"/>
      <c r="BX1490" s="121"/>
      <c r="BY1490" s="121"/>
      <c r="BZ1490" s="121"/>
      <c r="CA1490" s="121"/>
      <c r="CB1490" s="121"/>
      <c r="CC1490" s="121"/>
      <c r="CD1490" s="121"/>
      <c r="CE1490" s="121"/>
      <c r="CF1490" s="121"/>
      <c r="CG1490" s="121"/>
      <c r="CH1490" s="121"/>
      <c r="CI1490" s="121"/>
      <c r="CJ1490" s="121"/>
      <c r="CK1490" s="121"/>
      <c r="CL1490" s="121"/>
      <c r="CM1490" s="121"/>
      <c r="CN1490" s="121"/>
      <c r="CO1490" s="121"/>
      <c r="CP1490" s="121"/>
      <c r="CQ1490" s="121"/>
      <c r="CR1490" s="121"/>
      <c r="CS1490" s="121"/>
      <c r="CT1490" s="121"/>
    </row>
    <row r="1491" spans="1:98" s="140" customFormat="1" ht="12" customHeight="1">
      <c r="A1491" s="119">
        <v>2016</v>
      </c>
      <c r="B1491" s="142" t="s">
        <v>343</v>
      </c>
      <c r="C1491" s="142" t="s">
        <v>3863</v>
      </c>
      <c r="D1491" s="131"/>
      <c r="E1491" s="131" t="str">
        <f t="shared" si="71"/>
        <v>SIM</v>
      </c>
      <c r="F1491" s="131" t="str">
        <f t="shared" si="72"/>
        <v>SIM</v>
      </c>
      <c r="G1491" s="132">
        <v>42503</v>
      </c>
      <c r="H1491" s="142" t="s">
        <v>44</v>
      </c>
      <c r="I1491" s="142" t="s">
        <v>45</v>
      </c>
      <c r="J1491" s="119">
        <v>192</v>
      </c>
      <c r="K1491" s="119">
        <v>432</v>
      </c>
      <c r="L1491" s="119">
        <v>4</v>
      </c>
      <c r="M1491" s="119">
        <v>4</v>
      </c>
      <c r="N1491" s="119">
        <v>32</v>
      </c>
      <c r="O1491" s="119" t="s">
        <v>46</v>
      </c>
      <c r="P1491" s="119" t="s">
        <v>46</v>
      </c>
      <c r="Q1491" s="133" t="s">
        <v>43</v>
      </c>
      <c r="R1491" s="134" t="s">
        <v>18</v>
      </c>
      <c r="S1491" s="134" t="s">
        <v>8851</v>
      </c>
      <c r="T1491" s="134" t="s">
        <v>63</v>
      </c>
      <c r="U1491" s="119">
        <v>11</v>
      </c>
      <c r="V1491" s="134">
        <v>11623</v>
      </c>
      <c r="W1491" s="103" t="s">
        <v>6485</v>
      </c>
      <c r="X1491" s="136" t="str">
        <f t="shared" si="73"/>
        <v>11623SIAHG</v>
      </c>
      <c r="Y1491" s="137" t="s">
        <v>8023</v>
      </c>
      <c r="Z1491" s="119" t="s">
        <v>1799</v>
      </c>
      <c r="AA1491" s="119" t="s">
        <v>1800</v>
      </c>
      <c r="AB1491" s="131" t="s">
        <v>8025</v>
      </c>
      <c r="AC1491" s="119" t="s">
        <v>52</v>
      </c>
      <c r="AD1491" s="119" t="s">
        <v>1809</v>
      </c>
      <c r="AE1491" s="119" t="s">
        <v>145</v>
      </c>
      <c r="AF1491" s="119" t="s">
        <v>146</v>
      </c>
      <c r="AG1491" s="119" t="s">
        <v>147</v>
      </c>
      <c r="AH1491" s="119"/>
      <c r="AI1491" s="138" t="s">
        <v>3844</v>
      </c>
      <c r="AJ1491" s="133" t="s">
        <v>124</v>
      </c>
      <c r="AK1491" s="133" t="s">
        <v>123</v>
      </c>
      <c r="AL1491" s="133"/>
      <c r="AM1491" s="133"/>
      <c r="AN1491" s="133" t="s">
        <v>42</v>
      </c>
      <c r="AO1491" s="133" t="s">
        <v>42</v>
      </c>
      <c r="AP1491" s="133" t="s">
        <v>8024</v>
      </c>
      <c r="AQ1491" s="133" t="s">
        <v>126</v>
      </c>
      <c r="AR1491" s="137" t="s">
        <v>8026</v>
      </c>
      <c r="AS1491" s="137"/>
      <c r="AT1491" s="137"/>
      <c r="AU1491" s="133" t="s">
        <v>8190</v>
      </c>
      <c r="AV1491" s="133" t="s">
        <v>8287</v>
      </c>
      <c r="AW1491" s="133" t="s">
        <v>8287</v>
      </c>
      <c r="AX1491" s="138" t="s">
        <v>8179</v>
      </c>
      <c r="AY1491" s="138"/>
      <c r="AZ1491" s="138"/>
      <c r="BA1491" s="138"/>
      <c r="BB1491" s="138"/>
      <c r="BC1491" s="143">
        <v>2026063379</v>
      </c>
      <c r="BD1491" s="143" t="s">
        <v>10273</v>
      </c>
      <c r="BE1491" s="138"/>
      <c r="CE1491" s="121"/>
      <c r="CF1491" s="121"/>
      <c r="CG1491" s="121"/>
      <c r="CH1491" s="121"/>
      <c r="CI1491" s="121"/>
      <c r="CJ1491" s="121"/>
      <c r="CK1491" s="121"/>
      <c r="CL1491" s="121"/>
      <c r="CM1491" s="121"/>
      <c r="CN1491" s="121"/>
    </row>
    <row r="1492" spans="1:98" s="140" customFormat="1" ht="12" customHeight="1">
      <c r="A1492" s="142">
        <v>2016</v>
      </c>
      <c r="B1492" s="142" t="s">
        <v>343</v>
      </c>
      <c r="C1492" s="142" t="s">
        <v>3863</v>
      </c>
      <c r="D1492" s="131"/>
      <c r="E1492" s="131" t="str">
        <f t="shared" si="71"/>
        <v>SIM</v>
      </c>
      <c r="F1492" s="131" t="str">
        <f t="shared" si="72"/>
        <v>SIM</v>
      </c>
      <c r="G1492" s="132">
        <v>42538</v>
      </c>
      <c r="H1492" s="142" t="s">
        <v>8374</v>
      </c>
      <c r="I1492" s="142" t="s">
        <v>45</v>
      </c>
      <c r="J1492" s="119">
        <v>192</v>
      </c>
      <c r="K1492" s="119">
        <v>432</v>
      </c>
      <c r="L1492" s="119">
        <v>4</v>
      </c>
      <c r="M1492" s="119">
        <v>0</v>
      </c>
      <c r="N1492" s="119">
        <v>24</v>
      </c>
      <c r="O1492" s="119" t="s">
        <v>46</v>
      </c>
      <c r="P1492" s="119" t="s">
        <v>46</v>
      </c>
      <c r="Q1492" s="133" t="s">
        <v>43</v>
      </c>
      <c r="R1492" s="134" t="s">
        <v>18</v>
      </c>
      <c r="S1492" s="134" t="s">
        <v>8851</v>
      </c>
      <c r="T1492" s="134" t="s">
        <v>63</v>
      </c>
      <c r="U1492" s="142">
        <v>11</v>
      </c>
      <c r="V1492" s="142">
        <v>11220</v>
      </c>
      <c r="W1492" s="144" t="s">
        <v>8123</v>
      </c>
      <c r="X1492" s="136" t="str">
        <f t="shared" si="73"/>
        <v>11220FVAHO</v>
      </c>
      <c r="Y1492" s="137" t="s">
        <v>8124</v>
      </c>
      <c r="Z1492" s="142" t="s">
        <v>156</v>
      </c>
      <c r="AA1492" s="142" t="s">
        <v>157</v>
      </c>
      <c r="AB1492" s="131" t="s">
        <v>8125</v>
      </c>
      <c r="AC1492" s="142" t="s">
        <v>52</v>
      </c>
      <c r="AD1492" s="119" t="s">
        <v>42</v>
      </c>
      <c r="AE1492" s="142" t="s">
        <v>159</v>
      </c>
      <c r="AF1492" s="119" t="s">
        <v>146</v>
      </c>
      <c r="AG1492" s="119" t="s">
        <v>147</v>
      </c>
      <c r="AH1492" s="142"/>
      <c r="AI1492" s="119" t="s">
        <v>3844</v>
      </c>
      <c r="AJ1492" s="133" t="s">
        <v>124</v>
      </c>
      <c r="AK1492" s="133" t="s">
        <v>123</v>
      </c>
      <c r="AL1492" s="133"/>
      <c r="AM1492" s="133"/>
      <c r="AN1492" s="133"/>
      <c r="AO1492" s="133"/>
      <c r="AP1492" s="133" t="s">
        <v>7348</v>
      </c>
      <c r="AQ1492" s="133" t="s">
        <v>7389</v>
      </c>
      <c r="AR1492" s="137" t="s">
        <v>8126</v>
      </c>
      <c r="AS1492" s="137"/>
      <c r="AT1492" s="137"/>
      <c r="AU1492" s="133" t="s">
        <v>8190</v>
      </c>
      <c r="AV1492" s="133" t="s">
        <v>8287</v>
      </c>
      <c r="AW1492" s="133" t="s">
        <v>8287</v>
      </c>
      <c r="AX1492" s="138"/>
      <c r="AY1492" s="138"/>
      <c r="AZ1492" s="138"/>
      <c r="BA1492" s="138"/>
      <c r="BB1492" s="138"/>
      <c r="BC1492" s="143">
        <v>1440084644</v>
      </c>
      <c r="BD1492" s="143" t="s">
        <v>10274</v>
      </c>
      <c r="BE1492" s="138"/>
      <c r="CA1492" s="170"/>
      <c r="CB1492" s="170"/>
      <c r="CC1492" s="170"/>
      <c r="CD1492" s="170"/>
      <c r="CE1492" s="121"/>
      <c r="CF1492" s="121"/>
      <c r="CG1492" s="121"/>
      <c r="CH1492" s="121"/>
      <c r="CI1492" s="121"/>
      <c r="CJ1492" s="121"/>
      <c r="CK1492" s="121"/>
      <c r="CL1492" s="121"/>
      <c r="CM1492" s="121"/>
      <c r="CN1492" s="121"/>
    </row>
    <row r="1493" spans="1:98" s="140" customFormat="1" ht="12" customHeight="1">
      <c r="A1493" s="102">
        <v>2016</v>
      </c>
      <c r="B1493" s="102" t="s">
        <v>343</v>
      </c>
      <c r="C1493" s="102" t="s">
        <v>3863</v>
      </c>
      <c r="D1493" s="100"/>
      <c r="E1493" s="131" t="str">
        <f t="shared" si="71"/>
        <v>SIM</v>
      </c>
      <c r="F1493" s="131" t="str">
        <f t="shared" si="72"/>
        <v>SIM</v>
      </c>
      <c r="G1493" s="132">
        <v>42660</v>
      </c>
      <c r="H1493" s="99" t="s">
        <v>87</v>
      </c>
      <c r="I1493" s="99" t="s">
        <v>45</v>
      </c>
      <c r="J1493" s="99">
        <v>192</v>
      </c>
      <c r="K1493" s="99">
        <v>448</v>
      </c>
      <c r="L1493" s="99">
        <v>8</v>
      </c>
      <c r="M1493" s="99">
        <v>8</v>
      </c>
      <c r="N1493" s="99">
        <v>16</v>
      </c>
      <c r="O1493" s="99" t="s">
        <v>46</v>
      </c>
      <c r="P1493" s="99" t="s">
        <v>46</v>
      </c>
      <c r="Q1493" s="145" t="s">
        <v>43</v>
      </c>
      <c r="R1493" s="99" t="s">
        <v>18</v>
      </c>
      <c r="S1493" s="134" t="s">
        <v>8851</v>
      </c>
      <c r="T1493" s="99" t="s">
        <v>63</v>
      </c>
      <c r="U1493" s="99">
        <v>11</v>
      </c>
      <c r="V1493" s="99">
        <v>11220</v>
      </c>
      <c r="W1493" s="100" t="s">
        <v>1806</v>
      </c>
      <c r="X1493" s="101" t="str">
        <f t="shared" si="73"/>
        <v>11220FVAHQ</v>
      </c>
      <c r="Y1493" s="169" t="s">
        <v>6491</v>
      </c>
      <c r="Z1493" s="99" t="s">
        <v>156</v>
      </c>
      <c r="AA1493" s="99" t="s">
        <v>157</v>
      </c>
      <c r="AB1493" s="100" t="s">
        <v>6492</v>
      </c>
      <c r="AC1493" s="99" t="s">
        <v>52</v>
      </c>
      <c r="AD1493" s="99" t="s">
        <v>42</v>
      </c>
      <c r="AE1493" s="99" t="s">
        <v>159</v>
      </c>
      <c r="AF1493" s="99" t="s">
        <v>146</v>
      </c>
      <c r="AG1493" s="99" t="s">
        <v>147</v>
      </c>
      <c r="AH1493" s="99"/>
      <c r="AI1493" s="109" t="s">
        <v>3844</v>
      </c>
      <c r="AJ1493" s="145" t="s">
        <v>124</v>
      </c>
      <c r="AK1493" s="145" t="s">
        <v>123</v>
      </c>
      <c r="AL1493" s="145"/>
      <c r="AM1493" s="145"/>
      <c r="AN1493" s="145" t="s">
        <v>42</v>
      </c>
      <c r="AO1493" s="145" t="s">
        <v>42</v>
      </c>
      <c r="AP1493" s="145" t="s">
        <v>112</v>
      </c>
      <c r="AQ1493" s="145" t="s">
        <v>102</v>
      </c>
      <c r="AR1493" s="169" t="s">
        <v>8753</v>
      </c>
      <c r="AS1493" s="169"/>
      <c r="AT1493" s="169"/>
      <c r="AU1493" s="145" t="s">
        <v>8190</v>
      </c>
      <c r="AV1493" s="133" t="s">
        <v>6493</v>
      </c>
      <c r="AW1493" s="145" t="s">
        <v>6494</v>
      </c>
      <c r="AX1493" s="109"/>
      <c r="AY1493" s="109"/>
      <c r="AZ1493" s="109"/>
      <c r="BA1493" s="109"/>
      <c r="BB1493" s="109"/>
      <c r="BC1493" s="143">
        <v>1892063257</v>
      </c>
      <c r="BD1493" s="143" t="s">
        <v>10275</v>
      </c>
      <c r="BE1493" s="109"/>
      <c r="BF1493" s="121"/>
      <c r="BG1493" s="121"/>
      <c r="BH1493" s="121"/>
      <c r="BI1493" s="121"/>
      <c r="BJ1493" s="121"/>
      <c r="BK1493" s="121"/>
      <c r="BL1493" s="121"/>
      <c r="BM1493" s="121"/>
      <c r="BN1493" s="121"/>
      <c r="BO1493" s="121"/>
      <c r="BP1493" s="121"/>
      <c r="BQ1493" s="121"/>
      <c r="BR1493" s="121"/>
      <c r="BS1493" s="121"/>
      <c r="BT1493" s="121"/>
      <c r="BU1493" s="121"/>
      <c r="BV1493" s="121"/>
      <c r="BW1493" s="121"/>
      <c r="BX1493" s="121"/>
      <c r="BY1493" s="121"/>
      <c r="BZ1493" s="121"/>
      <c r="CA1493" s="121"/>
      <c r="CB1493" s="121"/>
      <c r="CC1493" s="121"/>
      <c r="CD1493" s="121"/>
      <c r="CE1493" s="121"/>
      <c r="CF1493" s="121"/>
      <c r="CG1493" s="121"/>
      <c r="CH1493" s="121"/>
      <c r="CI1493" s="121"/>
      <c r="CJ1493" s="121"/>
      <c r="CK1493" s="121"/>
      <c r="CL1493" s="121"/>
      <c r="CM1493" s="121"/>
      <c r="CN1493" s="121"/>
    </row>
    <row r="1494" spans="1:98" s="140" customFormat="1" ht="12" customHeight="1">
      <c r="A1494" s="142">
        <v>2016</v>
      </c>
      <c r="B1494" s="142" t="s">
        <v>343</v>
      </c>
      <c r="C1494" s="142" t="s">
        <v>3863</v>
      </c>
      <c r="D1494" s="131"/>
      <c r="E1494" s="131" t="str">
        <f t="shared" si="71"/>
        <v>SIM</v>
      </c>
      <c r="F1494" s="131" t="str">
        <f t="shared" si="72"/>
        <v>SIM</v>
      </c>
      <c r="G1494" s="132">
        <v>42593</v>
      </c>
      <c r="H1494" s="142" t="s">
        <v>87</v>
      </c>
      <c r="I1494" s="142" t="s">
        <v>45</v>
      </c>
      <c r="J1494" s="119">
        <v>192</v>
      </c>
      <c r="K1494" s="119">
        <v>448</v>
      </c>
      <c r="L1494" s="119">
        <v>8</v>
      </c>
      <c r="M1494" s="119">
        <v>8</v>
      </c>
      <c r="N1494" s="119">
        <v>16</v>
      </c>
      <c r="O1494" s="119" t="s">
        <v>46</v>
      </c>
      <c r="P1494" s="119" t="s">
        <v>46</v>
      </c>
      <c r="Q1494" s="133" t="s">
        <v>43</v>
      </c>
      <c r="R1494" s="134" t="s">
        <v>18</v>
      </c>
      <c r="S1494" s="134" t="s">
        <v>8851</v>
      </c>
      <c r="T1494" s="134" t="s">
        <v>63</v>
      </c>
      <c r="U1494" s="142">
        <v>11</v>
      </c>
      <c r="V1494" s="142">
        <v>11641</v>
      </c>
      <c r="W1494" s="144" t="s">
        <v>8305</v>
      </c>
      <c r="X1494" s="136" t="str">
        <f t="shared" si="73"/>
        <v>11641SZAVH</v>
      </c>
      <c r="Y1494" s="137" t="s">
        <v>8306</v>
      </c>
      <c r="Z1494" s="119" t="s">
        <v>327</v>
      </c>
      <c r="AA1494" s="142" t="s">
        <v>722</v>
      </c>
      <c r="AB1494" s="131" t="s">
        <v>8307</v>
      </c>
      <c r="AC1494" s="119" t="s">
        <v>52</v>
      </c>
      <c r="AD1494" s="119"/>
      <c r="AE1494" s="119" t="s">
        <v>5405</v>
      </c>
      <c r="AF1494" s="119" t="s">
        <v>311</v>
      </c>
      <c r="AG1494" s="119" t="s">
        <v>1443</v>
      </c>
      <c r="AH1494" s="119"/>
      <c r="AI1494" s="119" t="s">
        <v>3704</v>
      </c>
      <c r="AJ1494" s="133" t="s">
        <v>124</v>
      </c>
      <c r="AK1494" s="133" t="s">
        <v>123</v>
      </c>
      <c r="AL1494" s="133"/>
      <c r="AM1494" s="133"/>
      <c r="AN1494" s="133"/>
      <c r="AO1494" s="133"/>
      <c r="AP1494" s="133" t="s">
        <v>8308</v>
      </c>
      <c r="AQ1494" s="133" t="s">
        <v>102</v>
      </c>
      <c r="AR1494" s="137" t="s">
        <v>8309</v>
      </c>
      <c r="AS1494" s="137"/>
      <c r="AT1494" s="159"/>
      <c r="AU1494" s="133" t="s">
        <v>8190</v>
      </c>
      <c r="AV1494" s="138"/>
      <c r="AW1494" s="138"/>
      <c r="AX1494" s="138"/>
      <c r="AY1494" s="138"/>
      <c r="AZ1494" s="138"/>
      <c r="BA1494" s="138"/>
      <c r="BB1494" s="138"/>
      <c r="BC1494" s="143">
        <v>1892063257</v>
      </c>
      <c r="BD1494" s="143" t="s">
        <v>10276</v>
      </c>
      <c r="BE1494" s="138"/>
      <c r="CA1494" s="170"/>
      <c r="CB1494" s="170"/>
      <c r="CC1494" s="170"/>
      <c r="CD1494" s="170"/>
      <c r="CE1494" s="121"/>
      <c r="CF1494" s="121"/>
      <c r="CG1494" s="121"/>
      <c r="CH1494" s="121"/>
      <c r="CI1494" s="121"/>
      <c r="CJ1494" s="121"/>
      <c r="CK1494" s="121"/>
      <c r="CL1494" s="121"/>
      <c r="CM1494" s="121"/>
      <c r="CN1494" s="121"/>
    </row>
    <row r="1495" spans="1:98" s="140" customFormat="1" ht="12" customHeight="1">
      <c r="A1495" s="102">
        <v>2016</v>
      </c>
      <c r="B1495" s="102" t="s">
        <v>343</v>
      </c>
      <c r="C1495" s="102" t="s">
        <v>3863</v>
      </c>
      <c r="D1495" s="131"/>
      <c r="E1495" s="131" t="str">
        <f t="shared" si="71"/>
        <v>SIM</v>
      </c>
      <c r="F1495" s="131" t="str">
        <f t="shared" si="72"/>
        <v>SIM</v>
      </c>
      <c r="G1495" s="132">
        <v>41249</v>
      </c>
      <c r="H1495" s="142" t="s">
        <v>44</v>
      </c>
      <c r="I1495" s="138" t="s">
        <v>357</v>
      </c>
      <c r="J1495" s="119">
        <v>192</v>
      </c>
      <c r="K1495" s="119">
        <v>432</v>
      </c>
      <c r="L1495" s="119">
        <v>4</v>
      </c>
      <c r="M1495" s="119">
        <v>4</v>
      </c>
      <c r="N1495" s="119">
        <v>32</v>
      </c>
      <c r="O1495" s="119" t="s">
        <v>46</v>
      </c>
      <c r="P1495" s="119" t="s">
        <v>46</v>
      </c>
      <c r="Q1495" s="133" t="s">
        <v>43</v>
      </c>
      <c r="R1495" s="134" t="s">
        <v>18</v>
      </c>
      <c r="S1495" s="134" t="s">
        <v>8851</v>
      </c>
      <c r="T1495" s="134" t="s">
        <v>63</v>
      </c>
      <c r="U1495" s="119">
        <v>11</v>
      </c>
      <c r="V1495" s="134">
        <v>11641</v>
      </c>
      <c r="W1495" s="135" t="s">
        <v>325</v>
      </c>
      <c r="X1495" s="136" t="str">
        <f t="shared" si="73"/>
        <v>11641BPBBE</v>
      </c>
      <c r="Y1495" s="137" t="s">
        <v>326</v>
      </c>
      <c r="Z1495" s="119" t="s">
        <v>327</v>
      </c>
      <c r="AA1495" s="119" t="s">
        <v>328</v>
      </c>
      <c r="AB1495" s="131" t="s">
        <v>329</v>
      </c>
      <c r="AC1495" s="119" t="s">
        <v>52</v>
      </c>
      <c r="AD1495" s="119"/>
      <c r="AE1495" s="119" t="s">
        <v>8756</v>
      </c>
      <c r="AF1495" s="119" t="s">
        <v>146</v>
      </c>
      <c r="AG1495" s="119" t="s">
        <v>147</v>
      </c>
      <c r="AH1495" s="119"/>
      <c r="AI1495" s="119" t="s">
        <v>160</v>
      </c>
      <c r="AJ1495" s="133" t="s">
        <v>124</v>
      </c>
      <c r="AK1495" s="133" t="s">
        <v>123</v>
      </c>
      <c r="AL1495" s="133"/>
      <c r="AM1495" s="133"/>
      <c r="AN1495" s="133"/>
      <c r="AO1495" s="133"/>
      <c r="AP1495" s="133" t="s">
        <v>8751</v>
      </c>
      <c r="AQ1495" s="133"/>
      <c r="AR1495" s="169" t="s">
        <v>8750</v>
      </c>
      <c r="AS1495" s="171"/>
      <c r="AT1495" s="171"/>
      <c r="AU1495" s="109">
        <v>698522362</v>
      </c>
      <c r="AV1495" s="138"/>
      <c r="AW1495" s="109"/>
      <c r="AX1495" s="109"/>
      <c r="AY1495" s="109"/>
      <c r="AZ1495" s="109"/>
      <c r="BA1495" s="109"/>
      <c r="BB1495" s="109"/>
      <c r="BC1495" s="143">
        <v>2026063379</v>
      </c>
      <c r="BD1495" s="143" t="s">
        <v>8938</v>
      </c>
      <c r="BE1495" s="109"/>
      <c r="BF1495" s="121"/>
      <c r="BG1495" s="121"/>
      <c r="BH1495" s="121"/>
      <c r="BI1495" s="121"/>
      <c r="BJ1495" s="121"/>
      <c r="BK1495" s="121"/>
      <c r="BL1495" s="121"/>
      <c r="BM1495" s="121"/>
      <c r="BN1495" s="121"/>
      <c r="BO1495" s="121"/>
      <c r="BP1495" s="121"/>
      <c r="BQ1495" s="121"/>
      <c r="BR1495" s="121"/>
      <c r="BS1495" s="121"/>
      <c r="BT1495" s="121"/>
      <c r="BU1495" s="121"/>
      <c r="BV1495" s="121"/>
      <c r="BW1495" s="121"/>
      <c r="BX1495" s="121"/>
      <c r="BY1495" s="121"/>
      <c r="BZ1495" s="121"/>
      <c r="CA1495" s="121"/>
      <c r="CB1495" s="121"/>
      <c r="CC1495" s="121"/>
      <c r="CD1495" s="121"/>
      <c r="CE1495" s="121"/>
      <c r="CF1495" s="121"/>
      <c r="CG1495" s="121"/>
      <c r="CH1495" s="121"/>
      <c r="CI1495" s="121"/>
      <c r="CJ1495" s="121"/>
      <c r="CK1495" s="121"/>
      <c r="CL1495" s="121"/>
      <c r="CM1495" s="121"/>
      <c r="CN1495" s="121"/>
    </row>
    <row r="1496" spans="1:98" s="140" customFormat="1" ht="12" customHeight="1">
      <c r="A1496" s="142">
        <v>2016</v>
      </c>
      <c r="B1496" s="142" t="s">
        <v>343</v>
      </c>
      <c r="C1496" s="142" t="s">
        <v>3863</v>
      </c>
      <c r="D1496" s="131"/>
      <c r="E1496" s="131" t="str">
        <f t="shared" ref="E1496:E1559" si="74">IF(G1496="","","SIM")</f>
        <v>SIM</v>
      </c>
      <c r="F1496" s="131" t="str">
        <f t="shared" ref="F1496:F1559" si="75">IF(G1496="","","SIM")</f>
        <v>SIM</v>
      </c>
      <c r="G1496" s="132">
        <v>42453</v>
      </c>
      <c r="H1496" s="142" t="s">
        <v>8374</v>
      </c>
      <c r="I1496" s="142" t="s">
        <v>62</v>
      </c>
      <c r="J1496" s="119">
        <v>192</v>
      </c>
      <c r="K1496" s="119">
        <v>432</v>
      </c>
      <c r="L1496" s="119">
        <v>4</v>
      </c>
      <c r="M1496" s="119">
        <v>0</v>
      </c>
      <c r="N1496" s="119">
        <v>24</v>
      </c>
      <c r="O1496" s="119" t="s">
        <v>43</v>
      </c>
      <c r="P1496" s="119" t="s">
        <v>43</v>
      </c>
      <c r="Q1496" s="133" t="s">
        <v>43</v>
      </c>
      <c r="R1496" s="134" t="s">
        <v>18</v>
      </c>
      <c r="S1496" s="134" t="s">
        <v>8851</v>
      </c>
      <c r="T1496" s="134" t="s">
        <v>63</v>
      </c>
      <c r="U1496" s="142">
        <v>19</v>
      </c>
      <c r="V1496" s="142">
        <v>11697</v>
      </c>
      <c r="W1496" s="144" t="s">
        <v>7518</v>
      </c>
      <c r="X1496" s="136" t="str">
        <f t="shared" ref="X1496:X1559" si="76">V1496&amp;AA1496&amp;W1496</f>
        <v>11697BNBNA</v>
      </c>
      <c r="Y1496" s="137" t="s">
        <v>7519</v>
      </c>
      <c r="Z1496" s="142" t="s">
        <v>7520</v>
      </c>
      <c r="AA1496" s="142" t="s">
        <v>7521</v>
      </c>
      <c r="AB1496" s="131" t="s">
        <v>7522</v>
      </c>
      <c r="AC1496" s="142" t="s">
        <v>7523</v>
      </c>
      <c r="AD1496" s="119"/>
      <c r="AE1496" s="142" t="s">
        <v>7524</v>
      </c>
      <c r="AF1496" s="119" t="s">
        <v>7525</v>
      </c>
      <c r="AG1496" s="119" t="s">
        <v>7526</v>
      </c>
      <c r="AH1496" s="142"/>
      <c r="AI1496" s="119" t="s">
        <v>7527</v>
      </c>
      <c r="AJ1496" s="133" t="s">
        <v>58</v>
      </c>
      <c r="AK1496" s="133" t="s">
        <v>57</v>
      </c>
      <c r="AL1496" s="133"/>
      <c r="AM1496" s="133"/>
      <c r="AN1496" s="133"/>
      <c r="AO1496" s="133"/>
      <c r="AP1496" s="133" t="s">
        <v>7528</v>
      </c>
      <c r="AQ1496" s="133"/>
      <c r="AR1496" s="137" t="s">
        <v>7529</v>
      </c>
      <c r="AS1496" s="137"/>
      <c r="AT1496" s="137"/>
      <c r="AU1496" s="133" t="s">
        <v>8190</v>
      </c>
      <c r="AV1496" s="133" t="s">
        <v>8287</v>
      </c>
      <c r="AW1496" s="133" t="s">
        <v>8287</v>
      </c>
      <c r="AX1496" s="133"/>
      <c r="AY1496" s="109"/>
      <c r="AZ1496" s="138"/>
      <c r="BA1496" s="109"/>
      <c r="BB1496" s="109"/>
      <c r="BC1496" s="143">
        <v>1440084644</v>
      </c>
      <c r="BD1496" s="143" t="s">
        <v>10277</v>
      </c>
      <c r="BE1496" s="109"/>
      <c r="BF1496" s="121"/>
      <c r="BG1496" s="121"/>
      <c r="BH1496" s="121"/>
      <c r="BI1496" s="121"/>
      <c r="BJ1496" s="121"/>
      <c r="BK1496" s="121"/>
      <c r="BL1496" s="121"/>
      <c r="BM1496" s="121"/>
      <c r="BN1496" s="121"/>
      <c r="BO1496" s="121"/>
      <c r="BP1496" s="121"/>
      <c r="BQ1496" s="121"/>
      <c r="BR1496" s="121"/>
      <c r="BS1496" s="121"/>
      <c r="BT1496" s="121"/>
      <c r="BU1496" s="121"/>
      <c r="BV1496" s="121"/>
      <c r="BW1496" s="121"/>
      <c r="BX1496" s="121"/>
      <c r="BY1496" s="121"/>
      <c r="BZ1496" s="121"/>
      <c r="CA1496" s="121"/>
      <c r="CB1496" s="121"/>
      <c r="CC1496" s="121"/>
      <c r="CD1496" s="121"/>
      <c r="CE1496" s="121"/>
      <c r="CF1496" s="121"/>
      <c r="CG1496" s="121"/>
      <c r="CH1496" s="121"/>
      <c r="CI1496" s="121"/>
      <c r="CJ1496" s="121"/>
      <c r="CK1496" s="121"/>
      <c r="CL1496" s="121"/>
      <c r="CM1496" s="121"/>
      <c r="CN1496" s="121"/>
    </row>
    <row r="1497" spans="1:98" s="140" customFormat="1" ht="12" customHeight="1">
      <c r="A1497" s="102">
        <v>2016</v>
      </c>
      <c r="B1497" s="102" t="s">
        <v>343</v>
      </c>
      <c r="C1497" s="102" t="s">
        <v>3863</v>
      </c>
      <c r="D1497" s="100"/>
      <c r="E1497" s="131" t="str">
        <f t="shared" si="74"/>
        <v>SIM</v>
      </c>
      <c r="F1497" s="131" t="str">
        <f t="shared" si="75"/>
        <v>SIM</v>
      </c>
      <c r="G1497" s="132">
        <v>42681</v>
      </c>
      <c r="H1497" s="102" t="s">
        <v>87</v>
      </c>
      <c r="I1497" s="102" t="s">
        <v>45</v>
      </c>
      <c r="J1497" s="99">
        <v>192</v>
      </c>
      <c r="K1497" s="99">
        <v>448</v>
      </c>
      <c r="L1497" s="99">
        <v>8</v>
      </c>
      <c r="M1497" s="99">
        <v>8</v>
      </c>
      <c r="N1497" s="99">
        <v>16</v>
      </c>
      <c r="O1497" s="99" t="s">
        <v>46</v>
      </c>
      <c r="P1497" s="99" t="s">
        <v>46</v>
      </c>
      <c r="Q1497" s="145" t="s">
        <v>43</v>
      </c>
      <c r="R1497" s="99" t="s">
        <v>18</v>
      </c>
      <c r="S1497" s="134" t="s">
        <v>8851</v>
      </c>
      <c r="T1497" s="99" t="s">
        <v>63</v>
      </c>
      <c r="U1497" s="102">
        <v>11</v>
      </c>
      <c r="V1497" s="102">
        <v>11300</v>
      </c>
      <c r="W1497" s="103" t="s">
        <v>7915</v>
      </c>
      <c r="X1497" s="101" t="str">
        <f t="shared" si="76"/>
        <v>11300VJBOG</v>
      </c>
      <c r="Y1497" s="169" t="s">
        <v>8696</v>
      </c>
      <c r="Z1497" s="99" t="s">
        <v>7312</v>
      </c>
      <c r="AA1497" s="102" t="s">
        <v>1208</v>
      </c>
      <c r="AB1497" s="172" t="s">
        <v>7917</v>
      </c>
      <c r="AC1497" s="99" t="s">
        <v>52</v>
      </c>
      <c r="AD1497" s="99" t="s">
        <v>8705</v>
      </c>
      <c r="AE1497" s="99" t="s">
        <v>8691</v>
      </c>
      <c r="AF1497" s="99" t="s">
        <v>8693</v>
      </c>
      <c r="AG1497" s="99" t="s">
        <v>8694</v>
      </c>
      <c r="AH1497" s="99"/>
      <c r="AI1497" s="99" t="s">
        <v>8695</v>
      </c>
      <c r="AJ1497" s="145" t="s">
        <v>124</v>
      </c>
      <c r="AK1497" s="145" t="s">
        <v>123</v>
      </c>
      <c r="AL1497" s="145"/>
      <c r="AM1497" s="145"/>
      <c r="AN1497" s="145"/>
      <c r="AO1497" s="145"/>
      <c r="AP1497" s="145" t="s">
        <v>7394</v>
      </c>
      <c r="AQ1497" s="145"/>
      <c r="AR1497" s="169" t="s">
        <v>8752</v>
      </c>
      <c r="AS1497" s="169"/>
      <c r="AT1497" s="173"/>
      <c r="AU1497" s="145" t="s">
        <v>8190</v>
      </c>
      <c r="AV1497" s="138"/>
      <c r="AW1497" s="109"/>
      <c r="AX1497" s="109"/>
      <c r="AY1497" s="138"/>
      <c r="AZ1497" s="109"/>
      <c r="BA1497" s="138"/>
      <c r="BB1497" s="138"/>
      <c r="BC1497" s="143">
        <v>1892063257</v>
      </c>
      <c r="BD1497" s="143" t="s">
        <v>10278</v>
      </c>
      <c r="BE1497" s="138"/>
      <c r="CA1497" s="170"/>
      <c r="CB1497" s="170"/>
      <c r="CC1497" s="170"/>
      <c r="CD1497" s="170"/>
      <c r="CE1497" s="121"/>
      <c r="CF1497" s="121"/>
      <c r="CG1497" s="121"/>
      <c r="CH1497" s="121"/>
      <c r="CI1497" s="121"/>
      <c r="CJ1497" s="121"/>
      <c r="CK1497" s="121"/>
      <c r="CL1497" s="121"/>
      <c r="CM1497" s="121"/>
      <c r="CN1497" s="121"/>
    </row>
    <row r="1498" spans="1:98" s="140" customFormat="1" ht="12" customHeight="1">
      <c r="A1498" s="102">
        <v>2016</v>
      </c>
      <c r="B1498" s="99" t="s">
        <v>343</v>
      </c>
      <c r="C1498" s="99" t="s">
        <v>3863</v>
      </c>
      <c r="D1498" s="116"/>
      <c r="E1498" s="100" t="str">
        <f t="shared" si="74"/>
        <v>SIM</v>
      </c>
      <c r="F1498" s="100" t="str">
        <f t="shared" si="75"/>
        <v>SIM</v>
      </c>
      <c r="G1498" s="132">
        <v>42123</v>
      </c>
      <c r="H1498" s="119" t="s">
        <v>87</v>
      </c>
      <c r="I1498" s="119" t="s">
        <v>45</v>
      </c>
      <c r="J1498" s="119">
        <v>192</v>
      </c>
      <c r="K1498" s="119">
        <v>448</v>
      </c>
      <c r="L1498" s="119">
        <v>8</v>
      </c>
      <c r="M1498" s="119">
        <v>8</v>
      </c>
      <c r="N1498" s="119">
        <v>16</v>
      </c>
      <c r="O1498" s="119" t="s">
        <v>46</v>
      </c>
      <c r="P1498" s="119" t="s">
        <v>46</v>
      </c>
      <c r="Q1498" s="133" t="s">
        <v>43</v>
      </c>
      <c r="R1498" s="134" t="s">
        <v>18</v>
      </c>
      <c r="S1498" s="134" t="s">
        <v>8851</v>
      </c>
      <c r="T1498" s="134" t="s">
        <v>63</v>
      </c>
      <c r="U1498" s="119">
        <v>11</v>
      </c>
      <c r="V1498" s="134" t="s">
        <v>4155</v>
      </c>
      <c r="W1498" s="236" t="s">
        <v>616</v>
      </c>
      <c r="X1498" s="101" t="str">
        <f t="shared" si="76"/>
        <v>11300VJBOJ</v>
      </c>
      <c r="Y1498" s="137" t="s">
        <v>4869</v>
      </c>
      <c r="Z1498" s="237" t="s">
        <v>180</v>
      </c>
      <c r="AA1498" s="109" t="s">
        <v>1208</v>
      </c>
      <c r="AB1498" s="131" t="s">
        <v>4870</v>
      </c>
      <c r="AC1498" s="119" t="s">
        <v>52</v>
      </c>
      <c r="AD1498" s="119" t="s">
        <v>1210</v>
      </c>
      <c r="AE1498" s="119" t="s">
        <v>145</v>
      </c>
      <c r="AF1498" s="119" t="s">
        <v>146</v>
      </c>
      <c r="AG1498" s="119" t="s">
        <v>147</v>
      </c>
      <c r="AH1498" s="119"/>
      <c r="AI1498" s="133" t="s">
        <v>4871</v>
      </c>
      <c r="AJ1498" s="133" t="s">
        <v>124</v>
      </c>
      <c r="AK1498" s="133" t="s">
        <v>123</v>
      </c>
      <c r="AL1498" s="133"/>
      <c r="AM1498" s="133"/>
      <c r="AN1498" s="133" t="s">
        <v>42</v>
      </c>
      <c r="AO1498" s="133" t="s">
        <v>125</v>
      </c>
      <c r="AP1498" s="145" t="s">
        <v>10675</v>
      </c>
      <c r="AQ1498" s="145" t="s">
        <v>10676</v>
      </c>
      <c r="AR1498" s="171" t="s">
        <v>10673</v>
      </c>
      <c r="AS1498" s="171"/>
      <c r="AT1498" s="171" t="s">
        <v>10674</v>
      </c>
      <c r="AU1498" s="133">
        <v>1002274157</v>
      </c>
      <c r="AV1498" s="133" t="s">
        <v>4872</v>
      </c>
      <c r="AW1498" s="133" t="s">
        <v>4873</v>
      </c>
      <c r="AX1498" s="109"/>
      <c r="AY1498" s="109" t="s">
        <v>7456</v>
      </c>
      <c r="AZ1498" s="109" t="s">
        <v>7458</v>
      </c>
      <c r="BA1498" s="109" t="str">
        <f>W1498</f>
        <v>BOJ</v>
      </c>
      <c r="BB1498" s="109" t="str">
        <f>AB1498</f>
        <v>IAQ.VJ.MSO02</v>
      </c>
      <c r="BC1498" s="143">
        <v>1892063257</v>
      </c>
      <c r="BD1498" s="143" t="s">
        <v>9665</v>
      </c>
      <c r="BE1498" s="109"/>
      <c r="BF1498" s="121"/>
      <c r="BG1498" s="121"/>
      <c r="BH1498" s="121"/>
      <c r="BI1498" s="121"/>
      <c r="BJ1498" s="121"/>
      <c r="BK1498" s="121"/>
      <c r="BL1498" s="121"/>
      <c r="BM1498" s="121"/>
      <c r="BN1498" s="121"/>
      <c r="BO1498" s="121"/>
      <c r="BP1498" s="121"/>
      <c r="BQ1498" s="121"/>
      <c r="BR1498" s="121"/>
      <c r="BS1498" s="121"/>
      <c r="BT1498" s="121"/>
      <c r="BU1498" s="121"/>
      <c r="BV1498" s="121"/>
      <c r="BW1498" s="121"/>
      <c r="BX1498" s="121"/>
      <c r="BY1498" s="121"/>
      <c r="BZ1498" s="121"/>
      <c r="CA1498" s="121"/>
      <c r="CB1498" s="121"/>
      <c r="CC1498" s="121"/>
      <c r="CD1498" s="121"/>
      <c r="CE1498" s="121"/>
      <c r="CF1498" s="121"/>
      <c r="CG1498" s="121"/>
      <c r="CH1498" s="121"/>
      <c r="CI1498" s="121"/>
      <c r="CJ1498" s="121"/>
      <c r="CK1498" s="121"/>
      <c r="CL1498" s="121"/>
      <c r="CM1498" s="121"/>
      <c r="CN1498" s="121"/>
      <c r="CO1498" s="121"/>
      <c r="CP1498" s="121"/>
      <c r="CQ1498" s="121"/>
      <c r="CR1498" s="121"/>
      <c r="CS1498" s="121"/>
      <c r="CT1498" s="121"/>
    </row>
    <row r="1499" spans="1:98" s="140" customFormat="1" ht="12" customHeight="1">
      <c r="A1499" s="142">
        <v>2016</v>
      </c>
      <c r="B1499" s="142" t="s">
        <v>343</v>
      </c>
      <c r="C1499" s="142" t="s">
        <v>3863</v>
      </c>
      <c r="D1499" s="158" t="s">
        <v>7350</v>
      </c>
      <c r="E1499" s="131" t="str">
        <f t="shared" si="74"/>
        <v>SIM</v>
      </c>
      <c r="F1499" s="131" t="str">
        <f t="shared" si="75"/>
        <v>SIM</v>
      </c>
      <c r="G1499" s="132">
        <v>42450</v>
      </c>
      <c r="H1499" s="142" t="s">
        <v>44</v>
      </c>
      <c r="I1499" s="142" t="s">
        <v>62</v>
      </c>
      <c r="J1499" s="119">
        <v>192</v>
      </c>
      <c r="K1499" s="119">
        <v>432</v>
      </c>
      <c r="L1499" s="119">
        <v>4</v>
      </c>
      <c r="M1499" s="119">
        <v>4</v>
      </c>
      <c r="N1499" s="119">
        <v>32</v>
      </c>
      <c r="O1499" s="119" t="s">
        <v>43</v>
      </c>
      <c r="P1499" s="119" t="s">
        <v>43</v>
      </c>
      <c r="Q1499" s="133" t="s">
        <v>43</v>
      </c>
      <c r="R1499" s="134" t="s">
        <v>18</v>
      </c>
      <c r="S1499" s="134" t="s">
        <v>8851</v>
      </c>
      <c r="T1499" s="134" t="s">
        <v>63</v>
      </c>
      <c r="U1499" s="142">
        <v>11</v>
      </c>
      <c r="V1499" s="142">
        <v>11381</v>
      </c>
      <c r="W1499" s="144" t="s">
        <v>7351</v>
      </c>
      <c r="X1499" s="136" t="str">
        <f t="shared" si="76"/>
        <v>11381MOCEI</v>
      </c>
      <c r="Y1499" s="137" t="s">
        <v>7352</v>
      </c>
      <c r="Z1499" s="119" t="s">
        <v>294</v>
      </c>
      <c r="AA1499" s="142" t="s">
        <v>576</v>
      </c>
      <c r="AB1499" s="161" t="s">
        <v>7353</v>
      </c>
      <c r="AC1499" s="119" t="s">
        <v>52</v>
      </c>
      <c r="AD1499" s="119" t="s">
        <v>42</v>
      </c>
      <c r="AE1499" s="119" t="s">
        <v>2742</v>
      </c>
      <c r="AF1499" s="119" t="s">
        <v>311</v>
      </c>
      <c r="AG1499" s="119" t="s">
        <v>1443</v>
      </c>
      <c r="AH1499" s="119"/>
      <c r="AI1499" s="138" t="s">
        <v>3704</v>
      </c>
      <c r="AJ1499" s="133" t="s">
        <v>124</v>
      </c>
      <c r="AK1499" s="133" t="s">
        <v>123</v>
      </c>
      <c r="AL1499" s="133"/>
      <c r="AM1499" s="133"/>
      <c r="AN1499" s="133"/>
      <c r="AO1499" s="133"/>
      <c r="AP1499" s="133" t="s">
        <v>7354</v>
      </c>
      <c r="AQ1499" s="133" t="s">
        <v>102</v>
      </c>
      <c r="AR1499" s="137" t="s">
        <v>7355</v>
      </c>
      <c r="AS1499" s="137" t="s">
        <v>42</v>
      </c>
      <c r="AT1499" s="137" t="s">
        <v>42</v>
      </c>
      <c r="AU1499" s="133" t="s">
        <v>8190</v>
      </c>
      <c r="AV1499" s="133" t="s">
        <v>8287</v>
      </c>
      <c r="AW1499" s="133" t="s">
        <v>8287</v>
      </c>
      <c r="AX1499" s="138" t="s">
        <v>8179</v>
      </c>
      <c r="AY1499" s="138"/>
      <c r="AZ1499" s="138"/>
      <c r="BA1499" s="138"/>
      <c r="BB1499" s="138"/>
      <c r="BC1499" s="143">
        <v>2026063379</v>
      </c>
      <c r="BD1499" s="143" t="s">
        <v>10279</v>
      </c>
      <c r="BE1499" s="138"/>
      <c r="CA1499" s="170"/>
      <c r="CB1499" s="170"/>
      <c r="CC1499" s="170"/>
      <c r="CD1499" s="170"/>
      <c r="CE1499" s="121"/>
      <c r="CF1499" s="121"/>
      <c r="CG1499" s="121"/>
      <c r="CH1499" s="121"/>
      <c r="CI1499" s="121"/>
      <c r="CJ1499" s="121"/>
      <c r="CK1499" s="121"/>
      <c r="CL1499" s="121"/>
      <c r="CM1499" s="121"/>
      <c r="CN1499" s="121"/>
    </row>
    <row r="1500" spans="1:98" s="140" customFormat="1" ht="12" customHeight="1">
      <c r="A1500" s="142">
        <v>2016</v>
      </c>
      <c r="B1500" s="142" t="s">
        <v>343</v>
      </c>
      <c r="C1500" s="142" t="s">
        <v>3863</v>
      </c>
      <c r="D1500" s="131"/>
      <c r="E1500" s="131" t="str">
        <f t="shared" si="74"/>
        <v>SIM</v>
      </c>
      <c r="F1500" s="131" t="str">
        <f t="shared" si="75"/>
        <v>SIM</v>
      </c>
      <c r="G1500" s="132">
        <v>42473</v>
      </c>
      <c r="H1500" s="142" t="s">
        <v>8374</v>
      </c>
      <c r="I1500" s="142" t="s">
        <v>45</v>
      </c>
      <c r="J1500" s="119">
        <v>192</v>
      </c>
      <c r="K1500" s="119">
        <v>432</v>
      </c>
      <c r="L1500" s="119">
        <v>4</v>
      </c>
      <c r="M1500" s="119">
        <v>0</v>
      </c>
      <c r="N1500" s="119">
        <v>24</v>
      </c>
      <c r="O1500" s="119" t="s">
        <v>46</v>
      </c>
      <c r="P1500" s="119" t="s">
        <v>46</v>
      </c>
      <c r="Q1500" s="133" t="s">
        <v>43</v>
      </c>
      <c r="R1500" s="134" t="s">
        <v>18</v>
      </c>
      <c r="S1500" s="134" t="s">
        <v>8851</v>
      </c>
      <c r="T1500" s="134" t="s">
        <v>63</v>
      </c>
      <c r="U1500" s="142">
        <v>11</v>
      </c>
      <c r="V1500" s="142">
        <v>11633</v>
      </c>
      <c r="W1500" s="144" t="s">
        <v>7553</v>
      </c>
      <c r="X1500" s="136" t="str">
        <f t="shared" si="76"/>
        <v>11633PS CEQ</v>
      </c>
      <c r="Y1500" s="137" t="s">
        <v>7554</v>
      </c>
      <c r="Z1500" s="142" t="s">
        <v>1829</v>
      </c>
      <c r="AA1500" s="142" t="s">
        <v>7100</v>
      </c>
      <c r="AB1500" s="131" t="s">
        <v>7555</v>
      </c>
      <c r="AC1500" s="119" t="s">
        <v>87</v>
      </c>
      <c r="AD1500" s="119" t="s">
        <v>42</v>
      </c>
      <c r="AE1500" s="119" t="s">
        <v>1853</v>
      </c>
      <c r="AF1500" s="119" t="s">
        <v>120</v>
      </c>
      <c r="AG1500" s="119" t="s">
        <v>121</v>
      </c>
      <c r="AH1500" s="119"/>
      <c r="AI1500" s="138" t="s">
        <v>7102</v>
      </c>
      <c r="AJ1500" s="133" t="s">
        <v>124</v>
      </c>
      <c r="AK1500" s="133" t="s">
        <v>123</v>
      </c>
      <c r="AL1500" s="133"/>
      <c r="AM1500" s="133"/>
      <c r="AN1500" s="133"/>
      <c r="AO1500" s="133"/>
      <c r="AP1500" s="133" t="s">
        <v>7394</v>
      </c>
      <c r="AQ1500" s="133" t="s">
        <v>71</v>
      </c>
      <c r="AR1500" s="137" t="s">
        <v>7556</v>
      </c>
      <c r="AS1500" s="137"/>
      <c r="AT1500" s="137"/>
      <c r="AU1500" s="133" t="s">
        <v>8190</v>
      </c>
      <c r="AV1500" s="133" t="s">
        <v>8287</v>
      </c>
      <c r="AW1500" s="133" t="s">
        <v>8287</v>
      </c>
      <c r="AX1500" s="133"/>
      <c r="AY1500" s="138"/>
      <c r="AZ1500" s="138"/>
      <c r="BA1500" s="138"/>
      <c r="BB1500" s="138"/>
      <c r="BC1500" s="143">
        <v>1440084644</v>
      </c>
      <c r="BD1500" s="143" t="s">
        <v>10280</v>
      </c>
      <c r="BE1500" s="138"/>
      <c r="CA1500" s="170"/>
      <c r="CB1500" s="170"/>
      <c r="CC1500" s="170"/>
      <c r="CD1500" s="170"/>
      <c r="CE1500" s="121"/>
      <c r="CF1500" s="121"/>
      <c r="CG1500" s="121"/>
      <c r="CH1500" s="121"/>
      <c r="CI1500" s="121"/>
      <c r="CJ1500" s="121"/>
      <c r="CK1500" s="121"/>
      <c r="CL1500" s="121"/>
      <c r="CM1500" s="121"/>
      <c r="CN1500" s="121"/>
    </row>
    <row r="1501" spans="1:98" s="140" customFormat="1" ht="12" customHeight="1">
      <c r="A1501" s="142">
        <v>2016</v>
      </c>
      <c r="B1501" s="142" t="s">
        <v>343</v>
      </c>
      <c r="C1501" s="142" t="s">
        <v>3863</v>
      </c>
      <c r="D1501" s="131"/>
      <c r="E1501" s="131" t="str">
        <f t="shared" si="74"/>
        <v>SIM</v>
      </c>
      <c r="F1501" s="131" t="str">
        <f t="shared" si="75"/>
        <v>SIM</v>
      </c>
      <c r="G1501" s="132">
        <v>42534</v>
      </c>
      <c r="H1501" s="142" t="s">
        <v>87</v>
      </c>
      <c r="I1501" s="142" t="s">
        <v>45</v>
      </c>
      <c r="J1501" s="119">
        <v>192</v>
      </c>
      <c r="K1501" s="119">
        <v>448</v>
      </c>
      <c r="L1501" s="119">
        <v>8</v>
      </c>
      <c r="M1501" s="119">
        <v>8</v>
      </c>
      <c r="N1501" s="119">
        <v>16</v>
      </c>
      <c r="O1501" s="119" t="s">
        <v>46</v>
      </c>
      <c r="P1501" s="119" t="s">
        <v>46</v>
      </c>
      <c r="Q1501" s="133" t="s">
        <v>43</v>
      </c>
      <c r="R1501" s="134" t="s">
        <v>18</v>
      </c>
      <c r="S1501" s="134" t="s">
        <v>8851</v>
      </c>
      <c r="T1501" s="134" t="s">
        <v>63</v>
      </c>
      <c r="U1501" s="142">
        <v>11</v>
      </c>
      <c r="V1501" s="142">
        <v>11370</v>
      </c>
      <c r="W1501" s="144" t="s">
        <v>8127</v>
      </c>
      <c r="X1501" s="136" t="str">
        <f t="shared" si="76"/>
        <v>11370ABEJP</v>
      </c>
      <c r="Y1501" s="137" t="s">
        <v>8128</v>
      </c>
      <c r="Z1501" s="142" t="s">
        <v>116</v>
      </c>
      <c r="AA1501" s="142" t="s">
        <v>200</v>
      </c>
      <c r="AB1501" s="131" t="s">
        <v>8129</v>
      </c>
      <c r="AC1501" s="119" t="s">
        <v>87</v>
      </c>
      <c r="AD1501" s="142"/>
      <c r="AE1501" s="142" t="s">
        <v>119</v>
      </c>
      <c r="AF1501" s="142" t="s">
        <v>7323</v>
      </c>
      <c r="AG1501" s="142" t="s">
        <v>7324</v>
      </c>
      <c r="AH1501" s="142"/>
      <c r="AI1501" s="142" t="s">
        <v>7325</v>
      </c>
      <c r="AJ1501" s="133" t="s">
        <v>123</v>
      </c>
      <c r="AK1501" s="133" t="s">
        <v>124</v>
      </c>
      <c r="AL1501" s="133"/>
      <c r="AM1501" s="133"/>
      <c r="AN1501" s="133"/>
      <c r="AO1501" s="133"/>
      <c r="AP1501" s="133" t="s">
        <v>7329</v>
      </c>
      <c r="AQ1501" s="133" t="s">
        <v>126</v>
      </c>
      <c r="AR1501" s="137" t="s">
        <v>8130</v>
      </c>
      <c r="AS1501" s="137"/>
      <c r="AT1501" s="137"/>
      <c r="AU1501" s="133" t="s">
        <v>8190</v>
      </c>
      <c r="AV1501" s="133" t="s">
        <v>8287</v>
      </c>
      <c r="AW1501" s="133" t="s">
        <v>8287</v>
      </c>
      <c r="AX1501" s="138"/>
      <c r="AY1501" s="138"/>
      <c r="AZ1501" s="138"/>
      <c r="BA1501" s="138"/>
      <c r="BB1501" s="138"/>
      <c r="BC1501" s="143">
        <v>1892063257</v>
      </c>
      <c r="BD1501" s="143" t="s">
        <v>10281</v>
      </c>
      <c r="BE1501" s="138"/>
      <c r="CA1501" s="170"/>
      <c r="CB1501" s="170"/>
      <c r="CC1501" s="170"/>
      <c r="CD1501" s="170"/>
      <c r="CE1501" s="121"/>
      <c r="CF1501" s="121"/>
      <c r="CG1501" s="121"/>
      <c r="CH1501" s="121"/>
      <c r="CI1501" s="121"/>
      <c r="CJ1501" s="121"/>
      <c r="CK1501" s="121"/>
      <c r="CL1501" s="121"/>
      <c r="CM1501" s="121"/>
      <c r="CN1501" s="121"/>
    </row>
    <row r="1502" spans="1:98" s="140" customFormat="1" ht="12" customHeight="1">
      <c r="A1502" s="142">
        <v>2016</v>
      </c>
      <c r="B1502" s="142" t="s">
        <v>343</v>
      </c>
      <c r="C1502" s="142" t="s">
        <v>3863</v>
      </c>
      <c r="D1502" s="131"/>
      <c r="E1502" s="131" t="str">
        <f t="shared" si="74"/>
        <v>SIM</v>
      </c>
      <c r="F1502" s="131" t="str">
        <f t="shared" si="75"/>
        <v>SIM</v>
      </c>
      <c r="G1502" s="132">
        <v>42538</v>
      </c>
      <c r="H1502" s="142" t="s">
        <v>8374</v>
      </c>
      <c r="I1502" s="142" t="s">
        <v>62</v>
      </c>
      <c r="J1502" s="119">
        <v>192</v>
      </c>
      <c r="K1502" s="119">
        <v>432</v>
      </c>
      <c r="L1502" s="119">
        <v>4</v>
      </c>
      <c r="M1502" s="119">
        <v>0</v>
      </c>
      <c r="N1502" s="119">
        <v>24</v>
      </c>
      <c r="O1502" s="119" t="s">
        <v>43</v>
      </c>
      <c r="P1502" s="119" t="s">
        <v>43</v>
      </c>
      <c r="Q1502" s="133" t="s">
        <v>43</v>
      </c>
      <c r="R1502" s="134" t="s">
        <v>18</v>
      </c>
      <c r="S1502" s="134" t="s">
        <v>8851</v>
      </c>
      <c r="T1502" s="134" t="s">
        <v>63</v>
      </c>
      <c r="U1502" s="142">
        <v>11</v>
      </c>
      <c r="V1502" s="142">
        <v>11892</v>
      </c>
      <c r="W1502" s="144" t="s">
        <v>6227</v>
      </c>
      <c r="X1502" s="136" t="str">
        <f t="shared" si="76"/>
        <v>11892AOMVO</v>
      </c>
      <c r="Y1502" s="137" t="s">
        <v>8049</v>
      </c>
      <c r="Z1502" s="142" t="s">
        <v>1930</v>
      </c>
      <c r="AA1502" s="142" t="s">
        <v>386</v>
      </c>
      <c r="AB1502" s="131" t="s">
        <v>8050</v>
      </c>
      <c r="AC1502" s="142"/>
      <c r="AD1502" s="119" t="s">
        <v>42</v>
      </c>
      <c r="AE1502" s="142" t="s">
        <v>8051</v>
      </c>
      <c r="AF1502" s="119" t="s">
        <v>3237</v>
      </c>
      <c r="AG1502" s="119" t="s">
        <v>3238</v>
      </c>
      <c r="AH1502" s="142"/>
      <c r="AI1502" s="119" t="s">
        <v>3239</v>
      </c>
      <c r="AJ1502" s="133" t="s">
        <v>124</v>
      </c>
      <c r="AK1502" s="133" t="s">
        <v>123</v>
      </c>
      <c r="AL1502" s="133"/>
      <c r="AM1502" s="133"/>
      <c r="AN1502" s="133"/>
      <c r="AO1502" s="133"/>
      <c r="AP1502" s="133" t="s">
        <v>8024</v>
      </c>
      <c r="AQ1502" s="133" t="s">
        <v>126</v>
      </c>
      <c r="AR1502" s="137" t="s">
        <v>8052</v>
      </c>
      <c r="AS1502" s="137"/>
      <c r="AT1502" s="137"/>
      <c r="AU1502" s="133" t="s">
        <v>8190</v>
      </c>
      <c r="AV1502" s="133" t="s">
        <v>8287</v>
      </c>
      <c r="AW1502" s="133" t="s">
        <v>8287</v>
      </c>
      <c r="AX1502" s="138"/>
      <c r="AY1502" s="138"/>
      <c r="AZ1502" s="138"/>
      <c r="BA1502" s="138"/>
      <c r="BB1502" s="138"/>
      <c r="BC1502" s="143">
        <v>1440084644</v>
      </c>
      <c r="BD1502" s="143" t="s">
        <v>10282</v>
      </c>
      <c r="BE1502" s="138"/>
      <c r="CE1502" s="121"/>
      <c r="CF1502" s="121"/>
      <c r="CG1502" s="121"/>
      <c r="CH1502" s="121"/>
      <c r="CI1502" s="121"/>
      <c r="CJ1502" s="121"/>
      <c r="CK1502" s="121"/>
      <c r="CL1502" s="121"/>
      <c r="CM1502" s="121"/>
      <c r="CN1502" s="121"/>
    </row>
    <row r="1503" spans="1:98" s="140" customFormat="1" ht="12" customHeight="1">
      <c r="A1503" s="142">
        <v>2016</v>
      </c>
      <c r="B1503" s="142" t="s">
        <v>343</v>
      </c>
      <c r="C1503" s="142" t="s">
        <v>3863</v>
      </c>
      <c r="D1503" s="131" t="s">
        <v>7319</v>
      </c>
      <c r="E1503" s="131" t="str">
        <f t="shared" si="74"/>
        <v>SIM</v>
      </c>
      <c r="F1503" s="131" t="str">
        <f t="shared" si="75"/>
        <v>SIM</v>
      </c>
      <c r="G1503" s="132">
        <v>42388</v>
      </c>
      <c r="H1503" s="142" t="s">
        <v>8374</v>
      </c>
      <c r="I1503" s="142" t="s">
        <v>62</v>
      </c>
      <c r="J1503" s="119">
        <v>192</v>
      </c>
      <c r="K1503" s="119">
        <v>432</v>
      </c>
      <c r="L1503" s="119">
        <v>4</v>
      </c>
      <c r="M1503" s="119">
        <v>0</v>
      </c>
      <c r="N1503" s="119">
        <v>24</v>
      </c>
      <c r="O1503" s="119" t="s">
        <v>46</v>
      </c>
      <c r="P1503" s="119" t="s">
        <v>46</v>
      </c>
      <c r="Q1503" s="133" t="s">
        <v>43</v>
      </c>
      <c r="R1503" s="134" t="s">
        <v>18</v>
      </c>
      <c r="S1503" s="134" t="s">
        <v>8851</v>
      </c>
      <c r="T1503" s="134" t="s">
        <v>63</v>
      </c>
      <c r="U1503" s="142">
        <v>11</v>
      </c>
      <c r="V1503" s="142">
        <v>11294</v>
      </c>
      <c r="W1503" s="144" t="s">
        <v>7331</v>
      </c>
      <c r="X1503" s="136" t="str">
        <f t="shared" si="76"/>
        <v>11294QENBB</v>
      </c>
      <c r="Y1503" s="137" t="s">
        <v>7332</v>
      </c>
      <c r="Z1503" s="142" t="s">
        <v>525</v>
      </c>
      <c r="AA1503" s="142" t="s">
        <v>7333</v>
      </c>
      <c r="AB1503" s="161" t="s">
        <v>7334</v>
      </c>
      <c r="AC1503" s="142" t="s">
        <v>87</v>
      </c>
      <c r="AD1503" s="142" t="s">
        <v>7335</v>
      </c>
      <c r="AE1503" s="142"/>
      <c r="AF1503" s="119" t="s">
        <v>501</v>
      </c>
      <c r="AG1503" s="119" t="s">
        <v>1170</v>
      </c>
      <c r="AH1503" s="142"/>
      <c r="AI1503" s="138" t="s">
        <v>1788</v>
      </c>
      <c r="AJ1503" s="133" t="s">
        <v>123</v>
      </c>
      <c r="AK1503" s="133" t="s">
        <v>124</v>
      </c>
      <c r="AL1503" s="133"/>
      <c r="AM1503" s="133"/>
      <c r="AN1503" s="133"/>
      <c r="AO1503" s="133"/>
      <c r="AP1503" s="133" t="s">
        <v>7336</v>
      </c>
      <c r="AQ1503" s="133" t="s">
        <v>126</v>
      </c>
      <c r="AR1503" s="137"/>
      <c r="AS1503" s="137" t="s">
        <v>56</v>
      </c>
      <c r="AT1503" s="137"/>
      <c r="AU1503" s="133" t="s">
        <v>8190</v>
      </c>
      <c r="AV1503" s="133" t="s">
        <v>8287</v>
      </c>
      <c r="AW1503" s="133" t="s">
        <v>8287</v>
      </c>
      <c r="AX1503" s="133"/>
      <c r="AY1503" s="138"/>
      <c r="AZ1503" s="138"/>
      <c r="BA1503" s="138"/>
      <c r="BB1503" s="138"/>
      <c r="BC1503" s="143">
        <v>1440084644</v>
      </c>
      <c r="BD1503" s="143" t="s">
        <v>10283</v>
      </c>
      <c r="BE1503" s="138"/>
      <c r="CA1503" s="170"/>
      <c r="CB1503" s="170"/>
      <c r="CC1503" s="170"/>
      <c r="CD1503" s="170"/>
      <c r="CE1503" s="121"/>
      <c r="CF1503" s="121"/>
      <c r="CG1503" s="121"/>
      <c r="CH1503" s="121"/>
      <c r="CI1503" s="121"/>
      <c r="CJ1503" s="121"/>
      <c r="CK1503" s="121"/>
      <c r="CL1503" s="121"/>
      <c r="CM1503" s="121"/>
      <c r="CN1503" s="121"/>
    </row>
    <row r="1504" spans="1:98" s="140" customFormat="1" ht="12" customHeight="1">
      <c r="A1504" s="142">
        <v>2016</v>
      </c>
      <c r="B1504" s="142" t="s">
        <v>343</v>
      </c>
      <c r="C1504" s="142" t="s">
        <v>3863</v>
      </c>
      <c r="D1504" s="131"/>
      <c r="E1504" s="131" t="str">
        <f t="shared" si="74"/>
        <v>SIM</v>
      </c>
      <c r="F1504" s="131" t="str">
        <f t="shared" si="75"/>
        <v>SIM</v>
      </c>
      <c r="G1504" s="132">
        <v>42459</v>
      </c>
      <c r="H1504" s="142" t="s">
        <v>8374</v>
      </c>
      <c r="I1504" s="142" t="s">
        <v>62</v>
      </c>
      <c r="J1504" s="119">
        <v>192</v>
      </c>
      <c r="K1504" s="119">
        <v>432</v>
      </c>
      <c r="L1504" s="119">
        <v>4</v>
      </c>
      <c r="M1504" s="119">
        <v>0</v>
      </c>
      <c r="N1504" s="119">
        <v>24</v>
      </c>
      <c r="O1504" s="119" t="s">
        <v>43</v>
      </c>
      <c r="P1504" s="119" t="s">
        <v>43</v>
      </c>
      <c r="Q1504" s="133" t="s">
        <v>43</v>
      </c>
      <c r="R1504" s="134" t="s">
        <v>18</v>
      </c>
      <c r="S1504" s="134" t="s">
        <v>8851</v>
      </c>
      <c r="T1504" s="134" t="s">
        <v>63</v>
      </c>
      <c r="U1504" s="142">
        <v>19</v>
      </c>
      <c r="V1504" s="142">
        <v>11020</v>
      </c>
      <c r="W1504" s="144" t="s">
        <v>7530</v>
      </c>
      <c r="X1504" s="136" t="str">
        <f t="shared" si="76"/>
        <v>11020SVQKK</v>
      </c>
      <c r="Y1504" s="137" t="s">
        <v>7531</v>
      </c>
      <c r="Z1504" s="142" t="s">
        <v>360</v>
      </c>
      <c r="AA1504" s="142" t="s">
        <v>7532</v>
      </c>
      <c r="AB1504" s="131" t="s">
        <v>7533</v>
      </c>
      <c r="AC1504" s="133" t="s">
        <v>87</v>
      </c>
      <c r="AD1504" s="119" t="s">
        <v>7534</v>
      </c>
      <c r="AE1504" s="142" t="s">
        <v>7535</v>
      </c>
      <c r="AF1504" s="119" t="s">
        <v>7536</v>
      </c>
      <c r="AG1504" s="119" t="s">
        <v>7537</v>
      </c>
      <c r="AH1504" s="142"/>
      <c r="AI1504" s="138" t="s">
        <v>5443</v>
      </c>
      <c r="AJ1504" s="133" t="s">
        <v>58</v>
      </c>
      <c r="AK1504" s="133" t="s">
        <v>57</v>
      </c>
      <c r="AL1504" s="133"/>
      <c r="AM1504" s="133"/>
      <c r="AN1504" s="133"/>
      <c r="AO1504" s="133"/>
      <c r="AP1504" s="133" t="s">
        <v>7538</v>
      </c>
      <c r="AQ1504" s="133"/>
      <c r="AR1504" s="137" t="s">
        <v>7539</v>
      </c>
      <c r="AS1504" s="137"/>
      <c r="AT1504" s="137"/>
      <c r="AU1504" s="133" t="s">
        <v>8190</v>
      </c>
      <c r="AV1504" s="133" t="s">
        <v>8287</v>
      </c>
      <c r="AW1504" s="133" t="s">
        <v>8287</v>
      </c>
      <c r="AX1504" s="133"/>
      <c r="AY1504" s="138"/>
      <c r="AZ1504" s="138"/>
      <c r="BA1504" s="138"/>
      <c r="BB1504" s="138"/>
      <c r="BC1504" s="143">
        <v>1440084644</v>
      </c>
      <c r="BD1504" s="143" t="s">
        <v>10284</v>
      </c>
      <c r="BE1504" s="138"/>
      <c r="CA1504" s="170"/>
      <c r="CB1504" s="170"/>
      <c r="CC1504" s="170"/>
      <c r="CD1504" s="170"/>
      <c r="CE1504" s="121"/>
      <c r="CF1504" s="121"/>
      <c r="CG1504" s="121"/>
      <c r="CH1504" s="121"/>
      <c r="CI1504" s="121"/>
      <c r="CJ1504" s="121"/>
      <c r="CK1504" s="121"/>
      <c r="CL1504" s="121"/>
      <c r="CM1504" s="121"/>
      <c r="CN1504" s="121"/>
    </row>
    <row r="1505" spans="1:98" s="140" customFormat="1" ht="12" customHeight="1">
      <c r="A1505" s="142">
        <v>2016</v>
      </c>
      <c r="B1505" s="142" t="s">
        <v>343</v>
      </c>
      <c r="C1505" s="142" t="s">
        <v>3863</v>
      </c>
      <c r="D1505" s="131"/>
      <c r="E1505" s="131" t="str">
        <f t="shared" si="74"/>
        <v>SIM</v>
      </c>
      <c r="F1505" s="131" t="str">
        <f t="shared" si="75"/>
        <v>SIM</v>
      </c>
      <c r="G1505" s="132">
        <v>42545</v>
      </c>
      <c r="H1505" s="142" t="s">
        <v>87</v>
      </c>
      <c r="I1505" s="142" t="s">
        <v>45</v>
      </c>
      <c r="J1505" s="119">
        <v>192</v>
      </c>
      <c r="K1505" s="119">
        <v>448</v>
      </c>
      <c r="L1505" s="119">
        <v>8</v>
      </c>
      <c r="M1505" s="119">
        <v>8</v>
      </c>
      <c r="N1505" s="119">
        <v>16</v>
      </c>
      <c r="O1505" s="119" t="s">
        <v>46</v>
      </c>
      <c r="P1505" s="119" t="s">
        <v>46</v>
      </c>
      <c r="Q1505" s="133" t="s">
        <v>43</v>
      </c>
      <c r="R1505" s="134" t="s">
        <v>18</v>
      </c>
      <c r="S1505" s="134" t="s">
        <v>8851</v>
      </c>
      <c r="T1505" s="134" t="s">
        <v>63</v>
      </c>
      <c r="U1505" s="142">
        <v>11</v>
      </c>
      <c r="V1505" s="142">
        <v>11071</v>
      </c>
      <c r="W1505" s="144" t="s">
        <v>8146</v>
      </c>
      <c r="X1505" s="136" t="str">
        <f t="shared" si="76"/>
        <v>11071ALQQG</v>
      </c>
      <c r="Y1505" s="137" t="s">
        <v>8148</v>
      </c>
      <c r="Z1505" s="142" t="s">
        <v>394</v>
      </c>
      <c r="AA1505" s="142" t="s">
        <v>395</v>
      </c>
      <c r="AB1505" s="131" t="s">
        <v>8147</v>
      </c>
      <c r="AC1505" s="119" t="s">
        <v>87</v>
      </c>
      <c r="AD1505" s="119" t="s">
        <v>42</v>
      </c>
      <c r="AE1505" s="119" t="s">
        <v>397</v>
      </c>
      <c r="AF1505" s="119" t="s">
        <v>398</v>
      </c>
      <c r="AG1505" s="119" t="s">
        <v>3666</v>
      </c>
      <c r="AH1505" s="119"/>
      <c r="AI1505" s="138" t="s">
        <v>3763</v>
      </c>
      <c r="AJ1505" s="133" t="s">
        <v>123</v>
      </c>
      <c r="AK1505" s="133" t="s">
        <v>124</v>
      </c>
      <c r="AL1505" s="133"/>
      <c r="AM1505" s="133"/>
      <c r="AN1505" s="133"/>
      <c r="AO1505" s="133"/>
      <c r="AP1505" s="133" t="s">
        <v>8149</v>
      </c>
      <c r="AQ1505" s="133" t="s">
        <v>71</v>
      </c>
      <c r="AR1505" s="137" t="s">
        <v>8151</v>
      </c>
      <c r="AS1505" s="137"/>
      <c r="AT1505" s="137"/>
      <c r="AU1505" s="133" t="s">
        <v>8190</v>
      </c>
      <c r="AV1505" s="133" t="s">
        <v>8287</v>
      </c>
      <c r="AW1505" s="133" t="s">
        <v>8287</v>
      </c>
      <c r="AX1505" s="138"/>
      <c r="AY1505" s="138"/>
      <c r="AZ1505" s="138"/>
      <c r="BA1505" s="138"/>
      <c r="BB1505" s="138"/>
      <c r="BC1505" s="143">
        <v>1892063257</v>
      </c>
      <c r="BD1505" s="143" t="s">
        <v>10285</v>
      </c>
      <c r="BE1505" s="138"/>
      <c r="CE1505" s="121"/>
      <c r="CF1505" s="121"/>
      <c r="CG1505" s="121"/>
      <c r="CH1505" s="121"/>
      <c r="CI1505" s="121"/>
      <c r="CJ1505" s="121"/>
      <c r="CK1505" s="121"/>
      <c r="CL1505" s="121"/>
      <c r="CM1505" s="121"/>
      <c r="CN1505" s="121"/>
    </row>
    <row r="1506" spans="1:98" s="140" customFormat="1" ht="12" customHeight="1">
      <c r="A1506" s="102">
        <v>2016</v>
      </c>
      <c r="B1506" s="99" t="s">
        <v>343</v>
      </c>
      <c r="C1506" s="99" t="s">
        <v>3863</v>
      </c>
      <c r="D1506" s="116"/>
      <c r="E1506" s="100" t="str">
        <f t="shared" si="74"/>
        <v>SIM</v>
      </c>
      <c r="F1506" s="100" t="str">
        <f t="shared" si="75"/>
        <v>SIM</v>
      </c>
      <c r="G1506" s="132">
        <v>42741</v>
      </c>
      <c r="H1506" s="102" t="s">
        <v>8374</v>
      </c>
      <c r="I1506" s="99" t="s">
        <v>45</v>
      </c>
      <c r="J1506" s="99">
        <v>192</v>
      </c>
      <c r="K1506" s="99">
        <v>432</v>
      </c>
      <c r="L1506" s="99">
        <v>4</v>
      </c>
      <c r="M1506" s="99">
        <v>0</v>
      </c>
      <c r="N1506" s="99">
        <v>24</v>
      </c>
      <c r="O1506" s="99" t="s">
        <v>46</v>
      </c>
      <c r="P1506" s="99" t="s">
        <v>46</v>
      </c>
      <c r="Q1506" s="101" t="s">
        <v>43</v>
      </c>
      <c r="R1506" s="99" t="s">
        <v>18</v>
      </c>
      <c r="S1506" s="99" t="s">
        <v>8851</v>
      </c>
      <c r="T1506" s="99" t="s">
        <v>63</v>
      </c>
      <c r="U1506" s="109">
        <v>12</v>
      </c>
      <c r="V1506" s="109">
        <v>12074</v>
      </c>
      <c r="W1506" s="236" t="s">
        <v>8382</v>
      </c>
      <c r="X1506" s="101" t="str">
        <f t="shared" si="76"/>
        <v>12074BOXVQ</v>
      </c>
      <c r="Y1506" s="171" t="s">
        <v>8905</v>
      </c>
      <c r="Z1506" s="237" t="s">
        <v>4421</v>
      </c>
      <c r="AA1506" s="109" t="s">
        <v>4390</v>
      </c>
      <c r="AB1506" s="283" t="s">
        <v>8907</v>
      </c>
      <c r="AC1506" s="238" t="s">
        <v>7523</v>
      </c>
      <c r="AD1506" s="119" t="s">
        <v>42</v>
      </c>
      <c r="AE1506" s="238" t="s">
        <v>8908</v>
      </c>
      <c r="AF1506" s="238" t="s">
        <v>744</v>
      </c>
      <c r="AG1506" s="238" t="s">
        <v>745</v>
      </c>
      <c r="AH1506" s="115"/>
      <c r="AI1506" s="109" t="s">
        <v>1124</v>
      </c>
      <c r="AJ1506" s="145" t="s">
        <v>57</v>
      </c>
      <c r="AK1506" s="145" t="s">
        <v>58</v>
      </c>
      <c r="AL1506" s="109"/>
      <c r="AM1506" s="109"/>
      <c r="AN1506" s="109"/>
      <c r="AO1506" s="109"/>
      <c r="AP1506" s="14" t="s">
        <v>7326</v>
      </c>
      <c r="AQ1506" s="145" t="s">
        <v>126</v>
      </c>
      <c r="AR1506" s="171" t="s">
        <v>8906</v>
      </c>
      <c r="AS1506" s="171"/>
      <c r="AT1506" s="171" t="s">
        <v>8909</v>
      </c>
      <c r="AU1506" s="109"/>
      <c r="AV1506" s="138"/>
      <c r="AW1506" s="109"/>
      <c r="AX1506" s="109"/>
      <c r="AY1506" s="109" t="s">
        <v>7992</v>
      </c>
      <c r="AZ1506" s="109" t="s">
        <v>8036</v>
      </c>
      <c r="BA1506" s="109" t="s">
        <v>8382</v>
      </c>
      <c r="BB1506" s="109" t="str">
        <f>AB1506</f>
        <v>MRES.BO.MSO02</v>
      </c>
      <c r="BC1506" s="143">
        <v>1440084644</v>
      </c>
      <c r="BD1506" s="143" t="s">
        <v>10624</v>
      </c>
      <c r="BE1506" s="109"/>
      <c r="BF1506" s="121"/>
      <c r="BG1506" s="121"/>
      <c r="BH1506" s="121"/>
      <c r="BI1506" s="121"/>
      <c r="BJ1506" s="121"/>
      <c r="BK1506" s="121"/>
      <c r="BL1506" s="121"/>
      <c r="BM1506" s="121"/>
      <c r="BN1506" s="121"/>
      <c r="BO1506" s="121"/>
      <c r="BP1506" s="121"/>
      <c r="BQ1506" s="121"/>
      <c r="BR1506" s="121"/>
      <c r="BS1506" s="121"/>
      <c r="BT1506" s="121"/>
      <c r="BU1506" s="121"/>
      <c r="BV1506" s="121"/>
      <c r="BW1506" s="121"/>
      <c r="BX1506" s="121"/>
      <c r="BY1506" s="121"/>
      <c r="BZ1506" s="121"/>
      <c r="CA1506" s="121"/>
      <c r="CB1506" s="121"/>
      <c r="CC1506" s="121"/>
      <c r="CD1506" s="121"/>
      <c r="CE1506" s="121"/>
      <c r="CF1506" s="121"/>
      <c r="CG1506" s="121"/>
      <c r="CH1506" s="121"/>
      <c r="CI1506" s="121"/>
      <c r="CJ1506" s="121"/>
      <c r="CK1506" s="121"/>
      <c r="CL1506" s="121"/>
      <c r="CM1506" s="121"/>
      <c r="CN1506" s="121"/>
      <c r="CO1506" s="121"/>
      <c r="CP1506" s="121"/>
      <c r="CQ1506" s="121"/>
      <c r="CR1506" s="121"/>
      <c r="CS1506" s="121"/>
      <c r="CT1506" s="121"/>
    </row>
    <row r="1507" spans="1:98" s="140" customFormat="1" ht="12" customHeight="1">
      <c r="A1507" s="119">
        <v>2016</v>
      </c>
      <c r="B1507" s="119" t="s">
        <v>343</v>
      </c>
      <c r="C1507" s="142" t="s">
        <v>3863</v>
      </c>
      <c r="D1507" s="158" t="s">
        <v>7350</v>
      </c>
      <c r="E1507" s="131" t="str">
        <f t="shared" si="74"/>
        <v>SIM</v>
      </c>
      <c r="F1507" s="131" t="str">
        <f t="shared" si="75"/>
        <v>SIM</v>
      </c>
      <c r="G1507" s="132">
        <v>41675</v>
      </c>
      <c r="H1507" s="142" t="s">
        <v>44</v>
      </c>
      <c r="I1507" s="142" t="s">
        <v>62</v>
      </c>
      <c r="J1507" s="119">
        <v>192</v>
      </c>
      <c r="K1507" s="119">
        <v>432</v>
      </c>
      <c r="L1507" s="119">
        <v>4</v>
      </c>
      <c r="M1507" s="119">
        <v>4</v>
      </c>
      <c r="N1507" s="119">
        <v>32</v>
      </c>
      <c r="O1507" s="119" t="s">
        <v>46</v>
      </c>
      <c r="P1507" s="119" t="s">
        <v>46</v>
      </c>
      <c r="Q1507" s="133" t="s">
        <v>43</v>
      </c>
      <c r="R1507" s="134" t="s">
        <v>18</v>
      </c>
      <c r="S1507" s="134" t="s">
        <v>8851</v>
      </c>
      <c r="T1507" s="134" t="s">
        <v>63</v>
      </c>
      <c r="U1507" s="119">
        <v>11</v>
      </c>
      <c r="V1507" s="134">
        <v>11291</v>
      </c>
      <c r="W1507" s="103" t="s">
        <v>1167</v>
      </c>
      <c r="X1507" s="136" t="str">
        <f t="shared" si="76"/>
        <v>11291ISYEA</v>
      </c>
      <c r="Y1507" s="137" t="s">
        <v>1168</v>
      </c>
      <c r="Z1507" s="119" t="s">
        <v>1162</v>
      </c>
      <c r="AA1507" s="119" t="s">
        <v>1163</v>
      </c>
      <c r="AB1507" s="131" t="s">
        <v>1169</v>
      </c>
      <c r="AC1507" s="119" t="s">
        <v>87</v>
      </c>
      <c r="AD1507" s="119" t="s">
        <v>42</v>
      </c>
      <c r="AE1507" s="119" t="s">
        <v>1078</v>
      </c>
      <c r="AF1507" s="119" t="s">
        <v>501</v>
      </c>
      <c r="AG1507" s="119" t="s">
        <v>1170</v>
      </c>
      <c r="AH1507" s="119"/>
      <c r="AI1507" s="138" t="s">
        <v>1043</v>
      </c>
      <c r="AJ1507" s="133" t="s">
        <v>123</v>
      </c>
      <c r="AK1507" s="133" t="s">
        <v>124</v>
      </c>
      <c r="AL1507" s="133"/>
      <c r="AM1507" s="133"/>
      <c r="AN1507" s="133" t="s">
        <v>42</v>
      </c>
      <c r="AO1507" s="133" t="s">
        <v>42</v>
      </c>
      <c r="AP1507" s="133" t="s">
        <v>7356</v>
      </c>
      <c r="AQ1507" s="133"/>
      <c r="AR1507" s="137" t="s">
        <v>7357</v>
      </c>
      <c r="AS1507" s="137" t="s">
        <v>42</v>
      </c>
      <c r="AT1507" s="137" t="s">
        <v>7358</v>
      </c>
      <c r="AU1507" s="133">
        <v>1000326761</v>
      </c>
      <c r="AV1507" s="133" t="s">
        <v>1171</v>
      </c>
      <c r="AW1507" s="133" t="s">
        <v>1172</v>
      </c>
      <c r="AX1507" s="138" t="s">
        <v>8179</v>
      </c>
      <c r="AY1507" s="138"/>
      <c r="AZ1507" s="138"/>
      <c r="BA1507" s="138"/>
      <c r="BB1507" s="138"/>
      <c r="BC1507" s="143">
        <v>2026063379</v>
      </c>
      <c r="BD1507" s="143" t="s">
        <v>9138</v>
      </c>
      <c r="BE1507" s="138"/>
      <c r="CE1507" s="121"/>
      <c r="CF1507" s="121"/>
      <c r="CG1507" s="121"/>
      <c r="CH1507" s="121"/>
      <c r="CI1507" s="121"/>
      <c r="CJ1507" s="121"/>
      <c r="CK1507" s="121"/>
      <c r="CL1507" s="121"/>
      <c r="CM1507" s="121"/>
      <c r="CN1507" s="121"/>
    </row>
    <row r="1508" spans="1:98" s="140" customFormat="1" ht="12" customHeight="1">
      <c r="A1508" s="102">
        <v>2016</v>
      </c>
      <c r="B1508" s="102" t="s">
        <v>343</v>
      </c>
      <c r="C1508" s="102" t="s">
        <v>3863</v>
      </c>
      <c r="D1508" s="131"/>
      <c r="E1508" s="131" t="str">
        <f t="shared" si="74"/>
        <v>SIM</v>
      </c>
      <c r="F1508" s="131" t="str">
        <f t="shared" si="75"/>
        <v>SIM</v>
      </c>
      <c r="G1508" s="132">
        <v>42675</v>
      </c>
      <c r="H1508" s="119" t="s">
        <v>87</v>
      </c>
      <c r="I1508" s="119" t="s">
        <v>45</v>
      </c>
      <c r="J1508" s="119">
        <v>192</v>
      </c>
      <c r="K1508" s="119">
        <v>448</v>
      </c>
      <c r="L1508" s="119">
        <v>8</v>
      </c>
      <c r="M1508" s="119">
        <v>8</v>
      </c>
      <c r="N1508" s="119">
        <v>16</v>
      </c>
      <c r="O1508" s="119" t="s">
        <v>46</v>
      </c>
      <c r="P1508" s="119" t="s">
        <v>46</v>
      </c>
      <c r="Q1508" s="133" t="s">
        <v>43</v>
      </c>
      <c r="R1508" s="134" t="s">
        <v>18</v>
      </c>
      <c r="S1508" s="134" t="s">
        <v>8851</v>
      </c>
      <c r="T1508" s="134" t="s">
        <v>63</v>
      </c>
      <c r="U1508" s="119">
        <v>19</v>
      </c>
      <c r="V1508" s="134">
        <v>11135</v>
      </c>
      <c r="W1508" s="135" t="s">
        <v>8745</v>
      </c>
      <c r="X1508" s="136" t="str">
        <f t="shared" si="76"/>
        <v>11135CLYXT</v>
      </c>
      <c r="Y1508" s="137" t="s">
        <v>8746</v>
      </c>
      <c r="Z1508" s="119" t="s">
        <v>444</v>
      </c>
      <c r="AA1508" s="119" t="s">
        <v>445</v>
      </c>
      <c r="AB1508" s="131" t="s">
        <v>8747</v>
      </c>
      <c r="AC1508" s="119" t="s">
        <v>87</v>
      </c>
      <c r="AD1508" s="119" t="s">
        <v>42</v>
      </c>
      <c r="AE1508" s="119" t="s">
        <v>447</v>
      </c>
      <c r="AF1508" s="119" t="s">
        <v>89</v>
      </c>
      <c r="AG1508" s="119" t="s">
        <v>90</v>
      </c>
      <c r="AH1508" s="119"/>
      <c r="AI1508" s="138" t="s">
        <v>474</v>
      </c>
      <c r="AJ1508" s="133" t="s">
        <v>58</v>
      </c>
      <c r="AK1508" s="133" t="s">
        <v>57</v>
      </c>
      <c r="AL1508" s="133"/>
      <c r="AM1508" s="133"/>
      <c r="AN1508" s="133" t="s">
        <v>42</v>
      </c>
      <c r="AO1508" s="133" t="s">
        <v>42</v>
      </c>
      <c r="AP1508" s="133" t="s">
        <v>8748</v>
      </c>
      <c r="AQ1508" s="133" t="s">
        <v>102</v>
      </c>
      <c r="AR1508" s="169" t="s">
        <v>8749</v>
      </c>
      <c r="AS1508" s="171"/>
      <c r="AT1508" s="171"/>
      <c r="AU1508" s="109" t="s">
        <v>8190</v>
      </c>
      <c r="AV1508" s="138"/>
      <c r="AW1508" s="109"/>
      <c r="AX1508" s="109"/>
      <c r="AY1508" s="138"/>
      <c r="AZ1508" s="109"/>
      <c r="BA1508" s="138"/>
      <c r="BB1508" s="138"/>
      <c r="BC1508" s="143">
        <v>1892063257</v>
      </c>
      <c r="BD1508" s="143" t="s">
        <v>10286</v>
      </c>
      <c r="BE1508" s="138"/>
      <c r="CE1508" s="121"/>
      <c r="CF1508" s="121"/>
      <c r="CG1508" s="121"/>
      <c r="CH1508" s="121"/>
      <c r="CI1508" s="121"/>
      <c r="CJ1508" s="121"/>
      <c r="CK1508" s="121"/>
      <c r="CL1508" s="121"/>
      <c r="CM1508" s="121"/>
      <c r="CN1508" s="121"/>
    </row>
    <row r="1509" spans="1:98" s="140" customFormat="1" ht="12" customHeight="1">
      <c r="A1509" s="142">
        <v>2016</v>
      </c>
      <c r="B1509" s="142" t="s">
        <v>343</v>
      </c>
      <c r="C1509" s="142" t="s">
        <v>3863</v>
      </c>
      <c r="D1509" s="131"/>
      <c r="E1509" s="131" t="str">
        <f t="shared" si="74"/>
        <v>SIM</v>
      </c>
      <c r="F1509" s="131" t="str">
        <f t="shared" si="75"/>
        <v>SIM</v>
      </c>
      <c r="G1509" s="132">
        <v>42489</v>
      </c>
      <c r="H1509" s="142" t="s">
        <v>8374</v>
      </c>
      <c r="I1509" s="142" t="s">
        <v>45</v>
      </c>
      <c r="J1509" s="119">
        <v>192</v>
      </c>
      <c r="K1509" s="119">
        <v>432</v>
      </c>
      <c r="L1509" s="119">
        <v>4</v>
      </c>
      <c r="M1509" s="119">
        <v>0</v>
      </c>
      <c r="N1509" s="119">
        <v>24</v>
      </c>
      <c r="O1509" s="119" t="s">
        <v>46</v>
      </c>
      <c r="P1509" s="119" t="s">
        <v>46</v>
      </c>
      <c r="Q1509" s="133" t="s">
        <v>43</v>
      </c>
      <c r="R1509" s="134" t="s">
        <v>18</v>
      </c>
      <c r="S1509" s="134" t="s">
        <v>8851</v>
      </c>
      <c r="T1509" s="134" t="s">
        <v>63</v>
      </c>
      <c r="U1509" s="142">
        <v>19</v>
      </c>
      <c r="V1509" s="142">
        <v>11330</v>
      </c>
      <c r="W1509" s="144" t="s">
        <v>7564</v>
      </c>
      <c r="X1509" s="136" t="str">
        <f t="shared" si="76"/>
        <v>11330PLZLO</v>
      </c>
      <c r="Y1509" s="137" t="s">
        <v>7565</v>
      </c>
      <c r="Z1509" s="142" t="s">
        <v>2424</v>
      </c>
      <c r="AA1509" s="142" t="s">
        <v>2439</v>
      </c>
      <c r="AB1509" s="131" t="s">
        <v>7566</v>
      </c>
      <c r="AC1509" s="133" t="s">
        <v>87</v>
      </c>
      <c r="AD1509" s="143" t="s">
        <v>2441</v>
      </c>
      <c r="AE1509" s="143" t="s">
        <v>1078</v>
      </c>
      <c r="AF1509" s="143" t="s">
        <v>501</v>
      </c>
      <c r="AG1509" s="143" t="s">
        <v>1170</v>
      </c>
      <c r="AH1509" s="143"/>
      <c r="AI1509" s="138" t="s">
        <v>503</v>
      </c>
      <c r="AJ1509" s="133" t="s">
        <v>123</v>
      </c>
      <c r="AK1509" s="133" t="s">
        <v>124</v>
      </c>
      <c r="AL1509" s="133"/>
      <c r="AM1509" s="133"/>
      <c r="AN1509" s="133"/>
      <c r="AO1509" s="133"/>
      <c r="AP1509" s="133" t="s">
        <v>2442</v>
      </c>
      <c r="AQ1509" s="133" t="s">
        <v>126</v>
      </c>
      <c r="AR1509" s="137"/>
      <c r="AS1509" s="137"/>
      <c r="AT1509" s="137"/>
      <c r="AU1509" s="133" t="s">
        <v>8190</v>
      </c>
      <c r="AV1509" s="133" t="s">
        <v>8287</v>
      </c>
      <c r="AW1509" s="133" t="s">
        <v>8287</v>
      </c>
      <c r="AX1509" s="138"/>
      <c r="AY1509" s="138"/>
      <c r="AZ1509" s="138"/>
      <c r="BA1509" s="138"/>
      <c r="BB1509" s="138"/>
      <c r="BC1509" s="143">
        <v>1440084644</v>
      </c>
      <c r="BD1509" s="143" t="s">
        <v>10287</v>
      </c>
      <c r="BE1509" s="138"/>
      <c r="CE1509" s="121"/>
      <c r="CF1509" s="121"/>
      <c r="CG1509" s="121"/>
      <c r="CH1509" s="121"/>
      <c r="CI1509" s="121"/>
      <c r="CJ1509" s="121"/>
      <c r="CK1509" s="121"/>
      <c r="CL1509" s="121"/>
      <c r="CM1509" s="121"/>
      <c r="CN1509" s="121"/>
    </row>
    <row r="1510" spans="1:98" s="140" customFormat="1" ht="12" customHeight="1">
      <c r="A1510" s="142">
        <v>2016</v>
      </c>
      <c r="B1510" s="142" t="s">
        <v>343</v>
      </c>
      <c r="C1510" s="142" t="s">
        <v>869</v>
      </c>
      <c r="D1510" s="174">
        <v>5700445497</v>
      </c>
      <c r="E1510" s="131" t="str">
        <f t="shared" si="74"/>
        <v>SIM</v>
      </c>
      <c r="F1510" s="131" t="str">
        <f t="shared" si="75"/>
        <v>SIM</v>
      </c>
      <c r="G1510" s="132">
        <v>42352</v>
      </c>
      <c r="H1510" s="142" t="s">
        <v>44</v>
      </c>
      <c r="I1510" s="142" t="s">
        <v>45</v>
      </c>
      <c r="J1510" s="119">
        <v>192</v>
      </c>
      <c r="K1510" s="119">
        <v>432</v>
      </c>
      <c r="L1510" s="119">
        <v>4</v>
      </c>
      <c r="M1510" s="119">
        <v>4</v>
      </c>
      <c r="N1510" s="119">
        <v>32</v>
      </c>
      <c r="O1510" s="119" t="s">
        <v>46</v>
      </c>
      <c r="P1510" s="119" t="s">
        <v>46</v>
      </c>
      <c r="Q1510" s="133" t="s">
        <v>43</v>
      </c>
      <c r="R1510" s="134" t="s">
        <v>18</v>
      </c>
      <c r="S1510" s="134" t="s">
        <v>8851</v>
      </c>
      <c r="T1510" s="134" t="s">
        <v>63</v>
      </c>
      <c r="U1510" s="142">
        <v>11</v>
      </c>
      <c r="V1510" s="142">
        <v>11300</v>
      </c>
      <c r="W1510" s="144" t="s">
        <v>7310</v>
      </c>
      <c r="X1510" s="136" t="str">
        <f t="shared" si="76"/>
        <v>11300VJBLE</v>
      </c>
      <c r="Y1510" s="137" t="s">
        <v>7311</v>
      </c>
      <c r="Z1510" s="142" t="s">
        <v>7312</v>
      </c>
      <c r="AA1510" s="142" t="s">
        <v>1208</v>
      </c>
      <c r="AB1510" s="161" t="s">
        <v>7313</v>
      </c>
      <c r="AC1510" s="119" t="s">
        <v>52</v>
      </c>
      <c r="AD1510" s="119" t="s">
        <v>1210</v>
      </c>
      <c r="AE1510" s="119" t="s">
        <v>145</v>
      </c>
      <c r="AF1510" s="119" t="s">
        <v>146</v>
      </c>
      <c r="AG1510" s="119" t="s">
        <v>147</v>
      </c>
      <c r="AH1510" s="119"/>
      <c r="AI1510" s="138" t="s">
        <v>3844</v>
      </c>
      <c r="AJ1510" s="133" t="s">
        <v>124</v>
      </c>
      <c r="AK1510" s="133" t="s">
        <v>123</v>
      </c>
      <c r="AL1510" s="133"/>
      <c r="AM1510" s="133"/>
      <c r="AN1510" s="133"/>
      <c r="AO1510" s="133"/>
      <c r="AP1510" s="133" t="s">
        <v>7314</v>
      </c>
      <c r="AQ1510" s="133"/>
      <c r="AR1510" s="137" t="s">
        <v>7315</v>
      </c>
      <c r="AS1510" s="137" t="s">
        <v>56</v>
      </c>
      <c r="AT1510" s="137"/>
      <c r="AU1510" s="133" t="s">
        <v>8190</v>
      </c>
      <c r="AV1510" s="133" t="s">
        <v>8287</v>
      </c>
      <c r="AW1510" s="133" t="s">
        <v>8287</v>
      </c>
      <c r="AX1510" s="138" t="s">
        <v>8179</v>
      </c>
      <c r="AY1510" s="138"/>
      <c r="AZ1510" s="138"/>
      <c r="BA1510" s="138"/>
      <c r="BB1510" s="138"/>
      <c r="BC1510" s="143">
        <v>2026063379</v>
      </c>
      <c r="BD1510" s="143" t="s">
        <v>10288</v>
      </c>
      <c r="BE1510" s="138"/>
      <c r="CA1510" s="170"/>
      <c r="CB1510" s="170"/>
      <c r="CC1510" s="170"/>
      <c r="CD1510" s="170"/>
      <c r="CE1510" s="121"/>
      <c r="CF1510" s="121"/>
      <c r="CG1510" s="121"/>
      <c r="CH1510" s="121"/>
      <c r="CI1510" s="121"/>
      <c r="CJ1510" s="121"/>
      <c r="CK1510" s="121"/>
      <c r="CL1510" s="121"/>
      <c r="CM1510" s="121"/>
      <c r="CN1510" s="121"/>
    </row>
    <row r="1511" spans="1:98" s="140" customFormat="1" ht="12" customHeight="1">
      <c r="A1511" s="142">
        <v>2016</v>
      </c>
      <c r="B1511" s="142" t="s">
        <v>343</v>
      </c>
      <c r="C1511" s="142" t="s">
        <v>869</v>
      </c>
      <c r="D1511" s="175">
        <v>5700445499</v>
      </c>
      <c r="E1511" s="131" t="str">
        <f t="shared" si="74"/>
        <v>SIM</v>
      </c>
      <c r="F1511" s="131" t="str">
        <f t="shared" si="75"/>
        <v>SIM</v>
      </c>
      <c r="G1511" s="132">
        <v>42384</v>
      </c>
      <c r="H1511" s="142" t="s">
        <v>44</v>
      </c>
      <c r="I1511" s="142" t="s">
        <v>45</v>
      </c>
      <c r="J1511" s="119">
        <v>192</v>
      </c>
      <c r="K1511" s="119">
        <v>432</v>
      </c>
      <c r="L1511" s="119">
        <v>4</v>
      </c>
      <c r="M1511" s="119">
        <v>4</v>
      </c>
      <c r="N1511" s="119">
        <v>32</v>
      </c>
      <c r="O1511" s="119" t="s">
        <v>46</v>
      </c>
      <c r="P1511" s="119" t="s">
        <v>46</v>
      </c>
      <c r="Q1511" s="133" t="s">
        <v>43</v>
      </c>
      <c r="R1511" s="134" t="s">
        <v>18</v>
      </c>
      <c r="S1511" s="134" t="s">
        <v>8851</v>
      </c>
      <c r="T1511" s="134" t="s">
        <v>63</v>
      </c>
      <c r="U1511" s="142">
        <v>11</v>
      </c>
      <c r="V1511" s="142">
        <v>11300</v>
      </c>
      <c r="W1511" s="144" t="s">
        <v>7316</v>
      </c>
      <c r="X1511" s="136" t="str">
        <f t="shared" si="76"/>
        <v>11300VJBOQ</v>
      </c>
      <c r="Y1511" s="137" t="s">
        <v>7317</v>
      </c>
      <c r="Z1511" s="142" t="s">
        <v>7312</v>
      </c>
      <c r="AA1511" s="142" t="s">
        <v>1208</v>
      </c>
      <c r="AB1511" s="161" t="s">
        <v>7318</v>
      </c>
      <c r="AC1511" s="119" t="s">
        <v>52</v>
      </c>
      <c r="AD1511" s="119" t="s">
        <v>1210</v>
      </c>
      <c r="AE1511" s="119" t="s">
        <v>145</v>
      </c>
      <c r="AF1511" s="119" t="s">
        <v>146</v>
      </c>
      <c r="AG1511" s="119" t="s">
        <v>147</v>
      </c>
      <c r="AH1511" s="119"/>
      <c r="AI1511" s="119" t="s">
        <v>3844</v>
      </c>
      <c r="AJ1511" s="119" t="s">
        <v>124</v>
      </c>
      <c r="AK1511" s="119" t="s">
        <v>123</v>
      </c>
      <c r="AL1511" s="133"/>
      <c r="AM1511" s="133"/>
      <c r="AN1511" s="133"/>
      <c r="AO1511" s="133"/>
      <c r="AP1511" s="133" t="s">
        <v>183</v>
      </c>
      <c r="AQ1511" s="133"/>
      <c r="AR1511" s="137" t="s">
        <v>7315</v>
      </c>
      <c r="AS1511" s="137" t="s">
        <v>56</v>
      </c>
      <c r="AT1511" s="137"/>
      <c r="AU1511" s="133" t="s">
        <v>8190</v>
      </c>
      <c r="AV1511" s="133" t="s">
        <v>8287</v>
      </c>
      <c r="AW1511" s="133" t="s">
        <v>8287</v>
      </c>
      <c r="AX1511" s="138" t="s">
        <v>8179</v>
      </c>
      <c r="AY1511" s="138"/>
      <c r="AZ1511" s="138"/>
      <c r="BA1511" s="138"/>
      <c r="BB1511" s="138"/>
      <c r="BC1511" s="143">
        <v>2026063379</v>
      </c>
      <c r="BD1511" s="143" t="s">
        <v>10289</v>
      </c>
      <c r="BE1511" s="138"/>
      <c r="CA1511" s="170"/>
      <c r="CB1511" s="170"/>
      <c r="CC1511" s="170"/>
      <c r="CD1511" s="170"/>
      <c r="CE1511" s="121"/>
      <c r="CF1511" s="121"/>
      <c r="CG1511" s="121"/>
      <c r="CH1511" s="121"/>
      <c r="CI1511" s="121"/>
      <c r="CJ1511" s="121"/>
      <c r="CK1511" s="121"/>
      <c r="CL1511" s="121"/>
      <c r="CM1511" s="121"/>
      <c r="CN1511" s="121"/>
    </row>
    <row r="1512" spans="1:98" s="140" customFormat="1" ht="12" customHeight="1">
      <c r="A1512" s="142">
        <v>2016</v>
      </c>
      <c r="B1512" s="142" t="s">
        <v>343</v>
      </c>
      <c r="C1512" s="142" t="s">
        <v>869</v>
      </c>
      <c r="D1512" s="131" t="s">
        <v>7319</v>
      </c>
      <c r="E1512" s="131" t="str">
        <f t="shared" si="74"/>
        <v>SIM</v>
      </c>
      <c r="F1512" s="131" t="str">
        <f t="shared" si="75"/>
        <v>SIM</v>
      </c>
      <c r="G1512" s="132">
        <v>42381</v>
      </c>
      <c r="H1512" s="142" t="s">
        <v>8374</v>
      </c>
      <c r="I1512" s="142" t="s">
        <v>62</v>
      </c>
      <c r="J1512" s="119">
        <v>192</v>
      </c>
      <c r="K1512" s="119">
        <v>432</v>
      </c>
      <c r="L1512" s="119">
        <v>4</v>
      </c>
      <c r="M1512" s="119">
        <v>0</v>
      </c>
      <c r="N1512" s="119">
        <v>24</v>
      </c>
      <c r="O1512" s="119" t="s">
        <v>46</v>
      </c>
      <c r="P1512" s="119" t="s">
        <v>46</v>
      </c>
      <c r="Q1512" s="133" t="s">
        <v>43</v>
      </c>
      <c r="R1512" s="134" t="s">
        <v>18</v>
      </c>
      <c r="S1512" s="134" t="s">
        <v>8851</v>
      </c>
      <c r="T1512" s="134" t="s">
        <v>63</v>
      </c>
      <c r="U1512" s="142">
        <v>11</v>
      </c>
      <c r="V1512" s="142">
        <v>11370</v>
      </c>
      <c r="W1512" s="144" t="s">
        <v>7320</v>
      </c>
      <c r="X1512" s="136" t="str">
        <f t="shared" si="76"/>
        <v>11370ABEJV</v>
      </c>
      <c r="Y1512" s="137" t="s">
        <v>7321</v>
      </c>
      <c r="Z1512" s="142" t="s">
        <v>116</v>
      </c>
      <c r="AA1512" s="142" t="s">
        <v>200</v>
      </c>
      <c r="AB1512" s="161" t="s">
        <v>7322</v>
      </c>
      <c r="AC1512" s="119" t="s">
        <v>87</v>
      </c>
      <c r="AD1512" s="142"/>
      <c r="AE1512" s="142" t="s">
        <v>119</v>
      </c>
      <c r="AF1512" s="142" t="s">
        <v>7323</v>
      </c>
      <c r="AG1512" s="142" t="s">
        <v>7324</v>
      </c>
      <c r="AH1512" s="142"/>
      <c r="AI1512" s="142" t="s">
        <v>7325</v>
      </c>
      <c r="AJ1512" s="133" t="s">
        <v>123</v>
      </c>
      <c r="AK1512" s="133" t="s">
        <v>124</v>
      </c>
      <c r="AL1512" s="133"/>
      <c r="AM1512" s="133"/>
      <c r="AN1512" s="133"/>
      <c r="AO1512" s="133"/>
      <c r="AP1512" s="133" t="s">
        <v>7326</v>
      </c>
      <c r="AQ1512" s="133" t="s">
        <v>126</v>
      </c>
      <c r="AR1512" s="137"/>
      <c r="AS1512" s="137" t="s">
        <v>56</v>
      </c>
      <c r="AT1512" s="137"/>
      <c r="AU1512" s="133" t="s">
        <v>8190</v>
      </c>
      <c r="AV1512" s="133" t="s">
        <v>8287</v>
      </c>
      <c r="AW1512" s="133" t="s">
        <v>8287</v>
      </c>
      <c r="AX1512" s="133"/>
      <c r="AY1512" s="109"/>
      <c r="AZ1512" s="138"/>
      <c r="BA1512" s="109"/>
      <c r="BB1512" s="109"/>
      <c r="BC1512" s="143">
        <v>1440084644</v>
      </c>
      <c r="BD1512" s="143" t="s">
        <v>10290</v>
      </c>
      <c r="BE1512" s="109"/>
      <c r="BF1512" s="121"/>
      <c r="BG1512" s="121"/>
      <c r="BH1512" s="121"/>
      <c r="BI1512" s="121"/>
      <c r="BJ1512" s="121"/>
      <c r="BK1512" s="121"/>
      <c r="BL1512" s="121"/>
      <c r="BM1512" s="121"/>
      <c r="BN1512" s="121"/>
      <c r="BO1512" s="121"/>
      <c r="BP1512" s="121"/>
      <c r="BQ1512" s="121"/>
      <c r="BR1512" s="121"/>
      <c r="BS1512" s="121"/>
      <c r="BT1512" s="121"/>
      <c r="BU1512" s="121"/>
      <c r="BV1512" s="121"/>
      <c r="BW1512" s="121"/>
      <c r="BX1512" s="121"/>
      <c r="BY1512" s="121"/>
      <c r="BZ1512" s="121"/>
      <c r="CA1512" s="121"/>
      <c r="CB1512" s="121"/>
      <c r="CC1512" s="121"/>
      <c r="CD1512" s="121"/>
      <c r="CE1512" s="121"/>
      <c r="CF1512" s="121"/>
      <c r="CG1512" s="121"/>
      <c r="CH1512" s="121"/>
      <c r="CI1512" s="121"/>
      <c r="CJ1512" s="121"/>
      <c r="CK1512" s="121"/>
      <c r="CL1512" s="121"/>
      <c r="CM1512" s="121"/>
      <c r="CN1512" s="121"/>
    </row>
    <row r="1513" spans="1:98" s="140" customFormat="1" ht="12" customHeight="1">
      <c r="A1513" s="142">
        <v>2016</v>
      </c>
      <c r="B1513" s="142" t="s">
        <v>343</v>
      </c>
      <c r="C1513" s="142" t="s">
        <v>5738</v>
      </c>
      <c r="D1513" s="158">
        <v>5700467080</v>
      </c>
      <c r="E1513" s="131" t="str">
        <f t="shared" si="74"/>
        <v>SIM</v>
      </c>
      <c r="F1513" s="131" t="str">
        <f t="shared" si="75"/>
        <v>SIM</v>
      </c>
      <c r="G1513" s="132">
        <v>42426</v>
      </c>
      <c r="H1513" s="142" t="s">
        <v>44</v>
      </c>
      <c r="I1513" s="142" t="s">
        <v>62</v>
      </c>
      <c r="J1513" s="119">
        <v>192</v>
      </c>
      <c r="K1513" s="119">
        <v>432</v>
      </c>
      <c r="L1513" s="119">
        <v>4</v>
      </c>
      <c r="M1513" s="119">
        <v>4</v>
      </c>
      <c r="N1513" s="119">
        <v>32</v>
      </c>
      <c r="O1513" s="119" t="s">
        <v>46</v>
      </c>
      <c r="P1513" s="119" t="s">
        <v>46</v>
      </c>
      <c r="Q1513" s="133" t="s">
        <v>43</v>
      </c>
      <c r="R1513" s="134" t="s">
        <v>18</v>
      </c>
      <c r="S1513" s="134" t="s">
        <v>8851</v>
      </c>
      <c r="T1513" s="134" t="s">
        <v>63</v>
      </c>
      <c r="U1513" s="142">
        <v>11</v>
      </c>
      <c r="V1513" s="142">
        <v>11370</v>
      </c>
      <c r="W1513" s="144" t="s">
        <v>7339</v>
      </c>
      <c r="X1513" s="136" t="str">
        <f t="shared" si="76"/>
        <v>11370JICCV</v>
      </c>
      <c r="Y1513" s="137" t="s">
        <v>7340</v>
      </c>
      <c r="Z1513" s="119" t="s">
        <v>116</v>
      </c>
      <c r="AA1513" s="142" t="s">
        <v>117</v>
      </c>
      <c r="AB1513" s="161" t="s">
        <v>7341</v>
      </c>
      <c r="AC1513" s="119" t="s">
        <v>87</v>
      </c>
      <c r="AD1513" s="119" t="s">
        <v>339</v>
      </c>
      <c r="AE1513" s="119" t="s">
        <v>254</v>
      </c>
      <c r="AF1513" s="119" t="s">
        <v>120</v>
      </c>
      <c r="AG1513" s="119" t="s">
        <v>6717</v>
      </c>
      <c r="AH1513" s="119"/>
      <c r="AI1513" s="119" t="s">
        <v>4095</v>
      </c>
      <c r="AJ1513" s="133" t="s">
        <v>123</v>
      </c>
      <c r="AK1513" s="133" t="s">
        <v>124</v>
      </c>
      <c r="AL1513" s="133"/>
      <c r="AM1513" s="133"/>
      <c r="AN1513" s="133"/>
      <c r="AO1513" s="133"/>
      <c r="AP1513" s="133" t="s">
        <v>7342</v>
      </c>
      <c r="AQ1513" s="133" t="s">
        <v>126</v>
      </c>
      <c r="AR1513" s="137" t="s">
        <v>7343</v>
      </c>
      <c r="AS1513" s="137" t="s">
        <v>42</v>
      </c>
      <c r="AT1513" s="137" t="s">
        <v>7344</v>
      </c>
      <c r="AU1513" s="133" t="s">
        <v>8190</v>
      </c>
      <c r="AV1513" s="133" t="s">
        <v>8287</v>
      </c>
      <c r="AW1513" s="133" t="s">
        <v>8287</v>
      </c>
      <c r="AX1513" s="138" t="s">
        <v>8179</v>
      </c>
      <c r="AY1513" s="138"/>
      <c r="AZ1513" s="138"/>
      <c r="BA1513" s="138"/>
      <c r="BB1513" s="138"/>
      <c r="BC1513" s="143">
        <v>2026063379</v>
      </c>
      <c r="BD1513" s="143" t="s">
        <v>10291</v>
      </c>
      <c r="BE1513" s="138"/>
      <c r="CA1513" s="170"/>
      <c r="CB1513" s="170"/>
      <c r="CC1513" s="170"/>
      <c r="CD1513" s="170"/>
      <c r="CE1513" s="121"/>
      <c r="CF1513" s="121"/>
      <c r="CG1513" s="121"/>
      <c r="CH1513" s="121"/>
      <c r="CI1513" s="121"/>
      <c r="CJ1513" s="121"/>
      <c r="CK1513" s="121"/>
      <c r="CL1513" s="121"/>
      <c r="CM1513" s="121"/>
      <c r="CN1513" s="121"/>
    </row>
    <row r="1514" spans="1:98" s="140" customFormat="1">
      <c r="A1514" s="142">
        <v>2016</v>
      </c>
      <c r="B1514" s="142" t="s">
        <v>343</v>
      </c>
      <c r="C1514" s="142" t="s">
        <v>5738</v>
      </c>
      <c r="D1514" s="158">
        <v>5700467077</v>
      </c>
      <c r="E1514" s="131" t="str">
        <f t="shared" si="74"/>
        <v>SIM</v>
      </c>
      <c r="F1514" s="131" t="str">
        <f t="shared" si="75"/>
        <v>SIM</v>
      </c>
      <c r="G1514" s="132">
        <v>42451</v>
      </c>
      <c r="H1514" s="142" t="s">
        <v>44</v>
      </c>
      <c r="I1514" s="142" t="s">
        <v>45</v>
      </c>
      <c r="J1514" s="119">
        <v>192</v>
      </c>
      <c r="K1514" s="119">
        <v>432</v>
      </c>
      <c r="L1514" s="119">
        <v>4</v>
      </c>
      <c r="M1514" s="119">
        <v>4</v>
      </c>
      <c r="N1514" s="119">
        <v>32</v>
      </c>
      <c r="O1514" s="119" t="s">
        <v>46</v>
      </c>
      <c r="P1514" s="119" t="s">
        <v>46</v>
      </c>
      <c r="Q1514" s="133" t="s">
        <v>43</v>
      </c>
      <c r="R1514" s="134" t="s">
        <v>18</v>
      </c>
      <c r="S1514" s="134" t="s">
        <v>8851</v>
      </c>
      <c r="T1514" s="134" t="s">
        <v>63</v>
      </c>
      <c r="U1514" s="142">
        <v>11</v>
      </c>
      <c r="V1514" s="142">
        <v>11300</v>
      </c>
      <c r="W1514" s="144" t="s">
        <v>7345</v>
      </c>
      <c r="X1514" s="136" t="str">
        <f t="shared" si="76"/>
        <v>11300BSCVH</v>
      </c>
      <c r="Y1514" s="137" t="s">
        <v>7346</v>
      </c>
      <c r="Z1514" s="142" t="s">
        <v>7312</v>
      </c>
      <c r="AA1514" s="142" t="s">
        <v>181</v>
      </c>
      <c r="AB1514" s="131" t="s">
        <v>7347</v>
      </c>
      <c r="AC1514" s="119" t="s">
        <v>52</v>
      </c>
      <c r="AD1514" s="119" t="s">
        <v>1188</v>
      </c>
      <c r="AE1514" s="119" t="s">
        <v>145</v>
      </c>
      <c r="AF1514" s="119" t="s">
        <v>146</v>
      </c>
      <c r="AG1514" s="119" t="s">
        <v>147</v>
      </c>
      <c r="AH1514" s="119"/>
      <c r="AI1514" s="138" t="s">
        <v>3931</v>
      </c>
      <c r="AJ1514" s="133" t="s">
        <v>124</v>
      </c>
      <c r="AK1514" s="133" t="s">
        <v>123</v>
      </c>
      <c r="AL1514" s="133"/>
      <c r="AM1514" s="133"/>
      <c r="AN1514" s="133"/>
      <c r="AO1514" s="133"/>
      <c r="AP1514" s="133" t="s">
        <v>7348</v>
      </c>
      <c r="AQ1514" s="133" t="s">
        <v>102</v>
      </c>
      <c r="AR1514" s="137" t="s">
        <v>7343</v>
      </c>
      <c r="AS1514" s="137" t="s">
        <v>42</v>
      </c>
      <c r="AT1514" s="137"/>
      <c r="AU1514" s="133" t="s">
        <v>8190</v>
      </c>
      <c r="AV1514" s="133" t="s">
        <v>8287</v>
      </c>
      <c r="AW1514" s="133" t="s">
        <v>8287</v>
      </c>
      <c r="AX1514" s="138" t="s">
        <v>8179</v>
      </c>
      <c r="AY1514" s="138"/>
      <c r="AZ1514" s="138"/>
      <c r="BA1514" s="138"/>
      <c r="BB1514" s="138"/>
      <c r="BC1514" s="143">
        <v>2026063379</v>
      </c>
      <c r="BD1514" s="143" t="s">
        <v>10292</v>
      </c>
      <c r="BE1514" s="138"/>
      <c r="CA1514" s="170"/>
      <c r="CB1514" s="170"/>
      <c r="CC1514" s="170"/>
      <c r="CD1514" s="170"/>
      <c r="CE1514" s="121"/>
      <c r="CF1514" s="121"/>
      <c r="CG1514" s="121"/>
      <c r="CH1514" s="121"/>
      <c r="CI1514" s="121"/>
      <c r="CJ1514" s="121"/>
      <c r="CK1514" s="121"/>
      <c r="CL1514" s="121"/>
      <c r="CM1514" s="121"/>
      <c r="CN1514" s="121"/>
    </row>
    <row r="1515" spans="1:98" s="140" customFormat="1" ht="12" customHeight="1">
      <c r="A1515" s="142">
        <v>2016</v>
      </c>
      <c r="B1515" s="142" t="s">
        <v>343</v>
      </c>
      <c r="C1515" s="142" t="s">
        <v>5738</v>
      </c>
      <c r="D1515" s="158">
        <v>5700467083</v>
      </c>
      <c r="E1515" s="131" t="str">
        <f t="shared" si="74"/>
        <v>SIM</v>
      </c>
      <c r="F1515" s="131" t="str">
        <f t="shared" si="75"/>
        <v>SIM</v>
      </c>
      <c r="G1515" s="132">
        <v>42059</v>
      </c>
      <c r="H1515" s="142" t="s">
        <v>44</v>
      </c>
      <c r="I1515" s="142" t="s">
        <v>45</v>
      </c>
      <c r="J1515" s="119">
        <v>192</v>
      </c>
      <c r="K1515" s="119">
        <v>432</v>
      </c>
      <c r="L1515" s="119">
        <v>4</v>
      </c>
      <c r="M1515" s="119">
        <v>4</v>
      </c>
      <c r="N1515" s="119">
        <v>32</v>
      </c>
      <c r="O1515" s="119" t="s">
        <v>46</v>
      </c>
      <c r="P1515" s="119" t="s">
        <v>46</v>
      </c>
      <c r="Q1515" s="133" t="s">
        <v>43</v>
      </c>
      <c r="R1515" s="134" t="s">
        <v>18</v>
      </c>
      <c r="S1515" s="134" t="s">
        <v>8851</v>
      </c>
      <c r="T1515" s="134" t="s">
        <v>63</v>
      </c>
      <c r="U1515" s="119">
        <v>19</v>
      </c>
      <c r="V1515" s="134" t="s">
        <v>5249</v>
      </c>
      <c r="W1515" s="103" t="s">
        <v>6584</v>
      </c>
      <c r="X1515" s="136" t="str">
        <f t="shared" si="76"/>
        <v>11275DPPGG</v>
      </c>
      <c r="Y1515" s="137" t="s">
        <v>6585</v>
      </c>
      <c r="Z1515" s="119" t="s">
        <v>1155</v>
      </c>
      <c r="AA1515" s="119" t="s">
        <v>922</v>
      </c>
      <c r="AB1515" s="131" t="s">
        <v>6586</v>
      </c>
      <c r="AC1515" s="119" t="s">
        <v>87</v>
      </c>
      <c r="AD1515" s="119" t="s">
        <v>42</v>
      </c>
      <c r="AE1515" s="119" t="s">
        <v>1157</v>
      </c>
      <c r="AF1515" s="119" t="s">
        <v>89</v>
      </c>
      <c r="AG1515" s="119" t="s">
        <v>90</v>
      </c>
      <c r="AH1515" s="119"/>
      <c r="AI1515" s="138" t="s">
        <v>5443</v>
      </c>
      <c r="AJ1515" s="133" t="s">
        <v>58</v>
      </c>
      <c r="AK1515" s="133" t="s">
        <v>57</v>
      </c>
      <c r="AL1515" s="133"/>
      <c r="AM1515" s="133"/>
      <c r="AN1515" s="133"/>
      <c r="AO1515" s="133"/>
      <c r="AP1515" s="133" t="s">
        <v>7337</v>
      </c>
      <c r="AQ1515" s="133"/>
      <c r="AR1515" s="137" t="s">
        <v>7343</v>
      </c>
      <c r="AS1515" s="137" t="s">
        <v>42</v>
      </c>
      <c r="AT1515" s="137" t="s">
        <v>7349</v>
      </c>
      <c r="AU1515" s="133">
        <v>1003676194</v>
      </c>
      <c r="AV1515" s="133" t="s">
        <v>8287</v>
      </c>
      <c r="AW1515" s="133" t="s">
        <v>8287</v>
      </c>
      <c r="AX1515" s="138" t="s">
        <v>8179</v>
      </c>
      <c r="AY1515" s="138"/>
      <c r="AZ1515" s="138"/>
      <c r="BA1515" s="138"/>
      <c r="BB1515" s="138"/>
      <c r="BC1515" s="143">
        <v>2026063379</v>
      </c>
      <c r="BD1515" s="143" t="s">
        <v>10005</v>
      </c>
      <c r="BE1515" s="138"/>
      <c r="CA1515" s="170"/>
      <c r="CB1515" s="170"/>
      <c r="CC1515" s="170"/>
      <c r="CD1515" s="170"/>
      <c r="CE1515" s="121"/>
      <c r="CF1515" s="121"/>
      <c r="CG1515" s="121"/>
      <c r="CH1515" s="121"/>
      <c r="CI1515" s="121"/>
      <c r="CJ1515" s="121"/>
      <c r="CK1515" s="121"/>
      <c r="CL1515" s="121"/>
      <c r="CM1515" s="121"/>
      <c r="CN1515" s="121"/>
    </row>
    <row r="1516" spans="1:98" s="140" customFormat="1" ht="12" customHeight="1">
      <c r="A1516" s="142">
        <v>2016</v>
      </c>
      <c r="B1516" s="142" t="s">
        <v>343</v>
      </c>
      <c r="C1516" s="142" t="s">
        <v>61</v>
      </c>
      <c r="D1516" s="131" t="s">
        <v>7319</v>
      </c>
      <c r="E1516" s="131" t="str">
        <f t="shared" si="74"/>
        <v>SIM</v>
      </c>
      <c r="F1516" s="131" t="str">
        <f t="shared" si="75"/>
        <v>SIM</v>
      </c>
      <c r="G1516" s="132">
        <v>42396</v>
      </c>
      <c r="H1516" s="142" t="s">
        <v>87</v>
      </c>
      <c r="I1516" s="142" t="s">
        <v>45</v>
      </c>
      <c r="J1516" s="119">
        <v>192</v>
      </c>
      <c r="K1516" s="119">
        <v>448</v>
      </c>
      <c r="L1516" s="119">
        <v>8</v>
      </c>
      <c r="M1516" s="119">
        <v>8</v>
      </c>
      <c r="N1516" s="119">
        <v>16</v>
      </c>
      <c r="O1516" s="119" t="s">
        <v>46</v>
      </c>
      <c r="P1516" s="119" t="s">
        <v>46</v>
      </c>
      <c r="Q1516" s="133" t="s">
        <v>43</v>
      </c>
      <c r="R1516" s="134" t="s">
        <v>18</v>
      </c>
      <c r="S1516" s="134" t="s">
        <v>8851</v>
      </c>
      <c r="T1516" s="134" t="s">
        <v>63</v>
      </c>
      <c r="U1516" s="142">
        <v>11</v>
      </c>
      <c r="V1516" s="142">
        <v>11370</v>
      </c>
      <c r="W1516" s="144" t="s">
        <v>7327</v>
      </c>
      <c r="X1516" s="136" t="str">
        <f t="shared" si="76"/>
        <v>11370ABEJA</v>
      </c>
      <c r="Y1516" s="137" t="s">
        <v>7321</v>
      </c>
      <c r="Z1516" s="142" t="s">
        <v>116</v>
      </c>
      <c r="AA1516" s="142" t="s">
        <v>200</v>
      </c>
      <c r="AB1516" s="161" t="s">
        <v>7328</v>
      </c>
      <c r="AC1516" s="119" t="s">
        <v>87</v>
      </c>
      <c r="AD1516" s="142"/>
      <c r="AE1516" s="142" t="s">
        <v>119</v>
      </c>
      <c r="AF1516" s="142" t="s">
        <v>7323</v>
      </c>
      <c r="AG1516" s="142" t="s">
        <v>7324</v>
      </c>
      <c r="AH1516" s="142"/>
      <c r="AI1516" s="142" t="s">
        <v>7325</v>
      </c>
      <c r="AJ1516" s="133" t="s">
        <v>123</v>
      </c>
      <c r="AK1516" s="133" t="s">
        <v>124</v>
      </c>
      <c r="AL1516" s="133"/>
      <c r="AM1516" s="133"/>
      <c r="AN1516" s="133"/>
      <c r="AO1516" s="133"/>
      <c r="AP1516" s="133" t="s">
        <v>7329</v>
      </c>
      <c r="AQ1516" s="133" t="s">
        <v>126</v>
      </c>
      <c r="AR1516" s="137" t="s">
        <v>7330</v>
      </c>
      <c r="AS1516" s="137" t="s">
        <v>56</v>
      </c>
      <c r="AT1516" s="137"/>
      <c r="AU1516" s="133" t="s">
        <v>8190</v>
      </c>
      <c r="AV1516" s="133" t="s">
        <v>8287</v>
      </c>
      <c r="AW1516" s="133" t="s">
        <v>8287</v>
      </c>
      <c r="AX1516" s="138"/>
      <c r="AY1516" s="138"/>
      <c r="AZ1516" s="138"/>
      <c r="BA1516" s="138"/>
      <c r="BB1516" s="138"/>
      <c r="BC1516" s="143">
        <v>1892063257</v>
      </c>
      <c r="BD1516" s="143" t="s">
        <v>10293</v>
      </c>
      <c r="BE1516" s="138"/>
      <c r="CA1516" s="170"/>
      <c r="CB1516" s="170"/>
      <c r="CC1516" s="170"/>
      <c r="CD1516" s="170"/>
      <c r="CE1516" s="121"/>
      <c r="CF1516" s="121"/>
      <c r="CG1516" s="121"/>
      <c r="CH1516" s="121"/>
      <c r="CI1516" s="121"/>
      <c r="CJ1516" s="121"/>
      <c r="CK1516" s="121"/>
      <c r="CL1516" s="121"/>
      <c r="CM1516" s="121"/>
      <c r="CN1516" s="121"/>
    </row>
    <row r="1517" spans="1:98" s="140" customFormat="1" ht="12" customHeight="1">
      <c r="A1517" s="142">
        <v>2016</v>
      </c>
      <c r="B1517" s="142" t="s">
        <v>343</v>
      </c>
      <c r="C1517" s="142" t="s">
        <v>61</v>
      </c>
      <c r="D1517" s="158">
        <v>5700467074</v>
      </c>
      <c r="E1517" s="131" t="str">
        <f t="shared" si="74"/>
        <v>SIM</v>
      </c>
      <c r="F1517" s="131" t="str">
        <f t="shared" si="75"/>
        <v>SIM</v>
      </c>
      <c r="G1517" s="132">
        <v>41677</v>
      </c>
      <c r="H1517" s="142" t="s">
        <v>44</v>
      </c>
      <c r="I1517" s="142" t="s">
        <v>62</v>
      </c>
      <c r="J1517" s="119">
        <v>192</v>
      </c>
      <c r="K1517" s="119">
        <v>432</v>
      </c>
      <c r="L1517" s="119">
        <v>4</v>
      </c>
      <c r="M1517" s="119">
        <v>4</v>
      </c>
      <c r="N1517" s="119">
        <v>32</v>
      </c>
      <c r="O1517" s="119"/>
      <c r="P1517" s="119"/>
      <c r="Q1517" s="133" t="s">
        <v>43</v>
      </c>
      <c r="R1517" s="134" t="s">
        <v>18</v>
      </c>
      <c r="S1517" s="134" t="s">
        <v>8851</v>
      </c>
      <c r="T1517" s="134" t="s">
        <v>63</v>
      </c>
      <c r="U1517" s="142">
        <v>11</v>
      </c>
      <c r="V1517" s="142">
        <v>11000</v>
      </c>
      <c r="W1517" s="144" t="s">
        <v>3442</v>
      </c>
      <c r="X1517" s="136" t="str">
        <f t="shared" si="76"/>
        <v>11000NIUFO</v>
      </c>
      <c r="Y1517" s="137" t="s">
        <v>3443</v>
      </c>
      <c r="Z1517" s="119" t="s">
        <v>346</v>
      </c>
      <c r="AA1517" s="142" t="s">
        <v>3444</v>
      </c>
      <c r="AB1517" s="131" t="s">
        <v>3445</v>
      </c>
      <c r="AC1517" s="142" t="s">
        <v>87</v>
      </c>
      <c r="AD1517" s="119" t="s">
        <v>3446</v>
      </c>
      <c r="AE1517" s="142"/>
      <c r="AF1517" s="119" t="s">
        <v>2075</v>
      </c>
      <c r="AG1517" s="119" t="s">
        <v>2076</v>
      </c>
      <c r="AH1517" s="142"/>
      <c r="AI1517" s="119" t="s">
        <v>2077</v>
      </c>
      <c r="AJ1517" s="133" t="s">
        <v>123</v>
      </c>
      <c r="AK1517" s="133" t="s">
        <v>124</v>
      </c>
      <c r="AL1517" s="133"/>
      <c r="AM1517" s="133"/>
      <c r="AN1517" s="133"/>
      <c r="AO1517" s="133"/>
      <c r="AP1517" s="133" t="s">
        <v>7337</v>
      </c>
      <c r="AQ1517" s="133"/>
      <c r="AR1517" s="137"/>
      <c r="AS1517" s="137" t="s">
        <v>56</v>
      </c>
      <c r="AT1517" s="137" t="s">
        <v>7338</v>
      </c>
      <c r="AU1517" s="133">
        <v>1001891322</v>
      </c>
      <c r="AV1517" s="133" t="s">
        <v>8287</v>
      </c>
      <c r="AW1517" s="133" t="s">
        <v>8287</v>
      </c>
      <c r="AX1517" s="138" t="s">
        <v>8179</v>
      </c>
      <c r="AY1517" s="138"/>
      <c r="AZ1517" s="138"/>
      <c r="BA1517" s="138"/>
      <c r="BB1517" s="138"/>
      <c r="BC1517" s="143">
        <v>2026063379</v>
      </c>
      <c r="BD1517" s="143" t="s">
        <v>9447</v>
      </c>
      <c r="BE1517" s="138"/>
      <c r="CA1517" s="170"/>
      <c r="CB1517" s="170"/>
      <c r="CC1517" s="170"/>
      <c r="CD1517" s="170"/>
      <c r="CE1517" s="121"/>
      <c r="CF1517" s="121"/>
      <c r="CG1517" s="121"/>
      <c r="CH1517" s="121"/>
      <c r="CI1517" s="121"/>
      <c r="CJ1517" s="121"/>
      <c r="CK1517" s="121"/>
      <c r="CL1517" s="121"/>
      <c r="CM1517" s="121"/>
      <c r="CN1517" s="121"/>
    </row>
    <row r="1518" spans="1:98" s="140" customFormat="1" ht="12" customHeight="1">
      <c r="A1518" s="142">
        <v>2016</v>
      </c>
      <c r="B1518" s="142" t="s">
        <v>138</v>
      </c>
      <c r="C1518" s="142" t="s">
        <v>5164</v>
      </c>
      <c r="D1518" s="158">
        <v>5700442399</v>
      </c>
      <c r="E1518" s="131" t="str">
        <f t="shared" si="74"/>
        <v>SIM</v>
      </c>
      <c r="F1518" s="131" t="str">
        <f t="shared" si="75"/>
        <v>SIM</v>
      </c>
      <c r="G1518" s="132">
        <v>42405</v>
      </c>
      <c r="H1518" s="142" t="s">
        <v>8374</v>
      </c>
      <c r="I1518" s="142" t="s">
        <v>62</v>
      </c>
      <c r="J1518" s="119">
        <v>192</v>
      </c>
      <c r="K1518" s="119">
        <v>432</v>
      </c>
      <c r="L1518" s="119">
        <v>4</v>
      </c>
      <c r="M1518" s="119">
        <v>0</v>
      </c>
      <c r="N1518" s="119">
        <v>24</v>
      </c>
      <c r="O1518" s="119" t="s">
        <v>43</v>
      </c>
      <c r="P1518" s="119" t="s">
        <v>43</v>
      </c>
      <c r="Q1518" s="133" t="s">
        <v>43</v>
      </c>
      <c r="R1518" s="119" t="s">
        <v>18</v>
      </c>
      <c r="S1518" s="134" t="s">
        <v>8851</v>
      </c>
      <c r="T1518" s="119" t="s">
        <v>63</v>
      </c>
      <c r="U1518" s="133">
        <v>11</v>
      </c>
      <c r="V1518" s="133">
        <v>11098</v>
      </c>
      <c r="W1518" s="103" t="s">
        <v>7254</v>
      </c>
      <c r="X1518" s="136" t="str">
        <f t="shared" si="76"/>
        <v>11098JCBRO</v>
      </c>
      <c r="Y1518" s="137" t="s">
        <v>7255</v>
      </c>
      <c r="Z1518" s="142" t="s">
        <v>7256</v>
      </c>
      <c r="AA1518" s="142" t="s">
        <v>2071</v>
      </c>
      <c r="AB1518" s="161" t="s">
        <v>7257</v>
      </c>
      <c r="AC1518" s="142" t="s">
        <v>7258</v>
      </c>
      <c r="AD1518" s="142" t="s">
        <v>7259</v>
      </c>
      <c r="AE1518" s="142"/>
      <c r="AF1518" s="142" t="s">
        <v>7260</v>
      </c>
      <c r="AG1518" s="142" t="s">
        <v>7261</v>
      </c>
      <c r="AH1518" s="142"/>
      <c r="AI1518" s="142" t="s">
        <v>3683</v>
      </c>
      <c r="AJ1518" s="133" t="s">
        <v>124</v>
      </c>
      <c r="AK1518" s="133" t="s">
        <v>123</v>
      </c>
      <c r="AL1518" s="133"/>
      <c r="AM1518" s="133"/>
      <c r="AN1518" s="133"/>
      <c r="AO1518" s="133"/>
      <c r="AP1518" s="133" t="s">
        <v>70</v>
      </c>
      <c r="AQ1518" s="133" t="s">
        <v>126</v>
      </c>
      <c r="AR1518" s="137" t="s">
        <v>7219</v>
      </c>
      <c r="AS1518" s="137" t="s">
        <v>56</v>
      </c>
      <c r="AT1518" s="137"/>
      <c r="AU1518" s="133">
        <v>1003325782</v>
      </c>
      <c r="AV1518" s="133" t="s">
        <v>8632</v>
      </c>
      <c r="AW1518" s="133" t="s">
        <v>8633</v>
      </c>
      <c r="AX1518" s="133"/>
      <c r="AY1518" s="138"/>
      <c r="AZ1518" s="138"/>
      <c r="BA1518" s="138"/>
      <c r="BB1518" s="138"/>
      <c r="BC1518" s="143">
        <v>1440084644</v>
      </c>
      <c r="BD1518" s="143" t="s">
        <v>10294</v>
      </c>
      <c r="BE1518" s="138"/>
      <c r="CA1518" s="170"/>
      <c r="CB1518" s="170"/>
      <c r="CC1518" s="170"/>
      <c r="CD1518" s="170"/>
      <c r="CE1518" s="121"/>
      <c r="CF1518" s="121"/>
      <c r="CG1518" s="121"/>
      <c r="CH1518" s="121"/>
      <c r="CI1518" s="121"/>
      <c r="CJ1518" s="121"/>
      <c r="CK1518" s="121"/>
      <c r="CL1518" s="121"/>
      <c r="CM1518" s="121"/>
      <c r="CN1518" s="121"/>
    </row>
    <row r="1519" spans="1:98" s="140" customFormat="1" ht="12" customHeight="1">
      <c r="A1519" s="142">
        <v>2016</v>
      </c>
      <c r="B1519" s="142" t="s">
        <v>138</v>
      </c>
      <c r="C1519" s="142" t="s">
        <v>5164</v>
      </c>
      <c r="D1519" s="158">
        <v>5700442375</v>
      </c>
      <c r="E1519" s="131" t="str">
        <f t="shared" si="74"/>
        <v>SIM</v>
      </c>
      <c r="F1519" s="131" t="str">
        <f t="shared" si="75"/>
        <v>SIM</v>
      </c>
      <c r="G1519" s="132">
        <v>42436</v>
      </c>
      <c r="H1519" s="142" t="s">
        <v>8374</v>
      </c>
      <c r="I1519" s="142" t="s">
        <v>62</v>
      </c>
      <c r="J1519" s="119">
        <v>192</v>
      </c>
      <c r="K1519" s="119">
        <v>432</v>
      </c>
      <c r="L1519" s="119">
        <v>4</v>
      </c>
      <c r="M1519" s="119">
        <v>0</v>
      </c>
      <c r="N1519" s="119">
        <v>24</v>
      </c>
      <c r="O1519" s="119" t="s">
        <v>43</v>
      </c>
      <c r="P1519" s="119" t="s">
        <v>43</v>
      </c>
      <c r="Q1519" s="133" t="s">
        <v>43</v>
      </c>
      <c r="R1519" s="134" t="s">
        <v>18</v>
      </c>
      <c r="S1519" s="134" t="s">
        <v>8851</v>
      </c>
      <c r="T1519" s="134" t="s">
        <v>63</v>
      </c>
      <c r="U1519" s="119">
        <v>11</v>
      </c>
      <c r="V1519" s="119">
        <v>11000</v>
      </c>
      <c r="W1519" s="103" t="s">
        <v>7225</v>
      </c>
      <c r="X1519" s="136" t="str">
        <f t="shared" si="76"/>
        <v>11000MYBRW</v>
      </c>
      <c r="Y1519" s="137" t="s">
        <v>7226</v>
      </c>
      <c r="Z1519" s="142" t="s">
        <v>346</v>
      </c>
      <c r="AA1519" s="142" t="s">
        <v>7227</v>
      </c>
      <c r="AB1519" s="161" t="s">
        <v>7228</v>
      </c>
      <c r="AC1519" s="142" t="s">
        <v>87</v>
      </c>
      <c r="AD1519" s="142" t="s">
        <v>7229</v>
      </c>
      <c r="AE1519" s="142"/>
      <c r="AF1519" s="142" t="s">
        <v>7230</v>
      </c>
      <c r="AG1519" s="142" t="s">
        <v>7231</v>
      </c>
      <c r="AH1519" s="142"/>
      <c r="AI1519" s="142" t="s">
        <v>3993</v>
      </c>
      <c r="AJ1519" s="133" t="s">
        <v>123</v>
      </c>
      <c r="AK1519" s="133" t="s">
        <v>124</v>
      </c>
      <c r="AL1519" s="133"/>
      <c r="AM1519" s="133"/>
      <c r="AN1519" s="133"/>
      <c r="AO1519" s="133"/>
      <c r="AP1519" s="133" t="s">
        <v>70</v>
      </c>
      <c r="AQ1519" s="133" t="s">
        <v>126</v>
      </c>
      <c r="AR1519" s="137" t="s">
        <v>7219</v>
      </c>
      <c r="AS1519" s="137" t="s">
        <v>56</v>
      </c>
      <c r="AT1519" s="137"/>
      <c r="AU1519" s="133" t="s">
        <v>8190</v>
      </c>
      <c r="AV1519" s="133" t="s">
        <v>8287</v>
      </c>
      <c r="AW1519" s="133" t="s">
        <v>8287</v>
      </c>
      <c r="AX1519" s="133"/>
      <c r="AY1519" s="138"/>
      <c r="AZ1519" s="138"/>
      <c r="BA1519" s="138"/>
      <c r="BB1519" s="138"/>
      <c r="BC1519" s="143">
        <v>1440084644</v>
      </c>
      <c r="BD1519" s="143" t="s">
        <v>10295</v>
      </c>
      <c r="BE1519" s="138"/>
      <c r="CA1519" s="170"/>
      <c r="CB1519" s="170"/>
      <c r="CC1519" s="170"/>
      <c r="CD1519" s="170"/>
      <c r="CE1519" s="121"/>
      <c r="CF1519" s="121"/>
      <c r="CG1519" s="121"/>
      <c r="CH1519" s="121"/>
      <c r="CI1519" s="121"/>
      <c r="CJ1519" s="121"/>
      <c r="CK1519" s="121"/>
      <c r="CL1519" s="121"/>
      <c r="CM1519" s="121"/>
      <c r="CN1519" s="121"/>
    </row>
    <row r="1520" spans="1:98" s="140" customFormat="1" ht="12" customHeight="1">
      <c r="A1520" s="142">
        <v>2016</v>
      </c>
      <c r="B1520" s="142" t="s">
        <v>138</v>
      </c>
      <c r="C1520" s="142" t="s">
        <v>5164</v>
      </c>
      <c r="D1520" s="158">
        <v>5700442379</v>
      </c>
      <c r="E1520" s="131" t="str">
        <f t="shared" si="74"/>
        <v>SIM</v>
      </c>
      <c r="F1520" s="131" t="str">
        <f t="shared" si="75"/>
        <v>SIM</v>
      </c>
      <c r="G1520" s="132">
        <v>42422</v>
      </c>
      <c r="H1520" s="142" t="s">
        <v>8374</v>
      </c>
      <c r="I1520" s="142" t="s">
        <v>62</v>
      </c>
      <c r="J1520" s="119">
        <v>192</v>
      </c>
      <c r="K1520" s="119">
        <v>432</v>
      </c>
      <c r="L1520" s="119">
        <v>4</v>
      </c>
      <c r="M1520" s="119">
        <v>0</v>
      </c>
      <c r="N1520" s="119">
        <v>24</v>
      </c>
      <c r="O1520" s="119" t="s">
        <v>43</v>
      </c>
      <c r="P1520" s="119" t="s">
        <v>43</v>
      </c>
      <c r="Q1520" s="133" t="s">
        <v>43</v>
      </c>
      <c r="R1520" s="134" t="s">
        <v>18</v>
      </c>
      <c r="S1520" s="134" t="s">
        <v>8851</v>
      </c>
      <c r="T1520" s="134" t="s">
        <v>63</v>
      </c>
      <c r="U1520" s="119">
        <v>11</v>
      </c>
      <c r="V1520" s="119">
        <v>11000</v>
      </c>
      <c r="W1520" s="103" t="s">
        <v>7232</v>
      </c>
      <c r="X1520" s="136" t="str">
        <f t="shared" si="76"/>
        <v>11000MYBRX</v>
      </c>
      <c r="Y1520" s="137" t="s">
        <v>7233</v>
      </c>
      <c r="Z1520" s="142" t="s">
        <v>346</v>
      </c>
      <c r="AA1520" s="142" t="s">
        <v>7227</v>
      </c>
      <c r="AB1520" s="161" t="s">
        <v>7234</v>
      </c>
      <c r="AC1520" s="142" t="s">
        <v>87</v>
      </c>
      <c r="AD1520" s="142" t="s">
        <v>7229</v>
      </c>
      <c r="AE1520" s="142"/>
      <c r="AF1520" s="142" t="s">
        <v>7230</v>
      </c>
      <c r="AG1520" s="142" t="s">
        <v>7231</v>
      </c>
      <c r="AH1520" s="142"/>
      <c r="AI1520" s="142" t="s">
        <v>3993</v>
      </c>
      <c r="AJ1520" s="133" t="s">
        <v>123</v>
      </c>
      <c r="AK1520" s="133" t="s">
        <v>124</v>
      </c>
      <c r="AL1520" s="133"/>
      <c r="AM1520" s="133"/>
      <c r="AN1520" s="133"/>
      <c r="AO1520" s="133"/>
      <c r="AP1520" s="133" t="s">
        <v>70</v>
      </c>
      <c r="AQ1520" s="133" t="s">
        <v>126</v>
      </c>
      <c r="AR1520" s="137" t="s">
        <v>7219</v>
      </c>
      <c r="AS1520" s="137" t="s">
        <v>56</v>
      </c>
      <c r="AT1520" s="137"/>
      <c r="AU1520" s="133" t="s">
        <v>8190</v>
      </c>
      <c r="AV1520" s="133" t="s">
        <v>8287</v>
      </c>
      <c r="AW1520" s="133" t="s">
        <v>8287</v>
      </c>
      <c r="AX1520" s="133"/>
      <c r="AY1520" s="138"/>
      <c r="AZ1520" s="138"/>
      <c r="BA1520" s="138"/>
      <c r="BB1520" s="138"/>
      <c r="BC1520" s="143">
        <v>1440084644</v>
      </c>
      <c r="BD1520" s="143" t="s">
        <v>10296</v>
      </c>
      <c r="BE1520" s="138"/>
      <c r="CA1520" s="170"/>
      <c r="CB1520" s="170"/>
      <c r="CC1520" s="170"/>
      <c r="CD1520" s="170"/>
      <c r="CE1520" s="121"/>
      <c r="CF1520" s="121"/>
      <c r="CG1520" s="121"/>
      <c r="CH1520" s="121"/>
      <c r="CI1520" s="121"/>
      <c r="CJ1520" s="121"/>
      <c r="CK1520" s="121"/>
      <c r="CL1520" s="121"/>
      <c r="CM1520" s="121"/>
      <c r="CN1520" s="121"/>
    </row>
    <row r="1521" spans="1:98" s="140" customFormat="1" ht="12" customHeight="1">
      <c r="A1521" s="142">
        <v>2016</v>
      </c>
      <c r="B1521" s="142" t="s">
        <v>138</v>
      </c>
      <c r="C1521" s="142" t="s">
        <v>5164</v>
      </c>
      <c r="D1521" s="158">
        <v>5700443027</v>
      </c>
      <c r="E1521" s="131" t="str">
        <f t="shared" si="74"/>
        <v>SIM</v>
      </c>
      <c r="F1521" s="131" t="str">
        <f t="shared" si="75"/>
        <v>SIM</v>
      </c>
      <c r="G1521" s="132">
        <v>42416</v>
      </c>
      <c r="H1521" s="142" t="s">
        <v>8374</v>
      </c>
      <c r="I1521" s="142" t="s">
        <v>62</v>
      </c>
      <c r="J1521" s="119">
        <v>192</v>
      </c>
      <c r="K1521" s="119">
        <v>432</v>
      </c>
      <c r="L1521" s="119">
        <v>4</v>
      </c>
      <c r="M1521" s="119">
        <v>0</v>
      </c>
      <c r="N1521" s="119">
        <v>24</v>
      </c>
      <c r="O1521" s="119" t="s">
        <v>46</v>
      </c>
      <c r="P1521" s="119" t="s">
        <v>46</v>
      </c>
      <c r="Q1521" s="133" t="s">
        <v>43</v>
      </c>
      <c r="R1521" s="119" t="s">
        <v>18</v>
      </c>
      <c r="S1521" s="134" t="s">
        <v>8851</v>
      </c>
      <c r="T1521" s="119" t="s">
        <v>63</v>
      </c>
      <c r="U1521" s="133">
        <v>11</v>
      </c>
      <c r="V1521" s="133">
        <v>11892</v>
      </c>
      <c r="W1521" s="103" t="s">
        <v>7306</v>
      </c>
      <c r="X1521" s="136" t="str">
        <f t="shared" si="76"/>
        <v>11892NAKNW</v>
      </c>
      <c r="Y1521" s="137" t="s">
        <v>7307</v>
      </c>
      <c r="Z1521" s="142" t="s">
        <v>1930</v>
      </c>
      <c r="AA1521" s="142" t="s">
        <v>1955</v>
      </c>
      <c r="AB1521" s="161" t="s">
        <v>7308</v>
      </c>
      <c r="AC1521" s="142" t="s">
        <v>87</v>
      </c>
      <c r="AD1521" s="142"/>
      <c r="AE1521" s="142" t="s">
        <v>7309</v>
      </c>
      <c r="AF1521" s="142" t="s">
        <v>7302</v>
      </c>
      <c r="AG1521" s="142" t="s">
        <v>7303</v>
      </c>
      <c r="AH1521" s="142"/>
      <c r="AI1521" s="142" t="s">
        <v>3953</v>
      </c>
      <c r="AJ1521" s="133" t="s">
        <v>124</v>
      </c>
      <c r="AK1521" s="133" t="s">
        <v>123</v>
      </c>
      <c r="AL1521" s="133"/>
      <c r="AM1521" s="133"/>
      <c r="AN1521" s="133"/>
      <c r="AO1521" s="133"/>
      <c r="AP1521" s="133" t="s">
        <v>183</v>
      </c>
      <c r="AQ1521" s="133" t="s">
        <v>7224</v>
      </c>
      <c r="AR1521" s="137" t="s">
        <v>7219</v>
      </c>
      <c r="AS1521" s="137" t="s">
        <v>56</v>
      </c>
      <c r="AT1521" s="137"/>
      <c r="AU1521" s="133" t="s">
        <v>8190</v>
      </c>
      <c r="AV1521" s="133" t="s">
        <v>8287</v>
      </c>
      <c r="AW1521" s="133" t="s">
        <v>8287</v>
      </c>
      <c r="AX1521" s="133"/>
      <c r="AY1521" s="138"/>
      <c r="AZ1521" s="138"/>
      <c r="BA1521" s="138"/>
      <c r="BB1521" s="138"/>
      <c r="BC1521" s="143">
        <v>1440084644</v>
      </c>
      <c r="BD1521" s="143" t="s">
        <v>10297</v>
      </c>
      <c r="BE1521" s="138"/>
      <c r="CA1521" s="170"/>
      <c r="CB1521" s="170"/>
      <c r="CC1521" s="170"/>
      <c r="CD1521" s="170"/>
      <c r="CE1521" s="121"/>
      <c r="CF1521" s="121"/>
      <c r="CG1521" s="121"/>
      <c r="CH1521" s="121"/>
      <c r="CI1521" s="121"/>
      <c r="CJ1521" s="121"/>
      <c r="CK1521" s="121"/>
      <c r="CL1521" s="121"/>
      <c r="CM1521" s="121"/>
      <c r="CN1521" s="121"/>
    </row>
    <row r="1522" spans="1:98" s="140" customFormat="1" ht="12" customHeight="1">
      <c r="A1522" s="142">
        <v>2016</v>
      </c>
      <c r="B1522" s="142" t="s">
        <v>138</v>
      </c>
      <c r="C1522" s="142" t="s">
        <v>5164</v>
      </c>
      <c r="D1522" s="158">
        <v>5700442383</v>
      </c>
      <c r="E1522" s="131" t="str">
        <f t="shared" si="74"/>
        <v>SIM</v>
      </c>
      <c r="F1522" s="131" t="str">
        <f t="shared" si="75"/>
        <v>SIM</v>
      </c>
      <c r="G1522" s="132">
        <v>42412</v>
      </c>
      <c r="H1522" s="142" t="s">
        <v>8374</v>
      </c>
      <c r="I1522" s="142" t="s">
        <v>62</v>
      </c>
      <c r="J1522" s="119">
        <v>192</v>
      </c>
      <c r="K1522" s="119">
        <f>432+72</f>
        <v>504</v>
      </c>
      <c r="L1522" s="119">
        <v>4</v>
      </c>
      <c r="M1522" s="119">
        <v>0</v>
      </c>
      <c r="N1522" s="119">
        <v>24</v>
      </c>
      <c r="O1522" s="119" t="s">
        <v>46</v>
      </c>
      <c r="P1522" s="119" t="s">
        <v>46</v>
      </c>
      <c r="Q1522" s="133" t="s">
        <v>43</v>
      </c>
      <c r="R1522" s="134" t="s">
        <v>18</v>
      </c>
      <c r="S1522" s="134" t="s">
        <v>8851</v>
      </c>
      <c r="T1522" s="134" t="s">
        <v>63</v>
      </c>
      <c r="U1522" s="119">
        <v>11</v>
      </c>
      <c r="V1522" s="119">
        <v>11000</v>
      </c>
      <c r="W1522" s="103" t="s">
        <v>7235</v>
      </c>
      <c r="X1522" s="136" t="str">
        <f t="shared" si="76"/>
        <v>11000NPMWU</v>
      </c>
      <c r="Y1522" s="137" t="s">
        <v>7236</v>
      </c>
      <c r="Z1522" s="142" t="s">
        <v>346</v>
      </c>
      <c r="AA1522" s="142" t="s">
        <v>4017</v>
      </c>
      <c r="AB1522" s="161" t="s">
        <v>7237</v>
      </c>
      <c r="AC1522" s="142" t="s">
        <v>87</v>
      </c>
      <c r="AD1522" s="142" t="s">
        <v>7238</v>
      </c>
      <c r="AE1522" s="142"/>
      <c r="AF1522" s="142" t="s">
        <v>7230</v>
      </c>
      <c r="AG1522" s="142" t="s">
        <v>7231</v>
      </c>
      <c r="AH1522" s="142"/>
      <c r="AI1522" s="142" t="s">
        <v>3993</v>
      </c>
      <c r="AJ1522" s="133" t="s">
        <v>123</v>
      </c>
      <c r="AK1522" s="133" t="s">
        <v>124</v>
      </c>
      <c r="AL1522" s="133"/>
      <c r="AM1522" s="133"/>
      <c r="AN1522" s="133"/>
      <c r="AO1522" s="133"/>
      <c r="AP1522" s="133" t="s">
        <v>858</v>
      </c>
      <c r="AQ1522" s="133" t="s">
        <v>126</v>
      </c>
      <c r="AR1522" s="137" t="s">
        <v>7219</v>
      </c>
      <c r="AS1522" s="137" t="s">
        <v>56</v>
      </c>
      <c r="AT1522" s="137"/>
      <c r="AU1522" s="133" t="s">
        <v>8190</v>
      </c>
      <c r="AV1522" s="133" t="s">
        <v>8287</v>
      </c>
      <c r="AW1522" s="133" t="s">
        <v>8287</v>
      </c>
      <c r="AX1522" s="133"/>
      <c r="AY1522" s="138"/>
      <c r="AZ1522" s="138"/>
      <c r="BA1522" s="138"/>
      <c r="BB1522" s="138"/>
      <c r="BC1522" s="143">
        <v>1440084644</v>
      </c>
      <c r="BD1522" s="143" t="s">
        <v>10298</v>
      </c>
      <c r="BE1522" s="138"/>
      <c r="CA1522" s="170"/>
      <c r="CB1522" s="170"/>
      <c r="CC1522" s="170"/>
      <c r="CD1522" s="170"/>
      <c r="CE1522" s="121"/>
      <c r="CF1522" s="121"/>
      <c r="CG1522" s="121"/>
      <c r="CH1522" s="121"/>
      <c r="CI1522" s="121"/>
      <c r="CJ1522" s="121"/>
      <c r="CK1522" s="121"/>
      <c r="CL1522" s="121"/>
      <c r="CM1522" s="121"/>
      <c r="CN1522" s="121"/>
    </row>
    <row r="1523" spans="1:98" s="140" customFormat="1" ht="12" customHeight="1">
      <c r="A1523" s="142">
        <v>2016</v>
      </c>
      <c r="B1523" s="142" t="s">
        <v>138</v>
      </c>
      <c r="C1523" s="142" t="s">
        <v>5164</v>
      </c>
      <c r="D1523" s="158">
        <v>5700440603</v>
      </c>
      <c r="E1523" s="131" t="str">
        <f t="shared" si="74"/>
        <v>SIM</v>
      </c>
      <c r="F1523" s="131" t="str">
        <f t="shared" si="75"/>
        <v>SIM</v>
      </c>
      <c r="G1523" s="132">
        <v>42451</v>
      </c>
      <c r="H1523" s="142" t="s">
        <v>87</v>
      </c>
      <c r="I1523" s="142" t="s">
        <v>45</v>
      </c>
      <c r="J1523" s="119">
        <v>192</v>
      </c>
      <c r="K1523" s="119">
        <v>448</v>
      </c>
      <c r="L1523" s="119">
        <v>8</v>
      </c>
      <c r="M1523" s="119">
        <v>8</v>
      </c>
      <c r="N1523" s="119">
        <v>16</v>
      </c>
      <c r="O1523" s="119" t="s">
        <v>43</v>
      </c>
      <c r="P1523" s="119" t="s">
        <v>43</v>
      </c>
      <c r="Q1523" s="133" t="s">
        <v>43</v>
      </c>
      <c r="R1523" s="119" t="s">
        <v>18</v>
      </c>
      <c r="S1523" s="134" t="s">
        <v>8851</v>
      </c>
      <c r="T1523" s="119" t="s">
        <v>63</v>
      </c>
      <c r="U1523" s="133">
        <v>11</v>
      </c>
      <c r="V1523" s="133">
        <v>11202</v>
      </c>
      <c r="W1523" s="103" t="s">
        <v>7281</v>
      </c>
      <c r="X1523" s="136" t="str">
        <f t="shared" si="76"/>
        <v>11202EBNGD</v>
      </c>
      <c r="Y1523" s="137" t="s">
        <v>7282</v>
      </c>
      <c r="Z1523" s="142" t="s">
        <v>4106</v>
      </c>
      <c r="AA1523" s="142" t="s">
        <v>4107</v>
      </c>
      <c r="AB1523" s="161" t="s">
        <v>7283</v>
      </c>
      <c r="AC1523" s="142" t="s">
        <v>87</v>
      </c>
      <c r="AD1523" s="142"/>
      <c r="AE1523" s="142" t="s">
        <v>7284</v>
      </c>
      <c r="AF1523" s="142" t="s">
        <v>7285</v>
      </c>
      <c r="AG1523" s="142" t="s">
        <v>7286</v>
      </c>
      <c r="AH1523" s="142"/>
      <c r="AI1523" s="142" t="s">
        <v>6417</v>
      </c>
      <c r="AJ1523" s="133" t="s">
        <v>123</v>
      </c>
      <c r="AK1523" s="133" t="s">
        <v>124</v>
      </c>
      <c r="AL1523" s="133"/>
      <c r="AM1523" s="133"/>
      <c r="AN1523" s="133"/>
      <c r="AO1523" s="133"/>
      <c r="AP1523" s="133" t="s">
        <v>183</v>
      </c>
      <c r="AQ1523" s="133" t="s">
        <v>7224</v>
      </c>
      <c r="AR1523" s="137" t="s">
        <v>7219</v>
      </c>
      <c r="AS1523" s="137" t="s">
        <v>56</v>
      </c>
      <c r="AT1523" s="137"/>
      <c r="AU1523" s="133" t="s">
        <v>8190</v>
      </c>
      <c r="AV1523" s="133" t="s">
        <v>7287</v>
      </c>
      <c r="AW1523" s="133" t="s">
        <v>7288</v>
      </c>
      <c r="AX1523" s="133"/>
      <c r="AY1523" s="138"/>
      <c r="AZ1523" s="138"/>
      <c r="BA1523" s="138"/>
      <c r="BB1523" s="138"/>
      <c r="BC1523" s="143">
        <v>1892063257</v>
      </c>
      <c r="BD1523" s="143" t="s">
        <v>10299</v>
      </c>
      <c r="BE1523" s="138"/>
      <c r="CA1523" s="170"/>
      <c r="CB1523" s="170"/>
      <c r="CC1523" s="170"/>
      <c r="CD1523" s="170"/>
      <c r="CE1523" s="121"/>
      <c r="CF1523" s="121"/>
      <c r="CG1523" s="121"/>
      <c r="CH1523" s="121"/>
      <c r="CI1523" s="121"/>
      <c r="CJ1523" s="121"/>
      <c r="CK1523" s="121"/>
      <c r="CL1523" s="121"/>
      <c r="CM1523" s="121"/>
      <c r="CN1523" s="121"/>
    </row>
    <row r="1524" spans="1:98" s="140" customFormat="1" ht="12" customHeight="1">
      <c r="A1524" s="142">
        <v>2016</v>
      </c>
      <c r="B1524" s="142" t="s">
        <v>138</v>
      </c>
      <c r="C1524" s="142" t="s">
        <v>5164</v>
      </c>
      <c r="D1524" s="103">
        <v>5700443015</v>
      </c>
      <c r="E1524" s="131" t="str">
        <f t="shared" si="74"/>
        <v>SIM</v>
      </c>
      <c r="F1524" s="131" t="str">
        <f t="shared" si="75"/>
        <v>SIM</v>
      </c>
      <c r="G1524" s="132">
        <v>42485</v>
      </c>
      <c r="H1524" s="142" t="s">
        <v>8374</v>
      </c>
      <c r="I1524" s="142" t="s">
        <v>62</v>
      </c>
      <c r="J1524" s="119">
        <v>192</v>
      </c>
      <c r="K1524" s="119">
        <v>432</v>
      </c>
      <c r="L1524" s="119">
        <v>4</v>
      </c>
      <c r="M1524" s="119">
        <v>0</v>
      </c>
      <c r="N1524" s="119">
        <v>24</v>
      </c>
      <c r="O1524" s="119" t="s">
        <v>46</v>
      </c>
      <c r="P1524" s="119" t="s">
        <v>46</v>
      </c>
      <c r="Q1524" s="133" t="s">
        <v>43</v>
      </c>
      <c r="R1524" s="119" t="s">
        <v>18</v>
      </c>
      <c r="S1524" s="134" t="s">
        <v>8851</v>
      </c>
      <c r="T1524" s="119" t="s">
        <v>63</v>
      </c>
      <c r="U1524" s="133">
        <v>19</v>
      </c>
      <c r="V1524" s="133">
        <v>11135</v>
      </c>
      <c r="W1524" s="103" t="s">
        <v>7276</v>
      </c>
      <c r="X1524" s="136" t="str">
        <f t="shared" si="76"/>
        <v>11135CBOJZ</v>
      </c>
      <c r="Y1524" s="137" t="s">
        <v>7277</v>
      </c>
      <c r="Z1524" s="119" t="s">
        <v>444</v>
      </c>
      <c r="AA1524" s="142" t="s">
        <v>955</v>
      </c>
      <c r="AB1524" s="131" t="s">
        <v>7278</v>
      </c>
      <c r="AC1524" s="119" t="s">
        <v>87</v>
      </c>
      <c r="AD1524" s="142"/>
      <c r="AE1524" s="119" t="s">
        <v>473</v>
      </c>
      <c r="AF1524" s="119" t="s">
        <v>89</v>
      </c>
      <c r="AG1524" s="119" t="s">
        <v>90</v>
      </c>
      <c r="AH1524" s="119"/>
      <c r="AI1524" s="138" t="s">
        <v>364</v>
      </c>
      <c r="AJ1524" s="133" t="s">
        <v>58</v>
      </c>
      <c r="AK1524" s="133" t="s">
        <v>57</v>
      </c>
      <c r="AL1524" s="133"/>
      <c r="AM1524" s="133"/>
      <c r="AN1524" s="133"/>
      <c r="AO1524" s="133"/>
      <c r="AP1524" s="133" t="s">
        <v>7279</v>
      </c>
      <c r="AQ1524" s="133" t="s">
        <v>126</v>
      </c>
      <c r="AR1524" s="137" t="s">
        <v>7219</v>
      </c>
      <c r="AS1524" s="137" t="s">
        <v>56</v>
      </c>
      <c r="AT1524" s="137" t="s">
        <v>7280</v>
      </c>
      <c r="AU1524" s="133" t="s">
        <v>8190</v>
      </c>
      <c r="AV1524" s="133" t="s">
        <v>8287</v>
      </c>
      <c r="AW1524" s="133" t="s">
        <v>8287</v>
      </c>
      <c r="AX1524" s="133"/>
      <c r="AY1524" s="138"/>
      <c r="AZ1524" s="138"/>
      <c r="BA1524" s="138"/>
      <c r="BB1524" s="138"/>
      <c r="BC1524" s="143">
        <v>1440084644</v>
      </c>
      <c r="BD1524" s="143" t="s">
        <v>10300</v>
      </c>
      <c r="BE1524" s="138"/>
      <c r="CA1524" s="170"/>
      <c r="CB1524" s="170"/>
      <c r="CC1524" s="170"/>
      <c r="CD1524" s="170"/>
      <c r="CE1524" s="121"/>
      <c r="CF1524" s="121"/>
      <c r="CG1524" s="121"/>
      <c r="CH1524" s="121"/>
      <c r="CI1524" s="121"/>
      <c r="CJ1524" s="121"/>
      <c r="CK1524" s="121"/>
      <c r="CL1524" s="121"/>
      <c r="CM1524" s="121"/>
      <c r="CN1524" s="121"/>
    </row>
    <row r="1525" spans="1:98" s="140" customFormat="1" ht="12" customHeight="1">
      <c r="A1525" s="142">
        <v>2016</v>
      </c>
      <c r="B1525" s="142" t="s">
        <v>138</v>
      </c>
      <c r="C1525" s="142" t="s">
        <v>5164</v>
      </c>
      <c r="D1525" s="103">
        <v>5700442367</v>
      </c>
      <c r="E1525" s="131" t="str">
        <f t="shared" si="74"/>
        <v>SIM</v>
      </c>
      <c r="F1525" s="131" t="str">
        <f t="shared" si="75"/>
        <v>SIM</v>
      </c>
      <c r="G1525" s="132">
        <v>42486</v>
      </c>
      <c r="H1525" s="142" t="s">
        <v>8374</v>
      </c>
      <c r="I1525" s="142" t="s">
        <v>62</v>
      </c>
      <c r="J1525" s="119">
        <v>192</v>
      </c>
      <c r="K1525" s="119">
        <v>432</v>
      </c>
      <c r="L1525" s="119">
        <v>4</v>
      </c>
      <c r="M1525" s="119">
        <v>0</v>
      </c>
      <c r="N1525" s="119">
        <v>24</v>
      </c>
      <c r="O1525" s="119" t="s">
        <v>46</v>
      </c>
      <c r="P1525" s="119" t="s">
        <v>46</v>
      </c>
      <c r="Q1525" s="133" t="s">
        <v>43</v>
      </c>
      <c r="R1525" s="119" t="s">
        <v>18</v>
      </c>
      <c r="S1525" s="134" t="s">
        <v>8851</v>
      </c>
      <c r="T1525" s="119" t="s">
        <v>63</v>
      </c>
      <c r="U1525" s="133">
        <v>19</v>
      </c>
      <c r="V1525" s="133">
        <v>11135</v>
      </c>
      <c r="W1525" s="103" t="s">
        <v>7216</v>
      </c>
      <c r="X1525" s="136" t="str">
        <f t="shared" si="76"/>
        <v>11135CBOKN</v>
      </c>
      <c r="Y1525" s="137" t="s">
        <v>7217</v>
      </c>
      <c r="Z1525" s="142" t="s">
        <v>444</v>
      </c>
      <c r="AA1525" s="142" t="s">
        <v>955</v>
      </c>
      <c r="AB1525" s="131" t="s">
        <v>7218</v>
      </c>
      <c r="AC1525" s="119" t="s">
        <v>87</v>
      </c>
      <c r="AD1525" s="142"/>
      <c r="AE1525" s="119" t="s">
        <v>473</v>
      </c>
      <c r="AF1525" s="119" t="s">
        <v>89</v>
      </c>
      <c r="AG1525" s="119" t="s">
        <v>90</v>
      </c>
      <c r="AH1525" s="119"/>
      <c r="AI1525" s="138" t="s">
        <v>364</v>
      </c>
      <c r="AJ1525" s="133" t="s">
        <v>58</v>
      </c>
      <c r="AK1525" s="133" t="s">
        <v>57</v>
      </c>
      <c r="AL1525" s="133"/>
      <c r="AM1525" s="133"/>
      <c r="AN1525" s="133"/>
      <c r="AO1525" s="133"/>
      <c r="AP1525" s="133" t="s">
        <v>298</v>
      </c>
      <c r="AQ1525" s="133" t="s">
        <v>126</v>
      </c>
      <c r="AR1525" s="137" t="s">
        <v>7219</v>
      </c>
      <c r="AS1525" s="137" t="s">
        <v>56</v>
      </c>
      <c r="AT1525" s="137" t="s">
        <v>7220</v>
      </c>
      <c r="AU1525" s="133" t="s">
        <v>8190</v>
      </c>
      <c r="AV1525" s="133" t="s">
        <v>8287</v>
      </c>
      <c r="AW1525" s="133" t="s">
        <v>8287</v>
      </c>
      <c r="AX1525" s="133"/>
      <c r="AY1525" s="138"/>
      <c r="AZ1525" s="138"/>
      <c r="BA1525" s="138"/>
      <c r="BB1525" s="138"/>
      <c r="BC1525" s="143">
        <v>1440084644</v>
      </c>
      <c r="BD1525" s="143" t="s">
        <v>10301</v>
      </c>
      <c r="BE1525" s="138"/>
      <c r="CA1525" s="170"/>
      <c r="CB1525" s="170"/>
      <c r="CC1525" s="170"/>
      <c r="CD1525" s="170"/>
      <c r="CE1525" s="121"/>
      <c r="CF1525" s="121"/>
      <c r="CG1525" s="121"/>
      <c r="CH1525" s="121"/>
      <c r="CI1525" s="121"/>
      <c r="CJ1525" s="121"/>
      <c r="CK1525" s="121"/>
      <c r="CL1525" s="121"/>
      <c r="CM1525" s="121"/>
      <c r="CN1525" s="121"/>
    </row>
    <row r="1526" spans="1:98" s="140" customFormat="1" ht="12" customHeight="1">
      <c r="A1526" s="142">
        <v>2016</v>
      </c>
      <c r="B1526" s="142" t="s">
        <v>138</v>
      </c>
      <c r="C1526" s="142" t="s">
        <v>5164</v>
      </c>
      <c r="D1526" s="158">
        <v>5700443019</v>
      </c>
      <c r="E1526" s="131" t="str">
        <f t="shared" si="74"/>
        <v>SIM</v>
      </c>
      <c r="F1526" s="131" t="str">
        <f t="shared" si="75"/>
        <v>SIM</v>
      </c>
      <c r="G1526" s="132">
        <v>42423</v>
      </c>
      <c r="H1526" s="142" t="s">
        <v>8374</v>
      </c>
      <c r="I1526" s="142" t="s">
        <v>62</v>
      </c>
      <c r="J1526" s="119">
        <v>192</v>
      </c>
      <c r="K1526" s="119">
        <v>504</v>
      </c>
      <c r="L1526" s="119">
        <v>4</v>
      </c>
      <c r="M1526" s="119">
        <v>0</v>
      </c>
      <c r="N1526" s="119">
        <v>24</v>
      </c>
      <c r="O1526" s="119" t="s">
        <v>46</v>
      </c>
      <c r="P1526" s="119" t="s">
        <v>46</v>
      </c>
      <c r="Q1526" s="133" t="s">
        <v>43</v>
      </c>
      <c r="R1526" s="134" t="s">
        <v>18</v>
      </c>
      <c r="S1526" s="134" t="s">
        <v>8851</v>
      </c>
      <c r="T1526" s="134" t="s">
        <v>63</v>
      </c>
      <c r="U1526" s="119">
        <v>13</v>
      </c>
      <c r="V1526" s="119">
        <v>11256</v>
      </c>
      <c r="W1526" s="103" t="s">
        <v>7289</v>
      </c>
      <c r="X1526" s="136" t="str">
        <f t="shared" si="76"/>
        <v>11256IPPJS</v>
      </c>
      <c r="Y1526" s="137" t="s">
        <v>7290</v>
      </c>
      <c r="Z1526" s="142" t="s">
        <v>1119</v>
      </c>
      <c r="AA1526" s="142" t="s">
        <v>4504</v>
      </c>
      <c r="AB1526" s="161" t="s">
        <v>7291</v>
      </c>
      <c r="AC1526" s="142" t="s">
        <v>7258</v>
      </c>
      <c r="AD1526" s="142" t="s">
        <v>7292</v>
      </c>
      <c r="AE1526" s="142"/>
      <c r="AF1526" s="142" t="s">
        <v>5719</v>
      </c>
      <c r="AG1526" s="142" t="s">
        <v>7293</v>
      </c>
      <c r="AH1526" s="142"/>
      <c r="AI1526" s="142" t="s">
        <v>5482</v>
      </c>
      <c r="AJ1526" s="133" t="s">
        <v>57</v>
      </c>
      <c r="AK1526" s="133" t="s">
        <v>58</v>
      </c>
      <c r="AL1526" s="133"/>
      <c r="AM1526" s="133"/>
      <c r="AN1526" s="133"/>
      <c r="AO1526" s="133"/>
      <c r="AP1526" s="133" t="s">
        <v>7294</v>
      </c>
      <c r="AQ1526" s="133" t="s">
        <v>102</v>
      </c>
      <c r="AR1526" s="137" t="s">
        <v>7219</v>
      </c>
      <c r="AS1526" s="137" t="s">
        <v>56</v>
      </c>
      <c r="AT1526" s="137"/>
      <c r="AU1526" s="133" t="s">
        <v>8190</v>
      </c>
      <c r="AV1526" s="133" t="s">
        <v>8287</v>
      </c>
      <c r="AW1526" s="133" t="s">
        <v>8287</v>
      </c>
      <c r="AX1526" s="133"/>
      <c r="AY1526" s="138"/>
      <c r="AZ1526" s="138"/>
      <c r="BA1526" s="138"/>
      <c r="BB1526" s="138"/>
      <c r="BC1526" s="143">
        <v>1440084644</v>
      </c>
      <c r="BD1526" s="143" t="s">
        <v>10302</v>
      </c>
      <c r="BE1526" s="138"/>
      <c r="CA1526" s="170"/>
      <c r="CB1526" s="170"/>
      <c r="CC1526" s="170"/>
      <c r="CD1526" s="170"/>
      <c r="CE1526" s="121"/>
      <c r="CF1526" s="121"/>
      <c r="CG1526" s="121"/>
      <c r="CH1526" s="121"/>
      <c r="CI1526" s="121"/>
      <c r="CJ1526" s="121"/>
      <c r="CK1526" s="121"/>
      <c r="CL1526" s="121"/>
      <c r="CM1526" s="121"/>
      <c r="CN1526" s="121"/>
    </row>
    <row r="1527" spans="1:98" s="140" customFormat="1" ht="12" customHeight="1">
      <c r="A1527" s="142">
        <v>2016</v>
      </c>
      <c r="B1527" s="142" t="s">
        <v>138</v>
      </c>
      <c r="C1527" s="142" t="s">
        <v>5164</v>
      </c>
      <c r="D1527" s="158">
        <v>5700442391</v>
      </c>
      <c r="E1527" s="131" t="str">
        <f t="shared" si="74"/>
        <v>SIM</v>
      </c>
      <c r="F1527" s="131" t="str">
        <f t="shared" si="75"/>
        <v>SIM</v>
      </c>
      <c r="G1527" s="132">
        <v>42412</v>
      </c>
      <c r="H1527" s="142" t="s">
        <v>8374</v>
      </c>
      <c r="I1527" s="142" t="s">
        <v>62</v>
      </c>
      <c r="J1527" s="119">
        <v>192</v>
      </c>
      <c r="K1527" s="119">
        <v>432</v>
      </c>
      <c r="L1527" s="119">
        <v>4</v>
      </c>
      <c r="M1527" s="119">
        <v>0</v>
      </c>
      <c r="N1527" s="119">
        <v>24</v>
      </c>
      <c r="O1527" s="119" t="s">
        <v>46</v>
      </c>
      <c r="P1527" s="119" t="s">
        <v>46</v>
      </c>
      <c r="Q1527" s="133" t="s">
        <v>43</v>
      </c>
      <c r="R1527" s="134" t="s">
        <v>18</v>
      </c>
      <c r="S1527" s="134" t="s">
        <v>8851</v>
      </c>
      <c r="T1527" s="134" t="s">
        <v>63</v>
      </c>
      <c r="U1527" s="119">
        <v>18</v>
      </c>
      <c r="V1527" s="119">
        <v>11081</v>
      </c>
      <c r="W1527" s="103" t="s">
        <v>7245</v>
      </c>
      <c r="X1527" s="136" t="str">
        <f t="shared" si="76"/>
        <v>11081BCSQH</v>
      </c>
      <c r="Y1527" s="137" t="s">
        <v>7246</v>
      </c>
      <c r="Z1527" s="142" t="s">
        <v>2152</v>
      </c>
      <c r="AA1527" s="142" t="s">
        <v>295</v>
      </c>
      <c r="AB1527" s="161" t="s">
        <v>7247</v>
      </c>
      <c r="AC1527" s="142" t="s">
        <v>52</v>
      </c>
      <c r="AD1527" s="142"/>
      <c r="AE1527" s="142" t="s">
        <v>7248</v>
      </c>
      <c r="AF1527" s="142" t="s">
        <v>7249</v>
      </c>
      <c r="AG1527" s="142" t="s">
        <v>7250</v>
      </c>
      <c r="AH1527" s="142"/>
      <c r="AI1527" s="142" t="s">
        <v>3645</v>
      </c>
      <c r="AJ1527" s="133" t="s">
        <v>57</v>
      </c>
      <c r="AK1527" s="133" t="s">
        <v>58</v>
      </c>
      <c r="AL1527" s="133"/>
      <c r="AM1527" s="133"/>
      <c r="AN1527" s="133"/>
      <c r="AO1527" s="133"/>
      <c r="AP1527" s="133" t="s">
        <v>70</v>
      </c>
      <c r="AQ1527" s="133" t="s">
        <v>126</v>
      </c>
      <c r="AR1527" s="137" t="s">
        <v>7219</v>
      </c>
      <c r="AS1527" s="137" t="s">
        <v>56</v>
      </c>
      <c r="AT1527" s="137"/>
      <c r="AU1527" s="133" t="s">
        <v>8190</v>
      </c>
      <c r="AV1527" s="133" t="s">
        <v>8287</v>
      </c>
      <c r="AW1527" s="133" t="s">
        <v>8287</v>
      </c>
      <c r="AX1527" s="133"/>
      <c r="AY1527" s="138"/>
      <c r="AZ1527" s="138"/>
      <c r="BA1527" s="138"/>
      <c r="BB1527" s="138"/>
      <c r="BC1527" s="143">
        <v>1440084644</v>
      </c>
      <c r="BD1527" s="143" t="s">
        <v>10303</v>
      </c>
      <c r="BE1527" s="138"/>
      <c r="CA1527" s="170"/>
      <c r="CB1527" s="170"/>
      <c r="CC1527" s="170"/>
      <c r="CD1527" s="170"/>
      <c r="CE1527" s="121"/>
      <c r="CF1527" s="121"/>
      <c r="CG1527" s="121"/>
      <c r="CH1527" s="121"/>
      <c r="CI1527" s="121"/>
      <c r="CJ1527" s="121"/>
      <c r="CK1527" s="121"/>
      <c r="CL1527" s="121"/>
      <c r="CM1527" s="121"/>
      <c r="CN1527" s="121"/>
    </row>
    <row r="1528" spans="1:98" s="140" customFormat="1" ht="12" customHeight="1">
      <c r="A1528" s="142">
        <v>2016</v>
      </c>
      <c r="B1528" s="142" t="s">
        <v>138</v>
      </c>
      <c r="C1528" s="142" t="s">
        <v>5164</v>
      </c>
      <c r="D1528" s="158">
        <v>5700442395</v>
      </c>
      <c r="E1528" s="131" t="str">
        <f t="shared" si="74"/>
        <v>SIM</v>
      </c>
      <c r="F1528" s="131" t="str">
        <f t="shared" si="75"/>
        <v>SIM</v>
      </c>
      <c r="G1528" s="132">
        <v>42404</v>
      </c>
      <c r="H1528" s="142" t="s">
        <v>8374</v>
      </c>
      <c r="I1528" s="142" t="s">
        <v>62</v>
      </c>
      <c r="J1528" s="119">
        <v>192</v>
      </c>
      <c r="K1528" s="119">
        <v>432</v>
      </c>
      <c r="L1528" s="119">
        <v>4</v>
      </c>
      <c r="M1528" s="119">
        <v>0</v>
      </c>
      <c r="N1528" s="119">
        <v>24</v>
      </c>
      <c r="O1528" s="119" t="s">
        <v>43</v>
      </c>
      <c r="P1528" s="119" t="s">
        <v>43</v>
      </c>
      <c r="Q1528" s="133" t="s">
        <v>43</v>
      </c>
      <c r="R1528" s="119" t="s">
        <v>18</v>
      </c>
      <c r="S1528" s="134" t="s">
        <v>8851</v>
      </c>
      <c r="T1528" s="119" t="s">
        <v>63</v>
      </c>
      <c r="U1528" s="133">
        <v>18</v>
      </c>
      <c r="V1528" s="133">
        <v>11081</v>
      </c>
      <c r="W1528" s="103" t="s">
        <v>7251</v>
      </c>
      <c r="X1528" s="136" t="str">
        <f t="shared" si="76"/>
        <v>11081BCSQR</v>
      </c>
      <c r="Y1528" s="137" t="s">
        <v>7252</v>
      </c>
      <c r="Z1528" s="142" t="s">
        <v>2152</v>
      </c>
      <c r="AA1528" s="142" t="s">
        <v>295</v>
      </c>
      <c r="AB1528" s="161" t="s">
        <v>7253</v>
      </c>
      <c r="AC1528" s="142" t="s">
        <v>52</v>
      </c>
      <c r="AD1528" s="142"/>
      <c r="AE1528" s="142" t="s">
        <v>7248</v>
      </c>
      <c r="AF1528" s="142" t="s">
        <v>7249</v>
      </c>
      <c r="AG1528" s="142" t="s">
        <v>7250</v>
      </c>
      <c r="AH1528" s="142"/>
      <c r="AI1528" s="142" t="s">
        <v>3645</v>
      </c>
      <c r="AJ1528" s="133" t="s">
        <v>57</v>
      </c>
      <c r="AK1528" s="133" t="s">
        <v>58</v>
      </c>
      <c r="AL1528" s="133"/>
      <c r="AM1528" s="133"/>
      <c r="AN1528" s="133"/>
      <c r="AO1528" s="133"/>
      <c r="AP1528" s="133" t="s">
        <v>70</v>
      </c>
      <c r="AQ1528" s="133" t="s">
        <v>126</v>
      </c>
      <c r="AR1528" s="137" t="s">
        <v>7219</v>
      </c>
      <c r="AS1528" s="137" t="s">
        <v>56</v>
      </c>
      <c r="AT1528" s="137"/>
      <c r="AU1528" s="152">
        <v>1003591024</v>
      </c>
      <c r="AV1528" s="133" t="s">
        <v>8287</v>
      </c>
      <c r="AW1528" s="133" t="s">
        <v>8287</v>
      </c>
      <c r="AX1528" s="133"/>
      <c r="AY1528" s="138"/>
      <c r="AZ1528" s="138"/>
      <c r="BA1528" s="138"/>
      <c r="BB1528" s="138"/>
      <c r="BC1528" s="143">
        <v>1440084644</v>
      </c>
      <c r="BD1528" s="143" t="s">
        <v>10304</v>
      </c>
      <c r="BE1528" s="138"/>
      <c r="CA1528" s="170"/>
      <c r="CB1528" s="170"/>
      <c r="CC1528" s="170"/>
      <c r="CD1528" s="170"/>
      <c r="CE1528" s="121"/>
      <c r="CF1528" s="121"/>
      <c r="CG1528" s="121"/>
      <c r="CH1528" s="121"/>
      <c r="CI1528" s="121"/>
      <c r="CJ1528" s="121"/>
      <c r="CK1528" s="121"/>
      <c r="CL1528" s="121"/>
      <c r="CM1528" s="121"/>
      <c r="CN1528" s="121"/>
    </row>
    <row r="1529" spans="1:98" s="140" customFormat="1" ht="12" customHeight="1">
      <c r="A1529" s="142">
        <v>2016</v>
      </c>
      <c r="B1529" s="142" t="s">
        <v>138</v>
      </c>
      <c r="C1529" s="142" t="s">
        <v>5164</v>
      </c>
      <c r="D1529" s="158">
        <v>5700443003</v>
      </c>
      <c r="E1529" s="131" t="str">
        <f t="shared" si="74"/>
        <v>SIM</v>
      </c>
      <c r="F1529" s="131" t="str">
        <f t="shared" si="75"/>
        <v>SIM</v>
      </c>
      <c r="G1529" s="132">
        <v>42416</v>
      </c>
      <c r="H1529" s="142" t="s">
        <v>8374</v>
      </c>
      <c r="I1529" s="142" t="s">
        <v>62</v>
      </c>
      <c r="J1529" s="119">
        <v>192</v>
      </c>
      <c r="K1529" s="119">
        <v>432</v>
      </c>
      <c r="L1529" s="119">
        <v>4</v>
      </c>
      <c r="M1529" s="119">
        <v>0</v>
      </c>
      <c r="N1529" s="119">
        <v>24</v>
      </c>
      <c r="O1529" s="119" t="s">
        <v>43</v>
      </c>
      <c r="P1529" s="119" t="s">
        <v>43</v>
      </c>
      <c r="Q1529" s="133" t="s">
        <v>43</v>
      </c>
      <c r="R1529" s="119" t="s">
        <v>18</v>
      </c>
      <c r="S1529" s="134" t="s">
        <v>8851</v>
      </c>
      <c r="T1529" s="119" t="s">
        <v>63</v>
      </c>
      <c r="U1529" s="133">
        <v>12</v>
      </c>
      <c r="V1529" s="133">
        <v>11137</v>
      </c>
      <c r="W1529" s="103" t="s">
        <v>7262</v>
      </c>
      <c r="X1529" s="136" t="str">
        <f t="shared" si="76"/>
        <v>11137ERSVG</v>
      </c>
      <c r="Y1529" s="137" t="s">
        <v>7263</v>
      </c>
      <c r="Z1529" s="142" t="s">
        <v>7264</v>
      </c>
      <c r="AA1529" s="142" t="s">
        <v>7265</v>
      </c>
      <c r="AB1529" s="161" t="s">
        <v>7266</v>
      </c>
      <c r="AC1529" s="142" t="s">
        <v>52</v>
      </c>
      <c r="AD1529" s="142" t="s">
        <v>7267</v>
      </c>
      <c r="AE1529" s="142"/>
      <c r="AF1529" s="142" t="s">
        <v>7268</v>
      </c>
      <c r="AG1529" s="142" t="s">
        <v>7269</v>
      </c>
      <c r="AH1529" s="142"/>
      <c r="AI1529" s="142" t="s">
        <v>3672</v>
      </c>
      <c r="AJ1529" s="133" t="s">
        <v>57</v>
      </c>
      <c r="AK1529" s="133" t="s">
        <v>58</v>
      </c>
      <c r="AL1529" s="133"/>
      <c r="AM1529" s="133"/>
      <c r="AN1529" s="133"/>
      <c r="AO1529" s="133"/>
      <c r="AP1529" s="133" t="s">
        <v>70</v>
      </c>
      <c r="AQ1529" s="133" t="s">
        <v>126</v>
      </c>
      <c r="AR1529" s="137" t="s">
        <v>7219</v>
      </c>
      <c r="AS1529" s="137" t="s">
        <v>56</v>
      </c>
      <c r="AT1529" s="137"/>
      <c r="AU1529" s="133" t="s">
        <v>8190</v>
      </c>
      <c r="AV1529" s="133" t="s">
        <v>8287</v>
      </c>
      <c r="AW1529" s="133" t="s">
        <v>8287</v>
      </c>
      <c r="AX1529" s="133"/>
      <c r="AY1529" s="138"/>
      <c r="AZ1529" s="138"/>
      <c r="BA1529" s="138"/>
      <c r="BB1529" s="138"/>
      <c r="BC1529" s="143">
        <v>1440084644</v>
      </c>
      <c r="BD1529" s="143" t="s">
        <v>10305</v>
      </c>
      <c r="BE1529" s="138"/>
      <c r="CA1529" s="170"/>
      <c r="CB1529" s="170"/>
      <c r="CC1529" s="170"/>
      <c r="CD1529" s="170"/>
      <c r="CE1529" s="121"/>
      <c r="CF1529" s="121"/>
      <c r="CG1529" s="121"/>
      <c r="CH1529" s="121"/>
      <c r="CI1529" s="121"/>
      <c r="CJ1529" s="121"/>
      <c r="CK1529" s="121"/>
      <c r="CL1529" s="121"/>
      <c r="CM1529" s="121"/>
      <c r="CN1529" s="121"/>
    </row>
    <row r="1530" spans="1:98" s="170" customFormat="1">
      <c r="A1530" s="142">
        <v>2016</v>
      </c>
      <c r="B1530" s="142" t="s">
        <v>138</v>
      </c>
      <c r="C1530" s="142" t="s">
        <v>5164</v>
      </c>
      <c r="D1530" s="158">
        <v>5700442371</v>
      </c>
      <c r="E1530" s="131" t="str">
        <f t="shared" si="74"/>
        <v>SIM</v>
      </c>
      <c r="F1530" s="131" t="str">
        <f t="shared" si="75"/>
        <v>SIM</v>
      </c>
      <c r="G1530" s="132">
        <v>42426</v>
      </c>
      <c r="H1530" s="142" t="s">
        <v>8374</v>
      </c>
      <c r="I1530" s="142" t="s">
        <v>62</v>
      </c>
      <c r="J1530" s="119">
        <v>192</v>
      </c>
      <c r="K1530" s="119">
        <v>432</v>
      </c>
      <c r="L1530" s="119">
        <v>4</v>
      </c>
      <c r="M1530" s="119">
        <v>0</v>
      </c>
      <c r="N1530" s="119">
        <v>24</v>
      </c>
      <c r="O1530" s="119" t="s">
        <v>46</v>
      </c>
      <c r="P1530" s="119" t="s">
        <v>46</v>
      </c>
      <c r="Q1530" s="133" t="s">
        <v>43</v>
      </c>
      <c r="R1530" s="119" t="s">
        <v>18</v>
      </c>
      <c r="S1530" s="134" t="s">
        <v>8851</v>
      </c>
      <c r="T1530" s="119" t="s">
        <v>63</v>
      </c>
      <c r="U1530" s="133">
        <v>11</v>
      </c>
      <c r="V1530" s="133">
        <v>11000</v>
      </c>
      <c r="W1530" s="103" t="s">
        <v>7221</v>
      </c>
      <c r="X1530" s="136" t="str">
        <f t="shared" si="76"/>
        <v>11000JRTVV</v>
      </c>
      <c r="Y1530" s="137" t="s">
        <v>7222</v>
      </c>
      <c r="Z1530" s="142" t="s">
        <v>346</v>
      </c>
      <c r="AA1530" s="142" t="s">
        <v>2044</v>
      </c>
      <c r="AB1530" s="161" t="s">
        <v>7223</v>
      </c>
      <c r="AC1530" s="119" t="s">
        <v>348</v>
      </c>
      <c r="AD1530" s="119" t="s">
        <v>42</v>
      </c>
      <c r="AE1530" s="119" t="s">
        <v>4569</v>
      </c>
      <c r="AF1530" s="119" t="s">
        <v>350</v>
      </c>
      <c r="AG1530" s="119" t="s">
        <v>351</v>
      </c>
      <c r="AH1530" s="142"/>
      <c r="AI1530" s="119" t="s">
        <v>3683</v>
      </c>
      <c r="AJ1530" s="133" t="s">
        <v>123</v>
      </c>
      <c r="AK1530" s="133" t="s">
        <v>124</v>
      </c>
      <c r="AL1530" s="133"/>
      <c r="AM1530" s="133"/>
      <c r="AN1530" s="133"/>
      <c r="AO1530" s="133"/>
      <c r="AP1530" s="133" t="s">
        <v>81</v>
      </c>
      <c r="AQ1530" s="133" t="s">
        <v>7224</v>
      </c>
      <c r="AR1530" s="137" t="s">
        <v>7219</v>
      </c>
      <c r="AS1530" s="137" t="s">
        <v>56</v>
      </c>
      <c r="AT1530" s="137"/>
      <c r="AU1530" s="133" t="s">
        <v>8190</v>
      </c>
      <c r="AV1530" s="133" t="s">
        <v>8287</v>
      </c>
      <c r="AW1530" s="133" t="s">
        <v>8287</v>
      </c>
      <c r="AX1530" s="133"/>
      <c r="AY1530" s="138"/>
      <c r="AZ1530" s="138"/>
      <c r="BA1530" s="138"/>
      <c r="BB1530" s="138"/>
      <c r="BC1530" s="143">
        <v>1440084644</v>
      </c>
      <c r="BD1530" s="143" t="s">
        <v>10306</v>
      </c>
      <c r="BE1530" s="138"/>
      <c r="BF1530" s="140"/>
      <c r="BG1530" s="140"/>
      <c r="BH1530" s="140"/>
      <c r="BI1530" s="140"/>
      <c r="BJ1530" s="140"/>
      <c r="BK1530" s="140"/>
      <c r="BL1530" s="140"/>
      <c r="BM1530" s="140"/>
      <c r="BN1530" s="140"/>
      <c r="BO1530" s="140"/>
      <c r="BP1530" s="140"/>
      <c r="BQ1530" s="140"/>
      <c r="BR1530" s="140"/>
      <c r="BS1530" s="140"/>
      <c r="BT1530" s="140"/>
      <c r="BU1530" s="140"/>
      <c r="BV1530" s="140"/>
      <c r="BW1530" s="140"/>
      <c r="BX1530" s="140"/>
      <c r="BY1530" s="140"/>
      <c r="BZ1530" s="140"/>
      <c r="CE1530" s="121"/>
      <c r="CF1530" s="121"/>
      <c r="CG1530" s="121"/>
      <c r="CH1530" s="121"/>
      <c r="CI1530" s="121"/>
      <c r="CJ1530" s="121"/>
      <c r="CK1530" s="121"/>
      <c r="CL1530" s="121"/>
      <c r="CM1530" s="121"/>
      <c r="CN1530" s="121"/>
      <c r="CO1530" s="140"/>
      <c r="CP1530" s="140"/>
      <c r="CQ1530" s="140"/>
      <c r="CR1530" s="140"/>
      <c r="CS1530" s="140"/>
      <c r="CT1530" s="140"/>
    </row>
    <row r="1531" spans="1:98" s="170" customFormat="1" ht="12" customHeight="1">
      <c r="A1531" s="142">
        <v>2016</v>
      </c>
      <c r="B1531" s="142" t="s">
        <v>138</v>
      </c>
      <c r="C1531" s="142" t="s">
        <v>5164</v>
      </c>
      <c r="D1531" s="158">
        <v>5700443023</v>
      </c>
      <c r="E1531" s="131" t="str">
        <f t="shared" si="74"/>
        <v>SIM</v>
      </c>
      <c r="F1531" s="131" t="str">
        <f t="shared" si="75"/>
        <v>SIM</v>
      </c>
      <c r="G1531" s="132">
        <v>42425</v>
      </c>
      <c r="H1531" s="142" t="s">
        <v>8374</v>
      </c>
      <c r="I1531" s="142" t="s">
        <v>62</v>
      </c>
      <c r="J1531" s="119">
        <v>192</v>
      </c>
      <c r="K1531" s="119">
        <v>432</v>
      </c>
      <c r="L1531" s="119">
        <v>4</v>
      </c>
      <c r="M1531" s="119">
        <v>0</v>
      </c>
      <c r="N1531" s="119">
        <v>24</v>
      </c>
      <c r="O1531" s="119" t="s">
        <v>46</v>
      </c>
      <c r="P1531" s="119" t="s">
        <v>46</v>
      </c>
      <c r="Q1531" s="133" t="s">
        <v>43</v>
      </c>
      <c r="R1531" s="134" t="s">
        <v>18</v>
      </c>
      <c r="S1531" s="134" t="s">
        <v>8851</v>
      </c>
      <c r="T1531" s="134" t="s">
        <v>63</v>
      </c>
      <c r="U1531" s="119">
        <v>12</v>
      </c>
      <c r="V1531" s="119">
        <v>11677</v>
      </c>
      <c r="W1531" s="103" t="s">
        <v>7295</v>
      </c>
      <c r="X1531" s="136" t="str">
        <f t="shared" si="76"/>
        <v>11677TGXNG</v>
      </c>
      <c r="Y1531" s="137" t="s">
        <v>7296</v>
      </c>
      <c r="Z1531" s="142" t="s">
        <v>739</v>
      </c>
      <c r="AA1531" s="142" t="s">
        <v>740</v>
      </c>
      <c r="AB1531" s="161" t="s">
        <v>7297</v>
      </c>
      <c r="AC1531" s="142" t="s">
        <v>7258</v>
      </c>
      <c r="AD1531" s="142" t="s">
        <v>7298</v>
      </c>
      <c r="AE1531" s="142"/>
      <c r="AF1531" s="142" t="s">
        <v>5719</v>
      </c>
      <c r="AG1531" s="142" t="s">
        <v>7293</v>
      </c>
      <c r="AH1531" s="142"/>
      <c r="AI1531" s="142" t="s">
        <v>5482</v>
      </c>
      <c r="AJ1531" s="133" t="s">
        <v>57</v>
      </c>
      <c r="AK1531" s="133" t="s">
        <v>58</v>
      </c>
      <c r="AL1531" s="133"/>
      <c r="AM1531" s="133"/>
      <c r="AN1531" s="133"/>
      <c r="AO1531" s="133"/>
      <c r="AP1531" s="133" t="s">
        <v>70</v>
      </c>
      <c r="AQ1531" s="133" t="s">
        <v>126</v>
      </c>
      <c r="AR1531" s="137" t="s">
        <v>7219</v>
      </c>
      <c r="AS1531" s="137" t="s">
        <v>56</v>
      </c>
      <c r="AT1531" s="137"/>
      <c r="AU1531" s="133" t="s">
        <v>8190</v>
      </c>
      <c r="AV1531" s="133" t="s">
        <v>8287</v>
      </c>
      <c r="AW1531" s="133" t="s">
        <v>8287</v>
      </c>
      <c r="AX1531" s="133"/>
      <c r="AY1531" s="138"/>
      <c r="AZ1531" s="138"/>
      <c r="BA1531" s="138"/>
      <c r="BB1531" s="138"/>
      <c r="BC1531" s="143">
        <v>1440084644</v>
      </c>
      <c r="BD1531" s="143" t="s">
        <v>10307</v>
      </c>
      <c r="BE1531" s="138"/>
      <c r="BF1531" s="140"/>
      <c r="BG1531" s="140"/>
      <c r="BH1531" s="140"/>
      <c r="BI1531" s="140"/>
      <c r="BJ1531" s="140"/>
      <c r="BK1531" s="140"/>
      <c r="BL1531" s="140"/>
      <c r="BM1531" s="140"/>
      <c r="BN1531" s="140"/>
      <c r="BO1531" s="140"/>
      <c r="BP1531" s="140"/>
      <c r="BQ1531" s="140"/>
      <c r="BR1531" s="140"/>
      <c r="BS1531" s="140"/>
      <c r="BT1531" s="140"/>
      <c r="BU1531" s="140"/>
      <c r="BV1531" s="140"/>
      <c r="BW1531" s="140"/>
      <c r="BX1531" s="140"/>
      <c r="BY1531" s="140"/>
      <c r="BZ1531" s="140"/>
      <c r="CA1531" s="140"/>
      <c r="CB1531" s="140"/>
      <c r="CC1531" s="140"/>
      <c r="CD1531" s="140"/>
      <c r="CE1531" s="121"/>
      <c r="CF1531" s="121"/>
      <c r="CG1531" s="121"/>
      <c r="CH1531" s="121"/>
      <c r="CI1531" s="121"/>
      <c r="CJ1531" s="121"/>
      <c r="CK1531" s="121"/>
      <c r="CL1531" s="121"/>
      <c r="CM1531" s="121"/>
      <c r="CN1531" s="121"/>
      <c r="CO1531" s="140"/>
      <c r="CP1531" s="140"/>
      <c r="CQ1531" s="140"/>
      <c r="CR1531" s="140"/>
      <c r="CS1531" s="140"/>
      <c r="CT1531" s="140"/>
    </row>
    <row r="1532" spans="1:98" s="170" customFormat="1" ht="12" customHeight="1">
      <c r="A1532" s="142">
        <v>2016</v>
      </c>
      <c r="B1532" s="142" t="s">
        <v>138</v>
      </c>
      <c r="C1532" s="142" t="s">
        <v>5164</v>
      </c>
      <c r="D1532" s="158">
        <v>5700443007</v>
      </c>
      <c r="E1532" s="131" t="str">
        <f t="shared" si="74"/>
        <v>SIM</v>
      </c>
      <c r="F1532" s="131" t="str">
        <f t="shared" si="75"/>
        <v>SIM</v>
      </c>
      <c r="G1532" s="132">
        <v>42424</v>
      </c>
      <c r="H1532" s="142" t="s">
        <v>8374</v>
      </c>
      <c r="I1532" s="142" t="s">
        <v>62</v>
      </c>
      <c r="J1532" s="119">
        <v>192</v>
      </c>
      <c r="K1532" s="119">
        <v>432</v>
      </c>
      <c r="L1532" s="119">
        <v>4</v>
      </c>
      <c r="M1532" s="119">
        <v>0</v>
      </c>
      <c r="N1532" s="119">
        <v>24</v>
      </c>
      <c r="O1532" s="119" t="s">
        <v>43</v>
      </c>
      <c r="P1532" s="119" t="s">
        <v>43</v>
      </c>
      <c r="Q1532" s="133" t="s">
        <v>43</v>
      </c>
      <c r="R1532" s="134" t="s">
        <v>18</v>
      </c>
      <c r="S1532" s="134" t="s">
        <v>8851</v>
      </c>
      <c r="T1532" s="134" t="s">
        <v>63</v>
      </c>
      <c r="U1532" s="119">
        <v>17</v>
      </c>
      <c r="V1532" s="119">
        <v>11156</v>
      </c>
      <c r="W1532" s="103" t="s">
        <v>7270</v>
      </c>
      <c r="X1532" s="136" t="str">
        <f t="shared" si="76"/>
        <v>11156RBXVK</v>
      </c>
      <c r="Y1532" s="137" t="s">
        <v>7271</v>
      </c>
      <c r="Z1532" s="142" t="s">
        <v>2233</v>
      </c>
      <c r="AA1532" s="142" t="s">
        <v>1639</v>
      </c>
      <c r="AB1532" s="161" t="s">
        <v>7272</v>
      </c>
      <c r="AC1532" s="142" t="s">
        <v>52</v>
      </c>
      <c r="AD1532" s="142"/>
      <c r="AE1532" s="142" t="s">
        <v>7273</v>
      </c>
      <c r="AF1532" s="142" t="s">
        <v>7243</v>
      </c>
      <c r="AG1532" s="142" t="s">
        <v>7244</v>
      </c>
      <c r="AH1532" s="142"/>
      <c r="AI1532" s="142" t="s">
        <v>3659</v>
      </c>
      <c r="AJ1532" s="133" t="s">
        <v>58</v>
      </c>
      <c r="AK1532" s="133" t="s">
        <v>57</v>
      </c>
      <c r="AL1532" s="133"/>
      <c r="AM1532" s="133"/>
      <c r="AN1532" s="133"/>
      <c r="AO1532" s="133"/>
      <c r="AP1532" s="133" t="s">
        <v>858</v>
      </c>
      <c r="AQ1532" s="133" t="s">
        <v>126</v>
      </c>
      <c r="AR1532" s="137" t="s">
        <v>7219</v>
      </c>
      <c r="AS1532" s="137" t="s">
        <v>56</v>
      </c>
      <c r="AT1532" s="137"/>
      <c r="AU1532" s="109">
        <v>1003677247</v>
      </c>
      <c r="AV1532" s="133" t="s">
        <v>8287</v>
      </c>
      <c r="AW1532" s="133" t="s">
        <v>8287</v>
      </c>
      <c r="AX1532" s="133"/>
      <c r="AY1532" s="138"/>
      <c r="AZ1532" s="138"/>
      <c r="BA1532" s="138"/>
      <c r="BB1532" s="138"/>
      <c r="BC1532" s="143">
        <v>1440084644</v>
      </c>
      <c r="BD1532" s="143" t="s">
        <v>10308</v>
      </c>
      <c r="BE1532" s="138"/>
      <c r="BF1532" s="140"/>
      <c r="BG1532" s="140"/>
      <c r="BH1532" s="140"/>
      <c r="BI1532" s="140"/>
      <c r="BJ1532" s="140"/>
      <c r="BK1532" s="140"/>
      <c r="BL1532" s="140"/>
      <c r="BM1532" s="140"/>
      <c r="BN1532" s="140"/>
      <c r="BO1532" s="140"/>
      <c r="BP1532" s="140"/>
      <c r="BQ1532" s="140"/>
      <c r="BR1532" s="140"/>
      <c r="BS1532" s="140"/>
      <c r="BT1532" s="140"/>
      <c r="BU1532" s="140"/>
      <c r="BV1532" s="140"/>
      <c r="BW1532" s="140"/>
      <c r="BX1532" s="140"/>
      <c r="BY1532" s="140"/>
      <c r="BZ1532" s="140"/>
      <c r="CA1532" s="140"/>
      <c r="CB1532" s="140"/>
      <c r="CC1532" s="140"/>
      <c r="CD1532" s="140"/>
      <c r="CE1532" s="121"/>
      <c r="CF1532" s="121"/>
      <c r="CG1532" s="121"/>
      <c r="CH1532" s="121"/>
      <c r="CI1532" s="121"/>
      <c r="CJ1532" s="121"/>
      <c r="CK1532" s="121"/>
      <c r="CL1532" s="121"/>
      <c r="CM1532" s="121"/>
      <c r="CN1532" s="121"/>
      <c r="CO1532" s="140"/>
      <c r="CP1532" s="140"/>
      <c r="CQ1532" s="140"/>
      <c r="CR1532" s="140"/>
      <c r="CS1532" s="140"/>
      <c r="CT1532" s="140"/>
    </row>
    <row r="1533" spans="1:98" s="170" customFormat="1" ht="12" customHeight="1">
      <c r="A1533" s="142">
        <v>2016</v>
      </c>
      <c r="B1533" s="142" t="s">
        <v>138</v>
      </c>
      <c r="C1533" s="142" t="s">
        <v>5164</v>
      </c>
      <c r="D1533" s="158">
        <v>5700443011</v>
      </c>
      <c r="E1533" s="131" t="str">
        <f t="shared" si="74"/>
        <v>SIM</v>
      </c>
      <c r="F1533" s="131" t="str">
        <f t="shared" si="75"/>
        <v>SIM</v>
      </c>
      <c r="G1533" s="132">
        <v>42426</v>
      </c>
      <c r="H1533" s="142" t="s">
        <v>8374</v>
      </c>
      <c r="I1533" s="142" t="s">
        <v>62</v>
      </c>
      <c r="J1533" s="119">
        <v>192</v>
      </c>
      <c r="K1533" s="119">
        <v>432</v>
      </c>
      <c r="L1533" s="119">
        <v>4</v>
      </c>
      <c r="M1533" s="119">
        <v>0</v>
      </c>
      <c r="N1533" s="119">
        <v>24</v>
      </c>
      <c r="O1533" s="119" t="s">
        <v>46</v>
      </c>
      <c r="P1533" s="119" t="s">
        <v>46</v>
      </c>
      <c r="Q1533" s="133" t="s">
        <v>43</v>
      </c>
      <c r="R1533" s="134" t="s">
        <v>18</v>
      </c>
      <c r="S1533" s="134" t="s">
        <v>8851</v>
      </c>
      <c r="T1533" s="134" t="s">
        <v>63</v>
      </c>
      <c r="U1533" s="142">
        <v>17</v>
      </c>
      <c r="V1533" s="142">
        <v>11156</v>
      </c>
      <c r="W1533" s="103" t="s">
        <v>4427</v>
      </c>
      <c r="X1533" s="136" t="str">
        <f t="shared" si="76"/>
        <v>11156RBXVN</v>
      </c>
      <c r="Y1533" s="137" t="s">
        <v>7274</v>
      </c>
      <c r="Z1533" s="142" t="s">
        <v>2233</v>
      </c>
      <c r="AA1533" s="142" t="s">
        <v>1639</v>
      </c>
      <c r="AB1533" s="161" t="s">
        <v>7275</v>
      </c>
      <c r="AC1533" s="142" t="s">
        <v>52</v>
      </c>
      <c r="AD1533" s="142"/>
      <c r="AE1533" s="142" t="s">
        <v>7273</v>
      </c>
      <c r="AF1533" s="142" t="s">
        <v>7243</v>
      </c>
      <c r="AG1533" s="142" t="s">
        <v>7244</v>
      </c>
      <c r="AH1533" s="142"/>
      <c r="AI1533" s="142" t="s">
        <v>3659</v>
      </c>
      <c r="AJ1533" s="133" t="s">
        <v>58</v>
      </c>
      <c r="AK1533" s="133" t="s">
        <v>57</v>
      </c>
      <c r="AL1533" s="133"/>
      <c r="AM1533" s="133"/>
      <c r="AN1533" s="133"/>
      <c r="AO1533" s="133"/>
      <c r="AP1533" s="133" t="s">
        <v>858</v>
      </c>
      <c r="AQ1533" s="133" t="s">
        <v>126</v>
      </c>
      <c r="AR1533" s="137" t="s">
        <v>7219</v>
      </c>
      <c r="AS1533" s="137" t="s">
        <v>56</v>
      </c>
      <c r="AT1533" s="137"/>
      <c r="AU1533" s="133">
        <v>1003677220</v>
      </c>
      <c r="AV1533" s="109" t="s">
        <v>8671</v>
      </c>
      <c r="AW1533" s="109" t="s">
        <v>8672</v>
      </c>
      <c r="AX1533" s="133"/>
      <c r="AY1533" s="138"/>
      <c r="AZ1533" s="138"/>
      <c r="BA1533" s="138"/>
      <c r="BB1533" s="138"/>
      <c r="BC1533" s="143">
        <v>1440084644</v>
      </c>
      <c r="BD1533" s="143" t="s">
        <v>10309</v>
      </c>
      <c r="BE1533" s="138"/>
      <c r="BF1533" s="140"/>
      <c r="BG1533" s="140"/>
      <c r="BH1533" s="140"/>
      <c r="BI1533" s="140"/>
      <c r="BJ1533" s="140"/>
      <c r="BK1533" s="140"/>
      <c r="BL1533" s="140"/>
      <c r="BM1533" s="140"/>
      <c r="BN1533" s="140"/>
      <c r="BO1533" s="140"/>
      <c r="BP1533" s="140"/>
      <c r="BQ1533" s="140"/>
      <c r="BR1533" s="140"/>
      <c r="BS1533" s="140"/>
      <c r="BT1533" s="140"/>
      <c r="BU1533" s="140"/>
      <c r="BV1533" s="140"/>
      <c r="BW1533" s="140"/>
      <c r="BX1533" s="140"/>
      <c r="BY1533" s="140"/>
      <c r="BZ1533" s="140"/>
      <c r="CA1533" s="140"/>
      <c r="CB1533" s="140"/>
      <c r="CC1533" s="140"/>
      <c r="CD1533" s="140"/>
      <c r="CE1533" s="121"/>
      <c r="CF1533" s="121"/>
      <c r="CG1533" s="121"/>
      <c r="CH1533" s="121"/>
      <c r="CI1533" s="121"/>
      <c r="CJ1533" s="121"/>
      <c r="CK1533" s="121"/>
      <c r="CL1533" s="121"/>
      <c r="CM1533" s="121"/>
      <c r="CN1533" s="121"/>
      <c r="CO1533" s="140"/>
      <c r="CP1533" s="140"/>
      <c r="CQ1533" s="140"/>
      <c r="CR1533" s="140"/>
      <c r="CS1533" s="140"/>
      <c r="CT1533" s="140"/>
    </row>
    <row r="1534" spans="1:98" s="170" customFormat="1" ht="12" customHeight="1">
      <c r="A1534" s="142">
        <v>2016</v>
      </c>
      <c r="B1534" s="142" t="s">
        <v>138</v>
      </c>
      <c r="C1534" s="142" t="s">
        <v>5164</v>
      </c>
      <c r="D1534" s="158">
        <v>5700442387</v>
      </c>
      <c r="E1534" s="131" t="str">
        <f t="shared" si="74"/>
        <v>SIM</v>
      </c>
      <c r="F1534" s="131" t="str">
        <f t="shared" si="75"/>
        <v>SIM</v>
      </c>
      <c r="G1534" s="132">
        <v>42436</v>
      </c>
      <c r="H1534" s="142" t="s">
        <v>8374</v>
      </c>
      <c r="I1534" s="142" t="s">
        <v>62</v>
      </c>
      <c r="J1534" s="119">
        <v>192</v>
      </c>
      <c r="K1534" s="119">
        <v>432</v>
      </c>
      <c r="L1534" s="119">
        <v>4</v>
      </c>
      <c r="M1534" s="119">
        <v>0</v>
      </c>
      <c r="N1534" s="119">
        <v>24</v>
      </c>
      <c r="O1534" s="119" t="s">
        <v>43</v>
      </c>
      <c r="P1534" s="119" t="s">
        <v>43</v>
      </c>
      <c r="Q1534" s="133" t="s">
        <v>43</v>
      </c>
      <c r="R1534" s="119" t="s">
        <v>18</v>
      </c>
      <c r="S1534" s="134" t="s">
        <v>8851</v>
      </c>
      <c r="T1534" s="119" t="s">
        <v>63</v>
      </c>
      <c r="U1534" s="133">
        <v>16</v>
      </c>
      <c r="V1534" s="133">
        <v>11041</v>
      </c>
      <c r="W1534" s="103" t="s">
        <v>7239</v>
      </c>
      <c r="X1534" s="136" t="str">
        <f t="shared" si="76"/>
        <v>11041ADYBY</v>
      </c>
      <c r="Y1534" s="137" t="s">
        <v>7240</v>
      </c>
      <c r="Z1534" s="142" t="s">
        <v>2129</v>
      </c>
      <c r="AA1534" s="142" t="s">
        <v>798</v>
      </c>
      <c r="AB1534" s="161" t="s">
        <v>7241</v>
      </c>
      <c r="AC1534" s="142" t="s">
        <v>52</v>
      </c>
      <c r="AD1534" s="142"/>
      <c r="AE1534" s="142" t="s">
        <v>7242</v>
      </c>
      <c r="AF1534" s="142" t="s">
        <v>7243</v>
      </c>
      <c r="AG1534" s="142" t="s">
        <v>7244</v>
      </c>
      <c r="AH1534" s="142"/>
      <c r="AI1534" s="142" t="s">
        <v>3659</v>
      </c>
      <c r="AJ1534" s="133" t="s">
        <v>58</v>
      </c>
      <c r="AK1534" s="133" t="s">
        <v>57</v>
      </c>
      <c r="AL1534" s="133"/>
      <c r="AM1534" s="133"/>
      <c r="AN1534" s="133"/>
      <c r="AO1534" s="133"/>
      <c r="AP1534" s="133" t="s">
        <v>70</v>
      </c>
      <c r="AQ1534" s="133" t="s">
        <v>126</v>
      </c>
      <c r="AR1534" s="137" t="s">
        <v>7219</v>
      </c>
      <c r="AS1534" s="137" t="s">
        <v>56</v>
      </c>
      <c r="AT1534" s="137"/>
      <c r="AU1534" s="133" t="s">
        <v>8190</v>
      </c>
      <c r="AV1534" s="133" t="s">
        <v>8287</v>
      </c>
      <c r="AW1534" s="133" t="s">
        <v>8287</v>
      </c>
      <c r="AX1534" s="133"/>
      <c r="AY1534" s="138"/>
      <c r="AZ1534" s="138"/>
      <c r="BA1534" s="138"/>
      <c r="BB1534" s="138"/>
      <c r="BC1534" s="143">
        <v>1440084644</v>
      </c>
      <c r="BD1534" s="143" t="s">
        <v>10310</v>
      </c>
      <c r="BE1534" s="138"/>
      <c r="BF1534" s="140"/>
      <c r="BG1534" s="140"/>
      <c r="BH1534" s="140"/>
      <c r="BI1534" s="140"/>
      <c r="BJ1534" s="140"/>
      <c r="BK1534" s="140"/>
      <c r="BL1534" s="140"/>
      <c r="BM1534" s="140"/>
      <c r="BN1534" s="140"/>
      <c r="BO1534" s="140"/>
      <c r="BP1534" s="140"/>
      <c r="BQ1534" s="140"/>
      <c r="BR1534" s="140"/>
      <c r="BS1534" s="140"/>
      <c r="BT1534" s="140"/>
      <c r="BU1534" s="140"/>
      <c r="BV1534" s="140"/>
      <c r="BW1534" s="140"/>
      <c r="BX1534" s="140"/>
      <c r="BY1534" s="140"/>
      <c r="BZ1534" s="140"/>
      <c r="CA1534" s="140"/>
      <c r="CB1534" s="140"/>
      <c r="CC1534" s="140"/>
      <c r="CD1534" s="140"/>
      <c r="CE1534" s="121"/>
      <c r="CF1534" s="121"/>
      <c r="CG1534" s="121"/>
      <c r="CH1534" s="121"/>
      <c r="CI1534" s="121"/>
      <c r="CJ1534" s="121"/>
      <c r="CK1534" s="121"/>
      <c r="CL1534" s="121"/>
      <c r="CM1534" s="121"/>
      <c r="CN1534" s="121"/>
      <c r="CO1534" s="140"/>
      <c r="CP1534" s="140"/>
      <c r="CQ1534" s="140"/>
      <c r="CR1534" s="140"/>
      <c r="CS1534" s="140"/>
      <c r="CT1534" s="140"/>
    </row>
    <row r="1535" spans="1:98" s="170" customFormat="1" ht="12" customHeight="1">
      <c r="A1535" s="142">
        <v>2016</v>
      </c>
      <c r="B1535" s="142" t="s">
        <v>138</v>
      </c>
      <c r="C1535" s="142" t="s">
        <v>5164</v>
      </c>
      <c r="D1535" s="158">
        <v>5700440605</v>
      </c>
      <c r="E1535" s="131" t="str">
        <f t="shared" si="74"/>
        <v/>
      </c>
      <c r="F1535" s="131" t="str">
        <f t="shared" si="75"/>
        <v/>
      </c>
      <c r="G1535" s="132"/>
      <c r="H1535" s="142" t="s">
        <v>87</v>
      </c>
      <c r="I1535" s="142" t="s">
        <v>45</v>
      </c>
      <c r="J1535" s="119">
        <v>192</v>
      </c>
      <c r="K1535" s="119">
        <v>448</v>
      </c>
      <c r="L1535" s="119">
        <v>8</v>
      </c>
      <c r="M1535" s="119">
        <v>8</v>
      </c>
      <c r="N1535" s="119">
        <v>16</v>
      </c>
      <c r="O1535" s="119" t="s">
        <v>43</v>
      </c>
      <c r="P1535" s="119" t="s">
        <v>43</v>
      </c>
      <c r="Q1535" s="133" t="s">
        <v>43</v>
      </c>
      <c r="R1535" s="119" t="s">
        <v>18</v>
      </c>
      <c r="S1535" s="134" t="s">
        <v>8851</v>
      </c>
      <c r="T1535" s="119" t="s">
        <v>63</v>
      </c>
      <c r="U1535" s="119">
        <v>11</v>
      </c>
      <c r="V1535" s="119">
        <v>11892</v>
      </c>
      <c r="W1535" s="103" t="s">
        <v>1473</v>
      </c>
      <c r="X1535" s="136" t="str">
        <f t="shared" si="76"/>
        <v>11892MQYDP</v>
      </c>
      <c r="Y1535" s="137" t="s">
        <v>7299</v>
      </c>
      <c r="Z1535" s="142" t="s">
        <v>1930</v>
      </c>
      <c r="AA1535" s="142" t="s">
        <v>1268</v>
      </c>
      <c r="AB1535" s="161" t="s">
        <v>7300</v>
      </c>
      <c r="AC1535" s="142" t="s">
        <v>87</v>
      </c>
      <c r="AD1535" s="142"/>
      <c r="AE1535" s="142" t="s">
        <v>7301</v>
      </c>
      <c r="AF1535" s="142" t="s">
        <v>7302</v>
      </c>
      <c r="AG1535" s="142" t="s">
        <v>7303</v>
      </c>
      <c r="AH1535" s="142"/>
      <c r="AI1535" s="142" t="s">
        <v>3953</v>
      </c>
      <c r="AJ1535" s="133" t="s">
        <v>124</v>
      </c>
      <c r="AK1535" s="133" t="s">
        <v>123</v>
      </c>
      <c r="AL1535" s="133"/>
      <c r="AM1535" s="133"/>
      <c r="AN1535" s="133"/>
      <c r="AO1535" s="133"/>
      <c r="AP1535" s="133" t="s">
        <v>858</v>
      </c>
      <c r="AQ1535" s="133" t="s">
        <v>126</v>
      </c>
      <c r="AR1535" s="137" t="s">
        <v>7219</v>
      </c>
      <c r="AS1535" s="137" t="s">
        <v>56</v>
      </c>
      <c r="AT1535" s="137"/>
      <c r="AU1535" s="133" t="s">
        <v>8190</v>
      </c>
      <c r="AV1535" s="133" t="s">
        <v>7304</v>
      </c>
      <c r="AW1535" s="133" t="s">
        <v>7305</v>
      </c>
      <c r="AX1535" s="133"/>
      <c r="AY1535" s="138"/>
      <c r="AZ1535" s="138"/>
      <c r="BA1535" s="138"/>
      <c r="BB1535" s="138"/>
      <c r="BC1535" s="143">
        <v>1892063257</v>
      </c>
      <c r="BD1535" s="143" t="s">
        <v>10311</v>
      </c>
      <c r="BE1535" s="138"/>
      <c r="BF1535" s="140"/>
      <c r="BG1535" s="140"/>
      <c r="BH1535" s="140"/>
      <c r="BI1535" s="140"/>
      <c r="BJ1535" s="140"/>
      <c r="BK1535" s="140"/>
      <c r="BL1535" s="140"/>
      <c r="BM1535" s="140"/>
      <c r="BN1535" s="140"/>
      <c r="BO1535" s="140"/>
      <c r="BP1535" s="140"/>
      <c r="BQ1535" s="140"/>
      <c r="BR1535" s="140"/>
      <c r="BS1535" s="140"/>
      <c r="BT1535" s="140"/>
      <c r="BU1535" s="140"/>
      <c r="BV1535" s="140"/>
      <c r="BW1535" s="140"/>
      <c r="BX1535" s="140"/>
      <c r="BY1535" s="140"/>
      <c r="BZ1535" s="140"/>
      <c r="CA1535" s="140"/>
      <c r="CB1535" s="140"/>
      <c r="CC1535" s="140"/>
      <c r="CD1535" s="140"/>
      <c r="CE1535" s="121"/>
      <c r="CF1535" s="121"/>
      <c r="CG1535" s="121"/>
      <c r="CH1535" s="121"/>
      <c r="CI1535" s="121"/>
      <c r="CJ1535" s="121"/>
      <c r="CK1535" s="121"/>
      <c r="CL1535" s="121"/>
      <c r="CM1535" s="121"/>
      <c r="CN1535" s="121"/>
    </row>
    <row r="1536" spans="1:98" s="170" customFormat="1" ht="12" customHeight="1">
      <c r="A1536" s="142">
        <v>2016</v>
      </c>
      <c r="B1536" s="142" t="s">
        <v>138</v>
      </c>
      <c r="C1536" s="142" t="s">
        <v>7359</v>
      </c>
      <c r="D1536" s="158"/>
      <c r="E1536" s="131" t="str">
        <f t="shared" si="74"/>
        <v>SIM</v>
      </c>
      <c r="F1536" s="131" t="str">
        <f t="shared" si="75"/>
        <v>SIM</v>
      </c>
      <c r="G1536" s="132">
        <v>42605</v>
      </c>
      <c r="H1536" s="142" t="s">
        <v>44</v>
      </c>
      <c r="I1536" s="142" t="s">
        <v>62</v>
      </c>
      <c r="J1536" s="119">
        <v>192</v>
      </c>
      <c r="K1536" s="119">
        <v>432</v>
      </c>
      <c r="L1536" s="119">
        <v>4</v>
      </c>
      <c r="M1536" s="119">
        <v>4</v>
      </c>
      <c r="N1536" s="119">
        <v>32</v>
      </c>
      <c r="O1536" s="119" t="s">
        <v>46</v>
      </c>
      <c r="P1536" s="119" t="s">
        <v>46</v>
      </c>
      <c r="Q1536" s="133" t="s">
        <v>43</v>
      </c>
      <c r="R1536" s="134" t="s">
        <v>18</v>
      </c>
      <c r="S1536" s="134" t="s">
        <v>8851</v>
      </c>
      <c r="T1536" s="134" t="s">
        <v>63</v>
      </c>
      <c r="U1536" s="119">
        <v>11</v>
      </c>
      <c r="V1536" s="134">
        <v>11000</v>
      </c>
      <c r="W1536" s="103" t="s">
        <v>7374</v>
      </c>
      <c r="X1536" s="136" t="str">
        <f t="shared" si="76"/>
        <v>11000PUJIZ</v>
      </c>
      <c r="Y1536" s="137" t="s">
        <v>7375</v>
      </c>
      <c r="Z1536" s="119" t="s">
        <v>346</v>
      </c>
      <c r="AA1536" s="119" t="s">
        <v>1180</v>
      </c>
      <c r="AB1536" s="131" t="s">
        <v>7376</v>
      </c>
      <c r="AC1536" s="119" t="s">
        <v>7377</v>
      </c>
      <c r="AD1536" s="119" t="s">
        <v>7378</v>
      </c>
      <c r="AE1536" s="119" t="s">
        <v>7379</v>
      </c>
      <c r="AF1536" s="119" t="s">
        <v>7380</v>
      </c>
      <c r="AG1536" s="119" t="s">
        <v>7381</v>
      </c>
      <c r="AH1536" s="119"/>
      <c r="AI1536" s="138" t="s">
        <v>7382</v>
      </c>
      <c r="AJ1536" s="133" t="s">
        <v>123</v>
      </c>
      <c r="AK1536" s="133" t="s">
        <v>124</v>
      </c>
      <c r="AL1536" s="133"/>
      <c r="AM1536" s="133"/>
      <c r="AN1536" s="133"/>
      <c r="AO1536" s="133"/>
      <c r="AP1536" s="133" t="s">
        <v>2442</v>
      </c>
      <c r="AQ1536" s="133" t="s">
        <v>126</v>
      </c>
      <c r="AR1536" s="137" t="s">
        <v>7363</v>
      </c>
      <c r="AS1536" s="137"/>
      <c r="AT1536" s="137"/>
      <c r="AU1536" s="133" t="s">
        <v>8190</v>
      </c>
      <c r="AV1536" s="133" t="s">
        <v>8287</v>
      </c>
      <c r="AW1536" s="133" t="s">
        <v>8287</v>
      </c>
      <c r="AX1536" s="133"/>
      <c r="AY1536" s="138"/>
      <c r="AZ1536" s="138"/>
      <c r="BA1536" s="138"/>
      <c r="BB1536" s="138"/>
      <c r="BC1536" s="143">
        <v>2026063379</v>
      </c>
      <c r="BD1536" s="143" t="s">
        <v>10312</v>
      </c>
      <c r="BE1536" s="138"/>
      <c r="BF1536" s="140"/>
      <c r="BG1536" s="140"/>
      <c r="BH1536" s="140"/>
      <c r="BI1536" s="140"/>
      <c r="BJ1536" s="140"/>
      <c r="BK1536" s="140"/>
      <c r="BL1536" s="140"/>
      <c r="BM1536" s="140"/>
      <c r="BN1536" s="140"/>
      <c r="BO1536" s="140"/>
      <c r="BP1536" s="140"/>
      <c r="BQ1536" s="140"/>
      <c r="BR1536" s="140"/>
      <c r="BS1536" s="140"/>
      <c r="BT1536" s="140"/>
      <c r="BU1536" s="140"/>
      <c r="BV1536" s="140"/>
      <c r="BW1536" s="140"/>
      <c r="BX1536" s="140"/>
      <c r="BY1536" s="140"/>
      <c r="BZ1536" s="140"/>
      <c r="CE1536" s="121"/>
      <c r="CF1536" s="121"/>
      <c r="CG1536" s="121"/>
      <c r="CH1536" s="121"/>
      <c r="CI1536" s="121"/>
      <c r="CJ1536" s="121"/>
      <c r="CK1536" s="121"/>
      <c r="CL1536" s="121"/>
      <c r="CM1536" s="121"/>
      <c r="CN1536" s="121"/>
    </row>
    <row r="1537" spans="1:92" s="170" customFormat="1" ht="12" customHeight="1">
      <c r="A1537" s="142">
        <v>2016</v>
      </c>
      <c r="B1537" s="142" t="s">
        <v>138</v>
      </c>
      <c r="C1537" s="142" t="s">
        <v>7359</v>
      </c>
      <c r="D1537" s="158"/>
      <c r="E1537" s="131" t="str">
        <f t="shared" si="74"/>
        <v>SIM</v>
      </c>
      <c r="F1537" s="131" t="str">
        <f t="shared" si="75"/>
        <v>SIM</v>
      </c>
      <c r="G1537" s="132">
        <v>42544</v>
      </c>
      <c r="H1537" s="142" t="s">
        <v>44</v>
      </c>
      <c r="I1537" s="142" t="s">
        <v>62</v>
      </c>
      <c r="J1537" s="119">
        <v>192</v>
      </c>
      <c r="K1537" s="119">
        <v>432</v>
      </c>
      <c r="L1537" s="119">
        <v>4</v>
      </c>
      <c r="M1537" s="119">
        <v>4</v>
      </c>
      <c r="N1537" s="119">
        <v>32</v>
      </c>
      <c r="O1537" s="119" t="s">
        <v>46</v>
      </c>
      <c r="P1537" s="119" t="s">
        <v>46</v>
      </c>
      <c r="Q1537" s="133" t="s">
        <v>43</v>
      </c>
      <c r="R1537" s="134" t="s">
        <v>18</v>
      </c>
      <c r="S1537" s="134" t="s">
        <v>8851</v>
      </c>
      <c r="T1537" s="134" t="s">
        <v>63</v>
      </c>
      <c r="U1537" s="119">
        <v>11</v>
      </c>
      <c r="V1537" s="134">
        <v>11000</v>
      </c>
      <c r="W1537" s="103" t="s">
        <v>6666</v>
      </c>
      <c r="X1537" s="136" t="str">
        <f t="shared" si="76"/>
        <v>11000MGMVT</v>
      </c>
      <c r="Y1537" s="137" t="s">
        <v>7367</v>
      </c>
      <c r="Z1537" s="119" t="s">
        <v>346</v>
      </c>
      <c r="AA1537" s="119" t="s">
        <v>3283</v>
      </c>
      <c r="AB1537" s="131" t="s">
        <v>7368</v>
      </c>
      <c r="AC1537" s="133" t="s">
        <v>348</v>
      </c>
      <c r="AD1537" s="133" t="s">
        <v>42</v>
      </c>
      <c r="AE1537" s="143" t="s">
        <v>3296</v>
      </c>
      <c r="AF1537" s="143" t="s">
        <v>350</v>
      </c>
      <c r="AG1537" s="143" t="s">
        <v>351</v>
      </c>
      <c r="AH1537" s="143"/>
      <c r="AI1537" s="138" t="s">
        <v>3683</v>
      </c>
      <c r="AJ1537" s="133" t="s">
        <v>123</v>
      </c>
      <c r="AK1537" s="133" t="s">
        <v>124</v>
      </c>
      <c r="AL1537" s="133"/>
      <c r="AM1537" s="133"/>
      <c r="AN1537" s="133"/>
      <c r="AO1537" s="133"/>
      <c r="AP1537" s="133" t="s">
        <v>2442</v>
      </c>
      <c r="AQ1537" s="133" t="s">
        <v>7224</v>
      </c>
      <c r="AR1537" s="137" t="s">
        <v>8330</v>
      </c>
      <c r="AS1537" s="137"/>
      <c r="AT1537" s="137"/>
      <c r="AU1537" s="133" t="s">
        <v>8190</v>
      </c>
      <c r="AV1537" s="133" t="s">
        <v>8287</v>
      </c>
      <c r="AW1537" s="133" t="s">
        <v>8287</v>
      </c>
      <c r="AX1537" s="133"/>
      <c r="AY1537" s="138"/>
      <c r="AZ1537" s="138"/>
      <c r="BA1537" s="138"/>
      <c r="BB1537" s="138"/>
      <c r="BC1537" s="143">
        <v>2026063379</v>
      </c>
      <c r="BD1537" s="143" t="s">
        <v>10313</v>
      </c>
      <c r="BE1537" s="138"/>
      <c r="BF1537" s="140"/>
      <c r="BG1537" s="140"/>
      <c r="BH1537" s="140"/>
      <c r="BI1537" s="140"/>
      <c r="BJ1537" s="140"/>
      <c r="BK1537" s="140"/>
      <c r="BL1537" s="140"/>
      <c r="BM1537" s="140"/>
      <c r="BN1537" s="140"/>
      <c r="BO1537" s="140"/>
      <c r="BP1537" s="140"/>
      <c r="BQ1537" s="140"/>
      <c r="BR1537" s="140"/>
      <c r="BS1537" s="140"/>
      <c r="BT1537" s="140"/>
      <c r="BU1537" s="140"/>
      <c r="BV1537" s="140"/>
      <c r="BW1537" s="140"/>
      <c r="BX1537" s="140"/>
      <c r="BY1537" s="140"/>
      <c r="BZ1537" s="140"/>
      <c r="CE1537" s="121"/>
      <c r="CF1537" s="121"/>
      <c r="CG1537" s="121"/>
      <c r="CH1537" s="121"/>
      <c r="CI1537" s="121"/>
      <c r="CJ1537" s="121"/>
      <c r="CK1537" s="121"/>
      <c r="CL1537" s="121"/>
      <c r="CM1537" s="121"/>
      <c r="CN1537" s="121"/>
    </row>
    <row r="1538" spans="1:92" s="170" customFormat="1" ht="12" customHeight="1">
      <c r="A1538" s="142">
        <v>2016</v>
      </c>
      <c r="B1538" s="142" t="s">
        <v>138</v>
      </c>
      <c r="C1538" s="142" t="s">
        <v>7359</v>
      </c>
      <c r="D1538" s="158"/>
      <c r="E1538" s="131" t="str">
        <f t="shared" si="74"/>
        <v>SIM</v>
      </c>
      <c r="F1538" s="131" t="str">
        <f t="shared" si="75"/>
        <v>SIM</v>
      </c>
      <c r="G1538" s="132">
        <v>42548</v>
      </c>
      <c r="H1538" s="142" t="s">
        <v>44</v>
      </c>
      <c r="I1538" s="142" t="s">
        <v>62</v>
      </c>
      <c r="J1538" s="119">
        <v>192</v>
      </c>
      <c r="K1538" s="119">
        <v>432</v>
      </c>
      <c r="L1538" s="119">
        <v>4</v>
      </c>
      <c r="M1538" s="119">
        <v>4</v>
      </c>
      <c r="N1538" s="119">
        <v>32</v>
      </c>
      <c r="O1538" s="119" t="s">
        <v>46</v>
      </c>
      <c r="P1538" s="119" t="s">
        <v>46</v>
      </c>
      <c r="Q1538" s="133" t="s">
        <v>43</v>
      </c>
      <c r="R1538" s="134" t="s">
        <v>18</v>
      </c>
      <c r="S1538" s="134" t="s">
        <v>8851</v>
      </c>
      <c r="T1538" s="134" t="s">
        <v>63</v>
      </c>
      <c r="U1538" s="119">
        <v>11</v>
      </c>
      <c r="V1538" s="134">
        <v>11000</v>
      </c>
      <c r="W1538" s="103" t="s">
        <v>7369</v>
      </c>
      <c r="X1538" s="136" t="str">
        <f t="shared" si="76"/>
        <v>11000MGMVY</v>
      </c>
      <c r="Y1538" s="137" t="s">
        <v>7370</v>
      </c>
      <c r="Z1538" s="119" t="s">
        <v>346</v>
      </c>
      <c r="AA1538" s="119" t="s">
        <v>3283</v>
      </c>
      <c r="AB1538" s="131" t="s">
        <v>7371</v>
      </c>
      <c r="AC1538" s="133" t="s">
        <v>348</v>
      </c>
      <c r="AD1538" s="133" t="s">
        <v>42</v>
      </c>
      <c r="AE1538" s="143" t="s">
        <v>3296</v>
      </c>
      <c r="AF1538" s="143" t="s">
        <v>350</v>
      </c>
      <c r="AG1538" s="143" t="s">
        <v>351</v>
      </c>
      <c r="AH1538" s="143"/>
      <c r="AI1538" s="138" t="s">
        <v>3683</v>
      </c>
      <c r="AJ1538" s="133" t="s">
        <v>123</v>
      </c>
      <c r="AK1538" s="133" t="s">
        <v>124</v>
      </c>
      <c r="AL1538" s="133"/>
      <c r="AM1538" s="133"/>
      <c r="AN1538" s="133"/>
      <c r="AO1538" s="133"/>
      <c r="AP1538" s="133" t="s">
        <v>2442</v>
      </c>
      <c r="AQ1538" s="133" t="s">
        <v>7224</v>
      </c>
      <c r="AR1538" s="137" t="s">
        <v>8330</v>
      </c>
      <c r="AS1538" s="137"/>
      <c r="AT1538" s="137"/>
      <c r="AU1538" s="133" t="s">
        <v>8190</v>
      </c>
      <c r="AV1538" s="133" t="s">
        <v>8287</v>
      </c>
      <c r="AW1538" s="133" t="s">
        <v>8287</v>
      </c>
      <c r="AX1538" s="133"/>
      <c r="AY1538" s="138"/>
      <c r="AZ1538" s="138"/>
      <c r="BA1538" s="138"/>
      <c r="BB1538" s="138"/>
      <c r="BC1538" s="143">
        <v>2026063379</v>
      </c>
      <c r="BD1538" s="143" t="s">
        <v>10314</v>
      </c>
      <c r="BE1538" s="138"/>
      <c r="BF1538" s="140"/>
      <c r="BG1538" s="140"/>
      <c r="BH1538" s="140"/>
      <c r="BI1538" s="140"/>
      <c r="BJ1538" s="140"/>
      <c r="BK1538" s="140"/>
      <c r="BL1538" s="140"/>
      <c r="BM1538" s="140"/>
      <c r="BN1538" s="140"/>
      <c r="BO1538" s="140"/>
      <c r="BP1538" s="140"/>
      <c r="BQ1538" s="140"/>
      <c r="BR1538" s="140"/>
      <c r="BS1538" s="140"/>
      <c r="BT1538" s="140"/>
      <c r="BU1538" s="140"/>
      <c r="BV1538" s="140"/>
      <c r="BW1538" s="140"/>
      <c r="BX1538" s="140"/>
      <c r="BY1538" s="140"/>
      <c r="BZ1538" s="140"/>
      <c r="CE1538" s="121"/>
      <c r="CF1538" s="121"/>
      <c r="CG1538" s="121"/>
      <c r="CH1538" s="121"/>
      <c r="CI1538" s="121"/>
      <c r="CJ1538" s="121"/>
      <c r="CK1538" s="121"/>
      <c r="CL1538" s="121"/>
      <c r="CM1538" s="121"/>
      <c r="CN1538" s="121"/>
    </row>
    <row r="1539" spans="1:92" s="170" customFormat="1" ht="12" customHeight="1">
      <c r="A1539" s="142">
        <v>2016</v>
      </c>
      <c r="B1539" s="142" t="s">
        <v>138</v>
      </c>
      <c r="C1539" s="142" t="s">
        <v>7359</v>
      </c>
      <c r="D1539" s="158"/>
      <c r="E1539" s="131" t="str">
        <f t="shared" si="74"/>
        <v>SIM</v>
      </c>
      <c r="F1539" s="131" t="str">
        <f t="shared" si="75"/>
        <v>SIM</v>
      </c>
      <c r="G1539" s="132">
        <v>42520</v>
      </c>
      <c r="H1539" s="142" t="s">
        <v>44</v>
      </c>
      <c r="I1539" s="142" t="s">
        <v>62</v>
      </c>
      <c r="J1539" s="119">
        <v>192</v>
      </c>
      <c r="K1539" s="119">
        <v>432</v>
      </c>
      <c r="L1539" s="119">
        <v>4</v>
      </c>
      <c r="M1539" s="119">
        <v>4</v>
      </c>
      <c r="N1539" s="119">
        <v>32</v>
      </c>
      <c r="O1539" s="119" t="s">
        <v>46</v>
      </c>
      <c r="P1539" s="119" t="s">
        <v>46</v>
      </c>
      <c r="Q1539" s="133" t="s">
        <v>43</v>
      </c>
      <c r="R1539" s="134" t="s">
        <v>18</v>
      </c>
      <c r="S1539" s="134" t="s">
        <v>8851</v>
      </c>
      <c r="T1539" s="134" t="s">
        <v>63</v>
      </c>
      <c r="U1539" s="119">
        <v>11</v>
      </c>
      <c r="V1539" s="134">
        <v>11000</v>
      </c>
      <c r="W1539" s="103" t="s">
        <v>7372</v>
      </c>
      <c r="X1539" s="136" t="str">
        <f t="shared" si="76"/>
        <v>11000MGMYL</v>
      </c>
      <c r="Y1539" s="137" t="s">
        <v>6293</v>
      </c>
      <c r="Z1539" s="119" t="s">
        <v>346</v>
      </c>
      <c r="AA1539" s="119" t="s">
        <v>3283</v>
      </c>
      <c r="AB1539" s="131" t="s">
        <v>7373</v>
      </c>
      <c r="AC1539" s="133" t="s">
        <v>348</v>
      </c>
      <c r="AD1539" s="133" t="s">
        <v>42</v>
      </c>
      <c r="AE1539" s="143" t="s">
        <v>3296</v>
      </c>
      <c r="AF1539" s="143" t="s">
        <v>350</v>
      </c>
      <c r="AG1539" s="143" t="s">
        <v>351</v>
      </c>
      <c r="AH1539" s="143"/>
      <c r="AI1539" s="138" t="s">
        <v>3683</v>
      </c>
      <c r="AJ1539" s="133" t="s">
        <v>123</v>
      </c>
      <c r="AK1539" s="133" t="s">
        <v>124</v>
      </c>
      <c r="AL1539" s="133"/>
      <c r="AM1539" s="133"/>
      <c r="AN1539" s="133"/>
      <c r="AO1539" s="133"/>
      <c r="AP1539" s="133" t="s">
        <v>2442</v>
      </c>
      <c r="AQ1539" s="133" t="s">
        <v>126</v>
      </c>
      <c r="AR1539" s="137" t="s">
        <v>8330</v>
      </c>
      <c r="AS1539" s="137"/>
      <c r="AT1539" s="137"/>
      <c r="AU1539" s="133" t="s">
        <v>8190</v>
      </c>
      <c r="AV1539" s="133" t="s">
        <v>8287</v>
      </c>
      <c r="AW1539" s="133" t="s">
        <v>8287</v>
      </c>
      <c r="AX1539" s="133"/>
      <c r="AY1539" s="138"/>
      <c r="AZ1539" s="138"/>
      <c r="BA1539" s="138"/>
      <c r="BB1539" s="138"/>
      <c r="BC1539" s="143">
        <v>2026063379</v>
      </c>
      <c r="BD1539" s="143" t="s">
        <v>10315</v>
      </c>
      <c r="BE1539" s="138"/>
      <c r="BF1539" s="140"/>
      <c r="BG1539" s="140"/>
      <c r="BH1539" s="140"/>
      <c r="BI1539" s="140"/>
      <c r="BJ1539" s="140"/>
      <c r="BK1539" s="140"/>
      <c r="BL1539" s="140"/>
      <c r="BM1539" s="140"/>
      <c r="BN1539" s="140"/>
      <c r="BO1539" s="140"/>
      <c r="BP1539" s="140"/>
      <c r="BQ1539" s="140"/>
      <c r="BR1539" s="140"/>
      <c r="BS1539" s="140"/>
      <c r="BT1539" s="140"/>
      <c r="BU1539" s="140"/>
      <c r="BV1539" s="140"/>
      <c r="BW1539" s="140"/>
      <c r="BX1539" s="140"/>
      <c r="BY1539" s="140"/>
      <c r="BZ1539" s="140"/>
      <c r="CE1539" s="121"/>
      <c r="CF1539" s="121"/>
      <c r="CG1539" s="121"/>
      <c r="CH1539" s="121"/>
      <c r="CI1539" s="121"/>
      <c r="CJ1539" s="121"/>
      <c r="CK1539" s="121"/>
      <c r="CL1539" s="121"/>
      <c r="CM1539" s="121"/>
      <c r="CN1539" s="121"/>
    </row>
    <row r="1540" spans="1:92" s="170" customFormat="1" ht="12" customHeight="1">
      <c r="A1540" s="142">
        <v>2016</v>
      </c>
      <c r="B1540" s="142" t="s">
        <v>138</v>
      </c>
      <c r="C1540" s="142" t="s">
        <v>7359</v>
      </c>
      <c r="D1540" s="158"/>
      <c r="E1540" s="131" t="str">
        <f t="shared" si="74"/>
        <v>SIM</v>
      </c>
      <c r="F1540" s="131" t="str">
        <f t="shared" si="75"/>
        <v>SIM</v>
      </c>
      <c r="G1540" s="132">
        <v>42550</v>
      </c>
      <c r="H1540" s="142" t="s">
        <v>44</v>
      </c>
      <c r="I1540" s="142" t="s">
        <v>62</v>
      </c>
      <c r="J1540" s="119">
        <v>192</v>
      </c>
      <c r="K1540" s="119">
        <v>432</v>
      </c>
      <c r="L1540" s="119">
        <v>4</v>
      </c>
      <c r="M1540" s="119">
        <v>4</v>
      </c>
      <c r="N1540" s="119">
        <v>32</v>
      </c>
      <c r="O1540" s="119" t="s">
        <v>46</v>
      </c>
      <c r="P1540" s="119" t="s">
        <v>46</v>
      </c>
      <c r="Q1540" s="133" t="s">
        <v>43</v>
      </c>
      <c r="R1540" s="134" t="s">
        <v>18</v>
      </c>
      <c r="S1540" s="134" t="s">
        <v>8851</v>
      </c>
      <c r="T1540" s="134" t="s">
        <v>63</v>
      </c>
      <c r="U1540" s="119">
        <v>11</v>
      </c>
      <c r="V1540" s="134">
        <v>11000</v>
      </c>
      <c r="W1540" s="103" t="s">
        <v>7360</v>
      </c>
      <c r="X1540" s="136" t="str">
        <f t="shared" si="76"/>
        <v>11000MGMZW</v>
      </c>
      <c r="Y1540" s="137" t="s">
        <v>7361</v>
      </c>
      <c r="Z1540" s="119" t="s">
        <v>346</v>
      </c>
      <c r="AA1540" s="119" t="s">
        <v>3283</v>
      </c>
      <c r="AB1540" s="131" t="s">
        <v>7362</v>
      </c>
      <c r="AC1540" s="133" t="s">
        <v>348</v>
      </c>
      <c r="AD1540" s="133" t="s">
        <v>42</v>
      </c>
      <c r="AE1540" s="143" t="s">
        <v>3285</v>
      </c>
      <c r="AF1540" s="143" t="s">
        <v>350</v>
      </c>
      <c r="AG1540" s="143" t="s">
        <v>351</v>
      </c>
      <c r="AH1540" s="143"/>
      <c r="AI1540" s="138" t="s">
        <v>3683</v>
      </c>
      <c r="AJ1540" s="133" t="s">
        <v>123</v>
      </c>
      <c r="AK1540" s="133" t="s">
        <v>124</v>
      </c>
      <c r="AL1540" s="133"/>
      <c r="AM1540" s="133"/>
      <c r="AN1540" s="133"/>
      <c r="AO1540" s="133"/>
      <c r="AP1540" s="133" t="s">
        <v>2442</v>
      </c>
      <c r="AQ1540" s="133" t="s">
        <v>126</v>
      </c>
      <c r="AR1540" s="137" t="s">
        <v>8330</v>
      </c>
      <c r="AS1540" s="137"/>
      <c r="AT1540" s="137"/>
      <c r="AU1540" s="133" t="s">
        <v>8190</v>
      </c>
      <c r="AV1540" s="133" t="s">
        <v>8287</v>
      </c>
      <c r="AW1540" s="133" t="s">
        <v>8287</v>
      </c>
      <c r="AX1540" s="133"/>
      <c r="AY1540" s="138"/>
      <c r="AZ1540" s="138"/>
      <c r="BA1540" s="138"/>
      <c r="BB1540" s="138"/>
      <c r="BC1540" s="143">
        <v>2026063379</v>
      </c>
      <c r="BD1540" s="143" t="s">
        <v>10316</v>
      </c>
      <c r="BE1540" s="138"/>
      <c r="BF1540" s="140"/>
      <c r="BG1540" s="140"/>
      <c r="BH1540" s="140"/>
      <c r="BI1540" s="140"/>
      <c r="BJ1540" s="140"/>
      <c r="BK1540" s="140"/>
      <c r="BL1540" s="140"/>
      <c r="BM1540" s="140"/>
      <c r="BN1540" s="140"/>
      <c r="BO1540" s="140"/>
      <c r="BP1540" s="140"/>
      <c r="BQ1540" s="140"/>
      <c r="BR1540" s="140"/>
      <c r="BS1540" s="140"/>
      <c r="BT1540" s="140"/>
      <c r="BU1540" s="140"/>
      <c r="BV1540" s="140"/>
      <c r="BW1540" s="140"/>
      <c r="BX1540" s="140"/>
      <c r="BY1540" s="140"/>
      <c r="BZ1540" s="140"/>
      <c r="CE1540" s="121"/>
      <c r="CF1540" s="121"/>
      <c r="CG1540" s="121"/>
      <c r="CH1540" s="121"/>
      <c r="CI1540" s="121"/>
      <c r="CJ1540" s="121"/>
      <c r="CK1540" s="121"/>
      <c r="CL1540" s="121"/>
      <c r="CM1540" s="121"/>
      <c r="CN1540" s="121"/>
    </row>
    <row r="1541" spans="1:92" s="170" customFormat="1" ht="12" customHeight="1">
      <c r="A1541" s="142">
        <v>2016</v>
      </c>
      <c r="B1541" s="142" t="s">
        <v>138</v>
      </c>
      <c r="C1541" s="142" t="s">
        <v>7359</v>
      </c>
      <c r="D1541" s="158"/>
      <c r="E1541" s="131" t="str">
        <f t="shared" si="74"/>
        <v>SIM</v>
      </c>
      <c r="F1541" s="131" t="str">
        <f t="shared" si="75"/>
        <v>SIM</v>
      </c>
      <c r="G1541" s="132">
        <v>42530</v>
      </c>
      <c r="H1541" s="142" t="s">
        <v>44</v>
      </c>
      <c r="I1541" s="142" t="s">
        <v>62</v>
      </c>
      <c r="J1541" s="119">
        <v>192</v>
      </c>
      <c r="K1541" s="119">
        <v>432</v>
      </c>
      <c r="L1541" s="119">
        <v>4</v>
      </c>
      <c r="M1541" s="119">
        <v>4</v>
      </c>
      <c r="N1541" s="119">
        <v>32</v>
      </c>
      <c r="O1541" s="119" t="s">
        <v>46</v>
      </c>
      <c r="P1541" s="119" t="s">
        <v>46</v>
      </c>
      <c r="Q1541" s="133" t="s">
        <v>43</v>
      </c>
      <c r="R1541" s="134" t="s">
        <v>18</v>
      </c>
      <c r="S1541" s="134" t="s">
        <v>8851</v>
      </c>
      <c r="T1541" s="134" t="s">
        <v>63</v>
      </c>
      <c r="U1541" s="119">
        <v>11</v>
      </c>
      <c r="V1541" s="134">
        <v>11000</v>
      </c>
      <c r="W1541" s="103" t="s">
        <v>7364</v>
      </c>
      <c r="X1541" s="136" t="str">
        <f t="shared" si="76"/>
        <v>11000JRZAB</v>
      </c>
      <c r="Y1541" s="137" t="s">
        <v>7365</v>
      </c>
      <c r="Z1541" s="119" t="s">
        <v>346</v>
      </c>
      <c r="AA1541" s="119" t="s">
        <v>2044</v>
      </c>
      <c r="AB1541" s="161" t="s">
        <v>7366</v>
      </c>
      <c r="AC1541" s="119" t="s">
        <v>348</v>
      </c>
      <c r="AD1541" s="119" t="s">
        <v>42</v>
      </c>
      <c r="AE1541" s="119" t="s">
        <v>4569</v>
      </c>
      <c r="AF1541" s="119" t="s">
        <v>350</v>
      </c>
      <c r="AG1541" s="119" t="s">
        <v>351</v>
      </c>
      <c r="AH1541" s="142"/>
      <c r="AI1541" s="119" t="s">
        <v>3683</v>
      </c>
      <c r="AJ1541" s="133" t="s">
        <v>123</v>
      </c>
      <c r="AK1541" s="133" t="s">
        <v>124</v>
      </c>
      <c r="AL1541" s="133"/>
      <c r="AM1541" s="133"/>
      <c r="AN1541" s="133"/>
      <c r="AO1541" s="133"/>
      <c r="AP1541" s="133" t="s">
        <v>2442</v>
      </c>
      <c r="AQ1541" s="133"/>
      <c r="AR1541" s="137" t="s">
        <v>7363</v>
      </c>
      <c r="AS1541" s="137"/>
      <c r="AT1541" s="137"/>
      <c r="AU1541" s="133" t="s">
        <v>8190</v>
      </c>
      <c r="AV1541" s="133" t="s">
        <v>8287</v>
      </c>
      <c r="AW1541" s="133" t="s">
        <v>8287</v>
      </c>
      <c r="AX1541" s="133"/>
      <c r="AY1541" s="138"/>
      <c r="AZ1541" s="138"/>
      <c r="BA1541" s="138"/>
      <c r="BB1541" s="138"/>
      <c r="BC1541" s="143">
        <v>2026063379</v>
      </c>
      <c r="BD1541" s="143" t="s">
        <v>10317</v>
      </c>
      <c r="BE1541" s="138"/>
      <c r="BF1541" s="140"/>
      <c r="BG1541" s="140"/>
      <c r="BH1541" s="140"/>
      <c r="BI1541" s="140"/>
      <c r="BJ1541" s="140"/>
      <c r="BK1541" s="140"/>
      <c r="BL1541" s="140"/>
      <c r="BM1541" s="140"/>
      <c r="BN1541" s="140"/>
      <c r="BO1541" s="140"/>
      <c r="BP1541" s="140"/>
      <c r="BQ1541" s="140"/>
      <c r="BR1541" s="140"/>
      <c r="BS1541" s="140"/>
      <c r="BT1541" s="140"/>
      <c r="BU1541" s="140"/>
      <c r="BV1541" s="140"/>
      <c r="BW1541" s="140"/>
      <c r="BX1541" s="140"/>
      <c r="BY1541" s="140"/>
      <c r="BZ1541" s="140"/>
      <c r="CA1541" s="140"/>
      <c r="CB1541" s="140"/>
      <c r="CC1541" s="140"/>
      <c r="CD1541" s="140"/>
      <c r="CE1541" s="121"/>
      <c r="CF1541" s="121"/>
      <c r="CG1541" s="121"/>
      <c r="CH1541" s="121"/>
      <c r="CI1541" s="121"/>
      <c r="CJ1541" s="121"/>
      <c r="CK1541" s="121"/>
      <c r="CL1541" s="121"/>
      <c r="CM1541" s="121"/>
      <c r="CN1541" s="121"/>
    </row>
    <row r="1542" spans="1:92" s="170" customFormat="1" ht="12" customHeight="1">
      <c r="A1542" s="119">
        <v>2016</v>
      </c>
      <c r="B1542" s="142" t="s">
        <v>138</v>
      </c>
      <c r="C1542" s="119" t="s">
        <v>7955</v>
      </c>
      <c r="D1542" s="131"/>
      <c r="E1542" s="131" t="str">
        <f t="shared" si="74"/>
        <v/>
      </c>
      <c r="F1542" s="131" t="str">
        <f t="shared" si="75"/>
        <v/>
      </c>
      <c r="G1542" s="132"/>
      <c r="H1542" s="119" t="s">
        <v>8374</v>
      </c>
      <c r="I1542" s="119" t="s">
        <v>62</v>
      </c>
      <c r="J1542" s="119">
        <v>192</v>
      </c>
      <c r="K1542" s="119">
        <v>432</v>
      </c>
      <c r="L1542" s="119">
        <v>4</v>
      </c>
      <c r="M1542" s="119">
        <v>0</v>
      </c>
      <c r="N1542" s="119">
        <v>24</v>
      </c>
      <c r="O1542" s="119" t="s">
        <v>46</v>
      </c>
      <c r="P1542" s="119" t="s">
        <v>46</v>
      </c>
      <c r="Q1542" s="136" t="s">
        <v>43</v>
      </c>
      <c r="R1542" s="119" t="s">
        <v>18</v>
      </c>
      <c r="S1542" s="134" t="s">
        <v>8851</v>
      </c>
      <c r="T1542" s="119" t="s">
        <v>63</v>
      </c>
      <c r="U1542" s="142">
        <v>15</v>
      </c>
      <c r="V1542" s="142">
        <v>11010</v>
      </c>
      <c r="W1542" s="144" t="s">
        <v>7965</v>
      </c>
      <c r="X1542" s="136" t="str">
        <f t="shared" si="76"/>
        <v>11010AIALA</v>
      </c>
      <c r="Y1542" s="176" t="s">
        <v>7986</v>
      </c>
      <c r="Z1542" s="142" t="s">
        <v>7966</v>
      </c>
      <c r="AA1542" s="142" t="s">
        <v>7967</v>
      </c>
      <c r="AB1542" s="131" t="s">
        <v>8630</v>
      </c>
      <c r="AC1542" s="119"/>
      <c r="AD1542" s="177" t="s">
        <v>7982</v>
      </c>
      <c r="AE1542" s="119" t="s">
        <v>7983</v>
      </c>
      <c r="AF1542" s="119" t="s">
        <v>1018</v>
      </c>
      <c r="AG1542" s="119" t="s">
        <v>1019</v>
      </c>
      <c r="AH1542" s="119" t="s">
        <v>7981</v>
      </c>
      <c r="AI1542" s="138" t="s">
        <v>5607</v>
      </c>
      <c r="AJ1542" s="133" t="s">
        <v>58</v>
      </c>
      <c r="AK1542" s="133" t="s">
        <v>57</v>
      </c>
      <c r="AL1542" s="138"/>
      <c r="AM1542" s="138"/>
      <c r="AN1542" s="138"/>
      <c r="AO1542" s="138"/>
      <c r="AP1542" s="138" t="s">
        <v>8322</v>
      </c>
      <c r="AQ1542" s="138" t="s">
        <v>126</v>
      </c>
      <c r="AR1542" s="141" t="s">
        <v>8329</v>
      </c>
      <c r="AS1542" s="141"/>
      <c r="AT1542" s="159"/>
      <c r="AU1542" s="133" t="s">
        <v>8190</v>
      </c>
      <c r="AV1542" s="138"/>
      <c r="AW1542" s="138"/>
      <c r="AX1542" s="138"/>
      <c r="AY1542" s="138"/>
      <c r="AZ1542" s="138"/>
      <c r="BA1542" s="138"/>
      <c r="BB1542" s="138"/>
      <c r="BC1542" s="143">
        <v>1440084644</v>
      </c>
      <c r="BD1542" s="143" t="s">
        <v>10318</v>
      </c>
      <c r="BE1542" s="138"/>
      <c r="BF1542" s="140"/>
      <c r="BG1542" s="140"/>
      <c r="BH1542" s="140"/>
      <c r="BI1542" s="140"/>
      <c r="BJ1542" s="140"/>
      <c r="BK1542" s="140"/>
      <c r="BL1542" s="140"/>
      <c r="BM1542" s="140"/>
      <c r="BN1542" s="140"/>
      <c r="BO1542" s="140"/>
      <c r="BP1542" s="140"/>
      <c r="BQ1542" s="140"/>
      <c r="BR1542" s="140"/>
      <c r="BS1542" s="140"/>
      <c r="BT1542" s="140"/>
      <c r="BU1542" s="140"/>
      <c r="BV1542" s="140"/>
      <c r="BW1542" s="140"/>
      <c r="BX1542" s="140"/>
      <c r="BY1542" s="140"/>
      <c r="BZ1542" s="140"/>
      <c r="CE1542" s="121"/>
      <c r="CF1542" s="121"/>
      <c r="CG1542" s="121"/>
      <c r="CH1542" s="121"/>
      <c r="CI1542" s="121"/>
      <c r="CJ1542" s="121"/>
      <c r="CK1542" s="121"/>
      <c r="CL1542" s="121"/>
      <c r="CM1542" s="121"/>
      <c r="CN1542" s="121"/>
    </row>
    <row r="1543" spans="1:92" s="170" customFormat="1" ht="12" customHeight="1">
      <c r="A1543" s="119">
        <v>2016</v>
      </c>
      <c r="B1543" s="142" t="s">
        <v>138</v>
      </c>
      <c r="C1543" s="119" t="s">
        <v>7955</v>
      </c>
      <c r="D1543" s="131"/>
      <c r="E1543" s="131" t="str">
        <f t="shared" si="74"/>
        <v/>
      </c>
      <c r="F1543" s="131" t="str">
        <f t="shared" si="75"/>
        <v/>
      </c>
      <c r="G1543" s="132"/>
      <c r="H1543" s="119" t="s">
        <v>8374</v>
      </c>
      <c r="I1543" s="119" t="s">
        <v>62</v>
      </c>
      <c r="J1543" s="119">
        <v>192</v>
      </c>
      <c r="K1543" s="119">
        <v>432</v>
      </c>
      <c r="L1543" s="119">
        <v>4</v>
      </c>
      <c r="M1543" s="119">
        <v>0</v>
      </c>
      <c r="N1543" s="119">
        <v>24</v>
      </c>
      <c r="O1543" s="119" t="s">
        <v>46</v>
      </c>
      <c r="P1543" s="119" t="s">
        <v>46</v>
      </c>
      <c r="Q1543" s="136" t="s">
        <v>43</v>
      </c>
      <c r="R1543" s="119" t="s">
        <v>18</v>
      </c>
      <c r="S1543" s="134" t="s">
        <v>8851</v>
      </c>
      <c r="T1543" s="119" t="s">
        <v>63</v>
      </c>
      <c r="U1543" s="142">
        <v>11</v>
      </c>
      <c r="V1543" s="142">
        <v>11136</v>
      </c>
      <c r="W1543" s="144" t="s">
        <v>4755</v>
      </c>
      <c r="X1543" s="136" t="str">
        <f t="shared" si="76"/>
        <v>11136MSBRN</v>
      </c>
      <c r="Y1543" s="176" t="s">
        <v>7987</v>
      </c>
      <c r="Z1543" s="119" t="s">
        <v>1002</v>
      </c>
      <c r="AA1543" s="142" t="s">
        <v>85</v>
      </c>
      <c r="AB1543" s="131" t="s">
        <v>8323</v>
      </c>
      <c r="AC1543" s="119" t="s">
        <v>348</v>
      </c>
      <c r="AD1543" s="119" t="s">
        <v>42</v>
      </c>
      <c r="AE1543" s="119" t="s">
        <v>7968</v>
      </c>
      <c r="AF1543" s="119" t="s">
        <v>7958</v>
      </c>
      <c r="AG1543" s="119" t="s">
        <v>7959</v>
      </c>
      <c r="AH1543" s="119" t="s">
        <v>7969</v>
      </c>
      <c r="AI1543" s="138" t="s">
        <v>3683</v>
      </c>
      <c r="AJ1543" s="133" t="s">
        <v>124</v>
      </c>
      <c r="AK1543" s="133" t="s">
        <v>123</v>
      </c>
      <c r="AL1543" s="138"/>
      <c r="AM1543" s="138"/>
      <c r="AN1543" s="138"/>
      <c r="AO1543" s="138"/>
      <c r="AP1543" s="133" t="s">
        <v>70</v>
      </c>
      <c r="AQ1543" s="133" t="s">
        <v>126</v>
      </c>
      <c r="AR1543" s="141" t="s">
        <v>8329</v>
      </c>
      <c r="AS1543" s="141"/>
      <c r="AT1543" s="159"/>
      <c r="AU1543" s="133" t="s">
        <v>8190</v>
      </c>
      <c r="AV1543" s="138"/>
      <c r="AW1543" s="138"/>
      <c r="AX1543" s="138"/>
      <c r="AY1543" s="138"/>
      <c r="AZ1543" s="138"/>
      <c r="BA1543" s="138"/>
      <c r="BB1543" s="138"/>
      <c r="BC1543" s="143">
        <v>1440084644</v>
      </c>
      <c r="BD1543" s="143" t="s">
        <v>10319</v>
      </c>
      <c r="BE1543" s="138"/>
      <c r="BF1543" s="140"/>
      <c r="BG1543" s="140"/>
      <c r="BH1543" s="140"/>
      <c r="BI1543" s="140"/>
      <c r="BJ1543" s="140"/>
      <c r="BK1543" s="140"/>
      <c r="BL1543" s="140"/>
      <c r="BM1543" s="140"/>
      <c r="BN1543" s="140"/>
      <c r="BO1543" s="140"/>
      <c r="BP1543" s="140"/>
      <c r="BQ1543" s="140"/>
      <c r="BR1543" s="140"/>
      <c r="BS1543" s="140"/>
      <c r="BT1543" s="140"/>
      <c r="BU1543" s="140"/>
      <c r="BV1543" s="140"/>
      <c r="BW1543" s="140"/>
      <c r="BX1543" s="140"/>
      <c r="BY1543" s="140"/>
      <c r="BZ1543" s="140"/>
      <c r="CE1543" s="121"/>
      <c r="CF1543" s="121"/>
      <c r="CG1543" s="121"/>
      <c r="CH1543" s="121"/>
      <c r="CI1543" s="121"/>
      <c r="CJ1543" s="121"/>
      <c r="CK1543" s="121"/>
      <c r="CL1543" s="121"/>
      <c r="CM1543" s="121"/>
      <c r="CN1543" s="121"/>
    </row>
    <row r="1544" spans="1:92" s="170" customFormat="1" ht="12" customHeight="1">
      <c r="A1544" s="119">
        <v>2016</v>
      </c>
      <c r="B1544" s="142" t="s">
        <v>138</v>
      </c>
      <c r="C1544" s="119" t="s">
        <v>7955</v>
      </c>
      <c r="D1544" s="131"/>
      <c r="E1544" s="131" t="str">
        <f t="shared" si="74"/>
        <v/>
      </c>
      <c r="F1544" s="131" t="str">
        <f t="shared" si="75"/>
        <v/>
      </c>
      <c r="G1544" s="132"/>
      <c r="H1544" s="119" t="s">
        <v>8374</v>
      </c>
      <c r="I1544" s="119" t="s">
        <v>62</v>
      </c>
      <c r="J1544" s="119">
        <v>192</v>
      </c>
      <c r="K1544" s="119">
        <v>432</v>
      </c>
      <c r="L1544" s="119">
        <v>4</v>
      </c>
      <c r="M1544" s="119">
        <v>0</v>
      </c>
      <c r="N1544" s="119">
        <v>24</v>
      </c>
      <c r="O1544" s="119" t="s">
        <v>46</v>
      </c>
      <c r="P1544" s="119" t="s">
        <v>46</v>
      </c>
      <c r="Q1544" s="136" t="s">
        <v>43</v>
      </c>
      <c r="R1544" s="119" t="s">
        <v>18</v>
      </c>
      <c r="S1544" s="134" t="s">
        <v>8851</v>
      </c>
      <c r="T1544" s="119" t="s">
        <v>63</v>
      </c>
      <c r="U1544" s="142">
        <v>11</v>
      </c>
      <c r="V1544" s="142">
        <v>11136</v>
      </c>
      <c r="W1544" s="144" t="s">
        <v>7970</v>
      </c>
      <c r="X1544" s="136" t="str">
        <f t="shared" si="76"/>
        <v>11136MSBSE</v>
      </c>
      <c r="Y1544" s="176" t="s">
        <v>7988</v>
      </c>
      <c r="Z1544" s="119" t="s">
        <v>1002</v>
      </c>
      <c r="AA1544" s="142" t="s">
        <v>85</v>
      </c>
      <c r="AB1544" s="131" t="s">
        <v>8324</v>
      </c>
      <c r="AC1544" s="119" t="s">
        <v>348</v>
      </c>
      <c r="AD1544" s="119" t="s">
        <v>42</v>
      </c>
      <c r="AE1544" s="119" t="s">
        <v>7968</v>
      </c>
      <c r="AF1544" s="119" t="s">
        <v>7958</v>
      </c>
      <c r="AG1544" s="119" t="s">
        <v>7959</v>
      </c>
      <c r="AH1544" s="119" t="s">
        <v>7971</v>
      </c>
      <c r="AI1544" s="138" t="s">
        <v>3683</v>
      </c>
      <c r="AJ1544" s="133" t="s">
        <v>124</v>
      </c>
      <c r="AK1544" s="133" t="s">
        <v>123</v>
      </c>
      <c r="AL1544" s="138"/>
      <c r="AM1544" s="138"/>
      <c r="AN1544" s="138"/>
      <c r="AO1544" s="138"/>
      <c r="AP1544" s="138" t="s">
        <v>8325</v>
      </c>
      <c r="AQ1544" s="138" t="s">
        <v>126</v>
      </c>
      <c r="AR1544" s="141" t="s">
        <v>8329</v>
      </c>
      <c r="AS1544" s="141"/>
      <c r="AT1544" s="159"/>
      <c r="AU1544" s="133" t="s">
        <v>8190</v>
      </c>
      <c r="AV1544" s="138"/>
      <c r="AW1544" s="138"/>
      <c r="AX1544" s="138"/>
      <c r="AY1544" s="138"/>
      <c r="AZ1544" s="138"/>
      <c r="BA1544" s="138"/>
      <c r="BB1544" s="138"/>
      <c r="BC1544" s="143">
        <v>1440084644</v>
      </c>
      <c r="BD1544" s="143" t="s">
        <v>10320</v>
      </c>
      <c r="BE1544" s="138"/>
      <c r="BF1544" s="140"/>
      <c r="BG1544" s="140"/>
      <c r="BH1544" s="140"/>
      <c r="BI1544" s="140"/>
      <c r="BJ1544" s="140"/>
      <c r="BK1544" s="140"/>
      <c r="BL1544" s="140"/>
      <c r="BM1544" s="140"/>
      <c r="BN1544" s="140"/>
      <c r="BO1544" s="140"/>
      <c r="BP1544" s="140"/>
      <c r="BQ1544" s="140"/>
      <c r="BR1544" s="140"/>
      <c r="BS1544" s="140"/>
      <c r="BT1544" s="140"/>
      <c r="BU1544" s="140"/>
      <c r="BV1544" s="140"/>
      <c r="BW1544" s="140"/>
      <c r="BX1544" s="140"/>
      <c r="BY1544" s="140"/>
      <c r="BZ1544" s="140"/>
      <c r="CE1544" s="121"/>
      <c r="CF1544" s="121"/>
      <c r="CG1544" s="121"/>
      <c r="CH1544" s="121"/>
      <c r="CI1544" s="121"/>
      <c r="CJ1544" s="121"/>
      <c r="CK1544" s="121"/>
      <c r="CL1544" s="121"/>
      <c r="CM1544" s="121"/>
      <c r="CN1544" s="121"/>
    </row>
    <row r="1545" spans="1:92" s="170" customFormat="1" ht="12" customHeight="1">
      <c r="A1545" s="119">
        <v>2016</v>
      </c>
      <c r="B1545" s="142" t="s">
        <v>138</v>
      </c>
      <c r="C1545" s="119" t="s">
        <v>7955</v>
      </c>
      <c r="D1545" s="131"/>
      <c r="E1545" s="131" t="str">
        <f t="shared" si="74"/>
        <v/>
      </c>
      <c r="F1545" s="131" t="str">
        <f t="shared" si="75"/>
        <v/>
      </c>
      <c r="G1545" s="132"/>
      <c r="H1545" s="119" t="s">
        <v>8374</v>
      </c>
      <c r="I1545" s="119" t="s">
        <v>45</v>
      </c>
      <c r="J1545" s="119">
        <v>192</v>
      </c>
      <c r="K1545" s="119">
        <v>432</v>
      </c>
      <c r="L1545" s="119">
        <v>4</v>
      </c>
      <c r="M1545" s="119">
        <v>0</v>
      </c>
      <c r="N1545" s="119">
        <v>24</v>
      </c>
      <c r="O1545" s="119" t="s">
        <v>46</v>
      </c>
      <c r="P1545" s="119" t="s">
        <v>46</v>
      </c>
      <c r="Q1545" s="136" t="s">
        <v>43</v>
      </c>
      <c r="R1545" s="119" t="s">
        <v>18</v>
      </c>
      <c r="S1545" s="134" t="s">
        <v>8851</v>
      </c>
      <c r="T1545" s="119" t="s">
        <v>47</v>
      </c>
      <c r="U1545" s="142">
        <v>11</v>
      </c>
      <c r="V1545" s="142">
        <v>11000</v>
      </c>
      <c r="W1545" s="144" t="s">
        <v>7979</v>
      </c>
      <c r="X1545" s="136" t="str">
        <f t="shared" si="76"/>
        <v>11000JMBUT</v>
      </c>
      <c r="Y1545" s="176" t="s">
        <v>7980</v>
      </c>
      <c r="Z1545" s="142" t="s">
        <v>346</v>
      </c>
      <c r="AA1545" s="142" t="s">
        <v>416</v>
      </c>
      <c r="AB1545" s="131" t="s">
        <v>8320</v>
      </c>
      <c r="AC1545" s="119" t="s">
        <v>87</v>
      </c>
      <c r="AD1545" s="119" t="s">
        <v>42</v>
      </c>
      <c r="AE1545" s="119" t="s">
        <v>4534</v>
      </c>
      <c r="AF1545" s="119" t="s">
        <v>4535</v>
      </c>
      <c r="AG1545" s="119" t="s">
        <v>4536</v>
      </c>
      <c r="AH1545" s="119"/>
      <c r="AI1545" s="119" t="s">
        <v>4537</v>
      </c>
      <c r="AJ1545" s="133" t="s">
        <v>123</v>
      </c>
      <c r="AK1545" s="133" t="s">
        <v>124</v>
      </c>
      <c r="AL1545" s="138"/>
      <c r="AM1545" s="138"/>
      <c r="AN1545" s="138"/>
      <c r="AO1545" s="138"/>
      <c r="AP1545" s="119" t="s">
        <v>8321</v>
      </c>
      <c r="AQ1545" s="133" t="s">
        <v>71</v>
      </c>
      <c r="AR1545" s="141" t="s">
        <v>8329</v>
      </c>
      <c r="AS1545" s="159"/>
      <c r="AT1545" s="159"/>
      <c r="AU1545" s="133" t="s">
        <v>8190</v>
      </c>
      <c r="AV1545" s="138"/>
      <c r="AW1545" s="138"/>
      <c r="AX1545" s="138"/>
      <c r="AY1545" s="138"/>
      <c r="AZ1545" s="138"/>
      <c r="BA1545" s="138"/>
      <c r="BB1545" s="138"/>
      <c r="BC1545" s="143">
        <v>1440084644</v>
      </c>
      <c r="BD1545" s="143" t="s">
        <v>10321</v>
      </c>
      <c r="BE1545" s="138"/>
      <c r="BF1545" s="140"/>
      <c r="BG1545" s="140"/>
      <c r="BH1545" s="140"/>
      <c r="BI1545" s="140"/>
      <c r="BJ1545" s="140"/>
      <c r="BK1545" s="140"/>
      <c r="BL1545" s="140"/>
      <c r="BM1545" s="140"/>
      <c r="BN1545" s="140"/>
      <c r="BO1545" s="140"/>
      <c r="BP1545" s="140"/>
      <c r="BQ1545" s="140"/>
      <c r="BR1545" s="140"/>
      <c r="BS1545" s="140"/>
      <c r="BT1545" s="140"/>
      <c r="BU1545" s="140"/>
      <c r="BV1545" s="140"/>
      <c r="BW1545" s="140"/>
      <c r="BX1545" s="140"/>
      <c r="BY1545" s="140"/>
      <c r="BZ1545" s="140"/>
      <c r="CE1545" s="121"/>
      <c r="CF1545" s="121"/>
      <c r="CG1545" s="121"/>
      <c r="CH1545" s="121"/>
      <c r="CI1545" s="121"/>
      <c r="CJ1545" s="121"/>
      <c r="CK1545" s="121"/>
      <c r="CL1545" s="121"/>
      <c r="CM1545" s="121"/>
      <c r="CN1545" s="121"/>
    </row>
    <row r="1546" spans="1:92" s="170" customFormat="1" ht="12" customHeight="1">
      <c r="A1546" s="119">
        <v>2016</v>
      </c>
      <c r="B1546" s="142" t="s">
        <v>138</v>
      </c>
      <c r="C1546" s="119" t="s">
        <v>7955</v>
      </c>
      <c r="D1546" s="131"/>
      <c r="E1546" s="131" t="str">
        <f t="shared" si="74"/>
        <v/>
      </c>
      <c r="F1546" s="131" t="str">
        <f t="shared" si="75"/>
        <v/>
      </c>
      <c r="G1546" s="132"/>
      <c r="H1546" s="119" t="s">
        <v>8374</v>
      </c>
      <c r="I1546" s="119" t="s">
        <v>62</v>
      </c>
      <c r="J1546" s="119">
        <v>192</v>
      </c>
      <c r="K1546" s="119">
        <v>432</v>
      </c>
      <c r="L1546" s="119">
        <v>4</v>
      </c>
      <c r="M1546" s="119">
        <v>0</v>
      </c>
      <c r="N1546" s="119">
        <v>24</v>
      </c>
      <c r="O1546" s="119" t="s">
        <v>46</v>
      </c>
      <c r="P1546" s="119" t="s">
        <v>46</v>
      </c>
      <c r="Q1546" s="136" t="s">
        <v>43</v>
      </c>
      <c r="R1546" s="119" t="s">
        <v>18</v>
      </c>
      <c r="S1546" s="134" t="s">
        <v>8851</v>
      </c>
      <c r="T1546" s="119" t="s">
        <v>63</v>
      </c>
      <c r="U1546" s="142">
        <v>11</v>
      </c>
      <c r="V1546" s="142">
        <v>11000</v>
      </c>
      <c r="W1546" s="144" t="s">
        <v>7956</v>
      </c>
      <c r="X1546" s="136" t="str">
        <f t="shared" si="76"/>
        <v>11000MGMWE</v>
      </c>
      <c r="Y1546" s="176" t="s">
        <v>7984</v>
      </c>
      <c r="Z1546" s="142" t="s">
        <v>346</v>
      </c>
      <c r="AA1546" s="142" t="s">
        <v>3283</v>
      </c>
      <c r="AB1546" s="131" t="s">
        <v>8317</v>
      </c>
      <c r="AC1546" s="119" t="s">
        <v>348</v>
      </c>
      <c r="AD1546" s="178" t="s">
        <v>8145</v>
      </c>
      <c r="AE1546" s="119" t="s">
        <v>7957</v>
      </c>
      <c r="AF1546" s="119" t="s">
        <v>7958</v>
      </c>
      <c r="AG1546" s="119" t="s">
        <v>7959</v>
      </c>
      <c r="AH1546" s="119"/>
      <c r="AI1546" s="138" t="s">
        <v>3683</v>
      </c>
      <c r="AJ1546" s="133" t="s">
        <v>123</v>
      </c>
      <c r="AK1546" s="133" t="s">
        <v>124</v>
      </c>
      <c r="AL1546" s="138"/>
      <c r="AM1546" s="138"/>
      <c r="AN1546" s="138"/>
      <c r="AO1546" s="138"/>
      <c r="AP1546" s="133" t="s">
        <v>2442</v>
      </c>
      <c r="AQ1546" s="133" t="s">
        <v>7224</v>
      </c>
      <c r="AR1546" s="141" t="s">
        <v>8329</v>
      </c>
      <c r="AS1546" s="141"/>
      <c r="AT1546" s="159"/>
      <c r="AU1546" s="133" t="s">
        <v>8190</v>
      </c>
      <c r="AV1546" s="138"/>
      <c r="AW1546" s="138"/>
      <c r="AX1546" s="138"/>
      <c r="AY1546" s="138"/>
      <c r="AZ1546" s="138"/>
      <c r="BA1546" s="138"/>
      <c r="BB1546" s="138"/>
      <c r="BC1546" s="143">
        <v>1440084644</v>
      </c>
      <c r="BD1546" s="143" t="s">
        <v>10322</v>
      </c>
      <c r="BE1546" s="138"/>
      <c r="BF1546" s="140"/>
      <c r="BG1546" s="140"/>
      <c r="BH1546" s="140"/>
      <c r="BI1546" s="140"/>
      <c r="BJ1546" s="140"/>
      <c r="BK1546" s="140"/>
      <c r="BL1546" s="140"/>
      <c r="BM1546" s="140"/>
      <c r="BN1546" s="140"/>
      <c r="BO1546" s="140"/>
      <c r="BP1546" s="140"/>
      <c r="BQ1546" s="140"/>
      <c r="BR1546" s="140"/>
      <c r="BS1546" s="140"/>
      <c r="BT1546" s="140"/>
      <c r="BU1546" s="140"/>
      <c r="BV1546" s="140"/>
      <c r="BW1546" s="140"/>
      <c r="BX1546" s="140"/>
      <c r="BY1546" s="140"/>
      <c r="BZ1546" s="140"/>
      <c r="CE1546" s="121"/>
      <c r="CF1546" s="121"/>
      <c r="CG1546" s="121"/>
      <c r="CH1546" s="121"/>
      <c r="CI1546" s="121"/>
      <c r="CJ1546" s="121"/>
      <c r="CK1546" s="121"/>
      <c r="CL1546" s="121"/>
      <c r="CM1546" s="121"/>
      <c r="CN1546" s="121"/>
    </row>
    <row r="1547" spans="1:92" s="170" customFormat="1" ht="12" customHeight="1">
      <c r="A1547" s="119">
        <v>2016</v>
      </c>
      <c r="B1547" s="142" t="s">
        <v>138</v>
      </c>
      <c r="C1547" s="119" t="s">
        <v>7955</v>
      </c>
      <c r="D1547" s="131"/>
      <c r="E1547" s="131" t="str">
        <f t="shared" si="74"/>
        <v/>
      </c>
      <c r="F1547" s="131" t="str">
        <f t="shared" si="75"/>
        <v/>
      </c>
      <c r="G1547" s="132"/>
      <c r="H1547" s="119" t="s">
        <v>8374</v>
      </c>
      <c r="I1547" s="119" t="s">
        <v>62</v>
      </c>
      <c r="J1547" s="119">
        <v>192</v>
      </c>
      <c r="K1547" s="119">
        <v>432</v>
      </c>
      <c r="L1547" s="119">
        <v>4</v>
      </c>
      <c r="M1547" s="119">
        <v>0</v>
      </c>
      <c r="N1547" s="119">
        <v>24</v>
      </c>
      <c r="O1547" s="119" t="s">
        <v>46</v>
      </c>
      <c r="P1547" s="119" t="s">
        <v>46</v>
      </c>
      <c r="Q1547" s="136" t="s">
        <v>43</v>
      </c>
      <c r="R1547" s="119" t="s">
        <v>18</v>
      </c>
      <c r="S1547" s="134" t="s">
        <v>8851</v>
      </c>
      <c r="T1547" s="119" t="s">
        <v>63</v>
      </c>
      <c r="U1547" s="142">
        <v>11</v>
      </c>
      <c r="V1547" s="142">
        <v>11000</v>
      </c>
      <c r="W1547" s="144" t="s">
        <v>7960</v>
      </c>
      <c r="X1547" s="136" t="str">
        <f t="shared" si="76"/>
        <v>11000MMNRK</v>
      </c>
      <c r="Y1547" s="176" t="s">
        <v>7985</v>
      </c>
      <c r="Z1547" s="142" t="s">
        <v>346</v>
      </c>
      <c r="AA1547" s="142" t="s">
        <v>4008</v>
      </c>
      <c r="AB1547" s="131" t="s">
        <v>8318</v>
      </c>
      <c r="AC1547" s="119" t="s">
        <v>87</v>
      </c>
      <c r="AD1547" s="119" t="s">
        <v>42</v>
      </c>
      <c r="AE1547" s="119" t="s">
        <v>7961</v>
      </c>
      <c r="AF1547" s="119" t="s">
        <v>7962</v>
      </c>
      <c r="AG1547" s="119" t="s">
        <v>7963</v>
      </c>
      <c r="AH1547" s="119" t="s">
        <v>7964</v>
      </c>
      <c r="AI1547" s="119" t="s">
        <v>3993</v>
      </c>
      <c r="AJ1547" s="133" t="s">
        <v>123</v>
      </c>
      <c r="AK1547" s="133" t="s">
        <v>124</v>
      </c>
      <c r="AL1547" s="138"/>
      <c r="AM1547" s="138"/>
      <c r="AN1547" s="138"/>
      <c r="AO1547" s="138"/>
      <c r="AP1547" s="138" t="s">
        <v>8319</v>
      </c>
      <c r="AQ1547" s="138" t="s">
        <v>71</v>
      </c>
      <c r="AR1547" s="141" t="s">
        <v>8329</v>
      </c>
      <c r="AS1547" s="141"/>
      <c r="AT1547" s="159"/>
      <c r="AU1547" s="133" t="s">
        <v>8190</v>
      </c>
      <c r="AV1547" s="138"/>
      <c r="AW1547" s="138"/>
      <c r="AX1547" s="138"/>
      <c r="AY1547" s="138"/>
      <c r="AZ1547" s="138"/>
      <c r="BA1547" s="138"/>
      <c r="BB1547" s="138"/>
      <c r="BC1547" s="143">
        <v>1440084644</v>
      </c>
      <c r="BD1547" s="143" t="s">
        <v>10323</v>
      </c>
      <c r="BE1547" s="138"/>
      <c r="BF1547" s="140"/>
      <c r="BG1547" s="140"/>
      <c r="BH1547" s="140"/>
      <c r="BI1547" s="140"/>
      <c r="BJ1547" s="140"/>
      <c r="BK1547" s="140"/>
      <c r="BL1547" s="140"/>
      <c r="BM1547" s="140"/>
      <c r="BN1547" s="140"/>
      <c r="BO1547" s="140"/>
      <c r="BP1547" s="140"/>
      <c r="BQ1547" s="140"/>
      <c r="BR1547" s="140"/>
      <c r="BS1547" s="140"/>
      <c r="BT1547" s="140"/>
      <c r="BU1547" s="140"/>
      <c r="BV1547" s="140"/>
      <c r="BW1547" s="140"/>
      <c r="BX1547" s="140"/>
      <c r="BY1547" s="140"/>
      <c r="BZ1547" s="140"/>
      <c r="CE1547" s="121"/>
      <c r="CF1547" s="121"/>
      <c r="CG1547" s="121"/>
      <c r="CH1547" s="121"/>
      <c r="CI1547" s="121"/>
      <c r="CJ1547" s="121"/>
      <c r="CK1547" s="121"/>
      <c r="CL1547" s="121"/>
      <c r="CM1547" s="121"/>
      <c r="CN1547" s="121"/>
    </row>
    <row r="1548" spans="1:92" s="170" customFormat="1" ht="12" customHeight="1">
      <c r="A1548" s="119">
        <v>2016</v>
      </c>
      <c r="B1548" s="142" t="s">
        <v>138</v>
      </c>
      <c r="C1548" s="119" t="s">
        <v>7955</v>
      </c>
      <c r="D1548" s="131"/>
      <c r="E1548" s="131" t="str">
        <f t="shared" si="74"/>
        <v/>
      </c>
      <c r="F1548" s="131" t="str">
        <f t="shared" si="75"/>
        <v/>
      </c>
      <c r="G1548" s="132"/>
      <c r="H1548" s="119" t="s">
        <v>8374</v>
      </c>
      <c r="I1548" s="119" t="s">
        <v>45</v>
      </c>
      <c r="J1548" s="119">
        <v>192</v>
      </c>
      <c r="K1548" s="119">
        <v>432</v>
      </c>
      <c r="L1548" s="119">
        <v>4</v>
      </c>
      <c r="M1548" s="119">
        <v>0</v>
      </c>
      <c r="N1548" s="119">
        <v>24</v>
      </c>
      <c r="O1548" s="119" t="s">
        <v>46</v>
      </c>
      <c r="P1548" s="119" t="s">
        <v>46</v>
      </c>
      <c r="Q1548" s="136" t="s">
        <v>43</v>
      </c>
      <c r="R1548" s="119" t="s">
        <v>18</v>
      </c>
      <c r="S1548" s="134" t="s">
        <v>8851</v>
      </c>
      <c r="T1548" s="119" t="s">
        <v>47</v>
      </c>
      <c r="U1548" s="142">
        <v>11</v>
      </c>
      <c r="V1548" s="142">
        <v>11176</v>
      </c>
      <c r="W1548" s="144" t="s">
        <v>7972</v>
      </c>
      <c r="X1548" s="136" t="str">
        <f t="shared" si="76"/>
        <v>11176CIUEY</v>
      </c>
      <c r="Y1548" s="176" t="s">
        <v>7989</v>
      </c>
      <c r="Z1548" s="119" t="s">
        <v>497</v>
      </c>
      <c r="AA1548" s="142" t="s">
        <v>498</v>
      </c>
      <c r="AB1548" s="131" t="s">
        <v>8326</v>
      </c>
      <c r="AC1548" s="119" t="s">
        <v>87</v>
      </c>
      <c r="AD1548" s="119" t="s">
        <v>42</v>
      </c>
      <c r="AE1548" s="119" t="s">
        <v>7973</v>
      </c>
      <c r="AF1548" s="119" t="s">
        <v>7120</v>
      </c>
      <c r="AG1548" s="119" t="s">
        <v>1170</v>
      </c>
      <c r="AH1548" s="119" t="s">
        <v>7974</v>
      </c>
      <c r="AI1548" s="138" t="s">
        <v>3763</v>
      </c>
      <c r="AJ1548" s="133" t="s">
        <v>124</v>
      </c>
      <c r="AK1548" s="133" t="s">
        <v>123</v>
      </c>
      <c r="AL1548" s="138"/>
      <c r="AM1548" s="138"/>
      <c r="AN1548" s="138"/>
      <c r="AO1548" s="138"/>
      <c r="AP1548" s="138" t="s">
        <v>8327</v>
      </c>
      <c r="AQ1548" s="133" t="s">
        <v>71</v>
      </c>
      <c r="AR1548" s="141" t="s">
        <v>8329</v>
      </c>
      <c r="AS1548" s="141"/>
      <c r="AT1548" s="159"/>
      <c r="AU1548" s="133" t="s">
        <v>8190</v>
      </c>
      <c r="AV1548" s="138"/>
      <c r="AW1548" s="138"/>
      <c r="AX1548" s="138"/>
      <c r="AY1548" s="138"/>
      <c r="AZ1548" s="138"/>
      <c r="BA1548" s="138"/>
      <c r="BB1548" s="138"/>
      <c r="BC1548" s="143">
        <v>1440084644</v>
      </c>
      <c r="BD1548" s="143" t="s">
        <v>10324</v>
      </c>
      <c r="BE1548" s="138"/>
      <c r="BF1548" s="140"/>
      <c r="BG1548" s="140"/>
      <c r="BH1548" s="140"/>
      <c r="BI1548" s="140"/>
      <c r="BJ1548" s="140"/>
      <c r="BK1548" s="140"/>
      <c r="BL1548" s="140"/>
      <c r="BM1548" s="140"/>
      <c r="BN1548" s="140"/>
      <c r="BO1548" s="140"/>
      <c r="BP1548" s="140"/>
      <c r="BQ1548" s="140"/>
      <c r="BR1548" s="140"/>
      <c r="BS1548" s="140"/>
      <c r="BT1548" s="140"/>
      <c r="BU1548" s="140"/>
      <c r="BV1548" s="140"/>
      <c r="BW1548" s="140"/>
      <c r="BX1548" s="140"/>
      <c r="BY1548" s="140"/>
      <c r="BZ1548" s="140"/>
      <c r="CA1548" s="140"/>
      <c r="CB1548" s="140"/>
      <c r="CC1548" s="140"/>
      <c r="CD1548" s="140"/>
      <c r="CE1548" s="121"/>
      <c r="CF1548" s="121"/>
      <c r="CG1548" s="121"/>
      <c r="CH1548" s="121"/>
      <c r="CI1548" s="121"/>
      <c r="CJ1548" s="121"/>
      <c r="CK1548" s="121"/>
      <c r="CL1548" s="121"/>
      <c r="CM1548" s="121"/>
      <c r="CN1548" s="121"/>
    </row>
    <row r="1549" spans="1:92" s="170" customFormat="1" ht="12" customHeight="1">
      <c r="A1549" s="119">
        <v>2016</v>
      </c>
      <c r="B1549" s="142" t="s">
        <v>138</v>
      </c>
      <c r="C1549" s="119" t="s">
        <v>7955</v>
      </c>
      <c r="D1549" s="131"/>
      <c r="E1549" s="131" t="str">
        <f t="shared" si="74"/>
        <v/>
      </c>
      <c r="F1549" s="131" t="str">
        <f t="shared" si="75"/>
        <v/>
      </c>
      <c r="G1549" s="132"/>
      <c r="H1549" s="119" t="s">
        <v>8374</v>
      </c>
      <c r="I1549" s="119" t="s">
        <v>45</v>
      </c>
      <c r="J1549" s="119">
        <v>192</v>
      </c>
      <c r="K1549" s="119">
        <v>432</v>
      </c>
      <c r="L1549" s="119">
        <v>4</v>
      </c>
      <c r="M1549" s="119">
        <v>0</v>
      </c>
      <c r="N1549" s="119">
        <v>24</v>
      </c>
      <c r="O1549" s="119" t="s">
        <v>46</v>
      </c>
      <c r="P1549" s="119" t="s">
        <v>46</v>
      </c>
      <c r="Q1549" s="136" t="s">
        <v>43</v>
      </c>
      <c r="R1549" s="119" t="s">
        <v>18</v>
      </c>
      <c r="S1549" s="134" t="s">
        <v>8851</v>
      </c>
      <c r="T1549" s="119" t="s">
        <v>47</v>
      </c>
      <c r="U1549" s="142">
        <v>15</v>
      </c>
      <c r="V1549" s="142">
        <v>11266</v>
      </c>
      <c r="W1549" s="144" t="s">
        <v>6263</v>
      </c>
      <c r="X1549" s="136" t="str">
        <f t="shared" si="76"/>
        <v>11266VIZAC</v>
      </c>
      <c r="Y1549" s="176" t="s">
        <v>7990</v>
      </c>
      <c r="Z1549" s="119" t="s">
        <v>1139</v>
      </c>
      <c r="AA1549" s="142" t="s">
        <v>556</v>
      </c>
      <c r="AB1549" s="131" t="s">
        <v>8328</v>
      </c>
      <c r="AC1549" s="119" t="s">
        <v>87</v>
      </c>
      <c r="AD1549" s="119" t="s">
        <v>1142</v>
      </c>
      <c r="AE1549" s="119" t="s">
        <v>7975</v>
      </c>
      <c r="AF1549" s="119" t="s">
        <v>7976</v>
      </c>
      <c r="AG1549" s="119" t="s">
        <v>7977</v>
      </c>
      <c r="AH1549" s="119" t="s">
        <v>7978</v>
      </c>
      <c r="AI1549" s="138" t="s">
        <v>4273</v>
      </c>
      <c r="AJ1549" s="133" t="s">
        <v>58</v>
      </c>
      <c r="AK1549" s="133" t="s">
        <v>57</v>
      </c>
      <c r="AL1549" s="138"/>
      <c r="AM1549" s="138"/>
      <c r="AN1549" s="138"/>
      <c r="AO1549" s="138"/>
      <c r="AP1549" s="133" t="s">
        <v>183</v>
      </c>
      <c r="AQ1549" s="133" t="s">
        <v>71</v>
      </c>
      <c r="AR1549" s="141" t="s">
        <v>8329</v>
      </c>
      <c r="AS1549" s="141"/>
      <c r="AT1549" s="159"/>
      <c r="AU1549" s="133" t="s">
        <v>8190</v>
      </c>
      <c r="AV1549" s="138"/>
      <c r="AW1549" s="138"/>
      <c r="AX1549" s="138"/>
      <c r="AY1549" s="138"/>
      <c r="AZ1549" s="138"/>
      <c r="BA1549" s="138"/>
      <c r="BB1549" s="138"/>
      <c r="BC1549" s="143">
        <v>1440084644</v>
      </c>
      <c r="BD1549" s="143" t="s">
        <v>10325</v>
      </c>
      <c r="BE1549" s="138"/>
      <c r="BF1549" s="140"/>
      <c r="BG1549" s="140"/>
      <c r="BH1549" s="140"/>
      <c r="BI1549" s="140"/>
      <c r="BJ1549" s="140"/>
      <c r="BK1549" s="140"/>
      <c r="BL1549" s="140"/>
      <c r="BM1549" s="140"/>
      <c r="BN1549" s="140"/>
      <c r="BO1549" s="140"/>
      <c r="BP1549" s="140"/>
      <c r="BQ1549" s="140"/>
      <c r="BR1549" s="140"/>
      <c r="BS1549" s="140"/>
      <c r="BT1549" s="140"/>
      <c r="BU1549" s="140"/>
      <c r="BV1549" s="140"/>
      <c r="BW1549" s="140"/>
      <c r="BX1549" s="140"/>
      <c r="BY1549" s="140"/>
      <c r="BZ1549" s="140"/>
      <c r="CA1549" s="140"/>
      <c r="CB1549" s="140"/>
      <c r="CC1549" s="140"/>
      <c r="CD1549" s="140"/>
      <c r="CE1549" s="121"/>
      <c r="CF1549" s="121"/>
      <c r="CG1549" s="121"/>
      <c r="CH1549" s="121"/>
      <c r="CI1549" s="121"/>
      <c r="CJ1549" s="121"/>
      <c r="CK1549" s="121"/>
      <c r="CL1549" s="121"/>
      <c r="CM1549" s="121"/>
      <c r="CN1549" s="121"/>
    </row>
    <row r="1550" spans="1:92" s="170" customFormat="1" ht="12" customHeight="1">
      <c r="A1550" s="142">
        <v>2016</v>
      </c>
      <c r="B1550" s="142" t="s">
        <v>887</v>
      </c>
      <c r="C1550" s="142" t="s">
        <v>3863</v>
      </c>
      <c r="D1550" s="131"/>
      <c r="E1550" s="131" t="str">
        <f t="shared" si="74"/>
        <v>SIM</v>
      </c>
      <c r="F1550" s="131" t="str">
        <f t="shared" si="75"/>
        <v>SIM</v>
      </c>
      <c r="G1550" s="132">
        <v>42521</v>
      </c>
      <c r="H1550" s="142" t="s">
        <v>87</v>
      </c>
      <c r="I1550" s="142" t="s">
        <v>357</v>
      </c>
      <c r="J1550" s="119">
        <v>256</v>
      </c>
      <c r="K1550" s="119">
        <v>432</v>
      </c>
      <c r="L1550" s="119">
        <v>0</v>
      </c>
      <c r="M1550" s="119">
        <v>8</v>
      </c>
      <c r="N1550" s="119">
        <v>0</v>
      </c>
      <c r="O1550" s="119" t="s">
        <v>46</v>
      </c>
      <c r="P1550" s="119" t="s">
        <v>46</v>
      </c>
      <c r="Q1550" s="119" t="s">
        <v>46</v>
      </c>
      <c r="R1550" s="134" t="s">
        <v>18</v>
      </c>
      <c r="S1550" s="134" t="s">
        <v>8851</v>
      </c>
      <c r="T1550" s="134" t="s">
        <v>8053</v>
      </c>
      <c r="U1550" s="142">
        <v>11</v>
      </c>
      <c r="V1550" s="142">
        <v>11000</v>
      </c>
      <c r="W1550" s="144" t="s">
        <v>8046</v>
      </c>
      <c r="X1550" s="136" t="str">
        <f t="shared" si="76"/>
        <v>11000SPPKP</v>
      </c>
      <c r="Y1550" s="137" t="s">
        <v>7557</v>
      </c>
      <c r="Z1550" s="142" t="s">
        <v>346</v>
      </c>
      <c r="AA1550" s="142" t="s">
        <v>1520</v>
      </c>
      <c r="AB1550" s="131" t="s">
        <v>7558</v>
      </c>
      <c r="AC1550" s="119" t="s">
        <v>87</v>
      </c>
      <c r="AD1550" s="119"/>
      <c r="AE1550" s="119" t="s">
        <v>7559</v>
      </c>
      <c r="AF1550" s="119" t="s">
        <v>7560</v>
      </c>
      <c r="AG1550" s="119" t="s">
        <v>7561</v>
      </c>
      <c r="AH1550" s="119" t="s">
        <v>7562</v>
      </c>
      <c r="AI1550" s="138" t="s">
        <v>3993</v>
      </c>
      <c r="AJ1550" s="133" t="s">
        <v>123</v>
      </c>
      <c r="AK1550" s="133" t="s">
        <v>124</v>
      </c>
      <c r="AL1550" s="133"/>
      <c r="AM1550" s="133"/>
      <c r="AN1550" s="133"/>
      <c r="AO1550" s="133"/>
      <c r="AP1550" s="133"/>
      <c r="AQ1550" s="133"/>
      <c r="AR1550" s="137" t="s">
        <v>7563</v>
      </c>
      <c r="AS1550" s="137"/>
      <c r="AT1550" s="181"/>
      <c r="AU1550" s="294" t="s">
        <v>8190</v>
      </c>
      <c r="AV1550" s="146" t="s">
        <v>8287</v>
      </c>
      <c r="AW1550" s="133" t="s">
        <v>8287</v>
      </c>
      <c r="AX1550" s="133"/>
      <c r="AY1550" s="138"/>
      <c r="AZ1550" s="138"/>
      <c r="BA1550" s="138"/>
      <c r="BB1550" s="138"/>
      <c r="BC1550" s="143">
        <v>1892063257</v>
      </c>
      <c r="BD1550" s="143" t="s">
        <v>10326</v>
      </c>
      <c r="BE1550" s="138"/>
      <c r="BF1550" s="140"/>
      <c r="BG1550" s="140"/>
      <c r="BH1550" s="140"/>
      <c r="BI1550" s="140"/>
      <c r="BJ1550" s="140"/>
      <c r="BK1550" s="140"/>
      <c r="BL1550" s="140"/>
      <c r="BM1550" s="140"/>
      <c r="BN1550" s="140"/>
      <c r="BO1550" s="140"/>
      <c r="BP1550" s="140"/>
      <c r="BQ1550" s="140"/>
      <c r="BR1550" s="140"/>
      <c r="BS1550" s="140"/>
      <c r="BT1550" s="140"/>
      <c r="BU1550" s="140"/>
      <c r="BV1550" s="140"/>
      <c r="BW1550" s="140"/>
      <c r="BX1550" s="140"/>
      <c r="BY1550" s="140"/>
      <c r="BZ1550" s="140"/>
      <c r="CE1550" s="121"/>
      <c r="CF1550" s="121"/>
      <c r="CG1550" s="121"/>
      <c r="CH1550" s="121"/>
      <c r="CI1550" s="121"/>
      <c r="CJ1550" s="121"/>
      <c r="CK1550" s="121"/>
      <c r="CL1550" s="121"/>
      <c r="CM1550" s="121"/>
      <c r="CN1550" s="121"/>
    </row>
    <row r="1551" spans="1:92" s="170" customFormat="1" ht="12" customHeight="1">
      <c r="A1551" s="142">
        <v>2016</v>
      </c>
      <c r="B1551" s="142" t="s">
        <v>5975</v>
      </c>
      <c r="C1551" s="142" t="s">
        <v>7567</v>
      </c>
      <c r="D1551" s="131"/>
      <c r="E1551" s="131" t="str">
        <f t="shared" si="74"/>
        <v>SIM</v>
      </c>
      <c r="F1551" s="131" t="str">
        <f t="shared" si="75"/>
        <v>SIM</v>
      </c>
      <c r="G1551" s="132">
        <v>42494</v>
      </c>
      <c r="H1551" s="142" t="s">
        <v>87</v>
      </c>
      <c r="I1551" s="142" t="s">
        <v>357</v>
      </c>
      <c r="J1551" s="119">
        <v>256</v>
      </c>
      <c r="K1551" s="119">
        <v>320</v>
      </c>
      <c r="L1551" s="119">
        <v>0</v>
      </c>
      <c r="M1551" s="119">
        <v>0</v>
      </c>
      <c r="N1551" s="119">
        <v>0</v>
      </c>
      <c r="O1551" s="119" t="s">
        <v>46</v>
      </c>
      <c r="P1551" s="119" t="s">
        <v>43</v>
      </c>
      <c r="Q1551" s="133" t="s">
        <v>46</v>
      </c>
      <c r="R1551" s="134" t="s">
        <v>18</v>
      </c>
      <c r="S1551" s="134" t="s">
        <v>8852</v>
      </c>
      <c r="T1551" s="134" t="s">
        <v>63</v>
      </c>
      <c r="U1551" s="142">
        <v>11</v>
      </c>
      <c r="V1551" s="142">
        <v>11338</v>
      </c>
      <c r="W1551" s="144" t="s">
        <v>1610</v>
      </c>
      <c r="X1551" s="136" t="str">
        <f t="shared" si="76"/>
        <v>11338AMAAF</v>
      </c>
      <c r="Y1551" s="137" t="s">
        <v>7617</v>
      </c>
      <c r="Z1551" s="142" t="s">
        <v>7570</v>
      </c>
      <c r="AA1551" s="142" t="s">
        <v>5088</v>
      </c>
      <c r="AB1551" s="131" t="s">
        <v>7618</v>
      </c>
      <c r="AC1551" s="133" t="s">
        <v>87</v>
      </c>
      <c r="AD1551" s="143"/>
      <c r="AE1551" s="143" t="s">
        <v>7572</v>
      </c>
      <c r="AF1551" s="143" t="s">
        <v>7573</v>
      </c>
      <c r="AG1551" s="143" t="s">
        <v>7574</v>
      </c>
      <c r="AH1551" s="143"/>
      <c r="AI1551" s="138"/>
      <c r="AJ1551" s="133"/>
      <c r="AK1551" s="133"/>
      <c r="AL1551" s="133"/>
      <c r="AM1551" s="133"/>
      <c r="AN1551" s="133"/>
      <c r="AO1551" s="133"/>
      <c r="AP1551" s="133"/>
      <c r="AQ1551" s="133"/>
      <c r="AR1551" s="137" t="s">
        <v>7575</v>
      </c>
      <c r="AS1551" s="137"/>
      <c r="AT1551" s="137"/>
      <c r="AU1551" s="179">
        <v>1003750653</v>
      </c>
      <c r="AV1551" s="133" t="s">
        <v>8287</v>
      </c>
      <c r="AW1551" s="133" t="s">
        <v>8287</v>
      </c>
      <c r="AX1551" s="138"/>
      <c r="AY1551" s="138"/>
      <c r="AZ1551" s="138"/>
      <c r="BA1551" s="138"/>
      <c r="BB1551" s="138"/>
      <c r="BC1551" s="143">
        <v>1892063257</v>
      </c>
      <c r="BD1551" s="143" t="s">
        <v>10327</v>
      </c>
      <c r="BE1551" s="138"/>
      <c r="BF1551" s="140"/>
      <c r="BG1551" s="140"/>
      <c r="BH1551" s="140"/>
      <c r="BI1551" s="140"/>
      <c r="BJ1551" s="140"/>
      <c r="BK1551" s="140"/>
      <c r="BL1551" s="140"/>
      <c r="BM1551" s="140"/>
      <c r="BN1551" s="140"/>
      <c r="BO1551" s="140"/>
      <c r="BP1551" s="140"/>
      <c r="BQ1551" s="140"/>
      <c r="BR1551" s="140"/>
      <c r="BS1551" s="140"/>
      <c r="BT1551" s="140"/>
      <c r="BU1551" s="140"/>
      <c r="BV1551" s="140"/>
      <c r="BW1551" s="140"/>
      <c r="BX1551" s="140"/>
      <c r="BY1551" s="140"/>
      <c r="BZ1551" s="140"/>
      <c r="CA1551" s="140"/>
      <c r="CB1551" s="140"/>
      <c r="CC1551" s="140"/>
      <c r="CD1551" s="140"/>
    </row>
    <row r="1552" spans="1:92" s="170" customFormat="1" ht="12" customHeight="1">
      <c r="A1552" s="142">
        <v>2016</v>
      </c>
      <c r="B1552" s="142" t="s">
        <v>5975</v>
      </c>
      <c r="C1552" s="142" t="s">
        <v>7567</v>
      </c>
      <c r="D1552" s="131"/>
      <c r="E1552" s="131" t="str">
        <f t="shared" si="74"/>
        <v>SIM</v>
      </c>
      <c r="F1552" s="131" t="str">
        <f t="shared" si="75"/>
        <v>SIM</v>
      </c>
      <c r="G1552" s="132">
        <v>42494</v>
      </c>
      <c r="H1552" s="142" t="s">
        <v>87</v>
      </c>
      <c r="I1552" s="142" t="s">
        <v>357</v>
      </c>
      <c r="J1552" s="119">
        <v>256</v>
      </c>
      <c r="K1552" s="119">
        <v>320</v>
      </c>
      <c r="L1552" s="119">
        <v>0</v>
      </c>
      <c r="M1552" s="119">
        <v>0</v>
      </c>
      <c r="N1552" s="119">
        <v>0</v>
      </c>
      <c r="O1552" s="119" t="s">
        <v>46</v>
      </c>
      <c r="P1552" s="119" t="s">
        <v>43</v>
      </c>
      <c r="Q1552" s="133" t="s">
        <v>46</v>
      </c>
      <c r="R1552" s="134" t="s">
        <v>18</v>
      </c>
      <c r="S1552" s="134" t="s">
        <v>8852</v>
      </c>
      <c r="T1552" s="134" t="s">
        <v>63</v>
      </c>
      <c r="U1552" s="142">
        <v>11</v>
      </c>
      <c r="V1552" s="142">
        <v>11338</v>
      </c>
      <c r="W1552" s="144" t="s">
        <v>1610</v>
      </c>
      <c r="X1552" s="136" t="str">
        <f t="shared" si="76"/>
        <v>11338AMAAF</v>
      </c>
      <c r="Y1552" s="137" t="s">
        <v>7617</v>
      </c>
      <c r="Z1552" s="142" t="s">
        <v>7570</v>
      </c>
      <c r="AA1552" s="142" t="s">
        <v>5088</v>
      </c>
      <c r="AB1552" s="131" t="s">
        <v>7619</v>
      </c>
      <c r="AC1552" s="133" t="s">
        <v>87</v>
      </c>
      <c r="AD1552" s="143"/>
      <c r="AE1552" s="143" t="s">
        <v>7572</v>
      </c>
      <c r="AF1552" s="143" t="s">
        <v>7573</v>
      </c>
      <c r="AG1552" s="143" t="s">
        <v>7574</v>
      </c>
      <c r="AH1552" s="143"/>
      <c r="AI1552" s="138"/>
      <c r="AJ1552" s="133"/>
      <c r="AK1552" s="133"/>
      <c r="AL1552" s="133"/>
      <c r="AM1552" s="133"/>
      <c r="AN1552" s="133"/>
      <c r="AO1552" s="133"/>
      <c r="AP1552" s="133"/>
      <c r="AQ1552" s="133"/>
      <c r="AR1552" s="137" t="s">
        <v>7575</v>
      </c>
      <c r="AS1552" s="137"/>
      <c r="AT1552" s="137"/>
      <c r="AU1552" s="179">
        <v>1003750653</v>
      </c>
      <c r="AV1552" s="133" t="s">
        <v>8287</v>
      </c>
      <c r="AW1552" s="133" t="s">
        <v>8287</v>
      </c>
      <c r="AX1552" s="133"/>
      <c r="AY1552" s="138"/>
      <c r="AZ1552" s="138"/>
      <c r="BA1552" s="138"/>
      <c r="BB1552" s="138"/>
      <c r="BC1552" s="143">
        <v>1892063257</v>
      </c>
      <c r="BD1552" s="143" t="s">
        <v>10327</v>
      </c>
      <c r="BE1552" s="138"/>
      <c r="BF1552" s="140"/>
      <c r="BG1552" s="140"/>
      <c r="BH1552" s="140"/>
      <c r="BI1552" s="140"/>
      <c r="BJ1552" s="140"/>
      <c r="BK1552" s="140"/>
      <c r="BL1552" s="140"/>
      <c r="BM1552" s="140"/>
      <c r="BN1552" s="140"/>
      <c r="BO1552" s="140"/>
      <c r="BP1552" s="140"/>
      <c r="BQ1552" s="140"/>
      <c r="BR1552" s="140"/>
      <c r="BS1552" s="140"/>
      <c r="BT1552" s="140"/>
      <c r="BU1552" s="140"/>
      <c r="BV1552" s="140"/>
      <c r="BW1552" s="140"/>
      <c r="BX1552" s="140"/>
      <c r="BY1552" s="140"/>
      <c r="BZ1552" s="140"/>
    </row>
    <row r="1553" spans="1:82" s="170" customFormat="1" ht="12" customHeight="1">
      <c r="A1553" s="142">
        <v>2016</v>
      </c>
      <c r="B1553" s="142" t="s">
        <v>5975</v>
      </c>
      <c r="C1553" s="142" t="s">
        <v>7567</v>
      </c>
      <c r="D1553" s="131"/>
      <c r="E1553" s="131" t="str">
        <f t="shared" si="74"/>
        <v>SIM</v>
      </c>
      <c r="F1553" s="131" t="str">
        <f t="shared" si="75"/>
        <v>SIM</v>
      </c>
      <c r="G1553" s="132">
        <v>42479</v>
      </c>
      <c r="H1553" s="142" t="s">
        <v>87</v>
      </c>
      <c r="I1553" s="142" t="s">
        <v>357</v>
      </c>
      <c r="J1553" s="119">
        <v>320</v>
      </c>
      <c r="K1553" s="119">
        <v>384</v>
      </c>
      <c r="L1553" s="119">
        <v>0</v>
      </c>
      <c r="M1553" s="119">
        <v>0</v>
      </c>
      <c r="N1553" s="119">
        <v>0</v>
      </c>
      <c r="O1553" s="119" t="s">
        <v>46</v>
      </c>
      <c r="P1553" s="119" t="s">
        <v>43</v>
      </c>
      <c r="Q1553" s="133" t="s">
        <v>46</v>
      </c>
      <c r="R1553" s="134" t="s">
        <v>18</v>
      </c>
      <c r="S1553" s="134" t="s">
        <v>8852</v>
      </c>
      <c r="T1553" s="134" t="s">
        <v>63</v>
      </c>
      <c r="U1553" s="142">
        <v>11</v>
      </c>
      <c r="V1553" s="142">
        <v>11338</v>
      </c>
      <c r="W1553" s="144" t="s">
        <v>1915</v>
      </c>
      <c r="X1553" s="136" t="str">
        <f t="shared" si="76"/>
        <v>11338AMAAG</v>
      </c>
      <c r="Y1553" s="182" t="s">
        <v>7615</v>
      </c>
      <c r="Z1553" s="142" t="s">
        <v>7570</v>
      </c>
      <c r="AA1553" s="142" t="s">
        <v>5088</v>
      </c>
      <c r="AB1553" s="131" t="s">
        <v>7616</v>
      </c>
      <c r="AC1553" s="133" t="s">
        <v>87</v>
      </c>
      <c r="AD1553" s="143"/>
      <c r="AE1553" s="143" t="s">
        <v>7572</v>
      </c>
      <c r="AF1553" s="143" t="s">
        <v>7573</v>
      </c>
      <c r="AG1553" s="143" t="s">
        <v>7574</v>
      </c>
      <c r="AH1553" s="143"/>
      <c r="AI1553" s="138"/>
      <c r="AJ1553" s="133"/>
      <c r="AK1553" s="133"/>
      <c r="AL1553" s="133"/>
      <c r="AM1553" s="133"/>
      <c r="AN1553" s="133"/>
      <c r="AO1553" s="133"/>
      <c r="AP1553" s="133"/>
      <c r="AQ1553" s="133"/>
      <c r="AR1553" s="137" t="s">
        <v>7575</v>
      </c>
      <c r="AS1553" s="137"/>
      <c r="AT1553" s="137"/>
      <c r="AU1553" s="180">
        <v>1003749779</v>
      </c>
      <c r="AV1553" s="133" t="s">
        <v>8287</v>
      </c>
      <c r="AW1553" s="133" t="s">
        <v>8287</v>
      </c>
      <c r="AX1553" s="138"/>
      <c r="AY1553" s="138"/>
      <c r="AZ1553" s="138"/>
      <c r="BA1553" s="138"/>
      <c r="BB1553" s="138"/>
      <c r="BC1553" s="143">
        <v>1892063257</v>
      </c>
      <c r="BD1553" s="143" t="s">
        <v>10328</v>
      </c>
      <c r="BE1553" s="138"/>
      <c r="BF1553" s="140"/>
      <c r="BG1553" s="140"/>
      <c r="BH1553" s="140"/>
      <c r="BI1553" s="140"/>
      <c r="BJ1553" s="140"/>
      <c r="BK1553" s="140"/>
      <c r="BL1553" s="140"/>
      <c r="BM1553" s="140"/>
      <c r="BN1553" s="140"/>
      <c r="BO1553" s="140"/>
      <c r="BP1553" s="140"/>
      <c r="BQ1553" s="140"/>
      <c r="BR1553" s="140"/>
      <c r="BS1553" s="140"/>
      <c r="BT1553" s="140"/>
      <c r="BU1553" s="140"/>
      <c r="BV1553" s="140"/>
      <c r="BW1553" s="140"/>
      <c r="BX1553" s="140"/>
      <c r="BY1553" s="140"/>
      <c r="BZ1553" s="140"/>
      <c r="CA1553" s="140"/>
      <c r="CB1553" s="140"/>
      <c r="CC1553" s="140"/>
      <c r="CD1553" s="140"/>
    </row>
    <row r="1554" spans="1:82" s="170" customFormat="1" ht="12" customHeight="1">
      <c r="A1554" s="142">
        <v>2016</v>
      </c>
      <c r="B1554" s="142" t="s">
        <v>5975</v>
      </c>
      <c r="C1554" s="142" t="s">
        <v>7567</v>
      </c>
      <c r="D1554" s="131"/>
      <c r="E1554" s="131" t="str">
        <f t="shared" si="74"/>
        <v>SIM</v>
      </c>
      <c r="F1554" s="131" t="str">
        <f t="shared" si="75"/>
        <v>SIM</v>
      </c>
      <c r="G1554" s="132">
        <v>42445</v>
      </c>
      <c r="H1554" s="142" t="s">
        <v>87</v>
      </c>
      <c r="I1554" s="142" t="s">
        <v>357</v>
      </c>
      <c r="J1554" s="119">
        <v>320</v>
      </c>
      <c r="K1554" s="119">
        <v>448</v>
      </c>
      <c r="L1554" s="119">
        <v>0</v>
      </c>
      <c r="M1554" s="119">
        <v>0</v>
      </c>
      <c r="N1554" s="119">
        <v>0</v>
      </c>
      <c r="O1554" s="119" t="s">
        <v>46</v>
      </c>
      <c r="P1554" s="119" t="s">
        <v>43</v>
      </c>
      <c r="Q1554" s="133" t="s">
        <v>46</v>
      </c>
      <c r="R1554" s="134" t="s">
        <v>18</v>
      </c>
      <c r="S1554" s="134" t="s">
        <v>8852</v>
      </c>
      <c r="T1554" s="134" t="s">
        <v>63</v>
      </c>
      <c r="U1554" s="142">
        <v>11</v>
      </c>
      <c r="V1554" s="142">
        <v>11338</v>
      </c>
      <c r="W1554" s="144" t="s">
        <v>3918</v>
      </c>
      <c r="X1554" s="136" t="str">
        <f t="shared" si="76"/>
        <v>11338AMAAH</v>
      </c>
      <c r="Y1554" s="182" t="s">
        <v>7591</v>
      </c>
      <c r="Z1554" s="142" t="s">
        <v>7570</v>
      </c>
      <c r="AA1554" s="142" t="s">
        <v>5088</v>
      </c>
      <c r="AB1554" s="131" t="s">
        <v>7592</v>
      </c>
      <c r="AC1554" s="133" t="s">
        <v>87</v>
      </c>
      <c r="AD1554" s="143"/>
      <c r="AE1554" s="143" t="s">
        <v>7572</v>
      </c>
      <c r="AF1554" s="143" t="s">
        <v>7573</v>
      </c>
      <c r="AG1554" s="143" t="s">
        <v>7574</v>
      </c>
      <c r="AH1554" s="143"/>
      <c r="AI1554" s="138"/>
      <c r="AJ1554" s="133"/>
      <c r="AK1554" s="133"/>
      <c r="AL1554" s="133"/>
      <c r="AM1554" s="133"/>
      <c r="AN1554" s="133"/>
      <c r="AO1554" s="133"/>
      <c r="AP1554" s="133"/>
      <c r="AQ1554" s="133"/>
      <c r="AR1554" s="137" t="s">
        <v>7575</v>
      </c>
      <c r="AS1554" s="137"/>
      <c r="AT1554" s="137"/>
      <c r="AU1554" s="180">
        <v>1003746583</v>
      </c>
      <c r="AV1554" s="133" t="s">
        <v>8287</v>
      </c>
      <c r="AW1554" s="133" t="s">
        <v>8287</v>
      </c>
      <c r="AX1554" s="138"/>
      <c r="AY1554" s="138"/>
      <c r="AZ1554" s="138"/>
      <c r="BA1554" s="138"/>
      <c r="BB1554" s="138"/>
      <c r="BC1554" s="143">
        <v>1892063257</v>
      </c>
      <c r="BD1554" s="143" t="s">
        <v>10329</v>
      </c>
      <c r="BE1554" s="138"/>
      <c r="BF1554" s="140"/>
      <c r="BG1554" s="140"/>
      <c r="BH1554" s="140"/>
      <c r="BI1554" s="140"/>
      <c r="BJ1554" s="140"/>
      <c r="BK1554" s="140"/>
      <c r="BL1554" s="140"/>
      <c r="BM1554" s="140"/>
      <c r="BN1554" s="140"/>
      <c r="BO1554" s="140"/>
      <c r="BP1554" s="140"/>
      <c r="BQ1554" s="140"/>
      <c r="BR1554" s="140"/>
      <c r="BS1554" s="140"/>
      <c r="BT1554" s="140"/>
      <c r="BU1554" s="140"/>
      <c r="BV1554" s="140"/>
      <c r="BW1554" s="140"/>
      <c r="BX1554" s="140"/>
      <c r="BY1554" s="140"/>
      <c r="BZ1554" s="140"/>
      <c r="CA1554" s="140"/>
      <c r="CB1554" s="140"/>
      <c r="CC1554" s="140"/>
      <c r="CD1554" s="140"/>
    </row>
    <row r="1555" spans="1:82" s="170" customFormat="1" ht="12" customHeight="1">
      <c r="A1555" s="142">
        <v>2016</v>
      </c>
      <c r="B1555" s="142" t="s">
        <v>5975</v>
      </c>
      <c r="C1555" s="142" t="s">
        <v>7567</v>
      </c>
      <c r="D1555" s="131"/>
      <c r="E1555" s="131" t="str">
        <f t="shared" si="74"/>
        <v>SIM</v>
      </c>
      <c r="F1555" s="131" t="str">
        <f t="shared" si="75"/>
        <v>SIM</v>
      </c>
      <c r="G1555" s="132">
        <v>42488</v>
      </c>
      <c r="H1555" s="142" t="s">
        <v>87</v>
      </c>
      <c r="I1555" s="142" t="s">
        <v>357</v>
      </c>
      <c r="J1555" s="119">
        <v>320</v>
      </c>
      <c r="K1555" s="119">
        <v>384</v>
      </c>
      <c r="L1555" s="119">
        <v>0</v>
      </c>
      <c r="M1555" s="119">
        <v>0</v>
      </c>
      <c r="N1555" s="119">
        <v>0</v>
      </c>
      <c r="O1555" s="119" t="s">
        <v>46</v>
      </c>
      <c r="P1555" s="119" t="s">
        <v>43</v>
      </c>
      <c r="Q1555" s="133" t="s">
        <v>46</v>
      </c>
      <c r="R1555" s="134" t="s">
        <v>18</v>
      </c>
      <c r="S1555" s="134" t="s">
        <v>8852</v>
      </c>
      <c r="T1555" s="134" t="s">
        <v>63</v>
      </c>
      <c r="U1555" s="142">
        <v>11</v>
      </c>
      <c r="V1555" s="142">
        <v>11338</v>
      </c>
      <c r="W1555" s="144" t="s">
        <v>7611</v>
      </c>
      <c r="X1555" s="136" t="str">
        <f t="shared" si="76"/>
        <v>11338AMAAR</v>
      </c>
      <c r="Y1555" s="182" t="s">
        <v>7612</v>
      </c>
      <c r="Z1555" s="142" t="s">
        <v>7570</v>
      </c>
      <c r="AA1555" s="142" t="s">
        <v>5088</v>
      </c>
      <c r="AB1555" s="131" t="s">
        <v>7613</v>
      </c>
      <c r="AC1555" s="133" t="s">
        <v>87</v>
      </c>
      <c r="AD1555" s="143"/>
      <c r="AE1555" s="143" t="s">
        <v>7572</v>
      </c>
      <c r="AF1555" s="143" t="s">
        <v>7573</v>
      </c>
      <c r="AG1555" s="143" t="s">
        <v>7574</v>
      </c>
      <c r="AH1555" s="143"/>
      <c r="AI1555" s="138"/>
      <c r="AJ1555" s="133"/>
      <c r="AK1555" s="133"/>
      <c r="AL1555" s="133"/>
      <c r="AM1555" s="133"/>
      <c r="AN1555" s="133"/>
      <c r="AO1555" s="133"/>
      <c r="AP1555" s="133"/>
      <c r="AQ1555" s="133"/>
      <c r="AR1555" s="137" t="s">
        <v>7575</v>
      </c>
      <c r="AS1555" s="137"/>
      <c r="AT1555" s="137"/>
      <c r="AU1555" s="180">
        <v>1003748551</v>
      </c>
      <c r="AV1555" s="133" t="s">
        <v>8287</v>
      </c>
      <c r="AW1555" s="133" t="s">
        <v>8287</v>
      </c>
      <c r="AX1555" s="138"/>
      <c r="AY1555" s="138"/>
      <c r="AZ1555" s="138"/>
      <c r="BA1555" s="138"/>
      <c r="BB1555" s="138"/>
      <c r="BC1555" s="143">
        <v>1892063257</v>
      </c>
      <c r="BD1555" s="143" t="s">
        <v>10330</v>
      </c>
      <c r="BE1555" s="138"/>
      <c r="BF1555" s="140"/>
      <c r="BG1555" s="140"/>
      <c r="BH1555" s="140"/>
      <c r="BI1555" s="140"/>
      <c r="BJ1555" s="140"/>
      <c r="BK1555" s="140"/>
      <c r="BL1555" s="140"/>
      <c r="BM1555" s="140"/>
      <c r="BN1555" s="140"/>
      <c r="BO1555" s="140"/>
      <c r="BP1555" s="140"/>
      <c r="BQ1555" s="140"/>
      <c r="BR1555" s="140"/>
      <c r="BS1555" s="140"/>
      <c r="BT1555" s="140"/>
      <c r="BU1555" s="140"/>
      <c r="BV1555" s="140"/>
      <c r="BW1555" s="140"/>
      <c r="BX1555" s="140"/>
      <c r="BY1555" s="140"/>
      <c r="BZ1555" s="140"/>
      <c r="CA1555" s="140"/>
      <c r="CB1555" s="140"/>
      <c r="CC1555" s="140"/>
      <c r="CD1555" s="140"/>
    </row>
    <row r="1556" spans="1:82" s="170" customFormat="1" ht="12" customHeight="1">
      <c r="A1556" s="142">
        <v>2016</v>
      </c>
      <c r="B1556" s="142" t="s">
        <v>5975</v>
      </c>
      <c r="C1556" s="142" t="s">
        <v>7567</v>
      </c>
      <c r="D1556" s="131"/>
      <c r="E1556" s="131" t="str">
        <f t="shared" si="74"/>
        <v>SIM</v>
      </c>
      <c r="F1556" s="131" t="str">
        <f t="shared" si="75"/>
        <v>SIM</v>
      </c>
      <c r="G1556" s="132">
        <v>42488</v>
      </c>
      <c r="H1556" s="142" t="s">
        <v>87</v>
      </c>
      <c r="I1556" s="142" t="s">
        <v>357</v>
      </c>
      <c r="J1556" s="119">
        <v>256</v>
      </c>
      <c r="K1556" s="119">
        <v>320</v>
      </c>
      <c r="L1556" s="119">
        <v>0</v>
      </c>
      <c r="M1556" s="119">
        <v>0</v>
      </c>
      <c r="N1556" s="119">
        <v>0</v>
      </c>
      <c r="O1556" s="119" t="s">
        <v>46</v>
      </c>
      <c r="P1556" s="119" t="s">
        <v>43</v>
      </c>
      <c r="Q1556" s="133" t="s">
        <v>46</v>
      </c>
      <c r="R1556" s="134" t="s">
        <v>18</v>
      </c>
      <c r="S1556" s="134" t="s">
        <v>8852</v>
      </c>
      <c r="T1556" s="134" t="s">
        <v>63</v>
      </c>
      <c r="U1556" s="142">
        <v>11</v>
      </c>
      <c r="V1556" s="142">
        <v>11338</v>
      </c>
      <c r="W1556" s="144" t="s">
        <v>7611</v>
      </c>
      <c r="X1556" s="136" t="str">
        <f t="shared" si="76"/>
        <v>11338AMAAR</v>
      </c>
      <c r="Y1556" s="182" t="s">
        <v>7612</v>
      </c>
      <c r="Z1556" s="142" t="s">
        <v>7570</v>
      </c>
      <c r="AA1556" s="142" t="s">
        <v>5088</v>
      </c>
      <c r="AB1556" s="131" t="s">
        <v>7614</v>
      </c>
      <c r="AC1556" s="133" t="s">
        <v>87</v>
      </c>
      <c r="AD1556" s="143"/>
      <c r="AE1556" s="143" t="s">
        <v>7572</v>
      </c>
      <c r="AF1556" s="143" t="s">
        <v>7573</v>
      </c>
      <c r="AG1556" s="143" t="s">
        <v>7574</v>
      </c>
      <c r="AH1556" s="143"/>
      <c r="AI1556" s="138"/>
      <c r="AJ1556" s="133"/>
      <c r="AK1556" s="133"/>
      <c r="AL1556" s="133"/>
      <c r="AM1556" s="133"/>
      <c r="AN1556" s="133"/>
      <c r="AO1556" s="133"/>
      <c r="AP1556" s="133"/>
      <c r="AQ1556" s="133"/>
      <c r="AR1556" s="137" t="s">
        <v>7575</v>
      </c>
      <c r="AS1556" s="137"/>
      <c r="AT1556" s="137"/>
      <c r="AU1556" s="180">
        <v>1003748551</v>
      </c>
      <c r="AV1556" s="133" t="s">
        <v>8287</v>
      </c>
      <c r="AW1556" s="133" t="s">
        <v>8287</v>
      </c>
      <c r="AX1556" s="138"/>
      <c r="AY1556" s="138"/>
      <c r="AZ1556" s="138"/>
      <c r="BA1556" s="138"/>
      <c r="BB1556" s="138"/>
      <c r="BC1556" s="143">
        <v>1892063257</v>
      </c>
      <c r="BD1556" s="143" t="s">
        <v>10330</v>
      </c>
      <c r="BE1556" s="138"/>
      <c r="BF1556" s="140"/>
      <c r="BG1556" s="140"/>
      <c r="BH1556" s="140"/>
      <c r="BI1556" s="140"/>
      <c r="BJ1556" s="140"/>
      <c r="BK1556" s="140"/>
      <c r="BL1556" s="140"/>
      <c r="BM1556" s="140"/>
      <c r="BN1556" s="140"/>
      <c r="BO1556" s="140"/>
      <c r="BP1556" s="140"/>
      <c r="BQ1556" s="140"/>
      <c r="BR1556" s="140"/>
      <c r="BS1556" s="140"/>
      <c r="BT1556" s="140"/>
      <c r="BU1556" s="140"/>
      <c r="BV1556" s="140"/>
      <c r="BW1556" s="140"/>
      <c r="BX1556" s="140"/>
      <c r="BY1556" s="140"/>
      <c r="BZ1556" s="140"/>
      <c r="CA1556" s="140"/>
      <c r="CB1556" s="140"/>
      <c r="CC1556" s="140"/>
      <c r="CD1556" s="140"/>
    </row>
    <row r="1557" spans="1:82" s="170" customFormat="1" ht="12" customHeight="1">
      <c r="A1557" s="142">
        <v>2016</v>
      </c>
      <c r="B1557" s="142" t="s">
        <v>5975</v>
      </c>
      <c r="C1557" s="142" t="s">
        <v>7567</v>
      </c>
      <c r="D1557" s="131"/>
      <c r="E1557" s="131" t="str">
        <f t="shared" si="74"/>
        <v>SIM</v>
      </c>
      <c r="F1557" s="131" t="str">
        <f t="shared" si="75"/>
        <v>SIM</v>
      </c>
      <c r="G1557" s="132">
        <v>42480</v>
      </c>
      <c r="H1557" s="142" t="s">
        <v>87</v>
      </c>
      <c r="I1557" s="142" t="s">
        <v>357</v>
      </c>
      <c r="J1557" s="119">
        <v>384</v>
      </c>
      <c r="K1557" s="119">
        <v>448</v>
      </c>
      <c r="L1557" s="119">
        <v>0</v>
      </c>
      <c r="M1557" s="119">
        <v>0</v>
      </c>
      <c r="N1557" s="119">
        <v>0</v>
      </c>
      <c r="O1557" s="119" t="s">
        <v>46</v>
      </c>
      <c r="P1557" s="119" t="s">
        <v>43</v>
      </c>
      <c r="Q1557" s="133" t="s">
        <v>46</v>
      </c>
      <c r="R1557" s="134" t="s">
        <v>18</v>
      </c>
      <c r="S1557" s="134" t="s">
        <v>8852</v>
      </c>
      <c r="T1557" s="134" t="s">
        <v>63</v>
      </c>
      <c r="U1557" s="142">
        <v>11</v>
      </c>
      <c r="V1557" s="142">
        <v>11338</v>
      </c>
      <c r="W1557" s="144" t="s">
        <v>4282</v>
      </c>
      <c r="X1557" s="136" t="str">
        <f t="shared" si="76"/>
        <v>11338AMAAV</v>
      </c>
      <c r="Y1557" s="137" t="s">
        <v>7596</v>
      </c>
      <c r="Z1557" s="142" t="s">
        <v>7570</v>
      </c>
      <c r="AA1557" s="142" t="s">
        <v>5088</v>
      </c>
      <c r="AB1557" s="131" t="s">
        <v>7597</v>
      </c>
      <c r="AC1557" s="133" t="s">
        <v>87</v>
      </c>
      <c r="AD1557" s="143"/>
      <c r="AE1557" s="143" t="s">
        <v>7572</v>
      </c>
      <c r="AF1557" s="143" t="s">
        <v>7573</v>
      </c>
      <c r="AG1557" s="143" t="s">
        <v>7574</v>
      </c>
      <c r="AH1557" s="143"/>
      <c r="AI1557" s="138"/>
      <c r="AJ1557" s="133"/>
      <c r="AK1557" s="133"/>
      <c r="AL1557" s="133"/>
      <c r="AM1557" s="133"/>
      <c r="AN1557" s="133"/>
      <c r="AO1557" s="133"/>
      <c r="AP1557" s="133"/>
      <c r="AQ1557" s="133"/>
      <c r="AR1557" s="137" t="s">
        <v>7575</v>
      </c>
      <c r="AS1557" s="137"/>
      <c r="AT1557" s="137"/>
      <c r="AU1557" s="180">
        <v>1003746800</v>
      </c>
      <c r="AV1557" s="133" t="s">
        <v>8287</v>
      </c>
      <c r="AW1557" s="133" t="s">
        <v>8287</v>
      </c>
      <c r="AX1557" s="138"/>
      <c r="AY1557" s="138"/>
      <c r="AZ1557" s="138"/>
      <c r="BA1557" s="138"/>
      <c r="BB1557" s="138"/>
      <c r="BC1557" s="143">
        <v>1892063257</v>
      </c>
      <c r="BD1557" s="143" t="s">
        <v>10331</v>
      </c>
      <c r="BE1557" s="138"/>
      <c r="BF1557" s="140"/>
      <c r="BG1557" s="140"/>
      <c r="BH1557" s="140"/>
      <c r="BI1557" s="140"/>
      <c r="BJ1557" s="140"/>
      <c r="BK1557" s="140"/>
      <c r="BL1557" s="140"/>
      <c r="BM1557" s="140"/>
      <c r="BN1557" s="140"/>
      <c r="BO1557" s="140"/>
      <c r="BP1557" s="140"/>
      <c r="BQ1557" s="140"/>
      <c r="BR1557" s="140"/>
      <c r="BS1557" s="140"/>
      <c r="BT1557" s="140"/>
      <c r="BU1557" s="140"/>
      <c r="BV1557" s="140"/>
      <c r="BW1557" s="140"/>
      <c r="BX1557" s="140"/>
      <c r="BY1557" s="140"/>
      <c r="BZ1557" s="140"/>
      <c r="CA1557" s="140"/>
      <c r="CB1557" s="140"/>
      <c r="CC1557" s="140"/>
      <c r="CD1557" s="140"/>
    </row>
    <row r="1558" spans="1:82" s="170" customFormat="1" ht="12" customHeight="1">
      <c r="A1558" s="142">
        <v>2016</v>
      </c>
      <c r="B1558" s="142" t="s">
        <v>5975</v>
      </c>
      <c r="C1558" s="142" t="s">
        <v>7567</v>
      </c>
      <c r="D1558" s="131"/>
      <c r="E1558" s="131" t="str">
        <f t="shared" si="74"/>
        <v>SIM</v>
      </c>
      <c r="F1558" s="131" t="str">
        <f t="shared" si="75"/>
        <v>SIM</v>
      </c>
      <c r="G1558" s="132">
        <v>42480</v>
      </c>
      <c r="H1558" s="142" t="s">
        <v>87</v>
      </c>
      <c r="I1558" s="142" t="s">
        <v>357</v>
      </c>
      <c r="J1558" s="119">
        <v>256</v>
      </c>
      <c r="K1558" s="119">
        <v>384</v>
      </c>
      <c r="L1558" s="119">
        <v>0</v>
      </c>
      <c r="M1558" s="119">
        <v>0</v>
      </c>
      <c r="N1558" s="119">
        <v>0</v>
      </c>
      <c r="O1558" s="119" t="s">
        <v>46</v>
      </c>
      <c r="P1558" s="119" t="s">
        <v>43</v>
      </c>
      <c r="Q1558" s="133" t="s">
        <v>46</v>
      </c>
      <c r="R1558" s="134" t="s">
        <v>18</v>
      </c>
      <c r="S1558" s="134" t="s">
        <v>8852</v>
      </c>
      <c r="T1558" s="134" t="s">
        <v>63</v>
      </c>
      <c r="U1558" s="142">
        <v>11</v>
      </c>
      <c r="V1558" s="142">
        <v>11338</v>
      </c>
      <c r="W1558" s="144" t="s">
        <v>4282</v>
      </c>
      <c r="X1558" s="136" t="str">
        <f t="shared" si="76"/>
        <v>11338AMAAV</v>
      </c>
      <c r="Y1558" s="137" t="s">
        <v>7596</v>
      </c>
      <c r="Z1558" s="142" t="s">
        <v>7570</v>
      </c>
      <c r="AA1558" s="142" t="s">
        <v>5088</v>
      </c>
      <c r="AB1558" s="131" t="s">
        <v>7598</v>
      </c>
      <c r="AC1558" s="133" t="s">
        <v>87</v>
      </c>
      <c r="AD1558" s="143"/>
      <c r="AE1558" s="143" t="s">
        <v>7572</v>
      </c>
      <c r="AF1558" s="143" t="s">
        <v>7573</v>
      </c>
      <c r="AG1558" s="143" t="s">
        <v>7574</v>
      </c>
      <c r="AH1558" s="143"/>
      <c r="AI1558" s="138"/>
      <c r="AJ1558" s="133"/>
      <c r="AK1558" s="133"/>
      <c r="AL1558" s="133"/>
      <c r="AM1558" s="133"/>
      <c r="AN1558" s="133"/>
      <c r="AO1558" s="133"/>
      <c r="AP1558" s="133"/>
      <c r="AQ1558" s="133"/>
      <c r="AR1558" s="137" t="s">
        <v>7575</v>
      </c>
      <c r="AS1558" s="137"/>
      <c r="AT1558" s="137"/>
      <c r="AU1558" s="180">
        <v>1003746800</v>
      </c>
      <c r="AV1558" s="133" t="s">
        <v>8287</v>
      </c>
      <c r="AW1558" s="133" t="s">
        <v>8287</v>
      </c>
      <c r="AX1558" s="138"/>
      <c r="AY1558" s="138"/>
      <c r="AZ1558" s="138"/>
      <c r="BA1558" s="138"/>
      <c r="BB1558" s="138"/>
      <c r="BC1558" s="143">
        <v>1892063257</v>
      </c>
      <c r="BD1558" s="143" t="s">
        <v>10331</v>
      </c>
      <c r="BE1558" s="138"/>
      <c r="BF1558" s="140"/>
      <c r="BG1558" s="140"/>
      <c r="BH1558" s="140"/>
      <c r="BI1558" s="140"/>
      <c r="BJ1558" s="140"/>
      <c r="BK1558" s="140"/>
      <c r="BL1558" s="140"/>
      <c r="BM1558" s="140"/>
      <c r="BN1558" s="140"/>
      <c r="BO1558" s="140"/>
      <c r="BP1558" s="140"/>
      <c r="BQ1558" s="140"/>
      <c r="BR1558" s="140"/>
      <c r="BS1558" s="140"/>
      <c r="BT1558" s="140"/>
      <c r="BU1558" s="140"/>
      <c r="BV1558" s="140"/>
      <c r="BW1558" s="140"/>
      <c r="BX1558" s="140"/>
      <c r="BY1558" s="140"/>
      <c r="BZ1558" s="140"/>
      <c r="CA1558" s="140"/>
      <c r="CB1558" s="140"/>
      <c r="CC1558" s="140"/>
      <c r="CD1558" s="140"/>
    </row>
    <row r="1559" spans="1:82" s="170" customFormat="1" ht="12" customHeight="1">
      <c r="A1559" s="142">
        <v>2016</v>
      </c>
      <c r="B1559" s="142" t="s">
        <v>5975</v>
      </c>
      <c r="C1559" s="142" t="s">
        <v>7567</v>
      </c>
      <c r="D1559" s="131"/>
      <c r="E1559" s="131" t="str">
        <f t="shared" si="74"/>
        <v>SIM</v>
      </c>
      <c r="F1559" s="131" t="str">
        <f t="shared" si="75"/>
        <v>SIM</v>
      </c>
      <c r="G1559" s="132">
        <v>42473</v>
      </c>
      <c r="H1559" s="142" t="s">
        <v>87</v>
      </c>
      <c r="I1559" s="142" t="s">
        <v>357</v>
      </c>
      <c r="J1559" s="119">
        <v>320</v>
      </c>
      <c r="K1559" s="119">
        <v>384</v>
      </c>
      <c r="L1559" s="119">
        <v>0</v>
      </c>
      <c r="M1559" s="119">
        <v>0</v>
      </c>
      <c r="N1559" s="119">
        <v>0</v>
      </c>
      <c r="O1559" s="119" t="s">
        <v>46</v>
      </c>
      <c r="P1559" s="119" t="s">
        <v>43</v>
      </c>
      <c r="Q1559" s="133" t="s">
        <v>46</v>
      </c>
      <c r="R1559" s="134" t="s">
        <v>18</v>
      </c>
      <c r="S1559" s="134" t="s">
        <v>8852</v>
      </c>
      <c r="T1559" s="134" t="s">
        <v>63</v>
      </c>
      <c r="U1559" s="142">
        <v>11</v>
      </c>
      <c r="V1559" s="142">
        <v>11338</v>
      </c>
      <c r="W1559" s="144" t="s">
        <v>7577</v>
      </c>
      <c r="X1559" s="136" t="str">
        <f t="shared" si="76"/>
        <v>11338AMABG</v>
      </c>
      <c r="Y1559" s="137" t="s">
        <v>7578</v>
      </c>
      <c r="Z1559" s="142" t="s">
        <v>7570</v>
      </c>
      <c r="AA1559" s="142" t="s">
        <v>5088</v>
      </c>
      <c r="AB1559" s="131" t="s">
        <v>7579</v>
      </c>
      <c r="AC1559" s="133" t="s">
        <v>87</v>
      </c>
      <c r="AD1559" s="143"/>
      <c r="AE1559" s="143" t="s">
        <v>7572</v>
      </c>
      <c r="AF1559" s="143" t="s">
        <v>7573</v>
      </c>
      <c r="AG1559" s="143" t="s">
        <v>7574</v>
      </c>
      <c r="AH1559" s="143"/>
      <c r="AI1559" s="138"/>
      <c r="AJ1559" s="133"/>
      <c r="AK1559" s="133"/>
      <c r="AL1559" s="133"/>
      <c r="AM1559" s="133"/>
      <c r="AN1559" s="133"/>
      <c r="AO1559" s="133"/>
      <c r="AP1559" s="133"/>
      <c r="AQ1559" s="133"/>
      <c r="AR1559" s="137" t="s">
        <v>7575</v>
      </c>
      <c r="AS1559" s="137"/>
      <c r="AT1559" s="137"/>
      <c r="AU1559" s="251">
        <v>1003734968</v>
      </c>
      <c r="AV1559" s="133" t="s">
        <v>8287</v>
      </c>
      <c r="AW1559" s="133" t="s">
        <v>8287</v>
      </c>
      <c r="AX1559" s="138"/>
      <c r="AY1559" s="138"/>
      <c r="AZ1559" s="138"/>
      <c r="BA1559" s="138"/>
      <c r="BB1559" s="138"/>
      <c r="BC1559" s="143">
        <v>1892063257</v>
      </c>
      <c r="BD1559" s="143" t="s">
        <v>10332</v>
      </c>
      <c r="BE1559" s="138"/>
      <c r="BF1559" s="140"/>
      <c r="BG1559" s="140"/>
      <c r="BH1559" s="140"/>
      <c r="BI1559" s="140"/>
      <c r="BJ1559" s="140"/>
      <c r="BK1559" s="140"/>
      <c r="BL1559" s="140"/>
      <c r="BM1559" s="140"/>
      <c r="BN1559" s="140"/>
      <c r="BO1559" s="140"/>
      <c r="BP1559" s="140"/>
      <c r="BQ1559" s="140"/>
      <c r="BR1559" s="140"/>
      <c r="BS1559" s="140"/>
      <c r="BT1559" s="140"/>
      <c r="BU1559" s="140"/>
      <c r="BV1559" s="140"/>
      <c r="BW1559" s="140"/>
      <c r="BX1559" s="140"/>
      <c r="BY1559" s="140"/>
      <c r="BZ1559" s="140"/>
      <c r="CA1559" s="140"/>
      <c r="CB1559" s="140"/>
      <c r="CC1559" s="140"/>
      <c r="CD1559" s="140"/>
    </row>
    <row r="1560" spans="1:82" s="170" customFormat="1" ht="12" customHeight="1">
      <c r="A1560" s="142">
        <v>2016</v>
      </c>
      <c r="B1560" s="142" t="s">
        <v>5975</v>
      </c>
      <c r="C1560" s="142" t="s">
        <v>7567</v>
      </c>
      <c r="D1560" s="131"/>
      <c r="E1560" s="131" t="str">
        <f t="shared" ref="E1560:E1623" si="77">IF(G1560="","","SIM")</f>
        <v>SIM</v>
      </c>
      <c r="F1560" s="131" t="str">
        <f t="shared" ref="F1560:F1623" si="78">IF(G1560="","","SIM")</f>
        <v>SIM</v>
      </c>
      <c r="G1560" s="132">
        <v>42473</v>
      </c>
      <c r="H1560" s="142" t="s">
        <v>87</v>
      </c>
      <c r="I1560" s="142" t="s">
        <v>357</v>
      </c>
      <c r="J1560" s="119">
        <v>256</v>
      </c>
      <c r="K1560" s="119">
        <v>384</v>
      </c>
      <c r="L1560" s="119">
        <v>0</v>
      </c>
      <c r="M1560" s="119">
        <v>0</v>
      </c>
      <c r="N1560" s="119">
        <v>0</v>
      </c>
      <c r="O1560" s="119" t="s">
        <v>46</v>
      </c>
      <c r="P1560" s="119" t="s">
        <v>43</v>
      </c>
      <c r="Q1560" s="133" t="s">
        <v>46</v>
      </c>
      <c r="R1560" s="134" t="s">
        <v>18</v>
      </c>
      <c r="S1560" s="134" t="s">
        <v>8852</v>
      </c>
      <c r="T1560" s="134" t="s">
        <v>63</v>
      </c>
      <c r="U1560" s="142">
        <v>11</v>
      </c>
      <c r="V1560" s="142">
        <v>11338</v>
      </c>
      <c r="W1560" s="144" t="s">
        <v>7577</v>
      </c>
      <c r="X1560" s="136" t="str">
        <f t="shared" ref="X1560:X1623" si="79">V1560&amp;AA1560&amp;W1560</f>
        <v>11338AMABG</v>
      </c>
      <c r="Y1560" s="137" t="s">
        <v>7578</v>
      </c>
      <c r="Z1560" s="142" t="s">
        <v>7570</v>
      </c>
      <c r="AA1560" s="142" t="s">
        <v>5088</v>
      </c>
      <c r="AB1560" s="131" t="s">
        <v>7580</v>
      </c>
      <c r="AC1560" s="133" t="s">
        <v>87</v>
      </c>
      <c r="AD1560" s="143"/>
      <c r="AE1560" s="143" t="s">
        <v>7572</v>
      </c>
      <c r="AF1560" s="143" t="s">
        <v>7573</v>
      </c>
      <c r="AG1560" s="143" t="s">
        <v>7574</v>
      </c>
      <c r="AH1560" s="143"/>
      <c r="AI1560" s="138"/>
      <c r="AJ1560" s="133"/>
      <c r="AK1560" s="133"/>
      <c r="AL1560" s="133"/>
      <c r="AM1560" s="133"/>
      <c r="AN1560" s="133"/>
      <c r="AO1560" s="133"/>
      <c r="AP1560" s="133"/>
      <c r="AQ1560" s="133"/>
      <c r="AR1560" s="137" t="s">
        <v>7575</v>
      </c>
      <c r="AS1560" s="137"/>
      <c r="AT1560" s="137"/>
      <c r="AU1560" s="251">
        <v>1003734968</v>
      </c>
      <c r="AV1560" s="133" t="s">
        <v>8287</v>
      </c>
      <c r="AW1560" s="133" t="s">
        <v>8287</v>
      </c>
      <c r="AX1560" s="138"/>
      <c r="AY1560" s="138"/>
      <c r="AZ1560" s="138"/>
      <c r="BA1560" s="138"/>
      <c r="BB1560" s="138"/>
      <c r="BC1560" s="143">
        <v>1892063257</v>
      </c>
      <c r="BD1560" s="143" t="s">
        <v>10332</v>
      </c>
      <c r="BE1560" s="138"/>
      <c r="BF1560" s="140"/>
      <c r="BG1560" s="140"/>
      <c r="BH1560" s="140"/>
      <c r="BI1560" s="140"/>
      <c r="BJ1560" s="140"/>
      <c r="BK1560" s="140"/>
      <c r="BL1560" s="140"/>
      <c r="BM1560" s="140"/>
      <c r="BN1560" s="140"/>
      <c r="BO1560" s="140"/>
      <c r="BP1560" s="140"/>
      <c r="BQ1560" s="140"/>
      <c r="BR1560" s="140"/>
      <c r="BS1560" s="140"/>
      <c r="BT1560" s="140"/>
      <c r="BU1560" s="140"/>
      <c r="BV1560" s="140"/>
      <c r="BW1560" s="140"/>
      <c r="BX1560" s="140"/>
      <c r="BY1560" s="140"/>
      <c r="BZ1560" s="140"/>
      <c r="CA1560" s="140"/>
      <c r="CB1560" s="140"/>
      <c r="CC1560" s="140"/>
      <c r="CD1560" s="140"/>
    </row>
    <row r="1561" spans="1:82" s="170" customFormat="1" ht="12" customHeight="1">
      <c r="A1561" s="142">
        <v>2016</v>
      </c>
      <c r="B1561" s="142" t="s">
        <v>5975</v>
      </c>
      <c r="C1561" s="142" t="s">
        <v>7567</v>
      </c>
      <c r="D1561" s="131"/>
      <c r="E1561" s="131" t="str">
        <f t="shared" si="77"/>
        <v>SIM</v>
      </c>
      <c r="F1561" s="131" t="str">
        <f t="shared" si="78"/>
        <v>SIM</v>
      </c>
      <c r="G1561" s="132">
        <v>42472</v>
      </c>
      <c r="H1561" s="142" t="s">
        <v>87</v>
      </c>
      <c r="I1561" s="142" t="s">
        <v>357</v>
      </c>
      <c r="J1561" s="119">
        <v>320</v>
      </c>
      <c r="K1561" s="119">
        <v>512</v>
      </c>
      <c r="L1561" s="119">
        <v>0</v>
      </c>
      <c r="M1561" s="119">
        <v>0</v>
      </c>
      <c r="N1561" s="119">
        <v>0</v>
      </c>
      <c r="O1561" s="119" t="s">
        <v>46</v>
      </c>
      <c r="P1561" s="119" t="s">
        <v>46</v>
      </c>
      <c r="Q1561" s="133" t="s">
        <v>46</v>
      </c>
      <c r="R1561" s="134" t="s">
        <v>18</v>
      </c>
      <c r="S1561" s="134" t="s">
        <v>8852</v>
      </c>
      <c r="T1561" s="134" t="s">
        <v>63</v>
      </c>
      <c r="U1561" s="142">
        <v>11</v>
      </c>
      <c r="V1561" s="142">
        <v>11338</v>
      </c>
      <c r="W1561" s="144" t="s">
        <v>7599</v>
      </c>
      <c r="X1561" s="136" t="str">
        <f t="shared" si="79"/>
        <v>11338AMABH</v>
      </c>
      <c r="Y1561" s="137" t="s">
        <v>7600</v>
      </c>
      <c r="Z1561" s="142" t="s">
        <v>7570</v>
      </c>
      <c r="AA1561" s="142" t="s">
        <v>5088</v>
      </c>
      <c r="AB1561" s="131" t="s">
        <v>7601</v>
      </c>
      <c r="AC1561" s="133" t="s">
        <v>87</v>
      </c>
      <c r="AD1561" s="143"/>
      <c r="AE1561" s="143" t="s">
        <v>7572</v>
      </c>
      <c r="AF1561" s="143" t="s">
        <v>7573</v>
      </c>
      <c r="AG1561" s="143" t="s">
        <v>7574</v>
      </c>
      <c r="AH1561" s="143"/>
      <c r="AI1561" s="138"/>
      <c r="AJ1561" s="133"/>
      <c r="AK1561" s="133"/>
      <c r="AL1561" s="133"/>
      <c r="AM1561" s="133"/>
      <c r="AN1561" s="133"/>
      <c r="AO1561" s="133"/>
      <c r="AP1561" s="133"/>
      <c r="AQ1561" s="133"/>
      <c r="AR1561" s="137" t="s">
        <v>7575</v>
      </c>
      <c r="AS1561" s="137"/>
      <c r="AT1561" s="137"/>
      <c r="AU1561" s="180">
        <v>1003746907</v>
      </c>
      <c r="AV1561" s="133" t="s">
        <v>8287</v>
      </c>
      <c r="AW1561" s="133" t="s">
        <v>8287</v>
      </c>
      <c r="AX1561" s="138"/>
      <c r="AY1561" s="138"/>
      <c r="AZ1561" s="138"/>
      <c r="BA1561" s="138"/>
      <c r="BB1561" s="138"/>
      <c r="BC1561" s="143">
        <v>1892063257</v>
      </c>
      <c r="BD1561" s="143" t="s">
        <v>10333</v>
      </c>
      <c r="BE1561" s="138"/>
      <c r="BF1561" s="140"/>
      <c r="BG1561" s="140"/>
      <c r="BH1561" s="140"/>
      <c r="BI1561" s="140"/>
      <c r="BJ1561" s="140"/>
      <c r="BK1561" s="140"/>
      <c r="BL1561" s="140"/>
      <c r="BM1561" s="140"/>
      <c r="BN1561" s="140"/>
      <c r="BO1561" s="140"/>
      <c r="BP1561" s="140"/>
      <c r="BQ1561" s="140"/>
      <c r="BR1561" s="140"/>
      <c r="BS1561" s="140"/>
      <c r="BT1561" s="140"/>
      <c r="BU1561" s="140"/>
      <c r="BV1561" s="140"/>
      <c r="BW1561" s="140"/>
      <c r="BX1561" s="140"/>
      <c r="BY1561" s="140"/>
      <c r="BZ1561" s="140"/>
      <c r="CA1561" s="140"/>
      <c r="CB1561" s="140"/>
      <c r="CC1561" s="140"/>
      <c r="CD1561" s="140"/>
    </row>
    <row r="1562" spans="1:82" s="170" customFormat="1" ht="12" customHeight="1">
      <c r="A1562" s="142">
        <v>2016</v>
      </c>
      <c r="B1562" s="142" t="s">
        <v>5975</v>
      </c>
      <c r="C1562" s="142" t="s">
        <v>7567</v>
      </c>
      <c r="D1562" s="131"/>
      <c r="E1562" s="131" t="str">
        <f t="shared" si="77"/>
        <v>SIM</v>
      </c>
      <c r="F1562" s="131" t="str">
        <f t="shared" si="78"/>
        <v>SIM</v>
      </c>
      <c r="G1562" s="132">
        <v>42466</v>
      </c>
      <c r="H1562" s="142" t="s">
        <v>87</v>
      </c>
      <c r="I1562" s="142" t="s">
        <v>357</v>
      </c>
      <c r="J1562" s="119">
        <v>384</v>
      </c>
      <c r="K1562" s="119">
        <v>448</v>
      </c>
      <c r="L1562" s="119">
        <v>0</v>
      </c>
      <c r="M1562" s="119">
        <v>0</v>
      </c>
      <c r="N1562" s="119">
        <v>0</v>
      </c>
      <c r="O1562" s="119" t="s">
        <v>46</v>
      </c>
      <c r="P1562" s="119" t="s">
        <v>43</v>
      </c>
      <c r="Q1562" s="133" t="s">
        <v>46</v>
      </c>
      <c r="R1562" s="134" t="s">
        <v>18</v>
      </c>
      <c r="S1562" s="134" t="s">
        <v>8852</v>
      </c>
      <c r="T1562" s="134" t="s">
        <v>63</v>
      </c>
      <c r="U1562" s="142">
        <v>11</v>
      </c>
      <c r="V1562" s="142">
        <v>11338</v>
      </c>
      <c r="W1562" s="144" t="s">
        <v>7584</v>
      </c>
      <c r="X1562" s="136" t="str">
        <f t="shared" si="79"/>
        <v>11338AMABP</v>
      </c>
      <c r="Y1562" s="137" t="s">
        <v>7585</v>
      </c>
      <c r="Z1562" s="142" t="s">
        <v>7570</v>
      </c>
      <c r="AA1562" s="142" t="s">
        <v>5088</v>
      </c>
      <c r="AB1562" s="131" t="s">
        <v>7586</v>
      </c>
      <c r="AC1562" s="133" t="s">
        <v>87</v>
      </c>
      <c r="AD1562" s="143"/>
      <c r="AE1562" s="143" t="s">
        <v>7572</v>
      </c>
      <c r="AF1562" s="143" t="s">
        <v>7573</v>
      </c>
      <c r="AG1562" s="143" t="s">
        <v>7574</v>
      </c>
      <c r="AH1562" s="143"/>
      <c r="AI1562" s="138"/>
      <c r="AJ1562" s="133"/>
      <c r="AK1562" s="133"/>
      <c r="AL1562" s="133"/>
      <c r="AM1562" s="133"/>
      <c r="AN1562" s="133"/>
      <c r="AO1562" s="133"/>
      <c r="AP1562" s="133"/>
      <c r="AQ1562" s="133"/>
      <c r="AR1562" s="137" t="s">
        <v>7575</v>
      </c>
      <c r="AS1562" s="137"/>
      <c r="AT1562" s="137"/>
      <c r="AU1562" s="251">
        <v>1003735050</v>
      </c>
      <c r="AV1562" s="133" t="s">
        <v>8287</v>
      </c>
      <c r="AW1562" s="133" t="s">
        <v>8287</v>
      </c>
      <c r="AX1562" s="138"/>
      <c r="AY1562" s="138"/>
      <c r="AZ1562" s="138"/>
      <c r="BA1562" s="138"/>
      <c r="BB1562" s="138"/>
      <c r="BC1562" s="143">
        <v>1892063257</v>
      </c>
      <c r="BD1562" s="143" t="s">
        <v>10334</v>
      </c>
      <c r="BE1562" s="138"/>
      <c r="BF1562" s="140"/>
      <c r="BG1562" s="140"/>
      <c r="BH1562" s="140"/>
      <c r="BI1562" s="140"/>
      <c r="BJ1562" s="140"/>
      <c r="BK1562" s="140"/>
      <c r="BL1562" s="140"/>
      <c r="BM1562" s="140"/>
      <c r="BN1562" s="140"/>
      <c r="BO1562" s="140"/>
      <c r="BP1562" s="140"/>
      <c r="BQ1562" s="140"/>
      <c r="BR1562" s="140"/>
      <c r="BS1562" s="140"/>
      <c r="BT1562" s="140"/>
      <c r="BU1562" s="140"/>
      <c r="BV1562" s="140"/>
      <c r="BW1562" s="140"/>
      <c r="BX1562" s="140"/>
      <c r="BY1562" s="140"/>
      <c r="BZ1562" s="140"/>
      <c r="CA1562" s="140"/>
      <c r="CB1562" s="140"/>
      <c r="CC1562" s="140"/>
      <c r="CD1562" s="140"/>
    </row>
    <row r="1563" spans="1:82" s="170" customFormat="1" ht="12" customHeight="1" thickBot="1">
      <c r="A1563" s="142">
        <v>2016</v>
      </c>
      <c r="B1563" s="142" t="s">
        <v>5975</v>
      </c>
      <c r="C1563" s="142" t="s">
        <v>7567</v>
      </c>
      <c r="D1563" s="131"/>
      <c r="E1563" s="131" t="str">
        <f t="shared" si="77"/>
        <v>SIM</v>
      </c>
      <c r="F1563" s="131" t="str">
        <f t="shared" si="78"/>
        <v>SIM</v>
      </c>
      <c r="G1563" s="132">
        <v>42466</v>
      </c>
      <c r="H1563" s="142" t="s">
        <v>87</v>
      </c>
      <c r="I1563" s="142" t="s">
        <v>357</v>
      </c>
      <c r="J1563" s="119">
        <v>384</v>
      </c>
      <c r="K1563" s="119">
        <v>448</v>
      </c>
      <c r="L1563" s="119">
        <v>0</v>
      </c>
      <c r="M1563" s="119">
        <v>0</v>
      </c>
      <c r="N1563" s="119">
        <v>0</v>
      </c>
      <c r="O1563" s="119" t="s">
        <v>46</v>
      </c>
      <c r="P1563" s="119" t="s">
        <v>43</v>
      </c>
      <c r="Q1563" s="133" t="s">
        <v>46</v>
      </c>
      <c r="R1563" s="134" t="s">
        <v>18</v>
      </c>
      <c r="S1563" s="134" t="s">
        <v>8852</v>
      </c>
      <c r="T1563" s="134" t="s">
        <v>63</v>
      </c>
      <c r="U1563" s="142">
        <v>11</v>
      </c>
      <c r="V1563" s="142">
        <v>11338</v>
      </c>
      <c r="W1563" s="144" t="s">
        <v>7584</v>
      </c>
      <c r="X1563" s="136" t="str">
        <f t="shared" si="79"/>
        <v>11338AMABP</v>
      </c>
      <c r="Y1563" s="137" t="s">
        <v>7585</v>
      </c>
      <c r="Z1563" s="142" t="s">
        <v>7570</v>
      </c>
      <c r="AA1563" s="142" t="s">
        <v>5088</v>
      </c>
      <c r="AB1563" s="131" t="s">
        <v>7587</v>
      </c>
      <c r="AC1563" s="133" t="s">
        <v>87</v>
      </c>
      <c r="AD1563" s="143"/>
      <c r="AE1563" s="143" t="s">
        <v>7572</v>
      </c>
      <c r="AF1563" s="143" t="s">
        <v>7573</v>
      </c>
      <c r="AG1563" s="143" t="s">
        <v>7574</v>
      </c>
      <c r="AH1563" s="143"/>
      <c r="AI1563" s="138"/>
      <c r="AJ1563" s="133"/>
      <c r="AK1563" s="133"/>
      <c r="AL1563" s="133"/>
      <c r="AM1563" s="133"/>
      <c r="AN1563" s="133"/>
      <c r="AO1563" s="133"/>
      <c r="AP1563" s="133"/>
      <c r="AQ1563" s="133"/>
      <c r="AR1563" s="137" t="s">
        <v>7575</v>
      </c>
      <c r="AS1563" s="137"/>
      <c r="AT1563" s="137"/>
      <c r="AU1563" s="251">
        <v>1003735050</v>
      </c>
      <c r="AV1563" s="184" t="s">
        <v>8287</v>
      </c>
      <c r="AW1563" s="184" t="s">
        <v>8287</v>
      </c>
      <c r="AX1563" s="138"/>
      <c r="AY1563" s="138"/>
      <c r="AZ1563" s="138"/>
      <c r="BA1563" s="138"/>
      <c r="BB1563" s="138"/>
      <c r="BC1563" s="143">
        <v>1892063257</v>
      </c>
      <c r="BD1563" s="143" t="s">
        <v>10334</v>
      </c>
      <c r="BE1563" s="138"/>
      <c r="BF1563" s="140"/>
      <c r="BG1563" s="140"/>
      <c r="BH1563" s="140"/>
      <c r="BI1563" s="140"/>
      <c r="BJ1563" s="140"/>
      <c r="BK1563" s="140"/>
      <c r="BL1563" s="140"/>
      <c r="BM1563" s="140"/>
      <c r="BN1563" s="140"/>
      <c r="BO1563" s="140"/>
      <c r="BP1563" s="140"/>
      <c r="BQ1563" s="140"/>
      <c r="BR1563" s="140"/>
      <c r="BS1563" s="140"/>
      <c r="BT1563" s="140"/>
      <c r="BU1563" s="140"/>
      <c r="BV1563" s="140"/>
      <c r="BW1563" s="140"/>
      <c r="BX1563" s="140"/>
      <c r="BY1563" s="140"/>
      <c r="BZ1563" s="140"/>
      <c r="CA1563" s="140"/>
      <c r="CB1563" s="140"/>
      <c r="CC1563" s="140"/>
      <c r="CD1563" s="140"/>
    </row>
    <row r="1564" spans="1:82" s="170" customFormat="1" ht="12" customHeight="1" thickBot="1">
      <c r="A1564" s="142">
        <v>2016</v>
      </c>
      <c r="B1564" s="142" t="s">
        <v>5975</v>
      </c>
      <c r="C1564" s="142" t="s">
        <v>7567</v>
      </c>
      <c r="D1564" s="131"/>
      <c r="E1564" s="131" t="str">
        <f t="shared" si="77"/>
        <v>SIM</v>
      </c>
      <c r="F1564" s="131" t="str">
        <f t="shared" si="78"/>
        <v>SIM</v>
      </c>
      <c r="G1564" s="132">
        <v>42451</v>
      </c>
      <c r="H1564" s="142" t="s">
        <v>87</v>
      </c>
      <c r="I1564" s="142" t="s">
        <v>357</v>
      </c>
      <c r="J1564" s="119">
        <v>256</v>
      </c>
      <c r="K1564" s="119">
        <v>384</v>
      </c>
      <c r="L1564" s="119">
        <v>0</v>
      </c>
      <c r="M1564" s="119">
        <v>0</v>
      </c>
      <c r="N1564" s="119">
        <v>0</v>
      </c>
      <c r="O1564" s="119" t="s">
        <v>46</v>
      </c>
      <c r="P1564" s="119" t="s">
        <v>43</v>
      </c>
      <c r="Q1564" s="133" t="s">
        <v>46</v>
      </c>
      <c r="R1564" s="134" t="s">
        <v>18</v>
      </c>
      <c r="S1564" s="134" t="s">
        <v>8852</v>
      </c>
      <c r="T1564" s="134" t="s">
        <v>63</v>
      </c>
      <c r="U1564" s="142">
        <v>11</v>
      </c>
      <c r="V1564" s="142">
        <v>11338</v>
      </c>
      <c r="W1564" s="144" t="s">
        <v>7593</v>
      </c>
      <c r="X1564" s="136" t="str">
        <f t="shared" si="79"/>
        <v>11338AMABQ</v>
      </c>
      <c r="Y1564" s="137" t="s">
        <v>7594</v>
      </c>
      <c r="Z1564" s="142" t="s">
        <v>7570</v>
      </c>
      <c r="AA1564" s="142" t="s">
        <v>5088</v>
      </c>
      <c r="AB1564" s="131" t="s">
        <v>7595</v>
      </c>
      <c r="AC1564" s="133" t="s">
        <v>87</v>
      </c>
      <c r="AD1564" s="143"/>
      <c r="AE1564" s="143" t="s">
        <v>7572</v>
      </c>
      <c r="AF1564" s="143" t="s">
        <v>7573</v>
      </c>
      <c r="AG1564" s="143" t="s">
        <v>7574</v>
      </c>
      <c r="AH1564" s="143"/>
      <c r="AI1564" s="138"/>
      <c r="AJ1564" s="133"/>
      <c r="AK1564" s="133"/>
      <c r="AL1564" s="133"/>
      <c r="AM1564" s="133"/>
      <c r="AN1564" s="133"/>
      <c r="AO1564" s="133"/>
      <c r="AP1564" s="133"/>
      <c r="AQ1564" s="133"/>
      <c r="AR1564" s="137" t="s">
        <v>7575</v>
      </c>
      <c r="AS1564" s="137"/>
      <c r="AT1564" s="137"/>
      <c r="AU1564" s="180">
        <v>1003746710</v>
      </c>
      <c r="AV1564" s="184" t="s">
        <v>8287</v>
      </c>
      <c r="AW1564" s="184" t="s">
        <v>8287</v>
      </c>
      <c r="AX1564" s="138"/>
      <c r="AY1564" s="138"/>
      <c r="AZ1564" s="138"/>
      <c r="BA1564" s="138"/>
      <c r="BB1564" s="138"/>
      <c r="BC1564" s="143">
        <v>1892063257</v>
      </c>
      <c r="BD1564" s="143" t="s">
        <v>10335</v>
      </c>
      <c r="BE1564" s="138"/>
      <c r="BF1564" s="140"/>
      <c r="BG1564" s="140"/>
      <c r="BH1564" s="140"/>
      <c r="BI1564" s="140"/>
      <c r="BJ1564" s="140"/>
      <c r="BK1564" s="140"/>
      <c r="BL1564" s="140"/>
      <c r="BM1564" s="140"/>
      <c r="BN1564" s="140"/>
      <c r="BO1564" s="140"/>
      <c r="BP1564" s="140"/>
      <c r="BQ1564" s="140"/>
      <c r="BR1564" s="140"/>
      <c r="BS1564" s="140"/>
      <c r="BT1564" s="140"/>
      <c r="BU1564" s="140"/>
      <c r="BV1564" s="140"/>
      <c r="BW1564" s="140"/>
      <c r="BX1564" s="140"/>
      <c r="BY1564" s="140"/>
      <c r="BZ1564" s="140"/>
      <c r="CA1564" s="140"/>
      <c r="CB1564" s="140"/>
      <c r="CC1564" s="140"/>
      <c r="CD1564" s="140"/>
    </row>
    <row r="1565" spans="1:82" s="170" customFormat="1" ht="12" customHeight="1">
      <c r="A1565" s="142">
        <v>2016</v>
      </c>
      <c r="B1565" s="142" t="s">
        <v>5975</v>
      </c>
      <c r="C1565" s="142" t="s">
        <v>7567</v>
      </c>
      <c r="D1565" s="131"/>
      <c r="E1565" s="131" t="str">
        <f t="shared" si="77"/>
        <v>SIM</v>
      </c>
      <c r="F1565" s="131" t="str">
        <f t="shared" si="78"/>
        <v>SIM</v>
      </c>
      <c r="G1565" s="132">
        <v>42459</v>
      </c>
      <c r="H1565" s="142" t="s">
        <v>87</v>
      </c>
      <c r="I1565" s="142" t="s">
        <v>357</v>
      </c>
      <c r="J1565" s="119">
        <v>320</v>
      </c>
      <c r="K1565" s="119">
        <v>448</v>
      </c>
      <c r="L1565" s="119">
        <v>0</v>
      </c>
      <c r="M1565" s="119">
        <v>0</v>
      </c>
      <c r="N1565" s="119">
        <v>0</v>
      </c>
      <c r="O1565" s="119" t="s">
        <v>46</v>
      </c>
      <c r="P1565" s="119" t="s">
        <v>43</v>
      </c>
      <c r="Q1565" s="133" t="s">
        <v>46</v>
      </c>
      <c r="R1565" s="134" t="s">
        <v>18</v>
      </c>
      <c r="S1565" s="134" t="s">
        <v>8852</v>
      </c>
      <c r="T1565" s="134" t="s">
        <v>63</v>
      </c>
      <c r="U1565" s="142">
        <v>11</v>
      </c>
      <c r="V1565" s="142">
        <v>11338</v>
      </c>
      <c r="W1565" s="144" t="s">
        <v>7588</v>
      </c>
      <c r="X1565" s="136" t="str">
        <f t="shared" si="79"/>
        <v>11338AMABU</v>
      </c>
      <c r="Y1565" s="137" t="s">
        <v>7589</v>
      </c>
      <c r="Z1565" s="142" t="s">
        <v>7570</v>
      </c>
      <c r="AA1565" s="142" t="s">
        <v>5088</v>
      </c>
      <c r="AB1565" s="131" t="s">
        <v>7590</v>
      </c>
      <c r="AC1565" s="133" t="s">
        <v>87</v>
      </c>
      <c r="AD1565" s="143"/>
      <c r="AE1565" s="143" t="s">
        <v>7572</v>
      </c>
      <c r="AF1565" s="143" t="s">
        <v>7573</v>
      </c>
      <c r="AG1565" s="143" t="s">
        <v>7574</v>
      </c>
      <c r="AH1565" s="143"/>
      <c r="AI1565" s="138"/>
      <c r="AJ1565" s="133"/>
      <c r="AK1565" s="133"/>
      <c r="AL1565" s="133"/>
      <c r="AM1565" s="133"/>
      <c r="AN1565" s="133"/>
      <c r="AO1565" s="133"/>
      <c r="AP1565" s="133"/>
      <c r="AQ1565" s="133"/>
      <c r="AR1565" s="137" t="s">
        <v>7575</v>
      </c>
      <c r="AS1565" s="137"/>
      <c r="AT1565" s="137"/>
      <c r="AU1565" s="183">
        <v>1003735263</v>
      </c>
      <c r="AV1565" s="133" t="s">
        <v>8287</v>
      </c>
      <c r="AW1565" s="133" t="s">
        <v>8287</v>
      </c>
      <c r="AX1565" s="138"/>
      <c r="AY1565" s="138"/>
      <c r="AZ1565" s="138"/>
      <c r="BA1565" s="138"/>
      <c r="BB1565" s="138"/>
      <c r="BC1565" s="143">
        <v>1892063257</v>
      </c>
      <c r="BD1565" s="143" t="s">
        <v>10336</v>
      </c>
      <c r="BE1565" s="138"/>
      <c r="BF1565" s="140"/>
      <c r="BG1565" s="140"/>
      <c r="BH1565" s="140"/>
      <c r="BI1565" s="140"/>
      <c r="BJ1565" s="140"/>
      <c r="BK1565" s="140"/>
      <c r="BL1565" s="140"/>
      <c r="BM1565" s="140"/>
      <c r="BN1565" s="140"/>
      <c r="BO1565" s="140"/>
      <c r="BP1565" s="140"/>
      <c r="BQ1565" s="140"/>
      <c r="BR1565" s="140"/>
      <c r="BS1565" s="140"/>
      <c r="BT1565" s="140"/>
      <c r="BU1565" s="140"/>
      <c r="BV1565" s="140"/>
      <c r="BW1565" s="140"/>
      <c r="BX1565" s="140"/>
      <c r="BY1565" s="140"/>
      <c r="BZ1565" s="140"/>
      <c r="CA1565" s="140"/>
      <c r="CB1565" s="140"/>
      <c r="CC1565" s="140"/>
      <c r="CD1565" s="140"/>
    </row>
    <row r="1566" spans="1:82" s="170" customFormat="1" ht="12" customHeight="1">
      <c r="A1566" s="185">
        <v>2016</v>
      </c>
      <c r="B1566" s="185" t="s">
        <v>5975</v>
      </c>
      <c r="C1566" s="185" t="s">
        <v>7567</v>
      </c>
      <c r="D1566" s="186"/>
      <c r="E1566" s="186" t="str">
        <f t="shared" si="77"/>
        <v>SIM</v>
      </c>
      <c r="F1566" s="186" t="str">
        <f t="shared" si="78"/>
        <v>SIM</v>
      </c>
      <c r="G1566" s="187">
        <v>42460</v>
      </c>
      <c r="H1566" s="185" t="s">
        <v>87</v>
      </c>
      <c r="I1566" s="185" t="s">
        <v>357</v>
      </c>
      <c r="J1566" s="188">
        <v>320</v>
      </c>
      <c r="K1566" s="188">
        <v>448</v>
      </c>
      <c r="L1566" s="188">
        <v>0</v>
      </c>
      <c r="M1566" s="188">
        <v>0</v>
      </c>
      <c r="N1566" s="188">
        <v>0</v>
      </c>
      <c r="O1566" s="188" t="s">
        <v>46</v>
      </c>
      <c r="P1566" s="188" t="s">
        <v>43</v>
      </c>
      <c r="Q1566" s="189" t="s">
        <v>46</v>
      </c>
      <c r="R1566" s="190" t="s">
        <v>18</v>
      </c>
      <c r="S1566" s="190" t="s">
        <v>8852</v>
      </c>
      <c r="T1566" s="190" t="s">
        <v>63</v>
      </c>
      <c r="U1566" s="185">
        <v>11</v>
      </c>
      <c r="V1566" s="185">
        <v>11338</v>
      </c>
      <c r="W1566" s="191" t="s">
        <v>7581</v>
      </c>
      <c r="X1566" s="192" t="str">
        <f t="shared" si="79"/>
        <v>11338AMABV</v>
      </c>
      <c r="Y1566" s="149" t="s">
        <v>7582</v>
      </c>
      <c r="Z1566" s="185" t="s">
        <v>7570</v>
      </c>
      <c r="AA1566" s="185" t="s">
        <v>5088</v>
      </c>
      <c r="AB1566" s="186" t="s">
        <v>7583</v>
      </c>
      <c r="AC1566" s="133" t="s">
        <v>87</v>
      </c>
      <c r="AD1566" s="143"/>
      <c r="AE1566" s="143" t="s">
        <v>7572</v>
      </c>
      <c r="AF1566" s="143" t="s">
        <v>7573</v>
      </c>
      <c r="AG1566" s="143" t="s">
        <v>7574</v>
      </c>
      <c r="AH1566" s="143"/>
      <c r="AI1566" s="138"/>
      <c r="AJ1566" s="189"/>
      <c r="AK1566" s="133"/>
      <c r="AL1566" s="133"/>
      <c r="AM1566" s="133"/>
      <c r="AN1566" s="133"/>
      <c r="AO1566" s="133"/>
      <c r="AP1566" s="133"/>
      <c r="AQ1566" s="133"/>
      <c r="AR1566" s="137" t="s">
        <v>7575</v>
      </c>
      <c r="AS1566" s="137"/>
      <c r="AT1566" s="137"/>
      <c r="AU1566" s="296">
        <v>1003734992</v>
      </c>
      <c r="AV1566" s="189" t="s">
        <v>8287</v>
      </c>
      <c r="AW1566" s="189" t="s">
        <v>8287</v>
      </c>
      <c r="AX1566" s="193"/>
      <c r="AY1566" s="193"/>
      <c r="AZ1566" s="193"/>
      <c r="BA1566" s="193"/>
      <c r="BB1566" s="193"/>
      <c r="BC1566" s="143">
        <v>1892063257</v>
      </c>
      <c r="BD1566" s="143" t="s">
        <v>10337</v>
      </c>
      <c r="BE1566" s="138"/>
      <c r="BF1566" s="140"/>
      <c r="BG1566" s="140"/>
      <c r="BH1566" s="140"/>
      <c r="BI1566" s="140"/>
      <c r="BJ1566" s="140"/>
      <c r="BK1566" s="140"/>
      <c r="BL1566" s="140"/>
      <c r="BM1566" s="140"/>
      <c r="BN1566" s="140"/>
      <c r="BO1566" s="140"/>
      <c r="BP1566" s="140"/>
      <c r="BQ1566" s="140"/>
      <c r="BR1566" s="140"/>
      <c r="BS1566" s="140"/>
      <c r="BT1566" s="140"/>
      <c r="BU1566" s="140"/>
      <c r="BV1566" s="140"/>
      <c r="BW1566" s="140"/>
      <c r="BX1566" s="140"/>
      <c r="BY1566" s="140"/>
      <c r="BZ1566" s="140"/>
      <c r="CA1566" s="140"/>
      <c r="CB1566" s="140"/>
      <c r="CC1566" s="140"/>
      <c r="CD1566" s="140"/>
    </row>
    <row r="1567" spans="1:82" s="133" customFormat="1" ht="12" customHeight="1">
      <c r="A1567" s="142">
        <v>2016</v>
      </c>
      <c r="B1567" s="142" t="s">
        <v>5975</v>
      </c>
      <c r="C1567" s="142" t="s">
        <v>7567</v>
      </c>
      <c r="D1567" s="131"/>
      <c r="E1567" s="131" t="str">
        <f t="shared" si="77"/>
        <v>SIM</v>
      </c>
      <c r="F1567" s="131" t="str">
        <f t="shared" si="78"/>
        <v>SIM</v>
      </c>
      <c r="G1567" s="132">
        <v>42487</v>
      </c>
      <c r="H1567" s="142" t="s">
        <v>87</v>
      </c>
      <c r="I1567" s="142" t="s">
        <v>357</v>
      </c>
      <c r="J1567" s="119">
        <v>320</v>
      </c>
      <c r="K1567" s="119">
        <v>384</v>
      </c>
      <c r="L1567" s="119">
        <v>0</v>
      </c>
      <c r="M1567" s="119">
        <v>0</v>
      </c>
      <c r="N1567" s="119">
        <v>0</v>
      </c>
      <c r="O1567" s="119" t="s">
        <v>46</v>
      </c>
      <c r="P1567" s="119" t="s">
        <v>43</v>
      </c>
      <c r="Q1567" s="133" t="s">
        <v>46</v>
      </c>
      <c r="R1567" s="134" t="s">
        <v>18</v>
      </c>
      <c r="S1567" s="134" t="s">
        <v>8852</v>
      </c>
      <c r="T1567" s="134" t="s">
        <v>63</v>
      </c>
      <c r="U1567" s="142">
        <v>11</v>
      </c>
      <c r="V1567" s="142">
        <v>11338</v>
      </c>
      <c r="W1567" s="144" t="s">
        <v>258</v>
      </c>
      <c r="X1567" s="136" t="str">
        <f t="shared" si="79"/>
        <v>11338AMACF</v>
      </c>
      <c r="Y1567" s="137" t="s">
        <v>7602</v>
      </c>
      <c r="Z1567" s="142" t="s">
        <v>7570</v>
      </c>
      <c r="AA1567" s="142" t="s">
        <v>5088</v>
      </c>
      <c r="AB1567" s="131" t="s">
        <v>7603</v>
      </c>
      <c r="AC1567" s="146" t="s">
        <v>87</v>
      </c>
      <c r="AD1567" s="143"/>
      <c r="AE1567" s="143" t="s">
        <v>7572</v>
      </c>
      <c r="AF1567" s="143" t="s">
        <v>7573</v>
      </c>
      <c r="AG1567" s="143" t="s">
        <v>7574</v>
      </c>
      <c r="AH1567" s="143"/>
      <c r="AI1567" s="138"/>
      <c r="AK1567" s="146"/>
      <c r="AR1567" s="137" t="s">
        <v>7575</v>
      </c>
      <c r="AS1567" s="137"/>
      <c r="AT1567" s="137"/>
      <c r="AU1567" s="180">
        <v>1003747164</v>
      </c>
      <c r="AV1567" s="133" t="s">
        <v>8287</v>
      </c>
      <c r="AW1567" s="133" t="s">
        <v>8287</v>
      </c>
      <c r="AX1567" s="138"/>
      <c r="AY1567" s="138"/>
      <c r="AZ1567" s="138"/>
      <c r="BA1567" s="138"/>
      <c r="BB1567" s="138"/>
      <c r="BC1567" s="143">
        <v>1892063257</v>
      </c>
      <c r="BD1567" s="143" t="s">
        <v>10338</v>
      </c>
      <c r="BE1567" s="138"/>
      <c r="BF1567" s="303"/>
      <c r="BG1567" s="138"/>
      <c r="BH1567" s="138"/>
      <c r="BI1567" s="138"/>
      <c r="BJ1567" s="138"/>
      <c r="BK1567" s="138"/>
      <c r="BL1567" s="138"/>
      <c r="BM1567" s="138"/>
      <c r="BN1567" s="138"/>
      <c r="BO1567" s="138"/>
      <c r="BP1567" s="138"/>
      <c r="BQ1567" s="138"/>
      <c r="BR1567" s="138"/>
      <c r="BS1567" s="138"/>
      <c r="BT1567" s="138"/>
      <c r="BU1567" s="138"/>
      <c r="BV1567" s="138"/>
      <c r="BW1567" s="138"/>
      <c r="BX1567" s="138"/>
      <c r="BY1567" s="138"/>
      <c r="BZ1567" s="138"/>
      <c r="CA1567" s="138"/>
      <c r="CB1567" s="138"/>
      <c r="CC1567" s="138"/>
      <c r="CD1567" s="138"/>
    </row>
    <row r="1568" spans="1:82" s="170" customFormat="1" ht="12" customHeight="1">
      <c r="A1568" s="194">
        <v>2016</v>
      </c>
      <c r="B1568" s="194" t="s">
        <v>5975</v>
      </c>
      <c r="C1568" s="194" t="s">
        <v>7567</v>
      </c>
      <c r="D1568" s="195"/>
      <c r="E1568" s="195" t="str">
        <f t="shared" si="77"/>
        <v>SIM</v>
      </c>
      <c r="F1568" s="195" t="str">
        <f t="shared" si="78"/>
        <v>SIM</v>
      </c>
      <c r="G1568" s="196">
        <v>42487</v>
      </c>
      <c r="H1568" s="194" t="s">
        <v>87</v>
      </c>
      <c r="I1568" s="194" t="s">
        <v>357</v>
      </c>
      <c r="J1568" s="197">
        <v>320</v>
      </c>
      <c r="K1568" s="197">
        <v>384</v>
      </c>
      <c r="L1568" s="197">
        <v>0</v>
      </c>
      <c r="M1568" s="197">
        <v>0</v>
      </c>
      <c r="N1568" s="197">
        <v>0</v>
      </c>
      <c r="O1568" s="197" t="s">
        <v>46</v>
      </c>
      <c r="P1568" s="197" t="s">
        <v>43</v>
      </c>
      <c r="Q1568" s="198" t="s">
        <v>46</v>
      </c>
      <c r="R1568" s="199" t="s">
        <v>18</v>
      </c>
      <c r="S1568" s="199" t="s">
        <v>8852</v>
      </c>
      <c r="T1568" s="199" t="s">
        <v>63</v>
      </c>
      <c r="U1568" s="194">
        <v>11</v>
      </c>
      <c r="V1568" s="194">
        <v>11338</v>
      </c>
      <c r="W1568" s="200" t="s">
        <v>258</v>
      </c>
      <c r="X1568" s="201" t="str">
        <f t="shared" si="79"/>
        <v>11338AMACF</v>
      </c>
      <c r="Y1568" s="202" t="s">
        <v>7602</v>
      </c>
      <c r="Z1568" s="194" t="s">
        <v>7570</v>
      </c>
      <c r="AA1568" s="194" t="s">
        <v>5088</v>
      </c>
      <c r="AB1568" s="195" t="s">
        <v>7604</v>
      </c>
      <c r="AC1568" s="133" t="s">
        <v>87</v>
      </c>
      <c r="AD1568" s="143"/>
      <c r="AE1568" s="143" t="s">
        <v>7572</v>
      </c>
      <c r="AF1568" s="143" t="s">
        <v>7573</v>
      </c>
      <c r="AG1568" s="143" t="s">
        <v>7574</v>
      </c>
      <c r="AH1568" s="143"/>
      <c r="AI1568" s="138"/>
      <c r="AJ1568" s="198"/>
      <c r="AK1568" s="133"/>
      <c r="AL1568" s="133"/>
      <c r="AM1568" s="133"/>
      <c r="AN1568" s="133"/>
      <c r="AO1568" s="133"/>
      <c r="AP1568" s="133"/>
      <c r="AQ1568" s="133"/>
      <c r="AR1568" s="137" t="s">
        <v>7575</v>
      </c>
      <c r="AS1568" s="137"/>
      <c r="AT1568" s="137"/>
      <c r="AU1568" s="203">
        <v>1003747164</v>
      </c>
      <c r="AV1568" s="198" t="s">
        <v>8287</v>
      </c>
      <c r="AW1568" s="198" t="s">
        <v>8287</v>
      </c>
      <c r="AX1568" s="139"/>
      <c r="AY1568" s="139"/>
      <c r="AZ1568" s="139"/>
      <c r="BA1568" s="139"/>
      <c r="BB1568" s="139"/>
      <c r="BC1568" s="143">
        <v>1892063257</v>
      </c>
      <c r="BD1568" s="143" t="s">
        <v>10338</v>
      </c>
      <c r="BE1568" s="138"/>
      <c r="BF1568" s="140"/>
      <c r="BG1568" s="140"/>
      <c r="BH1568" s="140"/>
      <c r="BI1568" s="140"/>
      <c r="BJ1568" s="140"/>
      <c r="BK1568" s="140"/>
      <c r="BL1568" s="140"/>
      <c r="BM1568" s="140"/>
      <c r="BN1568" s="140"/>
      <c r="BO1568" s="140"/>
      <c r="BP1568" s="140"/>
      <c r="BQ1568" s="140"/>
      <c r="BR1568" s="140"/>
      <c r="BS1568" s="140"/>
      <c r="BT1568" s="140"/>
      <c r="BU1568" s="140"/>
      <c r="BV1568" s="140"/>
      <c r="BW1568" s="140"/>
      <c r="BX1568" s="140"/>
      <c r="BY1568" s="140"/>
      <c r="BZ1568" s="140"/>
      <c r="CA1568" s="140"/>
      <c r="CB1568" s="140"/>
      <c r="CC1568" s="140"/>
      <c r="CD1568" s="140"/>
    </row>
    <row r="1569" spans="1:98" s="170" customFormat="1" ht="12" customHeight="1">
      <c r="A1569" s="142">
        <v>2016</v>
      </c>
      <c r="B1569" s="142" t="s">
        <v>5975</v>
      </c>
      <c r="C1569" s="142" t="s">
        <v>7567</v>
      </c>
      <c r="D1569" s="131"/>
      <c r="E1569" s="131" t="str">
        <f t="shared" si="77"/>
        <v>SIM</v>
      </c>
      <c r="F1569" s="131" t="str">
        <f t="shared" si="78"/>
        <v>SIM</v>
      </c>
      <c r="G1569" s="132">
        <v>42493</v>
      </c>
      <c r="H1569" s="142" t="s">
        <v>87</v>
      </c>
      <c r="I1569" s="142" t="s">
        <v>357</v>
      </c>
      <c r="J1569" s="119">
        <v>320</v>
      </c>
      <c r="K1569" s="119">
        <v>384</v>
      </c>
      <c r="L1569" s="119">
        <v>0</v>
      </c>
      <c r="M1569" s="119">
        <v>0</v>
      </c>
      <c r="N1569" s="119">
        <v>0</v>
      </c>
      <c r="O1569" s="119" t="s">
        <v>46</v>
      </c>
      <c r="P1569" s="119" t="s">
        <v>43</v>
      </c>
      <c r="Q1569" s="133" t="s">
        <v>46</v>
      </c>
      <c r="R1569" s="134" t="s">
        <v>18</v>
      </c>
      <c r="S1569" s="134" t="s">
        <v>8852</v>
      </c>
      <c r="T1569" s="134" t="s">
        <v>63</v>
      </c>
      <c r="U1569" s="142">
        <v>11</v>
      </c>
      <c r="V1569" s="142">
        <v>11338</v>
      </c>
      <c r="W1569" s="144" t="s">
        <v>7568</v>
      </c>
      <c r="X1569" s="136" t="str">
        <f t="shared" si="79"/>
        <v>11338AMACK</v>
      </c>
      <c r="Y1569" s="137" t="s">
        <v>7569</v>
      </c>
      <c r="Z1569" s="142" t="s">
        <v>7570</v>
      </c>
      <c r="AA1569" s="142" t="s">
        <v>5088</v>
      </c>
      <c r="AB1569" s="131" t="s">
        <v>7571</v>
      </c>
      <c r="AC1569" s="133" t="s">
        <v>87</v>
      </c>
      <c r="AD1569" s="143"/>
      <c r="AE1569" s="143" t="s">
        <v>7572</v>
      </c>
      <c r="AF1569" s="143" t="s">
        <v>7573</v>
      </c>
      <c r="AG1569" s="143" t="s">
        <v>7574</v>
      </c>
      <c r="AH1569" s="143"/>
      <c r="AI1569" s="138"/>
      <c r="AJ1569" s="133"/>
      <c r="AK1569" s="133"/>
      <c r="AL1569" s="133"/>
      <c r="AM1569" s="133"/>
      <c r="AN1569" s="133"/>
      <c r="AO1569" s="133"/>
      <c r="AP1569" s="133"/>
      <c r="AQ1569" s="133"/>
      <c r="AR1569" s="137" t="s">
        <v>7575</v>
      </c>
      <c r="AS1569" s="137"/>
      <c r="AT1569" s="137"/>
      <c r="AU1569" s="251">
        <v>1003734860</v>
      </c>
      <c r="AV1569" s="133" t="s">
        <v>8287</v>
      </c>
      <c r="AW1569" s="133" t="s">
        <v>8287</v>
      </c>
      <c r="AX1569" s="138"/>
      <c r="AY1569" s="138"/>
      <c r="AZ1569" s="138"/>
      <c r="BA1569" s="138"/>
      <c r="BB1569" s="138"/>
      <c r="BC1569" s="143">
        <v>1892063257</v>
      </c>
      <c r="BD1569" s="143" t="s">
        <v>10339</v>
      </c>
      <c r="BE1569" s="138"/>
      <c r="BF1569" s="140"/>
      <c r="BG1569" s="140"/>
      <c r="BH1569" s="140"/>
      <c r="BI1569" s="140"/>
      <c r="BJ1569" s="140"/>
      <c r="BK1569" s="140"/>
      <c r="BL1569" s="140"/>
      <c r="BM1569" s="140"/>
      <c r="BN1569" s="140"/>
      <c r="BO1569" s="140"/>
      <c r="BP1569" s="140"/>
      <c r="BQ1569" s="140"/>
      <c r="BR1569" s="140"/>
      <c r="BS1569" s="140"/>
      <c r="BT1569" s="140"/>
      <c r="BU1569" s="140"/>
      <c r="BV1569" s="140"/>
      <c r="BW1569" s="140"/>
      <c r="BX1569" s="140"/>
      <c r="BY1569" s="140"/>
      <c r="BZ1569" s="140"/>
      <c r="CA1569" s="140"/>
      <c r="CB1569" s="140"/>
      <c r="CC1569" s="140"/>
      <c r="CD1569" s="140"/>
    </row>
    <row r="1570" spans="1:98" s="170" customFormat="1" ht="12" customHeight="1">
      <c r="A1570" s="142">
        <v>2016</v>
      </c>
      <c r="B1570" s="142" t="s">
        <v>5975</v>
      </c>
      <c r="C1570" s="142" t="s">
        <v>7567</v>
      </c>
      <c r="D1570" s="131"/>
      <c r="E1570" s="131" t="str">
        <f t="shared" si="77"/>
        <v>SIM</v>
      </c>
      <c r="F1570" s="131" t="str">
        <f t="shared" si="78"/>
        <v>SIM</v>
      </c>
      <c r="G1570" s="132">
        <v>42493</v>
      </c>
      <c r="H1570" s="142" t="s">
        <v>87</v>
      </c>
      <c r="I1570" s="142" t="s">
        <v>357</v>
      </c>
      <c r="J1570" s="119">
        <v>192</v>
      </c>
      <c r="K1570" s="119">
        <v>256</v>
      </c>
      <c r="L1570" s="119">
        <v>0</v>
      </c>
      <c r="M1570" s="119">
        <v>0</v>
      </c>
      <c r="N1570" s="119">
        <v>0</v>
      </c>
      <c r="O1570" s="119" t="s">
        <v>46</v>
      </c>
      <c r="P1570" s="119" t="s">
        <v>43</v>
      </c>
      <c r="Q1570" s="133" t="s">
        <v>46</v>
      </c>
      <c r="R1570" s="134" t="s">
        <v>18</v>
      </c>
      <c r="S1570" s="134" t="s">
        <v>8852</v>
      </c>
      <c r="T1570" s="134" t="s">
        <v>63</v>
      </c>
      <c r="U1570" s="142">
        <v>11</v>
      </c>
      <c r="V1570" s="142">
        <v>11338</v>
      </c>
      <c r="W1570" s="144" t="s">
        <v>7568</v>
      </c>
      <c r="X1570" s="136" t="str">
        <f t="shared" si="79"/>
        <v>11338AMACK</v>
      </c>
      <c r="Y1570" s="137" t="s">
        <v>7569</v>
      </c>
      <c r="Z1570" s="142" t="s">
        <v>7570</v>
      </c>
      <c r="AA1570" s="142" t="s">
        <v>5088</v>
      </c>
      <c r="AB1570" s="131" t="s">
        <v>7576</v>
      </c>
      <c r="AC1570" s="133" t="s">
        <v>87</v>
      </c>
      <c r="AD1570" s="143"/>
      <c r="AE1570" s="143" t="s">
        <v>7572</v>
      </c>
      <c r="AF1570" s="143" t="s">
        <v>7573</v>
      </c>
      <c r="AG1570" s="143" t="s">
        <v>7574</v>
      </c>
      <c r="AH1570" s="143"/>
      <c r="AI1570" s="138"/>
      <c r="AJ1570" s="133"/>
      <c r="AK1570" s="133"/>
      <c r="AL1570" s="133"/>
      <c r="AM1570" s="133"/>
      <c r="AN1570" s="133"/>
      <c r="AO1570" s="133"/>
      <c r="AP1570" s="133"/>
      <c r="AQ1570" s="133"/>
      <c r="AR1570" s="137" t="s">
        <v>7575</v>
      </c>
      <c r="AS1570" s="137"/>
      <c r="AT1570" s="137"/>
      <c r="AU1570" s="251">
        <v>1003734860</v>
      </c>
      <c r="AV1570" s="133" t="s">
        <v>8287</v>
      </c>
      <c r="AW1570" s="133" t="s">
        <v>8287</v>
      </c>
      <c r="AX1570" s="138"/>
      <c r="AY1570" s="138"/>
      <c r="AZ1570" s="138"/>
      <c r="BA1570" s="138"/>
      <c r="BB1570" s="138"/>
      <c r="BC1570" s="143">
        <v>1892063257</v>
      </c>
      <c r="BD1570" s="143" t="s">
        <v>10339</v>
      </c>
      <c r="BE1570" s="138"/>
      <c r="BF1570" s="140"/>
      <c r="BG1570" s="140"/>
      <c r="BH1570" s="140"/>
      <c r="BI1570" s="140"/>
      <c r="BJ1570" s="140"/>
      <c r="BK1570" s="140"/>
      <c r="BL1570" s="140"/>
      <c r="BM1570" s="140"/>
      <c r="BN1570" s="140"/>
      <c r="BO1570" s="140"/>
      <c r="BP1570" s="140"/>
      <c r="BQ1570" s="140"/>
      <c r="BR1570" s="140"/>
      <c r="BS1570" s="140"/>
      <c r="BT1570" s="140"/>
      <c r="BU1570" s="140"/>
      <c r="BV1570" s="140"/>
      <c r="BW1570" s="140"/>
      <c r="BX1570" s="140"/>
      <c r="BY1570" s="140"/>
      <c r="BZ1570" s="140"/>
      <c r="CA1570" s="140"/>
      <c r="CB1570" s="140"/>
      <c r="CC1570" s="140"/>
      <c r="CD1570" s="140"/>
    </row>
    <row r="1571" spans="1:98" s="170" customFormat="1" ht="12" customHeight="1">
      <c r="A1571" s="142">
        <v>2016</v>
      </c>
      <c r="B1571" s="142" t="s">
        <v>5975</v>
      </c>
      <c r="C1571" s="142" t="s">
        <v>7567</v>
      </c>
      <c r="D1571" s="131"/>
      <c r="E1571" s="131" t="str">
        <f t="shared" si="77"/>
        <v>SIM</v>
      </c>
      <c r="F1571" s="131" t="str">
        <f t="shared" si="78"/>
        <v>SIM</v>
      </c>
      <c r="G1571" s="132">
        <v>42465</v>
      </c>
      <c r="H1571" s="142" t="s">
        <v>87</v>
      </c>
      <c r="I1571" s="142" t="s">
        <v>357</v>
      </c>
      <c r="J1571" s="119">
        <v>384</v>
      </c>
      <c r="K1571" s="119">
        <v>512</v>
      </c>
      <c r="L1571" s="119">
        <v>0</v>
      </c>
      <c r="M1571" s="119">
        <v>0</v>
      </c>
      <c r="N1571" s="119">
        <v>0</v>
      </c>
      <c r="O1571" s="119" t="s">
        <v>46</v>
      </c>
      <c r="P1571" s="119" t="s">
        <v>46</v>
      </c>
      <c r="Q1571" s="133" t="s">
        <v>46</v>
      </c>
      <c r="R1571" s="134" t="s">
        <v>18</v>
      </c>
      <c r="S1571" s="134" t="s">
        <v>8852</v>
      </c>
      <c r="T1571" s="134" t="s">
        <v>63</v>
      </c>
      <c r="U1571" s="142">
        <v>11</v>
      </c>
      <c r="V1571" s="142">
        <v>11338</v>
      </c>
      <c r="W1571" s="144" t="s">
        <v>8638</v>
      </c>
      <c r="X1571" s="136" t="str">
        <f t="shared" si="79"/>
        <v>11338AMADG</v>
      </c>
      <c r="Y1571" s="137" t="s">
        <v>7605</v>
      </c>
      <c r="Z1571" s="142" t="s">
        <v>7570</v>
      </c>
      <c r="AA1571" s="142" t="s">
        <v>5088</v>
      </c>
      <c r="AB1571" s="131" t="s">
        <v>7606</v>
      </c>
      <c r="AC1571" s="133" t="s">
        <v>87</v>
      </c>
      <c r="AD1571" s="143"/>
      <c r="AE1571" s="143" t="s">
        <v>7572</v>
      </c>
      <c r="AF1571" s="143" t="s">
        <v>7573</v>
      </c>
      <c r="AG1571" s="143" t="s">
        <v>7574</v>
      </c>
      <c r="AH1571" s="143"/>
      <c r="AI1571" s="138"/>
      <c r="AJ1571" s="133"/>
      <c r="AK1571" s="133"/>
      <c r="AL1571" s="133"/>
      <c r="AM1571" s="133"/>
      <c r="AN1571" s="133"/>
      <c r="AO1571" s="133"/>
      <c r="AP1571" s="133"/>
      <c r="AQ1571" s="133"/>
      <c r="AR1571" s="137" t="s">
        <v>7575</v>
      </c>
      <c r="AS1571" s="137"/>
      <c r="AT1571" s="137"/>
      <c r="AU1571" s="180">
        <v>1003747822</v>
      </c>
      <c r="AV1571" s="133" t="s">
        <v>8287</v>
      </c>
      <c r="AW1571" s="133" t="s">
        <v>8287</v>
      </c>
      <c r="AX1571" s="138"/>
      <c r="AY1571" s="138"/>
      <c r="AZ1571" s="138"/>
      <c r="BA1571" s="138"/>
      <c r="BB1571" s="138"/>
      <c r="BC1571" s="143">
        <v>1892063257</v>
      </c>
      <c r="BD1571" s="143" t="s">
        <v>10340</v>
      </c>
      <c r="BE1571" s="138"/>
      <c r="BF1571" s="140"/>
      <c r="BG1571" s="140"/>
      <c r="BH1571" s="140"/>
      <c r="BI1571" s="140"/>
      <c r="BJ1571" s="140"/>
      <c r="BK1571" s="140"/>
      <c r="BL1571" s="140"/>
      <c r="BM1571" s="140"/>
      <c r="BN1571" s="140"/>
      <c r="BO1571" s="140"/>
      <c r="BP1571" s="140"/>
      <c r="BQ1571" s="140"/>
      <c r="BR1571" s="140"/>
      <c r="BS1571" s="140"/>
      <c r="BT1571" s="140"/>
      <c r="BU1571" s="140"/>
      <c r="BV1571" s="140"/>
      <c r="BW1571" s="140"/>
      <c r="BX1571" s="140"/>
      <c r="BY1571" s="140"/>
      <c r="BZ1571" s="140"/>
      <c r="CA1571" s="140"/>
      <c r="CB1571" s="140"/>
      <c r="CC1571" s="140"/>
      <c r="CD1571" s="140"/>
    </row>
    <row r="1572" spans="1:98" s="170" customFormat="1" ht="12" customHeight="1">
      <c r="A1572" s="142">
        <v>2016</v>
      </c>
      <c r="B1572" s="142" t="s">
        <v>5975</v>
      </c>
      <c r="C1572" s="142" t="s">
        <v>7567</v>
      </c>
      <c r="D1572" s="131"/>
      <c r="E1572" s="131" t="str">
        <f t="shared" si="77"/>
        <v>SIM</v>
      </c>
      <c r="F1572" s="131" t="str">
        <f t="shared" si="78"/>
        <v>SIM</v>
      </c>
      <c r="G1572" s="132">
        <v>42452</v>
      </c>
      <c r="H1572" s="142" t="s">
        <v>87</v>
      </c>
      <c r="I1572" s="142" t="s">
        <v>357</v>
      </c>
      <c r="J1572" s="119">
        <v>384</v>
      </c>
      <c r="K1572" s="119">
        <v>448</v>
      </c>
      <c r="L1572" s="119">
        <v>0</v>
      </c>
      <c r="M1572" s="119">
        <v>0</v>
      </c>
      <c r="N1572" s="119">
        <v>0</v>
      </c>
      <c r="O1572" s="119" t="s">
        <v>46</v>
      </c>
      <c r="P1572" s="119" t="s">
        <v>43</v>
      </c>
      <c r="Q1572" s="133" t="s">
        <v>46</v>
      </c>
      <c r="R1572" s="134" t="s">
        <v>18</v>
      </c>
      <c r="S1572" s="134" t="s">
        <v>8852</v>
      </c>
      <c r="T1572" s="134" t="s">
        <v>63</v>
      </c>
      <c r="U1572" s="142">
        <v>11</v>
      </c>
      <c r="V1572" s="142">
        <v>11338</v>
      </c>
      <c r="W1572" s="144" t="s">
        <v>8639</v>
      </c>
      <c r="X1572" s="136" t="str">
        <f t="shared" si="79"/>
        <v>11338AMADH</v>
      </c>
      <c r="Y1572" s="137" t="s">
        <v>7607</v>
      </c>
      <c r="Z1572" s="142" t="s">
        <v>7570</v>
      </c>
      <c r="AA1572" s="142" t="s">
        <v>5088</v>
      </c>
      <c r="AB1572" s="131" t="s">
        <v>7608</v>
      </c>
      <c r="AC1572" s="133" t="s">
        <v>87</v>
      </c>
      <c r="AD1572" s="143"/>
      <c r="AE1572" s="143" t="s">
        <v>7572</v>
      </c>
      <c r="AF1572" s="143" t="s">
        <v>7573</v>
      </c>
      <c r="AG1572" s="143" t="s">
        <v>7574</v>
      </c>
      <c r="AH1572" s="143"/>
      <c r="AI1572" s="138"/>
      <c r="AJ1572" s="133"/>
      <c r="AK1572" s="133"/>
      <c r="AL1572" s="133"/>
      <c r="AM1572" s="133"/>
      <c r="AN1572" s="133"/>
      <c r="AO1572" s="133"/>
      <c r="AP1572" s="133"/>
      <c r="AQ1572" s="133"/>
      <c r="AR1572" s="137" t="s">
        <v>7575</v>
      </c>
      <c r="AS1572" s="137"/>
      <c r="AT1572" s="137"/>
      <c r="AU1572" s="180">
        <v>1003748195</v>
      </c>
      <c r="AV1572" s="133" t="s">
        <v>8287</v>
      </c>
      <c r="AW1572" s="133" t="s">
        <v>8287</v>
      </c>
      <c r="AX1572" s="138"/>
      <c r="AY1572" s="138"/>
      <c r="AZ1572" s="138"/>
      <c r="BA1572" s="138"/>
      <c r="BB1572" s="138"/>
      <c r="BC1572" s="143">
        <v>1892063257</v>
      </c>
      <c r="BD1572" s="143" t="s">
        <v>10341</v>
      </c>
      <c r="BE1572" s="138"/>
      <c r="BF1572" s="295"/>
      <c r="BG1572" s="295"/>
      <c r="BH1572" s="295"/>
      <c r="BI1572" s="295"/>
      <c r="BJ1572" s="295"/>
      <c r="BK1572" s="295"/>
      <c r="BL1572" s="295"/>
      <c r="BM1572" s="295"/>
      <c r="BN1572" s="295"/>
      <c r="BO1572" s="295"/>
      <c r="BP1572" s="295"/>
      <c r="BQ1572" s="295"/>
      <c r="BR1572" s="295"/>
      <c r="BS1572" s="295"/>
      <c r="BT1572" s="295"/>
      <c r="BU1572" s="295"/>
      <c r="BV1572" s="295"/>
      <c r="BW1572" s="295"/>
      <c r="BX1572" s="295"/>
      <c r="BY1572" s="295"/>
      <c r="BZ1572" s="295"/>
      <c r="CA1572" s="295"/>
      <c r="CB1572" s="295"/>
      <c r="CC1572" s="295"/>
      <c r="CD1572" s="295"/>
      <c r="CE1572" s="160"/>
      <c r="CF1572" s="160"/>
      <c r="CG1572" s="160"/>
      <c r="CH1572" s="160"/>
      <c r="CI1572" s="160"/>
      <c r="CJ1572" s="160"/>
      <c r="CK1572" s="160"/>
      <c r="CL1572" s="160"/>
      <c r="CM1572" s="160"/>
      <c r="CN1572" s="160"/>
      <c r="CO1572" s="160"/>
      <c r="CP1572" s="160"/>
      <c r="CQ1572" s="160"/>
      <c r="CR1572" s="160"/>
      <c r="CS1572" s="160"/>
      <c r="CT1572" s="160"/>
    </row>
    <row r="1573" spans="1:98" s="170" customFormat="1" ht="12" customHeight="1">
      <c r="A1573" s="142">
        <v>2016</v>
      </c>
      <c r="B1573" s="142" t="s">
        <v>5975</v>
      </c>
      <c r="C1573" s="142" t="s">
        <v>7567</v>
      </c>
      <c r="D1573" s="131"/>
      <c r="E1573" s="131" t="str">
        <f t="shared" si="77"/>
        <v>SIM</v>
      </c>
      <c r="F1573" s="131" t="str">
        <f t="shared" si="78"/>
        <v>SIM</v>
      </c>
      <c r="G1573" s="132">
        <v>42506</v>
      </c>
      <c r="H1573" s="142" t="s">
        <v>87</v>
      </c>
      <c r="I1573" s="142" t="s">
        <v>357</v>
      </c>
      <c r="J1573" s="119">
        <v>320</v>
      </c>
      <c r="K1573" s="119">
        <v>512</v>
      </c>
      <c r="L1573" s="119">
        <v>0</v>
      </c>
      <c r="M1573" s="119">
        <v>0</v>
      </c>
      <c r="N1573" s="119">
        <v>0</v>
      </c>
      <c r="O1573" s="119" t="s">
        <v>46</v>
      </c>
      <c r="P1573" s="119" t="s">
        <v>43</v>
      </c>
      <c r="Q1573" s="133" t="s">
        <v>46</v>
      </c>
      <c r="R1573" s="134" t="s">
        <v>18</v>
      </c>
      <c r="S1573" s="134" t="s">
        <v>8852</v>
      </c>
      <c r="T1573" s="134" t="s">
        <v>63</v>
      </c>
      <c r="U1573" s="142">
        <v>11</v>
      </c>
      <c r="V1573" s="142">
        <v>11338</v>
      </c>
      <c r="W1573" s="144" t="s">
        <v>8640</v>
      </c>
      <c r="X1573" s="136" t="str">
        <f t="shared" si="79"/>
        <v>11338AMADI</v>
      </c>
      <c r="Y1573" s="137" t="s">
        <v>7609</v>
      </c>
      <c r="Z1573" s="142" t="s">
        <v>7570</v>
      </c>
      <c r="AA1573" s="142" t="s">
        <v>5088</v>
      </c>
      <c r="AB1573" s="131" t="s">
        <v>7610</v>
      </c>
      <c r="AC1573" s="133" t="s">
        <v>87</v>
      </c>
      <c r="AD1573" s="143"/>
      <c r="AE1573" s="143" t="s">
        <v>7572</v>
      </c>
      <c r="AF1573" s="143" t="s">
        <v>7573</v>
      </c>
      <c r="AG1573" s="143" t="s">
        <v>7574</v>
      </c>
      <c r="AH1573" s="143"/>
      <c r="AI1573" s="138"/>
      <c r="AJ1573" s="133"/>
      <c r="AK1573" s="133"/>
      <c r="AL1573" s="133"/>
      <c r="AM1573" s="133"/>
      <c r="AN1573" s="133"/>
      <c r="AO1573" s="133"/>
      <c r="AP1573" s="133"/>
      <c r="AQ1573" s="133"/>
      <c r="AR1573" s="137" t="s">
        <v>7575</v>
      </c>
      <c r="AS1573" s="137"/>
      <c r="AT1573" s="137"/>
      <c r="AU1573" s="180">
        <v>1003748411</v>
      </c>
      <c r="AV1573" s="133" t="s">
        <v>8287</v>
      </c>
      <c r="AW1573" s="133" t="s">
        <v>8287</v>
      </c>
      <c r="AX1573" s="138"/>
      <c r="AY1573" s="138"/>
      <c r="AZ1573" s="138"/>
      <c r="BA1573" s="138"/>
      <c r="BB1573" s="138"/>
      <c r="BC1573" s="143">
        <v>1892063257</v>
      </c>
      <c r="BD1573" s="143" t="s">
        <v>10342</v>
      </c>
      <c r="BE1573" s="138"/>
      <c r="BF1573" s="140"/>
      <c r="BG1573" s="140"/>
      <c r="BH1573" s="140"/>
      <c r="BI1573" s="140"/>
      <c r="BJ1573" s="140"/>
      <c r="BK1573" s="140"/>
      <c r="BL1573" s="140"/>
      <c r="BM1573" s="140"/>
      <c r="BN1573" s="140"/>
      <c r="BO1573" s="140"/>
      <c r="BP1573" s="140"/>
      <c r="BQ1573" s="140"/>
      <c r="BR1573" s="140"/>
      <c r="BS1573" s="140"/>
      <c r="BT1573" s="140"/>
      <c r="BU1573" s="140"/>
      <c r="BV1573" s="140"/>
      <c r="BW1573" s="140"/>
      <c r="BX1573" s="140"/>
      <c r="BY1573" s="140"/>
      <c r="BZ1573" s="140"/>
      <c r="CA1573" s="140"/>
      <c r="CB1573" s="140"/>
      <c r="CC1573" s="140"/>
      <c r="CD1573" s="140"/>
    </row>
    <row r="1574" spans="1:98" s="170" customFormat="1" ht="12" customHeight="1">
      <c r="A1574" s="142">
        <v>2016</v>
      </c>
      <c r="B1574" s="142" t="s">
        <v>5975</v>
      </c>
      <c r="C1574" s="142" t="s">
        <v>7567</v>
      </c>
      <c r="D1574" s="131"/>
      <c r="E1574" s="131" t="str">
        <f t="shared" si="77"/>
        <v>SIM</v>
      </c>
      <c r="F1574" s="131" t="str">
        <f t="shared" si="78"/>
        <v>SIM</v>
      </c>
      <c r="G1574" s="132">
        <v>42495</v>
      </c>
      <c r="H1574" s="142" t="s">
        <v>87</v>
      </c>
      <c r="I1574" s="142" t="s">
        <v>357</v>
      </c>
      <c r="J1574" s="119">
        <v>320</v>
      </c>
      <c r="K1574" s="119">
        <v>384</v>
      </c>
      <c r="L1574" s="119">
        <v>0</v>
      </c>
      <c r="M1574" s="119">
        <v>0</v>
      </c>
      <c r="N1574" s="119">
        <v>0</v>
      </c>
      <c r="O1574" s="119" t="s">
        <v>46</v>
      </c>
      <c r="P1574" s="119" t="s">
        <v>43</v>
      </c>
      <c r="Q1574" s="133" t="s">
        <v>46</v>
      </c>
      <c r="R1574" s="134" t="s">
        <v>18</v>
      </c>
      <c r="S1574" s="134" t="s">
        <v>8852</v>
      </c>
      <c r="T1574" s="134" t="s">
        <v>63</v>
      </c>
      <c r="U1574" s="142">
        <v>11</v>
      </c>
      <c r="V1574" s="142">
        <v>11130</v>
      </c>
      <c r="W1574" s="144" t="s">
        <v>1759</v>
      </c>
      <c r="X1574" s="136" t="str">
        <f t="shared" si="79"/>
        <v>11130ACBPY</v>
      </c>
      <c r="Y1574" s="137" t="s">
        <v>7643</v>
      </c>
      <c r="Z1574" s="142" t="s">
        <v>7622</v>
      </c>
      <c r="AA1574" s="142" t="s">
        <v>7623</v>
      </c>
      <c r="AB1574" s="131" t="s">
        <v>7644</v>
      </c>
      <c r="AC1574" s="133" t="s">
        <v>348</v>
      </c>
      <c r="AD1574" s="143"/>
      <c r="AE1574" s="143" t="s">
        <v>7625</v>
      </c>
      <c r="AF1574" s="143" t="s">
        <v>7626</v>
      </c>
      <c r="AG1574" s="143" t="s">
        <v>7627</v>
      </c>
      <c r="AH1574" s="143"/>
      <c r="AI1574" s="138"/>
      <c r="AJ1574" s="133"/>
      <c r="AK1574" s="133"/>
      <c r="AL1574" s="133"/>
      <c r="AM1574" s="133"/>
      <c r="AN1574" s="133"/>
      <c r="AO1574" s="133"/>
      <c r="AP1574" s="133"/>
      <c r="AQ1574" s="133"/>
      <c r="AR1574" s="137" t="s">
        <v>7575</v>
      </c>
      <c r="AS1574" s="137"/>
      <c r="AT1574" s="137"/>
      <c r="AU1574" s="133" t="s">
        <v>8190</v>
      </c>
      <c r="AV1574" s="133" t="s">
        <v>8287</v>
      </c>
      <c r="AW1574" s="133" t="s">
        <v>8287</v>
      </c>
      <c r="AX1574" s="138"/>
      <c r="AY1574" s="138"/>
      <c r="AZ1574" s="138"/>
      <c r="BA1574" s="138"/>
      <c r="BB1574" s="138"/>
      <c r="BC1574" s="143">
        <v>1892063257</v>
      </c>
      <c r="BD1574" s="143" t="s">
        <v>10343</v>
      </c>
      <c r="BE1574" s="138"/>
      <c r="BF1574" s="140"/>
      <c r="BG1574" s="140"/>
      <c r="BH1574" s="140"/>
      <c r="BI1574" s="140"/>
      <c r="BJ1574" s="140"/>
      <c r="BK1574" s="140"/>
      <c r="BL1574" s="140"/>
      <c r="BM1574" s="140"/>
      <c r="BN1574" s="140"/>
      <c r="BO1574" s="140"/>
      <c r="BP1574" s="140"/>
      <c r="BQ1574" s="140"/>
      <c r="BR1574" s="140"/>
      <c r="BS1574" s="140"/>
      <c r="BT1574" s="140"/>
      <c r="BU1574" s="140"/>
      <c r="BV1574" s="140"/>
      <c r="BW1574" s="140"/>
      <c r="BX1574" s="140"/>
      <c r="BY1574" s="140"/>
      <c r="BZ1574" s="140"/>
      <c r="CA1574" s="140"/>
      <c r="CB1574" s="140"/>
      <c r="CC1574" s="140"/>
      <c r="CD1574" s="140"/>
    </row>
    <row r="1575" spans="1:98" s="170" customFormat="1" ht="12" customHeight="1">
      <c r="A1575" s="142">
        <v>2016</v>
      </c>
      <c r="B1575" s="142" t="s">
        <v>5975</v>
      </c>
      <c r="C1575" s="142" t="s">
        <v>7567</v>
      </c>
      <c r="D1575" s="131"/>
      <c r="E1575" s="131" t="str">
        <f t="shared" si="77"/>
        <v>SIM</v>
      </c>
      <c r="F1575" s="131" t="str">
        <f t="shared" si="78"/>
        <v>SIM</v>
      </c>
      <c r="G1575" s="132">
        <v>42495</v>
      </c>
      <c r="H1575" s="142" t="s">
        <v>87</v>
      </c>
      <c r="I1575" s="142" t="s">
        <v>357</v>
      </c>
      <c r="J1575" s="119">
        <v>256</v>
      </c>
      <c r="K1575" s="119">
        <v>320</v>
      </c>
      <c r="L1575" s="119">
        <v>0</v>
      </c>
      <c r="M1575" s="119">
        <v>0</v>
      </c>
      <c r="N1575" s="119">
        <v>0</v>
      </c>
      <c r="O1575" s="119" t="s">
        <v>46</v>
      </c>
      <c r="P1575" s="119" t="s">
        <v>43</v>
      </c>
      <c r="Q1575" s="133" t="s">
        <v>46</v>
      </c>
      <c r="R1575" s="134" t="s">
        <v>18</v>
      </c>
      <c r="S1575" s="134" t="s">
        <v>8852</v>
      </c>
      <c r="T1575" s="134" t="s">
        <v>63</v>
      </c>
      <c r="U1575" s="142">
        <v>11</v>
      </c>
      <c r="V1575" s="142">
        <v>11130</v>
      </c>
      <c r="W1575" s="144" t="s">
        <v>1759</v>
      </c>
      <c r="X1575" s="136" t="str">
        <f t="shared" si="79"/>
        <v>11130ACBPY</v>
      </c>
      <c r="Y1575" s="137" t="s">
        <v>7643</v>
      </c>
      <c r="Z1575" s="142" t="s">
        <v>7622</v>
      </c>
      <c r="AA1575" s="142" t="s">
        <v>7623</v>
      </c>
      <c r="AB1575" s="131" t="s">
        <v>7645</v>
      </c>
      <c r="AC1575" s="133" t="s">
        <v>348</v>
      </c>
      <c r="AD1575" s="143"/>
      <c r="AE1575" s="143" t="s">
        <v>7625</v>
      </c>
      <c r="AF1575" s="143" t="s">
        <v>7626</v>
      </c>
      <c r="AG1575" s="143" t="s">
        <v>7627</v>
      </c>
      <c r="AH1575" s="143"/>
      <c r="AI1575" s="138"/>
      <c r="AJ1575" s="133"/>
      <c r="AK1575" s="133"/>
      <c r="AL1575" s="133"/>
      <c r="AM1575" s="133"/>
      <c r="AN1575" s="133"/>
      <c r="AO1575" s="133"/>
      <c r="AP1575" s="133"/>
      <c r="AQ1575" s="133"/>
      <c r="AR1575" s="137" t="s">
        <v>7575</v>
      </c>
      <c r="AS1575" s="137"/>
      <c r="AT1575" s="137"/>
      <c r="AU1575" s="133" t="s">
        <v>8190</v>
      </c>
      <c r="AV1575" s="133" t="s">
        <v>8287</v>
      </c>
      <c r="AW1575" s="133" t="s">
        <v>8287</v>
      </c>
      <c r="AX1575" s="138"/>
      <c r="AY1575" s="138"/>
      <c r="AZ1575" s="138"/>
      <c r="BA1575" s="138"/>
      <c r="BB1575" s="138"/>
      <c r="BC1575" s="143">
        <v>1892063257</v>
      </c>
      <c r="BD1575" s="143" t="s">
        <v>10343</v>
      </c>
      <c r="BE1575" s="138"/>
      <c r="BF1575" s="140"/>
      <c r="BG1575" s="140"/>
      <c r="BH1575" s="140"/>
      <c r="BI1575" s="140"/>
      <c r="BJ1575" s="140"/>
      <c r="BK1575" s="140"/>
      <c r="BL1575" s="140"/>
      <c r="BM1575" s="140"/>
      <c r="BN1575" s="140"/>
      <c r="BO1575" s="140"/>
      <c r="BP1575" s="140"/>
      <c r="BQ1575" s="140"/>
      <c r="BR1575" s="140"/>
      <c r="BS1575" s="140"/>
      <c r="BT1575" s="140"/>
      <c r="BU1575" s="140"/>
      <c r="BV1575" s="140"/>
      <c r="BW1575" s="140"/>
      <c r="BX1575" s="140"/>
      <c r="BY1575" s="140"/>
      <c r="BZ1575" s="140"/>
    </row>
    <row r="1576" spans="1:98" s="170" customFormat="1" ht="12" customHeight="1">
      <c r="A1576" s="142">
        <v>2016</v>
      </c>
      <c r="B1576" s="142" t="s">
        <v>5975</v>
      </c>
      <c r="C1576" s="142" t="s">
        <v>7567</v>
      </c>
      <c r="D1576" s="131"/>
      <c r="E1576" s="131" t="str">
        <f t="shared" si="77"/>
        <v>SIM</v>
      </c>
      <c r="F1576" s="131" t="str">
        <f t="shared" si="78"/>
        <v>SIM</v>
      </c>
      <c r="G1576" s="132">
        <v>42495</v>
      </c>
      <c r="H1576" s="142" t="s">
        <v>87</v>
      </c>
      <c r="I1576" s="142" t="s">
        <v>357</v>
      </c>
      <c r="J1576" s="119">
        <v>320</v>
      </c>
      <c r="K1576" s="119">
        <v>384</v>
      </c>
      <c r="L1576" s="119">
        <v>0</v>
      </c>
      <c r="M1576" s="119">
        <v>0</v>
      </c>
      <c r="N1576" s="119">
        <v>0</v>
      </c>
      <c r="O1576" s="119" t="s">
        <v>46</v>
      </c>
      <c r="P1576" s="119" t="s">
        <v>43</v>
      </c>
      <c r="Q1576" s="133" t="s">
        <v>46</v>
      </c>
      <c r="R1576" s="134" t="s">
        <v>18</v>
      </c>
      <c r="S1576" s="134" t="s">
        <v>8852</v>
      </c>
      <c r="T1576" s="134" t="s">
        <v>63</v>
      </c>
      <c r="U1576" s="142">
        <v>11</v>
      </c>
      <c r="V1576" s="142">
        <v>11130</v>
      </c>
      <c r="W1576" s="144" t="s">
        <v>1759</v>
      </c>
      <c r="X1576" s="136" t="str">
        <f t="shared" si="79"/>
        <v>11130ACBPY</v>
      </c>
      <c r="Y1576" s="137" t="s">
        <v>7643</v>
      </c>
      <c r="Z1576" s="142" t="s">
        <v>7622</v>
      </c>
      <c r="AA1576" s="142" t="s">
        <v>7623</v>
      </c>
      <c r="AB1576" s="131" t="s">
        <v>7646</v>
      </c>
      <c r="AC1576" s="133" t="s">
        <v>348</v>
      </c>
      <c r="AD1576" s="143"/>
      <c r="AE1576" s="143" t="s">
        <v>7625</v>
      </c>
      <c r="AF1576" s="143" t="s">
        <v>7626</v>
      </c>
      <c r="AG1576" s="143" t="s">
        <v>7627</v>
      </c>
      <c r="AH1576" s="143"/>
      <c r="AI1576" s="138"/>
      <c r="AJ1576" s="133"/>
      <c r="AK1576" s="133"/>
      <c r="AL1576" s="133"/>
      <c r="AM1576" s="133"/>
      <c r="AN1576" s="133"/>
      <c r="AO1576" s="133"/>
      <c r="AP1576" s="133"/>
      <c r="AQ1576" s="133"/>
      <c r="AR1576" s="137" t="s">
        <v>7575</v>
      </c>
      <c r="AS1576" s="137"/>
      <c r="AT1576" s="137"/>
      <c r="AU1576" s="133" t="s">
        <v>8190</v>
      </c>
      <c r="AV1576" s="133" t="s">
        <v>8287</v>
      </c>
      <c r="AW1576" s="133" t="s">
        <v>8287</v>
      </c>
      <c r="AX1576" s="138"/>
      <c r="AY1576" s="138"/>
      <c r="AZ1576" s="138"/>
      <c r="BA1576" s="138"/>
      <c r="BB1576" s="138"/>
      <c r="BC1576" s="143">
        <v>1892063257</v>
      </c>
      <c r="BD1576" s="143" t="s">
        <v>10343</v>
      </c>
      <c r="BE1576" s="138"/>
      <c r="BF1576" s="140"/>
      <c r="BG1576" s="140"/>
      <c r="BH1576" s="140"/>
      <c r="BI1576" s="140"/>
      <c r="BJ1576" s="140"/>
      <c r="BK1576" s="140"/>
      <c r="BL1576" s="140"/>
      <c r="BM1576" s="140"/>
      <c r="BN1576" s="140"/>
      <c r="BO1576" s="140"/>
      <c r="BP1576" s="140"/>
      <c r="BQ1576" s="140"/>
      <c r="BR1576" s="140"/>
      <c r="BS1576" s="140"/>
      <c r="BT1576" s="140"/>
      <c r="BU1576" s="140"/>
      <c r="BV1576" s="140"/>
      <c r="BW1576" s="140"/>
      <c r="BX1576" s="140"/>
      <c r="BY1576" s="140"/>
      <c r="BZ1576" s="140"/>
    </row>
    <row r="1577" spans="1:98" s="170" customFormat="1" ht="12" customHeight="1">
      <c r="A1577" s="142">
        <v>2016</v>
      </c>
      <c r="B1577" s="142" t="s">
        <v>5975</v>
      </c>
      <c r="C1577" s="142" t="s">
        <v>7567</v>
      </c>
      <c r="D1577" s="131"/>
      <c r="E1577" s="131" t="str">
        <f t="shared" si="77"/>
        <v>SIM</v>
      </c>
      <c r="F1577" s="131" t="str">
        <f t="shared" si="78"/>
        <v>SIM</v>
      </c>
      <c r="G1577" s="132">
        <v>42466</v>
      </c>
      <c r="H1577" s="142" t="s">
        <v>87</v>
      </c>
      <c r="I1577" s="142" t="s">
        <v>357</v>
      </c>
      <c r="J1577" s="119">
        <v>448</v>
      </c>
      <c r="K1577" s="119">
        <v>448</v>
      </c>
      <c r="L1577" s="119">
        <v>0</v>
      </c>
      <c r="M1577" s="119">
        <v>0</v>
      </c>
      <c r="N1577" s="119">
        <v>0</v>
      </c>
      <c r="O1577" s="119" t="s">
        <v>46</v>
      </c>
      <c r="P1577" s="119" t="s">
        <v>43</v>
      </c>
      <c r="Q1577" s="133" t="s">
        <v>46</v>
      </c>
      <c r="R1577" s="134" t="s">
        <v>18</v>
      </c>
      <c r="S1577" s="134" t="s">
        <v>8852</v>
      </c>
      <c r="T1577" s="134" t="s">
        <v>63</v>
      </c>
      <c r="U1577" s="142">
        <v>11</v>
      </c>
      <c r="V1577" s="142">
        <v>11130</v>
      </c>
      <c r="W1577" s="144" t="s">
        <v>7633</v>
      </c>
      <c r="X1577" s="136" t="str">
        <f t="shared" si="79"/>
        <v>11130ACBQC</v>
      </c>
      <c r="Y1577" s="137" t="s">
        <v>7634</v>
      </c>
      <c r="Z1577" s="142" t="s">
        <v>7622</v>
      </c>
      <c r="AA1577" s="142" t="s">
        <v>7623</v>
      </c>
      <c r="AB1577" s="131" t="s">
        <v>7635</v>
      </c>
      <c r="AC1577" s="133" t="s">
        <v>348</v>
      </c>
      <c r="AD1577" s="143"/>
      <c r="AE1577" s="143" t="s">
        <v>7625</v>
      </c>
      <c r="AF1577" s="143" t="s">
        <v>7626</v>
      </c>
      <c r="AG1577" s="143" t="s">
        <v>7627</v>
      </c>
      <c r="AH1577" s="143"/>
      <c r="AI1577" s="138"/>
      <c r="AJ1577" s="133"/>
      <c r="AK1577" s="133"/>
      <c r="AL1577" s="133"/>
      <c r="AM1577" s="133"/>
      <c r="AN1577" s="133"/>
      <c r="AO1577" s="133"/>
      <c r="AP1577" s="133"/>
      <c r="AQ1577" s="133"/>
      <c r="AR1577" s="137" t="s">
        <v>7575</v>
      </c>
      <c r="AS1577" s="137"/>
      <c r="AT1577" s="137"/>
      <c r="AU1577" s="133" t="s">
        <v>8190</v>
      </c>
      <c r="AV1577" s="133" t="s">
        <v>8287</v>
      </c>
      <c r="AW1577" s="133" t="s">
        <v>8287</v>
      </c>
      <c r="AX1577" s="138"/>
      <c r="AY1577" s="138"/>
      <c r="AZ1577" s="138"/>
      <c r="BA1577" s="138"/>
      <c r="BB1577" s="138"/>
      <c r="BC1577" s="143">
        <v>1892063257</v>
      </c>
      <c r="BD1577" s="143" t="s">
        <v>10344</v>
      </c>
      <c r="BE1577" s="138"/>
      <c r="BF1577" s="140"/>
      <c r="BG1577" s="140"/>
      <c r="BH1577" s="140"/>
      <c r="BI1577" s="140"/>
      <c r="BJ1577" s="140"/>
      <c r="BK1577" s="140"/>
      <c r="BL1577" s="140"/>
      <c r="BM1577" s="140"/>
      <c r="BN1577" s="140"/>
      <c r="BO1577" s="140"/>
      <c r="BP1577" s="140"/>
      <c r="BQ1577" s="140"/>
      <c r="BR1577" s="140"/>
      <c r="BS1577" s="140"/>
      <c r="BT1577" s="140"/>
      <c r="BU1577" s="140"/>
      <c r="BV1577" s="140"/>
      <c r="BW1577" s="140"/>
      <c r="BX1577" s="140"/>
      <c r="BY1577" s="140"/>
      <c r="BZ1577" s="140"/>
    </row>
    <row r="1578" spans="1:98" s="170" customFormat="1" ht="12" customHeight="1">
      <c r="A1578" s="142">
        <v>2016</v>
      </c>
      <c r="B1578" s="142" t="s">
        <v>5975</v>
      </c>
      <c r="C1578" s="142" t="s">
        <v>7567</v>
      </c>
      <c r="D1578" s="131"/>
      <c r="E1578" s="131" t="str">
        <f t="shared" si="77"/>
        <v>SIM</v>
      </c>
      <c r="F1578" s="131" t="str">
        <f t="shared" si="78"/>
        <v>SIM</v>
      </c>
      <c r="G1578" s="132">
        <v>42466</v>
      </c>
      <c r="H1578" s="142" t="s">
        <v>87</v>
      </c>
      <c r="I1578" s="142" t="s">
        <v>357</v>
      </c>
      <c r="J1578" s="119">
        <v>448</v>
      </c>
      <c r="K1578" s="119">
        <v>448</v>
      </c>
      <c r="L1578" s="119">
        <v>0</v>
      </c>
      <c r="M1578" s="119">
        <v>0</v>
      </c>
      <c r="N1578" s="119">
        <v>0</v>
      </c>
      <c r="O1578" s="119" t="s">
        <v>46</v>
      </c>
      <c r="P1578" s="119" t="s">
        <v>43</v>
      </c>
      <c r="Q1578" s="133" t="s">
        <v>46</v>
      </c>
      <c r="R1578" s="134" t="s">
        <v>18</v>
      </c>
      <c r="S1578" s="134" t="s">
        <v>8852</v>
      </c>
      <c r="T1578" s="134" t="s">
        <v>63</v>
      </c>
      <c r="U1578" s="142">
        <v>11</v>
      </c>
      <c r="V1578" s="142">
        <v>11130</v>
      </c>
      <c r="W1578" s="144" t="s">
        <v>7633</v>
      </c>
      <c r="X1578" s="136" t="str">
        <f t="shared" si="79"/>
        <v>11130ACBQC</v>
      </c>
      <c r="Y1578" s="137" t="s">
        <v>7634</v>
      </c>
      <c r="Z1578" s="142" t="s">
        <v>7622</v>
      </c>
      <c r="AA1578" s="142" t="s">
        <v>7623</v>
      </c>
      <c r="AB1578" s="131" t="s">
        <v>7636</v>
      </c>
      <c r="AC1578" s="133" t="s">
        <v>348</v>
      </c>
      <c r="AD1578" s="143"/>
      <c r="AE1578" s="143" t="s">
        <v>7625</v>
      </c>
      <c r="AF1578" s="143" t="s">
        <v>7626</v>
      </c>
      <c r="AG1578" s="143" t="s">
        <v>7627</v>
      </c>
      <c r="AH1578" s="143"/>
      <c r="AI1578" s="138"/>
      <c r="AJ1578" s="133"/>
      <c r="AK1578" s="133"/>
      <c r="AL1578" s="133"/>
      <c r="AM1578" s="133"/>
      <c r="AN1578" s="133"/>
      <c r="AO1578" s="133"/>
      <c r="AP1578" s="133"/>
      <c r="AQ1578" s="133"/>
      <c r="AR1578" s="137" t="s">
        <v>7575</v>
      </c>
      <c r="AS1578" s="137"/>
      <c r="AT1578" s="137"/>
      <c r="AU1578" s="133" t="s">
        <v>8190</v>
      </c>
      <c r="AV1578" s="133" t="s">
        <v>8287</v>
      </c>
      <c r="AW1578" s="133" t="s">
        <v>8287</v>
      </c>
      <c r="AX1578" s="138"/>
      <c r="AY1578" s="138"/>
      <c r="AZ1578" s="138"/>
      <c r="BA1578" s="138"/>
      <c r="BB1578" s="138"/>
      <c r="BC1578" s="143">
        <v>1892063257</v>
      </c>
      <c r="BD1578" s="143" t="s">
        <v>10344</v>
      </c>
      <c r="BE1578" s="138"/>
      <c r="BF1578" s="140"/>
      <c r="BG1578" s="140"/>
      <c r="BH1578" s="140"/>
      <c r="BI1578" s="140"/>
      <c r="BJ1578" s="140"/>
      <c r="BK1578" s="140"/>
      <c r="BL1578" s="140"/>
      <c r="BM1578" s="140"/>
      <c r="BN1578" s="140"/>
      <c r="BO1578" s="140"/>
      <c r="BP1578" s="140"/>
      <c r="BQ1578" s="140"/>
      <c r="BR1578" s="140"/>
      <c r="BS1578" s="140"/>
      <c r="BT1578" s="140"/>
      <c r="BU1578" s="140"/>
      <c r="BV1578" s="140"/>
      <c r="BW1578" s="140"/>
      <c r="BX1578" s="140"/>
      <c r="BY1578" s="140"/>
      <c r="BZ1578" s="140"/>
    </row>
    <row r="1579" spans="1:98" s="170" customFormat="1" ht="12" customHeight="1">
      <c r="A1579" s="142">
        <v>2016</v>
      </c>
      <c r="B1579" s="142" t="s">
        <v>5975</v>
      </c>
      <c r="C1579" s="142" t="s">
        <v>7567</v>
      </c>
      <c r="D1579" s="131"/>
      <c r="E1579" s="131" t="str">
        <f t="shared" si="77"/>
        <v>SIM</v>
      </c>
      <c r="F1579" s="131" t="str">
        <f t="shared" si="78"/>
        <v>SIM</v>
      </c>
      <c r="G1579" s="132">
        <v>42487</v>
      </c>
      <c r="H1579" s="142" t="s">
        <v>87</v>
      </c>
      <c r="I1579" s="142" t="s">
        <v>357</v>
      </c>
      <c r="J1579" s="119">
        <v>448</v>
      </c>
      <c r="K1579" s="119">
        <v>448</v>
      </c>
      <c r="L1579" s="119">
        <v>0</v>
      </c>
      <c r="M1579" s="119">
        <v>0</v>
      </c>
      <c r="N1579" s="119">
        <v>0</v>
      </c>
      <c r="O1579" s="119" t="s">
        <v>46</v>
      </c>
      <c r="P1579" s="119" t="s">
        <v>43</v>
      </c>
      <c r="Q1579" s="133" t="s">
        <v>46</v>
      </c>
      <c r="R1579" s="134" t="s">
        <v>18</v>
      </c>
      <c r="S1579" s="134" t="s">
        <v>8852</v>
      </c>
      <c r="T1579" s="134" t="s">
        <v>63</v>
      </c>
      <c r="U1579" s="142">
        <v>11</v>
      </c>
      <c r="V1579" s="142">
        <v>11130</v>
      </c>
      <c r="W1579" s="144" t="s">
        <v>1654</v>
      </c>
      <c r="X1579" s="136" t="str">
        <f t="shared" si="79"/>
        <v>11130ACGIA</v>
      </c>
      <c r="Y1579" s="137" t="s">
        <v>7637</v>
      </c>
      <c r="Z1579" s="142" t="s">
        <v>7622</v>
      </c>
      <c r="AA1579" s="142" t="s">
        <v>7623</v>
      </c>
      <c r="AB1579" s="131" t="s">
        <v>7638</v>
      </c>
      <c r="AC1579" s="133" t="s">
        <v>348</v>
      </c>
      <c r="AD1579" s="143"/>
      <c r="AE1579" s="143" t="s">
        <v>7625</v>
      </c>
      <c r="AF1579" s="143" t="s">
        <v>7626</v>
      </c>
      <c r="AG1579" s="143" t="s">
        <v>7627</v>
      </c>
      <c r="AH1579" s="143"/>
      <c r="AI1579" s="138"/>
      <c r="AJ1579" s="133"/>
      <c r="AK1579" s="133"/>
      <c r="AL1579" s="133"/>
      <c r="AM1579" s="133"/>
      <c r="AN1579" s="133"/>
      <c r="AO1579" s="133"/>
      <c r="AP1579" s="133"/>
      <c r="AQ1579" s="133"/>
      <c r="AR1579" s="137" t="s">
        <v>7575</v>
      </c>
      <c r="AS1579" s="137"/>
      <c r="AT1579" s="137"/>
      <c r="AU1579" s="133" t="s">
        <v>8190</v>
      </c>
      <c r="AV1579" s="133" t="s">
        <v>8287</v>
      </c>
      <c r="AW1579" s="133" t="s">
        <v>8287</v>
      </c>
      <c r="AX1579" s="138"/>
      <c r="AY1579" s="138"/>
      <c r="AZ1579" s="138"/>
      <c r="BA1579" s="138"/>
      <c r="BB1579" s="138"/>
      <c r="BC1579" s="143">
        <v>1892063257</v>
      </c>
      <c r="BD1579" s="143" t="s">
        <v>10345</v>
      </c>
      <c r="BE1579" s="138"/>
      <c r="BF1579" s="140"/>
      <c r="BG1579" s="140"/>
      <c r="BH1579" s="140"/>
      <c r="BI1579" s="140"/>
      <c r="BJ1579" s="140"/>
      <c r="BK1579" s="140"/>
      <c r="BL1579" s="140"/>
      <c r="BM1579" s="140"/>
      <c r="BN1579" s="140"/>
      <c r="BO1579" s="140"/>
      <c r="BP1579" s="140"/>
      <c r="BQ1579" s="140"/>
      <c r="BR1579" s="140"/>
      <c r="BS1579" s="140"/>
      <c r="BT1579" s="140"/>
      <c r="BU1579" s="140"/>
      <c r="BV1579" s="140"/>
      <c r="BW1579" s="140"/>
      <c r="BX1579" s="140"/>
      <c r="BY1579" s="140"/>
      <c r="BZ1579" s="140"/>
    </row>
    <row r="1580" spans="1:98" s="170" customFormat="1" ht="12" customHeight="1">
      <c r="A1580" s="142">
        <v>2016</v>
      </c>
      <c r="B1580" s="142" t="s">
        <v>5975</v>
      </c>
      <c r="C1580" s="142" t="s">
        <v>7567</v>
      </c>
      <c r="D1580" s="131"/>
      <c r="E1580" s="131" t="str">
        <f t="shared" si="77"/>
        <v>SIM</v>
      </c>
      <c r="F1580" s="131" t="str">
        <f t="shared" si="78"/>
        <v>SIM</v>
      </c>
      <c r="G1580" s="132">
        <v>42480</v>
      </c>
      <c r="H1580" s="142" t="s">
        <v>87</v>
      </c>
      <c r="I1580" s="142" t="s">
        <v>357</v>
      </c>
      <c r="J1580" s="119">
        <v>384</v>
      </c>
      <c r="K1580" s="119">
        <v>448</v>
      </c>
      <c r="L1580" s="119">
        <v>0</v>
      </c>
      <c r="M1580" s="119">
        <v>0</v>
      </c>
      <c r="N1580" s="119">
        <v>0</v>
      </c>
      <c r="O1580" s="119" t="s">
        <v>46</v>
      </c>
      <c r="P1580" s="119" t="s">
        <v>43</v>
      </c>
      <c r="Q1580" s="133" t="s">
        <v>46</v>
      </c>
      <c r="R1580" s="134" t="s">
        <v>18</v>
      </c>
      <c r="S1580" s="134" t="s">
        <v>8852</v>
      </c>
      <c r="T1580" s="134" t="s">
        <v>63</v>
      </c>
      <c r="U1580" s="142">
        <v>11</v>
      </c>
      <c r="V1580" s="142">
        <v>11130</v>
      </c>
      <c r="W1580" s="144" t="s">
        <v>7629</v>
      </c>
      <c r="X1580" s="136" t="str">
        <f t="shared" si="79"/>
        <v>11130ACGYF</v>
      </c>
      <c r="Y1580" s="137" t="s">
        <v>7630</v>
      </c>
      <c r="Z1580" s="142" t="s">
        <v>7622</v>
      </c>
      <c r="AA1580" s="142" t="s">
        <v>7623</v>
      </c>
      <c r="AB1580" s="131" t="s">
        <v>7631</v>
      </c>
      <c r="AC1580" s="133" t="s">
        <v>348</v>
      </c>
      <c r="AD1580" s="143"/>
      <c r="AE1580" s="143" t="s">
        <v>7625</v>
      </c>
      <c r="AF1580" s="143" t="s">
        <v>7626</v>
      </c>
      <c r="AG1580" s="143" t="s">
        <v>7627</v>
      </c>
      <c r="AH1580" s="143"/>
      <c r="AI1580" s="138"/>
      <c r="AJ1580" s="133"/>
      <c r="AK1580" s="133"/>
      <c r="AL1580" s="133"/>
      <c r="AM1580" s="133"/>
      <c r="AN1580" s="133"/>
      <c r="AO1580" s="133"/>
      <c r="AP1580" s="133"/>
      <c r="AQ1580" s="133"/>
      <c r="AR1580" s="137" t="s">
        <v>7575</v>
      </c>
      <c r="AS1580" s="137"/>
      <c r="AT1580" s="137"/>
      <c r="AU1580" s="133" t="s">
        <v>8190</v>
      </c>
      <c r="AV1580" s="133" t="s">
        <v>8287</v>
      </c>
      <c r="AW1580" s="133" t="s">
        <v>8287</v>
      </c>
      <c r="AX1580" s="138"/>
      <c r="AY1580" s="138"/>
      <c r="AZ1580" s="138"/>
      <c r="BA1580" s="138"/>
      <c r="BB1580" s="138"/>
      <c r="BC1580" s="143">
        <v>1892063257</v>
      </c>
      <c r="BD1580" s="143" t="s">
        <v>10346</v>
      </c>
      <c r="BE1580" s="138"/>
      <c r="BF1580" s="140"/>
      <c r="BG1580" s="140"/>
      <c r="BH1580" s="140"/>
      <c r="BI1580" s="140"/>
      <c r="BJ1580" s="140"/>
      <c r="BK1580" s="140"/>
      <c r="BL1580" s="140"/>
      <c r="BM1580" s="140"/>
      <c r="BN1580" s="140"/>
      <c r="BO1580" s="140"/>
      <c r="BP1580" s="140"/>
      <c r="BQ1580" s="140"/>
      <c r="BR1580" s="140"/>
      <c r="BS1580" s="140"/>
      <c r="BT1580" s="140"/>
      <c r="BU1580" s="140"/>
      <c r="BV1580" s="140"/>
      <c r="BW1580" s="140"/>
      <c r="BX1580" s="140"/>
      <c r="BY1580" s="140"/>
      <c r="BZ1580" s="140"/>
    </row>
    <row r="1581" spans="1:98" s="170" customFormat="1" ht="12" customHeight="1">
      <c r="A1581" s="142">
        <v>2016</v>
      </c>
      <c r="B1581" s="142" t="s">
        <v>5975</v>
      </c>
      <c r="C1581" s="142" t="s">
        <v>7567</v>
      </c>
      <c r="D1581" s="131"/>
      <c r="E1581" s="131" t="str">
        <f t="shared" si="77"/>
        <v>SIM</v>
      </c>
      <c r="F1581" s="131" t="str">
        <f t="shared" si="78"/>
        <v>SIM</v>
      </c>
      <c r="G1581" s="132">
        <v>42480</v>
      </c>
      <c r="H1581" s="142" t="s">
        <v>87</v>
      </c>
      <c r="I1581" s="142" t="s">
        <v>357</v>
      </c>
      <c r="J1581" s="119">
        <v>320</v>
      </c>
      <c r="K1581" s="119">
        <v>384</v>
      </c>
      <c r="L1581" s="119">
        <v>0</v>
      </c>
      <c r="M1581" s="119">
        <v>0</v>
      </c>
      <c r="N1581" s="119">
        <v>0</v>
      </c>
      <c r="O1581" s="119" t="s">
        <v>46</v>
      </c>
      <c r="P1581" s="119" t="s">
        <v>43</v>
      </c>
      <c r="Q1581" s="133" t="s">
        <v>46</v>
      </c>
      <c r="R1581" s="134" t="s">
        <v>18</v>
      </c>
      <c r="S1581" s="134" t="s">
        <v>8852</v>
      </c>
      <c r="T1581" s="134" t="s">
        <v>63</v>
      </c>
      <c r="U1581" s="142">
        <v>11</v>
      </c>
      <c r="V1581" s="142">
        <v>11130</v>
      </c>
      <c r="W1581" s="144" t="s">
        <v>7629</v>
      </c>
      <c r="X1581" s="136" t="str">
        <f t="shared" si="79"/>
        <v>11130ACGYF</v>
      </c>
      <c r="Y1581" s="137" t="s">
        <v>7630</v>
      </c>
      <c r="Z1581" s="142" t="s">
        <v>7622</v>
      </c>
      <c r="AA1581" s="142" t="s">
        <v>7623</v>
      </c>
      <c r="AB1581" s="131" t="s">
        <v>7632</v>
      </c>
      <c r="AC1581" s="133" t="s">
        <v>348</v>
      </c>
      <c r="AD1581" s="143"/>
      <c r="AE1581" s="143" t="s">
        <v>7625</v>
      </c>
      <c r="AF1581" s="143" t="s">
        <v>7626</v>
      </c>
      <c r="AG1581" s="143" t="s">
        <v>7627</v>
      </c>
      <c r="AH1581" s="143"/>
      <c r="AI1581" s="138"/>
      <c r="AJ1581" s="133"/>
      <c r="AK1581" s="133"/>
      <c r="AL1581" s="133"/>
      <c r="AM1581" s="133"/>
      <c r="AN1581" s="133"/>
      <c r="AO1581" s="133"/>
      <c r="AP1581" s="133"/>
      <c r="AQ1581" s="133"/>
      <c r="AR1581" s="137" t="s">
        <v>7575</v>
      </c>
      <c r="AS1581" s="137"/>
      <c r="AT1581" s="137"/>
      <c r="AU1581" s="133" t="s">
        <v>8190</v>
      </c>
      <c r="AV1581" s="133" t="s">
        <v>8287</v>
      </c>
      <c r="AW1581" s="133" t="s">
        <v>8287</v>
      </c>
      <c r="AX1581" s="138"/>
      <c r="AY1581" s="138"/>
      <c r="AZ1581" s="138"/>
      <c r="BA1581" s="138"/>
      <c r="BB1581" s="138"/>
      <c r="BC1581" s="143">
        <v>1892063257</v>
      </c>
      <c r="BD1581" s="143" t="s">
        <v>10346</v>
      </c>
      <c r="BE1581" s="138"/>
      <c r="BF1581" s="140"/>
      <c r="BG1581" s="140"/>
      <c r="BH1581" s="140"/>
      <c r="BI1581" s="140"/>
      <c r="BJ1581" s="140"/>
      <c r="BK1581" s="140"/>
      <c r="BL1581" s="140"/>
      <c r="BM1581" s="140"/>
      <c r="BN1581" s="140"/>
      <c r="BO1581" s="140"/>
      <c r="BP1581" s="140"/>
      <c r="BQ1581" s="140"/>
      <c r="BR1581" s="140"/>
      <c r="BS1581" s="140"/>
      <c r="BT1581" s="140"/>
      <c r="BU1581" s="140"/>
      <c r="BV1581" s="140"/>
      <c r="BW1581" s="140"/>
      <c r="BX1581" s="140"/>
      <c r="BY1581" s="140"/>
      <c r="BZ1581" s="140"/>
    </row>
    <row r="1582" spans="1:98" s="170" customFormat="1" ht="12" customHeight="1">
      <c r="A1582" s="142">
        <v>2016</v>
      </c>
      <c r="B1582" s="142" t="s">
        <v>5975</v>
      </c>
      <c r="C1582" s="142" t="s">
        <v>7567</v>
      </c>
      <c r="D1582" s="131"/>
      <c r="E1582" s="131" t="str">
        <f t="shared" si="77"/>
        <v>SIM</v>
      </c>
      <c r="F1582" s="131" t="str">
        <f t="shared" si="78"/>
        <v>SIM</v>
      </c>
      <c r="G1582" s="132">
        <v>42500</v>
      </c>
      <c r="H1582" s="142" t="s">
        <v>87</v>
      </c>
      <c r="I1582" s="142" t="s">
        <v>357</v>
      </c>
      <c r="J1582" s="119">
        <v>384</v>
      </c>
      <c r="K1582" s="119">
        <v>448</v>
      </c>
      <c r="L1582" s="119">
        <v>0</v>
      </c>
      <c r="M1582" s="119">
        <v>0</v>
      </c>
      <c r="N1582" s="119">
        <v>0</v>
      </c>
      <c r="O1582" s="119" t="s">
        <v>46</v>
      </c>
      <c r="P1582" s="119" t="s">
        <v>43</v>
      </c>
      <c r="Q1582" s="133" t="s">
        <v>46</v>
      </c>
      <c r="R1582" s="134" t="s">
        <v>18</v>
      </c>
      <c r="S1582" s="134" t="s">
        <v>8852</v>
      </c>
      <c r="T1582" s="134" t="s">
        <v>63</v>
      </c>
      <c r="U1582" s="142">
        <v>11</v>
      </c>
      <c r="V1582" s="142">
        <v>11130</v>
      </c>
      <c r="W1582" s="144" t="s">
        <v>7620</v>
      </c>
      <c r="X1582" s="136" t="str">
        <f t="shared" si="79"/>
        <v>11130ACGYG</v>
      </c>
      <c r="Y1582" s="137" t="s">
        <v>7621</v>
      </c>
      <c r="Z1582" s="142" t="s">
        <v>7622</v>
      </c>
      <c r="AA1582" s="142" t="s">
        <v>7623</v>
      </c>
      <c r="AB1582" s="131" t="s">
        <v>7624</v>
      </c>
      <c r="AC1582" s="133" t="s">
        <v>348</v>
      </c>
      <c r="AD1582" s="143"/>
      <c r="AE1582" s="143" t="s">
        <v>7625</v>
      </c>
      <c r="AF1582" s="143" t="s">
        <v>7626</v>
      </c>
      <c r="AG1582" s="143" t="s">
        <v>7627</v>
      </c>
      <c r="AH1582" s="143"/>
      <c r="AI1582" s="138"/>
      <c r="AJ1582" s="133"/>
      <c r="AK1582" s="133"/>
      <c r="AL1582" s="133"/>
      <c r="AM1582" s="133"/>
      <c r="AN1582" s="133"/>
      <c r="AO1582" s="133"/>
      <c r="AP1582" s="133"/>
      <c r="AQ1582" s="133"/>
      <c r="AR1582" s="137" t="s">
        <v>7575</v>
      </c>
      <c r="AS1582" s="137"/>
      <c r="AT1582" s="137"/>
      <c r="AU1582" s="133" t="s">
        <v>8190</v>
      </c>
      <c r="AV1582" s="133" t="s">
        <v>8287</v>
      </c>
      <c r="AW1582" s="133" t="s">
        <v>8287</v>
      </c>
      <c r="AX1582" s="138"/>
      <c r="AY1582" s="138"/>
      <c r="AZ1582" s="138"/>
      <c r="BA1582" s="138"/>
      <c r="BB1582" s="138"/>
      <c r="BC1582" s="143">
        <v>1892063257</v>
      </c>
      <c r="BD1582" s="143" t="s">
        <v>10347</v>
      </c>
      <c r="BE1582" s="138"/>
      <c r="BF1582" s="140"/>
      <c r="BG1582" s="140"/>
      <c r="BH1582" s="140"/>
      <c r="BI1582" s="140"/>
      <c r="BJ1582" s="140"/>
      <c r="BK1582" s="140"/>
      <c r="BL1582" s="140"/>
      <c r="BM1582" s="140"/>
      <c r="BN1582" s="140"/>
      <c r="BO1582" s="140"/>
      <c r="BP1582" s="140"/>
      <c r="BQ1582" s="140"/>
      <c r="BR1582" s="140"/>
      <c r="BS1582" s="140"/>
      <c r="BT1582" s="140"/>
      <c r="BU1582" s="140"/>
      <c r="BV1582" s="140"/>
      <c r="BW1582" s="140"/>
      <c r="BX1582" s="140"/>
      <c r="BY1582" s="140"/>
      <c r="BZ1582" s="140"/>
    </row>
    <row r="1583" spans="1:98" s="170" customFormat="1" ht="12" customHeight="1">
      <c r="A1583" s="142">
        <v>2016</v>
      </c>
      <c r="B1583" s="142" t="s">
        <v>5975</v>
      </c>
      <c r="C1583" s="142" t="s">
        <v>7567</v>
      </c>
      <c r="D1583" s="131"/>
      <c r="E1583" s="131" t="str">
        <f t="shared" si="77"/>
        <v>SIM</v>
      </c>
      <c r="F1583" s="131" t="str">
        <f t="shared" si="78"/>
        <v>SIM</v>
      </c>
      <c r="G1583" s="132">
        <v>42500</v>
      </c>
      <c r="H1583" s="142" t="s">
        <v>87</v>
      </c>
      <c r="I1583" s="142" t="s">
        <v>357</v>
      </c>
      <c r="J1583" s="119">
        <v>256</v>
      </c>
      <c r="K1583" s="119">
        <v>320</v>
      </c>
      <c r="L1583" s="119">
        <v>0</v>
      </c>
      <c r="M1583" s="119">
        <v>0</v>
      </c>
      <c r="N1583" s="119">
        <v>0</v>
      </c>
      <c r="O1583" s="119" t="s">
        <v>46</v>
      </c>
      <c r="P1583" s="119" t="s">
        <v>43</v>
      </c>
      <c r="Q1583" s="133" t="s">
        <v>46</v>
      </c>
      <c r="R1583" s="134" t="s">
        <v>18</v>
      </c>
      <c r="S1583" s="134" t="s">
        <v>8852</v>
      </c>
      <c r="T1583" s="134" t="s">
        <v>63</v>
      </c>
      <c r="U1583" s="142">
        <v>11</v>
      </c>
      <c r="V1583" s="142">
        <v>11130</v>
      </c>
      <c r="W1583" s="144" t="s">
        <v>7620</v>
      </c>
      <c r="X1583" s="136" t="str">
        <f t="shared" si="79"/>
        <v>11130ACGYG</v>
      </c>
      <c r="Y1583" s="137" t="s">
        <v>7621</v>
      </c>
      <c r="Z1583" s="142" t="s">
        <v>7622</v>
      </c>
      <c r="AA1583" s="142" t="s">
        <v>7623</v>
      </c>
      <c r="AB1583" s="131" t="s">
        <v>7628</v>
      </c>
      <c r="AC1583" s="133" t="s">
        <v>348</v>
      </c>
      <c r="AD1583" s="143"/>
      <c r="AE1583" s="143" t="s">
        <v>7625</v>
      </c>
      <c r="AF1583" s="143" t="s">
        <v>7626</v>
      </c>
      <c r="AG1583" s="143" t="s">
        <v>7627</v>
      </c>
      <c r="AH1583" s="143"/>
      <c r="AI1583" s="138"/>
      <c r="AJ1583" s="133"/>
      <c r="AK1583" s="133"/>
      <c r="AL1583" s="133"/>
      <c r="AM1583" s="133"/>
      <c r="AN1583" s="133"/>
      <c r="AO1583" s="133"/>
      <c r="AP1583" s="133"/>
      <c r="AQ1583" s="133"/>
      <c r="AR1583" s="137" t="s">
        <v>7575</v>
      </c>
      <c r="AS1583" s="137"/>
      <c r="AT1583" s="137"/>
      <c r="AU1583" s="133" t="s">
        <v>8190</v>
      </c>
      <c r="AV1583" s="133" t="s">
        <v>8287</v>
      </c>
      <c r="AW1583" s="133" t="s">
        <v>8287</v>
      </c>
      <c r="AX1583" s="138"/>
      <c r="AY1583" s="138"/>
      <c r="AZ1583" s="138"/>
      <c r="BA1583" s="138"/>
      <c r="BB1583" s="138"/>
      <c r="BC1583" s="143">
        <v>1892063257</v>
      </c>
      <c r="BD1583" s="143" t="s">
        <v>10347</v>
      </c>
      <c r="BE1583" s="138"/>
      <c r="BF1583" s="140"/>
      <c r="BG1583" s="140"/>
      <c r="BH1583" s="140"/>
      <c r="BI1583" s="140"/>
      <c r="BJ1583" s="140"/>
      <c r="BK1583" s="140"/>
      <c r="BL1583" s="140"/>
      <c r="BM1583" s="140"/>
      <c r="BN1583" s="140"/>
      <c r="BO1583" s="140"/>
      <c r="BP1583" s="140"/>
      <c r="BQ1583" s="140"/>
      <c r="BR1583" s="140"/>
      <c r="BS1583" s="140"/>
      <c r="BT1583" s="140"/>
      <c r="BU1583" s="140"/>
      <c r="BV1583" s="140"/>
      <c r="BW1583" s="140"/>
      <c r="BX1583" s="140"/>
      <c r="BY1583" s="140"/>
      <c r="BZ1583" s="140"/>
    </row>
    <row r="1584" spans="1:98" s="170" customFormat="1" ht="12" customHeight="1">
      <c r="A1584" s="142">
        <v>2016</v>
      </c>
      <c r="B1584" s="142" t="s">
        <v>5975</v>
      </c>
      <c r="C1584" s="142" t="s">
        <v>7567</v>
      </c>
      <c r="D1584" s="131"/>
      <c r="E1584" s="131" t="str">
        <f t="shared" si="77"/>
        <v>SIM</v>
      </c>
      <c r="F1584" s="131" t="str">
        <f t="shared" si="78"/>
        <v>SIM</v>
      </c>
      <c r="G1584" s="132">
        <v>42473</v>
      </c>
      <c r="H1584" s="142" t="s">
        <v>87</v>
      </c>
      <c r="I1584" s="142" t="s">
        <v>357</v>
      </c>
      <c r="J1584" s="119">
        <v>384</v>
      </c>
      <c r="K1584" s="119">
        <v>448</v>
      </c>
      <c r="L1584" s="119">
        <v>0</v>
      </c>
      <c r="M1584" s="119">
        <v>0</v>
      </c>
      <c r="N1584" s="119">
        <v>0</v>
      </c>
      <c r="O1584" s="119" t="s">
        <v>46</v>
      </c>
      <c r="P1584" s="119" t="s">
        <v>43</v>
      </c>
      <c r="Q1584" s="133" t="s">
        <v>46</v>
      </c>
      <c r="R1584" s="134" t="s">
        <v>18</v>
      </c>
      <c r="S1584" s="134" t="s">
        <v>8852</v>
      </c>
      <c r="T1584" s="134" t="s">
        <v>63</v>
      </c>
      <c r="U1584" s="142">
        <v>11</v>
      </c>
      <c r="V1584" s="142">
        <v>11130</v>
      </c>
      <c r="W1584" s="144" t="s">
        <v>7639</v>
      </c>
      <c r="X1584" s="136" t="str">
        <f t="shared" si="79"/>
        <v>11130ACHLR</v>
      </c>
      <c r="Y1584" s="137" t="s">
        <v>7640</v>
      </c>
      <c r="Z1584" s="142" t="s">
        <v>7622</v>
      </c>
      <c r="AA1584" s="142" t="s">
        <v>7623</v>
      </c>
      <c r="AB1584" s="131" t="s">
        <v>7641</v>
      </c>
      <c r="AC1584" s="133" t="s">
        <v>348</v>
      </c>
      <c r="AD1584" s="143"/>
      <c r="AE1584" s="143" t="s">
        <v>7625</v>
      </c>
      <c r="AF1584" s="143" t="s">
        <v>7626</v>
      </c>
      <c r="AG1584" s="143" t="s">
        <v>7627</v>
      </c>
      <c r="AH1584" s="143"/>
      <c r="AI1584" s="138"/>
      <c r="AJ1584" s="133"/>
      <c r="AK1584" s="133"/>
      <c r="AL1584" s="133"/>
      <c r="AM1584" s="133"/>
      <c r="AN1584" s="133"/>
      <c r="AO1584" s="133"/>
      <c r="AP1584" s="133"/>
      <c r="AQ1584" s="133"/>
      <c r="AR1584" s="137" t="s">
        <v>7575</v>
      </c>
      <c r="AS1584" s="137"/>
      <c r="AT1584" s="137"/>
      <c r="AU1584" s="133" t="s">
        <v>8190</v>
      </c>
      <c r="AV1584" s="133" t="s">
        <v>8287</v>
      </c>
      <c r="AW1584" s="133" t="s">
        <v>8287</v>
      </c>
      <c r="AX1584" s="138"/>
      <c r="AY1584" s="138"/>
      <c r="AZ1584" s="138"/>
      <c r="BA1584" s="138"/>
      <c r="BB1584" s="138"/>
      <c r="BC1584" s="143">
        <v>1892063257</v>
      </c>
      <c r="BD1584" s="143" t="s">
        <v>10348</v>
      </c>
      <c r="BE1584" s="138"/>
      <c r="BF1584" s="140"/>
      <c r="BG1584" s="140"/>
      <c r="BH1584" s="140"/>
      <c r="BI1584" s="140"/>
      <c r="BJ1584" s="140"/>
      <c r="BK1584" s="140"/>
      <c r="BL1584" s="140"/>
      <c r="BM1584" s="140"/>
      <c r="BN1584" s="140"/>
      <c r="BO1584" s="140"/>
      <c r="BP1584" s="140"/>
      <c r="BQ1584" s="140"/>
      <c r="BR1584" s="140"/>
      <c r="BS1584" s="140"/>
      <c r="BT1584" s="140"/>
      <c r="BU1584" s="140"/>
      <c r="BV1584" s="140"/>
      <c r="BW1584" s="140"/>
      <c r="BX1584" s="140"/>
      <c r="BY1584" s="140"/>
      <c r="BZ1584" s="140"/>
    </row>
    <row r="1585" spans="1:98" s="170" customFormat="1" ht="12" customHeight="1">
      <c r="A1585" s="142">
        <v>2016</v>
      </c>
      <c r="B1585" s="142" t="s">
        <v>5975</v>
      </c>
      <c r="C1585" s="142" t="s">
        <v>7567</v>
      </c>
      <c r="D1585" s="131"/>
      <c r="E1585" s="131" t="str">
        <f t="shared" si="77"/>
        <v>SIM</v>
      </c>
      <c r="F1585" s="131" t="str">
        <f t="shared" si="78"/>
        <v>SIM</v>
      </c>
      <c r="G1585" s="132">
        <v>42473</v>
      </c>
      <c r="H1585" s="142" t="s">
        <v>87</v>
      </c>
      <c r="I1585" s="142" t="s">
        <v>357</v>
      </c>
      <c r="J1585" s="119">
        <v>384</v>
      </c>
      <c r="K1585" s="119">
        <v>448</v>
      </c>
      <c r="L1585" s="119">
        <v>0</v>
      </c>
      <c r="M1585" s="119">
        <v>0</v>
      </c>
      <c r="N1585" s="119">
        <v>0</v>
      </c>
      <c r="O1585" s="119" t="s">
        <v>46</v>
      </c>
      <c r="P1585" s="119" t="s">
        <v>43</v>
      </c>
      <c r="Q1585" s="133" t="s">
        <v>46</v>
      </c>
      <c r="R1585" s="134" t="s">
        <v>18</v>
      </c>
      <c r="S1585" s="134" t="s">
        <v>8852</v>
      </c>
      <c r="T1585" s="134" t="s">
        <v>63</v>
      </c>
      <c r="U1585" s="142">
        <v>11</v>
      </c>
      <c r="V1585" s="142">
        <v>11130</v>
      </c>
      <c r="W1585" s="144" t="s">
        <v>7639</v>
      </c>
      <c r="X1585" s="136" t="str">
        <f t="shared" si="79"/>
        <v>11130ACHLR</v>
      </c>
      <c r="Y1585" s="137" t="s">
        <v>7640</v>
      </c>
      <c r="Z1585" s="142" t="s">
        <v>7622</v>
      </c>
      <c r="AA1585" s="142" t="s">
        <v>7623</v>
      </c>
      <c r="AB1585" s="131" t="s">
        <v>7642</v>
      </c>
      <c r="AC1585" s="133" t="s">
        <v>348</v>
      </c>
      <c r="AD1585" s="143"/>
      <c r="AE1585" s="143" t="s">
        <v>7625</v>
      </c>
      <c r="AF1585" s="143" t="s">
        <v>7626</v>
      </c>
      <c r="AG1585" s="143" t="s">
        <v>7627</v>
      </c>
      <c r="AH1585" s="143"/>
      <c r="AI1585" s="138"/>
      <c r="AJ1585" s="133"/>
      <c r="AK1585" s="133"/>
      <c r="AL1585" s="133"/>
      <c r="AM1585" s="133"/>
      <c r="AN1585" s="133"/>
      <c r="AO1585" s="133"/>
      <c r="AP1585" s="133"/>
      <c r="AQ1585" s="133"/>
      <c r="AR1585" s="137" t="s">
        <v>7575</v>
      </c>
      <c r="AS1585" s="137"/>
      <c r="AT1585" s="137"/>
      <c r="AU1585" s="204" t="s">
        <v>8190</v>
      </c>
      <c r="AV1585" s="133" t="s">
        <v>8287</v>
      </c>
      <c r="AW1585" s="133" t="s">
        <v>8287</v>
      </c>
      <c r="AX1585" s="138"/>
      <c r="AY1585" s="138"/>
      <c r="AZ1585" s="138"/>
      <c r="BA1585" s="138"/>
      <c r="BB1585" s="138"/>
      <c r="BC1585" s="143">
        <v>1892063257</v>
      </c>
      <c r="BD1585" s="143" t="s">
        <v>10348</v>
      </c>
      <c r="BE1585" s="138"/>
      <c r="BF1585" s="140"/>
      <c r="BG1585" s="140"/>
      <c r="BH1585" s="140"/>
      <c r="BI1585" s="140"/>
      <c r="BJ1585" s="140"/>
      <c r="BK1585" s="140"/>
      <c r="BL1585" s="140"/>
      <c r="BM1585" s="140"/>
      <c r="BN1585" s="140"/>
      <c r="BO1585" s="140"/>
      <c r="BP1585" s="140"/>
      <c r="BQ1585" s="140"/>
      <c r="BR1585" s="140"/>
      <c r="BS1585" s="140"/>
      <c r="BT1585" s="140"/>
      <c r="BU1585" s="140"/>
      <c r="BV1585" s="140"/>
      <c r="BW1585" s="140"/>
      <c r="BX1585" s="140"/>
      <c r="BY1585" s="140"/>
      <c r="BZ1585" s="140"/>
    </row>
    <row r="1586" spans="1:98" s="170" customFormat="1" ht="12" customHeight="1">
      <c r="A1586" s="142">
        <v>2016</v>
      </c>
      <c r="B1586" s="142" t="s">
        <v>5975</v>
      </c>
      <c r="C1586" s="142" t="s">
        <v>7647</v>
      </c>
      <c r="D1586" s="131"/>
      <c r="E1586" s="131" t="str">
        <f t="shared" si="77"/>
        <v>SIM</v>
      </c>
      <c r="F1586" s="131" t="str">
        <f t="shared" si="78"/>
        <v>SIM</v>
      </c>
      <c r="G1586" s="132">
        <v>42486</v>
      </c>
      <c r="H1586" s="142" t="s">
        <v>87</v>
      </c>
      <c r="I1586" s="142" t="s">
        <v>357</v>
      </c>
      <c r="J1586" s="119">
        <v>384</v>
      </c>
      <c r="K1586" s="119">
        <v>448</v>
      </c>
      <c r="L1586" s="119">
        <v>0</v>
      </c>
      <c r="M1586" s="119">
        <v>0</v>
      </c>
      <c r="N1586" s="119">
        <v>0</v>
      </c>
      <c r="O1586" s="119" t="s">
        <v>46</v>
      </c>
      <c r="P1586" s="119" t="s">
        <v>43</v>
      </c>
      <c r="Q1586" s="133" t="s">
        <v>46</v>
      </c>
      <c r="R1586" s="134" t="s">
        <v>18</v>
      </c>
      <c r="S1586" s="134" t="s">
        <v>8852</v>
      </c>
      <c r="T1586" s="134" t="s">
        <v>63</v>
      </c>
      <c r="U1586" s="142">
        <v>11</v>
      </c>
      <c r="V1586" s="142">
        <v>11300</v>
      </c>
      <c r="W1586" s="144" t="s">
        <v>7731</v>
      </c>
      <c r="X1586" s="136" t="str">
        <f t="shared" si="79"/>
        <v>11300ITAIU</v>
      </c>
      <c r="Y1586" s="137"/>
      <c r="Z1586" s="142" t="s">
        <v>180</v>
      </c>
      <c r="AA1586" s="142" t="s">
        <v>1198</v>
      </c>
      <c r="AB1586" s="131" t="s">
        <v>7732</v>
      </c>
      <c r="AC1586" s="133" t="s">
        <v>52</v>
      </c>
      <c r="AD1586" s="143"/>
      <c r="AE1586" s="143" t="s">
        <v>7733</v>
      </c>
      <c r="AF1586" s="143" t="s">
        <v>311</v>
      </c>
      <c r="AG1586" s="143" t="s">
        <v>312</v>
      </c>
      <c r="AH1586" s="143"/>
      <c r="AI1586" s="138"/>
      <c r="AJ1586" s="133"/>
      <c r="AK1586" s="133"/>
      <c r="AL1586" s="133"/>
      <c r="AM1586" s="133"/>
      <c r="AN1586" s="133"/>
      <c r="AO1586" s="133"/>
      <c r="AP1586" s="133"/>
      <c r="AQ1586" s="133"/>
      <c r="AR1586" s="137" t="s">
        <v>7649</v>
      </c>
      <c r="AS1586" s="137"/>
      <c r="AT1586" s="137"/>
      <c r="AU1586" s="133" t="s">
        <v>8190</v>
      </c>
      <c r="AV1586" s="133" t="s">
        <v>8287</v>
      </c>
      <c r="AW1586" s="133" t="s">
        <v>8287</v>
      </c>
      <c r="AX1586" s="133"/>
      <c r="AY1586" s="138"/>
      <c r="AZ1586" s="138"/>
      <c r="BA1586" s="138"/>
      <c r="BB1586" s="138"/>
      <c r="BC1586" s="143">
        <v>1892063257</v>
      </c>
      <c r="BD1586" s="143" t="s">
        <v>10349</v>
      </c>
      <c r="BE1586" s="138"/>
      <c r="BF1586" s="140"/>
      <c r="BG1586" s="140"/>
      <c r="BH1586" s="140"/>
      <c r="BI1586" s="140"/>
      <c r="BJ1586" s="140"/>
      <c r="BK1586" s="140"/>
      <c r="BL1586" s="140"/>
      <c r="BM1586" s="140"/>
      <c r="BN1586" s="140"/>
      <c r="BO1586" s="140"/>
      <c r="BP1586" s="140"/>
      <c r="BQ1586" s="140"/>
      <c r="BR1586" s="140"/>
      <c r="BS1586" s="140"/>
      <c r="BT1586" s="140"/>
      <c r="BU1586" s="140"/>
      <c r="BV1586" s="140"/>
      <c r="BW1586" s="140"/>
      <c r="BX1586" s="140"/>
      <c r="BY1586" s="140"/>
      <c r="BZ1586" s="140"/>
      <c r="CA1586" s="140"/>
      <c r="CB1586" s="140"/>
      <c r="CC1586" s="140"/>
      <c r="CD1586" s="140"/>
    </row>
    <row r="1587" spans="1:98" s="170" customFormat="1" ht="12" customHeight="1">
      <c r="A1587" s="142">
        <v>2016</v>
      </c>
      <c r="B1587" s="142" t="s">
        <v>5975</v>
      </c>
      <c r="C1587" s="142" t="s">
        <v>7647</v>
      </c>
      <c r="D1587" s="131"/>
      <c r="E1587" s="131" t="str">
        <f t="shared" si="77"/>
        <v>SIM</v>
      </c>
      <c r="F1587" s="131" t="str">
        <f t="shared" si="78"/>
        <v>SIM</v>
      </c>
      <c r="G1587" s="132">
        <v>42475</v>
      </c>
      <c r="H1587" s="142" t="s">
        <v>87</v>
      </c>
      <c r="I1587" s="142" t="s">
        <v>357</v>
      </c>
      <c r="J1587" s="119">
        <v>384</v>
      </c>
      <c r="K1587" s="119">
        <v>448</v>
      </c>
      <c r="L1587" s="119">
        <v>0</v>
      </c>
      <c r="M1587" s="119">
        <v>0</v>
      </c>
      <c r="N1587" s="119">
        <v>0</v>
      </c>
      <c r="O1587" s="119" t="s">
        <v>46</v>
      </c>
      <c r="P1587" s="119" t="s">
        <v>43</v>
      </c>
      <c r="Q1587" s="133" t="s">
        <v>46</v>
      </c>
      <c r="R1587" s="134" t="s">
        <v>18</v>
      </c>
      <c r="S1587" s="134" t="s">
        <v>8852</v>
      </c>
      <c r="T1587" s="134" t="s">
        <v>63</v>
      </c>
      <c r="U1587" s="142">
        <v>11</v>
      </c>
      <c r="V1587" s="142">
        <v>11300</v>
      </c>
      <c r="W1587" s="144" t="s">
        <v>7734</v>
      </c>
      <c r="X1587" s="136" t="str">
        <f t="shared" si="79"/>
        <v>11300ITANC</v>
      </c>
      <c r="Y1587" s="137"/>
      <c r="Z1587" s="142" t="s">
        <v>180</v>
      </c>
      <c r="AA1587" s="142" t="s">
        <v>1198</v>
      </c>
      <c r="AB1587" s="131" t="s">
        <v>7735</v>
      </c>
      <c r="AC1587" s="133" t="s">
        <v>52</v>
      </c>
      <c r="AD1587" s="143"/>
      <c r="AE1587" s="143" t="s">
        <v>7733</v>
      </c>
      <c r="AF1587" s="143" t="s">
        <v>311</v>
      </c>
      <c r="AG1587" s="143" t="s">
        <v>312</v>
      </c>
      <c r="AH1587" s="143"/>
      <c r="AI1587" s="138"/>
      <c r="AJ1587" s="133"/>
      <c r="AK1587" s="133"/>
      <c r="AL1587" s="133"/>
      <c r="AM1587" s="133"/>
      <c r="AN1587" s="133"/>
      <c r="AO1587" s="133"/>
      <c r="AP1587" s="133"/>
      <c r="AQ1587" s="133"/>
      <c r="AR1587" s="137" t="s">
        <v>7649</v>
      </c>
      <c r="AS1587" s="137"/>
      <c r="AT1587" s="137"/>
      <c r="AU1587" s="133" t="s">
        <v>8190</v>
      </c>
      <c r="AV1587" s="133" t="s">
        <v>8287</v>
      </c>
      <c r="AW1587" s="133" t="s">
        <v>8287</v>
      </c>
      <c r="AX1587" s="133"/>
      <c r="AY1587" s="138"/>
      <c r="AZ1587" s="138"/>
      <c r="BA1587" s="138"/>
      <c r="BB1587" s="138"/>
      <c r="BC1587" s="143">
        <v>1892063257</v>
      </c>
      <c r="BD1587" s="143" t="s">
        <v>10350</v>
      </c>
      <c r="BE1587" s="138"/>
      <c r="BF1587" s="140"/>
      <c r="BG1587" s="140"/>
      <c r="BH1587" s="140"/>
      <c r="BI1587" s="140"/>
      <c r="BJ1587" s="140"/>
      <c r="BK1587" s="140"/>
      <c r="BL1587" s="140"/>
      <c r="BM1587" s="140"/>
      <c r="BN1587" s="140"/>
      <c r="BO1587" s="140"/>
      <c r="BP1587" s="140"/>
      <c r="BQ1587" s="140"/>
      <c r="BR1587" s="140"/>
      <c r="BS1587" s="140"/>
      <c r="BT1587" s="140"/>
      <c r="BU1587" s="140"/>
      <c r="BV1587" s="140"/>
      <c r="BW1587" s="140"/>
      <c r="BX1587" s="140"/>
      <c r="BY1587" s="140"/>
      <c r="BZ1587" s="140"/>
      <c r="CA1587" s="140"/>
      <c r="CB1587" s="140"/>
      <c r="CC1587" s="140"/>
      <c r="CD1587" s="140"/>
    </row>
    <row r="1588" spans="1:98" s="170" customFormat="1" ht="12" customHeight="1">
      <c r="A1588" s="142">
        <v>2016</v>
      </c>
      <c r="B1588" s="142" t="s">
        <v>5975</v>
      </c>
      <c r="C1588" s="142" t="s">
        <v>7647</v>
      </c>
      <c r="D1588" s="131"/>
      <c r="E1588" s="131" t="str">
        <f t="shared" si="77"/>
        <v>SIM</v>
      </c>
      <c r="F1588" s="131" t="str">
        <f t="shared" si="78"/>
        <v>SIM</v>
      </c>
      <c r="G1588" s="132">
        <v>42475</v>
      </c>
      <c r="H1588" s="142" t="s">
        <v>87</v>
      </c>
      <c r="I1588" s="142" t="s">
        <v>357</v>
      </c>
      <c r="J1588" s="119">
        <v>320</v>
      </c>
      <c r="K1588" s="119">
        <v>384</v>
      </c>
      <c r="L1588" s="119">
        <v>0</v>
      </c>
      <c r="M1588" s="119">
        <v>0</v>
      </c>
      <c r="N1588" s="119">
        <v>0</v>
      </c>
      <c r="O1588" s="119" t="s">
        <v>46</v>
      </c>
      <c r="P1588" s="119" t="s">
        <v>43</v>
      </c>
      <c r="Q1588" s="133" t="s">
        <v>46</v>
      </c>
      <c r="R1588" s="134" t="s">
        <v>18</v>
      </c>
      <c r="S1588" s="134" t="s">
        <v>8852</v>
      </c>
      <c r="T1588" s="134" t="s">
        <v>63</v>
      </c>
      <c r="U1588" s="142">
        <v>11</v>
      </c>
      <c r="V1588" s="142">
        <v>11300</v>
      </c>
      <c r="W1588" s="144" t="s">
        <v>7734</v>
      </c>
      <c r="X1588" s="136" t="str">
        <f t="shared" si="79"/>
        <v>11300ITANC</v>
      </c>
      <c r="Y1588" s="137"/>
      <c r="Z1588" s="142" t="s">
        <v>180</v>
      </c>
      <c r="AA1588" s="142" t="s">
        <v>1198</v>
      </c>
      <c r="AB1588" s="131" t="s">
        <v>7736</v>
      </c>
      <c r="AC1588" s="133" t="s">
        <v>52</v>
      </c>
      <c r="AD1588" s="143"/>
      <c r="AE1588" s="143" t="s">
        <v>7733</v>
      </c>
      <c r="AF1588" s="143" t="s">
        <v>311</v>
      </c>
      <c r="AG1588" s="143" t="s">
        <v>312</v>
      </c>
      <c r="AH1588" s="143"/>
      <c r="AI1588" s="138"/>
      <c r="AJ1588" s="133"/>
      <c r="AK1588" s="133"/>
      <c r="AL1588" s="133"/>
      <c r="AM1588" s="133"/>
      <c r="AN1588" s="133"/>
      <c r="AO1588" s="133"/>
      <c r="AP1588" s="133"/>
      <c r="AQ1588" s="133"/>
      <c r="AR1588" s="137" t="s">
        <v>7649</v>
      </c>
      <c r="AS1588" s="137"/>
      <c r="AT1588" s="137"/>
      <c r="AU1588" s="133" t="s">
        <v>8190</v>
      </c>
      <c r="AV1588" s="133" t="s">
        <v>8287</v>
      </c>
      <c r="AW1588" s="133" t="s">
        <v>8287</v>
      </c>
      <c r="AX1588" s="133"/>
      <c r="AY1588" s="138"/>
      <c r="AZ1588" s="138"/>
      <c r="BA1588" s="138"/>
      <c r="BB1588" s="138"/>
      <c r="BC1588" s="143">
        <v>1892063257</v>
      </c>
      <c r="BD1588" s="143" t="s">
        <v>10350</v>
      </c>
      <c r="BE1588" s="138"/>
      <c r="BF1588" s="140"/>
      <c r="BG1588" s="140"/>
      <c r="BH1588" s="140"/>
      <c r="BI1588" s="140"/>
      <c r="BJ1588" s="140"/>
      <c r="BK1588" s="140"/>
      <c r="BL1588" s="140"/>
      <c r="BM1588" s="140"/>
      <c r="BN1588" s="140"/>
      <c r="BO1588" s="140"/>
      <c r="BP1588" s="140"/>
      <c r="BQ1588" s="140"/>
      <c r="BR1588" s="140"/>
      <c r="BS1588" s="140"/>
      <c r="BT1588" s="140"/>
      <c r="BU1588" s="140"/>
      <c r="BV1588" s="140"/>
      <c r="BW1588" s="140"/>
      <c r="BX1588" s="140"/>
      <c r="BY1588" s="140"/>
      <c r="BZ1588" s="140"/>
      <c r="CA1588" s="140"/>
      <c r="CB1588" s="140"/>
      <c r="CC1588" s="140"/>
      <c r="CD1588" s="140"/>
    </row>
    <row r="1589" spans="1:98" s="170" customFormat="1" ht="12" customHeight="1">
      <c r="A1589" s="142">
        <v>2016</v>
      </c>
      <c r="B1589" s="142" t="s">
        <v>5975</v>
      </c>
      <c r="C1589" s="142" t="s">
        <v>7647</v>
      </c>
      <c r="D1589" s="131"/>
      <c r="E1589" s="131" t="str">
        <f t="shared" si="77"/>
        <v>SIM</v>
      </c>
      <c r="F1589" s="131" t="str">
        <f t="shared" si="78"/>
        <v>SIM</v>
      </c>
      <c r="G1589" s="132">
        <v>42461</v>
      </c>
      <c r="H1589" s="142" t="s">
        <v>87</v>
      </c>
      <c r="I1589" s="142" t="s">
        <v>357</v>
      </c>
      <c r="J1589" s="119">
        <v>384</v>
      </c>
      <c r="K1589" s="119">
        <v>448</v>
      </c>
      <c r="L1589" s="119">
        <v>0</v>
      </c>
      <c r="M1589" s="119">
        <v>0</v>
      </c>
      <c r="N1589" s="119">
        <v>0</v>
      </c>
      <c r="O1589" s="119" t="s">
        <v>46</v>
      </c>
      <c r="P1589" s="119" t="s">
        <v>43</v>
      </c>
      <c r="Q1589" s="133" t="s">
        <v>46</v>
      </c>
      <c r="R1589" s="134" t="s">
        <v>18</v>
      </c>
      <c r="S1589" s="134" t="s">
        <v>8852</v>
      </c>
      <c r="T1589" s="134" t="s">
        <v>63</v>
      </c>
      <c r="U1589" s="142">
        <v>11</v>
      </c>
      <c r="V1589" s="142">
        <v>11185</v>
      </c>
      <c r="W1589" s="144" t="s">
        <v>7650</v>
      </c>
      <c r="X1589" s="136" t="str">
        <f t="shared" si="79"/>
        <v>11185BEBMC</v>
      </c>
      <c r="Y1589" s="137"/>
      <c r="Z1589" s="142" t="s">
        <v>1048</v>
      </c>
      <c r="AA1589" s="142" t="s">
        <v>1049</v>
      </c>
      <c r="AB1589" s="131" t="s">
        <v>7651</v>
      </c>
      <c r="AC1589" s="133" t="s">
        <v>87</v>
      </c>
      <c r="AD1589" s="143"/>
      <c r="AE1589" s="143" t="s">
        <v>2269</v>
      </c>
      <c r="AF1589" s="143" t="s">
        <v>120</v>
      </c>
      <c r="AG1589" s="143" t="s">
        <v>121</v>
      </c>
      <c r="AH1589" s="143"/>
      <c r="AI1589" s="138"/>
      <c r="AJ1589" s="133"/>
      <c r="AK1589" s="133"/>
      <c r="AL1589" s="133"/>
      <c r="AM1589" s="133"/>
      <c r="AN1589" s="133"/>
      <c r="AO1589" s="133"/>
      <c r="AP1589" s="133"/>
      <c r="AQ1589" s="133"/>
      <c r="AR1589" s="137" t="s">
        <v>7649</v>
      </c>
      <c r="AS1589" s="137"/>
      <c r="AT1589" s="137"/>
      <c r="AU1589" s="133">
        <v>1003752745</v>
      </c>
      <c r="AV1589" s="133" t="s">
        <v>8287</v>
      </c>
      <c r="AW1589" s="133" t="s">
        <v>8287</v>
      </c>
      <c r="AX1589" s="133"/>
      <c r="AY1589" s="138"/>
      <c r="AZ1589" s="138"/>
      <c r="BA1589" s="138"/>
      <c r="BB1589" s="138"/>
      <c r="BC1589" s="143">
        <v>1892063257</v>
      </c>
      <c r="BD1589" s="143" t="s">
        <v>10351</v>
      </c>
      <c r="BE1589" s="138"/>
      <c r="BF1589" s="140"/>
      <c r="BG1589" s="140"/>
      <c r="BH1589" s="140"/>
      <c r="BI1589" s="140"/>
      <c r="BJ1589" s="140"/>
      <c r="BK1589" s="140"/>
      <c r="BL1589" s="140"/>
      <c r="BM1589" s="140"/>
      <c r="BN1589" s="140"/>
      <c r="BO1589" s="140"/>
      <c r="BP1589" s="140"/>
      <c r="BQ1589" s="140"/>
      <c r="BR1589" s="140"/>
      <c r="BS1589" s="140"/>
      <c r="BT1589" s="140"/>
      <c r="BU1589" s="140"/>
      <c r="BV1589" s="140"/>
      <c r="BW1589" s="140"/>
      <c r="BX1589" s="140"/>
      <c r="BY1589" s="140"/>
      <c r="BZ1589" s="140"/>
      <c r="CA1589" s="140"/>
      <c r="CB1589" s="140"/>
      <c r="CC1589" s="140"/>
      <c r="CD1589" s="140"/>
    </row>
    <row r="1590" spans="1:98" s="170" customFormat="1" ht="12" customHeight="1">
      <c r="A1590" s="142">
        <v>2016</v>
      </c>
      <c r="B1590" s="142" t="s">
        <v>5975</v>
      </c>
      <c r="C1590" s="142" t="s">
        <v>7647</v>
      </c>
      <c r="D1590" s="131"/>
      <c r="E1590" s="131" t="str">
        <f t="shared" si="77"/>
        <v>SIM</v>
      </c>
      <c r="F1590" s="131" t="str">
        <f t="shared" si="78"/>
        <v>SIM</v>
      </c>
      <c r="G1590" s="132">
        <v>42461</v>
      </c>
      <c r="H1590" s="142" t="s">
        <v>87</v>
      </c>
      <c r="I1590" s="142" t="s">
        <v>357</v>
      </c>
      <c r="J1590" s="119">
        <v>384</v>
      </c>
      <c r="K1590" s="119">
        <v>448</v>
      </c>
      <c r="L1590" s="119">
        <v>0</v>
      </c>
      <c r="M1590" s="119">
        <v>0</v>
      </c>
      <c r="N1590" s="119">
        <v>0</v>
      </c>
      <c r="O1590" s="119" t="s">
        <v>46</v>
      </c>
      <c r="P1590" s="119" t="s">
        <v>43</v>
      </c>
      <c r="Q1590" s="133" t="s">
        <v>46</v>
      </c>
      <c r="R1590" s="134" t="s">
        <v>18</v>
      </c>
      <c r="S1590" s="134" t="s">
        <v>8852</v>
      </c>
      <c r="T1590" s="134" t="s">
        <v>63</v>
      </c>
      <c r="U1590" s="142">
        <v>11</v>
      </c>
      <c r="V1590" s="142">
        <v>11185</v>
      </c>
      <c r="W1590" s="144" t="s">
        <v>7650</v>
      </c>
      <c r="X1590" s="136" t="str">
        <f t="shared" si="79"/>
        <v>11185BEBMC</v>
      </c>
      <c r="Y1590" s="137"/>
      <c r="Z1590" s="142" t="s">
        <v>1048</v>
      </c>
      <c r="AA1590" s="142" t="s">
        <v>1049</v>
      </c>
      <c r="AB1590" s="131" t="s">
        <v>7652</v>
      </c>
      <c r="AC1590" s="133" t="s">
        <v>87</v>
      </c>
      <c r="AD1590" s="143"/>
      <c r="AE1590" s="143" t="s">
        <v>2269</v>
      </c>
      <c r="AF1590" s="143" t="s">
        <v>120</v>
      </c>
      <c r="AG1590" s="143" t="s">
        <v>121</v>
      </c>
      <c r="AH1590" s="143"/>
      <c r="AI1590" s="138"/>
      <c r="AJ1590" s="133"/>
      <c r="AK1590" s="133"/>
      <c r="AL1590" s="133"/>
      <c r="AM1590" s="133"/>
      <c r="AN1590" s="133"/>
      <c r="AO1590" s="133"/>
      <c r="AP1590" s="133"/>
      <c r="AQ1590" s="133"/>
      <c r="AR1590" s="137" t="s">
        <v>7649</v>
      </c>
      <c r="AS1590" s="137"/>
      <c r="AT1590" s="137"/>
      <c r="AU1590" s="133">
        <v>1003752745</v>
      </c>
      <c r="AV1590" s="133" t="s">
        <v>8287</v>
      </c>
      <c r="AW1590" s="133" t="s">
        <v>8287</v>
      </c>
      <c r="AX1590" s="133"/>
      <c r="AY1590" s="138"/>
      <c r="AZ1590" s="138"/>
      <c r="BA1590" s="138"/>
      <c r="BB1590" s="138"/>
      <c r="BC1590" s="143">
        <v>1892063257</v>
      </c>
      <c r="BD1590" s="143" t="s">
        <v>10351</v>
      </c>
      <c r="BE1590" s="138"/>
      <c r="BF1590" s="140"/>
      <c r="BG1590" s="140"/>
      <c r="BH1590" s="140"/>
      <c r="BI1590" s="140"/>
      <c r="BJ1590" s="140"/>
      <c r="BK1590" s="140"/>
      <c r="BL1590" s="140"/>
      <c r="BM1590" s="140"/>
      <c r="BN1590" s="140"/>
      <c r="BO1590" s="140"/>
      <c r="BP1590" s="140"/>
      <c r="BQ1590" s="140"/>
      <c r="BR1590" s="140"/>
      <c r="BS1590" s="140"/>
      <c r="BT1590" s="140"/>
      <c r="BU1590" s="140"/>
      <c r="BV1590" s="140"/>
      <c r="BW1590" s="140"/>
      <c r="BX1590" s="140"/>
      <c r="BY1590" s="140"/>
      <c r="BZ1590" s="140"/>
      <c r="CA1590" s="140"/>
      <c r="CB1590" s="140"/>
      <c r="CC1590" s="140"/>
      <c r="CD1590" s="140"/>
    </row>
    <row r="1591" spans="1:98" s="170" customFormat="1" ht="12" customHeight="1">
      <c r="A1591" s="142">
        <v>2016</v>
      </c>
      <c r="B1591" s="142" t="s">
        <v>5975</v>
      </c>
      <c r="C1591" s="142" t="s">
        <v>7647</v>
      </c>
      <c r="D1591" s="131"/>
      <c r="E1591" s="131" t="str">
        <f t="shared" si="77"/>
        <v>SIM</v>
      </c>
      <c r="F1591" s="131" t="str">
        <f t="shared" si="78"/>
        <v>SIM</v>
      </c>
      <c r="G1591" s="132">
        <v>42466</v>
      </c>
      <c r="H1591" s="142" t="s">
        <v>87</v>
      </c>
      <c r="I1591" s="142" t="s">
        <v>357</v>
      </c>
      <c r="J1591" s="119">
        <v>384</v>
      </c>
      <c r="K1591" s="119">
        <v>448</v>
      </c>
      <c r="L1591" s="119">
        <v>0</v>
      </c>
      <c r="M1591" s="119">
        <v>0</v>
      </c>
      <c r="N1591" s="119">
        <v>0</v>
      </c>
      <c r="O1591" s="119" t="s">
        <v>46</v>
      </c>
      <c r="P1591" s="119" t="s">
        <v>46</v>
      </c>
      <c r="Q1591" s="133" t="s">
        <v>46</v>
      </c>
      <c r="R1591" s="134" t="s">
        <v>18</v>
      </c>
      <c r="S1591" s="134" t="s">
        <v>8852</v>
      </c>
      <c r="T1591" s="134" t="s">
        <v>63</v>
      </c>
      <c r="U1591" s="142">
        <v>11</v>
      </c>
      <c r="V1591" s="142">
        <v>11185</v>
      </c>
      <c r="W1591" s="144" t="s">
        <v>2048</v>
      </c>
      <c r="X1591" s="136" t="str">
        <f t="shared" si="79"/>
        <v>11185BEBMP</v>
      </c>
      <c r="Y1591" s="213" t="s">
        <v>10796</v>
      </c>
      <c r="Z1591" s="142" t="s">
        <v>1048</v>
      </c>
      <c r="AA1591" s="142" t="s">
        <v>1049</v>
      </c>
      <c r="AB1591" s="131" t="s">
        <v>7648</v>
      </c>
      <c r="AC1591" s="133" t="s">
        <v>87</v>
      </c>
      <c r="AD1591" s="143"/>
      <c r="AE1591" s="143" t="s">
        <v>2269</v>
      </c>
      <c r="AF1591" s="143" t="s">
        <v>120</v>
      </c>
      <c r="AG1591" s="143" t="s">
        <v>121</v>
      </c>
      <c r="AH1591" s="143"/>
      <c r="AI1591" s="138"/>
      <c r="AJ1591" s="133"/>
      <c r="AK1591" s="133"/>
      <c r="AL1591" s="133"/>
      <c r="AM1591" s="133"/>
      <c r="AN1591" s="133"/>
      <c r="AO1591" s="133"/>
      <c r="AP1591" s="133"/>
      <c r="AQ1591" s="133"/>
      <c r="AR1591" s="137" t="s">
        <v>7649</v>
      </c>
      <c r="AS1591" s="137"/>
      <c r="AT1591" s="137"/>
      <c r="AU1591" s="133">
        <v>1003752052</v>
      </c>
      <c r="AV1591" s="213" t="s">
        <v>10797</v>
      </c>
      <c r="AW1591" s="213" t="s">
        <v>10798</v>
      </c>
      <c r="AX1591" s="133"/>
      <c r="AY1591" s="138"/>
      <c r="AZ1591" s="138"/>
      <c r="BA1591" s="138"/>
      <c r="BB1591" s="138"/>
      <c r="BC1591" s="143">
        <v>1892063257</v>
      </c>
      <c r="BD1591" s="143" t="s">
        <v>10352</v>
      </c>
      <c r="BE1591" s="138"/>
      <c r="BF1591" s="140"/>
      <c r="BG1591" s="140"/>
      <c r="BH1591" s="140"/>
      <c r="BI1591" s="140"/>
      <c r="BJ1591" s="140"/>
      <c r="BK1591" s="140"/>
      <c r="BL1591" s="140"/>
      <c r="BM1591" s="140"/>
      <c r="BN1591" s="140"/>
      <c r="BO1591" s="140"/>
      <c r="BP1591" s="140"/>
      <c r="BQ1591" s="140"/>
      <c r="BR1591" s="140"/>
      <c r="BS1591" s="140"/>
      <c r="BT1591" s="140"/>
      <c r="BU1591" s="140"/>
      <c r="BV1591" s="140"/>
      <c r="BW1591" s="140"/>
      <c r="BX1591" s="140"/>
      <c r="BY1591" s="140"/>
      <c r="BZ1591" s="140"/>
      <c r="CA1591" s="140"/>
      <c r="CB1591" s="140"/>
      <c r="CC1591" s="140"/>
      <c r="CD1591" s="140"/>
    </row>
    <row r="1592" spans="1:98" s="170" customFormat="1" ht="12" customHeight="1">
      <c r="A1592" s="142">
        <v>2016</v>
      </c>
      <c r="B1592" s="142" t="s">
        <v>5975</v>
      </c>
      <c r="C1592" s="142" t="s">
        <v>7647</v>
      </c>
      <c r="D1592" s="131"/>
      <c r="E1592" s="131" t="str">
        <f t="shared" si="77"/>
        <v>SIM</v>
      </c>
      <c r="F1592" s="131" t="str">
        <f t="shared" si="78"/>
        <v>SIM</v>
      </c>
      <c r="G1592" s="132">
        <v>42493</v>
      </c>
      <c r="H1592" s="142" t="s">
        <v>87</v>
      </c>
      <c r="I1592" s="142" t="s">
        <v>357</v>
      </c>
      <c r="J1592" s="119">
        <v>448</v>
      </c>
      <c r="K1592" s="119">
        <v>448</v>
      </c>
      <c r="L1592" s="119">
        <v>0</v>
      </c>
      <c r="M1592" s="119">
        <v>0</v>
      </c>
      <c r="N1592" s="119">
        <v>0</v>
      </c>
      <c r="O1592" s="119" t="s">
        <v>46</v>
      </c>
      <c r="P1592" s="119" t="s">
        <v>43</v>
      </c>
      <c r="Q1592" s="133" t="s">
        <v>46</v>
      </c>
      <c r="R1592" s="134" t="s">
        <v>18</v>
      </c>
      <c r="S1592" s="134" t="s">
        <v>8852</v>
      </c>
      <c r="T1592" s="134" t="s">
        <v>63</v>
      </c>
      <c r="U1592" s="119">
        <v>19</v>
      </c>
      <c r="V1592" s="142">
        <v>11415</v>
      </c>
      <c r="W1592" s="144" t="s">
        <v>7727</v>
      </c>
      <c r="X1592" s="136" t="str">
        <f t="shared" si="79"/>
        <v>11415NZEIE</v>
      </c>
      <c r="Y1592" s="137" t="s">
        <v>7728</v>
      </c>
      <c r="Z1592" s="119" t="s">
        <v>1538</v>
      </c>
      <c r="AA1592" s="142" t="s">
        <v>1527</v>
      </c>
      <c r="AB1592" s="131" t="s">
        <v>7729</v>
      </c>
      <c r="AC1592" s="133" t="s">
        <v>52</v>
      </c>
      <c r="AD1592" s="143"/>
      <c r="AE1592" s="143" t="s">
        <v>6049</v>
      </c>
      <c r="AF1592" s="143" t="s">
        <v>992</v>
      </c>
      <c r="AG1592" s="143" t="s">
        <v>487</v>
      </c>
      <c r="AH1592" s="143"/>
      <c r="AI1592" s="138"/>
      <c r="AJ1592" s="133"/>
      <c r="AK1592" s="133"/>
      <c r="AL1592" s="133"/>
      <c r="AM1592" s="133"/>
      <c r="AN1592" s="133"/>
      <c r="AO1592" s="133"/>
      <c r="AP1592" s="133"/>
      <c r="AQ1592" s="133"/>
      <c r="AR1592" s="137" t="s">
        <v>7649</v>
      </c>
      <c r="AS1592" s="137"/>
      <c r="AT1592" s="137"/>
      <c r="AU1592" s="133" t="s">
        <v>8190</v>
      </c>
      <c r="AV1592" s="133" t="s">
        <v>8287</v>
      </c>
      <c r="AW1592" s="133" t="s">
        <v>8287</v>
      </c>
      <c r="AX1592" s="133"/>
      <c r="AY1592" s="138"/>
      <c r="AZ1592" s="138"/>
      <c r="BA1592" s="138"/>
      <c r="BB1592" s="138"/>
      <c r="BC1592" s="143">
        <v>1892063257</v>
      </c>
      <c r="BD1592" s="143" t="s">
        <v>10620</v>
      </c>
      <c r="BE1592" s="138"/>
      <c r="BF1592" s="140"/>
      <c r="BG1592" s="140"/>
      <c r="BH1592" s="140"/>
      <c r="BI1592" s="140"/>
      <c r="BJ1592" s="140"/>
      <c r="BK1592" s="140"/>
      <c r="BL1592" s="140"/>
      <c r="BM1592" s="140"/>
      <c r="BN1592" s="140"/>
      <c r="BO1592" s="140"/>
      <c r="BP1592" s="140"/>
      <c r="BQ1592" s="140"/>
      <c r="BR1592" s="140"/>
      <c r="BS1592" s="140"/>
      <c r="BT1592" s="140"/>
      <c r="BU1592" s="140"/>
      <c r="BV1592" s="140"/>
      <c r="BW1592" s="140"/>
      <c r="BX1592" s="140"/>
      <c r="BY1592" s="140"/>
      <c r="BZ1592" s="140"/>
    </row>
    <row r="1593" spans="1:98" s="170" customFormat="1" ht="12" customHeight="1">
      <c r="A1593" s="142">
        <v>2016</v>
      </c>
      <c r="B1593" s="142" t="s">
        <v>5975</v>
      </c>
      <c r="C1593" s="142" t="s">
        <v>7647</v>
      </c>
      <c r="D1593" s="131"/>
      <c r="E1593" s="131" t="str">
        <f t="shared" si="77"/>
        <v>SIM</v>
      </c>
      <c r="F1593" s="131" t="str">
        <f t="shared" si="78"/>
        <v>SIM</v>
      </c>
      <c r="G1593" s="132">
        <v>42493</v>
      </c>
      <c r="H1593" s="142" t="s">
        <v>87</v>
      </c>
      <c r="I1593" s="142" t="s">
        <v>357</v>
      </c>
      <c r="J1593" s="119">
        <v>320</v>
      </c>
      <c r="K1593" s="119">
        <v>384</v>
      </c>
      <c r="L1593" s="119">
        <v>0</v>
      </c>
      <c r="M1593" s="119">
        <v>0</v>
      </c>
      <c r="N1593" s="119">
        <v>0</v>
      </c>
      <c r="O1593" s="119" t="s">
        <v>46</v>
      </c>
      <c r="P1593" s="119" t="s">
        <v>43</v>
      </c>
      <c r="Q1593" s="133" t="s">
        <v>46</v>
      </c>
      <c r="R1593" s="134" t="s">
        <v>18</v>
      </c>
      <c r="S1593" s="134" t="s">
        <v>8852</v>
      </c>
      <c r="T1593" s="134" t="s">
        <v>63</v>
      </c>
      <c r="U1593" s="119">
        <v>19</v>
      </c>
      <c r="V1593" s="142">
        <v>11415</v>
      </c>
      <c r="W1593" s="144" t="s">
        <v>7727</v>
      </c>
      <c r="X1593" s="136" t="str">
        <f t="shared" si="79"/>
        <v>11415NZEIE</v>
      </c>
      <c r="Y1593" s="205" t="s">
        <v>7728</v>
      </c>
      <c r="Z1593" s="119" t="s">
        <v>1538</v>
      </c>
      <c r="AA1593" s="142" t="s">
        <v>1527</v>
      </c>
      <c r="AB1593" s="131" t="s">
        <v>7730</v>
      </c>
      <c r="AC1593" s="133" t="s">
        <v>52</v>
      </c>
      <c r="AD1593" s="143"/>
      <c r="AE1593" s="143" t="s">
        <v>6049</v>
      </c>
      <c r="AF1593" s="143" t="s">
        <v>992</v>
      </c>
      <c r="AG1593" s="143" t="s">
        <v>487</v>
      </c>
      <c r="AH1593" s="143"/>
      <c r="AI1593" s="138"/>
      <c r="AJ1593" s="133"/>
      <c r="AK1593" s="133"/>
      <c r="AL1593" s="133"/>
      <c r="AM1593" s="133"/>
      <c r="AN1593" s="133"/>
      <c r="AO1593" s="133"/>
      <c r="AP1593" s="133"/>
      <c r="AQ1593" s="133"/>
      <c r="AR1593" s="137" t="s">
        <v>7649</v>
      </c>
      <c r="AS1593" s="137"/>
      <c r="AT1593" s="137"/>
      <c r="AU1593" s="133" t="s">
        <v>8190</v>
      </c>
      <c r="AV1593" s="133" t="s">
        <v>8287</v>
      </c>
      <c r="AW1593" s="133" t="s">
        <v>8287</v>
      </c>
      <c r="AX1593" s="133"/>
      <c r="AY1593" s="138"/>
      <c r="AZ1593" s="138"/>
      <c r="BA1593" s="138"/>
      <c r="BB1593" s="138"/>
      <c r="BC1593" s="143">
        <v>1892063257</v>
      </c>
      <c r="BD1593" s="143" t="s">
        <v>10620</v>
      </c>
      <c r="BE1593" s="138"/>
      <c r="BF1593" s="140"/>
      <c r="BG1593" s="140"/>
      <c r="BH1593" s="140"/>
      <c r="BI1593" s="140"/>
      <c r="BJ1593" s="140"/>
      <c r="BK1593" s="140"/>
      <c r="BL1593" s="140"/>
      <c r="BM1593" s="140"/>
      <c r="BN1593" s="140"/>
      <c r="BO1593" s="140"/>
      <c r="BP1593" s="140"/>
      <c r="BQ1593" s="140"/>
      <c r="BR1593" s="140"/>
      <c r="BS1593" s="140"/>
      <c r="BT1593" s="140"/>
      <c r="BU1593" s="140"/>
      <c r="BV1593" s="140"/>
      <c r="BW1593" s="140"/>
      <c r="BX1593" s="140"/>
      <c r="BY1593" s="140"/>
      <c r="BZ1593" s="140"/>
    </row>
    <row r="1594" spans="1:98" s="170" customFormat="1" ht="12" customHeight="1">
      <c r="A1594" s="142">
        <v>2016</v>
      </c>
      <c r="B1594" s="142" t="s">
        <v>5975</v>
      </c>
      <c r="C1594" s="142" t="s">
        <v>7647</v>
      </c>
      <c r="D1594" s="131"/>
      <c r="E1594" s="131" t="str">
        <f t="shared" si="77"/>
        <v>SIM</v>
      </c>
      <c r="F1594" s="131" t="str">
        <f t="shared" si="78"/>
        <v>SIM</v>
      </c>
      <c r="G1594" s="132">
        <v>42521</v>
      </c>
      <c r="H1594" s="142" t="s">
        <v>87</v>
      </c>
      <c r="I1594" s="142" t="s">
        <v>357</v>
      </c>
      <c r="J1594" s="119">
        <v>384</v>
      </c>
      <c r="K1594" s="119">
        <v>448</v>
      </c>
      <c r="L1594" s="119">
        <v>0</v>
      </c>
      <c r="M1594" s="119">
        <v>0</v>
      </c>
      <c r="N1594" s="119">
        <v>0</v>
      </c>
      <c r="O1594" s="119" t="s">
        <v>46</v>
      </c>
      <c r="P1594" s="119" t="s">
        <v>43</v>
      </c>
      <c r="Q1594" s="133" t="s">
        <v>46</v>
      </c>
      <c r="R1594" s="134" t="s">
        <v>18</v>
      </c>
      <c r="S1594" s="134" t="s">
        <v>8852</v>
      </c>
      <c r="T1594" s="134" t="s">
        <v>63</v>
      </c>
      <c r="U1594" s="119">
        <v>19</v>
      </c>
      <c r="V1594" s="142">
        <v>11415</v>
      </c>
      <c r="W1594" s="144" t="s">
        <v>198</v>
      </c>
      <c r="X1594" s="136" t="str">
        <f t="shared" si="79"/>
        <v>11415NZEIP</v>
      </c>
      <c r="Y1594" s="149" t="s">
        <v>7720</v>
      </c>
      <c r="Z1594" s="119" t="s">
        <v>1538</v>
      </c>
      <c r="AA1594" s="142" t="s">
        <v>1527</v>
      </c>
      <c r="AB1594" s="131" t="s">
        <v>7721</v>
      </c>
      <c r="AC1594" s="133" t="s">
        <v>52</v>
      </c>
      <c r="AD1594" s="143"/>
      <c r="AE1594" s="143" t="s">
        <v>6049</v>
      </c>
      <c r="AF1594" s="143" t="s">
        <v>992</v>
      </c>
      <c r="AG1594" s="143" t="s">
        <v>487</v>
      </c>
      <c r="AH1594" s="143"/>
      <c r="AI1594" s="138"/>
      <c r="AJ1594" s="133"/>
      <c r="AK1594" s="133"/>
      <c r="AL1594" s="133"/>
      <c r="AM1594" s="133"/>
      <c r="AN1594" s="133"/>
      <c r="AO1594" s="133"/>
      <c r="AP1594" s="133"/>
      <c r="AQ1594" s="133"/>
      <c r="AR1594" s="137" t="s">
        <v>7649</v>
      </c>
      <c r="AS1594" s="137"/>
      <c r="AT1594" s="137"/>
      <c r="AU1594" s="133" t="s">
        <v>8190</v>
      </c>
      <c r="AV1594" s="133" t="s">
        <v>8287</v>
      </c>
      <c r="AW1594" s="133" t="s">
        <v>8287</v>
      </c>
      <c r="AX1594" s="133"/>
      <c r="AY1594" s="138"/>
      <c r="AZ1594" s="138"/>
      <c r="BA1594" s="138"/>
      <c r="BB1594" s="138"/>
      <c r="BC1594" s="143">
        <v>1892063257</v>
      </c>
      <c r="BD1594" s="143" t="s">
        <v>10621</v>
      </c>
      <c r="BE1594" s="138"/>
      <c r="BF1594" s="140"/>
      <c r="BG1594" s="140"/>
      <c r="BH1594" s="140"/>
      <c r="BI1594" s="140"/>
      <c r="BJ1594" s="140"/>
      <c r="BK1594" s="140"/>
      <c r="BL1594" s="140"/>
      <c r="BM1594" s="140"/>
      <c r="BN1594" s="140"/>
      <c r="BO1594" s="140"/>
      <c r="BP1594" s="140"/>
      <c r="BQ1594" s="140"/>
      <c r="BR1594" s="140"/>
      <c r="BS1594" s="140"/>
      <c r="BT1594" s="140"/>
      <c r="BU1594" s="140"/>
      <c r="BV1594" s="140"/>
      <c r="BW1594" s="140"/>
      <c r="BX1594" s="140"/>
      <c r="BY1594" s="140"/>
      <c r="BZ1594" s="140"/>
    </row>
    <row r="1595" spans="1:98" s="206" customFormat="1" ht="12" customHeight="1">
      <c r="A1595" s="142">
        <v>2016</v>
      </c>
      <c r="B1595" s="142" t="s">
        <v>5975</v>
      </c>
      <c r="C1595" s="142" t="s">
        <v>7647</v>
      </c>
      <c r="D1595" s="131"/>
      <c r="E1595" s="131" t="str">
        <f t="shared" si="77"/>
        <v>SIM</v>
      </c>
      <c r="F1595" s="131" t="str">
        <f t="shared" si="78"/>
        <v>SIM</v>
      </c>
      <c r="G1595" s="132">
        <v>42521</v>
      </c>
      <c r="H1595" s="142" t="s">
        <v>87</v>
      </c>
      <c r="I1595" s="142" t="s">
        <v>357</v>
      </c>
      <c r="J1595" s="119">
        <v>384</v>
      </c>
      <c r="K1595" s="119">
        <v>448</v>
      </c>
      <c r="L1595" s="119">
        <v>0</v>
      </c>
      <c r="M1595" s="119">
        <v>0</v>
      </c>
      <c r="N1595" s="119">
        <v>0</v>
      </c>
      <c r="O1595" s="119" t="s">
        <v>46</v>
      </c>
      <c r="P1595" s="119" t="s">
        <v>43</v>
      </c>
      <c r="Q1595" s="133" t="s">
        <v>46</v>
      </c>
      <c r="R1595" s="134" t="s">
        <v>18</v>
      </c>
      <c r="S1595" s="134" t="s">
        <v>8852</v>
      </c>
      <c r="T1595" s="134" t="s">
        <v>63</v>
      </c>
      <c r="U1595" s="119">
        <v>19</v>
      </c>
      <c r="V1595" s="142">
        <v>11415</v>
      </c>
      <c r="W1595" s="144" t="s">
        <v>198</v>
      </c>
      <c r="X1595" s="136" t="str">
        <f t="shared" si="79"/>
        <v>11415NZEIP</v>
      </c>
      <c r="Y1595" s="137" t="s">
        <v>7720</v>
      </c>
      <c r="Z1595" s="151" t="s">
        <v>1538</v>
      </c>
      <c r="AA1595" s="142" t="s">
        <v>1527</v>
      </c>
      <c r="AB1595" s="131" t="s">
        <v>7722</v>
      </c>
      <c r="AC1595" s="133" t="s">
        <v>52</v>
      </c>
      <c r="AD1595" s="143"/>
      <c r="AE1595" s="143" t="s">
        <v>6049</v>
      </c>
      <c r="AF1595" s="143" t="s">
        <v>992</v>
      </c>
      <c r="AG1595" s="143" t="s">
        <v>487</v>
      </c>
      <c r="AH1595" s="143"/>
      <c r="AI1595" s="138"/>
      <c r="AJ1595" s="133"/>
      <c r="AK1595" s="133"/>
      <c r="AL1595" s="133"/>
      <c r="AM1595" s="133"/>
      <c r="AN1595" s="133"/>
      <c r="AO1595" s="133"/>
      <c r="AP1595" s="133"/>
      <c r="AQ1595" s="133"/>
      <c r="AR1595" s="137" t="s">
        <v>7649</v>
      </c>
      <c r="AS1595" s="137"/>
      <c r="AT1595" s="137"/>
      <c r="AU1595" s="133" t="s">
        <v>8190</v>
      </c>
      <c r="AV1595" s="133" t="s">
        <v>8287</v>
      </c>
      <c r="AW1595" s="133" t="s">
        <v>8287</v>
      </c>
      <c r="AX1595" s="133"/>
      <c r="AY1595" s="138"/>
      <c r="AZ1595" s="138"/>
      <c r="BA1595" s="138"/>
      <c r="BB1595" s="138"/>
      <c r="BC1595" s="143">
        <v>1892063257</v>
      </c>
      <c r="BD1595" s="143" t="s">
        <v>10621</v>
      </c>
      <c r="BE1595" s="138"/>
      <c r="BF1595" s="140"/>
      <c r="BG1595" s="140"/>
      <c r="BH1595" s="140"/>
      <c r="BI1595" s="140"/>
      <c r="BJ1595" s="140"/>
      <c r="BK1595" s="140"/>
      <c r="BL1595" s="140"/>
      <c r="BM1595" s="140"/>
      <c r="BN1595" s="140"/>
      <c r="BO1595" s="140"/>
      <c r="BP1595" s="140"/>
      <c r="BQ1595" s="140"/>
      <c r="BR1595" s="140"/>
      <c r="BS1595" s="140"/>
      <c r="BT1595" s="140"/>
      <c r="BU1595" s="140"/>
      <c r="BV1595" s="140"/>
      <c r="BW1595" s="140"/>
      <c r="BX1595" s="140"/>
      <c r="BY1595" s="140"/>
      <c r="BZ1595" s="140"/>
      <c r="CA1595" s="170"/>
      <c r="CB1595" s="170"/>
      <c r="CC1595" s="170"/>
      <c r="CD1595" s="170"/>
      <c r="CE1595" s="170"/>
      <c r="CF1595" s="170"/>
      <c r="CG1595" s="170"/>
      <c r="CH1595" s="170"/>
      <c r="CI1595" s="170"/>
      <c r="CJ1595" s="170"/>
      <c r="CK1595" s="170"/>
      <c r="CL1595" s="170"/>
      <c r="CM1595" s="170"/>
      <c r="CN1595" s="170"/>
      <c r="CO1595" s="170"/>
      <c r="CP1595" s="170"/>
      <c r="CQ1595" s="170"/>
      <c r="CR1595" s="170"/>
      <c r="CS1595" s="170"/>
      <c r="CT1595" s="170"/>
    </row>
    <row r="1596" spans="1:98" s="170" customFormat="1" ht="12" customHeight="1">
      <c r="A1596" s="142">
        <v>2016</v>
      </c>
      <c r="B1596" s="142" t="s">
        <v>5975</v>
      </c>
      <c r="C1596" s="142" t="s">
        <v>7647</v>
      </c>
      <c r="D1596" s="131"/>
      <c r="E1596" s="131" t="str">
        <f t="shared" si="77"/>
        <v>SIM</v>
      </c>
      <c r="F1596" s="131" t="str">
        <f t="shared" si="78"/>
        <v>SIM</v>
      </c>
      <c r="G1596" s="132">
        <v>42521</v>
      </c>
      <c r="H1596" s="142" t="s">
        <v>87</v>
      </c>
      <c r="I1596" s="142" t="s">
        <v>357</v>
      </c>
      <c r="J1596" s="119">
        <v>256</v>
      </c>
      <c r="K1596" s="119">
        <v>320</v>
      </c>
      <c r="L1596" s="119">
        <v>0</v>
      </c>
      <c r="M1596" s="119">
        <v>0</v>
      </c>
      <c r="N1596" s="119">
        <v>0</v>
      </c>
      <c r="O1596" s="119" t="s">
        <v>46</v>
      </c>
      <c r="P1596" s="119" t="s">
        <v>43</v>
      </c>
      <c r="Q1596" s="133" t="s">
        <v>46</v>
      </c>
      <c r="R1596" s="134" t="s">
        <v>18</v>
      </c>
      <c r="S1596" s="134" t="s">
        <v>8852</v>
      </c>
      <c r="T1596" s="134" t="s">
        <v>63</v>
      </c>
      <c r="U1596" s="119">
        <v>19</v>
      </c>
      <c r="V1596" s="142">
        <v>11415</v>
      </c>
      <c r="W1596" s="144" t="s">
        <v>198</v>
      </c>
      <c r="X1596" s="136" t="str">
        <f t="shared" si="79"/>
        <v>11415NZEIP</v>
      </c>
      <c r="Y1596" s="137" t="s">
        <v>7720</v>
      </c>
      <c r="Z1596" s="151" t="s">
        <v>1538</v>
      </c>
      <c r="AA1596" s="142" t="s">
        <v>1527</v>
      </c>
      <c r="AB1596" s="131" t="s">
        <v>7723</v>
      </c>
      <c r="AC1596" s="133" t="s">
        <v>52</v>
      </c>
      <c r="AD1596" s="143"/>
      <c r="AE1596" s="143" t="s">
        <v>6049</v>
      </c>
      <c r="AF1596" s="143" t="s">
        <v>992</v>
      </c>
      <c r="AG1596" s="143" t="s">
        <v>487</v>
      </c>
      <c r="AH1596" s="143"/>
      <c r="AI1596" s="138"/>
      <c r="AJ1596" s="133"/>
      <c r="AK1596" s="133"/>
      <c r="AL1596" s="133"/>
      <c r="AM1596" s="133"/>
      <c r="AN1596" s="133"/>
      <c r="AO1596" s="133"/>
      <c r="AP1596" s="133"/>
      <c r="AQ1596" s="133"/>
      <c r="AR1596" s="137" t="s">
        <v>7649</v>
      </c>
      <c r="AS1596" s="137"/>
      <c r="AT1596" s="137"/>
      <c r="AU1596" s="133" t="s">
        <v>8190</v>
      </c>
      <c r="AV1596" s="133" t="s">
        <v>8287</v>
      </c>
      <c r="AW1596" s="133" t="s">
        <v>8287</v>
      </c>
      <c r="AX1596" s="133"/>
      <c r="AY1596" s="138"/>
      <c r="AZ1596" s="138"/>
      <c r="BA1596" s="138"/>
      <c r="BB1596" s="138"/>
      <c r="BC1596" s="143">
        <v>1892063257</v>
      </c>
      <c r="BD1596" s="143" t="s">
        <v>10621</v>
      </c>
      <c r="BE1596" s="138"/>
      <c r="BF1596" s="140"/>
      <c r="BG1596" s="140"/>
      <c r="BH1596" s="140"/>
      <c r="BI1596" s="140"/>
      <c r="BJ1596" s="140"/>
      <c r="BK1596" s="140"/>
      <c r="BL1596" s="140"/>
      <c r="BM1596" s="140"/>
      <c r="BN1596" s="140"/>
      <c r="BO1596" s="140"/>
      <c r="BP1596" s="140"/>
      <c r="BQ1596" s="140"/>
      <c r="BR1596" s="140"/>
      <c r="BS1596" s="140"/>
      <c r="BT1596" s="140"/>
      <c r="BU1596" s="140"/>
      <c r="BV1596" s="140"/>
      <c r="BW1596" s="140"/>
      <c r="BX1596" s="140"/>
      <c r="BY1596" s="140"/>
      <c r="BZ1596" s="140"/>
    </row>
    <row r="1597" spans="1:98" s="170" customFormat="1" ht="12" customHeight="1">
      <c r="A1597" s="142">
        <v>2016</v>
      </c>
      <c r="B1597" s="142" t="s">
        <v>5975</v>
      </c>
      <c r="C1597" s="142" t="s">
        <v>7647</v>
      </c>
      <c r="D1597" s="131"/>
      <c r="E1597" s="131" t="str">
        <f t="shared" si="77"/>
        <v>SIM</v>
      </c>
      <c r="F1597" s="131" t="str">
        <f t="shared" si="78"/>
        <v>SIM</v>
      </c>
      <c r="G1597" s="132">
        <v>42508</v>
      </c>
      <c r="H1597" s="142" t="s">
        <v>87</v>
      </c>
      <c r="I1597" s="142" t="s">
        <v>357</v>
      </c>
      <c r="J1597" s="119">
        <v>320</v>
      </c>
      <c r="K1597" s="119">
        <v>384</v>
      </c>
      <c r="L1597" s="119">
        <v>0</v>
      </c>
      <c r="M1597" s="119">
        <v>0</v>
      </c>
      <c r="N1597" s="119">
        <v>0</v>
      </c>
      <c r="O1597" s="119" t="s">
        <v>46</v>
      </c>
      <c r="P1597" s="119" t="s">
        <v>43</v>
      </c>
      <c r="Q1597" s="133" t="s">
        <v>46</v>
      </c>
      <c r="R1597" s="134" t="s">
        <v>18</v>
      </c>
      <c r="S1597" s="134" t="s">
        <v>8852</v>
      </c>
      <c r="T1597" s="134" t="s">
        <v>63</v>
      </c>
      <c r="U1597" s="119">
        <v>19</v>
      </c>
      <c r="V1597" s="142">
        <v>11415</v>
      </c>
      <c r="W1597" s="144" t="s">
        <v>7716</v>
      </c>
      <c r="X1597" s="136" t="str">
        <f t="shared" si="79"/>
        <v>11415NZEIV</v>
      </c>
      <c r="Y1597" s="137" t="s">
        <v>7717</v>
      </c>
      <c r="Z1597" s="119" t="s">
        <v>1538</v>
      </c>
      <c r="AA1597" s="142" t="s">
        <v>1527</v>
      </c>
      <c r="AB1597" s="131" t="s">
        <v>7718</v>
      </c>
      <c r="AC1597" s="133" t="s">
        <v>52</v>
      </c>
      <c r="AD1597" s="143"/>
      <c r="AE1597" s="143" t="s">
        <v>6049</v>
      </c>
      <c r="AF1597" s="143" t="s">
        <v>992</v>
      </c>
      <c r="AG1597" s="143" t="s">
        <v>487</v>
      </c>
      <c r="AH1597" s="143"/>
      <c r="AI1597" s="138"/>
      <c r="AJ1597" s="133"/>
      <c r="AK1597" s="133"/>
      <c r="AL1597" s="133"/>
      <c r="AM1597" s="133"/>
      <c r="AN1597" s="133"/>
      <c r="AO1597" s="133"/>
      <c r="AP1597" s="133"/>
      <c r="AQ1597" s="133"/>
      <c r="AR1597" s="137" t="s">
        <v>7649</v>
      </c>
      <c r="AS1597" s="137"/>
      <c r="AT1597" s="137"/>
      <c r="AU1597" s="133" t="s">
        <v>8190</v>
      </c>
      <c r="AV1597" s="133" t="s">
        <v>8287</v>
      </c>
      <c r="AW1597" s="133" t="s">
        <v>8287</v>
      </c>
      <c r="AX1597" s="133"/>
      <c r="AY1597" s="138"/>
      <c r="AZ1597" s="138"/>
      <c r="BA1597" s="138"/>
      <c r="BB1597" s="138"/>
      <c r="BC1597" s="143">
        <v>1892063257</v>
      </c>
      <c r="BD1597" s="143" t="s">
        <v>10622</v>
      </c>
      <c r="BE1597" s="138"/>
      <c r="BF1597" s="140"/>
      <c r="BG1597" s="140"/>
      <c r="BH1597" s="140"/>
      <c r="BI1597" s="140"/>
      <c r="BJ1597" s="140"/>
      <c r="BK1597" s="140"/>
      <c r="BL1597" s="140"/>
      <c r="BM1597" s="140"/>
      <c r="BN1597" s="140"/>
      <c r="BO1597" s="140"/>
      <c r="BP1597" s="140"/>
      <c r="BQ1597" s="140"/>
      <c r="BR1597" s="140"/>
      <c r="BS1597" s="140"/>
      <c r="BT1597" s="140"/>
      <c r="BU1597" s="140"/>
      <c r="BV1597" s="140"/>
      <c r="BW1597" s="140"/>
      <c r="BX1597" s="140"/>
      <c r="BY1597" s="140"/>
      <c r="BZ1597" s="140"/>
    </row>
    <row r="1598" spans="1:98" s="170" customFormat="1" ht="12" customHeight="1">
      <c r="A1598" s="142">
        <v>2016</v>
      </c>
      <c r="B1598" s="142" t="s">
        <v>5975</v>
      </c>
      <c r="C1598" s="142" t="s">
        <v>7647</v>
      </c>
      <c r="D1598" s="131"/>
      <c r="E1598" s="131" t="str">
        <f t="shared" si="77"/>
        <v>SIM</v>
      </c>
      <c r="F1598" s="131" t="str">
        <f t="shared" si="78"/>
        <v>SIM</v>
      </c>
      <c r="G1598" s="132">
        <v>42508</v>
      </c>
      <c r="H1598" s="142" t="s">
        <v>87</v>
      </c>
      <c r="I1598" s="142" t="s">
        <v>357</v>
      </c>
      <c r="J1598" s="119">
        <v>256</v>
      </c>
      <c r="K1598" s="119">
        <v>320</v>
      </c>
      <c r="L1598" s="119">
        <v>0</v>
      </c>
      <c r="M1598" s="119">
        <v>0</v>
      </c>
      <c r="N1598" s="119">
        <v>0</v>
      </c>
      <c r="O1598" s="119" t="s">
        <v>46</v>
      </c>
      <c r="P1598" s="119" t="s">
        <v>43</v>
      </c>
      <c r="Q1598" s="133" t="s">
        <v>46</v>
      </c>
      <c r="R1598" s="134" t="s">
        <v>18</v>
      </c>
      <c r="S1598" s="134" t="s">
        <v>8852</v>
      </c>
      <c r="T1598" s="134" t="s">
        <v>63</v>
      </c>
      <c r="U1598" s="119">
        <v>19</v>
      </c>
      <c r="V1598" s="142">
        <v>11415</v>
      </c>
      <c r="W1598" s="144" t="s">
        <v>7716</v>
      </c>
      <c r="X1598" s="136" t="str">
        <f t="shared" si="79"/>
        <v>11415NZEIV</v>
      </c>
      <c r="Y1598" s="137" t="s">
        <v>7717</v>
      </c>
      <c r="Z1598" s="119" t="s">
        <v>1538</v>
      </c>
      <c r="AA1598" s="142" t="s">
        <v>1527</v>
      </c>
      <c r="AB1598" s="131" t="s">
        <v>7719</v>
      </c>
      <c r="AC1598" s="133" t="s">
        <v>52</v>
      </c>
      <c r="AD1598" s="143"/>
      <c r="AE1598" s="143" t="s">
        <v>6049</v>
      </c>
      <c r="AF1598" s="143" t="s">
        <v>992</v>
      </c>
      <c r="AG1598" s="143" t="s">
        <v>487</v>
      </c>
      <c r="AH1598" s="143"/>
      <c r="AI1598" s="138"/>
      <c r="AJ1598" s="133"/>
      <c r="AK1598" s="133"/>
      <c r="AL1598" s="133"/>
      <c r="AM1598" s="133"/>
      <c r="AN1598" s="133"/>
      <c r="AO1598" s="133"/>
      <c r="AP1598" s="133"/>
      <c r="AQ1598" s="133"/>
      <c r="AR1598" s="137" t="s">
        <v>7649</v>
      </c>
      <c r="AS1598" s="137"/>
      <c r="AT1598" s="137"/>
      <c r="AU1598" s="133" t="s">
        <v>8190</v>
      </c>
      <c r="AV1598" s="133" t="s">
        <v>8287</v>
      </c>
      <c r="AW1598" s="133" t="s">
        <v>8287</v>
      </c>
      <c r="AX1598" s="133"/>
      <c r="AY1598" s="138"/>
      <c r="AZ1598" s="138"/>
      <c r="BA1598" s="138"/>
      <c r="BB1598" s="138"/>
      <c r="BC1598" s="143">
        <v>1892063257</v>
      </c>
      <c r="BD1598" s="143" t="s">
        <v>10622</v>
      </c>
      <c r="BE1598" s="138"/>
      <c r="BF1598" s="140"/>
      <c r="BG1598" s="140"/>
      <c r="BH1598" s="140"/>
      <c r="BI1598" s="140"/>
      <c r="BJ1598" s="140"/>
      <c r="BK1598" s="140"/>
      <c r="BL1598" s="140"/>
      <c r="BM1598" s="140"/>
      <c r="BN1598" s="140"/>
      <c r="BO1598" s="140"/>
      <c r="BP1598" s="140"/>
      <c r="BQ1598" s="140"/>
      <c r="BR1598" s="140"/>
      <c r="BS1598" s="140"/>
      <c r="BT1598" s="140"/>
      <c r="BU1598" s="140"/>
      <c r="BV1598" s="140"/>
      <c r="BW1598" s="140"/>
      <c r="BX1598" s="140"/>
      <c r="BY1598" s="140"/>
      <c r="BZ1598" s="140"/>
    </row>
    <row r="1599" spans="1:98" s="170" customFormat="1" ht="12" customHeight="1">
      <c r="A1599" s="142">
        <v>2016</v>
      </c>
      <c r="B1599" s="142" t="s">
        <v>5975</v>
      </c>
      <c r="C1599" s="142" t="s">
        <v>7647</v>
      </c>
      <c r="D1599" s="131"/>
      <c r="E1599" s="131" t="str">
        <f t="shared" si="77"/>
        <v>SIM</v>
      </c>
      <c r="F1599" s="131" t="str">
        <f t="shared" si="78"/>
        <v>SIM</v>
      </c>
      <c r="G1599" s="132">
        <v>42482</v>
      </c>
      <c r="H1599" s="142" t="s">
        <v>87</v>
      </c>
      <c r="I1599" s="142" t="s">
        <v>357</v>
      </c>
      <c r="J1599" s="119">
        <v>384</v>
      </c>
      <c r="K1599" s="119">
        <v>448</v>
      </c>
      <c r="L1599" s="119">
        <v>0</v>
      </c>
      <c r="M1599" s="119">
        <v>0</v>
      </c>
      <c r="N1599" s="119">
        <v>0</v>
      </c>
      <c r="O1599" s="119" t="s">
        <v>46</v>
      </c>
      <c r="P1599" s="119" t="s">
        <v>43</v>
      </c>
      <c r="Q1599" s="133" t="s">
        <v>46</v>
      </c>
      <c r="R1599" s="134" t="s">
        <v>18</v>
      </c>
      <c r="S1599" s="134" t="s">
        <v>8852</v>
      </c>
      <c r="T1599" s="134" t="s">
        <v>63</v>
      </c>
      <c r="U1599" s="119">
        <v>19</v>
      </c>
      <c r="V1599" s="142">
        <v>11415</v>
      </c>
      <c r="W1599" s="144" t="s">
        <v>7724</v>
      </c>
      <c r="X1599" s="136" t="str">
        <f t="shared" si="79"/>
        <v>11415NZEKX</v>
      </c>
      <c r="Y1599" s="137" t="s">
        <v>7725</v>
      </c>
      <c r="Z1599" s="119" t="s">
        <v>1538</v>
      </c>
      <c r="AA1599" s="142" t="s">
        <v>1527</v>
      </c>
      <c r="AB1599" s="131" t="s">
        <v>7726</v>
      </c>
      <c r="AC1599" s="133" t="s">
        <v>52</v>
      </c>
      <c r="AD1599" s="143"/>
      <c r="AE1599" s="143" t="s">
        <v>6049</v>
      </c>
      <c r="AF1599" s="143" t="s">
        <v>992</v>
      </c>
      <c r="AG1599" s="143" t="s">
        <v>487</v>
      </c>
      <c r="AH1599" s="143"/>
      <c r="AI1599" s="138"/>
      <c r="AJ1599" s="133"/>
      <c r="AK1599" s="133"/>
      <c r="AL1599" s="133"/>
      <c r="AM1599" s="133"/>
      <c r="AN1599" s="133"/>
      <c r="AO1599" s="133"/>
      <c r="AP1599" s="133"/>
      <c r="AQ1599" s="133"/>
      <c r="AR1599" s="137" t="s">
        <v>7649</v>
      </c>
      <c r="AS1599" s="137"/>
      <c r="AT1599" s="137"/>
      <c r="AU1599" s="133" t="s">
        <v>8190</v>
      </c>
      <c r="AV1599" s="133" t="s">
        <v>8287</v>
      </c>
      <c r="AW1599" s="133" t="s">
        <v>8287</v>
      </c>
      <c r="AX1599" s="133"/>
      <c r="AY1599" s="138"/>
      <c r="AZ1599" s="138"/>
      <c r="BA1599" s="138"/>
      <c r="BB1599" s="138"/>
      <c r="BC1599" s="143">
        <v>1892063257</v>
      </c>
      <c r="BD1599" s="143" t="s">
        <v>10623</v>
      </c>
      <c r="BE1599" s="138"/>
      <c r="BF1599" s="140"/>
      <c r="BG1599" s="140"/>
      <c r="BH1599" s="140"/>
      <c r="BI1599" s="140"/>
      <c r="BJ1599" s="140"/>
      <c r="BK1599" s="140"/>
      <c r="BL1599" s="140"/>
      <c r="BM1599" s="140"/>
      <c r="BN1599" s="140"/>
      <c r="BO1599" s="140"/>
      <c r="BP1599" s="140"/>
      <c r="BQ1599" s="140"/>
      <c r="BR1599" s="140"/>
      <c r="BS1599" s="140"/>
      <c r="BT1599" s="140"/>
      <c r="BU1599" s="140"/>
      <c r="BV1599" s="140"/>
      <c r="BW1599" s="140"/>
      <c r="BX1599" s="140"/>
      <c r="BY1599" s="140"/>
      <c r="BZ1599" s="140"/>
    </row>
    <row r="1600" spans="1:98" s="170" customFormat="1" ht="12" customHeight="1">
      <c r="A1600" s="142">
        <v>2016</v>
      </c>
      <c r="B1600" s="142" t="s">
        <v>5975</v>
      </c>
      <c r="C1600" s="142" t="s">
        <v>7647</v>
      </c>
      <c r="D1600" s="131"/>
      <c r="E1600" s="131" t="str">
        <f t="shared" si="77"/>
        <v>SIM</v>
      </c>
      <c r="F1600" s="131" t="str">
        <f t="shared" si="78"/>
        <v>SIM</v>
      </c>
      <c r="G1600" s="132">
        <v>42473</v>
      </c>
      <c r="H1600" s="142" t="s">
        <v>87</v>
      </c>
      <c r="I1600" s="142" t="s">
        <v>357</v>
      </c>
      <c r="J1600" s="119">
        <v>320</v>
      </c>
      <c r="K1600" s="119">
        <v>448</v>
      </c>
      <c r="L1600" s="119">
        <v>0</v>
      </c>
      <c r="M1600" s="119">
        <v>0</v>
      </c>
      <c r="N1600" s="119">
        <v>0</v>
      </c>
      <c r="O1600" s="119" t="s">
        <v>46</v>
      </c>
      <c r="P1600" s="119" t="s">
        <v>43</v>
      </c>
      <c r="Q1600" s="133" t="s">
        <v>46</v>
      </c>
      <c r="R1600" s="134" t="s">
        <v>18</v>
      </c>
      <c r="S1600" s="134" t="s">
        <v>8852</v>
      </c>
      <c r="T1600" s="134" t="s">
        <v>63</v>
      </c>
      <c r="U1600" s="142">
        <v>11</v>
      </c>
      <c r="V1600" s="142">
        <v>11483</v>
      </c>
      <c r="W1600" s="144" t="s">
        <v>3725</v>
      </c>
      <c r="X1600" s="136" t="str">
        <f t="shared" si="79"/>
        <v>11483GOVEI</v>
      </c>
      <c r="Y1600" s="137" t="s">
        <v>7677</v>
      </c>
      <c r="Z1600" s="142" t="s">
        <v>6064</v>
      </c>
      <c r="AA1600" s="142" t="s">
        <v>6065</v>
      </c>
      <c r="AB1600" s="131" t="s">
        <v>7678</v>
      </c>
      <c r="AC1600" s="133" t="s">
        <v>87</v>
      </c>
      <c r="AD1600" s="143"/>
      <c r="AE1600" s="143" t="s">
        <v>7679</v>
      </c>
      <c r="AF1600" s="143" t="s">
        <v>7680</v>
      </c>
      <c r="AG1600" s="143" t="s">
        <v>7681</v>
      </c>
      <c r="AH1600" s="143"/>
      <c r="AI1600" s="138"/>
      <c r="AJ1600" s="133"/>
      <c r="AK1600" s="133"/>
      <c r="AL1600" s="133"/>
      <c r="AM1600" s="133"/>
      <c r="AN1600" s="133"/>
      <c r="AO1600" s="133"/>
      <c r="AP1600" s="133"/>
      <c r="AQ1600" s="133"/>
      <c r="AR1600" s="137" t="s">
        <v>7649</v>
      </c>
      <c r="AS1600" s="137"/>
      <c r="AT1600" s="137"/>
      <c r="AU1600" s="133" t="s">
        <v>8190</v>
      </c>
      <c r="AV1600" s="133" t="s">
        <v>8287</v>
      </c>
      <c r="AW1600" s="133" t="s">
        <v>8287</v>
      </c>
      <c r="AX1600" s="133"/>
      <c r="AY1600" s="109"/>
      <c r="AZ1600" s="138"/>
      <c r="BA1600" s="109"/>
      <c r="BB1600" s="109"/>
      <c r="BC1600" s="143">
        <v>1892063257</v>
      </c>
      <c r="BD1600" s="143" t="s">
        <v>10353</v>
      </c>
      <c r="BE1600" s="109"/>
      <c r="BF1600" s="121"/>
      <c r="BG1600" s="121"/>
      <c r="BH1600" s="121"/>
      <c r="BI1600" s="121"/>
      <c r="BJ1600" s="121"/>
      <c r="BK1600" s="121"/>
      <c r="BL1600" s="121"/>
      <c r="BM1600" s="121"/>
      <c r="BN1600" s="121"/>
      <c r="BO1600" s="121"/>
      <c r="BP1600" s="121"/>
      <c r="BQ1600" s="121"/>
      <c r="BR1600" s="121"/>
      <c r="BS1600" s="121"/>
      <c r="BT1600" s="121"/>
      <c r="BU1600" s="121"/>
      <c r="BV1600" s="121"/>
      <c r="BW1600" s="121"/>
      <c r="BX1600" s="121"/>
      <c r="BY1600" s="121"/>
      <c r="BZ1600" s="121"/>
      <c r="CA1600" s="121"/>
      <c r="CB1600" s="121"/>
      <c r="CC1600" s="121"/>
      <c r="CD1600" s="121"/>
      <c r="CE1600" s="140"/>
      <c r="CF1600" s="140"/>
      <c r="CG1600" s="140"/>
      <c r="CH1600" s="140"/>
      <c r="CI1600" s="140"/>
      <c r="CJ1600" s="140"/>
      <c r="CK1600" s="140"/>
      <c r="CL1600" s="140"/>
      <c r="CM1600" s="140"/>
      <c r="CN1600" s="140"/>
      <c r="CO1600" s="206"/>
      <c r="CP1600" s="206"/>
      <c r="CQ1600" s="206"/>
      <c r="CR1600" s="206"/>
      <c r="CS1600" s="206"/>
      <c r="CT1600" s="206"/>
    </row>
    <row r="1601" spans="1:92" s="170" customFormat="1" ht="12" customHeight="1">
      <c r="A1601" s="142">
        <v>2016</v>
      </c>
      <c r="B1601" s="142" t="s">
        <v>5975</v>
      </c>
      <c r="C1601" s="142" t="s">
        <v>7647</v>
      </c>
      <c r="D1601" s="131"/>
      <c r="E1601" s="131" t="str">
        <f t="shared" si="77"/>
        <v>SIM</v>
      </c>
      <c r="F1601" s="131" t="str">
        <f t="shared" si="78"/>
        <v>SIM</v>
      </c>
      <c r="G1601" s="132">
        <v>42467</v>
      </c>
      <c r="H1601" s="142" t="s">
        <v>87</v>
      </c>
      <c r="I1601" s="142" t="s">
        <v>357</v>
      </c>
      <c r="J1601" s="119">
        <v>384</v>
      </c>
      <c r="K1601" s="119">
        <v>448</v>
      </c>
      <c r="L1601" s="119">
        <v>0</v>
      </c>
      <c r="M1601" s="119">
        <v>0</v>
      </c>
      <c r="N1601" s="119">
        <v>0</v>
      </c>
      <c r="O1601" s="119" t="s">
        <v>46</v>
      </c>
      <c r="P1601" s="119" t="s">
        <v>43</v>
      </c>
      <c r="Q1601" s="133" t="s">
        <v>46</v>
      </c>
      <c r="R1601" s="134" t="s">
        <v>18</v>
      </c>
      <c r="S1601" s="134" t="s">
        <v>8852</v>
      </c>
      <c r="T1601" s="134" t="s">
        <v>63</v>
      </c>
      <c r="U1601" s="142">
        <v>11</v>
      </c>
      <c r="V1601" s="142">
        <v>11483</v>
      </c>
      <c r="W1601" s="144" t="s">
        <v>7693</v>
      </c>
      <c r="X1601" s="136" t="str">
        <f t="shared" si="79"/>
        <v>11483GOVFA</v>
      </c>
      <c r="Y1601" s="137" t="s">
        <v>7694</v>
      </c>
      <c r="Z1601" s="142" t="s">
        <v>6064</v>
      </c>
      <c r="AA1601" s="142" t="s">
        <v>6065</v>
      </c>
      <c r="AB1601" s="131" t="s">
        <v>7695</v>
      </c>
      <c r="AC1601" s="133" t="s">
        <v>87</v>
      </c>
      <c r="AD1601" s="143"/>
      <c r="AE1601" s="143" t="s">
        <v>7696</v>
      </c>
      <c r="AF1601" s="143" t="s">
        <v>7697</v>
      </c>
      <c r="AG1601" s="143" t="s">
        <v>7698</v>
      </c>
      <c r="AH1601" s="143"/>
      <c r="AI1601" s="138"/>
      <c r="AJ1601" s="133"/>
      <c r="AK1601" s="133"/>
      <c r="AL1601" s="133"/>
      <c r="AM1601" s="133"/>
      <c r="AN1601" s="133"/>
      <c r="AO1601" s="133"/>
      <c r="AP1601" s="133"/>
      <c r="AQ1601" s="133"/>
      <c r="AR1601" s="137" t="s">
        <v>7649</v>
      </c>
      <c r="AS1601" s="137"/>
      <c r="AT1601" s="137"/>
      <c r="AU1601" s="133" t="s">
        <v>8190</v>
      </c>
      <c r="AV1601" s="133" t="s">
        <v>8287</v>
      </c>
      <c r="AW1601" s="133" t="s">
        <v>8287</v>
      </c>
      <c r="AX1601" s="133"/>
      <c r="AY1601" s="109"/>
      <c r="AZ1601" s="138"/>
      <c r="BA1601" s="109"/>
      <c r="BB1601" s="109"/>
      <c r="BC1601" s="143">
        <v>1892063257</v>
      </c>
      <c r="BD1601" s="143" t="s">
        <v>10354</v>
      </c>
      <c r="BE1601" s="109"/>
      <c r="BF1601" s="121"/>
      <c r="BG1601" s="121"/>
      <c r="BH1601" s="121"/>
      <c r="BI1601" s="121"/>
      <c r="BJ1601" s="121"/>
      <c r="BK1601" s="121"/>
      <c r="BL1601" s="121"/>
      <c r="BM1601" s="121"/>
      <c r="BN1601" s="121"/>
      <c r="BO1601" s="121"/>
      <c r="BP1601" s="121"/>
      <c r="BQ1601" s="121"/>
      <c r="BR1601" s="121"/>
      <c r="BS1601" s="121"/>
      <c r="BT1601" s="121"/>
      <c r="BU1601" s="121"/>
      <c r="BV1601" s="121"/>
      <c r="BW1601" s="121"/>
      <c r="BX1601" s="121"/>
      <c r="BY1601" s="121"/>
      <c r="BZ1601" s="121"/>
      <c r="CA1601" s="121"/>
      <c r="CB1601" s="121"/>
      <c r="CC1601" s="121"/>
      <c r="CD1601" s="121"/>
      <c r="CE1601" s="140"/>
      <c r="CF1601" s="140"/>
      <c r="CG1601" s="140"/>
      <c r="CH1601" s="140"/>
      <c r="CI1601" s="140"/>
      <c r="CJ1601" s="140"/>
      <c r="CK1601" s="140"/>
      <c r="CL1601" s="140"/>
      <c r="CM1601" s="140"/>
      <c r="CN1601" s="140"/>
    </row>
    <row r="1602" spans="1:92" s="170" customFormat="1" ht="12" customHeight="1">
      <c r="A1602" s="142">
        <v>2016</v>
      </c>
      <c r="B1602" s="142" t="s">
        <v>5975</v>
      </c>
      <c r="C1602" s="142" t="s">
        <v>7647</v>
      </c>
      <c r="D1602" s="131"/>
      <c r="E1602" s="131" t="str">
        <f t="shared" si="77"/>
        <v>SIM</v>
      </c>
      <c r="F1602" s="131" t="str">
        <f t="shared" si="78"/>
        <v>SIM</v>
      </c>
      <c r="G1602" s="132">
        <v>42473</v>
      </c>
      <c r="H1602" s="142" t="s">
        <v>87</v>
      </c>
      <c r="I1602" s="142" t="s">
        <v>357</v>
      </c>
      <c r="J1602" s="119">
        <v>320</v>
      </c>
      <c r="K1602" s="119">
        <v>384</v>
      </c>
      <c r="L1602" s="119">
        <v>0</v>
      </c>
      <c r="M1602" s="119">
        <v>0</v>
      </c>
      <c r="N1602" s="119">
        <v>0</v>
      </c>
      <c r="O1602" s="119" t="s">
        <v>46</v>
      </c>
      <c r="P1602" s="119" t="s">
        <v>43</v>
      </c>
      <c r="Q1602" s="133" t="s">
        <v>46</v>
      </c>
      <c r="R1602" s="134" t="s">
        <v>18</v>
      </c>
      <c r="S1602" s="134" t="s">
        <v>8852</v>
      </c>
      <c r="T1602" s="134" t="s">
        <v>63</v>
      </c>
      <c r="U1602" s="142">
        <v>11</v>
      </c>
      <c r="V1602" s="142">
        <v>11483</v>
      </c>
      <c r="W1602" s="144" t="s">
        <v>7656</v>
      </c>
      <c r="X1602" s="136" t="str">
        <f t="shared" si="79"/>
        <v>11483GOVFM</v>
      </c>
      <c r="Y1602" s="137" t="s">
        <v>7657</v>
      </c>
      <c r="Z1602" s="142" t="s">
        <v>6064</v>
      </c>
      <c r="AA1602" s="142" t="s">
        <v>6065</v>
      </c>
      <c r="AB1602" s="131" t="s">
        <v>7658</v>
      </c>
      <c r="AC1602" s="133" t="s">
        <v>87</v>
      </c>
      <c r="AD1602" s="143"/>
      <c r="AE1602" s="143" t="s">
        <v>7659</v>
      </c>
      <c r="AF1602" s="143" t="s">
        <v>7168</v>
      </c>
      <c r="AG1602" s="143" t="s">
        <v>473</v>
      </c>
      <c r="AH1602" s="143"/>
      <c r="AI1602" s="138"/>
      <c r="AJ1602" s="133"/>
      <c r="AK1602" s="133"/>
      <c r="AL1602" s="133"/>
      <c r="AM1602" s="133"/>
      <c r="AN1602" s="133"/>
      <c r="AO1602" s="133"/>
      <c r="AP1602" s="133"/>
      <c r="AQ1602" s="133"/>
      <c r="AR1602" s="137" t="s">
        <v>7649</v>
      </c>
      <c r="AS1602" s="137"/>
      <c r="AT1602" s="137"/>
      <c r="AU1602" s="133" t="s">
        <v>8190</v>
      </c>
      <c r="AV1602" s="133" t="s">
        <v>8287</v>
      </c>
      <c r="AW1602" s="133" t="s">
        <v>8287</v>
      </c>
      <c r="AX1602" s="133"/>
      <c r="AY1602" s="109"/>
      <c r="AZ1602" s="138"/>
      <c r="BA1602" s="109"/>
      <c r="BB1602" s="109"/>
      <c r="BC1602" s="143">
        <v>1892063257</v>
      </c>
      <c r="BD1602" s="143" t="s">
        <v>10355</v>
      </c>
      <c r="BE1602" s="109"/>
      <c r="BF1602" s="121"/>
      <c r="BG1602" s="121"/>
      <c r="BH1602" s="121"/>
      <c r="BI1602" s="121"/>
      <c r="BJ1602" s="121"/>
      <c r="BK1602" s="121"/>
      <c r="BL1602" s="121"/>
      <c r="BM1602" s="121"/>
      <c r="BN1602" s="121"/>
      <c r="BO1602" s="121"/>
      <c r="BP1602" s="121"/>
      <c r="BQ1602" s="121"/>
      <c r="BR1602" s="121"/>
      <c r="BS1602" s="121"/>
      <c r="BT1602" s="121"/>
      <c r="BU1602" s="121"/>
      <c r="BV1602" s="121"/>
      <c r="BW1602" s="121"/>
      <c r="BX1602" s="121"/>
      <c r="BY1602" s="121"/>
      <c r="BZ1602" s="121"/>
      <c r="CA1602" s="121"/>
      <c r="CB1602" s="121"/>
      <c r="CC1602" s="121"/>
      <c r="CD1602" s="121"/>
      <c r="CE1602" s="140"/>
      <c r="CF1602" s="140"/>
      <c r="CG1602" s="140"/>
      <c r="CH1602" s="140"/>
      <c r="CI1602" s="140"/>
      <c r="CJ1602" s="140"/>
      <c r="CK1602" s="140"/>
      <c r="CL1602" s="140"/>
      <c r="CM1602" s="140"/>
      <c r="CN1602" s="140"/>
    </row>
    <row r="1603" spans="1:92" s="170" customFormat="1" ht="12" customHeight="1">
      <c r="A1603" s="142">
        <v>2016</v>
      </c>
      <c r="B1603" s="142" t="s">
        <v>5975</v>
      </c>
      <c r="C1603" s="142" t="s">
        <v>7647</v>
      </c>
      <c r="D1603" s="131"/>
      <c r="E1603" s="131" t="str">
        <f t="shared" si="77"/>
        <v>SIM</v>
      </c>
      <c r="F1603" s="131" t="str">
        <f t="shared" si="78"/>
        <v>SIM</v>
      </c>
      <c r="G1603" s="132">
        <v>42521</v>
      </c>
      <c r="H1603" s="142" t="s">
        <v>87</v>
      </c>
      <c r="I1603" s="142" t="s">
        <v>357</v>
      </c>
      <c r="J1603" s="119">
        <v>320</v>
      </c>
      <c r="K1603" s="119">
        <v>448</v>
      </c>
      <c r="L1603" s="119">
        <v>0</v>
      </c>
      <c r="M1603" s="119">
        <v>0</v>
      </c>
      <c r="N1603" s="119">
        <v>0</v>
      </c>
      <c r="O1603" s="119" t="s">
        <v>46</v>
      </c>
      <c r="P1603" s="119" t="s">
        <v>43</v>
      </c>
      <c r="Q1603" s="133" t="s">
        <v>46</v>
      </c>
      <c r="R1603" s="134" t="s">
        <v>18</v>
      </c>
      <c r="S1603" s="134" t="s">
        <v>8852</v>
      </c>
      <c r="T1603" s="134" t="s">
        <v>63</v>
      </c>
      <c r="U1603" s="142">
        <v>11</v>
      </c>
      <c r="V1603" s="142">
        <v>11483</v>
      </c>
      <c r="W1603" s="144" t="s">
        <v>7665</v>
      </c>
      <c r="X1603" s="136" t="str">
        <f t="shared" si="79"/>
        <v>11483GOVFR</v>
      </c>
      <c r="Y1603" s="137" t="s">
        <v>7666</v>
      </c>
      <c r="Z1603" s="142" t="s">
        <v>6064</v>
      </c>
      <c r="AA1603" s="142" t="s">
        <v>6065</v>
      </c>
      <c r="AB1603" s="131" t="s">
        <v>7667</v>
      </c>
      <c r="AC1603" s="133" t="s">
        <v>87</v>
      </c>
      <c r="AD1603" s="143"/>
      <c r="AE1603" s="143" t="s">
        <v>7668</v>
      </c>
      <c r="AF1603" s="143" t="s">
        <v>7669</v>
      </c>
      <c r="AG1603" s="143" t="s">
        <v>7670</v>
      </c>
      <c r="AH1603" s="143"/>
      <c r="AI1603" s="138"/>
      <c r="AJ1603" s="133"/>
      <c r="AK1603" s="133"/>
      <c r="AL1603" s="133"/>
      <c r="AM1603" s="133"/>
      <c r="AN1603" s="133"/>
      <c r="AO1603" s="133"/>
      <c r="AP1603" s="133"/>
      <c r="AQ1603" s="133"/>
      <c r="AR1603" s="137" t="s">
        <v>7649</v>
      </c>
      <c r="AS1603" s="137"/>
      <c r="AT1603" s="137"/>
      <c r="AU1603" s="133" t="s">
        <v>8190</v>
      </c>
      <c r="AV1603" s="133" t="s">
        <v>8287</v>
      </c>
      <c r="AW1603" s="133" t="s">
        <v>8287</v>
      </c>
      <c r="AX1603" s="133"/>
      <c r="AY1603" s="109"/>
      <c r="AZ1603" s="138"/>
      <c r="BA1603" s="109"/>
      <c r="BB1603" s="109"/>
      <c r="BC1603" s="143">
        <v>1892063257</v>
      </c>
      <c r="BD1603" s="143" t="s">
        <v>10356</v>
      </c>
      <c r="BE1603" s="109"/>
      <c r="BF1603" s="121"/>
      <c r="BG1603" s="121"/>
      <c r="BH1603" s="121"/>
      <c r="BI1603" s="121"/>
      <c r="BJ1603" s="121"/>
      <c r="BK1603" s="121"/>
      <c r="BL1603" s="121"/>
      <c r="BM1603" s="121"/>
      <c r="BN1603" s="121"/>
      <c r="BO1603" s="121"/>
      <c r="BP1603" s="121"/>
      <c r="BQ1603" s="121"/>
      <c r="BR1603" s="121"/>
      <c r="BS1603" s="121"/>
      <c r="BT1603" s="121"/>
      <c r="BU1603" s="121"/>
      <c r="BV1603" s="121"/>
      <c r="BW1603" s="121"/>
      <c r="BX1603" s="121"/>
      <c r="BY1603" s="121"/>
      <c r="BZ1603" s="121"/>
      <c r="CA1603" s="121"/>
      <c r="CB1603" s="121"/>
      <c r="CC1603" s="121"/>
      <c r="CD1603" s="121"/>
      <c r="CE1603" s="140"/>
      <c r="CF1603" s="140"/>
      <c r="CG1603" s="140"/>
      <c r="CH1603" s="140"/>
      <c r="CI1603" s="140"/>
      <c r="CJ1603" s="140"/>
      <c r="CK1603" s="140"/>
      <c r="CL1603" s="140"/>
      <c r="CM1603" s="140"/>
      <c r="CN1603" s="140"/>
    </row>
    <row r="1604" spans="1:92" s="170" customFormat="1" ht="12" customHeight="1">
      <c r="A1604" s="142">
        <v>2016</v>
      </c>
      <c r="B1604" s="142" t="s">
        <v>5975</v>
      </c>
      <c r="C1604" s="142" t="s">
        <v>7647</v>
      </c>
      <c r="D1604" s="131"/>
      <c r="E1604" s="131" t="str">
        <f t="shared" si="77"/>
        <v>SIM</v>
      </c>
      <c r="F1604" s="131" t="str">
        <f t="shared" si="78"/>
        <v>SIM</v>
      </c>
      <c r="G1604" s="132">
        <v>42466</v>
      </c>
      <c r="H1604" s="142" t="s">
        <v>87</v>
      </c>
      <c r="I1604" s="142" t="s">
        <v>357</v>
      </c>
      <c r="J1604" s="119">
        <v>320</v>
      </c>
      <c r="K1604" s="119">
        <v>384</v>
      </c>
      <c r="L1604" s="119">
        <v>0</v>
      </c>
      <c r="M1604" s="119">
        <v>0</v>
      </c>
      <c r="N1604" s="119">
        <v>0</v>
      </c>
      <c r="O1604" s="119" t="s">
        <v>46</v>
      </c>
      <c r="P1604" s="119" t="s">
        <v>43</v>
      </c>
      <c r="Q1604" s="133" t="s">
        <v>46</v>
      </c>
      <c r="R1604" s="134" t="s">
        <v>18</v>
      </c>
      <c r="S1604" s="134" t="s">
        <v>8852</v>
      </c>
      <c r="T1604" s="134" t="s">
        <v>63</v>
      </c>
      <c r="U1604" s="142">
        <v>11</v>
      </c>
      <c r="V1604" s="142">
        <v>11483</v>
      </c>
      <c r="W1604" s="144" t="s">
        <v>7653</v>
      </c>
      <c r="X1604" s="136" t="str">
        <f t="shared" si="79"/>
        <v>11483GOVFS</v>
      </c>
      <c r="Y1604" s="137" t="s">
        <v>7654</v>
      </c>
      <c r="Z1604" s="142" t="s">
        <v>6064</v>
      </c>
      <c r="AA1604" s="142" t="s">
        <v>6065</v>
      </c>
      <c r="AB1604" s="131" t="s">
        <v>7655</v>
      </c>
      <c r="AC1604" s="133" t="s">
        <v>87</v>
      </c>
      <c r="AD1604" s="143"/>
      <c r="AE1604" s="143" t="s">
        <v>6067</v>
      </c>
      <c r="AF1604" s="143" t="s">
        <v>487</v>
      </c>
      <c r="AG1604" s="143" t="s">
        <v>992</v>
      </c>
      <c r="AH1604" s="143"/>
      <c r="AI1604" s="138"/>
      <c r="AJ1604" s="133"/>
      <c r="AK1604" s="133"/>
      <c r="AL1604" s="133"/>
      <c r="AM1604" s="133"/>
      <c r="AN1604" s="133"/>
      <c r="AO1604" s="133"/>
      <c r="AP1604" s="133"/>
      <c r="AQ1604" s="133"/>
      <c r="AR1604" s="137" t="s">
        <v>7649</v>
      </c>
      <c r="AS1604" s="137"/>
      <c r="AT1604" s="137"/>
      <c r="AU1604" s="133" t="s">
        <v>8190</v>
      </c>
      <c r="AV1604" s="133" t="s">
        <v>8287</v>
      </c>
      <c r="AW1604" s="133" t="s">
        <v>8287</v>
      </c>
      <c r="AX1604" s="133"/>
      <c r="AY1604" s="109"/>
      <c r="AZ1604" s="138"/>
      <c r="BA1604" s="109"/>
      <c r="BB1604" s="109"/>
      <c r="BC1604" s="143">
        <v>1892063257</v>
      </c>
      <c r="BD1604" s="143" t="s">
        <v>10357</v>
      </c>
      <c r="BE1604" s="109"/>
      <c r="BF1604" s="121"/>
      <c r="BG1604" s="121"/>
      <c r="BH1604" s="121"/>
      <c r="BI1604" s="121"/>
      <c r="BJ1604" s="121"/>
      <c r="BK1604" s="121"/>
      <c r="BL1604" s="121"/>
      <c r="BM1604" s="121"/>
      <c r="BN1604" s="121"/>
      <c r="BO1604" s="121"/>
      <c r="BP1604" s="121"/>
      <c r="BQ1604" s="121"/>
      <c r="BR1604" s="121"/>
      <c r="BS1604" s="121"/>
      <c r="BT1604" s="121"/>
      <c r="BU1604" s="121"/>
      <c r="BV1604" s="121"/>
      <c r="BW1604" s="121"/>
      <c r="BX1604" s="121"/>
      <c r="BY1604" s="121"/>
      <c r="BZ1604" s="121"/>
      <c r="CA1604" s="121"/>
      <c r="CB1604" s="121"/>
      <c r="CC1604" s="121"/>
      <c r="CD1604" s="121"/>
      <c r="CE1604" s="121"/>
      <c r="CF1604" s="121"/>
      <c r="CG1604" s="121"/>
      <c r="CH1604" s="121"/>
      <c r="CI1604" s="121"/>
      <c r="CJ1604" s="121"/>
      <c r="CK1604" s="121"/>
      <c r="CL1604" s="121"/>
      <c r="CM1604" s="121"/>
      <c r="CN1604" s="121"/>
    </row>
    <row r="1605" spans="1:92" s="170" customFormat="1" ht="12" customHeight="1">
      <c r="A1605" s="142">
        <v>2016</v>
      </c>
      <c r="B1605" s="142" t="s">
        <v>5975</v>
      </c>
      <c r="C1605" s="142" t="s">
        <v>7647</v>
      </c>
      <c r="D1605" s="131"/>
      <c r="E1605" s="131" t="str">
        <f t="shared" si="77"/>
        <v>SIM</v>
      </c>
      <c r="F1605" s="131" t="str">
        <f t="shared" si="78"/>
        <v>SIM</v>
      </c>
      <c r="G1605" s="132">
        <v>42486</v>
      </c>
      <c r="H1605" s="142" t="s">
        <v>87</v>
      </c>
      <c r="I1605" s="142" t="s">
        <v>357</v>
      </c>
      <c r="J1605" s="119">
        <v>256</v>
      </c>
      <c r="K1605" s="119">
        <v>320</v>
      </c>
      <c r="L1605" s="119">
        <v>0</v>
      </c>
      <c r="M1605" s="119">
        <v>0</v>
      </c>
      <c r="N1605" s="119">
        <v>0</v>
      </c>
      <c r="O1605" s="119" t="s">
        <v>46</v>
      </c>
      <c r="P1605" s="119" t="s">
        <v>43</v>
      </c>
      <c r="Q1605" s="133" t="s">
        <v>46</v>
      </c>
      <c r="R1605" s="134" t="s">
        <v>18</v>
      </c>
      <c r="S1605" s="134" t="s">
        <v>8852</v>
      </c>
      <c r="T1605" s="134" t="s">
        <v>63</v>
      </c>
      <c r="U1605" s="142">
        <v>11</v>
      </c>
      <c r="V1605" s="142">
        <v>11483</v>
      </c>
      <c r="W1605" s="144" t="s">
        <v>7687</v>
      </c>
      <c r="X1605" s="136" t="str">
        <f t="shared" si="79"/>
        <v>11483GOVFT</v>
      </c>
      <c r="Y1605" s="137" t="s">
        <v>7688</v>
      </c>
      <c r="Z1605" s="142" t="s">
        <v>6064</v>
      </c>
      <c r="AA1605" s="142" t="s">
        <v>6065</v>
      </c>
      <c r="AB1605" s="131" t="s">
        <v>7689</v>
      </c>
      <c r="AC1605" s="133" t="s">
        <v>87</v>
      </c>
      <c r="AD1605" s="143"/>
      <c r="AE1605" s="143" t="s">
        <v>7690</v>
      </c>
      <c r="AF1605" s="143" t="s">
        <v>7691</v>
      </c>
      <c r="AG1605" s="143" t="s">
        <v>7692</v>
      </c>
      <c r="AH1605" s="143"/>
      <c r="AI1605" s="138"/>
      <c r="AJ1605" s="133"/>
      <c r="AK1605" s="133"/>
      <c r="AL1605" s="133"/>
      <c r="AM1605" s="133"/>
      <c r="AN1605" s="133"/>
      <c r="AO1605" s="133"/>
      <c r="AP1605" s="133"/>
      <c r="AQ1605" s="133"/>
      <c r="AR1605" s="137" t="s">
        <v>7649</v>
      </c>
      <c r="AS1605" s="137"/>
      <c r="AT1605" s="137"/>
      <c r="AU1605" s="133" t="s">
        <v>8190</v>
      </c>
      <c r="AV1605" s="133" t="s">
        <v>8287</v>
      </c>
      <c r="AW1605" s="133" t="s">
        <v>8287</v>
      </c>
      <c r="AX1605" s="133"/>
      <c r="AY1605" s="109"/>
      <c r="AZ1605" s="138"/>
      <c r="BA1605" s="109"/>
      <c r="BB1605" s="109"/>
      <c r="BC1605" s="143">
        <v>1892063257</v>
      </c>
      <c r="BD1605" s="143" t="s">
        <v>10358</v>
      </c>
      <c r="BE1605" s="109"/>
      <c r="BF1605" s="121"/>
      <c r="BG1605" s="121"/>
      <c r="BH1605" s="121"/>
      <c r="BI1605" s="121"/>
      <c r="BJ1605" s="121"/>
      <c r="BK1605" s="121"/>
      <c r="BL1605" s="121"/>
      <c r="BM1605" s="121"/>
      <c r="BN1605" s="121"/>
      <c r="BO1605" s="121"/>
      <c r="BP1605" s="121"/>
      <c r="BQ1605" s="121"/>
      <c r="BR1605" s="121"/>
      <c r="BS1605" s="121"/>
      <c r="BT1605" s="121"/>
      <c r="BU1605" s="121"/>
      <c r="BV1605" s="121"/>
      <c r="BW1605" s="121"/>
      <c r="BX1605" s="121"/>
      <c r="BY1605" s="121"/>
      <c r="BZ1605" s="121"/>
      <c r="CA1605" s="121"/>
      <c r="CB1605" s="121"/>
      <c r="CC1605" s="121"/>
      <c r="CD1605" s="121"/>
      <c r="CE1605" s="121"/>
      <c r="CF1605" s="121"/>
      <c r="CG1605" s="121"/>
      <c r="CH1605" s="121"/>
      <c r="CI1605" s="121"/>
      <c r="CJ1605" s="121"/>
      <c r="CK1605" s="121"/>
      <c r="CL1605" s="121"/>
      <c r="CM1605" s="121"/>
      <c r="CN1605" s="121"/>
    </row>
    <row r="1606" spans="1:92" s="170" customFormat="1" ht="12" customHeight="1">
      <c r="A1606" s="142">
        <v>2016</v>
      </c>
      <c r="B1606" s="142" t="s">
        <v>5975</v>
      </c>
      <c r="C1606" s="142" t="s">
        <v>7647</v>
      </c>
      <c r="D1606" s="131"/>
      <c r="E1606" s="131" t="str">
        <f t="shared" si="77"/>
        <v>SIM</v>
      </c>
      <c r="F1606" s="131" t="str">
        <f t="shared" si="78"/>
        <v>SIM</v>
      </c>
      <c r="G1606" s="132">
        <v>42493</v>
      </c>
      <c r="H1606" s="142" t="s">
        <v>87</v>
      </c>
      <c r="I1606" s="142" t="s">
        <v>357</v>
      </c>
      <c r="J1606" s="119">
        <v>256</v>
      </c>
      <c r="K1606" s="119">
        <v>320</v>
      </c>
      <c r="L1606" s="119">
        <v>0</v>
      </c>
      <c r="M1606" s="119">
        <v>0</v>
      </c>
      <c r="N1606" s="119">
        <v>0</v>
      </c>
      <c r="O1606" s="119" t="s">
        <v>46</v>
      </c>
      <c r="P1606" s="119" t="s">
        <v>43</v>
      </c>
      <c r="Q1606" s="133" t="s">
        <v>46</v>
      </c>
      <c r="R1606" s="134" t="s">
        <v>18</v>
      </c>
      <c r="S1606" s="134" t="s">
        <v>8852</v>
      </c>
      <c r="T1606" s="134" t="s">
        <v>63</v>
      </c>
      <c r="U1606" s="142">
        <v>11</v>
      </c>
      <c r="V1606" s="142">
        <v>11483</v>
      </c>
      <c r="W1606" s="144" t="s">
        <v>7710</v>
      </c>
      <c r="X1606" s="136" t="str">
        <f t="shared" si="79"/>
        <v>11483GOVFU</v>
      </c>
      <c r="Y1606" s="137" t="s">
        <v>7711</v>
      </c>
      <c r="Z1606" s="142" t="s">
        <v>6064</v>
      </c>
      <c r="AA1606" s="142" t="s">
        <v>6065</v>
      </c>
      <c r="AB1606" s="131" t="s">
        <v>7712</v>
      </c>
      <c r="AC1606" s="133" t="s">
        <v>87</v>
      </c>
      <c r="AD1606" s="143"/>
      <c r="AE1606" s="143" t="s">
        <v>7713</v>
      </c>
      <c r="AF1606" s="143" t="s">
        <v>7714</v>
      </c>
      <c r="AG1606" s="143" t="s">
        <v>7715</v>
      </c>
      <c r="AH1606" s="143"/>
      <c r="AI1606" s="138"/>
      <c r="AJ1606" s="133"/>
      <c r="AK1606" s="133"/>
      <c r="AL1606" s="133"/>
      <c r="AM1606" s="133"/>
      <c r="AN1606" s="133"/>
      <c r="AO1606" s="133"/>
      <c r="AP1606" s="133"/>
      <c r="AQ1606" s="133"/>
      <c r="AR1606" s="137" t="s">
        <v>7649</v>
      </c>
      <c r="AS1606" s="137"/>
      <c r="AT1606" s="137"/>
      <c r="AU1606" s="133" t="s">
        <v>8190</v>
      </c>
      <c r="AV1606" s="133" t="s">
        <v>8287</v>
      </c>
      <c r="AW1606" s="133" t="s">
        <v>8287</v>
      </c>
      <c r="AX1606" s="133"/>
      <c r="AY1606" s="109"/>
      <c r="AZ1606" s="138"/>
      <c r="BA1606" s="109"/>
      <c r="BB1606" s="109"/>
      <c r="BC1606" s="143">
        <v>1892063257</v>
      </c>
      <c r="BD1606" s="143" t="s">
        <v>10359</v>
      </c>
      <c r="BE1606" s="109"/>
      <c r="BF1606" s="121"/>
      <c r="BG1606" s="121"/>
      <c r="BH1606" s="121"/>
      <c r="BI1606" s="121"/>
      <c r="BJ1606" s="121"/>
      <c r="BK1606" s="121"/>
      <c r="BL1606" s="121"/>
      <c r="BM1606" s="121"/>
      <c r="BN1606" s="121"/>
      <c r="BO1606" s="121"/>
      <c r="BP1606" s="121"/>
      <c r="BQ1606" s="121"/>
      <c r="BR1606" s="121"/>
      <c r="BS1606" s="121"/>
      <c r="BT1606" s="121"/>
      <c r="BU1606" s="121"/>
      <c r="BV1606" s="121"/>
      <c r="BW1606" s="121"/>
      <c r="BX1606" s="121"/>
      <c r="BY1606" s="121"/>
      <c r="BZ1606" s="121"/>
      <c r="CA1606" s="121"/>
      <c r="CB1606" s="121"/>
      <c r="CC1606" s="121"/>
      <c r="CD1606" s="121"/>
      <c r="CE1606" s="121"/>
      <c r="CF1606" s="121"/>
      <c r="CG1606" s="121"/>
      <c r="CH1606" s="121"/>
      <c r="CI1606" s="121"/>
      <c r="CJ1606" s="121"/>
      <c r="CK1606" s="121"/>
      <c r="CL1606" s="121"/>
      <c r="CM1606" s="121"/>
      <c r="CN1606" s="121"/>
    </row>
    <row r="1607" spans="1:92" s="170" customFormat="1" ht="12" customHeight="1">
      <c r="A1607" s="142">
        <v>2016</v>
      </c>
      <c r="B1607" s="142" t="s">
        <v>5975</v>
      </c>
      <c r="C1607" s="142" t="s">
        <v>7647</v>
      </c>
      <c r="D1607" s="131"/>
      <c r="E1607" s="131" t="str">
        <f t="shared" si="77"/>
        <v>SIM</v>
      </c>
      <c r="F1607" s="131" t="str">
        <f t="shared" si="78"/>
        <v>SIM</v>
      </c>
      <c r="G1607" s="132">
        <v>42480</v>
      </c>
      <c r="H1607" s="142" t="s">
        <v>87</v>
      </c>
      <c r="I1607" s="142" t="s">
        <v>357</v>
      </c>
      <c r="J1607" s="119">
        <v>256</v>
      </c>
      <c r="K1607" s="119">
        <v>320</v>
      </c>
      <c r="L1607" s="119">
        <v>0</v>
      </c>
      <c r="M1607" s="119">
        <v>0</v>
      </c>
      <c r="N1607" s="119">
        <v>0</v>
      </c>
      <c r="O1607" s="119" t="s">
        <v>46</v>
      </c>
      <c r="P1607" s="119" t="s">
        <v>43</v>
      </c>
      <c r="Q1607" s="133" t="s">
        <v>46</v>
      </c>
      <c r="R1607" s="134" t="s">
        <v>18</v>
      </c>
      <c r="S1607" s="134" t="s">
        <v>8852</v>
      </c>
      <c r="T1607" s="134" t="s">
        <v>63</v>
      </c>
      <c r="U1607" s="142">
        <v>11</v>
      </c>
      <c r="V1607" s="142">
        <v>11483</v>
      </c>
      <c r="W1607" s="144" t="s">
        <v>7660</v>
      </c>
      <c r="X1607" s="136" t="str">
        <f t="shared" si="79"/>
        <v>11483GOVFX</v>
      </c>
      <c r="Y1607" s="137" t="s">
        <v>7661</v>
      </c>
      <c r="Z1607" s="142" t="s">
        <v>6064</v>
      </c>
      <c r="AA1607" s="142" t="s">
        <v>6065</v>
      </c>
      <c r="AB1607" s="131" t="s">
        <v>7662</v>
      </c>
      <c r="AC1607" s="133" t="s">
        <v>87</v>
      </c>
      <c r="AD1607" s="143"/>
      <c r="AE1607" s="143" t="s">
        <v>7663</v>
      </c>
      <c r="AF1607" s="143" t="s">
        <v>7664</v>
      </c>
      <c r="AG1607" s="143" t="s">
        <v>486</v>
      </c>
      <c r="AH1607" s="143"/>
      <c r="AI1607" s="138"/>
      <c r="AJ1607" s="133"/>
      <c r="AK1607" s="133"/>
      <c r="AL1607" s="133"/>
      <c r="AM1607" s="133"/>
      <c r="AN1607" s="133"/>
      <c r="AO1607" s="133"/>
      <c r="AP1607" s="133"/>
      <c r="AQ1607" s="133"/>
      <c r="AR1607" s="137" t="s">
        <v>7649</v>
      </c>
      <c r="AS1607" s="137"/>
      <c r="AT1607" s="137"/>
      <c r="AU1607" s="133" t="s">
        <v>8190</v>
      </c>
      <c r="AV1607" s="133" t="s">
        <v>8287</v>
      </c>
      <c r="AW1607" s="133" t="s">
        <v>8287</v>
      </c>
      <c r="AX1607" s="133"/>
      <c r="AY1607" s="109"/>
      <c r="AZ1607" s="138"/>
      <c r="BA1607" s="109"/>
      <c r="BB1607" s="109"/>
      <c r="BC1607" s="143">
        <v>1892063257</v>
      </c>
      <c r="BD1607" s="143" t="s">
        <v>10360</v>
      </c>
      <c r="BE1607" s="109"/>
      <c r="BF1607" s="121"/>
      <c r="BG1607" s="121"/>
      <c r="BH1607" s="121"/>
      <c r="BI1607" s="121"/>
      <c r="BJ1607" s="121"/>
      <c r="BK1607" s="121"/>
      <c r="BL1607" s="121"/>
      <c r="BM1607" s="121"/>
      <c r="BN1607" s="121"/>
      <c r="BO1607" s="121"/>
      <c r="BP1607" s="121"/>
      <c r="BQ1607" s="121"/>
      <c r="BR1607" s="121"/>
      <c r="BS1607" s="121"/>
      <c r="BT1607" s="121"/>
      <c r="BU1607" s="121"/>
      <c r="BV1607" s="121"/>
      <c r="BW1607" s="121"/>
      <c r="BX1607" s="121"/>
      <c r="BY1607" s="121"/>
      <c r="BZ1607" s="121"/>
      <c r="CA1607" s="121"/>
      <c r="CB1607" s="121"/>
      <c r="CC1607" s="121"/>
      <c r="CD1607" s="121"/>
      <c r="CE1607" s="121"/>
      <c r="CF1607" s="121"/>
      <c r="CG1607" s="121"/>
      <c r="CH1607" s="121"/>
      <c r="CI1607" s="121"/>
      <c r="CJ1607" s="121"/>
      <c r="CK1607" s="121"/>
      <c r="CL1607" s="121"/>
      <c r="CM1607" s="121"/>
      <c r="CN1607" s="121"/>
    </row>
    <row r="1608" spans="1:92" s="170" customFormat="1" ht="12" customHeight="1">
      <c r="A1608" s="142">
        <v>2016</v>
      </c>
      <c r="B1608" s="142" t="s">
        <v>5975</v>
      </c>
      <c r="C1608" s="142" t="s">
        <v>7647</v>
      </c>
      <c r="D1608" s="131"/>
      <c r="E1608" s="131" t="str">
        <f t="shared" si="77"/>
        <v>SIM</v>
      </c>
      <c r="F1608" s="131" t="str">
        <f t="shared" si="78"/>
        <v>SIM</v>
      </c>
      <c r="G1608" s="132">
        <v>42486</v>
      </c>
      <c r="H1608" s="142" t="s">
        <v>87</v>
      </c>
      <c r="I1608" s="142" t="s">
        <v>357</v>
      </c>
      <c r="J1608" s="119">
        <v>384</v>
      </c>
      <c r="K1608" s="119">
        <v>448</v>
      </c>
      <c r="L1608" s="119">
        <v>0</v>
      </c>
      <c r="M1608" s="119">
        <v>0</v>
      </c>
      <c r="N1608" s="119">
        <v>0</v>
      </c>
      <c r="O1608" s="119" t="s">
        <v>46</v>
      </c>
      <c r="P1608" s="119" t="s">
        <v>43</v>
      </c>
      <c r="Q1608" s="133" t="s">
        <v>46</v>
      </c>
      <c r="R1608" s="134" t="s">
        <v>18</v>
      </c>
      <c r="S1608" s="134" t="s">
        <v>8852</v>
      </c>
      <c r="T1608" s="134" t="s">
        <v>63</v>
      </c>
      <c r="U1608" s="142">
        <v>11</v>
      </c>
      <c r="V1608" s="142">
        <v>11483</v>
      </c>
      <c r="W1608" s="144" t="s">
        <v>7699</v>
      </c>
      <c r="X1608" s="136" t="str">
        <f t="shared" si="79"/>
        <v>11483GOVFZ</v>
      </c>
      <c r="Y1608" s="137" t="s">
        <v>7700</v>
      </c>
      <c r="Z1608" s="142" t="s">
        <v>6064</v>
      </c>
      <c r="AA1608" s="142" t="s">
        <v>6065</v>
      </c>
      <c r="AB1608" s="131" t="s">
        <v>7701</v>
      </c>
      <c r="AC1608" s="133" t="s">
        <v>87</v>
      </c>
      <c r="AD1608" s="143"/>
      <c r="AE1608" s="143" t="s">
        <v>7702</v>
      </c>
      <c r="AF1608" s="143" t="s">
        <v>7703</v>
      </c>
      <c r="AG1608" s="143" t="s">
        <v>7704</v>
      </c>
      <c r="AH1608" s="143"/>
      <c r="AI1608" s="138"/>
      <c r="AJ1608" s="133"/>
      <c r="AK1608" s="133"/>
      <c r="AL1608" s="133"/>
      <c r="AM1608" s="133"/>
      <c r="AN1608" s="133"/>
      <c r="AO1608" s="133"/>
      <c r="AP1608" s="133"/>
      <c r="AQ1608" s="133"/>
      <c r="AR1608" s="137" t="s">
        <v>7649</v>
      </c>
      <c r="AS1608" s="137"/>
      <c r="AT1608" s="137"/>
      <c r="AU1608" s="133" t="s">
        <v>8190</v>
      </c>
      <c r="AV1608" s="133" t="s">
        <v>8287</v>
      </c>
      <c r="AW1608" s="133" t="s">
        <v>8287</v>
      </c>
      <c r="AX1608" s="133"/>
      <c r="AY1608" s="109"/>
      <c r="AZ1608" s="138"/>
      <c r="BA1608" s="109"/>
      <c r="BB1608" s="109"/>
      <c r="BC1608" s="143">
        <v>1892063257</v>
      </c>
      <c r="BD1608" s="143" t="s">
        <v>10361</v>
      </c>
      <c r="BE1608" s="109"/>
      <c r="BF1608" s="121"/>
      <c r="BG1608" s="121"/>
      <c r="BH1608" s="121"/>
      <c r="BI1608" s="121"/>
      <c r="BJ1608" s="121"/>
      <c r="BK1608" s="121"/>
      <c r="BL1608" s="121"/>
      <c r="BM1608" s="121"/>
      <c r="BN1608" s="121"/>
      <c r="BO1608" s="121"/>
      <c r="BP1608" s="121"/>
      <c r="BQ1608" s="121"/>
      <c r="BR1608" s="121"/>
      <c r="BS1608" s="121"/>
      <c r="BT1608" s="121"/>
      <c r="BU1608" s="121"/>
      <c r="BV1608" s="121"/>
      <c r="BW1608" s="121"/>
      <c r="BX1608" s="121"/>
      <c r="BY1608" s="121"/>
      <c r="BZ1608" s="121"/>
      <c r="CA1608" s="121"/>
      <c r="CB1608" s="121"/>
      <c r="CC1608" s="121"/>
      <c r="CD1608" s="121"/>
      <c r="CE1608" s="121"/>
      <c r="CF1608" s="121"/>
      <c r="CG1608" s="121"/>
      <c r="CH1608" s="121"/>
      <c r="CI1608" s="121"/>
      <c r="CJ1608" s="121"/>
      <c r="CK1608" s="121"/>
      <c r="CL1608" s="121"/>
      <c r="CM1608" s="121"/>
      <c r="CN1608" s="121"/>
    </row>
    <row r="1609" spans="1:92" s="170" customFormat="1" ht="12" customHeight="1">
      <c r="A1609" s="142">
        <v>2016</v>
      </c>
      <c r="B1609" s="142" t="s">
        <v>5975</v>
      </c>
      <c r="C1609" s="142" t="s">
        <v>7647</v>
      </c>
      <c r="D1609" s="131"/>
      <c r="E1609" s="131" t="str">
        <f t="shared" si="77"/>
        <v>SIM</v>
      </c>
      <c r="F1609" s="131" t="str">
        <f t="shared" si="78"/>
        <v>SIM</v>
      </c>
      <c r="G1609" s="132">
        <v>42479</v>
      </c>
      <c r="H1609" s="142" t="s">
        <v>87</v>
      </c>
      <c r="I1609" s="142" t="s">
        <v>357</v>
      </c>
      <c r="J1609" s="119">
        <v>256</v>
      </c>
      <c r="K1609" s="119">
        <v>320</v>
      </c>
      <c r="L1609" s="119">
        <v>0</v>
      </c>
      <c r="M1609" s="119">
        <v>0</v>
      </c>
      <c r="N1609" s="119">
        <v>0</v>
      </c>
      <c r="O1609" s="119" t="s">
        <v>46</v>
      </c>
      <c r="P1609" s="119" t="s">
        <v>43</v>
      </c>
      <c r="Q1609" s="133" t="s">
        <v>46</v>
      </c>
      <c r="R1609" s="134" t="s">
        <v>18</v>
      </c>
      <c r="S1609" s="134" t="s">
        <v>8852</v>
      </c>
      <c r="T1609" s="134" t="s">
        <v>63</v>
      </c>
      <c r="U1609" s="142">
        <v>11</v>
      </c>
      <c r="V1609" s="142">
        <v>11483</v>
      </c>
      <c r="W1609" s="144" t="s">
        <v>5204</v>
      </c>
      <c r="X1609" s="136" t="str">
        <f t="shared" si="79"/>
        <v>11483GOVIJ</v>
      </c>
      <c r="Y1609" s="137" t="s">
        <v>7671</v>
      </c>
      <c r="Z1609" s="142" t="s">
        <v>6064</v>
      </c>
      <c r="AA1609" s="142" t="s">
        <v>6065</v>
      </c>
      <c r="AB1609" s="131" t="s">
        <v>7672</v>
      </c>
      <c r="AC1609" s="133" t="s">
        <v>87</v>
      </c>
      <c r="AD1609" s="143"/>
      <c r="AE1609" s="143" t="s">
        <v>7673</v>
      </c>
      <c r="AF1609" s="143" t="s">
        <v>7674</v>
      </c>
      <c r="AG1609" s="143" t="s">
        <v>7675</v>
      </c>
      <c r="AH1609" s="143"/>
      <c r="AI1609" s="138"/>
      <c r="AJ1609" s="133"/>
      <c r="AK1609" s="133"/>
      <c r="AL1609" s="133"/>
      <c r="AM1609" s="133"/>
      <c r="AN1609" s="133"/>
      <c r="AO1609" s="133"/>
      <c r="AP1609" s="133"/>
      <c r="AQ1609" s="133"/>
      <c r="AR1609" s="137" t="s">
        <v>7649</v>
      </c>
      <c r="AS1609" s="137"/>
      <c r="AT1609" s="137"/>
      <c r="AU1609" s="133" t="s">
        <v>8190</v>
      </c>
      <c r="AV1609" s="133" t="s">
        <v>8287</v>
      </c>
      <c r="AW1609" s="133" t="s">
        <v>8287</v>
      </c>
      <c r="AX1609" s="133"/>
      <c r="AY1609" s="109"/>
      <c r="AZ1609" s="138"/>
      <c r="BA1609" s="109"/>
      <c r="BB1609" s="109"/>
      <c r="BC1609" s="143">
        <v>1892063257</v>
      </c>
      <c r="BD1609" s="143" t="s">
        <v>10362</v>
      </c>
      <c r="BE1609" s="109"/>
      <c r="BF1609" s="121"/>
      <c r="BG1609" s="121"/>
      <c r="BH1609" s="121"/>
      <c r="BI1609" s="121"/>
      <c r="BJ1609" s="121"/>
      <c r="BK1609" s="121"/>
      <c r="BL1609" s="121"/>
      <c r="BM1609" s="121"/>
      <c r="BN1609" s="121"/>
      <c r="BO1609" s="121"/>
      <c r="BP1609" s="121"/>
      <c r="BQ1609" s="121"/>
      <c r="BR1609" s="121"/>
      <c r="BS1609" s="121"/>
      <c r="BT1609" s="121"/>
      <c r="BU1609" s="121"/>
      <c r="BV1609" s="121"/>
      <c r="BW1609" s="121"/>
      <c r="BX1609" s="121"/>
      <c r="BY1609" s="121"/>
      <c r="BZ1609" s="121"/>
      <c r="CA1609" s="121"/>
      <c r="CB1609" s="121"/>
      <c r="CC1609" s="121"/>
      <c r="CD1609" s="121"/>
      <c r="CE1609" s="121"/>
      <c r="CF1609" s="121"/>
      <c r="CG1609" s="121"/>
      <c r="CH1609" s="121"/>
      <c r="CI1609" s="121"/>
      <c r="CJ1609" s="121"/>
      <c r="CK1609" s="121"/>
      <c r="CL1609" s="121"/>
      <c r="CM1609" s="121"/>
      <c r="CN1609" s="121"/>
    </row>
    <row r="1610" spans="1:92" s="170" customFormat="1" ht="12" customHeight="1">
      <c r="A1610" s="142">
        <v>2016</v>
      </c>
      <c r="B1610" s="142" t="s">
        <v>5975</v>
      </c>
      <c r="C1610" s="142" t="s">
        <v>7647</v>
      </c>
      <c r="D1610" s="131"/>
      <c r="E1610" s="131" t="str">
        <f t="shared" si="77"/>
        <v>SIM</v>
      </c>
      <c r="F1610" s="131" t="str">
        <f t="shared" si="78"/>
        <v>SIM</v>
      </c>
      <c r="G1610" s="132">
        <v>42479</v>
      </c>
      <c r="H1610" s="142" t="s">
        <v>87</v>
      </c>
      <c r="I1610" s="142" t="s">
        <v>357</v>
      </c>
      <c r="J1610" s="119">
        <v>256</v>
      </c>
      <c r="K1610" s="119">
        <v>320</v>
      </c>
      <c r="L1610" s="119">
        <v>0</v>
      </c>
      <c r="M1610" s="119">
        <v>0</v>
      </c>
      <c r="N1610" s="119">
        <v>0</v>
      </c>
      <c r="O1610" s="119" t="s">
        <v>46</v>
      </c>
      <c r="P1610" s="119" t="s">
        <v>43</v>
      </c>
      <c r="Q1610" s="133" t="s">
        <v>46</v>
      </c>
      <c r="R1610" s="134" t="s">
        <v>18</v>
      </c>
      <c r="S1610" s="134" t="s">
        <v>8852</v>
      </c>
      <c r="T1610" s="134" t="s">
        <v>63</v>
      </c>
      <c r="U1610" s="142">
        <v>11</v>
      </c>
      <c r="V1610" s="142">
        <v>11483</v>
      </c>
      <c r="W1610" s="144" t="s">
        <v>5204</v>
      </c>
      <c r="X1610" s="136" t="str">
        <f t="shared" si="79"/>
        <v>11483GOVIJ</v>
      </c>
      <c r="Y1610" s="137" t="s">
        <v>7671</v>
      </c>
      <c r="Z1610" s="142" t="s">
        <v>6064</v>
      </c>
      <c r="AA1610" s="142" t="s">
        <v>6065</v>
      </c>
      <c r="AB1610" s="131" t="s">
        <v>7676</v>
      </c>
      <c r="AC1610" s="133" t="s">
        <v>87</v>
      </c>
      <c r="AD1610" s="143"/>
      <c r="AE1610" s="143" t="s">
        <v>7673</v>
      </c>
      <c r="AF1610" s="143" t="s">
        <v>7674</v>
      </c>
      <c r="AG1610" s="143" t="s">
        <v>7675</v>
      </c>
      <c r="AH1610" s="143"/>
      <c r="AI1610" s="138"/>
      <c r="AJ1610" s="133"/>
      <c r="AK1610" s="133"/>
      <c r="AL1610" s="133"/>
      <c r="AM1610" s="133"/>
      <c r="AN1610" s="133"/>
      <c r="AO1610" s="133"/>
      <c r="AP1610" s="133"/>
      <c r="AQ1610" s="133"/>
      <c r="AR1610" s="137" t="s">
        <v>7649</v>
      </c>
      <c r="AS1610" s="137"/>
      <c r="AT1610" s="137"/>
      <c r="AU1610" s="133" t="s">
        <v>8190</v>
      </c>
      <c r="AV1610" s="133" t="s">
        <v>8287</v>
      </c>
      <c r="AW1610" s="133" t="s">
        <v>8287</v>
      </c>
      <c r="AX1610" s="133"/>
      <c r="AY1610" s="109"/>
      <c r="AZ1610" s="138"/>
      <c r="BA1610" s="109"/>
      <c r="BB1610" s="109"/>
      <c r="BC1610" s="143">
        <v>1892063257</v>
      </c>
      <c r="BD1610" s="143" t="s">
        <v>10362</v>
      </c>
      <c r="BE1610" s="109"/>
      <c r="BF1610" s="121"/>
      <c r="BG1610" s="121"/>
      <c r="BH1610" s="121"/>
      <c r="BI1610" s="121"/>
      <c r="BJ1610" s="121"/>
      <c r="BK1610" s="121"/>
      <c r="BL1610" s="121"/>
      <c r="BM1610" s="121"/>
      <c r="BN1610" s="121"/>
      <c r="BO1610" s="121"/>
      <c r="BP1610" s="121"/>
      <c r="BQ1610" s="121"/>
      <c r="BR1610" s="121"/>
      <c r="BS1610" s="121"/>
      <c r="BT1610" s="121"/>
      <c r="BU1610" s="121"/>
      <c r="BV1610" s="121"/>
      <c r="BW1610" s="121"/>
      <c r="BX1610" s="121"/>
      <c r="BY1610" s="121"/>
      <c r="BZ1610" s="121"/>
      <c r="CA1610" s="121"/>
      <c r="CB1610" s="121"/>
      <c r="CC1610" s="121"/>
      <c r="CD1610" s="121"/>
      <c r="CE1610" s="121"/>
      <c r="CF1610" s="121"/>
      <c r="CG1610" s="121"/>
      <c r="CH1610" s="121"/>
      <c r="CI1610" s="121"/>
      <c r="CJ1610" s="121"/>
      <c r="CK1610" s="121"/>
      <c r="CL1610" s="121"/>
      <c r="CM1610" s="121"/>
      <c r="CN1610" s="121"/>
    </row>
    <row r="1611" spans="1:92" s="170" customFormat="1" ht="12" customHeight="1">
      <c r="A1611" s="142">
        <v>2016</v>
      </c>
      <c r="B1611" s="142" t="s">
        <v>5975</v>
      </c>
      <c r="C1611" s="142" t="s">
        <v>7647</v>
      </c>
      <c r="D1611" s="131"/>
      <c r="E1611" s="131" t="str">
        <f t="shared" si="77"/>
        <v>SIM</v>
      </c>
      <c r="F1611" s="131" t="str">
        <f t="shared" si="78"/>
        <v>SIM</v>
      </c>
      <c r="G1611" s="132">
        <v>42501</v>
      </c>
      <c r="H1611" s="142" t="s">
        <v>87</v>
      </c>
      <c r="I1611" s="142" t="s">
        <v>357</v>
      </c>
      <c r="J1611" s="119">
        <v>320</v>
      </c>
      <c r="K1611" s="119">
        <v>448</v>
      </c>
      <c r="L1611" s="119">
        <v>0</v>
      </c>
      <c r="M1611" s="119">
        <v>0</v>
      </c>
      <c r="N1611" s="119">
        <v>0</v>
      </c>
      <c r="O1611" s="119" t="s">
        <v>46</v>
      </c>
      <c r="P1611" s="119" t="s">
        <v>43</v>
      </c>
      <c r="Q1611" s="133" t="s">
        <v>46</v>
      </c>
      <c r="R1611" s="134" t="s">
        <v>18</v>
      </c>
      <c r="S1611" s="134" t="s">
        <v>8852</v>
      </c>
      <c r="T1611" s="134" t="s">
        <v>63</v>
      </c>
      <c r="U1611" s="142">
        <v>11</v>
      </c>
      <c r="V1611" s="142">
        <v>11483</v>
      </c>
      <c r="W1611" s="144" t="s">
        <v>6740</v>
      </c>
      <c r="X1611" s="136" t="str">
        <f t="shared" si="79"/>
        <v>11483GOVIK</v>
      </c>
      <c r="Y1611" s="137" t="s">
        <v>7682</v>
      </c>
      <c r="Z1611" s="142" t="s">
        <v>6064</v>
      </c>
      <c r="AA1611" s="142" t="s">
        <v>6065</v>
      </c>
      <c r="AB1611" s="131" t="s">
        <v>7683</v>
      </c>
      <c r="AC1611" s="133" t="s">
        <v>87</v>
      </c>
      <c r="AD1611" s="143"/>
      <c r="AE1611" s="143" t="s">
        <v>7684</v>
      </c>
      <c r="AF1611" s="143" t="s">
        <v>7685</v>
      </c>
      <c r="AG1611" s="143" t="s">
        <v>7686</v>
      </c>
      <c r="AH1611" s="143"/>
      <c r="AI1611" s="138"/>
      <c r="AJ1611" s="133"/>
      <c r="AK1611" s="133"/>
      <c r="AL1611" s="133"/>
      <c r="AM1611" s="133"/>
      <c r="AN1611" s="133"/>
      <c r="AO1611" s="133"/>
      <c r="AP1611" s="133"/>
      <c r="AQ1611" s="133"/>
      <c r="AR1611" s="137" t="s">
        <v>7649</v>
      </c>
      <c r="AS1611" s="137"/>
      <c r="AT1611" s="137"/>
      <c r="AU1611" s="133" t="s">
        <v>8190</v>
      </c>
      <c r="AV1611" s="133" t="s">
        <v>8287</v>
      </c>
      <c r="AW1611" s="133" t="s">
        <v>8287</v>
      </c>
      <c r="AX1611" s="133"/>
      <c r="AY1611" s="109"/>
      <c r="AZ1611" s="138"/>
      <c r="BA1611" s="109"/>
      <c r="BB1611" s="109"/>
      <c r="BC1611" s="143">
        <v>1892063257</v>
      </c>
      <c r="BD1611" s="143" t="s">
        <v>10363</v>
      </c>
      <c r="BE1611" s="109"/>
      <c r="BF1611" s="121"/>
      <c r="BG1611" s="121"/>
      <c r="BH1611" s="121"/>
      <c r="BI1611" s="121"/>
      <c r="BJ1611" s="121"/>
      <c r="BK1611" s="121"/>
      <c r="BL1611" s="121"/>
      <c r="BM1611" s="121"/>
      <c r="BN1611" s="121"/>
      <c r="BO1611" s="121"/>
      <c r="BP1611" s="121"/>
      <c r="BQ1611" s="121"/>
      <c r="BR1611" s="121"/>
      <c r="BS1611" s="121"/>
      <c r="BT1611" s="121"/>
      <c r="BU1611" s="121"/>
      <c r="BV1611" s="121"/>
      <c r="BW1611" s="121"/>
      <c r="BX1611" s="121"/>
      <c r="BY1611" s="121"/>
      <c r="BZ1611" s="121"/>
      <c r="CA1611" s="121"/>
      <c r="CB1611" s="121"/>
      <c r="CC1611" s="121"/>
      <c r="CD1611" s="121"/>
      <c r="CE1611" s="121"/>
      <c r="CF1611" s="121"/>
      <c r="CG1611" s="121"/>
      <c r="CH1611" s="121"/>
      <c r="CI1611" s="121"/>
      <c r="CJ1611" s="121"/>
      <c r="CK1611" s="121"/>
      <c r="CL1611" s="121"/>
      <c r="CM1611" s="121"/>
      <c r="CN1611" s="121"/>
    </row>
    <row r="1612" spans="1:92" s="170" customFormat="1" ht="12" customHeight="1">
      <c r="A1612" s="142">
        <v>2016</v>
      </c>
      <c r="B1612" s="142" t="s">
        <v>5975</v>
      </c>
      <c r="C1612" s="142" t="s">
        <v>7647</v>
      </c>
      <c r="D1612" s="131"/>
      <c r="E1612" s="131" t="str">
        <f t="shared" si="77"/>
        <v>SIM</v>
      </c>
      <c r="F1612" s="131" t="str">
        <f t="shared" si="78"/>
        <v>SIM</v>
      </c>
      <c r="G1612" s="132">
        <v>42494</v>
      </c>
      <c r="H1612" s="142" t="s">
        <v>87</v>
      </c>
      <c r="I1612" s="142" t="s">
        <v>357</v>
      </c>
      <c r="J1612" s="119">
        <v>384</v>
      </c>
      <c r="K1612" s="119">
        <v>512</v>
      </c>
      <c r="L1612" s="119">
        <v>0</v>
      </c>
      <c r="M1612" s="119">
        <v>0</v>
      </c>
      <c r="N1612" s="119">
        <v>0</v>
      </c>
      <c r="O1612" s="119" t="s">
        <v>46</v>
      </c>
      <c r="P1612" s="119" t="s">
        <v>43</v>
      </c>
      <c r="Q1612" s="133" t="s">
        <v>46</v>
      </c>
      <c r="R1612" s="134" t="s">
        <v>18</v>
      </c>
      <c r="S1612" s="134" t="s">
        <v>8852</v>
      </c>
      <c r="T1612" s="134" t="s">
        <v>63</v>
      </c>
      <c r="U1612" s="142">
        <v>11</v>
      </c>
      <c r="V1612" s="142">
        <v>11483</v>
      </c>
      <c r="W1612" s="144" t="s">
        <v>6744</v>
      </c>
      <c r="X1612" s="136" t="str">
        <f t="shared" si="79"/>
        <v>11483GOVIL</v>
      </c>
      <c r="Y1612" s="137" t="s">
        <v>7705</v>
      </c>
      <c r="Z1612" s="142" t="s">
        <v>6064</v>
      </c>
      <c r="AA1612" s="142" t="s">
        <v>6065</v>
      </c>
      <c r="AB1612" s="131" t="s">
        <v>7706</v>
      </c>
      <c r="AC1612" s="133" t="s">
        <v>87</v>
      </c>
      <c r="AD1612" s="143"/>
      <c r="AE1612" s="143" t="s">
        <v>7707</v>
      </c>
      <c r="AF1612" s="143" t="s">
        <v>7708</v>
      </c>
      <c r="AG1612" s="143" t="s">
        <v>7709</v>
      </c>
      <c r="AH1612" s="143"/>
      <c r="AI1612" s="138"/>
      <c r="AJ1612" s="133"/>
      <c r="AK1612" s="133"/>
      <c r="AL1612" s="133"/>
      <c r="AM1612" s="133"/>
      <c r="AN1612" s="133"/>
      <c r="AO1612" s="133"/>
      <c r="AP1612" s="133"/>
      <c r="AQ1612" s="133"/>
      <c r="AR1612" s="137" t="s">
        <v>7649</v>
      </c>
      <c r="AS1612" s="137"/>
      <c r="AT1612" s="137"/>
      <c r="AU1612" s="133" t="s">
        <v>8190</v>
      </c>
      <c r="AV1612" s="133" t="s">
        <v>8287</v>
      </c>
      <c r="AW1612" s="133" t="s">
        <v>8287</v>
      </c>
      <c r="AX1612" s="133"/>
      <c r="AY1612" s="109"/>
      <c r="AZ1612" s="138"/>
      <c r="BA1612" s="109"/>
      <c r="BB1612" s="109"/>
      <c r="BC1612" s="143">
        <v>1892063257</v>
      </c>
      <c r="BD1612" s="143" t="s">
        <v>10364</v>
      </c>
      <c r="BE1612" s="109"/>
      <c r="BF1612" s="121"/>
      <c r="BG1612" s="121"/>
      <c r="BH1612" s="121"/>
      <c r="BI1612" s="121"/>
      <c r="BJ1612" s="121"/>
      <c r="BK1612" s="121"/>
      <c r="BL1612" s="121"/>
      <c r="BM1612" s="121"/>
      <c r="BN1612" s="121"/>
      <c r="BO1612" s="121"/>
      <c r="BP1612" s="121"/>
      <c r="BQ1612" s="121"/>
      <c r="BR1612" s="121"/>
      <c r="BS1612" s="121"/>
      <c r="BT1612" s="121"/>
      <c r="BU1612" s="121"/>
      <c r="BV1612" s="121"/>
      <c r="BW1612" s="121"/>
      <c r="BX1612" s="121"/>
      <c r="BY1612" s="121"/>
      <c r="BZ1612" s="121"/>
      <c r="CA1612" s="121"/>
      <c r="CB1612" s="121"/>
      <c r="CC1612" s="121"/>
      <c r="CD1612" s="121"/>
      <c r="CE1612" s="121"/>
      <c r="CF1612" s="121"/>
      <c r="CG1612" s="121"/>
      <c r="CH1612" s="121"/>
      <c r="CI1612" s="121"/>
      <c r="CJ1612" s="121"/>
      <c r="CK1612" s="121"/>
      <c r="CL1612" s="121"/>
      <c r="CM1612" s="121"/>
      <c r="CN1612" s="121"/>
    </row>
    <row r="1613" spans="1:92" s="170" customFormat="1" ht="12" customHeight="1">
      <c r="A1613" s="142">
        <v>2016</v>
      </c>
      <c r="B1613" s="142" t="s">
        <v>5975</v>
      </c>
      <c r="C1613" s="142" t="s">
        <v>7737</v>
      </c>
      <c r="D1613" s="131"/>
      <c r="E1613" s="131" t="str">
        <f t="shared" si="77"/>
        <v>SIM</v>
      </c>
      <c r="F1613" s="131" t="str">
        <f t="shared" si="78"/>
        <v>SIM</v>
      </c>
      <c r="G1613" s="132">
        <v>42514</v>
      </c>
      <c r="H1613" s="142" t="s">
        <v>87</v>
      </c>
      <c r="I1613" s="142" t="s">
        <v>7738</v>
      </c>
      <c r="J1613" s="119">
        <v>320</v>
      </c>
      <c r="K1613" s="119">
        <v>384</v>
      </c>
      <c r="L1613" s="119">
        <v>0</v>
      </c>
      <c r="M1613" s="119">
        <v>0</v>
      </c>
      <c r="N1613" s="119">
        <v>0</v>
      </c>
      <c r="O1613" s="119" t="s">
        <v>46</v>
      </c>
      <c r="P1613" s="119" t="s">
        <v>43</v>
      </c>
      <c r="Q1613" s="133" t="s">
        <v>46</v>
      </c>
      <c r="R1613" s="134" t="s">
        <v>18</v>
      </c>
      <c r="S1613" s="134" t="s">
        <v>8852</v>
      </c>
      <c r="T1613" s="134" t="s">
        <v>63</v>
      </c>
      <c r="U1613" s="142">
        <v>18</v>
      </c>
      <c r="V1613" s="142">
        <v>11507</v>
      </c>
      <c r="W1613" s="144" t="s">
        <v>7842</v>
      </c>
      <c r="X1613" s="136" t="str">
        <f t="shared" si="79"/>
        <v>11507RBOTU</v>
      </c>
      <c r="Y1613" s="137"/>
      <c r="Z1613" s="142" t="s">
        <v>1630</v>
      </c>
      <c r="AA1613" s="142" t="s">
        <v>1639</v>
      </c>
      <c r="AB1613" s="131" t="s">
        <v>7843</v>
      </c>
      <c r="AC1613" s="133" t="s">
        <v>52</v>
      </c>
      <c r="AD1613" s="143" t="s">
        <v>7836</v>
      </c>
      <c r="AE1613" s="143" t="s">
        <v>7837</v>
      </c>
      <c r="AF1613" s="143" t="s">
        <v>7743</v>
      </c>
      <c r="AG1613" s="143" t="s">
        <v>7744</v>
      </c>
      <c r="AH1613" s="143"/>
      <c r="AI1613" s="138"/>
      <c r="AJ1613" s="133"/>
      <c r="AK1613" s="133"/>
      <c r="AL1613" s="133"/>
      <c r="AM1613" s="133"/>
      <c r="AN1613" s="133"/>
      <c r="AO1613" s="133"/>
      <c r="AP1613" s="133"/>
      <c r="AQ1613" s="133"/>
      <c r="AR1613" s="137" t="s">
        <v>7745</v>
      </c>
      <c r="AS1613" s="137"/>
      <c r="AT1613" s="137"/>
      <c r="AU1613" s="133" t="s">
        <v>8190</v>
      </c>
      <c r="AV1613" s="133" t="s">
        <v>8287</v>
      </c>
      <c r="AW1613" s="133" t="s">
        <v>8287</v>
      </c>
      <c r="AX1613" s="133"/>
      <c r="AY1613" s="138"/>
      <c r="AZ1613" s="138"/>
      <c r="BA1613" s="138"/>
      <c r="BB1613" s="138"/>
      <c r="BC1613" s="143">
        <v>1892063257</v>
      </c>
      <c r="BD1613" s="143" t="s">
        <v>10365</v>
      </c>
      <c r="BE1613" s="138"/>
      <c r="BF1613" s="140"/>
      <c r="BG1613" s="140"/>
      <c r="BH1613" s="140"/>
      <c r="BI1613" s="140"/>
      <c r="BJ1613" s="140"/>
      <c r="BK1613" s="140"/>
      <c r="BL1613" s="140"/>
      <c r="BM1613" s="140"/>
      <c r="BN1613" s="140"/>
      <c r="BO1613" s="140"/>
      <c r="BP1613" s="140"/>
      <c r="BQ1613" s="140"/>
      <c r="BR1613" s="140"/>
      <c r="BS1613" s="140"/>
      <c r="BT1613" s="140"/>
      <c r="BU1613" s="140"/>
      <c r="BV1613" s="140"/>
      <c r="BW1613" s="140"/>
      <c r="BX1613" s="140"/>
      <c r="BY1613" s="140"/>
      <c r="BZ1613" s="140"/>
    </row>
    <row r="1614" spans="1:92" s="170" customFormat="1" ht="12" customHeight="1">
      <c r="A1614" s="142">
        <v>2016</v>
      </c>
      <c r="B1614" s="142" t="s">
        <v>5975</v>
      </c>
      <c r="C1614" s="142" t="s">
        <v>7737</v>
      </c>
      <c r="D1614" s="131"/>
      <c r="E1614" s="131" t="str">
        <f t="shared" si="77"/>
        <v>SIM</v>
      </c>
      <c r="F1614" s="131" t="str">
        <f t="shared" si="78"/>
        <v>SIM</v>
      </c>
      <c r="G1614" s="132">
        <v>42542</v>
      </c>
      <c r="H1614" s="142" t="s">
        <v>87</v>
      </c>
      <c r="I1614" s="142" t="s">
        <v>7738</v>
      </c>
      <c r="J1614" s="119">
        <v>384</v>
      </c>
      <c r="K1614" s="119">
        <v>448</v>
      </c>
      <c r="L1614" s="119">
        <v>0</v>
      </c>
      <c r="M1614" s="119">
        <v>0</v>
      </c>
      <c r="N1614" s="119">
        <v>0</v>
      </c>
      <c r="O1614" s="119" t="s">
        <v>46</v>
      </c>
      <c r="P1614" s="119" t="s">
        <v>43</v>
      </c>
      <c r="Q1614" s="133" t="s">
        <v>46</v>
      </c>
      <c r="R1614" s="134" t="s">
        <v>18</v>
      </c>
      <c r="S1614" s="134" t="s">
        <v>8852</v>
      </c>
      <c r="T1614" s="134" t="s">
        <v>63</v>
      </c>
      <c r="U1614" s="142">
        <v>18</v>
      </c>
      <c r="V1614" s="142">
        <v>11507</v>
      </c>
      <c r="W1614" s="144" t="s">
        <v>7844</v>
      </c>
      <c r="X1614" s="136" t="str">
        <f t="shared" si="79"/>
        <v>11507RBOTV</v>
      </c>
      <c r="Y1614" s="213" t="s">
        <v>8896</v>
      </c>
      <c r="Z1614" s="142" t="s">
        <v>1630</v>
      </c>
      <c r="AA1614" s="142" t="s">
        <v>1639</v>
      </c>
      <c r="AB1614" s="131" t="s">
        <v>7845</v>
      </c>
      <c r="AC1614" s="133" t="s">
        <v>52</v>
      </c>
      <c r="AD1614" s="143" t="s">
        <v>7836</v>
      </c>
      <c r="AE1614" s="143" t="s">
        <v>7837</v>
      </c>
      <c r="AF1614" s="143" t="s">
        <v>7743</v>
      </c>
      <c r="AG1614" s="143" t="s">
        <v>7744</v>
      </c>
      <c r="AH1614" s="143"/>
      <c r="AI1614" s="138"/>
      <c r="AJ1614" s="133"/>
      <c r="AK1614" s="133"/>
      <c r="AL1614" s="133"/>
      <c r="AM1614" s="133"/>
      <c r="AN1614" s="133"/>
      <c r="AO1614" s="133"/>
      <c r="AP1614" s="133"/>
      <c r="AQ1614" s="133"/>
      <c r="AR1614" s="137" t="s">
        <v>7745</v>
      </c>
      <c r="AS1614" s="137"/>
      <c r="AT1614" s="137"/>
      <c r="AU1614" s="133" t="s">
        <v>8190</v>
      </c>
      <c r="AV1614" s="133" t="s">
        <v>8897</v>
      </c>
      <c r="AW1614" s="133" t="s">
        <v>8898</v>
      </c>
      <c r="AX1614" s="133"/>
      <c r="AY1614" s="138"/>
      <c r="AZ1614" s="138"/>
      <c r="BA1614" s="138"/>
      <c r="BB1614" s="138"/>
      <c r="BC1614" s="143">
        <v>1892063257</v>
      </c>
      <c r="BD1614" s="143" t="s">
        <v>10366</v>
      </c>
      <c r="BE1614" s="138"/>
      <c r="BF1614" s="140"/>
      <c r="BG1614" s="140"/>
      <c r="BH1614" s="140"/>
      <c r="BI1614" s="140"/>
      <c r="BJ1614" s="140"/>
      <c r="BK1614" s="140"/>
      <c r="BL1614" s="140"/>
      <c r="BM1614" s="140"/>
      <c r="BN1614" s="140"/>
      <c r="BO1614" s="140"/>
      <c r="BP1614" s="140"/>
      <c r="BQ1614" s="140"/>
      <c r="BR1614" s="140"/>
      <c r="BS1614" s="140"/>
      <c r="BT1614" s="140"/>
      <c r="BU1614" s="140"/>
      <c r="BV1614" s="140"/>
      <c r="BW1614" s="140"/>
      <c r="BX1614" s="140"/>
      <c r="BY1614" s="140"/>
      <c r="BZ1614" s="140"/>
    </row>
    <row r="1615" spans="1:92" s="170" customFormat="1" ht="12" customHeight="1">
      <c r="A1615" s="142">
        <v>2016</v>
      </c>
      <c r="B1615" s="142" t="s">
        <v>5975</v>
      </c>
      <c r="C1615" s="142" t="s">
        <v>7737</v>
      </c>
      <c r="D1615" s="131"/>
      <c r="E1615" s="131" t="str">
        <f t="shared" si="77"/>
        <v>SIM</v>
      </c>
      <c r="F1615" s="131" t="str">
        <f t="shared" si="78"/>
        <v>SIM</v>
      </c>
      <c r="G1615" s="132">
        <v>42551</v>
      </c>
      <c r="H1615" s="142" t="s">
        <v>8374</v>
      </c>
      <c r="I1615" s="142" t="s">
        <v>7738</v>
      </c>
      <c r="J1615" s="119">
        <v>336</v>
      </c>
      <c r="K1615" s="119">
        <v>432</v>
      </c>
      <c r="L1615" s="119">
        <v>0</v>
      </c>
      <c r="M1615" s="119">
        <v>0</v>
      </c>
      <c r="N1615" s="119">
        <v>0</v>
      </c>
      <c r="O1615" s="119" t="s">
        <v>46</v>
      </c>
      <c r="P1615" s="119" t="s">
        <v>43</v>
      </c>
      <c r="Q1615" s="133" t="s">
        <v>46</v>
      </c>
      <c r="R1615" s="134" t="s">
        <v>18</v>
      </c>
      <c r="S1615" s="134" t="s">
        <v>8852</v>
      </c>
      <c r="T1615" s="134" t="s">
        <v>63</v>
      </c>
      <c r="U1615" s="142">
        <v>17</v>
      </c>
      <c r="V1615" s="142">
        <v>11156</v>
      </c>
      <c r="W1615" s="144" t="s">
        <v>815</v>
      </c>
      <c r="X1615" s="136" t="str">
        <f t="shared" si="79"/>
        <v>11156RBPDU</v>
      </c>
      <c r="Y1615" s="208" t="s">
        <v>8665</v>
      </c>
      <c r="Z1615" s="142" t="s">
        <v>2233</v>
      </c>
      <c r="AA1615" s="142" t="s">
        <v>1639</v>
      </c>
      <c r="AB1615" s="131" t="s">
        <v>7796</v>
      </c>
      <c r="AC1615" s="133" t="s">
        <v>52</v>
      </c>
      <c r="AD1615" s="143" t="s">
        <v>7790</v>
      </c>
      <c r="AE1615" s="143" t="s">
        <v>7773</v>
      </c>
      <c r="AF1615" s="143" t="s">
        <v>7774</v>
      </c>
      <c r="AG1615" s="143" t="s">
        <v>7775</v>
      </c>
      <c r="AH1615" s="143"/>
      <c r="AI1615" s="138"/>
      <c r="AJ1615" s="133"/>
      <c r="AK1615" s="133"/>
      <c r="AL1615" s="133"/>
      <c r="AM1615" s="133"/>
      <c r="AN1615" s="133"/>
      <c r="AO1615" s="133"/>
      <c r="AP1615" s="133"/>
      <c r="AQ1615" s="133"/>
      <c r="AR1615" s="137" t="s">
        <v>7745</v>
      </c>
      <c r="AS1615" s="137"/>
      <c r="AT1615" s="137"/>
      <c r="AU1615" s="145">
        <v>1003676518</v>
      </c>
      <c r="AV1615" s="133" t="s">
        <v>8666</v>
      </c>
      <c r="AW1615" s="133" t="s">
        <v>8667</v>
      </c>
      <c r="AX1615" s="133"/>
      <c r="AY1615" s="138"/>
      <c r="AZ1615" s="138"/>
      <c r="BA1615" s="138"/>
      <c r="BB1615" s="138"/>
      <c r="BC1615" s="143">
        <v>1440084644</v>
      </c>
      <c r="BD1615" s="143" t="s">
        <v>10367</v>
      </c>
      <c r="BE1615" s="138"/>
      <c r="BF1615" s="140"/>
      <c r="BG1615" s="140"/>
      <c r="BH1615" s="140"/>
      <c r="BI1615" s="140"/>
      <c r="BJ1615" s="140"/>
      <c r="BK1615" s="140"/>
      <c r="BL1615" s="140"/>
      <c r="BM1615" s="140"/>
      <c r="BN1615" s="140"/>
      <c r="BO1615" s="140"/>
      <c r="BP1615" s="140"/>
      <c r="BQ1615" s="140"/>
      <c r="BR1615" s="140"/>
      <c r="BS1615" s="140"/>
      <c r="BT1615" s="140"/>
      <c r="BU1615" s="140"/>
      <c r="BV1615" s="140"/>
      <c r="BW1615" s="140"/>
      <c r="BX1615" s="140"/>
      <c r="BY1615" s="140"/>
      <c r="BZ1615" s="140"/>
    </row>
    <row r="1616" spans="1:92" s="170" customFormat="1" ht="12" customHeight="1">
      <c r="A1616" s="142">
        <v>2016</v>
      </c>
      <c r="B1616" s="142" t="s">
        <v>5975</v>
      </c>
      <c r="C1616" s="142" t="s">
        <v>7737</v>
      </c>
      <c r="D1616" s="131"/>
      <c r="E1616" s="131" t="str">
        <f t="shared" si="77"/>
        <v>SIM</v>
      </c>
      <c r="F1616" s="131" t="str">
        <f t="shared" si="78"/>
        <v>SIM</v>
      </c>
      <c r="G1616" s="132">
        <v>42551</v>
      </c>
      <c r="H1616" s="142" t="s">
        <v>8374</v>
      </c>
      <c r="I1616" s="142" t="s">
        <v>7738</v>
      </c>
      <c r="J1616" s="119">
        <v>240</v>
      </c>
      <c r="K1616" s="119">
        <v>288</v>
      </c>
      <c r="L1616" s="119">
        <v>0</v>
      </c>
      <c r="M1616" s="119">
        <v>0</v>
      </c>
      <c r="N1616" s="119">
        <v>0</v>
      </c>
      <c r="O1616" s="119" t="s">
        <v>46</v>
      </c>
      <c r="P1616" s="119" t="s">
        <v>43</v>
      </c>
      <c r="Q1616" s="133" t="s">
        <v>46</v>
      </c>
      <c r="R1616" s="134" t="s">
        <v>18</v>
      </c>
      <c r="S1616" s="134" t="s">
        <v>8852</v>
      </c>
      <c r="T1616" s="134" t="s">
        <v>63</v>
      </c>
      <c r="U1616" s="142">
        <v>17</v>
      </c>
      <c r="V1616" s="142">
        <v>11156</v>
      </c>
      <c r="W1616" s="144" t="s">
        <v>815</v>
      </c>
      <c r="X1616" s="136" t="str">
        <f t="shared" si="79"/>
        <v>11156RBPDU</v>
      </c>
      <c r="Y1616" s="208" t="s">
        <v>8665</v>
      </c>
      <c r="Z1616" s="142" t="s">
        <v>2233</v>
      </c>
      <c r="AA1616" s="142" t="s">
        <v>1639</v>
      </c>
      <c r="AB1616" s="131" t="s">
        <v>7797</v>
      </c>
      <c r="AC1616" s="133" t="s">
        <v>52</v>
      </c>
      <c r="AD1616" s="143" t="s">
        <v>7790</v>
      </c>
      <c r="AE1616" s="143" t="s">
        <v>7773</v>
      </c>
      <c r="AF1616" s="143" t="s">
        <v>7774</v>
      </c>
      <c r="AG1616" s="143" t="s">
        <v>7775</v>
      </c>
      <c r="AH1616" s="143"/>
      <c r="AI1616" s="138"/>
      <c r="AJ1616" s="133"/>
      <c r="AK1616" s="133"/>
      <c r="AL1616" s="133"/>
      <c r="AM1616" s="133"/>
      <c r="AN1616" s="133"/>
      <c r="AO1616" s="133"/>
      <c r="AP1616" s="133"/>
      <c r="AQ1616" s="133"/>
      <c r="AR1616" s="137" t="s">
        <v>7745</v>
      </c>
      <c r="AS1616" s="137"/>
      <c r="AT1616" s="137"/>
      <c r="AU1616" s="145">
        <v>1003676518</v>
      </c>
      <c r="AV1616" s="133" t="s">
        <v>8666</v>
      </c>
      <c r="AW1616" s="133" t="s">
        <v>8667</v>
      </c>
      <c r="AX1616" s="133"/>
      <c r="AY1616" s="138"/>
      <c r="AZ1616" s="138"/>
      <c r="BA1616" s="138"/>
      <c r="BB1616" s="138"/>
      <c r="BC1616" s="143">
        <v>1440084644</v>
      </c>
      <c r="BD1616" s="143" t="s">
        <v>10367</v>
      </c>
      <c r="BE1616" s="138"/>
      <c r="BF1616" s="140"/>
      <c r="BG1616" s="140"/>
      <c r="BH1616" s="140"/>
      <c r="BI1616" s="140"/>
      <c r="BJ1616" s="140"/>
      <c r="BK1616" s="140"/>
      <c r="BL1616" s="140"/>
      <c r="BM1616" s="140"/>
      <c r="BN1616" s="140"/>
      <c r="BO1616" s="140"/>
      <c r="BP1616" s="140"/>
      <c r="BQ1616" s="140"/>
      <c r="BR1616" s="140"/>
      <c r="BS1616" s="140"/>
      <c r="BT1616" s="140"/>
      <c r="BU1616" s="140"/>
      <c r="BV1616" s="140"/>
      <c r="BW1616" s="140"/>
      <c r="BX1616" s="140"/>
      <c r="BY1616" s="140"/>
      <c r="BZ1616" s="140"/>
    </row>
    <row r="1617" spans="1:92" s="170" customFormat="1" ht="12" customHeight="1">
      <c r="A1617" s="142">
        <v>2016</v>
      </c>
      <c r="B1617" s="142" t="s">
        <v>5975</v>
      </c>
      <c r="C1617" s="142" t="s">
        <v>7737</v>
      </c>
      <c r="D1617" s="131"/>
      <c r="E1617" s="131" t="str">
        <f t="shared" si="77"/>
        <v>SIM</v>
      </c>
      <c r="F1617" s="131" t="str">
        <f t="shared" si="78"/>
        <v>SIM</v>
      </c>
      <c r="G1617" s="132">
        <v>42551</v>
      </c>
      <c r="H1617" s="142" t="s">
        <v>8374</v>
      </c>
      <c r="I1617" s="142" t="s">
        <v>7738</v>
      </c>
      <c r="J1617" s="119">
        <v>240</v>
      </c>
      <c r="K1617" s="119">
        <v>288</v>
      </c>
      <c r="L1617" s="119">
        <v>0</v>
      </c>
      <c r="M1617" s="119">
        <v>0</v>
      </c>
      <c r="N1617" s="119">
        <v>0</v>
      </c>
      <c r="O1617" s="119" t="s">
        <v>46</v>
      </c>
      <c r="P1617" s="119" t="s">
        <v>43</v>
      </c>
      <c r="Q1617" s="133" t="s">
        <v>46</v>
      </c>
      <c r="R1617" s="134" t="s">
        <v>18</v>
      </c>
      <c r="S1617" s="134" t="s">
        <v>8852</v>
      </c>
      <c r="T1617" s="134" t="s">
        <v>63</v>
      </c>
      <c r="U1617" s="142">
        <v>17</v>
      </c>
      <c r="V1617" s="142">
        <v>11156</v>
      </c>
      <c r="W1617" s="144" t="s">
        <v>815</v>
      </c>
      <c r="X1617" s="136" t="str">
        <f t="shared" si="79"/>
        <v>11156RBPDU</v>
      </c>
      <c r="Y1617" s="208" t="s">
        <v>8665</v>
      </c>
      <c r="Z1617" s="142" t="s">
        <v>2233</v>
      </c>
      <c r="AA1617" s="142" t="s">
        <v>1639</v>
      </c>
      <c r="AB1617" s="131" t="s">
        <v>7798</v>
      </c>
      <c r="AC1617" s="133" t="s">
        <v>52</v>
      </c>
      <c r="AD1617" s="143" t="s">
        <v>7790</v>
      </c>
      <c r="AE1617" s="143" t="s">
        <v>7773</v>
      </c>
      <c r="AF1617" s="143" t="s">
        <v>7774</v>
      </c>
      <c r="AG1617" s="143" t="s">
        <v>7775</v>
      </c>
      <c r="AH1617" s="143"/>
      <c r="AI1617" s="138"/>
      <c r="AJ1617" s="133"/>
      <c r="AK1617" s="133"/>
      <c r="AL1617" s="133"/>
      <c r="AM1617" s="133"/>
      <c r="AN1617" s="133"/>
      <c r="AO1617" s="133"/>
      <c r="AP1617" s="133"/>
      <c r="AQ1617" s="133"/>
      <c r="AR1617" s="137" t="s">
        <v>7745</v>
      </c>
      <c r="AS1617" s="137"/>
      <c r="AT1617" s="137"/>
      <c r="AU1617" s="145">
        <v>1003676518</v>
      </c>
      <c r="AV1617" s="133" t="s">
        <v>8666</v>
      </c>
      <c r="AW1617" s="133" t="s">
        <v>8667</v>
      </c>
      <c r="AX1617" s="133"/>
      <c r="AY1617" s="138"/>
      <c r="AZ1617" s="138"/>
      <c r="BA1617" s="138"/>
      <c r="BB1617" s="138"/>
      <c r="BC1617" s="143">
        <v>1440084644</v>
      </c>
      <c r="BD1617" s="143" t="s">
        <v>10367</v>
      </c>
      <c r="BE1617" s="138"/>
      <c r="BF1617" s="140"/>
      <c r="BG1617" s="140"/>
      <c r="BH1617" s="140"/>
      <c r="BI1617" s="140"/>
      <c r="BJ1617" s="140"/>
      <c r="BK1617" s="140"/>
      <c r="BL1617" s="140"/>
      <c r="BM1617" s="140"/>
      <c r="BN1617" s="140"/>
      <c r="BO1617" s="140"/>
      <c r="BP1617" s="140"/>
      <c r="BQ1617" s="140"/>
      <c r="BR1617" s="140"/>
      <c r="BS1617" s="140"/>
      <c r="BT1617" s="140"/>
      <c r="BU1617" s="140"/>
      <c r="BV1617" s="140"/>
      <c r="BW1617" s="140"/>
      <c r="BX1617" s="140"/>
      <c r="BY1617" s="140"/>
      <c r="BZ1617" s="140"/>
    </row>
    <row r="1618" spans="1:92" s="170" customFormat="1" ht="12" customHeight="1">
      <c r="A1618" s="142">
        <v>2016</v>
      </c>
      <c r="B1618" s="142" t="s">
        <v>5975</v>
      </c>
      <c r="C1618" s="142" t="s">
        <v>7737</v>
      </c>
      <c r="D1618" s="131"/>
      <c r="E1618" s="131" t="str">
        <f t="shared" si="77"/>
        <v>SIM</v>
      </c>
      <c r="F1618" s="131" t="str">
        <f t="shared" si="78"/>
        <v>SIM</v>
      </c>
      <c r="G1618" s="132">
        <v>42543</v>
      </c>
      <c r="H1618" s="142" t="s">
        <v>8374</v>
      </c>
      <c r="I1618" s="142" t="s">
        <v>7738</v>
      </c>
      <c r="J1618" s="119">
        <v>336</v>
      </c>
      <c r="K1618" s="119">
        <v>432</v>
      </c>
      <c r="L1618" s="119">
        <v>0</v>
      </c>
      <c r="M1618" s="119">
        <v>0</v>
      </c>
      <c r="N1618" s="119">
        <v>0</v>
      </c>
      <c r="O1618" s="119" t="s">
        <v>46</v>
      </c>
      <c r="P1618" s="119" t="s">
        <v>43</v>
      </c>
      <c r="Q1618" s="133" t="s">
        <v>46</v>
      </c>
      <c r="R1618" s="134" t="s">
        <v>18</v>
      </c>
      <c r="S1618" s="134" t="s">
        <v>8852</v>
      </c>
      <c r="T1618" s="134" t="s">
        <v>63</v>
      </c>
      <c r="U1618" s="142">
        <v>17</v>
      </c>
      <c r="V1618" s="142">
        <v>11156</v>
      </c>
      <c r="W1618" s="144" t="s">
        <v>7785</v>
      </c>
      <c r="X1618" s="136" t="str">
        <f t="shared" si="79"/>
        <v>11156RBPDY</v>
      </c>
      <c r="Y1618" s="208" t="s">
        <v>8658</v>
      </c>
      <c r="Z1618" s="142" t="s">
        <v>2233</v>
      </c>
      <c r="AA1618" s="142" t="s">
        <v>1639</v>
      </c>
      <c r="AB1618" s="131" t="s">
        <v>7786</v>
      </c>
      <c r="AC1618" s="133" t="s">
        <v>52</v>
      </c>
      <c r="AD1618" s="143"/>
      <c r="AE1618" s="143" t="s">
        <v>7773</v>
      </c>
      <c r="AF1618" s="143" t="s">
        <v>7774</v>
      </c>
      <c r="AG1618" s="143" t="s">
        <v>7775</v>
      </c>
      <c r="AH1618" s="143"/>
      <c r="AI1618" s="138"/>
      <c r="AJ1618" s="133"/>
      <c r="AK1618" s="133"/>
      <c r="AL1618" s="133"/>
      <c r="AM1618" s="133"/>
      <c r="AN1618" s="133"/>
      <c r="AO1618" s="133"/>
      <c r="AP1618" s="133"/>
      <c r="AQ1618" s="133"/>
      <c r="AR1618" s="137" t="s">
        <v>7745</v>
      </c>
      <c r="AS1618" s="137"/>
      <c r="AT1618" s="137"/>
      <c r="AU1618" s="109">
        <v>1003676585</v>
      </c>
      <c r="AV1618" s="109" t="s">
        <v>8656</v>
      </c>
      <c r="AW1618" s="109" t="s">
        <v>8657</v>
      </c>
      <c r="AX1618" s="133"/>
      <c r="AY1618" s="138"/>
      <c r="AZ1618" s="138"/>
      <c r="BA1618" s="138"/>
      <c r="BB1618" s="138"/>
      <c r="BC1618" s="143">
        <v>1440084644</v>
      </c>
      <c r="BD1618" s="143" t="s">
        <v>10368</v>
      </c>
      <c r="BE1618" s="138"/>
      <c r="BF1618" s="140"/>
      <c r="BG1618" s="140"/>
      <c r="BH1618" s="140"/>
      <c r="BI1618" s="140"/>
      <c r="BJ1618" s="140"/>
      <c r="BK1618" s="140"/>
      <c r="BL1618" s="140"/>
      <c r="BM1618" s="140"/>
      <c r="BN1618" s="140"/>
      <c r="BO1618" s="140"/>
      <c r="BP1618" s="140"/>
      <c r="BQ1618" s="140"/>
      <c r="BR1618" s="140"/>
      <c r="BS1618" s="140"/>
      <c r="BT1618" s="140"/>
      <c r="BU1618" s="140"/>
      <c r="BV1618" s="140"/>
      <c r="BW1618" s="140"/>
      <c r="BX1618" s="140"/>
      <c r="BY1618" s="140"/>
      <c r="BZ1618" s="140"/>
    </row>
    <row r="1619" spans="1:92" s="170" customFormat="1" ht="12" customHeight="1">
      <c r="A1619" s="142">
        <v>2016</v>
      </c>
      <c r="B1619" s="142" t="s">
        <v>5975</v>
      </c>
      <c r="C1619" s="142" t="s">
        <v>7737</v>
      </c>
      <c r="D1619" s="131"/>
      <c r="E1619" s="131" t="str">
        <f t="shared" si="77"/>
        <v>SIM</v>
      </c>
      <c r="F1619" s="131" t="str">
        <f t="shared" si="78"/>
        <v>SIM</v>
      </c>
      <c r="G1619" s="132">
        <v>42543</v>
      </c>
      <c r="H1619" s="142" t="s">
        <v>8374</v>
      </c>
      <c r="I1619" s="142" t="s">
        <v>7738</v>
      </c>
      <c r="J1619" s="119">
        <v>336</v>
      </c>
      <c r="K1619" s="119">
        <v>432</v>
      </c>
      <c r="L1619" s="119">
        <v>0</v>
      </c>
      <c r="M1619" s="119">
        <v>0</v>
      </c>
      <c r="N1619" s="119">
        <v>0</v>
      </c>
      <c r="O1619" s="119" t="s">
        <v>46</v>
      </c>
      <c r="P1619" s="119" t="s">
        <v>43</v>
      </c>
      <c r="Q1619" s="133" t="s">
        <v>46</v>
      </c>
      <c r="R1619" s="134" t="s">
        <v>18</v>
      </c>
      <c r="S1619" s="134" t="s">
        <v>8852</v>
      </c>
      <c r="T1619" s="134" t="s">
        <v>63</v>
      </c>
      <c r="U1619" s="142">
        <v>17</v>
      </c>
      <c r="V1619" s="142">
        <v>11156</v>
      </c>
      <c r="W1619" s="144" t="s">
        <v>7785</v>
      </c>
      <c r="X1619" s="136" t="str">
        <f t="shared" si="79"/>
        <v>11156RBPDY</v>
      </c>
      <c r="Y1619" s="208" t="s">
        <v>8658</v>
      </c>
      <c r="Z1619" s="142" t="s">
        <v>2233</v>
      </c>
      <c r="AA1619" s="142" t="s">
        <v>1639</v>
      </c>
      <c r="AB1619" s="131" t="s">
        <v>7787</v>
      </c>
      <c r="AC1619" s="133" t="s">
        <v>52</v>
      </c>
      <c r="AD1619" s="143"/>
      <c r="AE1619" s="143" t="s">
        <v>7773</v>
      </c>
      <c r="AF1619" s="143" t="s">
        <v>7774</v>
      </c>
      <c r="AG1619" s="143" t="s">
        <v>7775</v>
      </c>
      <c r="AH1619" s="143"/>
      <c r="AI1619" s="138"/>
      <c r="AJ1619" s="133"/>
      <c r="AK1619" s="133"/>
      <c r="AL1619" s="133"/>
      <c r="AM1619" s="133"/>
      <c r="AN1619" s="133"/>
      <c r="AO1619" s="133"/>
      <c r="AP1619" s="133"/>
      <c r="AQ1619" s="133"/>
      <c r="AR1619" s="137" t="s">
        <v>7745</v>
      </c>
      <c r="AS1619" s="137"/>
      <c r="AT1619" s="137"/>
      <c r="AU1619" s="109">
        <v>1003676585</v>
      </c>
      <c r="AV1619" s="109" t="s">
        <v>8656</v>
      </c>
      <c r="AW1619" s="109" t="s">
        <v>8657</v>
      </c>
      <c r="AX1619" s="133"/>
      <c r="AY1619" s="138"/>
      <c r="AZ1619" s="138"/>
      <c r="BA1619" s="138"/>
      <c r="BB1619" s="138"/>
      <c r="BC1619" s="143">
        <v>1440084644</v>
      </c>
      <c r="BD1619" s="143" t="s">
        <v>10368</v>
      </c>
      <c r="BE1619" s="138"/>
      <c r="BF1619" s="140"/>
      <c r="BG1619" s="140"/>
      <c r="BH1619" s="140"/>
      <c r="BI1619" s="140"/>
      <c r="BJ1619" s="140"/>
      <c r="BK1619" s="140"/>
      <c r="BL1619" s="140"/>
      <c r="BM1619" s="140"/>
      <c r="BN1619" s="140"/>
      <c r="BO1619" s="140"/>
      <c r="BP1619" s="140"/>
      <c r="BQ1619" s="140"/>
      <c r="BR1619" s="140"/>
      <c r="BS1619" s="140"/>
      <c r="BT1619" s="140"/>
      <c r="BU1619" s="140"/>
      <c r="BV1619" s="140"/>
      <c r="BW1619" s="140"/>
      <c r="BX1619" s="140"/>
      <c r="BY1619" s="140"/>
      <c r="BZ1619" s="140"/>
    </row>
    <row r="1620" spans="1:92" s="170" customFormat="1" ht="12" customHeight="1">
      <c r="A1620" s="142">
        <v>2016</v>
      </c>
      <c r="B1620" s="142" t="s">
        <v>5975</v>
      </c>
      <c r="C1620" s="142" t="s">
        <v>7737</v>
      </c>
      <c r="D1620" s="131"/>
      <c r="E1620" s="131" t="str">
        <f t="shared" si="77"/>
        <v>SIM</v>
      </c>
      <c r="F1620" s="131" t="str">
        <f t="shared" si="78"/>
        <v>SIM</v>
      </c>
      <c r="G1620" s="132">
        <v>42558</v>
      </c>
      <c r="H1620" s="142" t="s">
        <v>8374</v>
      </c>
      <c r="I1620" s="142" t="s">
        <v>7738</v>
      </c>
      <c r="J1620" s="119">
        <v>336</v>
      </c>
      <c r="K1620" s="119">
        <v>432</v>
      </c>
      <c r="L1620" s="119">
        <v>0</v>
      </c>
      <c r="M1620" s="119">
        <v>0</v>
      </c>
      <c r="N1620" s="119">
        <v>0</v>
      </c>
      <c r="O1620" s="119" t="s">
        <v>46</v>
      </c>
      <c r="P1620" s="119" t="s">
        <v>43</v>
      </c>
      <c r="Q1620" s="133" t="s">
        <v>46</v>
      </c>
      <c r="R1620" s="134" t="s">
        <v>18</v>
      </c>
      <c r="S1620" s="134" t="s">
        <v>8852</v>
      </c>
      <c r="T1620" s="134" t="s">
        <v>63</v>
      </c>
      <c r="U1620" s="142">
        <v>17</v>
      </c>
      <c r="V1620" s="142">
        <v>11156</v>
      </c>
      <c r="W1620" s="144" t="s">
        <v>6170</v>
      </c>
      <c r="X1620" s="136" t="str">
        <f t="shared" si="79"/>
        <v>11156RBPEC</v>
      </c>
      <c r="Y1620" s="208" t="s">
        <v>10792</v>
      </c>
      <c r="Z1620" s="142" t="s">
        <v>2233</v>
      </c>
      <c r="AA1620" s="142" t="s">
        <v>1639</v>
      </c>
      <c r="AB1620" s="131" t="s">
        <v>7817</v>
      </c>
      <c r="AC1620" s="133" t="s">
        <v>52</v>
      </c>
      <c r="AD1620" s="143" t="s">
        <v>7790</v>
      </c>
      <c r="AE1620" s="143" t="s">
        <v>7773</v>
      </c>
      <c r="AF1620" s="143" t="s">
        <v>7774</v>
      </c>
      <c r="AG1620" s="143" t="s">
        <v>7775</v>
      </c>
      <c r="AH1620" s="143"/>
      <c r="AI1620" s="138"/>
      <c r="AJ1620" s="133"/>
      <c r="AK1620" s="133"/>
      <c r="AL1620" s="133"/>
      <c r="AM1620" s="133"/>
      <c r="AN1620" s="133"/>
      <c r="AO1620" s="133"/>
      <c r="AP1620" s="133"/>
      <c r="AQ1620" s="133"/>
      <c r="AR1620" s="137" t="s">
        <v>7745</v>
      </c>
      <c r="AS1620" s="137"/>
      <c r="AT1620" s="137"/>
      <c r="AU1620" s="133">
        <v>1003676941</v>
      </c>
      <c r="AV1620" s="109" t="s">
        <v>8683</v>
      </c>
      <c r="AW1620" s="109" t="s">
        <v>8684</v>
      </c>
      <c r="AX1620" s="133"/>
      <c r="AY1620" s="138"/>
      <c r="AZ1620" s="138"/>
      <c r="BA1620" s="138"/>
      <c r="BB1620" s="138"/>
      <c r="BC1620" s="143">
        <v>1440084644</v>
      </c>
      <c r="BD1620" s="143" t="s">
        <v>10369</v>
      </c>
      <c r="BE1620" s="138"/>
      <c r="BF1620" s="140"/>
      <c r="BG1620" s="140"/>
      <c r="BH1620" s="140"/>
      <c r="BI1620" s="140"/>
      <c r="BJ1620" s="140"/>
      <c r="BK1620" s="140"/>
      <c r="BL1620" s="140"/>
      <c r="BM1620" s="140"/>
      <c r="BN1620" s="140"/>
      <c r="BO1620" s="140"/>
      <c r="BP1620" s="140"/>
      <c r="BQ1620" s="140"/>
      <c r="BR1620" s="140"/>
      <c r="BS1620" s="140"/>
      <c r="BT1620" s="140"/>
      <c r="BU1620" s="140"/>
      <c r="BV1620" s="140"/>
      <c r="BW1620" s="140"/>
      <c r="BX1620" s="140"/>
      <c r="BY1620" s="140"/>
      <c r="BZ1620" s="140"/>
    </row>
    <row r="1621" spans="1:92" s="170" customFormat="1" ht="12" customHeight="1">
      <c r="A1621" s="142">
        <v>2016</v>
      </c>
      <c r="B1621" s="142" t="s">
        <v>5975</v>
      </c>
      <c r="C1621" s="142" t="s">
        <v>7737</v>
      </c>
      <c r="D1621" s="131"/>
      <c r="E1621" s="131" t="str">
        <f t="shared" si="77"/>
        <v>SIM</v>
      </c>
      <c r="F1621" s="131" t="str">
        <f t="shared" si="78"/>
        <v>SIM</v>
      </c>
      <c r="G1621" s="132">
        <v>42522</v>
      </c>
      <c r="H1621" s="142" t="s">
        <v>8374</v>
      </c>
      <c r="I1621" s="142" t="s">
        <v>7738</v>
      </c>
      <c r="J1621" s="119">
        <v>288</v>
      </c>
      <c r="K1621" s="119">
        <v>360</v>
      </c>
      <c r="L1621" s="119">
        <v>0</v>
      </c>
      <c r="M1621" s="119">
        <v>0</v>
      </c>
      <c r="N1621" s="119">
        <v>0</v>
      </c>
      <c r="O1621" s="119" t="s">
        <v>46</v>
      </c>
      <c r="P1621" s="119" t="s">
        <v>43</v>
      </c>
      <c r="Q1621" s="133" t="s">
        <v>46</v>
      </c>
      <c r="R1621" s="134" t="s">
        <v>18</v>
      </c>
      <c r="S1621" s="134" t="s">
        <v>8852</v>
      </c>
      <c r="T1621" s="134" t="s">
        <v>63</v>
      </c>
      <c r="U1621" s="142">
        <v>17</v>
      </c>
      <c r="V1621" s="142">
        <v>11156</v>
      </c>
      <c r="W1621" s="144" t="s">
        <v>6177</v>
      </c>
      <c r="X1621" s="136" t="str">
        <f t="shared" si="79"/>
        <v>11156RBPEE</v>
      </c>
      <c r="Y1621" s="208" t="s">
        <v>8662</v>
      </c>
      <c r="Z1621" s="142" t="s">
        <v>2233</v>
      </c>
      <c r="AA1621" s="142" t="s">
        <v>1639</v>
      </c>
      <c r="AB1621" s="131" t="s">
        <v>7795</v>
      </c>
      <c r="AC1621" s="133" t="s">
        <v>52</v>
      </c>
      <c r="AD1621" s="143" t="s">
        <v>7790</v>
      </c>
      <c r="AE1621" s="143" t="s">
        <v>7773</v>
      </c>
      <c r="AF1621" s="143" t="s">
        <v>7774</v>
      </c>
      <c r="AG1621" s="143" t="s">
        <v>7775</v>
      </c>
      <c r="AH1621" s="143"/>
      <c r="AI1621" s="138"/>
      <c r="AJ1621" s="133"/>
      <c r="AK1621" s="133"/>
      <c r="AL1621" s="133"/>
      <c r="AM1621" s="133"/>
      <c r="AN1621" s="133"/>
      <c r="AO1621" s="133"/>
      <c r="AP1621" s="133"/>
      <c r="AQ1621" s="133"/>
      <c r="AR1621" s="137" t="s">
        <v>7745</v>
      </c>
      <c r="AS1621" s="137"/>
      <c r="AT1621" s="137"/>
      <c r="AU1621" s="133">
        <v>1003676976</v>
      </c>
      <c r="AV1621" s="109" t="s">
        <v>8663</v>
      </c>
      <c r="AW1621" s="109" t="s">
        <v>8664</v>
      </c>
      <c r="AX1621" s="133"/>
      <c r="AY1621" s="138"/>
      <c r="AZ1621" s="138"/>
      <c r="BA1621" s="138"/>
      <c r="BB1621" s="138"/>
      <c r="BC1621" s="143">
        <v>1440084644</v>
      </c>
      <c r="BD1621" s="143" t="s">
        <v>10370</v>
      </c>
      <c r="BE1621" s="138"/>
      <c r="BF1621" s="140"/>
      <c r="BG1621" s="140"/>
      <c r="BH1621" s="140"/>
      <c r="BI1621" s="140"/>
      <c r="BJ1621" s="140"/>
      <c r="BK1621" s="140"/>
      <c r="BL1621" s="140"/>
      <c r="BM1621" s="140"/>
      <c r="BN1621" s="140"/>
      <c r="BO1621" s="140"/>
      <c r="BP1621" s="140"/>
      <c r="BQ1621" s="140"/>
      <c r="BR1621" s="140"/>
      <c r="BS1621" s="140"/>
      <c r="BT1621" s="140"/>
      <c r="BU1621" s="140"/>
      <c r="BV1621" s="140"/>
      <c r="BW1621" s="140"/>
      <c r="BX1621" s="140"/>
      <c r="BY1621" s="140"/>
      <c r="BZ1621" s="140"/>
    </row>
    <row r="1622" spans="1:92" s="170" customFormat="1" ht="12" customHeight="1">
      <c r="A1622" s="142">
        <v>2016</v>
      </c>
      <c r="B1622" s="142" t="s">
        <v>5975</v>
      </c>
      <c r="C1622" s="142" t="s">
        <v>7737</v>
      </c>
      <c r="D1622" s="131"/>
      <c r="E1622" s="131" t="str">
        <f t="shared" si="77"/>
        <v>SIM</v>
      </c>
      <c r="F1622" s="131" t="str">
        <f t="shared" si="78"/>
        <v>SIM</v>
      </c>
      <c r="G1622" s="132">
        <v>42508</v>
      </c>
      <c r="H1622" s="142" t="s">
        <v>8374</v>
      </c>
      <c r="I1622" s="142" t="s">
        <v>7738</v>
      </c>
      <c r="J1622" s="119">
        <v>288</v>
      </c>
      <c r="K1622" s="119">
        <v>360</v>
      </c>
      <c r="L1622" s="119">
        <v>0</v>
      </c>
      <c r="M1622" s="119">
        <v>0</v>
      </c>
      <c r="N1622" s="119">
        <v>0</v>
      </c>
      <c r="O1622" s="119" t="s">
        <v>46</v>
      </c>
      <c r="P1622" s="119" t="s">
        <v>43</v>
      </c>
      <c r="Q1622" s="133" t="s">
        <v>46</v>
      </c>
      <c r="R1622" s="134" t="s">
        <v>18</v>
      </c>
      <c r="S1622" s="134" t="s">
        <v>8852</v>
      </c>
      <c r="T1622" s="134" t="s">
        <v>63</v>
      </c>
      <c r="U1622" s="142">
        <v>18</v>
      </c>
      <c r="V1622" s="142">
        <v>11081</v>
      </c>
      <c r="W1622" s="144" t="s">
        <v>7746</v>
      </c>
      <c r="X1622" s="136" t="str">
        <f t="shared" si="79"/>
        <v>11081BCSOR</v>
      </c>
      <c r="Y1622" s="209" t="s">
        <v>8763</v>
      </c>
      <c r="Z1622" s="142" t="s">
        <v>2152</v>
      </c>
      <c r="AA1622" s="142" t="s">
        <v>295</v>
      </c>
      <c r="AB1622" s="131" t="s">
        <v>7747</v>
      </c>
      <c r="AC1622" s="133" t="s">
        <v>52</v>
      </c>
      <c r="AD1622" s="143" t="s">
        <v>7741</v>
      </c>
      <c r="AE1622" s="143" t="s">
        <v>7742</v>
      </c>
      <c r="AF1622" s="143" t="s">
        <v>7743</v>
      </c>
      <c r="AG1622" s="143" t="s">
        <v>7744</v>
      </c>
      <c r="AH1622" s="143"/>
      <c r="AI1622" s="138"/>
      <c r="AJ1622" s="133"/>
      <c r="AK1622" s="133"/>
      <c r="AL1622" s="133"/>
      <c r="AM1622" s="133"/>
      <c r="AN1622" s="133"/>
      <c r="AO1622" s="133"/>
      <c r="AP1622" s="133"/>
      <c r="AQ1622" s="133"/>
      <c r="AR1622" s="137" t="s">
        <v>7745</v>
      </c>
      <c r="AS1622" s="137"/>
      <c r="AT1622" s="137"/>
      <c r="AU1622" s="145">
        <v>1003473323</v>
      </c>
      <c r="AV1622" s="210" t="s">
        <v>8761</v>
      </c>
      <c r="AW1622" s="210" t="s">
        <v>8762</v>
      </c>
      <c r="AX1622" s="133"/>
      <c r="AY1622" s="138"/>
      <c r="AZ1622" s="138"/>
      <c r="BA1622" s="138"/>
      <c r="BB1622" s="138"/>
      <c r="BC1622" s="143">
        <v>1440084644</v>
      </c>
      <c r="BD1622" s="143" t="s">
        <v>10371</v>
      </c>
      <c r="BE1622" s="138"/>
      <c r="BF1622" s="140"/>
      <c r="BG1622" s="140"/>
      <c r="BH1622" s="140"/>
      <c r="BI1622" s="140"/>
      <c r="BJ1622" s="140"/>
      <c r="BK1622" s="140"/>
      <c r="BL1622" s="140"/>
      <c r="BM1622" s="140"/>
      <c r="BN1622" s="140"/>
      <c r="BO1622" s="140"/>
      <c r="BP1622" s="140"/>
      <c r="BQ1622" s="140"/>
      <c r="BR1622" s="140"/>
      <c r="BS1622" s="140"/>
      <c r="BT1622" s="140"/>
      <c r="BU1622" s="140"/>
      <c r="BV1622" s="140"/>
      <c r="BW1622" s="140"/>
      <c r="BX1622" s="140"/>
      <c r="BY1622" s="140"/>
      <c r="BZ1622" s="140"/>
      <c r="CA1622" s="140"/>
      <c r="CB1622" s="140"/>
      <c r="CC1622" s="140"/>
      <c r="CD1622" s="140"/>
      <c r="CE1622" s="140"/>
      <c r="CF1622" s="140"/>
      <c r="CG1622" s="140"/>
      <c r="CH1622" s="140"/>
      <c r="CI1622" s="140"/>
      <c r="CJ1622" s="140"/>
      <c r="CK1622" s="140"/>
      <c r="CL1622" s="140"/>
      <c r="CM1622" s="140"/>
      <c r="CN1622" s="140"/>
    </row>
    <row r="1623" spans="1:92" s="170" customFormat="1" ht="12" customHeight="1">
      <c r="A1623" s="142">
        <v>2016</v>
      </c>
      <c r="B1623" s="142" t="s">
        <v>5975</v>
      </c>
      <c r="C1623" s="142" t="s">
        <v>7737</v>
      </c>
      <c r="D1623" s="131"/>
      <c r="E1623" s="131" t="str">
        <f t="shared" si="77"/>
        <v>SIM</v>
      </c>
      <c r="F1623" s="131" t="str">
        <f t="shared" si="78"/>
        <v>SIM</v>
      </c>
      <c r="G1623" s="132">
        <v>42508</v>
      </c>
      <c r="H1623" s="142" t="s">
        <v>8374</v>
      </c>
      <c r="I1623" s="142" t="s">
        <v>7738</v>
      </c>
      <c r="J1623" s="119">
        <v>240</v>
      </c>
      <c r="K1623" s="119">
        <v>288</v>
      </c>
      <c r="L1623" s="119">
        <v>0</v>
      </c>
      <c r="M1623" s="119">
        <v>0</v>
      </c>
      <c r="N1623" s="119">
        <v>0</v>
      </c>
      <c r="O1623" s="119" t="s">
        <v>46</v>
      </c>
      <c r="P1623" s="119" t="s">
        <v>43</v>
      </c>
      <c r="Q1623" s="133" t="s">
        <v>46</v>
      </c>
      <c r="R1623" s="134" t="s">
        <v>18</v>
      </c>
      <c r="S1623" s="134" t="s">
        <v>8852</v>
      </c>
      <c r="T1623" s="134" t="s">
        <v>63</v>
      </c>
      <c r="U1623" s="142">
        <v>18</v>
      </c>
      <c r="V1623" s="142">
        <v>11081</v>
      </c>
      <c r="W1623" s="144" t="s">
        <v>7746</v>
      </c>
      <c r="X1623" s="136" t="str">
        <f t="shared" si="79"/>
        <v>11081BCSOR</v>
      </c>
      <c r="Y1623" s="209" t="s">
        <v>8763</v>
      </c>
      <c r="Z1623" s="142" t="s">
        <v>2152</v>
      </c>
      <c r="AA1623" s="142" t="s">
        <v>295</v>
      </c>
      <c r="AB1623" s="131" t="s">
        <v>7748</v>
      </c>
      <c r="AC1623" s="133" t="s">
        <v>52</v>
      </c>
      <c r="AD1623" s="143" t="s">
        <v>7741</v>
      </c>
      <c r="AE1623" s="143" t="s">
        <v>7742</v>
      </c>
      <c r="AF1623" s="143" t="s">
        <v>7743</v>
      </c>
      <c r="AG1623" s="143" t="s">
        <v>7744</v>
      </c>
      <c r="AH1623" s="143"/>
      <c r="AI1623" s="138"/>
      <c r="AJ1623" s="133"/>
      <c r="AK1623" s="133"/>
      <c r="AL1623" s="133"/>
      <c r="AM1623" s="133"/>
      <c r="AN1623" s="133"/>
      <c r="AO1623" s="133"/>
      <c r="AP1623" s="133"/>
      <c r="AQ1623" s="133"/>
      <c r="AR1623" s="137" t="s">
        <v>7745</v>
      </c>
      <c r="AS1623" s="137"/>
      <c r="AT1623" s="137"/>
      <c r="AU1623" s="133">
        <v>1003473323</v>
      </c>
      <c r="AV1623" s="210" t="s">
        <v>8761</v>
      </c>
      <c r="AW1623" s="210" t="s">
        <v>8762</v>
      </c>
      <c r="AX1623" s="133"/>
      <c r="AY1623" s="138"/>
      <c r="AZ1623" s="138"/>
      <c r="BA1623" s="138"/>
      <c r="BB1623" s="138"/>
      <c r="BC1623" s="143">
        <v>1440084644</v>
      </c>
      <c r="BD1623" s="143" t="s">
        <v>10371</v>
      </c>
      <c r="BE1623" s="138"/>
      <c r="BF1623" s="140"/>
      <c r="BG1623" s="140"/>
      <c r="BH1623" s="140"/>
      <c r="BI1623" s="140"/>
      <c r="BJ1623" s="140"/>
      <c r="BK1623" s="140"/>
      <c r="BL1623" s="140"/>
      <c r="BM1623" s="140"/>
      <c r="BN1623" s="140"/>
      <c r="BO1623" s="140"/>
      <c r="BP1623" s="140"/>
      <c r="BQ1623" s="140"/>
      <c r="BR1623" s="140"/>
      <c r="BS1623" s="140"/>
      <c r="BT1623" s="140"/>
      <c r="BU1623" s="140"/>
      <c r="BV1623" s="140"/>
      <c r="BW1623" s="140"/>
      <c r="BX1623" s="140"/>
      <c r="BY1623" s="140"/>
      <c r="BZ1623" s="140"/>
      <c r="CA1623" s="140"/>
      <c r="CB1623" s="140"/>
      <c r="CC1623" s="140"/>
      <c r="CD1623" s="140"/>
      <c r="CE1623" s="140"/>
      <c r="CF1623" s="140"/>
      <c r="CG1623" s="140"/>
      <c r="CH1623" s="140"/>
      <c r="CI1623" s="140"/>
      <c r="CJ1623" s="140"/>
      <c r="CK1623" s="140"/>
      <c r="CL1623" s="140"/>
      <c r="CM1623" s="140"/>
      <c r="CN1623" s="140"/>
    </row>
    <row r="1624" spans="1:92" s="170" customFormat="1" ht="12" customHeight="1">
      <c r="A1624" s="142">
        <v>2016</v>
      </c>
      <c r="B1624" s="142" t="s">
        <v>5975</v>
      </c>
      <c r="C1624" s="142" t="s">
        <v>7737</v>
      </c>
      <c r="D1624" s="131"/>
      <c r="E1624" s="131" t="str">
        <f t="shared" ref="E1624:E1687" si="80">IF(G1624="","","SIM")</f>
        <v>SIM</v>
      </c>
      <c r="F1624" s="131" t="str">
        <f t="shared" ref="F1624:F1687" si="81">IF(G1624="","","SIM")</f>
        <v>SIM</v>
      </c>
      <c r="G1624" s="132">
        <v>42503</v>
      </c>
      <c r="H1624" s="142" t="s">
        <v>8374</v>
      </c>
      <c r="I1624" s="142" t="s">
        <v>7738</v>
      </c>
      <c r="J1624" s="119">
        <v>288</v>
      </c>
      <c r="K1624" s="119">
        <v>360</v>
      </c>
      <c r="L1624" s="119">
        <v>0</v>
      </c>
      <c r="M1624" s="119">
        <v>0</v>
      </c>
      <c r="N1624" s="119">
        <v>0</v>
      </c>
      <c r="O1624" s="119" t="s">
        <v>46</v>
      </c>
      <c r="P1624" s="119" t="s">
        <v>43</v>
      </c>
      <c r="Q1624" s="133" t="s">
        <v>46</v>
      </c>
      <c r="R1624" s="134" t="s">
        <v>18</v>
      </c>
      <c r="S1624" s="134" t="s">
        <v>8852</v>
      </c>
      <c r="T1624" s="134" t="s">
        <v>63</v>
      </c>
      <c r="U1624" s="142">
        <v>18</v>
      </c>
      <c r="V1624" s="142">
        <v>11081</v>
      </c>
      <c r="W1624" s="144" t="s">
        <v>7768</v>
      </c>
      <c r="X1624" s="136" t="str">
        <f t="shared" ref="X1624:X1687" si="82">V1624&amp;AA1624&amp;W1624</f>
        <v>11081BCSOX</v>
      </c>
      <c r="Y1624" s="137"/>
      <c r="Z1624" s="142" t="s">
        <v>2152</v>
      </c>
      <c r="AA1624" s="142" t="s">
        <v>295</v>
      </c>
      <c r="AB1624" s="131" t="s">
        <v>7769</v>
      </c>
      <c r="AC1624" s="133" t="s">
        <v>52</v>
      </c>
      <c r="AD1624" s="143" t="s">
        <v>7741</v>
      </c>
      <c r="AE1624" s="143" t="s">
        <v>7742</v>
      </c>
      <c r="AF1624" s="143" t="s">
        <v>7743</v>
      </c>
      <c r="AG1624" s="143" t="s">
        <v>7744</v>
      </c>
      <c r="AH1624" s="143"/>
      <c r="AI1624" s="138"/>
      <c r="AJ1624" s="133"/>
      <c r="AK1624" s="133"/>
      <c r="AL1624" s="133"/>
      <c r="AM1624" s="133"/>
      <c r="AN1624" s="133"/>
      <c r="AO1624" s="133"/>
      <c r="AP1624" s="133"/>
      <c r="AQ1624" s="133"/>
      <c r="AR1624" s="137" t="s">
        <v>7745</v>
      </c>
      <c r="AS1624" s="137"/>
      <c r="AT1624" s="137"/>
      <c r="AU1624" s="133" t="s">
        <v>8190</v>
      </c>
      <c r="AV1624" s="133" t="s">
        <v>8287</v>
      </c>
      <c r="AW1624" s="133" t="s">
        <v>8287</v>
      </c>
      <c r="AX1624" s="133"/>
      <c r="AY1624" s="138"/>
      <c r="AZ1624" s="138"/>
      <c r="BA1624" s="138"/>
      <c r="BB1624" s="138"/>
      <c r="BC1624" s="143">
        <v>1440084644</v>
      </c>
      <c r="BD1624" s="143" t="s">
        <v>10372</v>
      </c>
      <c r="BE1624" s="138"/>
      <c r="BF1624" s="140"/>
      <c r="BG1624" s="140"/>
      <c r="BH1624" s="140"/>
      <c r="BI1624" s="140"/>
      <c r="BJ1624" s="140"/>
      <c r="BK1624" s="140"/>
      <c r="BL1624" s="140"/>
      <c r="BM1624" s="140"/>
      <c r="BN1624" s="140"/>
      <c r="BO1624" s="140"/>
      <c r="BP1624" s="140"/>
      <c r="BQ1624" s="140"/>
      <c r="BR1624" s="140"/>
      <c r="BS1624" s="140"/>
      <c r="BT1624" s="140"/>
      <c r="BU1624" s="140"/>
      <c r="BV1624" s="140"/>
      <c r="BW1624" s="140"/>
      <c r="BX1624" s="140"/>
      <c r="BY1624" s="140"/>
      <c r="BZ1624" s="140"/>
      <c r="CA1624" s="140"/>
      <c r="CB1624" s="140"/>
      <c r="CC1624" s="140"/>
      <c r="CD1624" s="140"/>
      <c r="CE1624" s="140"/>
      <c r="CF1624" s="140"/>
      <c r="CG1624" s="140"/>
      <c r="CH1624" s="140"/>
      <c r="CI1624" s="140"/>
      <c r="CJ1624" s="140"/>
      <c r="CK1624" s="140"/>
      <c r="CL1624" s="140"/>
      <c r="CM1624" s="140"/>
      <c r="CN1624" s="140"/>
    </row>
    <row r="1625" spans="1:92" s="170" customFormat="1" ht="12" customHeight="1">
      <c r="A1625" s="142">
        <v>2016</v>
      </c>
      <c r="B1625" s="142" t="s">
        <v>5975</v>
      </c>
      <c r="C1625" s="142" t="s">
        <v>7737</v>
      </c>
      <c r="D1625" s="131"/>
      <c r="E1625" s="131" t="str">
        <f t="shared" si="80"/>
        <v>SIM</v>
      </c>
      <c r="F1625" s="131" t="str">
        <f t="shared" si="81"/>
        <v>SIM</v>
      </c>
      <c r="G1625" s="132">
        <v>42503</v>
      </c>
      <c r="H1625" s="142" t="s">
        <v>8374</v>
      </c>
      <c r="I1625" s="142" t="s">
        <v>7738</v>
      </c>
      <c r="J1625" s="119">
        <v>240</v>
      </c>
      <c r="K1625" s="119">
        <v>288</v>
      </c>
      <c r="L1625" s="119">
        <v>0</v>
      </c>
      <c r="M1625" s="119">
        <v>0</v>
      </c>
      <c r="N1625" s="119">
        <v>0</v>
      </c>
      <c r="O1625" s="119" t="s">
        <v>46</v>
      </c>
      <c r="P1625" s="119" t="s">
        <v>43</v>
      </c>
      <c r="Q1625" s="133" t="s">
        <v>46</v>
      </c>
      <c r="R1625" s="134" t="s">
        <v>18</v>
      </c>
      <c r="S1625" s="134" t="s">
        <v>8852</v>
      </c>
      <c r="T1625" s="134" t="s">
        <v>63</v>
      </c>
      <c r="U1625" s="142">
        <v>18</v>
      </c>
      <c r="V1625" s="142">
        <v>11081</v>
      </c>
      <c r="W1625" s="144" t="s">
        <v>7768</v>
      </c>
      <c r="X1625" s="136" t="str">
        <f t="shared" si="82"/>
        <v>11081BCSOX</v>
      </c>
      <c r="Y1625" s="137"/>
      <c r="Z1625" s="142" t="s">
        <v>2152</v>
      </c>
      <c r="AA1625" s="142" t="s">
        <v>295</v>
      </c>
      <c r="AB1625" s="131" t="s">
        <v>7770</v>
      </c>
      <c r="AC1625" s="133" t="s">
        <v>52</v>
      </c>
      <c r="AD1625" s="143" t="s">
        <v>7741</v>
      </c>
      <c r="AE1625" s="143" t="s">
        <v>7742</v>
      </c>
      <c r="AF1625" s="143" t="s">
        <v>7743</v>
      </c>
      <c r="AG1625" s="143" t="s">
        <v>7744</v>
      </c>
      <c r="AH1625" s="143"/>
      <c r="AI1625" s="138"/>
      <c r="AJ1625" s="133"/>
      <c r="AK1625" s="133"/>
      <c r="AL1625" s="133"/>
      <c r="AM1625" s="133"/>
      <c r="AN1625" s="133"/>
      <c r="AO1625" s="133"/>
      <c r="AP1625" s="133"/>
      <c r="AQ1625" s="133"/>
      <c r="AR1625" s="137" t="s">
        <v>7745</v>
      </c>
      <c r="AS1625" s="137"/>
      <c r="AT1625" s="137"/>
      <c r="AU1625" s="133" t="s">
        <v>8190</v>
      </c>
      <c r="AV1625" s="133" t="s">
        <v>8287</v>
      </c>
      <c r="AW1625" s="133" t="s">
        <v>8287</v>
      </c>
      <c r="AX1625" s="133"/>
      <c r="AY1625" s="138"/>
      <c r="AZ1625" s="138"/>
      <c r="BA1625" s="138"/>
      <c r="BB1625" s="138"/>
      <c r="BC1625" s="143">
        <v>1440084644</v>
      </c>
      <c r="BD1625" s="143" t="s">
        <v>10372</v>
      </c>
      <c r="BE1625" s="138"/>
      <c r="BF1625" s="140"/>
      <c r="BG1625" s="140"/>
      <c r="BH1625" s="140"/>
      <c r="BI1625" s="140"/>
      <c r="BJ1625" s="140"/>
      <c r="BK1625" s="140"/>
      <c r="BL1625" s="140"/>
      <c r="BM1625" s="140"/>
      <c r="BN1625" s="140"/>
      <c r="BO1625" s="140"/>
      <c r="BP1625" s="140"/>
      <c r="BQ1625" s="140"/>
      <c r="BR1625" s="140"/>
      <c r="BS1625" s="140"/>
      <c r="BT1625" s="140"/>
      <c r="BU1625" s="140"/>
      <c r="BV1625" s="140"/>
      <c r="BW1625" s="140"/>
      <c r="BX1625" s="140"/>
      <c r="BY1625" s="140"/>
      <c r="BZ1625" s="140"/>
      <c r="CA1625" s="140"/>
      <c r="CB1625" s="140"/>
      <c r="CC1625" s="140"/>
      <c r="CD1625" s="140"/>
      <c r="CE1625" s="140"/>
      <c r="CF1625" s="140"/>
      <c r="CG1625" s="140"/>
      <c r="CH1625" s="140"/>
      <c r="CI1625" s="140"/>
      <c r="CJ1625" s="140"/>
      <c r="CK1625" s="140"/>
      <c r="CL1625" s="140"/>
      <c r="CM1625" s="140"/>
      <c r="CN1625" s="140"/>
    </row>
    <row r="1626" spans="1:92" s="170" customFormat="1" ht="12" customHeight="1">
      <c r="A1626" s="142">
        <v>2016</v>
      </c>
      <c r="B1626" s="142" t="s">
        <v>5975</v>
      </c>
      <c r="C1626" s="142" t="s">
        <v>7737</v>
      </c>
      <c r="D1626" s="131"/>
      <c r="E1626" s="131" t="str">
        <f t="shared" si="80"/>
        <v>SIM</v>
      </c>
      <c r="F1626" s="131" t="str">
        <f t="shared" si="81"/>
        <v>SIM</v>
      </c>
      <c r="G1626" s="132">
        <v>42528</v>
      </c>
      <c r="H1626" s="142" t="s">
        <v>8374</v>
      </c>
      <c r="I1626" s="142" t="s">
        <v>7738</v>
      </c>
      <c r="J1626" s="119">
        <v>336</v>
      </c>
      <c r="K1626" s="119">
        <v>432</v>
      </c>
      <c r="L1626" s="119">
        <v>0</v>
      </c>
      <c r="M1626" s="119">
        <v>0</v>
      </c>
      <c r="N1626" s="119">
        <v>0</v>
      </c>
      <c r="O1626" s="119" t="s">
        <v>46</v>
      </c>
      <c r="P1626" s="119" t="s">
        <v>43</v>
      </c>
      <c r="Q1626" s="133" t="s">
        <v>46</v>
      </c>
      <c r="R1626" s="134" t="s">
        <v>18</v>
      </c>
      <c r="S1626" s="134" t="s">
        <v>8852</v>
      </c>
      <c r="T1626" s="134" t="s">
        <v>63</v>
      </c>
      <c r="U1626" s="142">
        <v>18</v>
      </c>
      <c r="V1626" s="142">
        <v>11081</v>
      </c>
      <c r="W1626" s="144" t="s">
        <v>7762</v>
      </c>
      <c r="X1626" s="136" t="str">
        <f t="shared" si="82"/>
        <v>11081BCSPE</v>
      </c>
      <c r="Y1626" s="137" t="s">
        <v>8835</v>
      </c>
      <c r="Z1626" s="142" t="s">
        <v>2152</v>
      </c>
      <c r="AA1626" s="142" t="s">
        <v>295</v>
      </c>
      <c r="AB1626" s="131" t="s">
        <v>7763</v>
      </c>
      <c r="AC1626" s="133" t="s">
        <v>52</v>
      </c>
      <c r="AD1626" s="143" t="s">
        <v>7741</v>
      </c>
      <c r="AE1626" s="143" t="s">
        <v>7742</v>
      </c>
      <c r="AF1626" s="143" t="s">
        <v>7743</v>
      </c>
      <c r="AG1626" s="143" t="s">
        <v>7744</v>
      </c>
      <c r="AH1626" s="143"/>
      <c r="AI1626" s="138"/>
      <c r="AJ1626" s="133"/>
      <c r="AK1626" s="133"/>
      <c r="AL1626" s="133"/>
      <c r="AM1626" s="133"/>
      <c r="AN1626" s="133"/>
      <c r="AO1626" s="133"/>
      <c r="AP1626" s="133"/>
      <c r="AQ1626" s="133"/>
      <c r="AR1626" s="137" t="s">
        <v>7745</v>
      </c>
      <c r="AS1626" s="137"/>
      <c r="AT1626" s="137"/>
      <c r="AU1626" s="162">
        <v>1003541973</v>
      </c>
      <c r="AV1626" s="133" t="s">
        <v>8287</v>
      </c>
      <c r="AW1626" s="133" t="s">
        <v>8287</v>
      </c>
      <c r="AX1626" s="133"/>
      <c r="AY1626" s="138"/>
      <c r="AZ1626" s="138"/>
      <c r="BA1626" s="138"/>
      <c r="BB1626" s="138"/>
      <c r="BC1626" s="143">
        <v>1440084644</v>
      </c>
      <c r="BD1626" s="143" t="s">
        <v>10373</v>
      </c>
      <c r="BE1626" s="138"/>
      <c r="BF1626" s="140"/>
      <c r="BG1626" s="140"/>
      <c r="BH1626" s="140"/>
      <c r="BI1626" s="140"/>
      <c r="BJ1626" s="140"/>
      <c r="BK1626" s="140"/>
      <c r="BL1626" s="140"/>
      <c r="BM1626" s="140"/>
      <c r="BN1626" s="140"/>
      <c r="BO1626" s="140"/>
      <c r="BP1626" s="140"/>
      <c r="BQ1626" s="140"/>
      <c r="BR1626" s="140"/>
      <c r="BS1626" s="140"/>
      <c r="BT1626" s="140"/>
      <c r="BU1626" s="140"/>
      <c r="BV1626" s="140"/>
      <c r="BW1626" s="140"/>
      <c r="BX1626" s="140"/>
      <c r="BY1626" s="140"/>
      <c r="BZ1626" s="140"/>
      <c r="CA1626" s="140"/>
      <c r="CB1626" s="140"/>
      <c r="CC1626" s="140"/>
      <c r="CD1626" s="140"/>
    </row>
    <row r="1627" spans="1:92" s="170" customFormat="1" ht="12" customHeight="1">
      <c r="A1627" s="142">
        <v>2016</v>
      </c>
      <c r="B1627" s="142" t="s">
        <v>5975</v>
      </c>
      <c r="C1627" s="142" t="s">
        <v>7737</v>
      </c>
      <c r="D1627" s="131"/>
      <c r="E1627" s="131" t="str">
        <f t="shared" si="80"/>
        <v>SIM</v>
      </c>
      <c r="F1627" s="131" t="str">
        <f t="shared" si="81"/>
        <v>SIM</v>
      </c>
      <c r="G1627" s="132">
        <v>42528</v>
      </c>
      <c r="H1627" s="142" t="s">
        <v>8374</v>
      </c>
      <c r="I1627" s="142" t="s">
        <v>7738</v>
      </c>
      <c r="J1627" s="119">
        <v>240</v>
      </c>
      <c r="K1627" s="119">
        <v>288</v>
      </c>
      <c r="L1627" s="119">
        <v>0</v>
      </c>
      <c r="M1627" s="119">
        <v>0</v>
      </c>
      <c r="N1627" s="119">
        <v>0</v>
      </c>
      <c r="O1627" s="119" t="s">
        <v>46</v>
      </c>
      <c r="P1627" s="119" t="s">
        <v>43</v>
      </c>
      <c r="Q1627" s="133" t="s">
        <v>46</v>
      </c>
      <c r="R1627" s="134" t="s">
        <v>18</v>
      </c>
      <c r="S1627" s="134" t="s">
        <v>8852</v>
      </c>
      <c r="T1627" s="134" t="s">
        <v>63</v>
      </c>
      <c r="U1627" s="142">
        <v>18</v>
      </c>
      <c r="V1627" s="142">
        <v>11081</v>
      </c>
      <c r="W1627" s="144" t="s">
        <v>7762</v>
      </c>
      <c r="X1627" s="136" t="str">
        <f t="shared" si="82"/>
        <v>11081BCSPE</v>
      </c>
      <c r="Y1627" s="137" t="s">
        <v>8835</v>
      </c>
      <c r="Z1627" s="142" t="s">
        <v>2152</v>
      </c>
      <c r="AA1627" s="142" t="s">
        <v>295</v>
      </c>
      <c r="AB1627" s="131" t="s">
        <v>7764</v>
      </c>
      <c r="AC1627" s="133" t="s">
        <v>52</v>
      </c>
      <c r="AD1627" s="143" t="s">
        <v>7741</v>
      </c>
      <c r="AE1627" s="143" t="s">
        <v>7742</v>
      </c>
      <c r="AF1627" s="143" t="s">
        <v>7743</v>
      </c>
      <c r="AG1627" s="143" t="s">
        <v>7744</v>
      </c>
      <c r="AH1627" s="143"/>
      <c r="AI1627" s="138"/>
      <c r="AJ1627" s="133"/>
      <c r="AK1627" s="133"/>
      <c r="AL1627" s="133"/>
      <c r="AM1627" s="133"/>
      <c r="AN1627" s="133"/>
      <c r="AO1627" s="133"/>
      <c r="AP1627" s="133"/>
      <c r="AQ1627" s="133"/>
      <c r="AR1627" s="137" t="s">
        <v>7745</v>
      </c>
      <c r="AS1627" s="137"/>
      <c r="AT1627" s="137"/>
      <c r="AU1627" s="145">
        <v>1003541973</v>
      </c>
      <c r="AV1627" s="133" t="s">
        <v>8287</v>
      </c>
      <c r="AW1627" s="133" t="s">
        <v>8287</v>
      </c>
      <c r="AX1627" s="133"/>
      <c r="AY1627" s="138"/>
      <c r="AZ1627" s="138"/>
      <c r="BA1627" s="138"/>
      <c r="BB1627" s="138"/>
      <c r="BC1627" s="143">
        <v>1440084644</v>
      </c>
      <c r="BD1627" s="143" t="s">
        <v>10373</v>
      </c>
      <c r="BE1627" s="138"/>
      <c r="BF1627" s="140"/>
      <c r="BG1627" s="140"/>
      <c r="BH1627" s="140"/>
      <c r="BI1627" s="140"/>
      <c r="BJ1627" s="140"/>
      <c r="BK1627" s="140"/>
      <c r="BL1627" s="140"/>
      <c r="BM1627" s="140"/>
      <c r="BN1627" s="140"/>
      <c r="BO1627" s="140"/>
      <c r="BP1627" s="140"/>
      <c r="BQ1627" s="140"/>
      <c r="BR1627" s="140"/>
      <c r="BS1627" s="140"/>
      <c r="BT1627" s="140"/>
      <c r="BU1627" s="140"/>
      <c r="BV1627" s="140"/>
      <c r="BW1627" s="140"/>
      <c r="BX1627" s="140"/>
      <c r="BY1627" s="140"/>
      <c r="BZ1627" s="140"/>
      <c r="CA1627" s="140"/>
      <c r="CB1627" s="140"/>
      <c r="CC1627" s="140"/>
      <c r="CD1627" s="140"/>
      <c r="CE1627" s="140"/>
      <c r="CF1627" s="140"/>
      <c r="CG1627" s="140"/>
      <c r="CH1627" s="140"/>
      <c r="CI1627" s="140"/>
      <c r="CJ1627" s="140"/>
      <c r="CK1627" s="140"/>
      <c r="CL1627" s="140"/>
      <c r="CM1627" s="140"/>
      <c r="CN1627" s="140"/>
    </row>
    <row r="1628" spans="1:92" s="170" customFormat="1" ht="12" customHeight="1">
      <c r="A1628" s="142">
        <v>2016</v>
      </c>
      <c r="B1628" s="142" t="s">
        <v>5975</v>
      </c>
      <c r="C1628" s="142" t="s">
        <v>7737</v>
      </c>
      <c r="D1628" s="131"/>
      <c r="E1628" s="131" t="str">
        <f t="shared" si="80"/>
        <v>SIM</v>
      </c>
      <c r="F1628" s="131" t="str">
        <f t="shared" si="81"/>
        <v>SIM</v>
      </c>
      <c r="G1628" s="132">
        <v>42550</v>
      </c>
      <c r="H1628" s="142" t="s">
        <v>8374</v>
      </c>
      <c r="I1628" s="142" t="s">
        <v>7738</v>
      </c>
      <c r="J1628" s="119">
        <v>336</v>
      </c>
      <c r="K1628" s="119">
        <v>432</v>
      </c>
      <c r="L1628" s="119">
        <v>0</v>
      </c>
      <c r="M1628" s="119">
        <v>0</v>
      </c>
      <c r="N1628" s="119">
        <v>0</v>
      </c>
      <c r="O1628" s="119" t="s">
        <v>46</v>
      </c>
      <c r="P1628" s="119" t="s">
        <v>43</v>
      </c>
      <c r="Q1628" s="133" t="s">
        <v>46</v>
      </c>
      <c r="R1628" s="134" t="s">
        <v>18</v>
      </c>
      <c r="S1628" s="134" t="s">
        <v>8852</v>
      </c>
      <c r="T1628" s="134" t="s">
        <v>63</v>
      </c>
      <c r="U1628" s="142">
        <v>18</v>
      </c>
      <c r="V1628" s="142">
        <v>11081</v>
      </c>
      <c r="W1628" s="144" t="s">
        <v>7751</v>
      </c>
      <c r="X1628" s="136" t="str">
        <f t="shared" si="82"/>
        <v>11081BCSPG</v>
      </c>
      <c r="Y1628" s="211" t="s">
        <v>8833</v>
      </c>
      <c r="Z1628" s="142" t="s">
        <v>2152</v>
      </c>
      <c r="AA1628" s="142" t="s">
        <v>295</v>
      </c>
      <c r="AB1628" s="131" t="s">
        <v>7752</v>
      </c>
      <c r="AC1628" s="133" t="s">
        <v>52</v>
      </c>
      <c r="AD1628" s="143" t="s">
        <v>7741</v>
      </c>
      <c r="AE1628" s="143" t="s">
        <v>7742</v>
      </c>
      <c r="AF1628" s="143" t="s">
        <v>7743</v>
      </c>
      <c r="AG1628" s="143" t="s">
        <v>7744</v>
      </c>
      <c r="AH1628" s="143"/>
      <c r="AI1628" s="138"/>
      <c r="AJ1628" s="133"/>
      <c r="AK1628" s="133"/>
      <c r="AL1628" s="133"/>
      <c r="AM1628" s="133"/>
      <c r="AN1628" s="133"/>
      <c r="AO1628" s="133"/>
      <c r="AP1628" s="133"/>
      <c r="AQ1628" s="133"/>
      <c r="AR1628" s="137" t="s">
        <v>7745</v>
      </c>
      <c r="AS1628" s="137"/>
      <c r="AT1628" s="137"/>
      <c r="AU1628" s="162">
        <v>1003541493</v>
      </c>
      <c r="AV1628" s="133" t="s">
        <v>8287</v>
      </c>
      <c r="AW1628" s="133" t="s">
        <v>8287</v>
      </c>
      <c r="AX1628" s="133"/>
      <c r="AY1628" s="138"/>
      <c r="AZ1628" s="138"/>
      <c r="BA1628" s="138"/>
      <c r="BB1628" s="138"/>
      <c r="BC1628" s="143">
        <v>1440084644</v>
      </c>
      <c r="BD1628" s="143" t="s">
        <v>10374</v>
      </c>
      <c r="BE1628" s="138"/>
      <c r="BF1628" s="140"/>
      <c r="BG1628" s="140"/>
      <c r="BH1628" s="140"/>
      <c r="BI1628" s="140"/>
      <c r="BJ1628" s="140"/>
      <c r="BK1628" s="140"/>
      <c r="BL1628" s="140"/>
      <c r="BM1628" s="140"/>
      <c r="BN1628" s="140"/>
      <c r="BO1628" s="140"/>
      <c r="BP1628" s="140"/>
      <c r="BQ1628" s="140"/>
      <c r="BR1628" s="140"/>
      <c r="BS1628" s="140"/>
      <c r="BT1628" s="140"/>
      <c r="BU1628" s="140"/>
      <c r="BV1628" s="140"/>
      <c r="BW1628" s="140"/>
      <c r="BX1628" s="140"/>
      <c r="BY1628" s="140"/>
      <c r="BZ1628" s="140"/>
      <c r="CA1628" s="140"/>
      <c r="CB1628" s="140"/>
      <c r="CC1628" s="140"/>
      <c r="CD1628" s="140"/>
      <c r="CE1628" s="140"/>
      <c r="CF1628" s="140"/>
      <c r="CG1628" s="140"/>
      <c r="CH1628" s="140"/>
      <c r="CI1628" s="140"/>
      <c r="CJ1628" s="140"/>
      <c r="CK1628" s="140"/>
      <c r="CL1628" s="140"/>
      <c r="CM1628" s="140"/>
      <c r="CN1628" s="140"/>
    </row>
    <row r="1629" spans="1:92" s="170" customFormat="1" ht="12" customHeight="1">
      <c r="A1629" s="142">
        <v>2016</v>
      </c>
      <c r="B1629" s="142" t="s">
        <v>5975</v>
      </c>
      <c r="C1629" s="142" t="s">
        <v>7737</v>
      </c>
      <c r="D1629" s="131"/>
      <c r="E1629" s="131" t="str">
        <f t="shared" si="80"/>
        <v>SIM</v>
      </c>
      <c r="F1629" s="131" t="str">
        <f t="shared" si="81"/>
        <v>SIM</v>
      </c>
      <c r="G1629" s="132">
        <v>42549</v>
      </c>
      <c r="H1629" s="142" t="s">
        <v>8374</v>
      </c>
      <c r="I1629" s="142" t="s">
        <v>7738</v>
      </c>
      <c r="J1629" s="119">
        <v>240</v>
      </c>
      <c r="K1629" s="119">
        <v>288</v>
      </c>
      <c r="L1629" s="119">
        <v>0</v>
      </c>
      <c r="M1629" s="119">
        <v>0</v>
      </c>
      <c r="N1629" s="119">
        <v>0</v>
      </c>
      <c r="O1629" s="119" t="s">
        <v>46</v>
      </c>
      <c r="P1629" s="119" t="s">
        <v>43</v>
      </c>
      <c r="Q1629" s="133" t="s">
        <v>46</v>
      </c>
      <c r="R1629" s="134" t="s">
        <v>18</v>
      </c>
      <c r="S1629" s="134" t="s">
        <v>8852</v>
      </c>
      <c r="T1629" s="134" t="s">
        <v>63</v>
      </c>
      <c r="U1629" s="142">
        <v>18</v>
      </c>
      <c r="V1629" s="142">
        <v>11081</v>
      </c>
      <c r="W1629" s="144" t="s">
        <v>7756</v>
      </c>
      <c r="X1629" s="136" t="str">
        <f t="shared" si="82"/>
        <v>11081BCSPH</v>
      </c>
      <c r="Y1629" s="212" t="s">
        <v>8834</v>
      </c>
      <c r="Z1629" s="142" t="s">
        <v>2152</v>
      </c>
      <c r="AA1629" s="142" t="s">
        <v>295</v>
      </c>
      <c r="AB1629" s="131" t="s">
        <v>7757</v>
      </c>
      <c r="AC1629" s="133" t="s">
        <v>52</v>
      </c>
      <c r="AD1629" s="143" t="s">
        <v>7741</v>
      </c>
      <c r="AE1629" s="143" t="s">
        <v>7742</v>
      </c>
      <c r="AF1629" s="143" t="s">
        <v>7743</v>
      </c>
      <c r="AG1629" s="143" t="s">
        <v>7744</v>
      </c>
      <c r="AH1629" s="143"/>
      <c r="AI1629" s="138"/>
      <c r="AJ1629" s="133"/>
      <c r="AK1629" s="133"/>
      <c r="AL1629" s="133"/>
      <c r="AM1629" s="133"/>
      <c r="AN1629" s="133"/>
      <c r="AO1629" s="133"/>
      <c r="AP1629" s="133"/>
      <c r="AQ1629" s="133"/>
      <c r="AR1629" s="137" t="s">
        <v>7745</v>
      </c>
      <c r="AS1629" s="137"/>
      <c r="AT1629" s="137"/>
      <c r="AU1629" s="133">
        <v>1003541744</v>
      </c>
      <c r="AV1629" s="133" t="s">
        <v>8287</v>
      </c>
      <c r="AW1629" s="133" t="s">
        <v>8287</v>
      </c>
      <c r="AX1629" s="133"/>
      <c r="AY1629" s="138"/>
      <c r="AZ1629" s="138"/>
      <c r="BA1629" s="138"/>
      <c r="BB1629" s="138"/>
      <c r="BC1629" s="143">
        <v>1440084644</v>
      </c>
      <c r="BD1629" s="143" t="s">
        <v>10375</v>
      </c>
      <c r="BE1629" s="138"/>
      <c r="BF1629" s="140"/>
      <c r="BG1629" s="140"/>
      <c r="BH1629" s="140"/>
      <c r="BI1629" s="140"/>
      <c r="BJ1629" s="140"/>
      <c r="BK1629" s="140"/>
      <c r="BL1629" s="140"/>
      <c r="BM1629" s="140"/>
      <c r="BN1629" s="140"/>
      <c r="BO1629" s="140"/>
      <c r="BP1629" s="140"/>
      <c r="BQ1629" s="140"/>
      <c r="BR1629" s="140"/>
      <c r="BS1629" s="140"/>
      <c r="BT1629" s="140"/>
      <c r="BU1629" s="140"/>
      <c r="BV1629" s="140"/>
      <c r="BW1629" s="140"/>
      <c r="BX1629" s="140"/>
      <c r="BY1629" s="140"/>
      <c r="BZ1629" s="140"/>
      <c r="CA1629" s="140"/>
      <c r="CB1629" s="140"/>
      <c r="CC1629" s="140"/>
      <c r="CD1629" s="140"/>
      <c r="CE1629" s="140"/>
      <c r="CF1629" s="140"/>
      <c r="CG1629" s="140"/>
      <c r="CH1629" s="140"/>
      <c r="CI1629" s="140"/>
      <c r="CJ1629" s="140"/>
      <c r="CK1629" s="140"/>
      <c r="CL1629" s="140"/>
      <c r="CM1629" s="140"/>
      <c r="CN1629" s="140"/>
    </row>
    <row r="1630" spans="1:92" s="170" customFormat="1" ht="12" customHeight="1">
      <c r="A1630" s="142">
        <v>2016</v>
      </c>
      <c r="B1630" s="142" t="s">
        <v>5975</v>
      </c>
      <c r="C1630" s="142" t="s">
        <v>7737</v>
      </c>
      <c r="D1630" s="131"/>
      <c r="E1630" s="131" t="str">
        <f t="shared" si="80"/>
        <v>SIM</v>
      </c>
      <c r="F1630" s="131" t="str">
        <f t="shared" si="81"/>
        <v>SIM</v>
      </c>
      <c r="G1630" s="132">
        <v>42549</v>
      </c>
      <c r="H1630" s="142" t="s">
        <v>8374</v>
      </c>
      <c r="I1630" s="142" t="s">
        <v>7738</v>
      </c>
      <c r="J1630" s="119">
        <v>192</v>
      </c>
      <c r="K1630" s="119">
        <v>216</v>
      </c>
      <c r="L1630" s="119">
        <v>0</v>
      </c>
      <c r="M1630" s="119">
        <v>0</v>
      </c>
      <c r="N1630" s="119">
        <v>0</v>
      </c>
      <c r="O1630" s="119" t="s">
        <v>46</v>
      </c>
      <c r="P1630" s="119" t="s">
        <v>43</v>
      </c>
      <c r="Q1630" s="133" t="s">
        <v>46</v>
      </c>
      <c r="R1630" s="134" t="s">
        <v>18</v>
      </c>
      <c r="S1630" s="134" t="s">
        <v>8852</v>
      </c>
      <c r="T1630" s="134" t="s">
        <v>63</v>
      </c>
      <c r="U1630" s="142">
        <v>18</v>
      </c>
      <c r="V1630" s="142">
        <v>11081</v>
      </c>
      <c r="W1630" s="144" t="s">
        <v>7756</v>
      </c>
      <c r="X1630" s="136" t="str">
        <f t="shared" si="82"/>
        <v>11081BCSPH</v>
      </c>
      <c r="Y1630" s="137" t="s">
        <v>8834</v>
      </c>
      <c r="Z1630" s="142" t="s">
        <v>2152</v>
      </c>
      <c r="AA1630" s="142" t="s">
        <v>295</v>
      </c>
      <c r="AB1630" s="131" t="s">
        <v>7758</v>
      </c>
      <c r="AC1630" s="133" t="s">
        <v>52</v>
      </c>
      <c r="AD1630" s="143" t="s">
        <v>7741</v>
      </c>
      <c r="AE1630" s="143" t="s">
        <v>7742</v>
      </c>
      <c r="AF1630" s="143" t="s">
        <v>7743</v>
      </c>
      <c r="AG1630" s="143" t="s">
        <v>7744</v>
      </c>
      <c r="AH1630" s="143"/>
      <c r="AI1630" s="138"/>
      <c r="AJ1630" s="133"/>
      <c r="AK1630" s="133"/>
      <c r="AL1630" s="133"/>
      <c r="AM1630" s="133"/>
      <c r="AN1630" s="133"/>
      <c r="AO1630" s="133"/>
      <c r="AP1630" s="133"/>
      <c r="AQ1630" s="133"/>
      <c r="AR1630" s="137" t="s">
        <v>7745</v>
      </c>
      <c r="AS1630" s="137"/>
      <c r="AT1630" s="137"/>
      <c r="AU1630" s="133">
        <v>1003541744</v>
      </c>
      <c r="AV1630" s="133" t="s">
        <v>8287</v>
      </c>
      <c r="AW1630" s="133" t="s">
        <v>8287</v>
      </c>
      <c r="AX1630" s="133"/>
      <c r="AY1630" s="138"/>
      <c r="AZ1630" s="138"/>
      <c r="BA1630" s="138"/>
      <c r="BB1630" s="138"/>
      <c r="BC1630" s="143">
        <v>1440084644</v>
      </c>
      <c r="BD1630" s="143" t="s">
        <v>10375</v>
      </c>
      <c r="BE1630" s="138"/>
      <c r="BF1630" s="140"/>
      <c r="BG1630" s="140"/>
      <c r="BH1630" s="140"/>
      <c r="BI1630" s="140"/>
      <c r="BJ1630" s="140"/>
      <c r="BK1630" s="140"/>
      <c r="BL1630" s="140"/>
      <c r="BM1630" s="140"/>
      <c r="BN1630" s="140"/>
      <c r="BO1630" s="140"/>
      <c r="BP1630" s="140"/>
      <c r="BQ1630" s="140"/>
      <c r="BR1630" s="140"/>
      <c r="BS1630" s="140"/>
      <c r="BT1630" s="140"/>
      <c r="BU1630" s="140"/>
      <c r="BV1630" s="140"/>
      <c r="BW1630" s="140"/>
      <c r="BX1630" s="140"/>
      <c r="BY1630" s="140"/>
      <c r="BZ1630" s="140"/>
      <c r="CA1630" s="140"/>
      <c r="CB1630" s="140"/>
      <c r="CC1630" s="140"/>
      <c r="CD1630" s="140"/>
      <c r="CE1630" s="140"/>
      <c r="CF1630" s="140"/>
      <c r="CG1630" s="140"/>
      <c r="CH1630" s="140"/>
      <c r="CI1630" s="140"/>
      <c r="CJ1630" s="140"/>
      <c r="CK1630" s="140"/>
      <c r="CL1630" s="140"/>
      <c r="CM1630" s="140"/>
      <c r="CN1630" s="140"/>
    </row>
    <row r="1631" spans="1:92" s="170" customFormat="1" ht="12" customHeight="1">
      <c r="A1631" s="142">
        <v>2016</v>
      </c>
      <c r="B1631" s="142" t="s">
        <v>5975</v>
      </c>
      <c r="C1631" s="142" t="s">
        <v>7737</v>
      </c>
      <c r="D1631" s="131"/>
      <c r="E1631" s="131" t="str">
        <f t="shared" si="80"/>
        <v>SIM</v>
      </c>
      <c r="F1631" s="131" t="str">
        <f t="shared" si="81"/>
        <v>SIM</v>
      </c>
      <c r="G1631" s="132">
        <v>42515</v>
      </c>
      <c r="H1631" s="142" t="s">
        <v>8374</v>
      </c>
      <c r="I1631" s="142" t="s">
        <v>7738</v>
      </c>
      <c r="J1631" s="119">
        <v>336</v>
      </c>
      <c r="K1631" s="119">
        <v>432</v>
      </c>
      <c r="L1631" s="119">
        <v>0</v>
      </c>
      <c r="M1631" s="119">
        <v>0</v>
      </c>
      <c r="N1631" s="119">
        <v>0</v>
      </c>
      <c r="O1631" s="119" t="s">
        <v>46</v>
      </c>
      <c r="P1631" s="119" t="s">
        <v>43</v>
      </c>
      <c r="Q1631" s="133" t="s">
        <v>46</v>
      </c>
      <c r="R1631" s="134" t="s">
        <v>18</v>
      </c>
      <c r="S1631" s="134" t="s">
        <v>8852</v>
      </c>
      <c r="T1631" s="134" t="s">
        <v>63</v>
      </c>
      <c r="U1631" s="142">
        <v>18</v>
      </c>
      <c r="V1631" s="142">
        <v>11081</v>
      </c>
      <c r="W1631" s="144" t="s">
        <v>7759</v>
      </c>
      <c r="X1631" s="136" t="str">
        <f t="shared" si="82"/>
        <v>11081BCSPI</v>
      </c>
      <c r="Y1631" s="137" t="s">
        <v>8843</v>
      </c>
      <c r="Z1631" s="142" t="s">
        <v>2152</v>
      </c>
      <c r="AA1631" s="142" t="s">
        <v>295</v>
      </c>
      <c r="AB1631" s="131" t="s">
        <v>7760</v>
      </c>
      <c r="AC1631" s="133" t="s">
        <v>52</v>
      </c>
      <c r="AD1631" s="143" t="s">
        <v>7741</v>
      </c>
      <c r="AE1631" s="143" t="s">
        <v>7742</v>
      </c>
      <c r="AF1631" s="143" t="s">
        <v>7743</v>
      </c>
      <c r="AG1631" s="143" t="s">
        <v>7744</v>
      </c>
      <c r="AH1631" s="143"/>
      <c r="AI1631" s="138"/>
      <c r="AJ1631" s="133"/>
      <c r="AK1631" s="133"/>
      <c r="AL1631" s="133"/>
      <c r="AM1631" s="133"/>
      <c r="AN1631" s="133"/>
      <c r="AO1631" s="133"/>
      <c r="AP1631" s="133"/>
      <c r="AQ1631" s="133"/>
      <c r="AR1631" s="137" t="s">
        <v>7745</v>
      </c>
      <c r="AS1631" s="137"/>
      <c r="AT1631" s="137"/>
      <c r="AU1631" s="133">
        <v>1003541809</v>
      </c>
      <c r="AV1631" s="133" t="s">
        <v>8287</v>
      </c>
      <c r="AW1631" s="133" t="s">
        <v>8287</v>
      </c>
      <c r="AX1631" s="133"/>
      <c r="AY1631" s="138"/>
      <c r="AZ1631" s="138"/>
      <c r="BA1631" s="138"/>
      <c r="BB1631" s="138"/>
      <c r="BC1631" s="143">
        <v>1440084644</v>
      </c>
      <c r="BD1631" s="143" t="s">
        <v>10376</v>
      </c>
      <c r="BE1631" s="138"/>
      <c r="BF1631" s="140"/>
      <c r="BG1631" s="140"/>
      <c r="BH1631" s="140"/>
      <c r="BI1631" s="140"/>
      <c r="BJ1631" s="140"/>
      <c r="BK1631" s="140"/>
      <c r="BL1631" s="140"/>
      <c r="BM1631" s="140"/>
      <c r="BN1631" s="140"/>
      <c r="BO1631" s="140"/>
      <c r="BP1631" s="140"/>
      <c r="BQ1631" s="140"/>
      <c r="BR1631" s="140"/>
      <c r="BS1631" s="140"/>
      <c r="BT1631" s="140"/>
      <c r="BU1631" s="140"/>
      <c r="BV1631" s="140"/>
      <c r="BW1631" s="140"/>
      <c r="BX1631" s="140"/>
      <c r="BY1631" s="140"/>
      <c r="BZ1631" s="140"/>
      <c r="CA1631" s="140"/>
      <c r="CB1631" s="140"/>
      <c r="CC1631" s="140"/>
      <c r="CD1631" s="140"/>
      <c r="CE1631" s="140"/>
      <c r="CF1631" s="140"/>
      <c r="CG1631" s="140"/>
      <c r="CH1631" s="140"/>
      <c r="CI1631" s="140"/>
      <c r="CJ1631" s="140"/>
      <c r="CK1631" s="140"/>
      <c r="CL1631" s="140"/>
      <c r="CM1631" s="140"/>
      <c r="CN1631" s="140"/>
    </row>
    <row r="1632" spans="1:92" s="170" customFormat="1" ht="12" customHeight="1">
      <c r="A1632" s="142">
        <v>2016</v>
      </c>
      <c r="B1632" s="142" t="s">
        <v>5975</v>
      </c>
      <c r="C1632" s="142" t="s">
        <v>7737</v>
      </c>
      <c r="D1632" s="131"/>
      <c r="E1632" s="131" t="str">
        <f t="shared" si="80"/>
        <v>SIM</v>
      </c>
      <c r="F1632" s="131" t="str">
        <f t="shared" si="81"/>
        <v>SIM</v>
      </c>
      <c r="G1632" s="132">
        <v>42515</v>
      </c>
      <c r="H1632" s="142" t="s">
        <v>8374</v>
      </c>
      <c r="I1632" s="142" t="s">
        <v>7738</v>
      </c>
      <c r="J1632" s="119">
        <v>336</v>
      </c>
      <c r="K1632" s="119">
        <v>432</v>
      </c>
      <c r="L1632" s="119">
        <v>0</v>
      </c>
      <c r="M1632" s="119">
        <v>0</v>
      </c>
      <c r="N1632" s="119">
        <v>0</v>
      </c>
      <c r="O1632" s="119" t="s">
        <v>46</v>
      </c>
      <c r="P1632" s="119" t="s">
        <v>43</v>
      </c>
      <c r="Q1632" s="133" t="s">
        <v>46</v>
      </c>
      <c r="R1632" s="134" t="s">
        <v>18</v>
      </c>
      <c r="S1632" s="134" t="s">
        <v>8852</v>
      </c>
      <c r="T1632" s="134" t="s">
        <v>63</v>
      </c>
      <c r="U1632" s="142">
        <v>18</v>
      </c>
      <c r="V1632" s="142">
        <v>11081</v>
      </c>
      <c r="W1632" s="144" t="s">
        <v>7759</v>
      </c>
      <c r="X1632" s="136" t="str">
        <f t="shared" si="82"/>
        <v>11081BCSPI</v>
      </c>
      <c r="Y1632" s="137" t="s">
        <v>8843</v>
      </c>
      <c r="Z1632" s="142" t="s">
        <v>2152</v>
      </c>
      <c r="AA1632" s="142" t="s">
        <v>295</v>
      </c>
      <c r="AB1632" s="131" t="s">
        <v>7761</v>
      </c>
      <c r="AC1632" s="133" t="s">
        <v>52</v>
      </c>
      <c r="AD1632" s="143" t="s">
        <v>7741</v>
      </c>
      <c r="AE1632" s="143" t="s">
        <v>7742</v>
      </c>
      <c r="AF1632" s="143" t="s">
        <v>7743</v>
      </c>
      <c r="AG1632" s="143" t="s">
        <v>7744</v>
      </c>
      <c r="AH1632" s="143"/>
      <c r="AI1632" s="138"/>
      <c r="AJ1632" s="133"/>
      <c r="AK1632" s="133"/>
      <c r="AL1632" s="133"/>
      <c r="AM1632" s="133"/>
      <c r="AN1632" s="133"/>
      <c r="AO1632" s="133"/>
      <c r="AP1632" s="133"/>
      <c r="AQ1632" s="133"/>
      <c r="AR1632" s="137" t="s">
        <v>7745</v>
      </c>
      <c r="AS1632" s="137"/>
      <c r="AT1632" s="137"/>
      <c r="AU1632" s="145">
        <v>1003541809</v>
      </c>
      <c r="AV1632" s="133" t="s">
        <v>8287</v>
      </c>
      <c r="AW1632" s="133" t="s">
        <v>8287</v>
      </c>
      <c r="AX1632" s="133"/>
      <c r="AY1632" s="138"/>
      <c r="AZ1632" s="138"/>
      <c r="BA1632" s="138"/>
      <c r="BB1632" s="138"/>
      <c r="BC1632" s="143">
        <v>1440084644</v>
      </c>
      <c r="BD1632" s="143" t="s">
        <v>10376</v>
      </c>
      <c r="BE1632" s="138"/>
      <c r="BF1632" s="140"/>
      <c r="BG1632" s="140"/>
      <c r="BH1632" s="140"/>
      <c r="BI1632" s="140"/>
      <c r="BJ1632" s="140"/>
      <c r="BK1632" s="140"/>
      <c r="BL1632" s="140"/>
      <c r="BM1632" s="140"/>
      <c r="BN1632" s="140"/>
      <c r="BO1632" s="140"/>
      <c r="BP1632" s="140"/>
      <c r="BQ1632" s="140"/>
      <c r="BR1632" s="140"/>
      <c r="BS1632" s="140"/>
      <c r="BT1632" s="140"/>
      <c r="BU1632" s="140"/>
      <c r="BV1632" s="140"/>
      <c r="BW1632" s="140"/>
      <c r="BX1632" s="140"/>
      <c r="BY1632" s="140"/>
      <c r="BZ1632" s="140"/>
      <c r="CA1632" s="140"/>
      <c r="CB1632" s="140"/>
      <c r="CC1632" s="140"/>
      <c r="CD1632" s="140"/>
      <c r="CE1632" s="140"/>
      <c r="CF1632" s="140"/>
      <c r="CG1632" s="140"/>
      <c r="CH1632" s="140"/>
      <c r="CI1632" s="140"/>
      <c r="CJ1632" s="140"/>
      <c r="CK1632" s="140"/>
      <c r="CL1632" s="140"/>
      <c r="CM1632" s="140"/>
      <c r="CN1632" s="140"/>
    </row>
    <row r="1633" spans="1:92" s="170" customFormat="1" ht="12" customHeight="1">
      <c r="A1633" s="142">
        <v>2016</v>
      </c>
      <c r="B1633" s="142" t="s">
        <v>5975</v>
      </c>
      <c r="C1633" s="142" t="s">
        <v>7737</v>
      </c>
      <c r="D1633" s="131"/>
      <c r="E1633" s="131" t="str">
        <f t="shared" si="80"/>
        <v>SIM</v>
      </c>
      <c r="F1633" s="131" t="str">
        <f t="shared" si="81"/>
        <v>SIM</v>
      </c>
      <c r="G1633" s="132">
        <v>42543</v>
      </c>
      <c r="H1633" s="142" t="s">
        <v>8374</v>
      </c>
      <c r="I1633" s="142" t="s">
        <v>7738</v>
      </c>
      <c r="J1633" s="119">
        <v>336</v>
      </c>
      <c r="K1633" s="119">
        <v>432</v>
      </c>
      <c r="L1633" s="119">
        <v>0</v>
      </c>
      <c r="M1633" s="119">
        <v>0</v>
      </c>
      <c r="N1633" s="119">
        <v>0</v>
      </c>
      <c r="O1633" s="119" t="s">
        <v>46</v>
      </c>
      <c r="P1633" s="119" t="s">
        <v>43</v>
      </c>
      <c r="Q1633" s="133" t="s">
        <v>46</v>
      </c>
      <c r="R1633" s="134" t="s">
        <v>18</v>
      </c>
      <c r="S1633" s="134" t="s">
        <v>8852</v>
      </c>
      <c r="T1633" s="134" t="s">
        <v>63</v>
      </c>
      <c r="U1633" s="142">
        <v>18</v>
      </c>
      <c r="V1633" s="142">
        <v>11081</v>
      </c>
      <c r="W1633" s="144" t="s">
        <v>7765</v>
      </c>
      <c r="X1633" s="136" t="str">
        <f t="shared" si="82"/>
        <v>11081BCSPR</v>
      </c>
      <c r="Y1633" s="137"/>
      <c r="Z1633" s="142" t="s">
        <v>2152</v>
      </c>
      <c r="AA1633" s="142" t="s">
        <v>295</v>
      </c>
      <c r="AB1633" s="131" t="s">
        <v>7766</v>
      </c>
      <c r="AC1633" s="133" t="s">
        <v>52</v>
      </c>
      <c r="AD1633" s="143" t="s">
        <v>7741</v>
      </c>
      <c r="AE1633" s="143" t="s">
        <v>7742</v>
      </c>
      <c r="AF1633" s="143" t="s">
        <v>7743</v>
      </c>
      <c r="AG1633" s="143" t="s">
        <v>7744</v>
      </c>
      <c r="AH1633" s="143"/>
      <c r="AI1633" s="138"/>
      <c r="AJ1633" s="133"/>
      <c r="AK1633" s="133"/>
      <c r="AL1633" s="133"/>
      <c r="AM1633" s="133"/>
      <c r="AN1633" s="133"/>
      <c r="AO1633" s="133"/>
      <c r="AP1633" s="133"/>
      <c r="AQ1633" s="133"/>
      <c r="AR1633" s="137" t="s">
        <v>7745</v>
      </c>
      <c r="AS1633" s="137"/>
      <c r="AT1633" s="137"/>
      <c r="AU1633" s="133" t="s">
        <v>8190</v>
      </c>
      <c r="AV1633" s="133" t="s">
        <v>8287</v>
      </c>
      <c r="AW1633" s="133" t="s">
        <v>8287</v>
      </c>
      <c r="AX1633" s="133"/>
      <c r="AY1633" s="138"/>
      <c r="AZ1633" s="138"/>
      <c r="BA1633" s="138"/>
      <c r="BB1633" s="138"/>
      <c r="BC1633" s="143">
        <v>1440084644</v>
      </c>
      <c r="BD1633" s="143" t="s">
        <v>10377</v>
      </c>
      <c r="BE1633" s="138"/>
      <c r="BF1633" s="140"/>
      <c r="BG1633" s="140"/>
      <c r="BH1633" s="140"/>
      <c r="BI1633" s="140"/>
      <c r="BJ1633" s="140"/>
      <c r="BK1633" s="140"/>
      <c r="BL1633" s="140"/>
      <c r="BM1633" s="140"/>
      <c r="BN1633" s="140"/>
      <c r="BO1633" s="140"/>
      <c r="BP1633" s="140"/>
      <c r="BQ1633" s="140"/>
      <c r="BR1633" s="140"/>
      <c r="BS1633" s="140"/>
      <c r="BT1633" s="140"/>
      <c r="BU1633" s="140"/>
      <c r="BV1633" s="140"/>
      <c r="BW1633" s="140"/>
      <c r="BX1633" s="140"/>
      <c r="BY1633" s="140"/>
      <c r="BZ1633" s="140"/>
      <c r="CA1633" s="140"/>
      <c r="CB1633" s="140"/>
      <c r="CC1633" s="140"/>
      <c r="CD1633" s="140"/>
      <c r="CE1633" s="140"/>
      <c r="CF1633" s="140"/>
      <c r="CG1633" s="140"/>
      <c r="CH1633" s="140"/>
      <c r="CI1633" s="140"/>
      <c r="CJ1633" s="140"/>
      <c r="CK1633" s="140"/>
      <c r="CL1633" s="140"/>
      <c r="CM1633" s="140"/>
      <c r="CN1633" s="140"/>
    </row>
    <row r="1634" spans="1:92" s="170" customFormat="1" ht="12" customHeight="1">
      <c r="A1634" s="142">
        <v>2016</v>
      </c>
      <c r="B1634" s="142" t="s">
        <v>5975</v>
      </c>
      <c r="C1634" s="142" t="s">
        <v>7737</v>
      </c>
      <c r="D1634" s="131"/>
      <c r="E1634" s="131" t="str">
        <f t="shared" si="80"/>
        <v>SIM</v>
      </c>
      <c r="F1634" s="131" t="str">
        <f t="shared" si="81"/>
        <v>SIM</v>
      </c>
      <c r="G1634" s="132">
        <v>42543</v>
      </c>
      <c r="H1634" s="142" t="s">
        <v>8374</v>
      </c>
      <c r="I1634" s="142" t="s">
        <v>7738</v>
      </c>
      <c r="J1634" s="119">
        <v>288</v>
      </c>
      <c r="K1634" s="119">
        <v>360</v>
      </c>
      <c r="L1634" s="119">
        <v>0</v>
      </c>
      <c r="M1634" s="119">
        <v>0</v>
      </c>
      <c r="N1634" s="119">
        <v>0</v>
      </c>
      <c r="O1634" s="119" t="s">
        <v>46</v>
      </c>
      <c r="P1634" s="119" t="s">
        <v>43</v>
      </c>
      <c r="Q1634" s="133" t="s">
        <v>46</v>
      </c>
      <c r="R1634" s="134" t="s">
        <v>18</v>
      </c>
      <c r="S1634" s="134" t="s">
        <v>8852</v>
      </c>
      <c r="T1634" s="134" t="s">
        <v>63</v>
      </c>
      <c r="U1634" s="142">
        <v>18</v>
      </c>
      <c r="V1634" s="142">
        <v>11081</v>
      </c>
      <c r="W1634" s="144" t="s">
        <v>7765</v>
      </c>
      <c r="X1634" s="136" t="str">
        <f t="shared" si="82"/>
        <v>11081BCSPR</v>
      </c>
      <c r="Y1634" s="137"/>
      <c r="Z1634" s="142" t="s">
        <v>2152</v>
      </c>
      <c r="AA1634" s="142" t="s">
        <v>295</v>
      </c>
      <c r="AB1634" s="131" t="s">
        <v>7767</v>
      </c>
      <c r="AC1634" s="133" t="s">
        <v>52</v>
      </c>
      <c r="AD1634" s="143" t="s">
        <v>7741</v>
      </c>
      <c r="AE1634" s="143" t="s">
        <v>7742</v>
      </c>
      <c r="AF1634" s="143" t="s">
        <v>7743</v>
      </c>
      <c r="AG1634" s="143" t="s">
        <v>7744</v>
      </c>
      <c r="AH1634" s="143"/>
      <c r="AI1634" s="138"/>
      <c r="AJ1634" s="133"/>
      <c r="AK1634" s="133"/>
      <c r="AL1634" s="133"/>
      <c r="AM1634" s="133"/>
      <c r="AN1634" s="133"/>
      <c r="AO1634" s="133"/>
      <c r="AP1634" s="133"/>
      <c r="AQ1634" s="133"/>
      <c r="AR1634" s="137" t="s">
        <v>7745</v>
      </c>
      <c r="AS1634" s="137"/>
      <c r="AT1634" s="137"/>
      <c r="AU1634" s="133" t="s">
        <v>8190</v>
      </c>
      <c r="AV1634" s="133" t="s">
        <v>8287</v>
      </c>
      <c r="AW1634" s="133" t="s">
        <v>8287</v>
      </c>
      <c r="AX1634" s="133"/>
      <c r="AY1634" s="138"/>
      <c r="AZ1634" s="138"/>
      <c r="BA1634" s="138"/>
      <c r="BB1634" s="138"/>
      <c r="BC1634" s="143">
        <v>1440084644</v>
      </c>
      <c r="BD1634" s="143" t="s">
        <v>10377</v>
      </c>
      <c r="BE1634" s="138"/>
      <c r="BF1634" s="140"/>
      <c r="BG1634" s="140"/>
      <c r="BH1634" s="140"/>
      <c r="BI1634" s="140"/>
      <c r="BJ1634" s="140"/>
      <c r="BK1634" s="140"/>
      <c r="BL1634" s="140"/>
      <c r="BM1634" s="140"/>
      <c r="BN1634" s="140"/>
      <c r="BO1634" s="140"/>
      <c r="BP1634" s="140"/>
      <c r="BQ1634" s="140"/>
      <c r="BR1634" s="140"/>
      <c r="BS1634" s="140"/>
      <c r="BT1634" s="140"/>
      <c r="BU1634" s="140"/>
      <c r="BV1634" s="140"/>
      <c r="BW1634" s="140"/>
      <c r="BX1634" s="140"/>
      <c r="BY1634" s="140"/>
      <c r="BZ1634" s="140"/>
      <c r="CA1634" s="140"/>
      <c r="CB1634" s="140"/>
      <c r="CC1634" s="140"/>
      <c r="CD1634" s="140"/>
      <c r="CE1634" s="140"/>
      <c r="CF1634" s="140"/>
      <c r="CG1634" s="140"/>
      <c r="CH1634" s="140"/>
      <c r="CI1634" s="140"/>
      <c r="CJ1634" s="140"/>
      <c r="CK1634" s="140"/>
      <c r="CL1634" s="140"/>
      <c r="CM1634" s="140"/>
      <c r="CN1634" s="140"/>
    </row>
    <row r="1635" spans="1:92" s="170" customFormat="1" ht="12" customHeight="1">
      <c r="A1635" s="142">
        <v>2016</v>
      </c>
      <c r="B1635" s="142" t="s">
        <v>5975</v>
      </c>
      <c r="C1635" s="142" t="s">
        <v>7737</v>
      </c>
      <c r="D1635" s="131"/>
      <c r="E1635" s="131" t="str">
        <f t="shared" si="80"/>
        <v>SIM</v>
      </c>
      <c r="F1635" s="131" t="str">
        <f t="shared" si="81"/>
        <v>SIM</v>
      </c>
      <c r="G1635" s="132">
        <v>42543</v>
      </c>
      <c r="H1635" s="142" t="s">
        <v>8374</v>
      </c>
      <c r="I1635" s="142" t="s">
        <v>7738</v>
      </c>
      <c r="J1635" s="119">
        <v>336</v>
      </c>
      <c r="K1635" s="119">
        <v>432</v>
      </c>
      <c r="L1635" s="119">
        <v>0</v>
      </c>
      <c r="M1635" s="119">
        <v>0</v>
      </c>
      <c r="N1635" s="119">
        <v>0</v>
      </c>
      <c r="O1635" s="119" t="s">
        <v>46</v>
      </c>
      <c r="P1635" s="119" t="s">
        <v>43</v>
      </c>
      <c r="Q1635" s="133" t="s">
        <v>46</v>
      </c>
      <c r="R1635" s="134" t="s">
        <v>18</v>
      </c>
      <c r="S1635" s="134" t="s">
        <v>8852</v>
      </c>
      <c r="T1635" s="134" t="s">
        <v>63</v>
      </c>
      <c r="U1635" s="142">
        <v>18</v>
      </c>
      <c r="V1635" s="142">
        <v>11081</v>
      </c>
      <c r="W1635" s="144" t="s">
        <v>7739</v>
      </c>
      <c r="X1635" s="136" t="str">
        <f t="shared" si="82"/>
        <v>11081BCSPU</v>
      </c>
      <c r="Y1635" s="209" t="s">
        <v>8758</v>
      </c>
      <c r="Z1635" s="142" t="s">
        <v>2152</v>
      </c>
      <c r="AA1635" s="142" t="s">
        <v>295</v>
      </c>
      <c r="AB1635" s="131" t="s">
        <v>7740</v>
      </c>
      <c r="AC1635" s="133" t="s">
        <v>52</v>
      </c>
      <c r="AD1635" s="143" t="s">
        <v>7741</v>
      </c>
      <c r="AE1635" s="143" t="s">
        <v>7742</v>
      </c>
      <c r="AF1635" s="143" t="s">
        <v>7743</v>
      </c>
      <c r="AG1635" s="143" t="s">
        <v>7744</v>
      </c>
      <c r="AH1635" s="143"/>
      <c r="AI1635" s="138"/>
      <c r="AJ1635" s="133"/>
      <c r="AK1635" s="133"/>
      <c r="AL1635" s="133"/>
      <c r="AM1635" s="133"/>
      <c r="AN1635" s="133"/>
      <c r="AO1635" s="133"/>
      <c r="AP1635" s="133"/>
      <c r="AQ1635" s="133"/>
      <c r="AR1635" s="137" t="s">
        <v>7745</v>
      </c>
      <c r="AS1635" s="137"/>
      <c r="AT1635" s="137"/>
      <c r="AU1635" s="145">
        <v>1003473200</v>
      </c>
      <c r="AV1635" s="210" t="s">
        <v>8759</v>
      </c>
      <c r="AW1635" s="210" t="s">
        <v>8760</v>
      </c>
      <c r="AX1635" s="133"/>
      <c r="AY1635" s="138"/>
      <c r="AZ1635" s="138"/>
      <c r="BA1635" s="138"/>
      <c r="BB1635" s="138"/>
      <c r="BC1635" s="143">
        <v>1440084644</v>
      </c>
      <c r="BD1635" s="143" t="s">
        <v>10378</v>
      </c>
      <c r="BE1635" s="138"/>
      <c r="BF1635" s="140"/>
      <c r="BG1635" s="140"/>
      <c r="BH1635" s="140"/>
      <c r="BI1635" s="140"/>
      <c r="BJ1635" s="140"/>
      <c r="BK1635" s="140"/>
      <c r="BL1635" s="140"/>
      <c r="BM1635" s="140"/>
      <c r="BN1635" s="140"/>
      <c r="BO1635" s="140"/>
      <c r="BP1635" s="140"/>
      <c r="BQ1635" s="140"/>
      <c r="BR1635" s="140"/>
      <c r="BS1635" s="140"/>
      <c r="BT1635" s="140"/>
      <c r="BU1635" s="140"/>
      <c r="BV1635" s="140"/>
      <c r="BW1635" s="140"/>
      <c r="BX1635" s="140"/>
      <c r="BY1635" s="140"/>
      <c r="BZ1635" s="140"/>
      <c r="CA1635" s="140"/>
      <c r="CB1635" s="140"/>
      <c r="CC1635" s="140"/>
      <c r="CD1635" s="140"/>
      <c r="CE1635" s="140"/>
      <c r="CF1635" s="140"/>
      <c r="CG1635" s="140"/>
      <c r="CH1635" s="140"/>
      <c r="CI1635" s="140"/>
      <c r="CJ1635" s="140"/>
      <c r="CK1635" s="140"/>
      <c r="CL1635" s="140"/>
      <c r="CM1635" s="140"/>
      <c r="CN1635" s="140"/>
    </row>
    <row r="1636" spans="1:92" s="170" customFormat="1" ht="12" customHeight="1">
      <c r="A1636" s="142">
        <v>2016</v>
      </c>
      <c r="B1636" s="142" t="s">
        <v>5975</v>
      </c>
      <c r="C1636" s="142" t="s">
        <v>7737</v>
      </c>
      <c r="D1636" s="131"/>
      <c r="E1636" s="131" t="str">
        <f t="shared" si="80"/>
        <v>SIM</v>
      </c>
      <c r="F1636" s="131" t="str">
        <f t="shared" si="81"/>
        <v>SIM</v>
      </c>
      <c r="G1636" s="132">
        <v>42543</v>
      </c>
      <c r="H1636" s="142" t="s">
        <v>8374</v>
      </c>
      <c r="I1636" s="142" t="s">
        <v>7738</v>
      </c>
      <c r="J1636" s="119">
        <v>288</v>
      </c>
      <c r="K1636" s="119">
        <v>360</v>
      </c>
      <c r="L1636" s="119">
        <v>0</v>
      </c>
      <c r="M1636" s="119">
        <v>0</v>
      </c>
      <c r="N1636" s="119">
        <v>0</v>
      </c>
      <c r="O1636" s="119" t="s">
        <v>46</v>
      </c>
      <c r="P1636" s="119" t="s">
        <v>43</v>
      </c>
      <c r="Q1636" s="133" t="s">
        <v>46</v>
      </c>
      <c r="R1636" s="134" t="s">
        <v>18</v>
      </c>
      <c r="S1636" s="134" t="s">
        <v>8852</v>
      </c>
      <c r="T1636" s="134" t="s">
        <v>63</v>
      </c>
      <c r="U1636" s="142">
        <v>18</v>
      </c>
      <c r="V1636" s="142">
        <v>11081</v>
      </c>
      <c r="W1636" s="144" t="s">
        <v>7753</v>
      </c>
      <c r="X1636" s="136" t="str">
        <f t="shared" si="82"/>
        <v>11081BCSPW</v>
      </c>
      <c r="Y1636" s="137"/>
      <c r="Z1636" s="142" t="s">
        <v>2152</v>
      </c>
      <c r="AA1636" s="142" t="s">
        <v>295</v>
      </c>
      <c r="AB1636" s="131" t="s">
        <v>7754</v>
      </c>
      <c r="AC1636" s="133" t="s">
        <v>52</v>
      </c>
      <c r="AD1636" s="143" t="s">
        <v>7741</v>
      </c>
      <c r="AE1636" s="143" t="s">
        <v>7742</v>
      </c>
      <c r="AF1636" s="143" t="s">
        <v>7743</v>
      </c>
      <c r="AG1636" s="143" t="s">
        <v>7744</v>
      </c>
      <c r="AH1636" s="143"/>
      <c r="AI1636" s="138"/>
      <c r="AJ1636" s="133"/>
      <c r="AK1636" s="133"/>
      <c r="AL1636" s="133"/>
      <c r="AM1636" s="133"/>
      <c r="AN1636" s="133"/>
      <c r="AO1636" s="133"/>
      <c r="AP1636" s="133"/>
      <c r="AQ1636" s="133"/>
      <c r="AR1636" s="137" t="s">
        <v>7745</v>
      </c>
      <c r="AS1636" s="137"/>
      <c r="AT1636" s="137"/>
      <c r="AU1636" s="292">
        <v>1003541582</v>
      </c>
      <c r="AV1636" s="133" t="s">
        <v>8287</v>
      </c>
      <c r="AW1636" s="133" t="s">
        <v>8287</v>
      </c>
      <c r="AX1636" s="133"/>
      <c r="AY1636" s="138"/>
      <c r="AZ1636" s="138"/>
      <c r="BA1636" s="138"/>
      <c r="BB1636" s="138"/>
      <c r="BC1636" s="143">
        <v>1440084644</v>
      </c>
      <c r="BD1636" s="143" t="s">
        <v>10379</v>
      </c>
      <c r="BE1636" s="138"/>
      <c r="BF1636" s="140"/>
      <c r="BG1636" s="140"/>
      <c r="BH1636" s="140"/>
      <c r="BI1636" s="140"/>
      <c r="BJ1636" s="140"/>
      <c r="BK1636" s="140"/>
      <c r="BL1636" s="140"/>
      <c r="BM1636" s="140"/>
      <c r="BN1636" s="140"/>
      <c r="BO1636" s="140"/>
      <c r="BP1636" s="140"/>
      <c r="BQ1636" s="140"/>
      <c r="BR1636" s="140"/>
      <c r="BS1636" s="140"/>
      <c r="BT1636" s="140"/>
      <c r="BU1636" s="140"/>
      <c r="BV1636" s="140"/>
      <c r="BW1636" s="140"/>
      <c r="BX1636" s="140"/>
      <c r="BY1636" s="140"/>
      <c r="BZ1636" s="140"/>
      <c r="CA1636" s="140"/>
      <c r="CB1636" s="140"/>
      <c r="CC1636" s="140"/>
      <c r="CD1636" s="140"/>
      <c r="CE1636" s="140"/>
      <c r="CF1636" s="140"/>
      <c r="CG1636" s="140"/>
      <c r="CH1636" s="140"/>
      <c r="CI1636" s="140"/>
      <c r="CJ1636" s="140"/>
      <c r="CK1636" s="140"/>
      <c r="CL1636" s="140"/>
      <c r="CM1636" s="140"/>
      <c r="CN1636" s="140"/>
    </row>
    <row r="1637" spans="1:92" s="170" customFormat="1" ht="12" customHeight="1">
      <c r="A1637" s="142">
        <v>2016</v>
      </c>
      <c r="B1637" s="142" t="s">
        <v>5975</v>
      </c>
      <c r="C1637" s="142" t="s">
        <v>7737</v>
      </c>
      <c r="D1637" s="131"/>
      <c r="E1637" s="131" t="str">
        <f t="shared" si="80"/>
        <v>SIM</v>
      </c>
      <c r="F1637" s="131" t="str">
        <f t="shared" si="81"/>
        <v>SIM</v>
      </c>
      <c r="G1637" s="132">
        <v>42543</v>
      </c>
      <c r="H1637" s="142" t="s">
        <v>8374</v>
      </c>
      <c r="I1637" s="142" t="s">
        <v>7738</v>
      </c>
      <c r="J1637" s="119">
        <v>192</v>
      </c>
      <c r="K1637" s="119">
        <v>216</v>
      </c>
      <c r="L1637" s="119">
        <v>0</v>
      </c>
      <c r="M1637" s="119">
        <v>0</v>
      </c>
      <c r="N1637" s="119">
        <v>0</v>
      </c>
      <c r="O1637" s="119" t="s">
        <v>46</v>
      </c>
      <c r="P1637" s="119" t="s">
        <v>43</v>
      </c>
      <c r="Q1637" s="133" t="s">
        <v>46</v>
      </c>
      <c r="R1637" s="134" t="s">
        <v>18</v>
      </c>
      <c r="S1637" s="134" t="s">
        <v>8852</v>
      </c>
      <c r="T1637" s="134" t="s">
        <v>63</v>
      </c>
      <c r="U1637" s="142">
        <v>18</v>
      </c>
      <c r="V1637" s="142">
        <v>11081</v>
      </c>
      <c r="W1637" s="144" t="s">
        <v>7753</v>
      </c>
      <c r="X1637" s="136" t="str">
        <f t="shared" si="82"/>
        <v>11081BCSPW</v>
      </c>
      <c r="Y1637" s="137"/>
      <c r="Z1637" s="142" t="s">
        <v>2152</v>
      </c>
      <c r="AA1637" s="142" t="s">
        <v>295</v>
      </c>
      <c r="AB1637" s="131" t="s">
        <v>7755</v>
      </c>
      <c r="AC1637" s="133" t="s">
        <v>52</v>
      </c>
      <c r="AD1637" s="143" t="s">
        <v>7741</v>
      </c>
      <c r="AE1637" s="143" t="s">
        <v>7742</v>
      </c>
      <c r="AF1637" s="143" t="s">
        <v>7743</v>
      </c>
      <c r="AG1637" s="143" t="s">
        <v>7744</v>
      </c>
      <c r="AH1637" s="143"/>
      <c r="AI1637" s="138"/>
      <c r="AJ1637" s="133"/>
      <c r="AK1637" s="133"/>
      <c r="AL1637" s="133"/>
      <c r="AM1637" s="133"/>
      <c r="AN1637" s="133"/>
      <c r="AO1637" s="133"/>
      <c r="AP1637" s="133"/>
      <c r="AQ1637" s="133"/>
      <c r="AR1637" s="137" t="s">
        <v>7745</v>
      </c>
      <c r="AS1637" s="137"/>
      <c r="AT1637" s="137"/>
      <c r="AU1637" s="292">
        <v>1003541582</v>
      </c>
      <c r="AV1637" s="133" t="s">
        <v>8287</v>
      </c>
      <c r="AW1637" s="133" t="s">
        <v>8287</v>
      </c>
      <c r="AX1637" s="133"/>
      <c r="AY1637" s="138"/>
      <c r="AZ1637" s="138"/>
      <c r="BA1637" s="138"/>
      <c r="BB1637" s="138"/>
      <c r="BC1637" s="143">
        <v>1440084644</v>
      </c>
      <c r="BD1637" s="143" t="s">
        <v>10379</v>
      </c>
      <c r="BE1637" s="138"/>
      <c r="BF1637" s="140"/>
      <c r="BG1637" s="140"/>
      <c r="BH1637" s="140"/>
      <c r="BI1637" s="140"/>
      <c r="BJ1637" s="140"/>
      <c r="BK1637" s="140"/>
      <c r="BL1637" s="140"/>
      <c r="BM1637" s="140"/>
      <c r="BN1637" s="140"/>
      <c r="BO1637" s="140"/>
      <c r="BP1637" s="140"/>
      <c r="BQ1637" s="140"/>
      <c r="BR1637" s="140"/>
      <c r="BS1637" s="140"/>
      <c r="BT1637" s="140"/>
      <c r="BU1637" s="140"/>
      <c r="BV1637" s="140"/>
      <c r="BW1637" s="140"/>
      <c r="BX1637" s="140"/>
      <c r="BY1637" s="140"/>
      <c r="BZ1637" s="140"/>
      <c r="CA1637" s="140"/>
      <c r="CB1637" s="140"/>
      <c r="CC1637" s="140"/>
      <c r="CD1637" s="140"/>
      <c r="CE1637" s="140"/>
      <c r="CF1637" s="140"/>
      <c r="CG1637" s="140"/>
      <c r="CH1637" s="140"/>
      <c r="CI1637" s="140"/>
      <c r="CJ1637" s="140"/>
      <c r="CK1637" s="140"/>
      <c r="CL1637" s="140"/>
      <c r="CM1637" s="140"/>
      <c r="CN1637" s="140"/>
    </row>
    <row r="1638" spans="1:92" s="170" customFormat="1" ht="12" customHeight="1">
      <c r="A1638" s="142">
        <v>2016</v>
      </c>
      <c r="B1638" s="142" t="s">
        <v>5975</v>
      </c>
      <c r="C1638" s="142" t="s">
        <v>7737</v>
      </c>
      <c r="D1638" s="131"/>
      <c r="E1638" s="131" t="str">
        <f t="shared" si="80"/>
        <v>SIM</v>
      </c>
      <c r="F1638" s="131" t="str">
        <f t="shared" si="81"/>
        <v>SIM</v>
      </c>
      <c r="G1638" s="132">
        <v>42551</v>
      </c>
      <c r="H1638" s="142" t="s">
        <v>8374</v>
      </c>
      <c r="I1638" s="142" t="s">
        <v>7738</v>
      </c>
      <c r="J1638" s="119">
        <v>336</v>
      </c>
      <c r="K1638" s="119">
        <v>432</v>
      </c>
      <c r="L1638" s="119">
        <v>0</v>
      </c>
      <c r="M1638" s="119">
        <v>0</v>
      </c>
      <c r="N1638" s="119">
        <v>0</v>
      </c>
      <c r="O1638" s="119" t="s">
        <v>46</v>
      </c>
      <c r="P1638" s="119" t="s">
        <v>43</v>
      </c>
      <c r="Q1638" s="133" t="s">
        <v>46</v>
      </c>
      <c r="R1638" s="134" t="s">
        <v>18</v>
      </c>
      <c r="S1638" s="134" t="s">
        <v>8852</v>
      </c>
      <c r="T1638" s="134" t="s">
        <v>63</v>
      </c>
      <c r="U1638" s="142">
        <v>18</v>
      </c>
      <c r="V1638" s="142">
        <v>11081</v>
      </c>
      <c r="W1638" s="144" t="s">
        <v>7749</v>
      </c>
      <c r="X1638" s="136" t="str">
        <f t="shared" si="82"/>
        <v>11081BCSPY</v>
      </c>
      <c r="Y1638" s="209" t="s">
        <v>8764</v>
      </c>
      <c r="Z1638" s="142" t="s">
        <v>2152</v>
      </c>
      <c r="AA1638" s="142" t="s">
        <v>295</v>
      </c>
      <c r="AB1638" s="131" t="s">
        <v>7750</v>
      </c>
      <c r="AC1638" s="133" t="s">
        <v>52</v>
      </c>
      <c r="AD1638" s="143" t="s">
        <v>7741</v>
      </c>
      <c r="AE1638" s="143" t="s">
        <v>7742</v>
      </c>
      <c r="AF1638" s="143" t="s">
        <v>7743</v>
      </c>
      <c r="AG1638" s="143" t="s">
        <v>7744</v>
      </c>
      <c r="AH1638" s="143"/>
      <c r="AI1638" s="138"/>
      <c r="AJ1638" s="133"/>
      <c r="AK1638" s="133"/>
      <c r="AL1638" s="133"/>
      <c r="AM1638" s="133"/>
      <c r="AN1638" s="133"/>
      <c r="AO1638" s="133"/>
      <c r="AP1638" s="133"/>
      <c r="AQ1638" s="133"/>
      <c r="AR1638" s="137" t="s">
        <v>7745</v>
      </c>
      <c r="AS1638" s="137"/>
      <c r="AT1638" s="137"/>
      <c r="AU1638" s="145">
        <v>1003475733</v>
      </c>
      <c r="AV1638" s="210" t="s">
        <v>8765</v>
      </c>
      <c r="AW1638" s="210" t="s">
        <v>8766</v>
      </c>
      <c r="AX1638" s="133"/>
      <c r="AY1638" s="138"/>
      <c r="AZ1638" s="138"/>
      <c r="BA1638" s="138"/>
      <c r="BB1638" s="138"/>
      <c r="BC1638" s="143">
        <v>1440084644</v>
      </c>
      <c r="BD1638" s="143" t="s">
        <v>10380</v>
      </c>
      <c r="BE1638" s="138"/>
      <c r="BF1638" s="140"/>
      <c r="BG1638" s="140"/>
      <c r="BH1638" s="140"/>
      <c r="BI1638" s="140"/>
      <c r="BJ1638" s="140"/>
      <c r="BK1638" s="140"/>
      <c r="BL1638" s="140"/>
      <c r="BM1638" s="140"/>
      <c r="BN1638" s="140"/>
      <c r="BO1638" s="140"/>
      <c r="BP1638" s="140"/>
      <c r="BQ1638" s="140"/>
      <c r="BR1638" s="140"/>
      <c r="BS1638" s="140"/>
      <c r="BT1638" s="140"/>
      <c r="BU1638" s="140"/>
      <c r="BV1638" s="140"/>
      <c r="BW1638" s="140"/>
      <c r="BX1638" s="140"/>
      <c r="BY1638" s="140"/>
      <c r="BZ1638" s="140"/>
      <c r="CA1638" s="140"/>
      <c r="CB1638" s="140"/>
      <c r="CC1638" s="140"/>
      <c r="CD1638" s="140"/>
      <c r="CE1638" s="140"/>
      <c r="CF1638" s="140"/>
      <c r="CG1638" s="140"/>
      <c r="CH1638" s="140"/>
      <c r="CI1638" s="140"/>
      <c r="CJ1638" s="140"/>
      <c r="CK1638" s="140"/>
      <c r="CL1638" s="140"/>
      <c r="CM1638" s="140"/>
      <c r="CN1638" s="140"/>
    </row>
    <row r="1639" spans="1:92" s="170" customFormat="1" ht="12" customHeight="1">
      <c r="A1639" s="142">
        <v>2016</v>
      </c>
      <c r="B1639" s="142" t="s">
        <v>5975</v>
      </c>
      <c r="C1639" s="142" t="s">
        <v>7737</v>
      </c>
      <c r="D1639" s="131"/>
      <c r="E1639" s="131" t="str">
        <f t="shared" si="80"/>
        <v>SIM</v>
      </c>
      <c r="F1639" s="131" t="str">
        <f t="shared" si="81"/>
        <v>SIM</v>
      </c>
      <c r="G1639" s="132">
        <v>42556</v>
      </c>
      <c r="H1639" s="142" t="s">
        <v>87</v>
      </c>
      <c r="I1639" s="142" t="s">
        <v>7738</v>
      </c>
      <c r="J1639" s="119">
        <v>320</v>
      </c>
      <c r="K1639" s="119">
        <v>384</v>
      </c>
      <c r="L1639" s="119">
        <v>0</v>
      </c>
      <c r="M1639" s="119">
        <v>0</v>
      </c>
      <c r="N1639" s="119">
        <v>0</v>
      </c>
      <c r="O1639" s="119" t="s">
        <v>46</v>
      </c>
      <c r="P1639" s="119" t="s">
        <v>43</v>
      </c>
      <c r="Q1639" s="133" t="s">
        <v>46</v>
      </c>
      <c r="R1639" s="134" t="s">
        <v>18</v>
      </c>
      <c r="S1639" s="134" t="s">
        <v>8852</v>
      </c>
      <c r="T1639" s="134" t="s">
        <v>63</v>
      </c>
      <c r="U1639" s="142">
        <v>18</v>
      </c>
      <c r="V1639" s="142">
        <v>11507</v>
      </c>
      <c r="W1639" s="144" t="s">
        <v>6764</v>
      </c>
      <c r="X1639" s="136" t="str">
        <f t="shared" si="82"/>
        <v>11507RBUHQ</v>
      </c>
      <c r="Y1639" s="137"/>
      <c r="Z1639" s="142" t="s">
        <v>1630</v>
      </c>
      <c r="AA1639" s="142" t="s">
        <v>1639</v>
      </c>
      <c r="AB1639" s="131" t="s">
        <v>7846</v>
      </c>
      <c r="AC1639" s="133" t="s">
        <v>52</v>
      </c>
      <c r="AD1639" s="143" t="s">
        <v>7836</v>
      </c>
      <c r="AE1639" s="143" t="s">
        <v>7837</v>
      </c>
      <c r="AF1639" s="143" t="s">
        <v>7743</v>
      </c>
      <c r="AG1639" s="143" t="s">
        <v>7744</v>
      </c>
      <c r="AH1639" s="143"/>
      <c r="AI1639" s="138"/>
      <c r="AJ1639" s="133"/>
      <c r="AK1639" s="133"/>
      <c r="AL1639" s="133"/>
      <c r="AM1639" s="133"/>
      <c r="AN1639" s="133"/>
      <c r="AO1639" s="133"/>
      <c r="AP1639" s="133"/>
      <c r="AQ1639" s="133"/>
      <c r="AR1639" s="137" t="s">
        <v>7745</v>
      </c>
      <c r="AS1639" s="137"/>
      <c r="AT1639" s="137"/>
      <c r="AU1639" s="133" t="s">
        <v>8190</v>
      </c>
      <c r="AV1639" s="133" t="s">
        <v>8287</v>
      </c>
      <c r="AW1639" s="133" t="s">
        <v>8287</v>
      </c>
      <c r="AX1639" s="133"/>
      <c r="AY1639" s="138"/>
      <c r="AZ1639" s="138"/>
      <c r="BA1639" s="138"/>
      <c r="BB1639" s="138"/>
      <c r="BC1639" s="143">
        <v>1892063257</v>
      </c>
      <c r="BD1639" s="143" t="s">
        <v>10381</v>
      </c>
      <c r="BE1639" s="138"/>
      <c r="BF1639" s="140"/>
      <c r="BG1639" s="140"/>
      <c r="BH1639" s="140"/>
      <c r="BI1639" s="140"/>
      <c r="BJ1639" s="140"/>
      <c r="BK1639" s="140"/>
      <c r="BL1639" s="140"/>
      <c r="BM1639" s="140"/>
      <c r="BN1639" s="140"/>
      <c r="BO1639" s="140"/>
      <c r="BP1639" s="140"/>
      <c r="BQ1639" s="140"/>
      <c r="BR1639" s="140"/>
      <c r="BS1639" s="140"/>
      <c r="BT1639" s="140"/>
      <c r="BU1639" s="140"/>
      <c r="BV1639" s="140"/>
      <c r="BW1639" s="140"/>
      <c r="BX1639" s="140"/>
      <c r="BY1639" s="140"/>
      <c r="BZ1639" s="140"/>
      <c r="CA1639" s="140"/>
      <c r="CB1639" s="140"/>
      <c r="CC1639" s="140"/>
      <c r="CD1639" s="140"/>
      <c r="CE1639" s="140"/>
      <c r="CF1639" s="140"/>
      <c r="CG1639" s="140"/>
      <c r="CH1639" s="140"/>
      <c r="CI1639" s="140"/>
      <c r="CJ1639" s="140"/>
      <c r="CK1639" s="140"/>
      <c r="CL1639" s="140"/>
      <c r="CM1639" s="140"/>
      <c r="CN1639" s="140"/>
    </row>
    <row r="1640" spans="1:92" s="170" customFormat="1" ht="12" customHeight="1">
      <c r="A1640" s="142">
        <v>2016</v>
      </c>
      <c r="B1640" s="142" t="s">
        <v>5975</v>
      </c>
      <c r="C1640" s="142" t="s">
        <v>7737</v>
      </c>
      <c r="D1640" s="131"/>
      <c r="E1640" s="131" t="str">
        <f t="shared" si="80"/>
        <v>SIM</v>
      </c>
      <c r="F1640" s="131" t="str">
        <f t="shared" si="81"/>
        <v>SIM</v>
      </c>
      <c r="G1640" s="132">
        <v>42514</v>
      </c>
      <c r="H1640" s="142" t="s">
        <v>87</v>
      </c>
      <c r="I1640" s="142" t="s">
        <v>7738</v>
      </c>
      <c r="J1640" s="119">
        <v>256</v>
      </c>
      <c r="K1640" s="119">
        <v>320</v>
      </c>
      <c r="L1640" s="119">
        <v>0</v>
      </c>
      <c r="M1640" s="119">
        <v>0</v>
      </c>
      <c r="N1640" s="119">
        <v>0</v>
      </c>
      <c r="O1640" s="119" t="s">
        <v>46</v>
      </c>
      <c r="P1640" s="119" t="s">
        <v>43</v>
      </c>
      <c r="Q1640" s="133" t="s">
        <v>46</v>
      </c>
      <c r="R1640" s="134" t="s">
        <v>18</v>
      </c>
      <c r="S1640" s="134" t="s">
        <v>8852</v>
      </c>
      <c r="T1640" s="134" t="s">
        <v>63</v>
      </c>
      <c r="U1640" s="142">
        <v>18</v>
      </c>
      <c r="V1640" s="142">
        <v>11507</v>
      </c>
      <c r="W1640" s="144" t="s">
        <v>7847</v>
      </c>
      <c r="X1640" s="136" t="str">
        <f t="shared" si="82"/>
        <v>11507RBUHT</v>
      </c>
      <c r="Y1640" s="137"/>
      <c r="Z1640" s="142" t="s">
        <v>1630</v>
      </c>
      <c r="AA1640" s="142" t="s">
        <v>1639</v>
      </c>
      <c r="AB1640" s="131" t="s">
        <v>7848</v>
      </c>
      <c r="AC1640" s="133" t="s">
        <v>52</v>
      </c>
      <c r="AD1640" s="143" t="s">
        <v>7836</v>
      </c>
      <c r="AE1640" s="143" t="s">
        <v>7837</v>
      </c>
      <c r="AF1640" s="143" t="s">
        <v>7743</v>
      </c>
      <c r="AG1640" s="143" t="s">
        <v>7744</v>
      </c>
      <c r="AH1640" s="143"/>
      <c r="AI1640" s="138"/>
      <c r="AJ1640" s="133"/>
      <c r="AK1640" s="133"/>
      <c r="AL1640" s="133"/>
      <c r="AM1640" s="133"/>
      <c r="AN1640" s="133"/>
      <c r="AO1640" s="133"/>
      <c r="AP1640" s="133"/>
      <c r="AQ1640" s="133"/>
      <c r="AR1640" s="137" t="s">
        <v>7745</v>
      </c>
      <c r="AS1640" s="137"/>
      <c r="AT1640" s="137"/>
      <c r="AU1640" s="133" t="s">
        <v>8190</v>
      </c>
      <c r="AV1640" s="133" t="s">
        <v>8287</v>
      </c>
      <c r="AW1640" s="133" t="s">
        <v>8287</v>
      </c>
      <c r="AX1640" s="133"/>
      <c r="AY1640" s="138"/>
      <c r="AZ1640" s="138"/>
      <c r="BA1640" s="138"/>
      <c r="BB1640" s="138"/>
      <c r="BC1640" s="143">
        <v>1892063257</v>
      </c>
      <c r="BD1640" s="143" t="s">
        <v>10382</v>
      </c>
      <c r="BE1640" s="138"/>
      <c r="BF1640" s="140"/>
      <c r="BG1640" s="140"/>
      <c r="BH1640" s="140"/>
      <c r="BI1640" s="140"/>
      <c r="BJ1640" s="140"/>
      <c r="BK1640" s="140"/>
      <c r="BL1640" s="140"/>
      <c r="BM1640" s="140"/>
      <c r="BN1640" s="140"/>
      <c r="BO1640" s="140"/>
      <c r="BP1640" s="140"/>
      <c r="BQ1640" s="140"/>
      <c r="BR1640" s="140"/>
      <c r="BS1640" s="140"/>
      <c r="BT1640" s="140"/>
      <c r="BU1640" s="140"/>
      <c r="BV1640" s="140"/>
      <c r="BW1640" s="140"/>
      <c r="BX1640" s="140"/>
      <c r="BY1640" s="140"/>
      <c r="BZ1640" s="140"/>
      <c r="CA1640" s="140"/>
      <c r="CB1640" s="140"/>
      <c r="CC1640" s="140"/>
      <c r="CD1640" s="140"/>
      <c r="CE1640" s="140"/>
      <c r="CF1640" s="140"/>
      <c r="CG1640" s="140"/>
      <c r="CH1640" s="140"/>
      <c r="CI1640" s="140"/>
      <c r="CJ1640" s="140"/>
      <c r="CK1640" s="140"/>
      <c r="CL1640" s="140"/>
      <c r="CM1640" s="140"/>
      <c r="CN1640" s="140"/>
    </row>
    <row r="1641" spans="1:92" s="170" customFormat="1" ht="12" customHeight="1">
      <c r="A1641" s="142">
        <v>2016</v>
      </c>
      <c r="B1641" s="142" t="s">
        <v>5975</v>
      </c>
      <c r="C1641" s="142" t="s">
        <v>7737</v>
      </c>
      <c r="D1641" s="131"/>
      <c r="E1641" s="131" t="str">
        <f t="shared" si="80"/>
        <v>SIM</v>
      </c>
      <c r="F1641" s="131" t="str">
        <f t="shared" si="81"/>
        <v>SIM</v>
      </c>
      <c r="G1641" s="132">
        <v>42521</v>
      </c>
      <c r="H1641" s="142" t="s">
        <v>87</v>
      </c>
      <c r="I1641" s="142" t="s">
        <v>7738</v>
      </c>
      <c r="J1641" s="119">
        <v>320</v>
      </c>
      <c r="K1641" s="119">
        <v>384</v>
      </c>
      <c r="L1641" s="119">
        <v>0</v>
      </c>
      <c r="M1641" s="119">
        <v>0</v>
      </c>
      <c r="N1641" s="119">
        <v>0</v>
      </c>
      <c r="O1641" s="119" t="s">
        <v>46</v>
      </c>
      <c r="P1641" s="119" t="s">
        <v>43</v>
      </c>
      <c r="Q1641" s="133" t="s">
        <v>46</v>
      </c>
      <c r="R1641" s="134" t="s">
        <v>18</v>
      </c>
      <c r="S1641" s="134" t="s">
        <v>8852</v>
      </c>
      <c r="T1641" s="134" t="s">
        <v>63</v>
      </c>
      <c r="U1641" s="142">
        <v>18</v>
      </c>
      <c r="V1641" s="142">
        <v>11507</v>
      </c>
      <c r="W1641" s="144" t="s">
        <v>7849</v>
      </c>
      <c r="X1641" s="136" t="str">
        <f t="shared" si="82"/>
        <v>11507RBUHU</v>
      </c>
      <c r="Y1641" s="137"/>
      <c r="Z1641" s="142" t="s">
        <v>1630</v>
      </c>
      <c r="AA1641" s="142" t="s">
        <v>1639</v>
      </c>
      <c r="AB1641" s="131" t="s">
        <v>7850</v>
      </c>
      <c r="AC1641" s="133" t="s">
        <v>52</v>
      </c>
      <c r="AD1641" s="143" t="s">
        <v>7836</v>
      </c>
      <c r="AE1641" s="143" t="s">
        <v>7837</v>
      </c>
      <c r="AF1641" s="143" t="s">
        <v>7743</v>
      </c>
      <c r="AG1641" s="143" t="s">
        <v>7744</v>
      </c>
      <c r="AH1641" s="143"/>
      <c r="AI1641" s="138"/>
      <c r="AJ1641" s="133"/>
      <c r="AK1641" s="133"/>
      <c r="AL1641" s="133"/>
      <c r="AM1641" s="133"/>
      <c r="AN1641" s="133"/>
      <c r="AO1641" s="133"/>
      <c r="AP1641" s="133"/>
      <c r="AQ1641" s="133"/>
      <c r="AR1641" s="137" t="s">
        <v>7745</v>
      </c>
      <c r="AS1641" s="137"/>
      <c r="AT1641" s="137"/>
      <c r="AU1641" s="133" t="s">
        <v>8190</v>
      </c>
      <c r="AV1641" s="133" t="s">
        <v>8287</v>
      </c>
      <c r="AW1641" s="133" t="s">
        <v>8287</v>
      </c>
      <c r="AX1641" s="133"/>
      <c r="AY1641" s="138"/>
      <c r="AZ1641" s="138"/>
      <c r="BA1641" s="138"/>
      <c r="BB1641" s="138"/>
      <c r="BC1641" s="143">
        <v>1892063257</v>
      </c>
      <c r="BD1641" s="143" t="s">
        <v>10383</v>
      </c>
      <c r="BE1641" s="138"/>
      <c r="BF1641" s="140"/>
      <c r="BG1641" s="140"/>
      <c r="BH1641" s="140"/>
      <c r="BI1641" s="140"/>
      <c r="BJ1641" s="140"/>
      <c r="BK1641" s="140"/>
      <c r="BL1641" s="140"/>
      <c r="BM1641" s="140"/>
      <c r="BN1641" s="140"/>
      <c r="BO1641" s="140"/>
      <c r="BP1641" s="140"/>
      <c r="BQ1641" s="140"/>
      <c r="BR1641" s="140"/>
      <c r="BS1641" s="140"/>
      <c r="BT1641" s="140"/>
      <c r="BU1641" s="140"/>
      <c r="BV1641" s="140"/>
      <c r="BW1641" s="140"/>
      <c r="BX1641" s="140"/>
      <c r="BY1641" s="140"/>
      <c r="BZ1641" s="140"/>
      <c r="CA1641" s="140"/>
      <c r="CB1641" s="140"/>
      <c r="CC1641" s="140"/>
      <c r="CD1641" s="140"/>
      <c r="CE1641" s="140"/>
      <c r="CF1641" s="140"/>
      <c r="CG1641" s="140"/>
      <c r="CH1641" s="140"/>
      <c r="CI1641" s="140"/>
      <c r="CJ1641" s="140"/>
      <c r="CK1641" s="140"/>
      <c r="CL1641" s="140"/>
      <c r="CM1641" s="140"/>
      <c r="CN1641" s="140"/>
    </row>
    <row r="1642" spans="1:92" s="170" customFormat="1" ht="12" customHeight="1">
      <c r="A1642" s="142">
        <v>2016</v>
      </c>
      <c r="B1642" s="142" t="s">
        <v>5975</v>
      </c>
      <c r="C1642" s="142" t="s">
        <v>7737</v>
      </c>
      <c r="D1642" s="131"/>
      <c r="E1642" s="131" t="str">
        <f t="shared" si="80"/>
        <v>SIM</v>
      </c>
      <c r="F1642" s="131" t="str">
        <f t="shared" si="81"/>
        <v>SIM</v>
      </c>
      <c r="G1642" s="132">
        <v>42521</v>
      </c>
      <c r="H1642" s="142" t="s">
        <v>87</v>
      </c>
      <c r="I1642" s="142" t="s">
        <v>7738</v>
      </c>
      <c r="J1642" s="119">
        <v>256</v>
      </c>
      <c r="K1642" s="119">
        <v>320</v>
      </c>
      <c r="L1642" s="119">
        <v>0</v>
      </c>
      <c r="M1642" s="119">
        <v>0</v>
      </c>
      <c r="N1642" s="119">
        <v>0</v>
      </c>
      <c r="O1642" s="119" t="s">
        <v>46</v>
      </c>
      <c r="P1642" s="119" t="s">
        <v>43</v>
      </c>
      <c r="Q1642" s="133" t="s">
        <v>46</v>
      </c>
      <c r="R1642" s="134" t="s">
        <v>18</v>
      </c>
      <c r="S1642" s="134" t="s">
        <v>8852</v>
      </c>
      <c r="T1642" s="134" t="s">
        <v>63</v>
      </c>
      <c r="U1642" s="142">
        <v>18</v>
      </c>
      <c r="V1642" s="142">
        <v>11507</v>
      </c>
      <c r="W1642" s="144" t="s">
        <v>7851</v>
      </c>
      <c r="X1642" s="136" t="str">
        <f t="shared" si="82"/>
        <v>11507RBUHV</v>
      </c>
      <c r="Y1642" s="137"/>
      <c r="Z1642" s="142" t="s">
        <v>1630</v>
      </c>
      <c r="AA1642" s="142" t="s">
        <v>1639</v>
      </c>
      <c r="AB1642" s="131" t="s">
        <v>7852</v>
      </c>
      <c r="AC1642" s="133" t="s">
        <v>52</v>
      </c>
      <c r="AD1642" s="143" t="s">
        <v>7836</v>
      </c>
      <c r="AE1642" s="143" t="s">
        <v>7837</v>
      </c>
      <c r="AF1642" s="143" t="s">
        <v>7743</v>
      </c>
      <c r="AG1642" s="143" t="s">
        <v>7744</v>
      </c>
      <c r="AH1642" s="143"/>
      <c r="AI1642" s="138"/>
      <c r="AJ1642" s="133"/>
      <c r="AK1642" s="133"/>
      <c r="AL1642" s="133"/>
      <c r="AM1642" s="133"/>
      <c r="AN1642" s="133"/>
      <c r="AO1642" s="133"/>
      <c r="AP1642" s="133"/>
      <c r="AQ1642" s="133"/>
      <c r="AR1642" s="137" t="s">
        <v>7745</v>
      </c>
      <c r="AS1642" s="137"/>
      <c r="AT1642" s="137"/>
      <c r="AU1642" s="133" t="s">
        <v>8190</v>
      </c>
      <c r="AV1642" s="133" t="s">
        <v>8287</v>
      </c>
      <c r="AW1642" s="133" t="s">
        <v>8287</v>
      </c>
      <c r="AX1642" s="133"/>
      <c r="AY1642" s="138"/>
      <c r="AZ1642" s="138"/>
      <c r="BA1642" s="138"/>
      <c r="BB1642" s="138"/>
      <c r="BC1642" s="143">
        <v>1892063257</v>
      </c>
      <c r="BD1642" s="143" t="s">
        <v>10384</v>
      </c>
      <c r="BE1642" s="138"/>
      <c r="BF1642" s="140"/>
      <c r="BG1642" s="140"/>
      <c r="BH1642" s="140"/>
      <c r="BI1642" s="140"/>
      <c r="BJ1642" s="140"/>
      <c r="BK1642" s="140"/>
      <c r="BL1642" s="140"/>
      <c r="BM1642" s="140"/>
      <c r="BN1642" s="140"/>
      <c r="BO1642" s="140"/>
      <c r="BP1642" s="140"/>
      <c r="BQ1642" s="140"/>
      <c r="BR1642" s="140"/>
      <c r="BS1642" s="140"/>
      <c r="BT1642" s="140"/>
      <c r="BU1642" s="140"/>
      <c r="BV1642" s="140"/>
      <c r="BW1642" s="140"/>
      <c r="BX1642" s="140"/>
      <c r="BY1642" s="140"/>
      <c r="BZ1642" s="140"/>
      <c r="CA1642" s="140"/>
      <c r="CB1642" s="140"/>
      <c r="CC1642" s="140"/>
      <c r="CD1642" s="140"/>
      <c r="CE1642" s="140"/>
      <c r="CF1642" s="140"/>
      <c r="CG1642" s="140"/>
      <c r="CH1642" s="140"/>
      <c r="CI1642" s="140"/>
      <c r="CJ1642" s="140"/>
      <c r="CK1642" s="140"/>
      <c r="CL1642" s="140"/>
      <c r="CM1642" s="140"/>
      <c r="CN1642" s="140"/>
    </row>
    <row r="1643" spans="1:92" s="170" customFormat="1" ht="12" customHeight="1">
      <c r="A1643" s="142">
        <v>2016</v>
      </c>
      <c r="B1643" s="142" t="s">
        <v>5975</v>
      </c>
      <c r="C1643" s="142" t="s">
        <v>7737</v>
      </c>
      <c r="D1643" s="131"/>
      <c r="E1643" s="131" t="str">
        <f t="shared" si="80"/>
        <v>SIM</v>
      </c>
      <c r="F1643" s="131" t="str">
        <f t="shared" si="81"/>
        <v>SIM</v>
      </c>
      <c r="G1643" s="132">
        <v>42531</v>
      </c>
      <c r="H1643" s="142" t="s">
        <v>87</v>
      </c>
      <c r="I1643" s="142" t="s">
        <v>7738</v>
      </c>
      <c r="J1643" s="119">
        <v>256</v>
      </c>
      <c r="K1643" s="119">
        <v>320</v>
      </c>
      <c r="L1643" s="119">
        <v>0</v>
      </c>
      <c r="M1643" s="119">
        <v>0</v>
      </c>
      <c r="N1643" s="119">
        <v>0</v>
      </c>
      <c r="O1643" s="119" t="s">
        <v>46</v>
      </c>
      <c r="P1643" s="119" t="s">
        <v>43</v>
      </c>
      <c r="Q1643" s="133" t="s">
        <v>46</v>
      </c>
      <c r="R1643" s="134" t="s">
        <v>18</v>
      </c>
      <c r="S1643" s="134" t="s">
        <v>8852</v>
      </c>
      <c r="T1643" s="134" t="s">
        <v>63</v>
      </c>
      <c r="U1643" s="142">
        <v>18</v>
      </c>
      <c r="V1643" s="142">
        <v>11507</v>
      </c>
      <c r="W1643" s="144" t="s">
        <v>7853</v>
      </c>
      <c r="X1643" s="136" t="str">
        <f t="shared" si="82"/>
        <v>11507RBUHW</v>
      </c>
      <c r="Y1643" s="137"/>
      <c r="Z1643" s="142" t="s">
        <v>1630</v>
      </c>
      <c r="AA1643" s="142" t="s">
        <v>1639</v>
      </c>
      <c r="AB1643" s="131" t="s">
        <v>7854</v>
      </c>
      <c r="AC1643" s="133" t="s">
        <v>52</v>
      </c>
      <c r="AD1643" s="143" t="s">
        <v>7836</v>
      </c>
      <c r="AE1643" s="143" t="s">
        <v>7837</v>
      </c>
      <c r="AF1643" s="143" t="s">
        <v>7743</v>
      </c>
      <c r="AG1643" s="143" t="s">
        <v>7744</v>
      </c>
      <c r="AH1643" s="143"/>
      <c r="AI1643" s="138"/>
      <c r="AJ1643" s="133"/>
      <c r="AK1643" s="133"/>
      <c r="AL1643" s="133"/>
      <c r="AM1643" s="133"/>
      <c r="AN1643" s="133"/>
      <c r="AO1643" s="133"/>
      <c r="AP1643" s="133"/>
      <c r="AQ1643" s="133"/>
      <c r="AR1643" s="137" t="s">
        <v>7745</v>
      </c>
      <c r="AS1643" s="137"/>
      <c r="AT1643" s="137"/>
      <c r="AU1643" s="133" t="s">
        <v>8190</v>
      </c>
      <c r="AV1643" s="133" t="s">
        <v>8287</v>
      </c>
      <c r="AW1643" s="133" t="s">
        <v>8287</v>
      </c>
      <c r="AX1643" s="133"/>
      <c r="AY1643" s="138"/>
      <c r="AZ1643" s="138"/>
      <c r="BA1643" s="138"/>
      <c r="BB1643" s="138"/>
      <c r="BC1643" s="143">
        <v>1892063257</v>
      </c>
      <c r="BD1643" s="143" t="s">
        <v>10385</v>
      </c>
      <c r="BE1643" s="138"/>
      <c r="BF1643" s="140"/>
      <c r="BG1643" s="140"/>
      <c r="BH1643" s="140"/>
      <c r="BI1643" s="140"/>
      <c r="BJ1643" s="140"/>
      <c r="BK1643" s="140"/>
      <c r="BL1643" s="140"/>
      <c r="BM1643" s="140"/>
      <c r="BN1643" s="140"/>
      <c r="BO1643" s="140"/>
      <c r="BP1643" s="140"/>
      <c r="BQ1643" s="140"/>
      <c r="BR1643" s="140"/>
      <c r="BS1643" s="140"/>
      <c r="BT1643" s="140"/>
      <c r="BU1643" s="140"/>
      <c r="BV1643" s="140"/>
      <c r="BW1643" s="140"/>
      <c r="BX1643" s="140"/>
      <c r="BY1643" s="140"/>
      <c r="BZ1643" s="140"/>
      <c r="CA1643" s="140"/>
      <c r="CB1643" s="140"/>
      <c r="CC1643" s="140"/>
      <c r="CD1643" s="140"/>
      <c r="CE1643" s="140"/>
      <c r="CF1643" s="140"/>
      <c r="CG1643" s="140"/>
      <c r="CH1643" s="140"/>
      <c r="CI1643" s="140"/>
      <c r="CJ1643" s="140"/>
      <c r="CK1643" s="140"/>
      <c r="CL1643" s="140"/>
      <c r="CM1643" s="140"/>
      <c r="CN1643" s="140"/>
    </row>
    <row r="1644" spans="1:92" s="170" customFormat="1" ht="12" customHeight="1">
      <c r="A1644" s="142">
        <v>2016</v>
      </c>
      <c r="B1644" s="142" t="s">
        <v>5975</v>
      </c>
      <c r="C1644" s="142" t="s">
        <v>7737</v>
      </c>
      <c r="D1644" s="131"/>
      <c r="E1644" s="131" t="str">
        <f t="shared" si="80"/>
        <v>SIM</v>
      </c>
      <c r="F1644" s="131" t="str">
        <f t="shared" si="81"/>
        <v>SIM</v>
      </c>
      <c r="G1644" s="132">
        <v>42531</v>
      </c>
      <c r="H1644" s="142" t="s">
        <v>87</v>
      </c>
      <c r="I1644" s="142" t="s">
        <v>7738</v>
      </c>
      <c r="J1644" s="119">
        <v>256</v>
      </c>
      <c r="K1644" s="119">
        <v>320</v>
      </c>
      <c r="L1644" s="119">
        <v>0</v>
      </c>
      <c r="M1644" s="119">
        <v>0</v>
      </c>
      <c r="N1644" s="119">
        <v>0</v>
      </c>
      <c r="O1644" s="119" t="s">
        <v>46</v>
      </c>
      <c r="P1644" s="119" t="s">
        <v>43</v>
      </c>
      <c r="Q1644" s="133" t="s">
        <v>46</v>
      </c>
      <c r="R1644" s="134" t="s">
        <v>18</v>
      </c>
      <c r="S1644" s="134" t="s">
        <v>8852</v>
      </c>
      <c r="T1644" s="134" t="s">
        <v>63</v>
      </c>
      <c r="U1644" s="142">
        <v>18</v>
      </c>
      <c r="V1644" s="142">
        <v>11507</v>
      </c>
      <c r="W1644" s="144" t="s">
        <v>7853</v>
      </c>
      <c r="X1644" s="136" t="str">
        <f t="shared" si="82"/>
        <v>11507RBUHW</v>
      </c>
      <c r="Y1644" s="137"/>
      <c r="Z1644" s="142" t="s">
        <v>1630</v>
      </c>
      <c r="AA1644" s="142" t="s">
        <v>1639</v>
      </c>
      <c r="AB1644" s="131" t="s">
        <v>7855</v>
      </c>
      <c r="AC1644" s="133" t="s">
        <v>52</v>
      </c>
      <c r="AD1644" s="143" t="s">
        <v>7836</v>
      </c>
      <c r="AE1644" s="143" t="s">
        <v>7837</v>
      </c>
      <c r="AF1644" s="143" t="s">
        <v>7743</v>
      </c>
      <c r="AG1644" s="143" t="s">
        <v>7744</v>
      </c>
      <c r="AH1644" s="143"/>
      <c r="AI1644" s="138"/>
      <c r="AJ1644" s="133"/>
      <c r="AK1644" s="133"/>
      <c r="AL1644" s="133"/>
      <c r="AM1644" s="133"/>
      <c r="AN1644" s="133"/>
      <c r="AO1644" s="133"/>
      <c r="AP1644" s="133"/>
      <c r="AQ1644" s="133"/>
      <c r="AR1644" s="137" t="s">
        <v>7745</v>
      </c>
      <c r="AS1644" s="137"/>
      <c r="AT1644" s="137"/>
      <c r="AU1644" s="133" t="s">
        <v>8190</v>
      </c>
      <c r="AV1644" s="133" t="s">
        <v>8287</v>
      </c>
      <c r="AW1644" s="133" t="s">
        <v>8287</v>
      </c>
      <c r="AX1644" s="133"/>
      <c r="AY1644" s="138"/>
      <c r="AZ1644" s="138"/>
      <c r="BA1644" s="138"/>
      <c r="BB1644" s="138"/>
      <c r="BC1644" s="143">
        <v>1892063257</v>
      </c>
      <c r="BD1644" s="143" t="s">
        <v>10385</v>
      </c>
      <c r="BE1644" s="138"/>
      <c r="BF1644" s="140"/>
      <c r="BG1644" s="140"/>
      <c r="BH1644" s="140"/>
      <c r="BI1644" s="140"/>
      <c r="BJ1644" s="140"/>
      <c r="BK1644" s="140"/>
      <c r="BL1644" s="140"/>
      <c r="BM1644" s="140"/>
      <c r="BN1644" s="140"/>
      <c r="BO1644" s="140"/>
      <c r="BP1644" s="140"/>
      <c r="BQ1644" s="140"/>
      <c r="BR1644" s="140"/>
      <c r="BS1644" s="140"/>
      <c r="BT1644" s="140"/>
      <c r="BU1644" s="140"/>
      <c r="BV1644" s="140"/>
      <c r="BW1644" s="140"/>
      <c r="BX1644" s="140"/>
      <c r="BY1644" s="140"/>
      <c r="BZ1644" s="140"/>
      <c r="CA1644" s="140"/>
      <c r="CB1644" s="140"/>
      <c r="CC1644" s="140"/>
      <c r="CD1644" s="140"/>
      <c r="CE1644" s="140"/>
      <c r="CF1644" s="140"/>
      <c r="CG1644" s="140"/>
      <c r="CH1644" s="140"/>
      <c r="CI1644" s="140"/>
      <c r="CJ1644" s="140"/>
      <c r="CK1644" s="140"/>
      <c r="CL1644" s="140"/>
      <c r="CM1644" s="140"/>
      <c r="CN1644" s="140"/>
    </row>
    <row r="1645" spans="1:92" s="170" customFormat="1" ht="12" customHeight="1">
      <c r="A1645" s="142">
        <v>2016</v>
      </c>
      <c r="B1645" s="142" t="s">
        <v>5975</v>
      </c>
      <c r="C1645" s="142" t="s">
        <v>7737</v>
      </c>
      <c r="D1645" s="131"/>
      <c r="E1645" s="131" t="str">
        <f t="shared" si="80"/>
        <v>SIM</v>
      </c>
      <c r="F1645" s="131" t="str">
        <f t="shared" si="81"/>
        <v>SIM</v>
      </c>
      <c r="G1645" s="132">
        <v>42524</v>
      </c>
      <c r="H1645" s="142" t="s">
        <v>87</v>
      </c>
      <c r="I1645" s="142" t="s">
        <v>7738</v>
      </c>
      <c r="J1645" s="119">
        <v>320</v>
      </c>
      <c r="K1645" s="119">
        <v>384</v>
      </c>
      <c r="L1645" s="119">
        <v>0</v>
      </c>
      <c r="M1645" s="119">
        <v>0</v>
      </c>
      <c r="N1645" s="119">
        <v>0</v>
      </c>
      <c r="O1645" s="119" t="s">
        <v>46</v>
      </c>
      <c r="P1645" s="119" t="s">
        <v>43</v>
      </c>
      <c r="Q1645" s="133" t="s">
        <v>46</v>
      </c>
      <c r="R1645" s="134" t="s">
        <v>18</v>
      </c>
      <c r="S1645" s="134" t="s">
        <v>8852</v>
      </c>
      <c r="T1645" s="134" t="s">
        <v>63</v>
      </c>
      <c r="U1645" s="142">
        <v>18</v>
      </c>
      <c r="V1645" s="142">
        <v>11507</v>
      </c>
      <c r="W1645" s="144" t="s">
        <v>7856</v>
      </c>
      <c r="X1645" s="136" t="str">
        <f t="shared" si="82"/>
        <v>11507RBUHY</v>
      </c>
      <c r="Y1645" s="137"/>
      <c r="Z1645" s="142" t="s">
        <v>1630</v>
      </c>
      <c r="AA1645" s="142" t="s">
        <v>1639</v>
      </c>
      <c r="AB1645" s="131" t="s">
        <v>7857</v>
      </c>
      <c r="AC1645" s="133" t="s">
        <v>52</v>
      </c>
      <c r="AD1645" s="143" t="s">
        <v>7836</v>
      </c>
      <c r="AE1645" s="143" t="s">
        <v>7837</v>
      </c>
      <c r="AF1645" s="143" t="s">
        <v>7743</v>
      </c>
      <c r="AG1645" s="143" t="s">
        <v>7744</v>
      </c>
      <c r="AH1645" s="143"/>
      <c r="AI1645" s="138"/>
      <c r="AJ1645" s="133"/>
      <c r="AK1645" s="133"/>
      <c r="AL1645" s="133"/>
      <c r="AM1645" s="133"/>
      <c r="AN1645" s="133"/>
      <c r="AO1645" s="133"/>
      <c r="AP1645" s="133"/>
      <c r="AQ1645" s="133"/>
      <c r="AR1645" s="137" t="s">
        <v>7745</v>
      </c>
      <c r="AS1645" s="137"/>
      <c r="AT1645" s="137"/>
      <c r="AU1645" s="133" t="s">
        <v>8190</v>
      </c>
      <c r="AV1645" s="133" t="s">
        <v>8287</v>
      </c>
      <c r="AW1645" s="133" t="s">
        <v>8287</v>
      </c>
      <c r="AX1645" s="133"/>
      <c r="AY1645" s="138"/>
      <c r="AZ1645" s="138"/>
      <c r="BA1645" s="138"/>
      <c r="BB1645" s="138"/>
      <c r="BC1645" s="143">
        <v>1892063257</v>
      </c>
      <c r="BD1645" s="143" t="s">
        <v>10386</v>
      </c>
      <c r="BE1645" s="138"/>
      <c r="BF1645" s="140"/>
      <c r="BG1645" s="140"/>
      <c r="BH1645" s="140"/>
      <c r="BI1645" s="140"/>
      <c r="BJ1645" s="140"/>
      <c r="BK1645" s="140"/>
      <c r="BL1645" s="140"/>
      <c r="BM1645" s="140"/>
      <c r="BN1645" s="140"/>
      <c r="BO1645" s="140"/>
      <c r="BP1645" s="140"/>
      <c r="BQ1645" s="140"/>
      <c r="BR1645" s="140"/>
      <c r="BS1645" s="140"/>
      <c r="BT1645" s="140"/>
      <c r="BU1645" s="140"/>
      <c r="BV1645" s="140"/>
      <c r="BW1645" s="140"/>
      <c r="BX1645" s="140"/>
      <c r="BY1645" s="140"/>
      <c r="BZ1645" s="140"/>
      <c r="CA1645" s="140"/>
      <c r="CB1645" s="140"/>
      <c r="CC1645" s="140"/>
      <c r="CD1645" s="140"/>
      <c r="CE1645" s="140"/>
      <c r="CF1645" s="140"/>
      <c r="CG1645" s="140"/>
      <c r="CH1645" s="140"/>
      <c r="CI1645" s="140"/>
      <c r="CJ1645" s="140"/>
      <c r="CK1645" s="140"/>
      <c r="CL1645" s="140"/>
      <c r="CM1645" s="140"/>
      <c r="CN1645" s="140"/>
    </row>
    <row r="1646" spans="1:92" s="170" customFormat="1" ht="12" customHeight="1">
      <c r="A1646" s="142">
        <v>2016</v>
      </c>
      <c r="B1646" s="142" t="s">
        <v>5975</v>
      </c>
      <c r="C1646" s="142" t="s">
        <v>7737</v>
      </c>
      <c r="D1646" s="131"/>
      <c r="E1646" s="131" t="str">
        <f t="shared" si="80"/>
        <v>SIM</v>
      </c>
      <c r="F1646" s="131" t="str">
        <f t="shared" si="81"/>
        <v>SIM</v>
      </c>
      <c r="G1646" s="132">
        <v>42572</v>
      </c>
      <c r="H1646" s="142" t="s">
        <v>87</v>
      </c>
      <c r="I1646" s="142" t="s">
        <v>7738</v>
      </c>
      <c r="J1646" s="119">
        <v>320</v>
      </c>
      <c r="K1646" s="119">
        <v>384</v>
      </c>
      <c r="L1646" s="119">
        <v>0</v>
      </c>
      <c r="M1646" s="119">
        <v>0</v>
      </c>
      <c r="N1646" s="119">
        <v>0</v>
      </c>
      <c r="O1646" s="119" t="s">
        <v>46</v>
      </c>
      <c r="P1646" s="119" t="s">
        <v>43</v>
      </c>
      <c r="Q1646" s="133" t="s">
        <v>46</v>
      </c>
      <c r="R1646" s="134" t="s">
        <v>18</v>
      </c>
      <c r="S1646" s="134" t="s">
        <v>8852</v>
      </c>
      <c r="T1646" s="134" t="s">
        <v>63</v>
      </c>
      <c r="U1646" s="142">
        <v>18</v>
      </c>
      <c r="V1646" s="142">
        <v>11507</v>
      </c>
      <c r="W1646" s="144" t="s">
        <v>7858</v>
      </c>
      <c r="X1646" s="136" t="str">
        <f t="shared" si="82"/>
        <v>11507RBUIC</v>
      </c>
      <c r="Y1646" s="213" t="s">
        <v>8895</v>
      </c>
      <c r="Z1646" s="142" t="s">
        <v>1630</v>
      </c>
      <c r="AA1646" s="142" t="s">
        <v>1639</v>
      </c>
      <c r="AB1646" s="131" t="s">
        <v>7859</v>
      </c>
      <c r="AC1646" s="133" t="s">
        <v>52</v>
      </c>
      <c r="AD1646" s="143" t="s">
        <v>7836</v>
      </c>
      <c r="AE1646" s="143" t="s">
        <v>7837</v>
      </c>
      <c r="AF1646" s="143" t="s">
        <v>7743</v>
      </c>
      <c r="AG1646" s="143" t="s">
        <v>7744</v>
      </c>
      <c r="AH1646" s="143"/>
      <c r="AI1646" s="138"/>
      <c r="AJ1646" s="133"/>
      <c r="AK1646" s="133"/>
      <c r="AL1646" s="133"/>
      <c r="AM1646" s="133"/>
      <c r="AN1646" s="133"/>
      <c r="AO1646" s="133"/>
      <c r="AP1646" s="133"/>
      <c r="AQ1646" s="133"/>
      <c r="AR1646" s="137" t="s">
        <v>7745</v>
      </c>
      <c r="AS1646" s="137"/>
      <c r="AT1646" s="137"/>
      <c r="AU1646" s="133">
        <v>1003639833</v>
      </c>
      <c r="AV1646" s="213" t="s">
        <v>8903</v>
      </c>
      <c r="AW1646" s="213" t="s">
        <v>8898</v>
      </c>
      <c r="AX1646" s="133"/>
      <c r="AY1646" s="138"/>
      <c r="AZ1646" s="138"/>
      <c r="BA1646" s="138"/>
      <c r="BB1646" s="138"/>
      <c r="BC1646" s="143">
        <v>1892063257</v>
      </c>
      <c r="BD1646" s="143" t="s">
        <v>10387</v>
      </c>
      <c r="BE1646" s="138"/>
      <c r="BF1646" s="140"/>
      <c r="BG1646" s="140"/>
      <c r="BH1646" s="140"/>
      <c r="BI1646" s="140"/>
      <c r="BJ1646" s="140"/>
      <c r="BK1646" s="140"/>
      <c r="BL1646" s="140"/>
      <c r="BM1646" s="140"/>
      <c r="BN1646" s="140"/>
      <c r="BO1646" s="140"/>
      <c r="BP1646" s="140"/>
      <c r="BQ1646" s="140"/>
      <c r="BR1646" s="140"/>
      <c r="BS1646" s="140"/>
      <c r="BT1646" s="140"/>
      <c r="BU1646" s="140"/>
      <c r="BV1646" s="140"/>
      <c r="BW1646" s="140"/>
      <c r="BX1646" s="140"/>
      <c r="BY1646" s="140"/>
      <c r="BZ1646" s="140"/>
      <c r="CA1646" s="140"/>
      <c r="CB1646" s="140"/>
      <c r="CC1646" s="140"/>
      <c r="CD1646" s="140"/>
      <c r="CE1646" s="140"/>
      <c r="CF1646" s="140"/>
      <c r="CG1646" s="140"/>
      <c r="CH1646" s="140"/>
      <c r="CI1646" s="140"/>
      <c r="CJ1646" s="140"/>
      <c r="CK1646" s="140"/>
      <c r="CL1646" s="140"/>
      <c r="CM1646" s="140"/>
      <c r="CN1646" s="140"/>
    </row>
    <row r="1647" spans="1:92" s="170" customFormat="1" ht="12" customHeight="1">
      <c r="A1647" s="142">
        <v>2016</v>
      </c>
      <c r="B1647" s="142" t="s">
        <v>5975</v>
      </c>
      <c r="C1647" s="142" t="s">
        <v>7737</v>
      </c>
      <c r="D1647" s="131"/>
      <c r="E1647" s="131" t="str">
        <f t="shared" si="80"/>
        <v>SIM</v>
      </c>
      <c r="F1647" s="131" t="str">
        <f t="shared" si="81"/>
        <v>SIM</v>
      </c>
      <c r="G1647" s="132">
        <v>42572</v>
      </c>
      <c r="H1647" s="142" t="s">
        <v>87</v>
      </c>
      <c r="I1647" s="142" t="s">
        <v>7738</v>
      </c>
      <c r="J1647" s="119">
        <v>320</v>
      </c>
      <c r="K1647" s="119">
        <v>384</v>
      </c>
      <c r="L1647" s="119">
        <v>0</v>
      </c>
      <c r="M1647" s="119">
        <v>0</v>
      </c>
      <c r="N1647" s="119">
        <v>0</v>
      </c>
      <c r="O1647" s="119" t="s">
        <v>46</v>
      </c>
      <c r="P1647" s="119" t="s">
        <v>43</v>
      </c>
      <c r="Q1647" s="133" t="s">
        <v>46</v>
      </c>
      <c r="R1647" s="134" t="s">
        <v>18</v>
      </c>
      <c r="S1647" s="134" t="s">
        <v>8852</v>
      </c>
      <c r="T1647" s="134" t="s">
        <v>63</v>
      </c>
      <c r="U1647" s="142">
        <v>18</v>
      </c>
      <c r="V1647" s="142">
        <v>11507</v>
      </c>
      <c r="W1647" s="144" t="s">
        <v>7858</v>
      </c>
      <c r="X1647" s="136" t="str">
        <f t="shared" si="82"/>
        <v>11507RBUIC</v>
      </c>
      <c r="Y1647" s="213" t="s">
        <v>8895</v>
      </c>
      <c r="Z1647" s="142" t="s">
        <v>1630</v>
      </c>
      <c r="AA1647" s="142" t="s">
        <v>1639</v>
      </c>
      <c r="AB1647" s="131" t="s">
        <v>7860</v>
      </c>
      <c r="AC1647" s="133" t="s">
        <v>52</v>
      </c>
      <c r="AD1647" s="143" t="s">
        <v>7836</v>
      </c>
      <c r="AE1647" s="143" t="s">
        <v>7837</v>
      </c>
      <c r="AF1647" s="143" t="s">
        <v>7743</v>
      </c>
      <c r="AG1647" s="143" t="s">
        <v>7744</v>
      </c>
      <c r="AH1647" s="143"/>
      <c r="AI1647" s="138"/>
      <c r="AJ1647" s="133"/>
      <c r="AK1647" s="133"/>
      <c r="AL1647" s="133"/>
      <c r="AM1647" s="133"/>
      <c r="AN1647" s="133"/>
      <c r="AO1647" s="133"/>
      <c r="AP1647" s="133"/>
      <c r="AQ1647" s="133"/>
      <c r="AR1647" s="137" t="s">
        <v>7745</v>
      </c>
      <c r="AS1647" s="137"/>
      <c r="AT1647" s="137"/>
      <c r="AU1647" s="133">
        <v>1003639833</v>
      </c>
      <c r="AV1647" s="213" t="s">
        <v>8903</v>
      </c>
      <c r="AW1647" s="213" t="s">
        <v>8898</v>
      </c>
      <c r="AX1647" s="133"/>
      <c r="AY1647" s="138"/>
      <c r="AZ1647" s="138"/>
      <c r="BA1647" s="138"/>
      <c r="BB1647" s="138"/>
      <c r="BC1647" s="143">
        <v>1892063257</v>
      </c>
      <c r="BD1647" s="143" t="s">
        <v>10387</v>
      </c>
      <c r="BE1647" s="138"/>
      <c r="BF1647" s="140"/>
      <c r="BG1647" s="140"/>
      <c r="BH1647" s="140"/>
      <c r="BI1647" s="140"/>
      <c r="BJ1647" s="140"/>
      <c r="BK1647" s="140"/>
      <c r="BL1647" s="140"/>
      <c r="BM1647" s="140"/>
      <c r="BN1647" s="140"/>
      <c r="BO1647" s="140"/>
      <c r="BP1647" s="140"/>
      <c r="BQ1647" s="140"/>
      <c r="BR1647" s="140"/>
      <c r="BS1647" s="140"/>
      <c r="BT1647" s="140"/>
      <c r="BU1647" s="140"/>
      <c r="BV1647" s="140"/>
      <c r="BW1647" s="140"/>
      <c r="BX1647" s="140"/>
      <c r="BY1647" s="140"/>
      <c r="BZ1647" s="140"/>
      <c r="CA1647" s="140"/>
      <c r="CB1647" s="140"/>
      <c r="CC1647" s="140"/>
      <c r="CD1647" s="140"/>
      <c r="CE1647" s="140"/>
      <c r="CF1647" s="140"/>
      <c r="CG1647" s="140"/>
      <c r="CH1647" s="140"/>
      <c r="CI1647" s="140"/>
      <c r="CJ1647" s="140"/>
      <c r="CK1647" s="140"/>
      <c r="CL1647" s="140"/>
      <c r="CM1647" s="140"/>
      <c r="CN1647" s="140"/>
    </row>
    <row r="1648" spans="1:92" s="170" customFormat="1" ht="12" customHeight="1">
      <c r="A1648" s="142">
        <v>2016</v>
      </c>
      <c r="B1648" s="142" t="s">
        <v>5975</v>
      </c>
      <c r="C1648" s="142" t="s">
        <v>7737</v>
      </c>
      <c r="D1648" s="131"/>
      <c r="E1648" s="131" t="str">
        <f t="shared" si="80"/>
        <v>SIM</v>
      </c>
      <c r="F1648" s="131" t="str">
        <f t="shared" si="81"/>
        <v>SIM</v>
      </c>
      <c r="G1648" s="132">
        <v>42572</v>
      </c>
      <c r="H1648" s="142" t="s">
        <v>87</v>
      </c>
      <c r="I1648" s="142" t="s">
        <v>7738</v>
      </c>
      <c r="J1648" s="119">
        <v>320</v>
      </c>
      <c r="K1648" s="119">
        <v>384</v>
      </c>
      <c r="L1648" s="119">
        <v>0</v>
      </c>
      <c r="M1648" s="119">
        <v>0</v>
      </c>
      <c r="N1648" s="119">
        <v>0</v>
      </c>
      <c r="O1648" s="119" t="s">
        <v>46</v>
      </c>
      <c r="P1648" s="119" t="s">
        <v>43</v>
      </c>
      <c r="Q1648" s="133" t="s">
        <v>46</v>
      </c>
      <c r="R1648" s="134" t="s">
        <v>18</v>
      </c>
      <c r="S1648" s="134" t="s">
        <v>8852</v>
      </c>
      <c r="T1648" s="134" t="s">
        <v>63</v>
      </c>
      <c r="U1648" s="142">
        <v>18</v>
      </c>
      <c r="V1648" s="142">
        <v>11507</v>
      </c>
      <c r="W1648" s="144" t="s">
        <v>7194</v>
      </c>
      <c r="X1648" s="136" t="str">
        <f t="shared" si="82"/>
        <v>11507RBUID</v>
      </c>
      <c r="Y1648" s="213" t="s">
        <v>8870</v>
      </c>
      <c r="Z1648" s="142" t="s">
        <v>1630</v>
      </c>
      <c r="AA1648" s="142" t="s">
        <v>1639</v>
      </c>
      <c r="AB1648" s="131" t="s">
        <v>7861</v>
      </c>
      <c r="AC1648" s="133" t="s">
        <v>52</v>
      </c>
      <c r="AD1648" s="143" t="s">
        <v>7836</v>
      </c>
      <c r="AE1648" s="143" t="s">
        <v>7837</v>
      </c>
      <c r="AF1648" s="143" t="s">
        <v>7743</v>
      </c>
      <c r="AG1648" s="143" t="s">
        <v>7744</v>
      </c>
      <c r="AH1648" s="143"/>
      <c r="AI1648" s="138"/>
      <c r="AJ1648" s="133"/>
      <c r="AK1648" s="133"/>
      <c r="AL1648" s="133"/>
      <c r="AM1648" s="133"/>
      <c r="AN1648" s="133"/>
      <c r="AO1648" s="133"/>
      <c r="AP1648" s="133"/>
      <c r="AQ1648" s="133"/>
      <c r="AR1648" s="137" t="s">
        <v>7745</v>
      </c>
      <c r="AS1648" s="137"/>
      <c r="AT1648" s="137"/>
      <c r="AU1648" s="133">
        <v>1003605700</v>
      </c>
      <c r="AV1648" s="213" t="s">
        <v>8871</v>
      </c>
      <c r="AW1648" s="213" t="s">
        <v>8872</v>
      </c>
      <c r="AX1648" s="133"/>
      <c r="AY1648" s="138"/>
      <c r="AZ1648" s="138"/>
      <c r="BA1648" s="138"/>
      <c r="BB1648" s="138"/>
      <c r="BC1648" s="143">
        <v>1892063257</v>
      </c>
      <c r="BD1648" s="143" t="s">
        <v>10388</v>
      </c>
      <c r="BE1648" s="138"/>
      <c r="BF1648" s="140"/>
      <c r="BG1648" s="140"/>
      <c r="BH1648" s="140"/>
      <c r="BI1648" s="140"/>
      <c r="BJ1648" s="140"/>
      <c r="BK1648" s="140"/>
      <c r="BL1648" s="140"/>
      <c r="BM1648" s="140"/>
      <c r="BN1648" s="140"/>
      <c r="BO1648" s="140"/>
      <c r="BP1648" s="140"/>
      <c r="BQ1648" s="140"/>
      <c r="BR1648" s="140"/>
      <c r="BS1648" s="140"/>
      <c r="BT1648" s="140"/>
      <c r="BU1648" s="140"/>
      <c r="BV1648" s="140"/>
      <c r="BW1648" s="140"/>
      <c r="BX1648" s="140"/>
      <c r="BY1648" s="140"/>
      <c r="BZ1648" s="140"/>
      <c r="CA1648" s="140"/>
      <c r="CB1648" s="140"/>
      <c r="CC1648" s="140"/>
      <c r="CD1648" s="140"/>
      <c r="CE1648" s="140"/>
      <c r="CF1648" s="140"/>
      <c r="CG1648" s="140"/>
      <c r="CH1648" s="140"/>
      <c r="CI1648" s="140"/>
      <c r="CJ1648" s="140"/>
      <c r="CK1648" s="140"/>
      <c r="CL1648" s="140"/>
      <c r="CM1648" s="140"/>
      <c r="CN1648" s="140"/>
    </row>
    <row r="1649" spans="1:92" s="170" customFormat="1" ht="12" customHeight="1">
      <c r="A1649" s="142">
        <v>2016</v>
      </c>
      <c r="B1649" s="142" t="s">
        <v>5975</v>
      </c>
      <c r="C1649" s="142" t="s">
        <v>7737</v>
      </c>
      <c r="D1649" s="131"/>
      <c r="E1649" s="131" t="str">
        <f t="shared" si="80"/>
        <v>SIM</v>
      </c>
      <c r="F1649" s="131" t="str">
        <f t="shared" si="81"/>
        <v>SIM</v>
      </c>
      <c r="G1649" s="132">
        <v>42570</v>
      </c>
      <c r="H1649" s="142" t="s">
        <v>87</v>
      </c>
      <c r="I1649" s="142" t="s">
        <v>7738</v>
      </c>
      <c r="J1649" s="119">
        <v>256</v>
      </c>
      <c r="K1649" s="119">
        <v>320</v>
      </c>
      <c r="L1649" s="119">
        <v>0</v>
      </c>
      <c r="M1649" s="119">
        <v>0</v>
      </c>
      <c r="N1649" s="119">
        <v>0</v>
      </c>
      <c r="O1649" s="119" t="s">
        <v>46</v>
      </c>
      <c r="P1649" s="119" t="s">
        <v>43</v>
      </c>
      <c r="Q1649" s="133" t="s">
        <v>46</v>
      </c>
      <c r="R1649" s="134" t="s">
        <v>18</v>
      </c>
      <c r="S1649" s="134" t="s">
        <v>8852</v>
      </c>
      <c r="T1649" s="134" t="s">
        <v>63</v>
      </c>
      <c r="U1649" s="142">
        <v>18</v>
      </c>
      <c r="V1649" s="142">
        <v>11507</v>
      </c>
      <c r="W1649" s="144" t="s">
        <v>7200</v>
      </c>
      <c r="X1649" s="136" t="str">
        <f t="shared" si="82"/>
        <v>11507RBUIE</v>
      </c>
      <c r="Y1649" s="137"/>
      <c r="Z1649" s="142" t="s">
        <v>1630</v>
      </c>
      <c r="AA1649" s="142" t="s">
        <v>1639</v>
      </c>
      <c r="AB1649" s="131" t="s">
        <v>7862</v>
      </c>
      <c r="AC1649" s="133" t="s">
        <v>52</v>
      </c>
      <c r="AD1649" s="143" t="s">
        <v>7836</v>
      </c>
      <c r="AE1649" s="143" t="s">
        <v>7837</v>
      </c>
      <c r="AF1649" s="143" t="s">
        <v>7743</v>
      </c>
      <c r="AG1649" s="143" t="s">
        <v>7744</v>
      </c>
      <c r="AH1649" s="143"/>
      <c r="AI1649" s="138"/>
      <c r="AJ1649" s="133"/>
      <c r="AK1649" s="133"/>
      <c r="AL1649" s="133"/>
      <c r="AM1649" s="133"/>
      <c r="AN1649" s="133"/>
      <c r="AO1649" s="133"/>
      <c r="AP1649" s="133"/>
      <c r="AQ1649" s="133"/>
      <c r="AR1649" s="137" t="s">
        <v>7745</v>
      </c>
      <c r="AS1649" s="137"/>
      <c r="AT1649" s="137"/>
      <c r="AU1649" s="133" t="s">
        <v>8190</v>
      </c>
      <c r="AV1649" s="133" t="s">
        <v>8287</v>
      </c>
      <c r="AW1649" s="133" t="s">
        <v>8287</v>
      </c>
      <c r="AX1649" s="133"/>
      <c r="AY1649" s="138"/>
      <c r="AZ1649" s="138"/>
      <c r="BA1649" s="138"/>
      <c r="BB1649" s="138"/>
      <c r="BC1649" s="143">
        <v>1892063257</v>
      </c>
      <c r="BD1649" s="143" t="s">
        <v>10389</v>
      </c>
      <c r="BE1649" s="138"/>
      <c r="BF1649" s="140"/>
      <c r="BG1649" s="140"/>
      <c r="BH1649" s="140"/>
      <c r="BI1649" s="140"/>
      <c r="BJ1649" s="140"/>
      <c r="BK1649" s="140"/>
      <c r="BL1649" s="140"/>
      <c r="BM1649" s="140"/>
      <c r="BN1649" s="140"/>
      <c r="BO1649" s="140"/>
      <c r="BP1649" s="140"/>
      <c r="BQ1649" s="140"/>
      <c r="BR1649" s="140"/>
      <c r="BS1649" s="140"/>
      <c r="BT1649" s="140"/>
      <c r="BU1649" s="140"/>
      <c r="BV1649" s="140"/>
      <c r="BW1649" s="140"/>
      <c r="BX1649" s="140"/>
      <c r="BY1649" s="140"/>
      <c r="BZ1649" s="140"/>
      <c r="CA1649" s="140"/>
      <c r="CB1649" s="140"/>
      <c r="CC1649" s="140"/>
      <c r="CD1649" s="140"/>
      <c r="CE1649" s="140"/>
      <c r="CF1649" s="140"/>
      <c r="CG1649" s="140"/>
      <c r="CH1649" s="140"/>
      <c r="CI1649" s="140"/>
      <c r="CJ1649" s="140"/>
      <c r="CK1649" s="140"/>
      <c r="CL1649" s="140"/>
      <c r="CM1649" s="140"/>
      <c r="CN1649" s="140"/>
    </row>
    <row r="1650" spans="1:92" s="170" customFormat="1" ht="12" customHeight="1">
      <c r="A1650" s="142">
        <v>2016</v>
      </c>
      <c r="B1650" s="142" t="s">
        <v>5975</v>
      </c>
      <c r="C1650" s="142" t="s">
        <v>7737</v>
      </c>
      <c r="D1650" s="131"/>
      <c r="E1650" s="131" t="str">
        <f t="shared" si="80"/>
        <v>SIM</v>
      </c>
      <c r="F1650" s="131" t="str">
        <f t="shared" si="81"/>
        <v>SIM</v>
      </c>
      <c r="G1650" s="132">
        <v>42552</v>
      </c>
      <c r="H1650" s="142" t="s">
        <v>87</v>
      </c>
      <c r="I1650" s="142" t="s">
        <v>7738</v>
      </c>
      <c r="J1650" s="119">
        <v>192</v>
      </c>
      <c r="K1650" s="119">
        <v>256</v>
      </c>
      <c r="L1650" s="119">
        <v>0</v>
      </c>
      <c r="M1650" s="119">
        <v>0</v>
      </c>
      <c r="N1650" s="119">
        <v>0</v>
      </c>
      <c r="O1650" s="119" t="s">
        <v>46</v>
      </c>
      <c r="P1650" s="119" t="s">
        <v>43</v>
      </c>
      <c r="Q1650" s="133" t="s">
        <v>46</v>
      </c>
      <c r="R1650" s="134" t="s">
        <v>18</v>
      </c>
      <c r="S1650" s="134" t="s">
        <v>8852</v>
      </c>
      <c r="T1650" s="134" t="s">
        <v>63</v>
      </c>
      <c r="U1650" s="142">
        <v>18</v>
      </c>
      <c r="V1650" s="142">
        <v>11507</v>
      </c>
      <c r="W1650" s="144" t="s">
        <v>7863</v>
      </c>
      <c r="X1650" s="136" t="str">
        <f t="shared" si="82"/>
        <v>11507RBUIF</v>
      </c>
      <c r="Y1650" s="137"/>
      <c r="Z1650" s="142" t="s">
        <v>1630</v>
      </c>
      <c r="AA1650" s="142" t="s">
        <v>1639</v>
      </c>
      <c r="AB1650" s="131" t="s">
        <v>7864</v>
      </c>
      <c r="AC1650" s="133" t="s">
        <v>52</v>
      </c>
      <c r="AD1650" s="143" t="s">
        <v>7836</v>
      </c>
      <c r="AE1650" s="143" t="s">
        <v>7837</v>
      </c>
      <c r="AF1650" s="143" t="s">
        <v>7743</v>
      </c>
      <c r="AG1650" s="143" t="s">
        <v>7744</v>
      </c>
      <c r="AH1650" s="143"/>
      <c r="AI1650" s="138"/>
      <c r="AJ1650" s="133"/>
      <c r="AK1650" s="133"/>
      <c r="AL1650" s="133"/>
      <c r="AM1650" s="133"/>
      <c r="AN1650" s="133"/>
      <c r="AO1650" s="133"/>
      <c r="AP1650" s="133"/>
      <c r="AQ1650" s="133"/>
      <c r="AR1650" s="137" t="s">
        <v>7745</v>
      </c>
      <c r="AS1650" s="137"/>
      <c r="AT1650" s="137"/>
      <c r="AU1650" s="133" t="s">
        <v>8190</v>
      </c>
      <c r="AV1650" s="133" t="s">
        <v>8287</v>
      </c>
      <c r="AW1650" s="133" t="s">
        <v>8287</v>
      </c>
      <c r="AX1650" s="133"/>
      <c r="AY1650" s="138"/>
      <c r="AZ1650" s="138"/>
      <c r="BA1650" s="138"/>
      <c r="BB1650" s="138"/>
      <c r="BC1650" s="143">
        <v>1892063257</v>
      </c>
      <c r="BD1650" s="143" t="s">
        <v>10390</v>
      </c>
      <c r="BE1650" s="138"/>
      <c r="BF1650" s="140"/>
      <c r="BG1650" s="140"/>
      <c r="BH1650" s="140"/>
      <c r="BI1650" s="140"/>
      <c r="BJ1650" s="140"/>
      <c r="BK1650" s="140"/>
      <c r="BL1650" s="140"/>
      <c r="BM1650" s="140"/>
      <c r="BN1650" s="140"/>
      <c r="BO1650" s="140"/>
      <c r="BP1650" s="140"/>
      <c r="BQ1650" s="140"/>
      <c r="BR1650" s="140"/>
      <c r="BS1650" s="140"/>
      <c r="BT1650" s="140"/>
      <c r="BU1650" s="140"/>
      <c r="BV1650" s="140"/>
      <c r="BW1650" s="140"/>
      <c r="BX1650" s="140"/>
      <c r="BY1650" s="140"/>
      <c r="BZ1650" s="140"/>
      <c r="CA1650" s="140"/>
      <c r="CB1650" s="140"/>
      <c r="CC1650" s="140"/>
      <c r="CD1650" s="140"/>
      <c r="CE1650" s="140"/>
      <c r="CF1650" s="140"/>
      <c r="CG1650" s="140"/>
      <c r="CH1650" s="140"/>
      <c r="CI1650" s="140"/>
      <c r="CJ1650" s="140"/>
      <c r="CK1650" s="140"/>
      <c r="CL1650" s="140"/>
      <c r="CM1650" s="140"/>
      <c r="CN1650" s="140"/>
    </row>
    <row r="1651" spans="1:92" s="170" customFormat="1" ht="12" customHeight="1">
      <c r="A1651" s="142">
        <v>2016</v>
      </c>
      <c r="B1651" s="142" t="s">
        <v>5975</v>
      </c>
      <c r="C1651" s="142" t="s">
        <v>7737</v>
      </c>
      <c r="D1651" s="131"/>
      <c r="E1651" s="131" t="str">
        <f t="shared" si="80"/>
        <v>SIM</v>
      </c>
      <c r="F1651" s="131" t="str">
        <f t="shared" si="81"/>
        <v>SIM</v>
      </c>
      <c r="G1651" s="132">
        <v>42549</v>
      </c>
      <c r="H1651" s="142" t="s">
        <v>87</v>
      </c>
      <c r="I1651" s="142" t="s">
        <v>7738</v>
      </c>
      <c r="J1651" s="119">
        <v>384</v>
      </c>
      <c r="K1651" s="119">
        <v>448</v>
      </c>
      <c r="L1651" s="119">
        <v>0</v>
      </c>
      <c r="M1651" s="119">
        <v>0</v>
      </c>
      <c r="N1651" s="119">
        <v>0</v>
      </c>
      <c r="O1651" s="119" t="s">
        <v>46</v>
      </c>
      <c r="P1651" s="119" t="s">
        <v>43</v>
      </c>
      <c r="Q1651" s="133" t="s">
        <v>46</v>
      </c>
      <c r="R1651" s="134" t="s">
        <v>18</v>
      </c>
      <c r="S1651" s="134" t="s">
        <v>8852</v>
      </c>
      <c r="T1651" s="134" t="s">
        <v>63</v>
      </c>
      <c r="U1651" s="142">
        <v>18</v>
      </c>
      <c r="V1651" s="142">
        <v>11507</v>
      </c>
      <c r="W1651" s="144" t="s">
        <v>7865</v>
      </c>
      <c r="X1651" s="136" t="str">
        <f t="shared" si="82"/>
        <v>11507RBUIK</v>
      </c>
      <c r="Y1651" s="137"/>
      <c r="Z1651" s="142" t="s">
        <v>1630</v>
      </c>
      <c r="AA1651" s="142" t="s">
        <v>1639</v>
      </c>
      <c r="AB1651" s="131" t="s">
        <v>7866</v>
      </c>
      <c r="AC1651" s="133" t="s">
        <v>52</v>
      </c>
      <c r="AD1651" s="143" t="s">
        <v>7836</v>
      </c>
      <c r="AE1651" s="143" t="s">
        <v>7837</v>
      </c>
      <c r="AF1651" s="143" t="s">
        <v>7743</v>
      </c>
      <c r="AG1651" s="143" t="s">
        <v>7744</v>
      </c>
      <c r="AH1651" s="143"/>
      <c r="AI1651" s="138"/>
      <c r="AJ1651" s="133"/>
      <c r="AK1651" s="133"/>
      <c r="AL1651" s="133"/>
      <c r="AM1651" s="133"/>
      <c r="AN1651" s="133"/>
      <c r="AO1651" s="133"/>
      <c r="AP1651" s="133"/>
      <c r="AQ1651" s="133"/>
      <c r="AR1651" s="137" t="s">
        <v>7745</v>
      </c>
      <c r="AS1651" s="137"/>
      <c r="AT1651" s="137"/>
      <c r="AU1651" s="133" t="s">
        <v>8190</v>
      </c>
      <c r="AV1651" s="133" t="s">
        <v>8287</v>
      </c>
      <c r="AW1651" s="133" t="s">
        <v>8287</v>
      </c>
      <c r="AX1651" s="133"/>
      <c r="AY1651" s="138"/>
      <c r="AZ1651" s="138"/>
      <c r="BA1651" s="138"/>
      <c r="BB1651" s="138"/>
      <c r="BC1651" s="143">
        <v>1892063257</v>
      </c>
      <c r="BD1651" s="143" t="s">
        <v>10391</v>
      </c>
      <c r="BE1651" s="138"/>
      <c r="BF1651" s="140"/>
      <c r="BG1651" s="140"/>
      <c r="BH1651" s="140"/>
      <c r="BI1651" s="140"/>
      <c r="BJ1651" s="140"/>
      <c r="BK1651" s="140"/>
      <c r="BL1651" s="140"/>
      <c r="BM1651" s="140"/>
      <c r="BN1651" s="140"/>
      <c r="BO1651" s="140"/>
      <c r="BP1651" s="140"/>
      <c r="BQ1651" s="140"/>
      <c r="BR1651" s="140"/>
      <c r="BS1651" s="140"/>
      <c r="BT1651" s="140"/>
      <c r="BU1651" s="140"/>
      <c r="BV1651" s="140"/>
      <c r="BW1651" s="140"/>
      <c r="BX1651" s="140"/>
      <c r="BY1651" s="140"/>
      <c r="BZ1651" s="140"/>
      <c r="CA1651" s="140"/>
      <c r="CB1651" s="140"/>
      <c r="CC1651" s="140"/>
      <c r="CD1651" s="140"/>
      <c r="CE1651" s="140"/>
      <c r="CF1651" s="140"/>
      <c r="CG1651" s="140"/>
      <c r="CH1651" s="140"/>
      <c r="CI1651" s="140"/>
      <c r="CJ1651" s="140"/>
      <c r="CK1651" s="140"/>
      <c r="CL1651" s="140"/>
      <c r="CM1651" s="140"/>
      <c r="CN1651" s="140"/>
    </row>
    <row r="1652" spans="1:92" s="170" customFormat="1" ht="12" customHeight="1">
      <c r="A1652" s="142">
        <v>2016</v>
      </c>
      <c r="B1652" s="142" t="s">
        <v>5975</v>
      </c>
      <c r="C1652" s="142" t="s">
        <v>7737</v>
      </c>
      <c r="D1652" s="131"/>
      <c r="E1652" s="131" t="str">
        <f t="shared" si="80"/>
        <v>SIM</v>
      </c>
      <c r="F1652" s="131" t="str">
        <f t="shared" si="81"/>
        <v>SIM</v>
      </c>
      <c r="G1652" s="132">
        <v>42542</v>
      </c>
      <c r="H1652" s="142" t="s">
        <v>87</v>
      </c>
      <c r="I1652" s="142" t="s">
        <v>7738</v>
      </c>
      <c r="J1652" s="119">
        <v>320</v>
      </c>
      <c r="K1652" s="119">
        <v>384</v>
      </c>
      <c r="L1652" s="119">
        <v>0</v>
      </c>
      <c r="M1652" s="119">
        <v>0</v>
      </c>
      <c r="N1652" s="119">
        <v>0</v>
      </c>
      <c r="O1652" s="119" t="s">
        <v>46</v>
      </c>
      <c r="P1652" s="119" t="s">
        <v>43</v>
      </c>
      <c r="Q1652" s="133" t="s">
        <v>46</v>
      </c>
      <c r="R1652" s="134" t="s">
        <v>18</v>
      </c>
      <c r="S1652" s="134" t="s">
        <v>8852</v>
      </c>
      <c r="T1652" s="134" t="s">
        <v>63</v>
      </c>
      <c r="U1652" s="142">
        <v>18</v>
      </c>
      <c r="V1652" s="142">
        <v>11507</v>
      </c>
      <c r="W1652" s="144" t="s">
        <v>7867</v>
      </c>
      <c r="X1652" s="136" t="str">
        <f t="shared" si="82"/>
        <v>11507RBUIL</v>
      </c>
      <c r="Y1652" s="213" t="s">
        <v>8869</v>
      </c>
      <c r="Z1652" s="142" t="s">
        <v>1630</v>
      </c>
      <c r="AA1652" s="142" t="s">
        <v>1639</v>
      </c>
      <c r="AB1652" s="131" t="s">
        <v>7868</v>
      </c>
      <c r="AC1652" s="133" t="s">
        <v>52</v>
      </c>
      <c r="AD1652" s="143" t="s">
        <v>7836</v>
      </c>
      <c r="AE1652" s="143" t="s">
        <v>7837</v>
      </c>
      <c r="AF1652" s="143" t="s">
        <v>7743</v>
      </c>
      <c r="AG1652" s="143" t="s">
        <v>7744</v>
      </c>
      <c r="AH1652" s="143"/>
      <c r="AI1652" s="138"/>
      <c r="AJ1652" s="133"/>
      <c r="AK1652" s="133"/>
      <c r="AL1652" s="133"/>
      <c r="AM1652" s="133"/>
      <c r="AN1652" s="133"/>
      <c r="AO1652" s="133"/>
      <c r="AP1652" s="133"/>
      <c r="AQ1652" s="133"/>
      <c r="AR1652" s="137" t="s">
        <v>7745</v>
      </c>
      <c r="AS1652" s="137"/>
      <c r="AT1652" s="137"/>
      <c r="AU1652" s="133">
        <v>1003605637</v>
      </c>
      <c r="AV1652" s="213" t="s">
        <v>8868</v>
      </c>
      <c r="AW1652" s="213" t="s">
        <v>8855</v>
      </c>
      <c r="AX1652" s="133"/>
      <c r="AY1652" s="138"/>
      <c r="AZ1652" s="138"/>
      <c r="BA1652" s="138"/>
      <c r="BB1652" s="138"/>
      <c r="BC1652" s="143">
        <v>1892063257</v>
      </c>
      <c r="BD1652" s="143" t="s">
        <v>10392</v>
      </c>
      <c r="BE1652" s="138"/>
      <c r="BF1652" s="140"/>
      <c r="BG1652" s="140"/>
      <c r="BH1652" s="140"/>
      <c r="BI1652" s="140"/>
      <c r="BJ1652" s="140"/>
      <c r="BK1652" s="140"/>
      <c r="BL1652" s="140"/>
      <c r="BM1652" s="140"/>
      <c r="BN1652" s="140"/>
      <c r="BO1652" s="140"/>
      <c r="BP1652" s="140"/>
      <c r="BQ1652" s="140"/>
      <c r="BR1652" s="140"/>
      <c r="BS1652" s="140"/>
      <c r="BT1652" s="140"/>
      <c r="BU1652" s="140"/>
      <c r="BV1652" s="140"/>
      <c r="BW1652" s="140"/>
      <c r="BX1652" s="140"/>
      <c r="BY1652" s="140"/>
      <c r="BZ1652" s="140"/>
      <c r="CA1652" s="140"/>
      <c r="CB1652" s="140"/>
      <c r="CC1652" s="140"/>
      <c r="CD1652" s="140"/>
      <c r="CE1652" s="140"/>
      <c r="CF1652" s="140"/>
      <c r="CG1652" s="140"/>
      <c r="CH1652" s="140"/>
      <c r="CI1652" s="140"/>
      <c r="CJ1652" s="140"/>
      <c r="CK1652" s="140"/>
      <c r="CL1652" s="140"/>
      <c r="CM1652" s="140"/>
      <c r="CN1652" s="140"/>
    </row>
    <row r="1653" spans="1:92" s="170" customFormat="1" ht="12" customHeight="1">
      <c r="A1653" s="142">
        <v>2016</v>
      </c>
      <c r="B1653" s="142" t="s">
        <v>5975</v>
      </c>
      <c r="C1653" s="142" t="s">
        <v>7737</v>
      </c>
      <c r="D1653" s="131"/>
      <c r="E1653" s="131" t="str">
        <f t="shared" si="80"/>
        <v>SIM</v>
      </c>
      <c r="F1653" s="131" t="str">
        <f t="shared" si="81"/>
        <v>SIM</v>
      </c>
      <c r="G1653" s="132">
        <v>42542</v>
      </c>
      <c r="H1653" s="142" t="s">
        <v>87</v>
      </c>
      <c r="I1653" s="142" t="s">
        <v>7738</v>
      </c>
      <c r="J1653" s="119">
        <v>192</v>
      </c>
      <c r="K1653" s="119">
        <v>256</v>
      </c>
      <c r="L1653" s="119">
        <v>0</v>
      </c>
      <c r="M1653" s="119">
        <v>0</v>
      </c>
      <c r="N1653" s="119">
        <v>0</v>
      </c>
      <c r="O1653" s="119" t="s">
        <v>46</v>
      </c>
      <c r="P1653" s="119" t="s">
        <v>43</v>
      </c>
      <c r="Q1653" s="133" t="s">
        <v>46</v>
      </c>
      <c r="R1653" s="134" t="s">
        <v>18</v>
      </c>
      <c r="S1653" s="134" t="s">
        <v>8852</v>
      </c>
      <c r="T1653" s="134" t="s">
        <v>63</v>
      </c>
      <c r="U1653" s="142">
        <v>18</v>
      </c>
      <c r="V1653" s="142">
        <v>11507</v>
      </c>
      <c r="W1653" s="144" t="s">
        <v>7867</v>
      </c>
      <c r="X1653" s="136" t="str">
        <f t="shared" si="82"/>
        <v>11507RBUIL</v>
      </c>
      <c r="Y1653" s="213" t="s">
        <v>8869</v>
      </c>
      <c r="Z1653" s="142" t="s">
        <v>1630</v>
      </c>
      <c r="AA1653" s="142" t="s">
        <v>1639</v>
      </c>
      <c r="AB1653" s="131" t="s">
        <v>7869</v>
      </c>
      <c r="AC1653" s="133" t="s">
        <v>52</v>
      </c>
      <c r="AD1653" s="143" t="s">
        <v>7836</v>
      </c>
      <c r="AE1653" s="143" t="s">
        <v>7837</v>
      </c>
      <c r="AF1653" s="143" t="s">
        <v>7743</v>
      </c>
      <c r="AG1653" s="143" t="s">
        <v>7744</v>
      </c>
      <c r="AH1653" s="143"/>
      <c r="AI1653" s="138"/>
      <c r="AJ1653" s="133"/>
      <c r="AK1653" s="133"/>
      <c r="AL1653" s="133"/>
      <c r="AM1653" s="133"/>
      <c r="AN1653" s="133"/>
      <c r="AO1653" s="133"/>
      <c r="AP1653" s="133"/>
      <c r="AQ1653" s="133"/>
      <c r="AR1653" s="137" t="s">
        <v>7745</v>
      </c>
      <c r="AS1653" s="137"/>
      <c r="AT1653" s="137"/>
      <c r="AU1653" s="133">
        <v>1003605637</v>
      </c>
      <c r="AV1653" s="213" t="s">
        <v>8868</v>
      </c>
      <c r="AW1653" s="213" t="s">
        <v>8855</v>
      </c>
      <c r="AX1653" s="133"/>
      <c r="AY1653" s="109"/>
      <c r="AZ1653" s="138"/>
      <c r="BA1653" s="109"/>
      <c r="BB1653" s="109"/>
      <c r="BC1653" s="143">
        <v>1892063257</v>
      </c>
      <c r="BD1653" s="143" t="s">
        <v>10392</v>
      </c>
      <c r="BE1653" s="109"/>
      <c r="BF1653" s="121"/>
      <c r="BG1653" s="121"/>
      <c r="BH1653" s="121"/>
      <c r="BI1653" s="121"/>
      <c r="BJ1653" s="121"/>
      <c r="BK1653" s="121"/>
      <c r="BL1653" s="121"/>
      <c r="BM1653" s="121"/>
      <c r="BN1653" s="121"/>
      <c r="BO1653" s="121"/>
      <c r="BP1653" s="121"/>
      <c r="BQ1653" s="121"/>
      <c r="BR1653" s="121"/>
      <c r="BS1653" s="121"/>
      <c r="BT1653" s="121"/>
      <c r="BU1653" s="121"/>
      <c r="BV1653" s="121"/>
      <c r="BW1653" s="121"/>
      <c r="BX1653" s="121"/>
      <c r="BY1653" s="121"/>
      <c r="BZ1653" s="121"/>
      <c r="CA1653" s="121"/>
      <c r="CB1653" s="121"/>
      <c r="CC1653" s="121"/>
      <c r="CD1653" s="121"/>
      <c r="CE1653" s="140"/>
      <c r="CF1653" s="140"/>
      <c r="CG1653" s="140"/>
      <c r="CH1653" s="140"/>
      <c r="CI1653" s="140"/>
      <c r="CJ1653" s="140"/>
      <c r="CK1653" s="140"/>
      <c r="CL1653" s="140"/>
      <c r="CM1653" s="140"/>
      <c r="CN1653" s="140"/>
    </row>
    <row r="1654" spans="1:92" s="170" customFormat="1" ht="12" customHeight="1">
      <c r="A1654" s="142">
        <v>2016</v>
      </c>
      <c r="B1654" s="142" t="s">
        <v>5975</v>
      </c>
      <c r="C1654" s="142" t="s">
        <v>7737</v>
      </c>
      <c r="D1654" s="131"/>
      <c r="E1654" s="131" t="str">
        <f t="shared" si="80"/>
        <v>SIM</v>
      </c>
      <c r="F1654" s="131" t="str">
        <f t="shared" si="81"/>
        <v>SIM</v>
      </c>
      <c r="G1654" s="132">
        <v>42558</v>
      </c>
      <c r="H1654" s="142" t="s">
        <v>87</v>
      </c>
      <c r="I1654" s="142" t="s">
        <v>7738</v>
      </c>
      <c r="J1654" s="119">
        <v>384</v>
      </c>
      <c r="K1654" s="119">
        <v>448</v>
      </c>
      <c r="L1654" s="119">
        <v>0</v>
      </c>
      <c r="M1654" s="119">
        <v>0</v>
      </c>
      <c r="N1654" s="119">
        <v>0</v>
      </c>
      <c r="O1654" s="119" t="s">
        <v>46</v>
      </c>
      <c r="P1654" s="119" t="s">
        <v>43</v>
      </c>
      <c r="Q1654" s="133" t="s">
        <v>46</v>
      </c>
      <c r="R1654" s="134" t="s">
        <v>18</v>
      </c>
      <c r="S1654" s="134" t="s">
        <v>8852</v>
      </c>
      <c r="T1654" s="134" t="s">
        <v>63</v>
      </c>
      <c r="U1654" s="142">
        <v>18</v>
      </c>
      <c r="V1654" s="142">
        <v>11507</v>
      </c>
      <c r="W1654" s="144" t="s">
        <v>7870</v>
      </c>
      <c r="X1654" s="136" t="str">
        <f t="shared" si="82"/>
        <v>11507RBUIN</v>
      </c>
      <c r="Y1654" s="209" t="s">
        <v>8853</v>
      </c>
      <c r="Z1654" s="142" t="s">
        <v>1630</v>
      </c>
      <c r="AA1654" s="142" t="s">
        <v>1639</v>
      </c>
      <c r="AB1654" s="131" t="s">
        <v>7871</v>
      </c>
      <c r="AC1654" s="133" t="s">
        <v>52</v>
      </c>
      <c r="AD1654" s="143" t="s">
        <v>7836</v>
      </c>
      <c r="AE1654" s="143" t="s">
        <v>7837</v>
      </c>
      <c r="AF1654" s="143" t="s">
        <v>7743</v>
      </c>
      <c r="AG1654" s="143" t="s">
        <v>7744</v>
      </c>
      <c r="AH1654" s="143"/>
      <c r="AI1654" s="138"/>
      <c r="AJ1654" s="133"/>
      <c r="AK1654" s="133"/>
      <c r="AL1654" s="133"/>
      <c r="AM1654" s="133"/>
      <c r="AN1654" s="133"/>
      <c r="AO1654" s="133"/>
      <c r="AP1654" s="133"/>
      <c r="AQ1654" s="133"/>
      <c r="AR1654" s="137" t="s">
        <v>7745</v>
      </c>
      <c r="AS1654" s="137"/>
      <c r="AT1654" s="137"/>
      <c r="AU1654" s="167" t="s">
        <v>10917</v>
      </c>
      <c r="AV1654" s="145" t="s">
        <v>8854</v>
      </c>
      <c r="AW1654" s="145" t="s">
        <v>8855</v>
      </c>
      <c r="AX1654" s="133"/>
      <c r="AY1654" s="109"/>
      <c r="AZ1654" s="138"/>
      <c r="BA1654" s="109"/>
      <c r="BB1654" s="109"/>
      <c r="BC1654" s="143">
        <v>1892063257</v>
      </c>
      <c r="BD1654" s="143" t="s">
        <v>10393</v>
      </c>
      <c r="BE1654" s="109"/>
      <c r="BF1654" s="121"/>
      <c r="BG1654" s="121"/>
      <c r="BH1654" s="121"/>
      <c r="BI1654" s="121"/>
      <c r="BJ1654" s="121"/>
      <c r="BK1654" s="121"/>
      <c r="BL1654" s="121"/>
      <c r="BM1654" s="121"/>
      <c r="BN1654" s="121"/>
      <c r="BO1654" s="121"/>
      <c r="BP1654" s="121"/>
      <c r="BQ1654" s="121"/>
      <c r="BR1654" s="121"/>
      <c r="BS1654" s="121"/>
      <c r="BT1654" s="121"/>
      <c r="BU1654" s="121"/>
      <c r="BV1654" s="121"/>
      <c r="BW1654" s="121"/>
      <c r="BX1654" s="121"/>
      <c r="BY1654" s="121"/>
      <c r="BZ1654" s="121"/>
      <c r="CA1654" s="121"/>
      <c r="CB1654" s="121"/>
      <c r="CC1654" s="121"/>
      <c r="CD1654" s="121"/>
      <c r="CE1654" s="140"/>
      <c r="CF1654" s="140"/>
      <c r="CG1654" s="140"/>
      <c r="CH1654" s="140"/>
      <c r="CI1654" s="140"/>
      <c r="CJ1654" s="140"/>
      <c r="CK1654" s="140"/>
      <c r="CL1654" s="140"/>
      <c r="CM1654" s="140"/>
      <c r="CN1654" s="140"/>
    </row>
    <row r="1655" spans="1:92" s="170" customFormat="1" ht="12" customHeight="1">
      <c r="A1655" s="142">
        <v>2016</v>
      </c>
      <c r="B1655" s="142" t="s">
        <v>5975</v>
      </c>
      <c r="C1655" s="142" t="s">
        <v>7737</v>
      </c>
      <c r="D1655" s="131"/>
      <c r="E1655" s="131" t="str">
        <f t="shared" si="80"/>
        <v>SIM</v>
      </c>
      <c r="F1655" s="131" t="str">
        <f t="shared" si="81"/>
        <v>SIM</v>
      </c>
      <c r="G1655" s="132">
        <v>42558</v>
      </c>
      <c r="H1655" s="142" t="s">
        <v>87</v>
      </c>
      <c r="I1655" s="142" t="s">
        <v>7738</v>
      </c>
      <c r="J1655" s="119">
        <v>320</v>
      </c>
      <c r="K1655" s="119">
        <v>384</v>
      </c>
      <c r="L1655" s="119">
        <v>0</v>
      </c>
      <c r="M1655" s="119">
        <v>0</v>
      </c>
      <c r="N1655" s="119">
        <v>0</v>
      </c>
      <c r="O1655" s="119" t="s">
        <v>46</v>
      </c>
      <c r="P1655" s="119" t="s">
        <v>43</v>
      </c>
      <c r="Q1655" s="133" t="s">
        <v>46</v>
      </c>
      <c r="R1655" s="134" t="s">
        <v>18</v>
      </c>
      <c r="S1655" s="134" t="s">
        <v>8852</v>
      </c>
      <c r="T1655" s="134" t="s">
        <v>63</v>
      </c>
      <c r="U1655" s="142">
        <v>18</v>
      </c>
      <c r="V1655" s="142">
        <v>11507</v>
      </c>
      <c r="W1655" s="144" t="s">
        <v>7870</v>
      </c>
      <c r="X1655" s="136" t="str">
        <f t="shared" si="82"/>
        <v>11507RBUIN</v>
      </c>
      <c r="Y1655" s="209" t="s">
        <v>8853</v>
      </c>
      <c r="Z1655" s="142" t="s">
        <v>1630</v>
      </c>
      <c r="AA1655" s="142" t="s">
        <v>1639</v>
      </c>
      <c r="AB1655" s="131" t="s">
        <v>7872</v>
      </c>
      <c r="AC1655" s="133" t="s">
        <v>52</v>
      </c>
      <c r="AD1655" s="143" t="s">
        <v>7836</v>
      </c>
      <c r="AE1655" s="143" t="s">
        <v>7837</v>
      </c>
      <c r="AF1655" s="143" t="s">
        <v>7743</v>
      </c>
      <c r="AG1655" s="143" t="s">
        <v>7744</v>
      </c>
      <c r="AH1655" s="143"/>
      <c r="AI1655" s="138"/>
      <c r="AJ1655" s="133"/>
      <c r="AK1655" s="133"/>
      <c r="AL1655" s="133"/>
      <c r="AM1655" s="133"/>
      <c r="AN1655" s="133"/>
      <c r="AO1655" s="133"/>
      <c r="AP1655" s="133"/>
      <c r="AQ1655" s="133"/>
      <c r="AR1655" s="137" t="s">
        <v>7745</v>
      </c>
      <c r="AS1655" s="137"/>
      <c r="AT1655" s="137"/>
      <c r="AU1655" s="167" t="s">
        <v>10917</v>
      </c>
      <c r="AV1655" s="133" t="s">
        <v>8854</v>
      </c>
      <c r="AW1655" s="133" t="s">
        <v>8855</v>
      </c>
      <c r="AX1655" s="133"/>
      <c r="AY1655" s="109"/>
      <c r="AZ1655" s="138"/>
      <c r="BA1655" s="109"/>
      <c r="BB1655" s="109"/>
      <c r="BC1655" s="143">
        <v>1892063257</v>
      </c>
      <c r="BD1655" s="143" t="s">
        <v>10393</v>
      </c>
      <c r="BE1655" s="109"/>
      <c r="BF1655" s="121"/>
      <c r="BG1655" s="121"/>
      <c r="BH1655" s="121"/>
      <c r="BI1655" s="121"/>
      <c r="BJ1655" s="121"/>
      <c r="BK1655" s="121"/>
      <c r="BL1655" s="121"/>
      <c r="BM1655" s="121"/>
      <c r="BN1655" s="121"/>
      <c r="BO1655" s="121"/>
      <c r="BP1655" s="121"/>
      <c r="BQ1655" s="121"/>
      <c r="BR1655" s="121"/>
      <c r="BS1655" s="121"/>
      <c r="BT1655" s="121"/>
      <c r="BU1655" s="121"/>
      <c r="BV1655" s="121"/>
      <c r="BW1655" s="121"/>
      <c r="BX1655" s="121"/>
      <c r="BY1655" s="121"/>
      <c r="BZ1655" s="121"/>
      <c r="CA1655" s="121"/>
      <c r="CB1655" s="121"/>
      <c r="CC1655" s="121"/>
      <c r="CD1655" s="121"/>
      <c r="CE1655" s="140"/>
      <c r="CF1655" s="140"/>
      <c r="CG1655" s="140"/>
      <c r="CH1655" s="140"/>
      <c r="CI1655" s="140"/>
      <c r="CJ1655" s="140"/>
      <c r="CK1655" s="140"/>
      <c r="CL1655" s="140"/>
      <c r="CM1655" s="140"/>
      <c r="CN1655" s="140"/>
    </row>
    <row r="1656" spans="1:92" s="170" customFormat="1" ht="12" customHeight="1">
      <c r="A1656" s="142">
        <v>2016</v>
      </c>
      <c r="B1656" s="142" t="s">
        <v>5975</v>
      </c>
      <c r="C1656" s="142" t="s">
        <v>7737</v>
      </c>
      <c r="D1656" s="131"/>
      <c r="E1656" s="131" t="str">
        <f t="shared" si="80"/>
        <v>SIM</v>
      </c>
      <c r="F1656" s="131" t="str">
        <f t="shared" si="81"/>
        <v>SIM</v>
      </c>
      <c r="G1656" s="132">
        <v>42570</v>
      </c>
      <c r="H1656" s="142" t="s">
        <v>87</v>
      </c>
      <c r="I1656" s="142" t="s">
        <v>7738</v>
      </c>
      <c r="J1656" s="119">
        <v>384</v>
      </c>
      <c r="K1656" s="119">
        <v>512</v>
      </c>
      <c r="L1656" s="119">
        <v>0</v>
      </c>
      <c r="M1656" s="119">
        <v>0</v>
      </c>
      <c r="N1656" s="119">
        <v>0</v>
      </c>
      <c r="O1656" s="119" t="s">
        <v>46</v>
      </c>
      <c r="P1656" s="119" t="s">
        <v>43</v>
      </c>
      <c r="Q1656" s="133" t="s">
        <v>46</v>
      </c>
      <c r="R1656" s="134" t="s">
        <v>18</v>
      </c>
      <c r="S1656" s="134" t="s">
        <v>8852</v>
      </c>
      <c r="T1656" s="134" t="s">
        <v>63</v>
      </c>
      <c r="U1656" s="142">
        <v>18</v>
      </c>
      <c r="V1656" s="142">
        <v>11507</v>
      </c>
      <c r="W1656" s="144" t="s">
        <v>7873</v>
      </c>
      <c r="X1656" s="136" t="str">
        <f t="shared" si="82"/>
        <v>11507RBUIO</v>
      </c>
      <c r="Y1656" s="213" t="s">
        <v>8875</v>
      </c>
      <c r="Z1656" s="142" t="s">
        <v>1630</v>
      </c>
      <c r="AA1656" s="142" t="s">
        <v>1639</v>
      </c>
      <c r="AB1656" s="131" t="s">
        <v>7874</v>
      </c>
      <c r="AC1656" s="133" t="s">
        <v>52</v>
      </c>
      <c r="AD1656" s="143" t="s">
        <v>7836</v>
      </c>
      <c r="AE1656" s="143" t="s">
        <v>7837</v>
      </c>
      <c r="AF1656" s="143" t="s">
        <v>7743</v>
      </c>
      <c r="AG1656" s="143" t="s">
        <v>7744</v>
      </c>
      <c r="AH1656" s="143"/>
      <c r="AI1656" s="138"/>
      <c r="AJ1656" s="133"/>
      <c r="AK1656" s="133"/>
      <c r="AL1656" s="133"/>
      <c r="AM1656" s="133"/>
      <c r="AN1656" s="133"/>
      <c r="AO1656" s="133"/>
      <c r="AP1656" s="133"/>
      <c r="AQ1656" s="133"/>
      <c r="AR1656" s="137" t="s">
        <v>7745</v>
      </c>
      <c r="AS1656" s="137"/>
      <c r="AT1656" s="137"/>
      <c r="AU1656" s="133">
        <v>1003607524</v>
      </c>
      <c r="AV1656" s="133" t="s">
        <v>8873</v>
      </c>
      <c r="AW1656" s="133" t="s">
        <v>8874</v>
      </c>
      <c r="AX1656" s="133"/>
      <c r="AY1656" s="109"/>
      <c r="AZ1656" s="138"/>
      <c r="BA1656" s="109"/>
      <c r="BB1656" s="109"/>
      <c r="BC1656" s="143">
        <v>1892063257</v>
      </c>
      <c r="BD1656" s="143" t="s">
        <v>10394</v>
      </c>
      <c r="BE1656" s="109"/>
      <c r="BF1656" s="121"/>
      <c r="BG1656" s="121"/>
      <c r="BH1656" s="121"/>
      <c r="BI1656" s="121"/>
      <c r="BJ1656" s="121"/>
      <c r="BK1656" s="121"/>
      <c r="BL1656" s="121"/>
      <c r="BM1656" s="121"/>
      <c r="BN1656" s="121"/>
      <c r="BO1656" s="121"/>
      <c r="BP1656" s="121"/>
      <c r="BQ1656" s="121"/>
      <c r="BR1656" s="121"/>
      <c r="BS1656" s="121"/>
      <c r="BT1656" s="121"/>
      <c r="BU1656" s="121"/>
      <c r="BV1656" s="121"/>
      <c r="BW1656" s="121"/>
      <c r="BX1656" s="121"/>
      <c r="BY1656" s="121"/>
      <c r="BZ1656" s="121"/>
      <c r="CA1656" s="121"/>
      <c r="CB1656" s="121"/>
      <c r="CC1656" s="121"/>
      <c r="CD1656" s="121"/>
      <c r="CE1656" s="140"/>
      <c r="CF1656" s="140"/>
      <c r="CG1656" s="140"/>
      <c r="CH1656" s="140"/>
      <c r="CI1656" s="140"/>
      <c r="CJ1656" s="140"/>
      <c r="CK1656" s="140"/>
      <c r="CL1656" s="140"/>
      <c r="CM1656" s="140"/>
      <c r="CN1656" s="140"/>
    </row>
    <row r="1657" spans="1:92" s="170" customFormat="1" ht="12" customHeight="1">
      <c r="A1657" s="142">
        <v>2016</v>
      </c>
      <c r="B1657" s="142" t="s">
        <v>5975</v>
      </c>
      <c r="C1657" s="142" t="s">
        <v>7737</v>
      </c>
      <c r="D1657" s="131"/>
      <c r="E1657" s="131" t="str">
        <f t="shared" si="80"/>
        <v>SIM</v>
      </c>
      <c r="F1657" s="131" t="str">
        <f t="shared" si="81"/>
        <v>SIM</v>
      </c>
      <c r="G1657" s="132">
        <v>42562</v>
      </c>
      <c r="H1657" s="142" t="s">
        <v>87</v>
      </c>
      <c r="I1657" s="142" t="s">
        <v>7738</v>
      </c>
      <c r="J1657" s="119">
        <v>320</v>
      </c>
      <c r="K1657" s="119">
        <v>384</v>
      </c>
      <c r="L1657" s="119">
        <v>0</v>
      </c>
      <c r="M1657" s="119">
        <v>0</v>
      </c>
      <c r="N1657" s="119">
        <v>0</v>
      </c>
      <c r="O1657" s="119" t="s">
        <v>46</v>
      </c>
      <c r="P1657" s="119" t="s">
        <v>43</v>
      </c>
      <c r="Q1657" s="133" t="s">
        <v>46</v>
      </c>
      <c r="R1657" s="134" t="s">
        <v>18</v>
      </c>
      <c r="S1657" s="134" t="s">
        <v>8852</v>
      </c>
      <c r="T1657" s="134" t="s">
        <v>63</v>
      </c>
      <c r="U1657" s="142">
        <v>18</v>
      </c>
      <c r="V1657" s="142">
        <v>11507</v>
      </c>
      <c r="W1657" s="144" t="s">
        <v>7875</v>
      </c>
      <c r="X1657" s="136" t="str">
        <f t="shared" si="82"/>
        <v>11507RBUIP</v>
      </c>
      <c r="Y1657" s="137"/>
      <c r="Z1657" s="142" t="s">
        <v>1630</v>
      </c>
      <c r="AA1657" s="142" t="s">
        <v>1639</v>
      </c>
      <c r="AB1657" s="131" t="s">
        <v>7876</v>
      </c>
      <c r="AC1657" s="133" t="s">
        <v>52</v>
      </c>
      <c r="AD1657" s="143" t="s">
        <v>7836</v>
      </c>
      <c r="AE1657" s="143" t="s">
        <v>7837</v>
      </c>
      <c r="AF1657" s="143" t="s">
        <v>7743</v>
      </c>
      <c r="AG1657" s="143" t="s">
        <v>7744</v>
      </c>
      <c r="AH1657" s="143"/>
      <c r="AI1657" s="138"/>
      <c r="AJ1657" s="133"/>
      <c r="AK1657" s="133"/>
      <c r="AL1657" s="133"/>
      <c r="AM1657" s="133"/>
      <c r="AN1657" s="133"/>
      <c r="AO1657" s="133"/>
      <c r="AP1657" s="133"/>
      <c r="AQ1657" s="133"/>
      <c r="AR1657" s="137" t="s">
        <v>7745</v>
      </c>
      <c r="AS1657" s="137"/>
      <c r="AT1657" s="137"/>
      <c r="AU1657" s="133" t="s">
        <v>8190</v>
      </c>
      <c r="AV1657" s="133" t="s">
        <v>8287</v>
      </c>
      <c r="AW1657" s="133" t="s">
        <v>8287</v>
      </c>
      <c r="AX1657" s="133"/>
      <c r="AY1657" s="109"/>
      <c r="AZ1657" s="138"/>
      <c r="BA1657" s="109"/>
      <c r="BB1657" s="109"/>
      <c r="BC1657" s="143">
        <v>1892063257</v>
      </c>
      <c r="BD1657" s="143" t="s">
        <v>10395</v>
      </c>
      <c r="BE1657" s="109"/>
      <c r="BF1657" s="121"/>
      <c r="BG1657" s="121"/>
      <c r="BH1657" s="121"/>
      <c r="BI1657" s="121"/>
      <c r="BJ1657" s="121"/>
      <c r="BK1657" s="121"/>
      <c r="BL1657" s="121"/>
      <c r="BM1657" s="121"/>
      <c r="BN1657" s="121"/>
      <c r="BO1657" s="121"/>
      <c r="BP1657" s="121"/>
      <c r="BQ1657" s="121"/>
      <c r="BR1657" s="121"/>
      <c r="BS1657" s="121"/>
      <c r="BT1657" s="121"/>
      <c r="BU1657" s="121"/>
      <c r="BV1657" s="121"/>
      <c r="BW1657" s="121"/>
      <c r="BX1657" s="121"/>
      <c r="BY1657" s="121"/>
      <c r="BZ1657" s="121"/>
      <c r="CA1657" s="121"/>
      <c r="CB1657" s="121"/>
      <c r="CC1657" s="121"/>
      <c r="CD1657" s="121"/>
      <c r="CE1657" s="140"/>
      <c r="CF1657" s="140"/>
      <c r="CG1657" s="140"/>
      <c r="CH1657" s="140"/>
      <c r="CI1657" s="140"/>
      <c r="CJ1657" s="140"/>
      <c r="CK1657" s="140"/>
      <c r="CL1657" s="140"/>
      <c r="CM1657" s="140"/>
      <c r="CN1657" s="140"/>
    </row>
    <row r="1658" spans="1:92" s="170" customFormat="1" ht="12" customHeight="1">
      <c r="A1658" s="142">
        <v>2016</v>
      </c>
      <c r="B1658" s="142" t="s">
        <v>5975</v>
      </c>
      <c r="C1658" s="142" t="s">
        <v>7737</v>
      </c>
      <c r="D1658" s="131"/>
      <c r="E1658" s="131" t="str">
        <f t="shared" si="80"/>
        <v>SIM</v>
      </c>
      <c r="F1658" s="131" t="str">
        <f t="shared" si="81"/>
        <v>SIM</v>
      </c>
      <c r="G1658" s="132">
        <v>42513</v>
      </c>
      <c r="H1658" s="142" t="s">
        <v>87</v>
      </c>
      <c r="I1658" s="142" t="s">
        <v>7738</v>
      </c>
      <c r="J1658" s="119">
        <v>256</v>
      </c>
      <c r="K1658" s="119">
        <v>320</v>
      </c>
      <c r="L1658" s="119">
        <v>0</v>
      </c>
      <c r="M1658" s="119">
        <v>0</v>
      </c>
      <c r="N1658" s="119">
        <v>0</v>
      </c>
      <c r="O1658" s="119" t="s">
        <v>46</v>
      </c>
      <c r="P1658" s="119" t="s">
        <v>43</v>
      </c>
      <c r="Q1658" s="133" t="s">
        <v>46</v>
      </c>
      <c r="R1658" s="134" t="s">
        <v>18</v>
      </c>
      <c r="S1658" s="134" t="s">
        <v>8852</v>
      </c>
      <c r="T1658" s="134" t="s">
        <v>63</v>
      </c>
      <c r="U1658" s="142">
        <v>18</v>
      </c>
      <c r="V1658" s="142">
        <v>11507</v>
      </c>
      <c r="W1658" s="144" t="s">
        <v>5595</v>
      </c>
      <c r="X1658" s="136" t="str">
        <f t="shared" si="82"/>
        <v>11507RBUKB</v>
      </c>
      <c r="Y1658" s="137"/>
      <c r="Z1658" s="142" t="s">
        <v>1630</v>
      </c>
      <c r="AA1658" s="142" t="s">
        <v>1639</v>
      </c>
      <c r="AB1658" s="131" t="s">
        <v>7877</v>
      </c>
      <c r="AC1658" s="133" t="s">
        <v>52</v>
      </c>
      <c r="AD1658" s="143" t="s">
        <v>7836</v>
      </c>
      <c r="AE1658" s="143" t="s">
        <v>7837</v>
      </c>
      <c r="AF1658" s="143" t="s">
        <v>7743</v>
      </c>
      <c r="AG1658" s="143" t="s">
        <v>7744</v>
      </c>
      <c r="AH1658" s="143"/>
      <c r="AI1658" s="138"/>
      <c r="AJ1658" s="133"/>
      <c r="AK1658" s="133"/>
      <c r="AL1658" s="133"/>
      <c r="AM1658" s="133"/>
      <c r="AN1658" s="133"/>
      <c r="AO1658" s="133"/>
      <c r="AP1658" s="133"/>
      <c r="AQ1658" s="133"/>
      <c r="AR1658" s="137" t="s">
        <v>7745</v>
      </c>
      <c r="AS1658" s="137"/>
      <c r="AT1658" s="137"/>
      <c r="AU1658" s="133" t="s">
        <v>8190</v>
      </c>
      <c r="AV1658" s="133" t="s">
        <v>8287</v>
      </c>
      <c r="AW1658" s="133" t="s">
        <v>8287</v>
      </c>
      <c r="AX1658" s="133"/>
      <c r="AY1658" s="109"/>
      <c r="AZ1658" s="138"/>
      <c r="BA1658" s="109"/>
      <c r="BB1658" s="109"/>
      <c r="BC1658" s="143">
        <v>1892063257</v>
      </c>
      <c r="BD1658" s="143" t="s">
        <v>10396</v>
      </c>
      <c r="BE1658" s="109"/>
      <c r="BF1658" s="121"/>
      <c r="BG1658" s="121"/>
      <c r="BH1658" s="121"/>
      <c r="BI1658" s="121"/>
      <c r="BJ1658" s="121"/>
      <c r="BK1658" s="121"/>
      <c r="BL1658" s="121"/>
      <c r="BM1658" s="121"/>
      <c r="BN1658" s="121"/>
      <c r="BO1658" s="121"/>
      <c r="BP1658" s="121"/>
      <c r="BQ1658" s="121"/>
      <c r="BR1658" s="121"/>
      <c r="BS1658" s="121"/>
      <c r="BT1658" s="121"/>
      <c r="BU1658" s="121"/>
      <c r="BV1658" s="121"/>
      <c r="BW1658" s="121"/>
      <c r="BX1658" s="121"/>
      <c r="BY1658" s="121"/>
      <c r="BZ1658" s="121"/>
      <c r="CA1658" s="121"/>
      <c r="CB1658" s="121"/>
      <c r="CC1658" s="121"/>
      <c r="CD1658" s="121"/>
      <c r="CE1658" s="140"/>
      <c r="CF1658" s="140"/>
      <c r="CG1658" s="140"/>
      <c r="CH1658" s="140"/>
      <c r="CI1658" s="140"/>
      <c r="CJ1658" s="140"/>
      <c r="CK1658" s="140"/>
      <c r="CL1658" s="140"/>
      <c r="CM1658" s="140"/>
      <c r="CN1658" s="140"/>
    </row>
    <row r="1659" spans="1:92" s="170" customFormat="1" ht="12" customHeight="1">
      <c r="A1659" s="142">
        <v>2016</v>
      </c>
      <c r="B1659" s="142" t="s">
        <v>5975</v>
      </c>
      <c r="C1659" s="142" t="s">
        <v>7737</v>
      </c>
      <c r="D1659" s="131"/>
      <c r="E1659" s="131" t="str">
        <f t="shared" si="80"/>
        <v>SIM</v>
      </c>
      <c r="F1659" s="131" t="str">
        <f t="shared" si="81"/>
        <v>SIM</v>
      </c>
      <c r="G1659" s="132">
        <v>42556</v>
      </c>
      <c r="H1659" s="142" t="s">
        <v>87</v>
      </c>
      <c r="I1659" s="142" t="s">
        <v>7738</v>
      </c>
      <c r="J1659" s="119">
        <v>320</v>
      </c>
      <c r="K1659" s="119">
        <v>384</v>
      </c>
      <c r="L1659" s="119">
        <v>0</v>
      </c>
      <c r="M1659" s="119">
        <v>0</v>
      </c>
      <c r="N1659" s="119">
        <v>0</v>
      </c>
      <c r="O1659" s="119" t="s">
        <v>46</v>
      </c>
      <c r="P1659" s="119" t="s">
        <v>43</v>
      </c>
      <c r="Q1659" s="133" t="s">
        <v>46</v>
      </c>
      <c r="R1659" s="134" t="s">
        <v>18</v>
      </c>
      <c r="S1659" s="134" t="s">
        <v>8852</v>
      </c>
      <c r="T1659" s="134" t="s">
        <v>63</v>
      </c>
      <c r="U1659" s="142">
        <v>18</v>
      </c>
      <c r="V1659" s="142">
        <v>11507</v>
      </c>
      <c r="W1659" s="144" t="s">
        <v>7878</v>
      </c>
      <c r="X1659" s="136" t="str">
        <f t="shared" si="82"/>
        <v>11507RBUKF</v>
      </c>
      <c r="Y1659" s="137"/>
      <c r="Z1659" s="142" t="s">
        <v>1630</v>
      </c>
      <c r="AA1659" s="142" t="s">
        <v>1639</v>
      </c>
      <c r="AB1659" s="131" t="s">
        <v>7879</v>
      </c>
      <c r="AC1659" s="133" t="s">
        <v>52</v>
      </c>
      <c r="AD1659" s="143" t="s">
        <v>7836</v>
      </c>
      <c r="AE1659" s="143" t="s">
        <v>7837</v>
      </c>
      <c r="AF1659" s="143" t="s">
        <v>7743</v>
      </c>
      <c r="AG1659" s="143" t="s">
        <v>7744</v>
      </c>
      <c r="AH1659" s="143"/>
      <c r="AI1659" s="138"/>
      <c r="AJ1659" s="133"/>
      <c r="AK1659" s="133"/>
      <c r="AL1659" s="133"/>
      <c r="AM1659" s="133"/>
      <c r="AN1659" s="133"/>
      <c r="AO1659" s="133"/>
      <c r="AP1659" s="133"/>
      <c r="AQ1659" s="133"/>
      <c r="AR1659" s="137" t="s">
        <v>7745</v>
      </c>
      <c r="AS1659" s="137"/>
      <c r="AT1659" s="137"/>
      <c r="AU1659" s="133" t="s">
        <v>8190</v>
      </c>
      <c r="AV1659" s="133" t="s">
        <v>8287</v>
      </c>
      <c r="AW1659" s="133" t="s">
        <v>8287</v>
      </c>
      <c r="AX1659" s="133"/>
      <c r="AY1659" s="109"/>
      <c r="AZ1659" s="138"/>
      <c r="BA1659" s="109"/>
      <c r="BB1659" s="109"/>
      <c r="BC1659" s="143">
        <v>1892063257</v>
      </c>
      <c r="BD1659" s="143" t="s">
        <v>10397</v>
      </c>
      <c r="BE1659" s="109"/>
      <c r="BF1659" s="121"/>
      <c r="BG1659" s="121"/>
      <c r="BH1659" s="121"/>
      <c r="BI1659" s="121"/>
      <c r="BJ1659" s="121"/>
      <c r="BK1659" s="121"/>
      <c r="BL1659" s="121"/>
      <c r="BM1659" s="121"/>
      <c r="BN1659" s="121"/>
      <c r="BO1659" s="121"/>
      <c r="BP1659" s="121"/>
      <c r="BQ1659" s="121"/>
      <c r="BR1659" s="121"/>
      <c r="BS1659" s="121"/>
      <c r="BT1659" s="121"/>
      <c r="BU1659" s="121"/>
      <c r="BV1659" s="121"/>
      <c r="BW1659" s="121"/>
      <c r="BX1659" s="121"/>
      <c r="BY1659" s="121"/>
      <c r="BZ1659" s="121"/>
      <c r="CA1659" s="121"/>
      <c r="CB1659" s="121"/>
      <c r="CC1659" s="121"/>
      <c r="CD1659" s="121"/>
      <c r="CE1659" s="140"/>
      <c r="CF1659" s="140"/>
      <c r="CG1659" s="140"/>
      <c r="CH1659" s="140"/>
      <c r="CI1659" s="140"/>
      <c r="CJ1659" s="140"/>
      <c r="CK1659" s="140"/>
      <c r="CL1659" s="140"/>
      <c r="CM1659" s="140"/>
      <c r="CN1659" s="140"/>
    </row>
    <row r="1660" spans="1:92" s="170" customFormat="1" ht="12" customHeight="1">
      <c r="A1660" s="142">
        <v>2016</v>
      </c>
      <c r="B1660" s="142" t="s">
        <v>5975</v>
      </c>
      <c r="C1660" s="142" t="s">
        <v>7737</v>
      </c>
      <c r="D1660" s="131"/>
      <c r="E1660" s="131" t="str">
        <f t="shared" si="80"/>
        <v>SIM</v>
      </c>
      <c r="F1660" s="131" t="str">
        <f t="shared" si="81"/>
        <v>SIM</v>
      </c>
      <c r="G1660" s="132">
        <v>42545</v>
      </c>
      <c r="H1660" s="142" t="s">
        <v>87</v>
      </c>
      <c r="I1660" s="142" t="s">
        <v>7738</v>
      </c>
      <c r="J1660" s="119">
        <v>320</v>
      </c>
      <c r="K1660" s="119">
        <v>384</v>
      </c>
      <c r="L1660" s="119">
        <v>0</v>
      </c>
      <c r="M1660" s="119">
        <v>0</v>
      </c>
      <c r="N1660" s="119">
        <v>0</v>
      </c>
      <c r="O1660" s="119" t="s">
        <v>46</v>
      </c>
      <c r="P1660" s="119" t="s">
        <v>43</v>
      </c>
      <c r="Q1660" s="133" t="s">
        <v>46</v>
      </c>
      <c r="R1660" s="134" t="s">
        <v>18</v>
      </c>
      <c r="S1660" s="134" t="s">
        <v>8852</v>
      </c>
      <c r="T1660" s="134" t="s">
        <v>63</v>
      </c>
      <c r="U1660" s="142">
        <v>18</v>
      </c>
      <c r="V1660" s="142">
        <v>11507</v>
      </c>
      <c r="W1660" s="144" t="s">
        <v>7880</v>
      </c>
      <c r="X1660" s="136" t="str">
        <f t="shared" si="82"/>
        <v>11507RBUKG</v>
      </c>
      <c r="Y1660" s="137"/>
      <c r="Z1660" s="142" t="s">
        <v>1630</v>
      </c>
      <c r="AA1660" s="142" t="s">
        <v>1639</v>
      </c>
      <c r="AB1660" s="131" t="s">
        <v>7881</v>
      </c>
      <c r="AC1660" s="133" t="s">
        <v>52</v>
      </c>
      <c r="AD1660" s="143" t="s">
        <v>7836</v>
      </c>
      <c r="AE1660" s="143" t="s">
        <v>7837</v>
      </c>
      <c r="AF1660" s="143" t="s">
        <v>7743</v>
      </c>
      <c r="AG1660" s="143" t="s">
        <v>7744</v>
      </c>
      <c r="AH1660" s="143"/>
      <c r="AI1660" s="138"/>
      <c r="AJ1660" s="133"/>
      <c r="AK1660" s="133"/>
      <c r="AL1660" s="133"/>
      <c r="AM1660" s="133"/>
      <c r="AN1660" s="133"/>
      <c r="AO1660" s="133"/>
      <c r="AP1660" s="133"/>
      <c r="AQ1660" s="133"/>
      <c r="AR1660" s="137" t="s">
        <v>7745</v>
      </c>
      <c r="AS1660" s="137"/>
      <c r="AT1660" s="137"/>
      <c r="AU1660" s="133">
        <v>1003609039</v>
      </c>
      <c r="AV1660" s="133" t="s">
        <v>8880</v>
      </c>
      <c r="AW1660" s="133" t="s">
        <v>8879</v>
      </c>
      <c r="AX1660" s="133"/>
      <c r="AY1660" s="109"/>
      <c r="AZ1660" s="138"/>
      <c r="BA1660" s="109"/>
      <c r="BB1660" s="109"/>
      <c r="BC1660" s="143">
        <v>1892063257</v>
      </c>
      <c r="BD1660" s="143" t="s">
        <v>10398</v>
      </c>
      <c r="BE1660" s="109"/>
      <c r="BF1660" s="121"/>
      <c r="BG1660" s="121"/>
      <c r="BH1660" s="121"/>
      <c r="BI1660" s="121"/>
      <c r="BJ1660" s="121"/>
      <c r="BK1660" s="121"/>
      <c r="BL1660" s="121"/>
      <c r="BM1660" s="121"/>
      <c r="BN1660" s="121"/>
      <c r="BO1660" s="121"/>
      <c r="BP1660" s="121"/>
      <c r="BQ1660" s="121"/>
      <c r="BR1660" s="121"/>
      <c r="BS1660" s="121"/>
      <c r="BT1660" s="121"/>
      <c r="BU1660" s="121"/>
      <c r="BV1660" s="121"/>
      <c r="BW1660" s="121"/>
      <c r="BX1660" s="121"/>
      <c r="BY1660" s="121"/>
      <c r="BZ1660" s="121"/>
      <c r="CA1660" s="121"/>
      <c r="CB1660" s="121"/>
      <c r="CC1660" s="121"/>
      <c r="CD1660" s="121"/>
      <c r="CE1660" s="140"/>
      <c r="CF1660" s="140"/>
      <c r="CG1660" s="140"/>
      <c r="CH1660" s="140"/>
      <c r="CI1660" s="140"/>
      <c r="CJ1660" s="140"/>
      <c r="CK1660" s="140"/>
      <c r="CL1660" s="140"/>
      <c r="CM1660" s="140"/>
      <c r="CN1660" s="140"/>
    </row>
    <row r="1661" spans="1:92" s="170" customFormat="1" ht="12" customHeight="1">
      <c r="A1661" s="142">
        <v>2016</v>
      </c>
      <c r="B1661" s="142" t="s">
        <v>5975</v>
      </c>
      <c r="C1661" s="142" t="s">
        <v>7737</v>
      </c>
      <c r="D1661" s="131"/>
      <c r="E1661" s="131" t="str">
        <f t="shared" si="80"/>
        <v>SIM</v>
      </c>
      <c r="F1661" s="131" t="str">
        <f t="shared" si="81"/>
        <v>SIM</v>
      </c>
      <c r="G1661" s="132">
        <v>42545</v>
      </c>
      <c r="H1661" s="142" t="s">
        <v>87</v>
      </c>
      <c r="I1661" s="142" t="s">
        <v>7738</v>
      </c>
      <c r="J1661" s="119">
        <v>320</v>
      </c>
      <c r="K1661" s="119">
        <v>384</v>
      </c>
      <c r="L1661" s="119">
        <v>0</v>
      </c>
      <c r="M1661" s="119">
        <v>0</v>
      </c>
      <c r="N1661" s="119">
        <v>0</v>
      </c>
      <c r="O1661" s="119" t="s">
        <v>46</v>
      </c>
      <c r="P1661" s="119" t="s">
        <v>43</v>
      </c>
      <c r="Q1661" s="133" t="s">
        <v>46</v>
      </c>
      <c r="R1661" s="134" t="s">
        <v>18</v>
      </c>
      <c r="S1661" s="134" t="s">
        <v>8852</v>
      </c>
      <c r="T1661" s="134" t="s">
        <v>63</v>
      </c>
      <c r="U1661" s="142">
        <v>18</v>
      </c>
      <c r="V1661" s="142">
        <v>11507</v>
      </c>
      <c r="W1661" s="144" t="s">
        <v>7880</v>
      </c>
      <c r="X1661" s="136" t="str">
        <f t="shared" si="82"/>
        <v>11507RBUKG</v>
      </c>
      <c r="Y1661" s="137"/>
      <c r="Z1661" s="142" t="s">
        <v>1630</v>
      </c>
      <c r="AA1661" s="142" t="s">
        <v>1639</v>
      </c>
      <c r="AB1661" s="131" t="s">
        <v>7882</v>
      </c>
      <c r="AC1661" s="133" t="s">
        <v>52</v>
      </c>
      <c r="AD1661" s="143" t="s">
        <v>7836</v>
      </c>
      <c r="AE1661" s="143" t="s">
        <v>7837</v>
      </c>
      <c r="AF1661" s="143" t="s">
        <v>7743</v>
      </c>
      <c r="AG1661" s="143" t="s">
        <v>7744</v>
      </c>
      <c r="AH1661" s="143"/>
      <c r="AI1661" s="138"/>
      <c r="AJ1661" s="133"/>
      <c r="AK1661" s="133"/>
      <c r="AL1661" s="133"/>
      <c r="AM1661" s="133"/>
      <c r="AN1661" s="133"/>
      <c r="AO1661" s="133"/>
      <c r="AP1661" s="133"/>
      <c r="AQ1661" s="133"/>
      <c r="AR1661" s="137" t="s">
        <v>7745</v>
      </c>
      <c r="AS1661" s="137"/>
      <c r="AT1661" s="137"/>
      <c r="AU1661" s="133">
        <v>1003609039</v>
      </c>
      <c r="AV1661" s="133" t="s">
        <v>8880</v>
      </c>
      <c r="AW1661" s="133" t="s">
        <v>8879</v>
      </c>
      <c r="AX1661" s="133"/>
      <c r="AY1661" s="109"/>
      <c r="AZ1661" s="138"/>
      <c r="BA1661" s="109"/>
      <c r="BB1661" s="109"/>
      <c r="BC1661" s="143">
        <v>1892063257</v>
      </c>
      <c r="BD1661" s="143" t="s">
        <v>10398</v>
      </c>
      <c r="BE1661" s="109"/>
      <c r="BF1661" s="121"/>
      <c r="BG1661" s="121"/>
      <c r="BH1661" s="121"/>
      <c r="BI1661" s="121"/>
      <c r="BJ1661" s="121"/>
      <c r="BK1661" s="121"/>
      <c r="BL1661" s="121"/>
      <c r="BM1661" s="121"/>
      <c r="BN1661" s="121"/>
      <c r="BO1661" s="121"/>
      <c r="BP1661" s="121"/>
      <c r="BQ1661" s="121"/>
      <c r="BR1661" s="121"/>
      <c r="BS1661" s="121"/>
      <c r="BT1661" s="121"/>
      <c r="BU1661" s="121"/>
      <c r="BV1661" s="121"/>
      <c r="BW1661" s="121"/>
      <c r="BX1661" s="121"/>
      <c r="BY1661" s="121"/>
      <c r="BZ1661" s="121"/>
      <c r="CA1661" s="121"/>
      <c r="CB1661" s="121"/>
      <c r="CC1661" s="121"/>
      <c r="CD1661" s="121"/>
      <c r="CE1661" s="140"/>
      <c r="CF1661" s="140"/>
      <c r="CG1661" s="140"/>
      <c r="CH1661" s="140"/>
      <c r="CI1661" s="140"/>
      <c r="CJ1661" s="140"/>
      <c r="CK1661" s="140"/>
      <c r="CL1661" s="140"/>
      <c r="CM1661" s="140"/>
      <c r="CN1661" s="140"/>
    </row>
    <row r="1662" spans="1:92" s="170" customFormat="1" ht="12" customHeight="1">
      <c r="A1662" s="142">
        <v>2016</v>
      </c>
      <c r="B1662" s="142" t="s">
        <v>5975</v>
      </c>
      <c r="C1662" s="142" t="s">
        <v>7737</v>
      </c>
      <c r="D1662" s="131"/>
      <c r="E1662" s="131" t="str">
        <f t="shared" si="80"/>
        <v>SIM</v>
      </c>
      <c r="F1662" s="131" t="str">
        <f t="shared" si="81"/>
        <v>SIM</v>
      </c>
      <c r="G1662" s="132">
        <v>42535</v>
      </c>
      <c r="H1662" s="142" t="s">
        <v>87</v>
      </c>
      <c r="I1662" s="142" t="s">
        <v>7738</v>
      </c>
      <c r="J1662" s="119">
        <v>384</v>
      </c>
      <c r="K1662" s="119">
        <v>448</v>
      </c>
      <c r="L1662" s="119">
        <v>0</v>
      </c>
      <c r="M1662" s="119">
        <v>0</v>
      </c>
      <c r="N1662" s="119">
        <v>0</v>
      </c>
      <c r="O1662" s="119" t="s">
        <v>46</v>
      </c>
      <c r="P1662" s="119" t="s">
        <v>43</v>
      </c>
      <c r="Q1662" s="133" t="s">
        <v>46</v>
      </c>
      <c r="R1662" s="134" t="s">
        <v>18</v>
      </c>
      <c r="S1662" s="134" t="s">
        <v>8852</v>
      </c>
      <c r="T1662" s="134" t="s">
        <v>63</v>
      </c>
      <c r="U1662" s="142">
        <v>18</v>
      </c>
      <c r="V1662" s="142">
        <v>11507</v>
      </c>
      <c r="W1662" s="144" t="s">
        <v>7883</v>
      </c>
      <c r="X1662" s="136" t="str">
        <f t="shared" si="82"/>
        <v>11507RBUKH</v>
      </c>
      <c r="Y1662" s="213" t="s">
        <v>8899</v>
      </c>
      <c r="Z1662" s="142" t="s">
        <v>1630</v>
      </c>
      <c r="AA1662" s="142" t="s">
        <v>1639</v>
      </c>
      <c r="AB1662" s="131" t="s">
        <v>7884</v>
      </c>
      <c r="AC1662" s="133" t="s">
        <v>52</v>
      </c>
      <c r="AD1662" s="143" t="s">
        <v>7836</v>
      </c>
      <c r="AE1662" s="143" t="s">
        <v>7837</v>
      </c>
      <c r="AF1662" s="143" t="s">
        <v>7743</v>
      </c>
      <c r="AG1662" s="143" t="s">
        <v>7744</v>
      </c>
      <c r="AH1662" s="143"/>
      <c r="AI1662" s="138"/>
      <c r="AJ1662" s="133"/>
      <c r="AK1662" s="133"/>
      <c r="AL1662" s="133"/>
      <c r="AM1662" s="133"/>
      <c r="AN1662" s="133"/>
      <c r="AO1662" s="133"/>
      <c r="AP1662" s="133"/>
      <c r="AQ1662" s="133"/>
      <c r="AR1662" s="137" t="s">
        <v>7745</v>
      </c>
      <c r="AS1662" s="137"/>
      <c r="AT1662" s="137"/>
      <c r="AU1662" s="133">
        <v>1003639809</v>
      </c>
      <c r="AV1662" s="133" t="s">
        <v>8900</v>
      </c>
      <c r="AW1662" s="133" t="s">
        <v>8898</v>
      </c>
      <c r="AX1662" s="133"/>
      <c r="AY1662" s="109"/>
      <c r="AZ1662" s="138"/>
      <c r="BA1662" s="109"/>
      <c r="BB1662" s="109"/>
      <c r="BC1662" s="143">
        <v>1892063257</v>
      </c>
      <c r="BD1662" s="143" t="s">
        <v>10399</v>
      </c>
      <c r="BE1662" s="109"/>
      <c r="BF1662" s="121"/>
      <c r="BG1662" s="121"/>
      <c r="BH1662" s="121"/>
      <c r="BI1662" s="121"/>
      <c r="BJ1662" s="121"/>
      <c r="BK1662" s="121"/>
      <c r="BL1662" s="121"/>
      <c r="BM1662" s="121"/>
      <c r="BN1662" s="121"/>
      <c r="BO1662" s="121"/>
      <c r="BP1662" s="121"/>
      <c r="BQ1662" s="121"/>
      <c r="BR1662" s="121"/>
      <c r="BS1662" s="121"/>
      <c r="BT1662" s="121"/>
      <c r="BU1662" s="121"/>
      <c r="BV1662" s="121"/>
      <c r="BW1662" s="121"/>
      <c r="BX1662" s="121"/>
      <c r="BY1662" s="121"/>
      <c r="BZ1662" s="121"/>
      <c r="CA1662" s="121"/>
      <c r="CB1662" s="121"/>
      <c r="CC1662" s="121"/>
      <c r="CD1662" s="121"/>
      <c r="CE1662" s="140"/>
      <c r="CF1662" s="140"/>
      <c r="CG1662" s="140"/>
      <c r="CH1662" s="140"/>
      <c r="CI1662" s="140"/>
      <c r="CJ1662" s="140"/>
      <c r="CK1662" s="140"/>
      <c r="CL1662" s="140"/>
      <c r="CM1662" s="140"/>
      <c r="CN1662" s="140"/>
    </row>
    <row r="1663" spans="1:92" s="170" customFormat="1" ht="12" customHeight="1">
      <c r="A1663" s="142">
        <v>2016</v>
      </c>
      <c r="B1663" s="142" t="s">
        <v>5975</v>
      </c>
      <c r="C1663" s="142" t="s">
        <v>7737</v>
      </c>
      <c r="D1663" s="131"/>
      <c r="E1663" s="131" t="str">
        <f t="shared" si="80"/>
        <v>SIM</v>
      </c>
      <c r="F1663" s="131" t="str">
        <f t="shared" si="81"/>
        <v>SIM</v>
      </c>
      <c r="G1663" s="132">
        <v>42549</v>
      </c>
      <c r="H1663" s="142" t="s">
        <v>87</v>
      </c>
      <c r="I1663" s="142" t="s">
        <v>7738</v>
      </c>
      <c r="J1663" s="119">
        <v>320</v>
      </c>
      <c r="K1663" s="119">
        <v>384</v>
      </c>
      <c r="L1663" s="119">
        <v>0</v>
      </c>
      <c r="M1663" s="119">
        <v>0</v>
      </c>
      <c r="N1663" s="119">
        <v>0</v>
      </c>
      <c r="O1663" s="119" t="s">
        <v>46</v>
      </c>
      <c r="P1663" s="119" t="s">
        <v>43</v>
      </c>
      <c r="Q1663" s="133" t="s">
        <v>46</v>
      </c>
      <c r="R1663" s="134" t="s">
        <v>18</v>
      </c>
      <c r="S1663" s="134" t="s">
        <v>8852</v>
      </c>
      <c r="T1663" s="134" t="s">
        <v>63</v>
      </c>
      <c r="U1663" s="142">
        <v>18</v>
      </c>
      <c r="V1663" s="142">
        <v>11507</v>
      </c>
      <c r="W1663" s="144" t="s">
        <v>7885</v>
      </c>
      <c r="X1663" s="136" t="str">
        <f t="shared" si="82"/>
        <v>11507RBULD</v>
      </c>
      <c r="Y1663" s="137"/>
      <c r="Z1663" s="142" t="s">
        <v>1630</v>
      </c>
      <c r="AA1663" s="142" t="s">
        <v>1639</v>
      </c>
      <c r="AB1663" s="131" t="s">
        <v>7886</v>
      </c>
      <c r="AC1663" s="133" t="s">
        <v>52</v>
      </c>
      <c r="AD1663" s="143" t="s">
        <v>7836</v>
      </c>
      <c r="AE1663" s="143" t="s">
        <v>7837</v>
      </c>
      <c r="AF1663" s="143" t="s">
        <v>7743</v>
      </c>
      <c r="AG1663" s="143" t="s">
        <v>7744</v>
      </c>
      <c r="AH1663" s="143"/>
      <c r="AI1663" s="138"/>
      <c r="AJ1663" s="133"/>
      <c r="AK1663" s="133"/>
      <c r="AL1663" s="133"/>
      <c r="AM1663" s="133"/>
      <c r="AN1663" s="133"/>
      <c r="AO1663" s="133"/>
      <c r="AP1663" s="133"/>
      <c r="AQ1663" s="133"/>
      <c r="AR1663" s="137" t="s">
        <v>7745</v>
      </c>
      <c r="AS1663" s="137"/>
      <c r="AT1663" s="137"/>
      <c r="AU1663" s="133" t="s">
        <v>8190</v>
      </c>
      <c r="AV1663" s="133" t="s">
        <v>8287</v>
      </c>
      <c r="AW1663" s="133" t="s">
        <v>8287</v>
      </c>
      <c r="AX1663" s="133"/>
      <c r="AY1663" s="109"/>
      <c r="AZ1663" s="138"/>
      <c r="BA1663" s="109"/>
      <c r="BB1663" s="109"/>
      <c r="BC1663" s="143">
        <v>1892063257</v>
      </c>
      <c r="BD1663" s="143" t="s">
        <v>10400</v>
      </c>
      <c r="BE1663" s="109"/>
      <c r="BF1663" s="121"/>
      <c r="BG1663" s="121"/>
      <c r="BH1663" s="121"/>
      <c r="BI1663" s="121"/>
      <c r="BJ1663" s="121"/>
      <c r="BK1663" s="121"/>
      <c r="BL1663" s="121"/>
      <c r="BM1663" s="121"/>
      <c r="BN1663" s="121"/>
      <c r="BO1663" s="121"/>
      <c r="BP1663" s="121"/>
      <c r="BQ1663" s="121"/>
      <c r="BR1663" s="121"/>
      <c r="BS1663" s="121"/>
      <c r="BT1663" s="121"/>
      <c r="BU1663" s="121"/>
      <c r="BV1663" s="121"/>
      <c r="BW1663" s="121"/>
      <c r="BX1663" s="121"/>
      <c r="BY1663" s="121"/>
      <c r="BZ1663" s="121"/>
      <c r="CA1663" s="121"/>
      <c r="CB1663" s="121"/>
      <c r="CC1663" s="121"/>
      <c r="CD1663" s="121"/>
      <c r="CE1663" s="140"/>
      <c r="CF1663" s="140"/>
      <c r="CG1663" s="140"/>
      <c r="CH1663" s="140"/>
      <c r="CI1663" s="140"/>
      <c r="CJ1663" s="140"/>
      <c r="CK1663" s="140"/>
      <c r="CL1663" s="140"/>
      <c r="CM1663" s="140"/>
      <c r="CN1663" s="140"/>
    </row>
    <row r="1664" spans="1:92" s="170" customFormat="1" ht="12" customHeight="1">
      <c r="A1664" s="142">
        <v>2016</v>
      </c>
      <c r="B1664" s="142" t="s">
        <v>5975</v>
      </c>
      <c r="C1664" s="142" t="s">
        <v>7737</v>
      </c>
      <c r="D1664" s="131"/>
      <c r="E1664" s="131" t="str">
        <f t="shared" si="80"/>
        <v>SIM</v>
      </c>
      <c r="F1664" s="131" t="str">
        <f t="shared" si="81"/>
        <v>SIM</v>
      </c>
      <c r="G1664" s="132">
        <v>42527</v>
      </c>
      <c r="H1664" s="142" t="s">
        <v>87</v>
      </c>
      <c r="I1664" s="142" t="s">
        <v>7738</v>
      </c>
      <c r="J1664" s="119">
        <v>256</v>
      </c>
      <c r="K1664" s="119">
        <v>320</v>
      </c>
      <c r="L1664" s="119">
        <v>0</v>
      </c>
      <c r="M1664" s="119">
        <v>0</v>
      </c>
      <c r="N1664" s="119">
        <v>0</v>
      </c>
      <c r="O1664" s="119" t="s">
        <v>46</v>
      </c>
      <c r="P1664" s="119" t="s">
        <v>43</v>
      </c>
      <c r="Q1664" s="133" t="s">
        <v>46</v>
      </c>
      <c r="R1664" s="134" t="s">
        <v>18</v>
      </c>
      <c r="S1664" s="134" t="s">
        <v>8852</v>
      </c>
      <c r="T1664" s="134" t="s">
        <v>63</v>
      </c>
      <c r="U1664" s="142">
        <v>18</v>
      </c>
      <c r="V1664" s="142">
        <v>11507</v>
      </c>
      <c r="W1664" s="144" t="s">
        <v>7887</v>
      </c>
      <c r="X1664" s="136" t="str">
        <f t="shared" si="82"/>
        <v>11507RBUNY</v>
      </c>
      <c r="Y1664" s="137"/>
      <c r="Z1664" s="142" t="s">
        <v>1630</v>
      </c>
      <c r="AA1664" s="142" t="s">
        <v>1639</v>
      </c>
      <c r="AB1664" s="131" t="s">
        <v>7888</v>
      </c>
      <c r="AC1664" s="133" t="s">
        <v>52</v>
      </c>
      <c r="AD1664" s="143" t="s">
        <v>7836</v>
      </c>
      <c r="AE1664" s="143" t="s">
        <v>7837</v>
      </c>
      <c r="AF1664" s="143" t="s">
        <v>7743</v>
      </c>
      <c r="AG1664" s="143" t="s">
        <v>7744</v>
      </c>
      <c r="AH1664" s="143"/>
      <c r="AI1664" s="138"/>
      <c r="AJ1664" s="133"/>
      <c r="AK1664" s="133"/>
      <c r="AL1664" s="133"/>
      <c r="AM1664" s="133"/>
      <c r="AN1664" s="133"/>
      <c r="AO1664" s="133"/>
      <c r="AP1664" s="133"/>
      <c r="AQ1664" s="133"/>
      <c r="AR1664" s="137" t="s">
        <v>7745</v>
      </c>
      <c r="AS1664" s="137"/>
      <c r="AT1664" s="137"/>
      <c r="AU1664" s="133" t="s">
        <v>8190</v>
      </c>
      <c r="AV1664" s="133" t="s">
        <v>8287</v>
      </c>
      <c r="AW1664" s="133" t="s">
        <v>8287</v>
      </c>
      <c r="AX1664" s="133"/>
      <c r="AY1664" s="109"/>
      <c r="AZ1664" s="138"/>
      <c r="BA1664" s="109"/>
      <c r="BB1664" s="109"/>
      <c r="BC1664" s="143">
        <v>1892063257</v>
      </c>
      <c r="BD1664" s="143" t="s">
        <v>10401</v>
      </c>
      <c r="BE1664" s="109"/>
      <c r="BF1664" s="121"/>
      <c r="BG1664" s="121"/>
      <c r="BH1664" s="121"/>
      <c r="BI1664" s="121"/>
      <c r="BJ1664" s="121"/>
      <c r="BK1664" s="121"/>
      <c r="BL1664" s="121"/>
      <c r="BM1664" s="121"/>
      <c r="BN1664" s="121"/>
      <c r="BO1664" s="121"/>
      <c r="BP1664" s="121"/>
      <c r="BQ1664" s="121"/>
      <c r="BR1664" s="121"/>
      <c r="BS1664" s="121"/>
      <c r="BT1664" s="121"/>
      <c r="BU1664" s="121"/>
      <c r="BV1664" s="121"/>
      <c r="BW1664" s="121"/>
      <c r="BX1664" s="121"/>
      <c r="BY1664" s="121"/>
      <c r="BZ1664" s="121"/>
      <c r="CA1664" s="121"/>
      <c r="CB1664" s="121"/>
      <c r="CC1664" s="121"/>
      <c r="CD1664" s="121"/>
      <c r="CE1664" s="140"/>
      <c r="CF1664" s="140"/>
      <c r="CG1664" s="140"/>
      <c r="CH1664" s="140"/>
      <c r="CI1664" s="140"/>
      <c r="CJ1664" s="140"/>
      <c r="CK1664" s="140"/>
      <c r="CL1664" s="140"/>
      <c r="CM1664" s="140"/>
      <c r="CN1664" s="140"/>
    </row>
    <row r="1665" spans="1:98" s="170" customFormat="1" ht="12" customHeight="1">
      <c r="A1665" s="142">
        <v>2016</v>
      </c>
      <c r="B1665" s="142" t="s">
        <v>5975</v>
      </c>
      <c r="C1665" s="142" t="s">
        <v>7737</v>
      </c>
      <c r="D1665" s="131"/>
      <c r="E1665" s="131" t="str">
        <f t="shared" si="80"/>
        <v>SIM</v>
      </c>
      <c r="F1665" s="131" t="str">
        <f t="shared" si="81"/>
        <v>SIM</v>
      </c>
      <c r="G1665" s="132">
        <v>42542</v>
      </c>
      <c r="H1665" s="142" t="s">
        <v>87</v>
      </c>
      <c r="I1665" s="142" t="s">
        <v>7738</v>
      </c>
      <c r="J1665" s="119">
        <v>320</v>
      </c>
      <c r="K1665" s="119">
        <v>384</v>
      </c>
      <c r="L1665" s="119">
        <v>0</v>
      </c>
      <c r="M1665" s="119">
        <v>0</v>
      </c>
      <c r="N1665" s="119">
        <v>0</v>
      </c>
      <c r="O1665" s="119" t="s">
        <v>46</v>
      </c>
      <c r="P1665" s="119" t="s">
        <v>43</v>
      </c>
      <c r="Q1665" s="133" t="s">
        <v>46</v>
      </c>
      <c r="R1665" s="134" t="s">
        <v>18</v>
      </c>
      <c r="S1665" s="134" t="s">
        <v>8852</v>
      </c>
      <c r="T1665" s="134" t="s">
        <v>63</v>
      </c>
      <c r="U1665" s="142">
        <v>18</v>
      </c>
      <c r="V1665" s="142">
        <v>11507</v>
      </c>
      <c r="W1665" s="144" t="s">
        <v>7834</v>
      </c>
      <c r="X1665" s="136" t="str">
        <f t="shared" si="82"/>
        <v>11507RBVAA</v>
      </c>
      <c r="Y1665" s="213" t="s">
        <v>8876</v>
      </c>
      <c r="Z1665" s="142" t="s">
        <v>1630</v>
      </c>
      <c r="AA1665" s="142" t="s">
        <v>1639</v>
      </c>
      <c r="AB1665" s="131" t="s">
        <v>7835</v>
      </c>
      <c r="AC1665" s="133" t="s">
        <v>52</v>
      </c>
      <c r="AD1665" s="143" t="s">
        <v>7836</v>
      </c>
      <c r="AE1665" s="143" t="s">
        <v>7837</v>
      </c>
      <c r="AF1665" s="143" t="s">
        <v>7743</v>
      </c>
      <c r="AG1665" s="143" t="s">
        <v>7744</v>
      </c>
      <c r="AH1665" s="143"/>
      <c r="AI1665" s="138"/>
      <c r="AJ1665" s="133"/>
      <c r="AK1665" s="133"/>
      <c r="AL1665" s="133"/>
      <c r="AM1665" s="133"/>
      <c r="AN1665" s="133"/>
      <c r="AO1665" s="133"/>
      <c r="AP1665" s="133"/>
      <c r="AQ1665" s="133"/>
      <c r="AR1665" s="137" t="s">
        <v>7745</v>
      </c>
      <c r="AS1665" s="137"/>
      <c r="AT1665" s="137"/>
      <c r="AU1665" s="252">
        <v>1003608741</v>
      </c>
      <c r="AV1665" s="133" t="s">
        <v>8877</v>
      </c>
      <c r="AW1665" s="133" t="s">
        <v>8878</v>
      </c>
      <c r="AX1665" s="133"/>
      <c r="AY1665" s="109"/>
      <c r="AZ1665" s="138"/>
      <c r="BA1665" s="109"/>
      <c r="BB1665" s="109"/>
      <c r="BC1665" s="143">
        <v>1892063257</v>
      </c>
      <c r="BD1665" s="143" t="s">
        <v>10402</v>
      </c>
      <c r="BE1665" s="109"/>
      <c r="BF1665" s="121"/>
      <c r="BG1665" s="121"/>
      <c r="BH1665" s="121"/>
      <c r="BI1665" s="121"/>
      <c r="BJ1665" s="121"/>
      <c r="BK1665" s="121"/>
      <c r="BL1665" s="121"/>
      <c r="BM1665" s="121"/>
      <c r="BN1665" s="121"/>
      <c r="BO1665" s="121"/>
      <c r="BP1665" s="121"/>
      <c r="BQ1665" s="121"/>
      <c r="BR1665" s="121"/>
      <c r="BS1665" s="121"/>
      <c r="BT1665" s="121"/>
      <c r="BU1665" s="121"/>
      <c r="BV1665" s="121"/>
      <c r="BW1665" s="121"/>
      <c r="BX1665" s="121"/>
      <c r="BY1665" s="121"/>
      <c r="BZ1665" s="121"/>
      <c r="CA1665" s="121"/>
      <c r="CB1665" s="121"/>
      <c r="CC1665" s="121"/>
      <c r="CD1665" s="121"/>
      <c r="CE1665" s="140"/>
      <c r="CF1665" s="140"/>
      <c r="CG1665" s="140"/>
      <c r="CH1665" s="140"/>
      <c r="CI1665" s="140"/>
      <c r="CJ1665" s="140"/>
      <c r="CK1665" s="140"/>
      <c r="CL1665" s="140"/>
      <c r="CM1665" s="140"/>
      <c r="CN1665" s="140"/>
    </row>
    <row r="1666" spans="1:98" s="170" customFormat="1" ht="12" customHeight="1">
      <c r="A1666" s="142">
        <v>2016</v>
      </c>
      <c r="B1666" s="142" t="s">
        <v>5975</v>
      </c>
      <c r="C1666" s="142" t="s">
        <v>7737</v>
      </c>
      <c r="D1666" s="131"/>
      <c r="E1666" s="131" t="str">
        <f t="shared" si="80"/>
        <v>SIM</v>
      </c>
      <c r="F1666" s="131" t="str">
        <f t="shared" si="81"/>
        <v>SIM</v>
      </c>
      <c r="G1666" s="132">
        <v>42536</v>
      </c>
      <c r="H1666" s="142" t="s">
        <v>87</v>
      </c>
      <c r="I1666" s="142" t="s">
        <v>7738</v>
      </c>
      <c r="J1666" s="119">
        <v>320</v>
      </c>
      <c r="K1666" s="119">
        <v>384</v>
      </c>
      <c r="L1666" s="119">
        <v>0</v>
      </c>
      <c r="M1666" s="119">
        <v>0</v>
      </c>
      <c r="N1666" s="119">
        <v>0</v>
      </c>
      <c r="O1666" s="119" t="s">
        <v>46</v>
      </c>
      <c r="P1666" s="119" t="s">
        <v>43</v>
      </c>
      <c r="Q1666" s="133" t="s">
        <v>46</v>
      </c>
      <c r="R1666" s="134" t="s">
        <v>18</v>
      </c>
      <c r="S1666" s="134" t="s">
        <v>8852</v>
      </c>
      <c r="T1666" s="134" t="s">
        <v>63</v>
      </c>
      <c r="U1666" s="142">
        <v>18</v>
      </c>
      <c r="V1666" s="142">
        <v>11507</v>
      </c>
      <c r="W1666" s="144" t="s">
        <v>7838</v>
      </c>
      <c r="X1666" s="136" t="str">
        <f t="shared" si="82"/>
        <v>11507RBVAB</v>
      </c>
      <c r="Y1666" s="137"/>
      <c r="Z1666" s="142" t="s">
        <v>1630</v>
      </c>
      <c r="AA1666" s="142" t="s">
        <v>1639</v>
      </c>
      <c r="AB1666" s="131" t="s">
        <v>7839</v>
      </c>
      <c r="AC1666" s="133" t="s">
        <v>52</v>
      </c>
      <c r="AD1666" s="143" t="s">
        <v>7836</v>
      </c>
      <c r="AE1666" s="143" t="s">
        <v>7837</v>
      </c>
      <c r="AF1666" s="143" t="s">
        <v>7743</v>
      </c>
      <c r="AG1666" s="143" t="s">
        <v>7744</v>
      </c>
      <c r="AH1666" s="143"/>
      <c r="AI1666" s="138"/>
      <c r="AJ1666" s="133"/>
      <c r="AK1666" s="133"/>
      <c r="AL1666" s="133"/>
      <c r="AM1666" s="133"/>
      <c r="AN1666" s="133"/>
      <c r="AO1666" s="133"/>
      <c r="AP1666" s="133"/>
      <c r="AQ1666" s="133"/>
      <c r="AR1666" s="137" t="s">
        <v>7745</v>
      </c>
      <c r="AS1666" s="137"/>
      <c r="AT1666" s="137"/>
      <c r="AU1666" s="133" t="s">
        <v>8891</v>
      </c>
      <c r="AV1666" s="133" t="s">
        <v>8892</v>
      </c>
      <c r="AW1666" s="133" t="s">
        <v>8893</v>
      </c>
      <c r="AX1666" s="133"/>
      <c r="AY1666" s="109"/>
      <c r="AZ1666" s="138"/>
      <c r="BA1666" s="109"/>
      <c r="BB1666" s="109"/>
      <c r="BC1666" s="143">
        <v>1892063257</v>
      </c>
      <c r="BD1666" s="143" t="s">
        <v>10403</v>
      </c>
      <c r="BE1666" s="109"/>
      <c r="BF1666" s="121"/>
      <c r="BG1666" s="121"/>
      <c r="BH1666" s="121"/>
      <c r="BI1666" s="121"/>
      <c r="BJ1666" s="121"/>
      <c r="BK1666" s="121"/>
      <c r="BL1666" s="121"/>
      <c r="BM1666" s="121"/>
      <c r="BN1666" s="121"/>
      <c r="BO1666" s="121"/>
      <c r="BP1666" s="121"/>
      <c r="BQ1666" s="121"/>
      <c r="BR1666" s="121"/>
      <c r="BS1666" s="121"/>
      <c r="BT1666" s="121"/>
      <c r="BU1666" s="121"/>
      <c r="BV1666" s="121"/>
      <c r="BW1666" s="121"/>
      <c r="BX1666" s="121"/>
      <c r="BY1666" s="121"/>
      <c r="BZ1666" s="121"/>
      <c r="CA1666" s="121"/>
      <c r="CB1666" s="121"/>
      <c r="CC1666" s="121"/>
      <c r="CD1666" s="121"/>
      <c r="CE1666" s="140"/>
      <c r="CF1666" s="140"/>
      <c r="CG1666" s="140"/>
      <c r="CH1666" s="140"/>
      <c r="CI1666" s="140"/>
      <c r="CJ1666" s="140"/>
      <c r="CK1666" s="140"/>
      <c r="CL1666" s="140"/>
      <c r="CM1666" s="140"/>
      <c r="CN1666" s="140"/>
    </row>
    <row r="1667" spans="1:98" s="170" customFormat="1" ht="12" customHeight="1">
      <c r="A1667" s="142">
        <v>2016</v>
      </c>
      <c r="B1667" s="142" t="s">
        <v>5975</v>
      </c>
      <c r="C1667" s="142" t="s">
        <v>7737</v>
      </c>
      <c r="D1667" s="131"/>
      <c r="E1667" s="131" t="str">
        <f t="shared" si="80"/>
        <v>SIM</v>
      </c>
      <c r="F1667" s="131" t="str">
        <f t="shared" si="81"/>
        <v>SIM</v>
      </c>
      <c r="G1667" s="132">
        <v>42509</v>
      </c>
      <c r="H1667" s="142" t="s">
        <v>87</v>
      </c>
      <c r="I1667" s="142" t="s">
        <v>7738</v>
      </c>
      <c r="J1667" s="119">
        <v>384</v>
      </c>
      <c r="K1667" s="119">
        <v>512</v>
      </c>
      <c r="L1667" s="119">
        <v>0</v>
      </c>
      <c r="M1667" s="119">
        <v>0</v>
      </c>
      <c r="N1667" s="119">
        <v>0</v>
      </c>
      <c r="O1667" s="119" t="s">
        <v>46</v>
      </c>
      <c r="P1667" s="119" t="s">
        <v>43</v>
      </c>
      <c r="Q1667" s="133" t="s">
        <v>46</v>
      </c>
      <c r="R1667" s="134" t="s">
        <v>18</v>
      </c>
      <c r="S1667" s="134" t="s">
        <v>8852</v>
      </c>
      <c r="T1667" s="134" t="s">
        <v>63</v>
      </c>
      <c r="U1667" s="142">
        <v>18</v>
      </c>
      <c r="V1667" s="142">
        <v>11507</v>
      </c>
      <c r="W1667" s="144" t="s">
        <v>7840</v>
      </c>
      <c r="X1667" s="136" t="str">
        <f t="shared" si="82"/>
        <v>11507RBVAC</v>
      </c>
      <c r="Y1667" s="213" t="s">
        <v>8894</v>
      </c>
      <c r="Z1667" s="142" t="s">
        <v>1630</v>
      </c>
      <c r="AA1667" s="142" t="s">
        <v>1639</v>
      </c>
      <c r="AB1667" s="131" t="s">
        <v>7841</v>
      </c>
      <c r="AC1667" s="133" t="s">
        <v>52</v>
      </c>
      <c r="AD1667" s="143" t="s">
        <v>7836</v>
      </c>
      <c r="AE1667" s="143" t="s">
        <v>7837</v>
      </c>
      <c r="AF1667" s="143" t="s">
        <v>7743</v>
      </c>
      <c r="AG1667" s="143" t="s">
        <v>7744</v>
      </c>
      <c r="AH1667" s="143"/>
      <c r="AI1667" s="138"/>
      <c r="AJ1667" s="133"/>
      <c r="AK1667" s="133"/>
      <c r="AL1667" s="133"/>
      <c r="AM1667" s="133"/>
      <c r="AN1667" s="133"/>
      <c r="AO1667" s="133"/>
      <c r="AP1667" s="133"/>
      <c r="AQ1667" s="133"/>
      <c r="AR1667" s="137" t="s">
        <v>7745</v>
      </c>
      <c r="AS1667" s="137"/>
      <c r="AT1667" s="137"/>
      <c r="AU1667" s="133">
        <v>1003639817</v>
      </c>
      <c r="AV1667" s="213" t="s">
        <v>8901</v>
      </c>
      <c r="AW1667" s="213" t="s">
        <v>8902</v>
      </c>
      <c r="AX1667" s="133"/>
      <c r="AY1667" s="109"/>
      <c r="AZ1667" s="138"/>
      <c r="BA1667" s="109"/>
      <c r="BB1667" s="109"/>
      <c r="BC1667" s="143">
        <v>1892063257</v>
      </c>
      <c r="BD1667" s="143" t="s">
        <v>10404</v>
      </c>
      <c r="BE1667" s="109"/>
      <c r="BF1667" s="121"/>
      <c r="BG1667" s="121"/>
      <c r="BH1667" s="121"/>
      <c r="BI1667" s="121"/>
      <c r="BJ1667" s="121"/>
      <c r="BK1667" s="121"/>
      <c r="BL1667" s="121"/>
      <c r="BM1667" s="121"/>
      <c r="BN1667" s="121"/>
      <c r="BO1667" s="121"/>
      <c r="BP1667" s="121"/>
      <c r="BQ1667" s="121"/>
      <c r="BR1667" s="121"/>
      <c r="BS1667" s="121"/>
      <c r="BT1667" s="121"/>
      <c r="BU1667" s="121"/>
      <c r="BV1667" s="121"/>
      <c r="BW1667" s="121"/>
      <c r="BX1667" s="121"/>
      <c r="BY1667" s="121"/>
      <c r="BZ1667" s="121"/>
      <c r="CA1667" s="121"/>
      <c r="CB1667" s="121"/>
      <c r="CC1667" s="121"/>
      <c r="CD1667" s="121"/>
      <c r="CE1667" s="140"/>
      <c r="CF1667" s="140"/>
      <c r="CG1667" s="140"/>
      <c r="CH1667" s="140"/>
      <c r="CI1667" s="140"/>
      <c r="CJ1667" s="140"/>
      <c r="CK1667" s="140"/>
      <c r="CL1667" s="140"/>
      <c r="CM1667" s="140"/>
      <c r="CN1667" s="140"/>
    </row>
    <row r="1668" spans="1:98" s="170" customFormat="1" ht="12" customHeight="1">
      <c r="A1668" s="142">
        <v>2016</v>
      </c>
      <c r="B1668" s="142" t="s">
        <v>5975</v>
      </c>
      <c r="C1668" s="142" t="s">
        <v>7737</v>
      </c>
      <c r="D1668" s="131"/>
      <c r="E1668" s="131" t="str">
        <f t="shared" si="80"/>
        <v>SIM</v>
      </c>
      <c r="F1668" s="131" t="str">
        <f t="shared" si="81"/>
        <v>SIM</v>
      </c>
      <c r="G1668" s="132">
        <v>42550</v>
      </c>
      <c r="H1668" s="142" t="s">
        <v>8374</v>
      </c>
      <c r="I1668" s="142" t="s">
        <v>7738</v>
      </c>
      <c r="J1668" s="119">
        <v>336</v>
      </c>
      <c r="K1668" s="119">
        <v>432</v>
      </c>
      <c r="L1668" s="119">
        <v>0</v>
      </c>
      <c r="M1668" s="119">
        <v>0</v>
      </c>
      <c r="N1668" s="119">
        <v>0</v>
      </c>
      <c r="O1668" s="119" t="s">
        <v>46</v>
      </c>
      <c r="P1668" s="119" t="s">
        <v>43</v>
      </c>
      <c r="Q1668" s="133" t="s">
        <v>46</v>
      </c>
      <c r="R1668" s="134" t="s">
        <v>18</v>
      </c>
      <c r="S1668" s="134" t="s">
        <v>8852</v>
      </c>
      <c r="T1668" s="134" t="s">
        <v>63</v>
      </c>
      <c r="U1668" s="142">
        <v>17</v>
      </c>
      <c r="V1668" s="142">
        <v>11156</v>
      </c>
      <c r="W1668" s="144" t="s">
        <v>7831</v>
      </c>
      <c r="X1668" s="136" t="str">
        <f t="shared" si="82"/>
        <v>11156RBXSF</v>
      </c>
      <c r="Y1668" s="209" t="s">
        <v>8742</v>
      </c>
      <c r="Z1668" s="142" t="s">
        <v>2233</v>
      </c>
      <c r="AA1668" s="142" t="s">
        <v>1639</v>
      </c>
      <c r="AB1668" s="131" t="s">
        <v>7832</v>
      </c>
      <c r="AC1668" s="133" t="s">
        <v>52</v>
      </c>
      <c r="AD1668" s="143" t="s">
        <v>7790</v>
      </c>
      <c r="AE1668" s="143" t="s">
        <v>7773</v>
      </c>
      <c r="AF1668" s="143" t="s">
        <v>7774</v>
      </c>
      <c r="AG1668" s="143" t="s">
        <v>7775</v>
      </c>
      <c r="AH1668" s="143"/>
      <c r="AI1668" s="138"/>
      <c r="AJ1668" s="133"/>
      <c r="AK1668" s="133"/>
      <c r="AL1668" s="133"/>
      <c r="AM1668" s="133"/>
      <c r="AN1668" s="133"/>
      <c r="AO1668" s="133"/>
      <c r="AP1668" s="133"/>
      <c r="AQ1668" s="133"/>
      <c r="AR1668" s="137" t="s">
        <v>7745</v>
      </c>
      <c r="AS1668" s="137"/>
      <c r="AT1668" s="137"/>
      <c r="AU1668" s="145">
        <v>1003437564</v>
      </c>
      <c r="AV1668" s="210" t="s">
        <v>8743</v>
      </c>
      <c r="AW1668" s="210" t="s">
        <v>8744</v>
      </c>
      <c r="AX1668" s="133"/>
      <c r="AY1668" s="109"/>
      <c r="AZ1668" s="138"/>
      <c r="BA1668" s="109"/>
      <c r="BB1668" s="109"/>
      <c r="BC1668" s="143">
        <v>1440084644</v>
      </c>
      <c r="BD1668" s="143" t="s">
        <v>10405</v>
      </c>
      <c r="BE1668" s="109"/>
      <c r="BF1668" s="121"/>
      <c r="BG1668" s="121"/>
      <c r="BH1668" s="121"/>
      <c r="BI1668" s="121"/>
      <c r="BJ1668" s="121"/>
      <c r="BK1668" s="121"/>
      <c r="BL1668" s="121"/>
      <c r="BM1668" s="121"/>
      <c r="BN1668" s="121"/>
      <c r="BO1668" s="121"/>
      <c r="BP1668" s="121"/>
      <c r="BQ1668" s="121"/>
      <c r="BR1668" s="121"/>
      <c r="BS1668" s="121"/>
      <c r="BT1668" s="121"/>
      <c r="BU1668" s="121"/>
      <c r="BV1668" s="121"/>
      <c r="BW1668" s="121"/>
      <c r="BX1668" s="121"/>
      <c r="BY1668" s="121"/>
      <c r="BZ1668" s="121"/>
      <c r="CA1668" s="121"/>
      <c r="CB1668" s="121"/>
      <c r="CC1668" s="121"/>
      <c r="CD1668" s="121"/>
      <c r="CE1668" s="121"/>
      <c r="CF1668" s="121"/>
      <c r="CG1668" s="121"/>
      <c r="CH1668" s="121"/>
      <c r="CI1668" s="121"/>
      <c r="CJ1668" s="121"/>
      <c r="CK1668" s="121"/>
      <c r="CL1668" s="121"/>
      <c r="CM1668" s="121"/>
      <c r="CN1668" s="121"/>
    </row>
    <row r="1669" spans="1:98" s="170" customFormat="1" ht="12" customHeight="1">
      <c r="A1669" s="142">
        <v>2016</v>
      </c>
      <c r="B1669" s="142" t="s">
        <v>5975</v>
      </c>
      <c r="C1669" s="142" t="s">
        <v>7737</v>
      </c>
      <c r="D1669" s="131"/>
      <c r="E1669" s="131" t="str">
        <f t="shared" si="80"/>
        <v>SIM</v>
      </c>
      <c r="F1669" s="131" t="str">
        <f t="shared" si="81"/>
        <v>SIM</v>
      </c>
      <c r="G1669" s="132">
        <v>42550</v>
      </c>
      <c r="H1669" s="142" t="s">
        <v>8374</v>
      </c>
      <c r="I1669" s="142" t="s">
        <v>7738</v>
      </c>
      <c r="J1669" s="119">
        <v>336</v>
      </c>
      <c r="K1669" s="119">
        <v>432</v>
      </c>
      <c r="L1669" s="119">
        <v>0</v>
      </c>
      <c r="M1669" s="119">
        <v>0</v>
      </c>
      <c r="N1669" s="119">
        <v>0</v>
      </c>
      <c r="O1669" s="119" t="s">
        <v>46</v>
      </c>
      <c r="P1669" s="119" t="s">
        <v>43</v>
      </c>
      <c r="Q1669" s="133" t="s">
        <v>46</v>
      </c>
      <c r="R1669" s="134" t="s">
        <v>18</v>
      </c>
      <c r="S1669" s="134" t="s">
        <v>8852</v>
      </c>
      <c r="T1669" s="134" t="s">
        <v>63</v>
      </c>
      <c r="U1669" s="142">
        <v>17</v>
      </c>
      <c r="V1669" s="142">
        <v>11156</v>
      </c>
      <c r="W1669" s="144" t="s">
        <v>7831</v>
      </c>
      <c r="X1669" s="136" t="str">
        <f t="shared" si="82"/>
        <v>11156RBXSF</v>
      </c>
      <c r="Y1669" s="209" t="s">
        <v>8742</v>
      </c>
      <c r="Z1669" s="142" t="s">
        <v>2233</v>
      </c>
      <c r="AA1669" s="142" t="s">
        <v>1639</v>
      </c>
      <c r="AB1669" s="131" t="s">
        <v>7833</v>
      </c>
      <c r="AC1669" s="133" t="s">
        <v>52</v>
      </c>
      <c r="AD1669" s="143" t="s">
        <v>7790</v>
      </c>
      <c r="AE1669" s="143" t="s">
        <v>7773</v>
      </c>
      <c r="AF1669" s="143" t="s">
        <v>7774</v>
      </c>
      <c r="AG1669" s="143" t="s">
        <v>7775</v>
      </c>
      <c r="AH1669" s="143"/>
      <c r="AI1669" s="138"/>
      <c r="AJ1669" s="133"/>
      <c r="AK1669" s="133"/>
      <c r="AL1669" s="133"/>
      <c r="AM1669" s="133"/>
      <c r="AN1669" s="133"/>
      <c r="AO1669" s="133"/>
      <c r="AP1669" s="133"/>
      <c r="AQ1669" s="133"/>
      <c r="AR1669" s="137" t="s">
        <v>7745</v>
      </c>
      <c r="AS1669" s="137"/>
      <c r="AT1669" s="137"/>
      <c r="AU1669" s="145">
        <v>1003437564</v>
      </c>
      <c r="AV1669" s="210" t="s">
        <v>8743</v>
      </c>
      <c r="AW1669" s="210" t="s">
        <v>8744</v>
      </c>
      <c r="AX1669" s="133"/>
      <c r="AY1669" s="109"/>
      <c r="AZ1669" s="138"/>
      <c r="BA1669" s="109"/>
      <c r="BB1669" s="109"/>
      <c r="BC1669" s="143">
        <v>1440084644</v>
      </c>
      <c r="BD1669" s="143" t="s">
        <v>10405</v>
      </c>
      <c r="BE1669" s="109"/>
      <c r="BF1669" s="121"/>
      <c r="BG1669" s="121"/>
      <c r="BH1669" s="121"/>
      <c r="BI1669" s="121"/>
      <c r="BJ1669" s="121"/>
      <c r="BK1669" s="121"/>
      <c r="BL1669" s="121"/>
      <c r="BM1669" s="121"/>
      <c r="BN1669" s="121"/>
      <c r="BO1669" s="121"/>
      <c r="BP1669" s="121"/>
      <c r="BQ1669" s="121"/>
      <c r="BR1669" s="121"/>
      <c r="BS1669" s="121"/>
      <c r="BT1669" s="121"/>
      <c r="BU1669" s="121"/>
      <c r="BV1669" s="121"/>
      <c r="BW1669" s="121"/>
      <c r="BX1669" s="121"/>
      <c r="BY1669" s="121"/>
      <c r="BZ1669" s="121"/>
      <c r="CA1669" s="121"/>
      <c r="CB1669" s="121"/>
      <c r="CC1669" s="121"/>
      <c r="CD1669" s="121"/>
      <c r="CE1669" s="121"/>
      <c r="CF1669" s="121"/>
      <c r="CG1669" s="121"/>
      <c r="CH1669" s="121"/>
      <c r="CI1669" s="121"/>
      <c r="CJ1669" s="121"/>
      <c r="CK1669" s="121"/>
      <c r="CL1669" s="121"/>
      <c r="CM1669" s="121"/>
      <c r="CN1669" s="121"/>
    </row>
    <row r="1670" spans="1:98" s="140" customFormat="1" ht="12" customHeight="1">
      <c r="A1670" s="142">
        <v>2016</v>
      </c>
      <c r="B1670" s="142" t="s">
        <v>5975</v>
      </c>
      <c r="C1670" s="142" t="s">
        <v>7737</v>
      </c>
      <c r="D1670" s="131"/>
      <c r="E1670" s="131" t="str">
        <f t="shared" si="80"/>
        <v>SIM</v>
      </c>
      <c r="F1670" s="131" t="str">
        <f t="shared" si="81"/>
        <v>SIM</v>
      </c>
      <c r="G1670" s="132">
        <v>42528</v>
      </c>
      <c r="H1670" s="142" t="s">
        <v>8374</v>
      </c>
      <c r="I1670" s="142" t="s">
        <v>7738</v>
      </c>
      <c r="J1670" s="119">
        <v>336</v>
      </c>
      <c r="K1670" s="119">
        <v>432</v>
      </c>
      <c r="L1670" s="119">
        <v>0</v>
      </c>
      <c r="M1670" s="119">
        <v>0</v>
      </c>
      <c r="N1670" s="119">
        <v>0</v>
      </c>
      <c r="O1670" s="119" t="s">
        <v>46</v>
      </c>
      <c r="P1670" s="119" t="s">
        <v>43</v>
      </c>
      <c r="Q1670" s="133" t="s">
        <v>46</v>
      </c>
      <c r="R1670" s="134" t="s">
        <v>18</v>
      </c>
      <c r="S1670" s="134" t="s">
        <v>8852</v>
      </c>
      <c r="T1670" s="134" t="s">
        <v>63</v>
      </c>
      <c r="U1670" s="142">
        <v>17</v>
      </c>
      <c r="V1670" s="142">
        <v>11156</v>
      </c>
      <c r="W1670" s="144" t="s">
        <v>7827</v>
      </c>
      <c r="X1670" s="136" t="str">
        <f t="shared" si="82"/>
        <v>11156RBXSI</v>
      </c>
      <c r="Y1670" s="208" t="s">
        <v>8673</v>
      </c>
      <c r="Z1670" s="142" t="s">
        <v>2233</v>
      </c>
      <c r="AA1670" s="142" t="s">
        <v>1639</v>
      </c>
      <c r="AB1670" s="131" t="s">
        <v>7828</v>
      </c>
      <c r="AC1670" s="133" t="s">
        <v>52</v>
      </c>
      <c r="AD1670" s="143" t="s">
        <v>7790</v>
      </c>
      <c r="AE1670" s="143" t="s">
        <v>7773</v>
      </c>
      <c r="AF1670" s="143" t="s">
        <v>7774</v>
      </c>
      <c r="AG1670" s="143" t="s">
        <v>7775</v>
      </c>
      <c r="AH1670" s="143"/>
      <c r="AI1670" s="138"/>
      <c r="AJ1670" s="133"/>
      <c r="AK1670" s="133"/>
      <c r="AL1670" s="133"/>
      <c r="AM1670" s="133"/>
      <c r="AN1670" s="133"/>
      <c r="AO1670" s="133"/>
      <c r="AP1670" s="133"/>
      <c r="AQ1670" s="133"/>
      <c r="AR1670" s="137" t="s">
        <v>7745</v>
      </c>
      <c r="AS1670" s="137"/>
      <c r="AT1670" s="137"/>
      <c r="AU1670" s="109">
        <v>1003677034</v>
      </c>
      <c r="AV1670" s="214" t="s">
        <v>8674</v>
      </c>
      <c r="AW1670" s="109" t="s">
        <v>8675</v>
      </c>
      <c r="AX1670" s="133"/>
      <c r="AY1670" s="109"/>
      <c r="AZ1670" s="138"/>
      <c r="BA1670" s="109"/>
      <c r="BB1670" s="109"/>
      <c r="BC1670" s="143">
        <v>1440084644</v>
      </c>
      <c r="BD1670" s="143" t="s">
        <v>10406</v>
      </c>
      <c r="BE1670" s="109"/>
      <c r="BF1670" s="121"/>
      <c r="BG1670" s="121"/>
      <c r="BH1670" s="121"/>
      <c r="BI1670" s="121"/>
      <c r="BJ1670" s="121"/>
      <c r="BK1670" s="121"/>
      <c r="BL1670" s="121"/>
      <c r="BM1670" s="121"/>
      <c r="BN1670" s="121"/>
      <c r="BO1670" s="121"/>
      <c r="BP1670" s="121"/>
      <c r="BQ1670" s="121"/>
      <c r="BR1670" s="121"/>
      <c r="BS1670" s="121"/>
      <c r="BT1670" s="121"/>
      <c r="BU1670" s="121"/>
      <c r="BV1670" s="121"/>
      <c r="BW1670" s="121"/>
      <c r="BX1670" s="121"/>
      <c r="BY1670" s="121"/>
      <c r="BZ1670" s="121"/>
      <c r="CA1670" s="121"/>
      <c r="CB1670" s="121"/>
      <c r="CC1670" s="121"/>
      <c r="CD1670" s="121"/>
      <c r="CE1670" s="121"/>
      <c r="CF1670" s="121"/>
      <c r="CG1670" s="121"/>
      <c r="CH1670" s="121"/>
      <c r="CI1670" s="121"/>
      <c r="CJ1670" s="121"/>
      <c r="CK1670" s="121"/>
      <c r="CL1670" s="121"/>
      <c r="CM1670" s="121"/>
      <c r="CN1670" s="121"/>
      <c r="CO1670" s="170"/>
      <c r="CP1670" s="170"/>
      <c r="CQ1670" s="170"/>
      <c r="CR1670" s="170"/>
      <c r="CS1670" s="170"/>
      <c r="CT1670" s="170"/>
    </row>
    <row r="1671" spans="1:98" s="140" customFormat="1" ht="12" customHeight="1">
      <c r="A1671" s="142">
        <v>2016</v>
      </c>
      <c r="B1671" s="142" t="s">
        <v>5975</v>
      </c>
      <c r="C1671" s="142" t="s">
        <v>7737</v>
      </c>
      <c r="D1671" s="131"/>
      <c r="E1671" s="131" t="str">
        <f t="shared" si="80"/>
        <v>SIM</v>
      </c>
      <c r="F1671" s="131" t="str">
        <f t="shared" si="81"/>
        <v>SIM</v>
      </c>
      <c r="G1671" s="132">
        <v>42528</v>
      </c>
      <c r="H1671" s="142" t="s">
        <v>8374</v>
      </c>
      <c r="I1671" s="142" t="s">
        <v>7738</v>
      </c>
      <c r="J1671" s="119">
        <v>288</v>
      </c>
      <c r="K1671" s="119">
        <v>360</v>
      </c>
      <c r="L1671" s="119">
        <v>0</v>
      </c>
      <c r="M1671" s="119">
        <v>0</v>
      </c>
      <c r="N1671" s="119">
        <v>0</v>
      </c>
      <c r="O1671" s="119" t="s">
        <v>46</v>
      </c>
      <c r="P1671" s="119" t="s">
        <v>43</v>
      </c>
      <c r="Q1671" s="133" t="s">
        <v>46</v>
      </c>
      <c r="R1671" s="134" t="s">
        <v>18</v>
      </c>
      <c r="S1671" s="134" t="s">
        <v>8852</v>
      </c>
      <c r="T1671" s="134" t="s">
        <v>63</v>
      </c>
      <c r="U1671" s="142">
        <v>17</v>
      </c>
      <c r="V1671" s="142">
        <v>11156</v>
      </c>
      <c r="W1671" s="144" t="s">
        <v>7827</v>
      </c>
      <c r="X1671" s="136" t="str">
        <f t="shared" si="82"/>
        <v>11156RBXSI</v>
      </c>
      <c r="Y1671" s="208" t="s">
        <v>8673</v>
      </c>
      <c r="Z1671" s="142" t="s">
        <v>2233</v>
      </c>
      <c r="AA1671" s="142" t="s">
        <v>1639</v>
      </c>
      <c r="AB1671" s="131" t="s">
        <v>7829</v>
      </c>
      <c r="AC1671" s="133" t="s">
        <v>52</v>
      </c>
      <c r="AD1671" s="143" t="s">
        <v>7790</v>
      </c>
      <c r="AE1671" s="143" t="s">
        <v>7773</v>
      </c>
      <c r="AF1671" s="143" t="s">
        <v>7774</v>
      </c>
      <c r="AG1671" s="143" t="s">
        <v>7775</v>
      </c>
      <c r="AH1671" s="143"/>
      <c r="AI1671" s="138"/>
      <c r="AJ1671" s="133"/>
      <c r="AK1671" s="133"/>
      <c r="AL1671" s="133"/>
      <c r="AM1671" s="133"/>
      <c r="AN1671" s="133"/>
      <c r="AO1671" s="133"/>
      <c r="AP1671" s="133"/>
      <c r="AQ1671" s="133"/>
      <c r="AR1671" s="137" t="s">
        <v>7745</v>
      </c>
      <c r="AS1671" s="137"/>
      <c r="AT1671" s="137"/>
      <c r="AU1671" s="109">
        <v>1003677034</v>
      </c>
      <c r="AV1671" s="214" t="s">
        <v>8674</v>
      </c>
      <c r="AW1671" s="109" t="s">
        <v>8675</v>
      </c>
      <c r="AX1671" s="133"/>
      <c r="AY1671" s="109"/>
      <c r="AZ1671" s="138"/>
      <c r="BA1671" s="109"/>
      <c r="BB1671" s="109"/>
      <c r="BC1671" s="143">
        <v>1440084644</v>
      </c>
      <c r="BD1671" s="143" t="s">
        <v>10406</v>
      </c>
      <c r="BE1671" s="109"/>
      <c r="BF1671" s="121"/>
      <c r="BG1671" s="121"/>
      <c r="BH1671" s="121"/>
      <c r="BI1671" s="121"/>
      <c r="BJ1671" s="121"/>
      <c r="BK1671" s="121"/>
      <c r="BL1671" s="121"/>
      <c r="BM1671" s="121"/>
      <c r="BN1671" s="121"/>
      <c r="BO1671" s="121"/>
      <c r="BP1671" s="121"/>
      <c r="BQ1671" s="121"/>
      <c r="BR1671" s="121"/>
      <c r="BS1671" s="121"/>
      <c r="BT1671" s="121"/>
      <c r="BU1671" s="121"/>
      <c r="BV1671" s="121"/>
      <c r="BW1671" s="121"/>
      <c r="BX1671" s="121"/>
      <c r="BY1671" s="121"/>
      <c r="BZ1671" s="121"/>
      <c r="CA1671" s="121"/>
      <c r="CB1671" s="121"/>
      <c r="CC1671" s="121"/>
      <c r="CD1671" s="121"/>
      <c r="CE1671" s="121"/>
      <c r="CF1671" s="121"/>
      <c r="CG1671" s="121"/>
      <c r="CH1671" s="121"/>
      <c r="CI1671" s="121"/>
      <c r="CJ1671" s="121"/>
      <c r="CK1671" s="121"/>
      <c r="CL1671" s="121"/>
      <c r="CM1671" s="121"/>
      <c r="CN1671" s="121"/>
      <c r="CO1671" s="170"/>
      <c r="CP1671" s="170"/>
      <c r="CQ1671" s="170"/>
      <c r="CR1671" s="170"/>
      <c r="CS1671" s="170"/>
      <c r="CT1671" s="170"/>
    </row>
    <row r="1672" spans="1:98" s="140" customFormat="1" ht="12" customHeight="1">
      <c r="A1672" s="142">
        <v>2016</v>
      </c>
      <c r="B1672" s="142" t="s">
        <v>5975</v>
      </c>
      <c r="C1672" s="142" t="s">
        <v>7737</v>
      </c>
      <c r="D1672" s="131"/>
      <c r="E1672" s="131" t="str">
        <f t="shared" si="80"/>
        <v>SIM</v>
      </c>
      <c r="F1672" s="131" t="str">
        <f t="shared" si="81"/>
        <v>SIM</v>
      </c>
      <c r="G1672" s="132">
        <v>42528</v>
      </c>
      <c r="H1672" s="142" t="s">
        <v>8374</v>
      </c>
      <c r="I1672" s="142" t="s">
        <v>7738</v>
      </c>
      <c r="J1672" s="119">
        <v>240</v>
      </c>
      <c r="K1672" s="119">
        <v>288</v>
      </c>
      <c r="L1672" s="119">
        <v>0</v>
      </c>
      <c r="M1672" s="119">
        <v>0</v>
      </c>
      <c r="N1672" s="119">
        <v>0</v>
      </c>
      <c r="O1672" s="119" t="s">
        <v>46</v>
      </c>
      <c r="P1672" s="119" t="s">
        <v>43</v>
      </c>
      <c r="Q1672" s="133" t="s">
        <v>46</v>
      </c>
      <c r="R1672" s="134" t="s">
        <v>18</v>
      </c>
      <c r="S1672" s="134" t="s">
        <v>8852</v>
      </c>
      <c r="T1672" s="134" t="s">
        <v>63</v>
      </c>
      <c r="U1672" s="142">
        <v>17</v>
      </c>
      <c r="V1672" s="142">
        <v>11156</v>
      </c>
      <c r="W1672" s="144" t="s">
        <v>7827</v>
      </c>
      <c r="X1672" s="136" t="str">
        <f t="shared" si="82"/>
        <v>11156RBXSI</v>
      </c>
      <c r="Y1672" s="208" t="s">
        <v>8673</v>
      </c>
      <c r="Z1672" s="142" t="s">
        <v>2233</v>
      </c>
      <c r="AA1672" s="142" t="s">
        <v>1639</v>
      </c>
      <c r="AB1672" s="131" t="s">
        <v>7830</v>
      </c>
      <c r="AC1672" s="133" t="s">
        <v>52</v>
      </c>
      <c r="AD1672" s="143" t="s">
        <v>7790</v>
      </c>
      <c r="AE1672" s="143" t="s">
        <v>7773</v>
      </c>
      <c r="AF1672" s="143" t="s">
        <v>7774</v>
      </c>
      <c r="AG1672" s="143" t="s">
        <v>7775</v>
      </c>
      <c r="AH1672" s="143"/>
      <c r="AI1672" s="138"/>
      <c r="AJ1672" s="133"/>
      <c r="AK1672" s="133"/>
      <c r="AL1672" s="133"/>
      <c r="AM1672" s="133"/>
      <c r="AN1672" s="133"/>
      <c r="AO1672" s="133"/>
      <c r="AP1672" s="133"/>
      <c r="AQ1672" s="133"/>
      <c r="AR1672" s="137" t="s">
        <v>7745</v>
      </c>
      <c r="AS1672" s="137"/>
      <c r="AT1672" s="137"/>
      <c r="AU1672" s="109">
        <v>1003677034</v>
      </c>
      <c r="AV1672" s="214" t="s">
        <v>8674</v>
      </c>
      <c r="AW1672" s="109" t="s">
        <v>8675</v>
      </c>
      <c r="AX1672" s="133"/>
      <c r="AY1672" s="109"/>
      <c r="AZ1672" s="138"/>
      <c r="BA1672" s="109"/>
      <c r="BB1672" s="109"/>
      <c r="BC1672" s="143">
        <v>1440084644</v>
      </c>
      <c r="BD1672" s="143" t="s">
        <v>10406</v>
      </c>
      <c r="BE1672" s="109"/>
      <c r="BF1672" s="121"/>
      <c r="BG1672" s="121"/>
      <c r="BH1672" s="121"/>
      <c r="BI1672" s="121"/>
      <c r="BJ1672" s="121"/>
      <c r="BK1672" s="121"/>
      <c r="BL1672" s="121"/>
      <c r="BM1672" s="121"/>
      <c r="BN1672" s="121"/>
      <c r="BO1672" s="121"/>
      <c r="BP1672" s="121"/>
      <c r="BQ1672" s="121"/>
      <c r="BR1672" s="121"/>
      <c r="BS1672" s="121"/>
      <c r="BT1672" s="121"/>
      <c r="BU1672" s="121"/>
      <c r="BV1672" s="121"/>
      <c r="BW1672" s="121"/>
      <c r="BX1672" s="121"/>
      <c r="BY1672" s="121"/>
      <c r="BZ1672" s="121"/>
      <c r="CA1672" s="121"/>
      <c r="CB1672" s="121"/>
      <c r="CC1672" s="121"/>
      <c r="CD1672" s="121"/>
      <c r="CE1672" s="121"/>
      <c r="CF1672" s="121"/>
      <c r="CG1672" s="121"/>
      <c r="CH1672" s="121"/>
      <c r="CI1672" s="121"/>
      <c r="CJ1672" s="121"/>
      <c r="CK1672" s="121"/>
      <c r="CL1672" s="121"/>
      <c r="CM1672" s="121"/>
      <c r="CN1672" s="121"/>
      <c r="CO1672" s="170"/>
      <c r="CP1672" s="170"/>
      <c r="CQ1672" s="170"/>
      <c r="CR1672" s="170"/>
      <c r="CS1672" s="170"/>
      <c r="CT1672" s="170"/>
    </row>
    <row r="1673" spans="1:98" s="140" customFormat="1" ht="12" customHeight="1">
      <c r="A1673" s="142">
        <v>2016</v>
      </c>
      <c r="B1673" s="142" t="s">
        <v>5975</v>
      </c>
      <c r="C1673" s="142" t="s">
        <v>7737</v>
      </c>
      <c r="D1673" s="131"/>
      <c r="E1673" s="131" t="str">
        <f t="shared" si="80"/>
        <v>SIM</v>
      </c>
      <c r="F1673" s="131" t="str">
        <f t="shared" si="81"/>
        <v>SIM</v>
      </c>
      <c r="G1673" s="132">
        <v>42515</v>
      </c>
      <c r="H1673" s="142" t="s">
        <v>8374</v>
      </c>
      <c r="I1673" s="142" t="s">
        <v>7738</v>
      </c>
      <c r="J1673" s="119">
        <v>336</v>
      </c>
      <c r="K1673" s="119">
        <v>432</v>
      </c>
      <c r="L1673" s="119">
        <v>0</v>
      </c>
      <c r="M1673" s="119">
        <v>0</v>
      </c>
      <c r="N1673" s="119">
        <v>0</v>
      </c>
      <c r="O1673" s="119" t="s">
        <v>46</v>
      </c>
      <c r="P1673" s="119" t="s">
        <v>43</v>
      </c>
      <c r="Q1673" s="133" t="s">
        <v>46</v>
      </c>
      <c r="R1673" s="134" t="s">
        <v>18</v>
      </c>
      <c r="S1673" s="134" t="s">
        <v>8852</v>
      </c>
      <c r="T1673" s="134" t="s">
        <v>63</v>
      </c>
      <c r="U1673" s="142">
        <v>17</v>
      </c>
      <c r="V1673" s="142">
        <v>11156</v>
      </c>
      <c r="W1673" s="144" t="s">
        <v>7803</v>
      </c>
      <c r="X1673" s="136" t="str">
        <f t="shared" si="82"/>
        <v>11156RBXSJ</v>
      </c>
      <c r="Y1673" s="137" t="s">
        <v>10793</v>
      </c>
      <c r="Z1673" s="142" t="s">
        <v>2233</v>
      </c>
      <c r="AA1673" s="142" t="s">
        <v>1639</v>
      </c>
      <c r="AB1673" s="131" t="s">
        <v>7804</v>
      </c>
      <c r="AC1673" s="133" t="s">
        <v>52</v>
      </c>
      <c r="AD1673" s="143" t="s">
        <v>7790</v>
      </c>
      <c r="AE1673" s="143" t="s">
        <v>7773</v>
      </c>
      <c r="AF1673" s="143" t="s">
        <v>7774</v>
      </c>
      <c r="AG1673" s="143" t="s">
        <v>7775</v>
      </c>
      <c r="AH1673" s="143"/>
      <c r="AI1673" s="138"/>
      <c r="AJ1673" s="133"/>
      <c r="AK1673" s="133"/>
      <c r="AL1673" s="133"/>
      <c r="AM1673" s="133"/>
      <c r="AN1673" s="133"/>
      <c r="AO1673" s="133"/>
      <c r="AP1673" s="133"/>
      <c r="AQ1673" s="133"/>
      <c r="AR1673" s="137" t="s">
        <v>7745</v>
      </c>
      <c r="AS1673" s="137"/>
      <c r="AT1673" s="137"/>
      <c r="AU1673" s="133">
        <v>1003677093</v>
      </c>
      <c r="AV1673" s="99" t="s">
        <v>8676</v>
      </c>
      <c r="AW1673" s="109" t="s">
        <v>8677</v>
      </c>
      <c r="AX1673" s="133"/>
      <c r="AY1673" s="109"/>
      <c r="AZ1673" s="138"/>
      <c r="BA1673" s="109"/>
      <c r="BB1673" s="109"/>
      <c r="BC1673" s="143">
        <v>1440084644</v>
      </c>
      <c r="BD1673" s="143" t="s">
        <v>10407</v>
      </c>
      <c r="BE1673" s="109"/>
      <c r="BF1673" s="121"/>
      <c r="BG1673" s="121"/>
      <c r="BH1673" s="121"/>
      <c r="BI1673" s="121"/>
      <c r="BJ1673" s="121"/>
      <c r="BK1673" s="121"/>
      <c r="BL1673" s="121"/>
      <c r="BM1673" s="121"/>
      <c r="BN1673" s="121"/>
      <c r="BO1673" s="121"/>
      <c r="BP1673" s="121"/>
      <c r="BQ1673" s="121"/>
      <c r="BR1673" s="121"/>
      <c r="BS1673" s="121"/>
      <c r="BT1673" s="121"/>
      <c r="BU1673" s="121"/>
      <c r="BV1673" s="121"/>
      <c r="BW1673" s="121"/>
      <c r="BX1673" s="121"/>
      <c r="BY1673" s="121"/>
      <c r="BZ1673" s="121"/>
      <c r="CA1673" s="121"/>
      <c r="CB1673" s="121"/>
      <c r="CC1673" s="121"/>
      <c r="CD1673" s="121"/>
      <c r="CE1673" s="121"/>
      <c r="CF1673" s="121"/>
      <c r="CG1673" s="121"/>
      <c r="CH1673" s="121"/>
      <c r="CI1673" s="121"/>
      <c r="CJ1673" s="121"/>
      <c r="CK1673" s="121"/>
      <c r="CL1673" s="121"/>
      <c r="CM1673" s="121"/>
      <c r="CN1673" s="121"/>
      <c r="CO1673" s="170"/>
      <c r="CP1673" s="170"/>
      <c r="CQ1673" s="170"/>
      <c r="CR1673" s="170"/>
      <c r="CS1673" s="170"/>
      <c r="CT1673" s="170"/>
    </row>
    <row r="1674" spans="1:98" s="140" customFormat="1" ht="12" customHeight="1">
      <c r="A1674" s="142">
        <v>2016</v>
      </c>
      <c r="B1674" s="142" t="s">
        <v>5975</v>
      </c>
      <c r="C1674" s="142" t="s">
        <v>7737</v>
      </c>
      <c r="D1674" s="131"/>
      <c r="E1674" s="131" t="str">
        <f t="shared" si="80"/>
        <v>SIM</v>
      </c>
      <c r="F1674" s="131" t="str">
        <f t="shared" si="81"/>
        <v>SIM</v>
      </c>
      <c r="G1674" s="132">
        <v>42515</v>
      </c>
      <c r="H1674" s="142" t="s">
        <v>8374</v>
      </c>
      <c r="I1674" s="142" t="s">
        <v>7738</v>
      </c>
      <c r="J1674" s="119">
        <v>288</v>
      </c>
      <c r="K1674" s="119">
        <v>360</v>
      </c>
      <c r="L1674" s="119">
        <v>0</v>
      </c>
      <c r="M1674" s="119">
        <v>0</v>
      </c>
      <c r="N1674" s="119">
        <v>0</v>
      </c>
      <c r="O1674" s="119" t="s">
        <v>46</v>
      </c>
      <c r="P1674" s="119" t="s">
        <v>43</v>
      </c>
      <c r="Q1674" s="133" t="s">
        <v>46</v>
      </c>
      <c r="R1674" s="134" t="s">
        <v>18</v>
      </c>
      <c r="S1674" s="134" t="s">
        <v>8852</v>
      </c>
      <c r="T1674" s="134" t="s">
        <v>63</v>
      </c>
      <c r="U1674" s="142">
        <v>17</v>
      </c>
      <c r="V1674" s="142">
        <v>11156</v>
      </c>
      <c r="W1674" s="144" t="s">
        <v>7803</v>
      </c>
      <c r="X1674" s="136" t="str">
        <f t="shared" si="82"/>
        <v>11156RBXSJ</v>
      </c>
      <c r="Y1674" s="137" t="s">
        <v>10793</v>
      </c>
      <c r="Z1674" s="142" t="s">
        <v>2233</v>
      </c>
      <c r="AA1674" s="142" t="s">
        <v>1639</v>
      </c>
      <c r="AB1674" s="131" t="s">
        <v>7805</v>
      </c>
      <c r="AC1674" s="133" t="s">
        <v>52</v>
      </c>
      <c r="AD1674" s="143" t="s">
        <v>7790</v>
      </c>
      <c r="AE1674" s="143" t="s">
        <v>7773</v>
      </c>
      <c r="AF1674" s="143" t="s">
        <v>7774</v>
      </c>
      <c r="AG1674" s="143" t="s">
        <v>7775</v>
      </c>
      <c r="AH1674" s="143"/>
      <c r="AI1674" s="138"/>
      <c r="AJ1674" s="133"/>
      <c r="AK1674" s="133"/>
      <c r="AL1674" s="133"/>
      <c r="AM1674" s="133"/>
      <c r="AN1674" s="133"/>
      <c r="AO1674" s="133"/>
      <c r="AP1674" s="133"/>
      <c r="AQ1674" s="133"/>
      <c r="AR1674" s="137" t="s">
        <v>7745</v>
      </c>
      <c r="AS1674" s="137"/>
      <c r="AT1674" s="137"/>
      <c r="AU1674" s="133">
        <v>1003677093</v>
      </c>
      <c r="AV1674" s="99" t="s">
        <v>8676</v>
      </c>
      <c r="AW1674" s="109" t="s">
        <v>8677</v>
      </c>
      <c r="AX1674" s="133"/>
      <c r="AY1674" s="109"/>
      <c r="AZ1674" s="138"/>
      <c r="BA1674" s="109"/>
      <c r="BB1674" s="109"/>
      <c r="BC1674" s="143">
        <v>1440084644</v>
      </c>
      <c r="BD1674" s="143" t="s">
        <v>10407</v>
      </c>
      <c r="BE1674" s="109"/>
      <c r="BF1674" s="121"/>
      <c r="BG1674" s="121"/>
      <c r="BH1674" s="121"/>
      <c r="BI1674" s="121"/>
      <c r="BJ1674" s="121"/>
      <c r="BK1674" s="121"/>
      <c r="BL1674" s="121"/>
      <c r="BM1674" s="121"/>
      <c r="BN1674" s="121"/>
      <c r="BO1674" s="121"/>
      <c r="BP1674" s="121"/>
      <c r="BQ1674" s="121"/>
      <c r="BR1674" s="121"/>
      <c r="BS1674" s="121"/>
      <c r="BT1674" s="121"/>
      <c r="BU1674" s="121"/>
      <c r="BV1674" s="121"/>
      <c r="BW1674" s="121"/>
      <c r="BX1674" s="121"/>
      <c r="BY1674" s="121"/>
      <c r="BZ1674" s="121"/>
      <c r="CA1674" s="121"/>
      <c r="CB1674" s="121"/>
      <c r="CC1674" s="121"/>
      <c r="CD1674" s="121"/>
      <c r="CE1674" s="121"/>
      <c r="CF1674" s="121"/>
      <c r="CG1674" s="121"/>
      <c r="CH1674" s="121"/>
      <c r="CI1674" s="121"/>
      <c r="CJ1674" s="121"/>
      <c r="CK1674" s="121"/>
      <c r="CL1674" s="121"/>
      <c r="CM1674" s="121"/>
      <c r="CN1674" s="121"/>
      <c r="CO1674" s="170"/>
      <c r="CP1674" s="170"/>
      <c r="CQ1674" s="170"/>
      <c r="CR1674" s="170"/>
      <c r="CS1674" s="170"/>
      <c r="CT1674" s="170"/>
    </row>
    <row r="1675" spans="1:98" s="140" customFormat="1" ht="12" customHeight="1">
      <c r="A1675" s="142">
        <v>2016</v>
      </c>
      <c r="B1675" s="142" t="s">
        <v>5975</v>
      </c>
      <c r="C1675" s="142" t="s">
        <v>7737</v>
      </c>
      <c r="D1675" s="131"/>
      <c r="E1675" s="131" t="str">
        <f t="shared" si="80"/>
        <v>SIM</v>
      </c>
      <c r="F1675" s="131" t="str">
        <f t="shared" si="81"/>
        <v>SIM</v>
      </c>
      <c r="G1675" s="132">
        <v>42528</v>
      </c>
      <c r="H1675" s="142" t="s">
        <v>8374</v>
      </c>
      <c r="I1675" s="142" t="s">
        <v>7738</v>
      </c>
      <c r="J1675" s="119">
        <v>288</v>
      </c>
      <c r="K1675" s="119">
        <v>360</v>
      </c>
      <c r="L1675" s="119">
        <v>0</v>
      </c>
      <c r="M1675" s="119">
        <v>0</v>
      </c>
      <c r="N1675" s="119">
        <v>0</v>
      </c>
      <c r="O1675" s="119" t="s">
        <v>46</v>
      </c>
      <c r="P1675" s="119" t="s">
        <v>43</v>
      </c>
      <c r="Q1675" s="133" t="s">
        <v>46</v>
      </c>
      <c r="R1675" s="134" t="s">
        <v>18</v>
      </c>
      <c r="S1675" s="134" t="s">
        <v>8852</v>
      </c>
      <c r="T1675" s="134" t="s">
        <v>63</v>
      </c>
      <c r="U1675" s="142">
        <v>17</v>
      </c>
      <c r="V1675" s="142">
        <v>11156</v>
      </c>
      <c r="W1675" s="144" t="s">
        <v>7771</v>
      </c>
      <c r="X1675" s="136" t="str">
        <f t="shared" si="82"/>
        <v>11156RBXTG</v>
      </c>
      <c r="Y1675" s="208" t="s">
        <v>8644</v>
      </c>
      <c r="Z1675" s="142" t="s">
        <v>2233</v>
      </c>
      <c r="AA1675" s="142" t="s">
        <v>1639</v>
      </c>
      <c r="AB1675" s="131" t="s">
        <v>7772</v>
      </c>
      <c r="AC1675" s="133" t="s">
        <v>52</v>
      </c>
      <c r="AD1675" s="143"/>
      <c r="AE1675" s="143" t="s">
        <v>7773</v>
      </c>
      <c r="AF1675" s="143" t="s">
        <v>7774</v>
      </c>
      <c r="AG1675" s="143" t="s">
        <v>7775</v>
      </c>
      <c r="AH1675" s="143"/>
      <c r="AI1675" s="138"/>
      <c r="AJ1675" s="133"/>
      <c r="AK1675" s="133"/>
      <c r="AL1675" s="133"/>
      <c r="AM1675" s="133"/>
      <c r="AN1675" s="133"/>
      <c r="AO1675" s="133"/>
      <c r="AP1675" s="133"/>
      <c r="AQ1675" s="133"/>
      <c r="AR1675" s="137" t="s">
        <v>7745</v>
      </c>
      <c r="AS1675" s="137"/>
      <c r="AT1675" s="137"/>
      <c r="AU1675" s="138">
        <v>1003677107</v>
      </c>
      <c r="AV1675" s="215" t="s">
        <v>8646</v>
      </c>
      <c r="AW1675" s="215" t="s">
        <v>8645</v>
      </c>
      <c r="AX1675" s="133"/>
      <c r="AY1675" s="109"/>
      <c r="AZ1675" s="138"/>
      <c r="BA1675" s="109"/>
      <c r="BB1675" s="109"/>
      <c r="BC1675" s="143">
        <v>1440084644</v>
      </c>
      <c r="BD1675" s="143" t="s">
        <v>10408</v>
      </c>
      <c r="BE1675" s="109"/>
      <c r="BF1675" s="121"/>
      <c r="BG1675" s="121"/>
      <c r="BH1675" s="121"/>
      <c r="BI1675" s="121"/>
      <c r="BJ1675" s="121"/>
      <c r="BK1675" s="121"/>
      <c r="BL1675" s="121"/>
      <c r="BM1675" s="121"/>
      <c r="BN1675" s="121"/>
      <c r="BO1675" s="121"/>
      <c r="BP1675" s="121"/>
      <c r="BQ1675" s="121"/>
      <c r="BR1675" s="121"/>
      <c r="BS1675" s="121"/>
      <c r="BT1675" s="121"/>
      <c r="BU1675" s="121"/>
      <c r="BV1675" s="121"/>
      <c r="BW1675" s="121"/>
      <c r="BX1675" s="121"/>
      <c r="BY1675" s="121"/>
      <c r="BZ1675" s="121"/>
      <c r="CA1675" s="121"/>
      <c r="CB1675" s="121"/>
      <c r="CC1675" s="121"/>
      <c r="CD1675" s="121"/>
      <c r="CE1675" s="121"/>
      <c r="CF1675" s="121"/>
      <c r="CG1675" s="121"/>
      <c r="CH1675" s="121"/>
      <c r="CI1675" s="121"/>
      <c r="CJ1675" s="121"/>
      <c r="CK1675" s="121"/>
      <c r="CL1675" s="121"/>
      <c r="CM1675" s="121"/>
      <c r="CN1675" s="121"/>
    </row>
    <row r="1676" spans="1:98" s="140" customFormat="1" ht="12" customHeight="1">
      <c r="A1676" s="142">
        <v>2016</v>
      </c>
      <c r="B1676" s="142" t="s">
        <v>5975</v>
      </c>
      <c r="C1676" s="142" t="s">
        <v>7737</v>
      </c>
      <c r="D1676" s="131"/>
      <c r="E1676" s="131" t="str">
        <f t="shared" si="80"/>
        <v>SIM</v>
      </c>
      <c r="F1676" s="131" t="str">
        <f t="shared" si="81"/>
        <v>SIM</v>
      </c>
      <c r="G1676" s="132">
        <v>42528</v>
      </c>
      <c r="H1676" s="142" t="s">
        <v>8374</v>
      </c>
      <c r="I1676" s="142" t="s">
        <v>7738</v>
      </c>
      <c r="J1676" s="119">
        <v>288</v>
      </c>
      <c r="K1676" s="119">
        <v>360</v>
      </c>
      <c r="L1676" s="119">
        <v>0</v>
      </c>
      <c r="M1676" s="119">
        <v>0</v>
      </c>
      <c r="N1676" s="119">
        <v>0</v>
      </c>
      <c r="O1676" s="119" t="s">
        <v>46</v>
      </c>
      <c r="P1676" s="119" t="s">
        <v>43</v>
      </c>
      <c r="Q1676" s="133" t="s">
        <v>46</v>
      </c>
      <c r="R1676" s="134" t="s">
        <v>18</v>
      </c>
      <c r="S1676" s="134" t="s">
        <v>8852</v>
      </c>
      <c r="T1676" s="134" t="s">
        <v>63</v>
      </c>
      <c r="U1676" s="142">
        <v>17</v>
      </c>
      <c r="V1676" s="142">
        <v>11156</v>
      </c>
      <c r="W1676" s="144" t="s">
        <v>7771</v>
      </c>
      <c r="X1676" s="136" t="str">
        <f t="shared" si="82"/>
        <v>11156RBXTG</v>
      </c>
      <c r="Y1676" s="208" t="s">
        <v>8644</v>
      </c>
      <c r="Z1676" s="142" t="s">
        <v>2233</v>
      </c>
      <c r="AA1676" s="142" t="s">
        <v>1639</v>
      </c>
      <c r="AB1676" s="131" t="s">
        <v>7776</v>
      </c>
      <c r="AC1676" s="133" t="s">
        <v>52</v>
      </c>
      <c r="AD1676" s="143"/>
      <c r="AE1676" s="143" t="s">
        <v>7773</v>
      </c>
      <c r="AF1676" s="143" t="s">
        <v>7774</v>
      </c>
      <c r="AG1676" s="143" t="s">
        <v>7775</v>
      </c>
      <c r="AH1676" s="143"/>
      <c r="AI1676" s="138"/>
      <c r="AJ1676" s="133"/>
      <c r="AK1676" s="133"/>
      <c r="AL1676" s="133"/>
      <c r="AM1676" s="133"/>
      <c r="AN1676" s="133"/>
      <c r="AO1676" s="133"/>
      <c r="AP1676" s="133"/>
      <c r="AQ1676" s="133"/>
      <c r="AR1676" s="137" t="s">
        <v>7745</v>
      </c>
      <c r="AS1676" s="137"/>
      <c r="AT1676" s="137"/>
      <c r="AU1676" s="295">
        <v>1003677107</v>
      </c>
      <c r="AV1676" s="215" t="s">
        <v>8646</v>
      </c>
      <c r="AW1676" s="215" t="s">
        <v>8645</v>
      </c>
      <c r="AX1676" s="133"/>
      <c r="AY1676" s="109"/>
      <c r="AZ1676" s="138"/>
      <c r="BA1676" s="109"/>
      <c r="BB1676" s="109"/>
      <c r="BC1676" s="143">
        <v>1440084644</v>
      </c>
      <c r="BD1676" s="143" t="s">
        <v>10408</v>
      </c>
      <c r="BE1676" s="109"/>
      <c r="BF1676" s="121"/>
      <c r="BG1676" s="121"/>
      <c r="BH1676" s="121"/>
      <c r="BI1676" s="121"/>
      <c r="BJ1676" s="121"/>
      <c r="BK1676" s="121"/>
      <c r="BL1676" s="121"/>
      <c r="BM1676" s="121"/>
      <c r="BN1676" s="121"/>
      <c r="BO1676" s="121"/>
      <c r="BP1676" s="121"/>
      <c r="BQ1676" s="121"/>
      <c r="BR1676" s="121"/>
      <c r="BS1676" s="121"/>
      <c r="BT1676" s="121"/>
      <c r="BU1676" s="121"/>
      <c r="BV1676" s="121"/>
      <c r="BW1676" s="121"/>
      <c r="BX1676" s="121"/>
      <c r="BY1676" s="121"/>
      <c r="BZ1676" s="121"/>
      <c r="CA1676" s="121"/>
      <c r="CB1676" s="121"/>
      <c r="CC1676" s="121"/>
      <c r="CD1676" s="121"/>
      <c r="CE1676" s="121"/>
      <c r="CF1676" s="121"/>
      <c r="CG1676" s="121"/>
      <c r="CH1676" s="121"/>
      <c r="CI1676" s="121"/>
      <c r="CJ1676" s="121"/>
      <c r="CK1676" s="121"/>
      <c r="CL1676" s="121"/>
      <c r="CM1676" s="121"/>
      <c r="CN1676" s="121"/>
    </row>
    <row r="1677" spans="1:98" s="140" customFormat="1" ht="12" customHeight="1">
      <c r="A1677" s="142">
        <v>2016</v>
      </c>
      <c r="B1677" s="142" t="s">
        <v>5975</v>
      </c>
      <c r="C1677" s="142" t="s">
        <v>7737</v>
      </c>
      <c r="D1677" s="131"/>
      <c r="E1677" s="131" t="str">
        <f t="shared" si="80"/>
        <v>SIM</v>
      </c>
      <c r="F1677" s="131" t="str">
        <f t="shared" si="81"/>
        <v>SIM</v>
      </c>
      <c r="G1677" s="132">
        <v>42535</v>
      </c>
      <c r="H1677" s="142" t="s">
        <v>8374</v>
      </c>
      <c r="I1677" s="142" t="s">
        <v>7738</v>
      </c>
      <c r="J1677" s="119">
        <v>336</v>
      </c>
      <c r="K1677" s="119">
        <v>432</v>
      </c>
      <c r="L1677" s="119">
        <v>0</v>
      </c>
      <c r="M1677" s="119">
        <v>0</v>
      </c>
      <c r="N1677" s="119">
        <v>0</v>
      </c>
      <c r="O1677" s="119" t="s">
        <v>46</v>
      </c>
      <c r="P1677" s="119" t="s">
        <v>43</v>
      </c>
      <c r="Q1677" s="133" t="s">
        <v>46</v>
      </c>
      <c r="R1677" s="134" t="s">
        <v>18</v>
      </c>
      <c r="S1677" s="134" t="s">
        <v>8852</v>
      </c>
      <c r="T1677" s="134" t="s">
        <v>63</v>
      </c>
      <c r="U1677" s="142">
        <v>17</v>
      </c>
      <c r="V1677" s="142">
        <v>11156</v>
      </c>
      <c r="W1677" s="144" t="s">
        <v>7792</v>
      </c>
      <c r="X1677" s="136" t="str">
        <f t="shared" si="82"/>
        <v>11156RBXTP</v>
      </c>
      <c r="Y1677" s="208" t="s">
        <v>8659</v>
      </c>
      <c r="Z1677" s="142" t="s">
        <v>2233</v>
      </c>
      <c r="AA1677" s="142" t="s">
        <v>1639</v>
      </c>
      <c r="AB1677" s="131" t="s">
        <v>7793</v>
      </c>
      <c r="AC1677" s="133" t="s">
        <v>52</v>
      </c>
      <c r="AD1677" s="143" t="s">
        <v>7790</v>
      </c>
      <c r="AE1677" s="143" t="s">
        <v>7773</v>
      </c>
      <c r="AF1677" s="143" t="s">
        <v>7774</v>
      </c>
      <c r="AG1677" s="143" t="s">
        <v>7775</v>
      </c>
      <c r="AH1677" s="143"/>
      <c r="AI1677" s="138"/>
      <c r="AJ1677" s="133"/>
      <c r="AK1677" s="133"/>
      <c r="AL1677" s="133"/>
      <c r="AM1677" s="133"/>
      <c r="AN1677" s="133"/>
      <c r="AO1677" s="133"/>
      <c r="AP1677" s="133"/>
      <c r="AQ1677" s="133"/>
      <c r="AR1677" s="137" t="s">
        <v>7745</v>
      </c>
      <c r="AS1677" s="137"/>
      <c r="AT1677" s="137"/>
      <c r="AU1677" s="297">
        <v>1003677131</v>
      </c>
      <c r="AV1677" s="109" t="s">
        <v>8660</v>
      </c>
      <c r="AW1677" s="109" t="s">
        <v>8661</v>
      </c>
      <c r="AX1677" s="133"/>
      <c r="AY1677" s="109"/>
      <c r="AZ1677" s="138"/>
      <c r="BA1677" s="109"/>
      <c r="BB1677" s="109"/>
      <c r="BC1677" s="143">
        <v>1440084644</v>
      </c>
      <c r="BD1677" s="143" t="s">
        <v>10409</v>
      </c>
      <c r="BE1677" s="109"/>
      <c r="BF1677" s="121"/>
      <c r="BG1677" s="121"/>
      <c r="BH1677" s="121"/>
      <c r="BI1677" s="121"/>
      <c r="BJ1677" s="121"/>
      <c r="BK1677" s="121"/>
      <c r="BL1677" s="121"/>
      <c r="BM1677" s="121"/>
      <c r="BN1677" s="121"/>
      <c r="BO1677" s="121"/>
      <c r="BP1677" s="121"/>
      <c r="BQ1677" s="121"/>
      <c r="BR1677" s="121"/>
      <c r="BS1677" s="121"/>
      <c r="BT1677" s="121"/>
      <c r="BU1677" s="121"/>
      <c r="BV1677" s="121"/>
      <c r="BW1677" s="121"/>
      <c r="BX1677" s="121"/>
      <c r="BY1677" s="121"/>
      <c r="BZ1677" s="121"/>
      <c r="CA1677" s="121"/>
      <c r="CB1677" s="121"/>
      <c r="CC1677" s="121"/>
      <c r="CD1677" s="121"/>
      <c r="CE1677" s="121"/>
      <c r="CF1677" s="121"/>
      <c r="CG1677" s="121"/>
      <c r="CH1677" s="121"/>
      <c r="CI1677" s="121"/>
      <c r="CJ1677" s="121"/>
      <c r="CK1677" s="121"/>
      <c r="CL1677" s="121"/>
      <c r="CM1677" s="121"/>
      <c r="CN1677" s="121"/>
    </row>
    <row r="1678" spans="1:98" s="140" customFormat="1" ht="12" customHeight="1">
      <c r="A1678" s="142">
        <v>2016</v>
      </c>
      <c r="B1678" s="142" t="s">
        <v>5975</v>
      </c>
      <c r="C1678" s="142" t="s">
        <v>7737</v>
      </c>
      <c r="D1678" s="131"/>
      <c r="E1678" s="131" t="str">
        <f t="shared" si="80"/>
        <v>SIM</v>
      </c>
      <c r="F1678" s="131" t="str">
        <f t="shared" si="81"/>
        <v>SIM</v>
      </c>
      <c r="G1678" s="132">
        <v>42535</v>
      </c>
      <c r="H1678" s="142" t="s">
        <v>8374</v>
      </c>
      <c r="I1678" s="142" t="s">
        <v>7738</v>
      </c>
      <c r="J1678" s="119">
        <v>288</v>
      </c>
      <c r="K1678" s="119">
        <v>360</v>
      </c>
      <c r="L1678" s="119">
        <v>0</v>
      </c>
      <c r="M1678" s="119">
        <v>0</v>
      </c>
      <c r="N1678" s="119">
        <v>0</v>
      </c>
      <c r="O1678" s="119" t="s">
        <v>46</v>
      </c>
      <c r="P1678" s="119" t="s">
        <v>43</v>
      </c>
      <c r="Q1678" s="133" t="s">
        <v>46</v>
      </c>
      <c r="R1678" s="134" t="s">
        <v>18</v>
      </c>
      <c r="S1678" s="134" t="s">
        <v>8852</v>
      </c>
      <c r="T1678" s="134" t="s">
        <v>63</v>
      </c>
      <c r="U1678" s="142">
        <v>17</v>
      </c>
      <c r="V1678" s="142">
        <v>11156</v>
      </c>
      <c r="W1678" s="144" t="s">
        <v>7792</v>
      </c>
      <c r="X1678" s="136" t="str">
        <f t="shared" si="82"/>
        <v>11156RBXTP</v>
      </c>
      <c r="Y1678" s="208" t="s">
        <v>8659</v>
      </c>
      <c r="Z1678" s="142" t="s">
        <v>2233</v>
      </c>
      <c r="AA1678" s="142" t="s">
        <v>1639</v>
      </c>
      <c r="AB1678" s="131" t="s">
        <v>7794</v>
      </c>
      <c r="AC1678" s="133" t="s">
        <v>52</v>
      </c>
      <c r="AD1678" s="143" t="s">
        <v>7790</v>
      </c>
      <c r="AE1678" s="143" t="s">
        <v>7773</v>
      </c>
      <c r="AF1678" s="143" t="s">
        <v>7774</v>
      </c>
      <c r="AG1678" s="143" t="s">
        <v>7775</v>
      </c>
      <c r="AH1678" s="143"/>
      <c r="AI1678" s="138"/>
      <c r="AJ1678" s="133"/>
      <c r="AK1678" s="133"/>
      <c r="AL1678" s="133"/>
      <c r="AM1678" s="133"/>
      <c r="AN1678" s="133"/>
      <c r="AO1678" s="133"/>
      <c r="AP1678" s="133"/>
      <c r="AQ1678" s="133"/>
      <c r="AR1678" s="137" t="s">
        <v>7745</v>
      </c>
      <c r="AS1678" s="137"/>
      <c r="AT1678" s="137"/>
      <c r="AU1678" s="253">
        <v>1003677131</v>
      </c>
      <c r="AV1678" s="109" t="s">
        <v>8660</v>
      </c>
      <c r="AW1678" s="109" t="s">
        <v>8661</v>
      </c>
      <c r="AX1678" s="133"/>
      <c r="AY1678" s="109"/>
      <c r="AZ1678" s="138"/>
      <c r="BA1678" s="109"/>
      <c r="BB1678" s="109"/>
      <c r="BC1678" s="143">
        <v>1440084644</v>
      </c>
      <c r="BD1678" s="143" t="s">
        <v>10409</v>
      </c>
      <c r="BE1678" s="109"/>
      <c r="BF1678" s="121"/>
      <c r="BG1678" s="121"/>
      <c r="BH1678" s="121"/>
      <c r="BI1678" s="121"/>
      <c r="BJ1678" s="121"/>
      <c r="BK1678" s="121"/>
      <c r="BL1678" s="121"/>
      <c r="BM1678" s="121"/>
      <c r="BN1678" s="121"/>
      <c r="BO1678" s="121"/>
      <c r="BP1678" s="121"/>
      <c r="BQ1678" s="121"/>
      <c r="BR1678" s="121"/>
      <c r="BS1678" s="121"/>
      <c r="BT1678" s="121"/>
      <c r="BU1678" s="121"/>
      <c r="BV1678" s="121"/>
      <c r="BW1678" s="121"/>
      <c r="BX1678" s="121"/>
      <c r="BY1678" s="121"/>
      <c r="BZ1678" s="121"/>
      <c r="CA1678" s="121"/>
      <c r="CB1678" s="121"/>
      <c r="CC1678" s="121"/>
      <c r="CD1678" s="121"/>
      <c r="CE1678" s="121"/>
      <c r="CF1678" s="121"/>
      <c r="CG1678" s="121"/>
      <c r="CH1678" s="121"/>
      <c r="CI1678" s="121"/>
      <c r="CJ1678" s="121"/>
      <c r="CK1678" s="121"/>
      <c r="CL1678" s="121"/>
      <c r="CM1678" s="121"/>
      <c r="CN1678" s="121"/>
    </row>
    <row r="1679" spans="1:98" s="140" customFormat="1" ht="12" customHeight="1">
      <c r="A1679" s="142">
        <v>2016</v>
      </c>
      <c r="B1679" s="142" t="s">
        <v>5975</v>
      </c>
      <c r="C1679" s="142" t="s">
        <v>7737</v>
      </c>
      <c r="D1679" s="131"/>
      <c r="E1679" s="131" t="str">
        <f t="shared" si="80"/>
        <v>SIM</v>
      </c>
      <c r="F1679" s="131" t="str">
        <f t="shared" si="81"/>
        <v>SIM</v>
      </c>
      <c r="G1679" s="132">
        <v>42544</v>
      </c>
      <c r="H1679" s="142" t="s">
        <v>8374</v>
      </c>
      <c r="I1679" s="142" t="s">
        <v>7738</v>
      </c>
      <c r="J1679" s="119">
        <v>336</v>
      </c>
      <c r="K1679" s="119">
        <v>432</v>
      </c>
      <c r="L1679" s="119">
        <v>0</v>
      </c>
      <c r="M1679" s="119">
        <v>0</v>
      </c>
      <c r="N1679" s="119">
        <v>0</v>
      </c>
      <c r="O1679" s="119" t="s">
        <v>46</v>
      </c>
      <c r="P1679" s="119" t="s">
        <v>43</v>
      </c>
      <c r="Q1679" s="133" t="s">
        <v>46</v>
      </c>
      <c r="R1679" s="134" t="s">
        <v>18</v>
      </c>
      <c r="S1679" s="134" t="s">
        <v>8852</v>
      </c>
      <c r="T1679" s="134" t="s">
        <v>63</v>
      </c>
      <c r="U1679" s="142">
        <v>17</v>
      </c>
      <c r="V1679" s="142">
        <v>11156</v>
      </c>
      <c r="W1679" s="144" t="s">
        <v>7809</v>
      </c>
      <c r="X1679" s="136" t="str">
        <f t="shared" si="82"/>
        <v>11156RBXTQ</v>
      </c>
      <c r="Y1679" s="208" t="s">
        <v>8678</v>
      </c>
      <c r="Z1679" s="142" t="s">
        <v>2233</v>
      </c>
      <c r="AA1679" s="142" t="s">
        <v>1639</v>
      </c>
      <c r="AB1679" s="131" t="s">
        <v>7810</v>
      </c>
      <c r="AC1679" s="133" t="s">
        <v>52</v>
      </c>
      <c r="AD1679" s="143" t="s">
        <v>7790</v>
      </c>
      <c r="AE1679" s="143" t="s">
        <v>7773</v>
      </c>
      <c r="AF1679" s="143" t="s">
        <v>7774</v>
      </c>
      <c r="AG1679" s="143" t="s">
        <v>7775</v>
      </c>
      <c r="AH1679" s="143"/>
      <c r="AI1679" s="138"/>
      <c r="AJ1679" s="133"/>
      <c r="AK1679" s="133"/>
      <c r="AL1679" s="133"/>
      <c r="AM1679" s="133"/>
      <c r="AN1679" s="133"/>
      <c r="AO1679" s="133"/>
      <c r="AP1679" s="133"/>
      <c r="AQ1679" s="133"/>
      <c r="AR1679" s="137" t="s">
        <v>7745</v>
      </c>
      <c r="AS1679" s="137"/>
      <c r="AT1679" s="137"/>
      <c r="AU1679" s="145">
        <v>1003677158</v>
      </c>
      <c r="AV1679" s="109" t="s">
        <v>8679</v>
      </c>
      <c r="AW1679" s="109" t="s">
        <v>8680</v>
      </c>
      <c r="AX1679" s="133"/>
      <c r="AY1679" s="109"/>
      <c r="AZ1679" s="138"/>
      <c r="BA1679" s="109"/>
      <c r="BB1679" s="109"/>
      <c r="BC1679" s="143">
        <v>1440084644</v>
      </c>
      <c r="BD1679" s="143" t="s">
        <v>10410</v>
      </c>
      <c r="BE1679" s="109"/>
      <c r="BF1679" s="121"/>
      <c r="BG1679" s="121"/>
      <c r="BH1679" s="121"/>
      <c r="BI1679" s="121"/>
      <c r="BJ1679" s="121"/>
      <c r="BK1679" s="121"/>
      <c r="BL1679" s="121"/>
      <c r="BM1679" s="121"/>
      <c r="BN1679" s="121"/>
      <c r="BO1679" s="121"/>
      <c r="BP1679" s="121"/>
      <c r="BQ1679" s="121"/>
      <c r="BR1679" s="121"/>
      <c r="BS1679" s="121"/>
      <c r="BT1679" s="121"/>
      <c r="BU1679" s="121"/>
      <c r="BV1679" s="121"/>
      <c r="BW1679" s="121"/>
      <c r="BX1679" s="121"/>
      <c r="BY1679" s="121"/>
      <c r="BZ1679" s="121"/>
      <c r="CA1679" s="121"/>
      <c r="CB1679" s="121"/>
      <c r="CC1679" s="121"/>
      <c r="CD1679" s="121"/>
      <c r="CE1679" s="121"/>
      <c r="CF1679" s="121"/>
      <c r="CG1679" s="121"/>
      <c r="CH1679" s="121"/>
      <c r="CI1679" s="121"/>
      <c r="CJ1679" s="121"/>
      <c r="CK1679" s="121"/>
      <c r="CL1679" s="121"/>
      <c r="CM1679" s="121"/>
      <c r="CN1679" s="121"/>
    </row>
    <row r="1680" spans="1:98" s="140" customFormat="1" ht="12" customHeight="1">
      <c r="A1680" s="142">
        <v>2016</v>
      </c>
      <c r="B1680" s="142" t="s">
        <v>5975</v>
      </c>
      <c r="C1680" s="142" t="s">
        <v>7737</v>
      </c>
      <c r="D1680" s="131"/>
      <c r="E1680" s="131" t="str">
        <f t="shared" si="80"/>
        <v>SIM</v>
      </c>
      <c r="F1680" s="131" t="str">
        <f t="shared" si="81"/>
        <v>SIM</v>
      </c>
      <c r="G1680" s="132">
        <v>42544</v>
      </c>
      <c r="H1680" s="142" t="s">
        <v>8374</v>
      </c>
      <c r="I1680" s="142" t="s">
        <v>7738</v>
      </c>
      <c r="J1680" s="119">
        <v>336</v>
      </c>
      <c r="K1680" s="119">
        <v>432</v>
      </c>
      <c r="L1680" s="119">
        <v>0</v>
      </c>
      <c r="M1680" s="119">
        <v>0</v>
      </c>
      <c r="N1680" s="119">
        <v>0</v>
      </c>
      <c r="O1680" s="119" t="s">
        <v>46</v>
      </c>
      <c r="P1680" s="119" t="s">
        <v>43</v>
      </c>
      <c r="Q1680" s="133" t="s">
        <v>46</v>
      </c>
      <c r="R1680" s="134" t="s">
        <v>18</v>
      </c>
      <c r="S1680" s="134" t="s">
        <v>8852</v>
      </c>
      <c r="T1680" s="134" t="s">
        <v>63</v>
      </c>
      <c r="U1680" s="142">
        <v>17</v>
      </c>
      <c r="V1680" s="142">
        <v>11156</v>
      </c>
      <c r="W1680" s="144" t="s">
        <v>7809</v>
      </c>
      <c r="X1680" s="136" t="str">
        <f t="shared" si="82"/>
        <v>11156RBXTQ</v>
      </c>
      <c r="Y1680" s="208" t="s">
        <v>8678</v>
      </c>
      <c r="Z1680" s="142" t="s">
        <v>2233</v>
      </c>
      <c r="AA1680" s="142" t="s">
        <v>1639</v>
      </c>
      <c r="AB1680" s="131" t="s">
        <v>7811</v>
      </c>
      <c r="AC1680" s="133" t="s">
        <v>52</v>
      </c>
      <c r="AD1680" s="143" t="s">
        <v>7790</v>
      </c>
      <c r="AE1680" s="143" t="s">
        <v>7773</v>
      </c>
      <c r="AF1680" s="143" t="s">
        <v>7774</v>
      </c>
      <c r="AG1680" s="143" t="s">
        <v>7775</v>
      </c>
      <c r="AH1680" s="143"/>
      <c r="AI1680" s="138"/>
      <c r="AJ1680" s="133"/>
      <c r="AK1680" s="133"/>
      <c r="AL1680" s="133"/>
      <c r="AM1680" s="133"/>
      <c r="AN1680" s="133"/>
      <c r="AO1680" s="133"/>
      <c r="AP1680" s="133"/>
      <c r="AQ1680" s="133"/>
      <c r="AR1680" s="137" t="s">
        <v>7745</v>
      </c>
      <c r="AS1680" s="137"/>
      <c r="AT1680" s="137"/>
      <c r="AU1680" s="145">
        <v>1003677158</v>
      </c>
      <c r="AV1680" s="109" t="s">
        <v>8679</v>
      </c>
      <c r="AW1680" s="109" t="s">
        <v>8680</v>
      </c>
      <c r="AX1680" s="133"/>
      <c r="AY1680" s="109"/>
      <c r="AZ1680" s="138"/>
      <c r="BA1680" s="109"/>
      <c r="BB1680" s="109"/>
      <c r="BC1680" s="143">
        <v>1440084644</v>
      </c>
      <c r="BD1680" s="143" t="s">
        <v>10410</v>
      </c>
      <c r="BE1680" s="109"/>
      <c r="BF1680" s="121"/>
      <c r="BG1680" s="121"/>
      <c r="BH1680" s="121"/>
      <c r="BI1680" s="121"/>
      <c r="BJ1680" s="121"/>
      <c r="BK1680" s="121"/>
      <c r="BL1680" s="121"/>
      <c r="BM1680" s="121"/>
      <c r="BN1680" s="121"/>
      <c r="BO1680" s="121"/>
      <c r="BP1680" s="121"/>
      <c r="BQ1680" s="121"/>
      <c r="BR1680" s="121"/>
      <c r="BS1680" s="121"/>
      <c r="BT1680" s="121"/>
      <c r="BU1680" s="121"/>
      <c r="BV1680" s="121"/>
      <c r="BW1680" s="121"/>
      <c r="BX1680" s="121"/>
      <c r="BY1680" s="121"/>
      <c r="BZ1680" s="121"/>
      <c r="CA1680" s="121"/>
      <c r="CB1680" s="121"/>
      <c r="CC1680" s="121"/>
      <c r="CD1680" s="121"/>
      <c r="CE1680" s="121"/>
      <c r="CF1680" s="121"/>
      <c r="CG1680" s="121"/>
      <c r="CH1680" s="121"/>
      <c r="CI1680" s="121"/>
      <c r="CJ1680" s="121"/>
      <c r="CK1680" s="121"/>
      <c r="CL1680" s="121"/>
      <c r="CM1680" s="121"/>
      <c r="CN1680" s="121"/>
    </row>
    <row r="1681" spans="1:98" s="140" customFormat="1" ht="12" customHeight="1">
      <c r="A1681" s="142">
        <v>2016</v>
      </c>
      <c r="B1681" s="142" t="s">
        <v>5975</v>
      </c>
      <c r="C1681" s="142" t="s">
        <v>7737</v>
      </c>
      <c r="D1681" s="131"/>
      <c r="E1681" s="131" t="str">
        <f t="shared" si="80"/>
        <v>SIM</v>
      </c>
      <c r="F1681" s="131" t="str">
        <f t="shared" si="81"/>
        <v>SIM</v>
      </c>
      <c r="G1681" s="132">
        <v>42542</v>
      </c>
      <c r="H1681" s="142" t="s">
        <v>8374</v>
      </c>
      <c r="I1681" s="142" t="s">
        <v>7738</v>
      </c>
      <c r="J1681" s="119">
        <v>288</v>
      </c>
      <c r="K1681" s="119">
        <v>360</v>
      </c>
      <c r="L1681" s="119">
        <v>0</v>
      </c>
      <c r="M1681" s="119">
        <v>0</v>
      </c>
      <c r="N1681" s="119">
        <v>0</v>
      </c>
      <c r="O1681" s="119" t="s">
        <v>46</v>
      </c>
      <c r="P1681" s="119" t="s">
        <v>43</v>
      </c>
      <c r="Q1681" s="133" t="s">
        <v>46</v>
      </c>
      <c r="R1681" s="134" t="s">
        <v>18</v>
      </c>
      <c r="S1681" s="134" t="s">
        <v>8852</v>
      </c>
      <c r="T1681" s="134" t="s">
        <v>63</v>
      </c>
      <c r="U1681" s="142">
        <v>17</v>
      </c>
      <c r="V1681" s="142">
        <v>11156</v>
      </c>
      <c r="W1681" s="144" t="s">
        <v>7821</v>
      </c>
      <c r="X1681" s="136" t="str">
        <f t="shared" si="82"/>
        <v>11156RBXTS</v>
      </c>
      <c r="Y1681" s="208" t="s">
        <v>8688</v>
      </c>
      <c r="Z1681" s="142" t="s">
        <v>2233</v>
      </c>
      <c r="AA1681" s="142" t="s">
        <v>1639</v>
      </c>
      <c r="AB1681" s="131" t="s">
        <v>7822</v>
      </c>
      <c r="AC1681" s="133" t="s">
        <v>52</v>
      </c>
      <c r="AD1681" s="143" t="s">
        <v>7790</v>
      </c>
      <c r="AE1681" s="143" t="s">
        <v>7773</v>
      </c>
      <c r="AF1681" s="143" t="s">
        <v>7774</v>
      </c>
      <c r="AG1681" s="143" t="s">
        <v>7775</v>
      </c>
      <c r="AH1681" s="143"/>
      <c r="AI1681" s="138"/>
      <c r="AJ1681" s="133"/>
      <c r="AK1681" s="133"/>
      <c r="AL1681" s="133"/>
      <c r="AM1681" s="133"/>
      <c r="AN1681" s="133"/>
      <c r="AO1681" s="133"/>
      <c r="AP1681" s="133"/>
      <c r="AQ1681" s="133"/>
      <c r="AR1681" s="137" t="s">
        <v>7745</v>
      </c>
      <c r="AS1681" s="137"/>
      <c r="AT1681" s="137"/>
      <c r="AU1681" s="162">
        <v>1003677166</v>
      </c>
      <c r="AV1681" s="109" t="s">
        <v>8689</v>
      </c>
      <c r="AW1681" s="109" t="s">
        <v>8690</v>
      </c>
      <c r="AX1681" s="133"/>
      <c r="AY1681" s="109"/>
      <c r="AZ1681" s="138"/>
      <c r="BA1681" s="109"/>
      <c r="BB1681" s="109"/>
      <c r="BC1681" s="143">
        <v>1440084644</v>
      </c>
      <c r="BD1681" s="143" t="s">
        <v>10411</v>
      </c>
      <c r="BE1681" s="109"/>
      <c r="BF1681" s="121"/>
      <c r="BG1681" s="121"/>
      <c r="BH1681" s="121"/>
      <c r="BI1681" s="121"/>
      <c r="BJ1681" s="121"/>
      <c r="BK1681" s="121"/>
      <c r="BL1681" s="121"/>
      <c r="BM1681" s="121"/>
      <c r="BN1681" s="121"/>
      <c r="BO1681" s="121"/>
      <c r="BP1681" s="121"/>
      <c r="BQ1681" s="121"/>
      <c r="BR1681" s="121"/>
      <c r="BS1681" s="121"/>
      <c r="BT1681" s="121"/>
      <c r="BU1681" s="121"/>
      <c r="BV1681" s="121"/>
      <c r="BW1681" s="121"/>
      <c r="BX1681" s="121"/>
      <c r="BY1681" s="121"/>
      <c r="BZ1681" s="121"/>
      <c r="CA1681" s="121"/>
      <c r="CB1681" s="121"/>
      <c r="CC1681" s="121"/>
      <c r="CD1681" s="121"/>
      <c r="CE1681" s="121"/>
      <c r="CF1681" s="121"/>
      <c r="CG1681" s="121"/>
      <c r="CH1681" s="121"/>
      <c r="CI1681" s="121"/>
      <c r="CJ1681" s="121"/>
      <c r="CK1681" s="121"/>
      <c r="CL1681" s="121"/>
      <c r="CM1681" s="121"/>
      <c r="CN1681" s="121"/>
    </row>
    <row r="1682" spans="1:98" s="140" customFormat="1" ht="12" customHeight="1">
      <c r="A1682" s="142">
        <v>2016</v>
      </c>
      <c r="B1682" s="142" t="s">
        <v>5975</v>
      </c>
      <c r="C1682" s="142" t="s">
        <v>7737</v>
      </c>
      <c r="D1682" s="131"/>
      <c r="E1682" s="131" t="str">
        <f t="shared" si="80"/>
        <v>SIM</v>
      </c>
      <c r="F1682" s="131" t="str">
        <f t="shared" si="81"/>
        <v>SIM</v>
      </c>
      <c r="G1682" s="132">
        <v>42542</v>
      </c>
      <c r="H1682" s="142" t="s">
        <v>8374</v>
      </c>
      <c r="I1682" s="142" t="s">
        <v>7738</v>
      </c>
      <c r="J1682" s="119">
        <v>240</v>
      </c>
      <c r="K1682" s="119">
        <v>288</v>
      </c>
      <c r="L1682" s="119">
        <v>0</v>
      </c>
      <c r="M1682" s="119">
        <v>0</v>
      </c>
      <c r="N1682" s="119">
        <v>0</v>
      </c>
      <c r="O1682" s="119" t="s">
        <v>46</v>
      </c>
      <c r="P1682" s="119" t="s">
        <v>43</v>
      </c>
      <c r="Q1682" s="133" t="s">
        <v>46</v>
      </c>
      <c r="R1682" s="134" t="s">
        <v>18</v>
      </c>
      <c r="S1682" s="134" t="s">
        <v>8852</v>
      </c>
      <c r="T1682" s="134" t="s">
        <v>63</v>
      </c>
      <c r="U1682" s="142">
        <v>17</v>
      </c>
      <c r="V1682" s="142">
        <v>11156</v>
      </c>
      <c r="W1682" s="144" t="s">
        <v>7821</v>
      </c>
      <c r="X1682" s="136" t="str">
        <f t="shared" si="82"/>
        <v>11156RBXTS</v>
      </c>
      <c r="Y1682" s="208" t="s">
        <v>8688</v>
      </c>
      <c r="Z1682" s="142" t="s">
        <v>2233</v>
      </c>
      <c r="AA1682" s="142" t="s">
        <v>1639</v>
      </c>
      <c r="AB1682" s="131" t="s">
        <v>7823</v>
      </c>
      <c r="AC1682" s="133" t="s">
        <v>52</v>
      </c>
      <c r="AD1682" s="143" t="s">
        <v>7790</v>
      </c>
      <c r="AE1682" s="143" t="s">
        <v>7773</v>
      </c>
      <c r="AF1682" s="143" t="s">
        <v>7774</v>
      </c>
      <c r="AG1682" s="143" t="s">
        <v>7775</v>
      </c>
      <c r="AH1682" s="143"/>
      <c r="AI1682" s="138"/>
      <c r="AJ1682" s="133"/>
      <c r="AK1682" s="133"/>
      <c r="AL1682" s="133"/>
      <c r="AM1682" s="133"/>
      <c r="AN1682" s="133"/>
      <c r="AO1682" s="133"/>
      <c r="AP1682" s="133"/>
      <c r="AQ1682" s="133"/>
      <c r="AR1682" s="137" t="s">
        <v>7745</v>
      </c>
      <c r="AS1682" s="137"/>
      <c r="AT1682" s="137"/>
      <c r="AU1682" s="162">
        <v>1003677166</v>
      </c>
      <c r="AV1682" s="109" t="s">
        <v>8689</v>
      </c>
      <c r="AW1682" s="109" t="s">
        <v>8690</v>
      </c>
      <c r="AX1682" s="133"/>
      <c r="AY1682" s="109"/>
      <c r="AZ1682" s="138"/>
      <c r="BA1682" s="109"/>
      <c r="BB1682" s="109"/>
      <c r="BC1682" s="143">
        <v>1440084644</v>
      </c>
      <c r="BD1682" s="143" t="s">
        <v>10411</v>
      </c>
      <c r="BE1682" s="109"/>
      <c r="BF1682" s="121"/>
      <c r="BG1682" s="121"/>
      <c r="BH1682" s="121"/>
      <c r="BI1682" s="121"/>
      <c r="BJ1682" s="121"/>
      <c r="BK1682" s="121"/>
      <c r="BL1682" s="121"/>
      <c r="BM1682" s="121"/>
      <c r="BN1682" s="121"/>
      <c r="BO1682" s="121"/>
      <c r="BP1682" s="121"/>
      <c r="BQ1682" s="121"/>
      <c r="BR1682" s="121"/>
      <c r="BS1682" s="121"/>
      <c r="BT1682" s="121"/>
      <c r="BU1682" s="121"/>
      <c r="BV1682" s="121"/>
      <c r="BW1682" s="121"/>
      <c r="BX1682" s="121"/>
      <c r="BY1682" s="121"/>
      <c r="BZ1682" s="121"/>
      <c r="CA1682" s="121"/>
      <c r="CB1682" s="121"/>
      <c r="CC1682" s="121"/>
      <c r="CD1682" s="121"/>
      <c r="CE1682" s="121"/>
      <c r="CF1682" s="121"/>
      <c r="CG1682" s="121"/>
      <c r="CH1682" s="121"/>
      <c r="CI1682" s="121"/>
      <c r="CJ1682" s="121"/>
      <c r="CK1682" s="121"/>
      <c r="CL1682" s="121"/>
      <c r="CM1682" s="121"/>
      <c r="CN1682" s="121"/>
    </row>
    <row r="1683" spans="1:98" s="140" customFormat="1" ht="12" customHeight="1">
      <c r="A1683" s="142">
        <v>2016</v>
      </c>
      <c r="B1683" s="142" t="s">
        <v>5975</v>
      </c>
      <c r="C1683" s="142" t="s">
        <v>7737</v>
      </c>
      <c r="D1683" s="131"/>
      <c r="E1683" s="131" t="str">
        <f t="shared" si="80"/>
        <v>SIM</v>
      </c>
      <c r="F1683" s="131" t="str">
        <f t="shared" si="81"/>
        <v>SIM</v>
      </c>
      <c r="G1683" s="132">
        <v>42537</v>
      </c>
      <c r="H1683" s="142" t="s">
        <v>8374</v>
      </c>
      <c r="I1683" s="142" t="s">
        <v>7738</v>
      </c>
      <c r="J1683" s="119">
        <v>336</v>
      </c>
      <c r="K1683" s="119">
        <v>432</v>
      </c>
      <c r="L1683" s="119">
        <v>0</v>
      </c>
      <c r="M1683" s="119">
        <v>0</v>
      </c>
      <c r="N1683" s="119">
        <v>0</v>
      </c>
      <c r="O1683" s="119" t="s">
        <v>46</v>
      </c>
      <c r="P1683" s="119" t="s">
        <v>43</v>
      </c>
      <c r="Q1683" s="133" t="s">
        <v>46</v>
      </c>
      <c r="R1683" s="134" t="s">
        <v>18</v>
      </c>
      <c r="S1683" s="134" t="s">
        <v>8852</v>
      </c>
      <c r="T1683" s="134" t="s">
        <v>63</v>
      </c>
      <c r="U1683" s="142">
        <v>17</v>
      </c>
      <c r="V1683" s="142">
        <v>11156</v>
      </c>
      <c r="W1683" s="144" t="s">
        <v>7806</v>
      </c>
      <c r="X1683" s="136" t="str">
        <f t="shared" si="82"/>
        <v>11156RBXTX</v>
      </c>
      <c r="Y1683" s="209" t="s">
        <v>8767</v>
      </c>
      <c r="Z1683" s="142" t="s">
        <v>2233</v>
      </c>
      <c r="AA1683" s="142" t="s">
        <v>1639</v>
      </c>
      <c r="AB1683" s="131" t="s">
        <v>7807</v>
      </c>
      <c r="AC1683" s="133" t="s">
        <v>52</v>
      </c>
      <c r="AD1683" s="143" t="s">
        <v>7790</v>
      </c>
      <c r="AE1683" s="143" t="s">
        <v>7773</v>
      </c>
      <c r="AF1683" s="143" t="s">
        <v>7774</v>
      </c>
      <c r="AG1683" s="143" t="s">
        <v>7775</v>
      </c>
      <c r="AH1683" s="143"/>
      <c r="AI1683" s="138"/>
      <c r="AJ1683" s="133"/>
      <c r="AK1683" s="133"/>
      <c r="AL1683" s="133"/>
      <c r="AM1683" s="133"/>
      <c r="AN1683" s="133"/>
      <c r="AO1683" s="133"/>
      <c r="AP1683" s="133"/>
      <c r="AQ1683" s="133"/>
      <c r="AR1683" s="137" t="s">
        <v>7745</v>
      </c>
      <c r="AS1683" s="137"/>
      <c r="AT1683" s="137"/>
      <c r="AU1683" s="167">
        <v>1003509883</v>
      </c>
      <c r="AV1683" s="133" t="s">
        <v>8287</v>
      </c>
      <c r="AW1683" s="133" t="s">
        <v>8287</v>
      </c>
      <c r="AX1683" s="133"/>
      <c r="AY1683" s="109"/>
      <c r="AZ1683" s="138"/>
      <c r="BA1683" s="109"/>
      <c r="BB1683" s="109"/>
      <c r="BC1683" s="143">
        <v>1440084644</v>
      </c>
      <c r="BD1683" s="143" t="s">
        <v>10412</v>
      </c>
      <c r="BE1683" s="109"/>
      <c r="BF1683" s="121"/>
      <c r="BG1683" s="121"/>
      <c r="BH1683" s="121"/>
      <c r="BI1683" s="121"/>
      <c r="BJ1683" s="121"/>
      <c r="BK1683" s="121"/>
      <c r="BL1683" s="121"/>
      <c r="BM1683" s="121"/>
      <c r="BN1683" s="121"/>
      <c r="BO1683" s="121"/>
      <c r="BP1683" s="121"/>
      <c r="BQ1683" s="121"/>
      <c r="BR1683" s="121"/>
      <c r="BS1683" s="121"/>
      <c r="BT1683" s="121"/>
      <c r="BU1683" s="121"/>
      <c r="BV1683" s="121"/>
      <c r="BW1683" s="121"/>
      <c r="BX1683" s="121"/>
      <c r="BY1683" s="121"/>
      <c r="BZ1683" s="121"/>
      <c r="CA1683" s="121"/>
      <c r="CB1683" s="121"/>
      <c r="CC1683" s="121"/>
      <c r="CD1683" s="121"/>
      <c r="CE1683" s="121"/>
      <c r="CF1683" s="121"/>
      <c r="CG1683" s="121"/>
      <c r="CH1683" s="121"/>
      <c r="CI1683" s="121"/>
      <c r="CJ1683" s="121"/>
      <c r="CK1683" s="121"/>
      <c r="CL1683" s="121"/>
      <c r="CM1683" s="121"/>
      <c r="CN1683" s="121"/>
    </row>
    <row r="1684" spans="1:98" s="140" customFormat="1" ht="12" customHeight="1">
      <c r="A1684" s="142">
        <v>2016</v>
      </c>
      <c r="B1684" s="142" t="s">
        <v>5975</v>
      </c>
      <c r="C1684" s="142" t="s">
        <v>7737</v>
      </c>
      <c r="D1684" s="131"/>
      <c r="E1684" s="131" t="str">
        <f t="shared" si="80"/>
        <v>SIM</v>
      </c>
      <c r="F1684" s="131" t="str">
        <f t="shared" si="81"/>
        <v>SIM</v>
      </c>
      <c r="G1684" s="132">
        <v>42537</v>
      </c>
      <c r="H1684" s="142" t="s">
        <v>8374</v>
      </c>
      <c r="I1684" s="142" t="s">
        <v>7738</v>
      </c>
      <c r="J1684" s="119">
        <v>288</v>
      </c>
      <c r="K1684" s="119">
        <v>360</v>
      </c>
      <c r="L1684" s="119">
        <v>0</v>
      </c>
      <c r="M1684" s="119">
        <v>0</v>
      </c>
      <c r="N1684" s="119">
        <v>0</v>
      </c>
      <c r="O1684" s="119" t="s">
        <v>46</v>
      </c>
      <c r="P1684" s="119" t="s">
        <v>43</v>
      </c>
      <c r="Q1684" s="133" t="s">
        <v>46</v>
      </c>
      <c r="R1684" s="134" t="s">
        <v>18</v>
      </c>
      <c r="S1684" s="134" t="s">
        <v>8852</v>
      </c>
      <c r="T1684" s="134" t="s">
        <v>63</v>
      </c>
      <c r="U1684" s="142">
        <v>17</v>
      </c>
      <c r="V1684" s="142">
        <v>11156</v>
      </c>
      <c r="W1684" s="144" t="s">
        <v>7806</v>
      </c>
      <c r="X1684" s="136" t="str">
        <f t="shared" si="82"/>
        <v>11156RBXTX</v>
      </c>
      <c r="Y1684" s="209" t="s">
        <v>8767</v>
      </c>
      <c r="Z1684" s="142" t="s">
        <v>2233</v>
      </c>
      <c r="AA1684" s="142" t="s">
        <v>1639</v>
      </c>
      <c r="AB1684" s="131" t="s">
        <v>7808</v>
      </c>
      <c r="AC1684" s="133" t="s">
        <v>52</v>
      </c>
      <c r="AD1684" s="143" t="s">
        <v>7790</v>
      </c>
      <c r="AE1684" s="143" t="s">
        <v>7773</v>
      </c>
      <c r="AF1684" s="143" t="s">
        <v>7774</v>
      </c>
      <c r="AG1684" s="143" t="s">
        <v>7775</v>
      </c>
      <c r="AH1684" s="143"/>
      <c r="AI1684" s="138"/>
      <c r="AJ1684" s="133"/>
      <c r="AK1684" s="133"/>
      <c r="AL1684" s="133"/>
      <c r="AM1684" s="133"/>
      <c r="AN1684" s="133"/>
      <c r="AO1684" s="133"/>
      <c r="AP1684" s="133"/>
      <c r="AQ1684" s="133"/>
      <c r="AR1684" s="137" t="s">
        <v>7745</v>
      </c>
      <c r="AS1684" s="137"/>
      <c r="AT1684" s="137"/>
      <c r="AU1684" s="167">
        <v>1003509883</v>
      </c>
      <c r="AV1684" s="133" t="s">
        <v>8287</v>
      </c>
      <c r="AW1684" s="133" t="s">
        <v>8287</v>
      </c>
      <c r="AX1684" s="133"/>
      <c r="AY1684" s="109"/>
      <c r="AZ1684" s="138"/>
      <c r="BA1684" s="109"/>
      <c r="BB1684" s="109"/>
      <c r="BC1684" s="143">
        <v>1440084644</v>
      </c>
      <c r="BD1684" s="143" t="s">
        <v>10412</v>
      </c>
      <c r="BE1684" s="109"/>
      <c r="BF1684" s="121"/>
      <c r="BG1684" s="121"/>
      <c r="BH1684" s="121"/>
      <c r="BI1684" s="121"/>
      <c r="BJ1684" s="121"/>
      <c r="BK1684" s="121"/>
      <c r="BL1684" s="121"/>
      <c r="BM1684" s="121"/>
      <c r="BN1684" s="121"/>
      <c r="BO1684" s="121"/>
      <c r="BP1684" s="121"/>
      <c r="BQ1684" s="121"/>
      <c r="BR1684" s="121"/>
      <c r="BS1684" s="121"/>
      <c r="BT1684" s="121"/>
      <c r="BU1684" s="121"/>
      <c r="BV1684" s="121"/>
      <c r="BW1684" s="121"/>
      <c r="BX1684" s="121"/>
      <c r="BY1684" s="121"/>
      <c r="BZ1684" s="121"/>
      <c r="CA1684" s="121"/>
      <c r="CB1684" s="121"/>
      <c r="CC1684" s="121"/>
      <c r="CD1684" s="121"/>
      <c r="CE1684" s="121"/>
      <c r="CF1684" s="121"/>
      <c r="CG1684" s="121"/>
      <c r="CH1684" s="121"/>
      <c r="CI1684" s="121"/>
      <c r="CJ1684" s="121"/>
      <c r="CK1684" s="121"/>
      <c r="CL1684" s="121"/>
      <c r="CM1684" s="121"/>
      <c r="CN1684" s="121"/>
    </row>
    <row r="1685" spans="1:98" s="140" customFormat="1" ht="12" customHeight="1">
      <c r="A1685" s="142">
        <v>2016</v>
      </c>
      <c r="B1685" s="142" t="s">
        <v>5975</v>
      </c>
      <c r="C1685" s="142" t="s">
        <v>7737</v>
      </c>
      <c r="D1685" s="131"/>
      <c r="E1685" s="131" t="str">
        <f t="shared" si="80"/>
        <v>SIM</v>
      </c>
      <c r="F1685" s="131" t="str">
        <f t="shared" si="81"/>
        <v>SIM</v>
      </c>
      <c r="G1685" s="132">
        <v>42565</v>
      </c>
      <c r="H1685" s="142" t="s">
        <v>8374</v>
      </c>
      <c r="I1685" s="142" t="s">
        <v>7738</v>
      </c>
      <c r="J1685" s="119">
        <v>288</v>
      </c>
      <c r="K1685" s="119">
        <v>360</v>
      </c>
      <c r="L1685" s="119">
        <v>0</v>
      </c>
      <c r="M1685" s="119">
        <v>0</v>
      </c>
      <c r="N1685" s="119">
        <v>0</v>
      </c>
      <c r="O1685" s="119" t="s">
        <v>46</v>
      </c>
      <c r="P1685" s="119" t="s">
        <v>43</v>
      </c>
      <c r="Q1685" s="133" t="s">
        <v>46</v>
      </c>
      <c r="R1685" s="134" t="s">
        <v>18</v>
      </c>
      <c r="S1685" s="134" t="s">
        <v>8852</v>
      </c>
      <c r="T1685" s="134" t="s">
        <v>63</v>
      </c>
      <c r="U1685" s="142">
        <v>17</v>
      </c>
      <c r="V1685" s="142">
        <v>11156</v>
      </c>
      <c r="W1685" s="144" t="s">
        <v>7824</v>
      </c>
      <c r="X1685" s="136" t="str">
        <f t="shared" si="82"/>
        <v>11156RBXUD</v>
      </c>
      <c r="Y1685" s="209" t="s">
        <v>8738</v>
      </c>
      <c r="Z1685" s="142" t="s">
        <v>2233</v>
      </c>
      <c r="AA1685" s="142" t="s">
        <v>1639</v>
      </c>
      <c r="AB1685" s="131" t="s">
        <v>7825</v>
      </c>
      <c r="AC1685" s="133" t="s">
        <v>52</v>
      </c>
      <c r="AD1685" s="143" t="s">
        <v>7790</v>
      </c>
      <c r="AE1685" s="143" t="s">
        <v>7773</v>
      </c>
      <c r="AF1685" s="143" t="s">
        <v>7774</v>
      </c>
      <c r="AG1685" s="143" t="s">
        <v>7775</v>
      </c>
      <c r="AH1685" s="143"/>
      <c r="AI1685" s="138"/>
      <c r="AJ1685" s="133"/>
      <c r="AK1685" s="133"/>
      <c r="AL1685" s="133"/>
      <c r="AM1685" s="133"/>
      <c r="AN1685" s="133"/>
      <c r="AO1685" s="133"/>
      <c r="AP1685" s="133"/>
      <c r="AQ1685" s="133"/>
      <c r="AR1685" s="137" t="s">
        <v>7745</v>
      </c>
      <c r="AS1685" s="137"/>
      <c r="AT1685" s="137"/>
      <c r="AU1685" s="145">
        <v>1003436983</v>
      </c>
      <c r="AV1685" s="210" t="s">
        <v>8739</v>
      </c>
      <c r="AW1685" s="210" t="s">
        <v>8740</v>
      </c>
      <c r="AX1685" s="133"/>
      <c r="AY1685" s="109"/>
      <c r="AZ1685" s="138"/>
      <c r="BA1685" s="109"/>
      <c r="BB1685" s="109"/>
      <c r="BC1685" s="143">
        <v>1440084644</v>
      </c>
      <c r="BD1685" s="143" t="s">
        <v>10413</v>
      </c>
      <c r="BE1685" s="109"/>
      <c r="BF1685" s="121"/>
      <c r="BG1685" s="121"/>
      <c r="BH1685" s="121"/>
      <c r="BI1685" s="121"/>
      <c r="BJ1685" s="121"/>
      <c r="BK1685" s="121"/>
      <c r="BL1685" s="121"/>
      <c r="BM1685" s="121"/>
      <c r="BN1685" s="121"/>
      <c r="BO1685" s="121"/>
      <c r="BP1685" s="121"/>
      <c r="BQ1685" s="121"/>
      <c r="BR1685" s="121"/>
      <c r="BS1685" s="121"/>
      <c r="BT1685" s="121"/>
      <c r="BU1685" s="121"/>
      <c r="BV1685" s="121"/>
      <c r="BW1685" s="121"/>
      <c r="BX1685" s="121"/>
      <c r="BY1685" s="121"/>
      <c r="BZ1685" s="121"/>
      <c r="CA1685" s="121"/>
      <c r="CB1685" s="121"/>
      <c r="CC1685" s="121"/>
      <c r="CD1685" s="121"/>
      <c r="CE1685" s="121"/>
      <c r="CF1685" s="121"/>
      <c r="CG1685" s="121"/>
      <c r="CH1685" s="121"/>
      <c r="CI1685" s="121"/>
      <c r="CJ1685" s="121"/>
      <c r="CK1685" s="121"/>
      <c r="CL1685" s="121"/>
      <c r="CM1685" s="121"/>
      <c r="CN1685" s="121"/>
    </row>
    <row r="1686" spans="1:98" s="140" customFormat="1" ht="12" customHeight="1">
      <c r="A1686" s="142">
        <v>2016</v>
      </c>
      <c r="B1686" s="142" t="s">
        <v>5975</v>
      </c>
      <c r="C1686" s="142" t="s">
        <v>7737</v>
      </c>
      <c r="D1686" s="131"/>
      <c r="E1686" s="131" t="str">
        <f t="shared" si="80"/>
        <v>SIM</v>
      </c>
      <c r="F1686" s="131" t="str">
        <f t="shared" si="81"/>
        <v>SIM</v>
      </c>
      <c r="G1686" s="132">
        <v>42565</v>
      </c>
      <c r="H1686" s="142" t="s">
        <v>8374</v>
      </c>
      <c r="I1686" s="142" t="s">
        <v>7738</v>
      </c>
      <c r="J1686" s="119">
        <v>288</v>
      </c>
      <c r="K1686" s="119">
        <v>360</v>
      </c>
      <c r="L1686" s="119">
        <v>0</v>
      </c>
      <c r="M1686" s="119">
        <v>0</v>
      </c>
      <c r="N1686" s="119">
        <v>0</v>
      </c>
      <c r="O1686" s="119" t="s">
        <v>46</v>
      </c>
      <c r="P1686" s="119" t="s">
        <v>43</v>
      </c>
      <c r="Q1686" s="133" t="s">
        <v>46</v>
      </c>
      <c r="R1686" s="134" t="s">
        <v>18</v>
      </c>
      <c r="S1686" s="134" t="s">
        <v>8852</v>
      </c>
      <c r="T1686" s="134" t="s">
        <v>63</v>
      </c>
      <c r="U1686" s="142">
        <v>17</v>
      </c>
      <c r="V1686" s="142">
        <v>11156</v>
      </c>
      <c r="W1686" s="144" t="s">
        <v>7824</v>
      </c>
      <c r="X1686" s="136" t="str">
        <f t="shared" si="82"/>
        <v>11156RBXUD</v>
      </c>
      <c r="Y1686" s="209" t="s">
        <v>8738</v>
      </c>
      <c r="Z1686" s="142" t="s">
        <v>2233</v>
      </c>
      <c r="AA1686" s="142" t="s">
        <v>1639</v>
      </c>
      <c r="AB1686" s="131" t="s">
        <v>7826</v>
      </c>
      <c r="AC1686" s="133" t="s">
        <v>52</v>
      </c>
      <c r="AD1686" s="143" t="s">
        <v>7790</v>
      </c>
      <c r="AE1686" s="143" t="s">
        <v>7773</v>
      </c>
      <c r="AF1686" s="143" t="s">
        <v>7774</v>
      </c>
      <c r="AG1686" s="143" t="s">
        <v>7775</v>
      </c>
      <c r="AH1686" s="143"/>
      <c r="AI1686" s="138"/>
      <c r="AJ1686" s="133"/>
      <c r="AK1686" s="133"/>
      <c r="AL1686" s="133"/>
      <c r="AM1686" s="133"/>
      <c r="AN1686" s="133"/>
      <c r="AO1686" s="133"/>
      <c r="AP1686" s="133"/>
      <c r="AQ1686" s="133"/>
      <c r="AR1686" s="137" t="s">
        <v>7745</v>
      </c>
      <c r="AS1686" s="137"/>
      <c r="AT1686" s="137"/>
      <c r="AU1686" s="145">
        <v>1003436983</v>
      </c>
      <c r="AV1686" s="210" t="s">
        <v>8739</v>
      </c>
      <c r="AW1686" s="210" t="s">
        <v>8740</v>
      </c>
      <c r="AX1686" s="133"/>
      <c r="AY1686" s="109"/>
      <c r="AZ1686" s="138"/>
      <c r="BA1686" s="109"/>
      <c r="BB1686" s="109"/>
      <c r="BC1686" s="143">
        <v>1440084644</v>
      </c>
      <c r="BD1686" s="143" t="s">
        <v>10413</v>
      </c>
      <c r="BE1686" s="109"/>
      <c r="BF1686" s="121"/>
      <c r="BG1686" s="121"/>
      <c r="BH1686" s="121"/>
      <c r="BI1686" s="121"/>
      <c r="BJ1686" s="121"/>
      <c r="BK1686" s="121"/>
      <c r="BL1686" s="121"/>
      <c r="BM1686" s="121"/>
      <c r="BN1686" s="121"/>
      <c r="BO1686" s="121"/>
      <c r="BP1686" s="121"/>
      <c r="BQ1686" s="121"/>
      <c r="BR1686" s="121"/>
      <c r="BS1686" s="121"/>
      <c r="BT1686" s="121"/>
      <c r="BU1686" s="121"/>
      <c r="BV1686" s="121"/>
      <c r="BW1686" s="121"/>
      <c r="BX1686" s="121"/>
      <c r="BY1686" s="121"/>
      <c r="BZ1686" s="121"/>
      <c r="CA1686" s="121"/>
      <c r="CB1686" s="121"/>
      <c r="CC1686" s="121"/>
      <c r="CD1686" s="121"/>
      <c r="CE1686" s="121"/>
      <c r="CF1686" s="121"/>
      <c r="CG1686" s="121"/>
      <c r="CH1686" s="121"/>
      <c r="CI1686" s="121"/>
      <c r="CJ1686" s="121"/>
      <c r="CK1686" s="121"/>
      <c r="CL1686" s="121"/>
      <c r="CM1686" s="121"/>
      <c r="CN1686" s="121"/>
    </row>
    <row r="1687" spans="1:98" s="140" customFormat="1" ht="12" customHeight="1">
      <c r="A1687" s="142">
        <v>2016</v>
      </c>
      <c r="B1687" s="142" t="s">
        <v>5975</v>
      </c>
      <c r="C1687" s="142" t="s">
        <v>7737</v>
      </c>
      <c r="D1687" s="131"/>
      <c r="E1687" s="131" t="str">
        <f t="shared" si="80"/>
        <v>SIM</v>
      </c>
      <c r="F1687" s="131" t="str">
        <f t="shared" si="81"/>
        <v>SIM</v>
      </c>
      <c r="G1687" s="132">
        <v>42514</v>
      </c>
      <c r="H1687" s="142" t="s">
        <v>8374</v>
      </c>
      <c r="I1687" s="142" t="s">
        <v>7738</v>
      </c>
      <c r="J1687" s="119">
        <v>288</v>
      </c>
      <c r="K1687" s="119">
        <v>360</v>
      </c>
      <c r="L1687" s="119">
        <v>0</v>
      </c>
      <c r="M1687" s="119">
        <v>0</v>
      </c>
      <c r="N1687" s="119">
        <v>0</v>
      </c>
      <c r="O1687" s="119" t="s">
        <v>46</v>
      </c>
      <c r="P1687" s="119" t="s">
        <v>43</v>
      </c>
      <c r="Q1687" s="133" t="s">
        <v>46</v>
      </c>
      <c r="R1687" s="134" t="s">
        <v>18</v>
      </c>
      <c r="S1687" s="134" t="s">
        <v>8852</v>
      </c>
      <c r="T1687" s="134" t="s">
        <v>63</v>
      </c>
      <c r="U1687" s="142">
        <v>17</v>
      </c>
      <c r="V1687" s="142">
        <v>11156</v>
      </c>
      <c r="W1687" s="144" t="s">
        <v>7777</v>
      </c>
      <c r="X1687" s="136" t="str">
        <f t="shared" si="82"/>
        <v>11156RBXUF</v>
      </c>
      <c r="Y1687" s="208" t="s">
        <v>8649</v>
      </c>
      <c r="Z1687" s="142" t="s">
        <v>2233</v>
      </c>
      <c r="AA1687" s="142" t="s">
        <v>1639</v>
      </c>
      <c r="AB1687" s="131" t="s">
        <v>7778</v>
      </c>
      <c r="AC1687" s="133" t="s">
        <v>52</v>
      </c>
      <c r="AD1687" s="143"/>
      <c r="AE1687" s="143" t="s">
        <v>7773</v>
      </c>
      <c r="AF1687" s="143" t="s">
        <v>7774</v>
      </c>
      <c r="AG1687" s="143" t="s">
        <v>7775</v>
      </c>
      <c r="AH1687" s="143"/>
      <c r="AI1687" s="138"/>
      <c r="AJ1687" s="133"/>
      <c r="AK1687" s="133"/>
      <c r="AL1687" s="133"/>
      <c r="AM1687" s="133"/>
      <c r="AN1687" s="133"/>
      <c r="AO1687" s="133"/>
      <c r="AP1687" s="133"/>
      <c r="AQ1687" s="133"/>
      <c r="AR1687" s="137" t="s">
        <v>7745</v>
      </c>
      <c r="AS1687" s="137"/>
      <c r="AT1687" s="137"/>
      <c r="AU1687" s="109">
        <v>1003677182</v>
      </c>
      <c r="AV1687" s="109" t="s">
        <v>8647</v>
      </c>
      <c r="AW1687" s="109" t="s">
        <v>8648</v>
      </c>
      <c r="AX1687" s="133"/>
      <c r="AY1687" s="109"/>
      <c r="AZ1687" s="138"/>
      <c r="BA1687" s="109"/>
      <c r="BB1687" s="109"/>
      <c r="BC1687" s="143">
        <v>1440084644</v>
      </c>
      <c r="BD1687" s="143" t="s">
        <v>10414</v>
      </c>
      <c r="BE1687" s="109"/>
      <c r="BF1687" s="121"/>
      <c r="BG1687" s="121"/>
      <c r="BH1687" s="121"/>
      <c r="BI1687" s="121"/>
      <c r="BJ1687" s="121"/>
      <c r="BK1687" s="121"/>
      <c r="BL1687" s="121"/>
      <c r="BM1687" s="121"/>
      <c r="BN1687" s="121"/>
      <c r="BO1687" s="121"/>
      <c r="BP1687" s="121"/>
      <c r="BQ1687" s="121"/>
      <c r="BR1687" s="121"/>
      <c r="BS1687" s="121"/>
      <c r="BT1687" s="121"/>
      <c r="BU1687" s="121"/>
      <c r="BV1687" s="121"/>
      <c r="BW1687" s="121"/>
      <c r="BX1687" s="121"/>
      <c r="BY1687" s="121"/>
      <c r="BZ1687" s="121"/>
      <c r="CA1687" s="121"/>
      <c r="CB1687" s="121"/>
      <c r="CC1687" s="121"/>
      <c r="CD1687" s="121"/>
      <c r="CE1687" s="121"/>
      <c r="CF1687" s="121"/>
      <c r="CG1687" s="121"/>
      <c r="CH1687" s="121"/>
      <c r="CI1687" s="121"/>
      <c r="CJ1687" s="121"/>
      <c r="CK1687" s="121"/>
      <c r="CL1687" s="121"/>
      <c r="CM1687" s="121"/>
      <c r="CN1687" s="121"/>
    </row>
    <row r="1688" spans="1:98" s="140" customFormat="1" ht="12" customHeight="1">
      <c r="A1688" s="114">
        <v>2016</v>
      </c>
      <c r="B1688" s="114" t="s">
        <v>5975</v>
      </c>
      <c r="C1688" s="114" t="s">
        <v>7737</v>
      </c>
      <c r="D1688" s="100"/>
      <c r="E1688" s="131" t="str">
        <f t="shared" ref="E1688:E1751" si="83">IF(G1688="","","SIM")</f>
        <v>SIM</v>
      </c>
      <c r="F1688" s="131" t="str">
        <f t="shared" ref="F1688:F1751" si="84">IF(G1688="","","SIM")</f>
        <v>SIM</v>
      </c>
      <c r="G1688" s="132">
        <v>42514</v>
      </c>
      <c r="H1688" s="216" t="s">
        <v>8374</v>
      </c>
      <c r="I1688" s="142" t="s">
        <v>7738</v>
      </c>
      <c r="J1688" s="119">
        <v>192</v>
      </c>
      <c r="K1688" s="119">
        <v>216</v>
      </c>
      <c r="L1688" s="217">
        <v>0</v>
      </c>
      <c r="M1688" s="218">
        <v>0</v>
      </c>
      <c r="N1688" s="119">
        <v>0</v>
      </c>
      <c r="O1688" s="119" t="s">
        <v>46</v>
      </c>
      <c r="P1688" s="119" t="s">
        <v>43</v>
      </c>
      <c r="Q1688" s="133" t="s">
        <v>46</v>
      </c>
      <c r="R1688" s="134" t="s">
        <v>18</v>
      </c>
      <c r="S1688" s="134" t="s">
        <v>8852</v>
      </c>
      <c r="T1688" s="134" t="s">
        <v>63</v>
      </c>
      <c r="U1688" s="142">
        <v>17</v>
      </c>
      <c r="V1688" s="142">
        <v>11156</v>
      </c>
      <c r="W1688" s="144" t="s">
        <v>7777</v>
      </c>
      <c r="X1688" s="136" t="str">
        <f>V1688&amp;AA1688&amp;W1688</f>
        <v>11156RBXUF</v>
      </c>
      <c r="Y1688" s="208" t="s">
        <v>8649</v>
      </c>
      <c r="Z1688" s="142" t="s">
        <v>2233</v>
      </c>
      <c r="AA1688" s="142" t="s">
        <v>1639</v>
      </c>
      <c r="AB1688" s="131" t="s">
        <v>7779</v>
      </c>
      <c r="AC1688" s="133" t="s">
        <v>52</v>
      </c>
      <c r="AD1688" s="143"/>
      <c r="AE1688" s="143" t="s">
        <v>7773</v>
      </c>
      <c r="AF1688" s="143" t="s">
        <v>7774</v>
      </c>
      <c r="AG1688" s="143" t="s">
        <v>7775</v>
      </c>
      <c r="AH1688" s="143"/>
      <c r="AI1688" s="138"/>
      <c r="AJ1688" s="133"/>
      <c r="AK1688" s="133"/>
      <c r="AL1688" s="133"/>
      <c r="AM1688" s="133"/>
      <c r="AN1688" s="133"/>
      <c r="AO1688" s="133"/>
      <c r="AP1688" s="133"/>
      <c r="AQ1688" s="133"/>
      <c r="AR1688" s="137" t="s">
        <v>7745</v>
      </c>
      <c r="AS1688" s="137"/>
      <c r="AT1688" s="137"/>
      <c r="AU1688" s="109">
        <v>1003677182</v>
      </c>
      <c r="AV1688" s="109" t="s">
        <v>8647</v>
      </c>
      <c r="AW1688" s="109" t="s">
        <v>8648</v>
      </c>
      <c r="AX1688" s="133"/>
      <c r="AY1688" s="109"/>
      <c r="AZ1688" s="138"/>
      <c r="BA1688" s="109"/>
      <c r="BB1688" s="109"/>
      <c r="BC1688" s="143">
        <v>1440084644</v>
      </c>
      <c r="BD1688" s="143" t="s">
        <v>10414</v>
      </c>
      <c r="BE1688" s="109"/>
      <c r="BF1688" s="121"/>
      <c r="BG1688" s="121"/>
      <c r="BH1688" s="121"/>
      <c r="BI1688" s="121"/>
      <c r="BJ1688" s="121"/>
      <c r="BK1688" s="121"/>
      <c r="BL1688" s="121"/>
      <c r="BM1688" s="121"/>
      <c r="BN1688" s="121"/>
      <c r="BO1688" s="121"/>
      <c r="BP1688" s="121"/>
      <c r="BQ1688" s="121"/>
      <c r="BR1688" s="121"/>
      <c r="BS1688" s="121"/>
      <c r="BT1688" s="121"/>
      <c r="BU1688" s="121"/>
      <c r="BV1688" s="121"/>
      <c r="BW1688" s="121"/>
      <c r="BX1688" s="121"/>
      <c r="BY1688" s="121"/>
      <c r="BZ1688" s="121"/>
      <c r="CA1688" s="121"/>
      <c r="CB1688" s="121"/>
      <c r="CC1688" s="121"/>
      <c r="CD1688" s="121"/>
      <c r="CE1688" s="121"/>
      <c r="CF1688" s="121"/>
      <c r="CG1688" s="121"/>
      <c r="CH1688" s="121"/>
      <c r="CI1688" s="121"/>
      <c r="CJ1688" s="121"/>
      <c r="CK1688" s="121"/>
      <c r="CL1688" s="121"/>
      <c r="CM1688" s="121"/>
      <c r="CN1688" s="121"/>
    </row>
    <row r="1689" spans="1:98" s="140" customFormat="1" ht="12" customHeight="1">
      <c r="A1689" s="142">
        <v>2016</v>
      </c>
      <c r="B1689" s="142" t="s">
        <v>5975</v>
      </c>
      <c r="C1689" s="142" t="s">
        <v>7737</v>
      </c>
      <c r="D1689" s="131"/>
      <c r="E1689" s="131" t="str">
        <f t="shared" si="83"/>
        <v>SIM</v>
      </c>
      <c r="F1689" s="131" t="str">
        <f t="shared" si="84"/>
        <v>SIM</v>
      </c>
      <c r="G1689" s="132">
        <v>42529</v>
      </c>
      <c r="H1689" s="142" t="s">
        <v>8374</v>
      </c>
      <c r="I1689" s="142" t="s">
        <v>7738</v>
      </c>
      <c r="J1689" s="119">
        <v>288</v>
      </c>
      <c r="K1689" s="119">
        <v>360</v>
      </c>
      <c r="L1689" s="119">
        <v>0</v>
      </c>
      <c r="M1689" s="119">
        <v>0</v>
      </c>
      <c r="N1689" s="119">
        <v>0</v>
      </c>
      <c r="O1689" s="119" t="s">
        <v>46</v>
      </c>
      <c r="P1689" s="119" t="s">
        <v>43</v>
      </c>
      <c r="Q1689" s="133" t="s">
        <v>46</v>
      </c>
      <c r="R1689" s="134" t="s">
        <v>18</v>
      </c>
      <c r="S1689" s="134" t="s">
        <v>8852</v>
      </c>
      <c r="T1689" s="134" t="s">
        <v>63</v>
      </c>
      <c r="U1689" s="142">
        <v>17</v>
      </c>
      <c r="V1689" s="142">
        <v>11156</v>
      </c>
      <c r="W1689" s="144" t="s">
        <v>7818</v>
      </c>
      <c r="X1689" s="136" t="str">
        <f>V1689&amp;AA1689&amp;W1689</f>
        <v>11156RBXUI</v>
      </c>
      <c r="Y1689" s="208" t="s">
        <v>8685</v>
      </c>
      <c r="Z1689" s="142" t="s">
        <v>2233</v>
      </c>
      <c r="AA1689" s="142" t="s">
        <v>1639</v>
      </c>
      <c r="AB1689" s="131" t="s">
        <v>7819</v>
      </c>
      <c r="AC1689" s="133" t="s">
        <v>52</v>
      </c>
      <c r="AD1689" s="143" t="s">
        <v>7790</v>
      </c>
      <c r="AE1689" s="143" t="s">
        <v>7773</v>
      </c>
      <c r="AF1689" s="143" t="s">
        <v>7774</v>
      </c>
      <c r="AG1689" s="143" t="s">
        <v>7775</v>
      </c>
      <c r="AH1689" s="143"/>
      <c r="AI1689" s="138"/>
      <c r="AJ1689" s="133"/>
      <c r="AK1689" s="133"/>
      <c r="AL1689" s="133"/>
      <c r="AM1689" s="133"/>
      <c r="AN1689" s="133"/>
      <c r="AO1689" s="133"/>
      <c r="AP1689" s="133"/>
      <c r="AQ1689" s="133"/>
      <c r="AR1689" s="137" t="s">
        <v>7745</v>
      </c>
      <c r="AS1689" s="137"/>
      <c r="AT1689" s="137"/>
      <c r="AU1689" s="145">
        <v>1003677212</v>
      </c>
      <c r="AV1689" s="109" t="s">
        <v>8686</v>
      </c>
      <c r="AW1689" s="109" t="s">
        <v>8687</v>
      </c>
      <c r="AX1689" s="133"/>
      <c r="AY1689" s="109"/>
      <c r="AZ1689" s="138"/>
      <c r="BA1689" s="109"/>
      <c r="BB1689" s="109"/>
      <c r="BC1689" s="143">
        <v>1440084644</v>
      </c>
      <c r="BD1689" s="143" t="s">
        <v>10415</v>
      </c>
      <c r="BE1689" s="109"/>
      <c r="BF1689" s="121"/>
      <c r="BG1689" s="121"/>
      <c r="BH1689" s="121"/>
      <c r="BI1689" s="121"/>
      <c r="BJ1689" s="121"/>
      <c r="BK1689" s="121"/>
      <c r="BL1689" s="121"/>
      <c r="BM1689" s="121"/>
      <c r="BN1689" s="121"/>
      <c r="BO1689" s="121"/>
      <c r="BP1689" s="121"/>
      <c r="BQ1689" s="121"/>
      <c r="BR1689" s="121"/>
      <c r="BS1689" s="121"/>
      <c r="BT1689" s="121"/>
      <c r="BU1689" s="121"/>
      <c r="BV1689" s="121"/>
      <c r="BW1689" s="121"/>
      <c r="BX1689" s="121"/>
      <c r="BY1689" s="121"/>
      <c r="BZ1689" s="121"/>
      <c r="CA1689" s="121"/>
      <c r="CB1689" s="121"/>
      <c r="CC1689" s="121"/>
      <c r="CD1689" s="121"/>
      <c r="CE1689" s="121"/>
      <c r="CF1689" s="121"/>
      <c r="CG1689" s="121"/>
      <c r="CH1689" s="121"/>
      <c r="CI1689" s="121"/>
      <c r="CJ1689" s="121"/>
      <c r="CK1689" s="121"/>
      <c r="CL1689" s="121"/>
      <c r="CM1689" s="121"/>
      <c r="CN1689" s="121"/>
    </row>
    <row r="1690" spans="1:98" s="140" customFormat="1" ht="12" customHeight="1">
      <c r="A1690" s="142">
        <v>2016</v>
      </c>
      <c r="B1690" s="142" t="s">
        <v>5975</v>
      </c>
      <c r="C1690" s="142" t="s">
        <v>7737</v>
      </c>
      <c r="D1690" s="131"/>
      <c r="E1690" s="131" t="str">
        <f t="shared" si="83"/>
        <v>SIM</v>
      </c>
      <c r="F1690" s="131" t="str">
        <f t="shared" si="84"/>
        <v>SIM</v>
      </c>
      <c r="G1690" s="132">
        <v>42529</v>
      </c>
      <c r="H1690" s="142" t="s">
        <v>8374</v>
      </c>
      <c r="I1690" s="142" t="s">
        <v>7738</v>
      </c>
      <c r="J1690" s="119">
        <v>240</v>
      </c>
      <c r="K1690" s="119">
        <v>288</v>
      </c>
      <c r="L1690" s="119">
        <v>0</v>
      </c>
      <c r="M1690" s="119">
        <v>0</v>
      </c>
      <c r="N1690" s="119">
        <v>0</v>
      </c>
      <c r="O1690" s="119" t="s">
        <v>46</v>
      </c>
      <c r="P1690" s="119" t="s">
        <v>43</v>
      </c>
      <c r="Q1690" s="133" t="s">
        <v>46</v>
      </c>
      <c r="R1690" s="134" t="s">
        <v>18</v>
      </c>
      <c r="S1690" s="134" t="s">
        <v>8852</v>
      </c>
      <c r="T1690" s="134" t="s">
        <v>63</v>
      </c>
      <c r="U1690" s="142">
        <v>17</v>
      </c>
      <c r="V1690" s="142">
        <v>11156</v>
      </c>
      <c r="W1690" s="144" t="s">
        <v>7818</v>
      </c>
      <c r="X1690" s="136" t="str">
        <f>V1690&amp;AA1690&amp;W1690</f>
        <v>11156RBXUI</v>
      </c>
      <c r="Y1690" s="208" t="s">
        <v>8685</v>
      </c>
      <c r="Z1690" s="142" t="s">
        <v>2233</v>
      </c>
      <c r="AA1690" s="142" t="s">
        <v>1639</v>
      </c>
      <c r="AB1690" s="131" t="s">
        <v>7820</v>
      </c>
      <c r="AC1690" s="133" t="s">
        <v>52</v>
      </c>
      <c r="AD1690" s="143" t="s">
        <v>7790</v>
      </c>
      <c r="AE1690" s="143" t="s">
        <v>7773</v>
      </c>
      <c r="AF1690" s="143" t="s">
        <v>7774</v>
      </c>
      <c r="AG1690" s="143" t="s">
        <v>7775</v>
      </c>
      <c r="AH1690" s="143"/>
      <c r="AI1690" s="138"/>
      <c r="AJ1690" s="133"/>
      <c r="AK1690" s="133"/>
      <c r="AL1690" s="133"/>
      <c r="AM1690" s="133"/>
      <c r="AN1690" s="133"/>
      <c r="AO1690" s="133"/>
      <c r="AP1690" s="133"/>
      <c r="AQ1690" s="133"/>
      <c r="AR1690" s="137" t="s">
        <v>7745</v>
      </c>
      <c r="AS1690" s="137"/>
      <c r="AT1690" s="137"/>
      <c r="AU1690" s="145">
        <v>1003677212</v>
      </c>
      <c r="AV1690" s="109" t="s">
        <v>8686</v>
      </c>
      <c r="AW1690" s="109" t="s">
        <v>8687</v>
      </c>
      <c r="AX1690" s="133"/>
      <c r="AY1690" s="109"/>
      <c r="AZ1690" s="138"/>
      <c r="BA1690" s="109"/>
      <c r="BB1690" s="109"/>
      <c r="BC1690" s="143">
        <v>1440084644</v>
      </c>
      <c r="BD1690" s="143" t="s">
        <v>10415</v>
      </c>
      <c r="BE1690" s="109"/>
      <c r="BF1690" s="121"/>
      <c r="BG1690" s="121"/>
      <c r="BH1690" s="121"/>
      <c r="BI1690" s="121"/>
      <c r="BJ1690" s="121"/>
      <c r="BK1690" s="121"/>
      <c r="BL1690" s="121"/>
      <c r="BM1690" s="121"/>
      <c r="BN1690" s="121"/>
      <c r="BO1690" s="121"/>
      <c r="BP1690" s="121"/>
      <c r="BQ1690" s="121"/>
      <c r="BR1690" s="121"/>
      <c r="BS1690" s="121"/>
      <c r="BT1690" s="121"/>
      <c r="BU1690" s="121"/>
      <c r="BV1690" s="121"/>
      <c r="BW1690" s="121"/>
      <c r="BX1690" s="121"/>
      <c r="BY1690" s="121"/>
      <c r="BZ1690" s="121"/>
      <c r="CA1690" s="121"/>
      <c r="CB1690" s="121"/>
      <c r="CC1690" s="121"/>
      <c r="CD1690" s="121"/>
      <c r="CE1690" s="121"/>
      <c r="CF1690" s="121"/>
      <c r="CG1690" s="121"/>
      <c r="CH1690" s="121"/>
      <c r="CI1690" s="121"/>
      <c r="CJ1690" s="121"/>
      <c r="CK1690" s="121"/>
      <c r="CL1690" s="121"/>
      <c r="CM1690" s="121"/>
      <c r="CN1690" s="121"/>
    </row>
    <row r="1691" spans="1:98" s="140" customFormat="1" ht="12" customHeight="1">
      <c r="A1691" s="142">
        <v>2016</v>
      </c>
      <c r="B1691" s="142" t="s">
        <v>5975</v>
      </c>
      <c r="C1691" s="142" t="s">
        <v>7737</v>
      </c>
      <c r="D1691" s="131"/>
      <c r="E1691" s="131" t="str">
        <f t="shared" si="83"/>
        <v>SIM</v>
      </c>
      <c r="F1691" s="131" t="str">
        <f t="shared" si="84"/>
        <v>SIM</v>
      </c>
      <c r="G1691" s="132">
        <v>42514</v>
      </c>
      <c r="H1691" s="142" t="s">
        <v>8374</v>
      </c>
      <c r="I1691" s="142" t="s">
        <v>7738</v>
      </c>
      <c r="J1691" s="119">
        <v>288</v>
      </c>
      <c r="K1691" s="119">
        <v>360</v>
      </c>
      <c r="L1691" s="119">
        <v>0</v>
      </c>
      <c r="M1691" s="119">
        <v>0</v>
      </c>
      <c r="N1691" s="119">
        <v>0</v>
      </c>
      <c r="O1691" s="119" t="s">
        <v>46</v>
      </c>
      <c r="P1691" s="119" t="s">
        <v>43</v>
      </c>
      <c r="Q1691" s="133" t="s">
        <v>46</v>
      </c>
      <c r="R1691" s="134" t="s">
        <v>18</v>
      </c>
      <c r="S1691" s="134" t="s">
        <v>8852</v>
      </c>
      <c r="T1691" s="134" t="s">
        <v>63</v>
      </c>
      <c r="U1691" s="142">
        <v>17</v>
      </c>
      <c r="V1691" s="142">
        <v>11156</v>
      </c>
      <c r="W1691" s="144" t="s">
        <v>7780</v>
      </c>
      <c r="X1691" s="136" t="str">
        <f>V1691&amp;AA1691&amp;W1691</f>
        <v>11156RBXUL</v>
      </c>
      <c r="Y1691" s="208" t="s">
        <v>8650</v>
      </c>
      <c r="Z1691" s="142" t="s">
        <v>2233</v>
      </c>
      <c r="AA1691" s="142" t="s">
        <v>1639</v>
      </c>
      <c r="AB1691" s="131" t="s">
        <v>7782</v>
      </c>
      <c r="AC1691" s="133" t="s">
        <v>52</v>
      </c>
      <c r="AD1691" s="143"/>
      <c r="AE1691" s="143" t="s">
        <v>7773</v>
      </c>
      <c r="AF1691" s="143" t="s">
        <v>7774</v>
      </c>
      <c r="AG1691" s="143" t="s">
        <v>7775</v>
      </c>
      <c r="AH1691" s="143"/>
      <c r="AI1691" s="138"/>
      <c r="AJ1691" s="133"/>
      <c r="AK1691" s="133"/>
      <c r="AL1691" s="133"/>
      <c r="AM1691" s="133"/>
      <c r="AN1691" s="133"/>
      <c r="AO1691" s="133"/>
      <c r="AP1691" s="133"/>
      <c r="AQ1691" s="133"/>
      <c r="AR1691" s="137" t="s">
        <v>7745</v>
      </c>
      <c r="AS1691" s="137"/>
      <c r="AT1691" s="137"/>
      <c r="AU1691" s="145">
        <v>1003677239</v>
      </c>
      <c r="AV1691" s="109" t="s">
        <v>8651</v>
      </c>
      <c r="AW1691" s="109" t="s">
        <v>8652</v>
      </c>
      <c r="AX1691" s="133"/>
      <c r="AY1691" s="109"/>
      <c r="AZ1691" s="138"/>
      <c r="BA1691" s="109"/>
      <c r="BB1691" s="109"/>
      <c r="BC1691" s="143">
        <v>1440084644</v>
      </c>
      <c r="BD1691" s="143" t="s">
        <v>10416</v>
      </c>
      <c r="BE1691" s="109"/>
      <c r="BF1691" s="121"/>
      <c r="BG1691" s="121"/>
      <c r="BH1691" s="121"/>
      <c r="BI1691" s="121"/>
      <c r="BJ1691" s="121"/>
      <c r="BK1691" s="121"/>
      <c r="BL1691" s="121"/>
      <c r="BM1691" s="121"/>
      <c r="BN1691" s="121"/>
      <c r="BO1691" s="121"/>
      <c r="BP1691" s="121"/>
      <c r="BQ1691" s="121"/>
      <c r="BR1691" s="121"/>
      <c r="BS1691" s="121"/>
      <c r="BT1691" s="121"/>
      <c r="BU1691" s="121"/>
      <c r="BV1691" s="121"/>
      <c r="BW1691" s="121"/>
      <c r="BX1691" s="121"/>
      <c r="BY1691" s="121"/>
      <c r="BZ1691" s="121"/>
      <c r="CA1691" s="121"/>
      <c r="CB1691" s="121"/>
      <c r="CC1691" s="121"/>
      <c r="CD1691" s="121"/>
      <c r="CE1691" s="121"/>
      <c r="CF1691" s="121"/>
      <c r="CG1691" s="121"/>
      <c r="CH1691" s="121"/>
      <c r="CI1691" s="121"/>
      <c r="CJ1691" s="121"/>
      <c r="CK1691" s="121"/>
      <c r="CL1691" s="121"/>
      <c r="CM1691" s="121"/>
      <c r="CN1691" s="121"/>
    </row>
    <row r="1692" spans="1:98" s="140" customFormat="1" ht="12" customHeight="1">
      <c r="A1692" s="119">
        <v>2016</v>
      </c>
      <c r="B1692" s="119" t="s">
        <v>5975</v>
      </c>
      <c r="C1692" s="119" t="s">
        <v>7737</v>
      </c>
      <c r="D1692" s="131"/>
      <c r="E1692" s="131" t="str">
        <f t="shared" si="83"/>
        <v>SIM</v>
      </c>
      <c r="F1692" s="131" t="str">
        <f t="shared" si="84"/>
        <v>SIM</v>
      </c>
      <c r="G1692" s="132">
        <v>42508</v>
      </c>
      <c r="H1692" s="119" t="s">
        <v>8374</v>
      </c>
      <c r="I1692" s="119" t="s">
        <v>7738</v>
      </c>
      <c r="J1692" s="109">
        <v>336</v>
      </c>
      <c r="K1692" s="109">
        <v>432</v>
      </c>
      <c r="L1692" s="119">
        <v>0</v>
      </c>
      <c r="M1692" s="119">
        <v>0</v>
      </c>
      <c r="N1692" s="119">
        <v>0</v>
      </c>
      <c r="O1692" s="119" t="s">
        <v>46</v>
      </c>
      <c r="P1692" s="119" t="s">
        <v>43</v>
      </c>
      <c r="Q1692" s="136" t="s">
        <v>46</v>
      </c>
      <c r="R1692" s="119" t="s">
        <v>18</v>
      </c>
      <c r="S1692" s="134" t="s">
        <v>8852</v>
      </c>
      <c r="T1692" s="119" t="s">
        <v>63</v>
      </c>
      <c r="U1692" s="142">
        <v>17</v>
      </c>
      <c r="V1692" s="109">
        <v>11156</v>
      </c>
      <c r="W1692" s="144" t="s">
        <v>7780</v>
      </c>
      <c r="X1692" s="136" t="str">
        <f>V1692&amp;AA1692&amp;W1692</f>
        <v>11156RBXUL</v>
      </c>
      <c r="Y1692" s="219" t="s">
        <v>8650</v>
      </c>
      <c r="Z1692" s="109" t="s">
        <v>2233</v>
      </c>
      <c r="AA1692" s="109" t="s">
        <v>1639</v>
      </c>
      <c r="AB1692" s="131" t="s">
        <v>7781</v>
      </c>
      <c r="AC1692" s="109" t="s">
        <v>52</v>
      </c>
      <c r="AD1692" s="109"/>
      <c r="AE1692" s="109" t="s">
        <v>7773</v>
      </c>
      <c r="AF1692" s="109" t="s">
        <v>7774</v>
      </c>
      <c r="AG1692" s="109" t="s">
        <v>7775</v>
      </c>
      <c r="AH1692" s="119"/>
      <c r="AI1692" s="220"/>
      <c r="AJ1692" s="136"/>
      <c r="AK1692" s="136"/>
      <c r="AL1692" s="136"/>
      <c r="AM1692" s="136"/>
      <c r="AN1692" s="136"/>
      <c r="AO1692" s="136"/>
      <c r="AP1692" s="136"/>
      <c r="AQ1692" s="136"/>
      <c r="AR1692" s="137" t="s">
        <v>7745</v>
      </c>
      <c r="AS1692" s="137"/>
      <c r="AT1692" s="176"/>
      <c r="AU1692" s="145">
        <v>1003677239</v>
      </c>
      <c r="AV1692" s="133" t="s">
        <v>8287</v>
      </c>
      <c r="AW1692" s="133" t="s">
        <v>8287</v>
      </c>
      <c r="AX1692" s="138"/>
      <c r="AY1692" s="138"/>
      <c r="AZ1692" s="109"/>
      <c r="BA1692" s="138"/>
      <c r="BB1692" s="138"/>
      <c r="BC1692" s="143">
        <v>1440084644</v>
      </c>
      <c r="BD1692" s="143" t="s">
        <v>10416</v>
      </c>
      <c r="BE1692" s="138"/>
      <c r="CE1692" s="121"/>
      <c r="CF1692" s="121"/>
      <c r="CG1692" s="121"/>
      <c r="CH1692" s="121"/>
      <c r="CI1692" s="121"/>
      <c r="CJ1692" s="121"/>
      <c r="CK1692" s="121"/>
      <c r="CL1692" s="121"/>
      <c r="CM1692" s="121"/>
      <c r="CN1692" s="121"/>
    </row>
    <row r="1693" spans="1:98" s="170" customFormat="1" ht="12" customHeight="1">
      <c r="A1693" s="142">
        <v>2016</v>
      </c>
      <c r="B1693" s="142" t="s">
        <v>5975</v>
      </c>
      <c r="C1693" s="142" t="s">
        <v>7737</v>
      </c>
      <c r="D1693" s="131"/>
      <c r="E1693" s="131" t="str">
        <f t="shared" si="83"/>
        <v>SIM</v>
      </c>
      <c r="F1693" s="131" t="str">
        <f t="shared" si="84"/>
        <v>SIM</v>
      </c>
      <c r="G1693" s="132">
        <v>42508</v>
      </c>
      <c r="H1693" s="142" t="s">
        <v>8374</v>
      </c>
      <c r="I1693" s="142" t="s">
        <v>7738</v>
      </c>
      <c r="J1693" s="119">
        <v>336</v>
      </c>
      <c r="K1693" s="119">
        <v>432</v>
      </c>
      <c r="L1693" s="119">
        <v>0</v>
      </c>
      <c r="M1693" s="133">
        <v>0</v>
      </c>
      <c r="N1693" s="133">
        <v>0</v>
      </c>
      <c r="O1693" s="133" t="s">
        <v>46</v>
      </c>
      <c r="P1693" s="133" t="s">
        <v>43</v>
      </c>
      <c r="Q1693" s="133" t="s">
        <v>46</v>
      </c>
      <c r="R1693" s="133" t="s">
        <v>18</v>
      </c>
      <c r="S1693" s="134" t="s">
        <v>8852</v>
      </c>
      <c r="T1693" s="133" t="s">
        <v>63</v>
      </c>
      <c r="U1693" s="133">
        <v>17</v>
      </c>
      <c r="V1693" s="133">
        <v>11156</v>
      </c>
      <c r="W1693" s="144" t="s">
        <v>7780</v>
      </c>
      <c r="X1693" s="133" t="s">
        <v>8847</v>
      </c>
      <c r="Y1693" s="137"/>
      <c r="Z1693" s="142" t="s">
        <v>2233</v>
      </c>
      <c r="AA1693" s="142" t="s">
        <v>1639</v>
      </c>
      <c r="AB1693" s="131" t="s">
        <v>7781</v>
      </c>
      <c r="AC1693" s="133" t="s">
        <v>52</v>
      </c>
      <c r="AD1693" s="143"/>
      <c r="AE1693" s="143" t="s">
        <v>7773</v>
      </c>
      <c r="AF1693" s="143" t="s">
        <v>7774</v>
      </c>
      <c r="AG1693" s="143" t="s">
        <v>7775</v>
      </c>
      <c r="AH1693" s="143"/>
      <c r="AI1693" s="138"/>
      <c r="AJ1693" s="133"/>
      <c r="AK1693" s="133"/>
      <c r="AL1693" s="133"/>
      <c r="AM1693" s="133"/>
      <c r="AN1693" s="133"/>
      <c r="AO1693" s="133"/>
      <c r="AP1693" s="133"/>
      <c r="AQ1693" s="133"/>
      <c r="AR1693" s="137" t="s">
        <v>7745</v>
      </c>
      <c r="AS1693" s="137"/>
      <c r="AT1693" s="137"/>
      <c r="AU1693" s="145">
        <v>1003677239</v>
      </c>
      <c r="AV1693" s="133" t="s">
        <v>8287</v>
      </c>
      <c r="AW1693" s="133" t="s">
        <v>8287</v>
      </c>
      <c r="AX1693" s="133"/>
      <c r="AY1693" s="109"/>
      <c r="AZ1693" s="138"/>
      <c r="BA1693" s="109"/>
      <c r="BB1693" s="109"/>
      <c r="BC1693" s="143">
        <v>1440084644</v>
      </c>
      <c r="BD1693" s="143" t="s">
        <v>10416</v>
      </c>
      <c r="BE1693" s="109"/>
      <c r="BF1693" s="121"/>
      <c r="BG1693" s="121"/>
      <c r="BH1693" s="121"/>
      <c r="BI1693" s="121"/>
      <c r="BJ1693" s="121"/>
      <c r="BK1693" s="121"/>
      <c r="BL1693" s="121"/>
      <c r="BM1693" s="121"/>
      <c r="BN1693" s="121"/>
      <c r="BO1693" s="121"/>
      <c r="BP1693" s="121"/>
      <c r="BQ1693" s="121"/>
      <c r="BR1693" s="121"/>
      <c r="BS1693" s="121"/>
      <c r="BT1693" s="121"/>
      <c r="BU1693" s="121"/>
      <c r="BV1693" s="121"/>
      <c r="BW1693" s="121"/>
      <c r="BX1693" s="121"/>
      <c r="BY1693" s="121"/>
      <c r="BZ1693" s="121"/>
      <c r="CA1693" s="121"/>
      <c r="CB1693" s="121"/>
      <c r="CC1693" s="121"/>
      <c r="CD1693" s="121"/>
      <c r="CE1693" s="121"/>
      <c r="CF1693" s="121"/>
      <c r="CG1693" s="121"/>
      <c r="CH1693" s="121"/>
      <c r="CI1693" s="121"/>
      <c r="CJ1693" s="121"/>
      <c r="CK1693" s="121"/>
      <c r="CL1693" s="121"/>
      <c r="CM1693" s="121"/>
      <c r="CN1693" s="121"/>
      <c r="CO1693" s="140"/>
      <c r="CP1693" s="140"/>
      <c r="CQ1693" s="140"/>
      <c r="CR1693" s="140"/>
      <c r="CS1693" s="140"/>
      <c r="CT1693" s="140"/>
    </row>
    <row r="1694" spans="1:98" s="140" customFormat="1" ht="12" customHeight="1">
      <c r="A1694" s="142">
        <v>2016</v>
      </c>
      <c r="B1694" s="142" t="s">
        <v>5975</v>
      </c>
      <c r="C1694" s="142" t="s">
        <v>7737</v>
      </c>
      <c r="D1694" s="131"/>
      <c r="E1694" s="131" t="str">
        <f t="shared" si="83"/>
        <v>SIM</v>
      </c>
      <c r="F1694" s="131" t="str">
        <f t="shared" si="84"/>
        <v>SIM</v>
      </c>
      <c r="G1694" s="132">
        <v>42508</v>
      </c>
      <c r="H1694" s="142" t="s">
        <v>8374</v>
      </c>
      <c r="I1694" s="142" t="s">
        <v>7738</v>
      </c>
      <c r="J1694" s="119">
        <v>336</v>
      </c>
      <c r="K1694" s="119">
        <v>432</v>
      </c>
      <c r="L1694" s="119">
        <v>0</v>
      </c>
      <c r="M1694" s="119">
        <v>0</v>
      </c>
      <c r="N1694" s="119">
        <v>0</v>
      </c>
      <c r="O1694" s="119" t="s">
        <v>46</v>
      </c>
      <c r="P1694" s="119" t="s">
        <v>43</v>
      </c>
      <c r="Q1694" s="133" t="s">
        <v>46</v>
      </c>
      <c r="R1694" s="134" t="s">
        <v>18</v>
      </c>
      <c r="S1694" s="134" t="s">
        <v>8852</v>
      </c>
      <c r="T1694" s="134" t="s">
        <v>63</v>
      </c>
      <c r="U1694" s="142">
        <v>17</v>
      </c>
      <c r="V1694" s="142">
        <v>11156</v>
      </c>
      <c r="W1694" s="144" t="s">
        <v>7799</v>
      </c>
      <c r="X1694" s="136" t="str">
        <f t="shared" ref="X1694:X1757" si="85">V1694&amp;AA1694&amp;W1694</f>
        <v>11156RBXUM</v>
      </c>
      <c r="Y1694" s="208" t="s">
        <v>8670</v>
      </c>
      <c r="Z1694" s="142" t="s">
        <v>2233</v>
      </c>
      <c r="AA1694" s="142" t="s">
        <v>1639</v>
      </c>
      <c r="AB1694" s="131" t="s">
        <v>7800</v>
      </c>
      <c r="AC1694" s="133" t="s">
        <v>52</v>
      </c>
      <c r="AD1694" s="143" t="s">
        <v>7790</v>
      </c>
      <c r="AE1694" s="143" t="s">
        <v>7773</v>
      </c>
      <c r="AF1694" s="143" t="s">
        <v>7774</v>
      </c>
      <c r="AG1694" s="143" t="s">
        <v>7775</v>
      </c>
      <c r="AH1694" s="143"/>
      <c r="AI1694" s="138"/>
      <c r="AJ1694" s="133"/>
      <c r="AK1694" s="133"/>
      <c r="AL1694" s="133"/>
      <c r="AM1694" s="133"/>
      <c r="AN1694" s="133"/>
      <c r="AO1694" s="133"/>
      <c r="AP1694" s="133"/>
      <c r="AQ1694" s="133"/>
      <c r="AR1694" s="137" t="s">
        <v>7745</v>
      </c>
      <c r="AS1694" s="137"/>
      <c r="AT1694" s="137"/>
      <c r="AU1694" s="145">
        <v>1003677255</v>
      </c>
      <c r="AV1694" s="133" t="s">
        <v>8669</v>
      </c>
      <c r="AW1694" s="133" t="s">
        <v>8668</v>
      </c>
      <c r="AX1694" s="133"/>
      <c r="AY1694" s="109"/>
      <c r="AZ1694" s="138"/>
      <c r="BA1694" s="109"/>
      <c r="BB1694" s="109"/>
      <c r="BC1694" s="143">
        <v>1440084644</v>
      </c>
      <c r="BD1694" s="143" t="s">
        <v>10417</v>
      </c>
      <c r="BE1694" s="109"/>
      <c r="BF1694" s="121"/>
      <c r="BG1694" s="121"/>
      <c r="BH1694" s="121"/>
      <c r="BI1694" s="121"/>
      <c r="BJ1694" s="121"/>
      <c r="BK1694" s="121"/>
      <c r="BL1694" s="121"/>
      <c r="BM1694" s="121"/>
      <c r="BN1694" s="121"/>
      <c r="BO1694" s="121"/>
      <c r="BP1694" s="121"/>
      <c r="BQ1694" s="121"/>
      <c r="BR1694" s="121"/>
      <c r="BS1694" s="121"/>
      <c r="BT1694" s="121"/>
      <c r="BU1694" s="121"/>
      <c r="BV1694" s="121"/>
      <c r="BW1694" s="121"/>
      <c r="BX1694" s="121"/>
      <c r="BY1694" s="121"/>
      <c r="BZ1694" s="121"/>
      <c r="CA1694" s="121"/>
      <c r="CB1694" s="121"/>
      <c r="CC1694" s="121"/>
      <c r="CD1694" s="121"/>
      <c r="CE1694" s="121"/>
      <c r="CF1694" s="121"/>
      <c r="CG1694" s="121"/>
      <c r="CH1694" s="121"/>
      <c r="CI1694" s="121"/>
      <c r="CJ1694" s="121"/>
      <c r="CK1694" s="121"/>
      <c r="CL1694" s="121"/>
      <c r="CM1694" s="121"/>
      <c r="CN1694" s="121"/>
    </row>
    <row r="1695" spans="1:98" s="140" customFormat="1" ht="12" customHeight="1">
      <c r="A1695" s="142">
        <v>2016</v>
      </c>
      <c r="B1695" s="142" t="s">
        <v>5975</v>
      </c>
      <c r="C1695" s="142" t="s">
        <v>7737</v>
      </c>
      <c r="D1695" s="131"/>
      <c r="E1695" s="131" t="str">
        <f t="shared" si="83"/>
        <v>SIM</v>
      </c>
      <c r="F1695" s="131" t="str">
        <f t="shared" si="84"/>
        <v>SIM</v>
      </c>
      <c r="G1695" s="132">
        <v>42508</v>
      </c>
      <c r="H1695" s="142" t="s">
        <v>8374</v>
      </c>
      <c r="I1695" s="142" t="s">
        <v>7738</v>
      </c>
      <c r="J1695" s="119">
        <v>288</v>
      </c>
      <c r="K1695" s="119">
        <v>360</v>
      </c>
      <c r="L1695" s="119">
        <v>0</v>
      </c>
      <c r="M1695" s="119">
        <v>0</v>
      </c>
      <c r="N1695" s="119">
        <v>0</v>
      </c>
      <c r="O1695" s="119" t="s">
        <v>46</v>
      </c>
      <c r="P1695" s="119" t="s">
        <v>43</v>
      </c>
      <c r="Q1695" s="133" t="s">
        <v>46</v>
      </c>
      <c r="R1695" s="134" t="s">
        <v>18</v>
      </c>
      <c r="S1695" s="134" t="s">
        <v>8852</v>
      </c>
      <c r="T1695" s="134" t="s">
        <v>63</v>
      </c>
      <c r="U1695" s="142">
        <v>17</v>
      </c>
      <c r="V1695" s="142">
        <v>11156</v>
      </c>
      <c r="W1695" s="144" t="s">
        <v>7799</v>
      </c>
      <c r="X1695" s="136" t="str">
        <f t="shared" si="85"/>
        <v>11156RBXUM</v>
      </c>
      <c r="Y1695" s="208" t="s">
        <v>8670</v>
      </c>
      <c r="Z1695" s="142" t="s">
        <v>2233</v>
      </c>
      <c r="AA1695" s="142" t="s">
        <v>1639</v>
      </c>
      <c r="AB1695" s="131" t="s">
        <v>7801</v>
      </c>
      <c r="AC1695" s="133" t="s">
        <v>52</v>
      </c>
      <c r="AD1695" s="143" t="s">
        <v>7790</v>
      </c>
      <c r="AE1695" s="143" t="s">
        <v>7773</v>
      </c>
      <c r="AF1695" s="143" t="s">
        <v>7774</v>
      </c>
      <c r="AG1695" s="143" t="s">
        <v>7775</v>
      </c>
      <c r="AH1695" s="143"/>
      <c r="AI1695" s="138"/>
      <c r="AJ1695" s="133"/>
      <c r="AK1695" s="133"/>
      <c r="AL1695" s="133"/>
      <c r="AM1695" s="133"/>
      <c r="AN1695" s="133"/>
      <c r="AO1695" s="133"/>
      <c r="AP1695" s="133"/>
      <c r="AQ1695" s="133"/>
      <c r="AR1695" s="137" t="s">
        <v>7745</v>
      </c>
      <c r="AS1695" s="137"/>
      <c r="AT1695" s="137"/>
      <c r="AU1695" s="145">
        <v>1003677255</v>
      </c>
      <c r="AV1695" s="133" t="s">
        <v>8669</v>
      </c>
      <c r="AW1695" s="133" t="s">
        <v>8668</v>
      </c>
      <c r="AX1695" s="133"/>
      <c r="AY1695" s="109"/>
      <c r="AZ1695" s="138"/>
      <c r="BA1695" s="109"/>
      <c r="BB1695" s="109"/>
      <c r="BC1695" s="143">
        <v>1440084644</v>
      </c>
      <c r="BD1695" s="143" t="s">
        <v>10417</v>
      </c>
      <c r="BE1695" s="109"/>
      <c r="BF1695" s="121"/>
      <c r="BG1695" s="121"/>
      <c r="BH1695" s="121"/>
      <c r="BI1695" s="121"/>
      <c r="BJ1695" s="121"/>
      <c r="BK1695" s="121"/>
      <c r="BL1695" s="121"/>
      <c r="BM1695" s="121"/>
      <c r="BN1695" s="121"/>
      <c r="BO1695" s="121"/>
      <c r="BP1695" s="121"/>
      <c r="BQ1695" s="121"/>
      <c r="BR1695" s="121"/>
      <c r="BS1695" s="121"/>
      <c r="BT1695" s="121"/>
      <c r="BU1695" s="121"/>
      <c r="BV1695" s="121"/>
      <c r="BW1695" s="121"/>
      <c r="BX1695" s="121"/>
      <c r="BY1695" s="121"/>
      <c r="BZ1695" s="121"/>
      <c r="CA1695" s="121"/>
      <c r="CB1695" s="121"/>
      <c r="CC1695" s="121"/>
      <c r="CD1695" s="121"/>
      <c r="CE1695" s="121"/>
      <c r="CF1695" s="121"/>
      <c r="CG1695" s="121"/>
      <c r="CH1695" s="121"/>
      <c r="CI1695" s="121"/>
      <c r="CJ1695" s="121"/>
      <c r="CK1695" s="121"/>
      <c r="CL1695" s="121"/>
      <c r="CM1695" s="121"/>
      <c r="CN1695" s="121"/>
    </row>
    <row r="1696" spans="1:98" s="140" customFormat="1" ht="12" customHeight="1">
      <c r="A1696" s="142">
        <v>2016</v>
      </c>
      <c r="B1696" s="142" t="s">
        <v>5975</v>
      </c>
      <c r="C1696" s="142" t="s">
        <v>7737</v>
      </c>
      <c r="D1696" s="131"/>
      <c r="E1696" s="131" t="str">
        <f t="shared" si="83"/>
        <v>SIM</v>
      </c>
      <c r="F1696" s="131" t="str">
        <f t="shared" si="84"/>
        <v>SIM</v>
      </c>
      <c r="G1696" s="132">
        <v>42508</v>
      </c>
      <c r="H1696" s="142" t="s">
        <v>8374</v>
      </c>
      <c r="I1696" s="142" t="s">
        <v>7738</v>
      </c>
      <c r="J1696" s="119">
        <v>288</v>
      </c>
      <c r="K1696" s="119">
        <v>360</v>
      </c>
      <c r="L1696" s="119">
        <v>0</v>
      </c>
      <c r="M1696" s="119">
        <v>0</v>
      </c>
      <c r="N1696" s="119">
        <v>0</v>
      </c>
      <c r="O1696" s="119" t="s">
        <v>46</v>
      </c>
      <c r="P1696" s="119" t="s">
        <v>43</v>
      </c>
      <c r="Q1696" s="133" t="s">
        <v>46</v>
      </c>
      <c r="R1696" s="134" t="s">
        <v>18</v>
      </c>
      <c r="S1696" s="134" t="s">
        <v>8852</v>
      </c>
      <c r="T1696" s="134" t="s">
        <v>63</v>
      </c>
      <c r="U1696" s="142">
        <v>17</v>
      </c>
      <c r="V1696" s="142">
        <v>11156</v>
      </c>
      <c r="W1696" s="144" t="s">
        <v>7799</v>
      </c>
      <c r="X1696" s="136" t="str">
        <f t="shared" si="85"/>
        <v>11156RBXUM</v>
      </c>
      <c r="Y1696" s="208" t="s">
        <v>8670</v>
      </c>
      <c r="Z1696" s="142" t="s">
        <v>2233</v>
      </c>
      <c r="AA1696" s="142" t="s">
        <v>1639</v>
      </c>
      <c r="AB1696" s="131" t="s">
        <v>7802</v>
      </c>
      <c r="AC1696" s="133" t="s">
        <v>52</v>
      </c>
      <c r="AD1696" s="143" t="s">
        <v>7790</v>
      </c>
      <c r="AE1696" s="143" t="s">
        <v>7773</v>
      </c>
      <c r="AF1696" s="143" t="s">
        <v>7774</v>
      </c>
      <c r="AG1696" s="143" t="s">
        <v>7775</v>
      </c>
      <c r="AH1696" s="143"/>
      <c r="AI1696" s="138"/>
      <c r="AJ1696" s="133"/>
      <c r="AK1696" s="133"/>
      <c r="AL1696" s="133"/>
      <c r="AM1696" s="133"/>
      <c r="AN1696" s="133"/>
      <c r="AO1696" s="133"/>
      <c r="AP1696" s="133"/>
      <c r="AQ1696" s="133"/>
      <c r="AR1696" s="137" t="s">
        <v>7745</v>
      </c>
      <c r="AS1696" s="137"/>
      <c r="AT1696" s="137"/>
      <c r="AU1696" s="145">
        <v>1003677255</v>
      </c>
      <c r="AV1696" s="133" t="s">
        <v>8669</v>
      </c>
      <c r="AW1696" s="133" t="s">
        <v>8668</v>
      </c>
      <c r="AX1696" s="133"/>
      <c r="AY1696" s="109"/>
      <c r="AZ1696" s="138"/>
      <c r="BA1696" s="109"/>
      <c r="BB1696" s="109"/>
      <c r="BC1696" s="143">
        <v>1440084644</v>
      </c>
      <c r="BD1696" s="143" t="s">
        <v>10417</v>
      </c>
      <c r="BE1696" s="109"/>
      <c r="BF1696" s="121"/>
      <c r="BG1696" s="121"/>
      <c r="BH1696" s="121"/>
      <c r="BI1696" s="121"/>
      <c r="BJ1696" s="121"/>
      <c r="BK1696" s="121"/>
      <c r="BL1696" s="121"/>
      <c r="BM1696" s="121"/>
      <c r="BN1696" s="121"/>
      <c r="BO1696" s="121"/>
      <c r="BP1696" s="121"/>
      <c r="BQ1696" s="121"/>
      <c r="BR1696" s="121"/>
      <c r="BS1696" s="121"/>
      <c r="BT1696" s="121"/>
      <c r="BU1696" s="121"/>
      <c r="BV1696" s="121"/>
      <c r="BW1696" s="121"/>
      <c r="BX1696" s="121"/>
      <c r="BY1696" s="121"/>
      <c r="BZ1696" s="121"/>
      <c r="CA1696" s="121"/>
      <c r="CB1696" s="121"/>
      <c r="CC1696" s="121"/>
      <c r="CD1696" s="121"/>
      <c r="CE1696" s="121"/>
      <c r="CF1696" s="121"/>
      <c r="CG1696" s="121"/>
      <c r="CH1696" s="121"/>
      <c r="CI1696" s="121"/>
      <c r="CJ1696" s="121"/>
      <c r="CK1696" s="121"/>
      <c r="CL1696" s="121"/>
      <c r="CM1696" s="121"/>
      <c r="CN1696" s="121"/>
    </row>
    <row r="1697" spans="1:98" s="140" customFormat="1" ht="12" customHeight="1">
      <c r="A1697" s="142">
        <v>2016</v>
      </c>
      <c r="B1697" s="142" t="s">
        <v>5975</v>
      </c>
      <c r="C1697" s="142" t="s">
        <v>7737</v>
      </c>
      <c r="D1697" s="131"/>
      <c r="E1697" s="131" t="str">
        <f t="shared" si="83"/>
        <v>SIM</v>
      </c>
      <c r="F1697" s="131" t="str">
        <f t="shared" si="84"/>
        <v>SIM</v>
      </c>
      <c r="G1697" s="132">
        <v>42550</v>
      </c>
      <c r="H1697" s="142" t="s">
        <v>8374</v>
      </c>
      <c r="I1697" s="142" t="s">
        <v>7738</v>
      </c>
      <c r="J1697" s="119">
        <v>336</v>
      </c>
      <c r="K1697" s="119">
        <v>432</v>
      </c>
      <c r="L1697" s="119">
        <v>0</v>
      </c>
      <c r="M1697" s="119">
        <v>0</v>
      </c>
      <c r="N1697" s="119">
        <v>0</v>
      </c>
      <c r="O1697" s="119" t="s">
        <v>46</v>
      </c>
      <c r="P1697" s="119" t="s">
        <v>43</v>
      </c>
      <c r="Q1697" s="133" t="s">
        <v>46</v>
      </c>
      <c r="R1697" s="134" t="s">
        <v>18</v>
      </c>
      <c r="S1697" s="134" t="s">
        <v>8852</v>
      </c>
      <c r="T1697" s="134" t="s">
        <v>63</v>
      </c>
      <c r="U1697" s="142">
        <v>17</v>
      </c>
      <c r="V1697" s="142">
        <v>11156</v>
      </c>
      <c r="W1697" s="144" t="s">
        <v>7783</v>
      </c>
      <c r="X1697" s="136" t="str">
        <f t="shared" si="85"/>
        <v>11156RBXVC</v>
      </c>
      <c r="Y1697" s="208" t="s">
        <v>8653</v>
      </c>
      <c r="Z1697" s="142" t="s">
        <v>2233</v>
      </c>
      <c r="AA1697" s="142" t="s">
        <v>1639</v>
      </c>
      <c r="AB1697" s="131" t="s">
        <v>7784</v>
      </c>
      <c r="AC1697" s="133" t="s">
        <v>52</v>
      </c>
      <c r="AD1697" s="143"/>
      <c r="AE1697" s="143" t="s">
        <v>7773</v>
      </c>
      <c r="AF1697" s="143" t="s">
        <v>7774</v>
      </c>
      <c r="AG1697" s="143" t="s">
        <v>7775</v>
      </c>
      <c r="AH1697" s="143"/>
      <c r="AI1697" s="138"/>
      <c r="AJ1697" s="133"/>
      <c r="AK1697" s="133"/>
      <c r="AL1697" s="133"/>
      <c r="AM1697" s="133"/>
      <c r="AN1697" s="133"/>
      <c r="AO1697" s="133"/>
      <c r="AP1697" s="133"/>
      <c r="AQ1697" s="133"/>
      <c r="AR1697" s="137" t="s">
        <v>7745</v>
      </c>
      <c r="AS1697" s="137"/>
      <c r="AT1697" s="137"/>
      <c r="AU1697" s="109">
        <v>1003365202</v>
      </c>
      <c r="AV1697" s="109" t="s">
        <v>8654</v>
      </c>
      <c r="AW1697" s="109" t="s">
        <v>8655</v>
      </c>
      <c r="AX1697" s="133"/>
      <c r="AY1697" s="109"/>
      <c r="AZ1697" s="138"/>
      <c r="BA1697" s="109"/>
      <c r="BB1697" s="109"/>
      <c r="BC1697" s="143">
        <v>1440084644</v>
      </c>
      <c r="BD1697" s="143" t="s">
        <v>10418</v>
      </c>
      <c r="BE1697" s="109"/>
      <c r="BF1697" s="121"/>
      <c r="BG1697" s="121"/>
      <c r="BH1697" s="121"/>
      <c r="BI1697" s="121"/>
      <c r="BJ1697" s="121"/>
      <c r="BK1697" s="121"/>
      <c r="BL1697" s="121"/>
      <c r="BM1697" s="121"/>
      <c r="BN1697" s="121"/>
      <c r="BO1697" s="121"/>
      <c r="BP1697" s="121"/>
      <c r="BQ1697" s="121"/>
      <c r="BR1697" s="121"/>
      <c r="BS1697" s="121"/>
      <c r="BT1697" s="121"/>
      <c r="BU1697" s="121"/>
      <c r="BV1697" s="121"/>
      <c r="BW1697" s="121"/>
      <c r="BX1697" s="121"/>
      <c r="BY1697" s="121"/>
      <c r="BZ1697" s="121"/>
      <c r="CA1697" s="121"/>
      <c r="CB1697" s="121"/>
      <c r="CC1697" s="121"/>
      <c r="CD1697" s="121"/>
      <c r="CE1697" s="121"/>
      <c r="CF1697" s="121"/>
      <c r="CG1697" s="121"/>
      <c r="CH1697" s="121"/>
      <c r="CI1697" s="121"/>
      <c r="CJ1697" s="121"/>
      <c r="CK1697" s="121"/>
      <c r="CL1697" s="121"/>
      <c r="CM1697" s="121"/>
      <c r="CN1697" s="121"/>
    </row>
    <row r="1698" spans="1:98" s="140" customFormat="1" ht="12" customHeight="1">
      <c r="A1698" s="142">
        <v>2016</v>
      </c>
      <c r="B1698" s="142" t="s">
        <v>5975</v>
      </c>
      <c r="C1698" s="142" t="s">
        <v>7737</v>
      </c>
      <c r="D1698" s="131"/>
      <c r="E1698" s="131" t="str">
        <f t="shared" si="83"/>
        <v>SIM</v>
      </c>
      <c r="F1698" s="131" t="str">
        <f t="shared" si="84"/>
        <v>SIM</v>
      </c>
      <c r="G1698" s="132">
        <v>42520</v>
      </c>
      <c r="H1698" s="142" t="s">
        <v>8374</v>
      </c>
      <c r="I1698" s="142" t="s">
        <v>7738</v>
      </c>
      <c r="J1698" s="119">
        <v>336</v>
      </c>
      <c r="K1698" s="119">
        <v>432</v>
      </c>
      <c r="L1698" s="119">
        <v>0</v>
      </c>
      <c r="M1698" s="119">
        <v>0</v>
      </c>
      <c r="N1698" s="119">
        <v>0</v>
      </c>
      <c r="O1698" s="119" t="s">
        <v>46</v>
      </c>
      <c r="P1698" s="119" t="s">
        <v>43</v>
      </c>
      <c r="Q1698" s="133" t="s">
        <v>46</v>
      </c>
      <c r="R1698" s="134" t="s">
        <v>18</v>
      </c>
      <c r="S1698" s="134" t="s">
        <v>8852</v>
      </c>
      <c r="T1698" s="134" t="s">
        <v>63</v>
      </c>
      <c r="U1698" s="142">
        <v>17</v>
      </c>
      <c r="V1698" s="142">
        <v>11156</v>
      </c>
      <c r="W1698" s="144" t="s">
        <v>7788</v>
      </c>
      <c r="X1698" s="136" t="str">
        <f t="shared" si="85"/>
        <v>11156RBYAA</v>
      </c>
      <c r="Y1698" s="137" t="s">
        <v>8832</v>
      </c>
      <c r="Z1698" s="142" t="s">
        <v>2233</v>
      </c>
      <c r="AA1698" s="142" t="s">
        <v>1639</v>
      </c>
      <c r="AB1698" s="131" t="s">
        <v>7789</v>
      </c>
      <c r="AC1698" s="133" t="s">
        <v>52</v>
      </c>
      <c r="AD1698" s="143" t="s">
        <v>7790</v>
      </c>
      <c r="AE1698" s="143" t="s">
        <v>7773</v>
      </c>
      <c r="AF1698" s="143" t="s">
        <v>7774</v>
      </c>
      <c r="AG1698" s="143" t="s">
        <v>7775</v>
      </c>
      <c r="AH1698" s="143"/>
      <c r="AI1698" s="138"/>
      <c r="AJ1698" s="133"/>
      <c r="AK1698" s="133"/>
      <c r="AL1698" s="133"/>
      <c r="AM1698" s="133"/>
      <c r="AN1698" s="133"/>
      <c r="AO1698" s="133"/>
      <c r="AP1698" s="133"/>
      <c r="AQ1698" s="133"/>
      <c r="AR1698" s="137" t="s">
        <v>7745</v>
      </c>
      <c r="AS1698" s="137"/>
      <c r="AT1698" s="137"/>
      <c r="AU1698" s="133">
        <v>1003541248</v>
      </c>
      <c r="AV1698" s="133" t="s">
        <v>8287</v>
      </c>
      <c r="AW1698" s="133" t="s">
        <v>8287</v>
      </c>
      <c r="AX1698" s="133"/>
      <c r="AY1698" s="109"/>
      <c r="AZ1698" s="138"/>
      <c r="BA1698" s="109"/>
      <c r="BB1698" s="109"/>
      <c r="BC1698" s="143">
        <v>1440084644</v>
      </c>
      <c r="BD1698" s="143" t="s">
        <v>10419</v>
      </c>
      <c r="BE1698" s="109"/>
      <c r="BF1698" s="121"/>
      <c r="BG1698" s="121"/>
      <c r="BH1698" s="121"/>
      <c r="BI1698" s="121"/>
      <c r="BJ1698" s="121"/>
      <c r="BK1698" s="121"/>
      <c r="BL1698" s="121"/>
      <c r="BM1698" s="121"/>
      <c r="BN1698" s="121"/>
      <c r="BO1698" s="121"/>
      <c r="BP1698" s="121"/>
      <c r="BQ1698" s="121"/>
      <c r="BR1698" s="121"/>
      <c r="BS1698" s="121"/>
      <c r="BT1698" s="121"/>
      <c r="BU1698" s="121"/>
      <c r="BV1698" s="121"/>
      <c r="BW1698" s="121"/>
      <c r="BX1698" s="121"/>
      <c r="BY1698" s="121"/>
      <c r="BZ1698" s="121"/>
      <c r="CA1698" s="121"/>
      <c r="CB1698" s="121"/>
      <c r="CC1698" s="121"/>
      <c r="CD1698" s="121"/>
      <c r="CE1698" s="121"/>
      <c r="CF1698" s="121"/>
      <c r="CG1698" s="121"/>
      <c r="CH1698" s="121"/>
      <c r="CI1698" s="121"/>
      <c r="CJ1698" s="121"/>
      <c r="CK1698" s="121"/>
      <c r="CL1698" s="121"/>
      <c r="CM1698" s="121"/>
      <c r="CN1698" s="121"/>
      <c r="CO1698" s="170"/>
      <c r="CP1698" s="170"/>
      <c r="CQ1698" s="170"/>
      <c r="CR1698" s="170"/>
      <c r="CS1698" s="170"/>
      <c r="CT1698" s="170"/>
    </row>
    <row r="1699" spans="1:98" s="140" customFormat="1" ht="12" customHeight="1">
      <c r="A1699" s="142">
        <v>2016</v>
      </c>
      <c r="B1699" s="142" t="s">
        <v>5975</v>
      </c>
      <c r="C1699" s="142" t="s">
        <v>7737</v>
      </c>
      <c r="D1699" s="131"/>
      <c r="E1699" s="131" t="str">
        <f t="shared" si="83"/>
        <v>SIM</v>
      </c>
      <c r="F1699" s="131" t="str">
        <f t="shared" si="84"/>
        <v>SIM</v>
      </c>
      <c r="G1699" s="132">
        <v>42520</v>
      </c>
      <c r="H1699" s="142" t="s">
        <v>8374</v>
      </c>
      <c r="I1699" s="142" t="s">
        <v>7738</v>
      </c>
      <c r="J1699" s="119">
        <v>288</v>
      </c>
      <c r="K1699" s="119">
        <v>360</v>
      </c>
      <c r="L1699" s="119">
        <v>0</v>
      </c>
      <c r="M1699" s="119">
        <v>0</v>
      </c>
      <c r="N1699" s="119">
        <v>0</v>
      </c>
      <c r="O1699" s="119" t="s">
        <v>46</v>
      </c>
      <c r="P1699" s="119" t="s">
        <v>43</v>
      </c>
      <c r="Q1699" s="133" t="s">
        <v>46</v>
      </c>
      <c r="R1699" s="134" t="s">
        <v>18</v>
      </c>
      <c r="S1699" s="134" t="s">
        <v>8852</v>
      </c>
      <c r="T1699" s="134" t="s">
        <v>63</v>
      </c>
      <c r="U1699" s="142">
        <v>17</v>
      </c>
      <c r="V1699" s="142">
        <v>11156</v>
      </c>
      <c r="W1699" s="144" t="s">
        <v>7788</v>
      </c>
      <c r="X1699" s="136" t="str">
        <f t="shared" si="85"/>
        <v>11156RBYAA</v>
      </c>
      <c r="Y1699" s="137" t="s">
        <v>8832</v>
      </c>
      <c r="Z1699" s="142" t="s">
        <v>2233</v>
      </c>
      <c r="AA1699" s="142" t="s">
        <v>1639</v>
      </c>
      <c r="AB1699" s="131" t="s">
        <v>7791</v>
      </c>
      <c r="AC1699" s="133" t="s">
        <v>52</v>
      </c>
      <c r="AD1699" s="143" t="s">
        <v>7790</v>
      </c>
      <c r="AE1699" s="143" t="s">
        <v>7773</v>
      </c>
      <c r="AF1699" s="143" t="s">
        <v>7774</v>
      </c>
      <c r="AG1699" s="143" t="s">
        <v>7775</v>
      </c>
      <c r="AH1699" s="143"/>
      <c r="AI1699" s="138"/>
      <c r="AJ1699" s="133"/>
      <c r="AK1699" s="133"/>
      <c r="AL1699" s="133"/>
      <c r="AM1699" s="133"/>
      <c r="AN1699" s="133"/>
      <c r="AO1699" s="133"/>
      <c r="AP1699" s="133"/>
      <c r="AQ1699" s="133"/>
      <c r="AR1699" s="137" t="s">
        <v>7745</v>
      </c>
      <c r="AS1699" s="137"/>
      <c r="AT1699" s="137"/>
      <c r="AU1699" s="133" t="s">
        <v>8190</v>
      </c>
      <c r="AV1699" s="133" t="s">
        <v>8287</v>
      </c>
      <c r="AW1699" s="133" t="s">
        <v>8287</v>
      </c>
      <c r="AX1699" s="133"/>
      <c r="AY1699" s="109"/>
      <c r="AZ1699" s="138"/>
      <c r="BA1699" s="109"/>
      <c r="BB1699" s="109"/>
      <c r="BC1699" s="143">
        <v>1440084644</v>
      </c>
      <c r="BD1699" s="143" t="s">
        <v>10419</v>
      </c>
      <c r="BE1699" s="109"/>
      <c r="BF1699" s="121"/>
      <c r="BG1699" s="121"/>
      <c r="BH1699" s="121"/>
      <c r="BI1699" s="121"/>
      <c r="BJ1699" s="121"/>
      <c r="BK1699" s="121"/>
      <c r="BL1699" s="121"/>
      <c r="BM1699" s="121"/>
      <c r="BN1699" s="121"/>
      <c r="BO1699" s="121"/>
      <c r="BP1699" s="121"/>
      <c r="BQ1699" s="121"/>
      <c r="BR1699" s="121"/>
      <c r="BS1699" s="121"/>
      <c r="BT1699" s="121"/>
      <c r="BU1699" s="121"/>
      <c r="BV1699" s="121"/>
      <c r="BW1699" s="121"/>
      <c r="BX1699" s="121"/>
      <c r="BY1699" s="121"/>
      <c r="BZ1699" s="121"/>
      <c r="CA1699" s="121"/>
      <c r="CB1699" s="121"/>
      <c r="CC1699" s="121"/>
      <c r="CD1699" s="121"/>
      <c r="CE1699" s="121"/>
      <c r="CF1699" s="121"/>
      <c r="CG1699" s="121"/>
      <c r="CH1699" s="121"/>
      <c r="CI1699" s="121"/>
      <c r="CJ1699" s="121"/>
      <c r="CK1699" s="121"/>
      <c r="CL1699" s="121"/>
      <c r="CM1699" s="121"/>
      <c r="CN1699" s="121"/>
    </row>
    <row r="1700" spans="1:98" s="140" customFormat="1" ht="12" customHeight="1">
      <c r="A1700" s="142">
        <v>2016</v>
      </c>
      <c r="B1700" s="142" t="s">
        <v>5975</v>
      </c>
      <c r="C1700" s="142" t="s">
        <v>7737</v>
      </c>
      <c r="D1700" s="131"/>
      <c r="E1700" s="131" t="str">
        <f t="shared" si="83"/>
        <v>SIM</v>
      </c>
      <c r="F1700" s="131" t="str">
        <f t="shared" si="84"/>
        <v>SIM</v>
      </c>
      <c r="G1700" s="132">
        <v>42557</v>
      </c>
      <c r="H1700" s="142" t="s">
        <v>8374</v>
      </c>
      <c r="I1700" s="142" t="s">
        <v>7738</v>
      </c>
      <c r="J1700" s="119">
        <v>240</v>
      </c>
      <c r="K1700" s="119">
        <v>288</v>
      </c>
      <c r="L1700" s="119">
        <v>0</v>
      </c>
      <c r="M1700" s="119">
        <v>0</v>
      </c>
      <c r="N1700" s="119">
        <v>0</v>
      </c>
      <c r="O1700" s="119" t="s">
        <v>46</v>
      </c>
      <c r="P1700" s="119" t="s">
        <v>43</v>
      </c>
      <c r="Q1700" s="133" t="s">
        <v>46</v>
      </c>
      <c r="R1700" s="134" t="s">
        <v>18</v>
      </c>
      <c r="S1700" s="134" t="s">
        <v>8852</v>
      </c>
      <c r="T1700" s="134" t="s">
        <v>63</v>
      </c>
      <c r="U1700" s="142">
        <v>17</v>
      </c>
      <c r="V1700" s="142">
        <v>11156</v>
      </c>
      <c r="W1700" s="144" t="s">
        <v>7814</v>
      </c>
      <c r="X1700" s="136" t="str">
        <f t="shared" si="85"/>
        <v>11156RBYAB</v>
      </c>
      <c r="Y1700" s="209" t="s">
        <v>8729</v>
      </c>
      <c r="Z1700" s="142" t="s">
        <v>2233</v>
      </c>
      <c r="AA1700" s="142" t="s">
        <v>1639</v>
      </c>
      <c r="AB1700" s="131" t="s">
        <v>7815</v>
      </c>
      <c r="AC1700" s="133" t="s">
        <v>52</v>
      </c>
      <c r="AD1700" s="143" t="s">
        <v>7790</v>
      </c>
      <c r="AE1700" s="143" t="s">
        <v>7773</v>
      </c>
      <c r="AF1700" s="143" t="s">
        <v>7774</v>
      </c>
      <c r="AG1700" s="143" t="s">
        <v>7775</v>
      </c>
      <c r="AH1700" s="143"/>
      <c r="AI1700" s="138"/>
      <c r="AJ1700" s="133"/>
      <c r="AK1700" s="133"/>
      <c r="AL1700" s="133"/>
      <c r="AM1700" s="133"/>
      <c r="AN1700" s="133"/>
      <c r="AO1700" s="133"/>
      <c r="AP1700" s="133"/>
      <c r="AQ1700" s="133"/>
      <c r="AR1700" s="137" t="s">
        <v>7745</v>
      </c>
      <c r="AS1700" s="137"/>
      <c r="AT1700" s="137"/>
      <c r="AU1700" s="210">
        <v>1003436754</v>
      </c>
      <c r="AV1700" s="210" t="s">
        <v>8727</v>
      </c>
      <c r="AW1700" s="210" t="s">
        <v>8728</v>
      </c>
      <c r="AX1700" s="133"/>
      <c r="AY1700" s="109"/>
      <c r="AZ1700" s="138"/>
      <c r="BA1700" s="109"/>
      <c r="BB1700" s="109"/>
      <c r="BC1700" s="143">
        <v>1440084644</v>
      </c>
      <c r="BD1700" s="143" t="s">
        <v>10420</v>
      </c>
      <c r="BE1700" s="109"/>
      <c r="BF1700" s="121"/>
      <c r="BG1700" s="121"/>
      <c r="BH1700" s="121"/>
      <c r="BI1700" s="121"/>
      <c r="BJ1700" s="121"/>
      <c r="BK1700" s="121"/>
      <c r="BL1700" s="121"/>
      <c r="BM1700" s="121"/>
      <c r="BN1700" s="121"/>
      <c r="BO1700" s="121"/>
      <c r="BP1700" s="121"/>
      <c r="BQ1700" s="121"/>
      <c r="BR1700" s="121"/>
      <c r="BS1700" s="121"/>
      <c r="BT1700" s="121"/>
      <c r="BU1700" s="121"/>
      <c r="BV1700" s="121"/>
      <c r="BW1700" s="121"/>
      <c r="BX1700" s="121"/>
      <c r="BY1700" s="121"/>
      <c r="BZ1700" s="121"/>
      <c r="CA1700" s="121"/>
      <c r="CB1700" s="121"/>
      <c r="CC1700" s="121"/>
      <c r="CD1700" s="121"/>
      <c r="CE1700" s="121"/>
      <c r="CF1700" s="121"/>
      <c r="CG1700" s="121"/>
      <c r="CH1700" s="121"/>
      <c r="CI1700" s="121"/>
      <c r="CJ1700" s="121"/>
      <c r="CK1700" s="121"/>
      <c r="CL1700" s="121"/>
      <c r="CM1700" s="121"/>
      <c r="CN1700" s="121"/>
    </row>
    <row r="1701" spans="1:98" s="140" customFormat="1" ht="12" customHeight="1">
      <c r="A1701" s="142">
        <v>2016</v>
      </c>
      <c r="B1701" s="142" t="s">
        <v>5975</v>
      </c>
      <c r="C1701" s="142" t="s">
        <v>7737</v>
      </c>
      <c r="D1701" s="131"/>
      <c r="E1701" s="131" t="str">
        <f t="shared" si="83"/>
        <v>SIM</v>
      </c>
      <c r="F1701" s="131" t="str">
        <f t="shared" si="84"/>
        <v>SIM</v>
      </c>
      <c r="G1701" s="132">
        <v>42557</v>
      </c>
      <c r="H1701" s="142" t="s">
        <v>8374</v>
      </c>
      <c r="I1701" s="142" t="s">
        <v>7738</v>
      </c>
      <c r="J1701" s="119">
        <v>240</v>
      </c>
      <c r="K1701" s="119">
        <v>288</v>
      </c>
      <c r="L1701" s="119">
        <v>0</v>
      </c>
      <c r="M1701" s="119">
        <v>0</v>
      </c>
      <c r="N1701" s="119">
        <v>0</v>
      </c>
      <c r="O1701" s="119" t="s">
        <v>46</v>
      </c>
      <c r="P1701" s="119" t="s">
        <v>43</v>
      </c>
      <c r="Q1701" s="133" t="s">
        <v>46</v>
      </c>
      <c r="R1701" s="134" t="s">
        <v>18</v>
      </c>
      <c r="S1701" s="134" t="s">
        <v>8852</v>
      </c>
      <c r="T1701" s="134" t="s">
        <v>63</v>
      </c>
      <c r="U1701" s="142">
        <v>17</v>
      </c>
      <c r="V1701" s="142">
        <v>11156</v>
      </c>
      <c r="W1701" s="144" t="s">
        <v>7814</v>
      </c>
      <c r="X1701" s="136" t="str">
        <f t="shared" si="85"/>
        <v>11156RBYAB</v>
      </c>
      <c r="Y1701" s="209" t="s">
        <v>8729</v>
      </c>
      <c r="Z1701" s="142" t="s">
        <v>2233</v>
      </c>
      <c r="AA1701" s="142" t="s">
        <v>1639</v>
      </c>
      <c r="AB1701" s="131" t="s">
        <v>7816</v>
      </c>
      <c r="AC1701" s="133" t="s">
        <v>52</v>
      </c>
      <c r="AD1701" s="143" t="s">
        <v>7790</v>
      </c>
      <c r="AE1701" s="143" t="s">
        <v>7773</v>
      </c>
      <c r="AF1701" s="143" t="s">
        <v>7774</v>
      </c>
      <c r="AG1701" s="143" t="s">
        <v>7775</v>
      </c>
      <c r="AH1701" s="143"/>
      <c r="AI1701" s="138"/>
      <c r="AJ1701" s="133"/>
      <c r="AK1701" s="133"/>
      <c r="AL1701" s="133"/>
      <c r="AM1701" s="133"/>
      <c r="AN1701" s="133"/>
      <c r="AO1701" s="133"/>
      <c r="AP1701" s="133"/>
      <c r="AQ1701" s="133"/>
      <c r="AR1701" s="137" t="s">
        <v>7745</v>
      </c>
      <c r="AS1701" s="137"/>
      <c r="AT1701" s="137"/>
      <c r="AU1701" s="210">
        <v>1003436754</v>
      </c>
      <c r="AV1701" s="210" t="s">
        <v>8727</v>
      </c>
      <c r="AW1701" s="210" t="s">
        <v>8728</v>
      </c>
      <c r="AX1701" s="133"/>
      <c r="AY1701" s="109"/>
      <c r="AZ1701" s="138"/>
      <c r="BA1701" s="109"/>
      <c r="BB1701" s="109"/>
      <c r="BC1701" s="143">
        <v>1440084644</v>
      </c>
      <c r="BD1701" s="143" t="s">
        <v>10420</v>
      </c>
      <c r="BE1701" s="109"/>
      <c r="BF1701" s="121"/>
      <c r="BG1701" s="121"/>
      <c r="BH1701" s="121"/>
      <c r="BI1701" s="121"/>
      <c r="BJ1701" s="121"/>
      <c r="BK1701" s="121"/>
      <c r="BL1701" s="121"/>
      <c r="BM1701" s="121"/>
      <c r="BN1701" s="121"/>
      <c r="BO1701" s="121"/>
      <c r="BP1701" s="121"/>
      <c r="BQ1701" s="121"/>
      <c r="BR1701" s="121"/>
      <c r="BS1701" s="121"/>
      <c r="BT1701" s="121"/>
      <c r="BU1701" s="121"/>
      <c r="BV1701" s="121"/>
      <c r="BW1701" s="121"/>
      <c r="BX1701" s="121"/>
      <c r="BY1701" s="121"/>
      <c r="BZ1701" s="121"/>
      <c r="CA1701" s="121"/>
      <c r="CB1701" s="121"/>
      <c r="CC1701" s="121"/>
      <c r="CD1701" s="121"/>
      <c r="CE1701" s="121"/>
      <c r="CF1701" s="121"/>
      <c r="CG1701" s="121"/>
      <c r="CH1701" s="121"/>
      <c r="CI1701" s="121"/>
      <c r="CJ1701" s="121"/>
      <c r="CK1701" s="121"/>
      <c r="CL1701" s="121"/>
      <c r="CM1701" s="121"/>
      <c r="CN1701" s="121"/>
    </row>
    <row r="1702" spans="1:98" s="140" customFormat="1" ht="12" customHeight="1">
      <c r="A1702" s="142">
        <v>2016</v>
      </c>
      <c r="B1702" s="142" t="s">
        <v>5975</v>
      </c>
      <c r="C1702" s="142" t="s">
        <v>7737</v>
      </c>
      <c r="D1702" s="131"/>
      <c r="E1702" s="131" t="str">
        <f t="shared" si="83"/>
        <v>SIM</v>
      </c>
      <c r="F1702" s="131" t="str">
        <f t="shared" si="84"/>
        <v>SIM</v>
      </c>
      <c r="G1702" s="132">
        <v>42535</v>
      </c>
      <c r="H1702" s="142" t="s">
        <v>8374</v>
      </c>
      <c r="I1702" s="142" t="s">
        <v>7738</v>
      </c>
      <c r="J1702" s="119">
        <v>336</v>
      </c>
      <c r="K1702" s="119">
        <v>432</v>
      </c>
      <c r="L1702" s="119">
        <v>0</v>
      </c>
      <c r="M1702" s="119">
        <v>0</v>
      </c>
      <c r="N1702" s="119">
        <v>0</v>
      </c>
      <c r="O1702" s="119" t="s">
        <v>46</v>
      </c>
      <c r="P1702" s="119" t="s">
        <v>43</v>
      </c>
      <c r="Q1702" s="133" t="s">
        <v>46</v>
      </c>
      <c r="R1702" s="134" t="s">
        <v>18</v>
      </c>
      <c r="S1702" s="134" t="s">
        <v>8852</v>
      </c>
      <c r="T1702" s="134" t="s">
        <v>63</v>
      </c>
      <c r="U1702" s="142">
        <v>17</v>
      </c>
      <c r="V1702" s="142">
        <v>11156</v>
      </c>
      <c r="W1702" s="144" t="s">
        <v>7812</v>
      </c>
      <c r="X1702" s="136" t="str">
        <f t="shared" si="85"/>
        <v>11156RBYSW</v>
      </c>
      <c r="Y1702" s="137"/>
      <c r="Z1702" s="142" t="s">
        <v>2233</v>
      </c>
      <c r="AA1702" s="142" t="s">
        <v>1639</v>
      </c>
      <c r="AB1702" s="131" t="s">
        <v>7813</v>
      </c>
      <c r="AC1702" s="133" t="s">
        <v>52</v>
      </c>
      <c r="AD1702" s="143" t="s">
        <v>7790</v>
      </c>
      <c r="AE1702" s="143" t="s">
        <v>7773</v>
      </c>
      <c r="AF1702" s="143" t="s">
        <v>7774</v>
      </c>
      <c r="AG1702" s="143" t="s">
        <v>7775</v>
      </c>
      <c r="AH1702" s="143"/>
      <c r="AI1702" s="138"/>
      <c r="AJ1702" s="133"/>
      <c r="AK1702" s="133"/>
      <c r="AL1702" s="133"/>
      <c r="AM1702" s="133"/>
      <c r="AN1702" s="133"/>
      <c r="AO1702" s="133"/>
      <c r="AP1702" s="133"/>
      <c r="AQ1702" s="133"/>
      <c r="AR1702" s="137" t="s">
        <v>7745</v>
      </c>
      <c r="AS1702" s="137"/>
      <c r="AT1702" s="137"/>
      <c r="AU1702" s="109">
        <v>1003677190</v>
      </c>
      <c r="AV1702" s="109" t="s">
        <v>8681</v>
      </c>
      <c r="AW1702" s="109" t="s">
        <v>8682</v>
      </c>
      <c r="AX1702" s="133"/>
      <c r="AY1702" s="109"/>
      <c r="AZ1702" s="138"/>
      <c r="BA1702" s="109"/>
      <c r="BB1702" s="109"/>
      <c r="BC1702" s="143">
        <v>1440084644</v>
      </c>
      <c r="BD1702" s="143" t="s">
        <v>10421</v>
      </c>
      <c r="BE1702" s="109"/>
      <c r="BF1702" s="121"/>
      <c r="BG1702" s="121"/>
      <c r="BH1702" s="121"/>
      <c r="BI1702" s="121"/>
      <c r="BJ1702" s="121"/>
      <c r="BK1702" s="121"/>
      <c r="BL1702" s="121"/>
      <c r="BM1702" s="121"/>
      <c r="BN1702" s="121"/>
      <c r="BO1702" s="121"/>
      <c r="BP1702" s="121"/>
      <c r="BQ1702" s="121"/>
      <c r="BR1702" s="121"/>
      <c r="BS1702" s="121"/>
      <c r="BT1702" s="121"/>
      <c r="BU1702" s="121"/>
      <c r="BV1702" s="121"/>
      <c r="BW1702" s="121"/>
      <c r="BX1702" s="121"/>
      <c r="BY1702" s="121"/>
      <c r="BZ1702" s="121"/>
      <c r="CA1702" s="121"/>
      <c r="CB1702" s="121"/>
      <c r="CC1702" s="121"/>
      <c r="CD1702" s="121"/>
      <c r="CE1702" s="121"/>
      <c r="CF1702" s="121"/>
      <c r="CG1702" s="121"/>
      <c r="CH1702" s="121"/>
      <c r="CI1702" s="121"/>
      <c r="CJ1702" s="121"/>
      <c r="CK1702" s="121"/>
      <c r="CL1702" s="121"/>
      <c r="CM1702" s="121"/>
      <c r="CN1702" s="121"/>
    </row>
    <row r="1703" spans="1:98" s="140" customFormat="1" ht="12" customHeight="1">
      <c r="A1703" s="119">
        <v>2016</v>
      </c>
      <c r="B1703" s="119" t="s">
        <v>5975</v>
      </c>
      <c r="C1703" s="119" t="s">
        <v>8063</v>
      </c>
      <c r="D1703" s="131"/>
      <c r="E1703" s="131" t="str">
        <f t="shared" si="83"/>
        <v>SIM</v>
      </c>
      <c r="F1703" s="131" t="str">
        <f t="shared" si="84"/>
        <v>SIM</v>
      </c>
      <c r="G1703" s="132">
        <v>42607</v>
      </c>
      <c r="H1703" s="119" t="s">
        <v>8374</v>
      </c>
      <c r="I1703" s="119" t="s">
        <v>7738</v>
      </c>
      <c r="J1703" s="119">
        <v>336</v>
      </c>
      <c r="K1703" s="119">
        <v>432</v>
      </c>
      <c r="L1703" s="119">
        <v>0</v>
      </c>
      <c r="M1703" s="119">
        <v>0</v>
      </c>
      <c r="N1703" s="119">
        <v>0</v>
      </c>
      <c r="O1703" s="119" t="s">
        <v>46</v>
      </c>
      <c r="P1703" s="119" t="s">
        <v>43</v>
      </c>
      <c r="Q1703" s="136" t="s">
        <v>46</v>
      </c>
      <c r="R1703" s="119" t="s">
        <v>18</v>
      </c>
      <c r="S1703" s="134" t="s">
        <v>8852</v>
      </c>
      <c r="T1703" s="119" t="s">
        <v>63</v>
      </c>
      <c r="U1703" s="142">
        <v>14</v>
      </c>
      <c r="V1703" s="142">
        <v>11428</v>
      </c>
      <c r="W1703" s="144" t="s">
        <v>8153</v>
      </c>
      <c r="X1703" s="136" t="str">
        <f t="shared" si="85"/>
        <v>11428MPKGU</v>
      </c>
      <c r="Y1703" s="213" t="s">
        <v>10889</v>
      </c>
      <c r="Z1703" s="142" t="s">
        <v>1563</v>
      </c>
      <c r="AA1703" s="142" t="s">
        <v>1564</v>
      </c>
      <c r="AB1703" s="131" t="s">
        <v>8085</v>
      </c>
      <c r="AC1703" s="119" t="s">
        <v>52</v>
      </c>
      <c r="AD1703" s="119"/>
      <c r="AE1703" s="119" t="s">
        <v>8081</v>
      </c>
      <c r="AF1703" s="119" t="s">
        <v>7743</v>
      </c>
      <c r="AG1703" s="119" t="s">
        <v>8082</v>
      </c>
      <c r="AH1703" s="119"/>
      <c r="AI1703" s="220" t="s">
        <v>8083</v>
      </c>
      <c r="AJ1703" s="136"/>
      <c r="AK1703" s="136"/>
      <c r="AL1703" s="136"/>
      <c r="AM1703" s="136"/>
      <c r="AN1703" s="136"/>
      <c r="AO1703" s="136"/>
      <c r="AP1703" s="136"/>
      <c r="AQ1703" s="136"/>
      <c r="AR1703" s="137" t="s">
        <v>8084</v>
      </c>
      <c r="AS1703" s="137"/>
      <c r="AT1703" s="176"/>
      <c r="AU1703" s="133">
        <v>1003776431</v>
      </c>
      <c r="AV1703" s="133" t="s">
        <v>10890</v>
      </c>
      <c r="AW1703" s="133" t="s">
        <v>10891</v>
      </c>
      <c r="AX1703" s="138"/>
      <c r="AY1703" s="138"/>
      <c r="AZ1703" s="138"/>
      <c r="BA1703" s="138"/>
      <c r="BB1703" s="138"/>
      <c r="BC1703" s="143">
        <v>1440084644</v>
      </c>
      <c r="BD1703" s="143" t="s">
        <v>10422</v>
      </c>
      <c r="BE1703" s="138"/>
      <c r="CA1703" s="170"/>
      <c r="CB1703" s="170"/>
      <c r="CC1703" s="170"/>
      <c r="CD1703" s="170"/>
      <c r="CE1703" s="170"/>
      <c r="CF1703" s="170"/>
      <c r="CG1703" s="170"/>
      <c r="CH1703" s="170"/>
      <c r="CI1703" s="170"/>
      <c r="CJ1703" s="170"/>
      <c r="CK1703" s="170"/>
      <c r="CL1703" s="170"/>
      <c r="CM1703" s="170"/>
      <c r="CN1703" s="170"/>
    </row>
    <row r="1704" spans="1:98" s="140" customFormat="1" ht="12" customHeight="1">
      <c r="A1704" s="119">
        <v>2016</v>
      </c>
      <c r="B1704" s="119" t="s">
        <v>5975</v>
      </c>
      <c r="C1704" s="119" t="s">
        <v>8063</v>
      </c>
      <c r="D1704" s="131"/>
      <c r="E1704" s="131" t="str">
        <f t="shared" si="83"/>
        <v>SIM</v>
      </c>
      <c r="F1704" s="131" t="str">
        <f t="shared" si="84"/>
        <v>SIM</v>
      </c>
      <c r="G1704" s="132">
        <v>42593</v>
      </c>
      <c r="H1704" s="119" t="s">
        <v>8374</v>
      </c>
      <c r="I1704" s="119" t="s">
        <v>7738</v>
      </c>
      <c r="J1704" s="119">
        <v>336</v>
      </c>
      <c r="K1704" s="119">
        <v>504</v>
      </c>
      <c r="L1704" s="119">
        <v>0</v>
      </c>
      <c r="M1704" s="119">
        <v>0</v>
      </c>
      <c r="N1704" s="119">
        <v>0</v>
      </c>
      <c r="O1704" s="119" t="s">
        <v>46</v>
      </c>
      <c r="P1704" s="119" t="s">
        <v>43</v>
      </c>
      <c r="Q1704" s="136" t="s">
        <v>46</v>
      </c>
      <c r="R1704" s="119" t="s">
        <v>18</v>
      </c>
      <c r="S1704" s="134" t="s">
        <v>8852</v>
      </c>
      <c r="T1704" s="119" t="s">
        <v>63</v>
      </c>
      <c r="U1704" s="142">
        <v>14</v>
      </c>
      <c r="V1704" s="142">
        <v>11428</v>
      </c>
      <c r="W1704" s="144" t="s">
        <v>8158</v>
      </c>
      <c r="X1704" s="136" t="str">
        <f t="shared" si="85"/>
        <v>11428MPOAS</v>
      </c>
      <c r="Y1704" s="92" t="s">
        <v>10935</v>
      </c>
      <c r="Z1704" s="142" t="s">
        <v>1563</v>
      </c>
      <c r="AA1704" s="142" t="s">
        <v>1564</v>
      </c>
      <c r="AB1704" s="131" t="s">
        <v>8092</v>
      </c>
      <c r="AC1704" s="119" t="s">
        <v>52</v>
      </c>
      <c r="AD1704" s="119"/>
      <c r="AE1704" s="119" t="s">
        <v>8081</v>
      </c>
      <c r="AF1704" s="119" t="s">
        <v>7743</v>
      </c>
      <c r="AG1704" s="119" t="s">
        <v>8082</v>
      </c>
      <c r="AH1704" s="119"/>
      <c r="AI1704" s="220" t="s">
        <v>8083</v>
      </c>
      <c r="AJ1704" s="136"/>
      <c r="AK1704" s="136"/>
      <c r="AL1704" s="136"/>
      <c r="AM1704" s="136"/>
      <c r="AN1704" s="136"/>
      <c r="AO1704" s="136"/>
      <c r="AP1704" s="136"/>
      <c r="AQ1704" s="136"/>
      <c r="AR1704" s="137" t="s">
        <v>8084</v>
      </c>
      <c r="AS1704" s="137"/>
      <c r="AT1704" s="176"/>
      <c r="AU1704" s="133">
        <v>1003786780</v>
      </c>
      <c r="AV1704" s="133" t="s">
        <v>8287</v>
      </c>
      <c r="AW1704" s="133" t="s">
        <v>8287</v>
      </c>
      <c r="AX1704" s="138"/>
      <c r="AY1704" s="138"/>
      <c r="AZ1704" s="138"/>
      <c r="BA1704" s="138"/>
      <c r="BB1704" s="138"/>
      <c r="BC1704" s="143">
        <v>1440084644</v>
      </c>
      <c r="BD1704" s="143" t="s">
        <v>10423</v>
      </c>
      <c r="BE1704" s="138"/>
      <c r="CA1704" s="170"/>
      <c r="CB1704" s="170"/>
      <c r="CC1704" s="170"/>
      <c r="CD1704" s="170"/>
      <c r="CE1704" s="170"/>
      <c r="CF1704" s="170"/>
      <c r="CG1704" s="170"/>
      <c r="CH1704" s="170"/>
      <c r="CI1704" s="170"/>
      <c r="CJ1704" s="170"/>
      <c r="CK1704" s="170"/>
      <c r="CL1704" s="170"/>
      <c r="CM1704" s="170"/>
      <c r="CN1704" s="170"/>
    </row>
    <row r="1705" spans="1:98" s="140" customFormat="1" ht="12" customHeight="1">
      <c r="A1705" s="119">
        <v>2016</v>
      </c>
      <c r="B1705" s="119" t="s">
        <v>5975</v>
      </c>
      <c r="C1705" s="119" t="s">
        <v>8063</v>
      </c>
      <c r="D1705" s="131"/>
      <c r="E1705" s="131" t="str">
        <f t="shared" si="83"/>
        <v>SIM</v>
      </c>
      <c r="F1705" s="131" t="str">
        <f t="shared" si="84"/>
        <v>SIM</v>
      </c>
      <c r="G1705" s="132">
        <v>42593</v>
      </c>
      <c r="H1705" s="119" t="s">
        <v>8374</v>
      </c>
      <c r="I1705" s="119" t="s">
        <v>7738</v>
      </c>
      <c r="J1705" s="119">
        <v>336</v>
      </c>
      <c r="K1705" s="119">
        <v>432</v>
      </c>
      <c r="L1705" s="119">
        <v>0</v>
      </c>
      <c r="M1705" s="119">
        <v>0</v>
      </c>
      <c r="N1705" s="119">
        <v>0</v>
      </c>
      <c r="O1705" s="119" t="s">
        <v>46</v>
      </c>
      <c r="P1705" s="119" t="s">
        <v>43</v>
      </c>
      <c r="Q1705" s="136" t="s">
        <v>46</v>
      </c>
      <c r="R1705" s="119" t="s">
        <v>18</v>
      </c>
      <c r="S1705" s="134" t="s">
        <v>8852</v>
      </c>
      <c r="T1705" s="119" t="s">
        <v>63</v>
      </c>
      <c r="U1705" s="142">
        <v>14</v>
      </c>
      <c r="V1705" s="142">
        <v>11428</v>
      </c>
      <c r="W1705" s="144" t="s">
        <v>8158</v>
      </c>
      <c r="X1705" s="136" t="str">
        <f t="shared" si="85"/>
        <v>11428MPOAS</v>
      </c>
      <c r="Y1705" s="92" t="s">
        <v>10935</v>
      </c>
      <c r="Z1705" s="142" t="s">
        <v>1563</v>
      </c>
      <c r="AA1705" s="142" t="s">
        <v>1564</v>
      </c>
      <c r="AB1705" s="131" t="s">
        <v>8093</v>
      </c>
      <c r="AC1705" s="119" t="s">
        <v>52</v>
      </c>
      <c r="AD1705" s="119"/>
      <c r="AE1705" s="119" t="s">
        <v>8081</v>
      </c>
      <c r="AF1705" s="119" t="s">
        <v>7743</v>
      </c>
      <c r="AG1705" s="119" t="s">
        <v>8082</v>
      </c>
      <c r="AH1705" s="119"/>
      <c r="AI1705" s="220" t="s">
        <v>8083</v>
      </c>
      <c r="AJ1705" s="136"/>
      <c r="AK1705" s="136"/>
      <c r="AL1705" s="136"/>
      <c r="AM1705" s="136"/>
      <c r="AN1705" s="136"/>
      <c r="AO1705" s="136"/>
      <c r="AP1705" s="136"/>
      <c r="AQ1705" s="136"/>
      <c r="AR1705" s="137" t="s">
        <v>8084</v>
      </c>
      <c r="AS1705" s="137"/>
      <c r="AT1705" s="176"/>
      <c r="AU1705" s="133">
        <v>1003786780</v>
      </c>
      <c r="AV1705" s="133" t="s">
        <v>8287</v>
      </c>
      <c r="AW1705" s="133" t="s">
        <v>8287</v>
      </c>
      <c r="AX1705" s="138"/>
      <c r="AY1705" s="138"/>
      <c r="AZ1705" s="138"/>
      <c r="BA1705" s="138"/>
      <c r="BB1705" s="138"/>
      <c r="BC1705" s="143">
        <v>1440084644</v>
      </c>
      <c r="BD1705" s="143" t="s">
        <v>10423</v>
      </c>
      <c r="BE1705" s="138"/>
      <c r="CA1705" s="170"/>
      <c r="CB1705" s="170"/>
      <c r="CC1705" s="170"/>
      <c r="CD1705" s="170"/>
      <c r="CE1705" s="170"/>
      <c r="CF1705" s="170"/>
      <c r="CG1705" s="170"/>
      <c r="CH1705" s="170"/>
      <c r="CI1705" s="170"/>
      <c r="CJ1705" s="170"/>
      <c r="CK1705" s="170"/>
      <c r="CL1705" s="170"/>
      <c r="CM1705" s="170"/>
      <c r="CN1705" s="170"/>
    </row>
    <row r="1706" spans="1:98" s="140" customFormat="1" ht="12" customHeight="1">
      <c r="A1706" s="119">
        <v>2016</v>
      </c>
      <c r="B1706" s="119" t="s">
        <v>5975</v>
      </c>
      <c r="C1706" s="119" t="s">
        <v>8063</v>
      </c>
      <c r="D1706" s="131"/>
      <c r="E1706" s="131" t="str">
        <f t="shared" si="83"/>
        <v>SIM</v>
      </c>
      <c r="F1706" s="131" t="str">
        <f t="shared" si="84"/>
        <v>SIM</v>
      </c>
      <c r="G1706" s="132">
        <v>42593</v>
      </c>
      <c r="H1706" s="119" t="s">
        <v>8374</v>
      </c>
      <c r="I1706" s="119" t="s">
        <v>7738</v>
      </c>
      <c r="J1706" s="119">
        <v>336</v>
      </c>
      <c r="K1706" s="119">
        <v>432</v>
      </c>
      <c r="L1706" s="119">
        <v>0</v>
      </c>
      <c r="M1706" s="119">
        <v>0</v>
      </c>
      <c r="N1706" s="119">
        <v>0</v>
      </c>
      <c r="O1706" s="119" t="s">
        <v>46</v>
      </c>
      <c r="P1706" s="119" t="s">
        <v>43</v>
      </c>
      <c r="Q1706" s="136" t="s">
        <v>46</v>
      </c>
      <c r="R1706" s="119" t="s">
        <v>18</v>
      </c>
      <c r="S1706" s="134" t="s">
        <v>8852</v>
      </c>
      <c r="T1706" s="119" t="s">
        <v>63</v>
      </c>
      <c r="U1706" s="142">
        <v>14</v>
      </c>
      <c r="V1706" s="142">
        <v>11428</v>
      </c>
      <c r="W1706" s="144" t="s">
        <v>8158</v>
      </c>
      <c r="X1706" s="136" t="str">
        <f t="shared" si="85"/>
        <v>11428MPOAS</v>
      </c>
      <c r="Y1706" s="92" t="s">
        <v>10935</v>
      </c>
      <c r="Z1706" s="142" t="s">
        <v>1563</v>
      </c>
      <c r="AA1706" s="142" t="s">
        <v>1564</v>
      </c>
      <c r="AB1706" s="131" t="s">
        <v>8094</v>
      </c>
      <c r="AC1706" s="119" t="s">
        <v>52</v>
      </c>
      <c r="AD1706" s="119"/>
      <c r="AE1706" s="119" t="s">
        <v>8081</v>
      </c>
      <c r="AF1706" s="119" t="s">
        <v>7743</v>
      </c>
      <c r="AG1706" s="119" t="s">
        <v>8082</v>
      </c>
      <c r="AH1706" s="119"/>
      <c r="AI1706" s="220" t="s">
        <v>8083</v>
      </c>
      <c r="AJ1706" s="136"/>
      <c r="AK1706" s="136"/>
      <c r="AL1706" s="136"/>
      <c r="AM1706" s="136"/>
      <c r="AN1706" s="136"/>
      <c r="AO1706" s="136"/>
      <c r="AP1706" s="136"/>
      <c r="AQ1706" s="136"/>
      <c r="AR1706" s="137" t="s">
        <v>8084</v>
      </c>
      <c r="AS1706" s="137"/>
      <c r="AT1706" s="176"/>
      <c r="AU1706" s="133">
        <v>1003786780</v>
      </c>
      <c r="AV1706" s="133" t="s">
        <v>8287</v>
      </c>
      <c r="AW1706" s="133" t="s">
        <v>8287</v>
      </c>
      <c r="AX1706" s="138"/>
      <c r="AY1706" s="138"/>
      <c r="AZ1706" s="138"/>
      <c r="BA1706" s="138"/>
      <c r="BB1706" s="138"/>
      <c r="BC1706" s="143">
        <v>1440084644</v>
      </c>
      <c r="BD1706" s="143" t="s">
        <v>10423</v>
      </c>
      <c r="BE1706" s="138"/>
      <c r="CA1706" s="170"/>
      <c r="CB1706" s="170"/>
      <c r="CC1706" s="170"/>
      <c r="CD1706" s="170"/>
      <c r="CE1706" s="170"/>
      <c r="CF1706" s="170"/>
      <c r="CG1706" s="170"/>
      <c r="CH1706" s="170"/>
      <c r="CI1706" s="170"/>
      <c r="CJ1706" s="170"/>
      <c r="CK1706" s="170"/>
      <c r="CL1706" s="170"/>
      <c r="CM1706" s="170"/>
      <c r="CN1706" s="170"/>
    </row>
    <row r="1707" spans="1:98" s="140" customFormat="1" ht="12" customHeight="1">
      <c r="A1707" s="119">
        <v>2016</v>
      </c>
      <c r="B1707" s="119" t="s">
        <v>5975</v>
      </c>
      <c r="C1707" s="119" t="s">
        <v>8063</v>
      </c>
      <c r="D1707" s="131"/>
      <c r="E1707" s="131" t="str">
        <f t="shared" si="83"/>
        <v>SIM</v>
      </c>
      <c r="F1707" s="131" t="str">
        <f t="shared" si="84"/>
        <v>SIM</v>
      </c>
      <c r="G1707" s="132">
        <v>42578</v>
      </c>
      <c r="H1707" s="119" t="s">
        <v>8374</v>
      </c>
      <c r="I1707" s="119" t="s">
        <v>7738</v>
      </c>
      <c r="J1707" s="119">
        <v>288</v>
      </c>
      <c r="K1707" s="119">
        <v>360</v>
      </c>
      <c r="L1707" s="119">
        <v>0</v>
      </c>
      <c r="M1707" s="119">
        <v>0</v>
      </c>
      <c r="N1707" s="119">
        <v>0</v>
      </c>
      <c r="O1707" s="119" t="s">
        <v>46</v>
      </c>
      <c r="P1707" s="119" t="s">
        <v>43</v>
      </c>
      <c r="Q1707" s="136" t="s">
        <v>46</v>
      </c>
      <c r="R1707" s="119" t="s">
        <v>18</v>
      </c>
      <c r="S1707" s="134" t="s">
        <v>8852</v>
      </c>
      <c r="T1707" s="119" t="s">
        <v>63</v>
      </c>
      <c r="U1707" s="142">
        <v>14</v>
      </c>
      <c r="V1707" s="142">
        <v>11428</v>
      </c>
      <c r="W1707" s="144" t="s">
        <v>8157</v>
      </c>
      <c r="X1707" s="136" t="str">
        <f t="shared" si="85"/>
        <v>11428MPOBK</v>
      </c>
      <c r="Y1707" s="92" t="s">
        <v>10934</v>
      </c>
      <c r="Z1707" s="142" t="s">
        <v>1563</v>
      </c>
      <c r="AA1707" s="142" t="s">
        <v>1564</v>
      </c>
      <c r="AB1707" s="131" t="s">
        <v>8095</v>
      </c>
      <c r="AC1707" s="119" t="s">
        <v>52</v>
      </c>
      <c r="AD1707" s="119"/>
      <c r="AE1707" s="119" t="s">
        <v>8081</v>
      </c>
      <c r="AF1707" s="119" t="s">
        <v>7743</v>
      </c>
      <c r="AG1707" s="119" t="s">
        <v>8082</v>
      </c>
      <c r="AH1707" s="119"/>
      <c r="AI1707" s="220" t="s">
        <v>8083</v>
      </c>
      <c r="AJ1707" s="136"/>
      <c r="AK1707" s="136"/>
      <c r="AL1707" s="136"/>
      <c r="AM1707" s="136"/>
      <c r="AN1707" s="136"/>
      <c r="AO1707" s="136"/>
      <c r="AP1707" s="136"/>
      <c r="AQ1707" s="136"/>
      <c r="AR1707" s="137" t="s">
        <v>8084</v>
      </c>
      <c r="AS1707" s="137"/>
      <c r="AT1707" s="176"/>
      <c r="AU1707" s="133">
        <v>1003786640</v>
      </c>
      <c r="AV1707" s="133" t="s">
        <v>8287</v>
      </c>
      <c r="AW1707" s="133" t="s">
        <v>8287</v>
      </c>
      <c r="AX1707" s="138"/>
      <c r="AY1707" s="138"/>
      <c r="AZ1707" s="138"/>
      <c r="BA1707" s="138"/>
      <c r="BB1707" s="138"/>
      <c r="BC1707" s="143">
        <v>1440084644</v>
      </c>
      <c r="BD1707" s="143" t="s">
        <v>10424</v>
      </c>
      <c r="BE1707" s="138"/>
      <c r="CA1707" s="170"/>
      <c r="CB1707" s="170"/>
      <c r="CC1707" s="170"/>
      <c r="CD1707" s="170"/>
      <c r="CE1707" s="170"/>
      <c r="CF1707" s="170"/>
      <c r="CG1707" s="170"/>
      <c r="CH1707" s="170"/>
      <c r="CI1707" s="170"/>
      <c r="CJ1707" s="170"/>
      <c r="CK1707" s="170"/>
      <c r="CL1707" s="170"/>
      <c r="CM1707" s="170"/>
      <c r="CN1707" s="170"/>
    </row>
    <row r="1708" spans="1:98" s="140" customFormat="1" ht="12" customHeight="1">
      <c r="A1708" s="119">
        <v>2016</v>
      </c>
      <c r="B1708" s="119" t="s">
        <v>5975</v>
      </c>
      <c r="C1708" s="119" t="s">
        <v>8063</v>
      </c>
      <c r="D1708" s="131"/>
      <c r="E1708" s="131" t="str">
        <f t="shared" si="83"/>
        <v>SIM</v>
      </c>
      <c r="F1708" s="131" t="str">
        <f t="shared" si="84"/>
        <v>SIM</v>
      </c>
      <c r="G1708" s="132">
        <v>42597</v>
      </c>
      <c r="H1708" s="119" t="s">
        <v>8374</v>
      </c>
      <c r="I1708" s="119" t="s">
        <v>7738</v>
      </c>
      <c r="J1708" s="119">
        <v>288</v>
      </c>
      <c r="K1708" s="119">
        <v>360</v>
      </c>
      <c r="L1708" s="119">
        <v>0</v>
      </c>
      <c r="M1708" s="119">
        <v>0</v>
      </c>
      <c r="N1708" s="119">
        <v>0</v>
      </c>
      <c r="O1708" s="119" t="s">
        <v>46</v>
      </c>
      <c r="P1708" s="119" t="s">
        <v>43</v>
      </c>
      <c r="Q1708" s="136" t="s">
        <v>46</v>
      </c>
      <c r="R1708" s="119" t="s">
        <v>18</v>
      </c>
      <c r="S1708" s="134" t="s">
        <v>8852</v>
      </c>
      <c r="T1708" s="119" t="s">
        <v>63</v>
      </c>
      <c r="U1708" s="142">
        <v>14</v>
      </c>
      <c r="V1708" s="142">
        <v>11428</v>
      </c>
      <c r="W1708" s="144" t="s">
        <v>8156</v>
      </c>
      <c r="X1708" s="136" t="str">
        <f t="shared" si="85"/>
        <v>11428MPOEK</v>
      </c>
      <c r="Y1708" s="245" t="s">
        <v>10908</v>
      </c>
      <c r="Z1708" s="142" t="s">
        <v>1563</v>
      </c>
      <c r="AA1708" s="142" t="s">
        <v>1564</v>
      </c>
      <c r="AB1708" s="131" t="s">
        <v>8090</v>
      </c>
      <c r="AC1708" s="119" t="s">
        <v>52</v>
      </c>
      <c r="AD1708" s="119"/>
      <c r="AE1708" s="119" t="s">
        <v>8081</v>
      </c>
      <c r="AF1708" s="119" t="s">
        <v>7743</v>
      </c>
      <c r="AG1708" s="119" t="s">
        <v>8082</v>
      </c>
      <c r="AH1708" s="119"/>
      <c r="AI1708" s="220" t="s">
        <v>8083</v>
      </c>
      <c r="AJ1708" s="136"/>
      <c r="AK1708" s="136"/>
      <c r="AL1708" s="136"/>
      <c r="AM1708" s="136"/>
      <c r="AN1708" s="136"/>
      <c r="AO1708" s="136"/>
      <c r="AP1708" s="136"/>
      <c r="AQ1708" s="136"/>
      <c r="AR1708" s="137" t="s">
        <v>8084</v>
      </c>
      <c r="AS1708" s="137"/>
      <c r="AT1708" s="176"/>
      <c r="AU1708" s="133">
        <v>1003785996</v>
      </c>
      <c r="AV1708" s="133" t="s">
        <v>10921</v>
      </c>
      <c r="AW1708" s="133" t="s">
        <v>10922</v>
      </c>
      <c r="AX1708" s="138"/>
      <c r="AY1708" s="138"/>
      <c r="AZ1708" s="138"/>
      <c r="BA1708" s="138"/>
      <c r="BB1708" s="138"/>
      <c r="BC1708" s="143">
        <v>1440084644</v>
      </c>
      <c r="BD1708" s="143" t="s">
        <v>10425</v>
      </c>
      <c r="BE1708" s="138"/>
      <c r="CA1708" s="170"/>
      <c r="CB1708" s="170"/>
      <c r="CC1708" s="170"/>
      <c r="CD1708" s="170"/>
      <c r="CE1708" s="170"/>
      <c r="CF1708" s="170"/>
      <c r="CG1708" s="170"/>
      <c r="CH1708" s="170"/>
      <c r="CI1708" s="170"/>
      <c r="CJ1708" s="170"/>
      <c r="CK1708" s="170"/>
      <c r="CL1708" s="170"/>
      <c r="CM1708" s="170"/>
      <c r="CN1708" s="170"/>
    </row>
    <row r="1709" spans="1:98" s="140" customFormat="1" ht="12" customHeight="1">
      <c r="A1709" s="119">
        <v>2016</v>
      </c>
      <c r="B1709" s="119" t="s">
        <v>5975</v>
      </c>
      <c r="C1709" s="119" t="s">
        <v>8063</v>
      </c>
      <c r="D1709" s="131"/>
      <c r="E1709" s="131" t="str">
        <f t="shared" si="83"/>
        <v>SIM</v>
      </c>
      <c r="F1709" s="131" t="str">
        <f t="shared" si="84"/>
        <v>SIM</v>
      </c>
      <c r="G1709" s="132">
        <v>42597</v>
      </c>
      <c r="H1709" s="119" t="s">
        <v>8374</v>
      </c>
      <c r="I1709" s="119" t="s">
        <v>7738</v>
      </c>
      <c r="J1709" s="119">
        <v>288</v>
      </c>
      <c r="K1709" s="119">
        <v>360</v>
      </c>
      <c r="L1709" s="119">
        <v>0</v>
      </c>
      <c r="M1709" s="119">
        <v>0</v>
      </c>
      <c r="N1709" s="119">
        <v>0</v>
      </c>
      <c r="O1709" s="119" t="s">
        <v>46</v>
      </c>
      <c r="P1709" s="119" t="s">
        <v>43</v>
      </c>
      <c r="Q1709" s="136" t="s">
        <v>46</v>
      </c>
      <c r="R1709" s="119" t="s">
        <v>18</v>
      </c>
      <c r="S1709" s="134" t="s">
        <v>8852</v>
      </c>
      <c r="T1709" s="119" t="s">
        <v>63</v>
      </c>
      <c r="U1709" s="142">
        <v>14</v>
      </c>
      <c r="V1709" s="142">
        <v>11428</v>
      </c>
      <c r="W1709" s="144" t="s">
        <v>8156</v>
      </c>
      <c r="X1709" s="136" t="str">
        <f t="shared" si="85"/>
        <v>11428MPOEK</v>
      </c>
      <c r="Y1709" s="245" t="s">
        <v>10908</v>
      </c>
      <c r="Z1709" s="142" t="s">
        <v>1563</v>
      </c>
      <c r="AA1709" s="142" t="s">
        <v>1564</v>
      </c>
      <c r="AB1709" s="131" t="s">
        <v>8091</v>
      </c>
      <c r="AC1709" s="119" t="s">
        <v>52</v>
      </c>
      <c r="AD1709" s="119"/>
      <c r="AE1709" s="119" t="s">
        <v>8081</v>
      </c>
      <c r="AF1709" s="119" t="s">
        <v>7743</v>
      </c>
      <c r="AG1709" s="119" t="s">
        <v>8082</v>
      </c>
      <c r="AH1709" s="119"/>
      <c r="AI1709" s="220" t="s">
        <v>8083</v>
      </c>
      <c r="AJ1709" s="136"/>
      <c r="AK1709" s="136"/>
      <c r="AL1709" s="136"/>
      <c r="AM1709" s="136"/>
      <c r="AN1709" s="136"/>
      <c r="AO1709" s="136"/>
      <c r="AP1709" s="136"/>
      <c r="AQ1709" s="136"/>
      <c r="AR1709" s="137" t="s">
        <v>8084</v>
      </c>
      <c r="AS1709" s="137"/>
      <c r="AT1709" s="176"/>
      <c r="AU1709" s="133">
        <v>1003785996</v>
      </c>
      <c r="AV1709" s="133" t="s">
        <v>10921</v>
      </c>
      <c r="AW1709" s="133" t="s">
        <v>10922</v>
      </c>
      <c r="AX1709" s="138"/>
      <c r="AY1709" s="138"/>
      <c r="AZ1709" s="138"/>
      <c r="BA1709" s="138"/>
      <c r="BB1709" s="138"/>
      <c r="BC1709" s="143">
        <v>1440084644</v>
      </c>
      <c r="BD1709" s="143" t="s">
        <v>10425</v>
      </c>
      <c r="BE1709" s="138"/>
      <c r="CA1709" s="170"/>
      <c r="CB1709" s="170"/>
      <c r="CC1709" s="170"/>
      <c r="CD1709" s="170"/>
      <c r="CE1709" s="170"/>
      <c r="CF1709" s="170"/>
      <c r="CG1709" s="170"/>
      <c r="CH1709" s="170"/>
      <c r="CI1709" s="170"/>
      <c r="CJ1709" s="170"/>
      <c r="CK1709" s="170"/>
      <c r="CL1709" s="170"/>
      <c r="CM1709" s="170"/>
      <c r="CN1709" s="170"/>
    </row>
    <row r="1710" spans="1:98" s="140" customFormat="1" ht="12" customHeight="1">
      <c r="A1710" s="119">
        <v>2016</v>
      </c>
      <c r="B1710" s="119" t="s">
        <v>5975</v>
      </c>
      <c r="C1710" s="119" t="s">
        <v>8063</v>
      </c>
      <c r="D1710" s="131"/>
      <c r="E1710" s="131" t="str">
        <f t="shared" si="83"/>
        <v>SIM</v>
      </c>
      <c r="F1710" s="131" t="str">
        <f t="shared" si="84"/>
        <v>SIM</v>
      </c>
      <c r="G1710" s="132">
        <v>42612</v>
      </c>
      <c r="H1710" s="119" t="s">
        <v>8374</v>
      </c>
      <c r="I1710" s="119" t="s">
        <v>7738</v>
      </c>
      <c r="J1710" s="119">
        <v>336</v>
      </c>
      <c r="K1710" s="119">
        <v>432</v>
      </c>
      <c r="L1710" s="119">
        <v>0</v>
      </c>
      <c r="M1710" s="119">
        <v>0</v>
      </c>
      <c r="N1710" s="119">
        <v>0</v>
      </c>
      <c r="O1710" s="119" t="s">
        <v>46</v>
      </c>
      <c r="P1710" s="119" t="s">
        <v>43</v>
      </c>
      <c r="Q1710" s="136" t="s">
        <v>46</v>
      </c>
      <c r="R1710" s="119" t="s">
        <v>18</v>
      </c>
      <c r="S1710" s="134" t="s">
        <v>8852</v>
      </c>
      <c r="T1710" s="119" t="s">
        <v>63</v>
      </c>
      <c r="U1710" s="142">
        <v>14</v>
      </c>
      <c r="V1710" s="142">
        <v>11428</v>
      </c>
      <c r="W1710" s="144" t="s">
        <v>8152</v>
      </c>
      <c r="X1710" s="136" t="str">
        <f t="shared" si="85"/>
        <v>11428MPOJT</v>
      </c>
      <c r="Y1710" s="213" t="s">
        <v>10804</v>
      </c>
      <c r="Z1710" s="142" t="s">
        <v>1563</v>
      </c>
      <c r="AA1710" s="142" t="s">
        <v>1564</v>
      </c>
      <c r="AB1710" s="131" t="s">
        <v>8086</v>
      </c>
      <c r="AC1710" s="119" t="s">
        <v>52</v>
      </c>
      <c r="AD1710" s="119"/>
      <c r="AE1710" s="119" t="s">
        <v>8081</v>
      </c>
      <c r="AF1710" s="119" t="s">
        <v>7743</v>
      </c>
      <c r="AG1710" s="119" t="s">
        <v>8082</v>
      </c>
      <c r="AH1710" s="119"/>
      <c r="AI1710" s="220" t="s">
        <v>8083</v>
      </c>
      <c r="AJ1710" s="136"/>
      <c r="AK1710" s="136"/>
      <c r="AL1710" s="136"/>
      <c r="AM1710" s="136"/>
      <c r="AN1710" s="136"/>
      <c r="AO1710" s="136"/>
      <c r="AP1710" s="136"/>
      <c r="AQ1710" s="136"/>
      <c r="AR1710" s="137" t="s">
        <v>8084</v>
      </c>
      <c r="AS1710" s="137"/>
      <c r="AT1710" s="176"/>
      <c r="AU1710" s="133">
        <v>1003763151</v>
      </c>
      <c r="AV1710" s="254" t="s">
        <v>10805</v>
      </c>
      <c r="AW1710" s="133"/>
      <c r="AX1710" s="138"/>
      <c r="AY1710" s="138"/>
      <c r="AZ1710" s="138"/>
      <c r="BA1710" s="138"/>
      <c r="BB1710" s="138"/>
      <c r="BC1710" s="143">
        <v>1440084644</v>
      </c>
      <c r="BD1710" s="143" t="s">
        <v>10426</v>
      </c>
      <c r="BE1710" s="138"/>
      <c r="CA1710" s="170"/>
      <c r="CB1710" s="170"/>
      <c r="CC1710" s="170"/>
      <c r="CD1710" s="170"/>
      <c r="CE1710" s="170"/>
      <c r="CF1710" s="170"/>
      <c r="CG1710" s="170"/>
      <c r="CH1710" s="170"/>
      <c r="CI1710" s="170"/>
      <c r="CJ1710" s="170"/>
      <c r="CK1710" s="170"/>
      <c r="CL1710" s="170"/>
      <c r="CM1710" s="170"/>
      <c r="CN1710" s="170"/>
    </row>
    <row r="1711" spans="1:98" s="140" customFormat="1" ht="12" customHeight="1">
      <c r="A1711" s="119">
        <v>2016</v>
      </c>
      <c r="B1711" s="119" t="s">
        <v>5975</v>
      </c>
      <c r="C1711" s="119" t="s">
        <v>8063</v>
      </c>
      <c r="D1711" s="131"/>
      <c r="E1711" s="131" t="str">
        <f t="shared" si="83"/>
        <v>SIM</v>
      </c>
      <c r="F1711" s="131" t="str">
        <f t="shared" si="84"/>
        <v>SIM</v>
      </c>
      <c r="G1711" s="132">
        <v>42601</v>
      </c>
      <c r="H1711" s="119" t="s">
        <v>8374</v>
      </c>
      <c r="I1711" s="119" t="s">
        <v>7738</v>
      </c>
      <c r="J1711" s="119">
        <v>240</v>
      </c>
      <c r="K1711" s="119">
        <v>288</v>
      </c>
      <c r="L1711" s="119">
        <v>0</v>
      </c>
      <c r="M1711" s="119">
        <v>0</v>
      </c>
      <c r="N1711" s="119">
        <v>0</v>
      </c>
      <c r="O1711" s="119" t="s">
        <v>46</v>
      </c>
      <c r="P1711" s="119" t="s">
        <v>43</v>
      </c>
      <c r="Q1711" s="136" t="s">
        <v>46</v>
      </c>
      <c r="R1711" s="119" t="s">
        <v>18</v>
      </c>
      <c r="S1711" s="134" t="s">
        <v>8852</v>
      </c>
      <c r="T1711" s="119" t="s">
        <v>63</v>
      </c>
      <c r="U1711" s="142">
        <v>14</v>
      </c>
      <c r="V1711" s="142">
        <v>11428</v>
      </c>
      <c r="W1711" s="144" t="s">
        <v>8155</v>
      </c>
      <c r="X1711" s="136" t="str">
        <f t="shared" si="85"/>
        <v>11428MPORP</v>
      </c>
      <c r="Y1711" s="213" t="s">
        <v>10893</v>
      </c>
      <c r="Z1711" s="142" t="s">
        <v>1563</v>
      </c>
      <c r="AA1711" s="142" t="s">
        <v>1564</v>
      </c>
      <c r="AB1711" s="131" t="s">
        <v>8087</v>
      </c>
      <c r="AC1711" s="119" t="s">
        <v>52</v>
      </c>
      <c r="AD1711" s="119"/>
      <c r="AE1711" s="119" t="s">
        <v>8081</v>
      </c>
      <c r="AF1711" s="119" t="s">
        <v>7743</v>
      </c>
      <c r="AG1711" s="119" t="s">
        <v>8082</v>
      </c>
      <c r="AH1711" s="119"/>
      <c r="AI1711" s="220" t="s">
        <v>8083</v>
      </c>
      <c r="AJ1711" s="136"/>
      <c r="AK1711" s="136"/>
      <c r="AL1711" s="136"/>
      <c r="AM1711" s="136"/>
      <c r="AN1711" s="136"/>
      <c r="AO1711" s="136"/>
      <c r="AP1711" s="136"/>
      <c r="AQ1711" s="136"/>
      <c r="AR1711" s="137" t="s">
        <v>8084</v>
      </c>
      <c r="AS1711" s="137"/>
      <c r="AT1711" s="176"/>
      <c r="AU1711" s="133">
        <v>1003776792</v>
      </c>
      <c r="AV1711" s="133" t="s">
        <v>10894</v>
      </c>
      <c r="AW1711" s="133" t="s">
        <v>10895</v>
      </c>
      <c r="AX1711" s="138"/>
      <c r="AY1711" s="138"/>
      <c r="AZ1711" s="138"/>
      <c r="BA1711" s="138"/>
      <c r="BB1711" s="138"/>
      <c r="BC1711" s="143">
        <v>1440084644</v>
      </c>
      <c r="BD1711" s="143" t="s">
        <v>10427</v>
      </c>
      <c r="BE1711" s="138"/>
      <c r="CA1711" s="170"/>
      <c r="CB1711" s="170"/>
      <c r="CC1711" s="170"/>
      <c r="CD1711" s="170"/>
      <c r="CE1711" s="170"/>
      <c r="CF1711" s="170"/>
      <c r="CG1711" s="170"/>
      <c r="CH1711" s="170"/>
      <c r="CI1711" s="170"/>
      <c r="CJ1711" s="170"/>
      <c r="CK1711" s="170"/>
      <c r="CL1711" s="170"/>
      <c r="CM1711" s="170"/>
      <c r="CN1711" s="170"/>
    </row>
    <row r="1712" spans="1:98" s="140" customFormat="1" ht="12" customHeight="1">
      <c r="A1712" s="119">
        <v>2016</v>
      </c>
      <c r="B1712" s="119" t="s">
        <v>5975</v>
      </c>
      <c r="C1712" s="119" t="s">
        <v>8063</v>
      </c>
      <c r="D1712" s="131"/>
      <c r="E1712" s="131" t="str">
        <f t="shared" si="83"/>
        <v>SIM</v>
      </c>
      <c r="F1712" s="131" t="str">
        <f t="shared" si="84"/>
        <v>SIM</v>
      </c>
      <c r="G1712" s="132">
        <v>42601</v>
      </c>
      <c r="H1712" s="119" t="s">
        <v>8374</v>
      </c>
      <c r="I1712" s="119" t="s">
        <v>7738</v>
      </c>
      <c r="J1712" s="119">
        <v>240</v>
      </c>
      <c r="K1712" s="119">
        <v>288</v>
      </c>
      <c r="L1712" s="119">
        <v>0</v>
      </c>
      <c r="M1712" s="119">
        <v>0</v>
      </c>
      <c r="N1712" s="119">
        <v>0</v>
      </c>
      <c r="O1712" s="119" t="s">
        <v>46</v>
      </c>
      <c r="P1712" s="119" t="s">
        <v>43</v>
      </c>
      <c r="Q1712" s="136" t="s">
        <v>46</v>
      </c>
      <c r="R1712" s="119" t="s">
        <v>18</v>
      </c>
      <c r="S1712" s="134" t="s">
        <v>8852</v>
      </c>
      <c r="T1712" s="119" t="s">
        <v>63</v>
      </c>
      <c r="U1712" s="142">
        <v>14</v>
      </c>
      <c r="V1712" s="142">
        <v>11428</v>
      </c>
      <c r="W1712" s="144" t="s">
        <v>8155</v>
      </c>
      <c r="X1712" s="136" t="str">
        <f t="shared" si="85"/>
        <v>11428MPORP</v>
      </c>
      <c r="Y1712" s="213" t="s">
        <v>10893</v>
      </c>
      <c r="Z1712" s="142" t="s">
        <v>1563</v>
      </c>
      <c r="AA1712" s="142" t="s">
        <v>1564</v>
      </c>
      <c r="AB1712" s="131" t="s">
        <v>8088</v>
      </c>
      <c r="AC1712" s="119" t="s">
        <v>52</v>
      </c>
      <c r="AD1712" s="119"/>
      <c r="AE1712" s="119" t="s">
        <v>8081</v>
      </c>
      <c r="AF1712" s="119" t="s">
        <v>7743</v>
      </c>
      <c r="AG1712" s="119" t="s">
        <v>8082</v>
      </c>
      <c r="AH1712" s="119"/>
      <c r="AI1712" s="220" t="s">
        <v>8083</v>
      </c>
      <c r="AJ1712" s="136"/>
      <c r="AK1712" s="136"/>
      <c r="AL1712" s="136"/>
      <c r="AM1712" s="136"/>
      <c r="AN1712" s="136"/>
      <c r="AO1712" s="136"/>
      <c r="AP1712" s="136"/>
      <c r="AQ1712" s="136"/>
      <c r="AR1712" s="137" t="s">
        <v>8084</v>
      </c>
      <c r="AS1712" s="137"/>
      <c r="AT1712" s="176"/>
      <c r="AU1712" s="133">
        <v>1003776792</v>
      </c>
      <c r="AV1712" s="133" t="s">
        <v>10894</v>
      </c>
      <c r="AW1712" s="133" t="s">
        <v>10895</v>
      </c>
      <c r="AX1712" s="138"/>
      <c r="AY1712" s="138"/>
      <c r="AZ1712" s="138"/>
      <c r="BA1712" s="138"/>
      <c r="BB1712" s="138"/>
      <c r="BC1712" s="143">
        <v>1440084644</v>
      </c>
      <c r="BD1712" s="143" t="s">
        <v>10427</v>
      </c>
      <c r="BE1712" s="138"/>
      <c r="CA1712" s="170"/>
      <c r="CB1712" s="170"/>
      <c r="CC1712" s="170"/>
      <c r="CD1712" s="170"/>
      <c r="CE1712" s="170"/>
      <c r="CF1712" s="170"/>
      <c r="CG1712" s="170"/>
      <c r="CH1712" s="170"/>
      <c r="CI1712" s="170"/>
      <c r="CJ1712" s="170"/>
      <c r="CK1712" s="170"/>
      <c r="CL1712" s="170"/>
      <c r="CM1712" s="170"/>
      <c r="CN1712" s="170"/>
    </row>
    <row r="1713" spans="1:92" s="140" customFormat="1" ht="12" customHeight="1">
      <c r="A1713" s="119">
        <v>2016</v>
      </c>
      <c r="B1713" s="119" t="s">
        <v>5975</v>
      </c>
      <c r="C1713" s="119" t="s">
        <v>8063</v>
      </c>
      <c r="D1713" s="131"/>
      <c r="E1713" s="131" t="str">
        <f t="shared" si="83"/>
        <v>SIM</v>
      </c>
      <c r="F1713" s="131" t="str">
        <f t="shared" si="84"/>
        <v>SIM</v>
      </c>
      <c r="G1713" s="132">
        <v>42593</v>
      </c>
      <c r="H1713" s="119" t="s">
        <v>8374</v>
      </c>
      <c r="I1713" s="119" t="s">
        <v>7738</v>
      </c>
      <c r="J1713" s="119">
        <v>336</v>
      </c>
      <c r="K1713" s="119">
        <v>432</v>
      </c>
      <c r="L1713" s="119">
        <v>0</v>
      </c>
      <c r="M1713" s="119">
        <v>0</v>
      </c>
      <c r="N1713" s="119">
        <v>0</v>
      </c>
      <c r="O1713" s="119" t="s">
        <v>46</v>
      </c>
      <c r="P1713" s="119" t="s">
        <v>43</v>
      </c>
      <c r="Q1713" s="136" t="s">
        <v>46</v>
      </c>
      <c r="R1713" s="119" t="s">
        <v>18</v>
      </c>
      <c r="S1713" s="134" t="s">
        <v>8852</v>
      </c>
      <c r="T1713" s="119" t="s">
        <v>63</v>
      </c>
      <c r="U1713" s="142">
        <v>14</v>
      </c>
      <c r="V1713" s="142">
        <v>11428</v>
      </c>
      <c r="W1713" s="144" t="s">
        <v>8154</v>
      </c>
      <c r="X1713" s="136" t="str">
        <f t="shared" si="85"/>
        <v>11428MPOSK</v>
      </c>
      <c r="Y1713" s="213" t="s">
        <v>10892</v>
      </c>
      <c r="Z1713" s="142" t="s">
        <v>1563</v>
      </c>
      <c r="AA1713" s="142" t="s">
        <v>1564</v>
      </c>
      <c r="AB1713" s="131" t="s">
        <v>8089</v>
      </c>
      <c r="AC1713" s="119" t="s">
        <v>52</v>
      </c>
      <c r="AD1713" s="119"/>
      <c r="AE1713" s="119" t="s">
        <v>8081</v>
      </c>
      <c r="AF1713" s="119" t="s">
        <v>7743</v>
      </c>
      <c r="AG1713" s="119" t="s">
        <v>8082</v>
      </c>
      <c r="AH1713" s="119"/>
      <c r="AI1713" s="220" t="s">
        <v>8083</v>
      </c>
      <c r="AJ1713" s="136"/>
      <c r="AK1713" s="136"/>
      <c r="AL1713" s="136"/>
      <c r="AM1713" s="136"/>
      <c r="AN1713" s="136"/>
      <c r="AO1713" s="136"/>
      <c r="AP1713" s="136"/>
      <c r="AQ1713" s="136"/>
      <c r="AR1713" s="137" t="s">
        <v>8084</v>
      </c>
      <c r="AS1713" s="137"/>
      <c r="AT1713" s="176"/>
      <c r="AU1713" s="133">
        <v>1003776733</v>
      </c>
      <c r="AV1713" s="133" t="s">
        <v>8287</v>
      </c>
      <c r="AW1713" s="133" t="s">
        <v>8287</v>
      </c>
      <c r="AX1713" s="138"/>
      <c r="AY1713" s="138"/>
      <c r="AZ1713" s="138"/>
      <c r="BA1713" s="138"/>
      <c r="BB1713" s="138"/>
      <c r="BC1713" s="143">
        <v>1440084644</v>
      </c>
      <c r="BD1713" s="143" t="s">
        <v>10428</v>
      </c>
      <c r="BE1713" s="138"/>
      <c r="CA1713" s="170"/>
      <c r="CB1713" s="170"/>
      <c r="CC1713" s="170"/>
      <c r="CD1713" s="170"/>
      <c r="CE1713" s="170"/>
      <c r="CF1713" s="170"/>
      <c r="CG1713" s="170"/>
      <c r="CH1713" s="170"/>
      <c r="CI1713" s="170"/>
      <c r="CJ1713" s="170"/>
      <c r="CK1713" s="170"/>
      <c r="CL1713" s="170"/>
      <c r="CM1713" s="170"/>
      <c r="CN1713" s="170"/>
    </row>
    <row r="1714" spans="1:92" s="140" customFormat="1" ht="12" customHeight="1">
      <c r="A1714" s="119">
        <v>2016</v>
      </c>
      <c r="B1714" s="119" t="s">
        <v>5975</v>
      </c>
      <c r="C1714" s="119" t="s">
        <v>8063</v>
      </c>
      <c r="D1714" s="131"/>
      <c r="E1714" s="131" t="str">
        <f t="shared" si="83"/>
        <v>SIM</v>
      </c>
      <c r="F1714" s="131" t="str">
        <f t="shared" si="84"/>
        <v>SIM</v>
      </c>
      <c r="G1714" s="132">
        <v>42592</v>
      </c>
      <c r="H1714" s="119" t="s">
        <v>8374</v>
      </c>
      <c r="I1714" s="119" t="s">
        <v>7738</v>
      </c>
      <c r="J1714" s="119">
        <v>288</v>
      </c>
      <c r="K1714" s="119">
        <v>360</v>
      </c>
      <c r="L1714" s="119">
        <v>0</v>
      </c>
      <c r="M1714" s="119">
        <v>0</v>
      </c>
      <c r="N1714" s="119">
        <v>0</v>
      </c>
      <c r="O1714" s="119" t="s">
        <v>46</v>
      </c>
      <c r="P1714" s="119" t="s">
        <v>43</v>
      </c>
      <c r="Q1714" s="136" t="s">
        <v>46</v>
      </c>
      <c r="R1714" s="119" t="s">
        <v>18</v>
      </c>
      <c r="S1714" s="134" t="s">
        <v>8852</v>
      </c>
      <c r="T1714" s="119" t="s">
        <v>63</v>
      </c>
      <c r="U1714" s="142">
        <v>14</v>
      </c>
      <c r="V1714" s="142">
        <v>11428</v>
      </c>
      <c r="W1714" s="144" t="s">
        <v>8064</v>
      </c>
      <c r="X1714" s="136" t="str">
        <f t="shared" si="85"/>
        <v>11428MPQLF</v>
      </c>
      <c r="Y1714" s="176"/>
      <c r="Z1714" s="142" t="s">
        <v>1563</v>
      </c>
      <c r="AA1714" s="142" t="s">
        <v>1564</v>
      </c>
      <c r="AB1714" s="131" t="s">
        <v>8096</v>
      </c>
      <c r="AC1714" s="119" t="s">
        <v>52</v>
      </c>
      <c r="AD1714" s="119"/>
      <c r="AE1714" s="119" t="s">
        <v>8081</v>
      </c>
      <c r="AF1714" s="119" t="s">
        <v>7743</v>
      </c>
      <c r="AG1714" s="119" t="s">
        <v>8082</v>
      </c>
      <c r="AH1714" s="119"/>
      <c r="AI1714" s="220" t="s">
        <v>8083</v>
      </c>
      <c r="AJ1714" s="136"/>
      <c r="AK1714" s="136"/>
      <c r="AL1714" s="136"/>
      <c r="AM1714" s="136"/>
      <c r="AN1714" s="136"/>
      <c r="AO1714" s="136"/>
      <c r="AP1714" s="136"/>
      <c r="AQ1714" s="136"/>
      <c r="AR1714" s="137" t="s">
        <v>8084</v>
      </c>
      <c r="AS1714" s="137"/>
      <c r="AT1714" s="176"/>
      <c r="AU1714" s="133">
        <v>1003782377</v>
      </c>
      <c r="AV1714" s="133" t="s">
        <v>10899</v>
      </c>
      <c r="AW1714" s="133" t="s">
        <v>10900</v>
      </c>
      <c r="AX1714" s="138"/>
      <c r="AY1714" s="138"/>
      <c r="AZ1714" s="138"/>
      <c r="BA1714" s="138"/>
      <c r="BB1714" s="138"/>
      <c r="BC1714" s="143">
        <v>1440084644</v>
      </c>
      <c r="BD1714" s="143" t="s">
        <v>10429</v>
      </c>
      <c r="BE1714" s="138"/>
      <c r="CA1714" s="170"/>
      <c r="CB1714" s="170"/>
      <c r="CC1714" s="170"/>
      <c r="CD1714" s="170"/>
      <c r="CE1714" s="170"/>
      <c r="CF1714" s="170"/>
      <c r="CG1714" s="170"/>
      <c r="CH1714" s="170"/>
      <c r="CI1714" s="170"/>
      <c r="CJ1714" s="170"/>
      <c r="CK1714" s="170"/>
      <c r="CL1714" s="170"/>
      <c r="CM1714" s="170"/>
      <c r="CN1714" s="170"/>
    </row>
    <row r="1715" spans="1:92" s="140" customFormat="1" ht="12" customHeight="1">
      <c r="A1715" s="119">
        <v>2016</v>
      </c>
      <c r="B1715" s="119" t="s">
        <v>5975</v>
      </c>
      <c r="C1715" s="119" t="s">
        <v>8063</v>
      </c>
      <c r="D1715" s="131"/>
      <c r="E1715" s="131" t="str">
        <f t="shared" si="83"/>
        <v>SIM</v>
      </c>
      <c r="F1715" s="131" t="str">
        <f t="shared" si="84"/>
        <v>SIM</v>
      </c>
      <c r="G1715" s="132">
        <v>42592</v>
      </c>
      <c r="H1715" s="119" t="s">
        <v>8374</v>
      </c>
      <c r="I1715" s="119" t="s">
        <v>7738</v>
      </c>
      <c r="J1715" s="119">
        <v>288</v>
      </c>
      <c r="K1715" s="119">
        <v>360</v>
      </c>
      <c r="L1715" s="119">
        <v>0</v>
      </c>
      <c r="M1715" s="119">
        <v>0</v>
      </c>
      <c r="N1715" s="119">
        <v>0</v>
      </c>
      <c r="O1715" s="119" t="s">
        <v>46</v>
      </c>
      <c r="P1715" s="119" t="s">
        <v>43</v>
      </c>
      <c r="Q1715" s="136" t="s">
        <v>46</v>
      </c>
      <c r="R1715" s="119" t="s">
        <v>18</v>
      </c>
      <c r="S1715" s="134" t="s">
        <v>8852</v>
      </c>
      <c r="T1715" s="119" t="s">
        <v>63</v>
      </c>
      <c r="U1715" s="142">
        <v>14</v>
      </c>
      <c r="V1715" s="142">
        <v>11428</v>
      </c>
      <c r="W1715" s="144" t="s">
        <v>8064</v>
      </c>
      <c r="X1715" s="136" t="str">
        <f t="shared" si="85"/>
        <v>11428MPQLF</v>
      </c>
      <c r="Y1715" s="176"/>
      <c r="Z1715" s="142" t="s">
        <v>1563</v>
      </c>
      <c r="AA1715" s="142" t="s">
        <v>1564</v>
      </c>
      <c r="AB1715" s="131" t="s">
        <v>8097</v>
      </c>
      <c r="AC1715" s="119" t="s">
        <v>52</v>
      </c>
      <c r="AD1715" s="119"/>
      <c r="AE1715" s="119" t="s">
        <v>8081</v>
      </c>
      <c r="AF1715" s="119" t="s">
        <v>7743</v>
      </c>
      <c r="AG1715" s="119" t="s">
        <v>8082</v>
      </c>
      <c r="AH1715" s="119"/>
      <c r="AI1715" s="220" t="s">
        <v>8083</v>
      </c>
      <c r="AJ1715" s="136"/>
      <c r="AK1715" s="136"/>
      <c r="AL1715" s="136"/>
      <c r="AM1715" s="136"/>
      <c r="AN1715" s="136"/>
      <c r="AO1715" s="136"/>
      <c r="AP1715" s="136"/>
      <c r="AQ1715" s="136"/>
      <c r="AR1715" s="137" t="s">
        <v>8084</v>
      </c>
      <c r="AS1715" s="137"/>
      <c r="AT1715" s="176"/>
      <c r="AU1715" s="133">
        <v>1003782377</v>
      </c>
      <c r="AV1715" s="133" t="s">
        <v>10899</v>
      </c>
      <c r="AW1715" s="133" t="s">
        <v>10900</v>
      </c>
      <c r="AX1715" s="138"/>
      <c r="AY1715" s="138"/>
      <c r="AZ1715" s="138"/>
      <c r="BA1715" s="138"/>
      <c r="BB1715" s="138"/>
      <c r="BC1715" s="143">
        <v>1440084644</v>
      </c>
      <c r="BD1715" s="143" t="s">
        <v>10429</v>
      </c>
      <c r="BE1715" s="138"/>
      <c r="CA1715" s="170"/>
      <c r="CB1715" s="170"/>
      <c r="CC1715" s="170"/>
      <c r="CD1715" s="170"/>
      <c r="CE1715" s="170"/>
      <c r="CF1715" s="170"/>
      <c r="CG1715" s="170"/>
      <c r="CH1715" s="170"/>
      <c r="CI1715" s="170"/>
      <c r="CJ1715" s="170"/>
      <c r="CK1715" s="170"/>
      <c r="CL1715" s="170"/>
      <c r="CM1715" s="170"/>
      <c r="CN1715" s="170"/>
    </row>
    <row r="1716" spans="1:92" s="140" customFormat="1" ht="12" customHeight="1">
      <c r="A1716" s="119">
        <v>2016</v>
      </c>
      <c r="B1716" s="119" t="s">
        <v>5975</v>
      </c>
      <c r="C1716" s="119" t="s">
        <v>8063</v>
      </c>
      <c r="D1716" s="131"/>
      <c r="E1716" s="131" t="str">
        <f t="shared" si="83"/>
        <v>SIM</v>
      </c>
      <c r="F1716" s="131" t="str">
        <f t="shared" si="84"/>
        <v>SIM</v>
      </c>
      <c r="G1716" s="132">
        <v>42591</v>
      </c>
      <c r="H1716" s="119" t="s">
        <v>8374</v>
      </c>
      <c r="I1716" s="119" t="s">
        <v>7738</v>
      </c>
      <c r="J1716" s="119">
        <v>192</v>
      </c>
      <c r="K1716" s="119">
        <v>288</v>
      </c>
      <c r="L1716" s="119">
        <v>0</v>
      </c>
      <c r="M1716" s="119">
        <v>0</v>
      </c>
      <c r="N1716" s="119">
        <v>0</v>
      </c>
      <c r="O1716" s="119" t="s">
        <v>46</v>
      </c>
      <c r="P1716" s="119" t="s">
        <v>43</v>
      </c>
      <c r="Q1716" s="136" t="s">
        <v>46</v>
      </c>
      <c r="R1716" s="119" t="s">
        <v>18</v>
      </c>
      <c r="S1716" s="134" t="s">
        <v>8852</v>
      </c>
      <c r="T1716" s="119" t="s">
        <v>63</v>
      </c>
      <c r="U1716" s="142">
        <v>14</v>
      </c>
      <c r="V1716" s="142">
        <v>11428</v>
      </c>
      <c r="W1716" s="144" t="s">
        <v>8065</v>
      </c>
      <c r="X1716" s="136" t="str">
        <f t="shared" si="85"/>
        <v>11428MPQLG</v>
      </c>
      <c r="Y1716" s="213" t="s">
        <v>10888</v>
      </c>
      <c r="Z1716" s="142" t="s">
        <v>1563</v>
      </c>
      <c r="AA1716" s="142" t="s">
        <v>1564</v>
      </c>
      <c r="AB1716" s="131" t="s">
        <v>8098</v>
      </c>
      <c r="AC1716" s="119" t="s">
        <v>52</v>
      </c>
      <c r="AD1716" s="119"/>
      <c r="AE1716" s="119" t="s">
        <v>8081</v>
      </c>
      <c r="AF1716" s="119" t="s">
        <v>7743</v>
      </c>
      <c r="AG1716" s="119" t="s">
        <v>8082</v>
      </c>
      <c r="AH1716" s="119"/>
      <c r="AI1716" s="220" t="s">
        <v>8083</v>
      </c>
      <c r="AJ1716" s="136"/>
      <c r="AK1716" s="136"/>
      <c r="AL1716" s="136"/>
      <c r="AM1716" s="136"/>
      <c r="AN1716" s="136"/>
      <c r="AO1716" s="136"/>
      <c r="AP1716" s="136"/>
      <c r="AQ1716" s="136"/>
      <c r="AR1716" s="137" t="s">
        <v>8084</v>
      </c>
      <c r="AS1716" s="137"/>
      <c r="AT1716" s="176"/>
      <c r="AU1716" s="133">
        <v>1003771618</v>
      </c>
      <c r="AV1716" s="133" t="s">
        <v>8287</v>
      </c>
      <c r="AW1716" s="133" t="s">
        <v>8287</v>
      </c>
      <c r="AX1716" s="138"/>
      <c r="AY1716" s="138"/>
      <c r="AZ1716" s="138"/>
      <c r="BA1716" s="138"/>
      <c r="BB1716" s="138"/>
      <c r="BC1716" s="143">
        <v>1440084644</v>
      </c>
      <c r="BD1716" s="143" t="s">
        <v>10430</v>
      </c>
      <c r="BE1716" s="138"/>
      <c r="CA1716" s="170"/>
      <c r="CB1716" s="170"/>
      <c r="CC1716" s="170"/>
      <c r="CD1716" s="170"/>
      <c r="CE1716" s="170"/>
      <c r="CF1716" s="170"/>
      <c r="CG1716" s="170"/>
      <c r="CH1716" s="170"/>
      <c r="CI1716" s="170"/>
      <c r="CJ1716" s="170"/>
      <c r="CK1716" s="170"/>
      <c r="CL1716" s="170"/>
      <c r="CM1716" s="170"/>
      <c r="CN1716" s="170"/>
    </row>
    <row r="1717" spans="1:92" s="140" customFormat="1" ht="12" customHeight="1">
      <c r="A1717" s="119">
        <v>2016</v>
      </c>
      <c r="B1717" s="119" t="s">
        <v>5975</v>
      </c>
      <c r="C1717" s="119" t="s">
        <v>8063</v>
      </c>
      <c r="D1717" s="131"/>
      <c r="E1717" s="131" t="str">
        <f t="shared" si="83"/>
        <v>SIM</v>
      </c>
      <c r="F1717" s="131" t="str">
        <f t="shared" si="84"/>
        <v>SIM</v>
      </c>
      <c r="G1717" s="132">
        <v>42591</v>
      </c>
      <c r="H1717" s="119" t="s">
        <v>8374</v>
      </c>
      <c r="I1717" s="119" t="s">
        <v>7738</v>
      </c>
      <c r="J1717" s="119">
        <v>192</v>
      </c>
      <c r="K1717" s="119">
        <v>216</v>
      </c>
      <c r="L1717" s="119">
        <v>0</v>
      </c>
      <c r="M1717" s="119">
        <v>0</v>
      </c>
      <c r="N1717" s="119">
        <v>0</v>
      </c>
      <c r="O1717" s="119" t="s">
        <v>46</v>
      </c>
      <c r="P1717" s="119" t="s">
        <v>43</v>
      </c>
      <c r="Q1717" s="136" t="s">
        <v>46</v>
      </c>
      <c r="R1717" s="119" t="s">
        <v>18</v>
      </c>
      <c r="S1717" s="134" t="s">
        <v>8852</v>
      </c>
      <c r="T1717" s="119" t="s">
        <v>63</v>
      </c>
      <c r="U1717" s="142">
        <v>14</v>
      </c>
      <c r="V1717" s="142">
        <v>11428</v>
      </c>
      <c r="W1717" s="144" t="s">
        <v>8065</v>
      </c>
      <c r="X1717" s="136" t="str">
        <f t="shared" si="85"/>
        <v>11428MPQLG</v>
      </c>
      <c r="Y1717" s="213" t="s">
        <v>10888</v>
      </c>
      <c r="Z1717" s="142" t="s">
        <v>1563</v>
      </c>
      <c r="AA1717" s="142" t="s">
        <v>1564</v>
      </c>
      <c r="AB1717" s="131" t="s">
        <v>8099</v>
      </c>
      <c r="AC1717" s="119" t="s">
        <v>52</v>
      </c>
      <c r="AD1717" s="119"/>
      <c r="AE1717" s="119" t="s">
        <v>8081</v>
      </c>
      <c r="AF1717" s="119" t="s">
        <v>7743</v>
      </c>
      <c r="AG1717" s="119" t="s">
        <v>8082</v>
      </c>
      <c r="AH1717" s="119"/>
      <c r="AI1717" s="220" t="s">
        <v>8083</v>
      </c>
      <c r="AJ1717" s="136"/>
      <c r="AK1717" s="136"/>
      <c r="AL1717" s="136"/>
      <c r="AM1717" s="136"/>
      <c r="AN1717" s="136"/>
      <c r="AO1717" s="136"/>
      <c r="AP1717" s="136"/>
      <c r="AQ1717" s="136"/>
      <c r="AR1717" s="137" t="s">
        <v>8084</v>
      </c>
      <c r="AS1717" s="137"/>
      <c r="AT1717" s="176"/>
      <c r="AU1717" s="133">
        <v>1003771618</v>
      </c>
      <c r="AV1717" s="133" t="s">
        <v>8287</v>
      </c>
      <c r="AW1717" s="133" t="s">
        <v>8287</v>
      </c>
      <c r="AX1717" s="138"/>
      <c r="AY1717" s="138"/>
      <c r="AZ1717" s="138"/>
      <c r="BA1717" s="138"/>
      <c r="BB1717" s="138"/>
      <c r="BC1717" s="143">
        <v>1440084644</v>
      </c>
      <c r="BD1717" s="143" t="s">
        <v>10430</v>
      </c>
      <c r="BE1717" s="138"/>
      <c r="CA1717" s="170"/>
      <c r="CB1717" s="170"/>
      <c r="CC1717" s="170"/>
      <c r="CD1717" s="170"/>
      <c r="CE1717" s="170"/>
      <c r="CF1717" s="170"/>
      <c r="CG1717" s="170"/>
      <c r="CH1717" s="170"/>
      <c r="CI1717" s="170"/>
      <c r="CJ1717" s="170"/>
      <c r="CK1717" s="170"/>
      <c r="CL1717" s="170"/>
      <c r="CM1717" s="170"/>
      <c r="CN1717" s="170"/>
    </row>
    <row r="1718" spans="1:92" s="140" customFormat="1" ht="12" customHeight="1">
      <c r="A1718" s="119">
        <v>2016</v>
      </c>
      <c r="B1718" s="119" t="s">
        <v>5975</v>
      </c>
      <c r="C1718" s="119" t="s">
        <v>8063</v>
      </c>
      <c r="D1718" s="131"/>
      <c r="E1718" s="131" t="str">
        <f t="shared" si="83"/>
        <v>SIM</v>
      </c>
      <c r="F1718" s="131" t="str">
        <f t="shared" si="84"/>
        <v>SIM</v>
      </c>
      <c r="G1718" s="132">
        <v>42593</v>
      </c>
      <c r="H1718" s="119" t="s">
        <v>8374</v>
      </c>
      <c r="I1718" s="119" t="s">
        <v>7738</v>
      </c>
      <c r="J1718" s="119">
        <v>288</v>
      </c>
      <c r="K1718" s="119">
        <v>360</v>
      </c>
      <c r="L1718" s="119">
        <v>0</v>
      </c>
      <c r="M1718" s="119">
        <v>0</v>
      </c>
      <c r="N1718" s="119">
        <v>0</v>
      </c>
      <c r="O1718" s="119" t="s">
        <v>46</v>
      </c>
      <c r="P1718" s="119" t="s">
        <v>43</v>
      </c>
      <c r="Q1718" s="136" t="s">
        <v>46</v>
      </c>
      <c r="R1718" s="119" t="s">
        <v>18</v>
      </c>
      <c r="S1718" s="134" t="s">
        <v>8852</v>
      </c>
      <c r="T1718" s="119" t="s">
        <v>63</v>
      </c>
      <c r="U1718" s="142">
        <v>14</v>
      </c>
      <c r="V1718" s="142">
        <v>11428</v>
      </c>
      <c r="W1718" s="144" t="s">
        <v>8066</v>
      </c>
      <c r="X1718" s="136" t="str">
        <f t="shared" si="85"/>
        <v>11428MPQLK</v>
      </c>
      <c r="Y1718" s="92" t="s">
        <v>10924</v>
      </c>
      <c r="Z1718" s="142" t="s">
        <v>1563</v>
      </c>
      <c r="AA1718" s="142" t="s">
        <v>1564</v>
      </c>
      <c r="AB1718" s="131" t="s">
        <v>8100</v>
      </c>
      <c r="AC1718" s="119" t="s">
        <v>52</v>
      </c>
      <c r="AD1718" s="119"/>
      <c r="AE1718" s="119" t="s">
        <v>8081</v>
      </c>
      <c r="AF1718" s="119" t="s">
        <v>7743</v>
      </c>
      <c r="AG1718" s="119" t="s">
        <v>8082</v>
      </c>
      <c r="AH1718" s="119"/>
      <c r="AI1718" s="220" t="s">
        <v>8083</v>
      </c>
      <c r="AJ1718" s="136"/>
      <c r="AK1718" s="136"/>
      <c r="AL1718" s="136"/>
      <c r="AM1718" s="136"/>
      <c r="AN1718" s="136"/>
      <c r="AO1718" s="136"/>
      <c r="AP1718" s="136"/>
      <c r="AQ1718" s="136"/>
      <c r="AR1718" s="137" t="s">
        <v>8084</v>
      </c>
      <c r="AS1718" s="137"/>
      <c r="AT1718" s="176"/>
      <c r="AU1718" s="133">
        <v>1003786089</v>
      </c>
      <c r="AV1718" s="133" t="s">
        <v>8287</v>
      </c>
      <c r="AW1718" s="133" t="s">
        <v>8287</v>
      </c>
      <c r="AX1718" s="138"/>
      <c r="AY1718" s="138"/>
      <c r="AZ1718" s="138"/>
      <c r="BA1718" s="138"/>
      <c r="BB1718" s="138"/>
      <c r="BC1718" s="143">
        <v>1440084644</v>
      </c>
      <c r="BD1718" s="143" t="s">
        <v>10431</v>
      </c>
      <c r="BE1718" s="138"/>
      <c r="CA1718" s="170"/>
      <c r="CB1718" s="170"/>
      <c r="CC1718" s="170"/>
      <c r="CD1718" s="170"/>
      <c r="CE1718" s="170"/>
      <c r="CF1718" s="170"/>
      <c r="CG1718" s="170"/>
      <c r="CH1718" s="170"/>
      <c r="CI1718" s="170"/>
      <c r="CJ1718" s="170"/>
      <c r="CK1718" s="170"/>
      <c r="CL1718" s="170"/>
      <c r="CM1718" s="170"/>
      <c r="CN1718" s="170"/>
    </row>
    <row r="1719" spans="1:92" s="140" customFormat="1" ht="12" customHeight="1">
      <c r="A1719" s="119">
        <v>2016</v>
      </c>
      <c r="B1719" s="119" t="s">
        <v>5975</v>
      </c>
      <c r="C1719" s="119" t="s">
        <v>8063</v>
      </c>
      <c r="D1719" s="131"/>
      <c r="E1719" s="131" t="str">
        <f t="shared" si="83"/>
        <v>SIM</v>
      </c>
      <c r="F1719" s="131" t="str">
        <f t="shared" si="84"/>
        <v>SIM</v>
      </c>
      <c r="G1719" s="132">
        <v>42613</v>
      </c>
      <c r="H1719" s="119" t="s">
        <v>8374</v>
      </c>
      <c r="I1719" s="119" t="s">
        <v>7738</v>
      </c>
      <c r="J1719" s="119">
        <v>336</v>
      </c>
      <c r="K1719" s="119">
        <v>432</v>
      </c>
      <c r="L1719" s="119">
        <v>0</v>
      </c>
      <c r="M1719" s="119">
        <v>0</v>
      </c>
      <c r="N1719" s="119">
        <v>0</v>
      </c>
      <c r="O1719" s="119" t="s">
        <v>46</v>
      </c>
      <c r="P1719" s="119" t="s">
        <v>43</v>
      </c>
      <c r="Q1719" s="136" t="s">
        <v>46</v>
      </c>
      <c r="R1719" s="119" t="s">
        <v>18</v>
      </c>
      <c r="S1719" s="134" t="s">
        <v>8852</v>
      </c>
      <c r="T1719" s="119" t="s">
        <v>63</v>
      </c>
      <c r="U1719" s="142">
        <v>14</v>
      </c>
      <c r="V1719" s="142">
        <v>11428</v>
      </c>
      <c r="W1719" s="144" t="s">
        <v>8067</v>
      </c>
      <c r="X1719" s="136" t="str">
        <f t="shared" si="85"/>
        <v>11428MPQLL</v>
      </c>
      <c r="Y1719" s="213" t="s">
        <v>10896</v>
      </c>
      <c r="Z1719" s="142" t="s">
        <v>1563</v>
      </c>
      <c r="AA1719" s="142" t="s">
        <v>1564</v>
      </c>
      <c r="AB1719" s="131" t="s">
        <v>8101</v>
      </c>
      <c r="AC1719" s="119" t="s">
        <v>52</v>
      </c>
      <c r="AD1719" s="119"/>
      <c r="AE1719" s="119" t="s">
        <v>8081</v>
      </c>
      <c r="AF1719" s="119" t="s">
        <v>7743</v>
      </c>
      <c r="AG1719" s="119" t="s">
        <v>8082</v>
      </c>
      <c r="AH1719" s="119"/>
      <c r="AI1719" s="220" t="s">
        <v>8083</v>
      </c>
      <c r="AJ1719" s="136"/>
      <c r="AK1719" s="136"/>
      <c r="AL1719" s="136"/>
      <c r="AM1719" s="136"/>
      <c r="AN1719" s="136"/>
      <c r="AO1719" s="136"/>
      <c r="AP1719" s="136"/>
      <c r="AQ1719" s="136"/>
      <c r="AR1719" s="137" t="s">
        <v>8084</v>
      </c>
      <c r="AS1719" s="137"/>
      <c r="AT1719" s="176"/>
      <c r="AU1719" s="133">
        <v>1003777276</v>
      </c>
      <c r="AV1719" s="133" t="s">
        <v>10897</v>
      </c>
      <c r="AW1719" s="133" t="s">
        <v>10898</v>
      </c>
      <c r="AX1719" s="138"/>
      <c r="AY1719" s="138"/>
      <c r="AZ1719" s="138"/>
      <c r="BA1719" s="138"/>
      <c r="BB1719" s="138"/>
      <c r="BC1719" s="143">
        <v>1440084644</v>
      </c>
      <c r="BD1719" s="143" t="s">
        <v>10432</v>
      </c>
      <c r="BE1719" s="138"/>
      <c r="CA1719" s="170"/>
      <c r="CB1719" s="170"/>
      <c r="CC1719" s="170"/>
      <c r="CD1719" s="170"/>
      <c r="CE1719" s="170"/>
      <c r="CF1719" s="170"/>
      <c r="CG1719" s="170"/>
      <c r="CH1719" s="170"/>
      <c r="CI1719" s="170"/>
      <c r="CJ1719" s="170"/>
      <c r="CK1719" s="170"/>
      <c r="CL1719" s="170"/>
      <c r="CM1719" s="170"/>
      <c r="CN1719" s="170"/>
    </row>
    <row r="1720" spans="1:92" s="140" customFormat="1" ht="12" customHeight="1">
      <c r="A1720" s="119">
        <v>2016</v>
      </c>
      <c r="B1720" s="119" t="s">
        <v>5975</v>
      </c>
      <c r="C1720" s="119" t="s">
        <v>8063</v>
      </c>
      <c r="D1720" s="131"/>
      <c r="E1720" s="131" t="str">
        <f t="shared" si="83"/>
        <v>SIM</v>
      </c>
      <c r="F1720" s="131" t="str">
        <f t="shared" si="84"/>
        <v>SIM</v>
      </c>
      <c r="G1720" s="132">
        <v>42613</v>
      </c>
      <c r="H1720" s="119" t="s">
        <v>8374</v>
      </c>
      <c r="I1720" s="119" t="s">
        <v>7738</v>
      </c>
      <c r="J1720" s="119">
        <v>336</v>
      </c>
      <c r="K1720" s="119">
        <v>432</v>
      </c>
      <c r="L1720" s="119">
        <v>0</v>
      </c>
      <c r="M1720" s="119">
        <v>0</v>
      </c>
      <c r="N1720" s="119">
        <v>0</v>
      </c>
      <c r="O1720" s="119" t="s">
        <v>46</v>
      </c>
      <c r="P1720" s="119" t="s">
        <v>43</v>
      </c>
      <c r="Q1720" s="136" t="s">
        <v>46</v>
      </c>
      <c r="R1720" s="119" t="s">
        <v>18</v>
      </c>
      <c r="S1720" s="134" t="s">
        <v>8852</v>
      </c>
      <c r="T1720" s="119" t="s">
        <v>63</v>
      </c>
      <c r="U1720" s="142">
        <v>14</v>
      </c>
      <c r="V1720" s="142">
        <v>11428</v>
      </c>
      <c r="W1720" s="144" t="s">
        <v>8067</v>
      </c>
      <c r="X1720" s="136" t="str">
        <f t="shared" si="85"/>
        <v>11428MPQLL</v>
      </c>
      <c r="Y1720" s="213" t="s">
        <v>10896</v>
      </c>
      <c r="Z1720" s="142" t="s">
        <v>1563</v>
      </c>
      <c r="AA1720" s="142" t="s">
        <v>1564</v>
      </c>
      <c r="AB1720" s="131" t="s">
        <v>8102</v>
      </c>
      <c r="AC1720" s="119" t="s">
        <v>52</v>
      </c>
      <c r="AD1720" s="119"/>
      <c r="AE1720" s="119" t="s">
        <v>8081</v>
      </c>
      <c r="AF1720" s="119" t="s">
        <v>7743</v>
      </c>
      <c r="AG1720" s="119" t="s">
        <v>8082</v>
      </c>
      <c r="AH1720" s="119"/>
      <c r="AI1720" s="220" t="s">
        <v>8083</v>
      </c>
      <c r="AJ1720" s="136"/>
      <c r="AK1720" s="136"/>
      <c r="AL1720" s="136"/>
      <c r="AM1720" s="136"/>
      <c r="AN1720" s="136"/>
      <c r="AO1720" s="136"/>
      <c r="AP1720" s="136"/>
      <c r="AQ1720" s="136"/>
      <c r="AR1720" s="137" t="s">
        <v>8084</v>
      </c>
      <c r="AS1720" s="137"/>
      <c r="AT1720" s="176"/>
      <c r="AU1720" s="133">
        <v>1003777276</v>
      </c>
      <c r="AV1720" s="133" t="s">
        <v>10897</v>
      </c>
      <c r="AW1720" s="133" t="s">
        <v>10898</v>
      </c>
      <c r="AX1720" s="138"/>
      <c r="AY1720" s="138"/>
      <c r="AZ1720" s="138"/>
      <c r="BA1720" s="138"/>
      <c r="BB1720" s="138"/>
      <c r="BC1720" s="143">
        <v>1440084644</v>
      </c>
      <c r="BD1720" s="143" t="s">
        <v>10432</v>
      </c>
      <c r="BE1720" s="138"/>
      <c r="CA1720" s="170"/>
      <c r="CB1720" s="170"/>
      <c r="CC1720" s="170"/>
      <c r="CD1720" s="170"/>
      <c r="CE1720" s="170"/>
      <c r="CF1720" s="170"/>
      <c r="CG1720" s="170"/>
      <c r="CH1720" s="170"/>
      <c r="CI1720" s="170"/>
      <c r="CJ1720" s="170"/>
      <c r="CK1720" s="170"/>
      <c r="CL1720" s="170"/>
      <c r="CM1720" s="170"/>
      <c r="CN1720" s="170"/>
    </row>
    <row r="1721" spans="1:92" s="140" customFormat="1" ht="12" customHeight="1">
      <c r="A1721" s="119">
        <v>2016</v>
      </c>
      <c r="B1721" s="119" t="s">
        <v>5975</v>
      </c>
      <c r="C1721" s="119" t="s">
        <v>8063</v>
      </c>
      <c r="D1721" s="131"/>
      <c r="E1721" s="131" t="str">
        <f t="shared" si="83"/>
        <v>SIM</v>
      </c>
      <c r="F1721" s="131" t="str">
        <f t="shared" si="84"/>
        <v>SIM</v>
      </c>
      <c r="G1721" s="132">
        <v>42613</v>
      </c>
      <c r="H1721" s="119" t="s">
        <v>8374</v>
      </c>
      <c r="I1721" s="119" t="s">
        <v>7738</v>
      </c>
      <c r="J1721" s="119">
        <v>288</v>
      </c>
      <c r="K1721" s="119">
        <v>360</v>
      </c>
      <c r="L1721" s="119">
        <v>0</v>
      </c>
      <c r="M1721" s="119">
        <v>0</v>
      </c>
      <c r="N1721" s="119">
        <v>0</v>
      </c>
      <c r="O1721" s="119" t="s">
        <v>46</v>
      </c>
      <c r="P1721" s="119" t="s">
        <v>43</v>
      </c>
      <c r="Q1721" s="136" t="s">
        <v>46</v>
      </c>
      <c r="R1721" s="119" t="s">
        <v>18</v>
      </c>
      <c r="S1721" s="134" t="s">
        <v>8852</v>
      </c>
      <c r="T1721" s="119" t="s">
        <v>63</v>
      </c>
      <c r="U1721" s="142">
        <v>14</v>
      </c>
      <c r="V1721" s="142">
        <v>11428</v>
      </c>
      <c r="W1721" s="144" t="s">
        <v>8068</v>
      </c>
      <c r="X1721" s="136" t="str">
        <f t="shared" si="85"/>
        <v>11428MPQLO</v>
      </c>
      <c r="Y1721" s="176"/>
      <c r="Z1721" s="142" t="s">
        <v>1563</v>
      </c>
      <c r="AA1721" s="142" t="s">
        <v>1564</v>
      </c>
      <c r="AB1721" s="131" t="s">
        <v>8103</v>
      </c>
      <c r="AC1721" s="119" t="s">
        <v>52</v>
      </c>
      <c r="AD1721" s="119"/>
      <c r="AE1721" s="119" t="s">
        <v>8081</v>
      </c>
      <c r="AF1721" s="119" t="s">
        <v>7743</v>
      </c>
      <c r="AG1721" s="119" t="s">
        <v>8082</v>
      </c>
      <c r="AH1721" s="119"/>
      <c r="AI1721" s="220" t="s">
        <v>8083</v>
      </c>
      <c r="AJ1721" s="136"/>
      <c r="AK1721" s="136"/>
      <c r="AL1721" s="136"/>
      <c r="AM1721" s="136"/>
      <c r="AN1721" s="136"/>
      <c r="AO1721" s="136"/>
      <c r="AP1721" s="136"/>
      <c r="AQ1721" s="136"/>
      <c r="AR1721" s="137" t="s">
        <v>8084</v>
      </c>
      <c r="AS1721" s="137"/>
      <c r="AT1721" s="176"/>
      <c r="AU1721" s="133">
        <v>1003768889</v>
      </c>
      <c r="AV1721" s="133" t="s">
        <v>10882</v>
      </c>
      <c r="AW1721" s="133" t="s">
        <v>10883</v>
      </c>
      <c r="AX1721" s="138"/>
      <c r="AY1721" s="138"/>
      <c r="AZ1721" s="138"/>
      <c r="BA1721" s="138"/>
      <c r="BB1721" s="138"/>
      <c r="BC1721" s="143">
        <v>1440084644</v>
      </c>
      <c r="BD1721" s="143" t="s">
        <v>10433</v>
      </c>
      <c r="BE1721" s="138"/>
      <c r="CA1721" s="170"/>
      <c r="CB1721" s="170"/>
      <c r="CC1721" s="170"/>
      <c r="CD1721" s="170"/>
      <c r="CE1721" s="170"/>
      <c r="CF1721" s="170"/>
      <c r="CG1721" s="170"/>
      <c r="CH1721" s="170"/>
      <c r="CI1721" s="170"/>
      <c r="CJ1721" s="170"/>
      <c r="CK1721" s="170"/>
      <c r="CL1721" s="170"/>
      <c r="CM1721" s="170"/>
      <c r="CN1721" s="170"/>
    </row>
    <row r="1722" spans="1:92" s="140" customFormat="1" ht="12" customHeight="1">
      <c r="A1722" s="119">
        <v>2016</v>
      </c>
      <c r="B1722" s="119" t="s">
        <v>5975</v>
      </c>
      <c r="C1722" s="119" t="s">
        <v>8063</v>
      </c>
      <c r="D1722" s="131"/>
      <c r="E1722" s="131" t="str">
        <f t="shared" si="83"/>
        <v>SIM</v>
      </c>
      <c r="F1722" s="131" t="str">
        <f t="shared" si="84"/>
        <v>SIM</v>
      </c>
      <c r="G1722" s="132">
        <v>42613</v>
      </c>
      <c r="H1722" s="119" t="s">
        <v>8374</v>
      </c>
      <c r="I1722" s="119" t="s">
        <v>7738</v>
      </c>
      <c r="J1722" s="119">
        <v>240</v>
      </c>
      <c r="K1722" s="119">
        <v>288</v>
      </c>
      <c r="L1722" s="119">
        <v>0</v>
      </c>
      <c r="M1722" s="119">
        <v>0</v>
      </c>
      <c r="N1722" s="119">
        <v>0</v>
      </c>
      <c r="O1722" s="119" t="s">
        <v>46</v>
      </c>
      <c r="P1722" s="119" t="s">
        <v>43</v>
      </c>
      <c r="Q1722" s="136" t="s">
        <v>46</v>
      </c>
      <c r="R1722" s="119" t="s">
        <v>18</v>
      </c>
      <c r="S1722" s="134" t="s">
        <v>8852</v>
      </c>
      <c r="T1722" s="119" t="s">
        <v>63</v>
      </c>
      <c r="U1722" s="142">
        <v>14</v>
      </c>
      <c r="V1722" s="142">
        <v>11428</v>
      </c>
      <c r="W1722" s="144" t="s">
        <v>8068</v>
      </c>
      <c r="X1722" s="136" t="str">
        <f t="shared" si="85"/>
        <v>11428MPQLO</v>
      </c>
      <c r="Y1722" s="176"/>
      <c r="Z1722" s="142" t="s">
        <v>1563</v>
      </c>
      <c r="AA1722" s="142" t="s">
        <v>1564</v>
      </c>
      <c r="AB1722" s="131" t="s">
        <v>8104</v>
      </c>
      <c r="AC1722" s="119" t="s">
        <v>52</v>
      </c>
      <c r="AD1722" s="119"/>
      <c r="AE1722" s="119" t="s">
        <v>8081</v>
      </c>
      <c r="AF1722" s="119" t="s">
        <v>7743</v>
      </c>
      <c r="AG1722" s="119" t="s">
        <v>8082</v>
      </c>
      <c r="AH1722" s="119"/>
      <c r="AI1722" s="220" t="s">
        <v>8083</v>
      </c>
      <c r="AJ1722" s="136"/>
      <c r="AK1722" s="136"/>
      <c r="AL1722" s="136"/>
      <c r="AM1722" s="136"/>
      <c r="AN1722" s="136"/>
      <c r="AO1722" s="136"/>
      <c r="AP1722" s="136"/>
      <c r="AQ1722" s="136"/>
      <c r="AR1722" s="137" t="s">
        <v>8084</v>
      </c>
      <c r="AS1722" s="137"/>
      <c r="AT1722" s="176"/>
      <c r="AU1722" s="133">
        <v>1003768889</v>
      </c>
      <c r="AV1722" s="133" t="s">
        <v>10882</v>
      </c>
      <c r="AW1722" s="133" t="s">
        <v>10883</v>
      </c>
      <c r="AX1722" s="138"/>
      <c r="AY1722" s="138"/>
      <c r="AZ1722" s="138"/>
      <c r="BA1722" s="138"/>
      <c r="BB1722" s="138"/>
      <c r="BC1722" s="143">
        <v>1440084644</v>
      </c>
      <c r="BD1722" s="143" t="s">
        <v>10433</v>
      </c>
      <c r="BE1722" s="138"/>
      <c r="CA1722" s="170"/>
      <c r="CB1722" s="170"/>
      <c r="CC1722" s="170"/>
      <c r="CD1722" s="170"/>
      <c r="CE1722" s="170"/>
      <c r="CF1722" s="170"/>
      <c r="CG1722" s="170"/>
      <c r="CH1722" s="170"/>
      <c r="CI1722" s="170"/>
      <c r="CJ1722" s="170"/>
      <c r="CK1722" s="170"/>
      <c r="CL1722" s="170"/>
      <c r="CM1722" s="170"/>
      <c r="CN1722" s="170"/>
    </row>
    <row r="1723" spans="1:92" s="140" customFormat="1" ht="12" customHeight="1">
      <c r="A1723" s="119">
        <v>2016</v>
      </c>
      <c r="B1723" s="119" t="s">
        <v>5975</v>
      </c>
      <c r="C1723" s="119" t="s">
        <v>8063</v>
      </c>
      <c r="D1723" s="131"/>
      <c r="E1723" s="131" t="str">
        <f t="shared" si="83"/>
        <v>SIM</v>
      </c>
      <c r="F1723" s="131" t="str">
        <f t="shared" si="84"/>
        <v>SIM</v>
      </c>
      <c r="G1723" s="132">
        <v>42605</v>
      </c>
      <c r="H1723" s="119" t="s">
        <v>8374</v>
      </c>
      <c r="I1723" s="119" t="s">
        <v>7738</v>
      </c>
      <c r="J1723" s="119">
        <v>336</v>
      </c>
      <c r="K1723" s="119">
        <v>432</v>
      </c>
      <c r="L1723" s="119">
        <v>0</v>
      </c>
      <c r="M1723" s="119">
        <v>0</v>
      </c>
      <c r="N1723" s="119">
        <v>0</v>
      </c>
      <c r="O1723" s="119" t="s">
        <v>46</v>
      </c>
      <c r="P1723" s="119" t="s">
        <v>43</v>
      </c>
      <c r="Q1723" s="136" t="s">
        <v>46</v>
      </c>
      <c r="R1723" s="119" t="s">
        <v>18</v>
      </c>
      <c r="S1723" s="134" t="s">
        <v>8852</v>
      </c>
      <c r="T1723" s="119" t="s">
        <v>63</v>
      </c>
      <c r="U1723" s="142">
        <v>14</v>
      </c>
      <c r="V1723" s="142">
        <v>11428</v>
      </c>
      <c r="W1723" s="144" t="s">
        <v>8069</v>
      </c>
      <c r="X1723" s="136" t="str">
        <f t="shared" si="85"/>
        <v>11428MPQLQ</v>
      </c>
      <c r="Y1723" s="176"/>
      <c r="Z1723" s="142" t="s">
        <v>1563</v>
      </c>
      <c r="AA1723" s="142" t="s">
        <v>1564</v>
      </c>
      <c r="AB1723" s="131" t="s">
        <v>8105</v>
      </c>
      <c r="AC1723" s="119" t="s">
        <v>52</v>
      </c>
      <c r="AD1723" s="119"/>
      <c r="AE1723" s="119" t="s">
        <v>8081</v>
      </c>
      <c r="AF1723" s="119" t="s">
        <v>7743</v>
      </c>
      <c r="AG1723" s="119" t="s">
        <v>8082</v>
      </c>
      <c r="AH1723" s="119"/>
      <c r="AI1723" s="220" t="s">
        <v>8083</v>
      </c>
      <c r="AJ1723" s="136"/>
      <c r="AK1723" s="136"/>
      <c r="AL1723" s="136"/>
      <c r="AM1723" s="136"/>
      <c r="AN1723" s="136"/>
      <c r="AO1723" s="136"/>
      <c r="AP1723" s="136"/>
      <c r="AQ1723" s="136"/>
      <c r="AR1723" s="137" t="s">
        <v>8084</v>
      </c>
      <c r="AS1723" s="137"/>
      <c r="AT1723" s="176"/>
      <c r="AU1723" s="133" t="s">
        <v>8190</v>
      </c>
      <c r="AV1723" s="133" t="s">
        <v>8287</v>
      </c>
      <c r="AW1723" s="133" t="s">
        <v>8287</v>
      </c>
      <c r="AX1723" s="138"/>
      <c r="AY1723" s="138"/>
      <c r="AZ1723" s="138"/>
      <c r="BA1723" s="138"/>
      <c r="BB1723" s="138"/>
      <c r="BC1723" s="143">
        <v>1440084644</v>
      </c>
      <c r="BD1723" s="143" t="s">
        <v>10434</v>
      </c>
      <c r="BE1723" s="138"/>
      <c r="CA1723" s="170"/>
      <c r="CB1723" s="170"/>
      <c r="CC1723" s="170"/>
      <c r="CD1723" s="170"/>
    </row>
    <row r="1724" spans="1:92" s="140" customFormat="1" ht="12" customHeight="1">
      <c r="A1724" s="119">
        <v>2016</v>
      </c>
      <c r="B1724" s="119" t="s">
        <v>5975</v>
      </c>
      <c r="C1724" s="119" t="s">
        <v>8063</v>
      </c>
      <c r="D1724" s="131"/>
      <c r="E1724" s="131" t="str">
        <f t="shared" si="83"/>
        <v>SIM</v>
      </c>
      <c r="F1724" s="131" t="str">
        <f t="shared" si="84"/>
        <v>SIM</v>
      </c>
      <c r="G1724" s="132">
        <v>42606</v>
      </c>
      <c r="H1724" s="119" t="s">
        <v>8374</v>
      </c>
      <c r="I1724" s="119" t="s">
        <v>7738</v>
      </c>
      <c r="J1724" s="119">
        <v>240</v>
      </c>
      <c r="K1724" s="119">
        <v>288</v>
      </c>
      <c r="L1724" s="119">
        <v>0</v>
      </c>
      <c r="M1724" s="119">
        <v>0</v>
      </c>
      <c r="N1724" s="119">
        <v>0</v>
      </c>
      <c r="O1724" s="119" t="s">
        <v>46</v>
      </c>
      <c r="P1724" s="119" t="s">
        <v>43</v>
      </c>
      <c r="Q1724" s="136" t="s">
        <v>46</v>
      </c>
      <c r="R1724" s="119" t="s">
        <v>18</v>
      </c>
      <c r="S1724" s="134" t="s">
        <v>8852</v>
      </c>
      <c r="T1724" s="119" t="s">
        <v>63</v>
      </c>
      <c r="U1724" s="142">
        <v>14</v>
      </c>
      <c r="V1724" s="142">
        <v>11428</v>
      </c>
      <c r="W1724" s="144" t="s">
        <v>8070</v>
      </c>
      <c r="X1724" s="136" t="str">
        <f t="shared" si="85"/>
        <v>11428MPQLT</v>
      </c>
      <c r="Y1724" s="213" t="s">
        <v>10887</v>
      </c>
      <c r="Z1724" s="142" t="s">
        <v>1563</v>
      </c>
      <c r="AA1724" s="142" t="s">
        <v>1564</v>
      </c>
      <c r="AB1724" s="131" t="s">
        <v>8106</v>
      </c>
      <c r="AC1724" s="119" t="s">
        <v>52</v>
      </c>
      <c r="AD1724" s="119"/>
      <c r="AE1724" s="119" t="s">
        <v>8081</v>
      </c>
      <c r="AF1724" s="119" t="s">
        <v>7743</v>
      </c>
      <c r="AG1724" s="119" t="s">
        <v>8082</v>
      </c>
      <c r="AH1724" s="119"/>
      <c r="AI1724" s="220" t="s">
        <v>8083</v>
      </c>
      <c r="AJ1724" s="136"/>
      <c r="AK1724" s="136"/>
      <c r="AL1724" s="136"/>
      <c r="AM1724" s="136"/>
      <c r="AN1724" s="136"/>
      <c r="AO1724" s="136"/>
      <c r="AP1724" s="136"/>
      <c r="AQ1724" s="136"/>
      <c r="AR1724" s="137" t="s">
        <v>8084</v>
      </c>
      <c r="AS1724" s="137"/>
      <c r="AT1724" s="176"/>
      <c r="AU1724" s="133">
        <v>1003771464</v>
      </c>
      <c r="AV1724" s="133" t="s">
        <v>8287</v>
      </c>
      <c r="AW1724" s="133" t="s">
        <v>8287</v>
      </c>
      <c r="AX1724" s="138"/>
      <c r="AY1724" s="109"/>
      <c r="AZ1724" s="138"/>
      <c r="BA1724" s="109"/>
      <c r="BB1724" s="109"/>
      <c r="BC1724" s="143">
        <v>1440084644</v>
      </c>
      <c r="BD1724" s="143" t="s">
        <v>10435</v>
      </c>
      <c r="BE1724" s="109"/>
      <c r="BF1724" s="121"/>
      <c r="BG1724" s="121"/>
      <c r="BH1724" s="121"/>
      <c r="BI1724" s="121"/>
      <c r="BJ1724" s="121"/>
      <c r="BK1724" s="121"/>
      <c r="BL1724" s="121"/>
      <c r="BM1724" s="121"/>
      <c r="BN1724" s="121"/>
      <c r="BO1724" s="121"/>
      <c r="BP1724" s="121"/>
      <c r="BQ1724" s="121"/>
      <c r="BR1724" s="121"/>
      <c r="BS1724" s="121"/>
      <c r="BT1724" s="121"/>
      <c r="BU1724" s="121"/>
      <c r="BV1724" s="121"/>
      <c r="BW1724" s="121"/>
      <c r="BX1724" s="121"/>
      <c r="BY1724" s="121"/>
      <c r="BZ1724" s="121"/>
      <c r="CA1724" s="121"/>
      <c r="CB1724" s="121"/>
      <c r="CC1724" s="121"/>
      <c r="CD1724" s="121"/>
    </row>
    <row r="1725" spans="1:92" s="140" customFormat="1" ht="12" customHeight="1">
      <c r="A1725" s="119">
        <v>2016</v>
      </c>
      <c r="B1725" s="119" t="s">
        <v>5975</v>
      </c>
      <c r="C1725" s="119" t="s">
        <v>8063</v>
      </c>
      <c r="D1725" s="131"/>
      <c r="E1725" s="131" t="str">
        <f t="shared" si="83"/>
        <v>SIM</v>
      </c>
      <c r="F1725" s="131" t="str">
        <f t="shared" si="84"/>
        <v>SIM</v>
      </c>
      <c r="G1725" s="132">
        <v>42607</v>
      </c>
      <c r="H1725" s="119" t="s">
        <v>8374</v>
      </c>
      <c r="I1725" s="119" t="s">
        <v>7738</v>
      </c>
      <c r="J1725" s="119">
        <v>336</v>
      </c>
      <c r="K1725" s="119">
        <v>432</v>
      </c>
      <c r="L1725" s="119">
        <v>0</v>
      </c>
      <c r="M1725" s="119">
        <v>0</v>
      </c>
      <c r="N1725" s="119">
        <v>0</v>
      </c>
      <c r="O1725" s="119" t="s">
        <v>46</v>
      </c>
      <c r="P1725" s="119" t="s">
        <v>43</v>
      </c>
      <c r="Q1725" s="136" t="s">
        <v>46</v>
      </c>
      <c r="R1725" s="119" t="s">
        <v>18</v>
      </c>
      <c r="S1725" s="134" t="s">
        <v>8852</v>
      </c>
      <c r="T1725" s="119" t="s">
        <v>63</v>
      </c>
      <c r="U1725" s="142">
        <v>14</v>
      </c>
      <c r="V1725" s="142">
        <v>11428</v>
      </c>
      <c r="W1725" s="144" t="s">
        <v>8071</v>
      </c>
      <c r="X1725" s="136" t="str">
        <f t="shared" si="85"/>
        <v>11428MPQLY</v>
      </c>
      <c r="Y1725" s="213" t="s">
        <v>10803</v>
      </c>
      <c r="Z1725" s="142" t="s">
        <v>1563</v>
      </c>
      <c r="AA1725" s="142" t="s">
        <v>1564</v>
      </c>
      <c r="AB1725" s="131" t="s">
        <v>8107</v>
      </c>
      <c r="AC1725" s="119" t="s">
        <v>52</v>
      </c>
      <c r="AD1725" s="119"/>
      <c r="AE1725" s="119" t="s">
        <v>8081</v>
      </c>
      <c r="AF1725" s="119" t="s">
        <v>7743</v>
      </c>
      <c r="AG1725" s="119" t="s">
        <v>8082</v>
      </c>
      <c r="AH1725" s="119"/>
      <c r="AI1725" s="220" t="s">
        <v>8083</v>
      </c>
      <c r="AJ1725" s="136"/>
      <c r="AK1725" s="136"/>
      <c r="AL1725" s="136"/>
      <c r="AM1725" s="136"/>
      <c r="AN1725" s="136"/>
      <c r="AO1725" s="136"/>
      <c r="AP1725" s="136"/>
      <c r="AQ1725" s="136"/>
      <c r="AR1725" s="137" t="s">
        <v>8084</v>
      </c>
      <c r="AS1725" s="137"/>
      <c r="AT1725" s="176"/>
      <c r="AU1725" s="133">
        <v>1003758751</v>
      </c>
      <c r="AV1725" s="133" t="s">
        <v>8287</v>
      </c>
      <c r="AW1725" s="133" t="s">
        <v>8287</v>
      </c>
      <c r="AX1725" s="138"/>
      <c r="AY1725" s="138"/>
      <c r="AZ1725" s="138"/>
      <c r="BA1725" s="138"/>
      <c r="BB1725" s="138"/>
      <c r="BC1725" s="143">
        <v>1440084644</v>
      </c>
      <c r="BD1725" s="143" t="s">
        <v>10436</v>
      </c>
      <c r="BE1725" s="138"/>
      <c r="CA1725" s="170"/>
      <c r="CB1725" s="170"/>
      <c r="CC1725" s="170"/>
      <c r="CD1725" s="170"/>
    </row>
    <row r="1726" spans="1:92" s="140" customFormat="1" ht="12" customHeight="1">
      <c r="A1726" s="119">
        <v>2016</v>
      </c>
      <c r="B1726" s="119" t="s">
        <v>5975</v>
      </c>
      <c r="C1726" s="119" t="s">
        <v>8063</v>
      </c>
      <c r="D1726" s="131"/>
      <c r="E1726" s="131" t="str">
        <f t="shared" si="83"/>
        <v>SIM</v>
      </c>
      <c r="F1726" s="131" t="str">
        <f t="shared" si="84"/>
        <v>SIM</v>
      </c>
      <c r="G1726" s="132">
        <v>42585</v>
      </c>
      <c r="H1726" s="119" t="s">
        <v>8374</v>
      </c>
      <c r="I1726" s="119" t="s">
        <v>7738</v>
      </c>
      <c r="J1726" s="119">
        <v>288</v>
      </c>
      <c r="K1726" s="119">
        <v>360</v>
      </c>
      <c r="L1726" s="119">
        <v>0</v>
      </c>
      <c r="M1726" s="119">
        <v>0</v>
      </c>
      <c r="N1726" s="119">
        <v>0</v>
      </c>
      <c r="O1726" s="119" t="s">
        <v>46</v>
      </c>
      <c r="P1726" s="119" t="s">
        <v>43</v>
      </c>
      <c r="Q1726" s="136" t="s">
        <v>46</v>
      </c>
      <c r="R1726" s="119" t="s">
        <v>18</v>
      </c>
      <c r="S1726" s="134" t="s">
        <v>8852</v>
      </c>
      <c r="T1726" s="119" t="s">
        <v>63</v>
      </c>
      <c r="U1726" s="142">
        <v>14</v>
      </c>
      <c r="V1726" s="142">
        <v>11428</v>
      </c>
      <c r="W1726" s="144" t="s">
        <v>8072</v>
      </c>
      <c r="X1726" s="136" t="str">
        <f t="shared" si="85"/>
        <v>11428MPQMB</v>
      </c>
      <c r="Y1726" s="213" t="s">
        <v>10800</v>
      </c>
      <c r="Z1726" s="142" t="s">
        <v>1563</v>
      </c>
      <c r="AA1726" s="142" t="s">
        <v>1564</v>
      </c>
      <c r="AB1726" s="131" t="s">
        <v>8108</v>
      </c>
      <c r="AC1726" s="119" t="s">
        <v>52</v>
      </c>
      <c r="AD1726" s="119"/>
      <c r="AE1726" s="119" t="s">
        <v>8081</v>
      </c>
      <c r="AF1726" s="119" t="s">
        <v>7743</v>
      </c>
      <c r="AG1726" s="119" t="s">
        <v>8082</v>
      </c>
      <c r="AH1726" s="119"/>
      <c r="AI1726" s="220" t="s">
        <v>8083</v>
      </c>
      <c r="AJ1726" s="136"/>
      <c r="AK1726" s="136"/>
      <c r="AL1726" s="136"/>
      <c r="AM1726" s="136"/>
      <c r="AN1726" s="136"/>
      <c r="AO1726" s="136"/>
      <c r="AP1726" s="136"/>
      <c r="AQ1726" s="136"/>
      <c r="AR1726" s="137" t="s">
        <v>8084</v>
      </c>
      <c r="AS1726" s="137"/>
      <c r="AT1726" s="176"/>
      <c r="AU1726" s="133">
        <v>1003756899</v>
      </c>
      <c r="AV1726" s="133" t="s">
        <v>8287</v>
      </c>
      <c r="AW1726" s="133" t="s">
        <v>8287</v>
      </c>
      <c r="AX1726" s="138"/>
      <c r="AY1726" s="138"/>
      <c r="AZ1726" s="138"/>
      <c r="BA1726" s="138"/>
      <c r="BB1726" s="138"/>
      <c r="BC1726" s="143">
        <v>1440084644</v>
      </c>
      <c r="BD1726" s="143" t="s">
        <v>10437</v>
      </c>
      <c r="BE1726" s="138"/>
      <c r="CA1726" s="170"/>
      <c r="CB1726" s="170"/>
      <c r="CC1726" s="170"/>
      <c r="CD1726" s="170"/>
    </row>
    <row r="1727" spans="1:92" s="140" customFormat="1" ht="12" customHeight="1">
      <c r="A1727" s="119">
        <v>2016</v>
      </c>
      <c r="B1727" s="119" t="s">
        <v>5975</v>
      </c>
      <c r="C1727" s="119" t="s">
        <v>8063</v>
      </c>
      <c r="D1727" s="131"/>
      <c r="E1727" s="131" t="str">
        <f t="shared" si="83"/>
        <v>SIM</v>
      </c>
      <c r="F1727" s="131" t="str">
        <f t="shared" si="84"/>
        <v>SIM</v>
      </c>
      <c r="G1727" s="132">
        <v>42585</v>
      </c>
      <c r="H1727" s="119" t="s">
        <v>8374</v>
      </c>
      <c r="I1727" s="119" t="s">
        <v>7738</v>
      </c>
      <c r="J1727" s="119">
        <v>240</v>
      </c>
      <c r="K1727" s="119">
        <v>288</v>
      </c>
      <c r="L1727" s="119">
        <v>0</v>
      </c>
      <c r="M1727" s="119">
        <v>0</v>
      </c>
      <c r="N1727" s="119">
        <v>0</v>
      </c>
      <c r="O1727" s="119" t="s">
        <v>46</v>
      </c>
      <c r="P1727" s="119" t="s">
        <v>43</v>
      </c>
      <c r="Q1727" s="136" t="s">
        <v>46</v>
      </c>
      <c r="R1727" s="119" t="s">
        <v>18</v>
      </c>
      <c r="S1727" s="134" t="s">
        <v>8852</v>
      </c>
      <c r="T1727" s="119" t="s">
        <v>63</v>
      </c>
      <c r="U1727" s="142">
        <v>14</v>
      </c>
      <c r="V1727" s="142">
        <v>11428</v>
      </c>
      <c r="W1727" s="144" t="s">
        <v>8072</v>
      </c>
      <c r="X1727" s="136" t="str">
        <f t="shared" si="85"/>
        <v>11428MPQMB</v>
      </c>
      <c r="Y1727" s="213" t="s">
        <v>10800</v>
      </c>
      <c r="Z1727" s="142" t="s">
        <v>1563</v>
      </c>
      <c r="AA1727" s="142" t="s">
        <v>1564</v>
      </c>
      <c r="AB1727" s="131" t="s">
        <v>8109</v>
      </c>
      <c r="AC1727" s="119" t="s">
        <v>52</v>
      </c>
      <c r="AD1727" s="119"/>
      <c r="AE1727" s="119" t="s">
        <v>8081</v>
      </c>
      <c r="AF1727" s="119" t="s">
        <v>7743</v>
      </c>
      <c r="AG1727" s="119" t="s">
        <v>8082</v>
      </c>
      <c r="AH1727" s="119"/>
      <c r="AI1727" s="220" t="s">
        <v>8083</v>
      </c>
      <c r="AJ1727" s="136"/>
      <c r="AK1727" s="136"/>
      <c r="AL1727" s="136"/>
      <c r="AM1727" s="136"/>
      <c r="AN1727" s="136"/>
      <c r="AO1727" s="136"/>
      <c r="AP1727" s="136"/>
      <c r="AQ1727" s="136"/>
      <c r="AR1727" s="137" t="s">
        <v>8084</v>
      </c>
      <c r="AS1727" s="137"/>
      <c r="AT1727" s="176"/>
      <c r="AU1727" s="133">
        <v>1003756899</v>
      </c>
      <c r="AV1727" s="133" t="s">
        <v>8287</v>
      </c>
      <c r="AW1727" s="133" t="s">
        <v>8287</v>
      </c>
      <c r="AX1727" s="138"/>
      <c r="AY1727" s="138"/>
      <c r="AZ1727" s="138"/>
      <c r="BA1727" s="138"/>
      <c r="BB1727" s="138"/>
      <c r="BC1727" s="143">
        <v>1440084644</v>
      </c>
      <c r="BD1727" s="143" t="s">
        <v>10437</v>
      </c>
      <c r="BE1727" s="138"/>
      <c r="CA1727" s="170"/>
      <c r="CB1727" s="170"/>
      <c r="CC1727" s="170"/>
      <c r="CD1727" s="170"/>
    </row>
    <row r="1728" spans="1:92" s="140" customFormat="1" ht="12" customHeight="1">
      <c r="A1728" s="119">
        <v>2016</v>
      </c>
      <c r="B1728" s="119" t="s">
        <v>5975</v>
      </c>
      <c r="C1728" s="119" t="s">
        <v>8063</v>
      </c>
      <c r="D1728" s="131"/>
      <c r="E1728" s="131" t="str">
        <f t="shared" si="83"/>
        <v>SIM</v>
      </c>
      <c r="F1728" s="131" t="str">
        <f t="shared" si="84"/>
        <v>SIM</v>
      </c>
      <c r="G1728" s="132">
        <v>42578</v>
      </c>
      <c r="H1728" s="119" t="s">
        <v>8374</v>
      </c>
      <c r="I1728" s="119" t="s">
        <v>7738</v>
      </c>
      <c r="J1728" s="119">
        <v>336</v>
      </c>
      <c r="K1728" s="119">
        <v>432</v>
      </c>
      <c r="L1728" s="119">
        <v>0</v>
      </c>
      <c r="M1728" s="119">
        <v>0</v>
      </c>
      <c r="N1728" s="119">
        <v>0</v>
      </c>
      <c r="O1728" s="119" t="s">
        <v>46</v>
      </c>
      <c r="P1728" s="119" t="s">
        <v>43</v>
      </c>
      <c r="Q1728" s="136" t="s">
        <v>46</v>
      </c>
      <c r="R1728" s="119" t="s">
        <v>18</v>
      </c>
      <c r="S1728" s="134" t="s">
        <v>8852</v>
      </c>
      <c r="T1728" s="119" t="s">
        <v>63</v>
      </c>
      <c r="U1728" s="142">
        <v>14</v>
      </c>
      <c r="V1728" s="142">
        <v>11428</v>
      </c>
      <c r="W1728" s="144" t="s">
        <v>8073</v>
      </c>
      <c r="X1728" s="136" t="str">
        <f t="shared" si="85"/>
        <v>11428MPQMC</v>
      </c>
      <c r="Y1728" s="176"/>
      <c r="Z1728" s="142" t="s">
        <v>1563</v>
      </c>
      <c r="AA1728" s="142" t="s">
        <v>1564</v>
      </c>
      <c r="AB1728" s="131" t="s">
        <v>8110</v>
      </c>
      <c r="AC1728" s="119" t="s">
        <v>52</v>
      </c>
      <c r="AD1728" s="119"/>
      <c r="AE1728" s="119" t="s">
        <v>8081</v>
      </c>
      <c r="AF1728" s="119" t="s">
        <v>7743</v>
      </c>
      <c r="AG1728" s="119" t="s">
        <v>8082</v>
      </c>
      <c r="AH1728" s="119"/>
      <c r="AI1728" s="220" t="s">
        <v>8083</v>
      </c>
      <c r="AJ1728" s="136"/>
      <c r="AK1728" s="136"/>
      <c r="AL1728" s="136"/>
      <c r="AM1728" s="136"/>
      <c r="AN1728" s="136"/>
      <c r="AO1728" s="136"/>
      <c r="AP1728" s="136"/>
      <c r="AQ1728" s="136"/>
      <c r="AR1728" s="137" t="s">
        <v>8084</v>
      </c>
      <c r="AS1728" s="137"/>
      <c r="AT1728" s="176"/>
      <c r="AU1728" s="133">
        <v>1003768625</v>
      </c>
      <c r="AV1728" s="133" t="s">
        <v>10877</v>
      </c>
      <c r="AW1728" s="133" t="s">
        <v>10878</v>
      </c>
      <c r="AX1728" s="138"/>
      <c r="AY1728" s="138"/>
      <c r="AZ1728" s="138"/>
      <c r="BA1728" s="138"/>
      <c r="BB1728" s="138"/>
      <c r="BC1728" s="143">
        <v>1440084644</v>
      </c>
      <c r="BD1728" s="143" t="s">
        <v>10438</v>
      </c>
      <c r="BE1728" s="138"/>
      <c r="CA1728" s="170"/>
      <c r="CB1728" s="170"/>
      <c r="CC1728" s="170"/>
      <c r="CD1728" s="170"/>
    </row>
    <row r="1729" spans="1:98" s="140" customFormat="1" ht="12" customHeight="1">
      <c r="A1729" s="119">
        <v>2016</v>
      </c>
      <c r="B1729" s="119" t="s">
        <v>5975</v>
      </c>
      <c r="C1729" s="119" t="s">
        <v>8063</v>
      </c>
      <c r="D1729" s="131"/>
      <c r="E1729" s="131" t="str">
        <f t="shared" si="83"/>
        <v>SIM</v>
      </c>
      <c r="F1729" s="131" t="str">
        <f t="shared" si="84"/>
        <v>SIM</v>
      </c>
      <c r="G1729" s="132">
        <v>42578</v>
      </c>
      <c r="H1729" s="119" t="s">
        <v>8374</v>
      </c>
      <c r="I1729" s="119" t="s">
        <v>7738</v>
      </c>
      <c r="J1729" s="119">
        <v>288</v>
      </c>
      <c r="K1729" s="119">
        <v>360</v>
      </c>
      <c r="L1729" s="119">
        <v>0</v>
      </c>
      <c r="M1729" s="119">
        <v>0</v>
      </c>
      <c r="N1729" s="119">
        <v>0</v>
      </c>
      <c r="O1729" s="119" t="s">
        <v>46</v>
      </c>
      <c r="P1729" s="119" t="s">
        <v>43</v>
      </c>
      <c r="Q1729" s="136" t="s">
        <v>46</v>
      </c>
      <c r="R1729" s="119" t="s">
        <v>18</v>
      </c>
      <c r="S1729" s="134" t="s">
        <v>8852</v>
      </c>
      <c r="T1729" s="119" t="s">
        <v>63</v>
      </c>
      <c r="U1729" s="142">
        <v>14</v>
      </c>
      <c r="V1729" s="142">
        <v>11428</v>
      </c>
      <c r="W1729" s="144" t="s">
        <v>8073</v>
      </c>
      <c r="X1729" s="136" t="str">
        <f t="shared" si="85"/>
        <v>11428MPQMC</v>
      </c>
      <c r="Y1729" s="176"/>
      <c r="Z1729" s="142" t="s">
        <v>1563</v>
      </c>
      <c r="AA1729" s="142" t="s">
        <v>1564</v>
      </c>
      <c r="AB1729" s="131" t="s">
        <v>8111</v>
      </c>
      <c r="AC1729" s="119" t="s">
        <v>52</v>
      </c>
      <c r="AD1729" s="119"/>
      <c r="AE1729" s="119" t="s">
        <v>8081</v>
      </c>
      <c r="AF1729" s="119" t="s">
        <v>7743</v>
      </c>
      <c r="AG1729" s="119" t="s">
        <v>8082</v>
      </c>
      <c r="AH1729" s="119"/>
      <c r="AI1729" s="220" t="s">
        <v>8083</v>
      </c>
      <c r="AJ1729" s="136"/>
      <c r="AK1729" s="136"/>
      <c r="AL1729" s="136"/>
      <c r="AM1729" s="136"/>
      <c r="AN1729" s="136"/>
      <c r="AO1729" s="136"/>
      <c r="AP1729" s="136"/>
      <c r="AQ1729" s="136"/>
      <c r="AR1729" s="137" t="s">
        <v>8084</v>
      </c>
      <c r="AS1729" s="137"/>
      <c r="AT1729" s="176"/>
      <c r="AU1729" s="133">
        <v>1003768625</v>
      </c>
      <c r="AV1729" s="133" t="s">
        <v>10877</v>
      </c>
      <c r="AW1729" s="133" t="s">
        <v>10878</v>
      </c>
      <c r="AX1729" s="138"/>
      <c r="AY1729" s="138"/>
      <c r="AZ1729" s="138"/>
      <c r="BA1729" s="138"/>
      <c r="BB1729" s="138"/>
      <c r="BC1729" s="143">
        <v>1440084644</v>
      </c>
      <c r="BD1729" s="143" t="s">
        <v>10438</v>
      </c>
      <c r="BE1729" s="138"/>
      <c r="CA1729" s="170"/>
      <c r="CB1729" s="170"/>
      <c r="CC1729" s="170"/>
      <c r="CD1729" s="170"/>
    </row>
    <row r="1730" spans="1:98" s="140" customFormat="1" ht="12" customHeight="1">
      <c r="A1730" s="119">
        <v>2016</v>
      </c>
      <c r="B1730" s="119" t="s">
        <v>5975</v>
      </c>
      <c r="C1730" s="119" t="s">
        <v>8063</v>
      </c>
      <c r="D1730" s="131"/>
      <c r="E1730" s="131" t="str">
        <f t="shared" si="83"/>
        <v>SIM</v>
      </c>
      <c r="F1730" s="131" t="str">
        <f t="shared" si="84"/>
        <v>SIM</v>
      </c>
      <c r="G1730" s="132">
        <v>42584</v>
      </c>
      <c r="H1730" s="119" t="s">
        <v>8374</v>
      </c>
      <c r="I1730" s="119" t="s">
        <v>7738</v>
      </c>
      <c r="J1730" s="119">
        <v>336</v>
      </c>
      <c r="K1730" s="119">
        <v>432</v>
      </c>
      <c r="L1730" s="119">
        <v>0</v>
      </c>
      <c r="M1730" s="119">
        <v>0</v>
      </c>
      <c r="N1730" s="119">
        <v>0</v>
      </c>
      <c r="O1730" s="119" t="s">
        <v>46</v>
      </c>
      <c r="P1730" s="119" t="s">
        <v>43</v>
      </c>
      <c r="Q1730" s="136" t="s">
        <v>46</v>
      </c>
      <c r="R1730" s="119" t="s">
        <v>18</v>
      </c>
      <c r="S1730" s="134" t="s">
        <v>8852</v>
      </c>
      <c r="T1730" s="119" t="s">
        <v>63</v>
      </c>
      <c r="U1730" s="142">
        <v>14</v>
      </c>
      <c r="V1730" s="142">
        <v>11428</v>
      </c>
      <c r="W1730" s="144" t="s">
        <v>8074</v>
      </c>
      <c r="X1730" s="136" t="str">
        <f t="shared" si="85"/>
        <v>11428MPQMH</v>
      </c>
      <c r="Y1730" s="213" t="s">
        <v>10879</v>
      </c>
      <c r="Z1730" s="142" t="s">
        <v>1563</v>
      </c>
      <c r="AA1730" s="142" t="s">
        <v>1564</v>
      </c>
      <c r="AB1730" s="131" t="s">
        <v>8112</v>
      </c>
      <c r="AC1730" s="119" t="s">
        <v>52</v>
      </c>
      <c r="AD1730" s="119"/>
      <c r="AE1730" s="119" t="s">
        <v>8081</v>
      </c>
      <c r="AF1730" s="119" t="s">
        <v>7743</v>
      </c>
      <c r="AG1730" s="119" t="s">
        <v>8082</v>
      </c>
      <c r="AH1730" s="119"/>
      <c r="AI1730" s="220" t="s">
        <v>8083</v>
      </c>
      <c r="AJ1730" s="136"/>
      <c r="AK1730" s="136"/>
      <c r="AL1730" s="136"/>
      <c r="AM1730" s="136"/>
      <c r="AN1730" s="136"/>
      <c r="AO1730" s="136"/>
      <c r="AP1730" s="136"/>
      <c r="AQ1730" s="136"/>
      <c r="AR1730" s="137" t="s">
        <v>8084</v>
      </c>
      <c r="AS1730" s="137"/>
      <c r="AT1730" s="176"/>
      <c r="AU1730" s="133">
        <v>1003768773</v>
      </c>
      <c r="AV1730" s="133" t="s">
        <v>10880</v>
      </c>
      <c r="AW1730" s="133" t="s">
        <v>10881</v>
      </c>
      <c r="AX1730" s="138"/>
      <c r="AY1730" s="138"/>
      <c r="AZ1730" s="138"/>
      <c r="BA1730" s="138"/>
      <c r="BB1730" s="138"/>
      <c r="BC1730" s="143">
        <v>1440084644</v>
      </c>
      <c r="BD1730" s="143" t="s">
        <v>10439</v>
      </c>
      <c r="BE1730" s="138"/>
      <c r="CA1730" s="170"/>
      <c r="CB1730" s="170"/>
      <c r="CC1730" s="170"/>
      <c r="CD1730" s="170"/>
    </row>
    <row r="1731" spans="1:98" s="140" customFormat="1" ht="12" customHeight="1">
      <c r="A1731" s="119">
        <v>2016</v>
      </c>
      <c r="B1731" s="119" t="s">
        <v>5975</v>
      </c>
      <c r="C1731" s="119" t="s">
        <v>8063</v>
      </c>
      <c r="D1731" s="131"/>
      <c r="E1731" s="131" t="str">
        <f t="shared" si="83"/>
        <v>SIM</v>
      </c>
      <c r="F1731" s="131" t="str">
        <f t="shared" si="84"/>
        <v>SIM</v>
      </c>
      <c r="G1731" s="132">
        <v>42584</v>
      </c>
      <c r="H1731" s="119" t="s">
        <v>8374</v>
      </c>
      <c r="I1731" s="119" t="s">
        <v>7738</v>
      </c>
      <c r="J1731" s="119">
        <v>288</v>
      </c>
      <c r="K1731" s="119">
        <v>360</v>
      </c>
      <c r="L1731" s="119">
        <v>0</v>
      </c>
      <c r="M1731" s="119">
        <v>0</v>
      </c>
      <c r="N1731" s="119">
        <v>0</v>
      </c>
      <c r="O1731" s="119" t="s">
        <v>46</v>
      </c>
      <c r="P1731" s="119" t="s">
        <v>43</v>
      </c>
      <c r="Q1731" s="136" t="s">
        <v>46</v>
      </c>
      <c r="R1731" s="119" t="s">
        <v>18</v>
      </c>
      <c r="S1731" s="134" t="s">
        <v>8852</v>
      </c>
      <c r="T1731" s="119" t="s">
        <v>63</v>
      </c>
      <c r="U1731" s="142">
        <v>14</v>
      </c>
      <c r="V1731" s="142">
        <v>11428</v>
      </c>
      <c r="W1731" s="144" t="s">
        <v>8074</v>
      </c>
      <c r="X1731" s="136" t="str">
        <f t="shared" si="85"/>
        <v>11428MPQMH</v>
      </c>
      <c r="Y1731" s="213" t="s">
        <v>10879</v>
      </c>
      <c r="Z1731" s="142" t="s">
        <v>1563</v>
      </c>
      <c r="AA1731" s="142" t="s">
        <v>1564</v>
      </c>
      <c r="AB1731" s="131" t="s">
        <v>8113</v>
      </c>
      <c r="AC1731" s="119" t="s">
        <v>52</v>
      </c>
      <c r="AD1731" s="119"/>
      <c r="AE1731" s="119" t="s">
        <v>8081</v>
      </c>
      <c r="AF1731" s="119" t="s">
        <v>7743</v>
      </c>
      <c r="AG1731" s="119" t="s">
        <v>8082</v>
      </c>
      <c r="AH1731" s="119"/>
      <c r="AI1731" s="220" t="s">
        <v>8083</v>
      </c>
      <c r="AJ1731" s="136"/>
      <c r="AK1731" s="136"/>
      <c r="AL1731" s="136"/>
      <c r="AM1731" s="136"/>
      <c r="AN1731" s="136"/>
      <c r="AO1731" s="136"/>
      <c r="AP1731" s="136"/>
      <c r="AQ1731" s="136"/>
      <c r="AR1731" s="137" t="s">
        <v>8084</v>
      </c>
      <c r="AS1731" s="137"/>
      <c r="AT1731" s="176"/>
      <c r="AU1731" s="133">
        <v>1003768773</v>
      </c>
      <c r="AV1731" s="133" t="s">
        <v>10880</v>
      </c>
      <c r="AW1731" s="133" t="s">
        <v>10881</v>
      </c>
      <c r="AX1731" s="138"/>
      <c r="AY1731" s="138"/>
      <c r="AZ1731" s="138"/>
      <c r="BA1731" s="138"/>
      <c r="BB1731" s="138"/>
      <c r="BC1731" s="143">
        <v>1440084644</v>
      </c>
      <c r="BD1731" s="143" t="s">
        <v>10439</v>
      </c>
      <c r="BE1731" s="138"/>
      <c r="CA1731" s="170"/>
      <c r="CB1731" s="170"/>
      <c r="CC1731" s="170"/>
      <c r="CD1731" s="170"/>
    </row>
    <row r="1732" spans="1:98" s="140" customFormat="1" ht="12" customHeight="1">
      <c r="A1732" s="119">
        <v>2016</v>
      </c>
      <c r="B1732" s="119" t="s">
        <v>5975</v>
      </c>
      <c r="C1732" s="119" t="s">
        <v>8063</v>
      </c>
      <c r="D1732" s="131"/>
      <c r="E1732" s="131" t="str">
        <f t="shared" si="83"/>
        <v>SIM</v>
      </c>
      <c r="F1732" s="131" t="str">
        <f t="shared" si="84"/>
        <v>SIM</v>
      </c>
      <c r="G1732" s="132">
        <v>42577</v>
      </c>
      <c r="H1732" s="119" t="s">
        <v>8374</v>
      </c>
      <c r="I1732" s="119" t="s">
        <v>7738</v>
      </c>
      <c r="J1732" s="119">
        <v>288</v>
      </c>
      <c r="K1732" s="119">
        <v>360</v>
      </c>
      <c r="L1732" s="119">
        <v>0</v>
      </c>
      <c r="M1732" s="119">
        <v>0</v>
      </c>
      <c r="N1732" s="119">
        <v>0</v>
      </c>
      <c r="O1732" s="119" t="s">
        <v>46</v>
      </c>
      <c r="P1732" s="119" t="s">
        <v>43</v>
      </c>
      <c r="Q1732" s="136" t="s">
        <v>46</v>
      </c>
      <c r="R1732" s="119" t="s">
        <v>18</v>
      </c>
      <c r="S1732" s="134" t="s">
        <v>8852</v>
      </c>
      <c r="T1732" s="119" t="s">
        <v>63</v>
      </c>
      <c r="U1732" s="142">
        <v>14</v>
      </c>
      <c r="V1732" s="142">
        <v>11428</v>
      </c>
      <c r="W1732" s="144" t="s">
        <v>8075</v>
      </c>
      <c r="X1732" s="136" t="str">
        <f t="shared" si="85"/>
        <v>11428MPQMI</v>
      </c>
      <c r="Y1732" s="213" t="s">
        <v>10801</v>
      </c>
      <c r="Z1732" s="142" t="s">
        <v>1563</v>
      </c>
      <c r="AA1732" s="142" t="s">
        <v>1564</v>
      </c>
      <c r="AB1732" s="131" t="s">
        <v>8114</v>
      </c>
      <c r="AC1732" s="119" t="s">
        <v>52</v>
      </c>
      <c r="AD1732" s="119"/>
      <c r="AE1732" s="119" t="s">
        <v>8081</v>
      </c>
      <c r="AF1732" s="119" t="s">
        <v>7743</v>
      </c>
      <c r="AG1732" s="119" t="s">
        <v>8082</v>
      </c>
      <c r="AH1732" s="119"/>
      <c r="AI1732" s="220" t="s">
        <v>8083</v>
      </c>
      <c r="AJ1732" s="136"/>
      <c r="AK1732" s="136"/>
      <c r="AL1732" s="136"/>
      <c r="AM1732" s="136"/>
      <c r="AN1732" s="136"/>
      <c r="AO1732" s="136"/>
      <c r="AP1732" s="136"/>
      <c r="AQ1732" s="136"/>
      <c r="AR1732" s="137" t="s">
        <v>8084</v>
      </c>
      <c r="AS1732" s="137"/>
      <c r="AT1732" s="176"/>
      <c r="AU1732" s="133">
        <v>1003757917</v>
      </c>
      <c r="AV1732" s="133" t="s">
        <v>8287</v>
      </c>
      <c r="AW1732" s="133" t="s">
        <v>8287</v>
      </c>
      <c r="AX1732" s="138"/>
      <c r="AY1732" s="138"/>
      <c r="AZ1732" s="138"/>
      <c r="BA1732" s="138"/>
      <c r="BB1732" s="138"/>
      <c r="BC1732" s="143">
        <v>1440084644</v>
      </c>
      <c r="BD1732" s="143" t="s">
        <v>10440</v>
      </c>
      <c r="BE1732" s="138"/>
      <c r="CA1732" s="170"/>
      <c r="CB1732" s="170"/>
      <c r="CC1732" s="170"/>
      <c r="CD1732" s="170"/>
    </row>
    <row r="1733" spans="1:98" s="140" customFormat="1" ht="12" customHeight="1">
      <c r="A1733" s="119">
        <v>2016</v>
      </c>
      <c r="B1733" s="119" t="s">
        <v>5975</v>
      </c>
      <c r="C1733" s="119" t="s">
        <v>8063</v>
      </c>
      <c r="D1733" s="131"/>
      <c r="E1733" s="131" t="str">
        <f t="shared" si="83"/>
        <v>SIM</v>
      </c>
      <c r="F1733" s="131" t="str">
        <f t="shared" si="84"/>
        <v>SIM</v>
      </c>
      <c r="G1733" s="132">
        <v>42584</v>
      </c>
      <c r="H1733" s="119" t="s">
        <v>8374</v>
      </c>
      <c r="I1733" s="119" t="s">
        <v>7738</v>
      </c>
      <c r="J1733" s="119">
        <v>336</v>
      </c>
      <c r="K1733" s="119">
        <v>432</v>
      </c>
      <c r="L1733" s="119">
        <v>0</v>
      </c>
      <c r="M1733" s="119">
        <v>0</v>
      </c>
      <c r="N1733" s="119">
        <v>0</v>
      </c>
      <c r="O1733" s="119" t="s">
        <v>46</v>
      </c>
      <c r="P1733" s="119" t="s">
        <v>43</v>
      </c>
      <c r="Q1733" s="136" t="s">
        <v>46</v>
      </c>
      <c r="R1733" s="119" t="s">
        <v>18</v>
      </c>
      <c r="S1733" s="134" t="s">
        <v>8852</v>
      </c>
      <c r="T1733" s="119" t="s">
        <v>63</v>
      </c>
      <c r="U1733" s="142">
        <v>14</v>
      </c>
      <c r="V1733" s="142">
        <v>11428</v>
      </c>
      <c r="W1733" s="144" t="s">
        <v>8076</v>
      </c>
      <c r="X1733" s="136" t="str">
        <f t="shared" si="85"/>
        <v>11428MPQMJ</v>
      </c>
      <c r="Y1733" s="213" t="s">
        <v>10886</v>
      </c>
      <c r="Z1733" s="142" t="s">
        <v>1563</v>
      </c>
      <c r="AA1733" s="142" t="s">
        <v>1564</v>
      </c>
      <c r="AB1733" s="131" t="s">
        <v>8115</v>
      </c>
      <c r="AC1733" s="119" t="s">
        <v>52</v>
      </c>
      <c r="AD1733" s="119"/>
      <c r="AE1733" s="119" t="s">
        <v>8081</v>
      </c>
      <c r="AF1733" s="119" t="s">
        <v>7743</v>
      </c>
      <c r="AG1733" s="119" t="s">
        <v>8082</v>
      </c>
      <c r="AH1733" s="119"/>
      <c r="AI1733" s="220" t="s">
        <v>8083</v>
      </c>
      <c r="AJ1733" s="136"/>
      <c r="AK1733" s="136"/>
      <c r="AL1733" s="136"/>
      <c r="AM1733" s="136"/>
      <c r="AN1733" s="136"/>
      <c r="AO1733" s="136"/>
      <c r="AP1733" s="136"/>
      <c r="AQ1733" s="136"/>
      <c r="AR1733" s="137" t="s">
        <v>8084</v>
      </c>
      <c r="AS1733" s="137"/>
      <c r="AT1733" s="176"/>
      <c r="AU1733" s="133">
        <v>1003769729</v>
      </c>
      <c r="AV1733" s="133" t="s">
        <v>10884</v>
      </c>
      <c r="AW1733" s="133" t="s">
        <v>10885</v>
      </c>
      <c r="AX1733" s="138"/>
      <c r="AY1733" s="138"/>
      <c r="AZ1733" s="138"/>
      <c r="BA1733" s="138"/>
      <c r="BB1733" s="138"/>
      <c r="BC1733" s="143">
        <v>1440084644</v>
      </c>
      <c r="BD1733" s="143" t="s">
        <v>10441</v>
      </c>
      <c r="BE1733" s="138"/>
      <c r="CA1733" s="170"/>
      <c r="CB1733" s="170"/>
      <c r="CC1733" s="170"/>
      <c r="CD1733" s="170"/>
    </row>
    <row r="1734" spans="1:98" s="140" customFormat="1" ht="12" customHeight="1">
      <c r="A1734" s="119">
        <v>2016</v>
      </c>
      <c r="B1734" s="119" t="s">
        <v>5975</v>
      </c>
      <c r="C1734" s="119" t="s">
        <v>8063</v>
      </c>
      <c r="D1734" s="131"/>
      <c r="E1734" s="131" t="str">
        <f t="shared" si="83"/>
        <v>SIM</v>
      </c>
      <c r="F1734" s="131" t="str">
        <f t="shared" si="84"/>
        <v>SIM</v>
      </c>
      <c r="G1734" s="132">
        <v>42586</v>
      </c>
      <c r="H1734" s="119" t="s">
        <v>8374</v>
      </c>
      <c r="I1734" s="119" t="s">
        <v>7738</v>
      </c>
      <c r="J1734" s="119">
        <v>288</v>
      </c>
      <c r="K1734" s="119">
        <v>360</v>
      </c>
      <c r="L1734" s="119">
        <v>0</v>
      </c>
      <c r="M1734" s="119">
        <v>0</v>
      </c>
      <c r="N1734" s="119">
        <v>0</v>
      </c>
      <c r="O1734" s="119" t="s">
        <v>46</v>
      </c>
      <c r="P1734" s="119" t="s">
        <v>43</v>
      </c>
      <c r="Q1734" s="136" t="s">
        <v>46</v>
      </c>
      <c r="R1734" s="119" t="s">
        <v>18</v>
      </c>
      <c r="S1734" s="134" t="s">
        <v>8852</v>
      </c>
      <c r="T1734" s="119" t="s">
        <v>63</v>
      </c>
      <c r="U1734" s="142">
        <v>14</v>
      </c>
      <c r="V1734" s="142">
        <v>11428</v>
      </c>
      <c r="W1734" s="144" t="s">
        <v>8077</v>
      </c>
      <c r="X1734" s="136" t="str">
        <f t="shared" si="85"/>
        <v>11428MPQMM</v>
      </c>
      <c r="Y1734" s="260" t="s">
        <v>10929</v>
      </c>
      <c r="Z1734" s="142" t="s">
        <v>1563</v>
      </c>
      <c r="AA1734" s="142" t="s">
        <v>1564</v>
      </c>
      <c r="AB1734" s="131" t="s">
        <v>8116</v>
      </c>
      <c r="AC1734" s="119" t="s">
        <v>52</v>
      </c>
      <c r="AD1734" s="119"/>
      <c r="AE1734" s="119" t="s">
        <v>8081</v>
      </c>
      <c r="AF1734" s="119" t="s">
        <v>7743</v>
      </c>
      <c r="AG1734" s="119" t="s">
        <v>8082</v>
      </c>
      <c r="AH1734" s="119"/>
      <c r="AI1734" s="220" t="s">
        <v>8083</v>
      </c>
      <c r="AJ1734" s="136"/>
      <c r="AK1734" s="136"/>
      <c r="AL1734" s="136"/>
      <c r="AM1734" s="136"/>
      <c r="AN1734" s="136"/>
      <c r="AO1734" s="136"/>
      <c r="AP1734" s="136"/>
      <c r="AQ1734" s="136"/>
      <c r="AR1734" s="137" t="s">
        <v>8084</v>
      </c>
      <c r="AS1734" s="137"/>
      <c r="AT1734" s="176"/>
      <c r="AU1734" s="56">
        <v>1003786356</v>
      </c>
      <c r="AV1734" s="133" t="s">
        <v>8287</v>
      </c>
      <c r="AW1734" s="133" t="s">
        <v>8287</v>
      </c>
      <c r="AX1734" s="138"/>
      <c r="AY1734" s="138"/>
      <c r="AZ1734" s="138"/>
      <c r="BA1734" s="138"/>
      <c r="BB1734" s="138"/>
      <c r="BC1734" s="143">
        <v>1440084644</v>
      </c>
      <c r="BD1734" s="143" t="s">
        <v>10442</v>
      </c>
      <c r="BE1734" s="138"/>
      <c r="CA1734" s="170"/>
      <c r="CB1734" s="170"/>
      <c r="CC1734" s="170"/>
      <c r="CD1734" s="170"/>
    </row>
    <row r="1735" spans="1:98" s="140" customFormat="1" ht="12" customHeight="1">
      <c r="A1735" s="119">
        <v>2016</v>
      </c>
      <c r="B1735" s="119" t="s">
        <v>5975</v>
      </c>
      <c r="C1735" s="119" t="s">
        <v>8063</v>
      </c>
      <c r="D1735" s="131"/>
      <c r="E1735" s="131" t="str">
        <f t="shared" si="83"/>
        <v>SIM</v>
      </c>
      <c r="F1735" s="131" t="str">
        <f t="shared" si="84"/>
        <v>SIM</v>
      </c>
      <c r="G1735" s="132">
        <v>42586</v>
      </c>
      <c r="H1735" s="119" t="s">
        <v>8374</v>
      </c>
      <c r="I1735" s="119" t="s">
        <v>7738</v>
      </c>
      <c r="J1735" s="119">
        <v>240</v>
      </c>
      <c r="K1735" s="119">
        <v>288</v>
      </c>
      <c r="L1735" s="119">
        <v>0</v>
      </c>
      <c r="M1735" s="119">
        <v>0</v>
      </c>
      <c r="N1735" s="119">
        <v>0</v>
      </c>
      <c r="O1735" s="119" t="s">
        <v>46</v>
      </c>
      <c r="P1735" s="119" t="s">
        <v>43</v>
      </c>
      <c r="Q1735" s="136" t="s">
        <v>46</v>
      </c>
      <c r="R1735" s="119" t="s">
        <v>18</v>
      </c>
      <c r="S1735" s="134" t="s">
        <v>8852</v>
      </c>
      <c r="T1735" s="119" t="s">
        <v>63</v>
      </c>
      <c r="U1735" s="142">
        <v>14</v>
      </c>
      <c r="V1735" s="142">
        <v>11428</v>
      </c>
      <c r="W1735" s="144" t="s">
        <v>8077</v>
      </c>
      <c r="X1735" s="136" t="str">
        <f t="shared" si="85"/>
        <v>11428MPQMM</v>
      </c>
      <c r="Y1735" s="260" t="s">
        <v>10929</v>
      </c>
      <c r="Z1735" s="142" t="s">
        <v>1563</v>
      </c>
      <c r="AA1735" s="142" t="s">
        <v>1564</v>
      </c>
      <c r="AB1735" s="131" t="s">
        <v>8117</v>
      </c>
      <c r="AC1735" s="119" t="s">
        <v>52</v>
      </c>
      <c r="AD1735" s="119"/>
      <c r="AE1735" s="119" t="s">
        <v>8081</v>
      </c>
      <c r="AF1735" s="119" t="s">
        <v>7743</v>
      </c>
      <c r="AG1735" s="119" t="s">
        <v>8082</v>
      </c>
      <c r="AH1735" s="119"/>
      <c r="AI1735" s="220" t="s">
        <v>8083</v>
      </c>
      <c r="AJ1735" s="136"/>
      <c r="AK1735" s="136"/>
      <c r="AL1735" s="136"/>
      <c r="AM1735" s="136"/>
      <c r="AN1735" s="136"/>
      <c r="AO1735" s="136"/>
      <c r="AP1735" s="136"/>
      <c r="AQ1735" s="136"/>
      <c r="AR1735" s="137" t="s">
        <v>8084</v>
      </c>
      <c r="AS1735" s="137"/>
      <c r="AT1735" s="176"/>
      <c r="AU1735" s="56">
        <v>1003786356</v>
      </c>
      <c r="AV1735" s="133" t="s">
        <v>8287</v>
      </c>
      <c r="AW1735" s="133" t="s">
        <v>8287</v>
      </c>
      <c r="AX1735" s="138"/>
      <c r="AY1735" s="138"/>
      <c r="AZ1735" s="138"/>
      <c r="BA1735" s="138"/>
      <c r="BB1735" s="138"/>
      <c r="BC1735" s="143">
        <v>1440084644</v>
      </c>
      <c r="BD1735" s="143" t="s">
        <v>10442</v>
      </c>
      <c r="BE1735" s="138"/>
    </row>
    <row r="1736" spans="1:98" s="140" customFormat="1" ht="12" customHeight="1">
      <c r="A1736" s="119">
        <v>2016</v>
      </c>
      <c r="B1736" s="119" t="s">
        <v>5975</v>
      </c>
      <c r="C1736" s="119" t="s">
        <v>8063</v>
      </c>
      <c r="D1736" s="131"/>
      <c r="E1736" s="131" t="str">
        <f t="shared" si="83"/>
        <v>SIM</v>
      </c>
      <c r="F1736" s="131" t="str">
        <f t="shared" si="84"/>
        <v>SIM</v>
      </c>
      <c r="G1736" s="132">
        <v>42577</v>
      </c>
      <c r="H1736" s="119" t="s">
        <v>8374</v>
      </c>
      <c r="I1736" s="119" t="s">
        <v>7738</v>
      </c>
      <c r="J1736" s="119">
        <v>288</v>
      </c>
      <c r="K1736" s="119">
        <v>360</v>
      </c>
      <c r="L1736" s="119">
        <v>0</v>
      </c>
      <c r="M1736" s="119">
        <v>0</v>
      </c>
      <c r="N1736" s="119">
        <v>0</v>
      </c>
      <c r="O1736" s="119" t="s">
        <v>46</v>
      </c>
      <c r="P1736" s="119" t="s">
        <v>43</v>
      </c>
      <c r="Q1736" s="136" t="s">
        <v>46</v>
      </c>
      <c r="R1736" s="119" t="s">
        <v>18</v>
      </c>
      <c r="S1736" s="134" t="s">
        <v>8852</v>
      </c>
      <c r="T1736" s="119" t="s">
        <v>63</v>
      </c>
      <c r="U1736" s="142">
        <v>14</v>
      </c>
      <c r="V1736" s="142">
        <v>11428</v>
      </c>
      <c r="W1736" s="144" t="s">
        <v>8078</v>
      </c>
      <c r="X1736" s="136" t="str">
        <f t="shared" si="85"/>
        <v>11428MPQMP</v>
      </c>
      <c r="Y1736" s="213" t="s">
        <v>10802</v>
      </c>
      <c r="Z1736" s="142" t="s">
        <v>1563</v>
      </c>
      <c r="AA1736" s="142" t="s">
        <v>1564</v>
      </c>
      <c r="AB1736" s="131" t="s">
        <v>8118</v>
      </c>
      <c r="AC1736" s="119" t="s">
        <v>52</v>
      </c>
      <c r="AD1736" s="119"/>
      <c r="AE1736" s="119" t="s">
        <v>8081</v>
      </c>
      <c r="AF1736" s="119" t="s">
        <v>7743</v>
      </c>
      <c r="AG1736" s="119" t="s">
        <v>8082</v>
      </c>
      <c r="AH1736" s="119"/>
      <c r="AI1736" s="220" t="s">
        <v>8083</v>
      </c>
      <c r="AJ1736" s="136"/>
      <c r="AK1736" s="136"/>
      <c r="AL1736" s="136"/>
      <c r="AM1736" s="136"/>
      <c r="AN1736" s="136"/>
      <c r="AO1736" s="136"/>
      <c r="AP1736" s="136"/>
      <c r="AQ1736" s="136"/>
      <c r="AR1736" s="137" t="s">
        <v>8084</v>
      </c>
      <c r="AS1736" s="137"/>
      <c r="AT1736" s="176"/>
      <c r="AU1736" s="133">
        <v>1003758069</v>
      </c>
      <c r="AV1736" s="133" t="s">
        <v>8287</v>
      </c>
      <c r="AW1736" s="133" t="s">
        <v>8287</v>
      </c>
      <c r="AX1736" s="138"/>
      <c r="AY1736" s="138"/>
      <c r="AZ1736" s="138"/>
      <c r="BA1736" s="138"/>
      <c r="BB1736" s="138"/>
      <c r="BC1736" s="143">
        <v>1440084644</v>
      </c>
      <c r="BD1736" s="143" t="s">
        <v>10443</v>
      </c>
      <c r="BE1736" s="138"/>
    </row>
    <row r="1737" spans="1:98" s="140" customFormat="1" ht="12" customHeight="1">
      <c r="A1737" s="119">
        <v>2016</v>
      </c>
      <c r="B1737" s="119" t="s">
        <v>5975</v>
      </c>
      <c r="C1737" s="119" t="s">
        <v>8063</v>
      </c>
      <c r="D1737" s="131"/>
      <c r="E1737" s="131" t="str">
        <f t="shared" si="83"/>
        <v>SIM</v>
      </c>
      <c r="F1737" s="131" t="str">
        <f t="shared" si="84"/>
        <v>SIM</v>
      </c>
      <c r="G1737" s="132">
        <v>42593</v>
      </c>
      <c r="H1737" s="119" t="s">
        <v>8374</v>
      </c>
      <c r="I1737" s="119" t="s">
        <v>7738</v>
      </c>
      <c r="J1737" s="119">
        <v>240</v>
      </c>
      <c r="K1737" s="119">
        <v>288</v>
      </c>
      <c r="L1737" s="119">
        <v>0</v>
      </c>
      <c r="M1737" s="119">
        <v>0</v>
      </c>
      <c r="N1737" s="119">
        <v>0</v>
      </c>
      <c r="O1737" s="119" t="s">
        <v>46</v>
      </c>
      <c r="P1737" s="119" t="s">
        <v>43</v>
      </c>
      <c r="Q1737" s="136" t="s">
        <v>46</v>
      </c>
      <c r="R1737" s="119" t="s">
        <v>18</v>
      </c>
      <c r="S1737" s="134" t="s">
        <v>8852</v>
      </c>
      <c r="T1737" s="119" t="s">
        <v>63</v>
      </c>
      <c r="U1737" s="142">
        <v>14</v>
      </c>
      <c r="V1737" s="142">
        <v>11428</v>
      </c>
      <c r="W1737" s="144" t="s">
        <v>8079</v>
      </c>
      <c r="X1737" s="136" t="str">
        <f t="shared" si="85"/>
        <v>11428MPQMZ</v>
      </c>
      <c r="Y1737" s="245" t="s">
        <v>10907</v>
      </c>
      <c r="Z1737" s="142" t="s">
        <v>1563</v>
      </c>
      <c r="AA1737" s="142" t="s">
        <v>1564</v>
      </c>
      <c r="AB1737" s="131" t="s">
        <v>8119</v>
      </c>
      <c r="AC1737" s="119" t="s">
        <v>52</v>
      </c>
      <c r="AD1737" s="119"/>
      <c r="AE1737" s="119" t="s">
        <v>8081</v>
      </c>
      <c r="AF1737" s="119" t="s">
        <v>7743</v>
      </c>
      <c r="AG1737" s="119" t="s">
        <v>8082</v>
      </c>
      <c r="AH1737" s="119"/>
      <c r="AI1737" s="220" t="s">
        <v>8083</v>
      </c>
      <c r="AJ1737" s="136"/>
      <c r="AK1737" s="136"/>
      <c r="AL1737" s="136"/>
      <c r="AM1737" s="136"/>
      <c r="AN1737" s="136"/>
      <c r="AO1737" s="136"/>
      <c r="AP1737" s="136"/>
      <c r="AQ1737" s="136"/>
      <c r="AR1737" s="137" t="s">
        <v>8084</v>
      </c>
      <c r="AS1737" s="137"/>
      <c r="AT1737" s="176"/>
      <c r="AU1737" s="133">
        <v>1003782512</v>
      </c>
      <c r="AV1737" s="133" t="s">
        <v>8287</v>
      </c>
      <c r="AW1737" s="133" t="s">
        <v>8287</v>
      </c>
      <c r="AX1737" s="138"/>
      <c r="AY1737" s="138"/>
      <c r="AZ1737" s="138"/>
      <c r="BA1737" s="138"/>
      <c r="BB1737" s="138"/>
      <c r="BC1737" s="143">
        <v>1440084644</v>
      </c>
      <c r="BD1737" s="143" t="s">
        <v>10444</v>
      </c>
      <c r="BE1737" s="138"/>
    </row>
    <row r="1738" spans="1:98" s="140" customFormat="1" ht="12" customHeight="1">
      <c r="A1738" s="119">
        <v>2016</v>
      </c>
      <c r="B1738" s="119" t="s">
        <v>5975</v>
      </c>
      <c r="C1738" s="119" t="s">
        <v>8063</v>
      </c>
      <c r="D1738" s="131"/>
      <c r="E1738" s="131" t="str">
        <f t="shared" si="83"/>
        <v>SIM</v>
      </c>
      <c r="F1738" s="131" t="str">
        <f t="shared" si="84"/>
        <v>SIM</v>
      </c>
      <c r="G1738" s="132">
        <v>42593</v>
      </c>
      <c r="H1738" s="119" t="s">
        <v>8374</v>
      </c>
      <c r="I1738" s="119" t="s">
        <v>7738</v>
      </c>
      <c r="J1738" s="119">
        <v>240</v>
      </c>
      <c r="K1738" s="119">
        <v>288</v>
      </c>
      <c r="L1738" s="119">
        <v>0</v>
      </c>
      <c r="M1738" s="119">
        <v>0</v>
      </c>
      <c r="N1738" s="119">
        <v>0</v>
      </c>
      <c r="O1738" s="119" t="s">
        <v>46</v>
      </c>
      <c r="P1738" s="119" t="s">
        <v>43</v>
      </c>
      <c r="Q1738" s="136" t="s">
        <v>46</v>
      </c>
      <c r="R1738" s="119" t="s">
        <v>18</v>
      </c>
      <c r="S1738" s="134" t="s">
        <v>8852</v>
      </c>
      <c r="T1738" s="119" t="s">
        <v>63</v>
      </c>
      <c r="U1738" s="142">
        <v>14</v>
      </c>
      <c r="V1738" s="142">
        <v>11428</v>
      </c>
      <c r="W1738" s="144" t="s">
        <v>8079</v>
      </c>
      <c r="X1738" s="136" t="str">
        <f t="shared" si="85"/>
        <v>11428MPQMZ</v>
      </c>
      <c r="Y1738" s="245" t="s">
        <v>10907</v>
      </c>
      <c r="Z1738" s="142" t="s">
        <v>1563</v>
      </c>
      <c r="AA1738" s="142" t="s">
        <v>1564</v>
      </c>
      <c r="AB1738" s="131" t="s">
        <v>8120</v>
      </c>
      <c r="AC1738" s="119" t="s">
        <v>52</v>
      </c>
      <c r="AD1738" s="119"/>
      <c r="AE1738" s="119" t="s">
        <v>8081</v>
      </c>
      <c r="AF1738" s="119" t="s">
        <v>7743</v>
      </c>
      <c r="AG1738" s="119" t="s">
        <v>8082</v>
      </c>
      <c r="AH1738" s="119"/>
      <c r="AI1738" s="220" t="s">
        <v>8083</v>
      </c>
      <c r="AJ1738" s="136"/>
      <c r="AK1738" s="136"/>
      <c r="AL1738" s="136"/>
      <c r="AM1738" s="136"/>
      <c r="AN1738" s="136"/>
      <c r="AO1738" s="136"/>
      <c r="AP1738" s="136"/>
      <c r="AQ1738" s="136"/>
      <c r="AR1738" s="137" t="s">
        <v>8084</v>
      </c>
      <c r="AS1738" s="137"/>
      <c r="AT1738" s="176"/>
      <c r="AU1738" s="133">
        <v>1003782512</v>
      </c>
      <c r="AV1738" s="133" t="s">
        <v>8287</v>
      </c>
      <c r="AW1738" s="133" t="s">
        <v>8287</v>
      </c>
      <c r="AX1738" s="138"/>
      <c r="AY1738" s="138"/>
      <c r="AZ1738" s="138"/>
      <c r="BA1738" s="138"/>
      <c r="BB1738" s="138"/>
      <c r="BC1738" s="143">
        <v>1440084644</v>
      </c>
      <c r="BD1738" s="143" t="s">
        <v>10444</v>
      </c>
      <c r="BE1738" s="138"/>
    </row>
    <row r="1739" spans="1:98" s="140" customFormat="1" ht="12" customHeight="1">
      <c r="A1739" s="119">
        <v>2016</v>
      </c>
      <c r="B1739" s="119" t="s">
        <v>5975</v>
      </c>
      <c r="C1739" s="119" t="s">
        <v>8063</v>
      </c>
      <c r="D1739" s="131"/>
      <c r="E1739" s="131" t="str">
        <f t="shared" si="83"/>
        <v>SIM</v>
      </c>
      <c r="F1739" s="131" t="str">
        <f t="shared" si="84"/>
        <v>SIM</v>
      </c>
      <c r="G1739" s="132">
        <v>42612</v>
      </c>
      <c r="H1739" s="119" t="s">
        <v>8374</v>
      </c>
      <c r="I1739" s="119" t="s">
        <v>7738</v>
      </c>
      <c r="J1739" s="119">
        <v>240</v>
      </c>
      <c r="K1739" s="119">
        <v>288</v>
      </c>
      <c r="L1739" s="119">
        <v>0</v>
      </c>
      <c r="M1739" s="119">
        <v>0</v>
      </c>
      <c r="N1739" s="119">
        <v>0</v>
      </c>
      <c r="O1739" s="119" t="s">
        <v>46</v>
      </c>
      <c r="P1739" s="119" t="s">
        <v>43</v>
      </c>
      <c r="Q1739" s="136" t="s">
        <v>46</v>
      </c>
      <c r="R1739" s="119" t="s">
        <v>18</v>
      </c>
      <c r="S1739" s="134" t="s">
        <v>8852</v>
      </c>
      <c r="T1739" s="119" t="s">
        <v>63</v>
      </c>
      <c r="U1739" s="142">
        <v>14</v>
      </c>
      <c r="V1739" s="142">
        <v>11428</v>
      </c>
      <c r="W1739" s="144" t="s">
        <v>8080</v>
      </c>
      <c r="X1739" s="136" t="str">
        <f t="shared" si="85"/>
        <v>11428MPZZR</v>
      </c>
      <c r="Y1739" s="92" t="s">
        <v>10925</v>
      </c>
      <c r="Z1739" s="142" t="s">
        <v>1563</v>
      </c>
      <c r="AA1739" s="142" t="s">
        <v>1564</v>
      </c>
      <c r="AB1739" s="131" t="s">
        <v>8121</v>
      </c>
      <c r="AC1739" s="119" t="s">
        <v>52</v>
      </c>
      <c r="AD1739" s="119"/>
      <c r="AE1739" s="119" t="s">
        <v>8081</v>
      </c>
      <c r="AF1739" s="119" t="s">
        <v>7743</v>
      </c>
      <c r="AG1739" s="119" t="s">
        <v>8082</v>
      </c>
      <c r="AH1739" s="119"/>
      <c r="AI1739" s="220" t="s">
        <v>8083</v>
      </c>
      <c r="AJ1739" s="136"/>
      <c r="AK1739" s="136"/>
      <c r="AL1739" s="136"/>
      <c r="AM1739" s="136"/>
      <c r="AN1739" s="136"/>
      <c r="AO1739" s="136"/>
      <c r="AP1739" s="136"/>
      <c r="AQ1739" s="136"/>
      <c r="AR1739" s="137" t="s">
        <v>8084</v>
      </c>
      <c r="AS1739" s="137"/>
      <c r="AT1739" s="176"/>
      <c r="AU1739" s="133">
        <v>1003786259</v>
      </c>
      <c r="AV1739" s="133" t="s">
        <v>8287</v>
      </c>
      <c r="AW1739" s="133" t="s">
        <v>8287</v>
      </c>
      <c r="AX1739" s="138"/>
      <c r="AY1739" s="109"/>
      <c r="AZ1739" s="138"/>
      <c r="BA1739" s="109"/>
      <c r="BB1739" s="109"/>
      <c r="BC1739" s="143">
        <v>1440084644</v>
      </c>
      <c r="BD1739" s="143" t="s">
        <v>10445</v>
      </c>
      <c r="BE1739" s="109"/>
      <c r="BF1739" s="121"/>
      <c r="BG1739" s="121"/>
      <c r="BH1739" s="121"/>
      <c r="BI1739" s="121"/>
      <c r="BJ1739" s="121"/>
      <c r="BK1739" s="121"/>
      <c r="BL1739" s="121"/>
      <c r="BM1739" s="121"/>
      <c r="BN1739" s="121"/>
      <c r="BO1739" s="121"/>
      <c r="BP1739" s="121"/>
      <c r="BQ1739" s="121"/>
      <c r="BR1739" s="121"/>
      <c r="BS1739" s="121"/>
      <c r="BT1739" s="121"/>
      <c r="BU1739" s="121"/>
      <c r="BV1739" s="121"/>
      <c r="BW1739" s="121"/>
      <c r="BX1739" s="121"/>
      <c r="BY1739" s="121"/>
      <c r="BZ1739" s="121"/>
      <c r="CA1739" s="121"/>
      <c r="CB1739" s="121"/>
      <c r="CC1739" s="121"/>
      <c r="CD1739" s="121"/>
      <c r="CE1739" s="121"/>
      <c r="CF1739" s="121"/>
      <c r="CG1739" s="121"/>
      <c r="CH1739" s="121"/>
      <c r="CI1739" s="121"/>
      <c r="CJ1739" s="121"/>
      <c r="CK1739" s="121"/>
      <c r="CL1739" s="121"/>
      <c r="CM1739" s="121"/>
      <c r="CN1739" s="121"/>
    </row>
    <row r="1740" spans="1:98" s="140" customFormat="1" ht="12" customHeight="1">
      <c r="A1740" s="119">
        <v>2016</v>
      </c>
      <c r="B1740" s="119" t="s">
        <v>5975</v>
      </c>
      <c r="C1740" s="119" t="s">
        <v>8063</v>
      </c>
      <c r="D1740" s="131"/>
      <c r="E1740" s="131" t="str">
        <f t="shared" si="83"/>
        <v>SIM</v>
      </c>
      <c r="F1740" s="131" t="str">
        <f t="shared" si="84"/>
        <v>SIM</v>
      </c>
      <c r="G1740" s="132">
        <v>42612</v>
      </c>
      <c r="H1740" s="119" t="s">
        <v>8374</v>
      </c>
      <c r="I1740" s="119" t="s">
        <v>7738</v>
      </c>
      <c r="J1740" s="119">
        <v>240</v>
      </c>
      <c r="K1740" s="119">
        <v>288</v>
      </c>
      <c r="L1740" s="119">
        <v>0</v>
      </c>
      <c r="M1740" s="119">
        <v>0</v>
      </c>
      <c r="N1740" s="119">
        <v>0</v>
      </c>
      <c r="O1740" s="119" t="s">
        <v>46</v>
      </c>
      <c r="P1740" s="119" t="s">
        <v>43</v>
      </c>
      <c r="Q1740" s="136" t="s">
        <v>46</v>
      </c>
      <c r="R1740" s="119" t="s">
        <v>18</v>
      </c>
      <c r="S1740" s="134" t="s">
        <v>8852</v>
      </c>
      <c r="T1740" s="119" t="s">
        <v>63</v>
      </c>
      <c r="U1740" s="142">
        <v>14</v>
      </c>
      <c r="V1740" s="142">
        <v>11428</v>
      </c>
      <c r="W1740" s="144" t="s">
        <v>8080</v>
      </c>
      <c r="X1740" s="136" t="str">
        <f t="shared" si="85"/>
        <v>11428MPZZR</v>
      </c>
      <c r="Y1740" s="92" t="s">
        <v>10925</v>
      </c>
      <c r="Z1740" s="142" t="s">
        <v>1563</v>
      </c>
      <c r="AA1740" s="142" t="s">
        <v>1564</v>
      </c>
      <c r="AB1740" s="131" t="s">
        <v>8122</v>
      </c>
      <c r="AC1740" s="119" t="s">
        <v>52</v>
      </c>
      <c r="AD1740" s="119"/>
      <c r="AE1740" s="119" t="s">
        <v>8081</v>
      </c>
      <c r="AF1740" s="119" t="s">
        <v>7743</v>
      </c>
      <c r="AG1740" s="119" t="s">
        <v>8082</v>
      </c>
      <c r="AH1740" s="119"/>
      <c r="AI1740" s="220" t="s">
        <v>8083</v>
      </c>
      <c r="AJ1740" s="136"/>
      <c r="AK1740" s="136"/>
      <c r="AL1740" s="136"/>
      <c r="AM1740" s="136"/>
      <c r="AN1740" s="136"/>
      <c r="AO1740" s="136"/>
      <c r="AP1740" s="136"/>
      <c r="AQ1740" s="136"/>
      <c r="AR1740" s="137" t="s">
        <v>8084</v>
      </c>
      <c r="AS1740" s="137"/>
      <c r="AT1740" s="176"/>
      <c r="AU1740" s="133">
        <v>1003786259</v>
      </c>
      <c r="AV1740" s="133" t="s">
        <v>8287</v>
      </c>
      <c r="AW1740" s="133" t="s">
        <v>8287</v>
      </c>
      <c r="AX1740" s="138"/>
      <c r="AY1740" s="109"/>
      <c r="AZ1740" s="138"/>
      <c r="BA1740" s="109"/>
      <c r="BB1740" s="109"/>
      <c r="BC1740" s="143">
        <v>1440084644</v>
      </c>
      <c r="BD1740" s="143" t="s">
        <v>10445</v>
      </c>
      <c r="BE1740" s="109"/>
      <c r="BF1740" s="121"/>
      <c r="BG1740" s="121"/>
      <c r="BH1740" s="121"/>
      <c r="BI1740" s="121"/>
      <c r="BJ1740" s="121"/>
      <c r="BK1740" s="121"/>
      <c r="BL1740" s="121"/>
      <c r="BM1740" s="121"/>
      <c r="BN1740" s="121"/>
      <c r="BO1740" s="121"/>
      <c r="BP1740" s="121"/>
      <c r="BQ1740" s="121"/>
      <c r="BR1740" s="121"/>
      <c r="BS1740" s="121"/>
      <c r="BT1740" s="121"/>
      <c r="BU1740" s="121"/>
      <c r="BV1740" s="121"/>
      <c r="BW1740" s="121"/>
      <c r="BX1740" s="121"/>
      <c r="BY1740" s="121"/>
      <c r="BZ1740" s="121"/>
      <c r="CA1740" s="121"/>
      <c r="CB1740" s="121"/>
      <c r="CC1740" s="121"/>
      <c r="CD1740" s="121"/>
      <c r="CE1740" s="121"/>
      <c r="CF1740" s="121"/>
      <c r="CG1740" s="121"/>
      <c r="CH1740" s="121"/>
      <c r="CI1740" s="121"/>
      <c r="CJ1740" s="121"/>
      <c r="CK1740" s="121"/>
      <c r="CL1740" s="121"/>
      <c r="CM1740" s="121"/>
      <c r="CN1740" s="121"/>
    </row>
    <row r="1741" spans="1:98" s="140" customFormat="1" ht="12" customHeight="1">
      <c r="A1741" s="119">
        <v>2016</v>
      </c>
      <c r="B1741" s="119" t="s">
        <v>5975</v>
      </c>
      <c r="C1741" s="119" t="s">
        <v>8471</v>
      </c>
      <c r="D1741" s="131"/>
      <c r="E1741" s="131" t="str">
        <f t="shared" si="83"/>
        <v>SIM</v>
      </c>
      <c r="F1741" s="131" t="str">
        <f t="shared" si="84"/>
        <v>SIM</v>
      </c>
      <c r="G1741" s="132">
        <v>42641</v>
      </c>
      <c r="H1741" s="119" t="s">
        <v>8374</v>
      </c>
      <c r="I1741" s="119" t="s">
        <v>357</v>
      </c>
      <c r="J1741" s="109">
        <v>288</v>
      </c>
      <c r="K1741" s="109">
        <v>360</v>
      </c>
      <c r="L1741" s="119">
        <v>0</v>
      </c>
      <c r="M1741" s="119">
        <v>0</v>
      </c>
      <c r="N1741" s="119">
        <v>0</v>
      </c>
      <c r="O1741" s="119" t="s">
        <v>46</v>
      </c>
      <c r="P1741" s="119" t="s">
        <v>43</v>
      </c>
      <c r="Q1741" s="136" t="s">
        <v>46</v>
      </c>
      <c r="R1741" s="119" t="s">
        <v>18</v>
      </c>
      <c r="S1741" s="134" t="s">
        <v>8852</v>
      </c>
      <c r="T1741" s="119" t="s">
        <v>47</v>
      </c>
      <c r="U1741" s="142">
        <v>17</v>
      </c>
      <c r="V1741" s="109">
        <v>11218</v>
      </c>
      <c r="W1741" s="221" t="s">
        <v>8474</v>
      </c>
      <c r="X1741" s="136" t="str">
        <f t="shared" si="85"/>
        <v>11218GSPXQ</v>
      </c>
      <c r="Y1741" s="176" t="s">
        <v>8514</v>
      </c>
      <c r="Z1741" s="109" t="s">
        <v>8473</v>
      </c>
      <c r="AA1741" s="109" t="s">
        <v>5728</v>
      </c>
      <c r="AB1741" s="131" t="s">
        <v>8485</v>
      </c>
      <c r="AC1741" s="109" t="s">
        <v>8440</v>
      </c>
      <c r="AD1741" s="109"/>
      <c r="AE1741" s="109" t="s">
        <v>8511</v>
      </c>
      <c r="AF1741" s="109" t="s">
        <v>8512</v>
      </c>
      <c r="AG1741" s="109" t="s">
        <v>8513</v>
      </c>
      <c r="AH1741" s="119"/>
      <c r="AI1741" s="220"/>
      <c r="AJ1741" s="136"/>
      <c r="AK1741" s="136"/>
      <c r="AL1741" s="136"/>
      <c r="AM1741" s="136"/>
      <c r="AN1741" s="136"/>
      <c r="AO1741" s="136"/>
      <c r="AP1741" s="136"/>
      <c r="AQ1741" s="136"/>
      <c r="AR1741" s="137" t="s">
        <v>8472</v>
      </c>
      <c r="AS1741" s="137"/>
      <c r="AT1741" s="176"/>
      <c r="AU1741" s="133" t="s">
        <v>8190</v>
      </c>
      <c r="AV1741" s="133"/>
      <c r="AW1741" s="133"/>
      <c r="AX1741" s="138"/>
      <c r="AY1741" s="138"/>
      <c r="AZ1741" s="109"/>
      <c r="BA1741" s="138"/>
      <c r="BB1741" s="138"/>
      <c r="BC1741" s="143">
        <v>1440084644</v>
      </c>
      <c r="BD1741" s="143" t="s">
        <v>10446</v>
      </c>
      <c r="BE1741" s="138"/>
      <c r="CA1741" s="170"/>
      <c r="CB1741" s="170"/>
      <c r="CC1741" s="170"/>
      <c r="CD1741" s="170"/>
      <c r="CE1741" s="170"/>
      <c r="CF1741" s="170"/>
      <c r="CG1741" s="170"/>
      <c r="CH1741" s="170"/>
      <c r="CI1741" s="170"/>
      <c r="CJ1741" s="170"/>
      <c r="CK1741" s="170"/>
      <c r="CL1741" s="170"/>
      <c r="CM1741" s="170"/>
      <c r="CN1741" s="170"/>
    </row>
    <row r="1742" spans="1:98" s="140" customFormat="1" ht="12" customHeight="1">
      <c r="A1742" s="119">
        <v>2016</v>
      </c>
      <c r="B1742" s="119" t="s">
        <v>5975</v>
      </c>
      <c r="C1742" s="119" t="s">
        <v>8471</v>
      </c>
      <c r="D1742" s="131"/>
      <c r="E1742" s="131" t="str">
        <f t="shared" si="83"/>
        <v>SIM</v>
      </c>
      <c r="F1742" s="131" t="str">
        <f t="shared" si="84"/>
        <v>SIM</v>
      </c>
      <c r="G1742" s="132">
        <v>42641</v>
      </c>
      <c r="H1742" s="119" t="s">
        <v>8374</v>
      </c>
      <c r="I1742" s="119" t="s">
        <v>357</v>
      </c>
      <c r="J1742" s="109">
        <v>240</v>
      </c>
      <c r="K1742" s="109">
        <v>288</v>
      </c>
      <c r="L1742" s="119">
        <v>0</v>
      </c>
      <c r="M1742" s="119">
        <v>0</v>
      </c>
      <c r="N1742" s="119">
        <v>0</v>
      </c>
      <c r="O1742" s="119" t="s">
        <v>46</v>
      </c>
      <c r="P1742" s="119" t="s">
        <v>43</v>
      </c>
      <c r="Q1742" s="136" t="s">
        <v>46</v>
      </c>
      <c r="R1742" s="119" t="s">
        <v>18</v>
      </c>
      <c r="S1742" s="134" t="s">
        <v>8852</v>
      </c>
      <c r="T1742" s="119" t="s">
        <v>47</v>
      </c>
      <c r="U1742" s="142">
        <v>17</v>
      </c>
      <c r="V1742" s="109">
        <v>11218</v>
      </c>
      <c r="W1742" s="221" t="s">
        <v>8474</v>
      </c>
      <c r="X1742" s="136" t="str">
        <f t="shared" si="85"/>
        <v>11218GSPXQ</v>
      </c>
      <c r="Y1742" s="176" t="s">
        <v>8514</v>
      </c>
      <c r="Z1742" s="109" t="s">
        <v>8473</v>
      </c>
      <c r="AA1742" s="109" t="s">
        <v>5728</v>
      </c>
      <c r="AB1742" s="131" t="s">
        <v>8486</v>
      </c>
      <c r="AC1742" s="109" t="s">
        <v>8440</v>
      </c>
      <c r="AD1742" s="109"/>
      <c r="AE1742" s="109" t="s">
        <v>8511</v>
      </c>
      <c r="AF1742" s="109" t="s">
        <v>8512</v>
      </c>
      <c r="AG1742" s="109" t="s">
        <v>8513</v>
      </c>
      <c r="AH1742" s="119"/>
      <c r="AI1742" s="220"/>
      <c r="AJ1742" s="136"/>
      <c r="AK1742" s="136"/>
      <c r="AL1742" s="136"/>
      <c r="AM1742" s="136"/>
      <c r="AN1742" s="136"/>
      <c r="AO1742" s="136"/>
      <c r="AP1742" s="136"/>
      <c r="AQ1742" s="136"/>
      <c r="AR1742" s="137" t="s">
        <v>8472</v>
      </c>
      <c r="AS1742" s="137"/>
      <c r="AT1742" s="176"/>
      <c r="AU1742" s="133" t="s">
        <v>8190</v>
      </c>
      <c r="AV1742" s="133"/>
      <c r="AW1742" s="133"/>
      <c r="AX1742" s="138"/>
      <c r="AY1742" s="138"/>
      <c r="AZ1742" s="109"/>
      <c r="BA1742" s="138"/>
      <c r="BB1742" s="138"/>
      <c r="BC1742" s="143">
        <v>1440084644</v>
      </c>
      <c r="BD1742" s="143" t="s">
        <v>10446</v>
      </c>
      <c r="BE1742" s="138"/>
      <c r="CA1742" s="170"/>
      <c r="CB1742" s="170"/>
      <c r="CC1742" s="170"/>
      <c r="CD1742" s="170"/>
      <c r="CE1742" s="170"/>
      <c r="CF1742" s="170"/>
      <c r="CG1742" s="170"/>
      <c r="CH1742" s="170"/>
      <c r="CI1742" s="170"/>
      <c r="CJ1742" s="170"/>
      <c r="CK1742" s="170"/>
      <c r="CL1742" s="170"/>
      <c r="CM1742" s="170"/>
      <c r="CN1742" s="170"/>
    </row>
    <row r="1743" spans="1:98" s="170" customFormat="1" ht="12" customHeight="1">
      <c r="A1743" s="119">
        <v>2016</v>
      </c>
      <c r="B1743" s="119" t="s">
        <v>5975</v>
      </c>
      <c r="C1743" s="119" t="s">
        <v>8471</v>
      </c>
      <c r="D1743" s="131"/>
      <c r="E1743" s="131" t="str">
        <f t="shared" si="83"/>
        <v>SIM</v>
      </c>
      <c r="F1743" s="131" t="str">
        <f t="shared" si="84"/>
        <v>SIM</v>
      </c>
      <c r="G1743" s="132">
        <v>42641</v>
      </c>
      <c r="H1743" s="119" t="s">
        <v>8374</v>
      </c>
      <c r="I1743" s="119" t="s">
        <v>357</v>
      </c>
      <c r="J1743" s="109">
        <v>240</v>
      </c>
      <c r="K1743" s="109">
        <v>288</v>
      </c>
      <c r="L1743" s="119">
        <v>0</v>
      </c>
      <c r="M1743" s="119">
        <v>0</v>
      </c>
      <c r="N1743" s="119">
        <v>0</v>
      </c>
      <c r="O1743" s="119" t="s">
        <v>46</v>
      </c>
      <c r="P1743" s="119" t="s">
        <v>43</v>
      </c>
      <c r="Q1743" s="136" t="s">
        <v>46</v>
      </c>
      <c r="R1743" s="119" t="s">
        <v>18</v>
      </c>
      <c r="S1743" s="134" t="s">
        <v>8852</v>
      </c>
      <c r="T1743" s="119" t="s">
        <v>47</v>
      </c>
      <c r="U1743" s="142">
        <v>17</v>
      </c>
      <c r="V1743" s="109">
        <v>11218</v>
      </c>
      <c r="W1743" s="221" t="s">
        <v>8474</v>
      </c>
      <c r="X1743" s="136" t="str">
        <f t="shared" si="85"/>
        <v>11218GSPXQ</v>
      </c>
      <c r="Y1743" s="176" t="s">
        <v>8514</v>
      </c>
      <c r="Z1743" s="109" t="s">
        <v>8473</v>
      </c>
      <c r="AA1743" s="109" t="s">
        <v>5728</v>
      </c>
      <c r="AB1743" s="131" t="s">
        <v>8487</v>
      </c>
      <c r="AC1743" s="109" t="s">
        <v>8440</v>
      </c>
      <c r="AD1743" s="109"/>
      <c r="AE1743" s="109" t="s">
        <v>8511</v>
      </c>
      <c r="AF1743" s="109" t="s">
        <v>8512</v>
      </c>
      <c r="AG1743" s="109" t="s">
        <v>8513</v>
      </c>
      <c r="AH1743" s="119"/>
      <c r="AI1743" s="220"/>
      <c r="AJ1743" s="136"/>
      <c r="AK1743" s="136"/>
      <c r="AL1743" s="136"/>
      <c r="AM1743" s="136"/>
      <c r="AN1743" s="136"/>
      <c r="AO1743" s="136"/>
      <c r="AP1743" s="136"/>
      <c r="AQ1743" s="136"/>
      <c r="AR1743" s="137" t="s">
        <v>8472</v>
      </c>
      <c r="AS1743" s="137"/>
      <c r="AT1743" s="176"/>
      <c r="AU1743" s="133" t="s">
        <v>8190</v>
      </c>
      <c r="AV1743" s="133"/>
      <c r="AW1743" s="133"/>
      <c r="AX1743" s="138"/>
      <c r="AY1743" s="138"/>
      <c r="AZ1743" s="109"/>
      <c r="BA1743" s="138"/>
      <c r="BB1743" s="138"/>
      <c r="BC1743" s="143">
        <v>1440084644</v>
      </c>
      <c r="BD1743" s="143" t="s">
        <v>10446</v>
      </c>
      <c r="BE1743" s="138"/>
      <c r="BF1743" s="140"/>
      <c r="BG1743" s="140"/>
      <c r="BH1743" s="140"/>
      <c r="BI1743" s="140"/>
      <c r="BJ1743" s="140"/>
      <c r="BK1743" s="140"/>
      <c r="BL1743" s="140"/>
      <c r="BM1743" s="140"/>
      <c r="BN1743" s="140"/>
      <c r="BO1743" s="140"/>
      <c r="BP1743" s="140"/>
      <c r="BQ1743" s="140"/>
      <c r="BR1743" s="140"/>
      <c r="BS1743" s="140"/>
      <c r="BT1743" s="140"/>
      <c r="BU1743" s="140"/>
      <c r="BV1743" s="140"/>
      <c r="BW1743" s="140"/>
      <c r="BX1743" s="140"/>
      <c r="BY1743" s="140"/>
      <c r="BZ1743" s="140"/>
      <c r="CO1743" s="140"/>
      <c r="CP1743" s="140"/>
      <c r="CQ1743" s="140"/>
      <c r="CR1743" s="140"/>
      <c r="CS1743" s="140"/>
      <c r="CT1743" s="140"/>
    </row>
    <row r="1744" spans="1:98" s="170" customFormat="1" ht="12" customHeight="1">
      <c r="A1744" s="119">
        <v>2016</v>
      </c>
      <c r="B1744" s="119" t="s">
        <v>5975</v>
      </c>
      <c r="C1744" s="119" t="s">
        <v>8471</v>
      </c>
      <c r="D1744" s="131"/>
      <c r="E1744" s="131" t="str">
        <f t="shared" si="83"/>
        <v>SIM</v>
      </c>
      <c r="F1744" s="131" t="str">
        <f t="shared" si="84"/>
        <v>SIM</v>
      </c>
      <c r="G1744" s="132">
        <v>42634</v>
      </c>
      <c r="H1744" s="119" t="s">
        <v>8374</v>
      </c>
      <c r="I1744" s="119" t="s">
        <v>357</v>
      </c>
      <c r="J1744" s="109">
        <v>336</v>
      </c>
      <c r="K1744" s="109">
        <v>432</v>
      </c>
      <c r="L1744" s="119">
        <v>0</v>
      </c>
      <c r="M1744" s="119">
        <v>0</v>
      </c>
      <c r="N1744" s="119">
        <v>0</v>
      </c>
      <c r="O1744" s="119" t="s">
        <v>46</v>
      </c>
      <c r="P1744" s="119" t="s">
        <v>43</v>
      </c>
      <c r="Q1744" s="136" t="s">
        <v>46</v>
      </c>
      <c r="R1744" s="119" t="s">
        <v>18</v>
      </c>
      <c r="S1744" s="134" t="s">
        <v>8852</v>
      </c>
      <c r="T1744" s="119" t="s">
        <v>47</v>
      </c>
      <c r="U1744" s="142">
        <v>17</v>
      </c>
      <c r="V1744" s="109">
        <v>11218</v>
      </c>
      <c r="W1744" s="221" t="s">
        <v>8475</v>
      </c>
      <c r="X1744" s="136" t="str">
        <f t="shared" si="85"/>
        <v>11218GSPXS</v>
      </c>
      <c r="Y1744" s="176" t="s">
        <v>8515</v>
      </c>
      <c r="Z1744" s="109" t="s">
        <v>8473</v>
      </c>
      <c r="AA1744" s="109" t="s">
        <v>5728</v>
      </c>
      <c r="AB1744" s="131" t="s">
        <v>8488</v>
      </c>
      <c r="AC1744" s="109" t="s">
        <v>8440</v>
      </c>
      <c r="AD1744" s="109"/>
      <c r="AE1744" s="109" t="s">
        <v>8511</v>
      </c>
      <c r="AF1744" s="109" t="s">
        <v>8512</v>
      </c>
      <c r="AG1744" s="109" t="s">
        <v>8513</v>
      </c>
      <c r="AH1744" s="119"/>
      <c r="AI1744" s="220"/>
      <c r="AJ1744" s="136"/>
      <c r="AK1744" s="136"/>
      <c r="AL1744" s="136"/>
      <c r="AM1744" s="136"/>
      <c r="AN1744" s="136"/>
      <c r="AO1744" s="136"/>
      <c r="AP1744" s="136"/>
      <c r="AQ1744" s="136"/>
      <c r="AR1744" s="137" t="s">
        <v>8472</v>
      </c>
      <c r="AS1744" s="137"/>
      <c r="AT1744" s="176"/>
      <c r="AU1744" s="133" t="s">
        <v>8190</v>
      </c>
      <c r="AV1744" s="133"/>
      <c r="AW1744" s="133"/>
      <c r="AX1744" s="138"/>
      <c r="AY1744" s="138"/>
      <c r="AZ1744" s="109"/>
      <c r="BA1744" s="138"/>
      <c r="BB1744" s="138"/>
      <c r="BC1744" s="143">
        <v>1440084644</v>
      </c>
      <c r="BD1744" s="143" t="s">
        <v>10447</v>
      </c>
      <c r="BE1744" s="138"/>
      <c r="BF1744" s="140"/>
      <c r="BG1744" s="140"/>
      <c r="BH1744" s="140"/>
      <c r="BI1744" s="140"/>
      <c r="BJ1744" s="140"/>
      <c r="BK1744" s="140"/>
      <c r="BL1744" s="140"/>
      <c r="BM1744" s="140"/>
      <c r="BN1744" s="140"/>
      <c r="BO1744" s="140"/>
      <c r="BP1744" s="140"/>
      <c r="BQ1744" s="140"/>
      <c r="BR1744" s="140"/>
      <c r="BS1744" s="140"/>
      <c r="BT1744" s="140"/>
      <c r="BU1744" s="140"/>
      <c r="BV1744" s="140"/>
      <c r="BW1744" s="140"/>
      <c r="BX1744" s="140"/>
      <c r="BY1744" s="140"/>
      <c r="BZ1744" s="140"/>
      <c r="CO1744" s="140"/>
      <c r="CP1744" s="140"/>
      <c r="CQ1744" s="140"/>
      <c r="CR1744" s="140"/>
      <c r="CS1744" s="140"/>
      <c r="CT1744" s="140"/>
    </row>
    <row r="1745" spans="1:98" s="170" customFormat="1" ht="12" customHeight="1">
      <c r="A1745" s="119">
        <v>2016</v>
      </c>
      <c r="B1745" s="119" t="s">
        <v>5975</v>
      </c>
      <c r="C1745" s="119" t="s">
        <v>8471</v>
      </c>
      <c r="D1745" s="131"/>
      <c r="E1745" s="131" t="str">
        <f t="shared" si="83"/>
        <v>SIM</v>
      </c>
      <c r="F1745" s="131" t="str">
        <f t="shared" si="84"/>
        <v>SIM</v>
      </c>
      <c r="G1745" s="132">
        <v>42634</v>
      </c>
      <c r="H1745" s="119" t="s">
        <v>8374</v>
      </c>
      <c r="I1745" s="119" t="s">
        <v>357</v>
      </c>
      <c r="J1745" s="109">
        <v>336</v>
      </c>
      <c r="K1745" s="109">
        <v>432</v>
      </c>
      <c r="L1745" s="119">
        <v>0</v>
      </c>
      <c r="M1745" s="119">
        <v>0</v>
      </c>
      <c r="N1745" s="119">
        <v>0</v>
      </c>
      <c r="O1745" s="119" t="s">
        <v>46</v>
      </c>
      <c r="P1745" s="119" t="s">
        <v>43</v>
      </c>
      <c r="Q1745" s="136" t="s">
        <v>46</v>
      </c>
      <c r="R1745" s="119" t="s">
        <v>18</v>
      </c>
      <c r="S1745" s="134" t="s">
        <v>8852</v>
      </c>
      <c r="T1745" s="119" t="s">
        <v>47</v>
      </c>
      <c r="U1745" s="142">
        <v>17</v>
      </c>
      <c r="V1745" s="109">
        <v>11218</v>
      </c>
      <c r="W1745" s="221" t="s">
        <v>8475</v>
      </c>
      <c r="X1745" s="136" t="str">
        <f t="shared" si="85"/>
        <v>11218GSPXS</v>
      </c>
      <c r="Y1745" s="176" t="s">
        <v>8515</v>
      </c>
      <c r="Z1745" s="109" t="s">
        <v>8473</v>
      </c>
      <c r="AA1745" s="109" t="s">
        <v>5728</v>
      </c>
      <c r="AB1745" s="131" t="s">
        <v>8489</v>
      </c>
      <c r="AC1745" s="109" t="s">
        <v>8440</v>
      </c>
      <c r="AD1745" s="109"/>
      <c r="AE1745" s="109" t="s">
        <v>8511</v>
      </c>
      <c r="AF1745" s="109" t="s">
        <v>8512</v>
      </c>
      <c r="AG1745" s="109" t="s">
        <v>8513</v>
      </c>
      <c r="AH1745" s="119"/>
      <c r="AI1745" s="220"/>
      <c r="AJ1745" s="136"/>
      <c r="AK1745" s="136"/>
      <c r="AL1745" s="136"/>
      <c r="AM1745" s="136"/>
      <c r="AN1745" s="136"/>
      <c r="AO1745" s="136"/>
      <c r="AP1745" s="136"/>
      <c r="AQ1745" s="136"/>
      <c r="AR1745" s="137" t="s">
        <v>8472</v>
      </c>
      <c r="AS1745" s="137"/>
      <c r="AT1745" s="176"/>
      <c r="AU1745" s="133" t="s">
        <v>8190</v>
      </c>
      <c r="AV1745" s="133"/>
      <c r="AW1745" s="133"/>
      <c r="AX1745" s="138"/>
      <c r="AY1745" s="138"/>
      <c r="AZ1745" s="109"/>
      <c r="BA1745" s="138"/>
      <c r="BB1745" s="138"/>
      <c r="BC1745" s="143">
        <v>1440084644</v>
      </c>
      <c r="BD1745" s="143" t="s">
        <v>10447</v>
      </c>
      <c r="BE1745" s="138"/>
      <c r="BF1745" s="140"/>
      <c r="BG1745" s="140"/>
      <c r="BH1745" s="140"/>
      <c r="BI1745" s="140"/>
      <c r="BJ1745" s="140"/>
      <c r="BK1745" s="140"/>
      <c r="BL1745" s="140"/>
      <c r="BM1745" s="140"/>
      <c r="BN1745" s="140"/>
      <c r="BO1745" s="140"/>
      <c r="BP1745" s="140"/>
      <c r="BQ1745" s="140"/>
      <c r="BR1745" s="140"/>
      <c r="BS1745" s="140"/>
      <c r="BT1745" s="140"/>
      <c r="BU1745" s="140"/>
      <c r="BV1745" s="140"/>
      <c r="BW1745" s="140"/>
      <c r="BX1745" s="140"/>
      <c r="BY1745" s="140"/>
      <c r="BZ1745" s="140"/>
      <c r="CO1745" s="140"/>
      <c r="CP1745" s="140"/>
      <c r="CQ1745" s="140"/>
      <c r="CR1745" s="140"/>
      <c r="CS1745" s="140"/>
      <c r="CT1745" s="140"/>
    </row>
    <row r="1746" spans="1:98" s="140" customFormat="1" ht="12" customHeight="1">
      <c r="A1746" s="119">
        <v>2016</v>
      </c>
      <c r="B1746" s="119" t="s">
        <v>5975</v>
      </c>
      <c r="C1746" s="119" t="s">
        <v>8471</v>
      </c>
      <c r="D1746" s="131"/>
      <c r="E1746" s="131" t="str">
        <f t="shared" si="83"/>
        <v>SIM</v>
      </c>
      <c r="F1746" s="131" t="str">
        <f t="shared" si="84"/>
        <v>SIM</v>
      </c>
      <c r="G1746" s="132">
        <v>42633</v>
      </c>
      <c r="H1746" s="119" t="s">
        <v>8374</v>
      </c>
      <c r="I1746" s="119" t="s">
        <v>357</v>
      </c>
      <c r="J1746" s="109">
        <v>288</v>
      </c>
      <c r="K1746" s="109">
        <v>360</v>
      </c>
      <c r="L1746" s="119">
        <v>0</v>
      </c>
      <c r="M1746" s="119">
        <v>0</v>
      </c>
      <c r="N1746" s="119">
        <v>0</v>
      </c>
      <c r="O1746" s="119" t="s">
        <v>46</v>
      </c>
      <c r="P1746" s="119" t="s">
        <v>43</v>
      </c>
      <c r="Q1746" s="136" t="s">
        <v>46</v>
      </c>
      <c r="R1746" s="119" t="s">
        <v>18</v>
      </c>
      <c r="S1746" s="134" t="s">
        <v>8852</v>
      </c>
      <c r="T1746" s="119" t="s">
        <v>47</v>
      </c>
      <c r="U1746" s="142">
        <v>17</v>
      </c>
      <c r="V1746" s="109">
        <v>11218</v>
      </c>
      <c r="W1746" s="221" t="s">
        <v>8476</v>
      </c>
      <c r="X1746" s="136" t="str">
        <f t="shared" si="85"/>
        <v>11218GSPYE</v>
      </c>
      <c r="Y1746" s="176" t="s">
        <v>8516</v>
      </c>
      <c r="Z1746" s="109" t="s">
        <v>8473</v>
      </c>
      <c r="AA1746" s="109" t="s">
        <v>5728</v>
      </c>
      <c r="AB1746" s="131" t="s">
        <v>8490</v>
      </c>
      <c r="AC1746" s="109" t="s">
        <v>8440</v>
      </c>
      <c r="AD1746" s="109"/>
      <c r="AE1746" s="109" t="s">
        <v>8511</v>
      </c>
      <c r="AF1746" s="109" t="s">
        <v>8512</v>
      </c>
      <c r="AG1746" s="109" t="s">
        <v>8513</v>
      </c>
      <c r="AH1746" s="119"/>
      <c r="AI1746" s="220"/>
      <c r="AJ1746" s="136"/>
      <c r="AK1746" s="136"/>
      <c r="AL1746" s="136"/>
      <c r="AM1746" s="136"/>
      <c r="AN1746" s="136"/>
      <c r="AO1746" s="136"/>
      <c r="AP1746" s="136"/>
      <c r="AQ1746" s="136"/>
      <c r="AR1746" s="137" t="s">
        <v>8472</v>
      </c>
      <c r="AS1746" s="137"/>
      <c r="AT1746" s="176"/>
      <c r="AU1746" s="133" t="s">
        <v>8190</v>
      </c>
      <c r="AV1746" s="133"/>
      <c r="AW1746" s="133"/>
      <c r="AX1746" s="138"/>
      <c r="AY1746" s="138"/>
      <c r="AZ1746" s="109"/>
      <c r="BA1746" s="138"/>
      <c r="BB1746" s="138"/>
      <c r="BC1746" s="143">
        <v>1440084644</v>
      </c>
      <c r="BD1746" s="143" t="s">
        <v>10448</v>
      </c>
      <c r="BE1746" s="138"/>
      <c r="CA1746" s="170"/>
      <c r="CB1746" s="170"/>
      <c r="CC1746" s="170"/>
      <c r="CD1746" s="170"/>
      <c r="CE1746" s="170"/>
      <c r="CF1746" s="170"/>
      <c r="CG1746" s="170"/>
      <c r="CH1746" s="170"/>
      <c r="CI1746" s="170"/>
      <c r="CJ1746" s="170"/>
      <c r="CK1746" s="170"/>
      <c r="CL1746" s="170"/>
      <c r="CM1746" s="170"/>
      <c r="CN1746" s="170"/>
    </row>
    <row r="1747" spans="1:98" s="140" customFormat="1" ht="12" customHeight="1">
      <c r="A1747" s="119">
        <v>2016</v>
      </c>
      <c r="B1747" s="119" t="s">
        <v>5975</v>
      </c>
      <c r="C1747" s="119" t="s">
        <v>8471</v>
      </c>
      <c r="D1747" s="131"/>
      <c r="E1747" s="131" t="str">
        <f t="shared" si="83"/>
        <v>SIM</v>
      </c>
      <c r="F1747" s="131" t="str">
        <f t="shared" si="84"/>
        <v>SIM</v>
      </c>
      <c r="G1747" s="132">
        <v>42633</v>
      </c>
      <c r="H1747" s="119" t="s">
        <v>8374</v>
      </c>
      <c r="I1747" s="119" t="s">
        <v>357</v>
      </c>
      <c r="J1747" s="109">
        <v>288</v>
      </c>
      <c r="K1747" s="109">
        <v>360</v>
      </c>
      <c r="L1747" s="119">
        <v>0</v>
      </c>
      <c r="M1747" s="119">
        <v>0</v>
      </c>
      <c r="N1747" s="119">
        <v>0</v>
      </c>
      <c r="O1747" s="119" t="s">
        <v>46</v>
      </c>
      <c r="P1747" s="119" t="s">
        <v>43</v>
      </c>
      <c r="Q1747" s="136" t="s">
        <v>46</v>
      </c>
      <c r="R1747" s="119" t="s">
        <v>18</v>
      </c>
      <c r="S1747" s="134" t="s">
        <v>8852</v>
      </c>
      <c r="T1747" s="119" t="s">
        <v>47</v>
      </c>
      <c r="U1747" s="142">
        <v>17</v>
      </c>
      <c r="V1747" s="109">
        <v>11218</v>
      </c>
      <c r="W1747" s="221" t="s">
        <v>8476</v>
      </c>
      <c r="X1747" s="136" t="str">
        <f t="shared" si="85"/>
        <v>11218GSPYE</v>
      </c>
      <c r="Y1747" s="176" t="s">
        <v>8516</v>
      </c>
      <c r="Z1747" s="109" t="s">
        <v>8473</v>
      </c>
      <c r="AA1747" s="109" t="s">
        <v>5728</v>
      </c>
      <c r="AB1747" s="131" t="s">
        <v>8491</v>
      </c>
      <c r="AC1747" s="109" t="s">
        <v>8440</v>
      </c>
      <c r="AD1747" s="109"/>
      <c r="AE1747" s="109" t="s">
        <v>8511</v>
      </c>
      <c r="AF1747" s="109" t="s">
        <v>8512</v>
      </c>
      <c r="AG1747" s="109" t="s">
        <v>8513</v>
      </c>
      <c r="AH1747" s="119"/>
      <c r="AI1747" s="220"/>
      <c r="AJ1747" s="136"/>
      <c r="AK1747" s="136"/>
      <c r="AL1747" s="136"/>
      <c r="AM1747" s="136"/>
      <c r="AN1747" s="136"/>
      <c r="AO1747" s="136"/>
      <c r="AP1747" s="136"/>
      <c r="AQ1747" s="136"/>
      <c r="AR1747" s="137" t="s">
        <v>8472</v>
      </c>
      <c r="AS1747" s="137"/>
      <c r="AT1747" s="176"/>
      <c r="AU1747" s="133" t="s">
        <v>8190</v>
      </c>
      <c r="AV1747" s="133"/>
      <c r="AW1747" s="133"/>
      <c r="AX1747" s="138"/>
      <c r="AY1747" s="138"/>
      <c r="AZ1747" s="109"/>
      <c r="BA1747" s="138"/>
      <c r="BB1747" s="138"/>
      <c r="BC1747" s="143">
        <v>1440084644</v>
      </c>
      <c r="BD1747" s="143" t="s">
        <v>10448</v>
      </c>
      <c r="BE1747" s="138"/>
      <c r="CA1747" s="170"/>
      <c r="CB1747" s="170"/>
      <c r="CC1747" s="170"/>
      <c r="CD1747" s="170"/>
      <c r="CE1747" s="170"/>
      <c r="CF1747" s="170"/>
      <c r="CG1747" s="170"/>
      <c r="CH1747" s="170"/>
      <c r="CI1747" s="170"/>
      <c r="CJ1747" s="170"/>
      <c r="CK1747" s="170"/>
      <c r="CL1747" s="170"/>
      <c r="CM1747" s="170"/>
      <c r="CN1747" s="170"/>
    </row>
    <row r="1748" spans="1:98" s="140" customFormat="1" ht="12" customHeight="1">
      <c r="A1748" s="119">
        <v>2016</v>
      </c>
      <c r="B1748" s="119" t="s">
        <v>5975</v>
      </c>
      <c r="C1748" s="119" t="s">
        <v>8471</v>
      </c>
      <c r="D1748" s="131"/>
      <c r="E1748" s="131" t="str">
        <f t="shared" si="83"/>
        <v>SIM</v>
      </c>
      <c r="F1748" s="131" t="str">
        <f t="shared" si="84"/>
        <v>SIM</v>
      </c>
      <c r="G1748" s="132">
        <v>42633</v>
      </c>
      <c r="H1748" s="119" t="s">
        <v>8374</v>
      </c>
      <c r="I1748" s="119" t="s">
        <v>357</v>
      </c>
      <c r="J1748" s="109">
        <v>240</v>
      </c>
      <c r="K1748" s="109">
        <v>288</v>
      </c>
      <c r="L1748" s="119">
        <v>0</v>
      </c>
      <c r="M1748" s="119">
        <v>0</v>
      </c>
      <c r="N1748" s="119">
        <v>0</v>
      </c>
      <c r="O1748" s="119" t="s">
        <v>46</v>
      </c>
      <c r="P1748" s="119" t="s">
        <v>43</v>
      </c>
      <c r="Q1748" s="136" t="s">
        <v>46</v>
      </c>
      <c r="R1748" s="119" t="s">
        <v>18</v>
      </c>
      <c r="S1748" s="134" t="s">
        <v>8852</v>
      </c>
      <c r="T1748" s="119" t="s">
        <v>47</v>
      </c>
      <c r="U1748" s="142">
        <v>17</v>
      </c>
      <c r="V1748" s="109">
        <v>11218</v>
      </c>
      <c r="W1748" s="221" t="s">
        <v>8476</v>
      </c>
      <c r="X1748" s="136" t="str">
        <f t="shared" si="85"/>
        <v>11218GSPYE</v>
      </c>
      <c r="Y1748" s="176" t="s">
        <v>8516</v>
      </c>
      <c r="Z1748" s="109" t="s">
        <v>8473</v>
      </c>
      <c r="AA1748" s="109" t="s">
        <v>5728</v>
      </c>
      <c r="AB1748" s="131" t="s">
        <v>8492</v>
      </c>
      <c r="AC1748" s="109" t="s">
        <v>8440</v>
      </c>
      <c r="AD1748" s="109"/>
      <c r="AE1748" s="109" t="s">
        <v>8511</v>
      </c>
      <c r="AF1748" s="109" t="s">
        <v>8512</v>
      </c>
      <c r="AG1748" s="109" t="s">
        <v>8513</v>
      </c>
      <c r="AH1748" s="119"/>
      <c r="AI1748" s="220"/>
      <c r="AJ1748" s="136"/>
      <c r="AK1748" s="136"/>
      <c r="AL1748" s="136"/>
      <c r="AM1748" s="136"/>
      <c r="AN1748" s="136"/>
      <c r="AO1748" s="136"/>
      <c r="AP1748" s="136"/>
      <c r="AQ1748" s="136"/>
      <c r="AR1748" s="137" t="s">
        <v>8472</v>
      </c>
      <c r="AS1748" s="137"/>
      <c r="AT1748" s="176"/>
      <c r="AU1748" s="133" t="s">
        <v>8190</v>
      </c>
      <c r="AV1748" s="133"/>
      <c r="AW1748" s="133"/>
      <c r="AX1748" s="138"/>
      <c r="AY1748" s="138"/>
      <c r="AZ1748" s="109"/>
      <c r="BA1748" s="138"/>
      <c r="BB1748" s="138"/>
      <c r="BC1748" s="143">
        <v>1440084644</v>
      </c>
      <c r="BD1748" s="143" t="s">
        <v>10448</v>
      </c>
      <c r="BE1748" s="138"/>
      <c r="CA1748" s="170"/>
      <c r="CB1748" s="170"/>
      <c r="CC1748" s="170"/>
      <c r="CD1748" s="170"/>
      <c r="CE1748" s="170"/>
      <c r="CF1748" s="170"/>
      <c r="CG1748" s="170"/>
      <c r="CH1748" s="170"/>
      <c r="CI1748" s="170"/>
      <c r="CJ1748" s="170"/>
      <c r="CK1748" s="170"/>
      <c r="CL1748" s="170"/>
      <c r="CM1748" s="170"/>
      <c r="CN1748" s="170"/>
      <c r="CO1748" s="170"/>
      <c r="CP1748" s="170"/>
      <c r="CQ1748" s="170"/>
      <c r="CR1748" s="170"/>
      <c r="CS1748" s="170"/>
      <c r="CT1748" s="170"/>
    </row>
    <row r="1749" spans="1:98" s="140" customFormat="1" ht="12" customHeight="1">
      <c r="A1749" s="119">
        <v>2016</v>
      </c>
      <c r="B1749" s="119" t="s">
        <v>5975</v>
      </c>
      <c r="C1749" s="119" t="s">
        <v>8471</v>
      </c>
      <c r="D1749" s="131"/>
      <c r="E1749" s="131" t="str">
        <f t="shared" si="83"/>
        <v>SIM</v>
      </c>
      <c r="F1749" s="131" t="str">
        <f t="shared" si="84"/>
        <v>SIM</v>
      </c>
      <c r="G1749" s="132">
        <v>42626</v>
      </c>
      <c r="H1749" s="119" t="s">
        <v>8374</v>
      </c>
      <c r="I1749" s="119" t="s">
        <v>357</v>
      </c>
      <c r="J1749" s="109">
        <v>240</v>
      </c>
      <c r="K1749" s="109">
        <v>288</v>
      </c>
      <c r="L1749" s="119">
        <v>0</v>
      </c>
      <c r="M1749" s="119">
        <v>0</v>
      </c>
      <c r="N1749" s="119">
        <v>0</v>
      </c>
      <c r="O1749" s="119" t="s">
        <v>46</v>
      </c>
      <c r="P1749" s="119" t="s">
        <v>43</v>
      </c>
      <c r="Q1749" s="136" t="s">
        <v>46</v>
      </c>
      <c r="R1749" s="119" t="s">
        <v>18</v>
      </c>
      <c r="S1749" s="134" t="s">
        <v>8852</v>
      </c>
      <c r="T1749" s="119" t="s">
        <v>47</v>
      </c>
      <c r="U1749" s="142">
        <v>17</v>
      </c>
      <c r="V1749" s="109">
        <v>11218</v>
      </c>
      <c r="W1749" s="221" t="s">
        <v>8477</v>
      </c>
      <c r="X1749" s="136" t="str">
        <f t="shared" si="85"/>
        <v>11218GSPYG</v>
      </c>
      <c r="Y1749" s="176" t="s">
        <v>8517</v>
      </c>
      <c r="Z1749" s="109" t="s">
        <v>8473</v>
      </c>
      <c r="AA1749" s="109" t="s">
        <v>5728</v>
      </c>
      <c r="AB1749" s="131" t="s">
        <v>8493</v>
      </c>
      <c r="AC1749" s="109" t="s">
        <v>8440</v>
      </c>
      <c r="AD1749" s="109"/>
      <c r="AE1749" s="109" t="s">
        <v>8511</v>
      </c>
      <c r="AF1749" s="109" t="s">
        <v>8512</v>
      </c>
      <c r="AG1749" s="109" t="s">
        <v>8513</v>
      </c>
      <c r="AH1749" s="119"/>
      <c r="AI1749" s="220"/>
      <c r="AJ1749" s="136"/>
      <c r="AK1749" s="136"/>
      <c r="AL1749" s="136"/>
      <c r="AM1749" s="136"/>
      <c r="AN1749" s="136"/>
      <c r="AO1749" s="136"/>
      <c r="AP1749" s="136"/>
      <c r="AQ1749" s="136"/>
      <c r="AR1749" s="137" t="s">
        <v>8472</v>
      </c>
      <c r="AS1749" s="137"/>
      <c r="AT1749" s="176"/>
      <c r="AU1749" s="133" t="s">
        <v>8190</v>
      </c>
      <c r="AV1749" s="133"/>
      <c r="AW1749" s="133"/>
      <c r="AX1749" s="138"/>
      <c r="AY1749" s="138"/>
      <c r="AZ1749" s="109"/>
      <c r="BA1749" s="138"/>
      <c r="BB1749" s="138"/>
      <c r="BC1749" s="143">
        <v>1440084644</v>
      </c>
      <c r="BD1749" s="143" t="s">
        <v>10449</v>
      </c>
      <c r="BE1749" s="138"/>
      <c r="CA1749" s="170"/>
      <c r="CB1749" s="170"/>
      <c r="CC1749" s="170"/>
      <c r="CD1749" s="170"/>
      <c r="CE1749" s="170"/>
      <c r="CF1749" s="170"/>
      <c r="CG1749" s="170"/>
      <c r="CH1749" s="170"/>
      <c r="CI1749" s="170"/>
      <c r="CJ1749" s="170"/>
      <c r="CK1749" s="170"/>
      <c r="CL1749" s="170"/>
      <c r="CM1749" s="170"/>
      <c r="CN1749" s="170"/>
      <c r="CO1749" s="170"/>
      <c r="CP1749" s="170"/>
      <c r="CQ1749" s="170"/>
      <c r="CR1749" s="170"/>
      <c r="CS1749" s="170"/>
      <c r="CT1749" s="170"/>
    </row>
    <row r="1750" spans="1:98" s="140" customFormat="1" ht="12" customHeight="1">
      <c r="A1750" s="119">
        <v>2016</v>
      </c>
      <c r="B1750" s="119" t="s">
        <v>5975</v>
      </c>
      <c r="C1750" s="119" t="s">
        <v>8471</v>
      </c>
      <c r="D1750" s="131"/>
      <c r="E1750" s="131" t="str">
        <f t="shared" si="83"/>
        <v>SIM</v>
      </c>
      <c r="F1750" s="131" t="str">
        <f t="shared" si="84"/>
        <v>SIM</v>
      </c>
      <c r="G1750" s="132">
        <v>42641</v>
      </c>
      <c r="H1750" s="119" t="s">
        <v>8374</v>
      </c>
      <c r="I1750" s="119" t="s">
        <v>357</v>
      </c>
      <c r="J1750" s="109">
        <v>288</v>
      </c>
      <c r="K1750" s="109">
        <v>360</v>
      </c>
      <c r="L1750" s="119">
        <v>0</v>
      </c>
      <c r="M1750" s="119">
        <v>0</v>
      </c>
      <c r="N1750" s="119">
        <v>0</v>
      </c>
      <c r="O1750" s="119" t="s">
        <v>46</v>
      </c>
      <c r="P1750" s="119" t="s">
        <v>43</v>
      </c>
      <c r="Q1750" s="136" t="s">
        <v>46</v>
      </c>
      <c r="R1750" s="119" t="s">
        <v>18</v>
      </c>
      <c r="S1750" s="134" t="s">
        <v>8852</v>
      </c>
      <c r="T1750" s="119" t="s">
        <v>47</v>
      </c>
      <c r="U1750" s="142">
        <v>17</v>
      </c>
      <c r="V1750" s="109">
        <v>11218</v>
      </c>
      <c r="W1750" s="221" t="s">
        <v>8478</v>
      </c>
      <c r="X1750" s="136" t="str">
        <f t="shared" si="85"/>
        <v>11218GSQFO</v>
      </c>
      <c r="Y1750" s="176" t="s">
        <v>8518</v>
      </c>
      <c r="Z1750" s="109" t="s">
        <v>8473</v>
      </c>
      <c r="AA1750" s="109" t="s">
        <v>5728</v>
      </c>
      <c r="AB1750" s="131" t="s">
        <v>8494</v>
      </c>
      <c r="AC1750" s="109" t="s">
        <v>8440</v>
      </c>
      <c r="AD1750" s="109"/>
      <c r="AE1750" s="109" t="s">
        <v>8511</v>
      </c>
      <c r="AF1750" s="109" t="s">
        <v>8512</v>
      </c>
      <c r="AG1750" s="109" t="s">
        <v>8513</v>
      </c>
      <c r="AH1750" s="119"/>
      <c r="AI1750" s="220"/>
      <c r="AJ1750" s="136"/>
      <c r="AK1750" s="136"/>
      <c r="AL1750" s="136"/>
      <c r="AM1750" s="136"/>
      <c r="AN1750" s="136"/>
      <c r="AO1750" s="136"/>
      <c r="AP1750" s="136"/>
      <c r="AQ1750" s="136"/>
      <c r="AR1750" s="137" t="s">
        <v>8472</v>
      </c>
      <c r="AS1750" s="137"/>
      <c r="AT1750" s="176"/>
      <c r="AU1750" s="133" t="s">
        <v>8190</v>
      </c>
      <c r="AV1750" s="133"/>
      <c r="AW1750" s="133"/>
      <c r="AX1750" s="138"/>
      <c r="AY1750" s="138"/>
      <c r="AZ1750" s="109"/>
      <c r="BA1750" s="138"/>
      <c r="BB1750" s="138"/>
      <c r="BC1750" s="143">
        <v>1440084644</v>
      </c>
      <c r="BD1750" s="143" t="s">
        <v>10450</v>
      </c>
      <c r="BE1750" s="138"/>
      <c r="CA1750" s="170"/>
      <c r="CB1750" s="170"/>
      <c r="CC1750" s="170"/>
      <c r="CD1750" s="170"/>
      <c r="CE1750" s="170"/>
      <c r="CF1750" s="170"/>
      <c r="CG1750" s="170"/>
      <c r="CH1750" s="170"/>
      <c r="CI1750" s="170"/>
      <c r="CJ1750" s="170"/>
      <c r="CK1750" s="170"/>
      <c r="CL1750" s="170"/>
      <c r="CM1750" s="170"/>
      <c r="CN1750" s="170"/>
      <c r="CO1750" s="170"/>
      <c r="CP1750" s="170"/>
      <c r="CQ1750" s="170"/>
      <c r="CR1750" s="170"/>
      <c r="CS1750" s="170"/>
      <c r="CT1750" s="170"/>
    </row>
    <row r="1751" spans="1:98" s="140" customFormat="1" ht="12" customHeight="1">
      <c r="A1751" s="119">
        <v>2016</v>
      </c>
      <c r="B1751" s="119" t="s">
        <v>5975</v>
      </c>
      <c r="C1751" s="119" t="s">
        <v>8471</v>
      </c>
      <c r="D1751" s="131"/>
      <c r="E1751" s="131" t="str">
        <f t="shared" si="83"/>
        <v>SIM</v>
      </c>
      <c r="F1751" s="131" t="str">
        <f t="shared" si="84"/>
        <v>SIM</v>
      </c>
      <c r="G1751" s="132">
        <v>42641</v>
      </c>
      <c r="H1751" s="119" t="s">
        <v>8374</v>
      </c>
      <c r="I1751" s="119" t="s">
        <v>357</v>
      </c>
      <c r="J1751" s="109">
        <v>288</v>
      </c>
      <c r="K1751" s="109">
        <v>360</v>
      </c>
      <c r="L1751" s="119">
        <v>0</v>
      </c>
      <c r="M1751" s="119">
        <v>0</v>
      </c>
      <c r="N1751" s="119">
        <v>0</v>
      </c>
      <c r="O1751" s="119" t="s">
        <v>46</v>
      </c>
      <c r="P1751" s="119" t="s">
        <v>43</v>
      </c>
      <c r="Q1751" s="136" t="s">
        <v>46</v>
      </c>
      <c r="R1751" s="119" t="s">
        <v>18</v>
      </c>
      <c r="S1751" s="134" t="s">
        <v>8852</v>
      </c>
      <c r="T1751" s="119" t="s">
        <v>47</v>
      </c>
      <c r="U1751" s="142">
        <v>17</v>
      </c>
      <c r="V1751" s="109">
        <v>11218</v>
      </c>
      <c r="W1751" s="221" t="s">
        <v>8478</v>
      </c>
      <c r="X1751" s="136" t="str">
        <f t="shared" si="85"/>
        <v>11218GSQFO</v>
      </c>
      <c r="Y1751" s="176" t="s">
        <v>8518</v>
      </c>
      <c r="Z1751" s="109" t="s">
        <v>8473</v>
      </c>
      <c r="AA1751" s="109" t="s">
        <v>5728</v>
      </c>
      <c r="AB1751" s="131" t="s">
        <v>8495</v>
      </c>
      <c r="AC1751" s="109" t="s">
        <v>8440</v>
      </c>
      <c r="AD1751" s="109"/>
      <c r="AE1751" s="109" t="s">
        <v>8511</v>
      </c>
      <c r="AF1751" s="109" t="s">
        <v>8512</v>
      </c>
      <c r="AG1751" s="109" t="s">
        <v>8513</v>
      </c>
      <c r="AH1751" s="119"/>
      <c r="AI1751" s="220"/>
      <c r="AJ1751" s="136"/>
      <c r="AK1751" s="136"/>
      <c r="AL1751" s="136"/>
      <c r="AM1751" s="136"/>
      <c r="AN1751" s="136"/>
      <c r="AO1751" s="136"/>
      <c r="AP1751" s="136"/>
      <c r="AQ1751" s="136"/>
      <c r="AR1751" s="137" t="s">
        <v>8472</v>
      </c>
      <c r="AS1751" s="137"/>
      <c r="AT1751" s="176"/>
      <c r="AU1751" s="133" t="s">
        <v>8190</v>
      </c>
      <c r="AV1751" s="133"/>
      <c r="AW1751" s="133"/>
      <c r="AX1751" s="138"/>
      <c r="AY1751" s="138"/>
      <c r="AZ1751" s="109"/>
      <c r="BA1751" s="138"/>
      <c r="BB1751" s="138"/>
      <c r="BC1751" s="143">
        <v>1440084644</v>
      </c>
      <c r="BD1751" s="143" t="s">
        <v>10450</v>
      </c>
      <c r="BE1751" s="138"/>
      <c r="CA1751" s="170"/>
      <c r="CB1751" s="170"/>
      <c r="CC1751" s="170"/>
      <c r="CD1751" s="170"/>
      <c r="CE1751" s="170"/>
      <c r="CF1751" s="170"/>
      <c r="CG1751" s="170"/>
      <c r="CH1751" s="170"/>
      <c r="CI1751" s="170"/>
      <c r="CJ1751" s="170"/>
      <c r="CK1751" s="170"/>
      <c r="CL1751" s="170"/>
      <c r="CM1751" s="170"/>
      <c r="CN1751" s="170"/>
    </row>
    <row r="1752" spans="1:98" s="170" customFormat="1" ht="12" customHeight="1">
      <c r="A1752" s="119">
        <v>2016</v>
      </c>
      <c r="B1752" s="119" t="s">
        <v>5975</v>
      </c>
      <c r="C1752" s="119" t="s">
        <v>8471</v>
      </c>
      <c r="D1752" s="131"/>
      <c r="E1752" s="131" t="str">
        <f t="shared" ref="E1752:E1815" si="86">IF(G1752="","","SIM")</f>
        <v>SIM</v>
      </c>
      <c r="F1752" s="131" t="str">
        <f t="shared" ref="F1752:F1815" si="87">IF(G1752="","","SIM")</f>
        <v>SIM</v>
      </c>
      <c r="G1752" s="132">
        <v>42647</v>
      </c>
      <c r="H1752" s="119" t="s">
        <v>8374</v>
      </c>
      <c r="I1752" s="119" t="s">
        <v>357</v>
      </c>
      <c r="J1752" s="109">
        <v>336</v>
      </c>
      <c r="K1752" s="109">
        <v>432</v>
      </c>
      <c r="L1752" s="119">
        <v>0</v>
      </c>
      <c r="M1752" s="119">
        <v>0</v>
      </c>
      <c r="N1752" s="119">
        <v>0</v>
      </c>
      <c r="O1752" s="119" t="s">
        <v>46</v>
      </c>
      <c r="P1752" s="119" t="s">
        <v>43</v>
      </c>
      <c r="Q1752" s="136" t="s">
        <v>46</v>
      </c>
      <c r="R1752" s="119" t="s">
        <v>18</v>
      </c>
      <c r="S1752" s="134" t="s">
        <v>8852</v>
      </c>
      <c r="T1752" s="119" t="s">
        <v>47</v>
      </c>
      <c r="U1752" s="142">
        <v>17</v>
      </c>
      <c r="V1752" s="109">
        <v>11218</v>
      </c>
      <c r="W1752" s="221" t="s">
        <v>5940</v>
      </c>
      <c r="X1752" s="136" t="str">
        <f t="shared" si="85"/>
        <v>11218GSQFQ</v>
      </c>
      <c r="Y1752" s="176" t="s">
        <v>8519</v>
      </c>
      <c r="Z1752" s="109" t="s">
        <v>8473</v>
      </c>
      <c r="AA1752" s="109" t="s">
        <v>5728</v>
      </c>
      <c r="AB1752" s="131" t="s">
        <v>8496</v>
      </c>
      <c r="AC1752" s="109" t="s">
        <v>8440</v>
      </c>
      <c r="AD1752" s="109"/>
      <c r="AE1752" s="109" t="s">
        <v>8511</v>
      </c>
      <c r="AF1752" s="109" t="s">
        <v>8512</v>
      </c>
      <c r="AG1752" s="109" t="s">
        <v>8513</v>
      </c>
      <c r="AH1752" s="119"/>
      <c r="AI1752" s="220"/>
      <c r="AJ1752" s="136"/>
      <c r="AK1752" s="136"/>
      <c r="AL1752" s="136"/>
      <c r="AM1752" s="136"/>
      <c r="AN1752" s="136"/>
      <c r="AO1752" s="136"/>
      <c r="AP1752" s="136"/>
      <c r="AQ1752" s="136"/>
      <c r="AR1752" s="137" t="s">
        <v>8472</v>
      </c>
      <c r="AS1752" s="137"/>
      <c r="AT1752" s="176"/>
      <c r="AU1752" s="133" t="s">
        <v>8190</v>
      </c>
      <c r="AV1752" s="133"/>
      <c r="AW1752" s="133"/>
      <c r="AX1752" s="138"/>
      <c r="AY1752" s="138"/>
      <c r="AZ1752" s="109"/>
      <c r="BA1752" s="138"/>
      <c r="BB1752" s="138"/>
      <c r="BC1752" s="143">
        <v>1440084644</v>
      </c>
      <c r="BD1752" s="143" t="s">
        <v>10451</v>
      </c>
      <c r="BE1752" s="138"/>
      <c r="BF1752" s="140"/>
      <c r="BG1752" s="140"/>
      <c r="BH1752" s="140"/>
      <c r="BI1752" s="140"/>
      <c r="BJ1752" s="140"/>
      <c r="BK1752" s="140"/>
      <c r="BL1752" s="140"/>
      <c r="BM1752" s="140"/>
      <c r="BN1752" s="140"/>
      <c r="BO1752" s="140"/>
      <c r="BP1752" s="140"/>
      <c r="BQ1752" s="140"/>
      <c r="BR1752" s="140"/>
      <c r="BS1752" s="140"/>
      <c r="BT1752" s="140"/>
      <c r="BU1752" s="140"/>
      <c r="BV1752" s="140"/>
      <c r="BW1752" s="140"/>
      <c r="BX1752" s="140"/>
      <c r="BY1752" s="140"/>
      <c r="BZ1752" s="140"/>
      <c r="CO1752" s="140"/>
      <c r="CP1752" s="140"/>
      <c r="CQ1752" s="140"/>
      <c r="CR1752" s="140"/>
      <c r="CS1752" s="140"/>
      <c r="CT1752" s="140"/>
    </row>
    <row r="1753" spans="1:98" s="140" customFormat="1" ht="12" customHeight="1">
      <c r="A1753" s="119">
        <v>2016</v>
      </c>
      <c r="B1753" s="119" t="s">
        <v>5975</v>
      </c>
      <c r="C1753" s="119" t="s">
        <v>8471</v>
      </c>
      <c r="D1753" s="131"/>
      <c r="E1753" s="131" t="str">
        <f t="shared" si="86"/>
        <v>SIM</v>
      </c>
      <c r="F1753" s="131" t="str">
        <f t="shared" si="87"/>
        <v>SIM</v>
      </c>
      <c r="G1753" s="132">
        <v>42647</v>
      </c>
      <c r="H1753" s="119" t="s">
        <v>8374</v>
      </c>
      <c r="I1753" s="119" t="s">
        <v>357</v>
      </c>
      <c r="J1753" s="109">
        <v>288</v>
      </c>
      <c r="K1753" s="109">
        <v>360</v>
      </c>
      <c r="L1753" s="119">
        <v>0</v>
      </c>
      <c r="M1753" s="119">
        <v>0</v>
      </c>
      <c r="N1753" s="119">
        <v>0</v>
      </c>
      <c r="O1753" s="119" t="s">
        <v>46</v>
      </c>
      <c r="P1753" s="119" t="s">
        <v>43</v>
      </c>
      <c r="Q1753" s="136" t="s">
        <v>46</v>
      </c>
      <c r="R1753" s="119" t="s">
        <v>18</v>
      </c>
      <c r="S1753" s="134" t="s">
        <v>8852</v>
      </c>
      <c r="T1753" s="119" t="s">
        <v>47</v>
      </c>
      <c r="U1753" s="142">
        <v>17</v>
      </c>
      <c r="V1753" s="109">
        <v>11218</v>
      </c>
      <c r="W1753" s="221" t="s">
        <v>5940</v>
      </c>
      <c r="X1753" s="136" t="str">
        <f t="shared" si="85"/>
        <v>11218GSQFQ</v>
      </c>
      <c r="Y1753" s="176" t="s">
        <v>8519</v>
      </c>
      <c r="Z1753" s="109" t="s">
        <v>8473</v>
      </c>
      <c r="AA1753" s="109" t="s">
        <v>5728</v>
      </c>
      <c r="AB1753" s="131" t="s">
        <v>8497</v>
      </c>
      <c r="AC1753" s="109" t="s">
        <v>8440</v>
      </c>
      <c r="AD1753" s="109"/>
      <c r="AE1753" s="109" t="s">
        <v>8511</v>
      </c>
      <c r="AF1753" s="109" t="s">
        <v>8512</v>
      </c>
      <c r="AG1753" s="109" t="s">
        <v>8513</v>
      </c>
      <c r="AH1753" s="119"/>
      <c r="AI1753" s="220"/>
      <c r="AJ1753" s="136"/>
      <c r="AK1753" s="136"/>
      <c r="AL1753" s="136"/>
      <c r="AM1753" s="136"/>
      <c r="AN1753" s="136"/>
      <c r="AO1753" s="136"/>
      <c r="AP1753" s="136"/>
      <c r="AQ1753" s="136"/>
      <c r="AR1753" s="137" t="s">
        <v>8472</v>
      </c>
      <c r="AS1753" s="137"/>
      <c r="AT1753" s="176"/>
      <c r="AU1753" s="133" t="s">
        <v>8190</v>
      </c>
      <c r="AV1753" s="133"/>
      <c r="AW1753" s="133"/>
      <c r="AX1753" s="138"/>
      <c r="AY1753" s="138"/>
      <c r="AZ1753" s="109"/>
      <c r="BA1753" s="138"/>
      <c r="BB1753" s="138"/>
      <c r="BC1753" s="143">
        <v>1440084644</v>
      </c>
      <c r="BD1753" s="143" t="s">
        <v>10451</v>
      </c>
      <c r="BE1753" s="138"/>
      <c r="CA1753" s="170"/>
      <c r="CB1753" s="170"/>
      <c r="CC1753" s="170"/>
      <c r="CD1753" s="170"/>
      <c r="CE1753" s="170"/>
      <c r="CF1753" s="170"/>
      <c r="CG1753" s="170"/>
      <c r="CH1753" s="170"/>
      <c r="CI1753" s="170"/>
      <c r="CJ1753" s="170"/>
      <c r="CK1753" s="170"/>
      <c r="CL1753" s="170"/>
      <c r="CM1753" s="170"/>
      <c r="CN1753" s="170"/>
    </row>
    <row r="1754" spans="1:98" s="140" customFormat="1" ht="12" customHeight="1">
      <c r="A1754" s="119">
        <v>2016</v>
      </c>
      <c r="B1754" s="119" t="s">
        <v>5975</v>
      </c>
      <c r="C1754" s="119" t="s">
        <v>8471</v>
      </c>
      <c r="D1754" s="131"/>
      <c r="E1754" s="131" t="str">
        <f t="shared" si="86"/>
        <v>SIM</v>
      </c>
      <c r="F1754" s="131" t="str">
        <f t="shared" si="87"/>
        <v>SIM</v>
      </c>
      <c r="G1754" s="132">
        <v>42654</v>
      </c>
      <c r="H1754" s="119" t="s">
        <v>8374</v>
      </c>
      <c r="I1754" s="119" t="s">
        <v>357</v>
      </c>
      <c r="J1754" s="109">
        <v>336</v>
      </c>
      <c r="K1754" s="109">
        <v>432</v>
      </c>
      <c r="L1754" s="119">
        <v>0</v>
      </c>
      <c r="M1754" s="119">
        <v>0</v>
      </c>
      <c r="N1754" s="119">
        <v>0</v>
      </c>
      <c r="O1754" s="119" t="s">
        <v>46</v>
      </c>
      <c r="P1754" s="119" t="s">
        <v>43</v>
      </c>
      <c r="Q1754" s="136" t="s">
        <v>46</v>
      </c>
      <c r="R1754" s="119" t="s">
        <v>18</v>
      </c>
      <c r="S1754" s="134" t="s">
        <v>8852</v>
      </c>
      <c r="T1754" s="119" t="s">
        <v>47</v>
      </c>
      <c r="U1754" s="142">
        <v>17</v>
      </c>
      <c r="V1754" s="109">
        <v>11218</v>
      </c>
      <c r="W1754" s="221" t="s">
        <v>8479</v>
      </c>
      <c r="X1754" s="136" t="str">
        <f t="shared" si="85"/>
        <v>11218GSQFR</v>
      </c>
      <c r="Y1754" s="176" t="s">
        <v>8520</v>
      </c>
      <c r="Z1754" s="109" t="s">
        <v>8473</v>
      </c>
      <c r="AA1754" s="109" t="s">
        <v>5728</v>
      </c>
      <c r="AB1754" s="131" t="s">
        <v>8498</v>
      </c>
      <c r="AC1754" s="109" t="s">
        <v>8440</v>
      </c>
      <c r="AD1754" s="109"/>
      <c r="AE1754" s="109" t="s">
        <v>8511</v>
      </c>
      <c r="AF1754" s="109" t="s">
        <v>8512</v>
      </c>
      <c r="AG1754" s="109" t="s">
        <v>8513</v>
      </c>
      <c r="AH1754" s="119"/>
      <c r="AI1754" s="220"/>
      <c r="AJ1754" s="136"/>
      <c r="AK1754" s="136"/>
      <c r="AL1754" s="136"/>
      <c r="AM1754" s="136"/>
      <c r="AN1754" s="136"/>
      <c r="AO1754" s="136"/>
      <c r="AP1754" s="136"/>
      <c r="AQ1754" s="136"/>
      <c r="AR1754" s="137" t="s">
        <v>8472</v>
      </c>
      <c r="AS1754" s="137"/>
      <c r="AT1754" s="176"/>
      <c r="AU1754" s="133" t="s">
        <v>8190</v>
      </c>
      <c r="AV1754" s="133"/>
      <c r="AW1754" s="133"/>
      <c r="AX1754" s="138"/>
      <c r="AY1754" s="138"/>
      <c r="AZ1754" s="109"/>
      <c r="BA1754" s="138"/>
      <c r="BB1754" s="138"/>
      <c r="BC1754" s="143">
        <v>1440084644</v>
      </c>
      <c r="BD1754" s="143" t="s">
        <v>10452</v>
      </c>
      <c r="BE1754" s="138"/>
      <c r="CA1754" s="170"/>
      <c r="CB1754" s="170"/>
      <c r="CC1754" s="170"/>
      <c r="CD1754" s="170"/>
      <c r="CE1754" s="170"/>
      <c r="CF1754" s="170"/>
      <c r="CG1754" s="170"/>
      <c r="CH1754" s="170"/>
      <c r="CI1754" s="170"/>
      <c r="CJ1754" s="170"/>
      <c r="CK1754" s="170"/>
      <c r="CL1754" s="170"/>
      <c r="CM1754" s="170"/>
      <c r="CN1754" s="170"/>
    </row>
    <row r="1755" spans="1:98" s="140" customFormat="1" ht="12" customHeight="1">
      <c r="A1755" s="119">
        <v>2016</v>
      </c>
      <c r="B1755" s="119" t="s">
        <v>5975</v>
      </c>
      <c r="C1755" s="119" t="s">
        <v>8471</v>
      </c>
      <c r="D1755" s="131"/>
      <c r="E1755" s="131" t="str">
        <f t="shared" si="86"/>
        <v>SIM</v>
      </c>
      <c r="F1755" s="131" t="str">
        <f t="shared" si="87"/>
        <v>SIM</v>
      </c>
      <c r="G1755" s="132">
        <v>42654</v>
      </c>
      <c r="H1755" s="119" t="s">
        <v>8374</v>
      </c>
      <c r="I1755" s="119" t="s">
        <v>357</v>
      </c>
      <c r="J1755" s="109">
        <v>336</v>
      </c>
      <c r="K1755" s="109">
        <v>432</v>
      </c>
      <c r="L1755" s="119">
        <v>0</v>
      </c>
      <c r="M1755" s="119">
        <v>0</v>
      </c>
      <c r="N1755" s="119">
        <v>0</v>
      </c>
      <c r="O1755" s="119" t="s">
        <v>46</v>
      </c>
      <c r="P1755" s="119" t="s">
        <v>43</v>
      </c>
      <c r="Q1755" s="136" t="s">
        <v>46</v>
      </c>
      <c r="R1755" s="119" t="s">
        <v>18</v>
      </c>
      <c r="S1755" s="134" t="s">
        <v>8852</v>
      </c>
      <c r="T1755" s="119" t="s">
        <v>47</v>
      </c>
      <c r="U1755" s="142">
        <v>17</v>
      </c>
      <c r="V1755" s="109">
        <v>11218</v>
      </c>
      <c r="W1755" s="221" t="s">
        <v>8479</v>
      </c>
      <c r="X1755" s="136" t="str">
        <f t="shared" si="85"/>
        <v>11218GSQFR</v>
      </c>
      <c r="Y1755" s="176" t="s">
        <v>8520</v>
      </c>
      <c r="Z1755" s="109" t="s">
        <v>8473</v>
      </c>
      <c r="AA1755" s="109" t="s">
        <v>5728</v>
      </c>
      <c r="AB1755" s="131" t="s">
        <v>8499</v>
      </c>
      <c r="AC1755" s="109" t="s">
        <v>8440</v>
      </c>
      <c r="AD1755" s="109"/>
      <c r="AE1755" s="109" t="s">
        <v>8511</v>
      </c>
      <c r="AF1755" s="109" t="s">
        <v>8512</v>
      </c>
      <c r="AG1755" s="109" t="s">
        <v>8513</v>
      </c>
      <c r="AH1755" s="119"/>
      <c r="AI1755" s="220"/>
      <c r="AJ1755" s="136"/>
      <c r="AK1755" s="136"/>
      <c r="AL1755" s="136"/>
      <c r="AM1755" s="136"/>
      <c r="AN1755" s="136"/>
      <c r="AO1755" s="136"/>
      <c r="AP1755" s="136"/>
      <c r="AQ1755" s="136"/>
      <c r="AR1755" s="137" t="s">
        <v>8472</v>
      </c>
      <c r="AS1755" s="137"/>
      <c r="AT1755" s="176"/>
      <c r="AU1755" s="133" t="s">
        <v>8190</v>
      </c>
      <c r="AV1755" s="133"/>
      <c r="AW1755" s="133"/>
      <c r="AX1755" s="138"/>
      <c r="AY1755" s="138"/>
      <c r="AZ1755" s="109"/>
      <c r="BA1755" s="138"/>
      <c r="BB1755" s="138"/>
      <c r="BC1755" s="143">
        <v>1440084644</v>
      </c>
      <c r="BD1755" s="143" t="s">
        <v>10452</v>
      </c>
      <c r="BE1755" s="138"/>
      <c r="CA1755" s="170"/>
      <c r="CB1755" s="170"/>
      <c r="CC1755" s="170"/>
      <c r="CD1755" s="170"/>
      <c r="CE1755" s="170"/>
      <c r="CF1755" s="170"/>
      <c r="CG1755" s="170"/>
      <c r="CH1755" s="170"/>
      <c r="CI1755" s="170"/>
      <c r="CJ1755" s="170"/>
      <c r="CK1755" s="170"/>
      <c r="CL1755" s="170"/>
      <c r="CM1755" s="170"/>
      <c r="CN1755" s="170"/>
    </row>
    <row r="1756" spans="1:98" s="140" customFormat="1" ht="12" customHeight="1">
      <c r="A1756" s="119">
        <v>2016</v>
      </c>
      <c r="B1756" s="119" t="s">
        <v>5975</v>
      </c>
      <c r="C1756" s="119" t="s">
        <v>8471</v>
      </c>
      <c r="D1756" s="131"/>
      <c r="E1756" s="131" t="str">
        <f t="shared" si="86"/>
        <v>SIM</v>
      </c>
      <c r="F1756" s="131" t="str">
        <f t="shared" si="87"/>
        <v>SIM</v>
      </c>
      <c r="G1756" s="132">
        <v>42619</v>
      </c>
      <c r="H1756" s="119" t="s">
        <v>8374</v>
      </c>
      <c r="I1756" s="119" t="s">
        <v>357</v>
      </c>
      <c r="J1756" s="109">
        <v>336</v>
      </c>
      <c r="K1756" s="109">
        <v>432</v>
      </c>
      <c r="L1756" s="119">
        <v>0</v>
      </c>
      <c r="M1756" s="119">
        <v>0</v>
      </c>
      <c r="N1756" s="119">
        <v>0</v>
      </c>
      <c r="O1756" s="119" t="s">
        <v>46</v>
      </c>
      <c r="P1756" s="119" t="s">
        <v>43</v>
      </c>
      <c r="Q1756" s="136" t="s">
        <v>46</v>
      </c>
      <c r="R1756" s="119" t="s">
        <v>18</v>
      </c>
      <c r="S1756" s="134" t="s">
        <v>8852</v>
      </c>
      <c r="T1756" s="119" t="s">
        <v>47</v>
      </c>
      <c r="U1756" s="142">
        <v>17</v>
      </c>
      <c r="V1756" s="109">
        <v>11218</v>
      </c>
      <c r="W1756" s="221" t="s">
        <v>8480</v>
      </c>
      <c r="X1756" s="136" t="str">
        <f t="shared" si="85"/>
        <v>11218GSQFS</v>
      </c>
      <c r="Y1756" s="176" t="s">
        <v>8521</v>
      </c>
      <c r="Z1756" s="109" t="s">
        <v>8473</v>
      </c>
      <c r="AA1756" s="109" t="s">
        <v>5728</v>
      </c>
      <c r="AB1756" s="131" t="s">
        <v>8500</v>
      </c>
      <c r="AC1756" s="109" t="s">
        <v>8440</v>
      </c>
      <c r="AD1756" s="109"/>
      <c r="AE1756" s="109" t="s">
        <v>8511</v>
      </c>
      <c r="AF1756" s="109" t="s">
        <v>8512</v>
      </c>
      <c r="AG1756" s="109" t="s">
        <v>8513</v>
      </c>
      <c r="AH1756" s="119"/>
      <c r="AI1756" s="220"/>
      <c r="AJ1756" s="136"/>
      <c r="AK1756" s="136"/>
      <c r="AL1756" s="136"/>
      <c r="AM1756" s="136"/>
      <c r="AN1756" s="136"/>
      <c r="AO1756" s="136"/>
      <c r="AP1756" s="136"/>
      <c r="AQ1756" s="136"/>
      <c r="AR1756" s="137" t="s">
        <v>8472</v>
      </c>
      <c r="AS1756" s="137"/>
      <c r="AT1756" s="176"/>
      <c r="AU1756" s="133" t="s">
        <v>8190</v>
      </c>
      <c r="AV1756" s="133"/>
      <c r="AW1756" s="133"/>
      <c r="AX1756" s="138"/>
      <c r="AY1756" s="138"/>
      <c r="AZ1756" s="109"/>
      <c r="BA1756" s="138"/>
      <c r="BB1756" s="138"/>
      <c r="BC1756" s="143">
        <v>1440084644</v>
      </c>
      <c r="BD1756" s="143" t="s">
        <v>10453</v>
      </c>
      <c r="BE1756" s="138"/>
      <c r="CA1756" s="170"/>
      <c r="CB1756" s="170"/>
      <c r="CC1756" s="170"/>
      <c r="CD1756" s="170"/>
      <c r="CE1756" s="170"/>
      <c r="CF1756" s="170"/>
      <c r="CG1756" s="170"/>
      <c r="CH1756" s="170"/>
      <c r="CI1756" s="170"/>
      <c r="CJ1756" s="170"/>
      <c r="CK1756" s="170"/>
      <c r="CL1756" s="170"/>
      <c r="CM1756" s="170"/>
      <c r="CN1756" s="170"/>
    </row>
    <row r="1757" spans="1:98" s="140" customFormat="1" ht="12" customHeight="1">
      <c r="A1757" s="119">
        <v>2016</v>
      </c>
      <c r="B1757" s="119" t="s">
        <v>5975</v>
      </c>
      <c r="C1757" s="119" t="s">
        <v>8471</v>
      </c>
      <c r="D1757" s="131"/>
      <c r="E1757" s="131" t="str">
        <f t="shared" si="86"/>
        <v>SIM</v>
      </c>
      <c r="F1757" s="131" t="str">
        <f t="shared" si="87"/>
        <v>SIM</v>
      </c>
      <c r="G1757" s="132">
        <v>42619</v>
      </c>
      <c r="H1757" s="119" t="s">
        <v>8374</v>
      </c>
      <c r="I1757" s="119" t="s">
        <v>357</v>
      </c>
      <c r="J1757" s="109">
        <v>336</v>
      </c>
      <c r="K1757" s="109">
        <v>432</v>
      </c>
      <c r="L1757" s="119">
        <v>0</v>
      </c>
      <c r="M1757" s="119">
        <v>0</v>
      </c>
      <c r="N1757" s="119">
        <v>0</v>
      </c>
      <c r="O1757" s="119" t="s">
        <v>46</v>
      </c>
      <c r="P1757" s="119" t="s">
        <v>43</v>
      </c>
      <c r="Q1757" s="136" t="s">
        <v>46</v>
      </c>
      <c r="R1757" s="119" t="s">
        <v>18</v>
      </c>
      <c r="S1757" s="134" t="s">
        <v>8852</v>
      </c>
      <c r="T1757" s="119" t="s">
        <v>47</v>
      </c>
      <c r="U1757" s="142">
        <v>17</v>
      </c>
      <c r="V1757" s="109">
        <v>11218</v>
      </c>
      <c r="W1757" s="221" t="s">
        <v>8480</v>
      </c>
      <c r="X1757" s="136" t="str">
        <f t="shared" si="85"/>
        <v>11218GSQFS</v>
      </c>
      <c r="Y1757" s="176" t="s">
        <v>8521</v>
      </c>
      <c r="Z1757" s="109" t="s">
        <v>8473</v>
      </c>
      <c r="AA1757" s="109" t="s">
        <v>5728</v>
      </c>
      <c r="AB1757" s="131" t="s">
        <v>8501</v>
      </c>
      <c r="AC1757" s="109" t="s">
        <v>8440</v>
      </c>
      <c r="AD1757" s="109"/>
      <c r="AE1757" s="109" t="s">
        <v>8511</v>
      </c>
      <c r="AF1757" s="109" t="s">
        <v>8512</v>
      </c>
      <c r="AG1757" s="109" t="s">
        <v>8513</v>
      </c>
      <c r="AH1757" s="119"/>
      <c r="AI1757" s="220"/>
      <c r="AJ1757" s="136"/>
      <c r="AK1757" s="136"/>
      <c r="AL1757" s="136"/>
      <c r="AM1757" s="136"/>
      <c r="AN1757" s="136"/>
      <c r="AO1757" s="136"/>
      <c r="AP1757" s="136"/>
      <c r="AQ1757" s="136"/>
      <c r="AR1757" s="137" t="s">
        <v>8472</v>
      </c>
      <c r="AS1757" s="137"/>
      <c r="AT1757" s="176"/>
      <c r="AU1757" s="133" t="s">
        <v>8190</v>
      </c>
      <c r="AV1757" s="133"/>
      <c r="AW1757" s="133"/>
      <c r="AX1757" s="138"/>
      <c r="AY1757" s="138"/>
      <c r="AZ1757" s="109"/>
      <c r="BA1757" s="138"/>
      <c r="BB1757" s="138"/>
      <c r="BC1757" s="143">
        <v>1440084644</v>
      </c>
      <c r="BD1757" s="143" t="s">
        <v>10453</v>
      </c>
      <c r="BE1757" s="138"/>
      <c r="CA1757" s="170"/>
      <c r="CB1757" s="170"/>
      <c r="CC1757" s="170"/>
      <c r="CD1757" s="170"/>
      <c r="CE1757" s="170"/>
      <c r="CF1757" s="170"/>
      <c r="CG1757" s="170"/>
      <c r="CH1757" s="170"/>
      <c r="CI1757" s="170"/>
      <c r="CJ1757" s="170"/>
      <c r="CK1757" s="170"/>
      <c r="CL1757" s="170"/>
      <c r="CM1757" s="170"/>
      <c r="CN1757" s="170"/>
      <c r="CO1757" s="170"/>
      <c r="CP1757" s="170"/>
      <c r="CQ1757" s="170"/>
      <c r="CR1757" s="170"/>
      <c r="CS1757" s="170"/>
      <c r="CT1757" s="170"/>
    </row>
    <row r="1758" spans="1:98" s="140" customFormat="1" ht="12" customHeight="1">
      <c r="A1758" s="119">
        <v>2016</v>
      </c>
      <c r="B1758" s="119" t="s">
        <v>5975</v>
      </c>
      <c r="C1758" s="119" t="s">
        <v>8471</v>
      </c>
      <c r="D1758" s="131"/>
      <c r="E1758" s="131" t="str">
        <f t="shared" si="86"/>
        <v>SIM</v>
      </c>
      <c r="F1758" s="131" t="str">
        <f t="shared" si="87"/>
        <v>SIM</v>
      </c>
      <c r="G1758" s="132">
        <v>42627</v>
      </c>
      <c r="H1758" s="119" t="s">
        <v>8374</v>
      </c>
      <c r="I1758" s="119" t="s">
        <v>357</v>
      </c>
      <c r="J1758" s="109">
        <v>288</v>
      </c>
      <c r="K1758" s="109">
        <v>360</v>
      </c>
      <c r="L1758" s="119">
        <v>0</v>
      </c>
      <c r="M1758" s="119">
        <v>0</v>
      </c>
      <c r="N1758" s="119">
        <v>0</v>
      </c>
      <c r="O1758" s="119" t="s">
        <v>46</v>
      </c>
      <c r="P1758" s="119" t="s">
        <v>43</v>
      </c>
      <c r="Q1758" s="136" t="s">
        <v>46</v>
      </c>
      <c r="R1758" s="119" t="s">
        <v>18</v>
      </c>
      <c r="S1758" s="134" t="s">
        <v>8852</v>
      </c>
      <c r="T1758" s="119" t="s">
        <v>47</v>
      </c>
      <c r="U1758" s="142">
        <v>17</v>
      </c>
      <c r="V1758" s="109">
        <v>11218</v>
      </c>
      <c r="W1758" s="221" t="s">
        <v>8481</v>
      </c>
      <c r="X1758" s="136" t="str">
        <f t="shared" ref="X1758:X1821" si="88">V1758&amp;AA1758&amp;W1758</f>
        <v>11218GSQFX</v>
      </c>
      <c r="Y1758" s="176" t="s">
        <v>8522</v>
      </c>
      <c r="Z1758" s="109" t="s">
        <v>8473</v>
      </c>
      <c r="AA1758" s="109" t="s">
        <v>5728</v>
      </c>
      <c r="AB1758" s="131" t="s">
        <v>8502</v>
      </c>
      <c r="AC1758" s="109" t="s">
        <v>8440</v>
      </c>
      <c r="AD1758" s="109"/>
      <c r="AE1758" s="109" t="s">
        <v>8511</v>
      </c>
      <c r="AF1758" s="109" t="s">
        <v>8512</v>
      </c>
      <c r="AG1758" s="109" t="s">
        <v>8513</v>
      </c>
      <c r="AH1758" s="119"/>
      <c r="AI1758" s="220"/>
      <c r="AJ1758" s="136"/>
      <c r="AK1758" s="136"/>
      <c r="AL1758" s="136"/>
      <c r="AM1758" s="136"/>
      <c r="AN1758" s="136"/>
      <c r="AO1758" s="136"/>
      <c r="AP1758" s="136"/>
      <c r="AQ1758" s="136"/>
      <c r="AR1758" s="137" t="s">
        <v>8472</v>
      </c>
      <c r="AS1758" s="137"/>
      <c r="AT1758" s="176"/>
      <c r="AU1758" s="133" t="s">
        <v>8190</v>
      </c>
      <c r="AV1758" s="133"/>
      <c r="AW1758" s="133"/>
      <c r="AX1758" s="138"/>
      <c r="AY1758" s="138"/>
      <c r="AZ1758" s="109"/>
      <c r="BA1758" s="138"/>
      <c r="BB1758" s="138"/>
      <c r="BC1758" s="143">
        <v>1440084644</v>
      </c>
      <c r="BD1758" s="143" t="s">
        <v>10454</v>
      </c>
      <c r="BE1758" s="138"/>
      <c r="CA1758" s="170"/>
      <c r="CB1758" s="170"/>
      <c r="CC1758" s="170"/>
      <c r="CD1758" s="170"/>
      <c r="CE1758" s="170"/>
      <c r="CF1758" s="170"/>
      <c r="CG1758" s="170"/>
      <c r="CH1758" s="170"/>
      <c r="CI1758" s="170"/>
      <c r="CJ1758" s="170"/>
      <c r="CK1758" s="170"/>
      <c r="CL1758" s="170"/>
      <c r="CM1758" s="170"/>
      <c r="CN1758" s="170"/>
    </row>
    <row r="1759" spans="1:98" s="140" customFormat="1" ht="12" customHeight="1">
      <c r="A1759" s="119">
        <v>2016</v>
      </c>
      <c r="B1759" s="119" t="s">
        <v>5975</v>
      </c>
      <c r="C1759" s="119" t="s">
        <v>8471</v>
      </c>
      <c r="D1759" s="131"/>
      <c r="E1759" s="131" t="str">
        <f t="shared" si="86"/>
        <v>SIM</v>
      </c>
      <c r="F1759" s="131" t="str">
        <f t="shared" si="87"/>
        <v>SIM</v>
      </c>
      <c r="G1759" s="132">
        <v>42627</v>
      </c>
      <c r="H1759" s="119" t="s">
        <v>8374</v>
      </c>
      <c r="I1759" s="119" t="s">
        <v>357</v>
      </c>
      <c r="J1759" s="109">
        <v>288</v>
      </c>
      <c r="K1759" s="109">
        <v>360</v>
      </c>
      <c r="L1759" s="119">
        <v>0</v>
      </c>
      <c r="M1759" s="119">
        <v>0</v>
      </c>
      <c r="N1759" s="119">
        <v>0</v>
      </c>
      <c r="O1759" s="119" t="s">
        <v>46</v>
      </c>
      <c r="P1759" s="119" t="s">
        <v>43</v>
      </c>
      <c r="Q1759" s="136" t="s">
        <v>46</v>
      </c>
      <c r="R1759" s="119" t="s">
        <v>18</v>
      </c>
      <c r="S1759" s="134" t="s">
        <v>8852</v>
      </c>
      <c r="T1759" s="119" t="s">
        <v>47</v>
      </c>
      <c r="U1759" s="142">
        <v>17</v>
      </c>
      <c r="V1759" s="109">
        <v>11218</v>
      </c>
      <c r="W1759" s="221" t="s">
        <v>8481</v>
      </c>
      <c r="X1759" s="136" t="str">
        <f t="shared" si="88"/>
        <v>11218GSQFX</v>
      </c>
      <c r="Y1759" s="176" t="s">
        <v>8522</v>
      </c>
      <c r="Z1759" s="109" t="s">
        <v>8473</v>
      </c>
      <c r="AA1759" s="109" t="s">
        <v>5728</v>
      </c>
      <c r="AB1759" s="131" t="s">
        <v>8503</v>
      </c>
      <c r="AC1759" s="109" t="s">
        <v>8440</v>
      </c>
      <c r="AD1759" s="109"/>
      <c r="AE1759" s="109" t="s">
        <v>8511</v>
      </c>
      <c r="AF1759" s="109" t="s">
        <v>8512</v>
      </c>
      <c r="AG1759" s="109" t="s">
        <v>8513</v>
      </c>
      <c r="AH1759" s="119"/>
      <c r="AI1759" s="220"/>
      <c r="AJ1759" s="136"/>
      <c r="AK1759" s="136"/>
      <c r="AL1759" s="136"/>
      <c r="AM1759" s="136"/>
      <c r="AN1759" s="136"/>
      <c r="AO1759" s="136"/>
      <c r="AP1759" s="136"/>
      <c r="AQ1759" s="136"/>
      <c r="AR1759" s="137" t="s">
        <v>8472</v>
      </c>
      <c r="AS1759" s="137"/>
      <c r="AT1759" s="176"/>
      <c r="AU1759" s="133" t="s">
        <v>8190</v>
      </c>
      <c r="AV1759" s="133"/>
      <c r="AW1759" s="133"/>
      <c r="AX1759" s="138"/>
      <c r="AY1759" s="138"/>
      <c r="AZ1759" s="109"/>
      <c r="BA1759" s="138"/>
      <c r="BB1759" s="138"/>
      <c r="BC1759" s="143">
        <v>1440084644</v>
      </c>
      <c r="BD1759" s="143" t="s">
        <v>10454</v>
      </c>
      <c r="BE1759" s="138"/>
      <c r="CA1759" s="170"/>
      <c r="CB1759" s="170"/>
      <c r="CC1759" s="170"/>
      <c r="CD1759" s="170"/>
      <c r="CE1759" s="170"/>
      <c r="CF1759" s="170"/>
      <c r="CG1759" s="170"/>
      <c r="CH1759" s="170"/>
      <c r="CI1759" s="170"/>
      <c r="CJ1759" s="170"/>
      <c r="CK1759" s="170"/>
      <c r="CL1759" s="170"/>
      <c r="CM1759" s="170"/>
      <c r="CN1759" s="170"/>
    </row>
    <row r="1760" spans="1:98" s="140" customFormat="1" ht="12" customHeight="1">
      <c r="A1760" s="119">
        <v>2016</v>
      </c>
      <c r="B1760" s="119" t="s">
        <v>5975</v>
      </c>
      <c r="C1760" s="119" t="s">
        <v>8471</v>
      </c>
      <c r="D1760" s="131"/>
      <c r="E1760" s="131" t="str">
        <f t="shared" si="86"/>
        <v>SIM</v>
      </c>
      <c r="F1760" s="131" t="str">
        <f t="shared" si="87"/>
        <v>SIM</v>
      </c>
      <c r="G1760" s="132">
        <v>42627</v>
      </c>
      <c r="H1760" s="119" t="s">
        <v>8374</v>
      </c>
      <c r="I1760" s="119" t="s">
        <v>357</v>
      </c>
      <c r="J1760" s="109">
        <v>288</v>
      </c>
      <c r="K1760" s="109">
        <v>360</v>
      </c>
      <c r="L1760" s="119">
        <v>0</v>
      </c>
      <c r="M1760" s="119">
        <v>0</v>
      </c>
      <c r="N1760" s="119">
        <v>0</v>
      </c>
      <c r="O1760" s="119" t="s">
        <v>46</v>
      </c>
      <c r="P1760" s="119" t="s">
        <v>43</v>
      </c>
      <c r="Q1760" s="136" t="s">
        <v>46</v>
      </c>
      <c r="R1760" s="119" t="s">
        <v>18</v>
      </c>
      <c r="S1760" s="134" t="s">
        <v>8852</v>
      </c>
      <c r="T1760" s="119" t="s">
        <v>47</v>
      </c>
      <c r="U1760" s="142">
        <v>17</v>
      </c>
      <c r="V1760" s="109">
        <v>11218</v>
      </c>
      <c r="W1760" s="221" t="s">
        <v>8481</v>
      </c>
      <c r="X1760" s="136" t="str">
        <f t="shared" si="88"/>
        <v>11218GSQFX</v>
      </c>
      <c r="Y1760" s="176" t="s">
        <v>8522</v>
      </c>
      <c r="Z1760" s="109" t="s">
        <v>8473</v>
      </c>
      <c r="AA1760" s="109" t="s">
        <v>5728</v>
      </c>
      <c r="AB1760" s="131" t="s">
        <v>8504</v>
      </c>
      <c r="AC1760" s="109" t="s">
        <v>8440</v>
      </c>
      <c r="AD1760" s="109"/>
      <c r="AE1760" s="109" t="s">
        <v>8511</v>
      </c>
      <c r="AF1760" s="109" t="s">
        <v>8512</v>
      </c>
      <c r="AG1760" s="109" t="s">
        <v>8513</v>
      </c>
      <c r="AH1760" s="119"/>
      <c r="AI1760" s="220"/>
      <c r="AJ1760" s="136"/>
      <c r="AK1760" s="136"/>
      <c r="AL1760" s="136"/>
      <c r="AM1760" s="136"/>
      <c r="AN1760" s="136"/>
      <c r="AO1760" s="136"/>
      <c r="AP1760" s="136"/>
      <c r="AQ1760" s="136"/>
      <c r="AR1760" s="137" t="s">
        <v>8472</v>
      </c>
      <c r="AS1760" s="137"/>
      <c r="AT1760" s="176"/>
      <c r="AU1760" s="133" t="s">
        <v>8190</v>
      </c>
      <c r="AV1760" s="133"/>
      <c r="AW1760" s="133"/>
      <c r="AX1760" s="138"/>
      <c r="AY1760" s="138"/>
      <c r="AZ1760" s="109"/>
      <c r="BA1760" s="138"/>
      <c r="BB1760" s="138"/>
      <c r="BC1760" s="143">
        <v>1440084644</v>
      </c>
      <c r="BD1760" s="143" t="s">
        <v>10454</v>
      </c>
      <c r="BE1760" s="138"/>
      <c r="CA1760" s="170"/>
      <c r="CB1760" s="170"/>
      <c r="CC1760" s="170"/>
      <c r="CD1760" s="170"/>
      <c r="CE1760" s="170"/>
      <c r="CF1760" s="170"/>
      <c r="CG1760" s="170"/>
      <c r="CH1760" s="170"/>
      <c r="CI1760" s="170"/>
      <c r="CJ1760" s="170"/>
      <c r="CK1760" s="170"/>
      <c r="CL1760" s="170"/>
      <c r="CM1760" s="170"/>
      <c r="CN1760" s="170"/>
    </row>
    <row r="1761" spans="1:98" s="140" customFormat="1" ht="12" customHeight="1">
      <c r="A1761" s="119">
        <v>2016</v>
      </c>
      <c r="B1761" s="119" t="s">
        <v>5975</v>
      </c>
      <c r="C1761" s="119" t="s">
        <v>8471</v>
      </c>
      <c r="D1761" s="131"/>
      <c r="E1761" s="131" t="str">
        <f t="shared" si="86"/>
        <v>SIM</v>
      </c>
      <c r="F1761" s="131" t="str">
        <f t="shared" si="87"/>
        <v>SIM</v>
      </c>
      <c r="G1761" s="132">
        <v>42641</v>
      </c>
      <c r="H1761" s="119" t="s">
        <v>8374</v>
      </c>
      <c r="I1761" s="119" t="s">
        <v>357</v>
      </c>
      <c r="J1761" s="109">
        <v>288</v>
      </c>
      <c r="K1761" s="109">
        <v>360</v>
      </c>
      <c r="L1761" s="119">
        <v>0</v>
      </c>
      <c r="M1761" s="119">
        <v>0</v>
      </c>
      <c r="N1761" s="119">
        <v>0</v>
      </c>
      <c r="O1761" s="119" t="s">
        <v>46</v>
      </c>
      <c r="P1761" s="119" t="s">
        <v>43</v>
      </c>
      <c r="Q1761" s="136" t="s">
        <v>46</v>
      </c>
      <c r="R1761" s="119" t="s">
        <v>18</v>
      </c>
      <c r="S1761" s="134" t="s">
        <v>8852</v>
      </c>
      <c r="T1761" s="119" t="s">
        <v>47</v>
      </c>
      <c r="U1761" s="142">
        <v>17</v>
      </c>
      <c r="V1761" s="109">
        <v>11218</v>
      </c>
      <c r="W1761" s="221" t="s">
        <v>8482</v>
      </c>
      <c r="X1761" s="136" t="str">
        <f t="shared" si="88"/>
        <v>11218GSQGA</v>
      </c>
      <c r="Y1761" s="176" t="s">
        <v>8523</v>
      </c>
      <c r="Z1761" s="109" t="s">
        <v>8473</v>
      </c>
      <c r="AA1761" s="109" t="s">
        <v>5728</v>
      </c>
      <c r="AB1761" s="131" t="s">
        <v>8505</v>
      </c>
      <c r="AC1761" s="109" t="s">
        <v>8440</v>
      </c>
      <c r="AD1761" s="109"/>
      <c r="AE1761" s="109" t="s">
        <v>8511</v>
      </c>
      <c r="AF1761" s="109" t="s">
        <v>8512</v>
      </c>
      <c r="AG1761" s="109" t="s">
        <v>8513</v>
      </c>
      <c r="AH1761" s="119"/>
      <c r="AI1761" s="220"/>
      <c r="AJ1761" s="136"/>
      <c r="AK1761" s="136"/>
      <c r="AL1761" s="136"/>
      <c r="AM1761" s="136"/>
      <c r="AN1761" s="136"/>
      <c r="AO1761" s="136"/>
      <c r="AP1761" s="136"/>
      <c r="AQ1761" s="136"/>
      <c r="AR1761" s="137" t="s">
        <v>8472</v>
      </c>
      <c r="AS1761" s="137"/>
      <c r="AT1761" s="176"/>
      <c r="AU1761" s="133" t="s">
        <v>8190</v>
      </c>
      <c r="AV1761" s="133"/>
      <c r="AW1761" s="133"/>
      <c r="AX1761" s="138"/>
      <c r="AY1761" s="138"/>
      <c r="AZ1761" s="109"/>
      <c r="BA1761" s="138"/>
      <c r="BB1761" s="138"/>
      <c r="BC1761" s="143">
        <v>1440084644</v>
      </c>
      <c r="BD1761" s="143" t="s">
        <v>10455</v>
      </c>
      <c r="BE1761" s="138"/>
      <c r="CA1761" s="170"/>
      <c r="CB1761" s="170"/>
      <c r="CC1761" s="170"/>
      <c r="CD1761" s="170"/>
      <c r="CE1761" s="170"/>
      <c r="CF1761" s="170"/>
      <c r="CG1761" s="170"/>
      <c r="CH1761" s="170"/>
      <c r="CI1761" s="170"/>
      <c r="CJ1761" s="170"/>
      <c r="CK1761" s="170"/>
      <c r="CL1761" s="170"/>
      <c r="CM1761" s="170"/>
      <c r="CN1761" s="170"/>
    </row>
    <row r="1762" spans="1:98" ht="12" customHeight="1">
      <c r="A1762" s="119">
        <v>2016</v>
      </c>
      <c r="B1762" s="119" t="s">
        <v>5975</v>
      </c>
      <c r="C1762" s="119" t="s">
        <v>8471</v>
      </c>
      <c r="D1762" s="131"/>
      <c r="E1762" s="131" t="str">
        <f t="shared" si="86"/>
        <v>SIM</v>
      </c>
      <c r="F1762" s="131" t="str">
        <f t="shared" si="87"/>
        <v>SIM</v>
      </c>
      <c r="G1762" s="132">
        <v>42641</v>
      </c>
      <c r="H1762" s="119" t="s">
        <v>8374</v>
      </c>
      <c r="I1762" s="119" t="s">
        <v>357</v>
      </c>
      <c r="J1762" s="109">
        <v>288</v>
      </c>
      <c r="K1762" s="109">
        <v>360</v>
      </c>
      <c r="L1762" s="119">
        <v>0</v>
      </c>
      <c r="M1762" s="119">
        <v>0</v>
      </c>
      <c r="N1762" s="119">
        <v>0</v>
      </c>
      <c r="O1762" s="119" t="s">
        <v>46</v>
      </c>
      <c r="P1762" s="119" t="s">
        <v>43</v>
      </c>
      <c r="Q1762" s="136" t="s">
        <v>46</v>
      </c>
      <c r="R1762" s="119" t="s">
        <v>18</v>
      </c>
      <c r="S1762" s="134" t="s">
        <v>8852</v>
      </c>
      <c r="T1762" s="119" t="s">
        <v>47</v>
      </c>
      <c r="U1762" s="142">
        <v>17</v>
      </c>
      <c r="V1762" s="109">
        <v>11218</v>
      </c>
      <c r="W1762" s="221" t="s">
        <v>8482</v>
      </c>
      <c r="X1762" s="136" t="str">
        <f t="shared" si="88"/>
        <v>11218GSQGA</v>
      </c>
      <c r="Y1762" s="176" t="s">
        <v>8523</v>
      </c>
      <c r="Z1762" s="109" t="s">
        <v>8473</v>
      </c>
      <c r="AA1762" s="109" t="s">
        <v>5728</v>
      </c>
      <c r="AB1762" s="131" t="s">
        <v>8506</v>
      </c>
      <c r="AC1762" s="109" t="s">
        <v>8440</v>
      </c>
      <c r="AD1762" s="109"/>
      <c r="AE1762" s="109" t="s">
        <v>8511</v>
      </c>
      <c r="AF1762" s="109" t="s">
        <v>8512</v>
      </c>
      <c r="AG1762" s="109" t="s">
        <v>8513</v>
      </c>
      <c r="AH1762" s="119"/>
      <c r="AI1762" s="220"/>
      <c r="AJ1762" s="136"/>
      <c r="AK1762" s="136"/>
      <c r="AL1762" s="136"/>
      <c r="AM1762" s="136"/>
      <c r="AN1762" s="136"/>
      <c r="AO1762" s="136"/>
      <c r="AP1762" s="136"/>
      <c r="AQ1762" s="136"/>
      <c r="AR1762" s="137" t="s">
        <v>8472</v>
      </c>
      <c r="AS1762" s="137"/>
      <c r="AT1762" s="176"/>
      <c r="AU1762" s="133" t="s">
        <v>8190</v>
      </c>
      <c r="AV1762" s="133"/>
      <c r="AW1762" s="133"/>
      <c r="AX1762" s="138"/>
      <c r="AY1762" s="138"/>
      <c r="AZ1762" s="109"/>
      <c r="BA1762" s="138"/>
      <c r="BB1762" s="138"/>
      <c r="BC1762" s="143">
        <v>1440084644</v>
      </c>
      <c r="BD1762" s="143" t="s">
        <v>10455</v>
      </c>
      <c r="BE1762" s="138"/>
      <c r="BF1762" s="140"/>
      <c r="BG1762" s="140"/>
      <c r="BH1762" s="140"/>
      <c r="BI1762" s="140"/>
      <c r="BJ1762" s="140"/>
      <c r="BK1762" s="140"/>
      <c r="BL1762" s="140"/>
      <c r="BM1762" s="140"/>
      <c r="BN1762" s="140"/>
      <c r="BO1762" s="140"/>
      <c r="BP1762" s="140"/>
      <c r="BQ1762" s="140"/>
      <c r="BR1762" s="140"/>
      <c r="BS1762" s="140"/>
      <c r="BT1762" s="140"/>
      <c r="BU1762" s="140"/>
      <c r="BV1762" s="140"/>
      <c r="BW1762" s="140"/>
      <c r="BX1762" s="140"/>
      <c r="BY1762" s="140"/>
      <c r="BZ1762" s="140"/>
      <c r="CA1762" s="170"/>
      <c r="CB1762" s="170"/>
      <c r="CC1762" s="170"/>
      <c r="CD1762" s="170"/>
      <c r="CE1762" s="170"/>
      <c r="CF1762" s="170"/>
      <c r="CG1762" s="170"/>
      <c r="CH1762" s="170"/>
      <c r="CI1762" s="170"/>
      <c r="CJ1762" s="170"/>
      <c r="CK1762" s="170"/>
      <c r="CL1762" s="170"/>
      <c r="CM1762" s="170"/>
      <c r="CN1762" s="170"/>
      <c r="CO1762" s="140"/>
      <c r="CP1762" s="140"/>
      <c r="CQ1762" s="140"/>
      <c r="CR1762" s="140"/>
      <c r="CS1762" s="140"/>
      <c r="CT1762" s="140"/>
    </row>
    <row r="1763" spans="1:98" ht="12" customHeight="1">
      <c r="A1763" s="119">
        <v>2016</v>
      </c>
      <c r="B1763" s="119" t="s">
        <v>5975</v>
      </c>
      <c r="C1763" s="119" t="s">
        <v>8471</v>
      </c>
      <c r="D1763" s="131"/>
      <c r="E1763" s="131" t="str">
        <f t="shared" si="86"/>
        <v>SIM</v>
      </c>
      <c r="F1763" s="131" t="str">
        <f t="shared" si="87"/>
        <v>SIM</v>
      </c>
      <c r="G1763" s="132">
        <v>42641</v>
      </c>
      <c r="H1763" s="119" t="s">
        <v>8374</v>
      </c>
      <c r="I1763" s="119" t="s">
        <v>357</v>
      </c>
      <c r="J1763" s="109">
        <v>240</v>
      </c>
      <c r="K1763" s="109">
        <v>288</v>
      </c>
      <c r="L1763" s="119">
        <v>0</v>
      </c>
      <c r="M1763" s="119">
        <v>0</v>
      </c>
      <c r="N1763" s="119">
        <v>0</v>
      </c>
      <c r="O1763" s="119" t="s">
        <v>46</v>
      </c>
      <c r="P1763" s="119" t="s">
        <v>43</v>
      </c>
      <c r="Q1763" s="136" t="s">
        <v>46</v>
      </c>
      <c r="R1763" s="119" t="s">
        <v>18</v>
      </c>
      <c r="S1763" s="134" t="s">
        <v>8852</v>
      </c>
      <c r="T1763" s="119" t="s">
        <v>47</v>
      </c>
      <c r="U1763" s="142">
        <v>17</v>
      </c>
      <c r="V1763" s="109">
        <v>11218</v>
      </c>
      <c r="W1763" s="221" t="s">
        <v>8482</v>
      </c>
      <c r="X1763" s="136" t="str">
        <f t="shared" si="88"/>
        <v>11218GSQGA</v>
      </c>
      <c r="Y1763" s="176" t="s">
        <v>8523</v>
      </c>
      <c r="Z1763" s="109" t="s">
        <v>8473</v>
      </c>
      <c r="AA1763" s="109" t="s">
        <v>5728</v>
      </c>
      <c r="AB1763" s="131" t="s">
        <v>8507</v>
      </c>
      <c r="AC1763" s="109" t="s">
        <v>8440</v>
      </c>
      <c r="AD1763" s="109"/>
      <c r="AE1763" s="109" t="s">
        <v>8511</v>
      </c>
      <c r="AF1763" s="109" t="s">
        <v>8512</v>
      </c>
      <c r="AG1763" s="109" t="s">
        <v>8513</v>
      </c>
      <c r="AH1763" s="119"/>
      <c r="AI1763" s="220"/>
      <c r="AJ1763" s="136"/>
      <c r="AK1763" s="136"/>
      <c r="AL1763" s="136"/>
      <c r="AM1763" s="136"/>
      <c r="AN1763" s="136"/>
      <c r="AO1763" s="136"/>
      <c r="AP1763" s="136"/>
      <c r="AQ1763" s="136"/>
      <c r="AR1763" s="137" t="s">
        <v>8472</v>
      </c>
      <c r="AS1763" s="137"/>
      <c r="AT1763" s="176"/>
      <c r="AU1763" s="133" t="s">
        <v>8190</v>
      </c>
      <c r="AV1763" s="133"/>
      <c r="AW1763" s="133"/>
      <c r="AX1763" s="138"/>
      <c r="AY1763" s="138"/>
      <c r="AZ1763" s="109"/>
      <c r="BA1763" s="138"/>
      <c r="BB1763" s="138"/>
      <c r="BC1763" s="143">
        <v>1440084644</v>
      </c>
      <c r="BD1763" s="143" t="s">
        <v>10455</v>
      </c>
      <c r="BE1763" s="138"/>
      <c r="BF1763" s="140"/>
      <c r="BG1763" s="140"/>
      <c r="BH1763" s="140"/>
      <c r="BI1763" s="140"/>
      <c r="BJ1763" s="140"/>
      <c r="BK1763" s="140"/>
      <c r="BL1763" s="140"/>
      <c r="BM1763" s="140"/>
      <c r="BN1763" s="140"/>
      <c r="BO1763" s="140"/>
      <c r="BP1763" s="140"/>
      <c r="BQ1763" s="140"/>
      <c r="BR1763" s="140"/>
      <c r="BS1763" s="140"/>
      <c r="BT1763" s="140"/>
      <c r="BU1763" s="140"/>
      <c r="BV1763" s="140"/>
      <c r="BW1763" s="140"/>
      <c r="BX1763" s="140"/>
      <c r="BY1763" s="140"/>
      <c r="BZ1763" s="140"/>
      <c r="CA1763" s="170"/>
      <c r="CB1763" s="170"/>
      <c r="CC1763" s="170"/>
      <c r="CD1763" s="170"/>
      <c r="CE1763" s="170"/>
      <c r="CF1763" s="170"/>
      <c r="CG1763" s="170"/>
      <c r="CH1763" s="170"/>
      <c r="CI1763" s="170"/>
      <c r="CJ1763" s="170"/>
      <c r="CK1763" s="170"/>
      <c r="CL1763" s="170"/>
      <c r="CM1763" s="170"/>
      <c r="CN1763" s="170"/>
      <c r="CO1763" s="140"/>
      <c r="CP1763" s="140"/>
      <c r="CQ1763" s="140"/>
      <c r="CR1763" s="140"/>
      <c r="CS1763" s="140"/>
      <c r="CT1763" s="140"/>
    </row>
    <row r="1764" spans="1:98" ht="12" customHeight="1">
      <c r="A1764" s="119">
        <v>2016</v>
      </c>
      <c r="B1764" s="119" t="s">
        <v>5975</v>
      </c>
      <c r="C1764" s="119" t="s">
        <v>8471</v>
      </c>
      <c r="D1764" s="131"/>
      <c r="E1764" s="131" t="str">
        <f t="shared" si="86"/>
        <v>SIM</v>
      </c>
      <c r="F1764" s="131" t="str">
        <f t="shared" si="87"/>
        <v>SIM</v>
      </c>
      <c r="G1764" s="132">
        <v>42633</v>
      </c>
      <c r="H1764" s="119" t="s">
        <v>8374</v>
      </c>
      <c r="I1764" s="119" t="s">
        <v>357</v>
      </c>
      <c r="J1764" s="109">
        <v>288</v>
      </c>
      <c r="K1764" s="109">
        <v>360</v>
      </c>
      <c r="L1764" s="119">
        <v>0</v>
      </c>
      <c r="M1764" s="119">
        <v>0</v>
      </c>
      <c r="N1764" s="119">
        <v>0</v>
      </c>
      <c r="O1764" s="119" t="s">
        <v>46</v>
      </c>
      <c r="P1764" s="119" t="s">
        <v>43</v>
      </c>
      <c r="Q1764" s="136" t="s">
        <v>46</v>
      </c>
      <c r="R1764" s="119" t="s">
        <v>18</v>
      </c>
      <c r="S1764" s="134" t="s">
        <v>8852</v>
      </c>
      <c r="T1764" s="119" t="s">
        <v>47</v>
      </c>
      <c r="U1764" s="142">
        <v>17</v>
      </c>
      <c r="V1764" s="109">
        <v>11218</v>
      </c>
      <c r="W1764" s="221" t="s">
        <v>8483</v>
      </c>
      <c r="X1764" s="136" t="str">
        <f t="shared" si="88"/>
        <v>11218GSQGC</v>
      </c>
      <c r="Y1764" s="176" t="s">
        <v>8524</v>
      </c>
      <c r="Z1764" s="109" t="s">
        <v>8473</v>
      </c>
      <c r="AA1764" s="109" t="s">
        <v>5728</v>
      </c>
      <c r="AB1764" s="131" t="s">
        <v>8508</v>
      </c>
      <c r="AC1764" s="109" t="s">
        <v>8440</v>
      </c>
      <c r="AD1764" s="109"/>
      <c r="AE1764" s="109" t="s">
        <v>8511</v>
      </c>
      <c r="AF1764" s="109" t="s">
        <v>8512</v>
      </c>
      <c r="AG1764" s="109" t="s">
        <v>8513</v>
      </c>
      <c r="AH1764" s="119"/>
      <c r="AI1764" s="220"/>
      <c r="AJ1764" s="136"/>
      <c r="AK1764" s="136"/>
      <c r="AL1764" s="136"/>
      <c r="AM1764" s="136"/>
      <c r="AN1764" s="136"/>
      <c r="AO1764" s="136"/>
      <c r="AP1764" s="136"/>
      <c r="AQ1764" s="136"/>
      <c r="AR1764" s="137" t="s">
        <v>8472</v>
      </c>
      <c r="AS1764" s="137"/>
      <c r="AT1764" s="176"/>
      <c r="AU1764" s="133" t="s">
        <v>8190</v>
      </c>
      <c r="AV1764" s="133"/>
      <c r="AW1764" s="133"/>
      <c r="AX1764" s="138"/>
      <c r="AY1764" s="138"/>
      <c r="AZ1764" s="109"/>
      <c r="BA1764" s="138"/>
      <c r="BB1764" s="138"/>
      <c r="BC1764" s="143">
        <v>1440084644</v>
      </c>
      <c r="BD1764" s="143" t="s">
        <v>10456</v>
      </c>
      <c r="BE1764" s="138"/>
      <c r="BF1764" s="140"/>
      <c r="BG1764" s="140"/>
      <c r="BH1764" s="140"/>
      <c r="BI1764" s="140"/>
      <c r="BJ1764" s="140"/>
      <c r="BK1764" s="140"/>
      <c r="BL1764" s="140"/>
      <c r="BM1764" s="140"/>
      <c r="BN1764" s="140"/>
      <c r="BO1764" s="140"/>
      <c r="BP1764" s="140"/>
      <c r="BQ1764" s="140"/>
      <c r="BR1764" s="140"/>
      <c r="BS1764" s="140"/>
      <c r="BT1764" s="140"/>
      <c r="BU1764" s="140"/>
      <c r="BV1764" s="140"/>
      <c r="BW1764" s="140"/>
      <c r="BX1764" s="140"/>
      <c r="BY1764" s="140"/>
      <c r="BZ1764" s="140"/>
      <c r="CA1764" s="170"/>
      <c r="CB1764" s="170"/>
      <c r="CC1764" s="170"/>
      <c r="CD1764" s="170"/>
      <c r="CE1764" s="170"/>
      <c r="CF1764" s="170"/>
      <c r="CG1764" s="170"/>
      <c r="CH1764" s="170"/>
      <c r="CI1764" s="170"/>
      <c r="CJ1764" s="170"/>
      <c r="CK1764" s="170"/>
      <c r="CL1764" s="170"/>
      <c r="CM1764" s="170"/>
      <c r="CN1764" s="170"/>
      <c r="CO1764" s="140"/>
      <c r="CP1764" s="140"/>
      <c r="CQ1764" s="140"/>
      <c r="CR1764" s="140"/>
      <c r="CS1764" s="140"/>
      <c r="CT1764" s="140"/>
    </row>
    <row r="1765" spans="1:98" ht="12" customHeight="1">
      <c r="A1765" s="119">
        <v>2016</v>
      </c>
      <c r="B1765" s="119" t="s">
        <v>5975</v>
      </c>
      <c r="C1765" s="119" t="s">
        <v>8471</v>
      </c>
      <c r="D1765" s="131"/>
      <c r="E1765" s="131" t="str">
        <f t="shared" si="86"/>
        <v>SIM</v>
      </c>
      <c r="F1765" s="131" t="str">
        <f t="shared" si="87"/>
        <v>SIM</v>
      </c>
      <c r="G1765" s="132">
        <v>42633</v>
      </c>
      <c r="H1765" s="119" t="s">
        <v>8374</v>
      </c>
      <c r="I1765" s="119" t="s">
        <v>357</v>
      </c>
      <c r="J1765" s="109">
        <v>288</v>
      </c>
      <c r="K1765" s="109">
        <v>360</v>
      </c>
      <c r="L1765" s="119">
        <v>0</v>
      </c>
      <c r="M1765" s="119">
        <v>0</v>
      </c>
      <c r="N1765" s="119">
        <v>0</v>
      </c>
      <c r="O1765" s="119" t="s">
        <v>46</v>
      </c>
      <c r="P1765" s="119" t="s">
        <v>43</v>
      </c>
      <c r="Q1765" s="136" t="s">
        <v>46</v>
      </c>
      <c r="R1765" s="119" t="s">
        <v>18</v>
      </c>
      <c r="S1765" s="134" t="s">
        <v>8852</v>
      </c>
      <c r="T1765" s="119" t="s">
        <v>47</v>
      </c>
      <c r="U1765" s="142">
        <v>17</v>
      </c>
      <c r="V1765" s="109">
        <v>11218</v>
      </c>
      <c r="W1765" s="221" t="s">
        <v>8483</v>
      </c>
      <c r="X1765" s="136" t="str">
        <f t="shared" si="88"/>
        <v>11218GSQGC</v>
      </c>
      <c r="Y1765" s="176" t="s">
        <v>8524</v>
      </c>
      <c r="Z1765" s="109" t="s">
        <v>8473</v>
      </c>
      <c r="AA1765" s="109" t="s">
        <v>5728</v>
      </c>
      <c r="AB1765" s="131" t="s">
        <v>8509</v>
      </c>
      <c r="AC1765" s="109" t="s">
        <v>8440</v>
      </c>
      <c r="AD1765" s="109"/>
      <c r="AE1765" s="109" t="s">
        <v>8511</v>
      </c>
      <c r="AF1765" s="109" t="s">
        <v>8512</v>
      </c>
      <c r="AG1765" s="109" t="s">
        <v>8513</v>
      </c>
      <c r="AH1765" s="119"/>
      <c r="AI1765" s="220"/>
      <c r="AJ1765" s="136"/>
      <c r="AK1765" s="136"/>
      <c r="AL1765" s="136"/>
      <c r="AM1765" s="136"/>
      <c r="AN1765" s="136"/>
      <c r="AO1765" s="136"/>
      <c r="AP1765" s="136"/>
      <c r="AQ1765" s="136"/>
      <c r="AR1765" s="137" t="s">
        <v>8472</v>
      </c>
      <c r="AS1765" s="137"/>
      <c r="AT1765" s="176"/>
      <c r="AU1765" s="133" t="s">
        <v>8190</v>
      </c>
      <c r="AV1765" s="133"/>
      <c r="AW1765" s="133"/>
      <c r="AX1765" s="138"/>
      <c r="AY1765" s="138"/>
      <c r="AZ1765" s="109"/>
      <c r="BA1765" s="138"/>
      <c r="BB1765" s="138"/>
      <c r="BC1765" s="143">
        <v>1440084644</v>
      </c>
      <c r="BD1765" s="143" t="s">
        <v>10456</v>
      </c>
      <c r="BE1765" s="138"/>
      <c r="BF1765" s="140"/>
      <c r="BG1765" s="140"/>
      <c r="BH1765" s="140"/>
      <c r="BI1765" s="140"/>
      <c r="BJ1765" s="140"/>
      <c r="BK1765" s="140"/>
      <c r="BL1765" s="140"/>
      <c r="BM1765" s="140"/>
      <c r="BN1765" s="140"/>
      <c r="BO1765" s="140"/>
      <c r="BP1765" s="140"/>
      <c r="BQ1765" s="140"/>
      <c r="BR1765" s="140"/>
      <c r="BS1765" s="140"/>
      <c r="BT1765" s="140"/>
      <c r="BU1765" s="140"/>
      <c r="BV1765" s="140"/>
      <c r="BW1765" s="140"/>
      <c r="BX1765" s="140"/>
      <c r="BY1765" s="140"/>
      <c r="BZ1765" s="140"/>
      <c r="CA1765" s="170"/>
      <c r="CB1765" s="170"/>
      <c r="CC1765" s="170"/>
      <c r="CD1765" s="170"/>
      <c r="CE1765" s="170"/>
      <c r="CF1765" s="170"/>
      <c r="CG1765" s="170"/>
      <c r="CH1765" s="170"/>
      <c r="CI1765" s="170"/>
      <c r="CJ1765" s="170"/>
      <c r="CK1765" s="170"/>
      <c r="CL1765" s="170"/>
      <c r="CM1765" s="170"/>
      <c r="CN1765" s="170"/>
      <c r="CO1765" s="140"/>
      <c r="CP1765" s="140"/>
      <c r="CQ1765" s="140"/>
      <c r="CR1765" s="140"/>
      <c r="CS1765" s="140"/>
      <c r="CT1765" s="140"/>
    </row>
    <row r="1766" spans="1:98" ht="12" customHeight="1">
      <c r="A1766" s="119">
        <v>2016</v>
      </c>
      <c r="B1766" s="119" t="s">
        <v>5975</v>
      </c>
      <c r="C1766" s="119" t="s">
        <v>8471</v>
      </c>
      <c r="D1766" s="131"/>
      <c r="E1766" s="131" t="str">
        <f t="shared" si="86"/>
        <v>SIM</v>
      </c>
      <c r="F1766" s="131" t="str">
        <f t="shared" si="87"/>
        <v>SIM</v>
      </c>
      <c r="G1766" s="132">
        <v>42633</v>
      </c>
      <c r="H1766" s="119" t="s">
        <v>8374</v>
      </c>
      <c r="I1766" s="119" t="s">
        <v>357</v>
      </c>
      <c r="J1766" s="109">
        <v>288</v>
      </c>
      <c r="K1766" s="109">
        <v>360</v>
      </c>
      <c r="L1766" s="119">
        <v>0</v>
      </c>
      <c r="M1766" s="119">
        <v>0</v>
      </c>
      <c r="N1766" s="119">
        <v>0</v>
      </c>
      <c r="O1766" s="119" t="s">
        <v>46</v>
      </c>
      <c r="P1766" s="119" t="s">
        <v>43</v>
      </c>
      <c r="Q1766" s="136" t="s">
        <v>46</v>
      </c>
      <c r="R1766" s="119" t="s">
        <v>18</v>
      </c>
      <c r="S1766" s="134" t="s">
        <v>8852</v>
      </c>
      <c r="T1766" s="119" t="s">
        <v>47</v>
      </c>
      <c r="U1766" s="142">
        <v>17</v>
      </c>
      <c r="V1766" s="109">
        <v>11218</v>
      </c>
      <c r="W1766" s="221" t="s">
        <v>8483</v>
      </c>
      <c r="X1766" s="136" t="str">
        <f t="shared" si="88"/>
        <v>11218GSQGC</v>
      </c>
      <c r="Y1766" s="176" t="s">
        <v>8524</v>
      </c>
      <c r="Z1766" s="109" t="s">
        <v>8473</v>
      </c>
      <c r="AA1766" s="109" t="s">
        <v>5728</v>
      </c>
      <c r="AB1766" s="131" t="s">
        <v>8510</v>
      </c>
      <c r="AC1766" s="109" t="s">
        <v>8440</v>
      </c>
      <c r="AD1766" s="109"/>
      <c r="AE1766" s="109" t="s">
        <v>8511</v>
      </c>
      <c r="AF1766" s="109" t="s">
        <v>8512</v>
      </c>
      <c r="AG1766" s="109" t="s">
        <v>8513</v>
      </c>
      <c r="AH1766" s="119"/>
      <c r="AI1766" s="220"/>
      <c r="AJ1766" s="136"/>
      <c r="AK1766" s="136"/>
      <c r="AL1766" s="136"/>
      <c r="AM1766" s="136"/>
      <c r="AN1766" s="136"/>
      <c r="AO1766" s="136"/>
      <c r="AP1766" s="136"/>
      <c r="AQ1766" s="136"/>
      <c r="AR1766" s="137" t="s">
        <v>8472</v>
      </c>
      <c r="AS1766" s="137"/>
      <c r="AT1766" s="176"/>
      <c r="AU1766" s="133" t="s">
        <v>8190</v>
      </c>
      <c r="AV1766" s="133"/>
      <c r="AW1766" s="133"/>
      <c r="AX1766" s="138"/>
      <c r="AY1766" s="138"/>
      <c r="AZ1766" s="109"/>
      <c r="BA1766" s="138"/>
      <c r="BB1766" s="138"/>
      <c r="BC1766" s="143">
        <v>1440084644</v>
      </c>
      <c r="BD1766" s="143" t="s">
        <v>10456</v>
      </c>
      <c r="BE1766" s="138"/>
      <c r="BF1766" s="140"/>
      <c r="BG1766" s="140"/>
      <c r="BH1766" s="140"/>
      <c r="BI1766" s="140"/>
      <c r="BJ1766" s="140"/>
      <c r="BK1766" s="140"/>
      <c r="BL1766" s="140"/>
      <c r="BM1766" s="140"/>
      <c r="BN1766" s="140"/>
      <c r="BO1766" s="140"/>
      <c r="BP1766" s="140"/>
      <c r="BQ1766" s="140"/>
      <c r="BR1766" s="140"/>
      <c r="BS1766" s="140"/>
      <c r="BT1766" s="140"/>
      <c r="BU1766" s="140"/>
      <c r="BV1766" s="140"/>
      <c r="BW1766" s="140"/>
      <c r="BX1766" s="140"/>
      <c r="BY1766" s="140"/>
      <c r="BZ1766" s="140"/>
      <c r="CA1766" s="170"/>
      <c r="CB1766" s="170"/>
      <c r="CC1766" s="170"/>
      <c r="CD1766" s="170"/>
      <c r="CE1766" s="170"/>
      <c r="CF1766" s="170"/>
      <c r="CG1766" s="170"/>
      <c r="CH1766" s="170"/>
      <c r="CI1766" s="170"/>
      <c r="CJ1766" s="170"/>
      <c r="CK1766" s="170"/>
      <c r="CL1766" s="170"/>
      <c r="CM1766" s="170"/>
      <c r="CN1766" s="170"/>
      <c r="CO1766" s="140"/>
      <c r="CP1766" s="140"/>
      <c r="CQ1766" s="140"/>
      <c r="CR1766" s="140"/>
      <c r="CS1766" s="140"/>
      <c r="CT1766" s="140"/>
    </row>
    <row r="1767" spans="1:98" ht="12" customHeight="1">
      <c r="A1767" s="119">
        <v>2016</v>
      </c>
      <c r="B1767" s="119" t="s">
        <v>5975</v>
      </c>
      <c r="C1767" s="119" t="s">
        <v>8471</v>
      </c>
      <c r="D1767" s="131"/>
      <c r="E1767" s="131" t="str">
        <f t="shared" si="86"/>
        <v>SIM</v>
      </c>
      <c r="F1767" s="131" t="str">
        <f t="shared" si="87"/>
        <v>SIM</v>
      </c>
      <c r="G1767" s="132">
        <v>42619</v>
      </c>
      <c r="H1767" s="119" t="s">
        <v>8374</v>
      </c>
      <c r="I1767" s="119" t="s">
        <v>357</v>
      </c>
      <c r="J1767" s="109">
        <v>288</v>
      </c>
      <c r="K1767" s="109">
        <v>360</v>
      </c>
      <c r="L1767" s="119">
        <v>0</v>
      </c>
      <c r="M1767" s="119">
        <v>0</v>
      </c>
      <c r="N1767" s="119">
        <v>0</v>
      </c>
      <c r="O1767" s="119" t="s">
        <v>46</v>
      </c>
      <c r="P1767" s="119" t="s">
        <v>43</v>
      </c>
      <c r="Q1767" s="136" t="s">
        <v>46</v>
      </c>
      <c r="R1767" s="119" t="s">
        <v>18</v>
      </c>
      <c r="S1767" s="134" t="s">
        <v>8852</v>
      </c>
      <c r="T1767" s="119" t="s">
        <v>47</v>
      </c>
      <c r="U1767" s="142">
        <v>17</v>
      </c>
      <c r="V1767" s="109">
        <v>11218</v>
      </c>
      <c r="W1767" s="221" t="s">
        <v>8484</v>
      </c>
      <c r="X1767" s="136" t="str">
        <f t="shared" si="88"/>
        <v>11218GSQXZ</v>
      </c>
      <c r="Y1767" s="176" t="s">
        <v>8525</v>
      </c>
      <c r="Z1767" s="109" t="s">
        <v>8473</v>
      </c>
      <c r="AA1767" s="109" t="s">
        <v>5728</v>
      </c>
      <c r="AB1767" s="131" t="s">
        <v>8627</v>
      </c>
      <c r="AC1767" s="109" t="s">
        <v>8440</v>
      </c>
      <c r="AD1767" s="109"/>
      <c r="AE1767" s="109" t="s">
        <v>8511</v>
      </c>
      <c r="AF1767" s="109" t="s">
        <v>8512</v>
      </c>
      <c r="AG1767" s="109" t="s">
        <v>8513</v>
      </c>
      <c r="AH1767" s="119"/>
      <c r="AI1767" s="220"/>
      <c r="AJ1767" s="136"/>
      <c r="AK1767" s="136"/>
      <c r="AL1767" s="136"/>
      <c r="AM1767" s="136"/>
      <c r="AN1767" s="136"/>
      <c r="AO1767" s="136"/>
      <c r="AP1767" s="136"/>
      <c r="AQ1767" s="136"/>
      <c r="AR1767" s="137" t="s">
        <v>8472</v>
      </c>
      <c r="AS1767" s="137"/>
      <c r="AT1767" s="176"/>
      <c r="AU1767" s="133" t="s">
        <v>8190</v>
      </c>
      <c r="AV1767" s="133"/>
      <c r="AW1767" s="133"/>
      <c r="AX1767" s="138"/>
      <c r="AY1767" s="138"/>
      <c r="AZ1767" s="109"/>
      <c r="BA1767" s="138"/>
      <c r="BB1767" s="138"/>
      <c r="BC1767" s="143">
        <v>1440084644</v>
      </c>
      <c r="BD1767" s="143" t="s">
        <v>10457</v>
      </c>
      <c r="BE1767" s="138"/>
      <c r="BF1767" s="140"/>
      <c r="BG1767" s="140"/>
      <c r="BH1767" s="140"/>
      <c r="BI1767" s="140"/>
      <c r="BJ1767" s="140"/>
      <c r="BK1767" s="140"/>
      <c r="BL1767" s="140"/>
      <c r="BM1767" s="140"/>
      <c r="BN1767" s="140"/>
      <c r="BO1767" s="140"/>
      <c r="BP1767" s="140"/>
      <c r="BQ1767" s="140"/>
      <c r="BR1767" s="140"/>
      <c r="BS1767" s="140"/>
      <c r="BT1767" s="140"/>
      <c r="BU1767" s="140"/>
      <c r="BV1767" s="140"/>
      <c r="BW1767" s="140"/>
      <c r="BX1767" s="140"/>
      <c r="BY1767" s="140"/>
      <c r="BZ1767" s="140"/>
      <c r="CA1767" s="140"/>
      <c r="CB1767" s="140"/>
      <c r="CC1767" s="140"/>
      <c r="CD1767" s="140"/>
      <c r="CE1767" s="140"/>
      <c r="CF1767" s="140"/>
      <c r="CG1767" s="140"/>
      <c r="CH1767" s="140"/>
      <c r="CI1767" s="140"/>
      <c r="CJ1767" s="140"/>
      <c r="CK1767" s="140"/>
      <c r="CL1767" s="140"/>
      <c r="CM1767" s="140"/>
      <c r="CN1767" s="140"/>
    </row>
    <row r="1768" spans="1:98" ht="12" customHeight="1">
      <c r="A1768" s="119">
        <v>2016</v>
      </c>
      <c r="B1768" s="119" t="s">
        <v>5975</v>
      </c>
      <c r="C1768" s="119" t="s">
        <v>8471</v>
      </c>
      <c r="D1768" s="131"/>
      <c r="E1768" s="131" t="str">
        <f t="shared" si="86"/>
        <v>SIM</v>
      </c>
      <c r="F1768" s="131" t="str">
        <f t="shared" si="87"/>
        <v>SIM</v>
      </c>
      <c r="G1768" s="132">
        <v>42619</v>
      </c>
      <c r="H1768" s="119" t="s">
        <v>8374</v>
      </c>
      <c r="I1768" s="119" t="s">
        <v>357</v>
      </c>
      <c r="J1768" s="109">
        <v>288</v>
      </c>
      <c r="K1768" s="109">
        <v>360</v>
      </c>
      <c r="L1768" s="119">
        <v>0</v>
      </c>
      <c r="M1768" s="119">
        <v>0</v>
      </c>
      <c r="N1768" s="119">
        <v>0</v>
      </c>
      <c r="O1768" s="119" t="s">
        <v>46</v>
      </c>
      <c r="P1768" s="119" t="s">
        <v>43</v>
      </c>
      <c r="Q1768" s="136" t="s">
        <v>46</v>
      </c>
      <c r="R1768" s="119" t="s">
        <v>18</v>
      </c>
      <c r="S1768" s="134" t="s">
        <v>8852</v>
      </c>
      <c r="T1768" s="119" t="s">
        <v>47</v>
      </c>
      <c r="U1768" s="142">
        <v>17</v>
      </c>
      <c r="V1768" s="109">
        <v>11218</v>
      </c>
      <c r="W1768" s="221" t="s">
        <v>8484</v>
      </c>
      <c r="X1768" s="136" t="str">
        <f t="shared" si="88"/>
        <v>11218GSQXZ</v>
      </c>
      <c r="Y1768" s="176" t="s">
        <v>8525</v>
      </c>
      <c r="Z1768" s="109" t="s">
        <v>8473</v>
      </c>
      <c r="AA1768" s="109" t="s">
        <v>5728</v>
      </c>
      <c r="AB1768" s="131" t="s">
        <v>8628</v>
      </c>
      <c r="AC1768" s="109" t="s">
        <v>8440</v>
      </c>
      <c r="AD1768" s="109"/>
      <c r="AE1768" s="109" t="s">
        <v>8511</v>
      </c>
      <c r="AF1768" s="109" t="s">
        <v>8512</v>
      </c>
      <c r="AG1768" s="109" t="s">
        <v>8513</v>
      </c>
      <c r="AH1768" s="119"/>
      <c r="AI1768" s="220"/>
      <c r="AJ1768" s="136"/>
      <c r="AK1768" s="136"/>
      <c r="AL1768" s="136"/>
      <c r="AM1768" s="136"/>
      <c r="AN1768" s="136"/>
      <c r="AO1768" s="136"/>
      <c r="AP1768" s="136"/>
      <c r="AQ1768" s="136"/>
      <c r="AR1768" s="137" t="s">
        <v>8472</v>
      </c>
      <c r="AS1768" s="137"/>
      <c r="AT1768" s="176"/>
      <c r="AU1768" s="133" t="s">
        <v>8190</v>
      </c>
      <c r="AV1768" s="133"/>
      <c r="AW1768" s="133"/>
      <c r="AX1768" s="138"/>
      <c r="AY1768" s="138"/>
      <c r="AZ1768" s="109"/>
      <c r="BA1768" s="138"/>
      <c r="BB1768" s="138"/>
      <c r="BC1768" s="143">
        <v>1440084644</v>
      </c>
      <c r="BD1768" s="143" t="s">
        <v>10457</v>
      </c>
      <c r="BE1768" s="138"/>
      <c r="BF1768" s="140"/>
      <c r="BG1768" s="140"/>
      <c r="BH1768" s="140"/>
      <c r="BI1768" s="140"/>
      <c r="BJ1768" s="140"/>
      <c r="BK1768" s="140"/>
      <c r="BL1768" s="140"/>
      <c r="BM1768" s="140"/>
      <c r="BN1768" s="140"/>
      <c r="BO1768" s="140"/>
      <c r="BP1768" s="140"/>
      <c r="BQ1768" s="140"/>
      <c r="BR1768" s="140"/>
      <c r="BS1768" s="140"/>
      <c r="BT1768" s="140"/>
      <c r="BU1768" s="140"/>
      <c r="BV1768" s="140"/>
      <c r="BW1768" s="140"/>
      <c r="BX1768" s="140"/>
      <c r="BY1768" s="140"/>
      <c r="BZ1768" s="140"/>
      <c r="CA1768" s="140"/>
      <c r="CB1768" s="140"/>
      <c r="CC1768" s="140"/>
      <c r="CD1768" s="140"/>
      <c r="CE1768" s="140"/>
      <c r="CF1768" s="140"/>
      <c r="CG1768" s="140"/>
      <c r="CH1768" s="140"/>
      <c r="CI1768" s="140"/>
      <c r="CJ1768" s="140"/>
      <c r="CK1768" s="140"/>
      <c r="CL1768" s="140"/>
      <c r="CM1768" s="140"/>
      <c r="CN1768" s="140"/>
    </row>
    <row r="1769" spans="1:98" ht="12" customHeight="1">
      <c r="A1769" s="119">
        <v>2016</v>
      </c>
      <c r="B1769" s="119" t="s">
        <v>5975</v>
      </c>
      <c r="C1769" s="119" t="s">
        <v>8471</v>
      </c>
      <c r="D1769" s="131"/>
      <c r="E1769" s="131" t="str">
        <f t="shared" si="86"/>
        <v>SIM</v>
      </c>
      <c r="F1769" s="131" t="str">
        <f t="shared" si="87"/>
        <v>SIM</v>
      </c>
      <c r="G1769" s="132">
        <v>42619</v>
      </c>
      <c r="H1769" s="119" t="s">
        <v>8374</v>
      </c>
      <c r="I1769" s="119" t="s">
        <v>357</v>
      </c>
      <c r="J1769" s="109">
        <v>288</v>
      </c>
      <c r="K1769" s="109">
        <v>360</v>
      </c>
      <c r="L1769" s="119">
        <v>0</v>
      </c>
      <c r="M1769" s="119">
        <v>0</v>
      </c>
      <c r="N1769" s="119">
        <v>0</v>
      </c>
      <c r="O1769" s="119" t="s">
        <v>46</v>
      </c>
      <c r="P1769" s="119" t="s">
        <v>43</v>
      </c>
      <c r="Q1769" s="136" t="s">
        <v>46</v>
      </c>
      <c r="R1769" s="119" t="s">
        <v>18</v>
      </c>
      <c r="S1769" s="134" t="s">
        <v>8852</v>
      </c>
      <c r="T1769" s="119" t="s">
        <v>47</v>
      </c>
      <c r="U1769" s="142">
        <v>17</v>
      </c>
      <c r="V1769" s="109">
        <v>11218</v>
      </c>
      <c r="W1769" s="221" t="s">
        <v>8484</v>
      </c>
      <c r="X1769" s="136" t="str">
        <f t="shared" si="88"/>
        <v>11218GSQXZ</v>
      </c>
      <c r="Y1769" s="176" t="s">
        <v>8525</v>
      </c>
      <c r="Z1769" s="109" t="s">
        <v>8473</v>
      </c>
      <c r="AA1769" s="109" t="s">
        <v>5728</v>
      </c>
      <c r="AB1769" s="131" t="s">
        <v>8629</v>
      </c>
      <c r="AC1769" s="109" t="s">
        <v>8440</v>
      </c>
      <c r="AD1769" s="109"/>
      <c r="AE1769" s="109" t="s">
        <v>8511</v>
      </c>
      <c r="AF1769" s="109" t="s">
        <v>8512</v>
      </c>
      <c r="AG1769" s="109" t="s">
        <v>8513</v>
      </c>
      <c r="AH1769" s="119"/>
      <c r="AI1769" s="220"/>
      <c r="AJ1769" s="136"/>
      <c r="AK1769" s="136"/>
      <c r="AL1769" s="136"/>
      <c r="AM1769" s="136"/>
      <c r="AN1769" s="136"/>
      <c r="AO1769" s="136"/>
      <c r="AP1769" s="136"/>
      <c r="AQ1769" s="136"/>
      <c r="AR1769" s="137" t="s">
        <v>8472</v>
      </c>
      <c r="AS1769" s="137"/>
      <c r="AT1769" s="176"/>
      <c r="AU1769" s="133" t="s">
        <v>8190</v>
      </c>
      <c r="AV1769" s="133"/>
      <c r="AW1769" s="133"/>
      <c r="AX1769" s="138"/>
      <c r="AY1769" s="138"/>
      <c r="AZ1769" s="109"/>
      <c r="BA1769" s="138"/>
      <c r="BB1769" s="138"/>
      <c r="BC1769" s="143">
        <v>1440084644</v>
      </c>
      <c r="BD1769" s="143" t="s">
        <v>10457</v>
      </c>
      <c r="BE1769" s="138"/>
      <c r="BF1769" s="140"/>
      <c r="BG1769" s="140"/>
      <c r="BH1769" s="140"/>
      <c r="BI1769" s="140"/>
      <c r="BJ1769" s="140"/>
      <c r="BK1769" s="140"/>
      <c r="BL1769" s="140"/>
      <c r="BM1769" s="140"/>
      <c r="BN1769" s="140"/>
      <c r="BO1769" s="140"/>
      <c r="BP1769" s="140"/>
      <c r="BQ1769" s="140"/>
      <c r="BR1769" s="140"/>
      <c r="BS1769" s="140"/>
      <c r="BT1769" s="140"/>
      <c r="BU1769" s="140"/>
      <c r="BV1769" s="140"/>
      <c r="BW1769" s="140"/>
      <c r="BX1769" s="140"/>
      <c r="BY1769" s="140"/>
      <c r="BZ1769" s="140"/>
      <c r="CA1769" s="140"/>
      <c r="CB1769" s="140"/>
      <c r="CC1769" s="140"/>
      <c r="CD1769" s="140"/>
      <c r="CE1769" s="140"/>
      <c r="CF1769" s="140"/>
      <c r="CG1769" s="140"/>
      <c r="CH1769" s="140"/>
      <c r="CI1769" s="140"/>
      <c r="CJ1769" s="140"/>
      <c r="CK1769" s="140"/>
      <c r="CL1769" s="140"/>
      <c r="CM1769" s="140"/>
      <c r="CN1769" s="140"/>
    </row>
    <row r="1770" spans="1:98" ht="12" customHeight="1">
      <c r="A1770" s="119">
        <v>2016</v>
      </c>
      <c r="B1770" s="119" t="s">
        <v>5975</v>
      </c>
      <c r="C1770" s="119" t="s">
        <v>8437</v>
      </c>
      <c r="D1770" s="131"/>
      <c r="E1770" s="131" t="str">
        <f t="shared" si="86"/>
        <v>SIM</v>
      </c>
      <c r="F1770" s="131" t="str">
        <f t="shared" si="87"/>
        <v>SIM</v>
      </c>
      <c r="G1770" s="132">
        <v>42640</v>
      </c>
      <c r="H1770" s="119" t="s">
        <v>8374</v>
      </c>
      <c r="I1770" s="119" t="s">
        <v>357</v>
      </c>
      <c r="J1770" s="109">
        <v>336</v>
      </c>
      <c r="K1770" s="109">
        <v>432</v>
      </c>
      <c r="L1770" s="119">
        <v>0</v>
      </c>
      <c r="M1770" s="119">
        <v>0</v>
      </c>
      <c r="N1770" s="119">
        <v>0</v>
      </c>
      <c r="O1770" s="119" t="s">
        <v>46</v>
      </c>
      <c r="P1770" s="119" t="s">
        <v>43</v>
      </c>
      <c r="Q1770" s="136" t="s">
        <v>46</v>
      </c>
      <c r="R1770" s="119" t="s">
        <v>18</v>
      </c>
      <c r="S1770" s="134" t="s">
        <v>8852</v>
      </c>
      <c r="T1770" s="119" t="s">
        <v>47</v>
      </c>
      <c r="U1770" s="142">
        <v>17</v>
      </c>
      <c r="V1770" s="109">
        <v>11701</v>
      </c>
      <c r="W1770" s="221" t="s">
        <v>8451</v>
      </c>
      <c r="X1770" s="136" t="str">
        <f t="shared" si="88"/>
        <v>11701RPONB</v>
      </c>
      <c r="Y1770" s="176" t="s">
        <v>8465</v>
      </c>
      <c r="Z1770" s="109" t="s">
        <v>8438</v>
      </c>
      <c r="AA1770" s="109" t="s">
        <v>1112</v>
      </c>
      <c r="AB1770" s="131" t="s">
        <v>8548</v>
      </c>
      <c r="AC1770" s="109" t="s">
        <v>8440</v>
      </c>
      <c r="AD1770" s="109"/>
      <c r="AE1770" s="109" t="s">
        <v>8526</v>
      </c>
      <c r="AF1770" s="109" t="s">
        <v>8527</v>
      </c>
      <c r="AG1770" s="109" t="s">
        <v>8528</v>
      </c>
      <c r="AH1770" s="119"/>
      <c r="AI1770" s="220" t="s">
        <v>8529</v>
      </c>
      <c r="AJ1770" s="136" t="s">
        <v>58</v>
      </c>
      <c r="AK1770" s="136" t="s">
        <v>57</v>
      </c>
      <c r="AL1770" s="136"/>
      <c r="AM1770" s="136"/>
      <c r="AN1770" s="136"/>
      <c r="AO1770" s="136"/>
      <c r="AP1770" s="136"/>
      <c r="AQ1770" s="136"/>
      <c r="AR1770" s="137" t="s">
        <v>8439</v>
      </c>
      <c r="AS1770" s="137"/>
      <c r="AT1770" s="176"/>
      <c r="AU1770" s="133" t="s">
        <v>8190</v>
      </c>
      <c r="AV1770" s="133"/>
      <c r="AW1770" s="133"/>
      <c r="AX1770" s="138"/>
      <c r="AY1770" s="138"/>
      <c r="AZ1770" s="109"/>
      <c r="BA1770" s="138"/>
      <c r="BB1770" s="138"/>
      <c r="BC1770" s="143">
        <v>1440084644</v>
      </c>
      <c r="BD1770" s="143" t="s">
        <v>10458</v>
      </c>
      <c r="BE1770" s="138"/>
      <c r="BF1770" s="140"/>
      <c r="BG1770" s="140"/>
      <c r="BH1770" s="140"/>
      <c r="BI1770" s="140"/>
      <c r="BJ1770" s="140"/>
      <c r="BK1770" s="140"/>
      <c r="BL1770" s="140"/>
      <c r="BM1770" s="140"/>
      <c r="BN1770" s="140"/>
      <c r="BO1770" s="140"/>
      <c r="BP1770" s="140"/>
      <c r="BQ1770" s="140"/>
      <c r="BR1770" s="140"/>
      <c r="BS1770" s="140"/>
      <c r="BT1770" s="140"/>
      <c r="BU1770" s="140"/>
      <c r="BV1770" s="140"/>
      <c r="BW1770" s="140"/>
      <c r="BX1770" s="140"/>
      <c r="BY1770" s="140"/>
      <c r="BZ1770" s="140"/>
      <c r="CA1770" s="170"/>
      <c r="CB1770" s="170"/>
      <c r="CC1770" s="170"/>
      <c r="CD1770" s="170"/>
      <c r="CE1770" s="170"/>
      <c r="CF1770" s="170"/>
      <c r="CG1770" s="170"/>
      <c r="CH1770" s="170"/>
      <c r="CI1770" s="170"/>
      <c r="CJ1770" s="170"/>
      <c r="CK1770" s="170"/>
      <c r="CL1770" s="170"/>
      <c r="CM1770" s="170"/>
      <c r="CN1770" s="170"/>
    </row>
    <row r="1771" spans="1:98" ht="12" customHeight="1">
      <c r="A1771" s="119">
        <v>2016</v>
      </c>
      <c r="B1771" s="119" t="s">
        <v>5975</v>
      </c>
      <c r="C1771" s="119" t="s">
        <v>8437</v>
      </c>
      <c r="D1771" s="131"/>
      <c r="E1771" s="131" t="str">
        <f t="shared" si="86"/>
        <v>SIM</v>
      </c>
      <c r="F1771" s="131" t="str">
        <f t="shared" si="87"/>
        <v>SIM</v>
      </c>
      <c r="G1771" s="132">
        <v>42640</v>
      </c>
      <c r="H1771" s="119" t="s">
        <v>8374</v>
      </c>
      <c r="I1771" s="119" t="s">
        <v>357</v>
      </c>
      <c r="J1771" s="109">
        <v>288</v>
      </c>
      <c r="K1771" s="109">
        <v>360</v>
      </c>
      <c r="L1771" s="119">
        <v>0</v>
      </c>
      <c r="M1771" s="119">
        <v>0</v>
      </c>
      <c r="N1771" s="119">
        <v>0</v>
      </c>
      <c r="O1771" s="119" t="s">
        <v>46</v>
      </c>
      <c r="P1771" s="119" t="s">
        <v>43</v>
      </c>
      <c r="Q1771" s="136" t="s">
        <v>46</v>
      </c>
      <c r="R1771" s="119" t="s">
        <v>18</v>
      </c>
      <c r="S1771" s="134" t="s">
        <v>8852</v>
      </c>
      <c r="T1771" s="119" t="s">
        <v>47</v>
      </c>
      <c r="U1771" s="142">
        <v>17</v>
      </c>
      <c r="V1771" s="109">
        <v>11701</v>
      </c>
      <c r="W1771" s="221" t="s">
        <v>8451</v>
      </c>
      <c r="X1771" s="136" t="str">
        <f t="shared" si="88"/>
        <v>11701RPONB</v>
      </c>
      <c r="Y1771" s="176" t="s">
        <v>8465</v>
      </c>
      <c r="Z1771" s="109" t="s">
        <v>8438</v>
      </c>
      <c r="AA1771" s="109" t="s">
        <v>1112</v>
      </c>
      <c r="AB1771" s="131" t="s">
        <v>8549</v>
      </c>
      <c r="AC1771" s="109" t="s">
        <v>8440</v>
      </c>
      <c r="AD1771" s="109"/>
      <c r="AE1771" s="109" t="s">
        <v>8526</v>
      </c>
      <c r="AF1771" s="109" t="s">
        <v>8527</v>
      </c>
      <c r="AG1771" s="109" t="s">
        <v>8528</v>
      </c>
      <c r="AH1771" s="119"/>
      <c r="AI1771" s="220" t="s">
        <v>8529</v>
      </c>
      <c r="AJ1771" s="136" t="s">
        <v>58</v>
      </c>
      <c r="AK1771" s="136" t="s">
        <v>57</v>
      </c>
      <c r="AL1771" s="136"/>
      <c r="AM1771" s="136"/>
      <c r="AN1771" s="136"/>
      <c r="AO1771" s="136"/>
      <c r="AP1771" s="136"/>
      <c r="AQ1771" s="136"/>
      <c r="AR1771" s="137" t="s">
        <v>8439</v>
      </c>
      <c r="AS1771" s="137"/>
      <c r="AT1771" s="176"/>
      <c r="AU1771" s="133" t="s">
        <v>8190</v>
      </c>
      <c r="AV1771" s="133"/>
      <c r="AW1771" s="133"/>
      <c r="AX1771" s="138"/>
      <c r="AY1771" s="138"/>
      <c r="AZ1771" s="109"/>
      <c r="BA1771" s="138"/>
      <c r="BB1771" s="138"/>
      <c r="BC1771" s="143">
        <v>1440084644</v>
      </c>
      <c r="BD1771" s="143" t="s">
        <v>10458</v>
      </c>
      <c r="BE1771" s="138"/>
      <c r="BF1771" s="140"/>
      <c r="BG1771" s="140"/>
      <c r="BH1771" s="140"/>
      <c r="BI1771" s="140"/>
      <c r="BJ1771" s="140"/>
      <c r="BK1771" s="140"/>
      <c r="BL1771" s="140"/>
      <c r="BM1771" s="140"/>
      <c r="BN1771" s="140"/>
      <c r="BO1771" s="140"/>
      <c r="BP1771" s="140"/>
      <c r="BQ1771" s="140"/>
      <c r="BR1771" s="140"/>
      <c r="BS1771" s="140"/>
      <c r="BT1771" s="140"/>
      <c r="BU1771" s="140"/>
      <c r="BV1771" s="140"/>
      <c r="BW1771" s="140"/>
      <c r="BX1771" s="140"/>
      <c r="BY1771" s="140"/>
      <c r="BZ1771" s="140"/>
      <c r="CA1771" s="170"/>
      <c r="CB1771" s="170"/>
      <c r="CC1771" s="170"/>
      <c r="CD1771" s="170"/>
      <c r="CE1771" s="170"/>
      <c r="CF1771" s="170"/>
      <c r="CG1771" s="170"/>
      <c r="CH1771" s="170"/>
      <c r="CI1771" s="170"/>
      <c r="CJ1771" s="170"/>
      <c r="CK1771" s="170"/>
      <c r="CL1771" s="170"/>
      <c r="CM1771" s="170"/>
      <c r="CN1771" s="170"/>
    </row>
    <row r="1772" spans="1:98" ht="12" customHeight="1">
      <c r="A1772" s="119">
        <v>2016</v>
      </c>
      <c r="B1772" s="119" t="s">
        <v>5975</v>
      </c>
      <c r="C1772" s="119" t="s">
        <v>8437</v>
      </c>
      <c r="D1772" s="131"/>
      <c r="E1772" s="131" t="str">
        <f t="shared" si="86"/>
        <v>SIM</v>
      </c>
      <c r="F1772" s="131" t="str">
        <f t="shared" si="87"/>
        <v>SIM</v>
      </c>
      <c r="G1772" s="132">
        <v>42670</v>
      </c>
      <c r="H1772" s="119" t="s">
        <v>8374</v>
      </c>
      <c r="I1772" s="119" t="s">
        <v>357</v>
      </c>
      <c r="J1772" s="109">
        <v>336</v>
      </c>
      <c r="K1772" s="109">
        <v>432</v>
      </c>
      <c r="L1772" s="119">
        <v>0</v>
      </c>
      <c r="M1772" s="119">
        <v>0</v>
      </c>
      <c r="N1772" s="119">
        <v>0</v>
      </c>
      <c r="O1772" s="119" t="s">
        <v>46</v>
      </c>
      <c r="P1772" s="119" t="s">
        <v>43</v>
      </c>
      <c r="Q1772" s="136" t="s">
        <v>46</v>
      </c>
      <c r="R1772" s="119" t="s">
        <v>18</v>
      </c>
      <c r="S1772" s="134" t="s">
        <v>8852</v>
      </c>
      <c r="T1772" s="119" t="s">
        <v>47</v>
      </c>
      <c r="U1772" s="142">
        <v>17</v>
      </c>
      <c r="V1772" s="109">
        <v>11701</v>
      </c>
      <c r="W1772" s="221" t="s">
        <v>8453</v>
      </c>
      <c r="X1772" s="136" t="str">
        <f t="shared" si="88"/>
        <v>11701RPONQ</v>
      </c>
      <c r="Y1772" s="176" t="s">
        <v>8468</v>
      </c>
      <c r="Z1772" s="109" t="s">
        <v>8438</v>
      </c>
      <c r="AA1772" s="109" t="s">
        <v>1112</v>
      </c>
      <c r="AB1772" s="131" t="s">
        <v>8554</v>
      </c>
      <c r="AC1772" s="109" t="s">
        <v>8440</v>
      </c>
      <c r="AD1772" s="109"/>
      <c r="AE1772" s="109" t="s">
        <v>8526</v>
      </c>
      <c r="AF1772" s="109" t="s">
        <v>8527</v>
      </c>
      <c r="AG1772" s="109" t="s">
        <v>8528</v>
      </c>
      <c r="AH1772" s="119"/>
      <c r="AI1772" s="220" t="s">
        <v>8529</v>
      </c>
      <c r="AJ1772" s="136" t="s">
        <v>58</v>
      </c>
      <c r="AK1772" s="136" t="s">
        <v>57</v>
      </c>
      <c r="AL1772" s="136"/>
      <c r="AM1772" s="136"/>
      <c r="AN1772" s="136"/>
      <c r="AO1772" s="136"/>
      <c r="AP1772" s="136"/>
      <c r="AQ1772" s="136"/>
      <c r="AR1772" s="137" t="s">
        <v>8439</v>
      </c>
      <c r="AS1772" s="137"/>
      <c r="AT1772" s="176"/>
      <c r="AU1772" s="133" t="s">
        <v>8190</v>
      </c>
      <c r="AV1772" s="133"/>
      <c r="AW1772" s="133"/>
      <c r="AX1772" s="138"/>
      <c r="AY1772" s="138"/>
      <c r="AZ1772" s="109"/>
      <c r="BA1772" s="138"/>
      <c r="BB1772" s="138"/>
      <c r="BC1772" s="143">
        <v>1440084644</v>
      </c>
      <c r="BD1772" s="143" t="s">
        <v>10459</v>
      </c>
      <c r="BE1772" s="138"/>
      <c r="BF1772" s="140"/>
      <c r="BG1772" s="140"/>
      <c r="BH1772" s="140"/>
      <c r="BI1772" s="140"/>
      <c r="BJ1772" s="140"/>
      <c r="BK1772" s="140"/>
      <c r="BL1772" s="140"/>
      <c r="BM1772" s="140"/>
      <c r="BN1772" s="140"/>
      <c r="BO1772" s="140"/>
      <c r="BP1772" s="140"/>
      <c r="BQ1772" s="140"/>
      <c r="BR1772" s="140"/>
      <c r="BS1772" s="140"/>
      <c r="BT1772" s="140"/>
      <c r="BU1772" s="140"/>
      <c r="BV1772" s="140"/>
      <c r="BW1772" s="140"/>
      <c r="BX1772" s="140"/>
      <c r="BY1772" s="140"/>
      <c r="BZ1772" s="140"/>
      <c r="CA1772" s="170"/>
      <c r="CB1772" s="170"/>
      <c r="CC1772" s="170"/>
      <c r="CD1772" s="170"/>
      <c r="CE1772" s="170"/>
      <c r="CF1772" s="170"/>
      <c r="CG1772" s="170"/>
      <c r="CH1772" s="170"/>
      <c r="CI1772" s="170"/>
      <c r="CJ1772" s="170"/>
      <c r="CK1772" s="170"/>
      <c r="CL1772" s="170"/>
      <c r="CM1772" s="170"/>
      <c r="CN1772" s="170"/>
    </row>
    <row r="1773" spans="1:98" ht="12" customHeight="1">
      <c r="A1773" s="119">
        <v>2016</v>
      </c>
      <c r="B1773" s="119" t="s">
        <v>5975</v>
      </c>
      <c r="C1773" s="119" t="s">
        <v>8437</v>
      </c>
      <c r="D1773" s="131"/>
      <c r="E1773" s="131" t="str">
        <f t="shared" si="86"/>
        <v>SIM</v>
      </c>
      <c r="F1773" s="131" t="str">
        <f t="shared" si="87"/>
        <v>SIM</v>
      </c>
      <c r="G1773" s="132">
        <v>42670</v>
      </c>
      <c r="H1773" s="119" t="s">
        <v>8374</v>
      </c>
      <c r="I1773" s="119" t="s">
        <v>357</v>
      </c>
      <c r="J1773" s="109">
        <v>288</v>
      </c>
      <c r="K1773" s="109">
        <v>360</v>
      </c>
      <c r="L1773" s="119">
        <v>0</v>
      </c>
      <c r="M1773" s="119">
        <v>0</v>
      </c>
      <c r="N1773" s="119">
        <v>0</v>
      </c>
      <c r="O1773" s="119" t="s">
        <v>46</v>
      </c>
      <c r="P1773" s="119" t="s">
        <v>43</v>
      </c>
      <c r="Q1773" s="136" t="s">
        <v>46</v>
      </c>
      <c r="R1773" s="119" t="s">
        <v>18</v>
      </c>
      <c r="S1773" s="134" t="s">
        <v>8852</v>
      </c>
      <c r="T1773" s="119" t="s">
        <v>47</v>
      </c>
      <c r="U1773" s="142">
        <v>17</v>
      </c>
      <c r="V1773" s="109">
        <v>11701</v>
      </c>
      <c r="W1773" s="221" t="s">
        <v>8453</v>
      </c>
      <c r="X1773" s="136" t="str">
        <f t="shared" si="88"/>
        <v>11701RPONQ</v>
      </c>
      <c r="Y1773" s="176" t="s">
        <v>8468</v>
      </c>
      <c r="Z1773" s="109" t="s">
        <v>8438</v>
      </c>
      <c r="AA1773" s="109" t="s">
        <v>1112</v>
      </c>
      <c r="AB1773" s="131" t="s">
        <v>8555</v>
      </c>
      <c r="AC1773" s="109" t="s">
        <v>8440</v>
      </c>
      <c r="AD1773" s="109"/>
      <c r="AE1773" s="109" t="s">
        <v>8526</v>
      </c>
      <c r="AF1773" s="109" t="s">
        <v>8527</v>
      </c>
      <c r="AG1773" s="109" t="s">
        <v>8528</v>
      </c>
      <c r="AH1773" s="119"/>
      <c r="AI1773" s="220" t="s">
        <v>8529</v>
      </c>
      <c r="AJ1773" s="136" t="s">
        <v>58</v>
      </c>
      <c r="AK1773" s="136" t="s">
        <v>57</v>
      </c>
      <c r="AL1773" s="136"/>
      <c r="AM1773" s="136"/>
      <c r="AN1773" s="136"/>
      <c r="AO1773" s="136"/>
      <c r="AP1773" s="136"/>
      <c r="AQ1773" s="136"/>
      <c r="AR1773" s="137" t="s">
        <v>8439</v>
      </c>
      <c r="AS1773" s="137"/>
      <c r="AT1773" s="176"/>
      <c r="AU1773" s="133" t="s">
        <v>8190</v>
      </c>
      <c r="AV1773" s="133"/>
      <c r="AW1773" s="133"/>
      <c r="AX1773" s="138"/>
      <c r="AY1773" s="138"/>
      <c r="AZ1773" s="109"/>
      <c r="BA1773" s="138"/>
      <c r="BB1773" s="138"/>
      <c r="BC1773" s="143">
        <v>1440084644</v>
      </c>
      <c r="BD1773" s="143" t="s">
        <v>10459</v>
      </c>
      <c r="BE1773" s="138"/>
      <c r="BF1773" s="140"/>
      <c r="BG1773" s="140"/>
      <c r="BH1773" s="140"/>
      <c r="BI1773" s="140"/>
      <c r="BJ1773" s="140"/>
      <c r="BK1773" s="140"/>
      <c r="BL1773" s="140"/>
      <c r="BM1773" s="140"/>
      <c r="BN1773" s="140"/>
      <c r="BO1773" s="140"/>
      <c r="BP1773" s="140"/>
      <c r="BQ1773" s="140"/>
      <c r="BR1773" s="140"/>
      <c r="BS1773" s="140"/>
      <c r="BT1773" s="140"/>
      <c r="BU1773" s="140"/>
      <c r="BV1773" s="140"/>
      <c r="BW1773" s="140"/>
      <c r="BX1773" s="140"/>
      <c r="BY1773" s="140"/>
      <c r="BZ1773" s="140"/>
      <c r="CA1773" s="170"/>
      <c r="CB1773" s="170"/>
      <c r="CC1773" s="170"/>
      <c r="CD1773" s="170"/>
      <c r="CE1773" s="170"/>
      <c r="CF1773" s="170"/>
      <c r="CG1773" s="170"/>
      <c r="CH1773" s="170"/>
      <c r="CI1773" s="170"/>
      <c r="CJ1773" s="170"/>
      <c r="CK1773" s="170"/>
      <c r="CL1773" s="170"/>
      <c r="CM1773" s="170"/>
      <c r="CN1773" s="170"/>
    </row>
    <row r="1774" spans="1:98" ht="12" customHeight="1">
      <c r="A1774" s="119">
        <v>2016</v>
      </c>
      <c r="B1774" s="119" t="s">
        <v>5975</v>
      </c>
      <c r="C1774" s="119" t="s">
        <v>8437</v>
      </c>
      <c r="D1774" s="131"/>
      <c r="E1774" s="131" t="str">
        <f t="shared" si="86"/>
        <v>SIM</v>
      </c>
      <c r="F1774" s="131" t="str">
        <f t="shared" si="87"/>
        <v>SIM</v>
      </c>
      <c r="G1774" s="132">
        <v>42670</v>
      </c>
      <c r="H1774" s="119" t="s">
        <v>8374</v>
      </c>
      <c r="I1774" s="119" t="s">
        <v>357</v>
      </c>
      <c r="J1774" s="109">
        <v>288</v>
      </c>
      <c r="K1774" s="109">
        <v>360</v>
      </c>
      <c r="L1774" s="119">
        <v>0</v>
      </c>
      <c r="M1774" s="119">
        <v>0</v>
      </c>
      <c r="N1774" s="119">
        <v>0</v>
      </c>
      <c r="O1774" s="119" t="s">
        <v>46</v>
      </c>
      <c r="P1774" s="119" t="s">
        <v>43</v>
      </c>
      <c r="Q1774" s="136" t="s">
        <v>46</v>
      </c>
      <c r="R1774" s="119" t="s">
        <v>18</v>
      </c>
      <c r="S1774" s="134" t="s">
        <v>8852</v>
      </c>
      <c r="T1774" s="119" t="s">
        <v>47</v>
      </c>
      <c r="U1774" s="142">
        <v>17</v>
      </c>
      <c r="V1774" s="109">
        <v>11701</v>
      </c>
      <c r="W1774" s="221" t="s">
        <v>8453</v>
      </c>
      <c r="X1774" s="136" t="str">
        <f t="shared" si="88"/>
        <v>11701RPONQ</v>
      </c>
      <c r="Y1774" s="176" t="s">
        <v>8468</v>
      </c>
      <c r="Z1774" s="109" t="s">
        <v>8438</v>
      </c>
      <c r="AA1774" s="109" t="s">
        <v>1112</v>
      </c>
      <c r="AB1774" s="131" t="s">
        <v>8556</v>
      </c>
      <c r="AC1774" s="109" t="s">
        <v>8440</v>
      </c>
      <c r="AD1774" s="109"/>
      <c r="AE1774" s="109" t="s">
        <v>8526</v>
      </c>
      <c r="AF1774" s="109" t="s">
        <v>8527</v>
      </c>
      <c r="AG1774" s="109" t="s">
        <v>8528</v>
      </c>
      <c r="AH1774" s="119"/>
      <c r="AI1774" s="220" t="s">
        <v>8529</v>
      </c>
      <c r="AJ1774" s="136" t="s">
        <v>58</v>
      </c>
      <c r="AK1774" s="136" t="s">
        <v>57</v>
      </c>
      <c r="AL1774" s="136"/>
      <c r="AM1774" s="136"/>
      <c r="AN1774" s="136"/>
      <c r="AO1774" s="136"/>
      <c r="AP1774" s="136"/>
      <c r="AQ1774" s="136"/>
      <c r="AR1774" s="137" t="s">
        <v>8439</v>
      </c>
      <c r="AS1774" s="137"/>
      <c r="AT1774" s="176"/>
      <c r="AU1774" s="133" t="s">
        <v>8190</v>
      </c>
      <c r="AV1774" s="133"/>
      <c r="AW1774" s="133"/>
      <c r="AX1774" s="138"/>
      <c r="AY1774" s="138"/>
      <c r="AZ1774" s="109"/>
      <c r="BA1774" s="138"/>
      <c r="BB1774" s="138"/>
      <c r="BC1774" s="143">
        <v>1440084644</v>
      </c>
      <c r="BD1774" s="143" t="s">
        <v>10459</v>
      </c>
      <c r="BE1774" s="138"/>
      <c r="BF1774" s="140"/>
      <c r="BG1774" s="140"/>
      <c r="BH1774" s="140"/>
      <c r="BI1774" s="140"/>
      <c r="BJ1774" s="140"/>
      <c r="BK1774" s="140"/>
      <c r="BL1774" s="140"/>
      <c r="BM1774" s="140"/>
      <c r="BN1774" s="140"/>
      <c r="BO1774" s="140"/>
      <c r="BP1774" s="140"/>
      <c r="BQ1774" s="140"/>
      <c r="BR1774" s="140"/>
      <c r="BS1774" s="140"/>
      <c r="BT1774" s="140"/>
      <c r="BU1774" s="140"/>
      <c r="BV1774" s="140"/>
      <c r="BW1774" s="140"/>
      <c r="BX1774" s="140"/>
      <c r="BY1774" s="140"/>
      <c r="BZ1774" s="140"/>
      <c r="CA1774" s="170"/>
      <c r="CB1774" s="170"/>
      <c r="CC1774" s="170"/>
      <c r="CD1774" s="170"/>
      <c r="CE1774" s="170"/>
      <c r="CF1774" s="170"/>
      <c r="CG1774" s="170"/>
      <c r="CH1774" s="170"/>
      <c r="CI1774" s="170"/>
      <c r="CJ1774" s="170"/>
      <c r="CK1774" s="170"/>
      <c r="CL1774" s="170"/>
      <c r="CM1774" s="170"/>
      <c r="CN1774" s="170"/>
    </row>
    <row r="1775" spans="1:98" ht="12" customHeight="1">
      <c r="A1775" s="119">
        <v>2016</v>
      </c>
      <c r="B1775" s="119" t="s">
        <v>5975</v>
      </c>
      <c r="C1775" s="119" t="s">
        <v>8437</v>
      </c>
      <c r="D1775" s="131"/>
      <c r="E1775" s="131" t="str">
        <f t="shared" si="86"/>
        <v>SIM</v>
      </c>
      <c r="F1775" s="131" t="str">
        <f t="shared" si="87"/>
        <v>SIM</v>
      </c>
      <c r="G1775" s="132">
        <v>42640</v>
      </c>
      <c r="H1775" s="119" t="s">
        <v>8374</v>
      </c>
      <c r="I1775" s="119" t="s">
        <v>357</v>
      </c>
      <c r="J1775" s="109">
        <v>288</v>
      </c>
      <c r="K1775" s="109">
        <v>360</v>
      </c>
      <c r="L1775" s="119">
        <v>0</v>
      </c>
      <c r="M1775" s="119">
        <v>0</v>
      </c>
      <c r="N1775" s="119">
        <v>0</v>
      </c>
      <c r="O1775" s="119" t="s">
        <v>46</v>
      </c>
      <c r="P1775" s="119" t="s">
        <v>43</v>
      </c>
      <c r="Q1775" s="136" t="s">
        <v>46</v>
      </c>
      <c r="R1775" s="119" t="s">
        <v>18</v>
      </c>
      <c r="S1775" s="134" t="s">
        <v>8852</v>
      </c>
      <c r="T1775" s="119" t="s">
        <v>47</v>
      </c>
      <c r="U1775" s="142">
        <v>17</v>
      </c>
      <c r="V1775" s="109">
        <v>11701</v>
      </c>
      <c r="W1775" s="221" t="s">
        <v>8447</v>
      </c>
      <c r="X1775" s="136" t="str">
        <f t="shared" si="88"/>
        <v>11701RPOOA</v>
      </c>
      <c r="Y1775" s="176" t="s">
        <v>8461</v>
      </c>
      <c r="Z1775" s="109" t="s">
        <v>8438</v>
      </c>
      <c r="AA1775" s="109" t="s">
        <v>1112</v>
      </c>
      <c r="AB1775" s="131" t="s">
        <v>8541</v>
      </c>
      <c r="AC1775" s="109" t="s">
        <v>8440</v>
      </c>
      <c r="AD1775" s="109"/>
      <c r="AE1775" s="109" t="s">
        <v>8526</v>
      </c>
      <c r="AF1775" s="109" t="s">
        <v>8527</v>
      </c>
      <c r="AG1775" s="109" t="s">
        <v>8528</v>
      </c>
      <c r="AH1775" s="119"/>
      <c r="AI1775" s="220" t="s">
        <v>8529</v>
      </c>
      <c r="AJ1775" s="136" t="s">
        <v>58</v>
      </c>
      <c r="AK1775" s="136" t="s">
        <v>57</v>
      </c>
      <c r="AL1775" s="136"/>
      <c r="AM1775" s="136"/>
      <c r="AN1775" s="136"/>
      <c r="AO1775" s="136"/>
      <c r="AP1775" s="136"/>
      <c r="AQ1775" s="136"/>
      <c r="AR1775" s="137" t="s">
        <v>8439</v>
      </c>
      <c r="AS1775" s="137"/>
      <c r="AT1775" s="176"/>
      <c r="AU1775" s="133" t="s">
        <v>8190</v>
      </c>
      <c r="AV1775" s="133"/>
      <c r="AW1775" s="133"/>
      <c r="AX1775" s="138"/>
      <c r="AY1775" s="138"/>
      <c r="AZ1775" s="109"/>
      <c r="BA1775" s="138"/>
      <c r="BB1775" s="138"/>
      <c r="BC1775" s="143">
        <v>1440084644</v>
      </c>
      <c r="BD1775" s="143" t="s">
        <v>10460</v>
      </c>
      <c r="BE1775" s="138"/>
      <c r="BF1775" s="140"/>
      <c r="BG1775" s="140"/>
      <c r="BH1775" s="140"/>
      <c r="BI1775" s="140"/>
      <c r="BJ1775" s="140"/>
      <c r="BK1775" s="140"/>
      <c r="BL1775" s="140"/>
      <c r="BM1775" s="140"/>
      <c r="BN1775" s="140"/>
      <c r="BO1775" s="140"/>
      <c r="BP1775" s="140"/>
      <c r="BQ1775" s="140"/>
      <c r="BR1775" s="140"/>
      <c r="BS1775" s="140"/>
      <c r="BT1775" s="140"/>
      <c r="BU1775" s="140"/>
      <c r="BV1775" s="140"/>
      <c r="BW1775" s="140"/>
      <c r="BX1775" s="140"/>
      <c r="BY1775" s="140"/>
      <c r="BZ1775" s="140"/>
      <c r="CA1775" s="170"/>
      <c r="CB1775" s="170"/>
      <c r="CC1775" s="170"/>
      <c r="CD1775" s="170"/>
      <c r="CE1775" s="170"/>
      <c r="CF1775" s="170"/>
      <c r="CG1775" s="170"/>
      <c r="CH1775" s="170"/>
      <c r="CI1775" s="170"/>
      <c r="CJ1775" s="170"/>
      <c r="CK1775" s="170"/>
      <c r="CL1775" s="170"/>
      <c r="CM1775" s="170"/>
      <c r="CN1775" s="170"/>
    </row>
    <row r="1776" spans="1:98" ht="12" customHeight="1">
      <c r="A1776" s="119">
        <v>2016</v>
      </c>
      <c r="B1776" s="119" t="s">
        <v>5975</v>
      </c>
      <c r="C1776" s="119" t="s">
        <v>8437</v>
      </c>
      <c r="D1776" s="131"/>
      <c r="E1776" s="131" t="str">
        <f t="shared" si="86"/>
        <v>SIM</v>
      </c>
      <c r="F1776" s="131" t="str">
        <f t="shared" si="87"/>
        <v>SIM</v>
      </c>
      <c r="G1776" s="132">
        <v>42640</v>
      </c>
      <c r="H1776" s="119" t="s">
        <v>8374</v>
      </c>
      <c r="I1776" s="119" t="s">
        <v>357</v>
      </c>
      <c r="J1776" s="109">
        <v>240</v>
      </c>
      <c r="K1776" s="109">
        <v>288</v>
      </c>
      <c r="L1776" s="119">
        <v>0</v>
      </c>
      <c r="M1776" s="119">
        <v>0</v>
      </c>
      <c r="N1776" s="119">
        <v>0</v>
      </c>
      <c r="O1776" s="119" t="s">
        <v>46</v>
      </c>
      <c r="P1776" s="119" t="s">
        <v>43</v>
      </c>
      <c r="Q1776" s="136" t="s">
        <v>46</v>
      </c>
      <c r="R1776" s="119" t="s">
        <v>18</v>
      </c>
      <c r="S1776" s="134" t="s">
        <v>8852</v>
      </c>
      <c r="T1776" s="119" t="s">
        <v>47</v>
      </c>
      <c r="U1776" s="142">
        <v>17</v>
      </c>
      <c r="V1776" s="109">
        <v>11701</v>
      </c>
      <c r="W1776" s="221" t="s">
        <v>8447</v>
      </c>
      <c r="X1776" s="136" t="str">
        <f t="shared" si="88"/>
        <v>11701RPOOA</v>
      </c>
      <c r="Y1776" s="176" t="s">
        <v>8461</v>
      </c>
      <c r="Z1776" s="109" t="s">
        <v>8438</v>
      </c>
      <c r="AA1776" s="109" t="s">
        <v>1112</v>
      </c>
      <c r="AB1776" s="131" t="s">
        <v>8542</v>
      </c>
      <c r="AC1776" s="109" t="s">
        <v>8440</v>
      </c>
      <c r="AD1776" s="109"/>
      <c r="AE1776" s="109" t="s">
        <v>8526</v>
      </c>
      <c r="AF1776" s="109" t="s">
        <v>8527</v>
      </c>
      <c r="AG1776" s="109" t="s">
        <v>8528</v>
      </c>
      <c r="AH1776" s="119"/>
      <c r="AI1776" s="220" t="s">
        <v>8529</v>
      </c>
      <c r="AJ1776" s="136" t="s">
        <v>58</v>
      </c>
      <c r="AK1776" s="136" t="s">
        <v>57</v>
      </c>
      <c r="AL1776" s="136"/>
      <c r="AM1776" s="136"/>
      <c r="AN1776" s="136"/>
      <c r="AO1776" s="136"/>
      <c r="AP1776" s="136"/>
      <c r="AQ1776" s="136"/>
      <c r="AR1776" s="137" t="s">
        <v>8439</v>
      </c>
      <c r="AS1776" s="137"/>
      <c r="AT1776" s="176"/>
      <c r="AU1776" s="133" t="s">
        <v>8190</v>
      </c>
      <c r="AV1776" s="133"/>
      <c r="AW1776" s="133"/>
      <c r="AX1776" s="138"/>
      <c r="AY1776" s="138"/>
      <c r="AZ1776" s="109"/>
      <c r="BA1776" s="138"/>
      <c r="BB1776" s="138"/>
      <c r="BC1776" s="143">
        <v>1440084644</v>
      </c>
      <c r="BD1776" s="143" t="s">
        <v>10460</v>
      </c>
      <c r="BE1776" s="138"/>
      <c r="BF1776" s="140"/>
      <c r="BG1776" s="140"/>
      <c r="BH1776" s="140"/>
      <c r="BI1776" s="140"/>
      <c r="BJ1776" s="140"/>
      <c r="BK1776" s="140"/>
      <c r="BL1776" s="140"/>
      <c r="BM1776" s="140"/>
      <c r="BN1776" s="140"/>
      <c r="BO1776" s="140"/>
      <c r="BP1776" s="140"/>
      <c r="BQ1776" s="140"/>
      <c r="BR1776" s="140"/>
      <c r="BS1776" s="140"/>
      <c r="BT1776" s="140"/>
      <c r="BU1776" s="140"/>
      <c r="BV1776" s="140"/>
      <c r="BW1776" s="140"/>
      <c r="BX1776" s="140"/>
      <c r="BY1776" s="140"/>
      <c r="BZ1776" s="140"/>
      <c r="CA1776" s="170"/>
      <c r="CB1776" s="170"/>
      <c r="CC1776" s="170"/>
      <c r="CD1776" s="170"/>
      <c r="CE1776" s="170"/>
      <c r="CF1776" s="170"/>
      <c r="CG1776" s="170"/>
      <c r="CH1776" s="170"/>
      <c r="CI1776" s="170"/>
      <c r="CJ1776" s="170"/>
      <c r="CK1776" s="170"/>
      <c r="CL1776" s="170"/>
      <c r="CM1776" s="170"/>
      <c r="CN1776" s="170"/>
    </row>
    <row r="1777" spans="1:92" ht="12" customHeight="1">
      <c r="A1777" s="119">
        <v>2016</v>
      </c>
      <c r="B1777" s="119" t="s">
        <v>5975</v>
      </c>
      <c r="C1777" s="119" t="s">
        <v>8437</v>
      </c>
      <c r="D1777" s="131"/>
      <c r="E1777" s="131" t="str">
        <f t="shared" si="86"/>
        <v>SIM</v>
      </c>
      <c r="F1777" s="131" t="str">
        <f t="shared" si="87"/>
        <v>SIM</v>
      </c>
      <c r="G1777" s="132">
        <v>42626</v>
      </c>
      <c r="H1777" s="119" t="s">
        <v>8374</v>
      </c>
      <c r="I1777" s="119" t="s">
        <v>357</v>
      </c>
      <c r="J1777" s="109">
        <v>336</v>
      </c>
      <c r="K1777" s="109">
        <v>432</v>
      </c>
      <c r="L1777" s="119">
        <v>0</v>
      </c>
      <c r="M1777" s="119">
        <v>0</v>
      </c>
      <c r="N1777" s="119">
        <v>0</v>
      </c>
      <c r="O1777" s="119" t="s">
        <v>46</v>
      </c>
      <c r="P1777" s="119" t="s">
        <v>43</v>
      </c>
      <c r="Q1777" s="136" t="s">
        <v>46</v>
      </c>
      <c r="R1777" s="119" t="s">
        <v>18</v>
      </c>
      <c r="S1777" s="134" t="s">
        <v>8852</v>
      </c>
      <c r="T1777" s="119" t="s">
        <v>47</v>
      </c>
      <c r="U1777" s="142">
        <v>17</v>
      </c>
      <c r="V1777" s="109">
        <v>11701</v>
      </c>
      <c r="W1777" s="221" t="s">
        <v>8445</v>
      </c>
      <c r="X1777" s="136" t="str">
        <f t="shared" si="88"/>
        <v>11701RPOOB</v>
      </c>
      <c r="Y1777" s="176" t="s">
        <v>8459</v>
      </c>
      <c r="Z1777" s="109" t="s">
        <v>8438</v>
      </c>
      <c r="AA1777" s="109" t="s">
        <v>1112</v>
      </c>
      <c r="AB1777" s="131" t="s">
        <v>8537</v>
      </c>
      <c r="AC1777" s="109" t="s">
        <v>8440</v>
      </c>
      <c r="AD1777" s="109"/>
      <c r="AE1777" s="109" t="s">
        <v>8526</v>
      </c>
      <c r="AF1777" s="109" t="s">
        <v>8527</v>
      </c>
      <c r="AG1777" s="109" t="s">
        <v>8528</v>
      </c>
      <c r="AH1777" s="119"/>
      <c r="AI1777" s="220" t="s">
        <v>8529</v>
      </c>
      <c r="AJ1777" s="136" t="s">
        <v>58</v>
      </c>
      <c r="AK1777" s="136" t="s">
        <v>57</v>
      </c>
      <c r="AL1777" s="136"/>
      <c r="AM1777" s="136"/>
      <c r="AN1777" s="136"/>
      <c r="AO1777" s="136"/>
      <c r="AP1777" s="136"/>
      <c r="AQ1777" s="136"/>
      <c r="AR1777" s="137" t="s">
        <v>8439</v>
      </c>
      <c r="AS1777" s="137"/>
      <c r="AT1777" s="176"/>
      <c r="AU1777" s="133" t="s">
        <v>8190</v>
      </c>
      <c r="AV1777" s="133"/>
      <c r="AW1777" s="133"/>
      <c r="AX1777" s="138"/>
      <c r="AY1777" s="138"/>
      <c r="AZ1777" s="109"/>
      <c r="BA1777" s="138"/>
      <c r="BB1777" s="138"/>
      <c r="BC1777" s="143">
        <v>1440084644</v>
      </c>
      <c r="BD1777" s="143" t="s">
        <v>10461</v>
      </c>
      <c r="BE1777" s="138"/>
      <c r="BF1777" s="140"/>
      <c r="BG1777" s="140"/>
      <c r="BH1777" s="140"/>
      <c r="BI1777" s="140"/>
      <c r="BJ1777" s="140"/>
      <c r="BK1777" s="140"/>
      <c r="BL1777" s="140"/>
      <c r="BM1777" s="140"/>
      <c r="BN1777" s="140"/>
      <c r="BO1777" s="140"/>
      <c r="BP1777" s="140"/>
      <c r="BQ1777" s="140"/>
      <c r="BR1777" s="140"/>
      <c r="BS1777" s="140"/>
      <c r="BT1777" s="140"/>
      <c r="BU1777" s="140"/>
      <c r="BV1777" s="140"/>
      <c r="BW1777" s="140"/>
      <c r="BX1777" s="140"/>
      <c r="BY1777" s="140"/>
      <c r="BZ1777" s="140"/>
      <c r="CA1777" s="170"/>
      <c r="CB1777" s="170"/>
      <c r="CC1777" s="170"/>
      <c r="CD1777" s="170"/>
      <c r="CE1777" s="170"/>
      <c r="CF1777" s="170"/>
      <c r="CG1777" s="170"/>
      <c r="CH1777" s="170"/>
      <c r="CI1777" s="170"/>
      <c r="CJ1777" s="170"/>
      <c r="CK1777" s="170"/>
      <c r="CL1777" s="170"/>
      <c r="CM1777" s="170"/>
      <c r="CN1777" s="170"/>
    </row>
    <row r="1778" spans="1:92" ht="12" customHeight="1">
      <c r="A1778" s="119">
        <v>2016</v>
      </c>
      <c r="B1778" s="119" t="s">
        <v>5975</v>
      </c>
      <c r="C1778" s="119" t="s">
        <v>8437</v>
      </c>
      <c r="D1778" s="131"/>
      <c r="E1778" s="131" t="str">
        <f t="shared" si="86"/>
        <v>SIM</v>
      </c>
      <c r="F1778" s="131" t="str">
        <f t="shared" si="87"/>
        <v>SIM</v>
      </c>
      <c r="G1778" s="132">
        <v>42626</v>
      </c>
      <c r="H1778" s="119" t="s">
        <v>8374</v>
      </c>
      <c r="I1778" s="119" t="s">
        <v>357</v>
      </c>
      <c r="J1778" s="109">
        <v>288</v>
      </c>
      <c r="K1778" s="109">
        <v>360</v>
      </c>
      <c r="L1778" s="119">
        <v>0</v>
      </c>
      <c r="M1778" s="119">
        <v>0</v>
      </c>
      <c r="N1778" s="119">
        <v>0</v>
      </c>
      <c r="O1778" s="119" t="s">
        <v>46</v>
      </c>
      <c r="P1778" s="119" t="s">
        <v>43</v>
      </c>
      <c r="Q1778" s="136" t="s">
        <v>46</v>
      </c>
      <c r="R1778" s="119" t="s">
        <v>18</v>
      </c>
      <c r="S1778" s="134" t="s">
        <v>8852</v>
      </c>
      <c r="T1778" s="119" t="s">
        <v>47</v>
      </c>
      <c r="U1778" s="142">
        <v>17</v>
      </c>
      <c r="V1778" s="109">
        <v>11701</v>
      </c>
      <c r="W1778" s="221" t="s">
        <v>8445</v>
      </c>
      <c r="X1778" s="136" t="str">
        <f t="shared" si="88"/>
        <v>11701RPOOB</v>
      </c>
      <c r="Y1778" s="176" t="s">
        <v>8459</v>
      </c>
      <c r="Z1778" s="109" t="s">
        <v>8438</v>
      </c>
      <c r="AA1778" s="109" t="s">
        <v>1112</v>
      </c>
      <c r="AB1778" s="131" t="s">
        <v>8538</v>
      </c>
      <c r="AC1778" s="109" t="s">
        <v>8440</v>
      </c>
      <c r="AD1778" s="109"/>
      <c r="AE1778" s="109" t="s">
        <v>8526</v>
      </c>
      <c r="AF1778" s="109" t="s">
        <v>8527</v>
      </c>
      <c r="AG1778" s="109" t="s">
        <v>8528</v>
      </c>
      <c r="AH1778" s="119"/>
      <c r="AI1778" s="220" t="s">
        <v>8529</v>
      </c>
      <c r="AJ1778" s="136" t="s">
        <v>58</v>
      </c>
      <c r="AK1778" s="136" t="s">
        <v>57</v>
      </c>
      <c r="AL1778" s="136"/>
      <c r="AM1778" s="136"/>
      <c r="AN1778" s="136"/>
      <c r="AO1778" s="136"/>
      <c r="AP1778" s="136"/>
      <c r="AQ1778" s="136"/>
      <c r="AR1778" s="137" t="s">
        <v>8439</v>
      </c>
      <c r="AS1778" s="137"/>
      <c r="AT1778" s="176"/>
      <c r="AU1778" s="133" t="s">
        <v>8190</v>
      </c>
      <c r="AV1778" s="133"/>
      <c r="AW1778" s="133"/>
      <c r="AX1778" s="138"/>
      <c r="AY1778" s="138"/>
      <c r="AZ1778" s="109"/>
      <c r="BA1778" s="138"/>
      <c r="BB1778" s="138"/>
      <c r="BC1778" s="143">
        <v>1440084644</v>
      </c>
      <c r="BD1778" s="143" t="s">
        <v>10461</v>
      </c>
      <c r="BE1778" s="138"/>
      <c r="BF1778" s="140"/>
      <c r="BG1778" s="140"/>
      <c r="BH1778" s="140"/>
      <c r="BI1778" s="140"/>
      <c r="BJ1778" s="140"/>
      <c r="BK1778" s="140"/>
      <c r="BL1778" s="140"/>
      <c r="BM1778" s="140"/>
      <c r="BN1778" s="140"/>
      <c r="BO1778" s="140"/>
      <c r="BP1778" s="140"/>
      <c r="BQ1778" s="140"/>
      <c r="BR1778" s="140"/>
      <c r="BS1778" s="140"/>
      <c r="BT1778" s="140"/>
      <c r="BU1778" s="140"/>
      <c r="BV1778" s="140"/>
      <c r="BW1778" s="140"/>
      <c r="BX1778" s="140"/>
      <c r="BY1778" s="140"/>
      <c r="BZ1778" s="140"/>
      <c r="CA1778" s="170"/>
      <c r="CB1778" s="170"/>
      <c r="CC1778" s="170"/>
      <c r="CD1778" s="170"/>
      <c r="CE1778" s="170"/>
      <c r="CF1778" s="170"/>
      <c r="CG1778" s="170"/>
      <c r="CH1778" s="170"/>
      <c r="CI1778" s="170"/>
      <c r="CJ1778" s="170"/>
      <c r="CK1778" s="170"/>
      <c r="CL1778" s="170"/>
      <c r="CM1778" s="170"/>
      <c r="CN1778" s="170"/>
    </row>
    <row r="1779" spans="1:92" ht="12" customHeight="1">
      <c r="A1779" s="119">
        <v>2016</v>
      </c>
      <c r="B1779" s="119" t="s">
        <v>5975</v>
      </c>
      <c r="C1779" s="119" t="s">
        <v>8437</v>
      </c>
      <c r="D1779" s="131"/>
      <c r="E1779" s="131" t="str">
        <f t="shared" si="86"/>
        <v>SIM</v>
      </c>
      <c r="F1779" s="131" t="str">
        <f t="shared" si="87"/>
        <v>SIM</v>
      </c>
      <c r="G1779" s="132">
        <v>42654</v>
      </c>
      <c r="H1779" s="119" t="s">
        <v>8374</v>
      </c>
      <c r="I1779" s="119" t="s">
        <v>357</v>
      </c>
      <c r="J1779" s="109">
        <v>336</v>
      </c>
      <c r="K1779" s="109">
        <v>432</v>
      </c>
      <c r="L1779" s="119">
        <v>0</v>
      </c>
      <c r="M1779" s="119">
        <v>0</v>
      </c>
      <c r="N1779" s="119">
        <v>0</v>
      </c>
      <c r="O1779" s="119" t="s">
        <v>46</v>
      </c>
      <c r="P1779" s="119" t="s">
        <v>43</v>
      </c>
      <c r="Q1779" s="136" t="s">
        <v>46</v>
      </c>
      <c r="R1779" s="119" t="s">
        <v>18</v>
      </c>
      <c r="S1779" s="134" t="s">
        <v>8852</v>
      </c>
      <c r="T1779" s="119" t="s">
        <v>47</v>
      </c>
      <c r="U1779" s="142">
        <v>17</v>
      </c>
      <c r="V1779" s="109">
        <v>11701</v>
      </c>
      <c r="W1779" s="221" t="s">
        <v>8441</v>
      </c>
      <c r="X1779" s="136" t="str">
        <f t="shared" si="88"/>
        <v>11701RPWAM</v>
      </c>
      <c r="Y1779" s="176" t="s">
        <v>8467</v>
      </c>
      <c r="Z1779" s="109" t="s">
        <v>8438</v>
      </c>
      <c r="AA1779" s="109" t="s">
        <v>1112</v>
      </c>
      <c r="AB1779" s="131" t="s">
        <v>8552</v>
      </c>
      <c r="AC1779" s="109" t="s">
        <v>8440</v>
      </c>
      <c r="AD1779" s="109"/>
      <c r="AE1779" s="109" t="s">
        <v>8526</v>
      </c>
      <c r="AF1779" s="109" t="s">
        <v>8527</v>
      </c>
      <c r="AG1779" s="109" t="s">
        <v>8528</v>
      </c>
      <c r="AH1779" s="119"/>
      <c r="AI1779" s="220" t="s">
        <v>8529</v>
      </c>
      <c r="AJ1779" s="136" t="s">
        <v>58</v>
      </c>
      <c r="AK1779" s="136" t="s">
        <v>57</v>
      </c>
      <c r="AL1779" s="136"/>
      <c r="AM1779" s="136"/>
      <c r="AN1779" s="136"/>
      <c r="AO1779" s="136"/>
      <c r="AP1779" s="136"/>
      <c r="AQ1779" s="136"/>
      <c r="AR1779" s="137" t="s">
        <v>8439</v>
      </c>
      <c r="AS1779" s="137"/>
      <c r="AT1779" s="176"/>
      <c r="AU1779" s="133" t="s">
        <v>8190</v>
      </c>
      <c r="AV1779" s="133"/>
      <c r="AW1779" s="133"/>
      <c r="AX1779" s="138"/>
      <c r="AY1779" s="109"/>
      <c r="AZ1779" s="109"/>
      <c r="BA1779" s="109"/>
      <c r="BB1779" s="109"/>
      <c r="BC1779" s="143">
        <v>1440084644</v>
      </c>
      <c r="BD1779" s="143" t="s">
        <v>10462</v>
      </c>
      <c r="BE1779" s="109"/>
    </row>
    <row r="1780" spans="1:92" ht="12" customHeight="1">
      <c r="A1780" s="119">
        <v>2016</v>
      </c>
      <c r="B1780" s="119" t="s">
        <v>5975</v>
      </c>
      <c r="C1780" s="119" t="s">
        <v>8437</v>
      </c>
      <c r="D1780" s="131"/>
      <c r="E1780" s="131" t="str">
        <f t="shared" si="86"/>
        <v>SIM</v>
      </c>
      <c r="F1780" s="131" t="str">
        <f t="shared" si="87"/>
        <v>SIM</v>
      </c>
      <c r="G1780" s="132">
        <v>42654</v>
      </c>
      <c r="H1780" s="119" t="s">
        <v>8374</v>
      </c>
      <c r="I1780" s="119" t="s">
        <v>357</v>
      </c>
      <c r="J1780" s="109">
        <v>288</v>
      </c>
      <c r="K1780" s="109">
        <v>360</v>
      </c>
      <c r="L1780" s="119">
        <v>0</v>
      </c>
      <c r="M1780" s="119">
        <v>0</v>
      </c>
      <c r="N1780" s="119">
        <v>0</v>
      </c>
      <c r="O1780" s="119" t="s">
        <v>46</v>
      </c>
      <c r="P1780" s="119" t="s">
        <v>43</v>
      </c>
      <c r="Q1780" s="136" t="s">
        <v>46</v>
      </c>
      <c r="R1780" s="119" t="s">
        <v>18</v>
      </c>
      <c r="S1780" s="134" t="s">
        <v>8852</v>
      </c>
      <c r="T1780" s="119" t="s">
        <v>47</v>
      </c>
      <c r="U1780" s="142">
        <v>17</v>
      </c>
      <c r="V1780" s="109">
        <v>11701</v>
      </c>
      <c r="W1780" s="221" t="s">
        <v>8441</v>
      </c>
      <c r="X1780" s="136" t="str">
        <f t="shared" si="88"/>
        <v>11701RPWAM</v>
      </c>
      <c r="Y1780" s="176" t="s">
        <v>8467</v>
      </c>
      <c r="Z1780" s="109" t="s">
        <v>8438</v>
      </c>
      <c r="AA1780" s="109" t="s">
        <v>1112</v>
      </c>
      <c r="AB1780" s="131" t="s">
        <v>8553</v>
      </c>
      <c r="AC1780" s="109" t="s">
        <v>8440</v>
      </c>
      <c r="AD1780" s="109"/>
      <c r="AE1780" s="109" t="s">
        <v>8526</v>
      </c>
      <c r="AF1780" s="109" t="s">
        <v>8527</v>
      </c>
      <c r="AG1780" s="109" t="s">
        <v>8528</v>
      </c>
      <c r="AH1780" s="119"/>
      <c r="AI1780" s="220" t="s">
        <v>8529</v>
      </c>
      <c r="AJ1780" s="136" t="s">
        <v>58</v>
      </c>
      <c r="AK1780" s="136" t="s">
        <v>57</v>
      </c>
      <c r="AL1780" s="136"/>
      <c r="AM1780" s="136"/>
      <c r="AN1780" s="136"/>
      <c r="AO1780" s="136"/>
      <c r="AP1780" s="136"/>
      <c r="AQ1780" s="136"/>
      <c r="AR1780" s="137" t="s">
        <v>8439</v>
      </c>
      <c r="AS1780" s="137"/>
      <c r="AT1780" s="176"/>
      <c r="AU1780" s="133" t="s">
        <v>8190</v>
      </c>
      <c r="AV1780" s="133"/>
      <c r="AW1780" s="133"/>
      <c r="AX1780" s="138"/>
      <c r="AY1780" s="109"/>
      <c r="AZ1780" s="109"/>
      <c r="BA1780" s="109"/>
      <c r="BB1780" s="109"/>
      <c r="BC1780" s="143">
        <v>1440084644</v>
      </c>
      <c r="BD1780" s="143" t="s">
        <v>10462</v>
      </c>
      <c r="BE1780" s="109"/>
    </row>
    <row r="1781" spans="1:92" ht="12" customHeight="1">
      <c r="A1781" s="119">
        <v>2016</v>
      </c>
      <c r="B1781" s="119" t="s">
        <v>5975</v>
      </c>
      <c r="C1781" s="119" t="s">
        <v>8437</v>
      </c>
      <c r="D1781" s="131"/>
      <c r="E1781" s="131" t="str">
        <f t="shared" si="86"/>
        <v>SIM</v>
      </c>
      <c r="F1781" s="131" t="str">
        <f t="shared" si="87"/>
        <v>SIM</v>
      </c>
      <c r="G1781" s="132">
        <v>42661</v>
      </c>
      <c r="H1781" s="119" t="s">
        <v>8374</v>
      </c>
      <c r="I1781" s="119" t="s">
        <v>357</v>
      </c>
      <c r="J1781" s="109">
        <v>336</v>
      </c>
      <c r="K1781" s="109">
        <v>432</v>
      </c>
      <c r="L1781" s="119">
        <v>0</v>
      </c>
      <c r="M1781" s="119">
        <v>0</v>
      </c>
      <c r="N1781" s="119">
        <v>0</v>
      </c>
      <c r="O1781" s="119" t="s">
        <v>46</v>
      </c>
      <c r="P1781" s="119" t="s">
        <v>43</v>
      </c>
      <c r="Q1781" s="136" t="s">
        <v>46</v>
      </c>
      <c r="R1781" s="119" t="s">
        <v>18</v>
      </c>
      <c r="S1781" s="134" t="s">
        <v>8852</v>
      </c>
      <c r="T1781" s="119" t="s">
        <v>47</v>
      </c>
      <c r="U1781" s="142">
        <v>17</v>
      </c>
      <c r="V1781" s="109">
        <v>11701</v>
      </c>
      <c r="W1781" s="221" t="s">
        <v>8448</v>
      </c>
      <c r="X1781" s="136" t="str">
        <f t="shared" si="88"/>
        <v>11701RPWGT</v>
      </c>
      <c r="Y1781" s="176" t="s">
        <v>8462</v>
      </c>
      <c r="Z1781" s="109" t="s">
        <v>8438</v>
      </c>
      <c r="AA1781" s="109" t="s">
        <v>1112</v>
      </c>
      <c r="AB1781" s="131" t="s">
        <v>8543</v>
      </c>
      <c r="AC1781" s="109" t="s">
        <v>8440</v>
      </c>
      <c r="AD1781" s="109"/>
      <c r="AE1781" s="109" t="s">
        <v>8526</v>
      </c>
      <c r="AF1781" s="109" t="s">
        <v>8527</v>
      </c>
      <c r="AG1781" s="109" t="s">
        <v>8528</v>
      </c>
      <c r="AH1781" s="119"/>
      <c r="AI1781" s="220" t="s">
        <v>8529</v>
      </c>
      <c r="AJ1781" s="136" t="s">
        <v>58</v>
      </c>
      <c r="AK1781" s="136" t="s">
        <v>57</v>
      </c>
      <c r="AL1781" s="136"/>
      <c r="AM1781" s="136"/>
      <c r="AN1781" s="136"/>
      <c r="AO1781" s="136"/>
      <c r="AP1781" s="136"/>
      <c r="AQ1781" s="136"/>
      <c r="AR1781" s="137" t="s">
        <v>8439</v>
      </c>
      <c r="AS1781" s="137"/>
      <c r="AT1781" s="176"/>
      <c r="AU1781" s="133" t="s">
        <v>8190</v>
      </c>
      <c r="AV1781" s="133"/>
      <c r="AW1781" s="133"/>
      <c r="AX1781" s="138"/>
      <c r="AY1781" s="109"/>
      <c r="AZ1781" s="109"/>
      <c r="BA1781" s="109"/>
      <c r="BB1781" s="109"/>
      <c r="BC1781" s="143">
        <v>1440084644</v>
      </c>
      <c r="BD1781" s="143" t="s">
        <v>10463</v>
      </c>
      <c r="BE1781" s="109"/>
    </row>
    <row r="1782" spans="1:92" ht="12" customHeight="1">
      <c r="A1782" s="119">
        <v>2016</v>
      </c>
      <c r="B1782" s="119" t="s">
        <v>5975</v>
      </c>
      <c r="C1782" s="119" t="s">
        <v>8437</v>
      </c>
      <c r="D1782" s="131"/>
      <c r="E1782" s="131" t="str">
        <f t="shared" si="86"/>
        <v>SIM</v>
      </c>
      <c r="F1782" s="131" t="str">
        <f t="shared" si="87"/>
        <v>SIM</v>
      </c>
      <c r="G1782" s="132">
        <v>42661</v>
      </c>
      <c r="H1782" s="119" t="s">
        <v>8374</v>
      </c>
      <c r="I1782" s="119" t="s">
        <v>357</v>
      </c>
      <c r="J1782" s="109">
        <v>336</v>
      </c>
      <c r="K1782" s="109">
        <v>432</v>
      </c>
      <c r="L1782" s="119">
        <v>0</v>
      </c>
      <c r="M1782" s="119">
        <v>0</v>
      </c>
      <c r="N1782" s="119">
        <v>0</v>
      </c>
      <c r="O1782" s="119" t="s">
        <v>46</v>
      </c>
      <c r="P1782" s="119" t="s">
        <v>43</v>
      </c>
      <c r="Q1782" s="136" t="s">
        <v>46</v>
      </c>
      <c r="R1782" s="119" t="s">
        <v>18</v>
      </c>
      <c r="S1782" s="134" t="s">
        <v>8852</v>
      </c>
      <c r="T1782" s="119" t="s">
        <v>47</v>
      </c>
      <c r="U1782" s="142">
        <v>17</v>
      </c>
      <c r="V1782" s="109">
        <v>11701</v>
      </c>
      <c r="W1782" s="221" t="s">
        <v>8448</v>
      </c>
      <c r="X1782" s="136" t="str">
        <f t="shared" si="88"/>
        <v>11701RPWGT</v>
      </c>
      <c r="Y1782" s="176" t="s">
        <v>8462</v>
      </c>
      <c r="Z1782" s="109" t="s">
        <v>8438</v>
      </c>
      <c r="AA1782" s="109" t="s">
        <v>1112</v>
      </c>
      <c r="AB1782" s="131" t="s">
        <v>8544</v>
      </c>
      <c r="AC1782" s="109" t="s">
        <v>8440</v>
      </c>
      <c r="AD1782" s="109"/>
      <c r="AE1782" s="109" t="s">
        <v>8526</v>
      </c>
      <c r="AF1782" s="109" t="s">
        <v>8527</v>
      </c>
      <c r="AG1782" s="109" t="s">
        <v>8528</v>
      </c>
      <c r="AH1782" s="119"/>
      <c r="AI1782" s="220" t="s">
        <v>8529</v>
      </c>
      <c r="AJ1782" s="136" t="s">
        <v>58</v>
      </c>
      <c r="AK1782" s="136" t="s">
        <v>57</v>
      </c>
      <c r="AL1782" s="136"/>
      <c r="AM1782" s="136"/>
      <c r="AN1782" s="136"/>
      <c r="AO1782" s="136"/>
      <c r="AP1782" s="136"/>
      <c r="AQ1782" s="136"/>
      <c r="AR1782" s="137" t="s">
        <v>8439</v>
      </c>
      <c r="AS1782" s="137"/>
      <c r="AT1782" s="176"/>
      <c r="AU1782" s="133" t="s">
        <v>8190</v>
      </c>
      <c r="AV1782" s="133"/>
      <c r="AW1782" s="133"/>
      <c r="AX1782" s="138"/>
      <c r="AY1782" s="109"/>
      <c r="AZ1782" s="109"/>
      <c r="BA1782" s="109"/>
      <c r="BB1782" s="109"/>
      <c r="BC1782" s="143">
        <v>1440084644</v>
      </c>
      <c r="BD1782" s="143" t="s">
        <v>10463</v>
      </c>
      <c r="BE1782" s="109"/>
    </row>
    <row r="1783" spans="1:92" ht="12" customHeight="1">
      <c r="A1783" s="119">
        <v>2016</v>
      </c>
      <c r="B1783" s="119" t="s">
        <v>5975</v>
      </c>
      <c r="C1783" s="119" t="s">
        <v>8437</v>
      </c>
      <c r="D1783" s="131"/>
      <c r="E1783" s="131" t="str">
        <f t="shared" si="86"/>
        <v>SIM</v>
      </c>
      <c r="F1783" s="131" t="str">
        <f t="shared" si="87"/>
        <v>SIM</v>
      </c>
      <c r="G1783" s="132">
        <v>42633</v>
      </c>
      <c r="H1783" s="119" t="s">
        <v>8374</v>
      </c>
      <c r="I1783" s="119" t="s">
        <v>357</v>
      </c>
      <c r="J1783" s="109">
        <v>288</v>
      </c>
      <c r="K1783" s="109">
        <v>360</v>
      </c>
      <c r="L1783" s="119">
        <v>0</v>
      </c>
      <c r="M1783" s="119">
        <v>0</v>
      </c>
      <c r="N1783" s="119">
        <v>0</v>
      </c>
      <c r="O1783" s="119" t="s">
        <v>46</v>
      </c>
      <c r="P1783" s="119" t="s">
        <v>43</v>
      </c>
      <c r="Q1783" s="136" t="s">
        <v>46</v>
      </c>
      <c r="R1783" s="119" t="s">
        <v>18</v>
      </c>
      <c r="S1783" s="134" t="s">
        <v>8852</v>
      </c>
      <c r="T1783" s="119" t="s">
        <v>47</v>
      </c>
      <c r="U1783" s="142">
        <v>17</v>
      </c>
      <c r="V1783" s="109">
        <v>11701</v>
      </c>
      <c r="W1783" s="221" t="s">
        <v>8442</v>
      </c>
      <c r="X1783" s="136" t="str">
        <f t="shared" si="88"/>
        <v>11701RPWGU</v>
      </c>
      <c r="Y1783" s="176" t="s">
        <v>8456</v>
      </c>
      <c r="Z1783" s="109" t="s">
        <v>8438</v>
      </c>
      <c r="AA1783" s="109" t="s">
        <v>1112</v>
      </c>
      <c r="AB1783" s="44" t="s">
        <v>8530</v>
      </c>
      <c r="AC1783" s="109" t="s">
        <v>8440</v>
      </c>
      <c r="AD1783" s="109"/>
      <c r="AE1783" s="109" t="s">
        <v>8526</v>
      </c>
      <c r="AF1783" s="109" t="s">
        <v>8527</v>
      </c>
      <c r="AG1783" s="109" t="s">
        <v>8528</v>
      </c>
      <c r="AH1783" s="119"/>
      <c r="AI1783" s="220" t="s">
        <v>8529</v>
      </c>
      <c r="AJ1783" s="136" t="s">
        <v>58</v>
      </c>
      <c r="AK1783" s="136" t="s">
        <v>57</v>
      </c>
      <c r="AL1783" s="136"/>
      <c r="AM1783" s="136"/>
      <c r="AN1783" s="136"/>
      <c r="AO1783" s="136"/>
      <c r="AP1783" s="136"/>
      <c r="AQ1783" s="136"/>
      <c r="AR1783" s="137" t="s">
        <v>8439</v>
      </c>
      <c r="AS1783" s="137"/>
      <c r="AT1783" s="176"/>
      <c r="AU1783" s="133" t="s">
        <v>8190</v>
      </c>
      <c r="AV1783" s="133"/>
      <c r="AW1783" s="133"/>
      <c r="AX1783" s="138"/>
      <c r="AY1783" s="109"/>
      <c r="AZ1783" s="109"/>
      <c r="BA1783" s="109"/>
      <c r="BB1783" s="109"/>
      <c r="BC1783" s="143">
        <v>1440084644</v>
      </c>
      <c r="BD1783" s="143" t="s">
        <v>10464</v>
      </c>
      <c r="BE1783" s="109"/>
    </row>
    <row r="1784" spans="1:92" ht="12" customHeight="1">
      <c r="A1784" s="119">
        <v>2016</v>
      </c>
      <c r="B1784" s="119" t="s">
        <v>5975</v>
      </c>
      <c r="C1784" s="119" t="s">
        <v>8437</v>
      </c>
      <c r="D1784" s="131"/>
      <c r="E1784" s="131" t="str">
        <f t="shared" si="86"/>
        <v>SIM</v>
      </c>
      <c r="F1784" s="131" t="str">
        <f t="shared" si="87"/>
        <v>SIM</v>
      </c>
      <c r="G1784" s="132">
        <v>42633</v>
      </c>
      <c r="H1784" s="119" t="s">
        <v>8374</v>
      </c>
      <c r="I1784" s="119" t="s">
        <v>357</v>
      </c>
      <c r="J1784" s="109">
        <v>288</v>
      </c>
      <c r="K1784" s="109">
        <v>360</v>
      </c>
      <c r="L1784" s="119">
        <v>0</v>
      </c>
      <c r="M1784" s="119">
        <v>0</v>
      </c>
      <c r="N1784" s="119">
        <v>0</v>
      </c>
      <c r="O1784" s="119" t="s">
        <v>46</v>
      </c>
      <c r="P1784" s="119" t="s">
        <v>43</v>
      </c>
      <c r="Q1784" s="136" t="s">
        <v>46</v>
      </c>
      <c r="R1784" s="119" t="s">
        <v>18</v>
      </c>
      <c r="S1784" s="134" t="s">
        <v>8852</v>
      </c>
      <c r="T1784" s="119" t="s">
        <v>47</v>
      </c>
      <c r="U1784" s="142">
        <v>17</v>
      </c>
      <c r="V1784" s="109">
        <v>11701</v>
      </c>
      <c r="W1784" s="221" t="s">
        <v>8442</v>
      </c>
      <c r="X1784" s="136" t="str">
        <f t="shared" si="88"/>
        <v>11701RPWGU</v>
      </c>
      <c r="Y1784" s="176" t="s">
        <v>8456</v>
      </c>
      <c r="Z1784" s="109" t="s">
        <v>8438</v>
      </c>
      <c r="AA1784" s="109" t="s">
        <v>1112</v>
      </c>
      <c r="AB1784" s="131" t="s">
        <v>8531</v>
      </c>
      <c r="AC1784" s="109" t="s">
        <v>8440</v>
      </c>
      <c r="AD1784" s="109"/>
      <c r="AE1784" s="109" t="s">
        <v>8526</v>
      </c>
      <c r="AF1784" s="109" t="s">
        <v>8527</v>
      </c>
      <c r="AG1784" s="109" t="s">
        <v>8528</v>
      </c>
      <c r="AH1784" s="119"/>
      <c r="AI1784" s="220" t="s">
        <v>8529</v>
      </c>
      <c r="AJ1784" s="136" t="s">
        <v>58</v>
      </c>
      <c r="AK1784" s="136" t="s">
        <v>57</v>
      </c>
      <c r="AL1784" s="136"/>
      <c r="AM1784" s="136"/>
      <c r="AN1784" s="136"/>
      <c r="AO1784" s="136"/>
      <c r="AP1784" s="136"/>
      <c r="AQ1784" s="136"/>
      <c r="AR1784" s="137" t="s">
        <v>8439</v>
      </c>
      <c r="AS1784" s="137"/>
      <c r="AT1784" s="176"/>
      <c r="AU1784" s="133" t="s">
        <v>8190</v>
      </c>
      <c r="AV1784" s="133"/>
      <c r="AW1784" s="133"/>
      <c r="AX1784" s="138"/>
      <c r="AY1784" s="109"/>
      <c r="AZ1784" s="109"/>
      <c r="BA1784" s="109"/>
      <c r="BB1784" s="109"/>
      <c r="BC1784" s="143">
        <v>1440084644</v>
      </c>
      <c r="BD1784" s="143" t="s">
        <v>10464</v>
      </c>
      <c r="BE1784" s="109"/>
    </row>
    <row r="1785" spans="1:92" ht="12" customHeight="1">
      <c r="A1785" s="119">
        <v>2016</v>
      </c>
      <c r="B1785" s="119" t="s">
        <v>5975</v>
      </c>
      <c r="C1785" s="119" t="s">
        <v>8437</v>
      </c>
      <c r="D1785" s="131"/>
      <c r="E1785" s="131" t="str">
        <f t="shared" si="86"/>
        <v>SIM</v>
      </c>
      <c r="F1785" s="131" t="str">
        <f t="shared" si="87"/>
        <v>SIM</v>
      </c>
      <c r="G1785" s="132">
        <v>42633</v>
      </c>
      <c r="H1785" s="119" t="s">
        <v>8374</v>
      </c>
      <c r="I1785" s="119" t="s">
        <v>357</v>
      </c>
      <c r="J1785" s="109">
        <v>240</v>
      </c>
      <c r="K1785" s="109">
        <v>288</v>
      </c>
      <c r="L1785" s="119">
        <v>0</v>
      </c>
      <c r="M1785" s="119">
        <v>0</v>
      </c>
      <c r="N1785" s="119">
        <v>0</v>
      </c>
      <c r="O1785" s="119" t="s">
        <v>46</v>
      </c>
      <c r="P1785" s="119" t="s">
        <v>43</v>
      </c>
      <c r="Q1785" s="136" t="s">
        <v>46</v>
      </c>
      <c r="R1785" s="119" t="s">
        <v>18</v>
      </c>
      <c r="S1785" s="134" t="s">
        <v>8852</v>
      </c>
      <c r="T1785" s="119" t="s">
        <v>47</v>
      </c>
      <c r="U1785" s="142">
        <v>17</v>
      </c>
      <c r="V1785" s="109">
        <v>11701</v>
      </c>
      <c r="W1785" s="221" t="s">
        <v>8442</v>
      </c>
      <c r="X1785" s="136" t="str">
        <f t="shared" si="88"/>
        <v>11701RPWGU</v>
      </c>
      <c r="Y1785" s="176" t="s">
        <v>8456</v>
      </c>
      <c r="Z1785" s="109" t="s">
        <v>8438</v>
      </c>
      <c r="AA1785" s="109" t="s">
        <v>1112</v>
      </c>
      <c r="AB1785" s="131" t="s">
        <v>8532</v>
      </c>
      <c r="AC1785" s="109" t="s">
        <v>8440</v>
      </c>
      <c r="AD1785" s="109"/>
      <c r="AE1785" s="109" t="s">
        <v>8526</v>
      </c>
      <c r="AF1785" s="109" t="s">
        <v>8527</v>
      </c>
      <c r="AG1785" s="109" t="s">
        <v>8528</v>
      </c>
      <c r="AH1785" s="119"/>
      <c r="AI1785" s="220" t="s">
        <v>8529</v>
      </c>
      <c r="AJ1785" s="136" t="s">
        <v>58</v>
      </c>
      <c r="AK1785" s="136" t="s">
        <v>57</v>
      </c>
      <c r="AL1785" s="136"/>
      <c r="AM1785" s="136"/>
      <c r="AN1785" s="136"/>
      <c r="AO1785" s="136"/>
      <c r="AP1785" s="136"/>
      <c r="AQ1785" s="136"/>
      <c r="AR1785" s="137" t="s">
        <v>8439</v>
      </c>
      <c r="AS1785" s="137"/>
      <c r="AT1785" s="176"/>
      <c r="AU1785" s="133" t="s">
        <v>8190</v>
      </c>
      <c r="AV1785" s="133"/>
      <c r="AW1785" s="133"/>
      <c r="AX1785" s="138"/>
      <c r="AY1785" s="109"/>
      <c r="AZ1785" s="109"/>
      <c r="BA1785" s="109"/>
      <c r="BB1785" s="109"/>
      <c r="BC1785" s="143">
        <v>1440084644</v>
      </c>
      <c r="BD1785" s="143" t="s">
        <v>10464</v>
      </c>
      <c r="BE1785" s="109"/>
    </row>
    <row r="1786" spans="1:92" ht="12" customHeight="1">
      <c r="A1786" s="119">
        <v>2016</v>
      </c>
      <c r="B1786" s="119" t="s">
        <v>5975</v>
      </c>
      <c r="C1786" s="119" t="s">
        <v>8437</v>
      </c>
      <c r="D1786" s="131"/>
      <c r="E1786" s="131" t="str">
        <f t="shared" si="86"/>
        <v>SIM</v>
      </c>
      <c r="F1786" s="131" t="str">
        <f t="shared" si="87"/>
        <v>SIM</v>
      </c>
      <c r="G1786" s="132">
        <v>42618</v>
      </c>
      <c r="H1786" s="119" t="s">
        <v>8374</v>
      </c>
      <c r="I1786" s="119" t="s">
        <v>357</v>
      </c>
      <c r="J1786" s="109">
        <v>288</v>
      </c>
      <c r="K1786" s="109">
        <v>360</v>
      </c>
      <c r="L1786" s="119">
        <v>0</v>
      </c>
      <c r="M1786" s="119">
        <v>0</v>
      </c>
      <c r="N1786" s="119">
        <v>0</v>
      </c>
      <c r="O1786" s="119" t="s">
        <v>46</v>
      </c>
      <c r="P1786" s="119" t="s">
        <v>43</v>
      </c>
      <c r="Q1786" s="136" t="s">
        <v>46</v>
      </c>
      <c r="R1786" s="119" t="s">
        <v>18</v>
      </c>
      <c r="S1786" s="134" t="s">
        <v>8852</v>
      </c>
      <c r="T1786" s="119" t="s">
        <v>47</v>
      </c>
      <c r="U1786" s="142">
        <v>17</v>
      </c>
      <c r="V1786" s="109">
        <v>11701</v>
      </c>
      <c r="W1786" s="221" t="s">
        <v>8446</v>
      </c>
      <c r="X1786" s="136" t="str">
        <f t="shared" si="88"/>
        <v>11701RPWHA</v>
      </c>
      <c r="Y1786" s="176" t="s">
        <v>8460</v>
      </c>
      <c r="Z1786" s="109" t="s">
        <v>8438</v>
      </c>
      <c r="AA1786" s="109" t="s">
        <v>1112</v>
      </c>
      <c r="AB1786" s="131" t="s">
        <v>8539</v>
      </c>
      <c r="AC1786" s="109" t="s">
        <v>8440</v>
      </c>
      <c r="AD1786" s="109"/>
      <c r="AE1786" s="109" t="s">
        <v>8526</v>
      </c>
      <c r="AF1786" s="109" t="s">
        <v>8527</v>
      </c>
      <c r="AG1786" s="109" t="s">
        <v>8528</v>
      </c>
      <c r="AH1786" s="119"/>
      <c r="AI1786" s="220" t="s">
        <v>8529</v>
      </c>
      <c r="AJ1786" s="136" t="s">
        <v>58</v>
      </c>
      <c r="AK1786" s="136" t="s">
        <v>57</v>
      </c>
      <c r="AL1786" s="136"/>
      <c r="AM1786" s="136"/>
      <c r="AN1786" s="136"/>
      <c r="AO1786" s="136"/>
      <c r="AP1786" s="136"/>
      <c r="AQ1786" s="136"/>
      <c r="AR1786" s="137" t="s">
        <v>8439</v>
      </c>
      <c r="AS1786" s="137"/>
      <c r="AT1786" s="176"/>
      <c r="AU1786" s="133" t="s">
        <v>8190</v>
      </c>
      <c r="AV1786" s="133"/>
      <c r="AW1786" s="133"/>
      <c r="AX1786" s="138"/>
      <c r="AY1786" s="109"/>
      <c r="AZ1786" s="109"/>
      <c r="BA1786" s="109"/>
      <c r="BB1786" s="109"/>
      <c r="BC1786" s="143">
        <v>1440084644</v>
      </c>
      <c r="BD1786" s="143" t="s">
        <v>10465</v>
      </c>
      <c r="BE1786" s="109"/>
    </row>
    <row r="1787" spans="1:92" ht="12" customHeight="1">
      <c r="A1787" s="119">
        <v>2016</v>
      </c>
      <c r="B1787" s="119" t="s">
        <v>5975</v>
      </c>
      <c r="C1787" s="119" t="s">
        <v>8437</v>
      </c>
      <c r="D1787" s="131"/>
      <c r="E1787" s="131" t="str">
        <f t="shared" si="86"/>
        <v>SIM</v>
      </c>
      <c r="F1787" s="131" t="str">
        <f t="shared" si="87"/>
        <v>SIM</v>
      </c>
      <c r="G1787" s="132">
        <v>42618</v>
      </c>
      <c r="H1787" s="119" t="s">
        <v>8374</v>
      </c>
      <c r="I1787" s="119" t="s">
        <v>357</v>
      </c>
      <c r="J1787" s="109">
        <v>288</v>
      </c>
      <c r="K1787" s="109">
        <v>360</v>
      </c>
      <c r="L1787" s="119">
        <v>0</v>
      </c>
      <c r="M1787" s="119">
        <v>0</v>
      </c>
      <c r="N1787" s="119">
        <v>0</v>
      </c>
      <c r="O1787" s="119" t="s">
        <v>46</v>
      </c>
      <c r="P1787" s="119" t="s">
        <v>43</v>
      </c>
      <c r="Q1787" s="136" t="s">
        <v>46</v>
      </c>
      <c r="R1787" s="119" t="s">
        <v>18</v>
      </c>
      <c r="S1787" s="134" t="s">
        <v>8852</v>
      </c>
      <c r="T1787" s="119" t="s">
        <v>47</v>
      </c>
      <c r="U1787" s="142">
        <v>17</v>
      </c>
      <c r="V1787" s="109">
        <v>11701</v>
      </c>
      <c r="W1787" s="221" t="s">
        <v>8446</v>
      </c>
      <c r="X1787" s="136" t="str">
        <f t="shared" si="88"/>
        <v>11701RPWHA</v>
      </c>
      <c r="Y1787" s="176" t="s">
        <v>8460</v>
      </c>
      <c r="Z1787" s="109" t="s">
        <v>8438</v>
      </c>
      <c r="AA1787" s="109" t="s">
        <v>1112</v>
      </c>
      <c r="AB1787" s="131" t="s">
        <v>8540</v>
      </c>
      <c r="AC1787" s="109" t="s">
        <v>8440</v>
      </c>
      <c r="AD1787" s="109"/>
      <c r="AE1787" s="109" t="s">
        <v>8526</v>
      </c>
      <c r="AF1787" s="109" t="s">
        <v>8527</v>
      </c>
      <c r="AG1787" s="109" t="s">
        <v>8528</v>
      </c>
      <c r="AH1787" s="119"/>
      <c r="AI1787" s="220" t="s">
        <v>8529</v>
      </c>
      <c r="AJ1787" s="136" t="s">
        <v>58</v>
      </c>
      <c r="AK1787" s="136" t="s">
        <v>57</v>
      </c>
      <c r="AL1787" s="136"/>
      <c r="AM1787" s="136"/>
      <c r="AN1787" s="136"/>
      <c r="AO1787" s="136"/>
      <c r="AP1787" s="136"/>
      <c r="AQ1787" s="136"/>
      <c r="AR1787" s="137" t="s">
        <v>8439</v>
      </c>
      <c r="AS1787" s="137"/>
      <c r="AT1787" s="176"/>
      <c r="AU1787" s="133" t="s">
        <v>8190</v>
      </c>
      <c r="AV1787" s="133"/>
      <c r="AW1787" s="133"/>
      <c r="AX1787" s="138"/>
      <c r="AY1787" s="109"/>
      <c r="AZ1787" s="109"/>
      <c r="BA1787" s="109"/>
      <c r="BB1787" s="109"/>
      <c r="BC1787" s="143">
        <v>1440084644</v>
      </c>
      <c r="BD1787" s="143" t="s">
        <v>10465</v>
      </c>
      <c r="BE1787" s="109"/>
    </row>
    <row r="1788" spans="1:92" ht="12" customHeight="1">
      <c r="A1788" s="119">
        <v>2016</v>
      </c>
      <c r="B1788" s="119" t="s">
        <v>5975</v>
      </c>
      <c r="C1788" s="119" t="s">
        <v>8437</v>
      </c>
      <c r="D1788" s="131"/>
      <c r="E1788" s="131" t="str">
        <f t="shared" si="86"/>
        <v>SIM</v>
      </c>
      <c r="F1788" s="131" t="str">
        <f t="shared" si="87"/>
        <v>SIM</v>
      </c>
      <c r="G1788" s="132">
        <v>42618</v>
      </c>
      <c r="H1788" s="119" t="s">
        <v>8374</v>
      </c>
      <c r="I1788" s="119" t="s">
        <v>357</v>
      </c>
      <c r="J1788" s="109">
        <v>336</v>
      </c>
      <c r="K1788" s="109">
        <v>432</v>
      </c>
      <c r="L1788" s="119">
        <v>0</v>
      </c>
      <c r="M1788" s="119">
        <v>0</v>
      </c>
      <c r="N1788" s="119">
        <v>0</v>
      </c>
      <c r="O1788" s="119" t="s">
        <v>46</v>
      </c>
      <c r="P1788" s="119" t="s">
        <v>43</v>
      </c>
      <c r="Q1788" s="136" t="s">
        <v>46</v>
      </c>
      <c r="R1788" s="119" t="s">
        <v>18</v>
      </c>
      <c r="S1788" s="134" t="s">
        <v>8852</v>
      </c>
      <c r="T1788" s="119" t="s">
        <v>47</v>
      </c>
      <c r="U1788" s="142">
        <v>17</v>
      </c>
      <c r="V1788" s="109">
        <v>11701</v>
      </c>
      <c r="W1788" s="221" t="s">
        <v>8444</v>
      </c>
      <c r="X1788" s="136" t="str">
        <f t="shared" si="88"/>
        <v>11701RPWHC</v>
      </c>
      <c r="Y1788" s="176" t="s">
        <v>8458</v>
      </c>
      <c r="Z1788" s="109" t="s">
        <v>8438</v>
      </c>
      <c r="AA1788" s="109" t="s">
        <v>1112</v>
      </c>
      <c r="AB1788" s="131" t="s">
        <v>8535</v>
      </c>
      <c r="AC1788" s="109" t="s">
        <v>8440</v>
      </c>
      <c r="AD1788" s="109"/>
      <c r="AE1788" s="109" t="s">
        <v>8526</v>
      </c>
      <c r="AF1788" s="109" t="s">
        <v>8527</v>
      </c>
      <c r="AG1788" s="109" t="s">
        <v>8528</v>
      </c>
      <c r="AH1788" s="119"/>
      <c r="AI1788" s="220" t="s">
        <v>8529</v>
      </c>
      <c r="AJ1788" s="136" t="s">
        <v>58</v>
      </c>
      <c r="AK1788" s="136" t="s">
        <v>57</v>
      </c>
      <c r="AL1788" s="136"/>
      <c r="AM1788" s="136"/>
      <c r="AN1788" s="136"/>
      <c r="AO1788" s="136"/>
      <c r="AP1788" s="136"/>
      <c r="AQ1788" s="136"/>
      <c r="AR1788" s="137" t="s">
        <v>8439</v>
      </c>
      <c r="AS1788" s="137"/>
      <c r="AT1788" s="176"/>
      <c r="AU1788" s="133" t="s">
        <v>8190</v>
      </c>
      <c r="AV1788" s="133"/>
      <c r="AW1788" s="133"/>
      <c r="AX1788" s="138"/>
      <c r="AY1788" s="109"/>
      <c r="AZ1788" s="109"/>
      <c r="BA1788" s="109"/>
      <c r="BB1788" s="109"/>
      <c r="BC1788" s="143">
        <v>1440084644</v>
      </c>
      <c r="BD1788" s="143" t="s">
        <v>10466</v>
      </c>
      <c r="BE1788" s="109"/>
    </row>
    <row r="1789" spans="1:92" ht="12" customHeight="1">
      <c r="A1789" s="119">
        <v>2016</v>
      </c>
      <c r="B1789" s="119" t="s">
        <v>5975</v>
      </c>
      <c r="C1789" s="119" t="s">
        <v>8437</v>
      </c>
      <c r="D1789" s="131"/>
      <c r="E1789" s="131" t="str">
        <f t="shared" si="86"/>
        <v>SIM</v>
      </c>
      <c r="F1789" s="131" t="str">
        <f t="shared" si="87"/>
        <v>SIM</v>
      </c>
      <c r="G1789" s="132">
        <v>42618</v>
      </c>
      <c r="H1789" s="119" t="s">
        <v>8374</v>
      </c>
      <c r="I1789" s="119" t="s">
        <v>357</v>
      </c>
      <c r="J1789" s="109">
        <v>288</v>
      </c>
      <c r="K1789" s="109">
        <v>360</v>
      </c>
      <c r="L1789" s="119">
        <v>0</v>
      </c>
      <c r="M1789" s="119">
        <v>0</v>
      </c>
      <c r="N1789" s="119">
        <v>0</v>
      </c>
      <c r="O1789" s="119" t="s">
        <v>46</v>
      </c>
      <c r="P1789" s="119" t="s">
        <v>43</v>
      </c>
      <c r="Q1789" s="136" t="s">
        <v>46</v>
      </c>
      <c r="R1789" s="119" t="s">
        <v>18</v>
      </c>
      <c r="S1789" s="134" t="s">
        <v>8852</v>
      </c>
      <c r="T1789" s="119" t="s">
        <v>47</v>
      </c>
      <c r="U1789" s="142">
        <v>17</v>
      </c>
      <c r="V1789" s="109">
        <v>11701</v>
      </c>
      <c r="W1789" s="221" t="s">
        <v>8444</v>
      </c>
      <c r="X1789" s="136" t="str">
        <f t="shared" si="88"/>
        <v>11701RPWHC</v>
      </c>
      <c r="Y1789" s="176" t="s">
        <v>8458</v>
      </c>
      <c r="Z1789" s="109" t="s">
        <v>8438</v>
      </c>
      <c r="AA1789" s="109" t="s">
        <v>1112</v>
      </c>
      <c r="AB1789" s="131" t="s">
        <v>8536</v>
      </c>
      <c r="AC1789" s="109" t="s">
        <v>8440</v>
      </c>
      <c r="AD1789" s="109"/>
      <c r="AE1789" s="109" t="s">
        <v>8526</v>
      </c>
      <c r="AF1789" s="109" t="s">
        <v>8527</v>
      </c>
      <c r="AG1789" s="109" t="s">
        <v>8528</v>
      </c>
      <c r="AH1789" s="119"/>
      <c r="AI1789" s="220" t="s">
        <v>8529</v>
      </c>
      <c r="AJ1789" s="136" t="s">
        <v>58</v>
      </c>
      <c r="AK1789" s="136" t="s">
        <v>57</v>
      </c>
      <c r="AL1789" s="136"/>
      <c r="AM1789" s="136"/>
      <c r="AN1789" s="136"/>
      <c r="AO1789" s="136"/>
      <c r="AP1789" s="136"/>
      <c r="AQ1789" s="136"/>
      <c r="AR1789" s="137" t="s">
        <v>8439</v>
      </c>
      <c r="AS1789" s="137"/>
      <c r="AT1789" s="176"/>
      <c r="AU1789" s="133" t="s">
        <v>8190</v>
      </c>
      <c r="AV1789" s="133"/>
      <c r="AW1789" s="133"/>
      <c r="AX1789" s="138"/>
      <c r="AY1789" s="109"/>
      <c r="AZ1789" s="109"/>
      <c r="BA1789" s="109"/>
      <c r="BB1789" s="109"/>
      <c r="BC1789" s="143">
        <v>1440084644</v>
      </c>
      <c r="BD1789" s="143" t="s">
        <v>10466</v>
      </c>
      <c r="BE1789" s="109"/>
    </row>
    <row r="1790" spans="1:92" ht="12" customHeight="1">
      <c r="A1790" s="119">
        <v>2016</v>
      </c>
      <c r="B1790" s="119" t="s">
        <v>5975</v>
      </c>
      <c r="C1790" s="119" t="s">
        <v>8437</v>
      </c>
      <c r="D1790" s="131"/>
      <c r="E1790" s="131" t="str">
        <f t="shared" si="86"/>
        <v>SIM</v>
      </c>
      <c r="F1790" s="131" t="str">
        <f t="shared" si="87"/>
        <v>SIM</v>
      </c>
      <c r="G1790" s="132">
        <v>42634</v>
      </c>
      <c r="H1790" s="119" t="s">
        <v>8374</v>
      </c>
      <c r="I1790" s="119" t="s">
        <v>357</v>
      </c>
      <c r="J1790" s="109">
        <v>336</v>
      </c>
      <c r="K1790" s="109">
        <v>432</v>
      </c>
      <c r="L1790" s="119">
        <v>0</v>
      </c>
      <c r="M1790" s="119">
        <v>0</v>
      </c>
      <c r="N1790" s="119">
        <v>0</v>
      </c>
      <c r="O1790" s="119" t="s">
        <v>46</v>
      </c>
      <c r="P1790" s="119" t="s">
        <v>43</v>
      </c>
      <c r="Q1790" s="136" t="s">
        <v>46</v>
      </c>
      <c r="R1790" s="119" t="s">
        <v>18</v>
      </c>
      <c r="S1790" s="134" t="s">
        <v>8852</v>
      </c>
      <c r="T1790" s="119" t="s">
        <v>47</v>
      </c>
      <c r="U1790" s="142">
        <v>17</v>
      </c>
      <c r="V1790" s="109">
        <v>11701</v>
      </c>
      <c r="W1790" s="221" t="s">
        <v>8450</v>
      </c>
      <c r="X1790" s="136" t="str">
        <f t="shared" si="88"/>
        <v>11701RPWHE</v>
      </c>
      <c r="Y1790" s="176" t="s">
        <v>8464</v>
      </c>
      <c r="Z1790" s="109" t="s">
        <v>8438</v>
      </c>
      <c r="AA1790" s="109" t="s">
        <v>1112</v>
      </c>
      <c r="AB1790" s="131" t="s">
        <v>8546</v>
      </c>
      <c r="AC1790" s="109" t="s">
        <v>8440</v>
      </c>
      <c r="AD1790" s="109"/>
      <c r="AE1790" s="109" t="s">
        <v>8526</v>
      </c>
      <c r="AF1790" s="109" t="s">
        <v>8527</v>
      </c>
      <c r="AG1790" s="109" t="s">
        <v>8528</v>
      </c>
      <c r="AH1790" s="119"/>
      <c r="AI1790" s="220" t="s">
        <v>8529</v>
      </c>
      <c r="AJ1790" s="136" t="s">
        <v>58</v>
      </c>
      <c r="AK1790" s="136" t="s">
        <v>57</v>
      </c>
      <c r="AL1790" s="136"/>
      <c r="AM1790" s="136"/>
      <c r="AN1790" s="136"/>
      <c r="AO1790" s="136"/>
      <c r="AP1790" s="136"/>
      <c r="AQ1790" s="136"/>
      <c r="AR1790" s="137" t="s">
        <v>8439</v>
      </c>
      <c r="AS1790" s="137"/>
      <c r="AT1790" s="176"/>
      <c r="AU1790" s="133" t="s">
        <v>8190</v>
      </c>
      <c r="AV1790" s="133"/>
      <c r="AW1790" s="133"/>
      <c r="AX1790" s="138"/>
      <c r="AY1790" s="109"/>
      <c r="AZ1790" s="109"/>
      <c r="BA1790" s="109"/>
      <c r="BB1790" s="109"/>
      <c r="BC1790" s="143">
        <v>1440084644</v>
      </c>
      <c r="BD1790" s="143" t="s">
        <v>10467</v>
      </c>
      <c r="BE1790" s="109"/>
    </row>
    <row r="1791" spans="1:92" ht="12" customHeight="1">
      <c r="A1791" s="119">
        <v>2016</v>
      </c>
      <c r="B1791" s="119" t="s">
        <v>5975</v>
      </c>
      <c r="C1791" s="119" t="s">
        <v>8437</v>
      </c>
      <c r="D1791" s="131"/>
      <c r="E1791" s="131" t="str">
        <f t="shared" si="86"/>
        <v>SIM</v>
      </c>
      <c r="F1791" s="131" t="str">
        <f t="shared" si="87"/>
        <v>SIM</v>
      </c>
      <c r="G1791" s="132">
        <v>42634</v>
      </c>
      <c r="H1791" s="119" t="s">
        <v>8374</v>
      </c>
      <c r="I1791" s="119" t="s">
        <v>357</v>
      </c>
      <c r="J1791" s="109">
        <v>288</v>
      </c>
      <c r="K1791" s="109">
        <v>360</v>
      </c>
      <c r="L1791" s="119">
        <v>0</v>
      </c>
      <c r="M1791" s="119">
        <v>0</v>
      </c>
      <c r="N1791" s="119">
        <v>0</v>
      </c>
      <c r="O1791" s="119" t="s">
        <v>46</v>
      </c>
      <c r="P1791" s="119" t="s">
        <v>43</v>
      </c>
      <c r="Q1791" s="136" t="s">
        <v>46</v>
      </c>
      <c r="R1791" s="119" t="s">
        <v>18</v>
      </c>
      <c r="S1791" s="134" t="s">
        <v>8852</v>
      </c>
      <c r="T1791" s="119" t="s">
        <v>47</v>
      </c>
      <c r="U1791" s="142">
        <v>17</v>
      </c>
      <c r="V1791" s="109">
        <v>11701</v>
      </c>
      <c r="W1791" s="221" t="s">
        <v>8450</v>
      </c>
      <c r="X1791" s="136" t="str">
        <f t="shared" si="88"/>
        <v>11701RPWHE</v>
      </c>
      <c r="Y1791" s="176" t="s">
        <v>8464</v>
      </c>
      <c r="Z1791" s="109" t="s">
        <v>8438</v>
      </c>
      <c r="AA1791" s="109" t="s">
        <v>1112</v>
      </c>
      <c r="AB1791" s="131" t="s">
        <v>8547</v>
      </c>
      <c r="AC1791" s="109" t="s">
        <v>8440</v>
      </c>
      <c r="AD1791" s="109"/>
      <c r="AE1791" s="109" t="s">
        <v>8526</v>
      </c>
      <c r="AF1791" s="109" t="s">
        <v>8527</v>
      </c>
      <c r="AG1791" s="109" t="s">
        <v>8528</v>
      </c>
      <c r="AH1791" s="119"/>
      <c r="AI1791" s="220" t="s">
        <v>8529</v>
      </c>
      <c r="AJ1791" s="136" t="s">
        <v>58</v>
      </c>
      <c r="AK1791" s="136" t="s">
        <v>57</v>
      </c>
      <c r="AL1791" s="136"/>
      <c r="AM1791" s="136"/>
      <c r="AN1791" s="136"/>
      <c r="AO1791" s="136"/>
      <c r="AP1791" s="136"/>
      <c r="AQ1791" s="136"/>
      <c r="AR1791" s="137" t="s">
        <v>8439</v>
      </c>
      <c r="AS1791" s="137"/>
      <c r="AT1791" s="176"/>
      <c r="AU1791" s="133" t="s">
        <v>8190</v>
      </c>
      <c r="AV1791" s="133"/>
      <c r="AW1791" s="133"/>
      <c r="AX1791" s="138"/>
      <c r="AY1791" s="109"/>
      <c r="AZ1791" s="109"/>
      <c r="BA1791" s="109"/>
      <c r="BB1791" s="109"/>
      <c r="BC1791" s="143">
        <v>1440084644</v>
      </c>
      <c r="BD1791" s="143" t="s">
        <v>10467</v>
      </c>
      <c r="BE1791" s="109"/>
    </row>
    <row r="1792" spans="1:92" ht="12" customHeight="1">
      <c r="A1792" s="119">
        <v>2016</v>
      </c>
      <c r="B1792" s="119" t="s">
        <v>5975</v>
      </c>
      <c r="C1792" s="119" t="s">
        <v>8437</v>
      </c>
      <c r="D1792" s="131"/>
      <c r="E1792" s="131" t="str">
        <f t="shared" si="86"/>
        <v>SIM</v>
      </c>
      <c r="F1792" s="131" t="str">
        <f t="shared" si="87"/>
        <v>SIM</v>
      </c>
      <c r="G1792" s="132">
        <v>42661</v>
      </c>
      <c r="H1792" s="119" t="s">
        <v>8374</v>
      </c>
      <c r="I1792" s="119" t="s">
        <v>357</v>
      </c>
      <c r="J1792" s="109">
        <v>288</v>
      </c>
      <c r="K1792" s="109">
        <v>360</v>
      </c>
      <c r="L1792" s="119">
        <v>0</v>
      </c>
      <c r="M1792" s="119">
        <v>0</v>
      </c>
      <c r="N1792" s="119">
        <v>0</v>
      </c>
      <c r="O1792" s="119" t="s">
        <v>46</v>
      </c>
      <c r="P1792" s="119" t="s">
        <v>43</v>
      </c>
      <c r="Q1792" s="136" t="s">
        <v>46</v>
      </c>
      <c r="R1792" s="119" t="s">
        <v>18</v>
      </c>
      <c r="S1792" s="134" t="s">
        <v>8852</v>
      </c>
      <c r="T1792" s="119" t="s">
        <v>47</v>
      </c>
      <c r="U1792" s="142">
        <v>17</v>
      </c>
      <c r="V1792" s="109">
        <v>11701</v>
      </c>
      <c r="W1792" s="221" t="s">
        <v>8449</v>
      </c>
      <c r="X1792" s="136" t="str">
        <f t="shared" si="88"/>
        <v>11701RPWHJ</v>
      </c>
      <c r="Y1792" s="176" t="s">
        <v>8463</v>
      </c>
      <c r="Z1792" s="109" t="s">
        <v>8438</v>
      </c>
      <c r="AA1792" s="109" t="s">
        <v>1112</v>
      </c>
      <c r="AB1792" s="131" t="s">
        <v>8545</v>
      </c>
      <c r="AC1792" s="109" t="s">
        <v>8440</v>
      </c>
      <c r="AD1792" s="109"/>
      <c r="AE1792" s="109" t="s">
        <v>8526</v>
      </c>
      <c r="AF1792" s="109" t="s">
        <v>8527</v>
      </c>
      <c r="AG1792" s="109" t="s">
        <v>8528</v>
      </c>
      <c r="AH1792" s="119"/>
      <c r="AI1792" s="220" t="s">
        <v>8529</v>
      </c>
      <c r="AJ1792" s="136" t="s">
        <v>58</v>
      </c>
      <c r="AK1792" s="136" t="s">
        <v>57</v>
      </c>
      <c r="AL1792" s="136"/>
      <c r="AM1792" s="136"/>
      <c r="AN1792" s="136"/>
      <c r="AO1792" s="136"/>
      <c r="AP1792" s="136"/>
      <c r="AQ1792" s="136"/>
      <c r="AR1792" s="137" t="s">
        <v>8439</v>
      </c>
      <c r="AS1792" s="137"/>
      <c r="AT1792" s="176"/>
      <c r="AU1792" s="133" t="s">
        <v>8190</v>
      </c>
      <c r="AV1792" s="133"/>
      <c r="AW1792" s="133"/>
      <c r="AX1792" s="138"/>
      <c r="AY1792" s="109"/>
      <c r="AZ1792" s="109"/>
      <c r="BA1792" s="109"/>
      <c r="BB1792" s="109"/>
      <c r="BC1792" s="143">
        <v>1440084644</v>
      </c>
      <c r="BD1792" s="143" t="s">
        <v>10468</v>
      </c>
      <c r="BE1792" s="109"/>
    </row>
    <row r="1793" spans="1:92" ht="12" customHeight="1">
      <c r="A1793" s="119">
        <v>2016</v>
      </c>
      <c r="B1793" s="119" t="s">
        <v>5975</v>
      </c>
      <c r="C1793" s="119" t="s">
        <v>8437</v>
      </c>
      <c r="D1793" s="131"/>
      <c r="E1793" s="131" t="str">
        <f t="shared" si="86"/>
        <v>SIM</v>
      </c>
      <c r="F1793" s="131" t="str">
        <f t="shared" si="87"/>
        <v>SIM</v>
      </c>
      <c r="G1793" s="132">
        <v>42626</v>
      </c>
      <c r="H1793" s="119" t="s">
        <v>8374</v>
      </c>
      <c r="I1793" s="119" t="s">
        <v>357</v>
      </c>
      <c r="J1793" s="109">
        <v>288</v>
      </c>
      <c r="K1793" s="109">
        <v>360</v>
      </c>
      <c r="L1793" s="119">
        <v>0</v>
      </c>
      <c r="M1793" s="119">
        <v>0</v>
      </c>
      <c r="N1793" s="119">
        <v>0</v>
      </c>
      <c r="O1793" s="119" t="s">
        <v>46</v>
      </c>
      <c r="P1793" s="119" t="s">
        <v>43</v>
      </c>
      <c r="Q1793" s="136" t="s">
        <v>46</v>
      </c>
      <c r="R1793" s="119" t="s">
        <v>18</v>
      </c>
      <c r="S1793" s="134" t="s">
        <v>8852</v>
      </c>
      <c r="T1793" s="119" t="s">
        <v>47</v>
      </c>
      <c r="U1793" s="142">
        <v>17</v>
      </c>
      <c r="V1793" s="109">
        <v>11701</v>
      </c>
      <c r="W1793" s="221" t="s">
        <v>8454</v>
      </c>
      <c r="X1793" s="136" t="str">
        <f t="shared" si="88"/>
        <v>11701RPWHM</v>
      </c>
      <c r="Y1793" s="176" t="s">
        <v>8469</v>
      </c>
      <c r="Z1793" s="109" t="s">
        <v>8438</v>
      </c>
      <c r="AA1793" s="109" t="s">
        <v>1112</v>
      </c>
      <c r="AB1793" s="131" t="s">
        <v>8557</v>
      </c>
      <c r="AC1793" s="109" t="s">
        <v>8440</v>
      </c>
      <c r="AD1793" s="109"/>
      <c r="AE1793" s="109" t="s">
        <v>8526</v>
      </c>
      <c r="AF1793" s="109" t="s">
        <v>8527</v>
      </c>
      <c r="AG1793" s="109" t="s">
        <v>8528</v>
      </c>
      <c r="AH1793" s="119"/>
      <c r="AI1793" s="220" t="s">
        <v>8529</v>
      </c>
      <c r="AJ1793" s="136" t="s">
        <v>58</v>
      </c>
      <c r="AK1793" s="136" t="s">
        <v>57</v>
      </c>
      <c r="AL1793" s="136"/>
      <c r="AM1793" s="136"/>
      <c r="AN1793" s="136"/>
      <c r="AO1793" s="136"/>
      <c r="AP1793" s="136"/>
      <c r="AQ1793" s="136"/>
      <c r="AR1793" s="137" t="s">
        <v>8439</v>
      </c>
      <c r="AS1793" s="137"/>
      <c r="AT1793" s="176"/>
      <c r="AU1793" s="133" t="s">
        <v>8190</v>
      </c>
      <c r="AV1793" s="133"/>
      <c r="AW1793" s="133"/>
      <c r="AX1793" s="138"/>
      <c r="AY1793" s="109"/>
      <c r="AZ1793" s="109"/>
      <c r="BA1793" s="109"/>
      <c r="BB1793" s="109"/>
      <c r="BC1793" s="143">
        <v>1440084644</v>
      </c>
      <c r="BD1793" s="143" t="s">
        <v>10469</v>
      </c>
      <c r="BE1793" s="109"/>
    </row>
    <row r="1794" spans="1:92" ht="12" customHeight="1">
      <c r="A1794" s="119">
        <v>2016</v>
      </c>
      <c r="B1794" s="119" t="s">
        <v>5975</v>
      </c>
      <c r="C1794" s="119" t="s">
        <v>8437</v>
      </c>
      <c r="D1794" s="131"/>
      <c r="E1794" s="131" t="str">
        <f t="shared" si="86"/>
        <v>SIM</v>
      </c>
      <c r="F1794" s="131" t="str">
        <f t="shared" si="87"/>
        <v>SIM</v>
      </c>
      <c r="G1794" s="132">
        <v>42626</v>
      </c>
      <c r="H1794" s="119" t="s">
        <v>8374</v>
      </c>
      <c r="I1794" s="119" t="s">
        <v>357</v>
      </c>
      <c r="J1794" s="109">
        <v>240</v>
      </c>
      <c r="K1794" s="109">
        <v>288</v>
      </c>
      <c r="L1794" s="119">
        <v>0</v>
      </c>
      <c r="M1794" s="119">
        <v>0</v>
      </c>
      <c r="N1794" s="119">
        <v>0</v>
      </c>
      <c r="O1794" s="119" t="s">
        <v>46</v>
      </c>
      <c r="P1794" s="119" t="s">
        <v>43</v>
      </c>
      <c r="Q1794" s="136" t="s">
        <v>46</v>
      </c>
      <c r="R1794" s="119" t="s">
        <v>18</v>
      </c>
      <c r="S1794" s="134" t="s">
        <v>8852</v>
      </c>
      <c r="T1794" s="119" t="s">
        <v>47</v>
      </c>
      <c r="U1794" s="142">
        <v>17</v>
      </c>
      <c r="V1794" s="109">
        <v>11701</v>
      </c>
      <c r="W1794" s="221" t="s">
        <v>8454</v>
      </c>
      <c r="X1794" s="136" t="str">
        <f t="shared" si="88"/>
        <v>11701RPWHM</v>
      </c>
      <c r="Y1794" s="176" t="s">
        <v>8469</v>
      </c>
      <c r="Z1794" s="109" t="s">
        <v>8438</v>
      </c>
      <c r="AA1794" s="109" t="s">
        <v>1112</v>
      </c>
      <c r="AB1794" s="131" t="s">
        <v>8558</v>
      </c>
      <c r="AC1794" s="109" t="s">
        <v>8440</v>
      </c>
      <c r="AD1794" s="109"/>
      <c r="AE1794" s="109" t="s">
        <v>8526</v>
      </c>
      <c r="AF1794" s="109" t="s">
        <v>8527</v>
      </c>
      <c r="AG1794" s="109" t="s">
        <v>8528</v>
      </c>
      <c r="AH1794" s="119"/>
      <c r="AI1794" s="220" t="s">
        <v>8529</v>
      </c>
      <c r="AJ1794" s="136" t="s">
        <v>58</v>
      </c>
      <c r="AK1794" s="136" t="s">
        <v>57</v>
      </c>
      <c r="AL1794" s="136"/>
      <c r="AM1794" s="136"/>
      <c r="AN1794" s="136"/>
      <c r="AO1794" s="136"/>
      <c r="AP1794" s="136"/>
      <c r="AQ1794" s="136"/>
      <c r="AR1794" s="137" t="s">
        <v>8439</v>
      </c>
      <c r="AS1794" s="137"/>
      <c r="AT1794" s="176"/>
      <c r="AU1794" s="133" t="s">
        <v>8190</v>
      </c>
      <c r="AV1794" s="133"/>
      <c r="AW1794" s="133"/>
      <c r="AX1794" s="138"/>
      <c r="AY1794" s="109"/>
      <c r="AZ1794" s="109"/>
      <c r="BA1794" s="109"/>
      <c r="BB1794" s="109"/>
      <c r="BC1794" s="143">
        <v>1440084644</v>
      </c>
      <c r="BD1794" s="143" t="s">
        <v>10469</v>
      </c>
      <c r="BE1794" s="109"/>
    </row>
    <row r="1795" spans="1:92" ht="12" customHeight="1">
      <c r="A1795" s="119">
        <v>2016</v>
      </c>
      <c r="B1795" s="119" t="s">
        <v>5975</v>
      </c>
      <c r="C1795" s="119" t="s">
        <v>8437</v>
      </c>
      <c r="D1795" s="131"/>
      <c r="E1795" s="131" t="str">
        <f t="shared" si="86"/>
        <v>SIM</v>
      </c>
      <c r="F1795" s="131" t="str">
        <f t="shared" si="87"/>
        <v>SIM</v>
      </c>
      <c r="G1795" s="132">
        <v>42640</v>
      </c>
      <c r="H1795" s="119" t="s">
        <v>8374</v>
      </c>
      <c r="I1795" s="119" t="s">
        <v>357</v>
      </c>
      <c r="J1795" s="109">
        <v>240</v>
      </c>
      <c r="K1795" s="109">
        <v>288</v>
      </c>
      <c r="L1795" s="119">
        <v>0</v>
      </c>
      <c r="M1795" s="119">
        <v>0</v>
      </c>
      <c r="N1795" s="119">
        <v>0</v>
      </c>
      <c r="O1795" s="119" t="s">
        <v>46</v>
      </c>
      <c r="P1795" s="119" t="s">
        <v>43</v>
      </c>
      <c r="Q1795" s="136" t="s">
        <v>46</v>
      </c>
      <c r="R1795" s="119" t="s">
        <v>18</v>
      </c>
      <c r="S1795" s="134" t="s">
        <v>8852</v>
      </c>
      <c r="T1795" s="119" t="s">
        <v>47</v>
      </c>
      <c r="U1795" s="142">
        <v>17</v>
      </c>
      <c r="V1795" s="109">
        <v>11701</v>
      </c>
      <c r="W1795" s="221" t="s">
        <v>8443</v>
      </c>
      <c r="X1795" s="136" t="str">
        <f t="shared" si="88"/>
        <v>11701RPWHO</v>
      </c>
      <c r="Y1795" s="176" t="s">
        <v>8457</v>
      </c>
      <c r="Z1795" s="109" t="s">
        <v>8438</v>
      </c>
      <c r="AA1795" s="109" t="s">
        <v>1112</v>
      </c>
      <c r="AB1795" s="131" t="s">
        <v>8533</v>
      </c>
      <c r="AC1795" s="109" t="s">
        <v>8440</v>
      </c>
      <c r="AD1795" s="109"/>
      <c r="AE1795" s="109" t="s">
        <v>8526</v>
      </c>
      <c r="AF1795" s="109" t="s">
        <v>8527</v>
      </c>
      <c r="AG1795" s="109" t="s">
        <v>8528</v>
      </c>
      <c r="AH1795" s="119"/>
      <c r="AI1795" s="220" t="s">
        <v>8529</v>
      </c>
      <c r="AJ1795" s="136" t="s">
        <v>58</v>
      </c>
      <c r="AK1795" s="136" t="s">
        <v>57</v>
      </c>
      <c r="AL1795" s="136"/>
      <c r="AM1795" s="136"/>
      <c r="AN1795" s="136"/>
      <c r="AO1795" s="136"/>
      <c r="AP1795" s="136"/>
      <c r="AQ1795" s="136"/>
      <c r="AR1795" s="137" t="s">
        <v>8439</v>
      </c>
      <c r="AS1795" s="137"/>
      <c r="AT1795" s="176"/>
      <c r="AU1795" s="133" t="s">
        <v>8190</v>
      </c>
      <c r="AV1795" s="133"/>
      <c r="AW1795" s="133"/>
      <c r="AX1795" s="138"/>
      <c r="AY1795" s="109"/>
      <c r="AZ1795" s="109"/>
      <c r="BA1795" s="109"/>
      <c r="BB1795" s="109"/>
      <c r="BC1795" s="143">
        <v>1440084644</v>
      </c>
      <c r="BD1795" s="143" t="s">
        <v>10470</v>
      </c>
      <c r="BE1795" s="109"/>
    </row>
    <row r="1796" spans="1:92" ht="12" customHeight="1">
      <c r="A1796" s="119">
        <v>2016</v>
      </c>
      <c r="B1796" s="119" t="s">
        <v>5975</v>
      </c>
      <c r="C1796" s="119" t="s">
        <v>8437</v>
      </c>
      <c r="D1796" s="131"/>
      <c r="E1796" s="131" t="str">
        <f t="shared" si="86"/>
        <v>SIM</v>
      </c>
      <c r="F1796" s="131" t="str">
        <f t="shared" si="87"/>
        <v>SIM</v>
      </c>
      <c r="G1796" s="132">
        <v>42640</v>
      </c>
      <c r="H1796" s="119" t="s">
        <v>8374</v>
      </c>
      <c r="I1796" s="119" t="s">
        <v>357</v>
      </c>
      <c r="J1796" s="109">
        <v>192</v>
      </c>
      <c r="K1796" s="109">
        <v>216</v>
      </c>
      <c r="L1796" s="119">
        <v>0</v>
      </c>
      <c r="M1796" s="119">
        <v>0</v>
      </c>
      <c r="N1796" s="119">
        <v>0</v>
      </c>
      <c r="O1796" s="119" t="s">
        <v>46</v>
      </c>
      <c r="P1796" s="119" t="s">
        <v>43</v>
      </c>
      <c r="Q1796" s="136" t="s">
        <v>46</v>
      </c>
      <c r="R1796" s="119" t="s">
        <v>18</v>
      </c>
      <c r="S1796" s="134" t="s">
        <v>8852</v>
      </c>
      <c r="T1796" s="119" t="s">
        <v>47</v>
      </c>
      <c r="U1796" s="142">
        <v>17</v>
      </c>
      <c r="V1796" s="109">
        <v>11701</v>
      </c>
      <c r="W1796" s="221" t="s">
        <v>8443</v>
      </c>
      <c r="X1796" s="136" t="str">
        <f t="shared" si="88"/>
        <v>11701RPWHO</v>
      </c>
      <c r="Y1796" s="176" t="s">
        <v>8457</v>
      </c>
      <c r="Z1796" s="109" t="s">
        <v>8438</v>
      </c>
      <c r="AA1796" s="109" t="s">
        <v>1112</v>
      </c>
      <c r="AB1796" s="131" t="s">
        <v>8534</v>
      </c>
      <c r="AC1796" s="109" t="s">
        <v>8440</v>
      </c>
      <c r="AD1796" s="109"/>
      <c r="AE1796" s="109" t="s">
        <v>8526</v>
      </c>
      <c r="AF1796" s="109" t="s">
        <v>8527</v>
      </c>
      <c r="AG1796" s="109" t="s">
        <v>8528</v>
      </c>
      <c r="AH1796" s="119"/>
      <c r="AI1796" s="220" t="s">
        <v>8529</v>
      </c>
      <c r="AJ1796" s="136" t="s">
        <v>58</v>
      </c>
      <c r="AK1796" s="136" t="s">
        <v>57</v>
      </c>
      <c r="AL1796" s="136"/>
      <c r="AM1796" s="136"/>
      <c r="AN1796" s="136"/>
      <c r="AO1796" s="136"/>
      <c r="AP1796" s="136"/>
      <c r="AQ1796" s="136"/>
      <c r="AR1796" s="137" t="s">
        <v>8439</v>
      </c>
      <c r="AS1796" s="137"/>
      <c r="AT1796" s="176"/>
      <c r="AU1796" s="133" t="s">
        <v>8190</v>
      </c>
      <c r="AV1796" s="133"/>
      <c r="AW1796" s="133"/>
      <c r="AX1796" s="138"/>
      <c r="AY1796" s="109"/>
      <c r="AZ1796" s="109"/>
      <c r="BA1796" s="109"/>
      <c r="BB1796" s="109"/>
      <c r="BC1796" s="143">
        <v>1440084644</v>
      </c>
      <c r="BD1796" s="143" t="s">
        <v>10470</v>
      </c>
      <c r="BE1796" s="109"/>
    </row>
    <row r="1797" spans="1:92" ht="12" customHeight="1">
      <c r="A1797" s="119">
        <v>2016</v>
      </c>
      <c r="B1797" s="119" t="s">
        <v>5975</v>
      </c>
      <c r="C1797" s="119" t="s">
        <v>8437</v>
      </c>
      <c r="D1797" s="131"/>
      <c r="E1797" s="131" t="str">
        <f t="shared" si="86"/>
        <v>SIM</v>
      </c>
      <c r="F1797" s="131" t="str">
        <f t="shared" si="87"/>
        <v>SIM</v>
      </c>
      <c r="G1797" s="132">
        <v>42668</v>
      </c>
      <c r="H1797" s="119" t="s">
        <v>8374</v>
      </c>
      <c r="I1797" s="119" t="s">
        <v>357</v>
      </c>
      <c r="J1797" s="109">
        <v>288</v>
      </c>
      <c r="K1797" s="109">
        <v>360</v>
      </c>
      <c r="L1797" s="119">
        <v>0</v>
      </c>
      <c r="M1797" s="119">
        <v>0</v>
      </c>
      <c r="N1797" s="119">
        <v>0</v>
      </c>
      <c r="O1797" s="119" t="s">
        <v>46</v>
      </c>
      <c r="P1797" s="119" t="s">
        <v>43</v>
      </c>
      <c r="Q1797" s="136" t="s">
        <v>46</v>
      </c>
      <c r="R1797" s="119" t="s">
        <v>18</v>
      </c>
      <c r="S1797" s="134" t="s">
        <v>8852</v>
      </c>
      <c r="T1797" s="119" t="s">
        <v>47</v>
      </c>
      <c r="U1797" s="142">
        <v>17</v>
      </c>
      <c r="V1797" s="109">
        <v>11701</v>
      </c>
      <c r="W1797" s="221" t="s">
        <v>8452</v>
      </c>
      <c r="X1797" s="136" t="str">
        <f t="shared" si="88"/>
        <v>11701RPWHW</v>
      </c>
      <c r="Y1797" s="176" t="s">
        <v>8466</v>
      </c>
      <c r="Z1797" s="109" t="s">
        <v>8438</v>
      </c>
      <c r="AA1797" s="109" t="s">
        <v>1112</v>
      </c>
      <c r="AB1797" s="131" t="s">
        <v>8550</v>
      </c>
      <c r="AC1797" s="109" t="s">
        <v>8440</v>
      </c>
      <c r="AD1797" s="109"/>
      <c r="AE1797" s="109" t="s">
        <v>8526</v>
      </c>
      <c r="AF1797" s="109" t="s">
        <v>8527</v>
      </c>
      <c r="AG1797" s="109" t="s">
        <v>8528</v>
      </c>
      <c r="AH1797" s="119"/>
      <c r="AI1797" s="220" t="s">
        <v>8529</v>
      </c>
      <c r="AJ1797" s="136" t="s">
        <v>58</v>
      </c>
      <c r="AK1797" s="136" t="s">
        <v>57</v>
      </c>
      <c r="AL1797" s="136"/>
      <c r="AM1797" s="136"/>
      <c r="AN1797" s="136"/>
      <c r="AO1797" s="136"/>
      <c r="AP1797" s="136"/>
      <c r="AQ1797" s="136"/>
      <c r="AR1797" s="137" t="s">
        <v>8439</v>
      </c>
      <c r="AS1797" s="137"/>
      <c r="AT1797" s="176"/>
      <c r="AU1797" s="133" t="s">
        <v>8190</v>
      </c>
      <c r="AV1797" s="133"/>
      <c r="AW1797" s="133"/>
      <c r="AX1797" s="138"/>
      <c r="AY1797" s="109"/>
      <c r="AZ1797" s="109"/>
      <c r="BA1797" s="109"/>
      <c r="BB1797" s="109"/>
      <c r="BC1797" s="143">
        <v>1440084644</v>
      </c>
      <c r="BD1797" s="143" t="s">
        <v>10471</v>
      </c>
      <c r="BE1797" s="109"/>
    </row>
    <row r="1798" spans="1:92" ht="12" customHeight="1">
      <c r="A1798" s="119">
        <v>2016</v>
      </c>
      <c r="B1798" s="119" t="s">
        <v>5975</v>
      </c>
      <c r="C1798" s="119" t="s">
        <v>8437</v>
      </c>
      <c r="D1798" s="131"/>
      <c r="E1798" s="131" t="str">
        <f t="shared" si="86"/>
        <v>SIM</v>
      </c>
      <c r="F1798" s="131" t="str">
        <f t="shared" si="87"/>
        <v>SIM</v>
      </c>
      <c r="G1798" s="132">
        <v>42668</v>
      </c>
      <c r="H1798" s="119" t="s">
        <v>8374</v>
      </c>
      <c r="I1798" s="119" t="s">
        <v>357</v>
      </c>
      <c r="J1798" s="109">
        <v>240</v>
      </c>
      <c r="K1798" s="109">
        <v>288</v>
      </c>
      <c r="L1798" s="119">
        <v>0</v>
      </c>
      <c r="M1798" s="119">
        <v>0</v>
      </c>
      <c r="N1798" s="119">
        <v>0</v>
      </c>
      <c r="O1798" s="119" t="s">
        <v>46</v>
      </c>
      <c r="P1798" s="119" t="s">
        <v>43</v>
      </c>
      <c r="Q1798" s="136" t="s">
        <v>46</v>
      </c>
      <c r="R1798" s="119" t="s">
        <v>18</v>
      </c>
      <c r="S1798" s="134" t="s">
        <v>8852</v>
      </c>
      <c r="T1798" s="119" t="s">
        <v>47</v>
      </c>
      <c r="U1798" s="142">
        <v>17</v>
      </c>
      <c r="V1798" s="109">
        <v>11701</v>
      </c>
      <c r="W1798" s="221" t="s">
        <v>8452</v>
      </c>
      <c r="X1798" s="136" t="str">
        <f t="shared" si="88"/>
        <v>11701RPWHW</v>
      </c>
      <c r="Y1798" s="176" t="s">
        <v>8466</v>
      </c>
      <c r="Z1798" s="109" t="s">
        <v>8438</v>
      </c>
      <c r="AA1798" s="109" t="s">
        <v>1112</v>
      </c>
      <c r="AB1798" s="131" t="s">
        <v>8551</v>
      </c>
      <c r="AC1798" s="109" t="s">
        <v>8440</v>
      </c>
      <c r="AD1798" s="109"/>
      <c r="AE1798" s="109" t="s">
        <v>8526</v>
      </c>
      <c r="AF1798" s="109" t="s">
        <v>8527</v>
      </c>
      <c r="AG1798" s="109" t="s">
        <v>8528</v>
      </c>
      <c r="AH1798" s="119"/>
      <c r="AI1798" s="220" t="s">
        <v>8529</v>
      </c>
      <c r="AJ1798" s="136" t="s">
        <v>58</v>
      </c>
      <c r="AK1798" s="136" t="s">
        <v>57</v>
      </c>
      <c r="AL1798" s="136"/>
      <c r="AM1798" s="136"/>
      <c r="AN1798" s="136"/>
      <c r="AO1798" s="136"/>
      <c r="AP1798" s="136"/>
      <c r="AQ1798" s="136"/>
      <c r="AR1798" s="137" t="s">
        <v>8439</v>
      </c>
      <c r="AS1798" s="137"/>
      <c r="AT1798" s="176"/>
      <c r="AU1798" s="133" t="s">
        <v>8190</v>
      </c>
      <c r="AV1798" s="133"/>
      <c r="AW1798" s="133"/>
      <c r="AX1798" s="138"/>
      <c r="AY1798" s="109"/>
      <c r="AZ1798" s="109"/>
      <c r="BA1798" s="109"/>
      <c r="BB1798" s="109"/>
      <c r="BC1798" s="143">
        <v>1440084644</v>
      </c>
      <c r="BD1798" s="143" t="s">
        <v>10471</v>
      </c>
      <c r="BE1798" s="109"/>
    </row>
    <row r="1799" spans="1:92" ht="12" customHeight="1">
      <c r="A1799" s="119">
        <v>2016</v>
      </c>
      <c r="B1799" s="119" t="s">
        <v>5975</v>
      </c>
      <c r="C1799" s="119" t="s">
        <v>8437</v>
      </c>
      <c r="D1799" s="131"/>
      <c r="E1799" s="131" t="str">
        <f t="shared" si="86"/>
        <v>SIM</v>
      </c>
      <c r="F1799" s="131" t="str">
        <f t="shared" si="87"/>
        <v>SIM</v>
      </c>
      <c r="G1799" s="132">
        <v>42640</v>
      </c>
      <c r="H1799" s="119" t="s">
        <v>8374</v>
      </c>
      <c r="I1799" s="119" t="s">
        <v>357</v>
      </c>
      <c r="J1799" s="109">
        <v>336</v>
      </c>
      <c r="K1799" s="109">
        <v>432</v>
      </c>
      <c r="L1799" s="119">
        <v>0</v>
      </c>
      <c r="M1799" s="119">
        <v>0</v>
      </c>
      <c r="N1799" s="119">
        <v>0</v>
      </c>
      <c r="O1799" s="119" t="s">
        <v>46</v>
      </c>
      <c r="P1799" s="119" t="s">
        <v>43</v>
      </c>
      <c r="Q1799" s="136" t="s">
        <v>46</v>
      </c>
      <c r="R1799" s="119" t="s">
        <v>18</v>
      </c>
      <c r="S1799" s="134" t="s">
        <v>8852</v>
      </c>
      <c r="T1799" s="119" t="s">
        <v>47</v>
      </c>
      <c r="U1799" s="142">
        <v>17</v>
      </c>
      <c r="V1799" s="109">
        <v>11701</v>
      </c>
      <c r="W1799" s="221" t="s">
        <v>8455</v>
      </c>
      <c r="X1799" s="136" t="str">
        <f t="shared" si="88"/>
        <v>11701RPWHX</v>
      </c>
      <c r="Y1799" s="176" t="s">
        <v>8470</v>
      </c>
      <c r="Z1799" s="109" t="s">
        <v>8438</v>
      </c>
      <c r="AA1799" s="109" t="s">
        <v>1112</v>
      </c>
      <c r="AB1799" s="131" t="s">
        <v>8559</v>
      </c>
      <c r="AC1799" s="109" t="s">
        <v>8440</v>
      </c>
      <c r="AD1799" s="109"/>
      <c r="AE1799" s="109" t="s">
        <v>8526</v>
      </c>
      <c r="AF1799" s="109" t="s">
        <v>8527</v>
      </c>
      <c r="AG1799" s="109" t="s">
        <v>8528</v>
      </c>
      <c r="AH1799" s="119"/>
      <c r="AI1799" s="220" t="s">
        <v>8529</v>
      </c>
      <c r="AJ1799" s="136" t="s">
        <v>58</v>
      </c>
      <c r="AK1799" s="136" t="s">
        <v>57</v>
      </c>
      <c r="AL1799" s="136"/>
      <c r="AM1799" s="136"/>
      <c r="AN1799" s="136"/>
      <c r="AO1799" s="136"/>
      <c r="AP1799" s="136"/>
      <c r="AQ1799" s="136"/>
      <c r="AR1799" s="137" t="s">
        <v>8439</v>
      </c>
      <c r="AS1799" s="137"/>
      <c r="AT1799" s="176"/>
      <c r="AU1799" s="133" t="s">
        <v>8190</v>
      </c>
      <c r="AV1799" s="133"/>
      <c r="AW1799" s="133"/>
      <c r="AX1799" s="138"/>
      <c r="AY1799" s="109"/>
      <c r="AZ1799" s="109"/>
      <c r="BA1799" s="109"/>
      <c r="BB1799" s="109"/>
      <c r="BC1799" s="143">
        <v>1440084644</v>
      </c>
      <c r="BD1799" s="143" t="s">
        <v>10472</v>
      </c>
      <c r="BE1799" s="109"/>
    </row>
    <row r="1800" spans="1:92" ht="12" customHeight="1">
      <c r="A1800" s="119">
        <v>2016</v>
      </c>
      <c r="B1800" s="119" t="s">
        <v>5975</v>
      </c>
      <c r="C1800" s="119" t="s">
        <v>8437</v>
      </c>
      <c r="D1800" s="131"/>
      <c r="E1800" s="131" t="str">
        <f t="shared" si="86"/>
        <v>SIM</v>
      </c>
      <c r="F1800" s="131" t="str">
        <f t="shared" si="87"/>
        <v>SIM</v>
      </c>
      <c r="G1800" s="132">
        <v>42640</v>
      </c>
      <c r="H1800" s="119" t="s">
        <v>8374</v>
      </c>
      <c r="I1800" s="119" t="s">
        <v>357</v>
      </c>
      <c r="J1800" s="109">
        <v>288</v>
      </c>
      <c r="K1800" s="109">
        <v>360</v>
      </c>
      <c r="L1800" s="119">
        <v>0</v>
      </c>
      <c r="M1800" s="119">
        <v>0</v>
      </c>
      <c r="N1800" s="119">
        <v>0</v>
      </c>
      <c r="O1800" s="119" t="s">
        <v>46</v>
      </c>
      <c r="P1800" s="119" t="s">
        <v>43</v>
      </c>
      <c r="Q1800" s="136" t="s">
        <v>46</v>
      </c>
      <c r="R1800" s="119" t="s">
        <v>18</v>
      </c>
      <c r="S1800" s="134" t="s">
        <v>8852</v>
      </c>
      <c r="T1800" s="119" t="s">
        <v>47</v>
      </c>
      <c r="U1800" s="142">
        <v>17</v>
      </c>
      <c r="V1800" s="109">
        <v>11701</v>
      </c>
      <c r="W1800" s="221" t="s">
        <v>8455</v>
      </c>
      <c r="X1800" s="136" t="str">
        <f t="shared" si="88"/>
        <v>11701RPWHX</v>
      </c>
      <c r="Y1800" s="176" t="s">
        <v>8470</v>
      </c>
      <c r="Z1800" s="109" t="s">
        <v>8438</v>
      </c>
      <c r="AA1800" s="109" t="s">
        <v>1112</v>
      </c>
      <c r="AB1800" s="131" t="s">
        <v>8560</v>
      </c>
      <c r="AC1800" s="109" t="s">
        <v>8440</v>
      </c>
      <c r="AD1800" s="109"/>
      <c r="AE1800" s="109" t="s">
        <v>8526</v>
      </c>
      <c r="AF1800" s="109" t="s">
        <v>8527</v>
      </c>
      <c r="AG1800" s="109" t="s">
        <v>8528</v>
      </c>
      <c r="AH1800" s="119"/>
      <c r="AI1800" s="220" t="s">
        <v>8529</v>
      </c>
      <c r="AJ1800" s="136" t="s">
        <v>58</v>
      </c>
      <c r="AK1800" s="136" t="s">
        <v>57</v>
      </c>
      <c r="AL1800" s="136"/>
      <c r="AM1800" s="136"/>
      <c r="AN1800" s="136"/>
      <c r="AO1800" s="136"/>
      <c r="AP1800" s="136"/>
      <c r="AQ1800" s="136"/>
      <c r="AR1800" s="137" t="s">
        <v>8439</v>
      </c>
      <c r="AS1800" s="137"/>
      <c r="AT1800" s="176"/>
      <c r="AU1800" s="133" t="s">
        <v>8190</v>
      </c>
      <c r="AV1800" s="133"/>
      <c r="AW1800" s="133"/>
      <c r="AX1800" s="138"/>
      <c r="AY1800" s="109"/>
      <c r="AZ1800" s="109"/>
      <c r="BA1800" s="109"/>
      <c r="BB1800" s="109"/>
      <c r="BC1800" s="143">
        <v>1440084644</v>
      </c>
      <c r="BD1800" s="143" t="s">
        <v>10472</v>
      </c>
      <c r="BE1800" s="109"/>
    </row>
    <row r="1801" spans="1:92" ht="12" customHeight="1">
      <c r="A1801" s="119">
        <v>2016</v>
      </c>
      <c r="B1801" s="119" t="s">
        <v>5975</v>
      </c>
      <c r="C1801" s="119" t="s">
        <v>8408</v>
      </c>
      <c r="D1801" s="131"/>
      <c r="E1801" s="131" t="str">
        <f t="shared" si="86"/>
        <v>SIM</v>
      </c>
      <c r="F1801" s="131" t="str">
        <f t="shared" si="87"/>
        <v>SIM</v>
      </c>
      <c r="G1801" s="132">
        <v>42704</v>
      </c>
      <c r="H1801" s="119" t="s">
        <v>87</v>
      </c>
      <c r="I1801" s="119" t="s">
        <v>357</v>
      </c>
      <c r="J1801" s="109">
        <v>256</v>
      </c>
      <c r="K1801" s="109">
        <v>320</v>
      </c>
      <c r="L1801" s="119">
        <v>0</v>
      </c>
      <c r="M1801" s="119">
        <v>0</v>
      </c>
      <c r="N1801" s="119">
        <v>0</v>
      </c>
      <c r="O1801" s="119" t="s">
        <v>46</v>
      </c>
      <c r="P1801" s="119" t="s">
        <v>43</v>
      </c>
      <c r="Q1801" s="136" t="s">
        <v>46</v>
      </c>
      <c r="R1801" s="119" t="s">
        <v>18</v>
      </c>
      <c r="S1801" s="134" t="s">
        <v>8852</v>
      </c>
      <c r="T1801" s="119" t="s">
        <v>47</v>
      </c>
      <c r="U1801" s="142">
        <v>16</v>
      </c>
      <c r="V1801" s="109">
        <v>11369</v>
      </c>
      <c r="W1801" s="144" t="s">
        <v>8423</v>
      </c>
      <c r="X1801" s="136" t="str">
        <f t="shared" si="88"/>
        <v>11369MOAMJ</v>
      </c>
      <c r="Y1801" s="176" t="str">
        <f>VLOOKUP(W1801,'[1]FAC VOTUPORANGA'!$E$39:$F$54,2,0)</f>
        <v>Av. Maj. Joaquim G. Carvalho x Av. Benisio Pinto Mendonça</v>
      </c>
      <c r="Z1801" s="109" t="s">
        <v>8410</v>
      </c>
      <c r="AA1801" s="109" t="s">
        <v>576</v>
      </c>
      <c r="AB1801" s="131" t="s">
        <v>8584</v>
      </c>
      <c r="AC1801" s="109" t="s">
        <v>52</v>
      </c>
      <c r="AD1801" s="109"/>
      <c r="AE1801" s="109" t="s">
        <v>8411</v>
      </c>
      <c r="AF1801" s="109" t="s">
        <v>7774</v>
      </c>
      <c r="AG1801" s="109" t="s">
        <v>7775</v>
      </c>
      <c r="AH1801" s="119"/>
      <c r="AI1801" s="220"/>
      <c r="AJ1801" s="136"/>
      <c r="AK1801" s="136"/>
      <c r="AL1801" s="136"/>
      <c r="AM1801" s="136"/>
      <c r="AN1801" s="136"/>
      <c r="AO1801" s="136"/>
      <c r="AP1801" s="136"/>
      <c r="AQ1801" s="136"/>
      <c r="AR1801" s="137" t="s">
        <v>8409</v>
      </c>
      <c r="AS1801" s="137"/>
      <c r="AT1801" s="176"/>
      <c r="AU1801" s="133">
        <v>1003790051</v>
      </c>
      <c r="AV1801" s="133"/>
      <c r="AW1801" s="133"/>
      <c r="AX1801" s="138"/>
      <c r="AY1801" s="138"/>
      <c r="AZ1801" s="109"/>
      <c r="BA1801" s="138"/>
      <c r="BB1801" s="138"/>
      <c r="BC1801" s="143">
        <v>1892063257</v>
      </c>
      <c r="BD1801" s="143" t="s">
        <v>10473</v>
      </c>
      <c r="BE1801" s="138"/>
      <c r="BF1801" s="140"/>
      <c r="BG1801" s="140"/>
      <c r="BH1801" s="140"/>
      <c r="BI1801" s="140"/>
      <c r="BJ1801" s="140"/>
      <c r="BK1801" s="140"/>
      <c r="BL1801" s="140"/>
      <c r="BM1801" s="140"/>
      <c r="BN1801" s="140"/>
      <c r="BO1801" s="140"/>
      <c r="BP1801" s="140"/>
      <c r="BQ1801" s="140"/>
      <c r="BR1801" s="140"/>
      <c r="BS1801" s="140"/>
      <c r="BT1801" s="140"/>
      <c r="BU1801" s="140"/>
      <c r="BV1801" s="140"/>
      <c r="BW1801" s="140"/>
      <c r="BX1801" s="140"/>
      <c r="BY1801" s="140"/>
      <c r="BZ1801" s="140"/>
      <c r="CA1801" s="140"/>
      <c r="CB1801" s="140"/>
      <c r="CC1801" s="140"/>
      <c r="CD1801" s="140"/>
      <c r="CE1801" s="170"/>
      <c r="CF1801" s="170"/>
      <c r="CG1801" s="170"/>
      <c r="CH1801" s="170"/>
      <c r="CI1801" s="170"/>
      <c r="CJ1801" s="170"/>
      <c r="CK1801" s="170"/>
      <c r="CL1801" s="170"/>
      <c r="CM1801" s="170"/>
      <c r="CN1801" s="170"/>
    </row>
    <row r="1802" spans="1:92" ht="12" customHeight="1">
      <c r="A1802" s="119">
        <v>2016</v>
      </c>
      <c r="B1802" s="119" t="s">
        <v>5975</v>
      </c>
      <c r="C1802" s="119" t="s">
        <v>8408</v>
      </c>
      <c r="D1802" s="131"/>
      <c r="E1802" s="131" t="str">
        <f t="shared" si="86"/>
        <v>SIM</v>
      </c>
      <c r="F1802" s="131" t="str">
        <f t="shared" si="87"/>
        <v>SIM</v>
      </c>
      <c r="G1802" s="132">
        <v>42704</v>
      </c>
      <c r="H1802" s="119" t="s">
        <v>87</v>
      </c>
      <c r="I1802" s="119" t="s">
        <v>357</v>
      </c>
      <c r="J1802" s="109">
        <v>192</v>
      </c>
      <c r="K1802" s="109">
        <v>256</v>
      </c>
      <c r="L1802" s="119">
        <v>0</v>
      </c>
      <c r="M1802" s="119">
        <v>0</v>
      </c>
      <c r="N1802" s="119">
        <v>0</v>
      </c>
      <c r="O1802" s="119" t="s">
        <v>46</v>
      </c>
      <c r="P1802" s="119" t="s">
        <v>43</v>
      </c>
      <c r="Q1802" s="136" t="s">
        <v>46</v>
      </c>
      <c r="R1802" s="119" t="s">
        <v>18</v>
      </c>
      <c r="S1802" s="134" t="s">
        <v>8852</v>
      </c>
      <c r="T1802" s="119" t="s">
        <v>47</v>
      </c>
      <c r="U1802" s="142">
        <v>16</v>
      </c>
      <c r="V1802" s="109">
        <v>11369</v>
      </c>
      <c r="W1802" s="144" t="s">
        <v>8423</v>
      </c>
      <c r="X1802" s="136" t="str">
        <f t="shared" si="88"/>
        <v>11369MOAMJ</v>
      </c>
      <c r="Y1802" s="176" t="str">
        <f>VLOOKUP(W1802,'[1]FAC VOTUPORANGA'!$E$39:$F$54,2,0)</f>
        <v>Av. Maj. Joaquim G. Carvalho x Av. Benisio Pinto Mendonça</v>
      </c>
      <c r="Z1802" s="109" t="s">
        <v>8410</v>
      </c>
      <c r="AA1802" s="109" t="s">
        <v>576</v>
      </c>
      <c r="AB1802" s="131" t="s">
        <v>8585</v>
      </c>
      <c r="AC1802" s="109" t="s">
        <v>52</v>
      </c>
      <c r="AD1802" s="109"/>
      <c r="AE1802" s="109" t="s">
        <v>8411</v>
      </c>
      <c r="AF1802" s="109" t="s">
        <v>7774</v>
      </c>
      <c r="AG1802" s="109" t="s">
        <v>7775</v>
      </c>
      <c r="AH1802" s="119"/>
      <c r="AI1802" s="220"/>
      <c r="AJ1802" s="136"/>
      <c r="AK1802" s="136"/>
      <c r="AL1802" s="136"/>
      <c r="AM1802" s="136"/>
      <c r="AN1802" s="136"/>
      <c r="AO1802" s="136"/>
      <c r="AP1802" s="136"/>
      <c r="AQ1802" s="136"/>
      <c r="AR1802" s="137" t="s">
        <v>8409</v>
      </c>
      <c r="AS1802" s="137"/>
      <c r="AT1802" s="176"/>
      <c r="AU1802" s="133">
        <v>1003790051</v>
      </c>
      <c r="AV1802" s="133"/>
      <c r="AW1802" s="133"/>
      <c r="AX1802" s="138"/>
      <c r="AY1802" s="138"/>
      <c r="AZ1802" s="109"/>
      <c r="BA1802" s="138"/>
      <c r="BB1802" s="138"/>
      <c r="BC1802" s="143">
        <v>1892063257</v>
      </c>
      <c r="BD1802" s="143" t="s">
        <v>10473</v>
      </c>
      <c r="BE1802" s="138"/>
      <c r="BF1802" s="140"/>
      <c r="BG1802" s="140"/>
      <c r="BH1802" s="140"/>
      <c r="BI1802" s="140"/>
      <c r="BJ1802" s="140"/>
      <c r="BK1802" s="140"/>
      <c r="BL1802" s="140"/>
      <c r="BM1802" s="140"/>
      <c r="BN1802" s="140"/>
      <c r="BO1802" s="140"/>
      <c r="BP1802" s="140"/>
      <c r="BQ1802" s="140"/>
      <c r="BR1802" s="140"/>
      <c r="BS1802" s="140"/>
      <c r="BT1802" s="140"/>
      <c r="BU1802" s="140"/>
      <c r="BV1802" s="140"/>
      <c r="BW1802" s="140"/>
      <c r="BX1802" s="140"/>
      <c r="BY1802" s="140"/>
      <c r="BZ1802" s="140"/>
      <c r="CA1802" s="140"/>
      <c r="CB1802" s="140"/>
      <c r="CC1802" s="140"/>
      <c r="CD1802" s="140"/>
      <c r="CE1802" s="170"/>
      <c r="CF1802" s="170"/>
      <c r="CG1802" s="170"/>
      <c r="CH1802" s="170"/>
      <c r="CI1802" s="170"/>
      <c r="CJ1802" s="170"/>
      <c r="CK1802" s="170"/>
      <c r="CL1802" s="170"/>
      <c r="CM1802" s="170"/>
      <c r="CN1802" s="170"/>
    </row>
    <row r="1803" spans="1:92" ht="12" customHeight="1">
      <c r="A1803" s="119">
        <v>2016</v>
      </c>
      <c r="B1803" s="119" t="s">
        <v>5975</v>
      </c>
      <c r="C1803" s="119" t="s">
        <v>8408</v>
      </c>
      <c r="D1803" s="131"/>
      <c r="E1803" s="131" t="str">
        <f t="shared" si="86"/>
        <v>SIM</v>
      </c>
      <c r="F1803" s="131" t="str">
        <f t="shared" si="87"/>
        <v>SIM</v>
      </c>
      <c r="G1803" s="132">
        <v>42698</v>
      </c>
      <c r="H1803" s="119" t="s">
        <v>87</v>
      </c>
      <c r="I1803" s="119" t="s">
        <v>357</v>
      </c>
      <c r="J1803" s="109">
        <v>320</v>
      </c>
      <c r="K1803" s="109">
        <v>384</v>
      </c>
      <c r="L1803" s="119">
        <v>0</v>
      </c>
      <c r="M1803" s="119">
        <v>0</v>
      </c>
      <c r="N1803" s="119">
        <v>0</v>
      </c>
      <c r="O1803" s="119" t="s">
        <v>46</v>
      </c>
      <c r="P1803" s="119" t="s">
        <v>43</v>
      </c>
      <c r="Q1803" s="136" t="s">
        <v>46</v>
      </c>
      <c r="R1803" s="119" t="s">
        <v>18</v>
      </c>
      <c r="S1803" s="134" t="s">
        <v>8852</v>
      </c>
      <c r="T1803" s="119" t="s">
        <v>47</v>
      </c>
      <c r="U1803" s="142">
        <v>16</v>
      </c>
      <c r="V1803" s="109">
        <v>11369</v>
      </c>
      <c r="W1803" s="144" t="s">
        <v>8420</v>
      </c>
      <c r="X1803" s="136" t="str">
        <f t="shared" si="88"/>
        <v>11369MOATF</v>
      </c>
      <c r="Y1803" s="176" t="str">
        <f>VLOOKUP(W1803,'[1]FAC VOTUPORANGA'!$E$39:$F$54,2,0)</f>
        <v>Av. Teofilo Dias de Toledo x Rua Sinharinha Frota</v>
      </c>
      <c r="Z1803" s="109" t="s">
        <v>8410</v>
      </c>
      <c r="AA1803" s="109" t="s">
        <v>576</v>
      </c>
      <c r="AB1803" s="131" t="s">
        <v>8570</v>
      </c>
      <c r="AC1803" s="109" t="s">
        <v>52</v>
      </c>
      <c r="AD1803" s="109"/>
      <c r="AE1803" s="109" t="s">
        <v>8411</v>
      </c>
      <c r="AF1803" s="109" t="s">
        <v>7774</v>
      </c>
      <c r="AG1803" s="109" t="s">
        <v>7775</v>
      </c>
      <c r="AH1803" s="119"/>
      <c r="AI1803" s="220"/>
      <c r="AJ1803" s="136"/>
      <c r="AK1803" s="136"/>
      <c r="AL1803" s="136"/>
      <c r="AM1803" s="136"/>
      <c r="AN1803" s="136"/>
      <c r="AO1803" s="136"/>
      <c r="AP1803" s="136"/>
      <c r="AQ1803" s="136"/>
      <c r="AR1803" s="137" t="s">
        <v>8409</v>
      </c>
      <c r="AS1803" s="137"/>
      <c r="AT1803" s="176"/>
      <c r="AU1803" s="56">
        <v>1003788561</v>
      </c>
      <c r="AV1803" s="133"/>
      <c r="AW1803" s="133"/>
      <c r="AX1803" s="138"/>
      <c r="AY1803" s="138"/>
      <c r="AZ1803" s="109"/>
      <c r="BA1803" s="138"/>
      <c r="BB1803" s="138"/>
      <c r="BC1803" s="143">
        <v>1892063257</v>
      </c>
      <c r="BD1803" s="143" t="s">
        <v>10474</v>
      </c>
      <c r="BE1803" s="138"/>
      <c r="BF1803" s="140"/>
      <c r="BG1803" s="140"/>
      <c r="BH1803" s="140"/>
      <c r="BI1803" s="140"/>
      <c r="BJ1803" s="140"/>
      <c r="BK1803" s="140"/>
      <c r="BL1803" s="140"/>
      <c r="BM1803" s="140"/>
      <c r="BN1803" s="140"/>
      <c r="BO1803" s="140"/>
      <c r="BP1803" s="140"/>
      <c r="BQ1803" s="140"/>
      <c r="BR1803" s="140"/>
      <c r="BS1803" s="140"/>
      <c r="BT1803" s="140"/>
      <c r="BU1803" s="140"/>
      <c r="BV1803" s="140"/>
      <c r="BW1803" s="140"/>
      <c r="BX1803" s="140"/>
      <c r="BY1803" s="140"/>
      <c r="BZ1803" s="140"/>
      <c r="CA1803" s="140"/>
      <c r="CB1803" s="140"/>
      <c r="CC1803" s="140"/>
      <c r="CD1803" s="140"/>
      <c r="CE1803" s="170"/>
      <c r="CF1803" s="170"/>
      <c r="CG1803" s="170"/>
      <c r="CH1803" s="170"/>
      <c r="CI1803" s="170"/>
      <c r="CJ1803" s="170"/>
      <c r="CK1803" s="170"/>
      <c r="CL1803" s="170"/>
      <c r="CM1803" s="170"/>
      <c r="CN1803" s="170"/>
    </row>
    <row r="1804" spans="1:92" ht="12" customHeight="1">
      <c r="A1804" s="119">
        <v>2016</v>
      </c>
      <c r="B1804" s="119" t="s">
        <v>5975</v>
      </c>
      <c r="C1804" s="119" t="s">
        <v>8408</v>
      </c>
      <c r="D1804" s="131"/>
      <c r="E1804" s="131" t="str">
        <f t="shared" si="86"/>
        <v>SIM</v>
      </c>
      <c r="F1804" s="131" t="str">
        <f t="shared" si="87"/>
        <v>SIM</v>
      </c>
      <c r="G1804" s="132">
        <v>42698</v>
      </c>
      <c r="H1804" s="119" t="s">
        <v>87</v>
      </c>
      <c r="I1804" s="119" t="s">
        <v>357</v>
      </c>
      <c r="J1804" s="109">
        <v>320</v>
      </c>
      <c r="K1804" s="109">
        <v>384</v>
      </c>
      <c r="L1804" s="119">
        <v>0</v>
      </c>
      <c r="M1804" s="119">
        <v>0</v>
      </c>
      <c r="N1804" s="119">
        <v>0</v>
      </c>
      <c r="O1804" s="119" t="s">
        <v>46</v>
      </c>
      <c r="P1804" s="119" t="s">
        <v>43</v>
      </c>
      <c r="Q1804" s="136" t="s">
        <v>46</v>
      </c>
      <c r="R1804" s="119" t="s">
        <v>18</v>
      </c>
      <c r="S1804" s="134" t="s">
        <v>8852</v>
      </c>
      <c r="T1804" s="119" t="s">
        <v>47</v>
      </c>
      <c r="U1804" s="142">
        <v>16</v>
      </c>
      <c r="V1804" s="109">
        <v>11369</v>
      </c>
      <c r="W1804" s="144" t="s">
        <v>8420</v>
      </c>
      <c r="X1804" s="136" t="str">
        <f t="shared" si="88"/>
        <v>11369MOATF</v>
      </c>
      <c r="Y1804" s="176" t="str">
        <f>VLOOKUP(W1804,'[1]FAC VOTUPORANGA'!$E$39:$F$54,2,0)</f>
        <v>Av. Teofilo Dias de Toledo x Rua Sinharinha Frota</v>
      </c>
      <c r="Z1804" s="109" t="s">
        <v>8410</v>
      </c>
      <c r="AA1804" s="109" t="s">
        <v>576</v>
      </c>
      <c r="AB1804" s="131" t="s">
        <v>8571</v>
      </c>
      <c r="AC1804" s="109" t="s">
        <v>52</v>
      </c>
      <c r="AD1804" s="109"/>
      <c r="AE1804" s="109" t="s">
        <v>8411</v>
      </c>
      <c r="AF1804" s="109" t="s">
        <v>7774</v>
      </c>
      <c r="AG1804" s="109" t="s">
        <v>7775</v>
      </c>
      <c r="AH1804" s="119"/>
      <c r="AI1804" s="220"/>
      <c r="AJ1804" s="136"/>
      <c r="AK1804" s="136"/>
      <c r="AL1804" s="136"/>
      <c r="AM1804" s="136"/>
      <c r="AN1804" s="136"/>
      <c r="AO1804" s="136"/>
      <c r="AP1804" s="136"/>
      <c r="AQ1804" s="136"/>
      <c r="AR1804" s="137" t="s">
        <v>8409</v>
      </c>
      <c r="AS1804" s="137"/>
      <c r="AT1804" s="176"/>
      <c r="AU1804" s="56">
        <v>1003788561</v>
      </c>
      <c r="AV1804" s="133"/>
      <c r="AW1804" s="133"/>
      <c r="AX1804" s="138"/>
      <c r="AY1804" s="138"/>
      <c r="AZ1804" s="109"/>
      <c r="BA1804" s="138"/>
      <c r="BB1804" s="138"/>
      <c r="BC1804" s="143">
        <v>1892063257</v>
      </c>
      <c r="BD1804" s="143" t="s">
        <v>10474</v>
      </c>
      <c r="BE1804" s="138"/>
      <c r="BF1804" s="140"/>
      <c r="BG1804" s="140"/>
      <c r="BH1804" s="140"/>
      <c r="BI1804" s="140"/>
      <c r="BJ1804" s="140"/>
      <c r="BK1804" s="140"/>
      <c r="BL1804" s="140"/>
      <c r="BM1804" s="140"/>
      <c r="BN1804" s="140"/>
      <c r="BO1804" s="140"/>
      <c r="BP1804" s="140"/>
      <c r="BQ1804" s="140"/>
      <c r="BR1804" s="140"/>
      <c r="BS1804" s="140"/>
      <c r="BT1804" s="140"/>
      <c r="BU1804" s="140"/>
      <c r="BV1804" s="140"/>
      <c r="BW1804" s="140"/>
      <c r="BX1804" s="140"/>
      <c r="BY1804" s="140"/>
      <c r="BZ1804" s="140"/>
      <c r="CA1804" s="140"/>
      <c r="CB1804" s="140"/>
      <c r="CC1804" s="140"/>
      <c r="CD1804" s="140"/>
      <c r="CE1804" s="170"/>
      <c r="CF1804" s="170"/>
      <c r="CG1804" s="170"/>
      <c r="CH1804" s="170"/>
      <c r="CI1804" s="170"/>
      <c r="CJ1804" s="170"/>
      <c r="CK1804" s="170"/>
      <c r="CL1804" s="170"/>
      <c r="CM1804" s="170"/>
      <c r="CN1804" s="170"/>
    </row>
    <row r="1805" spans="1:92" ht="12" customHeight="1">
      <c r="A1805" s="119">
        <v>2016</v>
      </c>
      <c r="B1805" s="119" t="s">
        <v>5975</v>
      </c>
      <c r="C1805" s="119" t="s">
        <v>8408</v>
      </c>
      <c r="D1805" s="131"/>
      <c r="E1805" s="131" t="str">
        <f t="shared" si="86"/>
        <v>SIM</v>
      </c>
      <c r="F1805" s="131" t="str">
        <f t="shared" si="87"/>
        <v>SIM</v>
      </c>
      <c r="G1805" s="132">
        <v>42698</v>
      </c>
      <c r="H1805" s="119" t="s">
        <v>87</v>
      </c>
      <c r="I1805" s="119" t="s">
        <v>357</v>
      </c>
      <c r="J1805" s="109">
        <v>320</v>
      </c>
      <c r="K1805" s="109">
        <v>384</v>
      </c>
      <c r="L1805" s="119">
        <v>0</v>
      </c>
      <c r="M1805" s="119">
        <v>0</v>
      </c>
      <c r="N1805" s="119">
        <v>0</v>
      </c>
      <c r="O1805" s="119" t="s">
        <v>46</v>
      </c>
      <c r="P1805" s="119" t="s">
        <v>43</v>
      </c>
      <c r="Q1805" s="136" t="s">
        <v>46</v>
      </c>
      <c r="R1805" s="119" t="s">
        <v>18</v>
      </c>
      <c r="S1805" s="134" t="s">
        <v>8852</v>
      </c>
      <c r="T1805" s="119" t="s">
        <v>47</v>
      </c>
      <c r="U1805" s="142">
        <v>16</v>
      </c>
      <c r="V1805" s="109">
        <v>11369</v>
      </c>
      <c r="W1805" s="144" t="s">
        <v>8420</v>
      </c>
      <c r="X1805" s="136" t="str">
        <f t="shared" si="88"/>
        <v>11369MOATF</v>
      </c>
      <c r="Y1805" s="176" t="str">
        <f>VLOOKUP(W1805,'[1]FAC VOTUPORANGA'!$E$39:$F$54,2,0)</f>
        <v>Av. Teofilo Dias de Toledo x Rua Sinharinha Frota</v>
      </c>
      <c r="Z1805" s="109" t="s">
        <v>8410</v>
      </c>
      <c r="AA1805" s="109" t="s">
        <v>576</v>
      </c>
      <c r="AB1805" s="131" t="s">
        <v>8572</v>
      </c>
      <c r="AC1805" s="109" t="s">
        <v>52</v>
      </c>
      <c r="AD1805" s="109"/>
      <c r="AE1805" s="109" t="s">
        <v>8411</v>
      </c>
      <c r="AF1805" s="109" t="s">
        <v>7774</v>
      </c>
      <c r="AG1805" s="109" t="s">
        <v>7775</v>
      </c>
      <c r="AH1805" s="119"/>
      <c r="AI1805" s="220"/>
      <c r="AJ1805" s="136"/>
      <c r="AK1805" s="136"/>
      <c r="AL1805" s="136"/>
      <c r="AM1805" s="136"/>
      <c r="AN1805" s="136"/>
      <c r="AO1805" s="136"/>
      <c r="AP1805" s="136"/>
      <c r="AQ1805" s="136"/>
      <c r="AR1805" s="137" t="s">
        <v>8409</v>
      </c>
      <c r="AS1805" s="137"/>
      <c r="AT1805" s="176"/>
      <c r="AU1805" s="56">
        <v>1003788561</v>
      </c>
      <c r="AV1805" s="133"/>
      <c r="AW1805" s="133"/>
      <c r="AX1805" s="138"/>
      <c r="AY1805" s="138"/>
      <c r="AZ1805" s="109"/>
      <c r="BA1805" s="138"/>
      <c r="BB1805" s="138"/>
      <c r="BC1805" s="143">
        <v>1892063257</v>
      </c>
      <c r="BD1805" s="143" t="s">
        <v>10474</v>
      </c>
      <c r="BE1805" s="138"/>
      <c r="BF1805" s="140"/>
      <c r="BG1805" s="140"/>
      <c r="BH1805" s="140"/>
      <c r="BI1805" s="140"/>
      <c r="BJ1805" s="140"/>
      <c r="BK1805" s="140"/>
      <c r="BL1805" s="140"/>
      <c r="BM1805" s="140"/>
      <c r="BN1805" s="140"/>
      <c r="BO1805" s="140"/>
      <c r="BP1805" s="140"/>
      <c r="BQ1805" s="140"/>
      <c r="BR1805" s="140"/>
      <c r="BS1805" s="140"/>
      <c r="BT1805" s="140"/>
      <c r="BU1805" s="140"/>
      <c r="BV1805" s="140"/>
      <c r="BW1805" s="140"/>
      <c r="BX1805" s="140"/>
      <c r="BY1805" s="140"/>
      <c r="BZ1805" s="140"/>
      <c r="CA1805" s="140"/>
      <c r="CB1805" s="140"/>
      <c r="CC1805" s="140"/>
      <c r="CD1805" s="140"/>
      <c r="CE1805" s="170"/>
      <c r="CF1805" s="170"/>
      <c r="CG1805" s="170"/>
      <c r="CH1805" s="170"/>
      <c r="CI1805" s="170"/>
      <c r="CJ1805" s="170"/>
      <c r="CK1805" s="170"/>
      <c r="CL1805" s="170"/>
      <c r="CM1805" s="170"/>
      <c r="CN1805" s="170"/>
    </row>
    <row r="1806" spans="1:92" ht="12" customHeight="1">
      <c r="A1806" s="119">
        <v>2016</v>
      </c>
      <c r="B1806" s="119" t="s">
        <v>5975</v>
      </c>
      <c r="C1806" s="119" t="s">
        <v>8408</v>
      </c>
      <c r="D1806" s="131"/>
      <c r="E1806" s="131" t="str">
        <f t="shared" si="86"/>
        <v>SIM</v>
      </c>
      <c r="F1806" s="131" t="str">
        <f t="shared" si="87"/>
        <v>SIM</v>
      </c>
      <c r="G1806" s="132">
        <v>42684</v>
      </c>
      <c r="H1806" s="119" t="s">
        <v>87</v>
      </c>
      <c r="I1806" s="119" t="s">
        <v>357</v>
      </c>
      <c r="J1806" s="109">
        <v>320</v>
      </c>
      <c r="K1806" s="109">
        <v>384</v>
      </c>
      <c r="L1806" s="119">
        <v>0</v>
      </c>
      <c r="M1806" s="119">
        <v>0</v>
      </c>
      <c r="N1806" s="119">
        <v>0</v>
      </c>
      <c r="O1806" s="119" t="s">
        <v>46</v>
      </c>
      <c r="P1806" s="119" t="s">
        <v>43</v>
      </c>
      <c r="Q1806" s="136" t="s">
        <v>46</v>
      </c>
      <c r="R1806" s="119" t="s">
        <v>18</v>
      </c>
      <c r="S1806" s="134" t="s">
        <v>8852</v>
      </c>
      <c r="T1806" s="119" t="s">
        <v>47</v>
      </c>
      <c r="U1806" s="142">
        <v>16</v>
      </c>
      <c r="V1806" s="109">
        <v>11369</v>
      </c>
      <c r="W1806" s="144" t="s">
        <v>8424</v>
      </c>
      <c r="X1806" s="136" t="str">
        <f t="shared" si="88"/>
        <v>11369MOKSL</v>
      </c>
      <c r="Y1806" s="176" t="s">
        <v>8426</v>
      </c>
      <c r="Z1806" s="109" t="s">
        <v>8410</v>
      </c>
      <c r="AA1806" s="109" t="s">
        <v>576</v>
      </c>
      <c r="AB1806" s="131" t="s">
        <v>8590</v>
      </c>
      <c r="AC1806" s="109" t="s">
        <v>52</v>
      </c>
      <c r="AD1806" s="109"/>
      <c r="AE1806" s="109" t="s">
        <v>8411</v>
      </c>
      <c r="AF1806" s="109" t="s">
        <v>7774</v>
      </c>
      <c r="AG1806" s="109" t="s">
        <v>7775</v>
      </c>
      <c r="AH1806" s="119"/>
      <c r="AI1806" s="220"/>
      <c r="AJ1806" s="136"/>
      <c r="AK1806" s="136"/>
      <c r="AL1806" s="136"/>
      <c r="AM1806" s="136"/>
      <c r="AN1806" s="136"/>
      <c r="AO1806" s="136"/>
      <c r="AP1806" s="136"/>
      <c r="AQ1806" s="136"/>
      <c r="AR1806" s="137" t="s">
        <v>8409</v>
      </c>
      <c r="AS1806" s="137"/>
      <c r="AT1806" s="176"/>
      <c r="AU1806" s="133">
        <v>1003790280</v>
      </c>
      <c r="AV1806" s="133"/>
      <c r="AW1806" s="133"/>
      <c r="AX1806" s="138"/>
      <c r="AY1806" s="138"/>
      <c r="AZ1806" s="109"/>
      <c r="BA1806" s="138"/>
      <c r="BB1806" s="138"/>
      <c r="BC1806" s="143">
        <v>1892063257</v>
      </c>
      <c r="BD1806" s="143" t="s">
        <v>10475</v>
      </c>
      <c r="BE1806" s="138"/>
      <c r="BF1806" s="140"/>
      <c r="BG1806" s="140"/>
      <c r="BH1806" s="140"/>
      <c r="BI1806" s="140"/>
      <c r="BJ1806" s="140"/>
      <c r="BK1806" s="140"/>
      <c r="BL1806" s="140"/>
      <c r="BM1806" s="140"/>
      <c r="BN1806" s="140"/>
      <c r="BO1806" s="140"/>
      <c r="BP1806" s="140"/>
      <c r="BQ1806" s="140"/>
      <c r="BR1806" s="140"/>
      <c r="BS1806" s="140"/>
      <c r="BT1806" s="140"/>
      <c r="BU1806" s="140"/>
      <c r="BV1806" s="140"/>
      <c r="BW1806" s="140"/>
      <c r="BX1806" s="140"/>
      <c r="BY1806" s="140"/>
      <c r="BZ1806" s="140"/>
      <c r="CA1806" s="170"/>
      <c r="CB1806" s="170"/>
      <c r="CC1806" s="170"/>
      <c r="CD1806" s="170"/>
      <c r="CE1806" s="170"/>
      <c r="CF1806" s="170"/>
      <c r="CG1806" s="170"/>
      <c r="CH1806" s="170"/>
      <c r="CI1806" s="170"/>
      <c r="CJ1806" s="170"/>
      <c r="CK1806" s="170"/>
      <c r="CL1806" s="170"/>
      <c r="CM1806" s="170"/>
      <c r="CN1806" s="170"/>
    </row>
    <row r="1807" spans="1:92" ht="12" customHeight="1">
      <c r="A1807" s="119">
        <v>2016</v>
      </c>
      <c r="B1807" s="119" t="s">
        <v>5975</v>
      </c>
      <c r="C1807" s="119" t="s">
        <v>8408</v>
      </c>
      <c r="D1807" s="131"/>
      <c r="E1807" s="131" t="str">
        <f t="shared" si="86"/>
        <v>SIM</v>
      </c>
      <c r="F1807" s="131" t="str">
        <f t="shared" si="87"/>
        <v>SIM</v>
      </c>
      <c r="G1807" s="132">
        <v>42684</v>
      </c>
      <c r="H1807" s="119" t="s">
        <v>87</v>
      </c>
      <c r="I1807" s="119" t="s">
        <v>357</v>
      </c>
      <c r="J1807" s="109">
        <v>320</v>
      </c>
      <c r="K1807" s="109">
        <v>384</v>
      </c>
      <c r="L1807" s="119">
        <v>0</v>
      </c>
      <c r="M1807" s="119">
        <v>0</v>
      </c>
      <c r="N1807" s="119">
        <v>0</v>
      </c>
      <c r="O1807" s="119" t="s">
        <v>46</v>
      </c>
      <c r="P1807" s="119" t="s">
        <v>43</v>
      </c>
      <c r="Q1807" s="136" t="s">
        <v>46</v>
      </c>
      <c r="R1807" s="119" t="s">
        <v>18</v>
      </c>
      <c r="S1807" s="134" t="s">
        <v>8852</v>
      </c>
      <c r="T1807" s="119" t="s">
        <v>47</v>
      </c>
      <c r="U1807" s="142">
        <v>16</v>
      </c>
      <c r="V1807" s="109">
        <v>11369</v>
      </c>
      <c r="W1807" s="144" t="s">
        <v>8424</v>
      </c>
      <c r="X1807" s="136" t="str">
        <f t="shared" si="88"/>
        <v>11369MOKSL</v>
      </c>
      <c r="Y1807" s="176" t="s">
        <v>8426</v>
      </c>
      <c r="Z1807" s="109" t="s">
        <v>8410</v>
      </c>
      <c r="AA1807" s="109" t="s">
        <v>576</v>
      </c>
      <c r="AB1807" s="131" t="s">
        <v>8591</v>
      </c>
      <c r="AC1807" s="109" t="s">
        <v>52</v>
      </c>
      <c r="AD1807" s="109"/>
      <c r="AE1807" s="109" t="s">
        <v>8411</v>
      </c>
      <c r="AF1807" s="109" t="s">
        <v>7774</v>
      </c>
      <c r="AG1807" s="109" t="s">
        <v>7775</v>
      </c>
      <c r="AH1807" s="119"/>
      <c r="AI1807" s="220"/>
      <c r="AJ1807" s="136"/>
      <c r="AK1807" s="136"/>
      <c r="AL1807" s="136"/>
      <c r="AM1807" s="136"/>
      <c r="AN1807" s="136"/>
      <c r="AO1807" s="136"/>
      <c r="AP1807" s="136"/>
      <c r="AQ1807" s="136"/>
      <c r="AR1807" s="137" t="s">
        <v>8409</v>
      </c>
      <c r="AS1807" s="137"/>
      <c r="AT1807" s="176"/>
      <c r="AU1807" s="133">
        <v>1003790280</v>
      </c>
      <c r="AV1807" s="133"/>
      <c r="AW1807" s="133"/>
      <c r="AX1807" s="138"/>
      <c r="AY1807" s="138"/>
      <c r="AZ1807" s="109"/>
      <c r="BA1807" s="138"/>
      <c r="BB1807" s="138"/>
      <c r="BC1807" s="143">
        <v>1892063257</v>
      </c>
      <c r="BD1807" s="143" t="s">
        <v>10475</v>
      </c>
      <c r="BE1807" s="138"/>
      <c r="BF1807" s="140"/>
      <c r="BG1807" s="140"/>
      <c r="BH1807" s="140"/>
      <c r="BI1807" s="140"/>
      <c r="BJ1807" s="140"/>
      <c r="BK1807" s="140"/>
      <c r="BL1807" s="140"/>
      <c r="BM1807" s="140"/>
      <c r="BN1807" s="140"/>
      <c r="BO1807" s="140"/>
      <c r="BP1807" s="140"/>
      <c r="BQ1807" s="140"/>
      <c r="BR1807" s="140"/>
      <c r="BS1807" s="140"/>
      <c r="BT1807" s="140"/>
      <c r="BU1807" s="140"/>
      <c r="BV1807" s="140"/>
      <c r="BW1807" s="140"/>
      <c r="BX1807" s="140"/>
      <c r="BY1807" s="140"/>
      <c r="BZ1807" s="140"/>
      <c r="CA1807" s="170"/>
      <c r="CB1807" s="170"/>
      <c r="CC1807" s="170"/>
      <c r="CD1807" s="170"/>
      <c r="CE1807" s="170"/>
      <c r="CF1807" s="170"/>
      <c r="CG1807" s="170"/>
      <c r="CH1807" s="170"/>
      <c r="CI1807" s="170"/>
      <c r="CJ1807" s="170"/>
      <c r="CK1807" s="170"/>
      <c r="CL1807" s="170"/>
      <c r="CM1807" s="170"/>
      <c r="CN1807" s="170"/>
    </row>
    <row r="1808" spans="1:92" ht="12" customHeight="1">
      <c r="A1808" s="119">
        <v>2016</v>
      </c>
      <c r="B1808" s="119" t="s">
        <v>5975</v>
      </c>
      <c r="C1808" s="119" t="s">
        <v>8408</v>
      </c>
      <c r="D1808" s="131"/>
      <c r="E1808" s="131" t="str">
        <f t="shared" si="86"/>
        <v>SIM</v>
      </c>
      <c r="F1808" s="131" t="str">
        <f t="shared" si="87"/>
        <v>SIM</v>
      </c>
      <c r="G1808" s="132">
        <v>42671</v>
      </c>
      <c r="H1808" s="119" t="s">
        <v>87</v>
      </c>
      <c r="I1808" s="119" t="s">
        <v>357</v>
      </c>
      <c r="J1808" s="109">
        <v>384</v>
      </c>
      <c r="K1808" s="109">
        <v>448</v>
      </c>
      <c r="L1808" s="119">
        <v>0</v>
      </c>
      <c r="M1808" s="119">
        <v>0</v>
      </c>
      <c r="N1808" s="119">
        <v>0</v>
      </c>
      <c r="O1808" s="119" t="s">
        <v>46</v>
      </c>
      <c r="P1808" s="119" t="s">
        <v>43</v>
      </c>
      <c r="Q1808" s="136" t="s">
        <v>46</v>
      </c>
      <c r="R1808" s="119" t="s">
        <v>18</v>
      </c>
      <c r="S1808" s="134" t="s">
        <v>8852</v>
      </c>
      <c r="T1808" s="119" t="s">
        <v>47</v>
      </c>
      <c r="U1808" s="142">
        <v>16</v>
      </c>
      <c r="V1808" s="109">
        <v>11369</v>
      </c>
      <c r="W1808" s="144" t="s">
        <v>8422</v>
      </c>
      <c r="X1808" s="136" t="str">
        <f t="shared" si="88"/>
        <v>11369MOLIW</v>
      </c>
      <c r="Y1808" s="176" t="str">
        <f>VLOOKUP(W1808,'[1]FAC VOTUPORANGA'!$E$39:$F$54,2,0)</f>
        <v>Av. Antonio Lian x Rua Sinharinha Frota</v>
      </c>
      <c r="Z1808" s="109" t="s">
        <v>8410</v>
      </c>
      <c r="AA1808" s="109" t="s">
        <v>576</v>
      </c>
      <c r="AB1808" s="131" t="s">
        <v>8578</v>
      </c>
      <c r="AC1808" s="109" t="s">
        <v>52</v>
      </c>
      <c r="AD1808" s="109"/>
      <c r="AE1808" s="109" t="s">
        <v>8411</v>
      </c>
      <c r="AF1808" s="109" t="s">
        <v>7774</v>
      </c>
      <c r="AG1808" s="109" t="s">
        <v>7775</v>
      </c>
      <c r="AH1808" s="119"/>
      <c r="AI1808" s="220"/>
      <c r="AJ1808" s="136"/>
      <c r="AK1808" s="136"/>
      <c r="AL1808" s="136"/>
      <c r="AM1808" s="136"/>
      <c r="AN1808" s="136"/>
      <c r="AO1808" s="136"/>
      <c r="AP1808" s="136"/>
      <c r="AQ1808" s="136"/>
      <c r="AR1808" s="137" t="s">
        <v>8409</v>
      </c>
      <c r="AS1808" s="137"/>
      <c r="AT1808" s="176"/>
      <c r="AU1808" s="133">
        <v>1003789894</v>
      </c>
      <c r="AV1808" s="133"/>
      <c r="AW1808" s="133"/>
      <c r="AX1808" s="138"/>
      <c r="AY1808" s="138"/>
      <c r="AZ1808" s="109"/>
      <c r="BA1808" s="138"/>
      <c r="BB1808" s="138"/>
      <c r="BC1808" s="143">
        <v>1892063257</v>
      </c>
      <c r="BD1808" s="143" t="s">
        <v>10476</v>
      </c>
      <c r="BE1808" s="138"/>
      <c r="BF1808" s="140"/>
      <c r="BG1808" s="140"/>
      <c r="BH1808" s="140"/>
      <c r="BI1808" s="140"/>
      <c r="BJ1808" s="140"/>
      <c r="BK1808" s="140"/>
      <c r="BL1808" s="140"/>
      <c r="BM1808" s="140"/>
      <c r="BN1808" s="140"/>
      <c r="BO1808" s="140"/>
      <c r="BP1808" s="140"/>
      <c r="BQ1808" s="140"/>
      <c r="BR1808" s="140"/>
      <c r="BS1808" s="140"/>
      <c r="BT1808" s="140"/>
      <c r="BU1808" s="140"/>
      <c r="BV1808" s="140"/>
      <c r="BW1808" s="140"/>
      <c r="BX1808" s="140"/>
      <c r="BY1808" s="140"/>
      <c r="BZ1808" s="140"/>
      <c r="CA1808" s="170"/>
      <c r="CB1808" s="170"/>
      <c r="CC1808" s="170"/>
      <c r="CD1808" s="170"/>
      <c r="CE1808" s="170"/>
      <c r="CF1808" s="170"/>
      <c r="CG1808" s="170"/>
      <c r="CH1808" s="170"/>
      <c r="CI1808" s="170"/>
      <c r="CJ1808" s="170"/>
      <c r="CK1808" s="170"/>
      <c r="CL1808" s="170"/>
      <c r="CM1808" s="170"/>
      <c r="CN1808" s="170"/>
    </row>
    <row r="1809" spans="1:92" ht="12" customHeight="1">
      <c r="A1809" s="119">
        <v>2016</v>
      </c>
      <c r="B1809" s="119" t="s">
        <v>5975</v>
      </c>
      <c r="C1809" s="119" t="s">
        <v>8408</v>
      </c>
      <c r="D1809" s="131"/>
      <c r="E1809" s="131" t="str">
        <f t="shared" si="86"/>
        <v>SIM</v>
      </c>
      <c r="F1809" s="131" t="str">
        <f t="shared" si="87"/>
        <v>SIM</v>
      </c>
      <c r="G1809" s="132">
        <v>42671</v>
      </c>
      <c r="H1809" s="119" t="s">
        <v>87</v>
      </c>
      <c r="I1809" s="119" t="s">
        <v>357</v>
      </c>
      <c r="J1809" s="109">
        <v>320</v>
      </c>
      <c r="K1809" s="109">
        <v>384</v>
      </c>
      <c r="L1809" s="119">
        <v>0</v>
      </c>
      <c r="M1809" s="119">
        <v>0</v>
      </c>
      <c r="N1809" s="119">
        <v>0</v>
      </c>
      <c r="O1809" s="119" t="s">
        <v>46</v>
      </c>
      <c r="P1809" s="119" t="s">
        <v>43</v>
      </c>
      <c r="Q1809" s="136" t="s">
        <v>46</v>
      </c>
      <c r="R1809" s="119" t="s">
        <v>18</v>
      </c>
      <c r="S1809" s="134" t="s">
        <v>8852</v>
      </c>
      <c r="T1809" s="119" t="s">
        <v>47</v>
      </c>
      <c r="U1809" s="142">
        <v>16</v>
      </c>
      <c r="V1809" s="109">
        <v>11369</v>
      </c>
      <c r="W1809" s="144" t="s">
        <v>8422</v>
      </c>
      <c r="X1809" s="136" t="str">
        <f t="shared" si="88"/>
        <v>11369MOLIW</v>
      </c>
      <c r="Y1809" s="176" t="str">
        <f>VLOOKUP(W1809,'[1]FAC VOTUPORANGA'!$E$39:$F$54,2,0)</f>
        <v>Av. Antonio Lian x Rua Sinharinha Frota</v>
      </c>
      <c r="Z1809" s="109" t="s">
        <v>8410</v>
      </c>
      <c r="AA1809" s="109" t="s">
        <v>576</v>
      </c>
      <c r="AB1809" s="131" t="s">
        <v>8579</v>
      </c>
      <c r="AC1809" s="109" t="s">
        <v>52</v>
      </c>
      <c r="AD1809" s="109"/>
      <c r="AE1809" s="109" t="s">
        <v>8411</v>
      </c>
      <c r="AF1809" s="109" t="s">
        <v>7774</v>
      </c>
      <c r="AG1809" s="109" t="s">
        <v>7775</v>
      </c>
      <c r="AH1809" s="119"/>
      <c r="AI1809" s="220"/>
      <c r="AJ1809" s="136"/>
      <c r="AK1809" s="136"/>
      <c r="AL1809" s="136"/>
      <c r="AM1809" s="136"/>
      <c r="AN1809" s="136"/>
      <c r="AO1809" s="136"/>
      <c r="AP1809" s="136"/>
      <c r="AQ1809" s="136"/>
      <c r="AR1809" s="137" t="s">
        <v>8409</v>
      </c>
      <c r="AS1809" s="137"/>
      <c r="AT1809" s="176"/>
      <c r="AU1809" s="133">
        <v>1003789894</v>
      </c>
      <c r="AV1809" s="133"/>
      <c r="AW1809" s="133"/>
      <c r="AX1809" s="138"/>
      <c r="AY1809" s="138"/>
      <c r="AZ1809" s="109"/>
      <c r="BA1809" s="138"/>
      <c r="BB1809" s="138"/>
      <c r="BC1809" s="143">
        <v>1892063257</v>
      </c>
      <c r="BD1809" s="143" t="s">
        <v>10476</v>
      </c>
      <c r="BE1809" s="138"/>
      <c r="BF1809" s="140"/>
      <c r="BG1809" s="140"/>
      <c r="BH1809" s="140"/>
      <c r="BI1809" s="140"/>
      <c r="BJ1809" s="140"/>
      <c r="BK1809" s="140"/>
      <c r="BL1809" s="140"/>
      <c r="BM1809" s="140"/>
      <c r="BN1809" s="140"/>
      <c r="BO1809" s="140"/>
      <c r="BP1809" s="140"/>
      <c r="BQ1809" s="140"/>
      <c r="BR1809" s="140"/>
      <c r="BS1809" s="140"/>
      <c r="BT1809" s="140"/>
      <c r="BU1809" s="140"/>
      <c r="BV1809" s="140"/>
      <c r="BW1809" s="140"/>
      <c r="BX1809" s="140"/>
      <c r="BY1809" s="140"/>
      <c r="BZ1809" s="140"/>
      <c r="CA1809" s="170"/>
      <c r="CB1809" s="170"/>
      <c r="CC1809" s="170"/>
      <c r="CD1809" s="170"/>
      <c r="CE1809" s="170"/>
      <c r="CF1809" s="170"/>
      <c r="CG1809" s="170"/>
      <c r="CH1809" s="170"/>
      <c r="CI1809" s="170"/>
      <c r="CJ1809" s="170"/>
      <c r="CK1809" s="170"/>
      <c r="CL1809" s="170"/>
      <c r="CM1809" s="170"/>
      <c r="CN1809" s="170"/>
    </row>
    <row r="1810" spans="1:92" ht="12" customHeight="1">
      <c r="A1810" s="119">
        <v>2016</v>
      </c>
      <c r="B1810" s="119" t="s">
        <v>5975</v>
      </c>
      <c r="C1810" s="119" t="s">
        <v>8408</v>
      </c>
      <c r="D1810" s="131"/>
      <c r="E1810" s="131" t="str">
        <f t="shared" si="86"/>
        <v>SIM</v>
      </c>
      <c r="F1810" s="131" t="str">
        <f t="shared" si="87"/>
        <v>SIM</v>
      </c>
      <c r="G1810" s="132">
        <v>42671</v>
      </c>
      <c r="H1810" s="119" t="s">
        <v>87</v>
      </c>
      <c r="I1810" s="119" t="s">
        <v>357</v>
      </c>
      <c r="J1810" s="109">
        <v>320</v>
      </c>
      <c r="K1810" s="109">
        <v>384</v>
      </c>
      <c r="L1810" s="119">
        <v>0</v>
      </c>
      <c r="M1810" s="119">
        <v>0</v>
      </c>
      <c r="N1810" s="119">
        <v>0</v>
      </c>
      <c r="O1810" s="119" t="s">
        <v>46</v>
      </c>
      <c r="P1810" s="119" t="s">
        <v>43</v>
      </c>
      <c r="Q1810" s="136" t="s">
        <v>46</v>
      </c>
      <c r="R1810" s="119" t="s">
        <v>18</v>
      </c>
      <c r="S1810" s="134" t="s">
        <v>8852</v>
      </c>
      <c r="T1810" s="119" t="s">
        <v>47</v>
      </c>
      <c r="U1810" s="142">
        <v>16</v>
      </c>
      <c r="V1810" s="109">
        <v>11369</v>
      </c>
      <c r="W1810" s="144" t="s">
        <v>8422</v>
      </c>
      <c r="X1810" s="136" t="str">
        <f t="shared" si="88"/>
        <v>11369MOLIW</v>
      </c>
      <c r="Y1810" s="176" t="str">
        <f>VLOOKUP(W1810,'[1]FAC VOTUPORANGA'!$E$39:$F$54,2,0)</f>
        <v>Av. Antonio Lian x Rua Sinharinha Frota</v>
      </c>
      <c r="Z1810" s="109" t="s">
        <v>8410</v>
      </c>
      <c r="AA1810" s="109" t="s">
        <v>576</v>
      </c>
      <c r="AB1810" s="131" t="s">
        <v>8580</v>
      </c>
      <c r="AC1810" s="109" t="s">
        <v>52</v>
      </c>
      <c r="AD1810" s="109"/>
      <c r="AE1810" s="109" t="s">
        <v>8411</v>
      </c>
      <c r="AF1810" s="109" t="s">
        <v>7774</v>
      </c>
      <c r="AG1810" s="109" t="s">
        <v>7775</v>
      </c>
      <c r="AH1810" s="119"/>
      <c r="AI1810" s="220"/>
      <c r="AJ1810" s="136"/>
      <c r="AK1810" s="136"/>
      <c r="AL1810" s="136"/>
      <c r="AM1810" s="136"/>
      <c r="AN1810" s="136"/>
      <c r="AO1810" s="136"/>
      <c r="AP1810" s="136"/>
      <c r="AQ1810" s="136"/>
      <c r="AR1810" s="137" t="s">
        <v>8409</v>
      </c>
      <c r="AS1810" s="137"/>
      <c r="AT1810" s="176"/>
      <c r="AU1810" s="133">
        <v>1003789894</v>
      </c>
      <c r="AV1810" s="133"/>
      <c r="AW1810" s="133"/>
      <c r="AX1810" s="138"/>
      <c r="AY1810" s="138"/>
      <c r="AZ1810" s="109"/>
      <c r="BA1810" s="138"/>
      <c r="BB1810" s="138"/>
      <c r="BC1810" s="143">
        <v>1892063257</v>
      </c>
      <c r="BD1810" s="143" t="s">
        <v>10476</v>
      </c>
      <c r="BE1810" s="138"/>
      <c r="BF1810" s="140"/>
      <c r="BG1810" s="140"/>
      <c r="BH1810" s="140"/>
      <c r="BI1810" s="140"/>
      <c r="BJ1810" s="140"/>
      <c r="BK1810" s="140"/>
      <c r="BL1810" s="140"/>
      <c r="BM1810" s="140"/>
      <c r="BN1810" s="140"/>
      <c r="BO1810" s="140"/>
      <c r="BP1810" s="140"/>
      <c r="BQ1810" s="140"/>
      <c r="BR1810" s="140"/>
      <c r="BS1810" s="140"/>
      <c r="BT1810" s="140"/>
      <c r="BU1810" s="140"/>
      <c r="BV1810" s="140"/>
      <c r="BW1810" s="140"/>
      <c r="BX1810" s="140"/>
      <c r="BY1810" s="140"/>
      <c r="BZ1810" s="140"/>
      <c r="CA1810" s="170"/>
      <c r="CB1810" s="170"/>
      <c r="CC1810" s="170"/>
      <c r="CD1810" s="170"/>
      <c r="CE1810" s="170"/>
      <c r="CF1810" s="170"/>
      <c r="CG1810" s="170"/>
      <c r="CH1810" s="170"/>
      <c r="CI1810" s="170"/>
      <c r="CJ1810" s="170"/>
      <c r="CK1810" s="170"/>
      <c r="CL1810" s="170"/>
      <c r="CM1810" s="170"/>
      <c r="CN1810" s="170"/>
    </row>
    <row r="1811" spans="1:92" ht="12" customHeight="1">
      <c r="A1811" s="119">
        <v>2016</v>
      </c>
      <c r="B1811" s="119" t="s">
        <v>5975</v>
      </c>
      <c r="C1811" s="119" t="s">
        <v>8408</v>
      </c>
      <c r="D1811" s="131"/>
      <c r="E1811" s="131" t="str">
        <f t="shared" si="86"/>
        <v>SIM</v>
      </c>
      <c r="F1811" s="131" t="str">
        <f t="shared" si="87"/>
        <v>SIM</v>
      </c>
      <c r="G1811" s="132">
        <v>42691</v>
      </c>
      <c r="H1811" s="119" t="s">
        <v>87</v>
      </c>
      <c r="I1811" s="119" t="s">
        <v>357</v>
      </c>
      <c r="J1811" s="109">
        <v>384</v>
      </c>
      <c r="K1811" s="109">
        <v>512</v>
      </c>
      <c r="L1811" s="119">
        <v>0</v>
      </c>
      <c r="M1811" s="119">
        <v>0</v>
      </c>
      <c r="N1811" s="119">
        <v>0</v>
      </c>
      <c r="O1811" s="119" t="s">
        <v>46</v>
      </c>
      <c r="P1811" s="119" t="s">
        <v>43</v>
      </c>
      <c r="Q1811" s="136" t="s">
        <v>46</v>
      </c>
      <c r="R1811" s="119" t="s">
        <v>18</v>
      </c>
      <c r="S1811" s="134" t="s">
        <v>8852</v>
      </c>
      <c r="T1811" s="119" t="s">
        <v>47</v>
      </c>
      <c r="U1811" s="142">
        <v>16</v>
      </c>
      <c r="V1811" s="109">
        <v>11369</v>
      </c>
      <c r="W1811" s="144" t="s">
        <v>8421</v>
      </c>
      <c r="X1811" s="136" t="str">
        <f t="shared" si="88"/>
        <v>11369MOMJK</v>
      </c>
      <c r="Y1811" s="176" t="str">
        <f>VLOOKUP(W1811,'[1]FAC VOTUPORANGA'!$E$39:$F$54,2,0)</f>
        <v>Av. João Marchesan x Av. Quinze de Novembro</v>
      </c>
      <c r="Z1811" s="109" t="s">
        <v>8410</v>
      </c>
      <c r="AA1811" s="109" t="s">
        <v>576</v>
      </c>
      <c r="AB1811" s="131" t="s">
        <v>8575</v>
      </c>
      <c r="AC1811" s="109" t="s">
        <v>52</v>
      </c>
      <c r="AD1811" s="109"/>
      <c r="AE1811" s="109" t="s">
        <v>8411</v>
      </c>
      <c r="AF1811" s="109" t="s">
        <v>7774</v>
      </c>
      <c r="AG1811" s="109" t="s">
        <v>7775</v>
      </c>
      <c r="AH1811" s="119"/>
      <c r="AI1811" s="220"/>
      <c r="AJ1811" s="136"/>
      <c r="AK1811" s="136"/>
      <c r="AL1811" s="136"/>
      <c r="AM1811" s="136"/>
      <c r="AN1811" s="136"/>
      <c r="AO1811" s="136"/>
      <c r="AP1811" s="136"/>
      <c r="AQ1811" s="136"/>
      <c r="AR1811" s="137" t="s">
        <v>8409</v>
      </c>
      <c r="AS1811" s="137"/>
      <c r="AT1811" s="176"/>
      <c r="AU1811" s="56">
        <v>1003789142</v>
      </c>
      <c r="AV1811" s="133"/>
      <c r="AW1811" s="133"/>
      <c r="AX1811" s="138"/>
      <c r="AY1811" s="138"/>
      <c r="AZ1811" s="109"/>
      <c r="BA1811" s="138"/>
      <c r="BB1811" s="138"/>
      <c r="BC1811" s="143">
        <v>1892063257</v>
      </c>
      <c r="BD1811" s="143" t="s">
        <v>10477</v>
      </c>
      <c r="BE1811" s="138"/>
      <c r="BF1811" s="140"/>
      <c r="BG1811" s="140"/>
      <c r="BH1811" s="140"/>
      <c r="BI1811" s="140"/>
      <c r="BJ1811" s="140"/>
      <c r="BK1811" s="140"/>
      <c r="BL1811" s="140"/>
      <c r="BM1811" s="140"/>
      <c r="BN1811" s="140"/>
      <c r="BO1811" s="140"/>
      <c r="BP1811" s="140"/>
      <c r="BQ1811" s="140"/>
      <c r="BR1811" s="140"/>
      <c r="BS1811" s="140"/>
      <c r="BT1811" s="140"/>
      <c r="BU1811" s="140"/>
      <c r="BV1811" s="140"/>
      <c r="BW1811" s="140"/>
      <c r="BX1811" s="140"/>
      <c r="BY1811" s="140"/>
      <c r="BZ1811" s="140"/>
      <c r="CA1811" s="170"/>
      <c r="CB1811" s="170"/>
      <c r="CC1811" s="170"/>
      <c r="CD1811" s="170"/>
      <c r="CE1811" s="170"/>
      <c r="CF1811" s="170"/>
      <c r="CG1811" s="170"/>
      <c r="CH1811" s="170"/>
      <c r="CI1811" s="170"/>
      <c r="CJ1811" s="170"/>
      <c r="CK1811" s="170"/>
      <c r="CL1811" s="170"/>
      <c r="CM1811" s="170"/>
      <c r="CN1811" s="170"/>
    </row>
    <row r="1812" spans="1:92" ht="12" customHeight="1">
      <c r="A1812" s="119">
        <v>2016</v>
      </c>
      <c r="B1812" s="119" t="s">
        <v>5975</v>
      </c>
      <c r="C1812" s="119" t="s">
        <v>8408</v>
      </c>
      <c r="D1812" s="131"/>
      <c r="E1812" s="131" t="str">
        <f t="shared" si="86"/>
        <v>SIM</v>
      </c>
      <c r="F1812" s="131" t="str">
        <f t="shared" si="87"/>
        <v>SIM</v>
      </c>
      <c r="G1812" s="132">
        <v>42656</v>
      </c>
      <c r="H1812" s="119" t="s">
        <v>87</v>
      </c>
      <c r="I1812" s="119" t="s">
        <v>357</v>
      </c>
      <c r="J1812" s="109">
        <v>384</v>
      </c>
      <c r="K1812" s="109">
        <v>448</v>
      </c>
      <c r="L1812" s="119">
        <v>0</v>
      </c>
      <c r="M1812" s="119">
        <v>0</v>
      </c>
      <c r="N1812" s="119">
        <v>0</v>
      </c>
      <c r="O1812" s="119" t="s">
        <v>46</v>
      </c>
      <c r="P1812" s="119" t="s">
        <v>43</v>
      </c>
      <c r="Q1812" s="136" t="s">
        <v>46</v>
      </c>
      <c r="R1812" s="119" t="s">
        <v>18</v>
      </c>
      <c r="S1812" s="134" t="s">
        <v>8852</v>
      </c>
      <c r="T1812" s="119" t="s">
        <v>47</v>
      </c>
      <c r="U1812" s="142">
        <v>16</v>
      </c>
      <c r="V1812" s="109">
        <v>11369</v>
      </c>
      <c r="W1812" s="144" t="s">
        <v>8413</v>
      </c>
      <c r="X1812" s="136" t="str">
        <f t="shared" si="88"/>
        <v xml:space="preserve">11369MOUKC </v>
      </c>
      <c r="Y1812" s="176" t="s">
        <v>8430</v>
      </c>
      <c r="Z1812" s="109" t="s">
        <v>8410</v>
      </c>
      <c r="AA1812" s="109" t="s">
        <v>576</v>
      </c>
      <c r="AB1812" s="131" t="s">
        <v>8564</v>
      </c>
      <c r="AC1812" s="109" t="s">
        <v>52</v>
      </c>
      <c r="AD1812" s="109"/>
      <c r="AE1812" s="109" t="s">
        <v>8411</v>
      </c>
      <c r="AF1812" s="109" t="s">
        <v>7774</v>
      </c>
      <c r="AG1812" s="109" t="s">
        <v>7775</v>
      </c>
      <c r="AH1812" s="119"/>
      <c r="AI1812" s="220"/>
      <c r="AJ1812" s="136"/>
      <c r="AK1812" s="136"/>
      <c r="AL1812" s="136"/>
      <c r="AM1812" s="136"/>
      <c r="AN1812" s="136"/>
      <c r="AO1812" s="136"/>
      <c r="AP1812" s="136"/>
      <c r="AQ1812" s="136"/>
      <c r="AR1812" s="137" t="s">
        <v>8409</v>
      </c>
      <c r="AS1812" s="137"/>
      <c r="AT1812" s="176"/>
      <c r="AU1812" s="56">
        <v>1003788243</v>
      </c>
      <c r="AV1812" s="133"/>
      <c r="AW1812" s="133"/>
      <c r="AX1812" s="138"/>
      <c r="AY1812" s="109"/>
      <c r="AZ1812" s="109"/>
      <c r="BA1812" s="109"/>
      <c r="BB1812" s="109"/>
      <c r="BC1812" s="143">
        <v>1892063257</v>
      </c>
      <c r="BD1812" s="143" t="s">
        <v>10478</v>
      </c>
      <c r="BE1812" s="109"/>
      <c r="CE1812" s="140"/>
      <c r="CF1812" s="140"/>
      <c r="CG1812" s="140"/>
      <c r="CH1812" s="140"/>
      <c r="CI1812" s="140"/>
      <c r="CJ1812" s="140"/>
      <c r="CK1812" s="140"/>
      <c r="CL1812" s="140"/>
      <c r="CM1812" s="140"/>
      <c r="CN1812" s="140"/>
    </row>
    <row r="1813" spans="1:92" ht="12" customHeight="1">
      <c r="A1813" s="119">
        <v>2016</v>
      </c>
      <c r="B1813" s="119" t="s">
        <v>5975</v>
      </c>
      <c r="C1813" s="119" t="s">
        <v>8408</v>
      </c>
      <c r="D1813" s="131"/>
      <c r="E1813" s="131" t="str">
        <f t="shared" si="86"/>
        <v>SIM</v>
      </c>
      <c r="F1813" s="131" t="str">
        <f t="shared" si="87"/>
        <v>SIM</v>
      </c>
      <c r="G1813" s="132">
        <v>42656</v>
      </c>
      <c r="H1813" s="119" t="s">
        <v>87</v>
      </c>
      <c r="I1813" s="119" t="s">
        <v>357</v>
      </c>
      <c r="J1813" s="109">
        <v>384</v>
      </c>
      <c r="K1813" s="109">
        <v>448</v>
      </c>
      <c r="L1813" s="119">
        <v>0</v>
      </c>
      <c r="M1813" s="119">
        <v>0</v>
      </c>
      <c r="N1813" s="119">
        <v>0</v>
      </c>
      <c r="O1813" s="119" t="s">
        <v>46</v>
      </c>
      <c r="P1813" s="119" t="s">
        <v>43</v>
      </c>
      <c r="Q1813" s="136" t="s">
        <v>46</v>
      </c>
      <c r="R1813" s="119" t="s">
        <v>18</v>
      </c>
      <c r="S1813" s="134" t="s">
        <v>8852</v>
      </c>
      <c r="T1813" s="119" t="s">
        <v>47</v>
      </c>
      <c r="U1813" s="142">
        <v>16</v>
      </c>
      <c r="V1813" s="109">
        <v>11369</v>
      </c>
      <c r="W1813" s="144" t="s">
        <v>8413</v>
      </c>
      <c r="X1813" s="136" t="str">
        <f t="shared" si="88"/>
        <v xml:space="preserve">11369MOUKC </v>
      </c>
      <c r="Y1813" s="176" t="s">
        <v>8430</v>
      </c>
      <c r="Z1813" s="109" t="s">
        <v>8410</v>
      </c>
      <c r="AA1813" s="109" t="s">
        <v>576</v>
      </c>
      <c r="AB1813" s="131" t="s">
        <v>8565</v>
      </c>
      <c r="AC1813" s="109" t="s">
        <v>52</v>
      </c>
      <c r="AD1813" s="109"/>
      <c r="AE1813" s="109" t="s">
        <v>8411</v>
      </c>
      <c r="AF1813" s="109" t="s">
        <v>7774</v>
      </c>
      <c r="AG1813" s="109" t="s">
        <v>7775</v>
      </c>
      <c r="AH1813" s="119"/>
      <c r="AI1813" s="220"/>
      <c r="AJ1813" s="136"/>
      <c r="AK1813" s="136"/>
      <c r="AL1813" s="136"/>
      <c r="AM1813" s="136"/>
      <c r="AN1813" s="136"/>
      <c r="AO1813" s="136"/>
      <c r="AP1813" s="136"/>
      <c r="AQ1813" s="136"/>
      <c r="AR1813" s="137" t="s">
        <v>8409</v>
      </c>
      <c r="AS1813" s="137"/>
      <c r="AT1813" s="176"/>
      <c r="AU1813" s="56">
        <v>1003788243</v>
      </c>
      <c r="AV1813" s="133"/>
      <c r="AW1813" s="133"/>
      <c r="AX1813" s="138"/>
      <c r="AY1813" s="109"/>
      <c r="AZ1813" s="109"/>
      <c r="BA1813" s="109"/>
      <c r="BB1813" s="109"/>
      <c r="BC1813" s="143">
        <v>1892063257</v>
      </c>
      <c r="BD1813" s="143" t="s">
        <v>10478</v>
      </c>
      <c r="BE1813" s="109"/>
      <c r="CE1813" s="140"/>
      <c r="CF1813" s="140"/>
      <c r="CG1813" s="140"/>
      <c r="CH1813" s="140"/>
      <c r="CI1813" s="140"/>
      <c r="CJ1813" s="140"/>
      <c r="CK1813" s="140"/>
      <c r="CL1813" s="140"/>
      <c r="CM1813" s="140"/>
      <c r="CN1813" s="140"/>
    </row>
    <row r="1814" spans="1:92" ht="12" customHeight="1">
      <c r="A1814" s="119">
        <v>2016</v>
      </c>
      <c r="B1814" s="119" t="s">
        <v>5975</v>
      </c>
      <c r="C1814" s="119" t="s">
        <v>8408</v>
      </c>
      <c r="D1814" s="131"/>
      <c r="E1814" s="131" t="str">
        <f t="shared" si="86"/>
        <v>SIM</v>
      </c>
      <c r="F1814" s="131" t="str">
        <f t="shared" si="87"/>
        <v>SIM</v>
      </c>
      <c r="G1814" s="132">
        <v>42698</v>
      </c>
      <c r="H1814" s="119" t="s">
        <v>87</v>
      </c>
      <c r="I1814" s="119" t="s">
        <v>357</v>
      </c>
      <c r="J1814" s="109">
        <v>384</v>
      </c>
      <c r="K1814" s="109">
        <v>448</v>
      </c>
      <c r="L1814" s="119">
        <v>0</v>
      </c>
      <c r="M1814" s="119">
        <v>0</v>
      </c>
      <c r="N1814" s="119">
        <v>0</v>
      </c>
      <c r="O1814" s="119" t="s">
        <v>46</v>
      </c>
      <c r="P1814" s="119" t="s">
        <v>43</v>
      </c>
      <c r="Q1814" s="136" t="s">
        <v>46</v>
      </c>
      <c r="R1814" s="119" t="s">
        <v>18</v>
      </c>
      <c r="S1814" s="134" t="s">
        <v>8852</v>
      </c>
      <c r="T1814" s="119" t="s">
        <v>47</v>
      </c>
      <c r="U1814" s="142">
        <v>16</v>
      </c>
      <c r="V1814" s="109">
        <v>11369</v>
      </c>
      <c r="W1814" s="144" t="s">
        <v>8412</v>
      </c>
      <c r="X1814" s="136" t="str">
        <f t="shared" si="88"/>
        <v xml:space="preserve">11369MOUKD </v>
      </c>
      <c r="Y1814" s="176" t="s">
        <v>8429</v>
      </c>
      <c r="Z1814" s="109" t="s">
        <v>8410</v>
      </c>
      <c r="AA1814" s="109" t="s">
        <v>576</v>
      </c>
      <c r="AB1814" s="131" t="s">
        <v>8561</v>
      </c>
      <c r="AC1814" s="109" t="s">
        <v>52</v>
      </c>
      <c r="AD1814" s="109"/>
      <c r="AE1814" s="109" t="s">
        <v>8411</v>
      </c>
      <c r="AF1814" s="109" t="s">
        <v>7774</v>
      </c>
      <c r="AG1814" s="109" t="s">
        <v>7775</v>
      </c>
      <c r="AH1814" s="119"/>
      <c r="AI1814" s="220"/>
      <c r="AJ1814" s="136"/>
      <c r="AK1814" s="136"/>
      <c r="AL1814" s="136"/>
      <c r="AM1814" s="136"/>
      <c r="AN1814" s="136"/>
      <c r="AO1814" s="136"/>
      <c r="AP1814" s="136"/>
      <c r="AQ1814" s="136"/>
      <c r="AR1814" s="137" t="s">
        <v>8409</v>
      </c>
      <c r="AS1814" s="137"/>
      <c r="AT1814" s="176"/>
      <c r="AU1814" s="56">
        <v>700040897</v>
      </c>
      <c r="AV1814" s="133"/>
      <c r="AW1814" s="133"/>
      <c r="AX1814" s="138"/>
      <c r="AY1814" s="109"/>
      <c r="AZ1814" s="109"/>
      <c r="BA1814" s="109"/>
      <c r="BB1814" s="109"/>
      <c r="BC1814" s="143">
        <v>1892063257</v>
      </c>
      <c r="BD1814" s="143" t="s">
        <v>10479</v>
      </c>
      <c r="BE1814" s="109"/>
      <c r="CE1814" s="140"/>
      <c r="CF1814" s="140"/>
      <c r="CG1814" s="140"/>
      <c r="CH1814" s="140"/>
      <c r="CI1814" s="140"/>
      <c r="CJ1814" s="140"/>
      <c r="CK1814" s="140"/>
      <c r="CL1814" s="140"/>
      <c r="CM1814" s="140"/>
      <c r="CN1814" s="140"/>
    </row>
    <row r="1815" spans="1:92" ht="12" customHeight="1">
      <c r="A1815" s="119">
        <v>2016</v>
      </c>
      <c r="B1815" s="119" t="s">
        <v>5975</v>
      </c>
      <c r="C1815" s="119" t="s">
        <v>8408</v>
      </c>
      <c r="D1815" s="131"/>
      <c r="E1815" s="131" t="str">
        <f t="shared" si="86"/>
        <v>SIM</v>
      </c>
      <c r="F1815" s="131" t="str">
        <f t="shared" si="87"/>
        <v>SIM</v>
      </c>
      <c r="G1815" s="132">
        <v>42698</v>
      </c>
      <c r="H1815" s="119" t="s">
        <v>87</v>
      </c>
      <c r="I1815" s="119" t="s">
        <v>357</v>
      </c>
      <c r="J1815" s="109">
        <v>384</v>
      </c>
      <c r="K1815" s="109">
        <v>448</v>
      </c>
      <c r="L1815" s="119">
        <v>0</v>
      </c>
      <c r="M1815" s="119">
        <v>0</v>
      </c>
      <c r="N1815" s="119">
        <v>0</v>
      </c>
      <c r="O1815" s="119" t="s">
        <v>46</v>
      </c>
      <c r="P1815" s="119" t="s">
        <v>43</v>
      </c>
      <c r="Q1815" s="136" t="s">
        <v>46</v>
      </c>
      <c r="R1815" s="119" t="s">
        <v>18</v>
      </c>
      <c r="S1815" s="134" t="s">
        <v>8852</v>
      </c>
      <c r="T1815" s="119" t="s">
        <v>47</v>
      </c>
      <c r="U1815" s="142">
        <v>16</v>
      </c>
      <c r="V1815" s="109">
        <v>11369</v>
      </c>
      <c r="W1815" s="144" t="s">
        <v>8412</v>
      </c>
      <c r="X1815" s="136" t="str">
        <f t="shared" si="88"/>
        <v xml:space="preserve">11369MOUKD </v>
      </c>
      <c r="Y1815" s="176" t="s">
        <v>8429</v>
      </c>
      <c r="Z1815" s="109" t="s">
        <v>8410</v>
      </c>
      <c r="AA1815" s="109" t="s">
        <v>576</v>
      </c>
      <c r="AB1815" s="131" t="s">
        <v>8562</v>
      </c>
      <c r="AC1815" s="109" t="s">
        <v>52</v>
      </c>
      <c r="AD1815" s="109"/>
      <c r="AE1815" s="109" t="s">
        <v>8411</v>
      </c>
      <c r="AF1815" s="109" t="s">
        <v>7774</v>
      </c>
      <c r="AG1815" s="109" t="s">
        <v>7775</v>
      </c>
      <c r="AH1815" s="119"/>
      <c r="AI1815" s="220"/>
      <c r="AJ1815" s="136"/>
      <c r="AK1815" s="136"/>
      <c r="AL1815" s="136"/>
      <c r="AM1815" s="136"/>
      <c r="AN1815" s="136"/>
      <c r="AO1815" s="136"/>
      <c r="AP1815" s="136"/>
      <c r="AQ1815" s="136"/>
      <c r="AR1815" s="137" t="s">
        <v>8409</v>
      </c>
      <c r="AS1815" s="137"/>
      <c r="AT1815" s="176"/>
      <c r="AU1815" s="56">
        <v>700040897</v>
      </c>
      <c r="AV1815" s="133"/>
      <c r="AW1815" s="133"/>
      <c r="AX1815" s="138"/>
      <c r="AY1815" s="109"/>
      <c r="AZ1815" s="109"/>
      <c r="BA1815" s="109"/>
      <c r="BB1815" s="109"/>
      <c r="BC1815" s="143">
        <v>1892063257</v>
      </c>
      <c r="BD1815" s="143" t="s">
        <v>10479</v>
      </c>
      <c r="BE1815" s="109"/>
      <c r="CE1815" s="140"/>
      <c r="CF1815" s="140"/>
      <c r="CG1815" s="140"/>
      <c r="CH1815" s="140"/>
      <c r="CI1815" s="140"/>
      <c r="CJ1815" s="140"/>
      <c r="CK1815" s="140"/>
      <c r="CL1815" s="140"/>
      <c r="CM1815" s="140"/>
      <c r="CN1815" s="140"/>
    </row>
    <row r="1816" spans="1:92" ht="12" customHeight="1">
      <c r="A1816" s="119">
        <v>2016</v>
      </c>
      <c r="B1816" s="119" t="s">
        <v>5975</v>
      </c>
      <c r="C1816" s="119" t="s">
        <v>8408</v>
      </c>
      <c r="D1816" s="131"/>
      <c r="E1816" s="131" t="str">
        <f t="shared" ref="E1816:E1872" si="89">IF(G1816="","","SIM")</f>
        <v>SIM</v>
      </c>
      <c r="F1816" s="131" t="str">
        <f t="shared" ref="F1816:F1872" si="90">IF(G1816="","","SIM")</f>
        <v>SIM</v>
      </c>
      <c r="G1816" s="132">
        <v>42698</v>
      </c>
      <c r="H1816" s="119" t="s">
        <v>87</v>
      </c>
      <c r="I1816" s="119" t="s">
        <v>357</v>
      </c>
      <c r="J1816" s="109">
        <v>320</v>
      </c>
      <c r="K1816" s="109">
        <v>384</v>
      </c>
      <c r="L1816" s="119">
        <v>0</v>
      </c>
      <c r="M1816" s="119">
        <v>0</v>
      </c>
      <c r="N1816" s="119">
        <v>0</v>
      </c>
      <c r="O1816" s="119" t="s">
        <v>46</v>
      </c>
      <c r="P1816" s="119" t="s">
        <v>43</v>
      </c>
      <c r="Q1816" s="136" t="s">
        <v>46</v>
      </c>
      <c r="R1816" s="119" t="s">
        <v>18</v>
      </c>
      <c r="S1816" s="134" t="s">
        <v>8852</v>
      </c>
      <c r="T1816" s="119" t="s">
        <v>47</v>
      </c>
      <c r="U1816" s="142">
        <v>16</v>
      </c>
      <c r="V1816" s="109">
        <v>11369</v>
      </c>
      <c r="W1816" s="144" t="s">
        <v>8412</v>
      </c>
      <c r="X1816" s="136" t="str">
        <f t="shared" si="88"/>
        <v xml:space="preserve">11369MOUKD </v>
      </c>
      <c r="Y1816" s="176" t="s">
        <v>8429</v>
      </c>
      <c r="Z1816" s="109" t="s">
        <v>8410</v>
      </c>
      <c r="AA1816" s="109" t="s">
        <v>576</v>
      </c>
      <c r="AB1816" s="131" t="s">
        <v>8563</v>
      </c>
      <c r="AC1816" s="109" t="s">
        <v>52</v>
      </c>
      <c r="AD1816" s="109"/>
      <c r="AE1816" s="109" t="s">
        <v>8411</v>
      </c>
      <c r="AF1816" s="109" t="s">
        <v>7774</v>
      </c>
      <c r="AG1816" s="109" t="s">
        <v>7775</v>
      </c>
      <c r="AH1816" s="119"/>
      <c r="AI1816" s="220"/>
      <c r="AJ1816" s="136"/>
      <c r="AK1816" s="136"/>
      <c r="AL1816" s="136"/>
      <c r="AM1816" s="136"/>
      <c r="AN1816" s="136"/>
      <c r="AO1816" s="136"/>
      <c r="AP1816" s="136"/>
      <c r="AQ1816" s="136"/>
      <c r="AR1816" s="137" t="s">
        <v>8409</v>
      </c>
      <c r="AS1816" s="137"/>
      <c r="AT1816" s="176"/>
      <c r="AU1816" s="56">
        <v>700040897</v>
      </c>
      <c r="AV1816" s="133"/>
      <c r="AW1816" s="133"/>
      <c r="AX1816" s="138"/>
      <c r="AY1816" s="109"/>
      <c r="AZ1816" s="109"/>
      <c r="BA1816" s="109"/>
      <c r="BB1816" s="109"/>
      <c r="BC1816" s="143">
        <v>1892063257</v>
      </c>
      <c r="BD1816" s="143" t="s">
        <v>10479</v>
      </c>
      <c r="BE1816" s="109"/>
      <c r="CE1816" s="140"/>
      <c r="CF1816" s="140"/>
      <c r="CG1816" s="140"/>
      <c r="CH1816" s="140"/>
      <c r="CI1816" s="140"/>
      <c r="CJ1816" s="140"/>
      <c r="CK1816" s="140"/>
      <c r="CL1816" s="140"/>
      <c r="CM1816" s="140"/>
      <c r="CN1816" s="140"/>
    </row>
    <row r="1817" spans="1:92" ht="12" customHeight="1">
      <c r="A1817" s="119">
        <v>2016</v>
      </c>
      <c r="B1817" s="119" t="s">
        <v>5975</v>
      </c>
      <c r="C1817" s="119" t="s">
        <v>8408</v>
      </c>
      <c r="D1817" s="131"/>
      <c r="E1817" s="131" t="str">
        <f t="shared" si="89"/>
        <v>SIM</v>
      </c>
      <c r="F1817" s="131" t="str">
        <f t="shared" si="90"/>
        <v>SIM</v>
      </c>
      <c r="G1817" s="132">
        <v>42662</v>
      </c>
      <c r="H1817" s="119" t="s">
        <v>87</v>
      </c>
      <c r="I1817" s="119" t="s">
        <v>357</v>
      </c>
      <c r="J1817" s="109">
        <v>320</v>
      </c>
      <c r="K1817" s="109">
        <v>384</v>
      </c>
      <c r="L1817" s="119">
        <v>0</v>
      </c>
      <c r="M1817" s="119">
        <v>0</v>
      </c>
      <c r="N1817" s="119">
        <v>0</v>
      </c>
      <c r="O1817" s="119" t="s">
        <v>46</v>
      </c>
      <c r="P1817" s="119" t="s">
        <v>43</v>
      </c>
      <c r="Q1817" s="136" t="s">
        <v>46</v>
      </c>
      <c r="R1817" s="119" t="s">
        <v>18</v>
      </c>
      <c r="S1817" s="134" t="s">
        <v>8852</v>
      </c>
      <c r="T1817" s="119" t="s">
        <v>47</v>
      </c>
      <c r="U1817" s="142">
        <v>16</v>
      </c>
      <c r="V1817" s="109">
        <v>11369</v>
      </c>
      <c r="W1817" s="144" t="s">
        <v>8414</v>
      </c>
      <c r="X1817" s="136" t="str">
        <f t="shared" si="88"/>
        <v xml:space="preserve">11369MOUKE </v>
      </c>
      <c r="Y1817" s="176" t="s">
        <v>8431</v>
      </c>
      <c r="Z1817" s="109" t="s">
        <v>8410</v>
      </c>
      <c r="AA1817" s="109" t="s">
        <v>576</v>
      </c>
      <c r="AB1817" s="131" t="s">
        <v>8566</v>
      </c>
      <c r="AC1817" s="109" t="s">
        <v>52</v>
      </c>
      <c r="AD1817" s="109"/>
      <c r="AE1817" s="109" t="s">
        <v>8411</v>
      </c>
      <c r="AF1817" s="109" t="s">
        <v>7774</v>
      </c>
      <c r="AG1817" s="109" t="s">
        <v>7775</v>
      </c>
      <c r="AH1817" s="119"/>
      <c r="AI1817" s="220"/>
      <c r="AJ1817" s="136"/>
      <c r="AK1817" s="136"/>
      <c r="AL1817" s="136"/>
      <c r="AM1817" s="136"/>
      <c r="AN1817" s="136"/>
      <c r="AO1817" s="136"/>
      <c r="AP1817" s="136"/>
      <c r="AQ1817" s="136"/>
      <c r="AR1817" s="137" t="s">
        <v>8409</v>
      </c>
      <c r="AS1817" s="137"/>
      <c r="AT1817" s="176"/>
      <c r="AU1817" s="56">
        <v>1003788308</v>
      </c>
      <c r="AV1817" s="133"/>
      <c r="AW1817" s="133"/>
      <c r="AX1817" s="138"/>
      <c r="AY1817" s="109"/>
      <c r="AZ1817" s="109"/>
      <c r="BA1817" s="109"/>
      <c r="BB1817" s="109"/>
      <c r="BC1817" s="143">
        <v>1892063257</v>
      </c>
      <c r="BD1817" s="143" t="s">
        <v>10480</v>
      </c>
      <c r="BE1817" s="109"/>
      <c r="CE1817" s="140"/>
      <c r="CF1817" s="140"/>
      <c r="CG1817" s="140"/>
      <c r="CH1817" s="140"/>
      <c r="CI1817" s="140"/>
      <c r="CJ1817" s="140"/>
      <c r="CK1817" s="140"/>
      <c r="CL1817" s="140"/>
      <c r="CM1817" s="140"/>
      <c r="CN1817" s="140"/>
    </row>
    <row r="1818" spans="1:92" ht="12" customHeight="1">
      <c r="A1818" s="119">
        <v>2016</v>
      </c>
      <c r="B1818" s="119" t="s">
        <v>5975</v>
      </c>
      <c r="C1818" s="119" t="s">
        <v>8408</v>
      </c>
      <c r="D1818" s="131"/>
      <c r="E1818" s="131" t="str">
        <f t="shared" si="89"/>
        <v>SIM</v>
      </c>
      <c r="F1818" s="131" t="str">
        <f t="shared" si="90"/>
        <v>SIM</v>
      </c>
      <c r="G1818" s="132">
        <v>42662</v>
      </c>
      <c r="H1818" s="119" t="s">
        <v>87</v>
      </c>
      <c r="I1818" s="119" t="s">
        <v>357</v>
      </c>
      <c r="J1818" s="109">
        <v>256</v>
      </c>
      <c r="K1818" s="109">
        <v>320</v>
      </c>
      <c r="L1818" s="119">
        <v>0</v>
      </c>
      <c r="M1818" s="119">
        <v>0</v>
      </c>
      <c r="N1818" s="119">
        <v>0</v>
      </c>
      <c r="O1818" s="119" t="s">
        <v>46</v>
      </c>
      <c r="P1818" s="119" t="s">
        <v>43</v>
      </c>
      <c r="Q1818" s="136" t="s">
        <v>46</v>
      </c>
      <c r="R1818" s="119" t="s">
        <v>18</v>
      </c>
      <c r="S1818" s="134" t="s">
        <v>8852</v>
      </c>
      <c r="T1818" s="119" t="s">
        <v>47</v>
      </c>
      <c r="U1818" s="142">
        <v>16</v>
      </c>
      <c r="V1818" s="109">
        <v>11369</v>
      </c>
      <c r="W1818" s="144" t="s">
        <v>8414</v>
      </c>
      <c r="X1818" s="136" t="str">
        <f t="shared" si="88"/>
        <v xml:space="preserve">11369MOUKE </v>
      </c>
      <c r="Y1818" s="176" t="s">
        <v>8431</v>
      </c>
      <c r="Z1818" s="109" t="s">
        <v>8410</v>
      </c>
      <c r="AA1818" s="109" t="s">
        <v>576</v>
      </c>
      <c r="AB1818" s="131" t="s">
        <v>8567</v>
      </c>
      <c r="AC1818" s="109" t="s">
        <v>52</v>
      </c>
      <c r="AD1818" s="109"/>
      <c r="AE1818" s="109" t="s">
        <v>8411</v>
      </c>
      <c r="AF1818" s="109" t="s">
        <v>7774</v>
      </c>
      <c r="AG1818" s="109" t="s">
        <v>7775</v>
      </c>
      <c r="AH1818" s="119"/>
      <c r="AI1818" s="220"/>
      <c r="AJ1818" s="136"/>
      <c r="AK1818" s="136"/>
      <c r="AL1818" s="136"/>
      <c r="AM1818" s="136"/>
      <c r="AN1818" s="136"/>
      <c r="AO1818" s="136"/>
      <c r="AP1818" s="136"/>
      <c r="AQ1818" s="136"/>
      <c r="AR1818" s="137" t="s">
        <v>8409</v>
      </c>
      <c r="AS1818" s="137"/>
      <c r="AT1818" s="176"/>
      <c r="AU1818" s="56">
        <v>1003788308</v>
      </c>
      <c r="AV1818" s="133"/>
      <c r="AW1818" s="133"/>
      <c r="AX1818" s="138"/>
      <c r="AY1818" s="109"/>
      <c r="AZ1818" s="109"/>
      <c r="BA1818" s="109"/>
      <c r="BB1818" s="109"/>
      <c r="BC1818" s="143">
        <v>1892063257</v>
      </c>
      <c r="BD1818" s="143" t="s">
        <v>10480</v>
      </c>
      <c r="BE1818" s="109"/>
      <c r="CE1818" s="140"/>
      <c r="CF1818" s="140"/>
      <c r="CG1818" s="140"/>
      <c r="CH1818" s="140"/>
      <c r="CI1818" s="140"/>
      <c r="CJ1818" s="140"/>
      <c r="CK1818" s="140"/>
      <c r="CL1818" s="140"/>
      <c r="CM1818" s="140"/>
      <c r="CN1818" s="140"/>
    </row>
    <row r="1819" spans="1:92" ht="12" customHeight="1">
      <c r="A1819" s="119">
        <v>2016</v>
      </c>
      <c r="B1819" s="119" t="s">
        <v>5975</v>
      </c>
      <c r="C1819" s="119" t="s">
        <v>8408</v>
      </c>
      <c r="D1819" s="131"/>
      <c r="E1819" s="131" t="str">
        <f t="shared" si="89"/>
        <v>SIM</v>
      </c>
      <c r="F1819" s="131" t="str">
        <f t="shared" si="90"/>
        <v>SIM</v>
      </c>
      <c r="G1819" s="132">
        <v>42669</v>
      </c>
      <c r="H1819" s="119" t="s">
        <v>87</v>
      </c>
      <c r="I1819" s="119" t="s">
        <v>357</v>
      </c>
      <c r="J1819" s="109">
        <v>320</v>
      </c>
      <c r="K1819" s="109">
        <v>384</v>
      </c>
      <c r="L1819" s="119">
        <v>0</v>
      </c>
      <c r="M1819" s="119">
        <v>0</v>
      </c>
      <c r="N1819" s="119">
        <v>0</v>
      </c>
      <c r="O1819" s="119" t="s">
        <v>46</v>
      </c>
      <c r="P1819" s="119" t="s">
        <v>43</v>
      </c>
      <c r="Q1819" s="136" t="s">
        <v>46</v>
      </c>
      <c r="R1819" s="119" t="s">
        <v>18</v>
      </c>
      <c r="S1819" s="134" t="s">
        <v>8852</v>
      </c>
      <c r="T1819" s="119" t="s">
        <v>47</v>
      </c>
      <c r="U1819" s="142">
        <v>16</v>
      </c>
      <c r="V1819" s="109">
        <v>11369</v>
      </c>
      <c r="W1819" s="144" t="s">
        <v>8416</v>
      </c>
      <c r="X1819" s="136" t="str">
        <f t="shared" si="88"/>
        <v xml:space="preserve">11369MOUKI </v>
      </c>
      <c r="Y1819" s="176" t="s">
        <v>8433</v>
      </c>
      <c r="Z1819" s="109" t="s">
        <v>8410</v>
      </c>
      <c r="AA1819" s="109" t="s">
        <v>576</v>
      </c>
      <c r="AB1819" s="131" t="s">
        <v>8573</v>
      </c>
      <c r="AC1819" s="109" t="s">
        <v>52</v>
      </c>
      <c r="AD1819" s="109"/>
      <c r="AE1819" s="109" t="s">
        <v>8411</v>
      </c>
      <c r="AF1819" s="109" t="s">
        <v>7774</v>
      </c>
      <c r="AG1819" s="109" t="s">
        <v>7775</v>
      </c>
      <c r="AH1819" s="119"/>
      <c r="AI1819" s="220"/>
      <c r="AJ1819" s="136"/>
      <c r="AK1819" s="136"/>
      <c r="AL1819" s="136"/>
      <c r="AM1819" s="136"/>
      <c r="AN1819" s="136"/>
      <c r="AO1819" s="136"/>
      <c r="AP1819" s="136"/>
      <c r="AQ1819" s="136"/>
      <c r="AR1819" s="137" t="s">
        <v>8409</v>
      </c>
      <c r="AS1819" s="137"/>
      <c r="AT1819" s="176"/>
      <c r="AU1819" s="56">
        <v>1003789010</v>
      </c>
      <c r="AV1819" s="133"/>
      <c r="AW1819" s="133"/>
      <c r="AX1819" s="138"/>
      <c r="AY1819" s="109"/>
      <c r="AZ1819" s="109"/>
      <c r="BA1819" s="109"/>
      <c r="BB1819" s="109"/>
      <c r="BC1819" s="143">
        <v>1892063257</v>
      </c>
      <c r="BD1819" s="143" t="s">
        <v>10481</v>
      </c>
      <c r="BE1819" s="109"/>
      <c r="CE1819" s="140"/>
      <c r="CF1819" s="140"/>
      <c r="CG1819" s="140"/>
      <c r="CH1819" s="140"/>
      <c r="CI1819" s="140"/>
      <c r="CJ1819" s="140"/>
      <c r="CK1819" s="140"/>
      <c r="CL1819" s="140"/>
      <c r="CM1819" s="140"/>
      <c r="CN1819" s="140"/>
    </row>
    <row r="1820" spans="1:92" ht="12" customHeight="1">
      <c r="A1820" s="119">
        <v>2016</v>
      </c>
      <c r="B1820" s="119" t="s">
        <v>5975</v>
      </c>
      <c r="C1820" s="119" t="s">
        <v>8408</v>
      </c>
      <c r="D1820" s="131"/>
      <c r="E1820" s="131" t="str">
        <f t="shared" si="89"/>
        <v>SIM</v>
      </c>
      <c r="F1820" s="131" t="str">
        <f t="shared" si="90"/>
        <v>SIM</v>
      </c>
      <c r="G1820" s="132">
        <v>42669</v>
      </c>
      <c r="H1820" s="119" t="s">
        <v>87</v>
      </c>
      <c r="I1820" s="119" t="s">
        <v>357</v>
      </c>
      <c r="J1820" s="109">
        <v>256</v>
      </c>
      <c r="K1820" s="109">
        <v>320</v>
      </c>
      <c r="L1820" s="119">
        <v>0</v>
      </c>
      <c r="M1820" s="119">
        <v>0</v>
      </c>
      <c r="N1820" s="119">
        <v>0</v>
      </c>
      <c r="O1820" s="119" t="s">
        <v>46</v>
      </c>
      <c r="P1820" s="119" t="s">
        <v>43</v>
      </c>
      <c r="Q1820" s="136" t="s">
        <v>46</v>
      </c>
      <c r="R1820" s="119" t="s">
        <v>18</v>
      </c>
      <c r="S1820" s="134" t="s">
        <v>8852</v>
      </c>
      <c r="T1820" s="119" t="s">
        <v>47</v>
      </c>
      <c r="U1820" s="142">
        <v>16</v>
      </c>
      <c r="V1820" s="109">
        <v>11369</v>
      </c>
      <c r="W1820" s="144" t="s">
        <v>8416</v>
      </c>
      <c r="X1820" s="136" t="str">
        <f t="shared" si="88"/>
        <v xml:space="preserve">11369MOUKI </v>
      </c>
      <c r="Y1820" s="176" t="s">
        <v>8433</v>
      </c>
      <c r="Z1820" s="109" t="s">
        <v>8410</v>
      </c>
      <c r="AA1820" s="109" t="s">
        <v>576</v>
      </c>
      <c r="AB1820" s="131" t="s">
        <v>8574</v>
      </c>
      <c r="AC1820" s="109" t="s">
        <v>52</v>
      </c>
      <c r="AD1820" s="109"/>
      <c r="AE1820" s="109" t="s">
        <v>8411</v>
      </c>
      <c r="AF1820" s="109" t="s">
        <v>7774</v>
      </c>
      <c r="AG1820" s="109" t="s">
        <v>7775</v>
      </c>
      <c r="AH1820" s="119"/>
      <c r="AI1820" s="220"/>
      <c r="AJ1820" s="136"/>
      <c r="AK1820" s="136"/>
      <c r="AL1820" s="136"/>
      <c r="AM1820" s="136"/>
      <c r="AN1820" s="136"/>
      <c r="AO1820" s="136"/>
      <c r="AP1820" s="136"/>
      <c r="AQ1820" s="136"/>
      <c r="AR1820" s="137" t="s">
        <v>8409</v>
      </c>
      <c r="AS1820" s="137"/>
      <c r="AT1820" s="176"/>
      <c r="AU1820" s="56">
        <v>1003789010</v>
      </c>
      <c r="AV1820" s="133"/>
      <c r="AW1820" s="133"/>
      <c r="AX1820" s="138"/>
      <c r="AY1820" s="109"/>
      <c r="AZ1820" s="109"/>
      <c r="BA1820" s="109"/>
      <c r="BB1820" s="109"/>
      <c r="BC1820" s="143">
        <v>1892063257</v>
      </c>
      <c r="BD1820" s="143" t="s">
        <v>10481</v>
      </c>
      <c r="BE1820" s="109"/>
      <c r="CE1820" s="140"/>
      <c r="CF1820" s="140"/>
      <c r="CG1820" s="140"/>
      <c r="CH1820" s="140"/>
      <c r="CI1820" s="140"/>
      <c r="CJ1820" s="140"/>
      <c r="CK1820" s="140"/>
      <c r="CL1820" s="140"/>
      <c r="CM1820" s="140"/>
      <c r="CN1820" s="140"/>
    </row>
    <row r="1821" spans="1:92" ht="12" customHeight="1">
      <c r="A1821" s="119">
        <v>2016</v>
      </c>
      <c r="B1821" s="119" t="s">
        <v>5975</v>
      </c>
      <c r="C1821" s="119" t="s">
        <v>8408</v>
      </c>
      <c r="D1821" s="131"/>
      <c r="E1821" s="131" t="str">
        <f t="shared" si="89"/>
        <v>SIM</v>
      </c>
      <c r="F1821" s="131" t="str">
        <f t="shared" si="90"/>
        <v>SIM</v>
      </c>
      <c r="G1821" s="132">
        <v>42685</v>
      </c>
      <c r="H1821" s="119" t="s">
        <v>87</v>
      </c>
      <c r="I1821" s="119" t="s">
        <v>357</v>
      </c>
      <c r="J1821" s="109">
        <v>384</v>
      </c>
      <c r="K1821" s="109">
        <v>448</v>
      </c>
      <c r="L1821" s="119">
        <v>0</v>
      </c>
      <c r="M1821" s="119">
        <v>0</v>
      </c>
      <c r="N1821" s="119">
        <v>0</v>
      </c>
      <c r="O1821" s="119" t="s">
        <v>46</v>
      </c>
      <c r="P1821" s="119" t="s">
        <v>43</v>
      </c>
      <c r="Q1821" s="136" t="s">
        <v>46</v>
      </c>
      <c r="R1821" s="119" t="s">
        <v>18</v>
      </c>
      <c r="S1821" s="134" t="s">
        <v>8852</v>
      </c>
      <c r="T1821" s="119" t="s">
        <v>47</v>
      </c>
      <c r="U1821" s="142">
        <v>16</v>
      </c>
      <c r="V1821" s="109">
        <v>11369</v>
      </c>
      <c r="W1821" s="144" t="s">
        <v>8419</v>
      </c>
      <c r="X1821" s="136" t="str">
        <f t="shared" si="88"/>
        <v xml:space="preserve">11369MOUKM </v>
      </c>
      <c r="Y1821" s="176" t="s">
        <v>8436</v>
      </c>
      <c r="Z1821" s="109" t="s">
        <v>8410</v>
      </c>
      <c r="AA1821" s="109" t="s">
        <v>576</v>
      </c>
      <c r="AB1821" s="131" t="s">
        <v>8586</v>
      </c>
      <c r="AC1821" s="109" t="s">
        <v>52</v>
      </c>
      <c r="AD1821" s="109"/>
      <c r="AE1821" s="109" t="s">
        <v>8411</v>
      </c>
      <c r="AF1821" s="109" t="s">
        <v>7774</v>
      </c>
      <c r="AG1821" s="109" t="s">
        <v>7775</v>
      </c>
      <c r="AH1821" s="119"/>
      <c r="AI1821" s="220"/>
      <c r="AJ1821" s="136"/>
      <c r="AK1821" s="136"/>
      <c r="AL1821" s="136"/>
      <c r="AM1821" s="136"/>
      <c r="AN1821" s="136"/>
      <c r="AO1821" s="136"/>
      <c r="AP1821" s="136"/>
      <c r="AQ1821" s="136"/>
      <c r="AR1821" s="137" t="s">
        <v>8409</v>
      </c>
      <c r="AS1821" s="137"/>
      <c r="AT1821" s="176"/>
      <c r="AU1821" s="133">
        <v>1003790205</v>
      </c>
      <c r="AV1821" s="133"/>
      <c r="AW1821" s="133"/>
      <c r="AX1821" s="138"/>
      <c r="AY1821" s="109"/>
      <c r="AZ1821" s="109"/>
      <c r="BA1821" s="109"/>
      <c r="BB1821" s="109"/>
      <c r="BC1821" s="143">
        <v>1892063257</v>
      </c>
      <c r="BD1821" s="143" t="s">
        <v>10482</v>
      </c>
      <c r="BE1821" s="109"/>
      <c r="CE1821" s="140"/>
      <c r="CF1821" s="140"/>
      <c r="CG1821" s="140"/>
      <c r="CH1821" s="140"/>
      <c r="CI1821" s="140"/>
      <c r="CJ1821" s="140"/>
      <c r="CK1821" s="140"/>
      <c r="CL1821" s="140"/>
      <c r="CM1821" s="140"/>
      <c r="CN1821" s="140"/>
    </row>
    <row r="1822" spans="1:92" ht="12" customHeight="1">
      <c r="A1822" s="119">
        <v>2016</v>
      </c>
      <c r="B1822" s="119" t="s">
        <v>5975</v>
      </c>
      <c r="C1822" s="119" t="s">
        <v>8408</v>
      </c>
      <c r="D1822" s="131"/>
      <c r="E1822" s="131" t="str">
        <f t="shared" si="89"/>
        <v>SIM</v>
      </c>
      <c r="F1822" s="131" t="str">
        <f t="shared" si="90"/>
        <v>SIM</v>
      </c>
      <c r="G1822" s="132">
        <v>42685</v>
      </c>
      <c r="H1822" s="119" t="s">
        <v>87</v>
      </c>
      <c r="I1822" s="119" t="s">
        <v>357</v>
      </c>
      <c r="J1822" s="109">
        <v>384</v>
      </c>
      <c r="K1822" s="109">
        <v>448</v>
      </c>
      <c r="L1822" s="119">
        <v>0</v>
      </c>
      <c r="M1822" s="119">
        <v>0</v>
      </c>
      <c r="N1822" s="119">
        <v>0</v>
      </c>
      <c r="O1822" s="119" t="s">
        <v>46</v>
      </c>
      <c r="P1822" s="119" t="s">
        <v>43</v>
      </c>
      <c r="Q1822" s="136" t="s">
        <v>46</v>
      </c>
      <c r="R1822" s="119" t="s">
        <v>18</v>
      </c>
      <c r="S1822" s="134" t="s">
        <v>8852</v>
      </c>
      <c r="T1822" s="119" t="s">
        <v>47</v>
      </c>
      <c r="U1822" s="142">
        <v>16</v>
      </c>
      <c r="V1822" s="109">
        <v>11369</v>
      </c>
      <c r="W1822" s="144" t="s">
        <v>8419</v>
      </c>
      <c r="X1822" s="136" t="str">
        <f t="shared" ref="X1822:X1885" si="91">V1822&amp;AA1822&amp;W1822</f>
        <v xml:space="preserve">11369MOUKM </v>
      </c>
      <c r="Y1822" s="176" t="s">
        <v>8436</v>
      </c>
      <c r="Z1822" s="109" t="s">
        <v>8410</v>
      </c>
      <c r="AA1822" s="109" t="s">
        <v>576</v>
      </c>
      <c r="AB1822" s="131" t="s">
        <v>8587</v>
      </c>
      <c r="AC1822" s="109" t="s">
        <v>52</v>
      </c>
      <c r="AD1822" s="109"/>
      <c r="AE1822" s="109" t="s">
        <v>8411</v>
      </c>
      <c r="AF1822" s="109" t="s">
        <v>7774</v>
      </c>
      <c r="AG1822" s="109" t="s">
        <v>7775</v>
      </c>
      <c r="AH1822" s="119"/>
      <c r="AI1822" s="220"/>
      <c r="AJ1822" s="136"/>
      <c r="AK1822" s="136"/>
      <c r="AL1822" s="136"/>
      <c r="AM1822" s="136"/>
      <c r="AN1822" s="136"/>
      <c r="AO1822" s="136"/>
      <c r="AP1822" s="136"/>
      <c r="AQ1822" s="136"/>
      <c r="AR1822" s="137" t="s">
        <v>8409</v>
      </c>
      <c r="AS1822" s="137"/>
      <c r="AT1822" s="176"/>
      <c r="AU1822" s="133">
        <v>1003790205</v>
      </c>
      <c r="AV1822" s="133"/>
      <c r="AW1822" s="133"/>
      <c r="AX1822" s="138"/>
      <c r="AY1822" s="109"/>
      <c r="AZ1822" s="109"/>
      <c r="BA1822" s="109"/>
      <c r="BB1822" s="109"/>
      <c r="BC1822" s="143">
        <v>1892063257</v>
      </c>
      <c r="BD1822" s="143" t="s">
        <v>10482</v>
      </c>
      <c r="BE1822" s="109"/>
      <c r="CE1822" s="140"/>
      <c r="CF1822" s="140"/>
      <c r="CG1822" s="140"/>
      <c r="CH1822" s="140"/>
      <c r="CI1822" s="140"/>
      <c r="CJ1822" s="140"/>
      <c r="CK1822" s="140"/>
      <c r="CL1822" s="140"/>
      <c r="CM1822" s="140"/>
      <c r="CN1822" s="140"/>
    </row>
    <row r="1823" spans="1:92" ht="12" customHeight="1">
      <c r="A1823" s="119">
        <v>2016</v>
      </c>
      <c r="B1823" s="119" t="s">
        <v>5975</v>
      </c>
      <c r="C1823" s="119" t="s">
        <v>8408</v>
      </c>
      <c r="D1823" s="131"/>
      <c r="E1823" s="131" t="str">
        <f t="shared" si="89"/>
        <v>SIM</v>
      </c>
      <c r="F1823" s="131" t="str">
        <f t="shared" si="90"/>
        <v>SIM</v>
      </c>
      <c r="G1823" s="132">
        <v>42663</v>
      </c>
      <c r="H1823" s="119" t="s">
        <v>87</v>
      </c>
      <c r="I1823" s="119" t="s">
        <v>357</v>
      </c>
      <c r="J1823" s="109">
        <v>384</v>
      </c>
      <c r="K1823" s="109">
        <v>512</v>
      </c>
      <c r="L1823" s="119">
        <v>0</v>
      </c>
      <c r="M1823" s="119">
        <v>0</v>
      </c>
      <c r="N1823" s="119">
        <v>0</v>
      </c>
      <c r="O1823" s="119" t="s">
        <v>46</v>
      </c>
      <c r="P1823" s="119" t="s">
        <v>43</v>
      </c>
      <c r="Q1823" s="136" t="s">
        <v>46</v>
      </c>
      <c r="R1823" s="119" t="s">
        <v>18</v>
      </c>
      <c r="S1823" s="134" t="s">
        <v>8852</v>
      </c>
      <c r="T1823" s="119" t="s">
        <v>47</v>
      </c>
      <c r="U1823" s="142">
        <v>16</v>
      </c>
      <c r="V1823" s="109">
        <v>11369</v>
      </c>
      <c r="W1823" s="144" t="s">
        <v>8417</v>
      </c>
      <c r="X1823" s="136" t="str">
        <f t="shared" si="91"/>
        <v xml:space="preserve">11369MOUKP </v>
      </c>
      <c r="Y1823" s="176" t="s">
        <v>8434</v>
      </c>
      <c r="Z1823" s="109" t="s">
        <v>8410</v>
      </c>
      <c r="AA1823" s="109" t="s">
        <v>576</v>
      </c>
      <c r="AB1823" s="131" t="s">
        <v>8576</v>
      </c>
      <c r="AC1823" s="109" t="s">
        <v>52</v>
      </c>
      <c r="AD1823" s="109"/>
      <c r="AE1823" s="109" t="s">
        <v>8411</v>
      </c>
      <c r="AF1823" s="109" t="s">
        <v>7774</v>
      </c>
      <c r="AG1823" s="109" t="s">
        <v>7775</v>
      </c>
      <c r="AH1823" s="119"/>
      <c r="AI1823" s="220"/>
      <c r="AJ1823" s="136"/>
      <c r="AK1823" s="136"/>
      <c r="AL1823" s="136"/>
      <c r="AM1823" s="136"/>
      <c r="AN1823" s="136"/>
      <c r="AO1823" s="136"/>
      <c r="AP1823" s="136"/>
      <c r="AQ1823" s="136"/>
      <c r="AR1823" s="137" t="s">
        <v>8409</v>
      </c>
      <c r="AS1823" s="137"/>
      <c r="AT1823" s="176"/>
      <c r="AU1823" s="56">
        <v>1003789185</v>
      </c>
      <c r="AV1823" s="133"/>
      <c r="AW1823" s="133"/>
      <c r="AX1823" s="138"/>
      <c r="AY1823" s="109"/>
      <c r="AZ1823" s="109"/>
      <c r="BA1823" s="109"/>
      <c r="BB1823" s="109"/>
      <c r="BC1823" s="143">
        <v>1892063257</v>
      </c>
      <c r="BD1823" s="143" t="s">
        <v>10483</v>
      </c>
      <c r="BE1823" s="109"/>
      <c r="CE1823" s="140"/>
      <c r="CF1823" s="140"/>
      <c r="CG1823" s="140"/>
      <c r="CH1823" s="140"/>
      <c r="CI1823" s="140"/>
      <c r="CJ1823" s="140"/>
      <c r="CK1823" s="140"/>
      <c r="CL1823" s="140"/>
      <c r="CM1823" s="140"/>
      <c r="CN1823" s="140"/>
    </row>
    <row r="1824" spans="1:92" ht="12" customHeight="1">
      <c r="A1824" s="119">
        <v>2016</v>
      </c>
      <c r="B1824" s="119" t="s">
        <v>5975</v>
      </c>
      <c r="C1824" s="119" t="s">
        <v>8408</v>
      </c>
      <c r="D1824" s="131"/>
      <c r="E1824" s="131" t="str">
        <f t="shared" si="89"/>
        <v>SIM</v>
      </c>
      <c r="F1824" s="131" t="str">
        <f t="shared" si="90"/>
        <v>SIM</v>
      </c>
      <c r="G1824" s="132">
        <v>42663</v>
      </c>
      <c r="H1824" s="119" t="s">
        <v>87</v>
      </c>
      <c r="I1824" s="119" t="s">
        <v>357</v>
      </c>
      <c r="J1824" s="109">
        <v>384</v>
      </c>
      <c r="K1824" s="109">
        <v>448</v>
      </c>
      <c r="L1824" s="119">
        <v>0</v>
      </c>
      <c r="M1824" s="119">
        <v>0</v>
      </c>
      <c r="N1824" s="119">
        <v>0</v>
      </c>
      <c r="O1824" s="119" t="s">
        <v>46</v>
      </c>
      <c r="P1824" s="119" t="s">
        <v>43</v>
      </c>
      <c r="Q1824" s="136" t="s">
        <v>46</v>
      </c>
      <c r="R1824" s="119" t="s">
        <v>18</v>
      </c>
      <c r="S1824" s="134" t="s">
        <v>8852</v>
      </c>
      <c r="T1824" s="119" t="s">
        <v>47</v>
      </c>
      <c r="U1824" s="142">
        <v>16</v>
      </c>
      <c r="V1824" s="109">
        <v>11369</v>
      </c>
      <c r="W1824" s="144" t="s">
        <v>8417</v>
      </c>
      <c r="X1824" s="136" t="str">
        <f t="shared" si="91"/>
        <v xml:space="preserve">11369MOUKP </v>
      </c>
      <c r="Y1824" s="176" t="s">
        <v>8434</v>
      </c>
      <c r="Z1824" s="109" t="s">
        <v>8410</v>
      </c>
      <c r="AA1824" s="109" t="s">
        <v>576</v>
      </c>
      <c r="AB1824" s="131" t="s">
        <v>8577</v>
      </c>
      <c r="AC1824" s="109" t="s">
        <v>52</v>
      </c>
      <c r="AD1824" s="109"/>
      <c r="AE1824" s="109" t="s">
        <v>8411</v>
      </c>
      <c r="AF1824" s="109" t="s">
        <v>7774</v>
      </c>
      <c r="AG1824" s="109" t="s">
        <v>7775</v>
      </c>
      <c r="AH1824" s="119"/>
      <c r="AI1824" s="220"/>
      <c r="AJ1824" s="136"/>
      <c r="AK1824" s="136"/>
      <c r="AL1824" s="136"/>
      <c r="AM1824" s="136"/>
      <c r="AN1824" s="136"/>
      <c r="AO1824" s="136"/>
      <c r="AP1824" s="136"/>
      <c r="AQ1824" s="136"/>
      <c r="AR1824" s="137" t="s">
        <v>8409</v>
      </c>
      <c r="AS1824" s="137"/>
      <c r="AT1824" s="176"/>
      <c r="AU1824" s="56">
        <v>1003789185</v>
      </c>
      <c r="AV1824" s="133"/>
      <c r="AW1824" s="133"/>
      <c r="AX1824" s="138"/>
      <c r="AY1824" s="109"/>
      <c r="AZ1824" s="109"/>
      <c r="BA1824" s="109"/>
      <c r="BB1824" s="109"/>
      <c r="BC1824" s="143">
        <v>1892063257</v>
      </c>
      <c r="BD1824" s="143" t="s">
        <v>10483</v>
      </c>
      <c r="BE1824" s="109"/>
      <c r="CE1824" s="140"/>
      <c r="CF1824" s="140"/>
      <c r="CG1824" s="140"/>
      <c r="CH1824" s="140"/>
      <c r="CI1824" s="140"/>
      <c r="CJ1824" s="140"/>
      <c r="CK1824" s="140"/>
      <c r="CL1824" s="140"/>
      <c r="CM1824" s="140"/>
      <c r="CN1824" s="140"/>
    </row>
    <row r="1825" spans="1:92" ht="12" customHeight="1">
      <c r="A1825" s="119">
        <v>2016</v>
      </c>
      <c r="B1825" s="119" t="s">
        <v>5975</v>
      </c>
      <c r="C1825" s="119" t="s">
        <v>8408</v>
      </c>
      <c r="D1825" s="131"/>
      <c r="E1825" s="131" t="str">
        <f t="shared" si="89"/>
        <v>SIM</v>
      </c>
      <c r="F1825" s="131" t="str">
        <f t="shared" si="90"/>
        <v>SIM</v>
      </c>
      <c r="G1825" s="132">
        <v>42678</v>
      </c>
      <c r="H1825" s="119" t="s">
        <v>87</v>
      </c>
      <c r="I1825" s="119" t="s">
        <v>357</v>
      </c>
      <c r="J1825" s="109">
        <v>320</v>
      </c>
      <c r="K1825" s="109">
        <v>384</v>
      </c>
      <c r="L1825" s="119">
        <v>0</v>
      </c>
      <c r="M1825" s="119">
        <v>0</v>
      </c>
      <c r="N1825" s="119">
        <v>0</v>
      </c>
      <c r="O1825" s="119" t="s">
        <v>46</v>
      </c>
      <c r="P1825" s="119" t="s">
        <v>43</v>
      </c>
      <c r="Q1825" s="136" t="s">
        <v>46</v>
      </c>
      <c r="R1825" s="119" t="s">
        <v>18</v>
      </c>
      <c r="S1825" s="134" t="s">
        <v>8852</v>
      </c>
      <c r="T1825" s="119" t="s">
        <v>47</v>
      </c>
      <c r="U1825" s="142">
        <v>16</v>
      </c>
      <c r="V1825" s="109">
        <v>11369</v>
      </c>
      <c r="W1825" s="144" t="s">
        <v>8418</v>
      </c>
      <c r="X1825" s="136" t="str">
        <f t="shared" si="91"/>
        <v xml:space="preserve">11369MOUKS </v>
      </c>
      <c r="Y1825" s="176" t="s">
        <v>8435</v>
      </c>
      <c r="Z1825" s="109" t="s">
        <v>8410</v>
      </c>
      <c r="AA1825" s="109" t="s">
        <v>576</v>
      </c>
      <c r="AB1825" s="131" t="s">
        <v>8581</v>
      </c>
      <c r="AC1825" s="109" t="s">
        <v>52</v>
      </c>
      <c r="AD1825" s="109"/>
      <c r="AE1825" s="109" t="s">
        <v>8411</v>
      </c>
      <c r="AF1825" s="109" t="s">
        <v>7774</v>
      </c>
      <c r="AG1825" s="109" t="s">
        <v>7775</v>
      </c>
      <c r="AH1825" s="119"/>
      <c r="AI1825" s="220"/>
      <c r="AJ1825" s="136"/>
      <c r="AK1825" s="136"/>
      <c r="AL1825" s="136"/>
      <c r="AM1825" s="136"/>
      <c r="AN1825" s="136"/>
      <c r="AO1825" s="136"/>
      <c r="AP1825" s="136"/>
      <c r="AQ1825" s="136"/>
      <c r="AR1825" s="137" t="s">
        <v>8409</v>
      </c>
      <c r="AS1825" s="137"/>
      <c r="AT1825" s="176"/>
      <c r="AU1825" s="133">
        <v>1003789975</v>
      </c>
      <c r="AV1825" s="133"/>
      <c r="AW1825" s="133"/>
      <c r="AX1825" s="138"/>
      <c r="AY1825" s="109"/>
      <c r="AZ1825" s="109"/>
      <c r="BA1825" s="109"/>
      <c r="BB1825" s="109"/>
      <c r="BC1825" s="143">
        <v>1892063257</v>
      </c>
      <c r="BD1825" s="143" t="s">
        <v>10484</v>
      </c>
      <c r="BE1825" s="109"/>
      <c r="CE1825" s="170"/>
      <c r="CF1825" s="170"/>
      <c r="CG1825" s="170"/>
      <c r="CH1825" s="170"/>
      <c r="CI1825" s="170"/>
      <c r="CJ1825" s="170"/>
      <c r="CK1825" s="170"/>
      <c r="CL1825" s="170"/>
      <c r="CM1825" s="170"/>
      <c r="CN1825" s="170"/>
    </row>
    <row r="1826" spans="1:92" ht="12" customHeight="1">
      <c r="A1826" s="119">
        <v>2016</v>
      </c>
      <c r="B1826" s="119" t="s">
        <v>5975</v>
      </c>
      <c r="C1826" s="119" t="s">
        <v>8408</v>
      </c>
      <c r="D1826" s="131"/>
      <c r="E1826" s="131" t="str">
        <f t="shared" si="89"/>
        <v>SIM</v>
      </c>
      <c r="F1826" s="131" t="str">
        <f t="shared" si="90"/>
        <v>SIM</v>
      </c>
      <c r="G1826" s="132">
        <v>42678</v>
      </c>
      <c r="H1826" s="119" t="s">
        <v>87</v>
      </c>
      <c r="I1826" s="119" t="s">
        <v>357</v>
      </c>
      <c r="J1826" s="109">
        <v>320</v>
      </c>
      <c r="K1826" s="109">
        <v>384</v>
      </c>
      <c r="L1826" s="119">
        <v>0</v>
      </c>
      <c r="M1826" s="119">
        <v>0</v>
      </c>
      <c r="N1826" s="119">
        <v>0</v>
      </c>
      <c r="O1826" s="119" t="s">
        <v>46</v>
      </c>
      <c r="P1826" s="119" t="s">
        <v>43</v>
      </c>
      <c r="Q1826" s="136" t="s">
        <v>46</v>
      </c>
      <c r="R1826" s="119" t="s">
        <v>18</v>
      </c>
      <c r="S1826" s="134" t="s">
        <v>8852</v>
      </c>
      <c r="T1826" s="119" t="s">
        <v>47</v>
      </c>
      <c r="U1826" s="142">
        <v>16</v>
      </c>
      <c r="V1826" s="109">
        <v>11369</v>
      </c>
      <c r="W1826" s="144" t="s">
        <v>8418</v>
      </c>
      <c r="X1826" s="136" t="str">
        <f t="shared" si="91"/>
        <v xml:space="preserve">11369MOUKS </v>
      </c>
      <c r="Y1826" s="176" t="s">
        <v>8435</v>
      </c>
      <c r="Z1826" s="109" t="s">
        <v>8410</v>
      </c>
      <c r="AA1826" s="109" t="s">
        <v>576</v>
      </c>
      <c r="AB1826" s="131" t="s">
        <v>8582</v>
      </c>
      <c r="AC1826" s="109" t="s">
        <v>52</v>
      </c>
      <c r="AD1826" s="109"/>
      <c r="AE1826" s="109" t="s">
        <v>8411</v>
      </c>
      <c r="AF1826" s="109" t="s">
        <v>7774</v>
      </c>
      <c r="AG1826" s="109" t="s">
        <v>7775</v>
      </c>
      <c r="AH1826" s="119"/>
      <c r="AI1826" s="220"/>
      <c r="AJ1826" s="136"/>
      <c r="AK1826" s="136"/>
      <c r="AL1826" s="136"/>
      <c r="AM1826" s="136"/>
      <c r="AN1826" s="136"/>
      <c r="AO1826" s="136"/>
      <c r="AP1826" s="136"/>
      <c r="AQ1826" s="136"/>
      <c r="AR1826" s="137" t="s">
        <v>8409</v>
      </c>
      <c r="AS1826" s="137"/>
      <c r="AT1826" s="176"/>
      <c r="AU1826" s="133">
        <v>1003789975</v>
      </c>
      <c r="AV1826" s="133"/>
      <c r="AW1826" s="133"/>
      <c r="AX1826" s="138"/>
      <c r="AY1826" s="109"/>
      <c r="AZ1826" s="109"/>
      <c r="BA1826" s="109"/>
      <c r="BB1826" s="109"/>
      <c r="BC1826" s="143">
        <v>1892063257</v>
      </c>
      <c r="BD1826" s="143" t="s">
        <v>10484</v>
      </c>
      <c r="BE1826" s="109"/>
      <c r="CE1826" s="170"/>
      <c r="CF1826" s="170"/>
      <c r="CG1826" s="170"/>
      <c r="CH1826" s="170"/>
      <c r="CI1826" s="170"/>
      <c r="CJ1826" s="170"/>
      <c r="CK1826" s="170"/>
      <c r="CL1826" s="170"/>
      <c r="CM1826" s="170"/>
      <c r="CN1826" s="170"/>
    </row>
    <row r="1827" spans="1:92" ht="12" customHeight="1">
      <c r="A1827" s="119">
        <v>2016</v>
      </c>
      <c r="B1827" s="119" t="s">
        <v>5975</v>
      </c>
      <c r="C1827" s="119" t="s">
        <v>8408</v>
      </c>
      <c r="D1827" s="131"/>
      <c r="E1827" s="131" t="str">
        <f t="shared" si="89"/>
        <v>SIM</v>
      </c>
      <c r="F1827" s="131" t="str">
        <f t="shared" si="90"/>
        <v>SIM</v>
      </c>
      <c r="G1827" s="132">
        <v>42678</v>
      </c>
      <c r="H1827" s="119" t="s">
        <v>87</v>
      </c>
      <c r="I1827" s="119" t="s">
        <v>357</v>
      </c>
      <c r="J1827" s="109">
        <v>256</v>
      </c>
      <c r="K1827" s="109">
        <v>320</v>
      </c>
      <c r="L1827" s="119">
        <v>0</v>
      </c>
      <c r="M1827" s="119">
        <v>0</v>
      </c>
      <c r="N1827" s="119">
        <v>0</v>
      </c>
      <c r="O1827" s="119" t="s">
        <v>46</v>
      </c>
      <c r="P1827" s="119" t="s">
        <v>43</v>
      </c>
      <c r="Q1827" s="136" t="s">
        <v>46</v>
      </c>
      <c r="R1827" s="119" t="s">
        <v>18</v>
      </c>
      <c r="S1827" s="134" t="s">
        <v>8852</v>
      </c>
      <c r="T1827" s="119" t="s">
        <v>47</v>
      </c>
      <c r="U1827" s="142">
        <v>16</v>
      </c>
      <c r="V1827" s="109">
        <v>11369</v>
      </c>
      <c r="W1827" s="144" t="s">
        <v>8418</v>
      </c>
      <c r="X1827" s="136" t="str">
        <f t="shared" si="91"/>
        <v xml:space="preserve">11369MOUKS </v>
      </c>
      <c r="Y1827" s="176" t="s">
        <v>8435</v>
      </c>
      <c r="Z1827" s="109" t="s">
        <v>8410</v>
      </c>
      <c r="AA1827" s="109" t="s">
        <v>576</v>
      </c>
      <c r="AB1827" s="131" t="s">
        <v>8583</v>
      </c>
      <c r="AC1827" s="109" t="s">
        <v>52</v>
      </c>
      <c r="AD1827" s="109"/>
      <c r="AE1827" s="109" t="s">
        <v>8411</v>
      </c>
      <c r="AF1827" s="109" t="s">
        <v>7774</v>
      </c>
      <c r="AG1827" s="109" t="s">
        <v>7775</v>
      </c>
      <c r="AH1827" s="119"/>
      <c r="AI1827" s="220"/>
      <c r="AJ1827" s="136"/>
      <c r="AK1827" s="136"/>
      <c r="AL1827" s="136"/>
      <c r="AM1827" s="136"/>
      <c r="AN1827" s="136"/>
      <c r="AO1827" s="136"/>
      <c r="AP1827" s="136"/>
      <c r="AQ1827" s="136"/>
      <c r="AR1827" s="137" t="s">
        <v>8409</v>
      </c>
      <c r="AS1827" s="137"/>
      <c r="AT1827" s="176"/>
      <c r="AU1827" s="133">
        <v>1003789975</v>
      </c>
      <c r="AV1827" s="133"/>
      <c r="AW1827" s="133"/>
      <c r="AX1827" s="138"/>
      <c r="AY1827" s="109"/>
      <c r="AZ1827" s="109"/>
      <c r="BA1827" s="109"/>
      <c r="BB1827" s="109"/>
      <c r="BC1827" s="143">
        <v>1892063257</v>
      </c>
      <c r="BD1827" s="143" t="s">
        <v>10484</v>
      </c>
      <c r="BE1827" s="109"/>
      <c r="CE1827" s="170"/>
      <c r="CF1827" s="170"/>
      <c r="CG1827" s="170"/>
      <c r="CH1827" s="170"/>
      <c r="CI1827" s="170"/>
      <c r="CJ1827" s="170"/>
      <c r="CK1827" s="170"/>
      <c r="CL1827" s="170"/>
      <c r="CM1827" s="170"/>
      <c r="CN1827" s="170"/>
    </row>
    <row r="1828" spans="1:92" ht="12" customHeight="1">
      <c r="A1828" s="119">
        <v>2016</v>
      </c>
      <c r="B1828" s="119" t="s">
        <v>5975</v>
      </c>
      <c r="C1828" s="119" t="s">
        <v>8408</v>
      </c>
      <c r="D1828" s="131"/>
      <c r="E1828" s="131" t="str">
        <f t="shared" si="89"/>
        <v>SIM</v>
      </c>
      <c r="F1828" s="131" t="str">
        <f t="shared" si="90"/>
        <v>SIM</v>
      </c>
      <c r="G1828" s="132">
        <v>42649</v>
      </c>
      <c r="H1828" s="119" t="s">
        <v>87</v>
      </c>
      <c r="I1828" s="119" t="s">
        <v>357</v>
      </c>
      <c r="J1828" s="109">
        <v>384</v>
      </c>
      <c r="K1828" s="109">
        <v>512</v>
      </c>
      <c r="L1828" s="119">
        <v>0</v>
      </c>
      <c r="M1828" s="119">
        <v>0</v>
      </c>
      <c r="N1828" s="119">
        <v>0</v>
      </c>
      <c r="O1828" s="119" t="s">
        <v>46</v>
      </c>
      <c r="P1828" s="119" t="s">
        <v>43</v>
      </c>
      <c r="Q1828" s="136" t="s">
        <v>46</v>
      </c>
      <c r="R1828" s="119" t="s">
        <v>18</v>
      </c>
      <c r="S1828" s="134" t="s">
        <v>8852</v>
      </c>
      <c r="T1828" s="119" t="s">
        <v>47</v>
      </c>
      <c r="U1828" s="142">
        <v>16</v>
      </c>
      <c r="V1828" s="109">
        <v>11369</v>
      </c>
      <c r="W1828" s="144" t="s">
        <v>8415</v>
      </c>
      <c r="X1828" s="136" t="str">
        <f t="shared" si="91"/>
        <v xml:space="preserve">11369MOUKZ </v>
      </c>
      <c r="Y1828" s="176" t="s">
        <v>8432</v>
      </c>
      <c r="Z1828" s="109" t="s">
        <v>8410</v>
      </c>
      <c r="AA1828" s="109" t="s">
        <v>576</v>
      </c>
      <c r="AB1828" s="131" t="s">
        <v>8568</v>
      </c>
      <c r="AC1828" s="109" t="s">
        <v>52</v>
      </c>
      <c r="AD1828" s="109"/>
      <c r="AE1828" s="109" t="s">
        <v>8411</v>
      </c>
      <c r="AF1828" s="109" t="s">
        <v>7774</v>
      </c>
      <c r="AG1828" s="109" t="s">
        <v>7775</v>
      </c>
      <c r="AH1828" s="119"/>
      <c r="AI1828" s="220"/>
      <c r="AJ1828" s="136"/>
      <c r="AK1828" s="136"/>
      <c r="AL1828" s="136"/>
      <c r="AM1828" s="136"/>
      <c r="AN1828" s="136"/>
      <c r="AO1828" s="136"/>
      <c r="AP1828" s="136"/>
      <c r="AQ1828" s="136"/>
      <c r="AR1828" s="137" t="s">
        <v>8409</v>
      </c>
      <c r="AS1828" s="137"/>
      <c r="AT1828" s="176"/>
      <c r="AU1828" s="56">
        <v>1003788510</v>
      </c>
      <c r="AV1828" s="133"/>
      <c r="AW1828" s="133"/>
      <c r="AX1828" s="138"/>
      <c r="AY1828" s="109"/>
      <c r="AZ1828" s="109"/>
      <c r="BA1828" s="109"/>
      <c r="BB1828" s="109"/>
      <c r="BC1828" s="143">
        <v>1892063257</v>
      </c>
      <c r="BD1828" s="143" t="s">
        <v>10485</v>
      </c>
      <c r="BE1828" s="109"/>
      <c r="CE1828" s="140"/>
      <c r="CF1828" s="140"/>
      <c r="CG1828" s="140"/>
      <c r="CH1828" s="140"/>
      <c r="CI1828" s="140"/>
      <c r="CJ1828" s="140"/>
      <c r="CK1828" s="140"/>
      <c r="CL1828" s="140"/>
      <c r="CM1828" s="140"/>
      <c r="CN1828" s="140"/>
    </row>
    <row r="1829" spans="1:92" ht="12" customHeight="1">
      <c r="A1829" s="119">
        <v>2016</v>
      </c>
      <c r="B1829" s="119" t="s">
        <v>5975</v>
      </c>
      <c r="C1829" s="119" t="s">
        <v>8408</v>
      </c>
      <c r="D1829" s="131"/>
      <c r="E1829" s="131" t="str">
        <f t="shared" si="89"/>
        <v>SIM</v>
      </c>
      <c r="F1829" s="131" t="str">
        <f t="shared" si="90"/>
        <v>SIM</v>
      </c>
      <c r="G1829" s="132">
        <v>42649</v>
      </c>
      <c r="H1829" s="119" t="s">
        <v>87</v>
      </c>
      <c r="I1829" s="119" t="s">
        <v>357</v>
      </c>
      <c r="J1829" s="109">
        <v>384</v>
      </c>
      <c r="K1829" s="109">
        <v>448</v>
      </c>
      <c r="L1829" s="119">
        <v>0</v>
      </c>
      <c r="M1829" s="119">
        <v>0</v>
      </c>
      <c r="N1829" s="119">
        <v>0</v>
      </c>
      <c r="O1829" s="119" t="s">
        <v>46</v>
      </c>
      <c r="P1829" s="119" t="s">
        <v>43</v>
      </c>
      <c r="Q1829" s="136" t="s">
        <v>46</v>
      </c>
      <c r="R1829" s="119" t="s">
        <v>18</v>
      </c>
      <c r="S1829" s="134" t="s">
        <v>8852</v>
      </c>
      <c r="T1829" s="119" t="s">
        <v>47</v>
      </c>
      <c r="U1829" s="142">
        <v>16</v>
      </c>
      <c r="V1829" s="109">
        <v>11369</v>
      </c>
      <c r="W1829" s="144" t="s">
        <v>8415</v>
      </c>
      <c r="X1829" s="136" t="str">
        <f t="shared" si="91"/>
        <v xml:space="preserve">11369MOUKZ </v>
      </c>
      <c r="Y1829" s="176" t="s">
        <v>8432</v>
      </c>
      <c r="Z1829" s="109" t="s">
        <v>8410</v>
      </c>
      <c r="AA1829" s="109" t="s">
        <v>576</v>
      </c>
      <c r="AB1829" s="131" t="s">
        <v>8569</v>
      </c>
      <c r="AC1829" s="109" t="s">
        <v>52</v>
      </c>
      <c r="AD1829" s="109"/>
      <c r="AE1829" s="109" t="s">
        <v>8411</v>
      </c>
      <c r="AF1829" s="109" t="s">
        <v>7774</v>
      </c>
      <c r="AG1829" s="109" t="s">
        <v>7775</v>
      </c>
      <c r="AH1829" s="119"/>
      <c r="AI1829" s="220"/>
      <c r="AJ1829" s="136"/>
      <c r="AK1829" s="136"/>
      <c r="AL1829" s="136"/>
      <c r="AM1829" s="136"/>
      <c r="AN1829" s="136"/>
      <c r="AO1829" s="136"/>
      <c r="AP1829" s="136"/>
      <c r="AQ1829" s="136"/>
      <c r="AR1829" s="137" t="s">
        <v>8409</v>
      </c>
      <c r="AS1829" s="137"/>
      <c r="AT1829" s="176"/>
      <c r="AU1829" s="56">
        <v>1003788510</v>
      </c>
      <c r="AV1829" s="133"/>
      <c r="AW1829" s="133"/>
      <c r="AX1829" s="138"/>
      <c r="AY1829" s="109"/>
      <c r="AZ1829" s="109"/>
      <c r="BA1829" s="109"/>
      <c r="BB1829" s="109"/>
      <c r="BC1829" s="143">
        <v>1892063257</v>
      </c>
      <c r="BD1829" s="143" t="s">
        <v>10485</v>
      </c>
      <c r="BE1829" s="109"/>
      <c r="CE1829" s="140"/>
      <c r="CF1829" s="140"/>
      <c r="CG1829" s="140"/>
      <c r="CH1829" s="140"/>
      <c r="CI1829" s="140"/>
      <c r="CJ1829" s="140"/>
      <c r="CK1829" s="140"/>
      <c r="CL1829" s="140"/>
      <c r="CM1829" s="140"/>
      <c r="CN1829" s="140"/>
    </row>
    <row r="1830" spans="1:92" ht="12" customHeight="1">
      <c r="A1830" s="119">
        <v>2016</v>
      </c>
      <c r="B1830" s="119" t="s">
        <v>5975</v>
      </c>
      <c r="C1830" s="119" t="s">
        <v>8408</v>
      </c>
      <c r="D1830" s="131"/>
      <c r="E1830" s="131" t="str">
        <f t="shared" si="89"/>
        <v>SIM</v>
      </c>
      <c r="F1830" s="131" t="str">
        <f t="shared" si="90"/>
        <v>SIM</v>
      </c>
      <c r="G1830" s="132">
        <v>42678</v>
      </c>
      <c r="H1830" s="119" t="s">
        <v>87</v>
      </c>
      <c r="I1830" s="119" t="s">
        <v>357</v>
      </c>
      <c r="J1830" s="109">
        <v>384</v>
      </c>
      <c r="K1830" s="109">
        <v>448</v>
      </c>
      <c r="L1830" s="119">
        <v>0</v>
      </c>
      <c r="M1830" s="119">
        <v>0</v>
      </c>
      <c r="N1830" s="119">
        <v>0</v>
      </c>
      <c r="O1830" s="119" t="s">
        <v>46</v>
      </c>
      <c r="P1830" s="119" t="s">
        <v>43</v>
      </c>
      <c r="Q1830" s="136" t="s">
        <v>46</v>
      </c>
      <c r="R1830" s="119" t="s">
        <v>18</v>
      </c>
      <c r="S1830" s="134" t="s">
        <v>8852</v>
      </c>
      <c r="T1830" s="119" t="s">
        <v>47</v>
      </c>
      <c r="U1830" s="142">
        <v>16</v>
      </c>
      <c r="V1830" s="109">
        <v>11369</v>
      </c>
      <c r="W1830" s="222" t="s">
        <v>8692</v>
      </c>
      <c r="X1830" s="136" t="str">
        <f t="shared" si="91"/>
        <v>11369MOUMA</v>
      </c>
      <c r="Y1830" s="176" t="s">
        <v>8425</v>
      </c>
      <c r="Z1830" s="109" t="s">
        <v>8410</v>
      </c>
      <c r="AA1830" s="109" t="s">
        <v>576</v>
      </c>
      <c r="AB1830" s="131" t="s">
        <v>8588</v>
      </c>
      <c r="AC1830" s="109" t="s">
        <v>52</v>
      </c>
      <c r="AD1830" s="109"/>
      <c r="AE1830" s="109" t="s">
        <v>8411</v>
      </c>
      <c r="AF1830" s="109" t="s">
        <v>7774</v>
      </c>
      <c r="AG1830" s="109" t="s">
        <v>7775</v>
      </c>
      <c r="AH1830" s="119"/>
      <c r="AI1830" s="220"/>
      <c r="AJ1830" s="136"/>
      <c r="AK1830" s="136"/>
      <c r="AL1830" s="136"/>
      <c r="AM1830" s="136"/>
      <c r="AN1830" s="136"/>
      <c r="AO1830" s="136"/>
      <c r="AP1830" s="136"/>
      <c r="AQ1830" s="136"/>
      <c r="AR1830" s="137" t="s">
        <v>8409</v>
      </c>
      <c r="AS1830" s="137"/>
      <c r="AT1830" s="176"/>
      <c r="AU1830" s="133">
        <v>1003790248</v>
      </c>
      <c r="AV1830" s="133"/>
      <c r="AW1830" s="133"/>
      <c r="AX1830" s="138"/>
      <c r="AY1830" s="109"/>
      <c r="AZ1830" s="109"/>
      <c r="BA1830" s="109"/>
      <c r="BB1830" s="109"/>
      <c r="BC1830" s="143">
        <v>1892063257</v>
      </c>
      <c r="BD1830" s="143" t="s">
        <v>10486</v>
      </c>
      <c r="BE1830" s="109"/>
      <c r="CE1830" s="140"/>
      <c r="CF1830" s="140"/>
      <c r="CG1830" s="140"/>
      <c r="CH1830" s="140"/>
      <c r="CI1830" s="140"/>
      <c r="CJ1830" s="140"/>
      <c r="CK1830" s="140"/>
      <c r="CL1830" s="140"/>
      <c r="CM1830" s="140"/>
      <c r="CN1830" s="140"/>
    </row>
    <row r="1831" spans="1:92" ht="12" customHeight="1">
      <c r="A1831" s="119">
        <v>2016</v>
      </c>
      <c r="B1831" s="119" t="s">
        <v>5975</v>
      </c>
      <c r="C1831" s="119" t="s">
        <v>8408</v>
      </c>
      <c r="D1831" s="131"/>
      <c r="E1831" s="131" t="str">
        <f t="shared" si="89"/>
        <v>SIM</v>
      </c>
      <c r="F1831" s="131" t="str">
        <f t="shared" si="90"/>
        <v>SIM</v>
      </c>
      <c r="G1831" s="132">
        <v>42678</v>
      </c>
      <c r="H1831" s="119" t="s">
        <v>87</v>
      </c>
      <c r="I1831" s="119" t="s">
        <v>357</v>
      </c>
      <c r="J1831" s="109">
        <v>384</v>
      </c>
      <c r="K1831" s="109">
        <v>448</v>
      </c>
      <c r="L1831" s="119">
        <v>0</v>
      </c>
      <c r="M1831" s="119">
        <v>0</v>
      </c>
      <c r="N1831" s="119">
        <v>0</v>
      </c>
      <c r="O1831" s="119" t="s">
        <v>46</v>
      </c>
      <c r="P1831" s="119" t="s">
        <v>43</v>
      </c>
      <c r="Q1831" s="136" t="s">
        <v>46</v>
      </c>
      <c r="R1831" s="119" t="s">
        <v>18</v>
      </c>
      <c r="S1831" s="134" t="s">
        <v>8852</v>
      </c>
      <c r="T1831" s="119" t="s">
        <v>47</v>
      </c>
      <c r="U1831" s="142">
        <v>16</v>
      </c>
      <c r="V1831" s="109">
        <v>11369</v>
      </c>
      <c r="W1831" s="222" t="s">
        <v>8692</v>
      </c>
      <c r="X1831" s="136" t="str">
        <f t="shared" si="91"/>
        <v>11369MOUMA</v>
      </c>
      <c r="Y1831" s="176" t="s">
        <v>8425</v>
      </c>
      <c r="Z1831" s="109" t="s">
        <v>8410</v>
      </c>
      <c r="AA1831" s="109" t="s">
        <v>576</v>
      </c>
      <c r="AB1831" s="131" t="s">
        <v>8589</v>
      </c>
      <c r="AC1831" s="109" t="s">
        <v>52</v>
      </c>
      <c r="AD1831" s="109"/>
      <c r="AE1831" s="109" t="s">
        <v>8411</v>
      </c>
      <c r="AF1831" s="109" t="s">
        <v>7774</v>
      </c>
      <c r="AG1831" s="109" t="s">
        <v>7775</v>
      </c>
      <c r="AH1831" s="119"/>
      <c r="AI1831" s="220"/>
      <c r="AJ1831" s="136"/>
      <c r="AK1831" s="136"/>
      <c r="AL1831" s="136"/>
      <c r="AM1831" s="136"/>
      <c r="AN1831" s="136"/>
      <c r="AO1831" s="136"/>
      <c r="AP1831" s="136"/>
      <c r="AQ1831" s="136"/>
      <c r="AR1831" s="137" t="s">
        <v>8409</v>
      </c>
      <c r="AS1831" s="137"/>
      <c r="AT1831" s="176"/>
      <c r="AU1831" s="133">
        <v>1003790248</v>
      </c>
      <c r="AV1831" s="133"/>
      <c r="AW1831" s="133"/>
      <c r="AX1831" s="138"/>
      <c r="AY1831" s="109"/>
      <c r="AZ1831" s="109"/>
      <c r="BA1831" s="109"/>
      <c r="BB1831" s="109"/>
      <c r="BC1831" s="143">
        <v>1892063257</v>
      </c>
      <c r="BD1831" s="143" t="s">
        <v>10486</v>
      </c>
      <c r="BE1831" s="109"/>
      <c r="CE1831" s="140"/>
      <c r="CF1831" s="140"/>
      <c r="CG1831" s="140"/>
      <c r="CH1831" s="140"/>
      <c r="CI1831" s="140"/>
      <c r="CJ1831" s="140"/>
      <c r="CK1831" s="140"/>
      <c r="CL1831" s="140"/>
      <c r="CM1831" s="140"/>
      <c r="CN1831" s="140"/>
    </row>
    <row r="1832" spans="1:92" ht="12" customHeight="1">
      <c r="A1832" s="119">
        <v>2016</v>
      </c>
      <c r="B1832" s="119" t="s">
        <v>5975</v>
      </c>
      <c r="C1832" s="119" t="s">
        <v>8408</v>
      </c>
      <c r="D1832" s="131"/>
      <c r="E1832" s="131" t="str">
        <f t="shared" si="89"/>
        <v>SIM</v>
      </c>
      <c r="F1832" s="131" t="str">
        <f t="shared" si="90"/>
        <v>SIM</v>
      </c>
      <c r="G1832" s="132">
        <v>42690</v>
      </c>
      <c r="H1832" s="119" t="s">
        <v>87</v>
      </c>
      <c r="I1832" s="119" t="s">
        <v>357</v>
      </c>
      <c r="J1832" s="109">
        <v>384</v>
      </c>
      <c r="K1832" s="109">
        <v>448</v>
      </c>
      <c r="L1832" s="119">
        <v>0</v>
      </c>
      <c r="M1832" s="119">
        <v>0</v>
      </c>
      <c r="N1832" s="119">
        <v>0</v>
      </c>
      <c r="O1832" s="119" t="s">
        <v>46</v>
      </c>
      <c r="P1832" s="119" t="s">
        <v>43</v>
      </c>
      <c r="Q1832" s="136" t="s">
        <v>46</v>
      </c>
      <c r="R1832" s="119" t="s">
        <v>18</v>
      </c>
      <c r="S1832" s="134" t="s">
        <v>8852</v>
      </c>
      <c r="T1832" s="119" t="s">
        <v>47</v>
      </c>
      <c r="U1832" s="142">
        <v>16</v>
      </c>
      <c r="V1832" s="109">
        <v>11369</v>
      </c>
      <c r="W1832" s="144" t="s">
        <v>8641</v>
      </c>
      <c r="X1832" s="136" t="str">
        <f t="shared" si="91"/>
        <v>11369MOUMB</v>
      </c>
      <c r="Y1832" s="176" t="s">
        <v>8427</v>
      </c>
      <c r="Z1832" s="109" t="s">
        <v>8410</v>
      </c>
      <c r="AA1832" s="109" t="s">
        <v>576</v>
      </c>
      <c r="AB1832" s="131" t="s">
        <v>8592</v>
      </c>
      <c r="AC1832" s="109" t="s">
        <v>52</v>
      </c>
      <c r="AD1832" s="109"/>
      <c r="AE1832" s="109" t="s">
        <v>8411</v>
      </c>
      <c r="AF1832" s="109" t="s">
        <v>7774</v>
      </c>
      <c r="AG1832" s="109" t="s">
        <v>7775</v>
      </c>
      <c r="AH1832" s="119"/>
      <c r="AI1832" s="220"/>
      <c r="AJ1832" s="136"/>
      <c r="AK1832" s="136"/>
      <c r="AL1832" s="136"/>
      <c r="AM1832" s="136"/>
      <c r="AN1832" s="136"/>
      <c r="AO1832" s="136"/>
      <c r="AP1832" s="136"/>
      <c r="AQ1832" s="136"/>
      <c r="AR1832" s="137" t="s">
        <v>8409</v>
      </c>
      <c r="AS1832" s="137"/>
      <c r="AT1832" s="176"/>
      <c r="AU1832" s="133">
        <v>1003790361</v>
      </c>
      <c r="AV1832" s="133"/>
      <c r="AW1832" s="133"/>
      <c r="AX1832" s="138"/>
      <c r="AY1832" s="109"/>
      <c r="AZ1832" s="109"/>
      <c r="BA1832" s="109"/>
      <c r="BB1832" s="109"/>
      <c r="BC1832" s="143">
        <v>1892063257</v>
      </c>
      <c r="BD1832" s="143" t="s">
        <v>10487</v>
      </c>
      <c r="BE1832" s="109"/>
      <c r="CE1832" s="140"/>
      <c r="CF1832" s="140"/>
      <c r="CG1832" s="140"/>
      <c r="CH1832" s="140"/>
      <c r="CI1832" s="140"/>
      <c r="CJ1832" s="140"/>
      <c r="CK1832" s="140"/>
      <c r="CL1832" s="140"/>
      <c r="CM1832" s="140"/>
      <c r="CN1832" s="140"/>
    </row>
    <row r="1833" spans="1:92" ht="12" customHeight="1">
      <c r="A1833" s="119">
        <v>2016</v>
      </c>
      <c r="B1833" s="119" t="s">
        <v>5975</v>
      </c>
      <c r="C1833" s="119" t="s">
        <v>8408</v>
      </c>
      <c r="D1833" s="131"/>
      <c r="E1833" s="131" t="str">
        <f t="shared" si="89"/>
        <v>SIM</v>
      </c>
      <c r="F1833" s="131" t="str">
        <f t="shared" si="90"/>
        <v>SIM</v>
      </c>
      <c r="G1833" s="132">
        <v>42704</v>
      </c>
      <c r="H1833" s="119" t="s">
        <v>87</v>
      </c>
      <c r="I1833" s="119" t="s">
        <v>357</v>
      </c>
      <c r="J1833" s="109">
        <v>256</v>
      </c>
      <c r="K1833" s="109">
        <v>320</v>
      </c>
      <c r="L1833" s="119">
        <v>0</v>
      </c>
      <c r="M1833" s="119">
        <v>0</v>
      </c>
      <c r="N1833" s="119">
        <v>0</v>
      </c>
      <c r="O1833" s="119" t="s">
        <v>46</v>
      </c>
      <c r="P1833" s="119" t="s">
        <v>43</v>
      </c>
      <c r="Q1833" s="136" t="s">
        <v>46</v>
      </c>
      <c r="R1833" s="119" t="s">
        <v>18</v>
      </c>
      <c r="S1833" s="134" t="s">
        <v>8852</v>
      </c>
      <c r="T1833" s="119" t="s">
        <v>47</v>
      </c>
      <c r="U1833" s="142">
        <v>16</v>
      </c>
      <c r="V1833" s="109">
        <v>11369</v>
      </c>
      <c r="W1833" s="222" t="s">
        <v>8697</v>
      </c>
      <c r="X1833" s="136" t="str">
        <f t="shared" si="91"/>
        <v>11369MOUMC</v>
      </c>
      <c r="Y1833" s="176" t="s">
        <v>8428</v>
      </c>
      <c r="Z1833" s="109" t="s">
        <v>8410</v>
      </c>
      <c r="AA1833" s="109" t="s">
        <v>576</v>
      </c>
      <c r="AB1833" s="131" t="s">
        <v>8593</v>
      </c>
      <c r="AC1833" s="109" t="s">
        <v>52</v>
      </c>
      <c r="AD1833" s="109"/>
      <c r="AE1833" s="109" t="s">
        <v>8411</v>
      </c>
      <c r="AF1833" s="109" t="s">
        <v>7774</v>
      </c>
      <c r="AG1833" s="109" t="s">
        <v>7775</v>
      </c>
      <c r="AH1833" s="119"/>
      <c r="AI1833" s="220"/>
      <c r="AJ1833" s="136"/>
      <c r="AK1833" s="136"/>
      <c r="AL1833" s="136"/>
      <c r="AM1833" s="136"/>
      <c r="AN1833" s="136"/>
      <c r="AO1833" s="136"/>
      <c r="AP1833" s="136"/>
      <c r="AQ1833" s="136"/>
      <c r="AR1833" s="137" t="s">
        <v>8409</v>
      </c>
      <c r="AS1833" s="137"/>
      <c r="AT1833" s="176"/>
      <c r="AU1833" s="133">
        <v>1003790418</v>
      </c>
      <c r="AV1833" s="133"/>
      <c r="AW1833" s="133"/>
      <c r="AX1833" s="138"/>
      <c r="AY1833" s="109"/>
      <c r="AZ1833" s="109"/>
      <c r="BA1833" s="109"/>
      <c r="BB1833" s="109"/>
      <c r="BC1833" s="143">
        <v>1892063257</v>
      </c>
      <c r="BD1833" s="143" t="s">
        <v>10488</v>
      </c>
      <c r="BE1833" s="109"/>
      <c r="CE1833" s="170"/>
      <c r="CF1833" s="170"/>
      <c r="CG1833" s="170"/>
      <c r="CH1833" s="170"/>
      <c r="CI1833" s="170"/>
      <c r="CJ1833" s="170"/>
      <c r="CK1833" s="170"/>
      <c r="CL1833" s="170"/>
      <c r="CM1833" s="170"/>
      <c r="CN1833" s="170"/>
    </row>
    <row r="1834" spans="1:92" ht="12" customHeight="1">
      <c r="A1834" s="119">
        <v>2016</v>
      </c>
      <c r="B1834" s="119" t="s">
        <v>5975</v>
      </c>
      <c r="C1834" s="119" t="s">
        <v>8408</v>
      </c>
      <c r="D1834" s="131"/>
      <c r="E1834" s="131" t="str">
        <f t="shared" si="89"/>
        <v>SIM</v>
      </c>
      <c r="F1834" s="131" t="str">
        <f t="shared" si="90"/>
        <v>SIM</v>
      </c>
      <c r="G1834" s="132">
        <v>42704</v>
      </c>
      <c r="H1834" s="119" t="s">
        <v>87</v>
      </c>
      <c r="I1834" s="119" t="s">
        <v>357</v>
      </c>
      <c r="J1834" s="109">
        <v>192</v>
      </c>
      <c r="K1834" s="109">
        <v>256</v>
      </c>
      <c r="L1834" s="119">
        <v>0</v>
      </c>
      <c r="M1834" s="119">
        <v>0</v>
      </c>
      <c r="N1834" s="119">
        <v>0</v>
      </c>
      <c r="O1834" s="119" t="s">
        <v>46</v>
      </c>
      <c r="P1834" s="119" t="s">
        <v>43</v>
      </c>
      <c r="Q1834" s="136" t="s">
        <v>46</v>
      </c>
      <c r="R1834" s="119" t="s">
        <v>18</v>
      </c>
      <c r="S1834" s="134" t="s">
        <v>8852</v>
      </c>
      <c r="T1834" s="119" t="s">
        <v>47</v>
      </c>
      <c r="U1834" s="142">
        <v>16</v>
      </c>
      <c r="V1834" s="109">
        <v>11369</v>
      </c>
      <c r="W1834" s="222" t="s">
        <v>8697</v>
      </c>
      <c r="X1834" s="136" t="str">
        <f t="shared" si="91"/>
        <v>11369MOUMC</v>
      </c>
      <c r="Y1834" s="176" t="s">
        <v>8428</v>
      </c>
      <c r="Z1834" s="109" t="s">
        <v>8410</v>
      </c>
      <c r="AA1834" s="109" t="s">
        <v>576</v>
      </c>
      <c r="AB1834" s="131" t="s">
        <v>8594</v>
      </c>
      <c r="AC1834" s="109" t="s">
        <v>52</v>
      </c>
      <c r="AD1834" s="109"/>
      <c r="AE1834" s="109" t="s">
        <v>8411</v>
      </c>
      <c r="AF1834" s="109" t="s">
        <v>7774</v>
      </c>
      <c r="AG1834" s="109" t="s">
        <v>7775</v>
      </c>
      <c r="AH1834" s="119"/>
      <c r="AI1834" s="220"/>
      <c r="AJ1834" s="136"/>
      <c r="AK1834" s="136"/>
      <c r="AL1834" s="136"/>
      <c r="AM1834" s="136"/>
      <c r="AN1834" s="136"/>
      <c r="AO1834" s="136"/>
      <c r="AP1834" s="136"/>
      <c r="AQ1834" s="136"/>
      <c r="AR1834" s="137" t="s">
        <v>8409</v>
      </c>
      <c r="AS1834" s="137"/>
      <c r="AT1834" s="176"/>
      <c r="AU1834" s="133">
        <v>1003790418</v>
      </c>
      <c r="AV1834" s="133"/>
      <c r="AW1834" s="133"/>
      <c r="AX1834" s="138"/>
      <c r="AY1834" s="109"/>
      <c r="AZ1834" s="109"/>
      <c r="BA1834" s="109"/>
      <c r="BB1834" s="109"/>
      <c r="BC1834" s="143">
        <v>1892063257</v>
      </c>
      <c r="BD1834" s="143" t="s">
        <v>10488</v>
      </c>
      <c r="BE1834" s="109"/>
      <c r="CE1834" s="140"/>
      <c r="CF1834" s="140"/>
      <c r="CG1834" s="140"/>
      <c r="CH1834" s="140"/>
      <c r="CI1834" s="140"/>
      <c r="CJ1834" s="140"/>
      <c r="CK1834" s="140"/>
      <c r="CL1834" s="140"/>
      <c r="CM1834" s="140"/>
      <c r="CN1834" s="140"/>
    </row>
    <row r="1835" spans="1:92" ht="12" customHeight="1">
      <c r="A1835" s="119">
        <v>2016</v>
      </c>
      <c r="B1835" s="119" t="s">
        <v>5975</v>
      </c>
      <c r="C1835" s="119" t="s">
        <v>8373</v>
      </c>
      <c r="D1835" s="131"/>
      <c r="E1835" s="131" t="str">
        <f t="shared" si="89"/>
        <v>SIM</v>
      </c>
      <c r="F1835" s="131" t="str">
        <f t="shared" si="90"/>
        <v>SIM</v>
      </c>
      <c r="G1835" s="132">
        <v>42698</v>
      </c>
      <c r="H1835" s="119" t="s">
        <v>87</v>
      </c>
      <c r="I1835" s="119" t="s">
        <v>357</v>
      </c>
      <c r="J1835" s="109">
        <v>384</v>
      </c>
      <c r="K1835" s="109">
        <v>448</v>
      </c>
      <c r="L1835" s="119">
        <v>0</v>
      </c>
      <c r="M1835" s="119">
        <v>0</v>
      </c>
      <c r="N1835" s="119">
        <v>0</v>
      </c>
      <c r="O1835" s="119" t="s">
        <v>46</v>
      </c>
      <c r="P1835" s="119" t="s">
        <v>43</v>
      </c>
      <c r="Q1835" s="136" t="s">
        <v>46</v>
      </c>
      <c r="R1835" s="119" t="s">
        <v>18</v>
      </c>
      <c r="S1835" s="134" t="s">
        <v>8852</v>
      </c>
      <c r="T1835" s="119" t="s">
        <v>47</v>
      </c>
      <c r="U1835" s="142">
        <v>16</v>
      </c>
      <c r="V1835" s="109">
        <v>11310</v>
      </c>
      <c r="W1835" s="144" t="s">
        <v>8376</v>
      </c>
      <c r="X1835" s="136" t="str">
        <f t="shared" si="91"/>
        <v>11310SSJAA</v>
      </c>
      <c r="Y1835" s="176" t="s">
        <v>8392</v>
      </c>
      <c r="Z1835" s="109" t="s">
        <v>8388</v>
      </c>
      <c r="AA1835" s="109" t="s">
        <v>1099</v>
      </c>
      <c r="AB1835" s="131" t="s">
        <v>8599</v>
      </c>
      <c r="AC1835" s="109" t="s">
        <v>52</v>
      </c>
      <c r="AD1835" s="109"/>
      <c r="AE1835" s="109" t="s">
        <v>8389</v>
      </c>
      <c r="AF1835" s="109" t="s">
        <v>7774</v>
      </c>
      <c r="AG1835" s="109" t="s">
        <v>7775</v>
      </c>
      <c r="AH1835" s="119"/>
      <c r="AI1835" s="220"/>
      <c r="AJ1835" s="136"/>
      <c r="AK1835" s="136"/>
      <c r="AL1835" s="136"/>
      <c r="AM1835" s="136"/>
      <c r="AN1835" s="136"/>
      <c r="AO1835" s="136"/>
      <c r="AP1835" s="136"/>
      <c r="AQ1835" s="136"/>
      <c r="AR1835" s="137" t="s">
        <v>8407</v>
      </c>
      <c r="AS1835" s="137"/>
      <c r="AT1835" s="176"/>
      <c r="AU1835" s="133">
        <v>1003795479</v>
      </c>
      <c r="AV1835" s="133"/>
      <c r="AW1835" s="133"/>
      <c r="AX1835" s="138"/>
      <c r="AY1835" s="138"/>
      <c r="AZ1835" s="109"/>
      <c r="BA1835" s="138"/>
      <c r="BB1835" s="138"/>
      <c r="BC1835" s="143">
        <v>1892063257</v>
      </c>
      <c r="BD1835" s="143" t="s">
        <v>10489</v>
      </c>
      <c r="BE1835" s="138"/>
      <c r="BF1835" s="140"/>
      <c r="BG1835" s="140"/>
      <c r="BH1835" s="140"/>
      <c r="BI1835" s="140"/>
      <c r="BJ1835" s="140"/>
      <c r="BK1835" s="140"/>
      <c r="BL1835" s="140"/>
      <c r="BM1835" s="140"/>
      <c r="BN1835" s="140"/>
      <c r="BO1835" s="140"/>
      <c r="BP1835" s="140"/>
      <c r="BQ1835" s="140"/>
      <c r="BR1835" s="140"/>
      <c r="BS1835" s="140"/>
      <c r="BT1835" s="140"/>
      <c r="BU1835" s="140"/>
      <c r="BV1835" s="140"/>
      <c r="BW1835" s="140"/>
      <c r="BX1835" s="140"/>
      <c r="BY1835" s="140"/>
      <c r="BZ1835" s="140"/>
      <c r="CA1835" s="170"/>
      <c r="CB1835" s="170"/>
      <c r="CC1835" s="170"/>
      <c r="CD1835" s="170"/>
      <c r="CE1835" s="170"/>
      <c r="CF1835" s="170"/>
      <c r="CG1835" s="170"/>
      <c r="CH1835" s="170"/>
      <c r="CI1835" s="170"/>
      <c r="CJ1835" s="170"/>
      <c r="CK1835" s="170"/>
      <c r="CL1835" s="170"/>
      <c r="CM1835" s="170"/>
      <c r="CN1835" s="170"/>
    </row>
    <row r="1836" spans="1:92" ht="12" customHeight="1">
      <c r="A1836" s="119">
        <v>2016</v>
      </c>
      <c r="B1836" s="119" t="s">
        <v>5975</v>
      </c>
      <c r="C1836" s="119" t="s">
        <v>8373</v>
      </c>
      <c r="D1836" s="131"/>
      <c r="E1836" s="131" t="str">
        <f t="shared" si="89"/>
        <v>SIM</v>
      </c>
      <c r="F1836" s="131" t="str">
        <f t="shared" si="90"/>
        <v>SIM</v>
      </c>
      <c r="G1836" s="132">
        <v>42698</v>
      </c>
      <c r="H1836" s="119" t="s">
        <v>87</v>
      </c>
      <c r="I1836" s="119" t="s">
        <v>357</v>
      </c>
      <c r="J1836" s="109">
        <v>384</v>
      </c>
      <c r="K1836" s="109">
        <v>448</v>
      </c>
      <c r="L1836" s="119">
        <v>0</v>
      </c>
      <c r="M1836" s="119">
        <v>0</v>
      </c>
      <c r="N1836" s="119">
        <v>0</v>
      </c>
      <c r="O1836" s="119" t="s">
        <v>46</v>
      </c>
      <c r="P1836" s="119" t="s">
        <v>43</v>
      </c>
      <c r="Q1836" s="136" t="s">
        <v>46</v>
      </c>
      <c r="R1836" s="119" t="s">
        <v>18</v>
      </c>
      <c r="S1836" s="134" t="s">
        <v>8852</v>
      </c>
      <c r="T1836" s="119" t="s">
        <v>47</v>
      </c>
      <c r="U1836" s="142">
        <v>16</v>
      </c>
      <c r="V1836" s="109">
        <v>11310</v>
      </c>
      <c r="W1836" s="144" t="s">
        <v>8376</v>
      </c>
      <c r="X1836" s="136" t="str">
        <f t="shared" si="91"/>
        <v>11310SSJAA</v>
      </c>
      <c r="Y1836" s="176" t="s">
        <v>8392</v>
      </c>
      <c r="Z1836" s="109" t="s">
        <v>8388</v>
      </c>
      <c r="AA1836" s="109" t="s">
        <v>1099</v>
      </c>
      <c r="AB1836" s="131" t="s">
        <v>8600</v>
      </c>
      <c r="AC1836" s="109" t="s">
        <v>52</v>
      </c>
      <c r="AD1836" s="109"/>
      <c r="AE1836" s="109" t="s">
        <v>8389</v>
      </c>
      <c r="AF1836" s="109" t="s">
        <v>7774</v>
      </c>
      <c r="AG1836" s="109" t="s">
        <v>7775</v>
      </c>
      <c r="AH1836" s="119"/>
      <c r="AI1836" s="220"/>
      <c r="AJ1836" s="136"/>
      <c r="AK1836" s="136"/>
      <c r="AL1836" s="136"/>
      <c r="AM1836" s="136"/>
      <c r="AN1836" s="136"/>
      <c r="AO1836" s="136"/>
      <c r="AP1836" s="136"/>
      <c r="AQ1836" s="136"/>
      <c r="AR1836" s="137" t="s">
        <v>8407</v>
      </c>
      <c r="AS1836" s="137"/>
      <c r="AT1836" s="176"/>
      <c r="AU1836" s="133">
        <v>1003795479</v>
      </c>
      <c r="AV1836" s="133"/>
      <c r="AW1836" s="133"/>
      <c r="AX1836" s="138"/>
      <c r="AY1836" s="138"/>
      <c r="AZ1836" s="109"/>
      <c r="BA1836" s="138"/>
      <c r="BB1836" s="138"/>
      <c r="BC1836" s="143">
        <v>1892063257</v>
      </c>
      <c r="BD1836" s="143" t="s">
        <v>10489</v>
      </c>
      <c r="BE1836" s="138"/>
      <c r="BF1836" s="140"/>
      <c r="BG1836" s="140"/>
      <c r="BH1836" s="140"/>
      <c r="BI1836" s="140"/>
      <c r="BJ1836" s="140"/>
      <c r="BK1836" s="140"/>
      <c r="BL1836" s="140"/>
      <c r="BM1836" s="140"/>
      <c r="BN1836" s="140"/>
      <c r="BO1836" s="140"/>
      <c r="BP1836" s="140"/>
      <c r="BQ1836" s="140"/>
      <c r="BR1836" s="140"/>
      <c r="BS1836" s="140"/>
      <c r="BT1836" s="140"/>
      <c r="BU1836" s="140"/>
      <c r="BV1836" s="140"/>
      <c r="BW1836" s="140"/>
      <c r="BX1836" s="140"/>
      <c r="BY1836" s="140"/>
      <c r="BZ1836" s="140"/>
      <c r="CA1836" s="170"/>
      <c r="CB1836" s="170"/>
      <c r="CC1836" s="170"/>
      <c r="CD1836" s="170"/>
      <c r="CE1836" s="170"/>
      <c r="CF1836" s="170"/>
      <c r="CG1836" s="170"/>
      <c r="CH1836" s="170"/>
      <c r="CI1836" s="170"/>
      <c r="CJ1836" s="170"/>
      <c r="CK1836" s="170"/>
      <c r="CL1836" s="170"/>
      <c r="CM1836" s="170"/>
      <c r="CN1836" s="170"/>
    </row>
    <row r="1837" spans="1:92" ht="12" customHeight="1">
      <c r="A1837" s="119">
        <v>2016</v>
      </c>
      <c r="B1837" s="119" t="s">
        <v>5975</v>
      </c>
      <c r="C1837" s="119" t="s">
        <v>8373</v>
      </c>
      <c r="D1837" s="131"/>
      <c r="E1837" s="131" t="str">
        <f t="shared" si="89"/>
        <v>SIM</v>
      </c>
      <c r="F1837" s="131" t="str">
        <f t="shared" si="90"/>
        <v>SIM</v>
      </c>
      <c r="G1837" s="132">
        <v>42678</v>
      </c>
      <c r="H1837" s="119" t="s">
        <v>87</v>
      </c>
      <c r="I1837" s="119" t="s">
        <v>357</v>
      </c>
      <c r="J1837" s="109">
        <v>384</v>
      </c>
      <c r="K1837" s="109">
        <v>512</v>
      </c>
      <c r="L1837" s="119">
        <v>0</v>
      </c>
      <c r="M1837" s="119">
        <v>0</v>
      </c>
      <c r="N1837" s="119">
        <v>0</v>
      </c>
      <c r="O1837" s="119" t="s">
        <v>46</v>
      </c>
      <c r="P1837" s="119" t="s">
        <v>43</v>
      </c>
      <c r="Q1837" s="136" t="s">
        <v>46</v>
      </c>
      <c r="R1837" s="119" t="s">
        <v>18</v>
      </c>
      <c r="S1837" s="134" t="s">
        <v>8852</v>
      </c>
      <c r="T1837" s="119" t="s">
        <v>47</v>
      </c>
      <c r="U1837" s="142">
        <v>16</v>
      </c>
      <c r="V1837" s="109">
        <v>11310</v>
      </c>
      <c r="W1837" s="144" t="s">
        <v>8377</v>
      </c>
      <c r="X1837" s="136" t="str">
        <f t="shared" si="91"/>
        <v>11310SSJAF</v>
      </c>
      <c r="Y1837" s="176" t="s">
        <v>8393</v>
      </c>
      <c r="Z1837" s="109" t="s">
        <v>8388</v>
      </c>
      <c r="AA1837" s="109" t="s">
        <v>1099</v>
      </c>
      <c r="AB1837" s="131" t="s">
        <v>8601</v>
      </c>
      <c r="AC1837" s="109" t="s">
        <v>52</v>
      </c>
      <c r="AD1837" s="109"/>
      <c r="AE1837" s="109" t="s">
        <v>8389</v>
      </c>
      <c r="AF1837" s="109" t="s">
        <v>7774</v>
      </c>
      <c r="AG1837" s="109" t="s">
        <v>7775</v>
      </c>
      <c r="AH1837" s="119"/>
      <c r="AI1837" s="220"/>
      <c r="AJ1837" s="136"/>
      <c r="AK1837" s="136"/>
      <c r="AL1837" s="136"/>
      <c r="AM1837" s="136"/>
      <c r="AN1837" s="136"/>
      <c r="AO1837" s="136"/>
      <c r="AP1837" s="136"/>
      <c r="AQ1837" s="136"/>
      <c r="AR1837" s="137" t="s">
        <v>8407</v>
      </c>
      <c r="AS1837" s="137"/>
      <c r="AT1837" s="176"/>
      <c r="AU1837" s="133">
        <v>1003794405</v>
      </c>
      <c r="AV1837" s="133"/>
      <c r="AW1837" s="133"/>
      <c r="AX1837" s="138"/>
      <c r="AY1837" s="138"/>
      <c r="AZ1837" s="109"/>
      <c r="BA1837" s="138"/>
      <c r="BB1837" s="138"/>
      <c r="BC1837" s="143">
        <v>1892063257</v>
      </c>
      <c r="BD1837" s="143" t="s">
        <v>10490</v>
      </c>
      <c r="BE1837" s="138"/>
      <c r="BF1837" s="140"/>
      <c r="BG1837" s="140"/>
      <c r="BH1837" s="140"/>
      <c r="BI1837" s="140"/>
      <c r="BJ1837" s="140"/>
      <c r="BK1837" s="140"/>
      <c r="BL1837" s="140"/>
      <c r="BM1837" s="140"/>
      <c r="BN1837" s="140"/>
      <c r="BO1837" s="140"/>
      <c r="BP1837" s="140"/>
      <c r="BQ1837" s="140"/>
      <c r="BR1837" s="140"/>
      <c r="BS1837" s="140"/>
      <c r="BT1837" s="140"/>
      <c r="BU1837" s="140"/>
      <c r="BV1837" s="140"/>
      <c r="BW1837" s="140"/>
      <c r="BX1837" s="140"/>
      <c r="BY1837" s="140"/>
      <c r="BZ1837" s="140"/>
      <c r="CA1837" s="170"/>
      <c r="CB1837" s="170"/>
      <c r="CC1837" s="170"/>
      <c r="CD1837" s="170"/>
      <c r="CE1837" s="170"/>
      <c r="CF1837" s="170"/>
      <c r="CG1837" s="170"/>
      <c r="CH1837" s="170"/>
      <c r="CI1837" s="170"/>
      <c r="CJ1837" s="170"/>
      <c r="CK1837" s="170"/>
      <c r="CL1837" s="170"/>
      <c r="CM1837" s="170"/>
      <c r="CN1837" s="170"/>
    </row>
    <row r="1838" spans="1:92" ht="12" customHeight="1">
      <c r="A1838" s="119">
        <v>2016</v>
      </c>
      <c r="B1838" s="119" t="s">
        <v>5975</v>
      </c>
      <c r="C1838" s="119" t="s">
        <v>8373</v>
      </c>
      <c r="D1838" s="131"/>
      <c r="E1838" s="131" t="str">
        <f t="shared" si="89"/>
        <v>SIM</v>
      </c>
      <c r="F1838" s="131" t="str">
        <f t="shared" si="90"/>
        <v>SIM</v>
      </c>
      <c r="G1838" s="132">
        <v>42678</v>
      </c>
      <c r="H1838" s="119" t="s">
        <v>87</v>
      </c>
      <c r="I1838" s="119" t="s">
        <v>357</v>
      </c>
      <c r="J1838" s="109">
        <v>384</v>
      </c>
      <c r="K1838" s="109">
        <v>448</v>
      </c>
      <c r="L1838" s="119">
        <v>0</v>
      </c>
      <c r="M1838" s="119">
        <v>0</v>
      </c>
      <c r="N1838" s="119">
        <v>0</v>
      </c>
      <c r="O1838" s="119" t="s">
        <v>46</v>
      </c>
      <c r="P1838" s="119" t="s">
        <v>43</v>
      </c>
      <c r="Q1838" s="136" t="s">
        <v>46</v>
      </c>
      <c r="R1838" s="119" t="s">
        <v>18</v>
      </c>
      <c r="S1838" s="134" t="s">
        <v>8852</v>
      </c>
      <c r="T1838" s="119" t="s">
        <v>47</v>
      </c>
      <c r="U1838" s="142">
        <v>16</v>
      </c>
      <c r="V1838" s="109">
        <v>11310</v>
      </c>
      <c r="W1838" s="144" t="s">
        <v>8377</v>
      </c>
      <c r="X1838" s="136" t="str">
        <f t="shared" si="91"/>
        <v>11310SSJAF</v>
      </c>
      <c r="Y1838" s="176" t="s">
        <v>8393</v>
      </c>
      <c r="Z1838" s="109" t="s">
        <v>8388</v>
      </c>
      <c r="AA1838" s="109" t="s">
        <v>1099</v>
      </c>
      <c r="AB1838" s="131" t="s">
        <v>8602</v>
      </c>
      <c r="AC1838" s="109" t="s">
        <v>52</v>
      </c>
      <c r="AD1838" s="109"/>
      <c r="AE1838" s="109" t="s">
        <v>8389</v>
      </c>
      <c r="AF1838" s="109" t="s">
        <v>7774</v>
      </c>
      <c r="AG1838" s="109" t="s">
        <v>7775</v>
      </c>
      <c r="AH1838" s="119"/>
      <c r="AI1838" s="220"/>
      <c r="AJ1838" s="136"/>
      <c r="AK1838" s="136"/>
      <c r="AL1838" s="136"/>
      <c r="AM1838" s="136"/>
      <c r="AN1838" s="136"/>
      <c r="AO1838" s="136"/>
      <c r="AP1838" s="136"/>
      <c r="AQ1838" s="136"/>
      <c r="AR1838" s="137" t="s">
        <v>8407</v>
      </c>
      <c r="AS1838" s="137"/>
      <c r="AT1838" s="176"/>
      <c r="AU1838" s="133">
        <v>1003794405</v>
      </c>
      <c r="AV1838" s="133"/>
      <c r="AW1838" s="133"/>
      <c r="AX1838" s="138"/>
      <c r="AY1838" s="138"/>
      <c r="AZ1838" s="109"/>
      <c r="BA1838" s="138"/>
      <c r="BB1838" s="138"/>
      <c r="BC1838" s="143">
        <v>1892063257</v>
      </c>
      <c r="BD1838" s="143" t="s">
        <v>10490</v>
      </c>
      <c r="BE1838" s="138"/>
      <c r="BF1838" s="140"/>
      <c r="BG1838" s="140"/>
      <c r="BH1838" s="140"/>
      <c r="BI1838" s="140"/>
      <c r="BJ1838" s="140"/>
      <c r="BK1838" s="140"/>
      <c r="BL1838" s="140"/>
      <c r="BM1838" s="140"/>
      <c r="BN1838" s="140"/>
      <c r="BO1838" s="140"/>
      <c r="BP1838" s="140"/>
      <c r="BQ1838" s="140"/>
      <c r="BR1838" s="140"/>
      <c r="BS1838" s="140"/>
      <c r="BT1838" s="140"/>
      <c r="BU1838" s="140"/>
      <c r="BV1838" s="140"/>
      <c r="BW1838" s="140"/>
      <c r="BX1838" s="140"/>
      <c r="BY1838" s="140"/>
      <c r="BZ1838" s="140"/>
      <c r="CA1838" s="170"/>
      <c r="CB1838" s="170"/>
      <c r="CC1838" s="170"/>
      <c r="CD1838" s="170"/>
      <c r="CE1838" s="170"/>
      <c r="CF1838" s="170"/>
      <c r="CG1838" s="170"/>
      <c r="CH1838" s="170"/>
      <c r="CI1838" s="170"/>
      <c r="CJ1838" s="170"/>
      <c r="CK1838" s="170"/>
      <c r="CL1838" s="170"/>
      <c r="CM1838" s="170"/>
      <c r="CN1838" s="170"/>
    </row>
    <row r="1839" spans="1:92" ht="12" customHeight="1">
      <c r="A1839" s="119">
        <v>2016</v>
      </c>
      <c r="B1839" s="119" t="s">
        <v>5975</v>
      </c>
      <c r="C1839" s="119" t="s">
        <v>8373</v>
      </c>
      <c r="D1839" s="131"/>
      <c r="E1839" s="131" t="str">
        <f t="shared" si="89"/>
        <v>SIM</v>
      </c>
      <c r="F1839" s="131" t="str">
        <f t="shared" si="90"/>
        <v>SIM</v>
      </c>
      <c r="G1839" s="132">
        <v>42662</v>
      </c>
      <c r="H1839" s="119" t="s">
        <v>87</v>
      </c>
      <c r="I1839" s="119" t="s">
        <v>357</v>
      </c>
      <c r="J1839" s="109">
        <v>448</v>
      </c>
      <c r="K1839" s="109">
        <v>512</v>
      </c>
      <c r="L1839" s="119">
        <v>0</v>
      </c>
      <c r="M1839" s="119">
        <v>0</v>
      </c>
      <c r="N1839" s="119">
        <v>0</v>
      </c>
      <c r="O1839" s="119" t="s">
        <v>46</v>
      </c>
      <c r="P1839" s="119" t="s">
        <v>43</v>
      </c>
      <c r="Q1839" s="136" t="s">
        <v>46</v>
      </c>
      <c r="R1839" s="119" t="s">
        <v>18</v>
      </c>
      <c r="S1839" s="134" t="s">
        <v>8852</v>
      </c>
      <c r="T1839" s="119" t="s">
        <v>47</v>
      </c>
      <c r="U1839" s="142">
        <v>16</v>
      </c>
      <c r="V1839" s="109">
        <v>11310</v>
      </c>
      <c r="W1839" s="144" t="s">
        <v>8378</v>
      </c>
      <c r="X1839" s="136" t="str">
        <f t="shared" si="91"/>
        <v>11310SSJAJ</v>
      </c>
      <c r="Y1839" s="42" t="s">
        <v>8394</v>
      </c>
      <c r="Z1839" s="109" t="s">
        <v>8388</v>
      </c>
      <c r="AA1839" s="109" t="s">
        <v>1099</v>
      </c>
      <c r="AB1839" s="131" t="s">
        <v>8603</v>
      </c>
      <c r="AC1839" s="109" t="s">
        <v>52</v>
      </c>
      <c r="AD1839" s="109"/>
      <c r="AE1839" s="109" t="s">
        <v>8389</v>
      </c>
      <c r="AF1839" s="109" t="s">
        <v>7774</v>
      </c>
      <c r="AG1839" s="109" t="s">
        <v>7775</v>
      </c>
      <c r="AH1839" s="119"/>
      <c r="AI1839" s="220"/>
      <c r="AJ1839" s="136"/>
      <c r="AK1839" s="136"/>
      <c r="AL1839" s="136"/>
      <c r="AM1839" s="136"/>
      <c r="AN1839" s="136"/>
      <c r="AO1839" s="136"/>
      <c r="AP1839" s="136"/>
      <c r="AQ1839" s="136"/>
      <c r="AR1839" s="137" t="s">
        <v>8407</v>
      </c>
      <c r="AS1839" s="137"/>
      <c r="AT1839" s="176"/>
      <c r="AU1839" s="133">
        <v>1003794057</v>
      </c>
      <c r="AV1839" s="133"/>
      <c r="AW1839" s="133"/>
      <c r="AX1839" s="138"/>
      <c r="AY1839" s="138"/>
      <c r="AZ1839" s="109"/>
      <c r="BA1839" s="138"/>
      <c r="BB1839" s="138"/>
      <c r="BC1839" s="143">
        <v>1892063257</v>
      </c>
      <c r="BD1839" s="143" t="s">
        <v>10491</v>
      </c>
      <c r="BE1839" s="138"/>
      <c r="BF1839" s="140"/>
      <c r="BG1839" s="140"/>
      <c r="BH1839" s="140"/>
      <c r="BI1839" s="140"/>
      <c r="BJ1839" s="140"/>
      <c r="BK1839" s="140"/>
      <c r="BL1839" s="140"/>
      <c r="BM1839" s="140"/>
      <c r="BN1839" s="140"/>
      <c r="BO1839" s="140"/>
      <c r="BP1839" s="140"/>
      <c r="BQ1839" s="140"/>
      <c r="BR1839" s="140"/>
      <c r="BS1839" s="140"/>
      <c r="BT1839" s="140"/>
      <c r="BU1839" s="140"/>
      <c r="BV1839" s="140"/>
      <c r="BW1839" s="140"/>
      <c r="BX1839" s="140"/>
      <c r="BY1839" s="140"/>
      <c r="BZ1839" s="140"/>
      <c r="CA1839" s="170"/>
      <c r="CB1839" s="170"/>
      <c r="CC1839" s="170"/>
      <c r="CD1839" s="170"/>
      <c r="CE1839" s="170"/>
      <c r="CF1839" s="170"/>
      <c r="CG1839" s="170"/>
      <c r="CH1839" s="170"/>
      <c r="CI1839" s="170"/>
      <c r="CJ1839" s="170"/>
      <c r="CK1839" s="170"/>
      <c r="CL1839" s="170"/>
      <c r="CM1839" s="170"/>
      <c r="CN1839" s="170"/>
    </row>
    <row r="1840" spans="1:92" ht="12" customHeight="1">
      <c r="A1840" s="119">
        <v>2016</v>
      </c>
      <c r="B1840" s="119" t="s">
        <v>5975</v>
      </c>
      <c r="C1840" s="119" t="s">
        <v>8373</v>
      </c>
      <c r="D1840" s="131"/>
      <c r="E1840" s="131" t="str">
        <f t="shared" si="89"/>
        <v>SIM</v>
      </c>
      <c r="F1840" s="131" t="str">
        <f t="shared" si="90"/>
        <v>SIM</v>
      </c>
      <c r="G1840" s="132">
        <v>42691</v>
      </c>
      <c r="H1840" s="119" t="s">
        <v>87</v>
      </c>
      <c r="I1840" s="119" t="s">
        <v>357</v>
      </c>
      <c r="J1840" s="119">
        <v>384</v>
      </c>
      <c r="K1840" s="119">
        <v>448</v>
      </c>
      <c r="L1840" s="119">
        <v>0</v>
      </c>
      <c r="M1840" s="119">
        <v>0</v>
      </c>
      <c r="N1840" s="119">
        <v>0</v>
      </c>
      <c r="O1840" s="119" t="s">
        <v>46</v>
      </c>
      <c r="P1840" s="119" t="s">
        <v>43</v>
      </c>
      <c r="Q1840" s="136" t="s">
        <v>46</v>
      </c>
      <c r="R1840" s="119" t="s">
        <v>18</v>
      </c>
      <c r="S1840" s="134" t="s">
        <v>8852</v>
      </c>
      <c r="T1840" s="119" t="s">
        <v>47</v>
      </c>
      <c r="U1840" s="142">
        <v>16</v>
      </c>
      <c r="V1840" s="142">
        <v>11310</v>
      </c>
      <c r="W1840" s="144" t="s">
        <v>8375</v>
      </c>
      <c r="X1840" s="136" t="str">
        <f t="shared" si="91"/>
        <v>11310SSJAN</v>
      </c>
      <c r="Y1840" s="176" t="s">
        <v>8390</v>
      </c>
      <c r="Z1840" s="142" t="s">
        <v>8388</v>
      </c>
      <c r="AA1840" s="142" t="s">
        <v>1099</v>
      </c>
      <c r="AB1840" s="131" t="s">
        <v>8595</v>
      </c>
      <c r="AC1840" s="119" t="s">
        <v>52</v>
      </c>
      <c r="AD1840" s="119"/>
      <c r="AE1840" s="119" t="s">
        <v>8389</v>
      </c>
      <c r="AF1840" s="119" t="s">
        <v>7774</v>
      </c>
      <c r="AG1840" s="119" t="s">
        <v>7775</v>
      </c>
      <c r="AH1840" s="119"/>
      <c r="AI1840" s="220"/>
      <c r="AJ1840" s="136"/>
      <c r="AK1840" s="136"/>
      <c r="AL1840" s="136"/>
      <c r="AM1840" s="136"/>
      <c r="AN1840" s="136"/>
      <c r="AO1840" s="136"/>
      <c r="AP1840" s="136"/>
      <c r="AQ1840" s="136"/>
      <c r="AR1840" s="137" t="s">
        <v>8407</v>
      </c>
      <c r="AS1840" s="137"/>
      <c r="AT1840" s="176"/>
      <c r="AU1840" s="133">
        <v>1003790655</v>
      </c>
      <c r="AV1840" s="133"/>
      <c r="AW1840" s="133"/>
      <c r="AX1840" s="138"/>
      <c r="AY1840" s="138"/>
      <c r="AZ1840" s="138"/>
      <c r="BA1840" s="138"/>
      <c r="BB1840" s="138"/>
      <c r="BC1840" s="143">
        <v>1892063257</v>
      </c>
      <c r="BD1840" s="143" t="s">
        <v>10492</v>
      </c>
      <c r="BE1840" s="138"/>
      <c r="BF1840" s="140"/>
      <c r="BG1840" s="140"/>
      <c r="BH1840" s="140"/>
      <c r="BI1840" s="140"/>
      <c r="BJ1840" s="140"/>
      <c r="BK1840" s="140"/>
      <c r="BL1840" s="140"/>
      <c r="BM1840" s="140"/>
      <c r="BN1840" s="140"/>
      <c r="BO1840" s="140"/>
      <c r="BP1840" s="140"/>
      <c r="BQ1840" s="140"/>
      <c r="BR1840" s="140"/>
      <c r="BS1840" s="140"/>
      <c r="BT1840" s="140"/>
      <c r="BU1840" s="140"/>
      <c r="BV1840" s="140"/>
      <c r="BW1840" s="140"/>
      <c r="BX1840" s="140"/>
      <c r="BY1840" s="140"/>
      <c r="BZ1840" s="140"/>
      <c r="CA1840" s="170"/>
      <c r="CB1840" s="170"/>
      <c r="CC1840" s="170"/>
      <c r="CD1840" s="170"/>
      <c r="CE1840" s="170"/>
      <c r="CF1840" s="170"/>
      <c r="CG1840" s="170"/>
      <c r="CH1840" s="170"/>
      <c r="CI1840" s="170"/>
      <c r="CJ1840" s="170"/>
      <c r="CK1840" s="170"/>
      <c r="CL1840" s="170"/>
      <c r="CM1840" s="170"/>
      <c r="CN1840" s="170"/>
    </row>
    <row r="1841" spans="1:92" ht="12" customHeight="1">
      <c r="A1841" s="119">
        <v>2016</v>
      </c>
      <c r="B1841" s="119" t="s">
        <v>5975</v>
      </c>
      <c r="C1841" s="119" t="s">
        <v>8373</v>
      </c>
      <c r="D1841" s="131"/>
      <c r="E1841" s="131" t="str">
        <f t="shared" si="89"/>
        <v>SIM</v>
      </c>
      <c r="F1841" s="131" t="str">
        <f t="shared" si="90"/>
        <v>SIM</v>
      </c>
      <c r="G1841" s="132">
        <v>42691</v>
      </c>
      <c r="H1841" s="119" t="s">
        <v>87</v>
      </c>
      <c r="I1841" s="119" t="s">
        <v>357</v>
      </c>
      <c r="J1841" s="109">
        <v>384</v>
      </c>
      <c r="K1841" s="109">
        <v>448</v>
      </c>
      <c r="L1841" s="119">
        <v>0</v>
      </c>
      <c r="M1841" s="119">
        <v>0</v>
      </c>
      <c r="N1841" s="119">
        <v>0</v>
      </c>
      <c r="O1841" s="119" t="s">
        <v>46</v>
      </c>
      <c r="P1841" s="119" t="s">
        <v>43</v>
      </c>
      <c r="Q1841" s="136" t="s">
        <v>46</v>
      </c>
      <c r="R1841" s="119" t="s">
        <v>18</v>
      </c>
      <c r="S1841" s="134" t="s">
        <v>8852</v>
      </c>
      <c r="T1841" s="119" t="s">
        <v>47</v>
      </c>
      <c r="U1841" s="142">
        <v>16</v>
      </c>
      <c r="V1841" s="109">
        <v>11310</v>
      </c>
      <c r="W1841" s="144" t="s">
        <v>8375</v>
      </c>
      <c r="X1841" s="136" t="str">
        <f t="shared" si="91"/>
        <v>11310SSJAN</v>
      </c>
      <c r="Y1841" s="176" t="s">
        <v>8390</v>
      </c>
      <c r="Z1841" s="109" t="s">
        <v>8388</v>
      </c>
      <c r="AA1841" s="109" t="s">
        <v>1099</v>
      </c>
      <c r="AB1841" s="131" t="s">
        <v>8596</v>
      </c>
      <c r="AC1841" s="109" t="s">
        <v>52</v>
      </c>
      <c r="AD1841" s="109"/>
      <c r="AE1841" s="109" t="s">
        <v>8389</v>
      </c>
      <c r="AF1841" s="109" t="s">
        <v>7774</v>
      </c>
      <c r="AG1841" s="109" t="s">
        <v>7775</v>
      </c>
      <c r="AH1841" s="119"/>
      <c r="AI1841" s="220"/>
      <c r="AJ1841" s="136"/>
      <c r="AK1841" s="136"/>
      <c r="AL1841" s="136"/>
      <c r="AM1841" s="136"/>
      <c r="AN1841" s="136"/>
      <c r="AO1841" s="136"/>
      <c r="AP1841" s="136"/>
      <c r="AQ1841" s="136"/>
      <c r="AR1841" s="137" t="s">
        <v>8407</v>
      </c>
      <c r="AS1841" s="137"/>
      <c r="AT1841" s="176"/>
      <c r="AU1841" s="133">
        <v>1003790655</v>
      </c>
      <c r="AV1841" s="133"/>
      <c r="AW1841" s="133"/>
      <c r="AX1841" s="138"/>
      <c r="AY1841" s="138"/>
      <c r="AZ1841" s="109"/>
      <c r="BA1841" s="138"/>
      <c r="BB1841" s="138"/>
      <c r="BC1841" s="143">
        <v>1892063257</v>
      </c>
      <c r="BD1841" s="143" t="s">
        <v>10492</v>
      </c>
      <c r="BE1841" s="138"/>
      <c r="BF1841" s="140"/>
      <c r="BG1841" s="140"/>
      <c r="BH1841" s="140"/>
      <c r="BI1841" s="140"/>
      <c r="BJ1841" s="140"/>
      <c r="BK1841" s="140"/>
      <c r="BL1841" s="140"/>
      <c r="BM1841" s="140"/>
      <c r="BN1841" s="140"/>
      <c r="BO1841" s="140"/>
      <c r="BP1841" s="140"/>
      <c r="BQ1841" s="140"/>
      <c r="BR1841" s="140"/>
      <c r="BS1841" s="140"/>
      <c r="BT1841" s="140"/>
      <c r="BU1841" s="140"/>
      <c r="BV1841" s="140"/>
      <c r="BW1841" s="140"/>
      <c r="BX1841" s="140"/>
      <c r="BY1841" s="140"/>
      <c r="BZ1841" s="140"/>
      <c r="CA1841" s="170"/>
      <c r="CB1841" s="170"/>
      <c r="CC1841" s="170"/>
      <c r="CD1841" s="170"/>
      <c r="CE1841" s="170"/>
      <c r="CF1841" s="170"/>
      <c r="CG1841" s="170"/>
      <c r="CH1841" s="170"/>
      <c r="CI1841" s="170"/>
      <c r="CJ1841" s="170"/>
      <c r="CK1841" s="170"/>
      <c r="CL1841" s="170"/>
      <c r="CM1841" s="170"/>
      <c r="CN1841" s="170"/>
    </row>
    <row r="1842" spans="1:92" ht="12" customHeight="1">
      <c r="A1842" s="119">
        <v>2016</v>
      </c>
      <c r="B1842" s="119" t="s">
        <v>5975</v>
      </c>
      <c r="C1842" s="119" t="s">
        <v>8373</v>
      </c>
      <c r="D1842" s="131"/>
      <c r="E1842" s="131" t="str">
        <f t="shared" si="89"/>
        <v>SIM</v>
      </c>
      <c r="F1842" s="131" t="str">
        <f t="shared" si="90"/>
        <v>SIM</v>
      </c>
      <c r="G1842" s="132">
        <v>42697</v>
      </c>
      <c r="H1842" s="119" t="s">
        <v>87</v>
      </c>
      <c r="I1842" s="119" t="s">
        <v>357</v>
      </c>
      <c r="J1842" s="109">
        <v>384</v>
      </c>
      <c r="K1842" s="109">
        <v>448</v>
      </c>
      <c r="L1842" s="119">
        <v>0</v>
      </c>
      <c r="M1842" s="119">
        <v>0</v>
      </c>
      <c r="N1842" s="119">
        <v>0</v>
      </c>
      <c r="O1842" s="119" t="s">
        <v>46</v>
      </c>
      <c r="P1842" s="119" t="s">
        <v>43</v>
      </c>
      <c r="Q1842" s="136" t="s">
        <v>46</v>
      </c>
      <c r="R1842" s="119" t="s">
        <v>18</v>
      </c>
      <c r="S1842" s="134" t="s">
        <v>8852</v>
      </c>
      <c r="T1842" s="119" t="s">
        <v>47</v>
      </c>
      <c r="U1842" s="142">
        <v>16</v>
      </c>
      <c r="V1842" s="109">
        <v>11310</v>
      </c>
      <c r="W1842" s="144" t="s">
        <v>8379</v>
      </c>
      <c r="X1842" s="136" t="str">
        <f t="shared" si="91"/>
        <v>11310SSJAO</v>
      </c>
      <c r="Y1842" s="176" t="s">
        <v>8395</v>
      </c>
      <c r="Z1842" s="109" t="s">
        <v>8388</v>
      </c>
      <c r="AA1842" s="109" t="s">
        <v>1099</v>
      </c>
      <c r="AB1842" s="131" t="s">
        <v>8604</v>
      </c>
      <c r="AC1842" s="109" t="s">
        <v>52</v>
      </c>
      <c r="AD1842" s="109"/>
      <c r="AE1842" s="109" t="s">
        <v>8389</v>
      </c>
      <c r="AF1842" s="109" t="s">
        <v>7774</v>
      </c>
      <c r="AG1842" s="109" t="s">
        <v>7775</v>
      </c>
      <c r="AH1842" s="119"/>
      <c r="AI1842" s="220"/>
      <c r="AJ1842" s="136"/>
      <c r="AK1842" s="136"/>
      <c r="AL1842" s="136"/>
      <c r="AM1842" s="136"/>
      <c r="AN1842" s="136"/>
      <c r="AO1842" s="136"/>
      <c r="AP1842" s="136"/>
      <c r="AQ1842" s="136"/>
      <c r="AR1842" s="137" t="s">
        <v>8407</v>
      </c>
      <c r="AS1842" s="137"/>
      <c r="AT1842" s="176"/>
      <c r="AU1842" s="133">
        <v>1003790710</v>
      </c>
      <c r="AV1842" s="133"/>
      <c r="AW1842" s="133"/>
      <c r="AX1842" s="138"/>
      <c r="AY1842" s="138"/>
      <c r="AZ1842" s="109"/>
      <c r="BA1842" s="138"/>
      <c r="BB1842" s="138"/>
      <c r="BC1842" s="143">
        <v>1892063257</v>
      </c>
      <c r="BD1842" s="143" t="s">
        <v>10493</v>
      </c>
      <c r="BE1842" s="138"/>
      <c r="BF1842" s="140"/>
      <c r="BG1842" s="140"/>
      <c r="BH1842" s="140"/>
      <c r="BI1842" s="140"/>
      <c r="BJ1842" s="140"/>
      <c r="BK1842" s="140"/>
      <c r="BL1842" s="140"/>
      <c r="BM1842" s="140"/>
      <c r="BN1842" s="140"/>
      <c r="BO1842" s="140"/>
      <c r="BP1842" s="140"/>
      <c r="BQ1842" s="140"/>
      <c r="BR1842" s="140"/>
      <c r="BS1842" s="140"/>
      <c r="BT1842" s="140"/>
      <c r="BU1842" s="140"/>
      <c r="BV1842" s="140"/>
      <c r="BW1842" s="140"/>
      <c r="BX1842" s="140"/>
      <c r="BY1842" s="140"/>
      <c r="BZ1842" s="140"/>
      <c r="CA1842" s="170"/>
      <c r="CB1842" s="170"/>
      <c r="CC1842" s="170"/>
      <c r="CD1842" s="170"/>
      <c r="CE1842" s="170"/>
      <c r="CF1842" s="170"/>
      <c r="CG1842" s="170"/>
      <c r="CH1842" s="170"/>
      <c r="CI1842" s="170"/>
      <c r="CJ1842" s="170"/>
      <c r="CK1842" s="170"/>
      <c r="CL1842" s="170"/>
      <c r="CM1842" s="170"/>
      <c r="CN1842" s="170"/>
    </row>
    <row r="1843" spans="1:92" ht="12" customHeight="1">
      <c r="A1843" s="119">
        <v>2016</v>
      </c>
      <c r="B1843" s="119" t="s">
        <v>5975</v>
      </c>
      <c r="C1843" s="119" t="s">
        <v>8373</v>
      </c>
      <c r="D1843" s="131"/>
      <c r="E1843" s="131" t="str">
        <f t="shared" si="89"/>
        <v>SIM</v>
      </c>
      <c r="F1843" s="131" t="str">
        <f t="shared" si="90"/>
        <v>SIM</v>
      </c>
      <c r="G1843" s="132">
        <v>42683</v>
      </c>
      <c r="H1843" s="119" t="s">
        <v>87</v>
      </c>
      <c r="I1843" s="119" t="s">
        <v>357</v>
      </c>
      <c r="J1843" s="109">
        <v>256</v>
      </c>
      <c r="K1843" s="109">
        <v>320</v>
      </c>
      <c r="L1843" s="119">
        <v>0</v>
      </c>
      <c r="M1843" s="119">
        <v>0</v>
      </c>
      <c r="N1843" s="119">
        <v>0</v>
      </c>
      <c r="O1843" s="119" t="s">
        <v>46</v>
      </c>
      <c r="P1843" s="119" t="s">
        <v>43</v>
      </c>
      <c r="Q1843" s="136" t="s">
        <v>46</v>
      </c>
      <c r="R1843" s="119" t="s">
        <v>18</v>
      </c>
      <c r="S1843" s="134" t="s">
        <v>8852</v>
      </c>
      <c r="T1843" s="119" t="s">
        <v>47</v>
      </c>
      <c r="U1843" s="142">
        <v>16</v>
      </c>
      <c r="V1843" s="109">
        <v>11310</v>
      </c>
      <c r="W1843" s="144" t="s">
        <v>5565</v>
      </c>
      <c r="X1843" s="136" t="str">
        <f t="shared" si="91"/>
        <v>11310SSJAS</v>
      </c>
      <c r="Y1843" s="176" t="s">
        <v>8391</v>
      </c>
      <c r="Z1843" s="109" t="s">
        <v>8388</v>
      </c>
      <c r="AA1843" s="109" t="s">
        <v>1099</v>
      </c>
      <c r="AB1843" s="131" t="s">
        <v>8597</v>
      </c>
      <c r="AC1843" s="109" t="s">
        <v>52</v>
      </c>
      <c r="AD1843" s="109"/>
      <c r="AE1843" s="109" t="s">
        <v>8389</v>
      </c>
      <c r="AF1843" s="109" t="s">
        <v>7774</v>
      </c>
      <c r="AG1843" s="109" t="s">
        <v>7775</v>
      </c>
      <c r="AH1843" s="119"/>
      <c r="AI1843" s="220"/>
      <c r="AJ1843" s="136"/>
      <c r="AK1843" s="136"/>
      <c r="AL1843" s="136"/>
      <c r="AM1843" s="136"/>
      <c r="AN1843" s="136"/>
      <c r="AO1843" s="136"/>
      <c r="AP1843" s="136"/>
      <c r="AQ1843" s="136"/>
      <c r="AR1843" s="137" t="s">
        <v>8407</v>
      </c>
      <c r="AS1843" s="137"/>
      <c r="AT1843" s="176"/>
      <c r="AU1843" s="133">
        <v>1003790779</v>
      </c>
      <c r="AV1843" s="133"/>
      <c r="AW1843" s="133"/>
      <c r="AX1843" s="138"/>
      <c r="AY1843" s="207"/>
      <c r="AZ1843" s="109"/>
      <c r="BA1843" s="207"/>
      <c r="BB1843" s="207"/>
      <c r="BC1843" s="143">
        <v>1892063257</v>
      </c>
      <c r="BD1843" s="143" t="s">
        <v>10494</v>
      </c>
      <c r="BE1843" s="207"/>
      <c r="BF1843" s="223"/>
      <c r="BG1843" s="223"/>
      <c r="BH1843" s="223"/>
      <c r="BI1843" s="223"/>
      <c r="BJ1843" s="223"/>
      <c r="BK1843" s="223"/>
      <c r="BL1843" s="223"/>
      <c r="BM1843" s="223"/>
      <c r="BN1843" s="223"/>
      <c r="BO1843" s="223"/>
      <c r="BP1843" s="223"/>
      <c r="BQ1843" s="223"/>
      <c r="BR1843" s="223"/>
      <c r="BS1843" s="223"/>
      <c r="BT1843" s="223"/>
      <c r="BU1843" s="223"/>
      <c r="BV1843" s="223"/>
      <c r="BW1843" s="223"/>
      <c r="BX1843" s="223"/>
      <c r="BY1843" s="223"/>
      <c r="BZ1843" s="223"/>
      <c r="CA1843" s="206"/>
      <c r="CB1843" s="206"/>
      <c r="CC1843" s="206"/>
      <c r="CD1843" s="206"/>
      <c r="CE1843" s="206"/>
      <c r="CF1843" s="206"/>
      <c r="CG1843" s="206"/>
      <c r="CH1843" s="206"/>
      <c r="CI1843" s="206"/>
      <c r="CJ1843" s="206"/>
      <c r="CK1843" s="206"/>
      <c r="CL1843" s="206"/>
      <c r="CM1843" s="206"/>
      <c r="CN1843" s="206"/>
    </row>
    <row r="1844" spans="1:92" ht="12" customHeight="1">
      <c r="A1844" s="119">
        <v>2016</v>
      </c>
      <c r="B1844" s="119" t="s">
        <v>5975</v>
      </c>
      <c r="C1844" s="119" t="s">
        <v>8373</v>
      </c>
      <c r="D1844" s="131"/>
      <c r="E1844" s="131" t="str">
        <f t="shared" si="89"/>
        <v>SIM</v>
      </c>
      <c r="F1844" s="131" t="str">
        <f t="shared" si="90"/>
        <v>SIM</v>
      </c>
      <c r="G1844" s="132">
        <v>42683</v>
      </c>
      <c r="H1844" s="119" t="s">
        <v>87</v>
      </c>
      <c r="I1844" s="119" t="s">
        <v>357</v>
      </c>
      <c r="J1844" s="109">
        <v>256</v>
      </c>
      <c r="K1844" s="109">
        <v>320</v>
      </c>
      <c r="L1844" s="119">
        <v>0</v>
      </c>
      <c r="M1844" s="119">
        <v>0</v>
      </c>
      <c r="N1844" s="119">
        <v>0</v>
      </c>
      <c r="O1844" s="119" t="s">
        <v>46</v>
      </c>
      <c r="P1844" s="119" t="s">
        <v>43</v>
      </c>
      <c r="Q1844" s="136" t="s">
        <v>46</v>
      </c>
      <c r="R1844" s="119" t="s">
        <v>18</v>
      </c>
      <c r="S1844" s="134" t="s">
        <v>8852</v>
      </c>
      <c r="T1844" s="119" t="s">
        <v>47</v>
      </c>
      <c r="U1844" s="142">
        <v>16</v>
      </c>
      <c r="V1844" s="109">
        <v>11310</v>
      </c>
      <c r="W1844" s="144" t="s">
        <v>5565</v>
      </c>
      <c r="X1844" s="136" t="str">
        <f t="shared" si="91"/>
        <v>11310SSJAS</v>
      </c>
      <c r="Y1844" s="176" t="s">
        <v>8391</v>
      </c>
      <c r="Z1844" s="109" t="s">
        <v>8388</v>
      </c>
      <c r="AA1844" s="109" t="s">
        <v>1099</v>
      </c>
      <c r="AB1844" s="131" t="s">
        <v>8598</v>
      </c>
      <c r="AC1844" s="109" t="s">
        <v>52</v>
      </c>
      <c r="AD1844" s="109"/>
      <c r="AE1844" s="109" t="s">
        <v>8389</v>
      </c>
      <c r="AF1844" s="109" t="s">
        <v>7774</v>
      </c>
      <c r="AG1844" s="109" t="s">
        <v>7775</v>
      </c>
      <c r="AH1844" s="119"/>
      <c r="AI1844" s="220"/>
      <c r="AJ1844" s="136"/>
      <c r="AK1844" s="136"/>
      <c r="AL1844" s="136"/>
      <c r="AM1844" s="136"/>
      <c r="AN1844" s="136"/>
      <c r="AO1844" s="136"/>
      <c r="AP1844" s="136"/>
      <c r="AQ1844" s="136"/>
      <c r="AR1844" s="137" t="s">
        <v>8407</v>
      </c>
      <c r="AS1844" s="137"/>
      <c r="AT1844" s="176"/>
      <c r="AU1844" s="133">
        <v>1003790779</v>
      </c>
      <c r="AV1844" s="133"/>
      <c r="AW1844" s="133"/>
      <c r="AX1844" s="138"/>
      <c r="AY1844" s="138"/>
      <c r="AZ1844" s="109"/>
      <c r="BA1844" s="138"/>
      <c r="BB1844" s="138"/>
      <c r="BC1844" s="143">
        <v>1892063257</v>
      </c>
      <c r="BD1844" s="143" t="s">
        <v>10494</v>
      </c>
      <c r="BE1844" s="138"/>
      <c r="BF1844" s="140"/>
      <c r="BG1844" s="140"/>
      <c r="BH1844" s="140"/>
      <c r="BI1844" s="140"/>
      <c r="BJ1844" s="140"/>
      <c r="BK1844" s="140"/>
      <c r="BL1844" s="140"/>
      <c r="BM1844" s="140"/>
      <c r="BN1844" s="140"/>
      <c r="BO1844" s="140"/>
      <c r="BP1844" s="140"/>
      <c r="BQ1844" s="140"/>
      <c r="BR1844" s="140"/>
      <c r="BS1844" s="140"/>
      <c r="BT1844" s="140"/>
      <c r="BU1844" s="140"/>
      <c r="BV1844" s="140"/>
      <c r="BW1844" s="140"/>
      <c r="BX1844" s="140"/>
      <c r="BY1844" s="140"/>
      <c r="BZ1844" s="140"/>
      <c r="CA1844" s="170"/>
      <c r="CB1844" s="170"/>
      <c r="CC1844" s="170"/>
      <c r="CD1844" s="170"/>
      <c r="CE1844" s="170"/>
      <c r="CF1844" s="170"/>
      <c r="CG1844" s="170"/>
      <c r="CH1844" s="170"/>
      <c r="CI1844" s="170"/>
      <c r="CJ1844" s="170"/>
      <c r="CK1844" s="170"/>
      <c r="CL1844" s="170"/>
      <c r="CM1844" s="170"/>
      <c r="CN1844" s="170"/>
    </row>
    <row r="1845" spans="1:92" ht="12" customHeight="1">
      <c r="A1845" s="119">
        <v>2016</v>
      </c>
      <c r="B1845" s="119" t="s">
        <v>5975</v>
      </c>
      <c r="C1845" s="119" t="s">
        <v>8373</v>
      </c>
      <c r="D1845" s="131"/>
      <c r="E1845" s="131" t="str">
        <f t="shared" si="89"/>
        <v>SIM</v>
      </c>
      <c r="F1845" s="131" t="str">
        <f t="shared" si="90"/>
        <v>SIM</v>
      </c>
      <c r="G1845" s="132">
        <v>42678</v>
      </c>
      <c r="H1845" s="119" t="s">
        <v>87</v>
      </c>
      <c r="I1845" s="119" t="s">
        <v>357</v>
      </c>
      <c r="J1845" s="109">
        <v>384</v>
      </c>
      <c r="K1845" s="109">
        <v>448</v>
      </c>
      <c r="L1845" s="119">
        <v>0</v>
      </c>
      <c r="M1845" s="119">
        <v>0</v>
      </c>
      <c r="N1845" s="119">
        <v>0</v>
      </c>
      <c r="O1845" s="119" t="s">
        <v>46</v>
      </c>
      <c r="P1845" s="119" t="s">
        <v>43</v>
      </c>
      <c r="Q1845" s="136" t="s">
        <v>46</v>
      </c>
      <c r="R1845" s="119" t="s">
        <v>18</v>
      </c>
      <c r="S1845" s="134" t="s">
        <v>8852</v>
      </c>
      <c r="T1845" s="119" t="s">
        <v>47</v>
      </c>
      <c r="U1845" s="142">
        <v>16</v>
      </c>
      <c r="V1845" s="109">
        <v>11310</v>
      </c>
      <c r="W1845" s="144" t="s">
        <v>8380</v>
      </c>
      <c r="X1845" s="136" t="str">
        <f t="shared" si="91"/>
        <v>11310SSJAU</v>
      </c>
      <c r="Y1845" s="176" t="s">
        <v>8396</v>
      </c>
      <c r="Z1845" s="109" t="s">
        <v>8388</v>
      </c>
      <c r="AA1845" s="109" t="s">
        <v>1099</v>
      </c>
      <c r="AB1845" s="131" t="s">
        <v>8605</v>
      </c>
      <c r="AC1845" s="109" t="s">
        <v>52</v>
      </c>
      <c r="AD1845" s="109"/>
      <c r="AE1845" s="109" t="s">
        <v>8389</v>
      </c>
      <c r="AF1845" s="109" t="s">
        <v>7774</v>
      </c>
      <c r="AG1845" s="109" t="s">
        <v>7775</v>
      </c>
      <c r="AH1845" s="119"/>
      <c r="AI1845" s="220"/>
      <c r="AJ1845" s="136"/>
      <c r="AK1845" s="136"/>
      <c r="AL1845" s="136"/>
      <c r="AM1845" s="136"/>
      <c r="AN1845" s="136"/>
      <c r="AO1845" s="136"/>
      <c r="AP1845" s="136"/>
      <c r="AQ1845" s="136"/>
      <c r="AR1845" s="137" t="s">
        <v>8407</v>
      </c>
      <c r="AS1845" s="137"/>
      <c r="AT1845" s="176"/>
      <c r="AU1845" s="133">
        <v>1003791740</v>
      </c>
      <c r="AV1845" s="133"/>
      <c r="AW1845" s="133"/>
      <c r="AX1845" s="138"/>
      <c r="AY1845" s="138"/>
      <c r="AZ1845" s="109"/>
      <c r="BA1845" s="138"/>
      <c r="BB1845" s="138"/>
      <c r="BC1845" s="143">
        <v>1892063257</v>
      </c>
      <c r="BD1845" s="143" t="s">
        <v>10495</v>
      </c>
      <c r="BE1845" s="138"/>
      <c r="BF1845" s="140"/>
      <c r="BG1845" s="140"/>
      <c r="BH1845" s="140"/>
      <c r="BI1845" s="140"/>
      <c r="BJ1845" s="140"/>
      <c r="BK1845" s="140"/>
      <c r="BL1845" s="140"/>
      <c r="BM1845" s="140"/>
      <c r="BN1845" s="140"/>
      <c r="BO1845" s="140"/>
      <c r="BP1845" s="140"/>
      <c r="BQ1845" s="140"/>
      <c r="BR1845" s="140"/>
      <c r="BS1845" s="140"/>
      <c r="BT1845" s="140"/>
      <c r="BU1845" s="140"/>
      <c r="BV1845" s="140"/>
      <c r="BW1845" s="140"/>
      <c r="BX1845" s="140"/>
      <c r="BY1845" s="140"/>
      <c r="BZ1845" s="140"/>
      <c r="CA1845" s="170"/>
      <c r="CB1845" s="170"/>
      <c r="CC1845" s="170"/>
      <c r="CD1845" s="170"/>
      <c r="CE1845" s="170"/>
      <c r="CF1845" s="170"/>
      <c r="CG1845" s="170"/>
      <c r="CH1845" s="170"/>
      <c r="CI1845" s="170"/>
      <c r="CJ1845" s="170"/>
      <c r="CK1845" s="170"/>
      <c r="CL1845" s="170"/>
      <c r="CM1845" s="170"/>
      <c r="CN1845" s="170"/>
    </row>
    <row r="1846" spans="1:92" ht="12" customHeight="1">
      <c r="A1846" s="119">
        <v>2016</v>
      </c>
      <c r="B1846" s="119" t="s">
        <v>5975</v>
      </c>
      <c r="C1846" s="119" t="s">
        <v>8373</v>
      </c>
      <c r="D1846" s="131"/>
      <c r="E1846" s="131" t="str">
        <f t="shared" si="89"/>
        <v>SIM</v>
      </c>
      <c r="F1846" s="131" t="str">
        <f t="shared" si="90"/>
        <v>SIM</v>
      </c>
      <c r="G1846" s="132">
        <v>42678</v>
      </c>
      <c r="H1846" s="119" t="s">
        <v>87</v>
      </c>
      <c r="I1846" s="119" t="s">
        <v>357</v>
      </c>
      <c r="J1846" s="109">
        <v>320</v>
      </c>
      <c r="K1846" s="109">
        <v>384</v>
      </c>
      <c r="L1846" s="119">
        <v>0</v>
      </c>
      <c r="M1846" s="119">
        <v>0</v>
      </c>
      <c r="N1846" s="119">
        <v>0</v>
      </c>
      <c r="O1846" s="119" t="s">
        <v>46</v>
      </c>
      <c r="P1846" s="119" t="s">
        <v>43</v>
      </c>
      <c r="Q1846" s="136" t="s">
        <v>46</v>
      </c>
      <c r="R1846" s="119" t="s">
        <v>18</v>
      </c>
      <c r="S1846" s="134" t="s">
        <v>8852</v>
      </c>
      <c r="T1846" s="119" t="s">
        <v>47</v>
      </c>
      <c r="U1846" s="142">
        <v>16</v>
      </c>
      <c r="V1846" s="109">
        <v>11310</v>
      </c>
      <c r="W1846" s="144" t="s">
        <v>8380</v>
      </c>
      <c r="X1846" s="136" t="str">
        <f t="shared" si="91"/>
        <v>11310SSJAU</v>
      </c>
      <c r="Y1846" s="176" t="s">
        <v>8396</v>
      </c>
      <c r="Z1846" s="109" t="s">
        <v>8388</v>
      </c>
      <c r="AA1846" s="109" t="s">
        <v>1099</v>
      </c>
      <c r="AB1846" s="131" t="s">
        <v>8606</v>
      </c>
      <c r="AC1846" s="109" t="s">
        <v>52</v>
      </c>
      <c r="AD1846" s="109"/>
      <c r="AE1846" s="109" t="s">
        <v>8389</v>
      </c>
      <c r="AF1846" s="109" t="s">
        <v>7774</v>
      </c>
      <c r="AG1846" s="109" t="s">
        <v>7775</v>
      </c>
      <c r="AH1846" s="119"/>
      <c r="AI1846" s="220"/>
      <c r="AJ1846" s="136"/>
      <c r="AK1846" s="136"/>
      <c r="AL1846" s="136"/>
      <c r="AM1846" s="136"/>
      <c r="AN1846" s="136"/>
      <c r="AO1846" s="136"/>
      <c r="AP1846" s="136"/>
      <c r="AQ1846" s="136"/>
      <c r="AR1846" s="137" t="s">
        <v>8407</v>
      </c>
      <c r="AS1846" s="137"/>
      <c r="AT1846" s="176"/>
      <c r="AU1846" s="133">
        <v>1003791740</v>
      </c>
      <c r="AV1846" s="133"/>
      <c r="AW1846" s="133"/>
      <c r="AX1846" s="138"/>
      <c r="AY1846" s="138"/>
      <c r="AZ1846" s="109"/>
      <c r="BA1846" s="138"/>
      <c r="BB1846" s="138"/>
      <c r="BC1846" s="143">
        <v>1892063257</v>
      </c>
      <c r="BD1846" s="143" t="s">
        <v>10495</v>
      </c>
      <c r="BE1846" s="138"/>
      <c r="BF1846" s="140"/>
      <c r="BG1846" s="140"/>
      <c r="BH1846" s="140"/>
      <c r="BI1846" s="140"/>
      <c r="BJ1846" s="140"/>
      <c r="BK1846" s="140"/>
      <c r="BL1846" s="140"/>
      <c r="BM1846" s="140"/>
      <c r="BN1846" s="140"/>
      <c r="BO1846" s="140"/>
      <c r="BP1846" s="140"/>
      <c r="BQ1846" s="140"/>
      <c r="BR1846" s="140"/>
      <c r="BS1846" s="140"/>
      <c r="BT1846" s="140"/>
      <c r="BU1846" s="140"/>
      <c r="BV1846" s="140"/>
      <c r="BW1846" s="140"/>
      <c r="BX1846" s="140"/>
      <c r="BY1846" s="140"/>
      <c r="BZ1846" s="140"/>
      <c r="CA1846" s="170"/>
      <c r="CB1846" s="170"/>
      <c r="CC1846" s="170"/>
      <c r="CD1846" s="170"/>
      <c r="CE1846" s="170"/>
      <c r="CF1846" s="170"/>
      <c r="CG1846" s="170"/>
      <c r="CH1846" s="170"/>
      <c r="CI1846" s="170"/>
      <c r="CJ1846" s="170"/>
      <c r="CK1846" s="170"/>
      <c r="CL1846" s="170"/>
      <c r="CM1846" s="170"/>
      <c r="CN1846" s="170"/>
    </row>
    <row r="1847" spans="1:92" ht="12" customHeight="1">
      <c r="A1847" s="119">
        <v>2016</v>
      </c>
      <c r="B1847" s="119" t="s">
        <v>5975</v>
      </c>
      <c r="C1847" s="119" t="s">
        <v>8373</v>
      </c>
      <c r="D1847" s="131"/>
      <c r="E1847" s="131" t="str">
        <f t="shared" si="89"/>
        <v>SIM</v>
      </c>
      <c r="F1847" s="131" t="str">
        <f t="shared" si="90"/>
        <v>SIM</v>
      </c>
      <c r="G1847" s="132">
        <v>42678</v>
      </c>
      <c r="H1847" s="119" t="s">
        <v>87</v>
      </c>
      <c r="I1847" s="119" t="s">
        <v>357</v>
      </c>
      <c r="J1847" s="109">
        <v>320</v>
      </c>
      <c r="K1847" s="109">
        <v>384</v>
      </c>
      <c r="L1847" s="119">
        <v>0</v>
      </c>
      <c r="M1847" s="119">
        <v>0</v>
      </c>
      <c r="N1847" s="119">
        <v>0</v>
      </c>
      <c r="O1847" s="119" t="s">
        <v>46</v>
      </c>
      <c r="P1847" s="119" t="s">
        <v>43</v>
      </c>
      <c r="Q1847" s="136" t="s">
        <v>46</v>
      </c>
      <c r="R1847" s="119" t="s">
        <v>18</v>
      </c>
      <c r="S1847" s="134" t="s">
        <v>8852</v>
      </c>
      <c r="T1847" s="119" t="s">
        <v>47</v>
      </c>
      <c r="U1847" s="142">
        <v>16</v>
      </c>
      <c r="V1847" s="109">
        <v>11310</v>
      </c>
      <c r="W1847" s="144" t="s">
        <v>8380</v>
      </c>
      <c r="X1847" s="136" t="str">
        <f t="shared" si="91"/>
        <v>11310SSJAU</v>
      </c>
      <c r="Y1847" s="176" t="s">
        <v>8396</v>
      </c>
      <c r="Z1847" s="109" t="s">
        <v>8388</v>
      </c>
      <c r="AA1847" s="109" t="s">
        <v>1099</v>
      </c>
      <c r="AB1847" s="131" t="s">
        <v>8607</v>
      </c>
      <c r="AC1847" s="109" t="s">
        <v>52</v>
      </c>
      <c r="AD1847" s="109"/>
      <c r="AE1847" s="109" t="s">
        <v>8389</v>
      </c>
      <c r="AF1847" s="109" t="s">
        <v>7774</v>
      </c>
      <c r="AG1847" s="109" t="s">
        <v>7775</v>
      </c>
      <c r="AH1847" s="119"/>
      <c r="AI1847" s="220"/>
      <c r="AJ1847" s="136"/>
      <c r="AK1847" s="136"/>
      <c r="AL1847" s="136"/>
      <c r="AM1847" s="136"/>
      <c r="AN1847" s="136"/>
      <c r="AO1847" s="136"/>
      <c r="AP1847" s="136"/>
      <c r="AQ1847" s="136"/>
      <c r="AR1847" s="137" t="s">
        <v>8407</v>
      </c>
      <c r="AS1847" s="137"/>
      <c r="AT1847" s="176"/>
      <c r="AU1847" s="133">
        <v>1003791740</v>
      </c>
      <c r="AV1847" s="133"/>
      <c r="AW1847" s="133"/>
      <c r="AX1847" s="138"/>
      <c r="AY1847" s="138"/>
      <c r="AZ1847" s="109"/>
      <c r="BA1847" s="138"/>
      <c r="BB1847" s="138"/>
      <c r="BC1847" s="143">
        <v>1892063257</v>
      </c>
      <c r="BD1847" s="143" t="s">
        <v>10495</v>
      </c>
      <c r="BE1847" s="138"/>
      <c r="BF1847" s="140"/>
      <c r="BG1847" s="140"/>
      <c r="BH1847" s="140"/>
      <c r="BI1847" s="140"/>
      <c r="BJ1847" s="140"/>
      <c r="BK1847" s="140"/>
      <c r="BL1847" s="140"/>
      <c r="BM1847" s="140"/>
      <c r="BN1847" s="140"/>
      <c r="BO1847" s="140"/>
      <c r="BP1847" s="140"/>
      <c r="BQ1847" s="140"/>
      <c r="BR1847" s="140"/>
      <c r="BS1847" s="140"/>
      <c r="BT1847" s="140"/>
      <c r="BU1847" s="140"/>
      <c r="BV1847" s="140"/>
      <c r="BW1847" s="140"/>
      <c r="BX1847" s="140"/>
      <c r="BY1847" s="140"/>
      <c r="BZ1847" s="140"/>
      <c r="CA1847" s="170"/>
      <c r="CB1847" s="170"/>
      <c r="CC1847" s="170"/>
      <c r="CD1847" s="170"/>
      <c r="CE1847" s="170"/>
      <c r="CF1847" s="170"/>
      <c r="CG1847" s="170"/>
      <c r="CH1847" s="170"/>
      <c r="CI1847" s="170"/>
      <c r="CJ1847" s="170"/>
      <c r="CK1847" s="170"/>
      <c r="CL1847" s="170"/>
      <c r="CM1847" s="170"/>
      <c r="CN1847" s="170"/>
    </row>
    <row r="1848" spans="1:92" ht="12" customHeight="1">
      <c r="A1848" s="119">
        <v>2016</v>
      </c>
      <c r="B1848" s="119" t="s">
        <v>5975</v>
      </c>
      <c r="C1848" s="119" t="s">
        <v>8373</v>
      </c>
      <c r="D1848" s="131"/>
      <c r="E1848" s="131" t="str">
        <f t="shared" si="89"/>
        <v>SIM</v>
      </c>
      <c r="F1848" s="131" t="str">
        <f t="shared" si="90"/>
        <v>SIM</v>
      </c>
      <c r="G1848" s="132">
        <v>42670</v>
      </c>
      <c r="H1848" s="119" t="s">
        <v>87</v>
      </c>
      <c r="I1848" s="119" t="s">
        <v>357</v>
      </c>
      <c r="J1848" s="109">
        <v>320</v>
      </c>
      <c r="K1848" s="109">
        <v>384</v>
      </c>
      <c r="L1848" s="119">
        <v>0</v>
      </c>
      <c r="M1848" s="119">
        <v>0</v>
      </c>
      <c r="N1848" s="119">
        <v>0</v>
      </c>
      <c r="O1848" s="119" t="s">
        <v>46</v>
      </c>
      <c r="P1848" s="119" t="s">
        <v>43</v>
      </c>
      <c r="Q1848" s="136" t="s">
        <v>46</v>
      </c>
      <c r="R1848" s="119" t="s">
        <v>18</v>
      </c>
      <c r="S1848" s="134" t="s">
        <v>8852</v>
      </c>
      <c r="T1848" s="119" t="s">
        <v>47</v>
      </c>
      <c r="U1848" s="142">
        <v>16</v>
      </c>
      <c r="V1848" s="109">
        <v>11310</v>
      </c>
      <c r="W1848" s="144" t="s">
        <v>8405</v>
      </c>
      <c r="X1848" s="136" t="str">
        <f t="shared" si="91"/>
        <v>11310SSPIF</v>
      </c>
      <c r="Y1848" s="42" t="s">
        <v>8406</v>
      </c>
      <c r="Z1848" s="109" t="s">
        <v>8388</v>
      </c>
      <c r="AA1848" s="109" t="s">
        <v>1099</v>
      </c>
      <c r="AB1848" s="131" t="s">
        <v>8608</v>
      </c>
      <c r="AC1848" s="109" t="s">
        <v>52</v>
      </c>
      <c r="AD1848" s="109"/>
      <c r="AE1848" s="109" t="s">
        <v>8389</v>
      </c>
      <c r="AF1848" s="109" t="s">
        <v>7774</v>
      </c>
      <c r="AG1848" s="109" t="s">
        <v>7775</v>
      </c>
      <c r="AH1848" s="119"/>
      <c r="AI1848" s="220"/>
      <c r="AJ1848" s="136"/>
      <c r="AK1848" s="136"/>
      <c r="AL1848" s="136"/>
      <c r="AM1848" s="136"/>
      <c r="AN1848" s="136"/>
      <c r="AO1848" s="136"/>
      <c r="AP1848" s="136"/>
      <c r="AQ1848" s="136"/>
      <c r="AR1848" s="137" t="s">
        <v>8407</v>
      </c>
      <c r="AS1848" s="137"/>
      <c r="AT1848" s="176"/>
      <c r="AU1848" s="133">
        <v>1003794162</v>
      </c>
      <c r="AV1848" s="133"/>
      <c r="AW1848" s="133"/>
      <c r="AX1848" s="138"/>
      <c r="AY1848" s="138"/>
      <c r="AZ1848" s="109"/>
      <c r="BA1848" s="138"/>
      <c r="BB1848" s="138"/>
      <c r="BC1848" s="143">
        <v>1892063257</v>
      </c>
      <c r="BD1848" s="143" t="s">
        <v>10496</v>
      </c>
      <c r="BE1848" s="138"/>
      <c r="BF1848" s="140"/>
      <c r="BG1848" s="140"/>
      <c r="BH1848" s="140"/>
      <c r="BI1848" s="140"/>
      <c r="BJ1848" s="140"/>
      <c r="BK1848" s="140"/>
      <c r="BL1848" s="140"/>
      <c r="BM1848" s="140"/>
      <c r="BN1848" s="140"/>
      <c r="BO1848" s="140"/>
      <c r="BP1848" s="140"/>
      <c r="BQ1848" s="140"/>
      <c r="BR1848" s="140"/>
      <c r="BS1848" s="140"/>
      <c r="BT1848" s="140"/>
      <c r="BU1848" s="140"/>
      <c r="BV1848" s="140"/>
      <c r="BW1848" s="140"/>
      <c r="BX1848" s="140"/>
      <c r="BY1848" s="140"/>
      <c r="BZ1848" s="140"/>
      <c r="CA1848" s="170"/>
      <c r="CB1848" s="170"/>
      <c r="CC1848" s="170"/>
      <c r="CD1848" s="170"/>
      <c r="CE1848" s="170"/>
      <c r="CF1848" s="170"/>
      <c r="CG1848" s="170"/>
      <c r="CH1848" s="170"/>
      <c r="CI1848" s="170"/>
      <c r="CJ1848" s="170"/>
      <c r="CK1848" s="170"/>
      <c r="CL1848" s="170"/>
      <c r="CM1848" s="170"/>
      <c r="CN1848" s="170"/>
    </row>
    <row r="1849" spans="1:92" ht="12" customHeight="1">
      <c r="A1849" s="119">
        <v>2016</v>
      </c>
      <c r="B1849" s="119" t="s">
        <v>5975</v>
      </c>
      <c r="C1849" s="119" t="s">
        <v>8373</v>
      </c>
      <c r="D1849" s="131"/>
      <c r="E1849" s="131" t="str">
        <f t="shared" si="89"/>
        <v>SIM</v>
      </c>
      <c r="F1849" s="131" t="str">
        <f t="shared" si="90"/>
        <v>SIM</v>
      </c>
      <c r="G1849" s="132">
        <v>42670</v>
      </c>
      <c r="H1849" s="119" t="s">
        <v>87</v>
      </c>
      <c r="I1849" s="119" t="s">
        <v>357</v>
      </c>
      <c r="J1849" s="109">
        <v>320</v>
      </c>
      <c r="K1849" s="109">
        <v>384</v>
      </c>
      <c r="L1849" s="119">
        <v>0</v>
      </c>
      <c r="M1849" s="119">
        <v>0</v>
      </c>
      <c r="N1849" s="119">
        <v>0</v>
      </c>
      <c r="O1849" s="119" t="s">
        <v>46</v>
      </c>
      <c r="P1849" s="119" t="s">
        <v>43</v>
      </c>
      <c r="Q1849" s="136" t="s">
        <v>46</v>
      </c>
      <c r="R1849" s="119" t="s">
        <v>18</v>
      </c>
      <c r="S1849" s="134" t="s">
        <v>8852</v>
      </c>
      <c r="T1849" s="119" t="s">
        <v>47</v>
      </c>
      <c r="U1849" s="142">
        <v>16</v>
      </c>
      <c r="V1849" s="109">
        <v>11310</v>
      </c>
      <c r="W1849" s="144" t="s">
        <v>8405</v>
      </c>
      <c r="X1849" s="136" t="str">
        <f t="shared" si="91"/>
        <v>11310SSPIF</v>
      </c>
      <c r="Y1849" s="176" t="s">
        <v>8406</v>
      </c>
      <c r="Z1849" s="109" t="s">
        <v>8388</v>
      </c>
      <c r="AA1849" s="109" t="s">
        <v>1099</v>
      </c>
      <c r="AB1849" s="131" t="s">
        <v>8609</v>
      </c>
      <c r="AC1849" s="109" t="s">
        <v>52</v>
      </c>
      <c r="AD1849" s="109"/>
      <c r="AE1849" s="109" t="s">
        <v>8389</v>
      </c>
      <c r="AF1849" s="109" t="s">
        <v>7774</v>
      </c>
      <c r="AG1849" s="109" t="s">
        <v>7775</v>
      </c>
      <c r="AH1849" s="119"/>
      <c r="AI1849" s="220"/>
      <c r="AJ1849" s="136"/>
      <c r="AK1849" s="136"/>
      <c r="AL1849" s="136"/>
      <c r="AM1849" s="136"/>
      <c r="AN1849" s="136"/>
      <c r="AO1849" s="136"/>
      <c r="AP1849" s="136"/>
      <c r="AQ1849" s="136"/>
      <c r="AR1849" s="137" t="s">
        <v>8407</v>
      </c>
      <c r="AS1849" s="137"/>
      <c r="AT1849" s="176"/>
      <c r="AU1849" s="133">
        <v>1003794162</v>
      </c>
      <c r="AV1849" s="133"/>
      <c r="AW1849" s="133"/>
      <c r="AX1849" s="138"/>
      <c r="AY1849" s="138"/>
      <c r="AZ1849" s="109"/>
      <c r="BA1849" s="138"/>
      <c r="BB1849" s="138"/>
      <c r="BC1849" s="143">
        <v>1892063257</v>
      </c>
      <c r="BD1849" s="143" t="s">
        <v>10496</v>
      </c>
      <c r="BE1849" s="138"/>
      <c r="BF1849" s="140"/>
      <c r="BG1849" s="140"/>
      <c r="BH1849" s="140"/>
      <c r="BI1849" s="140"/>
      <c r="BJ1849" s="140"/>
      <c r="BK1849" s="140"/>
      <c r="BL1849" s="140"/>
      <c r="BM1849" s="140"/>
      <c r="BN1849" s="140"/>
      <c r="BO1849" s="140"/>
      <c r="BP1849" s="140"/>
      <c r="BQ1849" s="140"/>
      <c r="BR1849" s="140"/>
      <c r="BS1849" s="140"/>
      <c r="BT1849" s="140"/>
      <c r="BU1849" s="140"/>
      <c r="BV1849" s="140"/>
      <c r="BW1849" s="140"/>
      <c r="BX1849" s="140"/>
      <c r="BY1849" s="140"/>
      <c r="BZ1849" s="140"/>
      <c r="CA1849" s="170"/>
      <c r="CB1849" s="170"/>
      <c r="CC1849" s="170"/>
      <c r="CD1849" s="170"/>
      <c r="CE1849" s="170"/>
      <c r="CF1849" s="170"/>
      <c r="CG1849" s="170"/>
      <c r="CH1849" s="170"/>
      <c r="CI1849" s="170"/>
      <c r="CJ1849" s="170"/>
      <c r="CK1849" s="170"/>
      <c r="CL1849" s="170"/>
      <c r="CM1849" s="170"/>
      <c r="CN1849" s="170"/>
    </row>
    <row r="1850" spans="1:92" ht="12" customHeight="1">
      <c r="A1850" s="119">
        <v>2016</v>
      </c>
      <c r="B1850" s="119" t="s">
        <v>5975</v>
      </c>
      <c r="C1850" s="119" t="s">
        <v>8373</v>
      </c>
      <c r="D1850" s="131"/>
      <c r="E1850" s="131" t="str">
        <f t="shared" si="89"/>
        <v>SIM</v>
      </c>
      <c r="F1850" s="131" t="str">
        <f t="shared" si="90"/>
        <v>SIM</v>
      </c>
      <c r="G1850" s="132">
        <v>42670</v>
      </c>
      <c r="H1850" s="119" t="s">
        <v>87</v>
      </c>
      <c r="I1850" s="119" t="s">
        <v>357</v>
      </c>
      <c r="J1850" s="109">
        <v>256</v>
      </c>
      <c r="K1850" s="109">
        <v>320</v>
      </c>
      <c r="L1850" s="119">
        <v>0</v>
      </c>
      <c r="M1850" s="119">
        <v>0</v>
      </c>
      <c r="N1850" s="119">
        <v>0</v>
      </c>
      <c r="O1850" s="119" t="s">
        <v>46</v>
      </c>
      <c r="P1850" s="119" t="s">
        <v>43</v>
      </c>
      <c r="Q1850" s="136" t="s">
        <v>46</v>
      </c>
      <c r="R1850" s="119" t="s">
        <v>18</v>
      </c>
      <c r="S1850" s="134" t="s">
        <v>8852</v>
      </c>
      <c r="T1850" s="119" t="s">
        <v>47</v>
      </c>
      <c r="U1850" s="142">
        <v>16</v>
      </c>
      <c r="V1850" s="109">
        <v>11310</v>
      </c>
      <c r="W1850" s="144" t="s">
        <v>8405</v>
      </c>
      <c r="X1850" s="136" t="str">
        <f t="shared" si="91"/>
        <v>11310SSPIF</v>
      </c>
      <c r="Y1850" s="176" t="s">
        <v>8406</v>
      </c>
      <c r="Z1850" s="109" t="s">
        <v>8388</v>
      </c>
      <c r="AA1850" s="109" t="s">
        <v>1099</v>
      </c>
      <c r="AB1850" s="131" t="s">
        <v>8610</v>
      </c>
      <c r="AC1850" s="109" t="s">
        <v>52</v>
      </c>
      <c r="AD1850" s="109"/>
      <c r="AE1850" s="109" t="s">
        <v>8389</v>
      </c>
      <c r="AF1850" s="109" t="s">
        <v>7774</v>
      </c>
      <c r="AG1850" s="109" t="s">
        <v>7775</v>
      </c>
      <c r="AH1850" s="119"/>
      <c r="AI1850" s="220"/>
      <c r="AJ1850" s="136"/>
      <c r="AK1850" s="136"/>
      <c r="AL1850" s="136"/>
      <c r="AM1850" s="136"/>
      <c r="AN1850" s="136"/>
      <c r="AO1850" s="136"/>
      <c r="AP1850" s="136"/>
      <c r="AQ1850" s="136"/>
      <c r="AR1850" s="137" t="s">
        <v>8407</v>
      </c>
      <c r="AS1850" s="137"/>
      <c r="AT1850" s="176"/>
      <c r="AU1850" s="133">
        <v>1003794162</v>
      </c>
      <c r="AV1850" s="133"/>
      <c r="AW1850" s="133"/>
      <c r="AX1850" s="138"/>
      <c r="AY1850" s="138"/>
      <c r="AZ1850" s="109"/>
      <c r="BA1850" s="138"/>
      <c r="BB1850" s="138"/>
      <c r="BC1850" s="143">
        <v>1892063257</v>
      </c>
      <c r="BD1850" s="143" t="s">
        <v>10496</v>
      </c>
      <c r="BE1850" s="138"/>
      <c r="BF1850" s="140"/>
      <c r="BG1850" s="140"/>
      <c r="BH1850" s="140"/>
      <c r="BI1850" s="140"/>
      <c r="BJ1850" s="140"/>
      <c r="BK1850" s="140"/>
      <c r="BL1850" s="140"/>
      <c r="BM1850" s="140"/>
      <c r="BN1850" s="140"/>
      <c r="BO1850" s="140"/>
      <c r="BP1850" s="140"/>
      <c r="BQ1850" s="140"/>
      <c r="BR1850" s="140"/>
      <c r="BS1850" s="140"/>
      <c r="BT1850" s="140"/>
      <c r="BU1850" s="140"/>
      <c r="BV1850" s="140"/>
      <c r="BW1850" s="140"/>
      <c r="BX1850" s="140"/>
      <c r="BY1850" s="140"/>
      <c r="BZ1850" s="140"/>
      <c r="CA1850" s="170"/>
      <c r="CB1850" s="170"/>
      <c r="CC1850" s="170"/>
      <c r="CD1850" s="170"/>
      <c r="CE1850" s="170"/>
      <c r="CF1850" s="170"/>
      <c r="CG1850" s="170"/>
      <c r="CH1850" s="170"/>
      <c r="CI1850" s="170"/>
      <c r="CJ1850" s="170"/>
      <c r="CK1850" s="170"/>
      <c r="CL1850" s="170"/>
      <c r="CM1850" s="170"/>
      <c r="CN1850" s="170"/>
    </row>
    <row r="1851" spans="1:92" ht="12" customHeight="1">
      <c r="A1851" s="119">
        <v>2016</v>
      </c>
      <c r="B1851" s="119" t="s">
        <v>5975</v>
      </c>
      <c r="C1851" s="119" t="s">
        <v>8373</v>
      </c>
      <c r="D1851" s="131"/>
      <c r="E1851" s="131" t="str">
        <f t="shared" si="89"/>
        <v>SIM</v>
      </c>
      <c r="F1851" s="131" t="str">
        <f t="shared" si="90"/>
        <v>SIM</v>
      </c>
      <c r="G1851" s="132">
        <v>42654</v>
      </c>
      <c r="H1851" s="119" t="s">
        <v>87</v>
      </c>
      <c r="I1851" s="119" t="s">
        <v>357</v>
      </c>
      <c r="J1851" s="109">
        <v>320</v>
      </c>
      <c r="K1851" s="109">
        <v>384</v>
      </c>
      <c r="L1851" s="119">
        <v>0</v>
      </c>
      <c r="M1851" s="119">
        <v>0</v>
      </c>
      <c r="N1851" s="119">
        <v>0</v>
      </c>
      <c r="O1851" s="119" t="s">
        <v>46</v>
      </c>
      <c r="P1851" s="119" t="s">
        <v>43</v>
      </c>
      <c r="Q1851" s="136" t="s">
        <v>46</v>
      </c>
      <c r="R1851" s="119" t="s">
        <v>18</v>
      </c>
      <c r="S1851" s="134" t="s">
        <v>8852</v>
      </c>
      <c r="T1851" s="119" t="s">
        <v>47</v>
      </c>
      <c r="U1851" s="142">
        <v>16</v>
      </c>
      <c r="V1851" s="109">
        <v>11310</v>
      </c>
      <c r="W1851" s="144" t="s">
        <v>8381</v>
      </c>
      <c r="X1851" s="136" t="str">
        <f t="shared" si="91"/>
        <v>11310SSXKY</v>
      </c>
      <c r="Y1851" s="176" t="s">
        <v>8397</v>
      </c>
      <c r="Z1851" s="109" t="s">
        <v>8388</v>
      </c>
      <c r="AA1851" s="109" t="s">
        <v>1099</v>
      </c>
      <c r="AB1851" s="131" t="s">
        <v>8611</v>
      </c>
      <c r="AC1851" s="109" t="s">
        <v>52</v>
      </c>
      <c r="AD1851" s="109"/>
      <c r="AE1851" s="109" t="s">
        <v>8389</v>
      </c>
      <c r="AF1851" s="109" t="s">
        <v>7774</v>
      </c>
      <c r="AG1851" s="109" t="s">
        <v>7775</v>
      </c>
      <c r="AH1851" s="119"/>
      <c r="AI1851" s="220"/>
      <c r="AJ1851" s="136"/>
      <c r="AK1851" s="136"/>
      <c r="AL1851" s="136"/>
      <c r="AM1851" s="136"/>
      <c r="AN1851" s="136"/>
      <c r="AO1851" s="136"/>
      <c r="AP1851" s="136"/>
      <c r="AQ1851" s="136"/>
      <c r="AR1851" s="137" t="s">
        <v>8407</v>
      </c>
      <c r="AS1851" s="137"/>
      <c r="AT1851" s="176"/>
      <c r="AU1851" s="133">
        <v>1003791805</v>
      </c>
      <c r="AV1851" s="133"/>
      <c r="AW1851" s="133"/>
      <c r="AX1851" s="138"/>
      <c r="AY1851" s="109"/>
      <c r="AZ1851" s="109"/>
      <c r="BA1851" s="109"/>
      <c r="BB1851" s="109"/>
      <c r="BC1851" s="143">
        <v>1892063257</v>
      </c>
      <c r="BD1851" s="143" t="s">
        <v>10497</v>
      </c>
      <c r="BE1851" s="109"/>
    </row>
    <row r="1852" spans="1:92" ht="12" customHeight="1">
      <c r="A1852" s="119">
        <v>2016</v>
      </c>
      <c r="B1852" s="119" t="s">
        <v>5975</v>
      </c>
      <c r="C1852" s="119" t="s">
        <v>8373</v>
      </c>
      <c r="D1852" s="131"/>
      <c r="E1852" s="131" t="str">
        <f t="shared" si="89"/>
        <v>SIM</v>
      </c>
      <c r="F1852" s="131" t="str">
        <f t="shared" si="90"/>
        <v>SIM</v>
      </c>
      <c r="G1852" s="132">
        <v>42654</v>
      </c>
      <c r="H1852" s="119" t="s">
        <v>87</v>
      </c>
      <c r="I1852" s="119" t="s">
        <v>357</v>
      </c>
      <c r="J1852" s="109">
        <v>256</v>
      </c>
      <c r="K1852" s="109">
        <v>320</v>
      </c>
      <c r="L1852" s="119">
        <v>0</v>
      </c>
      <c r="M1852" s="119">
        <v>0</v>
      </c>
      <c r="N1852" s="119">
        <v>0</v>
      </c>
      <c r="O1852" s="119" t="s">
        <v>46</v>
      </c>
      <c r="P1852" s="119" t="s">
        <v>43</v>
      </c>
      <c r="Q1852" s="136" t="s">
        <v>46</v>
      </c>
      <c r="R1852" s="119" t="s">
        <v>18</v>
      </c>
      <c r="S1852" s="134" t="s">
        <v>8852</v>
      </c>
      <c r="T1852" s="119" t="s">
        <v>47</v>
      </c>
      <c r="U1852" s="142">
        <v>16</v>
      </c>
      <c r="V1852" s="109">
        <v>11310</v>
      </c>
      <c r="W1852" s="144" t="s">
        <v>8381</v>
      </c>
      <c r="X1852" s="136" t="str">
        <f t="shared" si="91"/>
        <v>11310SSXKY</v>
      </c>
      <c r="Y1852" s="176" t="s">
        <v>8397</v>
      </c>
      <c r="Z1852" s="109" t="s">
        <v>8388</v>
      </c>
      <c r="AA1852" s="109" t="s">
        <v>1099</v>
      </c>
      <c r="AB1852" s="131" t="s">
        <v>8612</v>
      </c>
      <c r="AC1852" s="109" t="s">
        <v>52</v>
      </c>
      <c r="AD1852" s="109"/>
      <c r="AE1852" s="109" t="s">
        <v>8389</v>
      </c>
      <c r="AF1852" s="109" t="s">
        <v>7774</v>
      </c>
      <c r="AG1852" s="109" t="s">
        <v>7775</v>
      </c>
      <c r="AH1852" s="119"/>
      <c r="AI1852" s="220"/>
      <c r="AJ1852" s="136"/>
      <c r="AK1852" s="136"/>
      <c r="AL1852" s="136"/>
      <c r="AM1852" s="136"/>
      <c r="AN1852" s="136"/>
      <c r="AO1852" s="136"/>
      <c r="AP1852" s="136"/>
      <c r="AQ1852" s="136"/>
      <c r="AR1852" s="137" t="s">
        <v>8407</v>
      </c>
      <c r="AS1852" s="137"/>
      <c r="AT1852" s="176"/>
      <c r="AU1852" s="133">
        <v>1003791805</v>
      </c>
      <c r="AV1852" s="133"/>
      <c r="AW1852" s="133"/>
      <c r="AX1852" s="138"/>
      <c r="AY1852" s="109"/>
      <c r="AZ1852" s="109"/>
      <c r="BA1852" s="109"/>
      <c r="BB1852" s="109"/>
      <c r="BC1852" s="143">
        <v>1892063257</v>
      </c>
      <c r="BD1852" s="143" t="s">
        <v>10497</v>
      </c>
      <c r="BE1852" s="109"/>
    </row>
    <row r="1853" spans="1:92" ht="12" customHeight="1">
      <c r="A1853" s="119">
        <v>2016</v>
      </c>
      <c r="B1853" s="119" t="s">
        <v>5975</v>
      </c>
      <c r="C1853" s="119" t="s">
        <v>8373</v>
      </c>
      <c r="D1853" s="131"/>
      <c r="E1853" s="131" t="str">
        <f t="shared" si="89"/>
        <v>SIM</v>
      </c>
      <c r="F1853" s="131" t="str">
        <f t="shared" si="90"/>
        <v>SIM</v>
      </c>
      <c r="G1853" s="132">
        <v>42649</v>
      </c>
      <c r="H1853" s="119" t="s">
        <v>87</v>
      </c>
      <c r="I1853" s="119" t="s">
        <v>357</v>
      </c>
      <c r="J1853" s="109">
        <v>384</v>
      </c>
      <c r="K1853" s="109">
        <v>448</v>
      </c>
      <c r="L1853" s="119">
        <v>0</v>
      </c>
      <c r="M1853" s="119">
        <v>0</v>
      </c>
      <c r="N1853" s="119">
        <v>0</v>
      </c>
      <c r="O1853" s="119" t="s">
        <v>46</v>
      </c>
      <c r="P1853" s="119" t="s">
        <v>43</v>
      </c>
      <c r="Q1853" s="136" t="s">
        <v>46</v>
      </c>
      <c r="R1853" s="119" t="s">
        <v>18</v>
      </c>
      <c r="S1853" s="134" t="s">
        <v>8852</v>
      </c>
      <c r="T1853" s="119" t="s">
        <v>47</v>
      </c>
      <c r="U1853" s="142">
        <v>16</v>
      </c>
      <c r="V1853" s="109">
        <v>11310</v>
      </c>
      <c r="W1853" s="144" t="s">
        <v>2246</v>
      </c>
      <c r="X1853" s="136" t="str">
        <f t="shared" si="91"/>
        <v>11310SSXVL</v>
      </c>
      <c r="Y1853" s="176" t="s">
        <v>8398</v>
      </c>
      <c r="Z1853" s="109" t="s">
        <v>8388</v>
      </c>
      <c r="AA1853" s="109" t="s">
        <v>1099</v>
      </c>
      <c r="AB1853" s="131" t="s">
        <v>8613</v>
      </c>
      <c r="AC1853" s="109" t="s">
        <v>52</v>
      </c>
      <c r="AD1853" s="109"/>
      <c r="AE1853" s="109" t="s">
        <v>8389</v>
      </c>
      <c r="AF1853" s="109" t="s">
        <v>7774</v>
      </c>
      <c r="AG1853" s="109" t="s">
        <v>7775</v>
      </c>
      <c r="AH1853" s="119"/>
      <c r="AI1853" s="220"/>
      <c r="AJ1853" s="136"/>
      <c r="AK1853" s="136"/>
      <c r="AL1853" s="136"/>
      <c r="AM1853" s="136"/>
      <c r="AN1853" s="136"/>
      <c r="AO1853" s="136"/>
      <c r="AP1853" s="136"/>
      <c r="AQ1853" s="136"/>
      <c r="AR1853" s="137" t="s">
        <v>8407</v>
      </c>
      <c r="AS1853" s="137"/>
      <c r="AT1853" s="176"/>
      <c r="AU1853" s="133">
        <v>1003794448</v>
      </c>
      <c r="AV1853" s="133"/>
      <c r="AW1853" s="133"/>
      <c r="AX1853" s="138"/>
      <c r="AY1853" s="109"/>
      <c r="AZ1853" s="109"/>
      <c r="BA1853" s="109"/>
      <c r="BB1853" s="109"/>
      <c r="BC1853" s="143">
        <v>1892063257</v>
      </c>
      <c r="BD1853" s="143" t="s">
        <v>10498</v>
      </c>
      <c r="BE1853" s="109"/>
    </row>
    <row r="1854" spans="1:92" ht="12" customHeight="1">
      <c r="A1854" s="119">
        <v>2016</v>
      </c>
      <c r="B1854" s="119" t="s">
        <v>5975</v>
      </c>
      <c r="C1854" s="119" t="s">
        <v>8373</v>
      </c>
      <c r="D1854" s="131"/>
      <c r="E1854" s="131" t="str">
        <f t="shared" si="89"/>
        <v>SIM</v>
      </c>
      <c r="F1854" s="131" t="str">
        <f t="shared" si="90"/>
        <v>SIM</v>
      </c>
      <c r="G1854" s="132">
        <v>42649</v>
      </c>
      <c r="H1854" s="119" t="s">
        <v>87</v>
      </c>
      <c r="I1854" s="119" t="s">
        <v>357</v>
      </c>
      <c r="J1854" s="109">
        <v>384</v>
      </c>
      <c r="K1854" s="109">
        <v>448</v>
      </c>
      <c r="L1854" s="119">
        <v>0</v>
      </c>
      <c r="M1854" s="119">
        <v>0</v>
      </c>
      <c r="N1854" s="119">
        <v>0</v>
      </c>
      <c r="O1854" s="119" t="s">
        <v>46</v>
      </c>
      <c r="P1854" s="119" t="s">
        <v>43</v>
      </c>
      <c r="Q1854" s="136" t="s">
        <v>46</v>
      </c>
      <c r="R1854" s="119" t="s">
        <v>18</v>
      </c>
      <c r="S1854" s="134" t="s">
        <v>8852</v>
      </c>
      <c r="T1854" s="119" t="s">
        <v>47</v>
      </c>
      <c r="U1854" s="142">
        <v>16</v>
      </c>
      <c r="V1854" s="109">
        <v>11310</v>
      </c>
      <c r="W1854" s="144" t="s">
        <v>2246</v>
      </c>
      <c r="X1854" s="136" t="str">
        <f t="shared" si="91"/>
        <v>11310SSXVL</v>
      </c>
      <c r="Y1854" s="176" t="s">
        <v>8398</v>
      </c>
      <c r="Z1854" s="109" t="s">
        <v>8388</v>
      </c>
      <c r="AA1854" s="109" t="s">
        <v>1099</v>
      </c>
      <c r="AB1854" s="131" t="s">
        <v>8614</v>
      </c>
      <c r="AC1854" s="109" t="s">
        <v>52</v>
      </c>
      <c r="AD1854" s="109"/>
      <c r="AE1854" s="109" t="s">
        <v>8389</v>
      </c>
      <c r="AF1854" s="109" t="s">
        <v>7774</v>
      </c>
      <c r="AG1854" s="109" t="s">
        <v>7775</v>
      </c>
      <c r="AH1854" s="119"/>
      <c r="AI1854" s="220"/>
      <c r="AJ1854" s="136"/>
      <c r="AK1854" s="136"/>
      <c r="AL1854" s="136"/>
      <c r="AM1854" s="136"/>
      <c r="AN1854" s="136"/>
      <c r="AO1854" s="136"/>
      <c r="AP1854" s="136"/>
      <c r="AQ1854" s="136"/>
      <c r="AR1854" s="137" t="s">
        <v>8407</v>
      </c>
      <c r="AS1854" s="137"/>
      <c r="AT1854" s="176"/>
      <c r="AU1854" s="133">
        <v>1003794448</v>
      </c>
      <c r="AV1854" s="133"/>
      <c r="AW1854" s="133"/>
      <c r="AX1854" s="138"/>
      <c r="AY1854" s="109"/>
      <c r="AZ1854" s="109"/>
      <c r="BA1854" s="109"/>
      <c r="BB1854" s="109"/>
      <c r="BC1854" s="143">
        <v>1892063257</v>
      </c>
      <c r="BD1854" s="143" t="s">
        <v>10498</v>
      </c>
      <c r="BE1854" s="109"/>
    </row>
    <row r="1855" spans="1:92" ht="12" customHeight="1">
      <c r="A1855" s="119">
        <v>2016</v>
      </c>
      <c r="B1855" s="119" t="s">
        <v>5975</v>
      </c>
      <c r="C1855" s="119" t="s">
        <v>8373</v>
      </c>
      <c r="D1855" s="131"/>
      <c r="E1855" s="131" t="str">
        <f t="shared" si="89"/>
        <v>SIM</v>
      </c>
      <c r="F1855" s="131" t="str">
        <f t="shared" si="90"/>
        <v>SIM</v>
      </c>
      <c r="G1855" s="132">
        <v>42703</v>
      </c>
      <c r="H1855" s="119" t="s">
        <v>87</v>
      </c>
      <c r="I1855" s="119" t="s">
        <v>357</v>
      </c>
      <c r="J1855" s="109">
        <v>384</v>
      </c>
      <c r="K1855" s="109">
        <v>448</v>
      </c>
      <c r="L1855" s="119">
        <v>0</v>
      </c>
      <c r="M1855" s="119">
        <v>0</v>
      </c>
      <c r="N1855" s="119">
        <v>0</v>
      </c>
      <c r="O1855" s="119" t="s">
        <v>46</v>
      </c>
      <c r="P1855" s="119" t="s">
        <v>43</v>
      </c>
      <c r="Q1855" s="136" t="s">
        <v>46</v>
      </c>
      <c r="R1855" s="119" t="s">
        <v>18</v>
      </c>
      <c r="S1855" s="134" t="s">
        <v>8852</v>
      </c>
      <c r="T1855" s="119" t="s">
        <v>47</v>
      </c>
      <c r="U1855" s="142">
        <v>16</v>
      </c>
      <c r="V1855" s="109">
        <v>11310</v>
      </c>
      <c r="W1855" s="144" t="s">
        <v>8382</v>
      </c>
      <c r="X1855" s="136" t="str">
        <f t="shared" si="91"/>
        <v>11310SSXVQ</v>
      </c>
      <c r="Y1855" s="176" t="s">
        <v>8399</v>
      </c>
      <c r="Z1855" s="109" t="s">
        <v>8388</v>
      </c>
      <c r="AA1855" s="109" t="s">
        <v>1099</v>
      </c>
      <c r="AB1855" s="131" t="s">
        <v>8615</v>
      </c>
      <c r="AC1855" s="109" t="s">
        <v>52</v>
      </c>
      <c r="AD1855" s="109"/>
      <c r="AE1855" s="109" t="s">
        <v>8389</v>
      </c>
      <c r="AF1855" s="109" t="s">
        <v>7774</v>
      </c>
      <c r="AG1855" s="109" t="s">
        <v>7775</v>
      </c>
      <c r="AH1855" s="119"/>
      <c r="AI1855" s="220"/>
      <c r="AJ1855" s="136"/>
      <c r="AK1855" s="136"/>
      <c r="AL1855" s="136"/>
      <c r="AM1855" s="136"/>
      <c r="AN1855" s="136"/>
      <c r="AO1855" s="136"/>
      <c r="AP1855" s="136"/>
      <c r="AQ1855" s="136"/>
      <c r="AR1855" s="137" t="s">
        <v>8407</v>
      </c>
      <c r="AS1855" s="137"/>
      <c r="AT1855" s="176"/>
      <c r="AU1855" s="133">
        <v>1003795436</v>
      </c>
      <c r="AV1855" s="133"/>
      <c r="AW1855" s="133"/>
      <c r="AX1855" s="138"/>
      <c r="AY1855" s="109"/>
      <c r="AZ1855" s="109"/>
      <c r="BA1855" s="109"/>
      <c r="BB1855" s="109"/>
      <c r="BC1855" s="143">
        <v>1892063257</v>
      </c>
      <c r="BD1855" s="143" t="s">
        <v>10499</v>
      </c>
      <c r="BE1855" s="109"/>
    </row>
    <row r="1856" spans="1:92" ht="12" customHeight="1">
      <c r="A1856" s="119">
        <v>2016</v>
      </c>
      <c r="B1856" s="119" t="s">
        <v>5975</v>
      </c>
      <c r="C1856" s="119" t="s">
        <v>8373</v>
      </c>
      <c r="D1856" s="131"/>
      <c r="E1856" s="131" t="str">
        <f t="shared" si="89"/>
        <v>SIM</v>
      </c>
      <c r="F1856" s="131" t="str">
        <f t="shared" si="90"/>
        <v>SIM</v>
      </c>
      <c r="G1856" s="132">
        <v>42703</v>
      </c>
      <c r="H1856" s="119" t="s">
        <v>87</v>
      </c>
      <c r="I1856" s="119" t="s">
        <v>357</v>
      </c>
      <c r="J1856" s="109">
        <v>448</v>
      </c>
      <c r="K1856" s="109">
        <v>512</v>
      </c>
      <c r="L1856" s="119">
        <v>0</v>
      </c>
      <c r="M1856" s="119">
        <v>0</v>
      </c>
      <c r="N1856" s="119">
        <v>0</v>
      </c>
      <c r="O1856" s="119" t="s">
        <v>46</v>
      </c>
      <c r="P1856" s="119" t="s">
        <v>43</v>
      </c>
      <c r="Q1856" s="136" t="s">
        <v>46</v>
      </c>
      <c r="R1856" s="119" t="s">
        <v>18</v>
      </c>
      <c r="S1856" s="134" t="s">
        <v>8852</v>
      </c>
      <c r="T1856" s="119" t="s">
        <v>47</v>
      </c>
      <c r="U1856" s="142">
        <v>16</v>
      </c>
      <c r="V1856" s="109">
        <v>11310</v>
      </c>
      <c r="W1856" s="144" t="s">
        <v>8383</v>
      </c>
      <c r="X1856" s="136" t="str">
        <f t="shared" si="91"/>
        <v>11310SSXVU</v>
      </c>
      <c r="Y1856" s="176" t="s">
        <v>8400</v>
      </c>
      <c r="Z1856" s="109" t="s">
        <v>8388</v>
      </c>
      <c r="AA1856" s="109" t="s">
        <v>1099</v>
      </c>
      <c r="AB1856" s="131" t="s">
        <v>8616</v>
      </c>
      <c r="AC1856" s="109" t="s">
        <v>52</v>
      </c>
      <c r="AD1856" s="109"/>
      <c r="AE1856" s="109" t="s">
        <v>8389</v>
      </c>
      <c r="AF1856" s="109" t="s">
        <v>7774</v>
      </c>
      <c r="AG1856" s="109" t="s">
        <v>7775</v>
      </c>
      <c r="AH1856" s="119"/>
      <c r="AI1856" s="220"/>
      <c r="AJ1856" s="136"/>
      <c r="AK1856" s="136"/>
      <c r="AL1856" s="136"/>
      <c r="AM1856" s="136"/>
      <c r="AN1856" s="136"/>
      <c r="AO1856" s="136"/>
      <c r="AP1856" s="136"/>
      <c r="AQ1856" s="136"/>
      <c r="AR1856" s="137" t="s">
        <v>8407</v>
      </c>
      <c r="AS1856" s="137"/>
      <c r="AT1856" s="176"/>
      <c r="AU1856" s="133">
        <v>1003793930</v>
      </c>
      <c r="AV1856" s="133"/>
      <c r="AW1856" s="133"/>
      <c r="AX1856" s="138"/>
      <c r="AY1856" s="109"/>
      <c r="AZ1856" s="109"/>
      <c r="BA1856" s="109"/>
      <c r="BB1856" s="109"/>
      <c r="BC1856" s="143">
        <v>1892063257</v>
      </c>
      <c r="BD1856" s="143" t="s">
        <v>10500</v>
      </c>
      <c r="BE1856" s="109"/>
    </row>
    <row r="1857" spans="1:92" ht="12" customHeight="1">
      <c r="A1857" s="119">
        <v>2016</v>
      </c>
      <c r="B1857" s="119" t="s">
        <v>5975</v>
      </c>
      <c r="C1857" s="119" t="s">
        <v>8373</v>
      </c>
      <c r="D1857" s="131"/>
      <c r="E1857" s="131" t="str">
        <f t="shared" si="89"/>
        <v>SIM</v>
      </c>
      <c r="F1857" s="131" t="str">
        <f t="shared" si="90"/>
        <v>SIM</v>
      </c>
      <c r="G1857" s="132">
        <v>42703</v>
      </c>
      <c r="H1857" s="119" t="s">
        <v>87</v>
      </c>
      <c r="I1857" s="119" t="s">
        <v>357</v>
      </c>
      <c r="J1857" s="109">
        <v>448</v>
      </c>
      <c r="K1857" s="109">
        <v>512</v>
      </c>
      <c r="L1857" s="119">
        <v>0</v>
      </c>
      <c r="M1857" s="119">
        <v>0</v>
      </c>
      <c r="N1857" s="119">
        <v>0</v>
      </c>
      <c r="O1857" s="119" t="s">
        <v>46</v>
      </c>
      <c r="P1857" s="119" t="s">
        <v>43</v>
      </c>
      <c r="Q1857" s="136" t="s">
        <v>46</v>
      </c>
      <c r="R1857" s="119" t="s">
        <v>18</v>
      </c>
      <c r="S1857" s="134" t="s">
        <v>8852</v>
      </c>
      <c r="T1857" s="119" t="s">
        <v>47</v>
      </c>
      <c r="U1857" s="142">
        <v>16</v>
      </c>
      <c r="V1857" s="109">
        <v>11310</v>
      </c>
      <c r="W1857" s="144" t="s">
        <v>8383</v>
      </c>
      <c r="X1857" s="136" t="str">
        <f t="shared" si="91"/>
        <v>11310SSXVU</v>
      </c>
      <c r="Y1857" s="176" t="s">
        <v>8400</v>
      </c>
      <c r="Z1857" s="109" t="s">
        <v>8388</v>
      </c>
      <c r="AA1857" s="109" t="s">
        <v>1099</v>
      </c>
      <c r="AB1857" s="131" t="s">
        <v>8617</v>
      </c>
      <c r="AC1857" s="109" t="s">
        <v>52</v>
      </c>
      <c r="AD1857" s="109"/>
      <c r="AE1857" s="109" t="s">
        <v>8389</v>
      </c>
      <c r="AF1857" s="109" t="s">
        <v>7774</v>
      </c>
      <c r="AG1857" s="109" t="s">
        <v>7775</v>
      </c>
      <c r="AH1857" s="119"/>
      <c r="AI1857" s="220"/>
      <c r="AJ1857" s="136"/>
      <c r="AK1857" s="136"/>
      <c r="AL1857" s="136"/>
      <c r="AM1857" s="136"/>
      <c r="AN1857" s="136"/>
      <c r="AO1857" s="136"/>
      <c r="AP1857" s="136"/>
      <c r="AQ1857" s="136"/>
      <c r="AR1857" s="137" t="s">
        <v>8407</v>
      </c>
      <c r="AS1857" s="137"/>
      <c r="AT1857" s="176"/>
      <c r="AU1857" s="133">
        <v>1003793930</v>
      </c>
      <c r="AV1857" s="133"/>
      <c r="AW1857" s="133"/>
      <c r="AX1857" s="138"/>
      <c r="AY1857" s="109"/>
      <c r="AZ1857" s="109"/>
      <c r="BA1857" s="109"/>
      <c r="BB1857" s="109"/>
      <c r="BC1857" s="143">
        <v>1892063257</v>
      </c>
      <c r="BD1857" s="143" t="s">
        <v>10500</v>
      </c>
      <c r="BE1857" s="109"/>
    </row>
    <row r="1858" spans="1:92" ht="12" customHeight="1">
      <c r="A1858" s="119">
        <v>2016</v>
      </c>
      <c r="B1858" s="119" t="s">
        <v>5975</v>
      </c>
      <c r="C1858" s="119" t="s">
        <v>8373</v>
      </c>
      <c r="D1858" s="131"/>
      <c r="E1858" s="131" t="str">
        <f t="shared" si="89"/>
        <v>SIM</v>
      </c>
      <c r="F1858" s="131" t="str">
        <f t="shared" si="90"/>
        <v>SIM</v>
      </c>
      <c r="G1858" s="132">
        <v>42685</v>
      </c>
      <c r="H1858" s="119" t="s">
        <v>87</v>
      </c>
      <c r="I1858" s="119" t="s">
        <v>357</v>
      </c>
      <c r="J1858" s="109">
        <v>320</v>
      </c>
      <c r="K1858" s="109">
        <v>384</v>
      </c>
      <c r="L1858" s="119">
        <v>0</v>
      </c>
      <c r="M1858" s="119">
        <v>0</v>
      </c>
      <c r="N1858" s="119">
        <v>0</v>
      </c>
      <c r="O1858" s="119" t="s">
        <v>46</v>
      </c>
      <c r="P1858" s="119" t="s">
        <v>43</v>
      </c>
      <c r="Q1858" s="136" t="s">
        <v>46</v>
      </c>
      <c r="R1858" s="119" t="s">
        <v>18</v>
      </c>
      <c r="S1858" s="134" t="s">
        <v>8852</v>
      </c>
      <c r="T1858" s="119" t="s">
        <v>47</v>
      </c>
      <c r="U1858" s="142">
        <v>16</v>
      </c>
      <c r="V1858" s="109">
        <v>11310</v>
      </c>
      <c r="W1858" s="144" t="s">
        <v>8384</v>
      </c>
      <c r="X1858" s="136" t="str">
        <f t="shared" si="91"/>
        <v>11310SSXVX</v>
      </c>
      <c r="Y1858" s="176" t="s">
        <v>8401</v>
      </c>
      <c r="Z1858" s="109" t="s">
        <v>8388</v>
      </c>
      <c r="AA1858" s="109" t="s">
        <v>1099</v>
      </c>
      <c r="AB1858" s="131" t="s">
        <v>8618</v>
      </c>
      <c r="AC1858" s="109" t="s">
        <v>52</v>
      </c>
      <c r="AD1858" s="109"/>
      <c r="AE1858" s="109" t="s">
        <v>8389</v>
      </c>
      <c r="AF1858" s="109" t="s">
        <v>7774</v>
      </c>
      <c r="AG1858" s="109" t="s">
        <v>7775</v>
      </c>
      <c r="AH1858" s="119"/>
      <c r="AI1858" s="220"/>
      <c r="AJ1858" s="136"/>
      <c r="AK1858" s="136"/>
      <c r="AL1858" s="136"/>
      <c r="AM1858" s="136"/>
      <c r="AN1858" s="136"/>
      <c r="AO1858" s="136"/>
      <c r="AP1858" s="136"/>
      <c r="AQ1858" s="136"/>
      <c r="AR1858" s="137" t="s">
        <v>8407</v>
      </c>
      <c r="AS1858" s="137"/>
      <c r="AT1858" s="176"/>
      <c r="AU1858" s="133">
        <v>1003790833</v>
      </c>
      <c r="AV1858" s="133"/>
      <c r="AW1858" s="133"/>
      <c r="AX1858" s="138"/>
      <c r="AY1858" s="109"/>
      <c r="AZ1858" s="109"/>
      <c r="BA1858" s="109"/>
      <c r="BB1858" s="109"/>
      <c r="BC1858" s="143">
        <v>1892063257</v>
      </c>
      <c r="BD1858" s="143" t="s">
        <v>10501</v>
      </c>
      <c r="BE1858" s="109"/>
    </row>
    <row r="1859" spans="1:92" ht="12" customHeight="1">
      <c r="A1859" s="119">
        <v>2016</v>
      </c>
      <c r="B1859" s="119" t="s">
        <v>5975</v>
      </c>
      <c r="C1859" s="119" t="s">
        <v>8373</v>
      </c>
      <c r="D1859" s="131"/>
      <c r="E1859" s="131" t="str">
        <f t="shared" si="89"/>
        <v>SIM</v>
      </c>
      <c r="F1859" s="131" t="str">
        <f t="shared" si="90"/>
        <v>SIM</v>
      </c>
      <c r="G1859" s="132">
        <v>42685</v>
      </c>
      <c r="H1859" s="119" t="s">
        <v>87</v>
      </c>
      <c r="I1859" s="119" t="s">
        <v>357</v>
      </c>
      <c r="J1859" s="109">
        <v>320</v>
      </c>
      <c r="K1859" s="109">
        <v>384</v>
      </c>
      <c r="L1859" s="119">
        <v>0</v>
      </c>
      <c r="M1859" s="119">
        <v>0</v>
      </c>
      <c r="N1859" s="119">
        <v>0</v>
      </c>
      <c r="O1859" s="119" t="s">
        <v>46</v>
      </c>
      <c r="P1859" s="119" t="s">
        <v>43</v>
      </c>
      <c r="Q1859" s="136" t="s">
        <v>46</v>
      </c>
      <c r="R1859" s="119" t="s">
        <v>18</v>
      </c>
      <c r="S1859" s="134" t="s">
        <v>8852</v>
      </c>
      <c r="T1859" s="119" t="s">
        <v>47</v>
      </c>
      <c r="U1859" s="142">
        <v>16</v>
      </c>
      <c r="V1859" s="109">
        <v>11310</v>
      </c>
      <c r="W1859" s="144" t="s">
        <v>8384</v>
      </c>
      <c r="X1859" s="136" t="str">
        <f t="shared" si="91"/>
        <v>11310SSXVX</v>
      </c>
      <c r="Y1859" s="176" t="s">
        <v>8401</v>
      </c>
      <c r="Z1859" s="109" t="s">
        <v>8388</v>
      </c>
      <c r="AA1859" s="109" t="s">
        <v>1099</v>
      </c>
      <c r="AB1859" s="131" t="s">
        <v>8619</v>
      </c>
      <c r="AC1859" s="109" t="s">
        <v>52</v>
      </c>
      <c r="AD1859" s="109"/>
      <c r="AE1859" s="109" t="s">
        <v>8389</v>
      </c>
      <c r="AF1859" s="109" t="s">
        <v>7774</v>
      </c>
      <c r="AG1859" s="109" t="s">
        <v>7775</v>
      </c>
      <c r="AH1859" s="119"/>
      <c r="AI1859" s="220"/>
      <c r="AJ1859" s="136"/>
      <c r="AK1859" s="136"/>
      <c r="AL1859" s="136"/>
      <c r="AM1859" s="136"/>
      <c r="AN1859" s="136"/>
      <c r="AO1859" s="136"/>
      <c r="AP1859" s="136"/>
      <c r="AQ1859" s="136"/>
      <c r="AR1859" s="137" t="s">
        <v>8407</v>
      </c>
      <c r="AS1859" s="137"/>
      <c r="AT1859" s="176"/>
      <c r="AU1859" s="133">
        <v>1003790833</v>
      </c>
      <c r="AV1859" s="133"/>
      <c r="AW1859" s="133"/>
      <c r="AX1859" s="138"/>
      <c r="AY1859" s="109"/>
      <c r="AZ1859" s="109"/>
      <c r="BA1859" s="109"/>
      <c r="BB1859" s="109"/>
      <c r="BC1859" s="143">
        <v>1892063257</v>
      </c>
      <c r="BD1859" s="143" t="s">
        <v>10501</v>
      </c>
      <c r="BE1859" s="109"/>
    </row>
    <row r="1860" spans="1:92" ht="12" customHeight="1">
      <c r="A1860" s="119">
        <v>2016</v>
      </c>
      <c r="B1860" s="119" t="s">
        <v>5975</v>
      </c>
      <c r="C1860" s="119" t="s">
        <v>8373</v>
      </c>
      <c r="D1860" s="131"/>
      <c r="E1860" s="131" t="str">
        <f t="shared" si="89"/>
        <v>SIM</v>
      </c>
      <c r="F1860" s="131" t="str">
        <f t="shared" si="90"/>
        <v>SIM</v>
      </c>
      <c r="G1860" s="132">
        <v>42685</v>
      </c>
      <c r="H1860" s="119" t="s">
        <v>87</v>
      </c>
      <c r="I1860" s="119" t="s">
        <v>357</v>
      </c>
      <c r="J1860" s="109">
        <v>256</v>
      </c>
      <c r="K1860" s="109">
        <v>320</v>
      </c>
      <c r="L1860" s="119">
        <v>0</v>
      </c>
      <c r="M1860" s="119">
        <v>0</v>
      </c>
      <c r="N1860" s="119">
        <v>0</v>
      </c>
      <c r="O1860" s="119" t="s">
        <v>46</v>
      </c>
      <c r="P1860" s="119" t="s">
        <v>43</v>
      </c>
      <c r="Q1860" s="136" t="s">
        <v>46</v>
      </c>
      <c r="R1860" s="119" t="s">
        <v>18</v>
      </c>
      <c r="S1860" s="134" t="s">
        <v>8852</v>
      </c>
      <c r="T1860" s="119" t="s">
        <v>47</v>
      </c>
      <c r="U1860" s="142">
        <v>16</v>
      </c>
      <c r="V1860" s="109">
        <v>11310</v>
      </c>
      <c r="W1860" s="144" t="s">
        <v>8384</v>
      </c>
      <c r="X1860" s="136" t="str">
        <f t="shared" si="91"/>
        <v>11310SSXVX</v>
      </c>
      <c r="Y1860" s="176" t="s">
        <v>8401</v>
      </c>
      <c r="Z1860" s="109" t="s">
        <v>8388</v>
      </c>
      <c r="AA1860" s="109" t="s">
        <v>1099</v>
      </c>
      <c r="AB1860" s="131" t="s">
        <v>8620</v>
      </c>
      <c r="AC1860" s="109" t="s">
        <v>52</v>
      </c>
      <c r="AD1860" s="109"/>
      <c r="AE1860" s="109" t="s">
        <v>8389</v>
      </c>
      <c r="AF1860" s="109" t="s">
        <v>7774</v>
      </c>
      <c r="AG1860" s="109" t="s">
        <v>7775</v>
      </c>
      <c r="AH1860" s="119"/>
      <c r="AI1860" s="220"/>
      <c r="AJ1860" s="136"/>
      <c r="AK1860" s="136"/>
      <c r="AL1860" s="136"/>
      <c r="AM1860" s="136"/>
      <c r="AN1860" s="136"/>
      <c r="AO1860" s="136"/>
      <c r="AP1860" s="136"/>
      <c r="AQ1860" s="136"/>
      <c r="AR1860" s="137" t="s">
        <v>8407</v>
      </c>
      <c r="AS1860" s="137"/>
      <c r="AT1860" s="176"/>
      <c r="AU1860" s="160">
        <v>1003790833</v>
      </c>
      <c r="AV1860" s="133"/>
      <c r="AW1860" s="133"/>
      <c r="AX1860" s="138"/>
      <c r="AY1860" s="109"/>
      <c r="AZ1860" s="109"/>
      <c r="BA1860" s="109"/>
      <c r="BB1860" s="109"/>
      <c r="BC1860" s="143">
        <v>1892063257</v>
      </c>
      <c r="BD1860" s="143" t="s">
        <v>10501</v>
      </c>
      <c r="BE1860" s="109"/>
    </row>
    <row r="1861" spans="1:92" ht="12" customHeight="1">
      <c r="A1861" s="119">
        <v>2016</v>
      </c>
      <c r="B1861" s="119" t="s">
        <v>5975</v>
      </c>
      <c r="C1861" s="119" t="s">
        <v>8373</v>
      </c>
      <c r="D1861" s="131"/>
      <c r="E1861" s="131" t="str">
        <f t="shared" si="89"/>
        <v>SIM</v>
      </c>
      <c r="F1861" s="131" t="str">
        <f t="shared" si="90"/>
        <v>SIM</v>
      </c>
      <c r="G1861" s="132">
        <v>42690</v>
      </c>
      <c r="H1861" s="119" t="s">
        <v>87</v>
      </c>
      <c r="I1861" s="119" t="s">
        <v>357</v>
      </c>
      <c r="J1861" s="109">
        <v>256</v>
      </c>
      <c r="K1861" s="109">
        <v>320</v>
      </c>
      <c r="L1861" s="119">
        <v>0</v>
      </c>
      <c r="M1861" s="119">
        <v>0</v>
      </c>
      <c r="N1861" s="119">
        <v>0</v>
      </c>
      <c r="O1861" s="119" t="s">
        <v>46</v>
      </c>
      <c r="P1861" s="119" t="s">
        <v>43</v>
      </c>
      <c r="Q1861" s="136" t="s">
        <v>46</v>
      </c>
      <c r="R1861" s="119" t="s">
        <v>18</v>
      </c>
      <c r="S1861" s="134" t="s">
        <v>8852</v>
      </c>
      <c r="T1861" s="119" t="s">
        <v>47</v>
      </c>
      <c r="U1861" s="142">
        <v>16</v>
      </c>
      <c r="V1861" s="109">
        <v>11310</v>
      </c>
      <c r="W1861" s="144" t="s">
        <v>8385</v>
      </c>
      <c r="X1861" s="136" t="str">
        <f t="shared" si="91"/>
        <v>11310SSXXB</v>
      </c>
      <c r="Y1861" s="176" t="s">
        <v>8402</v>
      </c>
      <c r="Z1861" s="109" t="s">
        <v>8388</v>
      </c>
      <c r="AA1861" s="109" t="s">
        <v>1099</v>
      </c>
      <c r="AB1861" s="131" t="s">
        <v>8621</v>
      </c>
      <c r="AC1861" s="109" t="s">
        <v>52</v>
      </c>
      <c r="AD1861" s="109"/>
      <c r="AE1861" s="109" t="s">
        <v>8389</v>
      </c>
      <c r="AF1861" s="109" t="s">
        <v>7774</v>
      </c>
      <c r="AG1861" s="109" t="s">
        <v>7775</v>
      </c>
      <c r="AH1861" s="119"/>
      <c r="AI1861" s="220"/>
      <c r="AJ1861" s="136"/>
      <c r="AK1861" s="136"/>
      <c r="AL1861" s="136"/>
      <c r="AM1861" s="136"/>
      <c r="AN1861" s="136"/>
      <c r="AO1861" s="136"/>
      <c r="AP1861" s="136"/>
      <c r="AQ1861" s="136"/>
      <c r="AR1861" s="137" t="s">
        <v>8407</v>
      </c>
      <c r="AS1861" s="137"/>
      <c r="AT1861" s="176"/>
      <c r="AU1861" s="133">
        <v>1003790914</v>
      </c>
      <c r="AV1861" s="133"/>
      <c r="AW1861" s="133"/>
      <c r="AX1861" s="138"/>
      <c r="AY1861" s="109"/>
      <c r="AZ1861" s="109"/>
      <c r="BA1861" s="109"/>
      <c r="BB1861" s="109"/>
      <c r="BC1861" s="143">
        <v>1892063257</v>
      </c>
      <c r="BD1861" s="143" t="s">
        <v>10502</v>
      </c>
      <c r="BE1861" s="109"/>
    </row>
    <row r="1862" spans="1:92" ht="12" customHeight="1">
      <c r="A1862" s="119">
        <v>2016</v>
      </c>
      <c r="B1862" s="119" t="s">
        <v>5975</v>
      </c>
      <c r="C1862" s="119" t="s">
        <v>8373</v>
      </c>
      <c r="D1862" s="131"/>
      <c r="E1862" s="131" t="str">
        <f t="shared" si="89"/>
        <v>SIM</v>
      </c>
      <c r="F1862" s="131" t="str">
        <f t="shared" si="90"/>
        <v>SIM</v>
      </c>
      <c r="G1862" s="132">
        <v>42690</v>
      </c>
      <c r="H1862" s="119" t="s">
        <v>87</v>
      </c>
      <c r="I1862" s="119" t="s">
        <v>357</v>
      </c>
      <c r="J1862" s="109">
        <v>192</v>
      </c>
      <c r="K1862" s="109">
        <v>256</v>
      </c>
      <c r="L1862" s="119">
        <v>0</v>
      </c>
      <c r="M1862" s="119">
        <v>0</v>
      </c>
      <c r="N1862" s="119">
        <v>0</v>
      </c>
      <c r="O1862" s="119" t="s">
        <v>46</v>
      </c>
      <c r="P1862" s="119" t="s">
        <v>43</v>
      </c>
      <c r="Q1862" s="136" t="s">
        <v>46</v>
      </c>
      <c r="R1862" s="119" t="s">
        <v>18</v>
      </c>
      <c r="S1862" s="134" t="s">
        <v>8852</v>
      </c>
      <c r="T1862" s="119" t="s">
        <v>47</v>
      </c>
      <c r="U1862" s="142">
        <v>16</v>
      </c>
      <c r="V1862" s="109">
        <v>11310</v>
      </c>
      <c r="W1862" s="144" t="s">
        <v>8385</v>
      </c>
      <c r="X1862" s="136" t="str">
        <f t="shared" si="91"/>
        <v>11310SSXXB</v>
      </c>
      <c r="Y1862" s="176" t="s">
        <v>8402</v>
      </c>
      <c r="Z1862" s="109" t="s">
        <v>8388</v>
      </c>
      <c r="AA1862" s="109" t="s">
        <v>1099</v>
      </c>
      <c r="AB1862" s="131" t="s">
        <v>8622</v>
      </c>
      <c r="AC1862" s="109" t="s">
        <v>52</v>
      </c>
      <c r="AD1862" s="109"/>
      <c r="AE1862" s="109" t="s">
        <v>8389</v>
      </c>
      <c r="AF1862" s="109" t="s">
        <v>7774</v>
      </c>
      <c r="AG1862" s="109" t="s">
        <v>7775</v>
      </c>
      <c r="AH1862" s="119"/>
      <c r="AI1862" s="220"/>
      <c r="AJ1862" s="136"/>
      <c r="AK1862" s="136"/>
      <c r="AL1862" s="136"/>
      <c r="AM1862" s="136"/>
      <c r="AN1862" s="136"/>
      <c r="AO1862" s="136"/>
      <c r="AP1862" s="136"/>
      <c r="AQ1862" s="136"/>
      <c r="AR1862" s="137" t="s">
        <v>8407</v>
      </c>
      <c r="AS1862" s="137"/>
      <c r="AT1862" s="176"/>
      <c r="AU1862" s="133">
        <v>1003790914</v>
      </c>
      <c r="AV1862" s="133"/>
      <c r="AW1862" s="133"/>
      <c r="AX1862" s="138"/>
      <c r="AY1862" s="109"/>
      <c r="AZ1862" s="109"/>
      <c r="BA1862" s="109"/>
      <c r="BB1862" s="109"/>
      <c r="BC1862" s="143">
        <v>1892063257</v>
      </c>
      <c r="BD1862" s="143" t="s">
        <v>10502</v>
      </c>
      <c r="BE1862" s="109"/>
    </row>
    <row r="1863" spans="1:92" ht="12" customHeight="1">
      <c r="A1863" s="119">
        <v>2016</v>
      </c>
      <c r="B1863" s="119" t="s">
        <v>5975</v>
      </c>
      <c r="C1863" s="119" t="s">
        <v>8373</v>
      </c>
      <c r="D1863" s="131"/>
      <c r="E1863" s="131" t="str">
        <f t="shared" si="89"/>
        <v>SIM</v>
      </c>
      <c r="F1863" s="131" t="str">
        <f t="shared" si="90"/>
        <v>SIM</v>
      </c>
      <c r="G1863" s="132">
        <v>42671</v>
      </c>
      <c r="H1863" s="119" t="s">
        <v>87</v>
      </c>
      <c r="I1863" s="119" t="s">
        <v>357</v>
      </c>
      <c r="J1863" s="109">
        <v>320</v>
      </c>
      <c r="K1863" s="109">
        <v>384</v>
      </c>
      <c r="L1863" s="119">
        <v>0</v>
      </c>
      <c r="M1863" s="119">
        <v>0</v>
      </c>
      <c r="N1863" s="119">
        <v>0</v>
      </c>
      <c r="O1863" s="119" t="s">
        <v>46</v>
      </c>
      <c r="P1863" s="119" t="s">
        <v>43</v>
      </c>
      <c r="Q1863" s="136" t="s">
        <v>46</v>
      </c>
      <c r="R1863" s="119" t="s">
        <v>18</v>
      </c>
      <c r="S1863" s="134" t="s">
        <v>8852</v>
      </c>
      <c r="T1863" s="119" t="s">
        <v>47</v>
      </c>
      <c r="U1863" s="142">
        <v>16</v>
      </c>
      <c r="V1863" s="109">
        <v>11310</v>
      </c>
      <c r="W1863" s="144" t="s">
        <v>8386</v>
      </c>
      <c r="X1863" s="136" t="str">
        <f t="shared" si="91"/>
        <v>11310SSXXJ</v>
      </c>
      <c r="Y1863" s="176" t="s">
        <v>8403</v>
      </c>
      <c r="Z1863" s="109" t="s">
        <v>8388</v>
      </c>
      <c r="AA1863" s="109" t="s">
        <v>1099</v>
      </c>
      <c r="AB1863" s="131" t="s">
        <v>8623</v>
      </c>
      <c r="AC1863" s="109" t="s">
        <v>52</v>
      </c>
      <c r="AD1863" s="109"/>
      <c r="AE1863" s="109" t="s">
        <v>8389</v>
      </c>
      <c r="AF1863" s="109" t="s">
        <v>7774</v>
      </c>
      <c r="AG1863" s="109" t="s">
        <v>7775</v>
      </c>
      <c r="AH1863" s="119"/>
      <c r="AI1863" s="220"/>
      <c r="AJ1863" s="136"/>
      <c r="AK1863" s="136"/>
      <c r="AL1863" s="136"/>
      <c r="AM1863" s="136"/>
      <c r="AN1863" s="136"/>
      <c r="AO1863" s="136"/>
      <c r="AP1863" s="136"/>
      <c r="AQ1863" s="136"/>
      <c r="AR1863" s="137" t="s">
        <v>8407</v>
      </c>
      <c r="AS1863" s="137"/>
      <c r="AT1863" s="176"/>
      <c r="AU1863" s="133">
        <v>1003790990</v>
      </c>
      <c r="AV1863" s="133"/>
      <c r="AW1863" s="133"/>
      <c r="AX1863" s="138"/>
      <c r="AY1863" s="109"/>
      <c r="AZ1863" s="109"/>
      <c r="BA1863" s="109"/>
      <c r="BB1863" s="109"/>
      <c r="BC1863" s="143">
        <v>1892063257</v>
      </c>
      <c r="BD1863" s="143" t="s">
        <v>10503</v>
      </c>
      <c r="BE1863" s="109"/>
    </row>
    <row r="1864" spans="1:92" ht="12" customHeight="1">
      <c r="A1864" s="119">
        <v>2016</v>
      </c>
      <c r="B1864" s="119" t="s">
        <v>5975</v>
      </c>
      <c r="C1864" s="119" t="s">
        <v>8373</v>
      </c>
      <c r="D1864" s="131"/>
      <c r="E1864" s="131" t="str">
        <f t="shared" si="89"/>
        <v>SIM</v>
      </c>
      <c r="F1864" s="131" t="str">
        <f t="shared" si="90"/>
        <v>SIM</v>
      </c>
      <c r="G1864" s="132">
        <v>42671</v>
      </c>
      <c r="H1864" s="119" t="s">
        <v>87</v>
      </c>
      <c r="I1864" s="119" t="s">
        <v>357</v>
      </c>
      <c r="J1864" s="109">
        <v>320</v>
      </c>
      <c r="K1864" s="109">
        <v>384</v>
      </c>
      <c r="L1864" s="119">
        <v>0</v>
      </c>
      <c r="M1864" s="119">
        <v>0</v>
      </c>
      <c r="N1864" s="119">
        <v>0</v>
      </c>
      <c r="O1864" s="119" t="s">
        <v>46</v>
      </c>
      <c r="P1864" s="119" t="s">
        <v>43</v>
      </c>
      <c r="Q1864" s="136" t="s">
        <v>46</v>
      </c>
      <c r="R1864" s="119" t="s">
        <v>18</v>
      </c>
      <c r="S1864" s="134" t="s">
        <v>8852</v>
      </c>
      <c r="T1864" s="119" t="s">
        <v>47</v>
      </c>
      <c r="U1864" s="142">
        <v>16</v>
      </c>
      <c r="V1864" s="109">
        <v>11310</v>
      </c>
      <c r="W1864" s="144" t="s">
        <v>8386</v>
      </c>
      <c r="X1864" s="136" t="str">
        <f t="shared" si="91"/>
        <v>11310SSXXJ</v>
      </c>
      <c r="Y1864" s="176" t="s">
        <v>8403</v>
      </c>
      <c r="Z1864" s="109" t="s">
        <v>8388</v>
      </c>
      <c r="AA1864" s="109" t="s">
        <v>1099</v>
      </c>
      <c r="AB1864" s="131" t="s">
        <v>8624</v>
      </c>
      <c r="AC1864" s="109" t="s">
        <v>52</v>
      </c>
      <c r="AD1864" s="109"/>
      <c r="AE1864" s="109" t="s">
        <v>8389</v>
      </c>
      <c r="AF1864" s="109" t="s">
        <v>7774</v>
      </c>
      <c r="AG1864" s="109" t="s">
        <v>7775</v>
      </c>
      <c r="AH1864" s="119"/>
      <c r="AI1864" s="220"/>
      <c r="AJ1864" s="136"/>
      <c r="AK1864" s="136"/>
      <c r="AL1864" s="136"/>
      <c r="AM1864" s="136"/>
      <c r="AN1864" s="136"/>
      <c r="AO1864" s="136"/>
      <c r="AP1864" s="136"/>
      <c r="AQ1864" s="136"/>
      <c r="AR1864" s="137" t="s">
        <v>8407</v>
      </c>
      <c r="AS1864" s="137"/>
      <c r="AT1864" s="176"/>
      <c r="AU1864" s="133">
        <v>1003790990</v>
      </c>
      <c r="AV1864" s="133"/>
      <c r="AW1864" s="133"/>
      <c r="AX1864" s="138"/>
      <c r="AY1864" s="109"/>
      <c r="AZ1864" s="109"/>
      <c r="BA1864" s="109"/>
      <c r="BB1864" s="109"/>
      <c r="BC1864" s="143">
        <v>1892063257</v>
      </c>
      <c r="BD1864" s="143" t="s">
        <v>10503</v>
      </c>
      <c r="BE1864" s="109"/>
    </row>
    <row r="1865" spans="1:92" ht="12" customHeight="1">
      <c r="A1865" s="119">
        <v>2016</v>
      </c>
      <c r="B1865" s="119" t="s">
        <v>5975</v>
      </c>
      <c r="C1865" s="119" t="s">
        <v>8373</v>
      </c>
      <c r="D1865" s="131"/>
      <c r="E1865" s="131" t="str">
        <f t="shared" si="89"/>
        <v>SIM</v>
      </c>
      <c r="F1865" s="131" t="str">
        <f t="shared" si="90"/>
        <v>SIM</v>
      </c>
      <c r="G1865" s="132">
        <v>42704</v>
      </c>
      <c r="H1865" s="119" t="s">
        <v>87</v>
      </c>
      <c r="I1865" s="119" t="s">
        <v>357</v>
      </c>
      <c r="J1865" s="109">
        <v>384</v>
      </c>
      <c r="K1865" s="109">
        <v>448</v>
      </c>
      <c r="L1865" s="119">
        <v>0</v>
      </c>
      <c r="M1865" s="119">
        <v>0</v>
      </c>
      <c r="N1865" s="119">
        <v>0</v>
      </c>
      <c r="O1865" s="119" t="s">
        <v>46</v>
      </c>
      <c r="P1865" s="119" t="s">
        <v>43</v>
      </c>
      <c r="Q1865" s="136" t="s">
        <v>46</v>
      </c>
      <c r="R1865" s="119" t="s">
        <v>18</v>
      </c>
      <c r="S1865" s="134" t="s">
        <v>8852</v>
      </c>
      <c r="T1865" s="119" t="s">
        <v>47</v>
      </c>
      <c r="U1865" s="142">
        <v>16</v>
      </c>
      <c r="V1865" s="109">
        <v>11310</v>
      </c>
      <c r="W1865" s="144" t="s">
        <v>8387</v>
      </c>
      <c r="X1865" s="136" t="str">
        <f t="shared" si="91"/>
        <v>11310SSXXK</v>
      </c>
      <c r="Y1865" s="176" t="s">
        <v>8404</v>
      </c>
      <c r="Z1865" s="109" t="s">
        <v>8388</v>
      </c>
      <c r="AA1865" s="109" t="s">
        <v>1099</v>
      </c>
      <c r="AB1865" s="131" t="s">
        <v>8625</v>
      </c>
      <c r="AC1865" s="109" t="s">
        <v>52</v>
      </c>
      <c r="AD1865" s="109"/>
      <c r="AE1865" s="109" t="s">
        <v>8389</v>
      </c>
      <c r="AF1865" s="109" t="s">
        <v>7774</v>
      </c>
      <c r="AG1865" s="109" t="s">
        <v>7775</v>
      </c>
      <c r="AH1865" s="119"/>
      <c r="AI1865" s="220"/>
      <c r="AJ1865" s="136"/>
      <c r="AK1865" s="136"/>
      <c r="AL1865" s="136"/>
      <c r="AM1865" s="136"/>
      <c r="AN1865" s="136"/>
      <c r="AO1865" s="136"/>
      <c r="AP1865" s="136"/>
      <c r="AQ1865" s="136"/>
      <c r="AR1865" s="137" t="s">
        <v>8407</v>
      </c>
      <c r="AS1865" s="137"/>
      <c r="AT1865" s="176"/>
      <c r="AU1865" s="133">
        <v>1003791643</v>
      </c>
      <c r="AV1865" s="133"/>
      <c r="AW1865" s="133"/>
      <c r="AX1865" s="138"/>
      <c r="AY1865" s="109"/>
      <c r="AZ1865" s="109"/>
      <c r="BA1865" s="109"/>
      <c r="BB1865" s="109"/>
      <c r="BC1865" s="143">
        <v>1892063257</v>
      </c>
      <c r="BD1865" s="143" t="s">
        <v>10504</v>
      </c>
      <c r="BE1865" s="109"/>
    </row>
    <row r="1866" spans="1:92" ht="12" customHeight="1">
      <c r="A1866" s="119">
        <v>2016</v>
      </c>
      <c r="B1866" s="119" t="s">
        <v>5975</v>
      </c>
      <c r="C1866" s="119" t="s">
        <v>8373</v>
      </c>
      <c r="D1866" s="131"/>
      <c r="E1866" s="131" t="str">
        <f t="shared" si="89"/>
        <v>SIM</v>
      </c>
      <c r="F1866" s="131" t="str">
        <f t="shared" si="90"/>
        <v>SIM</v>
      </c>
      <c r="G1866" s="132">
        <v>42704</v>
      </c>
      <c r="H1866" s="119" t="s">
        <v>87</v>
      </c>
      <c r="I1866" s="119" t="s">
        <v>357</v>
      </c>
      <c r="J1866" s="109">
        <v>384</v>
      </c>
      <c r="K1866" s="109">
        <v>448</v>
      </c>
      <c r="L1866" s="119">
        <v>0</v>
      </c>
      <c r="M1866" s="119">
        <v>0</v>
      </c>
      <c r="N1866" s="119">
        <v>0</v>
      </c>
      <c r="O1866" s="119" t="s">
        <v>46</v>
      </c>
      <c r="P1866" s="119" t="s">
        <v>43</v>
      </c>
      <c r="Q1866" s="136" t="s">
        <v>46</v>
      </c>
      <c r="R1866" s="119" t="s">
        <v>18</v>
      </c>
      <c r="S1866" s="134" t="s">
        <v>8852</v>
      </c>
      <c r="T1866" s="119" t="s">
        <v>47</v>
      </c>
      <c r="U1866" s="142">
        <v>16</v>
      </c>
      <c r="V1866" s="109">
        <v>11310</v>
      </c>
      <c r="W1866" s="144" t="s">
        <v>8387</v>
      </c>
      <c r="X1866" s="136" t="str">
        <f t="shared" si="91"/>
        <v>11310SSXXK</v>
      </c>
      <c r="Y1866" s="176" t="s">
        <v>8404</v>
      </c>
      <c r="Z1866" s="109" t="s">
        <v>8388</v>
      </c>
      <c r="AA1866" s="109" t="s">
        <v>1099</v>
      </c>
      <c r="AB1866" s="131" t="s">
        <v>8626</v>
      </c>
      <c r="AC1866" s="109" t="s">
        <v>52</v>
      </c>
      <c r="AD1866" s="109"/>
      <c r="AE1866" s="109" t="s">
        <v>8389</v>
      </c>
      <c r="AF1866" s="109" t="s">
        <v>7774</v>
      </c>
      <c r="AG1866" s="109" t="s">
        <v>7775</v>
      </c>
      <c r="AH1866" s="119"/>
      <c r="AI1866" s="220"/>
      <c r="AJ1866" s="136"/>
      <c r="AK1866" s="136"/>
      <c r="AL1866" s="136"/>
      <c r="AM1866" s="136"/>
      <c r="AN1866" s="136"/>
      <c r="AO1866" s="136"/>
      <c r="AP1866" s="136"/>
      <c r="AQ1866" s="136"/>
      <c r="AR1866" s="137" t="s">
        <v>8407</v>
      </c>
      <c r="AS1866" s="137"/>
      <c r="AT1866" s="176"/>
      <c r="AU1866" s="133">
        <v>1003791643</v>
      </c>
      <c r="AV1866" s="133"/>
      <c r="AW1866" s="133"/>
      <c r="AX1866" s="138"/>
      <c r="AY1866" s="109"/>
      <c r="AZ1866" s="109"/>
      <c r="BA1866" s="109"/>
      <c r="BB1866" s="109"/>
      <c r="BC1866" s="143">
        <v>1892063257</v>
      </c>
      <c r="BD1866" s="143" t="s">
        <v>10504</v>
      </c>
      <c r="BE1866" s="109"/>
    </row>
    <row r="1867" spans="1:92" ht="12" customHeight="1">
      <c r="A1867" s="119">
        <v>2016</v>
      </c>
      <c r="B1867" s="119" t="s">
        <v>355</v>
      </c>
      <c r="C1867" s="119" t="s">
        <v>7124</v>
      </c>
      <c r="D1867" s="158">
        <v>5700440609</v>
      </c>
      <c r="E1867" s="131" t="str">
        <f t="shared" si="89"/>
        <v>SIM</v>
      </c>
      <c r="F1867" s="131" t="str">
        <f t="shared" si="90"/>
        <v>SIM</v>
      </c>
      <c r="G1867" s="132">
        <v>42475</v>
      </c>
      <c r="H1867" s="119" t="s">
        <v>87</v>
      </c>
      <c r="I1867" s="119" t="s">
        <v>357</v>
      </c>
      <c r="J1867" s="119">
        <v>192</v>
      </c>
      <c r="K1867" s="119">
        <v>448</v>
      </c>
      <c r="L1867" s="119">
        <v>8</v>
      </c>
      <c r="M1867" s="119">
        <v>8</v>
      </c>
      <c r="N1867" s="119">
        <v>16</v>
      </c>
      <c r="O1867" s="119" t="s">
        <v>46</v>
      </c>
      <c r="P1867" s="119" t="s">
        <v>46</v>
      </c>
      <c r="Q1867" s="133" t="s">
        <v>43</v>
      </c>
      <c r="R1867" s="134" t="s">
        <v>18</v>
      </c>
      <c r="S1867" s="134" t="s">
        <v>8851</v>
      </c>
      <c r="T1867" s="134" t="s">
        <v>63</v>
      </c>
      <c r="U1867" s="142">
        <v>11</v>
      </c>
      <c r="V1867" s="142">
        <v>11303</v>
      </c>
      <c r="W1867" s="144" t="s">
        <v>7147</v>
      </c>
      <c r="X1867" s="136" t="str">
        <f t="shared" si="91"/>
        <v>11303CSOLG</v>
      </c>
      <c r="Y1867" s="137" t="s">
        <v>7148</v>
      </c>
      <c r="Z1867" s="142" t="s">
        <v>1215</v>
      </c>
      <c r="AA1867" s="142" t="s">
        <v>697</v>
      </c>
      <c r="AB1867" s="161" t="s">
        <v>7149</v>
      </c>
      <c r="AC1867" s="142" t="s">
        <v>348</v>
      </c>
      <c r="AD1867" s="142" t="s">
        <v>42</v>
      </c>
      <c r="AE1867" s="142" t="s">
        <v>875</v>
      </c>
      <c r="AF1867" s="142" t="s">
        <v>350</v>
      </c>
      <c r="AG1867" s="142" t="s">
        <v>351</v>
      </c>
      <c r="AH1867" s="142" t="s">
        <v>7150</v>
      </c>
      <c r="AI1867" s="142" t="s">
        <v>3683</v>
      </c>
      <c r="AJ1867" s="133" t="s">
        <v>124</v>
      </c>
      <c r="AK1867" s="133" t="s">
        <v>123</v>
      </c>
      <c r="AL1867" s="133"/>
      <c r="AM1867" s="133"/>
      <c r="AN1867" s="133"/>
      <c r="AO1867" s="133"/>
      <c r="AP1867" s="133" t="s">
        <v>56</v>
      </c>
      <c r="AQ1867" s="133" t="s">
        <v>56</v>
      </c>
      <c r="AR1867" s="137" t="s">
        <v>7136</v>
      </c>
      <c r="AS1867" s="137" t="s">
        <v>7151</v>
      </c>
      <c r="AT1867" s="137" t="s">
        <v>7138</v>
      </c>
      <c r="AU1867" s="133" t="s">
        <v>8190</v>
      </c>
      <c r="AV1867" s="133" t="s">
        <v>7152</v>
      </c>
      <c r="AW1867" s="133" t="s">
        <v>7153</v>
      </c>
      <c r="AX1867" s="138"/>
      <c r="AY1867" s="162"/>
      <c r="AZ1867" s="138"/>
      <c r="BA1867" s="162"/>
      <c r="BB1867" s="162"/>
      <c r="BC1867" s="143">
        <v>1892063257</v>
      </c>
      <c r="BD1867" s="143" t="s">
        <v>10505</v>
      </c>
      <c r="BE1867" s="166"/>
      <c r="CE1867" s="140"/>
      <c r="CF1867" s="140"/>
      <c r="CG1867" s="140"/>
      <c r="CH1867" s="140"/>
      <c r="CI1867" s="140"/>
      <c r="CJ1867" s="140"/>
      <c r="CK1867" s="140"/>
      <c r="CL1867" s="140"/>
      <c r="CM1867" s="140"/>
      <c r="CN1867" s="140"/>
    </row>
    <row r="1868" spans="1:92" ht="12" customHeight="1">
      <c r="A1868" s="119">
        <v>2016</v>
      </c>
      <c r="B1868" s="119" t="s">
        <v>355</v>
      </c>
      <c r="C1868" s="119" t="s">
        <v>7124</v>
      </c>
      <c r="D1868" s="158">
        <v>5700440621</v>
      </c>
      <c r="E1868" s="131" t="str">
        <f t="shared" si="89"/>
        <v>SIM</v>
      </c>
      <c r="F1868" s="131" t="str">
        <f t="shared" si="90"/>
        <v>SIM</v>
      </c>
      <c r="G1868" s="132">
        <v>42452</v>
      </c>
      <c r="H1868" s="119" t="s">
        <v>87</v>
      </c>
      <c r="I1868" s="119" t="s">
        <v>357</v>
      </c>
      <c r="J1868" s="119">
        <v>192</v>
      </c>
      <c r="K1868" s="119">
        <v>448</v>
      </c>
      <c r="L1868" s="119">
        <v>8</v>
      </c>
      <c r="M1868" s="119">
        <v>8</v>
      </c>
      <c r="N1868" s="119">
        <v>16</v>
      </c>
      <c r="O1868" s="119" t="s">
        <v>46</v>
      </c>
      <c r="P1868" s="119" t="s">
        <v>46</v>
      </c>
      <c r="Q1868" s="133" t="s">
        <v>43</v>
      </c>
      <c r="R1868" s="134" t="s">
        <v>18</v>
      </c>
      <c r="S1868" s="134" t="s">
        <v>8851</v>
      </c>
      <c r="T1868" s="134" t="s">
        <v>63</v>
      </c>
      <c r="U1868" s="142">
        <v>14</v>
      </c>
      <c r="V1868" s="142">
        <v>11509</v>
      </c>
      <c r="W1868" s="144" t="s">
        <v>7185</v>
      </c>
      <c r="X1868" s="136" t="str">
        <f t="shared" si="91"/>
        <v>11509NJOWT</v>
      </c>
      <c r="Y1868" s="137" t="s">
        <v>7186</v>
      </c>
      <c r="Z1868" s="142" t="s">
        <v>7187</v>
      </c>
      <c r="AA1868" s="142" t="s">
        <v>5016</v>
      </c>
      <c r="AB1868" s="161" t="s">
        <v>7188</v>
      </c>
      <c r="AC1868" s="142" t="s">
        <v>52</v>
      </c>
      <c r="AD1868" s="142" t="s">
        <v>7189</v>
      </c>
      <c r="AE1868" s="142" t="s">
        <v>3598</v>
      </c>
      <c r="AF1868" s="142" t="s">
        <v>54</v>
      </c>
      <c r="AG1868" s="142" t="s">
        <v>55</v>
      </c>
      <c r="AH1868" s="142" t="s">
        <v>7190</v>
      </c>
      <c r="AI1868" s="142" t="s">
        <v>3645</v>
      </c>
      <c r="AJ1868" s="133" t="s">
        <v>57</v>
      </c>
      <c r="AK1868" s="133" t="s">
        <v>58</v>
      </c>
      <c r="AL1868" s="133"/>
      <c r="AM1868" s="133"/>
      <c r="AN1868" s="133"/>
      <c r="AO1868" s="133"/>
      <c r="AP1868" s="133" t="s">
        <v>56</v>
      </c>
      <c r="AQ1868" s="133" t="s">
        <v>56</v>
      </c>
      <c r="AR1868" s="137" t="s">
        <v>7136</v>
      </c>
      <c r="AS1868" s="137" t="s">
        <v>7191</v>
      </c>
      <c r="AT1868" s="137" t="s">
        <v>7138</v>
      </c>
      <c r="AU1868" s="133" t="s">
        <v>8190</v>
      </c>
      <c r="AV1868" s="133" t="s">
        <v>7192</v>
      </c>
      <c r="AW1868" s="133" t="s">
        <v>7193</v>
      </c>
      <c r="AX1868" s="138"/>
      <c r="AY1868" s="162"/>
      <c r="AZ1868" s="138"/>
      <c r="BA1868" s="162"/>
      <c r="BB1868" s="162"/>
      <c r="BC1868" s="143">
        <v>1892063257</v>
      </c>
      <c r="BD1868" s="143" t="s">
        <v>10506</v>
      </c>
      <c r="BE1868" s="166"/>
      <c r="CE1868" s="140"/>
      <c r="CF1868" s="140"/>
      <c r="CG1868" s="140"/>
      <c r="CH1868" s="140"/>
      <c r="CI1868" s="140"/>
      <c r="CJ1868" s="140"/>
      <c r="CK1868" s="140"/>
      <c r="CL1868" s="140"/>
      <c r="CM1868" s="140"/>
      <c r="CN1868" s="140"/>
    </row>
    <row r="1869" spans="1:92" ht="12" customHeight="1">
      <c r="A1869" s="119">
        <v>2016</v>
      </c>
      <c r="B1869" s="119" t="s">
        <v>355</v>
      </c>
      <c r="C1869" s="119" t="s">
        <v>7124</v>
      </c>
      <c r="D1869" s="158">
        <v>5700440625</v>
      </c>
      <c r="E1869" s="131" t="str">
        <f t="shared" si="89"/>
        <v>SIM</v>
      </c>
      <c r="F1869" s="131" t="str">
        <f t="shared" si="90"/>
        <v>SIM</v>
      </c>
      <c r="G1869" s="132">
        <v>42586</v>
      </c>
      <c r="H1869" s="119" t="s">
        <v>87</v>
      </c>
      <c r="I1869" s="119" t="s">
        <v>357</v>
      </c>
      <c r="J1869" s="119">
        <v>192</v>
      </c>
      <c r="K1869" s="119">
        <v>448</v>
      </c>
      <c r="L1869" s="119">
        <v>8</v>
      </c>
      <c r="M1869" s="119">
        <v>8</v>
      </c>
      <c r="N1869" s="119">
        <v>16</v>
      </c>
      <c r="O1869" s="119" t="s">
        <v>46</v>
      </c>
      <c r="P1869" s="119" t="s">
        <v>46</v>
      </c>
      <c r="Q1869" s="133" t="s">
        <v>43</v>
      </c>
      <c r="R1869" s="119" t="s">
        <v>18</v>
      </c>
      <c r="S1869" s="134" t="s">
        <v>8851</v>
      </c>
      <c r="T1869" s="119" t="s">
        <v>63</v>
      </c>
      <c r="U1869" s="142">
        <v>19</v>
      </c>
      <c r="V1869" s="142">
        <v>11383</v>
      </c>
      <c r="W1869" s="144" t="s">
        <v>7125</v>
      </c>
      <c r="X1869" s="136" t="str">
        <f t="shared" si="91"/>
        <v>11383PJPTP</v>
      </c>
      <c r="Y1869" s="137" t="s">
        <v>7126</v>
      </c>
      <c r="Z1869" s="142" t="s">
        <v>1483</v>
      </c>
      <c r="AA1869" s="142" t="s">
        <v>619</v>
      </c>
      <c r="AB1869" s="131" t="s">
        <v>7127</v>
      </c>
      <c r="AC1869" s="119" t="s">
        <v>348</v>
      </c>
      <c r="AD1869" s="119" t="s">
        <v>42</v>
      </c>
      <c r="AE1869" s="119" t="s">
        <v>1485</v>
      </c>
      <c r="AF1869" s="119" t="s">
        <v>1018</v>
      </c>
      <c r="AG1869" s="119" t="s">
        <v>1019</v>
      </c>
      <c r="AH1869" s="119"/>
      <c r="AI1869" s="138" t="s">
        <v>5607</v>
      </c>
      <c r="AJ1869" s="133" t="s">
        <v>58</v>
      </c>
      <c r="AK1869" s="133" t="s">
        <v>57</v>
      </c>
      <c r="AL1869" s="133"/>
      <c r="AM1869" s="133"/>
      <c r="AN1869" s="133"/>
      <c r="AO1869" s="133"/>
      <c r="AP1869" s="133" t="s">
        <v>56</v>
      </c>
      <c r="AQ1869" s="133" t="s">
        <v>56</v>
      </c>
      <c r="AR1869" s="137"/>
      <c r="AS1869" s="224"/>
      <c r="AT1869" s="137" t="s">
        <v>7128</v>
      </c>
      <c r="AU1869" s="138">
        <v>1003675007</v>
      </c>
      <c r="AV1869" s="225" t="s">
        <v>8642</v>
      </c>
      <c r="AW1869" s="225" t="s">
        <v>8643</v>
      </c>
      <c r="AX1869" s="138"/>
      <c r="AY1869" s="162"/>
      <c r="AZ1869" s="138"/>
      <c r="BA1869" s="162"/>
      <c r="BB1869" s="162"/>
      <c r="BC1869" s="143">
        <v>1892063257</v>
      </c>
      <c r="BD1869" s="143" t="s">
        <v>10507</v>
      </c>
      <c r="BE1869" s="166"/>
      <c r="CE1869" s="140"/>
      <c r="CF1869" s="140"/>
      <c r="CG1869" s="140"/>
      <c r="CH1869" s="140"/>
      <c r="CI1869" s="140"/>
      <c r="CJ1869" s="140"/>
      <c r="CK1869" s="140"/>
      <c r="CL1869" s="140"/>
      <c r="CM1869" s="140"/>
      <c r="CN1869" s="140"/>
    </row>
    <row r="1870" spans="1:92" ht="12" customHeight="1">
      <c r="A1870" s="119">
        <v>2016</v>
      </c>
      <c r="B1870" s="119" t="s">
        <v>355</v>
      </c>
      <c r="C1870" s="119" t="s">
        <v>7124</v>
      </c>
      <c r="D1870" s="158">
        <v>5700440617</v>
      </c>
      <c r="E1870" s="131" t="str">
        <f t="shared" si="89"/>
        <v>SIM</v>
      </c>
      <c r="F1870" s="131" t="str">
        <f t="shared" si="90"/>
        <v>SIM</v>
      </c>
      <c r="G1870" s="132">
        <v>42457</v>
      </c>
      <c r="H1870" s="119" t="s">
        <v>87</v>
      </c>
      <c r="I1870" s="119" t="s">
        <v>357</v>
      </c>
      <c r="J1870" s="119">
        <v>192</v>
      </c>
      <c r="K1870" s="119">
        <v>448</v>
      </c>
      <c r="L1870" s="119">
        <v>8</v>
      </c>
      <c r="M1870" s="119">
        <v>8</v>
      </c>
      <c r="N1870" s="119">
        <v>16</v>
      </c>
      <c r="O1870" s="119" t="s">
        <v>46</v>
      </c>
      <c r="P1870" s="119" t="s">
        <v>46</v>
      </c>
      <c r="Q1870" s="133" t="s">
        <v>43</v>
      </c>
      <c r="R1870" s="134" t="s">
        <v>18</v>
      </c>
      <c r="S1870" s="134" t="s">
        <v>8851</v>
      </c>
      <c r="T1870" s="134" t="s">
        <v>63</v>
      </c>
      <c r="U1870" s="142">
        <v>16</v>
      </c>
      <c r="V1870" s="142">
        <v>11551</v>
      </c>
      <c r="W1870" s="144" t="s">
        <v>3995</v>
      </c>
      <c r="X1870" s="136" t="str">
        <f t="shared" si="91"/>
        <v>11551NJPYA</v>
      </c>
      <c r="Y1870" s="137" t="s">
        <v>7202</v>
      </c>
      <c r="Z1870" s="142" t="s">
        <v>626</v>
      </c>
      <c r="AA1870" s="142" t="s">
        <v>5016</v>
      </c>
      <c r="AB1870" s="161" t="s">
        <v>7203</v>
      </c>
      <c r="AC1870" s="142" t="s">
        <v>52</v>
      </c>
      <c r="AD1870" s="142" t="s">
        <v>6825</v>
      </c>
      <c r="AE1870" s="142" t="s">
        <v>629</v>
      </c>
      <c r="AF1870" s="142" t="s">
        <v>98</v>
      </c>
      <c r="AG1870" s="142" t="s">
        <v>99</v>
      </c>
      <c r="AH1870" s="142" t="s">
        <v>7204</v>
      </c>
      <c r="AI1870" s="142" t="s">
        <v>3659</v>
      </c>
      <c r="AJ1870" s="133" t="s">
        <v>58</v>
      </c>
      <c r="AK1870" s="133" t="s">
        <v>57</v>
      </c>
      <c r="AL1870" s="133"/>
      <c r="AM1870" s="133"/>
      <c r="AN1870" s="133"/>
      <c r="AO1870" s="133"/>
      <c r="AP1870" s="133" t="s">
        <v>56</v>
      </c>
      <c r="AQ1870" s="133" t="s">
        <v>56</v>
      </c>
      <c r="AR1870" s="137" t="s">
        <v>7136</v>
      </c>
      <c r="AS1870" s="137" t="s">
        <v>7205</v>
      </c>
      <c r="AT1870" s="137" t="s">
        <v>7206</v>
      </c>
      <c r="AU1870" s="133" t="s">
        <v>8190</v>
      </c>
      <c r="AV1870" s="133" t="s">
        <v>7207</v>
      </c>
      <c r="AW1870" s="133" t="s">
        <v>7208</v>
      </c>
      <c r="AX1870" s="138"/>
      <c r="AY1870" s="162"/>
      <c r="AZ1870" s="138"/>
      <c r="BA1870" s="162"/>
      <c r="BB1870" s="162"/>
      <c r="BC1870" s="143">
        <v>1892063257</v>
      </c>
      <c r="BD1870" s="143" t="s">
        <v>10508</v>
      </c>
      <c r="BE1870" s="166"/>
      <c r="CE1870" s="140"/>
      <c r="CF1870" s="140"/>
      <c r="CG1870" s="140"/>
      <c r="CH1870" s="140"/>
      <c r="CI1870" s="140"/>
      <c r="CJ1870" s="140"/>
      <c r="CK1870" s="140"/>
      <c r="CL1870" s="140"/>
      <c r="CM1870" s="140"/>
      <c r="CN1870" s="140"/>
    </row>
    <row r="1871" spans="1:92" ht="28.5" customHeight="1">
      <c r="A1871" s="119">
        <v>2016</v>
      </c>
      <c r="B1871" s="119" t="s">
        <v>355</v>
      </c>
      <c r="C1871" s="119" t="s">
        <v>7124</v>
      </c>
      <c r="D1871" s="158">
        <v>5700440627</v>
      </c>
      <c r="E1871" s="131" t="str">
        <f t="shared" si="89"/>
        <v/>
      </c>
      <c r="F1871" s="131" t="str">
        <f t="shared" si="90"/>
        <v/>
      </c>
      <c r="G1871" s="132"/>
      <c r="H1871" s="119" t="s">
        <v>87</v>
      </c>
      <c r="I1871" s="119" t="s">
        <v>357</v>
      </c>
      <c r="J1871" s="119">
        <v>192</v>
      </c>
      <c r="K1871" s="119">
        <v>448</v>
      </c>
      <c r="L1871" s="119">
        <v>8</v>
      </c>
      <c r="M1871" s="119">
        <v>8</v>
      </c>
      <c r="N1871" s="119">
        <v>16</v>
      </c>
      <c r="O1871" s="119" t="s">
        <v>46</v>
      </c>
      <c r="P1871" s="119" t="s">
        <v>46</v>
      </c>
      <c r="Q1871" s="133" t="s">
        <v>43</v>
      </c>
      <c r="R1871" s="119" t="s">
        <v>18</v>
      </c>
      <c r="S1871" s="134" t="s">
        <v>8851</v>
      </c>
      <c r="T1871" s="119" t="s">
        <v>63</v>
      </c>
      <c r="U1871" s="142">
        <v>15</v>
      </c>
      <c r="V1871" s="142">
        <v>11109</v>
      </c>
      <c r="W1871" s="144" t="s">
        <v>7129</v>
      </c>
      <c r="X1871" s="136" t="str">
        <f t="shared" si="91"/>
        <v>11109ABSDR</v>
      </c>
      <c r="Y1871" s="137" t="s">
        <v>8793</v>
      </c>
      <c r="Z1871" s="142" t="s">
        <v>942</v>
      </c>
      <c r="AA1871" s="142" t="s">
        <v>200</v>
      </c>
      <c r="AB1871" s="161" t="s">
        <v>7130</v>
      </c>
      <c r="AC1871" s="142" t="s">
        <v>87</v>
      </c>
      <c r="AD1871" s="119" t="s">
        <v>944</v>
      </c>
      <c r="AE1871" s="119" t="s">
        <v>945</v>
      </c>
      <c r="AF1871" s="119" t="s">
        <v>486</v>
      </c>
      <c r="AG1871" s="119" t="s">
        <v>487</v>
      </c>
      <c r="AH1871" s="119"/>
      <c r="AI1871" s="138" t="s">
        <v>488</v>
      </c>
      <c r="AJ1871" s="133" t="s">
        <v>58</v>
      </c>
      <c r="AK1871" s="133" t="s">
        <v>57</v>
      </c>
      <c r="AL1871" s="133"/>
      <c r="AM1871" s="133"/>
      <c r="AN1871" s="133"/>
      <c r="AO1871" s="133"/>
      <c r="AP1871" s="133" t="s">
        <v>56</v>
      </c>
      <c r="AQ1871" s="133" t="s">
        <v>56</v>
      </c>
      <c r="AR1871" s="137"/>
      <c r="AS1871" s="226" t="s">
        <v>8791</v>
      </c>
      <c r="AT1871" s="148" t="s">
        <v>8790</v>
      </c>
      <c r="AU1871" s="133" t="s">
        <v>8190</v>
      </c>
      <c r="AV1871" s="133" t="s">
        <v>8287</v>
      </c>
      <c r="AW1871" s="133" t="s">
        <v>8287</v>
      </c>
      <c r="AX1871" s="138"/>
      <c r="AY1871" s="138"/>
      <c r="AZ1871" s="138" t="s">
        <v>8757</v>
      </c>
      <c r="BA1871" s="138"/>
      <c r="BB1871" s="138"/>
      <c r="BC1871" s="143">
        <v>1892063257</v>
      </c>
      <c r="BD1871" s="143" t="s">
        <v>10509</v>
      </c>
      <c r="BE1871" s="138"/>
      <c r="BF1871" s="140"/>
      <c r="BG1871" s="140"/>
      <c r="BH1871" s="140"/>
      <c r="BI1871" s="140"/>
      <c r="BJ1871" s="140"/>
      <c r="BK1871" s="140"/>
      <c r="BL1871" s="140"/>
      <c r="BM1871" s="140"/>
      <c r="BN1871" s="140"/>
      <c r="BO1871" s="140"/>
      <c r="BP1871" s="140"/>
      <c r="BQ1871" s="140"/>
      <c r="BR1871" s="140"/>
      <c r="BS1871" s="140"/>
      <c r="BT1871" s="140"/>
      <c r="BU1871" s="140"/>
      <c r="BV1871" s="140"/>
      <c r="BW1871" s="140"/>
      <c r="BX1871" s="140"/>
      <c r="BY1871" s="140"/>
      <c r="BZ1871" s="140"/>
      <c r="CA1871" s="140"/>
      <c r="CB1871" s="140"/>
      <c r="CC1871" s="140"/>
      <c r="CD1871" s="140"/>
      <c r="CE1871" s="140"/>
      <c r="CF1871" s="140"/>
      <c r="CG1871" s="140"/>
      <c r="CH1871" s="140"/>
      <c r="CI1871" s="140"/>
      <c r="CJ1871" s="140"/>
      <c r="CK1871" s="140"/>
      <c r="CL1871" s="140"/>
      <c r="CM1871" s="140"/>
      <c r="CN1871" s="140"/>
    </row>
    <row r="1872" spans="1:92" ht="12" customHeight="1">
      <c r="A1872" s="119">
        <v>2016</v>
      </c>
      <c r="B1872" s="119" t="s">
        <v>355</v>
      </c>
      <c r="C1872" s="119" t="s">
        <v>7124</v>
      </c>
      <c r="D1872" s="158">
        <v>5700440633</v>
      </c>
      <c r="E1872" s="131" t="str">
        <f t="shared" si="89"/>
        <v>SIM</v>
      </c>
      <c r="F1872" s="131" t="str">
        <f t="shared" si="90"/>
        <v>SIM</v>
      </c>
      <c r="G1872" s="132">
        <v>42437</v>
      </c>
      <c r="H1872" s="119" t="s">
        <v>87</v>
      </c>
      <c r="I1872" s="119" t="s">
        <v>357</v>
      </c>
      <c r="J1872" s="119">
        <v>192</v>
      </c>
      <c r="K1872" s="119">
        <v>448</v>
      </c>
      <c r="L1872" s="119">
        <v>8</v>
      </c>
      <c r="M1872" s="119">
        <v>8</v>
      </c>
      <c r="N1872" s="119">
        <v>16</v>
      </c>
      <c r="O1872" s="119" t="s">
        <v>46</v>
      </c>
      <c r="P1872" s="119" t="s">
        <v>46</v>
      </c>
      <c r="Q1872" s="133" t="s">
        <v>43</v>
      </c>
      <c r="R1872" s="119" t="s">
        <v>18</v>
      </c>
      <c r="S1872" s="134" t="s">
        <v>8851</v>
      </c>
      <c r="T1872" s="119" t="s">
        <v>63</v>
      </c>
      <c r="U1872" s="142">
        <v>19</v>
      </c>
      <c r="V1872" s="142">
        <v>11474</v>
      </c>
      <c r="W1872" s="144" t="s">
        <v>7179</v>
      </c>
      <c r="X1872" s="136" t="str">
        <f t="shared" si="91"/>
        <v>11474VRSET</v>
      </c>
      <c r="Y1872" s="137" t="s">
        <v>7180</v>
      </c>
      <c r="Z1872" s="142" t="s">
        <v>1595</v>
      </c>
      <c r="AA1872" s="142" t="s">
        <v>1596</v>
      </c>
      <c r="AB1872" s="161" t="s">
        <v>7181</v>
      </c>
      <c r="AC1872" s="142" t="s">
        <v>87</v>
      </c>
      <c r="AD1872" s="142" t="s">
        <v>42</v>
      </c>
      <c r="AE1872" s="142" t="s">
        <v>1598</v>
      </c>
      <c r="AF1872" s="142" t="s">
        <v>89</v>
      </c>
      <c r="AG1872" s="142" t="s">
        <v>90</v>
      </c>
      <c r="AH1872" s="142" t="s">
        <v>42</v>
      </c>
      <c r="AI1872" s="142" t="s">
        <v>1030</v>
      </c>
      <c r="AJ1872" s="133" t="s">
        <v>58</v>
      </c>
      <c r="AK1872" s="133" t="s">
        <v>57</v>
      </c>
      <c r="AL1872" s="133"/>
      <c r="AM1872" s="133"/>
      <c r="AN1872" s="133"/>
      <c r="AO1872" s="133"/>
      <c r="AP1872" s="133" t="s">
        <v>56</v>
      </c>
      <c r="AQ1872" s="133" t="s">
        <v>56</v>
      </c>
      <c r="AR1872" s="137" t="s">
        <v>7136</v>
      </c>
      <c r="AS1872" s="137" t="s">
        <v>7182</v>
      </c>
      <c r="AT1872" s="137"/>
      <c r="AU1872" s="138">
        <v>1003670722</v>
      </c>
      <c r="AV1872" s="133" t="s">
        <v>7183</v>
      </c>
      <c r="AW1872" s="133" t="s">
        <v>7184</v>
      </c>
      <c r="AX1872" s="138"/>
      <c r="AY1872" s="138"/>
      <c r="AZ1872" s="138"/>
      <c r="BA1872" s="138"/>
      <c r="BB1872" s="138"/>
      <c r="BC1872" s="143">
        <v>1892063257</v>
      </c>
      <c r="BD1872" s="143" t="s">
        <v>10510</v>
      </c>
      <c r="BE1872" s="138"/>
      <c r="BF1872" s="140"/>
      <c r="BG1872" s="140"/>
      <c r="BH1872" s="140"/>
      <c r="BI1872" s="140"/>
      <c r="BJ1872" s="140"/>
      <c r="BK1872" s="140"/>
      <c r="BL1872" s="140"/>
      <c r="BM1872" s="140"/>
      <c r="BN1872" s="140"/>
      <c r="BO1872" s="140"/>
      <c r="BP1872" s="140"/>
      <c r="BQ1872" s="140"/>
      <c r="BR1872" s="140"/>
      <c r="BS1872" s="140"/>
      <c r="BT1872" s="140"/>
      <c r="BU1872" s="140"/>
      <c r="BV1872" s="140"/>
      <c r="BW1872" s="140"/>
      <c r="BX1872" s="140"/>
      <c r="BY1872" s="140"/>
      <c r="BZ1872" s="140"/>
      <c r="CA1872" s="140"/>
      <c r="CB1872" s="140"/>
      <c r="CC1872" s="140"/>
      <c r="CD1872" s="140"/>
      <c r="CE1872" s="140"/>
      <c r="CF1872" s="140"/>
      <c r="CG1872" s="140"/>
      <c r="CH1872" s="140"/>
      <c r="CI1872" s="140"/>
      <c r="CJ1872" s="140"/>
      <c r="CK1872" s="140"/>
      <c r="CL1872" s="140"/>
      <c r="CM1872" s="140"/>
      <c r="CN1872" s="140"/>
    </row>
    <row r="1873" spans="1:98" ht="12" customHeight="1">
      <c r="A1873" s="13">
        <v>2016</v>
      </c>
      <c r="B1873" s="13" t="s">
        <v>355</v>
      </c>
      <c r="C1873" s="13" t="s">
        <v>7124</v>
      </c>
      <c r="D1873" s="54">
        <v>5700440629</v>
      </c>
      <c r="E1873" s="86"/>
      <c r="F1873" s="86"/>
      <c r="G1873" s="86"/>
      <c r="H1873" s="13" t="s">
        <v>87</v>
      </c>
      <c r="I1873" s="13" t="s">
        <v>357</v>
      </c>
      <c r="J1873" s="13">
        <v>192</v>
      </c>
      <c r="K1873" s="13">
        <v>448</v>
      </c>
      <c r="L1873" s="13">
        <v>8</v>
      </c>
      <c r="M1873" s="13">
        <v>8</v>
      </c>
      <c r="N1873" s="13">
        <v>16</v>
      </c>
      <c r="O1873" s="13" t="s">
        <v>46</v>
      </c>
      <c r="P1873" s="13" t="s">
        <v>46</v>
      </c>
      <c r="Q1873" s="14" t="s">
        <v>43</v>
      </c>
      <c r="R1873" s="13" t="s">
        <v>18</v>
      </c>
      <c r="S1873" s="15" t="s">
        <v>8851</v>
      </c>
      <c r="T1873" s="13" t="s">
        <v>63</v>
      </c>
      <c r="U1873" s="16">
        <v>19</v>
      </c>
      <c r="V1873" s="16">
        <v>11535</v>
      </c>
      <c r="W1873" s="54" t="s">
        <v>7194</v>
      </c>
      <c r="X1873" s="17" t="str">
        <f t="shared" si="91"/>
        <v>11535ADUID</v>
      </c>
      <c r="Y1873" s="61" t="s">
        <v>7195</v>
      </c>
      <c r="Z1873" s="16" t="s">
        <v>2887</v>
      </c>
      <c r="AA1873" s="16" t="s">
        <v>798</v>
      </c>
      <c r="AB1873" s="52" t="s">
        <v>7196</v>
      </c>
      <c r="AC1873" s="16" t="s">
        <v>348</v>
      </c>
      <c r="AD1873" s="16" t="s">
        <v>42</v>
      </c>
      <c r="AE1873" s="16" t="s">
        <v>2889</v>
      </c>
      <c r="AF1873" s="16" t="s">
        <v>89</v>
      </c>
      <c r="AG1873" s="16" t="s">
        <v>90</v>
      </c>
      <c r="AH1873" s="16" t="s">
        <v>42</v>
      </c>
      <c r="AI1873" s="16" t="s">
        <v>1030</v>
      </c>
      <c r="AJ1873" s="14" t="s">
        <v>58</v>
      </c>
      <c r="AK1873" s="14" t="s">
        <v>57</v>
      </c>
      <c r="AL1873" s="14"/>
      <c r="AM1873" s="14"/>
      <c r="AN1873" s="14"/>
      <c r="AO1873" s="14"/>
      <c r="AP1873" s="14" t="s">
        <v>56</v>
      </c>
      <c r="AQ1873" s="61" t="s">
        <v>56</v>
      </c>
      <c r="AR1873" s="61" t="s">
        <v>7136</v>
      </c>
      <c r="AS1873" s="61" t="s">
        <v>7197</v>
      </c>
      <c r="AT1873" s="14"/>
      <c r="AU1873" s="14" t="s">
        <v>8190</v>
      </c>
      <c r="AV1873" s="14" t="s">
        <v>7198</v>
      </c>
      <c r="AW1873" s="14" t="s">
        <v>7199</v>
      </c>
      <c r="AX1873" s="73"/>
      <c r="AY1873" s="73"/>
      <c r="AZ1873" s="73"/>
      <c r="BA1873" s="73"/>
      <c r="BB1873" s="31"/>
      <c r="BC1873" s="31"/>
      <c r="BD1873" s="73"/>
      <c r="BE1873" s="73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36"/>
      <c r="CT1873" s="36"/>
    </row>
    <row r="1874" spans="1:98" ht="12" customHeight="1">
      <c r="A1874" s="13">
        <v>2016</v>
      </c>
      <c r="B1874" s="13" t="s">
        <v>355</v>
      </c>
      <c r="C1874" s="13" t="s">
        <v>7124</v>
      </c>
      <c r="D1874" s="54">
        <v>5700440631</v>
      </c>
      <c r="E1874" s="86"/>
      <c r="F1874" s="86"/>
      <c r="G1874" s="86"/>
      <c r="H1874" s="13" t="s">
        <v>87</v>
      </c>
      <c r="I1874" s="13" t="s">
        <v>357</v>
      </c>
      <c r="J1874" s="13">
        <v>192</v>
      </c>
      <c r="K1874" s="13">
        <v>448</v>
      </c>
      <c r="L1874" s="13">
        <v>8</v>
      </c>
      <c r="M1874" s="13">
        <v>8</v>
      </c>
      <c r="N1874" s="13">
        <v>16</v>
      </c>
      <c r="O1874" s="13" t="s">
        <v>46</v>
      </c>
      <c r="P1874" s="13" t="s">
        <v>46</v>
      </c>
      <c r="Q1874" s="14" t="s">
        <v>43</v>
      </c>
      <c r="R1874" s="13" t="s">
        <v>18</v>
      </c>
      <c r="S1874" s="15" t="s">
        <v>8851</v>
      </c>
      <c r="T1874" s="13" t="s">
        <v>63</v>
      </c>
      <c r="U1874" s="16">
        <v>19</v>
      </c>
      <c r="V1874" s="16">
        <v>11535</v>
      </c>
      <c r="W1874" s="54" t="s">
        <v>7200</v>
      </c>
      <c r="X1874" s="17" t="str">
        <f t="shared" si="91"/>
        <v>11535ADUIE</v>
      </c>
      <c r="Y1874" s="61" t="s">
        <v>7195</v>
      </c>
      <c r="Z1874" s="16" t="s">
        <v>2887</v>
      </c>
      <c r="AA1874" s="16" t="s">
        <v>798</v>
      </c>
      <c r="AB1874" s="52" t="s">
        <v>7201</v>
      </c>
      <c r="AC1874" s="16" t="s">
        <v>348</v>
      </c>
      <c r="AD1874" s="16" t="s">
        <v>42</v>
      </c>
      <c r="AE1874" s="16" t="s">
        <v>2889</v>
      </c>
      <c r="AF1874" s="16" t="s">
        <v>89</v>
      </c>
      <c r="AG1874" s="16" t="s">
        <v>90</v>
      </c>
      <c r="AH1874" s="16" t="s">
        <v>42</v>
      </c>
      <c r="AI1874" s="16" t="s">
        <v>1030</v>
      </c>
      <c r="AJ1874" s="14" t="s">
        <v>58</v>
      </c>
      <c r="AK1874" s="14" t="s">
        <v>57</v>
      </c>
      <c r="AL1874" s="14"/>
      <c r="AM1874" s="14"/>
      <c r="AN1874" s="14"/>
      <c r="AO1874" s="14"/>
      <c r="AP1874" s="14" t="s">
        <v>56</v>
      </c>
      <c r="AQ1874" s="61" t="s">
        <v>56</v>
      </c>
      <c r="AR1874" s="61" t="s">
        <v>7136</v>
      </c>
      <c r="AS1874" s="61" t="s">
        <v>7197</v>
      </c>
      <c r="AT1874" s="14"/>
      <c r="AU1874" s="14" t="s">
        <v>8190</v>
      </c>
      <c r="AV1874" s="14" t="s">
        <v>7198</v>
      </c>
      <c r="AW1874" s="14" t="s">
        <v>7199</v>
      </c>
      <c r="AX1874" s="73"/>
      <c r="AY1874" s="73"/>
      <c r="AZ1874" s="73"/>
      <c r="BA1874" s="73"/>
      <c r="BB1874" s="31"/>
      <c r="BC1874" s="31"/>
      <c r="BD1874" s="73"/>
      <c r="BE1874" s="73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36"/>
      <c r="CT1874" s="36"/>
    </row>
    <row r="1875" spans="1:98" ht="12" customHeight="1">
      <c r="A1875" s="119">
        <v>2016</v>
      </c>
      <c r="B1875" s="119" t="s">
        <v>355</v>
      </c>
      <c r="C1875" s="119" t="s">
        <v>7124</v>
      </c>
      <c r="D1875" s="158">
        <v>5700440619</v>
      </c>
      <c r="E1875" s="131" t="str">
        <f t="shared" ref="E1875:E1898" si="92">IF(G1875="","","SIM")</f>
        <v>SIM</v>
      </c>
      <c r="F1875" s="131" t="str">
        <f t="shared" ref="F1875:F1898" si="93">IF(G1875="","","SIM")</f>
        <v>SIM</v>
      </c>
      <c r="G1875" s="132">
        <v>42447</v>
      </c>
      <c r="H1875" s="119" t="s">
        <v>87</v>
      </c>
      <c r="I1875" s="119" t="s">
        <v>357</v>
      </c>
      <c r="J1875" s="119">
        <v>192</v>
      </c>
      <c r="K1875" s="119">
        <v>448</v>
      </c>
      <c r="L1875" s="119">
        <v>8</v>
      </c>
      <c r="M1875" s="119">
        <v>8</v>
      </c>
      <c r="N1875" s="119">
        <v>16</v>
      </c>
      <c r="O1875" s="119" t="s">
        <v>46</v>
      </c>
      <c r="P1875" s="119" t="s">
        <v>46</v>
      </c>
      <c r="Q1875" s="133" t="s">
        <v>43</v>
      </c>
      <c r="R1875" s="134" t="s">
        <v>18</v>
      </c>
      <c r="S1875" s="134" t="s">
        <v>8851</v>
      </c>
      <c r="T1875" s="134" t="s">
        <v>63</v>
      </c>
      <c r="U1875" s="142">
        <v>19</v>
      </c>
      <c r="V1875" s="142">
        <v>11174</v>
      </c>
      <c r="W1875" s="144" t="s">
        <v>7141</v>
      </c>
      <c r="X1875" s="136" t="str">
        <f t="shared" si="91"/>
        <v>11174MCXKC</v>
      </c>
      <c r="Y1875" s="137" t="s">
        <v>7142</v>
      </c>
      <c r="Z1875" s="142" t="s">
        <v>1035</v>
      </c>
      <c r="AA1875" s="142" t="s">
        <v>831</v>
      </c>
      <c r="AB1875" s="161" t="s">
        <v>7143</v>
      </c>
      <c r="AC1875" s="142" t="s">
        <v>87</v>
      </c>
      <c r="AD1875" s="142" t="s">
        <v>42</v>
      </c>
      <c r="AE1875" s="142" t="s">
        <v>1037</v>
      </c>
      <c r="AF1875" s="142" t="s">
        <v>992</v>
      </c>
      <c r="AG1875" s="142" t="s">
        <v>487</v>
      </c>
      <c r="AH1875" s="142" t="s">
        <v>42</v>
      </c>
      <c r="AI1875" s="142" t="s">
        <v>3651</v>
      </c>
      <c r="AJ1875" s="133" t="s">
        <v>58</v>
      </c>
      <c r="AK1875" s="133" t="s">
        <v>57</v>
      </c>
      <c r="AL1875" s="133"/>
      <c r="AM1875" s="133"/>
      <c r="AN1875" s="133"/>
      <c r="AO1875" s="133"/>
      <c r="AP1875" s="133" t="s">
        <v>56</v>
      </c>
      <c r="AQ1875" s="133" t="s">
        <v>56</v>
      </c>
      <c r="AR1875" s="137" t="s">
        <v>7136</v>
      </c>
      <c r="AS1875" s="137" t="s">
        <v>7144</v>
      </c>
      <c r="AT1875" s="137" t="s">
        <v>7138</v>
      </c>
      <c r="AU1875" s="138">
        <v>1003349827</v>
      </c>
      <c r="AV1875" s="133" t="s">
        <v>7145</v>
      </c>
      <c r="AW1875" s="133" t="s">
        <v>7146</v>
      </c>
      <c r="AX1875" s="138"/>
      <c r="AY1875" s="138"/>
      <c r="AZ1875" s="138"/>
      <c r="BA1875" s="138"/>
      <c r="BB1875" s="138"/>
      <c r="BC1875" s="143">
        <v>1892063257</v>
      </c>
      <c r="BD1875" s="143" t="s">
        <v>10511</v>
      </c>
      <c r="BE1875" s="138"/>
      <c r="BF1875" s="140"/>
      <c r="BG1875" s="140"/>
      <c r="BH1875" s="140"/>
      <c r="BI1875" s="140"/>
      <c r="BJ1875" s="140"/>
      <c r="BK1875" s="140"/>
      <c r="BL1875" s="140"/>
      <c r="BM1875" s="140"/>
      <c r="BN1875" s="140"/>
      <c r="BO1875" s="140"/>
      <c r="BP1875" s="140"/>
      <c r="BQ1875" s="140"/>
      <c r="BR1875" s="140"/>
      <c r="BS1875" s="140"/>
      <c r="BT1875" s="140"/>
      <c r="BU1875" s="140"/>
      <c r="BV1875" s="140"/>
      <c r="BW1875" s="140"/>
      <c r="BX1875" s="140"/>
      <c r="BY1875" s="140"/>
      <c r="BZ1875" s="140"/>
      <c r="CA1875" s="140"/>
      <c r="CB1875" s="140"/>
      <c r="CC1875" s="140"/>
      <c r="CD1875" s="140"/>
      <c r="CE1875" s="140"/>
      <c r="CF1875" s="140"/>
      <c r="CG1875" s="140"/>
      <c r="CH1875" s="140"/>
      <c r="CI1875" s="140"/>
      <c r="CJ1875" s="140"/>
      <c r="CK1875" s="140"/>
      <c r="CL1875" s="140"/>
      <c r="CM1875" s="140"/>
      <c r="CN1875" s="140"/>
    </row>
    <row r="1876" spans="1:98" ht="12" customHeight="1">
      <c r="A1876" s="119">
        <v>2016</v>
      </c>
      <c r="B1876" s="119" t="s">
        <v>355</v>
      </c>
      <c r="C1876" s="119" t="s">
        <v>7124</v>
      </c>
      <c r="D1876" s="158">
        <v>5700440613</v>
      </c>
      <c r="E1876" s="131" t="str">
        <f t="shared" si="92"/>
        <v>SIM</v>
      </c>
      <c r="F1876" s="131" t="str">
        <f t="shared" si="93"/>
        <v>SIM</v>
      </c>
      <c r="G1876" s="132">
        <v>42453</v>
      </c>
      <c r="H1876" s="119" t="s">
        <v>87</v>
      </c>
      <c r="I1876" s="119" t="s">
        <v>357</v>
      </c>
      <c r="J1876" s="119">
        <v>192</v>
      </c>
      <c r="K1876" s="119">
        <v>448</v>
      </c>
      <c r="L1876" s="119">
        <v>8</v>
      </c>
      <c r="M1876" s="119">
        <v>8</v>
      </c>
      <c r="N1876" s="119">
        <v>16</v>
      </c>
      <c r="O1876" s="119" t="s">
        <v>46</v>
      </c>
      <c r="P1876" s="119" t="s">
        <v>46</v>
      </c>
      <c r="Q1876" s="133" t="s">
        <v>43</v>
      </c>
      <c r="R1876" s="134" t="s">
        <v>18</v>
      </c>
      <c r="S1876" s="134" t="s">
        <v>8851</v>
      </c>
      <c r="T1876" s="134" t="s">
        <v>63</v>
      </c>
      <c r="U1876" s="142">
        <v>11</v>
      </c>
      <c r="V1876" s="142">
        <v>11326</v>
      </c>
      <c r="W1876" s="144" t="s">
        <v>7154</v>
      </c>
      <c r="X1876" s="136" t="str">
        <f t="shared" si="91"/>
        <v>11326HBXPA</v>
      </c>
      <c r="Y1876" s="137" t="s">
        <v>7155</v>
      </c>
      <c r="Z1876" s="142" t="s">
        <v>555</v>
      </c>
      <c r="AA1876" s="142" t="s">
        <v>7156</v>
      </c>
      <c r="AB1876" s="161" t="s">
        <v>7157</v>
      </c>
      <c r="AC1876" s="142" t="s">
        <v>348</v>
      </c>
      <c r="AD1876" s="142" t="s">
        <v>7158</v>
      </c>
      <c r="AE1876" s="142" t="s">
        <v>1247</v>
      </c>
      <c r="AF1876" s="142" t="s">
        <v>437</v>
      </c>
      <c r="AG1876" s="142" t="s">
        <v>438</v>
      </c>
      <c r="AH1876" s="142" t="s">
        <v>7159</v>
      </c>
      <c r="AI1876" s="142" t="s">
        <v>1289</v>
      </c>
      <c r="AJ1876" s="133" t="s">
        <v>124</v>
      </c>
      <c r="AK1876" s="133" t="s">
        <v>123</v>
      </c>
      <c r="AL1876" s="133"/>
      <c r="AM1876" s="133"/>
      <c r="AN1876" s="133"/>
      <c r="AO1876" s="133"/>
      <c r="AP1876" s="133" t="s">
        <v>56</v>
      </c>
      <c r="AQ1876" s="133" t="s">
        <v>56</v>
      </c>
      <c r="AR1876" s="137" t="s">
        <v>7136</v>
      </c>
      <c r="AS1876" s="137" t="s">
        <v>7160</v>
      </c>
      <c r="AT1876" s="137" t="s">
        <v>7138</v>
      </c>
      <c r="AU1876" s="133" t="s">
        <v>8190</v>
      </c>
      <c r="AV1876" s="133" t="s">
        <v>7161</v>
      </c>
      <c r="AW1876" s="133" t="s">
        <v>7162</v>
      </c>
      <c r="AX1876" s="138"/>
      <c r="AY1876" s="138"/>
      <c r="AZ1876" s="138"/>
      <c r="BA1876" s="138"/>
      <c r="BB1876" s="138"/>
      <c r="BC1876" s="143">
        <v>1892063257</v>
      </c>
      <c r="BD1876" s="143" t="s">
        <v>10512</v>
      </c>
      <c r="BE1876" s="138"/>
      <c r="BF1876" s="140"/>
      <c r="BG1876" s="140"/>
      <c r="BH1876" s="140"/>
      <c r="BI1876" s="140"/>
      <c r="BJ1876" s="140"/>
      <c r="BK1876" s="140"/>
      <c r="BL1876" s="140"/>
      <c r="BM1876" s="140"/>
      <c r="BN1876" s="140"/>
      <c r="BO1876" s="140"/>
      <c r="BP1876" s="140"/>
      <c r="BQ1876" s="140"/>
      <c r="BR1876" s="140"/>
      <c r="BS1876" s="140"/>
      <c r="BT1876" s="140"/>
      <c r="BU1876" s="140"/>
      <c r="BV1876" s="140"/>
      <c r="BW1876" s="140"/>
      <c r="BX1876" s="140"/>
      <c r="BY1876" s="140"/>
      <c r="BZ1876" s="140"/>
      <c r="CA1876" s="140"/>
      <c r="CB1876" s="140"/>
      <c r="CC1876" s="140"/>
      <c r="CD1876" s="140"/>
      <c r="CE1876" s="140"/>
      <c r="CF1876" s="140"/>
      <c r="CG1876" s="140"/>
      <c r="CH1876" s="140"/>
      <c r="CI1876" s="140"/>
      <c r="CJ1876" s="140"/>
      <c r="CK1876" s="140"/>
      <c r="CL1876" s="140"/>
      <c r="CM1876" s="140"/>
      <c r="CN1876" s="140"/>
    </row>
    <row r="1877" spans="1:98" ht="12" customHeight="1">
      <c r="A1877" s="119">
        <v>2016</v>
      </c>
      <c r="B1877" s="119" t="s">
        <v>355</v>
      </c>
      <c r="C1877" s="119" t="s">
        <v>7124</v>
      </c>
      <c r="D1877" s="158">
        <v>5700440615</v>
      </c>
      <c r="E1877" s="131" t="str">
        <f t="shared" si="92"/>
        <v>SIM</v>
      </c>
      <c r="F1877" s="131" t="str">
        <f t="shared" si="93"/>
        <v>SIM</v>
      </c>
      <c r="G1877" s="132">
        <v>42460</v>
      </c>
      <c r="H1877" s="119" t="s">
        <v>87</v>
      </c>
      <c r="I1877" s="119" t="s">
        <v>357</v>
      </c>
      <c r="J1877" s="119">
        <v>192</v>
      </c>
      <c r="K1877" s="119">
        <v>448</v>
      </c>
      <c r="L1877" s="119">
        <v>8</v>
      </c>
      <c r="M1877" s="119">
        <v>8</v>
      </c>
      <c r="N1877" s="119">
        <v>16</v>
      </c>
      <c r="O1877" s="119" t="s">
        <v>46</v>
      </c>
      <c r="P1877" s="119" t="s">
        <v>46</v>
      </c>
      <c r="Q1877" s="133" t="s">
        <v>43</v>
      </c>
      <c r="R1877" s="134" t="s">
        <v>18</v>
      </c>
      <c r="S1877" s="134" t="s">
        <v>8851</v>
      </c>
      <c r="T1877" s="134" t="s">
        <v>63</v>
      </c>
      <c r="U1877" s="142">
        <v>19</v>
      </c>
      <c r="V1877" s="142">
        <v>11382</v>
      </c>
      <c r="W1877" s="144" t="s">
        <v>7173</v>
      </c>
      <c r="X1877" s="136" t="str">
        <f t="shared" si="91"/>
        <v>11382HCYFO</v>
      </c>
      <c r="Y1877" s="137" t="s">
        <v>7174</v>
      </c>
      <c r="Z1877" s="142" t="s">
        <v>1475</v>
      </c>
      <c r="AA1877" s="142" t="s">
        <v>1476</v>
      </c>
      <c r="AB1877" s="161" t="s">
        <v>7175</v>
      </c>
      <c r="AC1877" s="142" t="s">
        <v>87</v>
      </c>
      <c r="AD1877" s="142" t="s">
        <v>42</v>
      </c>
      <c r="AE1877" s="142" t="s">
        <v>1478</v>
      </c>
      <c r="AF1877" s="142" t="s">
        <v>89</v>
      </c>
      <c r="AG1877" s="142" t="s">
        <v>90</v>
      </c>
      <c r="AH1877" s="142" t="s">
        <v>42</v>
      </c>
      <c r="AI1877" s="142" t="s">
        <v>1030</v>
      </c>
      <c r="AJ1877" s="133" t="s">
        <v>58</v>
      </c>
      <c r="AK1877" s="133" t="s">
        <v>57</v>
      </c>
      <c r="AL1877" s="133"/>
      <c r="AM1877" s="133"/>
      <c r="AN1877" s="133"/>
      <c r="AO1877" s="133"/>
      <c r="AP1877" s="133" t="s">
        <v>56</v>
      </c>
      <c r="AQ1877" s="133" t="s">
        <v>56</v>
      </c>
      <c r="AR1877" s="137" t="s">
        <v>7136</v>
      </c>
      <c r="AS1877" s="137" t="s">
        <v>7176</v>
      </c>
      <c r="AT1877" s="137" t="s">
        <v>7138</v>
      </c>
      <c r="AU1877" s="133" t="s">
        <v>8190</v>
      </c>
      <c r="AV1877" s="133" t="s">
        <v>7177</v>
      </c>
      <c r="AW1877" s="133" t="s">
        <v>7178</v>
      </c>
      <c r="AX1877" s="138"/>
      <c r="AY1877" s="138"/>
      <c r="AZ1877" s="138"/>
      <c r="BA1877" s="138"/>
      <c r="BB1877" s="138"/>
      <c r="BC1877" s="143">
        <v>1892063257</v>
      </c>
      <c r="BD1877" s="143" t="s">
        <v>10513</v>
      </c>
      <c r="BE1877" s="138"/>
      <c r="BF1877" s="140"/>
      <c r="BG1877" s="140"/>
      <c r="BH1877" s="140"/>
      <c r="BI1877" s="140"/>
      <c r="BJ1877" s="140"/>
      <c r="BK1877" s="140"/>
      <c r="BL1877" s="140"/>
      <c r="BM1877" s="140"/>
      <c r="BN1877" s="140"/>
      <c r="BO1877" s="140"/>
      <c r="BP1877" s="140"/>
      <c r="BQ1877" s="140"/>
      <c r="BR1877" s="140"/>
      <c r="BS1877" s="140"/>
      <c r="BT1877" s="140"/>
      <c r="BU1877" s="140"/>
      <c r="BV1877" s="140"/>
      <c r="BW1877" s="140"/>
      <c r="BX1877" s="140"/>
      <c r="BY1877" s="140"/>
      <c r="BZ1877" s="140"/>
      <c r="CA1877" s="140"/>
      <c r="CB1877" s="140"/>
      <c r="CC1877" s="140"/>
      <c r="CD1877" s="140"/>
      <c r="CE1877" s="140"/>
      <c r="CF1877" s="140"/>
      <c r="CG1877" s="140"/>
      <c r="CH1877" s="140"/>
      <c r="CI1877" s="140"/>
      <c r="CJ1877" s="140"/>
      <c r="CK1877" s="140"/>
      <c r="CL1877" s="140"/>
      <c r="CM1877" s="140"/>
      <c r="CN1877" s="140"/>
    </row>
    <row r="1878" spans="1:98" ht="12" customHeight="1">
      <c r="A1878" s="119">
        <v>2016</v>
      </c>
      <c r="B1878" s="119" t="s">
        <v>355</v>
      </c>
      <c r="C1878" s="119" t="s">
        <v>7124</v>
      </c>
      <c r="D1878" s="158">
        <v>5700440611</v>
      </c>
      <c r="E1878" s="131" t="str">
        <f t="shared" si="92"/>
        <v>SIM</v>
      </c>
      <c r="F1878" s="131" t="str">
        <f t="shared" si="93"/>
        <v>SIM</v>
      </c>
      <c r="G1878" s="132">
        <v>42451</v>
      </c>
      <c r="H1878" s="119" t="s">
        <v>87</v>
      </c>
      <c r="I1878" s="119" t="s">
        <v>357</v>
      </c>
      <c r="J1878" s="119">
        <v>192</v>
      </c>
      <c r="K1878" s="119">
        <v>448</v>
      </c>
      <c r="L1878" s="119">
        <v>8</v>
      </c>
      <c r="M1878" s="119">
        <v>8</v>
      </c>
      <c r="N1878" s="119">
        <v>16</v>
      </c>
      <c r="O1878" s="119" t="s">
        <v>46</v>
      </c>
      <c r="P1878" s="119" t="s">
        <v>46</v>
      </c>
      <c r="Q1878" s="133" t="s">
        <v>43</v>
      </c>
      <c r="R1878" s="134" t="s">
        <v>18</v>
      </c>
      <c r="S1878" s="134" t="s">
        <v>8851</v>
      </c>
      <c r="T1878" s="134" t="s">
        <v>63</v>
      </c>
      <c r="U1878" s="142">
        <v>17</v>
      </c>
      <c r="V1878" s="142">
        <v>11562</v>
      </c>
      <c r="W1878" s="144" t="s">
        <v>7209</v>
      </c>
      <c r="X1878" s="136" t="str">
        <f t="shared" si="91"/>
        <v>11562ELYVF</v>
      </c>
      <c r="Y1878" s="137" t="s">
        <v>7210</v>
      </c>
      <c r="Z1878" s="142" t="s">
        <v>638</v>
      </c>
      <c r="AA1878" s="142" t="s">
        <v>639</v>
      </c>
      <c r="AB1878" s="161" t="s">
        <v>7211</v>
      </c>
      <c r="AC1878" s="142" t="s">
        <v>52</v>
      </c>
      <c r="AD1878" s="142" t="s">
        <v>7212</v>
      </c>
      <c r="AE1878" s="142" t="s">
        <v>641</v>
      </c>
      <c r="AF1878" s="142" t="s">
        <v>98</v>
      </c>
      <c r="AG1878" s="142" t="s">
        <v>99</v>
      </c>
      <c r="AH1878" s="142" t="s">
        <v>7204</v>
      </c>
      <c r="AI1878" s="142" t="s">
        <v>3659</v>
      </c>
      <c r="AJ1878" s="133" t="s">
        <v>58</v>
      </c>
      <c r="AK1878" s="133" t="s">
        <v>57</v>
      </c>
      <c r="AL1878" s="133"/>
      <c r="AM1878" s="133"/>
      <c r="AN1878" s="133"/>
      <c r="AO1878" s="133"/>
      <c r="AP1878" s="133" t="s">
        <v>56</v>
      </c>
      <c r="AQ1878" s="133" t="s">
        <v>56</v>
      </c>
      <c r="AR1878" s="137" t="s">
        <v>7136</v>
      </c>
      <c r="AS1878" s="137" t="s">
        <v>7213</v>
      </c>
      <c r="AT1878" s="137" t="s">
        <v>7138</v>
      </c>
      <c r="AU1878" s="133" t="s">
        <v>8190</v>
      </c>
      <c r="AV1878" s="133" t="s">
        <v>7214</v>
      </c>
      <c r="AW1878" s="133" t="s">
        <v>7215</v>
      </c>
      <c r="AX1878" s="138"/>
      <c r="AY1878" s="138"/>
      <c r="AZ1878" s="138"/>
      <c r="BA1878" s="138"/>
      <c r="BB1878" s="138"/>
      <c r="BC1878" s="143">
        <v>1892063257</v>
      </c>
      <c r="BD1878" s="143" t="s">
        <v>10514</v>
      </c>
      <c r="BE1878" s="138"/>
      <c r="BF1878" s="140"/>
      <c r="BG1878" s="140"/>
      <c r="BH1878" s="140"/>
      <c r="BI1878" s="140"/>
      <c r="BJ1878" s="140"/>
      <c r="BK1878" s="140"/>
      <c r="BL1878" s="140"/>
      <c r="BM1878" s="140"/>
      <c r="BN1878" s="140"/>
      <c r="BO1878" s="140"/>
      <c r="BP1878" s="140"/>
      <c r="BQ1878" s="140"/>
      <c r="BR1878" s="140"/>
      <c r="BS1878" s="140"/>
      <c r="BT1878" s="140"/>
      <c r="BU1878" s="140"/>
      <c r="BV1878" s="140"/>
      <c r="BW1878" s="140"/>
      <c r="BX1878" s="140"/>
      <c r="BY1878" s="140"/>
      <c r="BZ1878" s="140"/>
      <c r="CA1878" s="140"/>
      <c r="CB1878" s="140"/>
      <c r="CC1878" s="140"/>
      <c r="CD1878" s="140"/>
      <c r="CE1878" s="170"/>
      <c r="CF1878" s="170"/>
      <c r="CG1878" s="170"/>
      <c r="CH1878" s="170"/>
      <c r="CI1878" s="170"/>
      <c r="CJ1878" s="170"/>
      <c r="CK1878" s="170"/>
      <c r="CL1878" s="170"/>
      <c r="CM1878" s="170"/>
      <c r="CN1878" s="170"/>
    </row>
    <row r="1879" spans="1:98" ht="12" customHeight="1">
      <c r="A1879" s="119">
        <v>2016</v>
      </c>
      <c r="B1879" s="119" t="s">
        <v>355</v>
      </c>
      <c r="C1879" s="119" t="s">
        <v>61</v>
      </c>
      <c r="D1879" s="131"/>
      <c r="E1879" s="131" t="str">
        <f t="shared" si="92"/>
        <v/>
      </c>
      <c r="F1879" s="131" t="str">
        <f t="shared" si="93"/>
        <v/>
      </c>
      <c r="G1879" s="132"/>
      <c r="H1879" s="119" t="s">
        <v>87</v>
      </c>
      <c r="I1879" s="119" t="s">
        <v>357</v>
      </c>
      <c r="J1879" s="119">
        <v>192</v>
      </c>
      <c r="K1879" s="119">
        <v>448</v>
      </c>
      <c r="L1879" s="119">
        <v>8</v>
      </c>
      <c r="M1879" s="119">
        <v>8</v>
      </c>
      <c r="N1879" s="119">
        <v>16</v>
      </c>
      <c r="O1879" s="119" t="s">
        <v>46</v>
      </c>
      <c r="P1879" s="119" t="s">
        <v>46</v>
      </c>
      <c r="Q1879" s="133" t="s">
        <v>43</v>
      </c>
      <c r="R1879" s="134" t="s">
        <v>18</v>
      </c>
      <c r="S1879" s="134" t="s">
        <v>8851</v>
      </c>
      <c r="T1879" s="119" t="s">
        <v>63</v>
      </c>
      <c r="U1879" s="142">
        <v>14</v>
      </c>
      <c r="V1879" s="142">
        <v>11055</v>
      </c>
      <c r="W1879" s="144" t="s">
        <v>8059</v>
      </c>
      <c r="X1879" s="136" t="str">
        <f t="shared" si="91"/>
        <v>11055SCRQL</v>
      </c>
      <c r="Y1879" s="176" t="s">
        <v>7889</v>
      </c>
      <c r="Z1879" s="142" t="s">
        <v>7890</v>
      </c>
      <c r="AA1879" s="142" t="s">
        <v>872</v>
      </c>
      <c r="AB1879" s="131" t="s">
        <v>7891</v>
      </c>
      <c r="AC1879" s="142" t="s">
        <v>52</v>
      </c>
      <c r="AD1879" s="142" t="s">
        <v>42</v>
      </c>
      <c r="AE1879" s="142" t="s">
        <v>5463</v>
      </c>
      <c r="AF1879" s="142" t="s">
        <v>5464</v>
      </c>
      <c r="AG1879" s="142" t="s">
        <v>5465</v>
      </c>
      <c r="AH1879" s="142"/>
      <c r="AI1879" s="220" t="s">
        <v>3645</v>
      </c>
      <c r="AJ1879" s="136" t="s">
        <v>57</v>
      </c>
      <c r="AK1879" s="136" t="s">
        <v>58</v>
      </c>
      <c r="AL1879" s="133"/>
      <c r="AM1879" s="133"/>
      <c r="AN1879" s="133"/>
      <c r="AO1879" s="133"/>
      <c r="AP1879" s="133"/>
      <c r="AQ1879" s="133"/>
      <c r="AR1879" s="137" t="s">
        <v>7952</v>
      </c>
      <c r="AS1879" s="137" t="s">
        <v>7953</v>
      </c>
      <c r="AT1879" s="137" t="s">
        <v>8741</v>
      </c>
      <c r="AU1879" s="133" t="s">
        <v>8190</v>
      </c>
      <c r="AV1879" s="133" t="s">
        <v>8287</v>
      </c>
      <c r="AW1879" s="133" t="s">
        <v>8287</v>
      </c>
      <c r="AX1879" s="138"/>
      <c r="AY1879" s="138"/>
      <c r="AZ1879" s="138"/>
      <c r="BA1879" s="138"/>
      <c r="BB1879" s="138"/>
      <c r="BC1879" s="143">
        <v>1892063257</v>
      </c>
      <c r="BD1879" s="143" t="s">
        <v>10515</v>
      </c>
      <c r="BE1879" s="138"/>
      <c r="BF1879" s="140"/>
      <c r="BG1879" s="140"/>
      <c r="BH1879" s="140"/>
      <c r="BI1879" s="140"/>
      <c r="BJ1879" s="140"/>
      <c r="BK1879" s="140"/>
      <c r="BL1879" s="140"/>
      <c r="BM1879" s="140"/>
      <c r="BN1879" s="140"/>
      <c r="BO1879" s="140"/>
      <c r="BP1879" s="140"/>
      <c r="BQ1879" s="140"/>
      <c r="BR1879" s="140"/>
      <c r="BS1879" s="140"/>
      <c r="BT1879" s="140"/>
      <c r="BU1879" s="140"/>
      <c r="BV1879" s="140"/>
      <c r="BW1879" s="140"/>
      <c r="BX1879" s="140"/>
      <c r="BY1879" s="140"/>
      <c r="BZ1879" s="140"/>
      <c r="CA1879" s="140"/>
      <c r="CB1879" s="140"/>
      <c r="CC1879" s="140"/>
      <c r="CD1879" s="140"/>
      <c r="CE1879" s="140"/>
      <c r="CF1879" s="140"/>
      <c r="CG1879" s="140"/>
      <c r="CH1879" s="140"/>
      <c r="CI1879" s="140"/>
      <c r="CJ1879" s="140"/>
      <c r="CK1879" s="140"/>
      <c r="CL1879" s="140"/>
      <c r="CM1879" s="140"/>
      <c r="CN1879" s="140"/>
    </row>
    <row r="1880" spans="1:98" ht="12" customHeight="1">
      <c r="A1880" s="119">
        <v>2016</v>
      </c>
      <c r="B1880" s="119" t="s">
        <v>355</v>
      </c>
      <c r="C1880" s="119" t="s">
        <v>61</v>
      </c>
      <c r="D1880" s="131"/>
      <c r="E1880" s="131" t="str">
        <f t="shared" si="92"/>
        <v/>
      </c>
      <c r="F1880" s="131" t="str">
        <f t="shared" si="93"/>
        <v/>
      </c>
      <c r="G1880" s="132"/>
      <c r="H1880" s="119" t="s">
        <v>87</v>
      </c>
      <c r="I1880" s="119" t="s">
        <v>357</v>
      </c>
      <c r="J1880" s="119">
        <v>192</v>
      </c>
      <c r="K1880" s="119">
        <v>448</v>
      </c>
      <c r="L1880" s="119">
        <v>8</v>
      </c>
      <c r="M1880" s="119">
        <v>8</v>
      </c>
      <c r="N1880" s="119">
        <v>16</v>
      </c>
      <c r="O1880" s="119" t="s">
        <v>46</v>
      </c>
      <c r="P1880" s="119" t="s">
        <v>46</v>
      </c>
      <c r="Q1880" s="136" t="s">
        <v>43</v>
      </c>
      <c r="R1880" s="119" t="s">
        <v>18</v>
      </c>
      <c r="S1880" s="134" t="s">
        <v>8851</v>
      </c>
      <c r="T1880" s="119" t="s">
        <v>63</v>
      </c>
      <c r="U1880" s="142">
        <v>19</v>
      </c>
      <c r="V1880" s="142">
        <v>11451</v>
      </c>
      <c r="W1880" s="144" t="s">
        <v>7892</v>
      </c>
      <c r="X1880" s="136" t="str">
        <f t="shared" si="91"/>
        <v>11451DSUZP</v>
      </c>
      <c r="Y1880" s="176" t="s">
        <v>7893</v>
      </c>
      <c r="Z1880" s="142" t="s">
        <v>7894</v>
      </c>
      <c r="AA1880" s="142" t="s">
        <v>7895</v>
      </c>
      <c r="AB1880" s="161" t="s">
        <v>7896</v>
      </c>
      <c r="AC1880" s="142"/>
      <c r="AD1880" s="142"/>
      <c r="AE1880" s="142" t="s">
        <v>7897</v>
      </c>
      <c r="AF1880" s="142" t="s">
        <v>7536</v>
      </c>
      <c r="AG1880" s="136" t="s">
        <v>7537</v>
      </c>
      <c r="AH1880" s="142"/>
      <c r="AI1880" s="142" t="s">
        <v>1030</v>
      </c>
      <c r="AJ1880" s="136" t="s">
        <v>58</v>
      </c>
      <c r="AK1880" s="136" t="s">
        <v>57</v>
      </c>
      <c r="AL1880" s="133"/>
      <c r="AM1880" s="133"/>
      <c r="AN1880" s="133"/>
      <c r="AO1880" s="133"/>
      <c r="AP1880" s="133"/>
      <c r="AQ1880" s="133"/>
      <c r="AR1880" s="137" t="s">
        <v>7952</v>
      </c>
      <c r="AS1880" s="137" t="s">
        <v>8731</v>
      </c>
      <c r="AT1880" s="137"/>
      <c r="AU1880" s="133" t="s">
        <v>8190</v>
      </c>
      <c r="AV1880" s="133" t="s">
        <v>8287</v>
      </c>
      <c r="AW1880" s="133" t="s">
        <v>8287</v>
      </c>
      <c r="AX1880" s="138"/>
      <c r="AY1880" s="138"/>
      <c r="AZ1880" s="138"/>
      <c r="BA1880" s="138"/>
      <c r="BB1880" s="138"/>
      <c r="BC1880" s="143">
        <v>1892063257</v>
      </c>
      <c r="BD1880" s="143" t="s">
        <v>10516</v>
      </c>
      <c r="BE1880" s="138"/>
      <c r="BF1880" s="140"/>
      <c r="BG1880" s="140"/>
      <c r="BH1880" s="140"/>
      <c r="BI1880" s="140"/>
      <c r="BJ1880" s="140"/>
      <c r="BK1880" s="140"/>
      <c r="BL1880" s="140"/>
      <c r="BM1880" s="140"/>
      <c r="BN1880" s="140"/>
      <c r="BO1880" s="140"/>
      <c r="BP1880" s="140"/>
      <c r="BQ1880" s="140"/>
      <c r="BR1880" s="140"/>
      <c r="BS1880" s="140"/>
      <c r="BT1880" s="140"/>
      <c r="BU1880" s="140"/>
      <c r="BV1880" s="140"/>
      <c r="BW1880" s="140"/>
      <c r="BX1880" s="140"/>
      <c r="BY1880" s="140"/>
      <c r="BZ1880" s="140"/>
      <c r="CA1880" s="140"/>
      <c r="CB1880" s="140"/>
      <c r="CC1880" s="140"/>
      <c r="CD1880" s="140"/>
      <c r="CE1880" s="140"/>
      <c r="CF1880" s="140"/>
      <c r="CG1880" s="140"/>
      <c r="CH1880" s="140"/>
      <c r="CI1880" s="140"/>
      <c r="CJ1880" s="140"/>
      <c r="CK1880" s="140"/>
      <c r="CL1880" s="140"/>
      <c r="CM1880" s="140"/>
      <c r="CN1880" s="140"/>
    </row>
    <row r="1881" spans="1:98" ht="12" customHeight="1">
      <c r="A1881" s="119">
        <v>2016</v>
      </c>
      <c r="B1881" s="119" t="s">
        <v>355</v>
      </c>
      <c r="C1881" s="119" t="s">
        <v>7359</v>
      </c>
      <c r="D1881" s="131"/>
      <c r="E1881" s="131" t="str">
        <f t="shared" si="92"/>
        <v/>
      </c>
      <c r="F1881" s="131" t="str">
        <f t="shared" si="93"/>
        <v/>
      </c>
      <c r="G1881" s="132"/>
      <c r="H1881" s="119" t="s">
        <v>8374</v>
      </c>
      <c r="I1881" s="119" t="s">
        <v>357</v>
      </c>
      <c r="J1881" s="119">
        <v>192</v>
      </c>
      <c r="K1881" s="119">
        <v>432</v>
      </c>
      <c r="L1881" s="119">
        <v>4</v>
      </c>
      <c r="M1881" s="119">
        <v>0</v>
      </c>
      <c r="N1881" s="119">
        <v>24</v>
      </c>
      <c r="O1881" s="119" t="s">
        <v>46</v>
      </c>
      <c r="P1881" s="119" t="s">
        <v>46</v>
      </c>
      <c r="Q1881" s="136" t="s">
        <v>43</v>
      </c>
      <c r="R1881" s="119" t="s">
        <v>18</v>
      </c>
      <c r="S1881" s="134" t="s">
        <v>8851</v>
      </c>
      <c r="T1881" s="119" t="s">
        <v>63</v>
      </c>
      <c r="U1881" s="142">
        <v>14</v>
      </c>
      <c r="V1881" s="142">
        <v>11078</v>
      </c>
      <c r="W1881" s="144" t="s">
        <v>8699</v>
      </c>
      <c r="X1881" s="136" t="str">
        <f t="shared" si="91"/>
        <v>11078MFALL</v>
      </c>
      <c r="Y1881" s="176" t="s">
        <v>8795</v>
      </c>
      <c r="Z1881" s="142" t="s">
        <v>8176</v>
      </c>
      <c r="AA1881" s="142" t="s">
        <v>519</v>
      </c>
      <c r="AB1881" s="131" t="s">
        <v>8166</v>
      </c>
      <c r="AC1881" s="142"/>
      <c r="AD1881" s="142" t="s">
        <v>8164</v>
      </c>
      <c r="AE1881" s="142" t="s">
        <v>8165</v>
      </c>
      <c r="AF1881" s="142" t="s">
        <v>5464</v>
      </c>
      <c r="AG1881" s="136" t="s">
        <v>5465</v>
      </c>
      <c r="AH1881" s="136"/>
      <c r="AI1881" s="220" t="s">
        <v>8167</v>
      </c>
      <c r="AJ1881" s="136" t="s">
        <v>57</v>
      </c>
      <c r="AK1881" s="136" t="s">
        <v>58</v>
      </c>
      <c r="AL1881" s="138"/>
      <c r="AM1881" s="138"/>
      <c r="AN1881" s="138"/>
      <c r="AO1881" s="138"/>
      <c r="AP1881" s="138"/>
      <c r="AQ1881" s="138"/>
      <c r="AR1881" s="137" t="s">
        <v>8161</v>
      </c>
      <c r="AS1881" s="227" t="s">
        <v>8797</v>
      </c>
      <c r="AT1881" s="141" t="s">
        <v>8796</v>
      </c>
      <c r="AU1881" s="133" t="s">
        <v>8190</v>
      </c>
      <c r="AV1881" s="133" t="s">
        <v>8287</v>
      </c>
      <c r="AW1881" s="133" t="s">
        <v>8287</v>
      </c>
      <c r="AX1881" s="138"/>
      <c r="AY1881" s="162"/>
      <c r="AZ1881" s="138"/>
      <c r="BA1881" s="162"/>
      <c r="BB1881" s="162"/>
      <c r="BC1881" s="143">
        <v>1440084644</v>
      </c>
      <c r="BD1881" s="143" t="s">
        <v>10517</v>
      </c>
      <c r="BE1881" s="166"/>
      <c r="CE1881" s="140"/>
      <c r="CF1881" s="140"/>
      <c r="CG1881" s="140"/>
      <c r="CH1881" s="140"/>
      <c r="CI1881" s="140"/>
      <c r="CJ1881" s="140"/>
      <c r="CK1881" s="140"/>
      <c r="CL1881" s="140"/>
      <c r="CM1881" s="140"/>
      <c r="CN1881" s="140"/>
    </row>
    <row r="1882" spans="1:98" ht="12" customHeight="1">
      <c r="A1882" s="119">
        <v>2016</v>
      </c>
      <c r="B1882" s="119" t="s">
        <v>355</v>
      </c>
      <c r="C1882" s="119" t="s">
        <v>7359</v>
      </c>
      <c r="D1882" s="131"/>
      <c r="E1882" s="131" t="str">
        <f t="shared" si="92"/>
        <v/>
      </c>
      <c r="F1882" s="131" t="str">
        <f t="shared" si="93"/>
        <v/>
      </c>
      <c r="G1882" s="132"/>
      <c r="H1882" s="114" t="s">
        <v>87</v>
      </c>
      <c r="I1882" s="119" t="s">
        <v>357</v>
      </c>
      <c r="J1882" s="119">
        <v>192</v>
      </c>
      <c r="K1882" s="119">
        <v>448</v>
      </c>
      <c r="L1882" s="119">
        <v>8</v>
      </c>
      <c r="M1882" s="119">
        <v>8</v>
      </c>
      <c r="N1882" s="119">
        <v>16</v>
      </c>
      <c r="O1882" s="119" t="s">
        <v>46</v>
      </c>
      <c r="P1882" s="119" t="s">
        <v>46</v>
      </c>
      <c r="Q1882" s="136" t="s">
        <v>43</v>
      </c>
      <c r="R1882" s="119" t="s">
        <v>18</v>
      </c>
      <c r="S1882" s="134" t="s">
        <v>8851</v>
      </c>
      <c r="T1882" s="119" t="s">
        <v>63</v>
      </c>
      <c r="U1882" s="142">
        <v>19</v>
      </c>
      <c r="V1882" s="142">
        <v>11006</v>
      </c>
      <c r="W1882" s="144" t="s">
        <v>8698</v>
      </c>
      <c r="X1882" s="136" t="str">
        <f t="shared" si="91"/>
        <v>11006BSDEZ</v>
      </c>
      <c r="Y1882" s="176"/>
      <c r="Z1882" s="119" t="s">
        <v>3634</v>
      </c>
      <c r="AA1882" s="142" t="s">
        <v>181</v>
      </c>
      <c r="AB1882" s="131" t="s">
        <v>8169</v>
      </c>
      <c r="AC1882" s="119" t="s">
        <v>87</v>
      </c>
      <c r="AD1882" s="119" t="s">
        <v>3636</v>
      </c>
      <c r="AE1882" s="119" t="s">
        <v>88</v>
      </c>
      <c r="AF1882" s="119" t="s">
        <v>89</v>
      </c>
      <c r="AG1882" s="119" t="s">
        <v>90</v>
      </c>
      <c r="AH1882" s="119"/>
      <c r="AI1882" s="119" t="s">
        <v>1030</v>
      </c>
      <c r="AJ1882" s="133" t="s">
        <v>58</v>
      </c>
      <c r="AK1882" s="133" t="s">
        <v>57</v>
      </c>
      <c r="AL1882" s="138"/>
      <c r="AM1882" s="138"/>
      <c r="AN1882" s="138"/>
      <c r="AO1882" s="138"/>
      <c r="AP1882" s="138"/>
      <c r="AQ1882" s="138"/>
      <c r="AR1882" s="137" t="s">
        <v>8161</v>
      </c>
      <c r="AS1882" s="227" t="s">
        <v>8801</v>
      </c>
      <c r="AT1882" s="141" t="s">
        <v>8800</v>
      </c>
      <c r="AU1882" s="133" t="s">
        <v>8190</v>
      </c>
      <c r="AV1882" s="133" t="s">
        <v>8287</v>
      </c>
      <c r="AW1882" s="133" t="s">
        <v>8287</v>
      </c>
      <c r="AX1882" s="138"/>
      <c r="AY1882" s="109" t="s">
        <v>10923</v>
      </c>
      <c r="AZ1882" s="138" t="s">
        <v>42</v>
      </c>
      <c r="BA1882" s="109" t="s">
        <v>8698</v>
      </c>
      <c r="BB1882" s="109" t="s">
        <v>8169</v>
      </c>
      <c r="BC1882" s="143">
        <v>1440084644</v>
      </c>
      <c r="BD1882" s="143" t="s">
        <v>10518</v>
      </c>
      <c r="BE1882" s="166"/>
      <c r="CE1882" s="140"/>
      <c r="CF1882" s="140"/>
      <c r="CG1882" s="140"/>
      <c r="CH1882" s="140"/>
      <c r="CI1882" s="140"/>
      <c r="CJ1882" s="140"/>
      <c r="CK1882" s="140"/>
      <c r="CL1882" s="140"/>
      <c r="CM1882" s="140"/>
      <c r="CN1882" s="140"/>
    </row>
    <row r="1883" spans="1:98" ht="12" customHeight="1">
      <c r="A1883" s="119">
        <v>2016</v>
      </c>
      <c r="B1883" s="119" t="s">
        <v>355</v>
      </c>
      <c r="C1883" s="119" t="s">
        <v>7359</v>
      </c>
      <c r="D1883" s="131"/>
      <c r="E1883" s="131" t="str">
        <f t="shared" si="92"/>
        <v/>
      </c>
      <c r="F1883" s="131" t="str">
        <f t="shared" si="93"/>
        <v/>
      </c>
      <c r="G1883" s="132"/>
      <c r="H1883" s="119" t="s">
        <v>8374</v>
      </c>
      <c r="I1883" s="119" t="s">
        <v>357</v>
      </c>
      <c r="J1883" s="119">
        <v>192</v>
      </c>
      <c r="K1883" s="119">
        <v>432</v>
      </c>
      <c r="L1883" s="119">
        <v>4</v>
      </c>
      <c r="M1883" s="119">
        <v>0</v>
      </c>
      <c r="N1883" s="119">
        <v>24</v>
      </c>
      <c r="O1883" s="119" t="s">
        <v>46</v>
      </c>
      <c r="P1883" s="119" t="s">
        <v>46</v>
      </c>
      <c r="Q1883" s="136" t="s">
        <v>43</v>
      </c>
      <c r="R1883" s="119" t="s">
        <v>18</v>
      </c>
      <c r="S1883" s="134" t="s">
        <v>8851</v>
      </c>
      <c r="T1883" s="119" t="s">
        <v>63</v>
      </c>
      <c r="U1883" s="142">
        <v>18</v>
      </c>
      <c r="V1883" s="142">
        <v>11250</v>
      </c>
      <c r="W1883" s="144" t="s">
        <v>8703</v>
      </c>
      <c r="X1883" s="136" t="str">
        <f t="shared" si="91"/>
        <v>11250MPRVN</v>
      </c>
      <c r="Y1883" s="176" t="s">
        <v>8807</v>
      </c>
      <c r="Z1883" s="119" t="s">
        <v>5510</v>
      </c>
      <c r="AA1883" s="142" t="s">
        <v>1564</v>
      </c>
      <c r="AB1883" s="131" t="s">
        <v>8175</v>
      </c>
      <c r="AC1883" s="119" t="s">
        <v>52</v>
      </c>
      <c r="AD1883" s="119" t="s">
        <v>42</v>
      </c>
      <c r="AE1883" s="119" t="s">
        <v>5512</v>
      </c>
      <c r="AF1883" s="119" t="s">
        <v>54</v>
      </c>
      <c r="AG1883" s="138" t="s">
        <v>55</v>
      </c>
      <c r="AH1883" s="138"/>
      <c r="AI1883" s="138" t="s">
        <v>3645</v>
      </c>
      <c r="AJ1883" s="133" t="s">
        <v>57</v>
      </c>
      <c r="AK1883" s="133" t="s">
        <v>58</v>
      </c>
      <c r="AL1883" s="138"/>
      <c r="AM1883" s="138"/>
      <c r="AN1883" s="138"/>
      <c r="AO1883" s="138"/>
      <c r="AP1883" s="138"/>
      <c r="AQ1883" s="138"/>
      <c r="AR1883" s="137" t="s">
        <v>8161</v>
      </c>
      <c r="AS1883" s="227" t="s">
        <v>8160</v>
      </c>
      <c r="AT1883" s="141" t="s">
        <v>8163</v>
      </c>
      <c r="AU1883" s="133" t="s">
        <v>8190</v>
      </c>
      <c r="AV1883" s="133" t="s">
        <v>8287</v>
      </c>
      <c r="AW1883" s="133" t="s">
        <v>8287</v>
      </c>
      <c r="AX1883" s="138"/>
      <c r="AY1883" s="138"/>
      <c r="AZ1883" s="138"/>
      <c r="BA1883" s="138"/>
      <c r="BB1883" s="138"/>
      <c r="BC1883" s="143">
        <v>1440084644</v>
      </c>
      <c r="BD1883" s="143" t="s">
        <v>10519</v>
      </c>
      <c r="BE1883" s="138"/>
      <c r="BF1883" s="140"/>
      <c r="BG1883" s="140"/>
      <c r="BH1883" s="140"/>
      <c r="BI1883" s="140"/>
      <c r="BJ1883" s="140"/>
      <c r="BK1883" s="140"/>
      <c r="BL1883" s="140"/>
      <c r="BM1883" s="140"/>
      <c r="BN1883" s="140"/>
      <c r="BO1883" s="140"/>
      <c r="BP1883" s="140"/>
      <c r="BQ1883" s="140"/>
      <c r="BR1883" s="140"/>
      <c r="BS1883" s="140"/>
      <c r="BT1883" s="140"/>
      <c r="BU1883" s="140"/>
      <c r="BV1883" s="140"/>
      <c r="BW1883" s="140"/>
      <c r="BX1883" s="140"/>
      <c r="BY1883" s="140"/>
      <c r="BZ1883" s="140"/>
      <c r="CA1883" s="140"/>
      <c r="CB1883" s="140"/>
      <c r="CC1883" s="140"/>
      <c r="CD1883" s="140"/>
      <c r="CE1883" s="140"/>
      <c r="CF1883" s="140"/>
      <c r="CG1883" s="140"/>
      <c r="CH1883" s="140"/>
      <c r="CI1883" s="140"/>
      <c r="CJ1883" s="140"/>
      <c r="CK1883" s="140"/>
      <c r="CL1883" s="140"/>
      <c r="CM1883" s="140"/>
      <c r="CN1883" s="140"/>
    </row>
    <row r="1884" spans="1:98" ht="12" customHeight="1">
      <c r="A1884" s="119">
        <v>2016</v>
      </c>
      <c r="B1884" s="119" t="s">
        <v>355</v>
      </c>
      <c r="C1884" s="119" t="s">
        <v>7359</v>
      </c>
      <c r="D1884" s="131"/>
      <c r="E1884" s="131" t="str">
        <f t="shared" si="92"/>
        <v/>
      </c>
      <c r="F1884" s="131" t="str">
        <f t="shared" si="93"/>
        <v/>
      </c>
      <c r="G1884" s="132"/>
      <c r="H1884" s="119" t="s">
        <v>87</v>
      </c>
      <c r="I1884" s="119" t="s">
        <v>357</v>
      </c>
      <c r="J1884" s="119">
        <v>192</v>
      </c>
      <c r="K1884" s="119">
        <v>448</v>
      </c>
      <c r="L1884" s="119">
        <v>8</v>
      </c>
      <c r="M1884" s="119">
        <v>8</v>
      </c>
      <c r="N1884" s="119">
        <v>16</v>
      </c>
      <c r="O1884" s="119" t="s">
        <v>46</v>
      </c>
      <c r="P1884" s="119" t="s">
        <v>46</v>
      </c>
      <c r="Q1884" s="136" t="s">
        <v>43</v>
      </c>
      <c r="R1884" s="119" t="s">
        <v>18</v>
      </c>
      <c r="S1884" s="134" t="s">
        <v>8851</v>
      </c>
      <c r="T1884" s="119" t="s">
        <v>63</v>
      </c>
      <c r="U1884" s="142">
        <v>15</v>
      </c>
      <c r="V1884" s="142">
        <v>11109</v>
      </c>
      <c r="W1884" s="144" t="s">
        <v>8701</v>
      </c>
      <c r="X1884" s="136" t="str">
        <f t="shared" si="91"/>
        <v>11109ABSDS</v>
      </c>
      <c r="Y1884" s="176" t="s">
        <v>8794</v>
      </c>
      <c r="Z1884" s="142" t="s">
        <v>942</v>
      </c>
      <c r="AA1884" s="142" t="s">
        <v>200</v>
      </c>
      <c r="AB1884" s="161" t="s">
        <v>8168</v>
      </c>
      <c r="AC1884" s="142" t="s">
        <v>87</v>
      </c>
      <c r="AD1884" s="119" t="s">
        <v>944</v>
      </c>
      <c r="AE1884" s="119" t="s">
        <v>945</v>
      </c>
      <c r="AF1884" s="119" t="s">
        <v>486</v>
      </c>
      <c r="AG1884" s="119" t="s">
        <v>487</v>
      </c>
      <c r="AH1884" s="119"/>
      <c r="AI1884" s="138" t="s">
        <v>488</v>
      </c>
      <c r="AJ1884" s="133" t="s">
        <v>58</v>
      </c>
      <c r="AK1884" s="133" t="s">
        <v>57</v>
      </c>
      <c r="AL1884" s="138"/>
      <c r="AM1884" s="138"/>
      <c r="AN1884" s="138"/>
      <c r="AO1884" s="138"/>
      <c r="AP1884" s="138"/>
      <c r="AQ1884" s="138"/>
      <c r="AR1884" s="137" t="s">
        <v>8161</v>
      </c>
      <c r="AS1884" s="228" t="s">
        <v>8792</v>
      </c>
      <c r="AT1884" s="141" t="s">
        <v>8789</v>
      </c>
      <c r="AU1884" s="133" t="s">
        <v>8190</v>
      </c>
      <c r="AV1884" s="133" t="s">
        <v>8287</v>
      </c>
      <c r="AW1884" s="133" t="s">
        <v>8287</v>
      </c>
      <c r="AX1884" s="138"/>
      <c r="AY1884" s="138" t="s">
        <v>10923</v>
      </c>
      <c r="AZ1884" s="138" t="s">
        <v>42</v>
      </c>
      <c r="BA1884" s="138" t="s">
        <v>8701</v>
      </c>
      <c r="BB1884" s="138" t="s">
        <v>8168</v>
      </c>
      <c r="BC1884" s="143">
        <v>1440084644</v>
      </c>
      <c r="BD1884" s="143" t="s">
        <v>10520</v>
      </c>
      <c r="BE1884" s="138"/>
      <c r="BF1884" s="140"/>
      <c r="BG1884" s="140"/>
      <c r="BH1884" s="140"/>
      <c r="BI1884" s="140"/>
      <c r="BJ1884" s="140"/>
      <c r="BK1884" s="140"/>
      <c r="BL1884" s="140"/>
      <c r="BM1884" s="140"/>
      <c r="BN1884" s="140"/>
      <c r="BO1884" s="140"/>
      <c r="BP1884" s="140"/>
      <c r="BQ1884" s="140"/>
      <c r="BR1884" s="140"/>
      <c r="BS1884" s="140"/>
      <c r="BT1884" s="140"/>
      <c r="BU1884" s="140"/>
      <c r="BV1884" s="140"/>
      <c r="BW1884" s="140"/>
      <c r="BX1884" s="140"/>
      <c r="BY1884" s="140"/>
      <c r="BZ1884" s="140"/>
      <c r="CA1884" s="140"/>
      <c r="CB1884" s="140"/>
      <c r="CC1884" s="140"/>
      <c r="CD1884" s="140"/>
      <c r="CE1884" s="140"/>
      <c r="CF1884" s="140"/>
      <c r="CG1884" s="140"/>
      <c r="CH1884" s="140"/>
      <c r="CI1884" s="140"/>
      <c r="CJ1884" s="140"/>
      <c r="CK1884" s="140"/>
      <c r="CL1884" s="140"/>
      <c r="CM1884" s="140"/>
      <c r="CN1884" s="140"/>
    </row>
    <row r="1885" spans="1:98" ht="12" customHeight="1">
      <c r="A1885" s="119">
        <v>2016</v>
      </c>
      <c r="B1885" s="119" t="s">
        <v>355</v>
      </c>
      <c r="C1885" s="119" t="s">
        <v>7359</v>
      </c>
      <c r="D1885" s="131"/>
      <c r="E1885" s="131" t="str">
        <f t="shared" si="92"/>
        <v/>
      </c>
      <c r="F1885" s="131" t="str">
        <f t="shared" si="93"/>
        <v/>
      </c>
      <c r="G1885" s="132"/>
      <c r="H1885" s="119" t="s">
        <v>87</v>
      </c>
      <c r="I1885" s="119" t="s">
        <v>357</v>
      </c>
      <c r="J1885" s="119">
        <v>192</v>
      </c>
      <c r="K1885" s="119">
        <v>448</v>
      </c>
      <c r="L1885" s="119">
        <v>8</v>
      </c>
      <c r="M1885" s="119">
        <v>8</v>
      </c>
      <c r="N1885" s="119">
        <v>16</v>
      </c>
      <c r="O1885" s="119" t="s">
        <v>46</v>
      </c>
      <c r="P1885" s="119" t="s">
        <v>46</v>
      </c>
      <c r="Q1885" s="136" t="s">
        <v>43</v>
      </c>
      <c r="R1885" s="119" t="s">
        <v>18</v>
      </c>
      <c r="S1885" s="134" t="s">
        <v>8851</v>
      </c>
      <c r="T1885" s="119" t="s">
        <v>63</v>
      </c>
      <c r="U1885" s="142">
        <v>17</v>
      </c>
      <c r="V1885" s="142">
        <v>11621</v>
      </c>
      <c r="W1885" s="144" t="s">
        <v>8058</v>
      </c>
      <c r="X1885" s="136" t="str">
        <f t="shared" si="91"/>
        <v>11621DZSGX</v>
      </c>
      <c r="Y1885" s="176" t="s">
        <v>7941</v>
      </c>
      <c r="Z1885" s="142" t="s">
        <v>8057</v>
      </c>
      <c r="AA1885" s="142" t="s">
        <v>7942</v>
      </c>
      <c r="AB1885" s="161" t="s">
        <v>7943</v>
      </c>
      <c r="AC1885" s="142"/>
      <c r="AD1885" s="142" t="s">
        <v>7944</v>
      </c>
      <c r="AE1885" s="142" t="s">
        <v>7945</v>
      </c>
      <c r="AF1885" s="142" t="s">
        <v>7946</v>
      </c>
      <c r="AG1885" s="142" t="s">
        <v>7947</v>
      </c>
      <c r="AH1885" s="142"/>
      <c r="AI1885" s="142" t="s">
        <v>3659</v>
      </c>
      <c r="AJ1885" s="136" t="s">
        <v>58</v>
      </c>
      <c r="AK1885" s="136" t="s">
        <v>57</v>
      </c>
      <c r="AL1885" s="136"/>
      <c r="AM1885" s="136"/>
      <c r="AN1885" s="136"/>
      <c r="AO1885" s="136"/>
      <c r="AP1885" s="136"/>
      <c r="AQ1885" s="136"/>
      <c r="AR1885" s="137" t="s">
        <v>8054</v>
      </c>
      <c r="AS1885" s="137" t="s">
        <v>8055</v>
      </c>
      <c r="AT1885" s="176"/>
      <c r="AU1885" s="133" t="s">
        <v>8190</v>
      </c>
      <c r="AV1885" s="133" t="s">
        <v>8287</v>
      </c>
      <c r="AW1885" s="133" t="s">
        <v>8287</v>
      </c>
      <c r="AX1885" s="138"/>
      <c r="AY1885" s="138"/>
      <c r="AZ1885" s="138"/>
      <c r="BA1885" s="138"/>
      <c r="BB1885" s="138"/>
      <c r="BC1885" s="143">
        <v>1892063257</v>
      </c>
      <c r="BD1885" s="143" t="s">
        <v>10521</v>
      </c>
      <c r="BE1885" s="138"/>
      <c r="BF1885" s="140"/>
      <c r="BG1885" s="140"/>
      <c r="BH1885" s="140"/>
      <c r="BI1885" s="140"/>
      <c r="BJ1885" s="140"/>
      <c r="BK1885" s="140"/>
      <c r="BL1885" s="140"/>
      <c r="BM1885" s="140"/>
      <c r="BN1885" s="140"/>
      <c r="BO1885" s="140"/>
      <c r="BP1885" s="140"/>
      <c r="BQ1885" s="140"/>
      <c r="BR1885" s="140"/>
      <c r="BS1885" s="140"/>
      <c r="BT1885" s="140"/>
      <c r="BU1885" s="140"/>
      <c r="BV1885" s="140"/>
      <c r="BW1885" s="140"/>
      <c r="BX1885" s="140"/>
      <c r="BY1885" s="140"/>
      <c r="BZ1885" s="140"/>
      <c r="CA1885" s="140"/>
      <c r="CB1885" s="140"/>
      <c r="CC1885" s="140"/>
      <c r="CD1885" s="140"/>
      <c r="CE1885" s="140"/>
      <c r="CF1885" s="140"/>
      <c r="CG1885" s="140"/>
      <c r="CH1885" s="140"/>
      <c r="CI1885" s="140"/>
      <c r="CJ1885" s="140"/>
      <c r="CK1885" s="140"/>
      <c r="CL1885" s="140"/>
      <c r="CM1885" s="140"/>
      <c r="CN1885" s="140"/>
    </row>
    <row r="1886" spans="1:98" ht="12" customHeight="1">
      <c r="A1886" s="119">
        <v>2016</v>
      </c>
      <c r="B1886" s="119" t="s">
        <v>355</v>
      </c>
      <c r="C1886" s="119" t="s">
        <v>7359</v>
      </c>
      <c r="D1886" s="131"/>
      <c r="E1886" s="131" t="str">
        <f t="shared" si="92"/>
        <v/>
      </c>
      <c r="F1886" s="131" t="str">
        <f t="shared" si="93"/>
        <v/>
      </c>
      <c r="G1886" s="132"/>
      <c r="H1886" s="119" t="s">
        <v>8374</v>
      </c>
      <c r="I1886" s="119" t="s">
        <v>357</v>
      </c>
      <c r="J1886" s="119">
        <v>192</v>
      </c>
      <c r="K1886" s="119">
        <v>432</v>
      </c>
      <c r="L1886" s="119">
        <v>4</v>
      </c>
      <c r="M1886" s="119">
        <v>0</v>
      </c>
      <c r="N1886" s="119">
        <v>24</v>
      </c>
      <c r="O1886" s="119" t="s">
        <v>46</v>
      </c>
      <c r="P1886" s="119" t="s">
        <v>46</v>
      </c>
      <c r="Q1886" s="136" t="s">
        <v>43</v>
      </c>
      <c r="R1886" s="119" t="s">
        <v>18</v>
      </c>
      <c r="S1886" s="134" t="s">
        <v>8851</v>
      </c>
      <c r="T1886" s="119" t="s">
        <v>63</v>
      </c>
      <c r="U1886" s="142">
        <v>18</v>
      </c>
      <c r="V1886" s="142">
        <v>11427</v>
      </c>
      <c r="W1886" s="144" t="s">
        <v>8702</v>
      </c>
      <c r="X1886" s="136" t="str">
        <f t="shared" ref="X1886:X1903" si="94">V1886&amp;AA1886&amp;W1886</f>
        <v>11427EKUUN</v>
      </c>
      <c r="Y1886" s="137" t="s">
        <v>8805</v>
      </c>
      <c r="Z1886" s="119" t="s">
        <v>5618</v>
      </c>
      <c r="AA1886" s="142" t="s">
        <v>5619</v>
      </c>
      <c r="AB1886" s="131" t="s">
        <v>8174</v>
      </c>
      <c r="AC1886" s="119" t="s">
        <v>52</v>
      </c>
      <c r="AD1886" s="119" t="s">
        <v>5621</v>
      </c>
      <c r="AE1886" s="119" t="s">
        <v>5588</v>
      </c>
      <c r="AF1886" s="119" t="s">
        <v>54</v>
      </c>
      <c r="AG1886" s="119" t="s">
        <v>55</v>
      </c>
      <c r="AH1886" s="136"/>
      <c r="AI1886" s="138" t="s">
        <v>3645</v>
      </c>
      <c r="AJ1886" s="133" t="s">
        <v>57</v>
      </c>
      <c r="AK1886" s="133" t="s">
        <v>58</v>
      </c>
      <c r="AL1886" s="138"/>
      <c r="AM1886" s="138"/>
      <c r="AN1886" s="138"/>
      <c r="AO1886" s="138"/>
      <c r="AP1886" s="138"/>
      <c r="AQ1886" s="138"/>
      <c r="AR1886" s="137" t="s">
        <v>8161</v>
      </c>
      <c r="AS1886" s="227" t="s">
        <v>8806</v>
      </c>
      <c r="AT1886" s="141" t="s">
        <v>8162</v>
      </c>
      <c r="AU1886" s="133" t="s">
        <v>8190</v>
      </c>
      <c r="AV1886" s="133" t="s">
        <v>8287</v>
      </c>
      <c r="AW1886" s="133" t="s">
        <v>8287</v>
      </c>
      <c r="AX1886" s="138"/>
      <c r="AY1886" s="138"/>
      <c r="AZ1886" s="138"/>
      <c r="BA1886" s="138"/>
      <c r="BB1886" s="138"/>
      <c r="BC1886" s="143">
        <v>1440084644</v>
      </c>
      <c r="BD1886" s="143" t="s">
        <v>10522</v>
      </c>
      <c r="BE1886" s="138"/>
      <c r="BF1886" s="140"/>
      <c r="BG1886" s="140"/>
      <c r="BH1886" s="140"/>
      <c r="BI1886" s="140"/>
      <c r="BJ1886" s="140"/>
      <c r="BK1886" s="140"/>
      <c r="BL1886" s="140"/>
      <c r="BM1886" s="140"/>
      <c r="BN1886" s="140"/>
      <c r="BO1886" s="140"/>
      <c r="BP1886" s="140"/>
      <c r="BQ1886" s="140"/>
      <c r="BR1886" s="140"/>
      <c r="BS1886" s="140"/>
      <c r="BT1886" s="140"/>
      <c r="BU1886" s="140"/>
      <c r="BV1886" s="140"/>
      <c r="BW1886" s="140"/>
      <c r="BX1886" s="140"/>
      <c r="BY1886" s="140"/>
      <c r="BZ1886" s="140"/>
      <c r="CA1886" s="140"/>
      <c r="CB1886" s="140"/>
      <c r="CC1886" s="140"/>
      <c r="CD1886" s="140"/>
      <c r="CE1886" s="140"/>
      <c r="CF1886" s="140"/>
      <c r="CG1886" s="140"/>
      <c r="CH1886" s="140"/>
      <c r="CI1886" s="140"/>
      <c r="CJ1886" s="140"/>
      <c r="CK1886" s="140"/>
      <c r="CL1886" s="140"/>
      <c r="CM1886" s="140"/>
      <c r="CN1886" s="140"/>
    </row>
    <row r="1887" spans="1:98" ht="12" customHeight="1">
      <c r="A1887" s="119">
        <v>2016</v>
      </c>
      <c r="B1887" s="119" t="s">
        <v>355</v>
      </c>
      <c r="C1887" s="119" t="s">
        <v>7359</v>
      </c>
      <c r="D1887" s="131"/>
      <c r="E1887" s="131" t="str">
        <f t="shared" si="92"/>
        <v/>
      </c>
      <c r="F1887" s="131" t="str">
        <f t="shared" si="93"/>
        <v/>
      </c>
      <c r="G1887" s="132"/>
      <c r="H1887" s="119" t="s">
        <v>87</v>
      </c>
      <c r="I1887" s="119" t="s">
        <v>357</v>
      </c>
      <c r="J1887" s="119">
        <v>192</v>
      </c>
      <c r="K1887" s="119">
        <v>448</v>
      </c>
      <c r="L1887" s="119">
        <v>8</v>
      </c>
      <c r="M1887" s="119">
        <v>8</v>
      </c>
      <c r="N1887" s="119">
        <v>16</v>
      </c>
      <c r="O1887" s="119" t="s">
        <v>46</v>
      </c>
      <c r="P1887" s="119" t="s">
        <v>46</v>
      </c>
      <c r="Q1887" s="136" t="s">
        <v>43</v>
      </c>
      <c r="R1887" s="119" t="s">
        <v>18</v>
      </c>
      <c r="S1887" s="134" t="s">
        <v>8851</v>
      </c>
      <c r="T1887" s="119" t="s">
        <v>63</v>
      </c>
      <c r="U1887" s="142">
        <v>19</v>
      </c>
      <c r="V1887" s="142">
        <v>11382</v>
      </c>
      <c r="W1887" s="144" t="s">
        <v>7938</v>
      </c>
      <c r="X1887" s="136" t="str">
        <f t="shared" si="94"/>
        <v>11382HCYFN</v>
      </c>
      <c r="Y1887" s="176" t="s">
        <v>8735</v>
      </c>
      <c r="Z1887" s="142" t="s">
        <v>7939</v>
      </c>
      <c r="AA1887" s="142" t="s">
        <v>1476</v>
      </c>
      <c r="AB1887" s="161" t="s">
        <v>7940</v>
      </c>
      <c r="AC1887" s="142" t="s">
        <v>87</v>
      </c>
      <c r="AD1887" s="142" t="s">
        <v>42</v>
      </c>
      <c r="AE1887" s="142" t="s">
        <v>1478</v>
      </c>
      <c r="AF1887" s="142" t="s">
        <v>89</v>
      </c>
      <c r="AG1887" s="142" t="s">
        <v>90</v>
      </c>
      <c r="AH1887" s="142" t="s">
        <v>42</v>
      </c>
      <c r="AI1887" s="142" t="s">
        <v>1030</v>
      </c>
      <c r="AJ1887" s="136" t="s">
        <v>58</v>
      </c>
      <c r="AK1887" s="136" t="s">
        <v>57</v>
      </c>
      <c r="AL1887" s="136"/>
      <c r="AM1887" s="136"/>
      <c r="AN1887" s="136"/>
      <c r="AO1887" s="136"/>
      <c r="AP1887" s="136"/>
      <c r="AQ1887" s="136"/>
      <c r="AR1887" s="137" t="s">
        <v>8054</v>
      </c>
      <c r="AS1887" s="137" t="s">
        <v>8736</v>
      </c>
      <c r="AT1887" s="176" t="s">
        <v>8737</v>
      </c>
      <c r="AU1887" s="133" t="s">
        <v>8190</v>
      </c>
      <c r="AV1887" s="133" t="s">
        <v>8287</v>
      </c>
      <c r="AW1887" s="133" t="s">
        <v>8287</v>
      </c>
      <c r="AX1887" s="138"/>
      <c r="AY1887" s="138"/>
      <c r="AZ1887" s="138"/>
      <c r="BA1887" s="138"/>
      <c r="BB1887" s="138"/>
      <c r="BC1887" s="143">
        <v>1892063257</v>
      </c>
      <c r="BD1887" s="143" t="s">
        <v>10523</v>
      </c>
      <c r="BE1887" s="138"/>
      <c r="BF1887" s="140"/>
      <c r="BG1887" s="140"/>
      <c r="BH1887" s="140"/>
      <c r="BI1887" s="140"/>
      <c r="BJ1887" s="140"/>
      <c r="BK1887" s="140"/>
      <c r="BL1887" s="140"/>
      <c r="BM1887" s="140"/>
      <c r="BN1887" s="140"/>
      <c r="BO1887" s="140"/>
      <c r="BP1887" s="140"/>
      <c r="BQ1887" s="140"/>
      <c r="BR1887" s="140"/>
      <c r="BS1887" s="140"/>
      <c r="BT1887" s="140"/>
      <c r="BU1887" s="140"/>
      <c r="BV1887" s="140"/>
      <c r="BW1887" s="140"/>
      <c r="BX1887" s="140"/>
      <c r="BY1887" s="140"/>
      <c r="BZ1887" s="140"/>
      <c r="CA1887" s="140"/>
      <c r="CB1887" s="140"/>
      <c r="CC1887" s="140"/>
      <c r="CD1887" s="140"/>
      <c r="CE1887" s="140"/>
      <c r="CF1887" s="140"/>
      <c r="CG1887" s="140"/>
      <c r="CH1887" s="140"/>
      <c r="CI1887" s="140"/>
      <c r="CJ1887" s="140"/>
      <c r="CK1887" s="140"/>
      <c r="CL1887" s="140"/>
      <c r="CM1887" s="140"/>
      <c r="CN1887" s="140"/>
    </row>
    <row r="1888" spans="1:98" ht="12" customHeight="1">
      <c r="A1888" s="119">
        <v>2016</v>
      </c>
      <c r="B1888" s="119" t="s">
        <v>355</v>
      </c>
      <c r="C1888" s="119" t="s">
        <v>7359</v>
      </c>
      <c r="D1888" s="131"/>
      <c r="E1888" s="131" t="str">
        <f t="shared" si="92"/>
        <v/>
      </c>
      <c r="F1888" s="131" t="str">
        <f t="shared" si="93"/>
        <v/>
      </c>
      <c r="G1888" s="132"/>
      <c r="H1888" s="119" t="s">
        <v>87</v>
      </c>
      <c r="I1888" s="119" t="s">
        <v>357</v>
      </c>
      <c r="J1888" s="119">
        <v>192</v>
      </c>
      <c r="K1888" s="119">
        <v>448</v>
      </c>
      <c r="L1888" s="119">
        <v>8</v>
      </c>
      <c r="M1888" s="119">
        <v>8</v>
      </c>
      <c r="N1888" s="119">
        <v>16</v>
      </c>
      <c r="O1888" s="119" t="s">
        <v>46</v>
      </c>
      <c r="P1888" s="119" t="s">
        <v>46</v>
      </c>
      <c r="Q1888" s="136" t="s">
        <v>43</v>
      </c>
      <c r="R1888" s="119" t="s">
        <v>18</v>
      </c>
      <c r="S1888" s="134" t="s">
        <v>8851</v>
      </c>
      <c r="T1888" s="119" t="s">
        <v>63</v>
      </c>
      <c r="U1888" s="142">
        <v>16</v>
      </c>
      <c r="V1888" s="142">
        <v>11551</v>
      </c>
      <c r="W1888" s="144" t="s">
        <v>7948</v>
      </c>
      <c r="X1888" s="136" t="str">
        <f t="shared" si="94"/>
        <v>11551VPYWR</v>
      </c>
      <c r="Y1888" s="176" t="s">
        <v>8734</v>
      </c>
      <c r="Z1888" s="142" t="s">
        <v>626</v>
      </c>
      <c r="AA1888" s="142" t="s">
        <v>627</v>
      </c>
      <c r="AB1888" s="131" t="s">
        <v>7949</v>
      </c>
      <c r="AC1888" s="119" t="s">
        <v>52</v>
      </c>
      <c r="AD1888" s="119" t="s">
        <v>42</v>
      </c>
      <c r="AE1888" s="119" t="s">
        <v>634</v>
      </c>
      <c r="AF1888" s="119" t="s">
        <v>98</v>
      </c>
      <c r="AG1888" s="119" t="s">
        <v>99</v>
      </c>
      <c r="AH1888" s="119"/>
      <c r="AI1888" s="220" t="s">
        <v>1773</v>
      </c>
      <c r="AJ1888" s="136" t="s">
        <v>58</v>
      </c>
      <c r="AK1888" s="136" t="s">
        <v>57</v>
      </c>
      <c r="AL1888" s="136"/>
      <c r="AM1888" s="136"/>
      <c r="AN1888" s="136"/>
      <c r="AO1888" s="136"/>
      <c r="AP1888" s="136"/>
      <c r="AQ1888" s="136"/>
      <c r="AR1888" s="137" t="s">
        <v>8054</v>
      </c>
      <c r="AS1888" s="137" t="s">
        <v>8733</v>
      </c>
      <c r="AT1888" s="176" t="s">
        <v>8732</v>
      </c>
      <c r="AU1888" s="133" t="s">
        <v>8190</v>
      </c>
      <c r="AV1888" s="133" t="s">
        <v>8287</v>
      </c>
      <c r="AW1888" s="133" t="s">
        <v>8287</v>
      </c>
      <c r="AX1888" s="138"/>
      <c r="AY1888" s="138"/>
      <c r="AZ1888" s="138"/>
      <c r="BA1888" s="138"/>
      <c r="BB1888" s="138"/>
      <c r="BC1888" s="143">
        <v>1892063257</v>
      </c>
      <c r="BD1888" s="143" t="s">
        <v>10524</v>
      </c>
      <c r="BE1888" s="138"/>
      <c r="BF1888" s="140"/>
      <c r="BG1888" s="140"/>
      <c r="BH1888" s="140"/>
      <c r="BI1888" s="140"/>
      <c r="BJ1888" s="140"/>
      <c r="BK1888" s="140"/>
      <c r="BL1888" s="140"/>
      <c r="BM1888" s="140"/>
      <c r="BN1888" s="140"/>
      <c r="BO1888" s="140"/>
      <c r="BP1888" s="140"/>
      <c r="BQ1888" s="140"/>
      <c r="BR1888" s="140"/>
      <c r="BS1888" s="140"/>
      <c r="BT1888" s="140"/>
      <c r="BU1888" s="140"/>
      <c r="BV1888" s="140"/>
      <c r="BW1888" s="140"/>
      <c r="BX1888" s="140"/>
      <c r="BY1888" s="140"/>
      <c r="BZ1888" s="140"/>
      <c r="CA1888" s="140"/>
      <c r="CB1888" s="140"/>
      <c r="CC1888" s="140"/>
      <c r="CD1888" s="140"/>
      <c r="CE1888" s="140"/>
      <c r="CF1888" s="140"/>
      <c r="CG1888" s="140"/>
      <c r="CH1888" s="140"/>
      <c r="CI1888" s="140"/>
      <c r="CJ1888" s="140"/>
      <c r="CK1888" s="140"/>
      <c r="CL1888" s="140"/>
      <c r="CM1888" s="140"/>
      <c r="CN1888" s="140"/>
    </row>
    <row r="1889" spans="1:98" s="163" customFormat="1">
      <c r="A1889" s="119">
        <v>2016</v>
      </c>
      <c r="B1889" s="119" t="s">
        <v>355</v>
      </c>
      <c r="C1889" s="119" t="s">
        <v>7359</v>
      </c>
      <c r="D1889" s="131"/>
      <c r="E1889" s="131" t="str">
        <f t="shared" si="92"/>
        <v/>
      </c>
      <c r="F1889" s="131" t="str">
        <f t="shared" si="93"/>
        <v/>
      </c>
      <c r="G1889" s="132"/>
      <c r="H1889" s="119" t="s">
        <v>87</v>
      </c>
      <c r="I1889" s="119" t="s">
        <v>357</v>
      </c>
      <c r="J1889" s="119">
        <v>192</v>
      </c>
      <c r="K1889" s="119">
        <v>448</v>
      </c>
      <c r="L1889" s="119">
        <v>8</v>
      </c>
      <c r="M1889" s="119">
        <v>8</v>
      </c>
      <c r="N1889" s="119">
        <v>16</v>
      </c>
      <c r="O1889" s="119" t="s">
        <v>46</v>
      </c>
      <c r="P1889" s="119" t="s">
        <v>46</v>
      </c>
      <c r="Q1889" s="136" t="s">
        <v>43</v>
      </c>
      <c r="R1889" s="119" t="s">
        <v>18</v>
      </c>
      <c r="S1889" s="134" t="s">
        <v>8851</v>
      </c>
      <c r="T1889" s="119" t="s">
        <v>63</v>
      </c>
      <c r="U1889" s="142">
        <v>11</v>
      </c>
      <c r="V1889" s="142">
        <v>11116</v>
      </c>
      <c r="W1889" s="321" t="s">
        <v>8700</v>
      </c>
      <c r="X1889" s="136" t="str">
        <f t="shared" si="94"/>
        <v>11116SCZML</v>
      </c>
      <c r="Y1889" s="176" t="s">
        <v>8802</v>
      </c>
      <c r="Z1889" s="119" t="s">
        <v>432</v>
      </c>
      <c r="AA1889" s="142" t="s">
        <v>872</v>
      </c>
      <c r="AB1889" s="131" t="s">
        <v>8170</v>
      </c>
      <c r="AC1889" s="119"/>
      <c r="AD1889" s="119"/>
      <c r="AE1889" s="220" t="s">
        <v>8171</v>
      </c>
      <c r="AF1889" s="119" t="s">
        <v>8172</v>
      </c>
      <c r="AG1889" s="136" t="s">
        <v>8173</v>
      </c>
      <c r="AH1889" s="136"/>
      <c r="AI1889" s="220" t="s">
        <v>8167</v>
      </c>
      <c r="AJ1889" s="133" t="s">
        <v>123</v>
      </c>
      <c r="AK1889" s="133" t="s">
        <v>124</v>
      </c>
      <c r="AL1889" s="138"/>
      <c r="AM1889" s="138"/>
      <c r="AN1889" s="138"/>
      <c r="AO1889" s="138"/>
      <c r="AP1889" s="138"/>
      <c r="AQ1889" s="138"/>
      <c r="AR1889" s="137" t="s">
        <v>8161</v>
      </c>
      <c r="AS1889" s="227" t="s">
        <v>8804</v>
      </c>
      <c r="AT1889" s="141" t="s">
        <v>8803</v>
      </c>
      <c r="AU1889" s="133" t="s">
        <v>8190</v>
      </c>
      <c r="AV1889" s="133" t="s">
        <v>8287</v>
      </c>
      <c r="AW1889" s="133" t="s">
        <v>8287</v>
      </c>
      <c r="AX1889" s="138"/>
      <c r="AY1889" s="138" t="s">
        <v>10923</v>
      </c>
      <c r="AZ1889" s="138" t="s">
        <v>42</v>
      </c>
      <c r="BA1889" s="138" t="s">
        <v>8700</v>
      </c>
      <c r="BB1889" s="138" t="s">
        <v>8170</v>
      </c>
      <c r="BC1889" s="143">
        <v>1440084644</v>
      </c>
      <c r="BD1889" s="143" t="s">
        <v>10525</v>
      </c>
      <c r="BE1889" s="138"/>
      <c r="BF1889" s="140"/>
      <c r="BG1889" s="140"/>
      <c r="BH1889" s="140"/>
      <c r="BI1889" s="140"/>
      <c r="BJ1889" s="140"/>
      <c r="BK1889" s="140"/>
      <c r="BL1889" s="140"/>
      <c r="BM1889" s="140"/>
      <c r="BN1889" s="140"/>
      <c r="BO1889" s="140"/>
      <c r="BP1889" s="140"/>
      <c r="BQ1889" s="140"/>
      <c r="BR1889" s="140"/>
      <c r="BS1889" s="140"/>
      <c r="BT1889" s="140"/>
      <c r="BU1889" s="140"/>
      <c r="BV1889" s="140"/>
      <c r="BW1889" s="140"/>
      <c r="BX1889" s="140"/>
      <c r="BY1889" s="140"/>
      <c r="BZ1889" s="140"/>
      <c r="CA1889" s="140"/>
      <c r="CB1889" s="140"/>
      <c r="CC1889" s="140"/>
      <c r="CD1889" s="140"/>
      <c r="CE1889" s="170"/>
      <c r="CF1889" s="170"/>
      <c r="CG1889" s="170"/>
      <c r="CH1889" s="170"/>
      <c r="CI1889" s="170"/>
      <c r="CJ1889" s="170"/>
      <c r="CK1889" s="170"/>
      <c r="CL1889" s="170"/>
      <c r="CM1889" s="170"/>
      <c r="CN1889" s="170"/>
      <c r="CO1889" s="121"/>
      <c r="CP1889" s="121"/>
      <c r="CQ1889" s="121"/>
      <c r="CR1889" s="121"/>
      <c r="CS1889" s="121"/>
      <c r="CT1889" s="121"/>
    </row>
    <row r="1890" spans="1:98" s="163" customFormat="1">
      <c r="A1890" s="102">
        <v>2016</v>
      </c>
      <c r="B1890" s="102" t="s">
        <v>355</v>
      </c>
      <c r="C1890" s="102" t="s">
        <v>7955</v>
      </c>
      <c r="D1890" s="131"/>
      <c r="E1890" s="131" t="str">
        <f t="shared" si="92"/>
        <v/>
      </c>
      <c r="F1890" s="131" t="str">
        <f t="shared" si="93"/>
        <v/>
      </c>
      <c r="G1890" s="132"/>
      <c r="H1890" s="119" t="s">
        <v>87</v>
      </c>
      <c r="I1890" s="119" t="s">
        <v>357</v>
      </c>
      <c r="J1890" s="119">
        <v>192</v>
      </c>
      <c r="K1890" s="119">
        <v>448</v>
      </c>
      <c r="L1890" s="119">
        <v>8</v>
      </c>
      <c r="M1890" s="119">
        <v>8</v>
      </c>
      <c r="N1890" s="119">
        <v>16</v>
      </c>
      <c r="O1890" s="119" t="s">
        <v>46</v>
      </c>
      <c r="P1890" s="119" t="s">
        <v>46</v>
      </c>
      <c r="Q1890" s="133" t="s">
        <v>43</v>
      </c>
      <c r="R1890" s="134" t="s">
        <v>18</v>
      </c>
      <c r="S1890" s="134" t="s">
        <v>8851</v>
      </c>
      <c r="T1890" s="134" t="s">
        <v>63</v>
      </c>
      <c r="U1890" s="119">
        <v>18</v>
      </c>
      <c r="V1890" s="134">
        <v>11001</v>
      </c>
      <c r="W1890" s="234" t="s">
        <v>5515</v>
      </c>
      <c r="X1890" s="136" t="str">
        <f t="shared" si="94"/>
        <v>11001ECAAE</v>
      </c>
      <c r="Y1890" s="137" t="s">
        <v>8714</v>
      </c>
      <c r="Z1890" s="119" t="s">
        <v>8715</v>
      </c>
      <c r="AA1890" s="119" t="s">
        <v>8716</v>
      </c>
      <c r="AB1890" s="131" t="s">
        <v>8819</v>
      </c>
      <c r="AC1890" s="109" t="s">
        <v>348</v>
      </c>
      <c r="AD1890" s="109" t="s">
        <v>42</v>
      </c>
      <c r="AE1890" s="109" t="s">
        <v>8820</v>
      </c>
      <c r="AF1890" s="109" t="s">
        <v>8821</v>
      </c>
      <c r="AG1890" s="109" t="s">
        <v>8822</v>
      </c>
      <c r="AH1890" s="109"/>
      <c r="AI1890" s="109"/>
      <c r="AJ1890" s="109"/>
      <c r="AK1890" s="109"/>
      <c r="AL1890" s="109"/>
      <c r="AM1890" s="109"/>
      <c r="AN1890" s="109"/>
      <c r="AO1890" s="109"/>
      <c r="AP1890" s="109"/>
      <c r="AQ1890" s="109"/>
      <c r="AR1890" s="171" t="s">
        <v>8770</v>
      </c>
      <c r="AS1890" s="171" t="s">
        <v>8717</v>
      </c>
      <c r="AT1890" s="171" t="s">
        <v>8718</v>
      </c>
      <c r="AU1890" s="109" t="s">
        <v>8190</v>
      </c>
      <c r="AV1890" s="138"/>
      <c r="AW1890" s="109"/>
      <c r="AX1890" s="109"/>
      <c r="AY1890" s="109" t="s">
        <v>8005</v>
      </c>
      <c r="AZ1890" s="138" t="s">
        <v>8028</v>
      </c>
      <c r="BA1890" s="109" t="str">
        <f t="shared" ref="BA1890:BA1900" si="95">W1890</f>
        <v>AAE</v>
      </c>
      <c r="BB1890" s="109" t="str">
        <f t="shared" ref="BB1890:BB1900" si="96">AB1890</f>
        <v>ADT.EC.MSO01</v>
      </c>
      <c r="BC1890" s="143">
        <v>1892063257</v>
      </c>
      <c r="BD1890" s="143" t="s">
        <v>10526</v>
      </c>
      <c r="BE1890" s="166"/>
      <c r="BF1890" s="121"/>
      <c r="BG1890" s="121"/>
      <c r="BH1890" s="121"/>
      <c r="BI1890" s="121"/>
      <c r="BJ1890" s="121"/>
      <c r="BK1890" s="121"/>
      <c r="BL1890" s="121"/>
      <c r="BM1890" s="121"/>
      <c r="BN1890" s="121"/>
      <c r="BO1890" s="121"/>
      <c r="BP1890" s="121"/>
      <c r="BQ1890" s="121"/>
      <c r="BR1890" s="121"/>
      <c r="BS1890" s="121"/>
      <c r="BT1890" s="121"/>
      <c r="BU1890" s="121"/>
      <c r="BV1890" s="121"/>
      <c r="BW1890" s="121"/>
      <c r="BX1890" s="121"/>
      <c r="BY1890" s="121"/>
      <c r="BZ1890" s="121"/>
      <c r="CA1890" s="121"/>
      <c r="CB1890" s="121"/>
      <c r="CC1890" s="121"/>
      <c r="CD1890" s="121"/>
      <c r="CE1890" s="140"/>
      <c r="CF1890" s="140"/>
      <c r="CG1890" s="140"/>
      <c r="CH1890" s="140"/>
      <c r="CI1890" s="140"/>
      <c r="CJ1890" s="140"/>
      <c r="CK1890" s="140"/>
      <c r="CL1890" s="140"/>
      <c r="CM1890" s="140"/>
      <c r="CN1890" s="140"/>
      <c r="CO1890" s="121"/>
      <c r="CP1890" s="121"/>
      <c r="CQ1890" s="121"/>
      <c r="CR1890" s="121"/>
      <c r="CS1890" s="121"/>
      <c r="CT1890" s="121"/>
    </row>
    <row r="1891" spans="1:98" s="140" customFormat="1">
      <c r="A1891" s="102">
        <v>2016</v>
      </c>
      <c r="B1891" s="102" t="s">
        <v>355</v>
      </c>
      <c r="C1891" s="102" t="s">
        <v>7955</v>
      </c>
      <c r="D1891" s="131"/>
      <c r="E1891" s="131" t="str">
        <f t="shared" si="92"/>
        <v/>
      </c>
      <c r="F1891" s="131" t="str">
        <f t="shared" si="93"/>
        <v/>
      </c>
      <c r="G1891" s="132"/>
      <c r="H1891" s="119" t="s">
        <v>8374</v>
      </c>
      <c r="I1891" s="119" t="s">
        <v>357</v>
      </c>
      <c r="J1891" s="119">
        <v>192</v>
      </c>
      <c r="K1891" s="119">
        <v>432</v>
      </c>
      <c r="L1891" s="119">
        <v>4</v>
      </c>
      <c r="M1891" s="119">
        <v>0</v>
      </c>
      <c r="N1891" s="119">
        <v>24</v>
      </c>
      <c r="O1891" s="119" t="s">
        <v>46</v>
      </c>
      <c r="P1891" s="119" t="s">
        <v>46</v>
      </c>
      <c r="Q1891" s="133" t="s">
        <v>43</v>
      </c>
      <c r="R1891" s="134" t="s">
        <v>18</v>
      </c>
      <c r="S1891" s="134" t="s">
        <v>8851</v>
      </c>
      <c r="T1891" s="134" t="s">
        <v>63</v>
      </c>
      <c r="U1891" s="119">
        <v>15</v>
      </c>
      <c r="V1891" s="134">
        <v>11292</v>
      </c>
      <c r="W1891" s="135" t="s">
        <v>8866</v>
      </c>
      <c r="X1891" s="136" t="str">
        <f t="shared" si="94"/>
        <v>11292QBRKL</v>
      </c>
      <c r="Y1891" s="137" t="s">
        <v>8706</v>
      </c>
      <c r="Z1891" s="119" t="s">
        <v>8707</v>
      </c>
      <c r="AA1891" s="119" t="s">
        <v>8708</v>
      </c>
      <c r="AB1891" s="131" t="s">
        <v>8768</v>
      </c>
      <c r="AC1891" s="109" t="s">
        <v>87</v>
      </c>
      <c r="AD1891" s="109" t="s">
        <v>42</v>
      </c>
      <c r="AE1891" s="109" t="s">
        <v>8818</v>
      </c>
      <c r="AF1891" s="109" t="s">
        <v>7536</v>
      </c>
      <c r="AG1891" s="109" t="s">
        <v>7537</v>
      </c>
      <c r="AH1891" s="109"/>
      <c r="AI1891" s="109" t="s">
        <v>364</v>
      </c>
      <c r="AJ1891" s="133" t="s">
        <v>58</v>
      </c>
      <c r="AK1891" s="133" t="s">
        <v>57</v>
      </c>
      <c r="AL1891" s="109"/>
      <c r="AM1891" s="109"/>
      <c r="AN1891" s="109"/>
      <c r="AO1891" s="109"/>
      <c r="AP1891" s="109"/>
      <c r="AQ1891" s="109"/>
      <c r="AR1891" s="171" t="s">
        <v>8770</v>
      </c>
      <c r="AS1891" s="171" t="s">
        <v>8709</v>
      </c>
      <c r="AT1891" s="171" t="s">
        <v>8713</v>
      </c>
      <c r="AU1891" s="109" t="s">
        <v>8190</v>
      </c>
      <c r="AV1891" s="138"/>
      <c r="AW1891" s="109"/>
      <c r="AX1891" s="109"/>
      <c r="AY1891" s="109" t="s">
        <v>7994</v>
      </c>
      <c r="AZ1891" s="138" t="s">
        <v>8037</v>
      </c>
      <c r="BA1891" s="109" t="str">
        <f t="shared" si="95"/>
        <v>RKL</v>
      </c>
      <c r="BB1891" s="109" t="str">
        <f t="shared" si="96"/>
        <v>IGA.QB.MSO01</v>
      </c>
      <c r="BC1891" s="143">
        <v>1440084644</v>
      </c>
      <c r="BD1891" s="143" t="s">
        <v>10527</v>
      </c>
      <c r="BE1891" s="166"/>
      <c r="BF1891" s="121"/>
      <c r="BG1891" s="121"/>
      <c r="BH1891" s="121"/>
      <c r="BI1891" s="121"/>
      <c r="BJ1891" s="121"/>
      <c r="BK1891" s="121"/>
      <c r="BL1891" s="121"/>
      <c r="BM1891" s="121"/>
      <c r="BN1891" s="121"/>
      <c r="BO1891" s="121"/>
      <c r="BP1891" s="121"/>
      <c r="BQ1891" s="121"/>
      <c r="BR1891" s="121"/>
      <c r="BS1891" s="121"/>
      <c r="BT1891" s="121"/>
      <c r="BU1891" s="121"/>
      <c r="BV1891" s="121"/>
      <c r="BW1891" s="121"/>
      <c r="BX1891" s="121"/>
      <c r="BY1891" s="121"/>
      <c r="BZ1891" s="121"/>
      <c r="CA1891" s="121"/>
      <c r="CB1891" s="121"/>
      <c r="CC1891" s="121"/>
      <c r="CD1891" s="121"/>
      <c r="CO1891" s="121"/>
      <c r="CP1891" s="121"/>
      <c r="CQ1891" s="121"/>
      <c r="CR1891" s="121"/>
      <c r="CS1891" s="121"/>
      <c r="CT1891" s="121"/>
    </row>
    <row r="1892" spans="1:98">
      <c r="A1892" s="102">
        <v>2016</v>
      </c>
      <c r="B1892" s="102" t="s">
        <v>355</v>
      </c>
      <c r="C1892" s="102" t="s">
        <v>7955</v>
      </c>
      <c r="D1892" s="131"/>
      <c r="E1892" s="131" t="str">
        <f t="shared" si="92"/>
        <v/>
      </c>
      <c r="F1892" s="131" t="str">
        <f t="shared" si="93"/>
        <v/>
      </c>
      <c r="G1892" s="132"/>
      <c r="H1892" s="142" t="s">
        <v>87</v>
      </c>
      <c r="I1892" s="138" t="s">
        <v>357</v>
      </c>
      <c r="J1892" s="119">
        <v>192</v>
      </c>
      <c r="K1892" s="119">
        <v>448</v>
      </c>
      <c r="L1892" s="119">
        <v>8</v>
      </c>
      <c r="M1892" s="119">
        <v>8</v>
      </c>
      <c r="N1892" s="119">
        <v>16</v>
      </c>
      <c r="O1892" s="119" t="s">
        <v>46</v>
      </c>
      <c r="P1892" s="119" t="s">
        <v>46</v>
      </c>
      <c r="Q1892" s="119" t="s">
        <v>46</v>
      </c>
      <c r="R1892" s="119" t="s">
        <v>18</v>
      </c>
      <c r="S1892" s="134" t="s">
        <v>8851</v>
      </c>
      <c r="T1892" s="119" t="s">
        <v>47</v>
      </c>
      <c r="U1892" s="109">
        <v>15</v>
      </c>
      <c r="V1892" s="229">
        <v>11585</v>
      </c>
      <c r="W1892" s="135" t="s">
        <v>8844</v>
      </c>
      <c r="X1892" s="136" t="str">
        <f t="shared" si="94"/>
        <v>11585JGRQH</v>
      </c>
      <c r="Y1892" s="230" t="s">
        <v>8787</v>
      </c>
      <c r="Z1892" s="229" t="s">
        <v>8788</v>
      </c>
      <c r="AA1892" s="229" t="s">
        <v>1631</v>
      </c>
      <c r="AB1892" s="131" t="s">
        <v>8816</v>
      </c>
      <c r="AC1892" s="119" t="s">
        <v>87</v>
      </c>
      <c r="AD1892" s="109" t="s">
        <v>8817</v>
      </c>
      <c r="AE1892" s="109" t="s">
        <v>7975</v>
      </c>
      <c r="AF1892" s="109" t="s">
        <v>7976</v>
      </c>
      <c r="AG1892" s="109" t="s">
        <v>7977</v>
      </c>
      <c r="AH1892" s="109"/>
      <c r="AI1892" s="109"/>
      <c r="AJ1892" s="109"/>
      <c r="AK1892" s="109"/>
      <c r="AL1892" s="109"/>
      <c r="AM1892" s="109"/>
      <c r="AN1892" s="109"/>
      <c r="AO1892" s="109"/>
      <c r="AP1892" s="109"/>
      <c r="AQ1892" s="109"/>
      <c r="AR1892" s="171" t="s">
        <v>8770</v>
      </c>
      <c r="AS1892" s="171" t="s">
        <v>8785</v>
      </c>
      <c r="AT1892" s="171" t="s">
        <v>8786</v>
      </c>
      <c r="AU1892" s="109" t="s">
        <v>8190</v>
      </c>
      <c r="AV1892" s="138"/>
      <c r="AW1892" s="109"/>
      <c r="AX1892" s="109"/>
      <c r="AY1892" s="109" t="s">
        <v>7401</v>
      </c>
      <c r="AZ1892" s="138" t="s">
        <v>7403</v>
      </c>
      <c r="BA1892" s="109" t="str">
        <f t="shared" si="95"/>
        <v>RQH</v>
      </c>
      <c r="BB1892" s="109" t="str">
        <f t="shared" si="96"/>
        <v>SPR.JG.MSO01</v>
      </c>
      <c r="BC1892" s="143">
        <v>1892063257</v>
      </c>
      <c r="BD1892" s="143" t="s">
        <v>10528</v>
      </c>
      <c r="BE1892" s="166"/>
      <c r="CE1892" s="140"/>
      <c r="CF1892" s="140"/>
      <c r="CG1892" s="140"/>
      <c r="CH1892" s="140"/>
      <c r="CI1892" s="140"/>
      <c r="CJ1892" s="140"/>
      <c r="CK1892" s="140"/>
      <c r="CL1892" s="140"/>
      <c r="CM1892" s="140"/>
      <c r="CN1892" s="140"/>
    </row>
    <row r="1893" spans="1:98">
      <c r="A1893" s="102">
        <v>2016</v>
      </c>
      <c r="B1893" s="102" t="s">
        <v>355</v>
      </c>
      <c r="C1893" s="102" t="s">
        <v>7955</v>
      </c>
      <c r="D1893" s="131"/>
      <c r="E1893" s="131" t="str">
        <f t="shared" si="92"/>
        <v/>
      </c>
      <c r="F1893" s="131" t="str">
        <f t="shared" si="93"/>
        <v/>
      </c>
      <c r="G1893" s="132"/>
      <c r="H1893" s="119" t="s">
        <v>87</v>
      </c>
      <c r="I1893" s="119" t="s">
        <v>357</v>
      </c>
      <c r="J1893" s="231">
        <v>192</v>
      </c>
      <c r="K1893" s="232">
        <v>512</v>
      </c>
      <c r="L1893" s="231">
        <v>8</v>
      </c>
      <c r="M1893" s="231">
        <v>0</v>
      </c>
      <c r="N1893" s="231">
        <v>16</v>
      </c>
      <c r="O1893" s="119" t="s">
        <v>46</v>
      </c>
      <c r="P1893" s="119" t="s">
        <v>46</v>
      </c>
      <c r="Q1893" s="133" t="s">
        <v>43</v>
      </c>
      <c r="R1893" s="134" t="s">
        <v>18</v>
      </c>
      <c r="S1893" s="134" t="s">
        <v>8851</v>
      </c>
      <c r="T1893" s="134" t="s">
        <v>63</v>
      </c>
      <c r="U1893" s="119">
        <v>14</v>
      </c>
      <c r="V1893" s="134">
        <v>11065</v>
      </c>
      <c r="W1893" s="135" t="s">
        <v>5157</v>
      </c>
      <c r="X1893" s="136" t="str">
        <f t="shared" si="94"/>
        <v>11065XNSNR</v>
      </c>
      <c r="Y1893" s="137" t="s">
        <v>8775</v>
      </c>
      <c r="Z1893" s="119" t="s">
        <v>8849</v>
      </c>
      <c r="AA1893" s="119" t="s">
        <v>361</v>
      </c>
      <c r="AB1893" s="131" t="s">
        <v>8810</v>
      </c>
      <c r="AC1893" s="119" t="s">
        <v>52</v>
      </c>
      <c r="AD1893" s="109" t="s">
        <v>8824</v>
      </c>
      <c r="AE1893" s="109" t="s">
        <v>8825</v>
      </c>
      <c r="AF1893" s="109" t="s">
        <v>5464</v>
      </c>
      <c r="AG1893" s="109" t="s">
        <v>5465</v>
      </c>
      <c r="AH1893" s="109"/>
      <c r="AI1893" s="109"/>
      <c r="AJ1893" s="109"/>
      <c r="AK1893" s="109"/>
      <c r="AL1893" s="109"/>
      <c r="AM1893" s="109"/>
      <c r="AN1893" s="109"/>
      <c r="AO1893" s="109"/>
      <c r="AP1893" s="109"/>
      <c r="AQ1893" s="109"/>
      <c r="AR1893" s="171" t="s">
        <v>8770</v>
      </c>
      <c r="AS1893" s="233" t="s">
        <v>8771</v>
      </c>
      <c r="AT1893" s="171" t="s">
        <v>8772</v>
      </c>
      <c r="AU1893" s="109" t="s">
        <v>8190</v>
      </c>
      <c r="AV1893" s="138"/>
      <c r="AW1893" s="109"/>
      <c r="AX1893" s="109"/>
      <c r="AY1893" s="138" t="s">
        <v>8863</v>
      </c>
      <c r="AZ1893" s="138" t="s">
        <v>8313</v>
      </c>
      <c r="BA1893" s="109" t="str">
        <f t="shared" si="95"/>
        <v>SNR</v>
      </c>
      <c r="BB1893" s="109" t="str">
        <f t="shared" si="96"/>
        <v>BRR.XN.MSO01</v>
      </c>
      <c r="BC1893" s="143">
        <v>1892063257</v>
      </c>
      <c r="BD1893" s="143" t="s">
        <v>10529</v>
      </c>
      <c r="BE1893" s="138"/>
      <c r="BF1893" s="140"/>
      <c r="BG1893" s="140"/>
      <c r="BH1893" s="140"/>
      <c r="BI1893" s="140"/>
      <c r="BJ1893" s="140"/>
      <c r="BK1893" s="140"/>
      <c r="BL1893" s="140"/>
      <c r="BM1893" s="140"/>
      <c r="BN1893" s="140"/>
      <c r="BO1893" s="140"/>
      <c r="BP1893" s="140"/>
      <c r="BQ1893" s="140"/>
      <c r="BR1893" s="140"/>
      <c r="BS1893" s="140"/>
      <c r="BT1893" s="140"/>
      <c r="BU1893" s="140"/>
      <c r="BV1893" s="140"/>
      <c r="BW1893" s="140"/>
      <c r="BX1893" s="140"/>
      <c r="BY1893" s="140"/>
      <c r="BZ1893" s="140"/>
      <c r="CA1893" s="140"/>
      <c r="CB1893" s="140"/>
      <c r="CC1893" s="140"/>
      <c r="CD1893" s="140"/>
      <c r="CE1893" s="140"/>
      <c r="CF1893" s="140"/>
      <c r="CG1893" s="140"/>
      <c r="CH1893" s="140"/>
      <c r="CI1893" s="140"/>
      <c r="CJ1893" s="140"/>
      <c r="CK1893" s="140"/>
      <c r="CL1893" s="140"/>
      <c r="CM1893" s="140"/>
      <c r="CN1893" s="140"/>
    </row>
    <row r="1894" spans="1:98">
      <c r="A1894" s="102">
        <v>2016</v>
      </c>
      <c r="B1894" s="102" t="s">
        <v>355</v>
      </c>
      <c r="C1894" s="102" t="s">
        <v>7955</v>
      </c>
      <c r="D1894" s="131"/>
      <c r="E1894" s="131" t="str">
        <f t="shared" si="92"/>
        <v/>
      </c>
      <c r="F1894" s="131" t="str">
        <f t="shared" si="93"/>
        <v/>
      </c>
      <c r="G1894" s="132"/>
      <c r="H1894" s="119" t="s">
        <v>87</v>
      </c>
      <c r="I1894" s="142" t="s">
        <v>357</v>
      </c>
      <c r="J1894" s="119">
        <v>448</v>
      </c>
      <c r="K1894" s="119">
        <v>512</v>
      </c>
      <c r="L1894" s="119">
        <v>0</v>
      </c>
      <c r="M1894" s="119">
        <v>0</v>
      </c>
      <c r="N1894" s="119">
        <v>0</v>
      </c>
      <c r="O1894" s="119" t="s">
        <v>46</v>
      </c>
      <c r="P1894" s="119" t="s">
        <v>46</v>
      </c>
      <c r="Q1894" s="119" t="s">
        <v>46</v>
      </c>
      <c r="R1894" s="119" t="s">
        <v>18</v>
      </c>
      <c r="S1894" s="134" t="s">
        <v>10806</v>
      </c>
      <c r="T1894" s="119" t="s">
        <v>47</v>
      </c>
      <c r="U1894" s="229">
        <v>15</v>
      </c>
      <c r="V1894" s="229">
        <v>11666</v>
      </c>
      <c r="W1894" s="135" t="s">
        <v>844</v>
      </c>
      <c r="X1894" s="136" t="str">
        <f t="shared" si="94"/>
        <v>11666TTSTP</v>
      </c>
      <c r="Y1894" s="230" t="s">
        <v>8778</v>
      </c>
      <c r="Z1894" s="229" t="s">
        <v>8848</v>
      </c>
      <c r="AA1894" s="229" t="s">
        <v>4356</v>
      </c>
      <c r="AB1894" s="131" t="s">
        <v>8814</v>
      </c>
      <c r="AC1894" s="109" t="s">
        <v>87</v>
      </c>
      <c r="AD1894" s="109" t="s">
        <v>42</v>
      </c>
      <c r="AE1894" s="109" t="s">
        <v>8811</v>
      </c>
      <c r="AF1894" s="109" t="s">
        <v>8812</v>
      </c>
      <c r="AG1894" s="109" t="s">
        <v>8813</v>
      </c>
      <c r="AH1894" s="109"/>
      <c r="AI1894" s="109"/>
      <c r="AJ1894" s="109"/>
      <c r="AK1894" s="109"/>
      <c r="AL1894" s="109"/>
      <c r="AM1894" s="109"/>
      <c r="AN1894" s="109"/>
      <c r="AO1894" s="109"/>
      <c r="AP1894" s="109"/>
      <c r="AQ1894" s="109"/>
      <c r="AR1894" s="171" t="s">
        <v>8770</v>
      </c>
      <c r="AS1894" s="171" t="s">
        <v>8779</v>
      </c>
      <c r="AT1894" s="171" t="s">
        <v>8780</v>
      </c>
      <c r="AU1894" s="109" t="s">
        <v>8190</v>
      </c>
      <c r="AV1894" s="138"/>
      <c r="AW1894" s="109"/>
      <c r="AX1894" s="109"/>
      <c r="AY1894" s="138" t="s">
        <v>8862</v>
      </c>
      <c r="AZ1894" s="138" t="s">
        <v>8365</v>
      </c>
      <c r="BA1894" s="109" t="str">
        <f t="shared" si="95"/>
        <v>STP</v>
      </c>
      <c r="BB1894" s="109" t="str">
        <f t="shared" si="96"/>
        <v>TIE.TT.MSO01</v>
      </c>
      <c r="BC1894" s="143">
        <v>1892063257</v>
      </c>
      <c r="BD1894" s="143" t="s">
        <v>10530</v>
      </c>
      <c r="BE1894" s="138"/>
      <c r="BF1894" s="140"/>
      <c r="BG1894" s="140"/>
      <c r="BH1894" s="140"/>
      <c r="BI1894" s="140"/>
      <c r="BJ1894" s="140"/>
      <c r="BK1894" s="140"/>
      <c r="BL1894" s="140"/>
      <c r="BM1894" s="140"/>
      <c r="BN1894" s="140"/>
      <c r="BO1894" s="140"/>
      <c r="BP1894" s="140"/>
      <c r="BQ1894" s="140"/>
      <c r="BR1894" s="140"/>
      <c r="BS1894" s="140"/>
      <c r="BT1894" s="140"/>
      <c r="BU1894" s="140"/>
      <c r="BV1894" s="140"/>
      <c r="BW1894" s="140"/>
      <c r="BX1894" s="140"/>
      <c r="BY1894" s="140"/>
      <c r="BZ1894" s="140"/>
      <c r="CA1894" s="140"/>
      <c r="CB1894" s="140"/>
      <c r="CC1894" s="140"/>
      <c r="CD1894" s="140"/>
      <c r="CE1894" s="140"/>
      <c r="CF1894" s="140"/>
      <c r="CG1894" s="140"/>
      <c r="CH1894" s="140"/>
      <c r="CI1894" s="140"/>
      <c r="CJ1894" s="140"/>
      <c r="CK1894" s="140"/>
      <c r="CL1894" s="140"/>
      <c r="CM1894" s="140"/>
      <c r="CN1894" s="140"/>
    </row>
    <row r="1895" spans="1:98">
      <c r="A1895" s="102">
        <v>2016</v>
      </c>
      <c r="B1895" s="102" t="s">
        <v>355</v>
      </c>
      <c r="C1895" s="102" t="s">
        <v>7955</v>
      </c>
      <c r="D1895" s="131"/>
      <c r="E1895" s="131" t="str">
        <f t="shared" si="92"/>
        <v/>
      </c>
      <c r="F1895" s="131" t="str">
        <f t="shared" si="93"/>
        <v/>
      </c>
      <c r="G1895" s="132"/>
      <c r="H1895" s="119" t="s">
        <v>87</v>
      </c>
      <c r="I1895" s="142" t="s">
        <v>357</v>
      </c>
      <c r="J1895" s="119">
        <v>448</v>
      </c>
      <c r="K1895" s="119">
        <v>512</v>
      </c>
      <c r="L1895" s="119">
        <v>0</v>
      </c>
      <c r="M1895" s="119">
        <v>0</v>
      </c>
      <c r="N1895" s="119">
        <v>0</v>
      </c>
      <c r="O1895" s="119" t="s">
        <v>46</v>
      </c>
      <c r="P1895" s="119" t="s">
        <v>46</v>
      </c>
      <c r="Q1895" s="133" t="s">
        <v>43</v>
      </c>
      <c r="R1895" s="134" t="s">
        <v>18</v>
      </c>
      <c r="S1895" s="134" t="s">
        <v>10806</v>
      </c>
      <c r="T1895" s="119" t="s">
        <v>47</v>
      </c>
      <c r="U1895" s="119">
        <v>15</v>
      </c>
      <c r="V1895" s="134">
        <v>11161</v>
      </c>
      <c r="W1895" s="135" t="s">
        <v>8846</v>
      </c>
      <c r="X1895" s="136" t="str">
        <f t="shared" si="94"/>
        <v>11161RFUGY</v>
      </c>
      <c r="Y1895" s="137" t="s">
        <v>8723</v>
      </c>
      <c r="Z1895" s="119" t="s">
        <v>8724</v>
      </c>
      <c r="AA1895" s="119" t="s">
        <v>7912</v>
      </c>
      <c r="AB1895" s="131" t="s">
        <v>7913</v>
      </c>
      <c r="AC1895" s="109" t="s">
        <v>87</v>
      </c>
      <c r="AD1895" s="109" t="s">
        <v>8167</v>
      </c>
      <c r="AE1895" s="109" t="s">
        <v>8167</v>
      </c>
      <c r="AF1895" s="109" t="s">
        <v>8812</v>
      </c>
      <c r="AG1895" s="109" t="s">
        <v>8813</v>
      </c>
      <c r="AH1895" s="109"/>
      <c r="AI1895" s="109"/>
      <c r="AJ1895" s="109"/>
      <c r="AK1895" s="109"/>
      <c r="AL1895" s="109"/>
      <c r="AM1895" s="109"/>
      <c r="AN1895" s="109"/>
      <c r="AO1895" s="109"/>
      <c r="AP1895" s="109"/>
      <c r="AQ1895" s="109"/>
      <c r="AR1895" s="171" t="s">
        <v>8770</v>
      </c>
      <c r="AS1895" s="171" t="s">
        <v>8725</v>
      </c>
      <c r="AT1895" s="171" t="s">
        <v>8726</v>
      </c>
      <c r="AU1895" s="109" t="s">
        <v>8190</v>
      </c>
      <c r="AV1895" s="138"/>
      <c r="AW1895" s="109"/>
      <c r="AX1895" s="109"/>
      <c r="AY1895" s="138" t="s">
        <v>8864</v>
      </c>
      <c r="AZ1895" s="138" t="s">
        <v>8366</v>
      </c>
      <c r="BA1895" s="109" t="str">
        <f t="shared" si="95"/>
        <v>UGY</v>
      </c>
      <c r="BB1895" s="109" t="str">
        <f t="shared" si="96"/>
        <v>CQO.RF.MSO01</v>
      </c>
      <c r="BC1895" s="143">
        <v>1892063257</v>
      </c>
      <c r="BD1895" s="143" t="s">
        <v>10531</v>
      </c>
      <c r="BE1895" s="138"/>
      <c r="BF1895" s="140"/>
      <c r="BG1895" s="140"/>
      <c r="BH1895" s="140"/>
      <c r="BI1895" s="140"/>
      <c r="BJ1895" s="140"/>
      <c r="BK1895" s="140"/>
      <c r="BL1895" s="140"/>
      <c r="BM1895" s="140"/>
      <c r="BN1895" s="140"/>
      <c r="BO1895" s="140"/>
      <c r="BP1895" s="140"/>
      <c r="BQ1895" s="140"/>
      <c r="BR1895" s="140"/>
      <c r="BS1895" s="140"/>
      <c r="BT1895" s="140"/>
      <c r="BU1895" s="140"/>
      <c r="BV1895" s="140"/>
      <c r="BW1895" s="140"/>
      <c r="BX1895" s="140"/>
      <c r="BY1895" s="140"/>
      <c r="BZ1895" s="140"/>
      <c r="CA1895" s="140"/>
      <c r="CB1895" s="140"/>
      <c r="CC1895" s="140"/>
      <c r="CD1895" s="140"/>
      <c r="CE1895" s="140"/>
      <c r="CF1895" s="140"/>
      <c r="CG1895" s="140"/>
      <c r="CH1895" s="140"/>
      <c r="CI1895" s="140"/>
      <c r="CJ1895" s="140"/>
      <c r="CK1895" s="140"/>
      <c r="CL1895" s="140"/>
      <c r="CM1895" s="140"/>
      <c r="CN1895" s="140"/>
    </row>
    <row r="1896" spans="1:98">
      <c r="A1896" s="102">
        <v>2016</v>
      </c>
      <c r="B1896" s="102" t="s">
        <v>355</v>
      </c>
      <c r="C1896" s="102" t="s">
        <v>7955</v>
      </c>
      <c r="D1896" s="131"/>
      <c r="E1896" s="131" t="str">
        <f t="shared" si="92"/>
        <v/>
      </c>
      <c r="F1896" s="131" t="str">
        <f t="shared" si="93"/>
        <v/>
      </c>
      <c r="G1896" s="132"/>
      <c r="H1896" s="119" t="s">
        <v>87</v>
      </c>
      <c r="I1896" s="119" t="s">
        <v>357</v>
      </c>
      <c r="J1896" s="119">
        <v>192</v>
      </c>
      <c r="K1896" s="119">
        <v>448</v>
      </c>
      <c r="L1896" s="119">
        <v>8</v>
      </c>
      <c r="M1896" s="119">
        <v>8</v>
      </c>
      <c r="N1896" s="119">
        <v>16</v>
      </c>
      <c r="O1896" s="119" t="s">
        <v>46</v>
      </c>
      <c r="P1896" s="119" t="s">
        <v>46</v>
      </c>
      <c r="Q1896" s="133" t="s">
        <v>43</v>
      </c>
      <c r="R1896" s="134" t="s">
        <v>18</v>
      </c>
      <c r="S1896" s="134" t="s">
        <v>8851</v>
      </c>
      <c r="T1896" s="134" t="s">
        <v>63</v>
      </c>
      <c r="U1896" s="119">
        <v>18</v>
      </c>
      <c r="V1896" s="134">
        <v>11507</v>
      </c>
      <c r="W1896" s="135" t="s">
        <v>8845</v>
      </c>
      <c r="X1896" s="136" t="str">
        <f t="shared" si="94"/>
        <v>11507JGUPP</v>
      </c>
      <c r="Y1896" s="149" t="s">
        <v>8720</v>
      </c>
      <c r="Z1896" s="119" t="s">
        <v>1630</v>
      </c>
      <c r="AA1896" s="119" t="s">
        <v>1631</v>
      </c>
      <c r="AB1896" s="131" t="s">
        <v>8823</v>
      </c>
      <c r="AC1896" s="119" t="s">
        <v>52</v>
      </c>
      <c r="AD1896" s="119" t="s">
        <v>1633</v>
      </c>
      <c r="AE1896" s="119" t="s">
        <v>1634</v>
      </c>
      <c r="AF1896" s="119" t="s">
        <v>54</v>
      </c>
      <c r="AG1896" s="119" t="s">
        <v>55</v>
      </c>
      <c r="AH1896" s="119"/>
      <c r="AI1896" s="119" t="s">
        <v>69</v>
      </c>
      <c r="AJ1896" s="119" t="s">
        <v>57</v>
      </c>
      <c r="AK1896" s="136" t="s">
        <v>58</v>
      </c>
      <c r="AL1896" s="109"/>
      <c r="AM1896" s="109"/>
      <c r="AN1896" s="109"/>
      <c r="AO1896" s="109"/>
      <c r="AP1896" s="109"/>
      <c r="AQ1896" s="109"/>
      <c r="AR1896" s="171" t="s">
        <v>8770</v>
      </c>
      <c r="AS1896" s="171" t="s">
        <v>8721</v>
      </c>
      <c r="AT1896" s="171" t="s">
        <v>8722</v>
      </c>
      <c r="AU1896" s="109" t="s">
        <v>8190</v>
      </c>
      <c r="AV1896" s="138"/>
      <c r="AW1896" s="109"/>
      <c r="AX1896" s="109"/>
      <c r="AY1896" s="138" t="s">
        <v>8004</v>
      </c>
      <c r="AZ1896" s="138" t="s">
        <v>8027</v>
      </c>
      <c r="BA1896" s="109" t="str">
        <f t="shared" si="95"/>
        <v>UPP</v>
      </c>
      <c r="BB1896" s="109" t="str">
        <f t="shared" si="96"/>
        <v>PPE.JG.MSO05</v>
      </c>
      <c r="BC1896" s="143">
        <v>1892063257</v>
      </c>
      <c r="BD1896" s="143" t="s">
        <v>10532</v>
      </c>
      <c r="BE1896" s="138"/>
      <c r="BF1896" s="140"/>
      <c r="BG1896" s="140"/>
      <c r="BH1896" s="140"/>
      <c r="BI1896" s="140"/>
      <c r="BJ1896" s="140"/>
      <c r="BK1896" s="140"/>
      <c r="BL1896" s="140"/>
      <c r="BM1896" s="140"/>
      <c r="BN1896" s="140"/>
      <c r="BO1896" s="140"/>
      <c r="BP1896" s="140"/>
      <c r="BQ1896" s="140"/>
      <c r="BR1896" s="140"/>
      <c r="BS1896" s="140"/>
      <c r="BT1896" s="140"/>
      <c r="BU1896" s="140"/>
      <c r="BV1896" s="140"/>
      <c r="BW1896" s="140"/>
      <c r="BX1896" s="140"/>
      <c r="BY1896" s="140"/>
      <c r="BZ1896" s="140"/>
      <c r="CA1896" s="140"/>
      <c r="CB1896" s="140"/>
      <c r="CC1896" s="140"/>
      <c r="CD1896" s="140"/>
      <c r="CE1896" s="140"/>
      <c r="CF1896" s="140"/>
      <c r="CG1896" s="140"/>
      <c r="CH1896" s="140"/>
      <c r="CI1896" s="140"/>
      <c r="CJ1896" s="140"/>
      <c r="CK1896" s="140"/>
      <c r="CL1896" s="140"/>
      <c r="CM1896" s="140"/>
      <c r="CN1896" s="140"/>
      <c r="CO1896" s="163"/>
      <c r="CP1896" s="163"/>
      <c r="CQ1896" s="163"/>
      <c r="CR1896" s="163"/>
      <c r="CS1896" s="163"/>
      <c r="CT1896" s="163"/>
    </row>
    <row r="1897" spans="1:98">
      <c r="A1897" s="102">
        <v>2016</v>
      </c>
      <c r="B1897" s="102" t="s">
        <v>355</v>
      </c>
      <c r="C1897" s="102" t="s">
        <v>7955</v>
      </c>
      <c r="D1897" s="131"/>
      <c r="E1897" s="131" t="str">
        <f t="shared" si="92"/>
        <v/>
      </c>
      <c r="F1897" s="131" t="str">
        <f t="shared" si="93"/>
        <v/>
      </c>
      <c r="G1897" s="132"/>
      <c r="H1897" s="119" t="s">
        <v>87</v>
      </c>
      <c r="I1897" s="119" t="s">
        <v>357</v>
      </c>
      <c r="J1897" s="119">
        <v>384</v>
      </c>
      <c r="K1897" s="119">
        <v>448</v>
      </c>
      <c r="L1897" s="119">
        <v>0</v>
      </c>
      <c r="M1897" s="119">
        <v>0</v>
      </c>
      <c r="N1897" s="119">
        <v>0</v>
      </c>
      <c r="O1897" s="119" t="s">
        <v>46</v>
      </c>
      <c r="P1897" s="119" t="s">
        <v>46</v>
      </c>
      <c r="Q1897" s="133" t="s">
        <v>43</v>
      </c>
      <c r="R1897" s="134" t="s">
        <v>18</v>
      </c>
      <c r="S1897" s="134" t="s">
        <v>10806</v>
      </c>
      <c r="T1897" s="119" t="s">
        <v>47</v>
      </c>
      <c r="U1897" s="119">
        <v>17</v>
      </c>
      <c r="V1897" s="134">
        <v>11562</v>
      </c>
      <c r="W1897" s="135" t="s">
        <v>6263</v>
      </c>
      <c r="X1897" s="136" t="str">
        <f t="shared" si="94"/>
        <v>11562MCZAC</v>
      </c>
      <c r="Y1897" s="137" t="s">
        <v>8710</v>
      </c>
      <c r="Z1897" s="142" t="s">
        <v>638</v>
      </c>
      <c r="AA1897" s="119" t="s">
        <v>831</v>
      </c>
      <c r="AB1897" s="131" t="s">
        <v>8808</v>
      </c>
      <c r="AC1897" s="119" t="s">
        <v>52</v>
      </c>
      <c r="AD1897" s="119" t="s">
        <v>42</v>
      </c>
      <c r="AE1897" s="119" t="s">
        <v>3403</v>
      </c>
      <c r="AF1897" s="119" t="s">
        <v>98</v>
      </c>
      <c r="AG1897" s="119" t="s">
        <v>99</v>
      </c>
      <c r="AH1897" s="119"/>
      <c r="AI1897" s="119" t="s">
        <v>3659</v>
      </c>
      <c r="AJ1897" s="119" t="s">
        <v>58</v>
      </c>
      <c r="AK1897" s="133" t="s">
        <v>57</v>
      </c>
      <c r="AL1897" s="109"/>
      <c r="AM1897" s="109"/>
      <c r="AN1897" s="109"/>
      <c r="AO1897" s="109"/>
      <c r="AP1897" s="109"/>
      <c r="AQ1897" s="109"/>
      <c r="AR1897" s="171" t="s">
        <v>8770</v>
      </c>
      <c r="AS1897" s="235" t="s">
        <v>8711</v>
      </c>
      <c r="AT1897" s="171" t="s">
        <v>8712</v>
      </c>
      <c r="AU1897" s="109" t="s">
        <v>8190</v>
      </c>
      <c r="AV1897" s="138"/>
      <c r="AW1897" s="109"/>
      <c r="AX1897" s="109"/>
      <c r="AY1897" s="138" t="s">
        <v>8364</v>
      </c>
      <c r="AZ1897" s="138" t="s">
        <v>8349</v>
      </c>
      <c r="BA1897" s="109" t="str">
        <f t="shared" si="95"/>
        <v>ZAC</v>
      </c>
      <c r="BB1897" s="109" t="str">
        <f t="shared" si="96"/>
        <v>SRR.MC.MSO06</v>
      </c>
      <c r="BC1897" s="143">
        <v>1892063257</v>
      </c>
      <c r="BD1897" s="143" t="s">
        <v>10533</v>
      </c>
      <c r="BE1897" s="138"/>
      <c r="BF1897" s="140"/>
      <c r="BG1897" s="140"/>
      <c r="BH1897" s="140"/>
      <c r="BI1897" s="140"/>
      <c r="BJ1897" s="140"/>
      <c r="BK1897" s="140"/>
      <c r="BL1897" s="140"/>
      <c r="BM1897" s="140"/>
      <c r="BN1897" s="140"/>
      <c r="BO1897" s="140"/>
      <c r="BP1897" s="140"/>
      <c r="BQ1897" s="140"/>
      <c r="BR1897" s="140"/>
      <c r="BS1897" s="140"/>
      <c r="BT1897" s="140"/>
      <c r="BU1897" s="140"/>
      <c r="BV1897" s="140"/>
      <c r="BW1897" s="140"/>
      <c r="BX1897" s="140"/>
      <c r="BY1897" s="140"/>
      <c r="BZ1897" s="140"/>
      <c r="CA1897" s="140"/>
      <c r="CB1897" s="140"/>
      <c r="CC1897" s="140"/>
      <c r="CD1897" s="140"/>
      <c r="CE1897" s="170"/>
      <c r="CF1897" s="170"/>
      <c r="CG1897" s="170"/>
      <c r="CH1897" s="170"/>
      <c r="CI1897" s="170"/>
      <c r="CJ1897" s="170"/>
      <c r="CK1897" s="170"/>
      <c r="CL1897" s="170"/>
      <c r="CM1897" s="170"/>
      <c r="CN1897" s="170"/>
      <c r="CO1897" s="163"/>
      <c r="CP1897" s="163"/>
      <c r="CQ1897" s="163"/>
      <c r="CR1897" s="163"/>
      <c r="CS1897" s="163"/>
      <c r="CT1897" s="163"/>
    </row>
    <row r="1898" spans="1:98">
      <c r="A1898" s="102">
        <v>2016</v>
      </c>
      <c r="B1898" s="102" t="s">
        <v>355</v>
      </c>
      <c r="C1898" s="102" t="s">
        <v>7955</v>
      </c>
      <c r="D1898" s="131"/>
      <c r="E1898" s="131" t="str">
        <f t="shared" si="92"/>
        <v/>
      </c>
      <c r="F1898" s="131" t="str">
        <f t="shared" si="93"/>
        <v/>
      </c>
      <c r="G1898" s="132"/>
      <c r="H1898" s="119" t="s">
        <v>87</v>
      </c>
      <c r="I1898" s="119" t="s">
        <v>357</v>
      </c>
      <c r="J1898" s="119">
        <v>320</v>
      </c>
      <c r="K1898" s="119">
        <v>384</v>
      </c>
      <c r="L1898" s="119">
        <v>0</v>
      </c>
      <c r="M1898" s="119">
        <v>0</v>
      </c>
      <c r="N1898" s="119">
        <v>0</v>
      </c>
      <c r="O1898" s="119" t="s">
        <v>46</v>
      </c>
      <c r="P1898" s="119" t="s">
        <v>46</v>
      </c>
      <c r="Q1898" s="133" t="s">
        <v>43</v>
      </c>
      <c r="R1898" s="134" t="s">
        <v>18</v>
      </c>
      <c r="S1898" s="134" t="s">
        <v>10806</v>
      </c>
      <c r="T1898" s="119" t="s">
        <v>47</v>
      </c>
      <c r="U1898" s="119">
        <v>17</v>
      </c>
      <c r="V1898" s="134">
        <v>11562</v>
      </c>
      <c r="W1898" s="135" t="s">
        <v>6263</v>
      </c>
      <c r="X1898" s="136" t="str">
        <f t="shared" si="94"/>
        <v>11562MCZAC</v>
      </c>
      <c r="Y1898" s="137" t="s">
        <v>8710</v>
      </c>
      <c r="Z1898" s="142" t="s">
        <v>638</v>
      </c>
      <c r="AA1898" s="119" t="s">
        <v>831</v>
      </c>
      <c r="AB1898" s="131" t="s">
        <v>8809</v>
      </c>
      <c r="AC1898" s="119" t="s">
        <v>52</v>
      </c>
      <c r="AD1898" s="119" t="s">
        <v>42</v>
      </c>
      <c r="AE1898" s="119" t="s">
        <v>3403</v>
      </c>
      <c r="AF1898" s="119" t="s">
        <v>98</v>
      </c>
      <c r="AG1898" s="119" t="s">
        <v>99</v>
      </c>
      <c r="AH1898" s="119"/>
      <c r="AI1898" s="119" t="s">
        <v>3659</v>
      </c>
      <c r="AJ1898" s="119" t="s">
        <v>58</v>
      </c>
      <c r="AK1898" s="133" t="s">
        <v>57</v>
      </c>
      <c r="AL1898" s="109"/>
      <c r="AM1898" s="109"/>
      <c r="AN1898" s="109"/>
      <c r="AO1898" s="109"/>
      <c r="AP1898" s="109"/>
      <c r="AQ1898" s="109"/>
      <c r="AR1898" s="171" t="s">
        <v>8770</v>
      </c>
      <c r="AS1898" s="235" t="s">
        <v>8711</v>
      </c>
      <c r="AT1898" s="171" t="s">
        <v>8712</v>
      </c>
      <c r="AU1898" s="109" t="s">
        <v>8190</v>
      </c>
      <c r="AV1898" s="138"/>
      <c r="AW1898" s="109"/>
      <c r="AX1898" s="109"/>
      <c r="AY1898" s="138" t="s">
        <v>8364</v>
      </c>
      <c r="AZ1898" s="138" t="s">
        <v>8350</v>
      </c>
      <c r="BA1898" s="109" t="str">
        <f t="shared" si="95"/>
        <v>ZAC</v>
      </c>
      <c r="BB1898" s="109" t="str">
        <f t="shared" si="96"/>
        <v>SRR.MC.MSO07</v>
      </c>
      <c r="BC1898" s="143">
        <v>1892063257</v>
      </c>
      <c r="BD1898" s="143" t="s">
        <v>10533</v>
      </c>
      <c r="BE1898" s="138"/>
      <c r="BF1898" s="140"/>
      <c r="BG1898" s="140"/>
      <c r="BH1898" s="140"/>
      <c r="BI1898" s="140"/>
      <c r="BJ1898" s="140"/>
      <c r="BK1898" s="140"/>
      <c r="BL1898" s="140"/>
      <c r="BM1898" s="140"/>
      <c r="BN1898" s="140"/>
      <c r="BO1898" s="140"/>
      <c r="BP1898" s="140"/>
      <c r="BQ1898" s="140"/>
      <c r="BR1898" s="140"/>
      <c r="BS1898" s="140"/>
      <c r="BT1898" s="140"/>
      <c r="BU1898" s="140"/>
      <c r="BV1898" s="140"/>
      <c r="BW1898" s="140"/>
      <c r="BX1898" s="140"/>
      <c r="BY1898" s="140"/>
      <c r="BZ1898" s="140"/>
      <c r="CA1898" s="140"/>
      <c r="CB1898" s="140"/>
      <c r="CC1898" s="140"/>
      <c r="CD1898" s="140"/>
      <c r="CE1898" s="170"/>
      <c r="CF1898" s="170"/>
      <c r="CG1898" s="170"/>
      <c r="CH1898" s="170"/>
      <c r="CI1898" s="170"/>
      <c r="CJ1898" s="170"/>
      <c r="CK1898" s="170"/>
      <c r="CL1898" s="170"/>
      <c r="CM1898" s="170"/>
      <c r="CN1898" s="170"/>
      <c r="CO1898" s="140"/>
      <c r="CP1898" s="140"/>
      <c r="CQ1898" s="140"/>
      <c r="CR1898" s="140"/>
      <c r="CS1898" s="140"/>
      <c r="CT1898" s="140"/>
    </row>
    <row r="1899" spans="1:98" s="58" customFormat="1">
      <c r="A1899" s="99">
        <v>2017</v>
      </c>
      <c r="B1899" s="99" t="s">
        <v>343</v>
      </c>
      <c r="C1899" s="99" t="s">
        <v>3863</v>
      </c>
      <c r="D1899" s="116"/>
      <c r="E1899" s="116"/>
      <c r="F1899" s="116"/>
      <c r="G1899" s="117"/>
      <c r="H1899" s="99" t="s">
        <v>8374</v>
      </c>
      <c r="I1899" s="99" t="s">
        <v>45</v>
      </c>
      <c r="J1899" s="99">
        <v>192</v>
      </c>
      <c r="K1899" s="99">
        <v>432</v>
      </c>
      <c r="L1899" s="99">
        <v>4</v>
      </c>
      <c r="M1899" s="99">
        <v>4</v>
      </c>
      <c r="N1899" s="99">
        <v>24</v>
      </c>
      <c r="O1899" s="99" t="s">
        <v>43</v>
      </c>
      <c r="P1899" s="99" t="s">
        <v>43</v>
      </c>
      <c r="Q1899" s="145" t="s">
        <v>43</v>
      </c>
      <c r="R1899" s="99" t="s">
        <v>18</v>
      </c>
      <c r="S1899" s="99" t="s">
        <v>8851</v>
      </c>
      <c r="T1899" s="99" t="s">
        <v>63</v>
      </c>
      <c r="U1899" s="99">
        <v>11</v>
      </c>
      <c r="V1899" s="99">
        <v>11291</v>
      </c>
      <c r="W1899" s="103" t="s">
        <v>5804</v>
      </c>
      <c r="X1899" s="101" t="str">
        <f t="shared" si="94"/>
        <v>11291ISBPS</v>
      </c>
      <c r="Y1899" s="169" t="s">
        <v>10902</v>
      </c>
      <c r="Z1899" s="99" t="s">
        <v>1162</v>
      </c>
      <c r="AA1899" s="99" t="s">
        <v>1163</v>
      </c>
      <c r="AB1899" s="100" t="s">
        <v>5806</v>
      </c>
      <c r="AC1899" s="99" t="s">
        <v>87</v>
      </c>
      <c r="AD1899" s="145" t="s">
        <v>42</v>
      </c>
      <c r="AE1899" s="99" t="s">
        <v>1078</v>
      </c>
      <c r="AF1899" s="99" t="s">
        <v>501</v>
      </c>
      <c r="AG1899" s="99" t="s">
        <v>1170</v>
      </c>
      <c r="AH1899" s="115"/>
      <c r="AI1899" s="109" t="s">
        <v>1788</v>
      </c>
      <c r="AJ1899" s="145" t="s">
        <v>123</v>
      </c>
      <c r="AK1899" s="145" t="s">
        <v>124</v>
      </c>
      <c r="AL1899" s="145"/>
      <c r="AM1899" s="145"/>
      <c r="AN1899" s="145" t="s">
        <v>42</v>
      </c>
      <c r="AO1899" s="145" t="s">
        <v>42</v>
      </c>
      <c r="AP1899" s="145" t="s">
        <v>10911</v>
      </c>
      <c r="AQ1899" s="145" t="s">
        <v>10676</v>
      </c>
      <c r="AR1899" s="171" t="s">
        <v>10909</v>
      </c>
      <c r="AS1899" s="169"/>
      <c r="AT1899" s="162" t="s">
        <v>10901</v>
      </c>
      <c r="AU1899" s="133">
        <v>1002272740</v>
      </c>
      <c r="AV1899" s="133" t="s">
        <v>8210</v>
      </c>
      <c r="AW1899" s="133"/>
      <c r="AX1899" s="109"/>
      <c r="AY1899" s="109" t="s">
        <v>8363</v>
      </c>
      <c r="AZ1899" s="109" t="s">
        <v>8348</v>
      </c>
      <c r="BA1899" s="109" t="str">
        <f t="shared" si="95"/>
        <v>BPS</v>
      </c>
      <c r="BB1899" s="263" t="str">
        <f t="shared" si="96"/>
        <v>ICS.IS.MSO23</v>
      </c>
      <c r="BC1899" s="271">
        <v>1440084644</v>
      </c>
      <c r="BD1899" s="271" t="s">
        <v>10165</v>
      </c>
      <c r="BE1899" s="109"/>
      <c r="BF1899" s="121"/>
      <c r="BG1899" s="121"/>
      <c r="BH1899" s="121"/>
      <c r="BI1899" s="121"/>
      <c r="BJ1899" s="121"/>
      <c r="BK1899" s="121"/>
      <c r="BL1899" s="121"/>
      <c r="BM1899" s="121"/>
      <c r="BN1899" s="121"/>
      <c r="BO1899" s="121"/>
      <c r="BP1899" s="121"/>
      <c r="BQ1899" s="121"/>
      <c r="BR1899" s="121"/>
      <c r="BS1899" s="121"/>
      <c r="BT1899" s="121"/>
      <c r="BU1899" s="121"/>
      <c r="BV1899" s="121"/>
      <c r="BW1899" s="121"/>
      <c r="BX1899" s="121"/>
      <c r="BY1899" s="121"/>
      <c r="BZ1899" s="121"/>
      <c r="CA1899" s="121"/>
      <c r="CB1899" s="121"/>
      <c r="CC1899" s="121"/>
      <c r="CD1899" s="121"/>
      <c r="CE1899" s="121"/>
      <c r="CF1899" s="121"/>
      <c r="CG1899" s="121"/>
      <c r="CH1899" s="121"/>
      <c r="CI1899" s="121"/>
      <c r="CJ1899" s="121"/>
      <c r="CK1899" s="121"/>
      <c r="CL1899" s="121"/>
      <c r="CM1899" s="121"/>
      <c r="CN1899" s="121"/>
      <c r="CO1899" s="121"/>
      <c r="CP1899" s="121"/>
      <c r="CQ1899" s="121"/>
      <c r="CR1899" s="121"/>
      <c r="CS1899" s="121"/>
      <c r="CT1899" s="121"/>
    </row>
    <row r="1900" spans="1:98" s="59" customFormat="1">
      <c r="A1900" s="99">
        <v>2017</v>
      </c>
      <c r="B1900" s="99" t="s">
        <v>343</v>
      </c>
      <c r="C1900" s="99" t="s">
        <v>3863</v>
      </c>
      <c r="D1900" s="236"/>
      <c r="E1900" s="236"/>
      <c r="F1900" s="236"/>
      <c r="G1900" s="273">
        <v>42761</v>
      </c>
      <c r="H1900" s="99" t="s">
        <v>8374</v>
      </c>
      <c r="I1900" s="99" t="s">
        <v>45</v>
      </c>
      <c r="J1900" s="99">
        <v>192</v>
      </c>
      <c r="K1900" s="99">
        <v>432</v>
      </c>
      <c r="L1900" s="99">
        <v>4</v>
      </c>
      <c r="M1900" s="99">
        <v>4</v>
      </c>
      <c r="N1900" s="99">
        <v>24</v>
      </c>
      <c r="O1900" s="99" t="s">
        <v>43</v>
      </c>
      <c r="P1900" s="99" t="s">
        <v>43</v>
      </c>
      <c r="Q1900" s="145" t="s">
        <v>43</v>
      </c>
      <c r="R1900" s="99" t="s">
        <v>18</v>
      </c>
      <c r="S1900" s="99" t="s">
        <v>8851</v>
      </c>
      <c r="T1900" s="99" t="s">
        <v>63</v>
      </c>
      <c r="U1900" s="238">
        <v>11</v>
      </c>
      <c r="V1900" s="238">
        <v>11370</v>
      </c>
      <c r="W1900" s="103" t="s">
        <v>6381</v>
      </c>
      <c r="X1900" s="101" t="str">
        <f t="shared" si="94"/>
        <v>11370JICBZ</v>
      </c>
      <c r="Y1900" s="169" t="s">
        <v>10904</v>
      </c>
      <c r="Z1900" s="238" t="s">
        <v>116</v>
      </c>
      <c r="AA1900" s="99" t="s">
        <v>117</v>
      </c>
      <c r="AB1900" s="272" t="s">
        <v>10905</v>
      </c>
      <c r="AC1900" s="238" t="s">
        <v>52</v>
      </c>
      <c r="AD1900" s="99" t="s">
        <v>42</v>
      </c>
      <c r="AE1900" s="238" t="s">
        <v>339</v>
      </c>
      <c r="AF1900" s="274" t="s">
        <v>341</v>
      </c>
      <c r="AG1900" s="274" t="s">
        <v>340</v>
      </c>
      <c r="AH1900" s="238"/>
      <c r="AI1900" s="109" t="s">
        <v>4220</v>
      </c>
      <c r="AJ1900" s="145" t="s">
        <v>123</v>
      </c>
      <c r="AK1900" s="145" t="s">
        <v>124</v>
      </c>
      <c r="AL1900" s="145"/>
      <c r="AM1900" s="145"/>
      <c r="AN1900" s="145"/>
      <c r="AO1900" s="145"/>
      <c r="AP1900" s="145" t="s">
        <v>7329</v>
      </c>
      <c r="AQ1900" s="145" t="s">
        <v>126</v>
      </c>
      <c r="AR1900" s="171" t="s">
        <v>10910</v>
      </c>
      <c r="AS1900" s="145"/>
      <c r="AT1900" s="305" t="s">
        <v>10903</v>
      </c>
      <c r="AU1900" s="133"/>
      <c r="AV1900" s="133"/>
      <c r="AW1900" s="133"/>
      <c r="AX1900" s="109"/>
      <c r="AY1900" s="109" t="s">
        <v>7997</v>
      </c>
      <c r="AZ1900" s="109" t="s">
        <v>8038</v>
      </c>
      <c r="BA1900" s="109" t="str">
        <f t="shared" si="95"/>
        <v>CBZ</v>
      </c>
      <c r="BB1900" s="263" t="str">
        <f t="shared" si="96"/>
        <v>MAU.JI.MSO50</v>
      </c>
      <c r="BC1900" s="31"/>
      <c r="BD1900" s="31"/>
      <c r="BE1900" s="109"/>
      <c r="BF1900" s="121"/>
      <c r="BG1900" s="121"/>
      <c r="BH1900" s="121"/>
      <c r="BI1900" s="121"/>
      <c r="BJ1900" s="121"/>
      <c r="BK1900" s="121"/>
      <c r="BL1900" s="121"/>
      <c r="BM1900" s="121"/>
      <c r="BN1900" s="121"/>
      <c r="BO1900" s="121"/>
      <c r="BP1900" s="121"/>
      <c r="BQ1900" s="121"/>
      <c r="BR1900" s="121"/>
      <c r="BS1900" s="121"/>
      <c r="BT1900" s="121"/>
      <c r="BU1900" s="121"/>
      <c r="BV1900" s="121"/>
      <c r="BW1900" s="121"/>
      <c r="BX1900" s="121"/>
      <c r="BY1900" s="121"/>
      <c r="BZ1900" s="121"/>
      <c r="CA1900" s="121"/>
      <c r="CB1900" s="121"/>
      <c r="CC1900" s="121"/>
      <c r="CD1900" s="121"/>
      <c r="CE1900" s="121"/>
      <c r="CF1900" s="121"/>
      <c r="CG1900" s="121"/>
      <c r="CH1900" s="121"/>
      <c r="CI1900" s="121"/>
      <c r="CJ1900" s="121"/>
      <c r="CK1900" s="121"/>
      <c r="CL1900" s="121"/>
      <c r="CM1900" s="121"/>
      <c r="CN1900" s="121"/>
      <c r="CO1900" s="121"/>
      <c r="CP1900" s="121"/>
      <c r="CQ1900" s="121"/>
      <c r="CR1900" s="121"/>
      <c r="CS1900" s="121"/>
      <c r="CT1900" s="121"/>
    </row>
    <row r="1901" spans="1:98" s="36" customFormat="1" ht="12.95" customHeight="1">
      <c r="A1901" s="16">
        <v>2017</v>
      </c>
      <c r="B1901" s="16" t="s">
        <v>343</v>
      </c>
      <c r="C1901" s="99" t="s">
        <v>3863</v>
      </c>
      <c r="D1901" s="72"/>
      <c r="E1901" s="255"/>
      <c r="F1901" s="72"/>
      <c r="G1901" s="72"/>
      <c r="H1901" s="16" t="s">
        <v>8374</v>
      </c>
      <c r="I1901" s="31" t="s">
        <v>45</v>
      </c>
      <c r="J1901" s="13">
        <v>192</v>
      </c>
      <c r="K1901" s="13">
        <v>432</v>
      </c>
      <c r="L1901" s="13">
        <v>4</v>
      </c>
      <c r="M1901" s="13">
        <v>0</v>
      </c>
      <c r="N1901" s="13">
        <v>24</v>
      </c>
      <c r="O1901" s="13" t="s">
        <v>46</v>
      </c>
      <c r="P1901" s="13" t="s">
        <v>46</v>
      </c>
      <c r="Q1901" s="14" t="s">
        <v>43</v>
      </c>
      <c r="R1901" s="13" t="s">
        <v>18</v>
      </c>
      <c r="S1901" s="15" t="s">
        <v>8851</v>
      </c>
      <c r="T1901" s="13" t="s">
        <v>63</v>
      </c>
      <c r="U1901" s="14">
        <v>11</v>
      </c>
      <c r="V1901" s="14">
        <v>11898</v>
      </c>
      <c r="W1901" s="47" t="s">
        <v>10945</v>
      </c>
      <c r="X1901" s="101" t="str">
        <f t="shared" si="94"/>
        <v>11898AGUEO</v>
      </c>
      <c r="Y1901" s="61" t="s">
        <v>10950</v>
      </c>
      <c r="Z1901" s="16" t="s">
        <v>3568</v>
      </c>
      <c r="AA1901" s="16" t="s">
        <v>3569</v>
      </c>
      <c r="AB1901" s="44" t="s">
        <v>10946</v>
      </c>
      <c r="AC1901" s="119" t="s">
        <v>87</v>
      </c>
      <c r="AD1901" s="119" t="s">
        <v>3571</v>
      </c>
      <c r="AE1901" s="119" t="s">
        <v>3572</v>
      </c>
      <c r="AF1901" s="119" t="s">
        <v>501</v>
      </c>
      <c r="AG1901" s="119" t="s">
        <v>1170</v>
      </c>
      <c r="AH1901" s="119"/>
      <c r="AI1901" s="138" t="s">
        <v>503</v>
      </c>
      <c r="AJ1901" s="133" t="s">
        <v>124</v>
      </c>
      <c r="AK1901" s="133" t="s">
        <v>123</v>
      </c>
      <c r="AL1901" s="14"/>
      <c r="AM1901" s="14"/>
      <c r="AN1901" s="14"/>
      <c r="AO1901" s="14"/>
      <c r="AP1901" s="14" t="s">
        <v>7279</v>
      </c>
      <c r="AQ1901" s="14" t="s">
        <v>126</v>
      </c>
      <c r="AR1901" s="171" t="s">
        <v>10948</v>
      </c>
      <c r="AS1901" s="61"/>
      <c r="AT1901" s="61" t="s">
        <v>10949</v>
      </c>
      <c r="AU1901" s="14"/>
      <c r="AV1901" s="14"/>
      <c r="AW1901" s="14"/>
      <c r="AX1901" s="73"/>
      <c r="AY1901" s="14" t="s">
        <v>7504</v>
      </c>
      <c r="AZ1901" s="16" t="s">
        <v>7506</v>
      </c>
      <c r="BA1901" s="30" t="s">
        <v>10945</v>
      </c>
      <c r="BB1901" s="31" t="s">
        <v>10946</v>
      </c>
      <c r="BC1901" s="31"/>
      <c r="BD1901" s="31"/>
      <c r="BE1901" s="31"/>
      <c r="BF1901" s="58"/>
      <c r="BG1901" s="58"/>
      <c r="BH1901" s="58"/>
      <c r="BI1901" s="58"/>
      <c r="BJ1901" s="58"/>
      <c r="BK1901" s="58"/>
      <c r="BL1901" s="58"/>
      <c r="BM1901" s="58"/>
      <c r="BN1901" s="58"/>
      <c r="BO1901" s="58"/>
      <c r="BP1901" s="58"/>
      <c r="BQ1901" s="58"/>
      <c r="BR1901" s="58"/>
      <c r="BS1901" s="58"/>
      <c r="BT1901" s="58"/>
      <c r="BU1901" s="58"/>
      <c r="BV1901" s="58"/>
      <c r="BW1901" s="58"/>
      <c r="BX1901" s="58"/>
      <c r="BY1901" s="58"/>
      <c r="BZ1901" s="58"/>
      <c r="CA1901" s="58"/>
      <c r="CB1901" s="58"/>
      <c r="CC1901" s="58"/>
      <c r="CD1901" s="58"/>
      <c r="CE1901" s="58"/>
      <c r="CF1901" s="58"/>
      <c r="CG1901" s="58"/>
      <c r="CH1901" s="58"/>
      <c r="CI1901" s="58"/>
      <c r="CJ1901" s="58"/>
      <c r="CK1901" s="58"/>
      <c r="CL1901" s="58"/>
      <c r="CM1901" s="58"/>
      <c r="CN1901" s="58"/>
      <c r="CO1901" s="58"/>
      <c r="CP1901" s="58"/>
      <c r="CQ1901" s="58"/>
      <c r="CR1901" s="58"/>
      <c r="CS1901" s="58"/>
      <c r="CT1901" s="58"/>
    </row>
    <row r="1902" spans="1:98" s="36" customFormat="1" ht="12.95" customHeight="1">
      <c r="A1902" s="16">
        <v>2017</v>
      </c>
      <c r="B1902" s="16" t="s">
        <v>343</v>
      </c>
      <c r="C1902" s="99" t="s">
        <v>3863</v>
      </c>
      <c r="D1902" s="72"/>
      <c r="E1902" s="255"/>
      <c r="F1902" s="44" t="str">
        <f>IF(G1902="","","SIM")</f>
        <v/>
      </c>
      <c r="G1902" s="49"/>
      <c r="H1902" s="16" t="s">
        <v>8374</v>
      </c>
      <c r="I1902" s="31" t="s">
        <v>45</v>
      </c>
      <c r="J1902" s="13">
        <v>192</v>
      </c>
      <c r="K1902" s="13">
        <v>432</v>
      </c>
      <c r="L1902" s="13">
        <v>4</v>
      </c>
      <c r="M1902" s="13">
        <v>0</v>
      </c>
      <c r="N1902" s="13">
        <v>24</v>
      </c>
      <c r="O1902" s="13" t="s">
        <v>46</v>
      </c>
      <c r="P1902" s="13" t="s">
        <v>46</v>
      </c>
      <c r="Q1902" s="14" t="s">
        <v>43</v>
      </c>
      <c r="R1902" s="13" t="s">
        <v>18</v>
      </c>
      <c r="S1902" s="15" t="s">
        <v>8851</v>
      </c>
      <c r="T1902" s="13" t="s">
        <v>63</v>
      </c>
      <c r="U1902" s="14">
        <v>12</v>
      </c>
      <c r="V1902" s="14">
        <v>12074</v>
      </c>
      <c r="W1902" s="47" t="s">
        <v>10938</v>
      </c>
      <c r="X1902" s="101" t="str">
        <f t="shared" si="94"/>
        <v>12074BOXVP</v>
      </c>
      <c r="Y1902" s="61" t="s">
        <v>10939</v>
      </c>
      <c r="Z1902" s="16" t="s">
        <v>4421</v>
      </c>
      <c r="AA1902" s="16" t="s">
        <v>4390</v>
      </c>
      <c r="AB1902" s="283" t="s">
        <v>10940</v>
      </c>
      <c r="AC1902" s="238" t="s">
        <v>7523</v>
      </c>
      <c r="AD1902" s="119" t="s">
        <v>42</v>
      </c>
      <c r="AE1902" s="238" t="s">
        <v>8908</v>
      </c>
      <c r="AF1902" s="238" t="s">
        <v>744</v>
      </c>
      <c r="AG1902" s="238" t="s">
        <v>745</v>
      </c>
      <c r="AH1902" s="115"/>
      <c r="AI1902" s="109" t="s">
        <v>1124</v>
      </c>
      <c r="AJ1902" s="145" t="s">
        <v>57</v>
      </c>
      <c r="AK1902" s="145" t="s">
        <v>58</v>
      </c>
      <c r="AL1902" s="14"/>
      <c r="AM1902" s="14"/>
      <c r="AN1902" s="14"/>
      <c r="AO1902" s="14"/>
      <c r="AP1902" s="14" t="s">
        <v>7326</v>
      </c>
      <c r="AQ1902" s="14" t="s">
        <v>126</v>
      </c>
      <c r="AR1902" s="171" t="s">
        <v>10941</v>
      </c>
      <c r="AS1902" s="61"/>
      <c r="AT1902" s="61" t="s">
        <v>10942</v>
      </c>
      <c r="AU1902" s="14"/>
      <c r="AV1902" s="14"/>
      <c r="AW1902" s="14"/>
      <c r="AX1902" s="81"/>
      <c r="AY1902" s="81" t="s">
        <v>647</v>
      </c>
      <c r="AZ1902" s="81" t="s">
        <v>7508</v>
      </c>
      <c r="BA1902" s="81" t="s">
        <v>10938</v>
      </c>
      <c r="BB1902" s="81" t="s">
        <v>10940</v>
      </c>
      <c r="BC1902" s="81"/>
      <c r="BD1902" s="81"/>
      <c r="BE1902" s="81"/>
      <c r="BF1902" s="12"/>
      <c r="BG1902" s="12"/>
      <c r="BH1902" s="12"/>
      <c r="BI1902" s="12"/>
      <c r="BJ1902" s="12"/>
      <c r="BK1902" s="12"/>
      <c r="BL1902" s="12"/>
      <c r="BM1902" s="12"/>
      <c r="BN1902" s="12"/>
      <c r="BO1902" s="12"/>
      <c r="BP1902" s="12"/>
      <c r="BQ1902" s="12"/>
      <c r="BR1902" s="12"/>
      <c r="BS1902" s="12"/>
      <c r="BT1902" s="12"/>
      <c r="BU1902" s="12"/>
      <c r="BV1902" s="12"/>
      <c r="BW1902" s="12"/>
      <c r="BX1902" s="12"/>
      <c r="BY1902" s="12"/>
      <c r="BZ1902" s="12"/>
      <c r="CA1902" s="12"/>
      <c r="CB1902" s="12"/>
      <c r="CC1902" s="12"/>
      <c r="CD1902" s="12"/>
      <c r="CE1902" s="12"/>
      <c r="CF1902" s="12"/>
      <c r="CG1902" s="12"/>
      <c r="CH1902" s="12"/>
      <c r="CI1902" s="12"/>
      <c r="CJ1902" s="12"/>
      <c r="CK1902" s="12"/>
      <c r="CL1902" s="12"/>
      <c r="CM1902" s="12"/>
      <c r="CN1902" s="12"/>
      <c r="CO1902" s="12"/>
      <c r="CP1902" s="12"/>
      <c r="CQ1902" s="12"/>
      <c r="CR1902" s="12"/>
      <c r="CS1902" s="12"/>
      <c r="CT1902" s="12"/>
    </row>
    <row r="1903" spans="1:98" s="58" customFormat="1" ht="12.95" customHeight="1">
      <c r="A1903" s="16">
        <v>2017</v>
      </c>
      <c r="B1903" s="16" t="s">
        <v>343</v>
      </c>
      <c r="C1903" s="99" t="s">
        <v>3863</v>
      </c>
      <c r="D1903" s="72"/>
      <c r="E1903" s="255"/>
      <c r="F1903" s="44" t="str">
        <f>IF(G1903="","","SIM")</f>
        <v/>
      </c>
      <c r="G1903" s="49"/>
      <c r="H1903" s="16" t="s">
        <v>44</v>
      </c>
      <c r="I1903" s="31" t="s">
        <v>45</v>
      </c>
      <c r="J1903" s="13">
        <v>192</v>
      </c>
      <c r="K1903" s="13">
        <v>432</v>
      </c>
      <c r="L1903" s="13">
        <v>4</v>
      </c>
      <c r="M1903" s="13">
        <v>4</v>
      </c>
      <c r="N1903" s="13">
        <v>32</v>
      </c>
      <c r="O1903" s="13" t="s">
        <v>46</v>
      </c>
      <c r="P1903" s="13" t="s">
        <v>46</v>
      </c>
      <c r="Q1903" s="14" t="s">
        <v>43</v>
      </c>
      <c r="R1903" s="13" t="s">
        <v>18</v>
      </c>
      <c r="S1903" s="15" t="s">
        <v>8851</v>
      </c>
      <c r="T1903" s="13" t="s">
        <v>63</v>
      </c>
      <c r="U1903" s="14">
        <v>11</v>
      </c>
      <c r="V1903" s="14">
        <v>11892</v>
      </c>
      <c r="W1903" s="47" t="s">
        <v>10951</v>
      </c>
      <c r="X1903" s="17" t="str">
        <f t="shared" si="94"/>
        <v>11892MQYDD</v>
      </c>
      <c r="Y1903" s="61" t="s">
        <v>10952</v>
      </c>
      <c r="Z1903" s="16" t="s">
        <v>1930</v>
      </c>
      <c r="AA1903" s="16" t="s">
        <v>1268</v>
      </c>
      <c r="AB1903" s="52" t="s">
        <v>10954</v>
      </c>
      <c r="AC1903" s="13" t="s">
        <v>87</v>
      </c>
      <c r="AD1903" s="16"/>
      <c r="AE1903" s="16" t="s">
        <v>7301</v>
      </c>
      <c r="AF1903" s="16" t="s">
        <v>7302</v>
      </c>
      <c r="AG1903" s="16" t="s">
        <v>7303</v>
      </c>
      <c r="AH1903" s="16"/>
      <c r="AI1903" s="16" t="s">
        <v>3953</v>
      </c>
      <c r="AJ1903" s="14" t="s">
        <v>124</v>
      </c>
      <c r="AK1903" s="14" t="s">
        <v>123</v>
      </c>
      <c r="AL1903" s="14"/>
      <c r="AM1903" s="14"/>
      <c r="AN1903" s="14"/>
      <c r="AO1903" s="14"/>
      <c r="AP1903" s="14" t="s">
        <v>8024</v>
      </c>
      <c r="AQ1903" s="14" t="s">
        <v>126</v>
      </c>
      <c r="AR1903" s="62" t="s">
        <v>10953</v>
      </c>
      <c r="AS1903" s="61"/>
      <c r="AT1903" s="61" t="s">
        <v>10956</v>
      </c>
      <c r="AU1903" s="14"/>
      <c r="AV1903" s="14"/>
      <c r="AW1903" s="14"/>
      <c r="AX1903" s="73"/>
      <c r="AY1903" s="30" t="s">
        <v>7512</v>
      </c>
      <c r="AZ1903" s="30" t="s">
        <v>7514</v>
      </c>
      <c r="BA1903" s="30" t="s">
        <v>10951</v>
      </c>
      <c r="BB1903" s="31" t="s">
        <v>10954</v>
      </c>
      <c r="BC1903" s="31"/>
      <c r="BD1903" s="31"/>
      <c r="BE1903" s="31"/>
    </row>
    <row r="1904" spans="1:98">
      <c r="AV1904" s="121"/>
      <c r="AX1904" s="121"/>
    </row>
    <row r="1905" spans="25:52">
      <c r="AV1905" s="121"/>
      <c r="AX1905" s="121"/>
    </row>
    <row r="1906" spans="25:52" ht="15">
      <c r="AV1906" s="121"/>
      <c r="AX1906" s="121"/>
      <c r="AY1906"/>
      <c r="AZ1906"/>
    </row>
    <row r="1911" spans="25:52">
      <c r="Y1911" s="241"/>
      <c r="AV1911" s="121"/>
      <c r="AX1911" s="121"/>
    </row>
    <row r="1912" spans="25:52">
      <c r="AV1912" s="121"/>
      <c r="AX1912" s="121"/>
    </row>
    <row r="1913" spans="25:52">
      <c r="AV1913" s="121"/>
      <c r="AX1913" s="121"/>
    </row>
    <row r="1914" spans="25:52">
      <c r="AV1914" s="121"/>
      <c r="AX1914" s="121"/>
    </row>
    <row r="1921" spans="38:50">
      <c r="AV1921" s="242"/>
    </row>
    <row r="1924" spans="38:50">
      <c r="AL1924" s="163"/>
      <c r="AM1924" s="163"/>
      <c r="AN1924" s="163"/>
      <c r="AO1924" s="163"/>
      <c r="AP1924" s="243"/>
      <c r="AQ1924" s="163"/>
      <c r="AR1924" s="241"/>
      <c r="AS1924" s="241"/>
    </row>
    <row r="1925" spans="38:50">
      <c r="AL1925" s="163"/>
      <c r="AM1925" s="163"/>
      <c r="AN1925" s="163"/>
      <c r="AO1925" s="163"/>
      <c r="AP1925" s="243"/>
      <c r="AQ1925" s="163"/>
      <c r="AR1925" s="241"/>
      <c r="AS1925" s="241"/>
    </row>
    <row r="1926" spans="38:50">
      <c r="AL1926" s="163"/>
      <c r="AM1926" s="163"/>
      <c r="AN1926" s="163"/>
      <c r="AO1926" s="163"/>
      <c r="AP1926" s="243"/>
      <c r="AQ1926" s="163"/>
      <c r="AR1926" s="241"/>
      <c r="AS1926" s="241"/>
    </row>
    <row r="1930" spans="38:50">
      <c r="AV1930" s="121"/>
      <c r="AX1930" s="121"/>
    </row>
    <row r="1931" spans="38:50">
      <c r="AV1931" s="121"/>
      <c r="AX1931" s="121"/>
    </row>
    <row r="1938" spans="36:65">
      <c r="AV1938" s="121"/>
      <c r="AX1938" s="121"/>
    </row>
    <row r="1939" spans="36:65">
      <c r="AV1939" s="121"/>
      <c r="AX1939" s="121"/>
    </row>
    <row r="1940" spans="36:65">
      <c r="AV1940" s="121"/>
      <c r="AX1940" s="121"/>
    </row>
    <row r="1942" spans="36:65">
      <c r="AV1942" s="121"/>
      <c r="AX1942" s="121"/>
    </row>
    <row r="1943" spans="36:65">
      <c r="AV1943" s="121"/>
      <c r="AX1943" s="121"/>
    </row>
    <row r="1944" spans="36:65">
      <c r="AL1944" s="239"/>
      <c r="AV1944" s="121"/>
      <c r="AX1944" s="121"/>
    </row>
    <row r="1945" spans="36:65">
      <c r="AL1945" s="239"/>
      <c r="AV1945" s="121"/>
      <c r="AX1945" s="121"/>
    </row>
    <row r="1949" spans="36:65">
      <c r="AJ1949" s="239"/>
      <c r="AK1949" s="239"/>
      <c r="AX1949" s="121"/>
      <c r="BK1949" s="239"/>
      <c r="BL1949" s="239"/>
      <c r="BM1949" s="239"/>
    </row>
    <row r="1950" spans="36:65">
      <c r="AJ1950" s="239"/>
      <c r="AK1950" s="239"/>
    </row>
    <row r="1960" spans="25:48">
      <c r="Y1960" s="121"/>
      <c r="AF1960" s="140"/>
      <c r="AH1960" s="240"/>
      <c r="AJ1960" s="239"/>
      <c r="AM1960" s="240"/>
      <c r="AR1960" s="121"/>
      <c r="AS1960" s="121"/>
      <c r="AT1960" s="163"/>
      <c r="AV1960" s="121"/>
    </row>
    <row r="1961" spans="25:48">
      <c r="Y1961" s="121"/>
      <c r="AF1961" s="140"/>
      <c r="AH1961" s="240"/>
      <c r="AK1961" s="239"/>
    </row>
    <row r="1968" spans="25:48">
      <c r="AD1968" s="213"/>
      <c r="AE1968" s="213"/>
    </row>
    <row r="1970" spans="30:48">
      <c r="AR1970" s="121"/>
      <c r="AS1970" s="121"/>
      <c r="AT1970" s="121"/>
      <c r="AV1970" s="121"/>
    </row>
    <row r="1975" spans="30:48">
      <c r="AE1975" s="163"/>
    </row>
    <row r="1982" spans="30:48">
      <c r="AD1982" s="239"/>
      <c r="AE1982" s="239"/>
      <c r="AF1982" s="239"/>
    </row>
    <row r="1986" spans="11:50">
      <c r="K1986" s="239"/>
      <c r="Y1986" s="121"/>
      <c r="AF1986" s="239"/>
    </row>
    <row r="1987" spans="11:50">
      <c r="K1987" s="239"/>
      <c r="Y1987" s="121"/>
      <c r="AF1987" s="239"/>
    </row>
    <row r="1989" spans="11:50">
      <c r="Y1989" s="121"/>
    </row>
    <row r="1990" spans="11:50">
      <c r="AR1990" s="121"/>
      <c r="AS1990" s="244"/>
      <c r="AT1990" s="121"/>
      <c r="AV1990" s="121"/>
      <c r="AX1990" s="121"/>
    </row>
    <row r="1991" spans="11:50">
      <c r="AR1991" s="121"/>
      <c r="AS1991" s="244"/>
      <c r="AT1991" s="121"/>
      <c r="AV1991" s="121"/>
      <c r="AX1991" s="121"/>
    </row>
    <row r="3233" spans="36:36">
      <c r="AJ3233" s="140"/>
    </row>
    <row r="3234" spans="36:36">
      <c r="AJ3234" s="140"/>
    </row>
    <row r="3235" spans="36:36">
      <c r="AJ3235" s="140"/>
    </row>
    <row r="3236" spans="36:36">
      <c r="AJ3236" s="140"/>
    </row>
    <row r="3237" spans="36:36">
      <c r="AJ3237" s="140"/>
    </row>
    <row r="3238" spans="36:36">
      <c r="AJ3238" s="140"/>
    </row>
    <row r="3239" spans="36:36">
      <c r="AJ3239" s="140"/>
    </row>
    <row r="3240" spans="36:36">
      <c r="AJ3240" s="140"/>
    </row>
    <row r="3241" spans="36:36">
      <c r="AJ3241" s="140"/>
    </row>
    <row r="3242" spans="36:36">
      <c r="AJ3242" s="140"/>
    </row>
    <row r="3243" spans="36:36">
      <c r="AJ3243" s="140"/>
    </row>
    <row r="3244" spans="36:36">
      <c r="AJ3244" s="140"/>
    </row>
    <row r="3245" spans="36:36">
      <c r="AJ3245" s="140"/>
    </row>
    <row r="3246" spans="36:36">
      <c r="AJ3246" s="140"/>
    </row>
    <row r="3247" spans="36:36">
      <c r="AJ3247" s="140"/>
    </row>
    <row r="3248" spans="36:36">
      <c r="AJ3248" s="140"/>
    </row>
    <row r="3249" spans="36:36">
      <c r="AJ3249" s="140"/>
    </row>
    <row r="3250" spans="36:36">
      <c r="AJ3250" s="140"/>
    </row>
    <row r="3251" spans="36:36">
      <c r="AJ3251" s="140"/>
    </row>
    <row r="3252" spans="36:36">
      <c r="AJ3252" s="140"/>
    </row>
    <row r="3253" spans="36:36">
      <c r="AJ3253" s="140"/>
    </row>
    <row r="3254" spans="36:36">
      <c r="AJ3254" s="140"/>
    </row>
    <row r="3255" spans="36:36">
      <c r="AJ3255" s="140"/>
    </row>
    <row r="3256" spans="36:36">
      <c r="AJ3256" s="140"/>
    </row>
    <row r="3257" spans="36:36">
      <c r="AJ3257" s="140"/>
    </row>
    <row r="3258" spans="36:36">
      <c r="AJ3258" s="140"/>
    </row>
    <row r="3259" spans="36:36">
      <c r="AJ3259" s="140"/>
    </row>
    <row r="3260" spans="36:36">
      <c r="AJ3260" s="140"/>
    </row>
    <row r="3261" spans="36:36">
      <c r="AJ3261" s="140"/>
    </row>
    <row r="3262" spans="36:36">
      <c r="AJ3262" s="140"/>
    </row>
    <row r="3263" spans="36:36">
      <c r="AJ3263" s="140"/>
    </row>
    <row r="3264" spans="36:36">
      <c r="AJ3264" s="140"/>
    </row>
    <row r="3265" spans="36:36">
      <c r="AJ3265" s="140"/>
    </row>
    <row r="3266" spans="36:36">
      <c r="AJ3266" s="140"/>
    </row>
    <row r="3267" spans="36:36">
      <c r="AJ3267" s="140"/>
    </row>
    <row r="3268" spans="36:36">
      <c r="AJ3268" s="140"/>
    </row>
    <row r="3269" spans="36:36">
      <c r="AJ3269" s="140"/>
    </row>
    <row r="3270" spans="36:36">
      <c r="AJ3270" s="140"/>
    </row>
    <row r="3271" spans="36:36">
      <c r="AJ3271" s="140"/>
    </row>
    <row r="3272" spans="36:36">
      <c r="AJ3272" s="140"/>
    </row>
    <row r="3273" spans="36:36">
      <c r="AJ3273" s="140"/>
    </row>
    <row r="3274" spans="36:36">
      <c r="AJ3274" s="140"/>
    </row>
    <row r="3275" spans="36:36">
      <c r="AJ3275" s="140"/>
    </row>
    <row r="3276" spans="36:36">
      <c r="AJ3276" s="140"/>
    </row>
    <row r="3277" spans="36:36">
      <c r="AJ3277" s="140"/>
    </row>
    <row r="3278" spans="36:36">
      <c r="AJ3278" s="140"/>
    </row>
    <row r="3279" spans="36:36">
      <c r="AJ3279" s="140"/>
    </row>
    <row r="3280" spans="36:36">
      <c r="AJ3280" s="140"/>
    </row>
    <row r="3281" spans="36:36">
      <c r="AJ3281" s="140"/>
    </row>
    <row r="3282" spans="36:36">
      <c r="AJ3282" s="140"/>
    </row>
    <row r="3283" spans="36:36">
      <c r="AJ3283" s="140"/>
    </row>
    <row r="3284" spans="36:36">
      <c r="AJ3284" s="140"/>
    </row>
    <row r="3285" spans="36:36">
      <c r="AJ3285" s="140"/>
    </row>
    <row r="3286" spans="36:36">
      <c r="AJ3286" s="140"/>
    </row>
    <row r="3287" spans="36:36">
      <c r="AJ3287" s="140"/>
    </row>
    <row r="3288" spans="36:36">
      <c r="AJ3288" s="140"/>
    </row>
    <row r="3289" spans="36:36">
      <c r="AJ3289" s="140"/>
    </row>
    <row r="3290" spans="36:36">
      <c r="AJ3290" s="140"/>
    </row>
    <row r="3291" spans="36:36">
      <c r="AJ3291" s="140"/>
    </row>
    <row r="3292" spans="36:36">
      <c r="AJ3292" s="140"/>
    </row>
    <row r="3293" spans="36:36">
      <c r="AJ3293" s="140"/>
    </row>
    <row r="3294" spans="36:36">
      <c r="AJ3294" s="140"/>
    </row>
    <row r="3295" spans="36:36">
      <c r="AJ3295" s="140"/>
    </row>
    <row r="3296" spans="36:36">
      <c r="AJ3296" s="140"/>
    </row>
    <row r="3297" spans="36:36">
      <c r="AJ3297" s="140"/>
    </row>
    <row r="3298" spans="36:36">
      <c r="AJ3298" s="140"/>
    </row>
    <row r="3299" spans="36:36">
      <c r="AJ3299" s="140"/>
    </row>
    <row r="3300" spans="36:36">
      <c r="AJ3300" s="140"/>
    </row>
    <row r="3301" spans="36:36">
      <c r="AJ3301" s="140"/>
    </row>
    <row r="3302" spans="36:36">
      <c r="AJ3302" s="140"/>
    </row>
    <row r="3303" spans="36:36">
      <c r="AJ3303" s="140"/>
    </row>
    <row r="3304" spans="36:36">
      <c r="AJ3304" s="140"/>
    </row>
    <row r="3305" spans="36:36">
      <c r="AJ3305" s="140"/>
    </row>
    <row r="3306" spans="36:36">
      <c r="AJ3306" s="140"/>
    </row>
    <row r="3307" spans="36:36">
      <c r="AJ3307" s="140"/>
    </row>
    <row r="3308" spans="36:36">
      <c r="AJ3308" s="140"/>
    </row>
    <row r="3309" spans="36:36">
      <c r="AJ3309" s="140"/>
    </row>
    <row r="3310" spans="36:36">
      <c r="AJ3310" s="140"/>
    </row>
    <row r="3311" spans="36:36">
      <c r="AJ3311" s="140"/>
    </row>
    <row r="3312" spans="36:36">
      <c r="AJ3312" s="140"/>
    </row>
    <row r="3313" spans="36:36">
      <c r="AJ3313" s="140"/>
    </row>
    <row r="3314" spans="36:36">
      <c r="AJ3314" s="140"/>
    </row>
    <row r="3315" spans="36:36">
      <c r="AJ3315" s="140"/>
    </row>
    <row r="3316" spans="36:36">
      <c r="AJ3316" s="140"/>
    </row>
    <row r="3317" spans="36:36">
      <c r="AJ3317" s="140"/>
    </row>
    <row r="3318" spans="36:36">
      <c r="AJ3318" s="140"/>
    </row>
    <row r="3319" spans="36:36">
      <c r="AJ3319" s="140"/>
    </row>
    <row r="3320" spans="36:36">
      <c r="AJ3320" s="140"/>
    </row>
    <row r="3321" spans="36:36">
      <c r="AJ3321" s="140"/>
    </row>
    <row r="3322" spans="36:36">
      <c r="AJ3322" s="140"/>
    </row>
    <row r="3323" spans="36:36">
      <c r="AJ3323" s="140"/>
    </row>
    <row r="3324" spans="36:36">
      <c r="AJ3324" s="140"/>
    </row>
    <row r="3325" spans="36:36">
      <c r="AJ3325" s="140"/>
    </row>
    <row r="3326" spans="36:36">
      <c r="AJ3326" s="140"/>
    </row>
    <row r="3327" spans="36:36">
      <c r="AJ3327" s="140"/>
    </row>
    <row r="3328" spans="36:36">
      <c r="AJ3328" s="140"/>
    </row>
    <row r="3329" spans="36:36">
      <c r="AJ3329" s="140"/>
    </row>
    <row r="3330" spans="36:36">
      <c r="AJ3330" s="140"/>
    </row>
    <row r="3331" spans="36:36">
      <c r="AJ3331" s="140"/>
    </row>
    <row r="3332" spans="36:36">
      <c r="AJ3332" s="140"/>
    </row>
    <row r="3333" spans="36:36">
      <c r="AJ3333" s="140"/>
    </row>
    <row r="3334" spans="36:36">
      <c r="AJ3334" s="140"/>
    </row>
    <row r="3335" spans="36:36">
      <c r="AJ3335" s="140"/>
    </row>
    <row r="3336" spans="36:36">
      <c r="AJ3336" s="140"/>
    </row>
    <row r="3337" spans="36:36">
      <c r="AJ3337" s="140"/>
    </row>
    <row r="3338" spans="36:36">
      <c r="AJ3338" s="140"/>
    </row>
    <row r="3339" spans="36:36">
      <c r="AJ3339" s="140"/>
    </row>
    <row r="3340" spans="36:36">
      <c r="AJ3340" s="140"/>
    </row>
    <row r="3341" spans="36:36">
      <c r="AJ3341" s="140"/>
    </row>
    <row r="3342" spans="36:36">
      <c r="AJ3342" s="140"/>
    </row>
    <row r="3343" spans="36:36">
      <c r="AJ3343" s="140"/>
    </row>
    <row r="3344" spans="36:36">
      <c r="AJ3344" s="140"/>
    </row>
    <row r="3345" spans="36:36">
      <c r="AJ3345" s="140"/>
    </row>
    <row r="3346" spans="36:36">
      <c r="AJ3346" s="140"/>
    </row>
    <row r="3347" spans="36:36">
      <c r="AJ3347" s="140"/>
    </row>
    <row r="3348" spans="36:36">
      <c r="AJ3348" s="140"/>
    </row>
    <row r="3349" spans="36:36">
      <c r="AJ3349" s="140"/>
    </row>
    <row r="3350" spans="36:36">
      <c r="AJ3350" s="140"/>
    </row>
    <row r="3351" spans="36:36">
      <c r="AJ3351" s="140"/>
    </row>
    <row r="3352" spans="36:36">
      <c r="AJ3352" s="140"/>
    </row>
    <row r="3353" spans="36:36">
      <c r="AJ3353" s="140"/>
    </row>
    <row r="3354" spans="36:36">
      <c r="AJ3354" s="140"/>
    </row>
    <row r="3355" spans="36:36">
      <c r="AJ3355" s="140"/>
    </row>
    <row r="3356" spans="36:36">
      <c r="AJ3356" s="140"/>
    </row>
    <row r="3357" spans="36:36">
      <c r="AJ3357" s="140"/>
    </row>
    <row r="3358" spans="36:36">
      <c r="AJ3358" s="140"/>
    </row>
    <row r="3359" spans="36:36">
      <c r="AJ3359" s="140"/>
    </row>
    <row r="3360" spans="36:36">
      <c r="AJ3360" s="140"/>
    </row>
    <row r="3361" spans="36:36">
      <c r="AJ3361" s="140"/>
    </row>
    <row r="3362" spans="36:36">
      <c r="AJ3362" s="140"/>
    </row>
    <row r="3363" spans="36:36">
      <c r="AJ3363" s="140"/>
    </row>
    <row r="3364" spans="36:36">
      <c r="AJ3364" s="140"/>
    </row>
    <row r="3365" spans="36:36">
      <c r="AJ3365" s="140"/>
    </row>
    <row r="3366" spans="36:36">
      <c r="AJ3366" s="140"/>
    </row>
    <row r="3367" spans="36:36">
      <c r="AJ3367" s="140"/>
    </row>
    <row r="3368" spans="36:36">
      <c r="AJ3368" s="140"/>
    </row>
    <row r="3369" spans="36:36">
      <c r="AJ3369" s="140"/>
    </row>
    <row r="3370" spans="36:36">
      <c r="AJ3370" s="140"/>
    </row>
    <row r="3371" spans="36:36">
      <c r="AJ3371" s="140"/>
    </row>
    <row r="3372" spans="36:36">
      <c r="AJ3372" s="140"/>
    </row>
    <row r="3373" spans="36:36">
      <c r="AJ3373" s="140"/>
    </row>
    <row r="3374" spans="36:36">
      <c r="AJ3374" s="140"/>
    </row>
    <row r="3375" spans="36:36">
      <c r="AJ3375" s="140"/>
    </row>
    <row r="3376" spans="36:36">
      <c r="AJ3376" s="140"/>
    </row>
    <row r="3377" spans="36:36">
      <c r="AJ3377" s="140"/>
    </row>
    <row r="3378" spans="36:36">
      <c r="AJ3378" s="140"/>
    </row>
    <row r="3379" spans="36:36">
      <c r="AJ3379" s="140"/>
    </row>
    <row r="3380" spans="36:36">
      <c r="AJ3380" s="140"/>
    </row>
    <row r="3381" spans="36:36">
      <c r="AJ3381" s="140"/>
    </row>
    <row r="3382" spans="36:36">
      <c r="AJ3382" s="140"/>
    </row>
    <row r="3383" spans="36:36">
      <c r="AJ3383" s="140"/>
    </row>
    <row r="3384" spans="36:36">
      <c r="AJ3384" s="140"/>
    </row>
    <row r="3385" spans="36:36">
      <c r="AJ3385" s="140"/>
    </row>
    <row r="3386" spans="36:36">
      <c r="AJ3386" s="140"/>
    </row>
    <row r="3387" spans="36:36">
      <c r="AJ3387" s="140"/>
    </row>
    <row r="3388" spans="36:36">
      <c r="AJ3388" s="140"/>
    </row>
    <row r="3389" spans="36:36">
      <c r="AJ3389" s="140"/>
    </row>
    <row r="3390" spans="36:36">
      <c r="AJ3390" s="140"/>
    </row>
    <row r="3391" spans="36:36">
      <c r="AJ3391" s="140"/>
    </row>
    <row r="3392" spans="36:36">
      <c r="AJ3392" s="140"/>
    </row>
    <row r="3393" spans="36:36">
      <c r="AJ3393" s="140"/>
    </row>
    <row r="3394" spans="36:36">
      <c r="AJ3394" s="140"/>
    </row>
    <row r="3395" spans="36:36">
      <c r="AJ3395" s="140"/>
    </row>
    <row r="3396" spans="36:36">
      <c r="AJ3396" s="140"/>
    </row>
    <row r="3397" spans="36:36">
      <c r="AJ3397" s="140"/>
    </row>
    <row r="3398" spans="36:36">
      <c r="AJ3398" s="140"/>
    </row>
    <row r="3399" spans="36:36">
      <c r="AJ3399" s="140"/>
    </row>
    <row r="3400" spans="36:36">
      <c r="AJ3400" s="140"/>
    </row>
    <row r="3401" spans="36:36">
      <c r="AJ3401" s="140"/>
    </row>
    <row r="3402" spans="36:36">
      <c r="AJ3402" s="140"/>
    </row>
    <row r="3403" spans="36:36">
      <c r="AJ3403" s="140"/>
    </row>
    <row r="3404" spans="36:36">
      <c r="AJ3404" s="140"/>
    </row>
    <row r="3405" spans="36:36">
      <c r="AJ3405" s="140"/>
    </row>
    <row r="3406" spans="36:36">
      <c r="AJ3406" s="140"/>
    </row>
    <row r="3407" spans="36:36">
      <c r="AJ3407" s="140"/>
    </row>
    <row r="3408" spans="36:36">
      <c r="AJ3408" s="140"/>
    </row>
    <row r="3409" spans="36:36">
      <c r="AJ3409" s="140"/>
    </row>
    <row r="3410" spans="36:36">
      <c r="AJ3410" s="140"/>
    </row>
    <row r="3411" spans="36:36">
      <c r="AJ3411" s="140"/>
    </row>
    <row r="3412" spans="36:36">
      <c r="AJ3412" s="140"/>
    </row>
    <row r="3413" spans="36:36">
      <c r="AJ3413" s="140"/>
    </row>
    <row r="3414" spans="36:36">
      <c r="AJ3414" s="140"/>
    </row>
    <row r="3415" spans="36:36">
      <c r="AJ3415" s="140"/>
    </row>
    <row r="3416" spans="36:36">
      <c r="AJ3416" s="140"/>
    </row>
    <row r="3417" spans="36:36">
      <c r="AJ3417" s="140"/>
    </row>
    <row r="3418" spans="36:36">
      <c r="AJ3418" s="140"/>
    </row>
    <row r="3419" spans="36:36">
      <c r="AJ3419" s="140"/>
    </row>
    <row r="3420" spans="36:36">
      <c r="AJ3420" s="140"/>
    </row>
    <row r="3421" spans="36:36">
      <c r="AJ3421" s="140"/>
    </row>
    <row r="3422" spans="36:36">
      <c r="AJ3422" s="140"/>
    </row>
    <row r="3423" spans="36:36">
      <c r="AJ3423" s="140"/>
    </row>
    <row r="3424" spans="36:36">
      <c r="AJ3424" s="140"/>
    </row>
    <row r="3425" spans="36:36">
      <c r="AJ3425" s="140"/>
    </row>
    <row r="3426" spans="36:36">
      <c r="AJ3426" s="140"/>
    </row>
    <row r="3427" spans="36:36">
      <c r="AJ3427" s="140"/>
    </row>
    <row r="3428" spans="36:36">
      <c r="AJ3428" s="140"/>
    </row>
    <row r="3429" spans="36:36">
      <c r="AJ3429" s="140"/>
    </row>
    <row r="3430" spans="36:36">
      <c r="AJ3430" s="140"/>
    </row>
    <row r="3431" spans="36:36">
      <c r="AJ3431" s="140"/>
    </row>
    <row r="3432" spans="36:36">
      <c r="AJ3432" s="140"/>
    </row>
    <row r="3433" spans="36:36">
      <c r="AJ3433" s="140"/>
    </row>
    <row r="3434" spans="36:36">
      <c r="AJ3434" s="140"/>
    </row>
    <row r="3435" spans="36:36">
      <c r="AJ3435" s="140"/>
    </row>
    <row r="3436" spans="36:36">
      <c r="AJ3436" s="140"/>
    </row>
    <row r="3437" spans="36:36">
      <c r="AJ3437" s="140"/>
    </row>
    <row r="3438" spans="36:36">
      <c r="AJ3438" s="140"/>
    </row>
    <row r="3439" spans="36:36">
      <c r="AJ3439" s="140"/>
    </row>
    <row r="3440" spans="36:36">
      <c r="AJ3440" s="140"/>
    </row>
    <row r="3441" spans="36:36">
      <c r="AJ3441" s="140"/>
    </row>
    <row r="3442" spans="36:36">
      <c r="AJ3442" s="140"/>
    </row>
    <row r="3443" spans="36:36">
      <c r="AJ3443" s="140"/>
    </row>
    <row r="3444" spans="36:36">
      <c r="AJ3444" s="140"/>
    </row>
    <row r="3445" spans="36:36">
      <c r="AJ3445" s="140"/>
    </row>
    <row r="3446" spans="36:36">
      <c r="AJ3446" s="140"/>
    </row>
    <row r="3447" spans="36:36">
      <c r="AJ3447" s="140"/>
    </row>
    <row r="3448" spans="36:36">
      <c r="AJ3448" s="140"/>
    </row>
    <row r="3449" spans="36:36">
      <c r="AJ3449" s="140"/>
    </row>
    <row r="3450" spans="36:36">
      <c r="AJ3450" s="140"/>
    </row>
    <row r="3451" spans="36:36">
      <c r="AJ3451" s="140"/>
    </row>
    <row r="3452" spans="36:36">
      <c r="AJ3452" s="140"/>
    </row>
    <row r="3453" spans="36:36">
      <c r="AJ3453" s="140"/>
    </row>
    <row r="3454" spans="36:36">
      <c r="AJ3454" s="140"/>
    </row>
    <row r="3455" spans="36:36">
      <c r="AJ3455" s="140"/>
    </row>
    <row r="3456" spans="36:36">
      <c r="AJ3456" s="140"/>
    </row>
    <row r="3457" spans="36:36">
      <c r="AJ3457" s="140"/>
    </row>
    <row r="3458" spans="36:36">
      <c r="AJ3458" s="140"/>
    </row>
    <row r="3459" spans="36:36">
      <c r="AJ3459" s="140"/>
    </row>
    <row r="3460" spans="36:36">
      <c r="AJ3460" s="140"/>
    </row>
    <row r="3461" spans="36:36">
      <c r="AJ3461" s="140"/>
    </row>
    <row r="3462" spans="36:36">
      <c r="AJ3462" s="140"/>
    </row>
    <row r="3463" spans="36:36">
      <c r="AJ3463" s="140"/>
    </row>
    <row r="3464" spans="36:36">
      <c r="AJ3464" s="140"/>
    </row>
    <row r="3465" spans="36:36">
      <c r="AJ3465" s="140"/>
    </row>
    <row r="3466" spans="36:36">
      <c r="AJ3466" s="140"/>
    </row>
    <row r="3467" spans="36:36">
      <c r="AJ3467" s="140"/>
    </row>
    <row r="3468" spans="36:36">
      <c r="AJ3468" s="140"/>
    </row>
    <row r="3469" spans="36:36">
      <c r="AJ3469" s="140"/>
    </row>
    <row r="3470" spans="36:36">
      <c r="AJ3470" s="140"/>
    </row>
    <row r="3471" spans="36:36">
      <c r="AJ3471" s="140"/>
    </row>
    <row r="3472" spans="36:36">
      <c r="AJ3472" s="140"/>
    </row>
    <row r="3473" spans="36:36">
      <c r="AJ3473" s="140"/>
    </row>
    <row r="3474" spans="36:36">
      <c r="AJ3474" s="140"/>
    </row>
    <row r="3475" spans="36:36">
      <c r="AJ3475" s="140"/>
    </row>
    <row r="3476" spans="36:36">
      <c r="AJ3476" s="140"/>
    </row>
    <row r="3477" spans="36:36">
      <c r="AJ3477" s="140"/>
    </row>
    <row r="3478" spans="36:36">
      <c r="AJ3478" s="140"/>
    </row>
    <row r="3479" spans="36:36">
      <c r="AJ3479" s="140"/>
    </row>
    <row r="3480" spans="36:36">
      <c r="AJ3480" s="140"/>
    </row>
    <row r="3481" spans="36:36">
      <c r="AJ3481" s="140"/>
    </row>
    <row r="3482" spans="36:36">
      <c r="AJ3482" s="140"/>
    </row>
    <row r="3483" spans="36:36">
      <c r="AJ3483" s="140"/>
    </row>
    <row r="3484" spans="36:36">
      <c r="AJ3484" s="140"/>
    </row>
    <row r="3485" spans="36:36">
      <c r="AJ3485" s="140"/>
    </row>
    <row r="3486" spans="36:36">
      <c r="AJ3486" s="140"/>
    </row>
    <row r="3487" spans="36:36">
      <c r="AJ3487" s="140"/>
    </row>
    <row r="3488" spans="36:36">
      <c r="AJ3488" s="140"/>
    </row>
    <row r="3489" spans="36:36">
      <c r="AJ3489" s="140"/>
    </row>
    <row r="3490" spans="36:36">
      <c r="AJ3490" s="140"/>
    </row>
    <row r="3491" spans="36:36">
      <c r="AJ3491" s="140"/>
    </row>
    <row r="3492" spans="36:36">
      <c r="AJ3492" s="140"/>
    </row>
    <row r="3493" spans="36:36">
      <c r="AJ3493" s="140"/>
    </row>
    <row r="3494" spans="36:36">
      <c r="AJ3494" s="140"/>
    </row>
    <row r="3495" spans="36:36">
      <c r="AJ3495" s="140"/>
    </row>
    <row r="3496" spans="36:36">
      <c r="AJ3496" s="140"/>
    </row>
    <row r="3497" spans="36:36">
      <c r="AJ3497" s="140"/>
    </row>
    <row r="3498" spans="36:36">
      <c r="AJ3498" s="140"/>
    </row>
    <row r="3499" spans="36:36">
      <c r="AJ3499" s="140"/>
    </row>
    <row r="3500" spans="36:36">
      <c r="AJ3500" s="140"/>
    </row>
    <row r="3501" spans="36:36">
      <c r="AJ3501" s="140"/>
    </row>
    <row r="3502" spans="36:36">
      <c r="AJ3502" s="140"/>
    </row>
    <row r="3503" spans="36:36">
      <c r="AJ3503" s="140"/>
    </row>
    <row r="3504" spans="36:36">
      <c r="AJ3504" s="140"/>
    </row>
    <row r="3505" spans="36:36">
      <c r="AJ3505" s="140"/>
    </row>
    <row r="3506" spans="36:36">
      <c r="AJ3506" s="140"/>
    </row>
    <row r="3507" spans="36:36">
      <c r="AJ3507" s="140"/>
    </row>
    <row r="3508" spans="36:36">
      <c r="AJ3508" s="140"/>
    </row>
    <row r="3509" spans="36:36">
      <c r="AJ3509" s="140"/>
    </row>
    <row r="3510" spans="36:36">
      <c r="AJ3510" s="140"/>
    </row>
    <row r="3511" spans="36:36">
      <c r="AJ3511" s="140"/>
    </row>
    <row r="3512" spans="36:36">
      <c r="AJ3512" s="140"/>
    </row>
    <row r="3513" spans="36:36">
      <c r="AJ3513" s="140"/>
    </row>
    <row r="3514" spans="36:36">
      <c r="AJ3514" s="140"/>
    </row>
    <row r="3515" spans="36:36">
      <c r="AJ3515" s="140"/>
    </row>
    <row r="3516" spans="36:36">
      <c r="AJ3516" s="140"/>
    </row>
    <row r="3517" spans="36:36">
      <c r="AJ3517" s="140"/>
    </row>
    <row r="3518" spans="36:36">
      <c r="AJ3518" s="140"/>
    </row>
    <row r="3519" spans="36:36">
      <c r="AJ3519" s="140"/>
    </row>
    <row r="3520" spans="36:36">
      <c r="AJ3520" s="140"/>
    </row>
    <row r="3521" spans="36:36">
      <c r="AJ3521" s="140"/>
    </row>
    <row r="3522" spans="36:36">
      <c r="AJ3522" s="140"/>
    </row>
    <row r="3523" spans="36:36">
      <c r="AJ3523" s="140"/>
    </row>
    <row r="3524" spans="36:36">
      <c r="AJ3524" s="140"/>
    </row>
    <row r="3525" spans="36:36">
      <c r="AJ3525" s="140"/>
    </row>
    <row r="3526" spans="36:36">
      <c r="AJ3526" s="140"/>
    </row>
    <row r="3527" spans="36:36">
      <c r="AJ3527" s="140"/>
    </row>
    <row r="3528" spans="36:36">
      <c r="AJ3528" s="140"/>
    </row>
    <row r="3529" spans="36:36">
      <c r="AJ3529" s="140"/>
    </row>
    <row r="3530" spans="36:36">
      <c r="AJ3530" s="140"/>
    </row>
    <row r="3531" spans="36:36">
      <c r="AJ3531" s="140"/>
    </row>
    <row r="3532" spans="36:36">
      <c r="AJ3532" s="140"/>
    </row>
    <row r="3533" spans="36:36">
      <c r="AJ3533" s="140"/>
    </row>
    <row r="3534" spans="36:36">
      <c r="AJ3534" s="140"/>
    </row>
    <row r="3535" spans="36:36">
      <c r="AJ3535" s="140"/>
    </row>
    <row r="3536" spans="36:36">
      <c r="AJ3536" s="140"/>
    </row>
    <row r="3537" spans="36:36">
      <c r="AJ3537" s="140"/>
    </row>
    <row r="3538" spans="36:36">
      <c r="AJ3538" s="140"/>
    </row>
    <row r="3539" spans="36:36">
      <c r="AJ3539" s="140"/>
    </row>
    <row r="3540" spans="36:36">
      <c r="AJ3540" s="140"/>
    </row>
    <row r="3541" spans="36:36">
      <c r="AJ3541" s="140"/>
    </row>
    <row r="3542" spans="36:36">
      <c r="AJ3542" s="140"/>
    </row>
    <row r="3543" spans="36:36">
      <c r="AJ3543" s="140"/>
    </row>
    <row r="3544" spans="36:36">
      <c r="AJ3544" s="140"/>
    </row>
    <row r="3545" spans="36:36">
      <c r="AJ3545" s="140"/>
    </row>
    <row r="3546" spans="36:36">
      <c r="AJ3546" s="140"/>
    </row>
    <row r="3547" spans="36:36">
      <c r="AJ3547" s="140"/>
    </row>
    <row r="3548" spans="36:36">
      <c r="AJ3548" s="140"/>
    </row>
    <row r="3549" spans="36:36">
      <c r="AJ3549" s="140"/>
    </row>
    <row r="3550" spans="36:36">
      <c r="AJ3550" s="140"/>
    </row>
    <row r="3551" spans="36:36">
      <c r="AJ3551" s="140"/>
    </row>
    <row r="3552" spans="36:36">
      <c r="AJ3552" s="140"/>
    </row>
    <row r="3553" spans="36:36">
      <c r="AJ3553" s="140"/>
    </row>
    <row r="3554" spans="36:36">
      <c r="AJ3554" s="140"/>
    </row>
    <row r="3555" spans="36:36">
      <c r="AJ3555" s="140"/>
    </row>
    <row r="3556" spans="36:36">
      <c r="AJ3556" s="140"/>
    </row>
    <row r="3557" spans="36:36">
      <c r="AJ3557" s="140"/>
    </row>
    <row r="3558" spans="36:36">
      <c r="AJ3558" s="140"/>
    </row>
    <row r="3559" spans="36:36">
      <c r="AJ3559" s="140"/>
    </row>
    <row r="3560" spans="36:36">
      <c r="AJ3560" s="140"/>
    </row>
    <row r="3561" spans="36:36">
      <c r="AJ3561" s="140"/>
    </row>
    <row r="3562" spans="36:36">
      <c r="AJ3562" s="140"/>
    </row>
    <row r="3563" spans="36:36">
      <c r="AJ3563" s="140"/>
    </row>
    <row r="3564" spans="36:36">
      <c r="AJ3564" s="140"/>
    </row>
    <row r="3565" spans="36:36">
      <c r="AJ3565" s="140"/>
    </row>
    <row r="3566" spans="36:36">
      <c r="AJ3566" s="140"/>
    </row>
    <row r="3567" spans="36:36">
      <c r="AJ3567" s="140"/>
    </row>
    <row r="3568" spans="36:36">
      <c r="AJ3568" s="140"/>
    </row>
    <row r="3569" spans="36:36">
      <c r="AJ3569" s="140"/>
    </row>
    <row r="3570" spans="36:36">
      <c r="AJ3570" s="140"/>
    </row>
    <row r="3571" spans="36:36">
      <c r="AJ3571" s="140"/>
    </row>
    <row r="3572" spans="36:36">
      <c r="AJ3572" s="140"/>
    </row>
    <row r="3573" spans="36:36">
      <c r="AJ3573" s="140"/>
    </row>
    <row r="3574" spans="36:36">
      <c r="AJ3574" s="140"/>
    </row>
    <row r="3575" spans="36:36">
      <c r="AJ3575" s="140"/>
    </row>
    <row r="3576" spans="36:36">
      <c r="AJ3576" s="140"/>
    </row>
    <row r="3577" spans="36:36">
      <c r="AJ3577" s="140"/>
    </row>
    <row r="3578" spans="36:36">
      <c r="AJ3578" s="140"/>
    </row>
    <row r="3579" spans="36:36">
      <c r="AJ3579" s="140"/>
    </row>
    <row r="3580" spans="36:36">
      <c r="AJ3580" s="140"/>
    </row>
    <row r="3581" spans="36:36">
      <c r="AJ3581" s="140"/>
    </row>
    <row r="3582" spans="36:36">
      <c r="AJ3582" s="140"/>
    </row>
    <row r="3583" spans="36:36">
      <c r="AJ3583" s="140"/>
    </row>
    <row r="3584" spans="36:36">
      <c r="AJ3584" s="140"/>
    </row>
    <row r="3585" spans="36:36">
      <c r="AJ3585" s="140"/>
    </row>
    <row r="3586" spans="36:36">
      <c r="AJ3586" s="140"/>
    </row>
    <row r="3587" spans="36:36">
      <c r="AJ3587" s="140"/>
    </row>
    <row r="3588" spans="36:36">
      <c r="AJ3588" s="140"/>
    </row>
    <row r="3589" spans="36:36">
      <c r="AJ3589" s="140"/>
    </row>
    <row r="3590" spans="36:36">
      <c r="AJ3590" s="140"/>
    </row>
    <row r="3591" spans="36:36">
      <c r="AJ3591" s="140"/>
    </row>
    <row r="3592" spans="36:36">
      <c r="AJ3592" s="140"/>
    </row>
    <row r="3593" spans="36:36">
      <c r="AJ3593" s="140"/>
    </row>
    <row r="3594" spans="36:36">
      <c r="AJ3594" s="140"/>
    </row>
    <row r="3595" spans="36:36">
      <c r="AJ3595" s="140"/>
    </row>
    <row r="3596" spans="36:36">
      <c r="AJ3596" s="140"/>
    </row>
    <row r="3597" spans="36:36">
      <c r="AJ3597" s="140"/>
    </row>
    <row r="3598" spans="36:36">
      <c r="AJ3598" s="140"/>
    </row>
    <row r="3599" spans="36:36">
      <c r="AJ3599" s="140"/>
    </row>
    <row r="3600" spans="36:36">
      <c r="AJ3600" s="140"/>
    </row>
    <row r="3601" spans="36:36">
      <c r="AJ3601" s="140"/>
    </row>
    <row r="3602" spans="36:36">
      <c r="AJ3602" s="140"/>
    </row>
    <row r="3603" spans="36:36">
      <c r="AJ3603" s="140"/>
    </row>
    <row r="3604" spans="36:36">
      <c r="AJ3604" s="140"/>
    </row>
    <row r="3605" spans="36:36">
      <c r="AJ3605" s="140"/>
    </row>
    <row r="3606" spans="36:36">
      <c r="AJ3606" s="140"/>
    </row>
    <row r="3607" spans="36:36">
      <c r="AJ3607" s="140"/>
    </row>
    <row r="3608" spans="36:36">
      <c r="AJ3608" s="140"/>
    </row>
    <row r="3609" spans="36:36">
      <c r="AJ3609" s="140"/>
    </row>
    <row r="3610" spans="36:36">
      <c r="AJ3610" s="140"/>
    </row>
    <row r="3611" spans="36:36">
      <c r="AJ3611" s="140"/>
    </row>
    <row r="3612" spans="36:36">
      <c r="AJ3612" s="140"/>
    </row>
    <row r="3613" spans="36:36">
      <c r="AJ3613" s="140"/>
    </row>
    <row r="3614" spans="36:36">
      <c r="AJ3614" s="140"/>
    </row>
    <row r="3615" spans="36:36">
      <c r="AJ3615" s="140"/>
    </row>
    <row r="3616" spans="36:36">
      <c r="AJ3616" s="140"/>
    </row>
    <row r="3617" spans="36:36">
      <c r="AJ3617" s="140"/>
    </row>
    <row r="3618" spans="36:36">
      <c r="AJ3618" s="140"/>
    </row>
    <row r="3619" spans="36:36">
      <c r="AJ3619" s="140"/>
    </row>
    <row r="3620" spans="36:36">
      <c r="AJ3620" s="140"/>
    </row>
    <row r="3621" spans="36:36">
      <c r="AJ3621" s="140"/>
    </row>
    <row r="3622" spans="36:36">
      <c r="AJ3622" s="140"/>
    </row>
    <row r="3623" spans="36:36">
      <c r="AJ3623" s="140"/>
    </row>
    <row r="3624" spans="36:36">
      <c r="AJ3624" s="140"/>
    </row>
    <row r="3625" spans="36:36">
      <c r="AJ3625" s="140"/>
    </row>
    <row r="3626" spans="36:36">
      <c r="AJ3626" s="140"/>
    </row>
    <row r="3627" spans="36:36">
      <c r="AJ3627" s="140"/>
    </row>
    <row r="3628" spans="36:36">
      <c r="AJ3628" s="140"/>
    </row>
    <row r="3629" spans="36:36">
      <c r="AJ3629" s="140"/>
    </row>
    <row r="3630" spans="36:36">
      <c r="AJ3630" s="140"/>
    </row>
    <row r="3631" spans="36:36">
      <c r="AJ3631" s="140"/>
    </row>
    <row r="3632" spans="36:36">
      <c r="AJ3632" s="140"/>
    </row>
    <row r="3633" spans="36:36">
      <c r="AJ3633" s="140"/>
    </row>
    <row r="3634" spans="36:36">
      <c r="AJ3634" s="140"/>
    </row>
    <row r="3635" spans="36:36">
      <c r="AJ3635" s="140"/>
    </row>
    <row r="3636" spans="36:36">
      <c r="AJ3636" s="140"/>
    </row>
    <row r="3637" spans="36:36">
      <c r="AJ3637" s="140"/>
    </row>
    <row r="3638" spans="36:36">
      <c r="AJ3638" s="140"/>
    </row>
    <row r="3639" spans="36:36">
      <c r="AJ3639" s="140"/>
    </row>
    <row r="3640" spans="36:36">
      <c r="AJ3640" s="140"/>
    </row>
    <row r="3641" spans="36:36">
      <c r="AJ3641" s="140"/>
    </row>
    <row r="3642" spans="36:36">
      <c r="AJ3642" s="140"/>
    </row>
    <row r="3643" spans="36:36">
      <c r="AJ3643" s="140"/>
    </row>
    <row r="3644" spans="36:36">
      <c r="AJ3644" s="140"/>
    </row>
    <row r="3645" spans="36:36">
      <c r="AJ3645" s="140"/>
    </row>
    <row r="3646" spans="36:36">
      <c r="AJ3646" s="140"/>
    </row>
    <row r="3647" spans="36:36">
      <c r="AJ3647" s="140"/>
    </row>
    <row r="3648" spans="36:36">
      <c r="AJ3648" s="140"/>
    </row>
    <row r="3649" spans="36:36">
      <c r="AJ3649" s="140"/>
    </row>
    <row r="3650" spans="36:36">
      <c r="AJ3650" s="140"/>
    </row>
    <row r="3651" spans="36:36">
      <c r="AJ3651" s="140"/>
    </row>
    <row r="3652" spans="36:36">
      <c r="AJ3652" s="140"/>
    </row>
    <row r="3653" spans="36:36">
      <c r="AJ3653" s="140"/>
    </row>
    <row r="3654" spans="36:36">
      <c r="AJ3654" s="140"/>
    </row>
    <row r="3655" spans="36:36">
      <c r="AJ3655" s="140"/>
    </row>
    <row r="3656" spans="36:36">
      <c r="AJ3656" s="140"/>
    </row>
    <row r="3657" spans="36:36">
      <c r="AJ3657" s="140"/>
    </row>
    <row r="3658" spans="36:36">
      <c r="AJ3658" s="140"/>
    </row>
    <row r="3659" spans="36:36">
      <c r="AJ3659" s="140"/>
    </row>
    <row r="3660" spans="36:36">
      <c r="AJ3660" s="140"/>
    </row>
    <row r="3661" spans="36:36">
      <c r="AJ3661" s="140"/>
    </row>
    <row r="3662" spans="36:36">
      <c r="AJ3662" s="140"/>
    </row>
    <row r="3663" spans="36:36">
      <c r="AJ3663" s="140"/>
    </row>
    <row r="3664" spans="36:36">
      <c r="AJ3664" s="140"/>
    </row>
    <row r="3665" spans="36:36">
      <c r="AJ3665" s="140"/>
    </row>
    <row r="3666" spans="36:36">
      <c r="AJ3666" s="140"/>
    </row>
    <row r="3667" spans="36:36">
      <c r="AJ3667" s="140"/>
    </row>
    <row r="3668" spans="36:36">
      <c r="AJ3668" s="140"/>
    </row>
    <row r="3669" spans="36:36">
      <c r="AJ3669" s="140"/>
    </row>
    <row r="3670" spans="36:36">
      <c r="AJ3670" s="140"/>
    </row>
    <row r="3671" spans="36:36">
      <c r="AJ3671" s="140"/>
    </row>
    <row r="3672" spans="36:36">
      <c r="AJ3672" s="140"/>
    </row>
    <row r="3673" spans="36:36">
      <c r="AJ3673" s="140"/>
    </row>
    <row r="3674" spans="36:36">
      <c r="AJ3674" s="140"/>
    </row>
    <row r="3675" spans="36:36">
      <c r="AJ3675" s="140"/>
    </row>
    <row r="3676" spans="36:36">
      <c r="AJ3676" s="140"/>
    </row>
    <row r="3677" spans="36:36">
      <c r="AJ3677" s="140"/>
    </row>
    <row r="3678" spans="36:36">
      <c r="AJ3678" s="140"/>
    </row>
    <row r="3679" spans="36:36">
      <c r="AJ3679" s="140"/>
    </row>
    <row r="3680" spans="36:36">
      <c r="AJ3680" s="140"/>
    </row>
    <row r="3681" spans="36:36">
      <c r="AJ3681" s="140"/>
    </row>
    <row r="3682" spans="36:36">
      <c r="AJ3682" s="140"/>
    </row>
    <row r="3683" spans="36:36">
      <c r="AJ3683" s="140"/>
    </row>
    <row r="3684" spans="36:36">
      <c r="AJ3684" s="140"/>
    </row>
    <row r="3685" spans="36:36">
      <c r="AJ3685" s="140"/>
    </row>
    <row r="3686" spans="36:36">
      <c r="AJ3686" s="140"/>
    </row>
    <row r="3687" spans="36:36">
      <c r="AJ3687" s="140"/>
    </row>
    <row r="3688" spans="36:36">
      <c r="AJ3688" s="140"/>
    </row>
    <row r="3689" spans="36:36">
      <c r="AJ3689" s="140"/>
    </row>
    <row r="3690" spans="36:36">
      <c r="AJ3690" s="140"/>
    </row>
    <row r="3691" spans="36:36">
      <c r="AJ3691" s="140"/>
    </row>
    <row r="3692" spans="36:36">
      <c r="AJ3692" s="140"/>
    </row>
    <row r="3693" spans="36:36">
      <c r="AJ3693" s="140"/>
    </row>
    <row r="3694" spans="36:36">
      <c r="AJ3694" s="140"/>
    </row>
    <row r="3695" spans="36:36">
      <c r="AJ3695" s="140"/>
    </row>
    <row r="3696" spans="36:36">
      <c r="AJ3696" s="140"/>
    </row>
    <row r="3697" spans="36:36">
      <c r="AJ3697" s="140"/>
    </row>
    <row r="3698" spans="36:36">
      <c r="AJ3698" s="140"/>
    </row>
    <row r="3699" spans="36:36">
      <c r="AJ3699" s="140"/>
    </row>
    <row r="3700" spans="36:36">
      <c r="AJ3700" s="140"/>
    </row>
    <row r="3701" spans="36:36">
      <c r="AJ3701" s="140"/>
    </row>
    <row r="3702" spans="36:36">
      <c r="AJ3702" s="140"/>
    </row>
    <row r="3703" spans="36:36">
      <c r="AJ3703" s="140"/>
    </row>
    <row r="3704" spans="36:36">
      <c r="AJ3704" s="140"/>
    </row>
    <row r="3705" spans="36:36">
      <c r="AJ3705" s="140"/>
    </row>
    <row r="3706" spans="36:36">
      <c r="AJ3706" s="140"/>
    </row>
    <row r="3707" spans="36:36">
      <c r="AJ3707" s="140"/>
    </row>
    <row r="3708" spans="36:36">
      <c r="AJ3708" s="140"/>
    </row>
    <row r="3709" spans="36:36">
      <c r="AJ3709" s="140"/>
    </row>
    <row r="3710" spans="36:36">
      <c r="AJ3710" s="140"/>
    </row>
    <row r="3711" spans="36:36">
      <c r="AJ3711" s="140"/>
    </row>
    <row r="3712" spans="36:36">
      <c r="AJ3712" s="140"/>
    </row>
    <row r="3713" spans="36:36">
      <c r="AJ3713" s="140"/>
    </row>
    <row r="3714" spans="36:36">
      <c r="AJ3714" s="140"/>
    </row>
    <row r="3715" spans="36:36">
      <c r="AJ3715" s="140"/>
    </row>
    <row r="3716" spans="36:36">
      <c r="AJ3716" s="140"/>
    </row>
    <row r="3717" spans="36:36">
      <c r="AJ3717" s="140"/>
    </row>
    <row r="3718" spans="36:36">
      <c r="AJ3718" s="140"/>
    </row>
    <row r="3719" spans="36:36">
      <c r="AJ3719" s="140"/>
    </row>
    <row r="3720" spans="36:36">
      <c r="AJ3720" s="140"/>
    </row>
    <row r="3721" spans="36:36">
      <c r="AJ3721" s="140"/>
    </row>
    <row r="3722" spans="36:36">
      <c r="AJ3722" s="140"/>
    </row>
    <row r="3723" spans="36:36">
      <c r="AJ3723" s="140"/>
    </row>
    <row r="3724" spans="36:36">
      <c r="AJ3724" s="140"/>
    </row>
    <row r="3725" spans="36:36">
      <c r="AJ3725" s="140"/>
    </row>
    <row r="3726" spans="36:36">
      <c r="AJ3726" s="140"/>
    </row>
    <row r="3727" spans="36:36">
      <c r="AJ3727" s="140"/>
    </row>
    <row r="3728" spans="36:36">
      <c r="AJ3728" s="140"/>
    </row>
    <row r="3729" spans="36:36">
      <c r="AJ3729" s="140"/>
    </row>
    <row r="3730" spans="36:36">
      <c r="AJ3730" s="140"/>
    </row>
    <row r="3731" spans="36:36">
      <c r="AJ3731" s="140"/>
    </row>
    <row r="3732" spans="36:36">
      <c r="AJ3732" s="140"/>
    </row>
    <row r="3733" spans="36:36">
      <c r="AJ3733" s="140"/>
    </row>
    <row r="3734" spans="36:36">
      <c r="AJ3734" s="140"/>
    </row>
    <row r="3735" spans="36:36">
      <c r="AJ3735" s="140"/>
    </row>
    <row r="3736" spans="36:36">
      <c r="AJ3736" s="140"/>
    </row>
    <row r="3737" spans="36:36">
      <c r="AJ3737" s="140"/>
    </row>
    <row r="3738" spans="36:36">
      <c r="AJ3738" s="140"/>
    </row>
    <row r="3739" spans="36:36">
      <c r="AJ3739" s="140"/>
    </row>
    <row r="3740" spans="36:36">
      <c r="AJ3740" s="140"/>
    </row>
    <row r="3741" spans="36:36">
      <c r="AJ3741" s="140"/>
    </row>
    <row r="3742" spans="36:36">
      <c r="AJ3742" s="140"/>
    </row>
    <row r="3743" spans="36:36">
      <c r="AJ3743" s="140"/>
    </row>
    <row r="3744" spans="36:36">
      <c r="AJ3744" s="140"/>
    </row>
    <row r="3745" spans="36:36">
      <c r="AJ3745" s="140"/>
    </row>
    <row r="3746" spans="36:36">
      <c r="AJ3746" s="140"/>
    </row>
    <row r="3747" spans="36:36">
      <c r="AJ3747" s="140"/>
    </row>
    <row r="3748" spans="36:36">
      <c r="AJ3748" s="140"/>
    </row>
    <row r="3749" spans="36:36">
      <c r="AJ3749" s="140"/>
    </row>
    <row r="3750" spans="36:36">
      <c r="AJ3750" s="140"/>
    </row>
    <row r="3751" spans="36:36">
      <c r="AJ3751" s="140"/>
    </row>
    <row r="3752" spans="36:36">
      <c r="AJ3752" s="140"/>
    </row>
    <row r="3753" spans="36:36">
      <c r="AJ3753" s="140"/>
    </row>
    <row r="3754" spans="36:36">
      <c r="AJ3754" s="140"/>
    </row>
    <row r="3755" spans="36:36">
      <c r="AJ3755" s="140"/>
    </row>
    <row r="3756" spans="36:36">
      <c r="AJ3756" s="140"/>
    </row>
    <row r="3757" spans="36:36">
      <c r="AJ3757" s="140"/>
    </row>
    <row r="3758" spans="36:36">
      <c r="AJ3758" s="140"/>
    </row>
    <row r="3759" spans="36:36">
      <c r="AJ3759" s="140"/>
    </row>
    <row r="3760" spans="36:36">
      <c r="AJ3760" s="140"/>
    </row>
    <row r="3761" spans="36:36">
      <c r="AJ3761" s="140"/>
    </row>
    <row r="3762" spans="36:36">
      <c r="AJ3762" s="140"/>
    </row>
    <row r="3763" spans="36:36">
      <c r="AJ3763" s="140"/>
    </row>
    <row r="3764" spans="36:36">
      <c r="AJ3764" s="140"/>
    </row>
    <row r="3765" spans="36:36">
      <c r="AJ3765" s="140"/>
    </row>
    <row r="3766" spans="36:36">
      <c r="AJ3766" s="140"/>
    </row>
    <row r="3767" spans="36:36">
      <c r="AJ3767" s="140"/>
    </row>
    <row r="3768" spans="36:36">
      <c r="AJ3768" s="140"/>
    </row>
    <row r="3769" spans="36:36">
      <c r="AJ3769" s="140"/>
    </row>
    <row r="3770" spans="36:36">
      <c r="AJ3770" s="140"/>
    </row>
    <row r="3771" spans="36:36">
      <c r="AJ3771" s="140"/>
    </row>
    <row r="3772" spans="36:36">
      <c r="AJ3772" s="140"/>
    </row>
    <row r="3773" spans="36:36">
      <c r="AJ3773" s="140"/>
    </row>
    <row r="3774" spans="36:36">
      <c r="AJ3774" s="140"/>
    </row>
    <row r="3775" spans="36:36">
      <c r="AJ3775" s="140"/>
    </row>
    <row r="3776" spans="36:36">
      <c r="AJ3776" s="140"/>
    </row>
    <row r="3777" spans="36:36">
      <c r="AJ3777" s="140"/>
    </row>
    <row r="3778" spans="36:36">
      <c r="AJ3778" s="140"/>
    </row>
    <row r="3779" spans="36:36">
      <c r="AJ3779" s="140"/>
    </row>
    <row r="3780" spans="36:36">
      <c r="AJ3780" s="140"/>
    </row>
    <row r="3781" spans="36:36">
      <c r="AJ3781" s="140"/>
    </row>
    <row r="3782" spans="36:36">
      <c r="AJ3782" s="140"/>
    </row>
    <row r="3783" spans="36:36">
      <c r="AJ3783" s="140"/>
    </row>
    <row r="3784" spans="36:36">
      <c r="AJ3784" s="140"/>
    </row>
    <row r="3785" spans="36:36">
      <c r="AJ3785" s="140"/>
    </row>
    <row r="3786" spans="36:36">
      <c r="AJ3786" s="140"/>
    </row>
    <row r="3787" spans="36:36">
      <c r="AJ3787" s="140"/>
    </row>
    <row r="3788" spans="36:36">
      <c r="AJ3788" s="140"/>
    </row>
    <row r="3789" spans="36:36">
      <c r="AJ3789" s="140"/>
    </row>
    <row r="3790" spans="36:36">
      <c r="AJ3790" s="140"/>
    </row>
    <row r="3791" spans="36:36">
      <c r="AJ3791" s="140"/>
    </row>
    <row r="3792" spans="36:36">
      <c r="AJ3792" s="140"/>
    </row>
    <row r="3793" spans="36:36">
      <c r="AJ3793" s="140"/>
    </row>
    <row r="3794" spans="36:36">
      <c r="AJ3794" s="140"/>
    </row>
    <row r="3795" spans="36:36">
      <c r="AJ3795" s="140"/>
    </row>
    <row r="3796" spans="36:36">
      <c r="AJ3796" s="140"/>
    </row>
    <row r="3797" spans="36:36">
      <c r="AJ3797" s="140"/>
    </row>
    <row r="3798" spans="36:36">
      <c r="AJ3798" s="140"/>
    </row>
    <row r="3799" spans="36:36">
      <c r="AJ3799" s="140"/>
    </row>
    <row r="3800" spans="36:36">
      <c r="AJ3800" s="140"/>
    </row>
    <row r="3801" spans="36:36">
      <c r="AJ3801" s="140"/>
    </row>
    <row r="3802" spans="36:36">
      <c r="AJ3802" s="140"/>
    </row>
    <row r="3803" spans="36:36">
      <c r="AJ3803" s="140"/>
    </row>
    <row r="3804" spans="36:36">
      <c r="AJ3804" s="140"/>
    </row>
    <row r="3805" spans="36:36">
      <c r="AJ3805" s="140"/>
    </row>
    <row r="3806" spans="36:36">
      <c r="AJ3806" s="140"/>
    </row>
    <row r="3807" spans="36:36">
      <c r="AJ3807" s="140"/>
    </row>
    <row r="3808" spans="36:36">
      <c r="AJ3808" s="140"/>
    </row>
    <row r="3809" spans="36:36">
      <c r="AJ3809" s="140"/>
    </row>
    <row r="3810" spans="36:36">
      <c r="AJ3810" s="140"/>
    </row>
    <row r="3811" spans="36:36">
      <c r="AJ3811" s="140"/>
    </row>
    <row r="3812" spans="36:36">
      <c r="AJ3812" s="140"/>
    </row>
    <row r="3813" spans="36:36">
      <c r="AJ3813" s="140"/>
    </row>
    <row r="3814" spans="36:36">
      <c r="AJ3814" s="140"/>
    </row>
    <row r="3815" spans="36:36">
      <c r="AJ3815" s="140"/>
    </row>
    <row r="3816" spans="36:36">
      <c r="AJ3816" s="140"/>
    </row>
    <row r="3817" spans="36:36">
      <c r="AJ3817" s="140"/>
    </row>
    <row r="3818" spans="36:36">
      <c r="AJ3818" s="140"/>
    </row>
    <row r="3819" spans="36:36">
      <c r="AJ3819" s="140"/>
    </row>
    <row r="3820" spans="36:36">
      <c r="AJ3820" s="140"/>
    </row>
    <row r="3821" spans="36:36">
      <c r="AJ3821" s="140"/>
    </row>
    <row r="3822" spans="36:36">
      <c r="AJ3822" s="140"/>
    </row>
    <row r="3823" spans="36:36">
      <c r="AJ3823" s="140"/>
    </row>
    <row r="3824" spans="36:36">
      <c r="AJ3824" s="140"/>
    </row>
    <row r="3825" spans="36:36">
      <c r="AJ3825" s="140"/>
    </row>
    <row r="3826" spans="36:36">
      <c r="AJ3826" s="140"/>
    </row>
    <row r="3827" spans="36:36">
      <c r="AJ3827" s="140"/>
    </row>
    <row r="3828" spans="36:36">
      <c r="AJ3828" s="140"/>
    </row>
    <row r="3829" spans="36:36">
      <c r="AJ3829" s="140"/>
    </row>
    <row r="3830" spans="36:36">
      <c r="AJ3830" s="140"/>
    </row>
    <row r="3831" spans="36:36">
      <c r="AJ3831" s="140"/>
    </row>
    <row r="3832" spans="36:36">
      <c r="AJ3832" s="140"/>
    </row>
    <row r="3833" spans="36:36">
      <c r="AJ3833" s="140"/>
    </row>
    <row r="3834" spans="36:36">
      <c r="AJ3834" s="140"/>
    </row>
    <row r="3835" spans="36:36">
      <c r="AJ3835" s="140"/>
    </row>
    <row r="3836" spans="36:36">
      <c r="AJ3836" s="140"/>
    </row>
    <row r="3837" spans="36:36">
      <c r="AJ3837" s="140"/>
    </row>
    <row r="3838" spans="36:36">
      <c r="AJ3838" s="140"/>
    </row>
    <row r="3839" spans="36:36">
      <c r="AJ3839" s="140"/>
    </row>
    <row r="3840" spans="36:36">
      <c r="AJ3840" s="140"/>
    </row>
    <row r="3841" spans="36:36">
      <c r="AJ3841" s="140"/>
    </row>
    <row r="3842" spans="36:36">
      <c r="AJ3842" s="140"/>
    </row>
    <row r="3843" spans="36:36">
      <c r="AJ3843" s="140"/>
    </row>
    <row r="3844" spans="36:36">
      <c r="AJ3844" s="140"/>
    </row>
    <row r="3845" spans="36:36">
      <c r="AJ3845" s="140"/>
    </row>
    <row r="3846" spans="36:36">
      <c r="AJ3846" s="140"/>
    </row>
    <row r="3847" spans="36:36">
      <c r="AJ3847" s="140"/>
    </row>
    <row r="3848" spans="36:36">
      <c r="AJ3848" s="140"/>
    </row>
    <row r="3849" spans="36:36">
      <c r="AJ3849" s="140"/>
    </row>
    <row r="3850" spans="36:36">
      <c r="AJ3850" s="140"/>
    </row>
    <row r="3851" spans="36:36">
      <c r="AJ3851" s="140"/>
    </row>
    <row r="3852" spans="36:36">
      <c r="AJ3852" s="140"/>
    </row>
    <row r="3853" spans="36:36">
      <c r="AJ3853" s="140"/>
    </row>
    <row r="3854" spans="36:36">
      <c r="AJ3854" s="140"/>
    </row>
    <row r="3855" spans="36:36">
      <c r="AJ3855" s="140"/>
    </row>
    <row r="3856" spans="36:36">
      <c r="AJ3856" s="140"/>
    </row>
    <row r="3857" spans="36:36">
      <c r="AJ3857" s="140"/>
    </row>
    <row r="3858" spans="36:36">
      <c r="AJ3858" s="140"/>
    </row>
    <row r="3859" spans="36:36">
      <c r="AJ3859" s="140"/>
    </row>
    <row r="3860" spans="36:36">
      <c r="AJ3860" s="140"/>
    </row>
    <row r="3861" spans="36:36">
      <c r="AJ3861" s="140"/>
    </row>
    <row r="3862" spans="36:36">
      <c r="AJ3862" s="140"/>
    </row>
    <row r="3863" spans="36:36">
      <c r="AJ3863" s="140"/>
    </row>
    <row r="3864" spans="36:36">
      <c r="AJ3864" s="140"/>
    </row>
    <row r="3865" spans="36:36">
      <c r="AJ3865" s="140"/>
    </row>
    <row r="3866" spans="36:36">
      <c r="AJ3866" s="140"/>
    </row>
    <row r="3867" spans="36:36">
      <c r="AJ3867" s="140"/>
    </row>
    <row r="3868" spans="36:36">
      <c r="AJ3868" s="140"/>
    </row>
    <row r="3869" spans="36:36">
      <c r="AJ3869" s="140"/>
    </row>
    <row r="3870" spans="36:36">
      <c r="AJ3870" s="140"/>
    </row>
    <row r="3871" spans="36:36">
      <c r="AJ3871" s="140"/>
    </row>
    <row r="3872" spans="36:36">
      <c r="AJ3872" s="140"/>
    </row>
    <row r="3873" spans="36:36">
      <c r="AJ3873" s="140"/>
    </row>
    <row r="3874" spans="36:36">
      <c r="AJ3874" s="140"/>
    </row>
    <row r="3875" spans="36:36">
      <c r="AJ3875" s="140"/>
    </row>
    <row r="3876" spans="36:36">
      <c r="AJ3876" s="140"/>
    </row>
    <row r="3877" spans="36:36">
      <c r="AJ3877" s="140"/>
    </row>
    <row r="3878" spans="36:36">
      <c r="AJ3878" s="140"/>
    </row>
    <row r="3879" spans="36:36">
      <c r="AJ3879" s="140"/>
    </row>
    <row r="3880" spans="36:36">
      <c r="AJ3880" s="140"/>
    </row>
    <row r="3881" spans="36:36">
      <c r="AJ3881" s="140"/>
    </row>
    <row r="3882" spans="36:36">
      <c r="AJ3882" s="140"/>
    </row>
    <row r="3883" spans="36:36">
      <c r="AJ3883" s="140"/>
    </row>
    <row r="3884" spans="36:36">
      <c r="AJ3884" s="140"/>
    </row>
    <row r="3885" spans="36:36">
      <c r="AJ3885" s="140"/>
    </row>
    <row r="3886" spans="36:36">
      <c r="AJ3886" s="140"/>
    </row>
    <row r="3887" spans="36:36">
      <c r="AJ3887" s="140"/>
    </row>
    <row r="3888" spans="36:36">
      <c r="AJ3888" s="140"/>
    </row>
    <row r="3889" spans="36:36">
      <c r="AJ3889" s="140"/>
    </row>
    <row r="3890" spans="36:36">
      <c r="AJ3890" s="140"/>
    </row>
    <row r="3891" spans="36:36">
      <c r="AJ3891" s="140"/>
    </row>
    <row r="3892" spans="36:36">
      <c r="AJ3892" s="140"/>
    </row>
    <row r="3893" spans="36:36">
      <c r="AJ3893" s="140"/>
    </row>
    <row r="3894" spans="36:36">
      <c r="AJ3894" s="140"/>
    </row>
    <row r="3895" spans="36:36">
      <c r="AJ3895" s="140"/>
    </row>
    <row r="3896" spans="36:36">
      <c r="AJ3896" s="140"/>
    </row>
    <row r="3897" spans="36:36">
      <c r="AJ3897" s="140"/>
    </row>
    <row r="3898" spans="36:36">
      <c r="AJ3898" s="140"/>
    </row>
    <row r="3899" spans="36:36">
      <c r="AJ3899" s="140"/>
    </row>
    <row r="3900" spans="36:36">
      <c r="AJ3900" s="140"/>
    </row>
    <row r="3901" spans="36:36">
      <c r="AJ3901" s="140"/>
    </row>
    <row r="3902" spans="36:36">
      <c r="AJ3902" s="140"/>
    </row>
    <row r="3903" spans="36:36">
      <c r="AJ3903" s="140"/>
    </row>
    <row r="3904" spans="36:36">
      <c r="AJ3904" s="140"/>
    </row>
    <row r="3905" spans="36:36">
      <c r="AJ3905" s="140"/>
    </row>
    <row r="3906" spans="36:36">
      <c r="AJ3906" s="140"/>
    </row>
    <row r="3907" spans="36:36">
      <c r="AJ3907" s="140"/>
    </row>
    <row r="3908" spans="36:36">
      <c r="AJ3908" s="140"/>
    </row>
    <row r="3909" spans="36:36">
      <c r="AJ3909" s="140"/>
    </row>
    <row r="3910" spans="36:36">
      <c r="AJ3910" s="140"/>
    </row>
    <row r="3911" spans="36:36">
      <c r="AJ3911" s="140"/>
    </row>
    <row r="3912" spans="36:36">
      <c r="AJ3912" s="140"/>
    </row>
    <row r="3913" spans="36:36">
      <c r="AJ3913" s="140"/>
    </row>
    <row r="3914" spans="36:36">
      <c r="AJ3914" s="140"/>
    </row>
    <row r="3915" spans="36:36">
      <c r="AJ3915" s="140"/>
    </row>
    <row r="3916" spans="36:36">
      <c r="AJ3916" s="140"/>
    </row>
    <row r="3917" spans="36:36">
      <c r="AJ3917" s="140"/>
    </row>
    <row r="3918" spans="36:36">
      <c r="AJ3918" s="140"/>
    </row>
    <row r="3919" spans="36:36">
      <c r="AJ3919" s="140"/>
    </row>
    <row r="3920" spans="36:36">
      <c r="AJ3920" s="140"/>
    </row>
    <row r="3921" spans="36:36">
      <c r="AJ3921" s="140"/>
    </row>
    <row r="3922" spans="36:36">
      <c r="AJ3922" s="140"/>
    </row>
    <row r="3923" spans="36:36">
      <c r="AJ3923" s="140"/>
    </row>
    <row r="3924" spans="36:36">
      <c r="AJ3924" s="140"/>
    </row>
    <row r="3925" spans="36:36">
      <c r="AJ3925" s="140"/>
    </row>
    <row r="3926" spans="36:36">
      <c r="AJ3926" s="140"/>
    </row>
    <row r="3927" spans="36:36">
      <c r="AJ3927" s="140"/>
    </row>
    <row r="3928" spans="36:36">
      <c r="AJ3928" s="140"/>
    </row>
    <row r="3929" spans="36:36">
      <c r="AJ3929" s="140"/>
    </row>
    <row r="3930" spans="36:36">
      <c r="AJ3930" s="140"/>
    </row>
    <row r="3931" spans="36:36">
      <c r="AJ3931" s="140"/>
    </row>
    <row r="3932" spans="36:36">
      <c r="AJ3932" s="140"/>
    </row>
    <row r="3933" spans="36:36">
      <c r="AJ3933" s="140"/>
    </row>
    <row r="3934" spans="36:36">
      <c r="AJ3934" s="140"/>
    </row>
    <row r="3935" spans="36:36">
      <c r="AJ3935" s="140"/>
    </row>
    <row r="3936" spans="36:36">
      <c r="AJ3936" s="140"/>
    </row>
    <row r="3937" spans="36:36">
      <c r="AJ3937" s="140"/>
    </row>
    <row r="3938" spans="36:36">
      <c r="AJ3938" s="140"/>
    </row>
    <row r="3939" spans="36:36">
      <c r="AJ3939" s="140"/>
    </row>
    <row r="3940" spans="36:36">
      <c r="AJ3940" s="140"/>
    </row>
    <row r="3941" spans="36:36">
      <c r="AJ3941" s="140"/>
    </row>
    <row r="3942" spans="36:36">
      <c r="AJ3942" s="140"/>
    </row>
    <row r="3943" spans="36:36">
      <c r="AJ3943" s="140"/>
    </row>
    <row r="3944" spans="36:36">
      <c r="AJ3944" s="140"/>
    </row>
    <row r="3945" spans="36:36">
      <c r="AJ3945" s="140"/>
    </row>
    <row r="3946" spans="36:36">
      <c r="AJ3946" s="140"/>
    </row>
    <row r="3947" spans="36:36">
      <c r="AJ3947" s="140"/>
    </row>
    <row r="3948" spans="36:36">
      <c r="AJ3948" s="140"/>
    </row>
    <row r="3949" spans="36:36">
      <c r="AJ3949" s="140"/>
    </row>
    <row r="3950" spans="36:36">
      <c r="AJ3950" s="140"/>
    </row>
    <row r="3951" spans="36:36">
      <c r="AJ3951" s="140"/>
    </row>
    <row r="3952" spans="36:36">
      <c r="AJ3952" s="140"/>
    </row>
    <row r="3953" spans="36:36">
      <c r="AJ3953" s="140"/>
    </row>
    <row r="3954" spans="36:36">
      <c r="AJ3954" s="140"/>
    </row>
    <row r="3955" spans="36:36">
      <c r="AJ3955" s="140"/>
    </row>
    <row r="3956" spans="36:36">
      <c r="AJ3956" s="140"/>
    </row>
    <row r="3957" spans="36:36">
      <c r="AJ3957" s="140"/>
    </row>
    <row r="3958" spans="36:36">
      <c r="AJ3958" s="140"/>
    </row>
    <row r="3959" spans="36:36">
      <c r="AJ3959" s="140"/>
    </row>
    <row r="3960" spans="36:36">
      <c r="AJ3960" s="140"/>
    </row>
    <row r="3961" spans="36:36">
      <c r="AJ3961" s="140"/>
    </row>
    <row r="3962" spans="36:36">
      <c r="AJ3962" s="140"/>
    </row>
    <row r="3963" spans="36:36">
      <c r="AJ3963" s="140"/>
    </row>
    <row r="3964" spans="36:36">
      <c r="AJ3964" s="140"/>
    </row>
    <row r="3965" spans="36:36">
      <c r="AJ3965" s="140"/>
    </row>
    <row r="3966" spans="36:36">
      <c r="AJ3966" s="140"/>
    </row>
    <row r="3967" spans="36:36">
      <c r="AJ3967" s="140"/>
    </row>
    <row r="3968" spans="36:36">
      <c r="AJ3968" s="140"/>
    </row>
    <row r="3969" spans="36:36">
      <c r="AJ3969" s="140"/>
    </row>
    <row r="3970" spans="36:36">
      <c r="AJ3970" s="140"/>
    </row>
    <row r="3971" spans="36:36">
      <c r="AJ3971" s="140"/>
    </row>
    <row r="3972" spans="36:36">
      <c r="AJ3972" s="140"/>
    </row>
    <row r="3973" spans="36:36">
      <c r="AJ3973" s="140"/>
    </row>
    <row r="3974" spans="36:36">
      <c r="AJ3974" s="140"/>
    </row>
    <row r="3975" spans="36:36">
      <c r="AJ3975" s="140"/>
    </row>
    <row r="3976" spans="36:36">
      <c r="AJ3976" s="140"/>
    </row>
    <row r="3977" spans="36:36">
      <c r="AJ3977" s="140"/>
    </row>
    <row r="3978" spans="36:36">
      <c r="AJ3978" s="140"/>
    </row>
    <row r="3979" spans="36:36">
      <c r="AJ3979" s="140"/>
    </row>
    <row r="3980" spans="36:36">
      <c r="AJ3980" s="140"/>
    </row>
    <row r="3981" spans="36:36">
      <c r="AJ3981" s="140"/>
    </row>
    <row r="3982" spans="36:36">
      <c r="AJ3982" s="140"/>
    </row>
    <row r="3983" spans="36:36">
      <c r="AJ3983" s="140"/>
    </row>
    <row r="3984" spans="36:36">
      <c r="AJ3984" s="140"/>
    </row>
    <row r="3985" spans="36:36">
      <c r="AJ3985" s="140"/>
    </row>
    <row r="3986" spans="36:36">
      <c r="AJ3986" s="140"/>
    </row>
    <row r="3987" spans="36:36">
      <c r="AJ3987" s="140"/>
    </row>
    <row r="3988" spans="36:36">
      <c r="AJ3988" s="140"/>
    </row>
    <row r="3989" spans="36:36">
      <c r="AJ3989" s="140"/>
    </row>
    <row r="3990" spans="36:36">
      <c r="AJ3990" s="140"/>
    </row>
    <row r="3991" spans="36:36">
      <c r="AJ3991" s="140"/>
    </row>
    <row r="3992" spans="36:36">
      <c r="AJ3992" s="140"/>
    </row>
    <row r="3993" spans="36:36">
      <c r="AJ3993" s="140"/>
    </row>
    <row r="3994" spans="36:36">
      <c r="AJ3994" s="140"/>
    </row>
    <row r="3995" spans="36:36">
      <c r="AJ3995" s="140"/>
    </row>
    <row r="3996" spans="36:36">
      <c r="AJ3996" s="140"/>
    </row>
    <row r="3997" spans="36:36">
      <c r="AJ3997" s="140"/>
    </row>
    <row r="3998" spans="36:36">
      <c r="AJ3998" s="140"/>
    </row>
    <row r="3999" spans="36:36">
      <c r="AJ3999" s="140"/>
    </row>
    <row r="4000" spans="36:36">
      <c r="AJ4000" s="140"/>
    </row>
    <row r="4001" spans="36:36">
      <c r="AJ4001" s="140"/>
    </row>
    <row r="4002" spans="36:36">
      <c r="AJ4002" s="140"/>
    </row>
    <row r="4003" spans="36:36">
      <c r="AJ4003" s="140"/>
    </row>
    <row r="4004" spans="36:36">
      <c r="AJ4004" s="140"/>
    </row>
    <row r="4005" spans="36:36">
      <c r="AJ4005" s="140"/>
    </row>
    <row r="4006" spans="36:36">
      <c r="AJ4006" s="140"/>
    </row>
    <row r="4007" spans="36:36">
      <c r="AJ4007" s="140"/>
    </row>
    <row r="4008" spans="36:36">
      <c r="AJ4008" s="140"/>
    </row>
    <row r="4009" spans="36:36">
      <c r="AJ4009" s="140"/>
    </row>
    <row r="4010" spans="36:36">
      <c r="AJ4010" s="140"/>
    </row>
    <row r="4011" spans="36:36">
      <c r="AJ4011" s="140"/>
    </row>
    <row r="4012" spans="36:36">
      <c r="AJ4012" s="140"/>
    </row>
    <row r="4013" spans="36:36">
      <c r="AJ4013" s="140"/>
    </row>
    <row r="4014" spans="36:36">
      <c r="AJ4014" s="140"/>
    </row>
    <row r="4015" spans="36:36">
      <c r="AJ4015" s="140"/>
    </row>
    <row r="4016" spans="36:36">
      <c r="AJ4016" s="140"/>
    </row>
    <row r="4017" spans="36:36">
      <c r="AJ4017" s="140"/>
    </row>
    <row r="4018" spans="36:36">
      <c r="AJ4018" s="140"/>
    </row>
    <row r="4019" spans="36:36">
      <c r="AJ4019" s="140"/>
    </row>
    <row r="4020" spans="36:36">
      <c r="AJ4020" s="140"/>
    </row>
    <row r="4021" spans="36:36">
      <c r="AJ4021" s="140"/>
    </row>
    <row r="4022" spans="36:36">
      <c r="AJ4022" s="140"/>
    </row>
    <row r="4023" spans="36:36">
      <c r="AJ4023" s="140"/>
    </row>
    <row r="4024" spans="36:36">
      <c r="AJ4024" s="140"/>
    </row>
    <row r="4025" spans="36:36">
      <c r="AJ4025" s="140"/>
    </row>
    <row r="4026" spans="36:36">
      <c r="AJ4026" s="140"/>
    </row>
    <row r="4027" spans="36:36">
      <c r="AJ4027" s="140"/>
    </row>
    <row r="4028" spans="36:36">
      <c r="AJ4028" s="140"/>
    </row>
    <row r="4029" spans="36:36">
      <c r="AJ4029" s="140"/>
    </row>
    <row r="4030" spans="36:36">
      <c r="AJ4030" s="140"/>
    </row>
    <row r="4031" spans="36:36">
      <c r="AJ4031" s="140"/>
    </row>
    <row r="4032" spans="36:36">
      <c r="AJ4032" s="140"/>
    </row>
    <row r="4033" spans="36:36">
      <c r="AJ4033" s="140"/>
    </row>
    <row r="4034" spans="36:36">
      <c r="AJ4034" s="140"/>
    </row>
    <row r="4035" spans="36:36">
      <c r="AJ4035" s="140"/>
    </row>
    <row r="4036" spans="36:36">
      <c r="AJ4036" s="140"/>
    </row>
    <row r="4037" spans="36:36">
      <c r="AJ4037" s="140"/>
    </row>
    <row r="4038" spans="36:36">
      <c r="AJ4038" s="140"/>
    </row>
    <row r="4039" spans="36:36">
      <c r="AJ4039" s="140"/>
    </row>
    <row r="4040" spans="36:36">
      <c r="AJ4040" s="140"/>
    </row>
    <row r="4041" spans="36:36">
      <c r="AJ4041" s="140"/>
    </row>
    <row r="4042" spans="36:36">
      <c r="AJ4042" s="140"/>
    </row>
    <row r="4043" spans="36:36">
      <c r="AJ4043" s="140"/>
    </row>
    <row r="4044" spans="36:36">
      <c r="AJ4044" s="140"/>
    </row>
    <row r="4045" spans="36:36">
      <c r="AJ4045" s="140"/>
    </row>
    <row r="4046" spans="36:36">
      <c r="AJ4046" s="140"/>
    </row>
    <row r="4047" spans="36:36">
      <c r="AJ4047" s="140"/>
    </row>
    <row r="4048" spans="36:36">
      <c r="AJ4048" s="140"/>
    </row>
    <row r="4049" spans="36:36">
      <c r="AJ4049" s="140"/>
    </row>
    <row r="4050" spans="36:36">
      <c r="AJ4050" s="140"/>
    </row>
    <row r="4051" spans="36:36">
      <c r="AJ4051" s="140"/>
    </row>
    <row r="4052" spans="36:36">
      <c r="AJ4052" s="140"/>
    </row>
    <row r="4053" spans="36:36">
      <c r="AJ4053" s="140"/>
    </row>
    <row r="4054" spans="36:36">
      <c r="AJ4054" s="140"/>
    </row>
    <row r="4055" spans="36:36">
      <c r="AJ4055" s="140"/>
    </row>
    <row r="4056" spans="36:36">
      <c r="AJ4056" s="140"/>
    </row>
    <row r="4057" spans="36:36">
      <c r="AJ4057" s="140"/>
    </row>
    <row r="4058" spans="36:36">
      <c r="AJ4058" s="140"/>
    </row>
    <row r="4059" spans="36:36">
      <c r="AJ4059" s="140"/>
    </row>
    <row r="4060" spans="36:36">
      <c r="AJ4060" s="140"/>
    </row>
    <row r="4061" spans="36:36">
      <c r="AJ4061" s="140"/>
    </row>
    <row r="4062" spans="36:36">
      <c r="AJ4062" s="140"/>
    </row>
    <row r="4063" spans="36:36">
      <c r="AJ4063" s="140"/>
    </row>
    <row r="4064" spans="36:36">
      <c r="AJ4064" s="140"/>
    </row>
    <row r="4065" spans="36:36">
      <c r="AJ4065" s="140"/>
    </row>
    <row r="4066" spans="36:36">
      <c r="AJ4066" s="140"/>
    </row>
    <row r="4067" spans="36:36">
      <c r="AJ4067" s="140"/>
    </row>
    <row r="4068" spans="36:36">
      <c r="AJ4068" s="140"/>
    </row>
    <row r="4069" spans="36:36">
      <c r="AJ4069" s="140"/>
    </row>
    <row r="4070" spans="36:36">
      <c r="AJ4070" s="140"/>
    </row>
    <row r="4071" spans="36:36">
      <c r="AJ4071" s="140"/>
    </row>
    <row r="4072" spans="36:36">
      <c r="AJ4072" s="140"/>
    </row>
    <row r="4073" spans="36:36">
      <c r="AJ4073" s="140"/>
    </row>
    <row r="4074" spans="36:36">
      <c r="AJ4074" s="140"/>
    </row>
    <row r="4075" spans="36:36">
      <c r="AJ4075" s="140"/>
    </row>
    <row r="4076" spans="36:36">
      <c r="AJ4076" s="140"/>
    </row>
    <row r="4077" spans="36:36">
      <c r="AJ4077" s="140"/>
    </row>
    <row r="4078" spans="36:36">
      <c r="AJ4078" s="140"/>
    </row>
    <row r="4079" spans="36:36">
      <c r="AJ4079" s="140"/>
    </row>
    <row r="4080" spans="36:36">
      <c r="AJ4080" s="140"/>
    </row>
    <row r="4081" spans="36:36">
      <c r="AJ4081" s="140"/>
    </row>
    <row r="4082" spans="36:36">
      <c r="AJ4082" s="140"/>
    </row>
    <row r="4083" spans="36:36">
      <c r="AJ4083" s="140"/>
    </row>
    <row r="4084" spans="36:36">
      <c r="AJ4084" s="140"/>
    </row>
    <row r="4085" spans="36:36">
      <c r="AJ4085" s="140"/>
    </row>
    <row r="4086" spans="36:36">
      <c r="AJ4086" s="140"/>
    </row>
    <row r="4087" spans="36:36">
      <c r="AJ4087" s="140"/>
    </row>
    <row r="4088" spans="36:36">
      <c r="AJ4088" s="140"/>
    </row>
    <row r="4089" spans="36:36">
      <c r="AJ4089" s="140"/>
    </row>
    <row r="4090" spans="36:36">
      <c r="AJ4090" s="140"/>
    </row>
    <row r="4091" spans="36:36">
      <c r="AJ4091" s="140"/>
    </row>
    <row r="4092" spans="36:36">
      <c r="AJ4092" s="140"/>
    </row>
    <row r="4093" spans="36:36">
      <c r="AJ4093" s="140"/>
    </row>
    <row r="4094" spans="36:36">
      <c r="AJ4094" s="140"/>
    </row>
    <row r="4095" spans="36:36">
      <c r="AJ4095" s="140"/>
    </row>
    <row r="4096" spans="36:36">
      <c r="AJ4096" s="140"/>
    </row>
    <row r="4097" spans="36:36">
      <c r="AJ4097" s="140"/>
    </row>
    <row r="4098" spans="36:36">
      <c r="AJ4098" s="140"/>
    </row>
    <row r="4099" spans="36:36">
      <c r="AJ4099" s="140"/>
    </row>
    <row r="4100" spans="36:36">
      <c r="AJ4100" s="140"/>
    </row>
    <row r="4101" spans="36:36">
      <c r="AJ4101" s="140"/>
    </row>
    <row r="4102" spans="36:36">
      <c r="AJ4102" s="140"/>
    </row>
    <row r="4103" spans="36:36">
      <c r="AJ4103" s="140"/>
    </row>
    <row r="4104" spans="36:36">
      <c r="AJ4104" s="140"/>
    </row>
    <row r="4105" spans="36:36">
      <c r="AJ4105" s="140"/>
    </row>
    <row r="4106" spans="36:36">
      <c r="AJ4106" s="140"/>
    </row>
    <row r="4107" spans="36:36">
      <c r="AJ4107" s="140"/>
    </row>
    <row r="4108" spans="36:36">
      <c r="AJ4108" s="140"/>
    </row>
    <row r="4109" spans="36:36">
      <c r="AJ4109" s="140"/>
    </row>
    <row r="4110" spans="36:36">
      <c r="AJ4110" s="140"/>
    </row>
    <row r="4111" spans="36:36">
      <c r="AJ4111" s="140"/>
    </row>
    <row r="4112" spans="36:36">
      <c r="AJ4112" s="140"/>
    </row>
    <row r="4113" spans="36:36">
      <c r="AJ4113" s="140"/>
    </row>
    <row r="4114" spans="36:36">
      <c r="AJ4114" s="140"/>
    </row>
    <row r="4115" spans="36:36">
      <c r="AJ4115" s="140"/>
    </row>
    <row r="4116" spans="36:36">
      <c r="AJ4116" s="140"/>
    </row>
    <row r="4117" spans="36:36">
      <c r="AJ4117" s="140"/>
    </row>
    <row r="4118" spans="36:36">
      <c r="AJ4118" s="140"/>
    </row>
    <row r="4119" spans="36:36">
      <c r="AJ4119" s="140"/>
    </row>
    <row r="4120" spans="36:36">
      <c r="AJ4120" s="140"/>
    </row>
    <row r="4121" spans="36:36">
      <c r="AJ4121" s="140"/>
    </row>
    <row r="4122" spans="36:36">
      <c r="AJ4122" s="140"/>
    </row>
    <row r="4123" spans="36:36">
      <c r="AJ4123" s="140"/>
    </row>
    <row r="4124" spans="36:36">
      <c r="AJ4124" s="140"/>
    </row>
    <row r="4125" spans="36:36">
      <c r="AJ4125" s="140"/>
    </row>
    <row r="4126" spans="36:36">
      <c r="AJ4126" s="140"/>
    </row>
    <row r="4127" spans="36:36">
      <c r="AJ4127" s="140"/>
    </row>
    <row r="4128" spans="36:36">
      <c r="AJ4128" s="140"/>
    </row>
    <row r="4129" spans="36:36">
      <c r="AJ4129" s="140"/>
    </row>
    <row r="4130" spans="36:36">
      <c r="AJ4130" s="140"/>
    </row>
    <row r="4131" spans="36:36">
      <c r="AJ4131" s="140"/>
    </row>
    <row r="4132" spans="36:36">
      <c r="AJ4132" s="140"/>
    </row>
    <row r="4133" spans="36:36">
      <c r="AJ4133" s="140"/>
    </row>
    <row r="4134" spans="36:36">
      <c r="AJ4134" s="140"/>
    </row>
    <row r="4135" spans="36:36">
      <c r="AJ4135" s="140"/>
    </row>
    <row r="4136" spans="36:36">
      <c r="AJ4136" s="140"/>
    </row>
    <row r="4137" spans="36:36">
      <c r="AJ4137" s="140"/>
    </row>
    <row r="4138" spans="36:36">
      <c r="AJ4138" s="140"/>
    </row>
    <row r="4139" spans="36:36">
      <c r="AJ4139" s="140"/>
    </row>
    <row r="4140" spans="36:36">
      <c r="AJ4140" s="140"/>
    </row>
    <row r="4141" spans="36:36">
      <c r="AJ4141" s="140"/>
    </row>
    <row r="4142" spans="36:36">
      <c r="AJ4142" s="140"/>
    </row>
    <row r="4143" spans="36:36">
      <c r="AJ4143" s="140"/>
    </row>
    <row r="4144" spans="36:36">
      <c r="AJ4144" s="140"/>
    </row>
    <row r="4145" spans="36:36">
      <c r="AJ4145" s="140"/>
    </row>
    <row r="4146" spans="36:36">
      <c r="AJ4146" s="140"/>
    </row>
    <row r="4147" spans="36:36">
      <c r="AJ4147" s="140"/>
    </row>
    <row r="4148" spans="36:36">
      <c r="AJ4148" s="140"/>
    </row>
    <row r="4149" spans="36:36">
      <c r="AJ4149" s="140"/>
    </row>
    <row r="4150" spans="36:36">
      <c r="AJ4150" s="140"/>
    </row>
    <row r="4151" spans="36:36">
      <c r="AJ4151" s="140"/>
    </row>
    <row r="4152" spans="36:36">
      <c r="AJ4152" s="140"/>
    </row>
    <row r="4153" spans="36:36">
      <c r="AJ4153" s="140"/>
    </row>
    <row r="4154" spans="36:36">
      <c r="AJ4154" s="140"/>
    </row>
    <row r="4155" spans="36:36">
      <c r="AJ4155" s="140"/>
    </row>
    <row r="4156" spans="36:36">
      <c r="AJ4156" s="140"/>
    </row>
    <row r="4157" spans="36:36">
      <c r="AJ4157" s="140"/>
    </row>
    <row r="4158" spans="36:36">
      <c r="AJ4158" s="140"/>
    </row>
    <row r="4159" spans="36:36">
      <c r="AJ4159" s="140"/>
    </row>
    <row r="4160" spans="36:36">
      <c r="AJ4160" s="140"/>
    </row>
    <row r="4161" spans="36:36">
      <c r="AJ4161" s="140"/>
    </row>
    <row r="4162" spans="36:36">
      <c r="AJ4162" s="140"/>
    </row>
    <row r="4163" spans="36:36">
      <c r="AJ4163" s="140"/>
    </row>
    <row r="4164" spans="36:36">
      <c r="AJ4164" s="140"/>
    </row>
    <row r="4165" spans="36:36">
      <c r="AJ4165" s="140"/>
    </row>
    <row r="4166" spans="36:36">
      <c r="AJ4166" s="140"/>
    </row>
    <row r="4167" spans="36:36">
      <c r="AJ4167" s="140"/>
    </row>
    <row r="4168" spans="36:36">
      <c r="AJ4168" s="140"/>
    </row>
    <row r="4169" spans="36:36">
      <c r="AJ4169" s="140"/>
    </row>
    <row r="4170" spans="36:36">
      <c r="AJ4170" s="140"/>
    </row>
    <row r="4171" spans="36:36">
      <c r="AJ4171" s="140"/>
    </row>
    <row r="4172" spans="36:36">
      <c r="AJ4172" s="140"/>
    </row>
    <row r="4173" spans="36:36">
      <c r="AJ4173" s="140"/>
    </row>
    <row r="4174" spans="36:36">
      <c r="AJ4174" s="140"/>
    </row>
    <row r="4175" spans="36:36">
      <c r="AJ4175" s="140"/>
    </row>
    <row r="4176" spans="36:36">
      <c r="AJ4176" s="140"/>
    </row>
    <row r="4177" spans="36:36">
      <c r="AJ4177" s="140"/>
    </row>
    <row r="4178" spans="36:36">
      <c r="AJ4178" s="140"/>
    </row>
    <row r="4179" spans="36:36">
      <c r="AJ4179" s="140"/>
    </row>
    <row r="4180" spans="36:36">
      <c r="AJ4180" s="140"/>
    </row>
    <row r="4181" spans="36:36">
      <c r="AJ4181" s="140"/>
    </row>
    <row r="4182" spans="36:36">
      <c r="AJ4182" s="140"/>
    </row>
    <row r="4183" spans="36:36">
      <c r="AJ4183" s="140"/>
    </row>
    <row r="4184" spans="36:36">
      <c r="AJ4184" s="140"/>
    </row>
    <row r="4185" spans="36:36">
      <c r="AJ4185" s="140"/>
    </row>
    <row r="4186" spans="36:36">
      <c r="AJ4186" s="140"/>
    </row>
    <row r="4187" spans="36:36">
      <c r="AJ4187" s="140"/>
    </row>
    <row r="4188" spans="36:36">
      <c r="AJ4188" s="140"/>
    </row>
    <row r="4189" spans="36:36">
      <c r="AJ4189" s="140"/>
    </row>
    <row r="4190" spans="36:36">
      <c r="AJ4190" s="140"/>
    </row>
    <row r="4191" spans="36:36">
      <c r="AJ4191" s="140"/>
    </row>
    <row r="4192" spans="36:36">
      <c r="AJ4192" s="140"/>
    </row>
    <row r="4193" spans="36:36">
      <c r="AJ4193" s="140"/>
    </row>
    <row r="4194" spans="36:36">
      <c r="AJ4194" s="140"/>
    </row>
    <row r="4195" spans="36:36">
      <c r="AJ4195" s="140"/>
    </row>
    <row r="4196" spans="36:36">
      <c r="AJ4196" s="140"/>
    </row>
    <row r="4197" spans="36:36">
      <c r="AJ4197" s="140"/>
    </row>
    <row r="4198" spans="36:36">
      <c r="AJ4198" s="140"/>
    </row>
    <row r="4199" spans="36:36">
      <c r="AJ4199" s="140"/>
    </row>
    <row r="4200" spans="36:36">
      <c r="AJ4200" s="140"/>
    </row>
    <row r="4201" spans="36:36">
      <c r="AJ4201" s="140"/>
    </row>
    <row r="4202" spans="36:36">
      <c r="AJ4202" s="140"/>
    </row>
    <row r="4203" spans="36:36">
      <c r="AJ4203" s="140"/>
    </row>
    <row r="4204" spans="36:36">
      <c r="AJ4204" s="140"/>
    </row>
    <row r="4205" spans="36:36">
      <c r="AJ4205" s="140"/>
    </row>
    <row r="4206" spans="36:36">
      <c r="AJ4206" s="140"/>
    </row>
    <row r="4207" spans="36:36">
      <c r="AJ4207" s="140"/>
    </row>
    <row r="4208" spans="36:36">
      <c r="AJ4208" s="140"/>
    </row>
    <row r="4209" spans="36:36">
      <c r="AJ4209" s="140"/>
    </row>
    <row r="4210" spans="36:36">
      <c r="AJ4210" s="140"/>
    </row>
    <row r="4211" spans="36:36">
      <c r="AJ4211" s="140"/>
    </row>
    <row r="4212" spans="36:36">
      <c r="AJ4212" s="140"/>
    </row>
    <row r="4213" spans="36:36">
      <c r="AJ4213" s="140"/>
    </row>
    <row r="4214" spans="36:36">
      <c r="AJ4214" s="140"/>
    </row>
    <row r="4215" spans="36:36">
      <c r="AJ4215" s="140"/>
    </row>
    <row r="4216" spans="36:36">
      <c r="AJ4216" s="140"/>
    </row>
    <row r="4217" spans="36:36">
      <c r="AJ4217" s="140"/>
    </row>
    <row r="4218" spans="36:36">
      <c r="AJ4218" s="140"/>
    </row>
    <row r="4219" spans="36:36">
      <c r="AJ4219" s="140"/>
    </row>
    <row r="4220" spans="36:36">
      <c r="AJ4220" s="140"/>
    </row>
    <row r="4221" spans="36:36">
      <c r="AJ4221" s="140"/>
    </row>
    <row r="4222" spans="36:36">
      <c r="AJ4222" s="140"/>
    </row>
    <row r="4223" spans="36:36">
      <c r="AJ4223" s="140"/>
    </row>
    <row r="4224" spans="36:36">
      <c r="AJ4224" s="140"/>
    </row>
    <row r="4225" spans="36:36">
      <c r="AJ4225" s="140"/>
    </row>
    <row r="4226" spans="36:36">
      <c r="AJ4226" s="140"/>
    </row>
    <row r="4227" spans="36:36">
      <c r="AJ4227" s="140"/>
    </row>
    <row r="4228" spans="36:36">
      <c r="AJ4228" s="140"/>
    </row>
    <row r="4229" spans="36:36">
      <c r="AJ4229" s="140"/>
    </row>
    <row r="4230" spans="36:36">
      <c r="AJ4230" s="140"/>
    </row>
    <row r="4231" spans="36:36">
      <c r="AJ4231" s="140"/>
    </row>
    <row r="4232" spans="36:36">
      <c r="AJ4232" s="140"/>
    </row>
    <row r="4233" spans="36:36">
      <c r="AJ4233" s="140"/>
    </row>
    <row r="4234" spans="36:36">
      <c r="AJ4234" s="140"/>
    </row>
    <row r="4235" spans="36:36">
      <c r="AJ4235" s="140"/>
    </row>
    <row r="4236" spans="36:36">
      <c r="AJ4236" s="140"/>
    </row>
    <row r="4237" spans="36:36">
      <c r="AJ4237" s="140"/>
    </row>
    <row r="4238" spans="36:36">
      <c r="AJ4238" s="140"/>
    </row>
    <row r="4239" spans="36:36">
      <c r="AJ4239" s="140"/>
    </row>
    <row r="4240" spans="36:36">
      <c r="AJ4240" s="140"/>
    </row>
    <row r="4241" spans="36:36">
      <c r="AJ4241" s="140"/>
    </row>
    <row r="4242" spans="36:36">
      <c r="AJ4242" s="140"/>
    </row>
    <row r="4243" spans="36:36">
      <c r="AJ4243" s="140"/>
    </row>
    <row r="4244" spans="36:36">
      <c r="AJ4244" s="140"/>
    </row>
    <row r="4245" spans="36:36">
      <c r="AJ4245" s="140"/>
    </row>
    <row r="4246" spans="36:36">
      <c r="AJ4246" s="140"/>
    </row>
    <row r="4247" spans="36:36">
      <c r="AJ4247" s="140"/>
    </row>
    <row r="4248" spans="36:36">
      <c r="AJ4248" s="140"/>
    </row>
    <row r="4249" spans="36:36">
      <c r="AJ4249" s="140"/>
    </row>
    <row r="4250" spans="36:36">
      <c r="AJ4250" s="140"/>
    </row>
    <row r="4251" spans="36:36">
      <c r="AJ4251" s="140"/>
    </row>
    <row r="4252" spans="36:36">
      <c r="AJ4252" s="140"/>
    </row>
    <row r="4253" spans="36:36">
      <c r="AJ4253" s="140"/>
    </row>
    <row r="4254" spans="36:36">
      <c r="AJ4254" s="140"/>
    </row>
    <row r="4255" spans="36:36">
      <c r="AJ4255" s="140"/>
    </row>
    <row r="4256" spans="36:36">
      <c r="AJ4256" s="140"/>
    </row>
    <row r="4257" spans="36:36">
      <c r="AJ4257" s="140"/>
    </row>
    <row r="4258" spans="36:36">
      <c r="AJ4258" s="140"/>
    </row>
    <row r="4259" spans="36:36">
      <c r="AJ4259" s="140"/>
    </row>
    <row r="4260" spans="36:36">
      <c r="AJ4260" s="140"/>
    </row>
    <row r="4261" spans="36:36">
      <c r="AJ4261" s="140"/>
    </row>
    <row r="4262" spans="36:36">
      <c r="AJ4262" s="140"/>
    </row>
    <row r="4263" spans="36:36">
      <c r="AJ4263" s="140"/>
    </row>
    <row r="4264" spans="36:36">
      <c r="AJ4264" s="140"/>
    </row>
    <row r="4265" spans="36:36">
      <c r="AJ4265" s="140"/>
    </row>
    <row r="4266" spans="36:36">
      <c r="AJ4266" s="140"/>
    </row>
    <row r="4267" spans="36:36">
      <c r="AJ4267" s="140"/>
    </row>
    <row r="4268" spans="36:36">
      <c r="AJ4268" s="140"/>
    </row>
    <row r="4269" spans="36:36">
      <c r="AJ4269" s="140"/>
    </row>
    <row r="4270" spans="36:36">
      <c r="AJ4270" s="140"/>
    </row>
    <row r="4271" spans="36:36">
      <c r="AJ4271" s="140"/>
    </row>
    <row r="4272" spans="36:36">
      <c r="AJ4272" s="140"/>
    </row>
    <row r="4273" spans="36:36">
      <c r="AJ4273" s="140"/>
    </row>
    <row r="4274" spans="36:36">
      <c r="AJ4274" s="140"/>
    </row>
    <row r="4275" spans="36:36">
      <c r="AJ4275" s="140"/>
    </row>
    <row r="4276" spans="36:36">
      <c r="AJ4276" s="140"/>
    </row>
    <row r="4277" spans="36:36">
      <c r="AJ4277" s="140"/>
    </row>
    <row r="4278" spans="36:36">
      <c r="AJ4278" s="140"/>
    </row>
    <row r="4279" spans="36:36">
      <c r="AJ4279" s="140"/>
    </row>
    <row r="4280" spans="36:36">
      <c r="AJ4280" s="140"/>
    </row>
    <row r="4281" spans="36:36">
      <c r="AJ4281" s="140"/>
    </row>
    <row r="4282" spans="36:36">
      <c r="AJ4282" s="140"/>
    </row>
    <row r="4283" spans="36:36">
      <c r="AJ4283" s="140"/>
    </row>
    <row r="4284" spans="36:36">
      <c r="AJ4284" s="140"/>
    </row>
    <row r="4285" spans="36:36">
      <c r="AJ4285" s="140"/>
    </row>
    <row r="4286" spans="36:36">
      <c r="AJ4286" s="140"/>
    </row>
    <row r="4287" spans="36:36">
      <c r="AJ4287" s="140"/>
    </row>
    <row r="4288" spans="36:36">
      <c r="AJ4288" s="140"/>
    </row>
    <row r="4289" spans="36:36">
      <c r="AJ4289" s="140"/>
    </row>
    <row r="4290" spans="36:36">
      <c r="AJ4290" s="140"/>
    </row>
    <row r="4291" spans="36:36">
      <c r="AJ4291" s="140"/>
    </row>
    <row r="4292" spans="36:36">
      <c r="AJ4292" s="140"/>
    </row>
    <row r="4293" spans="36:36">
      <c r="AJ4293" s="140"/>
    </row>
    <row r="4294" spans="36:36">
      <c r="AJ4294" s="140"/>
    </row>
    <row r="4295" spans="36:36">
      <c r="AJ4295" s="140"/>
    </row>
    <row r="4296" spans="36:36">
      <c r="AJ4296" s="140"/>
    </row>
    <row r="4297" spans="36:36">
      <c r="AJ4297" s="140"/>
    </row>
    <row r="4298" spans="36:36">
      <c r="AJ4298" s="140"/>
    </row>
    <row r="4299" spans="36:36">
      <c r="AJ4299" s="140"/>
    </row>
    <row r="4300" spans="36:36">
      <c r="AJ4300" s="140"/>
    </row>
    <row r="4301" spans="36:36">
      <c r="AJ4301" s="140"/>
    </row>
    <row r="4302" spans="36:36">
      <c r="AJ4302" s="140"/>
    </row>
    <row r="4303" spans="36:36">
      <c r="AJ4303" s="140"/>
    </row>
    <row r="4304" spans="36:36">
      <c r="AJ4304" s="140"/>
    </row>
    <row r="4305" spans="36:36">
      <c r="AJ4305" s="140"/>
    </row>
    <row r="4306" spans="36:36">
      <c r="AJ4306" s="140"/>
    </row>
    <row r="4307" spans="36:36">
      <c r="AJ4307" s="140"/>
    </row>
    <row r="4308" spans="36:36">
      <c r="AJ4308" s="140"/>
    </row>
    <row r="4309" spans="36:36">
      <c r="AJ4309" s="140"/>
    </row>
    <row r="4310" spans="36:36">
      <c r="AJ4310" s="140"/>
    </row>
    <row r="4311" spans="36:36">
      <c r="AJ4311" s="140"/>
    </row>
    <row r="4312" spans="36:36">
      <c r="AJ4312" s="140"/>
    </row>
    <row r="4313" spans="36:36">
      <c r="AJ4313" s="140"/>
    </row>
    <row r="4314" spans="36:36">
      <c r="AJ4314" s="140"/>
    </row>
    <row r="4315" spans="36:36">
      <c r="AJ4315" s="140"/>
    </row>
    <row r="4316" spans="36:36">
      <c r="AJ4316" s="140"/>
    </row>
    <row r="4317" spans="36:36">
      <c r="AJ4317" s="140"/>
    </row>
    <row r="4318" spans="36:36">
      <c r="AJ4318" s="140"/>
    </row>
    <row r="4319" spans="36:36">
      <c r="AJ4319" s="140"/>
    </row>
    <row r="4320" spans="36:36">
      <c r="AJ4320" s="140"/>
    </row>
    <row r="4321" spans="36:36">
      <c r="AJ4321" s="140"/>
    </row>
    <row r="4322" spans="36:36">
      <c r="AJ4322" s="140"/>
    </row>
    <row r="4323" spans="36:36">
      <c r="AJ4323" s="140"/>
    </row>
    <row r="4324" spans="36:36">
      <c r="AJ4324" s="140"/>
    </row>
    <row r="4325" spans="36:36">
      <c r="AJ4325" s="140"/>
    </row>
    <row r="4326" spans="36:36">
      <c r="AJ4326" s="140"/>
    </row>
    <row r="4327" spans="36:36">
      <c r="AJ4327" s="140"/>
    </row>
    <row r="4328" spans="36:36">
      <c r="AJ4328" s="140"/>
    </row>
    <row r="4329" spans="36:36">
      <c r="AJ4329" s="140"/>
    </row>
    <row r="4330" spans="36:36">
      <c r="AJ4330" s="140"/>
    </row>
    <row r="4331" spans="36:36">
      <c r="AJ4331" s="140"/>
    </row>
    <row r="4332" spans="36:36">
      <c r="AJ4332" s="140"/>
    </row>
    <row r="4333" spans="36:36">
      <c r="AJ4333" s="140"/>
    </row>
    <row r="4334" spans="36:36">
      <c r="AJ4334" s="140"/>
    </row>
    <row r="4335" spans="36:36">
      <c r="AJ4335" s="140"/>
    </row>
    <row r="4336" spans="36:36">
      <c r="AJ4336" s="140"/>
    </row>
    <row r="4337" spans="36:36">
      <c r="AJ4337" s="140"/>
    </row>
    <row r="4338" spans="36:36">
      <c r="AJ4338" s="140"/>
    </row>
    <row r="4339" spans="36:36">
      <c r="AJ4339" s="140"/>
    </row>
    <row r="4340" spans="36:36">
      <c r="AJ4340" s="140"/>
    </row>
    <row r="4341" spans="36:36">
      <c r="AJ4341" s="140"/>
    </row>
    <row r="4342" spans="36:36">
      <c r="AJ4342" s="140"/>
    </row>
    <row r="4343" spans="36:36">
      <c r="AJ4343" s="140"/>
    </row>
    <row r="4344" spans="36:36">
      <c r="AJ4344" s="140"/>
    </row>
    <row r="4345" spans="36:36">
      <c r="AJ4345" s="140"/>
    </row>
    <row r="4346" spans="36:36">
      <c r="AJ4346" s="140"/>
    </row>
    <row r="4347" spans="36:36">
      <c r="AJ4347" s="140"/>
    </row>
    <row r="4348" spans="36:36">
      <c r="AJ4348" s="140"/>
    </row>
    <row r="4349" spans="36:36">
      <c r="AJ4349" s="140"/>
    </row>
    <row r="4350" spans="36:36">
      <c r="AJ4350" s="140"/>
    </row>
    <row r="4351" spans="36:36">
      <c r="AJ4351" s="140"/>
    </row>
    <row r="4352" spans="36:36">
      <c r="AJ4352" s="140"/>
    </row>
    <row r="4353" spans="36:36">
      <c r="AJ4353" s="140"/>
    </row>
    <row r="4354" spans="36:36">
      <c r="AJ4354" s="140"/>
    </row>
    <row r="4355" spans="36:36">
      <c r="AJ4355" s="140"/>
    </row>
    <row r="4356" spans="36:36">
      <c r="AJ4356" s="140"/>
    </row>
    <row r="4357" spans="36:36">
      <c r="AJ4357" s="140"/>
    </row>
    <row r="4358" spans="36:36">
      <c r="AJ4358" s="140"/>
    </row>
    <row r="4359" spans="36:36">
      <c r="AJ4359" s="140"/>
    </row>
    <row r="4360" spans="36:36">
      <c r="AJ4360" s="140"/>
    </row>
    <row r="4361" spans="36:36">
      <c r="AJ4361" s="140"/>
    </row>
    <row r="4362" spans="36:36">
      <c r="AJ4362" s="140"/>
    </row>
    <row r="4363" spans="36:36">
      <c r="AJ4363" s="140"/>
    </row>
    <row r="4364" spans="36:36">
      <c r="AJ4364" s="140"/>
    </row>
    <row r="4365" spans="36:36">
      <c r="AJ4365" s="140"/>
    </row>
    <row r="4366" spans="36:36">
      <c r="AJ4366" s="140"/>
    </row>
    <row r="4367" spans="36:36">
      <c r="AJ4367" s="140"/>
    </row>
    <row r="4368" spans="36:36">
      <c r="AJ4368" s="140"/>
    </row>
    <row r="4369" spans="36:36">
      <c r="AJ4369" s="140"/>
    </row>
    <row r="4370" spans="36:36">
      <c r="AJ4370" s="140"/>
    </row>
    <row r="4371" spans="36:36">
      <c r="AJ4371" s="140"/>
    </row>
    <row r="4372" spans="36:36">
      <c r="AJ4372" s="140"/>
    </row>
    <row r="4373" spans="36:36">
      <c r="AJ4373" s="140"/>
    </row>
    <row r="4374" spans="36:36">
      <c r="AJ4374" s="140"/>
    </row>
    <row r="4375" spans="36:36">
      <c r="AJ4375" s="140"/>
    </row>
    <row r="4376" spans="36:36">
      <c r="AJ4376" s="140"/>
    </row>
    <row r="4377" spans="36:36">
      <c r="AJ4377" s="140"/>
    </row>
    <row r="4378" spans="36:36">
      <c r="AJ4378" s="140"/>
    </row>
    <row r="4379" spans="36:36">
      <c r="AJ4379" s="140"/>
    </row>
    <row r="4380" spans="36:36">
      <c r="AJ4380" s="140"/>
    </row>
    <row r="4381" spans="36:36">
      <c r="AJ4381" s="140"/>
    </row>
    <row r="4382" spans="36:36">
      <c r="AJ4382" s="140"/>
    </row>
    <row r="4383" spans="36:36">
      <c r="AJ4383" s="140"/>
    </row>
    <row r="4384" spans="36:36">
      <c r="AJ4384" s="140"/>
    </row>
    <row r="4385" spans="36:36">
      <c r="AJ4385" s="140"/>
    </row>
    <row r="4386" spans="36:36">
      <c r="AJ4386" s="140"/>
    </row>
    <row r="4387" spans="36:36">
      <c r="AJ4387" s="140"/>
    </row>
    <row r="4388" spans="36:36">
      <c r="AJ4388" s="140"/>
    </row>
    <row r="4389" spans="36:36">
      <c r="AJ4389" s="140"/>
    </row>
    <row r="4390" spans="36:36">
      <c r="AJ4390" s="140"/>
    </row>
    <row r="4391" spans="36:36">
      <c r="AJ4391" s="140"/>
    </row>
    <row r="4392" spans="36:36">
      <c r="AJ4392" s="140"/>
    </row>
    <row r="4393" spans="36:36">
      <c r="AJ4393" s="140"/>
    </row>
    <row r="4394" spans="36:36">
      <c r="AJ4394" s="140"/>
    </row>
    <row r="4395" spans="36:36">
      <c r="AJ4395" s="140"/>
    </row>
    <row r="4396" spans="36:36">
      <c r="AJ4396" s="140"/>
    </row>
    <row r="4397" spans="36:36">
      <c r="AJ4397" s="140"/>
    </row>
    <row r="4398" spans="36:36">
      <c r="AJ4398" s="140"/>
    </row>
    <row r="4399" spans="36:36">
      <c r="AJ4399" s="140"/>
    </row>
    <row r="4400" spans="36:36">
      <c r="AJ4400" s="140"/>
    </row>
    <row r="4401" spans="36:36">
      <c r="AJ4401" s="140"/>
    </row>
    <row r="4402" spans="36:36">
      <c r="AJ4402" s="140"/>
    </row>
    <row r="4403" spans="36:36">
      <c r="AJ4403" s="140"/>
    </row>
    <row r="4404" spans="36:36">
      <c r="AJ4404" s="140"/>
    </row>
    <row r="4405" spans="36:36">
      <c r="AJ4405" s="140"/>
    </row>
    <row r="4406" spans="36:36">
      <c r="AJ4406" s="140"/>
    </row>
    <row r="4407" spans="36:36">
      <c r="AJ4407" s="140"/>
    </row>
    <row r="4408" spans="36:36">
      <c r="AJ4408" s="140"/>
    </row>
    <row r="4409" spans="36:36">
      <c r="AJ4409" s="140"/>
    </row>
    <row r="4410" spans="36:36">
      <c r="AJ4410" s="140"/>
    </row>
    <row r="4411" spans="36:36">
      <c r="AJ4411" s="140"/>
    </row>
    <row r="4412" spans="36:36">
      <c r="AJ4412" s="140"/>
    </row>
    <row r="4413" spans="36:36">
      <c r="AJ4413" s="140"/>
    </row>
    <row r="4414" spans="36:36">
      <c r="AJ4414" s="140"/>
    </row>
    <row r="4415" spans="36:36">
      <c r="AJ4415" s="140"/>
    </row>
    <row r="4416" spans="36:36">
      <c r="AJ4416" s="140"/>
    </row>
    <row r="4417" spans="36:36">
      <c r="AJ4417" s="140"/>
    </row>
    <row r="4418" spans="36:36">
      <c r="AJ4418" s="140"/>
    </row>
    <row r="4419" spans="36:36">
      <c r="AJ4419" s="140"/>
    </row>
    <row r="4420" spans="36:36">
      <c r="AJ4420" s="140"/>
    </row>
    <row r="4421" spans="36:36">
      <c r="AJ4421" s="140"/>
    </row>
    <row r="4422" spans="36:36">
      <c r="AJ4422" s="140"/>
    </row>
    <row r="4423" spans="36:36">
      <c r="AJ4423" s="140"/>
    </row>
    <row r="4424" spans="36:36">
      <c r="AJ4424" s="140"/>
    </row>
    <row r="4425" spans="36:36">
      <c r="AJ4425" s="140"/>
    </row>
    <row r="4426" spans="36:36">
      <c r="AJ4426" s="140"/>
    </row>
    <row r="4427" spans="36:36">
      <c r="AJ4427" s="140"/>
    </row>
    <row r="4428" spans="36:36">
      <c r="AJ4428" s="140"/>
    </row>
    <row r="4429" spans="36:36">
      <c r="AJ4429" s="140"/>
    </row>
    <row r="4430" spans="36:36">
      <c r="AJ4430" s="140"/>
    </row>
    <row r="4431" spans="36:36">
      <c r="AJ4431" s="140"/>
    </row>
    <row r="4432" spans="36:36">
      <c r="AJ4432" s="140"/>
    </row>
    <row r="4433" spans="36:36">
      <c r="AJ4433" s="140"/>
    </row>
    <row r="4434" spans="36:36">
      <c r="AJ4434" s="140"/>
    </row>
    <row r="4435" spans="36:36">
      <c r="AJ4435" s="140"/>
    </row>
    <row r="4436" spans="36:36">
      <c r="AJ4436" s="140"/>
    </row>
    <row r="4437" spans="36:36">
      <c r="AJ4437" s="140"/>
    </row>
    <row r="4438" spans="36:36">
      <c r="AJ4438" s="140"/>
    </row>
    <row r="4439" spans="36:36">
      <c r="AJ4439" s="140"/>
    </row>
    <row r="4440" spans="36:36">
      <c r="AJ4440" s="140"/>
    </row>
    <row r="4441" spans="36:36">
      <c r="AJ4441" s="140"/>
    </row>
    <row r="4442" spans="36:36">
      <c r="AJ4442" s="140"/>
    </row>
    <row r="4443" spans="36:36">
      <c r="AJ4443" s="140"/>
    </row>
    <row r="4444" spans="36:36">
      <c r="AJ4444" s="140"/>
    </row>
    <row r="4445" spans="36:36">
      <c r="AJ4445" s="140"/>
    </row>
    <row r="4446" spans="36:36">
      <c r="AJ4446" s="140"/>
    </row>
    <row r="4447" spans="36:36">
      <c r="AJ4447" s="140"/>
    </row>
    <row r="4448" spans="36:36">
      <c r="AJ4448" s="140"/>
    </row>
    <row r="4449" spans="36:36">
      <c r="AJ4449" s="140"/>
    </row>
    <row r="4450" spans="36:36">
      <c r="AJ4450" s="140"/>
    </row>
    <row r="4451" spans="36:36">
      <c r="AJ4451" s="140"/>
    </row>
    <row r="4452" spans="36:36">
      <c r="AJ4452" s="140"/>
    </row>
    <row r="4453" spans="36:36">
      <c r="AJ4453" s="140"/>
    </row>
    <row r="4454" spans="36:36">
      <c r="AJ4454" s="140"/>
    </row>
    <row r="4455" spans="36:36">
      <c r="AJ4455" s="140"/>
    </row>
    <row r="4456" spans="36:36">
      <c r="AJ4456" s="140"/>
    </row>
    <row r="4457" spans="36:36">
      <c r="AJ4457" s="140"/>
    </row>
    <row r="4458" spans="36:36">
      <c r="AJ4458" s="140"/>
    </row>
    <row r="4459" spans="36:36">
      <c r="AJ4459" s="140"/>
    </row>
    <row r="4460" spans="36:36">
      <c r="AJ4460" s="140"/>
    </row>
    <row r="4461" spans="36:36">
      <c r="AJ4461" s="140"/>
    </row>
    <row r="4462" spans="36:36">
      <c r="AJ4462" s="140"/>
    </row>
    <row r="4463" spans="36:36">
      <c r="AJ4463" s="140"/>
    </row>
    <row r="4464" spans="36:36">
      <c r="AJ4464" s="140"/>
    </row>
    <row r="4465" spans="36:36">
      <c r="AJ4465" s="140"/>
    </row>
    <row r="4466" spans="36:36">
      <c r="AJ4466" s="140"/>
    </row>
    <row r="4467" spans="36:36">
      <c r="AJ4467" s="140"/>
    </row>
    <row r="4468" spans="36:36">
      <c r="AJ4468" s="140"/>
    </row>
    <row r="4469" spans="36:36">
      <c r="AJ4469" s="140"/>
    </row>
    <row r="4470" spans="36:36">
      <c r="AJ4470" s="140"/>
    </row>
    <row r="4471" spans="36:36">
      <c r="AJ4471" s="140"/>
    </row>
    <row r="4472" spans="36:36">
      <c r="AJ4472" s="140"/>
    </row>
    <row r="4473" spans="36:36">
      <c r="AJ4473" s="140"/>
    </row>
    <row r="4474" spans="36:36">
      <c r="AJ4474" s="140"/>
    </row>
    <row r="4475" spans="36:36">
      <c r="AJ4475" s="140"/>
    </row>
    <row r="4476" spans="36:36">
      <c r="AJ4476" s="140"/>
    </row>
    <row r="4477" spans="36:36">
      <c r="AJ4477" s="140"/>
    </row>
    <row r="4478" spans="36:36">
      <c r="AJ4478" s="140"/>
    </row>
    <row r="4479" spans="36:36">
      <c r="AJ4479" s="140"/>
    </row>
    <row r="4480" spans="36:36">
      <c r="AJ4480" s="140"/>
    </row>
    <row r="4481" spans="36:36">
      <c r="AJ4481" s="140"/>
    </row>
    <row r="4482" spans="36:36">
      <c r="AJ4482" s="140"/>
    </row>
    <row r="4483" spans="36:36">
      <c r="AJ4483" s="140"/>
    </row>
    <row r="4484" spans="36:36">
      <c r="AJ4484" s="140"/>
    </row>
    <row r="4485" spans="36:36">
      <c r="AJ4485" s="140"/>
    </row>
    <row r="4486" spans="36:36">
      <c r="AJ4486" s="140"/>
    </row>
    <row r="4487" spans="36:36">
      <c r="AJ4487" s="140"/>
    </row>
    <row r="4488" spans="36:36">
      <c r="AJ4488" s="140"/>
    </row>
    <row r="4489" spans="36:36">
      <c r="AJ4489" s="140"/>
    </row>
    <row r="4490" spans="36:36">
      <c r="AJ4490" s="140"/>
    </row>
    <row r="4491" spans="36:36">
      <c r="AJ4491" s="140"/>
    </row>
    <row r="4492" spans="36:36">
      <c r="AJ4492" s="140"/>
    </row>
    <row r="4493" spans="36:36">
      <c r="AJ4493" s="140"/>
    </row>
    <row r="4494" spans="36:36">
      <c r="AJ4494" s="140"/>
    </row>
    <row r="4495" spans="36:36">
      <c r="AJ4495" s="140"/>
    </row>
    <row r="4496" spans="36:36">
      <c r="AJ4496" s="140"/>
    </row>
    <row r="4497" spans="36:36">
      <c r="AJ4497" s="140"/>
    </row>
    <row r="4498" spans="36:36">
      <c r="AJ4498" s="140"/>
    </row>
    <row r="4499" spans="36:36">
      <c r="AJ4499" s="140"/>
    </row>
    <row r="4500" spans="36:36">
      <c r="AJ4500" s="140"/>
    </row>
    <row r="4501" spans="36:36">
      <c r="AJ4501" s="140"/>
    </row>
    <row r="4502" spans="36:36">
      <c r="AJ4502" s="140"/>
    </row>
    <row r="4503" spans="36:36">
      <c r="AJ4503" s="140"/>
    </row>
    <row r="4504" spans="36:36">
      <c r="AJ4504" s="140"/>
    </row>
    <row r="4505" spans="36:36">
      <c r="AJ4505" s="140"/>
    </row>
    <row r="4506" spans="36:36">
      <c r="AJ4506" s="140"/>
    </row>
    <row r="4507" spans="36:36">
      <c r="AJ4507" s="140"/>
    </row>
    <row r="4508" spans="36:36">
      <c r="AJ4508" s="140"/>
    </row>
    <row r="4509" spans="36:36">
      <c r="AJ4509" s="140"/>
    </row>
    <row r="4510" spans="36:36">
      <c r="AJ4510" s="140"/>
    </row>
    <row r="4511" spans="36:36">
      <c r="AJ4511" s="140"/>
    </row>
    <row r="4512" spans="36:36">
      <c r="AJ4512" s="140"/>
    </row>
    <row r="4513" spans="36:36">
      <c r="AJ4513" s="140"/>
    </row>
    <row r="4514" spans="36:36">
      <c r="AJ4514" s="140"/>
    </row>
    <row r="4515" spans="36:36">
      <c r="AJ4515" s="140"/>
    </row>
    <row r="4516" spans="36:36">
      <c r="AJ4516" s="140"/>
    </row>
    <row r="4517" spans="36:36">
      <c r="AJ4517" s="140"/>
    </row>
    <row r="4518" spans="36:36">
      <c r="AJ4518" s="140"/>
    </row>
    <row r="4519" spans="36:36">
      <c r="AJ4519" s="140"/>
    </row>
    <row r="4520" spans="36:36">
      <c r="AJ4520" s="140"/>
    </row>
    <row r="4521" spans="36:36">
      <c r="AJ4521" s="140"/>
    </row>
    <row r="4522" spans="36:36">
      <c r="AJ4522" s="140"/>
    </row>
    <row r="4523" spans="36:36">
      <c r="AJ4523" s="140"/>
    </row>
    <row r="4524" spans="36:36">
      <c r="AJ4524" s="140"/>
    </row>
    <row r="4525" spans="36:36">
      <c r="AJ4525" s="140"/>
    </row>
    <row r="4526" spans="36:36">
      <c r="AJ4526" s="140"/>
    </row>
    <row r="4527" spans="36:36">
      <c r="AJ4527" s="140"/>
    </row>
    <row r="4528" spans="36:36">
      <c r="AJ4528" s="140"/>
    </row>
    <row r="4529" spans="36:36">
      <c r="AJ4529" s="140"/>
    </row>
    <row r="4530" spans="36:36">
      <c r="AJ4530" s="140"/>
    </row>
    <row r="4531" spans="36:36">
      <c r="AJ4531" s="140"/>
    </row>
    <row r="4532" spans="36:36">
      <c r="AJ4532" s="140"/>
    </row>
    <row r="4533" spans="36:36">
      <c r="AJ4533" s="140"/>
    </row>
    <row r="4534" spans="36:36">
      <c r="AJ4534" s="140"/>
    </row>
    <row r="4535" spans="36:36">
      <c r="AJ4535" s="140"/>
    </row>
    <row r="4536" spans="36:36">
      <c r="AJ4536" s="140"/>
    </row>
    <row r="4537" spans="36:36">
      <c r="AJ4537" s="140"/>
    </row>
    <row r="4538" spans="36:36">
      <c r="AJ4538" s="140"/>
    </row>
    <row r="4539" spans="36:36">
      <c r="AJ4539" s="140"/>
    </row>
    <row r="4540" spans="36:36">
      <c r="AJ4540" s="140"/>
    </row>
    <row r="4541" spans="36:36">
      <c r="AJ4541" s="140"/>
    </row>
    <row r="4542" spans="36:36">
      <c r="AJ4542" s="140"/>
    </row>
    <row r="4543" spans="36:36">
      <c r="AJ4543" s="140"/>
    </row>
    <row r="4544" spans="36:36">
      <c r="AJ4544" s="140"/>
    </row>
    <row r="4545" spans="36:36">
      <c r="AJ4545" s="140"/>
    </row>
    <row r="4546" spans="36:36">
      <c r="AJ4546" s="140"/>
    </row>
    <row r="4547" spans="36:36">
      <c r="AJ4547" s="140"/>
    </row>
    <row r="4548" spans="36:36">
      <c r="AJ4548" s="140"/>
    </row>
    <row r="4549" spans="36:36">
      <c r="AJ4549" s="140"/>
    </row>
    <row r="4550" spans="36:36">
      <c r="AJ4550" s="140"/>
    </row>
    <row r="4551" spans="36:36">
      <c r="AJ4551" s="140"/>
    </row>
    <row r="4552" spans="36:36">
      <c r="AJ4552" s="140"/>
    </row>
    <row r="4553" spans="36:36">
      <c r="AJ4553" s="140"/>
    </row>
    <row r="4554" spans="36:36">
      <c r="AJ4554" s="140"/>
    </row>
    <row r="4555" spans="36:36">
      <c r="AJ4555" s="140"/>
    </row>
    <row r="4556" spans="36:36">
      <c r="AJ4556" s="140"/>
    </row>
    <row r="4557" spans="36:36">
      <c r="AJ4557" s="140"/>
    </row>
    <row r="4558" spans="36:36">
      <c r="AJ4558" s="140"/>
    </row>
    <row r="4559" spans="36:36">
      <c r="AJ4559" s="140"/>
    </row>
    <row r="4560" spans="36:36">
      <c r="AJ4560" s="140"/>
    </row>
    <row r="4561" spans="36:36">
      <c r="AJ4561" s="140"/>
    </row>
    <row r="4562" spans="36:36">
      <c r="AJ4562" s="140"/>
    </row>
    <row r="4563" spans="36:36">
      <c r="AJ4563" s="140"/>
    </row>
    <row r="4564" spans="36:36">
      <c r="AJ4564" s="140"/>
    </row>
    <row r="4565" spans="36:36">
      <c r="AJ4565" s="140"/>
    </row>
    <row r="4566" spans="36:36">
      <c r="AJ4566" s="140"/>
    </row>
    <row r="4567" spans="36:36">
      <c r="AJ4567" s="140"/>
    </row>
    <row r="4568" spans="36:36">
      <c r="AJ4568" s="140"/>
    </row>
    <row r="4569" spans="36:36">
      <c r="AJ4569" s="140"/>
    </row>
    <row r="4570" spans="36:36">
      <c r="AJ4570" s="140"/>
    </row>
    <row r="4571" spans="36:36">
      <c r="AJ4571" s="140"/>
    </row>
    <row r="4572" spans="36:36">
      <c r="AJ4572" s="140"/>
    </row>
    <row r="4573" spans="36:36">
      <c r="AJ4573" s="140"/>
    </row>
    <row r="4574" spans="36:36">
      <c r="AJ4574" s="140"/>
    </row>
    <row r="4575" spans="36:36">
      <c r="AJ4575" s="140"/>
    </row>
    <row r="4576" spans="36:36">
      <c r="AJ4576" s="140"/>
    </row>
    <row r="4577" spans="36:36">
      <c r="AJ4577" s="140"/>
    </row>
    <row r="4578" spans="36:36">
      <c r="AJ4578" s="140"/>
    </row>
    <row r="4579" spans="36:36">
      <c r="AJ4579" s="140"/>
    </row>
    <row r="4580" spans="36:36">
      <c r="AJ4580" s="140"/>
    </row>
    <row r="4581" spans="36:36">
      <c r="AJ4581" s="140"/>
    </row>
    <row r="4582" spans="36:36">
      <c r="AJ4582" s="140"/>
    </row>
    <row r="4583" spans="36:36">
      <c r="AJ4583" s="140"/>
    </row>
    <row r="4584" spans="36:36">
      <c r="AJ4584" s="140"/>
    </row>
    <row r="4585" spans="36:36">
      <c r="AJ4585" s="140"/>
    </row>
    <row r="4586" spans="36:36">
      <c r="AJ4586" s="140"/>
    </row>
    <row r="4587" spans="36:36">
      <c r="AJ4587" s="140"/>
    </row>
    <row r="4588" spans="36:36">
      <c r="AJ4588" s="140"/>
    </row>
    <row r="4589" spans="36:36">
      <c r="AJ4589" s="140"/>
    </row>
    <row r="4590" spans="36:36">
      <c r="AJ4590" s="140"/>
    </row>
    <row r="4591" spans="36:36">
      <c r="AJ4591" s="140"/>
    </row>
    <row r="4592" spans="36:36">
      <c r="AJ4592" s="140"/>
    </row>
    <row r="4593" spans="36:36">
      <c r="AJ4593" s="140"/>
    </row>
    <row r="4594" spans="36:36">
      <c r="AJ4594" s="140"/>
    </row>
    <row r="4595" spans="36:36">
      <c r="AJ4595" s="140"/>
    </row>
    <row r="4596" spans="36:36">
      <c r="AJ4596" s="140"/>
    </row>
    <row r="4597" spans="36:36">
      <c r="AJ4597" s="140"/>
    </row>
    <row r="4598" spans="36:36">
      <c r="AJ4598" s="140"/>
    </row>
    <row r="4599" spans="36:36">
      <c r="AJ4599" s="140"/>
    </row>
    <row r="4600" spans="36:36">
      <c r="AJ4600" s="140"/>
    </row>
    <row r="4601" spans="36:36">
      <c r="AJ4601" s="140"/>
    </row>
    <row r="4602" spans="36:36">
      <c r="AJ4602" s="140"/>
    </row>
    <row r="4603" spans="36:36">
      <c r="AJ4603" s="140"/>
    </row>
    <row r="4604" spans="36:36">
      <c r="AJ4604" s="140"/>
    </row>
    <row r="4605" spans="36:36">
      <c r="AJ4605" s="140"/>
    </row>
    <row r="4606" spans="36:36">
      <c r="AJ4606" s="140"/>
    </row>
    <row r="4607" spans="36:36">
      <c r="AJ4607" s="140"/>
    </row>
    <row r="4608" spans="36:36">
      <c r="AJ4608" s="140"/>
    </row>
    <row r="4609" spans="36:36">
      <c r="AJ4609" s="140"/>
    </row>
    <row r="4610" spans="36:36">
      <c r="AJ4610" s="140"/>
    </row>
    <row r="4611" spans="36:36">
      <c r="AJ4611" s="140"/>
    </row>
    <row r="4612" spans="36:36">
      <c r="AJ4612" s="140"/>
    </row>
    <row r="4613" spans="36:36">
      <c r="AJ4613" s="140"/>
    </row>
    <row r="4614" spans="36:36">
      <c r="AJ4614" s="140"/>
    </row>
    <row r="4615" spans="36:36">
      <c r="AJ4615" s="140"/>
    </row>
    <row r="4616" spans="36:36">
      <c r="AJ4616" s="140"/>
    </row>
    <row r="4617" spans="36:36">
      <c r="AJ4617" s="140"/>
    </row>
    <row r="4618" spans="36:36">
      <c r="AJ4618" s="140"/>
    </row>
    <row r="4619" spans="36:36">
      <c r="AJ4619" s="140"/>
    </row>
    <row r="4620" spans="36:36">
      <c r="AJ4620" s="140"/>
    </row>
    <row r="4621" spans="36:36">
      <c r="AJ4621" s="140"/>
    </row>
    <row r="4622" spans="36:36">
      <c r="AJ4622" s="140"/>
    </row>
    <row r="4623" spans="36:36">
      <c r="AJ4623" s="140"/>
    </row>
    <row r="4624" spans="36:36">
      <c r="AJ4624" s="140"/>
    </row>
    <row r="4625" spans="36:36">
      <c r="AJ4625" s="140"/>
    </row>
    <row r="4626" spans="36:36">
      <c r="AJ4626" s="140"/>
    </row>
    <row r="4627" spans="36:36">
      <c r="AJ4627" s="140"/>
    </row>
    <row r="4628" spans="36:36">
      <c r="AJ4628" s="140"/>
    </row>
    <row r="4629" spans="36:36">
      <c r="AJ4629" s="140"/>
    </row>
    <row r="4630" spans="36:36">
      <c r="AJ4630" s="140"/>
    </row>
    <row r="4631" spans="36:36">
      <c r="AJ4631" s="140"/>
    </row>
    <row r="4632" spans="36:36">
      <c r="AJ4632" s="140"/>
    </row>
    <row r="4633" spans="36:36">
      <c r="AJ4633" s="140"/>
    </row>
    <row r="4634" spans="36:36">
      <c r="AJ4634" s="140"/>
    </row>
    <row r="4635" spans="36:36">
      <c r="AJ4635" s="140"/>
    </row>
    <row r="4636" spans="36:36">
      <c r="AJ4636" s="140"/>
    </row>
    <row r="4637" spans="36:36">
      <c r="AJ4637" s="140"/>
    </row>
    <row r="4638" spans="36:36">
      <c r="AJ4638" s="140"/>
    </row>
    <row r="4639" spans="36:36">
      <c r="AJ4639" s="140"/>
    </row>
    <row r="4640" spans="36:36">
      <c r="AJ4640" s="140"/>
    </row>
    <row r="4641" spans="36:36">
      <c r="AJ4641" s="140"/>
    </row>
    <row r="4642" spans="36:36">
      <c r="AJ4642" s="140"/>
    </row>
    <row r="4643" spans="36:36">
      <c r="AJ4643" s="140"/>
    </row>
    <row r="4644" spans="36:36">
      <c r="AJ4644" s="140"/>
    </row>
    <row r="4645" spans="36:36">
      <c r="AJ4645" s="140"/>
    </row>
    <row r="4646" spans="36:36">
      <c r="AJ4646" s="140"/>
    </row>
    <row r="4647" spans="36:36">
      <c r="AJ4647" s="140"/>
    </row>
    <row r="4648" spans="36:36">
      <c r="AJ4648" s="140"/>
    </row>
    <row r="4649" spans="36:36">
      <c r="AJ4649" s="140"/>
    </row>
    <row r="4650" spans="36:36">
      <c r="AJ4650" s="140"/>
    </row>
    <row r="4651" spans="36:36">
      <c r="AJ4651" s="140"/>
    </row>
    <row r="4652" spans="36:36">
      <c r="AJ4652" s="140"/>
    </row>
    <row r="4653" spans="36:36">
      <c r="AJ4653" s="140"/>
    </row>
    <row r="4654" spans="36:36">
      <c r="AJ4654" s="140"/>
    </row>
    <row r="4655" spans="36:36">
      <c r="AJ4655" s="140"/>
    </row>
    <row r="4656" spans="36:36">
      <c r="AJ4656" s="140"/>
    </row>
    <row r="4657" spans="36:36">
      <c r="AJ4657" s="140"/>
    </row>
    <row r="4658" spans="36:36">
      <c r="AJ4658" s="140"/>
    </row>
    <row r="4659" spans="36:36">
      <c r="AJ4659" s="140"/>
    </row>
    <row r="4660" spans="36:36">
      <c r="AJ4660" s="140"/>
    </row>
    <row r="4661" spans="36:36">
      <c r="AJ4661" s="140"/>
    </row>
    <row r="4662" spans="36:36">
      <c r="AJ4662" s="140"/>
    </row>
    <row r="4663" spans="36:36">
      <c r="AJ4663" s="140"/>
    </row>
    <row r="4664" spans="36:36">
      <c r="AJ4664" s="140"/>
    </row>
    <row r="4665" spans="36:36">
      <c r="AJ4665" s="140"/>
    </row>
    <row r="4666" spans="36:36">
      <c r="AJ4666" s="140"/>
    </row>
    <row r="4667" spans="36:36">
      <c r="AJ4667" s="140"/>
    </row>
    <row r="4668" spans="36:36">
      <c r="AJ4668" s="140"/>
    </row>
    <row r="4669" spans="36:36">
      <c r="AJ4669" s="140"/>
    </row>
    <row r="4670" spans="36:36">
      <c r="AJ4670" s="140"/>
    </row>
    <row r="4671" spans="36:36">
      <c r="AJ4671" s="140"/>
    </row>
    <row r="4672" spans="36:36">
      <c r="AJ4672" s="140"/>
    </row>
    <row r="4673" spans="36:36">
      <c r="AJ4673" s="140"/>
    </row>
    <row r="4674" spans="36:36">
      <c r="AJ4674" s="140"/>
    </row>
    <row r="4675" spans="36:36">
      <c r="AJ4675" s="140"/>
    </row>
    <row r="4676" spans="36:36">
      <c r="AJ4676" s="140"/>
    </row>
    <row r="4677" spans="36:36">
      <c r="AJ4677" s="140"/>
    </row>
    <row r="4678" spans="36:36">
      <c r="AJ4678" s="140"/>
    </row>
    <row r="4679" spans="36:36">
      <c r="AJ4679" s="140"/>
    </row>
    <row r="4680" spans="36:36">
      <c r="AJ4680" s="140"/>
    </row>
    <row r="4681" spans="36:36">
      <c r="AJ4681" s="140"/>
    </row>
    <row r="4682" spans="36:36">
      <c r="AJ4682" s="140"/>
    </row>
    <row r="4683" spans="36:36">
      <c r="AJ4683" s="140"/>
    </row>
    <row r="4684" spans="36:36">
      <c r="AJ4684" s="140"/>
    </row>
    <row r="4685" spans="36:36">
      <c r="AJ4685" s="140"/>
    </row>
    <row r="4686" spans="36:36">
      <c r="AJ4686" s="140"/>
    </row>
    <row r="4687" spans="36:36">
      <c r="AJ4687" s="140"/>
    </row>
    <row r="4688" spans="36:36">
      <c r="AJ4688" s="140"/>
    </row>
    <row r="4689" spans="36:36">
      <c r="AJ4689" s="140"/>
    </row>
    <row r="4690" spans="36:36">
      <c r="AJ4690" s="140"/>
    </row>
    <row r="4691" spans="36:36">
      <c r="AJ4691" s="140"/>
    </row>
    <row r="4692" spans="36:36">
      <c r="AJ4692" s="140"/>
    </row>
    <row r="4693" spans="36:36">
      <c r="AJ4693" s="140"/>
    </row>
    <row r="4694" spans="36:36">
      <c r="AJ4694" s="140"/>
    </row>
    <row r="4695" spans="36:36">
      <c r="AJ4695" s="140"/>
    </row>
    <row r="4696" spans="36:36">
      <c r="AJ4696" s="140"/>
    </row>
    <row r="4697" spans="36:36">
      <c r="AJ4697" s="140"/>
    </row>
    <row r="4698" spans="36:36">
      <c r="AJ4698" s="140"/>
    </row>
    <row r="4699" spans="36:36">
      <c r="AJ4699" s="140"/>
    </row>
    <row r="4700" spans="36:36">
      <c r="AJ4700" s="140"/>
    </row>
    <row r="4701" spans="36:36">
      <c r="AJ4701" s="140"/>
    </row>
    <row r="4702" spans="36:36">
      <c r="AJ4702" s="140"/>
    </row>
    <row r="4703" spans="36:36">
      <c r="AJ4703" s="140"/>
    </row>
    <row r="4704" spans="36:36">
      <c r="AJ4704" s="140"/>
    </row>
    <row r="4705" spans="36:36">
      <c r="AJ4705" s="140"/>
    </row>
    <row r="4706" spans="36:36">
      <c r="AJ4706" s="140"/>
    </row>
    <row r="4707" spans="36:36">
      <c r="AJ4707" s="140"/>
    </row>
    <row r="4708" spans="36:36">
      <c r="AJ4708" s="140"/>
    </row>
    <row r="4709" spans="36:36">
      <c r="AJ4709" s="140"/>
    </row>
    <row r="4710" spans="36:36">
      <c r="AJ4710" s="140"/>
    </row>
    <row r="4711" spans="36:36">
      <c r="AJ4711" s="140"/>
    </row>
    <row r="4712" spans="36:36">
      <c r="AJ4712" s="140"/>
    </row>
    <row r="4713" spans="36:36">
      <c r="AJ4713" s="140"/>
    </row>
    <row r="4714" spans="36:36">
      <c r="AJ4714" s="140"/>
    </row>
    <row r="4715" spans="36:36">
      <c r="AJ4715" s="140"/>
    </row>
    <row r="4716" spans="36:36">
      <c r="AJ4716" s="140"/>
    </row>
    <row r="4717" spans="36:36">
      <c r="AJ4717" s="140"/>
    </row>
    <row r="4718" spans="36:36">
      <c r="AJ4718" s="140"/>
    </row>
    <row r="4719" spans="36:36">
      <c r="AJ4719" s="140"/>
    </row>
    <row r="4720" spans="36:36">
      <c r="AJ4720" s="140"/>
    </row>
    <row r="4721" spans="36:36">
      <c r="AJ4721" s="140"/>
    </row>
    <row r="4722" spans="36:36">
      <c r="AJ4722" s="140"/>
    </row>
    <row r="4723" spans="36:36">
      <c r="AJ4723" s="140"/>
    </row>
    <row r="4724" spans="36:36">
      <c r="AJ4724" s="140"/>
    </row>
    <row r="4725" spans="36:36">
      <c r="AJ4725" s="140"/>
    </row>
    <row r="4726" spans="36:36">
      <c r="AJ4726" s="140"/>
    </row>
    <row r="4727" spans="36:36">
      <c r="AJ4727" s="140"/>
    </row>
    <row r="4728" spans="36:36">
      <c r="AJ4728" s="140"/>
    </row>
    <row r="4729" spans="36:36">
      <c r="AJ4729" s="140"/>
    </row>
    <row r="4730" spans="36:36">
      <c r="AJ4730" s="140"/>
    </row>
    <row r="4731" spans="36:36">
      <c r="AJ4731" s="140"/>
    </row>
    <row r="4732" spans="36:36">
      <c r="AJ4732" s="140"/>
    </row>
    <row r="4733" spans="36:36">
      <c r="AJ4733" s="140"/>
    </row>
    <row r="4734" spans="36:36">
      <c r="AJ4734" s="140"/>
    </row>
    <row r="4735" spans="36:36">
      <c r="AJ4735" s="140"/>
    </row>
    <row r="4736" spans="36:36">
      <c r="AJ4736" s="140"/>
    </row>
    <row r="4737" spans="36:36">
      <c r="AJ4737" s="140"/>
    </row>
    <row r="4738" spans="36:36">
      <c r="AJ4738" s="140"/>
    </row>
    <row r="4739" spans="36:36">
      <c r="AJ4739" s="140"/>
    </row>
    <row r="4740" spans="36:36">
      <c r="AJ4740" s="140"/>
    </row>
    <row r="4741" spans="36:36">
      <c r="AJ4741" s="140"/>
    </row>
    <row r="4742" spans="36:36">
      <c r="AJ4742" s="140"/>
    </row>
    <row r="4743" spans="36:36">
      <c r="AJ4743" s="140"/>
    </row>
    <row r="4744" spans="36:36">
      <c r="AJ4744" s="140"/>
    </row>
    <row r="4745" spans="36:36">
      <c r="AJ4745" s="140"/>
    </row>
    <row r="4746" spans="36:36">
      <c r="AJ4746" s="140"/>
    </row>
    <row r="4747" spans="36:36">
      <c r="AJ4747" s="140"/>
    </row>
    <row r="4748" spans="36:36">
      <c r="AJ4748" s="140"/>
    </row>
    <row r="4749" spans="36:36">
      <c r="AJ4749" s="140"/>
    </row>
    <row r="4750" spans="36:36">
      <c r="AJ4750" s="140"/>
    </row>
    <row r="4751" spans="36:36">
      <c r="AJ4751" s="140"/>
    </row>
    <row r="4752" spans="36:36">
      <c r="AJ4752" s="140"/>
    </row>
    <row r="4753" spans="36:36">
      <c r="AJ4753" s="140"/>
    </row>
    <row r="4754" spans="36:36">
      <c r="AJ4754" s="140"/>
    </row>
    <row r="4755" spans="36:36">
      <c r="AJ4755" s="140"/>
    </row>
    <row r="4756" spans="36:36">
      <c r="AJ4756" s="140"/>
    </row>
    <row r="4757" spans="36:36">
      <c r="AJ4757" s="140"/>
    </row>
    <row r="4758" spans="36:36">
      <c r="AJ4758" s="140"/>
    </row>
    <row r="4759" spans="36:36">
      <c r="AJ4759" s="140"/>
    </row>
    <row r="4760" spans="36:36">
      <c r="AJ4760" s="140"/>
    </row>
    <row r="4761" spans="36:36">
      <c r="AJ4761" s="140"/>
    </row>
    <row r="4762" spans="36:36">
      <c r="AJ4762" s="140"/>
    </row>
    <row r="4763" spans="36:36">
      <c r="AJ4763" s="140"/>
    </row>
    <row r="4764" spans="36:36">
      <c r="AJ4764" s="140"/>
    </row>
    <row r="4765" spans="36:36">
      <c r="AJ4765" s="140"/>
    </row>
    <row r="4766" spans="36:36">
      <c r="AJ4766" s="140"/>
    </row>
    <row r="4767" spans="36:36">
      <c r="AJ4767" s="140"/>
    </row>
    <row r="4768" spans="36:36">
      <c r="AJ4768" s="140"/>
    </row>
    <row r="4769" spans="36:36">
      <c r="AJ4769" s="140"/>
    </row>
    <row r="4770" spans="36:36">
      <c r="AJ4770" s="140"/>
    </row>
    <row r="4771" spans="36:36">
      <c r="AJ4771" s="140"/>
    </row>
    <row r="4772" spans="36:36">
      <c r="AJ4772" s="140"/>
    </row>
    <row r="4773" spans="36:36">
      <c r="AJ4773" s="140"/>
    </row>
    <row r="4774" spans="36:36">
      <c r="AJ4774" s="140"/>
    </row>
    <row r="4775" spans="36:36">
      <c r="AJ4775" s="140"/>
    </row>
    <row r="4776" spans="36:36">
      <c r="AJ4776" s="140"/>
    </row>
    <row r="4777" spans="36:36">
      <c r="AJ4777" s="140"/>
    </row>
    <row r="4778" spans="36:36">
      <c r="AJ4778" s="140"/>
    </row>
    <row r="4779" spans="36:36">
      <c r="AJ4779" s="140"/>
    </row>
    <row r="4780" spans="36:36">
      <c r="AJ4780" s="140"/>
    </row>
    <row r="4781" spans="36:36">
      <c r="AJ4781" s="140"/>
    </row>
    <row r="4782" spans="36:36">
      <c r="AJ4782" s="140"/>
    </row>
    <row r="4783" spans="36:36">
      <c r="AJ4783" s="140"/>
    </row>
    <row r="4784" spans="36:36">
      <c r="AJ4784" s="140"/>
    </row>
    <row r="4785" spans="36:36">
      <c r="AJ4785" s="140"/>
    </row>
    <row r="4786" spans="36:36">
      <c r="AJ4786" s="140"/>
    </row>
    <row r="4787" spans="36:36">
      <c r="AJ4787" s="140"/>
    </row>
    <row r="4788" spans="36:36">
      <c r="AJ4788" s="140"/>
    </row>
    <row r="4789" spans="36:36">
      <c r="AJ4789" s="140"/>
    </row>
    <row r="4790" spans="36:36">
      <c r="AJ4790" s="140"/>
    </row>
    <row r="4791" spans="36:36">
      <c r="AJ4791" s="140"/>
    </row>
    <row r="4792" spans="36:36">
      <c r="AJ4792" s="140"/>
    </row>
    <row r="4793" spans="36:36">
      <c r="AJ4793" s="140"/>
    </row>
    <row r="4794" spans="36:36">
      <c r="AJ4794" s="140"/>
    </row>
    <row r="4795" spans="36:36">
      <c r="AJ4795" s="140"/>
    </row>
    <row r="4796" spans="36:36">
      <c r="AJ4796" s="140"/>
    </row>
    <row r="4797" spans="36:36">
      <c r="AJ4797" s="140"/>
    </row>
    <row r="4798" spans="36:36">
      <c r="AJ4798" s="140"/>
    </row>
    <row r="4799" spans="36:36">
      <c r="AJ4799" s="140"/>
    </row>
    <row r="4800" spans="36:36">
      <c r="AJ4800" s="140"/>
    </row>
    <row r="4801" spans="36:36">
      <c r="AJ4801" s="140"/>
    </row>
    <row r="4802" spans="36:36">
      <c r="AJ4802" s="140"/>
    </row>
    <row r="4803" spans="36:36">
      <c r="AJ4803" s="140"/>
    </row>
    <row r="4804" spans="36:36">
      <c r="AJ4804" s="140"/>
    </row>
    <row r="4805" spans="36:36">
      <c r="AJ4805" s="140"/>
    </row>
    <row r="4806" spans="36:36">
      <c r="AJ4806" s="140"/>
    </row>
    <row r="4807" spans="36:36">
      <c r="AJ4807" s="140"/>
    </row>
    <row r="4808" spans="36:36">
      <c r="AJ4808" s="140"/>
    </row>
    <row r="4809" spans="36:36">
      <c r="AJ4809" s="140"/>
    </row>
    <row r="4810" spans="36:36">
      <c r="AJ4810" s="140"/>
    </row>
    <row r="4811" spans="36:36">
      <c r="AJ4811" s="140"/>
    </row>
    <row r="4812" spans="36:36">
      <c r="AJ4812" s="140"/>
    </row>
    <row r="4813" spans="36:36">
      <c r="AJ4813" s="140"/>
    </row>
    <row r="4814" spans="36:36">
      <c r="AJ4814" s="140"/>
    </row>
    <row r="4815" spans="36:36">
      <c r="AJ4815" s="140"/>
    </row>
    <row r="4816" spans="36:36">
      <c r="AJ4816" s="140"/>
    </row>
    <row r="4817" spans="36:36">
      <c r="AJ4817" s="140"/>
    </row>
    <row r="4818" spans="36:36">
      <c r="AJ4818" s="140"/>
    </row>
    <row r="4819" spans="36:36">
      <c r="AJ4819" s="140"/>
    </row>
    <row r="4820" spans="36:36">
      <c r="AJ4820" s="140"/>
    </row>
    <row r="4821" spans="36:36">
      <c r="AJ4821" s="140"/>
    </row>
    <row r="4822" spans="36:36">
      <c r="AJ4822" s="140"/>
    </row>
    <row r="4823" spans="36:36">
      <c r="AJ4823" s="140"/>
    </row>
    <row r="4824" spans="36:36">
      <c r="AJ4824" s="140"/>
    </row>
    <row r="4825" spans="36:36">
      <c r="AJ4825" s="140"/>
    </row>
    <row r="4826" spans="36:36">
      <c r="AJ4826" s="140"/>
    </row>
    <row r="4827" spans="36:36">
      <c r="AJ4827" s="140"/>
    </row>
    <row r="4828" spans="36:36">
      <c r="AJ4828" s="140"/>
    </row>
    <row r="4829" spans="36:36">
      <c r="AJ4829" s="140"/>
    </row>
    <row r="4830" spans="36:36">
      <c r="AJ4830" s="140"/>
    </row>
    <row r="4831" spans="36:36">
      <c r="AJ4831" s="140"/>
    </row>
    <row r="4832" spans="36:36">
      <c r="AJ4832" s="140"/>
    </row>
    <row r="4833" spans="36:36">
      <c r="AJ4833" s="140"/>
    </row>
    <row r="4834" spans="36:36">
      <c r="AJ4834" s="140"/>
    </row>
    <row r="4835" spans="36:36">
      <c r="AJ4835" s="140"/>
    </row>
    <row r="4836" spans="36:36">
      <c r="AJ4836" s="140"/>
    </row>
    <row r="4837" spans="36:36">
      <c r="AJ4837" s="140"/>
    </row>
    <row r="4838" spans="36:36">
      <c r="AJ4838" s="140"/>
    </row>
    <row r="4839" spans="36:36">
      <c r="AJ4839" s="140"/>
    </row>
    <row r="4840" spans="36:36">
      <c r="AJ4840" s="140"/>
    </row>
    <row r="4841" spans="36:36">
      <c r="AJ4841" s="140"/>
    </row>
    <row r="4842" spans="36:36">
      <c r="AJ4842" s="140"/>
    </row>
    <row r="4843" spans="36:36">
      <c r="AJ4843" s="140"/>
    </row>
    <row r="4844" spans="36:36">
      <c r="AJ4844" s="140"/>
    </row>
    <row r="4845" spans="36:36">
      <c r="AJ4845" s="140"/>
    </row>
    <row r="4846" spans="36:36">
      <c r="AJ4846" s="140"/>
    </row>
    <row r="4847" spans="36:36">
      <c r="AJ4847" s="140"/>
    </row>
    <row r="4848" spans="36:36">
      <c r="AJ4848" s="140"/>
    </row>
    <row r="4849" spans="36:36">
      <c r="AJ4849" s="140"/>
    </row>
    <row r="4850" spans="36:36">
      <c r="AJ4850" s="140"/>
    </row>
    <row r="4851" spans="36:36">
      <c r="AJ4851" s="140"/>
    </row>
    <row r="4852" spans="36:36">
      <c r="AJ4852" s="140"/>
    </row>
    <row r="4853" spans="36:36">
      <c r="AJ4853" s="140"/>
    </row>
    <row r="4854" spans="36:36">
      <c r="AJ4854" s="140"/>
    </row>
    <row r="4855" spans="36:36">
      <c r="AJ4855" s="140"/>
    </row>
    <row r="4856" spans="36:36">
      <c r="AJ4856" s="140"/>
    </row>
    <row r="4857" spans="36:36">
      <c r="AJ4857" s="140"/>
    </row>
    <row r="4858" spans="36:36">
      <c r="AJ4858" s="140"/>
    </row>
    <row r="4859" spans="36:36">
      <c r="AJ4859" s="140"/>
    </row>
    <row r="4860" spans="36:36">
      <c r="AJ4860" s="140"/>
    </row>
    <row r="4861" spans="36:36">
      <c r="AJ4861" s="140"/>
    </row>
    <row r="4862" spans="36:36">
      <c r="AJ4862" s="140"/>
    </row>
    <row r="4863" spans="36:36">
      <c r="AJ4863" s="140"/>
    </row>
    <row r="4864" spans="36:36">
      <c r="AJ4864" s="140"/>
    </row>
    <row r="4865" spans="36:36">
      <c r="AJ4865" s="140"/>
    </row>
    <row r="4866" spans="36:36">
      <c r="AJ4866" s="140"/>
    </row>
    <row r="4867" spans="36:36">
      <c r="AJ4867" s="140"/>
    </row>
    <row r="4868" spans="36:36">
      <c r="AJ4868" s="140"/>
    </row>
    <row r="4869" spans="36:36">
      <c r="AJ4869" s="140"/>
    </row>
    <row r="4870" spans="36:36">
      <c r="AJ4870" s="140"/>
    </row>
    <row r="4871" spans="36:36">
      <c r="AJ4871" s="140"/>
    </row>
    <row r="4872" spans="36:36">
      <c r="AJ4872" s="140"/>
    </row>
    <row r="4873" spans="36:36">
      <c r="AJ4873" s="140"/>
    </row>
    <row r="4874" spans="36:36">
      <c r="AJ4874" s="140"/>
    </row>
    <row r="4875" spans="36:36">
      <c r="AJ4875" s="140"/>
    </row>
    <row r="4876" spans="36:36">
      <c r="AJ4876" s="140"/>
    </row>
    <row r="4877" spans="36:36">
      <c r="AJ4877" s="140"/>
    </row>
    <row r="4878" spans="36:36">
      <c r="AJ4878" s="140"/>
    </row>
    <row r="4879" spans="36:36">
      <c r="AJ4879" s="140"/>
    </row>
    <row r="4880" spans="36:36">
      <c r="AJ4880" s="140"/>
    </row>
    <row r="4881" spans="36:36">
      <c r="AJ4881" s="140"/>
    </row>
    <row r="4882" spans="36:36">
      <c r="AJ4882" s="140"/>
    </row>
    <row r="4883" spans="36:36">
      <c r="AJ4883" s="140"/>
    </row>
    <row r="4884" spans="36:36">
      <c r="AJ4884" s="140"/>
    </row>
    <row r="4885" spans="36:36">
      <c r="AJ4885" s="140"/>
    </row>
    <row r="4886" spans="36:36">
      <c r="AJ4886" s="140"/>
    </row>
    <row r="4887" spans="36:36">
      <c r="AJ4887" s="140"/>
    </row>
    <row r="4888" spans="36:36">
      <c r="AJ4888" s="140"/>
    </row>
    <row r="4889" spans="36:36">
      <c r="AJ4889" s="140"/>
    </row>
    <row r="4890" spans="36:36">
      <c r="AJ4890" s="140"/>
    </row>
    <row r="4891" spans="36:36">
      <c r="AJ4891" s="140"/>
    </row>
    <row r="4892" spans="36:36">
      <c r="AJ4892" s="140"/>
    </row>
    <row r="4893" spans="36:36">
      <c r="AJ4893" s="140"/>
    </row>
    <row r="4894" spans="36:36">
      <c r="AJ4894" s="140"/>
    </row>
    <row r="4895" spans="36:36">
      <c r="AJ4895" s="140"/>
    </row>
    <row r="4896" spans="36:36">
      <c r="AJ4896" s="140"/>
    </row>
    <row r="4897" spans="36:36">
      <c r="AJ4897" s="140"/>
    </row>
    <row r="4898" spans="36:36">
      <c r="AJ4898" s="140"/>
    </row>
    <row r="4899" spans="36:36">
      <c r="AJ4899" s="140"/>
    </row>
    <row r="4900" spans="36:36">
      <c r="AJ4900" s="140"/>
    </row>
    <row r="4901" spans="36:36">
      <c r="AJ4901" s="140"/>
    </row>
    <row r="4902" spans="36:36">
      <c r="AJ4902" s="140"/>
    </row>
    <row r="4903" spans="36:36">
      <c r="AJ4903" s="140"/>
    </row>
    <row r="4904" spans="36:36">
      <c r="AJ4904" s="140"/>
    </row>
    <row r="4905" spans="36:36">
      <c r="AJ4905" s="140"/>
    </row>
    <row r="4906" spans="36:36">
      <c r="AJ4906" s="140"/>
    </row>
    <row r="4907" spans="36:36">
      <c r="AJ4907" s="140"/>
    </row>
    <row r="4908" spans="36:36">
      <c r="AJ4908" s="140"/>
    </row>
    <row r="4909" spans="36:36">
      <c r="AJ4909" s="140"/>
    </row>
    <row r="4910" spans="36:36">
      <c r="AJ4910" s="140"/>
    </row>
    <row r="4911" spans="36:36">
      <c r="AJ4911" s="140"/>
    </row>
    <row r="4912" spans="36:36">
      <c r="AJ4912" s="140"/>
    </row>
    <row r="4913" spans="36:36">
      <c r="AJ4913" s="140"/>
    </row>
    <row r="4914" spans="36:36">
      <c r="AJ4914" s="140"/>
    </row>
    <row r="4915" spans="36:36">
      <c r="AJ4915" s="140"/>
    </row>
    <row r="4916" spans="36:36">
      <c r="AJ4916" s="140"/>
    </row>
    <row r="4917" spans="36:36">
      <c r="AJ4917" s="140"/>
    </row>
    <row r="4918" spans="36:36">
      <c r="AJ4918" s="140"/>
    </row>
    <row r="4919" spans="36:36">
      <c r="AJ4919" s="140"/>
    </row>
    <row r="4920" spans="36:36">
      <c r="AJ4920" s="140"/>
    </row>
    <row r="4921" spans="36:36">
      <c r="AJ4921" s="140"/>
    </row>
    <row r="4922" spans="36:36">
      <c r="AJ4922" s="140"/>
    </row>
    <row r="4923" spans="36:36">
      <c r="AJ4923" s="140"/>
    </row>
    <row r="4924" spans="36:36">
      <c r="AJ4924" s="140"/>
    </row>
    <row r="4925" spans="36:36">
      <c r="AJ4925" s="140"/>
    </row>
    <row r="4926" spans="36:36">
      <c r="AJ4926" s="140"/>
    </row>
    <row r="4927" spans="36:36">
      <c r="AJ4927" s="140"/>
    </row>
    <row r="4928" spans="36:36">
      <c r="AJ4928" s="140"/>
    </row>
    <row r="4929" spans="36:36">
      <c r="AJ4929" s="140"/>
    </row>
    <row r="4930" spans="36:36">
      <c r="AJ4930" s="140"/>
    </row>
    <row r="4931" spans="36:36">
      <c r="AJ4931" s="140"/>
    </row>
    <row r="4932" spans="36:36">
      <c r="AJ4932" s="140"/>
    </row>
    <row r="4933" spans="36:36">
      <c r="AJ4933" s="140"/>
    </row>
    <row r="4934" spans="36:36">
      <c r="AJ4934" s="140"/>
    </row>
    <row r="4935" spans="36:36">
      <c r="AJ4935" s="140"/>
    </row>
    <row r="4936" spans="36:36">
      <c r="AJ4936" s="140"/>
    </row>
    <row r="4937" spans="36:36">
      <c r="AJ4937" s="140"/>
    </row>
    <row r="4938" spans="36:36">
      <c r="AJ4938" s="140"/>
    </row>
    <row r="4939" spans="36:36">
      <c r="AJ4939" s="140"/>
    </row>
    <row r="4940" spans="36:36">
      <c r="AJ4940" s="140"/>
    </row>
    <row r="4941" spans="36:36">
      <c r="AJ4941" s="140"/>
    </row>
    <row r="4942" spans="36:36">
      <c r="AJ4942" s="140"/>
    </row>
    <row r="4943" spans="36:36">
      <c r="AJ4943" s="140"/>
    </row>
    <row r="4944" spans="36:36">
      <c r="AJ4944" s="140"/>
    </row>
    <row r="4945" spans="36:36">
      <c r="AJ4945" s="140"/>
    </row>
    <row r="4946" spans="36:36">
      <c r="AJ4946" s="140"/>
    </row>
    <row r="4947" spans="36:36">
      <c r="AJ4947" s="140"/>
    </row>
    <row r="4948" spans="36:36">
      <c r="AJ4948" s="140"/>
    </row>
    <row r="4949" spans="36:36">
      <c r="AJ4949" s="140"/>
    </row>
    <row r="4950" spans="36:36">
      <c r="AJ4950" s="140"/>
    </row>
    <row r="4951" spans="36:36">
      <c r="AJ4951" s="140"/>
    </row>
    <row r="4952" spans="36:36">
      <c r="AJ4952" s="140"/>
    </row>
    <row r="4953" spans="36:36">
      <c r="AJ4953" s="140"/>
    </row>
    <row r="4954" spans="36:36">
      <c r="AJ4954" s="140"/>
    </row>
    <row r="4955" spans="36:36">
      <c r="AJ4955" s="140"/>
    </row>
    <row r="4956" spans="36:36">
      <c r="AJ4956" s="140"/>
    </row>
    <row r="4957" spans="36:36">
      <c r="AJ4957" s="140"/>
    </row>
    <row r="4958" spans="36:36">
      <c r="AJ4958" s="140"/>
    </row>
    <row r="4959" spans="36:36">
      <c r="AJ4959" s="140"/>
    </row>
    <row r="4960" spans="36:36">
      <c r="AJ4960" s="140"/>
    </row>
    <row r="4961" spans="36:36">
      <c r="AJ4961" s="140"/>
    </row>
    <row r="4962" spans="36:36">
      <c r="AJ4962" s="140"/>
    </row>
    <row r="4963" spans="36:36">
      <c r="AJ4963" s="140"/>
    </row>
    <row r="4964" spans="36:36">
      <c r="AJ4964" s="140"/>
    </row>
    <row r="4965" spans="36:36">
      <c r="AJ4965" s="140"/>
    </row>
    <row r="4966" spans="36:36">
      <c r="AJ4966" s="140"/>
    </row>
    <row r="4967" spans="36:36">
      <c r="AJ4967" s="140"/>
    </row>
    <row r="4968" spans="36:36">
      <c r="AJ4968" s="140"/>
    </row>
    <row r="4969" spans="36:36">
      <c r="AJ4969" s="140"/>
    </row>
    <row r="4970" spans="36:36">
      <c r="AJ4970" s="140"/>
    </row>
    <row r="4971" spans="36:36">
      <c r="AJ4971" s="140"/>
    </row>
    <row r="4972" spans="36:36">
      <c r="AJ4972" s="140"/>
    </row>
    <row r="4973" spans="36:36">
      <c r="AJ4973" s="140"/>
    </row>
    <row r="4974" spans="36:36">
      <c r="AJ4974" s="140"/>
    </row>
    <row r="4975" spans="36:36">
      <c r="AJ4975" s="140"/>
    </row>
    <row r="4976" spans="36:36">
      <c r="AJ4976" s="140"/>
    </row>
    <row r="4977" spans="36:36">
      <c r="AJ4977" s="140"/>
    </row>
    <row r="4978" spans="36:36">
      <c r="AJ4978" s="140"/>
    </row>
    <row r="4979" spans="36:36">
      <c r="AJ4979" s="140"/>
    </row>
    <row r="4980" spans="36:36">
      <c r="AJ4980" s="140"/>
    </row>
    <row r="4981" spans="36:36">
      <c r="AJ4981" s="140"/>
    </row>
    <row r="4982" spans="36:36">
      <c r="AJ4982" s="140"/>
    </row>
    <row r="4983" spans="36:36">
      <c r="AJ4983" s="140"/>
    </row>
    <row r="4984" spans="36:36">
      <c r="AJ4984" s="140"/>
    </row>
    <row r="4985" spans="36:36">
      <c r="AJ4985" s="140"/>
    </row>
    <row r="4986" spans="36:36">
      <c r="AJ4986" s="140"/>
    </row>
    <row r="4987" spans="36:36">
      <c r="AJ4987" s="140"/>
    </row>
    <row r="4988" spans="36:36">
      <c r="AJ4988" s="140"/>
    </row>
    <row r="4989" spans="36:36">
      <c r="AJ4989" s="140"/>
    </row>
    <row r="4990" spans="36:36">
      <c r="AJ4990" s="140"/>
    </row>
    <row r="4991" spans="36:36">
      <c r="AJ4991" s="140"/>
    </row>
    <row r="4992" spans="36:36">
      <c r="AJ4992" s="140"/>
    </row>
    <row r="4993" spans="36:36">
      <c r="AJ4993" s="140"/>
    </row>
    <row r="4994" spans="36:36">
      <c r="AJ4994" s="140"/>
    </row>
    <row r="4995" spans="36:36">
      <c r="AJ4995" s="140"/>
    </row>
    <row r="4996" spans="36:36">
      <c r="AJ4996" s="140"/>
    </row>
    <row r="4997" spans="36:36">
      <c r="AJ4997" s="140"/>
    </row>
    <row r="4998" spans="36:36">
      <c r="AJ4998" s="140"/>
    </row>
    <row r="4999" spans="36:36">
      <c r="AJ4999" s="140"/>
    </row>
    <row r="5000" spans="36:36">
      <c r="AJ5000" s="140"/>
    </row>
    <row r="5001" spans="36:36">
      <c r="AJ5001" s="140"/>
    </row>
    <row r="5002" spans="36:36">
      <c r="AJ5002" s="140"/>
    </row>
    <row r="5003" spans="36:36">
      <c r="AJ5003" s="140"/>
    </row>
    <row r="5004" spans="36:36">
      <c r="AJ5004" s="140"/>
    </row>
    <row r="5005" spans="36:36">
      <c r="AJ5005" s="140"/>
    </row>
    <row r="5006" spans="36:36">
      <c r="AJ5006" s="140"/>
    </row>
    <row r="5007" spans="36:36">
      <c r="AJ5007" s="140"/>
    </row>
    <row r="5008" spans="36:36">
      <c r="AJ5008" s="140"/>
    </row>
    <row r="5009" spans="36:36">
      <c r="AJ5009" s="140"/>
    </row>
    <row r="5010" spans="36:36">
      <c r="AJ5010" s="140"/>
    </row>
    <row r="5011" spans="36:36">
      <c r="AJ5011" s="140"/>
    </row>
    <row r="5012" spans="36:36">
      <c r="AJ5012" s="140"/>
    </row>
    <row r="5013" spans="36:36">
      <c r="AJ5013" s="140"/>
    </row>
    <row r="5014" spans="36:36">
      <c r="AJ5014" s="140"/>
    </row>
    <row r="5015" spans="36:36">
      <c r="AJ5015" s="140"/>
    </row>
    <row r="5016" spans="36:36">
      <c r="AJ5016" s="140"/>
    </row>
    <row r="5017" spans="36:36">
      <c r="AJ5017" s="140"/>
    </row>
    <row r="5018" spans="36:36">
      <c r="AJ5018" s="140"/>
    </row>
    <row r="5019" spans="36:36">
      <c r="AJ5019" s="140"/>
    </row>
    <row r="5020" spans="36:36">
      <c r="AJ5020" s="140"/>
    </row>
    <row r="5021" spans="36:36">
      <c r="AJ5021" s="140"/>
    </row>
    <row r="5022" spans="36:36">
      <c r="AJ5022" s="140"/>
    </row>
    <row r="5023" spans="36:36">
      <c r="AJ5023" s="140"/>
    </row>
    <row r="5024" spans="36:36">
      <c r="AJ5024" s="140"/>
    </row>
    <row r="5025" spans="36:36">
      <c r="AJ5025" s="140"/>
    </row>
    <row r="5026" spans="36:36">
      <c r="AJ5026" s="140"/>
    </row>
    <row r="5027" spans="36:36">
      <c r="AJ5027" s="140"/>
    </row>
    <row r="5028" spans="36:36">
      <c r="AJ5028" s="140"/>
    </row>
    <row r="5029" spans="36:36">
      <c r="AJ5029" s="140"/>
    </row>
    <row r="5030" spans="36:36">
      <c r="AJ5030" s="140"/>
    </row>
    <row r="5031" spans="36:36">
      <c r="AJ5031" s="140"/>
    </row>
    <row r="5032" spans="36:36">
      <c r="AJ5032" s="140"/>
    </row>
    <row r="5033" spans="36:36">
      <c r="AJ5033" s="140"/>
    </row>
    <row r="5034" spans="36:36">
      <c r="AJ5034" s="140"/>
    </row>
    <row r="5035" spans="36:36">
      <c r="AJ5035" s="140"/>
    </row>
    <row r="5036" spans="36:36">
      <c r="AJ5036" s="140"/>
    </row>
    <row r="5037" spans="36:36">
      <c r="AJ5037" s="140"/>
    </row>
    <row r="5038" spans="36:36">
      <c r="AJ5038" s="140"/>
    </row>
    <row r="5039" spans="36:36">
      <c r="AJ5039" s="140"/>
    </row>
    <row r="5040" spans="36:36">
      <c r="AJ5040" s="140"/>
    </row>
    <row r="5041" spans="36:36">
      <c r="AJ5041" s="140"/>
    </row>
    <row r="5042" spans="36:36">
      <c r="AJ5042" s="140"/>
    </row>
    <row r="5043" spans="36:36">
      <c r="AJ5043" s="140"/>
    </row>
    <row r="5044" spans="36:36">
      <c r="AJ5044" s="140"/>
    </row>
    <row r="5045" spans="36:36">
      <c r="AJ5045" s="140"/>
    </row>
    <row r="5046" spans="36:36">
      <c r="AJ5046" s="140"/>
    </row>
    <row r="5047" spans="36:36">
      <c r="AJ5047" s="140"/>
    </row>
    <row r="5048" spans="36:36">
      <c r="AJ5048" s="140"/>
    </row>
    <row r="5049" spans="36:36">
      <c r="AJ5049" s="140"/>
    </row>
    <row r="5050" spans="36:36">
      <c r="AJ5050" s="140"/>
    </row>
    <row r="5051" spans="36:36">
      <c r="AJ5051" s="140"/>
    </row>
    <row r="5052" spans="36:36">
      <c r="AJ5052" s="140"/>
    </row>
    <row r="5053" spans="36:36">
      <c r="AJ5053" s="140"/>
    </row>
    <row r="5054" spans="36:36">
      <c r="AJ5054" s="140"/>
    </row>
    <row r="5055" spans="36:36">
      <c r="AJ5055" s="140"/>
    </row>
    <row r="5056" spans="36:36">
      <c r="AJ5056" s="140"/>
    </row>
    <row r="5057" spans="36:36">
      <c r="AJ5057" s="140"/>
    </row>
    <row r="5058" spans="36:36">
      <c r="AJ5058" s="140"/>
    </row>
    <row r="5059" spans="36:36">
      <c r="AJ5059" s="140"/>
    </row>
    <row r="5060" spans="36:36">
      <c r="AJ5060" s="140"/>
    </row>
    <row r="5061" spans="36:36">
      <c r="AJ5061" s="140"/>
    </row>
    <row r="5062" spans="36:36">
      <c r="AJ5062" s="140"/>
    </row>
    <row r="5063" spans="36:36">
      <c r="AJ5063" s="140"/>
    </row>
    <row r="5064" spans="36:36">
      <c r="AJ5064" s="140"/>
    </row>
    <row r="5065" spans="36:36">
      <c r="AJ5065" s="140"/>
    </row>
    <row r="5066" spans="36:36">
      <c r="AJ5066" s="140"/>
    </row>
    <row r="5067" spans="36:36">
      <c r="AJ5067" s="140"/>
    </row>
    <row r="5068" spans="36:36">
      <c r="AJ5068" s="140"/>
    </row>
    <row r="5069" spans="36:36">
      <c r="AJ5069" s="140"/>
    </row>
    <row r="5070" spans="36:36">
      <c r="AJ5070" s="140"/>
    </row>
    <row r="5071" spans="36:36">
      <c r="AJ5071" s="140"/>
    </row>
    <row r="5072" spans="36:36">
      <c r="AJ5072" s="140"/>
    </row>
    <row r="5073" spans="36:36">
      <c r="AJ5073" s="140"/>
    </row>
    <row r="5074" spans="36:36">
      <c r="AJ5074" s="140"/>
    </row>
    <row r="5075" spans="36:36">
      <c r="AJ5075" s="140"/>
    </row>
    <row r="5076" spans="36:36">
      <c r="AJ5076" s="140"/>
    </row>
    <row r="5077" spans="36:36">
      <c r="AJ5077" s="140"/>
    </row>
    <row r="5078" spans="36:36">
      <c r="AJ5078" s="140"/>
    </row>
    <row r="5079" spans="36:36">
      <c r="AJ5079" s="140"/>
    </row>
    <row r="5080" spans="36:36">
      <c r="AJ5080" s="140"/>
    </row>
    <row r="5081" spans="36:36">
      <c r="AJ5081" s="140"/>
    </row>
    <row r="5082" spans="36:36">
      <c r="AJ5082" s="140"/>
    </row>
    <row r="5083" spans="36:36">
      <c r="AJ5083" s="140"/>
    </row>
    <row r="5084" spans="36:36">
      <c r="AJ5084" s="140"/>
    </row>
    <row r="5085" spans="36:36">
      <c r="AJ5085" s="140"/>
    </row>
    <row r="5086" spans="36:36">
      <c r="AJ5086" s="140"/>
    </row>
    <row r="5087" spans="36:36">
      <c r="AJ5087" s="140"/>
    </row>
    <row r="5088" spans="36:36">
      <c r="AJ5088" s="140"/>
    </row>
    <row r="5089" spans="36:36">
      <c r="AJ5089" s="140"/>
    </row>
    <row r="5090" spans="36:36">
      <c r="AJ5090" s="140"/>
    </row>
    <row r="5091" spans="36:36">
      <c r="AJ5091" s="140"/>
    </row>
    <row r="5092" spans="36:36">
      <c r="AJ5092" s="140"/>
    </row>
    <row r="5093" spans="36:36">
      <c r="AJ5093" s="140"/>
    </row>
    <row r="5094" spans="36:36">
      <c r="AJ5094" s="140"/>
    </row>
    <row r="5095" spans="36:36">
      <c r="AJ5095" s="140"/>
    </row>
    <row r="5096" spans="36:36">
      <c r="AJ5096" s="140"/>
    </row>
    <row r="5097" spans="36:36">
      <c r="AJ5097" s="140"/>
    </row>
    <row r="5098" spans="36:36">
      <c r="AJ5098" s="140"/>
    </row>
    <row r="5099" spans="36:36">
      <c r="AJ5099" s="140"/>
    </row>
    <row r="5100" spans="36:36">
      <c r="AJ5100" s="140"/>
    </row>
    <row r="5101" spans="36:36">
      <c r="AJ5101" s="140"/>
    </row>
    <row r="5102" spans="36:36">
      <c r="AJ5102" s="140"/>
    </row>
    <row r="5103" spans="36:36">
      <c r="AJ5103" s="140"/>
    </row>
    <row r="5104" spans="36:36">
      <c r="AJ5104" s="140"/>
    </row>
    <row r="5105" spans="36:36">
      <c r="AJ5105" s="140"/>
    </row>
    <row r="5106" spans="36:36">
      <c r="AJ5106" s="140"/>
    </row>
    <row r="5107" spans="36:36">
      <c r="AJ5107" s="140"/>
    </row>
    <row r="5108" spans="36:36">
      <c r="AJ5108" s="140"/>
    </row>
    <row r="5109" spans="36:36">
      <c r="AJ5109" s="140"/>
    </row>
    <row r="5110" spans="36:36">
      <c r="AJ5110" s="140"/>
    </row>
    <row r="5111" spans="36:36">
      <c r="AJ5111" s="140"/>
    </row>
    <row r="5112" spans="36:36">
      <c r="AJ5112" s="140"/>
    </row>
    <row r="5113" spans="36:36">
      <c r="AJ5113" s="140"/>
    </row>
    <row r="5114" spans="36:36">
      <c r="AJ5114" s="140"/>
    </row>
    <row r="5115" spans="36:36">
      <c r="AJ5115" s="140"/>
    </row>
    <row r="5116" spans="36:36">
      <c r="AJ5116" s="140"/>
    </row>
    <row r="5117" spans="36:36">
      <c r="AJ5117" s="140"/>
    </row>
    <row r="5118" spans="36:36">
      <c r="AJ5118" s="140"/>
    </row>
    <row r="5119" spans="36:36">
      <c r="AJ5119" s="140"/>
    </row>
    <row r="5120" spans="36:36">
      <c r="AJ5120" s="140"/>
    </row>
    <row r="5121" spans="36:36">
      <c r="AJ5121" s="140"/>
    </row>
    <row r="5122" spans="36:36">
      <c r="AJ5122" s="140"/>
    </row>
    <row r="5123" spans="36:36">
      <c r="AJ5123" s="140"/>
    </row>
    <row r="5124" spans="36:36">
      <c r="AJ5124" s="140"/>
    </row>
    <row r="5125" spans="36:36">
      <c r="AJ5125" s="140"/>
    </row>
    <row r="5126" spans="36:36">
      <c r="AJ5126" s="140"/>
    </row>
    <row r="5127" spans="36:36">
      <c r="AJ5127" s="140"/>
    </row>
    <row r="5128" spans="36:36">
      <c r="AJ5128" s="140"/>
    </row>
    <row r="5129" spans="36:36">
      <c r="AJ5129" s="140"/>
    </row>
    <row r="5130" spans="36:36">
      <c r="AJ5130" s="140"/>
    </row>
    <row r="5131" spans="36:36">
      <c r="AJ5131" s="140"/>
    </row>
    <row r="5132" spans="36:36">
      <c r="AJ5132" s="140"/>
    </row>
    <row r="5133" spans="36:36">
      <c r="AJ5133" s="140"/>
    </row>
    <row r="5134" spans="36:36">
      <c r="AJ5134" s="140"/>
    </row>
    <row r="5135" spans="36:36">
      <c r="AJ5135" s="140"/>
    </row>
    <row r="5136" spans="36:36">
      <c r="AJ5136" s="140"/>
    </row>
    <row r="5137" spans="36:36">
      <c r="AJ5137" s="140"/>
    </row>
    <row r="5138" spans="36:36">
      <c r="AJ5138" s="140"/>
    </row>
    <row r="5139" spans="36:36">
      <c r="AJ5139" s="140"/>
    </row>
    <row r="5140" spans="36:36">
      <c r="AJ5140" s="140"/>
    </row>
    <row r="5141" spans="36:36">
      <c r="AJ5141" s="140"/>
    </row>
    <row r="5142" spans="36:36">
      <c r="AJ5142" s="140"/>
    </row>
    <row r="5143" spans="36:36">
      <c r="AJ5143" s="140"/>
    </row>
    <row r="5144" spans="36:36">
      <c r="AJ5144" s="140"/>
    </row>
    <row r="5145" spans="36:36">
      <c r="AJ5145" s="140"/>
    </row>
    <row r="5146" spans="36:36">
      <c r="AJ5146" s="140"/>
    </row>
    <row r="5147" spans="36:36">
      <c r="AJ5147" s="140"/>
    </row>
    <row r="5148" spans="36:36">
      <c r="AJ5148" s="140"/>
    </row>
    <row r="5149" spans="36:36">
      <c r="AJ5149" s="140"/>
    </row>
    <row r="5150" spans="36:36">
      <c r="AJ5150" s="140"/>
    </row>
    <row r="5151" spans="36:36">
      <c r="AJ5151" s="140"/>
    </row>
    <row r="5152" spans="36:36">
      <c r="AJ5152" s="140"/>
    </row>
    <row r="5153" spans="36:36">
      <c r="AJ5153" s="140"/>
    </row>
    <row r="5154" spans="36:36">
      <c r="AJ5154" s="140"/>
    </row>
    <row r="5155" spans="36:36">
      <c r="AJ5155" s="140"/>
    </row>
    <row r="5156" spans="36:36">
      <c r="AJ5156" s="140"/>
    </row>
    <row r="5157" spans="36:36">
      <c r="AJ5157" s="140"/>
    </row>
    <row r="5158" spans="36:36">
      <c r="AJ5158" s="140"/>
    </row>
    <row r="5159" spans="36:36">
      <c r="AJ5159" s="140"/>
    </row>
    <row r="5160" spans="36:36">
      <c r="AJ5160" s="140"/>
    </row>
    <row r="5161" spans="36:36">
      <c r="AJ5161" s="140"/>
    </row>
    <row r="5162" spans="36:36">
      <c r="AJ5162" s="140"/>
    </row>
    <row r="5163" spans="36:36">
      <c r="AJ5163" s="140"/>
    </row>
    <row r="5164" spans="36:36">
      <c r="AJ5164" s="140"/>
    </row>
    <row r="5165" spans="36:36">
      <c r="AJ5165" s="140"/>
    </row>
    <row r="5166" spans="36:36">
      <c r="AJ5166" s="140"/>
    </row>
    <row r="5167" spans="36:36">
      <c r="AJ5167" s="140"/>
    </row>
    <row r="5168" spans="36:36">
      <c r="AJ5168" s="140"/>
    </row>
    <row r="5169" spans="36:36">
      <c r="AJ5169" s="140"/>
    </row>
    <row r="5170" spans="36:36">
      <c r="AJ5170" s="140"/>
    </row>
    <row r="5171" spans="36:36">
      <c r="AJ5171" s="140"/>
    </row>
    <row r="5172" spans="36:36">
      <c r="AJ5172" s="140"/>
    </row>
    <row r="5173" spans="36:36">
      <c r="AJ5173" s="140"/>
    </row>
    <row r="5174" spans="36:36">
      <c r="AJ5174" s="140"/>
    </row>
    <row r="5175" spans="36:36">
      <c r="AJ5175" s="140"/>
    </row>
    <row r="5176" spans="36:36">
      <c r="AJ5176" s="140"/>
    </row>
    <row r="5177" spans="36:36">
      <c r="AJ5177" s="140"/>
    </row>
    <row r="5178" spans="36:36">
      <c r="AJ5178" s="140"/>
    </row>
    <row r="5179" spans="36:36">
      <c r="AJ5179" s="140"/>
    </row>
    <row r="5180" spans="36:36">
      <c r="AJ5180" s="140"/>
    </row>
    <row r="5181" spans="36:36">
      <c r="AJ5181" s="140"/>
    </row>
    <row r="5182" spans="36:36">
      <c r="AJ5182" s="140"/>
    </row>
    <row r="5183" spans="36:36">
      <c r="AJ5183" s="140"/>
    </row>
    <row r="5184" spans="36:36">
      <c r="AJ5184" s="140"/>
    </row>
    <row r="5185" spans="36:36">
      <c r="AJ5185" s="140"/>
    </row>
    <row r="5186" spans="36:36">
      <c r="AJ5186" s="140"/>
    </row>
    <row r="5187" spans="36:36">
      <c r="AJ5187" s="140"/>
    </row>
    <row r="5188" spans="36:36">
      <c r="AJ5188" s="140"/>
    </row>
    <row r="5189" spans="36:36">
      <c r="AJ5189" s="140"/>
    </row>
    <row r="5190" spans="36:36">
      <c r="AJ5190" s="140"/>
    </row>
    <row r="5191" spans="36:36">
      <c r="AJ5191" s="140"/>
    </row>
    <row r="5192" spans="36:36">
      <c r="AJ5192" s="140"/>
    </row>
    <row r="5193" spans="36:36">
      <c r="AJ5193" s="140"/>
    </row>
    <row r="5194" spans="36:36">
      <c r="AJ5194" s="140"/>
    </row>
    <row r="5195" spans="36:36">
      <c r="AJ5195" s="140"/>
    </row>
    <row r="5196" spans="36:36">
      <c r="AJ5196" s="140"/>
    </row>
    <row r="5197" spans="36:36">
      <c r="AJ5197" s="140"/>
    </row>
    <row r="5198" spans="36:36">
      <c r="AJ5198" s="140"/>
    </row>
    <row r="5199" spans="36:36">
      <c r="AJ5199" s="140"/>
    </row>
    <row r="5200" spans="36:36">
      <c r="AJ5200" s="140"/>
    </row>
    <row r="5201" spans="36:36">
      <c r="AJ5201" s="140"/>
    </row>
    <row r="5202" spans="36:36">
      <c r="AJ5202" s="140"/>
    </row>
    <row r="5203" spans="36:36">
      <c r="AJ5203" s="140"/>
    </row>
    <row r="5204" spans="36:36">
      <c r="AJ5204" s="140"/>
    </row>
    <row r="5205" spans="36:36">
      <c r="AJ5205" s="140"/>
    </row>
    <row r="5206" spans="36:36">
      <c r="AJ5206" s="140"/>
    </row>
    <row r="5207" spans="36:36">
      <c r="AJ5207" s="140"/>
    </row>
    <row r="5208" spans="36:36">
      <c r="AJ5208" s="140"/>
    </row>
    <row r="5209" spans="36:36">
      <c r="AJ5209" s="140"/>
    </row>
    <row r="5210" spans="36:36">
      <c r="AJ5210" s="140"/>
    </row>
    <row r="5211" spans="36:36">
      <c r="AJ5211" s="140"/>
    </row>
    <row r="5212" spans="36:36">
      <c r="AJ5212" s="140"/>
    </row>
    <row r="5213" spans="36:36">
      <c r="AJ5213" s="140"/>
    </row>
    <row r="5214" spans="36:36">
      <c r="AJ5214" s="140"/>
    </row>
    <row r="5215" spans="36:36">
      <c r="AJ5215" s="140"/>
    </row>
    <row r="5216" spans="36:36">
      <c r="AJ5216" s="140"/>
    </row>
    <row r="5217" spans="36:36">
      <c r="AJ5217" s="140"/>
    </row>
    <row r="5218" spans="36:36">
      <c r="AJ5218" s="140"/>
    </row>
    <row r="5219" spans="36:36">
      <c r="AJ5219" s="140"/>
    </row>
    <row r="5220" spans="36:36">
      <c r="AJ5220" s="140"/>
    </row>
    <row r="5221" spans="36:36">
      <c r="AJ5221" s="140"/>
    </row>
    <row r="5222" spans="36:36">
      <c r="AJ5222" s="140"/>
    </row>
    <row r="5223" spans="36:36">
      <c r="AJ5223" s="140"/>
    </row>
    <row r="5224" spans="36:36">
      <c r="AJ5224" s="140"/>
    </row>
    <row r="5225" spans="36:36">
      <c r="AJ5225" s="140"/>
    </row>
    <row r="5226" spans="36:36">
      <c r="AJ5226" s="140"/>
    </row>
    <row r="5227" spans="36:36">
      <c r="AJ5227" s="140"/>
    </row>
    <row r="5228" spans="36:36">
      <c r="AJ5228" s="140"/>
    </row>
    <row r="5229" spans="36:36">
      <c r="AJ5229" s="140"/>
    </row>
    <row r="5230" spans="36:36">
      <c r="AJ5230" s="140"/>
    </row>
    <row r="5231" spans="36:36">
      <c r="AJ5231" s="140"/>
    </row>
    <row r="5232" spans="36:36">
      <c r="AJ5232" s="140"/>
    </row>
    <row r="5233" spans="36:36">
      <c r="AJ5233" s="140"/>
    </row>
    <row r="5234" spans="36:36">
      <c r="AJ5234" s="140"/>
    </row>
    <row r="5235" spans="36:36">
      <c r="AJ5235" s="140"/>
    </row>
    <row r="5236" spans="36:36">
      <c r="AJ5236" s="140"/>
    </row>
    <row r="5237" spans="36:36">
      <c r="AJ5237" s="140"/>
    </row>
    <row r="5238" spans="36:36">
      <c r="AJ5238" s="140"/>
    </row>
    <row r="5239" spans="36:36">
      <c r="AJ5239" s="140"/>
    </row>
    <row r="5240" spans="36:36">
      <c r="AJ5240" s="140"/>
    </row>
    <row r="5241" spans="36:36">
      <c r="AJ5241" s="140"/>
    </row>
    <row r="5242" spans="36:36">
      <c r="AJ5242" s="140"/>
    </row>
    <row r="5243" spans="36:36">
      <c r="AJ5243" s="140"/>
    </row>
    <row r="5244" spans="36:36">
      <c r="AJ5244" s="140"/>
    </row>
    <row r="5245" spans="36:36">
      <c r="AJ5245" s="140"/>
    </row>
    <row r="5246" spans="36:36">
      <c r="AJ5246" s="140"/>
    </row>
    <row r="5247" spans="36:36">
      <c r="AJ5247" s="140"/>
    </row>
    <row r="5248" spans="36:36">
      <c r="AJ5248" s="140"/>
    </row>
    <row r="5249" spans="36:36">
      <c r="AJ5249" s="140"/>
    </row>
    <row r="5250" spans="36:36">
      <c r="AJ5250" s="140"/>
    </row>
    <row r="5251" spans="36:36">
      <c r="AJ5251" s="140"/>
    </row>
    <row r="5252" spans="36:36">
      <c r="AJ5252" s="140"/>
    </row>
    <row r="5253" spans="36:36">
      <c r="AJ5253" s="140"/>
    </row>
    <row r="5254" spans="36:36">
      <c r="AJ5254" s="140"/>
    </row>
    <row r="5255" spans="36:36">
      <c r="AJ5255" s="140"/>
    </row>
    <row r="5256" spans="36:36">
      <c r="AJ5256" s="140"/>
    </row>
    <row r="5257" spans="36:36">
      <c r="AJ5257" s="140"/>
    </row>
    <row r="5258" spans="36:36">
      <c r="AJ5258" s="140"/>
    </row>
    <row r="5259" spans="36:36">
      <c r="AJ5259" s="140"/>
    </row>
    <row r="5260" spans="36:36">
      <c r="AJ5260" s="140"/>
    </row>
    <row r="5261" spans="36:36">
      <c r="AJ5261" s="140"/>
    </row>
    <row r="5262" spans="36:36">
      <c r="AJ5262" s="140"/>
    </row>
    <row r="5263" spans="36:36">
      <c r="AJ5263" s="140"/>
    </row>
    <row r="5264" spans="36:36">
      <c r="AJ5264" s="140"/>
    </row>
    <row r="5265" spans="36:36">
      <c r="AJ5265" s="140"/>
    </row>
    <row r="5266" spans="36:36">
      <c r="AJ5266" s="140"/>
    </row>
    <row r="5267" spans="36:36">
      <c r="AJ5267" s="140"/>
    </row>
    <row r="5268" spans="36:36">
      <c r="AJ5268" s="140"/>
    </row>
    <row r="5269" spans="36:36">
      <c r="AJ5269" s="140"/>
    </row>
    <row r="5270" spans="36:36">
      <c r="AJ5270" s="140"/>
    </row>
    <row r="5271" spans="36:36">
      <c r="AJ5271" s="140"/>
    </row>
    <row r="5272" spans="36:36">
      <c r="AJ5272" s="140"/>
    </row>
    <row r="5273" spans="36:36">
      <c r="AJ5273" s="140"/>
    </row>
    <row r="5274" spans="36:36">
      <c r="AJ5274" s="140"/>
    </row>
    <row r="5275" spans="36:36">
      <c r="AJ5275" s="140"/>
    </row>
    <row r="5276" spans="36:36">
      <c r="AJ5276" s="140"/>
    </row>
    <row r="5277" spans="36:36">
      <c r="AJ5277" s="140"/>
    </row>
    <row r="5278" spans="36:36">
      <c r="AJ5278" s="140"/>
    </row>
    <row r="5279" spans="36:36">
      <c r="AJ5279" s="140"/>
    </row>
    <row r="5280" spans="36:36">
      <c r="AJ5280" s="140"/>
    </row>
    <row r="5281" spans="36:36">
      <c r="AJ5281" s="140"/>
    </row>
    <row r="5282" spans="36:36">
      <c r="AJ5282" s="140"/>
    </row>
    <row r="5283" spans="36:36">
      <c r="AJ5283" s="140"/>
    </row>
    <row r="5284" spans="36:36">
      <c r="AJ5284" s="140"/>
    </row>
    <row r="5285" spans="36:36">
      <c r="AJ5285" s="140"/>
    </row>
    <row r="5286" spans="36:36">
      <c r="AJ5286" s="140"/>
    </row>
    <row r="5287" spans="36:36">
      <c r="AJ5287" s="140"/>
    </row>
    <row r="5288" spans="36:36">
      <c r="AJ5288" s="140"/>
    </row>
    <row r="5289" spans="36:36">
      <c r="AJ5289" s="140"/>
    </row>
    <row r="5290" spans="36:36">
      <c r="AJ5290" s="140"/>
    </row>
    <row r="5291" spans="36:36">
      <c r="AJ5291" s="140"/>
    </row>
    <row r="5292" spans="36:36">
      <c r="AJ5292" s="140"/>
    </row>
    <row r="5293" spans="36:36">
      <c r="AJ5293" s="140"/>
    </row>
    <row r="5294" spans="36:36">
      <c r="AJ5294" s="140"/>
    </row>
    <row r="5295" spans="36:36">
      <c r="AJ5295" s="140"/>
    </row>
    <row r="5296" spans="36:36">
      <c r="AJ5296" s="140"/>
    </row>
    <row r="5297" spans="36:36">
      <c r="AJ5297" s="140"/>
    </row>
    <row r="5298" spans="36:36">
      <c r="AJ5298" s="140"/>
    </row>
    <row r="5299" spans="36:36">
      <c r="AJ5299" s="140"/>
    </row>
    <row r="5300" spans="36:36">
      <c r="AJ5300" s="140"/>
    </row>
    <row r="5301" spans="36:36">
      <c r="AJ5301" s="140"/>
    </row>
    <row r="5302" spans="36:36">
      <c r="AJ5302" s="140"/>
    </row>
    <row r="5303" spans="36:36">
      <c r="AJ5303" s="140"/>
    </row>
    <row r="5304" spans="36:36">
      <c r="AJ5304" s="140"/>
    </row>
    <row r="5305" spans="36:36">
      <c r="AJ5305" s="140"/>
    </row>
    <row r="5306" spans="36:36">
      <c r="AJ5306" s="140"/>
    </row>
    <row r="5307" spans="36:36">
      <c r="AJ5307" s="140"/>
    </row>
    <row r="5308" spans="36:36">
      <c r="AJ5308" s="140"/>
    </row>
    <row r="5309" spans="36:36">
      <c r="AJ5309" s="140"/>
    </row>
    <row r="5310" spans="36:36">
      <c r="AJ5310" s="140"/>
    </row>
    <row r="5311" spans="36:36">
      <c r="AJ5311" s="140"/>
    </row>
    <row r="5312" spans="36:36">
      <c r="AJ5312" s="140"/>
    </row>
    <row r="5313" spans="36:36">
      <c r="AJ5313" s="140"/>
    </row>
    <row r="5314" spans="36:36">
      <c r="AJ5314" s="140"/>
    </row>
    <row r="5315" spans="36:36">
      <c r="AJ5315" s="140"/>
    </row>
    <row r="5316" spans="36:36">
      <c r="AJ5316" s="140"/>
    </row>
    <row r="5317" spans="36:36">
      <c r="AJ5317" s="140"/>
    </row>
    <row r="5318" spans="36:36">
      <c r="AJ5318" s="140"/>
    </row>
    <row r="5319" spans="36:36">
      <c r="AJ5319" s="140"/>
    </row>
    <row r="5320" spans="36:36">
      <c r="AJ5320" s="140"/>
    </row>
    <row r="5321" spans="36:36">
      <c r="AJ5321" s="140"/>
    </row>
    <row r="5322" spans="36:36">
      <c r="AJ5322" s="140"/>
    </row>
    <row r="5323" spans="36:36">
      <c r="AJ5323" s="140"/>
    </row>
    <row r="5324" spans="36:36">
      <c r="AJ5324" s="140"/>
    </row>
    <row r="5325" spans="36:36">
      <c r="AJ5325" s="140"/>
    </row>
    <row r="5326" spans="36:36">
      <c r="AJ5326" s="140"/>
    </row>
    <row r="5327" spans="36:36">
      <c r="AJ5327" s="140"/>
    </row>
    <row r="5328" spans="36:36">
      <c r="AJ5328" s="140"/>
    </row>
    <row r="5329" spans="36:36">
      <c r="AJ5329" s="140"/>
    </row>
    <row r="5330" spans="36:36">
      <c r="AJ5330" s="140"/>
    </row>
    <row r="5331" spans="36:36">
      <c r="AJ5331" s="140"/>
    </row>
    <row r="5332" spans="36:36">
      <c r="AJ5332" s="140"/>
    </row>
    <row r="5333" spans="36:36">
      <c r="AJ5333" s="140"/>
    </row>
    <row r="5334" spans="36:36">
      <c r="AJ5334" s="140"/>
    </row>
    <row r="5335" spans="36:36">
      <c r="AJ5335" s="140"/>
    </row>
    <row r="5336" spans="36:36">
      <c r="AJ5336" s="140"/>
    </row>
    <row r="5337" spans="36:36">
      <c r="AJ5337" s="140"/>
    </row>
    <row r="5338" spans="36:36">
      <c r="AJ5338" s="140"/>
    </row>
    <row r="5339" spans="36:36">
      <c r="AJ5339" s="140"/>
    </row>
    <row r="5340" spans="36:36">
      <c r="AJ5340" s="140"/>
    </row>
    <row r="5341" spans="36:36">
      <c r="AJ5341" s="140"/>
    </row>
    <row r="5342" spans="36:36">
      <c r="AJ5342" s="140"/>
    </row>
    <row r="5343" spans="36:36">
      <c r="AJ5343" s="140"/>
    </row>
    <row r="5344" spans="36:36">
      <c r="AJ5344" s="140"/>
    </row>
    <row r="5345" spans="36:36">
      <c r="AJ5345" s="140"/>
    </row>
    <row r="5346" spans="36:36">
      <c r="AJ5346" s="140"/>
    </row>
    <row r="5347" spans="36:36">
      <c r="AJ5347" s="140"/>
    </row>
    <row r="5348" spans="36:36">
      <c r="AJ5348" s="140"/>
    </row>
    <row r="5349" spans="36:36">
      <c r="AJ5349" s="140"/>
    </row>
    <row r="5350" spans="36:36">
      <c r="AJ5350" s="140"/>
    </row>
    <row r="5351" spans="36:36">
      <c r="AJ5351" s="140"/>
    </row>
    <row r="5352" spans="36:36">
      <c r="AJ5352" s="140"/>
    </row>
    <row r="5353" spans="36:36">
      <c r="AJ5353" s="140"/>
    </row>
    <row r="5354" spans="36:36">
      <c r="AJ5354" s="140"/>
    </row>
    <row r="5355" spans="36:36">
      <c r="AJ5355" s="140"/>
    </row>
    <row r="5356" spans="36:36">
      <c r="AJ5356" s="140"/>
    </row>
    <row r="5357" spans="36:36">
      <c r="AJ5357" s="140"/>
    </row>
    <row r="5358" spans="36:36">
      <c r="AJ5358" s="140"/>
    </row>
    <row r="5359" spans="36:36">
      <c r="AJ5359" s="140"/>
    </row>
    <row r="5360" spans="36:36">
      <c r="AJ5360" s="140"/>
    </row>
    <row r="5361" spans="36:36">
      <c r="AJ5361" s="140"/>
    </row>
    <row r="5362" spans="36:36">
      <c r="AJ5362" s="140"/>
    </row>
    <row r="5363" spans="36:36">
      <c r="AJ5363" s="140"/>
    </row>
    <row r="5364" spans="36:36">
      <c r="AJ5364" s="140"/>
    </row>
    <row r="5365" spans="36:36">
      <c r="AJ5365" s="140"/>
    </row>
    <row r="5366" spans="36:36">
      <c r="AJ5366" s="140"/>
    </row>
    <row r="5367" spans="36:36">
      <c r="AJ5367" s="140"/>
    </row>
    <row r="5368" spans="36:36">
      <c r="AJ5368" s="140"/>
    </row>
    <row r="5369" spans="36:36">
      <c r="AJ5369" s="140"/>
    </row>
    <row r="5370" spans="36:36">
      <c r="AJ5370" s="140"/>
    </row>
    <row r="5371" spans="36:36">
      <c r="AJ5371" s="140"/>
    </row>
    <row r="5372" spans="36:36">
      <c r="AJ5372" s="140"/>
    </row>
    <row r="5373" spans="36:36">
      <c r="AJ5373" s="140"/>
    </row>
    <row r="5374" spans="36:36">
      <c r="AJ5374" s="140"/>
    </row>
    <row r="5375" spans="36:36">
      <c r="AJ5375" s="140"/>
    </row>
    <row r="5376" spans="36:36">
      <c r="AJ5376" s="140"/>
    </row>
    <row r="5377" spans="36:36">
      <c r="AJ5377" s="140"/>
    </row>
    <row r="5378" spans="36:36">
      <c r="AJ5378" s="140"/>
    </row>
    <row r="5379" spans="36:36">
      <c r="AJ5379" s="140"/>
    </row>
    <row r="5380" spans="36:36">
      <c r="AJ5380" s="140"/>
    </row>
    <row r="5381" spans="36:36">
      <c r="AJ5381" s="140"/>
    </row>
    <row r="5382" spans="36:36">
      <c r="AJ5382" s="140"/>
    </row>
    <row r="5383" spans="36:36">
      <c r="AJ5383" s="140"/>
    </row>
    <row r="5384" spans="36:36">
      <c r="AJ5384" s="140"/>
    </row>
    <row r="5385" spans="36:36">
      <c r="AJ5385" s="140"/>
    </row>
    <row r="5386" spans="36:36">
      <c r="AJ5386" s="140"/>
    </row>
    <row r="5387" spans="36:36">
      <c r="AJ5387" s="140"/>
    </row>
    <row r="5388" spans="36:36">
      <c r="AJ5388" s="140"/>
    </row>
    <row r="5389" spans="36:36">
      <c r="AJ5389" s="140"/>
    </row>
    <row r="5390" spans="36:36">
      <c r="AJ5390" s="140"/>
    </row>
    <row r="5391" spans="36:36">
      <c r="AJ5391" s="140"/>
    </row>
    <row r="5392" spans="36:36">
      <c r="AJ5392" s="140"/>
    </row>
    <row r="5393" spans="36:36">
      <c r="AJ5393" s="140"/>
    </row>
    <row r="5394" spans="36:36">
      <c r="AJ5394" s="140"/>
    </row>
    <row r="5395" spans="36:36">
      <c r="AJ5395" s="140"/>
    </row>
    <row r="5396" spans="36:36">
      <c r="AJ5396" s="140"/>
    </row>
    <row r="5397" spans="36:36">
      <c r="AJ5397" s="140"/>
    </row>
    <row r="5398" spans="36:36">
      <c r="AJ5398" s="140"/>
    </row>
    <row r="5399" spans="36:36">
      <c r="AJ5399" s="140"/>
    </row>
    <row r="5400" spans="36:36">
      <c r="AJ5400" s="140"/>
    </row>
    <row r="5401" spans="36:36">
      <c r="AJ5401" s="140"/>
    </row>
    <row r="5402" spans="36:36">
      <c r="AJ5402" s="140"/>
    </row>
    <row r="5403" spans="36:36">
      <c r="AJ5403" s="140"/>
    </row>
    <row r="5404" spans="36:36">
      <c r="AJ5404" s="140"/>
    </row>
    <row r="5405" spans="36:36">
      <c r="AJ5405" s="140"/>
    </row>
    <row r="5406" spans="36:36">
      <c r="AJ5406" s="140"/>
    </row>
    <row r="5407" spans="36:36">
      <c r="AJ5407" s="140"/>
    </row>
    <row r="5408" spans="36:36">
      <c r="AJ5408" s="140"/>
    </row>
    <row r="5409" spans="36:36">
      <c r="AJ5409" s="140"/>
    </row>
    <row r="5410" spans="36:36">
      <c r="AJ5410" s="140"/>
    </row>
    <row r="5411" spans="36:36">
      <c r="AJ5411" s="140"/>
    </row>
    <row r="5412" spans="36:36">
      <c r="AJ5412" s="140"/>
    </row>
    <row r="5413" spans="36:36">
      <c r="AJ5413" s="140"/>
    </row>
    <row r="5414" spans="36:36">
      <c r="AJ5414" s="140"/>
    </row>
    <row r="5415" spans="36:36">
      <c r="AJ5415" s="140"/>
    </row>
    <row r="5416" spans="36:36">
      <c r="AJ5416" s="140"/>
    </row>
    <row r="5417" spans="36:36">
      <c r="AJ5417" s="140"/>
    </row>
    <row r="5418" spans="36:36">
      <c r="AJ5418" s="140"/>
    </row>
    <row r="5419" spans="36:36">
      <c r="AJ5419" s="140"/>
    </row>
    <row r="5420" spans="36:36">
      <c r="AJ5420" s="140"/>
    </row>
    <row r="5421" spans="36:36">
      <c r="AJ5421" s="140"/>
    </row>
    <row r="5422" spans="36:36">
      <c r="AJ5422" s="140"/>
    </row>
    <row r="5423" spans="36:36">
      <c r="AJ5423" s="140"/>
    </row>
    <row r="5424" spans="36:36">
      <c r="AJ5424" s="140"/>
    </row>
    <row r="5425" spans="36:36">
      <c r="AJ5425" s="140"/>
    </row>
    <row r="5426" spans="36:36">
      <c r="AJ5426" s="140"/>
    </row>
    <row r="5427" spans="36:36">
      <c r="AJ5427" s="140"/>
    </row>
    <row r="5428" spans="36:36">
      <c r="AJ5428" s="140"/>
    </row>
    <row r="5429" spans="36:36">
      <c r="AJ5429" s="140"/>
    </row>
    <row r="5430" spans="36:36">
      <c r="AJ5430" s="140"/>
    </row>
    <row r="5431" spans="36:36">
      <c r="AJ5431" s="140"/>
    </row>
    <row r="5432" spans="36:36">
      <c r="AJ5432" s="140"/>
    </row>
    <row r="5433" spans="36:36">
      <c r="AJ5433" s="140"/>
    </row>
    <row r="5434" spans="36:36">
      <c r="AJ5434" s="140"/>
    </row>
    <row r="5435" spans="36:36">
      <c r="AJ5435" s="140"/>
    </row>
    <row r="5436" spans="36:36">
      <c r="AJ5436" s="140"/>
    </row>
    <row r="5437" spans="36:36">
      <c r="AJ5437" s="140"/>
    </row>
    <row r="5438" spans="36:36">
      <c r="AJ5438" s="140"/>
    </row>
    <row r="5439" spans="36:36">
      <c r="AJ5439" s="140"/>
    </row>
    <row r="5440" spans="36:36">
      <c r="AJ5440" s="140"/>
    </row>
    <row r="5441" spans="36:36">
      <c r="AJ5441" s="140"/>
    </row>
    <row r="5442" spans="36:36">
      <c r="AJ5442" s="140"/>
    </row>
    <row r="5443" spans="36:36">
      <c r="AJ5443" s="140"/>
    </row>
    <row r="5444" spans="36:36">
      <c r="AJ5444" s="140"/>
    </row>
    <row r="5445" spans="36:36">
      <c r="AJ5445" s="140"/>
    </row>
    <row r="5446" spans="36:36">
      <c r="AJ5446" s="140"/>
    </row>
    <row r="5447" spans="36:36">
      <c r="AJ5447" s="140"/>
    </row>
    <row r="5448" spans="36:36">
      <c r="AJ5448" s="140"/>
    </row>
    <row r="5449" spans="36:36">
      <c r="AJ5449" s="140"/>
    </row>
    <row r="5450" spans="36:36">
      <c r="AJ5450" s="140"/>
    </row>
    <row r="5451" spans="36:36">
      <c r="AJ5451" s="140"/>
    </row>
    <row r="5452" spans="36:36">
      <c r="AJ5452" s="140"/>
    </row>
    <row r="5453" spans="36:36">
      <c r="AJ5453" s="140"/>
    </row>
    <row r="5454" spans="36:36">
      <c r="AJ5454" s="140"/>
    </row>
    <row r="5455" spans="36:36">
      <c r="AJ5455" s="140"/>
    </row>
    <row r="5456" spans="36:36">
      <c r="AJ5456" s="140"/>
    </row>
    <row r="5457" spans="36:36">
      <c r="AJ5457" s="140"/>
    </row>
    <row r="5458" spans="36:36">
      <c r="AJ5458" s="140"/>
    </row>
    <row r="5459" spans="36:36">
      <c r="AJ5459" s="140"/>
    </row>
    <row r="5460" spans="36:36">
      <c r="AJ5460" s="140"/>
    </row>
    <row r="5461" spans="36:36">
      <c r="AJ5461" s="140"/>
    </row>
    <row r="5462" spans="36:36">
      <c r="AJ5462" s="140"/>
    </row>
    <row r="5463" spans="36:36">
      <c r="AJ5463" s="140"/>
    </row>
    <row r="5464" spans="36:36">
      <c r="AJ5464" s="140"/>
    </row>
    <row r="5465" spans="36:36">
      <c r="AJ5465" s="140"/>
    </row>
    <row r="5466" spans="36:36">
      <c r="AJ5466" s="140"/>
    </row>
    <row r="5467" spans="36:36">
      <c r="AJ5467" s="140"/>
    </row>
    <row r="5468" spans="36:36">
      <c r="AJ5468" s="140"/>
    </row>
    <row r="5469" spans="36:36">
      <c r="AJ5469" s="140"/>
    </row>
    <row r="5470" spans="36:36">
      <c r="AJ5470" s="140"/>
    </row>
    <row r="5471" spans="36:36">
      <c r="AJ5471" s="140"/>
    </row>
    <row r="5472" spans="36:36">
      <c r="AJ5472" s="140"/>
    </row>
    <row r="5473" spans="36:36">
      <c r="AJ5473" s="140"/>
    </row>
    <row r="5474" spans="36:36">
      <c r="AJ5474" s="140"/>
    </row>
    <row r="5475" spans="36:36">
      <c r="AJ5475" s="140"/>
    </row>
    <row r="5476" spans="36:36">
      <c r="AJ5476" s="140"/>
    </row>
    <row r="5477" spans="36:36">
      <c r="AJ5477" s="140"/>
    </row>
    <row r="5478" spans="36:36">
      <c r="AJ5478" s="140"/>
    </row>
    <row r="5479" spans="36:36">
      <c r="AJ5479" s="140"/>
    </row>
    <row r="5480" spans="36:36">
      <c r="AJ5480" s="140"/>
    </row>
    <row r="5481" spans="36:36">
      <c r="AJ5481" s="140"/>
    </row>
    <row r="5482" spans="36:36">
      <c r="AJ5482" s="140"/>
    </row>
    <row r="5483" spans="36:36">
      <c r="AJ5483" s="140"/>
    </row>
    <row r="5484" spans="36:36">
      <c r="AJ5484" s="140"/>
    </row>
    <row r="5485" spans="36:36">
      <c r="AJ5485" s="140"/>
    </row>
    <row r="5486" spans="36:36">
      <c r="AJ5486" s="140"/>
    </row>
    <row r="5487" spans="36:36">
      <c r="AJ5487" s="140"/>
    </row>
    <row r="5488" spans="36:36">
      <c r="AJ5488" s="140"/>
    </row>
    <row r="5489" spans="36:36">
      <c r="AJ5489" s="140"/>
    </row>
    <row r="5490" spans="36:36">
      <c r="AJ5490" s="140"/>
    </row>
    <row r="5491" spans="36:36">
      <c r="AJ5491" s="140"/>
    </row>
    <row r="5492" spans="36:36">
      <c r="AJ5492" s="140"/>
    </row>
    <row r="5493" spans="36:36">
      <c r="AJ5493" s="140"/>
    </row>
    <row r="5494" spans="36:36">
      <c r="AJ5494" s="140"/>
    </row>
    <row r="5495" spans="36:36">
      <c r="AJ5495" s="140"/>
    </row>
    <row r="5496" spans="36:36">
      <c r="AJ5496" s="140"/>
    </row>
    <row r="5497" spans="36:36">
      <c r="AJ5497" s="140"/>
    </row>
    <row r="5498" spans="36:36">
      <c r="AJ5498" s="140"/>
    </row>
    <row r="5499" spans="36:36">
      <c r="AJ5499" s="140"/>
    </row>
    <row r="5500" spans="36:36">
      <c r="AJ5500" s="140"/>
    </row>
    <row r="5501" spans="36:36">
      <c r="AJ5501" s="140"/>
    </row>
    <row r="5502" spans="36:36">
      <c r="AJ5502" s="140"/>
    </row>
    <row r="5503" spans="36:36">
      <c r="AJ5503" s="140"/>
    </row>
    <row r="5504" spans="36:36">
      <c r="AJ5504" s="140"/>
    </row>
    <row r="5505" spans="36:36">
      <c r="AJ5505" s="140"/>
    </row>
    <row r="5506" spans="36:36">
      <c r="AJ5506" s="140"/>
    </row>
    <row r="5507" spans="36:36">
      <c r="AJ5507" s="140"/>
    </row>
    <row r="5508" spans="36:36">
      <c r="AJ5508" s="140"/>
    </row>
    <row r="5509" spans="36:36">
      <c r="AJ5509" s="140"/>
    </row>
    <row r="5510" spans="36:36">
      <c r="AJ5510" s="140"/>
    </row>
    <row r="5511" spans="36:36">
      <c r="AJ5511" s="140"/>
    </row>
    <row r="5512" spans="36:36">
      <c r="AJ5512" s="140"/>
    </row>
    <row r="5513" spans="36:36">
      <c r="AJ5513" s="140"/>
    </row>
    <row r="5514" spans="36:36">
      <c r="AJ5514" s="140"/>
    </row>
    <row r="5515" spans="36:36">
      <c r="AJ5515" s="140"/>
    </row>
    <row r="5516" spans="36:36">
      <c r="AJ5516" s="140"/>
    </row>
    <row r="5517" spans="36:36">
      <c r="AJ5517" s="140"/>
    </row>
    <row r="5518" spans="36:36">
      <c r="AJ5518" s="140"/>
    </row>
    <row r="5519" spans="36:36">
      <c r="AJ5519" s="140"/>
    </row>
    <row r="5520" spans="36:36">
      <c r="AJ5520" s="140"/>
    </row>
    <row r="5521" spans="36:36">
      <c r="AJ5521" s="140"/>
    </row>
    <row r="5522" spans="36:36">
      <c r="AJ5522" s="140"/>
    </row>
    <row r="5523" spans="36:36">
      <c r="AJ5523" s="140"/>
    </row>
    <row r="5524" spans="36:36">
      <c r="AJ5524" s="140"/>
    </row>
    <row r="5525" spans="36:36">
      <c r="AJ5525" s="140"/>
    </row>
    <row r="5526" spans="36:36">
      <c r="AJ5526" s="140"/>
    </row>
    <row r="5527" spans="36:36">
      <c r="AJ5527" s="140"/>
    </row>
    <row r="5528" spans="36:36">
      <c r="AJ5528" s="140"/>
    </row>
    <row r="5529" spans="36:36">
      <c r="AJ5529" s="140"/>
    </row>
    <row r="5530" spans="36:36">
      <c r="AJ5530" s="140"/>
    </row>
    <row r="5531" spans="36:36">
      <c r="AJ5531" s="140"/>
    </row>
    <row r="5532" spans="36:36">
      <c r="AJ5532" s="140"/>
    </row>
    <row r="5533" spans="36:36">
      <c r="AJ5533" s="140"/>
    </row>
    <row r="5534" spans="36:36">
      <c r="AJ5534" s="140"/>
    </row>
    <row r="5535" spans="36:36">
      <c r="AJ5535" s="140"/>
    </row>
    <row r="5536" spans="36:36">
      <c r="AJ5536" s="140"/>
    </row>
    <row r="5537" spans="36:36">
      <c r="AJ5537" s="140"/>
    </row>
    <row r="5538" spans="36:36">
      <c r="AJ5538" s="140"/>
    </row>
    <row r="5539" spans="36:36">
      <c r="AJ5539" s="140"/>
    </row>
    <row r="5540" spans="36:36">
      <c r="AJ5540" s="140"/>
    </row>
    <row r="5541" spans="36:36">
      <c r="AJ5541" s="140"/>
    </row>
    <row r="5542" spans="36:36">
      <c r="AJ5542" s="140"/>
    </row>
    <row r="5543" spans="36:36">
      <c r="AJ5543" s="140"/>
    </row>
    <row r="5544" spans="36:36">
      <c r="AJ5544" s="140"/>
    </row>
    <row r="5545" spans="36:36">
      <c r="AJ5545" s="140"/>
    </row>
    <row r="5546" spans="36:36">
      <c r="AJ5546" s="140"/>
    </row>
    <row r="5547" spans="36:36">
      <c r="AJ5547" s="140"/>
    </row>
    <row r="5548" spans="36:36">
      <c r="AJ5548" s="140"/>
    </row>
    <row r="5549" spans="36:36">
      <c r="AJ5549" s="140"/>
    </row>
    <row r="5550" spans="36:36">
      <c r="AJ5550" s="140"/>
    </row>
    <row r="5551" spans="36:36">
      <c r="AJ5551" s="140"/>
    </row>
    <row r="5552" spans="36:36">
      <c r="AJ5552" s="140"/>
    </row>
    <row r="5553" spans="36:36">
      <c r="AJ5553" s="140"/>
    </row>
    <row r="5554" spans="36:36">
      <c r="AJ5554" s="140"/>
    </row>
    <row r="5555" spans="36:36">
      <c r="AJ5555" s="140"/>
    </row>
    <row r="5556" spans="36:36">
      <c r="AJ5556" s="140"/>
    </row>
    <row r="5557" spans="36:36">
      <c r="AJ5557" s="140"/>
    </row>
    <row r="5558" spans="36:36">
      <c r="AJ5558" s="140"/>
    </row>
    <row r="5559" spans="36:36">
      <c r="AJ5559" s="140"/>
    </row>
    <row r="5560" spans="36:36">
      <c r="AJ5560" s="140"/>
    </row>
    <row r="5561" spans="36:36">
      <c r="AJ5561" s="140"/>
    </row>
    <row r="5562" spans="36:36">
      <c r="AJ5562" s="140"/>
    </row>
    <row r="5563" spans="36:36">
      <c r="AJ5563" s="140"/>
    </row>
    <row r="5564" spans="36:36">
      <c r="AJ5564" s="140"/>
    </row>
    <row r="5565" spans="36:36">
      <c r="AJ5565" s="140"/>
    </row>
    <row r="5566" spans="36:36">
      <c r="AJ5566" s="140"/>
    </row>
    <row r="5567" spans="36:36">
      <c r="AJ5567" s="140"/>
    </row>
    <row r="5568" spans="36:36">
      <c r="AJ5568" s="140"/>
    </row>
    <row r="5569" spans="36:36">
      <c r="AJ5569" s="140"/>
    </row>
    <row r="5570" spans="36:36">
      <c r="AJ5570" s="140"/>
    </row>
    <row r="5571" spans="36:36">
      <c r="AJ5571" s="140"/>
    </row>
    <row r="5572" spans="36:36">
      <c r="AJ5572" s="140"/>
    </row>
    <row r="5573" spans="36:36">
      <c r="AJ5573" s="140"/>
    </row>
    <row r="5574" spans="36:36">
      <c r="AJ5574" s="140"/>
    </row>
    <row r="5575" spans="36:36">
      <c r="AJ5575" s="140"/>
    </row>
    <row r="5576" spans="36:36">
      <c r="AJ5576" s="140"/>
    </row>
    <row r="5577" spans="36:36">
      <c r="AJ5577" s="140"/>
    </row>
    <row r="5578" spans="36:36">
      <c r="AJ5578" s="140"/>
    </row>
    <row r="5579" spans="36:36">
      <c r="AJ5579" s="140"/>
    </row>
    <row r="5580" spans="36:36">
      <c r="AJ5580" s="140"/>
    </row>
    <row r="5581" spans="36:36">
      <c r="AJ5581" s="140"/>
    </row>
    <row r="5582" spans="36:36">
      <c r="AJ5582" s="140"/>
    </row>
    <row r="5583" spans="36:36">
      <c r="AJ5583" s="140"/>
    </row>
    <row r="5584" spans="36:36">
      <c r="AJ5584" s="140"/>
    </row>
    <row r="5585" spans="36:36">
      <c r="AJ5585" s="140"/>
    </row>
    <row r="5586" spans="36:36">
      <c r="AJ5586" s="140"/>
    </row>
    <row r="5587" spans="36:36">
      <c r="AJ5587" s="140"/>
    </row>
    <row r="5588" spans="36:36">
      <c r="AJ5588" s="140"/>
    </row>
    <row r="5589" spans="36:36">
      <c r="AJ5589" s="140"/>
    </row>
    <row r="5590" spans="36:36">
      <c r="AJ5590" s="140"/>
    </row>
    <row r="5591" spans="36:36">
      <c r="AJ5591" s="140"/>
    </row>
    <row r="5592" spans="36:36">
      <c r="AJ5592" s="140"/>
    </row>
    <row r="5593" spans="36:36">
      <c r="AJ5593" s="140"/>
    </row>
    <row r="5594" spans="36:36">
      <c r="AJ5594" s="140"/>
    </row>
    <row r="5595" spans="36:36">
      <c r="AJ5595" s="140"/>
    </row>
    <row r="5596" spans="36:36">
      <c r="AJ5596" s="140"/>
    </row>
    <row r="5597" spans="36:36">
      <c r="AJ5597" s="140"/>
    </row>
    <row r="5598" spans="36:36">
      <c r="AJ5598" s="140"/>
    </row>
    <row r="5599" spans="36:36">
      <c r="AJ5599" s="140"/>
    </row>
    <row r="5600" spans="36:36">
      <c r="AJ5600" s="140"/>
    </row>
    <row r="5601" spans="36:36">
      <c r="AJ5601" s="140"/>
    </row>
    <row r="5602" spans="36:36">
      <c r="AJ5602" s="140"/>
    </row>
    <row r="5603" spans="36:36">
      <c r="AJ5603" s="140"/>
    </row>
    <row r="5604" spans="36:36">
      <c r="AJ5604" s="140"/>
    </row>
    <row r="5605" spans="36:36">
      <c r="AJ5605" s="140"/>
    </row>
    <row r="5606" spans="36:36">
      <c r="AJ5606" s="140"/>
    </row>
    <row r="5607" spans="36:36">
      <c r="AJ5607" s="140"/>
    </row>
    <row r="5608" spans="36:36">
      <c r="AJ5608" s="140"/>
    </row>
    <row r="5609" spans="36:36">
      <c r="AJ5609" s="140"/>
    </row>
    <row r="5610" spans="36:36">
      <c r="AJ5610" s="140"/>
    </row>
    <row r="5611" spans="36:36">
      <c r="AJ5611" s="140"/>
    </row>
    <row r="5612" spans="36:36">
      <c r="AJ5612" s="140"/>
    </row>
    <row r="5613" spans="36:36">
      <c r="AJ5613" s="140"/>
    </row>
    <row r="5614" spans="36:36">
      <c r="AJ5614" s="140"/>
    </row>
    <row r="5615" spans="36:36">
      <c r="AJ5615" s="140"/>
    </row>
    <row r="5616" spans="36:36">
      <c r="AJ5616" s="140"/>
    </row>
    <row r="5617" spans="36:36">
      <c r="AJ5617" s="140"/>
    </row>
    <row r="5618" spans="36:36">
      <c r="AJ5618" s="140"/>
    </row>
    <row r="5619" spans="36:36">
      <c r="AJ5619" s="140"/>
    </row>
    <row r="5620" spans="36:36">
      <c r="AJ5620" s="140"/>
    </row>
    <row r="5621" spans="36:36">
      <c r="AJ5621" s="140"/>
    </row>
    <row r="5622" spans="36:36">
      <c r="AJ5622" s="140"/>
    </row>
    <row r="5623" spans="36:36">
      <c r="AJ5623" s="140"/>
    </row>
    <row r="5624" spans="36:36">
      <c r="AJ5624" s="140"/>
    </row>
    <row r="5625" spans="36:36">
      <c r="AJ5625" s="140"/>
    </row>
    <row r="5626" spans="36:36">
      <c r="AJ5626" s="140"/>
    </row>
    <row r="5627" spans="36:36">
      <c r="AJ5627" s="140"/>
    </row>
    <row r="5628" spans="36:36">
      <c r="AJ5628" s="140"/>
    </row>
    <row r="5629" spans="36:36">
      <c r="AJ5629" s="140"/>
    </row>
    <row r="5630" spans="36:36">
      <c r="AJ5630" s="140"/>
    </row>
    <row r="5631" spans="36:36">
      <c r="AJ5631" s="140"/>
    </row>
    <row r="5632" spans="36:36">
      <c r="AJ5632" s="140"/>
    </row>
    <row r="5633" spans="36:36">
      <c r="AJ5633" s="140"/>
    </row>
    <row r="5634" spans="36:36">
      <c r="AJ5634" s="140"/>
    </row>
    <row r="5635" spans="36:36">
      <c r="AJ5635" s="140"/>
    </row>
    <row r="5636" spans="36:36">
      <c r="AJ5636" s="140"/>
    </row>
    <row r="5637" spans="36:36">
      <c r="AJ5637" s="140"/>
    </row>
    <row r="5638" spans="36:36">
      <c r="AJ5638" s="140"/>
    </row>
    <row r="5639" spans="36:36">
      <c r="AJ5639" s="140"/>
    </row>
    <row r="5640" spans="36:36">
      <c r="AJ5640" s="140"/>
    </row>
    <row r="5641" spans="36:36">
      <c r="AJ5641" s="140"/>
    </row>
    <row r="5642" spans="36:36">
      <c r="AJ5642" s="140"/>
    </row>
    <row r="5643" spans="36:36">
      <c r="AJ5643" s="140"/>
    </row>
    <row r="5644" spans="36:36">
      <c r="AJ5644" s="140"/>
    </row>
    <row r="5645" spans="36:36">
      <c r="AJ5645" s="140"/>
    </row>
    <row r="5646" spans="36:36">
      <c r="AJ5646" s="140"/>
    </row>
    <row r="5647" spans="36:36">
      <c r="AJ5647" s="140"/>
    </row>
    <row r="5648" spans="36:36">
      <c r="AJ5648" s="140"/>
    </row>
    <row r="5649" spans="36:36">
      <c r="AJ5649" s="140"/>
    </row>
    <row r="5650" spans="36:36">
      <c r="AJ5650" s="140"/>
    </row>
    <row r="5651" spans="36:36">
      <c r="AJ5651" s="140"/>
    </row>
    <row r="5652" spans="36:36">
      <c r="AJ5652" s="140"/>
    </row>
    <row r="5653" spans="36:36">
      <c r="AJ5653" s="140"/>
    </row>
    <row r="5654" spans="36:36">
      <c r="AJ5654" s="140"/>
    </row>
    <row r="5655" spans="36:36">
      <c r="AJ5655" s="140"/>
    </row>
    <row r="5656" spans="36:36">
      <c r="AJ5656" s="140"/>
    </row>
    <row r="5657" spans="36:36">
      <c r="AJ5657" s="140"/>
    </row>
    <row r="5658" spans="36:36">
      <c r="AJ5658" s="140"/>
    </row>
    <row r="5659" spans="36:36">
      <c r="AJ5659" s="140"/>
    </row>
    <row r="5660" spans="36:36">
      <c r="AJ5660" s="140"/>
    </row>
    <row r="5661" spans="36:36">
      <c r="AJ5661" s="140"/>
    </row>
    <row r="5662" spans="36:36">
      <c r="AJ5662" s="140"/>
    </row>
    <row r="5663" spans="36:36">
      <c r="AJ5663" s="140"/>
    </row>
    <row r="5664" spans="36:36">
      <c r="AJ5664" s="140"/>
    </row>
    <row r="5665" spans="36:36">
      <c r="AJ5665" s="140"/>
    </row>
    <row r="5666" spans="36:36">
      <c r="AJ5666" s="140"/>
    </row>
    <row r="5667" spans="36:36">
      <c r="AJ5667" s="140"/>
    </row>
    <row r="5668" spans="36:36">
      <c r="AJ5668" s="140"/>
    </row>
    <row r="5669" spans="36:36">
      <c r="AJ5669" s="140"/>
    </row>
    <row r="5670" spans="36:36">
      <c r="AJ5670" s="140"/>
    </row>
    <row r="5671" spans="36:36">
      <c r="AJ5671" s="140"/>
    </row>
    <row r="5672" spans="36:36">
      <c r="AJ5672" s="140"/>
    </row>
    <row r="5673" spans="36:36">
      <c r="AJ5673" s="140"/>
    </row>
    <row r="5674" spans="36:36">
      <c r="AJ5674" s="140"/>
    </row>
    <row r="5675" spans="36:36">
      <c r="AJ5675" s="140"/>
    </row>
    <row r="5676" spans="36:36">
      <c r="AJ5676" s="140"/>
    </row>
    <row r="5677" spans="36:36">
      <c r="AJ5677" s="140"/>
    </row>
    <row r="5678" spans="36:36">
      <c r="AJ5678" s="140"/>
    </row>
    <row r="5679" spans="36:36">
      <c r="AJ5679" s="140"/>
    </row>
    <row r="5680" spans="36:36">
      <c r="AJ5680" s="140"/>
    </row>
    <row r="5681" spans="36:36">
      <c r="AJ5681" s="140"/>
    </row>
    <row r="5682" spans="36:36">
      <c r="AJ5682" s="140"/>
    </row>
    <row r="5683" spans="36:36">
      <c r="AJ5683" s="140"/>
    </row>
    <row r="5684" spans="36:36">
      <c r="AJ5684" s="140"/>
    </row>
    <row r="5685" spans="36:36">
      <c r="AJ5685" s="140"/>
    </row>
    <row r="5686" spans="36:36">
      <c r="AJ5686" s="140"/>
    </row>
    <row r="5687" spans="36:36">
      <c r="AJ5687" s="140"/>
    </row>
    <row r="5688" spans="36:36">
      <c r="AJ5688" s="140"/>
    </row>
    <row r="5689" spans="36:36">
      <c r="AJ5689" s="140"/>
    </row>
    <row r="5690" spans="36:36">
      <c r="AJ5690" s="140"/>
    </row>
    <row r="5691" spans="36:36">
      <c r="AJ5691" s="140"/>
    </row>
    <row r="5692" spans="36:36">
      <c r="AJ5692" s="140"/>
    </row>
    <row r="5693" spans="36:36">
      <c r="AJ5693" s="140"/>
    </row>
    <row r="5694" spans="36:36">
      <c r="AJ5694" s="140"/>
    </row>
    <row r="5695" spans="36:36">
      <c r="AJ5695" s="140"/>
    </row>
    <row r="5696" spans="36:36">
      <c r="AJ5696" s="140"/>
    </row>
    <row r="5697" spans="36:36">
      <c r="AJ5697" s="140"/>
    </row>
    <row r="5698" spans="36:36">
      <c r="AJ5698" s="140"/>
    </row>
    <row r="5699" spans="36:36">
      <c r="AJ5699" s="140"/>
    </row>
    <row r="5700" spans="36:36">
      <c r="AJ5700" s="140"/>
    </row>
    <row r="5701" spans="36:36">
      <c r="AJ5701" s="140"/>
    </row>
    <row r="5702" spans="36:36">
      <c r="AJ5702" s="140"/>
    </row>
    <row r="5703" spans="36:36">
      <c r="AJ5703" s="140"/>
    </row>
    <row r="5704" spans="36:36">
      <c r="AJ5704" s="140"/>
    </row>
    <row r="5705" spans="36:36">
      <c r="AJ5705" s="140"/>
    </row>
    <row r="5706" spans="36:36">
      <c r="AJ5706" s="140"/>
    </row>
    <row r="5707" spans="36:36">
      <c r="AJ5707" s="140"/>
    </row>
    <row r="5708" spans="36:36">
      <c r="AJ5708" s="140"/>
    </row>
    <row r="5709" spans="36:36">
      <c r="AJ5709" s="140"/>
    </row>
    <row r="5710" spans="36:36">
      <c r="AJ5710" s="140"/>
    </row>
    <row r="5711" spans="36:36">
      <c r="AJ5711" s="140"/>
    </row>
    <row r="5712" spans="36:36">
      <c r="AJ5712" s="140"/>
    </row>
    <row r="5713" spans="36:36">
      <c r="AJ5713" s="140"/>
    </row>
    <row r="5714" spans="36:36">
      <c r="AJ5714" s="140"/>
    </row>
    <row r="5715" spans="36:36">
      <c r="AJ5715" s="140"/>
    </row>
    <row r="5716" spans="36:36">
      <c r="AJ5716" s="140"/>
    </row>
    <row r="5717" spans="36:36">
      <c r="AJ5717" s="140"/>
    </row>
    <row r="5718" spans="36:36">
      <c r="AJ5718" s="140"/>
    </row>
    <row r="5719" spans="36:36">
      <c r="AJ5719" s="140"/>
    </row>
    <row r="5720" spans="36:36">
      <c r="AJ5720" s="140"/>
    </row>
    <row r="5721" spans="36:36">
      <c r="AJ5721" s="140"/>
    </row>
    <row r="5722" spans="36:36">
      <c r="AJ5722" s="140"/>
    </row>
    <row r="5723" spans="36:36">
      <c r="AJ5723" s="140"/>
    </row>
    <row r="5724" spans="36:36">
      <c r="AJ5724" s="140"/>
    </row>
    <row r="5725" spans="36:36">
      <c r="AJ5725" s="140"/>
    </row>
    <row r="5726" spans="36:36">
      <c r="AJ5726" s="140"/>
    </row>
    <row r="5727" spans="36:36">
      <c r="AJ5727" s="140"/>
    </row>
    <row r="5728" spans="36:36">
      <c r="AJ5728" s="140"/>
    </row>
    <row r="5729" spans="36:36">
      <c r="AJ5729" s="140"/>
    </row>
    <row r="5730" spans="36:36">
      <c r="AJ5730" s="140"/>
    </row>
    <row r="5731" spans="36:36">
      <c r="AJ5731" s="140"/>
    </row>
    <row r="5732" spans="36:36">
      <c r="AJ5732" s="140"/>
    </row>
    <row r="5733" spans="36:36">
      <c r="AJ5733" s="140"/>
    </row>
    <row r="5734" spans="36:36">
      <c r="AJ5734" s="140"/>
    </row>
    <row r="5735" spans="36:36">
      <c r="AJ5735" s="140"/>
    </row>
    <row r="5736" spans="36:36">
      <c r="AJ5736" s="140"/>
    </row>
    <row r="5737" spans="36:36">
      <c r="AJ5737" s="140"/>
    </row>
    <row r="5738" spans="36:36">
      <c r="AJ5738" s="140"/>
    </row>
    <row r="5739" spans="36:36">
      <c r="AJ5739" s="140"/>
    </row>
    <row r="5740" spans="36:36">
      <c r="AJ5740" s="140"/>
    </row>
    <row r="5741" spans="36:36">
      <c r="AJ5741" s="140"/>
    </row>
    <row r="5742" spans="36:36">
      <c r="AJ5742" s="140"/>
    </row>
    <row r="5743" spans="36:36">
      <c r="AJ5743" s="140"/>
    </row>
    <row r="5744" spans="36:36">
      <c r="AJ5744" s="140"/>
    </row>
    <row r="5745" spans="36:36">
      <c r="AJ5745" s="140"/>
    </row>
    <row r="5746" spans="36:36">
      <c r="AJ5746" s="140"/>
    </row>
    <row r="5747" spans="36:36">
      <c r="AJ5747" s="140"/>
    </row>
    <row r="5748" spans="36:36">
      <c r="AJ5748" s="140"/>
    </row>
    <row r="5749" spans="36:36">
      <c r="AJ5749" s="140"/>
    </row>
    <row r="5750" spans="36:36">
      <c r="AJ5750" s="140"/>
    </row>
    <row r="5751" spans="36:36">
      <c r="AJ5751" s="140"/>
    </row>
    <row r="5752" spans="36:36">
      <c r="AJ5752" s="140"/>
    </row>
    <row r="5753" spans="36:36">
      <c r="AJ5753" s="140"/>
    </row>
    <row r="5754" spans="36:36">
      <c r="AJ5754" s="140"/>
    </row>
    <row r="5755" spans="36:36">
      <c r="AJ5755" s="140"/>
    </row>
    <row r="5756" spans="36:36">
      <c r="AJ5756" s="140"/>
    </row>
    <row r="5757" spans="36:36">
      <c r="AJ5757" s="140"/>
    </row>
    <row r="5758" spans="36:36">
      <c r="AJ5758" s="140"/>
    </row>
    <row r="5759" spans="36:36">
      <c r="AJ5759" s="140"/>
    </row>
    <row r="5760" spans="36:36">
      <c r="AJ5760" s="140"/>
    </row>
    <row r="5761" spans="36:36">
      <c r="AJ5761" s="140"/>
    </row>
    <row r="5762" spans="36:36">
      <c r="AJ5762" s="140"/>
    </row>
    <row r="5763" spans="36:36">
      <c r="AJ5763" s="140"/>
    </row>
    <row r="5764" spans="36:36">
      <c r="AJ5764" s="140"/>
    </row>
    <row r="5765" spans="36:36">
      <c r="AJ5765" s="140"/>
    </row>
    <row r="5766" spans="36:36">
      <c r="AJ5766" s="140"/>
    </row>
    <row r="5767" spans="36:36">
      <c r="AJ5767" s="140"/>
    </row>
    <row r="5768" spans="36:36">
      <c r="AJ5768" s="140"/>
    </row>
    <row r="5769" spans="36:36">
      <c r="AJ5769" s="140"/>
    </row>
    <row r="5770" spans="36:36">
      <c r="AJ5770" s="140"/>
    </row>
    <row r="5771" spans="36:36">
      <c r="AJ5771" s="140"/>
    </row>
    <row r="5772" spans="36:36">
      <c r="AJ5772" s="140"/>
    </row>
    <row r="5773" spans="36:36">
      <c r="AJ5773" s="140"/>
    </row>
    <row r="5774" spans="36:36">
      <c r="AJ5774" s="140"/>
    </row>
    <row r="5775" spans="36:36">
      <c r="AJ5775" s="140"/>
    </row>
    <row r="5776" spans="36:36">
      <c r="AJ5776" s="140"/>
    </row>
    <row r="5777" spans="36:36">
      <c r="AJ5777" s="140"/>
    </row>
    <row r="5778" spans="36:36">
      <c r="AJ5778" s="140"/>
    </row>
    <row r="5779" spans="36:36">
      <c r="AJ5779" s="140"/>
    </row>
    <row r="5780" spans="36:36">
      <c r="AJ5780" s="140"/>
    </row>
    <row r="5781" spans="36:36">
      <c r="AJ5781" s="140"/>
    </row>
    <row r="5782" spans="36:36">
      <c r="AJ5782" s="140"/>
    </row>
    <row r="5783" spans="36:36">
      <c r="AJ5783" s="140"/>
    </row>
    <row r="5784" spans="36:36">
      <c r="AJ5784" s="140"/>
    </row>
    <row r="5785" spans="36:36">
      <c r="AJ5785" s="140"/>
    </row>
    <row r="5786" spans="36:36">
      <c r="AJ5786" s="140"/>
    </row>
    <row r="5787" spans="36:36">
      <c r="AJ5787" s="140"/>
    </row>
    <row r="5788" spans="36:36">
      <c r="AJ5788" s="140"/>
    </row>
    <row r="5789" spans="36:36">
      <c r="AJ5789" s="140"/>
    </row>
    <row r="5790" spans="36:36">
      <c r="AJ5790" s="140"/>
    </row>
    <row r="5791" spans="36:36">
      <c r="AJ5791" s="140"/>
    </row>
    <row r="5792" spans="36:36">
      <c r="AJ5792" s="140"/>
    </row>
    <row r="5793" spans="36:36">
      <c r="AJ5793" s="140"/>
    </row>
    <row r="5794" spans="36:36">
      <c r="AJ5794" s="140"/>
    </row>
    <row r="5795" spans="36:36">
      <c r="AJ5795" s="140"/>
    </row>
    <row r="5796" spans="36:36">
      <c r="AJ5796" s="140"/>
    </row>
    <row r="5797" spans="36:36">
      <c r="AJ5797" s="140"/>
    </row>
    <row r="5798" spans="36:36">
      <c r="AJ5798" s="140"/>
    </row>
    <row r="5799" spans="36:36">
      <c r="AJ5799" s="140"/>
    </row>
    <row r="5800" spans="36:36">
      <c r="AJ5800" s="140"/>
    </row>
    <row r="5801" spans="36:36">
      <c r="AJ5801" s="140"/>
    </row>
    <row r="5802" spans="36:36">
      <c r="AJ5802" s="140"/>
    </row>
    <row r="5803" spans="36:36">
      <c r="AJ5803" s="140"/>
    </row>
    <row r="5804" spans="36:36">
      <c r="AJ5804" s="140"/>
    </row>
    <row r="5805" spans="36:36">
      <c r="AJ5805" s="140"/>
    </row>
    <row r="5806" spans="36:36">
      <c r="AJ5806" s="140"/>
    </row>
    <row r="5807" spans="36:36">
      <c r="AJ5807" s="140"/>
    </row>
    <row r="5808" spans="36:36">
      <c r="AJ5808" s="140"/>
    </row>
    <row r="5809" spans="36:36">
      <c r="AJ5809" s="140"/>
    </row>
    <row r="5810" spans="36:36">
      <c r="AJ5810" s="140"/>
    </row>
    <row r="5811" spans="36:36">
      <c r="AJ5811" s="140"/>
    </row>
    <row r="5812" spans="36:36">
      <c r="AJ5812" s="140"/>
    </row>
    <row r="5813" spans="36:36">
      <c r="AJ5813" s="140"/>
    </row>
    <row r="5814" spans="36:36">
      <c r="AJ5814" s="140"/>
    </row>
    <row r="5815" spans="36:36">
      <c r="AJ5815" s="140"/>
    </row>
    <row r="5816" spans="36:36">
      <c r="AJ5816" s="140"/>
    </row>
    <row r="5817" spans="36:36">
      <c r="AJ5817" s="140"/>
    </row>
    <row r="5818" spans="36:36">
      <c r="AJ5818" s="140"/>
    </row>
    <row r="5819" spans="36:36">
      <c r="AJ5819" s="140"/>
    </row>
    <row r="5820" spans="36:36">
      <c r="AJ5820" s="140"/>
    </row>
    <row r="5821" spans="36:36">
      <c r="AJ5821" s="140"/>
    </row>
    <row r="5822" spans="36:36">
      <c r="AJ5822" s="140"/>
    </row>
    <row r="5823" spans="36:36">
      <c r="AJ5823" s="140"/>
    </row>
    <row r="5824" spans="36:36">
      <c r="AJ5824" s="140"/>
    </row>
    <row r="5825" spans="36:36">
      <c r="AJ5825" s="140"/>
    </row>
    <row r="5826" spans="36:36">
      <c r="AJ5826" s="140"/>
    </row>
    <row r="5827" spans="36:36">
      <c r="AJ5827" s="140"/>
    </row>
    <row r="5828" spans="36:36">
      <c r="AJ5828" s="140"/>
    </row>
    <row r="5829" spans="36:36">
      <c r="AJ5829" s="140"/>
    </row>
    <row r="5830" spans="36:36">
      <c r="AJ5830" s="140"/>
    </row>
    <row r="5831" spans="36:36">
      <c r="AJ5831" s="140"/>
    </row>
    <row r="5832" spans="36:36">
      <c r="AJ5832" s="140"/>
    </row>
    <row r="5833" spans="36:36">
      <c r="AJ5833" s="140"/>
    </row>
    <row r="5834" spans="36:36">
      <c r="AJ5834" s="140"/>
    </row>
    <row r="5835" spans="36:36">
      <c r="AJ5835" s="140"/>
    </row>
    <row r="5836" spans="36:36">
      <c r="AJ5836" s="140"/>
    </row>
    <row r="5837" spans="36:36">
      <c r="AJ5837" s="140"/>
    </row>
    <row r="5838" spans="36:36">
      <c r="AJ5838" s="140"/>
    </row>
    <row r="5839" spans="36:36">
      <c r="AJ5839" s="140"/>
    </row>
    <row r="5840" spans="36:36">
      <c r="AJ5840" s="140"/>
    </row>
    <row r="5841" spans="36:36">
      <c r="AJ5841" s="140"/>
    </row>
    <row r="5842" spans="36:36">
      <c r="AJ5842" s="140"/>
    </row>
    <row r="5843" spans="36:36">
      <c r="AJ5843" s="140"/>
    </row>
    <row r="5844" spans="36:36">
      <c r="AJ5844" s="140"/>
    </row>
    <row r="5845" spans="36:36">
      <c r="AJ5845" s="140"/>
    </row>
    <row r="5846" spans="36:36">
      <c r="AJ5846" s="140"/>
    </row>
    <row r="5847" spans="36:36">
      <c r="AJ5847" s="140"/>
    </row>
    <row r="5848" spans="36:36">
      <c r="AJ5848" s="140"/>
    </row>
    <row r="5849" spans="36:36">
      <c r="AJ5849" s="140"/>
    </row>
    <row r="5850" spans="36:36">
      <c r="AJ5850" s="140"/>
    </row>
    <row r="5851" spans="36:36">
      <c r="AJ5851" s="140"/>
    </row>
    <row r="5852" spans="36:36">
      <c r="AJ5852" s="140"/>
    </row>
    <row r="5853" spans="36:36">
      <c r="AJ5853" s="140"/>
    </row>
    <row r="5854" spans="36:36">
      <c r="AJ5854" s="140"/>
    </row>
    <row r="5855" spans="36:36">
      <c r="AJ5855" s="140"/>
    </row>
    <row r="5856" spans="36:36">
      <c r="AJ5856" s="140"/>
    </row>
    <row r="5857" spans="36:36">
      <c r="AJ5857" s="140"/>
    </row>
    <row r="5858" spans="36:36">
      <c r="AJ5858" s="140"/>
    </row>
    <row r="5859" spans="36:36">
      <c r="AJ5859" s="140"/>
    </row>
    <row r="5860" spans="36:36">
      <c r="AJ5860" s="140"/>
    </row>
    <row r="5861" spans="36:36">
      <c r="AJ5861" s="140"/>
    </row>
    <row r="5862" spans="36:36">
      <c r="AJ5862" s="140"/>
    </row>
    <row r="5863" spans="36:36">
      <c r="AJ5863" s="140"/>
    </row>
    <row r="5864" spans="36:36">
      <c r="AJ5864" s="140"/>
    </row>
    <row r="5865" spans="36:36">
      <c r="AJ5865" s="140"/>
    </row>
    <row r="5866" spans="36:36">
      <c r="AJ5866" s="140"/>
    </row>
    <row r="5867" spans="36:36">
      <c r="AJ5867" s="140"/>
    </row>
    <row r="5868" spans="36:36">
      <c r="AJ5868" s="140"/>
    </row>
    <row r="5869" spans="36:36">
      <c r="AJ5869" s="140"/>
    </row>
    <row r="5870" spans="36:36">
      <c r="AJ5870" s="140"/>
    </row>
    <row r="5871" spans="36:36">
      <c r="AJ5871" s="140"/>
    </row>
    <row r="5872" spans="36:36">
      <c r="AJ5872" s="140"/>
    </row>
    <row r="5873" spans="36:36">
      <c r="AJ5873" s="140"/>
    </row>
    <row r="5874" spans="36:36">
      <c r="AJ5874" s="140"/>
    </row>
    <row r="5875" spans="36:36">
      <c r="AJ5875" s="140"/>
    </row>
    <row r="5876" spans="36:36">
      <c r="AJ5876" s="140"/>
    </row>
    <row r="5877" spans="36:36">
      <c r="AJ5877" s="140"/>
    </row>
    <row r="5878" spans="36:36">
      <c r="AJ5878" s="140"/>
    </row>
    <row r="5879" spans="36:36">
      <c r="AJ5879" s="140"/>
    </row>
    <row r="5880" spans="36:36">
      <c r="AJ5880" s="140"/>
    </row>
    <row r="5881" spans="36:36">
      <c r="AJ5881" s="140"/>
    </row>
    <row r="5882" spans="36:36">
      <c r="AJ5882" s="140"/>
    </row>
    <row r="5883" spans="36:36">
      <c r="AJ5883" s="140"/>
    </row>
    <row r="5884" spans="36:36">
      <c r="AJ5884" s="140"/>
    </row>
    <row r="5885" spans="36:36">
      <c r="AJ5885" s="140"/>
    </row>
    <row r="5886" spans="36:36">
      <c r="AJ5886" s="140"/>
    </row>
    <row r="5887" spans="36:36">
      <c r="AJ5887" s="140"/>
    </row>
    <row r="5888" spans="36:36">
      <c r="AJ5888" s="140"/>
    </row>
    <row r="5889" spans="36:36">
      <c r="AJ5889" s="140"/>
    </row>
    <row r="5890" spans="36:36">
      <c r="AJ5890" s="140"/>
    </row>
    <row r="5891" spans="36:36">
      <c r="AJ5891" s="140"/>
    </row>
    <row r="5892" spans="36:36">
      <c r="AJ5892" s="140"/>
    </row>
    <row r="5893" spans="36:36">
      <c r="AJ5893" s="140"/>
    </row>
    <row r="5894" spans="36:36">
      <c r="AJ5894" s="140"/>
    </row>
    <row r="5895" spans="36:36">
      <c r="AJ5895" s="140"/>
    </row>
    <row r="5896" spans="36:36">
      <c r="AJ5896" s="140"/>
    </row>
    <row r="5897" spans="36:36">
      <c r="AJ5897" s="140"/>
    </row>
    <row r="5898" spans="36:36">
      <c r="AJ5898" s="140"/>
    </row>
    <row r="5899" spans="36:36">
      <c r="AJ5899" s="140"/>
    </row>
    <row r="5900" spans="36:36">
      <c r="AJ5900" s="140"/>
    </row>
    <row r="5901" spans="36:36">
      <c r="AJ5901" s="140"/>
    </row>
    <row r="5902" spans="36:36">
      <c r="AJ5902" s="140"/>
    </row>
    <row r="5903" spans="36:36">
      <c r="AJ5903" s="140"/>
    </row>
    <row r="5904" spans="36:36">
      <c r="AJ5904" s="140"/>
    </row>
    <row r="5905" spans="36:36">
      <c r="AJ5905" s="140"/>
    </row>
    <row r="5906" spans="36:36">
      <c r="AJ5906" s="140"/>
    </row>
    <row r="5907" spans="36:36">
      <c r="AJ5907" s="140"/>
    </row>
    <row r="5908" spans="36:36">
      <c r="AJ5908" s="140"/>
    </row>
    <row r="5909" spans="36:36">
      <c r="AJ5909" s="140"/>
    </row>
    <row r="5910" spans="36:36">
      <c r="AJ5910" s="140"/>
    </row>
    <row r="5911" spans="36:36">
      <c r="AJ5911" s="140"/>
    </row>
    <row r="5912" spans="36:36">
      <c r="AJ5912" s="140"/>
    </row>
    <row r="5913" spans="36:36">
      <c r="AJ5913" s="140"/>
    </row>
    <row r="5914" spans="36:36">
      <c r="AJ5914" s="140"/>
    </row>
    <row r="5915" spans="36:36">
      <c r="AJ5915" s="140"/>
    </row>
    <row r="5916" spans="36:36">
      <c r="AJ5916" s="140"/>
    </row>
    <row r="5917" spans="36:36">
      <c r="AJ5917" s="140"/>
    </row>
    <row r="5918" spans="36:36">
      <c r="AJ5918" s="140"/>
    </row>
    <row r="5919" spans="36:36">
      <c r="AJ5919" s="140"/>
    </row>
    <row r="5920" spans="36:36">
      <c r="AJ5920" s="140"/>
    </row>
    <row r="5921" spans="36:36">
      <c r="AJ5921" s="140"/>
    </row>
    <row r="5922" spans="36:36">
      <c r="AJ5922" s="140"/>
    </row>
    <row r="5923" spans="36:36">
      <c r="AJ5923" s="140"/>
    </row>
    <row r="5924" spans="36:36">
      <c r="AJ5924" s="140"/>
    </row>
    <row r="5925" spans="36:36">
      <c r="AJ5925" s="140"/>
    </row>
    <row r="5926" spans="36:36">
      <c r="AJ5926" s="140"/>
    </row>
    <row r="5927" spans="36:36">
      <c r="AJ5927" s="140"/>
    </row>
    <row r="5928" spans="36:36">
      <c r="AJ5928" s="140"/>
    </row>
    <row r="5929" spans="36:36">
      <c r="AJ5929" s="140"/>
    </row>
    <row r="5930" spans="36:36">
      <c r="AJ5930" s="140"/>
    </row>
    <row r="5931" spans="36:36">
      <c r="AJ5931" s="140"/>
    </row>
    <row r="5932" spans="36:36">
      <c r="AJ5932" s="140"/>
    </row>
    <row r="5933" spans="36:36">
      <c r="AJ5933" s="140"/>
    </row>
    <row r="5934" spans="36:36">
      <c r="AJ5934" s="140"/>
    </row>
    <row r="5935" spans="36:36">
      <c r="AJ5935" s="140"/>
    </row>
    <row r="5936" spans="36:36">
      <c r="AJ5936" s="140"/>
    </row>
    <row r="5937" spans="36:36">
      <c r="AJ5937" s="140"/>
    </row>
    <row r="5938" spans="36:36">
      <c r="AJ5938" s="140"/>
    </row>
    <row r="5939" spans="36:36">
      <c r="AJ5939" s="140"/>
    </row>
    <row r="5940" spans="36:36">
      <c r="AJ5940" s="140"/>
    </row>
    <row r="5941" spans="36:36">
      <c r="AJ5941" s="140"/>
    </row>
    <row r="5942" spans="36:36">
      <c r="AJ5942" s="140"/>
    </row>
    <row r="5943" spans="36:36">
      <c r="AJ5943" s="140"/>
    </row>
    <row r="5944" spans="36:36">
      <c r="AJ5944" s="140"/>
    </row>
    <row r="5945" spans="36:36">
      <c r="AJ5945" s="140"/>
    </row>
    <row r="5946" spans="36:36">
      <c r="AJ5946" s="140"/>
    </row>
    <row r="5947" spans="36:36">
      <c r="AJ5947" s="140"/>
    </row>
    <row r="5948" spans="36:36">
      <c r="AJ5948" s="140"/>
    </row>
    <row r="5949" spans="36:36">
      <c r="AJ5949" s="140"/>
    </row>
    <row r="5950" spans="36:36">
      <c r="AJ5950" s="140"/>
    </row>
    <row r="5951" spans="36:36">
      <c r="AJ5951" s="140"/>
    </row>
    <row r="5952" spans="36:36">
      <c r="AJ5952" s="140"/>
    </row>
    <row r="5953" spans="36:36">
      <c r="AJ5953" s="140"/>
    </row>
    <row r="5954" spans="36:36">
      <c r="AJ5954" s="140"/>
    </row>
    <row r="5955" spans="36:36">
      <c r="AJ5955" s="140"/>
    </row>
    <row r="5956" spans="36:36">
      <c r="AJ5956" s="140"/>
    </row>
    <row r="5957" spans="36:36">
      <c r="AJ5957" s="140"/>
    </row>
    <row r="5958" spans="36:36">
      <c r="AJ5958" s="140"/>
    </row>
    <row r="5959" spans="36:36">
      <c r="AJ5959" s="140"/>
    </row>
    <row r="5960" spans="36:36">
      <c r="AJ5960" s="140"/>
    </row>
    <row r="5961" spans="36:36">
      <c r="AJ5961" s="140"/>
    </row>
    <row r="5962" spans="36:36">
      <c r="AJ5962" s="140"/>
    </row>
    <row r="5963" spans="36:36">
      <c r="AJ5963" s="140"/>
    </row>
    <row r="5964" spans="36:36">
      <c r="AJ5964" s="140"/>
    </row>
    <row r="5965" spans="36:36">
      <c r="AJ5965" s="140"/>
    </row>
    <row r="5966" spans="36:36">
      <c r="AJ5966" s="140"/>
    </row>
    <row r="5967" spans="36:36">
      <c r="AJ5967" s="140"/>
    </row>
    <row r="5968" spans="36:36">
      <c r="AJ5968" s="140"/>
    </row>
    <row r="5969" spans="36:36">
      <c r="AJ5969" s="140"/>
    </row>
    <row r="5970" spans="36:36">
      <c r="AJ5970" s="140"/>
    </row>
    <row r="5971" spans="36:36">
      <c r="AJ5971" s="140"/>
    </row>
    <row r="5972" spans="36:36">
      <c r="AJ5972" s="140"/>
    </row>
    <row r="5973" spans="36:36">
      <c r="AJ5973" s="140"/>
    </row>
    <row r="5974" spans="36:36">
      <c r="AJ5974" s="140"/>
    </row>
    <row r="5975" spans="36:36">
      <c r="AJ5975" s="140"/>
    </row>
    <row r="5976" spans="36:36">
      <c r="AJ5976" s="140"/>
    </row>
    <row r="5977" spans="36:36">
      <c r="AJ5977" s="140"/>
    </row>
    <row r="5978" spans="36:36">
      <c r="AJ5978" s="140"/>
    </row>
    <row r="5979" spans="36:36">
      <c r="AJ5979" s="140"/>
    </row>
    <row r="5980" spans="36:36">
      <c r="AJ5980" s="140"/>
    </row>
    <row r="5981" spans="36:36">
      <c r="AJ5981" s="140"/>
    </row>
    <row r="5982" spans="36:36">
      <c r="AJ5982" s="140"/>
    </row>
    <row r="5983" spans="36:36">
      <c r="AJ5983" s="140"/>
    </row>
    <row r="5984" spans="36:36">
      <c r="AJ5984" s="140"/>
    </row>
    <row r="5985" spans="36:36">
      <c r="AJ5985" s="140"/>
    </row>
    <row r="5986" spans="36:36">
      <c r="AJ5986" s="140"/>
    </row>
    <row r="5987" spans="36:36">
      <c r="AJ5987" s="140"/>
    </row>
    <row r="5988" spans="36:36">
      <c r="AJ5988" s="140"/>
    </row>
    <row r="5989" spans="36:36">
      <c r="AJ5989" s="140"/>
    </row>
    <row r="5990" spans="36:36">
      <c r="AJ5990" s="140"/>
    </row>
    <row r="5991" spans="36:36">
      <c r="AJ5991" s="140"/>
    </row>
    <row r="5992" spans="36:36">
      <c r="AJ5992" s="140"/>
    </row>
    <row r="5993" spans="36:36">
      <c r="AJ5993" s="140"/>
    </row>
    <row r="5994" spans="36:36">
      <c r="AJ5994" s="140"/>
    </row>
    <row r="5995" spans="36:36">
      <c r="AJ5995" s="140"/>
    </row>
    <row r="5996" spans="36:36">
      <c r="AJ5996" s="140"/>
    </row>
    <row r="5997" spans="36:36">
      <c r="AJ5997" s="140"/>
    </row>
    <row r="5998" spans="36:36">
      <c r="AJ5998" s="140"/>
    </row>
    <row r="5999" spans="36:36">
      <c r="AJ5999" s="140"/>
    </row>
    <row r="6000" spans="36:36">
      <c r="AJ6000" s="140"/>
    </row>
    <row r="6001" spans="36:36">
      <c r="AJ6001" s="140"/>
    </row>
    <row r="6002" spans="36:36">
      <c r="AJ6002" s="140"/>
    </row>
    <row r="6003" spans="36:36">
      <c r="AJ6003" s="140"/>
    </row>
    <row r="6004" spans="36:36">
      <c r="AJ6004" s="140"/>
    </row>
    <row r="6005" spans="36:36">
      <c r="AJ6005" s="140"/>
    </row>
    <row r="6006" spans="36:36">
      <c r="AJ6006" s="140"/>
    </row>
    <row r="6007" spans="36:36">
      <c r="AJ6007" s="140"/>
    </row>
    <row r="6008" spans="36:36">
      <c r="AJ6008" s="140"/>
    </row>
    <row r="6009" spans="36:36">
      <c r="AJ6009" s="140"/>
    </row>
    <row r="6010" spans="36:36">
      <c r="AJ6010" s="140"/>
    </row>
    <row r="6011" spans="36:36">
      <c r="AJ6011" s="140"/>
    </row>
    <row r="6012" spans="36:36">
      <c r="AJ6012" s="140"/>
    </row>
    <row r="6013" spans="36:36">
      <c r="AJ6013" s="140"/>
    </row>
    <row r="6014" spans="36:36">
      <c r="AJ6014" s="140"/>
    </row>
    <row r="6015" spans="36:36">
      <c r="AJ6015" s="140"/>
    </row>
    <row r="6016" spans="36:36">
      <c r="AJ6016" s="140"/>
    </row>
    <row r="6017" spans="36:36">
      <c r="AJ6017" s="140"/>
    </row>
    <row r="6018" spans="36:36">
      <c r="AJ6018" s="140"/>
    </row>
    <row r="6019" spans="36:36">
      <c r="AJ6019" s="140"/>
    </row>
    <row r="6020" spans="36:36">
      <c r="AJ6020" s="140"/>
    </row>
    <row r="6021" spans="36:36">
      <c r="AJ6021" s="140"/>
    </row>
    <row r="6022" spans="36:36">
      <c r="AJ6022" s="140"/>
    </row>
    <row r="6023" spans="36:36">
      <c r="AJ6023" s="140"/>
    </row>
    <row r="6024" spans="36:36">
      <c r="AJ6024" s="140"/>
    </row>
    <row r="6025" spans="36:36">
      <c r="AJ6025" s="140"/>
    </row>
    <row r="6026" spans="36:36">
      <c r="AJ6026" s="140"/>
    </row>
    <row r="6027" spans="36:36">
      <c r="AJ6027" s="140"/>
    </row>
    <row r="6028" spans="36:36">
      <c r="AJ6028" s="140"/>
    </row>
    <row r="6029" spans="36:36">
      <c r="AJ6029" s="140"/>
    </row>
    <row r="6030" spans="36:36">
      <c r="AJ6030" s="140"/>
    </row>
    <row r="6031" spans="36:36">
      <c r="AJ6031" s="140"/>
    </row>
    <row r="6032" spans="36:36">
      <c r="AJ6032" s="140"/>
    </row>
    <row r="6033" spans="36:36">
      <c r="AJ6033" s="140"/>
    </row>
    <row r="6034" spans="36:36">
      <c r="AJ6034" s="140"/>
    </row>
    <row r="6035" spans="36:36">
      <c r="AJ6035" s="140"/>
    </row>
    <row r="6036" spans="36:36">
      <c r="AJ6036" s="140"/>
    </row>
    <row r="6037" spans="36:36">
      <c r="AJ6037" s="140"/>
    </row>
    <row r="6038" spans="36:36">
      <c r="AJ6038" s="140"/>
    </row>
    <row r="6039" spans="36:36">
      <c r="AJ6039" s="140"/>
    </row>
    <row r="6040" spans="36:36">
      <c r="AJ6040" s="140"/>
    </row>
    <row r="6041" spans="36:36">
      <c r="AJ6041" s="140"/>
    </row>
    <row r="6042" spans="36:36">
      <c r="AJ6042" s="140"/>
    </row>
    <row r="6043" spans="36:36">
      <c r="AJ6043" s="140"/>
    </row>
    <row r="6044" spans="36:36">
      <c r="AJ6044" s="140"/>
    </row>
    <row r="6045" spans="36:36">
      <c r="AJ6045" s="140"/>
    </row>
    <row r="6046" spans="36:36">
      <c r="AJ6046" s="140"/>
    </row>
    <row r="6047" spans="36:36">
      <c r="AJ6047" s="140"/>
    </row>
    <row r="6048" spans="36:36">
      <c r="AJ6048" s="140"/>
    </row>
    <row r="6049" spans="36:36">
      <c r="AJ6049" s="140"/>
    </row>
    <row r="6050" spans="36:36">
      <c r="AJ6050" s="140"/>
    </row>
    <row r="6051" spans="36:36">
      <c r="AJ6051" s="140"/>
    </row>
    <row r="6052" spans="36:36">
      <c r="AJ6052" s="140"/>
    </row>
    <row r="6053" spans="36:36">
      <c r="AJ6053" s="140"/>
    </row>
    <row r="6054" spans="36:36">
      <c r="AJ6054" s="140"/>
    </row>
    <row r="6055" spans="36:36">
      <c r="AJ6055" s="140"/>
    </row>
    <row r="6056" spans="36:36">
      <c r="AJ6056" s="140"/>
    </row>
    <row r="6057" spans="36:36">
      <c r="AJ6057" s="140"/>
    </row>
    <row r="6058" spans="36:36">
      <c r="AJ6058" s="140"/>
    </row>
    <row r="6059" spans="36:36">
      <c r="AJ6059" s="140"/>
    </row>
    <row r="6060" spans="36:36">
      <c r="AJ6060" s="140"/>
    </row>
    <row r="6061" spans="36:36">
      <c r="AJ6061" s="140"/>
    </row>
    <row r="6062" spans="36:36">
      <c r="AJ6062" s="140"/>
    </row>
    <row r="6063" spans="36:36">
      <c r="AJ6063" s="140"/>
    </row>
    <row r="6064" spans="36:36">
      <c r="AJ6064" s="140"/>
    </row>
    <row r="6065" spans="36:36">
      <c r="AJ6065" s="140"/>
    </row>
    <row r="6066" spans="36:36">
      <c r="AJ6066" s="140"/>
    </row>
    <row r="6067" spans="36:36">
      <c r="AJ6067" s="140"/>
    </row>
    <row r="6068" spans="36:36">
      <c r="AJ6068" s="140"/>
    </row>
    <row r="6069" spans="36:36">
      <c r="AJ6069" s="140"/>
    </row>
    <row r="6070" spans="36:36">
      <c r="AJ6070" s="140"/>
    </row>
    <row r="6071" spans="36:36">
      <c r="AJ6071" s="140"/>
    </row>
    <row r="6072" spans="36:36">
      <c r="AJ6072" s="140"/>
    </row>
    <row r="6073" spans="36:36">
      <c r="AJ6073" s="140"/>
    </row>
    <row r="6074" spans="36:36">
      <c r="AJ6074" s="140"/>
    </row>
    <row r="6075" spans="36:36">
      <c r="AJ6075" s="140"/>
    </row>
    <row r="6076" spans="36:36">
      <c r="AJ6076" s="140"/>
    </row>
    <row r="6077" spans="36:36">
      <c r="AJ6077" s="140"/>
    </row>
    <row r="6078" spans="36:36">
      <c r="AJ6078" s="140"/>
    </row>
    <row r="6079" spans="36:36">
      <c r="AJ6079" s="140"/>
    </row>
    <row r="6080" spans="36:36">
      <c r="AJ6080" s="140"/>
    </row>
    <row r="6081" spans="36:36">
      <c r="AJ6081" s="140"/>
    </row>
    <row r="6082" spans="36:36">
      <c r="AJ6082" s="140"/>
    </row>
    <row r="6083" spans="36:36">
      <c r="AJ6083" s="140"/>
    </row>
    <row r="6084" spans="36:36">
      <c r="AJ6084" s="140"/>
    </row>
    <row r="6085" spans="36:36">
      <c r="AJ6085" s="140"/>
    </row>
    <row r="6086" spans="36:36">
      <c r="AJ6086" s="140"/>
    </row>
    <row r="6087" spans="36:36">
      <c r="AJ6087" s="140"/>
    </row>
    <row r="6088" spans="36:36">
      <c r="AJ6088" s="140"/>
    </row>
    <row r="6089" spans="36:36">
      <c r="AJ6089" s="140"/>
    </row>
    <row r="6090" spans="36:36">
      <c r="AJ6090" s="140"/>
    </row>
    <row r="6091" spans="36:36">
      <c r="AJ6091" s="140"/>
    </row>
    <row r="6092" spans="36:36">
      <c r="AJ6092" s="140"/>
    </row>
    <row r="6093" spans="36:36">
      <c r="AJ6093" s="140"/>
    </row>
    <row r="6094" spans="36:36">
      <c r="AJ6094" s="140"/>
    </row>
    <row r="6095" spans="36:36">
      <c r="AJ6095" s="140"/>
    </row>
    <row r="6096" spans="36:36">
      <c r="AJ6096" s="140"/>
    </row>
    <row r="6097" spans="36:36">
      <c r="AJ6097" s="140"/>
    </row>
    <row r="6098" spans="36:36">
      <c r="AJ6098" s="140"/>
    </row>
    <row r="6099" spans="36:36">
      <c r="AJ6099" s="140"/>
    </row>
    <row r="6100" spans="36:36">
      <c r="AJ6100" s="140"/>
    </row>
    <row r="6101" spans="36:36">
      <c r="AJ6101" s="140"/>
    </row>
    <row r="6102" spans="36:36">
      <c r="AJ6102" s="140"/>
    </row>
    <row r="6103" spans="36:36">
      <c r="AJ6103" s="140"/>
    </row>
    <row r="6104" spans="36:36">
      <c r="AJ6104" s="140"/>
    </row>
    <row r="6105" spans="36:36">
      <c r="AJ6105" s="140"/>
    </row>
    <row r="6106" spans="36:36">
      <c r="AJ6106" s="140"/>
    </row>
    <row r="6107" spans="36:36">
      <c r="AJ6107" s="140"/>
    </row>
    <row r="6108" spans="36:36">
      <c r="AJ6108" s="140"/>
    </row>
    <row r="6109" spans="36:36">
      <c r="AJ6109" s="140"/>
    </row>
    <row r="6110" spans="36:36">
      <c r="AJ6110" s="140"/>
    </row>
    <row r="6111" spans="36:36">
      <c r="AJ6111" s="140"/>
    </row>
    <row r="6112" spans="36:36">
      <c r="AJ6112" s="140"/>
    </row>
    <row r="6113" spans="36:36">
      <c r="AJ6113" s="140"/>
    </row>
    <row r="6114" spans="36:36">
      <c r="AJ6114" s="140"/>
    </row>
    <row r="6115" spans="36:36">
      <c r="AJ6115" s="140"/>
    </row>
    <row r="6116" spans="36:36">
      <c r="AJ6116" s="140"/>
    </row>
    <row r="6117" spans="36:36">
      <c r="AJ6117" s="140"/>
    </row>
    <row r="6118" spans="36:36">
      <c r="AJ6118" s="140"/>
    </row>
    <row r="6119" spans="36:36">
      <c r="AJ6119" s="140"/>
    </row>
    <row r="6120" spans="36:36">
      <c r="AJ6120" s="140"/>
    </row>
    <row r="6121" spans="36:36">
      <c r="AJ6121" s="140"/>
    </row>
    <row r="6122" spans="36:36">
      <c r="AJ6122" s="140"/>
    </row>
    <row r="6123" spans="36:36">
      <c r="AJ6123" s="140"/>
    </row>
    <row r="6124" spans="36:36">
      <c r="AJ6124" s="140"/>
    </row>
    <row r="6125" spans="36:36">
      <c r="AJ6125" s="140"/>
    </row>
    <row r="6126" spans="36:36">
      <c r="AJ6126" s="140"/>
    </row>
    <row r="6127" spans="36:36">
      <c r="AJ6127" s="140"/>
    </row>
    <row r="6128" spans="36:36">
      <c r="AJ6128" s="140"/>
    </row>
    <row r="6129" spans="36:36">
      <c r="AJ6129" s="140"/>
    </row>
    <row r="6130" spans="36:36">
      <c r="AJ6130" s="140"/>
    </row>
    <row r="6131" spans="36:36">
      <c r="AJ6131" s="140"/>
    </row>
    <row r="6132" spans="36:36">
      <c r="AJ6132" s="140"/>
    </row>
    <row r="6133" spans="36:36">
      <c r="AJ6133" s="140"/>
    </row>
    <row r="6134" spans="36:36">
      <c r="AJ6134" s="140"/>
    </row>
    <row r="6135" spans="36:36">
      <c r="AJ6135" s="140"/>
    </row>
    <row r="6136" spans="36:36">
      <c r="AJ6136" s="140"/>
    </row>
    <row r="6137" spans="36:36">
      <c r="AJ6137" s="140"/>
    </row>
    <row r="6138" spans="36:36">
      <c r="AJ6138" s="140"/>
    </row>
    <row r="6139" spans="36:36">
      <c r="AJ6139" s="140"/>
    </row>
    <row r="6140" spans="36:36">
      <c r="AJ6140" s="140"/>
    </row>
    <row r="6141" spans="36:36">
      <c r="AJ6141" s="140"/>
    </row>
    <row r="6142" spans="36:36">
      <c r="AJ6142" s="140"/>
    </row>
    <row r="6143" spans="36:36">
      <c r="AJ6143" s="140"/>
    </row>
    <row r="6144" spans="36:36">
      <c r="AJ6144" s="140"/>
    </row>
    <row r="6145" spans="36:36">
      <c r="AJ6145" s="140"/>
    </row>
    <row r="6146" spans="36:36">
      <c r="AJ6146" s="140"/>
    </row>
    <row r="6147" spans="36:36">
      <c r="AJ6147" s="140"/>
    </row>
    <row r="6148" spans="36:36">
      <c r="AJ6148" s="140"/>
    </row>
    <row r="6149" spans="36:36">
      <c r="AJ6149" s="140"/>
    </row>
    <row r="6150" spans="36:36">
      <c r="AJ6150" s="140"/>
    </row>
    <row r="6151" spans="36:36">
      <c r="AJ6151" s="140"/>
    </row>
    <row r="6152" spans="36:36">
      <c r="AJ6152" s="140"/>
    </row>
    <row r="6153" spans="36:36">
      <c r="AJ6153" s="140"/>
    </row>
    <row r="6154" spans="36:36">
      <c r="AJ6154" s="140"/>
    </row>
    <row r="6155" spans="36:36">
      <c r="AJ6155" s="140"/>
    </row>
    <row r="6156" spans="36:36">
      <c r="AJ6156" s="140"/>
    </row>
    <row r="6157" spans="36:36">
      <c r="AJ6157" s="140"/>
    </row>
    <row r="6158" spans="36:36">
      <c r="AJ6158" s="140"/>
    </row>
    <row r="6159" spans="36:36">
      <c r="AJ6159" s="140"/>
    </row>
    <row r="6160" spans="36:36">
      <c r="AJ6160" s="140"/>
    </row>
    <row r="6161" spans="36:36">
      <c r="AJ6161" s="140"/>
    </row>
    <row r="6162" spans="36:36">
      <c r="AJ6162" s="140"/>
    </row>
    <row r="6163" spans="36:36">
      <c r="AJ6163" s="140"/>
    </row>
    <row r="6164" spans="36:36">
      <c r="AJ6164" s="140"/>
    </row>
    <row r="6165" spans="36:36">
      <c r="AJ6165" s="140"/>
    </row>
    <row r="6166" spans="36:36">
      <c r="AJ6166" s="140"/>
    </row>
    <row r="6167" spans="36:36">
      <c r="AJ6167" s="140"/>
    </row>
    <row r="6168" spans="36:36">
      <c r="AJ6168" s="140"/>
    </row>
    <row r="6169" spans="36:36">
      <c r="AJ6169" s="140"/>
    </row>
    <row r="6170" spans="36:36">
      <c r="AJ6170" s="140"/>
    </row>
    <row r="6171" spans="36:36">
      <c r="AJ6171" s="140"/>
    </row>
    <row r="6172" spans="36:36">
      <c r="AJ6172" s="140"/>
    </row>
    <row r="6173" spans="36:36">
      <c r="AJ6173" s="140"/>
    </row>
    <row r="6174" spans="36:36">
      <c r="AJ6174" s="140"/>
    </row>
    <row r="6175" spans="36:36">
      <c r="AJ6175" s="140"/>
    </row>
    <row r="6176" spans="36:36">
      <c r="AJ6176" s="140"/>
    </row>
    <row r="6177" spans="36:36">
      <c r="AJ6177" s="140"/>
    </row>
    <row r="6178" spans="36:36">
      <c r="AJ6178" s="140"/>
    </row>
    <row r="6179" spans="36:36">
      <c r="AJ6179" s="140"/>
    </row>
    <row r="6180" spans="36:36">
      <c r="AJ6180" s="140"/>
    </row>
    <row r="6181" spans="36:36">
      <c r="AJ6181" s="140"/>
    </row>
    <row r="6182" spans="36:36">
      <c r="AJ6182" s="140"/>
    </row>
    <row r="6183" spans="36:36">
      <c r="AJ6183" s="140"/>
    </row>
    <row r="6184" spans="36:36">
      <c r="AJ6184" s="140"/>
    </row>
    <row r="6185" spans="36:36">
      <c r="AJ6185" s="140"/>
    </row>
    <row r="6186" spans="36:36">
      <c r="AJ6186" s="140"/>
    </row>
    <row r="6187" spans="36:36">
      <c r="AJ6187" s="140"/>
    </row>
    <row r="6188" spans="36:36">
      <c r="AJ6188" s="140"/>
    </row>
    <row r="6189" spans="36:36">
      <c r="AJ6189" s="140"/>
    </row>
    <row r="6190" spans="36:36">
      <c r="AJ6190" s="140"/>
    </row>
    <row r="6191" spans="36:36">
      <c r="AJ6191" s="140"/>
    </row>
    <row r="6192" spans="36:36">
      <c r="AJ6192" s="140"/>
    </row>
    <row r="6193" spans="36:36">
      <c r="AJ6193" s="140"/>
    </row>
    <row r="6194" spans="36:36">
      <c r="AJ6194" s="140"/>
    </row>
    <row r="6195" spans="36:36">
      <c r="AJ6195" s="140"/>
    </row>
    <row r="6196" spans="36:36">
      <c r="AJ6196" s="140"/>
    </row>
    <row r="6197" spans="36:36">
      <c r="AJ6197" s="140"/>
    </row>
    <row r="6198" spans="36:36">
      <c r="AJ6198" s="140"/>
    </row>
    <row r="6199" spans="36:36">
      <c r="AJ6199" s="140"/>
    </row>
    <row r="6200" spans="36:36">
      <c r="AJ6200" s="140"/>
    </row>
    <row r="6201" spans="36:36">
      <c r="AJ6201" s="140"/>
    </row>
    <row r="6202" spans="36:36">
      <c r="AJ6202" s="140"/>
    </row>
    <row r="6203" spans="36:36">
      <c r="AJ6203" s="140"/>
    </row>
    <row r="6204" spans="36:36">
      <c r="AJ6204" s="140"/>
    </row>
    <row r="6205" spans="36:36">
      <c r="AJ6205" s="140"/>
    </row>
    <row r="6206" spans="36:36">
      <c r="AJ6206" s="140"/>
    </row>
    <row r="6207" spans="36:36">
      <c r="AJ6207" s="140"/>
    </row>
    <row r="6208" spans="36:36">
      <c r="AJ6208" s="140"/>
    </row>
    <row r="6209" spans="36:36">
      <c r="AJ6209" s="140"/>
    </row>
    <row r="6210" spans="36:36">
      <c r="AJ6210" s="140"/>
    </row>
    <row r="6211" spans="36:36">
      <c r="AJ6211" s="140"/>
    </row>
    <row r="6212" spans="36:36">
      <c r="AJ6212" s="140"/>
    </row>
    <row r="6213" spans="36:36">
      <c r="AJ6213" s="140"/>
    </row>
    <row r="6214" spans="36:36">
      <c r="AJ6214" s="140"/>
    </row>
    <row r="6215" spans="36:36">
      <c r="AJ6215" s="140"/>
    </row>
    <row r="6216" spans="36:36">
      <c r="AJ6216" s="140"/>
    </row>
    <row r="6217" spans="36:36">
      <c r="AJ6217" s="140"/>
    </row>
    <row r="6218" spans="36:36">
      <c r="AJ6218" s="140"/>
    </row>
    <row r="6219" spans="36:36">
      <c r="AJ6219" s="140"/>
    </row>
    <row r="6220" spans="36:36">
      <c r="AJ6220" s="140"/>
    </row>
    <row r="6221" spans="36:36">
      <c r="AJ6221" s="140"/>
    </row>
    <row r="6222" spans="36:36">
      <c r="AJ6222" s="140"/>
    </row>
    <row r="6223" spans="36:36">
      <c r="AJ6223" s="140"/>
    </row>
    <row r="6224" spans="36:36">
      <c r="AJ6224" s="140"/>
    </row>
    <row r="6225" spans="36:36">
      <c r="AJ6225" s="140"/>
    </row>
    <row r="6226" spans="36:36">
      <c r="AJ6226" s="140"/>
    </row>
    <row r="6227" spans="36:36">
      <c r="AJ6227" s="140"/>
    </row>
    <row r="6228" spans="36:36">
      <c r="AJ6228" s="140"/>
    </row>
    <row r="6229" spans="36:36">
      <c r="AJ6229" s="140"/>
    </row>
    <row r="6230" spans="36:36">
      <c r="AJ6230" s="140"/>
    </row>
    <row r="6231" spans="36:36">
      <c r="AJ6231" s="140"/>
    </row>
    <row r="6232" spans="36:36">
      <c r="AJ6232" s="140"/>
    </row>
    <row r="6233" spans="36:36">
      <c r="AJ6233" s="140"/>
    </row>
    <row r="6234" spans="36:36">
      <c r="AJ6234" s="140"/>
    </row>
    <row r="6235" spans="36:36">
      <c r="AJ6235" s="140"/>
    </row>
    <row r="6236" spans="36:36">
      <c r="AJ6236" s="140"/>
    </row>
    <row r="6237" spans="36:36">
      <c r="AJ6237" s="140"/>
    </row>
    <row r="6238" spans="36:36">
      <c r="AJ6238" s="140"/>
    </row>
    <row r="6239" spans="36:36">
      <c r="AJ6239" s="140"/>
    </row>
    <row r="6240" spans="36:36">
      <c r="AJ6240" s="140"/>
    </row>
    <row r="6241" spans="36:36">
      <c r="AJ6241" s="140"/>
    </row>
    <row r="6242" spans="36:36">
      <c r="AJ6242" s="140"/>
    </row>
    <row r="6243" spans="36:36">
      <c r="AJ6243" s="140"/>
    </row>
    <row r="6244" spans="36:36">
      <c r="AJ6244" s="140"/>
    </row>
    <row r="6245" spans="36:36">
      <c r="AJ6245" s="140"/>
    </row>
    <row r="6246" spans="36:36">
      <c r="AJ6246" s="140"/>
    </row>
    <row r="6247" spans="36:36">
      <c r="AJ6247" s="140"/>
    </row>
    <row r="6248" spans="36:36">
      <c r="AJ6248" s="140"/>
    </row>
    <row r="6249" spans="36:36">
      <c r="AJ6249" s="140"/>
    </row>
    <row r="6250" spans="36:36">
      <c r="AJ6250" s="140"/>
    </row>
    <row r="6251" spans="36:36">
      <c r="AJ6251" s="140"/>
    </row>
    <row r="6252" spans="36:36">
      <c r="AJ6252" s="140"/>
    </row>
    <row r="6253" spans="36:36">
      <c r="AJ6253" s="140"/>
    </row>
    <row r="6254" spans="36:36">
      <c r="AJ6254" s="140"/>
    </row>
    <row r="6255" spans="36:36">
      <c r="AJ6255" s="140"/>
    </row>
    <row r="6256" spans="36:36">
      <c r="AJ6256" s="140"/>
    </row>
    <row r="6257" spans="36:36">
      <c r="AJ6257" s="140"/>
    </row>
    <row r="6258" spans="36:36">
      <c r="AJ6258" s="140"/>
    </row>
    <row r="6259" spans="36:36">
      <c r="AJ6259" s="140"/>
    </row>
    <row r="6260" spans="36:36">
      <c r="AJ6260" s="140"/>
    </row>
    <row r="6261" spans="36:36">
      <c r="AJ6261" s="140"/>
    </row>
    <row r="6262" spans="36:36">
      <c r="AJ6262" s="140"/>
    </row>
    <row r="6263" spans="36:36">
      <c r="AJ6263" s="140"/>
    </row>
    <row r="6264" spans="36:36">
      <c r="AJ6264" s="140"/>
    </row>
    <row r="6265" spans="36:36">
      <c r="AJ6265" s="140"/>
    </row>
    <row r="6266" spans="36:36">
      <c r="AJ6266" s="140"/>
    </row>
    <row r="6267" spans="36:36">
      <c r="AJ6267" s="140"/>
    </row>
    <row r="6268" spans="36:36">
      <c r="AJ6268" s="140"/>
    </row>
    <row r="6269" spans="36:36">
      <c r="AJ6269" s="140"/>
    </row>
    <row r="6270" spans="36:36">
      <c r="AJ6270" s="140"/>
    </row>
    <row r="6271" spans="36:36">
      <c r="AJ6271" s="140"/>
    </row>
    <row r="6272" spans="36:36">
      <c r="AJ6272" s="140"/>
    </row>
    <row r="6273" spans="36:36">
      <c r="AJ6273" s="140"/>
    </row>
    <row r="6274" spans="36:36">
      <c r="AJ6274" s="140"/>
    </row>
    <row r="6275" spans="36:36">
      <c r="AJ6275" s="140"/>
    </row>
    <row r="6276" spans="36:36">
      <c r="AJ6276" s="140"/>
    </row>
    <row r="6277" spans="36:36">
      <c r="AJ6277" s="140"/>
    </row>
    <row r="6278" spans="36:36">
      <c r="AJ6278" s="140"/>
    </row>
    <row r="6279" spans="36:36">
      <c r="AJ6279" s="140"/>
    </row>
    <row r="6280" spans="36:36">
      <c r="AJ6280" s="140"/>
    </row>
    <row r="6281" spans="36:36">
      <c r="AJ6281" s="140"/>
    </row>
    <row r="6282" spans="36:36">
      <c r="AJ6282" s="140"/>
    </row>
    <row r="6283" spans="36:36">
      <c r="AJ6283" s="140"/>
    </row>
    <row r="6284" spans="36:36">
      <c r="AJ6284" s="140"/>
    </row>
    <row r="6285" spans="36:36">
      <c r="AJ6285" s="140"/>
    </row>
    <row r="6286" spans="36:36">
      <c r="AJ6286" s="140"/>
    </row>
    <row r="6287" spans="36:36">
      <c r="AJ6287" s="140"/>
    </row>
    <row r="6288" spans="36:36">
      <c r="AJ6288" s="140"/>
    </row>
    <row r="6289" spans="36:36">
      <c r="AJ6289" s="140"/>
    </row>
    <row r="6290" spans="36:36">
      <c r="AJ6290" s="140"/>
    </row>
    <row r="6291" spans="36:36">
      <c r="AJ6291" s="140"/>
    </row>
    <row r="6292" spans="36:36">
      <c r="AJ6292" s="140"/>
    </row>
    <row r="6293" spans="36:36">
      <c r="AJ6293" s="140"/>
    </row>
    <row r="6294" spans="36:36">
      <c r="AJ6294" s="140"/>
    </row>
    <row r="6295" spans="36:36">
      <c r="AJ6295" s="140"/>
    </row>
    <row r="6296" spans="36:36">
      <c r="AJ6296" s="140"/>
    </row>
    <row r="6297" spans="36:36">
      <c r="AJ6297" s="140"/>
    </row>
    <row r="6298" spans="36:36">
      <c r="AJ6298" s="140"/>
    </row>
    <row r="6299" spans="36:36">
      <c r="AJ6299" s="140"/>
    </row>
    <row r="6300" spans="36:36">
      <c r="AJ6300" s="140"/>
    </row>
    <row r="6301" spans="36:36">
      <c r="AJ6301" s="140"/>
    </row>
    <row r="6302" spans="36:36">
      <c r="AJ6302" s="140"/>
    </row>
    <row r="6303" spans="36:36">
      <c r="AJ6303" s="140"/>
    </row>
    <row r="6304" spans="36:36">
      <c r="AJ6304" s="140"/>
    </row>
    <row r="6305" spans="36:36">
      <c r="AJ6305" s="140"/>
    </row>
    <row r="6306" spans="36:36">
      <c r="AJ6306" s="140"/>
    </row>
    <row r="6307" spans="36:36">
      <c r="AJ6307" s="140"/>
    </row>
    <row r="6308" spans="36:36">
      <c r="AJ6308" s="140"/>
    </row>
    <row r="6309" spans="36:36">
      <c r="AJ6309" s="140"/>
    </row>
    <row r="6310" spans="36:36">
      <c r="AJ6310" s="140"/>
    </row>
    <row r="6311" spans="36:36">
      <c r="AJ6311" s="140"/>
    </row>
    <row r="6312" spans="36:36">
      <c r="AJ6312" s="140"/>
    </row>
    <row r="6313" spans="36:36">
      <c r="AJ6313" s="140"/>
    </row>
    <row r="6314" spans="36:36">
      <c r="AJ6314" s="140"/>
    </row>
    <row r="6315" spans="36:36">
      <c r="AJ6315" s="140"/>
    </row>
    <row r="6316" spans="36:36">
      <c r="AJ6316" s="140"/>
    </row>
    <row r="6317" spans="36:36">
      <c r="AJ6317" s="140"/>
    </row>
    <row r="6318" spans="36:36">
      <c r="AJ6318" s="140"/>
    </row>
    <row r="6319" spans="36:36">
      <c r="AJ6319" s="140"/>
    </row>
    <row r="6320" spans="36:36">
      <c r="AJ6320" s="140"/>
    </row>
    <row r="6321" spans="36:36">
      <c r="AJ6321" s="140"/>
    </row>
    <row r="6322" spans="36:36">
      <c r="AJ6322" s="140"/>
    </row>
    <row r="6323" spans="36:36">
      <c r="AJ6323" s="140"/>
    </row>
    <row r="6324" spans="36:36">
      <c r="AJ6324" s="140"/>
    </row>
    <row r="6325" spans="36:36">
      <c r="AJ6325" s="140"/>
    </row>
    <row r="6326" spans="36:36">
      <c r="AJ6326" s="140"/>
    </row>
    <row r="6327" spans="36:36">
      <c r="AJ6327" s="140"/>
    </row>
    <row r="6328" spans="36:36">
      <c r="AJ6328" s="140"/>
    </row>
    <row r="6329" spans="36:36">
      <c r="AJ6329" s="140"/>
    </row>
    <row r="6330" spans="36:36">
      <c r="AJ6330" s="140"/>
    </row>
    <row r="6331" spans="36:36">
      <c r="AJ6331" s="140"/>
    </row>
    <row r="6332" spans="36:36">
      <c r="AJ6332" s="140"/>
    </row>
    <row r="6333" spans="36:36">
      <c r="AJ6333" s="140"/>
    </row>
    <row r="6334" spans="36:36">
      <c r="AJ6334" s="140"/>
    </row>
    <row r="6335" spans="36:36">
      <c r="AJ6335" s="140"/>
    </row>
    <row r="6336" spans="36:36">
      <c r="AJ6336" s="140"/>
    </row>
    <row r="6337" spans="36:36">
      <c r="AJ6337" s="140"/>
    </row>
    <row r="6338" spans="36:36">
      <c r="AJ6338" s="140"/>
    </row>
    <row r="6339" spans="36:36">
      <c r="AJ6339" s="140"/>
    </row>
    <row r="6340" spans="36:36">
      <c r="AJ6340" s="140"/>
    </row>
    <row r="6341" spans="36:36">
      <c r="AJ6341" s="140"/>
    </row>
    <row r="6342" spans="36:36">
      <c r="AJ6342" s="140"/>
    </row>
    <row r="6343" spans="36:36">
      <c r="AJ6343" s="140"/>
    </row>
    <row r="6344" spans="36:36">
      <c r="AJ6344" s="140"/>
    </row>
    <row r="6345" spans="36:36">
      <c r="AJ6345" s="140"/>
    </row>
    <row r="6346" spans="36:36">
      <c r="AJ6346" s="140"/>
    </row>
    <row r="6347" spans="36:36">
      <c r="AJ6347" s="140"/>
    </row>
    <row r="6348" spans="36:36">
      <c r="AJ6348" s="140"/>
    </row>
    <row r="6349" spans="36:36">
      <c r="AJ6349" s="140"/>
    </row>
    <row r="6350" spans="36:36">
      <c r="AJ6350" s="140"/>
    </row>
    <row r="6351" spans="36:36">
      <c r="AJ6351" s="140"/>
    </row>
    <row r="6352" spans="36:36">
      <c r="AJ6352" s="140"/>
    </row>
    <row r="6353" spans="36:36">
      <c r="AJ6353" s="140"/>
    </row>
    <row r="6354" spans="36:36">
      <c r="AJ6354" s="140"/>
    </row>
    <row r="6355" spans="36:36">
      <c r="AJ6355" s="140"/>
    </row>
    <row r="6356" spans="36:36">
      <c r="AJ6356" s="140"/>
    </row>
    <row r="6357" spans="36:36">
      <c r="AJ6357" s="140"/>
    </row>
    <row r="6358" spans="36:36">
      <c r="AJ6358" s="140"/>
    </row>
    <row r="6359" spans="36:36">
      <c r="AJ6359" s="140"/>
    </row>
    <row r="6360" spans="36:36">
      <c r="AJ6360" s="140"/>
    </row>
    <row r="6361" spans="36:36">
      <c r="AJ6361" s="140"/>
    </row>
    <row r="6362" spans="36:36">
      <c r="AJ6362" s="140"/>
    </row>
    <row r="6363" spans="36:36">
      <c r="AJ6363" s="140"/>
    </row>
    <row r="6364" spans="36:36">
      <c r="AJ6364" s="140"/>
    </row>
    <row r="6365" spans="36:36">
      <c r="AJ6365" s="140"/>
    </row>
    <row r="6366" spans="36:36">
      <c r="AJ6366" s="140"/>
    </row>
    <row r="6367" spans="36:36">
      <c r="AJ6367" s="140"/>
    </row>
    <row r="6368" spans="36:36">
      <c r="AJ6368" s="140"/>
    </row>
    <row r="6369" spans="36:36">
      <c r="AJ6369" s="140"/>
    </row>
    <row r="6370" spans="36:36">
      <c r="AJ6370" s="140"/>
    </row>
    <row r="6371" spans="36:36">
      <c r="AJ6371" s="140"/>
    </row>
    <row r="6372" spans="36:36">
      <c r="AJ6372" s="140"/>
    </row>
    <row r="6373" spans="36:36">
      <c r="AJ6373" s="140"/>
    </row>
    <row r="6374" spans="36:36">
      <c r="AJ6374" s="140"/>
    </row>
    <row r="6375" spans="36:36">
      <c r="AJ6375" s="140"/>
    </row>
    <row r="6376" spans="36:36">
      <c r="AJ6376" s="140"/>
    </row>
    <row r="6377" spans="36:36">
      <c r="AJ6377" s="140"/>
    </row>
    <row r="6378" spans="36:36">
      <c r="AJ6378" s="140"/>
    </row>
    <row r="6379" spans="36:36">
      <c r="AJ6379" s="140"/>
    </row>
    <row r="6380" spans="36:36">
      <c r="AJ6380" s="140"/>
    </row>
    <row r="6381" spans="36:36">
      <c r="AJ6381" s="140"/>
    </row>
    <row r="6382" spans="36:36">
      <c r="AJ6382" s="140"/>
    </row>
    <row r="6383" spans="36:36">
      <c r="AJ6383" s="140"/>
    </row>
    <row r="6384" spans="36:36">
      <c r="AJ6384" s="140"/>
    </row>
    <row r="6385" spans="36:36">
      <c r="AJ6385" s="140"/>
    </row>
    <row r="6386" spans="36:36">
      <c r="AJ6386" s="140"/>
    </row>
    <row r="6387" spans="36:36">
      <c r="AJ6387" s="140"/>
    </row>
    <row r="6388" spans="36:36">
      <c r="AJ6388" s="140"/>
    </row>
    <row r="6389" spans="36:36">
      <c r="AJ6389" s="140"/>
    </row>
    <row r="6390" spans="36:36">
      <c r="AJ6390" s="140"/>
    </row>
    <row r="6391" spans="36:36">
      <c r="AJ6391" s="140"/>
    </row>
    <row r="6392" spans="36:36">
      <c r="AJ6392" s="140"/>
    </row>
    <row r="6393" spans="36:36">
      <c r="AJ6393" s="140"/>
    </row>
    <row r="6394" spans="36:36">
      <c r="AJ6394" s="140"/>
    </row>
    <row r="6395" spans="36:36">
      <c r="AJ6395" s="140"/>
    </row>
    <row r="6396" spans="36:36">
      <c r="AJ6396" s="140"/>
    </row>
    <row r="6397" spans="36:36">
      <c r="AJ6397" s="140"/>
    </row>
    <row r="6398" spans="36:36">
      <c r="AJ6398" s="140"/>
    </row>
    <row r="6399" spans="36:36">
      <c r="AJ6399" s="140"/>
    </row>
    <row r="6400" spans="36:36">
      <c r="AJ6400" s="140"/>
    </row>
    <row r="6401" spans="36:36">
      <c r="AJ6401" s="140"/>
    </row>
    <row r="6402" spans="36:36">
      <c r="AJ6402" s="140"/>
    </row>
    <row r="6403" spans="36:36">
      <c r="AJ6403" s="140"/>
    </row>
    <row r="6404" spans="36:36">
      <c r="AJ6404" s="140"/>
    </row>
    <row r="6405" spans="36:36">
      <c r="AJ6405" s="140"/>
    </row>
    <row r="6406" spans="36:36">
      <c r="AJ6406" s="140"/>
    </row>
    <row r="6407" spans="36:36">
      <c r="AJ6407" s="140"/>
    </row>
    <row r="6408" spans="36:36">
      <c r="AJ6408" s="140"/>
    </row>
    <row r="6409" spans="36:36">
      <c r="AJ6409" s="140"/>
    </row>
    <row r="6410" spans="36:36">
      <c r="AJ6410" s="140"/>
    </row>
    <row r="6411" spans="36:36">
      <c r="AJ6411" s="140"/>
    </row>
    <row r="6412" spans="36:36">
      <c r="AJ6412" s="140"/>
    </row>
    <row r="6413" spans="36:36">
      <c r="AJ6413" s="140"/>
    </row>
    <row r="6414" spans="36:36">
      <c r="AJ6414" s="140"/>
    </row>
    <row r="6415" spans="36:36">
      <c r="AJ6415" s="140"/>
    </row>
    <row r="6416" spans="36:36">
      <c r="AJ6416" s="140"/>
    </row>
    <row r="6417" spans="36:36">
      <c r="AJ6417" s="140"/>
    </row>
    <row r="6418" spans="36:36">
      <c r="AJ6418" s="140"/>
    </row>
    <row r="6419" spans="36:36">
      <c r="AJ6419" s="140"/>
    </row>
    <row r="6420" spans="36:36">
      <c r="AJ6420" s="140"/>
    </row>
    <row r="6421" spans="36:36">
      <c r="AJ6421" s="140"/>
    </row>
    <row r="6422" spans="36:36">
      <c r="AJ6422" s="140"/>
    </row>
    <row r="6423" spans="36:36">
      <c r="AJ6423" s="140"/>
    </row>
    <row r="6424" spans="36:36">
      <c r="AJ6424" s="140"/>
    </row>
    <row r="6425" spans="36:36">
      <c r="AJ6425" s="140"/>
    </row>
    <row r="6426" spans="36:36">
      <c r="AJ6426" s="140"/>
    </row>
    <row r="6427" spans="36:36">
      <c r="AJ6427" s="140"/>
    </row>
    <row r="6428" spans="36:36">
      <c r="AJ6428" s="140"/>
    </row>
    <row r="6429" spans="36:36">
      <c r="AJ6429" s="140"/>
    </row>
    <row r="6430" spans="36:36">
      <c r="AJ6430" s="140"/>
    </row>
    <row r="6431" spans="36:36">
      <c r="AJ6431" s="140"/>
    </row>
    <row r="6432" spans="36:36">
      <c r="AJ6432" s="140"/>
    </row>
    <row r="6433" spans="36:36">
      <c r="AJ6433" s="140"/>
    </row>
    <row r="6434" spans="36:36">
      <c r="AJ6434" s="140"/>
    </row>
    <row r="6435" spans="36:36">
      <c r="AJ6435" s="140"/>
    </row>
    <row r="6436" spans="36:36">
      <c r="AJ6436" s="140"/>
    </row>
    <row r="6437" spans="36:36">
      <c r="AJ6437" s="140"/>
    </row>
    <row r="6438" spans="36:36">
      <c r="AJ6438" s="140"/>
    </row>
    <row r="6439" spans="36:36">
      <c r="AJ6439" s="140"/>
    </row>
    <row r="6440" spans="36:36">
      <c r="AJ6440" s="140"/>
    </row>
    <row r="6441" spans="36:36">
      <c r="AJ6441" s="140"/>
    </row>
    <row r="6442" spans="36:36">
      <c r="AJ6442" s="140"/>
    </row>
    <row r="6443" spans="36:36">
      <c r="AJ6443" s="140"/>
    </row>
    <row r="6444" spans="36:36">
      <c r="AJ6444" s="140"/>
    </row>
    <row r="6445" spans="36:36">
      <c r="AJ6445" s="140"/>
    </row>
    <row r="6446" spans="36:36">
      <c r="AJ6446" s="140"/>
    </row>
    <row r="6447" spans="36:36">
      <c r="AJ6447" s="140"/>
    </row>
    <row r="6448" spans="36:36">
      <c r="AJ6448" s="140"/>
    </row>
    <row r="6449" spans="36:36">
      <c r="AJ6449" s="140"/>
    </row>
    <row r="6450" spans="36:36">
      <c r="AJ6450" s="140"/>
    </row>
    <row r="6451" spans="36:36">
      <c r="AJ6451" s="140"/>
    </row>
    <row r="6452" spans="36:36">
      <c r="AJ6452" s="140"/>
    </row>
    <row r="6453" spans="36:36">
      <c r="AJ6453" s="140"/>
    </row>
    <row r="6454" spans="36:36">
      <c r="AJ6454" s="140"/>
    </row>
    <row r="6455" spans="36:36">
      <c r="AJ6455" s="140"/>
    </row>
    <row r="6456" spans="36:36">
      <c r="AJ6456" s="140"/>
    </row>
    <row r="6457" spans="36:36">
      <c r="AJ6457" s="140"/>
    </row>
    <row r="6458" spans="36:36">
      <c r="AJ6458" s="140"/>
    </row>
    <row r="6459" spans="36:36">
      <c r="AJ6459" s="140"/>
    </row>
    <row r="6460" spans="36:36">
      <c r="AJ6460" s="140"/>
    </row>
    <row r="6461" spans="36:36">
      <c r="AJ6461" s="140"/>
    </row>
    <row r="6462" spans="36:36">
      <c r="AJ6462" s="140"/>
    </row>
    <row r="6463" spans="36:36">
      <c r="AJ6463" s="140"/>
    </row>
    <row r="6464" spans="36:36">
      <c r="AJ6464" s="140"/>
    </row>
    <row r="6465" spans="36:36">
      <c r="AJ6465" s="140"/>
    </row>
    <row r="6466" spans="36:36">
      <c r="AJ6466" s="140"/>
    </row>
    <row r="6467" spans="36:36">
      <c r="AJ6467" s="140"/>
    </row>
    <row r="6468" spans="36:36">
      <c r="AJ6468" s="140"/>
    </row>
    <row r="6469" spans="36:36">
      <c r="AJ6469" s="140"/>
    </row>
    <row r="6470" spans="36:36">
      <c r="AJ6470" s="140"/>
    </row>
    <row r="6471" spans="36:36">
      <c r="AJ6471" s="140"/>
    </row>
    <row r="6472" spans="36:36">
      <c r="AJ6472" s="140"/>
    </row>
    <row r="6473" spans="36:36">
      <c r="AJ6473" s="140"/>
    </row>
    <row r="6474" spans="36:36">
      <c r="AJ6474" s="140"/>
    </row>
    <row r="6475" spans="36:36">
      <c r="AJ6475" s="140"/>
    </row>
    <row r="6476" spans="36:36">
      <c r="AJ6476" s="140"/>
    </row>
    <row r="6477" spans="36:36">
      <c r="AJ6477" s="140"/>
    </row>
    <row r="6478" spans="36:36">
      <c r="AJ6478" s="140"/>
    </row>
    <row r="6479" spans="36:36">
      <c r="AJ6479" s="140"/>
    </row>
    <row r="6480" spans="36:36">
      <c r="AJ6480" s="140"/>
    </row>
    <row r="6481" spans="36:36">
      <c r="AJ6481" s="140"/>
    </row>
    <row r="6482" spans="36:36">
      <c r="AJ6482" s="140"/>
    </row>
    <row r="6483" spans="36:36">
      <c r="AJ6483" s="140"/>
    </row>
    <row r="6484" spans="36:36">
      <c r="AJ6484" s="140"/>
    </row>
    <row r="6485" spans="36:36">
      <c r="AJ6485" s="140"/>
    </row>
    <row r="6486" spans="36:36">
      <c r="AJ6486" s="140"/>
    </row>
    <row r="6487" spans="36:36">
      <c r="AJ6487" s="140"/>
    </row>
    <row r="6488" spans="36:36">
      <c r="AJ6488" s="140"/>
    </row>
    <row r="6489" spans="36:36">
      <c r="AJ6489" s="140"/>
    </row>
    <row r="6490" spans="36:36">
      <c r="AJ6490" s="140"/>
    </row>
    <row r="6491" spans="36:36">
      <c r="AJ6491" s="140"/>
    </row>
    <row r="6492" spans="36:36">
      <c r="AJ6492" s="140"/>
    </row>
    <row r="6493" spans="36:36">
      <c r="AJ6493" s="140"/>
    </row>
    <row r="6494" spans="36:36">
      <c r="AJ6494" s="140"/>
    </row>
    <row r="6495" spans="36:36">
      <c r="AJ6495" s="140"/>
    </row>
    <row r="6496" spans="36:36">
      <c r="AJ6496" s="140"/>
    </row>
    <row r="6497" spans="36:36">
      <c r="AJ6497" s="140"/>
    </row>
    <row r="6498" spans="36:36">
      <c r="AJ6498" s="140"/>
    </row>
    <row r="6499" spans="36:36">
      <c r="AJ6499" s="140"/>
    </row>
    <row r="6500" spans="36:36">
      <c r="AJ6500" s="140"/>
    </row>
    <row r="6501" spans="36:36">
      <c r="AJ6501" s="140"/>
    </row>
    <row r="6502" spans="36:36">
      <c r="AJ6502" s="140"/>
    </row>
    <row r="6503" spans="36:36">
      <c r="AJ6503" s="140"/>
    </row>
    <row r="6504" spans="36:36">
      <c r="AJ6504" s="140"/>
    </row>
    <row r="6505" spans="36:36">
      <c r="AJ6505" s="140"/>
    </row>
    <row r="6506" spans="36:36">
      <c r="AJ6506" s="140"/>
    </row>
    <row r="6507" spans="36:36">
      <c r="AJ6507" s="140"/>
    </row>
    <row r="6508" spans="36:36">
      <c r="AJ6508" s="140"/>
    </row>
    <row r="6509" spans="36:36">
      <c r="AJ6509" s="140"/>
    </row>
    <row r="6510" spans="36:36">
      <c r="AJ6510" s="140"/>
    </row>
    <row r="6511" spans="36:36">
      <c r="AJ6511" s="140"/>
    </row>
    <row r="6512" spans="36:36">
      <c r="AJ6512" s="140"/>
    </row>
    <row r="6513" spans="36:36">
      <c r="AJ6513" s="140"/>
    </row>
    <row r="6514" spans="36:36">
      <c r="AJ6514" s="140"/>
    </row>
    <row r="6515" spans="36:36">
      <c r="AJ6515" s="140"/>
    </row>
    <row r="6516" spans="36:36">
      <c r="AJ6516" s="140"/>
    </row>
    <row r="6517" spans="36:36">
      <c r="AJ6517" s="140"/>
    </row>
    <row r="6518" spans="36:36">
      <c r="AJ6518" s="140"/>
    </row>
    <row r="6519" spans="36:36">
      <c r="AJ6519" s="140"/>
    </row>
    <row r="6520" spans="36:36">
      <c r="AJ6520" s="140"/>
    </row>
    <row r="6521" spans="36:36">
      <c r="AJ6521" s="140"/>
    </row>
    <row r="6522" spans="36:36">
      <c r="AJ6522" s="140"/>
    </row>
    <row r="6523" spans="36:36">
      <c r="AJ6523" s="140"/>
    </row>
    <row r="6524" spans="36:36">
      <c r="AJ6524" s="140"/>
    </row>
    <row r="6525" spans="36:36">
      <c r="AJ6525" s="140"/>
    </row>
    <row r="6526" spans="36:36">
      <c r="AJ6526" s="140"/>
    </row>
    <row r="6527" spans="36:36">
      <c r="AJ6527" s="140"/>
    </row>
    <row r="6528" spans="36:36">
      <c r="AJ6528" s="140"/>
    </row>
    <row r="6529" spans="36:36">
      <c r="AJ6529" s="140"/>
    </row>
    <row r="6530" spans="36:36">
      <c r="AJ6530" s="140"/>
    </row>
    <row r="6531" spans="36:36">
      <c r="AJ6531" s="140"/>
    </row>
    <row r="6532" spans="36:36">
      <c r="AJ6532" s="140"/>
    </row>
    <row r="6533" spans="36:36">
      <c r="AJ6533" s="140"/>
    </row>
    <row r="6534" spans="36:36">
      <c r="AJ6534" s="140"/>
    </row>
    <row r="6535" spans="36:36">
      <c r="AJ6535" s="140"/>
    </row>
    <row r="6536" spans="36:36">
      <c r="AJ6536" s="140"/>
    </row>
    <row r="6537" spans="36:36">
      <c r="AJ6537" s="140"/>
    </row>
    <row r="6538" spans="36:36">
      <c r="AJ6538" s="140"/>
    </row>
    <row r="6539" spans="36:36">
      <c r="AJ6539" s="140"/>
    </row>
    <row r="6540" spans="36:36">
      <c r="AJ6540" s="140"/>
    </row>
    <row r="6541" spans="36:36">
      <c r="AJ6541" s="140"/>
    </row>
    <row r="6542" spans="36:36">
      <c r="AJ6542" s="140"/>
    </row>
    <row r="6543" spans="36:36">
      <c r="AJ6543" s="140"/>
    </row>
    <row r="6544" spans="36:36">
      <c r="AJ6544" s="140"/>
    </row>
    <row r="6545" spans="36:36">
      <c r="AJ6545" s="140"/>
    </row>
    <row r="6546" spans="36:36">
      <c r="AJ6546" s="140"/>
    </row>
    <row r="6547" spans="36:36">
      <c r="AJ6547" s="140"/>
    </row>
    <row r="6548" spans="36:36">
      <c r="AJ6548" s="140"/>
    </row>
    <row r="6549" spans="36:36">
      <c r="AJ6549" s="140"/>
    </row>
    <row r="6550" spans="36:36">
      <c r="AJ6550" s="140"/>
    </row>
    <row r="6551" spans="36:36">
      <c r="AJ6551" s="140"/>
    </row>
    <row r="6552" spans="36:36">
      <c r="AJ6552" s="140"/>
    </row>
    <row r="6553" spans="36:36">
      <c r="AJ6553" s="140"/>
    </row>
    <row r="6554" spans="36:36">
      <c r="AJ6554" s="140"/>
    </row>
    <row r="6555" spans="36:36">
      <c r="AJ6555" s="140"/>
    </row>
    <row r="6556" spans="36:36">
      <c r="AJ6556" s="140"/>
    </row>
    <row r="6557" spans="36:36">
      <c r="AJ6557" s="140"/>
    </row>
    <row r="6558" spans="36:36">
      <c r="AJ6558" s="140"/>
    </row>
    <row r="6559" spans="36:36">
      <c r="AJ6559" s="140"/>
    </row>
    <row r="6560" spans="36:36">
      <c r="AJ6560" s="140"/>
    </row>
    <row r="6561" spans="36:36">
      <c r="AJ6561" s="140"/>
    </row>
    <row r="6562" spans="36:36">
      <c r="AJ6562" s="140"/>
    </row>
    <row r="6563" spans="36:36">
      <c r="AJ6563" s="140"/>
    </row>
    <row r="6564" spans="36:36">
      <c r="AJ6564" s="140"/>
    </row>
    <row r="6565" spans="36:36">
      <c r="AJ6565" s="140"/>
    </row>
    <row r="6566" spans="36:36">
      <c r="AJ6566" s="140"/>
    </row>
    <row r="6567" spans="36:36">
      <c r="AJ6567" s="140"/>
    </row>
    <row r="6568" spans="36:36">
      <c r="AJ6568" s="140"/>
    </row>
    <row r="6569" spans="36:36">
      <c r="AJ6569" s="140"/>
    </row>
    <row r="6570" spans="36:36">
      <c r="AJ6570" s="140"/>
    </row>
    <row r="6571" spans="36:36">
      <c r="AJ6571" s="140"/>
    </row>
    <row r="6572" spans="36:36">
      <c r="AJ6572" s="140"/>
    </row>
    <row r="6573" spans="36:36">
      <c r="AJ6573" s="140"/>
    </row>
    <row r="6574" spans="36:36">
      <c r="AJ6574" s="140"/>
    </row>
    <row r="6575" spans="36:36">
      <c r="AJ6575" s="140"/>
    </row>
    <row r="6576" spans="36:36">
      <c r="AJ6576" s="140"/>
    </row>
    <row r="6577" spans="36:36">
      <c r="AJ6577" s="140"/>
    </row>
    <row r="6578" spans="36:36">
      <c r="AJ6578" s="140"/>
    </row>
    <row r="6579" spans="36:36">
      <c r="AJ6579" s="140"/>
    </row>
    <row r="6580" spans="36:36">
      <c r="AJ6580" s="140"/>
    </row>
    <row r="6581" spans="36:36">
      <c r="AJ6581" s="140"/>
    </row>
    <row r="6582" spans="36:36">
      <c r="AJ6582" s="140"/>
    </row>
    <row r="6583" spans="36:36">
      <c r="AJ6583" s="140"/>
    </row>
    <row r="6584" spans="36:36">
      <c r="AJ6584" s="140"/>
    </row>
    <row r="6585" spans="36:36">
      <c r="AJ6585" s="140"/>
    </row>
    <row r="6586" spans="36:36">
      <c r="AJ6586" s="140"/>
    </row>
    <row r="6587" spans="36:36">
      <c r="AJ6587" s="140"/>
    </row>
    <row r="6588" spans="36:36">
      <c r="AJ6588" s="140"/>
    </row>
    <row r="6589" spans="36:36">
      <c r="AJ6589" s="140"/>
    </row>
    <row r="6590" spans="36:36">
      <c r="AJ6590" s="140"/>
    </row>
    <row r="6591" spans="36:36">
      <c r="AJ6591" s="140"/>
    </row>
    <row r="6592" spans="36:36">
      <c r="AJ6592" s="140"/>
    </row>
    <row r="6593" spans="36:36">
      <c r="AJ6593" s="140"/>
    </row>
    <row r="6594" spans="36:36">
      <c r="AJ6594" s="140"/>
    </row>
    <row r="6595" spans="36:36">
      <c r="AJ6595" s="140"/>
    </row>
    <row r="6596" spans="36:36">
      <c r="AJ6596" s="140"/>
    </row>
    <row r="6597" spans="36:36">
      <c r="AJ6597" s="140"/>
    </row>
    <row r="6598" spans="36:36">
      <c r="AJ6598" s="140"/>
    </row>
    <row r="6599" spans="36:36">
      <c r="AJ6599" s="140"/>
    </row>
    <row r="6600" spans="36:36">
      <c r="AJ6600" s="140"/>
    </row>
    <row r="6601" spans="36:36">
      <c r="AJ6601" s="140"/>
    </row>
    <row r="6602" spans="36:36">
      <c r="AJ6602" s="140"/>
    </row>
    <row r="6603" spans="36:36">
      <c r="AJ6603" s="140"/>
    </row>
    <row r="6604" spans="36:36">
      <c r="AJ6604" s="140"/>
    </row>
    <row r="6605" spans="36:36">
      <c r="AJ6605" s="140"/>
    </row>
    <row r="6606" spans="36:36">
      <c r="AJ6606" s="140"/>
    </row>
    <row r="6607" spans="36:36">
      <c r="AJ6607" s="140"/>
    </row>
    <row r="6608" spans="36:36">
      <c r="AJ6608" s="140"/>
    </row>
    <row r="6609" spans="36:36">
      <c r="AJ6609" s="140"/>
    </row>
    <row r="6610" spans="36:36">
      <c r="AJ6610" s="140"/>
    </row>
    <row r="6611" spans="36:36">
      <c r="AJ6611" s="140"/>
    </row>
    <row r="6612" spans="36:36">
      <c r="AJ6612" s="140"/>
    </row>
    <row r="6613" spans="36:36">
      <c r="AJ6613" s="140"/>
    </row>
    <row r="6614" spans="36:36">
      <c r="AJ6614" s="140"/>
    </row>
    <row r="6615" spans="36:36">
      <c r="AJ6615" s="140"/>
    </row>
    <row r="6616" spans="36:36">
      <c r="AJ6616" s="140"/>
    </row>
    <row r="6617" spans="36:36">
      <c r="AJ6617" s="140"/>
    </row>
    <row r="6618" spans="36:36">
      <c r="AJ6618" s="140"/>
    </row>
    <row r="6619" spans="36:36">
      <c r="AJ6619" s="140"/>
    </row>
    <row r="6620" spans="36:36">
      <c r="AJ6620" s="140"/>
    </row>
    <row r="6621" spans="36:36">
      <c r="AJ6621" s="140"/>
    </row>
    <row r="6622" spans="36:36">
      <c r="AJ6622" s="140"/>
    </row>
    <row r="6623" spans="36:36">
      <c r="AJ6623" s="140"/>
    </row>
    <row r="6624" spans="36:36">
      <c r="AJ6624" s="140"/>
    </row>
    <row r="6625" spans="36:36">
      <c r="AJ6625" s="140"/>
    </row>
    <row r="6626" spans="36:36">
      <c r="AJ6626" s="140"/>
    </row>
    <row r="6627" spans="36:36">
      <c r="AJ6627" s="140"/>
    </row>
    <row r="6628" spans="36:36">
      <c r="AJ6628" s="140"/>
    </row>
    <row r="6629" spans="36:36">
      <c r="AJ6629" s="140"/>
    </row>
    <row r="6630" spans="36:36">
      <c r="AJ6630" s="140"/>
    </row>
    <row r="6631" spans="36:36">
      <c r="AJ6631" s="140"/>
    </row>
    <row r="6632" spans="36:36">
      <c r="AJ6632" s="140"/>
    </row>
    <row r="6633" spans="36:36">
      <c r="AJ6633" s="140"/>
    </row>
    <row r="6634" spans="36:36">
      <c r="AJ6634" s="140"/>
    </row>
    <row r="6635" spans="36:36">
      <c r="AJ6635" s="140"/>
    </row>
    <row r="6636" spans="36:36">
      <c r="AJ6636" s="140"/>
    </row>
    <row r="6637" spans="36:36">
      <c r="AJ6637" s="140"/>
    </row>
    <row r="6638" spans="36:36">
      <c r="AJ6638" s="140"/>
    </row>
    <row r="6639" spans="36:36">
      <c r="AJ6639" s="140"/>
    </row>
    <row r="6640" spans="36:36">
      <c r="AJ6640" s="140"/>
    </row>
    <row r="6641" spans="36:36">
      <c r="AJ6641" s="140"/>
    </row>
    <row r="6642" spans="36:36">
      <c r="AJ6642" s="140"/>
    </row>
    <row r="6643" spans="36:36">
      <c r="AJ6643" s="140"/>
    </row>
    <row r="6644" spans="36:36">
      <c r="AJ6644" s="140"/>
    </row>
    <row r="6645" spans="36:36">
      <c r="AJ6645" s="140"/>
    </row>
    <row r="6646" spans="36:36">
      <c r="AJ6646" s="140"/>
    </row>
    <row r="6647" spans="36:36">
      <c r="AJ6647" s="140"/>
    </row>
    <row r="6648" spans="36:36">
      <c r="AJ6648" s="140"/>
    </row>
    <row r="6649" spans="36:36">
      <c r="AJ6649" s="140"/>
    </row>
    <row r="6650" spans="36:36">
      <c r="AJ6650" s="140"/>
    </row>
    <row r="6651" spans="36:36">
      <c r="AJ6651" s="140"/>
    </row>
    <row r="6652" spans="36:36">
      <c r="AJ6652" s="140"/>
    </row>
    <row r="6653" spans="36:36">
      <c r="AJ6653" s="140"/>
    </row>
    <row r="6654" spans="36:36">
      <c r="AJ6654" s="140"/>
    </row>
    <row r="6655" spans="36:36">
      <c r="AJ6655" s="140"/>
    </row>
    <row r="6656" spans="36:36">
      <c r="AJ6656" s="140"/>
    </row>
    <row r="6657" spans="36:36">
      <c r="AJ6657" s="140"/>
    </row>
    <row r="6658" spans="36:36">
      <c r="AJ6658" s="140"/>
    </row>
    <row r="6659" spans="36:36">
      <c r="AJ6659" s="140"/>
    </row>
    <row r="6660" spans="36:36">
      <c r="AJ6660" s="140"/>
    </row>
    <row r="6661" spans="36:36">
      <c r="AJ6661" s="140"/>
    </row>
    <row r="6662" spans="36:36">
      <c r="AJ6662" s="140"/>
    </row>
    <row r="6663" spans="36:36">
      <c r="AJ6663" s="140"/>
    </row>
    <row r="6664" spans="36:36">
      <c r="AJ6664" s="140"/>
    </row>
    <row r="6665" spans="36:36">
      <c r="AJ6665" s="140"/>
    </row>
    <row r="6666" spans="36:36">
      <c r="AJ6666" s="140"/>
    </row>
    <row r="6667" spans="36:36">
      <c r="AJ6667" s="140"/>
    </row>
    <row r="6668" spans="36:36">
      <c r="AJ6668" s="140"/>
    </row>
    <row r="6669" spans="36:36">
      <c r="AJ6669" s="140"/>
    </row>
    <row r="6670" spans="36:36">
      <c r="AJ6670" s="140"/>
    </row>
    <row r="6671" spans="36:36">
      <c r="AJ6671" s="140"/>
    </row>
    <row r="6672" spans="36:36">
      <c r="AJ6672" s="140"/>
    </row>
    <row r="6673" spans="36:36">
      <c r="AJ6673" s="140"/>
    </row>
    <row r="6674" spans="36:36">
      <c r="AJ6674" s="140"/>
    </row>
    <row r="6675" spans="36:36">
      <c r="AJ6675" s="140"/>
    </row>
    <row r="6676" spans="36:36">
      <c r="AJ6676" s="140"/>
    </row>
    <row r="6677" spans="36:36">
      <c r="AJ6677" s="140"/>
    </row>
    <row r="6678" spans="36:36">
      <c r="AJ6678" s="140"/>
    </row>
    <row r="6679" spans="36:36">
      <c r="AJ6679" s="140"/>
    </row>
    <row r="6680" spans="36:36">
      <c r="AJ6680" s="140"/>
    </row>
    <row r="6681" spans="36:36">
      <c r="AJ6681" s="140"/>
    </row>
    <row r="6682" spans="36:36">
      <c r="AJ6682" s="140"/>
    </row>
    <row r="6683" spans="36:36">
      <c r="AJ6683" s="140"/>
    </row>
    <row r="6684" spans="36:36">
      <c r="AJ6684" s="140"/>
    </row>
    <row r="6685" spans="36:36">
      <c r="AJ6685" s="140"/>
    </row>
    <row r="6686" spans="36:36">
      <c r="AJ6686" s="140"/>
    </row>
    <row r="6687" spans="36:36">
      <c r="AJ6687" s="140"/>
    </row>
    <row r="6688" spans="36:36">
      <c r="AJ6688" s="140"/>
    </row>
    <row r="6689" spans="36:36">
      <c r="AJ6689" s="140"/>
    </row>
    <row r="6690" spans="36:36">
      <c r="AJ6690" s="140"/>
    </row>
    <row r="6691" spans="36:36">
      <c r="AJ6691" s="140"/>
    </row>
    <row r="6692" spans="36:36">
      <c r="AJ6692" s="140"/>
    </row>
    <row r="6693" spans="36:36">
      <c r="AJ6693" s="140"/>
    </row>
    <row r="6694" spans="36:36">
      <c r="AJ6694" s="140"/>
    </row>
    <row r="6695" spans="36:36">
      <c r="AJ6695" s="140"/>
    </row>
    <row r="6696" spans="36:36">
      <c r="AJ6696" s="140"/>
    </row>
    <row r="6697" spans="36:36">
      <c r="AJ6697" s="140"/>
    </row>
    <row r="6698" spans="36:36">
      <c r="AJ6698" s="140"/>
    </row>
    <row r="6699" spans="36:36">
      <c r="AJ6699" s="140"/>
    </row>
    <row r="6700" spans="36:36">
      <c r="AJ6700" s="140"/>
    </row>
    <row r="6701" spans="36:36">
      <c r="AJ6701" s="140"/>
    </row>
    <row r="6702" spans="36:36">
      <c r="AJ6702" s="140"/>
    </row>
    <row r="6703" spans="36:36">
      <c r="AJ6703" s="140"/>
    </row>
    <row r="6704" spans="36:36">
      <c r="AJ6704" s="140"/>
    </row>
    <row r="6705" spans="36:36">
      <c r="AJ6705" s="140"/>
    </row>
    <row r="6706" spans="36:36">
      <c r="AJ6706" s="140"/>
    </row>
    <row r="6707" spans="36:36">
      <c r="AJ6707" s="140"/>
    </row>
    <row r="6708" spans="36:36">
      <c r="AJ6708" s="140"/>
    </row>
    <row r="6709" spans="36:36">
      <c r="AJ6709" s="140"/>
    </row>
    <row r="6710" spans="36:36">
      <c r="AJ6710" s="140"/>
    </row>
    <row r="6711" spans="36:36">
      <c r="AJ6711" s="140"/>
    </row>
    <row r="6712" spans="36:36">
      <c r="AJ6712" s="140"/>
    </row>
    <row r="6713" spans="36:36">
      <c r="AJ6713" s="140"/>
    </row>
    <row r="6714" spans="36:36">
      <c r="AJ6714" s="140"/>
    </row>
    <row r="6715" spans="36:36">
      <c r="AJ6715" s="140"/>
    </row>
    <row r="6716" spans="36:36">
      <c r="AJ6716" s="140"/>
    </row>
    <row r="6717" spans="36:36">
      <c r="AJ6717" s="140"/>
    </row>
    <row r="6718" spans="36:36">
      <c r="AJ6718" s="140"/>
    </row>
    <row r="6719" spans="36:36">
      <c r="AJ6719" s="140"/>
    </row>
    <row r="6720" spans="36:36">
      <c r="AJ6720" s="140"/>
    </row>
    <row r="6721" spans="36:36">
      <c r="AJ6721" s="140"/>
    </row>
    <row r="6722" spans="36:36">
      <c r="AJ6722" s="140"/>
    </row>
    <row r="6723" spans="36:36">
      <c r="AJ6723" s="140"/>
    </row>
    <row r="6724" spans="36:36">
      <c r="AJ6724" s="140"/>
    </row>
    <row r="6725" spans="36:36">
      <c r="AJ6725" s="140"/>
    </row>
    <row r="6726" spans="36:36">
      <c r="AJ6726" s="140"/>
    </row>
    <row r="6727" spans="36:36">
      <c r="AJ6727" s="140"/>
    </row>
    <row r="6728" spans="36:36">
      <c r="AJ6728" s="140"/>
    </row>
    <row r="6729" spans="36:36">
      <c r="AJ6729" s="140"/>
    </row>
    <row r="6730" spans="36:36">
      <c r="AJ6730" s="140"/>
    </row>
    <row r="6731" spans="36:36">
      <c r="AJ6731" s="140"/>
    </row>
    <row r="6732" spans="36:36">
      <c r="AJ6732" s="140"/>
    </row>
    <row r="6733" spans="36:36">
      <c r="AJ6733" s="140"/>
    </row>
    <row r="6734" spans="36:36">
      <c r="AJ6734" s="140"/>
    </row>
    <row r="6735" spans="36:36">
      <c r="AJ6735" s="140"/>
    </row>
    <row r="6736" spans="36:36">
      <c r="AJ6736" s="140"/>
    </row>
    <row r="6737" spans="36:36">
      <c r="AJ6737" s="140"/>
    </row>
    <row r="6738" spans="36:36">
      <c r="AJ6738" s="140"/>
    </row>
    <row r="6739" spans="36:36">
      <c r="AJ6739" s="140"/>
    </row>
    <row r="6740" spans="36:36">
      <c r="AJ6740" s="140"/>
    </row>
    <row r="6741" spans="36:36">
      <c r="AJ6741" s="140"/>
    </row>
    <row r="6742" spans="36:36">
      <c r="AJ6742" s="140"/>
    </row>
    <row r="6743" spans="36:36">
      <c r="AJ6743" s="140"/>
    </row>
    <row r="6744" spans="36:36">
      <c r="AJ6744" s="140"/>
    </row>
    <row r="6745" spans="36:36">
      <c r="AJ6745" s="140"/>
    </row>
    <row r="6746" spans="36:36">
      <c r="AJ6746" s="140"/>
    </row>
    <row r="6747" spans="36:36">
      <c r="AJ6747" s="140"/>
    </row>
    <row r="6748" spans="36:36">
      <c r="AJ6748" s="140"/>
    </row>
    <row r="6749" spans="36:36">
      <c r="AJ6749" s="140"/>
    </row>
    <row r="6750" spans="36:36">
      <c r="AJ6750" s="140"/>
    </row>
    <row r="6751" spans="36:36">
      <c r="AJ6751" s="140"/>
    </row>
    <row r="6752" spans="36:36">
      <c r="AJ6752" s="140"/>
    </row>
    <row r="6753" spans="36:36">
      <c r="AJ6753" s="140"/>
    </row>
    <row r="6754" spans="36:36">
      <c r="AJ6754" s="140"/>
    </row>
    <row r="6755" spans="36:36">
      <c r="AJ6755" s="140"/>
    </row>
    <row r="6756" spans="36:36">
      <c r="AJ6756" s="140"/>
    </row>
    <row r="6757" spans="36:36">
      <c r="AJ6757" s="140"/>
    </row>
    <row r="6758" spans="36:36">
      <c r="AJ6758" s="140"/>
    </row>
    <row r="6759" spans="36:36">
      <c r="AJ6759" s="140"/>
    </row>
    <row r="6760" spans="36:36">
      <c r="AJ6760" s="140"/>
    </row>
    <row r="6761" spans="36:36">
      <c r="AJ6761" s="140"/>
    </row>
    <row r="6762" spans="36:36">
      <c r="AJ6762" s="140"/>
    </row>
    <row r="6763" spans="36:36">
      <c r="AJ6763" s="140"/>
    </row>
    <row r="6764" spans="36:36">
      <c r="AJ6764" s="140"/>
    </row>
    <row r="6765" spans="36:36">
      <c r="AJ6765" s="140"/>
    </row>
    <row r="6766" spans="36:36">
      <c r="AJ6766" s="140"/>
    </row>
    <row r="6767" spans="36:36">
      <c r="AJ6767" s="140"/>
    </row>
    <row r="6768" spans="36:36">
      <c r="AJ6768" s="140"/>
    </row>
    <row r="6769" spans="36:36">
      <c r="AJ6769" s="140"/>
    </row>
    <row r="6770" spans="36:36">
      <c r="AJ6770" s="140"/>
    </row>
    <row r="6771" spans="36:36">
      <c r="AJ6771" s="140"/>
    </row>
    <row r="6772" spans="36:36">
      <c r="AJ6772" s="140"/>
    </row>
    <row r="6773" spans="36:36">
      <c r="AJ6773" s="140"/>
    </row>
    <row r="6774" spans="36:36">
      <c r="AJ6774" s="140"/>
    </row>
    <row r="6775" spans="36:36">
      <c r="AJ6775" s="140"/>
    </row>
    <row r="6776" spans="36:36">
      <c r="AJ6776" s="140"/>
    </row>
    <row r="6777" spans="36:36">
      <c r="AJ6777" s="140"/>
    </row>
    <row r="6778" spans="36:36">
      <c r="AJ6778" s="140"/>
    </row>
    <row r="6779" spans="36:36">
      <c r="AJ6779" s="140"/>
    </row>
    <row r="6780" spans="36:36">
      <c r="AJ6780" s="140"/>
    </row>
    <row r="6781" spans="36:36">
      <c r="AJ6781" s="140"/>
    </row>
    <row r="6782" spans="36:36">
      <c r="AJ6782" s="140"/>
    </row>
    <row r="6783" spans="36:36">
      <c r="AJ6783" s="140"/>
    </row>
    <row r="6784" spans="36:36">
      <c r="AJ6784" s="140"/>
    </row>
    <row r="6785" spans="36:36">
      <c r="AJ6785" s="140"/>
    </row>
    <row r="6786" spans="36:36">
      <c r="AJ6786" s="140"/>
    </row>
    <row r="6787" spans="36:36">
      <c r="AJ6787" s="140"/>
    </row>
    <row r="6788" spans="36:36">
      <c r="AJ6788" s="140"/>
    </row>
    <row r="6789" spans="36:36">
      <c r="AJ6789" s="140"/>
    </row>
    <row r="6790" spans="36:36">
      <c r="AJ6790" s="140"/>
    </row>
    <row r="6791" spans="36:36">
      <c r="AJ6791" s="140"/>
    </row>
    <row r="6792" spans="36:36">
      <c r="AJ6792" s="140"/>
    </row>
    <row r="6793" spans="36:36">
      <c r="AJ6793" s="140"/>
    </row>
    <row r="6794" spans="36:36">
      <c r="AJ6794" s="140"/>
    </row>
    <row r="6795" spans="36:36">
      <c r="AJ6795" s="140"/>
    </row>
    <row r="6796" spans="36:36">
      <c r="AJ6796" s="140"/>
    </row>
    <row r="6797" spans="36:36">
      <c r="AJ6797" s="140"/>
    </row>
    <row r="6798" spans="36:36">
      <c r="AJ6798" s="140"/>
    </row>
    <row r="6799" spans="36:36">
      <c r="AJ6799" s="140"/>
    </row>
    <row r="6800" spans="36:36">
      <c r="AJ6800" s="140"/>
    </row>
    <row r="6801" spans="36:36">
      <c r="AJ6801" s="140"/>
    </row>
    <row r="6802" spans="36:36">
      <c r="AJ6802" s="140"/>
    </row>
    <row r="6803" spans="36:36">
      <c r="AJ6803" s="140"/>
    </row>
    <row r="6804" spans="36:36">
      <c r="AJ6804" s="140"/>
    </row>
    <row r="6805" spans="36:36">
      <c r="AJ6805" s="140"/>
    </row>
    <row r="6806" spans="36:36">
      <c r="AJ6806" s="140"/>
    </row>
    <row r="6807" spans="36:36">
      <c r="AJ6807" s="140"/>
    </row>
    <row r="6808" spans="36:36">
      <c r="AJ6808" s="140"/>
    </row>
    <row r="6809" spans="36:36">
      <c r="AJ6809" s="140"/>
    </row>
    <row r="6810" spans="36:36">
      <c r="AJ6810" s="140"/>
    </row>
    <row r="6811" spans="36:36">
      <c r="AJ6811" s="140"/>
    </row>
    <row r="6812" spans="36:36">
      <c r="AJ6812" s="140"/>
    </row>
    <row r="6813" spans="36:36">
      <c r="AJ6813" s="140"/>
    </row>
    <row r="6814" spans="36:36">
      <c r="AJ6814" s="140"/>
    </row>
    <row r="6815" spans="36:36">
      <c r="AJ6815" s="140"/>
    </row>
    <row r="6816" spans="36:36">
      <c r="AJ6816" s="140"/>
    </row>
    <row r="6817" spans="36:36">
      <c r="AJ6817" s="140"/>
    </row>
    <row r="6818" spans="36:36">
      <c r="AJ6818" s="140"/>
    </row>
    <row r="6819" spans="36:36">
      <c r="AJ6819" s="140"/>
    </row>
    <row r="6820" spans="36:36">
      <c r="AJ6820" s="140"/>
    </row>
    <row r="6821" spans="36:36">
      <c r="AJ6821" s="140"/>
    </row>
    <row r="6822" spans="36:36">
      <c r="AJ6822" s="140"/>
    </row>
    <row r="6823" spans="36:36">
      <c r="AJ6823" s="140"/>
    </row>
    <row r="6824" spans="36:36">
      <c r="AJ6824" s="140"/>
    </row>
    <row r="6825" spans="36:36">
      <c r="AJ6825" s="140"/>
    </row>
    <row r="6826" spans="36:36">
      <c r="AJ6826" s="140"/>
    </row>
    <row r="6827" spans="36:36">
      <c r="AJ6827" s="140"/>
    </row>
    <row r="6828" spans="36:36">
      <c r="AJ6828" s="140"/>
    </row>
    <row r="6829" spans="36:36">
      <c r="AJ6829" s="140"/>
    </row>
    <row r="6830" spans="36:36">
      <c r="AJ6830" s="140"/>
    </row>
    <row r="6831" spans="36:36">
      <c r="AJ6831" s="140"/>
    </row>
    <row r="6832" spans="36:36">
      <c r="AJ6832" s="140"/>
    </row>
    <row r="6833" spans="36:36">
      <c r="AJ6833" s="140"/>
    </row>
    <row r="6834" spans="36:36">
      <c r="AJ6834" s="140"/>
    </row>
    <row r="6835" spans="36:36">
      <c r="AJ6835" s="140"/>
    </row>
    <row r="6836" spans="36:36">
      <c r="AJ6836" s="140"/>
    </row>
    <row r="6837" spans="36:36">
      <c r="AJ6837" s="140"/>
    </row>
    <row r="6838" spans="36:36">
      <c r="AJ6838" s="140"/>
    </row>
    <row r="6839" spans="36:36">
      <c r="AJ6839" s="140"/>
    </row>
    <row r="6840" spans="36:36">
      <c r="AJ6840" s="140"/>
    </row>
    <row r="6841" spans="36:36">
      <c r="AJ6841" s="140"/>
    </row>
    <row r="6842" spans="36:36">
      <c r="AJ6842" s="140"/>
    </row>
    <row r="6843" spans="36:36">
      <c r="AJ6843" s="140"/>
    </row>
    <row r="6844" spans="36:36">
      <c r="AJ6844" s="140"/>
    </row>
    <row r="6845" spans="36:36">
      <c r="AJ6845" s="140"/>
    </row>
    <row r="6846" spans="36:36">
      <c r="AJ6846" s="140"/>
    </row>
    <row r="6847" spans="36:36">
      <c r="AJ6847" s="140"/>
    </row>
    <row r="6848" spans="36:36">
      <c r="AJ6848" s="140"/>
    </row>
    <row r="6849" spans="36:36">
      <c r="AJ6849" s="140"/>
    </row>
    <row r="6850" spans="36:36">
      <c r="AJ6850" s="140"/>
    </row>
    <row r="6851" spans="36:36">
      <c r="AJ6851" s="140"/>
    </row>
    <row r="6852" spans="36:36">
      <c r="AJ6852" s="140"/>
    </row>
    <row r="6853" spans="36:36">
      <c r="AJ6853" s="140"/>
    </row>
    <row r="6854" spans="36:36">
      <c r="AJ6854" s="140"/>
    </row>
    <row r="6855" spans="36:36">
      <c r="AJ6855" s="140"/>
    </row>
    <row r="6856" spans="36:36">
      <c r="AJ6856" s="140"/>
    </row>
    <row r="6857" spans="36:36">
      <c r="AJ6857" s="140"/>
    </row>
    <row r="6858" spans="36:36">
      <c r="AJ6858" s="140"/>
    </row>
    <row r="6859" spans="36:36">
      <c r="AJ6859" s="140"/>
    </row>
    <row r="6860" spans="36:36">
      <c r="AJ6860" s="140"/>
    </row>
    <row r="6861" spans="36:36">
      <c r="AJ6861" s="140"/>
    </row>
    <row r="6862" spans="36:36">
      <c r="AJ6862" s="140"/>
    </row>
    <row r="6863" spans="36:36">
      <c r="AJ6863" s="140"/>
    </row>
    <row r="6864" spans="36:36">
      <c r="AJ6864" s="140"/>
    </row>
    <row r="6865" spans="36:36">
      <c r="AJ6865" s="140"/>
    </row>
    <row r="6866" spans="36:36">
      <c r="AJ6866" s="140"/>
    </row>
    <row r="6867" spans="36:36">
      <c r="AJ6867" s="140"/>
    </row>
    <row r="6868" spans="36:36">
      <c r="AJ6868" s="140"/>
    </row>
    <row r="6869" spans="36:36">
      <c r="AJ6869" s="140"/>
    </row>
    <row r="6870" spans="36:36">
      <c r="AJ6870" s="140"/>
    </row>
    <row r="6871" spans="36:36">
      <c r="AJ6871" s="140"/>
    </row>
    <row r="6872" spans="36:36">
      <c r="AJ6872" s="140"/>
    </row>
    <row r="6873" spans="36:36">
      <c r="AJ6873" s="140"/>
    </row>
    <row r="6874" spans="36:36">
      <c r="AJ6874" s="140"/>
    </row>
    <row r="6875" spans="36:36">
      <c r="AJ6875" s="140"/>
    </row>
    <row r="6876" spans="36:36">
      <c r="AJ6876" s="140"/>
    </row>
    <row r="6877" spans="36:36">
      <c r="AJ6877" s="140"/>
    </row>
    <row r="6878" spans="36:36">
      <c r="AJ6878" s="140"/>
    </row>
    <row r="6879" spans="36:36">
      <c r="AJ6879" s="140"/>
    </row>
    <row r="6880" spans="36:36">
      <c r="AJ6880" s="140"/>
    </row>
    <row r="6881" spans="36:36">
      <c r="AJ6881" s="140"/>
    </row>
    <row r="6882" spans="36:36">
      <c r="AJ6882" s="140"/>
    </row>
    <row r="6883" spans="36:36">
      <c r="AJ6883" s="140"/>
    </row>
    <row r="6884" spans="36:36">
      <c r="AJ6884" s="140"/>
    </row>
    <row r="6885" spans="36:36">
      <c r="AJ6885" s="140"/>
    </row>
    <row r="6886" spans="36:36">
      <c r="AJ6886" s="140"/>
    </row>
    <row r="6887" spans="36:36">
      <c r="AJ6887" s="140"/>
    </row>
    <row r="6888" spans="36:36">
      <c r="AJ6888" s="140"/>
    </row>
    <row r="6889" spans="36:36">
      <c r="AJ6889" s="140"/>
    </row>
    <row r="6890" spans="36:36">
      <c r="AJ6890" s="140"/>
    </row>
    <row r="6891" spans="36:36">
      <c r="AJ6891" s="140"/>
    </row>
    <row r="6892" spans="36:36">
      <c r="AJ6892" s="140"/>
    </row>
    <row r="6893" spans="36:36">
      <c r="AJ6893" s="140"/>
    </row>
    <row r="6894" spans="36:36">
      <c r="AJ6894" s="140"/>
    </row>
    <row r="6895" spans="36:36">
      <c r="AJ6895" s="140"/>
    </row>
    <row r="6896" spans="36:36">
      <c r="AJ6896" s="140"/>
    </row>
    <row r="6897" spans="36:36">
      <c r="AJ6897" s="140"/>
    </row>
    <row r="6898" spans="36:36">
      <c r="AJ6898" s="140"/>
    </row>
    <row r="6899" spans="36:36">
      <c r="AJ6899" s="140"/>
    </row>
    <row r="6900" spans="36:36">
      <c r="AJ6900" s="140"/>
    </row>
    <row r="6901" spans="36:36">
      <c r="AJ6901" s="140"/>
    </row>
    <row r="6902" spans="36:36">
      <c r="AJ6902" s="140"/>
    </row>
    <row r="6903" spans="36:36">
      <c r="AJ6903" s="140"/>
    </row>
    <row r="6904" spans="36:36">
      <c r="AJ6904" s="140"/>
    </row>
    <row r="6905" spans="36:36">
      <c r="AJ6905" s="140"/>
    </row>
    <row r="6906" spans="36:36">
      <c r="AJ6906" s="140"/>
    </row>
    <row r="6907" spans="36:36">
      <c r="AJ6907" s="140"/>
    </row>
    <row r="6908" spans="36:36">
      <c r="AJ6908" s="140"/>
    </row>
    <row r="6909" spans="36:36">
      <c r="AJ6909" s="140"/>
    </row>
    <row r="6910" spans="36:36">
      <c r="AJ6910" s="140"/>
    </row>
    <row r="6911" spans="36:36">
      <c r="AJ6911" s="140"/>
    </row>
    <row r="6912" spans="36:36">
      <c r="AJ6912" s="140"/>
    </row>
    <row r="6913" spans="36:36">
      <c r="AJ6913" s="140"/>
    </row>
    <row r="6914" spans="36:36">
      <c r="AJ6914" s="140"/>
    </row>
    <row r="6915" spans="36:36">
      <c r="AJ6915" s="140"/>
    </row>
    <row r="6916" spans="36:36">
      <c r="AJ6916" s="140"/>
    </row>
    <row r="6917" spans="36:36">
      <c r="AJ6917" s="140"/>
    </row>
    <row r="6918" spans="36:36">
      <c r="AJ6918" s="140"/>
    </row>
    <row r="6919" spans="36:36">
      <c r="AJ6919" s="140"/>
    </row>
    <row r="6920" spans="36:36">
      <c r="AJ6920" s="140"/>
    </row>
    <row r="6921" spans="36:36">
      <c r="AJ6921" s="140"/>
    </row>
    <row r="6922" spans="36:36">
      <c r="AJ6922" s="140"/>
    </row>
    <row r="6923" spans="36:36">
      <c r="AJ6923" s="140"/>
    </row>
    <row r="6924" spans="36:36">
      <c r="AJ6924" s="140"/>
    </row>
    <row r="6925" spans="36:36">
      <c r="AJ6925" s="140"/>
    </row>
    <row r="6926" spans="36:36">
      <c r="AJ6926" s="140"/>
    </row>
    <row r="6927" spans="36:36">
      <c r="AJ6927" s="140"/>
    </row>
    <row r="6928" spans="36:36">
      <c r="AJ6928" s="140"/>
    </row>
    <row r="6929" spans="36:36">
      <c r="AJ6929" s="140"/>
    </row>
    <row r="6930" spans="36:36">
      <c r="AJ6930" s="140"/>
    </row>
    <row r="6931" spans="36:36">
      <c r="AJ6931" s="140"/>
    </row>
    <row r="6932" spans="36:36">
      <c r="AJ6932" s="140"/>
    </row>
    <row r="6933" spans="36:36">
      <c r="AJ6933" s="140"/>
    </row>
    <row r="6934" spans="36:36">
      <c r="AJ6934" s="140"/>
    </row>
    <row r="6935" spans="36:36">
      <c r="AJ6935" s="140"/>
    </row>
    <row r="6936" spans="36:36">
      <c r="AJ6936" s="140"/>
    </row>
    <row r="6937" spans="36:36">
      <c r="AJ6937" s="140"/>
    </row>
    <row r="6938" spans="36:36">
      <c r="AJ6938" s="140"/>
    </row>
    <row r="6939" spans="36:36">
      <c r="AJ6939" s="140"/>
    </row>
    <row r="6940" spans="36:36">
      <c r="AJ6940" s="140"/>
    </row>
    <row r="6941" spans="36:36">
      <c r="AJ6941" s="140"/>
    </row>
    <row r="6942" spans="36:36">
      <c r="AJ6942" s="140"/>
    </row>
    <row r="6943" spans="36:36">
      <c r="AJ6943" s="140"/>
    </row>
    <row r="6944" spans="36:36">
      <c r="AJ6944" s="140"/>
    </row>
    <row r="6945" spans="36:36">
      <c r="AJ6945" s="140"/>
    </row>
    <row r="6946" spans="36:36">
      <c r="AJ6946" s="140"/>
    </row>
    <row r="6947" spans="36:36">
      <c r="AJ6947" s="140"/>
    </row>
    <row r="6948" spans="36:36">
      <c r="AJ6948" s="140"/>
    </row>
    <row r="6949" spans="36:36">
      <c r="AJ6949" s="140"/>
    </row>
    <row r="6950" spans="36:36">
      <c r="AJ6950" s="140"/>
    </row>
    <row r="6951" spans="36:36">
      <c r="AJ6951" s="140"/>
    </row>
    <row r="6952" spans="36:36">
      <c r="AJ6952" s="140"/>
    </row>
    <row r="6953" spans="36:36">
      <c r="AJ6953" s="140"/>
    </row>
    <row r="6954" spans="36:36">
      <c r="AJ6954" s="140"/>
    </row>
    <row r="6955" spans="36:36">
      <c r="AJ6955" s="140"/>
    </row>
    <row r="6956" spans="36:36">
      <c r="AJ6956" s="140"/>
    </row>
    <row r="6957" spans="36:36">
      <c r="AJ6957" s="140"/>
    </row>
    <row r="6958" spans="36:36">
      <c r="AJ6958" s="140"/>
    </row>
    <row r="6959" spans="36:36">
      <c r="AJ6959" s="140"/>
    </row>
    <row r="6960" spans="36:36">
      <c r="AJ6960" s="140"/>
    </row>
    <row r="6961" spans="36:36">
      <c r="AJ6961" s="140"/>
    </row>
    <row r="6962" spans="36:36">
      <c r="AJ6962" s="140"/>
    </row>
    <row r="6963" spans="36:36">
      <c r="AJ6963" s="140"/>
    </row>
    <row r="6964" spans="36:36">
      <c r="AJ6964" s="140"/>
    </row>
    <row r="6965" spans="36:36">
      <c r="AJ6965" s="140"/>
    </row>
    <row r="6966" spans="36:36">
      <c r="AJ6966" s="140"/>
    </row>
    <row r="6967" spans="36:36">
      <c r="AJ6967" s="140"/>
    </row>
    <row r="6968" spans="36:36">
      <c r="AJ6968" s="140"/>
    </row>
    <row r="6969" spans="36:36">
      <c r="AJ6969" s="140"/>
    </row>
    <row r="6970" spans="36:36">
      <c r="AJ6970" s="140"/>
    </row>
    <row r="6971" spans="36:36">
      <c r="AJ6971" s="140"/>
    </row>
    <row r="6972" spans="36:36">
      <c r="AJ6972" s="140"/>
    </row>
    <row r="6973" spans="36:36">
      <c r="AJ6973" s="140"/>
    </row>
    <row r="6974" spans="36:36">
      <c r="AJ6974" s="140"/>
    </row>
    <row r="6975" spans="36:36">
      <c r="AJ6975" s="140"/>
    </row>
    <row r="6976" spans="36:36">
      <c r="AJ6976" s="140"/>
    </row>
    <row r="6977" spans="36:36">
      <c r="AJ6977" s="140"/>
    </row>
    <row r="6978" spans="36:36">
      <c r="AJ6978" s="140"/>
    </row>
    <row r="6979" spans="36:36">
      <c r="AJ6979" s="140"/>
    </row>
    <row r="6980" spans="36:36">
      <c r="AJ6980" s="140"/>
    </row>
    <row r="6981" spans="36:36">
      <c r="AJ6981" s="140"/>
    </row>
    <row r="6982" spans="36:36">
      <c r="AJ6982" s="140"/>
    </row>
    <row r="6983" spans="36:36">
      <c r="AJ6983" s="140"/>
    </row>
    <row r="6984" spans="36:36">
      <c r="AJ6984" s="140"/>
    </row>
    <row r="6985" spans="36:36">
      <c r="AJ6985" s="140"/>
    </row>
    <row r="6986" spans="36:36">
      <c r="AJ6986" s="140"/>
    </row>
    <row r="6987" spans="36:36">
      <c r="AJ6987" s="140"/>
    </row>
    <row r="6988" spans="36:36">
      <c r="AJ6988" s="140"/>
    </row>
    <row r="6989" spans="36:36">
      <c r="AJ6989" s="140"/>
    </row>
    <row r="6990" spans="36:36">
      <c r="AJ6990" s="140"/>
    </row>
    <row r="6991" spans="36:36">
      <c r="AJ6991" s="140"/>
    </row>
    <row r="6992" spans="36:36">
      <c r="AJ6992" s="140"/>
    </row>
    <row r="6993" spans="36:36">
      <c r="AJ6993" s="140"/>
    </row>
    <row r="6994" spans="36:36">
      <c r="AJ6994" s="140"/>
    </row>
    <row r="6995" spans="36:36">
      <c r="AJ6995" s="140"/>
    </row>
    <row r="6996" spans="36:36">
      <c r="AJ6996" s="140"/>
    </row>
    <row r="6997" spans="36:36">
      <c r="AJ6997" s="140"/>
    </row>
    <row r="6998" spans="36:36">
      <c r="AJ6998" s="140"/>
    </row>
    <row r="6999" spans="36:36">
      <c r="AJ6999" s="140"/>
    </row>
    <row r="7000" spans="36:36">
      <c r="AJ7000" s="140"/>
    </row>
    <row r="7001" spans="36:36">
      <c r="AJ7001" s="140"/>
    </row>
    <row r="7002" spans="36:36">
      <c r="AJ7002" s="140"/>
    </row>
    <row r="7003" spans="36:36">
      <c r="AJ7003" s="140"/>
    </row>
    <row r="7004" spans="36:36">
      <c r="AJ7004" s="140"/>
    </row>
    <row r="7005" spans="36:36">
      <c r="AJ7005" s="140"/>
    </row>
    <row r="7006" spans="36:36">
      <c r="AJ7006" s="140"/>
    </row>
    <row r="7007" spans="36:36">
      <c r="AJ7007" s="140"/>
    </row>
    <row r="7008" spans="36:36">
      <c r="AJ7008" s="140"/>
    </row>
    <row r="7009" spans="36:36">
      <c r="AJ7009" s="140"/>
    </row>
    <row r="7010" spans="36:36">
      <c r="AJ7010" s="140"/>
    </row>
    <row r="7011" spans="36:36">
      <c r="AJ7011" s="140"/>
    </row>
    <row r="7012" spans="36:36">
      <c r="AJ7012" s="140"/>
    </row>
    <row r="7013" spans="36:36">
      <c r="AJ7013" s="140"/>
    </row>
    <row r="7014" spans="36:36">
      <c r="AJ7014" s="140"/>
    </row>
    <row r="7015" spans="36:36">
      <c r="AJ7015" s="140"/>
    </row>
    <row r="7016" spans="36:36">
      <c r="AJ7016" s="140"/>
    </row>
    <row r="7017" spans="36:36">
      <c r="AJ7017" s="140"/>
    </row>
    <row r="7018" spans="36:36">
      <c r="AJ7018" s="140"/>
    </row>
    <row r="7019" spans="36:36">
      <c r="AJ7019" s="140"/>
    </row>
    <row r="7020" spans="36:36">
      <c r="AJ7020" s="140"/>
    </row>
    <row r="7021" spans="36:36">
      <c r="AJ7021" s="140"/>
    </row>
    <row r="7022" spans="36:36">
      <c r="AJ7022" s="140"/>
    </row>
    <row r="7023" spans="36:36">
      <c r="AJ7023" s="140"/>
    </row>
    <row r="7024" spans="36:36">
      <c r="AJ7024" s="140"/>
    </row>
    <row r="7025" spans="36:36">
      <c r="AJ7025" s="140"/>
    </row>
    <row r="7026" spans="36:36">
      <c r="AJ7026" s="140"/>
    </row>
    <row r="7027" spans="36:36">
      <c r="AJ7027" s="140"/>
    </row>
    <row r="7028" spans="36:36">
      <c r="AJ7028" s="140"/>
    </row>
    <row r="7029" spans="36:36">
      <c r="AJ7029" s="140"/>
    </row>
    <row r="7030" spans="36:36">
      <c r="AJ7030" s="140"/>
    </row>
    <row r="7031" spans="36:36">
      <c r="AJ7031" s="140"/>
    </row>
    <row r="7032" spans="36:36">
      <c r="AJ7032" s="140"/>
    </row>
    <row r="7033" spans="36:36">
      <c r="AJ7033" s="140"/>
    </row>
    <row r="7034" spans="36:36">
      <c r="AJ7034" s="140"/>
    </row>
    <row r="7035" spans="36:36">
      <c r="AJ7035" s="140"/>
    </row>
    <row r="7036" spans="36:36">
      <c r="AJ7036" s="140"/>
    </row>
    <row r="7037" spans="36:36">
      <c r="AJ7037" s="140"/>
    </row>
    <row r="7038" spans="36:36">
      <c r="AJ7038" s="140"/>
    </row>
    <row r="7039" spans="36:36">
      <c r="AJ7039" s="140"/>
    </row>
    <row r="7040" spans="36:36">
      <c r="AJ7040" s="140"/>
    </row>
    <row r="7041" spans="36:36">
      <c r="AJ7041" s="140"/>
    </row>
    <row r="7042" spans="36:36">
      <c r="AJ7042" s="140"/>
    </row>
    <row r="7043" spans="36:36">
      <c r="AJ7043" s="140"/>
    </row>
    <row r="7044" spans="36:36">
      <c r="AJ7044" s="140"/>
    </row>
    <row r="7045" spans="36:36">
      <c r="AJ7045" s="140"/>
    </row>
    <row r="7046" spans="36:36">
      <c r="AJ7046" s="140"/>
    </row>
    <row r="7047" spans="36:36">
      <c r="AJ7047" s="140"/>
    </row>
    <row r="7048" spans="36:36">
      <c r="AJ7048" s="140"/>
    </row>
    <row r="7049" spans="36:36">
      <c r="AJ7049" s="140"/>
    </row>
    <row r="7050" spans="36:36">
      <c r="AJ7050" s="140"/>
    </row>
    <row r="7051" spans="36:36">
      <c r="AJ7051" s="140"/>
    </row>
    <row r="7052" spans="36:36">
      <c r="AJ7052" s="140"/>
    </row>
    <row r="7053" spans="36:36">
      <c r="AJ7053" s="140"/>
    </row>
    <row r="7054" spans="36:36">
      <c r="AJ7054" s="140"/>
    </row>
    <row r="7055" spans="36:36">
      <c r="AJ7055" s="140"/>
    </row>
    <row r="7056" spans="36:36">
      <c r="AJ7056" s="140"/>
    </row>
    <row r="7057" spans="36:36">
      <c r="AJ7057" s="140"/>
    </row>
    <row r="7058" spans="36:36">
      <c r="AJ7058" s="140"/>
    </row>
    <row r="7059" spans="36:36">
      <c r="AJ7059" s="140"/>
    </row>
    <row r="7060" spans="36:36">
      <c r="AJ7060" s="140"/>
    </row>
    <row r="7061" spans="36:36">
      <c r="AJ7061" s="140"/>
    </row>
    <row r="7062" spans="36:36">
      <c r="AJ7062" s="140"/>
    </row>
    <row r="7063" spans="36:36">
      <c r="AJ7063" s="140"/>
    </row>
    <row r="7064" spans="36:36">
      <c r="AJ7064" s="140"/>
    </row>
    <row r="7065" spans="36:36">
      <c r="AJ7065" s="140"/>
    </row>
    <row r="7066" spans="36:36">
      <c r="AJ7066" s="140"/>
    </row>
    <row r="7067" spans="36:36">
      <c r="AJ7067" s="140"/>
    </row>
    <row r="7068" spans="36:36">
      <c r="AJ7068" s="140"/>
    </row>
    <row r="7069" spans="36:36">
      <c r="AJ7069" s="140"/>
    </row>
    <row r="7070" spans="36:36">
      <c r="AJ7070" s="140"/>
    </row>
    <row r="7071" spans="36:36">
      <c r="AJ7071" s="140"/>
    </row>
    <row r="7072" spans="36:36">
      <c r="AJ7072" s="140"/>
    </row>
    <row r="7073" spans="36:36">
      <c r="AJ7073" s="140"/>
    </row>
    <row r="7074" spans="36:36">
      <c r="AJ7074" s="140"/>
    </row>
    <row r="7075" spans="36:36">
      <c r="AJ7075" s="140"/>
    </row>
    <row r="7076" spans="36:36">
      <c r="AJ7076" s="140"/>
    </row>
    <row r="7077" spans="36:36">
      <c r="AJ7077" s="140"/>
    </row>
    <row r="7078" spans="36:36">
      <c r="AJ7078" s="140"/>
    </row>
    <row r="7079" spans="36:36">
      <c r="AJ7079" s="140"/>
    </row>
    <row r="7080" spans="36:36">
      <c r="AJ7080" s="140"/>
    </row>
    <row r="7081" spans="36:36">
      <c r="AJ7081" s="140"/>
    </row>
    <row r="7082" spans="36:36">
      <c r="AJ7082" s="140"/>
    </row>
    <row r="7083" spans="36:36">
      <c r="AJ7083" s="140"/>
    </row>
    <row r="7084" spans="36:36">
      <c r="AJ7084" s="140"/>
    </row>
    <row r="7085" spans="36:36">
      <c r="AJ7085" s="140"/>
    </row>
    <row r="7086" spans="36:36">
      <c r="AJ7086" s="140"/>
    </row>
    <row r="7087" spans="36:36">
      <c r="AJ7087" s="140"/>
    </row>
    <row r="7088" spans="36:36">
      <c r="AJ7088" s="140"/>
    </row>
    <row r="7089" spans="36:36">
      <c r="AJ7089" s="140"/>
    </row>
    <row r="7090" spans="36:36">
      <c r="AJ7090" s="140"/>
    </row>
    <row r="7091" spans="36:36">
      <c r="AJ7091" s="140"/>
    </row>
    <row r="7092" spans="36:36">
      <c r="AJ7092" s="140"/>
    </row>
    <row r="7093" spans="36:36">
      <c r="AJ7093" s="140"/>
    </row>
    <row r="7094" spans="36:36">
      <c r="AJ7094" s="140"/>
    </row>
    <row r="7095" spans="36:36">
      <c r="AJ7095" s="140"/>
    </row>
    <row r="7096" spans="36:36">
      <c r="AJ7096" s="140"/>
    </row>
    <row r="7097" spans="36:36">
      <c r="AJ7097" s="140"/>
    </row>
    <row r="7098" spans="36:36">
      <c r="AJ7098" s="140"/>
    </row>
    <row r="7099" spans="36:36">
      <c r="AJ7099" s="140"/>
    </row>
    <row r="7100" spans="36:36">
      <c r="AJ7100" s="140"/>
    </row>
    <row r="7101" spans="36:36">
      <c r="AJ7101" s="140"/>
    </row>
    <row r="7102" spans="36:36">
      <c r="AJ7102" s="140"/>
    </row>
    <row r="7103" spans="36:36">
      <c r="AJ7103" s="140"/>
    </row>
    <row r="7104" spans="36:36">
      <c r="AJ7104" s="140"/>
    </row>
    <row r="7105" spans="36:36">
      <c r="AJ7105" s="140"/>
    </row>
    <row r="7106" spans="36:36">
      <c r="AJ7106" s="140"/>
    </row>
    <row r="7107" spans="36:36">
      <c r="AJ7107" s="140"/>
    </row>
    <row r="7108" spans="36:36">
      <c r="AJ7108" s="140"/>
    </row>
    <row r="7109" spans="36:36">
      <c r="AJ7109" s="140"/>
    </row>
    <row r="7110" spans="36:36">
      <c r="AJ7110" s="140"/>
    </row>
    <row r="7111" spans="36:36">
      <c r="AJ7111" s="140"/>
    </row>
    <row r="7112" spans="36:36">
      <c r="AJ7112" s="140"/>
    </row>
    <row r="7113" spans="36:36">
      <c r="AJ7113" s="140"/>
    </row>
    <row r="7114" spans="36:36">
      <c r="AJ7114" s="140"/>
    </row>
    <row r="7115" spans="36:36">
      <c r="AJ7115" s="140"/>
    </row>
    <row r="7116" spans="36:36">
      <c r="AJ7116" s="140"/>
    </row>
    <row r="7117" spans="36:36">
      <c r="AJ7117" s="140"/>
    </row>
    <row r="7118" spans="36:36">
      <c r="AJ7118" s="140"/>
    </row>
    <row r="7119" spans="36:36">
      <c r="AJ7119" s="140"/>
    </row>
    <row r="7120" spans="36:36">
      <c r="AJ7120" s="140"/>
    </row>
    <row r="7121" spans="36:36">
      <c r="AJ7121" s="140"/>
    </row>
    <row r="7122" spans="36:36">
      <c r="AJ7122" s="140"/>
    </row>
    <row r="7123" spans="36:36">
      <c r="AJ7123" s="140"/>
    </row>
    <row r="7124" spans="36:36">
      <c r="AJ7124" s="140"/>
    </row>
    <row r="7125" spans="36:36">
      <c r="AJ7125" s="140"/>
    </row>
    <row r="7126" spans="36:36">
      <c r="AJ7126" s="140"/>
    </row>
    <row r="7127" spans="36:36">
      <c r="AJ7127" s="140"/>
    </row>
    <row r="7128" spans="36:36">
      <c r="AJ7128" s="140"/>
    </row>
    <row r="7129" spans="36:36">
      <c r="AJ7129" s="140"/>
    </row>
    <row r="7130" spans="36:36">
      <c r="AJ7130" s="140"/>
    </row>
    <row r="7131" spans="36:36">
      <c r="AJ7131" s="140"/>
    </row>
    <row r="7132" spans="36:36">
      <c r="AJ7132" s="140"/>
    </row>
    <row r="7133" spans="36:36">
      <c r="AJ7133" s="140"/>
    </row>
    <row r="7134" spans="36:36">
      <c r="AJ7134" s="140"/>
    </row>
    <row r="7135" spans="36:36">
      <c r="AJ7135" s="140"/>
    </row>
    <row r="7136" spans="36:36">
      <c r="AJ7136" s="140"/>
    </row>
    <row r="7137" spans="36:36">
      <c r="AJ7137" s="140"/>
    </row>
    <row r="7138" spans="36:36">
      <c r="AJ7138" s="140"/>
    </row>
    <row r="7139" spans="36:36">
      <c r="AJ7139" s="140"/>
    </row>
    <row r="7140" spans="36:36">
      <c r="AJ7140" s="140"/>
    </row>
    <row r="7141" spans="36:36">
      <c r="AJ7141" s="140"/>
    </row>
    <row r="7142" spans="36:36">
      <c r="AJ7142" s="140"/>
    </row>
    <row r="7143" spans="36:36">
      <c r="AJ7143" s="140"/>
    </row>
    <row r="7144" spans="36:36">
      <c r="AJ7144" s="140"/>
    </row>
    <row r="7145" spans="36:36">
      <c r="AJ7145" s="140"/>
    </row>
    <row r="7146" spans="36:36">
      <c r="AJ7146" s="140"/>
    </row>
    <row r="7147" spans="36:36">
      <c r="AJ7147" s="140"/>
    </row>
    <row r="7148" spans="36:36">
      <c r="AJ7148" s="140"/>
    </row>
    <row r="7149" spans="36:36">
      <c r="AJ7149" s="140"/>
    </row>
    <row r="7150" spans="36:36">
      <c r="AJ7150" s="140"/>
    </row>
    <row r="7151" spans="36:36">
      <c r="AJ7151" s="140"/>
    </row>
    <row r="7152" spans="36:36">
      <c r="AJ7152" s="140"/>
    </row>
    <row r="7153" spans="36:36">
      <c r="AJ7153" s="140"/>
    </row>
    <row r="7154" spans="36:36">
      <c r="AJ7154" s="140"/>
    </row>
    <row r="7155" spans="36:36">
      <c r="AJ7155" s="140"/>
    </row>
    <row r="7156" spans="36:36">
      <c r="AJ7156" s="140"/>
    </row>
    <row r="7157" spans="36:36">
      <c r="AJ7157" s="140"/>
    </row>
    <row r="7158" spans="36:36">
      <c r="AJ7158" s="140"/>
    </row>
    <row r="7159" spans="36:36">
      <c r="AJ7159" s="140"/>
    </row>
    <row r="7160" spans="36:36">
      <c r="AJ7160" s="140"/>
    </row>
    <row r="7161" spans="36:36">
      <c r="AJ7161" s="140"/>
    </row>
    <row r="7162" spans="36:36">
      <c r="AJ7162" s="140"/>
    </row>
    <row r="7163" spans="36:36">
      <c r="AJ7163" s="140"/>
    </row>
    <row r="7164" spans="36:36">
      <c r="AJ7164" s="140"/>
    </row>
    <row r="7165" spans="36:36">
      <c r="AJ7165" s="140"/>
    </row>
    <row r="7166" spans="36:36">
      <c r="AJ7166" s="140"/>
    </row>
    <row r="7167" spans="36:36">
      <c r="AJ7167" s="140"/>
    </row>
    <row r="7168" spans="36:36">
      <c r="AJ7168" s="140"/>
    </row>
    <row r="7169" spans="36:36">
      <c r="AJ7169" s="140"/>
    </row>
    <row r="7170" spans="36:36">
      <c r="AJ7170" s="140"/>
    </row>
    <row r="7171" spans="36:36">
      <c r="AJ7171" s="140"/>
    </row>
    <row r="7172" spans="36:36">
      <c r="AJ7172" s="140"/>
    </row>
    <row r="7173" spans="36:36">
      <c r="AJ7173" s="140"/>
    </row>
    <row r="7174" spans="36:36">
      <c r="AJ7174" s="140"/>
    </row>
    <row r="7175" spans="36:36">
      <c r="AJ7175" s="140"/>
    </row>
    <row r="7176" spans="36:36">
      <c r="AJ7176" s="140"/>
    </row>
    <row r="7177" spans="36:36">
      <c r="AJ7177" s="140"/>
    </row>
    <row r="7178" spans="36:36">
      <c r="AJ7178" s="140"/>
    </row>
    <row r="7179" spans="36:36">
      <c r="AJ7179" s="140"/>
    </row>
    <row r="7180" spans="36:36">
      <c r="AJ7180" s="140"/>
    </row>
    <row r="7181" spans="36:36">
      <c r="AJ7181" s="140"/>
    </row>
    <row r="7182" spans="36:36">
      <c r="AJ7182" s="140"/>
    </row>
    <row r="7183" spans="36:36">
      <c r="AJ7183" s="140"/>
    </row>
    <row r="7184" spans="36:36">
      <c r="AJ7184" s="140"/>
    </row>
    <row r="7185" spans="36:36">
      <c r="AJ7185" s="140"/>
    </row>
    <row r="7186" spans="36:36">
      <c r="AJ7186" s="140"/>
    </row>
    <row r="7187" spans="36:36">
      <c r="AJ7187" s="140"/>
    </row>
    <row r="7188" spans="36:36">
      <c r="AJ7188" s="140"/>
    </row>
    <row r="7189" spans="36:36">
      <c r="AJ7189" s="140"/>
    </row>
    <row r="7190" spans="36:36">
      <c r="AJ7190" s="140"/>
    </row>
    <row r="7191" spans="36:36">
      <c r="AJ7191" s="140"/>
    </row>
    <row r="7192" spans="36:36">
      <c r="AJ7192" s="140"/>
    </row>
    <row r="7193" spans="36:36">
      <c r="AJ7193" s="140"/>
    </row>
    <row r="7194" spans="36:36">
      <c r="AJ7194" s="140"/>
    </row>
    <row r="7195" spans="36:36">
      <c r="AJ7195" s="140"/>
    </row>
    <row r="7196" spans="36:36">
      <c r="AJ7196" s="140"/>
    </row>
    <row r="7197" spans="36:36">
      <c r="AJ7197" s="140"/>
    </row>
    <row r="7198" spans="36:36">
      <c r="AJ7198" s="140"/>
    </row>
    <row r="7199" spans="36:36">
      <c r="AJ7199" s="140"/>
    </row>
    <row r="7200" spans="36:36">
      <c r="AJ7200" s="140"/>
    </row>
    <row r="7201" spans="36:36">
      <c r="AJ7201" s="140"/>
    </row>
    <row r="7202" spans="36:36">
      <c r="AJ7202" s="140"/>
    </row>
    <row r="7203" spans="36:36">
      <c r="AJ7203" s="140"/>
    </row>
    <row r="7204" spans="36:36">
      <c r="AJ7204" s="140"/>
    </row>
    <row r="7205" spans="36:36">
      <c r="AJ7205" s="140"/>
    </row>
    <row r="7206" spans="36:36">
      <c r="AJ7206" s="140"/>
    </row>
    <row r="7207" spans="36:36">
      <c r="AJ7207" s="140"/>
    </row>
    <row r="7208" spans="36:36">
      <c r="AJ7208" s="140"/>
    </row>
    <row r="7209" spans="36:36">
      <c r="AJ7209" s="140"/>
    </row>
    <row r="7210" spans="36:36">
      <c r="AJ7210" s="140"/>
    </row>
    <row r="7211" spans="36:36">
      <c r="AJ7211" s="140"/>
    </row>
    <row r="7212" spans="36:36">
      <c r="AJ7212" s="140"/>
    </row>
    <row r="7213" spans="36:36">
      <c r="AJ7213" s="140"/>
    </row>
    <row r="7214" spans="36:36">
      <c r="AJ7214" s="140"/>
    </row>
    <row r="7215" spans="36:36">
      <c r="AJ7215" s="140"/>
    </row>
    <row r="7216" spans="36:36">
      <c r="AJ7216" s="140"/>
    </row>
    <row r="7217" spans="36:36">
      <c r="AJ7217" s="140"/>
    </row>
    <row r="7218" spans="36:36">
      <c r="AJ7218" s="140"/>
    </row>
    <row r="7219" spans="36:36">
      <c r="AJ7219" s="140"/>
    </row>
    <row r="7220" spans="36:36">
      <c r="AJ7220" s="140"/>
    </row>
    <row r="7221" spans="36:36">
      <c r="AJ7221" s="140"/>
    </row>
    <row r="7222" spans="36:36">
      <c r="AJ7222" s="140"/>
    </row>
    <row r="7223" spans="36:36">
      <c r="AJ7223" s="140"/>
    </row>
    <row r="7224" spans="36:36">
      <c r="AJ7224" s="140"/>
    </row>
    <row r="7225" spans="36:36">
      <c r="AJ7225" s="140"/>
    </row>
    <row r="7226" spans="36:36">
      <c r="AJ7226" s="140"/>
    </row>
    <row r="7227" spans="36:36">
      <c r="AJ7227" s="140"/>
    </row>
    <row r="7228" spans="36:36">
      <c r="AJ7228" s="140"/>
    </row>
    <row r="7229" spans="36:36">
      <c r="AJ7229" s="140"/>
    </row>
    <row r="7230" spans="36:36">
      <c r="AJ7230" s="140"/>
    </row>
    <row r="7231" spans="36:36">
      <c r="AJ7231" s="140"/>
    </row>
    <row r="7232" spans="36:36">
      <c r="AJ7232" s="140"/>
    </row>
    <row r="7233" spans="36:36">
      <c r="AJ7233" s="140"/>
    </row>
    <row r="7234" spans="36:36">
      <c r="AJ7234" s="140"/>
    </row>
    <row r="7235" spans="36:36">
      <c r="AJ7235" s="140"/>
    </row>
    <row r="7236" spans="36:36">
      <c r="AJ7236" s="140"/>
    </row>
    <row r="7237" spans="36:36">
      <c r="AJ7237" s="140"/>
    </row>
    <row r="7238" spans="36:36">
      <c r="AJ7238" s="140"/>
    </row>
    <row r="7239" spans="36:36">
      <c r="AJ7239" s="140"/>
    </row>
    <row r="7240" spans="36:36">
      <c r="AJ7240" s="140"/>
    </row>
    <row r="7241" spans="36:36">
      <c r="AJ7241" s="140"/>
    </row>
    <row r="7242" spans="36:36">
      <c r="AJ7242" s="140"/>
    </row>
    <row r="7243" spans="36:36">
      <c r="AJ7243" s="140"/>
    </row>
    <row r="7244" spans="36:36">
      <c r="AJ7244" s="140"/>
    </row>
    <row r="7245" spans="36:36">
      <c r="AJ7245" s="140"/>
    </row>
    <row r="7246" spans="36:36">
      <c r="AJ7246" s="140"/>
    </row>
    <row r="7247" spans="36:36">
      <c r="AJ7247" s="140"/>
    </row>
    <row r="7248" spans="36:36">
      <c r="AJ7248" s="140"/>
    </row>
    <row r="7249" spans="36:36">
      <c r="AJ7249" s="140"/>
    </row>
    <row r="7250" spans="36:36">
      <c r="AJ7250" s="140"/>
    </row>
    <row r="7251" spans="36:36">
      <c r="AJ7251" s="140"/>
    </row>
    <row r="7252" spans="36:36">
      <c r="AJ7252" s="140"/>
    </row>
    <row r="7253" spans="36:36">
      <c r="AJ7253" s="140"/>
    </row>
    <row r="7254" spans="36:36">
      <c r="AJ7254" s="140"/>
    </row>
    <row r="7255" spans="36:36">
      <c r="AJ7255" s="140"/>
    </row>
    <row r="7256" spans="36:36">
      <c r="AJ7256" s="140"/>
    </row>
    <row r="7257" spans="36:36">
      <c r="AJ7257" s="140"/>
    </row>
    <row r="7258" spans="36:36">
      <c r="AJ7258" s="140"/>
    </row>
    <row r="7259" spans="36:36">
      <c r="AJ7259" s="140"/>
    </row>
    <row r="7260" spans="36:36">
      <c r="AJ7260" s="140"/>
    </row>
    <row r="7261" spans="36:36">
      <c r="AJ7261" s="140"/>
    </row>
    <row r="7262" spans="36:36">
      <c r="AJ7262" s="140"/>
    </row>
    <row r="7263" spans="36:36">
      <c r="AJ7263" s="140"/>
    </row>
    <row r="7264" spans="36:36">
      <c r="AJ7264" s="140"/>
    </row>
    <row r="7265" spans="36:36">
      <c r="AJ7265" s="140"/>
    </row>
    <row r="7266" spans="36:36">
      <c r="AJ7266" s="140"/>
    </row>
    <row r="7267" spans="36:36">
      <c r="AJ7267" s="140"/>
    </row>
    <row r="7268" spans="36:36">
      <c r="AJ7268" s="140"/>
    </row>
    <row r="7269" spans="36:36">
      <c r="AJ7269" s="140"/>
    </row>
    <row r="7270" spans="36:36">
      <c r="AJ7270" s="140"/>
    </row>
    <row r="7271" spans="36:36">
      <c r="AJ7271" s="140"/>
    </row>
    <row r="7272" spans="36:36">
      <c r="AJ7272" s="140"/>
    </row>
    <row r="7273" spans="36:36">
      <c r="AJ7273" s="140"/>
    </row>
    <row r="7274" spans="36:36">
      <c r="AJ7274" s="140"/>
    </row>
    <row r="7275" spans="36:36">
      <c r="AJ7275" s="140"/>
    </row>
    <row r="7276" spans="36:36">
      <c r="AJ7276" s="140"/>
    </row>
    <row r="7277" spans="36:36">
      <c r="AJ7277" s="140"/>
    </row>
    <row r="7278" spans="36:36">
      <c r="AJ7278" s="140"/>
    </row>
    <row r="7279" spans="36:36">
      <c r="AJ7279" s="140"/>
    </row>
    <row r="7280" spans="36:36">
      <c r="AJ7280" s="140"/>
    </row>
    <row r="7281" spans="36:36">
      <c r="AJ7281" s="140"/>
    </row>
    <row r="7282" spans="36:36">
      <c r="AJ7282" s="140"/>
    </row>
    <row r="7283" spans="36:36">
      <c r="AJ7283" s="140"/>
    </row>
    <row r="7284" spans="36:36">
      <c r="AJ7284" s="140"/>
    </row>
    <row r="7285" spans="36:36">
      <c r="AJ7285" s="140"/>
    </row>
    <row r="7286" spans="36:36">
      <c r="AJ7286" s="140"/>
    </row>
    <row r="7287" spans="36:36">
      <c r="AJ7287" s="140"/>
    </row>
    <row r="7288" spans="36:36">
      <c r="AJ7288" s="140"/>
    </row>
    <row r="7289" spans="36:36">
      <c r="AJ7289" s="140"/>
    </row>
    <row r="7290" spans="36:36">
      <c r="AJ7290" s="140"/>
    </row>
    <row r="7291" spans="36:36">
      <c r="AJ7291" s="140"/>
    </row>
    <row r="7292" spans="36:36">
      <c r="AJ7292" s="140"/>
    </row>
    <row r="7293" spans="36:36">
      <c r="AJ7293" s="140"/>
    </row>
    <row r="7294" spans="36:36">
      <c r="AJ7294" s="140"/>
    </row>
    <row r="7295" spans="36:36">
      <c r="AJ7295" s="140"/>
    </row>
    <row r="7296" spans="36:36">
      <c r="AJ7296" s="140"/>
    </row>
    <row r="7297" spans="36:36">
      <c r="AJ7297" s="140"/>
    </row>
    <row r="7298" spans="36:36">
      <c r="AJ7298" s="140"/>
    </row>
    <row r="7299" spans="36:36">
      <c r="AJ7299" s="140"/>
    </row>
    <row r="7300" spans="36:36">
      <c r="AJ7300" s="140"/>
    </row>
    <row r="7301" spans="36:36">
      <c r="AJ7301" s="140"/>
    </row>
    <row r="7302" spans="36:36">
      <c r="AJ7302" s="140"/>
    </row>
    <row r="7303" spans="36:36">
      <c r="AJ7303" s="140"/>
    </row>
    <row r="7304" spans="36:36">
      <c r="AJ7304" s="140"/>
    </row>
    <row r="7305" spans="36:36">
      <c r="AJ7305" s="140"/>
    </row>
    <row r="7306" spans="36:36">
      <c r="AJ7306" s="140"/>
    </row>
    <row r="7307" spans="36:36">
      <c r="AJ7307" s="140"/>
    </row>
    <row r="7308" spans="36:36">
      <c r="AJ7308" s="140"/>
    </row>
    <row r="7309" spans="36:36">
      <c r="AJ7309" s="140"/>
    </row>
    <row r="7310" spans="36:36">
      <c r="AJ7310" s="140"/>
    </row>
    <row r="7311" spans="36:36">
      <c r="AJ7311" s="140"/>
    </row>
    <row r="7312" spans="36:36">
      <c r="AJ7312" s="140"/>
    </row>
    <row r="7313" spans="36:36">
      <c r="AJ7313" s="140"/>
    </row>
    <row r="7314" spans="36:36">
      <c r="AJ7314" s="140"/>
    </row>
    <row r="7315" spans="36:36">
      <c r="AJ7315" s="140"/>
    </row>
    <row r="7316" spans="36:36">
      <c r="AJ7316" s="140"/>
    </row>
    <row r="7317" spans="36:36">
      <c r="AJ7317" s="140"/>
    </row>
    <row r="7318" spans="36:36">
      <c r="AJ7318" s="140"/>
    </row>
    <row r="7319" spans="36:36">
      <c r="AJ7319" s="140"/>
    </row>
    <row r="7320" spans="36:36">
      <c r="AJ7320" s="140"/>
    </row>
    <row r="7321" spans="36:36">
      <c r="AJ7321" s="140"/>
    </row>
    <row r="7322" spans="36:36">
      <c r="AJ7322" s="140"/>
    </row>
    <row r="7323" spans="36:36">
      <c r="AJ7323" s="140"/>
    </row>
    <row r="7324" spans="36:36">
      <c r="AJ7324" s="140"/>
    </row>
    <row r="7325" spans="36:36">
      <c r="AJ7325" s="140"/>
    </row>
    <row r="7326" spans="36:36">
      <c r="AJ7326" s="140"/>
    </row>
    <row r="7327" spans="36:36">
      <c r="AJ7327" s="140"/>
    </row>
    <row r="7328" spans="36:36">
      <c r="AJ7328" s="140"/>
    </row>
    <row r="7329" spans="36:36">
      <c r="AJ7329" s="140"/>
    </row>
    <row r="7330" spans="36:36">
      <c r="AJ7330" s="140"/>
    </row>
    <row r="7331" spans="36:36">
      <c r="AJ7331" s="140"/>
    </row>
    <row r="7332" spans="36:36">
      <c r="AJ7332" s="140"/>
    </row>
    <row r="7333" spans="36:36">
      <c r="AJ7333" s="140"/>
    </row>
    <row r="7334" spans="36:36">
      <c r="AJ7334" s="140"/>
    </row>
    <row r="7335" spans="36:36">
      <c r="AJ7335" s="140"/>
    </row>
    <row r="7336" spans="36:36">
      <c r="AJ7336" s="140"/>
    </row>
    <row r="7337" spans="36:36">
      <c r="AJ7337" s="140"/>
    </row>
    <row r="7338" spans="36:36">
      <c r="AJ7338" s="140"/>
    </row>
    <row r="7339" spans="36:36">
      <c r="AJ7339" s="140"/>
    </row>
    <row r="7340" spans="36:36">
      <c r="AJ7340" s="140"/>
    </row>
    <row r="7341" spans="36:36">
      <c r="AJ7341" s="140"/>
    </row>
    <row r="7342" spans="36:36">
      <c r="AJ7342" s="140"/>
    </row>
    <row r="7343" spans="36:36">
      <c r="AJ7343" s="140"/>
    </row>
    <row r="7344" spans="36:36">
      <c r="AJ7344" s="140"/>
    </row>
    <row r="7345" spans="36:36">
      <c r="AJ7345" s="140"/>
    </row>
    <row r="7346" spans="36:36">
      <c r="AJ7346" s="140"/>
    </row>
    <row r="7347" spans="36:36">
      <c r="AJ7347" s="140"/>
    </row>
    <row r="7348" spans="36:36">
      <c r="AJ7348" s="140"/>
    </row>
    <row r="7349" spans="36:36">
      <c r="AJ7349" s="140"/>
    </row>
    <row r="7350" spans="36:36">
      <c r="AJ7350" s="140"/>
    </row>
    <row r="7351" spans="36:36">
      <c r="AJ7351" s="140"/>
    </row>
    <row r="7352" spans="36:36">
      <c r="AJ7352" s="140"/>
    </row>
    <row r="7353" spans="36:36">
      <c r="AJ7353" s="140"/>
    </row>
    <row r="7354" spans="36:36">
      <c r="AJ7354" s="140"/>
    </row>
    <row r="7355" spans="36:36">
      <c r="AJ7355" s="140"/>
    </row>
    <row r="7356" spans="36:36">
      <c r="AJ7356" s="140"/>
    </row>
    <row r="7357" spans="36:36">
      <c r="AJ7357" s="140"/>
    </row>
    <row r="7358" spans="36:36">
      <c r="AJ7358" s="140"/>
    </row>
    <row r="7359" spans="36:36">
      <c r="AJ7359" s="140"/>
    </row>
    <row r="7360" spans="36:36">
      <c r="AJ7360" s="140"/>
    </row>
    <row r="7361" spans="36:36">
      <c r="AJ7361" s="140"/>
    </row>
    <row r="7362" spans="36:36">
      <c r="AJ7362" s="140"/>
    </row>
    <row r="7363" spans="36:36">
      <c r="AJ7363" s="140"/>
    </row>
    <row r="7364" spans="36:36">
      <c r="AJ7364" s="140"/>
    </row>
    <row r="7365" spans="36:36">
      <c r="AJ7365" s="140"/>
    </row>
    <row r="7366" spans="36:36">
      <c r="AJ7366" s="140"/>
    </row>
    <row r="7367" spans="36:36">
      <c r="AJ7367" s="140"/>
    </row>
    <row r="7368" spans="36:36">
      <c r="AJ7368" s="140"/>
    </row>
    <row r="7369" spans="36:36">
      <c r="AJ7369" s="140"/>
    </row>
    <row r="7370" spans="36:36">
      <c r="AJ7370" s="140"/>
    </row>
    <row r="7371" spans="36:36">
      <c r="AJ7371" s="140"/>
    </row>
    <row r="7372" spans="36:36">
      <c r="AJ7372" s="140"/>
    </row>
    <row r="7373" spans="36:36">
      <c r="AJ7373" s="140"/>
    </row>
    <row r="7374" spans="36:36">
      <c r="AJ7374" s="140"/>
    </row>
    <row r="7375" spans="36:36">
      <c r="AJ7375" s="140"/>
    </row>
    <row r="7376" spans="36:36">
      <c r="AJ7376" s="140"/>
    </row>
    <row r="7377" spans="36:36">
      <c r="AJ7377" s="140"/>
    </row>
    <row r="7378" spans="36:36">
      <c r="AJ7378" s="140"/>
    </row>
    <row r="7379" spans="36:36">
      <c r="AJ7379" s="140"/>
    </row>
    <row r="7380" spans="36:36">
      <c r="AJ7380" s="140"/>
    </row>
    <row r="7381" spans="36:36">
      <c r="AJ7381" s="140"/>
    </row>
    <row r="7382" spans="36:36">
      <c r="AJ7382" s="140"/>
    </row>
    <row r="7383" spans="36:36">
      <c r="AJ7383" s="140"/>
    </row>
    <row r="7384" spans="36:36">
      <c r="AJ7384" s="140"/>
    </row>
    <row r="7385" spans="36:36">
      <c r="AJ7385" s="140"/>
    </row>
    <row r="7386" spans="36:36">
      <c r="AJ7386" s="140"/>
    </row>
    <row r="7387" spans="36:36">
      <c r="AJ7387" s="140"/>
    </row>
    <row r="7388" spans="36:36">
      <c r="AJ7388" s="140"/>
    </row>
    <row r="7389" spans="36:36">
      <c r="AJ7389" s="140"/>
    </row>
    <row r="7390" spans="36:36">
      <c r="AJ7390" s="140"/>
    </row>
    <row r="7391" spans="36:36">
      <c r="AJ7391" s="140"/>
    </row>
    <row r="7392" spans="36:36">
      <c r="AJ7392" s="140"/>
    </row>
    <row r="7393" spans="36:36">
      <c r="AJ7393" s="140"/>
    </row>
    <row r="7394" spans="36:36">
      <c r="AJ7394" s="140"/>
    </row>
    <row r="7395" spans="36:36">
      <c r="AJ7395" s="140"/>
    </row>
    <row r="7396" spans="36:36">
      <c r="AJ7396" s="140"/>
    </row>
    <row r="7397" spans="36:36">
      <c r="AJ7397" s="140"/>
    </row>
    <row r="7398" spans="36:36">
      <c r="AJ7398" s="140"/>
    </row>
    <row r="7399" spans="36:36">
      <c r="AJ7399" s="140"/>
    </row>
    <row r="7400" spans="36:36">
      <c r="AJ7400" s="140"/>
    </row>
    <row r="7401" spans="36:36">
      <c r="AJ7401" s="140"/>
    </row>
    <row r="7402" spans="36:36">
      <c r="AJ7402" s="140"/>
    </row>
    <row r="7403" spans="36:36">
      <c r="AJ7403" s="140"/>
    </row>
    <row r="7404" spans="36:36">
      <c r="AJ7404" s="140"/>
    </row>
    <row r="7405" spans="36:36">
      <c r="AJ7405" s="140"/>
    </row>
    <row r="7406" spans="36:36">
      <c r="AJ7406" s="140"/>
    </row>
    <row r="7407" spans="36:36">
      <c r="AJ7407" s="140"/>
    </row>
    <row r="7408" spans="36:36">
      <c r="AJ7408" s="140"/>
    </row>
    <row r="7409" spans="36:36">
      <c r="AJ7409" s="140"/>
    </row>
    <row r="7410" spans="36:36">
      <c r="AJ7410" s="140"/>
    </row>
    <row r="7411" spans="36:36">
      <c r="AJ7411" s="140"/>
    </row>
    <row r="7412" spans="36:36">
      <c r="AJ7412" s="140"/>
    </row>
    <row r="7413" spans="36:36">
      <c r="AJ7413" s="140"/>
    </row>
    <row r="7414" spans="36:36">
      <c r="AJ7414" s="140"/>
    </row>
    <row r="7415" spans="36:36">
      <c r="AJ7415" s="140"/>
    </row>
    <row r="7416" spans="36:36">
      <c r="AJ7416" s="140"/>
    </row>
    <row r="7417" spans="36:36">
      <c r="AJ7417" s="140"/>
    </row>
    <row r="7418" spans="36:36">
      <c r="AJ7418" s="140"/>
    </row>
    <row r="7419" spans="36:36">
      <c r="AJ7419" s="140"/>
    </row>
    <row r="7420" spans="36:36">
      <c r="AJ7420" s="140"/>
    </row>
    <row r="7421" spans="36:36">
      <c r="AJ7421" s="140"/>
    </row>
    <row r="7422" spans="36:36">
      <c r="AJ7422" s="140"/>
    </row>
    <row r="7423" spans="36:36">
      <c r="AJ7423" s="140"/>
    </row>
    <row r="7424" spans="36:36">
      <c r="AJ7424" s="140"/>
    </row>
    <row r="7425" spans="36:36">
      <c r="AJ7425" s="140"/>
    </row>
    <row r="7426" spans="36:36">
      <c r="AJ7426" s="140"/>
    </row>
    <row r="7427" spans="36:36">
      <c r="AJ7427" s="140"/>
    </row>
    <row r="7428" spans="36:36">
      <c r="AJ7428" s="140"/>
    </row>
    <row r="7429" spans="36:36">
      <c r="AJ7429" s="140"/>
    </row>
    <row r="7430" spans="36:36">
      <c r="AJ7430" s="140"/>
    </row>
    <row r="7431" spans="36:36">
      <c r="AJ7431" s="140"/>
    </row>
    <row r="7432" spans="36:36">
      <c r="AJ7432" s="140"/>
    </row>
    <row r="7433" spans="36:36">
      <c r="AJ7433" s="140"/>
    </row>
    <row r="7434" spans="36:36">
      <c r="AJ7434" s="140"/>
    </row>
    <row r="7435" spans="36:36">
      <c r="AJ7435" s="140"/>
    </row>
    <row r="7436" spans="36:36">
      <c r="AJ7436" s="140"/>
    </row>
    <row r="7437" spans="36:36">
      <c r="AJ7437" s="140"/>
    </row>
    <row r="7438" spans="36:36">
      <c r="AJ7438" s="140"/>
    </row>
    <row r="7439" spans="36:36">
      <c r="AJ7439" s="140"/>
    </row>
    <row r="7440" spans="36:36">
      <c r="AJ7440" s="140"/>
    </row>
    <row r="7441" spans="36:36">
      <c r="AJ7441" s="140"/>
    </row>
    <row r="7442" spans="36:36">
      <c r="AJ7442" s="140"/>
    </row>
    <row r="7443" spans="36:36">
      <c r="AJ7443" s="140"/>
    </row>
    <row r="7444" spans="36:36">
      <c r="AJ7444" s="140"/>
    </row>
    <row r="7445" spans="36:36">
      <c r="AJ7445" s="140"/>
    </row>
    <row r="7446" spans="36:36">
      <c r="AJ7446" s="140"/>
    </row>
    <row r="7447" spans="36:36">
      <c r="AJ7447" s="140"/>
    </row>
    <row r="7448" spans="36:36">
      <c r="AJ7448" s="140"/>
    </row>
    <row r="7449" spans="36:36">
      <c r="AJ7449" s="140"/>
    </row>
    <row r="7450" spans="36:36">
      <c r="AJ7450" s="140"/>
    </row>
    <row r="7451" spans="36:36">
      <c r="AJ7451" s="140"/>
    </row>
    <row r="7452" spans="36:36">
      <c r="AJ7452" s="140"/>
    </row>
    <row r="7453" spans="36:36">
      <c r="AJ7453" s="140"/>
    </row>
    <row r="7454" spans="36:36">
      <c r="AJ7454" s="140"/>
    </row>
    <row r="7455" spans="36:36">
      <c r="AJ7455" s="140"/>
    </row>
    <row r="7456" spans="36:36">
      <c r="AJ7456" s="140"/>
    </row>
    <row r="7457" spans="36:36">
      <c r="AJ7457" s="140"/>
    </row>
    <row r="7458" spans="36:36">
      <c r="AJ7458" s="140"/>
    </row>
    <row r="7459" spans="36:36">
      <c r="AJ7459" s="140"/>
    </row>
    <row r="7460" spans="36:36">
      <c r="AJ7460" s="140"/>
    </row>
    <row r="7461" spans="36:36">
      <c r="AJ7461" s="140"/>
    </row>
    <row r="7462" spans="36:36">
      <c r="AJ7462" s="140"/>
    </row>
    <row r="7463" spans="36:36">
      <c r="AJ7463" s="140"/>
    </row>
    <row r="7464" spans="36:36">
      <c r="AJ7464" s="140"/>
    </row>
    <row r="7465" spans="36:36">
      <c r="AJ7465" s="140"/>
    </row>
    <row r="7466" spans="36:36">
      <c r="AJ7466" s="140"/>
    </row>
    <row r="7467" spans="36:36">
      <c r="AJ7467" s="140"/>
    </row>
    <row r="7468" spans="36:36">
      <c r="AJ7468" s="140"/>
    </row>
    <row r="7469" spans="36:36">
      <c r="AJ7469" s="140"/>
    </row>
    <row r="7470" spans="36:36">
      <c r="AJ7470" s="140"/>
    </row>
    <row r="7471" spans="36:36">
      <c r="AJ7471" s="140"/>
    </row>
    <row r="7472" spans="36:36">
      <c r="AJ7472" s="140"/>
    </row>
    <row r="7473" spans="36:36">
      <c r="AJ7473" s="140"/>
    </row>
    <row r="7474" spans="36:36">
      <c r="AJ7474" s="140"/>
    </row>
    <row r="7475" spans="36:36">
      <c r="AJ7475" s="140"/>
    </row>
    <row r="7476" spans="36:36">
      <c r="AJ7476" s="140"/>
    </row>
    <row r="7477" spans="36:36">
      <c r="AJ7477" s="140"/>
    </row>
    <row r="7478" spans="36:36">
      <c r="AJ7478" s="140"/>
    </row>
    <row r="7479" spans="36:36">
      <c r="AJ7479" s="140"/>
    </row>
    <row r="7480" spans="36:36">
      <c r="AJ7480" s="140"/>
    </row>
    <row r="7481" spans="36:36">
      <c r="AJ7481" s="140"/>
    </row>
    <row r="7482" spans="36:36">
      <c r="AJ7482" s="140"/>
    </row>
    <row r="7483" spans="36:36">
      <c r="AJ7483" s="140"/>
    </row>
    <row r="7484" spans="36:36">
      <c r="AJ7484" s="140"/>
    </row>
    <row r="7485" spans="36:36">
      <c r="AJ7485" s="140"/>
    </row>
    <row r="7486" spans="36:36">
      <c r="AJ7486" s="140"/>
    </row>
    <row r="7487" spans="36:36">
      <c r="AJ7487" s="140"/>
    </row>
    <row r="7488" spans="36:36">
      <c r="AJ7488" s="140"/>
    </row>
    <row r="7489" spans="36:36">
      <c r="AJ7489" s="140"/>
    </row>
    <row r="7490" spans="36:36">
      <c r="AJ7490" s="140"/>
    </row>
    <row r="7491" spans="36:36">
      <c r="AJ7491" s="140"/>
    </row>
    <row r="7492" spans="36:36">
      <c r="AJ7492" s="140"/>
    </row>
    <row r="7493" spans="36:36">
      <c r="AJ7493" s="140"/>
    </row>
    <row r="7494" spans="36:36">
      <c r="AJ7494" s="140"/>
    </row>
    <row r="7495" spans="36:36">
      <c r="AJ7495" s="140"/>
    </row>
    <row r="7496" spans="36:36">
      <c r="AJ7496" s="140"/>
    </row>
    <row r="7497" spans="36:36">
      <c r="AJ7497" s="140"/>
    </row>
    <row r="7498" spans="36:36">
      <c r="AJ7498" s="140"/>
    </row>
    <row r="7499" spans="36:36">
      <c r="AJ7499" s="140"/>
    </row>
    <row r="7500" spans="36:36">
      <c r="AJ7500" s="140"/>
    </row>
    <row r="7501" spans="36:36">
      <c r="AJ7501" s="140"/>
    </row>
    <row r="7502" spans="36:36">
      <c r="AJ7502" s="140"/>
    </row>
    <row r="7503" spans="36:36">
      <c r="AJ7503" s="140"/>
    </row>
    <row r="7504" spans="36:36">
      <c r="AJ7504" s="140"/>
    </row>
    <row r="7505" spans="36:36">
      <c r="AJ7505" s="140"/>
    </row>
    <row r="7506" spans="36:36">
      <c r="AJ7506" s="140"/>
    </row>
    <row r="7507" spans="36:36">
      <c r="AJ7507" s="140"/>
    </row>
    <row r="7508" spans="36:36">
      <c r="AJ7508" s="140"/>
    </row>
    <row r="7509" spans="36:36">
      <c r="AJ7509" s="140"/>
    </row>
    <row r="7510" spans="36:36">
      <c r="AJ7510" s="140"/>
    </row>
    <row r="7511" spans="36:36">
      <c r="AJ7511" s="140"/>
    </row>
    <row r="7512" spans="36:36">
      <c r="AJ7512" s="140"/>
    </row>
    <row r="7513" spans="36:36">
      <c r="AJ7513" s="140"/>
    </row>
    <row r="7514" spans="36:36">
      <c r="AJ7514" s="140"/>
    </row>
    <row r="7515" spans="36:36">
      <c r="AJ7515" s="140"/>
    </row>
    <row r="7516" spans="36:36">
      <c r="AJ7516" s="140"/>
    </row>
    <row r="7517" spans="36:36">
      <c r="AJ7517" s="140"/>
    </row>
    <row r="7518" spans="36:36">
      <c r="AJ7518" s="140"/>
    </row>
    <row r="7519" spans="36:36">
      <c r="AJ7519" s="140"/>
    </row>
    <row r="7520" spans="36:36">
      <c r="AJ7520" s="140"/>
    </row>
    <row r="7521" spans="36:36">
      <c r="AJ7521" s="140"/>
    </row>
    <row r="7522" spans="36:36">
      <c r="AJ7522" s="140"/>
    </row>
    <row r="7523" spans="36:36">
      <c r="AJ7523" s="140"/>
    </row>
    <row r="7524" spans="36:36">
      <c r="AJ7524" s="140"/>
    </row>
    <row r="7525" spans="36:36">
      <c r="AJ7525" s="140"/>
    </row>
    <row r="7526" spans="36:36">
      <c r="AJ7526" s="140"/>
    </row>
    <row r="7527" spans="36:36">
      <c r="AJ7527" s="140"/>
    </row>
    <row r="7528" spans="36:36">
      <c r="AJ7528" s="140"/>
    </row>
    <row r="7529" spans="36:36">
      <c r="AJ7529" s="140"/>
    </row>
    <row r="7530" spans="36:36">
      <c r="AJ7530" s="140"/>
    </row>
    <row r="7531" spans="36:36">
      <c r="AJ7531" s="140"/>
    </row>
    <row r="7532" spans="36:36">
      <c r="AJ7532" s="140"/>
    </row>
    <row r="7533" spans="36:36">
      <c r="AJ7533" s="140"/>
    </row>
    <row r="7534" spans="36:36">
      <c r="AJ7534" s="140"/>
    </row>
    <row r="7535" spans="36:36">
      <c r="AJ7535" s="140"/>
    </row>
    <row r="7536" spans="36:36">
      <c r="AJ7536" s="140"/>
    </row>
    <row r="7537" spans="36:36">
      <c r="AJ7537" s="140"/>
    </row>
    <row r="7538" spans="36:36">
      <c r="AJ7538" s="140"/>
    </row>
    <row r="7539" spans="36:36">
      <c r="AJ7539" s="140"/>
    </row>
    <row r="7540" spans="36:36">
      <c r="AJ7540" s="140"/>
    </row>
    <row r="7541" spans="36:36">
      <c r="AJ7541" s="140"/>
    </row>
    <row r="7542" spans="36:36">
      <c r="AJ7542" s="140"/>
    </row>
    <row r="7543" spans="36:36">
      <c r="AJ7543" s="140"/>
    </row>
    <row r="7544" spans="36:36">
      <c r="AJ7544" s="140"/>
    </row>
    <row r="7545" spans="36:36">
      <c r="AJ7545" s="140"/>
    </row>
    <row r="7546" spans="36:36">
      <c r="AJ7546" s="140"/>
    </row>
    <row r="7547" spans="36:36">
      <c r="AJ7547" s="140"/>
    </row>
    <row r="7548" spans="36:36">
      <c r="AJ7548" s="140"/>
    </row>
    <row r="7549" spans="36:36">
      <c r="AJ7549" s="140"/>
    </row>
    <row r="7550" spans="36:36">
      <c r="AJ7550" s="140"/>
    </row>
    <row r="7551" spans="36:36">
      <c r="AJ7551" s="140"/>
    </row>
    <row r="7552" spans="36:36">
      <c r="AJ7552" s="140"/>
    </row>
    <row r="7553" spans="36:36">
      <c r="AJ7553" s="140"/>
    </row>
    <row r="7554" spans="36:36">
      <c r="AJ7554" s="140"/>
    </row>
    <row r="7555" spans="36:36">
      <c r="AJ7555" s="140"/>
    </row>
    <row r="7556" spans="36:36">
      <c r="AJ7556" s="140"/>
    </row>
    <row r="7557" spans="36:36">
      <c r="AJ7557" s="140"/>
    </row>
    <row r="7558" spans="36:36">
      <c r="AJ7558" s="140"/>
    </row>
    <row r="7559" spans="36:36">
      <c r="AJ7559" s="140"/>
    </row>
    <row r="7560" spans="36:36">
      <c r="AJ7560" s="140"/>
    </row>
    <row r="7561" spans="36:36">
      <c r="AJ7561" s="140"/>
    </row>
    <row r="7562" spans="36:36">
      <c r="AJ7562" s="140"/>
    </row>
    <row r="7563" spans="36:36">
      <c r="AJ7563" s="140"/>
    </row>
    <row r="7564" spans="36:36">
      <c r="AJ7564" s="140"/>
    </row>
    <row r="7565" spans="36:36">
      <c r="AJ7565" s="140"/>
    </row>
    <row r="7566" spans="36:36">
      <c r="AJ7566" s="140"/>
    </row>
    <row r="7567" spans="36:36">
      <c r="AJ7567" s="140"/>
    </row>
    <row r="7568" spans="36:36">
      <c r="AJ7568" s="140"/>
    </row>
    <row r="7569" spans="36:36">
      <c r="AJ7569" s="140"/>
    </row>
    <row r="7570" spans="36:36">
      <c r="AJ7570" s="140"/>
    </row>
    <row r="7571" spans="36:36">
      <c r="AJ7571" s="140"/>
    </row>
    <row r="7572" spans="36:36">
      <c r="AJ7572" s="140"/>
    </row>
    <row r="7573" spans="36:36">
      <c r="AJ7573" s="140"/>
    </row>
    <row r="7574" spans="36:36">
      <c r="AJ7574" s="140"/>
    </row>
    <row r="7575" spans="36:36">
      <c r="AJ7575" s="140"/>
    </row>
    <row r="7576" spans="36:36">
      <c r="AJ7576" s="140"/>
    </row>
    <row r="7577" spans="36:36">
      <c r="AJ7577" s="140"/>
    </row>
    <row r="7578" spans="36:36">
      <c r="AJ7578" s="140"/>
    </row>
    <row r="7579" spans="36:36">
      <c r="AJ7579" s="140"/>
    </row>
    <row r="7580" spans="36:36">
      <c r="AJ7580" s="140"/>
    </row>
    <row r="7581" spans="36:36">
      <c r="AJ7581" s="140"/>
    </row>
    <row r="7582" spans="36:36">
      <c r="AJ7582" s="140"/>
    </row>
    <row r="7583" spans="36:36">
      <c r="AJ7583" s="140"/>
    </row>
    <row r="7584" spans="36:36">
      <c r="AJ7584" s="140"/>
    </row>
    <row r="7585" spans="36:36">
      <c r="AJ7585" s="140"/>
    </row>
    <row r="7586" spans="36:36">
      <c r="AJ7586" s="140"/>
    </row>
    <row r="7587" spans="36:36">
      <c r="AJ7587" s="140"/>
    </row>
    <row r="7588" spans="36:36">
      <c r="AJ7588" s="140"/>
    </row>
    <row r="7589" spans="36:36">
      <c r="AJ7589" s="140"/>
    </row>
    <row r="7590" spans="36:36">
      <c r="AJ7590" s="140"/>
    </row>
    <row r="7591" spans="36:36">
      <c r="AJ7591" s="140"/>
    </row>
    <row r="7592" spans="36:36">
      <c r="AJ7592" s="140"/>
    </row>
    <row r="7593" spans="36:36">
      <c r="AJ7593" s="140"/>
    </row>
    <row r="7594" spans="36:36">
      <c r="AJ7594" s="140"/>
    </row>
    <row r="7595" spans="36:36">
      <c r="AJ7595" s="140"/>
    </row>
    <row r="7596" spans="36:36">
      <c r="AJ7596" s="140"/>
    </row>
    <row r="7597" spans="36:36">
      <c r="AJ7597" s="140"/>
    </row>
    <row r="7598" spans="36:36">
      <c r="AJ7598" s="140"/>
    </row>
    <row r="7599" spans="36:36">
      <c r="AJ7599" s="140"/>
    </row>
    <row r="7600" spans="36:36">
      <c r="AJ7600" s="140"/>
    </row>
    <row r="7601" spans="36:36">
      <c r="AJ7601" s="140"/>
    </row>
    <row r="7602" spans="36:36">
      <c r="AJ7602" s="140"/>
    </row>
    <row r="7603" spans="36:36">
      <c r="AJ7603" s="140"/>
    </row>
    <row r="7604" spans="36:36">
      <c r="AJ7604" s="140"/>
    </row>
    <row r="7605" spans="36:36">
      <c r="AJ7605" s="140"/>
    </row>
    <row r="7606" spans="36:36">
      <c r="AJ7606" s="140"/>
    </row>
    <row r="7607" spans="36:36">
      <c r="AJ7607" s="140"/>
    </row>
    <row r="7608" spans="36:36">
      <c r="AJ7608" s="140"/>
    </row>
    <row r="7609" spans="36:36">
      <c r="AJ7609" s="140"/>
    </row>
    <row r="7610" spans="36:36">
      <c r="AJ7610" s="140"/>
    </row>
    <row r="7611" spans="36:36">
      <c r="AJ7611" s="140"/>
    </row>
    <row r="7612" spans="36:36">
      <c r="AJ7612" s="140"/>
    </row>
    <row r="7613" spans="36:36">
      <c r="AJ7613" s="140"/>
    </row>
    <row r="7614" spans="36:36">
      <c r="AJ7614" s="140"/>
    </row>
    <row r="7615" spans="36:36">
      <c r="AJ7615" s="140"/>
    </row>
    <row r="7616" spans="36:36">
      <c r="AJ7616" s="140"/>
    </row>
    <row r="7617" spans="36:36">
      <c r="AJ7617" s="140"/>
    </row>
    <row r="7618" spans="36:36">
      <c r="AJ7618" s="140"/>
    </row>
    <row r="7619" spans="36:36">
      <c r="AJ7619" s="140"/>
    </row>
    <row r="7620" spans="36:36">
      <c r="AJ7620" s="140"/>
    </row>
    <row r="7621" spans="36:36">
      <c r="AJ7621" s="140"/>
    </row>
    <row r="7622" spans="36:36">
      <c r="AJ7622" s="140"/>
    </row>
    <row r="7623" spans="36:36">
      <c r="AJ7623" s="140"/>
    </row>
    <row r="7624" spans="36:36">
      <c r="AJ7624" s="140"/>
    </row>
    <row r="7625" spans="36:36">
      <c r="AJ7625" s="140"/>
    </row>
    <row r="7626" spans="36:36">
      <c r="AJ7626" s="140"/>
    </row>
    <row r="7627" spans="36:36">
      <c r="AJ7627" s="140"/>
    </row>
    <row r="7628" spans="36:36">
      <c r="AJ7628" s="140"/>
    </row>
    <row r="7629" spans="36:36">
      <c r="AJ7629" s="140"/>
    </row>
    <row r="7630" spans="36:36">
      <c r="AJ7630" s="140"/>
    </row>
    <row r="7631" spans="36:36">
      <c r="AJ7631" s="140"/>
    </row>
    <row r="7632" spans="36:36">
      <c r="AJ7632" s="140"/>
    </row>
    <row r="7633" spans="36:36">
      <c r="AJ7633" s="140"/>
    </row>
    <row r="7634" spans="36:36">
      <c r="AJ7634" s="140"/>
    </row>
    <row r="7635" spans="36:36">
      <c r="AJ7635" s="140"/>
    </row>
    <row r="7636" spans="36:36">
      <c r="AJ7636" s="140"/>
    </row>
    <row r="7637" spans="36:36">
      <c r="AJ7637" s="140"/>
    </row>
    <row r="7638" spans="36:36">
      <c r="AJ7638" s="140"/>
    </row>
    <row r="7639" spans="36:36">
      <c r="AJ7639" s="140"/>
    </row>
    <row r="7640" spans="36:36">
      <c r="AJ7640" s="140"/>
    </row>
    <row r="7641" spans="36:36">
      <c r="AJ7641" s="140"/>
    </row>
    <row r="7642" spans="36:36">
      <c r="AJ7642" s="140"/>
    </row>
    <row r="7643" spans="36:36">
      <c r="AJ7643" s="140"/>
    </row>
    <row r="7644" spans="36:36">
      <c r="AJ7644" s="140"/>
    </row>
    <row r="7645" spans="36:36">
      <c r="AJ7645" s="140"/>
    </row>
    <row r="7646" spans="36:36">
      <c r="AJ7646" s="140"/>
    </row>
    <row r="7647" spans="36:36">
      <c r="AJ7647" s="140"/>
    </row>
    <row r="7648" spans="36:36">
      <c r="AJ7648" s="140"/>
    </row>
    <row r="7649" spans="36:36">
      <c r="AJ7649" s="140"/>
    </row>
    <row r="7650" spans="36:36">
      <c r="AJ7650" s="140"/>
    </row>
    <row r="7651" spans="36:36">
      <c r="AJ7651" s="140"/>
    </row>
    <row r="7652" spans="36:36">
      <c r="AJ7652" s="140"/>
    </row>
    <row r="7653" spans="36:36">
      <c r="AJ7653" s="140"/>
    </row>
    <row r="7654" spans="36:36">
      <c r="AJ7654" s="140"/>
    </row>
    <row r="7655" spans="36:36">
      <c r="AJ7655" s="140"/>
    </row>
    <row r="7656" spans="36:36">
      <c r="AJ7656" s="140"/>
    </row>
    <row r="7657" spans="36:36">
      <c r="AJ7657" s="140"/>
    </row>
    <row r="7658" spans="36:36">
      <c r="AJ7658" s="140"/>
    </row>
    <row r="7659" spans="36:36">
      <c r="AJ7659" s="140"/>
    </row>
    <row r="7660" spans="36:36">
      <c r="AJ7660" s="140"/>
    </row>
    <row r="7661" spans="36:36">
      <c r="AJ7661" s="140"/>
    </row>
    <row r="7662" spans="36:36">
      <c r="AJ7662" s="140"/>
    </row>
    <row r="7663" spans="36:36">
      <c r="AJ7663" s="140"/>
    </row>
    <row r="7664" spans="36:36">
      <c r="AJ7664" s="140"/>
    </row>
    <row r="7665" spans="36:36">
      <c r="AJ7665" s="140"/>
    </row>
    <row r="7666" spans="36:36">
      <c r="AJ7666" s="140"/>
    </row>
    <row r="7667" spans="36:36">
      <c r="AJ7667" s="140"/>
    </row>
    <row r="7668" spans="36:36">
      <c r="AJ7668" s="140"/>
    </row>
    <row r="7669" spans="36:36">
      <c r="AJ7669" s="140"/>
    </row>
    <row r="7670" spans="36:36">
      <c r="AJ7670" s="140"/>
    </row>
    <row r="7671" spans="36:36">
      <c r="AJ7671" s="140"/>
    </row>
    <row r="7672" spans="36:36">
      <c r="AJ7672" s="140"/>
    </row>
    <row r="7673" spans="36:36">
      <c r="AJ7673" s="140"/>
    </row>
    <row r="7674" spans="36:36">
      <c r="AJ7674" s="140"/>
    </row>
    <row r="7675" spans="36:36">
      <c r="AJ7675" s="140"/>
    </row>
    <row r="7676" spans="36:36">
      <c r="AJ7676" s="140"/>
    </row>
    <row r="7677" spans="36:36">
      <c r="AJ7677" s="140"/>
    </row>
    <row r="7678" spans="36:36">
      <c r="AJ7678" s="140"/>
    </row>
    <row r="7679" spans="36:36">
      <c r="AJ7679" s="140"/>
    </row>
    <row r="7680" spans="36:36">
      <c r="AJ7680" s="140"/>
    </row>
    <row r="7681" spans="36:36">
      <c r="AJ7681" s="140"/>
    </row>
    <row r="7682" spans="36:36">
      <c r="AJ7682" s="140"/>
    </row>
    <row r="7683" spans="36:36">
      <c r="AJ7683" s="140"/>
    </row>
    <row r="7684" spans="36:36">
      <c r="AJ7684" s="140"/>
    </row>
    <row r="7685" spans="36:36">
      <c r="AJ7685" s="140"/>
    </row>
    <row r="7686" spans="36:36">
      <c r="AJ7686" s="140"/>
    </row>
    <row r="7687" spans="36:36">
      <c r="AJ7687" s="140"/>
    </row>
    <row r="7688" spans="36:36">
      <c r="AJ7688" s="140"/>
    </row>
    <row r="7689" spans="36:36">
      <c r="AJ7689" s="140"/>
    </row>
    <row r="7690" spans="36:36">
      <c r="AJ7690" s="140"/>
    </row>
    <row r="7691" spans="36:36">
      <c r="AJ7691" s="140"/>
    </row>
    <row r="7692" spans="36:36">
      <c r="AJ7692" s="140"/>
    </row>
    <row r="7693" spans="36:36">
      <c r="AJ7693" s="140"/>
    </row>
    <row r="7694" spans="36:36">
      <c r="AJ7694" s="140"/>
    </row>
    <row r="7695" spans="36:36">
      <c r="AJ7695" s="140"/>
    </row>
    <row r="7696" spans="36:36">
      <c r="AJ7696" s="140"/>
    </row>
    <row r="7697" spans="36:36">
      <c r="AJ7697" s="140"/>
    </row>
    <row r="7698" spans="36:36">
      <c r="AJ7698" s="140"/>
    </row>
    <row r="7699" spans="36:36">
      <c r="AJ7699" s="140"/>
    </row>
    <row r="7700" spans="36:36">
      <c r="AJ7700" s="140"/>
    </row>
    <row r="7701" spans="36:36">
      <c r="AJ7701" s="140"/>
    </row>
    <row r="7702" spans="36:36">
      <c r="AJ7702" s="140"/>
    </row>
    <row r="7703" spans="36:36">
      <c r="AJ7703" s="140"/>
    </row>
    <row r="7704" spans="36:36">
      <c r="AJ7704" s="140"/>
    </row>
    <row r="7705" spans="36:36">
      <c r="AJ7705" s="140"/>
    </row>
    <row r="7706" spans="36:36">
      <c r="AJ7706" s="140"/>
    </row>
    <row r="7707" spans="36:36">
      <c r="AJ7707" s="140"/>
    </row>
    <row r="7708" spans="36:36">
      <c r="AJ7708" s="140"/>
    </row>
    <row r="7709" spans="36:36">
      <c r="AJ7709" s="140"/>
    </row>
    <row r="7710" spans="36:36">
      <c r="AJ7710" s="140"/>
    </row>
    <row r="7711" spans="36:36">
      <c r="AJ7711" s="140"/>
    </row>
    <row r="7712" spans="36:36">
      <c r="AJ7712" s="140"/>
    </row>
    <row r="7713" spans="36:36">
      <c r="AJ7713" s="140"/>
    </row>
    <row r="7714" spans="36:36">
      <c r="AJ7714" s="140"/>
    </row>
    <row r="7715" spans="36:36">
      <c r="AJ7715" s="140"/>
    </row>
    <row r="7716" spans="36:36">
      <c r="AJ7716" s="140"/>
    </row>
    <row r="7717" spans="36:36">
      <c r="AJ7717" s="140"/>
    </row>
    <row r="7718" spans="36:36">
      <c r="AJ7718" s="140"/>
    </row>
    <row r="7719" spans="36:36">
      <c r="AJ7719" s="140"/>
    </row>
    <row r="7720" spans="36:36">
      <c r="AJ7720" s="140"/>
    </row>
    <row r="7721" spans="36:36">
      <c r="AJ7721" s="140"/>
    </row>
    <row r="7722" spans="36:36">
      <c r="AJ7722" s="140"/>
    </row>
    <row r="7723" spans="36:36">
      <c r="AJ7723" s="140"/>
    </row>
    <row r="7724" spans="36:36">
      <c r="AJ7724" s="140"/>
    </row>
    <row r="7725" spans="36:36">
      <c r="AJ7725" s="140"/>
    </row>
    <row r="7726" spans="36:36">
      <c r="AJ7726" s="140"/>
    </row>
    <row r="7727" spans="36:36">
      <c r="AJ7727" s="140"/>
    </row>
    <row r="7728" spans="36:36">
      <c r="AJ7728" s="140"/>
    </row>
    <row r="7729" spans="36:36">
      <c r="AJ7729" s="140"/>
    </row>
    <row r="7730" spans="36:36">
      <c r="AJ7730" s="140"/>
    </row>
    <row r="7731" spans="36:36">
      <c r="AJ7731" s="140"/>
    </row>
    <row r="7732" spans="36:36">
      <c r="AJ7732" s="140"/>
    </row>
    <row r="7733" spans="36:36">
      <c r="AJ7733" s="140"/>
    </row>
    <row r="7734" spans="36:36">
      <c r="AJ7734" s="140"/>
    </row>
    <row r="7735" spans="36:36">
      <c r="AJ7735" s="140"/>
    </row>
    <row r="7736" spans="36:36">
      <c r="AJ7736" s="140"/>
    </row>
    <row r="7737" spans="36:36">
      <c r="AJ7737" s="140"/>
    </row>
    <row r="7738" spans="36:36">
      <c r="AJ7738" s="140"/>
    </row>
    <row r="7739" spans="36:36">
      <c r="AJ7739" s="140"/>
    </row>
    <row r="7740" spans="36:36">
      <c r="AJ7740" s="140"/>
    </row>
    <row r="7741" spans="36:36">
      <c r="AJ7741" s="140"/>
    </row>
    <row r="7742" spans="36:36">
      <c r="AJ7742" s="140"/>
    </row>
    <row r="7743" spans="36:36">
      <c r="AJ7743" s="140"/>
    </row>
    <row r="7744" spans="36:36">
      <c r="AJ7744" s="140"/>
    </row>
    <row r="7745" spans="36:36">
      <c r="AJ7745" s="140"/>
    </row>
    <row r="7746" spans="36:36">
      <c r="AJ7746" s="140"/>
    </row>
    <row r="7747" spans="36:36">
      <c r="AJ7747" s="140"/>
    </row>
    <row r="7748" spans="36:36">
      <c r="AJ7748" s="140"/>
    </row>
    <row r="7749" spans="36:36">
      <c r="AJ7749" s="140"/>
    </row>
    <row r="7750" spans="36:36">
      <c r="AJ7750" s="140"/>
    </row>
    <row r="7751" spans="36:36">
      <c r="AJ7751" s="140"/>
    </row>
    <row r="7752" spans="36:36">
      <c r="AJ7752" s="140"/>
    </row>
    <row r="7753" spans="36:36">
      <c r="AJ7753" s="140"/>
    </row>
    <row r="7754" spans="36:36">
      <c r="AJ7754" s="140"/>
    </row>
    <row r="7755" spans="36:36">
      <c r="AJ7755" s="140"/>
    </row>
    <row r="7756" spans="36:36">
      <c r="AJ7756" s="140"/>
    </row>
    <row r="7757" spans="36:36">
      <c r="AJ7757" s="140"/>
    </row>
    <row r="7758" spans="36:36">
      <c r="AJ7758" s="140"/>
    </row>
    <row r="7759" spans="36:36">
      <c r="AJ7759" s="140"/>
    </row>
    <row r="7760" spans="36:36">
      <c r="AJ7760" s="140"/>
    </row>
    <row r="7761" spans="36:36">
      <c r="AJ7761" s="140"/>
    </row>
    <row r="7762" spans="36:36">
      <c r="AJ7762" s="140"/>
    </row>
    <row r="7763" spans="36:36">
      <c r="AJ7763" s="140"/>
    </row>
    <row r="7764" spans="36:36">
      <c r="AJ7764" s="140"/>
    </row>
    <row r="7765" spans="36:36">
      <c r="AJ7765" s="140"/>
    </row>
    <row r="7766" spans="36:36">
      <c r="AJ7766" s="140"/>
    </row>
    <row r="7767" spans="36:36">
      <c r="AJ7767" s="140"/>
    </row>
    <row r="7768" spans="36:36">
      <c r="AJ7768" s="140"/>
    </row>
    <row r="7769" spans="36:36">
      <c r="AJ7769" s="140"/>
    </row>
    <row r="7770" spans="36:36">
      <c r="AJ7770" s="140"/>
    </row>
    <row r="7771" spans="36:36">
      <c r="AJ7771" s="140"/>
    </row>
    <row r="7772" spans="36:36">
      <c r="AJ7772" s="140"/>
    </row>
    <row r="7773" spans="36:36">
      <c r="AJ7773" s="140"/>
    </row>
    <row r="7774" spans="36:36">
      <c r="AJ7774" s="140"/>
    </row>
    <row r="7775" spans="36:36">
      <c r="AJ7775" s="140"/>
    </row>
    <row r="7776" spans="36:36">
      <c r="AJ7776" s="140"/>
    </row>
    <row r="7777" spans="36:36">
      <c r="AJ7777" s="140"/>
    </row>
    <row r="7778" spans="36:36">
      <c r="AJ7778" s="140"/>
    </row>
    <row r="7779" spans="36:36">
      <c r="AJ7779" s="140"/>
    </row>
    <row r="7780" spans="36:36">
      <c r="AJ7780" s="140"/>
    </row>
    <row r="7781" spans="36:36">
      <c r="AJ7781" s="140"/>
    </row>
    <row r="7782" spans="36:36">
      <c r="AJ7782" s="140"/>
    </row>
    <row r="7783" spans="36:36">
      <c r="AJ7783" s="140"/>
    </row>
    <row r="7784" spans="36:36">
      <c r="AJ7784" s="140"/>
    </row>
    <row r="7785" spans="36:36">
      <c r="AJ7785" s="140"/>
    </row>
    <row r="7786" spans="36:36">
      <c r="AJ7786" s="140"/>
    </row>
    <row r="7787" spans="36:36">
      <c r="AJ7787" s="140"/>
    </row>
    <row r="7788" spans="36:36">
      <c r="AJ7788" s="140"/>
    </row>
    <row r="7789" spans="36:36">
      <c r="AJ7789" s="140"/>
    </row>
    <row r="7790" spans="36:36">
      <c r="AJ7790" s="140"/>
    </row>
    <row r="7791" spans="36:36">
      <c r="AJ7791" s="140"/>
    </row>
    <row r="7792" spans="36:36">
      <c r="AJ7792" s="140"/>
    </row>
    <row r="7793" spans="36:36">
      <c r="AJ7793" s="140"/>
    </row>
    <row r="7794" spans="36:36">
      <c r="AJ7794" s="140"/>
    </row>
    <row r="7795" spans="36:36">
      <c r="AJ7795" s="140"/>
    </row>
    <row r="7796" spans="36:36">
      <c r="AJ7796" s="140"/>
    </row>
    <row r="7797" spans="36:36">
      <c r="AJ7797" s="140"/>
    </row>
    <row r="7798" spans="36:36">
      <c r="AJ7798" s="140"/>
    </row>
    <row r="7799" spans="36:36">
      <c r="AJ7799" s="140"/>
    </row>
    <row r="7800" spans="36:36">
      <c r="AJ7800" s="140"/>
    </row>
    <row r="7801" spans="36:36">
      <c r="AJ7801" s="140"/>
    </row>
    <row r="7802" spans="36:36">
      <c r="AJ7802" s="140"/>
    </row>
    <row r="7803" spans="36:36">
      <c r="AJ7803" s="140"/>
    </row>
    <row r="7804" spans="36:36">
      <c r="AJ7804" s="140"/>
    </row>
    <row r="7805" spans="36:36">
      <c r="AJ7805" s="140"/>
    </row>
    <row r="7806" spans="36:36">
      <c r="AJ7806" s="140"/>
    </row>
    <row r="7807" spans="36:36">
      <c r="AJ7807" s="140"/>
    </row>
    <row r="7808" spans="36:36">
      <c r="AJ7808" s="140"/>
    </row>
    <row r="7809" spans="36:36">
      <c r="AJ7809" s="140"/>
    </row>
    <row r="7810" spans="36:36">
      <c r="AJ7810" s="140"/>
    </row>
    <row r="7811" spans="36:36">
      <c r="AJ7811" s="140"/>
    </row>
    <row r="7812" spans="36:36">
      <c r="AJ7812" s="140"/>
    </row>
    <row r="7813" spans="36:36">
      <c r="AJ7813" s="140"/>
    </row>
    <row r="7814" spans="36:36">
      <c r="AJ7814" s="140"/>
    </row>
    <row r="7815" spans="36:36">
      <c r="AJ7815" s="140"/>
    </row>
    <row r="7816" spans="36:36">
      <c r="AJ7816" s="140"/>
    </row>
    <row r="7817" spans="36:36">
      <c r="AJ7817" s="140"/>
    </row>
    <row r="7818" spans="36:36">
      <c r="AJ7818" s="140"/>
    </row>
    <row r="7819" spans="36:36">
      <c r="AJ7819" s="140"/>
    </row>
    <row r="7820" spans="36:36">
      <c r="AJ7820" s="140"/>
    </row>
    <row r="7821" spans="36:36">
      <c r="AJ7821" s="140"/>
    </row>
    <row r="7822" spans="36:36">
      <c r="AJ7822" s="140"/>
    </row>
    <row r="7823" spans="36:36">
      <c r="AJ7823" s="140"/>
    </row>
    <row r="7824" spans="36:36">
      <c r="AJ7824" s="140"/>
    </row>
    <row r="7825" spans="36:36">
      <c r="AJ7825" s="140"/>
    </row>
    <row r="7826" spans="36:36">
      <c r="AJ7826" s="140"/>
    </row>
    <row r="7827" spans="36:36">
      <c r="AJ7827" s="140"/>
    </row>
    <row r="7828" spans="36:36">
      <c r="AJ7828" s="140"/>
    </row>
    <row r="7829" spans="36:36">
      <c r="AJ7829" s="140"/>
    </row>
    <row r="7830" spans="36:36">
      <c r="AJ7830" s="140"/>
    </row>
    <row r="7831" spans="36:36">
      <c r="AJ7831" s="140"/>
    </row>
    <row r="7832" spans="36:36">
      <c r="AJ7832" s="140"/>
    </row>
    <row r="7833" spans="36:36">
      <c r="AJ7833" s="140"/>
    </row>
    <row r="7834" spans="36:36">
      <c r="AJ7834" s="140"/>
    </row>
    <row r="7835" spans="36:36">
      <c r="AJ7835" s="140"/>
    </row>
    <row r="7836" spans="36:36">
      <c r="AJ7836" s="140"/>
    </row>
    <row r="7837" spans="36:36">
      <c r="AJ7837" s="140"/>
    </row>
    <row r="7838" spans="36:36">
      <c r="AJ7838" s="140"/>
    </row>
    <row r="7839" spans="36:36">
      <c r="AJ7839" s="140"/>
    </row>
    <row r="7840" spans="36:36">
      <c r="AJ7840" s="140"/>
    </row>
    <row r="7841" spans="36:36">
      <c r="AJ7841" s="140"/>
    </row>
    <row r="7842" spans="36:36">
      <c r="AJ7842" s="140"/>
    </row>
    <row r="7843" spans="36:36">
      <c r="AJ7843" s="140"/>
    </row>
    <row r="7844" spans="36:36">
      <c r="AJ7844" s="140"/>
    </row>
    <row r="7845" spans="36:36">
      <c r="AJ7845" s="140"/>
    </row>
    <row r="7846" spans="36:36">
      <c r="AJ7846" s="140"/>
    </row>
    <row r="7847" spans="36:36">
      <c r="AJ7847" s="140"/>
    </row>
    <row r="7848" spans="36:36">
      <c r="AJ7848" s="140"/>
    </row>
    <row r="7849" spans="36:36">
      <c r="AJ7849" s="140"/>
    </row>
    <row r="7850" spans="36:36">
      <c r="AJ7850" s="140"/>
    </row>
    <row r="7851" spans="36:36">
      <c r="AJ7851" s="140"/>
    </row>
    <row r="7852" spans="36:36">
      <c r="AJ7852" s="140"/>
    </row>
    <row r="7853" spans="36:36">
      <c r="AJ7853" s="140"/>
    </row>
    <row r="7854" spans="36:36">
      <c r="AJ7854" s="140"/>
    </row>
    <row r="7855" spans="36:36">
      <c r="AJ7855" s="140"/>
    </row>
    <row r="7856" spans="36:36">
      <c r="AJ7856" s="140"/>
    </row>
    <row r="7857" spans="36:36">
      <c r="AJ7857" s="140"/>
    </row>
    <row r="7858" spans="36:36">
      <c r="AJ7858" s="140"/>
    </row>
    <row r="7859" spans="36:36">
      <c r="AJ7859" s="140"/>
    </row>
    <row r="7860" spans="36:36">
      <c r="AJ7860" s="140"/>
    </row>
    <row r="7861" spans="36:36">
      <c r="AJ7861" s="140"/>
    </row>
    <row r="7862" spans="36:36">
      <c r="AJ7862" s="140"/>
    </row>
    <row r="7863" spans="36:36">
      <c r="AJ7863" s="140"/>
    </row>
    <row r="7864" spans="36:36">
      <c r="AJ7864" s="140"/>
    </row>
    <row r="7865" spans="36:36">
      <c r="AJ7865" s="140"/>
    </row>
    <row r="7866" spans="36:36">
      <c r="AJ7866" s="140"/>
    </row>
    <row r="7867" spans="36:36">
      <c r="AJ7867" s="140"/>
    </row>
    <row r="7868" spans="36:36">
      <c r="AJ7868" s="140"/>
    </row>
    <row r="7869" spans="36:36">
      <c r="AJ7869" s="140"/>
    </row>
    <row r="7870" spans="36:36">
      <c r="AJ7870" s="140"/>
    </row>
    <row r="7871" spans="36:36">
      <c r="AJ7871" s="140"/>
    </row>
    <row r="7872" spans="36:36">
      <c r="AJ7872" s="140"/>
    </row>
    <row r="7873" spans="36:36">
      <c r="AJ7873" s="140"/>
    </row>
    <row r="7874" spans="36:36">
      <c r="AJ7874" s="140"/>
    </row>
    <row r="7875" spans="36:36">
      <c r="AJ7875" s="140"/>
    </row>
    <row r="7876" spans="36:36">
      <c r="AJ7876" s="140"/>
    </row>
    <row r="7877" spans="36:36">
      <c r="AJ7877" s="140"/>
    </row>
    <row r="7878" spans="36:36">
      <c r="AJ7878" s="140"/>
    </row>
    <row r="7879" spans="36:36">
      <c r="AJ7879" s="140"/>
    </row>
    <row r="7880" spans="36:36">
      <c r="AJ7880" s="140"/>
    </row>
    <row r="7881" spans="36:36">
      <c r="AJ7881" s="140"/>
    </row>
    <row r="7882" spans="36:36">
      <c r="AJ7882" s="140"/>
    </row>
    <row r="7883" spans="36:36">
      <c r="AJ7883" s="140"/>
    </row>
    <row r="7884" spans="36:36">
      <c r="AJ7884" s="140"/>
    </row>
    <row r="7885" spans="36:36">
      <c r="AJ7885" s="140"/>
    </row>
    <row r="7886" spans="36:36">
      <c r="AJ7886" s="140"/>
    </row>
    <row r="7887" spans="36:36">
      <c r="AJ7887" s="140"/>
    </row>
    <row r="7888" spans="36:36">
      <c r="AJ7888" s="140"/>
    </row>
    <row r="7889" spans="36:36">
      <c r="AJ7889" s="140"/>
    </row>
    <row r="7890" spans="36:36">
      <c r="AJ7890" s="140"/>
    </row>
    <row r="7891" spans="36:36">
      <c r="AJ7891" s="140"/>
    </row>
    <row r="7892" spans="36:36">
      <c r="AJ7892" s="140"/>
    </row>
    <row r="7893" spans="36:36">
      <c r="AJ7893" s="140"/>
    </row>
    <row r="7894" spans="36:36">
      <c r="AJ7894" s="140"/>
    </row>
    <row r="7895" spans="36:36">
      <c r="AJ7895" s="140"/>
    </row>
    <row r="7896" spans="36:36">
      <c r="AJ7896" s="140"/>
    </row>
    <row r="7897" spans="36:36">
      <c r="AJ7897" s="140"/>
    </row>
    <row r="7898" spans="36:36">
      <c r="AJ7898" s="140"/>
    </row>
    <row r="7899" spans="36:36">
      <c r="AJ7899" s="140"/>
    </row>
    <row r="7900" spans="36:36">
      <c r="AJ7900" s="140"/>
    </row>
    <row r="7901" spans="36:36">
      <c r="AJ7901" s="140"/>
    </row>
    <row r="7902" spans="36:36">
      <c r="AJ7902" s="140"/>
    </row>
    <row r="7903" spans="36:36">
      <c r="AJ7903" s="140"/>
    </row>
    <row r="7904" spans="36:36">
      <c r="AJ7904" s="140"/>
    </row>
    <row r="7905" spans="36:36">
      <c r="AJ7905" s="140"/>
    </row>
    <row r="7906" spans="36:36">
      <c r="AJ7906" s="140"/>
    </row>
    <row r="7907" spans="36:36">
      <c r="AJ7907" s="140"/>
    </row>
    <row r="7908" spans="36:36">
      <c r="AJ7908" s="140"/>
    </row>
    <row r="7909" spans="36:36">
      <c r="AJ7909" s="140"/>
    </row>
    <row r="7910" spans="36:36">
      <c r="AJ7910" s="140"/>
    </row>
    <row r="7911" spans="36:36">
      <c r="AJ7911" s="140"/>
    </row>
    <row r="7912" spans="36:36">
      <c r="AJ7912" s="140"/>
    </row>
    <row r="7913" spans="36:36">
      <c r="AJ7913" s="140"/>
    </row>
    <row r="7914" spans="36:36">
      <c r="AJ7914" s="140"/>
    </row>
    <row r="7915" spans="36:36">
      <c r="AJ7915" s="140"/>
    </row>
    <row r="7916" spans="36:36">
      <c r="AJ7916" s="140"/>
    </row>
    <row r="7917" spans="36:36">
      <c r="AJ7917" s="140"/>
    </row>
    <row r="7918" spans="36:36">
      <c r="AJ7918" s="140"/>
    </row>
    <row r="7919" spans="36:36">
      <c r="AJ7919" s="140"/>
    </row>
    <row r="7920" spans="36:36">
      <c r="AJ7920" s="140"/>
    </row>
    <row r="7921" spans="36:36">
      <c r="AJ7921" s="140"/>
    </row>
    <row r="7922" spans="36:36">
      <c r="AJ7922" s="140"/>
    </row>
    <row r="7923" spans="36:36">
      <c r="AJ7923" s="140"/>
    </row>
    <row r="7924" spans="36:36">
      <c r="AJ7924" s="140"/>
    </row>
    <row r="7925" spans="36:36">
      <c r="AJ7925" s="140"/>
    </row>
    <row r="7926" spans="36:36">
      <c r="AJ7926" s="140"/>
    </row>
    <row r="7927" spans="36:36">
      <c r="AJ7927" s="140"/>
    </row>
    <row r="7928" spans="36:36">
      <c r="AJ7928" s="140"/>
    </row>
    <row r="7929" spans="36:36">
      <c r="AJ7929" s="140"/>
    </row>
    <row r="7930" spans="36:36">
      <c r="AJ7930" s="140"/>
    </row>
    <row r="7931" spans="36:36">
      <c r="AJ7931" s="140"/>
    </row>
    <row r="7932" spans="36:36">
      <c r="AJ7932" s="140"/>
    </row>
    <row r="7933" spans="36:36">
      <c r="AJ7933" s="140"/>
    </row>
    <row r="7934" spans="36:36">
      <c r="AJ7934" s="140"/>
    </row>
    <row r="7935" spans="36:36">
      <c r="AJ7935" s="140"/>
    </row>
    <row r="7936" spans="36:36">
      <c r="AJ7936" s="140"/>
    </row>
    <row r="7937" spans="36:36">
      <c r="AJ7937" s="140"/>
    </row>
    <row r="7938" spans="36:36">
      <c r="AJ7938" s="140"/>
    </row>
    <row r="7939" spans="36:36">
      <c r="AJ7939" s="140"/>
    </row>
    <row r="7940" spans="36:36">
      <c r="AJ7940" s="140"/>
    </row>
    <row r="7941" spans="36:36">
      <c r="AJ7941" s="140"/>
    </row>
    <row r="7942" spans="36:36">
      <c r="AJ7942" s="140"/>
    </row>
    <row r="7943" spans="36:36">
      <c r="AJ7943" s="140"/>
    </row>
    <row r="7944" spans="36:36">
      <c r="AJ7944" s="140"/>
    </row>
    <row r="7945" spans="36:36">
      <c r="AJ7945" s="140"/>
    </row>
    <row r="7946" spans="36:36">
      <c r="AJ7946" s="140"/>
    </row>
    <row r="7947" spans="36:36">
      <c r="AJ7947" s="140"/>
    </row>
    <row r="7948" spans="36:36">
      <c r="AJ7948" s="140"/>
    </row>
    <row r="7949" spans="36:36">
      <c r="AJ7949" s="140"/>
    </row>
    <row r="7950" spans="36:36">
      <c r="AJ7950" s="140"/>
    </row>
    <row r="7951" spans="36:36">
      <c r="AJ7951" s="140"/>
    </row>
    <row r="7952" spans="36:36">
      <c r="AJ7952" s="140"/>
    </row>
    <row r="7953" spans="36:36">
      <c r="AJ7953" s="140"/>
    </row>
    <row r="7954" spans="36:36">
      <c r="AJ7954" s="140"/>
    </row>
    <row r="7955" spans="36:36">
      <c r="AJ7955" s="140"/>
    </row>
    <row r="7956" spans="36:36">
      <c r="AJ7956" s="140"/>
    </row>
    <row r="7957" spans="36:36">
      <c r="AJ7957" s="140"/>
    </row>
    <row r="7958" spans="36:36">
      <c r="AJ7958" s="140"/>
    </row>
    <row r="7959" spans="36:36">
      <c r="AJ7959" s="140"/>
    </row>
    <row r="7960" spans="36:36">
      <c r="AJ7960" s="140"/>
    </row>
    <row r="7961" spans="36:36">
      <c r="AJ7961" s="140"/>
    </row>
    <row r="7962" spans="36:36">
      <c r="AJ7962" s="140"/>
    </row>
    <row r="7963" spans="36:36">
      <c r="AJ7963" s="140"/>
    </row>
    <row r="7964" spans="36:36">
      <c r="AJ7964" s="140"/>
    </row>
    <row r="7965" spans="36:36">
      <c r="AJ7965" s="140"/>
    </row>
    <row r="7966" spans="36:36">
      <c r="AJ7966" s="140"/>
    </row>
    <row r="7967" spans="36:36">
      <c r="AJ7967" s="140"/>
    </row>
    <row r="7968" spans="36:36">
      <c r="AJ7968" s="140"/>
    </row>
    <row r="7969" spans="36:36">
      <c r="AJ7969" s="140"/>
    </row>
    <row r="7970" spans="36:36">
      <c r="AJ7970" s="140"/>
    </row>
    <row r="7971" spans="36:36">
      <c r="AJ7971" s="140"/>
    </row>
    <row r="7972" spans="36:36">
      <c r="AJ7972" s="140"/>
    </row>
    <row r="7973" spans="36:36">
      <c r="AJ7973" s="140"/>
    </row>
    <row r="7974" spans="36:36">
      <c r="AJ7974" s="140"/>
    </row>
    <row r="7975" spans="36:36">
      <c r="AJ7975" s="140"/>
    </row>
    <row r="7976" spans="36:36">
      <c r="AJ7976" s="140"/>
    </row>
    <row r="7977" spans="36:36">
      <c r="AJ7977" s="140"/>
    </row>
    <row r="7978" spans="36:36">
      <c r="AJ7978" s="140"/>
    </row>
    <row r="7979" spans="36:36">
      <c r="AJ7979" s="140"/>
    </row>
    <row r="7980" spans="36:36">
      <c r="AJ7980" s="140"/>
    </row>
    <row r="7981" spans="36:36">
      <c r="AJ7981" s="140"/>
    </row>
    <row r="7982" spans="36:36">
      <c r="AJ7982" s="140"/>
    </row>
    <row r="7983" spans="36:36">
      <c r="AJ7983" s="140"/>
    </row>
    <row r="7984" spans="36:36">
      <c r="AJ7984" s="140"/>
    </row>
    <row r="7985" spans="36:36">
      <c r="AJ7985" s="140"/>
    </row>
    <row r="7986" spans="36:36">
      <c r="AJ7986" s="140"/>
    </row>
    <row r="7987" spans="36:36">
      <c r="AJ7987" s="140"/>
    </row>
    <row r="7988" spans="36:36">
      <c r="AJ7988" s="140"/>
    </row>
    <row r="7989" spans="36:36">
      <c r="AJ7989" s="140"/>
    </row>
    <row r="7990" spans="36:36">
      <c r="AJ7990" s="140"/>
    </row>
    <row r="7991" spans="36:36">
      <c r="AJ7991" s="140"/>
    </row>
    <row r="7992" spans="36:36">
      <c r="AJ7992" s="140"/>
    </row>
    <row r="7993" spans="36:36">
      <c r="AJ7993" s="140"/>
    </row>
    <row r="7994" spans="36:36">
      <c r="AJ7994" s="140"/>
    </row>
    <row r="7995" spans="36:36">
      <c r="AJ7995" s="140"/>
    </row>
    <row r="7996" spans="36:36">
      <c r="AJ7996" s="140"/>
    </row>
    <row r="7997" spans="36:36">
      <c r="AJ7997" s="140"/>
    </row>
    <row r="7998" spans="36:36">
      <c r="AJ7998" s="140"/>
    </row>
    <row r="7999" spans="36:36">
      <c r="AJ7999" s="140"/>
    </row>
    <row r="8000" spans="36:36">
      <c r="AJ8000" s="140"/>
    </row>
    <row r="8001" spans="36:36">
      <c r="AJ8001" s="140"/>
    </row>
    <row r="8002" spans="36:36">
      <c r="AJ8002" s="140"/>
    </row>
    <row r="8003" spans="36:36">
      <c r="AJ8003" s="140"/>
    </row>
    <row r="8004" spans="36:36">
      <c r="AJ8004" s="140"/>
    </row>
    <row r="8005" spans="36:36">
      <c r="AJ8005" s="140"/>
    </row>
    <row r="8006" spans="36:36">
      <c r="AJ8006" s="140"/>
    </row>
    <row r="8007" spans="36:36">
      <c r="AJ8007" s="140"/>
    </row>
    <row r="8008" spans="36:36">
      <c r="AJ8008" s="140"/>
    </row>
    <row r="8009" spans="36:36">
      <c r="AJ8009" s="140"/>
    </row>
    <row r="8010" spans="36:36">
      <c r="AJ8010" s="140"/>
    </row>
    <row r="8011" spans="36:36">
      <c r="AJ8011" s="140"/>
    </row>
    <row r="8012" spans="36:36">
      <c r="AJ8012" s="140"/>
    </row>
    <row r="8013" spans="36:36">
      <c r="AJ8013" s="140"/>
    </row>
    <row r="8014" spans="36:36">
      <c r="AJ8014" s="140"/>
    </row>
    <row r="8015" spans="36:36">
      <c r="AJ8015" s="140"/>
    </row>
    <row r="8016" spans="36:36">
      <c r="AJ8016" s="140"/>
    </row>
    <row r="8017" spans="36:36">
      <c r="AJ8017" s="140"/>
    </row>
    <row r="8018" spans="36:36">
      <c r="AJ8018" s="140"/>
    </row>
    <row r="8019" spans="36:36">
      <c r="AJ8019" s="140"/>
    </row>
    <row r="8020" spans="36:36">
      <c r="AJ8020" s="140"/>
    </row>
    <row r="8021" spans="36:36">
      <c r="AJ8021" s="140"/>
    </row>
    <row r="8022" spans="36:36">
      <c r="AJ8022" s="140"/>
    </row>
    <row r="8023" spans="36:36">
      <c r="AJ8023" s="140"/>
    </row>
    <row r="8024" spans="36:36">
      <c r="AJ8024" s="140"/>
    </row>
    <row r="8025" spans="36:36">
      <c r="AJ8025" s="140"/>
    </row>
    <row r="8026" spans="36:36">
      <c r="AJ8026" s="140"/>
    </row>
    <row r="8027" spans="36:36">
      <c r="AJ8027" s="140"/>
    </row>
    <row r="8028" spans="36:36">
      <c r="AJ8028" s="140"/>
    </row>
    <row r="8029" spans="36:36">
      <c r="AJ8029" s="140"/>
    </row>
    <row r="8030" spans="36:36">
      <c r="AJ8030" s="140"/>
    </row>
    <row r="8031" spans="36:36">
      <c r="AJ8031" s="140"/>
    </row>
    <row r="8032" spans="36:36">
      <c r="AJ8032" s="140"/>
    </row>
    <row r="8033" spans="36:36">
      <c r="AJ8033" s="140"/>
    </row>
    <row r="8034" spans="36:36">
      <c r="AJ8034" s="140"/>
    </row>
    <row r="8035" spans="36:36">
      <c r="AJ8035" s="140"/>
    </row>
    <row r="8036" spans="36:36">
      <c r="AJ8036" s="140"/>
    </row>
    <row r="8037" spans="36:36">
      <c r="AJ8037" s="140"/>
    </row>
    <row r="8038" spans="36:36">
      <c r="AJ8038" s="140"/>
    </row>
    <row r="8039" spans="36:36">
      <c r="AJ8039" s="140"/>
    </row>
    <row r="8040" spans="36:36">
      <c r="AJ8040" s="140"/>
    </row>
    <row r="8041" spans="36:36">
      <c r="AJ8041" s="140"/>
    </row>
    <row r="8042" spans="36:36">
      <c r="AJ8042" s="140"/>
    </row>
    <row r="8043" spans="36:36">
      <c r="AJ8043" s="140"/>
    </row>
    <row r="8044" spans="36:36">
      <c r="AJ8044" s="140"/>
    </row>
    <row r="8045" spans="36:36">
      <c r="AJ8045" s="140"/>
    </row>
    <row r="8046" spans="36:36">
      <c r="AJ8046" s="140"/>
    </row>
    <row r="8047" spans="36:36">
      <c r="AJ8047" s="140"/>
    </row>
    <row r="8048" spans="36:36">
      <c r="AJ8048" s="140"/>
    </row>
    <row r="8049" spans="36:36">
      <c r="AJ8049" s="140"/>
    </row>
    <row r="8050" spans="36:36">
      <c r="AJ8050" s="140"/>
    </row>
    <row r="8051" spans="36:36">
      <c r="AJ8051" s="140"/>
    </row>
    <row r="8052" spans="36:36">
      <c r="AJ8052" s="140"/>
    </row>
    <row r="8053" spans="36:36">
      <c r="AJ8053" s="140"/>
    </row>
    <row r="8054" spans="36:36">
      <c r="AJ8054" s="140"/>
    </row>
    <row r="8055" spans="36:36">
      <c r="AJ8055" s="140"/>
    </row>
    <row r="8056" spans="36:36">
      <c r="AJ8056" s="140"/>
    </row>
    <row r="8057" spans="36:36">
      <c r="AJ8057" s="140"/>
    </row>
    <row r="8058" spans="36:36">
      <c r="AJ8058" s="140"/>
    </row>
    <row r="8059" spans="36:36">
      <c r="AJ8059" s="140"/>
    </row>
    <row r="8060" spans="36:36">
      <c r="AJ8060" s="140"/>
    </row>
    <row r="8061" spans="36:36">
      <c r="AJ8061" s="140"/>
    </row>
    <row r="8062" spans="36:36">
      <c r="AJ8062" s="140"/>
    </row>
    <row r="8063" spans="36:36">
      <c r="AJ8063" s="140"/>
    </row>
    <row r="8064" spans="36:36">
      <c r="AJ8064" s="140"/>
    </row>
    <row r="8065" spans="36:36">
      <c r="AJ8065" s="140"/>
    </row>
    <row r="8066" spans="36:36">
      <c r="AJ8066" s="140"/>
    </row>
    <row r="8067" spans="36:36">
      <c r="AJ8067" s="140"/>
    </row>
    <row r="8068" spans="36:36">
      <c r="AJ8068" s="140"/>
    </row>
    <row r="8069" spans="36:36">
      <c r="AJ8069" s="140"/>
    </row>
    <row r="8070" spans="36:36">
      <c r="AJ8070" s="140"/>
    </row>
    <row r="8071" spans="36:36">
      <c r="AJ8071" s="140"/>
    </row>
    <row r="8072" spans="36:36">
      <c r="AJ8072" s="140"/>
    </row>
    <row r="8073" spans="36:36">
      <c r="AJ8073" s="140"/>
    </row>
    <row r="8074" spans="36:36">
      <c r="AJ8074" s="140"/>
    </row>
    <row r="8075" spans="36:36">
      <c r="AJ8075" s="140"/>
    </row>
    <row r="8076" spans="36:36">
      <c r="AJ8076" s="140"/>
    </row>
    <row r="8077" spans="36:36">
      <c r="AJ8077" s="140"/>
    </row>
    <row r="8078" spans="36:36">
      <c r="AJ8078" s="140"/>
    </row>
    <row r="8079" spans="36:36">
      <c r="AJ8079" s="140"/>
    </row>
    <row r="8080" spans="36:36">
      <c r="AJ8080" s="140"/>
    </row>
    <row r="8081" spans="36:36">
      <c r="AJ8081" s="140"/>
    </row>
    <row r="8082" spans="36:36">
      <c r="AJ8082" s="140"/>
    </row>
    <row r="8083" spans="36:36">
      <c r="AJ8083" s="140"/>
    </row>
    <row r="8084" spans="36:36">
      <c r="AJ8084" s="140"/>
    </row>
    <row r="8085" spans="36:36">
      <c r="AJ8085" s="140"/>
    </row>
    <row r="8086" spans="36:36">
      <c r="AJ8086" s="140"/>
    </row>
    <row r="8087" spans="36:36">
      <c r="AJ8087" s="140"/>
    </row>
    <row r="8088" spans="36:36">
      <c r="AJ8088" s="140"/>
    </row>
    <row r="8089" spans="36:36">
      <c r="AJ8089" s="140"/>
    </row>
    <row r="8090" spans="36:36">
      <c r="AJ8090" s="140"/>
    </row>
    <row r="8091" spans="36:36">
      <c r="AJ8091" s="140"/>
    </row>
    <row r="8092" spans="36:36">
      <c r="AJ8092" s="140"/>
    </row>
    <row r="8093" spans="36:36">
      <c r="AJ8093" s="140"/>
    </row>
    <row r="8094" spans="36:36">
      <c r="AJ8094" s="140"/>
    </row>
    <row r="8095" spans="36:36">
      <c r="AJ8095" s="140"/>
    </row>
    <row r="8096" spans="36:36">
      <c r="AJ8096" s="140"/>
    </row>
    <row r="8097" spans="36:36">
      <c r="AJ8097" s="140"/>
    </row>
    <row r="8098" spans="36:36">
      <c r="AJ8098" s="140"/>
    </row>
    <row r="8099" spans="36:36">
      <c r="AJ8099" s="140"/>
    </row>
    <row r="8100" spans="36:36">
      <c r="AJ8100" s="140"/>
    </row>
    <row r="8101" spans="36:36">
      <c r="AJ8101" s="140"/>
    </row>
    <row r="8102" spans="36:36">
      <c r="AJ8102" s="140"/>
    </row>
    <row r="8103" spans="36:36">
      <c r="AJ8103" s="140"/>
    </row>
    <row r="8104" spans="36:36">
      <c r="AJ8104" s="140"/>
    </row>
    <row r="8105" spans="36:36">
      <c r="AJ8105" s="140"/>
    </row>
    <row r="8106" spans="36:36">
      <c r="AJ8106" s="140"/>
    </row>
    <row r="8107" spans="36:36">
      <c r="AJ8107" s="140"/>
    </row>
    <row r="8108" spans="36:36">
      <c r="AJ8108" s="140"/>
    </row>
    <row r="8109" spans="36:36">
      <c r="AJ8109" s="140"/>
    </row>
    <row r="8110" spans="36:36">
      <c r="AJ8110" s="140"/>
    </row>
    <row r="8111" spans="36:36">
      <c r="AJ8111" s="140"/>
    </row>
    <row r="8112" spans="36:36">
      <c r="AJ8112" s="140"/>
    </row>
    <row r="8113" spans="36:36">
      <c r="AJ8113" s="140"/>
    </row>
    <row r="8114" spans="36:36">
      <c r="AJ8114" s="140"/>
    </row>
    <row r="8115" spans="36:36">
      <c r="AJ8115" s="140"/>
    </row>
    <row r="8116" spans="36:36">
      <c r="AJ8116" s="140"/>
    </row>
    <row r="8117" spans="36:36">
      <c r="AJ8117" s="140"/>
    </row>
    <row r="8118" spans="36:36">
      <c r="AJ8118" s="140"/>
    </row>
    <row r="8119" spans="36:36">
      <c r="AJ8119" s="140"/>
    </row>
    <row r="8120" spans="36:36">
      <c r="AJ8120" s="140"/>
    </row>
    <row r="8121" spans="36:36">
      <c r="AJ8121" s="140"/>
    </row>
    <row r="8122" spans="36:36">
      <c r="AJ8122" s="140"/>
    </row>
    <row r="8123" spans="36:36">
      <c r="AJ8123" s="140"/>
    </row>
    <row r="8124" spans="36:36">
      <c r="AJ8124" s="140"/>
    </row>
    <row r="8125" spans="36:36">
      <c r="AJ8125" s="140"/>
    </row>
    <row r="8126" spans="36:36">
      <c r="AJ8126" s="140"/>
    </row>
    <row r="8127" spans="36:36">
      <c r="AJ8127" s="140"/>
    </row>
    <row r="8128" spans="36:36">
      <c r="AJ8128" s="140"/>
    </row>
    <row r="8129" spans="36:36">
      <c r="AJ8129" s="140"/>
    </row>
    <row r="8130" spans="36:36">
      <c r="AJ8130" s="140"/>
    </row>
    <row r="8131" spans="36:36">
      <c r="AJ8131" s="140"/>
    </row>
    <row r="8132" spans="36:36">
      <c r="AJ8132" s="140"/>
    </row>
    <row r="8133" spans="36:36">
      <c r="AJ8133" s="140"/>
    </row>
    <row r="8134" spans="36:36">
      <c r="AJ8134" s="140"/>
    </row>
    <row r="8135" spans="36:36">
      <c r="AJ8135" s="140"/>
    </row>
    <row r="8136" spans="36:36">
      <c r="AJ8136" s="140"/>
    </row>
    <row r="8137" spans="36:36">
      <c r="AJ8137" s="140"/>
    </row>
    <row r="8138" spans="36:36">
      <c r="AJ8138" s="140"/>
    </row>
    <row r="8139" spans="36:36">
      <c r="AJ8139" s="140"/>
    </row>
    <row r="8140" spans="36:36">
      <c r="AJ8140" s="140"/>
    </row>
    <row r="8141" spans="36:36">
      <c r="AJ8141" s="140"/>
    </row>
    <row r="8142" spans="36:36">
      <c r="AJ8142" s="140"/>
    </row>
    <row r="8143" spans="36:36">
      <c r="AJ8143" s="140"/>
    </row>
    <row r="8144" spans="36:36">
      <c r="AJ8144" s="140"/>
    </row>
    <row r="8145" spans="36:36">
      <c r="AJ8145" s="140"/>
    </row>
    <row r="8146" spans="36:36">
      <c r="AJ8146" s="140"/>
    </row>
    <row r="8147" spans="36:36">
      <c r="AJ8147" s="140"/>
    </row>
    <row r="8148" spans="36:36">
      <c r="AJ8148" s="140"/>
    </row>
    <row r="8149" spans="36:36">
      <c r="AJ8149" s="140"/>
    </row>
    <row r="8150" spans="36:36">
      <c r="AJ8150" s="140"/>
    </row>
    <row r="8151" spans="36:36">
      <c r="AJ8151" s="140"/>
    </row>
    <row r="8152" spans="36:36">
      <c r="AJ8152" s="140"/>
    </row>
    <row r="8153" spans="36:36">
      <c r="AJ8153" s="140"/>
    </row>
    <row r="8154" spans="36:36">
      <c r="AJ8154" s="140"/>
    </row>
    <row r="8155" spans="36:36">
      <c r="AJ8155" s="140"/>
    </row>
    <row r="8156" spans="36:36">
      <c r="AJ8156" s="140"/>
    </row>
    <row r="8157" spans="36:36">
      <c r="AJ8157" s="140"/>
    </row>
    <row r="8158" spans="36:36">
      <c r="AJ8158" s="140"/>
    </row>
    <row r="8159" spans="36:36">
      <c r="AJ8159" s="140"/>
    </row>
    <row r="8160" spans="36:36">
      <c r="AJ8160" s="140"/>
    </row>
    <row r="8161" spans="36:36">
      <c r="AJ8161" s="140"/>
    </row>
    <row r="8162" spans="36:36">
      <c r="AJ8162" s="140"/>
    </row>
    <row r="8163" spans="36:36">
      <c r="AJ8163" s="140"/>
    </row>
    <row r="8164" spans="36:36">
      <c r="AJ8164" s="140"/>
    </row>
    <row r="8165" spans="36:36">
      <c r="AJ8165" s="140"/>
    </row>
    <row r="8166" spans="36:36">
      <c r="AJ8166" s="140"/>
    </row>
    <row r="8167" spans="36:36">
      <c r="AJ8167" s="140"/>
    </row>
    <row r="8168" spans="36:36">
      <c r="AJ8168" s="140"/>
    </row>
    <row r="8169" spans="36:36">
      <c r="AJ8169" s="140"/>
    </row>
    <row r="8170" spans="36:36">
      <c r="AJ8170" s="140"/>
    </row>
    <row r="8171" spans="36:36">
      <c r="AJ8171" s="140"/>
    </row>
    <row r="8172" spans="36:36">
      <c r="AJ8172" s="140"/>
    </row>
    <row r="8173" spans="36:36">
      <c r="AJ8173" s="140"/>
    </row>
    <row r="8174" spans="36:36">
      <c r="AJ8174" s="140"/>
    </row>
    <row r="8175" spans="36:36">
      <c r="AJ8175" s="140"/>
    </row>
    <row r="8176" spans="36:36">
      <c r="AJ8176" s="140"/>
    </row>
    <row r="8177" spans="36:36">
      <c r="AJ8177" s="140"/>
    </row>
    <row r="8178" spans="36:36">
      <c r="AJ8178" s="140"/>
    </row>
    <row r="8179" spans="36:36">
      <c r="AJ8179" s="140"/>
    </row>
    <row r="8180" spans="36:36">
      <c r="AJ8180" s="140"/>
    </row>
    <row r="8181" spans="36:36">
      <c r="AJ8181" s="140"/>
    </row>
    <row r="8182" spans="36:36">
      <c r="AJ8182" s="140"/>
    </row>
    <row r="8183" spans="36:36">
      <c r="AJ8183" s="140"/>
    </row>
    <row r="8184" spans="36:36">
      <c r="AJ8184" s="140"/>
    </row>
    <row r="8185" spans="36:36">
      <c r="AJ8185" s="140"/>
    </row>
    <row r="8186" spans="36:36">
      <c r="AJ8186" s="140"/>
    </row>
    <row r="8187" spans="36:36">
      <c r="AJ8187" s="140"/>
    </row>
    <row r="8188" spans="36:36">
      <c r="AJ8188" s="140"/>
    </row>
    <row r="8189" spans="36:36">
      <c r="AJ8189" s="140"/>
    </row>
    <row r="8190" spans="36:36">
      <c r="AJ8190" s="140"/>
    </row>
    <row r="8191" spans="36:36">
      <c r="AJ8191" s="140"/>
    </row>
    <row r="8192" spans="36:36">
      <c r="AJ8192" s="140"/>
    </row>
    <row r="8193" spans="36:36">
      <c r="AJ8193" s="140"/>
    </row>
    <row r="8194" spans="36:36">
      <c r="AJ8194" s="140"/>
    </row>
    <row r="8195" spans="36:36">
      <c r="AJ8195" s="140"/>
    </row>
    <row r="8196" spans="36:36">
      <c r="AJ8196" s="140"/>
    </row>
    <row r="8197" spans="36:36">
      <c r="AJ8197" s="140"/>
    </row>
    <row r="8198" spans="36:36">
      <c r="AJ8198" s="140"/>
    </row>
    <row r="8199" spans="36:36">
      <c r="AJ8199" s="140"/>
    </row>
    <row r="8200" spans="36:36">
      <c r="AJ8200" s="140"/>
    </row>
    <row r="8201" spans="36:36">
      <c r="AJ8201" s="140"/>
    </row>
    <row r="8202" spans="36:36">
      <c r="AJ8202" s="140"/>
    </row>
    <row r="8203" spans="36:36">
      <c r="AJ8203" s="140"/>
    </row>
    <row r="8204" spans="36:36">
      <c r="AJ8204" s="140"/>
    </row>
    <row r="8205" spans="36:36">
      <c r="AJ8205" s="140"/>
    </row>
    <row r="8206" spans="36:36">
      <c r="AJ8206" s="140"/>
    </row>
    <row r="8207" spans="36:36">
      <c r="AJ8207" s="140"/>
    </row>
    <row r="8208" spans="36:36">
      <c r="AJ8208" s="140"/>
    </row>
    <row r="8209" spans="36:36">
      <c r="AJ8209" s="140"/>
    </row>
    <row r="8210" spans="36:36">
      <c r="AJ8210" s="140"/>
    </row>
    <row r="8211" spans="36:36">
      <c r="AJ8211" s="140"/>
    </row>
    <row r="8212" spans="36:36">
      <c r="AJ8212" s="140"/>
    </row>
    <row r="8213" spans="36:36">
      <c r="AJ8213" s="140"/>
    </row>
    <row r="8214" spans="36:36">
      <c r="AJ8214" s="140"/>
    </row>
    <row r="8215" spans="36:36">
      <c r="AJ8215" s="140"/>
    </row>
    <row r="8216" spans="36:36">
      <c r="AJ8216" s="140"/>
    </row>
    <row r="8217" spans="36:36">
      <c r="AJ8217" s="140"/>
    </row>
    <row r="8218" spans="36:36">
      <c r="AJ8218" s="140"/>
    </row>
    <row r="8219" spans="36:36">
      <c r="AJ8219" s="140"/>
    </row>
    <row r="8220" spans="36:36">
      <c r="AJ8220" s="140"/>
    </row>
    <row r="8221" spans="36:36">
      <c r="AJ8221" s="140"/>
    </row>
    <row r="8222" spans="36:36">
      <c r="AJ8222" s="140"/>
    </row>
    <row r="8223" spans="36:36">
      <c r="AJ8223" s="140"/>
    </row>
    <row r="8224" spans="36:36">
      <c r="AJ8224" s="140"/>
    </row>
    <row r="8225" spans="36:36">
      <c r="AJ8225" s="140"/>
    </row>
    <row r="8226" spans="36:36">
      <c r="AJ8226" s="140"/>
    </row>
    <row r="8227" spans="36:36">
      <c r="AJ8227" s="140"/>
    </row>
    <row r="8228" spans="36:36">
      <c r="AJ8228" s="140"/>
    </row>
    <row r="8229" spans="36:36">
      <c r="AJ8229" s="140"/>
    </row>
    <row r="8230" spans="36:36">
      <c r="AJ8230" s="140"/>
    </row>
    <row r="8231" spans="36:36">
      <c r="AJ8231" s="140"/>
    </row>
    <row r="8232" spans="36:36">
      <c r="AJ8232" s="140"/>
    </row>
    <row r="8233" spans="36:36">
      <c r="AJ8233" s="140"/>
    </row>
    <row r="8234" spans="36:36">
      <c r="AJ8234" s="140"/>
    </row>
    <row r="8235" spans="36:36">
      <c r="AJ8235" s="140"/>
    </row>
    <row r="8236" spans="36:36">
      <c r="AJ8236" s="140"/>
    </row>
    <row r="8237" spans="36:36">
      <c r="AJ8237" s="140"/>
    </row>
    <row r="8238" spans="36:36">
      <c r="AJ8238" s="140"/>
    </row>
    <row r="8239" spans="36:36">
      <c r="AJ8239" s="140"/>
    </row>
    <row r="8240" spans="36:36">
      <c r="AJ8240" s="140"/>
    </row>
    <row r="8241" spans="36:36">
      <c r="AJ8241" s="140"/>
    </row>
    <row r="8242" spans="36:36">
      <c r="AJ8242" s="140"/>
    </row>
    <row r="8243" spans="36:36">
      <c r="AJ8243" s="140"/>
    </row>
    <row r="8244" spans="36:36">
      <c r="AJ8244" s="140"/>
    </row>
    <row r="8245" spans="36:36">
      <c r="AJ8245" s="140"/>
    </row>
    <row r="8246" spans="36:36">
      <c r="AJ8246" s="140"/>
    </row>
    <row r="8247" spans="36:36">
      <c r="AJ8247" s="140"/>
    </row>
    <row r="8248" spans="36:36">
      <c r="AJ8248" s="140"/>
    </row>
    <row r="8249" spans="36:36">
      <c r="AJ8249" s="140"/>
    </row>
    <row r="8250" spans="36:36">
      <c r="AJ8250" s="140"/>
    </row>
    <row r="8251" spans="36:36">
      <c r="AJ8251" s="140"/>
    </row>
    <row r="8252" spans="36:36">
      <c r="AJ8252" s="140"/>
    </row>
    <row r="8253" spans="36:36">
      <c r="AJ8253" s="140"/>
    </row>
    <row r="8254" spans="36:36">
      <c r="AJ8254" s="140"/>
    </row>
    <row r="8255" spans="36:36">
      <c r="AJ8255" s="140"/>
    </row>
    <row r="8256" spans="36:36">
      <c r="AJ8256" s="140"/>
    </row>
    <row r="8257" spans="36:36">
      <c r="AJ8257" s="140"/>
    </row>
    <row r="8258" spans="36:36">
      <c r="AJ8258" s="140"/>
    </row>
    <row r="8259" spans="36:36">
      <c r="AJ8259" s="140"/>
    </row>
    <row r="8260" spans="36:36">
      <c r="AJ8260" s="140"/>
    </row>
    <row r="8261" spans="36:36">
      <c r="AJ8261" s="140"/>
    </row>
    <row r="8262" spans="36:36">
      <c r="AJ8262" s="140"/>
    </row>
    <row r="8263" spans="36:36">
      <c r="AJ8263" s="140"/>
    </row>
    <row r="8264" spans="36:36">
      <c r="AJ8264" s="140"/>
    </row>
    <row r="8265" spans="36:36">
      <c r="AJ8265" s="140"/>
    </row>
    <row r="8266" spans="36:36">
      <c r="AJ8266" s="140"/>
    </row>
    <row r="8267" spans="36:36">
      <c r="AJ8267" s="140"/>
    </row>
    <row r="8268" spans="36:36">
      <c r="AJ8268" s="140"/>
    </row>
    <row r="8269" spans="36:36">
      <c r="AJ8269" s="140"/>
    </row>
    <row r="8270" spans="36:36">
      <c r="AJ8270" s="140"/>
    </row>
    <row r="8271" spans="36:36">
      <c r="AJ8271" s="140"/>
    </row>
    <row r="8272" spans="36:36">
      <c r="AJ8272" s="140"/>
    </row>
    <row r="8273" spans="36:36">
      <c r="AJ8273" s="140"/>
    </row>
    <row r="8274" spans="36:36">
      <c r="AJ8274" s="140"/>
    </row>
    <row r="8275" spans="36:36">
      <c r="AJ8275" s="140"/>
    </row>
    <row r="8276" spans="36:36">
      <c r="AJ8276" s="140"/>
    </row>
    <row r="8277" spans="36:36">
      <c r="AJ8277" s="140"/>
    </row>
    <row r="8278" spans="36:36">
      <c r="AJ8278" s="140"/>
    </row>
    <row r="8279" spans="36:36">
      <c r="AJ8279" s="140"/>
    </row>
    <row r="8280" spans="36:36">
      <c r="AJ8280" s="140"/>
    </row>
    <row r="8281" spans="36:36">
      <c r="AJ8281" s="140"/>
    </row>
    <row r="8282" spans="36:36">
      <c r="AJ8282" s="140"/>
    </row>
    <row r="8283" spans="36:36">
      <c r="AJ8283" s="140"/>
    </row>
    <row r="8284" spans="36:36">
      <c r="AJ8284" s="140"/>
    </row>
    <row r="8285" spans="36:36">
      <c r="AJ8285" s="140"/>
    </row>
    <row r="8286" spans="36:36">
      <c r="AJ8286" s="140"/>
    </row>
    <row r="8287" spans="36:36">
      <c r="AJ8287" s="140"/>
    </row>
    <row r="8288" spans="36:36">
      <c r="AJ8288" s="140"/>
    </row>
    <row r="8289" spans="36:36">
      <c r="AJ8289" s="140"/>
    </row>
    <row r="8290" spans="36:36">
      <c r="AJ8290" s="140"/>
    </row>
    <row r="8291" spans="36:36">
      <c r="AJ8291" s="140"/>
    </row>
    <row r="8292" spans="36:36">
      <c r="AJ8292" s="140"/>
    </row>
    <row r="8293" spans="36:36">
      <c r="AJ8293" s="140"/>
    </row>
    <row r="8294" spans="36:36">
      <c r="AJ8294" s="140"/>
    </row>
    <row r="8295" spans="36:36">
      <c r="AJ8295" s="140"/>
    </row>
    <row r="8296" spans="36:36">
      <c r="AJ8296" s="140"/>
    </row>
    <row r="8297" spans="36:36">
      <c r="AJ8297" s="140"/>
    </row>
    <row r="8298" spans="36:36">
      <c r="AJ8298" s="140"/>
    </row>
    <row r="8299" spans="36:36">
      <c r="AJ8299" s="140"/>
    </row>
    <row r="8300" spans="36:36">
      <c r="AJ8300" s="140"/>
    </row>
    <row r="8301" spans="36:36">
      <c r="AJ8301" s="140"/>
    </row>
    <row r="8302" spans="36:36">
      <c r="AJ8302" s="140"/>
    </row>
    <row r="8303" spans="36:36">
      <c r="AJ8303" s="140"/>
    </row>
    <row r="8304" spans="36:36">
      <c r="AJ8304" s="140"/>
    </row>
    <row r="8305" spans="36:36">
      <c r="AJ8305" s="140"/>
    </row>
    <row r="8306" spans="36:36">
      <c r="AJ8306" s="140"/>
    </row>
    <row r="8307" spans="36:36">
      <c r="AJ8307" s="140"/>
    </row>
    <row r="8308" spans="36:36">
      <c r="AJ8308" s="140"/>
    </row>
    <row r="8309" spans="36:36">
      <c r="AJ8309" s="140"/>
    </row>
    <row r="8310" spans="36:36">
      <c r="AJ8310" s="140"/>
    </row>
    <row r="8311" spans="36:36">
      <c r="AJ8311" s="140"/>
    </row>
    <row r="8312" spans="36:36">
      <c r="AJ8312" s="140"/>
    </row>
    <row r="8313" spans="36:36">
      <c r="AJ8313" s="140"/>
    </row>
    <row r="8314" spans="36:36">
      <c r="AJ8314" s="140"/>
    </row>
    <row r="8315" spans="36:36">
      <c r="AJ8315" s="140"/>
    </row>
    <row r="8316" spans="36:36">
      <c r="AJ8316" s="140"/>
    </row>
    <row r="8317" spans="36:36">
      <c r="AJ8317" s="140"/>
    </row>
    <row r="8318" spans="36:36">
      <c r="AJ8318" s="140"/>
    </row>
    <row r="8319" spans="36:36">
      <c r="AJ8319" s="140"/>
    </row>
    <row r="8320" spans="36:36">
      <c r="AJ8320" s="140"/>
    </row>
    <row r="8321" spans="36:36">
      <c r="AJ8321" s="140"/>
    </row>
    <row r="8322" spans="36:36">
      <c r="AJ8322" s="140"/>
    </row>
    <row r="8323" spans="36:36">
      <c r="AJ8323" s="140"/>
    </row>
    <row r="8324" spans="36:36">
      <c r="AJ8324" s="140"/>
    </row>
    <row r="8325" spans="36:36">
      <c r="AJ8325" s="140"/>
    </row>
    <row r="8326" spans="36:36">
      <c r="AJ8326" s="140"/>
    </row>
    <row r="8327" spans="36:36">
      <c r="AJ8327" s="140"/>
    </row>
    <row r="8328" spans="36:36">
      <c r="AJ8328" s="140"/>
    </row>
    <row r="8329" spans="36:36">
      <c r="AJ8329" s="140"/>
    </row>
    <row r="8330" spans="36:36">
      <c r="AJ8330" s="140"/>
    </row>
    <row r="8331" spans="36:36">
      <c r="AJ8331" s="140"/>
    </row>
    <row r="8332" spans="36:36">
      <c r="AJ8332" s="140"/>
    </row>
    <row r="8333" spans="36:36">
      <c r="AJ8333" s="140"/>
    </row>
    <row r="8334" spans="36:36">
      <c r="AJ8334" s="140"/>
    </row>
    <row r="8335" spans="36:36">
      <c r="AJ8335" s="140"/>
    </row>
    <row r="8336" spans="36:36">
      <c r="AJ8336" s="140"/>
    </row>
    <row r="8337" spans="36:36">
      <c r="AJ8337" s="140"/>
    </row>
    <row r="8338" spans="36:36">
      <c r="AJ8338" s="140"/>
    </row>
    <row r="8339" spans="36:36">
      <c r="AJ8339" s="140"/>
    </row>
    <row r="8340" spans="36:36">
      <c r="AJ8340" s="140"/>
    </row>
    <row r="8341" spans="36:36">
      <c r="AJ8341" s="140"/>
    </row>
    <row r="8342" spans="36:36">
      <c r="AJ8342" s="140"/>
    </row>
    <row r="8343" spans="36:36">
      <c r="AJ8343" s="140"/>
    </row>
    <row r="8344" spans="36:36">
      <c r="AJ8344" s="140"/>
    </row>
    <row r="8345" spans="36:36">
      <c r="AJ8345" s="140"/>
    </row>
    <row r="8346" spans="36:36">
      <c r="AJ8346" s="140"/>
    </row>
    <row r="8347" spans="36:36">
      <c r="AJ8347" s="140"/>
    </row>
    <row r="8348" spans="36:36">
      <c r="AJ8348" s="140"/>
    </row>
    <row r="8349" spans="36:36">
      <c r="AJ8349" s="140"/>
    </row>
    <row r="8350" spans="36:36">
      <c r="AJ8350" s="140"/>
    </row>
    <row r="8351" spans="36:36">
      <c r="AJ8351" s="140"/>
    </row>
    <row r="8352" spans="36:36">
      <c r="AJ8352" s="140"/>
    </row>
    <row r="8353" spans="36:36">
      <c r="AJ8353" s="140"/>
    </row>
    <row r="8354" spans="36:36">
      <c r="AJ8354" s="140"/>
    </row>
    <row r="8355" spans="36:36">
      <c r="AJ8355" s="140"/>
    </row>
    <row r="8356" spans="36:36">
      <c r="AJ8356" s="140"/>
    </row>
    <row r="8357" spans="36:36">
      <c r="AJ8357" s="140"/>
    </row>
    <row r="8358" spans="36:36">
      <c r="AJ8358" s="140"/>
    </row>
    <row r="8359" spans="36:36">
      <c r="AJ8359" s="140"/>
    </row>
    <row r="8360" spans="36:36">
      <c r="AJ8360" s="140"/>
    </row>
    <row r="8361" spans="36:36">
      <c r="AJ8361" s="140"/>
    </row>
    <row r="8362" spans="36:36">
      <c r="AJ8362" s="140"/>
    </row>
    <row r="8363" spans="36:36">
      <c r="AJ8363" s="140"/>
    </row>
    <row r="8364" spans="36:36">
      <c r="AJ8364" s="140"/>
    </row>
    <row r="8365" spans="36:36">
      <c r="AJ8365" s="140"/>
    </row>
    <row r="8366" spans="36:36">
      <c r="AJ8366" s="140"/>
    </row>
    <row r="8367" spans="36:36">
      <c r="AJ8367" s="140"/>
    </row>
    <row r="8368" spans="36:36">
      <c r="AJ8368" s="140"/>
    </row>
    <row r="8369" spans="36:36">
      <c r="AJ8369" s="140"/>
    </row>
    <row r="8370" spans="36:36">
      <c r="AJ8370" s="140"/>
    </row>
    <row r="8371" spans="36:36">
      <c r="AJ8371" s="140"/>
    </row>
    <row r="8372" spans="36:36">
      <c r="AJ8372" s="140"/>
    </row>
    <row r="8373" spans="36:36">
      <c r="AJ8373" s="140"/>
    </row>
    <row r="8374" spans="36:36">
      <c r="AJ8374" s="140"/>
    </row>
    <row r="8375" spans="36:36">
      <c r="AJ8375" s="140"/>
    </row>
    <row r="8376" spans="36:36">
      <c r="AJ8376" s="140"/>
    </row>
    <row r="8377" spans="36:36">
      <c r="AJ8377" s="140"/>
    </row>
    <row r="8378" spans="36:36">
      <c r="AJ8378" s="140"/>
    </row>
    <row r="8379" spans="36:36">
      <c r="AJ8379" s="140"/>
    </row>
    <row r="8380" spans="36:36">
      <c r="AJ8380" s="140"/>
    </row>
    <row r="8381" spans="36:36">
      <c r="AJ8381" s="140"/>
    </row>
    <row r="8382" spans="36:36">
      <c r="AJ8382" s="140"/>
    </row>
    <row r="8383" spans="36:36">
      <c r="AJ8383" s="140"/>
    </row>
    <row r="8384" spans="36:36">
      <c r="AJ8384" s="140"/>
    </row>
    <row r="8385" spans="36:36">
      <c r="AJ8385" s="140"/>
    </row>
    <row r="8386" spans="36:36">
      <c r="AJ8386" s="140"/>
    </row>
    <row r="8387" spans="36:36">
      <c r="AJ8387" s="140"/>
    </row>
    <row r="8388" spans="36:36">
      <c r="AJ8388" s="140"/>
    </row>
    <row r="8389" spans="36:36">
      <c r="AJ8389" s="140"/>
    </row>
    <row r="8390" spans="36:36">
      <c r="AJ8390" s="140"/>
    </row>
    <row r="8391" spans="36:36">
      <c r="AJ8391" s="140"/>
    </row>
    <row r="8392" spans="36:36">
      <c r="AJ8392" s="140"/>
    </row>
    <row r="8393" spans="36:36">
      <c r="AJ8393" s="140"/>
    </row>
    <row r="8394" spans="36:36">
      <c r="AJ8394" s="140"/>
    </row>
    <row r="8395" spans="36:36">
      <c r="AJ8395" s="140"/>
    </row>
    <row r="8396" spans="36:36">
      <c r="AJ8396" s="140"/>
    </row>
    <row r="8397" spans="36:36">
      <c r="AJ8397" s="140"/>
    </row>
    <row r="8398" spans="36:36">
      <c r="AJ8398" s="140"/>
    </row>
    <row r="8399" spans="36:36">
      <c r="AJ8399" s="140"/>
    </row>
    <row r="8400" spans="36:36">
      <c r="AJ8400" s="140"/>
    </row>
    <row r="8401" spans="36:36">
      <c r="AJ8401" s="140"/>
    </row>
    <row r="8402" spans="36:36">
      <c r="AJ8402" s="140"/>
    </row>
    <row r="8403" spans="36:36">
      <c r="AJ8403" s="140"/>
    </row>
    <row r="8404" spans="36:36">
      <c r="AJ8404" s="140"/>
    </row>
    <row r="8405" spans="36:36">
      <c r="AJ8405" s="140"/>
    </row>
    <row r="8406" spans="36:36">
      <c r="AJ8406" s="140"/>
    </row>
    <row r="8407" spans="36:36">
      <c r="AJ8407" s="140"/>
    </row>
    <row r="8408" spans="36:36">
      <c r="AJ8408" s="140"/>
    </row>
    <row r="8409" spans="36:36">
      <c r="AJ8409" s="140"/>
    </row>
    <row r="8410" spans="36:36">
      <c r="AJ8410" s="140"/>
    </row>
    <row r="8411" spans="36:36">
      <c r="AJ8411" s="140"/>
    </row>
    <row r="8412" spans="36:36">
      <c r="AJ8412" s="140"/>
    </row>
    <row r="8413" spans="36:36">
      <c r="AJ8413" s="140"/>
    </row>
    <row r="8414" spans="36:36">
      <c r="AJ8414" s="140"/>
    </row>
    <row r="8415" spans="36:36">
      <c r="AJ8415" s="140"/>
    </row>
    <row r="8416" spans="36:36">
      <c r="AJ8416" s="140"/>
    </row>
    <row r="8417" spans="36:36">
      <c r="AJ8417" s="140"/>
    </row>
    <row r="8418" spans="36:36">
      <c r="AJ8418" s="140"/>
    </row>
    <row r="8419" spans="36:36">
      <c r="AJ8419" s="140"/>
    </row>
    <row r="8420" spans="36:36">
      <c r="AJ8420" s="140"/>
    </row>
    <row r="8421" spans="36:36">
      <c r="AJ8421" s="140"/>
    </row>
    <row r="8422" spans="36:36">
      <c r="AJ8422" s="140"/>
    </row>
    <row r="8423" spans="36:36">
      <c r="AJ8423" s="140"/>
    </row>
    <row r="8424" spans="36:36">
      <c r="AJ8424" s="140"/>
    </row>
    <row r="8425" spans="36:36">
      <c r="AJ8425" s="140"/>
    </row>
    <row r="8426" spans="36:36">
      <c r="AJ8426" s="140"/>
    </row>
    <row r="8427" spans="36:36">
      <c r="AJ8427" s="140"/>
    </row>
    <row r="8428" spans="36:36">
      <c r="AJ8428" s="140"/>
    </row>
    <row r="8429" spans="36:36">
      <c r="AJ8429" s="140"/>
    </row>
    <row r="8430" spans="36:36">
      <c r="AJ8430" s="140"/>
    </row>
    <row r="8431" spans="36:36">
      <c r="AJ8431" s="140"/>
    </row>
    <row r="8432" spans="36:36">
      <c r="AJ8432" s="140"/>
    </row>
    <row r="8433" spans="36:36">
      <c r="AJ8433" s="140"/>
    </row>
    <row r="8434" spans="36:36">
      <c r="AJ8434" s="140"/>
    </row>
    <row r="8435" spans="36:36">
      <c r="AJ8435" s="140"/>
    </row>
    <row r="8436" spans="36:36">
      <c r="AJ8436" s="140"/>
    </row>
    <row r="8437" spans="36:36">
      <c r="AJ8437" s="140"/>
    </row>
    <row r="8438" spans="36:36">
      <c r="AJ8438" s="140"/>
    </row>
    <row r="8439" spans="36:36">
      <c r="AJ8439" s="140"/>
    </row>
    <row r="8440" spans="36:36">
      <c r="AJ8440" s="140"/>
    </row>
    <row r="8441" spans="36:36">
      <c r="AJ8441" s="140"/>
    </row>
    <row r="8442" spans="36:36">
      <c r="AJ8442" s="140"/>
    </row>
    <row r="8443" spans="36:36">
      <c r="AJ8443" s="140"/>
    </row>
    <row r="8444" spans="36:36">
      <c r="AJ8444" s="140"/>
    </row>
    <row r="8445" spans="36:36">
      <c r="AJ8445" s="140"/>
    </row>
    <row r="8446" spans="36:36">
      <c r="AJ8446" s="140"/>
    </row>
    <row r="8447" spans="36:36">
      <c r="AJ8447" s="140"/>
    </row>
    <row r="8448" spans="36:36">
      <c r="AJ8448" s="140"/>
    </row>
    <row r="8449" spans="36:36">
      <c r="AJ8449" s="140"/>
    </row>
    <row r="8450" spans="36:36">
      <c r="AJ8450" s="140"/>
    </row>
    <row r="8451" spans="36:36">
      <c r="AJ8451" s="140"/>
    </row>
    <row r="8452" spans="36:36">
      <c r="AJ8452" s="140"/>
    </row>
    <row r="8453" spans="36:36">
      <c r="AJ8453" s="140"/>
    </row>
    <row r="8454" spans="36:36">
      <c r="AJ8454" s="140"/>
    </row>
    <row r="8455" spans="36:36">
      <c r="AJ8455" s="140"/>
    </row>
    <row r="8456" spans="36:36">
      <c r="AJ8456" s="140"/>
    </row>
    <row r="8457" spans="36:36">
      <c r="AJ8457" s="140"/>
    </row>
    <row r="8458" spans="36:36">
      <c r="AJ8458" s="140"/>
    </row>
    <row r="8459" spans="36:36">
      <c r="AJ8459" s="140"/>
    </row>
    <row r="8460" spans="36:36">
      <c r="AJ8460" s="140"/>
    </row>
    <row r="8461" spans="36:36">
      <c r="AJ8461" s="140"/>
    </row>
    <row r="8462" spans="36:36">
      <c r="AJ8462" s="140"/>
    </row>
    <row r="8463" spans="36:36">
      <c r="AJ8463" s="140"/>
    </row>
    <row r="8464" spans="36:36">
      <c r="AJ8464" s="140"/>
    </row>
    <row r="8465" spans="36:36">
      <c r="AJ8465" s="140"/>
    </row>
    <row r="8466" spans="36:36">
      <c r="AJ8466" s="140"/>
    </row>
    <row r="8467" spans="36:36">
      <c r="AJ8467" s="140"/>
    </row>
    <row r="8468" spans="36:36">
      <c r="AJ8468" s="140"/>
    </row>
    <row r="8469" spans="36:36">
      <c r="AJ8469" s="140"/>
    </row>
    <row r="8470" spans="36:36">
      <c r="AJ8470" s="140"/>
    </row>
    <row r="8471" spans="36:36">
      <c r="AJ8471" s="140"/>
    </row>
    <row r="8472" spans="36:36">
      <c r="AJ8472" s="140"/>
    </row>
    <row r="8473" spans="36:36">
      <c r="AJ8473" s="140"/>
    </row>
    <row r="8474" spans="36:36">
      <c r="AJ8474" s="140"/>
    </row>
    <row r="8475" spans="36:36">
      <c r="AJ8475" s="140"/>
    </row>
    <row r="8476" spans="36:36">
      <c r="AJ8476" s="140"/>
    </row>
    <row r="8477" spans="36:36">
      <c r="AJ8477" s="140"/>
    </row>
    <row r="8478" spans="36:36">
      <c r="AJ8478" s="140"/>
    </row>
    <row r="8479" spans="36:36">
      <c r="AJ8479" s="140"/>
    </row>
    <row r="8480" spans="36:36">
      <c r="AJ8480" s="140"/>
    </row>
    <row r="8481" spans="36:36">
      <c r="AJ8481" s="140"/>
    </row>
    <row r="8482" spans="36:36">
      <c r="AJ8482" s="140"/>
    </row>
    <row r="8483" spans="36:36">
      <c r="AJ8483" s="140"/>
    </row>
    <row r="8484" spans="36:36">
      <c r="AJ8484" s="140"/>
    </row>
    <row r="8485" spans="36:36">
      <c r="AJ8485" s="140"/>
    </row>
    <row r="8486" spans="36:36">
      <c r="AJ8486" s="140"/>
    </row>
    <row r="8487" spans="36:36">
      <c r="AJ8487" s="140"/>
    </row>
    <row r="8488" spans="36:36">
      <c r="AJ8488" s="140"/>
    </row>
    <row r="8489" spans="36:36">
      <c r="AJ8489" s="140"/>
    </row>
    <row r="8490" spans="36:36">
      <c r="AJ8490" s="140"/>
    </row>
    <row r="8491" spans="36:36">
      <c r="AJ8491" s="140"/>
    </row>
    <row r="8492" spans="36:36">
      <c r="AJ8492" s="140"/>
    </row>
    <row r="8493" spans="36:36">
      <c r="AJ8493" s="140"/>
    </row>
    <row r="8494" spans="36:36">
      <c r="AJ8494" s="140"/>
    </row>
    <row r="8495" spans="36:36">
      <c r="AJ8495" s="140"/>
    </row>
    <row r="8496" spans="36:36">
      <c r="AJ8496" s="140"/>
    </row>
    <row r="8497" spans="36:36">
      <c r="AJ8497" s="140"/>
    </row>
    <row r="8498" spans="36:36">
      <c r="AJ8498" s="140"/>
    </row>
    <row r="8499" spans="36:36">
      <c r="AJ8499" s="140"/>
    </row>
    <row r="8500" spans="36:36">
      <c r="AJ8500" s="140"/>
    </row>
    <row r="8501" spans="36:36">
      <c r="AJ8501" s="140"/>
    </row>
    <row r="8502" spans="36:36">
      <c r="AJ8502" s="140"/>
    </row>
    <row r="8503" spans="36:36">
      <c r="AJ8503" s="140"/>
    </row>
    <row r="8504" spans="36:36">
      <c r="AJ8504" s="140"/>
    </row>
    <row r="8505" spans="36:36">
      <c r="AJ8505" s="140"/>
    </row>
    <row r="8506" spans="36:36">
      <c r="AJ8506" s="140"/>
    </row>
    <row r="8507" spans="36:36">
      <c r="AJ8507" s="140"/>
    </row>
    <row r="8508" spans="36:36">
      <c r="AJ8508" s="140"/>
    </row>
    <row r="8509" spans="36:36">
      <c r="AJ8509" s="140"/>
    </row>
    <row r="8510" spans="36:36">
      <c r="AJ8510" s="140"/>
    </row>
    <row r="8511" spans="36:36">
      <c r="AJ8511" s="140"/>
    </row>
    <row r="8512" spans="36:36">
      <c r="AJ8512" s="140"/>
    </row>
    <row r="8513" spans="36:36">
      <c r="AJ8513" s="140"/>
    </row>
    <row r="8514" spans="36:36">
      <c r="AJ8514" s="140"/>
    </row>
    <row r="8515" spans="36:36">
      <c r="AJ8515" s="140"/>
    </row>
    <row r="8516" spans="36:36">
      <c r="AJ8516" s="140"/>
    </row>
    <row r="8517" spans="36:36">
      <c r="AJ8517" s="140"/>
    </row>
    <row r="8518" spans="36:36">
      <c r="AJ8518" s="140"/>
    </row>
    <row r="8519" spans="36:36">
      <c r="AJ8519" s="140"/>
    </row>
    <row r="8520" spans="36:36">
      <c r="AJ8520" s="140"/>
    </row>
    <row r="8521" spans="36:36">
      <c r="AJ8521" s="140"/>
    </row>
    <row r="8522" spans="36:36">
      <c r="AJ8522" s="140"/>
    </row>
    <row r="8523" spans="36:36">
      <c r="AJ8523" s="140"/>
    </row>
    <row r="8524" spans="36:36">
      <c r="AJ8524" s="140"/>
    </row>
    <row r="8525" spans="36:36">
      <c r="AJ8525" s="140"/>
    </row>
    <row r="8526" spans="36:36">
      <c r="AJ8526" s="140"/>
    </row>
    <row r="8527" spans="36:36">
      <c r="AJ8527" s="140"/>
    </row>
    <row r="8528" spans="36:36">
      <c r="AJ8528" s="140"/>
    </row>
    <row r="8529" spans="36:36">
      <c r="AJ8529" s="140"/>
    </row>
    <row r="8530" spans="36:36">
      <c r="AJ8530" s="140"/>
    </row>
    <row r="8531" spans="36:36">
      <c r="AJ8531" s="140"/>
    </row>
    <row r="8532" spans="36:36">
      <c r="AJ8532" s="140"/>
    </row>
    <row r="8533" spans="36:36">
      <c r="AJ8533" s="140"/>
    </row>
    <row r="8534" spans="36:36">
      <c r="AJ8534" s="140"/>
    </row>
    <row r="8535" spans="36:36">
      <c r="AJ8535" s="140"/>
    </row>
    <row r="8536" spans="36:36">
      <c r="AJ8536" s="140"/>
    </row>
    <row r="8537" spans="36:36">
      <c r="AJ8537" s="140"/>
    </row>
    <row r="8538" spans="36:36">
      <c r="AJ8538" s="140"/>
    </row>
    <row r="8539" spans="36:36">
      <c r="AJ8539" s="140"/>
    </row>
    <row r="8540" spans="36:36">
      <c r="AJ8540" s="140"/>
    </row>
    <row r="8541" spans="36:36">
      <c r="AJ8541" s="140"/>
    </row>
    <row r="8542" spans="36:36">
      <c r="AJ8542" s="140"/>
    </row>
    <row r="8543" spans="36:36">
      <c r="AJ8543" s="140"/>
    </row>
    <row r="8544" spans="36:36">
      <c r="AJ8544" s="140"/>
    </row>
    <row r="8545" spans="36:36">
      <c r="AJ8545" s="140"/>
    </row>
    <row r="8546" spans="36:36">
      <c r="AJ8546" s="140"/>
    </row>
    <row r="8547" spans="36:36">
      <c r="AJ8547" s="140"/>
    </row>
    <row r="8548" spans="36:36">
      <c r="AJ8548" s="140"/>
    </row>
    <row r="8549" spans="36:36">
      <c r="AJ8549" s="140"/>
    </row>
    <row r="8550" spans="36:36">
      <c r="AJ8550" s="140"/>
    </row>
    <row r="8551" spans="36:36">
      <c r="AJ8551" s="140"/>
    </row>
    <row r="8552" spans="36:36">
      <c r="AJ8552" s="140"/>
    </row>
    <row r="8553" spans="36:36">
      <c r="AJ8553" s="140"/>
    </row>
    <row r="8554" spans="36:36">
      <c r="AJ8554" s="140"/>
    </row>
    <row r="8555" spans="36:36">
      <c r="AJ8555" s="140"/>
    </row>
    <row r="8556" spans="36:36">
      <c r="AJ8556" s="140"/>
    </row>
    <row r="8557" spans="36:36">
      <c r="AJ8557" s="140"/>
    </row>
    <row r="8558" spans="36:36">
      <c r="AJ8558" s="140"/>
    </row>
    <row r="8559" spans="36:36">
      <c r="AJ8559" s="140"/>
    </row>
    <row r="8560" spans="36:36">
      <c r="AJ8560" s="140"/>
    </row>
    <row r="8561" spans="36:36">
      <c r="AJ8561" s="140"/>
    </row>
    <row r="8562" spans="36:36">
      <c r="AJ8562" s="140"/>
    </row>
    <row r="8563" spans="36:36">
      <c r="AJ8563" s="140"/>
    </row>
    <row r="8564" spans="36:36">
      <c r="AJ8564" s="140"/>
    </row>
    <row r="8565" spans="36:36">
      <c r="AJ8565" s="140"/>
    </row>
    <row r="8566" spans="36:36">
      <c r="AJ8566" s="140"/>
    </row>
    <row r="8567" spans="36:36">
      <c r="AJ8567" s="140"/>
    </row>
    <row r="8568" spans="36:36">
      <c r="AJ8568" s="140"/>
    </row>
    <row r="8569" spans="36:36">
      <c r="AJ8569" s="140"/>
    </row>
    <row r="8570" spans="36:36">
      <c r="AJ8570" s="140"/>
    </row>
    <row r="8571" spans="36:36">
      <c r="AJ8571" s="140"/>
    </row>
    <row r="8572" spans="36:36">
      <c r="AJ8572" s="140"/>
    </row>
    <row r="8573" spans="36:36">
      <c r="AJ8573" s="140"/>
    </row>
    <row r="8574" spans="36:36">
      <c r="AJ8574" s="140"/>
    </row>
    <row r="8575" spans="36:36">
      <c r="AJ8575" s="140"/>
    </row>
    <row r="8576" spans="36:36">
      <c r="AJ8576" s="140"/>
    </row>
    <row r="8577" spans="36:36">
      <c r="AJ8577" s="140"/>
    </row>
    <row r="8578" spans="36:36">
      <c r="AJ8578" s="140"/>
    </row>
    <row r="8579" spans="36:36">
      <c r="AJ8579" s="140"/>
    </row>
    <row r="8580" spans="36:36">
      <c r="AJ8580" s="140"/>
    </row>
    <row r="8581" spans="36:36">
      <c r="AJ8581" s="140"/>
    </row>
    <row r="8582" spans="36:36">
      <c r="AJ8582" s="140"/>
    </row>
    <row r="8583" spans="36:36">
      <c r="AJ8583" s="140"/>
    </row>
    <row r="8584" spans="36:36">
      <c r="AJ8584" s="140"/>
    </row>
    <row r="8585" spans="36:36">
      <c r="AJ8585" s="140"/>
    </row>
    <row r="8586" spans="36:36">
      <c r="AJ8586" s="140"/>
    </row>
    <row r="8587" spans="36:36">
      <c r="AJ8587" s="140"/>
    </row>
    <row r="8588" spans="36:36">
      <c r="AJ8588" s="140"/>
    </row>
    <row r="8589" spans="36:36">
      <c r="AJ8589" s="140"/>
    </row>
    <row r="8590" spans="36:36">
      <c r="AJ8590" s="140"/>
    </row>
    <row r="8591" spans="36:36">
      <c r="AJ8591" s="140"/>
    </row>
    <row r="8592" spans="36:36">
      <c r="AJ8592" s="140"/>
    </row>
    <row r="8593" spans="36:36">
      <c r="AJ8593" s="140"/>
    </row>
    <row r="8594" spans="36:36">
      <c r="AJ8594" s="140"/>
    </row>
    <row r="8595" spans="36:36">
      <c r="AJ8595" s="140"/>
    </row>
    <row r="8596" spans="36:36">
      <c r="AJ8596" s="140"/>
    </row>
    <row r="8597" spans="36:36">
      <c r="AJ8597" s="140"/>
    </row>
    <row r="8598" spans="36:36">
      <c r="AJ8598" s="140"/>
    </row>
    <row r="8599" spans="36:36">
      <c r="AJ8599" s="140"/>
    </row>
    <row r="8600" spans="36:36">
      <c r="AJ8600" s="140"/>
    </row>
    <row r="8601" spans="36:36">
      <c r="AJ8601" s="140"/>
    </row>
    <row r="8602" spans="36:36">
      <c r="AJ8602" s="140"/>
    </row>
    <row r="8603" spans="36:36">
      <c r="AJ8603" s="140"/>
    </row>
    <row r="8604" spans="36:36">
      <c r="AJ8604" s="140"/>
    </row>
    <row r="8605" spans="36:36">
      <c r="AJ8605" s="140"/>
    </row>
    <row r="8606" spans="36:36">
      <c r="AJ8606" s="140"/>
    </row>
    <row r="8607" spans="36:36">
      <c r="AJ8607" s="140"/>
    </row>
    <row r="8608" spans="36:36">
      <c r="AJ8608" s="140"/>
    </row>
    <row r="8609" spans="36:36">
      <c r="AJ8609" s="140"/>
    </row>
    <row r="8610" spans="36:36">
      <c r="AJ8610" s="140"/>
    </row>
    <row r="8611" spans="36:36">
      <c r="AJ8611" s="140"/>
    </row>
    <row r="8612" spans="36:36">
      <c r="AJ8612" s="140"/>
    </row>
    <row r="8613" spans="36:36">
      <c r="AJ8613" s="140"/>
    </row>
    <row r="8614" spans="36:36">
      <c r="AJ8614" s="140"/>
    </row>
    <row r="8615" spans="36:36">
      <c r="AJ8615" s="140"/>
    </row>
    <row r="8616" spans="36:36">
      <c r="AJ8616" s="140"/>
    </row>
    <row r="8617" spans="36:36">
      <c r="AJ8617" s="140"/>
    </row>
    <row r="8618" spans="36:36">
      <c r="AJ8618" s="140"/>
    </row>
    <row r="8619" spans="36:36">
      <c r="AJ8619" s="140"/>
    </row>
    <row r="8620" spans="36:36">
      <c r="AJ8620" s="140"/>
    </row>
    <row r="8621" spans="36:36">
      <c r="AJ8621" s="140"/>
    </row>
    <row r="8622" spans="36:36">
      <c r="AJ8622" s="140"/>
    </row>
    <row r="8623" spans="36:36">
      <c r="AJ8623" s="140"/>
    </row>
    <row r="8624" spans="36:36">
      <c r="AJ8624" s="140"/>
    </row>
    <row r="8625" spans="36:36">
      <c r="AJ8625" s="140"/>
    </row>
    <row r="8626" spans="36:36">
      <c r="AJ8626" s="140"/>
    </row>
    <row r="8627" spans="36:36">
      <c r="AJ8627" s="140"/>
    </row>
    <row r="8628" spans="36:36">
      <c r="AJ8628" s="140"/>
    </row>
    <row r="8629" spans="36:36">
      <c r="AJ8629" s="140"/>
    </row>
    <row r="8630" spans="36:36">
      <c r="AJ8630" s="140"/>
    </row>
    <row r="8631" spans="36:36">
      <c r="AJ8631" s="140"/>
    </row>
    <row r="8632" spans="36:36">
      <c r="AJ8632" s="140"/>
    </row>
    <row r="8633" spans="36:36">
      <c r="AJ8633" s="140"/>
    </row>
    <row r="8634" spans="36:36">
      <c r="AJ8634" s="140"/>
    </row>
    <row r="8635" spans="36:36">
      <c r="AJ8635" s="140"/>
    </row>
    <row r="8636" spans="36:36">
      <c r="AJ8636" s="140"/>
    </row>
    <row r="8637" spans="36:36">
      <c r="AJ8637" s="140"/>
    </row>
    <row r="8638" spans="36:36">
      <c r="AJ8638" s="140"/>
    </row>
    <row r="8639" spans="36:36">
      <c r="AJ8639" s="140"/>
    </row>
    <row r="8640" spans="36:36">
      <c r="AJ8640" s="140"/>
    </row>
    <row r="8641" spans="36:36">
      <c r="AJ8641" s="140"/>
    </row>
    <row r="8642" spans="36:36">
      <c r="AJ8642" s="140"/>
    </row>
    <row r="8643" spans="36:36">
      <c r="AJ8643" s="140"/>
    </row>
    <row r="8644" spans="36:36">
      <c r="AJ8644" s="140"/>
    </row>
    <row r="8645" spans="36:36">
      <c r="AJ8645" s="140"/>
    </row>
    <row r="8646" spans="36:36">
      <c r="AJ8646" s="140"/>
    </row>
    <row r="8647" spans="36:36">
      <c r="AJ8647" s="140"/>
    </row>
    <row r="8648" spans="36:36">
      <c r="AJ8648" s="140"/>
    </row>
    <row r="8649" spans="36:36">
      <c r="AJ8649" s="140"/>
    </row>
    <row r="8650" spans="36:36">
      <c r="AJ8650" s="140"/>
    </row>
    <row r="8651" spans="36:36">
      <c r="AJ8651" s="140"/>
    </row>
    <row r="8652" spans="36:36">
      <c r="AJ8652" s="140"/>
    </row>
    <row r="8653" spans="36:36">
      <c r="AJ8653" s="140"/>
    </row>
    <row r="8654" spans="36:36">
      <c r="AJ8654" s="140"/>
    </row>
    <row r="8655" spans="36:36">
      <c r="AJ8655" s="140"/>
    </row>
    <row r="8656" spans="36:36">
      <c r="AJ8656" s="140"/>
    </row>
    <row r="8657" spans="36:36">
      <c r="AJ8657" s="140"/>
    </row>
    <row r="8658" spans="36:36">
      <c r="AJ8658" s="140"/>
    </row>
    <row r="8659" spans="36:36">
      <c r="AJ8659" s="140"/>
    </row>
    <row r="8660" spans="36:36">
      <c r="AJ8660" s="140"/>
    </row>
    <row r="8661" spans="36:36">
      <c r="AJ8661" s="140"/>
    </row>
    <row r="8662" spans="36:36">
      <c r="AJ8662" s="140"/>
    </row>
    <row r="8663" spans="36:36">
      <c r="AJ8663" s="140"/>
    </row>
    <row r="8664" spans="36:36">
      <c r="AJ8664" s="140"/>
    </row>
    <row r="8665" spans="36:36">
      <c r="AJ8665" s="140"/>
    </row>
    <row r="8666" spans="36:36">
      <c r="AJ8666" s="140"/>
    </row>
    <row r="8667" spans="36:36">
      <c r="AJ8667" s="140"/>
    </row>
    <row r="8668" spans="36:36">
      <c r="AJ8668" s="140"/>
    </row>
    <row r="8669" spans="36:36">
      <c r="AJ8669" s="140"/>
    </row>
    <row r="8670" spans="36:36">
      <c r="AJ8670" s="140"/>
    </row>
    <row r="8671" spans="36:36">
      <c r="AJ8671" s="140"/>
    </row>
    <row r="8672" spans="36:36">
      <c r="AJ8672" s="140"/>
    </row>
    <row r="8673" spans="36:36">
      <c r="AJ8673" s="140"/>
    </row>
    <row r="8674" spans="36:36">
      <c r="AJ8674" s="140"/>
    </row>
    <row r="8675" spans="36:36">
      <c r="AJ8675" s="140"/>
    </row>
    <row r="8676" spans="36:36">
      <c r="AJ8676" s="140"/>
    </row>
    <row r="8677" spans="36:36">
      <c r="AJ8677" s="140"/>
    </row>
    <row r="8678" spans="36:36">
      <c r="AJ8678" s="140"/>
    </row>
    <row r="8679" spans="36:36">
      <c r="AJ8679" s="140"/>
    </row>
    <row r="8680" spans="36:36">
      <c r="AJ8680" s="140"/>
    </row>
    <row r="8681" spans="36:36">
      <c r="AJ8681" s="140"/>
    </row>
    <row r="8682" spans="36:36">
      <c r="AJ8682" s="140"/>
    </row>
    <row r="8683" spans="36:36">
      <c r="AJ8683" s="140"/>
    </row>
    <row r="8684" spans="36:36">
      <c r="AJ8684" s="140"/>
    </row>
    <row r="8685" spans="36:36">
      <c r="AJ8685" s="140"/>
    </row>
    <row r="8686" spans="36:36">
      <c r="AJ8686" s="140"/>
    </row>
    <row r="8687" spans="36:36">
      <c r="AJ8687" s="140"/>
    </row>
    <row r="8688" spans="36:36">
      <c r="AJ8688" s="140"/>
    </row>
    <row r="8689" spans="36:36">
      <c r="AJ8689" s="140"/>
    </row>
    <row r="8690" spans="36:36">
      <c r="AJ8690" s="140"/>
    </row>
    <row r="8691" spans="36:36">
      <c r="AJ8691" s="140"/>
    </row>
    <row r="8692" spans="36:36">
      <c r="AJ8692" s="140"/>
    </row>
    <row r="8693" spans="36:36">
      <c r="AJ8693" s="140"/>
    </row>
    <row r="8694" spans="36:36">
      <c r="AJ8694" s="140"/>
    </row>
    <row r="8695" spans="36:36">
      <c r="AJ8695" s="140"/>
    </row>
    <row r="8696" spans="36:36">
      <c r="AJ8696" s="140"/>
    </row>
    <row r="8697" spans="36:36">
      <c r="AJ8697" s="140"/>
    </row>
    <row r="8698" spans="36:36">
      <c r="AJ8698" s="140"/>
    </row>
    <row r="8699" spans="36:36">
      <c r="AJ8699" s="140"/>
    </row>
    <row r="8700" spans="36:36">
      <c r="AJ8700" s="140"/>
    </row>
    <row r="8701" spans="36:36">
      <c r="AJ8701" s="140"/>
    </row>
    <row r="8702" spans="36:36">
      <c r="AJ8702" s="140"/>
    </row>
    <row r="8703" spans="36:36">
      <c r="AJ8703" s="140"/>
    </row>
    <row r="8704" spans="36:36">
      <c r="AJ8704" s="140"/>
    </row>
    <row r="8705" spans="36:36">
      <c r="AJ8705" s="140"/>
    </row>
    <row r="8706" spans="36:36">
      <c r="AJ8706" s="140"/>
    </row>
    <row r="8707" spans="36:36">
      <c r="AJ8707" s="140"/>
    </row>
    <row r="8708" spans="36:36">
      <c r="AJ8708" s="140"/>
    </row>
    <row r="8709" spans="36:36">
      <c r="AJ8709" s="140"/>
    </row>
    <row r="8710" spans="36:36">
      <c r="AJ8710" s="140"/>
    </row>
    <row r="8711" spans="36:36">
      <c r="AJ8711" s="140"/>
    </row>
    <row r="8712" spans="36:36">
      <c r="AJ8712" s="140"/>
    </row>
    <row r="8713" spans="36:36">
      <c r="AJ8713" s="140"/>
    </row>
    <row r="8714" spans="36:36">
      <c r="AJ8714" s="140"/>
    </row>
    <row r="8715" spans="36:36">
      <c r="AJ8715" s="140"/>
    </row>
    <row r="8716" spans="36:36">
      <c r="AJ8716" s="140"/>
    </row>
    <row r="8717" spans="36:36">
      <c r="AJ8717" s="140"/>
    </row>
    <row r="8718" spans="36:36">
      <c r="AJ8718" s="140"/>
    </row>
    <row r="8719" spans="36:36">
      <c r="AJ8719" s="140"/>
    </row>
    <row r="8720" spans="36:36">
      <c r="AJ8720" s="140"/>
    </row>
    <row r="8721" spans="36:36">
      <c r="AJ8721" s="140"/>
    </row>
    <row r="8722" spans="36:36">
      <c r="AJ8722" s="140"/>
    </row>
    <row r="8723" spans="36:36">
      <c r="AJ8723" s="140"/>
    </row>
    <row r="8724" spans="36:36">
      <c r="AJ8724" s="140"/>
    </row>
    <row r="8725" spans="36:36">
      <c r="AJ8725" s="140"/>
    </row>
    <row r="8726" spans="36:36">
      <c r="AJ8726" s="140"/>
    </row>
    <row r="8727" spans="36:36">
      <c r="AJ8727" s="140"/>
    </row>
    <row r="8728" spans="36:36">
      <c r="AJ8728" s="140"/>
    </row>
    <row r="8729" spans="36:36">
      <c r="AJ8729" s="140"/>
    </row>
    <row r="8730" spans="36:36">
      <c r="AJ8730" s="140"/>
    </row>
    <row r="8731" spans="36:36">
      <c r="AJ8731" s="140"/>
    </row>
    <row r="8732" spans="36:36">
      <c r="AJ8732" s="140"/>
    </row>
    <row r="8733" spans="36:36">
      <c r="AJ8733" s="140"/>
    </row>
    <row r="8734" spans="36:36">
      <c r="AJ8734" s="140"/>
    </row>
    <row r="8735" spans="36:36">
      <c r="AJ8735" s="140"/>
    </row>
    <row r="8736" spans="36:36">
      <c r="AJ8736" s="140"/>
    </row>
    <row r="8737" spans="36:36">
      <c r="AJ8737" s="140"/>
    </row>
    <row r="8738" spans="36:36">
      <c r="AJ8738" s="140"/>
    </row>
    <row r="8739" spans="36:36">
      <c r="AJ8739" s="140"/>
    </row>
    <row r="8740" spans="36:36">
      <c r="AJ8740" s="140"/>
    </row>
    <row r="8741" spans="36:36">
      <c r="AJ8741" s="140"/>
    </row>
    <row r="8742" spans="36:36">
      <c r="AJ8742" s="140"/>
    </row>
    <row r="8743" spans="36:36">
      <c r="AJ8743" s="140"/>
    </row>
    <row r="8744" spans="36:36">
      <c r="AJ8744" s="140"/>
    </row>
    <row r="8745" spans="36:36">
      <c r="AJ8745" s="140"/>
    </row>
    <row r="8746" spans="36:36">
      <c r="AJ8746" s="140"/>
    </row>
    <row r="8747" spans="36:36">
      <c r="AJ8747" s="140"/>
    </row>
    <row r="8748" spans="36:36">
      <c r="AJ8748" s="140"/>
    </row>
    <row r="8749" spans="36:36">
      <c r="AJ8749" s="140"/>
    </row>
    <row r="8750" spans="36:36">
      <c r="AJ8750" s="140"/>
    </row>
    <row r="8751" spans="36:36">
      <c r="AJ8751" s="140"/>
    </row>
    <row r="8752" spans="36:36">
      <c r="AJ8752" s="140"/>
    </row>
    <row r="8753" spans="36:36">
      <c r="AJ8753" s="140"/>
    </row>
    <row r="8754" spans="36:36">
      <c r="AJ8754" s="140"/>
    </row>
    <row r="8755" spans="36:36">
      <c r="AJ8755" s="140"/>
    </row>
    <row r="8756" spans="36:36">
      <c r="AJ8756" s="140"/>
    </row>
    <row r="8757" spans="36:36">
      <c r="AJ8757" s="140"/>
    </row>
    <row r="8758" spans="36:36">
      <c r="AJ8758" s="140"/>
    </row>
    <row r="8759" spans="36:36">
      <c r="AJ8759" s="140"/>
    </row>
    <row r="8760" spans="36:36">
      <c r="AJ8760" s="140"/>
    </row>
    <row r="8761" spans="36:36">
      <c r="AJ8761" s="140"/>
    </row>
    <row r="8762" spans="36:36">
      <c r="AJ8762" s="140"/>
    </row>
    <row r="8763" spans="36:36">
      <c r="AJ8763" s="140"/>
    </row>
    <row r="8764" spans="36:36">
      <c r="AJ8764" s="140"/>
    </row>
    <row r="8765" spans="36:36">
      <c r="AJ8765" s="140"/>
    </row>
    <row r="8766" spans="36:36">
      <c r="AJ8766" s="140"/>
    </row>
    <row r="8767" spans="36:36">
      <c r="AJ8767" s="140"/>
    </row>
    <row r="8768" spans="36:36">
      <c r="AJ8768" s="140"/>
    </row>
    <row r="8769" spans="36:36">
      <c r="AJ8769" s="140"/>
    </row>
    <row r="8770" spans="36:36">
      <c r="AJ8770" s="140"/>
    </row>
    <row r="8771" spans="36:36">
      <c r="AJ8771" s="140"/>
    </row>
    <row r="8772" spans="36:36">
      <c r="AJ8772" s="140"/>
    </row>
    <row r="8773" spans="36:36">
      <c r="AJ8773" s="140"/>
    </row>
    <row r="8774" spans="36:36">
      <c r="AJ8774" s="140"/>
    </row>
    <row r="8775" spans="36:36">
      <c r="AJ8775" s="140"/>
    </row>
    <row r="8776" spans="36:36">
      <c r="AJ8776" s="140"/>
    </row>
    <row r="8777" spans="36:36">
      <c r="AJ8777" s="140"/>
    </row>
    <row r="8778" spans="36:36">
      <c r="AJ8778" s="140"/>
    </row>
    <row r="8779" spans="36:36">
      <c r="AJ8779" s="140"/>
    </row>
    <row r="8780" spans="36:36">
      <c r="AJ8780" s="140"/>
    </row>
    <row r="8781" spans="36:36">
      <c r="AJ8781" s="140"/>
    </row>
    <row r="8782" spans="36:36">
      <c r="AJ8782" s="140"/>
    </row>
    <row r="8783" spans="36:36">
      <c r="AJ8783" s="140"/>
    </row>
    <row r="8784" spans="36:36">
      <c r="AJ8784" s="140"/>
    </row>
    <row r="8785" spans="36:36">
      <c r="AJ8785" s="140"/>
    </row>
    <row r="8786" spans="36:36">
      <c r="AJ8786" s="140"/>
    </row>
    <row r="8787" spans="36:36">
      <c r="AJ8787" s="140"/>
    </row>
    <row r="8788" spans="36:36">
      <c r="AJ8788" s="140"/>
    </row>
    <row r="8789" spans="36:36">
      <c r="AJ8789" s="140"/>
    </row>
    <row r="8790" spans="36:36">
      <c r="AJ8790" s="140"/>
    </row>
    <row r="8791" spans="36:36">
      <c r="AJ8791" s="140"/>
    </row>
    <row r="8792" spans="36:36">
      <c r="AJ8792" s="140"/>
    </row>
    <row r="8793" spans="36:36">
      <c r="AJ8793" s="140"/>
    </row>
    <row r="8794" spans="36:36">
      <c r="AJ8794" s="140"/>
    </row>
    <row r="8795" spans="36:36">
      <c r="AJ8795" s="140"/>
    </row>
    <row r="8796" spans="36:36">
      <c r="AJ8796" s="140"/>
    </row>
    <row r="8797" spans="36:36">
      <c r="AJ8797" s="140"/>
    </row>
    <row r="8798" spans="36:36">
      <c r="AJ8798" s="140"/>
    </row>
    <row r="8799" spans="36:36">
      <c r="AJ8799" s="140"/>
    </row>
    <row r="8800" spans="36:36">
      <c r="AJ8800" s="140"/>
    </row>
    <row r="8801" spans="36:36">
      <c r="AJ8801" s="140"/>
    </row>
    <row r="8802" spans="36:36">
      <c r="AJ8802" s="140"/>
    </row>
    <row r="8803" spans="36:36">
      <c r="AJ8803" s="140"/>
    </row>
    <row r="8804" spans="36:36">
      <c r="AJ8804" s="140"/>
    </row>
    <row r="8805" spans="36:36">
      <c r="AJ8805" s="140"/>
    </row>
    <row r="8806" spans="36:36">
      <c r="AJ8806" s="140"/>
    </row>
    <row r="8807" spans="36:36">
      <c r="AJ8807" s="140"/>
    </row>
    <row r="8808" spans="36:36">
      <c r="AJ8808" s="140"/>
    </row>
    <row r="8809" spans="36:36">
      <c r="AJ8809" s="140"/>
    </row>
    <row r="8810" spans="36:36">
      <c r="AJ8810" s="140"/>
    </row>
    <row r="8811" spans="36:36">
      <c r="AJ8811" s="140"/>
    </row>
    <row r="8812" spans="36:36">
      <c r="AJ8812" s="140"/>
    </row>
    <row r="8813" spans="36:36">
      <c r="AJ8813" s="140"/>
    </row>
    <row r="8814" spans="36:36">
      <c r="AJ8814" s="140"/>
    </row>
    <row r="8815" spans="36:36">
      <c r="AJ8815" s="140"/>
    </row>
    <row r="8816" spans="36:36">
      <c r="AJ8816" s="140"/>
    </row>
    <row r="8817" spans="36:36">
      <c r="AJ8817" s="140"/>
    </row>
    <row r="8818" spans="36:36">
      <c r="AJ8818" s="140"/>
    </row>
    <row r="8819" spans="36:36">
      <c r="AJ8819" s="140"/>
    </row>
    <row r="8820" spans="36:36">
      <c r="AJ8820" s="140"/>
    </row>
    <row r="8821" spans="36:36">
      <c r="AJ8821" s="140"/>
    </row>
    <row r="8822" spans="36:36">
      <c r="AJ8822" s="140"/>
    </row>
    <row r="8823" spans="36:36">
      <c r="AJ8823" s="140"/>
    </row>
    <row r="8824" spans="36:36">
      <c r="AJ8824" s="140"/>
    </row>
    <row r="8825" spans="36:36">
      <c r="AJ8825" s="140"/>
    </row>
    <row r="8826" spans="36:36">
      <c r="AJ8826" s="140"/>
    </row>
    <row r="8827" spans="36:36">
      <c r="AJ8827" s="140"/>
    </row>
    <row r="8828" spans="36:36">
      <c r="AJ8828" s="140"/>
    </row>
    <row r="8829" spans="36:36">
      <c r="AJ8829" s="140"/>
    </row>
    <row r="8830" spans="36:36">
      <c r="AJ8830" s="140"/>
    </row>
    <row r="8831" spans="36:36">
      <c r="AJ8831" s="140"/>
    </row>
    <row r="8832" spans="36:36">
      <c r="AJ8832" s="140"/>
    </row>
    <row r="8833" spans="36:36">
      <c r="AJ8833" s="140"/>
    </row>
    <row r="8834" spans="36:36">
      <c r="AJ8834" s="140"/>
    </row>
    <row r="8835" spans="36:36">
      <c r="AJ8835" s="140"/>
    </row>
    <row r="8836" spans="36:36">
      <c r="AJ8836" s="140"/>
    </row>
    <row r="8837" spans="36:36">
      <c r="AJ8837" s="140"/>
    </row>
    <row r="8838" spans="36:36">
      <c r="AJ8838" s="140"/>
    </row>
    <row r="8839" spans="36:36">
      <c r="AJ8839" s="140"/>
    </row>
    <row r="8840" spans="36:36">
      <c r="AJ8840" s="140"/>
    </row>
    <row r="8841" spans="36:36">
      <c r="AJ8841" s="140"/>
    </row>
    <row r="8842" spans="36:36">
      <c r="AJ8842" s="140"/>
    </row>
    <row r="8843" spans="36:36">
      <c r="AJ8843" s="140"/>
    </row>
    <row r="8844" spans="36:36">
      <c r="AJ8844" s="140"/>
    </row>
    <row r="8845" spans="36:36">
      <c r="AJ8845" s="140"/>
    </row>
    <row r="8846" spans="36:36">
      <c r="AJ8846" s="140"/>
    </row>
    <row r="8847" spans="36:36">
      <c r="AJ8847" s="140"/>
    </row>
    <row r="8848" spans="36:36">
      <c r="AJ8848" s="140"/>
    </row>
    <row r="8849" spans="36:36">
      <c r="AJ8849" s="140"/>
    </row>
    <row r="8850" spans="36:36">
      <c r="AJ8850" s="140"/>
    </row>
    <row r="8851" spans="36:36">
      <c r="AJ8851" s="140"/>
    </row>
    <row r="8852" spans="36:36">
      <c r="AJ8852" s="140"/>
    </row>
    <row r="8853" spans="36:36">
      <c r="AJ8853" s="140"/>
    </row>
    <row r="8854" spans="36:36">
      <c r="AJ8854" s="140"/>
    </row>
    <row r="8855" spans="36:36">
      <c r="AJ8855" s="140"/>
    </row>
    <row r="8856" spans="36:36">
      <c r="AJ8856" s="140"/>
    </row>
    <row r="8857" spans="36:36">
      <c r="AJ8857" s="140"/>
    </row>
    <row r="8858" spans="36:36">
      <c r="AJ8858" s="140"/>
    </row>
    <row r="8859" spans="36:36">
      <c r="AJ8859" s="140"/>
    </row>
    <row r="8860" spans="36:36">
      <c r="AJ8860" s="140"/>
    </row>
    <row r="8861" spans="36:36">
      <c r="AJ8861" s="140"/>
    </row>
    <row r="8862" spans="36:36">
      <c r="AJ8862" s="140"/>
    </row>
    <row r="8863" spans="36:36">
      <c r="AJ8863" s="140"/>
    </row>
    <row r="8864" spans="36:36">
      <c r="AJ8864" s="140"/>
    </row>
    <row r="8865" spans="36:36">
      <c r="AJ8865" s="140"/>
    </row>
    <row r="8866" spans="36:36">
      <c r="AJ8866" s="140"/>
    </row>
    <row r="8867" spans="36:36">
      <c r="AJ8867" s="140"/>
    </row>
    <row r="8868" spans="36:36">
      <c r="AJ8868" s="140"/>
    </row>
    <row r="8869" spans="36:36">
      <c r="AJ8869" s="140"/>
    </row>
    <row r="8870" spans="36:36">
      <c r="AJ8870" s="140"/>
    </row>
    <row r="8871" spans="36:36">
      <c r="AJ8871" s="140"/>
    </row>
    <row r="8872" spans="36:36">
      <c r="AJ8872" s="140"/>
    </row>
    <row r="8873" spans="36:36">
      <c r="AJ8873" s="140"/>
    </row>
    <row r="8874" spans="36:36">
      <c r="AJ8874" s="140"/>
    </row>
    <row r="8875" spans="36:36">
      <c r="AJ8875" s="140"/>
    </row>
    <row r="8876" spans="36:36">
      <c r="AJ8876" s="140"/>
    </row>
    <row r="8877" spans="36:36">
      <c r="AJ8877" s="140"/>
    </row>
    <row r="8878" spans="36:36">
      <c r="AJ8878" s="140"/>
    </row>
    <row r="8879" spans="36:36">
      <c r="AJ8879" s="140"/>
    </row>
    <row r="8880" spans="36:36">
      <c r="AJ8880" s="140"/>
    </row>
    <row r="8881" spans="36:36">
      <c r="AJ8881" s="140"/>
    </row>
    <row r="8882" spans="36:36">
      <c r="AJ8882" s="140"/>
    </row>
    <row r="8883" spans="36:36">
      <c r="AJ8883" s="140"/>
    </row>
    <row r="8884" spans="36:36">
      <c r="AJ8884" s="140"/>
    </row>
    <row r="8885" spans="36:36">
      <c r="AJ8885" s="140"/>
    </row>
    <row r="8886" spans="36:36">
      <c r="AJ8886" s="140"/>
    </row>
    <row r="8887" spans="36:36">
      <c r="AJ8887" s="140"/>
    </row>
    <row r="8888" spans="36:36">
      <c r="AJ8888" s="140"/>
    </row>
    <row r="8889" spans="36:36">
      <c r="AJ8889" s="140"/>
    </row>
    <row r="8890" spans="36:36">
      <c r="AJ8890" s="140"/>
    </row>
    <row r="8891" spans="36:36">
      <c r="AJ8891" s="140"/>
    </row>
    <row r="8892" spans="36:36">
      <c r="AJ8892" s="140"/>
    </row>
    <row r="8893" spans="36:36">
      <c r="AJ8893" s="140"/>
    </row>
    <row r="8894" spans="36:36">
      <c r="AJ8894" s="140"/>
    </row>
    <row r="8895" spans="36:36">
      <c r="AJ8895" s="140"/>
    </row>
    <row r="8896" spans="36:36">
      <c r="AJ8896" s="140"/>
    </row>
    <row r="8897" spans="36:36">
      <c r="AJ8897" s="140"/>
    </row>
    <row r="8898" spans="36:36">
      <c r="AJ8898" s="140"/>
    </row>
    <row r="8899" spans="36:36">
      <c r="AJ8899" s="140"/>
    </row>
    <row r="8900" spans="36:36">
      <c r="AJ8900" s="140"/>
    </row>
    <row r="8901" spans="36:36">
      <c r="AJ8901" s="140"/>
    </row>
    <row r="8902" spans="36:36">
      <c r="AJ8902" s="140"/>
    </row>
    <row r="8903" spans="36:36">
      <c r="AJ8903" s="140"/>
    </row>
    <row r="8904" spans="36:36">
      <c r="AJ8904" s="140"/>
    </row>
    <row r="8905" spans="36:36">
      <c r="AJ8905" s="140"/>
    </row>
    <row r="8906" spans="36:36">
      <c r="AJ8906" s="140"/>
    </row>
    <row r="8907" spans="36:36">
      <c r="AJ8907" s="140"/>
    </row>
    <row r="8908" spans="36:36">
      <c r="AJ8908" s="140"/>
    </row>
    <row r="8909" spans="36:36">
      <c r="AJ8909" s="140"/>
    </row>
    <row r="8910" spans="36:36">
      <c r="AJ8910" s="140"/>
    </row>
    <row r="8911" spans="36:36">
      <c r="AJ8911" s="140"/>
    </row>
    <row r="8912" spans="36:36">
      <c r="AJ8912" s="140"/>
    </row>
    <row r="8913" spans="36:36">
      <c r="AJ8913" s="140"/>
    </row>
    <row r="8914" spans="36:36">
      <c r="AJ8914" s="140"/>
    </row>
    <row r="8915" spans="36:36">
      <c r="AJ8915" s="140"/>
    </row>
    <row r="8916" spans="36:36">
      <c r="AJ8916" s="140"/>
    </row>
    <row r="8917" spans="36:36">
      <c r="AJ8917" s="140"/>
    </row>
    <row r="8918" spans="36:36">
      <c r="AJ8918" s="140"/>
    </row>
    <row r="8919" spans="36:36">
      <c r="AJ8919" s="140"/>
    </row>
    <row r="8920" spans="36:36">
      <c r="AJ8920" s="140"/>
    </row>
    <row r="8921" spans="36:36">
      <c r="AJ8921" s="140"/>
    </row>
    <row r="8922" spans="36:36">
      <c r="AJ8922" s="140"/>
    </row>
    <row r="8923" spans="36:36">
      <c r="AJ8923" s="140"/>
    </row>
    <row r="8924" spans="36:36">
      <c r="AJ8924" s="140"/>
    </row>
    <row r="8925" spans="36:36">
      <c r="AJ8925" s="140"/>
    </row>
    <row r="8926" spans="36:36">
      <c r="AJ8926" s="140"/>
    </row>
    <row r="8927" spans="36:36">
      <c r="AJ8927" s="140"/>
    </row>
    <row r="8928" spans="36:36">
      <c r="AJ8928" s="140"/>
    </row>
    <row r="8929" spans="36:36">
      <c r="AJ8929" s="140"/>
    </row>
    <row r="8930" spans="36:36">
      <c r="AJ8930" s="140"/>
    </row>
    <row r="8931" spans="36:36">
      <c r="AJ8931" s="140"/>
    </row>
    <row r="8932" spans="36:36">
      <c r="AJ8932" s="140"/>
    </row>
    <row r="8933" spans="36:36">
      <c r="AJ8933" s="140"/>
    </row>
    <row r="8934" spans="36:36">
      <c r="AJ8934" s="140"/>
    </row>
    <row r="8935" spans="36:36">
      <c r="AJ8935" s="140"/>
    </row>
    <row r="8936" spans="36:36">
      <c r="AJ8936" s="140"/>
    </row>
    <row r="8937" spans="36:36">
      <c r="AJ8937" s="140"/>
    </row>
    <row r="8938" spans="36:36">
      <c r="AJ8938" s="140"/>
    </row>
    <row r="8939" spans="36:36">
      <c r="AJ8939" s="140"/>
    </row>
    <row r="8940" spans="36:36">
      <c r="AJ8940" s="140"/>
    </row>
    <row r="8941" spans="36:36">
      <c r="AJ8941" s="140"/>
    </row>
    <row r="8942" spans="36:36">
      <c r="AJ8942" s="140"/>
    </row>
    <row r="8943" spans="36:36">
      <c r="AJ8943" s="140"/>
    </row>
    <row r="8944" spans="36:36">
      <c r="AJ8944" s="140"/>
    </row>
    <row r="8945" spans="36:36">
      <c r="AJ8945" s="140"/>
    </row>
    <row r="8946" spans="36:36">
      <c r="AJ8946" s="140"/>
    </row>
    <row r="8947" spans="36:36">
      <c r="AJ8947" s="140"/>
    </row>
    <row r="8948" spans="36:36">
      <c r="AJ8948" s="140"/>
    </row>
    <row r="8949" spans="36:36">
      <c r="AJ8949" s="140"/>
    </row>
    <row r="8950" spans="36:36">
      <c r="AJ8950" s="140"/>
    </row>
    <row r="8951" spans="36:36">
      <c r="AJ8951" s="140"/>
    </row>
    <row r="8952" spans="36:36">
      <c r="AJ8952" s="140"/>
    </row>
    <row r="8953" spans="36:36">
      <c r="AJ8953" s="140"/>
    </row>
    <row r="8954" spans="36:36">
      <c r="AJ8954" s="140"/>
    </row>
    <row r="8955" spans="36:36">
      <c r="AJ8955" s="140"/>
    </row>
    <row r="8956" spans="36:36">
      <c r="AJ8956" s="140"/>
    </row>
    <row r="8957" spans="36:36">
      <c r="AJ8957" s="140"/>
    </row>
    <row r="8958" spans="36:36">
      <c r="AJ8958" s="140"/>
    </row>
    <row r="8959" spans="36:36">
      <c r="AJ8959" s="140"/>
    </row>
    <row r="8960" spans="36:36">
      <c r="AJ8960" s="140"/>
    </row>
    <row r="8961" spans="36:36">
      <c r="AJ8961" s="140"/>
    </row>
    <row r="8962" spans="36:36">
      <c r="AJ8962" s="140"/>
    </row>
    <row r="8963" spans="36:36">
      <c r="AJ8963" s="140"/>
    </row>
    <row r="8964" spans="36:36">
      <c r="AJ8964" s="140"/>
    </row>
    <row r="8965" spans="36:36">
      <c r="AJ8965" s="140"/>
    </row>
    <row r="8966" spans="36:36">
      <c r="AJ8966" s="140"/>
    </row>
    <row r="8967" spans="36:36">
      <c r="AJ8967" s="140"/>
    </row>
    <row r="8968" spans="36:36">
      <c r="AJ8968" s="140"/>
    </row>
    <row r="8969" spans="36:36">
      <c r="AJ8969" s="140"/>
    </row>
    <row r="8970" spans="36:36">
      <c r="AJ8970" s="140"/>
    </row>
    <row r="8971" spans="36:36">
      <c r="AJ8971" s="140"/>
    </row>
    <row r="8972" spans="36:36">
      <c r="AJ8972" s="140"/>
    </row>
    <row r="8973" spans="36:36">
      <c r="AJ8973" s="140"/>
    </row>
    <row r="8974" spans="36:36">
      <c r="AJ8974" s="140"/>
    </row>
    <row r="8975" spans="36:36">
      <c r="AJ8975" s="140"/>
    </row>
    <row r="8976" spans="36:36">
      <c r="AJ8976" s="140"/>
    </row>
    <row r="8977" spans="36:36">
      <c r="AJ8977" s="140"/>
    </row>
    <row r="8978" spans="36:36">
      <c r="AJ8978" s="140"/>
    </row>
    <row r="8979" spans="36:36">
      <c r="AJ8979" s="140"/>
    </row>
    <row r="8980" spans="36:36">
      <c r="AJ8980" s="140"/>
    </row>
    <row r="8981" spans="36:36">
      <c r="AJ8981" s="140"/>
    </row>
    <row r="8982" spans="36:36">
      <c r="AJ8982" s="140"/>
    </row>
    <row r="8983" spans="36:36">
      <c r="AJ8983" s="140"/>
    </row>
    <row r="8984" spans="36:36">
      <c r="AJ8984" s="140"/>
    </row>
    <row r="8985" spans="36:36">
      <c r="AJ8985" s="140"/>
    </row>
    <row r="8986" spans="36:36">
      <c r="AJ8986" s="140"/>
    </row>
    <row r="8987" spans="36:36">
      <c r="AJ8987" s="140"/>
    </row>
    <row r="8988" spans="36:36">
      <c r="AJ8988" s="140"/>
    </row>
    <row r="8989" spans="36:36">
      <c r="AJ8989" s="140"/>
    </row>
    <row r="8990" spans="36:36">
      <c r="AJ8990" s="140"/>
    </row>
    <row r="8991" spans="36:36">
      <c r="AJ8991" s="140"/>
    </row>
    <row r="8992" spans="36:36">
      <c r="AJ8992" s="140"/>
    </row>
    <row r="8993" spans="36:36">
      <c r="AJ8993" s="140"/>
    </row>
    <row r="8994" spans="36:36">
      <c r="AJ8994" s="140"/>
    </row>
    <row r="8995" spans="36:36">
      <c r="AJ8995" s="140"/>
    </row>
    <row r="8996" spans="36:36">
      <c r="AJ8996" s="140"/>
    </row>
    <row r="8997" spans="36:36">
      <c r="AJ8997" s="140"/>
    </row>
    <row r="8998" spans="36:36">
      <c r="AJ8998" s="140"/>
    </row>
    <row r="8999" spans="36:36">
      <c r="AJ8999" s="140"/>
    </row>
    <row r="9000" spans="36:36">
      <c r="AJ9000" s="140"/>
    </row>
    <row r="9001" spans="36:36">
      <c r="AJ9001" s="140"/>
    </row>
    <row r="9002" spans="36:36">
      <c r="AJ9002" s="140"/>
    </row>
    <row r="9003" spans="36:36">
      <c r="AJ9003" s="140"/>
    </row>
    <row r="9004" spans="36:36">
      <c r="AJ9004" s="140"/>
    </row>
    <row r="9005" spans="36:36">
      <c r="AJ9005" s="140"/>
    </row>
    <row r="9006" spans="36:36">
      <c r="AJ9006" s="140"/>
    </row>
    <row r="9007" spans="36:36">
      <c r="AJ9007" s="140"/>
    </row>
    <row r="9008" spans="36:36">
      <c r="AJ9008" s="140"/>
    </row>
    <row r="9009" spans="36:36">
      <c r="AJ9009" s="140"/>
    </row>
    <row r="9010" spans="36:36">
      <c r="AJ9010" s="140"/>
    </row>
    <row r="9011" spans="36:36">
      <c r="AJ9011" s="140"/>
    </row>
    <row r="9012" spans="36:36">
      <c r="AJ9012" s="140"/>
    </row>
    <row r="9013" spans="36:36">
      <c r="AJ9013" s="140"/>
    </row>
    <row r="9014" spans="36:36">
      <c r="AJ9014" s="140"/>
    </row>
    <row r="9015" spans="36:36">
      <c r="AJ9015" s="140"/>
    </row>
    <row r="9016" spans="36:36">
      <c r="AJ9016" s="140"/>
    </row>
    <row r="9017" spans="36:36">
      <c r="AJ9017" s="140"/>
    </row>
    <row r="9018" spans="36:36">
      <c r="AJ9018" s="140"/>
    </row>
    <row r="9019" spans="36:36">
      <c r="AJ9019" s="140"/>
    </row>
    <row r="9020" spans="36:36">
      <c r="AJ9020" s="140"/>
    </row>
    <row r="9021" spans="36:36">
      <c r="AJ9021" s="140"/>
    </row>
    <row r="9022" spans="36:36">
      <c r="AJ9022" s="140"/>
    </row>
    <row r="9023" spans="36:36">
      <c r="AJ9023" s="140"/>
    </row>
    <row r="9024" spans="36:36">
      <c r="AJ9024" s="140"/>
    </row>
    <row r="9025" spans="36:36">
      <c r="AJ9025" s="140"/>
    </row>
    <row r="9026" spans="36:36">
      <c r="AJ9026" s="140"/>
    </row>
    <row r="9027" spans="36:36">
      <c r="AJ9027" s="140"/>
    </row>
    <row r="9028" spans="36:36">
      <c r="AJ9028" s="140"/>
    </row>
    <row r="9029" spans="36:36">
      <c r="AJ9029" s="140"/>
    </row>
    <row r="9030" spans="36:36">
      <c r="AJ9030" s="140"/>
    </row>
    <row r="9031" spans="36:36">
      <c r="AJ9031" s="140"/>
    </row>
    <row r="9032" spans="36:36">
      <c r="AJ9032" s="140"/>
    </row>
    <row r="9033" spans="36:36">
      <c r="AJ9033" s="140"/>
    </row>
    <row r="9034" spans="36:36">
      <c r="AJ9034" s="140"/>
    </row>
    <row r="9035" spans="36:36">
      <c r="AJ9035" s="140"/>
    </row>
    <row r="9036" spans="36:36">
      <c r="AJ9036" s="140"/>
    </row>
    <row r="9037" spans="36:36">
      <c r="AJ9037" s="140"/>
    </row>
    <row r="9038" spans="36:36">
      <c r="AJ9038" s="140"/>
    </row>
    <row r="9039" spans="36:36">
      <c r="AJ9039" s="140"/>
    </row>
    <row r="9040" spans="36:36">
      <c r="AJ9040" s="140"/>
    </row>
    <row r="9041" spans="36:36">
      <c r="AJ9041" s="140"/>
    </row>
    <row r="9042" spans="36:36">
      <c r="AJ9042" s="140"/>
    </row>
    <row r="9043" spans="36:36">
      <c r="AJ9043" s="140"/>
    </row>
    <row r="9044" spans="36:36">
      <c r="AJ9044" s="140"/>
    </row>
    <row r="9045" spans="36:36">
      <c r="AJ9045" s="140"/>
    </row>
    <row r="9046" spans="36:36">
      <c r="AJ9046" s="140"/>
    </row>
    <row r="9047" spans="36:36">
      <c r="AJ9047" s="140"/>
    </row>
    <row r="9048" spans="36:36">
      <c r="AJ9048" s="140"/>
    </row>
    <row r="9049" spans="36:36">
      <c r="AJ9049" s="140"/>
    </row>
    <row r="9050" spans="36:36">
      <c r="AJ9050" s="140"/>
    </row>
    <row r="9051" spans="36:36">
      <c r="AJ9051" s="140"/>
    </row>
    <row r="9052" spans="36:36">
      <c r="AJ9052" s="140"/>
    </row>
    <row r="9053" spans="36:36">
      <c r="AJ9053" s="140"/>
    </row>
    <row r="9054" spans="36:36">
      <c r="AJ9054" s="140"/>
    </row>
    <row r="9055" spans="36:36">
      <c r="AJ9055" s="140"/>
    </row>
    <row r="9056" spans="36:36">
      <c r="AJ9056" s="140"/>
    </row>
    <row r="9057" spans="36:36">
      <c r="AJ9057" s="140"/>
    </row>
    <row r="9058" spans="36:36">
      <c r="AJ9058" s="140"/>
    </row>
    <row r="9059" spans="36:36">
      <c r="AJ9059" s="140"/>
    </row>
    <row r="9060" spans="36:36">
      <c r="AJ9060" s="140"/>
    </row>
    <row r="9061" spans="36:36">
      <c r="AJ9061" s="140"/>
    </row>
    <row r="9062" spans="36:36">
      <c r="AJ9062" s="140"/>
    </row>
    <row r="9063" spans="36:36">
      <c r="AJ9063" s="140"/>
    </row>
    <row r="9064" spans="36:36">
      <c r="AJ9064" s="140"/>
    </row>
    <row r="9065" spans="36:36">
      <c r="AJ9065" s="140"/>
    </row>
    <row r="9066" spans="36:36">
      <c r="AJ9066" s="140"/>
    </row>
    <row r="9067" spans="36:36">
      <c r="AJ9067" s="140"/>
    </row>
    <row r="9068" spans="36:36">
      <c r="AJ9068" s="140"/>
    </row>
    <row r="9069" spans="36:36">
      <c r="AJ9069" s="140"/>
    </row>
    <row r="9070" spans="36:36">
      <c r="AJ9070" s="140"/>
    </row>
    <row r="9071" spans="36:36">
      <c r="AJ9071" s="140"/>
    </row>
    <row r="9072" spans="36:36">
      <c r="AJ9072" s="140"/>
    </row>
    <row r="9073" spans="36:36">
      <c r="AJ9073" s="140"/>
    </row>
    <row r="9074" spans="36:36">
      <c r="AJ9074" s="140"/>
    </row>
    <row r="9075" spans="36:36">
      <c r="AJ9075" s="140"/>
    </row>
    <row r="9076" spans="36:36">
      <c r="AJ9076" s="140"/>
    </row>
    <row r="9077" spans="36:36">
      <c r="AJ9077" s="140"/>
    </row>
    <row r="9078" spans="36:36">
      <c r="AJ9078" s="140"/>
    </row>
    <row r="9079" spans="36:36">
      <c r="AJ9079" s="140"/>
    </row>
    <row r="9080" spans="36:36">
      <c r="AJ9080" s="140"/>
    </row>
    <row r="9081" spans="36:36">
      <c r="AJ9081" s="140"/>
    </row>
    <row r="9082" spans="36:36">
      <c r="AJ9082" s="140"/>
    </row>
    <row r="9083" spans="36:36">
      <c r="AJ9083" s="140"/>
    </row>
    <row r="9084" spans="36:36">
      <c r="AJ9084" s="140"/>
    </row>
    <row r="9085" spans="36:36">
      <c r="AJ9085" s="140"/>
    </row>
    <row r="9086" spans="36:36">
      <c r="AJ9086" s="140"/>
    </row>
    <row r="9087" spans="36:36">
      <c r="AJ9087" s="140"/>
    </row>
    <row r="9088" spans="36:36">
      <c r="AJ9088" s="140"/>
    </row>
    <row r="9089" spans="36:36">
      <c r="AJ9089" s="140"/>
    </row>
    <row r="9090" spans="36:36">
      <c r="AJ9090" s="140"/>
    </row>
    <row r="9091" spans="36:36">
      <c r="AJ9091" s="140"/>
    </row>
    <row r="9092" spans="36:36">
      <c r="AJ9092" s="140"/>
    </row>
    <row r="9093" spans="36:36">
      <c r="AJ9093" s="140"/>
    </row>
    <row r="9094" spans="36:36">
      <c r="AJ9094" s="140"/>
    </row>
    <row r="9095" spans="36:36">
      <c r="AJ9095" s="140"/>
    </row>
    <row r="9096" spans="36:36">
      <c r="AJ9096" s="140"/>
    </row>
    <row r="9097" spans="36:36">
      <c r="AJ9097" s="140"/>
    </row>
    <row r="9098" spans="36:36">
      <c r="AJ9098" s="140"/>
    </row>
    <row r="9099" spans="36:36">
      <c r="AJ9099" s="140"/>
    </row>
    <row r="9100" spans="36:36">
      <c r="AJ9100" s="140"/>
    </row>
    <row r="9101" spans="36:36">
      <c r="AJ9101" s="140"/>
    </row>
    <row r="9102" spans="36:36">
      <c r="AJ9102" s="140"/>
    </row>
    <row r="9103" spans="36:36">
      <c r="AJ9103" s="140"/>
    </row>
    <row r="9104" spans="36:36">
      <c r="AJ9104" s="140"/>
    </row>
    <row r="9105" spans="36:36">
      <c r="AJ9105" s="140"/>
    </row>
    <row r="9106" spans="36:36">
      <c r="AJ9106" s="140"/>
    </row>
    <row r="9107" spans="36:36">
      <c r="AJ9107" s="140"/>
    </row>
    <row r="9108" spans="36:36">
      <c r="AJ9108" s="140"/>
    </row>
    <row r="9109" spans="36:36">
      <c r="AJ9109" s="140"/>
    </row>
    <row r="9110" spans="36:36">
      <c r="AJ9110" s="140"/>
    </row>
    <row r="9111" spans="36:36">
      <c r="AJ9111" s="140"/>
    </row>
    <row r="9112" spans="36:36">
      <c r="AJ9112" s="140"/>
    </row>
    <row r="9113" spans="36:36">
      <c r="AJ9113" s="140"/>
    </row>
    <row r="9114" spans="36:36">
      <c r="AJ9114" s="140"/>
    </row>
    <row r="9115" spans="36:36">
      <c r="AJ9115" s="140"/>
    </row>
    <row r="9116" spans="36:36">
      <c r="AJ9116" s="140"/>
    </row>
    <row r="9117" spans="36:36">
      <c r="AJ9117" s="140"/>
    </row>
    <row r="9118" spans="36:36">
      <c r="AJ9118" s="140"/>
    </row>
    <row r="9119" spans="36:36">
      <c r="AJ9119" s="140"/>
    </row>
    <row r="9120" spans="36:36">
      <c r="AJ9120" s="140"/>
    </row>
    <row r="9121" spans="36:36">
      <c r="AJ9121" s="140"/>
    </row>
    <row r="9122" spans="36:36">
      <c r="AJ9122" s="140"/>
    </row>
    <row r="9123" spans="36:36">
      <c r="AJ9123" s="140"/>
    </row>
    <row r="9124" spans="36:36">
      <c r="AJ9124" s="140"/>
    </row>
    <row r="9125" spans="36:36">
      <c r="AJ9125" s="140"/>
    </row>
    <row r="9126" spans="36:36">
      <c r="AJ9126" s="140"/>
    </row>
    <row r="9127" spans="36:36">
      <c r="AJ9127" s="140"/>
    </row>
    <row r="9128" spans="36:36">
      <c r="AJ9128" s="140"/>
    </row>
    <row r="9129" spans="36:36">
      <c r="AJ9129" s="140"/>
    </row>
    <row r="9130" spans="36:36">
      <c r="AJ9130" s="140"/>
    </row>
    <row r="9131" spans="36:36">
      <c r="AJ9131" s="140"/>
    </row>
    <row r="9132" spans="36:36">
      <c r="AJ9132" s="140"/>
    </row>
    <row r="9133" spans="36:36">
      <c r="AJ9133" s="140"/>
    </row>
    <row r="9134" spans="36:36">
      <c r="AJ9134" s="140"/>
    </row>
    <row r="9135" spans="36:36">
      <c r="AJ9135" s="140"/>
    </row>
    <row r="9136" spans="36:36">
      <c r="AJ9136" s="140"/>
    </row>
    <row r="9137" spans="36:36">
      <c r="AJ9137" s="140"/>
    </row>
    <row r="9138" spans="36:36">
      <c r="AJ9138" s="140"/>
    </row>
    <row r="9139" spans="36:36">
      <c r="AJ9139" s="140"/>
    </row>
    <row r="9140" spans="36:36">
      <c r="AJ9140" s="140"/>
    </row>
    <row r="9141" spans="36:36">
      <c r="AJ9141" s="140"/>
    </row>
    <row r="9142" spans="36:36">
      <c r="AJ9142" s="140"/>
    </row>
    <row r="9143" spans="36:36">
      <c r="AJ9143" s="140"/>
    </row>
    <row r="9144" spans="36:36">
      <c r="AJ9144" s="140"/>
    </row>
    <row r="9145" spans="36:36">
      <c r="AJ9145" s="140"/>
    </row>
    <row r="9146" spans="36:36">
      <c r="AJ9146" s="140"/>
    </row>
    <row r="9147" spans="36:36">
      <c r="AJ9147" s="140"/>
    </row>
    <row r="9148" spans="36:36">
      <c r="AJ9148" s="140"/>
    </row>
    <row r="9149" spans="36:36">
      <c r="AJ9149" s="140"/>
    </row>
    <row r="9150" spans="36:36">
      <c r="AJ9150" s="140"/>
    </row>
    <row r="9151" spans="36:36">
      <c r="AJ9151" s="140"/>
    </row>
    <row r="9152" spans="36:36">
      <c r="AJ9152" s="140"/>
    </row>
    <row r="9153" spans="36:36">
      <c r="AJ9153" s="140"/>
    </row>
    <row r="9154" spans="36:36">
      <c r="AJ9154" s="140"/>
    </row>
    <row r="9155" spans="36:36">
      <c r="AJ9155" s="140"/>
    </row>
    <row r="9156" spans="36:36">
      <c r="AJ9156" s="140"/>
    </row>
    <row r="9157" spans="36:36">
      <c r="AJ9157" s="140"/>
    </row>
    <row r="9158" spans="36:36">
      <c r="AJ9158" s="140"/>
    </row>
    <row r="9159" spans="36:36">
      <c r="AJ9159" s="140"/>
    </row>
    <row r="9160" spans="36:36">
      <c r="AJ9160" s="140"/>
    </row>
    <row r="9161" spans="36:36">
      <c r="AJ9161" s="140"/>
    </row>
    <row r="9162" spans="36:36">
      <c r="AJ9162" s="140"/>
    </row>
    <row r="9163" spans="36:36">
      <c r="AJ9163" s="140"/>
    </row>
    <row r="9164" spans="36:36">
      <c r="AJ9164" s="140"/>
    </row>
    <row r="9165" spans="36:36">
      <c r="AJ9165" s="140"/>
    </row>
    <row r="9166" spans="36:36">
      <c r="AJ9166" s="140"/>
    </row>
    <row r="9167" spans="36:36">
      <c r="AJ9167" s="140"/>
    </row>
    <row r="9168" spans="36:36">
      <c r="AJ9168" s="140"/>
    </row>
    <row r="9169" spans="36:36">
      <c r="AJ9169" s="140"/>
    </row>
    <row r="9170" spans="36:36">
      <c r="AJ9170" s="140"/>
    </row>
    <row r="9171" spans="36:36">
      <c r="AJ9171" s="140"/>
    </row>
    <row r="9172" spans="36:36">
      <c r="AJ9172" s="140"/>
    </row>
    <row r="9173" spans="36:36">
      <c r="AJ9173" s="140"/>
    </row>
    <row r="9174" spans="36:36">
      <c r="AJ9174" s="140"/>
    </row>
    <row r="9175" spans="36:36">
      <c r="AJ9175" s="140"/>
    </row>
    <row r="9176" spans="36:36">
      <c r="AJ9176" s="140"/>
    </row>
    <row r="9177" spans="36:36">
      <c r="AJ9177" s="140"/>
    </row>
    <row r="9178" spans="36:36">
      <c r="AJ9178" s="140"/>
    </row>
    <row r="9179" spans="36:36">
      <c r="AJ9179" s="140"/>
    </row>
    <row r="9180" spans="36:36">
      <c r="AJ9180" s="140"/>
    </row>
    <row r="9181" spans="36:36">
      <c r="AJ9181" s="140"/>
    </row>
    <row r="9182" spans="36:36">
      <c r="AJ9182" s="140"/>
    </row>
    <row r="9183" spans="36:36">
      <c r="AJ9183" s="140"/>
    </row>
    <row r="9184" spans="36:36">
      <c r="AJ9184" s="140"/>
    </row>
    <row r="9185" spans="36:36">
      <c r="AJ9185" s="140"/>
    </row>
    <row r="9186" spans="36:36">
      <c r="AJ9186" s="140"/>
    </row>
    <row r="9187" spans="36:36">
      <c r="AJ9187" s="140"/>
    </row>
    <row r="9188" spans="36:36">
      <c r="AJ9188" s="140"/>
    </row>
    <row r="9189" spans="36:36">
      <c r="AJ9189" s="140"/>
    </row>
    <row r="9190" spans="36:36">
      <c r="AJ9190" s="140"/>
    </row>
    <row r="9191" spans="36:36">
      <c r="AJ9191" s="140"/>
    </row>
    <row r="9192" spans="36:36">
      <c r="AJ9192" s="140"/>
    </row>
    <row r="9193" spans="36:36">
      <c r="AJ9193" s="140"/>
    </row>
    <row r="9194" spans="36:36">
      <c r="AJ9194" s="140"/>
    </row>
    <row r="9195" spans="36:36">
      <c r="AJ9195" s="140"/>
    </row>
    <row r="9196" spans="36:36">
      <c r="AJ9196" s="140"/>
    </row>
    <row r="9197" spans="36:36">
      <c r="AJ9197" s="140"/>
    </row>
    <row r="9198" spans="36:36">
      <c r="AJ9198" s="140"/>
    </row>
    <row r="9199" spans="36:36">
      <c r="AJ9199" s="140"/>
    </row>
    <row r="9200" spans="36:36">
      <c r="AJ9200" s="140"/>
    </row>
    <row r="9201" spans="36:36">
      <c r="AJ9201" s="140"/>
    </row>
    <row r="9202" spans="36:36">
      <c r="AJ9202" s="140"/>
    </row>
    <row r="9203" spans="36:36">
      <c r="AJ9203" s="140"/>
    </row>
    <row r="9204" spans="36:36">
      <c r="AJ9204" s="140"/>
    </row>
    <row r="9205" spans="36:36">
      <c r="AJ9205" s="140"/>
    </row>
    <row r="9206" spans="36:36">
      <c r="AJ9206" s="140"/>
    </row>
    <row r="9207" spans="36:36">
      <c r="AJ9207" s="140"/>
    </row>
    <row r="9208" spans="36:36">
      <c r="AJ9208" s="140"/>
    </row>
    <row r="9209" spans="36:36">
      <c r="AJ9209" s="140"/>
    </row>
    <row r="9210" spans="36:36">
      <c r="AJ9210" s="140"/>
    </row>
    <row r="9211" spans="36:36">
      <c r="AJ9211" s="140"/>
    </row>
    <row r="9212" spans="36:36">
      <c r="AJ9212" s="140"/>
    </row>
    <row r="9213" spans="36:36">
      <c r="AJ9213" s="140"/>
    </row>
    <row r="9214" spans="36:36">
      <c r="AJ9214" s="140"/>
    </row>
    <row r="9215" spans="36:36">
      <c r="AJ9215" s="140"/>
    </row>
    <row r="9216" spans="36:36">
      <c r="AJ9216" s="140"/>
    </row>
    <row r="9217" spans="36:36">
      <c r="AJ9217" s="140"/>
    </row>
    <row r="9218" spans="36:36">
      <c r="AJ9218" s="140"/>
    </row>
    <row r="9219" spans="36:36">
      <c r="AJ9219" s="140"/>
    </row>
    <row r="9220" spans="36:36">
      <c r="AJ9220" s="140"/>
    </row>
    <row r="9221" spans="36:36">
      <c r="AJ9221" s="140"/>
    </row>
    <row r="9222" spans="36:36">
      <c r="AJ9222" s="140"/>
    </row>
    <row r="9223" spans="36:36">
      <c r="AJ9223" s="140"/>
    </row>
    <row r="9224" spans="36:36">
      <c r="AJ9224" s="140"/>
    </row>
    <row r="9225" spans="36:36">
      <c r="AJ9225" s="140"/>
    </row>
    <row r="9226" spans="36:36">
      <c r="AJ9226" s="140"/>
    </row>
    <row r="9227" spans="36:36">
      <c r="AJ9227" s="140"/>
    </row>
    <row r="9228" spans="36:36">
      <c r="AJ9228" s="140"/>
    </row>
    <row r="9229" spans="36:36">
      <c r="AJ9229" s="140"/>
    </row>
    <row r="9230" spans="36:36">
      <c r="AJ9230" s="140"/>
    </row>
    <row r="9231" spans="36:36">
      <c r="AJ9231" s="140"/>
    </row>
    <row r="9232" spans="36:36">
      <c r="AJ9232" s="140"/>
    </row>
    <row r="9233" spans="36:36">
      <c r="AJ9233" s="140"/>
    </row>
    <row r="9234" spans="36:36">
      <c r="AJ9234" s="140"/>
    </row>
    <row r="9235" spans="36:36">
      <c r="AJ9235" s="140"/>
    </row>
    <row r="9236" spans="36:36">
      <c r="AJ9236" s="140"/>
    </row>
    <row r="9237" spans="36:36">
      <c r="AJ9237" s="140"/>
    </row>
    <row r="9238" spans="36:36">
      <c r="AJ9238" s="140"/>
    </row>
    <row r="9239" spans="36:36">
      <c r="AJ9239" s="140"/>
    </row>
    <row r="9240" spans="36:36">
      <c r="AJ9240" s="140"/>
    </row>
    <row r="9241" spans="36:36">
      <c r="AJ9241" s="140"/>
    </row>
    <row r="9242" spans="36:36">
      <c r="AJ9242" s="140"/>
    </row>
    <row r="9243" spans="36:36">
      <c r="AJ9243" s="140"/>
    </row>
    <row r="9244" spans="36:36">
      <c r="AJ9244" s="140"/>
    </row>
    <row r="9245" spans="36:36">
      <c r="AJ9245" s="140"/>
    </row>
    <row r="9246" spans="36:36">
      <c r="AJ9246" s="140"/>
    </row>
    <row r="9247" spans="36:36">
      <c r="AJ9247" s="140"/>
    </row>
    <row r="9248" spans="36:36">
      <c r="AJ9248" s="140"/>
    </row>
    <row r="9249" spans="36:36">
      <c r="AJ9249" s="140"/>
    </row>
    <row r="9250" spans="36:36">
      <c r="AJ9250" s="140"/>
    </row>
    <row r="9251" spans="36:36">
      <c r="AJ9251" s="140"/>
    </row>
    <row r="9252" spans="36:36">
      <c r="AJ9252" s="140"/>
    </row>
    <row r="9253" spans="36:36">
      <c r="AJ9253" s="140"/>
    </row>
    <row r="9254" spans="36:36">
      <c r="AJ9254" s="140"/>
    </row>
    <row r="9255" spans="36:36">
      <c r="AJ9255" s="140"/>
    </row>
    <row r="9256" spans="36:36">
      <c r="AJ9256" s="140"/>
    </row>
    <row r="9257" spans="36:36">
      <c r="AJ9257" s="140"/>
    </row>
    <row r="9258" spans="36:36">
      <c r="AJ9258" s="140"/>
    </row>
    <row r="9259" spans="36:36">
      <c r="AJ9259" s="140"/>
    </row>
    <row r="9260" spans="36:36">
      <c r="AJ9260" s="140"/>
    </row>
    <row r="9261" spans="36:36">
      <c r="AJ9261" s="140"/>
    </row>
    <row r="9262" spans="36:36">
      <c r="AJ9262" s="140"/>
    </row>
    <row r="9263" spans="36:36">
      <c r="AJ9263" s="140"/>
    </row>
    <row r="9264" spans="36:36">
      <c r="AJ9264" s="140"/>
    </row>
    <row r="9265" spans="36:36">
      <c r="AJ9265" s="140"/>
    </row>
    <row r="9266" spans="36:36">
      <c r="AJ9266" s="140"/>
    </row>
    <row r="9267" spans="36:36">
      <c r="AJ9267" s="140"/>
    </row>
    <row r="9268" spans="36:36">
      <c r="AJ9268" s="140"/>
    </row>
    <row r="9269" spans="36:36">
      <c r="AJ9269" s="140"/>
    </row>
    <row r="9270" spans="36:36">
      <c r="AJ9270" s="140"/>
    </row>
    <row r="9271" spans="36:36">
      <c r="AJ9271" s="140"/>
    </row>
    <row r="9272" spans="36:36">
      <c r="AJ9272" s="140"/>
    </row>
    <row r="9273" spans="36:36">
      <c r="AJ9273" s="140"/>
    </row>
    <row r="9274" spans="36:36">
      <c r="AJ9274" s="140"/>
    </row>
    <row r="9275" spans="36:36">
      <c r="AJ9275" s="140"/>
    </row>
    <row r="9276" spans="36:36">
      <c r="AJ9276" s="140"/>
    </row>
    <row r="9277" spans="36:36">
      <c r="AJ9277" s="140"/>
    </row>
    <row r="9278" spans="36:36">
      <c r="AJ9278" s="140"/>
    </row>
    <row r="9279" spans="36:36">
      <c r="AJ9279" s="140"/>
    </row>
    <row r="9280" spans="36:36">
      <c r="AJ9280" s="140"/>
    </row>
    <row r="9281" spans="36:36">
      <c r="AJ9281" s="140"/>
    </row>
    <row r="9282" spans="36:36">
      <c r="AJ9282" s="140"/>
    </row>
    <row r="9283" spans="36:36">
      <c r="AJ9283" s="140"/>
    </row>
    <row r="9284" spans="36:36">
      <c r="AJ9284" s="140"/>
    </row>
    <row r="9285" spans="36:36">
      <c r="AJ9285" s="140"/>
    </row>
    <row r="9286" spans="36:36">
      <c r="AJ9286" s="140"/>
    </row>
    <row r="9287" spans="36:36">
      <c r="AJ9287" s="140"/>
    </row>
    <row r="9288" spans="36:36">
      <c r="AJ9288" s="140"/>
    </row>
    <row r="9289" spans="36:36">
      <c r="AJ9289" s="140"/>
    </row>
    <row r="9290" spans="36:36">
      <c r="AJ9290" s="140"/>
    </row>
    <row r="9291" spans="36:36">
      <c r="AJ9291" s="140"/>
    </row>
    <row r="9292" spans="36:36">
      <c r="AJ9292" s="140"/>
    </row>
    <row r="9293" spans="36:36">
      <c r="AJ9293" s="140"/>
    </row>
    <row r="9294" spans="36:36">
      <c r="AJ9294" s="140"/>
    </row>
    <row r="9295" spans="36:36">
      <c r="AJ9295" s="140"/>
    </row>
    <row r="9296" spans="36:36">
      <c r="AJ9296" s="140"/>
    </row>
    <row r="9297" spans="36:36">
      <c r="AJ9297" s="140"/>
    </row>
    <row r="9298" spans="36:36">
      <c r="AJ9298" s="140"/>
    </row>
    <row r="9299" spans="36:36">
      <c r="AJ9299" s="140"/>
    </row>
    <row r="9300" spans="36:36">
      <c r="AJ9300" s="140"/>
    </row>
    <row r="9301" spans="36:36">
      <c r="AJ9301" s="140"/>
    </row>
    <row r="9302" spans="36:36">
      <c r="AJ9302" s="140"/>
    </row>
    <row r="9303" spans="36:36">
      <c r="AJ9303" s="140"/>
    </row>
    <row r="9304" spans="36:36">
      <c r="AJ9304" s="140"/>
    </row>
    <row r="9305" spans="36:36">
      <c r="AJ9305" s="140"/>
    </row>
    <row r="9306" spans="36:36">
      <c r="AJ9306" s="140"/>
    </row>
    <row r="9307" spans="36:36">
      <c r="AJ9307" s="140"/>
    </row>
    <row r="9308" spans="36:36">
      <c r="AJ9308" s="140"/>
    </row>
    <row r="9309" spans="36:36">
      <c r="AJ9309" s="140"/>
    </row>
    <row r="9310" spans="36:36">
      <c r="AJ9310" s="140"/>
    </row>
    <row r="9311" spans="36:36">
      <c r="AJ9311" s="140"/>
    </row>
    <row r="9312" spans="36:36">
      <c r="AJ9312" s="140"/>
    </row>
    <row r="9313" spans="36:36">
      <c r="AJ9313" s="140"/>
    </row>
    <row r="9314" spans="36:36">
      <c r="AJ9314" s="140"/>
    </row>
    <row r="9315" spans="36:36">
      <c r="AJ9315" s="140"/>
    </row>
    <row r="9316" spans="36:36">
      <c r="AJ9316" s="140"/>
    </row>
    <row r="9317" spans="36:36">
      <c r="AJ9317" s="140"/>
    </row>
    <row r="9318" spans="36:36">
      <c r="AJ9318" s="140"/>
    </row>
    <row r="9319" spans="36:36">
      <c r="AJ9319" s="140"/>
    </row>
    <row r="9320" spans="36:36">
      <c r="AJ9320" s="140"/>
    </row>
    <row r="9321" spans="36:36">
      <c r="AJ9321" s="140"/>
    </row>
    <row r="9322" spans="36:36">
      <c r="AJ9322" s="140"/>
    </row>
    <row r="9323" spans="36:36">
      <c r="AJ9323" s="140"/>
    </row>
    <row r="9324" spans="36:36">
      <c r="AJ9324" s="140"/>
    </row>
    <row r="9325" spans="36:36">
      <c r="AJ9325" s="140"/>
    </row>
    <row r="9326" spans="36:36">
      <c r="AJ9326" s="140"/>
    </row>
    <row r="9327" spans="36:36">
      <c r="AJ9327" s="140"/>
    </row>
    <row r="9328" spans="36:36">
      <c r="AJ9328" s="140"/>
    </row>
    <row r="9329" spans="36:36">
      <c r="AJ9329" s="140"/>
    </row>
    <row r="9330" spans="36:36">
      <c r="AJ9330" s="140"/>
    </row>
    <row r="9331" spans="36:36">
      <c r="AJ9331" s="140"/>
    </row>
    <row r="9332" spans="36:36">
      <c r="AJ9332" s="140"/>
    </row>
    <row r="9333" spans="36:36">
      <c r="AJ9333" s="140"/>
    </row>
    <row r="9334" spans="36:36">
      <c r="AJ9334" s="140"/>
    </row>
    <row r="9335" spans="36:36">
      <c r="AJ9335" s="140"/>
    </row>
    <row r="9336" spans="36:36">
      <c r="AJ9336" s="140"/>
    </row>
    <row r="9337" spans="36:36">
      <c r="AJ9337" s="140"/>
    </row>
    <row r="9338" spans="36:36">
      <c r="AJ9338" s="140"/>
    </row>
    <row r="9339" spans="36:36">
      <c r="AJ9339" s="140"/>
    </row>
    <row r="9340" spans="36:36">
      <c r="AJ9340" s="140"/>
    </row>
    <row r="9341" spans="36:36">
      <c r="AJ9341" s="140"/>
    </row>
    <row r="9342" spans="36:36">
      <c r="AJ9342" s="140"/>
    </row>
    <row r="9343" spans="36:36">
      <c r="AJ9343" s="140"/>
    </row>
    <row r="9344" spans="36:36">
      <c r="AJ9344" s="140"/>
    </row>
    <row r="9345" spans="36:36">
      <c r="AJ9345" s="140"/>
    </row>
    <row r="9346" spans="36:36">
      <c r="AJ9346" s="140"/>
    </row>
    <row r="9347" spans="36:36">
      <c r="AJ9347" s="140"/>
    </row>
    <row r="9348" spans="36:36">
      <c r="AJ9348" s="140"/>
    </row>
    <row r="9349" spans="36:36">
      <c r="AJ9349" s="140"/>
    </row>
    <row r="9350" spans="36:36">
      <c r="AJ9350" s="140"/>
    </row>
    <row r="9351" spans="36:36">
      <c r="AJ9351" s="140"/>
    </row>
    <row r="9352" spans="36:36">
      <c r="AJ9352" s="140"/>
    </row>
    <row r="9353" spans="36:36">
      <c r="AJ9353" s="140"/>
    </row>
    <row r="9354" spans="36:36">
      <c r="AJ9354" s="140"/>
    </row>
    <row r="9355" spans="36:36">
      <c r="AJ9355" s="140"/>
    </row>
    <row r="9356" spans="36:36">
      <c r="AJ9356" s="140"/>
    </row>
    <row r="9357" spans="36:36">
      <c r="AJ9357" s="140"/>
    </row>
    <row r="9358" spans="36:36">
      <c r="AJ9358" s="140"/>
    </row>
    <row r="9359" spans="36:36">
      <c r="AJ9359" s="140"/>
    </row>
    <row r="9360" spans="36:36">
      <c r="AJ9360" s="140"/>
    </row>
    <row r="9361" spans="36:36">
      <c r="AJ9361" s="140"/>
    </row>
    <row r="9362" spans="36:36">
      <c r="AJ9362" s="140"/>
    </row>
    <row r="9363" spans="36:36">
      <c r="AJ9363" s="140"/>
    </row>
    <row r="9364" spans="36:36">
      <c r="AJ9364" s="140"/>
    </row>
    <row r="9365" spans="36:36">
      <c r="AJ9365" s="140"/>
    </row>
    <row r="9366" spans="36:36">
      <c r="AJ9366" s="140"/>
    </row>
    <row r="9367" spans="36:36">
      <c r="AJ9367" s="140"/>
    </row>
    <row r="9368" spans="36:36">
      <c r="AJ9368" s="140"/>
    </row>
    <row r="9369" spans="36:36">
      <c r="AJ9369" s="140"/>
    </row>
    <row r="9370" spans="36:36">
      <c r="AJ9370" s="140"/>
    </row>
    <row r="9371" spans="36:36">
      <c r="AJ9371" s="140"/>
    </row>
    <row r="9372" spans="36:36">
      <c r="AJ9372" s="140"/>
    </row>
    <row r="9373" spans="36:36">
      <c r="AJ9373" s="140"/>
    </row>
    <row r="9374" spans="36:36">
      <c r="AJ9374" s="140"/>
    </row>
    <row r="9375" spans="36:36">
      <c r="AJ9375" s="140"/>
    </row>
    <row r="9376" spans="36:36">
      <c r="AJ9376" s="140"/>
    </row>
    <row r="9377" spans="36:36">
      <c r="AJ9377" s="140"/>
    </row>
    <row r="9378" spans="36:36">
      <c r="AJ9378" s="140"/>
    </row>
    <row r="9379" spans="36:36">
      <c r="AJ9379" s="140"/>
    </row>
    <row r="9380" spans="36:36">
      <c r="AJ9380" s="140"/>
    </row>
    <row r="9381" spans="36:36">
      <c r="AJ9381" s="140"/>
    </row>
    <row r="9382" spans="36:36">
      <c r="AJ9382" s="140"/>
    </row>
    <row r="9383" spans="36:36">
      <c r="AJ9383" s="140"/>
    </row>
    <row r="9384" spans="36:36">
      <c r="AJ9384" s="140"/>
    </row>
    <row r="9385" spans="36:36">
      <c r="AJ9385" s="140"/>
    </row>
    <row r="9386" spans="36:36">
      <c r="AJ9386" s="140"/>
    </row>
    <row r="9387" spans="36:36">
      <c r="AJ9387" s="140"/>
    </row>
    <row r="9388" spans="36:36">
      <c r="AJ9388" s="140"/>
    </row>
    <row r="9389" spans="36:36">
      <c r="AJ9389" s="140"/>
    </row>
    <row r="9390" spans="36:36">
      <c r="AJ9390" s="140"/>
    </row>
    <row r="9391" spans="36:36">
      <c r="AJ9391" s="140"/>
    </row>
    <row r="9392" spans="36:36">
      <c r="AJ9392" s="140"/>
    </row>
    <row r="9393" spans="36:36">
      <c r="AJ9393" s="140"/>
    </row>
    <row r="9394" spans="36:36">
      <c r="AJ9394" s="140"/>
    </row>
    <row r="9395" spans="36:36">
      <c r="AJ9395" s="140"/>
    </row>
    <row r="9396" spans="36:36">
      <c r="AJ9396" s="140"/>
    </row>
    <row r="9397" spans="36:36">
      <c r="AJ9397" s="140"/>
    </row>
    <row r="9398" spans="36:36">
      <c r="AJ9398" s="140"/>
    </row>
    <row r="9399" spans="36:36">
      <c r="AJ9399" s="140"/>
    </row>
    <row r="9400" spans="36:36">
      <c r="AJ9400" s="140"/>
    </row>
    <row r="9401" spans="36:36">
      <c r="AJ9401" s="140"/>
    </row>
    <row r="9402" spans="36:36">
      <c r="AJ9402" s="140"/>
    </row>
    <row r="9403" spans="36:36">
      <c r="AJ9403" s="140"/>
    </row>
    <row r="9404" spans="36:36">
      <c r="AJ9404" s="140"/>
    </row>
    <row r="9405" spans="36:36">
      <c r="AJ9405" s="140"/>
    </row>
    <row r="9406" spans="36:36">
      <c r="AJ9406" s="140"/>
    </row>
    <row r="9407" spans="36:36">
      <c r="AJ9407" s="140"/>
    </row>
    <row r="9408" spans="36:36">
      <c r="AJ9408" s="140"/>
    </row>
    <row r="9409" spans="36:36">
      <c r="AJ9409" s="140"/>
    </row>
    <row r="9410" spans="36:36">
      <c r="AJ9410" s="140"/>
    </row>
    <row r="9411" spans="36:36">
      <c r="AJ9411" s="140"/>
    </row>
    <row r="9412" spans="36:36">
      <c r="AJ9412" s="140"/>
    </row>
    <row r="9413" spans="36:36">
      <c r="AJ9413" s="140"/>
    </row>
    <row r="9414" spans="36:36">
      <c r="AJ9414" s="140"/>
    </row>
    <row r="9415" spans="36:36">
      <c r="AJ9415" s="140"/>
    </row>
    <row r="9416" spans="36:36">
      <c r="AJ9416" s="140"/>
    </row>
    <row r="9417" spans="36:36">
      <c r="AJ9417" s="140"/>
    </row>
    <row r="9418" spans="36:36">
      <c r="AJ9418" s="140"/>
    </row>
    <row r="9419" spans="36:36">
      <c r="AJ9419" s="140"/>
    </row>
    <row r="9420" spans="36:36">
      <c r="AJ9420" s="140"/>
    </row>
    <row r="9421" spans="36:36">
      <c r="AJ9421" s="140"/>
    </row>
    <row r="9422" spans="36:36">
      <c r="AJ9422" s="140"/>
    </row>
    <row r="9423" spans="36:36">
      <c r="AJ9423" s="140"/>
    </row>
    <row r="9424" spans="36:36">
      <c r="AJ9424" s="140"/>
    </row>
    <row r="9425" spans="36:36">
      <c r="AJ9425" s="140"/>
    </row>
    <row r="9426" spans="36:36">
      <c r="AJ9426" s="140"/>
    </row>
    <row r="9427" spans="36:36">
      <c r="AJ9427" s="140"/>
    </row>
    <row r="9428" spans="36:36">
      <c r="AJ9428" s="140"/>
    </row>
    <row r="9429" spans="36:36">
      <c r="AJ9429" s="140"/>
    </row>
    <row r="9430" spans="36:36">
      <c r="AJ9430" s="140"/>
    </row>
    <row r="9431" spans="36:36">
      <c r="AJ9431" s="140"/>
    </row>
    <row r="9432" spans="36:36">
      <c r="AJ9432" s="140"/>
    </row>
    <row r="9433" spans="36:36">
      <c r="AJ9433" s="140"/>
    </row>
    <row r="9434" spans="36:36">
      <c r="AJ9434" s="140"/>
    </row>
    <row r="9435" spans="36:36">
      <c r="AJ9435" s="140"/>
    </row>
    <row r="9436" spans="36:36">
      <c r="AJ9436" s="140"/>
    </row>
    <row r="9437" spans="36:36">
      <c r="AJ9437" s="140"/>
    </row>
    <row r="9438" spans="36:36">
      <c r="AJ9438" s="140"/>
    </row>
    <row r="9439" spans="36:36">
      <c r="AJ9439" s="140"/>
    </row>
    <row r="9440" spans="36:36">
      <c r="AJ9440" s="140"/>
    </row>
    <row r="9441" spans="36:36">
      <c r="AJ9441" s="140"/>
    </row>
    <row r="9442" spans="36:36">
      <c r="AJ9442" s="140"/>
    </row>
    <row r="9443" spans="36:36">
      <c r="AJ9443" s="140"/>
    </row>
    <row r="9444" spans="36:36">
      <c r="AJ9444" s="140"/>
    </row>
    <row r="9445" spans="36:36">
      <c r="AJ9445" s="140"/>
    </row>
    <row r="9446" spans="36:36">
      <c r="AJ9446" s="140"/>
    </row>
    <row r="9447" spans="36:36">
      <c r="AJ9447" s="140"/>
    </row>
    <row r="9448" spans="36:36">
      <c r="AJ9448" s="140"/>
    </row>
    <row r="9449" spans="36:36">
      <c r="AJ9449" s="140"/>
    </row>
    <row r="9450" spans="36:36">
      <c r="AJ9450" s="140"/>
    </row>
    <row r="9451" spans="36:36">
      <c r="AJ9451" s="140"/>
    </row>
    <row r="9452" spans="36:36">
      <c r="AJ9452" s="140"/>
    </row>
    <row r="9453" spans="36:36">
      <c r="AJ9453" s="140"/>
    </row>
    <row r="9454" spans="36:36">
      <c r="AJ9454" s="140"/>
    </row>
    <row r="9455" spans="36:36">
      <c r="AJ9455" s="140"/>
    </row>
    <row r="9456" spans="36:36">
      <c r="AJ9456" s="140"/>
    </row>
    <row r="9457" spans="36:36">
      <c r="AJ9457" s="140"/>
    </row>
    <row r="9458" spans="36:36">
      <c r="AJ9458" s="140"/>
    </row>
    <row r="9459" spans="36:36">
      <c r="AJ9459" s="140"/>
    </row>
    <row r="9460" spans="36:36">
      <c r="AJ9460" s="140"/>
    </row>
    <row r="9461" spans="36:36">
      <c r="AJ9461" s="140"/>
    </row>
    <row r="9462" spans="36:36">
      <c r="AJ9462" s="140"/>
    </row>
    <row r="9463" spans="36:36">
      <c r="AJ9463" s="140"/>
    </row>
    <row r="9464" spans="36:36">
      <c r="AJ9464" s="140"/>
    </row>
    <row r="9465" spans="36:36">
      <c r="AJ9465" s="140"/>
    </row>
    <row r="9466" spans="36:36">
      <c r="AJ9466" s="140"/>
    </row>
    <row r="9467" spans="36:36">
      <c r="AJ9467" s="140"/>
    </row>
    <row r="9468" spans="36:36">
      <c r="AJ9468" s="140"/>
    </row>
    <row r="9469" spans="36:36">
      <c r="AJ9469" s="140"/>
    </row>
    <row r="9470" spans="36:36">
      <c r="AJ9470" s="140"/>
    </row>
    <row r="9471" spans="36:36">
      <c r="AJ9471" s="140"/>
    </row>
    <row r="9472" spans="36:36">
      <c r="AJ9472" s="140"/>
    </row>
    <row r="9473" spans="36:36">
      <c r="AJ9473" s="140"/>
    </row>
    <row r="9474" spans="36:36">
      <c r="AJ9474" s="140"/>
    </row>
    <row r="9475" spans="36:36">
      <c r="AJ9475" s="140"/>
    </row>
    <row r="9476" spans="36:36">
      <c r="AJ9476" s="140"/>
    </row>
    <row r="9477" spans="36:36">
      <c r="AJ9477" s="140"/>
    </row>
    <row r="9478" spans="36:36">
      <c r="AJ9478" s="140"/>
    </row>
    <row r="9479" spans="36:36">
      <c r="AJ9479" s="140"/>
    </row>
    <row r="9480" spans="36:36">
      <c r="AJ9480" s="140"/>
    </row>
    <row r="9481" spans="36:36">
      <c r="AJ9481" s="140"/>
    </row>
    <row r="9482" spans="36:36">
      <c r="AJ9482" s="140"/>
    </row>
    <row r="9483" spans="36:36">
      <c r="AJ9483" s="140"/>
    </row>
    <row r="9484" spans="36:36">
      <c r="AJ9484" s="140"/>
    </row>
    <row r="9485" spans="36:36">
      <c r="AJ9485" s="140"/>
    </row>
    <row r="9486" spans="36:36">
      <c r="AJ9486" s="140"/>
    </row>
    <row r="9487" spans="36:36">
      <c r="AJ9487" s="140"/>
    </row>
    <row r="9488" spans="36:36">
      <c r="AJ9488" s="140"/>
    </row>
    <row r="9489" spans="36:36">
      <c r="AJ9489" s="140"/>
    </row>
    <row r="9490" spans="36:36">
      <c r="AJ9490" s="140"/>
    </row>
    <row r="9491" spans="36:36">
      <c r="AJ9491" s="140"/>
    </row>
    <row r="9492" spans="36:36">
      <c r="AJ9492" s="140"/>
    </row>
    <row r="9493" spans="36:36">
      <c r="AJ9493" s="140"/>
    </row>
    <row r="9494" spans="36:36">
      <c r="AJ9494" s="140"/>
    </row>
    <row r="9495" spans="36:36">
      <c r="AJ9495" s="140"/>
    </row>
    <row r="9496" spans="36:36">
      <c r="AJ9496" s="140"/>
    </row>
    <row r="9497" spans="36:36">
      <c r="AJ9497" s="140"/>
    </row>
    <row r="9498" spans="36:36">
      <c r="AJ9498" s="140"/>
    </row>
    <row r="9499" spans="36:36">
      <c r="AJ9499" s="140"/>
    </row>
    <row r="9500" spans="36:36">
      <c r="AJ9500" s="140"/>
    </row>
    <row r="9501" spans="36:36">
      <c r="AJ9501" s="140"/>
    </row>
    <row r="9502" spans="36:36">
      <c r="AJ9502" s="140"/>
    </row>
    <row r="9503" spans="36:36">
      <c r="AJ9503" s="140"/>
    </row>
    <row r="9504" spans="36:36">
      <c r="AJ9504" s="140"/>
    </row>
    <row r="9505" spans="36:36">
      <c r="AJ9505" s="140"/>
    </row>
    <row r="9506" spans="36:36">
      <c r="AJ9506" s="140"/>
    </row>
    <row r="9507" spans="36:36">
      <c r="AJ9507" s="140"/>
    </row>
    <row r="9508" spans="36:36">
      <c r="AJ9508" s="140"/>
    </row>
    <row r="9509" spans="36:36">
      <c r="AJ9509" s="140"/>
    </row>
    <row r="9510" spans="36:36">
      <c r="AJ9510" s="140"/>
    </row>
    <row r="9511" spans="36:36">
      <c r="AJ9511" s="140"/>
    </row>
    <row r="9512" spans="36:36">
      <c r="AJ9512" s="140"/>
    </row>
    <row r="9513" spans="36:36">
      <c r="AJ9513" s="140"/>
    </row>
    <row r="9514" spans="36:36">
      <c r="AJ9514" s="140"/>
    </row>
    <row r="9515" spans="36:36">
      <c r="AJ9515" s="140"/>
    </row>
    <row r="9516" spans="36:36">
      <c r="AJ9516" s="140"/>
    </row>
    <row r="9517" spans="36:36">
      <c r="AJ9517" s="140"/>
    </row>
    <row r="9518" spans="36:36">
      <c r="AJ9518" s="140"/>
    </row>
    <row r="9519" spans="36:36">
      <c r="AJ9519" s="140"/>
    </row>
    <row r="9520" spans="36:36">
      <c r="AJ9520" s="140"/>
    </row>
    <row r="9521" spans="36:36">
      <c r="AJ9521" s="140"/>
    </row>
    <row r="9522" spans="36:36">
      <c r="AJ9522" s="140"/>
    </row>
    <row r="9523" spans="36:36">
      <c r="AJ9523" s="140"/>
    </row>
    <row r="9524" spans="36:36">
      <c r="AJ9524" s="140"/>
    </row>
    <row r="9525" spans="36:36">
      <c r="AJ9525" s="140"/>
    </row>
    <row r="9526" spans="36:36">
      <c r="AJ9526" s="140"/>
    </row>
    <row r="9527" spans="36:36">
      <c r="AJ9527" s="140"/>
    </row>
    <row r="9528" spans="36:36">
      <c r="AJ9528" s="140"/>
    </row>
    <row r="9529" spans="36:36">
      <c r="AJ9529" s="140"/>
    </row>
    <row r="9530" spans="36:36">
      <c r="AJ9530" s="140"/>
    </row>
    <row r="9531" spans="36:36">
      <c r="AJ9531" s="140"/>
    </row>
    <row r="9532" spans="36:36">
      <c r="AJ9532" s="140"/>
    </row>
    <row r="9533" spans="36:36">
      <c r="AJ9533" s="140"/>
    </row>
    <row r="9534" spans="36:36">
      <c r="AJ9534" s="140"/>
    </row>
    <row r="9535" spans="36:36">
      <c r="AJ9535" s="140"/>
    </row>
    <row r="9536" spans="36:36">
      <c r="AJ9536" s="140"/>
    </row>
    <row r="9537" spans="36:36">
      <c r="AJ9537" s="140"/>
    </row>
    <row r="9538" spans="36:36">
      <c r="AJ9538" s="140"/>
    </row>
    <row r="9539" spans="36:36">
      <c r="AJ9539" s="140"/>
    </row>
    <row r="9540" spans="36:36">
      <c r="AJ9540" s="140"/>
    </row>
    <row r="9541" spans="36:36">
      <c r="AJ9541" s="140"/>
    </row>
    <row r="9542" spans="36:36">
      <c r="AJ9542" s="140"/>
    </row>
    <row r="9543" spans="36:36">
      <c r="AJ9543" s="140"/>
    </row>
    <row r="9544" spans="36:36">
      <c r="AJ9544" s="140"/>
    </row>
    <row r="9545" spans="36:36">
      <c r="AJ9545" s="140"/>
    </row>
    <row r="9546" spans="36:36">
      <c r="AJ9546" s="140"/>
    </row>
    <row r="9547" spans="36:36">
      <c r="AJ9547" s="140"/>
    </row>
    <row r="9548" spans="36:36">
      <c r="AJ9548" s="140"/>
    </row>
    <row r="9549" spans="36:36">
      <c r="AJ9549" s="140"/>
    </row>
    <row r="9550" spans="36:36">
      <c r="AJ9550" s="140"/>
    </row>
    <row r="9551" spans="36:36">
      <c r="AJ9551" s="140"/>
    </row>
    <row r="9552" spans="36:36">
      <c r="AJ9552" s="140"/>
    </row>
    <row r="9553" spans="36:36">
      <c r="AJ9553" s="140"/>
    </row>
    <row r="9554" spans="36:36">
      <c r="AJ9554" s="140"/>
    </row>
    <row r="9555" spans="36:36">
      <c r="AJ9555" s="140"/>
    </row>
    <row r="9556" spans="36:36">
      <c r="AJ9556" s="140"/>
    </row>
    <row r="9557" spans="36:36">
      <c r="AJ9557" s="140"/>
    </row>
    <row r="9558" spans="36:36">
      <c r="AJ9558" s="140"/>
    </row>
    <row r="9559" spans="36:36">
      <c r="AJ9559" s="140"/>
    </row>
    <row r="9560" spans="36:36">
      <c r="AJ9560" s="140"/>
    </row>
    <row r="9561" spans="36:36">
      <c r="AJ9561" s="140"/>
    </row>
    <row r="9562" spans="36:36">
      <c r="AJ9562" s="140"/>
    </row>
    <row r="9563" spans="36:36">
      <c r="AJ9563" s="140"/>
    </row>
    <row r="9564" spans="36:36">
      <c r="AJ9564" s="140"/>
    </row>
    <row r="9565" spans="36:36">
      <c r="AJ9565" s="140"/>
    </row>
    <row r="9566" spans="36:36">
      <c r="AJ9566" s="140"/>
    </row>
    <row r="9567" spans="36:36">
      <c r="AJ9567" s="140"/>
    </row>
    <row r="9568" spans="36:36">
      <c r="AJ9568" s="140"/>
    </row>
    <row r="9569" spans="36:36">
      <c r="AJ9569" s="140"/>
    </row>
    <row r="9570" spans="36:36">
      <c r="AJ9570" s="140"/>
    </row>
    <row r="9571" spans="36:36">
      <c r="AJ9571" s="140"/>
    </row>
    <row r="9572" spans="36:36">
      <c r="AJ9572" s="140"/>
    </row>
    <row r="9573" spans="36:36">
      <c r="AJ9573" s="140"/>
    </row>
    <row r="9574" spans="36:36">
      <c r="AJ9574" s="140"/>
    </row>
    <row r="9575" spans="36:36">
      <c r="AJ9575" s="140"/>
    </row>
    <row r="9576" spans="36:36">
      <c r="AJ9576" s="140"/>
    </row>
    <row r="9577" spans="36:36">
      <c r="AJ9577" s="140"/>
    </row>
    <row r="9578" spans="36:36">
      <c r="AJ9578" s="140"/>
    </row>
    <row r="9579" spans="36:36">
      <c r="AJ9579" s="140"/>
    </row>
    <row r="9580" spans="36:36">
      <c r="AJ9580" s="140"/>
    </row>
    <row r="9581" spans="36:36">
      <c r="AJ9581" s="140"/>
    </row>
    <row r="9582" spans="36:36">
      <c r="AJ9582" s="140"/>
    </row>
    <row r="9583" spans="36:36">
      <c r="AJ9583" s="140"/>
    </row>
    <row r="9584" spans="36:36">
      <c r="AJ9584" s="140"/>
    </row>
    <row r="9585" spans="36:36">
      <c r="AJ9585" s="140"/>
    </row>
    <row r="9586" spans="36:36">
      <c r="AJ9586" s="140"/>
    </row>
    <row r="9587" spans="36:36">
      <c r="AJ9587" s="140"/>
    </row>
    <row r="9588" spans="36:36">
      <c r="AJ9588" s="140"/>
    </row>
    <row r="9589" spans="36:36">
      <c r="AJ9589" s="140"/>
    </row>
    <row r="9590" spans="36:36">
      <c r="AJ9590" s="140"/>
    </row>
    <row r="9591" spans="36:36">
      <c r="AJ9591" s="140"/>
    </row>
    <row r="9592" spans="36:36">
      <c r="AJ9592" s="140"/>
    </row>
    <row r="9593" spans="36:36">
      <c r="AJ9593" s="140"/>
    </row>
    <row r="9594" spans="36:36">
      <c r="AJ9594" s="140"/>
    </row>
    <row r="9595" spans="36:36">
      <c r="AJ9595" s="140"/>
    </row>
    <row r="9596" spans="36:36">
      <c r="AJ9596" s="140"/>
    </row>
    <row r="9597" spans="36:36">
      <c r="AJ9597" s="140"/>
    </row>
    <row r="9598" spans="36:36">
      <c r="AJ9598" s="140"/>
    </row>
    <row r="9599" spans="36:36">
      <c r="AJ9599" s="140"/>
    </row>
    <row r="9600" spans="36:36">
      <c r="AJ9600" s="140"/>
    </row>
    <row r="9601" spans="36:36">
      <c r="AJ9601" s="140"/>
    </row>
    <row r="9602" spans="36:36">
      <c r="AJ9602" s="140"/>
    </row>
    <row r="9603" spans="36:36">
      <c r="AJ9603" s="140"/>
    </row>
    <row r="9604" spans="36:36">
      <c r="AJ9604" s="140"/>
    </row>
    <row r="9605" spans="36:36">
      <c r="AJ9605" s="140"/>
    </row>
    <row r="9606" spans="36:36">
      <c r="AJ9606" s="140"/>
    </row>
    <row r="9607" spans="36:36">
      <c r="AJ9607" s="140"/>
    </row>
    <row r="9608" spans="36:36">
      <c r="AJ9608" s="140"/>
    </row>
    <row r="9609" spans="36:36">
      <c r="AJ9609" s="140"/>
    </row>
    <row r="9610" spans="36:36">
      <c r="AJ9610" s="140"/>
    </row>
    <row r="9611" spans="36:36">
      <c r="AJ9611" s="140"/>
    </row>
    <row r="9612" spans="36:36">
      <c r="AJ9612" s="140"/>
    </row>
    <row r="9613" spans="36:36">
      <c r="AJ9613" s="140"/>
    </row>
    <row r="9614" spans="36:36">
      <c r="AJ9614" s="140"/>
    </row>
    <row r="9615" spans="36:36">
      <c r="AJ9615" s="140"/>
    </row>
    <row r="9616" spans="36:36">
      <c r="AJ9616" s="140"/>
    </row>
    <row r="9617" spans="36:36">
      <c r="AJ9617" s="140"/>
    </row>
    <row r="9618" spans="36:36">
      <c r="AJ9618" s="140"/>
    </row>
    <row r="9619" spans="36:36">
      <c r="AJ9619" s="140"/>
    </row>
    <row r="9620" spans="36:36">
      <c r="AJ9620" s="140"/>
    </row>
    <row r="9621" spans="36:36">
      <c r="AJ9621" s="140"/>
    </row>
    <row r="9622" spans="36:36">
      <c r="AJ9622" s="140"/>
    </row>
    <row r="9623" spans="36:36">
      <c r="AJ9623" s="140"/>
    </row>
    <row r="9624" spans="36:36">
      <c r="AJ9624" s="140"/>
    </row>
    <row r="9625" spans="36:36">
      <c r="AJ9625" s="140"/>
    </row>
    <row r="9626" spans="36:36">
      <c r="AJ9626" s="140"/>
    </row>
    <row r="9627" spans="36:36">
      <c r="AJ9627" s="140"/>
    </row>
    <row r="9628" spans="36:36">
      <c r="AJ9628" s="140"/>
    </row>
    <row r="9629" spans="36:36">
      <c r="AJ9629" s="140"/>
    </row>
    <row r="9630" spans="36:36">
      <c r="AJ9630" s="140"/>
    </row>
    <row r="9631" spans="36:36">
      <c r="AJ9631" s="140"/>
    </row>
    <row r="9632" spans="36:36">
      <c r="AJ9632" s="140"/>
    </row>
    <row r="9633" spans="36:36">
      <c r="AJ9633" s="140"/>
    </row>
    <row r="9634" spans="36:36">
      <c r="AJ9634" s="140"/>
    </row>
    <row r="9635" spans="36:36">
      <c r="AJ9635" s="140"/>
    </row>
    <row r="9636" spans="36:36">
      <c r="AJ9636" s="140"/>
    </row>
    <row r="9637" spans="36:36">
      <c r="AJ9637" s="140"/>
    </row>
    <row r="9638" spans="36:36">
      <c r="AJ9638" s="140"/>
    </row>
    <row r="9639" spans="36:36">
      <c r="AJ9639" s="140"/>
    </row>
    <row r="9640" spans="36:36">
      <c r="AJ9640" s="140"/>
    </row>
    <row r="9641" spans="36:36">
      <c r="AJ9641" s="140"/>
    </row>
    <row r="9642" spans="36:36">
      <c r="AJ9642" s="140"/>
    </row>
    <row r="9643" spans="36:36">
      <c r="AJ9643" s="140"/>
    </row>
    <row r="9644" spans="36:36">
      <c r="AJ9644" s="140"/>
    </row>
    <row r="9645" spans="36:36">
      <c r="AJ9645" s="140"/>
    </row>
    <row r="9646" spans="36:36">
      <c r="AJ9646" s="140"/>
    </row>
    <row r="9647" spans="36:36">
      <c r="AJ9647" s="140"/>
    </row>
    <row r="9648" spans="36:36">
      <c r="AJ9648" s="140"/>
    </row>
    <row r="9649" spans="36:36">
      <c r="AJ9649" s="140"/>
    </row>
    <row r="9650" spans="36:36">
      <c r="AJ9650" s="140"/>
    </row>
    <row r="9651" spans="36:36">
      <c r="AJ9651" s="140"/>
    </row>
    <row r="9652" spans="36:36">
      <c r="AJ9652" s="140"/>
    </row>
    <row r="9653" spans="36:36">
      <c r="AJ9653" s="140"/>
    </row>
    <row r="9654" spans="36:36">
      <c r="AJ9654" s="140"/>
    </row>
    <row r="9655" spans="36:36">
      <c r="AJ9655" s="140"/>
    </row>
    <row r="9656" spans="36:36">
      <c r="AJ9656" s="140"/>
    </row>
    <row r="9657" spans="36:36">
      <c r="AJ9657" s="140"/>
    </row>
    <row r="9658" spans="36:36">
      <c r="AJ9658" s="140"/>
    </row>
    <row r="9659" spans="36:36">
      <c r="AJ9659" s="140"/>
    </row>
    <row r="9660" spans="36:36">
      <c r="AJ9660" s="140"/>
    </row>
    <row r="9661" spans="36:36">
      <c r="AJ9661" s="140"/>
    </row>
    <row r="9662" spans="36:36">
      <c r="AJ9662" s="140"/>
    </row>
    <row r="9663" spans="36:36">
      <c r="AJ9663" s="140"/>
    </row>
    <row r="9664" spans="36:36">
      <c r="AJ9664" s="140"/>
    </row>
    <row r="9665" spans="36:36">
      <c r="AJ9665" s="140"/>
    </row>
    <row r="9666" spans="36:36">
      <c r="AJ9666" s="140"/>
    </row>
    <row r="9667" spans="36:36">
      <c r="AJ9667" s="140"/>
    </row>
    <row r="9668" spans="36:36">
      <c r="AJ9668" s="140"/>
    </row>
    <row r="9669" spans="36:36">
      <c r="AJ9669" s="140"/>
    </row>
    <row r="9670" spans="36:36">
      <c r="AJ9670" s="140"/>
    </row>
    <row r="9671" spans="36:36">
      <c r="AJ9671" s="140"/>
    </row>
    <row r="9672" spans="36:36">
      <c r="AJ9672" s="140"/>
    </row>
    <row r="9673" spans="36:36">
      <c r="AJ9673" s="140"/>
    </row>
    <row r="9674" spans="36:36">
      <c r="AJ9674" s="140"/>
    </row>
    <row r="9675" spans="36:36">
      <c r="AJ9675" s="140"/>
    </row>
    <row r="9676" spans="36:36">
      <c r="AJ9676" s="140"/>
    </row>
    <row r="9677" spans="36:36">
      <c r="AJ9677" s="140"/>
    </row>
    <row r="9678" spans="36:36">
      <c r="AJ9678" s="140"/>
    </row>
    <row r="9679" spans="36:36">
      <c r="AJ9679" s="140"/>
    </row>
    <row r="9680" spans="36:36">
      <c r="AJ9680" s="140"/>
    </row>
    <row r="9681" spans="36:36">
      <c r="AJ9681" s="140"/>
    </row>
    <row r="9682" spans="36:36">
      <c r="AJ9682" s="140"/>
    </row>
    <row r="9683" spans="36:36">
      <c r="AJ9683" s="140"/>
    </row>
    <row r="9684" spans="36:36">
      <c r="AJ9684" s="140"/>
    </row>
    <row r="9685" spans="36:36">
      <c r="AJ9685" s="140"/>
    </row>
    <row r="9686" spans="36:36">
      <c r="AJ9686" s="140"/>
    </row>
    <row r="9687" spans="36:36">
      <c r="AJ9687" s="140"/>
    </row>
    <row r="9688" spans="36:36">
      <c r="AJ9688" s="140"/>
    </row>
    <row r="9689" spans="36:36">
      <c r="AJ9689" s="140"/>
    </row>
    <row r="9690" spans="36:36">
      <c r="AJ9690" s="140"/>
    </row>
    <row r="9691" spans="36:36">
      <c r="AJ9691" s="140"/>
    </row>
    <row r="9692" spans="36:36">
      <c r="AJ9692" s="140"/>
    </row>
    <row r="9693" spans="36:36">
      <c r="AJ9693" s="140"/>
    </row>
    <row r="9694" spans="36:36">
      <c r="AJ9694" s="140"/>
    </row>
    <row r="9695" spans="36:36">
      <c r="AJ9695" s="140"/>
    </row>
    <row r="9696" spans="36:36">
      <c r="AJ9696" s="140"/>
    </row>
    <row r="9697" spans="36:36">
      <c r="AJ9697" s="140"/>
    </row>
    <row r="9698" spans="36:36">
      <c r="AJ9698" s="140"/>
    </row>
    <row r="9699" spans="36:36">
      <c r="AJ9699" s="140"/>
    </row>
    <row r="9700" spans="36:36">
      <c r="AJ9700" s="140"/>
    </row>
    <row r="9701" spans="36:36">
      <c r="AJ9701" s="140"/>
    </row>
    <row r="9702" spans="36:36">
      <c r="AJ9702" s="140"/>
    </row>
    <row r="9703" spans="36:36">
      <c r="AJ9703" s="140"/>
    </row>
    <row r="9704" spans="36:36">
      <c r="AJ9704" s="140"/>
    </row>
    <row r="9705" spans="36:36">
      <c r="AJ9705" s="140"/>
    </row>
    <row r="9706" spans="36:36">
      <c r="AJ9706" s="140"/>
    </row>
    <row r="9707" spans="36:36">
      <c r="AJ9707" s="140"/>
    </row>
    <row r="9708" spans="36:36">
      <c r="AJ9708" s="140"/>
    </row>
    <row r="9709" spans="36:36">
      <c r="AJ9709" s="140"/>
    </row>
    <row r="9710" spans="36:36">
      <c r="AJ9710" s="140"/>
    </row>
    <row r="9711" spans="36:36">
      <c r="AJ9711" s="140"/>
    </row>
    <row r="9712" spans="36:36">
      <c r="AJ9712" s="140"/>
    </row>
    <row r="9713" spans="36:36">
      <c r="AJ9713" s="140"/>
    </row>
    <row r="9714" spans="36:36">
      <c r="AJ9714" s="140"/>
    </row>
    <row r="9715" spans="36:36">
      <c r="AJ9715" s="140"/>
    </row>
    <row r="9716" spans="36:36">
      <c r="AJ9716" s="140"/>
    </row>
    <row r="9717" spans="36:36">
      <c r="AJ9717" s="140"/>
    </row>
    <row r="9718" spans="36:36">
      <c r="AJ9718" s="140"/>
    </row>
    <row r="9719" spans="36:36">
      <c r="AJ9719" s="140"/>
    </row>
    <row r="9720" spans="36:36">
      <c r="AJ9720" s="140"/>
    </row>
    <row r="9721" spans="36:36">
      <c r="AJ9721" s="140"/>
    </row>
    <row r="9722" spans="36:36">
      <c r="AJ9722" s="140"/>
    </row>
    <row r="9723" spans="36:36">
      <c r="AJ9723" s="140"/>
    </row>
    <row r="9724" spans="36:36">
      <c r="AJ9724" s="140"/>
    </row>
    <row r="9725" spans="36:36">
      <c r="AJ9725" s="140"/>
    </row>
    <row r="9726" spans="36:36">
      <c r="AJ9726" s="140"/>
    </row>
    <row r="9727" spans="36:36">
      <c r="AJ9727" s="140"/>
    </row>
    <row r="9728" spans="36:36">
      <c r="AJ9728" s="140"/>
    </row>
    <row r="9729" spans="36:36">
      <c r="AJ9729" s="140"/>
    </row>
    <row r="9730" spans="36:36">
      <c r="AJ9730" s="140"/>
    </row>
    <row r="9731" spans="36:36">
      <c r="AJ9731" s="140"/>
    </row>
    <row r="9732" spans="36:36">
      <c r="AJ9732" s="140"/>
    </row>
    <row r="9733" spans="36:36">
      <c r="AJ9733" s="140"/>
    </row>
    <row r="9734" spans="36:36">
      <c r="AJ9734" s="140"/>
    </row>
    <row r="9735" spans="36:36">
      <c r="AJ9735" s="140"/>
    </row>
    <row r="9736" spans="36:36">
      <c r="AJ9736" s="140"/>
    </row>
    <row r="9737" spans="36:36">
      <c r="AJ9737" s="140"/>
    </row>
    <row r="9738" spans="36:36">
      <c r="AJ9738" s="140"/>
    </row>
    <row r="9739" spans="36:36">
      <c r="AJ9739" s="140"/>
    </row>
    <row r="9740" spans="36:36">
      <c r="AJ9740" s="140"/>
    </row>
    <row r="9741" spans="36:36">
      <c r="AJ9741" s="140"/>
    </row>
    <row r="9742" spans="36:36">
      <c r="AJ9742" s="140"/>
    </row>
    <row r="9743" spans="36:36">
      <c r="AJ9743" s="140"/>
    </row>
    <row r="9744" spans="36:36">
      <c r="AJ9744" s="140"/>
    </row>
    <row r="9745" spans="36:36">
      <c r="AJ9745" s="140"/>
    </row>
    <row r="9746" spans="36:36">
      <c r="AJ9746" s="140"/>
    </row>
    <row r="9747" spans="36:36">
      <c r="AJ9747" s="140"/>
    </row>
    <row r="9748" spans="36:36">
      <c r="AJ9748" s="140"/>
    </row>
    <row r="9749" spans="36:36">
      <c r="AJ9749" s="140"/>
    </row>
    <row r="9750" spans="36:36">
      <c r="AJ9750" s="140"/>
    </row>
    <row r="9751" spans="36:36">
      <c r="AJ9751" s="140"/>
    </row>
    <row r="9752" spans="36:36">
      <c r="AJ9752" s="140"/>
    </row>
    <row r="9753" spans="36:36">
      <c r="AJ9753" s="140"/>
    </row>
    <row r="9754" spans="36:36">
      <c r="AJ9754" s="140"/>
    </row>
    <row r="9755" spans="36:36">
      <c r="AJ9755" s="140"/>
    </row>
    <row r="9756" spans="36:36">
      <c r="AJ9756" s="140"/>
    </row>
    <row r="9757" spans="36:36">
      <c r="AJ9757" s="140"/>
    </row>
    <row r="9758" spans="36:36">
      <c r="AJ9758" s="140"/>
    </row>
    <row r="9759" spans="36:36">
      <c r="AJ9759" s="140"/>
    </row>
    <row r="9760" spans="36:36">
      <c r="AJ9760" s="140"/>
    </row>
    <row r="9761" spans="36:36">
      <c r="AJ9761" s="140"/>
    </row>
    <row r="9762" spans="36:36">
      <c r="AJ9762" s="140"/>
    </row>
    <row r="9763" spans="36:36">
      <c r="AJ9763" s="140"/>
    </row>
    <row r="9764" spans="36:36">
      <c r="AJ9764" s="140"/>
    </row>
    <row r="9765" spans="36:36">
      <c r="AJ9765" s="140"/>
    </row>
    <row r="9766" spans="36:36">
      <c r="AJ9766" s="140"/>
    </row>
    <row r="9767" spans="36:36">
      <c r="AJ9767" s="140"/>
    </row>
    <row r="9768" spans="36:36">
      <c r="AJ9768" s="140"/>
    </row>
    <row r="9769" spans="36:36">
      <c r="AJ9769" s="140"/>
    </row>
    <row r="9770" spans="36:36">
      <c r="AJ9770" s="140"/>
    </row>
    <row r="9771" spans="36:36">
      <c r="AJ9771" s="140"/>
    </row>
    <row r="9772" spans="36:36">
      <c r="AJ9772" s="140"/>
    </row>
    <row r="9773" spans="36:36">
      <c r="AJ9773" s="140"/>
    </row>
    <row r="9774" spans="36:36">
      <c r="AJ9774" s="140"/>
    </row>
    <row r="9775" spans="36:36">
      <c r="AJ9775" s="140"/>
    </row>
    <row r="9776" spans="36:36">
      <c r="AJ9776" s="140"/>
    </row>
    <row r="9777" spans="36:36">
      <c r="AJ9777" s="140"/>
    </row>
    <row r="9778" spans="36:36">
      <c r="AJ9778" s="140"/>
    </row>
    <row r="9779" spans="36:36">
      <c r="AJ9779" s="140"/>
    </row>
    <row r="9780" spans="36:36">
      <c r="AJ9780" s="140"/>
    </row>
    <row r="9781" spans="36:36">
      <c r="AJ9781" s="140"/>
    </row>
    <row r="9782" spans="36:36">
      <c r="AJ9782" s="140"/>
    </row>
    <row r="9783" spans="36:36">
      <c r="AJ9783" s="140"/>
    </row>
    <row r="9784" spans="36:36">
      <c r="AJ9784" s="140"/>
    </row>
    <row r="9785" spans="36:36">
      <c r="AJ9785" s="140"/>
    </row>
    <row r="9786" spans="36:36">
      <c r="AJ9786" s="140"/>
    </row>
    <row r="9787" spans="36:36">
      <c r="AJ9787" s="140"/>
    </row>
    <row r="9788" spans="36:36">
      <c r="AJ9788" s="140"/>
    </row>
    <row r="9789" spans="36:36">
      <c r="AJ9789" s="140"/>
    </row>
    <row r="9790" spans="36:36">
      <c r="AJ9790" s="140"/>
    </row>
    <row r="9791" spans="36:36">
      <c r="AJ9791" s="140"/>
    </row>
    <row r="9792" spans="36:36">
      <c r="AJ9792" s="140"/>
    </row>
    <row r="9793" spans="36:36">
      <c r="AJ9793" s="140"/>
    </row>
    <row r="9794" spans="36:36">
      <c r="AJ9794" s="140"/>
    </row>
    <row r="9795" spans="36:36">
      <c r="AJ9795" s="140"/>
    </row>
    <row r="9796" spans="36:36">
      <c r="AJ9796" s="140"/>
    </row>
    <row r="9797" spans="36:36">
      <c r="AJ9797" s="140"/>
    </row>
    <row r="9798" spans="36:36">
      <c r="AJ9798" s="140"/>
    </row>
    <row r="9799" spans="36:36">
      <c r="AJ9799" s="140"/>
    </row>
    <row r="9800" spans="36:36">
      <c r="AJ9800" s="140"/>
    </row>
    <row r="9801" spans="36:36">
      <c r="AJ9801" s="140"/>
    </row>
    <row r="9802" spans="36:36">
      <c r="AJ9802" s="140"/>
    </row>
    <row r="9803" spans="36:36">
      <c r="AJ9803" s="140"/>
    </row>
    <row r="9804" spans="36:36">
      <c r="AJ9804" s="140"/>
    </row>
    <row r="9805" spans="36:36">
      <c r="AJ9805" s="140"/>
    </row>
    <row r="9806" spans="36:36">
      <c r="AJ9806" s="140"/>
    </row>
    <row r="9807" spans="36:36">
      <c r="AJ9807" s="140"/>
    </row>
    <row r="9808" spans="36:36">
      <c r="AJ9808" s="140"/>
    </row>
    <row r="9809" spans="36:36">
      <c r="AJ9809" s="140"/>
    </row>
    <row r="9810" spans="36:36">
      <c r="AJ9810" s="140"/>
    </row>
    <row r="9811" spans="36:36">
      <c r="AJ9811" s="140"/>
    </row>
    <row r="9812" spans="36:36">
      <c r="AJ9812" s="140"/>
    </row>
    <row r="9813" spans="36:36">
      <c r="AJ9813" s="140"/>
    </row>
    <row r="9814" spans="36:36">
      <c r="AJ9814" s="140"/>
    </row>
    <row r="9815" spans="36:36">
      <c r="AJ9815" s="140"/>
    </row>
    <row r="9816" spans="36:36">
      <c r="AJ9816" s="140"/>
    </row>
    <row r="9817" spans="36:36">
      <c r="AJ9817" s="140"/>
    </row>
    <row r="9818" spans="36:36">
      <c r="AJ9818" s="140"/>
    </row>
    <row r="9819" spans="36:36">
      <c r="AJ9819" s="140"/>
    </row>
    <row r="9820" spans="36:36">
      <c r="AJ9820" s="140"/>
    </row>
    <row r="9821" spans="36:36">
      <c r="AJ9821" s="140"/>
    </row>
    <row r="9822" spans="36:36">
      <c r="AJ9822" s="140"/>
    </row>
    <row r="9823" spans="36:36">
      <c r="AJ9823" s="140"/>
    </row>
    <row r="9824" spans="36:36">
      <c r="AJ9824" s="140"/>
    </row>
    <row r="9825" spans="36:36">
      <c r="AJ9825" s="140"/>
    </row>
    <row r="9826" spans="36:36">
      <c r="AJ9826" s="140"/>
    </row>
    <row r="9827" spans="36:36">
      <c r="AJ9827" s="140"/>
    </row>
    <row r="9828" spans="36:36">
      <c r="AJ9828" s="140"/>
    </row>
    <row r="9829" spans="36:36">
      <c r="AJ9829" s="140"/>
    </row>
    <row r="9830" spans="36:36">
      <c r="AJ9830" s="140"/>
    </row>
    <row r="9831" spans="36:36">
      <c r="AJ9831" s="140"/>
    </row>
    <row r="9832" spans="36:36">
      <c r="AJ9832" s="140"/>
    </row>
    <row r="9833" spans="36:36">
      <c r="AJ9833" s="140"/>
    </row>
    <row r="9834" spans="36:36">
      <c r="AJ9834" s="140"/>
    </row>
    <row r="9835" spans="36:36">
      <c r="AJ9835" s="140"/>
    </row>
    <row r="9836" spans="36:36">
      <c r="AJ9836" s="140"/>
    </row>
    <row r="9837" spans="36:36">
      <c r="AJ9837" s="140"/>
    </row>
    <row r="9838" spans="36:36">
      <c r="AJ9838" s="140"/>
    </row>
    <row r="9839" spans="36:36">
      <c r="AJ9839" s="140"/>
    </row>
    <row r="9840" spans="36:36">
      <c r="AJ9840" s="140"/>
    </row>
    <row r="9841" spans="36:36">
      <c r="AJ9841" s="140"/>
    </row>
    <row r="9842" spans="36:36">
      <c r="AJ9842" s="140"/>
    </row>
    <row r="9843" spans="36:36">
      <c r="AJ9843" s="140"/>
    </row>
    <row r="9844" spans="36:36">
      <c r="AJ9844" s="140"/>
    </row>
    <row r="9845" spans="36:36">
      <c r="AJ9845" s="140"/>
    </row>
    <row r="9846" spans="36:36">
      <c r="AJ9846" s="140"/>
    </row>
    <row r="9847" spans="36:36">
      <c r="AJ9847" s="140"/>
    </row>
    <row r="9848" spans="36:36">
      <c r="AJ9848" s="140"/>
    </row>
    <row r="9849" spans="36:36">
      <c r="AJ9849" s="140"/>
    </row>
    <row r="9850" spans="36:36">
      <c r="AJ9850" s="140"/>
    </row>
    <row r="9851" spans="36:36">
      <c r="AJ9851" s="140"/>
    </row>
    <row r="9852" spans="36:36">
      <c r="AJ9852" s="140"/>
    </row>
    <row r="9853" spans="36:36">
      <c r="AJ9853" s="140"/>
    </row>
    <row r="9854" spans="36:36">
      <c r="AJ9854" s="140"/>
    </row>
    <row r="9855" spans="36:36">
      <c r="AJ9855" s="140"/>
    </row>
    <row r="9856" spans="36:36">
      <c r="AJ9856" s="140"/>
    </row>
    <row r="9857" spans="36:36">
      <c r="AJ9857" s="140"/>
    </row>
    <row r="9858" spans="36:36">
      <c r="AJ9858" s="140"/>
    </row>
    <row r="9859" spans="36:36">
      <c r="AJ9859" s="140"/>
    </row>
    <row r="9860" spans="36:36">
      <c r="AJ9860" s="140"/>
    </row>
    <row r="9861" spans="36:36">
      <c r="AJ9861" s="140"/>
    </row>
    <row r="9862" spans="36:36">
      <c r="AJ9862" s="140"/>
    </row>
    <row r="9863" spans="36:36">
      <c r="AJ9863" s="140"/>
    </row>
    <row r="9864" spans="36:36">
      <c r="AJ9864" s="140"/>
    </row>
    <row r="9865" spans="36:36">
      <c r="AJ9865" s="140"/>
    </row>
    <row r="9866" spans="36:36">
      <c r="AJ9866" s="140"/>
    </row>
    <row r="9867" spans="36:36">
      <c r="AJ9867" s="140"/>
    </row>
    <row r="9868" spans="36:36">
      <c r="AJ9868" s="140"/>
    </row>
    <row r="9869" spans="36:36">
      <c r="AJ9869" s="140"/>
    </row>
    <row r="9870" spans="36:36">
      <c r="AJ9870" s="140"/>
    </row>
    <row r="9871" spans="36:36">
      <c r="AJ9871" s="140"/>
    </row>
    <row r="9872" spans="36:36">
      <c r="AJ9872" s="140"/>
    </row>
    <row r="9873" spans="36:36">
      <c r="AJ9873" s="140"/>
    </row>
    <row r="9874" spans="36:36">
      <c r="AJ9874" s="140"/>
    </row>
    <row r="9875" spans="36:36">
      <c r="AJ9875" s="140"/>
    </row>
    <row r="9876" spans="36:36">
      <c r="AJ9876" s="140"/>
    </row>
    <row r="9877" spans="36:36">
      <c r="AJ9877" s="140"/>
    </row>
    <row r="9878" spans="36:36">
      <c r="AJ9878" s="140"/>
    </row>
    <row r="9879" spans="36:36">
      <c r="AJ9879" s="140"/>
    </row>
    <row r="9880" spans="36:36">
      <c r="AJ9880" s="140"/>
    </row>
    <row r="9881" spans="36:36">
      <c r="AJ9881" s="140"/>
    </row>
    <row r="9882" spans="36:36">
      <c r="AJ9882" s="140"/>
    </row>
    <row r="9883" spans="36:36">
      <c r="AJ9883" s="140"/>
    </row>
    <row r="9884" spans="36:36">
      <c r="AJ9884" s="140"/>
    </row>
    <row r="9885" spans="36:36">
      <c r="AJ9885" s="140"/>
    </row>
    <row r="9886" spans="36:36">
      <c r="AJ9886" s="140"/>
    </row>
    <row r="9887" spans="36:36">
      <c r="AJ9887" s="140"/>
    </row>
    <row r="9888" spans="36:36">
      <c r="AJ9888" s="140"/>
    </row>
    <row r="9889" spans="36:36">
      <c r="AJ9889" s="140"/>
    </row>
    <row r="9890" spans="36:36">
      <c r="AJ9890" s="140"/>
    </row>
    <row r="9891" spans="36:36">
      <c r="AJ9891" s="140"/>
    </row>
    <row r="9892" spans="36:36">
      <c r="AJ9892" s="140"/>
    </row>
    <row r="9893" spans="36:36">
      <c r="AJ9893" s="140"/>
    </row>
    <row r="9894" spans="36:36">
      <c r="AJ9894" s="140"/>
    </row>
    <row r="9895" spans="36:36">
      <c r="AJ9895" s="140"/>
    </row>
    <row r="9896" spans="36:36">
      <c r="AJ9896" s="140"/>
    </row>
    <row r="9897" spans="36:36">
      <c r="AJ9897" s="140"/>
    </row>
    <row r="9898" spans="36:36">
      <c r="AJ9898" s="140"/>
    </row>
    <row r="9899" spans="36:36">
      <c r="AJ9899" s="140"/>
    </row>
    <row r="9900" spans="36:36">
      <c r="AJ9900" s="140"/>
    </row>
    <row r="9901" spans="36:36">
      <c r="AJ9901" s="140"/>
    </row>
    <row r="9902" spans="36:36">
      <c r="AJ9902" s="140"/>
    </row>
    <row r="9903" spans="36:36">
      <c r="AJ9903" s="140"/>
    </row>
    <row r="9904" spans="36:36">
      <c r="AJ9904" s="140"/>
    </row>
    <row r="9905" spans="36:36">
      <c r="AJ9905" s="140"/>
    </row>
    <row r="9906" spans="36:36">
      <c r="AJ9906" s="140"/>
    </row>
    <row r="9907" spans="36:36">
      <c r="AJ9907" s="140"/>
    </row>
    <row r="9908" spans="36:36">
      <c r="AJ9908" s="140"/>
    </row>
    <row r="9909" spans="36:36">
      <c r="AJ9909" s="140"/>
    </row>
    <row r="9910" spans="36:36">
      <c r="AJ9910" s="140"/>
    </row>
    <row r="9911" spans="36:36">
      <c r="AJ9911" s="140"/>
    </row>
    <row r="9912" spans="36:36">
      <c r="AJ9912" s="140"/>
    </row>
    <row r="9913" spans="36:36">
      <c r="AJ9913" s="140"/>
    </row>
    <row r="9914" spans="36:36">
      <c r="AJ9914" s="140"/>
    </row>
    <row r="9915" spans="36:36">
      <c r="AJ9915" s="140"/>
    </row>
    <row r="9916" spans="36:36">
      <c r="AJ9916" s="140"/>
    </row>
    <row r="9917" spans="36:36">
      <c r="AJ9917" s="140"/>
    </row>
    <row r="9918" spans="36:36">
      <c r="AJ9918" s="140"/>
    </row>
    <row r="9919" spans="36:36">
      <c r="AJ9919" s="140"/>
    </row>
    <row r="9920" spans="36:36">
      <c r="AJ9920" s="140"/>
    </row>
    <row r="9921" spans="36:36">
      <c r="AJ9921" s="140"/>
    </row>
    <row r="9922" spans="36:36">
      <c r="AJ9922" s="140"/>
    </row>
    <row r="9923" spans="36:36">
      <c r="AJ9923" s="140"/>
    </row>
    <row r="9924" spans="36:36">
      <c r="AJ9924" s="140"/>
    </row>
    <row r="9925" spans="36:36">
      <c r="AJ9925" s="140"/>
    </row>
    <row r="9926" spans="36:36">
      <c r="AJ9926" s="140"/>
    </row>
    <row r="9927" spans="36:36">
      <c r="AJ9927" s="140"/>
    </row>
    <row r="9928" spans="36:36">
      <c r="AJ9928" s="140"/>
    </row>
    <row r="9929" spans="36:36">
      <c r="AJ9929" s="140"/>
    </row>
    <row r="9930" spans="36:36">
      <c r="AJ9930" s="140"/>
    </row>
    <row r="9931" spans="36:36">
      <c r="AJ9931" s="140"/>
    </row>
    <row r="9932" spans="36:36">
      <c r="AJ9932" s="140"/>
    </row>
    <row r="9933" spans="36:36">
      <c r="AJ9933" s="140"/>
    </row>
    <row r="9934" spans="36:36">
      <c r="AJ9934" s="140"/>
    </row>
    <row r="9935" spans="36:36">
      <c r="AJ9935" s="140"/>
    </row>
    <row r="9936" spans="36:36">
      <c r="AJ9936" s="140"/>
    </row>
    <row r="9937" spans="36:36">
      <c r="AJ9937" s="140"/>
    </row>
    <row r="9938" spans="36:36">
      <c r="AJ9938" s="140"/>
    </row>
    <row r="9939" spans="36:36">
      <c r="AJ9939" s="140"/>
    </row>
    <row r="9940" spans="36:36">
      <c r="AJ9940" s="140"/>
    </row>
    <row r="9941" spans="36:36">
      <c r="AJ9941" s="140"/>
    </row>
    <row r="9942" spans="36:36">
      <c r="AJ9942" s="140"/>
    </row>
    <row r="9943" spans="36:36">
      <c r="AJ9943" s="140"/>
    </row>
    <row r="9944" spans="36:36">
      <c r="AJ9944" s="140"/>
    </row>
    <row r="9945" spans="36:36">
      <c r="AJ9945" s="140"/>
    </row>
    <row r="9946" spans="36:36">
      <c r="AJ9946" s="140"/>
    </row>
    <row r="9947" spans="36:36">
      <c r="AJ9947" s="140"/>
    </row>
    <row r="9948" spans="36:36">
      <c r="AJ9948" s="140"/>
    </row>
    <row r="9949" spans="36:36">
      <c r="AJ9949" s="140"/>
    </row>
    <row r="9950" spans="36:36">
      <c r="AJ9950" s="140"/>
    </row>
    <row r="9951" spans="36:36">
      <c r="AJ9951" s="140"/>
    </row>
    <row r="9952" spans="36:36">
      <c r="AJ9952" s="140"/>
    </row>
    <row r="9953" spans="36:36">
      <c r="AJ9953" s="140"/>
    </row>
    <row r="9954" spans="36:36">
      <c r="AJ9954" s="140"/>
    </row>
    <row r="9955" spans="36:36">
      <c r="AJ9955" s="140"/>
    </row>
    <row r="9956" spans="36:36">
      <c r="AJ9956" s="140"/>
    </row>
    <row r="9957" spans="36:36">
      <c r="AJ9957" s="140"/>
    </row>
    <row r="9958" spans="36:36">
      <c r="AJ9958" s="140"/>
    </row>
    <row r="9959" spans="36:36">
      <c r="AJ9959" s="140"/>
    </row>
    <row r="9960" spans="36:36">
      <c r="AJ9960" s="140"/>
    </row>
    <row r="9961" spans="36:36">
      <c r="AJ9961" s="140"/>
    </row>
    <row r="9962" spans="36:36">
      <c r="AJ9962" s="140"/>
    </row>
    <row r="9963" spans="36:36">
      <c r="AJ9963" s="140"/>
    </row>
    <row r="9964" spans="36:36">
      <c r="AJ9964" s="140"/>
    </row>
    <row r="9965" spans="36:36">
      <c r="AJ9965" s="140"/>
    </row>
    <row r="9966" spans="36:36">
      <c r="AJ9966" s="140"/>
    </row>
    <row r="9967" spans="36:36">
      <c r="AJ9967" s="140"/>
    </row>
    <row r="9968" spans="36:36">
      <c r="AJ9968" s="140"/>
    </row>
    <row r="9969" spans="36:36">
      <c r="AJ9969" s="140"/>
    </row>
    <row r="9970" spans="36:36">
      <c r="AJ9970" s="140"/>
    </row>
    <row r="9971" spans="36:36">
      <c r="AJ9971" s="140"/>
    </row>
    <row r="9972" spans="36:36">
      <c r="AJ9972" s="140"/>
    </row>
    <row r="9973" spans="36:36">
      <c r="AJ9973" s="140"/>
    </row>
    <row r="9974" spans="36:36">
      <c r="AJ9974" s="140"/>
    </row>
    <row r="9975" spans="36:36">
      <c r="AJ9975" s="140"/>
    </row>
    <row r="9976" spans="36:36">
      <c r="AJ9976" s="140"/>
    </row>
    <row r="9977" spans="36:36">
      <c r="AJ9977" s="140"/>
    </row>
    <row r="9978" spans="36:36">
      <c r="AJ9978" s="140"/>
    </row>
    <row r="9979" spans="36:36">
      <c r="AJ9979" s="140"/>
    </row>
    <row r="9980" spans="36:36">
      <c r="AJ9980" s="140"/>
    </row>
    <row r="9981" spans="36:36">
      <c r="AJ9981" s="140"/>
    </row>
    <row r="9982" spans="36:36">
      <c r="AJ9982" s="140"/>
    </row>
    <row r="9983" spans="36:36">
      <c r="AJ9983" s="140"/>
    </row>
    <row r="9984" spans="36:36">
      <c r="AJ9984" s="140"/>
    </row>
    <row r="9985" spans="36:36">
      <c r="AJ9985" s="140"/>
    </row>
    <row r="9986" spans="36:36">
      <c r="AJ9986" s="140"/>
    </row>
    <row r="9987" spans="36:36">
      <c r="AJ9987" s="140"/>
    </row>
    <row r="9988" spans="36:36">
      <c r="AJ9988" s="140"/>
    </row>
    <row r="9989" spans="36:36">
      <c r="AJ9989" s="140"/>
    </row>
    <row r="9990" spans="36:36">
      <c r="AJ9990" s="140"/>
    </row>
    <row r="9991" spans="36:36">
      <c r="AJ9991" s="140"/>
    </row>
    <row r="9992" spans="36:36">
      <c r="AJ9992" s="140"/>
    </row>
    <row r="9993" spans="36:36">
      <c r="AJ9993" s="140"/>
    </row>
    <row r="9994" spans="36:36">
      <c r="AJ9994" s="140"/>
    </row>
    <row r="9995" spans="36:36">
      <c r="AJ9995" s="140"/>
    </row>
    <row r="9996" spans="36:36">
      <c r="AJ9996" s="140"/>
    </row>
    <row r="9997" spans="36:36">
      <c r="AJ9997" s="140"/>
    </row>
    <row r="9998" spans="36:36">
      <c r="AJ9998" s="140"/>
    </row>
    <row r="9999" spans="36:36">
      <c r="AJ9999" s="140"/>
    </row>
    <row r="10000" spans="36:36">
      <c r="AJ10000" s="140"/>
    </row>
    <row r="10001" spans="36:36">
      <c r="AJ10001" s="140"/>
    </row>
    <row r="10002" spans="36:36">
      <c r="AJ10002" s="140"/>
    </row>
    <row r="10003" spans="36:36">
      <c r="AJ10003" s="140"/>
    </row>
    <row r="10004" spans="36:36">
      <c r="AJ10004" s="140"/>
    </row>
    <row r="10005" spans="36:36">
      <c r="AJ10005" s="140"/>
    </row>
    <row r="10006" spans="36:36">
      <c r="AJ10006" s="140"/>
    </row>
    <row r="10007" spans="36:36">
      <c r="AJ10007" s="140"/>
    </row>
    <row r="10008" spans="36:36">
      <c r="AJ10008" s="140"/>
    </row>
    <row r="10009" spans="36:36">
      <c r="AJ10009" s="140"/>
    </row>
    <row r="10010" spans="36:36">
      <c r="AJ10010" s="140"/>
    </row>
    <row r="10011" spans="36:36">
      <c r="AJ10011" s="140"/>
    </row>
    <row r="10012" spans="36:36">
      <c r="AJ10012" s="140"/>
    </row>
    <row r="10013" spans="36:36">
      <c r="AJ10013" s="140"/>
    </row>
    <row r="10014" spans="36:36">
      <c r="AJ10014" s="140"/>
    </row>
    <row r="10015" spans="36:36">
      <c r="AJ10015" s="140"/>
    </row>
    <row r="10016" spans="36:36">
      <c r="AJ10016" s="140"/>
    </row>
    <row r="10017" spans="36:36">
      <c r="AJ10017" s="140"/>
    </row>
    <row r="10018" spans="36:36">
      <c r="AJ10018" s="140"/>
    </row>
    <row r="10019" spans="36:36">
      <c r="AJ10019" s="140"/>
    </row>
    <row r="10020" spans="36:36">
      <c r="AJ10020" s="140"/>
    </row>
    <row r="10021" spans="36:36">
      <c r="AJ10021" s="140"/>
    </row>
    <row r="10022" spans="36:36">
      <c r="AJ10022" s="140"/>
    </row>
    <row r="10023" spans="36:36">
      <c r="AJ10023" s="140"/>
    </row>
    <row r="10024" spans="36:36">
      <c r="AJ10024" s="140"/>
    </row>
    <row r="10025" spans="36:36">
      <c r="AJ10025" s="140"/>
    </row>
    <row r="10026" spans="36:36">
      <c r="AJ10026" s="140"/>
    </row>
    <row r="10027" spans="36:36">
      <c r="AJ10027" s="140"/>
    </row>
    <row r="10028" spans="36:36">
      <c r="AJ10028" s="140"/>
    </row>
    <row r="10029" spans="36:36">
      <c r="AJ10029" s="140"/>
    </row>
    <row r="10030" spans="36:36">
      <c r="AJ10030" s="140"/>
    </row>
    <row r="10031" spans="36:36">
      <c r="AJ10031" s="140"/>
    </row>
    <row r="10032" spans="36:36">
      <c r="AJ10032" s="140"/>
    </row>
    <row r="10033" spans="36:36">
      <c r="AJ10033" s="140"/>
    </row>
    <row r="10034" spans="36:36">
      <c r="AJ10034" s="140"/>
    </row>
    <row r="10035" spans="36:36">
      <c r="AJ10035" s="140"/>
    </row>
    <row r="10036" spans="36:36">
      <c r="AJ10036" s="140"/>
    </row>
    <row r="10037" spans="36:36">
      <c r="AJ10037" s="140"/>
    </row>
    <row r="10038" spans="36:36">
      <c r="AJ10038" s="140"/>
    </row>
    <row r="10039" spans="36:36">
      <c r="AJ10039" s="140"/>
    </row>
    <row r="10040" spans="36:36">
      <c r="AJ10040" s="140"/>
    </row>
    <row r="10041" spans="36:36">
      <c r="AJ10041" s="140"/>
    </row>
    <row r="10042" spans="36:36">
      <c r="AJ10042" s="140"/>
    </row>
    <row r="10043" spans="36:36">
      <c r="AJ10043" s="140"/>
    </row>
    <row r="10044" spans="36:36">
      <c r="AJ10044" s="140"/>
    </row>
    <row r="10045" spans="36:36">
      <c r="AJ10045" s="140"/>
    </row>
    <row r="10046" spans="36:36">
      <c r="AJ10046" s="140"/>
    </row>
    <row r="10047" spans="36:36">
      <c r="AJ10047" s="140"/>
    </row>
    <row r="10048" spans="36:36">
      <c r="AJ10048" s="140"/>
    </row>
    <row r="10049" spans="36:36">
      <c r="AJ10049" s="140"/>
    </row>
    <row r="10050" spans="36:36">
      <c r="AJ10050" s="140"/>
    </row>
    <row r="10051" spans="36:36">
      <c r="AJ10051" s="140"/>
    </row>
    <row r="10052" spans="36:36">
      <c r="AJ10052" s="140"/>
    </row>
    <row r="10053" spans="36:36">
      <c r="AJ10053" s="140"/>
    </row>
    <row r="10054" spans="36:36">
      <c r="AJ10054" s="140"/>
    </row>
    <row r="10055" spans="36:36">
      <c r="AJ10055" s="140"/>
    </row>
    <row r="10056" spans="36:36">
      <c r="AJ10056" s="140"/>
    </row>
    <row r="10057" spans="36:36">
      <c r="AJ10057" s="140"/>
    </row>
    <row r="10058" spans="36:36">
      <c r="AJ10058" s="140"/>
    </row>
    <row r="10059" spans="36:36">
      <c r="AJ10059" s="140"/>
    </row>
    <row r="10060" spans="36:36">
      <c r="AJ10060" s="140"/>
    </row>
    <row r="10061" spans="36:36">
      <c r="AJ10061" s="140"/>
    </row>
    <row r="10062" spans="36:36">
      <c r="AJ10062" s="140"/>
    </row>
    <row r="10063" spans="36:36">
      <c r="AJ10063" s="140"/>
    </row>
    <row r="10064" spans="36:36">
      <c r="AJ10064" s="140"/>
    </row>
    <row r="10065" spans="36:36">
      <c r="AJ10065" s="140"/>
    </row>
    <row r="10066" spans="36:36">
      <c r="AJ10066" s="140"/>
    </row>
    <row r="10067" spans="36:36">
      <c r="AJ10067" s="140"/>
    </row>
    <row r="10068" spans="36:36">
      <c r="AJ10068" s="140"/>
    </row>
    <row r="10069" spans="36:36">
      <c r="AJ10069" s="140"/>
    </row>
    <row r="10070" spans="36:36">
      <c r="AJ10070" s="140"/>
    </row>
    <row r="10071" spans="36:36">
      <c r="AJ10071" s="140"/>
    </row>
    <row r="10072" spans="36:36">
      <c r="AJ10072" s="140"/>
    </row>
    <row r="10073" spans="36:36">
      <c r="AJ10073" s="140"/>
    </row>
    <row r="10074" spans="36:36">
      <c r="AJ10074" s="140"/>
    </row>
    <row r="10075" spans="36:36">
      <c r="AJ10075" s="140"/>
    </row>
    <row r="10076" spans="36:36">
      <c r="AJ10076" s="140"/>
    </row>
    <row r="10077" spans="36:36">
      <c r="AJ10077" s="140"/>
    </row>
    <row r="10078" spans="36:36">
      <c r="AJ10078" s="140"/>
    </row>
    <row r="10079" spans="36:36">
      <c r="AJ10079" s="140"/>
    </row>
    <row r="10080" spans="36:36">
      <c r="AJ10080" s="140"/>
    </row>
    <row r="10081" spans="36:36">
      <c r="AJ10081" s="140"/>
    </row>
    <row r="10082" spans="36:36">
      <c r="AJ10082" s="140"/>
    </row>
    <row r="10083" spans="36:36">
      <c r="AJ10083" s="140"/>
    </row>
    <row r="10084" spans="36:36">
      <c r="AJ10084" s="140"/>
    </row>
    <row r="10085" spans="36:36">
      <c r="AJ10085" s="140"/>
    </row>
    <row r="10086" spans="36:36">
      <c r="AJ10086" s="140"/>
    </row>
    <row r="10087" spans="36:36">
      <c r="AJ10087" s="140"/>
    </row>
    <row r="10088" spans="36:36">
      <c r="AJ10088" s="140"/>
    </row>
    <row r="10089" spans="36:36">
      <c r="AJ10089" s="140"/>
    </row>
    <row r="10090" spans="36:36">
      <c r="AJ10090" s="140"/>
    </row>
    <row r="10091" spans="36:36">
      <c r="AJ10091" s="140"/>
    </row>
    <row r="10092" spans="36:36">
      <c r="AJ10092" s="140"/>
    </row>
    <row r="10093" spans="36:36">
      <c r="AJ10093" s="140"/>
    </row>
    <row r="10094" spans="36:36">
      <c r="AJ10094" s="140"/>
    </row>
    <row r="10095" spans="36:36">
      <c r="AJ10095" s="140"/>
    </row>
    <row r="10096" spans="36:36">
      <c r="AJ10096" s="140"/>
    </row>
    <row r="10097" spans="36:36">
      <c r="AJ10097" s="140"/>
    </row>
    <row r="10098" spans="36:36">
      <c r="AJ10098" s="140"/>
    </row>
    <row r="10099" spans="36:36">
      <c r="AJ10099" s="140"/>
    </row>
    <row r="10100" spans="36:36">
      <c r="AJ10100" s="140"/>
    </row>
    <row r="10101" spans="36:36">
      <c r="AJ10101" s="140"/>
    </row>
    <row r="10102" spans="36:36">
      <c r="AJ10102" s="140"/>
    </row>
    <row r="10103" spans="36:36">
      <c r="AJ10103" s="140"/>
    </row>
    <row r="10104" spans="36:36">
      <c r="AJ10104" s="140"/>
    </row>
    <row r="10105" spans="36:36">
      <c r="AJ10105" s="140"/>
    </row>
    <row r="10106" spans="36:36">
      <c r="AJ10106" s="140"/>
    </row>
    <row r="10107" spans="36:36">
      <c r="AJ10107" s="140"/>
    </row>
    <row r="10108" spans="36:36">
      <c r="AJ10108" s="140"/>
    </row>
    <row r="10109" spans="36:36">
      <c r="AJ10109" s="140"/>
    </row>
    <row r="10110" spans="36:36">
      <c r="AJ10110" s="140"/>
    </row>
    <row r="10111" spans="36:36">
      <c r="AJ10111" s="140"/>
    </row>
    <row r="10112" spans="36:36">
      <c r="AJ10112" s="140"/>
    </row>
    <row r="10113" spans="36:36">
      <c r="AJ10113" s="140"/>
    </row>
    <row r="10114" spans="36:36">
      <c r="AJ10114" s="140"/>
    </row>
    <row r="10115" spans="36:36">
      <c r="AJ10115" s="140"/>
    </row>
    <row r="10116" spans="36:36">
      <c r="AJ10116" s="140"/>
    </row>
    <row r="10117" spans="36:36">
      <c r="AJ10117" s="140"/>
    </row>
    <row r="10118" spans="36:36">
      <c r="AJ10118" s="140"/>
    </row>
    <row r="10119" spans="36:36">
      <c r="AJ10119" s="140"/>
    </row>
    <row r="10120" spans="36:36">
      <c r="AJ10120" s="140"/>
    </row>
    <row r="10121" spans="36:36">
      <c r="AJ10121" s="140"/>
    </row>
    <row r="10122" spans="36:36">
      <c r="AJ10122" s="140"/>
    </row>
    <row r="10123" spans="36:36">
      <c r="AJ10123" s="140"/>
    </row>
    <row r="10124" spans="36:36">
      <c r="AJ10124" s="140"/>
    </row>
    <row r="10125" spans="36:36">
      <c r="AJ10125" s="140"/>
    </row>
    <row r="10126" spans="36:36">
      <c r="AJ10126" s="140"/>
    </row>
    <row r="10127" spans="36:36">
      <c r="AJ10127" s="140"/>
    </row>
    <row r="10128" spans="36:36">
      <c r="AJ10128" s="140"/>
    </row>
    <row r="10129" spans="36:36">
      <c r="AJ10129" s="140"/>
    </row>
    <row r="10130" spans="36:36">
      <c r="AJ10130" s="140"/>
    </row>
    <row r="10131" spans="36:36">
      <c r="AJ10131" s="140"/>
    </row>
    <row r="10132" spans="36:36">
      <c r="AJ10132" s="140"/>
    </row>
    <row r="10133" spans="36:36">
      <c r="AJ10133" s="140"/>
    </row>
    <row r="10134" spans="36:36">
      <c r="AJ10134" s="140"/>
    </row>
    <row r="10135" spans="36:36">
      <c r="AJ10135" s="140"/>
    </row>
    <row r="10136" spans="36:36">
      <c r="AJ10136" s="140"/>
    </row>
    <row r="10137" spans="36:36">
      <c r="AJ10137" s="140"/>
    </row>
    <row r="10138" spans="36:36">
      <c r="AJ10138" s="140"/>
    </row>
    <row r="10139" spans="36:36">
      <c r="AJ10139" s="140"/>
    </row>
    <row r="10140" spans="36:36">
      <c r="AJ10140" s="140"/>
    </row>
    <row r="10141" spans="36:36">
      <c r="AJ10141" s="140"/>
    </row>
    <row r="10142" spans="36:36">
      <c r="AJ10142" s="140"/>
    </row>
    <row r="10143" spans="36:36">
      <c r="AJ10143" s="140"/>
    </row>
    <row r="10144" spans="36:36">
      <c r="AJ10144" s="140"/>
    </row>
    <row r="10145" spans="36:36">
      <c r="AJ10145" s="140"/>
    </row>
    <row r="10146" spans="36:36">
      <c r="AJ10146" s="140"/>
    </row>
    <row r="10147" spans="36:36">
      <c r="AJ10147" s="140"/>
    </row>
    <row r="10148" spans="36:36">
      <c r="AJ10148" s="140"/>
    </row>
    <row r="10149" spans="36:36">
      <c r="AJ10149" s="140"/>
    </row>
    <row r="10150" spans="36:36">
      <c r="AJ10150" s="140"/>
    </row>
    <row r="10151" spans="36:36">
      <c r="AJ10151" s="140"/>
    </row>
    <row r="10152" spans="36:36">
      <c r="AJ10152" s="140"/>
    </row>
    <row r="10153" spans="36:36">
      <c r="AJ10153" s="140"/>
    </row>
    <row r="10154" spans="36:36">
      <c r="AJ10154" s="140"/>
    </row>
    <row r="10155" spans="36:36">
      <c r="AJ10155" s="140"/>
    </row>
    <row r="10156" spans="36:36">
      <c r="AJ10156" s="140"/>
    </row>
    <row r="10157" spans="36:36">
      <c r="AJ10157" s="140"/>
    </row>
    <row r="10158" spans="36:36">
      <c r="AJ10158" s="140"/>
    </row>
    <row r="10159" spans="36:36">
      <c r="AJ10159" s="140"/>
    </row>
    <row r="10160" spans="36:36">
      <c r="AJ10160" s="140"/>
    </row>
    <row r="10161" spans="36:36">
      <c r="AJ10161" s="140"/>
    </row>
    <row r="10162" spans="36:36">
      <c r="AJ10162" s="140"/>
    </row>
    <row r="10163" spans="36:36">
      <c r="AJ10163" s="140"/>
    </row>
    <row r="10164" spans="36:36">
      <c r="AJ10164" s="140"/>
    </row>
    <row r="10165" spans="36:36">
      <c r="AJ10165" s="140"/>
    </row>
    <row r="10166" spans="36:36">
      <c r="AJ10166" s="140"/>
    </row>
    <row r="10167" spans="36:36">
      <c r="AJ10167" s="140"/>
    </row>
    <row r="10168" spans="36:36">
      <c r="AJ10168" s="140"/>
    </row>
    <row r="10169" spans="36:36">
      <c r="AJ10169" s="140"/>
    </row>
    <row r="10170" spans="36:36">
      <c r="AJ10170" s="140"/>
    </row>
    <row r="10171" spans="36:36">
      <c r="AJ10171" s="140"/>
    </row>
    <row r="10172" spans="36:36">
      <c r="AJ10172" s="140"/>
    </row>
    <row r="10173" spans="36:36">
      <c r="AJ10173" s="140"/>
    </row>
    <row r="10174" spans="36:36">
      <c r="AJ10174" s="140"/>
    </row>
    <row r="10175" spans="36:36">
      <c r="AJ10175" s="140"/>
    </row>
    <row r="10176" spans="36:36">
      <c r="AJ10176" s="140"/>
    </row>
    <row r="10177" spans="36:36">
      <c r="AJ10177" s="140"/>
    </row>
    <row r="10178" spans="36:36">
      <c r="AJ10178" s="140"/>
    </row>
    <row r="10179" spans="36:36">
      <c r="AJ10179" s="140"/>
    </row>
    <row r="10180" spans="36:36">
      <c r="AJ10180" s="140"/>
    </row>
    <row r="10181" spans="36:36">
      <c r="AJ10181" s="140"/>
    </row>
    <row r="10182" spans="36:36">
      <c r="AJ10182" s="140"/>
    </row>
    <row r="10183" spans="36:36">
      <c r="AJ10183" s="140"/>
    </row>
    <row r="10184" spans="36:36">
      <c r="AJ10184" s="140"/>
    </row>
    <row r="10185" spans="36:36">
      <c r="AJ10185" s="140"/>
    </row>
    <row r="10186" spans="36:36">
      <c r="AJ10186" s="140"/>
    </row>
    <row r="10187" spans="36:36">
      <c r="AJ10187" s="140"/>
    </row>
    <row r="10188" spans="36:36">
      <c r="AJ10188" s="140"/>
    </row>
    <row r="10189" spans="36:36">
      <c r="AJ10189" s="140"/>
    </row>
    <row r="10190" spans="36:36">
      <c r="AJ10190" s="140"/>
    </row>
    <row r="10191" spans="36:36">
      <c r="AJ10191" s="140"/>
    </row>
    <row r="10192" spans="36:36">
      <c r="AJ10192" s="140"/>
    </row>
    <row r="10193" spans="36:36">
      <c r="AJ10193" s="140"/>
    </row>
    <row r="10194" spans="36:36">
      <c r="AJ10194" s="140"/>
    </row>
    <row r="10195" spans="36:36">
      <c r="AJ10195" s="140"/>
    </row>
    <row r="10196" spans="36:36">
      <c r="AJ10196" s="140"/>
    </row>
    <row r="10197" spans="36:36">
      <c r="AJ10197" s="140"/>
    </row>
    <row r="10198" spans="36:36">
      <c r="AJ10198" s="140"/>
    </row>
    <row r="10199" spans="36:36">
      <c r="AJ10199" s="140"/>
    </row>
    <row r="10200" spans="36:36">
      <c r="AJ10200" s="140"/>
    </row>
    <row r="10201" spans="36:36">
      <c r="AJ10201" s="140"/>
    </row>
    <row r="10202" spans="36:36">
      <c r="AJ10202" s="140"/>
    </row>
    <row r="10203" spans="36:36">
      <c r="AJ10203" s="140"/>
    </row>
    <row r="10204" spans="36:36">
      <c r="AJ10204" s="140"/>
    </row>
    <row r="10205" spans="36:36">
      <c r="AJ10205" s="140"/>
    </row>
    <row r="10206" spans="36:36">
      <c r="AJ10206" s="140"/>
    </row>
    <row r="10207" spans="36:36">
      <c r="AJ10207" s="140"/>
    </row>
    <row r="10208" spans="36:36">
      <c r="AJ10208" s="140"/>
    </row>
    <row r="10209" spans="36:36">
      <c r="AJ10209" s="140"/>
    </row>
    <row r="10210" spans="36:36">
      <c r="AJ10210" s="140"/>
    </row>
    <row r="10211" spans="36:36">
      <c r="AJ10211" s="140"/>
    </row>
    <row r="10212" spans="36:36">
      <c r="AJ10212" s="140"/>
    </row>
    <row r="10213" spans="36:36">
      <c r="AJ10213" s="140"/>
    </row>
    <row r="10214" spans="36:36">
      <c r="AJ10214" s="140"/>
    </row>
    <row r="10215" spans="36:36">
      <c r="AJ10215" s="140"/>
    </row>
    <row r="10216" spans="36:36">
      <c r="AJ10216" s="140"/>
    </row>
    <row r="10217" spans="36:36">
      <c r="AJ10217" s="140"/>
    </row>
    <row r="10218" spans="36:36">
      <c r="AJ10218" s="140"/>
    </row>
    <row r="10219" spans="36:36">
      <c r="AJ10219" s="140"/>
    </row>
    <row r="10220" spans="36:36">
      <c r="AJ10220" s="140"/>
    </row>
    <row r="10221" spans="36:36">
      <c r="AJ10221" s="140"/>
    </row>
    <row r="10222" spans="36:36">
      <c r="AJ10222" s="140"/>
    </row>
    <row r="10223" spans="36:36">
      <c r="AJ10223" s="140"/>
    </row>
    <row r="10224" spans="36:36">
      <c r="AJ10224" s="140"/>
    </row>
    <row r="10225" spans="36:36">
      <c r="AJ10225" s="140"/>
    </row>
    <row r="10226" spans="36:36">
      <c r="AJ10226" s="140"/>
    </row>
    <row r="10227" spans="36:36">
      <c r="AJ10227" s="140"/>
    </row>
    <row r="10228" spans="36:36">
      <c r="AJ10228" s="140"/>
    </row>
    <row r="10229" spans="36:36">
      <c r="AJ10229" s="140"/>
    </row>
    <row r="10230" spans="36:36">
      <c r="AJ10230" s="140"/>
    </row>
    <row r="10231" spans="36:36">
      <c r="AJ10231" s="140"/>
    </row>
    <row r="10232" spans="36:36">
      <c r="AJ10232" s="140"/>
    </row>
    <row r="10233" spans="36:36">
      <c r="AJ10233" s="140"/>
    </row>
    <row r="10234" spans="36:36">
      <c r="AJ10234" s="140"/>
    </row>
    <row r="10235" spans="36:36">
      <c r="AJ10235" s="140"/>
    </row>
    <row r="10236" spans="36:36">
      <c r="AJ10236" s="140"/>
    </row>
    <row r="10237" spans="36:36">
      <c r="AJ10237" s="140"/>
    </row>
    <row r="10238" spans="36:36">
      <c r="AJ10238" s="140"/>
    </row>
    <row r="10239" spans="36:36">
      <c r="AJ10239" s="140"/>
    </row>
    <row r="10240" spans="36:36">
      <c r="AJ10240" s="140"/>
    </row>
    <row r="10241" spans="36:36">
      <c r="AJ10241" s="140"/>
    </row>
    <row r="10242" spans="36:36">
      <c r="AJ10242" s="140"/>
    </row>
    <row r="10243" spans="36:36">
      <c r="AJ10243" s="140"/>
    </row>
    <row r="10244" spans="36:36">
      <c r="AJ10244" s="140"/>
    </row>
    <row r="10245" spans="36:36">
      <c r="AJ10245" s="140"/>
    </row>
    <row r="10246" spans="36:36">
      <c r="AJ10246" s="140"/>
    </row>
    <row r="10247" spans="36:36">
      <c r="AJ10247" s="140"/>
    </row>
    <row r="10248" spans="36:36">
      <c r="AJ10248" s="140"/>
    </row>
    <row r="10249" spans="36:36">
      <c r="AJ10249" s="140"/>
    </row>
    <row r="10250" spans="36:36">
      <c r="AJ10250" s="140"/>
    </row>
    <row r="10251" spans="36:36">
      <c r="AJ10251" s="140"/>
    </row>
    <row r="10252" spans="36:36">
      <c r="AJ10252" s="140"/>
    </row>
    <row r="10253" spans="36:36">
      <c r="AJ10253" s="140"/>
    </row>
    <row r="10254" spans="36:36">
      <c r="AJ10254" s="140"/>
    </row>
    <row r="10255" spans="36:36">
      <c r="AJ10255" s="140"/>
    </row>
    <row r="10256" spans="36:36">
      <c r="AJ10256" s="140"/>
    </row>
    <row r="10257" spans="36:36">
      <c r="AJ10257" s="140"/>
    </row>
    <row r="10258" spans="36:36">
      <c r="AJ10258" s="140"/>
    </row>
    <row r="10259" spans="36:36">
      <c r="AJ10259" s="140"/>
    </row>
    <row r="10260" spans="36:36">
      <c r="AJ10260" s="140"/>
    </row>
    <row r="10261" spans="36:36">
      <c r="AJ10261" s="140"/>
    </row>
    <row r="10262" spans="36:36">
      <c r="AJ10262" s="140"/>
    </row>
    <row r="10263" spans="36:36">
      <c r="AJ10263" s="140"/>
    </row>
    <row r="10264" spans="36:36">
      <c r="AJ10264" s="140"/>
    </row>
    <row r="10265" spans="36:36">
      <c r="AJ10265" s="140"/>
    </row>
    <row r="10266" spans="36:36">
      <c r="AJ10266" s="140"/>
    </row>
    <row r="10267" spans="36:36">
      <c r="AJ10267" s="140"/>
    </row>
    <row r="10268" spans="36:36">
      <c r="AJ10268" s="140"/>
    </row>
    <row r="10269" spans="36:36">
      <c r="AJ10269" s="140"/>
    </row>
    <row r="10270" spans="36:36">
      <c r="AJ10270" s="140"/>
    </row>
    <row r="10271" spans="36:36">
      <c r="AJ10271" s="140"/>
    </row>
    <row r="10272" spans="36:36">
      <c r="AJ10272" s="140"/>
    </row>
    <row r="10273" spans="36:36">
      <c r="AJ10273" s="140"/>
    </row>
    <row r="10274" spans="36:36">
      <c r="AJ10274" s="140"/>
    </row>
    <row r="10275" spans="36:36">
      <c r="AJ10275" s="140"/>
    </row>
    <row r="10276" spans="36:36">
      <c r="AJ10276" s="140"/>
    </row>
    <row r="10277" spans="36:36">
      <c r="AJ10277" s="140"/>
    </row>
    <row r="10278" spans="36:36">
      <c r="AJ10278" s="140"/>
    </row>
    <row r="10279" spans="36:36">
      <c r="AJ10279" s="140"/>
    </row>
    <row r="10280" spans="36:36">
      <c r="AJ10280" s="140"/>
    </row>
    <row r="10281" spans="36:36">
      <c r="AJ10281" s="140"/>
    </row>
    <row r="10282" spans="36:36">
      <c r="AJ10282" s="140"/>
    </row>
    <row r="10283" spans="36:36">
      <c r="AJ10283" s="140"/>
    </row>
    <row r="10284" spans="36:36">
      <c r="AJ10284" s="140"/>
    </row>
    <row r="10285" spans="36:36">
      <c r="AJ10285" s="140"/>
    </row>
    <row r="10286" spans="36:36">
      <c r="AJ10286" s="140"/>
    </row>
    <row r="10287" spans="36:36">
      <c r="AJ10287" s="140"/>
    </row>
    <row r="10288" spans="36:36">
      <c r="AJ10288" s="140"/>
    </row>
    <row r="10289" spans="36:36">
      <c r="AJ10289" s="140"/>
    </row>
    <row r="10290" spans="36:36">
      <c r="AJ10290" s="140"/>
    </row>
    <row r="10291" spans="36:36">
      <c r="AJ10291" s="140"/>
    </row>
    <row r="10292" spans="36:36">
      <c r="AJ10292" s="140"/>
    </row>
    <row r="10293" spans="36:36">
      <c r="AJ10293" s="140"/>
    </row>
    <row r="10294" spans="36:36">
      <c r="AJ10294" s="140"/>
    </row>
    <row r="10295" spans="36:36">
      <c r="AJ10295" s="140"/>
    </row>
    <row r="10296" spans="36:36">
      <c r="AJ10296" s="140"/>
    </row>
    <row r="10297" spans="36:36">
      <c r="AJ10297" s="140"/>
    </row>
    <row r="10298" spans="36:36">
      <c r="AJ10298" s="140"/>
    </row>
    <row r="10299" spans="36:36">
      <c r="AJ10299" s="140"/>
    </row>
    <row r="10300" spans="36:36">
      <c r="AJ10300" s="140"/>
    </row>
    <row r="10301" spans="36:36">
      <c r="AJ10301" s="140"/>
    </row>
    <row r="10302" spans="36:36">
      <c r="AJ10302" s="140"/>
    </row>
    <row r="10303" spans="36:36">
      <c r="AJ10303" s="140"/>
    </row>
    <row r="10304" spans="36:36">
      <c r="AJ10304" s="140"/>
    </row>
    <row r="10305" spans="36:36">
      <c r="AJ10305" s="140"/>
    </row>
    <row r="10306" spans="36:36">
      <c r="AJ10306" s="140"/>
    </row>
    <row r="10307" spans="36:36">
      <c r="AJ10307" s="140"/>
    </row>
    <row r="10308" spans="36:36">
      <c r="AJ10308" s="140"/>
    </row>
    <row r="10309" spans="36:36">
      <c r="AJ10309" s="140"/>
    </row>
    <row r="10310" spans="36:36">
      <c r="AJ10310" s="140"/>
    </row>
    <row r="10311" spans="36:36">
      <c r="AJ10311" s="140"/>
    </row>
    <row r="10312" spans="36:36">
      <c r="AJ10312" s="140"/>
    </row>
    <row r="10313" spans="36:36">
      <c r="AJ10313" s="140"/>
    </row>
    <row r="10314" spans="36:36">
      <c r="AJ10314" s="140"/>
    </row>
    <row r="10315" spans="36:36">
      <c r="AJ10315" s="140"/>
    </row>
    <row r="10316" spans="36:36">
      <c r="AJ10316" s="140"/>
    </row>
    <row r="10317" spans="36:36">
      <c r="AJ10317" s="140"/>
    </row>
    <row r="10318" spans="36:36">
      <c r="AJ10318" s="140"/>
    </row>
    <row r="10319" spans="36:36">
      <c r="AJ10319" s="140"/>
    </row>
    <row r="10320" spans="36:36">
      <c r="AJ10320" s="140"/>
    </row>
    <row r="10321" spans="36:36">
      <c r="AJ10321" s="140"/>
    </row>
    <row r="10322" spans="36:36">
      <c r="AJ10322" s="140"/>
    </row>
    <row r="10323" spans="36:36">
      <c r="AJ10323" s="140"/>
    </row>
    <row r="10324" spans="36:36">
      <c r="AJ10324" s="140"/>
    </row>
    <row r="10325" spans="36:36">
      <c r="AJ10325" s="140"/>
    </row>
    <row r="10326" spans="36:36">
      <c r="AJ10326" s="140"/>
    </row>
    <row r="10327" spans="36:36">
      <c r="AJ10327" s="140"/>
    </row>
    <row r="10328" spans="36:36">
      <c r="AJ10328" s="140"/>
    </row>
    <row r="10329" spans="36:36">
      <c r="AJ10329" s="140"/>
    </row>
    <row r="10330" spans="36:36">
      <c r="AJ10330" s="140"/>
    </row>
    <row r="10331" spans="36:36">
      <c r="AJ10331" s="140"/>
    </row>
    <row r="10332" spans="36:36">
      <c r="AJ10332" s="140"/>
    </row>
    <row r="10333" spans="36:36">
      <c r="AJ10333" s="140"/>
    </row>
    <row r="10334" spans="36:36">
      <c r="AJ10334" s="140"/>
    </row>
    <row r="10335" spans="36:36">
      <c r="AJ10335" s="140"/>
    </row>
    <row r="10336" spans="36:36">
      <c r="AJ10336" s="140"/>
    </row>
    <row r="10337" spans="36:36">
      <c r="AJ10337" s="140"/>
    </row>
    <row r="10338" spans="36:36">
      <c r="AJ10338" s="140"/>
    </row>
    <row r="10339" spans="36:36">
      <c r="AJ10339" s="140"/>
    </row>
    <row r="10340" spans="36:36">
      <c r="AJ10340" s="140"/>
    </row>
    <row r="10341" spans="36:36">
      <c r="AJ10341" s="140"/>
    </row>
    <row r="10342" spans="36:36">
      <c r="AJ10342" s="140"/>
    </row>
    <row r="10343" spans="36:36">
      <c r="AJ10343" s="140"/>
    </row>
    <row r="10344" spans="36:36">
      <c r="AJ10344" s="140"/>
    </row>
    <row r="10345" spans="36:36">
      <c r="AJ10345" s="140"/>
    </row>
    <row r="10346" spans="36:36">
      <c r="AJ10346" s="140"/>
    </row>
    <row r="10347" spans="36:36">
      <c r="AJ10347" s="140"/>
    </row>
    <row r="10348" spans="36:36">
      <c r="AJ10348" s="140"/>
    </row>
    <row r="10349" spans="36:36">
      <c r="AJ10349" s="140"/>
    </row>
    <row r="10350" spans="36:36">
      <c r="AJ10350" s="140"/>
    </row>
    <row r="10351" spans="36:36">
      <c r="AJ10351" s="140"/>
    </row>
    <row r="10352" spans="36:36">
      <c r="AJ10352" s="140"/>
    </row>
    <row r="10353" spans="36:36">
      <c r="AJ10353" s="140"/>
    </row>
    <row r="10354" spans="36:36">
      <c r="AJ10354" s="140"/>
    </row>
    <row r="10355" spans="36:36">
      <c r="AJ10355" s="140"/>
    </row>
    <row r="10356" spans="36:36">
      <c r="AJ10356" s="140"/>
    </row>
    <row r="10357" spans="36:36">
      <c r="AJ10357" s="140"/>
    </row>
    <row r="10358" spans="36:36">
      <c r="AJ10358" s="140"/>
    </row>
    <row r="10359" spans="36:36">
      <c r="AJ10359" s="140"/>
    </row>
    <row r="10360" spans="36:36">
      <c r="AJ10360" s="140"/>
    </row>
    <row r="10361" spans="36:36">
      <c r="AJ10361" s="140"/>
    </row>
    <row r="10362" spans="36:36">
      <c r="AJ10362" s="140"/>
    </row>
    <row r="10363" spans="36:36">
      <c r="AJ10363" s="140"/>
    </row>
    <row r="10364" spans="36:36">
      <c r="AJ10364" s="140"/>
    </row>
    <row r="10365" spans="36:36">
      <c r="AJ10365" s="140"/>
    </row>
    <row r="10366" spans="36:36">
      <c r="AJ10366" s="140"/>
    </row>
    <row r="10367" spans="36:36">
      <c r="AJ10367" s="140"/>
    </row>
    <row r="10368" spans="36:36">
      <c r="AJ10368" s="140"/>
    </row>
    <row r="10369" spans="36:36">
      <c r="AJ10369" s="140"/>
    </row>
    <row r="10370" spans="36:36">
      <c r="AJ10370" s="140"/>
    </row>
    <row r="10371" spans="36:36">
      <c r="AJ10371" s="140"/>
    </row>
    <row r="10372" spans="36:36">
      <c r="AJ10372" s="140"/>
    </row>
    <row r="10373" spans="36:36">
      <c r="AJ10373" s="140"/>
    </row>
    <row r="10374" spans="36:36">
      <c r="AJ10374" s="140"/>
    </row>
    <row r="10375" spans="36:36">
      <c r="AJ10375" s="140"/>
    </row>
    <row r="10376" spans="36:36">
      <c r="AJ10376" s="140"/>
    </row>
    <row r="10377" spans="36:36">
      <c r="AJ10377" s="140"/>
    </row>
    <row r="10378" spans="36:36">
      <c r="AJ10378" s="140"/>
    </row>
    <row r="10379" spans="36:36">
      <c r="AJ10379" s="140"/>
    </row>
    <row r="10380" spans="36:36">
      <c r="AJ10380" s="140"/>
    </row>
    <row r="10381" spans="36:36">
      <c r="AJ10381" s="140"/>
    </row>
    <row r="10382" spans="36:36">
      <c r="AJ10382" s="140"/>
    </row>
    <row r="10383" spans="36:36">
      <c r="AJ10383" s="140"/>
    </row>
    <row r="10384" spans="36:36">
      <c r="AJ10384" s="140"/>
    </row>
    <row r="10385" spans="36:36">
      <c r="AJ10385" s="140"/>
    </row>
    <row r="10386" spans="36:36">
      <c r="AJ10386" s="140"/>
    </row>
    <row r="10387" spans="36:36">
      <c r="AJ10387" s="140"/>
    </row>
    <row r="10388" spans="36:36">
      <c r="AJ10388" s="140"/>
    </row>
    <row r="10389" spans="36:36">
      <c r="AJ10389" s="140"/>
    </row>
    <row r="10390" spans="36:36">
      <c r="AJ10390" s="140"/>
    </row>
    <row r="10391" spans="36:36">
      <c r="AJ10391" s="140"/>
    </row>
    <row r="10392" spans="36:36">
      <c r="AJ10392" s="140"/>
    </row>
    <row r="10393" spans="36:36">
      <c r="AJ10393" s="140"/>
    </row>
    <row r="10394" spans="36:36">
      <c r="AJ10394" s="140"/>
    </row>
    <row r="10395" spans="36:36">
      <c r="AJ10395" s="140"/>
    </row>
    <row r="10396" spans="36:36">
      <c r="AJ10396" s="140"/>
    </row>
    <row r="10397" spans="36:36">
      <c r="AJ10397" s="140"/>
    </row>
    <row r="10398" spans="36:36">
      <c r="AJ10398" s="140"/>
    </row>
    <row r="10399" spans="36:36">
      <c r="AJ10399" s="140"/>
    </row>
    <row r="10400" spans="36:36">
      <c r="AJ10400" s="140"/>
    </row>
    <row r="10401" spans="36:36">
      <c r="AJ10401" s="140"/>
    </row>
    <row r="10402" spans="36:36">
      <c r="AJ10402" s="140"/>
    </row>
    <row r="10403" spans="36:36">
      <c r="AJ10403" s="140"/>
    </row>
    <row r="10404" spans="36:36">
      <c r="AJ10404" s="140"/>
    </row>
    <row r="10405" spans="36:36">
      <c r="AJ10405" s="140"/>
    </row>
    <row r="10406" spans="36:36">
      <c r="AJ10406" s="140"/>
    </row>
    <row r="10407" spans="36:36">
      <c r="AJ10407" s="140"/>
    </row>
    <row r="10408" spans="36:36">
      <c r="AJ10408" s="140"/>
    </row>
    <row r="10409" spans="36:36">
      <c r="AJ10409" s="140"/>
    </row>
    <row r="10410" spans="36:36">
      <c r="AJ10410" s="140"/>
    </row>
    <row r="10411" spans="36:36">
      <c r="AJ10411" s="140"/>
    </row>
    <row r="10412" spans="36:36">
      <c r="AJ10412" s="140"/>
    </row>
    <row r="10413" spans="36:36">
      <c r="AJ10413" s="140"/>
    </row>
    <row r="10414" spans="36:36">
      <c r="AJ10414" s="140"/>
    </row>
    <row r="10415" spans="36:36">
      <c r="AJ10415" s="140"/>
    </row>
    <row r="10416" spans="36:36">
      <c r="AJ10416" s="140"/>
    </row>
    <row r="10417" spans="36:36">
      <c r="AJ10417" s="140"/>
    </row>
    <row r="10418" spans="36:36">
      <c r="AJ10418" s="140"/>
    </row>
    <row r="10419" spans="36:36">
      <c r="AJ10419" s="140"/>
    </row>
    <row r="10420" spans="36:36">
      <c r="AJ10420" s="140"/>
    </row>
    <row r="10421" spans="36:36">
      <c r="AJ10421" s="140"/>
    </row>
    <row r="10422" spans="36:36">
      <c r="AJ10422" s="140"/>
    </row>
    <row r="10423" spans="36:36">
      <c r="AJ10423" s="140"/>
    </row>
    <row r="10424" spans="36:36">
      <c r="AJ10424" s="140"/>
    </row>
    <row r="10425" spans="36:36">
      <c r="AJ10425" s="140"/>
    </row>
    <row r="10426" spans="36:36">
      <c r="AJ10426" s="140"/>
    </row>
    <row r="10427" spans="36:36">
      <c r="AJ10427" s="140"/>
    </row>
    <row r="10428" spans="36:36">
      <c r="AJ10428" s="140"/>
    </row>
    <row r="10429" spans="36:36">
      <c r="AJ10429" s="140"/>
    </row>
    <row r="10430" spans="36:36">
      <c r="AJ10430" s="140"/>
    </row>
    <row r="10431" spans="36:36">
      <c r="AJ10431" s="140"/>
    </row>
    <row r="10432" spans="36:36">
      <c r="AJ10432" s="140"/>
    </row>
    <row r="10433" spans="36:36">
      <c r="AJ10433" s="140"/>
    </row>
    <row r="10434" spans="36:36">
      <c r="AJ10434" s="140"/>
    </row>
    <row r="10435" spans="36:36">
      <c r="AJ10435" s="140"/>
    </row>
    <row r="10436" spans="36:36">
      <c r="AJ10436" s="140"/>
    </row>
    <row r="10437" spans="36:36">
      <c r="AJ10437" s="140"/>
    </row>
    <row r="10438" spans="36:36">
      <c r="AJ10438" s="140"/>
    </row>
    <row r="10439" spans="36:36">
      <c r="AJ10439" s="140"/>
    </row>
    <row r="10440" spans="36:36">
      <c r="AJ10440" s="140"/>
    </row>
    <row r="10441" spans="36:36">
      <c r="AJ10441" s="140"/>
    </row>
    <row r="10442" spans="36:36">
      <c r="AJ10442" s="140"/>
    </row>
    <row r="10443" spans="36:36">
      <c r="AJ10443" s="140"/>
    </row>
    <row r="10444" spans="36:36">
      <c r="AJ10444" s="140"/>
    </row>
    <row r="10445" spans="36:36">
      <c r="AJ10445" s="140"/>
    </row>
    <row r="10446" spans="36:36">
      <c r="AJ10446" s="140"/>
    </row>
    <row r="10447" spans="36:36">
      <c r="AJ10447" s="140"/>
    </row>
    <row r="10448" spans="36:36">
      <c r="AJ10448" s="140"/>
    </row>
    <row r="10449" spans="36:36">
      <c r="AJ10449" s="140"/>
    </row>
    <row r="10450" spans="36:36">
      <c r="AJ10450" s="140"/>
    </row>
    <row r="10451" spans="36:36">
      <c r="AJ10451" s="140"/>
    </row>
    <row r="10452" spans="36:36">
      <c r="AJ10452" s="140"/>
    </row>
    <row r="10453" spans="36:36">
      <c r="AJ10453" s="140"/>
    </row>
    <row r="10454" spans="36:36">
      <c r="AJ10454" s="140"/>
    </row>
    <row r="10455" spans="36:36">
      <c r="AJ10455" s="140"/>
    </row>
    <row r="10456" spans="36:36">
      <c r="AJ10456" s="140"/>
    </row>
    <row r="10457" spans="36:36">
      <c r="AJ10457" s="140"/>
    </row>
    <row r="10458" spans="36:36">
      <c r="AJ10458" s="140"/>
    </row>
    <row r="10459" spans="36:36">
      <c r="AJ10459" s="140"/>
    </row>
    <row r="10460" spans="36:36">
      <c r="AJ10460" s="140"/>
    </row>
    <row r="10461" spans="36:36">
      <c r="AJ10461" s="140"/>
    </row>
    <row r="10462" spans="36:36">
      <c r="AJ10462" s="140"/>
    </row>
    <row r="10463" spans="36:36">
      <c r="AJ10463" s="140"/>
    </row>
    <row r="10464" spans="36:36">
      <c r="AJ10464" s="140"/>
    </row>
    <row r="10465" spans="36:36">
      <c r="AJ10465" s="140"/>
    </row>
    <row r="10466" spans="36:36">
      <c r="AJ10466" s="140"/>
    </row>
    <row r="10467" spans="36:36">
      <c r="AJ10467" s="140"/>
    </row>
    <row r="10468" spans="36:36">
      <c r="AJ10468" s="140"/>
    </row>
    <row r="10469" spans="36:36">
      <c r="AJ10469" s="140"/>
    </row>
    <row r="10470" spans="36:36">
      <c r="AJ10470" s="140"/>
    </row>
    <row r="10471" spans="36:36">
      <c r="AJ10471" s="140"/>
    </row>
    <row r="10472" spans="36:36">
      <c r="AJ10472" s="140"/>
    </row>
    <row r="10473" spans="36:36">
      <c r="AJ10473" s="140"/>
    </row>
    <row r="10474" spans="36:36">
      <c r="AJ10474" s="140"/>
    </row>
    <row r="10475" spans="36:36">
      <c r="AJ10475" s="140"/>
    </row>
    <row r="10476" spans="36:36">
      <c r="AJ10476" s="140"/>
    </row>
    <row r="10477" spans="36:36">
      <c r="AJ10477" s="140"/>
    </row>
    <row r="10478" spans="36:36">
      <c r="AJ10478" s="140"/>
    </row>
    <row r="10479" spans="36:36">
      <c r="AJ10479" s="140"/>
    </row>
    <row r="10480" spans="36:36">
      <c r="AJ10480" s="140"/>
    </row>
    <row r="10481" spans="36:36">
      <c r="AJ10481" s="140"/>
    </row>
    <row r="10482" spans="36:36">
      <c r="AJ10482" s="140"/>
    </row>
    <row r="10483" spans="36:36">
      <c r="AJ10483" s="140"/>
    </row>
    <row r="10484" spans="36:36">
      <c r="AJ10484" s="140"/>
    </row>
    <row r="10485" spans="36:36">
      <c r="AJ10485" s="140"/>
    </row>
    <row r="10486" spans="36:36">
      <c r="AJ10486" s="140"/>
    </row>
    <row r="10487" spans="36:36">
      <c r="AJ10487" s="140"/>
    </row>
    <row r="10488" spans="36:36">
      <c r="AJ10488" s="140"/>
    </row>
    <row r="10489" spans="36:36">
      <c r="AJ10489" s="140"/>
    </row>
    <row r="10490" spans="36:36">
      <c r="AJ10490" s="140"/>
    </row>
    <row r="10491" spans="36:36">
      <c r="AJ10491" s="140"/>
    </row>
    <row r="10492" spans="36:36">
      <c r="AJ10492" s="140"/>
    </row>
    <row r="10493" spans="36:36">
      <c r="AJ10493" s="140"/>
    </row>
    <row r="10494" spans="36:36">
      <c r="AJ10494" s="140"/>
    </row>
    <row r="10495" spans="36:36">
      <c r="AJ10495" s="140"/>
    </row>
    <row r="10496" spans="36:36">
      <c r="AJ10496" s="140"/>
    </row>
    <row r="10497" spans="36:36">
      <c r="AJ10497" s="140"/>
    </row>
    <row r="10498" spans="36:36">
      <c r="AJ10498" s="140"/>
    </row>
    <row r="10499" spans="36:36">
      <c r="AJ10499" s="140"/>
    </row>
    <row r="10500" spans="36:36">
      <c r="AJ10500" s="140"/>
    </row>
    <row r="10501" spans="36:36">
      <c r="AJ10501" s="140"/>
    </row>
    <row r="10502" spans="36:36">
      <c r="AJ10502" s="140"/>
    </row>
    <row r="10503" spans="36:36">
      <c r="AJ10503" s="140"/>
    </row>
    <row r="10504" spans="36:36">
      <c r="AJ10504" s="140"/>
    </row>
    <row r="10505" spans="36:36">
      <c r="AJ10505" s="140"/>
    </row>
    <row r="10506" spans="36:36">
      <c r="AJ10506" s="140"/>
    </row>
    <row r="10507" spans="36:36">
      <c r="AJ10507" s="140"/>
    </row>
    <row r="10508" spans="36:36">
      <c r="AJ10508" s="140"/>
    </row>
    <row r="10509" spans="36:36">
      <c r="AJ10509" s="140"/>
    </row>
    <row r="10510" spans="36:36">
      <c r="AJ10510" s="140"/>
    </row>
    <row r="10511" spans="36:36">
      <c r="AJ10511" s="140"/>
    </row>
    <row r="10512" spans="36:36">
      <c r="AJ10512" s="140"/>
    </row>
    <row r="10513" spans="36:36">
      <c r="AJ10513" s="140"/>
    </row>
    <row r="10514" spans="36:36">
      <c r="AJ10514" s="140"/>
    </row>
    <row r="10515" spans="36:36">
      <c r="AJ10515" s="140"/>
    </row>
    <row r="10516" spans="36:36">
      <c r="AJ10516" s="140"/>
    </row>
    <row r="10517" spans="36:36">
      <c r="AJ10517" s="140"/>
    </row>
    <row r="10518" spans="36:36">
      <c r="AJ10518" s="140"/>
    </row>
    <row r="10519" spans="36:36">
      <c r="AJ10519" s="140"/>
    </row>
    <row r="10520" spans="36:36">
      <c r="AJ10520" s="140"/>
    </row>
    <row r="10521" spans="36:36">
      <c r="AJ10521" s="140"/>
    </row>
    <row r="10522" spans="36:36">
      <c r="AJ10522" s="140"/>
    </row>
    <row r="10523" spans="36:36">
      <c r="AJ10523" s="140"/>
    </row>
    <row r="10524" spans="36:36">
      <c r="AJ10524" s="140"/>
    </row>
    <row r="10525" spans="36:36">
      <c r="AJ10525" s="140"/>
    </row>
    <row r="10526" spans="36:36">
      <c r="AJ10526" s="140"/>
    </row>
    <row r="10527" spans="36:36">
      <c r="AJ10527" s="140"/>
    </row>
    <row r="10528" spans="36:36">
      <c r="AJ10528" s="140"/>
    </row>
    <row r="10529" spans="36:36">
      <c r="AJ10529" s="140"/>
    </row>
    <row r="10530" spans="36:36">
      <c r="AJ10530" s="140"/>
    </row>
    <row r="10531" spans="36:36">
      <c r="AJ10531" s="140"/>
    </row>
    <row r="10532" spans="36:36">
      <c r="AJ10532" s="140"/>
    </row>
    <row r="10533" spans="36:36">
      <c r="AJ10533" s="140"/>
    </row>
    <row r="10534" spans="36:36">
      <c r="AJ10534" s="140"/>
    </row>
    <row r="10535" spans="36:36">
      <c r="AJ10535" s="140"/>
    </row>
    <row r="10536" spans="36:36">
      <c r="AJ10536" s="140"/>
    </row>
    <row r="10537" spans="36:36">
      <c r="AJ10537" s="140"/>
    </row>
    <row r="10538" spans="36:36">
      <c r="AJ10538" s="140"/>
    </row>
    <row r="10539" spans="36:36">
      <c r="AJ10539" s="140"/>
    </row>
    <row r="10540" spans="36:36">
      <c r="AJ10540" s="140"/>
    </row>
    <row r="10541" spans="36:36">
      <c r="AJ10541" s="140"/>
    </row>
    <row r="10542" spans="36:36">
      <c r="AJ10542" s="140"/>
    </row>
    <row r="10543" spans="36:36">
      <c r="AJ10543" s="140"/>
    </row>
    <row r="10544" spans="36:36">
      <c r="AJ10544" s="140"/>
    </row>
    <row r="10545" spans="36:36">
      <c r="AJ10545" s="140"/>
    </row>
    <row r="10546" spans="36:36">
      <c r="AJ10546" s="140"/>
    </row>
    <row r="10547" spans="36:36">
      <c r="AJ10547" s="140"/>
    </row>
    <row r="10548" spans="36:36">
      <c r="AJ10548" s="140"/>
    </row>
    <row r="10549" spans="36:36">
      <c r="AJ10549" s="140"/>
    </row>
    <row r="10550" spans="36:36">
      <c r="AJ10550" s="140"/>
    </row>
    <row r="10551" spans="36:36">
      <c r="AJ10551" s="140"/>
    </row>
    <row r="10552" spans="36:36">
      <c r="AJ10552" s="140"/>
    </row>
    <row r="10553" spans="36:36">
      <c r="AJ10553" s="140"/>
    </row>
    <row r="10554" spans="36:36">
      <c r="AJ10554" s="140"/>
    </row>
    <row r="10555" spans="36:36">
      <c r="AJ10555" s="140"/>
    </row>
    <row r="10556" spans="36:36">
      <c r="AJ10556" s="140"/>
    </row>
    <row r="10557" spans="36:36">
      <c r="AJ10557" s="140"/>
    </row>
    <row r="10558" spans="36:36">
      <c r="AJ10558" s="140"/>
    </row>
    <row r="10559" spans="36:36">
      <c r="AJ10559" s="140"/>
    </row>
    <row r="10560" spans="36:36">
      <c r="AJ10560" s="140"/>
    </row>
    <row r="10561" spans="36:36">
      <c r="AJ10561" s="140"/>
    </row>
    <row r="10562" spans="36:36">
      <c r="AJ10562" s="140"/>
    </row>
    <row r="10563" spans="36:36">
      <c r="AJ10563" s="140"/>
    </row>
    <row r="10564" spans="36:36">
      <c r="AJ10564" s="140"/>
    </row>
    <row r="10565" spans="36:36">
      <c r="AJ10565" s="140"/>
    </row>
    <row r="10566" spans="36:36">
      <c r="AJ10566" s="140"/>
    </row>
    <row r="10567" spans="36:36">
      <c r="AJ10567" s="140"/>
    </row>
    <row r="10568" spans="36:36">
      <c r="AJ10568" s="140"/>
    </row>
    <row r="10569" spans="36:36">
      <c r="AJ10569" s="140"/>
    </row>
    <row r="10570" spans="36:36">
      <c r="AJ10570" s="140"/>
    </row>
    <row r="10571" spans="36:36">
      <c r="AJ10571" s="140"/>
    </row>
    <row r="10572" spans="36:36">
      <c r="AJ10572" s="140"/>
    </row>
    <row r="10573" spans="36:36">
      <c r="AJ10573" s="140"/>
    </row>
    <row r="10574" spans="36:36">
      <c r="AJ10574" s="140"/>
    </row>
    <row r="10575" spans="36:36">
      <c r="AJ10575" s="140"/>
    </row>
    <row r="10576" spans="36:36">
      <c r="AJ10576" s="140"/>
    </row>
    <row r="10577" spans="36:36">
      <c r="AJ10577" s="140"/>
    </row>
    <row r="10578" spans="36:36">
      <c r="AJ10578" s="140"/>
    </row>
    <row r="10579" spans="36:36">
      <c r="AJ10579" s="140"/>
    </row>
    <row r="10580" spans="36:36">
      <c r="AJ10580" s="140"/>
    </row>
    <row r="10581" spans="36:36">
      <c r="AJ10581" s="140"/>
    </row>
    <row r="10582" spans="36:36">
      <c r="AJ10582" s="140"/>
    </row>
    <row r="10583" spans="36:36">
      <c r="AJ10583" s="140"/>
    </row>
    <row r="10584" spans="36:36">
      <c r="AJ10584" s="140"/>
    </row>
    <row r="10585" spans="36:36">
      <c r="AJ10585" s="140"/>
    </row>
    <row r="10586" spans="36:36">
      <c r="AJ10586" s="140"/>
    </row>
    <row r="10587" spans="36:36">
      <c r="AJ10587" s="140"/>
    </row>
    <row r="10588" spans="36:36">
      <c r="AJ10588" s="140"/>
    </row>
    <row r="10589" spans="36:36">
      <c r="AJ10589" s="140"/>
    </row>
    <row r="10590" spans="36:36">
      <c r="AJ10590" s="140"/>
    </row>
    <row r="10591" spans="36:36">
      <c r="AJ10591" s="140"/>
    </row>
    <row r="10592" spans="36:36">
      <c r="AJ10592" s="140"/>
    </row>
    <row r="10593" spans="36:36">
      <c r="AJ10593" s="140"/>
    </row>
    <row r="10594" spans="36:36">
      <c r="AJ10594" s="140"/>
    </row>
    <row r="10595" spans="36:36">
      <c r="AJ10595" s="140"/>
    </row>
    <row r="10596" spans="36:36">
      <c r="AJ10596" s="140"/>
    </row>
    <row r="10597" spans="36:36">
      <c r="AJ10597" s="140"/>
    </row>
    <row r="10598" spans="36:36">
      <c r="AJ10598" s="140"/>
    </row>
    <row r="10599" spans="36:36">
      <c r="AJ10599" s="140"/>
    </row>
    <row r="10600" spans="36:36">
      <c r="AJ10600" s="140"/>
    </row>
    <row r="10601" spans="36:36">
      <c r="AJ10601" s="140"/>
    </row>
    <row r="10602" spans="36:36">
      <c r="AJ10602" s="140"/>
    </row>
    <row r="10603" spans="36:36">
      <c r="AJ10603" s="140"/>
    </row>
    <row r="10604" spans="36:36">
      <c r="AJ10604" s="140"/>
    </row>
    <row r="10605" spans="36:36">
      <c r="AJ10605" s="140"/>
    </row>
    <row r="10606" spans="36:36">
      <c r="AJ10606" s="140"/>
    </row>
    <row r="10607" spans="36:36">
      <c r="AJ10607" s="140"/>
    </row>
    <row r="10608" spans="36:36">
      <c r="AJ10608" s="140"/>
    </row>
    <row r="10609" spans="36:36">
      <c r="AJ10609" s="140"/>
    </row>
    <row r="10610" spans="36:36">
      <c r="AJ10610" s="140"/>
    </row>
    <row r="10611" spans="36:36">
      <c r="AJ10611" s="140"/>
    </row>
    <row r="10612" spans="36:36">
      <c r="AJ10612" s="140"/>
    </row>
    <row r="10613" spans="36:36">
      <c r="AJ10613" s="140"/>
    </row>
    <row r="10614" spans="36:36">
      <c r="AJ10614" s="140"/>
    </row>
    <row r="10615" spans="36:36">
      <c r="AJ10615" s="140"/>
    </row>
    <row r="10616" spans="36:36">
      <c r="AJ10616" s="140"/>
    </row>
    <row r="10617" spans="36:36">
      <c r="AJ10617" s="140"/>
    </row>
    <row r="10618" spans="36:36">
      <c r="AJ10618" s="140"/>
    </row>
    <row r="10619" spans="36:36">
      <c r="AJ10619" s="140"/>
    </row>
    <row r="10620" spans="36:36">
      <c r="AJ10620" s="140"/>
    </row>
    <row r="10621" spans="36:36">
      <c r="AJ10621" s="140"/>
    </row>
    <row r="10622" spans="36:36">
      <c r="AJ10622" s="140"/>
    </row>
    <row r="10623" spans="36:36">
      <c r="AJ10623" s="140"/>
    </row>
    <row r="10624" spans="36:36">
      <c r="AJ10624" s="140"/>
    </row>
    <row r="10625" spans="36:36">
      <c r="AJ10625" s="140"/>
    </row>
    <row r="10626" spans="36:36">
      <c r="AJ10626" s="140"/>
    </row>
    <row r="10627" spans="36:36">
      <c r="AJ10627" s="140"/>
    </row>
    <row r="10628" spans="36:36">
      <c r="AJ10628" s="140"/>
    </row>
    <row r="10629" spans="36:36">
      <c r="AJ10629" s="140"/>
    </row>
    <row r="10630" spans="36:36">
      <c r="AJ10630" s="140"/>
    </row>
    <row r="10631" spans="36:36">
      <c r="AJ10631" s="140"/>
    </row>
    <row r="10632" spans="36:36">
      <c r="AJ10632" s="140"/>
    </row>
    <row r="10633" spans="36:36">
      <c r="AJ10633" s="140"/>
    </row>
    <row r="10634" spans="36:36">
      <c r="AJ10634" s="140"/>
    </row>
    <row r="10635" spans="36:36">
      <c r="AJ10635" s="140"/>
    </row>
    <row r="10636" spans="36:36">
      <c r="AJ10636" s="140"/>
    </row>
    <row r="10637" spans="36:36">
      <c r="AJ10637" s="140"/>
    </row>
    <row r="10638" spans="36:36">
      <c r="AJ10638" s="140"/>
    </row>
    <row r="10639" spans="36:36">
      <c r="AJ10639" s="140"/>
    </row>
    <row r="10640" spans="36:36">
      <c r="AJ10640" s="140"/>
    </row>
    <row r="10641" spans="36:36">
      <c r="AJ10641" s="140"/>
    </row>
    <row r="10642" spans="36:36">
      <c r="AJ10642" s="140"/>
    </row>
    <row r="10643" spans="36:36">
      <c r="AJ10643" s="140"/>
    </row>
    <row r="10644" spans="36:36">
      <c r="AJ10644" s="140"/>
    </row>
    <row r="10645" spans="36:36">
      <c r="AJ10645" s="140"/>
    </row>
    <row r="10646" spans="36:36">
      <c r="AJ10646" s="140"/>
    </row>
    <row r="10647" spans="36:36">
      <c r="AJ10647" s="140"/>
    </row>
    <row r="10648" spans="36:36">
      <c r="AJ10648" s="140"/>
    </row>
    <row r="10649" spans="36:36">
      <c r="AJ10649" s="140"/>
    </row>
    <row r="10650" spans="36:36">
      <c r="AJ10650" s="140"/>
    </row>
    <row r="10651" spans="36:36">
      <c r="AJ10651" s="140"/>
    </row>
    <row r="10652" spans="36:36">
      <c r="AJ10652" s="140"/>
    </row>
    <row r="10653" spans="36:36">
      <c r="AJ10653" s="140"/>
    </row>
    <row r="10654" spans="36:36">
      <c r="AJ10654" s="140"/>
    </row>
    <row r="10655" spans="36:36">
      <c r="AJ10655" s="140"/>
    </row>
    <row r="10656" spans="36:36">
      <c r="AJ10656" s="140"/>
    </row>
    <row r="10657" spans="36:36">
      <c r="AJ10657" s="140"/>
    </row>
    <row r="10658" spans="36:36">
      <c r="AJ10658" s="140"/>
    </row>
    <row r="10659" spans="36:36">
      <c r="AJ10659" s="140"/>
    </row>
    <row r="10660" spans="36:36">
      <c r="AJ10660" s="140"/>
    </row>
    <row r="10661" spans="36:36">
      <c r="AJ10661" s="140"/>
    </row>
    <row r="10662" spans="36:36">
      <c r="AJ10662" s="140"/>
    </row>
    <row r="10663" spans="36:36">
      <c r="AJ10663" s="140"/>
    </row>
    <row r="10664" spans="36:36">
      <c r="AJ10664" s="140"/>
    </row>
    <row r="10665" spans="36:36">
      <c r="AJ10665" s="140"/>
    </row>
    <row r="10666" spans="36:36">
      <c r="AJ10666" s="140"/>
    </row>
    <row r="10667" spans="36:36">
      <c r="AJ10667" s="140"/>
    </row>
    <row r="10668" spans="36:36">
      <c r="AJ10668" s="140"/>
    </row>
    <row r="10669" spans="36:36">
      <c r="AJ10669" s="140"/>
    </row>
    <row r="10670" spans="36:36">
      <c r="AJ10670" s="140"/>
    </row>
    <row r="10671" spans="36:36">
      <c r="AJ10671" s="140"/>
    </row>
    <row r="10672" spans="36:36">
      <c r="AJ10672" s="140"/>
    </row>
    <row r="10673" spans="36:36">
      <c r="AJ10673" s="140"/>
    </row>
    <row r="10674" spans="36:36">
      <c r="AJ10674" s="140"/>
    </row>
    <row r="10675" spans="36:36">
      <c r="AJ10675" s="140"/>
    </row>
    <row r="10676" spans="36:36">
      <c r="AJ10676" s="140"/>
    </row>
    <row r="10677" spans="36:36">
      <c r="AJ10677" s="140"/>
    </row>
    <row r="10678" spans="36:36">
      <c r="AJ10678" s="140"/>
    </row>
    <row r="10679" spans="36:36">
      <c r="AJ10679" s="140"/>
    </row>
    <row r="10680" spans="36:36">
      <c r="AJ10680" s="140"/>
    </row>
    <row r="10681" spans="36:36">
      <c r="AJ10681" s="140"/>
    </row>
    <row r="10682" spans="36:36">
      <c r="AJ10682" s="140"/>
    </row>
    <row r="10683" spans="36:36">
      <c r="AJ10683" s="140"/>
    </row>
    <row r="10684" spans="36:36">
      <c r="AJ10684" s="140"/>
    </row>
    <row r="10685" spans="36:36">
      <c r="AJ10685" s="140"/>
    </row>
    <row r="10686" spans="36:36">
      <c r="AJ10686" s="140"/>
    </row>
    <row r="10687" spans="36:36">
      <c r="AJ10687" s="140"/>
    </row>
    <row r="10688" spans="36:36">
      <c r="AJ10688" s="140"/>
    </row>
    <row r="10689" spans="36:36">
      <c r="AJ10689" s="140"/>
    </row>
    <row r="10690" spans="36:36">
      <c r="AJ10690" s="140"/>
    </row>
    <row r="10691" spans="36:36">
      <c r="AJ10691" s="140"/>
    </row>
    <row r="10692" spans="36:36">
      <c r="AJ10692" s="140"/>
    </row>
    <row r="10693" spans="36:36">
      <c r="AJ10693" s="140"/>
    </row>
    <row r="10694" spans="36:36">
      <c r="AJ10694" s="140"/>
    </row>
    <row r="10695" spans="36:36">
      <c r="AJ10695" s="140"/>
    </row>
    <row r="10696" spans="36:36">
      <c r="AJ10696" s="140"/>
    </row>
    <row r="10697" spans="36:36">
      <c r="AJ10697" s="140"/>
    </row>
    <row r="10698" spans="36:36">
      <c r="AJ10698" s="140"/>
    </row>
    <row r="10699" spans="36:36">
      <c r="AJ10699" s="140"/>
    </row>
    <row r="10700" spans="36:36">
      <c r="AJ10700" s="140"/>
    </row>
    <row r="10701" spans="36:36">
      <c r="AJ10701" s="140"/>
    </row>
    <row r="10702" spans="36:36">
      <c r="AJ10702" s="140"/>
    </row>
    <row r="10703" spans="36:36">
      <c r="AJ10703" s="140"/>
    </row>
    <row r="10704" spans="36:36">
      <c r="AJ10704" s="140"/>
    </row>
    <row r="10705" spans="36:36">
      <c r="AJ10705" s="140"/>
    </row>
    <row r="10706" spans="36:36">
      <c r="AJ10706" s="140"/>
    </row>
    <row r="10707" spans="36:36">
      <c r="AJ10707" s="140"/>
    </row>
    <row r="10708" spans="36:36">
      <c r="AJ10708" s="140"/>
    </row>
    <row r="10709" spans="36:36">
      <c r="AJ10709" s="140"/>
    </row>
    <row r="10710" spans="36:36">
      <c r="AJ10710" s="140"/>
    </row>
    <row r="10711" spans="36:36">
      <c r="AJ10711" s="140"/>
    </row>
    <row r="10712" spans="36:36">
      <c r="AJ10712" s="140"/>
    </row>
    <row r="10713" spans="36:36">
      <c r="AJ10713" s="140"/>
    </row>
    <row r="10714" spans="36:36">
      <c r="AJ10714" s="140"/>
    </row>
    <row r="10715" spans="36:36">
      <c r="AJ10715" s="140"/>
    </row>
    <row r="10716" spans="36:36">
      <c r="AJ10716" s="140"/>
    </row>
    <row r="10717" spans="36:36">
      <c r="AJ10717" s="140"/>
    </row>
    <row r="10718" spans="36:36">
      <c r="AJ10718" s="140"/>
    </row>
    <row r="10719" spans="36:36">
      <c r="AJ10719" s="140"/>
    </row>
    <row r="10720" spans="36:36">
      <c r="AJ10720" s="140"/>
    </row>
    <row r="10721" spans="36:36">
      <c r="AJ10721" s="140"/>
    </row>
    <row r="10722" spans="36:36">
      <c r="AJ10722" s="140"/>
    </row>
    <row r="10723" spans="36:36">
      <c r="AJ10723" s="140"/>
    </row>
    <row r="10724" spans="36:36">
      <c r="AJ10724" s="140"/>
    </row>
    <row r="10725" spans="36:36">
      <c r="AJ10725" s="140"/>
    </row>
    <row r="10726" spans="36:36">
      <c r="AJ10726" s="140"/>
    </row>
    <row r="10727" spans="36:36">
      <c r="AJ10727" s="140"/>
    </row>
    <row r="10728" spans="36:36">
      <c r="AJ10728" s="140"/>
    </row>
    <row r="10729" spans="36:36">
      <c r="AJ10729" s="140"/>
    </row>
    <row r="10730" spans="36:36">
      <c r="AJ10730" s="140"/>
    </row>
    <row r="10731" spans="36:36">
      <c r="AJ10731" s="140"/>
    </row>
    <row r="10732" spans="36:36">
      <c r="AJ10732" s="140"/>
    </row>
    <row r="10733" spans="36:36">
      <c r="AJ10733" s="140"/>
    </row>
    <row r="10734" spans="36:36">
      <c r="AJ10734" s="140"/>
    </row>
    <row r="10735" spans="36:36">
      <c r="AJ10735" s="140"/>
    </row>
    <row r="10736" spans="36:36">
      <c r="AJ10736" s="140"/>
    </row>
    <row r="10737" spans="36:36">
      <c r="AJ10737" s="140"/>
    </row>
    <row r="10738" spans="36:36">
      <c r="AJ10738" s="140"/>
    </row>
    <row r="10739" spans="36:36">
      <c r="AJ10739" s="140"/>
    </row>
    <row r="10740" spans="36:36">
      <c r="AJ10740" s="140"/>
    </row>
    <row r="10741" spans="36:36">
      <c r="AJ10741" s="140"/>
    </row>
    <row r="10742" spans="36:36">
      <c r="AJ10742" s="140"/>
    </row>
    <row r="10743" spans="36:36">
      <c r="AJ10743" s="140"/>
    </row>
    <row r="10744" spans="36:36">
      <c r="AJ10744" s="140"/>
    </row>
    <row r="10745" spans="36:36">
      <c r="AJ10745" s="140"/>
    </row>
    <row r="10746" spans="36:36">
      <c r="AJ10746" s="140"/>
    </row>
    <row r="10747" spans="36:36">
      <c r="AJ10747" s="140"/>
    </row>
    <row r="10748" spans="36:36">
      <c r="AJ10748" s="140"/>
    </row>
    <row r="10749" spans="36:36">
      <c r="AJ10749" s="140"/>
    </row>
    <row r="10750" spans="36:36">
      <c r="AJ10750" s="140"/>
    </row>
    <row r="10751" spans="36:36">
      <c r="AJ10751" s="140"/>
    </row>
    <row r="10752" spans="36:36">
      <c r="AJ10752" s="140"/>
    </row>
    <row r="10753" spans="36:36">
      <c r="AJ10753" s="140"/>
    </row>
    <row r="10754" spans="36:36">
      <c r="AJ10754" s="140"/>
    </row>
    <row r="10755" spans="36:36">
      <c r="AJ10755" s="140"/>
    </row>
    <row r="10756" spans="36:36">
      <c r="AJ10756" s="140"/>
    </row>
    <row r="10757" spans="36:36">
      <c r="AJ10757" s="140"/>
    </row>
    <row r="10758" spans="36:36">
      <c r="AJ10758" s="140"/>
    </row>
    <row r="10759" spans="36:36">
      <c r="AJ10759" s="140"/>
    </row>
    <row r="10760" spans="36:36">
      <c r="AJ10760" s="140"/>
    </row>
    <row r="10761" spans="36:36">
      <c r="AJ10761" s="140"/>
    </row>
    <row r="10762" spans="36:36">
      <c r="AJ10762" s="140"/>
    </row>
    <row r="10763" spans="36:36">
      <c r="AJ10763" s="140"/>
    </row>
    <row r="10764" spans="36:36">
      <c r="AJ10764" s="140"/>
    </row>
    <row r="10765" spans="36:36">
      <c r="AJ10765" s="140"/>
    </row>
    <row r="10766" spans="36:36">
      <c r="AJ10766" s="140"/>
    </row>
    <row r="10767" spans="36:36">
      <c r="AJ10767" s="140"/>
    </row>
    <row r="10768" spans="36:36">
      <c r="AJ10768" s="140"/>
    </row>
    <row r="10769" spans="36:36">
      <c r="AJ10769" s="140"/>
    </row>
    <row r="10770" spans="36:36">
      <c r="AJ10770" s="140"/>
    </row>
    <row r="10771" spans="36:36">
      <c r="AJ10771" s="140"/>
    </row>
    <row r="10772" spans="36:36">
      <c r="AJ10772" s="140"/>
    </row>
    <row r="10773" spans="36:36">
      <c r="AJ10773" s="140"/>
    </row>
    <row r="10774" spans="36:36">
      <c r="AJ10774" s="140"/>
    </row>
    <row r="10775" spans="36:36">
      <c r="AJ10775" s="140"/>
    </row>
    <row r="10776" spans="36:36">
      <c r="AJ10776" s="140"/>
    </row>
    <row r="10777" spans="36:36">
      <c r="AJ10777" s="140"/>
    </row>
    <row r="10778" spans="36:36">
      <c r="AJ10778" s="140"/>
    </row>
    <row r="10779" spans="36:36">
      <c r="AJ10779" s="140"/>
    </row>
    <row r="10780" spans="36:36">
      <c r="AJ10780" s="140"/>
    </row>
    <row r="10781" spans="36:36">
      <c r="AJ10781" s="140"/>
    </row>
    <row r="10782" spans="36:36">
      <c r="AJ10782" s="140"/>
    </row>
    <row r="10783" spans="36:36">
      <c r="AJ10783" s="140"/>
    </row>
    <row r="10784" spans="36:36">
      <c r="AJ10784" s="140"/>
    </row>
    <row r="10785" spans="36:36">
      <c r="AJ10785" s="140"/>
    </row>
    <row r="10786" spans="36:36">
      <c r="AJ10786" s="140"/>
    </row>
    <row r="10787" spans="36:36">
      <c r="AJ10787" s="140"/>
    </row>
    <row r="10788" spans="36:36">
      <c r="AJ10788" s="140"/>
    </row>
    <row r="10789" spans="36:36">
      <c r="AJ10789" s="140"/>
    </row>
    <row r="10790" spans="36:36">
      <c r="AJ10790" s="140"/>
    </row>
    <row r="10791" spans="36:36">
      <c r="AJ10791" s="140"/>
    </row>
    <row r="10792" spans="36:36">
      <c r="AJ10792" s="140"/>
    </row>
    <row r="10793" spans="36:36">
      <c r="AJ10793" s="140"/>
    </row>
    <row r="10794" spans="36:36">
      <c r="AJ10794" s="140"/>
    </row>
    <row r="10795" spans="36:36">
      <c r="AJ10795" s="140"/>
    </row>
    <row r="10796" spans="36:36">
      <c r="AJ10796" s="140"/>
    </row>
    <row r="10797" spans="36:36">
      <c r="AJ10797" s="140"/>
    </row>
    <row r="10798" spans="36:36">
      <c r="AJ10798" s="140"/>
    </row>
    <row r="10799" spans="36:36">
      <c r="AJ10799" s="140"/>
    </row>
    <row r="10800" spans="36:36">
      <c r="AJ10800" s="140"/>
    </row>
    <row r="10801" spans="36:36">
      <c r="AJ10801" s="140"/>
    </row>
    <row r="10802" spans="36:36">
      <c r="AJ10802" s="140"/>
    </row>
    <row r="10803" spans="36:36">
      <c r="AJ10803" s="140"/>
    </row>
    <row r="10804" spans="36:36">
      <c r="AJ10804" s="140"/>
    </row>
    <row r="10805" spans="36:36">
      <c r="AJ10805" s="140"/>
    </row>
    <row r="10806" spans="36:36">
      <c r="AJ10806" s="140"/>
    </row>
    <row r="10807" spans="36:36">
      <c r="AJ10807" s="140"/>
    </row>
    <row r="10808" spans="36:36">
      <c r="AJ10808" s="140"/>
    </row>
    <row r="10809" spans="36:36">
      <c r="AJ10809" s="140"/>
    </row>
    <row r="10810" spans="36:36">
      <c r="AJ10810" s="140"/>
    </row>
    <row r="10811" spans="36:36">
      <c r="AJ10811" s="140"/>
    </row>
    <row r="10812" spans="36:36">
      <c r="AJ10812" s="140"/>
    </row>
    <row r="10813" spans="36:36">
      <c r="AJ10813" s="140"/>
    </row>
    <row r="10814" spans="36:36">
      <c r="AJ10814" s="140"/>
    </row>
    <row r="10815" spans="36:36">
      <c r="AJ10815" s="140"/>
    </row>
    <row r="10816" spans="36:36">
      <c r="AJ10816" s="140"/>
    </row>
    <row r="10817" spans="36:36">
      <c r="AJ10817" s="140"/>
    </row>
    <row r="10818" spans="36:36">
      <c r="AJ10818" s="140"/>
    </row>
    <row r="10819" spans="36:36">
      <c r="AJ10819" s="140"/>
    </row>
    <row r="10820" spans="36:36">
      <c r="AJ10820" s="140"/>
    </row>
    <row r="10821" spans="36:36">
      <c r="AJ10821" s="140"/>
    </row>
    <row r="10822" spans="36:36">
      <c r="AJ10822" s="140"/>
    </row>
    <row r="10823" spans="36:36">
      <c r="AJ10823" s="140"/>
    </row>
    <row r="10824" spans="36:36">
      <c r="AJ10824" s="140"/>
    </row>
    <row r="10825" spans="36:36">
      <c r="AJ10825" s="140"/>
    </row>
    <row r="10826" spans="36:36">
      <c r="AJ10826" s="140"/>
    </row>
    <row r="10827" spans="36:36">
      <c r="AJ10827" s="140"/>
    </row>
    <row r="10828" spans="36:36">
      <c r="AJ10828" s="140"/>
    </row>
    <row r="10829" spans="36:36">
      <c r="AJ10829" s="140"/>
    </row>
    <row r="10830" spans="36:36">
      <c r="AJ10830" s="140"/>
    </row>
    <row r="10831" spans="36:36">
      <c r="AJ10831" s="140"/>
    </row>
    <row r="10832" spans="36:36">
      <c r="AJ10832" s="140"/>
    </row>
    <row r="10833" spans="36:36">
      <c r="AJ10833" s="140"/>
    </row>
    <row r="10834" spans="36:36">
      <c r="AJ10834" s="140"/>
    </row>
    <row r="10835" spans="36:36">
      <c r="AJ10835" s="140"/>
    </row>
    <row r="10836" spans="36:36">
      <c r="AJ10836" s="140"/>
    </row>
    <row r="10837" spans="36:36">
      <c r="AJ10837" s="140"/>
    </row>
    <row r="10838" spans="36:36">
      <c r="AJ10838" s="140"/>
    </row>
    <row r="10839" spans="36:36">
      <c r="AJ10839" s="140"/>
    </row>
    <row r="10840" spans="36:36">
      <c r="AJ10840" s="140"/>
    </row>
    <row r="10841" spans="36:36">
      <c r="AJ10841" s="140"/>
    </row>
    <row r="10842" spans="36:36">
      <c r="AJ10842" s="140"/>
    </row>
    <row r="10843" spans="36:36">
      <c r="AJ10843" s="140"/>
    </row>
    <row r="10844" spans="36:36">
      <c r="AJ10844" s="140"/>
    </row>
    <row r="10845" spans="36:36">
      <c r="AJ10845" s="140"/>
    </row>
    <row r="10846" spans="36:36">
      <c r="AJ10846" s="140"/>
    </row>
    <row r="10847" spans="36:36">
      <c r="AJ10847" s="140"/>
    </row>
    <row r="10848" spans="36:36">
      <c r="AJ10848" s="140"/>
    </row>
    <row r="10849" spans="36:36">
      <c r="AJ10849" s="140"/>
    </row>
    <row r="10850" spans="36:36">
      <c r="AJ10850" s="140"/>
    </row>
    <row r="10851" spans="36:36">
      <c r="AJ10851" s="140"/>
    </row>
    <row r="10852" spans="36:36">
      <c r="AJ10852" s="140"/>
    </row>
    <row r="10853" spans="36:36">
      <c r="AJ10853" s="140"/>
    </row>
    <row r="10854" spans="36:36">
      <c r="AJ10854" s="140"/>
    </row>
    <row r="10855" spans="36:36">
      <c r="AJ10855" s="140"/>
    </row>
    <row r="10856" spans="36:36">
      <c r="AJ10856" s="140"/>
    </row>
    <row r="10857" spans="36:36">
      <c r="AJ10857" s="140"/>
    </row>
    <row r="10858" spans="36:36">
      <c r="AJ10858" s="140"/>
    </row>
    <row r="10859" spans="36:36">
      <c r="AJ10859" s="140"/>
    </row>
    <row r="10860" spans="36:36">
      <c r="AJ10860" s="140"/>
    </row>
    <row r="10861" spans="36:36">
      <c r="AJ10861" s="140"/>
    </row>
    <row r="10862" spans="36:36">
      <c r="AJ10862" s="140"/>
    </row>
    <row r="10863" spans="36:36">
      <c r="AJ10863" s="140"/>
    </row>
    <row r="10864" spans="36:36">
      <c r="AJ10864" s="140"/>
    </row>
    <row r="10865" spans="36:36">
      <c r="AJ10865" s="140"/>
    </row>
    <row r="10866" spans="36:36">
      <c r="AJ10866" s="140"/>
    </row>
    <row r="10867" spans="36:36">
      <c r="AJ10867" s="140"/>
    </row>
    <row r="10868" spans="36:36">
      <c r="AJ10868" s="140"/>
    </row>
    <row r="10869" spans="36:36">
      <c r="AJ10869" s="140"/>
    </row>
    <row r="10870" spans="36:36">
      <c r="AJ10870" s="140"/>
    </row>
    <row r="10871" spans="36:36">
      <c r="AJ10871" s="140"/>
    </row>
    <row r="10872" spans="36:36">
      <c r="AJ10872" s="140"/>
    </row>
    <row r="10873" spans="36:36">
      <c r="AJ10873" s="140"/>
    </row>
    <row r="10874" spans="36:36">
      <c r="AJ10874" s="140"/>
    </row>
    <row r="10875" spans="36:36">
      <c r="AJ10875" s="140"/>
    </row>
    <row r="10876" spans="36:36">
      <c r="AJ10876" s="140"/>
    </row>
    <row r="10877" spans="36:36">
      <c r="AJ10877" s="140"/>
    </row>
    <row r="10878" spans="36:36">
      <c r="AJ10878" s="140"/>
    </row>
    <row r="10879" spans="36:36">
      <c r="AJ10879" s="140"/>
    </row>
    <row r="10880" spans="36:36">
      <c r="AJ10880" s="140"/>
    </row>
    <row r="10881" spans="36:36">
      <c r="AJ10881" s="140"/>
    </row>
    <row r="10882" spans="36:36">
      <c r="AJ10882" s="140"/>
    </row>
    <row r="10883" spans="36:36">
      <c r="AJ10883" s="140"/>
    </row>
    <row r="10884" spans="36:36">
      <c r="AJ10884" s="140"/>
    </row>
    <row r="10885" spans="36:36">
      <c r="AJ10885" s="140"/>
    </row>
    <row r="10886" spans="36:36">
      <c r="AJ10886" s="140"/>
    </row>
    <row r="10887" spans="36:36">
      <c r="AJ10887" s="140"/>
    </row>
    <row r="10888" spans="36:36">
      <c r="AJ10888" s="140"/>
    </row>
    <row r="10889" spans="36:36">
      <c r="AJ10889" s="140"/>
    </row>
    <row r="10890" spans="36:36">
      <c r="AJ10890" s="140"/>
    </row>
    <row r="10891" spans="36:36">
      <c r="AJ10891" s="140"/>
    </row>
    <row r="10892" spans="36:36">
      <c r="AJ10892" s="140"/>
    </row>
    <row r="10893" spans="36:36">
      <c r="AJ10893" s="140"/>
    </row>
    <row r="10894" spans="36:36">
      <c r="AJ10894" s="140"/>
    </row>
    <row r="10895" spans="36:36">
      <c r="AJ10895" s="140"/>
    </row>
    <row r="10896" spans="36:36">
      <c r="AJ10896" s="140"/>
    </row>
    <row r="10897" spans="36:36">
      <c r="AJ10897" s="140"/>
    </row>
    <row r="10898" spans="36:36">
      <c r="AJ10898" s="140"/>
    </row>
    <row r="10899" spans="36:36">
      <c r="AJ10899" s="140"/>
    </row>
    <row r="10900" spans="36:36">
      <c r="AJ10900" s="140"/>
    </row>
    <row r="10901" spans="36:36">
      <c r="AJ10901" s="140"/>
    </row>
    <row r="10902" spans="36:36">
      <c r="AJ10902" s="140"/>
    </row>
    <row r="10903" spans="36:36">
      <c r="AJ10903" s="140"/>
    </row>
    <row r="10904" spans="36:36">
      <c r="AJ10904" s="140"/>
    </row>
    <row r="10905" spans="36:36">
      <c r="AJ10905" s="140"/>
    </row>
    <row r="10906" spans="36:36">
      <c r="AJ10906" s="140"/>
    </row>
    <row r="10907" spans="36:36">
      <c r="AJ10907" s="140"/>
    </row>
    <row r="10908" spans="36:36">
      <c r="AJ10908" s="140"/>
    </row>
    <row r="10909" spans="36:36">
      <c r="AJ10909" s="140"/>
    </row>
    <row r="10910" spans="36:36">
      <c r="AJ10910" s="140"/>
    </row>
    <row r="10911" spans="36:36">
      <c r="AJ10911" s="140"/>
    </row>
    <row r="10912" spans="36:36">
      <c r="AJ10912" s="140"/>
    </row>
    <row r="10913" spans="36:36">
      <c r="AJ10913" s="140"/>
    </row>
    <row r="10914" spans="36:36">
      <c r="AJ10914" s="140"/>
    </row>
    <row r="10915" spans="36:36">
      <c r="AJ10915" s="140"/>
    </row>
    <row r="10916" spans="36:36">
      <c r="AJ10916" s="140"/>
    </row>
    <row r="10917" spans="36:36">
      <c r="AJ10917" s="140"/>
    </row>
    <row r="10918" spans="36:36">
      <c r="AJ10918" s="140"/>
    </row>
    <row r="10919" spans="36:36">
      <c r="AJ10919" s="140"/>
    </row>
    <row r="10920" spans="36:36">
      <c r="AJ10920" s="140"/>
    </row>
    <row r="10921" spans="36:36">
      <c r="AJ10921" s="140"/>
    </row>
    <row r="10922" spans="36:36">
      <c r="AJ10922" s="140"/>
    </row>
    <row r="10923" spans="36:36">
      <c r="AJ10923" s="140"/>
    </row>
    <row r="10924" spans="36:36">
      <c r="AJ10924" s="140"/>
    </row>
    <row r="10925" spans="36:36">
      <c r="AJ10925" s="140"/>
    </row>
    <row r="10926" spans="36:36">
      <c r="AJ10926" s="140"/>
    </row>
    <row r="10927" spans="36:36">
      <c r="AJ10927" s="140"/>
    </row>
    <row r="10928" spans="36:36">
      <c r="AJ10928" s="140"/>
    </row>
    <row r="10929" spans="36:36">
      <c r="AJ10929" s="140"/>
    </row>
    <row r="10930" spans="36:36">
      <c r="AJ10930" s="140"/>
    </row>
    <row r="10931" spans="36:36">
      <c r="AJ10931" s="140"/>
    </row>
    <row r="10932" spans="36:36">
      <c r="AJ10932" s="140"/>
    </row>
    <row r="10933" spans="36:36">
      <c r="AJ10933" s="140"/>
    </row>
    <row r="10934" spans="36:36">
      <c r="AJ10934" s="140"/>
    </row>
    <row r="10935" spans="36:36">
      <c r="AJ10935" s="140"/>
    </row>
    <row r="10936" spans="36:36">
      <c r="AJ10936" s="140"/>
    </row>
    <row r="10937" spans="36:36">
      <c r="AJ10937" s="140"/>
    </row>
    <row r="10938" spans="36:36">
      <c r="AJ10938" s="140"/>
    </row>
    <row r="10939" spans="36:36">
      <c r="AJ10939" s="140"/>
    </row>
    <row r="10940" spans="36:36">
      <c r="AJ10940" s="140"/>
    </row>
    <row r="10941" spans="36:36">
      <c r="AJ10941" s="140"/>
    </row>
    <row r="10942" spans="36:36">
      <c r="AJ10942" s="140"/>
    </row>
    <row r="10943" spans="36:36">
      <c r="AJ10943" s="140"/>
    </row>
    <row r="10944" spans="36:36">
      <c r="AJ10944" s="140"/>
    </row>
    <row r="10945" spans="36:36">
      <c r="AJ10945" s="140"/>
    </row>
    <row r="10946" spans="36:36">
      <c r="AJ10946" s="140"/>
    </row>
    <row r="10947" spans="36:36">
      <c r="AJ10947" s="140"/>
    </row>
    <row r="10948" spans="36:36">
      <c r="AJ10948" s="140"/>
    </row>
    <row r="10949" spans="36:36">
      <c r="AJ10949" s="140"/>
    </row>
    <row r="10950" spans="36:36">
      <c r="AJ10950" s="140"/>
    </row>
    <row r="10951" spans="36:36">
      <c r="AJ10951" s="140"/>
    </row>
    <row r="10952" spans="36:36">
      <c r="AJ10952" s="140"/>
    </row>
    <row r="10953" spans="36:36">
      <c r="AJ10953" s="140"/>
    </row>
    <row r="10954" spans="36:36">
      <c r="AJ10954" s="140"/>
    </row>
    <row r="10955" spans="36:36">
      <c r="AJ10955" s="140"/>
    </row>
    <row r="10956" spans="36:36">
      <c r="AJ10956" s="140"/>
    </row>
    <row r="10957" spans="36:36">
      <c r="AJ10957" s="140"/>
    </row>
    <row r="10958" spans="36:36">
      <c r="AJ10958" s="140"/>
    </row>
    <row r="10959" spans="36:36">
      <c r="AJ10959" s="140"/>
    </row>
    <row r="10960" spans="36:36">
      <c r="AJ10960" s="140"/>
    </row>
    <row r="10961" spans="36:36">
      <c r="AJ10961" s="140"/>
    </row>
    <row r="10962" spans="36:36">
      <c r="AJ10962" s="140"/>
    </row>
    <row r="10963" spans="36:36">
      <c r="AJ10963" s="140"/>
    </row>
    <row r="10964" spans="36:36">
      <c r="AJ10964" s="140"/>
    </row>
    <row r="10965" spans="36:36">
      <c r="AJ10965" s="140"/>
    </row>
    <row r="10966" spans="36:36">
      <c r="AJ10966" s="140"/>
    </row>
    <row r="10967" spans="36:36">
      <c r="AJ10967" s="140"/>
    </row>
    <row r="10968" spans="36:36">
      <c r="AJ10968" s="140"/>
    </row>
    <row r="10969" spans="36:36">
      <c r="AJ10969" s="140"/>
    </row>
    <row r="10970" spans="36:36">
      <c r="AJ10970" s="140"/>
    </row>
    <row r="10971" spans="36:36">
      <c r="AJ10971" s="140"/>
    </row>
    <row r="10972" spans="36:36">
      <c r="AJ10972" s="140"/>
    </row>
    <row r="10973" spans="36:36">
      <c r="AJ10973" s="140"/>
    </row>
    <row r="10974" spans="36:36">
      <c r="AJ10974" s="140"/>
    </row>
    <row r="10975" spans="36:36">
      <c r="AJ10975" s="140"/>
    </row>
    <row r="10976" spans="36:36">
      <c r="AJ10976" s="140"/>
    </row>
    <row r="10977" spans="36:36">
      <c r="AJ10977" s="140"/>
    </row>
    <row r="10978" spans="36:36">
      <c r="AJ10978" s="140"/>
    </row>
    <row r="10979" spans="36:36">
      <c r="AJ10979" s="140"/>
    </row>
    <row r="10980" spans="36:36">
      <c r="AJ10980" s="140"/>
    </row>
    <row r="10981" spans="36:36">
      <c r="AJ10981" s="140"/>
    </row>
    <row r="10982" spans="36:36">
      <c r="AJ10982" s="140"/>
    </row>
    <row r="10983" spans="36:36">
      <c r="AJ10983" s="140"/>
    </row>
    <row r="10984" spans="36:36">
      <c r="AJ10984" s="140"/>
    </row>
    <row r="10985" spans="36:36">
      <c r="AJ10985" s="140"/>
    </row>
    <row r="10986" spans="36:36">
      <c r="AJ10986" s="140"/>
    </row>
    <row r="10987" spans="36:36">
      <c r="AJ10987" s="140"/>
    </row>
    <row r="10988" spans="36:36">
      <c r="AJ10988" s="140"/>
    </row>
    <row r="10989" spans="36:36">
      <c r="AJ10989" s="140"/>
    </row>
    <row r="10990" spans="36:36">
      <c r="AJ10990" s="140"/>
    </row>
    <row r="10991" spans="36:36">
      <c r="AJ10991" s="140"/>
    </row>
    <row r="10992" spans="36:36">
      <c r="AJ10992" s="140"/>
    </row>
    <row r="10993" spans="36:36">
      <c r="AJ10993" s="140"/>
    </row>
    <row r="10994" spans="36:36">
      <c r="AJ10994" s="140"/>
    </row>
    <row r="10995" spans="36:36">
      <c r="AJ10995" s="140"/>
    </row>
    <row r="10996" spans="36:36">
      <c r="AJ10996" s="140"/>
    </row>
    <row r="10997" spans="36:36">
      <c r="AJ10997" s="140"/>
    </row>
    <row r="10998" spans="36:36">
      <c r="AJ10998" s="140"/>
    </row>
    <row r="10999" spans="36:36">
      <c r="AJ10999" s="140"/>
    </row>
    <row r="11000" spans="36:36">
      <c r="AJ11000" s="140"/>
    </row>
    <row r="11001" spans="36:36">
      <c r="AJ11001" s="140"/>
    </row>
    <row r="11002" spans="36:36">
      <c r="AJ11002" s="140"/>
    </row>
    <row r="11003" spans="36:36">
      <c r="AJ11003" s="140"/>
    </row>
    <row r="11004" spans="36:36">
      <c r="AJ11004" s="140"/>
    </row>
    <row r="11005" spans="36:36">
      <c r="AJ11005" s="140"/>
    </row>
    <row r="11006" spans="36:36">
      <c r="AJ11006" s="140"/>
    </row>
    <row r="11007" spans="36:36">
      <c r="AJ11007" s="140"/>
    </row>
    <row r="11008" spans="36:36">
      <c r="AJ11008" s="140"/>
    </row>
    <row r="11009" spans="36:36">
      <c r="AJ11009" s="140"/>
    </row>
    <row r="11010" spans="36:36">
      <c r="AJ11010" s="140"/>
    </row>
    <row r="11011" spans="36:36">
      <c r="AJ11011" s="140"/>
    </row>
    <row r="11012" spans="36:36">
      <c r="AJ11012" s="140"/>
    </row>
    <row r="11013" spans="36:36">
      <c r="AJ11013" s="140"/>
    </row>
    <row r="11014" spans="36:36">
      <c r="AJ11014" s="140"/>
    </row>
    <row r="11015" spans="36:36">
      <c r="AJ11015" s="140"/>
    </row>
    <row r="11016" spans="36:36">
      <c r="AJ11016" s="140"/>
    </row>
    <row r="11017" spans="36:36">
      <c r="AJ11017" s="140"/>
    </row>
    <row r="11018" spans="36:36">
      <c r="AJ11018" s="140"/>
    </row>
    <row r="11019" spans="36:36">
      <c r="AJ11019" s="140"/>
    </row>
    <row r="11020" spans="36:36">
      <c r="AJ11020" s="140"/>
    </row>
    <row r="11021" spans="36:36">
      <c r="AJ11021" s="140"/>
    </row>
    <row r="11022" spans="36:36">
      <c r="AJ11022" s="140"/>
    </row>
    <row r="11023" spans="36:36">
      <c r="AJ11023" s="140"/>
    </row>
    <row r="11024" spans="36:36">
      <c r="AJ11024" s="140"/>
    </row>
    <row r="11025" spans="36:36">
      <c r="AJ11025" s="140"/>
    </row>
    <row r="11026" spans="36:36">
      <c r="AJ11026" s="140"/>
    </row>
    <row r="11027" spans="36:36">
      <c r="AJ11027" s="140"/>
    </row>
    <row r="11028" spans="36:36">
      <c r="AJ11028" s="140"/>
    </row>
    <row r="11029" spans="36:36">
      <c r="AJ11029" s="140"/>
    </row>
    <row r="11030" spans="36:36">
      <c r="AJ11030" s="140"/>
    </row>
    <row r="11031" spans="36:36">
      <c r="AJ11031" s="140"/>
    </row>
    <row r="11032" spans="36:36">
      <c r="AJ11032" s="140"/>
    </row>
    <row r="11033" spans="36:36">
      <c r="AJ11033" s="140"/>
    </row>
    <row r="11034" spans="36:36">
      <c r="AJ11034" s="140"/>
    </row>
    <row r="11035" spans="36:36">
      <c r="AJ11035" s="140"/>
    </row>
    <row r="11036" spans="36:36">
      <c r="AJ11036" s="140"/>
    </row>
    <row r="11037" spans="36:36">
      <c r="AJ11037" s="140"/>
    </row>
    <row r="11038" spans="36:36">
      <c r="AJ11038" s="140"/>
    </row>
    <row r="11039" spans="36:36">
      <c r="AJ11039" s="140"/>
    </row>
    <row r="11040" spans="36:36">
      <c r="AJ11040" s="140"/>
    </row>
    <row r="11041" spans="36:36">
      <c r="AJ11041" s="140"/>
    </row>
    <row r="11042" spans="36:36">
      <c r="AJ11042" s="140"/>
    </row>
    <row r="11043" spans="36:36">
      <c r="AJ11043" s="140"/>
    </row>
    <row r="11044" spans="36:36">
      <c r="AJ11044" s="140"/>
    </row>
    <row r="11045" spans="36:36">
      <c r="AJ11045" s="140"/>
    </row>
    <row r="11046" spans="36:36">
      <c r="AJ11046" s="140"/>
    </row>
    <row r="11047" spans="36:36">
      <c r="AJ11047" s="140"/>
    </row>
    <row r="11048" spans="36:36">
      <c r="AJ11048" s="140"/>
    </row>
    <row r="11049" spans="36:36">
      <c r="AJ11049" s="140"/>
    </row>
    <row r="11050" spans="36:36">
      <c r="AJ11050" s="140"/>
    </row>
    <row r="11051" spans="36:36">
      <c r="AJ11051" s="140"/>
    </row>
    <row r="11052" spans="36:36">
      <c r="AJ11052" s="140"/>
    </row>
    <row r="11053" spans="36:36">
      <c r="AJ11053" s="140"/>
    </row>
    <row r="11054" spans="36:36">
      <c r="AJ11054" s="140"/>
    </row>
    <row r="11055" spans="36:36">
      <c r="AJ11055" s="140"/>
    </row>
    <row r="11056" spans="36:36">
      <c r="AJ11056" s="140"/>
    </row>
    <row r="11057" spans="36:36">
      <c r="AJ11057" s="140"/>
    </row>
    <row r="11058" spans="36:36">
      <c r="AJ11058" s="140"/>
    </row>
    <row r="11059" spans="36:36">
      <c r="AJ11059" s="140"/>
    </row>
    <row r="11060" spans="36:36">
      <c r="AJ11060" s="140"/>
    </row>
    <row r="11061" spans="36:36">
      <c r="AJ11061" s="140"/>
    </row>
    <row r="11062" spans="36:36">
      <c r="AJ11062" s="140"/>
    </row>
    <row r="11063" spans="36:36">
      <c r="AJ11063" s="140"/>
    </row>
    <row r="11064" spans="36:36">
      <c r="AJ11064" s="140"/>
    </row>
    <row r="11065" spans="36:36">
      <c r="AJ11065" s="140"/>
    </row>
    <row r="11066" spans="36:36">
      <c r="AJ11066" s="140"/>
    </row>
    <row r="11067" spans="36:36">
      <c r="AJ11067" s="140"/>
    </row>
    <row r="11068" spans="36:36">
      <c r="AJ11068" s="140"/>
    </row>
    <row r="11069" spans="36:36">
      <c r="AJ11069" s="140"/>
    </row>
    <row r="11070" spans="36:36">
      <c r="AJ11070" s="140"/>
    </row>
    <row r="11071" spans="36:36">
      <c r="AJ11071" s="140"/>
    </row>
    <row r="11072" spans="36:36">
      <c r="AJ11072" s="140"/>
    </row>
    <row r="11073" spans="36:36">
      <c r="AJ11073" s="140"/>
    </row>
    <row r="11074" spans="36:36">
      <c r="AJ11074" s="140"/>
    </row>
    <row r="11075" spans="36:36">
      <c r="AJ11075" s="140"/>
    </row>
    <row r="11076" spans="36:36">
      <c r="AJ11076" s="140"/>
    </row>
    <row r="11077" spans="36:36">
      <c r="AJ11077" s="140"/>
    </row>
    <row r="11078" spans="36:36">
      <c r="AJ11078" s="140"/>
    </row>
    <row r="11079" spans="36:36">
      <c r="AJ11079" s="140"/>
    </row>
    <row r="11080" spans="36:36">
      <c r="AJ11080" s="140"/>
    </row>
    <row r="11081" spans="36:36">
      <c r="AJ11081" s="140"/>
    </row>
    <row r="11082" spans="36:36">
      <c r="AJ11082" s="140"/>
    </row>
    <row r="11083" spans="36:36">
      <c r="AJ11083" s="140"/>
    </row>
    <row r="11084" spans="36:36">
      <c r="AJ11084" s="140"/>
    </row>
    <row r="11085" spans="36:36">
      <c r="AJ11085" s="140"/>
    </row>
    <row r="11086" spans="36:36">
      <c r="AJ11086" s="140"/>
    </row>
    <row r="11087" spans="36:36">
      <c r="AJ11087" s="140"/>
    </row>
    <row r="11088" spans="36:36">
      <c r="AJ11088" s="140"/>
    </row>
    <row r="11089" spans="36:36">
      <c r="AJ11089" s="140"/>
    </row>
    <row r="11090" spans="36:36">
      <c r="AJ11090" s="140"/>
    </row>
    <row r="11091" spans="36:36">
      <c r="AJ11091" s="140"/>
    </row>
    <row r="11092" spans="36:36">
      <c r="AJ11092" s="140"/>
    </row>
    <row r="11093" spans="36:36">
      <c r="AJ11093" s="140"/>
    </row>
    <row r="11094" spans="36:36">
      <c r="AJ11094" s="140"/>
    </row>
    <row r="11095" spans="36:36">
      <c r="AJ11095" s="140"/>
    </row>
    <row r="11096" spans="36:36">
      <c r="AJ11096" s="140"/>
    </row>
    <row r="11097" spans="36:36">
      <c r="AJ11097" s="140"/>
    </row>
    <row r="11098" spans="36:36">
      <c r="AJ11098" s="140"/>
    </row>
    <row r="11099" spans="36:36">
      <c r="AJ11099" s="140"/>
    </row>
    <row r="11100" spans="36:36">
      <c r="AJ11100" s="140"/>
    </row>
    <row r="11101" spans="36:36">
      <c r="AJ11101" s="140"/>
    </row>
    <row r="11102" spans="36:36">
      <c r="AJ11102" s="140"/>
    </row>
    <row r="11103" spans="36:36">
      <c r="AJ11103" s="140"/>
    </row>
    <row r="11104" spans="36:36">
      <c r="AJ11104" s="140"/>
    </row>
    <row r="11105" spans="36:36">
      <c r="AJ11105" s="140"/>
    </row>
    <row r="11106" spans="36:36">
      <c r="AJ11106" s="140"/>
    </row>
    <row r="11107" spans="36:36">
      <c r="AJ11107" s="140"/>
    </row>
    <row r="11108" spans="36:36">
      <c r="AJ11108" s="140"/>
    </row>
    <row r="11109" spans="36:36">
      <c r="AJ11109" s="140"/>
    </row>
    <row r="11110" spans="36:36">
      <c r="AJ11110" s="140"/>
    </row>
    <row r="11111" spans="36:36">
      <c r="AJ11111" s="140"/>
    </row>
    <row r="11112" spans="36:36">
      <c r="AJ11112" s="140"/>
    </row>
    <row r="11113" spans="36:36">
      <c r="AJ11113" s="140"/>
    </row>
    <row r="11114" spans="36:36">
      <c r="AJ11114" s="140"/>
    </row>
    <row r="11115" spans="36:36">
      <c r="AJ11115" s="140"/>
    </row>
    <row r="11116" spans="36:36">
      <c r="AJ11116" s="140"/>
    </row>
    <row r="11117" spans="36:36">
      <c r="AJ11117" s="140"/>
    </row>
    <row r="11118" spans="36:36">
      <c r="AJ11118" s="140"/>
    </row>
    <row r="11119" spans="36:36">
      <c r="AJ11119" s="140"/>
    </row>
    <row r="11120" spans="36:36">
      <c r="AJ11120" s="140"/>
    </row>
    <row r="11121" spans="36:36">
      <c r="AJ11121" s="140"/>
    </row>
    <row r="11122" spans="36:36">
      <c r="AJ11122" s="140"/>
    </row>
    <row r="11123" spans="36:36">
      <c r="AJ11123" s="140"/>
    </row>
    <row r="11124" spans="36:36">
      <c r="AJ11124" s="140"/>
    </row>
    <row r="11125" spans="36:36">
      <c r="AJ11125" s="140"/>
    </row>
    <row r="11126" spans="36:36">
      <c r="AJ11126" s="140"/>
    </row>
    <row r="11127" spans="36:36">
      <c r="AJ11127" s="140"/>
    </row>
    <row r="11128" spans="36:36">
      <c r="AJ11128" s="140"/>
    </row>
    <row r="11129" spans="36:36">
      <c r="AJ11129" s="140"/>
    </row>
    <row r="11130" spans="36:36">
      <c r="AJ11130" s="140"/>
    </row>
    <row r="11131" spans="36:36">
      <c r="AJ11131" s="140"/>
    </row>
    <row r="11132" spans="36:36">
      <c r="AJ11132" s="140"/>
    </row>
    <row r="11133" spans="36:36">
      <c r="AJ11133" s="140"/>
    </row>
    <row r="11134" spans="36:36">
      <c r="AJ11134" s="140"/>
    </row>
    <row r="11135" spans="36:36">
      <c r="AJ11135" s="140"/>
    </row>
    <row r="11136" spans="36:36">
      <c r="AJ11136" s="140"/>
    </row>
    <row r="11137" spans="36:36">
      <c r="AJ11137" s="140"/>
    </row>
    <row r="11138" spans="36:36">
      <c r="AJ11138" s="140"/>
    </row>
    <row r="11139" spans="36:36">
      <c r="AJ11139" s="140"/>
    </row>
    <row r="11140" spans="36:36">
      <c r="AJ11140" s="140"/>
    </row>
    <row r="11141" spans="36:36">
      <c r="AJ11141" s="140"/>
    </row>
    <row r="11142" spans="36:36">
      <c r="AJ11142" s="140"/>
    </row>
    <row r="11143" spans="36:36">
      <c r="AJ11143" s="140"/>
    </row>
    <row r="11144" spans="36:36">
      <c r="AJ11144" s="140"/>
    </row>
    <row r="11145" spans="36:36">
      <c r="AJ11145" s="140"/>
    </row>
    <row r="11146" spans="36:36">
      <c r="AJ11146" s="140"/>
    </row>
    <row r="11147" spans="36:36">
      <c r="AJ11147" s="140"/>
    </row>
    <row r="11148" spans="36:36">
      <c r="AJ11148" s="140"/>
    </row>
    <row r="11149" spans="36:36">
      <c r="AJ11149" s="140"/>
    </row>
    <row r="11150" spans="36:36">
      <c r="AJ11150" s="140"/>
    </row>
    <row r="11151" spans="36:36">
      <c r="AJ11151" s="140"/>
    </row>
    <row r="11152" spans="36:36">
      <c r="AJ11152" s="140"/>
    </row>
    <row r="11153" spans="36:36">
      <c r="AJ11153" s="140"/>
    </row>
    <row r="11154" spans="36:36">
      <c r="AJ11154" s="140"/>
    </row>
    <row r="11155" spans="36:36">
      <c r="AJ11155" s="140"/>
    </row>
    <row r="11156" spans="36:36">
      <c r="AJ11156" s="140"/>
    </row>
    <row r="11157" spans="36:36">
      <c r="AJ11157" s="140"/>
    </row>
    <row r="11158" spans="36:36">
      <c r="AJ11158" s="140"/>
    </row>
    <row r="11159" spans="36:36">
      <c r="AJ11159" s="140"/>
    </row>
    <row r="11160" spans="36:36">
      <c r="AJ11160" s="140"/>
    </row>
    <row r="11161" spans="36:36">
      <c r="AJ11161" s="140"/>
    </row>
    <row r="11162" spans="36:36">
      <c r="AJ11162" s="140"/>
    </row>
    <row r="11163" spans="36:36">
      <c r="AJ11163" s="140"/>
    </row>
    <row r="11164" spans="36:36">
      <c r="AJ11164" s="140"/>
    </row>
    <row r="11165" spans="36:36">
      <c r="AJ11165" s="140"/>
    </row>
    <row r="11166" spans="36:36">
      <c r="AJ11166" s="140"/>
    </row>
    <row r="11167" spans="36:36">
      <c r="AJ11167" s="140"/>
    </row>
    <row r="11168" spans="36:36">
      <c r="AJ11168" s="140"/>
    </row>
    <row r="11169" spans="36:36">
      <c r="AJ11169" s="140"/>
    </row>
    <row r="11170" spans="36:36">
      <c r="AJ11170" s="140"/>
    </row>
    <row r="11171" spans="36:36">
      <c r="AJ11171" s="140"/>
    </row>
    <row r="11172" spans="36:36">
      <c r="AJ11172" s="140"/>
    </row>
    <row r="11173" spans="36:36">
      <c r="AJ11173" s="140"/>
    </row>
    <row r="11174" spans="36:36">
      <c r="AJ11174" s="140"/>
    </row>
    <row r="11175" spans="36:36">
      <c r="AJ11175" s="140"/>
    </row>
    <row r="11176" spans="36:36">
      <c r="AJ11176" s="140"/>
    </row>
    <row r="11177" spans="36:36">
      <c r="AJ11177" s="140"/>
    </row>
    <row r="11178" spans="36:36">
      <c r="AJ11178" s="140"/>
    </row>
    <row r="11179" spans="36:36">
      <c r="AJ11179" s="140"/>
    </row>
    <row r="11180" spans="36:36">
      <c r="AJ11180" s="140"/>
    </row>
    <row r="11181" spans="36:36">
      <c r="AJ11181" s="140"/>
    </row>
    <row r="11182" spans="36:36">
      <c r="AJ11182" s="140"/>
    </row>
    <row r="11183" spans="36:36">
      <c r="AJ11183" s="140"/>
    </row>
    <row r="11184" spans="36:36">
      <c r="AJ11184" s="140"/>
    </row>
    <row r="11185" spans="36:36">
      <c r="AJ11185" s="140"/>
    </row>
    <row r="11186" spans="36:36">
      <c r="AJ11186" s="140"/>
    </row>
    <row r="11187" spans="36:36">
      <c r="AJ11187" s="140"/>
    </row>
    <row r="11188" spans="36:36">
      <c r="AJ11188" s="140"/>
    </row>
    <row r="11189" spans="36:36">
      <c r="AJ11189" s="140"/>
    </row>
    <row r="11190" spans="36:36">
      <c r="AJ11190" s="140"/>
    </row>
    <row r="11191" spans="36:36">
      <c r="AJ11191" s="140"/>
    </row>
    <row r="11192" spans="36:36">
      <c r="AJ11192" s="140"/>
    </row>
    <row r="11193" spans="36:36">
      <c r="AJ11193" s="140"/>
    </row>
    <row r="11194" spans="36:36">
      <c r="AJ11194" s="140"/>
    </row>
    <row r="11195" spans="36:36">
      <c r="AJ11195" s="140"/>
    </row>
    <row r="11196" spans="36:36">
      <c r="AJ11196" s="140"/>
    </row>
    <row r="11197" spans="36:36">
      <c r="AJ11197" s="140"/>
    </row>
    <row r="11198" spans="36:36">
      <c r="AJ11198" s="140"/>
    </row>
    <row r="11199" spans="36:36">
      <c r="AJ11199" s="140"/>
    </row>
    <row r="11200" spans="36:36">
      <c r="AJ11200" s="140"/>
    </row>
    <row r="11201" spans="36:36">
      <c r="AJ11201" s="140"/>
    </row>
    <row r="11202" spans="36:36">
      <c r="AJ11202" s="140"/>
    </row>
    <row r="11203" spans="36:36">
      <c r="AJ11203" s="140"/>
    </row>
    <row r="11204" spans="36:36">
      <c r="AJ11204" s="140"/>
    </row>
    <row r="11205" spans="36:36">
      <c r="AJ11205" s="140"/>
    </row>
    <row r="11206" spans="36:36">
      <c r="AJ11206" s="140"/>
    </row>
    <row r="11207" spans="36:36">
      <c r="AJ11207" s="140"/>
    </row>
    <row r="11208" spans="36:36">
      <c r="AJ11208" s="140"/>
    </row>
    <row r="11209" spans="36:36">
      <c r="AJ11209" s="140"/>
    </row>
    <row r="11210" spans="36:36">
      <c r="AJ11210" s="140"/>
    </row>
    <row r="11211" spans="36:36">
      <c r="AJ11211" s="140"/>
    </row>
    <row r="11212" spans="36:36">
      <c r="AJ11212" s="140"/>
    </row>
    <row r="11213" spans="36:36">
      <c r="AJ11213" s="140"/>
    </row>
    <row r="11214" spans="36:36">
      <c r="AJ11214" s="140"/>
    </row>
    <row r="11215" spans="36:36">
      <c r="AJ11215" s="140"/>
    </row>
    <row r="11216" spans="36:36">
      <c r="AJ11216" s="140"/>
    </row>
    <row r="11217" spans="36:36">
      <c r="AJ11217" s="140"/>
    </row>
    <row r="11218" spans="36:36">
      <c r="AJ11218" s="140"/>
    </row>
    <row r="11219" spans="36:36">
      <c r="AJ11219" s="140"/>
    </row>
    <row r="11220" spans="36:36">
      <c r="AJ11220" s="140"/>
    </row>
    <row r="11221" spans="36:36">
      <c r="AJ11221" s="140"/>
    </row>
    <row r="11222" spans="36:36">
      <c r="AJ11222" s="140"/>
    </row>
    <row r="11223" spans="36:36">
      <c r="AJ11223" s="140"/>
    </row>
    <row r="11224" spans="36:36">
      <c r="AJ11224" s="140"/>
    </row>
    <row r="11225" spans="36:36">
      <c r="AJ11225" s="140"/>
    </row>
    <row r="11226" spans="36:36">
      <c r="AJ11226" s="140"/>
    </row>
    <row r="11227" spans="36:36">
      <c r="AJ11227" s="140"/>
    </row>
    <row r="11228" spans="36:36">
      <c r="AJ11228" s="140"/>
    </row>
    <row r="11229" spans="36:36">
      <c r="AJ11229" s="140"/>
    </row>
    <row r="11230" spans="36:36">
      <c r="AJ11230" s="140"/>
    </row>
    <row r="11231" spans="36:36">
      <c r="AJ11231" s="140"/>
    </row>
    <row r="11232" spans="36:36">
      <c r="AJ11232" s="140"/>
    </row>
    <row r="11233" spans="36:36">
      <c r="AJ11233" s="140"/>
    </row>
    <row r="11234" spans="36:36">
      <c r="AJ11234" s="140"/>
    </row>
    <row r="11235" spans="36:36">
      <c r="AJ11235" s="140"/>
    </row>
    <row r="11236" spans="36:36">
      <c r="AJ11236" s="140"/>
    </row>
    <row r="11237" spans="36:36">
      <c r="AJ11237" s="140"/>
    </row>
    <row r="11238" spans="36:36">
      <c r="AJ11238" s="140"/>
    </row>
    <row r="11239" spans="36:36">
      <c r="AJ11239" s="140"/>
    </row>
    <row r="11240" spans="36:36">
      <c r="AJ11240" s="140"/>
    </row>
    <row r="11241" spans="36:36">
      <c r="AJ11241" s="140"/>
    </row>
    <row r="11242" spans="36:36">
      <c r="AJ11242" s="140"/>
    </row>
    <row r="11243" spans="36:36">
      <c r="AJ11243" s="140"/>
    </row>
    <row r="11244" spans="36:36">
      <c r="AJ11244" s="140"/>
    </row>
    <row r="11245" spans="36:36">
      <c r="AJ11245" s="140"/>
    </row>
    <row r="11246" spans="36:36">
      <c r="AJ11246" s="140"/>
    </row>
    <row r="11247" spans="36:36">
      <c r="AJ11247" s="140"/>
    </row>
    <row r="11248" spans="36:36">
      <c r="AJ11248" s="140"/>
    </row>
    <row r="11249" spans="36:36">
      <c r="AJ11249" s="140"/>
    </row>
    <row r="11250" spans="36:36">
      <c r="AJ11250" s="140"/>
    </row>
    <row r="11251" spans="36:36">
      <c r="AJ11251" s="140"/>
    </row>
    <row r="11252" spans="36:36">
      <c r="AJ11252" s="140"/>
    </row>
    <row r="11253" spans="36:36">
      <c r="AJ11253" s="140"/>
    </row>
    <row r="11254" spans="36:36">
      <c r="AJ11254" s="140"/>
    </row>
    <row r="11255" spans="36:36">
      <c r="AJ11255" s="140"/>
    </row>
    <row r="11256" spans="36:36">
      <c r="AJ11256" s="140"/>
    </row>
    <row r="11257" spans="36:36">
      <c r="AJ11257" s="140"/>
    </row>
    <row r="11258" spans="36:36">
      <c r="AJ11258" s="140"/>
    </row>
    <row r="11259" spans="36:36">
      <c r="AJ11259" s="140"/>
    </row>
    <row r="11260" spans="36:36">
      <c r="AJ11260" s="140"/>
    </row>
    <row r="11261" spans="36:36">
      <c r="AJ11261" s="140"/>
    </row>
    <row r="11262" spans="36:36">
      <c r="AJ11262" s="140"/>
    </row>
    <row r="11263" spans="36:36">
      <c r="AJ11263" s="140"/>
    </row>
    <row r="11264" spans="36:36">
      <c r="AJ11264" s="140"/>
    </row>
    <row r="11265" spans="36:36">
      <c r="AJ11265" s="140"/>
    </row>
    <row r="11266" spans="36:36">
      <c r="AJ11266" s="140"/>
    </row>
    <row r="11267" spans="36:36">
      <c r="AJ11267" s="140"/>
    </row>
    <row r="11268" spans="36:36">
      <c r="AJ11268" s="140"/>
    </row>
    <row r="11269" spans="36:36">
      <c r="AJ11269" s="140"/>
    </row>
    <row r="11270" spans="36:36">
      <c r="AJ11270" s="140"/>
    </row>
    <row r="11271" spans="36:36">
      <c r="AJ11271" s="140"/>
    </row>
    <row r="11272" spans="36:36">
      <c r="AJ11272" s="140"/>
    </row>
    <row r="11273" spans="36:36">
      <c r="AJ11273" s="140"/>
    </row>
    <row r="11274" spans="36:36">
      <c r="AJ11274" s="140"/>
    </row>
    <row r="11275" spans="36:36">
      <c r="AJ11275" s="140"/>
    </row>
    <row r="11276" spans="36:36">
      <c r="AJ11276" s="140"/>
    </row>
    <row r="11277" spans="36:36">
      <c r="AJ11277" s="140"/>
    </row>
    <row r="11278" spans="36:36">
      <c r="AJ11278" s="140"/>
    </row>
    <row r="11279" spans="36:36">
      <c r="AJ11279" s="140"/>
    </row>
    <row r="11280" spans="36:36">
      <c r="AJ11280" s="140"/>
    </row>
    <row r="11281" spans="36:36">
      <c r="AJ11281" s="140"/>
    </row>
    <row r="11282" spans="36:36">
      <c r="AJ11282" s="140"/>
    </row>
    <row r="11283" spans="36:36">
      <c r="AJ11283" s="140"/>
    </row>
    <row r="11284" spans="36:36">
      <c r="AJ11284" s="140"/>
    </row>
    <row r="11285" spans="36:36">
      <c r="AJ11285" s="140"/>
    </row>
    <row r="11286" spans="36:36">
      <c r="AJ11286" s="140"/>
    </row>
    <row r="11287" spans="36:36">
      <c r="AJ11287" s="140"/>
    </row>
    <row r="11288" spans="36:36">
      <c r="AJ11288" s="140"/>
    </row>
    <row r="11289" spans="36:36">
      <c r="AJ11289" s="140"/>
    </row>
    <row r="11290" spans="36:36">
      <c r="AJ11290" s="140"/>
    </row>
    <row r="11291" spans="36:36">
      <c r="AJ11291" s="140"/>
    </row>
    <row r="11292" spans="36:36">
      <c r="AJ11292" s="140"/>
    </row>
    <row r="11293" spans="36:36">
      <c r="AJ11293" s="140"/>
    </row>
    <row r="11294" spans="36:36">
      <c r="AJ11294" s="140"/>
    </row>
    <row r="11295" spans="36:36">
      <c r="AJ11295" s="140"/>
    </row>
    <row r="11296" spans="36:36">
      <c r="AJ11296" s="140"/>
    </row>
    <row r="11297" spans="36:36">
      <c r="AJ11297" s="140"/>
    </row>
    <row r="11298" spans="36:36">
      <c r="AJ11298" s="140"/>
    </row>
    <row r="11299" spans="36:36">
      <c r="AJ11299" s="140"/>
    </row>
    <row r="11300" spans="36:36">
      <c r="AJ11300" s="140"/>
    </row>
    <row r="11301" spans="36:36">
      <c r="AJ11301" s="140"/>
    </row>
    <row r="11302" spans="36:36">
      <c r="AJ11302" s="140"/>
    </row>
    <row r="11303" spans="36:36">
      <c r="AJ11303" s="140"/>
    </row>
    <row r="11304" spans="36:36">
      <c r="AJ11304" s="140"/>
    </row>
    <row r="11305" spans="36:36">
      <c r="AJ11305" s="140"/>
    </row>
    <row r="11306" spans="36:36">
      <c r="AJ11306" s="140"/>
    </row>
    <row r="11307" spans="36:36">
      <c r="AJ11307" s="140"/>
    </row>
    <row r="11308" spans="36:36">
      <c r="AJ11308" s="140"/>
    </row>
    <row r="11309" spans="36:36">
      <c r="AJ11309" s="140"/>
    </row>
    <row r="11310" spans="36:36">
      <c r="AJ11310" s="140"/>
    </row>
    <row r="11311" spans="36:36">
      <c r="AJ11311" s="140"/>
    </row>
    <row r="11312" spans="36:36">
      <c r="AJ11312" s="140"/>
    </row>
    <row r="11313" spans="36:36">
      <c r="AJ11313" s="140"/>
    </row>
    <row r="11314" spans="36:36">
      <c r="AJ11314" s="140"/>
    </row>
    <row r="11315" spans="36:36">
      <c r="AJ11315" s="140"/>
    </row>
    <row r="11316" spans="36:36">
      <c r="AJ11316" s="140"/>
    </row>
    <row r="11317" spans="36:36">
      <c r="AJ11317" s="140"/>
    </row>
    <row r="11318" spans="36:36">
      <c r="AJ11318" s="140"/>
    </row>
    <row r="11319" spans="36:36">
      <c r="AJ11319" s="140"/>
    </row>
    <row r="11320" spans="36:36">
      <c r="AJ11320" s="140"/>
    </row>
    <row r="11321" spans="36:36">
      <c r="AJ11321" s="140"/>
    </row>
    <row r="11322" spans="36:36">
      <c r="AJ11322" s="140"/>
    </row>
    <row r="11323" spans="36:36">
      <c r="AJ11323" s="140"/>
    </row>
    <row r="11324" spans="36:36">
      <c r="AJ11324" s="140"/>
    </row>
    <row r="11325" spans="36:36">
      <c r="AJ11325" s="140"/>
    </row>
    <row r="11326" spans="36:36">
      <c r="AJ11326" s="140"/>
    </row>
    <row r="11327" spans="36:36">
      <c r="AJ11327" s="140"/>
    </row>
    <row r="11328" spans="36:36">
      <c r="AJ11328" s="140"/>
    </row>
    <row r="11329" spans="36:36">
      <c r="AJ11329" s="140"/>
    </row>
    <row r="11330" spans="36:36">
      <c r="AJ11330" s="140"/>
    </row>
    <row r="11331" spans="36:36">
      <c r="AJ11331" s="140"/>
    </row>
    <row r="11332" spans="36:36">
      <c r="AJ11332" s="140"/>
    </row>
    <row r="11333" spans="36:36">
      <c r="AJ11333" s="140"/>
    </row>
    <row r="11334" spans="36:36">
      <c r="AJ11334" s="140"/>
    </row>
    <row r="11335" spans="36:36">
      <c r="AJ11335" s="140"/>
    </row>
    <row r="11336" spans="36:36">
      <c r="AJ11336" s="140"/>
    </row>
    <row r="11337" spans="36:36">
      <c r="AJ11337" s="140"/>
    </row>
    <row r="11338" spans="36:36">
      <c r="AJ11338" s="140"/>
    </row>
    <row r="11339" spans="36:36">
      <c r="AJ11339" s="140"/>
    </row>
    <row r="11340" spans="36:36">
      <c r="AJ11340" s="140"/>
    </row>
    <row r="11341" spans="36:36">
      <c r="AJ11341" s="140"/>
    </row>
    <row r="11342" spans="36:36">
      <c r="AJ11342" s="140"/>
    </row>
    <row r="11343" spans="36:36">
      <c r="AJ11343" s="140"/>
    </row>
    <row r="11344" spans="36:36">
      <c r="AJ11344" s="140"/>
    </row>
    <row r="11345" spans="36:36">
      <c r="AJ11345" s="140"/>
    </row>
    <row r="11346" spans="36:36">
      <c r="AJ11346" s="140"/>
    </row>
    <row r="11347" spans="36:36">
      <c r="AJ11347" s="140"/>
    </row>
    <row r="11348" spans="36:36">
      <c r="AJ11348" s="140"/>
    </row>
    <row r="11349" spans="36:36">
      <c r="AJ11349" s="140"/>
    </row>
    <row r="11350" spans="36:36">
      <c r="AJ11350" s="140"/>
    </row>
    <row r="11351" spans="36:36">
      <c r="AJ11351" s="140"/>
    </row>
    <row r="11352" spans="36:36">
      <c r="AJ11352" s="140"/>
    </row>
    <row r="11353" spans="36:36">
      <c r="AJ11353" s="140"/>
    </row>
    <row r="11354" spans="36:36">
      <c r="AJ11354" s="140"/>
    </row>
    <row r="11355" spans="36:36">
      <c r="AJ11355" s="140"/>
    </row>
    <row r="11356" spans="36:36">
      <c r="AJ11356" s="140"/>
    </row>
    <row r="11357" spans="36:36">
      <c r="AJ11357" s="140"/>
    </row>
    <row r="11358" spans="36:36">
      <c r="AJ11358" s="140"/>
    </row>
    <row r="11359" spans="36:36">
      <c r="AJ11359" s="140"/>
    </row>
    <row r="11360" spans="36:36">
      <c r="AJ11360" s="140"/>
    </row>
    <row r="11361" spans="36:36">
      <c r="AJ11361" s="140"/>
    </row>
    <row r="11362" spans="36:36">
      <c r="AJ11362" s="140"/>
    </row>
    <row r="11363" spans="36:36">
      <c r="AJ11363" s="140"/>
    </row>
    <row r="11364" spans="36:36">
      <c r="AJ11364" s="140"/>
    </row>
    <row r="11365" spans="36:36">
      <c r="AJ11365" s="140"/>
    </row>
    <row r="11366" spans="36:36">
      <c r="AJ11366" s="140"/>
    </row>
    <row r="11367" spans="36:36">
      <c r="AJ11367" s="140"/>
    </row>
    <row r="11368" spans="36:36">
      <c r="AJ11368" s="140"/>
    </row>
    <row r="11369" spans="36:36">
      <c r="AJ11369" s="140"/>
    </row>
    <row r="11370" spans="36:36">
      <c r="AJ11370" s="140"/>
    </row>
    <row r="11371" spans="36:36">
      <c r="AJ11371" s="140"/>
    </row>
    <row r="11372" spans="36:36">
      <c r="AJ11372" s="140"/>
    </row>
    <row r="11373" spans="36:36">
      <c r="AJ11373" s="140"/>
    </row>
    <row r="11374" spans="36:36">
      <c r="AJ11374" s="140"/>
    </row>
    <row r="11375" spans="36:36">
      <c r="AJ11375" s="140"/>
    </row>
    <row r="11376" spans="36:36">
      <c r="AJ11376" s="140"/>
    </row>
    <row r="11377" spans="36:36">
      <c r="AJ11377" s="140"/>
    </row>
    <row r="11378" spans="36:36">
      <c r="AJ11378" s="140"/>
    </row>
    <row r="11379" spans="36:36">
      <c r="AJ11379" s="140"/>
    </row>
    <row r="11380" spans="36:36">
      <c r="AJ11380" s="140"/>
    </row>
    <row r="11381" spans="36:36">
      <c r="AJ11381" s="140"/>
    </row>
    <row r="11382" spans="36:36">
      <c r="AJ11382" s="140"/>
    </row>
    <row r="11383" spans="36:36">
      <c r="AJ11383" s="140"/>
    </row>
    <row r="11384" spans="36:36">
      <c r="AJ11384" s="140"/>
    </row>
    <row r="11385" spans="36:36">
      <c r="AJ11385" s="140"/>
    </row>
    <row r="11386" spans="36:36">
      <c r="AJ11386" s="140"/>
    </row>
    <row r="11387" spans="36:36">
      <c r="AJ11387" s="140"/>
    </row>
    <row r="11388" spans="36:36">
      <c r="AJ11388" s="140"/>
    </row>
    <row r="11389" spans="36:36">
      <c r="AJ11389" s="140"/>
    </row>
    <row r="11390" spans="36:36">
      <c r="AJ11390" s="140"/>
    </row>
    <row r="11391" spans="36:36">
      <c r="AJ11391" s="140"/>
    </row>
    <row r="11392" spans="36:36">
      <c r="AJ11392" s="140"/>
    </row>
    <row r="11393" spans="36:36">
      <c r="AJ11393" s="140"/>
    </row>
    <row r="11394" spans="36:36">
      <c r="AJ11394" s="140"/>
    </row>
    <row r="11395" spans="36:36">
      <c r="AJ11395" s="140"/>
    </row>
    <row r="11396" spans="36:36">
      <c r="AJ11396" s="140"/>
    </row>
    <row r="11397" spans="36:36">
      <c r="AJ11397" s="140"/>
    </row>
    <row r="11398" spans="36:36">
      <c r="AJ11398" s="140"/>
    </row>
    <row r="11399" spans="36:36">
      <c r="AJ11399" s="140"/>
    </row>
    <row r="11400" spans="36:36">
      <c r="AJ11400" s="140"/>
    </row>
    <row r="11401" spans="36:36">
      <c r="AJ11401" s="140"/>
    </row>
    <row r="11402" spans="36:36">
      <c r="AJ11402" s="140"/>
    </row>
    <row r="11403" spans="36:36">
      <c r="AJ11403" s="140"/>
    </row>
    <row r="11404" spans="36:36">
      <c r="AJ11404" s="140"/>
    </row>
    <row r="11405" spans="36:36">
      <c r="AJ11405" s="140"/>
    </row>
    <row r="11406" spans="36:36">
      <c r="AJ11406" s="140"/>
    </row>
    <row r="11407" spans="36:36">
      <c r="AJ11407" s="140"/>
    </row>
    <row r="11408" spans="36:36">
      <c r="AJ11408" s="140"/>
    </row>
    <row r="11409" spans="36:36">
      <c r="AJ11409" s="140"/>
    </row>
    <row r="11410" spans="36:36">
      <c r="AJ11410" s="140"/>
    </row>
    <row r="11411" spans="36:36">
      <c r="AJ11411" s="140"/>
    </row>
    <row r="11412" spans="36:36">
      <c r="AJ11412" s="140"/>
    </row>
    <row r="11413" spans="36:36">
      <c r="AJ11413" s="140"/>
    </row>
    <row r="11414" spans="36:36">
      <c r="AJ11414" s="140"/>
    </row>
    <row r="11415" spans="36:36">
      <c r="AJ11415" s="140"/>
    </row>
    <row r="11416" spans="36:36">
      <c r="AJ11416" s="140"/>
    </row>
    <row r="11417" spans="36:36">
      <c r="AJ11417" s="140"/>
    </row>
    <row r="11418" spans="36:36">
      <c r="AJ11418" s="140"/>
    </row>
    <row r="11419" spans="36:36">
      <c r="AJ11419" s="140"/>
    </row>
    <row r="11426" spans="12:25">
      <c r="R11426" s="239"/>
      <c r="V11426" s="244"/>
      <c r="Y11426" s="121"/>
    </row>
    <row r="11427" spans="12:25" ht="14.25" customHeight="1">
      <c r="R11427" s="239"/>
      <c r="V11427" s="244"/>
      <c r="Y11427" s="121"/>
    </row>
    <row r="11428" spans="12:25" ht="13.5" customHeight="1">
      <c r="R11428" s="239"/>
      <c r="V11428" s="244"/>
      <c r="Y11428" s="121"/>
    </row>
    <row r="11430" spans="12:25">
      <c r="L11430" s="57"/>
      <c r="M11430" s="57"/>
      <c r="N11430" s="57"/>
      <c r="O11430" s="57"/>
      <c r="P11430" s="57"/>
      <c r="Q11430" s="57"/>
      <c r="R11430" s="57"/>
      <c r="S11430" s="57"/>
      <c r="T11430" s="57"/>
    </row>
    <row r="11433" spans="12:25" ht="12.75" customHeight="1"/>
  </sheetData>
  <sortState ref="A2:CT1902">
    <sortCondition ref="A2:A1902"/>
    <sortCondition descending="1" ref="B2:B1902"/>
    <sortCondition ref="C2:C1902"/>
    <sortCondition ref="W2:W1902"/>
  </sortState>
  <customSheetViews>
    <customSheetView guid="{873303A3-86D8-4FD4-A03D-AA21B2EE019D}" scale="80" showGridLines="0">
      <pane ySplit="1" topLeftCell="A2" activePane="bottomLeft" state="frozen"/>
      <selection pane="bottomLeft" sqref="A1:XFD1048576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E6EE3594-2CFB-4772-B909-FBC8CCC17036}" scale="80" showGridLines="0">
      <pane ySplit="1" topLeftCell="A1846" activePane="bottomLeft" state="frozen"/>
      <selection pane="bottomLeft" activeCell="W1902" sqref="W1902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86D19B74-2C87-49B2-96A2-1B00EF588318}" scale="85" showGridLines="0" filter="1" showAutoFilter="1" hiddenColumns="1" topLeftCell="AA1">
      <pane ySplit="1" topLeftCell="A57" activePane="bottomLeft" state="frozen"/>
      <selection pane="bottomLeft" activeCell="AD1917" sqref="AD1917"/>
      <pageMargins left="0.511811024" right="0.511811024" top="0.78740157499999996" bottom="0.78740157499999996" header="0.31496062000000002" footer="0.31496062000000002"/>
      <pageSetup paperSize="9" orientation="portrait" r:id="rId3"/>
      <autoFilter ref="A1:CW1912">
        <filterColumn colId="23">
          <filters>
            <filter val="OGG"/>
            <filter val="OLI"/>
            <filter val="UOO"/>
            <filter val="URA"/>
            <filter val="URB"/>
            <filter val="URD"/>
            <filter val="URE"/>
            <filter val="URH"/>
          </filters>
        </filterColumn>
        <filterColumn colId="45" showButton="0"/>
      </autoFilter>
    </customSheetView>
    <customSheetView guid="{C0177426-F172-433F-AF57-C11C868D23E5}" scale="90" showGridLines="0" showAutoFilter="1" hiddenColumns="1" topLeftCell="X1">
      <pane ySplit="2" topLeftCell="A3" activePane="bottomLeft" state="frozen"/>
      <selection pane="bottomLeft" activeCell="AW5" sqref="AW5"/>
      <pageMargins left="0.511811024" right="0.511811024" top="0.78740157499999996" bottom="0.78740157499999996" header="0.31496062000000002" footer="0.31496062000000002"/>
      <pageSetup paperSize="9" orientation="portrait" r:id="rId4"/>
      <autoFilter ref="A1:BH1839">
        <filterColumn colId="41" showButton="0"/>
      </autoFilter>
    </customSheetView>
    <customSheetView guid="{17BA30A2-78C2-45A5-A02C-5B4171AA1FD3}" scale="90" showGridLines="0" filter="1" showAutoFilter="1" hiddenColumns="1" topLeftCell="E1">
      <pane ySplit="1" topLeftCell="A855" activePane="bottomLeft" state="frozen"/>
      <selection pane="bottomLeft" activeCell="AV1583" sqref="AV1583"/>
      <pageMargins left="0.511811024" right="0.511811024" top="0.78740157499999996" bottom="0.78740157499999996" header="0.31496062000000002" footer="0.31496062000000002"/>
      <pageSetup paperSize="9" orientation="portrait" r:id="rId5"/>
      <autoFilter ref="A1:BH1839">
        <filterColumn colId="5">
          <filters>
            <dateGroupItem year="2016" dateTimeGrouping="year"/>
            <dateGroupItem year="2015" dateTimeGrouping="year"/>
          </filters>
        </filterColumn>
        <filterColumn colId="41" showButton="0"/>
        <filterColumn colId="46">
          <filters>
            <filter val="#N/D"/>
          </filters>
        </filterColumn>
      </autoFilter>
    </customSheetView>
    <customSheetView guid="{4D3A00AF-1E12-45EA-B3E5-FEC2FC6B2B7A}" scale="90" showGridLines="0" showAutoFilter="1" topLeftCell="R1959">
      <selection activeCell="Z1969" sqref="Z1969"/>
      <pageMargins left="0.511811024" right="0.511811024" top="0.78740157499999996" bottom="0.78740157499999996" header="0.31496062000000002" footer="0.31496062000000002"/>
      <pageSetup paperSize="9" orientation="portrait" r:id="rId6"/>
      <autoFilter ref="A2:CB1979"/>
    </customSheetView>
    <customSheetView guid="{66F64FEC-A663-44DA-833D-B9B0E1362BE9}" scale="90" showGridLines="0" showAutoFilter="1">
      <pane ySplit="2" topLeftCell="A3" activePane="bottomLeft" state="frozen"/>
      <selection pane="bottomLeft" activeCell="F1251" sqref="F1251"/>
      <pageMargins left="0.511811024" right="0.511811024" top="0.78740157499999996" bottom="0.78740157499999996" header="0.31496062000000002" footer="0.31496062000000002"/>
      <pageSetup paperSize="9" orientation="portrait" r:id="rId7"/>
      <autoFilter ref="A2:CB1979"/>
    </customSheetView>
    <customSheetView guid="{796F97DB-6DE1-4CBD-B7EC-5DF098D3146F}" scale="90" showGridLines="0" filter="1" showAutoFilter="1" topLeftCell="AL1">
      <selection activeCell="AU1979" sqref="AU1979"/>
      <pageMargins left="0.511811024" right="0.511811024" top="0.78740157499999996" bottom="0.78740157499999996" header="0.31496062000000002" footer="0.31496062000000002"/>
      <pageSetup paperSize="9" orientation="portrait" r:id="rId8"/>
      <autoFilter ref="A1:BH1978">
        <filterColumn colId="25">
          <filters>
            <filter val="DDA.BE.MSO13"/>
          </filters>
        </filterColumn>
        <filterColumn colId="41" showButton="0"/>
      </autoFilter>
    </customSheetView>
    <customSheetView guid="{2D46E902-679D-4C75-BD3E-F00E92CB61C0}" showGridLines="0" filter="1" showAutoFilter="1" topLeftCell="AU1">
      <selection activeCell="AY1913" sqref="AY1913"/>
      <pageMargins left="0.511811024" right="0.511811024" top="0.78740157499999996" bottom="0.78740157499999996" header="0.31496062000000002" footer="0.31496062000000002"/>
      <pageSetup paperSize="9" orientation="portrait" r:id="rId9"/>
      <autoFilter ref="A1:CV1909">
        <filterColumn colId="23">
          <filters>
            <filter val="ODV"/>
          </filters>
        </filterColumn>
        <filterColumn colId="45" showButton="0"/>
      </autoFilter>
    </customSheetView>
    <customSheetView guid="{42F41828-8EA1-4C43-A0E3-637FA7D40264}" scale="80" showGridLines="0" filter="1" showAutoFilter="1" hiddenColumns="1" topLeftCell="Z1">
      <selection activeCell="AW1051" sqref="AW1051"/>
      <pageMargins left="0.511811024" right="0.511811024" top="0.78740157499999996" bottom="0.78740157499999996" header="0.31496062000000002" footer="0.31496062000000002"/>
      <pageSetup paperSize="9" orientation="portrait" r:id="rId10"/>
      <autoFilter ref="A1:CV11433">
        <filterColumn colId="22">
          <filters>
            <filter val="CEW"/>
          </filters>
        </filterColumn>
        <filterColumn colId="43" showButton="0"/>
      </autoFilter>
    </customSheetView>
    <customSheetView guid="{B97CA8D5-91D9-4F4F-A514-A1AFDA121257}" scale="80" showGridLines="0">
      <pane ySplit="1" topLeftCell="A1888" activePane="bottomLeft" state="frozen"/>
      <selection pane="bottomLeft" activeCell="G7" sqref="G7"/>
      <pageMargins left="0.511811024" right="0.511811024" top="0.78740157499999996" bottom="0.78740157499999996" header="0.31496062000000002" footer="0.31496062000000002"/>
      <pageSetup paperSize="9" orientation="portrait" r:id="rId11"/>
    </customSheetView>
  </customSheetViews>
  <mergeCells count="1">
    <mergeCell ref="AP1:AQ1"/>
  </mergeCells>
  <pageMargins left="0.511811024" right="0.511811024" top="0.78740157499999996" bottom="0.78740157499999996" header="0.31496062000000002" footer="0.31496062000000002"/>
  <pageSetup paperSize="9" orientation="portrait" r:id="rId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902"/>
  <sheetViews>
    <sheetView workbookViewId="0"/>
  </sheetViews>
  <sheetFormatPr defaultRowHeight="15"/>
  <cols>
    <col min="1" max="1" width="5" bestFit="1" customWidth="1"/>
    <col min="2" max="2" width="14.85546875" bestFit="1" customWidth="1"/>
    <col min="3" max="3" width="28.42578125" bestFit="1" customWidth="1"/>
    <col min="4" max="4" width="34.140625" bestFit="1" customWidth="1"/>
    <col min="5" max="5" width="17.85546875" bestFit="1" customWidth="1"/>
    <col min="6" max="6" width="18.140625" bestFit="1" customWidth="1"/>
    <col min="7" max="7" width="12.85546875" bestFit="1" customWidth="1"/>
    <col min="8" max="8" width="11.42578125" bestFit="1" customWidth="1"/>
    <col min="9" max="9" width="13.5703125" bestFit="1" customWidth="1"/>
    <col min="10" max="10" width="13.7109375" bestFit="1" customWidth="1"/>
    <col min="11" max="11" width="12.7109375" bestFit="1" customWidth="1"/>
    <col min="12" max="12" width="11.42578125" bestFit="1" customWidth="1"/>
    <col min="13" max="13" width="18.42578125" bestFit="1" customWidth="1"/>
    <col min="14" max="14" width="20" bestFit="1" customWidth="1"/>
    <col min="15" max="15" width="9.7109375" bestFit="1" customWidth="1"/>
    <col min="16" max="16" width="5.7109375" bestFit="1" customWidth="1"/>
    <col min="17" max="17" width="6.85546875" bestFit="1" customWidth="1"/>
    <col min="18" max="18" width="8.140625" bestFit="1" customWidth="1"/>
    <col min="19" max="19" width="19" bestFit="1" customWidth="1"/>
    <col min="20" max="20" width="9.85546875" bestFit="1" customWidth="1"/>
    <col min="21" max="21" width="3.5703125" bestFit="1" customWidth="1"/>
    <col min="22" max="22" width="6" bestFit="1" customWidth="1"/>
    <col min="23" max="23" width="12.28515625" bestFit="1" customWidth="1"/>
    <col min="24" max="24" width="14" bestFit="1" customWidth="1"/>
    <col min="25" max="25" width="92.42578125" bestFit="1" customWidth="1"/>
    <col min="26" max="26" width="180.85546875" bestFit="1" customWidth="1"/>
    <col min="27" max="27" width="4.42578125" bestFit="1" customWidth="1"/>
    <col min="28" max="28" width="17.42578125" bestFit="1" customWidth="1"/>
    <col min="29" max="29" width="15.140625" bestFit="1" customWidth="1"/>
    <col min="30" max="30" width="25" bestFit="1" customWidth="1"/>
    <col min="31" max="31" width="35.7109375" bestFit="1" customWidth="1"/>
    <col min="32" max="32" width="17" bestFit="1" customWidth="1"/>
    <col min="33" max="33" width="17.28515625" bestFit="1" customWidth="1"/>
    <col min="34" max="34" width="99.85546875" bestFit="1" customWidth="1"/>
    <col min="35" max="35" width="27" bestFit="1" customWidth="1"/>
    <col min="36" max="36" width="13.42578125" bestFit="1" customWidth="1"/>
    <col min="37" max="37" width="15.5703125" bestFit="1" customWidth="1"/>
    <col min="38" max="39" width="6.5703125" bestFit="1" customWidth="1"/>
    <col min="40" max="40" width="14.28515625" bestFit="1" customWidth="1"/>
    <col min="41" max="41" width="11.5703125" bestFit="1" customWidth="1"/>
    <col min="42" max="42" width="30.5703125" bestFit="1" customWidth="1"/>
    <col min="43" max="43" width="14" bestFit="1" customWidth="1"/>
    <col min="44" max="44" width="23.85546875" bestFit="1" customWidth="1"/>
    <col min="45" max="45" width="38.28515625" bestFit="1" customWidth="1"/>
    <col min="46" max="46" width="176" bestFit="1" customWidth="1"/>
    <col min="47" max="47" width="12.140625" bestFit="1" customWidth="1"/>
    <col min="48" max="48" width="19" bestFit="1" customWidth="1"/>
    <col min="49" max="49" width="19.85546875" bestFit="1" customWidth="1"/>
    <col min="50" max="50" width="16.5703125" bestFit="1" customWidth="1"/>
    <col min="51" max="51" width="8.28515625" bestFit="1" customWidth="1"/>
    <col min="52" max="52" width="19.5703125" bestFit="1" customWidth="1"/>
    <col min="53" max="53" width="9.7109375" bestFit="1" customWidth="1"/>
    <col min="54" max="54" width="16.140625" bestFit="1" customWidth="1"/>
    <col min="55" max="55" width="18.85546875" bestFit="1" customWidth="1"/>
    <col min="56" max="56" width="18.42578125" bestFit="1" customWidth="1"/>
    <col min="57" max="57" width="19.140625" bestFit="1" customWidth="1"/>
  </cols>
  <sheetData>
    <row r="1" spans="1:56">
      <c r="A1">
        <v>2012</v>
      </c>
      <c r="B1" t="s">
        <v>343</v>
      </c>
      <c r="C1">
        <v>2012</v>
      </c>
      <c r="D1" t="s">
        <v>43</v>
      </c>
      <c r="E1" t="s">
        <v>43</v>
      </c>
      <c r="F1" t="s">
        <v>43</v>
      </c>
      <c r="G1">
        <v>41354</v>
      </c>
      <c r="H1" t="s">
        <v>44</v>
      </c>
      <c r="I1" t="s">
        <v>62</v>
      </c>
      <c r="J1">
        <v>240</v>
      </c>
      <c r="K1">
        <v>432</v>
      </c>
      <c r="L1">
        <v>4</v>
      </c>
      <c r="M1">
        <v>4</v>
      </c>
      <c r="N1">
        <v>32</v>
      </c>
      <c r="O1" t="s">
        <v>43</v>
      </c>
      <c r="P1" t="s">
        <v>43</v>
      </c>
      <c r="Q1" t="s">
        <v>43</v>
      </c>
      <c r="R1" t="s">
        <v>18</v>
      </c>
      <c r="S1" t="s">
        <v>8851</v>
      </c>
      <c r="T1" t="s">
        <v>63</v>
      </c>
      <c r="U1">
        <v>11</v>
      </c>
      <c r="V1">
        <v>11000</v>
      </c>
      <c r="W1" t="s">
        <v>344</v>
      </c>
      <c r="X1" t="s">
        <v>10957</v>
      </c>
      <c r="Y1" t="s">
        <v>345</v>
      </c>
      <c r="Z1" t="s">
        <v>346</v>
      </c>
      <c r="AA1" t="s">
        <v>67</v>
      </c>
      <c r="AB1" t="s">
        <v>347</v>
      </c>
      <c r="AC1" t="s">
        <v>348</v>
      </c>
      <c r="AD1" t="s">
        <v>42</v>
      </c>
      <c r="AE1" t="s">
        <v>349</v>
      </c>
      <c r="AF1" t="s">
        <v>350</v>
      </c>
      <c r="AG1" t="s">
        <v>351</v>
      </c>
      <c r="AI1" t="s">
        <v>352</v>
      </c>
      <c r="AJ1" t="s">
        <v>123</v>
      </c>
      <c r="AK1" t="s">
        <v>124</v>
      </c>
      <c r="AN1" t="s">
        <v>42</v>
      </c>
      <c r="AO1" t="s">
        <v>42</v>
      </c>
      <c r="AP1">
        <v>1540</v>
      </c>
      <c r="AQ1" t="s">
        <v>71</v>
      </c>
      <c r="AU1">
        <v>1001899358</v>
      </c>
      <c r="AV1" t="s">
        <v>353</v>
      </c>
      <c r="AW1" t="s">
        <v>354</v>
      </c>
      <c r="AX1" t="s">
        <v>8179</v>
      </c>
      <c r="BC1">
        <v>2026063379</v>
      </c>
      <c r="BD1" t="s">
        <v>8916</v>
      </c>
    </row>
    <row r="2" spans="1:56">
      <c r="A2">
        <v>2012</v>
      </c>
      <c r="B2" t="s">
        <v>138</v>
      </c>
      <c r="C2" t="s">
        <v>139</v>
      </c>
      <c r="D2" t="s">
        <v>43</v>
      </c>
      <c r="E2" t="s">
        <v>43</v>
      </c>
      <c r="F2" t="s">
        <v>43</v>
      </c>
      <c r="G2">
        <v>41251</v>
      </c>
      <c r="H2" t="s">
        <v>44</v>
      </c>
      <c r="I2" t="s">
        <v>62</v>
      </c>
      <c r="J2">
        <v>240</v>
      </c>
      <c r="K2">
        <v>480</v>
      </c>
      <c r="L2">
        <v>4</v>
      </c>
      <c r="M2">
        <v>4</v>
      </c>
      <c r="N2">
        <v>32</v>
      </c>
      <c r="O2" t="s">
        <v>43</v>
      </c>
      <c r="P2" t="s">
        <v>43</v>
      </c>
      <c r="Q2" t="s">
        <v>43</v>
      </c>
      <c r="R2" t="s">
        <v>18</v>
      </c>
      <c r="S2" t="s">
        <v>8851</v>
      </c>
      <c r="T2" t="s">
        <v>63</v>
      </c>
      <c r="U2">
        <v>11</v>
      </c>
      <c r="V2">
        <v>11048</v>
      </c>
      <c r="W2" t="s">
        <v>140</v>
      </c>
      <c r="X2" t="s">
        <v>10958</v>
      </c>
      <c r="Y2" t="s">
        <v>141</v>
      </c>
      <c r="Z2" t="s">
        <v>142</v>
      </c>
      <c r="AA2" t="s">
        <v>143</v>
      </c>
      <c r="AB2" t="s">
        <v>144</v>
      </c>
      <c r="AC2" t="s">
        <v>52</v>
      </c>
      <c r="AD2" t="s">
        <v>42</v>
      </c>
      <c r="AE2" t="s">
        <v>145</v>
      </c>
      <c r="AF2" t="s">
        <v>146</v>
      </c>
      <c r="AG2" t="s">
        <v>147</v>
      </c>
      <c r="AI2" t="s">
        <v>148</v>
      </c>
      <c r="AJ2" t="s">
        <v>124</v>
      </c>
      <c r="AK2" t="s">
        <v>123</v>
      </c>
      <c r="AU2">
        <v>698522419</v>
      </c>
      <c r="AV2" t="s">
        <v>149</v>
      </c>
      <c r="AW2" t="s">
        <v>150</v>
      </c>
      <c r="AX2" t="s">
        <v>8179</v>
      </c>
      <c r="BC2">
        <v>2026063379</v>
      </c>
      <c r="BD2" t="s">
        <v>8917</v>
      </c>
    </row>
    <row r="3" spans="1:56">
      <c r="A3">
        <v>2012</v>
      </c>
      <c r="B3" t="s">
        <v>138</v>
      </c>
      <c r="C3" t="s">
        <v>139</v>
      </c>
      <c r="D3" t="s">
        <v>43</v>
      </c>
      <c r="E3" t="s">
        <v>43</v>
      </c>
      <c r="F3" t="s">
        <v>43</v>
      </c>
      <c r="G3">
        <v>41251</v>
      </c>
      <c r="H3" t="s">
        <v>44</v>
      </c>
      <c r="I3" t="s">
        <v>62</v>
      </c>
      <c r="J3">
        <v>240</v>
      </c>
      <c r="K3">
        <v>480</v>
      </c>
      <c r="L3">
        <v>4</v>
      </c>
      <c r="M3">
        <v>4</v>
      </c>
      <c r="N3">
        <v>32</v>
      </c>
      <c r="O3" t="s">
        <v>43</v>
      </c>
      <c r="P3" t="s">
        <v>43</v>
      </c>
      <c r="Q3" t="s">
        <v>43</v>
      </c>
      <c r="R3" t="s">
        <v>18</v>
      </c>
      <c r="S3" t="s">
        <v>8851</v>
      </c>
      <c r="T3" t="s">
        <v>63</v>
      </c>
      <c r="U3">
        <v>11</v>
      </c>
      <c r="V3">
        <v>11048</v>
      </c>
      <c r="W3" t="s">
        <v>151</v>
      </c>
      <c r="X3" t="s">
        <v>10959</v>
      </c>
      <c r="Y3" t="s">
        <v>152</v>
      </c>
      <c r="Z3" t="s">
        <v>142</v>
      </c>
      <c r="AA3" t="s">
        <v>143</v>
      </c>
      <c r="AB3" t="s">
        <v>153</v>
      </c>
      <c r="AC3" t="s">
        <v>52</v>
      </c>
      <c r="AD3" t="s">
        <v>42</v>
      </c>
      <c r="AE3" t="s">
        <v>145</v>
      </c>
      <c r="AF3" t="s">
        <v>146</v>
      </c>
      <c r="AG3" t="s">
        <v>147</v>
      </c>
      <c r="AI3" t="s">
        <v>148</v>
      </c>
      <c r="AJ3" t="s">
        <v>124</v>
      </c>
      <c r="AK3" t="s">
        <v>123</v>
      </c>
      <c r="AN3" t="s">
        <v>42</v>
      </c>
      <c r="AP3" t="s">
        <v>70</v>
      </c>
      <c r="AQ3" t="s">
        <v>126</v>
      </c>
      <c r="AU3">
        <v>698528824</v>
      </c>
      <c r="AV3" t="s">
        <v>149</v>
      </c>
      <c r="AW3" t="s">
        <v>150</v>
      </c>
      <c r="AX3" t="s">
        <v>8179</v>
      </c>
      <c r="BC3">
        <v>2026063379</v>
      </c>
      <c r="BD3" t="s">
        <v>8918</v>
      </c>
    </row>
    <row r="4" spans="1:56">
      <c r="A4">
        <v>2012</v>
      </c>
      <c r="B4" t="s">
        <v>138</v>
      </c>
      <c r="C4" t="s">
        <v>139</v>
      </c>
      <c r="D4" t="s">
        <v>43</v>
      </c>
      <c r="E4" t="s">
        <v>43</v>
      </c>
      <c r="F4" t="s">
        <v>43</v>
      </c>
      <c r="G4">
        <v>41402</v>
      </c>
      <c r="H4" t="s">
        <v>44</v>
      </c>
      <c r="I4" t="s">
        <v>45</v>
      </c>
      <c r="J4">
        <v>240</v>
      </c>
      <c r="K4">
        <v>432</v>
      </c>
      <c r="L4">
        <v>4</v>
      </c>
      <c r="M4">
        <v>4</v>
      </c>
      <c r="N4">
        <v>32</v>
      </c>
      <c r="O4" t="s">
        <v>43</v>
      </c>
      <c r="P4" t="s">
        <v>43</v>
      </c>
      <c r="Q4" t="s">
        <v>46</v>
      </c>
      <c r="R4" t="s">
        <v>18</v>
      </c>
      <c r="S4" t="s">
        <v>8851</v>
      </c>
      <c r="T4" t="s">
        <v>63</v>
      </c>
      <c r="U4">
        <v>11</v>
      </c>
      <c r="V4">
        <v>11381</v>
      </c>
      <c r="W4" t="s">
        <v>292</v>
      </c>
      <c r="X4" t="s">
        <v>10960</v>
      </c>
      <c r="Y4" t="s">
        <v>293</v>
      </c>
      <c r="Z4" t="s">
        <v>294</v>
      </c>
      <c r="AA4" t="s">
        <v>295</v>
      </c>
      <c r="AB4" t="s">
        <v>296</v>
      </c>
      <c r="AC4" t="s">
        <v>52</v>
      </c>
      <c r="AD4" t="s">
        <v>42</v>
      </c>
      <c r="AE4" t="s">
        <v>297</v>
      </c>
      <c r="AF4" t="s">
        <v>146</v>
      </c>
      <c r="AG4" t="s">
        <v>147</v>
      </c>
      <c r="AI4" t="s">
        <v>160</v>
      </c>
      <c r="AJ4" t="s">
        <v>124</v>
      </c>
      <c r="AK4" t="s">
        <v>123</v>
      </c>
      <c r="AN4" t="s">
        <v>42</v>
      </c>
      <c r="AO4" t="s">
        <v>42</v>
      </c>
      <c r="AP4" t="s">
        <v>298</v>
      </c>
      <c r="AQ4" t="s">
        <v>126</v>
      </c>
      <c r="AU4">
        <v>698768710</v>
      </c>
      <c r="AV4" t="s">
        <v>299</v>
      </c>
      <c r="AW4" t="s">
        <v>300</v>
      </c>
      <c r="AX4" t="s">
        <v>8179</v>
      </c>
      <c r="BC4">
        <v>2026063379</v>
      </c>
      <c r="BD4" t="s">
        <v>8919</v>
      </c>
    </row>
    <row r="5" spans="1:56">
      <c r="A5">
        <v>2012</v>
      </c>
      <c r="B5" t="s">
        <v>138</v>
      </c>
      <c r="C5" t="s">
        <v>139</v>
      </c>
      <c r="D5" t="s">
        <v>43</v>
      </c>
      <c r="E5" t="s">
        <v>43</v>
      </c>
      <c r="F5" t="s">
        <v>43</v>
      </c>
      <c r="G5">
        <v>41401</v>
      </c>
      <c r="H5" t="s">
        <v>44</v>
      </c>
      <c r="I5" t="s">
        <v>62</v>
      </c>
      <c r="J5">
        <v>240</v>
      </c>
      <c r="K5">
        <v>432</v>
      </c>
      <c r="L5">
        <v>4</v>
      </c>
      <c r="M5">
        <v>4</v>
      </c>
      <c r="N5">
        <v>32</v>
      </c>
      <c r="O5" t="s">
        <v>43</v>
      </c>
      <c r="P5" t="s">
        <v>43</v>
      </c>
      <c r="Q5" t="s">
        <v>43</v>
      </c>
      <c r="R5" t="s">
        <v>18</v>
      </c>
      <c r="S5" t="s">
        <v>8851</v>
      </c>
      <c r="T5" t="s">
        <v>63</v>
      </c>
      <c r="U5">
        <v>11</v>
      </c>
      <c r="V5">
        <v>11381</v>
      </c>
      <c r="W5" t="s">
        <v>301</v>
      </c>
      <c r="X5" t="s">
        <v>10961</v>
      </c>
      <c r="Y5" t="s">
        <v>302</v>
      </c>
      <c r="Z5" t="s">
        <v>294</v>
      </c>
      <c r="AA5" t="s">
        <v>295</v>
      </c>
      <c r="AB5" t="s">
        <v>303</v>
      </c>
      <c r="AC5" t="s">
        <v>52</v>
      </c>
      <c r="AD5" t="s">
        <v>42</v>
      </c>
      <c r="AE5" t="s">
        <v>297</v>
      </c>
      <c r="AF5" t="s">
        <v>146</v>
      </c>
      <c r="AG5" t="s">
        <v>147</v>
      </c>
      <c r="AI5" t="s">
        <v>160</v>
      </c>
      <c r="AJ5" t="s">
        <v>124</v>
      </c>
      <c r="AK5" t="s">
        <v>123</v>
      </c>
      <c r="AN5" t="s">
        <v>42</v>
      </c>
      <c r="AO5" t="s">
        <v>42</v>
      </c>
      <c r="AP5" t="s">
        <v>298</v>
      </c>
      <c r="AQ5" t="s">
        <v>126</v>
      </c>
      <c r="AU5">
        <v>698949579</v>
      </c>
      <c r="AV5" t="s">
        <v>299</v>
      </c>
      <c r="AW5" t="s">
        <v>300</v>
      </c>
      <c r="AX5" t="s">
        <v>8179</v>
      </c>
      <c r="BC5">
        <v>2026063379</v>
      </c>
      <c r="BD5" t="s">
        <v>8920</v>
      </c>
    </row>
    <row r="6" spans="1:56">
      <c r="A6">
        <v>2012</v>
      </c>
      <c r="B6" t="s">
        <v>138</v>
      </c>
      <c r="C6" t="s">
        <v>139</v>
      </c>
      <c r="D6" t="s">
        <v>43</v>
      </c>
      <c r="E6" t="s">
        <v>43</v>
      </c>
      <c r="F6" t="s">
        <v>43</v>
      </c>
      <c r="G6">
        <v>41242</v>
      </c>
      <c r="H6" t="s">
        <v>44</v>
      </c>
      <c r="I6" t="s">
        <v>62</v>
      </c>
      <c r="J6">
        <v>240</v>
      </c>
      <c r="K6">
        <v>432</v>
      </c>
      <c r="L6">
        <v>4</v>
      </c>
      <c r="M6">
        <v>4</v>
      </c>
      <c r="N6">
        <v>32</v>
      </c>
      <c r="O6" t="s">
        <v>43</v>
      </c>
      <c r="P6" t="s">
        <v>43</v>
      </c>
      <c r="Q6" t="s">
        <v>43</v>
      </c>
      <c r="R6" t="s">
        <v>18</v>
      </c>
      <c r="S6" t="s">
        <v>8851</v>
      </c>
      <c r="T6" t="s">
        <v>63</v>
      </c>
      <c r="U6">
        <v>11</v>
      </c>
      <c r="V6">
        <v>11370</v>
      </c>
      <c r="W6" t="s">
        <v>258</v>
      </c>
      <c r="X6" t="s">
        <v>10962</v>
      </c>
      <c r="Y6" t="s">
        <v>259</v>
      </c>
      <c r="Z6" t="s">
        <v>116</v>
      </c>
      <c r="AA6" t="s">
        <v>260</v>
      </c>
      <c r="AB6" t="s">
        <v>261</v>
      </c>
      <c r="AC6" t="s">
        <v>87</v>
      </c>
      <c r="AD6" t="s">
        <v>42</v>
      </c>
      <c r="AE6" t="s">
        <v>254</v>
      </c>
      <c r="AF6" t="s">
        <v>120</v>
      </c>
      <c r="AG6" t="s">
        <v>121</v>
      </c>
      <c r="AI6" t="s">
        <v>122</v>
      </c>
      <c r="AJ6" t="s">
        <v>123</v>
      </c>
      <c r="AK6" t="s">
        <v>124</v>
      </c>
      <c r="AN6" t="s">
        <v>42</v>
      </c>
      <c r="AO6" t="s">
        <v>42</v>
      </c>
      <c r="AP6">
        <v>1530</v>
      </c>
      <c r="AQ6" t="s">
        <v>126</v>
      </c>
      <c r="AU6">
        <v>698517440</v>
      </c>
      <c r="AV6" t="s">
        <v>262</v>
      </c>
      <c r="AW6" t="s">
        <v>263</v>
      </c>
      <c r="AX6" t="s">
        <v>8179</v>
      </c>
      <c r="BC6">
        <v>2026063379</v>
      </c>
      <c r="BD6" t="s">
        <v>8921</v>
      </c>
    </row>
    <row r="7" spans="1:56">
      <c r="A7">
        <v>2012</v>
      </c>
      <c r="B7" t="s">
        <v>138</v>
      </c>
      <c r="C7" t="s">
        <v>139</v>
      </c>
      <c r="D7" t="s">
        <v>43</v>
      </c>
      <c r="E7" t="s">
        <v>43</v>
      </c>
      <c r="F7" t="s">
        <v>43</v>
      </c>
      <c r="G7">
        <v>41207</v>
      </c>
      <c r="H7" t="s">
        <v>44</v>
      </c>
      <c r="I7" t="s">
        <v>62</v>
      </c>
      <c r="J7">
        <v>240</v>
      </c>
      <c r="K7">
        <v>432</v>
      </c>
      <c r="L7">
        <v>4</v>
      </c>
      <c r="M7">
        <v>4</v>
      </c>
      <c r="N7">
        <v>32</v>
      </c>
      <c r="O7" t="s">
        <v>43</v>
      </c>
      <c r="P7" t="s">
        <v>43</v>
      </c>
      <c r="Q7" t="s">
        <v>43</v>
      </c>
      <c r="R7" t="s">
        <v>18</v>
      </c>
      <c r="S7" t="s">
        <v>8851</v>
      </c>
      <c r="T7" t="s">
        <v>63</v>
      </c>
      <c r="U7">
        <v>11</v>
      </c>
      <c r="V7">
        <v>11370</v>
      </c>
      <c r="W7" t="s">
        <v>264</v>
      </c>
      <c r="X7" t="s">
        <v>10963</v>
      </c>
      <c r="Y7" t="s">
        <v>265</v>
      </c>
      <c r="Z7" t="s">
        <v>116</v>
      </c>
      <c r="AA7" t="s">
        <v>260</v>
      </c>
      <c r="AB7" t="s">
        <v>266</v>
      </c>
      <c r="AC7" t="s">
        <v>87</v>
      </c>
      <c r="AD7" t="s">
        <v>42</v>
      </c>
      <c r="AE7" t="s">
        <v>254</v>
      </c>
      <c r="AF7" t="s">
        <v>120</v>
      </c>
      <c r="AG7" t="s">
        <v>121</v>
      </c>
      <c r="AI7" t="s">
        <v>122</v>
      </c>
      <c r="AJ7" t="s">
        <v>123</v>
      </c>
      <c r="AK7" t="s">
        <v>124</v>
      </c>
      <c r="AN7" t="s">
        <v>42</v>
      </c>
      <c r="AO7" t="s">
        <v>42</v>
      </c>
      <c r="AP7">
        <v>1530</v>
      </c>
      <c r="AQ7" t="s">
        <v>126</v>
      </c>
      <c r="AU7">
        <v>698159934</v>
      </c>
      <c r="AV7" t="s">
        <v>262</v>
      </c>
      <c r="AW7" t="s">
        <v>263</v>
      </c>
      <c r="AX7" t="s">
        <v>8179</v>
      </c>
      <c r="BC7">
        <v>2026063379</v>
      </c>
      <c r="BD7" t="s">
        <v>8922</v>
      </c>
    </row>
    <row r="8" spans="1:56">
      <c r="A8">
        <v>2012</v>
      </c>
      <c r="B8" t="s">
        <v>138</v>
      </c>
      <c r="C8" t="s">
        <v>139</v>
      </c>
      <c r="D8" t="s">
        <v>43</v>
      </c>
      <c r="E8" t="s">
        <v>43</v>
      </c>
      <c r="F8" t="s">
        <v>43</v>
      </c>
      <c r="G8">
        <v>41254</v>
      </c>
      <c r="H8" t="s">
        <v>44</v>
      </c>
      <c r="I8" t="s">
        <v>62</v>
      </c>
      <c r="J8">
        <v>240</v>
      </c>
      <c r="K8">
        <v>432</v>
      </c>
      <c r="L8">
        <v>4</v>
      </c>
      <c r="M8">
        <v>4</v>
      </c>
      <c r="N8">
        <v>32</v>
      </c>
      <c r="O8" t="s">
        <v>43</v>
      </c>
      <c r="P8" t="s">
        <v>43</v>
      </c>
      <c r="Q8" t="s">
        <v>43</v>
      </c>
      <c r="R8" t="s">
        <v>18</v>
      </c>
      <c r="S8" t="s">
        <v>8851</v>
      </c>
      <c r="T8" t="s">
        <v>63</v>
      </c>
      <c r="U8">
        <v>11</v>
      </c>
      <c r="V8">
        <v>11220</v>
      </c>
      <c r="W8" t="s">
        <v>154</v>
      </c>
      <c r="X8" t="s">
        <v>10964</v>
      </c>
      <c r="Y8" t="s">
        <v>155</v>
      </c>
      <c r="Z8" t="s">
        <v>156</v>
      </c>
      <c r="AA8" t="s">
        <v>157</v>
      </c>
      <c r="AB8" t="s">
        <v>158</v>
      </c>
      <c r="AC8" t="s">
        <v>52</v>
      </c>
      <c r="AD8" t="s">
        <v>42</v>
      </c>
      <c r="AE8" t="s">
        <v>159</v>
      </c>
      <c r="AF8" t="s">
        <v>146</v>
      </c>
      <c r="AG8" t="s">
        <v>147</v>
      </c>
      <c r="AI8" t="s">
        <v>160</v>
      </c>
      <c r="AJ8" t="s">
        <v>124</v>
      </c>
      <c r="AK8" t="s">
        <v>123</v>
      </c>
      <c r="AN8" t="s">
        <v>42</v>
      </c>
      <c r="AO8" t="s">
        <v>42</v>
      </c>
      <c r="AP8" t="s">
        <v>112</v>
      </c>
      <c r="AQ8" t="s">
        <v>102</v>
      </c>
      <c r="AU8">
        <v>698528859</v>
      </c>
      <c r="AV8" t="s">
        <v>161</v>
      </c>
      <c r="AW8" t="s">
        <v>162</v>
      </c>
      <c r="AX8" t="s">
        <v>8179</v>
      </c>
      <c r="BC8">
        <v>2026063379</v>
      </c>
      <c r="BD8" t="s">
        <v>8923</v>
      </c>
    </row>
    <row r="9" spans="1:56">
      <c r="A9">
        <v>2012</v>
      </c>
      <c r="B9" t="s">
        <v>138</v>
      </c>
      <c r="C9" t="s">
        <v>139</v>
      </c>
      <c r="D9" t="s">
        <v>43</v>
      </c>
      <c r="E9" t="s">
        <v>43</v>
      </c>
      <c r="F9" t="s">
        <v>43</v>
      </c>
      <c r="G9">
        <v>41254</v>
      </c>
      <c r="H9" t="s">
        <v>44</v>
      </c>
      <c r="I9" t="s">
        <v>62</v>
      </c>
      <c r="J9">
        <v>240</v>
      </c>
      <c r="K9">
        <v>432</v>
      </c>
      <c r="L9">
        <v>4</v>
      </c>
      <c r="M9">
        <v>4</v>
      </c>
      <c r="N9">
        <v>32</v>
      </c>
      <c r="O9" t="s">
        <v>43</v>
      </c>
      <c r="P9" t="s">
        <v>43</v>
      </c>
      <c r="Q9" t="s">
        <v>43</v>
      </c>
      <c r="R9" t="s">
        <v>18</v>
      </c>
      <c r="S9" t="s">
        <v>8851</v>
      </c>
      <c r="T9" t="s">
        <v>63</v>
      </c>
      <c r="U9">
        <v>11</v>
      </c>
      <c r="V9">
        <v>11220</v>
      </c>
      <c r="W9" t="s">
        <v>163</v>
      </c>
      <c r="X9" t="s">
        <v>10965</v>
      </c>
      <c r="Y9" t="s">
        <v>164</v>
      </c>
      <c r="Z9" t="s">
        <v>156</v>
      </c>
      <c r="AA9" t="s">
        <v>157</v>
      </c>
      <c r="AB9" t="s">
        <v>165</v>
      </c>
      <c r="AC9" t="s">
        <v>52</v>
      </c>
      <c r="AD9" t="s">
        <v>42</v>
      </c>
      <c r="AE9" t="s">
        <v>159</v>
      </c>
      <c r="AF9" t="s">
        <v>146</v>
      </c>
      <c r="AG9" t="s">
        <v>147</v>
      </c>
      <c r="AI9" t="s">
        <v>160</v>
      </c>
      <c r="AJ9" t="s">
        <v>124</v>
      </c>
      <c r="AK9" t="s">
        <v>123</v>
      </c>
      <c r="AN9" t="s">
        <v>42</v>
      </c>
      <c r="AO9" t="s">
        <v>42</v>
      </c>
      <c r="AP9" t="s">
        <v>112</v>
      </c>
      <c r="AQ9" t="s">
        <v>102</v>
      </c>
      <c r="AU9">
        <v>698528867</v>
      </c>
      <c r="AV9" t="s">
        <v>161</v>
      </c>
      <c r="AW9" t="s">
        <v>162</v>
      </c>
      <c r="AX9" t="s">
        <v>8179</v>
      </c>
      <c r="BC9">
        <v>2026063379</v>
      </c>
      <c r="BD9" t="s">
        <v>8924</v>
      </c>
    </row>
    <row r="10" spans="1:56">
      <c r="A10">
        <v>2012</v>
      </c>
      <c r="B10" t="s">
        <v>138</v>
      </c>
      <c r="C10" t="s">
        <v>139</v>
      </c>
      <c r="D10" t="s">
        <v>43</v>
      </c>
      <c r="E10" t="s">
        <v>43</v>
      </c>
      <c r="F10" t="s">
        <v>43</v>
      </c>
      <c r="G10">
        <v>41388</v>
      </c>
      <c r="H10" t="s">
        <v>44</v>
      </c>
      <c r="I10" t="s">
        <v>62</v>
      </c>
      <c r="J10">
        <v>240</v>
      </c>
      <c r="K10">
        <v>432</v>
      </c>
      <c r="L10">
        <v>4</v>
      </c>
      <c r="M10">
        <v>4</v>
      </c>
      <c r="N10">
        <v>32</v>
      </c>
      <c r="O10" t="s">
        <v>43</v>
      </c>
      <c r="P10" t="s">
        <v>43</v>
      </c>
      <c r="Q10" t="s">
        <v>43</v>
      </c>
      <c r="R10" t="s">
        <v>18</v>
      </c>
      <c r="S10" t="s">
        <v>8851</v>
      </c>
      <c r="T10" t="s">
        <v>63</v>
      </c>
      <c r="U10">
        <v>11</v>
      </c>
      <c r="V10">
        <v>11370</v>
      </c>
      <c r="W10" t="s">
        <v>267</v>
      </c>
      <c r="X10" t="s">
        <v>10966</v>
      </c>
      <c r="Y10" t="s">
        <v>268</v>
      </c>
      <c r="Z10" t="s">
        <v>116</v>
      </c>
      <c r="AA10" t="s">
        <v>260</v>
      </c>
      <c r="AB10" t="s">
        <v>269</v>
      </c>
      <c r="AC10" t="s">
        <v>87</v>
      </c>
      <c r="AD10" t="s">
        <v>42</v>
      </c>
      <c r="AE10" t="s">
        <v>254</v>
      </c>
      <c r="AF10" t="s">
        <v>120</v>
      </c>
      <c r="AG10" t="s">
        <v>121</v>
      </c>
      <c r="AI10" t="s">
        <v>122</v>
      </c>
      <c r="AJ10" t="s">
        <v>123</v>
      </c>
      <c r="AK10" t="s">
        <v>124</v>
      </c>
      <c r="AN10" t="s">
        <v>42</v>
      </c>
      <c r="AO10" t="s">
        <v>42</v>
      </c>
      <c r="AP10">
        <v>1530</v>
      </c>
      <c r="AQ10" t="s">
        <v>126</v>
      </c>
      <c r="AU10">
        <v>698940407</v>
      </c>
      <c r="AV10" t="s">
        <v>262</v>
      </c>
      <c r="AW10" t="s">
        <v>263</v>
      </c>
      <c r="AX10" t="s">
        <v>8179</v>
      </c>
      <c r="BC10">
        <v>2026063379</v>
      </c>
      <c r="BD10" t="s">
        <v>8925</v>
      </c>
    </row>
    <row r="11" spans="1:56">
      <c r="A11">
        <v>2012</v>
      </c>
      <c r="B11" t="s">
        <v>138</v>
      </c>
      <c r="C11" t="s">
        <v>139</v>
      </c>
      <c r="D11" t="s">
        <v>43</v>
      </c>
      <c r="E11" t="s">
        <v>43</v>
      </c>
      <c r="F11" t="s">
        <v>43</v>
      </c>
      <c r="G11">
        <v>41255</v>
      </c>
      <c r="H11" t="s">
        <v>44</v>
      </c>
      <c r="I11" t="s">
        <v>62</v>
      </c>
      <c r="J11">
        <v>240</v>
      </c>
      <c r="K11">
        <v>432</v>
      </c>
      <c r="L11">
        <v>4</v>
      </c>
      <c r="M11">
        <v>4</v>
      </c>
      <c r="N11">
        <v>32</v>
      </c>
      <c r="O11" t="s">
        <v>43</v>
      </c>
      <c r="P11" t="s">
        <v>43</v>
      </c>
      <c r="Q11" t="s">
        <v>43</v>
      </c>
      <c r="R11" t="s">
        <v>18</v>
      </c>
      <c r="S11" t="s">
        <v>8851</v>
      </c>
      <c r="T11" t="s">
        <v>63</v>
      </c>
      <c r="U11">
        <v>11</v>
      </c>
      <c r="V11">
        <v>11220</v>
      </c>
      <c r="W11" t="s">
        <v>166</v>
      </c>
      <c r="X11" t="s">
        <v>10967</v>
      </c>
      <c r="Y11" t="s">
        <v>167</v>
      </c>
      <c r="Z11" t="s">
        <v>156</v>
      </c>
      <c r="AA11" t="s">
        <v>157</v>
      </c>
      <c r="AB11" t="s">
        <v>168</v>
      </c>
      <c r="AC11" t="s">
        <v>52</v>
      </c>
      <c r="AD11" t="s">
        <v>42</v>
      </c>
      <c r="AE11" t="s">
        <v>159</v>
      </c>
      <c r="AF11" t="s">
        <v>146</v>
      </c>
      <c r="AG11" t="s">
        <v>147</v>
      </c>
      <c r="AI11" t="s">
        <v>160</v>
      </c>
      <c r="AJ11" t="s">
        <v>124</v>
      </c>
      <c r="AK11" t="s">
        <v>123</v>
      </c>
      <c r="AN11" t="s">
        <v>42</v>
      </c>
      <c r="AO11" t="s">
        <v>42</v>
      </c>
      <c r="AP11" t="s">
        <v>112</v>
      </c>
      <c r="AQ11" t="s">
        <v>102</v>
      </c>
      <c r="AU11">
        <v>698528891</v>
      </c>
      <c r="AV11" t="s">
        <v>161</v>
      </c>
      <c r="AW11" t="s">
        <v>162</v>
      </c>
      <c r="AX11" t="s">
        <v>8179</v>
      </c>
      <c r="BC11">
        <v>2026063379</v>
      </c>
      <c r="BD11" t="s">
        <v>8926</v>
      </c>
    </row>
    <row r="12" spans="1:56">
      <c r="A12">
        <v>2012</v>
      </c>
      <c r="B12" t="s">
        <v>138</v>
      </c>
      <c r="C12" t="s">
        <v>139</v>
      </c>
      <c r="D12" t="s">
        <v>43</v>
      </c>
      <c r="E12" t="s">
        <v>43</v>
      </c>
      <c r="F12" t="s">
        <v>43</v>
      </c>
      <c r="G12">
        <v>41254</v>
      </c>
      <c r="H12" t="s">
        <v>44</v>
      </c>
      <c r="I12" t="s">
        <v>62</v>
      </c>
      <c r="J12">
        <v>288</v>
      </c>
      <c r="K12">
        <v>432</v>
      </c>
      <c r="L12">
        <v>4</v>
      </c>
      <c r="M12">
        <v>4</v>
      </c>
      <c r="N12">
        <v>32</v>
      </c>
      <c r="O12" t="s">
        <v>43</v>
      </c>
      <c r="P12" t="s">
        <v>43</v>
      </c>
      <c r="Q12" t="s">
        <v>43</v>
      </c>
      <c r="R12" t="s">
        <v>18</v>
      </c>
      <c r="S12" t="s">
        <v>8851</v>
      </c>
      <c r="T12" t="s">
        <v>63</v>
      </c>
      <c r="U12">
        <v>11</v>
      </c>
      <c r="V12">
        <v>11220</v>
      </c>
      <c r="W12" t="s">
        <v>169</v>
      </c>
      <c r="X12" t="s">
        <v>10968</v>
      </c>
      <c r="Y12" t="s">
        <v>170</v>
      </c>
      <c r="Z12" t="s">
        <v>156</v>
      </c>
      <c r="AA12" t="s">
        <v>157</v>
      </c>
      <c r="AB12" t="s">
        <v>171</v>
      </c>
      <c r="AC12" t="s">
        <v>52</v>
      </c>
      <c r="AD12" t="s">
        <v>42</v>
      </c>
      <c r="AE12" t="s">
        <v>159</v>
      </c>
      <c r="AF12" t="s">
        <v>146</v>
      </c>
      <c r="AG12" t="s">
        <v>147</v>
      </c>
      <c r="AI12" t="s">
        <v>160</v>
      </c>
      <c r="AJ12" t="s">
        <v>124</v>
      </c>
      <c r="AK12" t="s">
        <v>123</v>
      </c>
      <c r="AN12" t="s">
        <v>42</v>
      </c>
      <c r="AO12" t="s">
        <v>42</v>
      </c>
      <c r="AP12" t="s">
        <v>112</v>
      </c>
      <c r="AQ12" t="s">
        <v>102</v>
      </c>
      <c r="AU12">
        <v>698528883</v>
      </c>
      <c r="AV12" t="s">
        <v>161</v>
      </c>
      <c r="AW12" t="s">
        <v>162</v>
      </c>
      <c r="AX12" t="s">
        <v>8179</v>
      </c>
      <c r="BC12">
        <v>2026063379</v>
      </c>
      <c r="BD12" t="s">
        <v>8927</v>
      </c>
    </row>
    <row r="13" spans="1:56">
      <c r="A13">
        <v>2012</v>
      </c>
      <c r="B13" t="s">
        <v>138</v>
      </c>
      <c r="C13" t="s">
        <v>139</v>
      </c>
      <c r="D13" t="s">
        <v>43</v>
      </c>
      <c r="E13" t="s">
        <v>43</v>
      </c>
      <c r="F13" t="s">
        <v>43</v>
      </c>
      <c r="G13">
        <v>41248</v>
      </c>
      <c r="H13" t="s">
        <v>44</v>
      </c>
      <c r="I13" t="s">
        <v>62</v>
      </c>
      <c r="J13">
        <v>240</v>
      </c>
      <c r="K13">
        <v>432</v>
      </c>
      <c r="L13">
        <v>4</v>
      </c>
      <c r="M13">
        <v>4</v>
      </c>
      <c r="N13">
        <v>32</v>
      </c>
      <c r="O13" t="s">
        <v>43</v>
      </c>
      <c r="P13" t="s">
        <v>43</v>
      </c>
      <c r="Q13" t="s">
        <v>43</v>
      </c>
      <c r="R13" t="s">
        <v>18</v>
      </c>
      <c r="S13" t="s">
        <v>8851</v>
      </c>
      <c r="T13" t="s">
        <v>63</v>
      </c>
      <c r="U13">
        <v>11</v>
      </c>
      <c r="V13">
        <v>11381</v>
      </c>
      <c r="W13" t="s">
        <v>169</v>
      </c>
      <c r="X13" t="s">
        <v>10969</v>
      </c>
      <c r="Y13" t="s">
        <v>304</v>
      </c>
      <c r="Z13" t="s">
        <v>294</v>
      </c>
      <c r="AA13" t="s">
        <v>295</v>
      </c>
      <c r="AB13" t="s">
        <v>305</v>
      </c>
      <c r="AC13" t="s">
        <v>52</v>
      </c>
      <c r="AD13" t="s">
        <v>42</v>
      </c>
      <c r="AE13" t="s">
        <v>297</v>
      </c>
      <c r="AF13" t="s">
        <v>146</v>
      </c>
      <c r="AG13" t="s">
        <v>147</v>
      </c>
      <c r="AI13" t="s">
        <v>160</v>
      </c>
      <c r="AJ13" t="s">
        <v>124</v>
      </c>
      <c r="AK13" t="s">
        <v>123</v>
      </c>
      <c r="AN13" t="s">
        <v>42</v>
      </c>
      <c r="AO13" t="s">
        <v>42</v>
      </c>
      <c r="AP13" t="s">
        <v>298</v>
      </c>
      <c r="AQ13" t="s">
        <v>126</v>
      </c>
      <c r="AU13">
        <v>698522320</v>
      </c>
      <c r="AV13" t="s">
        <v>299</v>
      </c>
      <c r="AW13" t="s">
        <v>300</v>
      </c>
      <c r="AX13" t="s">
        <v>8179</v>
      </c>
      <c r="BC13">
        <v>2026063379</v>
      </c>
      <c r="BD13" t="s">
        <v>8928</v>
      </c>
    </row>
    <row r="14" spans="1:56">
      <c r="A14">
        <v>2012</v>
      </c>
      <c r="B14" t="s">
        <v>138</v>
      </c>
      <c r="C14" t="s">
        <v>139</v>
      </c>
      <c r="D14" t="s">
        <v>43</v>
      </c>
      <c r="E14" t="s">
        <v>43</v>
      </c>
      <c r="F14" t="s">
        <v>43</v>
      </c>
      <c r="G14">
        <v>41255</v>
      </c>
      <c r="H14" t="s">
        <v>44</v>
      </c>
      <c r="I14" t="s">
        <v>62</v>
      </c>
      <c r="J14">
        <v>240</v>
      </c>
      <c r="K14">
        <v>432</v>
      </c>
      <c r="L14">
        <v>4</v>
      </c>
      <c r="M14">
        <v>4</v>
      </c>
      <c r="N14">
        <v>32</v>
      </c>
      <c r="O14" t="s">
        <v>43</v>
      </c>
      <c r="P14" t="s">
        <v>43</v>
      </c>
      <c r="Q14" t="s">
        <v>43</v>
      </c>
      <c r="R14" t="s">
        <v>18</v>
      </c>
      <c r="S14" t="s">
        <v>8851</v>
      </c>
      <c r="T14" t="s">
        <v>63</v>
      </c>
      <c r="U14">
        <v>11</v>
      </c>
      <c r="V14">
        <v>11220</v>
      </c>
      <c r="W14" t="s">
        <v>172</v>
      </c>
      <c r="X14" t="s">
        <v>10970</v>
      </c>
      <c r="Y14" t="s">
        <v>173</v>
      </c>
      <c r="Z14" t="s">
        <v>156</v>
      </c>
      <c r="AA14" t="s">
        <v>157</v>
      </c>
      <c r="AB14" t="s">
        <v>174</v>
      </c>
      <c r="AC14" t="s">
        <v>52</v>
      </c>
      <c r="AD14" t="s">
        <v>42</v>
      </c>
      <c r="AE14" t="s">
        <v>159</v>
      </c>
      <c r="AF14" t="s">
        <v>146</v>
      </c>
      <c r="AG14" t="s">
        <v>147</v>
      </c>
      <c r="AI14" t="s">
        <v>160</v>
      </c>
      <c r="AJ14" t="s">
        <v>124</v>
      </c>
      <c r="AK14" t="s">
        <v>123</v>
      </c>
      <c r="AN14" t="s">
        <v>42</v>
      </c>
      <c r="AO14" t="s">
        <v>42</v>
      </c>
      <c r="AP14" t="s">
        <v>112</v>
      </c>
      <c r="AQ14" t="s">
        <v>102</v>
      </c>
      <c r="AU14">
        <v>698528905</v>
      </c>
      <c r="AV14" t="s">
        <v>161</v>
      </c>
      <c r="AW14" t="s">
        <v>162</v>
      </c>
      <c r="AX14" t="s">
        <v>8179</v>
      </c>
      <c r="BC14">
        <v>2026063379</v>
      </c>
      <c r="BD14" t="s">
        <v>8929</v>
      </c>
    </row>
    <row r="15" spans="1:56">
      <c r="A15">
        <v>2012</v>
      </c>
      <c r="B15" t="s">
        <v>138</v>
      </c>
      <c r="C15" t="s">
        <v>139</v>
      </c>
      <c r="D15" t="s">
        <v>43</v>
      </c>
      <c r="E15" t="s">
        <v>43</v>
      </c>
      <c r="F15" t="s">
        <v>43</v>
      </c>
      <c r="G15">
        <v>41255</v>
      </c>
      <c r="H15" t="s">
        <v>44</v>
      </c>
      <c r="I15" t="s">
        <v>62</v>
      </c>
      <c r="J15">
        <v>240</v>
      </c>
      <c r="K15">
        <v>432</v>
      </c>
      <c r="L15">
        <v>4</v>
      </c>
      <c r="M15">
        <v>4</v>
      </c>
      <c r="N15">
        <v>32</v>
      </c>
      <c r="O15" t="s">
        <v>43</v>
      </c>
      <c r="P15" t="s">
        <v>43</v>
      </c>
      <c r="Q15" t="s">
        <v>43</v>
      </c>
      <c r="R15" t="s">
        <v>18</v>
      </c>
      <c r="S15" t="s">
        <v>8851</v>
      </c>
      <c r="T15" t="s">
        <v>63</v>
      </c>
      <c r="U15">
        <v>11</v>
      </c>
      <c r="V15">
        <v>11220</v>
      </c>
      <c r="W15" t="s">
        <v>175</v>
      </c>
      <c r="X15" t="s">
        <v>10971</v>
      </c>
      <c r="Y15" t="s">
        <v>176</v>
      </c>
      <c r="Z15" t="s">
        <v>156</v>
      </c>
      <c r="AA15" t="s">
        <v>157</v>
      </c>
      <c r="AB15" t="s">
        <v>177</v>
      </c>
      <c r="AC15" t="s">
        <v>52</v>
      </c>
      <c r="AD15" t="s">
        <v>42</v>
      </c>
      <c r="AE15" t="s">
        <v>159</v>
      </c>
      <c r="AF15" t="s">
        <v>146</v>
      </c>
      <c r="AG15" t="s">
        <v>147</v>
      </c>
      <c r="AI15" t="s">
        <v>160</v>
      </c>
      <c r="AJ15" t="s">
        <v>124</v>
      </c>
      <c r="AK15" t="s">
        <v>123</v>
      </c>
      <c r="AN15" t="s">
        <v>42</v>
      </c>
      <c r="AO15" t="s">
        <v>42</v>
      </c>
      <c r="AP15" t="s">
        <v>112</v>
      </c>
      <c r="AQ15" t="s">
        <v>102</v>
      </c>
      <c r="AU15">
        <v>698528913</v>
      </c>
      <c r="AV15" t="s">
        <v>161</v>
      </c>
      <c r="AW15" t="s">
        <v>162</v>
      </c>
      <c r="AX15" t="s">
        <v>8179</v>
      </c>
      <c r="BC15">
        <v>2026063379</v>
      </c>
      <c r="BD15" t="s">
        <v>8930</v>
      </c>
    </row>
    <row r="16" spans="1:56">
      <c r="A16">
        <v>2012</v>
      </c>
      <c r="B16" t="s">
        <v>138</v>
      </c>
      <c r="C16" t="s">
        <v>139</v>
      </c>
      <c r="D16" t="s">
        <v>43</v>
      </c>
      <c r="E16" t="s">
        <v>43</v>
      </c>
      <c r="F16" t="s">
        <v>43</v>
      </c>
      <c r="G16">
        <v>41388</v>
      </c>
      <c r="H16" t="s">
        <v>44</v>
      </c>
      <c r="I16" t="s">
        <v>62</v>
      </c>
      <c r="J16">
        <v>240</v>
      </c>
      <c r="K16">
        <v>432</v>
      </c>
      <c r="L16">
        <v>4</v>
      </c>
      <c r="M16">
        <v>4</v>
      </c>
      <c r="N16">
        <v>32</v>
      </c>
      <c r="O16" t="s">
        <v>43</v>
      </c>
      <c r="P16" t="s">
        <v>43</v>
      </c>
      <c r="Q16" t="s">
        <v>43</v>
      </c>
      <c r="R16" t="s">
        <v>18</v>
      </c>
      <c r="S16" t="s">
        <v>8851</v>
      </c>
      <c r="T16" t="s">
        <v>63</v>
      </c>
      <c r="U16">
        <v>11</v>
      </c>
      <c r="V16">
        <v>11370</v>
      </c>
      <c r="W16" t="s">
        <v>270</v>
      </c>
      <c r="X16" t="s">
        <v>10972</v>
      </c>
      <c r="Y16" t="s">
        <v>271</v>
      </c>
      <c r="Z16" t="s">
        <v>116</v>
      </c>
      <c r="AA16" t="s">
        <v>260</v>
      </c>
      <c r="AB16" t="s">
        <v>272</v>
      </c>
      <c r="AC16" t="s">
        <v>87</v>
      </c>
      <c r="AD16" t="s">
        <v>42</v>
      </c>
      <c r="AE16" t="s">
        <v>254</v>
      </c>
      <c r="AF16" t="s">
        <v>120</v>
      </c>
      <c r="AG16" t="s">
        <v>121</v>
      </c>
      <c r="AI16" t="s">
        <v>122</v>
      </c>
      <c r="AJ16" t="s">
        <v>123</v>
      </c>
      <c r="AK16" t="s">
        <v>124</v>
      </c>
      <c r="AN16" t="s">
        <v>42</v>
      </c>
      <c r="AO16" t="s">
        <v>42</v>
      </c>
      <c r="AP16">
        <v>1530</v>
      </c>
      <c r="AQ16" t="s">
        <v>126</v>
      </c>
      <c r="AU16">
        <v>698940431</v>
      </c>
      <c r="AV16" t="s">
        <v>262</v>
      </c>
      <c r="AW16" t="s">
        <v>263</v>
      </c>
      <c r="AX16" t="s">
        <v>8179</v>
      </c>
      <c r="BC16">
        <v>2026063379</v>
      </c>
      <c r="BD16" t="s">
        <v>8931</v>
      </c>
    </row>
    <row r="17" spans="1:56">
      <c r="A17">
        <v>2012</v>
      </c>
      <c r="B17" t="s">
        <v>138</v>
      </c>
      <c r="C17" t="s">
        <v>139</v>
      </c>
      <c r="D17" t="s">
        <v>43</v>
      </c>
      <c r="E17" t="s">
        <v>43</v>
      </c>
      <c r="F17" t="s">
        <v>43</v>
      </c>
      <c r="G17">
        <v>41237</v>
      </c>
      <c r="H17" t="s">
        <v>44</v>
      </c>
      <c r="I17" t="s">
        <v>62</v>
      </c>
      <c r="J17">
        <v>240</v>
      </c>
      <c r="K17">
        <v>432</v>
      </c>
      <c r="L17">
        <v>4</v>
      </c>
      <c r="M17">
        <v>4</v>
      </c>
      <c r="N17">
        <v>32</v>
      </c>
      <c r="O17" t="s">
        <v>43</v>
      </c>
      <c r="P17" t="s">
        <v>43</v>
      </c>
      <c r="Q17" t="s">
        <v>43</v>
      </c>
      <c r="R17" t="s">
        <v>18</v>
      </c>
      <c r="S17" t="s">
        <v>8851</v>
      </c>
      <c r="T17" t="s">
        <v>63</v>
      </c>
      <c r="U17">
        <v>11</v>
      </c>
      <c r="V17">
        <v>11370</v>
      </c>
      <c r="W17" t="s">
        <v>273</v>
      </c>
      <c r="X17" t="s">
        <v>10973</v>
      </c>
      <c r="Y17" t="s">
        <v>274</v>
      </c>
      <c r="Z17" t="s">
        <v>116</v>
      </c>
      <c r="AA17" t="s">
        <v>260</v>
      </c>
      <c r="AB17" t="s">
        <v>275</v>
      </c>
      <c r="AC17" t="s">
        <v>87</v>
      </c>
      <c r="AD17" t="s">
        <v>42</v>
      </c>
      <c r="AE17" t="s">
        <v>254</v>
      </c>
      <c r="AF17" t="s">
        <v>120</v>
      </c>
      <c r="AG17" t="s">
        <v>121</v>
      </c>
      <c r="AI17" t="s">
        <v>122</v>
      </c>
      <c r="AJ17" t="s">
        <v>123</v>
      </c>
      <c r="AK17" t="s">
        <v>124</v>
      </c>
      <c r="AN17" t="s">
        <v>42</v>
      </c>
      <c r="AO17" t="s">
        <v>42</v>
      </c>
      <c r="AP17">
        <v>1530</v>
      </c>
      <c r="AQ17" t="s">
        <v>126</v>
      </c>
      <c r="AU17">
        <v>698501217</v>
      </c>
      <c r="AV17" t="s">
        <v>262</v>
      </c>
      <c r="AW17" t="s">
        <v>263</v>
      </c>
      <c r="AX17" t="s">
        <v>8179</v>
      </c>
      <c r="BC17">
        <v>2026063379</v>
      </c>
      <c r="BD17" t="s">
        <v>8932</v>
      </c>
    </row>
    <row r="18" spans="1:56">
      <c r="A18">
        <v>2012</v>
      </c>
      <c r="B18" t="s">
        <v>138</v>
      </c>
      <c r="C18" t="s">
        <v>139</v>
      </c>
      <c r="D18" t="s">
        <v>43</v>
      </c>
      <c r="E18" t="s">
        <v>43</v>
      </c>
      <c r="F18" t="s">
        <v>43</v>
      </c>
      <c r="G18">
        <v>41235</v>
      </c>
      <c r="H18" t="s">
        <v>44</v>
      </c>
      <c r="I18" t="s">
        <v>62</v>
      </c>
      <c r="J18">
        <v>240</v>
      </c>
      <c r="K18">
        <v>432</v>
      </c>
      <c r="L18">
        <v>4</v>
      </c>
      <c r="M18">
        <v>4</v>
      </c>
      <c r="N18">
        <v>32</v>
      </c>
      <c r="O18" t="s">
        <v>43</v>
      </c>
      <c r="P18" t="s">
        <v>43</v>
      </c>
      <c r="Q18" t="s">
        <v>43</v>
      </c>
      <c r="R18" t="s">
        <v>18</v>
      </c>
      <c r="S18" t="s">
        <v>8851</v>
      </c>
      <c r="T18" t="s">
        <v>63</v>
      </c>
      <c r="U18">
        <v>11</v>
      </c>
      <c r="V18">
        <v>11370</v>
      </c>
      <c r="W18" t="s">
        <v>276</v>
      </c>
      <c r="X18" t="s">
        <v>10974</v>
      </c>
      <c r="Y18" t="s">
        <v>277</v>
      </c>
      <c r="Z18" t="s">
        <v>116</v>
      </c>
      <c r="AA18" t="s">
        <v>260</v>
      </c>
      <c r="AB18" t="s">
        <v>278</v>
      </c>
      <c r="AC18" t="s">
        <v>87</v>
      </c>
      <c r="AD18" t="s">
        <v>42</v>
      </c>
      <c r="AE18" t="s">
        <v>254</v>
      </c>
      <c r="AF18" t="s">
        <v>120</v>
      </c>
      <c r="AG18" t="s">
        <v>121</v>
      </c>
      <c r="AI18" t="s">
        <v>122</v>
      </c>
      <c r="AJ18" t="s">
        <v>123</v>
      </c>
      <c r="AK18" t="s">
        <v>124</v>
      </c>
      <c r="AN18" t="s">
        <v>42</v>
      </c>
      <c r="AO18" t="s">
        <v>42</v>
      </c>
      <c r="AP18">
        <v>1530</v>
      </c>
      <c r="AQ18" t="s">
        <v>126</v>
      </c>
      <c r="AU18">
        <v>698501110</v>
      </c>
      <c r="AV18" t="s">
        <v>262</v>
      </c>
      <c r="AW18" t="s">
        <v>263</v>
      </c>
      <c r="AX18" t="s">
        <v>8179</v>
      </c>
      <c r="BC18">
        <v>2026063379</v>
      </c>
      <c r="BD18" t="s">
        <v>8933</v>
      </c>
    </row>
    <row r="19" spans="1:56">
      <c r="A19">
        <v>2012</v>
      </c>
      <c r="B19" t="s">
        <v>138</v>
      </c>
      <c r="C19" t="s">
        <v>139</v>
      </c>
      <c r="D19" t="s">
        <v>43</v>
      </c>
      <c r="E19" t="s">
        <v>43</v>
      </c>
      <c r="F19" t="s">
        <v>43</v>
      </c>
      <c r="G19">
        <v>41410</v>
      </c>
      <c r="H19" t="s">
        <v>44</v>
      </c>
      <c r="I19" t="s">
        <v>45</v>
      </c>
      <c r="J19">
        <v>240</v>
      </c>
      <c r="K19">
        <v>432</v>
      </c>
      <c r="L19">
        <v>4</v>
      </c>
      <c r="M19">
        <v>4</v>
      </c>
      <c r="N19">
        <v>32</v>
      </c>
      <c r="O19" t="s">
        <v>43</v>
      </c>
      <c r="P19" t="s">
        <v>43</v>
      </c>
      <c r="Q19" t="s">
        <v>46</v>
      </c>
      <c r="R19" t="s">
        <v>18</v>
      </c>
      <c r="S19" t="s">
        <v>8851</v>
      </c>
      <c r="T19" t="s">
        <v>63</v>
      </c>
      <c r="U19">
        <v>11</v>
      </c>
      <c r="V19">
        <v>11370</v>
      </c>
      <c r="W19" t="s">
        <v>279</v>
      </c>
      <c r="X19" t="s">
        <v>10975</v>
      </c>
      <c r="Y19" t="s">
        <v>280</v>
      </c>
      <c r="Z19" t="s">
        <v>116</v>
      </c>
      <c r="AA19" t="s">
        <v>260</v>
      </c>
      <c r="AB19" t="s">
        <v>281</v>
      </c>
      <c r="AC19" t="s">
        <v>87</v>
      </c>
      <c r="AD19" t="s">
        <v>42</v>
      </c>
      <c r="AE19" t="s">
        <v>254</v>
      </c>
      <c r="AF19" t="s">
        <v>120</v>
      </c>
      <c r="AG19" t="s">
        <v>121</v>
      </c>
      <c r="AI19" t="s">
        <v>122</v>
      </c>
      <c r="AJ19" t="s">
        <v>123</v>
      </c>
      <c r="AK19" t="s">
        <v>124</v>
      </c>
      <c r="AN19" t="s">
        <v>42</v>
      </c>
      <c r="AO19" t="s">
        <v>42</v>
      </c>
      <c r="AP19">
        <v>1530</v>
      </c>
      <c r="AQ19" t="s">
        <v>126</v>
      </c>
      <c r="AU19">
        <v>698768760</v>
      </c>
      <c r="AV19" t="s">
        <v>262</v>
      </c>
      <c r="AW19" t="s">
        <v>263</v>
      </c>
      <c r="AX19" t="s">
        <v>8179</v>
      </c>
      <c r="BC19">
        <v>2026063379</v>
      </c>
      <c r="BD19" t="s">
        <v>8934</v>
      </c>
    </row>
    <row r="20" spans="1:56">
      <c r="A20">
        <v>2012</v>
      </c>
      <c r="B20" t="s">
        <v>138</v>
      </c>
      <c r="C20" t="s">
        <v>139</v>
      </c>
      <c r="D20" t="s">
        <v>43</v>
      </c>
      <c r="E20" t="s">
        <v>43</v>
      </c>
      <c r="F20" t="s">
        <v>43</v>
      </c>
      <c r="G20">
        <v>41235</v>
      </c>
      <c r="H20" t="s">
        <v>44</v>
      </c>
      <c r="I20" t="s">
        <v>62</v>
      </c>
      <c r="J20">
        <v>240</v>
      </c>
      <c r="K20">
        <v>432</v>
      </c>
      <c r="L20">
        <v>4</v>
      </c>
      <c r="M20">
        <v>4</v>
      </c>
      <c r="N20">
        <v>32</v>
      </c>
      <c r="O20" t="s">
        <v>43</v>
      </c>
      <c r="P20" t="s">
        <v>43</v>
      </c>
      <c r="Q20" t="s">
        <v>43</v>
      </c>
      <c r="R20" t="s">
        <v>18</v>
      </c>
      <c r="S20" t="s">
        <v>8851</v>
      </c>
      <c r="T20" t="s">
        <v>63</v>
      </c>
      <c r="U20">
        <v>11</v>
      </c>
      <c r="V20">
        <v>11370</v>
      </c>
      <c r="W20" t="s">
        <v>282</v>
      </c>
      <c r="X20" t="s">
        <v>10976</v>
      </c>
      <c r="Y20" t="s">
        <v>283</v>
      </c>
      <c r="Z20" t="s">
        <v>116</v>
      </c>
      <c r="AA20" t="s">
        <v>260</v>
      </c>
      <c r="AB20" t="s">
        <v>284</v>
      </c>
      <c r="AC20" t="s">
        <v>87</v>
      </c>
      <c r="AD20" t="s">
        <v>42</v>
      </c>
      <c r="AE20" t="s">
        <v>254</v>
      </c>
      <c r="AF20" t="s">
        <v>120</v>
      </c>
      <c r="AG20" t="s">
        <v>121</v>
      </c>
      <c r="AI20" t="s">
        <v>122</v>
      </c>
      <c r="AJ20" t="s">
        <v>123</v>
      </c>
      <c r="AK20" t="s">
        <v>124</v>
      </c>
      <c r="AN20" t="s">
        <v>42</v>
      </c>
      <c r="AO20" t="s">
        <v>42</v>
      </c>
      <c r="AP20">
        <v>1530</v>
      </c>
      <c r="AQ20" t="s">
        <v>126</v>
      </c>
      <c r="AU20">
        <v>698501179</v>
      </c>
      <c r="AV20" t="s">
        <v>262</v>
      </c>
      <c r="AW20" t="s">
        <v>263</v>
      </c>
      <c r="AX20" t="s">
        <v>8179</v>
      </c>
      <c r="BC20">
        <v>2026063379</v>
      </c>
      <c r="BD20" t="s">
        <v>8935</v>
      </c>
    </row>
    <row r="21" spans="1:56">
      <c r="A21">
        <v>2012</v>
      </c>
      <c r="B21" t="s">
        <v>138</v>
      </c>
      <c r="C21" t="s">
        <v>139</v>
      </c>
      <c r="D21" t="s">
        <v>43</v>
      </c>
      <c r="E21" t="s">
        <v>43</v>
      </c>
      <c r="F21" t="s">
        <v>43</v>
      </c>
      <c r="G21">
        <v>41207</v>
      </c>
      <c r="H21" t="s">
        <v>44</v>
      </c>
      <c r="I21" t="s">
        <v>62</v>
      </c>
      <c r="J21">
        <v>240</v>
      </c>
      <c r="K21">
        <v>432</v>
      </c>
      <c r="L21">
        <v>4</v>
      </c>
      <c r="M21">
        <v>4</v>
      </c>
      <c r="N21">
        <v>32</v>
      </c>
      <c r="O21" t="s">
        <v>43</v>
      </c>
      <c r="P21" t="s">
        <v>43</v>
      </c>
      <c r="Q21" t="s">
        <v>43</v>
      </c>
      <c r="R21" t="s">
        <v>18</v>
      </c>
      <c r="S21" t="s">
        <v>8851</v>
      </c>
      <c r="T21" t="s">
        <v>63</v>
      </c>
      <c r="U21">
        <v>11</v>
      </c>
      <c r="V21">
        <v>11370</v>
      </c>
      <c r="W21" t="s">
        <v>285</v>
      </c>
      <c r="X21" t="s">
        <v>10977</v>
      </c>
      <c r="Y21" t="s">
        <v>286</v>
      </c>
      <c r="Z21" t="s">
        <v>116</v>
      </c>
      <c r="AA21" t="s">
        <v>260</v>
      </c>
      <c r="AB21" t="s">
        <v>287</v>
      </c>
      <c r="AC21" t="s">
        <v>87</v>
      </c>
      <c r="AD21" t="s">
        <v>42</v>
      </c>
      <c r="AE21" t="s">
        <v>254</v>
      </c>
      <c r="AF21" t="s">
        <v>120</v>
      </c>
      <c r="AG21" t="s">
        <v>121</v>
      </c>
      <c r="AI21" t="s">
        <v>122</v>
      </c>
      <c r="AJ21" t="s">
        <v>123</v>
      </c>
      <c r="AK21" t="s">
        <v>124</v>
      </c>
      <c r="AN21" t="s">
        <v>42</v>
      </c>
      <c r="AO21" t="s">
        <v>42</v>
      </c>
      <c r="AP21">
        <v>1530</v>
      </c>
      <c r="AQ21" t="s">
        <v>126</v>
      </c>
      <c r="AU21">
        <v>698159926</v>
      </c>
      <c r="AV21" t="s">
        <v>262</v>
      </c>
      <c r="AW21" t="s">
        <v>263</v>
      </c>
      <c r="AX21" t="s">
        <v>8179</v>
      </c>
      <c r="BC21">
        <v>2026063379</v>
      </c>
      <c r="BD21" t="s">
        <v>8936</v>
      </c>
    </row>
    <row r="22" spans="1:56">
      <c r="A22">
        <v>2012</v>
      </c>
      <c r="B22" t="s">
        <v>138</v>
      </c>
      <c r="C22" t="s">
        <v>139</v>
      </c>
      <c r="D22" t="s">
        <v>43</v>
      </c>
      <c r="E22" t="s">
        <v>43</v>
      </c>
      <c r="F22" t="s">
        <v>43</v>
      </c>
      <c r="G22">
        <v>41393</v>
      </c>
      <c r="H22" t="s">
        <v>44</v>
      </c>
      <c r="I22" t="s">
        <v>62</v>
      </c>
      <c r="J22">
        <v>240</v>
      </c>
      <c r="K22">
        <v>432</v>
      </c>
      <c r="L22">
        <v>4</v>
      </c>
      <c r="M22">
        <v>4</v>
      </c>
      <c r="N22">
        <v>32</v>
      </c>
      <c r="O22" t="s">
        <v>43</v>
      </c>
      <c r="P22" t="s">
        <v>43</v>
      </c>
      <c r="Q22" t="s">
        <v>43</v>
      </c>
      <c r="R22" t="s">
        <v>18</v>
      </c>
      <c r="S22" t="s">
        <v>8851</v>
      </c>
      <c r="T22" t="s">
        <v>63</v>
      </c>
      <c r="U22">
        <v>11</v>
      </c>
      <c r="V22">
        <v>11370</v>
      </c>
      <c r="W22" t="s">
        <v>288</v>
      </c>
      <c r="X22" t="s">
        <v>10978</v>
      </c>
      <c r="Y22" t="s">
        <v>289</v>
      </c>
      <c r="Z22" t="s">
        <v>116</v>
      </c>
      <c r="AA22" t="s">
        <v>260</v>
      </c>
      <c r="AB22" t="s">
        <v>290</v>
      </c>
      <c r="AC22" t="s">
        <v>87</v>
      </c>
      <c r="AD22" t="s">
        <v>42</v>
      </c>
      <c r="AE22" t="s">
        <v>254</v>
      </c>
      <c r="AF22" t="s">
        <v>120</v>
      </c>
      <c r="AG22" t="s">
        <v>121</v>
      </c>
      <c r="AI22" t="s">
        <v>291</v>
      </c>
      <c r="AJ22" t="s">
        <v>123</v>
      </c>
      <c r="AK22" t="s">
        <v>124</v>
      </c>
      <c r="AN22" t="s">
        <v>42</v>
      </c>
      <c r="AO22" t="s">
        <v>42</v>
      </c>
      <c r="AP22">
        <v>1530</v>
      </c>
      <c r="AQ22" t="s">
        <v>126</v>
      </c>
      <c r="AU22">
        <v>698949862</v>
      </c>
      <c r="AV22" t="s">
        <v>262</v>
      </c>
      <c r="AW22" t="s">
        <v>263</v>
      </c>
      <c r="AX22" t="s">
        <v>8179</v>
      </c>
      <c r="BC22">
        <v>2026063379</v>
      </c>
      <c r="BD22" t="s">
        <v>8937</v>
      </c>
    </row>
    <row r="23" spans="1:56">
      <c r="A23">
        <v>2012</v>
      </c>
      <c r="B23" t="s">
        <v>138</v>
      </c>
      <c r="C23" t="s">
        <v>139</v>
      </c>
      <c r="D23" t="s">
        <v>43</v>
      </c>
      <c r="E23" t="s">
        <v>43</v>
      </c>
      <c r="F23" t="s">
        <v>43</v>
      </c>
      <c r="G23">
        <v>41249</v>
      </c>
      <c r="H23" t="s">
        <v>44</v>
      </c>
      <c r="I23" t="s">
        <v>62</v>
      </c>
      <c r="J23">
        <v>240</v>
      </c>
      <c r="K23">
        <v>432</v>
      </c>
      <c r="L23">
        <v>4</v>
      </c>
      <c r="M23">
        <v>4</v>
      </c>
      <c r="N23">
        <v>32</v>
      </c>
      <c r="O23" t="s">
        <v>43</v>
      </c>
      <c r="P23" t="s">
        <v>43</v>
      </c>
      <c r="Q23" t="s">
        <v>43</v>
      </c>
      <c r="R23" t="s">
        <v>18</v>
      </c>
      <c r="S23" t="s">
        <v>8851</v>
      </c>
      <c r="T23" t="s">
        <v>63</v>
      </c>
      <c r="U23">
        <v>11</v>
      </c>
      <c r="V23">
        <v>11641</v>
      </c>
      <c r="W23" t="s">
        <v>325</v>
      </c>
      <c r="X23" t="s">
        <v>10979</v>
      </c>
      <c r="Y23" t="s">
        <v>326</v>
      </c>
      <c r="Z23" t="s">
        <v>327</v>
      </c>
      <c r="AA23" t="s">
        <v>328</v>
      </c>
      <c r="AB23" t="s">
        <v>329</v>
      </c>
      <c r="AC23" t="s">
        <v>52</v>
      </c>
      <c r="AD23" t="s">
        <v>42</v>
      </c>
      <c r="AE23" t="s">
        <v>330</v>
      </c>
      <c r="AF23" t="s">
        <v>146</v>
      </c>
      <c r="AG23" t="s">
        <v>147</v>
      </c>
      <c r="AI23" t="s">
        <v>160</v>
      </c>
      <c r="AJ23" t="s">
        <v>124</v>
      </c>
      <c r="AK23" t="s">
        <v>123</v>
      </c>
      <c r="AN23" t="s">
        <v>42</v>
      </c>
      <c r="AO23" t="s">
        <v>42</v>
      </c>
      <c r="AP23" t="s">
        <v>70</v>
      </c>
      <c r="AQ23" t="s">
        <v>126</v>
      </c>
      <c r="AU23">
        <v>698522362</v>
      </c>
      <c r="AV23" t="s">
        <v>331</v>
      </c>
      <c r="AW23" t="s">
        <v>332</v>
      </c>
      <c r="AX23" t="s">
        <v>8179</v>
      </c>
      <c r="BC23">
        <v>2026063379</v>
      </c>
      <c r="BD23" t="s">
        <v>8938</v>
      </c>
    </row>
    <row r="24" spans="1:56">
      <c r="A24">
        <v>2012</v>
      </c>
      <c r="B24" t="s">
        <v>138</v>
      </c>
      <c r="C24" t="s">
        <v>139</v>
      </c>
      <c r="D24" t="s">
        <v>43</v>
      </c>
      <c r="E24" t="s">
        <v>43</v>
      </c>
      <c r="F24" t="s">
        <v>43</v>
      </c>
      <c r="G24">
        <v>41251</v>
      </c>
      <c r="H24" t="s">
        <v>44</v>
      </c>
      <c r="I24" t="s">
        <v>62</v>
      </c>
      <c r="J24">
        <v>240</v>
      </c>
      <c r="K24">
        <v>432</v>
      </c>
      <c r="L24">
        <v>4</v>
      </c>
      <c r="M24">
        <v>4</v>
      </c>
      <c r="N24">
        <v>32</v>
      </c>
      <c r="O24" t="s">
        <v>43</v>
      </c>
      <c r="P24" t="s">
        <v>43</v>
      </c>
      <c r="Q24" t="s">
        <v>43</v>
      </c>
      <c r="R24" t="s">
        <v>18</v>
      </c>
      <c r="S24" t="s">
        <v>8851</v>
      </c>
      <c r="T24" t="s">
        <v>63</v>
      </c>
      <c r="U24">
        <v>11</v>
      </c>
      <c r="V24">
        <v>11641</v>
      </c>
      <c r="W24" t="s">
        <v>333</v>
      </c>
      <c r="X24" t="s">
        <v>10980</v>
      </c>
      <c r="Y24" t="s">
        <v>334</v>
      </c>
      <c r="Z24" t="s">
        <v>327</v>
      </c>
      <c r="AA24" t="s">
        <v>328</v>
      </c>
      <c r="AB24" t="s">
        <v>335</v>
      </c>
      <c r="AC24" t="s">
        <v>52</v>
      </c>
      <c r="AD24" t="s">
        <v>42</v>
      </c>
      <c r="AE24" t="s">
        <v>330</v>
      </c>
      <c r="AF24" t="s">
        <v>146</v>
      </c>
      <c r="AG24" t="s">
        <v>147</v>
      </c>
      <c r="AI24" t="s">
        <v>160</v>
      </c>
      <c r="AJ24" t="s">
        <v>124</v>
      </c>
      <c r="AK24" t="s">
        <v>123</v>
      </c>
      <c r="AN24" t="s">
        <v>42</v>
      </c>
      <c r="AO24" t="s">
        <v>42</v>
      </c>
      <c r="AP24" t="s">
        <v>70</v>
      </c>
      <c r="AQ24" t="s">
        <v>126</v>
      </c>
      <c r="AU24">
        <v>698528832</v>
      </c>
      <c r="AV24" t="s">
        <v>331</v>
      </c>
      <c r="AW24" t="s">
        <v>332</v>
      </c>
      <c r="AX24" t="s">
        <v>8179</v>
      </c>
      <c r="BC24">
        <v>2026063379</v>
      </c>
      <c r="BD24" t="s">
        <v>8939</v>
      </c>
    </row>
    <row r="25" spans="1:56">
      <c r="A25">
        <v>2012</v>
      </c>
      <c r="B25" t="s">
        <v>138</v>
      </c>
      <c r="C25" t="s">
        <v>139</v>
      </c>
      <c r="D25" t="s">
        <v>43</v>
      </c>
      <c r="E25" t="s">
        <v>43</v>
      </c>
      <c r="F25" t="s">
        <v>43</v>
      </c>
      <c r="G25">
        <v>41359</v>
      </c>
      <c r="H25" t="s">
        <v>44</v>
      </c>
      <c r="I25" t="s">
        <v>62</v>
      </c>
      <c r="J25">
        <v>240</v>
      </c>
      <c r="K25">
        <v>432</v>
      </c>
      <c r="L25">
        <v>4</v>
      </c>
      <c r="M25">
        <v>4</v>
      </c>
      <c r="N25">
        <v>32</v>
      </c>
      <c r="O25" t="s">
        <v>43</v>
      </c>
      <c r="P25" t="s">
        <v>43</v>
      </c>
      <c r="Q25" t="s">
        <v>43</v>
      </c>
      <c r="R25" t="s">
        <v>18</v>
      </c>
      <c r="S25" t="s">
        <v>8851</v>
      </c>
      <c r="T25" t="s">
        <v>63</v>
      </c>
      <c r="U25">
        <v>11</v>
      </c>
      <c r="V25">
        <v>11370</v>
      </c>
      <c r="W25" t="s">
        <v>336</v>
      </c>
      <c r="X25" t="s">
        <v>10981</v>
      </c>
      <c r="Y25" t="s">
        <v>337</v>
      </c>
      <c r="Z25" t="s">
        <v>116</v>
      </c>
      <c r="AA25" t="s">
        <v>117</v>
      </c>
      <c r="AB25" t="s">
        <v>338</v>
      </c>
      <c r="AC25" t="s">
        <v>87</v>
      </c>
      <c r="AD25" t="s">
        <v>42</v>
      </c>
      <c r="AE25" t="s">
        <v>339</v>
      </c>
      <c r="AF25" t="s">
        <v>340</v>
      </c>
      <c r="AG25" t="s">
        <v>341</v>
      </c>
      <c r="AI25" t="s">
        <v>342</v>
      </c>
      <c r="AJ25" t="s">
        <v>123</v>
      </c>
      <c r="AK25" t="s">
        <v>124</v>
      </c>
      <c r="AN25" t="s">
        <v>42</v>
      </c>
      <c r="AO25" t="s">
        <v>42</v>
      </c>
      <c r="AP25">
        <v>1530</v>
      </c>
      <c r="AQ25" t="s">
        <v>126</v>
      </c>
      <c r="AU25">
        <v>698792980</v>
      </c>
      <c r="AV25" t="s">
        <v>220</v>
      </c>
      <c r="AW25" t="s">
        <v>221</v>
      </c>
      <c r="AX25" t="s">
        <v>8179</v>
      </c>
      <c r="BC25">
        <v>2026063379</v>
      </c>
      <c r="BD25" t="s">
        <v>8940</v>
      </c>
    </row>
    <row r="26" spans="1:56">
      <c r="A26">
        <v>2012</v>
      </c>
      <c r="B26" t="s">
        <v>138</v>
      </c>
      <c r="C26" t="s">
        <v>139</v>
      </c>
      <c r="D26" t="s">
        <v>43</v>
      </c>
      <c r="E26" t="s">
        <v>43</v>
      </c>
      <c r="F26" t="s">
        <v>43</v>
      </c>
      <c r="G26">
        <v>41241</v>
      </c>
      <c r="H26" t="s">
        <v>44</v>
      </c>
      <c r="I26" t="s">
        <v>62</v>
      </c>
      <c r="J26">
        <v>240</v>
      </c>
      <c r="K26">
        <v>432</v>
      </c>
      <c r="L26">
        <v>4</v>
      </c>
      <c r="M26">
        <v>4</v>
      </c>
      <c r="N26">
        <v>32</v>
      </c>
      <c r="O26" t="s">
        <v>43</v>
      </c>
      <c r="P26" t="s">
        <v>43</v>
      </c>
      <c r="Q26" t="s">
        <v>43</v>
      </c>
      <c r="R26" t="s">
        <v>18</v>
      </c>
      <c r="S26" t="s">
        <v>8851</v>
      </c>
      <c r="T26" t="s">
        <v>63</v>
      </c>
      <c r="U26">
        <v>11</v>
      </c>
      <c r="V26">
        <v>11370</v>
      </c>
      <c r="W26" t="s">
        <v>217</v>
      </c>
      <c r="X26" t="s">
        <v>10982</v>
      </c>
      <c r="Y26" t="s">
        <v>218</v>
      </c>
      <c r="Z26" t="s">
        <v>116</v>
      </c>
      <c r="AA26" t="s">
        <v>117</v>
      </c>
      <c r="AB26" t="s">
        <v>219</v>
      </c>
      <c r="AC26" t="s">
        <v>87</v>
      </c>
      <c r="AD26" t="s">
        <v>42</v>
      </c>
      <c r="AE26" t="s">
        <v>119</v>
      </c>
      <c r="AF26" t="s">
        <v>120</v>
      </c>
      <c r="AG26" t="s">
        <v>121</v>
      </c>
      <c r="AI26" t="s">
        <v>122</v>
      </c>
      <c r="AJ26" t="s">
        <v>123</v>
      </c>
      <c r="AK26" t="s">
        <v>124</v>
      </c>
      <c r="AN26" t="s">
        <v>42</v>
      </c>
      <c r="AO26" t="s">
        <v>42</v>
      </c>
      <c r="AP26">
        <v>1530</v>
      </c>
      <c r="AQ26" t="s">
        <v>126</v>
      </c>
      <c r="AU26">
        <v>698508190</v>
      </c>
      <c r="AV26" t="s">
        <v>220</v>
      </c>
      <c r="AW26" t="s">
        <v>221</v>
      </c>
      <c r="AX26" t="s">
        <v>8179</v>
      </c>
      <c r="BC26">
        <v>2026063379</v>
      </c>
      <c r="BD26" t="s">
        <v>8941</v>
      </c>
    </row>
    <row r="27" spans="1:56">
      <c r="A27">
        <v>2012</v>
      </c>
      <c r="B27" t="s">
        <v>138</v>
      </c>
      <c r="C27" t="s">
        <v>139</v>
      </c>
      <c r="D27" t="s">
        <v>43</v>
      </c>
      <c r="E27" t="s">
        <v>43</v>
      </c>
      <c r="F27" t="s">
        <v>43</v>
      </c>
      <c r="G27">
        <v>41368</v>
      </c>
      <c r="H27" t="s">
        <v>44</v>
      </c>
      <c r="I27" t="s">
        <v>62</v>
      </c>
      <c r="J27">
        <v>240</v>
      </c>
      <c r="K27">
        <v>432</v>
      </c>
      <c r="L27">
        <v>4</v>
      </c>
      <c r="M27">
        <v>4</v>
      </c>
      <c r="N27">
        <v>32</v>
      </c>
      <c r="O27" t="s">
        <v>43</v>
      </c>
      <c r="P27" t="s">
        <v>43</v>
      </c>
      <c r="Q27" t="s">
        <v>43</v>
      </c>
      <c r="R27" t="s">
        <v>18</v>
      </c>
      <c r="S27" t="s">
        <v>8851</v>
      </c>
      <c r="T27" t="s">
        <v>63</v>
      </c>
      <c r="U27">
        <v>11</v>
      </c>
      <c r="V27">
        <v>11370</v>
      </c>
      <c r="W27" t="s">
        <v>222</v>
      </c>
      <c r="X27" t="s">
        <v>10983</v>
      </c>
      <c r="Y27" t="s">
        <v>223</v>
      </c>
      <c r="Z27" t="s">
        <v>116</v>
      </c>
      <c r="AA27" t="s">
        <v>117</v>
      </c>
      <c r="AB27" t="s">
        <v>224</v>
      </c>
      <c r="AC27" t="s">
        <v>87</v>
      </c>
      <c r="AD27" t="s">
        <v>42</v>
      </c>
      <c r="AE27" t="s">
        <v>119</v>
      </c>
      <c r="AF27" t="s">
        <v>120</v>
      </c>
      <c r="AG27" t="s">
        <v>121</v>
      </c>
      <c r="AI27" t="s">
        <v>122</v>
      </c>
      <c r="AJ27" t="s">
        <v>123</v>
      </c>
      <c r="AK27" t="s">
        <v>124</v>
      </c>
      <c r="AN27" t="s">
        <v>42</v>
      </c>
      <c r="AO27" t="s">
        <v>42</v>
      </c>
      <c r="AP27">
        <v>1530</v>
      </c>
      <c r="AQ27" t="s">
        <v>126</v>
      </c>
      <c r="AU27">
        <v>698793030</v>
      </c>
      <c r="AV27" t="s">
        <v>220</v>
      </c>
      <c r="AW27" t="s">
        <v>221</v>
      </c>
      <c r="AX27" t="s">
        <v>8179</v>
      </c>
      <c r="BC27">
        <v>2026063379</v>
      </c>
      <c r="BD27" t="s">
        <v>8942</v>
      </c>
    </row>
    <row r="28" spans="1:56">
      <c r="A28">
        <v>2012</v>
      </c>
      <c r="B28" t="s">
        <v>138</v>
      </c>
      <c r="C28" t="s">
        <v>139</v>
      </c>
      <c r="D28" t="s">
        <v>43</v>
      </c>
      <c r="E28" t="s">
        <v>43</v>
      </c>
      <c r="F28" t="s">
        <v>43</v>
      </c>
      <c r="G28">
        <v>41377</v>
      </c>
      <c r="H28" t="s">
        <v>44</v>
      </c>
      <c r="I28" t="s">
        <v>62</v>
      </c>
      <c r="J28">
        <v>240</v>
      </c>
      <c r="K28">
        <v>432</v>
      </c>
      <c r="L28">
        <v>4</v>
      </c>
      <c r="M28">
        <v>4</v>
      </c>
      <c r="N28">
        <v>32</v>
      </c>
      <c r="O28" t="s">
        <v>43</v>
      </c>
      <c r="P28" t="s">
        <v>43</v>
      </c>
      <c r="Q28" t="s">
        <v>43</v>
      </c>
      <c r="R28" t="s">
        <v>18</v>
      </c>
      <c r="S28" t="s">
        <v>8851</v>
      </c>
      <c r="T28" t="s">
        <v>63</v>
      </c>
      <c r="U28">
        <v>11</v>
      </c>
      <c r="V28">
        <v>11370</v>
      </c>
      <c r="W28" t="s">
        <v>225</v>
      </c>
      <c r="X28" t="s">
        <v>10984</v>
      </c>
      <c r="Y28" t="s">
        <v>226</v>
      </c>
      <c r="Z28" t="s">
        <v>116</v>
      </c>
      <c r="AA28" t="s">
        <v>117</v>
      </c>
      <c r="AB28" t="s">
        <v>227</v>
      </c>
      <c r="AC28" t="s">
        <v>87</v>
      </c>
      <c r="AD28" t="s">
        <v>42</v>
      </c>
      <c r="AE28" t="s">
        <v>119</v>
      </c>
      <c r="AF28" t="s">
        <v>120</v>
      </c>
      <c r="AG28" t="s">
        <v>121</v>
      </c>
      <c r="AI28" t="s">
        <v>122</v>
      </c>
      <c r="AJ28" t="s">
        <v>123</v>
      </c>
      <c r="AK28" t="s">
        <v>124</v>
      </c>
      <c r="AN28" t="s">
        <v>42</v>
      </c>
      <c r="AO28" t="s">
        <v>42</v>
      </c>
      <c r="AP28">
        <v>1530</v>
      </c>
      <c r="AQ28" t="s">
        <v>126</v>
      </c>
      <c r="AU28">
        <v>698837959</v>
      </c>
      <c r="AV28" t="s">
        <v>220</v>
      </c>
      <c r="AW28" t="s">
        <v>221</v>
      </c>
      <c r="AX28" t="s">
        <v>8179</v>
      </c>
      <c r="BC28">
        <v>2026063379</v>
      </c>
      <c r="BD28" t="s">
        <v>8943</v>
      </c>
    </row>
    <row r="29" spans="1:56">
      <c r="A29">
        <v>2012</v>
      </c>
      <c r="B29" t="s">
        <v>138</v>
      </c>
      <c r="C29" t="s">
        <v>139</v>
      </c>
      <c r="D29" t="s">
        <v>43</v>
      </c>
      <c r="E29" t="s">
        <v>43</v>
      </c>
      <c r="F29" t="s">
        <v>43</v>
      </c>
      <c r="G29">
        <v>41237</v>
      </c>
      <c r="H29" t="s">
        <v>44</v>
      </c>
      <c r="I29" t="s">
        <v>45</v>
      </c>
      <c r="J29">
        <v>240</v>
      </c>
      <c r="K29">
        <v>432</v>
      </c>
      <c r="L29">
        <v>4</v>
      </c>
      <c r="M29">
        <v>4</v>
      </c>
      <c r="N29">
        <v>32</v>
      </c>
      <c r="O29" t="s">
        <v>43</v>
      </c>
      <c r="P29" t="s">
        <v>43</v>
      </c>
      <c r="Q29" t="s">
        <v>43</v>
      </c>
      <c r="R29" t="s">
        <v>18</v>
      </c>
      <c r="S29" t="s">
        <v>8851</v>
      </c>
      <c r="T29" t="s">
        <v>63</v>
      </c>
      <c r="U29">
        <v>11</v>
      </c>
      <c r="V29">
        <v>11370</v>
      </c>
      <c r="W29" t="s">
        <v>228</v>
      </c>
      <c r="X29" t="s">
        <v>10985</v>
      </c>
      <c r="Y29" t="s">
        <v>229</v>
      </c>
      <c r="Z29" t="s">
        <v>116</v>
      </c>
      <c r="AA29" t="s">
        <v>117</v>
      </c>
      <c r="AB29" t="s">
        <v>230</v>
      </c>
      <c r="AC29" t="s">
        <v>87</v>
      </c>
      <c r="AD29" t="s">
        <v>42</v>
      </c>
      <c r="AE29" t="s">
        <v>119</v>
      </c>
      <c r="AF29" t="s">
        <v>120</v>
      </c>
      <c r="AG29" t="s">
        <v>121</v>
      </c>
      <c r="AI29" t="s">
        <v>122</v>
      </c>
      <c r="AJ29" t="s">
        <v>123</v>
      </c>
      <c r="AK29" t="s">
        <v>124</v>
      </c>
      <c r="AN29" t="s">
        <v>42</v>
      </c>
      <c r="AO29" t="s">
        <v>42</v>
      </c>
      <c r="AP29">
        <v>1530</v>
      </c>
      <c r="AQ29" t="s">
        <v>126</v>
      </c>
      <c r="AU29">
        <v>698502396</v>
      </c>
      <c r="AV29" t="s">
        <v>220</v>
      </c>
      <c r="AW29" t="s">
        <v>221</v>
      </c>
      <c r="AX29" t="s">
        <v>8179</v>
      </c>
      <c r="BC29">
        <v>2026063379</v>
      </c>
      <c r="BD29" t="s">
        <v>8944</v>
      </c>
    </row>
    <row r="30" spans="1:56">
      <c r="A30">
        <v>2012</v>
      </c>
      <c r="B30" t="s">
        <v>138</v>
      </c>
      <c r="C30" t="s">
        <v>139</v>
      </c>
      <c r="D30" t="s">
        <v>43</v>
      </c>
      <c r="E30" t="s">
        <v>43</v>
      </c>
      <c r="F30" t="s">
        <v>43</v>
      </c>
      <c r="G30">
        <v>41239</v>
      </c>
      <c r="H30" t="s">
        <v>44</v>
      </c>
      <c r="I30" t="s">
        <v>45</v>
      </c>
      <c r="J30">
        <v>240</v>
      </c>
      <c r="K30">
        <v>432</v>
      </c>
      <c r="L30">
        <v>4</v>
      </c>
      <c r="M30">
        <v>4</v>
      </c>
      <c r="N30">
        <v>32</v>
      </c>
      <c r="O30" t="s">
        <v>43</v>
      </c>
      <c r="P30" t="s">
        <v>43</v>
      </c>
      <c r="Q30" t="s">
        <v>43</v>
      </c>
      <c r="R30" t="s">
        <v>18</v>
      </c>
      <c r="S30" t="s">
        <v>8851</v>
      </c>
      <c r="T30" t="s">
        <v>63</v>
      </c>
      <c r="U30">
        <v>11</v>
      </c>
      <c r="V30">
        <v>11370</v>
      </c>
      <c r="W30" t="s">
        <v>231</v>
      </c>
      <c r="X30" t="s">
        <v>10986</v>
      </c>
      <c r="Y30" t="s">
        <v>226</v>
      </c>
      <c r="Z30" t="s">
        <v>116</v>
      </c>
      <c r="AA30" t="s">
        <v>117</v>
      </c>
      <c r="AB30" t="s">
        <v>232</v>
      </c>
      <c r="AC30" t="s">
        <v>87</v>
      </c>
      <c r="AD30" t="s">
        <v>42</v>
      </c>
      <c r="AE30" t="s">
        <v>119</v>
      </c>
      <c r="AF30" t="s">
        <v>120</v>
      </c>
      <c r="AG30" t="s">
        <v>121</v>
      </c>
      <c r="AI30" t="s">
        <v>122</v>
      </c>
      <c r="AJ30" t="s">
        <v>123</v>
      </c>
      <c r="AK30" t="s">
        <v>124</v>
      </c>
      <c r="AN30" t="s">
        <v>42</v>
      </c>
      <c r="AO30" t="s">
        <v>42</v>
      </c>
      <c r="AP30">
        <v>1530</v>
      </c>
      <c r="AQ30" t="s">
        <v>126</v>
      </c>
      <c r="AU30">
        <v>698502442</v>
      </c>
      <c r="AV30" t="s">
        <v>220</v>
      </c>
      <c r="AW30" t="s">
        <v>221</v>
      </c>
      <c r="AX30" t="s">
        <v>8179</v>
      </c>
      <c r="BC30">
        <v>2026063379</v>
      </c>
      <c r="BD30" t="s">
        <v>8945</v>
      </c>
    </row>
    <row r="31" spans="1:56">
      <c r="A31">
        <v>2012</v>
      </c>
      <c r="B31" t="s">
        <v>138</v>
      </c>
      <c r="C31" t="s">
        <v>139</v>
      </c>
      <c r="D31" t="s">
        <v>43</v>
      </c>
      <c r="E31" t="s">
        <v>43</v>
      </c>
      <c r="F31" t="s">
        <v>43</v>
      </c>
      <c r="G31">
        <v>41241</v>
      </c>
      <c r="H31" t="s">
        <v>44</v>
      </c>
      <c r="I31" t="s">
        <v>62</v>
      </c>
      <c r="J31">
        <v>240</v>
      </c>
      <c r="K31">
        <v>432</v>
      </c>
      <c r="L31">
        <v>4</v>
      </c>
      <c r="M31">
        <v>4</v>
      </c>
      <c r="N31">
        <v>32</v>
      </c>
      <c r="O31" t="s">
        <v>43</v>
      </c>
      <c r="P31" t="s">
        <v>43</v>
      </c>
      <c r="Q31" t="s">
        <v>43</v>
      </c>
      <c r="R31" t="s">
        <v>18</v>
      </c>
      <c r="S31" t="s">
        <v>8851</v>
      </c>
      <c r="T31" t="s">
        <v>63</v>
      </c>
      <c r="U31">
        <v>11</v>
      </c>
      <c r="V31">
        <v>11370</v>
      </c>
      <c r="W31" t="s">
        <v>233</v>
      </c>
      <c r="X31" t="s">
        <v>10987</v>
      </c>
      <c r="Y31" t="s">
        <v>234</v>
      </c>
      <c r="Z31" t="s">
        <v>116</v>
      </c>
      <c r="AA31" t="s">
        <v>117</v>
      </c>
      <c r="AB31" t="s">
        <v>235</v>
      </c>
      <c r="AC31" t="s">
        <v>87</v>
      </c>
      <c r="AD31" t="s">
        <v>42</v>
      </c>
      <c r="AE31" t="s">
        <v>119</v>
      </c>
      <c r="AF31" t="s">
        <v>120</v>
      </c>
      <c r="AG31" t="s">
        <v>121</v>
      </c>
      <c r="AI31" t="s">
        <v>122</v>
      </c>
      <c r="AJ31" t="s">
        <v>123</v>
      </c>
      <c r="AK31" t="s">
        <v>124</v>
      </c>
      <c r="AN31" t="s">
        <v>42</v>
      </c>
      <c r="AO31" t="s">
        <v>42</v>
      </c>
      <c r="AP31">
        <v>1530</v>
      </c>
      <c r="AQ31" t="s">
        <v>126</v>
      </c>
      <c r="AU31">
        <v>698508211</v>
      </c>
      <c r="AV31" t="s">
        <v>220</v>
      </c>
      <c r="AW31" t="s">
        <v>221</v>
      </c>
      <c r="AX31" t="s">
        <v>8179</v>
      </c>
      <c r="BC31">
        <v>2026063379</v>
      </c>
      <c r="BD31" t="s">
        <v>8946</v>
      </c>
    </row>
    <row r="32" spans="1:56">
      <c r="A32">
        <v>2012</v>
      </c>
      <c r="B32" t="s">
        <v>138</v>
      </c>
      <c r="C32" t="s">
        <v>139</v>
      </c>
      <c r="D32" t="s">
        <v>43</v>
      </c>
      <c r="E32" t="s">
        <v>43</v>
      </c>
      <c r="F32" t="s">
        <v>43</v>
      </c>
      <c r="G32">
        <v>41240</v>
      </c>
      <c r="H32" t="s">
        <v>44</v>
      </c>
      <c r="I32" t="s">
        <v>62</v>
      </c>
      <c r="J32">
        <v>240</v>
      </c>
      <c r="K32">
        <v>432</v>
      </c>
      <c r="L32">
        <v>4</v>
      </c>
      <c r="M32">
        <v>4</v>
      </c>
      <c r="N32">
        <v>32</v>
      </c>
      <c r="O32" t="s">
        <v>43</v>
      </c>
      <c r="P32" t="s">
        <v>43</v>
      </c>
      <c r="Q32" t="s">
        <v>43</v>
      </c>
      <c r="R32" t="s">
        <v>18</v>
      </c>
      <c r="S32" t="s">
        <v>8851</v>
      </c>
      <c r="T32" t="s">
        <v>63</v>
      </c>
      <c r="U32">
        <v>11</v>
      </c>
      <c r="V32">
        <v>11370</v>
      </c>
      <c r="W32" t="s">
        <v>236</v>
      </c>
      <c r="X32" t="s">
        <v>10988</v>
      </c>
      <c r="Y32" t="s">
        <v>237</v>
      </c>
      <c r="Z32" t="s">
        <v>116</v>
      </c>
      <c r="AA32" t="s">
        <v>117</v>
      </c>
      <c r="AB32" t="s">
        <v>238</v>
      </c>
      <c r="AC32" t="s">
        <v>87</v>
      </c>
      <c r="AD32" t="s">
        <v>42</v>
      </c>
      <c r="AE32" t="s">
        <v>119</v>
      </c>
      <c r="AF32" t="s">
        <v>120</v>
      </c>
      <c r="AG32" t="s">
        <v>121</v>
      </c>
      <c r="AI32" t="s">
        <v>122</v>
      </c>
      <c r="AJ32" t="s">
        <v>123</v>
      </c>
      <c r="AK32" t="s">
        <v>124</v>
      </c>
      <c r="AN32" t="s">
        <v>42</v>
      </c>
      <c r="AO32" t="s">
        <v>42</v>
      </c>
      <c r="AP32">
        <v>1530</v>
      </c>
      <c r="AQ32" t="s">
        <v>126</v>
      </c>
      <c r="AU32">
        <v>698502507</v>
      </c>
      <c r="AV32" t="s">
        <v>220</v>
      </c>
      <c r="AW32" t="s">
        <v>221</v>
      </c>
      <c r="AX32" t="s">
        <v>8179</v>
      </c>
      <c r="BC32">
        <v>2026063379</v>
      </c>
      <c r="BD32" t="s">
        <v>8947</v>
      </c>
    </row>
    <row r="33" spans="1:56">
      <c r="A33">
        <v>2012</v>
      </c>
      <c r="B33" t="s">
        <v>138</v>
      </c>
      <c r="C33" t="s">
        <v>139</v>
      </c>
      <c r="D33" t="s">
        <v>43</v>
      </c>
      <c r="E33" t="s">
        <v>43</v>
      </c>
      <c r="F33" t="s">
        <v>43</v>
      </c>
      <c r="G33">
        <v>41240</v>
      </c>
      <c r="H33" t="s">
        <v>44</v>
      </c>
      <c r="I33" t="s">
        <v>62</v>
      </c>
      <c r="J33">
        <v>240</v>
      </c>
      <c r="K33">
        <v>432</v>
      </c>
      <c r="L33">
        <v>4</v>
      </c>
      <c r="M33">
        <v>4</v>
      </c>
      <c r="N33">
        <v>32</v>
      </c>
      <c r="O33" t="s">
        <v>43</v>
      </c>
      <c r="P33" t="s">
        <v>43</v>
      </c>
      <c r="Q33" t="s">
        <v>43</v>
      </c>
      <c r="R33" t="s">
        <v>18</v>
      </c>
      <c r="S33" t="s">
        <v>8851</v>
      </c>
      <c r="T33" t="s">
        <v>63</v>
      </c>
      <c r="U33">
        <v>11</v>
      </c>
      <c r="V33">
        <v>11370</v>
      </c>
      <c r="W33" t="s">
        <v>239</v>
      </c>
      <c r="X33" t="s">
        <v>10989</v>
      </c>
      <c r="Y33" t="s">
        <v>240</v>
      </c>
      <c r="Z33" t="s">
        <v>116</v>
      </c>
      <c r="AA33" t="s">
        <v>117</v>
      </c>
      <c r="AB33" t="s">
        <v>241</v>
      </c>
      <c r="AC33" t="s">
        <v>87</v>
      </c>
      <c r="AD33" t="s">
        <v>42</v>
      </c>
      <c r="AE33" t="s">
        <v>119</v>
      </c>
      <c r="AF33" t="s">
        <v>120</v>
      </c>
      <c r="AG33" t="s">
        <v>121</v>
      </c>
      <c r="AI33" t="s">
        <v>122</v>
      </c>
      <c r="AJ33" t="s">
        <v>123</v>
      </c>
      <c r="AK33" t="s">
        <v>124</v>
      </c>
      <c r="AN33" t="s">
        <v>42</v>
      </c>
      <c r="AO33" t="s">
        <v>42</v>
      </c>
      <c r="AP33">
        <v>1530</v>
      </c>
      <c r="AQ33" t="s">
        <v>126</v>
      </c>
      <c r="AU33">
        <v>698508181</v>
      </c>
      <c r="AV33" t="s">
        <v>220</v>
      </c>
      <c r="AW33" t="s">
        <v>221</v>
      </c>
      <c r="AX33" t="s">
        <v>8179</v>
      </c>
      <c r="BC33">
        <v>2026063379</v>
      </c>
      <c r="BD33" t="s">
        <v>8948</v>
      </c>
    </row>
    <row r="34" spans="1:56">
      <c r="A34">
        <v>2012</v>
      </c>
      <c r="B34" t="s">
        <v>138</v>
      </c>
      <c r="C34" t="s">
        <v>139</v>
      </c>
      <c r="D34" t="s">
        <v>43</v>
      </c>
      <c r="E34" t="s">
        <v>43</v>
      </c>
      <c r="F34" t="s">
        <v>43</v>
      </c>
      <c r="G34">
        <v>41380</v>
      </c>
      <c r="H34" t="s">
        <v>44</v>
      </c>
      <c r="I34" t="s">
        <v>62</v>
      </c>
      <c r="J34">
        <v>240</v>
      </c>
      <c r="K34">
        <v>432</v>
      </c>
      <c r="L34">
        <v>4</v>
      </c>
      <c r="M34">
        <v>4</v>
      </c>
      <c r="N34">
        <v>32</v>
      </c>
      <c r="O34" t="s">
        <v>43</v>
      </c>
      <c r="P34" t="s">
        <v>43</v>
      </c>
      <c r="Q34" t="s">
        <v>43</v>
      </c>
      <c r="R34" t="s">
        <v>18</v>
      </c>
      <c r="S34" t="s">
        <v>8851</v>
      </c>
      <c r="T34" t="s">
        <v>63</v>
      </c>
      <c r="U34">
        <v>11</v>
      </c>
      <c r="V34">
        <v>11370</v>
      </c>
      <c r="W34" t="s">
        <v>242</v>
      </c>
      <c r="X34" t="s">
        <v>10990</v>
      </c>
      <c r="Y34" t="s">
        <v>243</v>
      </c>
      <c r="Z34" t="s">
        <v>116</v>
      </c>
      <c r="AA34" t="s">
        <v>117</v>
      </c>
      <c r="AB34" t="s">
        <v>244</v>
      </c>
      <c r="AC34" t="s">
        <v>87</v>
      </c>
      <c r="AD34" t="s">
        <v>42</v>
      </c>
      <c r="AE34" t="s">
        <v>119</v>
      </c>
      <c r="AF34" t="s">
        <v>120</v>
      </c>
      <c r="AG34" t="s">
        <v>121</v>
      </c>
      <c r="AI34" t="s">
        <v>122</v>
      </c>
      <c r="AJ34" t="s">
        <v>123</v>
      </c>
      <c r="AK34" t="s">
        <v>124</v>
      </c>
      <c r="AN34" t="s">
        <v>42</v>
      </c>
      <c r="AO34" t="s">
        <v>42</v>
      </c>
      <c r="AP34">
        <v>1530</v>
      </c>
      <c r="AQ34" t="s">
        <v>126</v>
      </c>
      <c r="AU34">
        <v>698916557</v>
      </c>
      <c r="AV34" t="s">
        <v>220</v>
      </c>
      <c r="AW34" t="s">
        <v>221</v>
      </c>
      <c r="AX34" t="s">
        <v>8179</v>
      </c>
      <c r="BC34">
        <v>2026063379</v>
      </c>
      <c r="BD34" t="s">
        <v>8949</v>
      </c>
    </row>
    <row r="35" spans="1:56">
      <c r="A35">
        <v>2012</v>
      </c>
      <c r="B35" t="s">
        <v>138</v>
      </c>
      <c r="C35" t="s">
        <v>139</v>
      </c>
      <c r="D35" t="s">
        <v>43</v>
      </c>
      <c r="E35" t="s">
        <v>43</v>
      </c>
      <c r="F35" t="s">
        <v>43</v>
      </c>
      <c r="G35">
        <v>41247</v>
      </c>
      <c r="H35" t="s">
        <v>44</v>
      </c>
      <c r="I35" t="s">
        <v>62</v>
      </c>
      <c r="J35">
        <v>240</v>
      </c>
      <c r="K35">
        <v>432</v>
      </c>
      <c r="L35">
        <v>4</v>
      </c>
      <c r="M35">
        <v>4</v>
      </c>
      <c r="N35">
        <v>32</v>
      </c>
      <c r="O35" t="s">
        <v>43</v>
      </c>
      <c r="P35" t="s">
        <v>43</v>
      </c>
      <c r="Q35" t="s">
        <v>43</v>
      </c>
      <c r="R35" t="s">
        <v>18</v>
      </c>
      <c r="S35" t="s">
        <v>8851</v>
      </c>
      <c r="T35" t="s">
        <v>63</v>
      </c>
      <c r="U35">
        <v>11</v>
      </c>
      <c r="V35">
        <v>11370</v>
      </c>
      <c r="W35" t="s">
        <v>245</v>
      </c>
      <c r="X35" t="s">
        <v>10991</v>
      </c>
      <c r="Y35" t="s">
        <v>246</v>
      </c>
      <c r="Z35" t="s">
        <v>116</v>
      </c>
      <c r="AA35" t="s">
        <v>117</v>
      </c>
      <c r="AB35" t="s">
        <v>247</v>
      </c>
      <c r="AC35" t="s">
        <v>87</v>
      </c>
      <c r="AD35" t="s">
        <v>42</v>
      </c>
      <c r="AE35" t="s">
        <v>119</v>
      </c>
      <c r="AF35" t="s">
        <v>120</v>
      </c>
      <c r="AG35" t="s">
        <v>121</v>
      </c>
      <c r="AI35" t="s">
        <v>122</v>
      </c>
      <c r="AJ35" t="s">
        <v>123</v>
      </c>
      <c r="AK35" t="s">
        <v>124</v>
      </c>
      <c r="AN35" t="s">
        <v>42</v>
      </c>
      <c r="AO35" t="s">
        <v>42</v>
      </c>
      <c r="AP35">
        <v>1530</v>
      </c>
      <c r="AQ35" t="s">
        <v>126</v>
      </c>
      <c r="AU35">
        <v>698517490</v>
      </c>
      <c r="AV35" t="s">
        <v>220</v>
      </c>
      <c r="AW35" t="s">
        <v>221</v>
      </c>
      <c r="AX35" t="s">
        <v>8179</v>
      </c>
      <c r="BC35">
        <v>2026063379</v>
      </c>
      <c r="BD35" t="s">
        <v>8950</v>
      </c>
    </row>
    <row r="36" spans="1:56">
      <c r="A36">
        <v>2012</v>
      </c>
      <c r="B36" t="s">
        <v>138</v>
      </c>
      <c r="C36" t="s">
        <v>139</v>
      </c>
      <c r="D36" t="s">
        <v>43</v>
      </c>
      <c r="E36" t="s">
        <v>43</v>
      </c>
      <c r="F36" t="s">
        <v>43</v>
      </c>
      <c r="G36">
        <v>41382</v>
      </c>
      <c r="H36" t="s">
        <v>44</v>
      </c>
      <c r="I36" t="s">
        <v>62</v>
      </c>
      <c r="J36">
        <v>240</v>
      </c>
      <c r="K36">
        <v>432</v>
      </c>
      <c r="L36">
        <v>4</v>
      </c>
      <c r="M36">
        <v>4</v>
      </c>
      <c r="N36">
        <v>32</v>
      </c>
      <c r="O36" t="s">
        <v>43</v>
      </c>
      <c r="P36" t="s">
        <v>43</v>
      </c>
      <c r="Q36" t="s">
        <v>43</v>
      </c>
      <c r="R36" t="s">
        <v>18</v>
      </c>
      <c r="S36" t="s">
        <v>8851</v>
      </c>
      <c r="T36" t="s">
        <v>63</v>
      </c>
      <c r="U36">
        <v>11</v>
      </c>
      <c r="V36">
        <v>11370</v>
      </c>
      <c r="W36" t="s">
        <v>248</v>
      </c>
      <c r="X36" t="s">
        <v>10992</v>
      </c>
      <c r="Y36" t="s">
        <v>249</v>
      </c>
      <c r="Z36" t="s">
        <v>116</v>
      </c>
      <c r="AA36" t="s">
        <v>117</v>
      </c>
      <c r="AB36" t="s">
        <v>250</v>
      </c>
      <c r="AC36" t="s">
        <v>87</v>
      </c>
      <c r="AD36" t="s">
        <v>42</v>
      </c>
      <c r="AE36" t="s">
        <v>119</v>
      </c>
      <c r="AF36" t="s">
        <v>120</v>
      </c>
      <c r="AG36" t="s">
        <v>121</v>
      </c>
      <c r="AI36" t="s">
        <v>122</v>
      </c>
      <c r="AJ36" t="s">
        <v>123</v>
      </c>
      <c r="AK36" t="s">
        <v>124</v>
      </c>
      <c r="AN36" t="s">
        <v>42</v>
      </c>
      <c r="AO36" t="s">
        <v>42</v>
      </c>
      <c r="AP36">
        <v>1530</v>
      </c>
      <c r="AQ36" t="s">
        <v>126</v>
      </c>
      <c r="AU36">
        <v>698916573</v>
      </c>
      <c r="AV36" t="s">
        <v>220</v>
      </c>
      <c r="AW36" t="s">
        <v>221</v>
      </c>
      <c r="AX36" t="s">
        <v>8179</v>
      </c>
      <c r="BC36">
        <v>2026063379</v>
      </c>
      <c r="BD36" t="s">
        <v>8951</v>
      </c>
    </row>
    <row r="37" spans="1:56">
      <c r="A37">
        <v>2012</v>
      </c>
      <c r="B37" t="s">
        <v>138</v>
      </c>
      <c r="C37" t="s">
        <v>139</v>
      </c>
      <c r="D37" t="s">
        <v>43</v>
      </c>
      <c r="E37" t="s">
        <v>43</v>
      </c>
      <c r="F37" t="s">
        <v>43</v>
      </c>
      <c r="G37">
        <v>41246</v>
      </c>
      <c r="H37" t="s">
        <v>44</v>
      </c>
      <c r="I37" t="s">
        <v>62</v>
      </c>
      <c r="J37">
        <v>240</v>
      </c>
      <c r="K37">
        <v>432</v>
      </c>
      <c r="L37">
        <v>4</v>
      </c>
      <c r="M37">
        <v>4</v>
      </c>
      <c r="N37">
        <v>32</v>
      </c>
      <c r="O37" t="s">
        <v>43</v>
      </c>
      <c r="P37" t="s">
        <v>43</v>
      </c>
      <c r="Q37" t="s">
        <v>43</v>
      </c>
      <c r="R37" t="s">
        <v>18</v>
      </c>
      <c r="S37" t="s">
        <v>8851</v>
      </c>
      <c r="T37" t="s">
        <v>63</v>
      </c>
      <c r="U37">
        <v>11</v>
      </c>
      <c r="V37">
        <v>11370</v>
      </c>
      <c r="W37" t="s">
        <v>251</v>
      </c>
      <c r="X37" t="s">
        <v>10993</v>
      </c>
      <c r="Y37" t="s">
        <v>252</v>
      </c>
      <c r="Z37" t="s">
        <v>116</v>
      </c>
      <c r="AA37" t="s">
        <v>117</v>
      </c>
      <c r="AB37" t="s">
        <v>253</v>
      </c>
      <c r="AC37" t="s">
        <v>87</v>
      </c>
      <c r="AD37" t="s">
        <v>42</v>
      </c>
      <c r="AE37" t="s">
        <v>254</v>
      </c>
      <c r="AF37" t="s">
        <v>120</v>
      </c>
      <c r="AG37" t="s">
        <v>121</v>
      </c>
      <c r="AI37" t="s">
        <v>122</v>
      </c>
      <c r="AJ37" t="s">
        <v>123</v>
      </c>
      <c r="AK37" t="s">
        <v>124</v>
      </c>
      <c r="AN37" t="s">
        <v>42</v>
      </c>
      <c r="AO37" t="s">
        <v>42</v>
      </c>
      <c r="AP37">
        <v>1530</v>
      </c>
      <c r="AQ37" t="s">
        <v>126</v>
      </c>
      <c r="AU37">
        <v>698517474</v>
      </c>
      <c r="AV37" t="s">
        <v>220</v>
      </c>
      <c r="AW37" t="s">
        <v>221</v>
      </c>
      <c r="AX37" t="s">
        <v>8179</v>
      </c>
      <c r="BC37">
        <v>2026063379</v>
      </c>
      <c r="BD37" t="s">
        <v>8952</v>
      </c>
    </row>
    <row r="38" spans="1:56">
      <c r="A38">
        <v>2012</v>
      </c>
      <c r="B38" t="s">
        <v>138</v>
      </c>
      <c r="C38" t="s">
        <v>139</v>
      </c>
      <c r="D38" t="s">
        <v>43</v>
      </c>
      <c r="E38" t="s">
        <v>43</v>
      </c>
      <c r="F38" t="s">
        <v>43</v>
      </c>
      <c r="G38">
        <v>41247</v>
      </c>
      <c r="H38" t="s">
        <v>44</v>
      </c>
      <c r="I38" t="s">
        <v>62</v>
      </c>
      <c r="J38">
        <v>240</v>
      </c>
      <c r="K38">
        <v>432</v>
      </c>
      <c r="L38">
        <v>4</v>
      </c>
      <c r="M38">
        <v>4</v>
      </c>
      <c r="N38">
        <v>32</v>
      </c>
      <c r="O38" t="s">
        <v>43</v>
      </c>
      <c r="P38" t="s">
        <v>43</v>
      </c>
      <c r="Q38" t="s">
        <v>43</v>
      </c>
      <c r="R38" t="s">
        <v>18</v>
      </c>
      <c r="S38" t="s">
        <v>8851</v>
      </c>
      <c r="T38" t="s">
        <v>63</v>
      </c>
      <c r="U38">
        <v>11</v>
      </c>
      <c r="V38">
        <v>11370</v>
      </c>
      <c r="W38" t="s">
        <v>255</v>
      </c>
      <c r="X38" t="s">
        <v>10994</v>
      </c>
      <c r="Y38" t="s">
        <v>256</v>
      </c>
      <c r="Z38" t="s">
        <v>116</v>
      </c>
      <c r="AA38" t="s">
        <v>117</v>
      </c>
      <c r="AB38" t="s">
        <v>257</v>
      </c>
      <c r="AC38" t="s">
        <v>87</v>
      </c>
      <c r="AD38" t="s">
        <v>42</v>
      </c>
      <c r="AE38" t="s">
        <v>254</v>
      </c>
      <c r="AF38" t="s">
        <v>120</v>
      </c>
      <c r="AG38" t="s">
        <v>121</v>
      </c>
      <c r="AI38" t="s">
        <v>122</v>
      </c>
      <c r="AJ38" t="s">
        <v>123</v>
      </c>
      <c r="AK38" t="s">
        <v>124</v>
      </c>
      <c r="AN38" t="s">
        <v>42</v>
      </c>
      <c r="AO38" t="s">
        <v>42</v>
      </c>
      <c r="AP38">
        <v>1530</v>
      </c>
      <c r="AQ38" t="s">
        <v>126</v>
      </c>
      <c r="AU38">
        <v>698517539</v>
      </c>
      <c r="AV38" t="s">
        <v>220</v>
      </c>
      <c r="AW38" t="s">
        <v>221</v>
      </c>
      <c r="AX38" t="s">
        <v>8179</v>
      </c>
      <c r="BC38">
        <v>2026063379</v>
      </c>
      <c r="BD38" t="s">
        <v>8953</v>
      </c>
    </row>
    <row r="39" spans="1:56">
      <c r="A39">
        <v>2012</v>
      </c>
      <c r="B39" t="s">
        <v>138</v>
      </c>
      <c r="C39" t="s">
        <v>139</v>
      </c>
      <c r="D39" t="s">
        <v>43</v>
      </c>
      <c r="E39" t="s">
        <v>43</v>
      </c>
      <c r="F39" t="s">
        <v>43</v>
      </c>
      <c r="G39">
        <v>41383</v>
      </c>
      <c r="H39" t="s">
        <v>44</v>
      </c>
      <c r="I39" t="s">
        <v>45</v>
      </c>
      <c r="J39">
        <v>240</v>
      </c>
      <c r="K39">
        <v>432</v>
      </c>
      <c r="L39">
        <v>4</v>
      </c>
      <c r="M39">
        <v>4</v>
      </c>
      <c r="N39">
        <v>32</v>
      </c>
      <c r="O39" t="s">
        <v>43</v>
      </c>
      <c r="P39" t="s">
        <v>43</v>
      </c>
      <c r="Q39" t="s">
        <v>46</v>
      </c>
      <c r="R39" t="s">
        <v>18</v>
      </c>
      <c r="S39" t="s">
        <v>8851</v>
      </c>
      <c r="T39" t="s">
        <v>63</v>
      </c>
      <c r="U39">
        <v>11</v>
      </c>
      <c r="V39">
        <v>11300</v>
      </c>
      <c r="W39" t="s">
        <v>178</v>
      </c>
      <c r="X39" t="s">
        <v>10995</v>
      </c>
      <c r="Y39" t="s">
        <v>179</v>
      </c>
      <c r="Z39" t="s">
        <v>180</v>
      </c>
      <c r="AA39" t="s">
        <v>181</v>
      </c>
      <c r="AB39" t="s">
        <v>182</v>
      </c>
      <c r="AC39" t="s">
        <v>52</v>
      </c>
      <c r="AD39" t="s">
        <v>42</v>
      </c>
      <c r="AE39" t="s">
        <v>145</v>
      </c>
      <c r="AF39" t="s">
        <v>146</v>
      </c>
      <c r="AG39" t="s">
        <v>147</v>
      </c>
      <c r="AI39" t="s">
        <v>160</v>
      </c>
      <c r="AJ39" t="s">
        <v>124</v>
      </c>
      <c r="AK39" t="s">
        <v>123</v>
      </c>
      <c r="AN39" t="s">
        <v>42</v>
      </c>
      <c r="AO39" t="s">
        <v>42</v>
      </c>
      <c r="AP39" t="s">
        <v>183</v>
      </c>
      <c r="AQ39" t="s">
        <v>71</v>
      </c>
      <c r="AU39">
        <v>698758684</v>
      </c>
      <c r="AV39" t="s">
        <v>184</v>
      </c>
      <c r="AW39" t="s">
        <v>185</v>
      </c>
      <c r="AX39" t="s">
        <v>8179</v>
      </c>
      <c r="BC39">
        <v>2026063379</v>
      </c>
      <c r="BD39" t="s">
        <v>8954</v>
      </c>
    </row>
    <row r="40" spans="1:56">
      <c r="A40">
        <v>2012</v>
      </c>
      <c r="B40" t="s">
        <v>138</v>
      </c>
      <c r="C40" t="s">
        <v>139</v>
      </c>
      <c r="D40" t="s">
        <v>43</v>
      </c>
      <c r="E40" t="s">
        <v>43</v>
      </c>
      <c r="F40" t="s">
        <v>43</v>
      </c>
      <c r="G40">
        <v>41397</v>
      </c>
      <c r="H40" t="s">
        <v>44</v>
      </c>
      <c r="I40" t="s">
        <v>45</v>
      </c>
      <c r="J40">
        <v>240</v>
      </c>
      <c r="K40">
        <v>432</v>
      </c>
      <c r="L40">
        <v>4</v>
      </c>
      <c r="M40">
        <v>4</v>
      </c>
      <c r="N40">
        <v>32</v>
      </c>
      <c r="O40" t="s">
        <v>43</v>
      </c>
      <c r="P40" t="s">
        <v>43</v>
      </c>
      <c r="Q40" t="s">
        <v>46</v>
      </c>
      <c r="R40" t="s">
        <v>18</v>
      </c>
      <c r="S40" t="s">
        <v>8851</v>
      </c>
      <c r="T40" t="s">
        <v>63</v>
      </c>
      <c r="U40">
        <v>11</v>
      </c>
      <c r="V40">
        <v>11300</v>
      </c>
      <c r="W40" t="s">
        <v>186</v>
      </c>
      <c r="X40" t="s">
        <v>10996</v>
      </c>
      <c r="Y40" t="s">
        <v>187</v>
      </c>
      <c r="Z40" t="s">
        <v>180</v>
      </c>
      <c r="AA40" t="s">
        <v>181</v>
      </c>
      <c r="AB40" t="s">
        <v>188</v>
      </c>
      <c r="AC40" t="s">
        <v>52</v>
      </c>
      <c r="AD40" t="s">
        <v>42</v>
      </c>
      <c r="AE40" t="s">
        <v>145</v>
      </c>
      <c r="AF40" t="s">
        <v>146</v>
      </c>
      <c r="AG40" t="s">
        <v>147</v>
      </c>
      <c r="AI40" t="s">
        <v>160</v>
      </c>
      <c r="AJ40" t="s">
        <v>124</v>
      </c>
      <c r="AK40" t="s">
        <v>123</v>
      </c>
      <c r="AN40" t="s">
        <v>42</v>
      </c>
      <c r="AO40" t="s">
        <v>42</v>
      </c>
      <c r="AP40" t="s">
        <v>183</v>
      </c>
      <c r="AQ40" t="s">
        <v>71</v>
      </c>
      <c r="AU40">
        <v>698758722</v>
      </c>
      <c r="AV40" t="s">
        <v>184</v>
      </c>
      <c r="AW40" t="s">
        <v>185</v>
      </c>
      <c r="AX40" t="s">
        <v>8179</v>
      </c>
      <c r="BC40">
        <v>2026063379</v>
      </c>
      <c r="BD40" t="s">
        <v>8955</v>
      </c>
    </row>
    <row r="41" spans="1:56">
      <c r="A41">
        <v>2012</v>
      </c>
      <c r="B41" t="s">
        <v>138</v>
      </c>
      <c r="C41" t="s">
        <v>139</v>
      </c>
      <c r="D41" t="s">
        <v>43</v>
      </c>
      <c r="E41" t="s">
        <v>43</v>
      </c>
      <c r="F41" t="s">
        <v>43</v>
      </c>
      <c r="G41">
        <v>41410</v>
      </c>
      <c r="H41" t="s">
        <v>44</v>
      </c>
      <c r="I41" t="s">
        <v>62</v>
      </c>
      <c r="J41">
        <v>240</v>
      </c>
      <c r="K41">
        <v>432</v>
      </c>
      <c r="L41">
        <v>4</v>
      </c>
      <c r="M41">
        <v>4</v>
      </c>
      <c r="N41">
        <v>32</v>
      </c>
      <c r="O41" t="s">
        <v>43</v>
      </c>
      <c r="P41" t="s">
        <v>43</v>
      </c>
      <c r="Q41" t="s">
        <v>43</v>
      </c>
      <c r="R41" t="s">
        <v>18</v>
      </c>
      <c r="S41" t="s">
        <v>8851</v>
      </c>
      <c r="T41" t="s">
        <v>63</v>
      </c>
      <c r="U41">
        <v>11</v>
      </c>
      <c r="V41">
        <v>11300</v>
      </c>
      <c r="W41" t="s">
        <v>189</v>
      </c>
      <c r="X41" t="s">
        <v>10997</v>
      </c>
      <c r="Y41" t="s">
        <v>190</v>
      </c>
      <c r="Z41" t="s">
        <v>180</v>
      </c>
      <c r="AA41" t="s">
        <v>181</v>
      </c>
      <c r="AB41" t="s">
        <v>191</v>
      </c>
      <c r="AC41" t="s">
        <v>52</v>
      </c>
      <c r="AD41" t="s">
        <v>42</v>
      </c>
      <c r="AE41" t="s">
        <v>145</v>
      </c>
      <c r="AF41" t="s">
        <v>146</v>
      </c>
      <c r="AG41" t="s">
        <v>147</v>
      </c>
      <c r="AI41" t="s">
        <v>160</v>
      </c>
      <c r="AJ41" t="s">
        <v>124</v>
      </c>
      <c r="AK41" t="s">
        <v>123</v>
      </c>
      <c r="AN41" t="s">
        <v>42</v>
      </c>
      <c r="AO41" t="s">
        <v>42</v>
      </c>
      <c r="AP41" t="s">
        <v>183</v>
      </c>
      <c r="AQ41" t="s">
        <v>71</v>
      </c>
      <c r="AU41">
        <v>698949773</v>
      </c>
      <c r="AV41" t="s">
        <v>184</v>
      </c>
      <c r="AW41" t="s">
        <v>185</v>
      </c>
      <c r="AX41" t="s">
        <v>8179</v>
      </c>
      <c r="BC41">
        <v>2026063379</v>
      </c>
      <c r="BD41" t="s">
        <v>8956</v>
      </c>
    </row>
    <row r="42" spans="1:56">
      <c r="A42">
        <v>2012</v>
      </c>
      <c r="B42" t="s">
        <v>138</v>
      </c>
      <c r="C42" t="s">
        <v>139</v>
      </c>
      <c r="D42" t="s">
        <v>43</v>
      </c>
      <c r="E42" t="s">
        <v>43</v>
      </c>
      <c r="F42" t="s">
        <v>43</v>
      </c>
      <c r="G42">
        <v>41250</v>
      </c>
      <c r="H42" t="s">
        <v>44</v>
      </c>
      <c r="I42" t="s">
        <v>62</v>
      </c>
      <c r="J42">
        <v>240</v>
      </c>
      <c r="K42">
        <v>432</v>
      </c>
      <c r="L42">
        <v>4</v>
      </c>
      <c r="M42">
        <v>4</v>
      </c>
      <c r="N42">
        <v>32</v>
      </c>
      <c r="O42" t="s">
        <v>43</v>
      </c>
      <c r="P42" t="s">
        <v>43</v>
      </c>
      <c r="Q42" t="s">
        <v>43</v>
      </c>
      <c r="R42" t="s">
        <v>18</v>
      </c>
      <c r="S42" t="s">
        <v>8851</v>
      </c>
      <c r="T42" t="s">
        <v>63</v>
      </c>
      <c r="U42">
        <v>11</v>
      </c>
      <c r="V42">
        <v>11300</v>
      </c>
      <c r="W42" t="s">
        <v>192</v>
      </c>
      <c r="X42" t="s">
        <v>10998</v>
      </c>
      <c r="Y42" t="s">
        <v>193</v>
      </c>
      <c r="Z42" t="s">
        <v>180</v>
      </c>
      <c r="AA42" t="s">
        <v>181</v>
      </c>
      <c r="AB42" t="s">
        <v>194</v>
      </c>
      <c r="AC42" t="s">
        <v>52</v>
      </c>
      <c r="AD42" t="s">
        <v>42</v>
      </c>
      <c r="AE42" t="s">
        <v>145</v>
      </c>
      <c r="AF42" t="s">
        <v>146</v>
      </c>
      <c r="AG42" t="s">
        <v>147</v>
      </c>
      <c r="AI42" t="s">
        <v>160</v>
      </c>
      <c r="AJ42" t="s">
        <v>124</v>
      </c>
      <c r="AK42" t="s">
        <v>123</v>
      </c>
      <c r="AN42" t="s">
        <v>42</v>
      </c>
      <c r="AO42" t="s">
        <v>42</v>
      </c>
      <c r="AP42" t="s">
        <v>183</v>
      </c>
      <c r="AQ42" t="s">
        <v>71</v>
      </c>
      <c r="AU42">
        <v>698522400</v>
      </c>
      <c r="AV42" t="s">
        <v>184</v>
      </c>
      <c r="AW42" t="s">
        <v>185</v>
      </c>
      <c r="AX42" t="s">
        <v>8179</v>
      </c>
      <c r="BC42">
        <v>2026063379</v>
      </c>
      <c r="BD42" t="s">
        <v>8957</v>
      </c>
    </row>
    <row r="43" spans="1:56">
      <c r="A43">
        <v>2012</v>
      </c>
      <c r="B43" t="s">
        <v>138</v>
      </c>
      <c r="C43" t="s">
        <v>139</v>
      </c>
      <c r="D43" t="s">
        <v>43</v>
      </c>
      <c r="E43" t="s">
        <v>43</v>
      </c>
      <c r="F43" t="s">
        <v>43</v>
      </c>
      <c r="G43">
        <v>41437</v>
      </c>
      <c r="H43" t="s">
        <v>44</v>
      </c>
      <c r="I43" t="s">
        <v>62</v>
      </c>
      <c r="J43">
        <v>240</v>
      </c>
      <c r="K43">
        <v>432</v>
      </c>
      <c r="L43">
        <v>4</v>
      </c>
      <c r="M43">
        <v>4</v>
      </c>
      <c r="N43">
        <v>32</v>
      </c>
      <c r="O43" t="s">
        <v>43</v>
      </c>
      <c r="P43" t="s">
        <v>43</v>
      </c>
      <c r="Q43" t="s">
        <v>43</v>
      </c>
      <c r="R43" t="s">
        <v>18</v>
      </c>
      <c r="S43" t="s">
        <v>8851</v>
      </c>
      <c r="T43" t="s">
        <v>63</v>
      </c>
      <c r="U43">
        <v>11</v>
      </c>
      <c r="V43">
        <v>11300</v>
      </c>
      <c r="W43" t="s">
        <v>195</v>
      </c>
      <c r="X43" t="s">
        <v>10999</v>
      </c>
      <c r="Y43" t="s">
        <v>196</v>
      </c>
      <c r="Z43" t="s">
        <v>180</v>
      </c>
      <c r="AA43" t="s">
        <v>181</v>
      </c>
      <c r="AB43" t="s">
        <v>197</v>
      </c>
      <c r="AC43" t="s">
        <v>52</v>
      </c>
      <c r="AD43" t="s">
        <v>42</v>
      </c>
      <c r="AE43" t="s">
        <v>145</v>
      </c>
      <c r="AF43" t="s">
        <v>146</v>
      </c>
      <c r="AG43" t="s">
        <v>147</v>
      </c>
      <c r="AI43" t="s">
        <v>160</v>
      </c>
      <c r="AJ43" t="s">
        <v>124</v>
      </c>
      <c r="AK43" t="s">
        <v>123</v>
      </c>
      <c r="AN43" t="s">
        <v>42</v>
      </c>
      <c r="AO43" t="s">
        <v>42</v>
      </c>
      <c r="AP43" t="s">
        <v>183</v>
      </c>
      <c r="AQ43" t="s">
        <v>71</v>
      </c>
      <c r="AU43">
        <v>699111706</v>
      </c>
      <c r="AV43" t="s">
        <v>184</v>
      </c>
      <c r="AW43" t="s">
        <v>185</v>
      </c>
      <c r="AX43" t="s">
        <v>8179</v>
      </c>
      <c r="BC43">
        <v>2026063379</v>
      </c>
      <c r="BD43" t="s">
        <v>8958</v>
      </c>
    </row>
    <row r="44" spans="1:56">
      <c r="A44">
        <v>2012</v>
      </c>
      <c r="B44" t="s">
        <v>138</v>
      </c>
      <c r="C44" t="s">
        <v>139</v>
      </c>
      <c r="D44" t="s">
        <v>43</v>
      </c>
      <c r="E44" t="s">
        <v>43</v>
      </c>
      <c r="F44" t="s">
        <v>43</v>
      </c>
      <c r="G44">
        <v>41396</v>
      </c>
      <c r="H44" t="s">
        <v>44</v>
      </c>
      <c r="I44" t="s">
        <v>62</v>
      </c>
      <c r="J44">
        <v>288</v>
      </c>
      <c r="K44">
        <v>432</v>
      </c>
      <c r="L44">
        <v>4</v>
      </c>
      <c r="M44">
        <v>4</v>
      </c>
      <c r="N44">
        <v>32</v>
      </c>
      <c r="O44" t="s">
        <v>43</v>
      </c>
      <c r="P44" t="s">
        <v>43</v>
      </c>
      <c r="Q44" t="s">
        <v>43</v>
      </c>
      <c r="R44" t="s">
        <v>18</v>
      </c>
      <c r="S44" t="s">
        <v>8851</v>
      </c>
      <c r="T44" t="s">
        <v>63</v>
      </c>
      <c r="U44">
        <v>11</v>
      </c>
      <c r="V44">
        <v>11370</v>
      </c>
      <c r="W44" t="s">
        <v>198</v>
      </c>
      <c r="X44" t="s">
        <v>11000</v>
      </c>
      <c r="Y44" t="s">
        <v>199</v>
      </c>
      <c r="Z44" t="s">
        <v>116</v>
      </c>
      <c r="AA44" t="s">
        <v>200</v>
      </c>
      <c r="AB44" t="s">
        <v>201</v>
      </c>
      <c r="AC44" t="s">
        <v>87</v>
      </c>
      <c r="AD44" t="s">
        <v>42</v>
      </c>
      <c r="AE44" t="s">
        <v>119</v>
      </c>
      <c r="AF44" t="s">
        <v>120</v>
      </c>
      <c r="AG44" t="s">
        <v>121</v>
      </c>
      <c r="AI44" t="s">
        <v>122</v>
      </c>
      <c r="AJ44" t="s">
        <v>123</v>
      </c>
      <c r="AK44" t="s">
        <v>124</v>
      </c>
      <c r="AN44" t="s">
        <v>42</v>
      </c>
      <c r="AO44" t="s">
        <v>42</v>
      </c>
      <c r="AP44" t="s">
        <v>202</v>
      </c>
      <c r="AQ44" t="s">
        <v>126</v>
      </c>
      <c r="AU44">
        <v>698949471</v>
      </c>
      <c r="AV44" t="s">
        <v>203</v>
      </c>
      <c r="AW44" t="s">
        <v>204</v>
      </c>
      <c r="AX44" t="s">
        <v>8179</v>
      </c>
      <c r="BC44">
        <v>2026063379</v>
      </c>
      <c r="BD44" t="s">
        <v>8959</v>
      </c>
    </row>
    <row r="45" spans="1:56">
      <c r="A45">
        <v>2012</v>
      </c>
      <c r="B45" t="s">
        <v>138</v>
      </c>
      <c r="C45" t="s">
        <v>139</v>
      </c>
      <c r="D45" t="s">
        <v>43</v>
      </c>
      <c r="E45" t="s">
        <v>43</v>
      </c>
      <c r="F45" t="s">
        <v>43</v>
      </c>
      <c r="G45">
        <v>41247</v>
      </c>
      <c r="H45" t="s">
        <v>44</v>
      </c>
      <c r="I45" t="s">
        <v>62</v>
      </c>
      <c r="J45">
        <v>288</v>
      </c>
      <c r="K45">
        <v>432</v>
      </c>
      <c r="L45">
        <v>4</v>
      </c>
      <c r="M45">
        <v>4</v>
      </c>
      <c r="N45">
        <v>32</v>
      </c>
      <c r="O45" t="s">
        <v>43</v>
      </c>
      <c r="P45" t="s">
        <v>43</v>
      </c>
      <c r="Q45" t="s">
        <v>43</v>
      </c>
      <c r="R45" t="s">
        <v>18</v>
      </c>
      <c r="S45" t="s">
        <v>8851</v>
      </c>
      <c r="T45" t="s">
        <v>63</v>
      </c>
      <c r="U45">
        <v>11</v>
      </c>
      <c r="V45">
        <v>11370</v>
      </c>
      <c r="W45" t="s">
        <v>205</v>
      </c>
      <c r="X45" t="s">
        <v>11001</v>
      </c>
      <c r="Y45" t="s">
        <v>206</v>
      </c>
      <c r="Z45" t="s">
        <v>116</v>
      </c>
      <c r="AA45" t="s">
        <v>200</v>
      </c>
      <c r="AB45" t="s">
        <v>207</v>
      </c>
      <c r="AC45" t="s">
        <v>87</v>
      </c>
      <c r="AD45" t="s">
        <v>42</v>
      </c>
      <c r="AE45" t="s">
        <v>119</v>
      </c>
      <c r="AF45" t="s">
        <v>120</v>
      </c>
      <c r="AG45" t="s">
        <v>121</v>
      </c>
      <c r="AI45" t="s">
        <v>122</v>
      </c>
      <c r="AJ45" t="s">
        <v>123</v>
      </c>
      <c r="AK45" t="s">
        <v>124</v>
      </c>
      <c r="AN45" t="s">
        <v>42</v>
      </c>
      <c r="AO45" t="s">
        <v>42</v>
      </c>
      <c r="AP45" t="s">
        <v>202</v>
      </c>
      <c r="AQ45" t="s">
        <v>126</v>
      </c>
      <c r="AU45">
        <v>698517512</v>
      </c>
      <c r="AV45" t="s">
        <v>203</v>
      </c>
      <c r="AW45" t="s">
        <v>204</v>
      </c>
      <c r="AX45" t="s">
        <v>8179</v>
      </c>
      <c r="BC45">
        <v>2026063379</v>
      </c>
      <c r="BD45" t="s">
        <v>8960</v>
      </c>
    </row>
    <row r="46" spans="1:56">
      <c r="A46">
        <v>2012</v>
      </c>
      <c r="B46" t="s">
        <v>138</v>
      </c>
      <c r="C46" t="s">
        <v>139</v>
      </c>
      <c r="D46" t="s">
        <v>43</v>
      </c>
      <c r="E46" t="s">
        <v>43</v>
      </c>
      <c r="F46" t="s">
        <v>43</v>
      </c>
      <c r="G46">
        <v>41253</v>
      </c>
      <c r="H46" t="s">
        <v>44</v>
      </c>
      <c r="I46" t="s">
        <v>62</v>
      </c>
      <c r="J46">
        <v>240</v>
      </c>
      <c r="K46">
        <v>432</v>
      </c>
      <c r="L46">
        <v>4</v>
      </c>
      <c r="M46">
        <v>4</v>
      </c>
      <c r="N46">
        <v>32</v>
      </c>
      <c r="O46" t="s">
        <v>43</v>
      </c>
      <c r="P46" t="s">
        <v>43</v>
      </c>
      <c r="Q46" t="s">
        <v>43</v>
      </c>
      <c r="R46" t="s">
        <v>18</v>
      </c>
      <c r="S46" t="s">
        <v>8851</v>
      </c>
      <c r="T46" t="s">
        <v>63</v>
      </c>
      <c r="U46">
        <v>11</v>
      </c>
      <c r="V46">
        <v>11370</v>
      </c>
      <c r="W46" t="s">
        <v>208</v>
      </c>
      <c r="X46" t="s">
        <v>11002</v>
      </c>
      <c r="Y46" t="s">
        <v>209</v>
      </c>
      <c r="Z46" t="s">
        <v>116</v>
      </c>
      <c r="AA46" t="s">
        <v>200</v>
      </c>
      <c r="AB46" t="s">
        <v>210</v>
      </c>
      <c r="AC46" t="s">
        <v>87</v>
      </c>
      <c r="AD46" t="s">
        <v>42</v>
      </c>
      <c r="AE46" t="s">
        <v>119</v>
      </c>
      <c r="AF46" t="s">
        <v>120</v>
      </c>
      <c r="AG46" t="s">
        <v>121</v>
      </c>
      <c r="AI46" t="s">
        <v>122</v>
      </c>
      <c r="AJ46" t="s">
        <v>123</v>
      </c>
      <c r="AK46" t="s">
        <v>124</v>
      </c>
      <c r="AN46" t="s">
        <v>42</v>
      </c>
      <c r="AO46" t="s">
        <v>42</v>
      </c>
      <c r="AP46" t="s">
        <v>202</v>
      </c>
      <c r="AQ46" t="s">
        <v>126</v>
      </c>
      <c r="AU46">
        <v>698502477</v>
      </c>
      <c r="AV46" t="s">
        <v>203</v>
      </c>
      <c r="AW46" t="s">
        <v>204</v>
      </c>
      <c r="AX46" t="s">
        <v>8179</v>
      </c>
      <c r="BC46">
        <v>2026063379</v>
      </c>
      <c r="BD46" t="s">
        <v>8961</v>
      </c>
    </row>
    <row r="47" spans="1:56">
      <c r="A47">
        <v>2012</v>
      </c>
      <c r="B47" t="s">
        <v>138</v>
      </c>
      <c r="C47" t="s">
        <v>139</v>
      </c>
      <c r="D47" t="s">
        <v>43</v>
      </c>
      <c r="E47" t="s">
        <v>43</v>
      </c>
      <c r="F47" t="s">
        <v>43</v>
      </c>
      <c r="G47">
        <v>41241</v>
      </c>
      <c r="H47" t="s">
        <v>44</v>
      </c>
      <c r="I47" t="s">
        <v>62</v>
      </c>
      <c r="J47">
        <v>288</v>
      </c>
      <c r="K47">
        <v>432</v>
      </c>
      <c r="L47">
        <v>4</v>
      </c>
      <c r="M47">
        <v>4</v>
      </c>
      <c r="N47">
        <v>32</v>
      </c>
      <c r="O47" t="s">
        <v>43</v>
      </c>
      <c r="P47" t="s">
        <v>43</v>
      </c>
      <c r="Q47" t="s">
        <v>43</v>
      </c>
      <c r="R47" t="s">
        <v>18</v>
      </c>
      <c r="S47" t="s">
        <v>8851</v>
      </c>
      <c r="T47" t="s">
        <v>63</v>
      </c>
      <c r="U47">
        <v>11</v>
      </c>
      <c r="V47">
        <v>11370</v>
      </c>
      <c r="W47" t="s">
        <v>211</v>
      </c>
      <c r="X47" t="s">
        <v>11003</v>
      </c>
      <c r="Y47" t="s">
        <v>212</v>
      </c>
      <c r="Z47" t="s">
        <v>116</v>
      </c>
      <c r="AA47" t="s">
        <v>200</v>
      </c>
      <c r="AB47" t="s">
        <v>213</v>
      </c>
      <c r="AC47" t="s">
        <v>87</v>
      </c>
      <c r="AD47" t="s">
        <v>42</v>
      </c>
      <c r="AE47" t="s">
        <v>119</v>
      </c>
      <c r="AF47" t="s">
        <v>120</v>
      </c>
      <c r="AG47" t="s">
        <v>121</v>
      </c>
      <c r="AI47" t="s">
        <v>122</v>
      </c>
      <c r="AJ47" t="s">
        <v>123</v>
      </c>
      <c r="AK47" t="s">
        <v>124</v>
      </c>
      <c r="AN47" t="s">
        <v>42</v>
      </c>
      <c r="AO47" t="s">
        <v>42</v>
      </c>
      <c r="AP47" t="s">
        <v>202</v>
      </c>
      <c r="AQ47" t="s">
        <v>126</v>
      </c>
      <c r="AU47">
        <v>698508220</v>
      </c>
      <c r="AV47" t="s">
        <v>203</v>
      </c>
      <c r="AW47" t="s">
        <v>204</v>
      </c>
      <c r="AX47" t="s">
        <v>8179</v>
      </c>
      <c r="BC47">
        <v>2026063379</v>
      </c>
      <c r="BD47" t="s">
        <v>8962</v>
      </c>
    </row>
    <row r="48" spans="1:56">
      <c r="A48">
        <v>2012</v>
      </c>
      <c r="B48" t="s">
        <v>138</v>
      </c>
      <c r="C48" t="s">
        <v>139</v>
      </c>
      <c r="D48" t="s">
        <v>43</v>
      </c>
      <c r="E48" t="s">
        <v>43</v>
      </c>
      <c r="F48" t="s">
        <v>43</v>
      </c>
      <c r="G48">
        <v>41239</v>
      </c>
      <c r="H48" t="s">
        <v>44</v>
      </c>
      <c r="I48" t="s">
        <v>62</v>
      </c>
      <c r="J48">
        <v>288</v>
      </c>
      <c r="K48">
        <v>432</v>
      </c>
      <c r="L48">
        <v>4</v>
      </c>
      <c r="M48">
        <v>4</v>
      </c>
      <c r="N48">
        <v>32</v>
      </c>
      <c r="O48" t="s">
        <v>43</v>
      </c>
      <c r="P48" t="s">
        <v>43</v>
      </c>
      <c r="Q48" t="s">
        <v>43</v>
      </c>
      <c r="R48" t="s">
        <v>18</v>
      </c>
      <c r="S48" t="s">
        <v>8851</v>
      </c>
      <c r="T48" t="s">
        <v>63</v>
      </c>
      <c r="U48">
        <v>11</v>
      </c>
      <c r="V48">
        <v>11370</v>
      </c>
      <c r="W48" t="s">
        <v>214</v>
      </c>
      <c r="X48" t="s">
        <v>11004</v>
      </c>
      <c r="Y48" t="s">
        <v>215</v>
      </c>
      <c r="Z48" t="s">
        <v>116</v>
      </c>
      <c r="AA48" t="s">
        <v>200</v>
      </c>
      <c r="AB48" t="s">
        <v>216</v>
      </c>
      <c r="AC48" t="s">
        <v>87</v>
      </c>
      <c r="AD48" t="s">
        <v>42</v>
      </c>
      <c r="AE48" t="s">
        <v>119</v>
      </c>
      <c r="AF48" t="s">
        <v>120</v>
      </c>
      <c r="AG48" t="s">
        <v>121</v>
      </c>
      <c r="AI48" t="s">
        <v>122</v>
      </c>
      <c r="AJ48" t="s">
        <v>123</v>
      </c>
      <c r="AK48" t="s">
        <v>124</v>
      </c>
      <c r="AN48" t="s">
        <v>42</v>
      </c>
      <c r="AO48" t="s">
        <v>42</v>
      </c>
      <c r="AP48" t="s">
        <v>202</v>
      </c>
      <c r="AQ48" t="s">
        <v>126</v>
      </c>
      <c r="AU48">
        <v>698502434</v>
      </c>
      <c r="AV48" t="s">
        <v>203</v>
      </c>
      <c r="AW48" t="s">
        <v>204</v>
      </c>
      <c r="AX48" t="s">
        <v>8179</v>
      </c>
      <c r="BC48">
        <v>2026063379</v>
      </c>
      <c r="BD48" t="s">
        <v>8963</v>
      </c>
    </row>
    <row r="49" spans="1:56">
      <c r="A49">
        <v>2012</v>
      </c>
      <c r="B49" t="s">
        <v>138</v>
      </c>
      <c r="C49" t="s">
        <v>139</v>
      </c>
      <c r="D49" t="s">
        <v>43</v>
      </c>
      <c r="E49" t="s">
        <v>43</v>
      </c>
      <c r="F49" t="s">
        <v>43</v>
      </c>
      <c r="G49">
        <v>41402</v>
      </c>
      <c r="H49" t="s">
        <v>44</v>
      </c>
      <c r="I49" t="s">
        <v>45</v>
      </c>
      <c r="J49">
        <v>240</v>
      </c>
      <c r="K49">
        <v>432</v>
      </c>
      <c r="L49">
        <v>4</v>
      </c>
      <c r="M49">
        <v>4</v>
      </c>
      <c r="N49">
        <v>32</v>
      </c>
      <c r="O49" t="s">
        <v>43</v>
      </c>
      <c r="P49" t="s">
        <v>43</v>
      </c>
      <c r="Q49" t="s">
        <v>46</v>
      </c>
      <c r="R49" t="s">
        <v>18</v>
      </c>
      <c r="S49" t="s">
        <v>8851</v>
      </c>
      <c r="T49" t="s">
        <v>63</v>
      </c>
      <c r="U49">
        <v>11</v>
      </c>
      <c r="V49">
        <v>11381</v>
      </c>
      <c r="W49" t="s">
        <v>306</v>
      </c>
      <c r="X49" t="s">
        <v>11005</v>
      </c>
      <c r="Y49" t="s">
        <v>307</v>
      </c>
      <c r="Z49" t="s">
        <v>294</v>
      </c>
      <c r="AA49" t="s">
        <v>308</v>
      </c>
      <c r="AB49" t="s">
        <v>309</v>
      </c>
      <c r="AC49" t="s">
        <v>52</v>
      </c>
      <c r="AD49" t="s">
        <v>42</v>
      </c>
      <c r="AE49" t="s">
        <v>310</v>
      </c>
      <c r="AF49" t="s">
        <v>311</v>
      </c>
      <c r="AG49" t="s">
        <v>312</v>
      </c>
      <c r="AI49" t="s">
        <v>313</v>
      </c>
      <c r="AJ49" t="s">
        <v>124</v>
      </c>
      <c r="AK49" t="s">
        <v>123</v>
      </c>
      <c r="AN49" t="s">
        <v>42</v>
      </c>
      <c r="AO49" t="s">
        <v>42</v>
      </c>
      <c r="AP49" t="s">
        <v>298</v>
      </c>
      <c r="AQ49" t="s">
        <v>126</v>
      </c>
      <c r="AU49">
        <v>698768736</v>
      </c>
      <c r="AV49" t="s">
        <v>314</v>
      </c>
      <c r="AW49" t="s">
        <v>315</v>
      </c>
      <c r="AX49" t="s">
        <v>8179</v>
      </c>
      <c r="BC49">
        <v>2026063379</v>
      </c>
      <c r="BD49" t="s">
        <v>8964</v>
      </c>
    </row>
    <row r="50" spans="1:56">
      <c r="A50">
        <v>2012</v>
      </c>
      <c r="B50" t="s">
        <v>138</v>
      </c>
      <c r="C50" t="s">
        <v>139</v>
      </c>
      <c r="D50" t="s">
        <v>43</v>
      </c>
      <c r="E50" t="s">
        <v>43</v>
      </c>
      <c r="F50" t="s">
        <v>43</v>
      </c>
      <c r="G50">
        <v>41404</v>
      </c>
      <c r="H50" t="s">
        <v>44</v>
      </c>
      <c r="I50" t="s">
        <v>62</v>
      </c>
      <c r="J50">
        <v>240</v>
      </c>
      <c r="K50">
        <v>432</v>
      </c>
      <c r="L50">
        <v>4</v>
      </c>
      <c r="M50">
        <v>4</v>
      </c>
      <c r="N50">
        <v>32</v>
      </c>
      <c r="O50" t="s">
        <v>43</v>
      </c>
      <c r="P50" t="s">
        <v>43</v>
      </c>
      <c r="Q50" t="s">
        <v>43</v>
      </c>
      <c r="R50" t="s">
        <v>18</v>
      </c>
      <c r="S50" t="s">
        <v>8851</v>
      </c>
      <c r="T50" t="s">
        <v>63</v>
      </c>
      <c r="U50">
        <v>11</v>
      </c>
      <c r="V50">
        <v>11381</v>
      </c>
      <c r="W50" t="s">
        <v>316</v>
      </c>
      <c r="X50" t="s">
        <v>11006</v>
      </c>
      <c r="Y50" t="s">
        <v>317</v>
      </c>
      <c r="Z50" t="s">
        <v>294</v>
      </c>
      <c r="AA50" t="s">
        <v>308</v>
      </c>
      <c r="AB50" t="s">
        <v>318</v>
      </c>
      <c r="AC50" t="s">
        <v>52</v>
      </c>
      <c r="AD50" t="s">
        <v>42</v>
      </c>
      <c r="AE50" t="s">
        <v>310</v>
      </c>
      <c r="AF50" t="s">
        <v>311</v>
      </c>
      <c r="AG50" t="s">
        <v>312</v>
      </c>
      <c r="AI50" t="s">
        <v>313</v>
      </c>
      <c r="AJ50" t="s">
        <v>124</v>
      </c>
      <c r="AK50" t="s">
        <v>123</v>
      </c>
      <c r="AN50" t="s">
        <v>42</v>
      </c>
      <c r="AO50" t="s">
        <v>42</v>
      </c>
      <c r="AP50" t="s">
        <v>298</v>
      </c>
      <c r="AQ50" t="s">
        <v>126</v>
      </c>
      <c r="AU50">
        <v>698949641</v>
      </c>
      <c r="AV50" t="s">
        <v>314</v>
      </c>
      <c r="AW50" t="s">
        <v>315</v>
      </c>
      <c r="AX50" t="s">
        <v>8179</v>
      </c>
      <c r="BC50">
        <v>2026063379</v>
      </c>
      <c r="BD50" t="s">
        <v>8965</v>
      </c>
    </row>
    <row r="51" spans="1:56">
      <c r="A51">
        <v>2012</v>
      </c>
      <c r="B51" t="s">
        <v>138</v>
      </c>
      <c r="C51" t="s">
        <v>139</v>
      </c>
      <c r="D51" t="s">
        <v>43</v>
      </c>
      <c r="E51" t="s">
        <v>43</v>
      </c>
      <c r="F51" t="s">
        <v>43</v>
      </c>
      <c r="G51">
        <v>41407</v>
      </c>
      <c r="H51" t="s">
        <v>44</v>
      </c>
      <c r="I51" t="s">
        <v>62</v>
      </c>
      <c r="J51">
        <v>240</v>
      </c>
      <c r="K51">
        <v>432</v>
      </c>
      <c r="L51">
        <v>4</v>
      </c>
      <c r="M51">
        <v>4</v>
      </c>
      <c r="N51">
        <v>32</v>
      </c>
      <c r="O51" t="s">
        <v>43</v>
      </c>
      <c r="P51" t="s">
        <v>43</v>
      </c>
      <c r="Q51" t="s">
        <v>43</v>
      </c>
      <c r="R51" t="s">
        <v>18</v>
      </c>
      <c r="S51" t="s">
        <v>8851</v>
      </c>
      <c r="T51" t="s">
        <v>63</v>
      </c>
      <c r="U51">
        <v>11</v>
      </c>
      <c r="V51">
        <v>11381</v>
      </c>
      <c r="W51" t="s">
        <v>319</v>
      </c>
      <c r="X51" t="s">
        <v>11007</v>
      </c>
      <c r="Y51" t="s">
        <v>320</v>
      </c>
      <c r="Z51" t="s">
        <v>294</v>
      </c>
      <c r="AA51" t="s">
        <v>308</v>
      </c>
      <c r="AB51" t="s">
        <v>321</v>
      </c>
      <c r="AC51" t="s">
        <v>52</v>
      </c>
      <c r="AD51" t="s">
        <v>42</v>
      </c>
      <c r="AE51" t="s">
        <v>310</v>
      </c>
      <c r="AF51" t="s">
        <v>311</v>
      </c>
      <c r="AG51" t="s">
        <v>312</v>
      </c>
      <c r="AI51" t="s">
        <v>313</v>
      </c>
      <c r="AJ51" t="s">
        <v>124</v>
      </c>
      <c r="AK51" t="s">
        <v>123</v>
      </c>
      <c r="AN51" t="s">
        <v>42</v>
      </c>
      <c r="AO51" t="s">
        <v>42</v>
      </c>
      <c r="AP51" t="s">
        <v>298</v>
      </c>
      <c r="AQ51" t="s">
        <v>126</v>
      </c>
      <c r="AU51">
        <v>698949714</v>
      </c>
      <c r="AV51" t="s">
        <v>314</v>
      </c>
      <c r="AW51" t="s">
        <v>315</v>
      </c>
      <c r="AX51" t="s">
        <v>8179</v>
      </c>
      <c r="BC51">
        <v>2026063379</v>
      </c>
      <c r="BD51" t="s">
        <v>8966</v>
      </c>
    </row>
    <row r="52" spans="1:56">
      <c r="A52">
        <v>2012</v>
      </c>
      <c r="B52" t="s">
        <v>138</v>
      </c>
      <c r="C52" t="s">
        <v>139</v>
      </c>
      <c r="D52" t="s">
        <v>43</v>
      </c>
      <c r="E52" t="s">
        <v>43</v>
      </c>
      <c r="F52" t="s">
        <v>43</v>
      </c>
      <c r="G52">
        <v>41248</v>
      </c>
      <c r="H52" t="s">
        <v>44</v>
      </c>
      <c r="I52" t="s">
        <v>62</v>
      </c>
      <c r="J52">
        <v>240</v>
      </c>
      <c r="K52">
        <v>432</v>
      </c>
      <c r="L52">
        <v>4</v>
      </c>
      <c r="M52">
        <v>4</v>
      </c>
      <c r="N52">
        <v>32</v>
      </c>
      <c r="O52" t="s">
        <v>43</v>
      </c>
      <c r="P52" t="s">
        <v>43</v>
      </c>
      <c r="Q52" t="s">
        <v>43</v>
      </c>
      <c r="R52" t="s">
        <v>18</v>
      </c>
      <c r="S52" t="s">
        <v>8851</v>
      </c>
      <c r="T52" t="s">
        <v>63</v>
      </c>
      <c r="U52">
        <v>11</v>
      </c>
      <c r="V52">
        <v>11381</v>
      </c>
      <c r="W52" t="s">
        <v>322</v>
      </c>
      <c r="X52" t="s">
        <v>11008</v>
      </c>
      <c r="Y52" t="s">
        <v>323</v>
      </c>
      <c r="Z52" t="s">
        <v>294</v>
      </c>
      <c r="AA52" t="s">
        <v>308</v>
      </c>
      <c r="AB52" t="s">
        <v>324</v>
      </c>
      <c r="AC52" t="s">
        <v>52</v>
      </c>
      <c r="AD52" t="s">
        <v>42</v>
      </c>
      <c r="AE52" t="s">
        <v>310</v>
      </c>
      <c r="AF52" t="s">
        <v>311</v>
      </c>
      <c r="AG52" t="s">
        <v>312</v>
      </c>
      <c r="AI52" t="s">
        <v>313</v>
      </c>
      <c r="AJ52" t="s">
        <v>124</v>
      </c>
      <c r="AK52" t="s">
        <v>123</v>
      </c>
      <c r="AN52" t="s">
        <v>42</v>
      </c>
      <c r="AO52" t="s">
        <v>42</v>
      </c>
      <c r="AP52" t="s">
        <v>298</v>
      </c>
      <c r="AQ52" t="s">
        <v>126</v>
      </c>
      <c r="AU52">
        <v>698522338</v>
      </c>
      <c r="AV52" t="s">
        <v>314</v>
      </c>
      <c r="AW52" t="s">
        <v>315</v>
      </c>
      <c r="AX52" t="s">
        <v>8179</v>
      </c>
      <c r="BC52">
        <v>2026063379</v>
      </c>
      <c r="BD52" t="s">
        <v>8967</v>
      </c>
    </row>
    <row r="53" spans="1:56">
      <c r="A53">
        <v>2012</v>
      </c>
      <c r="B53" t="s">
        <v>113</v>
      </c>
      <c r="C53">
        <v>2013</v>
      </c>
      <c r="D53" t="s">
        <v>46</v>
      </c>
      <c r="E53" t="s">
        <v>43</v>
      </c>
      <c r="F53" t="s">
        <v>43</v>
      </c>
      <c r="G53">
        <v>41439</v>
      </c>
      <c r="H53" t="s">
        <v>87</v>
      </c>
      <c r="I53" t="s">
        <v>45</v>
      </c>
      <c r="J53">
        <v>192</v>
      </c>
      <c r="K53">
        <v>448</v>
      </c>
      <c r="L53">
        <v>8</v>
      </c>
      <c r="M53">
        <v>8</v>
      </c>
      <c r="N53">
        <v>16</v>
      </c>
      <c r="O53" t="s">
        <v>43</v>
      </c>
      <c r="P53" t="s">
        <v>43</v>
      </c>
      <c r="Q53" t="s">
        <v>46</v>
      </c>
      <c r="R53" t="s">
        <v>18</v>
      </c>
      <c r="S53" t="s">
        <v>8851</v>
      </c>
      <c r="T53" t="s">
        <v>63</v>
      </c>
      <c r="U53">
        <v>11</v>
      </c>
      <c r="V53">
        <v>11370</v>
      </c>
      <c r="W53" t="s">
        <v>114</v>
      </c>
      <c r="X53" t="s">
        <v>11009</v>
      </c>
      <c r="Y53" t="s">
        <v>115</v>
      </c>
      <c r="Z53" t="s">
        <v>116</v>
      </c>
      <c r="AA53" t="s">
        <v>117</v>
      </c>
      <c r="AB53" t="s">
        <v>118</v>
      </c>
      <c r="AC53" t="s">
        <v>87</v>
      </c>
      <c r="AD53" t="s">
        <v>42</v>
      </c>
      <c r="AE53" t="s">
        <v>119</v>
      </c>
      <c r="AF53" t="s">
        <v>120</v>
      </c>
      <c r="AG53" t="s">
        <v>121</v>
      </c>
      <c r="AI53" t="s">
        <v>122</v>
      </c>
      <c r="AJ53" t="s">
        <v>123</v>
      </c>
      <c r="AK53" t="s">
        <v>124</v>
      </c>
      <c r="AN53" t="s">
        <v>42</v>
      </c>
      <c r="AO53" t="s">
        <v>125</v>
      </c>
      <c r="AP53">
        <v>1530</v>
      </c>
      <c r="AQ53" t="s">
        <v>126</v>
      </c>
      <c r="AU53">
        <v>1002603762</v>
      </c>
      <c r="AV53" t="s">
        <v>127</v>
      </c>
      <c r="AW53" t="s">
        <v>128</v>
      </c>
      <c r="BC53">
        <v>1892063257</v>
      </c>
      <c r="BD53" t="s">
        <v>8968</v>
      </c>
    </row>
    <row r="54" spans="1:56">
      <c r="A54">
        <v>2012</v>
      </c>
      <c r="B54" t="s">
        <v>113</v>
      </c>
      <c r="C54">
        <v>2014</v>
      </c>
      <c r="D54" t="s">
        <v>46</v>
      </c>
      <c r="E54" t="s">
        <v>43</v>
      </c>
      <c r="F54" t="s">
        <v>43</v>
      </c>
      <c r="G54">
        <v>41926</v>
      </c>
      <c r="H54" t="s">
        <v>8374</v>
      </c>
      <c r="I54" t="s">
        <v>45</v>
      </c>
      <c r="J54">
        <v>192</v>
      </c>
      <c r="K54">
        <v>432</v>
      </c>
      <c r="L54">
        <v>4</v>
      </c>
      <c r="M54">
        <v>0</v>
      </c>
      <c r="N54">
        <v>24</v>
      </c>
      <c r="O54" t="s">
        <v>46</v>
      </c>
      <c r="P54" t="s">
        <v>46</v>
      </c>
      <c r="Q54" t="s">
        <v>46</v>
      </c>
      <c r="R54" t="s">
        <v>18</v>
      </c>
      <c r="S54" t="s">
        <v>8851</v>
      </c>
      <c r="T54" t="s">
        <v>63</v>
      </c>
      <c r="U54">
        <v>11</v>
      </c>
      <c r="V54">
        <v>11550</v>
      </c>
      <c r="W54" t="s">
        <v>129</v>
      </c>
      <c r="X54" t="s">
        <v>11010</v>
      </c>
      <c r="Y54" t="s">
        <v>130</v>
      </c>
      <c r="Z54" t="s">
        <v>131</v>
      </c>
      <c r="AA54" t="s">
        <v>132</v>
      </c>
      <c r="AB54" t="s">
        <v>133</v>
      </c>
      <c r="AC54" t="s">
        <v>87</v>
      </c>
      <c r="AD54" t="s">
        <v>42</v>
      </c>
      <c r="AE54" t="s">
        <v>134</v>
      </c>
      <c r="AF54" t="s">
        <v>120</v>
      </c>
      <c r="AG54" t="s">
        <v>121</v>
      </c>
      <c r="AI54" t="s">
        <v>122</v>
      </c>
      <c r="AJ54" t="s">
        <v>124</v>
      </c>
      <c r="AK54" t="s">
        <v>123</v>
      </c>
      <c r="AN54" t="s">
        <v>42</v>
      </c>
      <c r="AO54" t="s">
        <v>42</v>
      </c>
      <c r="AP54" t="s">
        <v>56</v>
      </c>
      <c r="AQ54" t="s">
        <v>56</v>
      </c>
      <c r="AU54">
        <v>1002794100</v>
      </c>
      <c r="AV54" t="s">
        <v>136</v>
      </c>
      <c r="AW54" t="s">
        <v>137</v>
      </c>
      <c r="BC54">
        <v>1440084644</v>
      </c>
      <c r="BD54" t="s">
        <v>8969</v>
      </c>
    </row>
    <row r="55" spans="1:56">
      <c r="A55">
        <v>2012</v>
      </c>
      <c r="B55" t="s">
        <v>41</v>
      </c>
      <c r="C55" t="s">
        <v>42</v>
      </c>
      <c r="D55" t="s">
        <v>43</v>
      </c>
      <c r="E55" t="s">
        <v>10808</v>
      </c>
      <c r="F55" t="s">
        <v>10808</v>
      </c>
      <c r="H55" t="s">
        <v>44</v>
      </c>
      <c r="I55" t="s">
        <v>45</v>
      </c>
      <c r="J55">
        <v>240</v>
      </c>
      <c r="K55">
        <v>432</v>
      </c>
      <c r="L55">
        <v>4</v>
      </c>
      <c r="M55">
        <v>4</v>
      </c>
      <c r="N55">
        <v>32</v>
      </c>
      <c r="O55" t="s">
        <v>43</v>
      </c>
      <c r="P55" t="s">
        <v>43</v>
      </c>
      <c r="Q55" t="s">
        <v>46</v>
      </c>
      <c r="R55" t="s">
        <v>18</v>
      </c>
      <c r="S55" t="s">
        <v>8851</v>
      </c>
      <c r="T55" t="s">
        <v>47</v>
      </c>
      <c r="U55">
        <v>14</v>
      </c>
      <c r="V55">
        <v>11144</v>
      </c>
      <c r="W55" t="s">
        <v>42</v>
      </c>
      <c r="X55" t="s">
        <v>48</v>
      </c>
      <c r="Y55" t="s">
        <v>49</v>
      </c>
      <c r="Z55" t="s">
        <v>8719</v>
      </c>
      <c r="AA55" t="s">
        <v>50</v>
      </c>
      <c r="AB55" t="s">
        <v>51</v>
      </c>
      <c r="AC55" t="s">
        <v>52</v>
      </c>
      <c r="AD55" t="s">
        <v>42</v>
      </c>
      <c r="AE55" t="s">
        <v>53</v>
      </c>
      <c r="AF55" t="s">
        <v>54</v>
      </c>
      <c r="AG55" t="s">
        <v>55</v>
      </c>
      <c r="AI55" t="s">
        <v>56</v>
      </c>
      <c r="AJ55" t="s">
        <v>57</v>
      </c>
      <c r="AK55" t="s">
        <v>58</v>
      </c>
      <c r="AN55" t="s">
        <v>56</v>
      </c>
      <c r="AO55" t="s">
        <v>42</v>
      </c>
      <c r="AP55" t="s">
        <v>56</v>
      </c>
      <c r="AQ55" t="s">
        <v>56</v>
      </c>
      <c r="AU55">
        <v>687691036</v>
      </c>
      <c r="AV55" t="s">
        <v>59</v>
      </c>
      <c r="AW55" t="s">
        <v>60</v>
      </c>
      <c r="AX55" t="s">
        <v>8178</v>
      </c>
      <c r="BC55">
        <v>2026063379</v>
      </c>
      <c r="BD55" t="s">
        <v>10535</v>
      </c>
    </row>
    <row r="56" spans="1:56">
      <c r="A56">
        <v>2012</v>
      </c>
      <c r="B56" t="s">
        <v>41</v>
      </c>
      <c r="C56" t="s">
        <v>61</v>
      </c>
      <c r="D56" t="s">
        <v>43</v>
      </c>
      <c r="E56" t="s">
        <v>43</v>
      </c>
      <c r="F56" t="s">
        <v>43</v>
      </c>
      <c r="G56">
        <v>41208</v>
      </c>
      <c r="H56" t="s">
        <v>44</v>
      </c>
      <c r="I56" t="s">
        <v>45</v>
      </c>
      <c r="J56">
        <v>240</v>
      </c>
      <c r="K56">
        <v>432</v>
      </c>
      <c r="L56">
        <v>4</v>
      </c>
      <c r="M56">
        <v>4</v>
      </c>
      <c r="N56">
        <v>32</v>
      </c>
      <c r="O56" t="s">
        <v>43</v>
      </c>
      <c r="P56" t="s">
        <v>43</v>
      </c>
      <c r="Q56" t="s">
        <v>43</v>
      </c>
      <c r="R56" t="s">
        <v>18</v>
      </c>
      <c r="S56" t="s">
        <v>8851</v>
      </c>
      <c r="T56" t="s">
        <v>63</v>
      </c>
      <c r="U56">
        <v>19</v>
      </c>
      <c r="V56">
        <v>13797</v>
      </c>
      <c r="W56" t="s">
        <v>103</v>
      </c>
      <c r="X56" t="s">
        <v>11011</v>
      </c>
      <c r="Y56" t="s">
        <v>104</v>
      </c>
      <c r="Z56" t="s">
        <v>105</v>
      </c>
      <c r="AA56" t="s">
        <v>106</v>
      </c>
      <c r="AB56" t="s">
        <v>107</v>
      </c>
      <c r="AC56" t="s">
        <v>87</v>
      </c>
      <c r="AD56" t="s">
        <v>42</v>
      </c>
      <c r="AE56" t="s">
        <v>108</v>
      </c>
      <c r="AF56" t="s">
        <v>109</v>
      </c>
      <c r="AG56" t="s">
        <v>110</v>
      </c>
      <c r="AI56" t="s">
        <v>111</v>
      </c>
      <c r="AJ56" t="s">
        <v>58</v>
      </c>
      <c r="AK56" t="s">
        <v>57</v>
      </c>
      <c r="AN56" t="s">
        <v>42</v>
      </c>
      <c r="AO56" t="s">
        <v>42</v>
      </c>
      <c r="AP56" t="s">
        <v>112</v>
      </c>
      <c r="AQ56" t="s">
        <v>102</v>
      </c>
      <c r="AU56">
        <v>1003667349</v>
      </c>
      <c r="AV56" t="s">
        <v>8287</v>
      </c>
      <c r="AW56" t="s">
        <v>8287</v>
      </c>
      <c r="AX56" t="s">
        <v>8179</v>
      </c>
      <c r="BC56">
        <v>2026063379</v>
      </c>
      <c r="BD56" t="s">
        <v>10536</v>
      </c>
    </row>
    <row r="57" spans="1:56">
      <c r="A57">
        <v>2012</v>
      </c>
      <c r="B57" t="s">
        <v>41</v>
      </c>
      <c r="C57" t="s">
        <v>61</v>
      </c>
      <c r="D57" t="s">
        <v>43</v>
      </c>
      <c r="E57" t="s">
        <v>43</v>
      </c>
      <c r="F57" t="s">
        <v>43</v>
      </c>
      <c r="G57">
        <v>41158</v>
      </c>
      <c r="H57" t="s">
        <v>44</v>
      </c>
      <c r="I57" t="s">
        <v>62</v>
      </c>
      <c r="J57">
        <v>240</v>
      </c>
      <c r="K57">
        <v>432</v>
      </c>
      <c r="L57">
        <v>4</v>
      </c>
      <c r="M57">
        <v>4</v>
      </c>
      <c r="N57">
        <v>32</v>
      </c>
      <c r="O57" t="s">
        <v>43</v>
      </c>
      <c r="P57" t="s">
        <v>43</v>
      </c>
      <c r="Q57" t="s">
        <v>43</v>
      </c>
      <c r="R57" t="s">
        <v>18</v>
      </c>
      <c r="S57" t="s">
        <v>8851</v>
      </c>
      <c r="T57" t="s">
        <v>63</v>
      </c>
      <c r="U57">
        <v>14</v>
      </c>
      <c r="V57">
        <v>11359</v>
      </c>
      <c r="W57" t="s">
        <v>64</v>
      </c>
      <c r="X57" t="s">
        <v>11012</v>
      </c>
      <c r="Y57" t="s">
        <v>65</v>
      </c>
      <c r="Z57" t="s">
        <v>66</v>
      </c>
      <c r="AA57" t="s">
        <v>67</v>
      </c>
      <c r="AB57" t="s">
        <v>68</v>
      </c>
      <c r="AC57" t="s">
        <v>52</v>
      </c>
      <c r="AD57" t="s">
        <v>42</v>
      </c>
      <c r="AE57" t="s">
        <v>53</v>
      </c>
      <c r="AF57" t="s">
        <v>54</v>
      </c>
      <c r="AG57" t="s">
        <v>55</v>
      </c>
      <c r="AI57" t="s">
        <v>69</v>
      </c>
      <c r="AJ57" t="s">
        <v>57</v>
      </c>
      <c r="AK57" t="s">
        <v>58</v>
      </c>
      <c r="AN57" t="s">
        <v>42</v>
      </c>
      <c r="AO57" t="s">
        <v>42</v>
      </c>
      <c r="AP57" t="s">
        <v>70</v>
      </c>
      <c r="AQ57" t="s">
        <v>71</v>
      </c>
      <c r="AU57">
        <v>687777062</v>
      </c>
      <c r="AV57" t="s">
        <v>8287</v>
      </c>
      <c r="AW57" t="s">
        <v>8287</v>
      </c>
      <c r="AX57" t="s">
        <v>8178</v>
      </c>
      <c r="BC57">
        <v>2026063379</v>
      </c>
      <c r="BD57" t="s">
        <v>10537</v>
      </c>
    </row>
    <row r="58" spans="1:56">
      <c r="A58">
        <v>2012</v>
      </c>
      <c r="B58" t="s">
        <v>41</v>
      </c>
      <c r="C58" t="s">
        <v>61</v>
      </c>
      <c r="D58" t="s">
        <v>43</v>
      </c>
      <c r="E58" t="s">
        <v>43</v>
      </c>
      <c r="F58" t="s">
        <v>43</v>
      </c>
      <c r="G58">
        <v>41187</v>
      </c>
      <c r="H58" t="s">
        <v>44</v>
      </c>
      <c r="I58" t="s">
        <v>62</v>
      </c>
      <c r="J58">
        <v>240</v>
      </c>
      <c r="K58">
        <v>432</v>
      </c>
      <c r="L58">
        <v>4</v>
      </c>
      <c r="M58">
        <v>4</v>
      </c>
      <c r="N58">
        <v>32</v>
      </c>
      <c r="O58" t="s">
        <v>43</v>
      </c>
      <c r="P58" t="s">
        <v>43</v>
      </c>
      <c r="Q58" t="s">
        <v>43</v>
      </c>
      <c r="R58" t="s">
        <v>18</v>
      </c>
      <c r="S58" t="s">
        <v>8851</v>
      </c>
      <c r="T58" t="s">
        <v>63</v>
      </c>
      <c r="U58">
        <v>16</v>
      </c>
      <c r="V58">
        <v>13227</v>
      </c>
      <c r="W58" t="s">
        <v>92</v>
      </c>
      <c r="X58" t="s">
        <v>11013</v>
      </c>
      <c r="Y58" t="s">
        <v>93</v>
      </c>
      <c r="Z58" t="s">
        <v>94</v>
      </c>
      <c r="AA58" t="s">
        <v>95</v>
      </c>
      <c r="AB58" t="s">
        <v>96</v>
      </c>
      <c r="AC58" t="s">
        <v>52</v>
      </c>
      <c r="AD58" t="s">
        <v>42</v>
      </c>
      <c r="AE58" t="s">
        <v>97</v>
      </c>
      <c r="AF58" t="s">
        <v>98</v>
      </c>
      <c r="AG58" t="s">
        <v>99</v>
      </c>
      <c r="AI58" t="s">
        <v>100</v>
      </c>
      <c r="AJ58" t="s">
        <v>58</v>
      </c>
      <c r="AK58" t="s">
        <v>57</v>
      </c>
      <c r="AN58" t="s">
        <v>42</v>
      </c>
      <c r="AO58" t="s">
        <v>42</v>
      </c>
      <c r="AP58" t="s">
        <v>101</v>
      </c>
      <c r="AQ58" t="s">
        <v>102</v>
      </c>
      <c r="AU58">
        <v>687814340</v>
      </c>
      <c r="AV58" t="s">
        <v>8287</v>
      </c>
      <c r="AW58" t="s">
        <v>8287</v>
      </c>
      <c r="AX58" t="s">
        <v>8179</v>
      </c>
      <c r="BC58">
        <v>2026063379</v>
      </c>
      <c r="BD58" t="s">
        <v>10538</v>
      </c>
    </row>
    <row r="59" spans="1:56">
      <c r="A59">
        <v>2012</v>
      </c>
      <c r="B59" t="s">
        <v>41</v>
      </c>
      <c r="C59" t="s">
        <v>61</v>
      </c>
      <c r="D59" t="s">
        <v>43</v>
      </c>
      <c r="E59" t="s">
        <v>43</v>
      </c>
      <c r="F59" t="s">
        <v>43</v>
      </c>
      <c r="G59">
        <v>41207</v>
      </c>
      <c r="H59" t="s">
        <v>44</v>
      </c>
      <c r="I59" t="s">
        <v>62</v>
      </c>
      <c r="J59">
        <v>240</v>
      </c>
      <c r="K59">
        <v>432</v>
      </c>
      <c r="L59">
        <v>4</v>
      </c>
      <c r="M59">
        <v>4</v>
      </c>
      <c r="N59">
        <v>32</v>
      </c>
      <c r="O59" t="s">
        <v>43</v>
      </c>
      <c r="P59" t="s">
        <v>43</v>
      </c>
      <c r="Q59" t="s">
        <v>43</v>
      </c>
      <c r="R59" t="s">
        <v>18</v>
      </c>
      <c r="S59" t="s">
        <v>8851</v>
      </c>
      <c r="T59" t="s">
        <v>63</v>
      </c>
      <c r="U59">
        <v>19</v>
      </c>
      <c r="V59">
        <v>12303</v>
      </c>
      <c r="W59" t="s">
        <v>82</v>
      </c>
      <c r="X59" t="s">
        <v>11014</v>
      </c>
      <c r="Y59" t="s">
        <v>83</v>
      </c>
      <c r="Z59" t="s">
        <v>84</v>
      </c>
      <c r="AA59" t="s">
        <v>85</v>
      </c>
      <c r="AB59" t="s">
        <v>86</v>
      </c>
      <c r="AC59" t="s">
        <v>87</v>
      </c>
      <c r="AD59" t="s">
        <v>42</v>
      </c>
      <c r="AE59" t="s">
        <v>88</v>
      </c>
      <c r="AF59" t="s">
        <v>89</v>
      </c>
      <c r="AG59" t="s">
        <v>90</v>
      </c>
      <c r="AI59" t="s">
        <v>91</v>
      </c>
      <c r="AJ59" t="s">
        <v>58</v>
      </c>
      <c r="AK59" t="s">
        <v>57</v>
      </c>
      <c r="AN59" t="s">
        <v>42</v>
      </c>
      <c r="AO59" t="s">
        <v>42</v>
      </c>
      <c r="AP59">
        <v>1540</v>
      </c>
      <c r="AQ59" t="s">
        <v>71</v>
      </c>
      <c r="AU59">
        <v>687768640</v>
      </c>
      <c r="AV59" t="s">
        <v>8287</v>
      </c>
      <c r="AW59" t="s">
        <v>8287</v>
      </c>
      <c r="AX59" t="s">
        <v>8178</v>
      </c>
      <c r="BC59">
        <v>2026063379</v>
      </c>
      <c r="BD59" t="s">
        <v>10539</v>
      </c>
    </row>
    <row r="60" spans="1:56">
      <c r="A60">
        <v>2012</v>
      </c>
      <c r="B60" t="s">
        <v>41</v>
      </c>
      <c r="C60" t="s">
        <v>61</v>
      </c>
      <c r="D60" t="s">
        <v>43</v>
      </c>
      <c r="E60" t="s">
        <v>43</v>
      </c>
      <c r="F60" t="s">
        <v>43</v>
      </c>
      <c r="G60">
        <v>41206</v>
      </c>
      <c r="H60" t="s">
        <v>44</v>
      </c>
      <c r="I60" t="s">
        <v>62</v>
      </c>
      <c r="J60">
        <v>240</v>
      </c>
      <c r="K60">
        <v>432</v>
      </c>
      <c r="L60">
        <v>4</v>
      </c>
      <c r="M60">
        <v>4</v>
      </c>
      <c r="N60">
        <v>32</v>
      </c>
      <c r="O60" t="s">
        <v>43</v>
      </c>
      <c r="P60" t="s">
        <v>43</v>
      </c>
      <c r="Q60" t="s">
        <v>43</v>
      </c>
      <c r="R60" t="s">
        <v>18</v>
      </c>
      <c r="S60" t="s">
        <v>8851</v>
      </c>
      <c r="T60" t="s">
        <v>63</v>
      </c>
      <c r="U60">
        <v>12</v>
      </c>
      <c r="V60">
        <v>11470</v>
      </c>
      <c r="W60" t="s">
        <v>72</v>
      </c>
      <c r="X60" t="s">
        <v>11015</v>
      </c>
      <c r="Y60" t="s">
        <v>73</v>
      </c>
      <c r="Z60" t="s">
        <v>74</v>
      </c>
      <c r="AA60" t="s">
        <v>75</v>
      </c>
      <c r="AB60" t="s">
        <v>76</v>
      </c>
      <c r="AC60" t="s">
        <v>52</v>
      </c>
      <c r="AD60" t="s">
        <v>42</v>
      </c>
      <c r="AE60" t="s">
        <v>77</v>
      </c>
      <c r="AF60" t="s">
        <v>78</v>
      </c>
      <c r="AG60" t="s">
        <v>79</v>
      </c>
      <c r="AI60" t="s">
        <v>80</v>
      </c>
      <c r="AJ60" t="s">
        <v>57</v>
      </c>
      <c r="AK60" t="s">
        <v>58</v>
      </c>
      <c r="AN60" t="s">
        <v>42</v>
      </c>
      <c r="AO60" t="s">
        <v>42</v>
      </c>
      <c r="AP60" t="s">
        <v>81</v>
      </c>
      <c r="AQ60" t="s">
        <v>71</v>
      </c>
      <c r="AU60">
        <v>687779910</v>
      </c>
      <c r="AV60" t="s">
        <v>8287</v>
      </c>
      <c r="AW60" t="s">
        <v>8287</v>
      </c>
      <c r="AX60" t="s">
        <v>8178</v>
      </c>
      <c r="BC60">
        <v>2026063379</v>
      </c>
      <c r="BD60" t="s">
        <v>10540</v>
      </c>
    </row>
    <row r="61" spans="1:56">
      <c r="A61">
        <v>2013</v>
      </c>
      <c r="B61" t="s">
        <v>3592</v>
      </c>
      <c r="C61" t="s">
        <v>3593</v>
      </c>
      <c r="D61">
        <v>8002288775</v>
      </c>
      <c r="E61" t="s">
        <v>43</v>
      </c>
      <c r="F61" t="s">
        <v>43</v>
      </c>
      <c r="G61">
        <v>41619</v>
      </c>
      <c r="H61" t="s">
        <v>87</v>
      </c>
      <c r="I61" t="s">
        <v>357</v>
      </c>
      <c r="J61">
        <v>192</v>
      </c>
      <c r="K61">
        <v>448</v>
      </c>
      <c r="L61">
        <v>8</v>
      </c>
      <c r="M61">
        <v>8</v>
      </c>
      <c r="N61">
        <v>16</v>
      </c>
      <c r="O61" t="s">
        <v>46</v>
      </c>
      <c r="P61" t="s">
        <v>46</v>
      </c>
      <c r="Q61" t="s">
        <v>46</v>
      </c>
      <c r="R61" t="s">
        <v>18</v>
      </c>
      <c r="S61" t="s">
        <v>8851</v>
      </c>
      <c r="T61" t="s">
        <v>63</v>
      </c>
      <c r="U61">
        <v>11</v>
      </c>
      <c r="V61">
        <v>11972</v>
      </c>
      <c r="W61" t="s">
        <v>3620</v>
      </c>
      <c r="X61" t="s">
        <v>11016</v>
      </c>
      <c r="Y61" t="s">
        <v>3621</v>
      </c>
      <c r="Z61" t="s">
        <v>3622</v>
      </c>
      <c r="AA61" t="s">
        <v>2282</v>
      </c>
      <c r="AB61" t="s">
        <v>3623</v>
      </c>
      <c r="AC61" t="s">
        <v>52</v>
      </c>
      <c r="AD61" t="s">
        <v>3624</v>
      </c>
      <c r="AE61" t="s">
        <v>1803</v>
      </c>
      <c r="AF61" t="s">
        <v>311</v>
      </c>
      <c r="AG61" t="s">
        <v>312</v>
      </c>
      <c r="AI61" t="s">
        <v>313</v>
      </c>
      <c r="AJ61" t="s">
        <v>124</v>
      </c>
      <c r="AK61" t="s">
        <v>123</v>
      </c>
      <c r="AN61" t="s">
        <v>42</v>
      </c>
      <c r="AO61" t="s">
        <v>42</v>
      </c>
      <c r="AP61" t="s">
        <v>56</v>
      </c>
      <c r="AQ61" t="s">
        <v>56</v>
      </c>
      <c r="AU61">
        <v>1001898882</v>
      </c>
      <c r="AV61" t="s">
        <v>3625</v>
      </c>
      <c r="AW61" t="s">
        <v>3626</v>
      </c>
      <c r="BC61">
        <v>1892063257</v>
      </c>
      <c r="BD61" t="s">
        <v>8970</v>
      </c>
    </row>
    <row r="62" spans="1:56">
      <c r="A62">
        <v>2013</v>
      </c>
      <c r="B62" t="s">
        <v>3592</v>
      </c>
      <c r="C62" t="s">
        <v>3593</v>
      </c>
      <c r="D62">
        <v>8002289043</v>
      </c>
      <c r="E62" t="s">
        <v>43</v>
      </c>
      <c r="F62" t="s">
        <v>43</v>
      </c>
      <c r="G62">
        <v>41613</v>
      </c>
      <c r="H62" t="s">
        <v>87</v>
      </c>
      <c r="I62" t="s">
        <v>357</v>
      </c>
      <c r="J62">
        <v>192</v>
      </c>
      <c r="K62">
        <v>448</v>
      </c>
      <c r="L62">
        <v>8</v>
      </c>
      <c r="M62">
        <v>8</v>
      </c>
      <c r="N62">
        <v>16</v>
      </c>
      <c r="O62" t="s">
        <v>46</v>
      </c>
      <c r="P62" t="s">
        <v>46</v>
      </c>
      <c r="Q62" t="s">
        <v>46</v>
      </c>
      <c r="R62" t="s">
        <v>18</v>
      </c>
      <c r="S62" t="s">
        <v>8851</v>
      </c>
      <c r="T62" t="s">
        <v>63</v>
      </c>
      <c r="U62">
        <v>11</v>
      </c>
      <c r="V62">
        <v>11972</v>
      </c>
      <c r="W62" t="s">
        <v>151</v>
      </c>
      <c r="X62" t="s">
        <v>11017</v>
      </c>
      <c r="Y62" t="s">
        <v>3627</v>
      </c>
      <c r="Z62" t="s">
        <v>3622</v>
      </c>
      <c r="AA62" t="s">
        <v>2282</v>
      </c>
      <c r="AB62" t="s">
        <v>3628</v>
      </c>
      <c r="AC62" t="s">
        <v>52</v>
      </c>
      <c r="AD62" t="s">
        <v>3624</v>
      </c>
      <c r="AE62" t="s">
        <v>1803</v>
      </c>
      <c r="AF62" t="s">
        <v>311</v>
      </c>
      <c r="AG62" t="s">
        <v>312</v>
      </c>
      <c r="AI62" t="s">
        <v>313</v>
      </c>
      <c r="AJ62" t="s">
        <v>124</v>
      </c>
      <c r="AK62" t="s">
        <v>123</v>
      </c>
      <c r="AN62" t="s">
        <v>42</v>
      </c>
      <c r="AO62" t="s">
        <v>42</v>
      </c>
      <c r="AP62" t="s">
        <v>56</v>
      </c>
      <c r="AQ62" t="s">
        <v>56</v>
      </c>
      <c r="AU62">
        <v>1001898742</v>
      </c>
      <c r="AV62" t="s">
        <v>3629</v>
      </c>
      <c r="AW62" t="s">
        <v>3630</v>
      </c>
      <c r="BC62">
        <v>1892063257</v>
      </c>
      <c r="BD62" t="s">
        <v>8971</v>
      </c>
    </row>
    <row r="63" spans="1:56">
      <c r="A63">
        <v>2013</v>
      </c>
      <c r="B63" t="s">
        <v>3592</v>
      </c>
      <c r="C63" t="s">
        <v>3593</v>
      </c>
      <c r="D63">
        <v>5700112979</v>
      </c>
      <c r="E63" t="s">
        <v>43</v>
      </c>
      <c r="F63" t="s">
        <v>43</v>
      </c>
      <c r="G63">
        <v>41620</v>
      </c>
      <c r="H63" t="s">
        <v>87</v>
      </c>
      <c r="I63" t="s">
        <v>357</v>
      </c>
      <c r="J63">
        <v>192</v>
      </c>
      <c r="K63">
        <v>448</v>
      </c>
      <c r="L63">
        <v>8</v>
      </c>
      <c r="M63">
        <v>8</v>
      </c>
      <c r="N63">
        <v>16</v>
      </c>
      <c r="O63" t="s">
        <v>46</v>
      </c>
      <c r="P63" t="s">
        <v>46</v>
      </c>
      <c r="Q63" t="s">
        <v>46</v>
      </c>
      <c r="R63" t="s">
        <v>18</v>
      </c>
      <c r="S63" t="s">
        <v>8851</v>
      </c>
      <c r="T63" t="s">
        <v>63</v>
      </c>
      <c r="U63">
        <v>11</v>
      </c>
      <c r="V63">
        <v>11953</v>
      </c>
      <c r="W63" t="s">
        <v>3601</v>
      </c>
      <c r="X63" t="s">
        <v>11018</v>
      </c>
      <c r="Y63" t="s">
        <v>3602</v>
      </c>
      <c r="Z63" t="s">
        <v>837</v>
      </c>
      <c r="AA63" t="s">
        <v>838</v>
      </c>
      <c r="AB63" t="s">
        <v>3603</v>
      </c>
      <c r="AC63" t="s">
        <v>87</v>
      </c>
      <c r="AD63" t="s">
        <v>840</v>
      </c>
      <c r="AE63" t="s">
        <v>841</v>
      </c>
      <c r="AF63" t="s">
        <v>398</v>
      </c>
      <c r="AG63" t="s">
        <v>399</v>
      </c>
      <c r="AI63" t="s">
        <v>400</v>
      </c>
      <c r="AJ63" t="s">
        <v>124</v>
      </c>
      <c r="AK63" t="s">
        <v>123</v>
      </c>
      <c r="AN63" t="s">
        <v>42</v>
      </c>
      <c r="AO63" t="s">
        <v>42</v>
      </c>
      <c r="AP63" t="s">
        <v>56</v>
      </c>
      <c r="AQ63" t="s">
        <v>56</v>
      </c>
      <c r="AU63">
        <v>1003668450</v>
      </c>
      <c r="AV63" t="s">
        <v>3604</v>
      </c>
      <c r="AW63" t="s">
        <v>3605</v>
      </c>
      <c r="BC63">
        <v>1892063257</v>
      </c>
      <c r="BD63" t="s">
        <v>10541</v>
      </c>
    </row>
    <row r="64" spans="1:56">
      <c r="A64">
        <v>2013</v>
      </c>
      <c r="B64" t="s">
        <v>3592</v>
      </c>
      <c r="C64" t="s">
        <v>3593</v>
      </c>
      <c r="D64">
        <v>8002289068</v>
      </c>
      <c r="E64" t="s">
        <v>43</v>
      </c>
      <c r="F64" t="s">
        <v>43</v>
      </c>
      <c r="G64">
        <v>41619</v>
      </c>
      <c r="H64" t="s">
        <v>87</v>
      </c>
      <c r="I64" t="s">
        <v>357</v>
      </c>
      <c r="J64">
        <v>192</v>
      </c>
      <c r="K64">
        <v>448</v>
      </c>
      <c r="L64">
        <v>8</v>
      </c>
      <c r="M64">
        <v>8</v>
      </c>
      <c r="N64">
        <v>16</v>
      </c>
      <c r="O64" t="s">
        <v>46</v>
      </c>
      <c r="P64" t="s">
        <v>46</v>
      </c>
      <c r="Q64" t="s">
        <v>46</v>
      </c>
      <c r="R64" t="s">
        <v>18</v>
      </c>
      <c r="S64" t="s">
        <v>8851</v>
      </c>
      <c r="T64" t="s">
        <v>63</v>
      </c>
      <c r="U64">
        <v>11</v>
      </c>
      <c r="V64">
        <v>11970</v>
      </c>
      <c r="W64" t="s">
        <v>3611</v>
      </c>
      <c r="X64" t="s">
        <v>11019</v>
      </c>
      <c r="Y64" t="s">
        <v>3612</v>
      </c>
      <c r="Z64" t="s">
        <v>3613</v>
      </c>
      <c r="AA64" t="s">
        <v>3614</v>
      </c>
      <c r="AB64" t="s">
        <v>3615</v>
      </c>
      <c r="AC64" t="s">
        <v>52</v>
      </c>
      <c r="AD64" t="s">
        <v>3616</v>
      </c>
      <c r="AE64" t="s">
        <v>297</v>
      </c>
      <c r="AF64" t="s">
        <v>3617</v>
      </c>
      <c r="AG64" t="s">
        <v>147</v>
      </c>
      <c r="AI64" t="s">
        <v>389</v>
      </c>
      <c r="AJ64" t="s">
        <v>124</v>
      </c>
      <c r="AK64" t="s">
        <v>123</v>
      </c>
      <c r="AN64" t="s">
        <v>42</v>
      </c>
      <c r="AO64" t="s">
        <v>42</v>
      </c>
      <c r="AP64" t="s">
        <v>56</v>
      </c>
      <c r="AQ64" t="s">
        <v>56</v>
      </c>
      <c r="AU64">
        <v>1001898904</v>
      </c>
      <c r="AV64" t="s">
        <v>3618</v>
      </c>
      <c r="AW64" t="s">
        <v>3619</v>
      </c>
      <c r="BC64">
        <v>1892063257</v>
      </c>
      <c r="BD64" t="s">
        <v>10542</v>
      </c>
    </row>
    <row r="65" spans="1:56">
      <c r="A65">
        <v>2013</v>
      </c>
      <c r="B65" t="s">
        <v>3592</v>
      </c>
      <c r="C65" t="s">
        <v>3593</v>
      </c>
      <c r="D65">
        <v>5700112973</v>
      </c>
      <c r="E65" t="s">
        <v>43</v>
      </c>
      <c r="F65" t="s">
        <v>43</v>
      </c>
      <c r="G65">
        <v>41628</v>
      </c>
      <c r="H65" t="s">
        <v>87</v>
      </c>
      <c r="I65" t="s">
        <v>357</v>
      </c>
      <c r="J65">
        <v>192</v>
      </c>
      <c r="K65">
        <v>448</v>
      </c>
      <c r="L65">
        <v>8</v>
      </c>
      <c r="M65">
        <v>8</v>
      </c>
      <c r="N65">
        <v>16</v>
      </c>
      <c r="O65" t="s">
        <v>46</v>
      </c>
      <c r="P65" t="s">
        <v>46</v>
      </c>
      <c r="Q65" t="s">
        <v>46</v>
      </c>
      <c r="R65" t="s">
        <v>18</v>
      </c>
      <c r="S65" t="s">
        <v>8851</v>
      </c>
      <c r="T65" t="s">
        <v>63</v>
      </c>
      <c r="U65">
        <v>11</v>
      </c>
      <c r="V65">
        <v>11953</v>
      </c>
      <c r="W65" t="s">
        <v>3606</v>
      </c>
      <c r="X65" t="s">
        <v>11020</v>
      </c>
      <c r="Y65" t="s">
        <v>10716</v>
      </c>
      <c r="Z65" t="s">
        <v>837</v>
      </c>
      <c r="AA65" t="s">
        <v>838</v>
      </c>
      <c r="AB65" t="s">
        <v>3607</v>
      </c>
      <c r="AC65" t="s">
        <v>87</v>
      </c>
      <c r="AD65" t="s">
        <v>840</v>
      </c>
      <c r="AE65" t="s">
        <v>841</v>
      </c>
      <c r="AF65" t="s">
        <v>398</v>
      </c>
      <c r="AG65" t="s">
        <v>399</v>
      </c>
      <c r="AI65" t="s">
        <v>400</v>
      </c>
      <c r="AJ65" t="s">
        <v>124</v>
      </c>
      <c r="AK65" t="s">
        <v>123</v>
      </c>
      <c r="AN65" t="s">
        <v>42</v>
      </c>
      <c r="AO65" t="s">
        <v>42</v>
      </c>
      <c r="AP65" t="s">
        <v>56</v>
      </c>
      <c r="AQ65" t="s">
        <v>56</v>
      </c>
      <c r="AU65">
        <v>1003668531</v>
      </c>
      <c r="AV65" t="s">
        <v>3608</v>
      </c>
      <c r="AW65" t="s">
        <v>3609</v>
      </c>
      <c r="BC65">
        <v>1892063257</v>
      </c>
      <c r="BD65" t="s">
        <v>10543</v>
      </c>
    </row>
    <row r="66" spans="1:56">
      <c r="A66">
        <v>2013</v>
      </c>
      <c r="B66" t="s">
        <v>3592</v>
      </c>
      <c r="C66" t="s">
        <v>3593</v>
      </c>
      <c r="D66">
        <v>5700112976</v>
      </c>
      <c r="E66" t="s">
        <v>43</v>
      </c>
      <c r="F66" t="s">
        <v>43</v>
      </c>
      <c r="G66">
        <v>41624</v>
      </c>
      <c r="H66" t="s">
        <v>87</v>
      </c>
      <c r="I66" t="s">
        <v>357</v>
      </c>
      <c r="J66">
        <v>192</v>
      </c>
      <c r="K66">
        <v>448</v>
      </c>
      <c r="L66">
        <v>8</v>
      </c>
      <c r="M66">
        <v>8</v>
      </c>
      <c r="N66">
        <v>16</v>
      </c>
      <c r="O66" t="s">
        <v>46</v>
      </c>
      <c r="P66" t="s">
        <v>46</v>
      </c>
      <c r="Q66" t="s">
        <v>46</v>
      </c>
      <c r="R66" t="s">
        <v>18</v>
      </c>
      <c r="S66" t="s">
        <v>8851</v>
      </c>
      <c r="T66" t="s">
        <v>63</v>
      </c>
      <c r="U66">
        <v>11</v>
      </c>
      <c r="V66">
        <v>11953</v>
      </c>
      <c r="W66" t="s">
        <v>1160</v>
      </c>
      <c r="X66" t="s">
        <v>11021</v>
      </c>
      <c r="Y66" t="s">
        <v>10717</v>
      </c>
      <c r="Z66" t="s">
        <v>837</v>
      </c>
      <c r="AA66" t="s">
        <v>838</v>
      </c>
      <c r="AB66" t="s">
        <v>3610</v>
      </c>
      <c r="AC66" t="s">
        <v>87</v>
      </c>
      <c r="AD66" t="s">
        <v>840</v>
      </c>
      <c r="AE66" t="s">
        <v>841</v>
      </c>
      <c r="AF66" t="s">
        <v>398</v>
      </c>
      <c r="AG66" t="s">
        <v>399</v>
      </c>
      <c r="AI66" t="s">
        <v>400</v>
      </c>
      <c r="AJ66" t="s">
        <v>124</v>
      </c>
      <c r="AK66" t="s">
        <v>123</v>
      </c>
      <c r="AN66" t="s">
        <v>42</v>
      </c>
      <c r="AO66" t="s">
        <v>42</v>
      </c>
      <c r="AP66" t="s">
        <v>56</v>
      </c>
      <c r="AQ66" t="s">
        <v>56</v>
      </c>
      <c r="AU66">
        <v>1003668620</v>
      </c>
      <c r="AV66" t="s">
        <v>1165</v>
      </c>
      <c r="AW66" t="s">
        <v>1166</v>
      </c>
      <c r="BC66">
        <v>1892063257</v>
      </c>
      <c r="BD66" t="s">
        <v>10544</v>
      </c>
    </row>
    <row r="67" spans="1:56">
      <c r="A67">
        <v>2013</v>
      </c>
      <c r="B67" t="s">
        <v>3592</v>
      </c>
      <c r="C67" t="s">
        <v>3593</v>
      </c>
      <c r="D67">
        <v>5700076766</v>
      </c>
      <c r="E67" t="s">
        <v>43</v>
      </c>
      <c r="F67" t="s">
        <v>43</v>
      </c>
      <c r="G67">
        <v>41618</v>
      </c>
      <c r="H67" t="s">
        <v>87</v>
      </c>
      <c r="I67" t="s">
        <v>357</v>
      </c>
      <c r="J67">
        <v>192</v>
      </c>
      <c r="K67">
        <v>448</v>
      </c>
      <c r="L67">
        <v>8</v>
      </c>
      <c r="M67">
        <v>8</v>
      </c>
      <c r="N67">
        <v>16</v>
      </c>
      <c r="O67" t="s">
        <v>46</v>
      </c>
      <c r="P67" t="s">
        <v>46</v>
      </c>
      <c r="Q67" t="s">
        <v>46</v>
      </c>
      <c r="R67" t="s">
        <v>18</v>
      </c>
      <c r="S67" t="s">
        <v>8851</v>
      </c>
      <c r="T67" t="s">
        <v>63</v>
      </c>
      <c r="U67">
        <v>14</v>
      </c>
      <c r="V67">
        <v>11605</v>
      </c>
      <c r="W67" t="s">
        <v>3594</v>
      </c>
      <c r="X67" t="s">
        <v>11022</v>
      </c>
      <c r="Y67" t="s">
        <v>3595</v>
      </c>
      <c r="Z67" t="s">
        <v>3596</v>
      </c>
      <c r="AA67" t="s">
        <v>1800</v>
      </c>
      <c r="AB67" t="s">
        <v>3597</v>
      </c>
      <c r="AC67" t="s">
        <v>52</v>
      </c>
      <c r="AD67" t="s">
        <v>42</v>
      </c>
      <c r="AE67" t="s">
        <v>3598</v>
      </c>
      <c r="AF67" t="s">
        <v>54</v>
      </c>
      <c r="AG67" t="s">
        <v>55</v>
      </c>
      <c r="AI67" t="s">
        <v>613</v>
      </c>
      <c r="AJ67" t="s">
        <v>57</v>
      </c>
      <c r="AK67" t="s">
        <v>58</v>
      </c>
      <c r="AN67" t="s">
        <v>42</v>
      </c>
      <c r="AO67" t="s">
        <v>42</v>
      </c>
      <c r="AP67" t="s">
        <v>56</v>
      </c>
      <c r="AQ67" t="s">
        <v>56</v>
      </c>
      <c r="AU67">
        <v>699669421</v>
      </c>
      <c r="AV67" t="s">
        <v>3599</v>
      </c>
      <c r="AW67" t="s">
        <v>3600</v>
      </c>
      <c r="BC67">
        <v>1892063257</v>
      </c>
      <c r="BD67" t="s">
        <v>8972</v>
      </c>
    </row>
    <row r="68" spans="1:56">
      <c r="A68">
        <v>2013</v>
      </c>
      <c r="B68" t="s">
        <v>138</v>
      </c>
      <c r="C68" t="s">
        <v>902</v>
      </c>
      <c r="D68">
        <v>5700080824</v>
      </c>
      <c r="E68" t="s">
        <v>43</v>
      </c>
      <c r="F68" t="s">
        <v>43</v>
      </c>
      <c r="G68">
        <v>41627</v>
      </c>
      <c r="H68" t="s">
        <v>87</v>
      </c>
      <c r="I68" t="s">
        <v>45</v>
      </c>
      <c r="J68">
        <v>192</v>
      </c>
      <c r="K68">
        <v>448</v>
      </c>
      <c r="L68">
        <v>8</v>
      </c>
      <c r="M68">
        <v>8</v>
      </c>
      <c r="N68">
        <v>16</v>
      </c>
      <c r="O68" t="s">
        <v>46</v>
      </c>
      <c r="P68" t="s">
        <v>46</v>
      </c>
      <c r="Q68" t="s">
        <v>46</v>
      </c>
      <c r="R68" t="s">
        <v>18</v>
      </c>
      <c r="S68" t="s">
        <v>8851</v>
      </c>
      <c r="T68" t="s">
        <v>63</v>
      </c>
      <c r="U68">
        <v>11</v>
      </c>
      <c r="V68">
        <v>11589</v>
      </c>
      <c r="W68" t="s">
        <v>140</v>
      </c>
      <c r="X68" t="s">
        <v>11023</v>
      </c>
      <c r="Y68" t="s">
        <v>1791</v>
      </c>
      <c r="Z68" t="s">
        <v>684</v>
      </c>
      <c r="AA68" t="s">
        <v>1792</v>
      </c>
      <c r="AB68" t="s">
        <v>1793</v>
      </c>
      <c r="AC68" t="s">
        <v>87</v>
      </c>
      <c r="AD68" t="s">
        <v>42</v>
      </c>
      <c r="AE68" t="s">
        <v>1794</v>
      </c>
      <c r="AF68" t="s">
        <v>501</v>
      </c>
      <c r="AG68" t="s">
        <v>502</v>
      </c>
      <c r="AI68" t="s">
        <v>503</v>
      </c>
      <c r="AJ68" t="s">
        <v>123</v>
      </c>
      <c r="AK68" t="s">
        <v>124</v>
      </c>
      <c r="AN68" t="s">
        <v>42</v>
      </c>
      <c r="AO68" t="s">
        <v>42</v>
      </c>
      <c r="AP68" t="s">
        <v>70</v>
      </c>
      <c r="AQ68" t="s">
        <v>126</v>
      </c>
      <c r="AU68">
        <v>1001898912</v>
      </c>
      <c r="AV68" t="s">
        <v>1795</v>
      </c>
      <c r="AW68" t="s">
        <v>1796</v>
      </c>
      <c r="BC68">
        <v>1892063257</v>
      </c>
      <c r="BD68" t="s">
        <v>8973</v>
      </c>
    </row>
    <row r="69" spans="1:56">
      <c r="A69">
        <v>2013</v>
      </c>
      <c r="B69" t="s">
        <v>138</v>
      </c>
      <c r="C69" t="s">
        <v>902</v>
      </c>
      <c r="D69">
        <v>8002343345</v>
      </c>
      <c r="E69" t="s">
        <v>43</v>
      </c>
      <c r="F69" t="s">
        <v>43</v>
      </c>
      <c r="G69">
        <v>41675</v>
      </c>
      <c r="H69" t="s">
        <v>87</v>
      </c>
      <c r="I69" t="s">
        <v>45</v>
      </c>
      <c r="J69">
        <v>192</v>
      </c>
      <c r="K69">
        <v>448</v>
      </c>
      <c r="L69">
        <v>8</v>
      </c>
      <c r="M69">
        <v>8</v>
      </c>
      <c r="N69">
        <v>16</v>
      </c>
      <c r="O69" t="s">
        <v>46</v>
      </c>
      <c r="P69" t="s">
        <v>46</v>
      </c>
      <c r="Q69" t="s">
        <v>46</v>
      </c>
      <c r="R69" t="s">
        <v>18</v>
      </c>
      <c r="S69" t="s">
        <v>8851</v>
      </c>
      <c r="T69" t="s">
        <v>63</v>
      </c>
      <c r="U69">
        <v>11</v>
      </c>
      <c r="V69">
        <v>11488</v>
      </c>
      <c r="W69" t="s">
        <v>1610</v>
      </c>
      <c r="X69" t="s">
        <v>11024</v>
      </c>
      <c r="Y69" t="s">
        <v>1611</v>
      </c>
      <c r="Z69" t="s">
        <v>1612</v>
      </c>
      <c r="AA69" t="s">
        <v>1613</v>
      </c>
      <c r="AB69" t="s">
        <v>1614</v>
      </c>
      <c r="AC69" t="s">
        <v>52</v>
      </c>
      <c r="AD69" t="s">
        <v>42</v>
      </c>
      <c r="AE69" t="s">
        <v>1615</v>
      </c>
      <c r="AF69" t="s">
        <v>146</v>
      </c>
      <c r="AG69" t="s">
        <v>147</v>
      </c>
      <c r="AI69" t="s">
        <v>160</v>
      </c>
      <c r="AJ69" t="s">
        <v>124</v>
      </c>
      <c r="AK69" t="s">
        <v>123</v>
      </c>
      <c r="AN69" t="s">
        <v>42</v>
      </c>
      <c r="AO69" t="s">
        <v>42</v>
      </c>
      <c r="AP69" t="s">
        <v>112</v>
      </c>
      <c r="AQ69" t="s">
        <v>102</v>
      </c>
      <c r="AU69">
        <v>1002039360</v>
      </c>
      <c r="AV69" t="s">
        <v>1616</v>
      </c>
      <c r="AW69" t="s">
        <v>1617</v>
      </c>
      <c r="BC69">
        <v>1892063257</v>
      </c>
      <c r="BD69" t="s">
        <v>8974</v>
      </c>
    </row>
    <row r="70" spans="1:56">
      <c r="A70">
        <v>2013</v>
      </c>
      <c r="B70" t="s">
        <v>138</v>
      </c>
      <c r="C70" t="s">
        <v>902</v>
      </c>
      <c r="D70">
        <v>8002274307</v>
      </c>
      <c r="E70" t="s">
        <v>43</v>
      </c>
      <c r="F70" t="s">
        <v>43</v>
      </c>
      <c r="G70">
        <v>41866</v>
      </c>
      <c r="H70" t="s">
        <v>87</v>
      </c>
      <c r="I70" t="s">
        <v>45</v>
      </c>
      <c r="J70">
        <v>192</v>
      </c>
      <c r="K70">
        <v>448</v>
      </c>
      <c r="L70">
        <v>8</v>
      </c>
      <c r="M70">
        <v>8</v>
      </c>
      <c r="N70">
        <v>16</v>
      </c>
      <c r="O70" t="s">
        <v>46</v>
      </c>
      <c r="P70" t="s">
        <v>46</v>
      </c>
      <c r="Q70" t="s">
        <v>46</v>
      </c>
      <c r="R70" t="s">
        <v>18</v>
      </c>
      <c r="S70" t="s">
        <v>8851</v>
      </c>
      <c r="T70" t="s">
        <v>63</v>
      </c>
      <c r="U70">
        <v>12</v>
      </c>
      <c r="V70">
        <v>11670</v>
      </c>
      <c r="W70" t="s">
        <v>1610</v>
      </c>
      <c r="X70" t="s">
        <v>11025</v>
      </c>
      <c r="Y70" t="s">
        <v>1889</v>
      </c>
      <c r="Z70" t="s">
        <v>1890</v>
      </c>
      <c r="AA70" t="s">
        <v>1713</v>
      </c>
      <c r="AB70" t="s">
        <v>1891</v>
      </c>
      <c r="AC70" t="s">
        <v>52</v>
      </c>
      <c r="AD70" t="s">
        <v>1892</v>
      </c>
      <c r="AE70" t="s">
        <v>1585</v>
      </c>
      <c r="AF70" t="s">
        <v>78</v>
      </c>
      <c r="AG70" t="s">
        <v>79</v>
      </c>
      <c r="AI70" t="s">
        <v>1240</v>
      </c>
      <c r="AJ70" t="s">
        <v>57</v>
      </c>
      <c r="AK70" t="s">
        <v>58</v>
      </c>
      <c r="AN70" t="s">
        <v>42</v>
      </c>
      <c r="AO70" t="s">
        <v>42</v>
      </c>
      <c r="AP70" t="s">
        <v>70</v>
      </c>
      <c r="AQ70" t="s">
        <v>126</v>
      </c>
      <c r="AU70">
        <v>1001862853</v>
      </c>
      <c r="AV70" t="s">
        <v>1893</v>
      </c>
      <c r="AW70" t="s">
        <v>1894</v>
      </c>
      <c r="BC70">
        <v>1892063257</v>
      </c>
      <c r="BD70" t="s">
        <v>8975</v>
      </c>
    </row>
    <row r="71" spans="1:56">
      <c r="A71">
        <v>2013</v>
      </c>
      <c r="B71" t="s">
        <v>138</v>
      </c>
      <c r="C71" t="s">
        <v>902</v>
      </c>
      <c r="D71">
        <v>8002273499</v>
      </c>
      <c r="E71" t="s">
        <v>43</v>
      </c>
      <c r="F71" t="s">
        <v>43</v>
      </c>
      <c r="G71">
        <v>41684</v>
      </c>
      <c r="H71" t="s">
        <v>87</v>
      </c>
      <c r="I71" t="s">
        <v>45</v>
      </c>
      <c r="J71">
        <v>192</v>
      </c>
      <c r="K71">
        <v>512</v>
      </c>
      <c r="L71">
        <v>8</v>
      </c>
      <c r="M71">
        <v>8</v>
      </c>
      <c r="N71">
        <v>16</v>
      </c>
      <c r="O71" t="s">
        <v>46</v>
      </c>
      <c r="P71" t="s">
        <v>46</v>
      </c>
      <c r="Q71" t="s">
        <v>46</v>
      </c>
      <c r="R71" t="s">
        <v>18</v>
      </c>
      <c r="S71" t="s">
        <v>8851</v>
      </c>
      <c r="T71" t="s">
        <v>63</v>
      </c>
      <c r="U71">
        <v>11</v>
      </c>
      <c r="V71">
        <v>11870</v>
      </c>
      <c r="W71" t="s">
        <v>1915</v>
      </c>
      <c r="X71" t="s">
        <v>11026</v>
      </c>
      <c r="Y71" t="s">
        <v>1916</v>
      </c>
      <c r="Z71" t="s">
        <v>1917</v>
      </c>
      <c r="AA71" t="s">
        <v>1918</v>
      </c>
      <c r="AB71" t="s">
        <v>1919</v>
      </c>
      <c r="AC71" t="s">
        <v>87</v>
      </c>
      <c r="AD71" t="s">
        <v>1920</v>
      </c>
      <c r="AE71" t="s">
        <v>119</v>
      </c>
      <c r="AF71" t="s">
        <v>120</v>
      </c>
      <c r="AG71" t="s">
        <v>121</v>
      </c>
      <c r="AI71" t="s">
        <v>291</v>
      </c>
      <c r="AJ71" t="s">
        <v>124</v>
      </c>
      <c r="AK71" t="s">
        <v>123</v>
      </c>
      <c r="AN71" t="s">
        <v>42</v>
      </c>
      <c r="AO71" t="s">
        <v>42</v>
      </c>
      <c r="AP71" t="s">
        <v>1052</v>
      </c>
      <c r="AQ71" t="s">
        <v>102</v>
      </c>
      <c r="AU71">
        <v>1002039387</v>
      </c>
      <c r="AV71" t="s">
        <v>1921</v>
      </c>
      <c r="AW71" t="s">
        <v>1922</v>
      </c>
      <c r="BC71">
        <v>1892063257</v>
      </c>
      <c r="BD71" t="s">
        <v>10545</v>
      </c>
    </row>
    <row r="72" spans="1:56">
      <c r="A72">
        <v>2013</v>
      </c>
      <c r="B72" t="s">
        <v>138</v>
      </c>
      <c r="C72" t="s">
        <v>902</v>
      </c>
      <c r="D72">
        <v>8002273503</v>
      </c>
      <c r="E72" t="s">
        <v>43</v>
      </c>
      <c r="F72" t="s">
        <v>43</v>
      </c>
      <c r="G72">
        <v>41684</v>
      </c>
      <c r="H72" t="s">
        <v>87</v>
      </c>
      <c r="I72" t="s">
        <v>45</v>
      </c>
      <c r="J72">
        <v>192</v>
      </c>
      <c r="K72">
        <v>512</v>
      </c>
      <c r="L72">
        <v>8</v>
      </c>
      <c r="M72">
        <v>8</v>
      </c>
      <c r="N72">
        <v>16</v>
      </c>
      <c r="O72" t="s">
        <v>46</v>
      </c>
      <c r="P72" t="s">
        <v>46</v>
      </c>
      <c r="Q72" t="s">
        <v>46</v>
      </c>
      <c r="R72" t="s">
        <v>18</v>
      </c>
      <c r="S72" t="s">
        <v>8851</v>
      </c>
      <c r="T72" t="s">
        <v>63</v>
      </c>
      <c r="U72">
        <v>11</v>
      </c>
      <c r="V72">
        <v>11870</v>
      </c>
      <c r="W72" t="s">
        <v>1923</v>
      </c>
      <c r="X72" t="s">
        <v>11027</v>
      </c>
      <c r="Y72" t="s">
        <v>1924</v>
      </c>
      <c r="Z72" t="s">
        <v>1917</v>
      </c>
      <c r="AA72" t="s">
        <v>1918</v>
      </c>
      <c r="AB72" t="s">
        <v>1925</v>
      </c>
      <c r="AC72" t="s">
        <v>87</v>
      </c>
      <c r="AD72" t="s">
        <v>1920</v>
      </c>
      <c r="AE72" t="s">
        <v>119</v>
      </c>
      <c r="AF72" t="s">
        <v>120</v>
      </c>
      <c r="AG72" t="s">
        <v>121</v>
      </c>
      <c r="AI72" t="s">
        <v>291</v>
      </c>
      <c r="AJ72" t="s">
        <v>124</v>
      </c>
      <c r="AK72" t="s">
        <v>123</v>
      </c>
      <c r="AN72" t="s">
        <v>42</v>
      </c>
      <c r="AO72" t="s">
        <v>42</v>
      </c>
      <c r="AP72" t="s">
        <v>1052</v>
      </c>
      <c r="AQ72" t="s">
        <v>102</v>
      </c>
      <c r="AU72">
        <v>1002281498</v>
      </c>
      <c r="AV72" t="s">
        <v>1926</v>
      </c>
      <c r="AW72" t="s">
        <v>1927</v>
      </c>
      <c r="BC72">
        <v>1892063257</v>
      </c>
      <c r="BD72" t="s">
        <v>10546</v>
      </c>
    </row>
    <row r="73" spans="1:56">
      <c r="A73">
        <v>2013</v>
      </c>
      <c r="B73" t="s">
        <v>138</v>
      </c>
      <c r="C73" t="s">
        <v>902</v>
      </c>
      <c r="D73">
        <v>5700080794</v>
      </c>
      <c r="E73" t="s">
        <v>43</v>
      </c>
      <c r="F73" t="s">
        <v>43</v>
      </c>
      <c r="G73">
        <v>41751</v>
      </c>
      <c r="H73" t="s">
        <v>87</v>
      </c>
      <c r="I73" t="s">
        <v>45</v>
      </c>
      <c r="J73">
        <v>192</v>
      </c>
      <c r="K73">
        <v>448</v>
      </c>
      <c r="L73">
        <v>8</v>
      </c>
      <c r="M73">
        <v>8</v>
      </c>
      <c r="N73">
        <v>16</v>
      </c>
      <c r="O73" t="s">
        <v>46</v>
      </c>
      <c r="P73" t="s">
        <v>46</v>
      </c>
      <c r="Q73" t="s">
        <v>46</v>
      </c>
      <c r="R73" t="s">
        <v>18</v>
      </c>
      <c r="S73" t="s">
        <v>8851</v>
      </c>
      <c r="T73" t="s">
        <v>63</v>
      </c>
      <c r="U73">
        <v>11</v>
      </c>
      <c r="V73">
        <v>11381</v>
      </c>
      <c r="W73" t="s">
        <v>1434</v>
      </c>
      <c r="X73" t="s">
        <v>11028</v>
      </c>
      <c r="Y73" t="s">
        <v>1435</v>
      </c>
      <c r="Z73" t="s">
        <v>294</v>
      </c>
      <c r="AA73" t="s">
        <v>295</v>
      </c>
      <c r="AB73" t="s">
        <v>1436</v>
      </c>
      <c r="AC73" t="s">
        <v>52</v>
      </c>
      <c r="AD73" t="s">
        <v>42</v>
      </c>
      <c r="AE73" t="s">
        <v>297</v>
      </c>
      <c r="AF73" t="s">
        <v>146</v>
      </c>
      <c r="AG73" t="s">
        <v>147</v>
      </c>
      <c r="AI73" t="s">
        <v>389</v>
      </c>
      <c r="AJ73" t="s">
        <v>124</v>
      </c>
      <c r="AK73" t="s">
        <v>123</v>
      </c>
      <c r="AN73" t="s">
        <v>42</v>
      </c>
      <c r="AO73" t="s">
        <v>42</v>
      </c>
      <c r="AP73" t="s">
        <v>298</v>
      </c>
      <c r="AQ73" t="s">
        <v>126</v>
      </c>
      <c r="AU73">
        <v>1002039573</v>
      </c>
      <c r="AV73" t="s">
        <v>1437</v>
      </c>
      <c r="AW73" t="s">
        <v>1438</v>
      </c>
      <c r="BC73">
        <v>1892063257</v>
      </c>
      <c r="BD73" t="s">
        <v>8976</v>
      </c>
    </row>
    <row r="74" spans="1:56">
      <c r="A74">
        <v>2013</v>
      </c>
      <c r="B74" t="s">
        <v>138</v>
      </c>
      <c r="C74" t="s">
        <v>902</v>
      </c>
      <c r="D74">
        <v>5700080821</v>
      </c>
      <c r="E74" t="s">
        <v>43</v>
      </c>
      <c r="F74" t="s">
        <v>43</v>
      </c>
      <c r="G74">
        <v>41548</v>
      </c>
      <c r="H74" t="s">
        <v>87</v>
      </c>
      <c r="I74" t="s">
        <v>45</v>
      </c>
      <c r="J74">
        <v>192</v>
      </c>
      <c r="K74">
        <v>448</v>
      </c>
      <c r="L74">
        <v>8</v>
      </c>
      <c r="M74">
        <v>8</v>
      </c>
      <c r="N74">
        <v>16</v>
      </c>
      <c r="O74" t="s">
        <v>46</v>
      </c>
      <c r="P74" t="s">
        <v>46</v>
      </c>
      <c r="Q74" t="s">
        <v>46</v>
      </c>
      <c r="R74" t="s">
        <v>18</v>
      </c>
      <c r="S74" t="s">
        <v>8851</v>
      </c>
      <c r="T74" t="s">
        <v>63</v>
      </c>
      <c r="U74">
        <v>11</v>
      </c>
      <c r="V74">
        <v>11488</v>
      </c>
      <c r="W74" t="s">
        <v>1618</v>
      </c>
      <c r="X74" t="s">
        <v>11029</v>
      </c>
      <c r="Y74" t="s">
        <v>1619</v>
      </c>
      <c r="Z74" t="s">
        <v>1612</v>
      </c>
      <c r="AA74" t="s">
        <v>1613</v>
      </c>
      <c r="AB74" t="s">
        <v>1620</v>
      </c>
      <c r="AC74" t="s">
        <v>52</v>
      </c>
      <c r="AD74" t="s">
        <v>42</v>
      </c>
      <c r="AE74" t="s">
        <v>1615</v>
      </c>
      <c r="AF74" t="s">
        <v>146</v>
      </c>
      <c r="AG74" t="s">
        <v>147</v>
      </c>
      <c r="AI74" t="s">
        <v>160</v>
      </c>
      <c r="AJ74" t="s">
        <v>124</v>
      </c>
      <c r="AK74" t="s">
        <v>123</v>
      </c>
      <c r="AN74" t="s">
        <v>42</v>
      </c>
      <c r="AO74" t="s">
        <v>42</v>
      </c>
      <c r="AP74" t="s">
        <v>112</v>
      </c>
      <c r="AQ74" t="s">
        <v>102</v>
      </c>
      <c r="AU74">
        <v>1001875157</v>
      </c>
      <c r="AV74" t="s">
        <v>1621</v>
      </c>
      <c r="AW74" t="s">
        <v>1622</v>
      </c>
      <c r="BC74">
        <v>1892063257</v>
      </c>
      <c r="BD74" t="s">
        <v>8977</v>
      </c>
    </row>
    <row r="75" spans="1:56">
      <c r="A75">
        <v>2013</v>
      </c>
      <c r="B75" t="s">
        <v>138</v>
      </c>
      <c r="C75" t="s">
        <v>902</v>
      </c>
      <c r="D75">
        <v>8002273577</v>
      </c>
      <c r="E75" t="s">
        <v>43</v>
      </c>
      <c r="F75" t="s">
        <v>43</v>
      </c>
      <c r="G75">
        <v>41540</v>
      </c>
      <c r="H75" t="s">
        <v>87</v>
      </c>
      <c r="I75" t="s">
        <v>45</v>
      </c>
      <c r="J75">
        <v>192</v>
      </c>
      <c r="K75">
        <v>448</v>
      </c>
      <c r="L75">
        <v>8</v>
      </c>
      <c r="M75">
        <v>8</v>
      </c>
      <c r="N75">
        <v>16</v>
      </c>
      <c r="O75" t="s">
        <v>46</v>
      </c>
      <c r="P75" t="s">
        <v>46</v>
      </c>
      <c r="Q75" t="s">
        <v>46</v>
      </c>
      <c r="R75" t="s">
        <v>18</v>
      </c>
      <c r="S75" t="s">
        <v>8851</v>
      </c>
      <c r="T75" t="s">
        <v>63</v>
      </c>
      <c r="U75">
        <v>11</v>
      </c>
      <c r="V75">
        <v>11488</v>
      </c>
      <c r="W75" t="s">
        <v>1623</v>
      </c>
      <c r="X75" t="s">
        <v>11030</v>
      </c>
      <c r="Y75" t="s">
        <v>1624</v>
      </c>
      <c r="Z75" t="s">
        <v>1612</v>
      </c>
      <c r="AA75" t="s">
        <v>1613</v>
      </c>
      <c r="AB75" t="s">
        <v>1625</v>
      </c>
      <c r="AC75" t="s">
        <v>52</v>
      </c>
      <c r="AD75" t="s">
        <v>42</v>
      </c>
      <c r="AE75" t="s">
        <v>1615</v>
      </c>
      <c r="AF75" t="s">
        <v>146</v>
      </c>
      <c r="AG75" t="s">
        <v>147</v>
      </c>
      <c r="AI75" t="s">
        <v>160</v>
      </c>
      <c r="AJ75" t="s">
        <v>124</v>
      </c>
      <c r="AK75" t="s">
        <v>123</v>
      </c>
      <c r="AN75" t="s">
        <v>42</v>
      </c>
      <c r="AO75" t="s">
        <v>42</v>
      </c>
      <c r="AP75" t="s">
        <v>112</v>
      </c>
      <c r="AQ75" t="s">
        <v>102</v>
      </c>
      <c r="AU75">
        <v>1001875149</v>
      </c>
      <c r="AV75" t="s">
        <v>1626</v>
      </c>
      <c r="AW75" t="s">
        <v>1627</v>
      </c>
      <c r="BC75">
        <v>1892063257</v>
      </c>
      <c r="BD75" t="s">
        <v>8978</v>
      </c>
    </row>
    <row r="76" spans="1:56">
      <c r="A76">
        <v>2013</v>
      </c>
      <c r="B76" t="s">
        <v>138</v>
      </c>
      <c r="C76" t="s">
        <v>902</v>
      </c>
      <c r="D76">
        <v>5700080791</v>
      </c>
      <c r="E76" t="s">
        <v>43</v>
      </c>
      <c r="F76" t="s">
        <v>43</v>
      </c>
      <c r="G76">
        <v>41597</v>
      </c>
      <c r="H76" t="s">
        <v>87</v>
      </c>
      <c r="I76" t="s">
        <v>45</v>
      </c>
      <c r="J76">
        <v>192</v>
      </c>
      <c r="K76">
        <v>448</v>
      </c>
      <c r="L76">
        <v>8</v>
      </c>
      <c r="M76">
        <v>8</v>
      </c>
      <c r="N76">
        <v>16</v>
      </c>
      <c r="O76" t="s">
        <v>46</v>
      </c>
      <c r="P76" t="s">
        <v>46</v>
      </c>
      <c r="Q76" t="s">
        <v>46</v>
      </c>
      <c r="R76" t="s">
        <v>18</v>
      </c>
      <c r="S76" t="s">
        <v>8851</v>
      </c>
      <c r="T76" t="s">
        <v>63</v>
      </c>
      <c r="U76">
        <v>11</v>
      </c>
      <c r="V76">
        <v>11370</v>
      </c>
      <c r="W76" t="s">
        <v>1413</v>
      </c>
      <c r="X76" t="s">
        <v>11031</v>
      </c>
      <c r="Y76" t="s">
        <v>1414</v>
      </c>
      <c r="Z76" t="s">
        <v>116</v>
      </c>
      <c r="AA76" t="s">
        <v>260</v>
      </c>
      <c r="AB76" t="s">
        <v>1415</v>
      </c>
      <c r="AC76" t="s">
        <v>87</v>
      </c>
      <c r="AD76" t="s">
        <v>42</v>
      </c>
      <c r="AE76" t="s">
        <v>254</v>
      </c>
      <c r="AF76" t="s">
        <v>120</v>
      </c>
      <c r="AG76" t="s">
        <v>121</v>
      </c>
      <c r="AI76" t="s">
        <v>1340</v>
      </c>
      <c r="AJ76" t="s">
        <v>123</v>
      </c>
      <c r="AK76" t="s">
        <v>124</v>
      </c>
      <c r="AN76" t="s">
        <v>42</v>
      </c>
      <c r="AO76" t="s">
        <v>42</v>
      </c>
      <c r="AP76">
        <v>1530</v>
      </c>
      <c r="AQ76" t="s">
        <v>126</v>
      </c>
      <c r="AU76">
        <v>1001898467</v>
      </c>
      <c r="AV76" t="s">
        <v>1416</v>
      </c>
      <c r="AW76" t="s">
        <v>1417</v>
      </c>
      <c r="BC76">
        <v>1892063257</v>
      </c>
      <c r="BD76" t="s">
        <v>8979</v>
      </c>
    </row>
    <row r="77" spans="1:56">
      <c r="A77">
        <v>2013</v>
      </c>
      <c r="B77" t="s">
        <v>138</v>
      </c>
      <c r="C77" t="s">
        <v>902</v>
      </c>
      <c r="D77">
        <v>8002273790</v>
      </c>
      <c r="E77" t="s">
        <v>43</v>
      </c>
      <c r="F77" t="s">
        <v>43</v>
      </c>
      <c r="G77">
        <v>41765</v>
      </c>
      <c r="H77" t="s">
        <v>87</v>
      </c>
      <c r="I77" t="s">
        <v>45</v>
      </c>
      <c r="J77">
        <v>192</v>
      </c>
      <c r="K77">
        <v>448</v>
      </c>
      <c r="L77">
        <v>8</v>
      </c>
      <c r="M77">
        <v>8</v>
      </c>
      <c r="N77">
        <v>16</v>
      </c>
      <c r="O77" t="s">
        <v>46</v>
      </c>
      <c r="P77" t="s">
        <v>46</v>
      </c>
      <c r="Q77" t="s">
        <v>46</v>
      </c>
      <c r="R77" t="s">
        <v>18</v>
      </c>
      <c r="S77" t="s">
        <v>8851</v>
      </c>
      <c r="T77" t="s">
        <v>63</v>
      </c>
      <c r="U77">
        <v>11</v>
      </c>
      <c r="V77">
        <v>11548</v>
      </c>
      <c r="W77" t="s">
        <v>1711</v>
      </c>
      <c r="X77" t="s">
        <v>11032</v>
      </c>
      <c r="Y77" t="s">
        <v>1712</v>
      </c>
      <c r="Z77" t="s">
        <v>1663</v>
      </c>
      <c r="AA77" t="s">
        <v>1713</v>
      </c>
      <c r="AB77" t="s">
        <v>1714</v>
      </c>
      <c r="AC77" t="s">
        <v>87</v>
      </c>
      <c r="AD77" t="s">
        <v>42</v>
      </c>
      <c r="AE77" t="s">
        <v>1715</v>
      </c>
      <c r="AF77" t="s">
        <v>120</v>
      </c>
      <c r="AG77" t="s">
        <v>121</v>
      </c>
      <c r="AI77" t="s">
        <v>291</v>
      </c>
      <c r="AJ77" t="s">
        <v>123</v>
      </c>
      <c r="AK77" t="s">
        <v>124</v>
      </c>
      <c r="AN77" t="s">
        <v>42</v>
      </c>
      <c r="AO77" t="s">
        <v>42</v>
      </c>
      <c r="AP77" t="s">
        <v>298</v>
      </c>
      <c r="AQ77" t="s">
        <v>126</v>
      </c>
      <c r="AU77">
        <v>1002063474</v>
      </c>
      <c r="AV77" t="s">
        <v>1716</v>
      </c>
      <c r="AW77" t="s">
        <v>1717</v>
      </c>
      <c r="BC77">
        <v>1892063257</v>
      </c>
      <c r="BD77" t="s">
        <v>8980</v>
      </c>
    </row>
    <row r="78" spans="1:56">
      <c r="A78">
        <v>2013</v>
      </c>
      <c r="B78" t="s">
        <v>138</v>
      </c>
      <c r="C78" t="s">
        <v>902</v>
      </c>
      <c r="D78">
        <v>8002273242</v>
      </c>
      <c r="E78" t="s">
        <v>43</v>
      </c>
      <c r="F78" t="s">
        <v>43</v>
      </c>
      <c r="G78">
        <v>41512</v>
      </c>
      <c r="H78" t="s">
        <v>87</v>
      </c>
      <c r="I78" t="s">
        <v>45</v>
      </c>
      <c r="J78">
        <v>192</v>
      </c>
      <c r="K78">
        <v>448</v>
      </c>
      <c r="L78">
        <v>8</v>
      </c>
      <c r="M78">
        <v>8</v>
      </c>
      <c r="N78">
        <v>16</v>
      </c>
      <c r="O78" t="s">
        <v>43</v>
      </c>
      <c r="P78" t="s">
        <v>43</v>
      </c>
      <c r="Q78" t="s">
        <v>46</v>
      </c>
      <c r="R78" t="s">
        <v>18</v>
      </c>
      <c r="S78" t="s">
        <v>8851</v>
      </c>
      <c r="T78" t="s">
        <v>63</v>
      </c>
      <c r="U78">
        <v>11</v>
      </c>
      <c r="V78">
        <v>11357</v>
      </c>
      <c r="W78" t="s">
        <v>1265</v>
      </c>
      <c r="X78" t="s">
        <v>11033</v>
      </c>
      <c r="Y78" t="s">
        <v>1266</v>
      </c>
      <c r="Z78" t="s">
        <v>1267</v>
      </c>
      <c r="AA78" t="s">
        <v>1268</v>
      </c>
      <c r="AB78" t="s">
        <v>1269</v>
      </c>
      <c r="AC78" t="s">
        <v>87</v>
      </c>
      <c r="AD78" t="s">
        <v>1270</v>
      </c>
      <c r="AE78" t="s">
        <v>1271</v>
      </c>
      <c r="AF78" t="s">
        <v>501</v>
      </c>
      <c r="AG78" t="s">
        <v>502</v>
      </c>
      <c r="AI78" t="s">
        <v>1043</v>
      </c>
      <c r="AJ78" t="s">
        <v>124</v>
      </c>
      <c r="AK78" t="s">
        <v>123</v>
      </c>
      <c r="AN78" t="s">
        <v>42</v>
      </c>
      <c r="AO78" t="s">
        <v>42</v>
      </c>
      <c r="AP78" t="s">
        <v>858</v>
      </c>
      <c r="AQ78" t="s">
        <v>126</v>
      </c>
      <c r="AU78">
        <v>1003663670</v>
      </c>
      <c r="AV78" t="s">
        <v>1272</v>
      </c>
      <c r="AW78" t="s">
        <v>1273</v>
      </c>
      <c r="BC78">
        <v>1892063257</v>
      </c>
      <c r="BD78" t="s">
        <v>8981</v>
      </c>
    </row>
    <row r="79" spans="1:56">
      <c r="A79">
        <v>2013</v>
      </c>
      <c r="B79" t="s">
        <v>138</v>
      </c>
      <c r="C79" t="s">
        <v>902</v>
      </c>
      <c r="D79">
        <v>8002273794</v>
      </c>
      <c r="E79" t="s">
        <v>43</v>
      </c>
      <c r="F79" t="s">
        <v>43</v>
      </c>
      <c r="G79">
        <v>41737</v>
      </c>
      <c r="H79" t="s">
        <v>87</v>
      </c>
      <c r="I79" t="s">
        <v>45</v>
      </c>
      <c r="J79">
        <v>192</v>
      </c>
      <c r="K79">
        <v>448</v>
      </c>
      <c r="L79">
        <v>8</v>
      </c>
      <c r="M79">
        <v>8</v>
      </c>
      <c r="N79">
        <v>16</v>
      </c>
      <c r="O79" t="s">
        <v>46</v>
      </c>
      <c r="P79" t="s">
        <v>46</v>
      </c>
      <c r="Q79" t="s">
        <v>46</v>
      </c>
      <c r="R79" t="s">
        <v>18</v>
      </c>
      <c r="S79" t="s">
        <v>8851</v>
      </c>
      <c r="T79" t="s">
        <v>63</v>
      </c>
      <c r="U79">
        <v>11</v>
      </c>
      <c r="V79">
        <v>11548</v>
      </c>
      <c r="W79" t="s">
        <v>1718</v>
      </c>
      <c r="X79" t="s">
        <v>11034</v>
      </c>
      <c r="Y79" t="s">
        <v>1719</v>
      </c>
      <c r="Z79" t="s">
        <v>1663</v>
      </c>
      <c r="AA79" t="s">
        <v>1713</v>
      </c>
      <c r="AB79" t="s">
        <v>1720</v>
      </c>
      <c r="AC79" t="s">
        <v>87</v>
      </c>
      <c r="AD79" t="s">
        <v>42</v>
      </c>
      <c r="AE79" t="s">
        <v>1715</v>
      </c>
      <c r="AF79" t="s">
        <v>120</v>
      </c>
      <c r="AG79" t="s">
        <v>121</v>
      </c>
      <c r="AI79" t="s">
        <v>291</v>
      </c>
      <c r="AJ79" t="s">
        <v>123</v>
      </c>
      <c r="AK79" t="s">
        <v>124</v>
      </c>
      <c r="AN79" t="s">
        <v>42</v>
      </c>
      <c r="AO79" t="s">
        <v>42</v>
      </c>
      <c r="AP79" t="s">
        <v>298</v>
      </c>
      <c r="AQ79" t="s">
        <v>126</v>
      </c>
      <c r="AU79">
        <v>1002039506</v>
      </c>
      <c r="AV79" t="s">
        <v>1721</v>
      </c>
      <c r="AW79" t="s">
        <v>1722</v>
      </c>
      <c r="BC79">
        <v>1892063257</v>
      </c>
      <c r="BD79" t="s">
        <v>8982</v>
      </c>
    </row>
    <row r="80" spans="1:56">
      <c r="A80">
        <v>2013</v>
      </c>
      <c r="B80" t="s">
        <v>138</v>
      </c>
      <c r="C80" t="s">
        <v>902</v>
      </c>
      <c r="D80">
        <v>8002273806</v>
      </c>
      <c r="E80" t="s">
        <v>43</v>
      </c>
      <c r="F80" t="s">
        <v>43</v>
      </c>
      <c r="G80">
        <v>41605</v>
      </c>
      <c r="H80" t="s">
        <v>87</v>
      </c>
      <c r="I80" t="s">
        <v>45</v>
      </c>
      <c r="J80">
        <v>192</v>
      </c>
      <c r="K80">
        <v>448</v>
      </c>
      <c r="L80">
        <v>8</v>
      </c>
      <c r="M80">
        <v>8</v>
      </c>
      <c r="N80">
        <v>16</v>
      </c>
      <c r="O80" t="s">
        <v>46</v>
      </c>
      <c r="P80" t="s">
        <v>46</v>
      </c>
      <c r="Q80" t="s">
        <v>46</v>
      </c>
      <c r="R80" t="s">
        <v>18</v>
      </c>
      <c r="S80" t="s">
        <v>8851</v>
      </c>
      <c r="T80" t="s">
        <v>63</v>
      </c>
      <c r="U80">
        <v>11</v>
      </c>
      <c r="V80">
        <v>11548</v>
      </c>
      <c r="W80" t="s">
        <v>1723</v>
      </c>
      <c r="X80" t="s">
        <v>11035</v>
      </c>
      <c r="Y80" t="s">
        <v>1724</v>
      </c>
      <c r="Z80" t="s">
        <v>1663</v>
      </c>
      <c r="AA80" t="s">
        <v>1713</v>
      </c>
      <c r="AB80" t="s">
        <v>1725</v>
      </c>
      <c r="AC80" t="s">
        <v>87</v>
      </c>
      <c r="AD80" t="s">
        <v>42</v>
      </c>
      <c r="AE80" t="s">
        <v>1715</v>
      </c>
      <c r="AF80" t="s">
        <v>120</v>
      </c>
      <c r="AG80" t="s">
        <v>121</v>
      </c>
      <c r="AI80" t="s">
        <v>291</v>
      </c>
      <c r="AJ80" t="s">
        <v>123</v>
      </c>
      <c r="AK80" t="s">
        <v>124</v>
      </c>
      <c r="AN80" t="s">
        <v>42</v>
      </c>
      <c r="AO80" t="s">
        <v>42</v>
      </c>
      <c r="AP80" t="s">
        <v>298</v>
      </c>
      <c r="AQ80" t="s">
        <v>126</v>
      </c>
      <c r="AU80">
        <v>1001898653</v>
      </c>
      <c r="AV80" t="s">
        <v>1726</v>
      </c>
      <c r="AW80" t="s">
        <v>1727</v>
      </c>
      <c r="BC80">
        <v>1892063257</v>
      </c>
      <c r="BD80" t="s">
        <v>8983</v>
      </c>
    </row>
    <row r="81" spans="1:56">
      <c r="A81">
        <v>2013</v>
      </c>
      <c r="B81" t="s">
        <v>138</v>
      </c>
      <c r="C81" t="s">
        <v>902</v>
      </c>
      <c r="D81">
        <v>8002273250</v>
      </c>
      <c r="E81" t="s">
        <v>43</v>
      </c>
      <c r="F81" t="s">
        <v>43</v>
      </c>
      <c r="G81">
        <v>41426</v>
      </c>
      <c r="H81" t="s">
        <v>87</v>
      </c>
      <c r="I81" t="s">
        <v>45</v>
      </c>
      <c r="J81">
        <v>192</v>
      </c>
      <c r="K81">
        <v>448</v>
      </c>
      <c r="L81">
        <v>8</v>
      </c>
      <c r="M81">
        <v>8</v>
      </c>
      <c r="N81">
        <v>16</v>
      </c>
      <c r="O81" t="s">
        <v>46</v>
      </c>
      <c r="P81" t="s">
        <v>46</v>
      </c>
      <c r="Q81" t="s">
        <v>46</v>
      </c>
      <c r="R81" t="s">
        <v>18</v>
      </c>
      <c r="S81" t="s">
        <v>8851</v>
      </c>
      <c r="T81" t="s">
        <v>63</v>
      </c>
      <c r="U81">
        <v>11</v>
      </c>
      <c r="V81">
        <v>11357</v>
      </c>
      <c r="W81" t="s">
        <v>1274</v>
      </c>
      <c r="X81" t="s">
        <v>11036</v>
      </c>
      <c r="Y81" t="s">
        <v>8912</v>
      </c>
      <c r="Z81" t="s">
        <v>1267</v>
      </c>
      <c r="AA81" t="s">
        <v>1268</v>
      </c>
      <c r="AB81" t="s">
        <v>1275</v>
      </c>
      <c r="AC81" t="s">
        <v>87</v>
      </c>
      <c r="AD81" t="s">
        <v>1270</v>
      </c>
      <c r="AE81" t="s">
        <v>1271</v>
      </c>
      <c r="AF81" t="s">
        <v>501</v>
      </c>
      <c r="AG81" t="s">
        <v>502</v>
      </c>
      <c r="AI81" t="s">
        <v>1043</v>
      </c>
      <c r="AJ81" t="s">
        <v>124</v>
      </c>
      <c r="AK81" t="s">
        <v>123</v>
      </c>
      <c r="AN81" t="s">
        <v>42</v>
      </c>
      <c r="AO81" t="s">
        <v>42</v>
      </c>
      <c r="AP81" t="s">
        <v>858</v>
      </c>
      <c r="AQ81" t="s">
        <v>126</v>
      </c>
      <c r="AU81">
        <v>1003663769</v>
      </c>
      <c r="AV81" t="s">
        <v>1276</v>
      </c>
      <c r="AW81" t="s">
        <v>1277</v>
      </c>
      <c r="BC81">
        <v>1892063257</v>
      </c>
      <c r="BD81" t="s">
        <v>8984</v>
      </c>
    </row>
    <row r="82" spans="1:56">
      <c r="A82">
        <v>2013</v>
      </c>
      <c r="B82" t="s">
        <v>138</v>
      </c>
      <c r="C82" t="s">
        <v>902</v>
      </c>
      <c r="D82">
        <v>8002342147</v>
      </c>
      <c r="E82" t="s">
        <v>43</v>
      </c>
      <c r="F82" t="s">
        <v>43</v>
      </c>
      <c r="G82">
        <v>41561</v>
      </c>
      <c r="H82" t="s">
        <v>87</v>
      </c>
      <c r="I82" t="s">
        <v>45</v>
      </c>
      <c r="J82">
        <v>192</v>
      </c>
      <c r="K82">
        <v>448</v>
      </c>
      <c r="L82">
        <v>8</v>
      </c>
      <c r="M82">
        <v>8</v>
      </c>
      <c r="N82">
        <v>16</v>
      </c>
      <c r="O82" t="s">
        <v>46</v>
      </c>
      <c r="P82" t="s">
        <v>46</v>
      </c>
      <c r="Q82" t="s">
        <v>46</v>
      </c>
      <c r="R82" t="s">
        <v>18</v>
      </c>
      <c r="S82" t="s">
        <v>8851</v>
      </c>
      <c r="T82" t="s">
        <v>63</v>
      </c>
      <c r="U82">
        <v>11</v>
      </c>
      <c r="V82">
        <v>11220</v>
      </c>
      <c r="W82" t="s">
        <v>1081</v>
      </c>
      <c r="X82" t="s">
        <v>11037</v>
      </c>
      <c r="Y82" t="s">
        <v>1082</v>
      </c>
      <c r="Z82" t="s">
        <v>156</v>
      </c>
      <c r="AA82" t="s">
        <v>157</v>
      </c>
      <c r="AB82" t="s">
        <v>1083</v>
      </c>
      <c r="AC82" t="s">
        <v>52</v>
      </c>
      <c r="AD82" t="s">
        <v>42</v>
      </c>
      <c r="AE82" t="s">
        <v>159</v>
      </c>
      <c r="AF82" t="s">
        <v>146</v>
      </c>
      <c r="AG82" t="s">
        <v>147</v>
      </c>
      <c r="AI82" t="s">
        <v>160</v>
      </c>
      <c r="AJ82" t="s">
        <v>124</v>
      </c>
      <c r="AK82" t="s">
        <v>123</v>
      </c>
      <c r="AN82" t="s">
        <v>42</v>
      </c>
      <c r="AO82" t="s">
        <v>42</v>
      </c>
      <c r="AP82" t="s">
        <v>112</v>
      </c>
      <c r="AQ82" t="s">
        <v>102</v>
      </c>
      <c r="AU82">
        <v>1001875238</v>
      </c>
      <c r="AV82" t="s">
        <v>1084</v>
      </c>
      <c r="AW82" t="s">
        <v>1085</v>
      </c>
      <c r="BC82">
        <v>1892063257</v>
      </c>
      <c r="BD82" t="s">
        <v>8985</v>
      </c>
    </row>
    <row r="83" spans="1:56">
      <c r="A83">
        <v>2013</v>
      </c>
      <c r="B83" t="s">
        <v>138</v>
      </c>
      <c r="C83" t="s">
        <v>902</v>
      </c>
      <c r="D83">
        <v>5700080773</v>
      </c>
      <c r="E83" t="s">
        <v>43</v>
      </c>
      <c r="F83" t="s">
        <v>43</v>
      </c>
      <c r="G83">
        <v>41582</v>
      </c>
      <c r="H83" t="s">
        <v>87</v>
      </c>
      <c r="I83" t="s">
        <v>45</v>
      </c>
      <c r="J83">
        <v>192</v>
      </c>
      <c r="K83">
        <v>448</v>
      </c>
      <c r="L83">
        <v>8</v>
      </c>
      <c r="M83">
        <v>8</v>
      </c>
      <c r="N83">
        <v>16</v>
      </c>
      <c r="O83" t="s">
        <v>46</v>
      </c>
      <c r="P83" t="s">
        <v>46</v>
      </c>
      <c r="Q83" t="s">
        <v>46</v>
      </c>
      <c r="R83" t="s">
        <v>18</v>
      </c>
      <c r="S83" t="s">
        <v>8851</v>
      </c>
      <c r="T83" t="s">
        <v>63</v>
      </c>
      <c r="U83">
        <v>11</v>
      </c>
      <c r="V83">
        <v>11220</v>
      </c>
      <c r="W83" t="s">
        <v>1086</v>
      </c>
      <c r="X83" t="s">
        <v>11038</v>
      </c>
      <c r="Y83" t="s">
        <v>1087</v>
      </c>
      <c r="Z83" t="s">
        <v>156</v>
      </c>
      <c r="AA83" t="s">
        <v>157</v>
      </c>
      <c r="AB83" t="s">
        <v>1088</v>
      </c>
      <c r="AC83" t="s">
        <v>52</v>
      </c>
      <c r="AD83" t="s">
        <v>42</v>
      </c>
      <c r="AE83" t="s">
        <v>159</v>
      </c>
      <c r="AF83" t="s">
        <v>146</v>
      </c>
      <c r="AG83" t="s">
        <v>147</v>
      </c>
      <c r="AI83" t="s">
        <v>160</v>
      </c>
      <c r="AJ83" t="s">
        <v>124</v>
      </c>
      <c r="AK83" t="s">
        <v>123</v>
      </c>
      <c r="AN83" t="s">
        <v>42</v>
      </c>
      <c r="AO83" t="s">
        <v>42</v>
      </c>
      <c r="AP83" t="s">
        <v>112</v>
      </c>
      <c r="AQ83" t="s">
        <v>102</v>
      </c>
      <c r="AU83">
        <v>1001898327</v>
      </c>
      <c r="AV83" t="s">
        <v>1089</v>
      </c>
      <c r="AW83" t="s">
        <v>1090</v>
      </c>
      <c r="BC83">
        <v>1892063257</v>
      </c>
      <c r="BD83" t="s">
        <v>8986</v>
      </c>
    </row>
    <row r="84" spans="1:56">
      <c r="A84">
        <v>2013</v>
      </c>
      <c r="B84" t="s">
        <v>138</v>
      </c>
      <c r="C84" t="s">
        <v>902</v>
      </c>
      <c r="D84">
        <v>8002274063</v>
      </c>
      <c r="E84" t="s">
        <v>43</v>
      </c>
      <c r="F84" t="s">
        <v>43</v>
      </c>
      <c r="G84">
        <v>41597</v>
      </c>
      <c r="H84" t="s">
        <v>87</v>
      </c>
      <c r="I84" t="s">
        <v>45</v>
      </c>
      <c r="J84">
        <v>192</v>
      </c>
      <c r="K84">
        <v>448</v>
      </c>
      <c r="L84">
        <v>8</v>
      </c>
      <c r="M84">
        <v>8</v>
      </c>
      <c r="N84">
        <v>16</v>
      </c>
      <c r="O84" t="s">
        <v>46</v>
      </c>
      <c r="P84" t="s">
        <v>46</v>
      </c>
      <c r="Q84" t="s">
        <v>46</v>
      </c>
      <c r="R84" t="s">
        <v>18</v>
      </c>
      <c r="S84" t="s">
        <v>8851</v>
      </c>
      <c r="T84" t="s">
        <v>63</v>
      </c>
      <c r="U84">
        <v>11</v>
      </c>
      <c r="V84">
        <v>11220</v>
      </c>
      <c r="W84" t="s">
        <v>1091</v>
      </c>
      <c r="X84" t="s">
        <v>11039</v>
      </c>
      <c r="Y84" t="s">
        <v>1092</v>
      </c>
      <c r="Z84" t="s">
        <v>156</v>
      </c>
      <c r="AA84" t="s">
        <v>157</v>
      </c>
      <c r="AB84" t="s">
        <v>1093</v>
      </c>
      <c r="AC84" t="s">
        <v>52</v>
      </c>
      <c r="AD84" t="s">
        <v>42</v>
      </c>
      <c r="AE84" t="s">
        <v>159</v>
      </c>
      <c r="AF84" t="s">
        <v>146</v>
      </c>
      <c r="AG84" t="s">
        <v>147</v>
      </c>
      <c r="AI84" t="s">
        <v>160</v>
      </c>
      <c r="AJ84" t="s">
        <v>124</v>
      </c>
      <c r="AK84" t="s">
        <v>123</v>
      </c>
      <c r="AN84" t="s">
        <v>42</v>
      </c>
      <c r="AO84" t="s">
        <v>42</v>
      </c>
      <c r="AP84" t="s">
        <v>112</v>
      </c>
      <c r="AQ84" t="s">
        <v>102</v>
      </c>
      <c r="AU84">
        <v>1001898483</v>
      </c>
      <c r="AV84" t="s">
        <v>1094</v>
      </c>
      <c r="AW84" t="s">
        <v>1095</v>
      </c>
      <c r="BC84">
        <v>1892063257</v>
      </c>
      <c r="BD84" t="s">
        <v>8987</v>
      </c>
    </row>
    <row r="85" spans="1:56">
      <c r="A85">
        <v>2013</v>
      </c>
      <c r="B85" t="s">
        <v>138</v>
      </c>
      <c r="C85" t="s">
        <v>902</v>
      </c>
      <c r="D85">
        <v>8002274023</v>
      </c>
      <c r="E85" t="s">
        <v>43</v>
      </c>
      <c r="F85" t="s">
        <v>43</v>
      </c>
      <c r="G85">
        <v>41738</v>
      </c>
      <c r="H85" t="s">
        <v>87</v>
      </c>
      <c r="I85" t="s">
        <v>45</v>
      </c>
      <c r="J85">
        <v>192</v>
      </c>
      <c r="K85">
        <v>448</v>
      </c>
      <c r="L85">
        <v>8</v>
      </c>
      <c r="M85">
        <v>8</v>
      </c>
      <c r="N85">
        <v>16</v>
      </c>
      <c r="O85" t="s">
        <v>46</v>
      </c>
      <c r="P85" t="s">
        <v>46</v>
      </c>
      <c r="Q85" t="s">
        <v>46</v>
      </c>
      <c r="R85" t="s">
        <v>18</v>
      </c>
      <c r="S85" t="s">
        <v>8851</v>
      </c>
      <c r="T85" t="s">
        <v>63</v>
      </c>
      <c r="U85">
        <v>11</v>
      </c>
      <c r="V85">
        <v>11623</v>
      </c>
      <c r="W85" t="s">
        <v>1797</v>
      </c>
      <c r="X85" t="s">
        <v>11040</v>
      </c>
      <c r="Y85" t="s">
        <v>1798</v>
      </c>
      <c r="Z85" t="s">
        <v>1799</v>
      </c>
      <c r="AA85" t="s">
        <v>1800</v>
      </c>
      <c r="AB85" t="s">
        <v>1801</v>
      </c>
      <c r="AC85" t="s">
        <v>52</v>
      </c>
      <c r="AD85" t="s">
        <v>1802</v>
      </c>
      <c r="AE85" t="s">
        <v>1803</v>
      </c>
      <c r="AF85" t="s">
        <v>1443</v>
      </c>
      <c r="AG85" t="s">
        <v>311</v>
      </c>
      <c r="AI85" t="s">
        <v>313</v>
      </c>
      <c r="AJ85" t="s">
        <v>124</v>
      </c>
      <c r="AK85" t="s">
        <v>123</v>
      </c>
      <c r="AN85" t="s">
        <v>42</v>
      </c>
      <c r="AO85" t="s">
        <v>42</v>
      </c>
      <c r="AP85" t="s">
        <v>858</v>
      </c>
      <c r="AQ85" t="s">
        <v>126</v>
      </c>
      <c r="AU85">
        <v>1000326885</v>
      </c>
      <c r="AV85" t="s">
        <v>1804</v>
      </c>
      <c r="AW85" t="s">
        <v>1805</v>
      </c>
      <c r="BC85">
        <v>1892063257</v>
      </c>
      <c r="BD85" t="s">
        <v>8988</v>
      </c>
    </row>
    <row r="86" spans="1:56">
      <c r="A86">
        <v>2013</v>
      </c>
      <c r="B86" t="s">
        <v>138</v>
      </c>
      <c r="C86" t="s">
        <v>902</v>
      </c>
      <c r="D86">
        <v>8002274276</v>
      </c>
      <c r="E86" t="s">
        <v>43</v>
      </c>
      <c r="F86" t="s">
        <v>43</v>
      </c>
      <c r="G86">
        <v>41775</v>
      </c>
      <c r="H86" t="s">
        <v>87</v>
      </c>
      <c r="I86" t="s">
        <v>45</v>
      </c>
      <c r="J86">
        <v>192</v>
      </c>
      <c r="K86">
        <v>448</v>
      </c>
      <c r="L86">
        <v>8</v>
      </c>
      <c r="M86">
        <v>8</v>
      </c>
      <c r="N86">
        <v>16</v>
      </c>
      <c r="O86" t="s">
        <v>46</v>
      </c>
      <c r="P86" t="s">
        <v>46</v>
      </c>
      <c r="Q86" t="s">
        <v>46</v>
      </c>
      <c r="R86" t="s">
        <v>18</v>
      </c>
      <c r="S86" t="s">
        <v>8851</v>
      </c>
      <c r="T86" t="s">
        <v>63</v>
      </c>
      <c r="U86">
        <v>11</v>
      </c>
      <c r="V86">
        <v>11623</v>
      </c>
      <c r="W86" t="s">
        <v>1806</v>
      </c>
      <c r="X86" t="s">
        <v>11041</v>
      </c>
      <c r="Y86" t="s">
        <v>1807</v>
      </c>
      <c r="Z86" t="s">
        <v>1799</v>
      </c>
      <c r="AA86" t="s">
        <v>1800</v>
      </c>
      <c r="AB86" t="s">
        <v>1808</v>
      </c>
      <c r="AC86" t="s">
        <v>52</v>
      </c>
      <c r="AD86" t="s">
        <v>1809</v>
      </c>
      <c r="AE86" t="s">
        <v>145</v>
      </c>
      <c r="AF86" t="s">
        <v>146</v>
      </c>
      <c r="AG86" t="s">
        <v>147</v>
      </c>
      <c r="AI86" t="s">
        <v>148</v>
      </c>
      <c r="AJ86" t="s">
        <v>124</v>
      </c>
      <c r="AK86" t="s">
        <v>123</v>
      </c>
      <c r="AN86" t="s">
        <v>42</v>
      </c>
      <c r="AO86" t="s">
        <v>42</v>
      </c>
      <c r="AP86" t="s">
        <v>858</v>
      </c>
      <c r="AQ86" t="s">
        <v>126</v>
      </c>
      <c r="AU86">
        <v>1002063482</v>
      </c>
      <c r="AV86" t="s">
        <v>1810</v>
      </c>
      <c r="AW86" t="s">
        <v>1811</v>
      </c>
      <c r="BC86">
        <v>1892063257</v>
      </c>
      <c r="BD86" t="s">
        <v>8989</v>
      </c>
    </row>
    <row r="87" spans="1:56">
      <c r="A87">
        <v>2013</v>
      </c>
      <c r="B87" t="s">
        <v>138</v>
      </c>
      <c r="C87" t="s">
        <v>902</v>
      </c>
      <c r="D87">
        <v>8002274279</v>
      </c>
      <c r="E87" t="s">
        <v>43</v>
      </c>
      <c r="F87" t="s">
        <v>43</v>
      </c>
      <c r="G87">
        <v>41788</v>
      </c>
      <c r="H87" t="s">
        <v>87</v>
      </c>
      <c r="I87" t="s">
        <v>45</v>
      </c>
      <c r="J87">
        <v>192</v>
      </c>
      <c r="K87">
        <v>448</v>
      </c>
      <c r="L87">
        <v>8</v>
      </c>
      <c r="M87">
        <v>8</v>
      </c>
      <c r="N87">
        <v>16</v>
      </c>
      <c r="O87" t="s">
        <v>46</v>
      </c>
      <c r="P87" t="s">
        <v>46</v>
      </c>
      <c r="Q87" t="s">
        <v>46</v>
      </c>
      <c r="R87" t="s">
        <v>18</v>
      </c>
      <c r="S87" t="s">
        <v>8851</v>
      </c>
      <c r="T87" t="s">
        <v>63</v>
      </c>
      <c r="U87">
        <v>11</v>
      </c>
      <c r="V87">
        <v>11623</v>
      </c>
      <c r="W87" t="s">
        <v>1812</v>
      </c>
      <c r="X87" t="s">
        <v>11042</v>
      </c>
      <c r="Y87" t="s">
        <v>1813</v>
      </c>
      <c r="Z87" t="s">
        <v>1799</v>
      </c>
      <c r="AA87" t="s">
        <v>1800</v>
      </c>
      <c r="AB87" t="s">
        <v>1814</v>
      </c>
      <c r="AC87" t="s">
        <v>52</v>
      </c>
      <c r="AD87" t="s">
        <v>1809</v>
      </c>
      <c r="AE87" t="s">
        <v>145</v>
      </c>
      <c r="AF87" t="s">
        <v>146</v>
      </c>
      <c r="AG87" t="s">
        <v>147</v>
      </c>
      <c r="AI87" t="s">
        <v>148</v>
      </c>
      <c r="AJ87" t="s">
        <v>124</v>
      </c>
      <c r="AK87" t="s">
        <v>123</v>
      </c>
      <c r="AN87" t="s">
        <v>42</v>
      </c>
      <c r="AO87" t="s">
        <v>42</v>
      </c>
      <c r="AP87" t="s">
        <v>858</v>
      </c>
      <c r="AQ87" t="s">
        <v>126</v>
      </c>
      <c r="AU87">
        <v>1002063555</v>
      </c>
      <c r="AV87" t="s">
        <v>1815</v>
      </c>
      <c r="AW87" t="s">
        <v>1816</v>
      </c>
      <c r="BC87">
        <v>1892063257</v>
      </c>
      <c r="BD87" t="s">
        <v>8990</v>
      </c>
    </row>
    <row r="88" spans="1:56">
      <c r="A88">
        <v>2013</v>
      </c>
      <c r="B88" t="s">
        <v>138</v>
      </c>
      <c r="C88" t="s">
        <v>902</v>
      </c>
      <c r="D88">
        <v>8002274285</v>
      </c>
      <c r="E88" t="s">
        <v>43</v>
      </c>
      <c r="F88" t="s">
        <v>43</v>
      </c>
      <c r="G88">
        <v>41752</v>
      </c>
      <c r="H88" t="s">
        <v>87</v>
      </c>
      <c r="I88" t="s">
        <v>45</v>
      </c>
      <c r="J88">
        <v>192</v>
      </c>
      <c r="K88">
        <v>448</v>
      </c>
      <c r="L88">
        <v>8</v>
      </c>
      <c r="M88">
        <v>8</v>
      </c>
      <c r="N88">
        <v>16</v>
      </c>
      <c r="O88" t="s">
        <v>46</v>
      </c>
      <c r="P88" t="s">
        <v>46</v>
      </c>
      <c r="Q88" t="s">
        <v>46</v>
      </c>
      <c r="R88" t="s">
        <v>18</v>
      </c>
      <c r="S88" t="s">
        <v>8851</v>
      </c>
      <c r="T88" t="s">
        <v>63</v>
      </c>
      <c r="U88">
        <v>11</v>
      </c>
      <c r="V88">
        <v>11623</v>
      </c>
      <c r="W88" t="s">
        <v>1817</v>
      </c>
      <c r="X88" t="s">
        <v>11043</v>
      </c>
      <c r="Y88" t="s">
        <v>1818</v>
      </c>
      <c r="Z88" t="s">
        <v>1799</v>
      </c>
      <c r="AA88" t="s">
        <v>1800</v>
      </c>
      <c r="AB88" t="s">
        <v>1819</v>
      </c>
      <c r="AC88" t="s">
        <v>52</v>
      </c>
      <c r="AD88" t="s">
        <v>1809</v>
      </c>
      <c r="AE88" t="s">
        <v>145</v>
      </c>
      <c r="AF88" t="s">
        <v>146</v>
      </c>
      <c r="AG88" t="s">
        <v>147</v>
      </c>
      <c r="AI88" t="s">
        <v>148</v>
      </c>
      <c r="AJ88" t="s">
        <v>124</v>
      </c>
      <c r="AK88" t="s">
        <v>123</v>
      </c>
      <c r="AN88" t="s">
        <v>42</v>
      </c>
      <c r="AO88" t="s">
        <v>42</v>
      </c>
      <c r="AP88" t="s">
        <v>858</v>
      </c>
      <c r="AQ88" t="s">
        <v>126</v>
      </c>
      <c r="AU88">
        <v>1000326923</v>
      </c>
      <c r="AV88" t="s">
        <v>1820</v>
      </c>
      <c r="AW88" t="s">
        <v>1821</v>
      </c>
      <c r="BC88">
        <v>1892063257</v>
      </c>
      <c r="BD88" t="s">
        <v>8991</v>
      </c>
    </row>
    <row r="89" spans="1:56">
      <c r="A89">
        <v>2013</v>
      </c>
      <c r="B89" t="s">
        <v>138</v>
      </c>
      <c r="C89" t="s">
        <v>902</v>
      </c>
      <c r="D89">
        <v>8002274289</v>
      </c>
      <c r="E89" t="s">
        <v>43</v>
      </c>
      <c r="F89" t="s">
        <v>43</v>
      </c>
      <c r="G89">
        <v>41740</v>
      </c>
      <c r="H89" t="s">
        <v>87</v>
      </c>
      <c r="I89" t="s">
        <v>45</v>
      </c>
      <c r="J89">
        <v>192</v>
      </c>
      <c r="K89">
        <v>448</v>
      </c>
      <c r="L89">
        <v>8</v>
      </c>
      <c r="M89">
        <v>8</v>
      </c>
      <c r="N89">
        <v>16</v>
      </c>
      <c r="O89" t="s">
        <v>46</v>
      </c>
      <c r="P89" t="s">
        <v>46</v>
      </c>
      <c r="Q89" t="s">
        <v>46</v>
      </c>
      <c r="R89" t="s">
        <v>18</v>
      </c>
      <c r="S89" t="s">
        <v>8851</v>
      </c>
      <c r="T89" t="s">
        <v>63</v>
      </c>
      <c r="U89">
        <v>11</v>
      </c>
      <c r="V89">
        <v>11623</v>
      </c>
      <c r="W89" t="s">
        <v>1822</v>
      </c>
      <c r="X89" t="s">
        <v>11044</v>
      </c>
      <c r="Y89" t="s">
        <v>1823</v>
      </c>
      <c r="Z89" t="s">
        <v>1799</v>
      </c>
      <c r="AA89" t="s">
        <v>1800</v>
      </c>
      <c r="AB89" t="s">
        <v>1824</v>
      </c>
      <c r="AC89" t="s">
        <v>52</v>
      </c>
      <c r="AD89" t="s">
        <v>1809</v>
      </c>
      <c r="AE89" t="s">
        <v>145</v>
      </c>
      <c r="AF89" t="s">
        <v>146</v>
      </c>
      <c r="AG89" t="s">
        <v>147</v>
      </c>
      <c r="AI89" t="s">
        <v>148</v>
      </c>
      <c r="AJ89" t="s">
        <v>124</v>
      </c>
      <c r="AK89" t="s">
        <v>123</v>
      </c>
      <c r="AN89" t="s">
        <v>42</v>
      </c>
      <c r="AO89" t="s">
        <v>42</v>
      </c>
      <c r="AP89" t="s">
        <v>858</v>
      </c>
      <c r="AQ89" t="s">
        <v>126</v>
      </c>
      <c r="AU89">
        <v>1000326907</v>
      </c>
      <c r="AV89" t="s">
        <v>1825</v>
      </c>
      <c r="AW89" t="s">
        <v>1826</v>
      </c>
      <c r="BC89">
        <v>1892063257</v>
      </c>
      <c r="BD89" t="s">
        <v>8992</v>
      </c>
    </row>
    <row r="90" spans="1:56">
      <c r="A90">
        <v>2013</v>
      </c>
      <c r="B90" t="s">
        <v>138</v>
      </c>
      <c r="C90" t="s">
        <v>902</v>
      </c>
      <c r="D90">
        <v>8002274065</v>
      </c>
      <c r="E90" t="s">
        <v>43</v>
      </c>
      <c r="F90" t="s">
        <v>43</v>
      </c>
      <c r="G90">
        <v>41754</v>
      </c>
      <c r="H90" t="s">
        <v>87</v>
      </c>
      <c r="I90" t="s">
        <v>45</v>
      </c>
      <c r="J90">
        <v>192</v>
      </c>
      <c r="K90">
        <v>448</v>
      </c>
      <c r="L90">
        <v>8</v>
      </c>
      <c r="M90">
        <v>8</v>
      </c>
      <c r="N90">
        <v>16</v>
      </c>
      <c r="O90" t="s">
        <v>46</v>
      </c>
      <c r="P90" t="s">
        <v>46</v>
      </c>
      <c r="Q90" t="s">
        <v>46</v>
      </c>
      <c r="R90" t="s">
        <v>18</v>
      </c>
      <c r="S90" t="s">
        <v>8851</v>
      </c>
      <c r="T90" t="s">
        <v>63</v>
      </c>
      <c r="U90">
        <v>11</v>
      </c>
      <c r="V90">
        <v>11300</v>
      </c>
      <c r="W90" t="s">
        <v>1196</v>
      </c>
      <c r="X90" t="s">
        <v>11045</v>
      </c>
      <c r="Y90" t="s">
        <v>1197</v>
      </c>
      <c r="Z90" t="s">
        <v>180</v>
      </c>
      <c r="AA90" t="s">
        <v>1198</v>
      </c>
      <c r="AB90" t="s">
        <v>1199</v>
      </c>
      <c r="AC90" t="s">
        <v>52</v>
      </c>
      <c r="AD90" t="s">
        <v>42</v>
      </c>
      <c r="AE90" t="s">
        <v>145</v>
      </c>
      <c r="AF90" t="s">
        <v>146</v>
      </c>
      <c r="AG90" t="s">
        <v>147</v>
      </c>
      <c r="AI90" t="s">
        <v>160</v>
      </c>
      <c r="AJ90" t="s">
        <v>124</v>
      </c>
      <c r="AK90" t="s">
        <v>123</v>
      </c>
      <c r="AN90" t="s">
        <v>42</v>
      </c>
      <c r="AO90" t="s">
        <v>42</v>
      </c>
      <c r="AP90" t="s">
        <v>112</v>
      </c>
      <c r="AQ90" t="s">
        <v>102</v>
      </c>
      <c r="AU90">
        <v>1002039590</v>
      </c>
      <c r="AV90" t="s">
        <v>1200</v>
      </c>
      <c r="AW90" t="s">
        <v>1201</v>
      </c>
      <c r="BC90">
        <v>1892063257</v>
      </c>
      <c r="BD90" t="s">
        <v>8993</v>
      </c>
    </row>
    <row r="91" spans="1:56">
      <c r="A91">
        <v>2013</v>
      </c>
      <c r="B91" t="s">
        <v>138</v>
      </c>
      <c r="C91" t="s">
        <v>902</v>
      </c>
      <c r="D91">
        <v>8002274070</v>
      </c>
      <c r="E91" t="s">
        <v>43</v>
      </c>
      <c r="F91" t="s">
        <v>43</v>
      </c>
      <c r="G91">
        <v>41691</v>
      </c>
      <c r="H91" t="s">
        <v>87</v>
      </c>
      <c r="I91" t="s">
        <v>45</v>
      </c>
      <c r="J91">
        <v>192</v>
      </c>
      <c r="K91">
        <v>448</v>
      </c>
      <c r="L91">
        <v>8</v>
      </c>
      <c r="M91">
        <v>8</v>
      </c>
      <c r="N91">
        <v>16</v>
      </c>
      <c r="O91" t="s">
        <v>46</v>
      </c>
      <c r="P91" t="s">
        <v>46</v>
      </c>
      <c r="Q91" t="s">
        <v>46</v>
      </c>
      <c r="R91" t="s">
        <v>18</v>
      </c>
      <c r="S91" t="s">
        <v>8851</v>
      </c>
      <c r="T91" t="s">
        <v>63</v>
      </c>
      <c r="U91">
        <v>11</v>
      </c>
      <c r="V91">
        <v>11300</v>
      </c>
      <c r="W91" t="s">
        <v>1202</v>
      </c>
      <c r="X91" t="s">
        <v>11046</v>
      </c>
      <c r="Y91" t="s">
        <v>1203</v>
      </c>
      <c r="Z91" t="s">
        <v>180</v>
      </c>
      <c r="AA91" t="s">
        <v>1198</v>
      </c>
      <c r="AB91" t="s">
        <v>1204</v>
      </c>
      <c r="AC91" t="s">
        <v>52</v>
      </c>
      <c r="AD91" t="s">
        <v>42</v>
      </c>
      <c r="AE91" t="s">
        <v>145</v>
      </c>
      <c r="AF91" t="s">
        <v>146</v>
      </c>
      <c r="AG91" t="s">
        <v>147</v>
      </c>
      <c r="AI91" t="s">
        <v>160</v>
      </c>
      <c r="AJ91" t="s">
        <v>124</v>
      </c>
      <c r="AK91" t="s">
        <v>123</v>
      </c>
      <c r="AN91" t="s">
        <v>42</v>
      </c>
      <c r="AO91" t="s">
        <v>42</v>
      </c>
      <c r="AP91" t="s">
        <v>112</v>
      </c>
      <c r="AQ91" t="s">
        <v>102</v>
      </c>
      <c r="AU91">
        <v>1000326818</v>
      </c>
      <c r="AV91" t="s">
        <v>1205</v>
      </c>
      <c r="AW91" t="s">
        <v>886</v>
      </c>
      <c r="BC91">
        <v>1892063257</v>
      </c>
      <c r="BD91" t="s">
        <v>8994</v>
      </c>
    </row>
    <row r="92" spans="1:56">
      <c r="A92">
        <v>2013</v>
      </c>
      <c r="B92" t="s">
        <v>138</v>
      </c>
      <c r="C92" t="s">
        <v>902</v>
      </c>
      <c r="D92">
        <v>8002237010</v>
      </c>
      <c r="E92" t="s">
        <v>43</v>
      </c>
      <c r="F92" t="s">
        <v>43</v>
      </c>
      <c r="G92">
        <v>41571</v>
      </c>
      <c r="H92" t="s">
        <v>87</v>
      </c>
      <c r="I92" t="s">
        <v>45</v>
      </c>
      <c r="J92">
        <v>192</v>
      </c>
      <c r="K92">
        <v>448</v>
      </c>
      <c r="L92">
        <v>8</v>
      </c>
      <c r="M92">
        <v>8</v>
      </c>
      <c r="N92">
        <v>16</v>
      </c>
      <c r="O92" t="s">
        <v>46</v>
      </c>
      <c r="P92" t="s">
        <v>46</v>
      </c>
      <c r="Q92" t="s">
        <v>46</v>
      </c>
      <c r="R92" t="s">
        <v>18</v>
      </c>
      <c r="S92" t="s">
        <v>8851</v>
      </c>
      <c r="T92" t="s">
        <v>63</v>
      </c>
      <c r="U92">
        <v>11</v>
      </c>
      <c r="V92">
        <v>11370</v>
      </c>
      <c r="W92" t="s">
        <v>1418</v>
      </c>
      <c r="X92" t="s">
        <v>11047</v>
      </c>
      <c r="Y92" t="s">
        <v>1419</v>
      </c>
      <c r="Z92" t="s">
        <v>116</v>
      </c>
      <c r="AA92" t="s">
        <v>260</v>
      </c>
      <c r="AB92" t="s">
        <v>1420</v>
      </c>
      <c r="AC92" t="s">
        <v>52</v>
      </c>
      <c r="AD92" t="s">
        <v>42</v>
      </c>
      <c r="AE92" t="s">
        <v>1421</v>
      </c>
      <c r="AF92" t="s">
        <v>341</v>
      </c>
      <c r="AG92" t="s">
        <v>340</v>
      </c>
      <c r="AI92" t="s">
        <v>342</v>
      </c>
      <c r="AJ92" t="s">
        <v>123</v>
      </c>
      <c r="AK92" t="s">
        <v>124</v>
      </c>
      <c r="AN92" t="s">
        <v>42</v>
      </c>
      <c r="AO92" t="s">
        <v>42</v>
      </c>
      <c r="AP92">
        <v>1530</v>
      </c>
      <c r="AQ92" t="s">
        <v>126</v>
      </c>
      <c r="AU92">
        <v>1001898270</v>
      </c>
      <c r="AV92" t="s">
        <v>1422</v>
      </c>
      <c r="AW92" t="s">
        <v>1423</v>
      </c>
      <c r="BC92">
        <v>1892063257</v>
      </c>
      <c r="BD92" t="s">
        <v>8995</v>
      </c>
    </row>
    <row r="93" spans="1:56">
      <c r="A93">
        <v>2013</v>
      </c>
      <c r="B93" t="s">
        <v>138</v>
      </c>
      <c r="C93" t="s">
        <v>902</v>
      </c>
      <c r="D93">
        <v>8002237034</v>
      </c>
      <c r="E93" t="s">
        <v>43</v>
      </c>
      <c r="F93" t="s">
        <v>43</v>
      </c>
      <c r="G93">
        <v>41510</v>
      </c>
      <c r="H93" t="s">
        <v>87</v>
      </c>
      <c r="I93" t="s">
        <v>45</v>
      </c>
      <c r="J93">
        <v>192</v>
      </c>
      <c r="K93">
        <v>448</v>
      </c>
      <c r="L93">
        <v>8</v>
      </c>
      <c r="M93">
        <v>8</v>
      </c>
      <c r="N93">
        <v>16</v>
      </c>
      <c r="O93" t="s">
        <v>46</v>
      </c>
      <c r="P93" t="s">
        <v>46</v>
      </c>
      <c r="Q93" t="s">
        <v>46</v>
      </c>
      <c r="R93" t="s">
        <v>18</v>
      </c>
      <c r="S93" t="s">
        <v>8851</v>
      </c>
      <c r="T93" t="s">
        <v>63</v>
      </c>
      <c r="U93">
        <v>11</v>
      </c>
      <c r="V93">
        <v>11370</v>
      </c>
      <c r="W93" t="s">
        <v>1424</v>
      </c>
      <c r="X93" t="s">
        <v>11048</v>
      </c>
      <c r="Y93" t="s">
        <v>1425</v>
      </c>
      <c r="Z93" t="s">
        <v>116</v>
      </c>
      <c r="AA93" t="s">
        <v>260</v>
      </c>
      <c r="AB93" t="s">
        <v>1426</v>
      </c>
      <c r="AC93" t="s">
        <v>52</v>
      </c>
      <c r="AD93" t="s">
        <v>42</v>
      </c>
      <c r="AE93" t="s">
        <v>1421</v>
      </c>
      <c r="AF93" t="s">
        <v>341</v>
      </c>
      <c r="AG93" t="s">
        <v>340</v>
      </c>
      <c r="AI93" t="s">
        <v>342</v>
      </c>
      <c r="AJ93" t="s">
        <v>123</v>
      </c>
      <c r="AK93" t="s">
        <v>124</v>
      </c>
      <c r="AN93" t="s">
        <v>42</v>
      </c>
      <c r="AO93" t="s">
        <v>42</v>
      </c>
      <c r="AP93">
        <v>1530</v>
      </c>
      <c r="AQ93" t="s">
        <v>126</v>
      </c>
      <c r="AU93">
        <v>1001872255</v>
      </c>
      <c r="AV93" t="s">
        <v>1427</v>
      </c>
      <c r="AW93" t="s">
        <v>1428</v>
      </c>
      <c r="BC93">
        <v>1892063257</v>
      </c>
      <c r="BD93" t="s">
        <v>8996</v>
      </c>
    </row>
    <row r="94" spans="1:56">
      <c r="A94">
        <v>2013</v>
      </c>
      <c r="B94" t="s">
        <v>138</v>
      </c>
      <c r="C94" t="s">
        <v>902</v>
      </c>
      <c r="D94">
        <v>8002273814</v>
      </c>
      <c r="E94" t="s">
        <v>43</v>
      </c>
      <c r="F94" t="s">
        <v>43</v>
      </c>
      <c r="G94">
        <v>41696</v>
      </c>
      <c r="H94" t="s">
        <v>87</v>
      </c>
      <c r="I94" t="s">
        <v>45</v>
      </c>
      <c r="J94">
        <v>192</v>
      </c>
      <c r="K94">
        <v>448</v>
      </c>
      <c r="L94">
        <v>8</v>
      </c>
      <c r="M94">
        <v>8</v>
      </c>
      <c r="N94">
        <v>16</v>
      </c>
      <c r="O94" t="s">
        <v>46</v>
      </c>
      <c r="P94" t="s">
        <v>46</v>
      </c>
      <c r="Q94" t="s">
        <v>46</v>
      </c>
      <c r="R94" t="s">
        <v>18</v>
      </c>
      <c r="S94" t="s">
        <v>8851</v>
      </c>
      <c r="T94" t="s">
        <v>63</v>
      </c>
      <c r="U94">
        <v>11</v>
      </c>
      <c r="V94">
        <v>11548</v>
      </c>
      <c r="W94" t="s">
        <v>1728</v>
      </c>
      <c r="X94" t="s">
        <v>11049</v>
      </c>
      <c r="Y94" t="s">
        <v>1729</v>
      </c>
      <c r="Z94" t="s">
        <v>1663</v>
      </c>
      <c r="AA94" t="s">
        <v>1713</v>
      </c>
      <c r="AB94" t="s">
        <v>1730</v>
      </c>
      <c r="AC94" t="s">
        <v>87</v>
      </c>
      <c r="AD94" t="s">
        <v>42</v>
      </c>
      <c r="AE94" t="s">
        <v>1715</v>
      </c>
      <c r="AF94" t="s">
        <v>120</v>
      </c>
      <c r="AG94" t="s">
        <v>121</v>
      </c>
      <c r="AI94" t="s">
        <v>291</v>
      </c>
      <c r="AJ94" t="s">
        <v>123</v>
      </c>
      <c r="AK94" t="s">
        <v>124</v>
      </c>
      <c r="AN94" t="s">
        <v>42</v>
      </c>
      <c r="AO94" t="s">
        <v>42</v>
      </c>
      <c r="AP94" t="s">
        <v>298</v>
      </c>
      <c r="AQ94" t="s">
        <v>126</v>
      </c>
      <c r="AU94">
        <v>1002039417</v>
      </c>
      <c r="AV94" t="s">
        <v>1731</v>
      </c>
      <c r="AW94" t="s">
        <v>1732</v>
      </c>
      <c r="BC94">
        <v>1892063257</v>
      </c>
      <c r="BD94" t="s">
        <v>8997</v>
      </c>
    </row>
    <row r="95" spans="1:56">
      <c r="A95">
        <v>2013</v>
      </c>
      <c r="B95" t="s">
        <v>138</v>
      </c>
      <c r="C95" t="s">
        <v>902</v>
      </c>
      <c r="D95">
        <v>8002273525</v>
      </c>
      <c r="E95" t="s">
        <v>43</v>
      </c>
      <c r="F95" t="s">
        <v>43</v>
      </c>
      <c r="G95">
        <v>41505</v>
      </c>
      <c r="H95" t="s">
        <v>87</v>
      </c>
      <c r="I95" t="s">
        <v>45</v>
      </c>
      <c r="J95">
        <v>192</v>
      </c>
      <c r="K95">
        <v>448</v>
      </c>
      <c r="L95">
        <v>8</v>
      </c>
      <c r="M95">
        <v>8</v>
      </c>
      <c r="N95">
        <v>16</v>
      </c>
      <c r="O95" t="s">
        <v>43</v>
      </c>
      <c r="P95" t="s">
        <v>43</v>
      </c>
      <c r="Q95" t="s">
        <v>46</v>
      </c>
      <c r="R95" t="s">
        <v>18</v>
      </c>
      <c r="S95" t="s">
        <v>8851</v>
      </c>
      <c r="T95" t="s">
        <v>63</v>
      </c>
      <c r="U95">
        <v>11</v>
      </c>
      <c r="V95">
        <v>11528</v>
      </c>
      <c r="W95" t="s">
        <v>1647</v>
      </c>
      <c r="X95" t="s">
        <v>11050</v>
      </c>
      <c r="Y95" t="s">
        <v>1648</v>
      </c>
      <c r="Z95" t="s">
        <v>1649</v>
      </c>
      <c r="AA95" t="s">
        <v>1112</v>
      </c>
      <c r="AB95" t="s">
        <v>1650</v>
      </c>
      <c r="AC95" t="s">
        <v>87</v>
      </c>
      <c r="AD95" t="s">
        <v>42</v>
      </c>
      <c r="AE95" t="s">
        <v>1651</v>
      </c>
      <c r="AF95" t="s">
        <v>120</v>
      </c>
      <c r="AG95" t="s">
        <v>121</v>
      </c>
      <c r="AI95" t="s">
        <v>291</v>
      </c>
      <c r="AJ95" t="s">
        <v>124</v>
      </c>
      <c r="AK95" t="s">
        <v>123</v>
      </c>
      <c r="AN95" t="s">
        <v>42</v>
      </c>
      <c r="AO95" t="s">
        <v>42</v>
      </c>
      <c r="AP95" t="s">
        <v>1052</v>
      </c>
      <c r="AQ95" t="s">
        <v>102</v>
      </c>
      <c r="AU95">
        <v>1001872247</v>
      </c>
      <c r="AV95" t="s">
        <v>1652</v>
      </c>
      <c r="AW95" t="s">
        <v>1653</v>
      </c>
      <c r="BC95">
        <v>1892063257</v>
      </c>
      <c r="BD95" t="s">
        <v>8998</v>
      </c>
    </row>
    <row r="96" spans="1:56">
      <c r="A96">
        <v>2013</v>
      </c>
      <c r="B96" t="s">
        <v>138</v>
      </c>
      <c r="C96" t="s">
        <v>902</v>
      </c>
      <c r="D96">
        <v>5700080767</v>
      </c>
      <c r="E96" t="s">
        <v>43</v>
      </c>
      <c r="F96" t="s">
        <v>43</v>
      </c>
      <c r="G96">
        <v>41850</v>
      </c>
      <c r="H96" t="s">
        <v>87</v>
      </c>
      <c r="I96" t="s">
        <v>45</v>
      </c>
      <c r="J96">
        <v>192</v>
      </c>
      <c r="K96">
        <v>448</v>
      </c>
      <c r="L96">
        <v>8</v>
      </c>
      <c r="M96">
        <v>8</v>
      </c>
      <c r="N96">
        <v>16</v>
      </c>
      <c r="O96" t="s">
        <v>46</v>
      </c>
      <c r="P96" t="s">
        <v>46</v>
      </c>
      <c r="Q96" t="s">
        <v>46</v>
      </c>
      <c r="R96" t="s">
        <v>18</v>
      </c>
      <c r="S96" t="s">
        <v>8851</v>
      </c>
      <c r="T96" t="s">
        <v>63</v>
      </c>
      <c r="U96">
        <v>11</v>
      </c>
      <c r="V96">
        <v>11185</v>
      </c>
      <c r="W96" t="s">
        <v>1065</v>
      </c>
      <c r="X96" t="s">
        <v>11051</v>
      </c>
      <c r="Y96" t="s">
        <v>1066</v>
      </c>
      <c r="Z96" t="s">
        <v>1048</v>
      </c>
      <c r="AA96" t="s">
        <v>1067</v>
      </c>
      <c r="AB96" t="s">
        <v>1068</v>
      </c>
      <c r="AC96" t="s">
        <v>87</v>
      </c>
      <c r="AD96" t="s">
        <v>42</v>
      </c>
      <c r="AE96" t="s">
        <v>8887</v>
      </c>
      <c r="AF96" t="s">
        <v>120</v>
      </c>
      <c r="AG96" t="s">
        <v>121</v>
      </c>
      <c r="AI96" t="s">
        <v>1069</v>
      </c>
      <c r="AJ96" t="s">
        <v>123</v>
      </c>
      <c r="AK96" t="s">
        <v>124</v>
      </c>
      <c r="AN96" t="s">
        <v>42</v>
      </c>
      <c r="AO96" t="s">
        <v>42</v>
      </c>
      <c r="AP96" t="s">
        <v>1052</v>
      </c>
      <c r="AQ96" t="s">
        <v>102</v>
      </c>
      <c r="AU96">
        <v>1002065027</v>
      </c>
      <c r="AV96" t="s">
        <v>1070</v>
      </c>
      <c r="AW96" t="s">
        <v>1071</v>
      </c>
      <c r="BC96">
        <v>1892063257</v>
      </c>
      <c r="BD96" t="s">
        <v>8999</v>
      </c>
    </row>
    <row r="97" spans="1:56">
      <c r="A97">
        <v>2013</v>
      </c>
      <c r="B97" t="s">
        <v>138</v>
      </c>
      <c r="C97" t="s">
        <v>902</v>
      </c>
      <c r="D97">
        <v>8002273824</v>
      </c>
      <c r="E97" t="s">
        <v>43</v>
      </c>
      <c r="F97" t="s">
        <v>43</v>
      </c>
      <c r="G97">
        <v>41866</v>
      </c>
      <c r="H97" t="s">
        <v>87</v>
      </c>
      <c r="I97" t="s">
        <v>45</v>
      </c>
      <c r="J97">
        <v>192</v>
      </c>
      <c r="K97">
        <v>448</v>
      </c>
      <c r="L97">
        <v>8</v>
      </c>
      <c r="M97">
        <v>8</v>
      </c>
      <c r="N97">
        <v>16</v>
      </c>
      <c r="O97" t="s">
        <v>46</v>
      </c>
      <c r="P97" t="s">
        <v>46</v>
      </c>
      <c r="Q97" t="s">
        <v>46</v>
      </c>
      <c r="R97" t="s">
        <v>18</v>
      </c>
      <c r="S97" t="s">
        <v>8851</v>
      </c>
      <c r="T97" t="s">
        <v>63</v>
      </c>
      <c r="U97">
        <v>11</v>
      </c>
      <c r="V97">
        <v>11548</v>
      </c>
      <c r="W97" t="s">
        <v>1733</v>
      </c>
      <c r="X97" t="s">
        <v>11052</v>
      </c>
      <c r="Y97" t="s">
        <v>1734</v>
      </c>
      <c r="Z97" t="s">
        <v>1663</v>
      </c>
      <c r="AA97" t="s">
        <v>1713</v>
      </c>
      <c r="AB97" t="s">
        <v>1735</v>
      </c>
      <c r="AC97" t="s">
        <v>87</v>
      </c>
      <c r="AD97" t="s">
        <v>42</v>
      </c>
      <c r="AE97" t="s">
        <v>1715</v>
      </c>
      <c r="AF97" t="s">
        <v>120</v>
      </c>
      <c r="AG97" t="s">
        <v>121</v>
      </c>
      <c r="AI97" t="s">
        <v>291</v>
      </c>
      <c r="AJ97" t="s">
        <v>123</v>
      </c>
      <c r="AK97" t="s">
        <v>124</v>
      </c>
      <c r="AN97" t="s">
        <v>42</v>
      </c>
      <c r="AO97" t="s">
        <v>42</v>
      </c>
      <c r="AP97" t="s">
        <v>298</v>
      </c>
      <c r="AQ97" t="s">
        <v>126</v>
      </c>
      <c r="AU97">
        <v>1002065337</v>
      </c>
      <c r="AV97" t="s">
        <v>1736</v>
      </c>
      <c r="AW97" t="s">
        <v>1737</v>
      </c>
      <c r="BC97">
        <v>1892063257</v>
      </c>
      <c r="BD97" t="s">
        <v>9000</v>
      </c>
    </row>
    <row r="98" spans="1:56">
      <c r="A98">
        <v>2013</v>
      </c>
      <c r="B98" t="s">
        <v>138</v>
      </c>
      <c r="C98" t="s">
        <v>902</v>
      </c>
      <c r="D98">
        <v>8002274744</v>
      </c>
      <c r="E98" t="s">
        <v>43</v>
      </c>
      <c r="F98" t="s">
        <v>43</v>
      </c>
      <c r="G98">
        <v>41597</v>
      </c>
      <c r="H98" t="s">
        <v>87</v>
      </c>
      <c r="I98" t="s">
        <v>45</v>
      </c>
      <c r="J98">
        <v>192</v>
      </c>
      <c r="K98">
        <v>448</v>
      </c>
      <c r="L98">
        <v>8</v>
      </c>
      <c r="M98">
        <v>8</v>
      </c>
      <c r="N98">
        <v>16</v>
      </c>
      <c r="O98" t="s">
        <v>46</v>
      </c>
      <c r="P98" t="s">
        <v>46</v>
      </c>
      <c r="Q98" t="s">
        <v>46</v>
      </c>
      <c r="R98" t="s">
        <v>18</v>
      </c>
      <c r="S98" t="s">
        <v>8851</v>
      </c>
      <c r="T98" t="s">
        <v>63</v>
      </c>
      <c r="U98">
        <v>11</v>
      </c>
      <c r="V98">
        <v>11641</v>
      </c>
      <c r="W98" t="s">
        <v>1871</v>
      </c>
      <c r="X98" t="s">
        <v>11053</v>
      </c>
      <c r="Y98" t="s">
        <v>1872</v>
      </c>
      <c r="Z98" t="s">
        <v>327</v>
      </c>
      <c r="AA98" t="s">
        <v>722</v>
      </c>
      <c r="AB98" t="s">
        <v>1873</v>
      </c>
      <c r="AC98" t="s">
        <v>52</v>
      </c>
      <c r="AD98" t="s">
        <v>42</v>
      </c>
      <c r="AE98" t="s">
        <v>330</v>
      </c>
      <c r="AF98" t="s">
        <v>146</v>
      </c>
      <c r="AG98" t="s">
        <v>147</v>
      </c>
      <c r="AI98" t="s">
        <v>389</v>
      </c>
      <c r="AJ98" t="s">
        <v>124</v>
      </c>
      <c r="AK98" t="s">
        <v>123</v>
      </c>
      <c r="AN98" t="s">
        <v>42</v>
      </c>
      <c r="AO98" t="s">
        <v>42</v>
      </c>
      <c r="AP98" t="s">
        <v>112</v>
      </c>
      <c r="AQ98" t="s">
        <v>102</v>
      </c>
      <c r="AU98">
        <v>1001898491</v>
      </c>
      <c r="AV98" t="s">
        <v>1874</v>
      </c>
      <c r="AW98" t="s">
        <v>1875</v>
      </c>
      <c r="BC98">
        <v>1892063257</v>
      </c>
      <c r="BD98" t="s">
        <v>9001</v>
      </c>
    </row>
    <row r="99" spans="1:56">
      <c r="A99">
        <v>2013</v>
      </c>
      <c r="B99" t="s">
        <v>138</v>
      </c>
      <c r="C99" t="s">
        <v>902</v>
      </c>
      <c r="D99">
        <v>8002237042</v>
      </c>
      <c r="E99" t="s">
        <v>43</v>
      </c>
      <c r="F99" t="s">
        <v>43</v>
      </c>
      <c r="G99">
        <v>41571</v>
      </c>
      <c r="H99" t="s">
        <v>87</v>
      </c>
      <c r="I99" t="s">
        <v>45</v>
      </c>
      <c r="J99">
        <v>192</v>
      </c>
      <c r="K99">
        <v>448</v>
      </c>
      <c r="L99">
        <v>8</v>
      </c>
      <c r="M99">
        <v>8</v>
      </c>
      <c r="N99">
        <v>16</v>
      </c>
      <c r="O99" t="s">
        <v>46</v>
      </c>
      <c r="P99" t="s">
        <v>46</v>
      </c>
      <c r="Q99" t="s">
        <v>46</v>
      </c>
      <c r="R99" t="s">
        <v>18</v>
      </c>
      <c r="S99" t="s">
        <v>8851</v>
      </c>
      <c r="T99" t="s">
        <v>63</v>
      </c>
      <c r="U99">
        <v>11</v>
      </c>
      <c r="V99">
        <v>11370</v>
      </c>
      <c r="W99" t="s">
        <v>1429</v>
      </c>
      <c r="X99" t="s">
        <v>11054</v>
      </c>
      <c r="Y99" t="s">
        <v>1430</v>
      </c>
      <c r="Z99" t="s">
        <v>116</v>
      </c>
      <c r="AA99" t="s">
        <v>260</v>
      </c>
      <c r="AB99" t="s">
        <v>1431</v>
      </c>
      <c r="AC99" t="s">
        <v>52</v>
      </c>
      <c r="AD99" t="s">
        <v>42</v>
      </c>
      <c r="AE99" t="s">
        <v>1421</v>
      </c>
      <c r="AF99" t="s">
        <v>341</v>
      </c>
      <c r="AG99" t="s">
        <v>340</v>
      </c>
      <c r="AI99" t="s">
        <v>342</v>
      </c>
      <c r="AJ99" t="s">
        <v>123</v>
      </c>
      <c r="AK99" t="s">
        <v>124</v>
      </c>
      <c r="AN99" t="s">
        <v>42</v>
      </c>
      <c r="AO99" t="s">
        <v>42</v>
      </c>
      <c r="AP99">
        <v>1530</v>
      </c>
      <c r="AQ99" t="s">
        <v>126</v>
      </c>
      <c r="AU99">
        <v>1001913245</v>
      </c>
      <c r="AV99" t="s">
        <v>1432</v>
      </c>
      <c r="AW99" t="s">
        <v>1433</v>
      </c>
      <c r="BC99">
        <v>1892063257</v>
      </c>
      <c r="BD99" t="s">
        <v>9002</v>
      </c>
    </row>
    <row r="100" spans="1:56">
      <c r="A100">
        <v>2013</v>
      </c>
      <c r="B100" t="s">
        <v>138</v>
      </c>
      <c r="C100" t="s">
        <v>902</v>
      </c>
      <c r="D100">
        <v>5700080827</v>
      </c>
      <c r="E100" t="s">
        <v>43</v>
      </c>
      <c r="F100" t="s">
        <v>43</v>
      </c>
      <c r="G100">
        <v>41879</v>
      </c>
      <c r="H100" t="s">
        <v>87</v>
      </c>
      <c r="I100" t="s">
        <v>45</v>
      </c>
      <c r="J100">
        <v>192</v>
      </c>
      <c r="K100">
        <v>448</v>
      </c>
      <c r="L100">
        <v>8</v>
      </c>
      <c r="M100">
        <v>8</v>
      </c>
      <c r="N100">
        <v>16</v>
      </c>
      <c r="O100" t="s">
        <v>46</v>
      </c>
      <c r="P100" t="s">
        <v>46</v>
      </c>
      <c r="Q100" t="s">
        <v>46</v>
      </c>
      <c r="R100" t="s">
        <v>18</v>
      </c>
      <c r="S100" t="s">
        <v>8851</v>
      </c>
      <c r="T100" t="s">
        <v>63</v>
      </c>
      <c r="U100">
        <v>11</v>
      </c>
      <c r="V100">
        <v>11548</v>
      </c>
      <c r="W100" t="s">
        <v>1738</v>
      </c>
      <c r="X100" t="s">
        <v>11055</v>
      </c>
      <c r="Y100" t="s">
        <v>1739</v>
      </c>
      <c r="Z100" t="s">
        <v>1663</v>
      </c>
      <c r="AA100" t="s">
        <v>1713</v>
      </c>
      <c r="AB100" t="s">
        <v>1740</v>
      </c>
      <c r="AC100" t="s">
        <v>87</v>
      </c>
      <c r="AD100" t="s">
        <v>42</v>
      </c>
      <c r="AE100" t="s">
        <v>1715</v>
      </c>
      <c r="AF100" t="s">
        <v>120</v>
      </c>
      <c r="AG100" t="s">
        <v>121</v>
      </c>
      <c r="AI100" t="s">
        <v>1069</v>
      </c>
      <c r="AJ100" t="s">
        <v>123</v>
      </c>
      <c r="AK100" t="s">
        <v>124</v>
      </c>
      <c r="AN100" t="s">
        <v>731</v>
      </c>
      <c r="AO100" t="s">
        <v>42</v>
      </c>
      <c r="AP100" t="s">
        <v>298</v>
      </c>
      <c r="AQ100" t="s">
        <v>126</v>
      </c>
      <c r="AU100">
        <v>1002066651</v>
      </c>
      <c r="AV100" t="s">
        <v>1741</v>
      </c>
      <c r="AW100" t="s">
        <v>1742</v>
      </c>
      <c r="BC100">
        <v>1892063257</v>
      </c>
      <c r="BD100" t="s">
        <v>9003</v>
      </c>
    </row>
    <row r="101" spans="1:56">
      <c r="A101">
        <v>2013</v>
      </c>
      <c r="B101" t="s">
        <v>138</v>
      </c>
      <c r="C101" t="s">
        <v>902</v>
      </c>
      <c r="D101">
        <v>8002274021</v>
      </c>
      <c r="E101" t="s">
        <v>43</v>
      </c>
      <c r="F101" t="s">
        <v>43</v>
      </c>
      <c r="G101">
        <v>41864</v>
      </c>
      <c r="H101" t="s">
        <v>87</v>
      </c>
      <c r="I101" t="s">
        <v>45</v>
      </c>
      <c r="J101">
        <v>192</v>
      </c>
      <c r="K101">
        <v>448</v>
      </c>
      <c r="L101">
        <v>8</v>
      </c>
      <c r="M101">
        <v>8</v>
      </c>
      <c r="N101">
        <v>16</v>
      </c>
      <c r="O101" t="s">
        <v>46</v>
      </c>
      <c r="P101" t="s">
        <v>46</v>
      </c>
      <c r="Q101" t="s">
        <v>46</v>
      </c>
      <c r="R101" t="s">
        <v>18</v>
      </c>
      <c r="S101" t="s">
        <v>8851</v>
      </c>
      <c r="T101" t="s">
        <v>63</v>
      </c>
      <c r="U101">
        <v>11</v>
      </c>
      <c r="V101">
        <v>11548</v>
      </c>
      <c r="W101" t="s">
        <v>1743</v>
      </c>
      <c r="X101" t="s">
        <v>11056</v>
      </c>
      <c r="Y101" t="s">
        <v>1744</v>
      </c>
      <c r="Z101" t="s">
        <v>1663</v>
      </c>
      <c r="AA101" t="s">
        <v>1713</v>
      </c>
      <c r="AB101" t="s">
        <v>1745</v>
      </c>
      <c r="AC101" t="s">
        <v>87</v>
      </c>
      <c r="AD101" t="s">
        <v>42</v>
      </c>
      <c r="AE101" t="s">
        <v>1715</v>
      </c>
      <c r="AF101" t="s">
        <v>120</v>
      </c>
      <c r="AG101" t="s">
        <v>121</v>
      </c>
      <c r="AI101" t="s">
        <v>291</v>
      </c>
      <c r="AJ101" t="s">
        <v>123</v>
      </c>
      <c r="AK101" t="s">
        <v>124</v>
      </c>
      <c r="AN101" t="s">
        <v>731</v>
      </c>
      <c r="AO101" t="s">
        <v>42</v>
      </c>
      <c r="AP101" t="s">
        <v>298</v>
      </c>
      <c r="AQ101" t="s">
        <v>126</v>
      </c>
      <c r="AU101">
        <v>1002065302</v>
      </c>
      <c r="AV101" t="s">
        <v>1746</v>
      </c>
      <c r="AW101" t="s">
        <v>1747</v>
      </c>
      <c r="BC101">
        <v>1892063257</v>
      </c>
      <c r="BD101" t="s">
        <v>9004</v>
      </c>
    </row>
    <row r="102" spans="1:56">
      <c r="A102">
        <v>2013</v>
      </c>
      <c r="B102" t="s">
        <v>138</v>
      </c>
      <c r="C102" t="s">
        <v>902</v>
      </c>
      <c r="D102">
        <v>8002273739</v>
      </c>
      <c r="E102" t="s">
        <v>43</v>
      </c>
      <c r="F102" t="s">
        <v>43</v>
      </c>
      <c r="G102">
        <v>41597</v>
      </c>
      <c r="H102" t="s">
        <v>87</v>
      </c>
      <c r="I102" t="s">
        <v>45</v>
      </c>
      <c r="J102">
        <v>192</v>
      </c>
      <c r="K102">
        <v>512</v>
      </c>
      <c r="L102">
        <v>8</v>
      </c>
      <c r="M102">
        <v>8</v>
      </c>
      <c r="N102">
        <v>16</v>
      </c>
      <c r="O102" t="s">
        <v>46</v>
      </c>
      <c r="P102" t="s">
        <v>46</v>
      </c>
      <c r="Q102" t="s">
        <v>46</v>
      </c>
      <c r="R102" t="s">
        <v>18</v>
      </c>
      <c r="S102" t="s">
        <v>8851</v>
      </c>
      <c r="T102" t="s">
        <v>63</v>
      </c>
      <c r="U102">
        <v>11</v>
      </c>
      <c r="V102">
        <v>11641</v>
      </c>
      <c r="W102" t="s">
        <v>1876</v>
      </c>
      <c r="X102" t="s">
        <v>11057</v>
      </c>
      <c r="Y102" t="s">
        <v>1877</v>
      </c>
      <c r="Z102" t="s">
        <v>327</v>
      </c>
      <c r="AA102" t="s">
        <v>722</v>
      </c>
      <c r="AB102" t="s">
        <v>1878</v>
      </c>
      <c r="AC102" t="s">
        <v>52</v>
      </c>
      <c r="AD102" t="s">
        <v>42</v>
      </c>
      <c r="AE102" t="s">
        <v>330</v>
      </c>
      <c r="AF102" t="s">
        <v>146</v>
      </c>
      <c r="AG102" t="s">
        <v>147</v>
      </c>
      <c r="AI102" t="s">
        <v>160</v>
      </c>
      <c r="AJ102" t="s">
        <v>124</v>
      </c>
      <c r="AK102" t="s">
        <v>123</v>
      </c>
      <c r="AN102" t="s">
        <v>42</v>
      </c>
      <c r="AO102" t="s">
        <v>42</v>
      </c>
      <c r="AP102">
        <v>1540</v>
      </c>
      <c r="AQ102" t="s">
        <v>71</v>
      </c>
      <c r="AU102">
        <v>1001898530</v>
      </c>
      <c r="AV102" t="s">
        <v>1879</v>
      </c>
      <c r="AW102" t="s">
        <v>1880</v>
      </c>
      <c r="BC102">
        <v>1892063257</v>
      </c>
      <c r="BD102" t="s">
        <v>9005</v>
      </c>
    </row>
    <row r="103" spans="1:56">
      <c r="A103">
        <v>2013</v>
      </c>
      <c r="B103" t="s">
        <v>138</v>
      </c>
      <c r="C103" t="s">
        <v>902</v>
      </c>
      <c r="D103">
        <v>5700080830</v>
      </c>
      <c r="E103" t="s">
        <v>43</v>
      </c>
      <c r="F103" t="s">
        <v>43</v>
      </c>
      <c r="G103">
        <v>41838</v>
      </c>
      <c r="H103" t="s">
        <v>87</v>
      </c>
      <c r="I103" t="s">
        <v>45</v>
      </c>
      <c r="J103">
        <v>192</v>
      </c>
      <c r="K103">
        <v>448</v>
      </c>
      <c r="L103">
        <v>8</v>
      </c>
      <c r="M103">
        <v>8</v>
      </c>
      <c r="N103">
        <v>16</v>
      </c>
      <c r="O103" t="s">
        <v>46</v>
      </c>
      <c r="P103" t="s">
        <v>46</v>
      </c>
      <c r="Q103" t="s">
        <v>46</v>
      </c>
      <c r="R103" t="s">
        <v>18</v>
      </c>
      <c r="S103" t="s">
        <v>8851</v>
      </c>
      <c r="T103" t="s">
        <v>63</v>
      </c>
      <c r="U103">
        <v>11</v>
      </c>
      <c r="V103">
        <v>11550</v>
      </c>
      <c r="W103" t="s">
        <v>1748</v>
      </c>
      <c r="X103" t="s">
        <v>11058</v>
      </c>
      <c r="Y103" t="s">
        <v>1749</v>
      </c>
      <c r="Z103" t="s">
        <v>131</v>
      </c>
      <c r="AA103" t="s">
        <v>872</v>
      </c>
      <c r="AB103" t="s">
        <v>1750</v>
      </c>
      <c r="AC103" t="s">
        <v>87</v>
      </c>
      <c r="AD103" t="s">
        <v>42</v>
      </c>
      <c r="AE103" t="s">
        <v>1751</v>
      </c>
      <c r="AF103" t="s">
        <v>120</v>
      </c>
      <c r="AG103" t="s">
        <v>121</v>
      </c>
      <c r="AI103" t="s">
        <v>1069</v>
      </c>
      <c r="AJ103" t="s">
        <v>124</v>
      </c>
      <c r="AK103" t="s">
        <v>123</v>
      </c>
      <c r="AN103" t="s">
        <v>42</v>
      </c>
      <c r="AO103" t="s">
        <v>42</v>
      </c>
      <c r="AP103" t="s">
        <v>70</v>
      </c>
      <c r="AQ103" t="s">
        <v>126</v>
      </c>
      <c r="AU103">
        <v>1002064942</v>
      </c>
      <c r="AV103" t="s">
        <v>1752</v>
      </c>
      <c r="AW103" t="s">
        <v>1753</v>
      </c>
      <c r="BC103">
        <v>1892063257</v>
      </c>
      <c r="BD103" t="s">
        <v>9006</v>
      </c>
    </row>
    <row r="104" spans="1:56">
      <c r="A104">
        <v>2013</v>
      </c>
      <c r="B104" t="s">
        <v>138</v>
      </c>
      <c r="C104" t="s">
        <v>902</v>
      </c>
      <c r="D104">
        <v>5700080833</v>
      </c>
      <c r="E104" t="s">
        <v>43</v>
      </c>
      <c r="F104" t="s">
        <v>43</v>
      </c>
      <c r="G104">
        <v>41850</v>
      </c>
      <c r="H104" t="s">
        <v>87</v>
      </c>
      <c r="I104" t="s">
        <v>45</v>
      </c>
      <c r="J104">
        <v>192</v>
      </c>
      <c r="K104">
        <v>448</v>
      </c>
      <c r="L104">
        <v>8</v>
      </c>
      <c r="M104">
        <v>8</v>
      </c>
      <c r="N104">
        <v>16</v>
      </c>
      <c r="O104" t="s">
        <v>46</v>
      </c>
      <c r="P104" t="s">
        <v>46</v>
      </c>
      <c r="Q104" t="s">
        <v>43</v>
      </c>
      <c r="R104" t="s">
        <v>18</v>
      </c>
      <c r="S104" t="s">
        <v>8851</v>
      </c>
      <c r="T104" t="s">
        <v>63</v>
      </c>
      <c r="U104">
        <v>11</v>
      </c>
      <c r="V104">
        <v>11550</v>
      </c>
      <c r="W104" t="s">
        <v>1754</v>
      </c>
      <c r="X104" t="s">
        <v>11059</v>
      </c>
      <c r="Y104" t="s">
        <v>1755</v>
      </c>
      <c r="Z104" t="s">
        <v>131</v>
      </c>
      <c r="AA104" t="s">
        <v>872</v>
      </c>
      <c r="AB104" t="s">
        <v>1756</v>
      </c>
      <c r="AC104" t="s">
        <v>87</v>
      </c>
      <c r="AD104" t="s">
        <v>42</v>
      </c>
      <c r="AE104" t="s">
        <v>1751</v>
      </c>
      <c r="AF104" t="s">
        <v>120</v>
      </c>
      <c r="AG104" t="s">
        <v>121</v>
      </c>
      <c r="AI104" t="s">
        <v>1069</v>
      </c>
      <c r="AJ104" t="s">
        <v>124</v>
      </c>
      <c r="AK104" t="s">
        <v>123</v>
      </c>
      <c r="AN104" t="s">
        <v>42</v>
      </c>
      <c r="AO104" t="s">
        <v>42</v>
      </c>
      <c r="AP104" t="s">
        <v>70</v>
      </c>
      <c r="AQ104" t="s">
        <v>126</v>
      </c>
      <c r="AT104" t="s">
        <v>1376</v>
      </c>
      <c r="AU104">
        <v>1002065043</v>
      </c>
      <c r="AV104" t="s">
        <v>1757</v>
      </c>
      <c r="AW104" t="s">
        <v>1758</v>
      </c>
      <c r="BC104">
        <v>1892063257</v>
      </c>
      <c r="BD104" t="s">
        <v>9007</v>
      </c>
    </row>
    <row r="105" spans="1:56">
      <c r="A105">
        <v>2013</v>
      </c>
      <c r="B105" t="s">
        <v>138</v>
      </c>
      <c r="C105" t="s">
        <v>902</v>
      </c>
      <c r="D105">
        <v>8002237121</v>
      </c>
      <c r="E105" t="s">
        <v>43</v>
      </c>
      <c r="F105" t="s">
        <v>43</v>
      </c>
      <c r="G105">
        <v>41617</v>
      </c>
      <c r="H105" t="s">
        <v>87</v>
      </c>
      <c r="I105" t="s">
        <v>45</v>
      </c>
      <c r="J105">
        <v>192</v>
      </c>
      <c r="K105">
        <v>448</v>
      </c>
      <c r="L105">
        <v>8</v>
      </c>
      <c r="M105">
        <v>8</v>
      </c>
      <c r="N105">
        <v>16</v>
      </c>
      <c r="O105" t="s">
        <v>46</v>
      </c>
      <c r="P105" t="s">
        <v>46</v>
      </c>
      <c r="Q105" t="s">
        <v>46</v>
      </c>
      <c r="R105" t="s">
        <v>18</v>
      </c>
      <c r="S105" t="s">
        <v>8851</v>
      </c>
      <c r="T105" t="s">
        <v>63</v>
      </c>
      <c r="U105">
        <v>11</v>
      </c>
      <c r="V105">
        <v>11185</v>
      </c>
      <c r="W105" t="s">
        <v>1046</v>
      </c>
      <c r="X105" t="s">
        <v>11060</v>
      </c>
      <c r="Y105" t="s">
        <v>1047</v>
      </c>
      <c r="Z105" t="s">
        <v>1048</v>
      </c>
      <c r="AA105" t="s">
        <v>1049</v>
      </c>
      <c r="AB105" t="s">
        <v>1050</v>
      </c>
      <c r="AC105" t="s">
        <v>87</v>
      </c>
      <c r="AD105" t="s">
        <v>42</v>
      </c>
      <c r="AE105" t="s">
        <v>1051</v>
      </c>
      <c r="AF105" t="s">
        <v>120</v>
      </c>
      <c r="AG105" t="s">
        <v>121</v>
      </c>
      <c r="AI105" t="s">
        <v>291</v>
      </c>
      <c r="AJ105" t="s">
        <v>123</v>
      </c>
      <c r="AK105" t="s">
        <v>124</v>
      </c>
      <c r="AN105" t="s">
        <v>42</v>
      </c>
      <c r="AO105" t="s">
        <v>42</v>
      </c>
      <c r="AP105" t="s">
        <v>1052</v>
      </c>
      <c r="AQ105" t="s">
        <v>102</v>
      </c>
      <c r="AU105">
        <v>1001898823</v>
      </c>
      <c r="AV105" t="s">
        <v>1053</v>
      </c>
      <c r="AW105" t="s">
        <v>1054</v>
      </c>
      <c r="BC105">
        <v>1892063257</v>
      </c>
      <c r="BD105" t="s">
        <v>9008</v>
      </c>
    </row>
    <row r="106" spans="1:56">
      <c r="A106">
        <v>2013</v>
      </c>
      <c r="B106" t="s">
        <v>138</v>
      </c>
      <c r="C106" t="s">
        <v>902</v>
      </c>
      <c r="D106">
        <v>8002273154</v>
      </c>
      <c r="E106" t="s">
        <v>43</v>
      </c>
      <c r="F106" t="s">
        <v>43</v>
      </c>
      <c r="G106">
        <v>41731</v>
      </c>
      <c r="H106" t="s">
        <v>87</v>
      </c>
      <c r="I106" t="s">
        <v>45</v>
      </c>
      <c r="J106">
        <v>192</v>
      </c>
      <c r="K106">
        <v>448</v>
      </c>
      <c r="L106">
        <v>8</v>
      </c>
      <c r="M106">
        <v>8</v>
      </c>
      <c r="N106">
        <v>16</v>
      </c>
      <c r="O106" t="s">
        <v>46</v>
      </c>
      <c r="P106" t="s">
        <v>46</v>
      </c>
      <c r="Q106" t="s">
        <v>46</v>
      </c>
      <c r="R106" t="s">
        <v>18</v>
      </c>
      <c r="S106" t="s">
        <v>8851</v>
      </c>
      <c r="T106" t="s">
        <v>63</v>
      </c>
      <c r="U106">
        <v>11</v>
      </c>
      <c r="V106">
        <v>11548</v>
      </c>
      <c r="W106" t="s">
        <v>1661</v>
      </c>
      <c r="X106" t="s">
        <v>11061</v>
      </c>
      <c r="Y106" t="s">
        <v>1662</v>
      </c>
      <c r="Z106" t="s">
        <v>1663</v>
      </c>
      <c r="AA106" t="s">
        <v>1120</v>
      </c>
      <c r="AB106" t="s">
        <v>1664</v>
      </c>
      <c r="AC106" t="s">
        <v>87</v>
      </c>
      <c r="AD106" t="s">
        <v>42</v>
      </c>
      <c r="AE106" t="s">
        <v>1665</v>
      </c>
      <c r="AF106" t="s">
        <v>120</v>
      </c>
      <c r="AG106" t="s">
        <v>121</v>
      </c>
      <c r="AI106" t="s">
        <v>1069</v>
      </c>
      <c r="AJ106" t="s">
        <v>123</v>
      </c>
      <c r="AK106" t="s">
        <v>124</v>
      </c>
      <c r="AN106" t="s">
        <v>42</v>
      </c>
      <c r="AO106" t="s">
        <v>42</v>
      </c>
      <c r="AP106" t="s">
        <v>1052</v>
      </c>
      <c r="AQ106" t="s">
        <v>102</v>
      </c>
      <c r="AU106">
        <v>1002039484</v>
      </c>
      <c r="AV106" t="s">
        <v>1666</v>
      </c>
      <c r="AW106" t="s">
        <v>1667</v>
      </c>
      <c r="BC106">
        <v>1892063257</v>
      </c>
      <c r="BD106" t="s">
        <v>9009</v>
      </c>
    </row>
    <row r="107" spans="1:56">
      <c r="A107">
        <v>2013</v>
      </c>
      <c r="B107" t="s">
        <v>138</v>
      </c>
      <c r="C107" t="s">
        <v>902</v>
      </c>
      <c r="D107">
        <v>8002273166</v>
      </c>
      <c r="E107" t="s">
        <v>43</v>
      </c>
      <c r="F107" t="s">
        <v>43</v>
      </c>
      <c r="G107">
        <v>41736</v>
      </c>
      <c r="H107" t="s">
        <v>87</v>
      </c>
      <c r="I107" t="s">
        <v>45</v>
      </c>
      <c r="J107">
        <v>192</v>
      </c>
      <c r="K107">
        <v>448</v>
      </c>
      <c r="L107">
        <v>8</v>
      </c>
      <c r="M107">
        <v>8</v>
      </c>
      <c r="N107">
        <v>16</v>
      </c>
      <c r="O107" t="s">
        <v>46</v>
      </c>
      <c r="P107" t="s">
        <v>46</v>
      </c>
      <c r="Q107" t="s">
        <v>46</v>
      </c>
      <c r="R107" t="s">
        <v>18</v>
      </c>
      <c r="S107" t="s">
        <v>8851</v>
      </c>
      <c r="T107" t="s">
        <v>63</v>
      </c>
      <c r="U107">
        <v>11</v>
      </c>
      <c r="V107">
        <v>11548</v>
      </c>
      <c r="W107" t="s">
        <v>1668</v>
      </c>
      <c r="X107" t="s">
        <v>11062</v>
      </c>
      <c r="Y107" t="s">
        <v>1669</v>
      </c>
      <c r="Z107" t="s">
        <v>1663</v>
      </c>
      <c r="AA107" t="s">
        <v>1120</v>
      </c>
      <c r="AB107" t="s">
        <v>1670</v>
      </c>
      <c r="AC107" t="s">
        <v>87</v>
      </c>
      <c r="AD107" t="s">
        <v>42</v>
      </c>
      <c r="AE107" t="s">
        <v>1665</v>
      </c>
      <c r="AF107" t="s">
        <v>120</v>
      </c>
      <c r="AG107" t="s">
        <v>121</v>
      </c>
      <c r="AI107" t="s">
        <v>1069</v>
      </c>
      <c r="AJ107" t="s">
        <v>123</v>
      </c>
      <c r="AK107" t="s">
        <v>124</v>
      </c>
      <c r="AN107" t="s">
        <v>42</v>
      </c>
      <c r="AO107" t="s">
        <v>42</v>
      </c>
      <c r="AP107" t="s">
        <v>1052</v>
      </c>
      <c r="AQ107" t="s">
        <v>102</v>
      </c>
      <c r="AU107">
        <v>1002039492</v>
      </c>
      <c r="AV107" t="s">
        <v>1671</v>
      </c>
      <c r="AW107" t="s">
        <v>1672</v>
      </c>
      <c r="BC107">
        <v>1892063257</v>
      </c>
      <c r="BD107" t="s">
        <v>9010</v>
      </c>
    </row>
    <row r="108" spans="1:56">
      <c r="A108">
        <v>2013</v>
      </c>
      <c r="B108" t="s">
        <v>138</v>
      </c>
      <c r="C108" t="s">
        <v>902</v>
      </c>
      <c r="D108">
        <v>8002274113</v>
      </c>
      <c r="E108" t="s">
        <v>43</v>
      </c>
      <c r="F108" t="s">
        <v>43</v>
      </c>
      <c r="G108">
        <v>41788</v>
      </c>
      <c r="H108" t="s">
        <v>87</v>
      </c>
      <c r="I108" t="s">
        <v>45</v>
      </c>
      <c r="J108">
        <v>192</v>
      </c>
      <c r="K108">
        <v>448</v>
      </c>
      <c r="L108">
        <v>8</v>
      </c>
      <c r="M108">
        <v>8</v>
      </c>
      <c r="N108">
        <v>16</v>
      </c>
      <c r="O108" t="s">
        <v>46</v>
      </c>
      <c r="P108" t="s">
        <v>46</v>
      </c>
      <c r="Q108" t="s">
        <v>46</v>
      </c>
      <c r="R108" t="s">
        <v>18</v>
      </c>
      <c r="S108" t="s">
        <v>8851</v>
      </c>
      <c r="T108" t="s">
        <v>63</v>
      </c>
      <c r="U108">
        <v>11</v>
      </c>
      <c r="V108">
        <v>11300</v>
      </c>
      <c r="W108" t="s">
        <v>1206</v>
      </c>
      <c r="X108" t="s">
        <v>11063</v>
      </c>
      <c r="Y108" t="s">
        <v>1207</v>
      </c>
      <c r="Z108" t="s">
        <v>180</v>
      </c>
      <c r="AA108" t="s">
        <v>1208</v>
      </c>
      <c r="AB108" t="s">
        <v>1209</v>
      </c>
      <c r="AC108" t="s">
        <v>52</v>
      </c>
      <c r="AD108" t="s">
        <v>1210</v>
      </c>
      <c r="AE108" t="s">
        <v>145</v>
      </c>
      <c r="AF108" t="s">
        <v>146</v>
      </c>
      <c r="AG108" t="s">
        <v>147</v>
      </c>
      <c r="AI108" t="s">
        <v>160</v>
      </c>
      <c r="AJ108" t="s">
        <v>124</v>
      </c>
      <c r="AK108" t="s">
        <v>123</v>
      </c>
      <c r="AN108" t="s">
        <v>42</v>
      </c>
      <c r="AO108" t="s">
        <v>42</v>
      </c>
      <c r="AP108" t="s">
        <v>112</v>
      </c>
      <c r="AQ108" t="s">
        <v>102</v>
      </c>
      <c r="AU108">
        <v>1002063580</v>
      </c>
      <c r="AV108" t="s">
        <v>1211</v>
      </c>
      <c r="AW108" t="s">
        <v>1212</v>
      </c>
      <c r="BC108">
        <v>1892063257</v>
      </c>
      <c r="BD108" t="s">
        <v>9011</v>
      </c>
    </row>
    <row r="109" spans="1:56">
      <c r="A109">
        <v>2013</v>
      </c>
      <c r="B109" t="s">
        <v>138</v>
      </c>
      <c r="C109" t="s">
        <v>902</v>
      </c>
      <c r="D109">
        <v>8002237209</v>
      </c>
      <c r="E109" t="s">
        <v>43</v>
      </c>
      <c r="F109" t="s">
        <v>43</v>
      </c>
      <c r="G109">
        <v>41551</v>
      </c>
      <c r="H109" t="s">
        <v>87</v>
      </c>
      <c r="I109" t="s">
        <v>45</v>
      </c>
      <c r="J109">
        <v>192</v>
      </c>
      <c r="K109">
        <v>448</v>
      </c>
      <c r="L109">
        <v>8</v>
      </c>
      <c r="M109">
        <v>8</v>
      </c>
      <c r="N109">
        <v>16</v>
      </c>
      <c r="O109" t="s">
        <v>43</v>
      </c>
      <c r="P109" t="s">
        <v>43</v>
      </c>
      <c r="Q109" t="s">
        <v>46</v>
      </c>
      <c r="R109" t="s">
        <v>18</v>
      </c>
      <c r="S109" t="s">
        <v>8851</v>
      </c>
      <c r="T109" t="s">
        <v>63</v>
      </c>
      <c r="U109">
        <v>11</v>
      </c>
      <c r="V109">
        <v>11185</v>
      </c>
      <c r="W109" t="s">
        <v>1055</v>
      </c>
      <c r="X109" t="s">
        <v>11064</v>
      </c>
      <c r="Y109" t="s">
        <v>1056</v>
      </c>
      <c r="Z109" t="s">
        <v>1048</v>
      </c>
      <c r="AA109" t="s">
        <v>1049</v>
      </c>
      <c r="AB109" t="s">
        <v>1057</v>
      </c>
      <c r="AC109" t="s">
        <v>87</v>
      </c>
      <c r="AD109" t="s">
        <v>42</v>
      </c>
      <c r="AE109" t="s">
        <v>1051</v>
      </c>
      <c r="AF109" t="s">
        <v>120</v>
      </c>
      <c r="AG109" t="s">
        <v>121</v>
      </c>
      <c r="AI109" t="s">
        <v>291</v>
      </c>
      <c r="AJ109" t="s">
        <v>123</v>
      </c>
      <c r="AK109" t="s">
        <v>124</v>
      </c>
      <c r="AN109" t="s">
        <v>42</v>
      </c>
      <c r="AO109" t="s">
        <v>42</v>
      </c>
      <c r="AP109" t="s">
        <v>1052</v>
      </c>
      <c r="AQ109" t="s">
        <v>102</v>
      </c>
      <c r="AU109">
        <v>1001875165</v>
      </c>
      <c r="AV109" t="s">
        <v>1058</v>
      </c>
      <c r="AW109" t="s">
        <v>1059</v>
      </c>
      <c r="BC109">
        <v>1892063257</v>
      </c>
      <c r="BD109" t="s">
        <v>9012</v>
      </c>
    </row>
    <row r="110" spans="1:56">
      <c r="A110">
        <v>2013</v>
      </c>
      <c r="B110" t="s">
        <v>138</v>
      </c>
      <c r="C110" t="s">
        <v>902</v>
      </c>
      <c r="D110">
        <v>8002237217</v>
      </c>
      <c r="E110" t="s">
        <v>43</v>
      </c>
      <c r="F110" t="s">
        <v>43</v>
      </c>
      <c r="G110">
        <v>41533</v>
      </c>
      <c r="H110" t="s">
        <v>87</v>
      </c>
      <c r="I110" t="s">
        <v>45</v>
      </c>
      <c r="J110">
        <v>192</v>
      </c>
      <c r="K110">
        <v>448</v>
      </c>
      <c r="L110">
        <v>8</v>
      </c>
      <c r="M110">
        <v>8</v>
      </c>
      <c r="N110">
        <v>16</v>
      </c>
      <c r="O110" t="s">
        <v>43</v>
      </c>
      <c r="P110" t="s">
        <v>43</v>
      </c>
      <c r="Q110" t="s">
        <v>46</v>
      </c>
      <c r="R110" t="s">
        <v>18</v>
      </c>
      <c r="S110" t="s">
        <v>8851</v>
      </c>
      <c r="T110" t="s">
        <v>63</v>
      </c>
      <c r="U110">
        <v>11</v>
      </c>
      <c r="V110">
        <v>11185</v>
      </c>
      <c r="W110" t="s">
        <v>1060</v>
      </c>
      <c r="X110" t="s">
        <v>11065</v>
      </c>
      <c r="Y110" t="s">
        <v>1061</v>
      </c>
      <c r="Z110" t="s">
        <v>1048</v>
      </c>
      <c r="AA110" t="s">
        <v>1049</v>
      </c>
      <c r="AB110" t="s">
        <v>1062</v>
      </c>
      <c r="AC110" t="s">
        <v>87</v>
      </c>
      <c r="AD110" t="s">
        <v>42</v>
      </c>
      <c r="AE110" t="s">
        <v>1051</v>
      </c>
      <c r="AF110" t="s">
        <v>120</v>
      </c>
      <c r="AG110" t="s">
        <v>121</v>
      </c>
      <c r="AI110" t="s">
        <v>291</v>
      </c>
      <c r="AJ110" t="s">
        <v>123</v>
      </c>
      <c r="AK110" t="s">
        <v>124</v>
      </c>
      <c r="AN110" t="s">
        <v>42</v>
      </c>
      <c r="AO110" t="s">
        <v>42</v>
      </c>
      <c r="AP110" t="s">
        <v>1052</v>
      </c>
      <c r="AQ110" t="s">
        <v>102</v>
      </c>
      <c r="AU110">
        <v>1001875106</v>
      </c>
      <c r="AV110" t="s">
        <v>1063</v>
      </c>
      <c r="AW110" t="s">
        <v>1064</v>
      </c>
      <c r="BC110">
        <v>1892063257</v>
      </c>
      <c r="BD110" t="s">
        <v>9013</v>
      </c>
    </row>
    <row r="111" spans="1:56">
      <c r="A111">
        <v>2013</v>
      </c>
      <c r="B111" t="s">
        <v>138</v>
      </c>
      <c r="C111" t="s">
        <v>902</v>
      </c>
      <c r="D111">
        <v>5700080848</v>
      </c>
      <c r="E111" t="s">
        <v>43</v>
      </c>
      <c r="F111" t="s">
        <v>43</v>
      </c>
      <c r="G111">
        <v>41621</v>
      </c>
      <c r="H111" t="s">
        <v>87</v>
      </c>
      <c r="I111" t="s">
        <v>45</v>
      </c>
      <c r="J111">
        <v>192</v>
      </c>
      <c r="K111">
        <v>448</v>
      </c>
      <c r="L111">
        <v>8</v>
      </c>
      <c r="M111">
        <v>8</v>
      </c>
      <c r="N111">
        <v>16</v>
      </c>
      <c r="O111" t="s">
        <v>43</v>
      </c>
      <c r="P111" t="s">
        <v>43</v>
      </c>
      <c r="Q111" t="s">
        <v>46</v>
      </c>
      <c r="R111" t="s">
        <v>18</v>
      </c>
      <c r="S111" t="s">
        <v>8851</v>
      </c>
      <c r="T111" t="s">
        <v>63</v>
      </c>
      <c r="U111">
        <v>11</v>
      </c>
      <c r="V111">
        <v>11953</v>
      </c>
      <c r="W111" t="s">
        <v>2024</v>
      </c>
      <c r="X111" t="s">
        <v>11066</v>
      </c>
      <c r="Y111" t="s">
        <v>10715</v>
      </c>
      <c r="Z111" t="s">
        <v>837</v>
      </c>
      <c r="AA111" t="s">
        <v>838</v>
      </c>
      <c r="AB111" t="s">
        <v>2025</v>
      </c>
      <c r="AC111" t="s">
        <v>87</v>
      </c>
      <c r="AD111" t="s">
        <v>840</v>
      </c>
      <c r="AE111" t="s">
        <v>841</v>
      </c>
      <c r="AF111" t="s">
        <v>398</v>
      </c>
      <c r="AG111" t="s">
        <v>399</v>
      </c>
      <c r="AI111" t="s">
        <v>400</v>
      </c>
      <c r="AJ111" t="s">
        <v>124</v>
      </c>
      <c r="AK111" t="s">
        <v>123</v>
      </c>
      <c r="AN111" t="s">
        <v>42</v>
      </c>
      <c r="AO111" t="s">
        <v>42</v>
      </c>
      <c r="AP111" t="s">
        <v>112</v>
      </c>
      <c r="AQ111" t="s">
        <v>102</v>
      </c>
      <c r="AU111">
        <v>1003668485</v>
      </c>
      <c r="AV111" t="s">
        <v>2026</v>
      </c>
      <c r="AW111" t="s">
        <v>2027</v>
      </c>
      <c r="BC111">
        <v>1892063257</v>
      </c>
      <c r="BD111" t="s">
        <v>10547</v>
      </c>
    </row>
    <row r="112" spans="1:56">
      <c r="A112">
        <v>2013</v>
      </c>
      <c r="B112" t="s">
        <v>138</v>
      </c>
      <c r="C112" t="s">
        <v>902</v>
      </c>
      <c r="D112">
        <v>8002273592</v>
      </c>
      <c r="E112" t="s">
        <v>43</v>
      </c>
      <c r="F112" t="s">
        <v>43</v>
      </c>
      <c r="G112">
        <v>41586</v>
      </c>
      <c r="H112" t="s">
        <v>87</v>
      </c>
      <c r="I112" t="s">
        <v>45</v>
      </c>
      <c r="J112">
        <v>192</v>
      </c>
      <c r="K112">
        <v>448</v>
      </c>
      <c r="L112">
        <v>8</v>
      </c>
      <c r="M112">
        <v>8</v>
      </c>
      <c r="N112">
        <v>16</v>
      </c>
      <c r="O112" t="s">
        <v>46</v>
      </c>
      <c r="P112" t="s">
        <v>46</v>
      </c>
      <c r="Q112" t="s">
        <v>46</v>
      </c>
      <c r="R112" t="s">
        <v>18</v>
      </c>
      <c r="S112" t="s">
        <v>8851</v>
      </c>
      <c r="T112" t="s">
        <v>63</v>
      </c>
      <c r="U112">
        <v>11</v>
      </c>
      <c r="V112">
        <v>11291</v>
      </c>
      <c r="W112" t="s">
        <v>1160</v>
      </c>
      <c r="X112" t="s">
        <v>11067</v>
      </c>
      <c r="Y112" t="s">
        <v>1161</v>
      </c>
      <c r="Z112" t="s">
        <v>1162</v>
      </c>
      <c r="AA112" t="s">
        <v>1163</v>
      </c>
      <c r="AB112" t="s">
        <v>1164</v>
      </c>
      <c r="AC112" t="s">
        <v>87</v>
      </c>
      <c r="AD112" t="s">
        <v>42</v>
      </c>
      <c r="AE112" t="s">
        <v>1078</v>
      </c>
      <c r="AF112" t="s">
        <v>501</v>
      </c>
      <c r="AG112" t="s">
        <v>502</v>
      </c>
      <c r="AI112" t="s">
        <v>503</v>
      </c>
      <c r="AJ112" t="s">
        <v>123</v>
      </c>
      <c r="AK112" t="s">
        <v>124</v>
      </c>
      <c r="AN112" t="s">
        <v>42</v>
      </c>
      <c r="AO112" t="s">
        <v>42</v>
      </c>
      <c r="AP112" t="s">
        <v>183</v>
      </c>
      <c r="AQ112" t="s">
        <v>71</v>
      </c>
      <c r="AU112">
        <v>1001898394</v>
      </c>
      <c r="AV112" t="s">
        <v>1165</v>
      </c>
      <c r="AW112" t="s">
        <v>1166</v>
      </c>
      <c r="BC112">
        <v>1892063257</v>
      </c>
      <c r="BD112" t="s">
        <v>9014</v>
      </c>
    </row>
    <row r="113" spans="1:56">
      <c r="A113">
        <v>2013</v>
      </c>
      <c r="B113" t="s">
        <v>138</v>
      </c>
      <c r="C113" t="s">
        <v>902</v>
      </c>
      <c r="D113">
        <v>8002274206</v>
      </c>
      <c r="E113" t="s">
        <v>43</v>
      </c>
      <c r="F113" t="s">
        <v>43</v>
      </c>
      <c r="G113">
        <v>41834</v>
      </c>
      <c r="H113" t="s">
        <v>87</v>
      </c>
      <c r="I113" t="s">
        <v>45</v>
      </c>
      <c r="J113">
        <v>192</v>
      </c>
      <c r="K113">
        <v>448</v>
      </c>
      <c r="L113">
        <v>8</v>
      </c>
      <c r="M113">
        <v>8</v>
      </c>
      <c r="N113">
        <v>16</v>
      </c>
      <c r="O113" t="s">
        <v>46</v>
      </c>
      <c r="P113" t="s">
        <v>46</v>
      </c>
      <c r="Q113" t="s">
        <v>46</v>
      </c>
      <c r="R113" t="s">
        <v>18</v>
      </c>
      <c r="S113" t="s">
        <v>8851</v>
      </c>
      <c r="T113" t="s">
        <v>63</v>
      </c>
      <c r="U113">
        <v>11</v>
      </c>
      <c r="V113">
        <v>11550</v>
      </c>
      <c r="W113" t="s">
        <v>1759</v>
      </c>
      <c r="X113" t="s">
        <v>11068</v>
      </c>
      <c r="Y113" t="s">
        <v>1760</v>
      </c>
      <c r="Z113" t="s">
        <v>131</v>
      </c>
      <c r="AA113" t="s">
        <v>132</v>
      </c>
      <c r="AB113" t="s">
        <v>1761</v>
      </c>
      <c r="AC113" t="s">
        <v>87</v>
      </c>
      <c r="AD113" t="s">
        <v>42</v>
      </c>
      <c r="AE113" t="s">
        <v>134</v>
      </c>
      <c r="AF113" t="s">
        <v>120</v>
      </c>
      <c r="AG113" t="s">
        <v>121</v>
      </c>
      <c r="AI113" t="s">
        <v>1069</v>
      </c>
      <c r="AJ113" t="s">
        <v>124</v>
      </c>
      <c r="AK113" t="s">
        <v>123</v>
      </c>
      <c r="AN113" t="s">
        <v>42</v>
      </c>
      <c r="AO113" t="s">
        <v>42</v>
      </c>
      <c r="AP113" t="s">
        <v>1762</v>
      </c>
      <c r="AQ113" t="s">
        <v>126</v>
      </c>
      <c r="AU113">
        <v>1002063865</v>
      </c>
      <c r="AV113" t="s">
        <v>1763</v>
      </c>
      <c r="AW113" t="s">
        <v>1764</v>
      </c>
      <c r="BC113">
        <v>1892063257</v>
      </c>
      <c r="BD113" t="s">
        <v>9015</v>
      </c>
    </row>
    <row r="114" spans="1:56">
      <c r="A114">
        <v>2013</v>
      </c>
      <c r="B114" t="s">
        <v>138</v>
      </c>
      <c r="C114" t="s">
        <v>902</v>
      </c>
      <c r="D114">
        <v>8002342190</v>
      </c>
      <c r="E114" t="s">
        <v>43</v>
      </c>
      <c r="F114" t="s">
        <v>43</v>
      </c>
      <c r="G114">
        <v>41463</v>
      </c>
      <c r="H114" t="s">
        <v>87</v>
      </c>
      <c r="I114" t="s">
        <v>45</v>
      </c>
      <c r="J114">
        <v>192</v>
      </c>
      <c r="K114">
        <v>448</v>
      </c>
      <c r="L114">
        <v>8</v>
      </c>
      <c r="M114">
        <v>8</v>
      </c>
      <c r="N114">
        <v>16</v>
      </c>
      <c r="O114" t="s">
        <v>46</v>
      </c>
      <c r="P114" t="s">
        <v>46</v>
      </c>
      <c r="Q114" t="s">
        <v>43</v>
      </c>
      <c r="R114" t="s">
        <v>18</v>
      </c>
      <c r="S114" t="s">
        <v>8851</v>
      </c>
      <c r="T114" t="s">
        <v>63</v>
      </c>
      <c r="U114">
        <v>11</v>
      </c>
      <c r="V114">
        <v>11227</v>
      </c>
      <c r="W114" t="s">
        <v>1096</v>
      </c>
      <c r="X114" t="s">
        <v>11069</v>
      </c>
      <c r="Y114" t="s">
        <v>1097</v>
      </c>
      <c r="Z114" t="s">
        <v>1098</v>
      </c>
      <c r="AA114" t="s">
        <v>1099</v>
      </c>
      <c r="AB114" t="s">
        <v>1100</v>
      </c>
      <c r="AC114" t="s">
        <v>348</v>
      </c>
      <c r="AD114" t="s">
        <v>42</v>
      </c>
      <c r="AE114" t="s">
        <v>1101</v>
      </c>
      <c r="AF114" t="s">
        <v>350</v>
      </c>
      <c r="AG114" t="s">
        <v>351</v>
      </c>
      <c r="AI114" t="s">
        <v>559</v>
      </c>
      <c r="AJ114" t="s">
        <v>124</v>
      </c>
      <c r="AK114" t="s">
        <v>123</v>
      </c>
      <c r="AN114" t="s">
        <v>42</v>
      </c>
      <c r="AO114" t="s">
        <v>42</v>
      </c>
      <c r="AP114" t="s">
        <v>70</v>
      </c>
      <c r="AQ114" t="s">
        <v>126</v>
      </c>
      <c r="AU114">
        <v>1001872077</v>
      </c>
      <c r="AV114" t="s">
        <v>1102</v>
      </c>
      <c r="AW114" t="s">
        <v>1103</v>
      </c>
      <c r="BC114">
        <v>1892063257</v>
      </c>
      <c r="BD114" t="s">
        <v>9016</v>
      </c>
    </row>
    <row r="115" spans="1:56">
      <c r="A115">
        <v>2013</v>
      </c>
      <c r="B115" t="s">
        <v>138</v>
      </c>
      <c r="C115" t="s">
        <v>902</v>
      </c>
      <c r="D115">
        <v>8002237106</v>
      </c>
      <c r="E115" t="s">
        <v>43</v>
      </c>
      <c r="F115" t="s">
        <v>43</v>
      </c>
      <c r="G115">
        <v>41467</v>
      </c>
      <c r="H115" t="s">
        <v>87</v>
      </c>
      <c r="I115" t="s">
        <v>45</v>
      </c>
      <c r="J115">
        <v>192</v>
      </c>
      <c r="K115">
        <v>448</v>
      </c>
      <c r="L115">
        <v>8</v>
      </c>
      <c r="M115">
        <v>8</v>
      </c>
      <c r="N115">
        <v>16</v>
      </c>
      <c r="O115" t="s">
        <v>46</v>
      </c>
      <c r="P115" t="s">
        <v>46</v>
      </c>
      <c r="Q115" t="s">
        <v>46</v>
      </c>
      <c r="R115" t="s">
        <v>18</v>
      </c>
      <c r="S115" t="s">
        <v>8851</v>
      </c>
      <c r="T115" t="s">
        <v>63</v>
      </c>
      <c r="U115">
        <v>11</v>
      </c>
      <c r="V115">
        <v>11136</v>
      </c>
      <c r="W115" t="s">
        <v>1000</v>
      </c>
      <c r="X115" t="s">
        <v>11070</v>
      </c>
      <c r="Y115" t="s">
        <v>1001</v>
      </c>
      <c r="Z115" t="s">
        <v>1002</v>
      </c>
      <c r="AA115" t="s">
        <v>85</v>
      </c>
      <c r="AB115" t="s">
        <v>1003</v>
      </c>
      <c r="AC115" t="s">
        <v>348</v>
      </c>
      <c r="AD115" t="s">
        <v>42</v>
      </c>
      <c r="AE115" t="s">
        <v>1004</v>
      </c>
      <c r="AF115" t="s">
        <v>350</v>
      </c>
      <c r="AG115" t="s">
        <v>351</v>
      </c>
      <c r="AI115" t="s">
        <v>559</v>
      </c>
      <c r="AJ115" t="s">
        <v>124</v>
      </c>
      <c r="AK115" t="s">
        <v>123</v>
      </c>
      <c r="AN115" t="s">
        <v>42</v>
      </c>
      <c r="AO115" t="s">
        <v>42</v>
      </c>
      <c r="AP115" t="s">
        <v>70</v>
      </c>
      <c r="AQ115" t="s">
        <v>126</v>
      </c>
      <c r="AU115">
        <v>1003664048</v>
      </c>
      <c r="AV115" t="s">
        <v>1005</v>
      </c>
      <c r="AW115" t="s">
        <v>1006</v>
      </c>
      <c r="BC115">
        <v>1892063257</v>
      </c>
      <c r="BD115" t="s">
        <v>9017</v>
      </c>
    </row>
    <row r="116" spans="1:56">
      <c r="A116">
        <v>2013</v>
      </c>
      <c r="B116" t="s">
        <v>138</v>
      </c>
      <c r="C116" t="s">
        <v>902</v>
      </c>
      <c r="D116">
        <v>8002237059</v>
      </c>
      <c r="E116" t="s">
        <v>43</v>
      </c>
      <c r="F116" t="s">
        <v>43</v>
      </c>
      <c r="G116">
        <v>41878</v>
      </c>
      <c r="H116" t="s">
        <v>87</v>
      </c>
      <c r="I116" t="s">
        <v>45</v>
      </c>
      <c r="J116">
        <v>192</v>
      </c>
      <c r="K116">
        <v>448</v>
      </c>
      <c r="L116">
        <v>8</v>
      </c>
      <c r="M116">
        <v>8</v>
      </c>
      <c r="N116">
        <v>16</v>
      </c>
      <c r="O116" t="s">
        <v>46</v>
      </c>
      <c r="P116" t="s">
        <v>46</v>
      </c>
      <c r="Q116" t="s">
        <v>43</v>
      </c>
      <c r="R116" t="s">
        <v>18</v>
      </c>
      <c r="S116" t="s">
        <v>8851</v>
      </c>
      <c r="T116" t="s">
        <v>63</v>
      </c>
      <c r="U116">
        <v>11</v>
      </c>
      <c r="V116">
        <v>11051</v>
      </c>
      <c r="W116" t="s">
        <v>919</v>
      </c>
      <c r="X116" t="s">
        <v>11071</v>
      </c>
      <c r="Y116" t="s">
        <v>920</v>
      </c>
      <c r="Z116" t="s">
        <v>921</v>
      </c>
      <c r="AA116" t="s">
        <v>922</v>
      </c>
      <c r="AB116" t="s">
        <v>923</v>
      </c>
      <c r="AC116" t="s">
        <v>348</v>
      </c>
      <c r="AD116" t="s">
        <v>924</v>
      </c>
      <c r="AE116" t="s">
        <v>925</v>
      </c>
      <c r="AF116" t="s">
        <v>350</v>
      </c>
      <c r="AG116" t="s">
        <v>351</v>
      </c>
      <c r="AI116" t="s">
        <v>559</v>
      </c>
      <c r="AJ116" t="s">
        <v>124</v>
      </c>
      <c r="AK116" t="s">
        <v>123</v>
      </c>
      <c r="AN116" t="s">
        <v>42</v>
      </c>
      <c r="AO116" t="s">
        <v>42</v>
      </c>
      <c r="AP116" t="s">
        <v>183</v>
      </c>
      <c r="AQ116" t="s">
        <v>71</v>
      </c>
      <c r="AT116" t="s">
        <v>926</v>
      </c>
      <c r="AU116">
        <v>1003664072</v>
      </c>
      <c r="AV116" t="s">
        <v>927</v>
      </c>
      <c r="AW116" t="s">
        <v>928</v>
      </c>
      <c r="BC116">
        <v>1892063257</v>
      </c>
      <c r="BD116" t="s">
        <v>9018</v>
      </c>
    </row>
    <row r="117" spans="1:56">
      <c r="A117">
        <v>2013</v>
      </c>
      <c r="B117" t="s">
        <v>138</v>
      </c>
      <c r="C117" t="s">
        <v>902</v>
      </c>
      <c r="D117">
        <v>8002274299</v>
      </c>
      <c r="E117" t="s">
        <v>43</v>
      </c>
      <c r="F117" t="s">
        <v>43</v>
      </c>
      <c r="G117">
        <v>41887</v>
      </c>
      <c r="H117" t="s">
        <v>87</v>
      </c>
      <c r="I117" t="s">
        <v>45</v>
      </c>
      <c r="J117">
        <v>192</v>
      </c>
      <c r="K117">
        <v>448</v>
      </c>
      <c r="L117">
        <v>8</v>
      </c>
      <c r="M117">
        <v>8</v>
      </c>
      <c r="N117">
        <v>16</v>
      </c>
      <c r="O117" t="s">
        <v>46</v>
      </c>
      <c r="P117" t="s">
        <v>46</v>
      </c>
      <c r="Q117" t="s">
        <v>46</v>
      </c>
      <c r="R117" t="s">
        <v>18</v>
      </c>
      <c r="S117" t="s">
        <v>8851</v>
      </c>
      <c r="T117" t="s">
        <v>63</v>
      </c>
      <c r="U117">
        <v>11</v>
      </c>
      <c r="V117">
        <v>11689</v>
      </c>
      <c r="W117" t="s">
        <v>1902</v>
      </c>
      <c r="X117" t="s">
        <v>11072</v>
      </c>
      <c r="Y117" t="s">
        <v>10633</v>
      </c>
      <c r="Z117" t="s">
        <v>1903</v>
      </c>
      <c r="AA117" t="s">
        <v>132</v>
      </c>
      <c r="AB117" t="s">
        <v>1904</v>
      </c>
      <c r="AC117" t="s">
        <v>348</v>
      </c>
      <c r="AD117" t="s">
        <v>1905</v>
      </c>
      <c r="AE117" t="s">
        <v>436</v>
      </c>
      <c r="AF117" t="s">
        <v>437</v>
      </c>
      <c r="AG117" t="s">
        <v>438</v>
      </c>
      <c r="AI117" t="s">
        <v>439</v>
      </c>
      <c r="AJ117" t="s">
        <v>123</v>
      </c>
      <c r="AK117" t="s">
        <v>124</v>
      </c>
      <c r="AN117" t="s">
        <v>42</v>
      </c>
      <c r="AO117" t="s">
        <v>42</v>
      </c>
      <c r="AP117" t="s">
        <v>202</v>
      </c>
      <c r="AQ117" t="s">
        <v>126</v>
      </c>
      <c r="AU117">
        <v>1003665338</v>
      </c>
      <c r="AV117" t="s">
        <v>10634</v>
      </c>
      <c r="AW117" t="s">
        <v>10635</v>
      </c>
      <c r="BC117">
        <v>1892063257</v>
      </c>
      <c r="BD117" t="s">
        <v>10636</v>
      </c>
    </row>
    <row r="118" spans="1:56">
      <c r="A118">
        <v>2013</v>
      </c>
      <c r="B118" t="s">
        <v>138</v>
      </c>
      <c r="C118" t="s">
        <v>902</v>
      </c>
      <c r="D118">
        <v>8002237117</v>
      </c>
      <c r="E118" t="s">
        <v>43</v>
      </c>
      <c r="F118" t="s">
        <v>43</v>
      </c>
      <c r="G118">
        <v>41429</v>
      </c>
      <c r="H118" t="s">
        <v>87</v>
      </c>
      <c r="I118" t="s">
        <v>45</v>
      </c>
      <c r="J118">
        <v>192</v>
      </c>
      <c r="K118">
        <v>448</v>
      </c>
      <c r="L118">
        <v>8</v>
      </c>
      <c r="M118">
        <v>8</v>
      </c>
      <c r="N118">
        <v>16</v>
      </c>
      <c r="O118" t="s">
        <v>43</v>
      </c>
      <c r="P118" t="s">
        <v>43</v>
      </c>
      <c r="Q118" t="s">
        <v>46</v>
      </c>
      <c r="R118" t="s">
        <v>18</v>
      </c>
      <c r="S118" t="s">
        <v>8851</v>
      </c>
      <c r="T118" t="s">
        <v>63</v>
      </c>
      <c r="U118">
        <v>11</v>
      </c>
      <c r="V118">
        <v>11176</v>
      </c>
      <c r="W118" t="s">
        <v>1040</v>
      </c>
      <c r="X118" t="s">
        <v>11073</v>
      </c>
      <c r="Y118" t="s">
        <v>1041</v>
      </c>
      <c r="Z118" t="s">
        <v>497</v>
      </c>
      <c r="AA118" t="s">
        <v>498</v>
      </c>
      <c r="AB118" t="s">
        <v>1042</v>
      </c>
      <c r="AC118" t="s">
        <v>87</v>
      </c>
      <c r="AD118" t="s">
        <v>42</v>
      </c>
      <c r="AE118" t="s">
        <v>500</v>
      </c>
      <c r="AF118" t="s">
        <v>501</v>
      </c>
      <c r="AG118" t="s">
        <v>502</v>
      </c>
      <c r="AI118" t="s">
        <v>1043</v>
      </c>
      <c r="AJ118" t="s">
        <v>124</v>
      </c>
      <c r="AK118" t="s">
        <v>123</v>
      </c>
      <c r="AN118" t="s">
        <v>42</v>
      </c>
      <c r="AO118" t="s">
        <v>42</v>
      </c>
      <c r="AP118" t="s">
        <v>8327</v>
      </c>
      <c r="AQ118" t="s">
        <v>71</v>
      </c>
      <c r="AU118">
        <v>1001872050</v>
      </c>
      <c r="AV118" t="s">
        <v>1044</v>
      </c>
      <c r="AW118" t="s">
        <v>1045</v>
      </c>
      <c r="BC118">
        <v>1892063257</v>
      </c>
      <c r="BD118" t="s">
        <v>9019</v>
      </c>
    </row>
    <row r="119" spans="1:56">
      <c r="A119">
        <v>2013</v>
      </c>
      <c r="B119" t="s">
        <v>138</v>
      </c>
      <c r="C119" t="s">
        <v>902</v>
      </c>
      <c r="D119">
        <v>5700080839</v>
      </c>
      <c r="E119" t="s">
        <v>43</v>
      </c>
      <c r="F119" t="s">
        <v>43</v>
      </c>
      <c r="G119">
        <v>41772</v>
      </c>
      <c r="H119" t="s">
        <v>87</v>
      </c>
      <c r="I119" t="s">
        <v>45</v>
      </c>
      <c r="J119">
        <v>192</v>
      </c>
      <c r="K119">
        <v>448</v>
      </c>
      <c r="L119">
        <v>8</v>
      </c>
      <c r="M119">
        <v>8</v>
      </c>
      <c r="N119">
        <v>16</v>
      </c>
      <c r="O119" t="s">
        <v>46</v>
      </c>
      <c r="P119" t="s">
        <v>46</v>
      </c>
      <c r="Q119" t="s">
        <v>46</v>
      </c>
      <c r="R119" t="s">
        <v>18</v>
      </c>
      <c r="S119" t="s">
        <v>8851</v>
      </c>
      <c r="T119" t="s">
        <v>63</v>
      </c>
      <c r="U119">
        <v>19</v>
      </c>
      <c r="V119">
        <v>11686</v>
      </c>
      <c r="W119" t="s">
        <v>1895</v>
      </c>
      <c r="X119" t="s">
        <v>11074</v>
      </c>
      <c r="Y119" t="s">
        <v>10745</v>
      </c>
      <c r="Z119" t="s">
        <v>1896</v>
      </c>
      <c r="AA119" t="s">
        <v>1897</v>
      </c>
      <c r="AB119" t="s">
        <v>1898</v>
      </c>
      <c r="AC119" t="s">
        <v>348</v>
      </c>
      <c r="AD119" t="s">
        <v>42</v>
      </c>
      <c r="AE119" t="s">
        <v>1899</v>
      </c>
      <c r="AF119" t="s">
        <v>1018</v>
      </c>
      <c r="AG119" t="s">
        <v>1019</v>
      </c>
      <c r="AI119" t="s">
        <v>1486</v>
      </c>
      <c r="AJ119" t="s">
        <v>58</v>
      </c>
      <c r="AK119" t="s">
        <v>57</v>
      </c>
      <c r="AN119" t="s">
        <v>42</v>
      </c>
      <c r="AO119" t="s">
        <v>42</v>
      </c>
      <c r="AP119" t="s">
        <v>70</v>
      </c>
      <c r="AQ119" t="s">
        <v>126</v>
      </c>
      <c r="AU119">
        <v>1003672326</v>
      </c>
      <c r="AV119" t="s">
        <v>1900</v>
      </c>
      <c r="AW119" t="s">
        <v>1901</v>
      </c>
      <c r="BC119">
        <v>1892063257</v>
      </c>
      <c r="BD119" t="s">
        <v>9020</v>
      </c>
    </row>
    <row r="120" spans="1:56">
      <c r="A120">
        <v>2013</v>
      </c>
      <c r="B120" t="s">
        <v>138</v>
      </c>
      <c r="C120" t="s">
        <v>902</v>
      </c>
      <c r="D120">
        <v>5700080842</v>
      </c>
      <c r="E120" t="s">
        <v>43</v>
      </c>
      <c r="F120" t="s">
        <v>43</v>
      </c>
      <c r="G120">
        <v>41772</v>
      </c>
      <c r="H120" t="s">
        <v>87</v>
      </c>
      <c r="I120" t="s">
        <v>45</v>
      </c>
      <c r="J120">
        <v>192</v>
      </c>
      <c r="K120">
        <v>448</v>
      </c>
      <c r="L120">
        <v>8</v>
      </c>
      <c r="M120">
        <v>8</v>
      </c>
      <c r="N120">
        <v>16</v>
      </c>
      <c r="O120" t="s">
        <v>46</v>
      </c>
      <c r="P120" t="s">
        <v>46</v>
      </c>
      <c r="Q120" t="s">
        <v>46</v>
      </c>
      <c r="R120" t="s">
        <v>18</v>
      </c>
      <c r="S120" t="s">
        <v>8851</v>
      </c>
      <c r="T120" t="s">
        <v>63</v>
      </c>
      <c r="U120">
        <v>16</v>
      </c>
      <c r="V120">
        <v>11869</v>
      </c>
      <c r="W120" t="s">
        <v>1906</v>
      </c>
      <c r="X120" t="s">
        <v>11075</v>
      </c>
      <c r="Y120" t="s">
        <v>1907</v>
      </c>
      <c r="Z120" t="s">
        <v>1908</v>
      </c>
      <c r="AA120" t="s">
        <v>1909</v>
      </c>
      <c r="AB120" t="s">
        <v>1910</v>
      </c>
      <c r="AC120" t="s">
        <v>52</v>
      </c>
      <c r="AD120" t="s">
        <v>1911</v>
      </c>
      <c r="AE120" t="s">
        <v>1912</v>
      </c>
      <c r="AF120" t="s">
        <v>98</v>
      </c>
      <c r="AG120" t="s">
        <v>99</v>
      </c>
      <c r="AI120" t="s">
        <v>100</v>
      </c>
      <c r="AJ120" t="s">
        <v>58</v>
      </c>
      <c r="AK120" t="s">
        <v>57</v>
      </c>
      <c r="AN120" t="s">
        <v>42</v>
      </c>
      <c r="AO120" t="s">
        <v>42</v>
      </c>
      <c r="AP120" t="s">
        <v>70</v>
      </c>
      <c r="AQ120" t="s">
        <v>71</v>
      </c>
      <c r="AU120">
        <v>1001939082</v>
      </c>
      <c r="AV120" t="s">
        <v>1913</v>
      </c>
      <c r="AW120" t="s">
        <v>1914</v>
      </c>
      <c r="BC120">
        <v>1892063257</v>
      </c>
      <c r="BD120" t="s">
        <v>9021</v>
      </c>
    </row>
    <row r="121" spans="1:56">
      <c r="A121">
        <v>2013</v>
      </c>
      <c r="B121" t="s">
        <v>138</v>
      </c>
      <c r="C121" t="s">
        <v>902</v>
      </c>
      <c r="D121">
        <v>8002237155</v>
      </c>
      <c r="E121" t="s">
        <v>43</v>
      </c>
      <c r="F121" t="s">
        <v>43</v>
      </c>
      <c r="G121">
        <v>41582</v>
      </c>
      <c r="H121" t="s">
        <v>87</v>
      </c>
      <c r="I121" t="s">
        <v>45</v>
      </c>
      <c r="J121">
        <v>192</v>
      </c>
      <c r="K121">
        <v>448</v>
      </c>
      <c r="L121">
        <v>8</v>
      </c>
      <c r="M121">
        <v>8</v>
      </c>
      <c r="N121">
        <v>16</v>
      </c>
      <c r="O121" t="s">
        <v>46</v>
      </c>
      <c r="P121" t="s">
        <v>46</v>
      </c>
      <c r="Q121" t="s">
        <v>46</v>
      </c>
      <c r="R121" t="s">
        <v>18</v>
      </c>
      <c r="S121" t="s">
        <v>8851</v>
      </c>
      <c r="T121" t="s">
        <v>63</v>
      </c>
      <c r="U121">
        <v>11</v>
      </c>
      <c r="V121">
        <v>11370</v>
      </c>
      <c r="W121" t="s">
        <v>1358</v>
      </c>
      <c r="X121" t="s">
        <v>11076</v>
      </c>
      <c r="Y121" t="s">
        <v>1359</v>
      </c>
      <c r="Z121" t="s">
        <v>116</v>
      </c>
      <c r="AA121" t="s">
        <v>117</v>
      </c>
      <c r="AB121" t="s">
        <v>1360</v>
      </c>
      <c r="AC121" t="s">
        <v>52</v>
      </c>
      <c r="AD121" t="s">
        <v>42</v>
      </c>
      <c r="AE121" t="s">
        <v>339</v>
      </c>
      <c r="AF121" t="s">
        <v>341</v>
      </c>
      <c r="AG121" t="s">
        <v>340</v>
      </c>
      <c r="AI121" t="s">
        <v>342</v>
      </c>
      <c r="AJ121" t="s">
        <v>123</v>
      </c>
      <c r="AK121" t="s">
        <v>124</v>
      </c>
      <c r="AN121" t="s">
        <v>42</v>
      </c>
      <c r="AO121" t="s">
        <v>42</v>
      </c>
      <c r="AP121">
        <v>1530</v>
      </c>
      <c r="AQ121" t="s">
        <v>126</v>
      </c>
      <c r="AU121">
        <v>1001898351</v>
      </c>
      <c r="AV121" t="s">
        <v>1361</v>
      </c>
      <c r="AW121" t="s">
        <v>1362</v>
      </c>
      <c r="BC121">
        <v>1892063257</v>
      </c>
      <c r="BD121" t="s">
        <v>9022</v>
      </c>
    </row>
    <row r="122" spans="1:56">
      <c r="A122">
        <v>2013</v>
      </c>
      <c r="B122" t="s">
        <v>138</v>
      </c>
      <c r="C122" t="s">
        <v>902</v>
      </c>
      <c r="D122">
        <v>8002237164</v>
      </c>
      <c r="E122" t="s">
        <v>43</v>
      </c>
      <c r="F122" t="s">
        <v>43</v>
      </c>
      <c r="G122">
        <v>41527</v>
      </c>
      <c r="H122" t="s">
        <v>87</v>
      </c>
      <c r="I122" t="s">
        <v>45</v>
      </c>
      <c r="J122">
        <v>192</v>
      </c>
      <c r="K122">
        <v>448</v>
      </c>
      <c r="L122">
        <v>8</v>
      </c>
      <c r="M122">
        <v>8</v>
      </c>
      <c r="N122">
        <v>16</v>
      </c>
      <c r="O122" t="s">
        <v>46</v>
      </c>
      <c r="P122" t="s">
        <v>46</v>
      </c>
      <c r="Q122" t="s">
        <v>46</v>
      </c>
      <c r="R122" t="s">
        <v>18</v>
      </c>
      <c r="S122" t="s">
        <v>8851</v>
      </c>
      <c r="T122" t="s">
        <v>63</v>
      </c>
      <c r="U122">
        <v>11</v>
      </c>
      <c r="V122">
        <v>11370</v>
      </c>
      <c r="W122" t="s">
        <v>1363</v>
      </c>
      <c r="X122" t="s">
        <v>11077</v>
      </c>
      <c r="Y122" t="s">
        <v>1364</v>
      </c>
      <c r="Z122" t="s">
        <v>116</v>
      </c>
      <c r="AA122" t="s">
        <v>117</v>
      </c>
      <c r="AB122" t="s">
        <v>1365</v>
      </c>
      <c r="AC122" t="s">
        <v>52</v>
      </c>
      <c r="AD122" t="s">
        <v>42</v>
      </c>
      <c r="AE122" t="s">
        <v>339</v>
      </c>
      <c r="AF122" t="s">
        <v>341</v>
      </c>
      <c r="AG122" t="s">
        <v>340</v>
      </c>
      <c r="AI122" t="s">
        <v>342</v>
      </c>
      <c r="AJ122" t="s">
        <v>123</v>
      </c>
      <c r="AK122" t="s">
        <v>124</v>
      </c>
      <c r="AN122" t="s">
        <v>42</v>
      </c>
      <c r="AO122" t="s">
        <v>42</v>
      </c>
      <c r="AP122">
        <v>1530</v>
      </c>
      <c r="AQ122" t="s">
        <v>126</v>
      </c>
      <c r="AU122">
        <v>1001875050</v>
      </c>
      <c r="AV122" t="s">
        <v>1366</v>
      </c>
      <c r="AW122" t="s">
        <v>1367</v>
      </c>
      <c r="BC122">
        <v>1892063257</v>
      </c>
      <c r="BD122" t="s">
        <v>9023</v>
      </c>
    </row>
    <row r="123" spans="1:56">
      <c r="A123">
        <v>2013</v>
      </c>
      <c r="B123" t="s">
        <v>138</v>
      </c>
      <c r="C123" t="s">
        <v>902</v>
      </c>
      <c r="D123">
        <v>8002237125</v>
      </c>
      <c r="E123" t="s">
        <v>43</v>
      </c>
      <c r="F123" t="s">
        <v>43</v>
      </c>
      <c r="G123">
        <v>41588</v>
      </c>
      <c r="H123" t="s">
        <v>87</v>
      </c>
      <c r="I123" t="s">
        <v>45</v>
      </c>
      <c r="J123">
        <v>192</v>
      </c>
      <c r="K123">
        <v>448</v>
      </c>
      <c r="L123">
        <v>8</v>
      </c>
      <c r="M123">
        <v>8</v>
      </c>
      <c r="N123">
        <v>16</v>
      </c>
      <c r="O123" t="s">
        <v>46</v>
      </c>
      <c r="P123" t="s">
        <v>46</v>
      </c>
      <c r="Q123" t="s">
        <v>43</v>
      </c>
      <c r="R123" t="s">
        <v>18</v>
      </c>
      <c r="S123" t="s">
        <v>8851</v>
      </c>
      <c r="T123" t="s">
        <v>63</v>
      </c>
      <c r="U123">
        <v>11</v>
      </c>
      <c r="V123">
        <v>11370</v>
      </c>
      <c r="W123" t="s">
        <v>1368</v>
      </c>
      <c r="X123" t="s">
        <v>11078</v>
      </c>
      <c r="Y123" t="s">
        <v>1369</v>
      </c>
      <c r="Z123" t="s">
        <v>116</v>
      </c>
      <c r="AA123" t="s">
        <v>117</v>
      </c>
      <c r="AB123" t="s">
        <v>1370</v>
      </c>
      <c r="AC123" t="s">
        <v>52</v>
      </c>
      <c r="AD123" t="s">
        <v>42</v>
      </c>
      <c r="AE123" t="s">
        <v>339</v>
      </c>
      <c r="AF123" t="s">
        <v>341</v>
      </c>
      <c r="AG123" t="s">
        <v>340</v>
      </c>
      <c r="AI123" t="s">
        <v>342</v>
      </c>
      <c r="AJ123" t="s">
        <v>123</v>
      </c>
      <c r="AK123" t="s">
        <v>124</v>
      </c>
      <c r="AN123" t="s">
        <v>42</v>
      </c>
      <c r="AO123" t="s">
        <v>42</v>
      </c>
      <c r="AP123">
        <v>1530</v>
      </c>
      <c r="AQ123" t="s">
        <v>126</v>
      </c>
      <c r="AU123">
        <v>1001898432</v>
      </c>
      <c r="AV123" t="s">
        <v>1371</v>
      </c>
      <c r="AW123" t="s">
        <v>1372</v>
      </c>
      <c r="BC123">
        <v>1892063257</v>
      </c>
      <c r="BD123" t="s">
        <v>9024</v>
      </c>
    </row>
    <row r="124" spans="1:56">
      <c r="A124">
        <v>2013</v>
      </c>
      <c r="B124" t="s">
        <v>138</v>
      </c>
      <c r="C124" t="s">
        <v>902</v>
      </c>
      <c r="D124">
        <v>8002237171</v>
      </c>
      <c r="E124" t="s">
        <v>43</v>
      </c>
      <c r="F124" t="s">
        <v>43</v>
      </c>
      <c r="G124">
        <v>41911</v>
      </c>
      <c r="H124" t="s">
        <v>87</v>
      </c>
      <c r="I124" t="s">
        <v>45</v>
      </c>
      <c r="J124">
        <v>192</v>
      </c>
      <c r="K124">
        <v>448</v>
      </c>
      <c r="L124">
        <v>8</v>
      </c>
      <c r="M124">
        <v>8</v>
      </c>
      <c r="N124">
        <v>16</v>
      </c>
      <c r="O124" t="s">
        <v>46</v>
      </c>
      <c r="P124" t="s">
        <v>46</v>
      </c>
      <c r="Q124" t="s">
        <v>43</v>
      </c>
      <c r="R124" t="s">
        <v>18</v>
      </c>
      <c r="S124" t="s">
        <v>8851</v>
      </c>
      <c r="T124" t="s">
        <v>63</v>
      </c>
      <c r="U124">
        <v>11</v>
      </c>
      <c r="V124">
        <v>11370</v>
      </c>
      <c r="W124" t="s">
        <v>1373</v>
      </c>
      <c r="X124" t="s">
        <v>11079</v>
      </c>
      <c r="Y124" t="s">
        <v>1374</v>
      </c>
      <c r="Z124" t="s">
        <v>116</v>
      </c>
      <c r="AA124" t="s">
        <v>117</v>
      </c>
      <c r="AB124" t="s">
        <v>1375</v>
      </c>
      <c r="AC124" t="s">
        <v>52</v>
      </c>
      <c r="AD124" t="s">
        <v>42</v>
      </c>
      <c r="AE124" t="s">
        <v>339</v>
      </c>
      <c r="AF124" t="s">
        <v>341</v>
      </c>
      <c r="AG124" t="s">
        <v>340</v>
      </c>
      <c r="AI124" t="s">
        <v>342</v>
      </c>
      <c r="AJ124" t="s">
        <v>123</v>
      </c>
      <c r="AK124" t="s">
        <v>124</v>
      </c>
      <c r="AN124" t="s">
        <v>42</v>
      </c>
      <c r="AO124" t="s">
        <v>42</v>
      </c>
      <c r="AP124">
        <v>1530</v>
      </c>
      <c r="AQ124" t="s">
        <v>126</v>
      </c>
      <c r="AT124" t="s">
        <v>1376</v>
      </c>
      <c r="AU124">
        <v>1002066767</v>
      </c>
      <c r="AV124" t="s">
        <v>1371</v>
      </c>
      <c r="AW124" t="s">
        <v>1372</v>
      </c>
      <c r="BC124">
        <v>1892063257</v>
      </c>
      <c r="BD124" t="s">
        <v>9025</v>
      </c>
    </row>
    <row r="125" spans="1:56">
      <c r="A125">
        <v>2013</v>
      </c>
      <c r="B125" t="s">
        <v>138</v>
      </c>
      <c r="C125" t="s">
        <v>902</v>
      </c>
      <c r="D125">
        <v>8002237148</v>
      </c>
      <c r="E125" t="s">
        <v>43</v>
      </c>
      <c r="F125" t="s">
        <v>43</v>
      </c>
      <c r="G125">
        <v>41479</v>
      </c>
      <c r="H125" t="s">
        <v>87</v>
      </c>
      <c r="I125" t="s">
        <v>45</v>
      </c>
      <c r="J125">
        <v>192</v>
      </c>
      <c r="K125">
        <v>448</v>
      </c>
      <c r="L125">
        <v>8</v>
      </c>
      <c r="M125">
        <v>8</v>
      </c>
      <c r="N125">
        <v>16</v>
      </c>
      <c r="O125" t="s">
        <v>43</v>
      </c>
      <c r="P125" t="s">
        <v>43</v>
      </c>
      <c r="Q125" t="s">
        <v>46</v>
      </c>
      <c r="R125" t="s">
        <v>18</v>
      </c>
      <c r="S125" t="s">
        <v>8851</v>
      </c>
      <c r="T125" t="s">
        <v>63</v>
      </c>
      <c r="U125">
        <v>11</v>
      </c>
      <c r="V125">
        <v>11370</v>
      </c>
      <c r="W125" t="s">
        <v>1377</v>
      </c>
      <c r="X125" t="s">
        <v>11080</v>
      </c>
      <c r="Y125" t="s">
        <v>1378</v>
      </c>
      <c r="Z125" t="s">
        <v>116</v>
      </c>
      <c r="AA125" t="s">
        <v>117</v>
      </c>
      <c r="AB125" t="s">
        <v>1379</v>
      </c>
      <c r="AC125" t="s">
        <v>52</v>
      </c>
      <c r="AD125" t="s">
        <v>42</v>
      </c>
      <c r="AE125" t="s">
        <v>339</v>
      </c>
      <c r="AF125" t="s">
        <v>341</v>
      </c>
      <c r="AG125" t="s">
        <v>340</v>
      </c>
      <c r="AI125" t="s">
        <v>342</v>
      </c>
      <c r="AJ125" t="s">
        <v>123</v>
      </c>
      <c r="AK125" t="s">
        <v>124</v>
      </c>
      <c r="AN125" t="s">
        <v>42</v>
      </c>
      <c r="AO125" t="s">
        <v>42</v>
      </c>
      <c r="AP125">
        <v>1530</v>
      </c>
      <c r="AQ125" t="s">
        <v>126</v>
      </c>
      <c r="AU125">
        <v>1001872166</v>
      </c>
      <c r="AV125" t="s">
        <v>1380</v>
      </c>
      <c r="AW125" t="s">
        <v>1381</v>
      </c>
      <c r="BC125">
        <v>1892063257</v>
      </c>
      <c r="BD125" t="s">
        <v>9026</v>
      </c>
    </row>
    <row r="126" spans="1:56">
      <c r="A126">
        <v>2013</v>
      </c>
      <c r="B126" t="s">
        <v>138</v>
      </c>
      <c r="C126" t="s">
        <v>902</v>
      </c>
      <c r="D126">
        <v>5700080788</v>
      </c>
      <c r="E126" t="s">
        <v>43</v>
      </c>
      <c r="F126" t="s">
        <v>43</v>
      </c>
      <c r="G126">
        <v>41600</v>
      </c>
      <c r="H126" t="s">
        <v>87</v>
      </c>
      <c r="I126" t="s">
        <v>45</v>
      </c>
      <c r="J126">
        <v>192</v>
      </c>
      <c r="K126">
        <v>448</v>
      </c>
      <c r="L126">
        <v>8</v>
      </c>
      <c r="M126">
        <v>8</v>
      </c>
      <c r="N126">
        <v>16</v>
      </c>
      <c r="O126" t="s">
        <v>46</v>
      </c>
      <c r="P126" t="s">
        <v>46</v>
      </c>
      <c r="Q126" t="s">
        <v>46</v>
      </c>
      <c r="R126" t="s">
        <v>18</v>
      </c>
      <c r="S126" t="s">
        <v>8851</v>
      </c>
      <c r="T126" t="s">
        <v>63</v>
      </c>
      <c r="U126">
        <v>11</v>
      </c>
      <c r="V126">
        <v>11370</v>
      </c>
      <c r="W126" t="s">
        <v>1382</v>
      </c>
      <c r="X126" t="s">
        <v>11081</v>
      </c>
      <c r="Y126" t="s">
        <v>1383</v>
      </c>
      <c r="Z126" t="s">
        <v>116</v>
      </c>
      <c r="AA126" t="s">
        <v>117</v>
      </c>
      <c r="AB126" t="s">
        <v>1384</v>
      </c>
      <c r="AC126" t="s">
        <v>52</v>
      </c>
      <c r="AD126" t="s">
        <v>42</v>
      </c>
      <c r="AE126" t="s">
        <v>339</v>
      </c>
      <c r="AF126" t="s">
        <v>341</v>
      </c>
      <c r="AG126" t="s">
        <v>340</v>
      </c>
      <c r="AI126" t="s">
        <v>342</v>
      </c>
      <c r="AJ126" t="s">
        <v>123</v>
      </c>
      <c r="AK126" t="s">
        <v>124</v>
      </c>
      <c r="AN126" t="s">
        <v>42</v>
      </c>
      <c r="AO126" t="s">
        <v>42</v>
      </c>
      <c r="AP126" t="s">
        <v>1125</v>
      </c>
      <c r="AQ126" t="s">
        <v>126</v>
      </c>
      <c r="AU126">
        <v>1001898599</v>
      </c>
      <c r="AV126" t="s">
        <v>1380</v>
      </c>
      <c r="AW126" t="s">
        <v>1381</v>
      </c>
      <c r="BC126">
        <v>1892063257</v>
      </c>
      <c r="BD126" t="s">
        <v>9027</v>
      </c>
    </row>
    <row r="127" spans="1:56">
      <c r="A127">
        <v>2013</v>
      </c>
      <c r="B127" t="s">
        <v>138</v>
      </c>
      <c r="C127" t="s">
        <v>902</v>
      </c>
      <c r="D127">
        <v>8002237175</v>
      </c>
      <c r="E127" t="s">
        <v>43</v>
      </c>
      <c r="F127" t="s">
        <v>43</v>
      </c>
      <c r="G127">
        <v>41610</v>
      </c>
      <c r="H127" t="s">
        <v>87</v>
      </c>
      <c r="I127" t="s">
        <v>45</v>
      </c>
      <c r="J127">
        <v>192</v>
      </c>
      <c r="K127">
        <v>448</v>
      </c>
      <c r="L127">
        <v>8</v>
      </c>
      <c r="M127">
        <v>8</v>
      </c>
      <c r="N127">
        <v>16</v>
      </c>
      <c r="O127" t="s">
        <v>46</v>
      </c>
      <c r="P127" t="s">
        <v>46</v>
      </c>
      <c r="Q127" t="s">
        <v>43</v>
      </c>
      <c r="R127" t="s">
        <v>18</v>
      </c>
      <c r="S127" t="s">
        <v>8851</v>
      </c>
      <c r="T127" t="s">
        <v>63</v>
      </c>
      <c r="U127">
        <v>11</v>
      </c>
      <c r="V127">
        <v>11370</v>
      </c>
      <c r="W127" t="s">
        <v>1385</v>
      </c>
      <c r="X127" t="s">
        <v>11082</v>
      </c>
      <c r="Y127" t="s">
        <v>1386</v>
      </c>
      <c r="Z127" t="s">
        <v>116</v>
      </c>
      <c r="AA127" t="s">
        <v>117</v>
      </c>
      <c r="AB127" t="s">
        <v>1387</v>
      </c>
      <c r="AC127" t="s">
        <v>52</v>
      </c>
      <c r="AD127" t="s">
        <v>42</v>
      </c>
      <c r="AE127" t="s">
        <v>339</v>
      </c>
      <c r="AF127" t="s">
        <v>341</v>
      </c>
      <c r="AG127" t="s">
        <v>340</v>
      </c>
      <c r="AI127" t="s">
        <v>342</v>
      </c>
      <c r="AJ127" t="s">
        <v>123</v>
      </c>
      <c r="AK127" t="s">
        <v>124</v>
      </c>
      <c r="AN127" t="s">
        <v>42</v>
      </c>
      <c r="AO127" t="s">
        <v>42</v>
      </c>
      <c r="AP127">
        <v>1530</v>
      </c>
      <c r="AQ127" t="s">
        <v>126</v>
      </c>
      <c r="AU127">
        <v>1001898688</v>
      </c>
      <c r="AV127" t="s">
        <v>1380</v>
      </c>
      <c r="AW127" t="s">
        <v>1381</v>
      </c>
      <c r="BC127">
        <v>1892063257</v>
      </c>
      <c r="BD127" t="s">
        <v>9028</v>
      </c>
    </row>
    <row r="128" spans="1:56">
      <c r="A128">
        <v>2013</v>
      </c>
      <c r="B128" t="s">
        <v>138</v>
      </c>
      <c r="C128" t="s">
        <v>902</v>
      </c>
      <c r="D128">
        <v>8002237183</v>
      </c>
      <c r="E128" t="s">
        <v>43</v>
      </c>
      <c r="F128" t="s">
        <v>43</v>
      </c>
      <c r="G128">
        <v>41862</v>
      </c>
      <c r="H128" t="s">
        <v>87</v>
      </c>
      <c r="I128" t="s">
        <v>45</v>
      </c>
      <c r="J128">
        <v>192</v>
      </c>
      <c r="K128">
        <v>448</v>
      </c>
      <c r="L128">
        <v>8</v>
      </c>
      <c r="M128">
        <v>8</v>
      </c>
      <c r="N128">
        <v>16</v>
      </c>
      <c r="O128" t="s">
        <v>46</v>
      </c>
      <c r="P128" t="s">
        <v>46</v>
      </c>
      <c r="Q128" t="s">
        <v>43</v>
      </c>
      <c r="R128" t="s">
        <v>18</v>
      </c>
      <c r="S128" t="s">
        <v>8851</v>
      </c>
      <c r="T128" t="s">
        <v>63</v>
      </c>
      <c r="U128">
        <v>11</v>
      </c>
      <c r="V128">
        <v>11370</v>
      </c>
      <c r="W128" t="s">
        <v>1388</v>
      </c>
      <c r="X128" t="s">
        <v>11083</v>
      </c>
      <c r="Y128" t="s">
        <v>1389</v>
      </c>
      <c r="Z128" t="s">
        <v>116</v>
      </c>
      <c r="AA128" t="s">
        <v>117</v>
      </c>
      <c r="AB128" t="s">
        <v>1390</v>
      </c>
      <c r="AC128" t="s">
        <v>52</v>
      </c>
      <c r="AD128" t="s">
        <v>42</v>
      </c>
      <c r="AE128" t="s">
        <v>339</v>
      </c>
      <c r="AF128" t="s">
        <v>341</v>
      </c>
      <c r="AG128" t="s">
        <v>340</v>
      </c>
      <c r="AI128" t="s">
        <v>342</v>
      </c>
      <c r="AJ128" t="s">
        <v>123</v>
      </c>
      <c r="AK128" t="s">
        <v>124</v>
      </c>
      <c r="AN128" t="s">
        <v>42</v>
      </c>
      <c r="AO128" t="s">
        <v>42</v>
      </c>
      <c r="AP128">
        <v>1530</v>
      </c>
      <c r="AQ128" t="s">
        <v>126</v>
      </c>
      <c r="AT128" t="s">
        <v>1376</v>
      </c>
      <c r="AU128">
        <v>1002065248</v>
      </c>
      <c r="AV128" t="s">
        <v>1391</v>
      </c>
      <c r="AW128" t="s">
        <v>1392</v>
      </c>
      <c r="BC128">
        <v>1892063257</v>
      </c>
      <c r="BD128" t="s">
        <v>9029</v>
      </c>
    </row>
    <row r="129" spans="1:56">
      <c r="A129">
        <v>2013</v>
      </c>
      <c r="B129" t="s">
        <v>138</v>
      </c>
      <c r="C129" t="s">
        <v>902</v>
      </c>
      <c r="D129">
        <v>8002237188</v>
      </c>
      <c r="E129" t="s">
        <v>43</v>
      </c>
      <c r="F129" t="s">
        <v>43</v>
      </c>
      <c r="G129">
        <v>41577</v>
      </c>
      <c r="H129" t="s">
        <v>87</v>
      </c>
      <c r="I129" t="s">
        <v>45</v>
      </c>
      <c r="J129">
        <v>192</v>
      </c>
      <c r="K129">
        <v>448</v>
      </c>
      <c r="L129">
        <v>8</v>
      </c>
      <c r="M129">
        <v>8</v>
      </c>
      <c r="N129">
        <v>16</v>
      </c>
      <c r="O129" t="s">
        <v>46</v>
      </c>
      <c r="P129" t="s">
        <v>46</v>
      </c>
      <c r="Q129" t="s">
        <v>46</v>
      </c>
      <c r="R129" t="s">
        <v>18</v>
      </c>
      <c r="S129" t="s">
        <v>8851</v>
      </c>
      <c r="T129" t="s">
        <v>63</v>
      </c>
      <c r="U129">
        <v>11</v>
      </c>
      <c r="V129">
        <v>11370</v>
      </c>
      <c r="W129" t="s">
        <v>1393</v>
      </c>
      <c r="X129" t="s">
        <v>11084</v>
      </c>
      <c r="Y129" t="s">
        <v>1394</v>
      </c>
      <c r="Z129" t="s">
        <v>116</v>
      </c>
      <c r="AA129" t="s">
        <v>117</v>
      </c>
      <c r="AB129" t="s">
        <v>1395</v>
      </c>
      <c r="AC129" t="s">
        <v>52</v>
      </c>
      <c r="AD129" t="s">
        <v>42</v>
      </c>
      <c r="AE129" t="s">
        <v>339</v>
      </c>
      <c r="AF129" t="s">
        <v>341</v>
      </c>
      <c r="AG129" t="s">
        <v>340</v>
      </c>
      <c r="AI129" t="s">
        <v>342</v>
      </c>
      <c r="AJ129" t="s">
        <v>123</v>
      </c>
      <c r="AK129" t="s">
        <v>124</v>
      </c>
      <c r="AN129" t="s">
        <v>42</v>
      </c>
      <c r="AO129" t="s">
        <v>42</v>
      </c>
      <c r="AP129">
        <v>1530</v>
      </c>
      <c r="AQ129" t="s">
        <v>126</v>
      </c>
      <c r="AU129">
        <v>1001898319</v>
      </c>
      <c r="AV129" t="s">
        <v>1396</v>
      </c>
      <c r="AW129" t="s">
        <v>1397</v>
      </c>
      <c r="BC129">
        <v>1892063257</v>
      </c>
      <c r="BD129" t="s">
        <v>9030</v>
      </c>
    </row>
    <row r="130" spans="1:56">
      <c r="A130">
        <v>2013</v>
      </c>
      <c r="B130" t="s">
        <v>138</v>
      </c>
      <c r="C130" t="s">
        <v>902</v>
      </c>
      <c r="D130">
        <v>8002237204</v>
      </c>
      <c r="E130" t="s">
        <v>43</v>
      </c>
      <c r="F130" t="s">
        <v>43</v>
      </c>
      <c r="G130">
        <v>41604</v>
      </c>
      <c r="H130" t="s">
        <v>87</v>
      </c>
      <c r="I130" t="s">
        <v>45</v>
      </c>
      <c r="J130">
        <v>192</v>
      </c>
      <c r="K130">
        <v>448</v>
      </c>
      <c r="L130">
        <v>8</v>
      </c>
      <c r="M130">
        <v>8</v>
      </c>
      <c r="N130">
        <v>16</v>
      </c>
      <c r="O130" t="s">
        <v>46</v>
      </c>
      <c r="P130" t="s">
        <v>46</v>
      </c>
      <c r="Q130" t="s">
        <v>46</v>
      </c>
      <c r="R130" t="s">
        <v>18</v>
      </c>
      <c r="S130" t="s">
        <v>8851</v>
      </c>
      <c r="T130" t="s">
        <v>63</v>
      </c>
      <c r="U130">
        <v>11</v>
      </c>
      <c r="V130">
        <v>11370</v>
      </c>
      <c r="W130" t="s">
        <v>1398</v>
      </c>
      <c r="X130" t="s">
        <v>11085</v>
      </c>
      <c r="Y130" t="s">
        <v>1399</v>
      </c>
      <c r="Z130" t="s">
        <v>116</v>
      </c>
      <c r="AA130" t="s">
        <v>117</v>
      </c>
      <c r="AB130" t="s">
        <v>1400</v>
      </c>
      <c r="AC130" t="s">
        <v>52</v>
      </c>
      <c r="AD130" t="s">
        <v>42</v>
      </c>
      <c r="AE130" t="s">
        <v>339</v>
      </c>
      <c r="AF130" t="s">
        <v>341</v>
      </c>
      <c r="AG130" t="s">
        <v>340</v>
      </c>
      <c r="AI130" t="s">
        <v>342</v>
      </c>
      <c r="AJ130" t="s">
        <v>123</v>
      </c>
      <c r="AK130" t="s">
        <v>124</v>
      </c>
      <c r="AN130" t="s">
        <v>42</v>
      </c>
      <c r="AO130" t="s">
        <v>42</v>
      </c>
      <c r="AP130">
        <v>1530</v>
      </c>
      <c r="AQ130" t="s">
        <v>126</v>
      </c>
      <c r="AU130">
        <v>1001898645</v>
      </c>
      <c r="AV130" t="s">
        <v>1401</v>
      </c>
      <c r="AW130" t="s">
        <v>1402</v>
      </c>
      <c r="BC130">
        <v>1892063257</v>
      </c>
      <c r="BD130" t="s">
        <v>9031</v>
      </c>
    </row>
    <row r="131" spans="1:56">
      <c r="A131">
        <v>2013</v>
      </c>
      <c r="B131" t="s">
        <v>138</v>
      </c>
      <c r="C131" t="s">
        <v>902</v>
      </c>
      <c r="D131">
        <v>8002237192</v>
      </c>
      <c r="E131" t="s">
        <v>43</v>
      </c>
      <c r="F131" t="s">
        <v>43</v>
      </c>
      <c r="G131">
        <v>41740</v>
      </c>
      <c r="H131" t="s">
        <v>87</v>
      </c>
      <c r="I131" t="s">
        <v>45</v>
      </c>
      <c r="J131">
        <v>192</v>
      </c>
      <c r="K131">
        <v>448</v>
      </c>
      <c r="L131">
        <v>8</v>
      </c>
      <c r="M131">
        <v>8</v>
      </c>
      <c r="N131">
        <v>16</v>
      </c>
      <c r="O131" t="s">
        <v>46</v>
      </c>
      <c r="P131" t="s">
        <v>46</v>
      </c>
      <c r="Q131" t="s">
        <v>46</v>
      </c>
      <c r="R131" t="s">
        <v>18</v>
      </c>
      <c r="S131" t="s">
        <v>8851</v>
      </c>
      <c r="T131" t="s">
        <v>63</v>
      </c>
      <c r="U131">
        <v>11</v>
      </c>
      <c r="V131">
        <v>11370</v>
      </c>
      <c r="W131" t="s">
        <v>1403</v>
      </c>
      <c r="X131" t="s">
        <v>11086</v>
      </c>
      <c r="Y131" t="s">
        <v>1404</v>
      </c>
      <c r="Z131" t="s">
        <v>116</v>
      </c>
      <c r="AA131" t="s">
        <v>117</v>
      </c>
      <c r="AB131" t="s">
        <v>1405</v>
      </c>
      <c r="AC131" t="s">
        <v>52</v>
      </c>
      <c r="AD131" t="s">
        <v>42</v>
      </c>
      <c r="AE131" t="s">
        <v>339</v>
      </c>
      <c r="AF131" t="s">
        <v>341</v>
      </c>
      <c r="AG131" t="s">
        <v>340</v>
      </c>
      <c r="AI131" t="s">
        <v>342</v>
      </c>
      <c r="AJ131" t="s">
        <v>123</v>
      </c>
      <c r="AK131" t="s">
        <v>124</v>
      </c>
      <c r="AN131" t="s">
        <v>42</v>
      </c>
      <c r="AO131" t="s">
        <v>42</v>
      </c>
      <c r="AP131">
        <v>1530</v>
      </c>
      <c r="AQ131" t="s">
        <v>126</v>
      </c>
      <c r="AU131">
        <v>1002039530</v>
      </c>
      <c r="AV131" t="s">
        <v>1406</v>
      </c>
      <c r="AW131" t="s">
        <v>1407</v>
      </c>
      <c r="BC131">
        <v>1892063257</v>
      </c>
      <c r="BD131" t="s">
        <v>9032</v>
      </c>
    </row>
    <row r="132" spans="1:56">
      <c r="A132">
        <v>2013</v>
      </c>
      <c r="B132" t="s">
        <v>138</v>
      </c>
      <c r="C132" t="s">
        <v>902</v>
      </c>
      <c r="D132">
        <v>8002237196</v>
      </c>
      <c r="E132" t="s">
        <v>43</v>
      </c>
      <c r="F132" t="s">
        <v>43</v>
      </c>
      <c r="G132">
        <v>41605</v>
      </c>
      <c r="H132" t="s">
        <v>87</v>
      </c>
      <c r="I132" t="s">
        <v>45</v>
      </c>
      <c r="J132">
        <v>192</v>
      </c>
      <c r="K132">
        <v>448</v>
      </c>
      <c r="L132">
        <v>8</v>
      </c>
      <c r="M132">
        <v>8</v>
      </c>
      <c r="N132">
        <v>16</v>
      </c>
      <c r="O132" t="s">
        <v>46</v>
      </c>
      <c r="P132" t="s">
        <v>46</v>
      </c>
      <c r="Q132" t="s">
        <v>46</v>
      </c>
      <c r="R132" t="s">
        <v>18</v>
      </c>
      <c r="S132" t="s">
        <v>8851</v>
      </c>
      <c r="T132" t="s">
        <v>63</v>
      </c>
      <c r="U132">
        <v>11</v>
      </c>
      <c r="V132">
        <v>11370</v>
      </c>
      <c r="W132" t="s">
        <v>1408</v>
      </c>
      <c r="X132" t="s">
        <v>11087</v>
      </c>
      <c r="Y132" t="s">
        <v>1409</v>
      </c>
      <c r="Z132" t="s">
        <v>116</v>
      </c>
      <c r="AA132" t="s">
        <v>117</v>
      </c>
      <c r="AB132" t="s">
        <v>1410</v>
      </c>
      <c r="AC132" t="s">
        <v>52</v>
      </c>
      <c r="AD132" t="s">
        <v>42</v>
      </c>
      <c r="AE132" t="s">
        <v>339</v>
      </c>
      <c r="AF132" t="s">
        <v>341</v>
      </c>
      <c r="AG132" t="s">
        <v>340</v>
      </c>
      <c r="AI132" t="s">
        <v>342</v>
      </c>
      <c r="AJ132" t="s">
        <v>123</v>
      </c>
      <c r="AK132" t="s">
        <v>124</v>
      </c>
      <c r="AN132" t="s">
        <v>42</v>
      </c>
      <c r="AO132" t="s">
        <v>42</v>
      </c>
      <c r="AP132">
        <v>1530</v>
      </c>
      <c r="AQ132" t="s">
        <v>126</v>
      </c>
      <c r="AU132">
        <v>1001898661</v>
      </c>
      <c r="AV132" t="s">
        <v>1411</v>
      </c>
      <c r="AW132" t="s">
        <v>1412</v>
      </c>
      <c r="BC132">
        <v>1892063257</v>
      </c>
      <c r="BD132" t="s">
        <v>9033</v>
      </c>
    </row>
    <row r="133" spans="1:56">
      <c r="A133">
        <v>2013</v>
      </c>
      <c r="B133" t="s">
        <v>138</v>
      </c>
      <c r="C133" t="s">
        <v>902</v>
      </c>
      <c r="D133">
        <v>8002274259</v>
      </c>
      <c r="E133" t="s">
        <v>43</v>
      </c>
      <c r="F133" t="s">
        <v>43</v>
      </c>
      <c r="G133">
        <v>41753</v>
      </c>
      <c r="H133" t="s">
        <v>87</v>
      </c>
      <c r="I133" t="s">
        <v>45</v>
      </c>
      <c r="J133">
        <v>192</v>
      </c>
      <c r="K133">
        <v>448</v>
      </c>
      <c r="L133">
        <v>8</v>
      </c>
      <c r="M133">
        <v>8</v>
      </c>
      <c r="N133">
        <v>16</v>
      </c>
      <c r="O133" t="s">
        <v>46</v>
      </c>
      <c r="P133" t="s">
        <v>46</v>
      </c>
      <c r="Q133" t="s">
        <v>46</v>
      </c>
      <c r="R133" t="s">
        <v>18</v>
      </c>
      <c r="S133" t="s">
        <v>8851</v>
      </c>
      <c r="T133" t="s">
        <v>63</v>
      </c>
      <c r="U133">
        <v>11</v>
      </c>
      <c r="V133">
        <v>11051</v>
      </c>
      <c r="W133" t="s">
        <v>929</v>
      </c>
      <c r="X133" t="s">
        <v>11088</v>
      </c>
      <c r="Y133" t="s">
        <v>930</v>
      </c>
      <c r="Z133" t="s">
        <v>921</v>
      </c>
      <c r="AA133" t="s">
        <v>931</v>
      </c>
      <c r="AB133" t="s">
        <v>932</v>
      </c>
      <c r="AC133" t="s">
        <v>348</v>
      </c>
      <c r="AD133" t="s">
        <v>933</v>
      </c>
      <c r="AE133" t="s">
        <v>925</v>
      </c>
      <c r="AF133" t="s">
        <v>350</v>
      </c>
      <c r="AG133" t="s">
        <v>351</v>
      </c>
      <c r="AI133" t="s">
        <v>559</v>
      </c>
      <c r="AJ133" t="s">
        <v>124</v>
      </c>
      <c r="AK133" t="s">
        <v>123</v>
      </c>
      <c r="AN133" t="s">
        <v>42</v>
      </c>
      <c r="AO133" t="s">
        <v>42</v>
      </c>
      <c r="AP133" t="s">
        <v>183</v>
      </c>
      <c r="AQ133" t="s">
        <v>71</v>
      </c>
      <c r="AU133">
        <v>1003664110</v>
      </c>
      <c r="AV133" t="s">
        <v>934</v>
      </c>
      <c r="AW133" t="s">
        <v>935</v>
      </c>
      <c r="BC133">
        <v>1892063257</v>
      </c>
      <c r="BD133" t="s">
        <v>9034</v>
      </c>
    </row>
    <row r="134" spans="1:56">
      <c r="A134">
        <v>2013</v>
      </c>
      <c r="B134" t="s">
        <v>138</v>
      </c>
      <c r="C134" t="s">
        <v>902</v>
      </c>
      <c r="D134">
        <v>8002274025</v>
      </c>
      <c r="E134" t="s">
        <v>43</v>
      </c>
      <c r="F134" t="s">
        <v>43</v>
      </c>
      <c r="G134">
        <v>41576</v>
      </c>
      <c r="H134" t="s">
        <v>87</v>
      </c>
      <c r="I134" t="s">
        <v>45</v>
      </c>
      <c r="J134">
        <v>192</v>
      </c>
      <c r="K134">
        <v>448</v>
      </c>
      <c r="L134">
        <v>8</v>
      </c>
      <c r="M134">
        <v>8</v>
      </c>
      <c r="N134">
        <v>16</v>
      </c>
      <c r="O134" t="s">
        <v>46</v>
      </c>
      <c r="P134" t="s">
        <v>46</v>
      </c>
      <c r="Q134" t="s">
        <v>46</v>
      </c>
      <c r="R134" t="s">
        <v>18</v>
      </c>
      <c r="S134" t="s">
        <v>8851</v>
      </c>
      <c r="T134" t="s">
        <v>63</v>
      </c>
      <c r="U134">
        <v>11</v>
      </c>
      <c r="V134">
        <v>11633</v>
      </c>
      <c r="W134" t="s">
        <v>1850</v>
      </c>
      <c r="X134" t="s">
        <v>11089</v>
      </c>
      <c r="Y134" t="s">
        <v>1851</v>
      </c>
      <c r="Z134" t="s">
        <v>1829</v>
      </c>
      <c r="AA134" t="s">
        <v>1281</v>
      </c>
      <c r="AB134" t="s">
        <v>1852</v>
      </c>
      <c r="AC134" t="s">
        <v>87</v>
      </c>
      <c r="AD134" t="s">
        <v>42</v>
      </c>
      <c r="AE134" t="s">
        <v>1853</v>
      </c>
      <c r="AF134" t="s">
        <v>120</v>
      </c>
      <c r="AG134" t="s">
        <v>121</v>
      </c>
      <c r="AI134" t="s">
        <v>122</v>
      </c>
      <c r="AJ134" t="s">
        <v>124</v>
      </c>
      <c r="AK134" t="s">
        <v>123</v>
      </c>
      <c r="AN134" t="s">
        <v>42</v>
      </c>
      <c r="AO134" t="s">
        <v>42</v>
      </c>
      <c r="AP134" t="s">
        <v>70</v>
      </c>
      <c r="AQ134" t="s">
        <v>126</v>
      </c>
      <c r="AU134">
        <v>1001898300</v>
      </c>
      <c r="AV134" t="s">
        <v>1854</v>
      </c>
      <c r="AW134" t="s">
        <v>1855</v>
      </c>
      <c r="BC134">
        <v>1892063257</v>
      </c>
      <c r="BD134" t="s">
        <v>9035</v>
      </c>
    </row>
    <row r="135" spans="1:56">
      <c r="A135">
        <v>2013</v>
      </c>
      <c r="B135" t="s">
        <v>138</v>
      </c>
      <c r="C135" t="s">
        <v>902</v>
      </c>
      <c r="D135">
        <v>8002274295</v>
      </c>
      <c r="E135" t="s">
        <v>43</v>
      </c>
      <c r="F135" t="s">
        <v>43</v>
      </c>
      <c r="G135">
        <v>41619</v>
      </c>
      <c r="H135" t="s">
        <v>87</v>
      </c>
      <c r="I135" t="s">
        <v>45</v>
      </c>
      <c r="J135">
        <v>256</v>
      </c>
      <c r="K135">
        <v>448</v>
      </c>
      <c r="L135">
        <v>8</v>
      </c>
      <c r="M135">
        <v>8</v>
      </c>
      <c r="N135">
        <v>16</v>
      </c>
      <c r="O135" t="s">
        <v>46</v>
      </c>
      <c r="P135" t="s">
        <v>46</v>
      </c>
      <c r="Q135" t="s">
        <v>46</v>
      </c>
      <c r="R135" t="s">
        <v>18</v>
      </c>
      <c r="S135" t="s">
        <v>8851</v>
      </c>
      <c r="T135" t="s">
        <v>63</v>
      </c>
      <c r="U135">
        <v>11</v>
      </c>
      <c r="V135">
        <v>11633</v>
      </c>
      <c r="W135" t="s">
        <v>1856</v>
      </c>
      <c r="X135" t="s">
        <v>11090</v>
      </c>
      <c r="Y135" t="s">
        <v>1857</v>
      </c>
      <c r="Z135" t="s">
        <v>1829</v>
      </c>
      <c r="AA135" t="s">
        <v>1281</v>
      </c>
      <c r="AB135" t="s">
        <v>1858</v>
      </c>
      <c r="AC135" t="s">
        <v>87</v>
      </c>
      <c r="AD135" t="s">
        <v>42</v>
      </c>
      <c r="AE135" t="s">
        <v>1853</v>
      </c>
      <c r="AF135" t="s">
        <v>120</v>
      </c>
      <c r="AG135" t="s">
        <v>121</v>
      </c>
      <c r="AI135" t="s">
        <v>1340</v>
      </c>
      <c r="AJ135" t="s">
        <v>124</v>
      </c>
      <c r="AK135" t="s">
        <v>123</v>
      </c>
      <c r="AN135" t="s">
        <v>42</v>
      </c>
      <c r="AO135" t="s">
        <v>42</v>
      </c>
      <c r="AP135" t="s">
        <v>70</v>
      </c>
      <c r="AQ135" t="s">
        <v>126</v>
      </c>
      <c r="AU135">
        <v>1001898840</v>
      </c>
      <c r="AV135" t="s">
        <v>1854</v>
      </c>
      <c r="AW135" t="s">
        <v>1855</v>
      </c>
      <c r="BC135">
        <v>1892063257</v>
      </c>
      <c r="BD135" t="s">
        <v>9036</v>
      </c>
    </row>
    <row r="136" spans="1:56">
      <c r="A136">
        <v>2013</v>
      </c>
      <c r="B136" t="s">
        <v>138</v>
      </c>
      <c r="C136" t="s">
        <v>902</v>
      </c>
      <c r="D136">
        <v>8002273713</v>
      </c>
      <c r="E136" t="s">
        <v>43</v>
      </c>
      <c r="F136" t="s">
        <v>43</v>
      </c>
      <c r="G136">
        <v>41697</v>
      </c>
      <c r="H136" t="s">
        <v>87</v>
      </c>
      <c r="I136" t="s">
        <v>45</v>
      </c>
      <c r="J136">
        <v>192</v>
      </c>
      <c r="K136">
        <v>448</v>
      </c>
      <c r="L136">
        <v>8</v>
      </c>
      <c r="M136">
        <v>8</v>
      </c>
      <c r="N136">
        <v>16</v>
      </c>
      <c r="O136" t="s">
        <v>43</v>
      </c>
      <c r="P136" t="s">
        <v>43</v>
      </c>
      <c r="Q136" t="s">
        <v>46</v>
      </c>
      <c r="R136" t="s">
        <v>18</v>
      </c>
      <c r="S136" t="s">
        <v>8851</v>
      </c>
      <c r="T136" t="s">
        <v>63</v>
      </c>
      <c r="U136">
        <v>15</v>
      </c>
      <c r="V136">
        <v>11146</v>
      </c>
      <c r="W136" t="s">
        <v>1012</v>
      </c>
      <c r="X136" t="s">
        <v>11091</v>
      </c>
      <c r="Y136" t="s">
        <v>1013</v>
      </c>
      <c r="Z136" t="s">
        <v>1014</v>
      </c>
      <c r="AA136" t="s">
        <v>1015</v>
      </c>
      <c r="AB136" t="s">
        <v>1016</v>
      </c>
      <c r="AC136" t="s">
        <v>348</v>
      </c>
      <c r="AD136" t="s">
        <v>42</v>
      </c>
      <c r="AE136" t="s">
        <v>1017</v>
      </c>
      <c r="AF136" t="s">
        <v>1018</v>
      </c>
      <c r="AG136" t="s">
        <v>1019</v>
      </c>
      <c r="AI136" t="s">
        <v>1020</v>
      </c>
      <c r="AJ136" t="s">
        <v>58</v>
      </c>
      <c r="AK136" t="s">
        <v>57</v>
      </c>
      <c r="AN136" t="s">
        <v>42</v>
      </c>
      <c r="AO136" t="s">
        <v>42</v>
      </c>
      <c r="AP136" t="s">
        <v>81</v>
      </c>
      <c r="AQ136" t="s">
        <v>71</v>
      </c>
      <c r="AU136">
        <v>1001938043</v>
      </c>
      <c r="AV136" t="s">
        <v>1021</v>
      </c>
      <c r="AW136" t="s">
        <v>1022</v>
      </c>
      <c r="BC136">
        <v>1892063257</v>
      </c>
      <c r="BD136" t="s">
        <v>9037</v>
      </c>
    </row>
    <row r="137" spans="1:56">
      <c r="A137">
        <v>2013</v>
      </c>
      <c r="B137" t="s">
        <v>138</v>
      </c>
      <c r="C137" t="s">
        <v>902</v>
      </c>
      <c r="D137">
        <v>5700080815</v>
      </c>
      <c r="E137" t="s">
        <v>43</v>
      </c>
      <c r="F137" t="s">
        <v>43</v>
      </c>
      <c r="G137">
        <v>41591</v>
      </c>
      <c r="H137" t="s">
        <v>87</v>
      </c>
      <c r="I137" t="s">
        <v>45</v>
      </c>
      <c r="J137">
        <v>192</v>
      </c>
      <c r="K137">
        <v>448</v>
      </c>
      <c r="L137">
        <v>8</v>
      </c>
      <c r="M137">
        <v>8</v>
      </c>
      <c r="N137">
        <v>16</v>
      </c>
      <c r="O137" t="s">
        <v>46</v>
      </c>
      <c r="P137" t="s">
        <v>46</v>
      </c>
      <c r="Q137" t="s">
        <v>46</v>
      </c>
      <c r="R137" t="s">
        <v>18</v>
      </c>
      <c r="S137" t="s">
        <v>8851</v>
      </c>
      <c r="T137" t="s">
        <v>63</v>
      </c>
      <c r="U137">
        <v>11</v>
      </c>
      <c r="V137">
        <v>11425</v>
      </c>
      <c r="W137" t="s">
        <v>1543</v>
      </c>
      <c r="X137" t="s">
        <v>11092</v>
      </c>
      <c r="Y137" t="s">
        <v>1544</v>
      </c>
      <c r="Z137" t="s">
        <v>880</v>
      </c>
      <c r="AA137" t="s">
        <v>1545</v>
      </c>
      <c r="AB137" t="s">
        <v>1546</v>
      </c>
      <c r="AC137" t="s">
        <v>87</v>
      </c>
      <c r="AD137" t="s">
        <v>42</v>
      </c>
      <c r="AE137" t="s">
        <v>1547</v>
      </c>
      <c r="AF137" t="s">
        <v>501</v>
      </c>
      <c r="AG137" t="s">
        <v>502</v>
      </c>
      <c r="AI137" t="s">
        <v>503</v>
      </c>
      <c r="AJ137" t="s">
        <v>124</v>
      </c>
      <c r="AK137" t="s">
        <v>123</v>
      </c>
      <c r="AN137" t="s">
        <v>42</v>
      </c>
      <c r="AO137" t="s">
        <v>42</v>
      </c>
      <c r="AP137" t="s">
        <v>1548</v>
      </c>
      <c r="AQ137" t="s">
        <v>126</v>
      </c>
      <c r="AU137">
        <v>1001898440</v>
      </c>
      <c r="AV137" t="s">
        <v>1549</v>
      </c>
      <c r="AW137" t="s">
        <v>1550</v>
      </c>
      <c r="BC137">
        <v>1892063257</v>
      </c>
      <c r="BD137" t="s">
        <v>9038</v>
      </c>
    </row>
    <row r="138" spans="1:56">
      <c r="A138">
        <v>2013</v>
      </c>
      <c r="B138" t="s">
        <v>138</v>
      </c>
      <c r="C138" t="s">
        <v>902</v>
      </c>
      <c r="D138">
        <v>8002274116</v>
      </c>
      <c r="E138" t="s">
        <v>43</v>
      </c>
      <c r="F138" t="s">
        <v>43</v>
      </c>
      <c r="G138">
        <v>41852</v>
      </c>
      <c r="H138" t="s">
        <v>87</v>
      </c>
      <c r="I138" t="s">
        <v>45</v>
      </c>
      <c r="J138">
        <v>192</v>
      </c>
      <c r="K138">
        <v>448</v>
      </c>
      <c r="L138">
        <v>8</v>
      </c>
      <c r="M138">
        <v>8</v>
      </c>
      <c r="N138">
        <v>16</v>
      </c>
      <c r="O138" t="s">
        <v>46</v>
      </c>
      <c r="P138" t="s">
        <v>46</v>
      </c>
      <c r="Q138" t="s">
        <v>46</v>
      </c>
      <c r="R138" t="s">
        <v>18</v>
      </c>
      <c r="S138" t="s">
        <v>8851</v>
      </c>
      <c r="T138" t="s">
        <v>47</v>
      </c>
      <c r="U138">
        <v>11</v>
      </c>
      <c r="V138">
        <v>11000</v>
      </c>
      <c r="W138" t="s">
        <v>903</v>
      </c>
      <c r="X138" t="s">
        <v>11093</v>
      </c>
      <c r="Y138" t="s">
        <v>904</v>
      </c>
      <c r="Z138" t="s">
        <v>346</v>
      </c>
      <c r="AA138" t="s">
        <v>67</v>
      </c>
      <c r="AB138" t="s">
        <v>905</v>
      </c>
      <c r="AC138" t="s">
        <v>348</v>
      </c>
      <c r="AD138" t="s">
        <v>42</v>
      </c>
      <c r="AE138" t="s">
        <v>906</v>
      </c>
      <c r="AF138" t="s">
        <v>350</v>
      </c>
      <c r="AG138" t="s">
        <v>351</v>
      </c>
      <c r="AI138" t="s">
        <v>811</v>
      </c>
      <c r="AJ138" t="s">
        <v>123</v>
      </c>
      <c r="AK138" t="s">
        <v>124</v>
      </c>
      <c r="AN138" t="s">
        <v>42</v>
      </c>
      <c r="AO138" t="s">
        <v>42</v>
      </c>
      <c r="AP138">
        <v>1540</v>
      </c>
      <c r="AQ138" t="s">
        <v>71</v>
      </c>
      <c r="AU138">
        <v>1002065159</v>
      </c>
      <c r="AV138" t="s">
        <v>907</v>
      </c>
      <c r="AW138" t="s">
        <v>908</v>
      </c>
      <c r="BC138">
        <v>1892063257</v>
      </c>
      <c r="BD138" t="s">
        <v>9039</v>
      </c>
    </row>
    <row r="139" spans="1:56">
      <c r="A139">
        <v>2013</v>
      </c>
      <c r="B139" t="s">
        <v>138</v>
      </c>
      <c r="C139" t="s">
        <v>902</v>
      </c>
      <c r="D139">
        <v>8002273585</v>
      </c>
      <c r="E139" t="s">
        <v>43</v>
      </c>
      <c r="F139" t="s">
        <v>43</v>
      </c>
      <c r="G139">
        <v>41852</v>
      </c>
      <c r="H139" t="s">
        <v>87</v>
      </c>
      <c r="I139" t="s">
        <v>45</v>
      </c>
      <c r="J139">
        <v>192</v>
      </c>
      <c r="K139">
        <v>448</v>
      </c>
      <c r="L139">
        <v>8</v>
      </c>
      <c r="M139">
        <v>8</v>
      </c>
      <c r="N139">
        <v>16</v>
      </c>
      <c r="O139" t="s">
        <v>46</v>
      </c>
      <c r="P139" t="s">
        <v>46</v>
      </c>
      <c r="Q139" t="s">
        <v>46</v>
      </c>
      <c r="R139" t="s">
        <v>18</v>
      </c>
      <c r="S139" t="s">
        <v>8851</v>
      </c>
      <c r="T139" t="s">
        <v>47</v>
      </c>
      <c r="U139">
        <v>11</v>
      </c>
      <c r="V139">
        <v>11000</v>
      </c>
      <c r="W139" t="s">
        <v>909</v>
      </c>
      <c r="X139" t="s">
        <v>11094</v>
      </c>
      <c r="Y139" t="s">
        <v>910</v>
      </c>
      <c r="Z139" t="s">
        <v>346</v>
      </c>
      <c r="AA139" t="s">
        <v>67</v>
      </c>
      <c r="AB139" t="s">
        <v>911</v>
      </c>
      <c r="AC139" t="s">
        <v>348</v>
      </c>
      <c r="AD139" t="s">
        <v>42</v>
      </c>
      <c r="AE139" t="s">
        <v>906</v>
      </c>
      <c r="AF139" t="s">
        <v>350</v>
      </c>
      <c r="AG139" t="s">
        <v>351</v>
      </c>
      <c r="AI139" t="s">
        <v>811</v>
      </c>
      <c r="AJ139" t="s">
        <v>123</v>
      </c>
      <c r="AK139" t="s">
        <v>124</v>
      </c>
      <c r="AN139" t="s">
        <v>42</v>
      </c>
      <c r="AO139" t="s">
        <v>42</v>
      </c>
      <c r="AP139">
        <v>1540</v>
      </c>
      <c r="AQ139" t="s">
        <v>71</v>
      </c>
      <c r="AU139">
        <v>1002065132</v>
      </c>
      <c r="AV139" t="s">
        <v>912</v>
      </c>
      <c r="AW139" t="s">
        <v>913</v>
      </c>
      <c r="BC139">
        <v>1892063257</v>
      </c>
      <c r="BD139" t="s">
        <v>9040</v>
      </c>
    </row>
    <row r="140" spans="1:56">
      <c r="A140">
        <v>2013</v>
      </c>
      <c r="B140" t="s">
        <v>138</v>
      </c>
      <c r="C140" t="s">
        <v>902</v>
      </c>
      <c r="D140">
        <v>8002274271</v>
      </c>
      <c r="E140" t="s">
        <v>43</v>
      </c>
      <c r="F140" t="s">
        <v>43</v>
      </c>
      <c r="G140">
        <v>41993</v>
      </c>
      <c r="H140" t="s">
        <v>87</v>
      </c>
      <c r="I140" t="s">
        <v>45</v>
      </c>
      <c r="J140">
        <v>192</v>
      </c>
      <c r="K140">
        <v>448</v>
      </c>
      <c r="L140">
        <v>8</v>
      </c>
      <c r="M140">
        <v>8</v>
      </c>
      <c r="N140">
        <v>16</v>
      </c>
      <c r="O140" t="s">
        <v>46</v>
      </c>
      <c r="P140" t="s">
        <v>46</v>
      </c>
      <c r="Q140" t="s">
        <v>46</v>
      </c>
      <c r="R140" t="s">
        <v>18</v>
      </c>
      <c r="S140" t="s">
        <v>8851</v>
      </c>
      <c r="T140" t="s">
        <v>63</v>
      </c>
      <c r="U140">
        <v>11</v>
      </c>
      <c r="V140">
        <v>11300</v>
      </c>
      <c r="W140" t="s">
        <v>1185</v>
      </c>
      <c r="X140" t="s">
        <v>11095</v>
      </c>
      <c r="Y140" t="s">
        <v>1186</v>
      </c>
      <c r="Z140" t="s">
        <v>180</v>
      </c>
      <c r="AA140" t="s">
        <v>181</v>
      </c>
      <c r="AB140" t="s">
        <v>1187</v>
      </c>
      <c r="AC140" t="s">
        <v>52</v>
      </c>
      <c r="AD140" t="s">
        <v>1188</v>
      </c>
      <c r="AE140" t="s">
        <v>145</v>
      </c>
      <c r="AF140" t="s">
        <v>146</v>
      </c>
      <c r="AG140" t="s">
        <v>147</v>
      </c>
      <c r="AI140" t="s">
        <v>160</v>
      </c>
      <c r="AJ140" t="s">
        <v>124</v>
      </c>
      <c r="AK140" t="s">
        <v>123</v>
      </c>
      <c r="AN140" t="s">
        <v>42</v>
      </c>
      <c r="AO140" t="s">
        <v>42</v>
      </c>
      <c r="AP140" t="s">
        <v>183</v>
      </c>
      <c r="AQ140" t="s">
        <v>71</v>
      </c>
      <c r="AU140">
        <v>1002098057</v>
      </c>
      <c r="AV140" t="s">
        <v>1189</v>
      </c>
      <c r="AW140" t="s">
        <v>1190</v>
      </c>
      <c r="BC140">
        <v>1892063257</v>
      </c>
      <c r="BD140" t="s">
        <v>9041</v>
      </c>
    </row>
    <row r="141" spans="1:56">
      <c r="A141">
        <v>2013</v>
      </c>
      <c r="B141" t="s">
        <v>138</v>
      </c>
      <c r="C141" t="s">
        <v>902</v>
      </c>
      <c r="D141">
        <v>8002273483</v>
      </c>
      <c r="E141" t="s">
        <v>43</v>
      </c>
      <c r="F141" t="s">
        <v>43</v>
      </c>
      <c r="G141">
        <v>41801</v>
      </c>
      <c r="H141" t="s">
        <v>87</v>
      </c>
      <c r="I141" t="s">
        <v>45</v>
      </c>
      <c r="J141">
        <v>192</v>
      </c>
      <c r="K141">
        <v>448</v>
      </c>
      <c r="L141">
        <v>8</v>
      </c>
      <c r="M141">
        <v>8</v>
      </c>
      <c r="N141">
        <v>16</v>
      </c>
      <c r="O141" t="s">
        <v>46</v>
      </c>
      <c r="P141" t="s">
        <v>46</v>
      </c>
      <c r="Q141" t="s">
        <v>46</v>
      </c>
      <c r="R141" t="s">
        <v>18</v>
      </c>
      <c r="S141" t="s">
        <v>8851</v>
      </c>
      <c r="T141" t="s">
        <v>63</v>
      </c>
      <c r="U141">
        <v>11</v>
      </c>
      <c r="V141">
        <v>11300</v>
      </c>
      <c r="W141" t="s">
        <v>1191</v>
      </c>
      <c r="X141" t="s">
        <v>11096</v>
      </c>
      <c r="Y141" t="s">
        <v>1192</v>
      </c>
      <c r="Z141" t="s">
        <v>180</v>
      </c>
      <c r="AA141" t="s">
        <v>181</v>
      </c>
      <c r="AB141" t="s">
        <v>1193</v>
      </c>
      <c r="AC141" t="s">
        <v>52</v>
      </c>
      <c r="AD141" t="s">
        <v>1188</v>
      </c>
      <c r="AE141" t="s">
        <v>145</v>
      </c>
      <c r="AF141" t="s">
        <v>146</v>
      </c>
      <c r="AG141" t="s">
        <v>147</v>
      </c>
      <c r="AI141" t="s">
        <v>160</v>
      </c>
      <c r="AJ141" t="s">
        <v>124</v>
      </c>
      <c r="AK141" t="s">
        <v>123</v>
      </c>
      <c r="AN141" t="s">
        <v>42</v>
      </c>
      <c r="AO141" t="s">
        <v>42</v>
      </c>
      <c r="AP141" t="s">
        <v>183</v>
      </c>
      <c r="AQ141" t="s">
        <v>71</v>
      </c>
      <c r="AU141">
        <v>1002063776</v>
      </c>
      <c r="AV141" t="s">
        <v>1194</v>
      </c>
      <c r="AW141" t="s">
        <v>1195</v>
      </c>
      <c r="BC141">
        <v>1892063257</v>
      </c>
      <c r="BD141" t="s">
        <v>9042</v>
      </c>
    </row>
    <row r="142" spans="1:56">
      <c r="A142">
        <v>2013</v>
      </c>
      <c r="B142" t="s">
        <v>138</v>
      </c>
      <c r="C142" t="s">
        <v>902</v>
      </c>
      <c r="D142">
        <v>8002273703</v>
      </c>
      <c r="E142" t="s">
        <v>43</v>
      </c>
      <c r="F142" t="s">
        <v>43</v>
      </c>
      <c r="G142">
        <v>41744</v>
      </c>
      <c r="H142" t="s">
        <v>87</v>
      </c>
      <c r="I142" t="s">
        <v>45</v>
      </c>
      <c r="J142">
        <v>192</v>
      </c>
      <c r="K142">
        <v>448</v>
      </c>
      <c r="L142">
        <v>8</v>
      </c>
      <c r="M142">
        <v>8</v>
      </c>
      <c r="N142">
        <v>16</v>
      </c>
      <c r="O142" t="s">
        <v>46</v>
      </c>
      <c r="P142" t="s">
        <v>46</v>
      </c>
      <c r="Q142" t="s">
        <v>46</v>
      </c>
      <c r="R142" t="s">
        <v>18</v>
      </c>
      <c r="S142" t="s">
        <v>8851</v>
      </c>
      <c r="T142" t="s">
        <v>47</v>
      </c>
      <c r="U142">
        <v>11</v>
      </c>
      <c r="V142">
        <v>11000</v>
      </c>
      <c r="W142" t="s">
        <v>914</v>
      </c>
      <c r="X142" t="s">
        <v>11097</v>
      </c>
      <c r="Y142" t="s">
        <v>915</v>
      </c>
      <c r="Z142" t="s">
        <v>346</v>
      </c>
      <c r="AA142" t="s">
        <v>67</v>
      </c>
      <c r="AB142" t="s">
        <v>916</v>
      </c>
      <c r="AC142" t="s">
        <v>348</v>
      </c>
      <c r="AD142" t="s">
        <v>42</v>
      </c>
      <c r="AE142" t="s">
        <v>906</v>
      </c>
      <c r="AF142" t="s">
        <v>350</v>
      </c>
      <c r="AG142" t="s">
        <v>351</v>
      </c>
      <c r="AI142" t="s">
        <v>811</v>
      </c>
      <c r="AJ142" t="s">
        <v>123</v>
      </c>
      <c r="AK142" t="s">
        <v>124</v>
      </c>
      <c r="AN142" t="s">
        <v>42</v>
      </c>
      <c r="AO142" t="s">
        <v>42</v>
      </c>
      <c r="AP142">
        <v>1540</v>
      </c>
      <c r="AQ142" t="s">
        <v>71</v>
      </c>
      <c r="AU142">
        <v>1000326915</v>
      </c>
      <c r="AV142" t="s">
        <v>917</v>
      </c>
      <c r="AW142" t="s">
        <v>918</v>
      </c>
      <c r="BC142">
        <v>1892063257</v>
      </c>
      <c r="BD142" t="s">
        <v>9043</v>
      </c>
    </row>
    <row r="143" spans="1:56">
      <c r="A143">
        <v>2013</v>
      </c>
      <c r="B143" t="s">
        <v>138</v>
      </c>
      <c r="C143" t="s">
        <v>902</v>
      </c>
      <c r="D143">
        <v>8002274269</v>
      </c>
      <c r="E143" t="s">
        <v>43</v>
      </c>
      <c r="F143" t="s">
        <v>43</v>
      </c>
      <c r="G143">
        <v>41687</v>
      </c>
      <c r="H143" t="s">
        <v>87</v>
      </c>
      <c r="I143" t="s">
        <v>45</v>
      </c>
      <c r="J143">
        <v>192</v>
      </c>
      <c r="K143">
        <v>448</v>
      </c>
      <c r="L143">
        <v>8</v>
      </c>
      <c r="M143">
        <v>8</v>
      </c>
      <c r="N143">
        <v>16</v>
      </c>
      <c r="O143" t="s">
        <v>46</v>
      </c>
      <c r="P143" t="s">
        <v>46</v>
      </c>
      <c r="Q143" t="s">
        <v>46</v>
      </c>
      <c r="R143" t="s">
        <v>18</v>
      </c>
      <c r="S143" t="s">
        <v>8851</v>
      </c>
      <c r="T143" t="s">
        <v>63</v>
      </c>
      <c r="U143">
        <v>11</v>
      </c>
      <c r="V143">
        <v>11291</v>
      </c>
      <c r="W143" t="s">
        <v>1178</v>
      </c>
      <c r="X143" t="s">
        <v>11098</v>
      </c>
      <c r="Y143" t="s">
        <v>1179</v>
      </c>
      <c r="Z143" t="s">
        <v>1162</v>
      </c>
      <c r="AA143" t="s">
        <v>1180</v>
      </c>
      <c r="AB143" t="s">
        <v>1181</v>
      </c>
      <c r="AC143" t="s">
        <v>87</v>
      </c>
      <c r="AD143" t="s">
        <v>1182</v>
      </c>
      <c r="AE143" t="s">
        <v>1078</v>
      </c>
      <c r="AF143" t="s">
        <v>501</v>
      </c>
      <c r="AG143" t="s">
        <v>1170</v>
      </c>
      <c r="AI143" t="s">
        <v>503</v>
      </c>
      <c r="AJ143" t="s">
        <v>123</v>
      </c>
      <c r="AK143" t="s">
        <v>124</v>
      </c>
      <c r="AN143" t="s">
        <v>42</v>
      </c>
      <c r="AO143" t="s">
        <v>42</v>
      </c>
      <c r="AP143" t="s">
        <v>183</v>
      </c>
      <c r="AQ143" t="s">
        <v>71</v>
      </c>
      <c r="AU143">
        <v>1000326796</v>
      </c>
      <c r="AV143" t="s">
        <v>1183</v>
      </c>
      <c r="AW143" t="s">
        <v>1184</v>
      </c>
      <c r="BC143">
        <v>1892063257</v>
      </c>
      <c r="BD143" t="s">
        <v>9044</v>
      </c>
    </row>
    <row r="144" spans="1:56">
      <c r="A144">
        <v>2013</v>
      </c>
      <c r="B144" t="s">
        <v>138</v>
      </c>
      <c r="C144" t="s">
        <v>902</v>
      </c>
      <c r="D144">
        <v>5700080800</v>
      </c>
      <c r="E144" t="s">
        <v>43</v>
      </c>
      <c r="F144" t="s">
        <v>43</v>
      </c>
      <c r="G144">
        <v>41564</v>
      </c>
      <c r="H144" t="s">
        <v>87</v>
      </c>
      <c r="I144" t="s">
        <v>45</v>
      </c>
      <c r="J144">
        <v>192</v>
      </c>
      <c r="K144">
        <v>448</v>
      </c>
      <c r="L144">
        <v>8</v>
      </c>
      <c r="M144">
        <v>8</v>
      </c>
      <c r="N144">
        <v>16</v>
      </c>
      <c r="O144" t="s">
        <v>46</v>
      </c>
      <c r="P144" t="s">
        <v>46</v>
      </c>
      <c r="Q144" t="s">
        <v>46</v>
      </c>
      <c r="R144" t="s">
        <v>18</v>
      </c>
      <c r="S144" t="s">
        <v>8851</v>
      </c>
      <c r="T144" t="s">
        <v>63</v>
      </c>
      <c r="U144">
        <v>19</v>
      </c>
      <c r="V144">
        <v>11414</v>
      </c>
      <c r="W144" t="s">
        <v>1531</v>
      </c>
      <c r="X144" t="s">
        <v>11099</v>
      </c>
      <c r="Y144" t="s">
        <v>8915</v>
      </c>
      <c r="Z144" t="s">
        <v>1532</v>
      </c>
      <c r="AA144" t="s">
        <v>425</v>
      </c>
      <c r="AB144" t="s">
        <v>1533</v>
      </c>
      <c r="AC144" t="s">
        <v>87</v>
      </c>
      <c r="AD144" t="s">
        <v>42</v>
      </c>
      <c r="AE144" t="s">
        <v>1534</v>
      </c>
      <c r="AF144" t="s">
        <v>992</v>
      </c>
      <c r="AG144" t="s">
        <v>487</v>
      </c>
      <c r="AI144" t="s">
        <v>488</v>
      </c>
      <c r="AJ144" t="s">
        <v>58</v>
      </c>
      <c r="AK144" t="s">
        <v>57</v>
      </c>
      <c r="AN144" t="s">
        <v>42</v>
      </c>
      <c r="AO144" t="s">
        <v>42</v>
      </c>
      <c r="AP144" t="s">
        <v>70</v>
      </c>
      <c r="AQ144" t="s">
        <v>126</v>
      </c>
      <c r="AU144">
        <v>1003664447</v>
      </c>
      <c r="AV144" t="s">
        <v>1535</v>
      </c>
      <c r="AW144" t="s">
        <v>1536</v>
      </c>
      <c r="BC144">
        <v>1892063257</v>
      </c>
      <c r="BD144" t="s">
        <v>9045</v>
      </c>
    </row>
    <row r="145" spans="1:56">
      <c r="A145">
        <v>2013</v>
      </c>
      <c r="B145" t="s">
        <v>138</v>
      </c>
      <c r="C145" t="s">
        <v>902</v>
      </c>
      <c r="D145">
        <v>8002237266</v>
      </c>
      <c r="E145" t="s">
        <v>43</v>
      </c>
      <c r="F145" t="s">
        <v>43</v>
      </c>
      <c r="G145">
        <v>41599</v>
      </c>
      <c r="H145" t="s">
        <v>87</v>
      </c>
      <c r="I145" t="s">
        <v>45</v>
      </c>
      <c r="J145">
        <v>192</v>
      </c>
      <c r="K145">
        <v>448</v>
      </c>
      <c r="L145">
        <v>8</v>
      </c>
      <c r="M145">
        <v>8</v>
      </c>
      <c r="N145">
        <v>16</v>
      </c>
      <c r="O145" t="s">
        <v>43</v>
      </c>
      <c r="P145" t="s">
        <v>43</v>
      </c>
      <c r="Q145" t="s">
        <v>46</v>
      </c>
      <c r="R145" t="s">
        <v>18</v>
      </c>
      <c r="S145" t="s">
        <v>8851</v>
      </c>
      <c r="T145" t="s">
        <v>63</v>
      </c>
      <c r="U145">
        <v>11</v>
      </c>
      <c r="V145">
        <v>11370</v>
      </c>
      <c r="W145" t="s">
        <v>1292</v>
      </c>
      <c r="X145" t="s">
        <v>11100</v>
      </c>
      <c r="Y145" t="s">
        <v>1293</v>
      </c>
      <c r="Z145" t="s">
        <v>116</v>
      </c>
      <c r="AA145" t="s">
        <v>200</v>
      </c>
      <c r="AB145" t="s">
        <v>1294</v>
      </c>
      <c r="AC145" t="s">
        <v>87</v>
      </c>
      <c r="AD145" t="s">
        <v>42</v>
      </c>
      <c r="AE145" t="s">
        <v>119</v>
      </c>
      <c r="AF145" t="s">
        <v>120</v>
      </c>
      <c r="AG145" t="s">
        <v>121</v>
      </c>
      <c r="AI145" t="s">
        <v>291</v>
      </c>
      <c r="AJ145" t="s">
        <v>123</v>
      </c>
      <c r="AK145" t="s">
        <v>124</v>
      </c>
      <c r="AN145" t="s">
        <v>42</v>
      </c>
      <c r="AO145" t="s">
        <v>42</v>
      </c>
      <c r="AP145" t="s">
        <v>202</v>
      </c>
      <c r="AQ145" t="s">
        <v>126</v>
      </c>
      <c r="AU145">
        <v>1001898556</v>
      </c>
      <c r="AV145" t="s">
        <v>1295</v>
      </c>
      <c r="AW145" t="s">
        <v>1296</v>
      </c>
      <c r="BC145">
        <v>1892063257</v>
      </c>
      <c r="BD145" t="s">
        <v>9046</v>
      </c>
    </row>
    <row r="146" spans="1:56">
      <c r="A146">
        <v>2013</v>
      </c>
      <c r="B146" t="s">
        <v>138</v>
      </c>
      <c r="C146" t="s">
        <v>902</v>
      </c>
      <c r="D146">
        <v>8002237274</v>
      </c>
      <c r="E146" t="s">
        <v>43</v>
      </c>
      <c r="F146" t="s">
        <v>43</v>
      </c>
      <c r="G146">
        <v>41493</v>
      </c>
      <c r="H146" t="s">
        <v>87</v>
      </c>
      <c r="I146" t="s">
        <v>45</v>
      </c>
      <c r="J146">
        <v>192</v>
      </c>
      <c r="K146">
        <v>448</v>
      </c>
      <c r="L146">
        <v>8</v>
      </c>
      <c r="M146">
        <v>8</v>
      </c>
      <c r="N146">
        <v>16</v>
      </c>
      <c r="O146" t="s">
        <v>43</v>
      </c>
      <c r="P146" t="s">
        <v>43</v>
      </c>
      <c r="Q146" t="s">
        <v>46</v>
      </c>
      <c r="R146" t="s">
        <v>18</v>
      </c>
      <c r="S146" t="s">
        <v>8851</v>
      </c>
      <c r="T146" t="s">
        <v>63</v>
      </c>
      <c r="U146">
        <v>11</v>
      </c>
      <c r="V146">
        <v>11370</v>
      </c>
      <c r="W146" t="s">
        <v>1297</v>
      </c>
      <c r="X146" t="s">
        <v>11101</v>
      </c>
      <c r="Y146" t="s">
        <v>1298</v>
      </c>
      <c r="Z146" t="s">
        <v>116</v>
      </c>
      <c r="AA146" t="s">
        <v>200</v>
      </c>
      <c r="AB146" t="s">
        <v>1299</v>
      </c>
      <c r="AC146" t="s">
        <v>87</v>
      </c>
      <c r="AD146" t="s">
        <v>42</v>
      </c>
      <c r="AE146" t="s">
        <v>119</v>
      </c>
      <c r="AF146" t="s">
        <v>120</v>
      </c>
      <c r="AG146" t="s">
        <v>121</v>
      </c>
      <c r="AI146" t="s">
        <v>291</v>
      </c>
      <c r="AJ146" t="s">
        <v>123</v>
      </c>
      <c r="AK146" t="s">
        <v>124</v>
      </c>
      <c r="AN146" t="s">
        <v>42</v>
      </c>
      <c r="AO146" t="s">
        <v>42</v>
      </c>
      <c r="AP146" t="s">
        <v>202</v>
      </c>
      <c r="AQ146" t="s">
        <v>126</v>
      </c>
      <c r="AU146">
        <v>1001872239</v>
      </c>
      <c r="AV146" t="s">
        <v>1300</v>
      </c>
      <c r="AW146" t="s">
        <v>1301</v>
      </c>
      <c r="BC146">
        <v>1892063257</v>
      </c>
      <c r="BD146" t="s">
        <v>9047</v>
      </c>
    </row>
    <row r="147" spans="1:56">
      <c r="A147">
        <v>2013</v>
      </c>
      <c r="B147" t="s">
        <v>138</v>
      </c>
      <c r="C147" t="s">
        <v>902</v>
      </c>
      <c r="D147">
        <v>8002237300</v>
      </c>
      <c r="E147" t="s">
        <v>43</v>
      </c>
      <c r="F147" t="s">
        <v>43</v>
      </c>
      <c r="G147">
        <v>41669</v>
      </c>
      <c r="H147" t="s">
        <v>87</v>
      </c>
      <c r="I147" t="s">
        <v>45</v>
      </c>
      <c r="J147">
        <v>192</v>
      </c>
      <c r="K147">
        <v>448</v>
      </c>
      <c r="L147">
        <v>8</v>
      </c>
      <c r="M147">
        <v>8</v>
      </c>
      <c r="N147">
        <v>16</v>
      </c>
      <c r="O147" t="s">
        <v>46</v>
      </c>
      <c r="P147" t="s">
        <v>46</v>
      </c>
      <c r="Q147" t="s">
        <v>46</v>
      </c>
      <c r="R147" t="s">
        <v>18</v>
      </c>
      <c r="S147" t="s">
        <v>8851</v>
      </c>
      <c r="T147" t="s">
        <v>63</v>
      </c>
      <c r="U147">
        <v>11</v>
      </c>
      <c r="V147">
        <v>11370</v>
      </c>
      <c r="W147" t="s">
        <v>1302</v>
      </c>
      <c r="X147" t="s">
        <v>11102</v>
      </c>
      <c r="Y147" t="s">
        <v>1303</v>
      </c>
      <c r="Z147" t="s">
        <v>116</v>
      </c>
      <c r="AA147" t="s">
        <v>200</v>
      </c>
      <c r="AB147" t="s">
        <v>1304</v>
      </c>
      <c r="AC147" t="s">
        <v>87</v>
      </c>
      <c r="AD147" t="s">
        <v>42</v>
      </c>
      <c r="AE147" t="s">
        <v>119</v>
      </c>
      <c r="AF147" t="s">
        <v>120</v>
      </c>
      <c r="AG147" t="s">
        <v>121</v>
      </c>
      <c r="AI147" t="s">
        <v>1069</v>
      </c>
      <c r="AJ147" t="s">
        <v>123</v>
      </c>
      <c r="AK147" t="s">
        <v>124</v>
      </c>
      <c r="AN147" t="s">
        <v>42</v>
      </c>
      <c r="AO147" t="s">
        <v>42</v>
      </c>
      <c r="AP147" t="s">
        <v>202</v>
      </c>
      <c r="AQ147" t="s">
        <v>126</v>
      </c>
      <c r="AU147">
        <v>1000326966</v>
      </c>
      <c r="AV147" t="s">
        <v>1305</v>
      </c>
      <c r="AW147" t="s">
        <v>1306</v>
      </c>
      <c r="BC147">
        <v>1892063257</v>
      </c>
      <c r="BD147" t="s">
        <v>9048</v>
      </c>
    </row>
    <row r="148" spans="1:56">
      <c r="A148">
        <v>2013</v>
      </c>
      <c r="B148" t="s">
        <v>138</v>
      </c>
      <c r="C148" t="s">
        <v>902</v>
      </c>
      <c r="D148">
        <v>8002237347</v>
      </c>
      <c r="E148" t="s">
        <v>43</v>
      </c>
      <c r="F148" t="s">
        <v>43</v>
      </c>
      <c r="G148">
        <v>41746</v>
      </c>
      <c r="H148" t="s">
        <v>87</v>
      </c>
      <c r="I148" t="s">
        <v>45</v>
      </c>
      <c r="J148">
        <v>192</v>
      </c>
      <c r="K148">
        <v>448</v>
      </c>
      <c r="L148">
        <v>8</v>
      </c>
      <c r="M148">
        <v>8</v>
      </c>
      <c r="N148">
        <v>16</v>
      </c>
      <c r="O148" t="s">
        <v>46</v>
      </c>
      <c r="P148" t="s">
        <v>46</v>
      </c>
      <c r="Q148" t="s">
        <v>46</v>
      </c>
      <c r="R148" t="s">
        <v>18</v>
      </c>
      <c r="S148" t="s">
        <v>8851</v>
      </c>
      <c r="T148" t="s">
        <v>63</v>
      </c>
      <c r="U148">
        <v>11</v>
      </c>
      <c r="V148">
        <v>11370</v>
      </c>
      <c r="W148" t="s">
        <v>1307</v>
      </c>
      <c r="X148" t="s">
        <v>11103</v>
      </c>
      <c r="Y148" t="s">
        <v>1308</v>
      </c>
      <c r="Z148" t="s">
        <v>116</v>
      </c>
      <c r="AA148" t="s">
        <v>200</v>
      </c>
      <c r="AB148" t="s">
        <v>1309</v>
      </c>
      <c r="AC148" t="s">
        <v>87</v>
      </c>
      <c r="AD148" t="s">
        <v>42</v>
      </c>
      <c r="AE148" t="s">
        <v>119</v>
      </c>
      <c r="AF148" t="s">
        <v>120</v>
      </c>
      <c r="AG148" t="s">
        <v>121</v>
      </c>
      <c r="AI148" t="s">
        <v>291</v>
      </c>
      <c r="AJ148" t="s">
        <v>123</v>
      </c>
      <c r="AK148" t="s">
        <v>124</v>
      </c>
      <c r="AN148" t="s">
        <v>42</v>
      </c>
      <c r="AO148" t="s">
        <v>42</v>
      </c>
      <c r="AP148" t="s">
        <v>202</v>
      </c>
      <c r="AQ148" t="s">
        <v>126</v>
      </c>
      <c r="AU148">
        <v>1002039565</v>
      </c>
      <c r="AV148" t="s">
        <v>1310</v>
      </c>
      <c r="AW148" t="s">
        <v>1311</v>
      </c>
      <c r="BC148">
        <v>1892063257</v>
      </c>
      <c r="BD148" t="s">
        <v>9049</v>
      </c>
    </row>
    <row r="149" spans="1:56">
      <c r="A149">
        <v>2013</v>
      </c>
      <c r="B149" t="s">
        <v>138</v>
      </c>
      <c r="C149" t="s">
        <v>902</v>
      </c>
      <c r="D149">
        <v>8002237288</v>
      </c>
      <c r="E149" t="s">
        <v>43</v>
      </c>
      <c r="F149" t="s">
        <v>43</v>
      </c>
      <c r="G149">
        <v>41785</v>
      </c>
      <c r="H149" t="s">
        <v>87</v>
      </c>
      <c r="I149" t="s">
        <v>45</v>
      </c>
      <c r="J149">
        <v>192</v>
      </c>
      <c r="K149">
        <v>448</v>
      </c>
      <c r="L149">
        <v>8</v>
      </c>
      <c r="M149">
        <v>8</v>
      </c>
      <c r="N149">
        <v>16</v>
      </c>
      <c r="O149" t="s">
        <v>46</v>
      </c>
      <c r="P149" t="s">
        <v>46</v>
      </c>
      <c r="Q149" t="s">
        <v>46</v>
      </c>
      <c r="R149" t="s">
        <v>18</v>
      </c>
      <c r="S149" t="s">
        <v>8851</v>
      </c>
      <c r="T149" t="s">
        <v>63</v>
      </c>
      <c r="U149">
        <v>11</v>
      </c>
      <c r="V149">
        <v>11370</v>
      </c>
      <c r="W149" t="s">
        <v>1312</v>
      </c>
      <c r="X149" t="s">
        <v>11104</v>
      </c>
      <c r="Y149" t="s">
        <v>1313</v>
      </c>
      <c r="Z149" t="s">
        <v>116</v>
      </c>
      <c r="AA149" t="s">
        <v>200</v>
      </c>
      <c r="AB149" t="s">
        <v>1314</v>
      </c>
      <c r="AC149" t="s">
        <v>87</v>
      </c>
      <c r="AD149" t="s">
        <v>42</v>
      </c>
      <c r="AE149" t="s">
        <v>119</v>
      </c>
      <c r="AF149" t="s">
        <v>120</v>
      </c>
      <c r="AG149" t="s">
        <v>121</v>
      </c>
      <c r="AI149" t="s">
        <v>1069</v>
      </c>
      <c r="AJ149" t="s">
        <v>123</v>
      </c>
      <c r="AK149" t="s">
        <v>124</v>
      </c>
      <c r="AN149" t="s">
        <v>42</v>
      </c>
      <c r="AO149" t="s">
        <v>42</v>
      </c>
      <c r="AP149" t="s">
        <v>202</v>
      </c>
      <c r="AQ149" t="s">
        <v>126</v>
      </c>
      <c r="AU149">
        <v>1002063512</v>
      </c>
      <c r="AV149" t="s">
        <v>1315</v>
      </c>
      <c r="AW149" t="s">
        <v>1316</v>
      </c>
      <c r="BC149">
        <v>1892063257</v>
      </c>
      <c r="BD149" t="s">
        <v>9050</v>
      </c>
    </row>
    <row r="150" spans="1:56">
      <c r="A150">
        <v>2013</v>
      </c>
      <c r="B150" t="s">
        <v>138</v>
      </c>
      <c r="C150" t="s">
        <v>902</v>
      </c>
      <c r="D150">
        <v>8002273086</v>
      </c>
      <c r="E150" t="s">
        <v>43</v>
      </c>
      <c r="F150" t="s">
        <v>43</v>
      </c>
      <c r="G150">
        <v>41695</v>
      </c>
      <c r="H150" t="s">
        <v>87</v>
      </c>
      <c r="I150" t="s">
        <v>45</v>
      </c>
      <c r="J150">
        <v>192</v>
      </c>
      <c r="K150">
        <v>448</v>
      </c>
      <c r="L150">
        <v>8</v>
      </c>
      <c r="M150">
        <v>8</v>
      </c>
      <c r="N150">
        <v>16</v>
      </c>
      <c r="O150" t="s">
        <v>46</v>
      </c>
      <c r="P150" t="s">
        <v>46</v>
      </c>
      <c r="Q150" t="s">
        <v>46</v>
      </c>
      <c r="R150" t="s">
        <v>18</v>
      </c>
      <c r="S150" t="s">
        <v>8851</v>
      </c>
      <c r="T150" t="s">
        <v>63</v>
      </c>
      <c r="U150">
        <v>11</v>
      </c>
      <c r="V150">
        <v>11548</v>
      </c>
      <c r="W150" t="s">
        <v>1690</v>
      </c>
      <c r="X150" t="s">
        <v>11105</v>
      </c>
      <c r="Y150" t="s">
        <v>1691</v>
      </c>
      <c r="Z150" t="s">
        <v>1663</v>
      </c>
      <c r="AA150" t="s">
        <v>1692</v>
      </c>
      <c r="AB150" t="s">
        <v>1693</v>
      </c>
      <c r="AC150" t="s">
        <v>87</v>
      </c>
      <c r="AD150" t="s">
        <v>42</v>
      </c>
      <c r="AE150" t="s">
        <v>1694</v>
      </c>
      <c r="AF150" t="s">
        <v>120</v>
      </c>
      <c r="AG150" t="s">
        <v>121</v>
      </c>
      <c r="AI150" t="s">
        <v>1340</v>
      </c>
      <c r="AJ150" t="s">
        <v>123</v>
      </c>
      <c r="AK150" t="s">
        <v>124</v>
      </c>
      <c r="AN150" t="s">
        <v>42</v>
      </c>
      <c r="AO150" t="s">
        <v>42</v>
      </c>
      <c r="AP150" t="s">
        <v>1052</v>
      </c>
      <c r="AQ150" t="s">
        <v>102</v>
      </c>
      <c r="AU150">
        <v>1002039409</v>
      </c>
      <c r="AV150" t="s">
        <v>1695</v>
      </c>
      <c r="AW150" t="s">
        <v>1696</v>
      </c>
      <c r="BC150">
        <v>1892063257</v>
      </c>
      <c r="BD150" t="s">
        <v>9051</v>
      </c>
    </row>
    <row r="151" spans="1:56">
      <c r="A151">
        <v>2013</v>
      </c>
      <c r="B151" t="s">
        <v>138</v>
      </c>
      <c r="C151" t="s">
        <v>902</v>
      </c>
      <c r="D151">
        <v>8002273495</v>
      </c>
      <c r="E151" t="s">
        <v>43</v>
      </c>
      <c r="F151" t="s">
        <v>43</v>
      </c>
      <c r="G151">
        <v>41482</v>
      </c>
      <c r="H151" t="s">
        <v>87</v>
      </c>
      <c r="I151" t="s">
        <v>45</v>
      </c>
      <c r="J151">
        <v>256</v>
      </c>
      <c r="K151">
        <v>448</v>
      </c>
      <c r="L151">
        <v>8</v>
      </c>
      <c r="M151">
        <v>8</v>
      </c>
      <c r="N151">
        <v>16</v>
      </c>
      <c r="O151" t="s">
        <v>43</v>
      </c>
      <c r="P151" t="s">
        <v>43</v>
      </c>
      <c r="Q151" t="s">
        <v>46</v>
      </c>
      <c r="R151" t="s">
        <v>18</v>
      </c>
      <c r="S151" t="s">
        <v>8851</v>
      </c>
      <c r="T151" t="s">
        <v>63</v>
      </c>
      <c r="U151">
        <v>19</v>
      </c>
      <c r="V151">
        <v>11415</v>
      </c>
      <c r="W151" t="s">
        <v>1537</v>
      </c>
      <c r="X151" t="s">
        <v>11106</v>
      </c>
      <c r="Y151" t="s">
        <v>10646</v>
      </c>
      <c r="Z151" t="s">
        <v>1538</v>
      </c>
      <c r="AA151" t="s">
        <v>1527</v>
      </c>
      <c r="AB151" t="s">
        <v>1539</v>
      </c>
      <c r="AC151" t="s">
        <v>87</v>
      </c>
      <c r="AD151" t="s">
        <v>42</v>
      </c>
      <c r="AE151" t="s">
        <v>1540</v>
      </c>
      <c r="AF151" t="s">
        <v>992</v>
      </c>
      <c r="AG151" t="s">
        <v>487</v>
      </c>
      <c r="AI151" t="s">
        <v>488</v>
      </c>
      <c r="AJ151" t="s">
        <v>58</v>
      </c>
      <c r="AK151" t="s">
        <v>57</v>
      </c>
      <c r="AN151" t="s">
        <v>42</v>
      </c>
      <c r="AO151" t="s">
        <v>42</v>
      </c>
      <c r="AP151" t="s">
        <v>70</v>
      </c>
      <c r="AQ151" t="s">
        <v>126</v>
      </c>
      <c r="AU151">
        <v>1003665800</v>
      </c>
      <c r="AV151" t="s">
        <v>1541</v>
      </c>
      <c r="AW151" t="s">
        <v>1542</v>
      </c>
      <c r="BC151">
        <v>1892063257</v>
      </c>
      <c r="BD151" t="s">
        <v>10548</v>
      </c>
    </row>
    <row r="152" spans="1:56">
      <c r="A152">
        <v>2013</v>
      </c>
      <c r="B152" t="s">
        <v>138</v>
      </c>
      <c r="C152" t="s">
        <v>902</v>
      </c>
      <c r="D152">
        <v>8002273093</v>
      </c>
      <c r="E152" t="s">
        <v>43</v>
      </c>
      <c r="F152" t="s">
        <v>43</v>
      </c>
      <c r="G152">
        <v>41719</v>
      </c>
      <c r="H152" t="s">
        <v>87</v>
      </c>
      <c r="I152" t="s">
        <v>45</v>
      </c>
      <c r="J152">
        <v>192</v>
      </c>
      <c r="K152">
        <v>448</v>
      </c>
      <c r="L152">
        <v>8</v>
      </c>
      <c r="M152">
        <v>8</v>
      </c>
      <c r="N152">
        <v>16</v>
      </c>
      <c r="O152" t="s">
        <v>46</v>
      </c>
      <c r="P152" t="s">
        <v>46</v>
      </c>
      <c r="Q152" t="s">
        <v>46</v>
      </c>
      <c r="R152" t="s">
        <v>18</v>
      </c>
      <c r="S152" t="s">
        <v>8851</v>
      </c>
      <c r="T152" t="s">
        <v>63</v>
      </c>
      <c r="U152">
        <v>11</v>
      </c>
      <c r="V152">
        <v>11548</v>
      </c>
      <c r="W152" t="s">
        <v>1697</v>
      </c>
      <c r="X152" t="s">
        <v>11107</v>
      </c>
      <c r="Y152" t="s">
        <v>1698</v>
      </c>
      <c r="Z152" t="s">
        <v>1663</v>
      </c>
      <c r="AA152" t="s">
        <v>1692</v>
      </c>
      <c r="AB152" t="s">
        <v>1699</v>
      </c>
      <c r="AC152" t="s">
        <v>87</v>
      </c>
      <c r="AD152" t="s">
        <v>42</v>
      </c>
      <c r="AE152" t="s">
        <v>1694</v>
      </c>
      <c r="AF152" t="s">
        <v>120</v>
      </c>
      <c r="AG152" t="s">
        <v>121</v>
      </c>
      <c r="AI152" t="s">
        <v>1340</v>
      </c>
      <c r="AJ152" t="s">
        <v>123</v>
      </c>
      <c r="AK152" t="s">
        <v>124</v>
      </c>
      <c r="AN152" t="s">
        <v>42</v>
      </c>
      <c r="AO152" t="s">
        <v>42</v>
      </c>
      <c r="AP152" t="s">
        <v>1052</v>
      </c>
      <c r="AQ152" t="s">
        <v>102</v>
      </c>
      <c r="AU152">
        <v>1002039468</v>
      </c>
      <c r="AV152" t="s">
        <v>1700</v>
      </c>
      <c r="AW152" t="s">
        <v>1701</v>
      </c>
      <c r="BC152">
        <v>1892063257</v>
      </c>
      <c r="BD152" t="s">
        <v>9052</v>
      </c>
    </row>
    <row r="153" spans="1:56">
      <c r="A153">
        <v>2013</v>
      </c>
      <c r="B153" t="s">
        <v>138</v>
      </c>
      <c r="C153" t="s">
        <v>902</v>
      </c>
      <c r="D153">
        <v>8002237310</v>
      </c>
      <c r="E153" t="s">
        <v>43</v>
      </c>
      <c r="F153" t="s">
        <v>43</v>
      </c>
      <c r="G153">
        <v>41659</v>
      </c>
      <c r="H153" t="s">
        <v>87</v>
      </c>
      <c r="I153" t="s">
        <v>45</v>
      </c>
      <c r="J153">
        <v>192</v>
      </c>
      <c r="K153">
        <v>448</v>
      </c>
      <c r="L153">
        <v>8</v>
      </c>
      <c r="M153">
        <v>8</v>
      </c>
      <c r="N153">
        <v>16</v>
      </c>
      <c r="O153" t="s">
        <v>46</v>
      </c>
      <c r="P153" t="s">
        <v>46</v>
      </c>
      <c r="Q153" t="s">
        <v>46</v>
      </c>
      <c r="R153" t="s">
        <v>18</v>
      </c>
      <c r="S153" t="s">
        <v>8851</v>
      </c>
      <c r="T153" t="s">
        <v>63</v>
      </c>
      <c r="U153">
        <v>11</v>
      </c>
      <c r="V153">
        <v>11370</v>
      </c>
      <c r="W153" t="s">
        <v>1317</v>
      </c>
      <c r="X153" t="s">
        <v>11108</v>
      </c>
      <c r="Y153" t="s">
        <v>1318</v>
      </c>
      <c r="Z153" t="s">
        <v>116</v>
      </c>
      <c r="AA153" t="s">
        <v>200</v>
      </c>
      <c r="AB153" t="s">
        <v>1319</v>
      </c>
      <c r="AC153" t="s">
        <v>87</v>
      </c>
      <c r="AD153" t="s">
        <v>42</v>
      </c>
      <c r="AE153" t="s">
        <v>119</v>
      </c>
      <c r="AF153" t="s">
        <v>120</v>
      </c>
      <c r="AG153" t="s">
        <v>121</v>
      </c>
      <c r="AI153" t="s">
        <v>1069</v>
      </c>
      <c r="AJ153" t="s">
        <v>123</v>
      </c>
      <c r="AK153" t="s">
        <v>124</v>
      </c>
      <c r="AN153" t="s">
        <v>42</v>
      </c>
      <c r="AO153" t="s">
        <v>42</v>
      </c>
      <c r="AP153" t="s">
        <v>202</v>
      </c>
      <c r="AQ153" t="s">
        <v>126</v>
      </c>
      <c r="AU153">
        <v>1000326958</v>
      </c>
      <c r="AV153" t="s">
        <v>1320</v>
      </c>
      <c r="AW153" t="s">
        <v>1321</v>
      </c>
      <c r="BC153">
        <v>1892063257</v>
      </c>
      <c r="BD153" t="s">
        <v>9053</v>
      </c>
    </row>
    <row r="154" spans="1:56">
      <c r="A154">
        <v>2013</v>
      </c>
      <c r="B154" t="s">
        <v>138</v>
      </c>
      <c r="C154" t="s">
        <v>902</v>
      </c>
      <c r="D154">
        <v>8002237319</v>
      </c>
      <c r="E154" t="s">
        <v>43</v>
      </c>
      <c r="F154" t="s">
        <v>43</v>
      </c>
      <c r="G154">
        <v>41614</v>
      </c>
      <c r="H154" t="s">
        <v>87</v>
      </c>
      <c r="I154" t="s">
        <v>45</v>
      </c>
      <c r="J154">
        <v>192</v>
      </c>
      <c r="K154">
        <v>448</v>
      </c>
      <c r="L154">
        <v>8</v>
      </c>
      <c r="M154">
        <v>8</v>
      </c>
      <c r="N154">
        <v>16</v>
      </c>
      <c r="O154" t="s">
        <v>46</v>
      </c>
      <c r="P154" t="s">
        <v>46</v>
      </c>
      <c r="Q154" t="s">
        <v>46</v>
      </c>
      <c r="R154" t="s">
        <v>18</v>
      </c>
      <c r="S154" t="s">
        <v>8851</v>
      </c>
      <c r="T154" t="s">
        <v>63</v>
      </c>
      <c r="U154">
        <v>11</v>
      </c>
      <c r="V154">
        <v>11370</v>
      </c>
      <c r="W154" t="s">
        <v>1322</v>
      </c>
      <c r="X154" t="s">
        <v>11109</v>
      </c>
      <c r="Y154" t="s">
        <v>1323</v>
      </c>
      <c r="Z154" t="s">
        <v>116</v>
      </c>
      <c r="AA154" t="s">
        <v>200</v>
      </c>
      <c r="AB154" t="s">
        <v>1324</v>
      </c>
      <c r="AC154" t="s">
        <v>87</v>
      </c>
      <c r="AD154" t="s">
        <v>42</v>
      </c>
      <c r="AE154" t="s">
        <v>119</v>
      </c>
      <c r="AF154" t="s">
        <v>120</v>
      </c>
      <c r="AG154" t="s">
        <v>121</v>
      </c>
      <c r="AI154" t="s">
        <v>1069</v>
      </c>
      <c r="AJ154" t="s">
        <v>123</v>
      </c>
      <c r="AK154" t="s">
        <v>124</v>
      </c>
      <c r="AN154" t="s">
        <v>42</v>
      </c>
      <c r="AO154" t="s">
        <v>42</v>
      </c>
      <c r="AP154" t="s">
        <v>202</v>
      </c>
      <c r="AQ154" t="s">
        <v>126</v>
      </c>
      <c r="AU154">
        <v>1001898750</v>
      </c>
      <c r="AV154" t="s">
        <v>1325</v>
      </c>
      <c r="AW154" t="s">
        <v>1326</v>
      </c>
      <c r="BC154">
        <v>1892063257</v>
      </c>
      <c r="BD154" t="s">
        <v>9054</v>
      </c>
    </row>
    <row r="155" spans="1:56">
      <c r="A155">
        <v>2013</v>
      </c>
      <c r="B155" t="s">
        <v>138</v>
      </c>
      <c r="C155" t="s">
        <v>902</v>
      </c>
      <c r="D155">
        <v>8002237328</v>
      </c>
      <c r="E155" t="s">
        <v>43</v>
      </c>
      <c r="F155" t="s">
        <v>43</v>
      </c>
      <c r="G155">
        <v>41669</v>
      </c>
      <c r="H155" t="s">
        <v>87</v>
      </c>
      <c r="I155" t="s">
        <v>45</v>
      </c>
      <c r="J155">
        <v>192</v>
      </c>
      <c r="K155">
        <v>448</v>
      </c>
      <c r="L155">
        <v>8</v>
      </c>
      <c r="M155">
        <v>8</v>
      </c>
      <c r="N155">
        <v>16</v>
      </c>
      <c r="O155" t="s">
        <v>46</v>
      </c>
      <c r="P155" t="s">
        <v>46</v>
      </c>
      <c r="Q155" t="s">
        <v>43</v>
      </c>
      <c r="R155" t="s">
        <v>18</v>
      </c>
      <c r="S155" t="s">
        <v>8851</v>
      </c>
      <c r="T155" t="s">
        <v>63</v>
      </c>
      <c r="U155">
        <v>11</v>
      </c>
      <c r="V155">
        <v>11370</v>
      </c>
      <c r="W155" t="s">
        <v>1327</v>
      </c>
      <c r="X155" t="s">
        <v>11110</v>
      </c>
      <c r="Y155" t="s">
        <v>1328</v>
      </c>
      <c r="Z155" t="s">
        <v>116</v>
      </c>
      <c r="AA155" t="s">
        <v>200</v>
      </c>
      <c r="AB155" t="s">
        <v>1329</v>
      </c>
      <c r="AC155" t="s">
        <v>87</v>
      </c>
      <c r="AD155" t="s">
        <v>42</v>
      </c>
      <c r="AE155" t="s">
        <v>119</v>
      </c>
      <c r="AF155" t="s">
        <v>120</v>
      </c>
      <c r="AG155" t="s">
        <v>121</v>
      </c>
      <c r="AI155" t="s">
        <v>1069</v>
      </c>
      <c r="AJ155" t="s">
        <v>123</v>
      </c>
      <c r="AK155" t="s">
        <v>124</v>
      </c>
      <c r="AN155" t="s">
        <v>42</v>
      </c>
      <c r="AO155" t="s">
        <v>42</v>
      </c>
      <c r="AP155" t="s">
        <v>202</v>
      </c>
      <c r="AQ155" t="s">
        <v>126</v>
      </c>
      <c r="AU155">
        <v>1000326974</v>
      </c>
      <c r="AV155" t="s">
        <v>1330</v>
      </c>
      <c r="AW155" t="s">
        <v>1331</v>
      </c>
      <c r="BC155">
        <v>1892063257</v>
      </c>
      <c r="BD155" t="s">
        <v>9055</v>
      </c>
    </row>
    <row r="156" spans="1:56">
      <c r="A156">
        <v>2013</v>
      </c>
      <c r="B156" t="s">
        <v>138</v>
      </c>
      <c r="C156" t="s">
        <v>902</v>
      </c>
      <c r="D156">
        <v>8002237353</v>
      </c>
      <c r="E156" t="s">
        <v>43</v>
      </c>
      <c r="F156" t="s">
        <v>43</v>
      </c>
      <c r="G156">
        <v>41614</v>
      </c>
      <c r="H156" t="s">
        <v>87</v>
      </c>
      <c r="I156" t="s">
        <v>45</v>
      </c>
      <c r="J156">
        <v>192</v>
      </c>
      <c r="K156">
        <v>448</v>
      </c>
      <c r="L156">
        <v>8</v>
      </c>
      <c r="M156">
        <v>8</v>
      </c>
      <c r="N156">
        <v>16</v>
      </c>
      <c r="O156" t="s">
        <v>46</v>
      </c>
      <c r="P156" t="s">
        <v>46</v>
      </c>
      <c r="Q156" t="s">
        <v>46</v>
      </c>
      <c r="R156" t="s">
        <v>18</v>
      </c>
      <c r="S156" t="s">
        <v>8851</v>
      </c>
      <c r="T156" t="s">
        <v>63</v>
      </c>
      <c r="U156">
        <v>11</v>
      </c>
      <c r="V156">
        <v>11370</v>
      </c>
      <c r="W156" t="s">
        <v>1332</v>
      </c>
      <c r="X156" t="s">
        <v>11111</v>
      </c>
      <c r="Y156" t="s">
        <v>1333</v>
      </c>
      <c r="Z156" t="s">
        <v>116</v>
      </c>
      <c r="AA156" t="s">
        <v>200</v>
      </c>
      <c r="AB156" t="s">
        <v>1334</v>
      </c>
      <c r="AC156" t="s">
        <v>87</v>
      </c>
      <c r="AD156" t="s">
        <v>42</v>
      </c>
      <c r="AE156" t="s">
        <v>119</v>
      </c>
      <c r="AF156" t="s">
        <v>120</v>
      </c>
      <c r="AG156" t="s">
        <v>121</v>
      </c>
      <c r="AI156" t="s">
        <v>291</v>
      </c>
      <c r="AJ156" t="s">
        <v>123</v>
      </c>
      <c r="AK156" t="s">
        <v>124</v>
      </c>
      <c r="AN156" t="s">
        <v>42</v>
      </c>
      <c r="AO156" t="s">
        <v>42</v>
      </c>
      <c r="AP156" t="s">
        <v>202</v>
      </c>
      <c r="AQ156" t="s">
        <v>126</v>
      </c>
      <c r="AU156">
        <v>1001898793</v>
      </c>
      <c r="AV156" t="s">
        <v>1335</v>
      </c>
      <c r="AW156" t="s">
        <v>1336</v>
      </c>
      <c r="BC156">
        <v>1892063257</v>
      </c>
      <c r="BD156" t="s">
        <v>9056</v>
      </c>
    </row>
    <row r="157" spans="1:56">
      <c r="A157">
        <v>2013</v>
      </c>
      <c r="B157" t="s">
        <v>138</v>
      </c>
      <c r="C157" t="s">
        <v>902</v>
      </c>
      <c r="D157">
        <v>8002237045</v>
      </c>
      <c r="E157" t="s">
        <v>43</v>
      </c>
      <c r="F157" t="s">
        <v>43</v>
      </c>
      <c r="G157">
        <v>41694</v>
      </c>
      <c r="H157" t="s">
        <v>87</v>
      </c>
      <c r="I157" t="s">
        <v>45</v>
      </c>
      <c r="J157">
        <v>192</v>
      </c>
      <c r="K157">
        <v>448</v>
      </c>
      <c r="L157">
        <v>8</v>
      </c>
      <c r="M157">
        <v>8</v>
      </c>
      <c r="N157">
        <v>16</v>
      </c>
      <c r="O157" t="s">
        <v>46</v>
      </c>
      <c r="P157" t="s">
        <v>46</v>
      </c>
      <c r="Q157" t="s">
        <v>46</v>
      </c>
      <c r="R157" t="s">
        <v>18</v>
      </c>
      <c r="S157" t="s">
        <v>8851</v>
      </c>
      <c r="T157" t="s">
        <v>63</v>
      </c>
      <c r="U157">
        <v>11</v>
      </c>
      <c r="V157">
        <v>11370</v>
      </c>
      <c r="W157" t="s">
        <v>1337</v>
      </c>
      <c r="X157" t="s">
        <v>11112</v>
      </c>
      <c r="Y157" t="s">
        <v>1338</v>
      </c>
      <c r="Z157" t="s">
        <v>116</v>
      </c>
      <c r="AA157" t="s">
        <v>200</v>
      </c>
      <c r="AB157" t="s">
        <v>1339</v>
      </c>
      <c r="AC157" t="s">
        <v>87</v>
      </c>
      <c r="AD157" t="s">
        <v>42</v>
      </c>
      <c r="AE157" t="s">
        <v>119</v>
      </c>
      <c r="AF157" t="s">
        <v>120</v>
      </c>
      <c r="AG157" t="s">
        <v>121</v>
      </c>
      <c r="AI157" t="s">
        <v>1340</v>
      </c>
      <c r="AJ157" t="s">
        <v>123</v>
      </c>
      <c r="AK157" t="s">
        <v>124</v>
      </c>
      <c r="AN157" t="s">
        <v>42</v>
      </c>
      <c r="AO157" t="s">
        <v>42</v>
      </c>
      <c r="AP157" t="s">
        <v>202</v>
      </c>
      <c r="AQ157" t="s">
        <v>126</v>
      </c>
      <c r="AU157">
        <v>1002039395</v>
      </c>
      <c r="AV157" t="s">
        <v>1341</v>
      </c>
      <c r="AW157" t="s">
        <v>1342</v>
      </c>
      <c r="BC157">
        <v>1892063257</v>
      </c>
      <c r="BD157" t="s">
        <v>9057</v>
      </c>
    </row>
    <row r="158" spans="1:56">
      <c r="A158">
        <v>2013</v>
      </c>
      <c r="B158" t="s">
        <v>138</v>
      </c>
      <c r="C158" t="s">
        <v>902</v>
      </c>
      <c r="D158">
        <v>8002237360</v>
      </c>
      <c r="E158" t="s">
        <v>43</v>
      </c>
      <c r="F158" t="s">
        <v>43</v>
      </c>
      <c r="G158">
        <v>41907</v>
      </c>
      <c r="H158" t="s">
        <v>87</v>
      </c>
      <c r="I158" t="s">
        <v>45</v>
      </c>
      <c r="J158">
        <v>192</v>
      </c>
      <c r="K158">
        <v>448</v>
      </c>
      <c r="L158">
        <v>8</v>
      </c>
      <c r="M158">
        <v>8</v>
      </c>
      <c r="N158">
        <v>16</v>
      </c>
      <c r="O158" t="s">
        <v>46</v>
      </c>
      <c r="P158" t="s">
        <v>46</v>
      </c>
      <c r="Q158" t="s">
        <v>46</v>
      </c>
      <c r="R158" t="s">
        <v>18</v>
      </c>
      <c r="S158" t="s">
        <v>8851</v>
      </c>
      <c r="T158" t="s">
        <v>63</v>
      </c>
      <c r="U158">
        <v>11</v>
      </c>
      <c r="V158">
        <v>11370</v>
      </c>
      <c r="W158" t="s">
        <v>1343</v>
      </c>
      <c r="X158" t="s">
        <v>11113</v>
      </c>
      <c r="Y158" t="s">
        <v>1344</v>
      </c>
      <c r="Z158" t="s">
        <v>116</v>
      </c>
      <c r="AA158" t="s">
        <v>200</v>
      </c>
      <c r="AB158" t="s">
        <v>1345</v>
      </c>
      <c r="AC158" t="s">
        <v>87</v>
      </c>
      <c r="AD158" t="s">
        <v>42</v>
      </c>
      <c r="AE158" t="s">
        <v>119</v>
      </c>
      <c r="AF158" t="s">
        <v>120</v>
      </c>
      <c r="AG158" t="s">
        <v>121</v>
      </c>
      <c r="AI158" t="s">
        <v>291</v>
      </c>
      <c r="AJ158" t="s">
        <v>123</v>
      </c>
      <c r="AK158" t="s">
        <v>124</v>
      </c>
      <c r="AN158" t="s">
        <v>42</v>
      </c>
      <c r="AO158" t="s">
        <v>42</v>
      </c>
      <c r="AP158" t="s">
        <v>202</v>
      </c>
      <c r="AQ158" t="s">
        <v>126</v>
      </c>
      <c r="AU158">
        <v>1002066759</v>
      </c>
      <c r="AV158" t="s">
        <v>1346</v>
      </c>
      <c r="AW158" t="s">
        <v>1347</v>
      </c>
      <c r="BC158">
        <v>1892063257</v>
      </c>
      <c r="BD158" t="s">
        <v>9058</v>
      </c>
    </row>
    <row r="159" spans="1:56">
      <c r="A159">
        <v>2013</v>
      </c>
      <c r="B159" t="s">
        <v>138</v>
      </c>
      <c r="C159" t="s">
        <v>902</v>
      </c>
      <c r="D159">
        <v>8002237049</v>
      </c>
      <c r="E159" t="s">
        <v>43</v>
      </c>
      <c r="F159" t="s">
        <v>43</v>
      </c>
      <c r="G159">
        <v>41743</v>
      </c>
      <c r="H159" t="s">
        <v>87</v>
      </c>
      <c r="I159" t="s">
        <v>45</v>
      </c>
      <c r="J159">
        <v>192</v>
      </c>
      <c r="K159">
        <v>448</v>
      </c>
      <c r="L159">
        <v>8</v>
      </c>
      <c r="M159">
        <v>8</v>
      </c>
      <c r="N159">
        <v>16</v>
      </c>
      <c r="O159" t="s">
        <v>46</v>
      </c>
      <c r="P159" t="s">
        <v>46</v>
      </c>
      <c r="Q159" t="s">
        <v>46</v>
      </c>
      <c r="R159" t="s">
        <v>18</v>
      </c>
      <c r="S159" t="s">
        <v>8851</v>
      </c>
      <c r="T159" t="s">
        <v>63</v>
      </c>
      <c r="U159">
        <v>11</v>
      </c>
      <c r="V159">
        <v>11370</v>
      </c>
      <c r="W159" t="s">
        <v>1348</v>
      </c>
      <c r="X159" t="s">
        <v>11114</v>
      </c>
      <c r="Y159" t="s">
        <v>1349</v>
      </c>
      <c r="AA159" t="s">
        <v>200</v>
      </c>
      <c r="AB159" t="s">
        <v>1350</v>
      </c>
      <c r="AC159" t="s">
        <v>87</v>
      </c>
      <c r="AD159" t="s">
        <v>42</v>
      </c>
      <c r="AE159" t="s">
        <v>119</v>
      </c>
      <c r="AF159" t="s">
        <v>120</v>
      </c>
      <c r="AG159" t="s">
        <v>121</v>
      </c>
      <c r="AI159" t="s">
        <v>1340</v>
      </c>
      <c r="AJ159" t="s">
        <v>123</v>
      </c>
      <c r="AK159" t="s">
        <v>124</v>
      </c>
      <c r="AN159" t="s">
        <v>42</v>
      </c>
      <c r="AO159" t="s">
        <v>42</v>
      </c>
      <c r="AP159" t="s">
        <v>202</v>
      </c>
      <c r="AQ159" t="s">
        <v>126</v>
      </c>
      <c r="AU159">
        <v>1003655995</v>
      </c>
      <c r="AV159" t="s">
        <v>1351</v>
      </c>
      <c r="AW159" t="s">
        <v>1352</v>
      </c>
      <c r="BC159">
        <v>1892063257</v>
      </c>
      <c r="BD159" t="s">
        <v>9059</v>
      </c>
    </row>
    <row r="160" spans="1:56">
      <c r="A160">
        <v>2013</v>
      </c>
      <c r="B160" t="s">
        <v>138</v>
      </c>
      <c r="C160" t="s">
        <v>902</v>
      </c>
      <c r="D160">
        <v>8002237280</v>
      </c>
      <c r="E160" t="s">
        <v>43</v>
      </c>
      <c r="F160" t="s">
        <v>43</v>
      </c>
      <c r="G160">
        <v>41599</v>
      </c>
      <c r="H160" t="s">
        <v>87</v>
      </c>
      <c r="I160" t="s">
        <v>45</v>
      </c>
      <c r="J160">
        <v>192</v>
      </c>
      <c r="K160">
        <v>448</v>
      </c>
      <c r="L160">
        <v>8</v>
      </c>
      <c r="M160">
        <v>8</v>
      </c>
      <c r="N160">
        <v>16</v>
      </c>
      <c r="O160" t="s">
        <v>43</v>
      </c>
      <c r="P160" t="s">
        <v>43</v>
      </c>
      <c r="Q160" t="s">
        <v>46</v>
      </c>
      <c r="R160" t="s">
        <v>18</v>
      </c>
      <c r="S160" t="s">
        <v>8851</v>
      </c>
      <c r="T160" t="s">
        <v>63</v>
      </c>
      <c r="U160">
        <v>11</v>
      </c>
      <c r="V160">
        <v>11370</v>
      </c>
      <c r="W160" t="s">
        <v>1353</v>
      </c>
      <c r="X160" t="s">
        <v>11115</v>
      </c>
      <c r="Y160" t="s">
        <v>1354</v>
      </c>
      <c r="Z160" t="s">
        <v>116</v>
      </c>
      <c r="AA160" t="s">
        <v>200</v>
      </c>
      <c r="AB160" t="s">
        <v>1355</v>
      </c>
      <c r="AC160" t="s">
        <v>87</v>
      </c>
      <c r="AD160" t="s">
        <v>42</v>
      </c>
      <c r="AE160" t="s">
        <v>119</v>
      </c>
      <c r="AF160" t="s">
        <v>120</v>
      </c>
      <c r="AG160" t="s">
        <v>121</v>
      </c>
      <c r="AI160" t="s">
        <v>291</v>
      </c>
      <c r="AJ160" t="s">
        <v>123</v>
      </c>
      <c r="AK160" t="s">
        <v>124</v>
      </c>
      <c r="AN160" t="s">
        <v>42</v>
      </c>
      <c r="AO160" t="s">
        <v>42</v>
      </c>
      <c r="AP160" t="s">
        <v>202</v>
      </c>
      <c r="AQ160" t="s">
        <v>126</v>
      </c>
      <c r="AU160">
        <v>1001898572</v>
      </c>
      <c r="AV160" t="s">
        <v>1356</v>
      </c>
      <c r="AW160" t="s">
        <v>1357</v>
      </c>
      <c r="BC160">
        <v>1892063257</v>
      </c>
      <c r="BD160" t="s">
        <v>9060</v>
      </c>
    </row>
    <row r="161" spans="1:56">
      <c r="A161">
        <v>2013</v>
      </c>
      <c r="B161" t="s">
        <v>138</v>
      </c>
      <c r="C161" t="s">
        <v>902</v>
      </c>
      <c r="D161">
        <v>8002237229</v>
      </c>
      <c r="E161" t="s">
        <v>43</v>
      </c>
      <c r="F161" t="s">
        <v>43</v>
      </c>
      <c r="G161">
        <v>41568</v>
      </c>
      <c r="H161" t="s">
        <v>87</v>
      </c>
      <c r="I161" t="s">
        <v>45</v>
      </c>
      <c r="J161">
        <v>192</v>
      </c>
      <c r="K161">
        <v>448</v>
      </c>
      <c r="L161">
        <v>8</v>
      </c>
      <c r="M161">
        <v>8</v>
      </c>
      <c r="N161">
        <v>16</v>
      </c>
      <c r="O161" t="s">
        <v>46</v>
      </c>
      <c r="P161" t="s">
        <v>46</v>
      </c>
      <c r="Q161" t="s">
        <v>46</v>
      </c>
      <c r="R161" t="s">
        <v>18</v>
      </c>
      <c r="S161" t="s">
        <v>8851</v>
      </c>
      <c r="T161" t="s">
        <v>63</v>
      </c>
      <c r="U161">
        <v>11</v>
      </c>
      <c r="V161">
        <v>11381</v>
      </c>
      <c r="W161" t="s">
        <v>1439</v>
      </c>
      <c r="X161" t="s">
        <v>11116</v>
      </c>
      <c r="Y161" t="s">
        <v>1440</v>
      </c>
      <c r="Z161" t="s">
        <v>294</v>
      </c>
      <c r="AA161" t="s">
        <v>308</v>
      </c>
      <c r="AB161" t="s">
        <v>1441</v>
      </c>
      <c r="AC161" t="s">
        <v>52</v>
      </c>
      <c r="AD161" t="s">
        <v>42</v>
      </c>
      <c r="AE161" t="s">
        <v>1442</v>
      </c>
      <c r="AF161" t="s">
        <v>1443</v>
      </c>
      <c r="AG161" t="s">
        <v>311</v>
      </c>
      <c r="AI161" t="s">
        <v>1444</v>
      </c>
      <c r="AJ161" t="s">
        <v>124</v>
      </c>
      <c r="AK161" t="s">
        <v>123</v>
      </c>
      <c r="AN161" t="s">
        <v>42</v>
      </c>
      <c r="AO161" t="s">
        <v>42</v>
      </c>
      <c r="AP161" t="s">
        <v>298</v>
      </c>
      <c r="AQ161" t="s">
        <v>126</v>
      </c>
      <c r="AU161">
        <v>1001875343</v>
      </c>
      <c r="AV161" t="s">
        <v>1445</v>
      </c>
      <c r="AW161" t="s">
        <v>1446</v>
      </c>
      <c r="BC161">
        <v>1892063257</v>
      </c>
      <c r="BD161" t="s">
        <v>9061</v>
      </c>
    </row>
    <row r="162" spans="1:56">
      <c r="A162">
        <v>2013</v>
      </c>
      <c r="B162" t="s">
        <v>138</v>
      </c>
      <c r="C162" t="s">
        <v>902</v>
      </c>
      <c r="D162">
        <v>8002237236</v>
      </c>
      <c r="E162" t="s">
        <v>43</v>
      </c>
      <c r="F162" t="s">
        <v>43</v>
      </c>
      <c r="G162">
        <v>41568</v>
      </c>
      <c r="H162" t="s">
        <v>87</v>
      </c>
      <c r="I162" t="s">
        <v>45</v>
      </c>
      <c r="J162">
        <v>192</v>
      </c>
      <c r="K162">
        <v>448</v>
      </c>
      <c r="L162">
        <v>8</v>
      </c>
      <c r="M162">
        <v>8</v>
      </c>
      <c r="N162">
        <v>16</v>
      </c>
      <c r="O162" t="s">
        <v>46</v>
      </c>
      <c r="P162" t="s">
        <v>46</v>
      </c>
      <c r="Q162" t="s">
        <v>46</v>
      </c>
      <c r="R162" t="s">
        <v>18</v>
      </c>
      <c r="S162" t="s">
        <v>8851</v>
      </c>
      <c r="T162" t="s">
        <v>63</v>
      </c>
      <c r="U162">
        <v>11</v>
      </c>
      <c r="V162">
        <v>11381</v>
      </c>
      <c r="W162" t="s">
        <v>1447</v>
      </c>
      <c r="X162" t="s">
        <v>11117</v>
      </c>
      <c r="Y162" t="s">
        <v>1448</v>
      </c>
      <c r="Z162" t="s">
        <v>294</v>
      </c>
      <c r="AA162" t="s">
        <v>308</v>
      </c>
      <c r="AB162" t="s">
        <v>1449</v>
      </c>
      <c r="AC162" t="s">
        <v>52</v>
      </c>
      <c r="AD162" t="s">
        <v>42</v>
      </c>
      <c r="AE162" t="s">
        <v>1442</v>
      </c>
      <c r="AF162" t="s">
        <v>1443</v>
      </c>
      <c r="AG162" t="s">
        <v>311</v>
      </c>
      <c r="AI162" t="s">
        <v>1444</v>
      </c>
      <c r="AJ162" t="s">
        <v>124</v>
      </c>
      <c r="AK162" t="s">
        <v>123</v>
      </c>
      <c r="AN162" t="s">
        <v>42</v>
      </c>
      <c r="AO162" t="s">
        <v>42</v>
      </c>
      <c r="AP162" t="s">
        <v>298</v>
      </c>
      <c r="AQ162" t="s">
        <v>126</v>
      </c>
      <c r="AU162">
        <v>1001898220</v>
      </c>
      <c r="AV162" t="s">
        <v>1450</v>
      </c>
      <c r="AW162" t="s">
        <v>1451</v>
      </c>
      <c r="BC162">
        <v>1892063257</v>
      </c>
      <c r="BD162" t="s">
        <v>9062</v>
      </c>
    </row>
    <row r="163" spans="1:56">
      <c r="A163">
        <v>2013</v>
      </c>
      <c r="B163" t="s">
        <v>138</v>
      </c>
      <c r="C163" t="s">
        <v>902</v>
      </c>
      <c r="D163">
        <v>8002237244</v>
      </c>
      <c r="E163" t="s">
        <v>43</v>
      </c>
      <c r="F163" t="s">
        <v>43</v>
      </c>
      <c r="G163">
        <v>41565</v>
      </c>
      <c r="H163" t="s">
        <v>87</v>
      </c>
      <c r="I163" t="s">
        <v>45</v>
      </c>
      <c r="J163">
        <v>256</v>
      </c>
      <c r="K163">
        <v>448</v>
      </c>
      <c r="L163">
        <v>8</v>
      </c>
      <c r="M163">
        <v>8</v>
      </c>
      <c r="N163">
        <v>16</v>
      </c>
      <c r="O163" t="s">
        <v>46</v>
      </c>
      <c r="P163" t="s">
        <v>46</v>
      </c>
      <c r="Q163" t="s">
        <v>46</v>
      </c>
      <c r="R163" t="s">
        <v>18</v>
      </c>
      <c r="S163" t="s">
        <v>8851</v>
      </c>
      <c r="T163" t="s">
        <v>63</v>
      </c>
      <c r="U163">
        <v>11</v>
      </c>
      <c r="V163">
        <v>11381</v>
      </c>
      <c r="W163" t="s">
        <v>1452</v>
      </c>
      <c r="X163" t="s">
        <v>11118</v>
      </c>
      <c r="Y163" t="s">
        <v>1453</v>
      </c>
      <c r="Z163" t="s">
        <v>294</v>
      </c>
      <c r="AA163" t="s">
        <v>308</v>
      </c>
      <c r="AB163" t="s">
        <v>1454</v>
      </c>
      <c r="AC163" t="s">
        <v>52</v>
      </c>
      <c r="AD163" t="s">
        <v>42</v>
      </c>
      <c r="AE163" t="s">
        <v>1442</v>
      </c>
      <c r="AF163" t="s">
        <v>1443</v>
      </c>
      <c r="AG163" t="s">
        <v>311</v>
      </c>
      <c r="AI163" t="s">
        <v>1455</v>
      </c>
      <c r="AJ163" t="s">
        <v>124</v>
      </c>
      <c r="AK163" t="s">
        <v>123</v>
      </c>
      <c r="AN163" t="s">
        <v>42</v>
      </c>
      <c r="AO163" t="s">
        <v>42</v>
      </c>
      <c r="AP163" t="s">
        <v>298</v>
      </c>
      <c r="AQ163" t="s">
        <v>126</v>
      </c>
      <c r="AU163">
        <v>1001875327</v>
      </c>
      <c r="AV163" t="s">
        <v>1456</v>
      </c>
      <c r="AW163" t="s">
        <v>1451</v>
      </c>
      <c r="BC163">
        <v>1892063257</v>
      </c>
      <c r="BD163" t="s">
        <v>9063</v>
      </c>
    </row>
    <row r="164" spans="1:56">
      <c r="A164">
        <v>2013</v>
      </c>
      <c r="B164" t="s">
        <v>138</v>
      </c>
      <c r="C164" t="s">
        <v>902</v>
      </c>
      <c r="D164">
        <v>8002237254</v>
      </c>
      <c r="E164" t="s">
        <v>43</v>
      </c>
      <c r="F164" t="s">
        <v>43</v>
      </c>
      <c r="G164">
        <v>41673</v>
      </c>
      <c r="H164" t="s">
        <v>87</v>
      </c>
      <c r="I164" t="s">
        <v>45</v>
      </c>
      <c r="J164">
        <v>256</v>
      </c>
      <c r="K164">
        <v>448</v>
      </c>
      <c r="L164">
        <v>8</v>
      </c>
      <c r="M164">
        <v>8</v>
      </c>
      <c r="N164">
        <v>16</v>
      </c>
      <c r="O164" t="s">
        <v>46</v>
      </c>
      <c r="P164" t="s">
        <v>46</v>
      </c>
      <c r="Q164" t="s">
        <v>46</v>
      </c>
      <c r="R164" t="s">
        <v>18</v>
      </c>
      <c r="S164" t="s">
        <v>8851</v>
      </c>
      <c r="T164" t="s">
        <v>63</v>
      </c>
      <c r="U164">
        <v>11</v>
      </c>
      <c r="V164">
        <v>11381</v>
      </c>
      <c r="W164" t="s">
        <v>1457</v>
      </c>
      <c r="X164" t="s">
        <v>11119</v>
      </c>
      <c r="Y164" t="s">
        <v>1458</v>
      </c>
      <c r="Z164" t="s">
        <v>294</v>
      </c>
      <c r="AA164" t="s">
        <v>308</v>
      </c>
      <c r="AB164" t="s">
        <v>1459</v>
      </c>
      <c r="AC164" t="s">
        <v>52</v>
      </c>
      <c r="AD164" t="s">
        <v>42</v>
      </c>
      <c r="AE164" t="s">
        <v>1442</v>
      </c>
      <c r="AF164" t="s">
        <v>1443</v>
      </c>
      <c r="AG164" t="s">
        <v>311</v>
      </c>
      <c r="AI164" t="s">
        <v>1455</v>
      </c>
      <c r="AJ164" t="s">
        <v>124</v>
      </c>
      <c r="AK164" t="s">
        <v>123</v>
      </c>
      <c r="AN164" t="s">
        <v>42</v>
      </c>
      <c r="AO164" t="s">
        <v>42</v>
      </c>
      <c r="AP164" t="s">
        <v>298</v>
      </c>
      <c r="AQ164" t="s">
        <v>126</v>
      </c>
      <c r="AU164">
        <v>1002037368</v>
      </c>
      <c r="AV164" t="s">
        <v>1460</v>
      </c>
      <c r="AW164" t="s">
        <v>1461</v>
      </c>
      <c r="BC164">
        <v>1892063257</v>
      </c>
      <c r="BD164" t="s">
        <v>9064</v>
      </c>
    </row>
    <row r="165" spans="1:56">
      <c r="A165">
        <v>2013</v>
      </c>
      <c r="B165" t="s">
        <v>138</v>
      </c>
      <c r="C165" t="s">
        <v>902</v>
      </c>
      <c r="D165">
        <v>8002237258</v>
      </c>
      <c r="E165" t="s">
        <v>43</v>
      </c>
      <c r="F165" t="s">
        <v>43</v>
      </c>
      <c r="G165">
        <v>41709</v>
      </c>
      <c r="H165" t="s">
        <v>87</v>
      </c>
      <c r="I165" t="s">
        <v>45</v>
      </c>
      <c r="J165">
        <v>192</v>
      </c>
      <c r="K165">
        <v>448</v>
      </c>
      <c r="L165">
        <v>8</v>
      </c>
      <c r="M165">
        <v>8</v>
      </c>
      <c r="N165">
        <v>16</v>
      </c>
      <c r="O165" t="s">
        <v>46</v>
      </c>
      <c r="P165" t="s">
        <v>46</v>
      </c>
      <c r="Q165" t="s">
        <v>46</v>
      </c>
      <c r="R165" t="s">
        <v>18</v>
      </c>
      <c r="S165" t="s">
        <v>8851</v>
      </c>
      <c r="T165" t="s">
        <v>63</v>
      </c>
      <c r="U165">
        <v>11</v>
      </c>
      <c r="V165">
        <v>11381</v>
      </c>
      <c r="W165" t="s">
        <v>1462</v>
      </c>
      <c r="X165" t="s">
        <v>11120</v>
      </c>
      <c r="Y165" t="s">
        <v>1463</v>
      </c>
      <c r="Z165" t="s">
        <v>294</v>
      </c>
      <c r="AA165" t="s">
        <v>308</v>
      </c>
      <c r="AB165" t="s">
        <v>1464</v>
      </c>
      <c r="AC165" t="s">
        <v>52</v>
      </c>
      <c r="AD165" t="s">
        <v>42</v>
      </c>
      <c r="AE165" t="s">
        <v>1442</v>
      </c>
      <c r="AF165" t="s">
        <v>1443</v>
      </c>
      <c r="AG165" t="s">
        <v>311</v>
      </c>
      <c r="AI165" t="s">
        <v>1465</v>
      </c>
      <c r="AJ165" t="s">
        <v>124</v>
      </c>
      <c r="AK165" t="s">
        <v>123</v>
      </c>
      <c r="AN165" t="s">
        <v>42</v>
      </c>
      <c r="AO165" t="s">
        <v>42</v>
      </c>
      <c r="AP165" t="s">
        <v>298</v>
      </c>
      <c r="AQ165" t="s">
        <v>126</v>
      </c>
      <c r="AU165">
        <v>1002039450</v>
      </c>
      <c r="AV165" t="s">
        <v>1466</v>
      </c>
      <c r="AW165" t="s">
        <v>1467</v>
      </c>
      <c r="BC165">
        <v>1892063257</v>
      </c>
      <c r="BD165" t="s">
        <v>9065</v>
      </c>
    </row>
    <row r="166" spans="1:56">
      <c r="A166">
        <v>2013</v>
      </c>
      <c r="B166" t="s">
        <v>138</v>
      </c>
      <c r="C166" t="s">
        <v>902</v>
      </c>
      <c r="D166">
        <v>8002342986</v>
      </c>
      <c r="E166" t="s">
        <v>43</v>
      </c>
      <c r="F166" t="s">
        <v>43</v>
      </c>
      <c r="G166">
        <v>41752</v>
      </c>
      <c r="H166" t="s">
        <v>87</v>
      </c>
      <c r="I166" t="s">
        <v>45</v>
      </c>
      <c r="J166">
        <v>192</v>
      </c>
      <c r="K166">
        <v>448</v>
      </c>
      <c r="L166">
        <v>8</v>
      </c>
      <c r="M166">
        <v>8</v>
      </c>
      <c r="N166">
        <v>16</v>
      </c>
      <c r="O166" t="s">
        <v>46</v>
      </c>
      <c r="P166" t="s">
        <v>46</v>
      </c>
      <c r="Q166" t="s">
        <v>46</v>
      </c>
      <c r="R166" t="s">
        <v>18</v>
      </c>
      <c r="S166" t="s">
        <v>8851</v>
      </c>
      <c r="T166" t="s">
        <v>63</v>
      </c>
      <c r="U166">
        <v>11</v>
      </c>
      <c r="V166">
        <v>11381</v>
      </c>
      <c r="W166" t="s">
        <v>1468</v>
      </c>
      <c r="X166" t="s">
        <v>11121</v>
      </c>
      <c r="Y166" t="s">
        <v>1469</v>
      </c>
      <c r="Z166" t="s">
        <v>294</v>
      </c>
      <c r="AA166" t="s">
        <v>308</v>
      </c>
      <c r="AB166" t="s">
        <v>1470</v>
      </c>
      <c r="AC166" t="s">
        <v>52</v>
      </c>
      <c r="AD166" t="s">
        <v>42</v>
      </c>
      <c r="AE166" t="s">
        <v>1442</v>
      </c>
      <c r="AF166" t="s">
        <v>1443</v>
      </c>
      <c r="AG166" t="s">
        <v>311</v>
      </c>
      <c r="AI166" t="s">
        <v>1465</v>
      </c>
      <c r="AJ166" t="s">
        <v>124</v>
      </c>
      <c r="AK166" t="s">
        <v>123</v>
      </c>
      <c r="AN166" t="s">
        <v>42</v>
      </c>
      <c r="AO166" t="s">
        <v>42</v>
      </c>
      <c r="AP166" t="s">
        <v>298</v>
      </c>
      <c r="AQ166" t="s">
        <v>126</v>
      </c>
      <c r="AU166">
        <v>1002039581</v>
      </c>
      <c r="AV166" t="s">
        <v>1471</v>
      </c>
      <c r="AW166" t="s">
        <v>1472</v>
      </c>
      <c r="BC166">
        <v>1892063257</v>
      </c>
      <c r="BD166" t="s">
        <v>9066</v>
      </c>
    </row>
    <row r="167" spans="1:56">
      <c r="A167">
        <v>2013</v>
      </c>
      <c r="B167" t="s">
        <v>138</v>
      </c>
      <c r="C167" t="s">
        <v>902</v>
      </c>
      <c r="D167">
        <v>8002273147</v>
      </c>
      <c r="E167" t="s">
        <v>43</v>
      </c>
      <c r="F167" t="s">
        <v>43</v>
      </c>
      <c r="G167">
        <v>41863</v>
      </c>
      <c r="H167" t="s">
        <v>87</v>
      </c>
      <c r="I167" t="s">
        <v>45</v>
      </c>
      <c r="J167">
        <v>192</v>
      </c>
      <c r="K167">
        <v>448</v>
      </c>
      <c r="L167">
        <v>8</v>
      </c>
      <c r="M167">
        <v>8</v>
      </c>
      <c r="N167">
        <v>16</v>
      </c>
      <c r="O167" t="s">
        <v>46</v>
      </c>
      <c r="P167" t="s">
        <v>46</v>
      </c>
      <c r="Q167" t="s">
        <v>46</v>
      </c>
      <c r="R167" t="s">
        <v>18</v>
      </c>
      <c r="S167" t="s">
        <v>8851</v>
      </c>
      <c r="T167" t="s">
        <v>63</v>
      </c>
      <c r="U167">
        <v>11</v>
      </c>
      <c r="V167">
        <v>11548</v>
      </c>
      <c r="W167" t="s">
        <v>1702</v>
      </c>
      <c r="X167" t="s">
        <v>11122</v>
      </c>
      <c r="Y167" t="s">
        <v>1703</v>
      </c>
      <c r="Z167" t="s">
        <v>1663</v>
      </c>
      <c r="AA167" t="s">
        <v>1692</v>
      </c>
      <c r="AB167" t="s">
        <v>1704</v>
      </c>
      <c r="AC167" t="s">
        <v>87</v>
      </c>
      <c r="AD167" t="s">
        <v>42</v>
      </c>
      <c r="AE167" t="s">
        <v>1694</v>
      </c>
      <c r="AF167" t="s">
        <v>120</v>
      </c>
      <c r="AG167" t="s">
        <v>121</v>
      </c>
      <c r="AI167" t="s">
        <v>1340</v>
      </c>
      <c r="AJ167" t="s">
        <v>123</v>
      </c>
      <c r="AK167" t="s">
        <v>124</v>
      </c>
      <c r="AN167" t="s">
        <v>42</v>
      </c>
      <c r="AO167" t="s">
        <v>42</v>
      </c>
      <c r="AP167" t="s">
        <v>1052</v>
      </c>
      <c r="AQ167" t="s">
        <v>102</v>
      </c>
      <c r="AU167">
        <v>1002065272</v>
      </c>
      <c r="AV167" t="s">
        <v>1705</v>
      </c>
      <c r="AW167" t="s">
        <v>1706</v>
      </c>
      <c r="BC167">
        <v>1892063257</v>
      </c>
      <c r="BD167" t="s">
        <v>9067</v>
      </c>
    </row>
    <row r="168" spans="1:56">
      <c r="A168">
        <v>2013</v>
      </c>
      <c r="B168" t="s">
        <v>138</v>
      </c>
      <c r="C168" t="s">
        <v>902</v>
      </c>
      <c r="D168">
        <v>8002273120</v>
      </c>
      <c r="E168" t="s">
        <v>43</v>
      </c>
      <c r="F168" t="s">
        <v>43</v>
      </c>
      <c r="G168">
        <v>41794</v>
      </c>
      <c r="H168" t="s">
        <v>87</v>
      </c>
      <c r="I168" t="s">
        <v>45</v>
      </c>
      <c r="J168">
        <v>192</v>
      </c>
      <c r="K168">
        <v>448</v>
      </c>
      <c r="L168">
        <v>8</v>
      </c>
      <c r="M168">
        <v>8</v>
      </c>
      <c r="N168">
        <v>16</v>
      </c>
      <c r="O168" t="s">
        <v>46</v>
      </c>
      <c r="P168" t="s">
        <v>46</v>
      </c>
      <c r="Q168" t="s">
        <v>46</v>
      </c>
      <c r="R168" t="s">
        <v>18</v>
      </c>
      <c r="S168" t="s">
        <v>8851</v>
      </c>
      <c r="T168" t="s">
        <v>63</v>
      </c>
      <c r="U168">
        <v>11</v>
      </c>
      <c r="V168">
        <v>11548</v>
      </c>
      <c r="W168" t="s">
        <v>1707</v>
      </c>
      <c r="X168" t="s">
        <v>11123</v>
      </c>
      <c r="Y168" t="s">
        <v>1698</v>
      </c>
      <c r="Z168" t="s">
        <v>1663</v>
      </c>
      <c r="AA168" t="s">
        <v>1692</v>
      </c>
      <c r="AB168" t="s">
        <v>1708</v>
      </c>
      <c r="AC168" t="s">
        <v>87</v>
      </c>
      <c r="AD168" t="s">
        <v>42</v>
      </c>
      <c r="AE168" t="s">
        <v>1694</v>
      </c>
      <c r="AF168" t="s">
        <v>120</v>
      </c>
      <c r="AG168" t="s">
        <v>121</v>
      </c>
      <c r="AI168" t="s">
        <v>1340</v>
      </c>
      <c r="AJ168" t="s">
        <v>123</v>
      </c>
      <c r="AK168" t="s">
        <v>124</v>
      </c>
      <c r="AN168" t="s">
        <v>42</v>
      </c>
      <c r="AO168" t="s">
        <v>42</v>
      </c>
      <c r="AP168" t="s">
        <v>1052</v>
      </c>
      <c r="AQ168" t="s">
        <v>102</v>
      </c>
      <c r="AU168">
        <v>1002063733</v>
      </c>
      <c r="AV168" t="s">
        <v>1709</v>
      </c>
      <c r="AW168" t="s">
        <v>1710</v>
      </c>
      <c r="BC168">
        <v>1892063257</v>
      </c>
      <c r="BD168" t="s">
        <v>9068</v>
      </c>
    </row>
    <row r="169" spans="1:56">
      <c r="A169">
        <v>2013</v>
      </c>
      <c r="B169" t="s">
        <v>138</v>
      </c>
      <c r="C169" t="s">
        <v>902</v>
      </c>
      <c r="D169">
        <v>8002273729</v>
      </c>
      <c r="E169" t="s">
        <v>43</v>
      </c>
      <c r="F169" t="s">
        <v>43</v>
      </c>
      <c r="G169">
        <v>41613</v>
      </c>
      <c r="H169" t="s">
        <v>87</v>
      </c>
      <c r="I169" t="s">
        <v>45</v>
      </c>
      <c r="J169">
        <v>192</v>
      </c>
      <c r="K169">
        <v>448</v>
      </c>
      <c r="L169">
        <v>8</v>
      </c>
      <c r="M169">
        <v>8</v>
      </c>
      <c r="N169">
        <v>16</v>
      </c>
      <c r="O169" t="s">
        <v>46</v>
      </c>
      <c r="P169" t="s">
        <v>46</v>
      </c>
      <c r="Q169" t="s">
        <v>46</v>
      </c>
      <c r="R169" t="s">
        <v>18</v>
      </c>
      <c r="S169" t="s">
        <v>8851</v>
      </c>
      <c r="T169" t="s">
        <v>63</v>
      </c>
      <c r="U169">
        <v>11</v>
      </c>
      <c r="V169">
        <v>11633</v>
      </c>
      <c r="W169" t="s">
        <v>1827</v>
      </c>
      <c r="X169" t="s">
        <v>11124</v>
      </c>
      <c r="Y169" t="s">
        <v>1828</v>
      </c>
      <c r="Z169" t="s">
        <v>1829</v>
      </c>
      <c r="AA169" t="s">
        <v>1830</v>
      </c>
      <c r="AB169" t="s">
        <v>1831</v>
      </c>
      <c r="AC169" t="s">
        <v>52</v>
      </c>
      <c r="AD169" t="s">
        <v>42</v>
      </c>
      <c r="AE169" t="s">
        <v>1832</v>
      </c>
      <c r="AF169" t="s">
        <v>341</v>
      </c>
      <c r="AG169" t="s">
        <v>340</v>
      </c>
      <c r="AI169" t="s">
        <v>342</v>
      </c>
      <c r="AJ169" t="s">
        <v>124</v>
      </c>
      <c r="AK169" t="s">
        <v>123</v>
      </c>
      <c r="AN169" t="s">
        <v>42</v>
      </c>
      <c r="AO169" t="s">
        <v>42</v>
      </c>
      <c r="AP169" t="s">
        <v>1052</v>
      </c>
      <c r="AQ169" t="s">
        <v>102</v>
      </c>
      <c r="AU169">
        <v>1001898700</v>
      </c>
      <c r="AV169" t="s">
        <v>1833</v>
      </c>
      <c r="AW169" t="s">
        <v>1834</v>
      </c>
      <c r="BC169">
        <v>1892063257</v>
      </c>
      <c r="BD169" t="s">
        <v>9069</v>
      </c>
    </row>
    <row r="170" spans="1:56">
      <c r="A170">
        <v>2013</v>
      </c>
      <c r="B170" t="s">
        <v>138</v>
      </c>
      <c r="C170" t="s">
        <v>902</v>
      </c>
      <c r="D170">
        <v>8002274059</v>
      </c>
      <c r="E170" t="s">
        <v>43</v>
      </c>
      <c r="F170" t="s">
        <v>43</v>
      </c>
      <c r="G170">
        <v>41603</v>
      </c>
      <c r="H170" t="s">
        <v>87</v>
      </c>
      <c r="I170" t="s">
        <v>45</v>
      </c>
      <c r="J170">
        <v>256</v>
      </c>
      <c r="K170">
        <v>448</v>
      </c>
      <c r="L170">
        <v>8</v>
      </c>
      <c r="M170">
        <v>8</v>
      </c>
      <c r="N170">
        <v>16</v>
      </c>
      <c r="O170" t="s">
        <v>46</v>
      </c>
      <c r="P170" t="s">
        <v>46</v>
      </c>
      <c r="Q170" t="s">
        <v>46</v>
      </c>
      <c r="R170" t="s">
        <v>18</v>
      </c>
      <c r="S170" t="s">
        <v>8851</v>
      </c>
      <c r="T170" t="s">
        <v>63</v>
      </c>
      <c r="U170">
        <v>11</v>
      </c>
      <c r="V170">
        <v>11633</v>
      </c>
      <c r="W170" t="s">
        <v>1835</v>
      </c>
      <c r="X170" t="s">
        <v>11125</v>
      </c>
      <c r="Y170" t="s">
        <v>1836</v>
      </c>
      <c r="Z170" t="s">
        <v>1829</v>
      </c>
      <c r="AA170" t="s">
        <v>1830</v>
      </c>
      <c r="AB170" t="s">
        <v>1837</v>
      </c>
      <c r="AC170" t="s">
        <v>52</v>
      </c>
      <c r="AD170" t="s">
        <v>42</v>
      </c>
      <c r="AE170" t="s">
        <v>1832</v>
      </c>
      <c r="AF170" t="s">
        <v>341</v>
      </c>
      <c r="AG170" t="s">
        <v>340</v>
      </c>
      <c r="AI170" t="s">
        <v>342</v>
      </c>
      <c r="AJ170" t="s">
        <v>124</v>
      </c>
      <c r="AK170" t="s">
        <v>123</v>
      </c>
      <c r="AN170" t="s">
        <v>42</v>
      </c>
      <c r="AO170" t="s">
        <v>42</v>
      </c>
      <c r="AP170" t="s">
        <v>1052</v>
      </c>
      <c r="AQ170" t="s">
        <v>102</v>
      </c>
      <c r="AU170">
        <v>1001898629</v>
      </c>
      <c r="AV170" t="s">
        <v>1838</v>
      </c>
      <c r="AW170" t="s">
        <v>1839</v>
      </c>
      <c r="BC170">
        <v>1892063257</v>
      </c>
      <c r="BD170" t="s">
        <v>9070</v>
      </c>
    </row>
    <row r="171" spans="1:56">
      <c r="A171">
        <v>2013</v>
      </c>
      <c r="B171" t="s">
        <v>138</v>
      </c>
      <c r="C171" t="s">
        <v>902</v>
      </c>
      <c r="D171">
        <v>8002273539</v>
      </c>
      <c r="E171" t="s">
        <v>43</v>
      </c>
      <c r="F171" t="s">
        <v>43</v>
      </c>
      <c r="G171">
        <v>41613</v>
      </c>
      <c r="H171" t="s">
        <v>87</v>
      </c>
      <c r="I171" t="s">
        <v>45</v>
      </c>
      <c r="J171">
        <v>192</v>
      </c>
      <c r="K171">
        <v>448</v>
      </c>
      <c r="L171">
        <v>8</v>
      </c>
      <c r="M171">
        <v>8</v>
      </c>
      <c r="N171">
        <v>16</v>
      </c>
      <c r="O171" t="s">
        <v>46</v>
      </c>
      <c r="P171" t="s">
        <v>46</v>
      </c>
      <c r="Q171" t="s">
        <v>46</v>
      </c>
      <c r="R171" t="s">
        <v>18</v>
      </c>
      <c r="S171" t="s">
        <v>8851</v>
      </c>
      <c r="T171" t="s">
        <v>63</v>
      </c>
      <c r="U171">
        <v>11</v>
      </c>
      <c r="V171">
        <v>11633</v>
      </c>
      <c r="W171" t="s">
        <v>1840</v>
      </c>
      <c r="X171" t="s">
        <v>11126</v>
      </c>
      <c r="Y171" t="s">
        <v>1841</v>
      </c>
      <c r="Z171" t="s">
        <v>1829</v>
      </c>
      <c r="AA171" t="s">
        <v>1830</v>
      </c>
      <c r="AB171" t="s">
        <v>1842</v>
      </c>
      <c r="AC171" t="s">
        <v>52</v>
      </c>
      <c r="AD171" t="s">
        <v>42</v>
      </c>
      <c r="AE171" t="s">
        <v>1832</v>
      </c>
      <c r="AF171" t="s">
        <v>341</v>
      </c>
      <c r="AG171" t="s">
        <v>340</v>
      </c>
      <c r="AI171" t="s">
        <v>342</v>
      </c>
      <c r="AJ171" t="s">
        <v>124</v>
      </c>
      <c r="AK171" t="s">
        <v>123</v>
      </c>
      <c r="AN171" t="s">
        <v>42</v>
      </c>
      <c r="AO171" t="s">
        <v>42</v>
      </c>
      <c r="AP171" t="s">
        <v>1052</v>
      </c>
      <c r="AQ171" t="s">
        <v>102</v>
      </c>
      <c r="AU171">
        <v>1001898734</v>
      </c>
      <c r="AV171" t="s">
        <v>1843</v>
      </c>
      <c r="AW171" t="s">
        <v>1844</v>
      </c>
      <c r="BC171">
        <v>1892063257</v>
      </c>
      <c r="BD171" t="s">
        <v>9071</v>
      </c>
    </row>
    <row r="172" spans="1:56">
      <c r="A172">
        <v>2013</v>
      </c>
      <c r="B172" t="s">
        <v>138</v>
      </c>
      <c r="C172" t="s">
        <v>902</v>
      </c>
      <c r="D172">
        <v>8002274061</v>
      </c>
      <c r="E172" t="s">
        <v>43</v>
      </c>
      <c r="F172" t="s">
        <v>43</v>
      </c>
      <c r="G172">
        <v>41575</v>
      </c>
      <c r="H172" t="s">
        <v>87</v>
      </c>
      <c r="I172" t="s">
        <v>45</v>
      </c>
      <c r="J172">
        <v>192</v>
      </c>
      <c r="K172">
        <v>448</v>
      </c>
      <c r="L172">
        <v>8</v>
      </c>
      <c r="M172">
        <v>8</v>
      </c>
      <c r="N172">
        <v>16</v>
      </c>
      <c r="O172" t="s">
        <v>46</v>
      </c>
      <c r="P172" t="s">
        <v>46</v>
      </c>
      <c r="Q172" t="s">
        <v>46</v>
      </c>
      <c r="R172" t="s">
        <v>18</v>
      </c>
      <c r="S172" t="s">
        <v>8851</v>
      </c>
      <c r="T172" t="s">
        <v>63</v>
      </c>
      <c r="U172">
        <v>11</v>
      </c>
      <c r="V172">
        <v>11633</v>
      </c>
      <c r="W172" t="s">
        <v>1845</v>
      </c>
      <c r="X172" t="s">
        <v>11127</v>
      </c>
      <c r="Y172" t="s">
        <v>1846</v>
      </c>
      <c r="Z172" t="s">
        <v>1829</v>
      </c>
      <c r="AA172" t="s">
        <v>1830</v>
      </c>
      <c r="AB172" t="s">
        <v>1847</v>
      </c>
      <c r="AC172" t="s">
        <v>52</v>
      </c>
      <c r="AD172" t="s">
        <v>42</v>
      </c>
      <c r="AE172" t="s">
        <v>1832</v>
      </c>
      <c r="AF172" t="s">
        <v>341</v>
      </c>
      <c r="AG172" t="s">
        <v>340</v>
      </c>
      <c r="AI172" t="s">
        <v>342</v>
      </c>
      <c r="AJ172" t="s">
        <v>124</v>
      </c>
      <c r="AK172" t="s">
        <v>123</v>
      </c>
      <c r="AN172" t="s">
        <v>42</v>
      </c>
      <c r="AO172" t="s">
        <v>42</v>
      </c>
      <c r="AP172" t="s">
        <v>1052</v>
      </c>
      <c r="AQ172" t="s">
        <v>102</v>
      </c>
      <c r="AU172">
        <v>1001898297</v>
      </c>
      <c r="AV172" t="s">
        <v>1848</v>
      </c>
      <c r="AW172" t="s">
        <v>1849</v>
      </c>
      <c r="BC172">
        <v>1892063257</v>
      </c>
      <c r="BD172" t="s">
        <v>9072</v>
      </c>
    </row>
    <row r="173" spans="1:56">
      <c r="A173">
        <v>2013</v>
      </c>
      <c r="B173" t="s">
        <v>138</v>
      </c>
      <c r="C173" t="s">
        <v>902</v>
      </c>
      <c r="D173">
        <v>8002274237</v>
      </c>
      <c r="E173" t="s">
        <v>43</v>
      </c>
      <c r="F173" t="s">
        <v>43</v>
      </c>
      <c r="G173">
        <v>42023</v>
      </c>
      <c r="H173" t="s">
        <v>87</v>
      </c>
      <c r="I173" t="s">
        <v>45</v>
      </c>
      <c r="J173">
        <v>192</v>
      </c>
      <c r="K173">
        <v>448</v>
      </c>
      <c r="L173">
        <v>8</v>
      </c>
      <c r="M173">
        <v>8</v>
      </c>
      <c r="N173">
        <v>16</v>
      </c>
      <c r="O173" t="s">
        <v>46</v>
      </c>
      <c r="P173" t="s">
        <v>46</v>
      </c>
      <c r="Q173" t="s">
        <v>46</v>
      </c>
      <c r="R173" t="s">
        <v>18</v>
      </c>
      <c r="S173" t="s">
        <v>8851</v>
      </c>
      <c r="T173" t="s">
        <v>63</v>
      </c>
      <c r="U173">
        <v>11</v>
      </c>
      <c r="V173">
        <v>11358</v>
      </c>
      <c r="W173" t="s">
        <v>1285</v>
      </c>
      <c r="X173" t="s">
        <v>11128</v>
      </c>
      <c r="Y173" t="s">
        <v>1286</v>
      </c>
      <c r="Z173" t="s">
        <v>1280</v>
      </c>
      <c r="AA173" t="s">
        <v>1287</v>
      </c>
      <c r="AB173" t="s">
        <v>1288</v>
      </c>
      <c r="AC173" t="s">
        <v>348</v>
      </c>
      <c r="AD173" t="s">
        <v>42</v>
      </c>
      <c r="AE173" t="s">
        <v>1284</v>
      </c>
      <c r="AF173" t="s">
        <v>437</v>
      </c>
      <c r="AG173" t="s">
        <v>438</v>
      </c>
      <c r="AI173" t="s">
        <v>1289</v>
      </c>
      <c r="AJ173" t="s">
        <v>124</v>
      </c>
      <c r="AK173" t="s">
        <v>123</v>
      </c>
      <c r="AN173" t="s">
        <v>42</v>
      </c>
      <c r="AO173" t="s">
        <v>42</v>
      </c>
      <c r="AP173" t="s">
        <v>183</v>
      </c>
      <c r="AQ173" t="s">
        <v>71</v>
      </c>
      <c r="AU173">
        <v>1002631626</v>
      </c>
      <c r="AV173" t="s">
        <v>1290</v>
      </c>
      <c r="AW173" t="s">
        <v>1291</v>
      </c>
      <c r="BC173">
        <v>1892063257</v>
      </c>
      <c r="BD173" t="s">
        <v>9073</v>
      </c>
    </row>
    <row r="174" spans="1:56">
      <c r="A174">
        <v>2013</v>
      </c>
      <c r="B174" t="s">
        <v>138</v>
      </c>
      <c r="C174" t="s">
        <v>902</v>
      </c>
      <c r="D174">
        <v>8002273484</v>
      </c>
      <c r="E174" t="s">
        <v>43</v>
      </c>
      <c r="F174" t="s">
        <v>43</v>
      </c>
      <c r="G174">
        <v>41877</v>
      </c>
      <c r="H174" t="s">
        <v>87</v>
      </c>
      <c r="I174" t="s">
        <v>45</v>
      </c>
      <c r="J174">
        <v>192</v>
      </c>
      <c r="K174">
        <v>448</v>
      </c>
      <c r="L174">
        <v>8</v>
      </c>
      <c r="M174">
        <v>8</v>
      </c>
      <c r="N174">
        <v>16</v>
      </c>
      <c r="O174" t="s">
        <v>46</v>
      </c>
      <c r="P174" t="s">
        <v>46</v>
      </c>
      <c r="Q174" t="s">
        <v>46</v>
      </c>
      <c r="R174" t="s">
        <v>18</v>
      </c>
      <c r="S174" t="s">
        <v>8851</v>
      </c>
      <c r="T174" t="s">
        <v>63</v>
      </c>
      <c r="U174">
        <v>11</v>
      </c>
      <c r="V174">
        <v>11358</v>
      </c>
      <c r="W174" t="s">
        <v>1278</v>
      </c>
      <c r="X174" t="s">
        <v>11129</v>
      </c>
      <c r="Y174" t="s">
        <v>1279</v>
      </c>
      <c r="Z174" t="s">
        <v>1280</v>
      </c>
      <c r="AA174" t="s">
        <v>1281</v>
      </c>
      <c r="AB174" t="s">
        <v>1282</v>
      </c>
      <c r="AC174" t="s">
        <v>348</v>
      </c>
      <c r="AD174" t="s">
        <v>1283</v>
      </c>
      <c r="AE174" t="s">
        <v>1284</v>
      </c>
      <c r="AF174" t="s">
        <v>437</v>
      </c>
      <c r="AG174" t="s">
        <v>438</v>
      </c>
      <c r="AI174" t="s">
        <v>439</v>
      </c>
      <c r="AJ174" t="s">
        <v>124</v>
      </c>
      <c r="AK174" t="s">
        <v>123</v>
      </c>
      <c r="AN174" t="s">
        <v>731</v>
      </c>
      <c r="AO174" t="s">
        <v>42</v>
      </c>
      <c r="AP174" t="s">
        <v>183</v>
      </c>
      <c r="AQ174" t="s">
        <v>71</v>
      </c>
      <c r="AU174">
        <v>1002065523</v>
      </c>
      <c r="AV174" t="s">
        <v>1145</v>
      </c>
      <c r="AW174" t="s">
        <v>1146</v>
      </c>
      <c r="BC174">
        <v>1892063257</v>
      </c>
      <c r="BD174" t="s">
        <v>9074</v>
      </c>
    </row>
    <row r="175" spans="1:56">
      <c r="A175">
        <v>2013</v>
      </c>
      <c r="B175" t="s">
        <v>138</v>
      </c>
      <c r="C175" t="s">
        <v>902</v>
      </c>
      <c r="D175">
        <v>8002274213</v>
      </c>
      <c r="E175" t="s">
        <v>43</v>
      </c>
      <c r="F175" t="s">
        <v>43</v>
      </c>
      <c r="G175">
        <v>41922</v>
      </c>
      <c r="H175" t="s">
        <v>87</v>
      </c>
      <c r="I175" t="s">
        <v>45</v>
      </c>
      <c r="J175">
        <v>192</v>
      </c>
      <c r="K175">
        <v>448</v>
      </c>
      <c r="L175">
        <v>8</v>
      </c>
      <c r="M175">
        <v>8</v>
      </c>
      <c r="N175">
        <v>16</v>
      </c>
      <c r="O175" t="s">
        <v>46</v>
      </c>
      <c r="P175" t="s">
        <v>46</v>
      </c>
      <c r="Q175" t="s">
        <v>46</v>
      </c>
      <c r="R175" t="s">
        <v>18</v>
      </c>
      <c r="S175" t="s">
        <v>8851</v>
      </c>
      <c r="T175" t="s">
        <v>63</v>
      </c>
      <c r="U175">
        <v>15</v>
      </c>
      <c r="V175">
        <v>11266</v>
      </c>
      <c r="W175" t="s">
        <v>1138</v>
      </c>
      <c r="X175" t="s">
        <v>11130</v>
      </c>
      <c r="Y175" t="s">
        <v>10790</v>
      </c>
      <c r="Z175" t="s">
        <v>1139</v>
      </c>
      <c r="AA175" t="s">
        <v>1140</v>
      </c>
      <c r="AB175" t="s">
        <v>1141</v>
      </c>
      <c r="AC175" t="s">
        <v>87</v>
      </c>
      <c r="AD175" t="s">
        <v>1142</v>
      </c>
      <c r="AE175" t="s">
        <v>1143</v>
      </c>
      <c r="AF175" t="s">
        <v>109</v>
      </c>
      <c r="AG175" t="s">
        <v>110</v>
      </c>
      <c r="AI175" t="s">
        <v>111</v>
      </c>
      <c r="AJ175" t="s">
        <v>58</v>
      </c>
      <c r="AK175" t="s">
        <v>57</v>
      </c>
      <c r="AN175" t="s">
        <v>42</v>
      </c>
      <c r="AO175" t="s">
        <v>42</v>
      </c>
      <c r="AP175" t="s">
        <v>183</v>
      </c>
      <c r="AQ175" t="s">
        <v>71</v>
      </c>
      <c r="AT175" t="s">
        <v>1144</v>
      </c>
      <c r="AU175">
        <v>1003676690</v>
      </c>
      <c r="AV175" t="s">
        <v>1145</v>
      </c>
      <c r="AW175" t="s">
        <v>1146</v>
      </c>
      <c r="BC175">
        <v>1892063257</v>
      </c>
      <c r="BD175" t="s">
        <v>9075</v>
      </c>
    </row>
    <row r="176" spans="1:56">
      <c r="A176">
        <v>2013</v>
      </c>
      <c r="B176" t="s">
        <v>138</v>
      </c>
      <c r="C176" t="s">
        <v>902</v>
      </c>
      <c r="D176">
        <v>5700080845</v>
      </c>
      <c r="E176" t="s">
        <v>43</v>
      </c>
      <c r="F176" t="s">
        <v>43</v>
      </c>
      <c r="G176">
        <v>41619</v>
      </c>
      <c r="H176" t="s">
        <v>87</v>
      </c>
      <c r="I176" t="s">
        <v>45</v>
      </c>
      <c r="J176">
        <v>192</v>
      </c>
      <c r="K176">
        <v>448</v>
      </c>
      <c r="L176">
        <v>8</v>
      </c>
      <c r="M176">
        <v>8</v>
      </c>
      <c r="N176">
        <v>16</v>
      </c>
      <c r="O176" t="s">
        <v>46</v>
      </c>
      <c r="P176" t="s">
        <v>46</v>
      </c>
      <c r="Q176" t="s">
        <v>46</v>
      </c>
      <c r="R176" t="s">
        <v>18</v>
      </c>
      <c r="S176" t="s">
        <v>8851</v>
      </c>
      <c r="T176" t="s">
        <v>63</v>
      </c>
      <c r="U176">
        <v>16</v>
      </c>
      <c r="V176">
        <v>11529</v>
      </c>
      <c r="W176" t="s">
        <v>1654</v>
      </c>
      <c r="X176" t="s">
        <v>11131</v>
      </c>
      <c r="Y176" t="s">
        <v>1655</v>
      </c>
      <c r="Z176" t="s">
        <v>895</v>
      </c>
      <c r="AA176" t="s">
        <v>1656</v>
      </c>
      <c r="AB176" t="s">
        <v>1657</v>
      </c>
      <c r="AC176" t="s">
        <v>52</v>
      </c>
      <c r="AD176" t="s">
        <v>42</v>
      </c>
      <c r="AE176" t="s">
        <v>1658</v>
      </c>
      <c r="AF176" t="s">
        <v>98</v>
      </c>
      <c r="AG176" t="s">
        <v>99</v>
      </c>
      <c r="AI176" t="s">
        <v>100</v>
      </c>
      <c r="AJ176" t="s">
        <v>58</v>
      </c>
      <c r="AK176" t="s">
        <v>57</v>
      </c>
      <c r="AN176" t="s">
        <v>42</v>
      </c>
      <c r="AO176" t="s">
        <v>42</v>
      </c>
      <c r="AP176" t="s">
        <v>70</v>
      </c>
      <c r="AQ176" t="s">
        <v>126</v>
      </c>
      <c r="AU176">
        <v>699683793</v>
      </c>
      <c r="AV176" t="s">
        <v>1659</v>
      </c>
      <c r="AW176" t="s">
        <v>1660</v>
      </c>
      <c r="BC176">
        <v>1892063257</v>
      </c>
      <c r="BD176" t="s">
        <v>9076</v>
      </c>
    </row>
    <row r="177" spans="1:56">
      <c r="A177">
        <v>2013</v>
      </c>
      <c r="B177" t="s">
        <v>138</v>
      </c>
      <c r="C177" t="s">
        <v>902</v>
      </c>
      <c r="D177">
        <v>8002273199</v>
      </c>
      <c r="E177" t="s">
        <v>43</v>
      </c>
      <c r="F177" t="s">
        <v>43</v>
      </c>
      <c r="G177">
        <v>41870</v>
      </c>
      <c r="H177" t="s">
        <v>87</v>
      </c>
      <c r="I177" t="s">
        <v>45</v>
      </c>
      <c r="J177">
        <v>192</v>
      </c>
      <c r="K177">
        <v>448</v>
      </c>
      <c r="L177">
        <v>8</v>
      </c>
      <c r="M177">
        <v>8</v>
      </c>
      <c r="N177">
        <v>16</v>
      </c>
      <c r="O177" t="s">
        <v>46</v>
      </c>
      <c r="P177" t="s">
        <v>46</v>
      </c>
      <c r="Q177" t="s">
        <v>46</v>
      </c>
      <c r="R177" t="s">
        <v>18</v>
      </c>
      <c r="S177" t="s">
        <v>8851</v>
      </c>
      <c r="T177" t="s">
        <v>63</v>
      </c>
      <c r="U177">
        <v>11</v>
      </c>
      <c r="V177">
        <v>11548</v>
      </c>
      <c r="W177" t="s">
        <v>1683</v>
      </c>
      <c r="X177" t="s">
        <v>11132</v>
      </c>
      <c r="Y177" t="s">
        <v>1684</v>
      </c>
      <c r="Z177" t="s">
        <v>1663</v>
      </c>
      <c r="AA177" t="s">
        <v>1685</v>
      </c>
      <c r="AB177" t="s">
        <v>1686</v>
      </c>
      <c r="AC177" t="s">
        <v>52</v>
      </c>
      <c r="AD177" t="s">
        <v>42</v>
      </c>
      <c r="AE177" t="s">
        <v>1687</v>
      </c>
      <c r="AF177" t="s">
        <v>341</v>
      </c>
      <c r="AG177" t="s">
        <v>340</v>
      </c>
      <c r="AI177" t="s">
        <v>342</v>
      </c>
      <c r="AJ177" t="s">
        <v>123</v>
      </c>
      <c r="AK177" t="s">
        <v>124</v>
      </c>
      <c r="AN177" t="s">
        <v>42</v>
      </c>
      <c r="AO177" t="s">
        <v>42</v>
      </c>
      <c r="AP177" t="s">
        <v>70</v>
      </c>
      <c r="AQ177" t="s">
        <v>126</v>
      </c>
      <c r="AU177">
        <v>1003004820</v>
      </c>
      <c r="AV177" t="s">
        <v>1688</v>
      </c>
      <c r="AW177" t="s">
        <v>1689</v>
      </c>
      <c r="BC177">
        <v>1892063257</v>
      </c>
      <c r="BD177" t="s">
        <v>9077</v>
      </c>
    </row>
    <row r="178" spans="1:56">
      <c r="A178">
        <v>2013</v>
      </c>
      <c r="B178" t="s">
        <v>138</v>
      </c>
      <c r="C178" t="s">
        <v>902</v>
      </c>
      <c r="D178">
        <v>8002273493</v>
      </c>
      <c r="E178" t="s">
        <v>43</v>
      </c>
      <c r="F178" t="s">
        <v>43</v>
      </c>
      <c r="G178">
        <v>41754</v>
      </c>
      <c r="H178" t="s">
        <v>87</v>
      </c>
      <c r="I178" t="s">
        <v>45</v>
      </c>
      <c r="J178">
        <v>192</v>
      </c>
      <c r="K178">
        <v>448</v>
      </c>
      <c r="L178">
        <v>8</v>
      </c>
      <c r="M178">
        <v>8</v>
      </c>
      <c r="N178">
        <v>16</v>
      </c>
      <c r="O178" t="s">
        <v>46</v>
      </c>
      <c r="P178" t="s">
        <v>46</v>
      </c>
      <c r="Q178" t="s">
        <v>46</v>
      </c>
      <c r="R178" t="s">
        <v>18</v>
      </c>
      <c r="S178" t="s">
        <v>8851</v>
      </c>
      <c r="T178" t="s">
        <v>63</v>
      </c>
      <c r="U178">
        <v>11</v>
      </c>
      <c r="V178">
        <v>11401</v>
      </c>
      <c r="W178" t="s">
        <v>1524</v>
      </c>
      <c r="X178" t="s">
        <v>11133</v>
      </c>
      <c r="Y178" t="s">
        <v>1525</v>
      </c>
      <c r="Z178" t="s">
        <v>1526</v>
      </c>
      <c r="AA178" t="s">
        <v>1527</v>
      </c>
      <c r="AB178" t="s">
        <v>1528</v>
      </c>
      <c r="AC178" t="s">
        <v>348</v>
      </c>
      <c r="AD178" t="s">
        <v>1529</v>
      </c>
      <c r="AE178" t="s">
        <v>925</v>
      </c>
      <c r="AF178" t="s">
        <v>350</v>
      </c>
      <c r="AG178" t="s">
        <v>351</v>
      </c>
      <c r="AI178" t="s">
        <v>559</v>
      </c>
      <c r="AJ178" t="s">
        <v>124</v>
      </c>
      <c r="AK178" t="s">
        <v>123</v>
      </c>
      <c r="AN178" t="s">
        <v>42</v>
      </c>
      <c r="AO178" t="s">
        <v>42</v>
      </c>
      <c r="AP178" t="s">
        <v>70</v>
      </c>
      <c r="AQ178" t="s">
        <v>126</v>
      </c>
      <c r="AU178">
        <v>1003671087</v>
      </c>
      <c r="AV178" t="s">
        <v>1115</v>
      </c>
      <c r="AW178" t="s">
        <v>1530</v>
      </c>
      <c r="BC178">
        <v>1892063257</v>
      </c>
      <c r="BD178" t="s">
        <v>9078</v>
      </c>
    </row>
    <row r="179" spans="1:56">
      <c r="A179">
        <v>2013</v>
      </c>
      <c r="B179" t="s">
        <v>138</v>
      </c>
      <c r="C179" t="s">
        <v>902</v>
      </c>
      <c r="D179">
        <v>8002274220</v>
      </c>
      <c r="E179" t="s">
        <v>43</v>
      </c>
      <c r="F179" t="s">
        <v>43</v>
      </c>
      <c r="G179">
        <v>41689</v>
      </c>
      <c r="H179" t="s">
        <v>87</v>
      </c>
      <c r="I179" t="s">
        <v>45</v>
      </c>
      <c r="J179">
        <v>256</v>
      </c>
      <c r="K179">
        <v>448</v>
      </c>
      <c r="L179">
        <v>8</v>
      </c>
      <c r="M179">
        <v>8</v>
      </c>
      <c r="N179">
        <v>16</v>
      </c>
      <c r="O179" t="s">
        <v>46</v>
      </c>
      <c r="P179" t="s">
        <v>46</v>
      </c>
      <c r="Q179" t="s">
        <v>46</v>
      </c>
      <c r="R179" t="s">
        <v>18</v>
      </c>
      <c r="S179" t="s">
        <v>8851</v>
      </c>
      <c r="T179" t="s">
        <v>63</v>
      </c>
      <c r="U179">
        <v>15</v>
      </c>
      <c r="V179">
        <v>11266</v>
      </c>
      <c r="W179" t="s">
        <v>1147</v>
      </c>
      <c r="X179" t="s">
        <v>11134</v>
      </c>
      <c r="Y179" t="s">
        <v>1148</v>
      </c>
      <c r="Z179" t="s">
        <v>1139</v>
      </c>
      <c r="AA179" t="s">
        <v>1149</v>
      </c>
      <c r="AB179" t="s">
        <v>1150</v>
      </c>
      <c r="AC179" t="s">
        <v>87</v>
      </c>
      <c r="AD179" t="s">
        <v>1142</v>
      </c>
      <c r="AE179" t="s">
        <v>1143</v>
      </c>
      <c r="AF179" t="s">
        <v>109</v>
      </c>
      <c r="AG179" t="s">
        <v>110</v>
      </c>
      <c r="AI179" t="s">
        <v>111</v>
      </c>
      <c r="AJ179" t="s">
        <v>58</v>
      </c>
      <c r="AK179" t="s">
        <v>57</v>
      </c>
      <c r="AN179" t="s">
        <v>42</v>
      </c>
      <c r="AO179" t="s">
        <v>42</v>
      </c>
      <c r="AP179" t="s">
        <v>183</v>
      </c>
      <c r="AQ179" t="s">
        <v>71</v>
      </c>
      <c r="AU179">
        <v>1003671478</v>
      </c>
      <c r="AV179" t="s">
        <v>1151</v>
      </c>
      <c r="AW179" t="s">
        <v>1152</v>
      </c>
      <c r="BC179">
        <v>1892063257</v>
      </c>
      <c r="BD179" t="s">
        <v>9079</v>
      </c>
    </row>
    <row r="180" spans="1:56">
      <c r="A180">
        <v>2013</v>
      </c>
      <c r="B180" t="s">
        <v>138</v>
      </c>
      <c r="C180" t="s">
        <v>902</v>
      </c>
      <c r="D180">
        <v>8002273173</v>
      </c>
      <c r="E180" t="s">
        <v>43</v>
      </c>
      <c r="F180" t="s">
        <v>43</v>
      </c>
      <c r="G180">
        <v>41800</v>
      </c>
      <c r="H180" t="s">
        <v>87</v>
      </c>
      <c r="I180" t="s">
        <v>45</v>
      </c>
      <c r="J180">
        <v>192</v>
      </c>
      <c r="K180">
        <v>448</v>
      </c>
      <c r="L180">
        <v>8</v>
      </c>
      <c r="M180">
        <v>8</v>
      </c>
      <c r="N180">
        <v>16</v>
      </c>
      <c r="O180" t="s">
        <v>46</v>
      </c>
      <c r="P180" t="s">
        <v>46</v>
      </c>
      <c r="Q180" t="s">
        <v>46</v>
      </c>
      <c r="R180" t="s">
        <v>18</v>
      </c>
      <c r="S180" t="s">
        <v>8851</v>
      </c>
      <c r="T180" t="s">
        <v>63</v>
      </c>
      <c r="U180">
        <v>11</v>
      </c>
      <c r="V180">
        <v>11548</v>
      </c>
      <c r="W180" t="s">
        <v>1673</v>
      </c>
      <c r="X180" t="s">
        <v>11135</v>
      </c>
      <c r="Y180" t="s">
        <v>1674</v>
      </c>
      <c r="Z180" t="s">
        <v>1663</v>
      </c>
      <c r="AA180" t="s">
        <v>1675</v>
      </c>
      <c r="AB180" t="s">
        <v>1676</v>
      </c>
      <c r="AC180" t="s">
        <v>87</v>
      </c>
      <c r="AD180" t="s">
        <v>42</v>
      </c>
      <c r="AE180" t="s">
        <v>1677</v>
      </c>
      <c r="AF180" t="s">
        <v>120</v>
      </c>
      <c r="AG180" t="s">
        <v>121</v>
      </c>
      <c r="AI180" t="s">
        <v>1340</v>
      </c>
      <c r="AJ180" t="s">
        <v>123</v>
      </c>
      <c r="AK180" t="s">
        <v>124</v>
      </c>
      <c r="AN180" t="s">
        <v>42</v>
      </c>
      <c r="AO180" t="s">
        <v>42</v>
      </c>
      <c r="AP180" t="s">
        <v>858</v>
      </c>
      <c r="AQ180" t="s">
        <v>126</v>
      </c>
      <c r="AU180">
        <v>1002063750</v>
      </c>
      <c r="AV180" t="s">
        <v>1678</v>
      </c>
      <c r="AW180" t="s">
        <v>1679</v>
      </c>
      <c r="BC180">
        <v>1892063257</v>
      </c>
      <c r="BD180" t="s">
        <v>9080</v>
      </c>
    </row>
    <row r="181" spans="1:56">
      <c r="A181">
        <v>2013</v>
      </c>
      <c r="B181" t="s">
        <v>138</v>
      </c>
      <c r="C181" t="s">
        <v>902</v>
      </c>
      <c r="D181">
        <v>8002273188</v>
      </c>
      <c r="E181" t="s">
        <v>43</v>
      </c>
      <c r="F181" t="s">
        <v>43</v>
      </c>
      <c r="G181">
        <v>41857</v>
      </c>
      <c r="H181" t="s">
        <v>87</v>
      </c>
      <c r="I181" t="s">
        <v>45</v>
      </c>
      <c r="J181">
        <v>192</v>
      </c>
      <c r="K181">
        <v>448</v>
      </c>
      <c r="L181">
        <v>8</v>
      </c>
      <c r="M181">
        <v>8</v>
      </c>
      <c r="N181">
        <v>16</v>
      </c>
      <c r="O181" t="s">
        <v>46</v>
      </c>
      <c r="P181" t="s">
        <v>46</v>
      </c>
      <c r="Q181" t="s">
        <v>46</v>
      </c>
      <c r="R181" t="s">
        <v>18</v>
      </c>
      <c r="S181" t="s">
        <v>8851</v>
      </c>
      <c r="T181" t="s">
        <v>63</v>
      </c>
      <c r="U181">
        <v>11</v>
      </c>
      <c r="V181">
        <v>11548</v>
      </c>
      <c r="W181" t="s">
        <v>1680</v>
      </c>
      <c r="X181" t="s">
        <v>11136</v>
      </c>
      <c r="Y181" t="s">
        <v>1681</v>
      </c>
      <c r="Z181" t="s">
        <v>1663</v>
      </c>
      <c r="AA181" t="s">
        <v>1675</v>
      </c>
      <c r="AB181" t="s">
        <v>1682</v>
      </c>
      <c r="AC181" t="s">
        <v>87</v>
      </c>
      <c r="AD181" t="s">
        <v>42</v>
      </c>
      <c r="AE181" t="s">
        <v>1677</v>
      </c>
      <c r="AF181" t="s">
        <v>120</v>
      </c>
      <c r="AG181" t="s">
        <v>121</v>
      </c>
      <c r="AI181" t="s">
        <v>1340</v>
      </c>
      <c r="AJ181" t="s">
        <v>123</v>
      </c>
      <c r="AK181" t="s">
        <v>124</v>
      </c>
      <c r="AN181" t="s">
        <v>42</v>
      </c>
      <c r="AO181" t="s">
        <v>42</v>
      </c>
      <c r="AP181" t="s">
        <v>858</v>
      </c>
      <c r="AQ181" t="s">
        <v>126</v>
      </c>
      <c r="AU181">
        <v>1002065191</v>
      </c>
      <c r="AV181" t="s">
        <v>1678</v>
      </c>
      <c r="AW181" t="s">
        <v>1679</v>
      </c>
      <c r="BC181">
        <v>1892063257</v>
      </c>
      <c r="BD181" t="s">
        <v>9081</v>
      </c>
    </row>
    <row r="182" spans="1:56">
      <c r="A182">
        <v>2013</v>
      </c>
      <c r="B182" t="s">
        <v>138</v>
      </c>
      <c r="C182" t="s">
        <v>902</v>
      </c>
      <c r="D182">
        <v>8002273546</v>
      </c>
      <c r="E182" t="s">
        <v>43</v>
      </c>
      <c r="F182" t="s">
        <v>43</v>
      </c>
      <c r="G182">
        <v>42349</v>
      </c>
      <c r="H182" t="s">
        <v>87</v>
      </c>
      <c r="I182" t="s">
        <v>45</v>
      </c>
      <c r="J182">
        <v>192</v>
      </c>
      <c r="K182">
        <v>448</v>
      </c>
      <c r="L182">
        <v>8</v>
      </c>
      <c r="M182">
        <v>8</v>
      </c>
      <c r="N182">
        <v>16</v>
      </c>
      <c r="O182" t="s">
        <v>46</v>
      </c>
      <c r="P182" t="s">
        <v>46</v>
      </c>
      <c r="Q182" t="s">
        <v>46</v>
      </c>
      <c r="R182" t="s">
        <v>18</v>
      </c>
      <c r="S182" t="s">
        <v>8851</v>
      </c>
      <c r="T182" t="s">
        <v>63</v>
      </c>
      <c r="U182">
        <v>19</v>
      </c>
      <c r="V182">
        <v>11163</v>
      </c>
      <c r="W182" t="s">
        <v>1023</v>
      </c>
      <c r="X182" t="s">
        <v>11137</v>
      </c>
      <c r="Y182" t="s">
        <v>1024</v>
      </c>
      <c r="Z182" t="s">
        <v>1025</v>
      </c>
      <c r="AA182" t="s">
        <v>1026</v>
      </c>
      <c r="AB182" t="s">
        <v>1027</v>
      </c>
      <c r="AC182" t="s">
        <v>87</v>
      </c>
      <c r="AD182" t="s">
        <v>1028</v>
      </c>
      <c r="AE182" t="s">
        <v>1029</v>
      </c>
      <c r="AF182" t="s">
        <v>89</v>
      </c>
      <c r="AG182" t="s">
        <v>90</v>
      </c>
      <c r="AI182" t="s">
        <v>1030</v>
      </c>
      <c r="AJ182" t="s">
        <v>58</v>
      </c>
      <c r="AK182" t="s">
        <v>57</v>
      </c>
      <c r="AN182" t="s">
        <v>731</v>
      </c>
      <c r="AO182" t="s">
        <v>42</v>
      </c>
      <c r="AP182" t="s">
        <v>81</v>
      </c>
      <c r="AQ182" t="s">
        <v>71</v>
      </c>
      <c r="AU182">
        <v>1002643888</v>
      </c>
      <c r="AV182" t="s">
        <v>1031</v>
      </c>
      <c r="AW182" t="s">
        <v>1032</v>
      </c>
      <c r="BC182">
        <v>1892063257</v>
      </c>
      <c r="BD182" t="s">
        <v>9082</v>
      </c>
    </row>
    <row r="183" spans="1:56">
      <c r="A183">
        <v>2013</v>
      </c>
      <c r="B183" t="s">
        <v>138</v>
      </c>
      <c r="C183" t="s">
        <v>902</v>
      </c>
      <c r="D183">
        <v>8002342357</v>
      </c>
      <c r="E183" t="s">
        <v>43</v>
      </c>
      <c r="F183" t="s">
        <v>43</v>
      </c>
      <c r="G183">
        <v>41480</v>
      </c>
      <c r="H183" t="s">
        <v>87</v>
      </c>
      <c r="I183" t="s">
        <v>45</v>
      </c>
      <c r="J183">
        <v>192</v>
      </c>
      <c r="K183">
        <v>448</v>
      </c>
      <c r="L183">
        <v>8</v>
      </c>
      <c r="M183">
        <v>8</v>
      </c>
      <c r="N183">
        <v>16</v>
      </c>
      <c r="O183" t="s">
        <v>46</v>
      </c>
      <c r="P183" t="s">
        <v>46</v>
      </c>
      <c r="Q183" t="s">
        <v>46</v>
      </c>
      <c r="R183" t="s">
        <v>18</v>
      </c>
      <c r="S183" t="s">
        <v>8851</v>
      </c>
      <c r="T183" t="s">
        <v>63</v>
      </c>
      <c r="U183">
        <v>11</v>
      </c>
      <c r="V183">
        <v>11892</v>
      </c>
      <c r="W183" t="s">
        <v>1965</v>
      </c>
      <c r="X183" t="s">
        <v>11138</v>
      </c>
      <c r="Y183" t="s">
        <v>1966</v>
      </c>
      <c r="Z183" t="s">
        <v>1930</v>
      </c>
      <c r="AA183" t="s">
        <v>1967</v>
      </c>
      <c r="AB183" t="s">
        <v>1968</v>
      </c>
      <c r="AC183" t="s">
        <v>52</v>
      </c>
      <c r="AD183" t="s">
        <v>42</v>
      </c>
      <c r="AE183" t="s">
        <v>1969</v>
      </c>
      <c r="AF183" t="s">
        <v>146</v>
      </c>
      <c r="AG183" t="s">
        <v>147</v>
      </c>
      <c r="AI183" t="s">
        <v>389</v>
      </c>
      <c r="AJ183" t="s">
        <v>124</v>
      </c>
      <c r="AK183" t="s">
        <v>123</v>
      </c>
      <c r="AN183" t="s">
        <v>42</v>
      </c>
      <c r="AO183" t="s">
        <v>42</v>
      </c>
      <c r="AP183" t="s">
        <v>858</v>
      </c>
      <c r="AQ183" t="s">
        <v>126</v>
      </c>
      <c r="AU183">
        <v>1001872182</v>
      </c>
      <c r="AV183" t="s">
        <v>1970</v>
      </c>
      <c r="AW183" t="s">
        <v>1971</v>
      </c>
      <c r="BC183">
        <v>1892063257</v>
      </c>
      <c r="BD183" t="s">
        <v>9083</v>
      </c>
    </row>
    <row r="184" spans="1:56">
      <c r="A184">
        <v>2013</v>
      </c>
      <c r="B184" t="s">
        <v>138</v>
      </c>
      <c r="C184" t="s">
        <v>902</v>
      </c>
      <c r="D184">
        <v>5700080779</v>
      </c>
      <c r="E184" t="s">
        <v>43</v>
      </c>
      <c r="F184" t="s">
        <v>43</v>
      </c>
      <c r="G184">
        <v>41773</v>
      </c>
      <c r="H184" t="s">
        <v>87</v>
      </c>
      <c r="I184" t="s">
        <v>45</v>
      </c>
      <c r="J184">
        <v>192</v>
      </c>
      <c r="K184">
        <v>448</v>
      </c>
      <c r="L184">
        <v>8</v>
      </c>
      <c r="M184">
        <v>8</v>
      </c>
      <c r="N184">
        <v>16</v>
      </c>
      <c r="O184" t="s">
        <v>46</v>
      </c>
      <c r="P184" t="s">
        <v>46</v>
      </c>
      <c r="Q184" t="s">
        <v>46</v>
      </c>
      <c r="R184" t="s">
        <v>18</v>
      </c>
      <c r="S184" t="s">
        <v>8851</v>
      </c>
      <c r="T184" t="s">
        <v>63</v>
      </c>
      <c r="U184">
        <v>11</v>
      </c>
      <c r="V184">
        <v>11892</v>
      </c>
      <c r="W184" t="s">
        <v>1953</v>
      </c>
      <c r="X184" t="s">
        <v>11139</v>
      </c>
      <c r="Y184" t="s">
        <v>1954</v>
      </c>
      <c r="Z184" t="s">
        <v>1930</v>
      </c>
      <c r="AA184" t="s">
        <v>1955</v>
      </c>
      <c r="AB184" t="s">
        <v>1956</v>
      </c>
      <c r="AC184" t="s">
        <v>87</v>
      </c>
      <c r="AD184" t="s">
        <v>42</v>
      </c>
      <c r="AE184" t="s">
        <v>1957</v>
      </c>
      <c r="AF184" t="s">
        <v>1933</v>
      </c>
      <c r="AG184" t="s">
        <v>1934</v>
      </c>
      <c r="AI184" t="s">
        <v>1935</v>
      </c>
      <c r="AJ184" t="s">
        <v>124</v>
      </c>
      <c r="AK184" t="s">
        <v>123</v>
      </c>
      <c r="AN184" t="s">
        <v>42</v>
      </c>
      <c r="AO184" t="s">
        <v>42</v>
      </c>
      <c r="AP184" t="s">
        <v>183</v>
      </c>
      <c r="AQ184" t="s">
        <v>71</v>
      </c>
      <c r="AU184">
        <v>1000326940</v>
      </c>
      <c r="AV184" t="s">
        <v>1958</v>
      </c>
      <c r="AW184" t="s">
        <v>1959</v>
      </c>
      <c r="BC184">
        <v>1892063257</v>
      </c>
      <c r="BD184" t="s">
        <v>9084</v>
      </c>
    </row>
    <row r="185" spans="1:56">
      <c r="A185">
        <v>2013</v>
      </c>
      <c r="B185" t="s">
        <v>138</v>
      </c>
      <c r="C185" t="s">
        <v>902</v>
      </c>
      <c r="D185">
        <v>5700080782</v>
      </c>
      <c r="E185" t="s">
        <v>43</v>
      </c>
      <c r="F185" t="s">
        <v>43</v>
      </c>
      <c r="G185">
        <v>41773</v>
      </c>
      <c r="H185" t="s">
        <v>87</v>
      </c>
      <c r="I185" t="s">
        <v>45</v>
      </c>
      <c r="J185">
        <v>192</v>
      </c>
      <c r="K185">
        <v>448</v>
      </c>
      <c r="L185">
        <v>8</v>
      </c>
      <c r="M185">
        <v>8</v>
      </c>
      <c r="N185">
        <v>16</v>
      </c>
      <c r="O185" t="s">
        <v>46</v>
      </c>
      <c r="P185" t="s">
        <v>46</v>
      </c>
      <c r="Q185" t="s">
        <v>46</v>
      </c>
      <c r="R185" t="s">
        <v>18</v>
      </c>
      <c r="S185" t="s">
        <v>8851</v>
      </c>
      <c r="T185" t="s">
        <v>63</v>
      </c>
      <c r="U185">
        <v>11</v>
      </c>
      <c r="V185">
        <v>11892</v>
      </c>
      <c r="W185" t="s">
        <v>1960</v>
      </c>
      <c r="X185" t="s">
        <v>11140</v>
      </c>
      <c r="Y185" t="s">
        <v>1961</v>
      </c>
      <c r="Z185" t="s">
        <v>1930</v>
      </c>
      <c r="AA185" t="s">
        <v>1955</v>
      </c>
      <c r="AB185" t="s">
        <v>1962</v>
      </c>
      <c r="AC185" t="s">
        <v>87</v>
      </c>
      <c r="AD185" t="s">
        <v>42</v>
      </c>
      <c r="AE185" t="s">
        <v>1957</v>
      </c>
      <c r="AF185" t="s">
        <v>1933</v>
      </c>
      <c r="AG185" t="s">
        <v>1934</v>
      </c>
      <c r="AI185" t="s">
        <v>1935</v>
      </c>
      <c r="AJ185" t="s">
        <v>124</v>
      </c>
      <c r="AK185" t="s">
        <v>123</v>
      </c>
      <c r="AN185" t="s">
        <v>42</v>
      </c>
      <c r="AO185" t="s">
        <v>42</v>
      </c>
      <c r="AP185" t="s">
        <v>183</v>
      </c>
      <c r="AQ185" t="s">
        <v>71</v>
      </c>
      <c r="AU185">
        <v>1000326931</v>
      </c>
      <c r="AV185" t="s">
        <v>1963</v>
      </c>
      <c r="AW185" t="s">
        <v>1964</v>
      </c>
      <c r="BC185">
        <v>1892063257</v>
      </c>
      <c r="BD185" t="s">
        <v>9085</v>
      </c>
    </row>
    <row r="186" spans="1:56">
      <c r="A186">
        <v>2013</v>
      </c>
      <c r="B186" t="s">
        <v>138</v>
      </c>
      <c r="C186" t="s">
        <v>902</v>
      </c>
      <c r="D186">
        <v>5700080785</v>
      </c>
      <c r="E186" t="s">
        <v>43</v>
      </c>
      <c r="F186" t="s">
        <v>43</v>
      </c>
      <c r="G186">
        <v>41786</v>
      </c>
      <c r="H186" t="s">
        <v>87</v>
      </c>
      <c r="I186" t="s">
        <v>45</v>
      </c>
      <c r="J186">
        <v>192</v>
      </c>
      <c r="K186">
        <v>448</v>
      </c>
      <c r="L186">
        <v>8</v>
      </c>
      <c r="M186">
        <v>8</v>
      </c>
      <c r="N186">
        <v>16</v>
      </c>
      <c r="O186" t="s">
        <v>46</v>
      </c>
      <c r="P186" t="s">
        <v>46</v>
      </c>
      <c r="Q186" t="s">
        <v>46</v>
      </c>
      <c r="R186" t="s">
        <v>18</v>
      </c>
      <c r="S186" t="s">
        <v>8851</v>
      </c>
      <c r="T186" t="s">
        <v>63</v>
      </c>
      <c r="U186">
        <v>11</v>
      </c>
      <c r="V186">
        <v>11892</v>
      </c>
      <c r="W186" t="s">
        <v>1972</v>
      </c>
      <c r="X186" t="s">
        <v>11141</v>
      </c>
      <c r="Y186" t="s">
        <v>1973</v>
      </c>
      <c r="Z186" t="s">
        <v>1930</v>
      </c>
      <c r="AA186" t="s">
        <v>1967</v>
      </c>
      <c r="AB186" t="s">
        <v>1974</v>
      </c>
      <c r="AC186" t="s">
        <v>52</v>
      </c>
      <c r="AD186" t="s">
        <v>42</v>
      </c>
      <c r="AE186" t="s">
        <v>1969</v>
      </c>
      <c r="AF186" t="s">
        <v>146</v>
      </c>
      <c r="AG186" t="s">
        <v>147</v>
      </c>
      <c r="AI186" t="s">
        <v>389</v>
      </c>
      <c r="AJ186" t="s">
        <v>124</v>
      </c>
      <c r="AK186" t="s">
        <v>123</v>
      </c>
      <c r="AN186" t="s">
        <v>42</v>
      </c>
      <c r="AO186" t="s">
        <v>42</v>
      </c>
      <c r="AP186" t="s">
        <v>858</v>
      </c>
      <c r="AQ186" t="s">
        <v>126</v>
      </c>
      <c r="AU186">
        <v>1002063539</v>
      </c>
      <c r="AV186" t="s">
        <v>1975</v>
      </c>
      <c r="AW186" t="s">
        <v>1976</v>
      </c>
      <c r="BC186">
        <v>1892063257</v>
      </c>
      <c r="BD186" t="s">
        <v>9086</v>
      </c>
    </row>
    <row r="187" spans="1:56">
      <c r="A187">
        <v>2013</v>
      </c>
      <c r="B187" t="s">
        <v>138</v>
      </c>
      <c r="C187" t="s">
        <v>902</v>
      </c>
      <c r="D187">
        <v>8002237370</v>
      </c>
      <c r="E187" t="s">
        <v>43</v>
      </c>
      <c r="F187" t="s">
        <v>43</v>
      </c>
      <c r="G187">
        <v>41426</v>
      </c>
      <c r="H187" t="s">
        <v>87</v>
      </c>
      <c r="I187" t="s">
        <v>45</v>
      </c>
      <c r="J187">
        <v>192</v>
      </c>
      <c r="K187">
        <v>448</v>
      </c>
      <c r="L187">
        <v>8</v>
      </c>
      <c r="M187">
        <v>8</v>
      </c>
      <c r="N187">
        <v>16</v>
      </c>
      <c r="O187" t="s">
        <v>46</v>
      </c>
      <c r="P187" t="s">
        <v>46</v>
      </c>
      <c r="Q187" t="s">
        <v>46</v>
      </c>
      <c r="R187" t="s">
        <v>18</v>
      </c>
      <c r="S187" t="s">
        <v>8851</v>
      </c>
      <c r="T187" t="s">
        <v>63</v>
      </c>
      <c r="U187">
        <v>11</v>
      </c>
      <c r="V187">
        <v>11203</v>
      </c>
      <c r="W187" t="s">
        <v>1072</v>
      </c>
      <c r="X187" t="s">
        <v>11142</v>
      </c>
      <c r="Y187" t="s">
        <v>1073</v>
      </c>
      <c r="Z187" t="s">
        <v>1074</v>
      </c>
      <c r="AA187" t="s">
        <v>1075</v>
      </c>
      <c r="AB187" t="s">
        <v>1076</v>
      </c>
      <c r="AC187" t="s">
        <v>87</v>
      </c>
      <c r="AD187" t="s">
        <v>1077</v>
      </c>
      <c r="AE187" t="s">
        <v>1078</v>
      </c>
      <c r="AF187" t="s">
        <v>501</v>
      </c>
      <c r="AG187" t="s">
        <v>502</v>
      </c>
      <c r="AI187" t="s">
        <v>1043</v>
      </c>
      <c r="AJ187" t="s">
        <v>123</v>
      </c>
      <c r="AK187" t="s">
        <v>124</v>
      </c>
      <c r="AN187" t="s">
        <v>42</v>
      </c>
      <c r="AO187" t="s">
        <v>42</v>
      </c>
      <c r="AP187" t="s">
        <v>70</v>
      </c>
      <c r="AQ187" t="s">
        <v>126</v>
      </c>
      <c r="AU187">
        <v>1001872026</v>
      </c>
      <c r="AV187" t="s">
        <v>1079</v>
      </c>
      <c r="AW187" t="s">
        <v>1080</v>
      </c>
      <c r="BC187">
        <v>1892063257</v>
      </c>
      <c r="BD187" t="s">
        <v>9087</v>
      </c>
    </row>
    <row r="188" spans="1:56">
      <c r="A188">
        <v>2013</v>
      </c>
      <c r="B188" t="s">
        <v>138</v>
      </c>
      <c r="C188" t="s">
        <v>902</v>
      </c>
      <c r="D188">
        <v>8002273605</v>
      </c>
      <c r="E188" t="s">
        <v>43</v>
      </c>
      <c r="F188" t="s">
        <v>43</v>
      </c>
      <c r="G188">
        <v>41757</v>
      </c>
      <c r="H188" t="s">
        <v>87</v>
      </c>
      <c r="I188" t="s">
        <v>45</v>
      </c>
      <c r="J188">
        <v>192</v>
      </c>
      <c r="K188">
        <v>448</v>
      </c>
      <c r="L188">
        <v>8</v>
      </c>
      <c r="M188">
        <v>8</v>
      </c>
      <c r="N188">
        <v>16</v>
      </c>
      <c r="O188" t="s">
        <v>46</v>
      </c>
      <c r="P188" t="s">
        <v>46</v>
      </c>
      <c r="Q188" t="s">
        <v>46</v>
      </c>
      <c r="R188" t="s">
        <v>18</v>
      </c>
      <c r="S188" t="s">
        <v>8851</v>
      </c>
      <c r="T188" t="s">
        <v>63</v>
      </c>
      <c r="U188">
        <v>19</v>
      </c>
      <c r="V188">
        <v>11135</v>
      </c>
      <c r="W188" t="s">
        <v>953</v>
      </c>
      <c r="X188" t="s">
        <v>11143</v>
      </c>
      <c r="Y188" t="s">
        <v>954</v>
      </c>
      <c r="Z188" t="s">
        <v>444</v>
      </c>
      <c r="AA188" t="s">
        <v>955</v>
      </c>
      <c r="AB188" t="s">
        <v>956</v>
      </c>
      <c r="AC188" t="s">
        <v>87</v>
      </c>
      <c r="AD188" t="s">
        <v>42</v>
      </c>
      <c r="AE188" t="s">
        <v>473</v>
      </c>
      <c r="AF188" t="s">
        <v>89</v>
      </c>
      <c r="AG188" t="s">
        <v>90</v>
      </c>
      <c r="AI188" t="s">
        <v>364</v>
      </c>
      <c r="AJ188" t="s">
        <v>58</v>
      </c>
      <c r="AK188" t="s">
        <v>57</v>
      </c>
      <c r="AN188" t="s">
        <v>42</v>
      </c>
      <c r="AO188" t="s">
        <v>42</v>
      </c>
      <c r="AP188" t="s">
        <v>70</v>
      </c>
      <c r="AQ188" t="s">
        <v>126</v>
      </c>
      <c r="AU188">
        <v>1003672776</v>
      </c>
      <c r="AV188" t="s">
        <v>957</v>
      </c>
      <c r="AW188" t="s">
        <v>958</v>
      </c>
      <c r="BC188">
        <v>1892063257</v>
      </c>
      <c r="BD188" t="s">
        <v>9088</v>
      </c>
    </row>
    <row r="189" spans="1:56">
      <c r="A189">
        <v>2013</v>
      </c>
      <c r="B189" t="s">
        <v>138</v>
      </c>
      <c r="C189" t="s">
        <v>902</v>
      </c>
      <c r="D189">
        <v>8002273221</v>
      </c>
      <c r="E189" t="s">
        <v>43</v>
      </c>
      <c r="F189" t="s">
        <v>43</v>
      </c>
      <c r="G189">
        <v>41521</v>
      </c>
      <c r="H189" t="s">
        <v>87</v>
      </c>
      <c r="I189" t="s">
        <v>45</v>
      </c>
      <c r="J189">
        <v>192</v>
      </c>
      <c r="K189">
        <v>448</v>
      </c>
      <c r="L189">
        <v>8</v>
      </c>
      <c r="M189">
        <v>8</v>
      </c>
      <c r="N189">
        <v>16</v>
      </c>
      <c r="O189" t="s">
        <v>46</v>
      </c>
      <c r="P189" t="s">
        <v>46</v>
      </c>
      <c r="Q189" t="s">
        <v>46</v>
      </c>
      <c r="R189" t="s">
        <v>18</v>
      </c>
      <c r="S189" t="s">
        <v>8851</v>
      </c>
      <c r="T189" t="s">
        <v>63</v>
      </c>
      <c r="U189">
        <v>19</v>
      </c>
      <c r="V189">
        <v>11275</v>
      </c>
      <c r="W189" t="s">
        <v>1153</v>
      </c>
      <c r="X189" t="s">
        <v>11144</v>
      </c>
      <c r="Y189" t="s">
        <v>1154</v>
      </c>
      <c r="Z189" t="s">
        <v>1155</v>
      </c>
      <c r="AA189" t="s">
        <v>922</v>
      </c>
      <c r="AB189" t="s">
        <v>1156</v>
      </c>
      <c r="AC189" t="s">
        <v>87</v>
      </c>
      <c r="AD189" t="s">
        <v>42</v>
      </c>
      <c r="AE189" t="s">
        <v>1157</v>
      </c>
      <c r="AF189" t="s">
        <v>89</v>
      </c>
      <c r="AG189" t="s">
        <v>90</v>
      </c>
      <c r="AI189" t="s">
        <v>364</v>
      </c>
      <c r="AJ189" t="s">
        <v>58</v>
      </c>
      <c r="AK189" t="s">
        <v>57</v>
      </c>
      <c r="AN189" t="s">
        <v>42</v>
      </c>
      <c r="AO189" t="s">
        <v>42</v>
      </c>
      <c r="AP189">
        <v>1540</v>
      </c>
      <c r="AQ189" t="s">
        <v>71</v>
      </c>
      <c r="AU189">
        <v>1003670633</v>
      </c>
      <c r="AV189" t="s">
        <v>1158</v>
      </c>
      <c r="AW189" t="s">
        <v>1159</v>
      </c>
      <c r="BC189">
        <v>1892063257</v>
      </c>
      <c r="BD189" t="s">
        <v>9089</v>
      </c>
    </row>
    <row r="190" spans="1:56">
      <c r="A190">
        <v>2013</v>
      </c>
      <c r="B190" t="s">
        <v>138</v>
      </c>
      <c r="C190" t="s">
        <v>902</v>
      </c>
      <c r="D190">
        <v>8002273567</v>
      </c>
      <c r="E190" t="s">
        <v>43</v>
      </c>
      <c r="F190" t="s">
        <v>43</v>
      </c>
      <c r="G190">
        <v>41589</v>
      </c>
      <c r="H190" t="s">
        <v>87</v>
      </c>
      <c r="I190" t="s">
        <v>45</v>
      </c>
      <c r="J190">
        <v>192</v>
      </c>
      <c r="K190">
        <v>448</v>
      </c>
      <c r="L190">
        <v>8</v>
      </c>
      <c r="M190">
        <v>8</v>
      </c>
      <c r="N190">
        <v>16</v>
      </c>
      <c r="O190" t="s">
        <v>46</v>
      </c>
      <c r="P190" t="s">
        <v>46</v>
      </c>
      <c r="Q190" t="s">
        <v>46</v>
      </c>
      <c r="R190" t="s">
        <v>18</v>
      </c>
      <c r="S190" t="s">
        <v>8851</v>
      </c>
      <c r="T190" t="s">
        <v>63</v>
      </c>
      <c r="U190">
        <v>19</v>
      </c>
      <c r="V190">
        <v>11383</v>
      </c>
      <c r="W190" t="s">
        <v>1481</v>
      </c>
      <c r="X190" t="s">
        <v>11145</v>
      </c>
      <c r="Y190" t="s">
        <v>1482</v>
      </c>
      <c r="Z190" t="s">
        <v>1483</v>
      </c>
      <c r="AA190" t="s">
        <v>619</v>
      </c>
      <c r="AB190" t="s">
        <v>1484</v>
      </c>
      <c r="AC190" t="s">
        <v>348</v>
      </c>
      <c r="AD190" t="s">
        <v>42</v>
      </c>
      <c r="AE190" t="s">
        <v>1485</v>
      </c>
      <c r="AF190" t="s">
        <v>1018</v>
      </c>
      <c r="AG190" t="s">
        <v>1019</v>
      </c>
      <c r="AI190" t="s">
        <v>1486</v>
      </c>
      <c r="AJ190" t="s">
        <v>58</v>
      </c>
      <c r="AK190" t="s">
        <v>57</v>
      </c>
      <c r="AN190" t="s">
        <v>42</v>
      </c>
      <c r="AO190" t="s">
        <v>42</v>
      </c>
      <c r="AP190">
        <v>1540</v>
      </c>
      <c r="AQ190" t="s">
        <v>71</v>
      </c>
      <c r="AU190">
        <v>1003671176</v>
      </c>
      <c r="AV190" t="s">
        <v>1487</v>
      </c>
      <c r="AW190" t="s">
        <v>1488</v>
      </c>
      <c r="BC190">
        <v>1892063257</v>
      </c>
      <c r="BD190" t="s">
        <v>9090</v>
      </c>
    </row>
    <row r="191" spans="1:56">
      <c r="A191">
        <v>2013</v>
      </c>
      <c r="B191" t="s">
        <v>138</v>
      </c>
      <c r="C191" t="s">
        <v>902</v>
      </c>
      <c r="D191">
        <v>8002273489</v>
      </c>
      <c r="E191" t="s">
        <v>43</v>
      </c>
      <c r="F191" t="s">
        <v>43</v>
      </c>
      <c r="G191">
        <v>41505</v>
      </c>
      <c r="H191" t="s">
        <v>87</v>
      </c>
      <c r="I191" t="s">
        <v>45</v>
      </c>
      <c r="J191">
        <v>192</v>
      </c>
      <c r="K191">
        <v>448</v>
      </c>
      <c r="L191">
        <v>8</v>
      </c>
      <c r="M191">
        <v>8</v>
      </c>
      <c r="N191">
        <v>16</v>
      </c>
      <c r="O191" t="s">
        <v>46</v>
      </c>
      <c r="P191" t="s">
        <v>46</v>
      </c>
      <c r="Q191" t="s">
        <v>46</v>
      </c>
      <c r="R191" t="s">
        <v>18</v>
      </c>
      <c r="S191" t="s">
        <v>8851</v>
      </c>
      <c r="T191" t="s">
        <v>63</v>
      </c>
      <c r="U191">
        <v>19</v>
      </c>
      <c r="V191">
        <v>11383</v>
      </c>
      <c r="W191" t="s">
        <v>1489</v>
      </c>
      <c r="X191" t="s">
        <v>11146</v>
      </c>
      <c r="Y191" t="s">
        <v>10736</v>
      </c>
      <c r="Z191" t="s">
        <v>1483</v>
      </c>
      <c r="AA191" t="s">
        <v>619</v>
      </c>
      <c r="AB191" t="s">
        <v>1490</v>
      </c>
      <c r="AC191" t="s">
        <v>348</v>
      </c>
      <c r="AD191" t="s">
        <v>42</v>
      </c>
      <c r="AE191" t="s">
        <v>1485</v>
      </c>
      <c r="AF191" t="s">
        <v>1018</v>
      </c>
      <c r="AG191" t="s">
        <v>1019</v>
      </c>
      <c r="AI191" t="s">
        <v>1486</v>
      </c>
      <c r="AJ191" t="s">
        <v>58</v>
      </c>
      <c r="AK191" t="s">
        <v>57</v>
      </c>
      <c r="AN191" t="s">
        <v>42</v>
      </c>
      <c r="AO191" t="s">
        <v>42</v>
      </c>
      <c r="AP191">
        <v>1540</v>
      </c>
      <c r="AQ191" t="s">
        <v>71</v>
      </c>
      <c r="AU191">
        <v>1003671222</v>
      </c>
      <c r="AV191" t="s">
        <v>1491</v>
      </c>
      <c r="AW191" t="s">
        <v>1492</v>
      </c>
      <c r="BC191">
        <v>1892063257</v>
      </c>
      <c r="BD191" t="s">
        <v>9091</v>
      </c>
    </row>
    <row r="192" spans="1:56">
      <c r="A192">
        <v>2013</v>
      </c>
      <c r="B192" t="s">
        <v>138</v>
      </c>
      <c r="C192" t="s">
        <v>902</v>
      </c>
      <c r="D192">
        <v>8002274750</v>
      </c>
      <c r="E192" t="s">
        <v>43</v>
      </c>
      <c r="F192" t="s">
        <v>43</v>
      </c>
      <c r="G192">
        <v>41617</v>
      </c>
      <c r="H192" t="s">
        <v>87</v>
      </c>
      <c r="I192" t="s">
        <v>45</v>
      </c>
      <c r="J192">
        <v>192</v>
      </c>
      <c r="K192">
        <v>448</v>
      </c>
      <c r="L192">
        <v>8</v>
      </c>
      <c r="M192">
        <v>8</v>
      </c>
      <c r="N192">
        <v>16</v>
      </c>
      <c r="O192" t="s">
        <v>46</v>
      </c>
      <c r="P192" t="s">
        <v>46</v>
      </c>
      <c r="Q192" t="s">
        <v>46</v>
      </c>
      <c r="R192" t="s">
        <v>18</v>
      </c>
      <c r="S192" t="s">
        <v>8851</v>
      </c>
      <c r="T192" t="s">
        <v>63</v>
      </c>
      <c r="U192">
        <v>15</v>
      </c>
      <c r="V192">
        <v>11660</v>
      </c>
      <c r="W192" t="s">
        <v>1881</v>
      </c>
      <c r="X192" t="s">
        <v>11147</v>
      </c>
      <c r="Y192" t="s">
        <v>10638</v>
      </c>
      <c r="Z192" t="s">
        <v>727</v>
      </c>
      <c r="AA192" t="s">
        <v>728</v>
      </c>
      <c r="AB192" t="s">
        <v>1882</v>
      </c>
      <c r="AC192" t="s">
        <v>87</v>
      </c>
      <c r="AD192" t="s">
        <v>42</v>
      </c>
      <c r="AE192" t="s">
        <v>730</v>
      </c>
      <c r="AF192" t="s">
        <v>89</v>
      </c>
      <c r="AG192" t="s">
        <v>90</v>
      </c>
      <c r="AI192" t="s">
        <v>364</v>
      </c>
      <c r="AJ192" t="s">
        <v>58</v>
      </c>
      <c r="AK192" t="s">
        <v>57</v>
      </c>
      <c r="AN192" t="s">
        <v>42</v>
      </c>
      <c r="AO192" t="s">
        <v>42</v>
      </c>
      <c r="AP192" t="s">
        <v>1548</v>
      </c>
      <c r="AQ192" t="s">
        <v>126</v>
      </c>
      <c r="AU192">
        <v>1003665516</v>
      </c>
      <c r="AV192" t="s">
        <v>1883</v>
      </c>
      <c r="AW192" t="s">
        <v>1884</v>
      </c>
      <c r="BC192">
        <v>1892063257</v>
      </c>
      <c r="BD192" t="s">
        <v>9092</v>
      </c>
    </row>
    <row r="193" spans="1:56">
      <c r="A193">
        <v>2013</v>
      </c>
      <c r="B193" t="s">
        <v>138</v>
      </c>
      <c r="C193" t="s">
        <v>902</v>
      </c>
      <c r="D193">
        <v>8002273574</v>
      </c>
      <c r="E193" t="s">
        <v>43</v>
      </c>
      <c r="F193" t="s">
        <v>43</v>
      </c>
      <c r="G193">
        <v>41606</v>
      </c>
      <c r="H193" t="s">
        <v>87</v>
      </c>
      <c r="I193" t="s">
        <v>45</v>
      </c>
      <c r="J193">
        <v>192</v>
      </c>
      <c r="K193">
        <v>448</v>
      </c>
      <c r="L193">
        <v>8</v>
      </c>
      <c r="M193">
        <v>8</v>
      </c>
      <c r="N193">
        <v>16</v>
      </c>
      <c r="O193" t="s">
        <v>46</v>
      </c>
      <c r="P193" t="s">
        <v>46</v>
      </c>
      <c r="Q193" t="s">
        <v>46</v>
      </c>
      <c r="R193" t="s">
        <v>18</v>
      </c>
      <c r="S193" t="s">
        <v>8851</v>
      </c>
      <c r="T193" t="s">
        <v>63</v>
      </c>
      <c r="U193">
        <v>19</v>
      </c>
      <c r="V193">
        <v>11383</v>
      </c>
      <c r="W193" t="s">
        <v>1493</v>
      </c>
      <c r="X193" t="s">
        <v>11148</v>
      </c>
      <c r="Y193" t="s">
        <v>10737</v>
      </c>
      <c r="Z193" t="s">
        <v>1483</v>
      </c>
      <c r="AA193" t="s">
        <v>619</v>
      </c>
      <c r="AB193" t="s">
        <v>1494</v>
      </c>
      <c r="AC193" t="s">
        <v>348</v>
      </c>
      <c r="AD193" t="s">
        <v>42</v>
      </c>
      <c r="AE193" t="s">
        <v>1485</v>
      </c>
      <c r="AF193" t="s">
        <v>1018</v>
      </c>
      <c r="AG193" t="s">
        <v>1019</v>
      </c>
      <c r="AI193" t="s">
        <v>1486</v>
      </c>
      <c r="AJ193" t="s">
        <v>58</v>
      </c>
      <c r="AK193" t="s">
        <v>57</v>
      </c>
      <c r="AN193" t="s">
        <v>42</v>
      </c>
      <c r="AO193" t="s">
        <v>42</v>
      </c>
      <c r="AP193">
        <v>1540</v>
      </c>
      <c r="AQ193" t="s">
        <v>71</v>
      </c>
      <c r="AU193">
        <v>1003671273</v>
      </c>
      <c r="AV193" t="s">
        <v>1495</v>
      </c>
      <c r="AW193" t="s">
        <v>1496</v>
      </c>
      <c r="BC193">
        <v>1892063257</v>
      </c>
      <c r="BD193" t="s">
        <v>9093</v>
      </c>
    </row>
    <row r="194" spans="1:56">
      <c r="A194">
        <v>2013</v>
      </c>
      <c r="B194" t="s">
        <v>138</v>
      </c>
      <c r="C194" t="s">
        <v>902</v>
      </c>
      <c r="D194">
        <v>5700080803</v>
      </c>
      <c r="E194" t="s">
        <v>43</v>
      </c>
      <c r="F194" t="s">
        <v>43</v>
      </c>
      <c r="G194">
        <v>41673</v>
      </c>
      <c r="H194" t="s">
        <v>87</v>
      </c>
      <c r="I194" t="s">
        <v>45</v>
      </c>
      <c r="J194">
        <v>192</v>
      </c>
      <c r="K194">
        <v>448</v>
      </c>
      <c r="L194">
        <v>8</v>
      </c>
      <c r="M194">
        <v>8</v>
      </c>
      <c r="N194">
        <v>16</v>
      </c>
      <c r="O194" t="s">
        <v>46</v>
      </c>
      <c r="P194" t="s">
        <v>46</v>
      </c>
      <c r="Q194" t="s">
        <v>46</v>
      </c>
      <c r="R194" t="s">
        <v>18</v>
      </c>
      <c r="S194" t="s">
        <v>8851</v>
      </c>
      <c r="T194" t="s">
        <v>63</v>
      </c>
      <c r="U194">
        <v>19</v>
      </c>
      <c r="V194">
        <v>11383</v>
      </c>
      <c r="W194" t="s">
        <v>1497</v>
      </c>
      <c r="X194" t="s">
        <v>11149</v>
      </c>
      <c r="Y194" t="s">
        <v>1498</v>
      </c>
      <c r="Z194" t="s">
        <v>1483</v>
      </c>
      <c r="AA194" t="s">
        <v>619</v>
      </c>
      <c r="AB194" t="s">
        <v>1499</v>
      </c>
      <c r="AC194" t="s">
        <v>348</v>
      </c>
      <c r="AD194" t="s">
        <v>42</v>
      </c>
      <c r="AE194" t="s">
        <v>1485</v>
      </c>
      <c r="AF194" t="s">
        <v>1018</v>
      </c>
      <c r="AG194" t="s">
        <v>1019</v>
      </c>
      <c r="AI194" t="s">
        <v>1486</v>
      </c>
      <c r="AJ194" t="s">
        <v>58</v>
      </c>
      <c r="AK194" t="s">
        <v>57</v>
      </c>
      <c r="AN194" t="s">
        <v>42</v>
      </c>
      <c r="AO194" t="s">
        <v>42</v>
      </c>
      <c r="AP194">
        <v>1540</v>
      </c>
      <c r="AQ194" t="s">
        <v>71</v>
      </c>
      <c r="AU194">
        <v>1003671346</v>
      </c>
      <c r="AV194" t="s">
        <v>1500</v>
      </c>
      <c r="AW194" t="s">
        <v>1501</v>
      </c>
      <c r="BC194">
        <v>1892063257</v>
      </c>
      <c r="BD194" t="s">
        <v>9094</v>
      </c>
    </row>
    <row r="195" spans="1:56">
      <c r="A195">
        <v>2013</v>
      </c>
      <c r="B195" t="s">
        <v>138</v>
      </c>
      <c r="C195" t="s">
        <v>902</v>
      </c>
      <c r="D195">
        <v>5700080806</v>
      </c>
      <c r="E195" t="s">
        <v>43</v>
      </c>
      <c r="F195" t="s">
        <v>43</v>
      </c>
      <c r="G195">
        <v>41606</v>
      </c>
      <c r="H195" t="s">
        <v>87</v>
      </c>
      <c r="I195" t="s">
        <v>45</v>
      </c>
      <c r="J195">
        <v>192</v>
      </c>
      <c r="K195">
        <v>448</v>
      </c>
      <c r="L195">
        <v>8</v>
      </c>
      <c r="M195">
        <v>8</v>
      </c>
      <c r="N195">
        <v>16</v>
      </c>
      <c r="O195" t="s">
        <v>46</v>
      </c>
      <c r="P195" t="s">
        <v>46</v>
      </c>
      <c r="Q195" t="s">
        <v>46</v>
      </c>
      <c r="R195" t="s">
        <v>18</v>
      </c>
      <c r="S195" t="s">
        <v>8851</v>
      </c>
      <c r="T195" t="s">
        <v>63</v>
      </c>
      <c r="U195">
        <v>19</v>
      </c>
      <c r="V195">
        <v>11383</v>
      </c>
      <c r="W195" t="s">
        <v>1502</v>
      </c>
      <c r="X195" t="s">
        <v>11150</v>
      </c>
      <c r="Y195" t="s">
        <v>1503</v>
      </c>
      <c r="Z195" t="s">
        <v>1483</v>
      </c>
      <c r="AA195" t="s">
        <v>619</v>
      </c>
      <c r="AB195" t="s">
        <v>1504</v>
      </c>
      <c r="AC195" t="s">
        <v>348</v>
      </c>
      <c r="AD195" t="s">
        <v>42</v>
      </c>
      <c r="AE195" t="s">
        <v>1485</v>
      </c>
      <c r="AF195" t="s">
        <v>1018</v>
      </c>
      <c r="AG195" t="s">
        <v>1019</v>
      </c>
      <c r="AI195" t="s">
        <v>1486</v>
      </c>
      <c r="AJ195" t="s">
        <v>58</v>
      </c>
      <c r="AK195" t="s">
        <v>57</v>
      </c>
      <c r="AN195" t="s">
        <v>42</v>
      </c>
      <c r="AO195" t="s">
        <v>42</v>
      </c>
      <c r="AP195">
        <v>1540</v>
      </c>
      <c r="AQ195" t="s">
        <v>71</v>
      </c>
      <c r="AU195">
        <v>1003671680</v>
      </c>
      <c r="AV195" t="s">
        <v>1505</v>
      </c>
      <c r="AW195" t="s">
        <v>1506</v>
      </c>
      <c r="BC195">
        <v>1892063257</v>
      </c>
      <c r="BD195" t="s">
        <v>9095</v>
      </c>
    </row>
    <row r="196" spans="1:56">
      <c r="A196">
        <v>2013</v>
      </c>
      <c r="B196" t="s">
        <v>138</v>
      </c>
      <c r="C196" t="s">
        <v>902</v>
      </c>
      <c r="D196">
        <v>5700080809</v>
      </c>
      <c r="E196" t="s">
        <v>43</v>
      </c>
      <c r="F196" t="s">
        <v>43</v>
      </c>
      <c r="G196">
        <v>41606</v>
      </c>
      <c r="H196" t="s">
        <v>87</v>
      </c>
      <c r="I196" t="s">
        <v>45</v>
      </c>
      <c r="J196">
        <v>192</v>
      </c>
      <c r="K196">
        <v>448</v>
      </c>
      <c r="L196">
        <v>8</v>
      </c>
      <c r="M196">
        <v>8</v>
      </c>
      <c r="N196">
        <v>16</v>
      </c>
      <c r="O196" t="s">
        <v>46</v>
      </c>
      <c r="P196" t="s">
        <v>46</v>
      </c>
      <c r="Q196" t="s">
        <v>46</v>
      </c>
      <c r="R196" t="s">
        <v>18</v>
      </c>
      <c r="S196" t="s">
        <v>8851</v>
      </c>
      <c r="T196" t="s">
        <v>63</v>
      </c>
      <c r="U196">
        <v>19</v>
      </c>
      <c r="V196">
        <v>11383</v>
      </c>
      <c r="W196" t="s">
        <v>1507</v>
      </c>
      <c r="X196" t="s">
        <v>11151</v>
      </c>
      <c r="Y196" t="s">
        <v>1508</v>
      </c>
      <c r="Z196" t="s">
        <v>1483</v>
      </c>
      <c r="AA196" t="s">
        <v>619</v>
      </c>
      <c r="AB196" t="s">
        <v>1509</v>
      </c>
      <c r="AC196" t="s">
        <v>348</v>
      </c>
      <c r="AD196" t="s">
        <v>42</v>
      </c>
      <c r="AE196" t="s">
        <v>1485</v>
      </c>
      <c r="AF196" t="s">
        <v>1018</v>
      </c>
      <c r="AG196" t="s">
        <v>1019</v>
      </c>
      <c r="AI196" t="s">
        <v>1486</v>
      </c>
      <c r="AJ196" t="s">
        <v>58</v>
      </c>
      <c r="AK196" t="s">
        <v>57</v>
      </c>
      <c r="AN196" t="s">
        <v>42</v>
      </c>
      <c r="AO196" t="s">
        <v>42</v>
      </c>
      <c r="AP196">
        <v>1540</v>
      </c>
      <c r="AQ196" t="s">
        <v>71</v>
      </c>
      <c r="AU196">
        <v>1003671737</v>
      </c>
      <c r="AV196" t="s">
        <v>1510</v>
      </c>
      <c r="AW196" t="s">
        <v>1511</v>
      </c>
      <c r="BC196">
        <v>1892063257</v>
      </c>
      <c r="BD196" t="s">
        <v>9096</v>
      </c>
    </row>
    <row r="197" spans="1:56">
      <c r="A197">
        <v>2013</v>
      </c>
      <c r="B197" t="s">
        <v>138</v>
      </c>
      <c r="C197" t="s">
        <v>902</v>
      </c>
      <c r="D197">
        <v>5700080854</v>
      </c>
      <c r="E197" t="s">
        <v>43</v>
      </c>
      <c r="F197" t="s">
        <v>43</v>
      </c>
      <c r="G197">
        <v>41606</v>
      </c>
      <c r="H197" t="s">
        <v>87</v>
      </c>
      <c r="I197" t="s">
        <v>45</v>
      </c>
      <c r="J197">
        <v>192</v>
      </c>
      <c r="K197">
        <v>448</v>
      </c>
      <c r="L197">
        <v>8</v>
      </c>
      <c r="M197">
        <v>8</v>
      </c>
      <c r="N197">
        <v>16</v>
      </c>
      <c r="O197" t="s">
        <v>46</v>
      </c>
      <c r="P197" t="s">
        <v>46</v>
      </c>
      <c r="Q197" t="s">
        <v>46</v>
      </c>
      <c r="R197" t="s">
        <v>18</v>
      </c>
      <c r="S197" t="s">
        <v>8851</v>
      </c>
      <c r="T197" t="s">
        <v>63</v>
      </c>
      <c r="U197">
        <v>19</v>
      </c>
      <c r="V197">
        <v>11383</v>
      </c>
      <c r="W197" t="s">
        <v>1512</v>
      </c>
      <c r="X197" t="s">
        <v>11152</v>
      </c>
      <c r="Y197" t="s">
        <v>1513</v>
      </c>
      <c r="Z197" t="s">
        <v>1483</v>
      </c>
      <c r="AA197" t="s">
        <v>619</v>
      </c>
      <c r="AB197" t="s">
        <v>1514</v>
      </c>
      <c r="AC197" t="s">
        <v>348</v>
      </c>
      <c r="AD197" t="s">
        <v>42</v>
      </c>
      <c r="AE197" t="s">
        <v>1485</v>
      </c>
      <c r="AF197" t="s">
        <v>1018</v>
      </c>
      <c r="AG197" t="s">
        <v>1019</v>
      </c>
      <c r="AI197" t="s">
        <v>1486</v>
      </c>
      <c r="AJ197" t="s">
        <v>58</v>
      </c>
      <c r="AK197" t="s">
        <v>57</v>
      </c>
      <c r="AN197" t="s">
        <v>42</v>
      </c>
      <c r="AO197" t="s">
        <v>42</v>
      </c>
      <c r="AP197">
        <v>1540</v>
      </c>
      <c r="AQ197" t="s">
        <v>71</v>
      </c>
      <c r="AU197">
        <v>1003671753</v>
      </c>
      <c r="AV197" t="s">
        <v>1515</v>
      </c>
      <c r="AW197" t="s">
        <v>1516</v>
      </c>
      <c r="BC197">
        <v>1892063257</v>
      </c>
      <c r="BD197" t="s">
        <v>9097</v>
      </c>
    </row>
    <row r="198" spans="1:56">
      <c r="A198">
        <v>2013</v>
      </c>
      <c r="B198" t="s">
        <v>138</v>
      </c>
      <c r="C198" t="s">
        <v>902</v>
      </c>
      <c r="D198">
        <v>8002273560</v>
      </c>
      <c r="E198" t="s">
        <v>43</v>
      </c>
      <c r="F198" t="s">
        <v>43</v>
      </c>
      <c r="G198">
        <v>41528</v>
      </c>
      <c r="H198" t="s">
        <v>87</v>
      </c>
      <c r="I198" t="s">
        <v>45</v>
      </c>
      <c r="J198">
        <v>192</v>
      </c>
      <c r="K198">
        <v>448</v>
      </c>
      <c r="L198">
        <v>8</v>
      </c>
      <c r="M198">
        <v>8</v>
      </c>
      <c r="N198">
        <v>16</v>
      </c>
      <c r="O198" t="s">
        <v>46</v>
      </c>
      <c r="P198" t="s">
        <v>46</v>
      </c>
      <c r="Q198" t="s">
        <v>46</v>
      </c>
      <c r="R198" t="s">
        <v>18</v>
      </c>
      <c r="S198" t="s">
        <v>8851</v>
      </c>
      <c r="T198" t="s">
        <v>63</v>
      </c>
      <c r="U198">
        <v>19</v>
      </c>
      <c r="V198">
        <v>11340</v>
      </c>
      <c r="W198" t="s">
        <v>1250</v>
      </c>
      <c r="X198" t="s">
        <v>11153</v>
      </c>
      <c r="Y198" t="s">
        <v>1251</v>
      </c>
      <c r="Z198" t="s">
        <v>568</v>
      </c>
      <c r="AA198" t="s">
        <v>569</v>
      </c>
      <c r="AB198" t="s">
        <v>1252</v>
      </c>
      <c r="AC198" t="s">
        <v>87</v>
      </c>
      <c r="AD198" t="s">
        <v>42</v>
      </c>
      <c r="AE198" t="s">
        <v>571</v>
      </c>
      <c r="AF198" t="s">
        <v>89</v>
      </c>
      <c r="AG198" t="s">
        <v>90</v>
      </c>
      <c r="AI198" t="s">
        <v>474</v>
      </c>
      <c r="AJ198" t="s">
        <v>58</v>
      </c>
      <c r="AK198" t="s">
        <v>57</v>
      </c>
      <c r="AN198" t="s">
        <v>42</v>
      </c>
      <c r="AO198" t="s">
        <v>42</v>
      </c>
      <c r="AP198" t="s">
        <v>81</v>
      </c>
      <c r="AQ198" t="s">
        <v>71</v>
      </c>
      <c r="AU198">
        <v>1003668655</v>
      </c>
      <c r="AV198" t="s">
        <v>1253</v>
      </c>
      <c r="AW198" t="s">
        <v>1254</v>
      </c>
      <c r="BC198">
        <v>1892063257</v>
      </c>
      <c r="BD198" t="s">
        <v>9098</v>
      </c>
    </row>
    <row r="199" spans="1:56">
      <c r="A199">
        <v>2013</v>
      </c>
      <c r="B199" t="s">
        <v>138</v>
      </c>
      <c r="C199" t="s">
        <v>902</v>
      </c>
      <c r="D199">
        <v>8002274449</v>
      </c>
      <c r="E199" t="s">
        <v>43</v>
      </c>
      <c r="F199" t="s">
        <v>43</v>
      </c>
      <c r="G199">
        <v>41549</v>
      </c>
      <c r="H199" t="s">
        <v>87</v>
      </c>
      <c r="I199" t="s">
        <v>45</v>
      </c>
      <c r="J199">
        <v>192</v>
      </c>
      <c r="K199">
        <v>448</v>
      </c>
      <c r="L199">
        <v>8</v>
      </c>
      <c r="M199">
        <v>8</v>
      </c>
      <c r="N199">
        <v>16</v>
      </c>
      <c r="O199" t="s">
        <v>46</v>
      </c>
      <c r="P199" t="s">
        <v>46</v>
      </c>
      <c r="Q199" t="s">
        <v>46</v>
      </c>
      <c r="R199" t="s">
        <v>18</v>
      </c>
      <c r="S199" t="s">
        <v>8851</v>
      </c>
      <c r="T199" t="s">
        <v>63</v>
      </c>
      <c r="U199">
        <v>19</v>
      </c>
      <c r="V199">
        <v>11340</v>
      </c>
      <c r="W199" t="s">
        <v>1255</v>
      </c>
      <c r="X199" t="s">
        <v>11154</v>
      </c>
      <c r="Y199" t="s">
        <v>1256</v>
      </c>
      <c r="Z199" t="s">
        <v>568</v>
      </c>
      <c r="AA199" t="s">
        <v>569</v>
      </c>
      <c r="AB199" t="s">
        <v>1257</v>
      </c>
      <c r="AC199" t="s">
        <v>87</v>
      </c>
      <c r="AD199" t="s">
        <v>42</v>
      </c>
      <c r="AE199" t="s">
        <v>571</v>
      </c>
      <c r="AF199" t="s">
        <v>89</v>
      </c>
      <c r="AG199" t="s">
        <v>90</v>
      </c>
      <c r="AI199" t="s">
        <v>364</v>
      </c>
      <c r="AJ199" t="s">
        <v>58</v>
      </c>
      <c r="AK199" t="s">
        <v>57</v>
      </c>
      <c r="AN199" t="s">
        <v>42</v>
      </c>
      <c r="AO199" t="s">
        <v>42</v>
      </c>
      <c r="AP199">
        <v>1540</v>
      </c>
      <c r="AQ199" t="s">
        <v>71</v>
      </c>
      <c r="AU199">
        <v>1003668701</v>
      </c>
      <c r="AV199" t="s">
        <v>1258</v>
      </c>
      <c r="AW199" t="s">
        <v>1259</v>
      </c>
      <c r="BC199">
        <v>1892063257</v>
      </c>
      <c r="BD199" t="s">
        <v>9099</v>
      </c>
    </row>
    <row r="200" spans="1:56">
      <c r="A200">
        <v>2013</v>
      </c>
      <c r="B200" t="s">
        <v>138</v>
      </c>
      <c r="C200" t="s">
        <v>902</v>
      </c>
      <c r="D200">
        <v>5700080851</v>
      </c>
      <c r="E200" t="s">
        <v>43</v>
      </c>
      <c r="F200" t="s">
        <v>43</v>
      </c>
      <c r="G200">
        <v>41842</v>
      </c>
      <c r="H200" t="s">
        <v>87</v>
      </c>
      <c r="I200" t="s">
        <v>45</v>
      </c>
      <c r="J200">
        <v>192</v>
      </c>
      <c r="K200">
        <v>448</v>
      </c>
      <c r="L200">
        <v>8</v>
      </c>
      <c r="M200">
        <v>8</v>
      </c>
      <c r="N200">
        <v>16</v>
      </c>
      <c r="O200" t="s">
        <v>46</v>
      </c>
      <c r="P200" t="s">
        <v>46</v>
      </c>
      <c r="Q200" t="s">
        <v>46</v>
      </c>
      <c r="R200" t="s">
        <v>18</v>
      </c>
      <c r="S200" t="s">
        <v>8851</v>
      </c>
      <c r="T200" t="s">
        <v>63</v>
      </c>
      <c r="U200">
        <v>19</v>
      </c>
      <c r="V200">
        <v>11340</v>
      </c>
      <c r="W200" t="s">
        <v>1260</v>
      </c>
      <c r="X200" t="s">
        <v>11155</v>
      </c>
      <c r="Y200" t="s">
        <v>1261</v>
      </c>
      <c r="Z200" t="s">
        <v>568</v>
      </c>
      <c r="AA200" t="s">
        <v>569</v>
      </c>
      <c r="AB200" t="s">
        <v>1262</v>
      </c>
      <c r="AC200" t="s">
        <v>87</v>
      </c>
      <c r="AD200" t="s">
        <v>42</v>
      </c>
      <c r="AE200" t="s">
        <v>571</v>
      </c>
      <c r="AF200" t="s">
        <v>89</v>
      </c>
      <c r="AG200" t="s">
        <v>90</v>
      </c>
      <c r="AI200" t="s">
        <v>364</v>
      </c>
      <c r="AJ200" t="s">
        <v>58</v>
      </c>
      <c r="AK200" t="s">
        <v>57</v>
      </c>
      <c r="AN200" t="s">
        <v>42</v>
      </c>
      <c r="AO200" t="s">
        <v>42</v>
      </c>
      <c r="AP200" t="s">
        <v>81</v>
      </c>
      <c r="AQ200" t="s">
        <v>71</v>
      </c>
      <c r="AU200">
        <v>1003669040</v>
      </c>
      <c r="AV200" t="s">
        <v>1263</v>
      </c>
      <c r="AW200" t="s">
        <v>1264</v>
      </c>
      <c r="BC200">
        <v>1892063257</v>
      </c>
      <c r="BD200" t="s">
        <v>9100</v>
      </c>
    </row>
    <row r="201" spans="1:56">
      <c r="A201">
        <v>2013</v>
      </c>
      <c r="B201" t="s">
        <v>138</v>
      </c>
      <c r="C201" t="s">
        <v>902</v>
      </c>
      <c r="D201">
        <v>5700083173</v>
      </c>
      <c r="E201" t="s">
        <v>43</v>
      </c>
      <c r="F201" t="s">
        <v>43</v>
      </c>
      <c r="G201">
        <v>41660</v>
      </c>
      <c r="H201" t="s">
        <v>87</v>
      </c>
      <c r="I201" t="s">
        <v>45</v>
      </c>
      <c r="J201">
        <v>192</v>
      </c>
      <c r="K201">
        <v>512</v>
      </c>
      <c r="L201">
        <v>8</v>
      </c>
      <c r="M201">
        <v>8</v>
      </c>
      <c r="N201">
        <v>16</v>
      </c>
      <c r="O201" t="s">
        <v>46</v>
      </c>
      <c r="P201" t="s">
        <v>46</v>
      </c>
      <c r="Q201" t="s">
        <v>46</v>
      </c>
      <c r="R201" t="s">
        <v>18</v>
      </c>
      <c r="S201" t="s">
        <v>8851</v>
      </c>
      <c r="T201" t="s">
        <v>63</v>
      </c>
      <c r="U201">
        <v>15</v>
      </c>
      <c r="V201">
        <v>11660</v>
      </c>
      <c r="W201" t="s">
        <v>1885</v>
      </c>
      <c r="X201" t="s">
        <v>11156</v>
      </c>
      <c r="Y201" t="s">
        <v>10642</v>
      </c>
      <c r="Z201" t="s">
        <v>727</v>
      </c>
      <c r="AA201" t="s">
        <v>728</v>
      </c>
      <c r="AB201" t="s">
        <v>1886</v>
      </c>
      <c r="AC201" t="s">
        <v>87</v>
      </c>
      <c r="AD201" t="s">
        <v>42</v>
      </c>
      <c r="AE201" t="s">
        <v>730</v>
      </c>
      <c r="AF201" t="s">
        <v>89</v>
      </c>
      <c r="AG201" t="s">
        <v>90</v>
      </c>
      <c r="AI201" t="s">
        <v>364</v>
      </c>
      <c r="AJ201" t="s">
        <v>58</v>
      </c>
      <c r="AK201" t="s">
        <v>57</v>
      </c>
      <c r="AN201" t="s">
        <v>42</v>
      </c>
      <c r="AO201" t="s">
        <v>42</v>
      </c>
      <c r="AP201" t="s">
        <v>1548</v>
      </c>
      <c r="AQ201" t="s">
        <v>126</v>
      </c>
      <c r="AU201">
        <v>1003665621</v>
      </c>
      <c r="AV201" t="s">
        <v>1887</v>
      </c>
      <c r="AW201" t="s">
        <v>1888</v>
      </c>
      <c r="BC201">
        <v>1892063257</v>
      </c>
      <c r="BD201" t="s">
        <v>9101</v>
      </c>
    </row>
    <row r="202" spans="1:56">
      <c r="A202">
        <v>2013</v>
      </c>
      <c r="B202" t="s">
        <v>138</v>
      </c>
      <c r="C202" t="s">
        <v>902</v>
      </c>
      <c r="D202">
        <v>8002273492</v>
      </c>
      <c r="E202" t="s">
        <v>43</v>
      </c>
      <c r="F202" t="s">
        <v>43</v>
      </c>
      <c r="G202">
        <v>41471</v>
      </c>
      <c r="H202" t="s">
        <v>87</v>
      </c>
      <c r="I202" t="s">
        <v>45</v>
      </c>
      <c r="J202">
        <v>192</v>
      </c>
      <c r="K202">
        <v>448</v>
      </c>
      <c r="L202">
        <v>8</v>
      </c>
      <c r="M202">
        <v>8</v>
      </c>
      <c r="N202">
        <v>16</v>
      </c>
      <c r="O202" t="s">
        <v>46</v>
      </c>
      <c r="P202" t="s">
        <v>46</v>
      </c>
      <c r="Q202" t="s">
        <v>46</v>
      </c>
      <c r="R202" t="s">
        <v>18</v>
      </c>
      <c r="S202" t="s">
        <v>8851</v>
      </c>
      <c r="T202" t="s">
        <v>63</v>
      </c>
      <c r="U202">
        <v>13</v>
      </c>
      <c r="V202">
        <v>11386</v>
      </c>
      <c r="W202" t="s">
        <v>1517</v>
      </c>
      <c r="X202" t="s">
        <v>11157</v>
      </c>
      <c r="Y202" t="s">
        <v>1518</v>
      </c>
      <c r="Z202" t="s">
        <v>1519</v>
      </c>
      <c r="AA202" t="s">
        <v>1520</v>
      </c>
      <c r="AB202" t="s">
        <v>1521</v>
      </c>
      <c r="AC202" t="s">
        <v>348</v>
      </c>
      <c r="AD202" t="s">
        <v>42</v>
      </c>
      <c r="AE202" t="s">
        <v>1522</v>
      </c>
      <c r="AF202" t="s">
        <v>744</v>
      </c>
      <c r="AG202" t="s">
        <v>745</v>
      </c>
      <c r="AI202" t="s">
        <v>746</v>
      </c>
      <c r="AJ202" t="s">
        <v>57</v>
      </c>
      <c r="AK202" t="s">
        <v>58</v>
      </c>
      <c r="AN202" t="s">
        <v>42</v>
      </c>
      <c r="AO202" t="s">
        <v>42</v>
      </c>
      <c r="AP202">
        <v>1540</v>
      </c>
      <c r="AQ202" t="s">
        <v>71</v>
      </c>
      <c r="AU202">
        <v>1003674957</v>
      </c>
      <c r="AV202" t="s">
        <v>1523</v>
      </c>
      <c r="AW202" t="s">
        <v>1381</v>
      </c>
      <c r="BC202">
        <v>1892063257</v>
      </c>
      <c r="BD202" t="s">
        <v>9102</v>
      </c>
    </row>
    <row r="203" spans="1:56">
      <c r="A203">
        <v>2013</v>
      </c>
      <c r="B203" t="s">
        <v>138</v>
      </c>
      <c r="C203" t="s">
        <v>902</v>
      </c>
      <c r="D203">
        <v>8002274386</v>
      </c>
      <c r="E203" t="s">
        <v>43</v>
      </c>
      <c r="F203" t="s">
        <v>43</v>
      </c>
      <c r="G203">
        <v>41726</v>
      </c>
      <c r="H203" t="s">
        <v>87</v>
      </c>
      <c r="I203" t="s">
        <v>45</v>
      </c>
      <c r="J203">
        <v>192</v>
      </c>
      <c r="K203">
        <v>448</v>
      </c>
      <c r="L203">
        <v>8</v>
      </c>
      <c r="M203">
        <v>8</v>
      </c>
      <c r="N203">
        <v>16</v>
      </c>
      <c r="O203" t="s">
        <v>46</v>
      </c>
      <c r="P203" t="s">
        <v>46</v>
      </c>
      <c r="Q203" t="s">
        <v>46</v>
      </c>
      <c r="R203" t="s">
        <v>18</v>
      </c>
      <c r="S203" t="s">
        <v>8851</v>
      </c>
      <c r="T203" t="s">
        <v>63</v>
      </c>
      <c r="U203">
        <v>14</v>
      </c>
      <c r="V203">
        <v>11428</v>
      </c>
      <c r="W203" t="s">
        <v>1561</v>
      </c>
      <c r="X203" t="s">
        <v>11158</v>
      </c>
      <c r="Y203" t="s">
        <v>1562</v>
      </c>
      <c r="Z203" t="s">
        <v>1563</v>
      </c>
      <c r="AA203" t="s">
        <v>1564</v>
      </c>
      <c r="AB203" t="s">
        <v>1565</v>
      </c>
      <c r="AC203" t="s">
        <v>52</v>
      </c>
      <c r="AD203" t="s">
        <v>42</v>
      </c>
      <c r="AE203" t="s">
        <v>53</v>
      </c>
      <c r="AF203" t="s">
        <v>54</v>
      </c>
      <c r="AG203" t="s">
        <v>55</v>
      </c>
      <c r="AI203" t="s">
        <v>613</v>
      </c>
      <c r="AJ203" t="s">
        <v>57</v>
      </c>
      <c r="AK203" t="s">
        <v>58</v>
      </c>
      <c r="AN203" t="s">
        <v>42</v>
      </c>
      <c r="AO203" t="s">
        <v>42</v>
      </c>
      <c r="AP203" t="s">
        <v>70</v>
      </c>
      <c r="AQ203" t="s">
        <v>126</v>
      </c>
      <c r="AU203">
        <v>1003671036</v>
      </c>
      <c r="AV203" t="s">
        <v>1566</v>
      </c>
      <c r="AW203" t="s">
        <v>1567</v>
      </c>
      <c r="BC203">
        <v>1892063257</v>
      </c>
      <c r="BD203" t="s">
        <v>9103</v>
      </c>
    </row>
    <row r="204" spans="1:56">
      <c r="A204">
        <v>2013</v>
      </c>
      <c r="B204" t="s">
        <v>138</v>
      </c>
      <c r="C204" t="s">
        <v>902</v>
      </c>
      <c r="D204">
        <v>8002274180</v>
      </c>
      <c r="E204" t="s">
        <v>43</v>
      </c>
      <c r="F204" t="s">
        <v>43</v>
      </c>
      <c r="G204">
        <v>41680</v>
      </c>
      <c r="H204" t="s">
        <v>87</v>
      </c>
      <c r="I204" t="s">
        <v>45</v>
      </c>
      <c r="J204">
        <v>192</v>
      </c>
      <c r="K204">
        <v>448</v>
      </c>
      <c r="L204">
        <v>8</v>
      </c>
      <c r="M204">
        <v>8</v>
      </c>
      <c r="N204">
        <v>16</v>
      </c>
      <c r="O204" t="s">
        <v>46</v>
      </c>
      <c r="P204" t="s">
        <v>46</v>
      </c>
      <c r="Q204" t="s">
        <v>46</v>
      </c>
      <c r="R204" t="s">
        <v>18</v>
      </c>
      <c r="S204" t="s">
        <v>8851</v>
      </c>
      <c r="T204" t="s">
        <v>63</v>
      </c>
      <c r="U204">
        <v>11</v>
      </c>
      <c r="V204">
        <v>11303</v>
      </c>
      <c r="W204" t="s">
        <v>1213</v>
      </c>
      <c r="X204" t="s">
        <v>11159</v>
      </c>
      <c r="Y204" t="s">
        <v>1214</v>
      </c>
      <c r="Z204" t="s">
        <v>1215</v>
      </c>
      <c r="AA204" t="s">
        <v>697</v>
      </c>
      <c r="AB204" t="s">
        <v>1216</v>
      </c>
      <c r="AC204" t="s">
        <v>348</v>
      </c>
      <c r="AD204" t="s">
        <v>42</v>
      </c>
      <c r="AE204" t="s">
        <v>875</v>
      </c>
      <c r="AF204" t="s">
        <v>350</v>
      </c>
      <c r="AG204" t="s">
        <v>351</v>
      </c>
      <c r="AI204" t="s">
        <v>811</v>
      </c>
      <c r="AJ204" t="s">
        <v>124</v>
      </c>
      <c r="AK204" t="s">
        <v>123</v>
      </c>
      <c r="AN204" t="s">
        <v>42</v>
      </c>
      <c r="AO204" t="s">
        <v>42</v>
      </c>
      <c r="AP204" t="s">
        <v>183</v>
      </c>
      <c r="AQ204" t="s">
        <v>71</v>
      </c>
      <c r="AU204">
        <v>1003672202</v>
      </c>
      <c r="AV204" t="s">
        <v>1217</v>
      </c>
      <c r="AW204" t="s">
        <v>1218</v>
      </c>
      <c r="BC204">
        <v>1892063257</v>
      </c>
      <c r="BD204" t="s">
        <v>9104</v>
      </c>
    </row>
    <row r="205" spans="1:56">
      <c r="A205">
        <v>2013</v>
      </c>
      <c r="B205" t="s">
        <v>138</v>
      </c>
      <c r="C205" t="s">
        <v>902</v>
      </c>
      <c r="D205">
        <v>8002273757</v>
      </c>
      <c r="E205" t="s">
        <v>43</v>
      </c>
      <c r="F205" t="s">
        <v>43</v>
      </c>
      <c r="G205">
        <v>41766</v>
      </c>
      <c r="H205" t="s">
        <v>87</v>
      </c>
      <c r="I205" t="s">
        <v>45</v>
      </c>
      <c r="J205">
        <v>192</v>
      </c>
      <c r="K205">
        <v>448</v>
      </c>
      <c r="L205">
        <v>8</v>
      </c>
      <c r="M205">
        <v>8</v>
      </c>
      <c r="N205">
        <v>16</v>
      </c>
      <c r="O205" t="s">
        <v>46</v>
      </c>
      <c r="P205" t="s">
        <v>46</v>
      </c>
      <c r="Q205" t="s">
        <v>46</v>
      </c>
      <c r="R205" t="s">
        <v>18</v>
      </c>
      <c r="S205" t="s">
        <v>8851</v>
      </c>
      <c r="T205" t="s">
        <v>63</v>
      </c>
      <c r="U205">
        <v>11</v>
      </c>
      <c r="V205">
        <v>11326</v>
      </c>
      <c r="W205" t="s">
        <v>1243</v>
      </c>
      <c r="X205" t="s">
        <v>11160</v>
      </c>
      <c r="Y205" t="s">
        <v>1244</v>
      </c>
      <c r="Z205" t="s">
        <v>555</v>
      </c>
      <c r="AA205" t="s">
        <v>955</v>
      </c>
      <c r="AB205" t="s">
        <v>1245</v>
      </c>
      <c r="AC205" t="s">
        <v>348</v>
      </c>
      <c r="AD205" t="s">
        <v>1246</v>
      </c>
      <c r="AE205" t="s">
        <v>1247</v>
      </c>
      <c r="AF205" t="s">
        <v>437</v>
      </c>
      <c r="AG205" t="s">
        <v>438</v>
      </c>
      <c r="AI205" t="s">
        <v>439</v>
      </c>
      <c r="AJ205" t="s">
        <v>124</v>
      </c>
      <c r="AK205" t="s">
        <v>123</v>
      </c>
      <c r="AN205" t="s">
        <v>42</v>
      </c>
      <c r="AO205" t="s">
        <v>42</v>
      </c>
      <c r="AP205" t="s">
        <v>183</v>
      </c>
      <c r="AQ205" t="s">
        <v>71</v>
      </c>
      <c r="AU205">
        <v>1003672520</v>
      </c>
      <c r="AV205" t="s">
        <v>1248</v>
      </c>
      <c r="AW205" t="s">
        <v>1249</v>
      </c>
      <c r="BC205">
        <v>1892063257</v>
      </c>
      <c r="BD205" t="s">
        <v>9105</v>
      </c>
    </row>
    <row r="206" spans="1:56">
      <c r="A206">
        <v>2013</v>
      </c>
      <c r="B206" t="s">
        <v>138</v>
      </c>
      <c r="C206" t="s">
        <v>902</v>
      </c>
      <c r="D206">
        <v>8002237111</v>
      </c>
      <c r="E206" t="s">
        <v>43</v>
      </c>
      <c r="F206" t="s">
        <v>43</v>
      </c>
      <c r="G206">
        <v>41467</v>
      </c>
      <c r="H206" t="s">
        <v>87</v>
      </c>
      <c r="I206" t="s">
        <v>45</v>
      </c>
      <c r="J206">
        <v>192</v>
      </c>
      <c r="K206">
        <v>448</v>
      </c>
      <c r="L206">
        <v>8</v>
      </c>
      <c r="M206">
        <v>8</v>
      </c>
      <c r="N206">
        <v>16</v>
      </c>
      <c r="O206" t="s">
        <v>46</v>
      </c>
      <c r="P206" t="s">
        <v>46</v>
      </c>
      <c r="Q206" t="s">
        <v>46</v>
      </c>
      <c r="R206" t="s">
        <v>18</v>
      </c>
      <c r="S206" t="s">
        <v>8851</v>
      </c>
      <c r="T206" t="s">
        <v>63</v>
      </c>
      <c r="U206">
        <v>11</v>
      </c>
      <c r="V206">
        <v>11136</v>
      </c>
      <c r="W206" t="s">
        <v>1007</v>
      </c>
      <c r="X206" t="s">
        <v>11161</v>
      </c>
      <c r="Y206" t="s">
        <v>1008</v>
      </c>
      <c r="Z206" t="s">
        <v>1002</v>
      </c>
      <c r="AA206" t="s">
        <v>85</v>
      </c>
      <c r="AB206" t="s">
        <v>1009</v>
      </c>
      <c r="AC206" t="s">
        <v>348</v>
      </c>
      <c r="AD206" t="s">
        <v>42</v>
      </c>
      <c r="AE206" t="s">
        <v>1004</v>
      </c>
      <c r="AF206" t="s">
        <v>350</v>
      </c>
      <c r="AG206" t="s">
        <v>351</v>
      </c>
      <c r="AI206" t="s">
        <v>559</v>
      </c>
      <c r="AJ206" t="s">
        <v>124</v>
      </c>
      <c r="AK206" t="s">
        <v>123</v>
      </c>
      <c r="AN206" t="s">
        <v>42</v>
      </c>
      <c r="AO206" t="s">
        <v>42</v>
      </c>
      <c r="AP206" t="s">
        <v>70</v>
      </c>
      <c r="AQ206" t="s">
        <v>126</v>
      </c>
      <c r="AU206">
        <v>1003669708</v>
      </c>
      <c r="AV206" t="s">
        <v>1010</v>
      </c>
      <c r="AW206" t="s">
        <v>1011</v>
      </c>
      <c r="BC206">
        <v>1892063257</v>
      </c>
      <c r="BD206" t="s">
        <v>9106</v>
      </c>
    </row>
    <row r="207" spans="1:56">
      <c r="A207">
        <v>2013</v>
      </c>
      <c r="B207" t="s">
        <v>138</v>
      </c>
      <c r="C207" t="s">
        <v>902</v>
      </c>
      <c r="D207">
        <v>5700080761</v>
      </c>
      <c r="E207" t="s">
        <v>43</v>
      </c>
      <c r="F207" t="s">
        <v>43</v>
      </c>
      <c r="G207">
        <v>41680</v>
      </c>
      <c r="H207" t="s">
        <v>87</v>
      </c>
      <c r="I207" t="s">
        <v>45</v>
      </c>
      <c r="J207">
        <v>192</v>
      </c>
      <c r="K207">
        <v>576</v>
      </c>
      <c r="L207">
        <v>8</v>
      </c>
      <c r="M207">
        <v>8</v>
      </c>
      <c r="N207">
        <v>16</v>
      </c>
      <c r="O207" t="s">
        <v>46</v>
      </c>
      <c r="P207" t="s">
        <v>46</v>
      </c>
      <c r="Q207" t="s">
        <v>46</v>
      </c>
      <c r="R207" t="s">
        <v>18</v>
      </c>
      <c r="S207" t="s">
        <v>8851</v>
      </c>
      <c r="T207" t="s">
        <v>63</v>
      </c>
      <c r="U207">
        <v>11</v>
      </c>
      <c r="V207">
        <v>12215</v>
      </c>
      <c r="W207" t="s">
        <v>2034</v>
      </c>
      <c r="X207" t="s">
        <v>11162</v>
      </c>
      <c r="Y207" t="s">
        <v>2035</v>
      </c>
      <c r="Z207" t="s">
        <v>2036</v>
      </c>
      <c r="AA207" t="s">
        <v>50</v>
      </c>
      <c r="AB207" t="s">
        <v>2037</v>
      </c>
      <c r="AC207" t="s">
        <v>87</v>
      </c>
      <c r="AD207" t="s">
        <v>2038</v>
      </c>
      <c r="AE207" t="s">
        <v>500</v>
      </c>
      <c r="AF207" t="s">
        <v>501</v>
      </c>
      <c r="AG207" t="s">
        <v>1170</v>
      </c>
      <c r="AI207" t="s">
        <v>503</v>
      </c>
      <c r="AJ207" t="s">
        <v>124</v>
      </c>
      <c r="AK207" t="s">
        <v>123</v>
      </c>
      <c r="AN207" t="s">
        <v>42</v>
      </c>
      <c r="AO207" t="s">
        <v>42</v>
      </c>
      <c r="AP207" t="s">
        <v>70</v>
      </c>
      <c r="AQ207" t="s">
        <v>71</v>
      </c>
      <c r="AU207">
        <v>1002039379</v>
      </c>
      <c r="AV207" t="s">
        <v>2039</v>
      </c>
      <c r="AW207" t="s">
        <v>2040</v>
      </c>
      <c r="BC207">
        <v>1892063257</v>
      </c>
      <c r="BD207" t="s">
        <v>10549</v>
      </c>
    </row>
    <row r="208" spans="1:56">
      <c r="A208">
        <v>2013</v>
      </c>
      <c r="B208" t="s">
        <v>138</v>
      </c>
      <c r="C208" t="s">
        <v>902</v>
      </c>
      <c r="D208">
        <v>8002342452</v>
      </c>
      <c r="E208" t="s">
        <v>43</v>
      </c>
      <c r="F208" t="s">
        <v>43</v>
      </c>
      <c r="G208">
        <v>42026</v>
      </c>
      <c r="H208" t="s">
        <v>87</v>
      </c>
      <c r="I208" t="s">
        <v>45</v>
      </c>
      <c r="J208">
        <v>192</v>
      </c>
      <c r="K208">
        <v>448</v>
      </c>
      <c r="L208">
        <v>8</v>
      </c>
      <c r="M208">
        <v>8</v>
      </c>
      <c r="N208">
        <v>16</v>
      </c>
      <c r="O208" t="s">
        <v>46</v>
      </c>
      <c r="P208" t="s">
        <v>46</v>
      </c>
      <c r="Q208" t="s">
        <v>46</v>
      </c>
      <c r="R208" t="s">
        <v>18</v>
      </c>
      <c r="S208" t="s">
        <v>8851</v>
      </c>
      <c r="T208" t="s">
        <v>63</v>
      </c>
      <c r="U208">
        <v>11</v>
      </c>
      <c r="V208" t="s">
        <v>1782</v>
      </c>
      <c r="W208" t="s">
        <v>1783</v>
      </c>
      <c r="X208" t="s">
        <v>11163</v>
      </c>
      <c r="Y208" t="s">
        <v>1784</v>
      </c>
      <c r="Z208" t="s">
        <v>1785</v>
      </c>
      <c r="AA208" t="s">
        <v>549</v>
      </c>
      <c r="AB208" t="s">
        <v>1786</v>
      </c>
      <c r="AC208" t="s">
        <v>87</v>
      </c>
      <c r="AD208" t="s">
        <v>1787</v>
      </c>
      <c r="AE208" t="s">
        <v>528</v>
      </c>
      <c r="AF208" t="s">
        <v>501</v>
      </c>
      <c r="AG208" t="s">
        <v>1170</v>
      </c>
      <c r="AI208" t="s">
        <v>1788</v>
      </c>
      <c r="AJ208" t="s">
        <v>124</v>
      </c>
      <c r="AK208" t="s">
        <v>123</v>
      </c>
      <c r="AN208" t="s">
        <v>42</v>
      </c>
      <c r="AO208" t="s">
        <v>42</v>
      </c>
      <c r="AP208" t="s">
        <v>858</v>
      </c>
      <c r="AQ208" t="s">
        <v>126</v>
      </c>
      <c r="AU208">
        <v>1002794363</v>
      </c>
      <c r="AV208" t="s">
        <v>1789</v>
      </c>
      <c r="AW208" t="s">
        <v>1790</v>
      </c>
      <c r="BC208">
        <v>1892063257</v>
      </c>
      <c r="BD208" t="s">
        <v>9107</v>
      </c>
    </row>
    <row r="209" spans="1:56">
      <c r="A209">
        <v>2013</v>
      </c>
      <c r="B209" t="s">
        <v>138</v>
      </c>
      <c r="C209" t="s">
        <v>902</v>
      </c>
      <c r="D209">
        <v>8002237066</v>
      </c>
      <c r="E209" t="s">
        <v>43</v>
      </c>
      <c r="F209" t="s">
        <v>43</v>
      </c>
      <c r="G209">
        <v>41569</v>
      </c>
      <c r="H209" t="s">
        <v>87</v>
      </c>
      <c r="I209" t="s">
        <v>45</v>
      </c>
      <c r="J209">
        <v>192</v>
      </c>
      <c r="K209">
        <v>448</v>
      </c>
      <c r="L209">
        <v>8</v>
      </c>
      <c r="M209">
        <v>8</v>
      </c>
      <c r="N209">
        <v>16</v>
      </c>
      <c r="O209" t="s">
        <v>46</v>
      </c>
      <c r="P209" t="s">
        <v>46</v>
      </c>
      <c r="Q209" t="s">
        <v>46</v>
      </c>
      <c r="R209" t="s">
        <v>18</v>
      </c>
      <c r="S209" t="s">
        <v>8851</v>
      </c>
      <c r="T209" t="s">
        <v>63</v>
      </c>
      <c r="U209">
        <v>11</v>
      </c>
      <c r="V209">
        <v>11071</v>
      </c>
      <c r="W209" t="s">
        <v>936</v>
      </c>
      <c r="X209" t="s">
        <v>11164</v>
      </c>
      <c r="Y209" t="s">
        <v>937</v>
      </c>
      <c r="Z209" t="s">
        <v>394</v>
      </c>
      <c r="AA209" t="s">
        <v>395</v>
      </c>
      <c r="AB209" t="s">
        <v>938</v>
      </c>
      <c r="AC209" t="s">
        <v>87</v>
      </c>
      <c r="AD209" t="s">
        <v>42</v>
      </c>
      <c r="AE209" t="s">
        <v>397</v>
      </c>
      <c r="AF209" t="s">
        <v>398</v>
      </c>
      <c r="AG209" t="s">
        <v>399</v>
      </c>
      <c r="AI209" t="s">
        <v>400</v>
      </c>
      <c r="AJ209" t="s">
        <v>123</v>
      </c>
      <c r="AK209" t="s">
        <v>124</v>
      </c>
      <c r="AN209" t="s">
        <v>42</v>
      </c>
      <c r="AO209" t="s">
        <v>42</v>
      </c>
      <c r="AP209" t="s">
        <v>81</v>
      </c>
      <c r="AQ209" t="s">
        <v>71</v>
      </c>
      <c r="AU209">
        <v>1001898238</v>
      </c>
      <c r="AV209" t="s">
        <v>939</v>
      </c>
      <c r="AW209" t="s">
        <v>510</v>
      </c>
      <c r="BC209">
        <v>1892063257</v>
      </c>
      <c r="BD209" t="s">
        <v>9108</v>
      </c>
    </row>
    <row r="210" spans="1:56">
      <c r="A210">
        <v>2013</v>
      </c>
      <c r="B210" t="s">
        <v>138</v>
      </c>
      <c r="C210" t="s">
        <v>902</v>
      </c>
      <c r="D210">
        <v>8002274399</v>
      </c>
      <c r="E210" t="s">
        <v>43</v>
      </c>
      <c r="F210" t="s">
        <v>43</v>
      </c>
      <c r="G210">
        <v>41527</v>
      </c>
      <c r="H210" t="s">
        <v>87</v>
      </c>
      <c r="I210" t="s">
        <v>45</v>
      </c>
      <c r="J210">
        <v>192</v>
      </c>
      <c r="K210">
        <v>448</v>
      </c>
      <c r="L210">
        <v>8</v>
      </c>
      <c r="M210">
        <v>8</v>
      </c>
      <c r="N210">
        <v>16</v>
      </c>
      <c r="O210" t="s">
        <v>46</v>
      </c>
      <c r="P210" t="s">
        <v>46</v>
      </c>
      <c r="Q210" t="s">
        <v>46</v>
      </c>
      <c r="R210" t="s">
        <v>18</v>
      </c>
      <c r="S210" t="s">
        <v>8851</v>
      </c>
      <c r="T210" t="s">
        <v>63</v>
      </c>
      <c r="U210">
        <v>15</v>
      </c>
      <c r="V210">
        <v>11109</v>
      </c>
      <c r="W210" t="s">
        <v>940</v>
      </c>
      <c r="X210" t="s">
        <v>11165</v>
      </c>
      <c r="Y210" t="s">
        <v>941</v>
      </c>
      <c r="Z210" t="s">
        <v>942</v>
      </c>
      <c r="AA210" t="s">
        <v>200</v>
      </c>
      <c r="AB210" t="s">
        <v>943</v>
      </c>
      <c r="AC210" t="s">
        <v>87</v>
      </c>
      <c r="AD210" t="s">
        <v>944</v>
      </c>
      <c r="AE210" t="s">
        <v>945</v>
      </c>
      <c r="AF210" t="s">
        <v>486</v>
      </c>
      <c r="AG210" t="s">
        <v>487</v>
      </c>
      <c r="AI210" t="s">
        <v>488</v>
      </c>
      <c r="AJ210" t="s">
        <v>58</v>
      </c>
      <c r="AK210" t="s">
        <v>57</v>
      </c>
      <c r="AN210" t="s">
        <v>42</v>
      </c>
      <c r="AO210" t="s">
        <v>42</v>
      </c>
      <c r="AP210" t="s">
        <v>81</v>
      </c>
      <c r="AQ210" t="s">
        <v>71</v>
      </c>
      <c r="AU210">
        <v>1003666903</v>
      </c>
      <c r="AV210" t="s">
        <v>946</v>
      </c>
      <c r="AW210" t="s">
        <v>947</v>
      </c>
      <c r="BC210">
        <v>1892063257</v>
      </c>
      <c r="BD210" t="s">
        <v>9109</v>
      </c>
    </row>
    <row r="211" spans="1:56">
      <c r="A211">
        <v>2013</v>
      </c>
      <c r="B211" t="s">
        <v>138</v>
      </c>
      <c r="C211" t="s">
        <v>902</v>
      </c>
      <c r="D211">
        <v>8002274731</v>
      </c>
      <c r="E211" t="s">
        <v>43</v>
      </c>
      <c r="F211" t="s">
        <v>43</v>
      </c>
      <c r="G211">
        <v>41527</v>
      </c>
      <c r="H211" t="s">
        <v>87</v>
      </c>
      <c r="I211" t="s">
        <v>45</v>
      </c>
      <c r="J211">
        <v>192</v>
      </c>
      <c r="K211">
        <v>448</v>
      </c>
      <c r="L211">
        <v>8</v>
      </c>
      <c r="M211">
        <v>8</v>
      </c>
      <c r="N211">
        <v>16</v>
      </c>
      <c r="O211" t="s">
        <v>46</v>
      </c>
      <c r="P211" t="s">
        <v>46</v>
      </c>
      <c r="Q211" t="s">
        <v>46</v>
      </c>
      <c r="R211" t="s">
        <v>18</v>
      </c>
      <c r="S211" t="s">
        <v>8851</v>
      </c>
      <c r="T211" t="s">
        <v>63</v>
      </c>
      <c r="U211">
        <v>19</v>
      </c>
      <c r="V211">
        <v>11474</v>
      </c>
      <c r="W211" t="s">
        <v>1594</v>
      </c>
      <c r="X211" t="s">
        <v>11166</v>
      </c>
      <c r="Y211" t="s">
        <v>10732</v>
      </c>
      <c r="Z211" t="s">
        <v>1595</v>
      </c>
      <c r="AA211" t="s">
        <v>1596</v>
      </c>
      <c r="AB211" t="s">
        <v>1597</v>
      </c>
      <c r="AC211" t="s">
        <v>87</v>
      </c>
      <c r="AD211" t="s">
        <v>42</v>
      </c>
      <c r="AE211" t="s">
        <v>1598</v>
      </c>
      <c r="AF211" t="s">
        <v>89</v>
      </c>
      <c r="AG211" t="s">
        <v>90</v>
      </c>
      <c r="AI211" t="s">
        <v>364</v>
      </c>
      <c r="AJ211" t="s">
        <v>58</v>
      </c>
      <c r="AK211" t="s">
        <v>57</v>
      </c>
      <c r="AN211" t="s">
        <v>42</v>
      </c>
      <c r="AO211" t="s">
        <v>42</v>
      </c>
      <c r="AP211" t="s">
        <v>183</v>
      </c>
      <c r="AQ211" t="s">
        <v>71</v>
      </c>
      <c r="AU211">
        <v>1003670790</v>
      </c>
      <c r="AV211" t="s">
        <v>1599</v>
      </c>
      <c r="AW211" t="s">
        <v>1600</v>
      </c>
      <c r="BC211">
        <v>1892063257</v>
      </c>
      <c r="BD211" t="s">
        <v>9110</v>
      </c>
    </row>
    <row r="212" spans="1:56">
      <c r="A212">
        <v>2013</v>
      </c>
      <c r="B212" t="s">
        <v>138</v>
      </c>
      <c r="C212" t="s">
        <v>902</v>
      </c>
      <c r="D212">
        <v>8002274737</v>
      </c>
      <c r="E212" t="s">
        <v>43</v>
      </c>
      <c r="F212" t="s">
        <v>43</v>
      </c>
      <c r="G212">
        <v>41723</v>
      </c>
      <c r="H212" t="s">
        <v>87</v>
      </c>
      <c r="I212" t="s">
        <v>45</v>
      </c>
      <c r="J212">
        <v>192</v>
      </c>
      <c r="K212">
        <v>448</v>
      </c>
      <c r="L212">
        <v>8</v>
      </c>
      <c r="M212">
        <v>8</v>
      </c>
      <c r="N212">
        <v>16</v>
      </c>
      <c r="O212" t="s">
        <v>46</v>
      </c>
      <c r="P212" t="s">
        <v>46</v>
      </c>
      <c r="Q212" t="s">
        <v>46</v>
      </c>
      <c r="R212" t="s">
        <v>18</v>
      </c>
      <c r="S212" t="s">
        <v>8851</v>
      </c>
      <c r="T212" t="s">
        <v>63</v>
      </c>
      <c r="U212">
        <v>19</v>
      </c>
      <c r="V212">
        <v>11474</v>
      </c>
      <c r="W212" t="s">
        <v>1601</v>
      </c>
      <c r="X212" t="s">
        <v>11167</v>
      </c>
      <c r="Y212" t="s">
        <v>1602</v>
      </c>
      <c r="Z212" t="s">
        <v>1595</v>
      </c>
      <c r="AA212" t="s">
        <v>1596</v>
      </c>
      <c r="AB212" t="s">
        <v>1603</v>
      </c>
      <c r="AC212" t="s">
        <v>87</v>
      </c>
      <c r="AD212" t="s">
        <v>42</v>
      </c>
      <c r="AE212" t="s">
        <v>1598</v>
      </c>
      <c r="AF212" t="s">
        <v>89</v>
      </c>
      <c r="AG212" t="s">
        <v>90</v>
      </c>
      <c r="AI212" t="s">
        <v>364</v>
      </c>
      <c r="AJ212" t="s">
        <v>58</v>
      </c>
      <c r="AK212" t="s">
        <v>57</v>
      </c>
      <c r="AN212" t="s">
        <v>42</v>
      </c>
      <c r="AO212" t="s">
        <v>42</v>
      </c>
      <c r="AP212" t="s">
        <v>183</v>
      </c>
      <c r="AQ212" t="s">
        <v>71</v>
      </c>
      <c r="AU212">
        <v>1003674647</v>
      </c>
      <c r="AV212" t="s">
        <v>1604</v>
      </c>
      <c r="AW212" t="s">
        <v>1605</v>
      </c>
      <c r="BC212">
        <v>1892063257</v>
      </c>
      <c r="BD212" t="s">
        <v>9111</v>
      </c>
    </row>
    <row r="213" spans="1:56">
      <c r="A213">
        <v>2013</v>
      </c>
      <c r="B213" t="s">
        <v>138</v>
      </c>
      <c r="C213" t="s">
        <v>902</v>
      </c>
      <c r="D213">
        <v>8002273514</v>
      </c>
      <c r="E213" t="s">
        <v>43</v>
      </c>
      <c r="F213" t="s">
        <v>43</v>
      </c>
      <c r="G213">
        <v>41470</v>
      </c>
      <c r="H213" t="s">
        <v>87</v>
      </c>
      <c r="I213" t="s">
        <v>45</v>
      </c>
      <c r="J213">
        <v>192</v>
      </c>
      <c r="K213">
        <v>448</v>
      </c>
      <c r="L213">
        <v>8</v>
      </c>
      <c r="M213">
        <v>8</v>
      </c>
      <c r="N213">
        <v>16</v>
      </c>
      <c r="O213" t="s">
        <v>46</v>
      </c>
      <c r="P213" t="s">
        <v>46</v>
      </c>
      <c r="Q213" t="s">
        <v>46</v>
      </c>
      <c r="R213" t="s">
        <v>18</v>
      </c>
      <c r="S213" t="s">
        <v>8851</v>
      </c>
      <c r="T213" t="s">
        <v>63</v>
      </c>
      <c r="U213">
        <v>19</v>
      </c>
      <c r="V213">
        <v>11474</v>
      </c>
      <c r="W213" t="s">
        <v>1606</v>
      </c>
      <c r="X213" t="s">
        <v>11168</v>
      </c>
      <c r="Y213" t="s">
        <v>10734</v>
      </c>
      <c r="Z213" t="s">
        <v>1595</v>
      </c>
      <c r="AA213" t="s">
        <v>1596</v>
      </c>
      <c r="AB213" t="s">
        <v>1607</v>
      </c>
      <c r="AC213" t="s">
        <v>87</v>
      </c>
      <c r="AD213" t="s">
        <v>42</v>
      </c>
      <c r="AE213" t="s">
        <v>1598</v>
      </c>
      <c r="AF213" t="s">
        <v>89</v>
      </c>
      <c r="AG213" t="s">
        <v>90</v>
      </c>
      <c r="AI213" t="s">
        <v>364</v>
      </c>
      <c r="AJ213" t="s">
        <v>58</v>
      </c>
      <c r="AK213" t="s">
        <v>57</v>
      </c>
      <c r="AN213" t="s">
        <v>42</v>
      </c>
      <c r="AO213" t="s">
        <v>42</v>
      </c>
      <c r="AP213" t="s">
        <v>183</v>
      </c>
      <c r="AQ213" t="s">
        <v>71</v>
      </c>
      <c r="AU213">
        <v>1003670897</v>
      </c>
      <c r="AV213" t="s">
        <v>1608</v>
      </c>
      <c r="AW213" t="s">
        <v>1609</v>
      </c>
      <c r="BC213">
        <v>1892063257</v>
      </c>
      <c r="BD213" t="s">
        <v>9112</v>
      </c>
    </row>
    <row r="214" spans="1:56">
      <c r="A214">
        <v>2013</v>
      </c>
      <c r="B214" t="s">
        <v>138</v>
      </c>
      <c r="C214" t="s">
        <v>902</v>
      </c>
      <c r="D214">
        <v>5700080812</v>
      </c>
      <c r="E214" t="s">
        <v>43</v>
      </c>
      <c r="F214" t="s">
        <v>43</v>
      </c>
      <c r="G214">
        <v>41570</v>
      </c>
      <c r="H214" t="s">
        <v>87</v>
      </c>
      <c r="I214" t="s">
        <v>45</v>
      </c>
      <c r="J214">
        <v>192</v>
      </c>
      <c r="K214">
        <v>448</v>
      </c>
      <c r="L214">
        <v>8</v>
      </c>
      <c r="M214">
        <v>8</v>
      </c>
      <c r="N214">
        <v>16</v>
      </c>
      <c r="O214" t="s">
        <v>46</v>
      </c>
      <c r="P214" t="s">
        <v>46</v>
      </c>
      <c r="Q214" t="s">
        <v>46</v>
      </c>
      <c r="R214" t="s">
        <v>18</v>
      </c>
      <c r="S214" t="s">
        <v>8851</v>
      </c>
      <c r="T214" t="s">
        <v>63</v>
      </c>
      <c r="U214">
        <v>11</v>
      </c>
      <c r="V214">
        <v>11425</v>
      </c>
      <c r="W214" t="s">
        <v>1551</v>
      </c>
      <c r="X214" t="s">
        <v>11169</v>
      </c>
      <c r="Y214" t="s">
        <v>1552</v>
      </c>
      <c r="Z214" t="s">
        <v>880</v>
      </c>
      <c r="AA214" t="s">
        <v>1545</v>
      </c>
      <c r="AB214" t="s">
        <v>1553</v>
      </c>
      <c r="AC214" t="s">
        <v>87</v>
      </c>
      <c r="AD214" t="s">
        <v>42</v>
      </c>
      <c r="AE214" t="s">
        <v>1547</v>
      </c>
      <c r="AF214" t="s">
        <v>501</v>
      </c>
      <c r="AG214" t="s">
        <v>502</v>
      </c>
      <c r="AI214" t="s">
        <v>503</v>
      </c>
      <c r="AJ214" t="s">
        <v>124</v>
      </c>
      <c r="AK214" t="s">
        <v>123</v>
      </c>
      <c r="AN214" t="s">
        <v>42</v>
      </c>
      <c r="AO214" t="s">
        <v>42</v>
      </c>
      <c r="AP214" t="s">
        <v>1548</v>
      </c>
      <c r="AQ214" t="s">
        <v>126</v>
      </c>
      <c r="AU214">
        <v>1001898254</v>
      </c>
      <c r="AV214" t="s">
        <v>1554</v>
      </c>
      <c r="AW214" t="s">
        <v>1555</v>
      </c>
      <c r="BC214">
        <v>1892063257</v>
      </c>
      <c r="BD214" t="s">
        <v>9113</v>
      </c>
    </row>
    <row r="215" spans="1:56">
      <c r="A215">
        <v>2013</v>
      </c>
      <c r="B215" t="s">
        <v>138</v>
      </c>
      <c r="C215" t="s">
        <v>902</v>
      </c>
      <c r="D215">
        <v>5700080818</v>
      </c>
      <c r="E215" t="s">
        <v>43</v>
      </c>
      <c r="F215" t="s">
        <v>43</v>
      </c>
      <c r="G215">
        <v>41570</v>
      </c>
      <c r="H215" t="s">
        <v>87</v>
      </c>
      <c r="I215" t="s">
        <v>45</v>
      </c>
      <c r="J215">
        <v>192</v>
      </c>
      <c r="K215">
        <v>448</v>
      </c>
      <c r="L215">
        <v>8</v>
      </c>
      <c r="M215">
        <v>8</v>
      </c>
      <c r="N215">
        <v>16</v>
      </c>
      <c r="O215" t="s">
        <v>46</v>
      </c>
      <c r="P215" t="s">
        <v>46</v>
      </c>
      <c r="Q215" t="s">
        <v>46</v>
      </c>
      <c r="R215" t="s">
        <v>18</v>
      </c>
      <c r="S215" t="s">
        <v>8851</v>
      </c>
      <c r="T215" t="s">
        <v>63</v>
      </c>
      <c r="U215">
        <v>11</v>
      </c>
      <c r="V215">
        <v>11425</v>
      </c>
      <c r="W215" t="s">
        <v>1556</v>
      </c>
      <c r="X215" t="s">
        <v>11170</v>
      </c>
      <c r="Y215" t="s">
        <v>1557</v>
      </c>
      <c r="Z215" t="s">
        <v>880</v>
      </c>
      <c r="AA215" t="s">
        <v>1545</v>
      </c>
      <c r="AB215" t="s">
        <v>1558</v>
      </c>
      <c r="AC215" t="s">
        <v>87</v>
      </c>
      <c r="AD215" t="s">
        <v>42</v>
      </c>
      <c r="AE215" t="s">
        <v>1547</v>
      </c>
      <c r="AF215" t="s">
        <v>501</v>
      </c>
      <c r="AG215" t="s">
        <v>502</v>
      </c>
      <c r="AI215" t="s">
        <v>503</v>
      </c>
      <c r="AJ215" t="s">
        <v>124</v>
      </c>
      <c r="AK215" t="s">
        <v>123</v>
      </c>
      <c r="AN215" t="s">
        <v>42</v>
      </c>
      <c r="AO215" t="s">
        <v>42</v>
      </c>
      <c r="AP215" t="s">
        <v>1548</v>
      </c>
      <c r="AQ215" t="s">
        <v>126</v>
      </c>
      <c r="AU215">
        <v>1001898262</v>
      </c>
      <c r="AV215" t="s">
        <v>1559</v>
      </c>
      <c r="AW215" t="s">
        <v>1560</v>
      </c>
      <c r="BC215">
        <v>1892063257</v>
      </c>
      <c r="BD215" t="s">
        <v>9114</v>
      </c>
    </row>
    <row r="216" spans="1:56">
      <c r="A216">
        <v>2013</v>
      </c>
      <c r="B216" t="s">
        <v>138</v>
      </c>
      <c r="C216" t="s">
        <v>902</v>
      </c>
      <c r="D216">
        <v>8002273501</v>
      </c>
      <c r="E216" t="s">
        <v>43</v>
      </c>
      <c r="F216" t="s">
        <v>43</v>
      </c>
      <c r="G216">
        <v>42083</v>
      </c>
      <c r="H216" t="s">
        <v>87</v>
      </c>
      <c r="I216" t="s">
        <v>45</v>
      </c>
      <c r="J216">
        <v>192</v>
      </c>
      <c r="K216">
        <v>448</v>
      </c>
      <c r="L216">
        <v>8</v>
      </c>
      <c r="M216">
        <v>8</v>
      </c>
      <c r="N216">
        <v>16</v>
      </c>
      <c r="O216" t="s">
        <v>46</v>
      </c>
      <c r="P216" t="s">
        <v>46</v>
      </c>
      <c r="Q216" t="s">
        <v>46</v>
      </c>
      <c r="R216" t="s">
        <v>18</v>
      </c>
      <c r="S216" t="s">
        <v>8851</v>
      </c>
      <c r="T216" t="s">
        <v>63</v>
      </c>
      <c r="U216">
        <v>13</v>
      </c>
      <c r="V216">
        <v>11256</v>
      </c>
      <c r="W216" t="s">
        <v>1117</v>
      </c>
      <c r="X216" t="s">
        <v>11171</v>
      </c>
      <c r="Y216" t="s">
        <v>1118</v>
      </c>
      <c r="Z216" t="s">
        <v>1119</v>
      </c>
      <c r="AA216" t="s">
        <v>1120</v>
      </c>
      <c r="AB216" t="s">
        <v>1121</v>
      </c>
      <c r="AC216" t="s">
        <v>348</v>
      </c>
      <c r="AD216" t="s">
        <v>1122</v>
      </c>
      <c r="AE216" t="s">
        <v>1123</v>
      </c>
      <c r="AF216" t="s">
        <v>744</v>
      </c>
      <c r="AG216" t="s">
        <v>745</v>
      </c>
      <c r="AI216" t="s">
        <v>1124</v>
      </c>
      <c r="AJ216" t="s">
        <v>57</v>
      </c>
      <c r="AK216" t="s">
        <v>58</v>
      </c>
      <c r="AN216" t="s">
        <v>42</v>
      </c>
      <c r="AO216" t="s">
        <v>42</v>
      </c>
      <c r="AP216" t="s">
        <v>1125</v>
      </c>
      <c r="AQ216" t="s">
        <v>126</v>
      </c>
      <c r="AU216">
        <v>1003676054</v>
      </c>
      <c r="AV216" t="s">
        <v>1126</v>
      </c>
      <c r="AW216" t="s">
        <v>1127</v>
      </c>
      <c r="BC216">
        <v>1892063257</v>
      </c>
      <c r="BD216" t="s">
        <v>9115</v>
      </c>
    </row>
    <row r="217" spans="1:56">
      <c r="A217">
        <v>2013</v>
      </c>
      <c r="B217" t="s">
        <v>138</v>
      </c>
      <c r="C217" t="s">
        <v>902</v>
      </c>
      <c r="D217">
        <v>8002343647</v>
      </c>
      <c r="E217" t="s">
        <v>43</v>
      </c>
      <c r="F217" t="s">
        <v>43</v>
      </c>
      <c r="G217">
        <v>41463</v>
      </c>
      <c r="H217" t="s">
        <v>87</v>
      </c>
      <c r="I217" t="s">
        <v>45</v>
      </c>
      <c r="J217">
        <v>192</v>
      </c>
      <c r="K217">
        <v>448</v>
      </c>
      <c r="L217">
        <v>8</v>
      </c>
      <c r="M217">
        <v>8</v>
      </c>
      <c r="N217">
        <v>16</v>
      </c>
      <c r="O217" t="s">
        <v>46</v>
      </c>
      <c r="P217" t="s">
        <v>46</v>
      </c>
      <c r="Q217" t="s">
        <v>46</v>
      </c>
      <c r="R217" t="s">
        <v>18</v>
      </c>
      <c r="S217" t="s">
        <v>8851</v>
      </c>
      <c r="T217" t="s">
        <v>63</v>
      </c>
      <c r="U217">
        <v>13</v>
      </c>
      <c r="V217">
        <v>11256</v>
      </c>
      <c r="W217" t="s">
        <v>1128</v>
      </c>
      <c r="X217" t="s">
        <v>11172</v>
      </c>
      <c r="Y217" t="s">
        <v>1129</v>
      </c>
      <c r="Z217" t="s">
        <v>1119</v>
      </c>
      <c r="AA217" t="s">
        <v>1130</v>
      </c>
      <c r="AB217" t="s">
        <v>1131</v>
      </c>
      <c r="AC217" t="s">
        <v>348</v>
      </c>
      <c r="AD217" t="s">
        <v>42</v>
      </c>
      <c r="AE217" t="s">
        <v>1123</v>
      </c>
      <c r="AF217" t="s">
        <v>744</v>
      </c>
      <c r="AG217" t="s">
        <v>745</v>
      </c>
      <c r="AI217" t="s">
        <v>746</v>
      </c>
      <c r="AJ217" t="s">
        <v>57</v>
      </c>
      <c r="AK217" t="s">
        <v>58</v>
      </c>
      <c r="AN217" t="s">
        <v>42</v>
      </c>
      <c r="AO217" t="s">
        <v>42</v>
      </c>
      <c r="AP217" t="s">
        <v>70</v>
      </c>
      <c r="AQ217" t="s">
        <v>126</v>
      </c>
      <c r="AU217">
        <v>1003666601</v>
      </c>
      <c r="AV217" t="s">
        <v>1132</v>
      </c>
      <c r="AW217" t="s">
        <v>1133</v>
      </c>
      <c r="BC217">
        <v>1892063257</v>
      </c>
      <c r="BD217" t="s">
        <v>9116</v>
      </c>
    </row>
    <row r="218" spans="1:56">
      <c r="A218">
        <v>2013</v>
      </c>
      <c r="B218" t="s">
        <v>138</v>
      </c>
      <c r="C218" t="s">
        <v>902</v>
      </c>
      <c r="D218">
        <v>5700080836</v>
      </c>
      <c r="E218" t="s">
        <v>43</v>
      </c>
      <c r="F218" t="s">
        <v>43</v>
      </c>
      <c r="G218">
        <v>41565</v>
      </c>
      <c r="H218" t="s">
        <v>87</v>
      </c>
      <c r="I218" t="s">
        <v>45</v>
      </c>
      <c r="J218">
        <v>256</v>
      </c>
      <c r="K218">
        <v>448</v>
      </c>
      <c r="L218">
        <v>8</v>
      </c>
      <c r="M218">
        <v>8</v>
      </c>
      <c r="N218">
        <v>16</v>
      </c>
      <c r="O218" t="s">
        <v>46</v>
      </c>
      <c r="P218" t="s">
        <v>46</v>
      </c>
      <c r="Q218" t="s">
        <v>46</v>
      </c>
      <c r="R218" t="s">
        <v>18</v>
      </c>
      <c r="S218" t="s">
        <v>8851</v>
      </c>
      <c r="T218" t="s">
        <v>63</v>
      </c>
      <c r="U218">
        <v>13</v>
      </c>
      <c r="V218">
        <v>11256</v>
      </c>
      <c r="W218" t="s">
        <v>1134</v>
      </c>
      <c r="X218" t="s">
        <v>11173</v>
      </c>
      <c r="Y218" t="s">
        <v>10650</v>
      </c>
      <c r="Z218" t="s">
        <v>1119</v>
      </c>
      <c r="AA218" t="s">
        <v>1130</v>
      </c>
      <c r="AB218" t="s">
        <v>1135</v>
      </c>
      <c r="AC218" t="s">
        <v>348</v>
      </c>
      <c r="AD218" t="s">
        <v>42</v>
      </c>
      <c r="AE218" t="s">
        <v>1123</v>
      </c>
      <c r="AF218" t="s">
        <v>744</v>
      </c>
      <c r="AG218" t="s">
        <v>745</v>
      </c>
      <c r="AI218" t="s">
        <v>746</v>
      </c>
      <c r="AJ218" t="s">
        <v>57</v>
      </c>
      <c r="AK218" t="s">
        <v>58</v>
      </c>
      <c r="AN218" t="s">
        <v>42</v>
      </c>
      <c r="AO218" t="s">
        <v>42</v>
      </c>
      <c r="AP218" t="s">
        <v>70</v>
      </c>
      <c r="AQ218" t="s">
        <v>126</v>
      </c>
      <c r="AU218">
        <v>1003666660</v>
      </c>
      <c r="AV218" t="s">
        <v>1136</v>
      </c>
      <c r="AW218" t="s">
        <v>1137</v>
      </c>
      <c r="BC218">
        <v>1892063257</v>
      </c>
      <c r="BD218" t="s">
        <v>9117</v>
      </c>
    </row>
    <row r="219" spans="1:56">
      <c r="A219">
        <v>2013</v>
      </c>
      <c r="B219" t="s">
        <v>138</v>
      </c>
      <c r="C219" t="s">
        <v>902</v>
      </c>
      <c r="D219">
        <v>8002237079</v>
      </c>
      <c r="E219" t="s">
        <v>43</v>
      </c>
      <c r="F219" t="s">
        <v>43</v>
      </c>
      <c r="G219">
        <v>41460</v>
      </c>
      <c r="H219" t="s">
        <v>87</v>
      </c>
      <c r="I219" t="s">
        <v>45</v>
      </c>
      <c r="J219">
        <v>192</v>
      </c>
      <c r="K219">
        <v>448</v>
      </c>
      <c r="L219">
        <v>8</v>
      </c>
      <c r="M219">
        <v>8</v>
      </c>
      <c r="N219">
        <v>16</v>
      </c>
      <c r="O219" t="s">
        <v>43</v>
      </c>
      <c r="P219" t="s">
        <v>43</v>
      </c>
      <c r="Q219" t="s">
        <v>43</v>
      </c>
      <c r="R219" t="s">
        <v>18</v>
      </c>
      <c r="S219" t="s">
        <v>8851</v>
      </c>
      <c r="T219" t="s">
        <v>63</v>
      </c>
      <c r="U219">
        <v>19</v>
      </c>
      <c r="V219">
        <v>11135</v>
      </c>
      <c r="W219" t="s">
        <v>969</v>
      </c>
      <c r="X219" t="s">
        <v>11174</v>
      </c>
      <c r="Y219" t="s">
        <v>970</v>
      </c>
      <c r="Z219" t="s">
        <v>444</v>
      </c>
      <c r="AA219" t="s">
        <v>455</v>
      </c>
      <c r="AB219" t="s">
        <v>971</v>
      </c>
      <c r="AC219" t="s">
        <v>87</v>
      </c>
      <c r="AD219" t="s">
        <v>457</v>
      </c>
      <c r="AE219" t="s">
        <v>447</v>
      </c>
      <c r="AF219" t="s">
        <v>458</v>
      </c>
      <c r="AG219" t="s">
        <v>90</v>
      </c>
      <c r="AI219" t="s">
        <v>364</v>
      </c>
      <c r="AJ219" t="s">
        <v>58</v>
      </c>
      <c r="AK219" t="s">
        <v>57</v>
      </c>
      <c r="AN219" t="s">
        <v>42</v>
      </c>
      <c r="AO219" t="s">
        <v>42</v>
      </c>
      <c r="AP219">
        <v>1530</v>
      </c>
      <c r="AQ219" t="s">
        <v>126</v>
      </c>
      <c r="AU219">
        <v>1003667381</v>
      </c>
      <c r="AV219" t="s">
        <v>972</v>
      </c>
      <c r="AW219" t="s">
        <v>973</v>
      </c>
      <c r="BC219">
        <v>1892063257</v>
      </c>
      <c r="BD219" t="s">
        <v>9118</v>
      </c>
    </row>
    <row r="220" spans="1:56">
      <c r="A220">
        <v>2013</v>
      </c>
      <c r="B220" t="s">
        <v>138</v>
      </c>
      <c r="C220" t="s">
        <v>902</v>
      </c>
      <c r="D220">
        <v>8002274443</v>
      </c>
      <c r="E220" t="s">
        <v>43</v>
      </c>
      <c r="F220" t="s">
        <v>43</v>
      </c>
      <c r="G220">
        <v>41787</v>
      </c>
      <c r="H220" t="s">
        <v>87</v>
      </c>
      <c r="I220" t="s">
        <v>45</v>
      </c>
      <c r="J220">
        <v>192</v>
      </c>
      <c r="K220">
        <v>448</v>
      </c>
      <c r="L220">
        <v>8</v>
      </c>
      <c r="M220">
        <v>8</v>
      </c>
      <c r="N220">
        <v>16</v>
      </c>
      <c r="O220" t="s">
        <v>46</v>
      </c>
      <c r="P220" t="s">
        <v>46</v>
      </c>
      <c r="Q220" t="s">
        <v>46</v>
      </c>
      <c r="R220" t="s">
        <v>18</v>
      </c>
      <c r="S220" t="s">
        <v>8851</v>
      </c>
      <c r="T220" t="s">
        <v>63</v>
      </c>
      <c r="U220">
        <v>18</v>
      </c>
      <c r="V220">
        <v>11507</v>
      </c>
      <c r="W220" t="s">
        <v>1628</v>
      </c>
      <c r="X220" t="s">
        <v>11175</v>
      </c>
      <c r="Y220" t="s">
        <v>1629</v>
      </c>
      <c r="Z220" t="s">
        <v>1630</v>
      </c>
      <c r="AA220" t="s">
        <v>1631</v>
      </c>
      <c r="AB220" t="s">
        <v>1632</v>
      </c>
      <c r="AC220" t="s">
        <v>52</v>
      </c>
      <c r="AD220" t="s">
        <v>1633</v>
      </c>
      <c r="AE220" t="s">
        <v>1634</v>
      </c>
      <c r="AF220" t="s">
        <v>54</v>
      </c>
      <c r="AG220" t="s">
        <v>55</v>
      </c>
      <c r="AI220" t="s">
        <v>69</v>
      </c>
      <c r="AJ220" t="s">
        <v>57</v>
      </c>
      <c r="AK220" t="s">
        <v>58</v>
      </c>
      <c r="AN220" t="s">
        <v>42</v>
      </c>
      <c r="AO220" t="s">
        <v>42</v>
      </c>
      <c r="AP220" t="s">
        <v>202</v>
      </c>
      <c r="AQ220" t="s">
        <v>126</v>
      </c>
      <c r="AU220">
        <v>1003674540</v>
      </c>
      <c r="AV220" t="s">
        <v>1635</v>
      </c>
      <c r="AW220" t="s">
        <v>1636</v>
      </c>
      <c r="BC220">
        <v>1892063257</v>
      </c>
      <c r="BD220" t="s">
        <v>9119</v>
      </c>
    </row>
    <row r="221" spans="1:56">
      <c r="A221">
        <v>2013</v>
      </c>
      <c r="B221" t="s">
        <v>138</v>
      </c>
      <c r="C221" t="s">
        <v>902</v>
      </c>
      <c r="D221">
        <v>8002274446</v>
      </c>
      <c r="E221" t="s">
        <v>43</v>
      </c>
      <c r="F221" t="s">
        <v>43</v>
      </c>
      <c r="G221">
        <v>41732</v>
      </c>
      <c r="H221" t="s">
        <v>87</v>
      </c>
      <c r="I221" t="s">
        <v>45</v>
      </c>
      <c r="J221">
        <v>192</v>
      </c>
      <c r="K221">
        <v>448</v>
      </c>
      <c r="L221">
        <v>8</v>
      </c>
      <c r="M221">
        <v>8</v>
      </c>
      <c r="N221">
        <v>16</v>
      </c>
      <c r="O221" t="s">
        <v>46</v>
      </c>
      <c r="P221" t="s">
        <v>46</v>
      </c>
      <c r="Q221" t="s">
        <v>46</v>
      </c>
      <c r="R221" t="s">
        <v>18</v>
      </c>
      <c r="S221" t="s">
        <v>8851</v>
      </c>
      <c r="T221" t="s">
        <v>63</v>
      </c>
      <c r="U221">
        <v>18</v>
      </c>
      <c r="V221">
        <v>11507</v>
      </c>
      <c r="W221" t="s">
        <v>1637</v>
      </c>
      <c r="X221" t="s">
        <v>11176</v>
      </c>
      <c r="Y221" t="s">
        <v>1638</v>
      </c>
      <c r="Z221" t="s">
        <v>1630</v>
      </c>
      <c r="AA221" t="s">
        <v>1639</v>
      </c>
      <c r="AB221" t="s">
        <v>1640</v>
      </c>
      <c r="AC221" t="s">
        <v>87</v>
      </c>
      <c r="AD221" t="s">
        <v>42</v>
      </c>
      <c r="AE221" t="s">
        <v>1641</v>
      </c>
      <c r="AF221" t="s">
        <v>1642</v>
      </c>
      <c r="AG221" t="s">
        <v>1643</v>
      </c>
      <c r="AI221" t="s">
        <v>1644</v>
      </c>
      <c r="AJ221" t="s">
        <v>57</v>
      </c>
      <c r="AK221" t="s">
        <v>58</v>
      </c>
      <c r="AN221" t="s">
        <v>42</v>
      </c>
      <c r="AO221" t="s">
        <v>42</v>
      </c>
      <c r="AP221" t="s">
        <v>202</v>
      </c>
      <c r="AQ221" t="s">
        <v>126</v>
      </c>
      <c r="AU221">
        <v>1003674515</v>
      </c>
      <c r="AV221" t="s">
        <v>1645</v>
      </c>
      <c r="AW221" t="s">
        <v>1646</v>
      </c>
      <c r="BC221">
        <v>1892063257</v>
      </c>
      <c r="BD221" t="s">
        <v>9120</v>
      </c>
    </row>
    <row r="222" spans="1:56">
      <c r="A222">
        <v>2013</v>
      </c>
      <c r="B222" t="s">
        <v>138</v>
      </c>
      <c r="C222" t="s">
        <v>902</v>
      </c>
      <c r="D222">
        <v>8002237087</v>
      </c>
      <c r="E222" t="s">
        <v>43</v>
      </c>
      <c r="F222" t="s">
        <v>43</v>
      </c>
      <c r="G222">
        <v>41485</v>
      </c>
      <c r="H222" t="s">
        <v>87</v>
      </c>
      <c r="I222" t="s">
        <v>45</v>
      </c>
      <c r="J222">
        <v>192</v>
      </c>
      <c r="K222">
        <v>448</v>
      </c>
      <c r="L222">
        <v>8</v>
      </c>
      <c r="M222">
        <v>8</v>
      </c>
      <c r="N222">
        <v>16</v>
      </c>
      <c r="O222" t="s">
        <v>46</v>
      </c>
      <c r="P222" t="s">
        <v>46</v>
      </c>
      <c r="Q222" t="s">
        <v>43</v>
      </c>
      <c r="R222" t="s">
        <v>18</v>
      </c>
      <c r="S222" t="s">
        <v>8851</v>
      </c>
      <c r="T222" t="s">
        <v>63</v>
      </c>
      <c r="U222">
        <v>19</v>
      </c>
      <c r="V222">
        <v>11135</v>
      </c>
      <c r="W222" t="s">
        <v>974</v>
      </c>
      <c r="X222" t="s">
        <v>11177</v>
      </c>
      <c r="Y222" t="s">
        <v>975</v>
      </c>
      <c r="Z222" t="s">
        <v>444</v>
      </c>
      <c r="AA222" t="s">
        <v>455</v>
      </c>
      <c r="AB222" t="s">
        <v>976</v>
      </c>
      <c r="AC222" t="s">
        <v>87</v>
      </c>
      <c r="AD222" t="s">
        <v>457</v>
      </c>
      <c r="AE222" t="s">
        <v>447</v>
      </c>
      <c r="AF222" t="s">
        <v>458</v>
      </c>
      <c r="AG222" t="s">
        <v>90</v>
      </c>
      <c r="AI222" t="s">
        <v>364</v>
      </c>
      <c r="AJ222" t="s">
        <v>58</v>
      </c>
      <c r="AK222" t="s">
        <v>57</v>
      </c>
      <c r="AN222" t="s">
        <v>42</v>
      </c>
      <c r="AO222" t="s">
        <v>42</v>
      </c>
      <c r="AP222">
        <v>1530</v>
      </c>
      <c r="AQ222" t="s">
        <v>126</v>
      </c>
      <c r="AU222">
        <v>1003667462</v>
      </c>
      <c r="AV222" t="s">
        <v>977</v>
      </c>
      <c r="AW222" t="s">
        <v>978</v>
      </c>
      <c r="BC222">
        <v>1892063257</v>
      </c>
      <c r="BD222" t="s">
        <v>9121</v>
      </c>
    </row>
    <row r="223" spans="1:56">
      <c r="A223">
        <v>2013</v>
      </c>
      <c r="B223" t="s">
        <v>138</v>
      </c>
      <c r="C223" t="s">
        <v>902</v>
      </c>
      <c r="D223">
        <v>8002237095</v>
      </c>
      <c r="E223" t="s">
        <v>43</v>
      </c>
      <c r="F223" t="s">
        <v>43</v>
      </c>
      <c r="G223">
        <v>41485</v>
      </c>
      <c r="H223" t="s">
        <v>87</v>
      </c>
      <c r="I223" t="s">
        <v>45</v>
      </c>
      <c r="J223">
        <v>192</v>
      </c>
      <c r="K223">
        <v>448</v>
      </c>
      <c r="L223">
        <v>8</v>
      </c>
      <c r="M223">
        <v>8</v>
      </c>
      <c r="N223">
        <v>16</v>
      </c>
      <c r="O223" t="s">
        <v>46</v>
      </c>
      <c r="P223" t="s">
        <v>46</v>
      </c>
      <c r="Q223" t="s">
        <v>43</v>
      </c>
      <c r="R223" t="s">
        <v>18</v>
      </c>
      <c r="S223" t="s">
        <v>8851</v>
      </c>
      <c r="T223" t="s">
        <v>63</v>
      </c>
      <c r="U223">
        <v>19</v>
      </c>
      <c r="V223">
        <v>11135</v>
      </c>
      <c r="W223" t="s">
        <v>979</v>
      </c>
      <c r="X223" t="s">
        <v>11178</v>
      </c>
      <c r="Y223" t="s">
        <v>980</v>
      </c>
      <c r="Z223" t="s">
        <v>444</v>
      </c>
      <c r="AA223" t="s">
        <v>455</v>
      </c>
      <c r="AB223" t="s">
        <v>981</v>
      </c>
      <c r="AC223" t="s">
        <v>87</v>
      </c>
      <c r="AD223" t="s">
        <v>457</v>
      </c>
      <c r="AE223" t="s">
        <v>447</v>
      </c>
      <c r="AF223" t="s">
        <v>458</v>
      </c>
      <c r="AG223" t="s">
        <v>90</v>
      </c>
      <c r="AI223" t="s">
        <v>364</v>
      </c>
      <c r="AJ223" t="s">
        <v>58</v>
      </c>
      <c r="AK223" t="s">
        <v>57</v>
      </c>
      <c r="AN223" t="s">
        <v>42</v>
      </c>
      <c r="AO223" t="s">
        <v>42</v>
      </c>
      <c r="AP223">
        <v>1530</v>
      </c>
      <c r="AQ223" t="s">
        <v>126</v>
      </c>
      <c r="AU223">
        <v>1003667594</v>
      </c>
      <c r="AV223" t="s">
        <v>982</v>
      </c>
      <c r="AW223" t="s">
        <v>983</v>
      </c>
      <c r="BC223">
        <v>1892063257</v>
      </c>
      <c r="BD223" t="s">
        <v>9122</v>
      </c>
    </row>
    <row r="224" spans="1:56">
      <c r="A224">
        <v>2013</v>
      </c>
      <c r="B224" t="s">
        <v>138</v>
      </c>
      <c r="C224" t="s">
        <v>902</v>
      </c>
      <c r="D224">
        <v>8002274392</v>
      </c>
      <c r="E224" t="s">
        <v>43</v>
      </c>
      <c r="F224" t="s">
        <v>43</v>
      </c>
      <c r="G224">
        <v>41590</v>
      </c>
      <c r="H224" t="s">
        <v>87</v>
      </c>
      <c r="I224" t="s">
        <v>45</v>
      </c>
      <c r="J224">
        <v>192</v>
      </c>
      <c r="K224">
        <v>448</v>
      </c>
      <c r="L224">
        <v>8</v>
      </c>
      <c r="M224">
        <v>8</v>
      </c>
      <c r="N224">
        <v>16</v>
      </c>
      <c r="O224" t="s">
        <v>46</v>
      </c>
      <c r="P224" t="s">
        <v>46</v>
      </c>
      <c r="Q224" t="s">
        <v>46</v>
      </c>
      <c r="R224" t="s">
        <v>18</v>
      </c>
      <c r="S224" t="s">
        <v>8851</v>
      </c>
      <c r="T224" t="s">
        <v>63</v>
      </c>
      <c r="U224">
        <v>14</v>
      </c>
      <c r="V224">
        <v>11455</v>
      </c>
      <c r="W224" t="s">
        <v>1568</v>
      </c>
      <c r="X224" t="s">
        <v>11179</v>
      </c>
      <c r="Y224" t="s">
        <v>10742</v>
      </c>
      <c r="Z224" t="s">
        <v>1569</v>
      </c>
      <c r="AA224" t="s">
        <v>1570</v>
      </c>
      <c r="AB224" t="s">
        <v>1571</v>
      </c>
      <c r="AC224" t="s">
        <v>52</v>
      </c>
      <c r="AD224" t="s">
        <v>42</v>
      </c>
      <c r="AE224" t="s">
        <v>1572</v>
      </c>
      <c r="AF224" t="s">
        <v>54</v>
      </c>
      <c r="AG224" t="s">
        <v>55</v>
      </c>
      <c r="AI224" t="s">
        <v>613</v>
      </c>
      <c r="AJ224" t="s">
        <v>57</v>
      </c>
      <c r="AK224" t="s">
        <v>58</v>
      </c>
      <c r="AN224" t="s">
        <v>42</v>
      </c>
      <c r="AO224" t="s">
        <v>42</v>
      </c>
      <c r="AP224" t="s">
        <v>1052</v>
      </c>
      <c r="AQ224" t="s">
        <v>102</v>
      </c>
      <c r="AU224">
        <v>1003667322</v>
      </c>
      <c r="AV224" t="s">
        <v>1573</v>
      </c>
      <c r="AW224" t="s">
        <v>1574</v>
      </c>
      <c r="BC224">
        <v>1892063257</v>
      </c>
      <c r="BD224" t="s">
        <v>9123</v>
      </c>
    </row>
    <row r="225" spans="1:56">
      <c r="A225">
        <v>2013</v>
      </c>
      <c r="B225" t="s">
        <v>138</v>
      </c>
      <c r="C225" t="s">
        <v>902</v>
      </c>
      <c r="D225">
        <v>8002274395</v>
      </c>
      <c r="E225" t="s">
        <v>43</v>
      </c>
      <c r="F225" t="s">
        <v>43</v>
      </c>
      <c r="G225">
        <v>41577</v>
      </c>
      <c r="H225" t="s">
        <v>87</v>
      </c>
      <c r="I225" t="s">
        <v>45</v>
      </c>
      <c r="J225">
        <v>192</v>
      </c>
      <c r="K225">
        <v>448</v>
      </c>
      <c r="L225">
        <v>8</v>
      </c>
      <c r="M225">
        <v>8</v>
      </c>
      <c r="N225">
        <v>16</v>
      </c>
      <c r="O225" t="s">
        <v>46</v>
      </c>
      <c r="P225" t="s">
        <v>46</v>
      </c>
      <c r="Q225" t="s">
        <v>46</v>
      </c>
      <c r="R225" t="s">
        <v>18</v>
      </c>
      <c r="S225" t="s">
        <v>8851</v>
      </c>
      <c r="T225" t="s">
        <v>63</v>
      </c>
      <c r="U225">
        <v>14</v>
      </c>
      <c r="V225">
        <v>11455</v>
      </c>
      <c r="W225" t="s">
        <v>1575</v>
      </c>
      <c r="X225" t="s">
        <v>11180</v>
      </c>
      <c r="Y225" t="s">
        <v>1576</v>
      </c>
      <c r="Z225" t="s">
        <v>1569</v>
      </c>
      <c r="AA225" t="s">
        <v>1570</v>
      </c>
      <c r="AB225" t="s">
        <v>1577</v>
      </c>
      <c r="AC225" t="s">
        <v>52</v>
      </c>
      <c r="AD225" t="s">
        <v>42</v>
      </c>
      <c r="AE225" t="s">
        <v>1572</v>
      </c>
      <c r="AF225" t="s">
        <v>54</v>
      </c>
      <c r="AG225" t="s">
        <v>55</v>
      </c>
      <c r="AI225" t="s">
        <v>613</v>
      </c>
      <c r="AJ225" t="s">
        <v>57</v>
      </c>
      <c r="AK225" t="s">
        <v>58</v>
      </c>
      <c r="AN225" t="s">
        <v>42</v>
      </c>
      <c r="AO225" t="s">
        <v>42</v>
      </c>
      <c r="AP225" t="s">
        <v>1052</v>
      </c>
      <c r="AQ225" t="s">
        <v>102</v>
      </c>
      <c r="AU225">
        <v>1003667578</v>
      </c>
      <c r="AV225" t="s">
        <v>1578</v>
      </c>
      <c r="AW225" t="s">
        <v>1579</v>
      </c>
      <c r="BC225">
        <v>1892063257</v>
      </c>
      <c r="BD225" t="s">
        <v>9124</v>
      </c>
    </row>
    <row r="226" spans="1:56">
      <c r="A226">
        <v>2013</v>
      </c>
      <c r="B226" t="s">
        <v>138</v>
      </c>
      <c r="C226" t="s">
        <v>902</v>
      </c>
      <c r="D226">
        <v>8002273751</v>
      </c>
      <c r="E226" t="s">
        <v>43</v>
      </c>
      <c r="F226" t="s">
        <v>43</v>
      </c>
      <c r="G226">
        <v>41745</v>
      </c>
      <c r="H226" t="s">
        <v>87</v>
      </c>
      <c r="I226" t="s">
        <v>45</v>
      </c>
      <c r="J226">
        <v>192</v>
      </c>
      <c r="K226">
        <v>448</v>
      </c>
      <c r="L226">
        <v>8</v>
      </c>
      <c r="M226">
        <v>8</v>
      </c>
      <c r="N226">
        <v>16</v>
      </c>
      <c r="O226" t="s">
        <v>46</v>
      </c>
      <c r="P226" t="s">
        <v>46</v>
      </c>
      <c r="Q226" t="s">
        <v>46</v>
      </c>
      <c r="R226" t="s">
        <v>18</v>
      </c>
      <c r="S226" t="s">
        <v>8851</v>
      </c>
      <c r="T226" t="s">
        <v>63</v>
      </c>
      <c r="U226">
        <v>12</v>
      </c>
      <c r="V226">
        <v>11311</v>
      </c>
      <c r="W226" t="s">
        <v>1224</v>
      </c>
      <c r="X226" t="s">
        <v>11181</v>
      </c>
      <c r="Y226" t="s">
        <v>1225</v>
      </c>
      <c r="Z226" t="s">
        <v>541</v>
      </c>
      <c r="AA226" t="s">
        <v>1226</v>
      </c>
      <c r="AB226" t="s">
        <v>1227</v>
      </c>
      <c r="AC226" t="s">
        <v>52</v>
      </c>
      <c r="AD226" t="s">
        <v>1228</v>
      </c>
      <c r="AE226" t="s">
        <v>1229</v>
      </c>
      <c r="AF226" t="s">
        <v>78</v>
      </c>
      <c r="AG226" t="s">
        <v>79</v>
      </c>
      <c r="AI226" t="s">
        <v>1230</v>
      </c>
      <c r="AJ226" t="s">
        <v>57</v>
      </c>
      <c r="AK226" t="s">
        <v>58</v>
      </c>
      <c r="AN226" t="s">
        <v>42</v>
      </c>
      <c r="AO226" t="s">
        <v>42</v>
      </c>
      <c r="AP226" t="s">
        <v>70</v>
      </c>
      <c r="AQ226" t="s">
        <v>126</v>
      </c>
      <c r="AU226">
        <v>1003670749</v>
      </c>
      <c r="AV226" t="s">
        <v>1231</v>
      </c>
      <c r="AW226" t="s">
        <v>1232</v>
      </c>
      <c r="BC226">
        <v>1892063257</v>
      </c>
      <c r="BD226" t="s">
        <v>9125</v>
      </c>
    </row>
    <row r="227" spans="1:56">
      <c r="A227">
        <v>2013</v>
      </c>
      <c r="B227" t="s">
        <v>138</v>
      </c>
      <c r="C227" t="s">
        <v>902</v>
      </c>
      <c r="D227">
        <v>8002274246</v>
      </c>
      <c r="E227" t="s">
        <v>43</v>
      </c>
      <c r="F227" t="s">
        <v>43</v>
      </c>
      <c r="G227">
        <v>41690</v>
      </c>
      <c r="H227" t="s">
        <v>87</v>
      </c>
      <c r="I227" t="s">
        <v>45</v>
      </c>
      <c r="J227">
        <v>192</v>
      </c>
      <c r="K227">
        <v>448</v>
      </c>
      <c r="L227">
        <v>8</v>
      </c>
      <c r="M227">
        <v>8</v>
      </c>
      <c r="N227">
        <v>16</v>
      </c>
      <c r="O227" t="s">
        <v>46</v>
      </c>
      <c r="P227" t="s">
        <v>46</v>
      </c>
      <c r="Q227" t="s">
        <v>46</v>
      </c>
      <c r="R227" t="s">
        <v>18</v>
      </c>
      <c r="S227" t="s">
        <v>8851</v>
      </c>
      <c r="T227" t="s">
        <v>63</v>
      </c>
      <c r="U227">
        <v>12</v>
      </c>
      <c r="V227">
        <v>11311</v>
      </c>
      <c r="W227" t="s">
        <v>1233</v>
      </c>
      <c r="X227" t="s">
        <v>11182</v>
      </c>
      <c r="Y227" t="s">
        <v>1234</v>
      </c>
      <c r="Z227" t="s">
        <v>541</v>
      </c>
      <c r="AA227" t="s">
        <v>1226</v>
      </c>
      <c r="AB227" t="s">
        <v>1235</v>
      </c>
      <c r="AC227" t="s">
        <v>52</v>
      </c>
      <c r="AD227" t="s">
        <v>1228</v>
      </c>
      <c r="AE227" t="s">
        <v>1229</v>
      </c>
      <c r="AF227" t="s">
        <v>78</v>
      </c>
      <c r="AG227" t="s">
        <v>79</v>
      </c>
      <c r="AI227" t="s">
        <v>1230</v>
      </c>
      <c r="AJ227" t="s">
        <v>57</v>
      </c>
      <c r="AK227" t="s">
        <v>58</v>
      </c>
      <c r="AN227" t="s">
        <v>42</v>
      </c>
      <c r="AO227" t="s">
        <v>42</v>
      </c>
      <c r="AP227" t="s">
        <v>70</v>
      </c>
      <c r="AQ227" t="s">
        <v>126</v>
      </c>
      <c r="AU227">
        <v>1003673691</v>
      </c>
      <c r="AV227" t="s">
        <v>1236</v>
      </c>
      <c r="AW227" t="s">
        <v>1237</v>
      </c>
      <c r="BC227">
        <v>1892063257</v>
      </c>
      <c r="BD227" t="s">
        <v>9126</v>
      </c>
    </row>
    <row r="228" spans="1:56">
      <c r="A228">
        <v>2013</v>
      </c>
      <c r="B228" t="s">
        <v>138</v>
      </c>
      <c r="C228" t="s">
        <v>902</v>
      </c>
      <c r="D228">
        <v>8002274210</v>
      </c>
      <c r="E228" t="s">
        <v>43</v>
      </c>
      <c r="F228" t="s">
        <v>43</v>
      </c>
      <c r="G228">
        <v>41690</v>
      </c>
      <c r="H228" t="s">
        <v>87</v>
      </c>
      <c r="I228" t="s">
        <v>45</v>
      </c>
      <c r="J228">
        <v>192</v>
      </c>
      <c r="K228">
        <v>448</v>
      </c>
      <c r="L228">
        <v>8</v>
      </c>
      <c r="M228">
        <v>8</v>
      </c>
      <c r="N228">
        <v>16</v>
      </c>
      <c r="O228" t="s">
        <v>46</v>
      </c>
      <c r="P228" t="s">
        <v>46</v>
      </c>
      <c r="Q228" t="s">
        <v>46</v>
      </c>
      <c r="R228" t="s">
        <v>18</v>
      </c>
      <c r="S228" t="s">
        <v>8851</v>
      </c>
      <c r="T228" t="s">
        <v>63</v>
      </c>
      <c r="U228">
        <v>12</v>
      </c>
      <c r="V228">
        <v>11311</v>
      </c>
      <c r="W228" t="s">
        <v>1238</v>
      </c>
      <c r="X228" t="s">
        <v>11183</v>
      </c>
      <c r="Y228" t="s">
        <v>10687</v>
      </c>
      <c r="Z228" t="s">
        <v>541</v>
      </c>
      <c r="AA228" t="s">
        <v>1226</v>
      </c>
      <c r="AB228" t="s">
        <v>1239</v>
      </c>
      <c r="AC228" t="s">
        <v>52</v>
      </c>
      <c r="AD228" t="s">
        <v>1228</v>
      </c>
      <c r="AE228" t="s">
        <v>1229</v>
      </c>
      <c r="AF228" t="s">
        <v>78</v>
      </c>
      <c r="AG228" t="s">
        <v>79</v>
      </c>
      <c r="AI228" t="s">
        <v>1240</v>
      </c>
      <c r="AJ228" t="s">
        <v>57</v>
      </c>
      <c r="AK228" t="s">
        <v>58</v>
      </c>
      <c r="AN228" t="s">
        <v>42</v>
      </c>
      <c r="AO228" t="s">
        <v>42</v>
      </c>
      <c r="AP228" t="s">
        <v>70</v>
      </c>
      <c r="AQ228" t="s">
        <v>126</v>
      </c>
      <c r="AU228">
        <v>1003671060</v>
      </c>
      <c r="AV228" t="s">
        <v>1241</v>
      </c>
      <c r="AW228" t="s">
        <v>1242</v>
      </c>
      <c r="BC228">
        <v>1892063257</v>
      </c>
      <c r="BD228" t="s">
        <v>9127</v>
      </c>
    </row>
    <row r="229" spans="1:56">
      <c r="A229">
        <v>2013</v>
      </c>
      <c r="B229" t="s">
        <v>138</v>
      </c>
      <c r="C229" t="s">
        <v>902</v>
      </c>
      <c r="D229">
        <v>8002273504</v>
      </c>
      <c r="E229" t="s">
        <v>43</v>
      </c>
      <c r="F229" t="s">
        <v>43</v>
      </c>
      <c r="G229">
        <v>41467</v>
      </c>
      <c r="H229" t="s">
        <v>87</v>
      </c>
      <c r="I229" t="s">
        <v>45</v>
      </c>
      <c r="J229">
        <v>192</v>
      </c>
      <c r="K229">
        <v>448</v>
      </c>
      <c r="L229">
        <v>8</v>
      </c>
      <c r="M229">
        <v>8</v>
      </c>
      <c r="N229">
        <v>16</v>
      </c>
      <c r="O229" t="s">
        <v>46</v>
      </c>
      <c r="P229" t="s">
        <v>46</v>
      </c>
      <c r="Q229" t="s">
        <v>46</v>
      </c>
      <c r="R229" t="s">
        <v>18</v>
      </c>
      <c r="S229" t="s">
        <v>8851</v>
      </c>
      <c r="T229" t="s">
        <v>63</v>
      </c>
      <c r="U229">
        <v>12</v>
      </c>
      <c r="V229">
        <v>11467</v>
      </c>
      <c r="W229" t="s">
        <v>1580</v>
      </c>
      <c r="X229" t="s">
        <v>11184</v>
      </c>
      <c r="Y229" t="s">
        <v>1581</v>
      </c>
      <c r="Z229" t="s">
        <v>1582</v>
      </c>
      <c r="AA229" t="s">
        <v>1583</v>
      </c>
      <c r="AB229" t="s">
        <v>1584</v>
      </c>
      <c r="AC229" t="s">
        <v>52</v>
      </c>
      <c r="AD229" t="s">
        <v>42</v>
      </c>
      <c r="AE229" t="s">
        <v>1585</v>
      </c>
      <c r="AF229" t="s">
        <v>78</v>
      </c>
      <c r="AG229" t="s">
        <v>79</v>
      </c>
      <c r="AI229" t="s">
        <v>80</v>
      </c>
      <c r="AJ229" t="s">
        <v>57</v>
      </c>
      <c r="AK229" t="s">
        <v>58</v>
      </c>
      <c r="AN229" t="s">
        <v>42</v>
      </c>
      <c r="AO229" t="s">
        <v>42</v>
      </c>
      <c r="AP229" t="s">
        <v>70</v>
      </c>
      <c r="AQ229" t="s">
        <v>126</v>
      </c>
      <c r="AU229">
        <v>1003671150</v>
      </c>
      <c r="AV229" t="s">
        <v>1586</v>
      </c>
      <c r="AW229" t="s">
        <v>1587</v>
      </c>
      <c r="BC229">
        <v>1892063257</v>
      </c>
      <c r="BD229" t="s">
        <v>9128</v>
      </c>
    </row>
    <row r="230" spans="1:56">
      <c r="A230">
        <v>2013</v>
      </c>
      <c r="B230" t="s">
        <v>138</v>
      </c>
      <c r="C230" t="s">
        <v>902</v>
      </c>
      <c r="D230">
        <v>8002237053</v>
      </c>
      <c r="E230" t="s">
        <v>43</v>
      </c>
      <c r="F230" t="s">
        <v>43</v>
      </c>
      <c r="G230">
        <v>41718</v>
      </c>
      <c r="H230" t="s">
        <v>87</v>
      </c>
      <c r="I230" t="s">
        <v>45</v>
      </c>
      <c r="J230">
        <v>192</v>
      </c>
      <c r="K230">
        <v>448</v>
      </c>
      <c r="L230">
        <v>8</v>
      </c>
      <c r="M230">
        <v>8</v>
      </c>
      <c r="N230">
        <v>16</v>
      </c>
      <c r="O230" t="s">
        <v>46</v>
      </c>
      <c r="P230" t="s">
        <v>46</v>
      </c>
      <c r="Q230" t="s">
        <v>46</v>
      </c>
      <c r="R230" t="s">
        <v>18</v>
      </c>
      <c r="S230" t="s">
        <v>8851</v>
      </c>
      <c r="T230" t="s">
        <v>63</v>
      </c>
      <c r="U230">
        <v>11</v>
      </c>
      <c r="V230">
        <v>12214</v>
      </c>
      <c r="W230" t="s">
        <v>2028</v>
      </c>
      <c r="X230" t="s">
        <v>11185</v>
      </c>
      <c r="Y230" t="s">
        <v>2029</v>
      </c>
      <c r="Z230" t="s">
        <v>2030</v>
      </c>
      <c r="AA230" t="s">
        <v>308</v>
      </c>
      <c r="AB230" t="s">
        <v>2031</v>
      </c>
      <c r="AC230" t="s">
        <v>87</v>
      </c>
      <c r="AD230" t="s">
        <v>42</v>
      </c>
      <c r="AE230" t="s">
        <v>1271</v>
      </c>
      <c r="AF230" t="s">
        <v>501</v>
      </c>
      <c r="AG230" t="s">
        <v>502</v>
      </c>
      <c r="AI230" t="s">
        <v>503</v>
      </c>
      <c r="AJ230" t="s">
        <v>124</v>
      </c>
      <c r="AK230" t="s">
        <v>123</v>
      </c>
      <c r="AN230" t="s">
        <v>42</v>
      </c>
      <c r="AO230" t="s">
        <v>42</v>
      </c>
      <c r="AP230" t="s">
        <v>70</v>
      </c>
      <c r="AQ230" t="s">
        <v>126</v>
      </c>
      <c r="AU230">
        <v>1001938159</v>
      </c>
      <c r="AV230" t="s">
        <v>2032</v>
      </c>
      <c r="AW230" t="s">
        <v>2033</v>
      </c>
      <c r="BC230">
        <v>1892063257</v>
      </c>
      <c r="BD230" t="s">
        <v>10550</v>
      </c>
    </row>
    <row r="231" spans="1:56">
      <c r="A231">
        <v>2013</v>
      </c>
      <c r="B231" t="s">
        <v>138</v>
      </c>
      <c r="C231" t="s">
        <v>902</v>
      </c>
      <c r="D231">
        <v>8002274746</v>
      </c>
      <c r="E231" t="s">
        <v>43</v>
      </c>
      <c r="F231" t="s">
        <v>43</v>
      </c>
      <c r="G231">
        <v>41674</v>
      </c>
      <c r="H231" t="s">
        <v>87</v>
      </c>
      <c r="I231" t="s">
        <v>45</v>
      </c>
      <c r="J231">
        <v>192</v>
      </c>
      <c r="K231">
        <v>448</v>
      </c>
      <c r="L231">
        <v>8</v>
      </c>
      <c r="M231">
        <v>8</v>
      </c>
      <c r="N231">
        <v>16</v>
      </c>
      <c r="O231" t="s">
        <v>46</v>
      </c>
      <c r="P231" t="s">
        <v>46</v>
      </c>
      <c r="Q231" t="s">
        <v>46</v>
      </c>
      <c r="R231" t="s">
        <v>18</v>
      </c>
      <c r="S231" t="s">
        <v>8851</v>
      </c>
      <c r="T231" t="s">
        <v>63</v>
      </c>
      <c r="U231">
        <v>12</v>
      </c>
      <c r="V231">
        <v>11563</v>
      </c>
      <c r="W231" t="s">
        <v>1776</v>
      </c>
      <c r="X231" t="s">
        <v>11186</v>
      </c>
      <c r="Y231" t="s">
        <v>10669</v>
      </c>
      <c r="Z231" t="s">
        <v>656</v>
      </c>
      <c r="AA231" t="s">
        <v>1777</v>
      </c>
      <c r="AB231" t="s">
        <v>1778</v>
      </c>
      <c r="AC231" t="s">
        <v>52</v>
      </c>
      <c r="AD231" t="s">
        <v>1779</v>
      </c>
      <c r="AE231" t="s">
        <v>671</v>
      </c>
      <c r="AF231" t="s">
        <v>78</v>
      </c>
      <c r="AG231" t="s">
        <v>79</v>
      </c>
      <c r="AI231" t="s">
        <v>1240</v>
      </c>
      <c r="AJ231" t="s">
        <v>57</v>
      </c>
      <c r="AK231" t="s">
        <v>58</v>
      </c>
      <c r="AN231" t="s">
        <v>42</v>
      </c>
      <c r="AO231" t="s">
        <v>42</v>
      </c>
      <c r="AP231" t="s">
        <v>183</v>
      </c>
      <c r="AQ231" t="s">
        <v>71</v>
      </c>
      <c r="AU231">
        <v>1003666962</v>
      </c>
      <c r="AV231" t="s">
        <v>1780</v>
      </c>
      <c r="AW231" t="s">
        <v>1781</v>
      </c>
      <c r="BC231">
        <v>1892063257</v>
      </c>
      <c r="BD231" t="s">
        <v>9129</v>
      </c>
    </row>
    <row r="232" spans="1:56">
      <c r="A232">
        <v>2013</v>
      </c>
      <c r="B232" t="s">
        <v>138</v>
      </c>
      <c r="C232" t="s">
        <v>902</v>
      </c>
      <c r="D232">
        <v>8002343936</v>
      </c>
      <c r="E232" t="s">
        <v>43</v>
      </c>
      <c r="F232" t="s">
        <v>43</v>
      </c>
      <c r="G232">
        <v>41471</v>
      </c>
      <c r="H232" t="s">
        <v>87</v>
      </c>
      <c r="I232" t="s">
        <v>45</v>
      </c>
      <c r="J232">
        <v>192</v>
      </c>
      <c r="K232">
        <v>448</v>
      </c>
      <c r="L232">
        <v>8</v>
      </c>
      <c r="M232">
        <v>8</v>
      </c>
      <c r="N232">
        <v>16</v>
      </c>
      <c r="O232" t="s">
        <v>43</v>
      </c>
      <c r="P232" t="s">
        <v>43</v>
      </c>
      <c r="Q232" t="s">
        <v>46</v>
      </c>
      <c r="R232" t="s">
        <v>18</v>
      </c>
      <c r="S232" t="s">
        <v>8851</v>
      </c>
      <c r="T232" t="s">
        <v>63</v>
      </c>
      <c r="U232">
        <v>19</v>
      </c>
      <c r="V232">
        <v>11948</v>
      </c>
      <c r="W232" t="s">
        <v>1977</v>
      </c>
      <c r="X232" t="s">
        <v>11187</v>
      </c>
      <c r="Y232" t="s">
        <v>1978</v>
      </c>
      <c r="Z232" t="s">
        <v>1979</v>
      </c>
      <c r="AA232" t="s">
        <v>1830</v>
      </c>
      <c r="AB232" t="s">
        <v>1980</v>
      </c>
      <c r="AC232" t="s">
        <v>87</v>
      </c>
      <c r="AD232" t="s">
        <v>42</v>
      </c>
      <c r="AE232" t="s">
        <v>1981</v>
      </c>
      <c r="AF232" t="s">
        <v>109</v>
      </c>
      <c r="AG232" t="s">
        <v>110</v>
      </c>
      <c r="AI232" t="s">
        <v>1982</v>
      </c>
      <c r="AJ232" t="s">
        <v>58</v>
      </c>
      <c r="AK232" t="s">
        <v>57</v>
      </c>
      <c r="AN232" t="s">
        <v>42</v>
      </c>
      <c r="AO232" t="s">
        <v>42</v>
      </c>
      <c r="AP232">
        <v>1540</v>
      </c>
      <c r="AQ232" t="s">
        <v>71</v>
      </c>
      <c r="AU232">
        <v>1003666890</v>
      </c>
      <c r="AV232" t="s">
        <v>1983</v>
      </c>
      <c r="AW232" t="s">
        <v>1984</v>
      </c>
      <c r="BC232">
        <v>1892063257</v>
      </c>
      <c r="BD232" t="s">
        <v>10551</v>
      </c>
    </row>
    <row r="233" spans="1:56">
      <c r="A233">
        <v>2013</v>
      </c>
      <c r="B233" t="s">
        <v>138</v>
      </c>
      <c r="C233" t="s">
        <v>902</v>
      </c>
      <c r="D233">
        <v>5700080857</v>
      </c>
      <c r="E233" t="s">
        <v>43</v>
      </c>
      <c r="F233" t="s">
        <v>43</v>
      </c>
      <c r="G233">
        <v>41471</v>
      </c>
      <c r="H233" t="s">
        <v>87</v>
      </c>
      <c r="I233" t="s">
        <v>45</v>
      </c>
      <c r="J233">
        <v>192</v>
      </c>
      <c r="K233">
        <v>448</v>
      </c>
      <c r="L233">
        <v>8</v>
      </c>
      <c r="M233">
        <v>8</v>
      </c>
      <c r="N233">
        <v>16</v>
      </c>
      <c r="O233" t="s">
        <v>46</v>
      </c>
      <c r="P233" t="s">
        <v>46</v>
      </c>
      <c r="Q233" t="s">
        <v>46</v>
      </c>
      <c r="R233" t="s">
        <v>18</v>
      </c>
      <c r="S233" t="s">
        <v>8851</v>
      </c>
      <c r="T233" t="s">
        <v>63</v>
      </c>
      <c r="U233">
        <v>19</v>
      </c>
      <c r="V233">
        <v>11948</v>
      </c>
      <c r="W233" t="s">
        <v>1985</v>
      </c>
      <c r="X233" t="s">
        <v>11188</v>
      </c>
      <c r="Y233" t="s">
        <v>1986</v>
      </c>
      <c r="Z233" t="s">
        <v>1979</v>
      </c>
      <c r="AA233" t="s">
        <v>1830</v>
      </c>
      <c r="AB233" t="s">
        <v>1987</v>
      </c>
      <c r="AC233" t="s">
        <v>87</v>
      </c>
      <c r="AD233" t="s">
        <v>42</v>
      </c>
      <c r="AE233" t="s">
        <v>1981</v>
      </c>
      <c r="AF233" t="s">
        <v>109</v>
      </c>
      <c r="AG233" t="s">
        <v>110</v>
      </c>
      <c r="AI233" t="s">
        <v>1982</v>
      </c>
      <c r="AJ233" t="s">
        <v>58</v>
      </c>
      <c r="AK233" t="s">
        <v>57</v>
      </c>
      <c r="AN233" t="s">
        <v>42</v>
      </c>
      <c r="AO233" t="s">
        <v>42</v>
      </c>
      <c r="AP233">
        <v>1540</v>
      </c>
      <c r="AQ233" t="s">
        <v>71</v>
      </c>
      <c r="AU233">
        <v>1003667152</v>
      </c>
      <c r="AV233" t="s">
        <v>1988</v>
      </c>
      <c r="AW233" t="s">
        <v>1989</v>
      </c>
      <c r="BC233">
        <v>1892063257</v>
      </c>
      <c r="BD233" t="s">
        <v>10552</v>
      </c>
    </row>
    <row r="234" spans="1:56">
      <c r="A234">
        <v>2013</v>
      </c>
      <c r="B234" t="s">
        <v>138</v>
      </c>
      <c r="C234" t="s">
        <v>902</v>
      </c>
      <c r="D234">
        <v>5700080869</v>
      </c>
      <c r="E234" t="s">
        <v>43</v>
      </c>
      <c r="F234" t="s">
        <v>43</v>
      </c>
      <c r="G234">
        <v>41589</v>
      </c>
      <c r="H234" t="s">
        <v>87</v>
      </c>
      <c r="I234" t="s">
        <v>45</v>
      </c>
      <c r="J234">
        <v>192</v>
      </c>
      <c r="K234">
        <v>448</v>
      </c>
      <c r="L234">
        <v>8</v>
      </c>
      <c r="M234">
        <v>8</v>
      </c>
      <c r="N234">
        <v>16</v>
      </c>
      <c r="O234" t="s">
        <v>46</v>
      </c>
      <c r="P234" t="s">
        <v>46</v>
      </c>
      <c r="Q234" t="s">
        <v>46</v>
      </c>
      <c r="R234" t="s">
        <v>18</v>
      </c>
      <c r="S234" t="s">
        <v>8851</v>
      </c>
      <c r="T234" t="s">
        <v>63</v>
      </c>
      <c r="U234">
        <v>19</v>
      </c>
      <c r="V234">
        <v>11948</v>
      </c>
      <c r="W234" t="s">
        <v>1990</v>
      </c>
      <c r="X234" t="s">
        <v>11189</v>
      </c>
      <c r="Y234" t="s">
        <v>1991</v>
      </c>
      <c r="Z234" t="s">
        <v>1979</v>
      </c>
      <c r="AA234" t="s">
        <v>1830</v>
      </c>
      <c r="AB234" t="s">
        <v>1992</v>
      </c>
      <c r="AC234" t="s">
        <v>87</v>
      </c>
      <c r="AD234" t="s">
        <v>42</v>
      </c>
      <c r="AE234" t="s">
        <v>1981</v>
      </c>
      <c r="AF234" t="s">
        <v>109</v>
      </c>
      <c r="AG234" t="s">
        <v>110</v>
      </c>
      <c r="AI234" t="s">
        <v>1982</v>
      </c>
      <c r="AJ234" t="s">
        <v>58</v>
      </c>
      <c r="AK234" t="s">
        <v>57</v>
      </c>
      <c r="AN234" t="s">
        <v>42</v>
      </c>
      <c r="AO234" t="s">
        <v>42</v>
      </c>
      <c r="AP234">
        <v>1540</v>
      </c>
      <c r="AQ234" t="s">
        <v>71</v>
      </c>
      <c r="AU234">
        <v>1003667195</v>
      </c>
      <c r="AV234" t="s">
        <v>1993</v>
      </c>
      <c r="AW234" t="s">
        <v>1994</v>
      </c>
      <c r="BC234">
        <v>1892063257</v>
      </c>
      <c r="BD234" t="s">
        <v>10553</v>
      </c>
    </row>
    <row r="235" spans="1:56">
      <c r="A235">
        <v>2013</v>
      </c>
      <c r="B235" t="s">
        <v>138</v>
      </c>
      <c r="C235" t="s">
        <v>902</v>
      </c>
      <c r="D235">
        <v>8002237408</v>
      </c>
      <c r="E235" t="s">
        <v>43</v>
      </c>
      <c r="F235" t="s">
        <v>43</v>
      </c>
      <c r="G235">
        <v>41479</v>
      </c>
      <c r="H235" t="s">
        <v>87</v>
      </c>
      <c r="I235" t="s">
        <v>45</v>
      </c>
      <c r="J235">
        <v>192</v>
      </c>
      <c r="K235">
        <v>448</v>
      </c>
      <c r="L235">
        <v>8</v>
      </c>
      <c r="M235">
        <v>8</v>
      </c>
      <c r="N235">
        <v>16</v>
      </c>
      <c r="O235" t="s">
        <v>46</v>
      </c>
      <c r="P235" t="s">
        <v>46</v>
      </c>
      <c r="Q235" t="s">
        <v>46</v>
      </c>
      <c r="R235" t="s">
        <v>18</v>
      </c>
      <c r="S235" t="s">
        <v>8851</v>
      </c>
      <c r="T235" t="s">
        <v>63</v>
      </c>
      <c r="U235">
        <v>19</v>
      </c>
      <c r="V235">
        <v>11948</v>
      </c>
      <c r="W235" t="s">
        <v>1995</v>
      </c>
      <c r="X235" t="s">
        <v>11190</v>
      </c>
      <c r="Y235" t="s">
        <v>1996</v>
      </c>
      <c r="Z235" t="s">
        <v>1979</v>
      </c>
      <c r="AA235" t="s">
        <v>1830</v>
      </c>
      <c r="AB235" t="s">
        <v>1997</v>
      </c>
      <c r="AC235" t="s">
        <v>87</v>
      </c>
      <c r="AD235" t="s">
        <v>42</v>
      </c>
      <c r="AE235" t="s">
        <v>1981</v>
      </c>
      <c r="AF235" t="s">
        <v>109</v>
      </c>
      <c r="AG235" t="s">
        <v>110</v>
      </c>
      <c r="AI235" t="s">
        <v>1982</v>
      </c>
      <c r="AJ235" t="s">
        <v>58</v>
      </c>
      <c r="AK235" t="s">
        <v>57</v>
      </c>
      <c r="AN235" t="s">
        <v>42</v>
      </c>
      <c r="AO235" t="s">
        <v>42</v>
      </c>
      <c r="AP235">
        <v>1540</v>
      </c>
      <c r="AQ235" t="s">
        <v>71</v>
      </c>
      <c r="AU235">
        <v>699496845</v>
      </c>
      <c r="AV235" t="s">
        <v>1998</v>
      </c>
      <c r="AW235" t="s">
        <v>1999</v>
      </c>
      <c r="BC235">
        <v>1892063257</v>
      </c>
      <c r="BD235" t="s">
        <v>10554</v>
      </c>
    </row>
    <row r="236" spans="1:56">
      <c r="A236">
        <v>2013</v>
      </c>
      <c r="B236" t="s">
        <v>138</v>
      </c>
      <c r="C236" t="s">
        <v>902</v>
      </c>
      <c r="D236">
        <v>8002254804</v>
      </c>
      <c r="E236" t="s">
        <v>43</v>
      </c>
      <c r="F236" t="s">
        <v>43</v>
      </c>
      <c r="G236">
        <v>41466</v>
      </c>
      <c r="H236" t="s">
        <v>87</v>
      </c>
      <c r="I236" t="s">
        <v>45</v>
      </c>
      <c r="J236">
        <v>192</v>
      </c>
      <c r="K236">
        <v>448</v>
      </c>
      <c r="L236">
        <v>8</v>
      </c>
      <c r="M236">
        <v>8</v>
      </c>
      <c r="N236">
        <v>16</v>
      </c>
      <c r="O236" t="s">
        <v>46</v>
      </c>
      <c r="P236" t="s">
        <v>46</v>
      </c>
      <c r="Q236" t="s">
        <v>46</v>
      </c>
      <c r="R236" t="s">
        <v>18</v>
      </c>
      <c r="S236" t="s">
        <v>8851</v>
      </c>
      <c r="T236" t="s">
        <v>63</v>
      </c>
      <c r="U236">
        <v>19</v>
      </c>
      <c r="V236">
        <v>11948</v>
      </c>
      <c r="W236" t="s">
        <v>2000</v>
      </c>
      <c r="X236" t="s">
        <v>11191</v>
      </c>
      <c r="Y236" t="s">
        <v>2001</v>
      </c>
      <c r="Z236" t="s">
        <v>1979</v>
      </c>
      <c r="AA236" t="s">
        <v>1830</v>
      </c>
      <c r="AB236" t="s">
        <v>2002</v>
      </c>
      <c r="AC236" t="s">
        <v>87</v>
      </c>
      <c r="AD236" t="s">
        <v>42</v>
      </c>
      <c r="AE236" t="s">
        <v>1981</v>
      </c>
      <c r="AF236" t="s">
        <v>109</v>
      </c>
      <c r="AG236" t="s">
        <v>110</v>
      </c>
      <c r="AI236" t="s">
        <v>1982</v>
      </c>
      <c r="AJ236" t="s">
        <v>58</v>
      </c>
      <c r="AK236" t="s">
        <v>57</v>
      </c>
      <c r="AN236" t="s">
        <v>42</v>
      </c>
      <c r="AO236" t="s">
        <v>42</v>
      </c>
      <c r="AP236">
        <v>1540</v>
      </c>
      <c r="AQ236" t="s">
        <v>71</v>
      </c>
      <c r="AU236">
        <v>699494486</v>
      </c>
      <c r="AV236" t="s">
        <v>2003</v>
      </c>
      <c r="AW236" t="s">
        <v>2004</v>
      </c>
      <c r="BC236">
        <v>1892063257</v>
      </c>
      <c r="BD236" t="s">
        <v>10555</v>
      </c>
    </row>
    <row r="237" spans="1:56">
      <c r="A237">
        <v>2013</v>
      </c>
      <c r="B237" t="s">
        <v>138</v>
      </c>
      <c r="C237" t="s">
        <v>902</v>
      </c>
      <c r="D237">
        <v>8002273544</v>
      </c>
      <c r="E237" t="s">
        <v>43</v>
      </c>
      <c r="F237" t="s">
        <v>43</v>
      </c>
      <c r="G237">
        <v>41610</v>
      </c>
      <c r="H237" t="s">
        <v>87</v>
      </c>
      <c r="I237" t="s">
        <v>45</v>
      </c>
      <c r="J237">
        <v>192</v>
      </c>
      <c r="K237">
        <v>448</v>
      </c>
      <c r="L237">
        <v>8</v>
      </c>
      <c r="M237">
        <v>8</v>
      </c>
      <c r="N237">
        <v>16</v>
      </c>
      <c r="O237" t="s">
        <v>46</v>
      </c>
      <c r="P237" t="s">
        <v>46</v>
      </c>
      <c r="Q237" t="s">
        <v>46</v>
      </c>
      <c r="R237" t="s">
        <v>18</v>
      </c>
      <c r="S237" t="s">
        <v>8851</v>
      </c>
      <c r="T237" t="s">
        <v>63</v>
      </c>
      <c r="U237">
        <v>19</v>
      </c>
      <c r="V237">
        <v>11948</v>
      </c>
      <c r="W237" t="s">
        <v>2005</v>
      </c>
      <c r="X237" t="s">
        <v>11192</v>
      </c>
      <c r="Y237" t="s">
        <v>2006</v>
      </c>
      <c r="Z237" t="s">
        <v>1979</v>
      </c>
      <c r="AA237" t="s">
        <v>1830</v>
      </c>
      <c r="AB237" t="s">
        <v>2007</v>
      </c>
      <c r="AC237" t="s">
        <v>87</v>
      </c>
      <c r="AD237" t="s">
        <v>42</v>
      </c>
      <c r="AE237" t="s">
        <v>1981</v>
      </c>
      <c r="AF237" t="s">
        <v>109</v>
      </c>
      <c r="AG237" t="s">
        <v>110</v>
      </c>
      <c r="AI237" t="s">
        <v>111</v>
      </c>
      <c r="AJ237" t="s">
        <v>58</v>
      </c>
      <c r="AK237" t="s">
        <v>57</v>
      </c>
      <c r="AN237" t="s">
        <v>42</v>
      </c>
      <c r="AO237" t="s">
        <v>42</v>
      </c>
      <c r="AP237">
        <v>1540</v>
      </c>
      <c r="AQ237" t="s">
        <v>71</v>
      </c>
      <c r="AU237">
        <v>1003667624</v>
      </c>
      <c r="AV237" t="s">
        <v>2008</v>
      </c>
      <c r="AW237" t="s">
        <v>2009</v>
      </c>
      <c r="BC237">
        <v>1892063257</v>
      </c>
      <c r="BD237" t="s">
        <v>10556</v>
      </c>
    </row>
    <row r="238" spans="1:56">
      <c r="A238">
        <v>2013</v>
      </c>
      <c r="B238" t="s">
        <v>138</v>
      </c>
      <c r="C238" t="s">
        <v>902</v>
      </c>
      <c r="D238">
        <v>8002273210</v>
      </c>
      <c r="E238" t="s">
        <v>43</v>
      </c>
      <c r="F238" t="s">
        <v>43</v>
      </c>
      <c r="G238">
        <v>41466</v>
      </c>
      <c r="H238" t="s">
        <v>87</v>
      </c>
      <c r="I238" t="s">
        <v>45</v>
      </c>
      <c r="J238">
        <v>192</v>
      </c>
      <c r="K238">
        <v>448</v>
      </c>
      <c r="L238">
        <v>8</v>
      </c>
      <c r="M238">
        <v>8</v>
      </c>
      <c r="N238">
        <v>16</v>
      </c>
      <c r="O238" t="s">
        <v>43</v>
      </c>
      <c r="P238" t="s">
        <v>43</v>
      </c>
      <c r="Q238" t="s">
        <v>46</v>
      </c>
      <c r="R238" t="s">
        <v>18</v>
      </c>
      <c r="S238" t="s">
        <v>8851</v>
      </c>
      <c r="T238" t="s">
        <v>63</v>
      </c>
      <c r="U238">
        <v>19</v>
      </c>
      <c r="V238">
        <v>11948</v>
      </c>
      <c r="W238" t="s">
        <v>2010</v>
      </c>
      <c r="X238" t="s">
        <v>11193</v>
      </c>
      <c r="Y238" t="s">
        <v>2011</v>
      </c>
      <c r="Z238" t="s">
        <v>1979</v>
      </c>
      <c r="AA238" t="s">
        <v>1830</v>
      </c>
      <c r="AB238" t="s">
        <v>2012</v>
      </c>
      <c r="AC238" t="s">
        <v>87</v>
      </c>
      <c r="AD238" t="s">
        <v>42</v>
      </c>
      <c r="AE238" t="s">
        <v>1981</v>
      </c>
      <c r="AF238" t="s">
        <v>109</v>
      </c>
      <c r="AG238" t="s">
        <v>110</v>
      </c>
      <c r="AI238" t="s">
        <v>1982</v>
      </c>
      <c r="AJ238" t="s">
        <v>58</v>
      </c>
      <c r="AK238" t="s">
        <v>57</v>
      </c>
      <c r="AN238" t="s">
        <v>42</v>
      </c>
      <c r="AO238" t="s">
        <v>42</v>
      </c>
      <c r="AP238">
        <v>1540</v>
      </c>
      <c r="AQ238" t="s">
        <v>71</v>
      </c>
      <c r="AU238">
        <v>1003667675</v>
      </c>
      <c r="AV238" t="s">
        <v>2013</v>
      </c>
      <c r="AW238" t="s">
        <v>2014</v>
      </c>
      <c r="BC238">
        <v>1892063257</v>
      </c>
      <c r="BD238" t="s">
        <v>10557</v>
      </c>
    </row>
    <row r="239" spans="1:56">
      <c r="A239">
        <v>2013</v>
      </c>
      <c r="B239" t="s">
        <v>138</v>
      </c>
      <c r="C239" t="s">
        <v>902</v>
      </c>
      <c r="D239">
        <v>5700080797</v>
      </c>
      <c r="E239" t="s">
        <v>43</v>
      </c>
      <c r="F239" t="s">
        <v>43</v>
      </c>
      <c r="G239">
        <v>41627</v>
      </c>
      <c r="H239" t="s">
        <v>87</v>
      </c>
      <c r="I239" t="s">
        <v>45</v>
      </c>
      <c r="J239">
        <v>192</v>
      </c>
      <c r="K239">
        <v>448</v>
      </c>
      <c r="L239">
        <v>8</v>
      </c>
      <c r="M239">
        <v>8</v>
      </c>
      <c r="N239">
        <v>16</v>
      </c>
      <c r="O239" t="s">
        <v>43</v>
      </c>
      <c r="P239" t="s">
        <v>43</v>
      </c>
      <c r="Q239" t="s">
        <v>46</v>
      </c>
      <c r="R239" t="s">
        <v>18</v>
      </c>
      <c r="S239" t="s">
        <v>8851</v>
      </c>
      <c r="T239" t="s">
        <v>63</v>
      </c>
      <c r="U239">
        <v>14</v>
      </c>
      <c r="V239">
        <v>11114</v>
      </c>
      <c r="W239" t="s">
        <v>948</v>
      </c>
      <c r="X239" t="s">
        <v>11194</v>
      </c>
      <c r="Y239" t="s">
        <v>949</v>
      </c>
      <c r="Z239" t="s">
        <v>424</v>
      </c>
      <c r="AA239" t="s">
        <v>425</v>
      </c>
      <c r="AB239" t="s">
        <v>950</v>
      </c>
      <c r="AC239" t="s">
        <v>52</v>
      </c>
      <c r="AD239" t="s">
        <v>42</v>
      </c>
      <c r="AE239" t="s">
        <v>427</v>
      </c>
      <c r="AF239" t="s">
        <v>54</v>
      </c>
      <c r="AG239" t="s">
        <v>55</v>
      </c>
      <c r="AI239" t="s">
        <v>69</v>
      </c>
      <c r="AJ239" t="s">
        <v>57</v>
      </c>
      <c r="AK239" t="s">
        <v>58</v>
      </c>
      <c r="AN239" t="s">
        <v>42</v>
      </c>
      <c r="AO239" t="s">
        <v>42</v>
      </c>
      <c r="AP239" t="s">
        <v>81</v>
      </c>
      <c r="AQ239" t="s">
        <v>71</v>
      </c>
      <c r="AU239">
        <v>1003666954</v>
      </c>
      <c r="AV239" t="s">
        <v>951</v>
      </c>
      <c r="AW239" t="s">
        <v>952</v>
      </c>
      <c r="BC239">
        <v>1892063257</v>
      </c>
      <c r="BD239" t="s">
        <v>9130</v>
      </c>
    </row>
    <row r="240" spans="1:56">
      <c r="A240">
        <v>2013</v>
      </c>
      <c r="B240" t="s">
        <v>138</v>
      </c>
      <c r="C240" t="s">
        <v>902</v>
      </c>
      <c r="D240">
        <v>8002273555</v>
      </c>
      <c r="E240" t="s">
        <v>43</v>
      </c>
      <c r="F240" t="s">
        <v>43</v>
      </c>
      <c r="G240">
        <v>41528</v>
      </c>
      <c r="H240" t="s">
        <v>87</v>
      </c>
      <c r="I240" t="s">
        <v>45</v>
      </c>
      <c r="J240">
        <v>192</v>
      </c>
      <c r="K240">
        <v>448</v>
      </c>
      <c r="L240">
        <v>8</v>
      </c>
      <c r="M240">
        <v>8</v>
      </c>
      <c r="N240">
        <v>16</v>
      </c>
      <c r="O240" t="s">
        <v>46</v>
      </c>
      <c r="P240" t="s">
        <v>46</v>
      </c>
      <c r="Q240" t="s">
        <v>43</v>
      </c>
      <c r="R240" t="s">
        <v>18</v>
      </c>
      <c r="S240" t="s">
        <v>8851</v>
      </c>
      <c r="T240" t="s">
        <v>63</v>
      </c>
      <c r="U240">
        <v>19</v>
      </c>
      <c r="V240">
        <v>11174</v>
      </c>
      <c r="W240" t="s">
        <v>1033</v>
      </c>
      <c r="X240" t="s">
        <v>11195</v>
      </c>
      <c r="Y240" t="s">
        <v>1034</v>
      </c>
      <c r="Z240" t="s">
        <v>1035</v>
      </c>
      <c r="AA240" t="s">
        <v>831</v>
      </c>
      <c r="AB240" t="s">
        <v>1036</v>
      </c>
      <c r="AC240" t="s">
        <v>87</v>
      </c>
      <c r="AD240" t="s">
        <v>42</v>
      </c>
      <c r="AE240" t="s">
        <v>1037</v>
      </c>
      <c r="AF240" t="s">
        <v>992</v>
      </c>
      <c r="AG240" t="s">
        <v>487</v>
      </c>
      <c r="AI240" t="s">
        <v>488</v>
      </c>
      <c r="AJ240" t="s">
        <v>58</v>
      </c>
      <c r="AK240" t="s">
        <v>57</v>
      </c>
      <c r="AN240" t="s">
        <v>42</v>
      </c>
      <c r="AO240" t="s">
        <v>42</v>
      </c>
      <c r="AP240" t="s">
        <v>81</v>
      </c>
      <c r="AQ240" t="s">
        <v>71</v>
      </c>
      <c r="AU240">
        <v>1003671435</v>
      </c>
      <c r="AV240" t="s">
        <v>1038</v>
      </c>
      <c r="AW240" t="s">
        <v>1039</v>
      </c>
      <c r="BC240">
        <v>1892063257</v>
      </c>
      <c r="BD240" t="s">
        <v>9131</v>
      </c>
    </row>
    <row r="241" spans="1:56">
      <c r="A241">
        <v>2013</v>
      </c>
      <c r="B241" t="s">
        <v>138</v>
      </c>
      <c r="C241" t="s">
        <v>902</v>
      </c>
      <c r="D241">
        <v>8002237380</v>
      </c>
      <c r="E241" t="s">
        <v>43</v>
      </c>
      <c r="F241" t="s">
        <v>43</v>
      </c>
      <c r="G241">
        <v>41480</v>
      </c>
      <c r="H241" t="s">
        <v>87</v>
      </c>
      <c r="I241" t="s">
        <v>45</v>
      </c>
      <c r="J241">
        <v>192</v>
      </c>
      <c r="K241">
        <v>448</v>
      </c>
      <c r="L241">
        <v>8</v>
      </c>
      <c r="M241">
        <v>8</v>
      </c>
      <c r="N241">
        <v>16</v>
      </c>
      <c r="O241" t="s">
        <v>46</v>
      </c>
      <c r="P241" t="s">
        <v>46</v>
      </c>
      <c r="Q241" t="s">
        <v>46</v>
      </c>
      <c r="R241" t="s">
        <v>18</v>
      </c>
      <c r="S241" t="s">
        <v>8851</v>
      </c>
      <c r="T241" t="s">
        <v>63</v>
      </c>
      <c r="U241">
        <v>11</v>
      </c>
      <c r="V241">
        <v>11229</v>
      </c>
      <c r="W241" t="s">
        <v>1109</v>
      </c>
      <c r="X241" t="s">
        <v>11196</v>
      </c>
      <c r="Y241" t="s">
        <v>1110</v>
      </c>
      <c r="Z241" t="s">
        <v>1111</v>
      </c>
      <c r="AA241" t="s">
        <v>1112</v>
      </c>
      <c r="AB241" t="s">
        <v>1113</v>
      </c>
      <c r="AC241" t="s">
        <v>348</v>
      </c>
      <c r="AD241" t="s">
        <v>42</v>
      </c>
      <c r="AE241" t="s">
        <v>1114</v>
      </c>
      <c r="AF241" t="s">
        <v>350</v>
      </c>
      <c r="AG241" t="s">
        <v>351</v>
      </c>
      <c r="AI241" t="s">
        <v>559</v>
      </c>
      <c r="AJ241" t="s">
        <v>124</v>
      </c>
      <c r="AK241" t="s">
        <v>123</v>
      </c>
      <c r="AN241" t="s">
        <v>42</v>
      </c>
      <c r="AO241" t="s">
        <v>42</v>
      </c>
      <c r="AP241" t="s">
        <v>858</v>
      </c>
      <c r="AQ241" t="s">
        <v>126</v>
      </c>
      <c r="AU241">
        <v>1001872220</v>
      </c>
      <c r="AV241" t="s">
        <v>1115</v>
      </c>
      <c r="AW241" t="s">
        <v>1116</v>
      </c>
      <c r="BC241">
        <v>1892063257</v>
      </c>
      <c r="BD241" t="s">
        <v>9132</v>
      </c>
    </row>
    <row r="242" spans="1:56">
      <c r="A242">
        <v>2013</v>
      </c>
      <c r="B242" t="s">
        <v>138</v>
      </c>
      <c r="C242" t="s">
        <v>902</v>
      </c>
      <c r="D242">
        <v>8002274226</v>
      </c>
      <c r="E242" t="s">
        <v>43</v>
      </c>
      <c r="F242" t="s">
        <v>43</v>
      </c>
      <c r="G242">
        <v>41920</v>
      </c>
      <c r="H242" t="s">
        <v>87</v>
      </c>
      <c r="I242" t="s">
        <v>45</v>
      </c>
      <c r="J242">
        <v>192</v>
      </c>
      <c r="K242">
        <v>448</v>
      </c>
      <c r="L242">
        <v>8</v>
      </c>
      <c r="M242">
        <v>8</v>
      </c>
      <c r="N242">
        <v>16</v>
      </c>
      <c r="O242" t="s">
        <v>46</v>
      </c>
      <c r="P242" t="s">
        <v>46</v>
      </c>
      <c r="Q242" t="s">
        <v>46</v>
      </c>
      <c r="R242" t="s">
        <v>18</v>
      </c>
      <c r="S242" t="s">
        <v>8851</v>
      </c>
      <c r="T242" t="s">
        <v>63</v>
      </c>
      <c r="U242">
        <v>12</v>
      </c>
      <c r="V242">
        <v>13302</v>
      </c>
      <c r="W242" t="s">
        <v>2041</v>
      </c>
      <c r="X242" t="s">
        <v>11197</v>
      </c>
      <c r="Y242" t="s">
        <v>2042</v>
      </c>
      <c r="Z242" t="s">
        <v>2043</v>
      </c>
      <c r="AA242" t="s">
        <v>2044</v>
      </c>
      <c r="AB242" t="s">
        <v>2045</v>
      </c>
      <c r="AC242" t="s">
        <v>348</v>
      </c>
      <c r="AD242" t="s">
        <v>2046</v>
      </c>
      <c r="AE242" t="s">
        <v>743</v>
      </c>
      <c r="AF242" t="s">
        <v>744</v>
      </c>
      <c r="AG242" t="s">
        <v>745</v>
      </c>
      <c r="AI242" t="s">
        <v>746</v>
      </c>
      <c r="AJ242" t="s">
        <v>57</v>
      </c>
      <c r="AK242" t="s">
        <v>58</v>
      </c>
      <c r="AN242" t="s">
        <v>731</v>
      </c>
      <c r="AO242" t="s">
        <v>42</v>
      </c>
      <c r="AP242">
        <v>1540</v>
      </c>
      <c r="AQ242" t="s">
        <v>71</v>
      </c>
      <c r="AU242">
        <v>1003677263</v>
      </c>
      <c r="AV242" t="s">
        <v>792</v>
      </c>
      <c r="AW242" t="s">
        <v>793</v>
      </c>
      <c r="BC242">
        <v>1892063257</v>
      </c>
      <c r="BD242" t="s">
        <v>10558</v>
      </c>
    </row>
    <row r="243" spans="1:56">
      <c r="A243">
        <v>2013</v>
      </c>
      <c r="B243" t="s">
        <v>138</v>
      </c>
      <c r="C243" t="s">
        <v>902</v>
      </c>
      <c r="D243">
        <v>8002237389</v>
      </c>
      <c r="E243" t="s">
        <v>43</v>
      </c>
      <c r="F243" t="s">
        <v>43</v>
      </c>
      <c r="G243">
        <v>41467</v>
      </c>
      <c r="H243" t="s">
        <v>87</v>
      </c>
      <c r="I243" t="s">
        <v>45</v>
      </c>
      <c r="J243">
        <v>192</v>
      </c>
      <c r="K243">
        <v>512</v>
      </c>
      <c r="L243">
        <v>8</v>
      </c>
      <c r="M243">
        <v>8</v>
      </c>
      <c r="N243">
        <v>16</v>
      </c>
      <c r="O243" t="s">
        <v>46</v>
      </c>
      <c r="P243" t="s">
        <v>46</v>
      </c>
      <c r="Q243" t="s">
        <v>46</v>
      </c>
      <c r="R243" t="s">
        <v>18</v>
      </c>
      <c r="S243" t="s">
        <v>8851</v>
      </c>
      <c r="T243" t="s">
        <v>63</v>
      </c>
      <c r="U243">
        <v>11</v>
      </c>
      <c r="V243">
        <v>11892</v>
      </c>
      <c r="W243" t="s">
        <v>1928</v>
      </c>
      <c r="X243" t="s">
        <v>11198</v>
      </c>
      <c r="Y243" t="s">
        <v>1929</v>
      </c>
      <c r="Z243" t="s">
        <v>1930</v>
      </c>
      <c r="AA243" t="s">
        <v>1268</v>
      </c>
      <c r="AB243" t="s">
        <v>1931</v>
      </c>
      <c r="AC243" t="s">
        <v>87</v>
      </c>
      <c r="AD243" t="s">
        <v>42</v>
      </c>
      <c r="AE243" t="s">
        <v>1932</v>
      </c>
      <c r="AF243" t="s">
        <v>1933</v>
      </c>
      <c r="AG243" t="s">
        <v>1934</v>
      </c>
      <c r="AI243" t="s">
        <v>1935</v>
      </c>
      <c r="AJ243" t="s">
        <v>124</v>
      </c>
      <c r="AK243" t="s">
        <v>123</v>
      </c>
      <c r="AN243" t="s">
        <v>42</v>
      </c>
      <c r="AO243" t="s">
        <v>42</v>
      </c>
      <c r="AP243" t="s">
        <v>858</v>
      </c>
      <c r="AQ243" t="s">
        <v>126</v>
      </c>
      <c r="AU243">
        <v>1001872131</v>
      </c>
      <c r="AV243" t="s">
        <v>1936</v>
      </c>
      <c r="AW243" t="s">
        <v>1937</v>
      </c>
      <c r="BC243">
        <v>1892063257</v>
      </c>
      <c r="BD243" t="s">
        <v>9133</v>
      </c>
    </row>
    <row r="244" spans="1:56">
      <c r="A244">
        <v>2013</v>
      </c>
      <c r="B244" t="s">
        <v>138</v>
      </c>
      <c r="C244" t="s">
        <v>902</v>
      </c>
      <c r="D244">
        <v>8002274230</v>
      </c>
      <c r="E244" t="s">
        <v>43</v>
      </c>
      <c r="F244" t="s">
        <v>43</v>
      </c>
      <c r="G244">
        <v>41584</v>
      </c>
      <c r="H244" t="s">
        <v>87</v>
      </c>
      <c r="I244" t="s">
        <v>45</v>
      </c>
      <c r="J244">
        <v>192</v>
      </c>
      <c r="K244">
        <v>448</v>
      </c>
      <c r="L244">
        <v>8</v>
      </c>
      <c r="M244">
        <v>8</v>
      </c>
      <c r="N244">
        <v>16</v>
      </c>
      <c r="O244" t="s">
        <v>46</v>
      </c>
      <c r="P244" t="s">
        <v>46</v>
      </c>
      <c r="Q244" t="s">
        <v>46</v>
      </c>
      <c r="R244" t="s">
        <v>18</v>
      </c>
      <c r="S244" t="s">
        <v>8851</v>
      </c>
      <c r="T244" t="s">
        <v>63</v>
      </c>
      <c r="U244">
        <v>11</v>
      </c>
      <c r="V244">
        <v>11892</v>
      </c>
      <c r="W244" t="s">
        <v>1938</v>
      </c>
      <c r="X244" t="s">
        <v>11199</v>
      </c>
      <c r="Y244" t="s">
        <v>1939</v>
      </c>
      <c r="Z244" t="s">
        <v>1930</v>
      </c>
      <c r="AA244" t="s">
        <v>1268</v>
      </c>
      <c r="AB244" t="s">
        <v>1940</v>
      </c>
      <c r="AC244" t="s">
        <v>87</v>
      </c>
      <c r="AD244" t="s">
        <v>42</v>
      </c>
      <c r="AE244" t="s">
        <v>1932</v>
      </c>
      <c r="AF244" t="s">
        <v>1933</v>
      </c>
      <c r="AG244" t="s">
        <v>1934</v>
      </c>
      <c r="AI244" t="s">
        <v>1935</v>
      </c>
      <c r="AJ244" t="s">
        <v>124</v>
      </c>
      <c r="AK244" t="s">
        <v>123</v>
      </c>
      <c r="AN244" t="s">
        <v>42</v>
      </c>
      <c r="AO244" t="s">
        <v>42</v>
      </c>
      <c r="AP244" t="s">
        <v>858</v>
      </c>
      <c r="AQ244" t="s">
        <v>126</v>
      </c>
      <c r="AU244">
        <v>1001898360</v>
      </c>
      <c r="AV244" t="s">
        <v>1941</v>
      </c>
      <c r="AW244" t="s">
        <v>1942</v>
      </c>
      <c r="BC244">
        <v>1892063257</v>
      </c>
      <c r="BD244" t="s">
        <v>9134</v>
      </c>
    </row>
    <row r="245" spans="1:56">
      <c r="A245">
        <v>2013</v>
      </c>
      <c r="B245" t="s">
        <v>138</v>
      </c>
      <c r="C245" t="s">
        <v>902</v>
      </c>
      <c r="D245">
        <v>8002237396</v>
      </c>
      <c r="E245" t="s">
        <v>43</v>
      </c>
      <c r="F245" t="s">
        <v>43</v>
      </c>
      <c r="G245">
        <v>41426</v>
      </c>
      <c r="H245" t="s">
        <v>87</v>
      </c>
      <c r="I245" t="s">
        <v>45</v>
      </c>
      <c r="J245">
        <v>192</v>
      </c>
      <c r="K245">
        <v>448</v>
      </c>
      <c r="L245">
        <v>8</v>
      </c>
      <c r="M245">
        <v>8</v>
      </c>
      <c r="N245">
        <v>16</v>
      </c>
      <c r="O245" t="s">
        <v>46</v>
      </c>
      <c r="P245" t="s">
        <v>46</v>
      </c>
      <c r="Q245" t="s">
        <v>46</v>
      </c>
      <c r="R245" t="s">
        <v>18</v>
      </c>
      <c r="S245" t="s">
        <v>8851</v>
      </c>
      <c r="T245" t="s">
        <v>63</v>
      </c>
      <c r="U245">
        <v>11</v>
      </c>
      <c r="V245">
        <v>11892</v>
      </c>
      <c r="W245" t="s">
        <v>1943</v>
      </c>
      <c r="X245" t="s">
        <v>11200</v>
      </c>
      <c r="Y245" t="s">
        <v>1944</v>
      </c>
      <c r="Z245" t="s">
        <v>1930</v>
      </c>
      <c r="AA245" t="s">
        <v>1268</v>
      </c>
      <c r="AB245" t="s">
        <v>1945</v>
      </c>
      <c r="AC245" t="s">
        <v>87</v>
      </c>
      <c r="AD245" t="s">
        <v>42</v>
      </c>
      <c r="AE245" t="s">
        <v>1932</v>
      </c>
      <c r="AF245" t="s">
        <v>1933</v>
      </c>
      <c r="AG245" t="s">
        <v>1934</v>
      </c>
      <c r="AI245" t="s">
        <v>1935</v>
      </c>
      <c r="AJ245" t="s">
        <v>124</v>
      </c>
      <c r="AK245" t="s">
        <v>123</v>
      </c>
      <c r="AN245" t="s">
        <v>42</v>
      </c>
      <c r="AO245" t="s">
        <v>42</v>
      </c>
      <c r="AP245" t="s">
        <v>858</v>
      </c>
      <c r="AQ245" t="s">
        <v>126</v>
      </c>
      <c r="AU245">
        <v>1001871992</v>
      </c>
      <c r="AV245" t="s">
        <v>1946</v>
      </c>
      <c r="AW245" t="s">
        <v>1947</v>
      </c>
      <c r="BC245">
        <v>1892063257</v>
      </c>
      <c r="BD245" t="s">
        <v>9135</v>
      </c>
    </row>
    <row r="246" spans="1:56">
      <c r="A246">
        <v>2013</v>
      </c>
      <c r="B246" t="s">
        <v>138</v>
      </c>
      <c r="C246" t="s">
        <v>902</v>
      </c>
      <c r="D246">
        <v>8002237400</v>
      </c>
      <c r="E246" t="s">
        <v>43</v>
      </c>
      <c r="F246" t="s">
        <v>43</v>
      </c>
      <c r="G246">
        <v>41480</v>
      </c>
      <c r="H246" t="s">
        <v>87</v>
      </c>
      <c r="I246" t="s">
        <v>45</v>
      </c>
      <c r="J246">
        <v>192</v>
      </c>
      <c r="K246">
        <v>448</v>
      </c>
      <c r="L246">
        <v>8</v>
      </c>
      <c r="M246">
        <v>8</v>
      </c>
      <c r="N246">
        <v>16</v>
      </c>
      <c r="O246" t="s">
        <v>43</v>
      </c>
      <c r="P246" t="s">
        <v>43</v>
      </c>
      <c r="Q246" t="s">
        <v>46</v>
      </c>
      <c r="R246" t="s">
        <v>18</v>
      </c>
      <c r="S246" t="s">
        <v>8851</v>
      </c>
      <c r="T246" t="s">
        <v>63</v>
      </c>
      <c r="U246">
        <v>11</v>
      </c>
      <c r="V246">
        <v>11892</v>
      </c>
      <c r="W246" t="s">
        <v>1948</v>
      </c>
      <c r="X246" t="s">
        <v>11201</v>
      </c>
      <c r="Y246" t="s">
        <v>1949</v>
      </c>
      <c r="Z246" t="s">
        <v>1930</v>
      </c>
      <c r="AA246" t="s">
        <v>1268</v>
      </c>
      <c r="AB246" t="s">
        <v>1950</v>
      </c>
      <c r="AC246" t="s">
        <v>87</v>
      </c>
      <c r="AD246" t="s">
        <v>42</v>
      </c>
      <c r="AE246" t="s">
        <v>1932</v>
      </c>
      <c r="AF246" t="s">
        <v>1933</v>
      </c>
      <c r="AG246" t="s">
        <v>1934</v>
      </c>
      <c r="AI246" t="s">
        <v>1935</v>
      </c>
      <c r="AJ246" t="s">
        <v>124</v>
      </c>
      <c r="AK246" t="s">
        <v>123</v>
      </c>
      <c r="AN246" t="s">
        <v>42</v>
      </c>
      <c r="AO246" t="s">
        <v>42</v>
      </c>
      <c r="AP246" t="s">
        <v>858</v>
      </c>
      <c r="AQ246" t="s">
        <v>126</v>
      </c>
      <c r="AU246">
        <v>1001872190</v>
      </c>
      <c r="AV246" t="s">
        <v>1951</v>
      </c>
      <c r="AW246" t="s">
        <v>1952</v>
      </c>
      <c r="BC246">
        <v>1892063257</v>
      </c>
      <c r="BD246" t="s">
        <v>9136</v>
      </c>
    </row>
    <row r="247" spans="1:56">
      <c r="A247">
        <v>2013</v>
      </c>
      <c r="B247" t="s">
        <v>138</v>
      </c>
      <c r="C247" t="s">
        <v>902</v>
      </c>
      <c r="D247">
        <v>8002273488</v>
      </c>
      <c r="E247" t="s">
        <v>43</v>
      </c>
      <c r="F247" t="s">
        <v>43</v>
      </c>
      <c r="G247">
        <v>41558</v>
      </c>
      <c r="H247" t="s">
        <v>87</v>
      </c>
      <c r="I247" t="s">
        <v>45</v>
      </c>
      <c r="J247">
        <v>192</v>
      </c>
      <c r="K247">
        <v>448</v>
      </c>
      <c r="L247">
        <v>8</v>
      </c>
      <c r="M247">
        <v>8</v>
      </c>
      <c r="N247">
        <v>16</v>
      </c>
      <c r="O247" t="s">
        <v>46</v>
      </c>
      <c r="P247" t="s">
        <v>46</v>
      </c>
      <c r="Q247" t="s">
        <v>46</v>
      </c>
      <c r="R247" t="s">
        <v>18</v>
      </c>
      <c r="S247" t="s">
        <v>8851</v>
      </c>
      <c r="T247" t="s">
        <v>63</v>
      </c>
      <c r="U247">
        <v>19</v>
      </c>
      <c r="V247">
        <v>11382</v>
      </c>
      <c r="W247" t="s">
        <v>1473</v>
      </c>
      <c r="X247" t="s">
        <v>11202</v>
      </c>
      <c r="Y247" t="s">
        <v>1474</v>
      </c>
      <c r="Z247" t="s">
        <v>1475</v>
      </c>
      <c r="AA247" t="s">
        <v>1476</v>
      </c>
      <c r="AB247" t="s">
        <v>1477</v>
      </c>
      <c r="AC247" t="s">
        <v>87</v>
      </c>
      <c r="AD247" t="s">
        <v>42</v>
      </c>
      <c r="AE247" t="s">
        <v>1478</v>
      </c>
      <c r="AF247" t="s">
        <v>89</v>
      </c>
      <c r="AG247" t="s">
        <v>90</v>
      </c>
      <c r="AI247" t="s">
        <v>364</v>
      </c>
      <c r="AJ247" t="s">
        <v>58</v>
      </c>
      <c r="AK247" t="s">
        <v>57</v>
      </c>
      <c r="AN247" t="s">
        <v>42</v>
      </c>
      <c r="AO247" t="s">
        <v>42</v>
      </c>
      <c r="AP247" t="s">
        <v>202</v>
      </c>
      <c r="AQ247" t="s">
        <v>126</v>
      </c>
      <c r="AU247">
        <v>1003671885</v>
      </c>
      <c r="AV247" t="s">
        <v>1479</v>
      </c>
      <c r="AW247" t="s">
        <v>1480</v>
      </c>
      <c r="BC247">
        <v>1892063257</v>
      </c>
      <c r="BD247" t="s">
        <v>9137</v>
      </c>
    </row>
    <row r="248" spans="1:56">
      <c r="A248">
        <v>2013</v>
      </c>
      <c r="B248" t="s">
        <v>138</v>
      </c>
      <c r="C248" t="s">
        <v>902</v>
      </c>
      <c r="D248">
        <v>8002274264</v>
      </c>
      <c r="E248" t="s">
        <v>43</v>
      </c>
      <c r="F248" t="s">
        <v>43</v>
      </c>
      <c r="G248">
        <v>41675</v>
      </c>
      <c r="H248" t="s">
        <v>87</v>
      </c>
      <c r="I248" t="s">
        <v>45</v>
      </c>
      <c r="J248">
        <v>192</v>
      </c>
      <c r="K248">
        <v>576</v>
      </c>
      <c r="L248">
        <v>8</v>
      </c>
      <c r="M248">
        <v>8</v>
      </c>
      <c r="N248">
        <v>16</v>
      </c>
      <c r="O248" t="s">
        <v>46</v>
      </c>
      <c r="P248" t="s">
        <v>46</v>
      </c>
      <c r="Q248" t="s">
        <v>46</v>
      </c>
      <c r="R248" t="s">
        <v>18</v>
      </c>
      <c r="S248" t="s">
        <v>8851</v>
      </c>
      <c r="T248" t="s">
        <v>63</v>
      </c>
      <c r="U248">
        <v>11</v>
      </c>
      <c r="V248">
        <v>11291</v>
      </c>
      <c r="W248" t="s">
        <v>1167</v>
      </c>
      <c r="X248" t="s">
        <v>11203</v>
      </c>
      <c r="Y248" t="s">
        <v>1168</v>
      </c>
      <c r="Z248" t="s">
        <v>1162</v>
      </c>
      <c r="AA248" t="s">
        <v>1163</v>
      </c>
      <c r="AB248" t="s">
        <v>1169</v>
      </c>
      <c r="AC248" t="s">
        <v>87</v>
      </c>
      <c r="AD248" t="s">
        <v>42</v>
      </c>
      <c r="AE248" t="s">
        <v>1078</v>
      </c>
      <c r="AF248" t="s">
        <v>501</v>
      </c>
      <c r="AG248" t="s">
        <v>1170</v>
      </c>
      <c r="AI248" t="s">
        <v>1043</v>
      </c>
      <c r="AJ248" t="s">
        <v>123</v>
      </c>
      <c r="AK248" t="s">
        <v>124</v>
      </c>
      <c r="AN248" t="s">
        <v>42</v>
      </c>
      <c r="AO248" t="s">
        <v>42</v>
      </c>
      <c r="AP248" t="s">
        <v>183</v>
      </c>
      <c r="AQ248" t="s">
        <v>71</v>
      </c>
      <c r="AU248">
        <v>1000326761</v>
      </c>
      <c r="AV248" t="s">
        <v>1171</v>
      </c>
      <c r="AW248" t="s">
        <v>1172</v>
      </c>
      <c r="BC248">
        <v>1892063257</v>
      </c>
      <c r="BD248" t="s">
        <v>9138</v>
      </c>
    </row>
    <row r="249" spans="1:56">
      <c r="A249">
        <v>2013</v>
      </c>
      <c r="B249" t="s">
        <v>138</v>
      </c>
      <c r="C249" t="s">
        <v>902</v>
      </c>
      <c r="D249">
        <v>8002274268</v>
      </c>
      <c r="E249" t="s">
        <v>43</v>
      </c>
      <c r="F249" t="s">
        <v>43</v>
      </c>
      <c r="G249">
        <v>41528</v>
      </c>
      <c r="H249" t="s">
        <v>87</v>
      </c>
      <c r="I249" t="s">
        <v>45</v>
      </c>
      <c r="J249">
        <v>192</v>
      </c>
      <c r="K249">
        <v>448</v>
      </c>
      <c r="L249">
        <v>8</v>
      </c>
      <c r="M249">
        <v>8</v>
      </c>
      <c r="N249">
        <v>16</v>
      </c>
      <c r="O249" t="s">
        <v>46</v>
      </c>
      <c r="P249" t="s">
        <v>46</v>
      </c>
      <c r="Q249" t="s">
        <v>46</v>
      </c>
      <c r="R249" t="s">
        <v>18</v>
      </c>
      <c r="S249" t="s">
        <v>8851</v>
      </c>
      <c r="T249" t="s">
        <v>63</v>
      </c>
      <c r="U249">
        <v>11</v>
      </c>
      <c r="V249">
        <v>11291</v>
      </c>
      <c r="W249" t="s">
        <v>1173</v>
      </c>
      <c r="X249" t="s">
        <v>11204</v>
      </c>
      <c r="Y249" t="s">
        <v>1174</v>
      </c>
      <c r="Z249" t="s">
        <v>1162</v>
      </c>
      <c r="AA249" t="s">
        <v>1163</v>
      </c>
      <c r="AB249" t="s">
        <v>1175</v>
      </c>
      <c r="AC249" t="s">
        <v>87</v>
      </c>
      <c r="AD249" t="s">
        <v>42</v>
      </c>
      <c r="AE249" t="s">
        <v>1078</v>
      </c>
      <c r="AF249" t="s">
        <v>501</v>
      </c>
      <c r="AG249" t="s">
        <v>1170</v>
      </c>
      <c r="AI249" t="s">
        <v>1043</v>
      </c>
      <c r="AJ249" t="s">
        <v>123</v>
      </c>
      <c r="AK249" t="s">
        <v>124</v>
      </c>
      <c r="AN249" t="s">
        <v>42</v>
      </c>
      <c r="AO249" t="s">
        <v>42</v>
      </c>
      <c r="AP249" t="s">
        <v>183</v>
      </c>
      <c r="AQ249" t="s">
        <v>71</v>
      </c>
      <c r="AU249">
        <v>1001875084</v>
      </c>
      <c r="AV249" t="s">
        <v>1176</v>
      </c>
      <c r="AW249" t="s">
        <v>1177</v>
      </c>
      <c r="BC249">
        <v>1892063257</v>
      </c>
      <c r="BD249" t="s">
        <v>9139</v>
      </c>
    </row>
    <row r="250" spans="1:56">
      <c r="A250">
        <v>2013</v>
      </c>
      <c r="B250" t="s">
        <v>138</v>
      </c>
      <c r="C250" t="s">
        <v>902</v>
      </c>
      <c r="D250">
        <v>5700080866</v>
      </c>
      <c r="E250" t="s">
        <v>43</v>
      </c>
      <c r="F250" t="s">
        <v>43</v>
      </c>
      <c r="G250">
        <v>41554</v>
      </c>
      <c r="H250" t="s">
        <v>87</v>
      </c>
      <c r="I250" t="s">
        <v>45</v>
      </c>
      <c r="J250">
        <v>192</v>
      </c>
      <c r="K250">
        <v>448</v>
      </c>
      <c r="L250">
        <v>8</v>
      </c>
      <c r="M250">
        <v>8</v>
      </c>
      <c r="N250">
        <v>16</v>
      </c>
      <c r="O250" t="s">
        <v>46</v>
      </c>
      <c r="P250" t="s">
        <v>46</v>
      </c>
      <c r="Q250" t="s">
        <v>43</v>
      </c>
      <c r="R250" t="s">
        <v>18</v>
      </c>
      <c r="S250" t="s">
        <v>8851</v>
      </c>
      <c r="T250" t="s">
        <v>63</v>
      </c>
      <c r="U250">
        <v>19</v>
      </c>
      <c r="V250">
        <v>11135</v>
      </c>
      <c r="W250" t="s">
        <v>984</v>
      </c>
      <c r="X250" t="s">
        <v>11205</v>
      </c>
      <c r="Y250" t="s">
        <v>985</v>
      </c>
      <c r="Z250" t="s">
        <v>444</v>
      </c>
      <c r="AA250" t="s">
        <v>483</v>
      </c>
      <c r="AB250" t="s">
        <v>986</v>
      </c>
      <c r="AC250" t="s">
        <v>87</v>
      </c>
      <c r="AD250" t="s">
        <v>42</v>
      </c>
      <c r="AE250" t="s">
        <v>485</v>
      </c>
      <c r="AF250" t="s">
        <v>486</v>
      </c>
      <c r="AG250" t="s">
        <v>487</v>
      </c>
      <c r="AI250" t="s">
        <v>488</v>
      </c>
      <c r="AJ250" t="s">
        <v>58</v>
      </c>
      <c r="AK250" t="s">
        <v>57</v>
      </c>
      <c r="AN250" t="s">
        <v>42</v>
      </c>
      <c r="AO250" t="s">
        <v>42</v>
      </c>
      <c r="AP250" t="s">
        <v>858</v>
      </c>
      <c r="AQ250" t="s">
        <v>126</v>
      </c>
      <c r="AU250">
        <v>1003668248</v>
      </c>
      <c r="AV250" t="s">
        <v>987</v>
      </c>
      <c r="AW250" t="s">
        <v>988</v>
      </c>
      <c r="BC250">
        <v>1892063257</v>
      </c>
      <c r="BD250" t="s">
        <v>9140</v>
      </c>
    </row>
    <row r="251" spans="1:56">
      <c r="A251">
        <v>2013</v>
      </c>
      <c r="B251" t="s">
        <v>138</v>
      </c>
      <c r="C251" t="s">
        <v>902</v>
      </c>
      <c r="D251">
        <v>8002237100</v>
      </c>
      <c r="E251" t="s">
        <v>43</v>
      </c>
      <c r="F251" t="s">
        <v>43</v>
      </c>
      <c r="G251">
        <v>41481</v>
      </c>
      <c r="H251" t="s">
        <v>87</v>
      </c>
      <c r="I251" t="s">
        <v>45</v>
      </c>
      <c r="J251">
        <v>192</v>
      </c>
      <c r="K251">
        <v>448</v>
      </c>
      <c r="L251">
        <v>8</v>
      </c>
      <c r="M251">
        <v>8</v>
      </c>
      <c r="N251">
        <v>16</v>
      </c>
      <c r="O251" t="s">
        <v>46</v>
      </c>
      <c r="P251" t="s">
        <v>46</v>
      </c>
      <c r="Q251" t="s">
        <v>43</v>
      </c>
      <c r="R251" t="s">
        <v>18</v>
      </c>
      <c r="S251" t="s">
        <v>8851</v>
      </c>
      <c r="T251" t="s">
        <v>63</v>
      </c>
      <c r="U251">
        <v>19</v>
      </c>
      <c r="V251">
        <v>11135</v>
      </c>
      <c r="W251" t="s">
        <v>989</v>
      </c>
      <c r="X251" t="s">
        <v>11206</v>
      </c>
      <c r="Y251" t="s">
        <v>990</v>
      </c>
      <c r="Z251" t="s">
        <v>444</v>
      </c>
      <c r="AA251" t="s">
        <v>483</v>
      </c>
      <c r="AB251" t="s">
        <v>991</v>
      </c>
      <c r="AC251" t="s">
        <v>87</v>
      </c>
      <c r="AD251" t="s">
        <v>42</v>
      </c>
      <c r="AE251" t="s">
        <v>485</v>
      </c>
      <c r="AF251" t="s">
        <v>992</v>
      </c>
      <c r="AG251" t="s">
        <v>487</v>
      </c>
      <c r="AI251" t="s">
        <v>488</v>
      </c>
      <c r="AJ251" t="s">
        <v>58</v>
      </c>
      <c r="AK251" t="s">
        <v>57</v>
      </c>
      <c r="AN251" t="s">
        <v>42</v>
      </c>
      <c r="AO251" t="s">
        <v>42</v>
      </c>
      <c r="AP251" t="s">
        <v>858</v>
      </c>
      <c r="AQ251" t="s">
        <v>126</v>
      </c>
      <c r="AU251">
        <v>1003668388</v>
      </c>
      <c r="AV251" t="s">
        <v>993</v>
      </c>
      <c r="AW251" t="s">
        <v>994</v>
      </c>
      <c r="BC251">
        <v>1892063257</v>
      </c>
      <c r="BD251" t="s">
        <v>9141</v>
      </c>
    </row>
    <row r="252" spans="1:56">
      <c r="A252">
        <v>2013</v>
      </c>
      <c r="B252" t="s">
        <v>138</v>
      </c>
      <c r="C252" t="s">
        <v>902</v>
      </c>
      <c r="D252">
        <v>8002343912</v>
      </c>
      <c r="E252" t="s">
        <v>43</v>
      </c>
      <c r="F252" t="s">
        <v>43</v>
      </c>
      <c r="G252">
        <v>41530</v>
      </c>
      <c r="H252" t="s">
        <v>87</v>
      </c>
      <c r="I252" t="s">
        <v>45</v>
      </c>
      <c r="J252">
        <v>192</v>
      </c>
      <c r="K252">
        <v>448</v>
      </c>
      <c r="L252">
        <v>8</v>
      </c>
      <c r="M252">
        <v>8</v>
      </c>
      <c r="N252">
        <v>16</v>
      </c>
      <c r="O252" t="s">
        <v>46</v>
      </c>
      <c r="P252" t="s">
        <v>46</v>
      </c>
      <c r="Q252" t="s">
        <v>43</v>
      </c>
      <c r="R252" t="s">
        <v>18</v>
      </c>
      <c r="S252" t="s">
        <v>8851</v>
      </c>
      <c r="T252" t="s">
        <v>63</v>
      </c>
      <c r="U252">
        <v>19</v>
      </c>
      <c r="V252">
        <v>11135</v>
      </c>
      <c r="W252" t="s">
        <v>995</v>
      </c>
      <c r="X252" t="s">
        <v>11207</v>
      </c>
      <c r="Y252" t="s">
        <v>996</v>
      </c>
      <c r="Z252" t="s">
        <v>444</v>
      </c>
      <c r="AA252" t="s">
        <v>483</v>
      </c>
      <c r="AB252" t="s">
        <v>997</v>
      </c>
      <c r="AC252" t="s">
        <v>87</v>
      </c>
      <c r="AD252" t="s">
        <v>42</v>
      </c>
      <c r="AE252" t="s">
        <v>485</v>
      </c>
      <c r="AF252" t="s">
        <v>992</v>
      </c>
      <c r="AG252" t="s">
        <v>487</v>
      </c>
      <c r="AI252" t="s">
        <v>488</v>
      </c>
      <c r="AJ252" t="s">
        <v>58</v>
      </c>
      <c r="AK252" t="s">
        <v>57</v>
      </c>
      <c r="AN252" t="s">
        <v>42</v>
      </c>
      <c r="AO252" t="s">
        <v>42</v>
      </c>
      <c r="AP252" t="s">
        <v>858</v>
      </c>
      <c r="AQ252" t="s">
        <v>126</v>
      </c>
      <c r="AU252">
        <v>1003668515</v>
      </c>
      <c r="AV252" t="s">
        <v>998</v>
      </c>
      <c r="AW252" t="s">
        <v>999</v>
      </c>
      <c r="BC252">
        <v>1892063257</v>
      </c>
      <c r="BD252" t="s">
        <v>9142</v>
      </c>
    </row>
    <row r="253" spans="1:56">
      <c r="A253">
        <v>2013</v>
      </c>
      <c r="B253" t="s">
        <v>138</v>
      </c>
      <c r="C253" t="s">
        <v>902</v>
      </c>
      <c r="D253">
        <v>8002273541</v>
      </c>
      <c r="E253" t="s">
        <v>43</v>
      </c>
      <c r="F253" t="s">
        <v>43</v>
      </c>
      <c r="G253">
        <v>41586</v>
      </c>
      <c r="H253" t="s">
        <v>87</v>
      </c>
      <c r="I253" t="s">
        <v>45</v>
      </c>
      <c r="J253">
        <v>192</v>
      </c>
      <c r="K253">
        <v>448</v>
      </c>
      <c r="L253">
        <v>8</v>
      </c>
      <c r="M253">
        <v>8</v>
      </c>
      <c r="N253">
        <v>16</v>
      </c>
      <c r="O253" t="s">
        <v>43</v>
      </c>
      <c r="P253" t="s">
        <v>43</v>
      </c>
      <c r="Q253" t="s">
        <v>46</v>
      </c>
      <c r="R253" t="s">
        <v>18</v>
      </c>
      <c r="S253" t="s">
        <v>8851</v>
      </c>
      <c r="T253" t="s">
        <v>63</v>
      </c>
      <c r="U253">
        <v>16</v>
      </c>
      <c r="V253">
        <v>11551</v>
      </c>
      <c r="W253" t="s">
        <v>1765</v>
      </c>
      <c r="X253" t="s">
        <v>11208</v>
      </c>
      <c r="Y253" t="s">
        <v>1766</v>
      </c>
      <c r="Z253" t="s">
        <v>626</v>
      </c>
      <c r="AA253" t="s">
        <v>627</v>
      </c>
      <c r="AB253" t="s">
        <v>1767</v>
      </c>
      <c r="AC253" t="s">
        <v>52</v>
      </c>
      <c r="AD253" t="s">
        <v>42</v>
      </c>
      <c r="AE253" t="s">
        <v>634</v>
      </c>
      <c r="AF253" t="s">
        <v>98</v>
      </c>
      <c r="AG253" t="s">
        <v>99</v>
      </c>
      <c r="AI253" t="s">
        <v>419</v>
      </c>
      <c r="AJ253" t="s">
        <v>58</v>
      </c>
      <c r="AK253" t="s">
        <v>57</v>
      </c>
      <c r="AN253" t="s">
        <v>42</v>
      </c>
      <c r="AO253" t="s">
        <v>42</v>
      </c>
      <c r="AP253" t="s">
        <v>858</v>
      </c>
      <c r="AQ253" t="s">
        <v>126</v>
      </c>
      <c r="AU253">
        <v>1003667926</v>
      </c>
      <c r="AV253" t="s">
        <v>1768</v>
      </c>
      <c r="AW253" t="s">
        <v>1769</v>
      </c>
      <c r="BC253">
        <v>1892063257</v>
      </c>
      <c r="BD253" t="s">
        <v>9143</v>
      </c>
    </row>
    <row r="254" spans="1:56">
      <c r="A254">
        <v>2013</v>
      </c>
      <c r="B254" t="s">
        <v>138</v>
      </c>
      <c r="C254" t="s">
        <v>902</v>
      </c>
      <c r="D254">
        <v>8002274412</v>
      </c>
      <c r="E254" t="s">
        <v>43</v>
      </c>
      <c r="F254" t="s">
        <v>43</v>
      </c>
      <c r="G254">
        <v>41722</v>
      </c>
      <c r="H254" t="s">
        <v>87</v>
      </c>
      <c r="I254" t="s">
        <v>45</v>
      </c>
      <c r="J254">
        <v>192</v>
      </c>
      <c r="K254">
        <v>448</v>
      </c>
      <c r="L254">
        <v>8</v>
      </c>
      <c r="M254">
        <v>8</v>
      </c>
      <c r="N254">
        <v>16</v>
      </c>
      <c r="O254" t="s">
        <v>46</v>
      </c>
      <c r="P254" t="s">
        <v>46</v>
      </c>
      <c r="Q254" t="s">
        <v>46</v>
      </c>
      <c r="R254" t="s">
        <v>18</v>
      </c>
      <c r="S254" t="s">
        <v>8851</v>
      </c>
      <c r="T254" t="s">
        <v>63</v>
      </c>
      <c r="U254">
        <v>16</v>
      </c>
      <c r="V254">
        <v>11551</v>
      </c>
      <c r="W254" t="s">
        <v>1770</v>
      </c>
      <c r="X254" t="s">
        <v>11209</v>
      </c>
      <c r="Y254" t="s">
        <v>1771</v>
      </c>
      <c r="Z254" t="s">
        <v>626</v>
      </c>
      <c r="AA254" t="s">
        <v>627</v>
      </c>
      <c r="AB254" t="s">
        <v>1772</v>
      </c>
      <c r="AC254" t="s">
        <v>52</v>
      </c>
      <c r="AD254" t="s">
        <v>42</v>
      </c>
      <c r="AE254" t="s">
        <v>634</v>
      </c>
      <c r="AF254" t="s">
        <v>98</v>
      </c>
      <c r="AG254" t="s">
        <v>99</v>
      </c>
      <c r="AI254" t="s">
        <v>1773</v>
      </c>
      <c r="AJ254" t="s">
        <v>58</v>
      </c>
      <c r="AK254" t="s">
        <v>57</v>
      </c>
      <c r="AN254" t="s">
        <v>42</v>
      </c>
      <c r="AO254" t="s">
        <v>42</v>
      </c>
      <c r="AP254" t="s">
        <v>858</v>
      </c>
      <c r="AQ254" t="s">
        <v>126</v>
      </c>
      <c r="AU254">
        <v>1003667977</v>
      </c>
      <c r="AV254" t="s">
        <v>1774</v>
      </c>
      <c r="AW254" t="s">
        <v>1775</v>
      </c>
      <c r="BC254">
        <v>1892063257</v>
      </c>
      <c r="BD254" t="s">
        <v>9144</v>
      </c>
    </row>
    <row r="255" spans="1:56">
      <c r="A255">
        <v>2013</v>
      </c>
      <c r="B255" t="s">
        <v>138</v>
      </c>
      <c r="C255" t="s">
        <v>902</v>
      </c>
      <c r="D255">
        <v>8002273723</v>
      </c>
      <c r="E255" t="s">
        <v>43</v>
      </c>
      <c r="F255" t="s">
        <v>43</v>
      </c>
      <c r="G255">
        <v>41897</v>
      </c>
      <c r="H255" t="s">
        <v>87</v>
      </c>
      <c r="I255" t="s">
        <v>45</v>
      </c>
      <c r="J255">
        <v>192</v>
      </c>
      <c r="K255">
        <v>448</v>
      </c>
      <c r="L255">
        <v>8</v>
      </c>
      <c r="M255">
        <v>8</v>
      </c>
      <c r="N255">
        <v>16</v>
      </c>
      <c r="O255" t="s">
        <v>46</v>
      </c>
      <c r="P255" t="s">
        <v>46</v>
      </c>
      <c r="Q255" t="s">
        <v>46</v>
      </c>
      <c r="R255" t="s">
        <v>18</v>
      </c>
      <c r="S255" t="s">
        <v>8851</v>
      </c>
      <c r="T255" t="s">
        <v>63</v>
      </c>
      <c r="U255">
        <v>19</v>
      </c>
      <c r="V255">
        <v>11135</v>
      </c>
      <c r="W255" t="s">
        <v>959</v>
      </c>
      <c r="X255" t="s">
        <v>11210</v>
      </c>
      <c r="Y255" t="s">
        <v>960</v>
      </c>
      <c r="Z255" t="s">
        <v>444</v>
      </c>
      <c r="AA255" t="s">
        <v>445</v>
      </c>
      <c r="AB255" t="s">
        <v>961</v>
      </c>
      <c r="AC255" t="s">
        <v>87</v>
      </c>
      <c r="AD255" t="s">
        <v>42</v>
      </c>
      <c r="AE255" t="s">
        <v>447</v>
      </c>
      <c r="AF255" t="s">
        <v>89</v>
      </c>
      <c r="AG255" t="s">
        <v>90</v>
      </c>
      <c r="AI255" t="s">
        <v>474</v>
      </c>
      <c r="AJ255" t="s">
        <v>58</v>
      </c>
      <c r="AK255" t="s">
        <v>57</v>
      </c>
      <c r="AN255" t="s">
        <v>42</v>
      </c>
      <c r="AO255" t="s">
        <v>42</v>
      </c>
      <c r="AP255" t="s">
        <v>202</v>
      </c>
      <c r="AQ255" t="s">
        <v>126</v>
      </c>
      <c r="AU255">
        <v>1003668850</v>
      </c>
      <c r="AV255" t="s">
        <v>962</v>
      </c>
      <c r="AW255" t="s">
        <v>963</v>
      </c>
      <c r="BC255">
        <v>1892063257</v>
      </c>
      <c r="BD255" t="s">
        <v>9145</v>
      </c>
    </row>
    <row r="256" spans="1:56">
      <c r="A256">
        <v>2013</v>
      </c>
      <c r="B256" t="s">
        <v>138</v>
      </c>
      <c r="C256" t="s">
        <v>902</v>
      </c>
      <c r="D256">
        <v>8002237071</v>
      </c>
      <c r="E256" t="s">
        <v>43</v>
      </c>
      <c r="F256" t="s">
        <v>43</v>
      </c>
      <c r="G256">
        <v>41460</v>
      </c>
      <c r="H256" t="s">
        <v>87</v>
      </c>
      <c r="I256" t="s">
        <v>45</v>
      </c>
      <c r="J256">
        <v>192</v>
      </c>
      <c r="K256">
        <v>448</v>
      </c>
      <c r="L256">
        <v>8</v>
      </c>
      <c r="M256">
        <v>8</v>
      </c>
      <c r="N256">
        <v>16</v>
      </c>
      <c r="O256" t="s">
        <v>43</v>
      </c>
      <c r="P256" t="s">
        <v>43</v>
      </c>
      <c r="Q256" t="s">
        <v>43</v>
      </c>
      <c r="R256" t="s">
        <v>18</v>
      </c>
      <c r="S256" t="s">
        <v>8851</v>
      </c>
      <c r="T256" t="s">
        <v>63</v>
      </c>
      <c r="U256">
        <v>19</v>
      </c>
      <c r="V256">
        <v>11135</v>
      </c>
      <c r="W256" t="s">
        <v>964</v>
      </c>
      <c r="X256" t="s">
        <v>11211</v>
      </c>
      <c r="Y256" t="s">
        <v>965</v>
      </c>
      <c r="Z256" t="s">
        <v>444</v>
      </c>
      <c r="AA256" t="s">
        <v>445</v>
      </c>
      <c r="AB256" t="s">
        <v>966</v>
      </c>
      <c r="AC256" t="s">
        <v>87</v>
      </c>
      <c r="AD256" t="s">
        <v>42</v>
      </c>
      <c r="AE256" t="s">
        <v>447</v>
      </c>
      <c r="AF256" t="s">
        <v>89</v>
      </c>
      <c r="AG256" t="s">
        <v>90</v>
      </c>
      <c r="AI256" t="s">
        <v>364</v>
      </c>
      <c r="AJ256" t="s">
        <v>58</v>
      </c>
      <c r="AK256" t="s">
        <v>57</v>
      </c>
      <c r="AN256" t="s">
        <v>42</v>
      </c>
      <c r="AO256" t="s">
        <v>42</v>
      </c>
      <c r="AP256" t="s">
        <v>202</v>
      </c>
      <c r="AQ256" t="s">
        <v>126</v>
      </c>
      <c r="AU256">
        <v>1003669015</v>
      </c>
      <c r="AV256" t="s">
        <v>967</v>
      </c>
      <c r="AW256" t="s">
        <v>968</v>
      </c>
      <c r="BC256">
        <v>1892063257</v>
      </c>
      <c r="BD256" t="s">
        <v>9146</v>
      </c>
    </row>
    <row r="257" spans="1:56">
      <c r="A257">
        <v>2013</v>
      </c>
      <c r="B257" t="s">
        <v>138</v>
      </c>
      <c r="C257" t="s">
        <v>902</v>
      </c>
      <c r="D257">
        <v>8002274239</v>
      </c>
      <c r="E257" t="s">
        <v>43</v>
      </c>
      <c r="F257" t="s">
        <v>43</v>
      </c>
      <c r="G257">
        <v>41758</v>
      </c>
      <c r="H257" t="s">
        <v>87</v>
      </c>
      <c r="I257" t="s">
        <v>45</v>
      </c>
      <c r="J257">
        <v>192</v>
      </c>
      <c r="K257">
        <v>448</v>
      </c>
      <c r="L257">
        <v>8</v>
      </c>
      <c r="M257">
        <v>8</v>
      </c>
      <c r="N257">
        <v>16</v>
      </c>
      <c r="O257" t="s">
        <v>46</v>
      </c>
      <c r="P257" t="s">
        <v>46</v>
      </c>
      <c r="Q257" t="s">
        <v>46</v>
      </c>
      <c r="R257" t="s">
        <v>18</v>
      </c>
      <c r="S257" t="s">
        <v>8851</v>
      </c>
      <c r="T257" t="s">
        <v>63</v>
      </c>
      <c r="U257">
        <v>11</v>
      </c>
      <c r="V257">
        <v>11469</v>
      </c>
      <c r="W257" t="s">
        <v>1588</v>
      </c>
      <c r="X257" t="s">
        <v>11212</v>
      </c>
      <c r="Y257" t="s">
        <v>10760</v>
      </c>
      <c r="Z257" t="s">
        <v>1589</v>
      </c>
      <c r="AA257" t="s">
        <v>1049</v>
      </c>
      <c r="AB257" t="s">
        <v>1590</v>
      </c>
      <c r="AC257" t="s">
        <v>348</v>
      </c>
      <c r="AD257" t="s">
        <v>1591</v>
      </c>
      <c r="AE257" t="s">
        <v>436</v>
      </c>
      <c r="AF257" t="s">
        <v>437</v>
      </c>
      <c r="AG257" t="s">
        <v>438</v>
      </c>
      <c r="AI257" t="s">
        <v>439</v>
      </c>
      <c r="AJ257" t="s">
        <v>123</v>
      </c>
      <c r="AK257" t="s">
        <v>124</v>
      </c>
      <c r="AN257" t="s">
        <v>42</v>
      </c>
      <c r="AO257" t="s">
        <v>42</v>
      </c>
      <c r="AP257" t="s">
        <v>202</v>
      </c>
      <c r="AQ257" t="s">
        <v>126</v>
      </c>
      <c r="AU257">
        <v>1003674710</v>
      </c>
      <c r="AV257" t="s">
        <v>1592</v>
      </c>
      <c r="AW257" t="s">
        <v>1593</v>
      </c>
      <c r="BC257">
        <v>1892063257</v>
      </c>
      <c r="BD257" t="s">
        <v>9147</v>
      </c>
    </row>
    <row r="258" spans="1:56">
      <c r="A258">
        <v>2013</v>
      </c>
      <c r="B258" t="s">
        <v>138</v>
      </c>
      <c r="C258" t="s">
        <v>902</v>
      </c>
      <c r="D258">
        <v>8002273230</v>
      </c>
      <c r="E258" t="s">
        <v>43</v>
      </c>
      <c r="F258" t="s">
        <v>43</v>
      </c>
      <c r="G258">
        <v>41901</v>
      </c>
      <c r="H258" t="s">
        <v>87</v>
      </c>
      <c r="I258" t="s">
        <v>45</v>
      </c>
      <c r="J258">
        <v>192</v>
      </c>
      <c r="K258">
        <v>448</v>
      </c>
      <c r="L258">
        <v>8</v>
      </c>
      <c r="M258">
        <v>8</v>
      </c>
      <c r="N258">
        <v>16</v>
      </c>
      <c r="O258" t="s">
        <v>46</v>
      </c>
      <c r="P258" t="s">
        <v>46</v>
      </c>
      <c r="Q258" t="s">
        <v>46</v>
      </c>
      <c r="R258" t="s">
        <v>18</v>
      </c>
      <c r="S258" t="s">
        <v>8851</v>
      </c>
      <c r="T258" t="s">
        <v>63</v>
      </c>
      <c r="U258">
        <v>11</v>
      </c>
      <c r="V258">
        <v>11303</v>
      </c>
      <c r="W258" t="s">
        <v>1219</v>
      </c>
      <c r="X258" t="s">
        <v>11213</v>
      </c>
      <c r="Y258" t="s">
        <v>1220</v>
      </c>
      <c r="Z258" t="s">
        <v>1215</v>
      </c>
      <c r="AA258" t="s">
        <v>67</v>
      </c>
      <c r="AB258" t="s">
        <v>1221</v>
      </c>
      <c r="AC258" t="s">
        <v>348</v>
      </c>
      <c r="AD258" t="s">
        <v>874</v>
      </c>
      <c r="AE258" t="s">
        <v>875</v>
      </c>
      <c r="AF258" t="s">
        <v>350</v>
      </c>
      <c r="AG258" t="s">
        <v>351</v>
      </c>
      <c r="AI258" t="s">
        <v>559</v>
      </c>
      <c r="AJ258" t="s">
        <v>124</v>
      </c>
      <c r="AK258" t="s">
        <v>123</v>
      </c>
      <c r="AN258" t="s">
        <v>42</v>
      </c>
      <c r="AO258" t="s">
        <v>42</v>
      </c>
      <c r="AP258" t="s">
        <v>70</v>
      </c>
      <c r="AQ258" t="s">
        <v>126</v>
      </c>
      <c r="AU258">
        <v>1001863116</v>
      </c>
      <c r="AV258" t="s">
        <v>1222</v>
      </c>
      <c r="AW258" t="s">
        <v>1223</v>
      </c>
      <c r="BC258">
        <v>1892063257</v>
      </c>
      <c r="BD258" t="s">
        <v>9148</v>
      </c>
    </row>
    <row r="259" spans="1:56">
      <c r="A259">
        <v>2013</v>
      </c>
      <c r="B259" t="s">
        <v>138</v>
      </c>
      <c r="C259" t="s">
        <v>902</v>
      </c>
      <c r="D259">
        <v>5700080860</v>
      </c>
      <c r="E259" t="s">
        <v>43</v>
      </c>
      <c r="F259" t="s">
        <v>43</v>
      </c>
      <c r="G259">
        <v>41603</v>
      </c>
      <c r="H259" t="s">
        <v>87</v>
      </c>
      <c r="I259" t="s">
        <v>45</v>
      </c>
      <c r="J259">
        <v>192</v>
      </c>
      <c r="K259">
        <v>448</v>
      </c>
      <c r="L259">
        <v>8</v>
      </c>
      <c r="M259">
        <v>8</v>
      </c>
      <c r="N259">
        <v>16</v>
      </c>
      <c r="O259" t="s">
        <v>46</v>
      </c>
      <c r="P259" t="s">
        <v>46</v>
      </c>
      <c r="Q259" t="s">
        <v>46</v>
      </c>
      <c r="R259" t="s">
        <v>18</v>
      </c>
      <c r="S259" t="s">
        <v>8851</v>
      </c>
      <c r="T259" t="s">
        <v>63</v>
      </c>
      <c r="U259">
        <v>19</v>
      </c>
      <c r="V259">
        <v>11640</v>
      </c>
      <c r="W259" t="s">
        <v>477</v>
      </c>
      <c r="X259" t="s">
        <v>11214</v>
      </c>
      <c r="Y259" t="s">
        <v>10652</v>
      </c>
      <c r="Z259" t="s">
        <v>1859</v>
      </c>
      <c r="AA259" t="s">
        <v>1860</v>
      </c>
      <c r="AB259" t="s">
        <v>1861</v>
      </c>
      <c r="AC259" t="s">
        <v>348</v>
      </c>
      <c r="AD259" t="s">
        <v>42</v>
      </c>
      <c r="AE259" t="s">
        <v>1862</v>
      </c>
      <c r="AF259" t="s">
        <v>1018</v>
      </c>
      <c r="AG259" t="s">
        <v>1019</v>
      </c>
      <c r="AI259" t="s">
        <v>1486</v>
      </c>
      <c r="AJ259" t="s">
        <v>58</v>
      </c>
      <c r="AK259" t="s">
        <v>57</v>
      </c>
      <c r="AN259" t="s">
        <v>42</v>
      </c>
      <c r="AO259" t="s">
        <v>42</v>
      </c>
      <c r="AP259">
        <v>1540</v>
      </c>
      <c r="AQ259" t="s">
        <v>71</v>
      </c>
      <c r="AU259">
        <v>1003666032</v>
      </c>
      <c r="AV259" t="s">
        <v>479</v>
      </c>
      <c r="AW259" t="s">
        <v>480</v>
      </c>
      <c r="BC259">
        <v>1892063257</v>
      </c>
      <c r="BD259" t="s">
        <v>9149</v>
      </c>
    </row>
    <row r="260" spans="1:56">
      <c r="A260">
        <v>2013</v>
      </c>
      <c r="B260" t="s">
        <v>138</v>
      </c>
      <c r="C260" t="s">
        <v>902</v>
      </c>
      <c r="D260">
        <v>5700080863</v>
      </c>
      <c r="E260" t="s">
        <v>43</v>
      </c>
      <c r="F260" t="s">
        <v>43</v>
      </c>
      <c r="G260">
        <v>41584</v>
      </c>
      <c r="H260" t="s">
        <v>87</v>
      </c>
      <c r="I260" t="s">
        <v>45</v>
      </c>
      <c r="J260">
        <v>192</v>
      </c>
      <c r="K260">
        <v>448</v>
      </c>
      <c r="L260">
        <v>8</v>
      </c>
      <c r="M260">
        <v>8</v>
      </c>
      <c r="N260">
        <v>16</v>
      </c>
      <c r="O260" t="s">
        <v>46</v>
      </c>
      <c r="P260" t="s">
        <v>46</v>
      </c>
      <c r="Q260" t="s">
        <v>46</v>
      </c>
      <c r="R260" t="s">
        <v>18</v>
      </c>
      <c r="S260" t="s">
        <v>8851</v>
      </c>
      <c r="T260" t="s">
        <v>63</v>
      </c>
      <c r="U260">
        <v>19</v>
      </c>
      <c r="V260">
        <v>11640</v>
      </c>
      <c r="W260" t="s">
        <v>1863</v>
      </c>
      <c r="X260" t="s">
        <v>11215</v>
      </c>
      <c r="Y260" t="s">
        <v>10653</v>
      </c>
      <c r="Z260" t="s">
        <v>1859</v>
      </c>
      <c r="AA260" t="s">
        <v>1860</v>
      </c>
      <c r="AB260" t="s">
        <v>1864</v>
      </c>
      <c r="AC260" t="s">
        <v>348</v>
      </c>
      <c r="AD260" t="s">
        <v>42</v>
      </c>
      <c r="AE260" t="s">
        <v>1862</v>
      </c>
      <c r="AF260" t="s">
        <v>1018</v>
      </c>
      <c r="AG260" t="s">
        <v>1019</v>
      </c>
      <c r="AI260" t="s">
        <v>1486</v>
      </c>
      <c r="AJ260" t="s">
        <v>58</v>
      </c>
      <c r="AK260" t="s">
        <v>57</v>
      </c>
      <c r="AN260" t="s">
        <v>42</v>
      </c>
      <c r="AO260" t="s">
        <v>42</v>
      </c>
      <c r="AP260">
        <v>1540</v>
      </c>
      <c r="AQ260" t="s">
        <v>71</v>
      </c>
      <c r="AU260">
        <v>1003666059</v>
      </c>
      <c r="AV260" t="s">
        <v>1865</v>
      </c>
      <c r="AW260" t="s">
        <v>1866</v>
      </c>
      <c r="BC260">
        <v>1892063257</v>
      </c>
      <c r="BD260" t="s">
        <v>9150</v>
      </c>
    </row>
    <row r="261" spans="1:56">
      <c r="A261">
        <v>2013</v>
      </c>
      <c r="B261" t="s">
        <v>138</v>
      </c>
      <c r="C261" t="s">
        <v>902</v>
      </c>
      <c r="D261">
        <v>8002273563</v>
      </c>
      <c r="E261" t="s">
        <v>43</v>
      </c>
      <c r="F261" t="s">
        <v>43</v>
      </c>
      <c r="G261">
        <v>41677</v>
      </c>
      <c r="H261" t="s">
        <v>87</v>
      </c>
      <c r="I261" t="s">
        <v>45</v>
      </c>
      <c r="J261">
        <v>192</v>
      </c>
      <c r="K261">
        <v>448</v>
      </c>
      <c r="L261">
        <v>8</v>
      </c>
      <c r="M261">
        <v>8</v>
      </c>
      <c r="N261">
        <v>16</v>
      </c>
      <c r="O261" t="s">
        <v>46</v>
      </c>
      <c r="P261" t="s">
        <v>46</v>
      </c>
      <c r="Q261" t="s">
        <v>46</v>
      </c>
      <c r="R261" t="s">
        <v>18</v>
      </c>
      <c r="S261" t="s">
        <v>8851</v>
      </c>
      <c r="T261" t="s">
        <v>63</v>
      </c>
      <c r="U261">
        <v>19</v>
      </c>
      <c r="V261">
        <v>11640</v>
      </c>
      <c r="W261" t="s">
        <v>1867</v>
      </c>
      <c r="X261" t="s">
        <v>11216</v>
      </c>
      <c r="Y261" t="s">
        <v>10654</v>
      </c>
      <c r="Z261" t="s">
        <v>1859</v>
      </c>
      <c r="AA261" t="s">
        <v>1860</v>
      </c>
      <c r="AB261" t="s">
        <v>1868</v>
      </c>
      <c r="AC261" t="s">
        <v>348</v>
      </c>
      <c r="AD261" t="s">
        <v>42</v>
      </c>
      <c r="AE261" t="s">
        <v>1862</v>
      </c>
      <c r="AF261" t="s">
        <v>1018</v>
      </c>
      <c r="AG261" t="s">
        <v>1019</v>
      </c>
      <c r="AI261" t="s">
        <v>1486</v>
      </c>
      <c r="AJ261" t="s">
        <v>58</v>
      </c>
      <c r="AK261" t="s">
        <v>57</v>
      </c>
      <c r="AN261" t="s">
        <v>42</v>
      </c>
      <c r="AO261" t="s">
        <v>42</v>
      </c>
      <c r="AP261">
        <v>1540</v>
      </c>
      <c r="AQ261" t="s">
        <v>71</v>
      </c>
      <c r="AU261">
        <v>1003666156</v>
      </c>
      <c r="AV261" t="s">
        <v>1869</v>
      </c>
      <c r="AW261" t="s">
        <v>1870</v>
      </c>
      <c r="BC261">
        <v>1892063257</v>
      </c>
      <c r="BD261" t="s">
        <v>9151</v>
      </c>
    </row>
    <row r="262" spans="1:56">
      <c r="A262">
        <v>2013</v>
      </c>
      <c r="B262" t="s">
        <v>138</v>
      </c>
      <c r="C262" t="s">
        <v>902</v>
      </c>
      <c r="D262">
        <v>5700080776</v>
      </c>
      <c r="E262" t="s">
        <v>43</v>
      </c>
      <c r="F262" t="s">
        <v>43</v>
      </c>
      <c r="G262">
        <v>41563</v>
      </c>
      <c r="H262" t="s">
        <v>87</v>
      </c>
      <c r="I262" t="s">
        <v>45</v>
      </c>
      <c r="J262">
        <v>192</v>
      </c>
      <c r="K262">
        <v>448</v>
      </c>
      <c r="L262">
        <v>8</v>
      </c>
      <c r="M262">
        <v>8</v>
      </c>
      <c r="N262">
        <v>16</v>
      </c>
      <c r="O262" t="s">
        <v>46</v>
      </c>
      <c r="P262" t="s">
        <v>46</v>
      </c>
      <c r="Q262" t="s">
        <v>46</v>
      </c>
      <c r="R262" t="s">
        <v>18</v>
      </c>
      <c r="S262" t="s">
        <v>8851</v>
      </c>
      <c r="T262" t="s">
        <v>63</v>
      </c>
      <c r="U262">
        <v>11</v>
      </c>
      <c r="V262">
        <v>11227</v>
      </c>
      <c r="W262" t="s">
        <v>1104</v>
      </c>
      <c r="X262" t="s">
        <v>11217</v>
      </c>
      <c r="Y262" t="s">
        <v>1105</v>
      </c>
      <c r="Z262" t="s">
        <v>1098</v>
      </c>
      <c r="AA262" t="s">
        <v>1099</v>
      </c>
      <c r="AB262" t="s">
        <v>1106</v>
      </c>
      <c r="AC262" t="s">
        <v>348</v>
      </c>
      <c r="AD262" t="s">
        <v>42</v>
      </c>
      <c r="AE262" t="s">
        <v>1101</v>
      </c>
      <c r="AF262" t="s">
        <v>350</v>
      </c>
      <c r="AG262" t="s">
        <v>351</v>
      </c>
      <c r="AI262" t="s">
        <v>811</v>
      </c>
      <c r="AJ262" t="s">
        <v>124</v>
      </c>
      <c r="AK262" t="s">
        <v>123</v>
      </c>
      <c r="AN262" t="s">
        <v>42</v>
      </c>
      <c r="AO262" t="s">
        <v>42</v>
      </c>
      <c r="AP262" t="s">
        <v>70</v>
      </c>
      <c r="AQ262" t="s">
        <v>126</v>
      </c>
      <c r="AU262">
        <v>1001875289</v>
      </c>
      <c r="AV262" t="s">
        <v>1107</v>
      </c>
      <c r="AW262" t="s">
        <v>1108</v>
      </c>
      <c r="BC262">
        <v>1892063257</v>
      </c>
      <c r="BD262" t="s">
        <v>9152</v>
      </c>
    </row>
    <row r="263" spans="1:56">
      <c r="A263">
        <v>2013</v>
      </c>
      <c r="B263" t="s">
        <v>138</v>
      </c>
      <c r="C263" t="s">
        <v>902</v>
      </c>
      <c r="D263">
        <v>8002273543</v>
      </c>
      <c r="E263" t="s">
        <v>43</v>
      </c>
      <c r="F263" t="s">
        <v>43</v>
      </c>
      <c r="G263">
        <v>41535</v>
      </c>
      <c r="H263" t="s">
        <v>87</v>
      </c>
      <c r="I263" t="s">
        <v>45</v>
      </c>
      <c r="J263">
        <v>192</v>
      </c>
      <c r="K263">
        <v>576</v>
      </c>
      <c r="L263">
        <v>8</v>
      </c>
      <c r="M263">
        <v>8</v>
      </c>
      <c r="N263">
        <v>16</v>
      </c>
      <c r="O263" t="s">
        <v>46</v>
      </c>
      <c r="P263" t="s">
        <v>46</v>
      </c>
      <c r="Q263" t="s">
        <v>46</v>
      </c>
      <c r="R263" t="s">
        <v>18</v>
      </c>
      <c r="S263" t="s">
        <v>8851</v>
      </c>
      <c r="T263" t="s">
        <v>63</v>
      </c>
      <c r="U263">
        <v>11</v>
      </c>
      <c r="V263">
        <v>11950</v>
      </c>
      <c r="W263" t="s">
        <v>2015</v>
      </c>
      <c r="X263" t="s">
        <v>11218</v>
      </c>
      <c r="Y263" t="s">
        <v>2016</v>
      </c>
      <c r="Z263" t="s">
        <v>2017</v>
      </c>
      <c r="AA263" t="s">
        <v>2018</v>
      </c>
      <c r="AB263" t="s">
        <v>2019</v>
      </c>
      <c r="AC263" t="s">
        <v>348</v>
      </c>
      <c r="AD263" t="s">
        <v>2020</v>
      </c>
      <c r="AE263" t="s">
        <v>2021</v>
      </c>
      <c r="AF263" t="s">
        <v>350</v>
      </c>
      <c r="AG263" t="s">
        <v>351</v>
      </c>
      <c r="AI263" t="s">
        <v>559</v>
      </c>
      <c r="AJ263" t="s">
        <v>124</v>
      </c>
      <c r="AK263" t="s">
        <v>123</v>
      </c>
      <c r="AN263" t="s">
        <v>42</v>
      </c>
      <c r="AO263" t="s">
        <v>42</v>
      </c>
      <c r="AP263" t="s">
        <v>1548</v>
      </c>
      <c r="AQ263" t="s">
        <v>126</v>
      </c>
      <c r="AU263">
        <v>1001875122</v>
      </c>
      <c r="AV263" t="s">
        <v>2022</v>
      </c>
      <c r="AW263" t="s">
        <v>2023</v>
      </c>
      <c r="BC263">
        <v>1892063257</v>
      </c>
      <c r="BD263" t="s">
        <v>10559</v>
      </c>
    </row>
    <row r="264" spans="1:56">
      <c r="A264">
        <v>2013</v>
      </c>
      <c r="B264" t="s">
        <v>138</v>
      </c>
      <c r="C264" t="s">
        <v>2047</v>
      </c>
      <c r="D264" t="s">
        <v>43</v>
      </c>
      <c r="E264" t="s">
        <v>43</v>
      </c>
      <c r="F264" t="s">
        <v>43</v>
      </c>
      <c r="G264">
        <v>41556</v>
      </c>
      <c r="H264" t="s">
        <v>44</v>
      </c>
      <c r="I264" t="s">
        <v>62</v>
      </c>
      <c r="J264">
        <v>192</v>
      </c>
      <c r="K264">
        <v>432</v>
      </c>
      <c r="L264">
        <v>4</v>
      </c>
      <c r="M264">
        <v>4</v>
      </c>
      <c r="N264">
        <v>32</v>
      </c>
      <c r="O264" t="s">
        <v>43</v>
      </c>
      <c r="P264" t="s">
        <v>43</v>
      </c>
      <c r="Q264" t="s">
        <v>43</v>
      </c>
      <c r="R264" t="s">
        <v>18</v>
      </c>
      <c r="S264" t="s">
        <v>8851</v>
      </c>
      <c r="T264" t="s">
        <v>63</v>
      </c>
      <c r="U264">
        <v>11</v>
      </c>
      <c r="V264">
        <v>11370</v>
      </c>
      <c r="W264" t="s">
        <v>2609</v>
      </c>
      <c r="X264" t="s">
        <v>11219</v>
      </c>
      <c r="Y264" t="s">
        <v>2610</v>
      </c>
      <c r="Z264" t="s">
        <v>116</v>
      </c>
      <c r="AA264" t="s">
        <v>260</v>
      </c>
      <c r="AB264" t="s">
        <v>2611</v>
      </c>
      <c r="AC264" t="s">
        <v>87</v>
      </c>
      <c r="AD264" t="s">
        <v>42</v>
      </c>
      <c r="AE264" t="s">
        <v>254</v>
      </c>
      <c r="AF264" t="s">
        <v>120</v>
      </c>
      <c r="AG264" t="s">
        <v>121</v>
      </c>
      <c r="AI264" t="s">
        <v>1340</v>
      </c>
      <c r="AJ264" t="s">
        <v>123</v>
      </c>
      <c r="AK264" t="s">
        <v>124</v>
      </c>
      <c r="AN264" t="s">
        <v>42</v>
      </c>
      <c r="AO264" t="s">
        <v>42</v>
      </c>
      <c r="AP264">
        <v>1530</v>
      </c>
      <c r="AQ264" t="s">
        <v>126</v>
      </c>
      <c r="AU264">
        <v>1001879489</v>
      </c>
      <c r="AV264" t="s">
        <v>2612</v>
      </c>
      <c r="AW264" t="s">
        <v>2613</v>
      </c>
      <c r="AX264" t="s">
        <v>8179</v>
      </c>
      <c r="BC264">
        <v>2026063379</v>
      </c>
      <c r="BD264" t="s">
        <v>9153</v>
      </c>
    </row>
    <row r="265" spans="1:56">
      <c r="A265">
        <v>2013</v>
      </c>
      <c r="B265" t="s">
        <v>138</v>
      </c>
      <c r="C265" t="s">
        <v>2047</v>
      </c>
      <c r="D265" t="s">
        <v>43</v>
      </c>
      <c r="E265" t="s">
        <v>43</v>
      </c>
      <c r="F265" t="s">
        <v>43</v>
      </c>
      <c r="G265">
        <v>41543</v>
      </c>
      <c r="H265" t="s">
        <v>44</v>
      </c>
      <c r="I265" t="s">
        <v>62</v>
      </c>
      <c r="J265">
        <v>192</v>
      </c>
      <c r="K265">
        <v>432</v>
      </c>
      <c r="L265">
        <v>4</v>
      </c>
      <c r="M265">
        <v>4</v>
      </c>
      <c r="N265">
        <v>32</v>
      </c>
      <c r="O265" t="s">
        <v>43</v>
      </c>
      <c r="P265" t="s">
        <v>43</v>
      </c>
      <c r="Q265" t="s">
        <v>43</v>
      </c>
      <c r="R265" t="s">
        <v>18</v>
      </c>
      <c r="S265" t="s">
        <v>8851</v>
      </c>
      <c r="T265" t="s">
        <v>63</v>
      </c>
      <c r="U265">
        <v>11</v>
      </c>
      <c r="V265">
        <v>11370</v>
      </c>
      <c r="W265" t="s">
        <v>2614</v>
      </c>
      <c r="X265" t="s">
        <v>11220</v>
      </c>
      <c r="Y265" t="s">
        <v>2615</v>
      </c>
      <c r="Z265" t="s">
        <v>116</v>
      </c>
      <c r="AA265" t="s">
        <v>260</v>
      </c>
      <c r="AB265" t="s">
        <v>2616</v>
      </c>
      <c r="AC265" t="s">
        <v>52</v>
      </c>
      <c r="AD265" t="s">
        <v>42</v>
      </c>
      <c r="AE265" t="s">
        <v>1421</v>
      </c>
      <c r="AF265" t="s">
        <v>341</v>
      </c>
      <c r="AG265" t="s">
        <v>340</v>
      </c>
      <c r="AI265" t="s">
        <v>342</v>
      </c>
      <c r="AJ265" t="s">
        <v>123</v>
      </c>
      <c r="AK265" t="s">
        <v>124</v>
      </c>
      <c r="AN265" t="s">
        <v>42</v>
      </c>
      <c r="AO265" t="s">
        <v>42</v>
      </c>
      <c r="AP265">
        <v>1530</v>
      </c>
      <c r="AQ265" t="s">
        <v>126</v>
      </c>
      <c r="AU265">
        <v>1001879128</v>
      </c>
      <c r="AV265" t="s">
        <v>2617</v>
      </c>
      <c r="AW265" t="s">
        <v>2618</v>
      </c>
      <c r="AX265" t="s">
        <v>8179</v>
      </c>
      <c r="BC265">
        <v>2026063379</v>
      </c>
      <c r="BD265" t="s">
        <v>9154</v>
      </c>
    </row>
    <row r="266" spans="1:56">
      <c r="A266">
        <v>2013</v>
      </c>
      <c r="B266" t="s">
        <v>138</v>
      </c>
      <c r="C266" t="s">
        <v>2047</v>
      </c>
      <c r="D266" t="s">
        <v>43</v>
      </c>
      <c r="E266" t="s">
        <v>43</v>
      </c>
      <c r="F266" t="s">
        <v>43</v>
      </c>
      <c r="G266">
        <v>41544</v>
      </c>
      <c r="H266" t="s">
        <v>44</v>
      </c>
      <c r="I266" t="s">
        <v>62</v>
      </c>
      <c r="J266">
        <v>192</v>
      </c>
      <c r="K266">
        <v>432</v>
      </c>
      <c r="L266">
        <v>4</v>
      </c>
      <c r="M266">
        <v>4</v>
      </c>
      <c r="N266">
        <v>32</v>
      </c>
      <c r="O266" t="s">
        <v>43</v>
      </c>
      <c r="P266" t="s">
        <v>43</v>
      </c>
      <c r="Q266" t="s">
        <v>43</v>
      </c>
      <c r="R266" t="s">
        <v>18</v>
      </c>
      <c r="S266" t="s">
        <v>8851</v>
      </c>
      <c r="T266" t="s">
        <v>63</v>
      </c>
      <c r="U266">
        <v>11</v>
      </c>
      <c r="V266">
        <v>11370</v>
      </c>
      <c r="W266" t="s">
        <v>2619</v>
      </c>
      <c r="X266" t="s">
        <v>11221</v>
      </c>
      <c r="Y266" t="s">
        <v>2620</v>
      </c>
      <c r="Z266" t="s">
        <v>116</v>
      </c>
      <c r="AA266" t="s">
        <v>260</v>
      </c>
      <c r="AB266" t="s">
        <v>2621</v>
      </c>
      <c r="AC266" t="s">
        <v>52</v>
      </c>
      <c r="AD266" t="s">
        <v>42</v>
      </c>
      <c r="AE266" t="s">
        <v>1421</v>
      </c>
      <c r="AF266" t="s">
        <v>341</v>
      </c>
      <c r="AG266" t="s">
        <v>340</v>
      </c>
      <c r="AI266" t="s">
        <v>342</v>
      </c>
      <c r="AJ266" t="s">
        <v>123</v>
      </c>
      <c r="AK266" t="s">
        <v>124</v>
      </c>
      <c r="AN266" t="s">
        <v>42</v>
      </c>
      <c r="AO266" t="s">
        <v>42</v>
      </c>
      <c r="AP266">
        <v>1530</v>
      </c>
      <c r="AQ266" t="s">
        <v>126</v>
      </c>
      <c r="AU266">
        <v>1001879160</v>
      </c>
      <c r="AV266" t="s">
        <v>2622</v>
      </c>
      <c r="AW266" t="s">
        <v>2623</v>
      </c>
      <c r="AX266" t="s">
        <v>8179</v>
      </c>
      <c r="BC266">
        <v>2026063379</v>
      </c>
      <c r="BD266" t="s">
        <v>9155</v>
      </c>
    </row>
    <row r="267" spans="1:56">
      <c r="A267">
        <v>2013</v>
      </c>
      <c r="B267" t="s">
        <v>138</v>
      </c>
      <c r="C267" t="s">
        <v>2047</v>
      </c>
      <c r="D267" t="s">
        <v>43</v>
      </c>
      <c r="E267" t="s">
        <v>43</v>
      </c>
      <c r="F267" t="s">
        <v>43</v>
      </c>
      <c r="G267">
        <v>41583</v>
      </c>
      <c r="H267" t="s">
        <v>44</v>
      </c>
      <c r="I267" t="s">
        <v>62</v>
      </c>
      <c r="J267">
        <v>192</v>
      </c>
      <c r="K267">
        <v>432</v>
      </c>
      <c r="L267">
        <v>4</v>
      </c>
      <c r="M267">
        <v>4</v>
      </c>
      <c r="N267">
        <v>32</v>
      </c>
      <c r="O267" t="s">
        <v>43</v>
      </c>
      <c r="P267" t="s">
        <v>43</v>
      </c>
      <c r="Q267" t="s">
        <v>43</v>
      </c>
      <c r="R267" t="s">
        <v>18</v>
      </c>
      <c r="S267" t="s">
        <v>8851</v>
      </c>
      <c r="T267" t="s">
        <v>63</v>
      </c>
      <c r="U267">
        <v>11</v>
      </c>
      <c r="V267">
        <v>11370</v>
      </c>
      <c r="W267" t="s">
        <v>2624</v>
      </c>
      <c r="X267" t="s">
        <v>11222</v>
      </c>
      <c r="Y267" t="s">
        <v>2625</v>
      </c>
      <c r="Z267" t="s">
        <v>116</v>
      </c>
      <c r="AA267" t="s">
        <v>260</v>
      </c>
      <c r="AB267" t="s">
        <v>2626</v>
      </c>
      <c r="AC267" t="s">
        <v>52</v>
      </c>
      <c r="AD267" t="s">
        <v>42</v>
      </c>
      <c r="AE267" t="s">
        <v>1421</v>
      </c>
      <c r="AF267" t="s">
        <v>341</v>
      </c>
      <c r="AG267" t="s">
        <v>340</v>
      </c>
      <c r="AI267" t="s">
        <v>342</v>
      </c>
      <c r="AJ267" t="s">
        <v>123</v>
      </c>
      <c r="AK267" t="s">
        <v>124</v>
      </c>
      <c r="AN267" t="s">
        <v>42</v>
      </c>
      <c r="AO267" t="s">
        <v>42</v>
      </c>
      <c r="AP267">
        <v>1530</v>
      </c>
      <c r="AQ267" t="s">
        <v>126</v>
      </c>
      <c r="AU267">
        <v>1001890121</v>
      </c>
      <c r="AV267" t="s">
        <v>2627</v>
      </c>
      <c r="AW267" t="s">
        <v>2628</v>
      </c>
      <c r="AX267" t="s">
        <v>8179</v>
      </c>
      <c r="BC267">
        <v>2026063379</v>
      </c>
      <c r="BD267" t="s">
        <v>9156</v>
      </c>
    </row>
    <row r="268" spans="1:56">
      <c r="A268">
        <v>2013</v>
      </c>
      <c r="B268" t="s">
        <v>138</v>
      </c>
      <c r="C268" t="s">
        <v>2047</v>
      </c>
      <c r="D268" t="s">
        <v>43</v>
      </c>
      <c r="E268" t="s">
        <v>43</v>
      </c>
      <c r="F268" t="s">
        <v>43</v>
      </c>
      <c r="G268">
        <v>41543</v>
      </c>
      <c r="H268" t="s">
        <v>44</v>
      </c>
      <c r="I268" t="s">
        <v>62</v>
      </c>
      <c r="J268">
        <v>192</v>
      </c>
      <c r="K268">
        <v>432</v>
      </c>
      <c r="L268">
        <v>4</v>
      </c>
      <c r="M268">
        <v>4</v>
      </c>
      <c r="N268">
        <v>32</v>
      </c>
      <c r="O268" t="s">
        <v>43</v>
      </c>
      <c r="P268" t="s">
        <v>43</v>
      </c>
      <c r="Q268" t="s">
        <v>43</v>
      </c>
      <c r="R268" t="s">
        <v>18</v>
      </c>
      <c r="S268" t="s">
        <v>8851</v>
      </c>
      <c r="T268" t="s">
        <v>63</v>
      </c>
      <c r="U268">
        <v>11</v>
      </c>
      <c r="V268">
        <v>11370</v>
      </c>
      <c r="W268" t="s">
        <v>2629</v>
      </c>
      <c r="X268" t="s">
        <v>11223</v>
      </c>
      <c r="Y268" t="s">
        <v>2630</v>
      </c>
      <c r="Z268" t="s">
        <v>116</v>
      </c>
      <c r="AA268" t="s">
        <v>260</v>
      </c>
      <c r="AB268" t="s">
        <v>2631</v>
      </c>
      <c r="AC268" t="s">
        <v>87</v>
      </c>
      <c r="AD268" t="s">
        <v>42</v>
      </c>
      <c r="AE268" t="s">
        <v>254</v>
      </c>
      <c r="AF268" t="s">
        <v>120</v>
      </c>
      <c r="AG268" t="s">
        <v>121</v>
      </c>
      <c r="AI268" t="s">
        <v>1340</v>
      </c>
      <c r="AJ268" t="s">
        <v>123</v>
      </c>
      <c r="AK268" t="s">
        <v>124</v>
      </c>
      <c r="AN268" t="s">
        <v>42</v>
      </c>
      <c r="AO268" t="s">
        <v>42</v>
      </c>
      <c r="AP268">
        <v>1530</v>
      </c>
      <c r="AQ268" t="s">
        <v>126</v>
      </c>
      <c r="AU268">
        <v>1001879144</v>
      </c>
      <c r="AV268" t="s">
        <v>2632</v>
      </c>
      <c r="AW268" t="s">
        <v>2633</v>
      </c>
      <c r="AX268" t="s">
        <v>8179</v>
      </c>
      <c r="BC268">
        <v>2026063379</v>
      </c>
      <c r="BD268" t="s">
        <v>9157</v>
      </c>
    </row>
    <row r="269" spans="1:56">
      <c r="A269">
        <v>2013</v>
      </c>
      <c r="B269" t="s">
        <v>138</v>
      </c>
      <c r="C269" t="s">
        <v>2047</v>
      </c>
      <c r="D269" t="s">
        <v>43</v>
      </c>
      <c r="E269" t="s">
        <v>43</v>
      </c>
      <c r="F269" t="s">
        <v>43</v>
      </c>
      <c r="G269">
        <v>41554</v>
      </c>
      <c r="H269" t="s">
        <v>44</v>
      </c>
      <c r="I269" t="s">
        <v>62</v>
      </c>
      <c r="J269">
        <v>192</v>
      </c>
      <c r="K269">
        <v>432</v>
      </c>
      <c r="L269">
        <v>4</v>
      </c>
      <c r="M269">
        <v>4</v>
      </c>
      <c r="N269">
        <v>32</v>
      </c>
      <c r="O269" t="s">
        <v>43</v>
      </c>
      <c r="P269" t="s">
        <v>43</v>
      </c>
      <c r="Q269" t="s">
        <v>43</v>
      </c>
      <c r="R269" t="s">
        <v>18</v>
      </c>
      <c r="S269" t="s">
        <v>8851</v>
      </c>
      <c r="T269" t="s">
        <v>63</v>
      </c>
      <c r="U269">
        <v>11</v>
      </c>
      <c r="V269">
        <v>11370</v>
      </c>
      <c r="W269" t="s">
        <v>2634</v>
      </c>
      <c r="X269" t="s">
        <v>11224</v>
      </c>
      <c r="Y269" t="s">
        <v>2635</v>
      </c>
      <c r="Z269" t="s">
        <v>116</v>
      </c>
      <c r="AA269" t="s">
        <v>260</v>
      </c>
      <c r="AB269" t="s">
        <v>2636</v>
      </c>
      <c r="AC269" t="s">
        <v>52</v>
      </c>
      <c r="AD269" t="s">
        <v>42</v>
      </c>
      <c r="AE269" t="s">
        <v>1421</v>
      </c>
      <c r="AF269" t="s">
        <v>341</v>
      </c>
      <c r="AG269" t="s">
        <v>340</v>
      </c>
      <c r="AI269" t="s">
        <v>342</v>
      </c>
      <c r="AJ269" t="s">
        <v>123</v>
      </c>
      <c r="AK269" t="s">
        <v>124</v>
      </c>
      <c r="AN269" t="s">
        <v>42</v>
      </c>
      <c r="AO269" t="s">
        <v>42</v>
      </c>
      <c r="AP269">
        <v>1530</v>
      </c>
      <c r="AQ269" t="s">
        <v>126</v>
      </c>
      <c r="AU269">
        <v>1001879314</v>
      </c>
      <c r="AV269" t="s">
        <v>2637</v>
      </c>
      <c r="AW269" t="s">
        <v>2638</v>
      </c>
      <c r="AX269" t="s">
        <v>8179</v>
      </c>
      <c r="BC269">
        <v>2026063379</v>
      </c>
      <c r="BD269" t="s">
        <v>9158</v>
      </c>
    </row>
    <row r="270" spans="1:56">
      <c r="A270">
        <v>2013</v>
      </c>
      <c r="B270" t="s">
        <v>138</v>
      </c>
      <c r="C270" t="s">
        <v>2047</v>
      </c>
      <c r="D270" t="s">
        <v>43</v>
      </c>
      <c r="E270" t="s">
        <v>43</v>
      </c>
      <c r="F270" t="s">
        <v>43</v>
      </c>
      <c r="G270">
        <v>41586</v>
      </c>
      <c r="H270" t="s">
        <v>44</v>
      </c>
      <c r="I270" t="s">
        <v>62</v>
      </c>
      <c r="J270">
        <v>192</v>
      </c>
      <c r="K270">
        <v>432</v>
      </c>
      <c r="L270">
        <v>4</v>
      </c>
      <c r="M270">
        <v>4</v>
      </c>
      <c r="N270">
        <v>32</v>
      </c>
      <c r="O270" t="s">
        <v>43</v>
      </c>
      <c r="P270" t="s">
        <v>43</v>
      </c>
      <c r="Q270" t="s">
        <v>43</v>
      </c>
      <c r="R270" t="s">
        <v>18</v>
      </c>
      <c r="S270" t="s">
        <v>8851</v>
      </c>
      <c r="T270" t="s">
        <v>63</v>
      </c>
      <c r="U270">
        <v>11</v>
      </c>
      <c r="V270">
        <v>11370</v>
      </c>
      <c r="W270" t="s">
        <v>2639</v>
      </c>
      <c r="X270" t="s">
        <v>11225</v>
      </c>
      <c r="Y270" t="s">
        <v>2640</v>
      </c>
      <c r="Z270" t="s">
        <v>116</v>
      </c>
      <c r="AA270" t="s">
        <v>260</v>
      </c>
      <c r="AB270" t="s">
        <v>2641</v>
      </c>
      <c r="AC270" t="s">
        <v>87</v>
      </c>
      <c r="AD270" t="s">
        <v>42</v>
      </c>
      <c r="AE270" t="s">
        <v>254</v>
      </c>
      <c r="AF270" t="s">
        <v>120</v>
      </c>
      <c r="AG270" t="s">
        <v>121</v>
      </c>
      <c r="AI270" t="s">
        <v>1340</v>
      </c>
      <c r="AJ270" t="s">
        <v>123</v>
      </c>
      <c r="AK270" t="s">
        <v>124</v>
      </c>
      <c r="AN270" t="s">
        <v>42</v>
      </c>
      <c r="AO270" t="s">
        <v>42</v>
      </c>
      <c r="AP270">
        <v>1530</v>
      </c>
      <c r="AQ270" t="s">
        <v>126</v>
      </c>
      <c r="AU270">
        <v>1001890172</v>
      </c>
      <c r="AV270" t="s">
        <v>2642</v>
      </c>
      <c r="AW270" t="s">
        <v>2643</v>
      </c>
      <c r="AX270" t="s">
        <v>8179</v>
      </c>
      <c r="BC270">
        <v>2026063379</v>
      </c>
      <c r="BD270" t="s">
        <v>9159</v>
      </c>
    </row>
    <row r="271" spans="1:56">
      <c r="A271">
        <v>2013</v>
      </c>
      <c r="B271" t="s">
        <v>138</v>
      </c>
      <c r="C271" t="s">
        <v>2047</v>
      </c>
      <c r="D271" t="s">
        <v>43</v>
      </c>
      <c r="E271" t="s">
        <v>43</v>
      </c>
      <c r="F271" t="s">
        <v>43</v>
      </c>
      <c r="G271">
        <v>41557</v>
      </c>
      <c r="H271" t="s">
        <v>44</v>
      </c>
      <c r="I271" t="s">
        <v>62</v>
      </c>
      <c r="J271">
        <v>192</v>
      </c>
      <c r="K271">
        <v>432</v>
      </c>
      <c r="L271">
        <v>4</v>
      </c>
      <c r="M271">
        <v>4</v>
      </c>
      <c r="N271">
        <v>32</v>
      </c>
      <c r="O271" t="s">
        <v>43</v>
      </c>
      <c r="P271" t="s">
        <v>43</v>
      </c>
      <c r="Q271" t="s">
        <v>43</v>
      </c>
      <c r="R271" t="s">
        <v>18</v>
      </c>
      <c r="S271" t="s">
        <v>8851</v>
      </c>
      <c r="T271" t="s">
        <v>63</v>
      </c>
      <c r="U271">
        <v>11</v>
      </c>
      <c r="V271">
        <v>11318</v>
      </c>
      <c r="W271" t="s">
        <v>2415</v>
      </c>
      <c r="X271" t="s">
        <v>11226</v>
      </c>
      <c r="Y271" t="s">
        <v>2416</v>
      </c>
      <c r="Z271" t="s">
        <v>2417</v>
      </c>
      <c r="AA271" t="s">
        <v>1015</v>
      </c>
      <c r="AB271" t="s">
        <v>2418</v>
      </c>
      <c r="AC271" t="s">
        <v>87</v>
      </c>
      <c r="AD271" t="s">
        <v>42</v>
      </c>
      <c r="AE271" t="s">
        <v>2419</v>
      </c>
      <c r="AF271" t="s">
        <v>501</v>
      </c>
      <c r="AG271" t="s">
        <v>1170</v>
      </c>
      <c r="AI271" t="s">
        <v>503</v>
      </c>
      <c r="AJ271" t="s">
        <v>123</v>
      </c>
      <c r="AK271" t="s">
        <v>124</v>
      </c>
      <c r="AN271" t="s">
        <v>42</v>
      </c>
      <c r="AO271" t="s">
        <v>42</v>
      </c>
      <c r="AP271" t="s">
        <v>70</v>
      </c>
      <c r="AQ271" t="s">
        <v>126</v>
      </c>
      <c r="AU271">
        <v>1001879640</v>
      </c>
      <c r="AV271" t="s">
        <v>2420</v>
      </c>
      <c r="AW271" t="s">
        <v>2421</v>
      </c>
      <c r="BC271">
        <v>2026063379</v>
      </c>
      <c r="BD271" t="s">
        <v>9160</v>
      </c>
    </row>
    <row r="272" spans="1:56">
      <c r="A272">
        <v>2013</v>
      </c>
      <c r="B272" t="s">
        <v>138</v>
      </c>
      <c r="C272" t="s">
        <v>2047</v>
      </c>
      <c r="D272" t="s">
        <v>43</v>
      </c>
      <c r="E272" t="s">
        <v>43</v>
      </c>
      <c r="F272" t="s">
        <v>43</v>
      </c>
      <c r="G272">
        <v>41579</v>
      </c>
      <c r="H272" t="s">
        <v>44</v>
      </c>
      <c r="I272" t="s">
        <v>62</v>
      </c>
      <c r="J272">
        <v>192</v>
      </c>
      <c r="K272">
        <v>432</v>
      </c>
      <c r="L272">
        <v>4</v>
      </c>
      <c r="M272">
        <v>4</v>
      </c>
      <c r="N272">
        <v>32</v>
      </c>
      <c r="O272" t="s">
        <v>43</v>
      </c>
      <c r="P272" t="s">
        <v>43</v>
      </c>
      <c r="Q272" t="s">
        <v>43</v>
      </c>
      <c r="R272" t="s">
        <v>18</v>
      </c>
      <c r="S272" t="s">
        <v>8851</v>
      </c>
      <c r="T272" t="s">
        <v>63</v>
      </c>
      <c r="U272">
        <v>11</v>
      </c>
      <c r="V272">
        <v>11548</v>
      </c>
      <c r="W272" t="s">
        <v>2973</v>
      </c>
      <c r="X272" t="s">
        <v>11227</v>
      </c>
      <c r="Y272" t="s">
        <v>2974</v>
      </c>
      <c r="Z272" t="s">
        <v>1663</v>
      </c>
      <c r="AA272" t="s">
        <v>1713</v>
      </c>
      <c r="AB272" t="s">
        <v>2975</v>
      </c>
      <c r="AC272" t="s">
        <v>87</v>
      </c>
      <c r="AD272" t="s">
        <v>42</v>
      </c>
      <c r="AE272" t="s">
        <v>1715</v>
      </c>
      <c r="AF272" t="s">
        <v>120</v>
      </c>
      <c r="AG272" t="s">
        <v>121</v>
      </c>
      <c r="AI272" t="s">
        <v>1069</v>
      </c>
      <c r="AJ272" t="s">
        <v>123</v>
      </c>
      <c r="AK272" t="s">
        <v>124</v>
      </c>
      <c r="AN272" t="s">
        <v>42</v>
      </c>
      <c r="AO272" t="s">
        <v>42</v>
      </c>
      <c r="AP272" t="s">
        <v>298</v>
      </c>
      <c r="AQ272" t="s">
        <v>126</v>
      </c>
      <c r="AU272">
        <v>1001890016</v>
      </c>
      <c r="AV272" t="s">
        <v>2976</v>
      </c>
      <c r="AW272" t="s">
        <v>2977</v>
      </c>
      <c r="AX272" t="s">
        <v>8179</v>
      </c>
      <c r="BC272">
        <v>2026063379</v>
      </c>
      <c r="BD272" t="s">
        <v>9161</v>
      </c>
    </row>
    <row r="273" spans="1:56">
      <c r="A273">
        <v>2013</v>
      </c>
      <c r="B273" t="s">
        <v>138</v>
      </c>
      <c r="C273" t="s">
        <v>2047</v>
      </c>
      <c r="D273" t="s">
        <v>43</v>
      </c>
      <c r="E273" t="s">
        <v>43</v>
      </c>
      <c r="F273" t="s">
        <v>43</v>
      </c>
      <c r="G273">
        <v>41614</v>
      </c>
      <c r="H273" t="s">
        <v>44</v>
      </c>
      <c r="I273" t="s">
        <v>62</v>
      </c>
      <c r="J273">
        <v>192</v>
      </c>
      <c r="K273">
        <v>432</v>
      </c>
      <c r="L273">
        <v>4</v>
      </c>
      <c r="M273">
        <v>4</v>
      </c>
      <c r="N273">
        <v>32</v>
      </c>
      <c r="O273" t="s">
        <v>43</v>
      </c>
      <c r="P273" t="s">
        <v>43</v>
      </c>
      <c r="Q273" t="s">
        <v>43</v>
      </c>
      <c r="R273" t="s">
        <v>18</v>
      </c>
      <c r="S273" t="s">
        <v>8851</v>
      </c>
      <c r="T273" t="s">
        <v>63</v>
      </c>
      <c r="U273">
        <v>11</v>
      </c>
      <c r="V273">
        <v>11357</v>
      </c>
      <c r="W273" t="s">
        <v>2478</v>
      </c>
      <c r="X273" t="s">
        <v>11228</v>
      </c>
      <c r="Y273" t="s">
        <v>2479</v>
      </c>
      <c r="Z273" t="s">
        <v>1267</v>
      </c>
      <c r="AA273" t="s">
        <v>1268</v>
      </c>
      <c r="AB273" t="s">
        <v>2480</v>
      </c>
      <c r="AC273" t="s">
        <v>87</v>
      </c>
      <c r="AD273" t="s">
        <v>1270</v>
      </c>
      <c r="AE273" t="s">
        <v>1271</v>
      </c>
      <c r="AF273" t="s">
        <v>501</v>
      </c>
      <c r="AG273" t="s">
        <v>1170</v>
      </c>
      <c r="AI273" t="s">
        <v>503</v>
      </c>
      <c r="AJ273" t="s">
        <v>124</v>
      </c>
      <c r="AK273" t="s">
        <v>123</v>
      </c>
      <c r="AN273" t="s">
        <v>42</v>
      </c>
      <c r="AO273" t="s">
        <v>42</v>
      </c>
      <c r="AP273" t="s">
        <v>858</v>
      </c>
      <c r="AQ273" t="s">
        <v>126</v>
      </c>
      <c r="AU273">
        <v>1003663726</v>
      </c>
      <c r="AV273" t="s">
        <v>2481</v>
      </c>
      <c r="AW273" t="s">
        <v>2482</v>
      </c>
      <c r="BC273">
        <v>2026063379</v>
      </c>
      <c r="BD273" t="s">
        <v>9162</v>
      </c>
    </row>
    <row r="274" spans="1:56">
      <c r="A274">
        <v>2013</v>
      </c>
      <c r="B274" t="s">
        <v>138</v>
      </c>
      <c r="C274" t="s">
        <v>2047</v>
      </c>
      <c r="D274" t="s">
        <v>43</v>
      </c>
      <c r="E274" t="s">
        <v>43</v>
      </c>
      <c r="F274" t="s">
        <v>43</v>
      </c>
      <c r="G274">
        <v>41563</v>
      </c>
      <c r="H274" t="s">
        <v>44</v>
      </c>
      <c r="I274" t="s">
        <v>62</v>
      </c>
      <c r="J274">
        <v>192</v>
      </c>
      <c r="K274">
        <v>432</v>
      </c>
      <c r="L274">
        <v>4</v>
      </c>
      <c r="M274">
        <v>4</v>
      </c>
      <c r="N274">
        <v>32</v>
      </c>
      <c r="O274" t="s">
        <v>43</v>
      </c>
      <c r="P274" t="s">
        <v>43</v>
      </c>
      <c r="Q274" t="s">
        <v>43</v>
      </c>
      <c r="R274" t="s">
        <v>18</v>
      </c>
      <c r="S274" t="s">
        <v>8851</v>
      </c>
      <c r="T274" t="s">
        <v>63</v>
      </c>
      <c r="U274">
        <v>11</v>
      </c>
      <c r="V274">
        <v>11548</v>
      </c>
      <c r="W274" t="s">
        <v>2978</v>
      </c>
      <c r="X274" t="s">
        <v>11229</v>
      </c>
      <c r="Y274" t="s">
        <v>2979</v>
      </c>
      <c r="Z274" t="s">
        <v>1663</v>
      </c>
      <c r="AA274" t="s">
        <v>1713</v>
      </c>
      <c r="AB274" t="s">
        <v>2980</v>
      </c>
      <c r="AC274" t="s">
        <v>87</v>
      </c>
      <c r="AD274" t="s">
        <v>42</v>
      </c>
      <c r="AE274" t="s">
        <v>1715</v>
      </c>
      <c r="AF274" t="s">
        <v>120</v>
      </c>
      <c r="AG274" t="s">
        <v>121</v>
      </c>
      <c r="AI274" t="s">
        <v>291</v>
      </c>
      <c r="AJ274" t="s">
        <v>123</v>
      </c>
      <c r="AK274" t="s">
        <v>124</v>
      </c>
      <c r="AN274" t="s">
        <v>42</v>
      </c>
      <c r="AO274" t="s">
        <v>42</v>
      </c>
      <c r="AP274" t="s">
        <v>298</v>
      </c>
      <c r="AQ274" t="s">
        <v>126</v>
      </c>
      <c r="AU274">
        <v>1001879853</v>
      </c>
      <c r="AV274" t="s">
        <v>2981</v>
      </c>
      <c r="AW274" t="s">
        <v>2982</v>
      </c>
      <c r="AX274" t="s">
        <v>8179</v>
      </c>
      <c r="BC274">
        <v>2026063379</v>
      </c>
      <c r="BD274" t="s">
        <v>9163</v>
      </c>
    </row>
    <row r="275" spans="1:56">
      <c r="A275">
        <v>2013</v>
      </c>
      <c r="B275" t="s">
        <v>138</v>
      </c>
      <c r="C275" t="s">
        <v>2047</v>
      </c>
      <c r="D275" t="s">
        <v>43</v>
      </c>
      <c r="E275" t="s">
        <v>43</v>
      </c>
      <c r="F275" t="s">
        <v>43</v>
      </c>
      <c r="G275">
        <v>41549</v>
      </c>
      <c r="H275" t="s">
        <v>44</v>
      </c>
      <c r="I275" t="s">
        <v>62</v>
      </c>
      <c r="J275">
        <v>192</v>
      </c>
      <c r="K275">
        <v>432</v>
      </c>
      <c r="L275">
        <v>4</v>
      </c>
      <c r="M275">
        <v>4</v>
      </c>
      <c r="N275">
        <v>32</v>
      </c>
      <c r="O275" t="s">
        <v>43</v>
      </c>
      <c r="P275" t="s">
        <v>43</v>
      </c>
      <c r="Q275" t="s">
        <v>43</v>
      </c>
      <c r="R275" t="s">
        <v>18</v>
      </c>
      <c r="S275" t="s">
        <v>8851</v>
      </c>
      <c r="T275" t="s">
        <v>63</v>
      </c>
      <c r="U275">
        <v>11</v>
      </c>
      <c r="V275">
        <v>11370</v>
      </c>
      <c r="W275" t="s">
        <v>1812</v>
      </c>
      <c r="X275" t="s">
        <v>11230</v>
      </c>
      <c r="Y275" t="s">
        <v>2644</v>
      </c>
      <c r="Z275" t="s">
        <v>116</v>
      </c>
      <c r="AA275" t="s">
        <v>260</v>
      </c>
      <c r="AB275" t="s">
        <v>2645</v>
      </c>
      <c r="AC275" t="s">
        <v>87</v>
      </c>
      <c r="AD275" t="s">
        <v>42</v>
      </c>
      <c r="AE275" t="s">
        <v>254</v>
      </c>
      <c r="AF275" t="s">
        <v>120</v>
      </c>
      <c r="AG275" t="s">
        <v>121</v>
      </c>
      <c r="AI275" t="s">
        <v>1340</v>
      </c>
      <c r="AJ275" t="s">
        <v>123</v>
      </c>
      <c r="AK275" t="s">
        <v>124</v>
      </c>
      <c r="AN275" t="s">
        <v>42</v>
      </c>
      <c r="AO275" t="s">
        <v>42</v>
      </c>
      <c r="AP275">
        <v>1530</v>
      </c>
      <c r="AQ275" t="s">
        <v>126</v>
      </c>
      <c r="AU275">
        <v>1001879284</v>
      </c>
      <c r="AV275" t="s">
        <v>2646</v>
      </c>
      <c r="AW275" t="s">
        <v>2647</v>
      </c>
      <c r="AX275" t="s">
        <v>8179</v>
      </c>
      <c r="BC275">
        <v>2026063379</v>
      </c>
      <c r="BD275" t="s">
        <v>9164</v>
      </c>
    </row>
    <row r="276" spans="1:56">
      <c r="A276">
        <v>2013</v>
      </c>
      <c r="B276" t="s">
        <v>138</v>
      </c>
      <c r="C276" t="s">
        <v>2047</v>
      </c>
      <c r="D276" t="s">
        <v>43</v>
      </c>
      <c r="E276" t="s">
        <v>43</v>
      </c>
      <c r="F276" t="s">
        <v>43</v>
      </c>
      <c r="G276">
        <v>41605</v>
      </c>
      <c r="H276" t="s">
        <v>44</v>
      </c>
      <c r="I276" t="s">
        <v>62</v>
      </c>
      <c r="J276">
        <v>192</v>
      </c>
      <c r="K276">
        <v>432</v>
      </c>
      <c r="L276">
        <v>4</v>
      </c>
      <c r="M276">
        <v>4</v>
      </c>
      <c r="N276">
        <v>32</v>
      </c>
      <c r="O276" t="s">
        <v>43</v>
      </c>
      <c r="P276" t="s">
        <v>43</v>
      </c>
      <c r="Q276" t="s">
        <v>43</v>
      </c>
      <c r="R276" t="s">
        <v>18</v>
      </c>
      <c r="S276" t="s">
        <v>8851</v>
      </c>
      <c r="T276" t="s">
        <v>63</v>
      </c>
      <c r="U276">
        <v>11</v>
      </c>
      <c r="V276">
        <v>11082</v>
      </c>
      <c r="W276" t="s">
        <v>2164</v>
      </c>
      <c r="X276" t="s">
        <v>11231</v>
      </c>
      <c r="Y276" t="s">
        <v>2165</v>
      </c>
      <c r="Z276" t="s">
        <v>2166</v>
      </c>
      <c r="AA276" t="s">
        <v>2167</v>
      </c>
      <c r="AB276" t="s">
        <v>2168</v>
      </c>
      <c r="AC276" t="s">
        <v>52</v>
      </c>
      <c r="AD276" t="s">
        <v>2169</v>
      </c>
      <c r="AE276" t="s">
        <v>310</v>
      </c>
      <c r="AF276" t="s">
        <v>1443</v>
      </c>
      <c r="AG276" t="s">
        <v>311</v>
      </c>
      <c r="AI276" t="s">
        <v>1455</v>
      </c>
      <c r="AJ276" t="s">
        <v>124</v>
      </c>
      <c r="AK276" t="s">
        <v>123</v>
      </c>
      <c r="AN276" t="s">
        <v>42</v>
      </c>
      <c r="AO276" t="s">
        <v>42</v>
      </c>
      <c r="AP276">
        <v>1540</v>
      </c>
      <c r="AQ276" t="s">
        <v>71</v>
      </c>
      <c r="AU276">
        <v>1001890911</v>
      </c>
      <c r="AV276" t="s">
        <v>2170</v>
      </c>
      <c r="AW276" t="s">
        <v>2171</v>
      </c>
      <c r="AX276" t="s">
        <v>8179</v>
      </c>
      <c r="BC276">
        <v>2026063379</v>
      </c>
      <c r="BD276" t="s">
        <v>9165</v>
      </c>
    </row>
    <row r="277" spans="1:56">
      <c r="A277">
        <v>2013</v>
      </c>
      <c r="B277" t="s">
        <v>138</v>
      </c>
      <c r="C277" t="s">
        <v>2047</v>
      </c>
      <c r="D277" t="s">
        <v>43</v>
      </c>
      <c r="E277" t="s">
        <v>43</v>
      </c>
      <c r="F277" t="s">
        <v>43</v>
      </c>
      <c r="G277">
        <v>41530</v>
      </c>
      <c r="H277" t="s">
        <v>44</v>
      </c>
      <c r="I277" t="s">
        <v>62</v>
      </c>
      <c r="J277">
        <v>192</v>
      </c>
      <c r="K277">
        <v>432</v>
      </c>
      <c r="L277">
        <v>4</v>
      </c>
      <c r="M277">
        <v>4</v>
      </c>
      <c r="N277">
        <v>32</v>
      </c>
      <c r="O277" t="s">
        <v>43</v>
      </c>
      <c r="P277" t="s">
        <v>43</v>
      </c>
      <c r="Q277" t="s">
        <v>43</v>
      </c>
      <c r="R277" t="s">
        <v>18</v>
      </c>
      <c r="S277" t="s">
        <v>8851</v>
      </c>
      <c r="T277" t="s">
        <v>63</v>
      </c>
      <c r="U277">
        <v>11</v>
      </c>
      <c r="V277">
        <v>11370</v>
      </c>
      <c r="W277" t="s">
        <v>2164</v>
      </c>
      <c r="X277" t="s">
        <v>11232</v>
      </c>
      <c r="Y277" t="s">
        <v>2648</v>
      </c>
      <c r="Z277" t="s">
        <v>116</v>
      </c>
      <c r="AA277" t="s">
        <v>260</v>
      </c>
      <c r="AB277" t="s">
        <v>2649</v>
      </c>
      <c r="AC277" t="s">
        <v>87</v>
      </c>
      <c r="AD277" t="s">
        <v>42</v>
      </c>
      <c r="AE277" t="s">
        <v>254</v>
      </c>
      <c r="AF277" t="s">
        <v>120</v>
      </c>
      <c r="AG277" t="s">
        <v>121</v>
      </c>
      <c r="AI277" t="s">
        <v>1340</v>
      </c>
      <c r="AJ277" t="s">
        <v>123</v>
      </c>
      <c r="AK277" t="s">
        <v>124</v>
      </c>
      <c r="AN277" t="s">
        <v>42</v>
      </c>
      <c r="AO277" t="s">
        <v>42</v>
      </c>
      <c r="AP277">
        <v>1530</v>
      </c>
      <c r="AQ277" t="s">
        <v>126</v>
      </c>
      <c r="AU277">
        <v>1001875750</v>
      </c>
      <c r="AV277" t="s">
        <v>2650</v>
      </c>
      <c r="AW277" t="s">
        <v>2651</v>
      </c>
      <c r="AX277" t="s">
        <v>8179</v>
      </c>
      <c r="BC277">
        <v>2026063379</v>
      </c>
      <c r="BD277" t="s">
        <v>9166</v>
      </c>
    </row>
    <row r="278" spans="1:56">
      <c r="A278">
        <v>2013</v>
      </c>
      <c r="B278" t="s">
        <v>138</v>
      </c>
      <c r="C278" t="s">
        <v>2047</v>
      </c>
      <c r="D278" t="s">
        <v>43</v>
      </c>
      <c r="E278" t="s">
        <v>43</v>
      </c>
      <c r="F278" t="s">
        <v>43</v>
      </c>
      <c r="G278">
        <v>41577</v>
      </c>
      <c r="H278" t="s">
        <v>44</v>
      </c>
      <c r="I278" t="s">
        <v>62</v>
      </c>
      <c r="J278">
        <v>192</v>
      </c>
      <c r="K278">
        <v>432</v>
      </c>
      <c r="L278">
        <v>4</v>
      </c>
      <c r="M278">
        <v>4</v>
      </c>
      <c r="N278">
        <v>32</v>
      </c>
      <c r="O278" t="s">
        <v>43</v>
      </c>
      <c r="P278" t="s">
        <v>43</v>
      </c>
      <c r="Q278" t="s">
        <v>43</v>
      </c>
      <c r="R278" t="s">
        <v>18</v>
      </c>
      <c r="S278" t="s">
        <v>8851</v>
      </c>
      <c r="T278" t="s">
        <v>63</v>
      </c>
      <c r="U278">
        <v>11</v>
      </c>
      <c r="V278">
        <v>11370</v>
      </c>
      <c r="W278" t="s">
        <v>175</v>
      </c>
      <c r="X278" t="s">
        <v>11233</v>
      </c>
      <c r="Y278" t="s">
        <v>2652</v>
      </c>
      <c r="Z278" t="s">
        <v>116</v>
      </c>
      <c r="AA278" t="s">
        <v>260</v>
      </c>
      <c r="AB278" t="s">
        <v>2653</v>
      </c>
      <c r="AC278" t="s">
        <v>52</v>
      </c>
      <c r="AD278" t="s">
        <v>42</v>
      </c>
      <c r="AE278" t="s">
        <v>1421</v>
      </c>
      <c r="AF278" t="s">
        <v>341</v>
      </c>
      <c r="AG278" t="s">
        <v>340</v>
      </c>
      <c r="AI278" t="s">
        <v>342</v>
      </c>
      <c r="AJ278" t="s">
        <v>123</v>
      </c>
      <c r="AK278" t="s">
        <v>124</v>
      </c>
      <c r="AN278" t="s">
        <v>42</v>
      </c>
      <c r="AO278" t="s">
        <v>42</v>
      </c>
      <c r="AP278">
        <v>1530</v>
      </c>
      <c r="AQ278" t="s">
        <v>126</v>
      </c>
      <c r="AU278">
        <v>1001889956</v>
      </c>
      <c r="AV278" t="s">
        <v>2654</v>
      </c>
      <c r="AW278" t="s">
        <v>2655</v>
      </c>
      <c r="AX278" t="s">
        <v>8179</v>
      </c>
      <c r="BC278">
        <v>2026063379</v>
      </c>
      <c r="BD278" t="s">
        <v>9167</v>
      </c>
    </row>
    <row r="279" spans="1:56">
      <c r="A279">
        <v>2013</v>
      </c>
      <c r="B279" t="s">
        <v>138</v>
      </c>
      <c r="C279" t="s">
        <v>2047</v>
      </c>
      <c r="D279" t="s">
        <v>43</v>
      </c>
      <c r="E279" t="s">
        <v>43</v>
      </c>
      <c r="F279" t="s">
        <v>43</v>
      </c>
      <c r="G279">
        <v>41575</v>
      </c>
      <c r="H279" t="s">
        <v>44</v>
      </c>
      <c r="I279" t="s">
        <v>62</v>
      </c>
      <c r="J279">
        <v>192</v>
      </c>
      <c r="K279">
        <v>432</v>
      </c>
      <c r="L279">
        <v>4</v>
      </c>
      <c r="M279">
        <v>4</v>
      </c>
      <c r="N279">
        <v>32</v>
      </c>
      <c r="O279" t="s">
        <v>43</v>
      </c>
      <c r="P279" t="s">
        <v>43</v>
      </c>
      <c r="Q279" t="s">
        <v>43</v>
      </c>
      <c r="R279" t="s">
        <v>18</v>
      </c>
      <c r="S279" t="s">
        <v>8851</v>
      </c>
      <c r="T279" t="s">
        <v>63</v>
      </c>
      <c r="U279">
        <v>11</v>
      </c>
      <c r="V279">
        <v>11370</v>
      </c>
      <c r="W279" t="s">
        <v>2656</v>
      </c>
      <c r="X279" t="s">
        <v>11234</v>
      </c>
      <c r="Y279" t="s">
        <v>2657</v>
      </c>
      <c r="Z279" t="s">
        <v>116</v>
      </c>
      <c r="AA279" t="s">
        <v>260</v>
      </c>
      <c r="AB279" t="s">
        <v>2658</v>
      </c>
      <c r="AC279" t="s">
        <v>52</v>
      </c>
      <c r="AD279" t="s">
        <v>42</v>
      </c>
      <c r="AE279" t="s">
        <v>1421</v>
      </c>
      <c r="AF279" t="s">
        <v>341</v>
      </c>
      <c r="AG279" t="s">
        <v>340</v>
      </c>
      <c r="AI279" t="s">
        <v>342</v>
      </c>
      <c r="AJ279" t="s">
        <v>123</v>
      </c>
      <c r="AK279" t="s">
        <v>124</v>
      </c>
      <c r="AN279" t="s">
        <v>42</v>
      </c>
      <c r="AO279" t="s">
        <v>42</v>
      </c>
      <c r="AP279">
        <v>1530</v>
      </c>
      <c r="AQ279" t="s">
        <v>126</v>
      </c>
      <c r="AU279">
        <v>1001889832</v>
      </c>
      <c r="AV279" t="s">
        <v>2659</v>
      </c>
      <c r="AW279" t="s">
        <v>2660</v>
      </c>
      <c r="AX279" t="s">
        <v>8179</v>
      </c>
      <c r="BC279">
        <v>2026063379</v>
      </c>
      <c r="BD279" t="s">
        <v>9168</v>
      </c>
    </row>
    <row r="280" spans="1:56">
      <c r="A280">
        <v>2013</v>
      </c>
      <c r="B280" t="s">
        <v>138</v>
      </c>
      <c r="C280" t="s">
        <v>2047</v>
      </c>
      <c r="D280" t="s">
        <v>43</v>
      </c>
      <c r="E280" t="s">
        <v>43</v>
      </c>
      <c r="F280" t="s">
        <v>43</v>
      </c>
      <c r="G280">
        <v>41555</v>
      </c>
      <c r="H280" t="s">
        <v>44</v>
      </c>
      <c r="I280" t="s">
        <v>62</v>
      </c>
      <c r="J280">
        <v>192</v>
      </c>
      <c r="K280">
        <v>432</v>
      </c>
      <c r="L280">
        <v>4</v>
      </c>
      <c r="M280">
        <v>4</v>
      </c>
      <c r="N280">
        <v>32</v>
      </c>
      <c r="O280" t="s">
        <v>43</v>
      </c>
      <c r="P280" t="s">
        <v>43</v>
      </c>
      <c r="Q280" t="s">
        <v>43</v>
      </c>
      <c r="R280" t="s">
        <v>18</v>
      </c>
      <c r="S280" t="s">
        <v>8851</v>
      </c>
      <c r="T280" t="s">
        <v>63</v>
      </c>
      <c r="U280">
        <v>11</v>
      </c>
      <c r="V280">
        <v>11370</v>
      </c>
      <c r="W280" t="s">
        <v>2661</v>
      </c>
      <c r="X280" t="s">
        <v>11235</v>
      </c>
      <c r="Y280" t="s">
        <v>2662</v>
      </c>
      <c r="Z280" t="s">
        <v>116</v>
      </c>
      <c r="AA280" t="s">
        <v>260</v>
      </c>
      <c r="AB280" t="s">
        <v>2663</v>
      </c>
      <c r="AC280" t="s">
        <v>52</v>
      </c>
      <c r="AD280" t="s">
        <v>42</v>
      </c>
      <c r="AE280" t="s">
        <v>1421</v>
      </c>
      <c r="AF280" t="s">
        <v>341</v>
      </c>
      <c r="AG280" t="s">
        <v>340</v>
      </c>
      <c r="AI280" t="s">
        <v>342</v>
      </c>
      <c r="AJ280" t="s">
        <v>123</v>
      </c>
      <c r="AK280" t="s">
        <v>124</v>
      </c>
      <c r="AN280" t="s">
        <v>42</v>
      </c>
      <c r="AO280" t="s">
        <v>42</v>
      </c>
      <c r="AP280">
        <v>1530</v>
      </c>
      <c r="AQ280" t="s">
        <v>126</v>
      </c>
      <c r="AU280">
        <v>1001879390</v>
      </c>
      <c r="AV280" t="s">
        <v>2664</v>
      </c>
      <c r="AW280" t="s">
        <v>2665</v>
      </c>
      <c r="AX280" t="s">
        <v>8179</v>
      </c>
      <c r="BC280">
        <v>2026063379</v>
      </c>
      <c r="BD280" t="s">
        <v>9169</v>
      </c>
    </row>
    <row r="281" spans="1:56">
      <c r="A281">
        <v>2013</v>
      </c>
      <c r="B281" t="s">
        <v>138</v>
      </c>
      <c r="C281" t="s">
        <v>2047</v>
      </c>
      <c r="D281" t="s">
        <v>43</v>
      </c>
      <c r="E281" t="s">
        <v>43</v>
      </c>
      <c r="F281" t="s">
        <v>43</v>
      </c>
      <c r="G281">
        <v>41556</v>
      </c>
      <c r="H281" t="s">
        <v>44</v>
      </c>
      <c r="I281" t="s">
        <v>62</v>
      </c>
      <c r="J281">
        <v>192</v>
      </c>
      <c r="K281">
        <v>432</v>
      </c>
      <c r="L281">
        <v>4</v>
      </c>
      <c r="M281">
        <v>4</v>
      </c>
      <c r="N281">
        <v>32</v>
      </c>
      <c r="O281" t="s">
        <v>43</v>
      </c>
      <c r="P281" t="s">
        <v>43</v>
      </c>
      <c r="Q281" t="s">
        <v>43</v>
      </c>
      <c r="R281" t="s">
        <v>18</v>
      </c>
      <c r="S281" t="s">
        <v>8851</v>
      </c>
      <c r="T281" t="s">
        <v>63</v>
      </c>
      <c r="U281">
        <v>11</v>
      </c>
      <c r="V281">
        <v>11370</v>
      </c>
      <c r="W281" t="s">
        <v>2666</v>
      </c>
      <c r="X281" t="s">
        <v>11236</v>
      </c>
      <c r="Y281" t="s">
        <v>2667</v>
      </c>
      <c r="Z281" t="s">
        <v>116</v>
      </c>
      <c r="AA281" t="s">
        <v>260</v>
      </c>
      <c r="AB281" t="s">
        <v>2668</v>
      </c>
      <c r="AC281" t="s">
        <v>87</v>
      </c>
      <c r="AD281" t="s">
        <v>42</v>
      </c>
      <c r="AE281" t="s">
        <v>254</v>
      </c>
      <c r="AF281" t="s">
        <v>120</v>
      </c>
      <c r="AG281" t="s">
        <v>121</v>
      </c>
      <c r="AI281" t="s">
        <v>1340</v>
      </c>
      <c r="AJ281" t="s">
        <v>123</v>
      </c>
      <c r="AK281" t="s">
        <v>124</v>
      </c>
      <c r="AN281" t="s">
        <v>42</v>
      </c>
      <c r="AO281" t="s">
        <v>42</v>
      </c>
      <c r="AP281">
        <v>1530</v>
      </c>
      <c r="AQ281" t="s">
        <v>126</v>
      </c>
      <c r="AU281">
        <v>1001879519</v>
      </c>
      <c r="AV281" t="s">
        <v>2669</v>
      </c>
      <c r="AW281" t="s">
        <v>2670</v>
      </c>
      <c r="AX281" t="s">
        <v>8179</v>
      </c>
      <c r="BC281">
        <v>2026063379</v>
      </c>
      <c r="BD281" t="s">
        <v>9170</v>
      </c>
    </row>
    <row r="282" spans="1:56">
      <c r="A282">
        <v>2013</v>
      </c>
      <c r="B282" t="s">
        <v>138</v>
      </c>
      <c r="C282" t="s">
        <v>2047</v>
      </c>
      <c r="D282" t="s">
        <v>43</v>
      </c>
      <c r="E282" t="s">
        <v>43</v>
      </c>
      <c r="F282" t="s">
        <v>43</v>
      </c>
      <c r="G282">
        <v>41556</v>
      </c>
      <c r="H282" t="s">
        <v>44</v>
      </c>
      <c r="I282" t="s">
        <v>62</v>
      </c>
      <c r="J282">
        <v>192</v>
      </c>
      <c r="K282">
        <v>432</v>
      </c>
      <c r="L282">
        <v>4</v>
      </c>
      <c r="M282">
        <v>4</v>
      </c>
      <c r="N282">
        <v>32</v>
      </c>
      <c r="O282" t="s">
        <v>43</v>
      </c>
      <c r="P282" t="s">
        <v>43</v>
      </c>
      <c r="Q282" t="s">
        <v>43</v>
      </c>
      <c r="R282" t="s">
        <v>18</v>
      </c>
      <c r="S282" t="s">
        <v>8851</v>
      </c>
      <c r="T282" t="s">
        <v>63</v>
      </c>
      <c r="U282">
        <v>11</v>
      </c>
      <c r="V282">
        <v>11370</v>
      </c>
      <c r="W282" t="s">
        <v>2671</v>
      </c>
      <c r="X282" t="s">
        <v>11237</v>
      </c>
      <c r="Y282" t="s">
        <v>2672</v>
      </c>
      <c r="Z282" t="s">
        <v>116</v>
      </c>
      <c r="AA282" t="s">
        <v>260</v>
      </c>
      <c r="AB282" t="s">
        <v>2673</v>
      </c>
      <c r="AC282" t="s">
        <v>52</v>
      </c>
      <c r="AD282" t="s">
        <v>42</v>
      </c>
      <c r="AE282" t="s">
        <v>1421</v>
      </c>
      <c r="AF282" t="s">
        <v>341</v>
      </c>
      <c r="AG282" t="s">
        <v>340</v>
      </c>
      <c r="AI282" t="s">
        <v>342</v>
      </c>
      <c r="AJ282" t="s">
        <v>123</v>
      </c>
      <c r="AK282" t="s">
        <v>124</v>
      </c>
      <c r="AN282" t="s">
        <v>42</v>
      </c>
      <c r="AO282" t="s">
        <v>42</v>
      </c>
      <c r="AP282">
        <v>1530</v>
      </c>
      <c r="AQ282" t="s">
        <v>126</v>
      </c>
      <c r="AU282">
        <v>1001879551</v>
      </c>
      <c r="AV282" t="s">
        <v>2674</v>
      </c>
      <c r="AW282" t="s">
        <v>2675</v>
      </c>
      <c r="AX282" t="s">
        <v>8179</v>
      </c>
      <c r="BC282">
        <v>2026063379</v>
      </c>
      <c r="BD282" t="s">
        <v>9171</v>
      </c>
    </row>
    <row r="283" spans="1:56">
      <c r="A283">
        <v>2013</v>
      </c>
      <c r="B283" t="s">
        <v>138</v>
      </c>
      <c r="C283" t="s">
        <v>2047</v>
      </c>
      <c r="D283" t="s">
        <v>43</v>
      </c>
      <c r="E283" t="s">
        <v>43</v>
      </c>
      <c r="F283" t="s">
        <v>43</v>
      </c>
      <c r="G283">
        <v>41530</v>
      </c>
      <c r="H283" t="s">
        <v>44</v>
      </c>
      <c r="I283" t="s">
        <v>62</v>
      </c>
      <c r="J283">
        <v>192</v>
      </c>
      <c r="K283">
        <v>432</v>
      </c>
      <c r="L283">
        <v>4</v>
      </c>
      <c r="M283">
        <v>4</v>
      </c>
      <c r="N283">
        <v>32</v>
      </c>
      <c r="O283" t="s">
        <v>43</v>
      </c>
      <c r="P283" t="s">
        <v>43</v>
      </c>
      <c r="Q283" t="s">
        <v>43</v>
      </c>
      <c r="R283" t="s">
        <v>18</v>
      </c>
      <c r="S283" t="s">
        <v>8851</v>
      </c>
      <c r="T283" t="s">
        <v>63</v>
      </c>
      <c r="U283">
        <v>11</v>
      </c>
      <c r="V283">
        <v>11370</v>
      </c>
      <c r="W283" t="s">
        <v>2676</v>
      </c>
      <c r="X283" t="s">
        <v>11238</v>
      </c>
      <c r="Y283" t="s">
        <v>2677</v>
      </c>
      <c r="Z283" t="s">
        <v>116</v>
      </c>
      <c r="AA283" t="s">
        <v>260</v>
      </c>
      <c r="AB283" t="s">
        <v>2678</v>
      </c>
      <c r="AC283" t="s">
        <v>52</v>
      </c>
      <c r="AD283" t="s">
        <v>42</v>
      </c>
      <c r="AE283" t="s">
        <v>1421</v>
      </c>
      <c r="AF283" t="s">
        <v>341</v>
      </c>
      <c r="AG283" t="s">
        <v>340</v>
      </c>
      <c r="AI283" t="s">
        <v>342</v>
      </c>
      <c r="AJ283" t="s">
        <v>123</v>
      </c>
      <c r="AK283" t="s">
        <v>124</v>
      </c>
      <c r="AN283" t="s">
        <v>42</v>
      </c>
      <c r="AO283" t="s">
        <v>42</v>
      </c>
      <c r="AP283">
        <v>1530</v>
      </c>
      <c r="AQ283" t="s">
        <v>126</v>
      </c>
      <c r="AU283">
        <v>1001875777</v>
      </c>
      <c r="AV283" t="s">
        <v>2679</v>
      </c>
      <c r="AW283" t="s">
        <v>2680</v>
      </c>
      <c r="AX283" t="s">
        <v>8179</v>
      </c>
      <c r="BC283">
        <v>2026063379</v>
      </c>
      <c r="BD283" t="s">
        <v>9172</v>
      </c>
    </row>
    <row r="284" spans="1:56">
      <c r="A284">
        <v>2013</v>
      </c>
      <c r="B284" t="s">
        <v>138</v>
      </c>
      <c r="C284" t="s">
        <v>2047</v>
      </c>
      <c r="D284" t="s">
        <v>43</v>
      </c>
      <c r="E284" t="s">
        <v>43</v>
      </c>
      <c r="F284" t="s">
        <v>43</v>
      </c>
      <c r="G284">
        <v>41530</v>
      </c>
      <c r="H284" t="s">
        <v>44</v>
      </c>
      <c r="I284" t="s">
        <v>62</v>
      </c>
      <c r="J284">
        <v>192</v>
      </c>
      <c r="K284">
        <v>432</v>
      </c>
      <c r="L284">
        <v>4</v>
      </c>
      <c r="M284">
        <v>4</v>
      </c>
      <c r="N284">
        <v>32</v>
      </c>
      <c r="O284" t="s">
        <v>43</v>
      </c>
      <c r="P284" t="s">
        <v>43</v>
      </c>
      <c r="Q284" t="s">
        <v>43</v>
      </c>
      <c r="R284" t="s">
        <v>18</v>
      </c>
      <c r="S284" t="s">
        <v>8851</v>
      </c>
      <c r="T284" t="s">
        <v>63</v>
      </c>
      <c r="U284">
        <v>11</v>
      </c>
      <c r="V284">
        <v>11370</v>
      </c>
      <c r="W284" t="s">
        <v>720</v>
      </c>
      <c r="X284" t="s">
        <v>11239</v>
      </c>
      <c r="Y284" t="s">
        <v>2681</v>
      </c>
      <c r="Z284" t="s">
        <v>116</v>
      </c>
      <c r="AA284" t="s">
        <v>260</v>
      </c>
      <c r="AB284" t="s">
        <v>2682</v>
      </c>
      <c r="AC284" t="s">
        <v>87</v>
      </c>
      <c r="AD284" t="s">
        <v>42</v>
      </c>
      <c r="AE284" t="s">
        <v>254</v>
      </c>
      <c r="AF284" t="s">
        <v>120</v>
      </c>
      <c r="AG284" t="s">
        <v>121</v>
      </c>
      <c r="AI284" t="s">
        <v>291</v>
      </c>
      <c r="AJ284" t="s">
        <v>123</v>
      </c>
      <c r="AK284" t="s">
        <v>124</v>
      </c>
      <c r="AN284" t="s">
        <v>42</v>
      </c>
      <c r="AO284" t="s">
        <v>42</v>
      </c>
      <c r="AP284" t="s">
        <v>1125</v>
      </c>
      <c r="AQ284" t="s">
        <v>126</v>
      </c>
      <c r="AU284">
        <v>1001875793</v>
      </c>
      <c r="AV284" t="s">
        <v>2683</v>
      </c>
      <c r="AW284" t="s">
        <v>2684</v>
      </c>
      <c r="AX284" t="s">
        <v>8179</v>
      </c>
      <c r="BC284">
        <v>2026063379</v>
      </c>
      <c r="BD284" t="s">
        <v>9173</v>
      </c>
    </row>
    <row r="285" spans="1:56">
      <c r="A285">
        <v>2013</v>
      </c>
      <c r="B285" t="s">
        <v>138</v>
      </c>
      <c r="C285" t="s">
        <v>2047</v>
      </c>
      <c r="D285" t="s">
        <v>43</v>
      </c>
      <c r="E285" t="s">
        <v>43</v>
      </c>
      <c r="F285" t="s">
        <v>43</v>
      </c>
      <c r="G285">
        <v>41501</v>
      </c>
      <c r="H285" t="s">
        <v>44</v>
      </c>
      <c r="I285" t="s">
        <v>62</v>
      </c>
      <c r="J285">
        <v>192</v>
      </c>
      <c r="K285">
        <v>432</v>
      </c>
      <c r="L285">
        <v>4</v>
      </c>
      <c r="M285">
        <v>4</v>
      </c>
      <c r="N285">
        <v>32</v>
      </c>
      <c r="O285" t="s">
        <v>43</v>
      </c>
      <c r="P285" t="s">
        <v>43</v>
      </c>
      <c r="Q285" t="s">
        <v>43</v>
      </c>
      <c r="R285" t="s">
        <v>18</v>
      </c>
      <c r="S285" t="s">
        <v>8851</v>
      </c>
      <c r="T285" t="s">
        <v>63</v>
      </c>
      <c r="U285">
        <v>11</v>
      </c>
      <c r="V285">
        <v>11185</v>
      </c>
      <c r="W285" t="s">
        <v>2272</v>
      </c>
      <c r="X285" t="s">
        <v>11240</v>
      </c>
      <c r="Y285" t="s">
        <v>2273</v>
      </c>
      <c r="Z285" t="s">
        <v>1048</v>
      </c>
      <c r="AA285" t="s">
        <v>1067</v>
      </c>
      <c r="AB285" t="s">
        <v>2274</v>
      </c>
      <c r="AC285" t="s">
        <v>87</v>
      </c>
      <c r="AD285" t="s">
        <v>42</v>
      </c>
      <c r="AE285" t="s">
        <v>8887</v>
      </c>
      <c r="AF285" t="s">
        <v>120</v>
      </c>
      <c r="AG285" t="s">
        <v>121</v>
      </c>
      <c r="AI285" t="s">
        <v>1340</v>
      </c>
      <c r="AJ285" t="s">
        <v>123</v>
      </c>
      <c r="AK285" t="s">
        <v>124</v>
      </c>
      <c r="AN285" t="s">
        <v>42</v>
      </c>
      <c r="AO285" t="s">
        <v>42</v>
      </c>
      <c r="AP285" t="s">
        <v>1052</v>
      </c>
      <c r="AQ285" t="s">
        <v>102</v>
      </c>
      <c r="AU285">
        <v>1001871534</v>
      </c>
      <c r="AV285" t="s">
        <v>2275</v>
      </c>
      <c r="AW285" t="s">
        <v>2276</v>
      </c>
      <c r="AX285" t="s">
        <v>8179</v>
      </c>
      <c r="BC285">
        <v>2026063379</v>
      </c>
      <c r="BD285" t="s">
        <v>9174</v>
      </c>
    </row>
    <row r="286" spans="1:56">
      <c r="A286">
        <v>2013</v>
      </c>
      <c r="B286" t="s">
        <v>138</v>
      </c>
      <c r="C286" t="s">
        <v>2047</v>
      </c>
      <c r="D286" t="s">
        <v>43</v>
      </c>
      <c r="E286" t="s">
        <v>43</v>
      </c>
      <c r="F286" t="s">
        <v>43</v>
      </c>
      <c r="G286">
        <v>41572</v>
      </c>
      <c r="H286" t="s">
        <v>44</v>
      </c>
      <c r="I286" t="s">
        <v>62</v>
      </c>
      <c r="J286">
        <v>192</v>
      </c>
      <c r="K286">
        <v>432</v>
      </c>
      <c r="L286">
        <v>4</v>
      </c>
      <c r="M286">
        <v>4</v>
      </c>
      <c r="N286">
        <v>32</v>
      </c>
      <c r="O286" t="s">
        <v>43</v>
      </c>
      <c r="P286" t="s">
        <v>43</v>
      </c>
      <c r="Q286" t="s">
        <v>43</v>
      </c>
      <c r="R286" t="s">
        <v>18</v>
      </c>
      <c r="S286" t="s">
        <v>8851</v>
      </c>
      <c r="T286" t="s">
        <v>63</v>
      </c>
      <c r="U286">
        <v>11</v>
      </c>
      <c r="V286">
        <v>11548</v>
      </c>
      <c r="W286" t="s">
        <v>2983</v>
      </c>
      <c r="X286" t="s">
        <v>11241</v>
      </c>
      <c r="Y286" t="s">
        <v>2984</v>
      </c>
      <c r="Z286" t="s">
        <v>1663</v>
      </c>
      <c r="AA286" t="s">
        <v>1713</v>
      </c>
      <c r="AB286" t="s">
        <v>2985</v>
      </c>
      <c r="AC286" t="s">
        <v>87</v>
      </c>
      <c r="AD286" t="s">
        <v>42</v>
      </c>
      <c r="AE286" t="s">
        <v>1715</v>
      </c>
      <c r="AF286" t="s">
        <v>120</v>
      </c>
      <c r="AG286" t="s">
        <v>121</v>
      </c>
      <c r="AI286" t="s">
        <v>291</v>
      </c>
      <c r="AJ286" t="s">
        <v>123</v>
      </c>
      <c r="AK286" t="s">
        <v>124</v>
      </c>
      <c r="AN286" t="s">
        <v>42</v>
      </c>
      <c r="AO286" t="s">
        <v>42</v>
      </c>
      <c r="AP286" t="s">
        <v>298</v>
      </c>
      <c r="AQ286" t="s">
        <v>126</v>
      </c>
      <c r="AU286">
        <v>1001889808</v>
      </c>
      <c r="AV286" t="s">
        <v>2986</v>
      </c>
      <c r="AW286" t="s">
        <v>2987</v>
      </c>
      <c r="AX286" t="s">
        <v>8179</v>
      </c>
      <c r="BC286">
        <v>2026063379</v>
      </c>
      <c r="BD286" t="s">
        <v>9175</v>
      </c>
    </row>
    <row r="287" spans="1:56">
      <c r="A287">
        <v>2013</v>
      </c>
      <c r="B287" t="s">
        <v>138</v>
      </c>
      <c r="C287" t="s">
        <v>2047</v>
      </c>
      <c r="D287" t="s">
        <v>43</v>
      </c>
      <c r="E287" t="s">
        <v>43</v>
      </c>
      <c r="F287" t="s">
        <v>43</v>
      </c>
      <c r="G287">
        <v>41569</v>
      </c>
      <c r="H287" t="s">
        <v>44</v>
      </c>
      <c r="I287" t="s">
        <v>62</v>
      </c>
      <c r="J287">
        <v>192</v>
      </c>
      <c r="K287">
        <v>432</v>
      </c>
      <c r="L287">
        <v>4</v>
      </c>
      <c r="M287">
        <v>4</v>
      </c>
      <c r="N287">
        <v>32</v>
      </c>
      <c r="O287" t="s">
        <v>43</v>
      </c>
      <c r="P287" t="s">
        <v>43</v>
      </c>
      <c r="Q287" t="s">
        <v>43</v>
      </c>
      <c r="R287" t="s">
        <v>18</v>
      </c>
      <c r="S287" t="s">
        <v>8851</v>
      </c>
      <c r="T287" t="s">
        <v>63</v>
      </c>
      <c r="U287">
        <v>11</v>
      </c>
      <c r="V287">
        <v>11548</v>
      </c>
      <c r="W287" t="s">
        <v>2988</v>
      </c>
      <c r="X287" t="s">
        <v>11242</v>
      </c>
      <c r="Y287" t="s">
        <v>2989</v>
      </c>
      <c r="Z287" t="s">
        <v>1663</v>
      </c>
      <c r="AA287" t="s">
        <v>1713</v>
      </c>
      <c r="AB287" t="s">
        <v>2990</v>
      </c>
      <c r="AC287" t="s">
        <v>87</v>
      </c>
      <c r="AD287" t="s">
        <v>42</v>
      </c>
      <c r="AE287" t="s">
        <v>1715</v>
      </c>
      <c r="AF287" t="s">
        <v>120</v>
      </c>
      <c r="AG287" t="s">
        <v>121</v>
      </c>
      <c r="AI287" t="s">
        <v>1069</v>
      </c>
      <c r="AJ287" t="s">
        <v>123</v>
      </c>
      <c r="AK287" t="s">
        <v>124</v>
      </c>
      <c r="AN287" t="s">
        <v>42</v>
      </c>
      <c r="AO287" t="s">
        <v>42</v>
      </c>
      <c r="AP287" t="s">
        <v>298</v>
      </c>
      <c r="AQ287" t="s">
        <v>126</v>
      </c>
      <c r="AU287">
        <v>1001889514</v>
      </c>
      <c r="AV287" t="s">
        <v>2991</v>
      </c>
      <c r="AW287" t="s">
        <v>2992</v>
      </c>
      <c r="AX287" t="s">
        <v>8179</v>
      </c>
      <c r="BC287">
        <v>2026063379</v>
      </c>
      <c r="BD287" t="s">
        <v>9176</v>
      </c>
    </row>
    <row r="288" spans="1:56">
      <c r="A288">
        <v>2013</v>
      </c>
      <c r="B288" t="s">
        <v>138</v>
      </c>
      <c r="C288" t="s">
        <v>2047</v>
      </c>
      <c r="D288" t="s">
        <v>43</v>
      </c>
      <c r="E288" t="s">
        <v>43</v>
      </c>
      <c r="F288" t="s">
        <v>43</v>
      </c>
      <c r="G288">
        <v>41549</v>
      </c>
      <c r="H288" t="s">
        <v>44</v>
      </c>
      <c r="I288" t="s">
        <v>62</v>
      </c>
      <c r="J288">
        <v>192</v>
      </c>
      <c r="K288">
        <v>432</v>
      </c>
      <c r="L288">
        <v>4</v>
      </c>
      <c r="M288">
        <v>4</v>
      </c>
      <c r="N288">
        <v>32</v>
      </c>
      <c r="O288" t="s">
        <v>43</v>
      </c>
      <c r="P288" t="s">
        <v>43</v>
      </c>
      <c r="Q288" t="s">
        <v>43</v>
      </c>
      <c r="R288" t="s">
        <v>18</v>
      </c>
      <c r="S288" t="s">
        <v>8851</v>
      </c>
      <c r="T288" t="s">
        <v>63</v>
      </c>
      <c r="U288">
        <v>11</v>
      </c>
      <c r="V288">
        <v>11548</v>
      </c>
      <c r="W288" t="s">
        <v>2993</v>
      </c>
      <c r="X288" t="s">
        <v>11243</v>
      </c>
      <c r="Y288" t="s">
        <v>2994</v>
      </c>
      <c r="Z288" t="s">
        <v>1663</v>
      </c>
      <c r="AA288" t="s">
        <v>1713</v>
      </c>
      <c r="AB288" t="s">
        <v>2995</v>
      </c>
      <c r="AC288" t="s">
        <v>87</v>
      </c>
      <c r="AD288" t="s">
        <v>42</v>
      </c>
      <c r="AE288" t="s">
        <v>1715</v>
      </c>
      <c r="AF288" t="s">
        <v>120</v>
      </c>
      <c r="AG288" t="s">
        <v>121</v>
      </c>
      <c r="AI288" t="s">
        <v>291</v>
      </c>
      <c r="AJ288" t="s">
        <v>123</v>
      </c>
      <c r="AK288" t="s">
        <v>124</v>
      </c>
      <c r="AN288" t="s">
        <v>42</v>
      </c>
      <c r="AO288" t="s">
        <v>42</v>
      </c>
      <c r="AP288" t="s">
        <v>298</v>
      </c>
      <c r="AQ288" t="s">
        <v>126</v>
      </c>
      <c r="AU288">
        <v>1001879292</v>
      </c>
      <c r="AV288" t="s">
        <v>2996</v>
      </c>
      <c r="AW288" t="s">
        <v>2997</v>
      </c>
      <c r="AX288" t="s">
        <v>8179</v>
      </c>
      <c r="BC288">
        <v>2026063379</v>
      </c>
      <c r="BD288" t="s">
        <v>9177</v>
      </c>
    </row>
    <row r="289" spans="1:56">
      <c r="A289">
        <v>2013</v>
      </c>
      <c r="B289" t="s">
        <v>138</v>
      </c>
      <c r="C289" t="s">
        <v>2047</v>
      </c>
      <c r="D289" t="s">
        <v>43</v>
      </c>
      <c r="E289" t="s">
        <v>43</v>
      </c>
      <c r="F289" t="s">
        <v>43</v>
      </c>
      <c r="G289">
        <v>41565</v>
      </c>
      <c r="H289" t="s">
        <v>44</v>
      </c>
      <c r="I289" t="s">
        <v>62</v>
      </c>
      <c r="J289">
        <v>192</v>
      </c>
      <c r="K289">
        <v>432</v>
      </c>
      <c r="L289">
        <v>4</v>
      </c>
      <c r="M289">
        <v>4</v>
      </c>
      <c r="N289">
        <v>32</v>
      </c>
      <c r="O289" t="s">
        <v>43</v>
      </c>
      <c r="P289" t="s">
        <v>43</v>
      </c>
      <c r="Q289" t="s">
        <v>43</v>
      </c>
      <c r="R289" t="s">
        <v>18</v>
      </c>
      <c r="S289" t="s">
        <v>8851</v>
      </c>
      <c r="T289" t="s">
        <v>63</v>
      </c>
      <c r="U289">
        <v>11</v>
      </c>
      <c r="V289">
        <v>11370</v>
      </c>
      <c r="W289" t="s">
        <v>2685</v>
      </c>
      <c r="X289" t="s">
        <v>11244</v>
      </c>
      <c r="Y289" t="s">
        <v>2686</v>
      </c>
      <c r="Z289" t="s">
        <v>116</v>
      </c>
      <c r="AA289" t="s">
        <v>260</v>
      </c>
      <c r="AB289" t="s">
        <v>2687</v>
      </c>
      <c r="AC289" t="s">
        <v>52</v>
      </c>
      <c r="AD289" t="s">
        <v>42</v>
      </c>
      <c r="AE289" t="s">
        <v>1421</v>
      </c>
      <c r="AF289" t="s">
        <v>341</v>
      </c>
      <c r="AG289" t="s">
        <v>340</v>
      </c>
      <c r="AI289" t="s">
        <v>342</v>
      </c>
      <c r="AJ289" t="s">
        <v>123</v>
      </c>
      <c r="AK289" t="s">
        <v>124</v>
      </c>
      <c r="AN289" t="s">
        <v>42</v>
      </c>
      <c r="AO289" t="s">
        <v>42</v>
      </c>
      <c r="AP289">
        <v>1530</v>
      </c>
      <c r="AQ289" t="s">
        <v>126</v>
      </c>
      <c r="AU289">
        <v>1001880029</v>
      </c>
      <c r="AV289" t="s">
        <v>2688</v>
      </c>
      <c r="AW289" t="s">
        <v>2689</v>
      </c>
      <c r="AX289" t="s">
        <v>8179</v>
      </c>
      <c r="BC289">
        <v>2026063379</v>
      </c>
      <c r="BD289" t="s">
        <v>9178</v>
      </c>
    </row>
    <row r="290" spans="1:56">
      <c r="A290">
        <v>2013</v>
      </c>
      <c r="B290" t="s">
        <v>138</v>
      </c>
      <c r="C290" t="s">
        <v>2047</v>
      </c>
      <c r="D290" t="s">
        <v>43</v>
      </c>
      <c r="E290" t="s">
        <v>43</v>
      </c>
      <c r="F290" t="s">
        <v>43</v>
      </c>
      <c r="G290">
        <v>41558</v>
      </c>
      <c r="H290" t="s">
        <v>44</v>
      </c>
      <c r="I290" t="s">
        <v>62</v>
      </c>
      <c r="J290">
        <v>192</v>
      </c>
      <c r="K290">
        <v>432</v>
      </c>
      <c r="L290">
        <v>4</v>
      </c>
      <c r="M290">
        <v>4</v>
      </c>
      <c r="N290">
        <v>32</v>
      </c>
      <c r="O290" t="s">
        <v>43</v>
      </c>
      <c r="P290" t="s">
        <v>43</v>
      </c>
      <c r="Q290" t="s">
        <v>43</v>
      </c>
      <c r="R290" t="s">
        <v>18</v>
      </c>
      <c r="S290" t="s">
        <v>8851</v>
      </c>
      <c r="T290" t="s">
        <v>63</v>
      </c>
      <c r="U290">
        <v>11</v>
      </c>
      <c r="V290">
        <v>11370</v>
      </c>
      <c r="W290" t="s">
        <v>2690</v>
      </c>
      <c r="X290" t="s">
        <v>11245</v>
      </c>
      <c r="Y290" t="s">
        <v>2691</v>
      </c>
      <c r="Z290" t="s">
        <v>116</v>
      </c>
      <c r="AA290" t="s">
        <v>260</v>
      </c>
      <c r="AB290" t="s">
        <v>2692</v>
      </c>
      <c r="AC290" t="s">
        <v>87</v>
      </c>
      <c r="AD290" t="s">
        <v>42</v>
      </c>
      <c r="AE290" t="s">
        <v>254</v>
      </c>
      <c r="AF290" t="s">
        <v>120</v>
      </c>
      <c r="AG290" t="s">
        <v>121</v>
      </c>
      <c r="AI290" t="s">
        <v>291</v>
      </c>
      <c r="AJ290" t="s">
        <v>123</v>
      </c>
      <c r="AK290" t="s">
        <v>124</v>
      </c>
      <c r="AN290" t="s">
        <v>42</v>
      </c>
      <c r="AO290" t="s">
        <v>42</v>
      </c>
      <c r="AP290">
        <v>1530</v>
      </c>
      <c r="AQ290" t="s">
        <v>126</v>
      </c>
      <c r="AU290">
        <v>1001879713</v>
      </c>
      <c r="AV290" t="s">
        <v>2693</v>
      </c>
      <c r="AW290" t="s">
        <v>2694</v>
      </c>
      <c r="AX290" t="s">
        <v>8179</v>
      </c>
      <c r="BC290">
        <v>2026063379</v>
      </c>
      <c r="BD290" t="s">
        <v>9179</v>
      </c>
    </row>
    <row r="291" spans="1:56">
      <c r="A291">
        <v>2013</v>
      </c>
      <c r="B291" t="s">
        <v>138</v>
      </c>
      <c r="C291" t="s">
        <v>2047</v>
      </c>
      <c r="D291" t="s">
        <v>43</v>
      </c>
      <c r="E291" t="s">
        <v>43</v>
      </c>
      <c r="F291" t="s">
        <v>43</v>
      </c>
      <c r="G291">
        <v>41555</v>
      </c>
      <c r="H291" t="s">
        <v>44</v>
      </c>
      <c r="I291" t="s">
        <v>62</v>
      </c>
      <c r="J291">
        <v>192</v>
      </c>
      <c r="K291">
        <v>432</v>
      </c>
      <c r="L291">
        <v>4</v>
      </c>
      <c r="M291">
        <v>4</v>
      </c>
      <c r="N291">
        <v>32</v>
      </c>
      <c r="O291" t="s">
        <v>43</v>
      </c>
      <c r="P291" t="s">
        <v>43</v>
      </c>
      <c r="Q291" t="s">
        <v>43</v>
      </c>
      <c r="R291" t="s">
        <v>18</v>
      </c>
      <c r="S291" t="s">
        <v>8851</v>
      </c>
      <c r="T291" t="s">
        <v>63</v>
      </c>
      <c r="U291">
        <v>11</v>
      </c>
      <c r="V291">
        <v>11370</v>
      </c>
      <c r="W291" t="s">
        <v>2695</v>
      </c>
      <c r="X291" t="s">
        <v>11246</v>
      </c>
      <c r="Y291" t="s">
        <v>2696</v>
      </c>
      <c r="Z291" t="s">
        <v>116</v>
      </c>
      <c r="AA291" t="s">
        <v>260</v>
      </c>
      <c r="AB291" t="s">
        <v>2697</v>
      </c>
      <c r="AC291" t="s">
        <v>87</v>
      </c>
      <c r="AD291" t="s">
        <v>42</v>
      </c>
      <c r="AE291" t="s">
        <v>1421</v>
      </c>
      <c r="AF291" t="s">
        <v>341</v>
      </c>
      <c r="AG291" t="s">
        <v>340</v>
      </c>
      <c r="AI291" t="s">
        <v>342</v>
      </c>
      <c r="AJ291" t="s">
        <v>123</v>
      </c>
      <c r="AK291" t="s">
        <v>124</v>
      </c>
      <c r="AN291" t="s">
        <v>42</v>
      </c>
      <c r="AO291" t="s">
        <v>42</v>
      </c>
      <c r="AP291">
        <v>1530</v>
      </c>
      <c r="AQ291" t="s">
        <v>126</v>
      </c>
      <c r="AU291">
        <v>1001879420</v>
      </c>
      <c r="AV291" t="s">
        <v>2698</v>
      </c>
      <c r="AW291" t="s">
        <v>2699</v>
      </c>
      <c r="AX291" t="s">
        <v>8179</v>
      </c>
      <c r="BC291">
        <v>2026063379</v>
      </c>
      <c r="BD291" t="s">
        <v>9180</v>
      </c>
    </row>
    <row r="292" spans="1:56">
      <c r="A292">
        <v>2013</v>
      </c>
      <c r="B292" t="s">
        <v>138</v>
      </c>
      <c r="C292" t="s">
        <v>2047</v>
      </c>
      <c r="D292" t="s">
        <v>43</v>
      </c>
      <c r="E292" t="s">
        <v>43</v>
      </c>
      <c r="F292" t="s">
        <v>43</v>
      </c>
      <c r="G292">
        <v>41544</v>
      </c>
      <c r="H292" t="s">
        <v>44</v>
      </c>
      <c r="I292" t="s">
        <v>62</v>
      </c>
      <c r="J292">
        <v>192</v>
      </c>
      <c r="K292">
        <v>432</v>
      </c>
      <c r="L292">
        <v>4</v>
      </c>
      <c r="M292">
        <v>4</v>
      </c>
      <c r="N292">
        <v>32</v>
      </c>
      <c r="O292" t="s">
        <v>43</v>
      </c>
      <c r="P292" t="s">
        <v>43</v>
      </c>
      <c r="Q292" t="s">
        <v>43</v>
      </c>
      <c r="R292" t="s">
        <v>18</v>
      </c>
      <c r="S292" t="s">
        <v>8851</v>
      </c>
      <c r="T292" t="s">
        <v>63</v>
      </c>
      <c r="U292">
        <v>11</v>
      </c>
      <c r="V292">
        <v>11370</v>
      </c>
      <c r="W292" t="s">
        <v>2700</v>
      </c>
      <c r="X292" t="s">
        <v>11247</v>
      </c>
      <c r="Y292" t="s">
        <v>2701</v>
      </c>
      <c r="Z292" t="s">
        <v>116</v>
      </c>
      <c r="AA292" t="s">
        <v>260</v>
      </c>
      <c r="AB292" t="s">
        <v>2702</v>
      </c>
      <c r="AC292" t="s">
        <v>52</v>
      </c>
      <c r="AD292" t="s">
        <v>42</v>
      </c>
      <c r="AE292" t="s">
        <v>1421</v>
      </c>
      <c r="AF292" t="s">
        <v>341</v>
      </c>
      <c r="AG292" t="s">
        <v>340</v>
      </c>
      <c r="AI292" t="s">
        <v>342</v>
      </c>
      <c r="AJ292" t="s">
        <v>123</v>
      </c>
      <c r="AK292" t="s">
        <v>124</v>
      </c>
      <c r="AN292" t="s">
        <v>42</v>
      </c>
      <c r="AO292" t="s">
        <v>42</v>
      </c>
      <c r="AP292">
        <v>1530</v>
      </c>
      <c r="AQ292" t="s">
        <v>126</v>
      </c>
      <c r="AU292">
        <v>1001879187</v>
      </c>
      <c r="AV292" t="s">
        <v>2703</v>
      </c>
      <c r="AW292" t="s">
        <v>2704</v>
      </c>
      <c r="AX292" t="s">
        <v>8179</v>
      </c>
      <c r="BC292">
        <v>2026063379</v>
      </c>
      <c r="BD292" t="s">
        <v>9181</v>
      </c>
    </row>
    <row r="293" spans="1:56">
      <c r="A293">
        <v>2013</v>
      </c>
      <c r="B293" t="s">
        <v>138</v>
      </c>
      <c r="C293" t="s">
        <v>2047</v>
      </c>
      <c r="D293" t="s">
        <v>43</v>
      </c>
      <c r="E293" t="s">
        <v>43</v>
      </c>
      <c r="F293" t="s">
        <v>43</v>
      </c>
      <c r="G293">
        <v>41542</v>
      </c>
      <c r="H293" t="s">
        <v>44</v>
      </c>
      <c r="I293" t="s">
        <v>62</v>
      </c>
      <c r="J293">
        <v>192</v>
      </c>
      <c r="K293">
        <v>432</v>
      </c>
      <c r="L293">
        <v>4</v>
      </c>
      <c r="M293">
        <v>4</v>
      </c>
      <c r="N293">
        <v>32</v>
      </c>
      <c r="O293" t="s">
        <v>43</v>
      </c>
      <c r="P293" t="s">
        <v>43</v>
      </c>
      <c r="Q293" t="s">
        <v>43</v>
      </c>
      <c r="R293" t="s">
        <v>18</v>
      </c>
      <c r="S293" t="s">
        <v>8851</v>
      </c>
      <c r="T293" t="s">
        <v>63</v>
      </c>
      <c r="U293">
        <v>11</v>
      </c>
      <c r="V293">
        <v>11370</v>
      </c>
      <c r="W293" t="s">
        <v>2705</v>
      </c>
      <c r="X293" t="s">
        <v>11248</v>
      </c>
      <c r="Y293" t="s">
        <v>2706</v>
      </c>
      <c r="Z293" t="s">
        <v>116</v>
      </c>
      <c r="AA293" t="s">
        <v>260</v>
      </c>
      <c r="AB293" t="s">
        <v>2707</v>
      </c>
      <c r="AC293" t="s">
        <v>52</v>
      </c>
      <c r="AD293" t="s">
        <v>42</v>
      </c>
      <c r="AE293" t="s">
        <v>1421</v>
      </c>
      <c r="AF293" t="s">
        <v>341</v>
      </c>
      <c r="AG293" t="s">
        <v>340</v>
      </c>
      <c r="AI293" t="s">
        <v>342</v>
      </c>
      <c r="AJ293" t="s">
        <v>123</v>
      </c>
      <c r="AK293" t="s">
        <v>124</v>
      </c>
      <c r="AN293" t="s">
        <v>42</v>
      </c>
      <c r="AO293" t="s">
        <v>42</v>
      </c>
      <c r="AP293">
        <v>1530</v>
      </c>
      <c r="AQ293" t="s">
        <v>126</v>
      </c>
      <c r="AU293">
        <v>1001879071</v>
      </c>
      <c r="AV293" t="s">
        <v>2708</v>
      </c>
      <c r="AW293" t="s">
        <v>2709</v>
      </c>
      <c r="AX293" t="s">
        <v>8179</v>
      </c>
      <c r="BC293">
        <v>2026063379</v>
      </c>
      <c r="BD293" t="s">
        <v>9182</v>
      </c>
    </row>
    <row r="294" spans="1:56">
      <c r="A294">
        <v>2013</v>
      </c>
      <c r="B294" t="s">
        <v>138</v>
      </c>
      <c r="C294" t="s">
        <v>2047</v>
      </c>
      <c r="D294" t="s">
        <v>43</v>
      </c>
      <c r="E294" t="s">
        <v>43</v>
      </c>
      <c r="F294" t="s">
        <v>43</v>
      </c>
      <c r="G294">
        <v>41556</v>
      </c>
      <c r="H294" t="s">
        <v>44</v>
      </c>
      <c r="I294" t="s">
        <v>62</v>
      </c>
      <c r="J294">
        <v>192</v>
      </c>
      <c r="K294">
        <v>432</v>
      </c>
      <c r="L294">
        <v>4</v>
      </c>
      <c r="M294">
        <v>4</v>
      </c>
      <c r="N294">
        <v>32</v>
      </c>
      <c r="O294" t="s">
        <v>43</v>
      </c>
      <c r="P294" t="s">
        <v>43</v>
      </c>
      <c r="Q294" t="s">
        <v>43</v>
      </c>
      <c r="R294" t="s">
        <v>18</v>
      </c>
      <c r="S294" t="s">
        <v>8851</v>
      </c>
      <c r="T294" t="s">
        <v>63</v>
      </c>
      <c r="U294">
        <v>11</v>
      </c>
      <c r="V294">
        <v>11370</v>
      </c>
      <c r="W294" t="s">
        <v>2710</v>
      </c>
      <c r="X294" t="s">
        <v>11249</v>
      </c>
      <c r="Y294" t="s">
        <v>2711</v>
      </c>
      <c r="Z294" t="s">
        <v>116</v>
      </c>
      <c r="AA294" t="s">
        <v>260</v>
      </c>
      <c r="AB294" t="s">
        <v>2712</v>
      </c>
      <c r="AC294" t="s">
        <v>52</v>
      </c>
      <c r="AD294" t="s">
        <v>42</v>
      </c>
      <c r="AE294" t="s">
        <v>1421</v>
      </c>
      <c r="AF294" t="s">
        <v>341</v>
      </c>
      <c r="AG294" t="s">
        <v>340</v>
      </c>
      <c r="AI294" t="s">
        <v>342</v>
      </c>
      <c r="AJ294" t="s">
        <v>123</v>
      </c>
      <c r="AK294" t="s">
        <v>124</v>
      </c>
      <c r="AN294" t="s">
        <v>42</v>
      </c>
      <c r="AO294" t="s">
        <v>42</v>
      </c>
      <c r="AP294">
        <v>1530</v>
      </c>
      <c r="AQ294" t="s">
        <v>126</v>
      </c>
      <c r="AU294">
        <v>1001879586</v>
      </c>
      <c r="AV294" t="s">
        <v>2713</v>
      </c>
      <c r="AW294" t="s">
        <v>2714</v>
      </c>
      <c r="AX294" t="s">
        <v>8179</v>
      </c>
      <c r="BC294">
        <v>2026063379</v>
      </c>
      <c r="BD294" t="s">
        <v>9183</v>
      </c>
    </row>
    <row r="295" spans="1:56">
      <c r="A295">
        <v>2013</v>
      </c>
      <c r="B295" t="s">
        <v>138</v>
      </c>
      <c r="C295" t="s">
        <v>2047</v>
      </c>
      <c r="D295" t="s">
        <v>43</v>
      </c>
      <c r="E295" t="s">
        <v>43</v>
      </c>
      <c r="F295" t="s">
        <v>43</v>
      </c>
      <c r="G295">
        <v>41591</v>
      </c>
      <c r="H295" t="s">
        <v>44</v>
      </c>
      <c r="I295" t="s">
        <v>62</v>
      </c>
      <c r="J295">
        <v>192</v>
      </c>
      <c r="K295">
        <v>432</v>
      </c>
      <c r="L295">
        <v>4</v>
      </c>
      <c r="M295">
        <v>4</v>
      </c>
      <c r="N295">
        <v>32</v>
      </c>
      <c r="O295" t="s">
        <v>43</v>
      </c>
      <c r="P295" t="s">
        <v>43</v>
      </c>
      <c r="Q295" t="s">
        <v>43</v>
      </c>
      <c r="R295" t="s">
        <v>18</v>
      </c>
      <c r="S295" t="s">
        <v>8851</v>
      </c>
      <c r="T295" t="s">
        <v>63</v>
      </c>
      <c r="U295">
        <v>11</v>
      </c>
      <c r="V295">
        <v>11370</v>
      </c>
      <c r="W295" t="s">
        <v>2715</v>
      </c>
      <c r="X295" t="s">
        <v>11250</v>
      </c>
      <c r="Y295" t="s">
        <v>2716</v>
      </c>
      <c r="Z295" t="s">
        <v>116</v>
      </c>
      <c r="AA295" t="s">
        <v>260</v>
      </c>
      <c r="AB295" t="s">
        <v>2717</v>
      </c>
      <c r="AC295" t="s">
        <v>87</v>
      </c>
      <c r="AD295" t="s">
        <v>42</v>
      </c>
      <c r="AE295" t="s">
        <v>1421</v>
      </c>
      <c r="AF295" t="s">
        <v>341</v>
      </c>
      <c r="AG295" t="s">
        <v>340</v>
      </c>
      <c r="AI295" t="s">
        <v>342</v>
      </c>
      <c r="AJ295" t="s">
        <v>123</v>
      </c>
      <c r="AK295" t="s">
        <v>124</v>
      </c>
      <c r="AN295" t="s">
        <v>42</v>
      </c>
      <c r="AO295" t="s">
        <v>42</v>
      </c>
      <c r="AP295">
        <v>1530</v>
      </c>
      <c r="AQ295" t="s">
        <v>126</v>
      </c>
      <c r="AU295">
        <v>1001890431</v>
      </c>
      <c r="AV295" t="s">
        <v>299</v>
      </c>
      <c r="AW295" t="s">
        <v>300</v>
      </c>
      <c r="AX295" t="s">
        <v>8179</v>
      </c>
      <c r="BC295">
        <v>2026063379</v>
      </c>
      <c r="BD295" t="s">
        <v>9184</v>
      </c>
    </row>
    <row r="296" spans="1:56">
      <c r="A296">
        <v>2013</v>
      </c>
      <c r="B296" t="s">
        <v>138</v>
      </c>
      <c r="C296" t="s">
        <v>2047</v>
      </c>
      <c r="D296" t="s">
        <v>43</v>
      </c>
      <c r="E296" t="s">
        <v>43</v>
      </c>
      <c r="F296" t="s">
        <v>43</v>
      </c>
      <c r="G296">
        <v>41557</v>
      </c>
      <c r="H296" t="s">
        <v>44</v>
      </c>
      <c r="I296" t="s">
        <v>62</v>
      </c>
      <c r="J296">
        <v>192</v>
      </c>
      <c r="K296">
        <v>432</v>
      </c>
      <c r="L296">
        <v>4</v>
      </c>
      <c r="M296">
        <v>4</v>
      </c>
      <c r="N296">
        <v>32</v>
      </c>
      <c r="O296" t="s">
        <v>43</v>
      </c>
      <c r="P296" t="s">
        <v>43</v>
      </c>
      <c r="Q296" t="s">
        <v>43</v>
      </c>
      <c r="R296" t="s">
        <v>18</v>
      </c>
      <c r="S296" t="s">
        <v>8851</v>
      </c>
      <c r="T296" t="s">
        <v>63</v>
      </c>
      <c r="U296">
        <v>11</v>
      </c>
      <c r="V296">
        <v>11370</v>
      </c>
      <c r="W296" t="s">
        <v>2718</v>
      </c>
      <c r="X296" t="s">
        <v>11251</v>
      </c>
      <c r="Y296" t="s">
        <v>2719</v>
      </c>
      <c r="Z296" t="s">
        <v>116</v>
      </c>
      <c r="AA296" t="s">
        <v>260</v>
      </c>
      <c r="AB296" t="s">
        <v>2720</v>
      </c>
      <c r="AC296" t="s">
        <v>87</v>
      </c>
      <c r="AD296" t="s">
        <v>42</v>
      </c>
      <c r="AE296" t="s">
        <v>254</v>
      </c>
      <c r="AF296" t="s">
        <v>120</v>
      </c>
      <c r="AG296" t="s">
        <v>121</v>
      </c>
      <c r="AI296" t="s">
        <v>291</v>
      </c>
      <c r="AJ296" t="s">
        <v>123</v>
      </c>
      <c r="AK296" t="s">
        <v>124</v>
      </c>
      <c r="AN296" t="s">
        <v>42</v>
      </c>
      <c r="AO296" t="s">
        <v>42</v>
      </c>
      <c r="AP296">
        <v>1530</v>
      </c>
      <c r="AQ296" t="s">
        <v>126</v>
      </c>
      <c r="AU296">
        <v>1001879675</v>
      </c>
      <c r="AV296" t="s">
        <v>2698</v>
      </c>
      <c r="AW296" t="s">
        <v>2699</v>
      </c>
      <c r="AX296" t="s">
        <v>8179</v>
      </c>
      <c r="BC296">
        <v>2026063379</v>
      </c>
      <c r="BD296" t="s">
        <v>9185</v>
      </c>
    </row>
    <row r="297" spans="1:56">
      <c r="A297">
        <v>2013</v>
      </c>
      <c r="B297" t="s">
        <v>138</v>
      </c>
      <c r="C297" t="s">
        <v>2047</v>
      </c>
      <c r="D297" t="s">
        <v>43</v>
      </c>
      <c r="E297" t="s">
        <v>43</v>
      </c>
      <c r="F297" t="s">
        <v>43</v>
      </c>
      <c r="G297">
        <v>41555</v>
      </c>
      <c r="H297" t="s">
        <v>44</v>
      </c>
      <c r="I297" t="s">
        <v>62</v>
      </c>
      <c r="J297">
        <v>192</v>
      </c>
      <c r="K297">
        <v>432</v>
      </c>
      <c r="L297">
        <v>4</v>
      </c>
      <c r="M297">
        <v>4</v>
      </c>
      <c r="N297">
        <v>32</v>
      </c>
      <c r="O297" t="s">
        <v>43</v>
      </c>
      <c r="P297" t="s">
        <v>43</v>
      </c>
      <c r="Q297" t="s">
        <v>43</v>
      </c>
      <c r="R297" t="s">
        <v>18</v>
      </c>
      <c r="S297" t="s">
        <v>8851</v>
      </c>
      <c r="T297" t="s">
        <v>63</v>
      </c>
      <c r="U297">
        <v>11</v>
      </c>
      <c r="V297">
        <v>11370</v>
      </c>
      <c r="W297" t="s">
        <v>2721</v>
      </c>
      <c r="X297" t="s">
        <v>11252</v>
      </c>
      <c r="Y297" t="s">
        <v>2722</v>
      </c>
      <c r="Z297" t="s">
        <v>116</v>
      </c>
      <c r="AA297" t="s">
        <v>260</v>
      </c>
      <c r="AB297" t="s">
        <v>2723</v>
      </c>
      <c r="AC297" t="s">
        <v>87</v>
      </c>
      <c r="AD297" t="s">
        <v>42</v>
      </c>
      <c r="AE297" t="s">
        <v>1421</v>
      </c>
      <c r="AF297" t="s">
        <v>341</v>
      </c>
      <c r="AG297" t="s">
        <v>340</v>
      </c>
      <c r="AI297" t="s">
        <v>342</v>
      </c>
      <c r="AJ297" t="s">
        <v>123</v>
      </c>
      <c r="AK297" t="s">
        <v>124</v>
      </c>
      <c r="AN297" t="s">
        <v>42</v>
      </c>
      <c r="AO297" t="s">
        <v>42</v>
      </c>
      <c r="AP297">
        <v>1530</v>
      </c>
      <c r="AQ297" t="s">
        <v>126</v>
      </c>
      <c r="AU297">
        <v>1001879454</v>
      </c>
      <c r="AV297" t="s">
        <v>2724</v>
      </c>
      <c r="AW297" t="s">
        <v>2725</v>
      </c>
      <c r="AX297" t="s">
        <v>8179</v>
      </c>
      <c r="BC297">
        <v>2026063379</v>
      </c>
      <c r="BD297" t="s">
        <v>9186</v>
      </c>
    </row>
    <row r="298" spans="1:56">
      <c r="A298">
        <v>2013</v>
      </c>
      <c r="B298" t="s">
        <v>138</v>
      </c>
      <c r="C298" t="s">
        <v>2047</v>
      </c>
      <c r="D298" t="s">
        <v>43</v>
      </c>
      <c r="E298" t="s">
        <v>43</v>
      </c>
      <c r="F298" t="s">
        <v>43</v>
      </c>
      <c r="G298">
        <v>41452</v>
      </c>
      <c r="H298" t="s">
        <v>44</v>
      </c>
      <c r="I298" t="s">
        <v>62</v>
      </c>
      <c r="J298">
        <v>192</v>
      </c>
      <c r="K298">
        <v>432</v>
      </c>
      <c r="L298">
        <v>4</v>
      </c>
      <c r="M298">
        <v>4</v>
      </c>
      <c r="N298">
        <v>32</v>
      </c>
      <c r="O298" t="s">
        <v>43</v>
      </c>
      <c r="P298" t="s">
        <v>43</v>
      </c>
      <c r="Q298" t="s">
        <v>43</v>
      </c>
      <c r="R298" t="s">
        <v>18</v>
      </c>
      <c r="S298" t="s">
        <v>8851</v>
      </c>
      <c r="T298" t="s">
        <v>63</v>
      </c>
      <c r="U298">
        <v>19</v>
      </c>
      <c r="V298">
        <v>11415</v>
      </c>
      <c r="W298" t="s">
        <v>58</v>
      </c>
      <c r="X298" t="s">
        <v>57</v>
      </c>
      <c r="AB298" t="s">
        <v>42</v>
      </c>
      <c r="AC298" t="s">
        <v>70</v>
      </c>
      <c r="AD298" t="s">
        <v>126</v>
      </c>
      <c r="AH298">
        <v>699229626</v>
      </c>
      <c r="AI298" t="s">
        <v>488</v>
      </c>
      <c r="AV298" t="s">
        <v>2827</v>
      </c>
      <c r="AW298" t="s">
        <v>2828</v>
      </c>
      <c r="AX298" t="s">
        <v>8179</v>
      </c>
      <c r="BC298">
        <v>2026063379</v>
      </c>
      <c r="BD298" t="s">
        <v>42</v>
      </c>
    </row>
    <row r="299" spans="1:56">
      <c r="A299">
        <v>2013</v>
      </c>
      <c r="B299" t="s">
        <v>138</v>
      </c>
      <c r="C299" t="s">
        <v>2047</v>
      </c>
      <c r="D299" t="s">
        <v>43</v>
      </c>
      <c r="E299" t="s">
        <v>43</v>
      </c>
      <c r="F299" t="s">
        <v>43</v>
      </c>
      <c r="G299">
        <v>41452</v>
      </c>
      <c r="H299" t="s">
        <v>44</v>
      </c>
      <c r="I299" t="s">
        <v>62</v>
      </c>
      <c r="J299">
        <v>192</v>
      </c>
      <c r="K299">
        <v>432</v>
      </c>
      <c r="L299">
        <v>4</v>
      </c>
      <c r="M299">
        <v>4</v>
      </c>
      <c r="N299">
        <v>32</v>
      </c>
      <c r="O299" t="s">
        <v>43</v>
      </c>
      <c r="P299" t="s">
        <v>43</v>
      </c>
      <c r="Q299" t="s">
        <v>43</v>
      </c>
      <c r="R299" t="s">
        <v>18</v>
      </c>
      <c r="S299" t="s">
        <v>8851</v>
      </c>
      <c r="T299" t="s">
        <v>63</v>
      </c>
      <c r="U299">
        <v>19</v>
      </c>
      <c r="V299">
        <v>11415</v>
      </c>
      <c r="W299" t="s">
        <v>58</v>
      </c>
      <c r="X299" t="s">
        <v>57</v>
      </c>
      <c r="AB299" t="s">
        <v>42</v>
      </c>
      <c r="AC299" t="s">
        <v>70</v>
      </c>
      <c r="AD299" t="s">
        <v>126</v>
      </c>
      <c r="AH299">
        <v>699229685</v>
      </c>
      <c r="AI299" t="s">
        <v>488</v>
      </c>
      <c r="AV299" t="s">
        <v>2829</v>
      </c>
      <c r="AW299" t="s">
        <v>2830</v>
      </c>
      <c r="AX299" t="s">
        <v>8179</v>
      </c>
      <c r="BC299">
        <v>2026063379</v>
      </c>
      <c r="BD299" t="s">
        <v>42</v>
      </c>
    </row>
    <row r="300" spans="1:56">
      <c r="A300">
        <v>2013</v>
      </c>
      <c r="B300" t="s">
        <v>138</v>
      </c>
      <c r="C300" t="s">
        <v>2047</v>
      </c>
      <c r="D300" t="s">
        <v>43</v>
      </c>
      <c r="E300" t="s">
        <v>43</v>
      </c>
      <c r="F300" t="s">
        <v>43</v>
      </c>
      <c r="G300">
        <v>41500</v>
      </c>
      <c r="H300" t="s">
        <v>44</v>
      </c>
      <c r="I300" t="s">
        <v>62</v>
      </c>
      <c r="J300">
        <v>192</v>
      </c>
      <c r="K300">
        <v>432</v>
      </c>
      <c r="L300">
        <v>4</v>
      </c>
      <c r="M300">
        <v>4</v>
      </c>
      <c r="N300">
        <v>32</v>
      </c>
      <c r="O300" t="s">
        <v>43</v>
      </c>
      <c r="P300" t="s">
        <v>43</v>
      </c>
      <c r="Q300" t="s">
        <v>43</v>
      </c>
      <c r="R300" t="s">
        <v>18</v>
      </c>
      <c r="S300" t="s">
        <v>8851</v>
      </c>
      <c r="T300" t="s">
        <v>63</v>
      </c>
      <c r="U300">
        <v>11</v>
      </c>
      <c r="V300">
        <v>11185</v>
      </c>
      <c r="W300" t="s">
        <v>2277</v>
      </c>
      <c r="X300" t="s">
        <v>11253</v>
      </c>
      <c r="Y300" t="s">
        <v>2278</v>
      </c>
      <c r="Z300" t="s">
        <v>1048</v>
      </c>
      <c r="AA300" t="s">
        <v>1067</v>
      </c>
      <c r="AB300" t="s">
        <v>2279</v>
      </c>
      <c r="AC300" t="s">
        <v>87</v>
      </c>
      <c r="AD300" t="s">
        <v>42</v>
      </c>
      <c r="AE300" t="s">
        <v>8887</v>
      </c>
      <c r="AF300" t="s">
        <v>120</v>
      </c>
      <c r="AG300" t="s">
        <v>121</v>
      </c>
      <c r="AI300" t="s">
        <v>1069</v>
      </c>
      <c r="AJ300" t="s">
        <v>123</v>
      </c>
      <c r="AK300" t="s">
        <v>124</v>
      </c>
      <c r="AN300" t="s">
        <v>42</v>
      </c>
      <c r="AO300" t="s">
        <v>42</v>
      </c>
      <c r="AP300" t="s">
        <v>1052</v>
      </c>
      <c r="AQ300" t="s">
        <v>102</v>
      </c>
      <c r="AU300">
        <v>1001871518</v>
      </c>
      <c r="AV300" t="s">
        <v>8287</v>
      </c>
      <c r="AW300" t="s">
        <v>8287</v>
      </c>
      <c r="AX300" t="s">
        <v>8179</v>
      </c>
      <c r="BC300">
        <v>2026063379</v>
      </c>
      <c r="BD300" t="s">
        <v>9187</v>
      </c>
    </row>
    <row r="301" spans="1:56">
      <c r="A301">
        <v>2013</v>
      </c>
      <c r="B301" t="s">
        <v>138</v>
      </c>
      <c r="C301" t="s">
        <v>2047</v>
      </c>
      <c r="D301" t="s">
        <v>43</v>
      </c>
      <c r="E301" t="s">
        <v>43</v>
      </c>
      <c r="F301" t="s">
        <v>43</v>
      </c>
      <c r="G301">
        <v>41589</v>
      </c>
      <c r="H301" t="s">
        <v>44</v>
      </c>
      <c r="I301" t="s">
        <v>62</v>
      </c>
      <c r="J301">
        <v>192</v>
      </c>
      <c r="K301">
        <v>432</v>
      </c>
      <c r="L301">
        <v>4</v>
      </c>
      <c r="M301">
        <v>4</v>
      </c>
      <c r="N301">
        <v>32</v>
      </c>
      <c r="O301" t="s">
        <v>43</v>
      </c>
      <c r="P301" t="s">
        <v>43</v>
      </c>
      <c r="Q301" t="s">
        <v>43</v>
      </c>
      <c r="R301" t="s">
        <v>18</v>
      </c>
      <c r="S301" t="s">
        <v>8851</v>
      </c>
      <c r="T301" t="s">
        <v>63</v>
      </c>
      <c r="U301">
        <v>11</v>
      </c>
      <c r="V301">
        <v>11548</v>
      </c>
      <c r="W301" t="s">
        <v>2998</v>
      </c>
      <c r="X301" t="s">
        <v>11254</v>
      </c>
      <c r="Y301" t="s">
        <v>2999</v>
      </c>
      <c r="Z301" t="s">
        <v>1663</v>
      </c>
      <c r="AA301" t="s">
        <v>1713</v>
      </c>
      <c r="AB301" t="s">
        <v>3000</v>
      </c>
      <c r="AC301" t="s">
        <v>87</v>
      </c>
      <c r="AD301" t="s">
        <v>42</v>
      </c>
      <c r="AE301" t="s">
        <v>1715</v>
      </c>
      <c r="AF301" t="s">
        <v>120</v>
      </c>
      <c r="AG301" t="s">
        <v>121</v>
      </c>
      <c r="AI301" t="s">
        <v>291</v>
      </c>
      <c r="AJ301" t="s">
        <v>123</v>
      </c>
      <c r="AK301" t="s">
        <v>124</v>
      </c>
      <c r="AN301" t="s">
        <v>42</v>
      </c>
      <c r="AO301" t="s">
        <v>42</v>
      </c>
      <c r="AP301" t="s">
        <v>298</v>
      </c>
      <c r="AQ301" t="s">
        <v>126</v>
      </c>
      <c r="AU301">
        <v>1001890270</v>
      </c>
      <c r="AV301" t="s">
        <v>3001</v>
      </c>
      <c r="AW301" t="s">
        <v>3002</v>
      </c>
      <c r="AX301" t="s">
        <v>8179</v>
      </c>
      <c r="BC301">
        <v>2026063379</v>
      </c>
      <c r="BD301" t="s">
        <v>9188</v>
      </c>
    </row>
    <row r="302" spans="1:56">
      <c r="A302">
        <v>2013</v>
      </c>
      <c r="B302" t="s">
        <v>138</v>
      </c>
      <c r="C302" t="s">
        <v>2047</v>
      </c>
      <c r="D302" t="s">
        <v>43</v>
      </c>
      <c r="E302" t="s">
        <v>43</v>
      </c>
      <c r="F302" t="s">
        <v>43</v>
      </c>
      <c r="G302">
        <v>41716</v>
      </c>
      <c r="H302" t="s">
        <v>44</v>
      </c>
      <c r="I302" t="s">
        <v>62</v>
      </c>
      <c r="J302">
        <v>192</v>
      </c>
      <c r="K302">
        <v>432</v>
      </c>
      <c r="L302">
        <v>4</v>
      </c>
      <c r="M302">
        <v>4</v>
      </c>
      <c r="N302">
        <v>32</v>
      </c>
      <c r="O302" t="s">
        <v>43</v>
      </c>
      <c r="P302" t="s">
        <v>43</v>
      </c>
      <c r="Q302" t="s">
        <v>43</v>
      </c>
      <c r="R302" t="s">
        <v>18</v>
      </c>
      <c r="S302" t="s">
        <v>8851</v>
      </c>
      <c r="T302" t="s">
        <v>63</v>
      </c>
      <c r="U302">
        <v>11</v>
      </c>
      <c r="V302">
        <v>11548</v>
      </c>
      <c r="W302" t="s">
        <v>3003</v>
      </c>
      <c r="X302" t="s">
        <v>11255</v>
      </c>
      <c r="Y302" t="s">
        <v>3004</v>
      </c>
      <c r="Z302" t="s">
        <v>1663</v>
      </c>
      <c r="AA302" t="s">
        <v>1713</v>
      </c>
      <c r="AB302" t="s">
        <v>3005</v>
      </c>
      <c r="AC302" t="s">
        <v>87</v>
      </c>
      <c r="AD302" t="s">
        <v>42</v>
      </c>
      <c r="AE302" t="s">
        <v>1715</v>
      </c>
      <c r="AF302" t="s">
        <v>120</v>
      </c>
      <c r="AG302" t="s">
        <v>121</v>
      </c>
      <c r="AI302" t="s">
        <v>291</v>
      </c>
      <c r="AJ302" t="s">
        <v>123</v>
      </c>
      <c r="AK302" t="s">
        <v>124</v>
      </c>
      <c r="AN302" t="s">
        <v>42</v>
      </c>
      <c r="AO302" t="s">
        <v>42</v>
      </c>
      <c r="AP302" t="s">
        <v>298</v>
      </c>
      <c r="AQ302" t="s">
        <v>126</v>
      </c>
      <c r="AU302">
        <v>1001891381</v>
      </c>
      <c r="AV302" t="s">
        <v>3006</v>
      </c>
      <c r="AW302" t="s">
        <v>3007</v>
      </c>
      <c r="AX302" t="s">
        <v>8179</v>
      </c>
      <c r="BC302">
        <v>2026063379</v>
      </c>
      <c r="BD302" t="s">
        <v>9189</v>
      </c>
    </row>
    <row r="303" spans="1:56">
      <c r="A303">
        <v>2013</v>
      </c>
      <c r="B303" t="s">
        <v>138</v>
      </c>
      <c r="C303" t="s">
        <v>2047</v>
      </c>
      <c r="D303" t="s">
        <v>43</v>
      </c>
      <c r="E303" t="s">
        <v>43</v>
      </c>
      <c r="F303" t="s">
        <v>43</v>
      </c>
      <c r="G303">
        <v>41606</v>
      </c>
      <c r="H303" t="s">
        <v>44</v>
      </c>
      <c r="I303" t="s">
        <v>62</v>
      </c>
      <c r="J303">
        <v>192</v>
      </c>
      <c r="K303">
        <v>432</v>
      </c>
      <c r="L303">
        <v>4</v>
      </c>
      <c r="M303">
        <v>4</v>
      </c>
      <c r="N303">
        <v>32</v>
      </c>
      <c r="O303" t="s">
        <v>43</v>
      </c>
      <c r="P303" t="s">
        <v>43</v>
      </c>
      <c r="Q303" t="s">
        <v>43</v>
      </c>
      <c r="R303" t="s">
        <v>18</v>
      </c>
      <c r="S303" t="s">
        <v>8851</v>
      </c>
      <c r="T303" t="s">
        <v>63</v>
      </c>
      <c r="U303">
        <v>11</v>
      </c>
      <c r="V303">
        <v>11548</v>
      </c>
      <c r="W303" t="s">
        <v>3008</v>
      </c>
      <c r="X303" t="s">
        <v>11256</v>
      </c>
      <c r="Y303" t="s">
        <v>3009</v>
      </c>
      <c r="Z303" t="s">
        <v>1663</v>
      </c>
      <c r="AA303" t="s">
        <v>1713</v>
      </c>
      <c r="AB303" t="s">
        <v>3010</v>
      </c>
      <c r="AC303" t="s">
        <v>87</v>
      </c>
      <c r="AD303" t="s">
        <v>42</v>
      </c>
      <c r="AE303" t="s">
        <v>1715</v>
      </c>
      <c r="AF303" t="s">
        <v>120</v>
      </c>
      <c r="AG303" t="s">
        <v>121</v>
      </c>
      <c r="AI303" t="s">
        <v>291</v>
      </c>
      <c r="AJ303" t="s">
        <v>123</v>
      </c>
      <c r="AK303" t="s">
        <v>124</v>
      </c>
      <c r="AN303" t="s">
        <v>42</v>
      </c>
      <c r="AO303" t="s">
        <v>42</v>
      </c>
      <c r="AP303" t="s">
        <v>298</v>
      </c>
      <c r="AQ303" t="s">
        <v>126</v>
      </c>
      <c r="AU303">
        <v>1001890946</v>
      </c>
      <c r="AV303" t="s">
        <v>3011</v>
      </c>
      <c r="AW303" t="s">
        <v>3012</v>
      </c>
      <c r="BC303">
        <v>2026063379</v>
      </c>
      <c r="BD303" t="s">
        <v>9190</v>
      </c>
    </row>
    <row r="304" spans="1:56">
      <c r="A304">
        <v>2013</v>
      </c>
      <c r="B304" t="s">
        <v>138</v>
      </c>
      <c r="C304" t="s">
        <v>2047</v>
      </c>
      <c r="D304" t="s">
        <v>43</v>
      </c>
      <c r="E304" t="s">
        <v>43</v>
      </c>
      <c r="F304" t="s">
        <v>43</v>
      </c>
      <c r="G304">
        <v>41883</v>
      </c>
      <c r="H304" t="s">
        <v>44</v>
      </c>
      <c r="I304" t="s">
        <v>62</v>
      </c>
      <c r="J304">
        <v>192</v>
      </c>
      <c r="K304">
        <v>432</v>
      </c>
      <c r="L304">
        <v>4</v>
      </c>
      <c r="M304">
        <v>4</v>
      </c>
      <c r="N304">
        <v>32</v>
      </c>
      <c r="O304" t="s">
        <v>43</v>
      </c>
      <c r="P304" t="s">
        <v>43</v>
      </c>
      <c r="Q304" t="s">
        <v>43</v>
      </c>
      <c r="R304" t="s">
        <v>18</v>
      </c>
      <c r="S304" t="s">
        <v>8851</v>
      </c>
      <c r="T304" t="s">
        <v>63</v>
      </c>
      <c r="U304">
        <v>11</v>
      </c>
      <c r="V304">
        <v>11548</v>
      </c>
      <c r="W304" t="s">
        <v>3013</v>
      </c>
      <c r="X304" t="s">
        <v>11257</v>
      </c>
      <c r="Y304" t="s">
        <v>3014</v>
      </c>
      <c r="Z304" t="s">
        <v>1663</v>
      </c>
      <c r="AA304" t="s">
        <v>1713</v>
      </c>
      <c r="AB304" t="s">
        <v>3015</v>
      </c>
      <c r="AC304" t="s">
        <v>87</v>
      </c>
      <c r="AD304" t="s">
        <v>42</v>
      </c>
      <c r="AE304" t="s">
        <v>1715</v>
      </c>
      <c r="AF304" t="s">
        <v>120</v>
      </c>
      <c r="AG304" t="s">
        <v>121</v>
      </c>
      <c r="AI304" t="s">
        <v>291</v>
      </c>
      <c r="AJ304" t="s">
        <v>123</v>
      </c>
      <c r="AK304" t="s">
        <v>124</v>
      </c>
      <c r="AN304" t="s">
        <v>42</v>
      </c>
      <c r="AO304" t="s">
        <v>42</v>
      </c>
      <c r="AP304" t="s">
        <v>298</v>
      </c>
      <c r="AQ304" t="s">
        <v>126</v>
      </c>
      <c r="AU304">
        <v>1001913261</v>
      </c>
      <c r="AV304" t="s">
        <v>3016</v>
      </c>
      <c r="AW304" t="s">
        <v>3017</v>
      </c>
      <c r="AX304" t="s">
        <v>8179</v>
      </c>
      <c r="BC304">
        <v>2026063379</v>
      </c>
      <c r="BD304" t="s">
        <v>9191</v>
      </c>
    </row>
    <row r="305" spans="1:56">
      <c r="A305">
        <v>2013</v>
      </c>
      <c r="B305" t="s">
        <v>138</v>
      </c>
      <c r="C305" t="s">
        <v>2047</v>
      </c>
      <c r="D305" t="s">
        <v>43</v>
      </c>
      <c r="E305" t="s">
        <v>43</v>
      </c>
      <c r="F305" t="s">
        <v>43</v>
      </c>
      <c r="G305">
        <v>41775</v>
      </c>
      <c r="H305" t="s">
        <v>44</v>
      </c>
      <c r="I305" t="s">
        <v>62</v>
      </c>
      <c r="J305">
        <v>192</v>
      </c>
      <c r="K305">
        <v>432</v>
      </c>
      <c r="L305">
        <v>4</v>
      </c>
      <c r="M305">
        <v>4</v>
      </c>
      <c r="N305">
        <v>32</v>
      </c>
      <c r="O305" t="s">
        <v>43</v>
      </c>
      <c r="P305" t="s">
        <v>43</v>
      </c>
      <c r="Q305" t="s">
        <v>43</v>
      </c>
      <c r="R305" t="s">
        <v>18</v>
      </c>
      <c r="S305" t="s">
        <v>8851</v>
      </c>
      <c r="T305" t="s">
        <v>63</v>
      </c>
      <c r="U305">
        <v>11</v>
      </c>
      <c r="V305">
        <v>11548</v>
      </c>
      <c r="W305" t="s">
        <v>3018</v>
      </c>
      <c r="X305" t="s">
        <v>11258</v>
      </c>
      <c r="Y305" t="s">
        <v>3019</v>
      </c>
      <c r="Z305" t="s">
        <v>1663</v>
      </c>
      <c r="AA305" t="s">
        <v>1713</v>
      </c>
      <c r="AB305" t="s">
        <v>3020</v>
      </c>
      <c r="AC305" t="s">
        <v>87</v>
      </c>
      <c r="AD305" t="s">
        <v>42</v>
      </c>
      <c r="AE305" t="s">
        <v>3021</v>
      </c>
      <c r="AF305" t="s">
        <v>341</v>
      </c>
      <c r="AG305" t="s">
        <v>340</v>
      </c>
      <c r="AI305" t="s">
        <v>342</v>
      </c>
      <c r="AJ305" t="s">
        <v>123</v>
      </c>
      <c r="AK305" t="s">
        <v>124</v>
      </c>
      <c r="AN305" t="s">
        <v>42</v>
      </c>
      <c r="AO305" t="s">
        <v>42</v>
      </c>
      <c r="AP305" t="s">
        <v>298</v>
      </c>
      <c r="AQ305" t="s">
        <v>126</v>
      </c>
      <c r="AU305">
        <v>1002281390</v>
      </c>
      <c r="AV305" t="s">
        <v>8287</v>
      </c>
      <c r="AW305" t="s">
        <v>8287</v>
      </c>
      <c r="BC305">
        <v>2026063379</v>
      </c>
      <c r="BD305" t="s">
        <v>9192</v>
      </c>
    </row>
    <row r="306" spans="1:56">
      <c r="A306">
        <v>2013</v>
      </c>
      <c r="B306" t="s">
        <v>138</v>
      </c>
      <c r="C306" t="s">
        <v>2047</v>
      </c>
      <c r="D306" t="s">
        <v>43</v>
      </c>
      <c r="E306" t="s">
        <v>43</v>
      </c>
      <c r="F306" t="s">
        <v>43</v>
      </c>
      <c r="G306">
        <v>41855</v>
      </c>
      <c r="H306" t="s">
        <v>44</v>
      </c>
      <c r="I306" t="s">
        <v>62</v>
      </c>
      <c r="J306">
        <v>192</v>
      </c>
      <c r="K306">
        <v>432</v>
      </c>
      <c r="L306">
        <v>4</v>
      </c>
      <c r="M306">
        <v>4</v>
      </c>
      <c r="N306">
        <v>32</v>
      </c>
      <c r="O306" t="s">
        <v>43</v>
      </c>
      <c r="P306" t="s">
        <v>43</v>
      </c>
      <c r="Q306" t="s">
        <v>43</v>
      </c>
      <c r="R306" t="s">
        <v>18</v>
      </c>
      <c r="S306" t="s">
        <v>8851</v>
      </c>
      <c r="T306" t="s">
        <v>63</v>
      </c>
      <c r="U306">
        <v>11</v>
      </c>
      <c r="V306">
        <v>11548</v>
      </c>
      <c r="W306" t="s">
        <v>3022</v>
      </c>
      <c r="X306" t="s">
        <v>11259</v>
      </c>
      <c r="Y306" t="s">
        <v>3023</v>
      </c>
      <c r="Z306" t="s">
        <v>1663</v>
      </c>
      <c r="AA306" t="s">
        <v>1713</v>
      </c>
      <c r="AB306" t="s">
        <v>3024</v>
      </c>
      <c r="AC306" t="s">
        <v>87</v>
      </c>
      <c r="AD306" t="s">
        <v>42</v>
      </c>
      <c r="AE306" t="s">
        <v>1715</v>
      </c>
      <c r="AF306" t="s">
        <v>120</v>
      </c>
      <c r="AG306" t="s">
        <v>121</v>
      </c>
      <c r="AI306" t="s">
        <v>291</v>
      </c>
      <c r="AJ306" t="s">
        <v>123</v>
      </c>
      <c r="AK306" t="s">
        <v>124</v>
      </c>
      <c r="AN306" t="s">
        <v>731</v>
      </c>
      <c r="AO306" t="s">
        <v>42</v>
      </c>
      <c r="AP306" t="s">
        <v>298</v>
      </c>
      <c r="AQ306" t="s">
        <v>126</v>
      </c>
      <c r="AU306">
        <v>1001899498</v>
      </c>
      <c r="AV306" t="s">
        <v>3025</v>
      </c>
      <c r="AW306" t="s">
        <v>3026</v>
      </c>
      <c r="AX306" t="s">
        <v>8179</v>
      </c>
      <c r="BC306">
        <v>2026063379</v>
      </c>
      <c r="BD306" t="s">
        <v>9193</v>
      </c>
    </row>
    <row r="307" spans="1:56">
      <c r="A307">
        <v>2013</v>
      </c>
      <c r="B307" t="s">
        <v>138</v>
      </c>
      <c r="C307" t="s">
        <v>2047</v>
      </c>
      <c r="D307" t="s">
        <v>43</v>
      </c>
      <c r="E307" t="s">
        <v>43</v>
      </c>
      <c r="F307" t="s">
        <v>43</v>
      </c>
      <c r="G307">
        <v>41871</v>
      </c>
      <c r="H307" t="s">
        <v>44</v>
      </c>
      <c r="I307" t="s">
        <v>62</v>
      </c>
      <c r="J307">
        <v>192</v>
      </c>
      <c r="K307">
        <v>432</v>
      </c>
      <c r="L307">
        <v>4</v>
      </c>
      <c r="M307">
        <v>4</v>
      </c>
      <c r="N307">
        <v>32</v>
      </c>
      <c r="O307" t="s">
        <v>43</v>
      </c>
      <c r="P307" t="s">
        <v>43</v>
      </c>
      <c r="Q307" t="s">
        <v>43</v>
      </c>
      <c r="R307" t="s">
        <v>18</v>
      </c>
      <c r="S307" t="s">
        <v>8851</v>
      </c>
      <c r="T307" t="s">
        <v>63</v>
      </c>
      <c r="U307">
        <v>11</v>
      </c>
      <c r="V307">
        <v>11548</v>
      </c>
      <c r="W307" t="s">
        <v>3027</v>
      </c>
      <c r="X307" t="s">
        <v>11260</v>
      </c>
      <c r="Y307" t="s">
        <v>3028</v>
      </c>
      <c r="Z307" t="s">
        <v>1663</v>
      </c>
      <c r="AA307" t="s">
        <v>1713</v>
      </c>
      <c r="AB307" t="s">
        <v>3029</v>
      </c>
      <c r="AC307" t="s">
        <v>87</v>
      </c>
      <c r="AD307" t="s">
        <v>42</v>
      </c>
      <c r="AE307" t="s">
        <v>1715</v>
      </c>
      <c r="AF307" t="s">
        <v>120</v>
      </c>
      <c r="AG307" t="s">
        <v>121</v>
      </c>
      <c r="AI307" t="s">
        <v>291</v>
      </c>
      <c r="AJ307" t="s">
        <v>123</v>
      </c>
      <c r="AK307" t="s">
        <v>124</v>
      </c>
      <c r="AN307" t="s">
        <v>731</v>
      </c>
      <c r="AO307" t="s">
        <v>42</v>
      </c>
      <c r="AP307" t="s">
        <v>298</v>
      </c>
      <c r="AQ307" t="s">
        <v>126</v>
      </c>
      <c r="AU307">
        <v>1002281404</v>
      </c>
      <c r="AV307" t="s">
        <v>3030</v>
      </c>
      <c r="AW307" t="s">
        <v>3031</v>
      </c>
      <c r="AX307" t="s">
        <v>8179</v>
      </c>
      <c r="BC307">
        <v>2026063379</v>
      </c>
      <c r="BD307" t="s">
        <v>9194</v>
      </c>
    </row>
    <row r="308" spans="1:56">
      <c r="A308">
        <v>2013</v>
      </c>
      <c r="B308" t="s">
        <v>138</v>
      </c>
      <c r="C308" t="s">
        <v>2047</v>
      </c>
      <c r="D308" t="s">
        <v>43</v>
      </c>
      <c r="E308" t="s">
        <v>43</v>
      </c>
      <c r="F308" t="s">
        <v>43</v>
      </c>
      <c r="G308">
        <v>41588</v>
      </c>
      <c r="H308" t="s">
        <v>44</v>
      </c>
      <c r="I308" t="s">
        <v>62</v>
      </c>
      <c r="J308">
        <v>192</v>
      </c>
      <c r="K308">
        <v>432</v>
      </c>
      <c r="L308">
        <v>4</v>
      </c>
      <c r="M308">
        <v>4</v>
      </c>
      <c r="N308">
        <v>32</v>
      </c>
      <c r="O308" t="s">
        <v>43</v>
      </c>
      <c r="P308" t="s">
        <v>43</v>
      </c>
      <c r="Q308" t="s">
        <v>43</v>
      </c>
      <c r="R308" t="s">
        <v>18</v>
      </c>
      <c r="S308" t="s">
        <v>8851</v>
      </c>
      <c r="T308" t="s">
        <v>63</v>
      </c>
      <c r="U308">
        <v>11</v>
      </c>
      <c r="V308">
        <v>11550</v>
      </c>
      <c r="W308" t="s">
        <v>3032</v>
      </c>
      <c r="X308" t="s">
        <v>11261</v>
      </c>
      <c r="Y308" t="s">
        <v>3033</v>
      </c>
      <c r="Z308" t="s">
        <v>131</v>
      </c>
      <c r="AA308" t="s">
        <v>872</v>
      </c>
      <c r="AB308" t="s">
        <v>3034</v>
      </c>
      <c r="AC308" t="s">
        <v>87</v>
      </c>
      <c r="AD308" t="s">
        <v>42</v>
      </c>
      <c r="AE308" t="s">
        <v>1751</v>
      </c>
      <c r="AF308" t="s">
        <v>120</v>
      </c>
      <c r="AG308" t="s">
        <v>121</v>
      </c>
      <c r="AI308" t="s">
        <v>291</v>
      </c>
      <c r="AJ308" t="s">
        <v>124</v>
      </c>
      <c r="AK308" t="s">
        <v>123</v>
      </c>
      <c r="AN308" t="s">
        <v>42</v>
      </c>
      <c r="AO308" t="s">
        <v>42</v>
      </c>
      <c r="AP308" t="s">
        <v>70</v>
      </c>
      <c r="AQ308" t="s">
        <v>126</v>
      </c>
      <c r="AU308">
        <v>1001890229</v>
      </c>
      <c r="AV308" t="s">
        <v>3035</v>
      </c>
      <c r="AW308" t="s">
        <v>3036</v>
      </c>
      <c r="AX308" t="s">
        <v>8179</v>
      </c>
      <c r="BC308">
        <v>2026063379</v>
      </c>
      <c r="BD308" t="s">
        <v>9195</v>
      </c>
    </row>
    <row r="309" spans="1:56">
      <c r="A309">
        <v>2013</v>
      </c>
      <c r="B309" t="s">
        <v>138</v>
      </c>
      <c r="C309" t="s">
        <v>2047</v>
      </c>
      <c r="D309" t="s">
        <v>43</v>
      </c>
      <c r="E309" t="s">
        <v>43</v>
      </c>
      <c r="F309" t="s">
        <v>43</v>
      </c>
      <c r="G309">
        <v>41588</v>
      </c>
      <c r="H309" t="s">
        <v>44</v>
      </c>
      <c r="I309" t="s">
        <v>62</v>
      </c>
      <c r="J309">
        <v>192</v>
      </c>
      <c r="K309">
        <v>432</v>
      </c>
      <c r="L309">
        <v>4</v>
      </c>
      <c r="M309">
        <v>4</v>
      </c>
      <c r="N309">
        <v>32</v>
      </c>
      <c r="O309" t="s">
        <v>43</v>
      </c>
      <c r="P309" t="s">
        <v>43</v>
      </c>
      <c r="Q309" t="s">
        <v>43</v>
      </c>
      <c r="R309" t="s">
        <v>18</v>
      </c>
      <c r="S309" t="s">
        <v>8851</v>
      </c>
      <c r="T309" t="s">
        <v>63</v>
      </c>
      <c r="U309">
        <v>11</v>
      </c>
      <c r="V309">
        <v>11550</v>
      </c>
      <c r="W309" t="s">
        <v>3037</v>
      </c>
      <c r="X309" t="s">
        <v>11262</v>
      </c>
      <c r="Y309" t="s">
        <v>3038</v>
      </c>
      <c r="Z309" t="s">
        <v>131</v>
      </c>
      <c r="AA309" t="s">
        <v>872</v>
      </c>
      <c r="AB309" t="s">
        <v>3039</v>
      </c>
      <c r="AC309" t="s">
        <v>87</v>
      </c>
      <c r="AD309" t="s">
        <v>42</v>
      </c>
      <c r="AE309" t="s">
        <v>1751</v>
      </c>
      <c r="AF309" t="s">
        <v>120</v>
      </c>
      <c r="AG309" t="s">
        <v>121</v>
      </c>
      <c r="AI309" t="s">
        <v>291</v>
      </c>
      <c r="AJ309" t="s">
        <v>124</v>
      </c>
      <c r="AK309" t="s">
        <v>123</v>
      </c>
      <c r="AN309" t="s">
        <v>42</v>
      </c>
      <c r="AO309" t="s">
        <v>42</v>
      </c>
      <c r="AP309" t="s">
        <v>70</v>
      </c>
      <c r="AQ309" t="s">
        <v>126</v>
      </c>
      <c r="AU309">
        <v>1001890229</v>
      </c>
      <c r="AV309" t="s">
        <v>3035</v>
      </c>
      <c r="AW309" t="s">
        <v>3036</v>
      </c>
      <c r="AX309" t="s">
        <v>8179</v>
      </c>
      <c r="BC309">
        <v>2026063379</v>
      </c>
      <c r="BD309" t="s">
        <v>9196</v>
      </c>
    </row>
    <row r="310" spans="1:56">
      <c r="A310">
        <v>2013</v>
      </c>
      <c r="B310" t="s">
        <v>138</v>
      </c>
      <c r="C310" t="s">
        <v>2047</v>
      </c>
      <c r="D310" t="s">
        <v>43</v>
      </c>
      <c r="E310" t="s">
        <v>43</v>
      </c>
      <c r="F310" t="s">
        <v>43</v>
      </c>
      <c r="G310">
        <v>41588</v>
      </c>
      <c r="H310" t="s">
        <v>44</v>
      </c>
      <c r="I310" t="s">
        <v>62</v>
      </c>
      <c r="J310">
        <v>192</v>
      </c>
      <c r="K310">
        <v>432</v>
      </c>
      <c r="L310">
        <v>4</v>
      </c>
      <c r="M310">
        <v>4</v>
      </c>
      <c r="N310">
        <v>32</v>
      </c>
      <c r="O310" t="s">
        <v>43</v>
      </c>
      <c r="P310" t="s">
        <v>43</v>
      </c>
      <c r="Q310" t="s">
        <v>43</v>
      </c>
      <c r="R310" t="s">
        <v>18</v>
      </c>
      <c r="S310" t="s">
        <v>8851</v>
      </c>
      <c r="T310" t="s">
        <v>63</v>
      </c>
      <c r="U310">
        <v>11</v>
      </c>
      <c r="V310">
        <v>11550</v>
      </c>
      <c r="W310" t="s">
        <v>3040</v>
      </c>
      <c r="X310" t="s">
        <v>11263</v>
      </c>
      <c r="Y310" t="s">
        <v>3041</v>
      </c>
      <c r="Z310" t="s">
        <v>131</v>
      </c>
      <c r="AA310" t="s">
        <v>872</v>
      </c>
      <c r="AB310" t="s">
        <v>3042</v>
      </c>
      <c r="AC310" t="s">
        <v>87</v>
      </c>
      <c r="AD310" t="s">
        <v>42</v>
      </c>
      <c r="AE310" t="s">
        <v>1751</v>
      </c>
      <c r="AF310" t="s">
        <v>120</v>
      </c>
      <c r="AG310" t="s">
        <v>121</v>
      </c>
      <c r="AI310" t="s">
        <v>291</v>
      </c>
      <c r="AJ310" t="s">
        <v>124</v>
      </c>
      <c r="AK310" t="s">
        <v>123</v>
      </c>
      <c r="AN310" t="s">
        <v>42</v>
      </c>
      <c r="AO310" t="s">
        <v>42</v>
      </c>
      <c r="AP310" t="s">
        <v>70</v>
      </c>
      <c r="AQ310" t="s">
        <v>126</v>
      </c>
      <c r="AU310">
        <v>1001890253</v>
      </c>
      <c r="AV310" t="s">
        <v>3043</v>
      </c>
      <c r="AW310" t="s">
        <v>3044</v>
      </c>
      <c r="AX310" t="s">
        <v>8179</v>
      </c>
      <c r="BC310">
        <v>2026063379</v>
      </c>
      <c r="BD310" t="s">
        <v>9197</v>
      </c>
    </row>
    <row r="311" spans="1:56">
      <c r="A311">
        <v>2013</v>
      </c>
      <c r="B311" t="s">
        <v>138</v>
      </c>
      <c r="C311" t="s">
        <v>2047</v>
      </c>
      <c r="D311" t="s">
        <v>43</v>
      </c>
      <c r="E311" t="s">
        <v>43</v>
      </c>
      <c r="F311" t="s">
        <v>43</v>
      </c>
      <c r="G311">
        <v>41563</v>
      </c>
      <c r="H311" t="s">
        <v>44</v>
      </c>
      <c r="I311" t="s">
        <v>62</v>
      </c>
      <c r="J311">
        <v>192</v>
      </c>
      <c r="K311">
        <v>432</v>
      </c>
      <c r="L311">
        <v>4</v>
      </c>
      <c r="M311">
        <v>4</v>
      </c>
      <c r="N311">
        <v>32</v>
      </c>
      <c r="O311" t="s">
        <v>43</v>
      </c>
      <c r="P311" t="s">
        <v>43</v>
      </c>
      <c r="Q311" t="s">
        <v>43</v>
      </c>
      <c r="R311" t="s">
        <v>18</v>
      </c>
      <c r="S311" t="s">
        <v>8851</v>
      </c>
      <c r="T311" t="s">
        <v>63</v>
      </c>
      <c r="U311">
        <v>11</v>
      </c>
      <c r="V311">
        <v>11550</v>
      </c>
      <c r="W311" t="s">
        <v>3045</v>
      </c>
      <c r="X311" t="s">
        <v>11264</v>
      </c>
      <c r="Y311" t="s">
        <v>3046</v>
      </c>
      <c r="Z311" t="s">
        <v>131</v>
      </c>
      <c r="AA311" t="s">
        <v>872</v>
      </c>
      <c r="AB311" t="s">
        <v>3047</v>
      </c>
      <c r="AC311" t="s">
        <v>87</v>
      </c>
      <c r="AD311" t="s">
        <v>42</v>
      </c>
      <c r="AE311" t="s">
        <v>1751</v>
      </c>
      <c r="AF311" t="s">
        <v>120</v>
      </c>
      <c r="AG311" t="s">
        <v>121</v>
      </c>
      <c r="AI311" t="s">
        <v>291</v>
      </c>
      <c r="AJ311" t="s">
        <v>124</v>
      </c>
      <c r="AK311" t="s">
        <v>123</v>
      </c>
      <c r="AN311" t="s">
        <v>42</v>
      </c>
      <c r="AO311" t="s">
        <v>42</v>
      </c>
      <c r="AP311" t="s">
        <v>70</v>
      </c>
      <c r="AQ311" t="s">
        <v>126</v>
      </c>
      <c r="AU311">
        <v>1001879888</v>
      </c>
      <c r="AV311" t="s">
        <v>3048</v>
      </c>
      <c r="AW311" t="s">
        <v>3049</v>
      </c>
      <c r="AX311" t="s">
        <v>8179</v>
      </c>
      <c r="BC311">
        <v>2026063379</v>
      </c>
      <c r="BD311" t="s">
        <v>9198</v>
      </c>
    </row>
    <row r="312" spans="1:56">
      <c r="A312">
        <v>2013</v>
      </c>
      <c r="B312" t="s">
        <v>138</v>
      </c>
      <c r="C312" t="s">
        <v>2047</v>
      </c>
      <c r="D312" t="s">
        <v>43</v>
      </c>
      <c r="E312" t="s">
        <v>43</v>
      </c>
      <c r="F312" t="s">
        <v>43</v>
      </c>
      <c r="G312">
        <v>41464</v>
      </c>
      <c r="H312" t="s">
        <v>44</v>
      </c>
      <c r="I312" t="s">
        <v>62</v>
      </c>
      <c r="J312">
        <v>192</v>
      </c>
      <c r="K312">
        <v>432</v>
      </c>
      <c r="L312">
        <v>4</v>
      </c>
      <c r="M312">
        <v>4</v>
      </c>
      <c r="N312">
        <v>32</v>
      </c>
      <c r="O312" t="s">
        <v>43</v>
      </c>
      <c r="P312" t="s">
        <v>43</v>
      </c>
      <c r="Q312" t="s">
        <v>43</v>
      </c>
      <c r="R312" t="s">
        <v>18</v>
      </c>
      <c r="S312" t="s">
        <v>8851</v>
      </c>
      <c r="T312" t="s">
        <v>63</v>
      </c>
      <c r="U312">
        <v>11</v>
      </c>
      <c r="V312">
        <v>11370</v>
      </c>
      <c r="W312" t="s">
        <v>594</v>
      </c>
      <c r="X312" t="s">
        <v>11265</v>
      </c>
      <c r="Y312" t="s">
        <v>2726</v>
      </c>
      <c r="Z312" t="s">
        <v>116</v>
      </c>
      <c r="AA312" t="s">
        <v>260</v>
      </c>
      <c r="AB312" t="s">
        <v>2727</v>
      </c>
      <c r="AC312" t="s">
        <v>52</v>
      </c>
      <c r="AD312" t="s">
        <v>42</v>
      </c>
      <c r="AE312" t="s">
        <v>1421</v>
      </c>
      <c r="AF312" t="s">
        <v>341</v>
      </c>
      <c r="AG312" t="s">
        <v>340</v>
      </c>
      <c r="AI312" t="s">
        <v>342</v>
      </c>
      <c r="AJ312" t="s">
        <v>123</v>
      </c>
      <c r="AK312" t="s">
        <v>124</v>
      </c>
      <c r="AN312" t="s">
        <v>42</v>
      </c>
      <c r="AO312" t="s">
        <v>42</v>
      </c>
      <c r="AP312">
        <v>1530</v>
      </c>
      <c r="AQ312" t="s">
        <v>126</v>
      </c>
      <c r="AU312">
        <v>1001870422</v>
      </c>
      <c r="AV312" t="s">
        <v>2728</v>
      </c>
      <c r="AW312" t="s">
        <v>2729</v>
      </c>
      <c r="AX312" t="s">
        <v>8179</v>
      </c>
      <c r="BC312">
        <v>2026063379</v>
      </c>
      <c r="BD312" t="s">
        <v>9199</v>
      </c>
    </row>
    <row r="313" spans="1:56">
      <c r="A313">
        <v>2013</v>
      </c>
      <c r="B313" t="s">
        <v>138</v>
      </c>
      <c r="C313" t="s">
        <v>2047</v>
      </c>
      <c r="D313" t="s">
        <v>43</v>
      </c>
      <c r="E313" t="s">
        <v>43</v>
      </c>
      <c r="F313" t="s">
        <v>43</v>
      </c>
      <c r="G313">
        <v>41611</v>
      </c>
      <c r="H313" t="s">
        <v>44</v>
      </c>
      <c r="I313" t="s">
        <v>62</v>
      </c>
      <c r="J313">
        <v>192</v>
      </c>
      <c r="K313">
        <v>432</v>
      </c>
      <c r="L313">
        <v>4</v>
      </c>
      <c r="M313">
        <v>4</v>
      </c>
      <c r="N313">
        <v>32</v>
      </c>
      <c r="O313" t="s">
        <v>43</v>
      </c>
      <c r="P313" t="s">
        <v>43</v>
      </c>
      <c r="Q313" t="s">
        <v>43</v>
      </c>
      <c r="R313" t="s">
        <v>18</v>
      </c>
      <c r="S313" t="s">
        <v>8851</v>
      </c>
      <c r="T313" t="s">
        <v>63</v>
      </c>
      <c r="U313">
        <v>11</v>
      </c>
      <c r="V313">
        <v>11370</v>
      </c>
      <c r="W313" t="s">
        <v>2730</v>
      </c>
      <c r="X313" t="s">
        <v>11266</v>
      </c>
      <c r="Y313" t="s">
        <v>2731</v>
      </c>
      <c r="Z313" t="s">
        <v>116</v>
      </c>
      <c r="AA313" t="s">
        <v>260</v>
      </c>
      <c r="AB313" t="s">
        <v>2732</v>
      </c>
      <c r="AC313" t="s">
        <v>87</v>
      </c>
      <c r="AD313" t="s">
        <v>42</v>
      </c>
      <c r="AE313" t="s">
        <v>254</v>
      </c>
      <c r="AF313" t="s">
        <v>120</v>
      </c>
      <c r="AG313" t="s">
        <v>121</v>
      </c>
      <c r="AI313" t="s">
        <v>1340</v>
      </c>
      <c r="AJ313" t="s">
        <v>123</v>
      </c>
      <c r="AK313" t="s">
        <v>124</v>
      </c>
      <c r="AN313" t="s">
        <v>42</v>
      </c>
      <c r="AO313" t="s">
        <v>42</v>
      </c>
      <c r="AP313">
        <v>1530</v>
      </c>
      <c r="AQ313" t="s">
        <v>126</v>
      </c>
      <c r="AU313">
        <v>1001891039</v>
      </c>
      <c r="AV313" t="s">
        <v>2733</v>
      </c>
      <c r="AW313" t="s">
        <v>2734</v>
      </c>
      <c r="AX313" t="s">
        <v>8179</v>
      </c>
      <c r="BC313">
        <v>2026063379</v>
      </c>
      <c r="BD313" t="s">
        <v>9200</v>
      </c>
    </row>
    <row r="314" spans="1:56">
      <c r="A314">
        <v>2013</v>
      </c>
      <c r="B314" t="s">
        <v>138</v>
      </c>
      <c r="C314" t="s">
        <v>2047</v>
      </c>
      <c r="D314" t="s">
        <v>43</v>
      </c>
      <c r="E314" t="s">
        <v>43</v>
      </c>
      <c r="F314" t="s">
        <v>43</v>
      </c>
      <c r="G314">
        <v>41520</v>
      </c>
      <c r="H314" t="s">
        <v>44</v>
      </c>
      <c r="I314" t="s">
        <v>62</v>
      </c>
      <c r="J314">
        <v>192</v>
      </c>
      <c r="K314">
        <v>432</v>
      </c>
      <c r="L314">
        <v>4</v>
      </c>
      <c r="M314">
        <v>4</v>
      </c>
      <c r="N314">
        <v>32</v>
      </c>
      <c r="O314" t="s">
        <v>43</v>
      </c>
      <c r="P314" t="s">
        <v>43</v>
      </c>
      <c r="Q314" t="s">
        <v>43</v>
      </c>
      <c r="R314" t="s">
        <v>18</v>
      </c>
      <c r="S314" t="s">
        <v>8851</v>
      </c>
      <c r="T314" t="s">
        <v>63</v>
      </c>
      <c r="U314">
        <v>11</v>
      </c>
      <c r="V314">
        <v>11000</v>
      </c>
      <c r="W314" t="s">
        <v>2085</v>
      </c>
      <c r="X314" t="s">
        <v>11267</v>
      </c>
      <c r="Y314" t="s">
        <v>2086</v>
      </c>
      <c r="Z314" t="s">
        <v>346</v>
      </c>
      <c r="AA314" t="s">
        <v>2087</v>
      </c>
      <c r="AB314" t="s">
        <v>2088</v>
      </c>
      <c r="AC314" t="s">
        <v>348</v>
      </c>
      <c r="AD314" t="s">
        <v>42</v>
      </c>
      <c r="AE314" t="s">
        <v>2089</v>
      </c>
      <c r="AF314" t="s">
        <v>2052</v>
      </c>
      <c r="AG314" t="s">
        <v>2053</v>
      </c>
      <c r="AI314" t="s">
        <v>2054</v>
      </c>
      <c r="AJ314" t="s">
        <v>123</v>
      </c>
      <c r="AK314" t="s">
        <v>124</v>
      </c>
      <c r="AN314" t="s">
        <v>42</v>
      </c>
      <c r="AO314" t="s">
        <v>42</v>
      </c>
      <c r="AP314" t="s">
        <v>1052</v>
      </c>
      <c r="AQ314" t="s">
        <v>102</v>
      </c>
      <c r="AU314">
        <v>1001871720</v>
      </c>
      <c r="AV314" t="s">
        <v>2090</v>
      </c>
      <c r="AW314" t="s">
        <v>2091</v>
      </c>
      <c r="AX314" t="s">
        <v>8179</v>
      </c>
      <c r="BC314">
        <v>2026063379</v>
      </c>
      <c r="BD314" t="s">
        <v>9201</v>
      </c>
    </row>
    <row r="315" spans="1:56">
      <c r="A315">
        <v>2013</v>
      </c>
      <c r="B315" t="s">
        <v>138</v>
      </c>
      <c r="C315" t="s">
        <v>2047</v>
      </c>
      <c r="D315" t="s">
        <v>43</v>
      </c>
      <c r="E315" t="s">
        <v>43</v>
      </c>
      <c r="F315" t="s">
        <v>43</v>
      </c>
      <c r="G315">
        <v>41521</v>
      </c>
      <c r="H315" t="s">
        <v>44</v>
      </c>
      <c r="I315" t="s">
        <v>62</v>
      </c>
      <c r="J315">
        <v>192</v>
      </c>
      <c r="K315">
        <v>432</v>
      </c>
      <c r="L315">
        <v>4</v>
      </c>
      <c r="M315">
        <v>4</v>
      </c>
      <c r="N315">
        <v>32</v>
      </c>
      <c r="O315" t="s">
        <v>43</v>
      </c>
      <c r="P315" t="s">
        <v>43</v>
      </c>
      <c r="Q315" t="s">
        <v>43</v>
      </c>
      <c r="R315" t="s">
        <v>18</v>
      </c>
      <c r="S315" t="s">
        <v>8851</v>
      </c>
      <c r="T315" t="s">
        <v>63</v>
      </c>
      <c r="U315">
        <v>11</v>
      </c>
      <c r="V315">
        <v>11000</v>
      </c>
      <c r="W315" t="s">
        <v>2092</v>
      </c>
      <c r="X315" t="s">
        <v>11268</v>
      </c>
      <c r="Y315" t="s">
        <v>2093</v>
      </c>
      <c r="Z315" t="s">
        <v>346</v>
      </c>
      <c r="AA315" t="s">
        <v>2087</v>
      </c>
      <c r="AB315" t="s">
        <v>2094</v>
      </c>
      <c r="AC315" t="s">
        <v>348</v>
      </c>
      <c r="AD315" t="s">
        <v>42</v>
      </c>
      <c r="AE315" t="s">
        <v>2089</v>
      </c>
      <c r="AF315" t="s">
        <v>2052</v>
      </c>
      <c r="AG315" t="s">
        <v>2053</v>
      </c>
      <c r="AI315" t="s">
        <v>2061</v>
      </c>
      <c r="AJ315" t="s">
        <v>123</v>
      </c>
      <c r="AK315" t="s">
        <v>124</v>
      </c>
      <c r="AN315" t="s">
        <v>42</v>
      </c>
      <c r="AO315" t="s">
        <v>42</v>
      </c>
      <c r="AP315" t="s">
        <v>1052</v>
      </c>
      <c r="AQ315" t="s">
        <v>102</v>
      </c>
      <c r="AU315">
        <v>1001875505</v>
      </c>
      <c r="AV315" t="s">
        <v>2095</v>
      </c>
      <c r="AW315" t="s">
        <v>2096</v>
      </c>
      <c r="AX315" t="s">
        <v>8179</v>
      </c>
      <c r="BC315">
        <v>2026063379</v>
      </c>
      <c r="BD315" t="s">
        <v>9202</v>
      </c>
    </row>
    <row r="316" spans="1:56">
      <c r="A316">
        <v>2013</v>
      </c>
      <c r="B316" t="s">
        <v>138</v>
      </c>
      <c r="C316" t="s">
        <v>2047</v>
      </c>
      <c r="D316" t="s">
        <v>43</v>
      </c>
      <c r="E316" t="s">
        <v>43</v>
      </c>
      <c r="F316" t="s">
        <v>43</v>
      </c>
      <c r="G316">
        <v>41523</v>
      </c>
      <c r="H316" t="s">
        <v>44</v>
      </c>
      <c r="I316" t="s">
        <v>62</v>
      </c>
      <c r="J316">
        <v>192</v>
      </c>
      <c r="K316">
        <v>432</v>
      </c>
      <c r="L316">
        <v>4</v>
      </c>
      <c r="M316">
        <v>4</v>
      </c>
      <c r="N316">
        <v>32</v>
      </c>
      <c r="O316" t="s">
        <v>43</v>
      </c>
      <c r="P316" t="s">
        <v>43</v>
      </c>
      <c r="Q316" t="s">
        <v>43</v>
      </c>
      <c r="R316" t="s">
        <v>18</v>
      </c>
      <c r="S316" t="s">
        <v>8851</v>
      </c>
      <c r="T316" t="s">
        <v>63</v>
      </c>
      <c r="U316">
        <v>11</v>
      </c>
      <c r="V316">
        <v>11000</v>
      </c>
      <c r="W316" t="s">
        <v>2097</v>
      </c>
      <c r="X316" t="s">
        <v>11269</v>
      </c>
      <c r="Y316" t="s">
        <v>2098</v>
      </c>
      <c r="Z316" t="s">
        <v>346</v>
      </c>
      <c r="AA316" t="s">
        <v>2087</v>
      </c>
      <c r="AB316" t="s">
        <v>2099</v>
      </c>
      <c r="AC316" t="s">
        <v>348</v>
      </c>
      <c r="AD316" t="s">
        <v>42</v>
      </c>
      <c r="AE316" t="s">
        <v>2089</v>
      </c>
      <c r="AF316" t="s">
        <v>2052</v>
      </c>
      <c r="AG316" t="s">
        <v>2053</v>
      </c>
      <c r="AI316" t="s">
        <v>2054</v>
      </c>
      <c r="AJ316" t="s">
        <v>123</v>
      </c>
      <c r="AK316" t="s">
        <v>124</v>
      </c>
      <c r="AN316" t="s">
        <v>42</v>
      </c>
      <c r="AO316" t="s">
        <v>42</v>
      </c>
      <c r="AP316" t="s">
        <v>1052</v>
      </c>
      <c r="AQ316" t="s">
        <v>102</v>
      </c>
      <c r="AU316">
        <v>1001875513</v>
      </c>
      <c r="AV316" t="s">
        <v>2100</v>
      </c>
      <c r="AW316" t="s">
        <v>2101</v>
      </c>
      <c r="AX316" t="s">
        <v>8179</v>
      </c>
      <c r="BC316">
        <v>2026063379</v>
      </c>
      <c r="BD316" t="s">
        <v>9203</v>
      </c>
    </row>
    <row r="317" spans="1:56">
      <c r="A317">
        <v>2013</v>
      </c>
      <c r="B317" t="s">
        <v>138</v>
      </c>
      <c r="C317" t="s">
        <v>2047</v>
      </c>
      <c r="D317" t="s">
        <v>43</v>
      </c>
      <c r="E317" t="s">
        <v>43</v>
      </c>
      <c r="F317">
        <v>41481</v>
      </c>
      <c r="G317">
        <v>41513</v>
      </c>
      <c r="I317" t="s">
        <v>62</v>
      </c>
      <c r="J317">
        <v>192</v>
      </c>
      <c r="K317">
        <v>432</v>
      </c>
      <c r="L317">
        <v>4</v>
      </c>
      <c r="M317">
        <v>4</v>
      </c>
      <c r="N317">
        <v>32</v>
      </c>
      <c r="O317" t="s">
        <v>43</v>
      </c>
      <c r="P317" t="s">
        <v>43</v>
      </c>
      <c r="Q317" t="s">
        <v>43</v>
      </c>
      <c r="R317" t="s">
        <v>18</v>
      </c>
      <c r="S317" t="s">
        <v>8851</v>
      </c>
      <c r="T317" t="s">
        <v>63</v>
      </c>
      <c r="U317">
        <v>11</v>
      </c>
      <c r="V317">
        <v>11000</v>
      </c>
      <c r="W317" t="s">
        <v>3363</v>
      </c>
      <c r="X317" t="s">
        <v>11270</v>
      </c>
      <c r="Y317" t="s">
        <v>3364</v>
      </c>
      <c r="Z317" t="s">
        <v>346</v>
      </c>
      <c r="AA317" t="s">
        <v>132</v>
      </c>
      <c r="AB317" t="s">
        <v>3356</v>
      </c>
      <c r="AC317" t="s">
        <v>348</v>
      </c>
      <c r="AD317" t="s">
        <v>42</v>
      </c>
      <c r="AE317" t="s">
        <v>3357</v>
      </c>
      <c r="AF317" t="s">
        <v>2052</v>
      </c>
      <c r="AG317" t="s">
        <v>2053</v>
      </c>
      <c r="AI317" t="s">
        <v>2054</v>
      </c>
      <c r="AJ317" t="s">
        <v>123</v>
      </c>
      <c r="AK317" t="s">
        <v>124</v>
      </c>
      <c r="AN317" t="s">
        <v>42</v>
      </c>
      <c r="AO317" t="s">
        <v>42</v>
      </c>
      <c r="AP317" t="s">
        <v>1052</v>
      </c>
      <c r="AQ317" t="s">
        <v>102</v>
      </c>
      <c r="AU317">
        <v>1001880320</v>
      </c>
      <c r="AV317" t="s">
        <v>3358</v>
      </c>
      <c r="AW317" t="s">
        <v>3359</v>
      </c>
      <c r="AX317" t="s">
        <v>8179</v>
      </c>
      <c r="BC317">
        <v>2026063379</v>
      </c>
      <c r="BD317" t="s">
        <v>9204</v>
      </c>
    </row>
    <row r="318" spans="1:56">
      <c r="A318">
        <v>2013</v>
      </c>
      <c r="B318" t="s">
        <v>138</v>
      </c>
      <c r="C318" t="s">
        <v>2047</v>
      </c>
      <c r="D318" t="s">
        <v>43</v>
      </c>
      <c r="E318" t="s">
        <v>43</v>
      </c>
      <c r="F318">
        <v>41533</v>
      </c>
      <c r="G318">
        <v>41467</v>
      </c>
      <c r="H318" t="s">
        <v>44</v>
      </c>
      <c r="I318" t="s">
        <v>62</v>
      </c>
      <c r="J318">
        <v>192</v>
      </c>
      <c r="K318">
        <v>432</v>
      </c>
      <c r="L318">
        <v>4</v>
      </c>
      <c r="M318">
        <v>32</v>
      </c>
      <c r="N318" t="s">
        <v>43</v>
      </c>
      <c r="O318" t="s">
        <v>43</v>
      </c>
      <c r="P318" t="s">
        <v>43</v>
      </c>
      <c r="Q318" t="s">
        <v>43</v>
      </c>
      <c r="R318" t="s">
        <v>18</v>
      </c>
      <c r="S318" t="s">
        <v>8851</v>
      </c>
      <c r="T318" t="s">
        <v>63</v>
      </c>
      <c r="U318">
        <v>11</v>
      </c>
      <c r="V318">
        <v>11000</v>
      </c>
      <c r="W318" t="s">
        <v>2048</v>
      </c>
      <c r="X318" t="s">
        <v>10795</v>
      </c>
      <c r="Y318" t="s">
        <v>2049</v>
      </c>
      <c r="Z318" t="s">
        <v>10799</v>
      </c>
      <c r="AA318" t="s">
        <v>132</v>
      </c>
      <c r="AB318" t="s">
        <v>3360</v>
      </c>
      <c r="AC318" t="s">
        <v>348</v>
      </c>
      <c r="AD318" t="s">
        <v>42</v>
      </c>
      <c r="AE318" t="s">
        <v>3357</v>
      </c>
      <c r="AF318" t="s">
        <v>2052</v>
      </c>
      <c r="AG318" t="s">
        <v>2053</v>
      </c>
      <c r="AI318" t="s">
        <v>2061</v>
      </c>
      <c r="AJ318" t="s">
        <v>123</v>
      </c>
      <c r="AK318" t="s">
        <v>124</v>
      </c>
      <c r="AN318" t="s">
        <v>42</v>
      </c>
      <c r="AO318" t="s">
        <v>42</v>
      </c>
      <c r="AP318" t="s">
        <v>1052</v>
      </c>
      <c r="AQ318" t="s">
        <v>102</v>
      </c>
      <c r="AU318">
        <v>1001870503</v>
      </c>
      <c r="AV318" t="s">
        <v>3361</v>
      </c>
      <c r="AW318" t="s">
        <v>3362</v>
      </c>
      <c r="AX318" t="s">
        <v>8179</v>
      </c>
      <c r="BC318">
        <v>2026063379</v>
      </c>
      <c r="BD318" t="s">
        <v>9205</v>
      </c>
    </row>
    <row r="319" spans="1:56">
      <c r="A319">
        <v>2013</v>
      </c>
      <c r="B319" t="s">
        <v>138</v>
      </c>
      <c r="C319" t="s">
        <v>2047</v>
      </c>
      <c r="D319" t="s">
        <v>43</v>
      </c>
      <c r="E319" t="s">
        <v>43</v>
      </c>
      <c r="F319">
        <v>41527</v>
      </c>
      <c r="G319">
        <v>41481</v>
      </c>
      <c r="I319" t="s">
        <v>62</v>
      </c>
      <c r="J319">
        <v>192</v>
      </c>
      <c r="K319">
        <v>432</v>
      </c>
      <c r="L319">
        <v>4</v>
      </c>
      <c r="M319">
        <v>4</v>
      </c>
      <c r="N319">
        <v>32</v>
      </c>
      <c r="O319" t="s">
        <v>43</v>
      </c>
      <c r="P319" t="s">
        <v>43</v>
      </c>
      <c r="Q319" t="s">
        <v>43</v>
      </c>
      <c r="R319" t="s">
        <v>18</v>
      </c>
      <c r="S319" t="s">
        <v>8851</v>
      </c>
      <c r="T319" t="s">
        <v>63</v>
      </c>
      <c r="U319">
        <v>11</v>
      </c>
      <c r="V319">
        <v>11000</v>
      </c>
      <c r="W319" t="s">
        <v>2057</v>
      </c>
      <c r="X319" t="s">
        <v>11271</v>
      </c>
      <c r="Y319" t="s">
        <v>2058</v>
      </c>
      <c r="Z319" t="s">
        <v>346</v>
      </c>
      <c r="AA319" t="s">
        <v>1015</v>
      </c>
      <c r="AB319" t="s">
        <v>3365</v>
      </c>
      <c r="AC319" t="s">
        <v>348</v>
      </c>
      <c r="AD319" t="s">
        <v>42</v>
      </c>
      <c r="AE319" t="s">
        <v>3357</v>
      </c>
      <c r="AF319" t="s">
        <v>2052</v>
      </c>
      <c r="AG319" t="s">
        <v>2053</v>
      </c>
      <c r="AI319" t="s">
        <v>2061</v>
      </c>
      <c r="AJ319" t="s">
        <v>123</v>
      </c>
      <c r="AK319" t="s">
        <v>124</v>
      </c>
      <c r="AN319" t="s">
        <v>42</v>
      </c>
      <c r="AO319" t="s">
        <v>42</v>
      </c>
      <c r="AP319" t="s">
        <v>1052</v>
      </c>
      <c r="AQ319" t="s">
        <v>102</v>
      </c>
      <c r="AU319">
        <v>1001870775</v>
      </c>
      <c r="AV319" t="s">
        <v>3366</v>
      </c>
      <c r="AW319" t="s">
        <v>3367</v>
      </c>
      <c r="AX319" t="s">
        <v>8179</v>
      </c>
      <c r="BC319">
        <v>2026063379</v>
      </c>
      <c r="BD319" t="s">
        <v>9206</v>
      </c>
    </row>
    <row r="320" spans="1:56">
      <c r="A320">
        <v>2013</v>
      </c>
      <c r="B320" t="s">
        <v>138</v>
      </c>
      <c r="C320" t="s">
        <v>2047</v>
      </c>
      <c r="D320" t="s">
        <v>43</v>
      </c>
      <c r="E320" t="s">
        <v>43</v>
      </c>
      <c r="F320">
        <v>41542</v>
      </c>
      <c r="G320">
        <v>41533</v>
      </c>
      <c r="I320" t="s">
        <v>62</v>
      </c>
      <c r="J320">
        <v>192</v>
      </c>
      <c r="K320">
        <v>432</v>
      </c>
      <c r="L320">
        <v>4</v>
      </c>
      <c r="M320">
        <v>4</v>
      </c>
      <c r="N320">
        <v>32</v>
      </c>
      <c r="O320" t="s">
        <v>43</v>
      </c>
      <c r="P320" t="s">
        <v>43</v>
      </c>
      <c r="Q320" t="s">
        <v>43</v>
      </c>
      <c r="R320" t="s">
        <v>18</v>
      </c>
      <c r="S320" t="s">
        <v>8851</v>
      </c>
      <c r="T320" t="s">
        <v>63</v>
      </c>
      <c r="U320">
        <v>11</v>
      </c>
      <c r="V320">
        <v>11000</v>
      </c>
      <c r="W320" t="s">
        <v>3329</v>
      </c>
      <c r="X320" t="s">
        <v>11272</v>
      </c>
      <c r="Y320" t="s">
        <v>3330</v>
      </c>
      <c r="Z320" t="s">
        <v>346</v>
      </c>
      <c r="AA320" t="s">
        <v>3331</v>
      </c>
      <c r="AB320" t="s">
        <v>2050</v>
      </c>
      <c r="AC320" t="s">
        <v>348</v>
      </c>
      <c r="AD320" t="s">
        <v>42</v>
      </c>
      <c r="AE320" t="s">
        <v>2051</v>
      </c>
      <c r="AF320" t="s">
        <v>2052</v>
      </c>
      <c r="AG320" t="s">
        <v>2053</v>
      </c>
      <c r="AI320" t="s">
        <v>2054</v>
      </c>
      <c r="AJ320" t="s">
        <v>123</v>
      </c>
      <c r="AK320" t="s">
        <v>124</v>
      </c>
      <c r="AN320" t="s">
        <v>42</v>
      </c>
      <c r="AO320" t="s">
        <v>42</v>
      </c>
      <c r="AP320" t="s">
        <v>1052</v>
      </c>
      <c r="AQ320" t="s">
        <v>102</v>
      </c>
      <c r="AU320">
        <v>1001875823</v>
      </c>
      <c r="AV320" t="s">
        <v>2055</v>
      </c>
      <c r="AW320" t="s">
        <v>2056</v>
      </c>
      <c r="AX320" t="s">
        <v>8179</v>
      </c>
      <c r="BC320">
        <v>2026063379</v>
      </c>
      <c r="BD320" t="s">
        <v>9207</v>
      </c>
    </row>
    <row r="321" spans="1:56">
      <c r="A321">
        <v>2013</v>
      </c>
      <c r="B321" t="s">
        <v>138</v>
      </c>
      <c r="C321" t="s">
        <v>2047</v>
      </c>
      <c r="D321" t="s">
        <v>43</v>
      </c>
      <c r="E321" t="s">
        <v>43</v>
      </c>
      <c r="F321" t="s">
        <v>43</v>
      </c>
      <c r="G321">
        <v>41990</v>
      </c>
      <c r="H321" t="s">
        <v>44</v>
      </c>
      <c r="I321" t="s">
        <v>62</v>
      </c>
      <c r="J321">
        <v>192</v>
      </c>
      <c r="K321">
        <v>432</v>
      </c>
      <c r="L321">
        <v>4</v>
      </c>
      <c r="M321">
        <v>4</v>
      </c>
      <c r="N321">
        <v>32</v>
      </c>
      <c r="O321" t="s">
        <v>43</v>
      </c>
      <c r="P321" t="s">
        <v>43</v>
      </c>
      <c r="Q321" t="s">
        <v>43</v>
      </c>
      <c r="R321" t="s">
        <v>18</v>
      </c>
      <c r="S321" t="s">
        <v>8851</v>
      </c>
      <c r="T321" t="s">
        <v>63</v>
      </c>
      <c r="U321">
        <v>11</v>
      </c>
      <c r="V321">
        <v>11185</v>
      </c>
      <c r="W321" t="s">
        <v>2266</v>
      </c>
      <c r="X321" t="s">
        <v>11273</v>
      </c>
      <c r="Y321" t="s">
        <v>2267</v>
      </c>
      <c r="Z321" t="s">
        <v>1048</v>
      </c>
      <c r="AA321" t="s">
        <v>1049</v>
      </c>
      <c r="AB321" t="s">
        <v>2268</v>
      </c>
      <c r="AC321" t="s">
        <v>87</v>
      </c>
      <c r="AD321" t="s">
        <v>42</v>
      </c>
      <c r="AE321" t="s">
        <v>2269</v>
      </c>
      <c r="AF321" t="s">
        <v>120</v>
      </c>
      <c r="AG321" t="s">
        <v>121</v>
      </c>
      <c r="AI321" t="s">
        <v>1340</v>
      </c>
      <c r="AJ321" t="s">
        <v>123</v>
      </c>
      <c r="AK321" t="s">
        <v>124</v>
      </c>
      <c r="AN321" t="s">
        <v>42</v>
      </c>
      <c r="AO321" t="s">
        <v>42</v>
      </c>
      <c r="AP321" t="s">
        <v>1052</v>
      </c>
      <c r="AQ321" t="s">
        <v>102</v>
      </c>
      <c r="AU321">
        <v>1001875556</v>
      </c>
      <c r="AV321" t="s">
        <v>2270</v>
      </c>
      <c r="AW321" t="s">
        <v>2271</v>
      </c>
      <c r="AX321" t="s">
        <v>8179</v>
      </c>
      <c r="BC321">
        <v>2026063379</v>
      </c>
      <c r="BD321" t="s">
        <v>9210</v>
      </c>
    </row>
    <row r="322" spans="1:56">
      <c r="A322">
        <v>2013</v>
      </c>
      <c r="B322" t="s">
        <v>138</v>
      </c>
      <c r="C322" t="s">
        <v>2047</v>
      </c>
      <c r="D322" t="s">
        <v>43</v>
      </c>
      <c r="E322" t="s">
        <v>43</v>
      </c>
      <c r="F322" t="s">
        <v>43</v>
      </c>
      <c r="G322">
        <v>41870</v>
      </c>
      <c r="H322" t="s">
        <v>44</v>
      </c>
      <c r="I322" t="s">
        <v>62</v>
      </c>
      <c r="J322">
        <v>192</v>
      </c>
      <c r="K322">
        <v>432</v>
      </c>
      <c r="L322">
        <v>4</v>
      </c>
      <c r="M322">
        <v>4</v>
      </c>
      <c r="N322">
        <v>32</v>
      </c>
      <c r="O322" t="s">
        <v>43</v>
      </c>
      <c r="P322" t="s">
        <v>43</v>
      </c>
      <c r="Q322" t="s">
        <v>43</v>
      </c>
      <c r="R322" t="s">
        <v>18</v>
      </c>
      <c r="S322" t="s">
        <v>8851</v>
      </c>
      <c r="T322" t="s">
        <v>63</v>
      </c>
      <c r="U322">
        <v>11</v>
      </c>
      <c r="V322">
        <v>11000</v>
      </c>
      <c r="W322" t="s">
        <v>3317</v>
      </c>
      <c r="X322" t="s">
        <v>11274</v>
      </c>
      <c r="Y322" t="s">
        <v>3318</v>
      </c>
      <c r="Z322" t="s">
        <v>346</v>
      </c>
      <c r="AA322" t="s">
        <v>2018</v>
      </c>
      <c r="AB322" t="s">
        <v>3319</v>
      </c>
      <c r="AC322" t="s">
        <v>348</v>
      </c>
      <c r="AD322" t="s">
        <v>42</v>
      </c>
      <c r="AE322" t="s">
        <v>3320</v>
      </c>
      <c r="AF322" t="s">
        <v>2052</v>
      </c>
      <c r="AG322" t="s">
        <v>2053</v>
      </c>
      <c r="AI322" t="s">
        <v>2054</v>
      </c>
      <c r="AJ322" t="s">
        <v>123</v>
      </c>
      <c r="AK322" t="s">
        <v>124</v>
      </c>
      <c r="AN322" t="s">
        <v>42</v>
      </c>
      <c r="AO322" t="s">
        <v>42</v>
      </c>
      <c r="AP322" t="s">
        <v>1052</v>
      </c>
      <c r="AQ322" t="s">
        <v>102</v>
      </c>
      <c r="AU322">
        <v>1001875610</v>
      </c>
      <c r="AV322" t="s">
        <v>3321</v>
      </c>
      <c r="AW322" t="s">
        <v>3322</v>
      </c>
      <c r="AX322" t="s">
        <v>8179</v>
      </c>
      <c r="BC322">
        <v>2026063379</v>
      </c>
      <c r="BD322" t="s">
        <v>9211</v>
      </c>
    </row>
    <row r="323" spans="1:56">
      <c r="A323">
        <v>2013</v>
      </c>
      <c r="B323" t="s">
        <v>138</v>
      </c>
      <c r="C323" t="s">
        <v>2047</v>
      </c>
      <c r="D323" t="s">
        <v>43</v>
      </c>
      <c r="E323" t="s">
        <v>43</v>
      </c>
      <c r="F323" t="s">
        <v>43</v>
      </c>
      <c r="G323">
        <v>41856</v>
      </c>
      <c r="H323" t="s">
        <v>44</v>
      </c>
      <c r="I323" t="s">
        <v>62</v>
      </c>
      <c r="J323">
        <v>192</v>
      </c>
      <c r="K323">
        <v>432</v>
      </c>
      <c r="L323">
        <v>4</v>
      </c>
      <c r="M323">
        <v>4</v>
      </c>
      <c r="N323">
        <v>32</v>
      </c>
      <c r="O323" t="s">
        <v>43</v>
      </c>
      <c r="P323" t="s">
        <v>43</v>
      </c>
      <c r="Q323" t="s">
        <v>43</v>
      </c>
      <c r="R323" t="s">
        <v>18</v>
      </c>
      <c r="S323" t="s">
        <v>8851</v>
      </c>
      <c r="T323" t="s">
        <v>63</v>
      </c>
      <c r="U323">
        <v>11</v>
      </c>
      <c r="V323">
        <v>11000</v>
      </c>
      <c r="W323" t="s">
        <v>3323</v>
      </c>
      <c r="X323" t="s">
        <v>11275</v>
      </c>
      <c r="Y323" t="s">
        <v>3324</v>
      </c>
      <c r="Z323" t="s">
        <v>346</v>
      </c>
      <c r="AA323" t="s">
        <v>2018</v>
      </c>
      <c r="AB323" t="s">
        <v>3325</v>
      </c>
      <c r="AC323" t="s">
        <v>348</v>
      </c>
      <c r="AD323" t="s">
        <v>42</v>
      </c>
      <c r="AE323" t="s">
        <v>3326</v>
      </c>
      <c r="AF323" t="s">
        <v>437</v>
      </c>
      <c r="AG323" t="s">
        <v>438</v>
      </c>
      <c r="AI323" t="s">
        <v>439</v>
      </c>
      <c r="AJ323" t="s">
        <v>123</v>
      </c>
      <c r="AK323" t="s">
        <v>124</v>
      </c>
      <c r="AN323" t="s">
        <v>42</v>
      </c>
      <c r="AO323" t="s">
        <v>42</v>
      </c>
      <c r="AP323" t="s">
        <v>1052</v>
      </c>
      <c r="AQ323" t="s">
        <v>102</v>
      </c>
      <c r="AU323">
        <v>1001875742</v>
      </c>
      <c r="AV323" t="s">
        <v>3327</v>
      </c>
      <c r="AW323" t="s">
        <v>3328</v>
      </c>
      <c r="AX323" t="s">
        <v>8179</v>
      </c>
      <c r="BC323">
        <v>2026063379</v>
      </c>
      <c r="BD323" t="s">
        <v>9212</v>
      </c>
    </row>
    <row r="324" spans="1:56">
      <c r="A324">
        <v>2013</v>
      </c>
      <c r="B324" t="s">
        <v>138</v>
      </c>
      <c r="C324" t="s">
        <v>2047</v>
      </c>
      <c r="D324" t="s">
        <v>43</v>
      </c>
      <c r="E324" t="s">
        <v>43</v>
      </c>
      <c r="F324" t="s">
        <v>43</v>
      </c>
      <c r="G324">
        <v>41863</v>
      </c>
      <c r="H324" t="s">
        <v>44</v>
      </c>
      <c r="I324" t="s">
        <v>62</v>
      </c>
      <c r="J324">
        <v>192</v>
      </c>
      <c r="K324">
        <v>432</v>
      </c>
      <c r="L324">
        <v>4</v>
      </c>
      <c r="M324">
        <v>4</v>
      </c>
      <c r="N324">
        <v>32</v>
      </c>
      <c r="O324" t="s">
        <v>43</v>
      </c>
      <c r="P324" t="s">
        <v>43</v>
      </c>
      <c r="Q324" t="s">
        <v>43</v>
      </c>
      <c r="R324" t="s">
        <v>18</v>
      </c>
      <c r="S324" t="s">
        <v>8851</v>
      </c>
      <c r="T324" t="s">
        <v>63</v>
      </c>
      <c r="U324">
        <v>11</v>
      </c>
      <c r="V324">
        <v>11000</v>
      </c>
      <c r="W324" t="s">
        <v>2102</v>
      </c>
      <c r="X324" t="s">
        <v>11276</v>
      </c>
      <c r="Y324" t="s">
        <v>2103</v>
      </c>
      <c r="Z324" t="s">
        <v>346</v>
      </c>
      <c r="AA324" t="s">
        <v>2087</v>
      </c>
      <c r="AB324" t="s">
        <v>2104</v>
      </c>
      <c r="AC324" t="s">
        <v>348</v>
      </c>
      <c r="AD324" t="s">
        <v>42</v>
      </c>
      <c r="AE324" t="s">
        <v>2089</v>
      </c>
      <c r="AF324" t="s">
        <v>2052</v>
      </c>
      <c r="AG324" t="s">
        <v>2053</v>
      </c>
      <c r="AI324" t="s">
        <v>2061</v>
      </c>
      <c r="AJ324" t="s">
        <v>123</v>
      </c>
      <c r="AK324" t="s">
        <v>124</v>
      </c>
      <c r="AN324" t="s">
        <v>42</v>
      </c>
      <c r="AO324" t="s">
        <v>42</v>
      </c>
      <c r="AP324" t="s">
        <v>1052</v>
      </c>
      <c r="AQ324" t="s">
        <v>102</v>
      </c>
      <c r="AU324">
        <v>1001875718</v>
      </c>
      <c r="AV324" t="s">
        <v>2105</v>
      </c>
      <c r="AW324" t="s">
        <v>2106</v>
      </c>
      <c r="AX324" t="s">
        <v>8179</v>
      </c>
      <c r="BC324">
        <v>2026063379</v>
      </c>
      <c r="BD324" t="s">
        <v>9213</v>
      </c>
    </row>
    <row r="325" spans="1:56">
      <c r="A325">
        <v>2013</v>
      </c>
      <c r="B325" t="s">
        <v>138</v>
      </c>
      <c r="C325" t="s">
        <v>2047</v>
      </c>
      <c r="D325" t="s">
        <v>43</v>
      </c>
      <c r="E325" t="s">
        <v>43</v>
      </c>
      <c r="F325" t="s">
        <v>43</v>
      </c>
      <c r="G325">
        <v>41864</v>
      </c>
      <c r="H325" t="s">
        <v>44</v>
      </c>
      <c r="I325" t="s">
        <v>62</v>
      </c>
      <c r="J325">
        <v>192</v>
      </c>
      <c r="K325">
        <v>432</v>
      </c>
      <c r="L325">
        <v>4</v>
      </c>
      <c r="M325">
        <v>4</v>
      </c>
      <c r="N325">
        <v>32</v>
      </c>
      <c r="O325" t="s">
        <v>43</v>
      </c>
      <c r="P325" t="s">
        <v>43</v>
      </c>
      <c r="Q325" t="s">
        <v>43</v>
      </c>
      <c r="R325" t="s">
        <v>18</v>
      </c>
      <c r="S325" t="s">
        <v>8851</v>
      </c>
      <c r="T325" t="s">
        <v>63</v>
      </c>
      <c r="U325">
        <v>11</v>
      </c>
      <c r="V325">
        <v>11000</v>
      </c>
      <c r="W325" t="s">
        <v>3368</v>
      </c>
      <c r="X325" t="s">
        <v>11277</v>
      </c>
      <c r="Y325" t="s">
        <v>3369</v>
      </c>
      <c r="Z325" t="s">
        <v>346</v>
      </c>
      <c r="AA325" t="s">
        <v>132</v>
      </c>
      <c r="AB325" t="s">
        <v>3370</v>
      </c>
      <c r="AC325" t="s">
        <v>348</v>
      </c>
      <c r="AD325" t="s">
        <v>42</v>
      </c>
      <c r="AE325" t="s">
        <v>3357</v>
      </c>
      <c r="AF325" t="s">
        <v>2052</v>
      </c>
      <c r="AG325" t="s">
        <v>2053</v>
      </c>
      <c r="AI325" t="s">
        <v>2061</v>
      </c>
      <c r="AJ325" t="s">
        <v>123</v>
      </c>
      <c r="AK325" t="s">
        <v>124</v>
      </c>
      <c r="AN325" t="s">
        <v>42</v>
      </c>
      <c r="AO325" t="s">
        <v>42</v>
      </c>
      <c r="AP325" t="s">
        <v>1052</v>
      </c>
      <c r="AQ325" t="s">
        <v>102</v>
      </c>
      <c r="AU325">
        <v>1001875580</v>
      </c>
      <c r="AV325" t="s">
        <v>3371</v>
      </c>
      <c r="AW325" t="s">
        <v>3372</v>
      </c>
      <c r="AX325" t="s">
        <v>8179</v>
      </c>
      <c r="BC325">
        <v>2026063379</v>
      </c>
      <c r="BD325" t="s">
        <v>9214</v>
      </c>
    </row>
    <row r="326" spans="1:56">
      <c r="A326">
        <v>2013</v>
      </c>
      <c r="B326" t="s">
        <v>138</v>
      </c>
      <c r="C326" t="s">
        <v>2047</v>
      </c>
      <c r="D326" t="s">
        <v>43</v>
      </c>
      <c r="E326" t="s">
        <v>43</v>
      </c>
      <c r="F326" t="s">
        <v>43</v>
      </c>
      <c r="G326">
        <v>41907</v>
      </c>
      <c r="H326" t="s">
        <v>44</v>
      </c>
      <c r="I326" t="s">
        <v>62</v>
      </c>
      <c r="J326">
        <v>192</v>
      </c>
      <c r="K326">
        <v>432</v>
      </c>
      <c r="L326">
        <v>4</v>
      </c>
      <c r="M326">
        <v>4</v>
      </c>
      <c r="N326">
        <v>32</v>
      </c>
      <c r="O326" t="s">
        <v>43</v>
      </c>
      <c r="P326" t="s">
        <v>43</v>
      </c>
      <c r="Q326" t="s">
        <v>43</v>
      </c>
      <c r="R326" t="s">
        <v>18</v>
      </c>
      <c r="S326" t="s">
        <v>8851</v>
      </c>
      <c r="T326" t="s">
        <v>63</v>
      </c>
      <c r="U326">
        <v>11</v>
      </c>
      <c r="V326">
        <v>11550</v>
      </c>
      <c r="W326" t="s">
        <v>3050</v>
      </c>
      <c r="X326" t="s">
        <v>11278</v>
      </c>
      <c r="Y326" t="s">
        <v>3051</v>
      </c>
      <c r="Z326" t="s">
        <v>131</v>
      </c>
      <c r="AA326" t="s">
        <v>132</v>
      </c>
      <c r="AB326" t="s">
        <v>3052</v>
      </c>
      <c r="AC326" t="s">
        <v>87</v>
      </c>
      <c r="AD326" t="s">
        <v>42</v>
      </c>
      <c r="AE326" t="s">
        <v>134</v>
      </c>
      <c r="AF326" t="s">
        <v>120</v>
      </c>
      <c r="AG326" t="s">
        <v>121</v>
      </c>
      <c r="AI326" t="s">
        <v>1069</v>
      </c>
      <c r="AJ326" t="s">
        <v>124</v>
      </c>
      <c r="AK326" t="s">
        <v>123</v>
      </c>
      <c r="AN326" t="s">
        <v>42</v>
      </c>
      <c r="AO326" t="s">
        <v>42</v>
      </c>
      <c r="AP326" t="s">
        <v>1762</v>
      </c>
      <c r="AQ326" t="s">
        <v>126</v>
      </c>
      <c r="AU326">
        <v>1001889530</v>
      </c>
      <c r="AV326" t="s">
        <v>3053</v>
      </c>
      <c r="AW326" t="s">
        <v>3054</v>
      </c>
      <c r="AX326" t="s">
        <v>8179</v>
      </c>
      <c r="BC326">
        <v>2026063379</v>
      </c>
      <c r="BD326" t="s">
        <v>9215</v>
      </c>
    </row>
    <row r="327" spans="1:56">
      <c r="A327">
        <v>2013</v>
      </c>
      <c r="B327" t="s">
        <v>138</v>
      </c>
      <c r="C327" t="s">
        <v>2047</v>
      </c>
      <c r="D327" t="s">
        <v>43</v>
      </c>
      <c r="E327" t="s">
        <v>43</v>
      </c>
      <c r="F327" t="s">
        <v>43</v>
      </c>
      <c r="G327">
        <v>41911</v>
      </c>
      <c r="H327" t="s">
        <v>44</v>
      </c>
      <c r="I327" t="s">
        <v>62</v>
      </c>
      <c r="J327">
        <v>192</v>
      </c>
      <c r="K327">
        <v>432</v>
      </c>
      <c r="L327">
        <v>4</v>
      </c>
      <c r="M327">
        <v>4</v>
      </c>
      <c r="N327">
        <v>32</v>
      </c>
      <c r="O327" t="s">
        <v>43</v>
      </c>
      <c r="P327" t="s">
        <v>43</v>
      </c>
      <c r="Q327" t="s">
        <v>43</v>
      </c>
      <c r="R327" t="s">
        <v>18</v>
      </c>
      <c r="S327" t="s">
        <v>8851</v>
      </c>
      <c r="T327" t="s">
        <v>63</v>
      </c>
      <c r="U327">
        <v>11</v>
      </c>
      <c r="V327">
        <v>11550</v>
      </c>
      <c r="W327" t="s">
        <v>3055</v>
      </c>
      <c r="X327" t="s">
        <v>11279</v>
      </c>
      <c r="Y327" t="s">
        <v>3056</v>
      </c>
      <c r="Z327" t="s">
        <v>131</v>
      </c>
      <c r="AA327" t="s">
        <v>132</v>
      </c>
      <c r="AB327" t="s">
        <v>3057</v>
      </c>
      <c r="AC327" t="s">
        <v>87</v>
      </c>
      <c r="AD327" t="s">
        <v>42</v>
      </c>
      <c r="AE327" t="s">
        <v>134</v>
      </c>
      <c r="AF327" t="s">
        <v>120</v>
      </c>
      <c r="AG327" t="s">
        <v>121</v>
      </c>
      <c r="AI327" t="s">
        <v>1069</v>
      </c>
      <c r="AJ327" t="s">
        <v>124</v>
      </c>
      <c r="AK327" t="s">
        <v>123</v>
      </c>
      <c r="AN327" t="s">
        <v>42</v>
      </c>
      <c r="AO327" t="s">
        <v>42</v>
      </c>
      <c r="AP327" t="s">
        <v>1762</v>
      </c>
      <c r="AQ327" t="s">
        <v>126</v>
      </c>
      <c r="AU327">
        <v>1001879764</v>
      </c>
      <c r="AV327" t="s">
        <v>3058</v>
      </c>
      <c r="AW327" t="s">
        <v>3059</v>
      </c>
      <c r="AX327" t="s">
        <v>8179</v>
      </c>
      <c r="BC327">
        <v>2026063379</v>
      </c>
      <c r="BD327" t="s">
        <v>9216</v>
      </c>
    </row>
    <row r="328" spans="1:56">
      <c r="A328">
        <v>2013</v>
      </c>
      <c r="B328" t="s">
        <v>138</v>
      </c>
      <c r="C328" t="s">
        <v>2047</v>
      </c>
      <c r="D328" t="s">
        <v>43</v>
      </c>
      <c r="E328" t="s">
        <v>43</v>
      </c>
      <c r="F328" t="s">
        <v>43</v>
      </c>
      <c r="G328">
        <v>41843</v>
      </c>
      <c r="H328" t="s">
        <v>44</v>
      </c>
      <c r="I328" t="s">
        <v>62</v>
      </c>
      <c r="J328">
        <v>192</v>
      </c>
      <c r="K328">
        <v>432</v>
      </c>
      <c r="L328">
        <v>4</v>
      </c>
      <c r="M328">
        <v>4</v>
      </c>
      <c r="N328">
        <v>32</v>
      </c>
      <c r="O328" t="s">
        <v>43</v>
      </c>
      <c r="P328" t="s">
        <v>43</v>
      </c>
      <c r="Q328" t="s">
        <v>43</v>
      </c>
      <c r="R328" t="s">
        <v>18</v>
      </c>
      <c r="S328" t="s">
        <v>8851</v>
      </c>
      <c r="T328" t="s">
        <v>63</v>
      </c>
      <c r="U328">
        <v>11</v>
      </c>
      <c r="V328">
        <v>11550</v>
      </c>
      <c r="W328" t="s">
        <v>3060</v>
      </c>
      <c r="X328" t="s">
        <v>11280</v>
      </c>
      <c r="Y328" t="s">
        <v>3061</v>
      </c>
      <c r="Z328" t="s">
        <v>131</v>
      </c>
      <c r="AA328" t="s">
        <v>132</v>
      </c>
      <c r="AB328" t="s">
        <v>3062</v>
      </c>
      <c r="AC328" t="s">
        <v>87</v>
      </c>
      <c r="AD328" t="s">
        <v>42</v>
      </c>
      <c r="AE328" t="s">
        <v>134</v>
      </c>
      <c r="AF328" t="s">
        <v>120</v>
      </c>
      <c r="AG328" t="s">
        <v>121</v>
      </c>
      <c r="AI328" t="s">
        <v>291</v>
      </c>
      <c r="AJ328" t="s">
        <v>124</v>
      </c>
      <c r="AK328" t="s">
        <v>123</v>
      </c>
      <c r="AN328" t="s">
        <v>42</v>
      </c>
      <c r="AO328" t="s">
        <v>42</v>
      </c>
      <c r="AP328" t="s">
        <v>1762</v>
      </c>
      <c r="AQ328" t="s">
        <v>126</v>
      </c>
      <c r="AU328">
        <v>1001879802</v>
      </c>
      <c r="AV328" t="s">
        <v>3063</v>
      </c>
      <c r="AW328" t="s">
        <v>3064</v>
      </c>
      <c r="AX328" t="s">
        <v>8179</v>
      </c>
      <c r="BC328">
        <v>2026063379</v>
      </c>
      <c r="BD328" t="s">
        <v>9217</v>
      </c>
    </row>
    <row r="329" spans="1:56">
      <c r="A329">
        <v>2013</v>
      </c>
      <c r="B329" t="s">
        <v>138</v>
      </c>
      <c r="C329" t="s">
        <v>2047</v>
      </c>
      <c r="D329" t="s">
        <v>43</v>
      </c>
      <c r="E329" t="s">
        <v>43</v>
      </c>
      <c r="F329" t="s">
        <v>43</v>
      </c>
      <c r="G329">
        <v>41558</v>
      </c>
      <c r="H329" t="s">
        <v>44</v>
      </c>
      <c r="I329" t="s">
        <v>62</v>
      </c>
      <c r="J329">
        <v>192</v>
      </c>
      <c r="K329">
        <v>432</v>
      </c>
      <c r="L329">
        <v>4</v>
      </c>
      <c r="M329">
        <v>4</v>
      </c>
      <c r="N329">
        <v>32</v>
      </c>
      <c r="O329" t="s">
        <v>43</v>
      </c>
      <c r="P329" t="s">
        <v>43</v>
      </c>
      <c r="Q329" t="s">
        <v>43</v>
      </c>
      <c r="R329" t="s">
        <v>18</v>
      </c>
      <c r="S329" t="s">
        <v>8851</v>
      </c>
      <c r="T329" t="s">
        <v>63</v>
      </c>
      <c r="U329">
        <v>11</v>
      </c>
      <c r="V329">
        <v>11550</v>
      </c>
      <c r="W329" t="s">
        <v>3065</v>
      </c>
      <c r="X329" t="s">
        <v>11281</v>
      </c>
      <c r="Y329" t="s">
        <v>3066</v>
      </c>
      <c r="Z329" t="s">
        <v>131</v>
      </c>
      <c r="AA329" t="s">
        <v>132</v>
      </c>
      <c r="AB329" t="s">
        <v>3067</v>
      </c>
      <c r="AC329" t="s">
        <v>87</v>
      </c>
      <c r="AD329" t="s">
        <v>42</v>
      </c>
      <c r="AE329" t="s">
        <v>134</v>
      </c>
      <c r="AF329" t="s">
        <v>120</v>
      </c>
      <c r="AG329" t="s">
        <v>121</v>
      </c>
      <c r="AI329" t="s">
        <v>291</v>
      </c>
      <c r="AJ329" t="s">
        <v>124</v>
      </c>
      <c r="AK329" t="s">
        <v>123</v>
      </c>
      <c r="AN329" t="s">
        <v>42</v>
      </c>
      <c r="AO329" t="s">
        <v>42</v>
      </c>
      <c r="AP329" t="s">
        <v>1762</v>
      </c>
      <c r="AQ329" t="s">
        <v>126</v>
      </c>
      <c r="AU329">
        <v>1001879837</v>
      </c>
      <c r="AV329" t="s">
        <v>3068</v>
      </c>
      <c r="AW329" t="s">
        <v>3069</v>
      </c>
      <c r="AX329" t="s">
        <v>8179</v>
      </c>
      <c r="BC329">
        <v>2026063379</v>
      </c>
      <c r="BD329" t="s">
        <v>9218</v>
      </c>
    </row>
    <row r="330" spans="1:56">
      <c r="A330">
        <v>2013</v>
      </c>
      <c r="B330" t="s">
        <v>138</v>
      </c>
      <c r="C330" t="s">
        <v>2047</v>
      </c>
      <c r="D330" t="s">
        <v>43</v>
      </c>
      <c r="E330" t="s">
        <v>43</v>
      </c>
      <c r="F330" t="s">
        <v>43</v>
      </c>
      <c r="G330">
        <v>41569</v>
      </c>
      <c r="H330" t="s">
        <v>44</v>
      </c>
      <c r="I330" t="s">
        <v>62</v>
      </c>
      <c r="J330">
        <v>192</v>
      </c>
      <c r="K330">
        <v>432</v>
      </c>
      <c r="L330">
        <v>4</v>
      </c>
      <c r="M330">
        <v>4</v>
      </c>
      <c r="N330">
        <v>32</v>
      </c>
      <c r="O330" t="s">
        <v>43</v>
      </c>
      <c r="P330" t="s">
        <v>43</v>
      </c>
      <c r="Q330" t="s">
        <v>43</v>
      </c>
      <c r="R330" t="s">
        <v>18</v>
      </c>
      <c r="S330" t="s">
        <v>8851</v>
      </c>
      <c r="T330" t="s">
        <v>63</v>
      </c>
      <c r="U330">
        <v>11</v>
      </c>
      <c r="V330">
        <v>11550</v>
      </c>
      <c r="W330" t="s">
        <v>3070</v>
      </c>
      <c r="X330" t="s">
        <v>11282</v>
      </c>
      <c r="Y330" t="s">
        <v>3071</v>
      </c>
      <c r="Z330" t="s">
        <v>131</v>
      </c>
      <c r="AA330" t="s">
        <v>132</v>
      </c>
      <c r="AB330" t="s">
        <v>3072</v>
      </c>
      <c r="AC330" t="s">
        <v>87</v>
      </c>
      <c r="AD330" t="s">
        <v>42</v>
      </c>
      <c r="AE330" t="s">
        <v>134</v>
      </c>
      <c r="AF330" t="s">
        <v>120</v>
      </c>
      <c r="AG330" t="s">
        <v>121</v>
      </c>
      <c r="AI330" t="s">
        <v>291</v>
      </c>
      <c r="AJ330" t="s">
        <v>124</v>
      </c>
      <c r="AK330" t="s">
        <v>123</v>
      </c>
      <c r="AN330" t="s">
        <v>42</v>
      </c>
      <c r="AO330" t="s">
        <v>42</v>
      </c>
      <c r="AP330" t="s">
        <v>1762</v>
      </c>
      <c r="AQ330" t="s">
        <v>126</v>
      </c>
      <c r="AU330">
        <v>1001889565</v>
      </c>
      <c r="AV330" t="s">
        <v>3073</v>
      </c>
      <c r="AW330" t="s">
        <v>3074</v>
      </c>
      <c r="AX330" t="s">
        <v>8179</v>
      </c>
      <c r="BC330">
        <v>2026063379</v>
      </c>
      <c r="BD330" t="s">
        <v>9219</v>
      </c>
    </row>
    <row r="331" spans="1:56">
      <c r="A331">
        <v>2013</v>
      </c>
      <c r="B331" t="s">
        <v>138</v>
      </c>
      <c r="C331" t="s">
        <v>2047</v>
      </c>
      <c r="D331" t="s">
        <v>43</v>
      </c>
      <c r="E331" t="s">
        <v>43</v>
      </c>
      <c r="F331" t="s">
        <v>43</v>
      </c>
      <c r="G331">
        <v>41571</v>
      </c>
      <c r="H331" t="s">
        <v>44</v>
      </c>
      <c r="I331" t="s">
        <v>62</v>
      </c>
      <c r="J331">
        <v>192</v>
      </c>
      <c r="K331">
        <v>432</v>
      </c>
      <c r="L331">
        <v>4</v>
      </c>
      <c r="M331">
        <v>4</v>
      </c>
      <c r="N331">
        <v>32</v>
      </c>
      <c r="O331" t="s">
        <v>43</v>
      </c>
      <c r="P331" t="s">
        <v>43</v>
      </c>
      <c r="Q331" t="s">
        <v>43</v>
      </c>
      <c r="R331" t="s">
        <v>18</v>
      </c>
      <c r="S331" t="s">
        <v>8851</v>
      </c>
      <c r="T331" t="s">
        <v>63</v>
      </c>
      <c r="U331">
        <v>11</v>
      </c>
      <c r="V331">
        <v>11550</v>
      </c>
      <c r="W331" t="s">
        <v>3075</v>
      </c>
      <c r="X331" t="s">
        <v>11283</v>
      </c>
      <c r="Y331" t="s">
        <v>3076</v>
      </c>
      <c r="Z331" t="s">
        <v>131</v>
      </c>
      <c r="AA331" t="s">
        <v>132</v>
      </c>
      <c r="AB331" t="s">
        <v>3077</v>
      </c>
      <c r="AC331" t="s">
        <v>87</v>
      </c>
      <c r="AD331" t="s">
        <v>42</v>
      </c>
      <c r="AE331" t="s">
        <v>134</v>
      </c>
      <c r="AF331" t="s">
        <v>120</v>
      </c>
      <c r="AG331" t="s">
        <v>121</v>
      </c>
      <c r="AI331" t="s">
        <v>1069</v>
      </c>
      <c r="AJ331" t="s">
        <v>124</v>
      </c>
      <c r="AK331" t="s">
        <v>123</v>
      </c>
      <c r="AN331" t="s">
        <v>42</v>
      </c>
      <c r="AO331" t="s">
        <v>42</v>
      </c>
      <c r="AP331" t="s">
        <v>1762</v>
      </c>
      <c r="AQ331" t="s">
        <v>126</v>
      </c>
      <c r="AU331">
        <v>1001889719</v>
      </c>
      <c r="AV331" t="s">
        <v>8287</v>
      </c>
      <c r="AW331" t="s">
        <v>8287</v>
      </c>
      <c r="BC331">
        <v>2026063379</v>
      </c>
      <c r="BD331" t="s">
        <v>9220</v>
      </c>
    </row>
    <row r="332" spans="1:56">
      <c r="A332">
        <v>2013</v>
      </c>
      <c r="B332" t="s">
        <v>138</v>
      </c>
      <c r="C332" t="s">
        <v>2047</v>
      </c>
      <c r="D332" t="s">
        <v>43</v>
      </c>
      <c r="E332" t="s">
        <v>43</v>
      </c>
      <c r="F332" t="s">
        <v>43</v>
      </c>
      <c r="G332">
        <v>41568</v>
      </c>
      <c r="H332" t="s">
        <v>44</v>
      </c>
      <c r="I332" t="s">
        <v>62</v>
      </c>
      <c r="J332">
        <v>192</v>
      </c>
      <c r="K332">
        <v>432</v>
      </c>
      <c r="L332">
        <v>4</v>
      </c>
      <c r="M332">
        <v>4</v>
      </c>
      <c r="N332">
        <v>32</v>
      </c>
      <c r="O332" t="s">
        <v>43</v>
      </c>
      <c r="P332" t="s">
        <v>43</v>
      </c>
      <c r="Q332" t="s">
        <v>43</v>
      </c>
      <c r="R332" t="s">
        <v>18</v>
      </c>
      <c r="S332" t="s">
        <v>8851</v>
      </c>
      <c r="T332" t="s">
        <v>63</v>
      </c>
      <c r="U332">
        <v>11</v>
      </c>
      <c r="V332">
        <v>11550</v>
      </c>
      <c r="W332" t="s">
        <v>3078</v>
      </c>
      <c r="X332" t="s">
        <v>11284</v>
      </c>
      <c r="Y332" t="s">
        <v>3079</v>
      </c>
      <c r="Z332" t="s">
        <v>131</v>
      </c>
      <c r="AA332" t="s">
        <v>132</v>
      </c>
      <c r="AB332" t="s">
        <v>3080</v>
      </c>
      <c r="AC332" t="s">
        <v>87</v>
      </c>
      <c r="AD332" t="s">
        <v>42</v>
      </c>
      <c r="AE332" t="s">
        <v>134</v>
      </c>
      <c r="AF332" t="s">
        <v>120</v>
      </c>
      <c r="AG332" t="s">
        <v>121</v>
      </c>
      <c r="AI332" t="s">
        <v>1069</v>
      </c>
      <c r="AJ332" t="s">
        <v>124</v>
      </c>
      <c r="AK332" t="s">
        <v>123</v>
      </c>
      <c r="AN332" t="s">
        <v>42</v>
      </c>
      <c r="AO332" t="s">
        <v>42</v>
      </c>
      <c r="AP332" t="s">
        <v>1762</v>
      </c>
      <c r="AQ332" t="s">
        <v>126</v>
      </c>
      <c r="AU332">
        <v>1001889441</v>
      </c>
      <c r="AV332" t="s">
        <v>3081</v>
      </c>
      <c r="AW332" t="s">
        <v>3082</v>
      </c>
      <c r="AX332" t="s">
        <v>8179</v>
      </c>
      <c r="BC332">
        <v>2026063379</v>
      </c>
      <c r="BD332" t="s">
        <v>9221</v>
      </c>
    </row>
    <row r="333" spans="1:56">
      <c r="A333">
        <v>2013</v>
      </c>
      <c r="B333" t="s">
        <v>138</v>
      </c>
      <c r="C333" t="s">
        <v>2047</v>
      </c>
      <c r="D333" t="s">
        <v>43</v>
      </c>
      <c r="E333" t="s">
        <v>43</v>
      </c>
      <c r="F333" t="s">
        <v>43</v>
      </c>
      <c r="G333">
        <v>41447</v>
      </c>
      <c r="H333" t="s">
        <v>44</v>
      </c>
      <c r="I333" t="s">
        <v>62</v>
      </c>
      <c r="J333">
        <v>192</v>
      </c>
      <c r="K333">
        <v>432</v>
      </c>
      <c r="L333">
        <v>4</v>
      </c>
      <c r="M333">
        <v>4</v>
      </c>
      <c r="N333">
        <v>32</v>
      </c>
      <c r="O333" t="s">
        <v>43</v>
      </c>
      <c r="P333" t="s">
        <v>43</v>
      </c>
      <c r="Q333" t="s">
        <v>43</v>
      </c>
      <c r="R333" t="s">
        <v>18</v>
      </c>
      <c r="S333" t="s">
        <v>8851</v>
      </c>
      <c r="T333" t="s">
        <v>63</v>
      </c>
      <c r="U333">
        <v>11</v>
      </c>
      <c r="V333">
        <v>11227</v>
      </c>
      <c r="W333" t="s">
        <v>2297</v>
      </c>
      <c r="X333" t="s">
        <v>11285</v>
      </c>
      <c r="Y333" t="s">
        <v>2298</v>
      </c>
      <c r="Z333" t="s">
        <v>1098</v>
      </c>
      <c r="AA333" t="s">
        <v>1099</v>
      </c>
      <c r="AB333" t="s">
        <v>2299</v>
      </c>
      <c r="AC333" t="s">
        <v>348</v>
      </c>
      <c r="AD333" t="s">
        <v>42</v>
      </c>
      <c r="AE333" t="s">
        <v>1101</v>
      </c>
      <c r="AF333" t="s">
        <v>350</v>
      </c>
      <c r="AG333" t="s">
        <v>351</v>
      </c>
      <c r="AI333" t="s">
        <v>559</v>
      </c>
      <c r="AJ333" t="s">
        <v>124</v>
      </c>
      <c r="AK333" t="s">
        <v>123</v>
      </c>
      <c r="AN333" t="s">
        <v>42</v>
      </c>
      <c r="AO333" t="s">
        <v>42</v>
      </c>
      <c r="AP333" t="s">
        <v>70</v>
      </c>
      <c r="AQ333" t="s">
        <v>126</v>
      </c>
      <c r="AU333">
        <v>1001870228</v>
      </c>
      <c r="AV333" t="s">
        <v>2300</v>
      </c>
      <c r="AW333" t="s">
        <v>2301</v>
      </c>
      <c r="AX333" t="s">
        <v>8179</v>
      </c>
      <c r="BC333">
        <v>2026063379</v>
      </c>
      <c r="BD333" t="s">
        <v>9222</v>
      </c>
    </row>
    <row r="334" spans="1:56">
      <c r="A334">
        <v>2013</v>
      </c>
      <c r="B334" t="s">
        <v>138</v>
      </c>
      <c r="C334" t="s">
        <v>2047</v>
      </c>
      <c r="D334" t="s">
        <v>43</v>
      </c>
      <c r="E334" t="s">
        <v>43</v>
      </c>
      <c r="F334" t="s">
        <v>43</v>
      </c>
      <c r="G334">
        <v>41465</v>
      </c>
      <c r="H334" t="s">
        <v>44</v>
      </c>
      <c r="I334" t="s">
        <v>62</v>
      </c>
      <c r="J334">
        <v>192</v>
      </c>
      <c r="K334">
        <v>432</v>
      </c>
      <c r="L334">
        <v>4</v>
      </c>
      <c r="M334">
        <v>4</v>
      </c>
      <c r="N334">
        <v>32</v>
      </c>
      <c r="O334" t="s">
        <v>43</v>
      </c>
      <c r="P334" t="s">
        <v>43</v>
      </c>
      <c r="Q334" t="s">
        <v>43</v>
      </c>
      <c r="R334" t="s">
        <v>18</v>
      </c>
      <c r="S334" t="s">
        <v>8851</v>
      </c>
      <c r="T334" t="s">
        <v>63</v>
      </c>
      <c r="U334">
        <v>11</v>
      </c>
      <c r="V334">
        <v>11227</v>
      </c>
      <c r="W334" t="s">
        <v>2302</v>
      </c>
      <c r="X334" t="s">
        <v>11286</v>
      </c>
      <c r="Y334" t="s">
        <v>2303</v>
      </c>
      <c r="Z334" t="s">
        <v>1098</v>
      </c>
      <c r="AA334" t="s">
        <v>1099</v>
      </c>
      <c r="AB334" t="s">
        <v>2304</v>
      </c>
      <c r="AC334" t="s">
        <v>348</v>
      </c>
      <c r="AD334" t="s">
        <v>42</v>
      </c>
      <c r="AE334" t="s">
        <v>1101</v>
      </c>
      <c r="AF334" t="s">
        <v>350</v>
      </c>
      <c r="AG334" t="s">
        <v>351</v>
      </c>
      <c r="AI334" t="s">
        <v>559</v>
      </c>
      <c r="AJ334" t="s">
        <v>124</v>
      </c>
      <c r="AK334" t="s">
        <v>123</v>
      </c>
      <c r="AN334" t="s">
        <v>42</v>
      </c>
      <c r="AO334" t="s">
        <v>42</v>
      </c>
      <c r="AP334" t="s">
        <v>70</v>
      </c>
      <c r="AQ334" t="s">
        <v>126</v>
      </c>
      <c r="AU334">
        <v>1001870465</v>
      </c>
      <c r="AV334" t="s">
        <v>2305</v>
      </c>
      <c r="AW334" t="s">
        <v>2306</v>
      </c>
      <c r="AX334" t="s">
        <v>8179</v>
      </c>
      <c r="BC334">
        <v>2026063379</v>
      </c>
      <c r="BD334" t="s">
        <v>9223</v>
      </c>
    </row>
    <row r="335" spans="1:56">
      <c r="A335">
        <v>2013</v>
      </c>
      <c r="B335" t="s">
        <v>138</v>
      </c>
      <c r="C335" t="s">
        <v>2047</v>
      </c>
      <c r="D335" t="s">
        <v>43</v>
      </c>
      <c r="E335" t="s">
        <v>43</v>
      </c>
      <c r="F335" t="s">
        <v>43</v>
      </c>
      <c r="G335">
        <v>41447</v>
      </c>
      <c r="H335" t="s">
        <v>44</v>
      </c>
      <c r="I335" t="s">
        <v>62</v>
      </c>
      <c r="J335">
        <v>192</v>
      </c>
      <c r="K335">
        <v>432</v>
      </c>
      <c r="L335">
        <v>4</v>
      </c>
      <c r="M335">
        <v>4</v>
      </c>
      <c r="N335">
        <v>32</v>
      </c>
      <c r="O335" t="s">
        <v>43</v>
      </c>
      <c r="P335" t="s">
        <v>43</v>
      </c>
      <c r="Q335" t="s">
        <v>43</v>
      </c>
      <c r="R335" t="s">
        <v>18</v>
      </c>
      <c r="S335" t="s">
        <v>8851</v>
      </c>
      <c r="T335" t="s">
        <v>63</v>
      </c>
      <c r="U335">
        <v>11</v>
      </c>
      <c r="V335">
        <v>11227</v>
      </c>
      <c r="W335" t="s">
        <v>2307</v>
      </c>
      <c r="X335" t="s">
        <v>11287</v>
      </c>
      <c r="Y335" t="s">
        <v>2308</v>
      </c>
      <c r="Z335" t="s">
        <v>1098</v>
      </c>
      <c r="AA335" t="s">
        <v>1099</v>
      </c>
      <c r="AB335" t="s">
        <v>2309</v>
      </c>
      <c r="AC335" t="s">
        <v>348</v>
      </c>
      <c r="AD335" t="s">
        <v>42</v>
      </c>
      <c r="AE335" t="s">
        <v>1101</v>
      </c>
      <c r="AF335" t="s">
        <v>350</v>
      </c>
      <c r="AG335" t="s">
        <v>351</v>
      </c>
      <c r="AI335" t="s">
        <v>559</v>
      </c>
      <c r="AJ335" t="s">
        <v>124</v>
      </c>
      <c r="AK335" t="s">
        <v>123</v>
      </c>
      <c r="AN335" t="s">
        <v>42</v>
      </c>
      <c r="AO335" t="s">
        <v>42</v>
      </c>
      <c r="AP335" t="s">
        <v>70</v>
      </c>
      <c r="AQ335" t="s">
        <v>126</v>
      </c>
      <c r="AU335">
        <v>1001870236</v>
      </c>
      <c r="AV335" t="s">
        <v>2310</v>
      </c>
      <c r="AW335" t="s">
        <v>2311</v>
      </c>
      <c r="AX335" t="s">
        <v>8179</v>
      </c>
      <c r="BC335">
        <v>2026063379</v>
      </c>
      <c r="BD335" t="s">
        <v>9224</v>
      </c>
    </row>
    <row r="336" spans="1:56">
      <c r="A336">
        <v>2013</v>
      </c>
      <c r="B336" t="s">
        <v>138</v>
      </c>
      <c r="C336" t="s">
        <v>2047</v>
      </c>
      <c r="D336" t="s">
        <v>43</v>
      </c>
      <c r="E336" t="s">
        <v>43</v>
      </c>
      <c r="F336" t="s">
        <v>43</v>
      </c>
      <c r="G336">
        <v>41606</v>
      </c>
      <c r="H336" t="s">
        <v>44</v>
      </c>
      <c r="I336" t="s">
        <v>62</v>
      </c>
      <c r="J336">
        <v>192</v>
      </c>
      <c r="K336">
        <v>432</v>
      </c>
      <c r="L336">
        <v>4</v>
      </c>
      <c r="M336">
        <v>4</v>
      </c>
      <c r="N336">
        <v>32</v>
      </c>
      <c r="O336" t="s">
        <v>43</v>
      </c>
      <c r="P336" t="s">
        <v>43</v>
      </c>
      <c r="Q336" t="s">
        <v>43</v>
      </c>
      <c r="R336" t="s">
        <v>18</v>
      </c>
      <c r="S336" t="s">
        <v>8851</v>
      </c>
      <c r="T336" t="s">
        <v>63</v>
      </c>
      <c r="U336">
        <v>11</v>
      </c>
      <c r="V336">
        <v>11000</v>
      </c>
      <c r="W336" t="s">
        <v>2069</v>
      </c>
      <c r="X336" t="s">
        <v>11288</v>
      </c>
      <c r="Y336" t="s">
        <v>2070</v>
      </c>
      <c r="Z336" t="s">
        <v>346</v>
      </c>
      <c r="AA336" t="s">
        <v>2071</v>
      </c>
      <c r="AB336" t="s">
        <v>2072</v>
      </c>
      <c r="AC336" t="s">
        <v>87</v>
      </c>
      <c r="AD336" t="s">
        <v>2073</v>
      </c>
      <c r="AE336" t="s">
        <v>2074</v>
      </c>
      <c r="AF336" t="s">
        <v>2075</v>
      </c>
      <c r="AG336" t="s">
        <v>2076</v>
      </c>
      <c r="AI336" t="s">
        <v>2077</v>
      </c>
      <c r="AJ336" t="s">
        <v>123</v>
      </c>
      <c r="AK336" t="s">
        <v>124</v>
      </c>
      <c r="AN336" t="s">
        <v>42</v>
      </c>
      <c r="AO336" t="s">
        <v>42</v>
      </c>
      <c r="AP336" t="s">
        <v>70</v>
      </c>
      <c r="AQ336" t="s">
        <v>126</v>
      </c>
      <c r="AU336">
        <v>1001890954</v>
      </c>
      <c r="AV336" t="s">
        <v>2078</v>
      </c>
      <c r="AW336" t="s">
        <v>2079</v>
      </c>
      <c r="AX336" t="s">
        <v>8179</v>
      </c>
      <c r="BC336">
        <v>2026063379</v>
      </c>
      <c r="BD336" t="s">
        <v>9225</v>
      </c>
    </row>
    <row r="337" spans="1:56">
      <c r="A337">
        <v>2013</v>
      </c>
      <c r="B337" t="s">
        <v>138</v>
      </c>
      <c r="C337" t="s">
        <v>2047</v>
      </c>
      <c r="D337" t="s">
        <v>43</v>
      </c>
      <c r="E337" t="s">
        <v>43</v>
      </c>
      <c r="F337" t="s">
        <v>43</v>
      </c>
      <c r="G337">
        <v>41718</v>
      </c>
      <c r="H337" t="s">
        <v>44</v>
      </c>
      <c r="I337" t="s">
        <v>62</v>
      </c>
      <c r="J337">
        <v>192</v>
      </c>
      <c r="K337">
        <v>432</v>
      </c>
      <c r="L337">
        <v>4</v>
      </c>
      <c r="M337">
        <v>4</v>
      </c>
      <c r="N337">
        <v>32</v>
      </c>
      <c r="O337" t="s">
        <v>43</v>
      </c>
      <c r="P337" t="s">
        <v>43</v>
      </c>
      <c r="Q337" t="s">
        <v>43</v>
      </c>
      <c r="R337" t="s">
        <v>18</v>
      </c>
      <c r="S337" t="s">
        <v>8851</v>
      </c>
      <c r="T337" t="s">
        <v>63</v>
      </c>
      <c r="U337">
        <v>11</v>
      </c>
      <c r="V337">
        <v>11381</v>
      </c>
      <c r="W337" t="s">
        <v>1000</v>
      </c>
      <c r="X337" t="s">
        <v>11289</v>
      </c>
      <c r="Y337" t="s">
        <v>2735</v>
      </c>
      <c r="Z337" t="s">
        <v>294</v>
      </c>
      <c r="AA337" t="s">
        <v>425</v>
      </c>
      <c r="AB337" t="s">
        <v>2736</v>
      </c>
      <c r="AC337" t="s">
        <v>52</v>
      </c>
      <c r="AD337" t="s">
        <v>42</v>
      </c>
      <c r="AE337" t="s">
        <v>1803</v>
      </c>
      <c r="AF337" t="s">
        <v>1443</v>
      </c>
      <c r="AG337" t="s">
        <v>311</v>
      </c>
      <c r="AI337" t="s">
        <v>2737</v>
      </c>
      <c r="AJ337" t="s">
        <v>124</v>
      </c>
      <c r="AK337" t="s">
        <v>123</v>
      </c>
      <c r="AN337" t="s">
        <v>42</v>
      </c>
      <c r="AO337" t="s">
        <v>42</v>
      </c>
      <c r="AP337">
        <v>1540</v>
      </c>
      <c r="AQ337" t="s">
        <v>71</v>
      </c>
      <c r="AU337">
        <v>1001891411</v>
      </c>
      <c r="AV337" t="s">
        <v>2738</v>
      </c>
      <c r="AW337" t="s">
        <v>2739</v>
      </c>
      <c r="AX337" t="s">
        <v>8179</v>
      </c>
      <c r="BC337">
        <v>2026063379</v>
      </c>
      <c r="BD337" t="s">
        <v>9226</v>
      </c>
    </row>
    <row r="338" spans="1:56">
      <c r="A338">
        <v>2013</v>
      </c>
      <c r="B338" t="s">
        <v>138</v>
      </c>
      <c r="C338" t="s">
        <v>2047</v>
      </c>
      <c r="D338" t="s">
        <v>43</v>
      </c>
      <c r="E338" t="s">
        <v>43</v>
      </c>
      <c r="F338" t="s">
        <v>43</v>
      </c>
      <c r="G338">
        <v>41603</v>
      </c>
      <c r="H338" t="s">
        <v>44</v>
      </c>
      <c r="I338" t="s">
        <v>62</v>
      </c>
      <c r="J338">
        <v>192</v>
      </c>
      <c r="K338">
        <v>432</v>
      </c>
      <c r="L338">
        <v>4</v>
      </c>
      <c r="M338">
        <v>4</v>
      </c>
      <c r="N338">
        <v>32</v>
      </c>
      <c r="O338" t="s">
        <v>43</v>
      </c>
      <c r="P338" t="s">
        <v>43</v>
      </c>
      <c r="Q338" t="s">
        <v>43</v>
      </c>
      <c r="R338" t="s">
        <v>18</v>
      </c>
      <c r="S338" t="s">
        <v>8851</v>
      </c>
      <c r="T338" t="s">
        <v>63</v>
      </c>
      <c r="U338">
        <v>11</v>
      </c>
      <c r="V338">
        <v>11000</v>
      </c>
      <c r="W338" t="s">
        <v>3306</v>
      </c>
      <c r="X338" t="s">
        <v>11290</v>
      </c>
      <c r="Y338" t="s">
        <v>3307</v>
      </c>
      <c r="Z338" t="s">
        <v>346</v>
      </c>
      <c r="AA338" t="s">
        <v>931</v>
      </c>
      <c r="AB338" t="s">
        <v>3308</v>
      </c>
      <c r="AC338" t="s">
        <v>87</v>
      </c>
      <c r="AD338" t="s">
        <v>42</v>
      </c>
      <c r="AE338" t="s">
        <v>2074</v>
      </c>
      <c r="AF338" t="s">
        <v>2075</v>
      </c>
      <c r="AG338" t="s">
        <v>2076</v>
      </c>
      <c r="AI338" t="s">
        <v>2077</v>
      </c>
      <c r="AJ338" t="s">
        <v>123</v>
      </c>
      <c r="AK338" t="s">
        <v>124</v>
      </c>
      <c r="AN338" t="s">
        <v>42</v>
      </c>
      <c r="AO338" t="s">
        <v>42</v>
      </c>
      <c r="AP338" t="s">
        <v>70</v>
      </c>
      <c r="AQ338" t="s">
        <v>126</v>
      </c>
      <c r="AU338">
        <v>1001890792</v>
      </c>
      <c r="AV338" t="s">
        <v>3309</v>
      </c>
      <c r="AW338" t="s">
        <v>3310</v>
      </c>
      <c r="AX338" t="s">
        <v>8179</v>
      </c>
      <c r="BC338">
        <v>2026063379</v>
      </c>
      <c r="BD338" t="s">
        <v>9227</v>
      </c>
    </row>
    <row r="339" spans="1:56">
      <c r="A339">
        <v>2013</v>
      </c>
      <c r="B339" t="s">
        <v>138</v>
      </c>
      <c r="C339" t="s">
        <v>2047</v>
      </c>
      <c r="D339" t="s">
        <v>43</v>
      </c>
      <c r="E339" t="s">
        <v>43</v>
      </c>
      <c r="F339" t="s">
        <v>43</v>
      </c>
      <c r="G339">
        <v>41492</v>
      </c>
      <c r="H339" t="s">
        <v>44</v>
      </c>
      <c r="I339" t="s">
        <v>62</v>
      </c>
      <c r="J339">
        <v>192</v>
      </c>
      <c r="K339">
        <v>432</v>
      </c>
      <c r="L339">
        <v>4</v>
      </c>
      <c r="M339">
        <v>4</v>
      </c>
      <c r="N339">
        <v>32</v>
      </c>
      <c r="O339" t="s">
        <v>43</v>
      </c>
      <c r="P339" t="s">
        <v>43</v>
      </c>
      <c r="Q339" t="s">
        <v>43</v>
      </c>
      <c r="R339" t="s">
        <v>18</v>
      </c>
      <c r="S339" t="s">
        <v>8851</v>
      </c>
      <c r="T339" t="s">
        <v>63</v>
      </c>
      <c r="U339">
        <v>11</v>
      </c>
      <c r="V339">
        <v>11176</v>
      </c>
      <c r="W339" t="s">
        <v>2261</v>
      </c>
      <c r="X339" t="s">
        <v>11291</v>
      </c>
      <c r="Y339" t="s">
        <v>2262</v>
      </c>
      <c r="Z339" t="s">
        <v>497</v>
      </c>
      <c r="AA339" t="s">
        <v>498</v>
      </c>
      <c r="AB339" t="s">
        <v>2263</v>
      </c>
      <c r="AC339" t="s">
        <v>87</v>
      </c>
      <c r="AD339" t="s">
        <v>42</v>
      </c>
      <c r="AE339" t="s">
        <v>500</v>
      </c>
      <c r="AF339" t="s">
        <v>501</v>
      </c>
      <c r="AG339" t="s">
        <v>502</v>
      </c>
      <c r="AI339" t="s">
        <v>503</v>
      </c>
      <c r="AJ339" t="s">
        <v>124</v>
      </c>
      <c r="AK339" t="s">
        <v>123</v>
      </c>
      <c r="AN339" t="s">
        <v>42</v>
      </c>
      <c r="AO339" t="s">
        <v>42</v>
      </c>
      <c r="AP339" t="s">
        <v>8327</v>
      </c>
      <c r="AQ339" t="s">
        <v>71</v>
      </c>
      <c r="AU339">
        <v>1001871267</v>
      </c>
      <c r="AV339" t="s">
        <v>2264</v>
      </c>
      <c r="AW339" t="s">
        <v>2265</v>
      </c>
      <c r="AX339" t="s">
        <v>8179</v>
      </c>
      <c r="BC339">
        <v>2026063379</v>
      </c>
      <c r="BD339" t="s">
        <v>9228</v>
      </c>
    </row>
    <row r="340" spans="1:56">
      <c r="A340">
        <v>2013</v>
      </c>
      <c r="B340" t="s">
        <v>138</v>
      </c>
      <c r="C340" t="s">
        <v>2047</v>
      </c>
      <c r="D340" t="s">
        <v>43</v>
      </c>
      <c r="E340" t="s">
        <v>43</v>
      </c>
      <c r="F340" t="s">
        <v>43</v>
      </c>
      <c r="G340">
        <v>41509</v>
      </c>
      <c r="H340" t="s">
        <v>44</v>
      </c>
      <c r="I340" t="s">
        <v>62</v>
      </c>
      <c r="J340">
        <v>192</v>
      </c>
      <c r="K340">
        <v>432</v>
      </c>
      <c r="L340">
        <v>4</v>
      </c>
      <c r="M340">
        <v>4</v>
      </c>
      <c r="N340">
        <v>32</v>
      </c>
      <c r="O340" t="s">
        <v>43</v>
      </c>
      <c r="P340" t="s">
        <v>43</v>
      </c>
      <c r="Q340" t="s">
        <v>43</v>
      </c>
      <c r="R340" t="s">
        <v>18</v>
      </c>
      <c r="S340" t="s">
        <v>8851</v>
      </c>
      <c r="T340" t="s">
        <v>63</v>
      </c>
      <c r="U340">
        <v>11</v>
      </c>
      <c r="V340">
        <v>11589</v>
      </c>
      <c r="W340" t="s">
        <v>3097</v>
      </c>
      <c r="X340" t="s">
        <v>11292</v>
      </c>
      <c r="Y340" t="s">
        <v>3098</v>
      </c>
      <c r="Z340" t="s">
        <v>684</v>
      </c>
      <c r="AA340" t="s">
        <v>1792</v>
      </c>
      <c r="AB340" t="s">
        <v>3099</v>
      </c>
      <c r="AC340" t="s">
        <v>87</v>
      </c>
      <c r="AD340" t="s">
        <v>42</v>
      </c>
      <c r="AE340" t="s">
        <v>1794</v>
      </c>
      <c r="AF340" t="s">
        <v>501</v>
      </c>
      <c r="AG340" t="s">
        <v>502</v>
      </c>
      <c r="AI340" t="s">
        <v>503</v>
      </c>
      <c r="AJ340" t="s">
        <v>123</v>
      </c>
      <c r="AK340" t="s">
        <v>124</v>
      </c>
      <c r="AN340" t="s">
        <v>42</v>
      </c>
      <c r="AO340" t="s">
        <v>42</v>
      </c>
      <c r="AP340" t="s">
        <v>70</v>
      </c>
      <c r="AQ340" t="s">
        <v>126</v>
      </c>
      <c r="AU340">
        <v>1001871577</v>
      </c>
      <c r="AV340" t="s">
        <v>3100</v>
      </c>
      <c r="AW340" t="s">
        <v>3101</v>
      </c>
      <c r="AX340" t="s">
        <v>8179</v>
      </c>
      <c r="BC340">
        <v>2026063379</v>
      </c>
      <c r="BD340" t="s">
        <v>9229</v>
      </c>
    </row>
    <row r="341" spans="1:56">
      <c r="A341">
        <v>2013</v>
      </c>
      <c r="B341" t="s">
        <v>138</v>
      </c>
      <c r="C341" t="s">
        <v>2047</v>
      </c>
      <c r="D341" t="s">
        <v>43</v>
      </c>
      <c r="E341" t="s">
        <v>43</v>
      </c>
      <c r="F341" t="s">
        <v>43</v>
      </c>
      <c r="G341">
        <v>41564</v>
      </c>
      <c r="H341" t="s">
        <v>44</v>
      </c>
      <c r="I341" t="s">
        <v>62</v>
      </c>
      <c r="J341">
        <v>192</v>
      </c>
      <c r="K341">
        <v>432</v>
      </c>
      <c r="L341">
        <v>4</v>
      </c>
      <c r="M341">
        <v>4</v>
      </c>
      <c r="N341">
        <v>32</v>
      </c>
      <c r="O341" t="s">
        <v>43</v>
      </c>
      <c r="P341" t="s">
        <v>43</v>
      </c>
      <c r="Q341" t="s">
        <v>43</v>
      </c>
      <c r="R341" t="s">
        <v>18</v>
      </c>
      <c r="S341" t="s">
        <v>8851</v>
      </c>
      <c r="T341" t="s">
        <v>63</v>
      </c>
      <c r="U341">
        <v>11</v>
      </c>
      <c r="V341">
        <v>11370</v>
      </c>
      <c r="W341" t="s">
        <v>2565</v>
      </c>
      <c r="X341" t="s">
        <v>11293</v>
      </c>
      <c r="Y341" t="s">
        <v>2566</v>
      </c>
      <c r="Z341" t="s">
        <v>116</v>
      </c>
      <c r="AA341" t="s">
        <v>117</v>
      </c>
      <c r="AB341" t="s">
        <v>2567</v>
      </c>
      <c r="AC341" t="s">
        <v>52</v>
      </c>
      <c r="AD341" t="s">
        <v>42</v>
      </c>
      <c r="AE341" t="s">
        <v>339</v>
      </c>
      <c r="AF341" t="s">
        <v>341</v>
      </c>
      <c r="AG341" t="s">
        <v>340</v>
      </c>
      <c r="AI341" t="s">
        <v>342</v>
      </c>
      <c r="AJ341" t="s">
        <v>123</v>
      </c>
      <c r="AK341" t="s">
        <v>124</v>
      </c>
      <c r="AN341" t="s">
        <v>42</v>
      </c>
      <c r="AO341" t="s">
        <v>42</v>
      </c>
      <c r="AP341">
        <v>1530</v>
      </c>
      <c r="AQ341" t="s">
        <v>126</v>
      </c>
      <c r="AU341">
        <v>1001879926</v>
      </c>
      <c r="AV341" t="s">
        <v>2568</v>
      </c>
      <c r="AW341" t="s">
        <v>2569</v>
      </c>
      <c r="AX341" t="s">
        <v>8179</v>
      </c>
      <c r="BC341">
        <v>2026063379</v>
      </c>
      <c r="BD341" t="s">
        <v>9230</v>
      </c>
    </row>
    <row r="342" spans="1:56">
      <c r="A342">
        <v>2013</v>
      </c>
      <c r="B342" t="s">
        <v>138</v>
      </c>
      <c r="C342" t="s">
        <v>2047</v>
      </c>
      <c r="D342" t="s">
        <v>43</v>
      </c>
      <c r="E342" t="s">
        <v>43</v>
      </c>
      <c r="F342" t="s">
        <v>43</v>
      </c>
      <c r="G342">
        <v>41477</v>
      </c>
      <c r="H342" t="s">
        <v>44</v>
      </c>
      <c r="I342" t="s">
        <v>62</v>
      </c>
      <c r="J342">
        <v>192</v>
      </c>
      <c r="K342">
        <v>432</v>
      </c>
      <c r="L342">
        <v>4</v>
      </c>
      <c r="M342">
        <v>4</v>
      </c>
      <c r="N342">
        <v>32</v>
      </c>
      <c r="O342" t="s">
        <v>43</v>
      </c>
      <c r="P342" t="s">
        <v>43</v>
      </c>
      <c r="Q342" t="s">
        <v>43</v>
      </c>
      <c r="R342" t="s">
        <v>18</v>
      </c>
      <c r="S342" t="s">
        <v>8851</v>
      </c>
      <c r="T342" t="s">
        <v>63</v>
      </c>
      <c r="U342">
        <v>11</v>
      </c>
      <c r="V342">
        <v>11370</v>
      </c>
      <c r="W342" t="s">
        <v>1906</v>
      </c>
      <c r="X342" t="s">
        <v>11294</v>
      </c>
      <c r="Y342" t="s">
        <v>2570</v>
      </c>
      <c r="Z342" t="s">
        <v>116</v>
      </c>
      <c r="AA342" t="s">
        <v>117</v>
      </c>
      <c r="AB342" t="s">
        <v>2571</v>
      </c>
      <c r="AC342" t="s">
        <v>52</v>
      </c>
      <c r="AD342" t="s">
        <v>42</v>
      </c>
      <c r="AE342" t="s">
        <v>339</v>
      </c>
      <c r="AF342" t="s">
        <v>341</v>
      </c>
      <c r="AG342" t="s">
        <v>340</v>
      </c>
      <c r="AI342" t="s">
        <v>342</v>
      </c>
      <c r="AJ342" t="s">
        <v>123</v>
      </c>
      <c r="AK342" t="s">
        <v>124</v>
      </c>
      <c r="AN342" t="s">
        <v>42</v>
      </c>
      <c r="AO342" t="s">
        <v>42</v>
      </c>
      <c r="AP342" t="s">
        <v>1125</v>
      </c>
      <c r="AQ342" t="s">
        <v>126</v>
      </c>
      <c r="AU342">
        <v>1001870589</v>
      </c>
      <c r="AV342" t="s">
        <v>2572</v>
      </c>
      <c r="AW342" t="s">
        <v>2573</v>
      </c>
      <c r="AX342" t="s">
        <v>8179</v>
      </c>
      <c r="BC342">
        <v>2026063379</v>
      </c>
      <c r="BD342" t="s">
        <v>9231</v>
      </c>
    </row>
    <row r="343" spans="1:56">
      <c r="A343">
        <v>2013</v>
      </c>
      <c r="B343" t="s">
        <v>138</v>
      </c>
      <c r="C343" t="s">
        <v>2047</v>
      </c>
      <c r="D343" t="s">
        <v>43</v>
      </c>
      <c r="E343" t="s">
        <v>43</v>
      </c>
      <c r="F343" t="s">
        <v>43</v>
      </c>
      <c r="G343">
        <v>41473</v>
      </c>
      <c r="H343" t="s">
        <v>44</v>
      </c>
      <c r="I343" t="s">
        <v>62</v>
      </c>
      <c r="J343">
        <v>192</v>
      </c>
      <c r="K343">
        <v>432</v>
      </c>
      <c r="L343">
        <v>4</v>
      </c>
      <c r="M343">
        <v>4</v>
      </c>
      <c r="N343">
        <v>32</v>
      </c>
      <c r="O343" t="s">
        <v>43</v>
      </c>
      <c r="P343" t="s">
        <v>43</v>
      </c>
      <c r="Q343" t="s">
        <v>43</v>
      </c>
      <c r="R343" t="s">
        <v>18</v>
      </c>
      <c r="S343" t="s">
        <v>8851</v>
      </c>
      <c r="T343" t="s">
        <v>63</v>
      </c>
      <c r="U343">
        <v>11</v>
      </c>
      <c r="V343">
        <v>11370</v>
      </c>
      <c r="W343" t="s">
        <v>2574</v>
      </c>
      <c r="X343" t="s">
        <v>11295</v>
      </c>
      <c r="Y343" t="s">
        <v>2575</v>
      </c>
      <c r="Z343" t="s">
        <v>116</v>
      </c>
      <c r="AA343" t="s">
        <v>117</v>
      </c>
      <c r="AB343" t="s">
        <v>2576</v>
      </c>
      <c r="AC343" t="s">
        <v>52</v>
      </c>
      <c r="AD343" t="s">
        <v>42</v>
      </c>
      <c r="AE343" t="s">
        <v>339</v>
      </c>
      <c r="AF343" t="s">
        <v>341</v>
      </c>
      <c r="AG343" t="s">
        <v>340</v>
      </c>
      <c r="AI343" t="s">
        <v>342</v>
      </c>
      <c r="AJ343" t="s">
        <v>123</v>
      </c>
      <c r="AK343" t="s">
        <v>124</v>
      </c>
      <c r="AN343" t="s">
        <v>42</v>
      </c>
      <c r="AO343" t="s">
        <v>42</v>
      </c>
      <c r="AP343">
        <v>1530</v>
      </c>
      <c r="AQ343" t="s">
        <v>126</v>
      </c>
      <c r="AU343">
        <v>1001870538</v>
      </c>
      <c r="AV343" t="s">
        <v>2577</v>
      </c>
      <c r="AW343" t="s">
        <v>2578</v>
      </c>
      <c r="AX343" t="s">
        <v>8179</v>
      </c>
      <c r="BC343">
        <v>2026063379</v>
      </c>
      <c r="BD343" t="s">
        <v>9232</v>
      </c>
    </row>
    <row r="344" spans="1:56">
      <c r="A344">
        <v>2013</v>
      </c>
      <c r="B344" t="s">
        <v>138</v>
      </c>
      <c r="C344" t="s">
        <v>2047</v>
      </c>
      <c r="D344" t="s">
        <v>43</v>
      </c>
      <c r="E344" t="s">
        <v>43</v>
      </c>
      <c r="F344" t="s">
        <v>43</v>
      </c>
      <c r="G344">
        <v>41474</v>
      </c>
      <c r="H344" t="s">
        <v>44</v>
      </c>
      <c r="I344" t="s">
        <v>62</v>
      </c>
      <c r="J344">
        <v>192</v>
      </c>
      <c r="K344">
        <v>432</v>
      </c>
      <c r="L344">
        <v>4</v>
      </c>
      <c r="M344">
        <v>4</v>
      </c>
      <c r="N344">
        <v>32</v>
      </c>
      <c r="O344" t="s">
        <v>43</v>
      </c>
      <c r="P344" t="s">
        <v>43</v>
      </c>
      <c r="Q344" t="s">
        <v>43</v>
      </c>
      <c r="R344" t="s">
        <v>18</v>
      </c>
      <c r="S344" t="s">
        <v>8851</v>
      </c>
      <c r="T344" t="s">
        <v>63</v>
      </c>
      <c r="U344">
        <v>11</v>
      </c>
      <c r="V344">
        <v>11370</v>
      </c>
      <c r="W344" t="s">
        <v>2579</v>
      </c>
      <c r="X344" t="s">
        <v>11296</v>
      </c>
      <c r="Y344" t="s">
        <v>2580</v>
      </c>
      <c r="Z344" t="s">
        <v>116</v>
      </c>
      <c r="AA344" t="s">
        <v>117</v>
      </c>
      <c r="AB344" t="s">
        <v>2581</v>
      </c>
      <c r="AC344" t="s">
        <v>52</v>
      </c>
      <c r="AD344" t="s">
        <v>42</v>
      </c>
      <c r="AE344" t="s">
        <v>339</v>
      </c>
      <c r="AF344" t="s">
        <v>341</v>
      </c>
      <c r="AG344" t="s">
        <v>340</v>
      </c>
      <c r="AI344" t="s">
        <v>342</v>
      </c>
      <c r="AJ344" t="s">
        <v>123</v>
      </c>
      <c r="AK344" t="s">
        <v>124</v>
      </c>
      <c r="AN344" t="s">
        <v>42</v>
      </c>
      <c r="AO344" t="s">
        <v>42</v>
      </c>
      <c r="AP344">
        <v>1530</v>
      </c>
      <c r="AQ344" t="s">
        <v>126</v>
      </c>
      <c r="AU344">
        <v>1001870546</v>
      </c>
      <c r="AV344" t="s">
        <v>2582</v>
      </c>
      <c r="AW344" t="s">
        <v>2583</v>
      </c>
      <c r="AX344" t="s">
        <v>8179</v>
      </c>
      <c r="BC344">
        <v>2026063379</v>
      </c>
      <c r="BD344" t="s">
        <v>9233</v>
      </c>
    </row>
    <row r="345" spans="1:56">
      <c r="A345">
        <v>2013</v>
      </c>
      <c r="B345" t="s">
        <v>138</v>
      </c>
      <c r="C345" t="s">
        <v>2047</v>
      </c>
      <c r="D345" t="s">
        <v>43</v>
      </c>
      <c r="E345" t="s">
        <v>43</v>
      </c>
      <c r="F345" t="s">
        <v>43</v>
      </c>
      <c r="G345">
        <v>41488</v>
      </c>
      <c r="H345" t="s">
        <v>44</v>
      </c>
      <c r="I345" t="s">
        <v>62</v>
      </c>
      <c r="J345">
        <v>192</v>
      </c>
      <c r="K345">
        <v>432</v>
      </c>
      <c r="L345">
        <v>4</v>
      </c>
      <c r="M345">
        <v>4</v>
      </c>
      <c r="N345">
        <v>32</v>
      </c>
      <c r="O345" t="s">
        <v>43</v>
      </c>
      <c r="P345" t="s">
        <v>43</v>
      </c>
      <c r="Q345" t="s">
        <v>43</v>
      </c>
      <c r="R345" t="s">
        <v>18</v>
      </c>
      <c r="S345" t="s">
        <v>8851</v>
      </c>
      <c r="T345" t="s">
        <v>63</v>
      </c>
      <c r="U345">
        <v>11</v>
      </c>
      <c r="V345">
        <v>11370</v>
      </c>
      <c r="W345" t="s">
        <v>2584</v>
      </c>
      <c r="X345" t="s">
        <v>11297</v>
      </c>
      <c r="Y345" t="s">
        <v>2585</v>
      </c>
      <c r="Z345" t="s">
        <v>116</v>
      </c>
      <c r="AA345" t="s">
        <v>117</v>
      </c>
      <c r="AB345" t="s">
        <v>2586</v>
      </c>
      <c r="AC345" t="s">
        <v>52</v>
      </c>
      <c r="AD345" t="s">
        <v>42</v>
      </c>
      <c r="AE345" t="s">
        <v>339</v>
      </c>
      <c r="AF345" t="s">
        <v>341</v>
      </c>
      <c r="AG345" t="s">
        <v>340</v>
      </c>
      <c r="AI345" t="s">
        <v>342</v>
      </c>
      <c r="AJ345" t="s">
        <v>123</v>
      </c>
      <c r="AK345" t="s">
        <v>124</v>
      </c>
      <c r="AN345" t="s">
        <v>42</v>
      </c>
      <c r="AO345" t="s">
        <v>42</v>
      </c>
      <c r="AP345">
        <v>1530</v>
      </c>
      <c r="AQ345" t="s">
        <v>126</v>
      </c>
      <c r="AU345">
        <v>1001871240</v>
      </c>
      <c r="AV345" t="s">
        <v>2587</v>
      </c>
      <c r="AW345" t="s">
        <v>2588</v>
      </c>
      <c r="AX345" t="s">
        <v>8179</v>
      </c>
      <c r="BC345">
        <v>2026063379</v>
      </c>
      <c r="BD345" t="s">
        <v>9234</v>
      </c>
    </row>
    <row r="346" spans="1:56">
      <c r="A346">
        <v>2013</v>
      </c>
      <c r="B346" t="s">
        <v>138</v>
      </c>
      <c r="C346" t="s">
        <v>2047</v>
      </c>
      <c r="D346" t="s">
        <v>43</v>
      </c>
      <c r="E346" t="s">
        <v>43</v>
      </c>
      <c r="F346" t="s">
        <v>43</v>
      </c>
      <c r="G346">
        <v>41613</v>
      </c>
      <c r="H346" t="s">
        <v>44</v>
      </c>
      <c r="I346" t="s">
        <v>62</v>
      </c>
      <c r="J346">
        <v>192</v>
      </c>
      <c r="K346">
        <v>432</v>
      </c>
      <c r="L346">
        <v>4</v>
      </c>
      <c r="M346">
        <v>4</v>
      </c>
      <c r="N346">
        <v>32</v>
      </c>
      <c r="O346" t="s">
        <v>43</v>
      </c>
      <c r="P346" t="s">
        <v>43</v>
      </c>
      <c r="Q346" t="s">
        <v>43</v>
      </c>
      <c r="R346" t="s">
        <v>18</v>
      </c>
      <c r="S346" t="s">
        <v>8851</v>
      </c>
      <c r="T346" t="s">
        <v>63</v>
      </c>
      <c r="U346">
        <v>11</v>
      </c>
      <c r="V346">
        <v>11381</v>
      </c>
      <c r="W346" t="s">
        <v>242</v>
      </c>
      <c r="X346" t="s">
        <v>11298</v>
      </c>
      <c r="Y346" t="s">
        <v>2740</v>
      </c>
      <c r="Z346" t="s">
        <v>294</v>
      </c>
      <c r="AA346" t="s">
        <v>576</v>
      </c>
      <c r="AB346" t="s">
        <v>2741</v>
      </c>
      <c r="AC346" t="s">
        <v>52</v>
      </c>
      <c r="AD346" t="s">
        <v>42</v>
      </c>
      <c r="AE346" t="s">
        <v>2742</v>
      </c>
      <c r="AF346" t="s">
        <v>1443</v>
      </c>
      <c r="AG346" t="s">
        <v>311</v>
      </c>
      <c r="AI346" t="s">
        <v>2737</v>
      </c>
      <c r="AJ346" t="s">
        <v>124</v>
      </c>
      <c r="AK346" t="s">
        <v>123</v>
      </c>
      <c r="AN346" t="s">
        <v>42</v>
      </c>
      <c r="AO346" t="s">
        <v>42</v>
      </c>
      <c r="AP346" t="s">
        <v>2743</v>
      </c>
      <c r="AQ346" t="s">
        <v>102</v>
      </c>
      <c r="AU346">
        <v>1001891047</v>
      </c>
      <c r="AV346" t="s">
        <v>314</v>
      </c>
      <c r="AW346" t="s">
        <v>315</v>
      </c>
      <c r="AX346" t="s">
        <v>8179</v>
      </c>
      <c r="BC346">
        <v>2026063379</v>
      </c>
      <c r="BD346" t="s">
        <v>9235</v>
      </c>
    </row>
    <row r="347" spans="1:56">
      <c r="A347">
        <v>2013</v>
      </c>
      <c r="B347" t="s">
        <v>138</v>
      </c>
      <c r="C347" t="s">
        <v>2047</v>
      </c>
      <c r="D347" t="s">
        <v>43</v>
      </c>
      <c r="E347" t="s">
        <v>43</v>
      </c>
      <c r="F347" t="s">
        <v>43</v>
      </c>
      <c r="G347">
        <v>41478</v>
      </c>
      <c r="H347" t="s">
        <v>44</v>
      </c>
      <c r="I347" t="s">
        <v>62</v>
      </c>
      <c r="J347">
        <v>192</v>
      </c>
      <c r="K347">
        <v>432</v>
      </c>
      <c r="L347">
        <v>4</v>
      </c>
      <c r="M347">
        <v>4</v>
      </c>
      <c r="N347">
        <v>32</v>
      </c>
      <c r="O347" t="s">
        <v>43</v>
      </c>
      <c r="P347" t="s">
        <v>43</v>
      </c>
      <c r="Q347" t="s">
        <v>43</v>
      </c>
      <c r="R347" t="s">
        <v>18</v>
      </c>
      <c r="S347" t="s">
        <v>8851</v>
      </c>
      <c r="T347" t="s">
        <v>63</v>
      </c>
      <c r="U347">
        <v>11</v>
      </c>
      <c r="V347">
        <v>11370</v>
      </c>
      <c r="W347" t="s">
        <v>2589</v>
      </c>
      <c r="X347" t="s">
        <v>11299</v>
      </c>
      <c r="Y347" t="s">
        <v>2590</v>
      </c>
      <c r="Z347" t="s">
        <v>116</v>
      </c>
      <c r="AA347" t="s">
        <v>117</v>
      </c>
      <c r="AB347" t="s">
        <v>2591</v>
      </c>
      <c r="AC347" t="s">
        <v>52</v>
      </c>
      <c r="AD347" t="s">
        <v>42</v>
      </c>
      <c r="AE347" t="s">
        <v>339</v>
      </c>
      <c r="AF347" t="s">
        <v>341</v>
      </c>
      <c r="AG347" t="s">
        <v>340</v>
      </c>
      <c r="AI347" t="s">
        <v>342</v>
      </c>
      <c r="AJ347" t="s">
        <v>123</v>
      </c>
      <c r="AK347" t="s">
        <v>124</v>
      </c>
      <c r="AN347" t="s">
        <v>42</v>
      </c>
      <c r="AO347" t="s">
        <v>42</v>
      </c>
      <c r="AP347">
        <v>1530</v>
      </c>
      <c r="AQ347" t="s">
        <v>126</v>
      </c>
      <c r="AU347">
        <v>1001870678</v>
      </c>
      <c r="AV347" t="s">
        <v>2592</v>
      </c>
      <c r="AW347" t="s">
        <v>2593</v>
      </c>
      <c r="AX347" t="s">
        <v>8179</v>
      </c>
      <c r="BC347">
        <v>2026063379</v>
      </c>
      <c r="BD347" t="s">
        <v>9236</v>
      </c>
    </row>
    <row r="348" spans="1:56">
      <c r="A348">
        <v>2013</v>
      </c>
      <c r="B348" t="s">
        <v>138</v>
      </c>
      <c r="C348" t="s">
        <v>2047</v>
      </c>
      <c r="D348" t="s">
        <v>43</v>
      </c>
      <c r="E348" t="s">
        <v>43</v>
      </c>
      <c r="F348" t="s">
        <v>43</v>
      </c>
      <c r="G348">
        <v>41477</v>
      </c>
      <c r="H348" t="s">
        <v>44</v>
      </c>
      <c r="I348" t="s">
        <v>62</v>
      </c>
      <c r="J348">
        <v>192</v>
      </c>
      <c r="K348">
        <v>432</v>
      </c>
      <c r="L348">
        <v>4</v>
      </c>
      <c r="M348">
        <v>4</v>
      </c>
      <c r="N348">
        <v>32</v>
      </c>
      <c r="O348" t="s">
        <v>43</v>
      </c>
      <c r="P348" t="s">
        <v>43</v>
      </c>
      <c r="Q348" t="s">
        <v>43</v>
      </c>
      <c r="R348" t="s">
        <v>18</v>
      </c>
      <c r="S348" t="s">
        <v>8851</v>
      </c>
      <c r="T348" t="s">
        <v>63</v>
      </c>
      <c r="U348">
        <v>11</v>
      </c>
      <c r="V348">
        <v>11370</v>
      </c>
      <c r="W348" t="s">
        <v>2594</v>
      </c>
      <c r="X348" t="s">
        <v>11300</v>
      </c>
      <c r="Y348" t="s">
        <v>2595</v>
      </c>
      <c r="Z348" t="s">
        <v>116</v>
      </c>
      <c r="AA348" t="s">
        <v>117</v>
      </c>
      <c r="AB348" t="s">
        <v>2596</v>
      </c>
      <c r="AC348" t="s">
        <v>52</v>
      </c>
      <c r="AD348" t="s">
        <v>42</v>
      </c>
      <c r="AE348" t="s">
        <v>339</v>
      </c>
      <c r="AF348" t="s">
        <v>341</v>
      </c>
      <c r="AG348" t="s">
        <v>340</v>
      </c>
      <c r="AI348" t="s">
        <v>342</v>
      </c>
      <c r="AJ348" t="s">
        <v>123</v>
      </c>
      <c r="AK348" t="s">
        <v>124</v>
      </c>
      <c r="AN348" t="s">
        <v>42</v>
      </c>
      <c r="AO348" t="s">
        <v>42</v>
      </c>
      <c r="AP348">
        <v>1530</v>
      </c>
      <c r="AQ348" t="s">
        <v>126</v>
      </c>
      <c r="AU348">
        <v>1001870597</v>
      </c>
      <c r="AV348" t="s">
        <v>2597</v>
      </c>
      <c r="AW348" t="s">
        <v>2598</v>
      </c>
      <c r="AX348" t="s">
        <v>8179</v>
      </c>
      <c r="BC348">
        <v>2026063379</v>
      </c>
      <c r="BD348" t="s">
        <v>9237</v>
      </c>
    </row>
    <row r="349" spans="1:56">
      <c r="A349">
        <v>2013</v>
      </c>
      <c r="B349" t="s">
        <v>138</v>
      </c>
      <c r="C349" t="s">
        <v>2047</v>
      </c>
      <c r="D349" t="s">
        <v>43</v>
      </c>
      <c r="E349" t="s">
        <v>43</v>
      </c>
      <c r="F349" t="s">
        <v>43</v>
      </c>
      <c r="G349">
        <v>41592</v>
      </c>
      <c r="H349" t="s">
        <v>44</v>
      </c>
      <c r="I349" t="s">
        <v>62</v>
      </c>
      <c r="J349">
        <v>192</v>
      </c>
      <c r="K349">
        <v>432</v>
      </c>
      <c r="L349">
        <v>4</v>
      </c>
      <c r="M349">
        <v>4</v>
      </c>
      <c r="N349">
        <v>32</v>
      </c>
      <c r="O349" t="s">
        <v>43</v>
      </c>
      <c r="P349" t="s">
        <v>43</v>
      </c>
      <c r="Q349" t="s">
        <v>43</v>
      </c>
      <c r="R349" t="s">
        <v>18</v>
      </c>
      <c r="S349" t="s">
        <v>8851</v>
      </c>
      <c r="T349" t="s">
        <v>63</v>
      </c>
      <c r="U349">
        <v>11</v>
      </c>
      <c r="V349">
        <v>11370</v>
      </c>
      <c r="W349" t="s">
        <v>2599</v>
      </c>
      <c r="X349" t="s">
        <v>11301</v>
      </c>
      <c r="Y349" t="s">
        <v>2600</v>
      </c>
      <c r="Z349" t="s">
        <v>116</v>
      </c>
      <c r="AA349" t="s">
        <v>117</v>
      </c>
      <c r="AB349" t="s">
        <v>2601</v>
      </c>
      <c r="AC349" t="s">
        <v>87</v>
      </c>
      <c r="AD349" t="s">
        <v>339</v>
      </c>
      <c r="AE349" t="s">
        <v>254</v>
      </c>
      <c r="AF349" t="s">
        <v>120</v>
      </c>
      <c r="AG349" t="s">
        <v>121</v>
      </c>
      <c r="AI349" t="s">
        <v>1340</v>
      </c>
      <c r="AJ349" t="s">
        <v>123</v>
      </c>
      <c r="AK349" t="s">
        <v>124</v>
      </c>
      <c r="AN349" t="s">
        <v>42</v>
      </c>
      <c r="AO349" t="s">
        <v>42</v>
      </c>
      <c r="AP349">
        <v>1530</v>
      </c>
      <c r="AQ349" t="s">
        <v>126</v>
      </c>
      <c r="AU349">
        <v>1001890474</v>
      </c>
      <c r="AV349" t="s">
        <v>2602</v>
      </c>
      <c r="AW349" t="s">
        <v>2603</v>
      </c>
      <c r="AX349" t="s">
        <v>8179</v>
      </c>
      <c r="BC349">
        <v>2026063379</v>
      </c>
      <c r="BD349" t="s">
        <v>9238</v>
      </c>
    </row>
    <row r="350" spans="1:56">
      <c r="A350">
        <v>2013</v>
      </c>
      <c r="B350" t="s">
        <v>138</v>
      </c>
      <c r="C350" t="s">
        <v>2047</v>
      </c>
      <c r="D350" t="s">
        <v>43</v>
      </c>
      <c r="E350" t="s">
        <v>43</v>
      </c>
      <c r="F350" t="s">
        <v>43</v>
      </c>
      <c r="G350">
        <v>41474</v>
      </c>
      <c r="H350" t="s">
        <v>44</v>
      </c>
      <c r="I350" t="s">
        <v>62</v>
      </c>
      <c r="J350">
        <v>192</v>
      </c>
      <c r="K350">
        <v>432</v>
      </c>
      <c r="L350">
        <v>4</v>
      </c>
      <c r="M350">
        <v>4</v>
      </c>
      <c r="N350">
        <v>32</v>
      </c>
      <c r="O350" t="s">
        <v>43</v>
      </c>
      <c r="P350" t="s">
        <v>43</v>
      </c>
      <c r="Q350" t="s">
        <v>43</v>
      </c>
      <c r="R350" t="s">
        <v>18</v>
      </c>
      <c r="S350" t="s">
        <v>8851</v>
      </c>
      <c r="T350" t="s">
        <v>63</v>
      </c>
      <c r="U350">
        <v>11</v>
      </c>
      <c r="V350">
        <v>11370</v>
      </c>
      <c r="W350" t="s">
        <v>2604</v>
      </c>
      <c r="X350" t="s">
        <v>11302</v>
      </c>
      <c r="Y350" t="s">
        <v>2605</v>
      </c>
      <c r="Z350" t="s">
        <v>116</v>
      </c>
      <c r="AA350" t="s">
        <v>117</v>
      </c>
      <c r="AB350" t="s">
        <v>2606</v>
      </c>
      <c r="AC350" t="s">
        <v>52</v>
      </c>
      <c r="AD350" t="s">
        <v>42</v>
      </c>
      <c r="AE350" t="s">
        <v>339</v>
      </c>
      <c r="AF350" t="s">
        <v>341</v>
      </c>
      <c r="AG350" t="s">
        <v>340</v>
      </c>
      <c r="AI350" t="s">
        <v>342</v>
      </c>
      <c r="AJ350" t="s">
        <v>123</v>
      </c>
      <c r="AK350" t="s">
        <v>124</v>
      </c>
      <c r="AN350" t="s">
        <v>42</v>
      </c>
      <c r="AO350" t="s">
        <v>42</v>
      </c>
      <c r="AP350">
        <v>1530</v>
      </c>
      <c r="AQ350" t="s">
        <v>126</v>
      </c>
      <c r="AU350">
        <v>1001870554</v>
      </c>
      <c r="AV350" t="s">
        <v>2607</v>
      </c>
      <c r="AW350" t="s">
        <v>2608</v>
      </c>
      <c r="AX350" t="s">
        <v>8179</v>
      </c>
      <c r="BC350">
        <v>2026063379</v>
      </c>
      <c r="BD350" t="s">
        <v>9239</v>
      </c>
    </row>
    <row r="351" spans="1:56">
      <c r="A351">
        <v>2013</v>
      </c>
      <c r="B351" t="s">
        <v>138</v>
      </c>
      <c r="C351" t="s">
        <v>2047</v>
      </c>
      <c r="D351" t="s">
        <v>43</v>
      </c>
      <c r="E351" t="s">
        <v>43</v>
      </c>
      <c r="F351" t="s">
        <v>43</v>
      </c>
      <c r="G351">
        <v>41495</v>
      </c>
      <c r="H351" t="s">
        <v>44</v>
      </c>
      <c r="I351" t="s">
        <v>62</v>
      </c>
      <c r="J351">
        <v>192</v>
      </c>
      <c r="K351">
        <v>432</v>
      </c>
      <c r="L351">
        <v>4</v>
      </c>
      <c r="M351">
        <v>4</v>
      </c>
      <c r="N351">
        <v>32</v>
      </c>
      <c r="O351" t="s">
        <v>43</v>
      </c>
      <c r="P351" t="s">
        <v>43</v>
      </c>
      <c r="Q351" t="s">
        <v>43</v>
      </c>
      <c r="R351" t="s">
        <v>18</v>
      </c>
      <c r="S351" t="s">
        <v>8851</v>
      </c>
      <c r="T351" t="s">
        <v>63</v>
      </c>
      <c r="U351">
        <v>11</v>
      </c>
      <c r="V351">
        <v>11633</v>
      </c>
      <c r="W351" t="s">
        <v>3169</v>
      </c>
      <c r="X351" t="s">
        <v>11303</v>
      </c>
      <c r="Y351" t="s">
        <v>3170</v>
      </c>
      <c r="Z351" t="s">
        <v>1829</v>
      </c>
      <c r="AA351" t="s">
        <v>1281</v>
      </c>
      <c r="AB351" t="s">
        <v>3171</v>
      </c>
      <c r="AC351" t="s">
        <v>87</v>
      </c>
      <c r="AD351" t="s">
        <v>42</v>
      </c>
      <c r="AE351" t="s">
        <v>1853</v>
      </c>
      <c r="AF351" t="s">
        <v>120</v>
      </c>
      <c r="AG351" t="s">
        <v>121</v>
      </c>
      <c r="AI351" t="s">
        <v>122</v>
      </c>
      <c r="AJ351" t="s">
        <v>124</v>
      </c>
      <c r="AK351" t="s">
        <v>123</v>
      </c>
      <c r="AN351" t="s">
        <v>42</v>
      </c>
      <c r="AO351" t="s">
        <v>42</v>
      </c>
      <c r="AP351" t="s">
        <v>70</v>
      </c>
      <c r="AQ351" t="s">
        <v>126</v>
      </c>
      <c r="AU351">
        <v>1001871470</v>
      </c>
      <c r="AV351" t="s">
        <v>3172</v>
      </c>
      <c r="AW351" t="s">
        <v>60</v>
      </c>
      <c r="AX351" t="s">
        <v>8179</v>
      </c>
      <c r="BC351">
        <v>2026063379</v>
      </c>
      <c r="BD351" t="s">
        <v>9240</v>
      </c>
    </row>
    <row r="352" spans="1:56">
      <c r="A352">
        <v>2013</v>
      </c>
      <c r="B352" t="s">
        <v>138</v>
      </c>
      <c r="C352" t="s">
        <v>2047</v>
      </c>
      <c r="D352" t="s">
        <v>43</v>
      </c>
      <c r="E352" t="s">
        <v>43</v>
      </c>
      <c r="F352" t="s">
        <v>43</v>
      </c>
      <c r="G352">
        <v>41466</v>
      </c>
      <c r="H352" t="s">
        <v>44</v>
      </c>
      <c r="I352" t="s">
        <v>62</v>
      </c>
      <c r="J352">
        <v>192</v>
      </c>
      <c r="K352">
        <v>432</v>
      </c>
      <c r="L352">
        <v>4</v>
      </c>
      <c r="M352">
        <v>4</v>
      </c>
      <c r="N352">
        <v>32</v>
      </c>
      <c r="O352" t="s">
        <v>43</v>
      </c>
      <c r="P352" t="s">
        <v>43</v>
      </c>
      <c r="Q352" t="s">
        <v>43</v>
      </c>
      <c r="R352" t="s">
        <v>18</v>
      </c>
      <c r="S352" t="s">
        <v>8851</v>
      </c>
      <c r="T352" t="s">
        <v>63</v>
      </c>
      <c r="U352">
        <v>11</v>
      </c>
      <c r="V352">
        <v>11633</v>
      </c>
      <c r="W352" t="s">
        <v>3173</v>
      </c>
      <c r="X352" t="s">
        <v>11304</v>
      </c>
      <c r="Y352" t="s">
        <v>3174</v>
      </c>
      <c r="Z352" t="s">
        <v>1829</v>
      </c>
      <c r="AA352" t="s">
        <v>1281</v>
      </c>
      <c r="AB352" t="s">
        <v>3175</v>
      </c>
      <c r="AC352" t="s">
        <v>87</v>
      </c>
      <c r="AD352" t="s">
        <v>42</v>
      </c>
      <c r="AE352" t="s">
        <v>1853</v>
      </c>
      <c r="AF352" t="s">
        <v>120</v>
      </c>
      <c r="AG352" t="s">
        <v>121</v>
      </c>
      <c r="AI352" t="s">
        <v>1340</v>
      </c>
      <c r="AJ352" t="s">
        <v>124</v>
      </c>
      <c r="AK352" t="s">
        <v>123</v>
      </c>
      <c r="AN352" t="s">
        <v>42</v>
      </c>
      <c r="AO352" t="s">
        <v>42</v>
      </c>
      <c r="AP352" t="s">
        <v>70</v>
      </c>
      <c r="AQ352" t="s">
        <v>126</v>
      </c>
      <c r="AU352">
        <v>1001870473</v>
      </c>
      <c r="AV352" t="s">
        <v>3176</v>
      </c>
      <c r="AW352" t="s">
        <v>3177</v>
      </c>
      <c r="AX352" t="s">
        <v>8179</v>
      </c>
      <c r="BC352">
        <v>2026063379</v>
      </c>
      <c r="BD352" t="s">
        <v>9241</v>
      </c>
    </row>
    <row r="353" spans="1:56">
      <c r="A353">
        <v>2013</v>
      </c>
      <c r="B353" t="s">
        <v>138</v>
      </c>
      <c r="C353" t="s">
        <v>2047</v>
      </c>
      <c r="D353" t="s">
        <v>43</v>
      </c>
      <c r="E353" t="s">
        <v>43</v>
      </c>
      <c r="F353" t="s">
        <v>43</v>
      </c>
      <c r="G353">
        <v>41495</v>
      </c>
      <c r="H353" t="s">
        <v>44</v>
      </c>
      <c r="I353" t="s">
        <v>62</v>
      </c>
      <c r="J353">
        <v>192</v>
      </c>
      <c r="K353">
        <v>432</v>
      </c>
      <c r="L353">
        <v>4</v>
      </c>
      <c r="M353">
        <v>4</v>
      </c>
      <c r="N353">
        <v>32</v>
      </c>
      <c r="O353" t="s">
        <v>43</v>
      </c>
      <c r="P353" t="s">
        <v>43</v>
      </c>
      <c r="Q353" t="s">
        <v>43</v>
      </c>
      <c r="R353" t="s">
        <v>18</v>
      </c>
      <c r="S353" t="s">
        <v>8851</v>
      </c>
      <c r="T353" t="s">
        <v>63</v>
      </c>
      <c r="U353">
        <v>11</v>
      </c>
      <c r="V353">
        <v>11633</v>
      </c>
      <c r="W353" t="s">
        <v>3178</v>
      </c>
      <c r="X353" t="s">
        <v>11305</v>
      </c>
      <c r="Y353" t="s">
        <v>3179</v>
      </c>
      <c r="Z353" t="s">
        <v>1829</v>
      </c>
      <c r="AA353" t="s">
        <v>1281</v>
      </c>
      <c r="AB353" t="s">
        <v>3180</v>
      </c>
      <c r="AC353" t="s">
        <v>87</v>
      </c>
      <c r="AD353" t="s">
        <v>42</v>
      </c>
      <c r="AE353" t="s">
        <v>1853</v>
      </c>
      <c r="AF353" t="s">
        <v>120</v>
      </c>
      <c r="AG353" t="s">
        <v>121</v>
      </c>
      <c r="AI353" t="s">
        <v>122</v>
      </c>
      <c r="AJ353" t="s">
        <v>124</v>
      </c>
      <c r="AK353" t="s">
        <v>123</v>
      </c>
      <c r="AN353" t="s">
        <v>42</v>
      </c>
      <c r="AO353" t="s">
        <v>42</v>
      </c>
      <c r="AP353" t="s">
        <v>70</v>
      </c>
      <c r="AQ353" t="s">
        <v>126</v>
      </c>
      <c r="AU353">
        <v>1001871488</v>
      </c>
      <c r="AV353" t="s">
        <v>3181</v>
      </c>
      <c r="AW353" t="s">
        <v>3182</v>
      </c>
      <c r="AX353" t="s">
        <v>8179</v>
      </c>
      <c r="BC353">
        <v>2026063379</v>
      </c>
      <c r="BD353" t="s">
        <v>9242</v>
      </c>
    </row>
    <row r="354" spans="1:56">
      <c r="A354">
        <v>2013</v>
      </c>
      <c r="B354" t="s">
        <v>138</v>
      </c>
      <c r="C354" t="s">
        <v>2047</v>
      </c>
      <c r="D354" t="s">
        <v>43</v>
      </c>
      <c r="E354" t="s">
        <v>43</v>
      </c>
      <c r="F354" t="s">
        <v>43</v>
      </c>
      <c r="G354">
        <v>41498</v>
      </c>
      <c r="H354" t="s">
        <v>44</v>
      </c>
      <c r="I354" t="s">
        <v>62</v>
      </c>
      <c r="J354">
        <v>192</v>
      </c>
      <c r="K354">
        <v>432</v>
      </c>
      <c r="L354">
        <v>4</v>
      </c>
      <c r="M354">
        <v>4</v>
      </c>
      <c r="N354">
        <v>32</v>
      </c>
      <c r="O354" t="s">
        <v>43</v>
      </c>
      <c r="P354" t="s">
        <v>43</v>
      </c>
      <c r="Q354" t="s">
        <v>43</v>
      </c>
      <c r="R354" t="s">
        <v>18</v>
      </c>
      <c r="S354" t="s">
        <v>8851</v>
      </c>
      <c r="T354" t="s">
        <v>63</v>
      </c>
      <c r="U354">
        <v>11</v>
      </c>
      <c r="V354">
        <v>11633</v>
      </c>
      <c r="W354" t="s">
        <v>3183</v>
      </c>
      <c r="X354" t="s">
        <v>11306</v>
      </c>
      <c r="Y354" t="s">
        <v>3184</v>
      </c>
      <c r="Z354" t="s">
        <v>1829</v>
      </c>
      <c r="AA354" t="s">
        <v>1281</v>
      </c>
      <c r="AB354" t="s">
        <v>3185</v>
      </c>
      <c r="AC354" t="s">
        <v>87</v>
      </c>
      <c r="AD354" t="s">
        <v>42</v>
      </c>
      <c r="AE354" t="s">
        <v>1853</v>
      </c>
      <c r="AF354" t="s">
        <v>120</v>
      </c>
      <c r="AG354" t="s">
        <v>121</v>
      </c>
      <c r="AI354" t="s">
        <v>122</v>
      </c>
      <c r="AJ354" t="s">
        <v>124</v>
      </c>
      <c r="AK354" t="s">
        <v>123</v>
      </c>
      <c r="AN354" t="s">
        <v>42</v>
      </c>
      <c r="AO354" t="s">
        <v>42</v>
      </c>
      <c r="AP354" t="s">
        <v>70</v>
      </c>
      <c r="AQ354" t="s">
        <v>126</v>
      </c>
      <c r="AU354">
        <v>1001871500</v>
      </c>
      <c r="AV354" t="s">
        <v>3186</v>
      </c>
      <c r="AW354" t="s">
        <v>3187</v>
      </c>
      <c r="AX354" t="s">
        <v>8179</v>
      </c>
      <c r="BC354">
        <v>2026063379</v>
      </c>
      <c r="BD354" t="s">
        <v>9243</v>
      </c>
    </row>
    <row r="355" spans="1:56">
      <c r="A355">
        <v>2013</v>
      </c>
      <c r="B355" t="s">
        <v>138</v>
      </c>
      <c r="C355" t="s">
        <v>2047</v>
      </c>
      <c r="D355" t="s">
        <v>43</v>
      </c>
      <c r="E355" t="s">
        <v>43</v>
      </c>
      <c r="F355" t="s">
        <v>43</v>
      </c>
      <c r="G355">
        <v>41487</v>
      </c>
      <c r="H355" t="s">
        <v>44</v>
      </c>
      <c r="I355" t="s">
        <v>62</v>
      </c>
      <c r="J355">
        <v>192</v>
      </c>
      <c r="K355">
        <v>432</v>
      </c>
      <c r="L355">
        <v>4</v>
      </c>
      <c r="M355">
        <v>4</v>
      </c>
      <c r="N355">
        <v>32</v>
      </c>
      <c r="O355" t="s">
        <v>43</v>
      </c>
      <c r="P355" t="s">
        <v>43</v>
      </c>
      <c r="Q355" t="s">
        <v>43</v>
      </c>
      <c r="R355" t="s">
        <v>18</v>
      </c>
      <c r="S355" t="s">
        <v>8851</v>
      </c>
      <c r="T355" t="s">
        <v>63</v>
      </c>
      <c r="U355">
        <v>11</v>
      </c>
      <c r="V355">
        <v>11633</v>
      </c>
      <c r="W355" t="s">
        <v>3188</v>
      </c>
      <c r="X355" t="s">
        <v>11307</v>
      </c>
      <c r="Y355" t="s">
        <v>3189</v>
      </c>
      <c r="Z355" t="s">
        <v>1829</v>
      </c>
      <c r="AA355" t="s">
        <v>1281</v>
      </c>
      <c r="AB355" t="s">
        <v>3190</v>
      </c>
      <c r="AC355" t="s">
        <v>87</v>
      </c>
      <c r="AD355" t="s">
        <v>42</v>
      </c>
      <c r="AE355" t="s">
        <v>1853</v>
      </c>
      <c r="AF355" t="s">
        <v>120</v>
      </c>
      <c r="AG355" t="s">
        <v>121</v>
      </c>
      <c r="AI355" t="s">
        <v>1340</v>
      </c>
      <c r="AJ355" t="s">
        <v>124</v>
      </c>
      <c r="AK355" t="s">
        <v>123</v>
      </c>
      <c r="AN355" t="s">
        <v>42</v>
      </c>
      <c r="AO355" t="s">
        <v>42</v>
      </c>
      <c r="AP355" t="s">
        <v>70</v>
      </c>
      <c r="AQ355" t="s">
        <v>126</v>
      </c>
      <c r="AU355">
        <v>1001871224</v>
      </c>
      <c r="AV355" t="s">
        <v>3191</v>
      </c>
      <c r="AW355" t="s">
        <v>3192</v>
      </c>
      <c r="AX355" t="s">
        <v>8179</v>
      </c>
      <c r="BC355">
        <v>2026063379</v>
      </c>
      <c r="BD355" t="s">
        <v>9244</v>
      </c>
    </row>
    <row r="356" spans="1:56">
      <c r="A356">
        <v>2013</v>
      </c>
      <c r="B356" t="s">
        <v>138</v>
      </c>
      <c r="C356" t="s">
        <v>2047</v>
      </c>
      <c r="D356" t="s">
        <v>43</v>
      </c>
      <c r="E356" t="s">
        <v>43</v>
      </c>
      <c r="F356" t="s">
        <v>43</v>
      </c>
      <c r="G356">
        <v>41495</v>
      </c>
      <c r="H356" t="s">
        <v>44</v>
      </c>
      <c r="I356" t="s">
        <v>62</v>
      </c>
      <c r="J356">
        <v>192</v>
      </c>
      <c r="K356">
        <v>432</v>
      </c>
      <c r="L356">
        <v>4</v>
      </c>
      <c r="M356">
        <v>4</v>
      </c>
      <c r="N356">
        <v>32</v>
      </c>
      <c r="O356" t="s">
        <v>43</v>
      </c>
      <c r="P356" t="s">
        <v>43</v>
      </c>
      <c r="Q356" t="s">
        <v>43</v>
      </c>
      <c r="R356" t="s">
        <v>18</v>
      </c>
      <c r="S356" t="s">
        <v>8851</v>
      </c>
      <c r="T356" t="s">
        <v>63</v>
      </c>
      <c r="U356">
        <v>11</v>
      </c>
      <c r="V356">
        <v>11633</v>
      </c>
      <c r="W356" t="s">
        <v>3193</v>
      </c>
      <c r="X356" t="s">
        <v>11308</v>
      </c>
      <c r="Y356" t="s">
        <v>3194</v>
      </c>
      <c r="Z356" t="s">
        <v>1829</v>
      </c>
      <c r="AA356" t="s">
        <v>1281</v>
      </c>
      <c r="AB356" t="s">
        <v>3195</v>
      </c>
      <c r="AC356" t="s">
        <v>87</v>
      </c>
      <c r="AD356" t="s">
        <v>42</v>
      </c>
      <c r="AE356" t="s">
        <v>1853</v>
      </c>
      <c r="AF356" t="s">
        <v>120</v>
      </c>
      <c r="AG356" t="s">
        <v>121</v>
      </c>
      <c r="AI356" t="s">
        <v>122</v>
      </c>
      <c r="AJ356" t="s">
        <v>124</v>
      </c>
      <c r="AK356" t="s">
        <v>123</v>
      </c>
      <c r="AN356" t="s">
        <v>42</v>
      </c>
      <c r="AO356" t="s">
        <v>42</v>
      </c>
      <c r="AP356" t="s">
        <v>70</v>
      </c>
      <c r="AQ356" t="s">
        <v>126</v>
      </c>
      <c r="AU356">
        <v>1001871453</v>
      </c>
      <c r="AV356" t="s">
        <v>3196</v>
      </c>
      <c r="AW356" t="s">
        <v>3197</v>
      </c>
      <c r="AX356" t="s">
        <v>8179</v>
      </c>
      <c r="BC356">
        <v>2026063379</v>
      </c>
      <c r="BD356" t="s">
        <v>9245</v>
      </c>
    </row>
    <row r="357" spans="1:56">
      <c r="A357">
        <v>2013</v>
      </c>
      <c r="B357" t="s">
        <v>138</v>
      </c>
      <c r="C357" t="s">
        <v>2047</v>
      </c>
      <c r="D357" t="s">
        <v>43</v>
      </c>
      <c r="E357" t="s">
        <v>43</v>
      </c>
      <c r="F357" t="s">
        <v>43</v>
      </c>
      <c r="G357">
        <v>41513</v>
      </c>
      <c r="H357" t="s">
        <v>44</v>
      </c>
      <c r="I357" t="s">
        <v>62</v>
      </c>
      <c r="J357">
        <v>192</v>
      </c>
      <c r="K357">
        <v>432</v>
      </c>
      <c r="L357">
        <v>4</v>
      </c>
      <c r="M357">
        <v>4</v>
      </c>
      <c r="N357">
        <v>32</v>
      </c>
      <c r="O357" t="s">
        <v>43</v>
      </c>
      <c r="P357" t="s">
        <v>43</v>
      </c>
      <c r="Q357" t="s">
        <v>43</v>
      </c>
      <c r="R357" t="s">
        <v>18</v>
      </c>
      <c r="S357" t="s">
        <v>8851</v>
      </c>
      <c r="T357" t="s">
        <v>63</v>
      </c>
      <c r="U357">
        <v>11</v>
      </c>
      <c r="V357">
        <v>11633</v>
      </c>
      <c r="W357" t="s">
        <v>3198</v>
      </c>
      <c r="X357" t="s">
        <v>11309</v>
      </c>
      <c r="Y357" t="s">
        <v>3199</v>
      </c>
      <c r="Z357" t="s">
        <v>1829</v>
      </c>
      <c r="AA357" t="s">
        <v>1281</v>
      </c>
      <c r="AB357" t="s">
        <v>3200</v>
      </c>
      <c r="AC357" t="s">
        <v>87</v>
      </c>
      <c r="AD357" t="s">
        <v>42</v>
      </c>
      <c r="AE357" t="s">
        <v>1853</v>
      </c>
      <c r="AF357" t="s">
        <v>120</v>
      </c>
      <c r="AG357" t="s">
        <v>121</v>
      </c>
      <c r="AI357" t="s">
        <v>122</v>
      </c>
      <c r="AJ357" t="s">
        <v>124</v>
      </c>
      <c r="AK357" t="s">
        <v>123</v>
      </c>
      <c r="AN357" t="s">
        <v>42</v>
      </c>
      <c r="AO357" t="s">
        <v>42</v>
      </c>
      <c r="AP357" t="s">
        <v>70</v>
      </c>
      <c r="AQ357" t="s">
        <v>126</v>
      </c>
      <c r="AU357">
        <v>1001880274</v>
      </c>
      <c r="AV357" t="s">
        <v>3201</v>
      </c>
      <c r="AW357" t="s">
        <v>3202</v>
      </c>
      <c r="AX357" t="s">
        <v>8179</v>
      </c>
      <c r="BC357">
        <v>2026063379</v>
      </c>
      <c r="BD357" t="s">
        <v>9246</v>
      </c>
    </row>
    <row r="358" spans="1:56">
      <c r="A358">
        <v>2013</v>
      </c>
      <c r="B358" t="s">
        <v>138</v>
      </c>
      <c r="C358" t="s">
        <v>2047</v>
      </c>
      <c r="D358" t="s">
        <v>43</v>
      </c>
      <c r="E358" t="s">
        <v>43</v>
      </c>
      <c r="F358" t="s">
        <v>43</v>
      </c>
      <c r="G358">
        <v>41466</v>
      </c>
      <c r="H358" t="s">
        <v>44</v>
      </c>
      <c r="I358" t="s">
        <v>62</v>
      </c>
      <c r="J358">
        <v>192</v>
      </c>
      <c r="K358">
        <v>432</v>
      </c>
      <c r="L358">
        <v>4</v>
      </c>
      <c r="M358">
        <v>4</v>
      </c>
      <c r="N358">
        <v>32</v>
      </c>
      <c r="O358" t="s">
        <v>43</v>
      </c>
      <c r="P358" t="s">
        <v>43</v>
      </c>
      <c r="Q358" t="s">
        <v>43</v>
      </c>
      <c r="R358" t="s">
        <v>18</v>
      </c>
      <c r="S358" t="s">
        <v>8851</v>
      </c>
      <c r="T358" t="s">
        <v>63</v>
      </c>
      <c r="U358">
        <v>11</v>
      </c>
      <c r="V358">
        <v>11633</v>
      </c>
      <c r="W358" t="s">
        <v>3203</v>
      </c>
      <c r="X358" t="s">
        <v>11310</v>
      </c>
      <c r="Y358" t="s">
        <v>3204</v>
      </c>
      <c r="Z358" t="s">
        <v>1829</v>
      </c>
      <c r="AA358" t="s">
        <v>1281</v>
      </c>
      <c r="AB358" t="s">
        <v>3205</v>
      </c>
      <c r="AC358" t="s">
        <v>87</v>
      </c>
      <c r="AD358" t="s">
        <v>42</v>
      </c>
      <c r="AE358" t="s">
        <v>1853</v>
      </c>
      <c r="AF358" t="s">
        <v>120</v>
      </c>
      <c r="AG358" t="s">
        <v>121</v>
      </c>
      <c r="AI358" t="s">
        <v>1340</v>
      </c>
      <c r="AJ358" t="s">
        <v>124</v>
      </c>
      <c r="AK358" t="s">
        <v>123</v>
      </c>
      <c r="AN358" t="s">
        <v>42</v>
      </c>
      <c r="AO358" t="s">
        <v>42</v>
      </c>
      <c r="AP358" t="s">
        <v>70</v>
      </c>
      <c r="AQ358" t="s">
        <v>126</v>
      </c>
      <c r="AU358">
        <v>1001870481</v>
      </c>
      <c r="AV358" t="s">
        <v>3206</v>
      </c>
      <c r="AW358" t="s">
        <v>3207</v>
      </c>
      <c r="AX358" t="s">
        <v>8179</v>
      </c>
      <c r="BC358">
        <v>2026063379</v>
      </c>
      <c r="BD358" t="s">
        <v>9247</v>
      </c>
    </row>
    <row r="359" spans="1:56">
      <c r="A359">
        <v>2013</v>
      </c>
      <c r="B359" t="s">
        <v>138</v>
      </c>
      <c r="C359" t="s">
        <v>2047</v>
      </c>
      <c r="D359" t="s">
        <v>43</v>
      </c>
      <c r="E359" t="s">
        <v>43</v>
      </c>
      <c r="F359" t="s">
        <v>43</v>
      </c>
      <c r="G359">
        <v>41506</v>
      </c>
      <c r="H359" t="s">
        <v>44</v>
      </c>
      <c r="I359" t="s">
        <v>62</v>
      </c>
      <c r="J359">
        <v>192</v>
      </c>
      <c r="K359">
        <v>432</v>
      </c>
      <c r="L359">
        <v>4</v>
      </c>
      <c r="M359">
        <v>4</v>
      </c>
      <c r="N359">
        <v>32</v>
      </c>
      <c r="O359" t="s">
        <v>43</v>
      </c>
      <c r="P359" t="s">
        <v>43</v>
      </c>
      <c r="Q359" t="s">
        <v>43</v>
      </c>
      <c r="R359" t="s">
        <v>18</v>
      </c>
      <c r="S359" t="s">
        <v>8851</v>
      </c>
      <c r="T359" t="s">
        <v>63</v>
      </c>
      <c r="U359">
        <v>11</v>
      </c>
      <c r="V359">
        <v>11633</v>
      </c>
      <c r="W359" t="s">
        <v>3208</v>
      </c>
      <c r="X359" t="s">
        <v>11311</v>
      </c>
      <c r="Y359" t="s">
        <v>3209</v>
      </c>
      <c r="Z359" t="s">
        <v>1829</v>
      </c>
      <c r="AA359" t="s">
        <v>1281</v>
      </c>
      <c r="AB359" t="s">
        <v>3210</v>
      </c>
      <c r="AC359" t="s">
        <v>87</v>
      </c>
      <c r="AD359" t="s">
        <v>42</v>
      </c>
      <c r="AE359" t="s">
        <v>1853</v>
      </c>
      <c r="AF359" t="s">
        <v>120</v>
      </c>
      <c r="AG359" t="s">
        <v>121</v>
      </c>
      <c r="AI359" t="s">
        <v>122</v>
      </c>
      <c r="AJ359" t="s">
        <v>124</v>
      </c>
      <c r="AK359" t="s">
        <v>123</v>
      </c>
      <c r="AN359" t="s">
        <v>42</v>
      </c>
      <c r="AO359" t="s">
        <v>42</v>
      </c>
      <c r="AP359" t="s">
        <v>70</v>
      </c>
      <c r="AQ359" t="s">
        <v>126</v>
      </c>
      <c r="AU359">
        <v>1001871550</v>
      </c>
      <c r="AV359" t="s">
        <v>3211</v>
      </c>
      <c r="AW359" t="s">
        <v>3212</v>
      </c>
      <c r="AX359" t="s">
        <v>8179</v>
      </c>
      <c r="BC359">
        <v>2026063379</v>
      </c>
      <c r="BD359" t="s">
        <v>9248</v>
      </c>
    </row>
    <row r="360" spans="1:56">
      <c r="A360">
        <v>2013</v>
      </c>
      <c r="B360" t="s">
        <v>138</v>
      </c>
      <c r="C360" t="s">
        <v>2047</v>
      </c>
      <c r="D360" t="s">
        <v>43</v>
      </c>
      <c r="E360" t="s">
        <v>43</v>
      </c>
      <c r="F360" t="s">
        <v>43</v>
      </c>
      <c r="G360">
        <v>41482</v>
      </c>
      <c r="H360" t="s">
        <v>44</v>
      </c>
      <c r="I360" t="s">
        <v>62</v>
      </c>
      <c r="J360">
        <v>192</v>
      </c>
      <c r="K360">
        <v>432</v>
      </c>
      <c r="L360">
        <v>4</v>
      </c>
      <c r="M360">
        <v>4</v>
      </c>
      <c r="N360">
        <v>32</v>
      </c>
      <c r="O360" t="s">
        <v>43</v>
      </c>
      <c r="P360" t="s">
        <v>43</v>
      </c>
      <c r="Q360" t="s">
        <v>43</v>
      </c>
      <c r="R360" t="s">
        <v>18</v>
      </c>
      <c r="S360" t="s">
        <v>8851</v>
      </c>
      <c r="T360" t="s">
        <v>63</v>
      </c>
      <c r="U360">
        <v>11</v>
      </c>
      <c r="V360">
        <v>11892</v>
      </c>
      <c r="W360" t="s">
        <v>3242</v>
      </c>
      <c r="X360" t="s">
        <v>11312</v>
      </c>
      <c r="Y360" t="s">
        <v>3243</v>
      </c>
      <c r="Z360" t="s">
        <v>1930</v>
      </c>
      <c r="AA360" t="s">
        <v>1268</v>
      </c>
      <c r="AB360" t="s">
        <v>3244</v>
      </c>
      <c r="AC360" t="s">
        <v>87</v>
      </c>
      <c r="AD360" t="s">
        <v>42</v>
      </c>
      <c r="AE360" t="s">
        <v>1932</v>
      </c>
      <c r="AF360" t="s">
        <v>1933</v>
      </c>
      <c r="AG360" t="s">
        <v>1934</v>
      </c>
      <c r="AI360" t="s">
        <v>1935</v>
      </c>
      <c r="AJ360" t="s">
        <v>124</v>
      </c>
      <c r="AK360" t="s">
        <v>123</v>
      </c>
      <c r="AN360" t="s">
        <v>42</v>
      </c>
      <c r="AO360" t="s">
        <v>42</v>
      </c>
      <c r="AP360" t="s">
        <v>858</v>
      </c>
      <c r="AQ360" t="s">
        <v>126</v>
      </c>
      <c r="AU360">
        <v>1001870805</v>
      </c>
      <c r="AV360" t="s">
        <v>3245</v>
      </c>
      <c r="AW360" t="s">
        <v>3246</v>
      </c>
      <c r="AX360" t="s">
        <v>8179</v>
      </c>
      <c r="BC360">
        <v>2026063379</v>
      </c>
      <c r="BD360" t="s">
        <v>9249</v>
      </c>
    </row>
    <row r="361" spans="1:56">
      <c r="A361">
        <v>2013</v>
      </c>
      <c r="B361" t="s">
        <v>138</v>
      </c>
      <c r="C361" t="s">
        <v>2047</v>
      </c>
      <c r="D361" t="s">
        <v>43</v>
      </c>
      <c r="E361" t="s">
        <v>43</v>
      </c>
      <c r="F361" t="s">
        <v>43</v>
      </c>
      <c r="G361">
        <v>41500</v>
      </c>
      <c r="H361" t="s">
        <v>44</v>
      </c>
      <c r="I361" t="s">
        <v>62</v>
      </c>
      <c r="J361">
        <v>192</v>
      </c>
      <c r="K361">
        <v>432</v>
      </c>
      <c r="L361">
        <v>4</v>
      </c>
      <c r="M361">
        <v>4</v>
      </c>
      <c r="N361">
        <v>32</v>
      </c>
      <c r="O361" t="s">
        <v>43</v>
      </c>
      <c r="P361" t="s">
        <v>43</v>
      </c>
      <c r="Q361" t="s">
        <v>43</v>
      </c>
      <c r="R361" t="s">
        <v>18</v>
      </c>
      <c r="S361" t="s">
        <v>8851</v>
      </c>
      <c r="T361" t="s">
        <v>63</v>
      </c>
      <c r="U361">
        <v>11</v>
      </c>
      <c r="V361">
        <v>11633</v>
      </c>
      <c r="W361" t="s">
        <v>3213</v>
      </c>
      <c r="X361" t="s">
        <v>11313</v>
      </c>
      <c r="Y361" t="s">
        <v>3214</v>
      </c>
      <c r="Z361" t="s">
        <v>1829</v>
      </c>
      <c r="AA361" t="s">
        <v>1281</v>
      </c>
      <c r="AB361" t="s">
        <v>3215</v>
      </c>
      <c r="AC361" t="s">
        <v>87</v>
      </c>
      <c r="AD361" t="s">
        <v>42</v>
      </c>
      <c r="AE361" t="s">
        <v>1853</v>
      </c>
      <c r="AF361" t="s">
        <v>120</v>
      </c>
      <c r="AG361" t="s">
        <v>121</v>
      </c>
      <c r="AI361" t="s">
        <v>122</v>
      </c>
      <c r="AJ361" t="s">
        <v>124</v>
      </c>
      <c r="AK361" t="s">
        <v>123</v>
      </c>
      <c r="AN361" t="s">
        <v>42</v>
      </c>
      <c r="AO361" t="s">
        <v>42</v>
      </c>
      <c r="AP361" t="s">
        <v>70</v>
      </c>
      <c r="AQ361" t="s">
        <v>126</v>
      </c>
      <c r="AU361">
        <v>1001871526</v>
      </c>
      <c r="AV361" t="s">
        <v>3216</v>
      </c>
      <c r="AW361" t="s">
        <v>3217</v>
      </c>
      <c r="AX361" t="s">
        <v>8179</v>
      </c>
      <c r="BC361">
        <v>2026063379</v>
      </c>
      <c r="BD361" t="s">
        <v>9250</v>
      </c>
    </row>
    <row r="362" spans="1:56">
      <c r="A362">
        <v>2013</v>
      </c>
      <c r="B362" t="s">
        <v>138</v>
      </c>
      <c r="C362" t="s">
        <v>2047</v>
      </c>
      <c r="D362" t="s">
        <v>43</v>
      </c>
      <c r="E362" t="s">
        <v>43</v>
      </c>
      <c r="F362" t="s">
        <v>43</v>
      </c>
      <c r="G362">
        <v>41501</v>
      </c>
      <c r="H362" t="s">
        <v>44</v>
      </c>
      <c r="I362" t="s">
        <v>62</v>
      </c>
      <c r="J362">
        <v>192</v>
      </c>
      <c r="K362">
        <v>432</v>
      </c>
      <c r="L362">
        <v>4</v>
      </c>
      <c r="M362">
        <v>4</v>
      </c>
      <c r="N362">
        <v>32</v>
      </c>
      <c r="O362" t="s">
        <v>43</v>
      </c>
      <c r="P362" t="s">
        <v>43</v>
      </c>
      <c r="Q362" t="s">
        <v>43</v>
      </c>
      <c r="R362" t="s">
        <v>18</v>
      </c>
      <c r="S362" t="s">
        <v>8851</v>
      </c>
      <c r="T362" t="s">
        <v>63</v>
      </c>
      <c r="U362">
        <v>11</v>
      </c>
      <c r="V362">
        <v>11633</v>
      </c>
      <c r="W362" t="s">
        <v>3218</v>
      </c>
      <c r="X362" t="s">
        <v>11314</v>
      </c>
      <c r="Y362" t="s">
        <v>3219</v>
      </c>
      <c r="Z362" t="s">
        <v>1829</v>
      </c>
      <c r="AA362" t="s">
        <v>1281</v>
      </c>
      <c r="AB362" t="s">
        <v>3220</v>
      </c>
      <c r="AC362" t="s">
        <v>87</v>
      </c>
      <c r="AD362" t="s">
        <v>42</v>
      </c>
      <c r="AE362" t="s">
        <v>1853</v>
      </c>
      <c r="AF362" t="s">
        <v>120</v>
      </c>
      <c r="AG362" t="s">
        <v>121</v>
      </c>
      <c r="AI362" t="s">
        <v>1069</v>
      </c>
      <c r="AJ362" t="s">
        <v>124</v>
      </c>
      <c r="AK362" t="s">
        <v>123</v>
      </c>
      <c r="AN362" t="s">
        <v>42</v>
      </c>
      <c r="AO362" t="s">
        <v>42</v>
      </c>
      <c r="AP362" t="s">
        <v>70</v>
      </c>
      <c r="AQ362" t="s">
        <v>126</v>
      </c>
      <c r="AU362">
        <v>1001871542</v>
      </c>
      <c r="AV362" t="s">
        <v>3221</v>
      </c>
      <c r="AW362" t="s">
        <v>3222</v>
      </c>
      <c r="BC362">
        <v>2026063379</v>
      </c>
      <c r="BD362" t="s">
        <v>9251</v>
      </c>
    </row>
    <row r="363" spans="1:56">
      <c r="A363">
        <v>2013</v>
      </c>
      <c r="B363" t="s">
        <v>138</v>
      </c>
      <c r="C363" t="s">
        <v>2047</v>
      </c>
      <c r="D363" t="s">
        <v>43</v>
      </c>
      <c r="E363" t="s">
        <v>43</v>
      </c>
      <c r="F363" t="s">
        <v>43</v>
      </c>
      <c r="G363">
        <v>41451</v>
      </c>
      <c r="H363" t="s">
        <v>44</v>
      </c>
      <c r="I363" t="s">
        <v>62</v>
      </c>
      <c r="J363">
        <v>192</v>
      </c>
      <c r="K363">
        <v>432</v>
      </c>
      <c r="L363">
        <v>4</v>
      </c>
      <c r="M363">
        <v>4</v>
      </c>
      <c r="N363">
        <v>32</v>
      </c>
      <c r="O363" t="s">
        <v>43</v>
      </c>
      <c r="P363" t="s">
        <v>43</v>
      </c>
      <c r="Q363" t="s">
        <v>43</v>
      </c>
      <c r="R363" t="s">
        <v>18</v>
      </c>
      <c r="S363" t="s">
        <v>8851</v>
      </c>
      <c r="T363" t="s">
        <v>63</v>
      </c>
      <c r="U363">
        <v>19</v>
      </c>
      <c r="V363">
        <v>11414</v>
      </c>
      <c r="W363" t="s">
        <v>2806</v>
      </c>
      <c r="X363" t="s">
        <v>11315</v>
      </c>
      <c r="Y363" t="s">
        <v>2807</v>
      </c>
      <c r="Z363" t="s">
        <v>1532</v>
      </c>
      <c r="AA363" t="s">
        <v>425</v>
      </c>
      <c r="AB363" t="s">
        <v>2808</v>
      </c>
      <c r="AC363" t="s">
        <v>87</v>
      </c>
      <c r="AD363" t="s">
        <v>42</v>
      </c>
      <c r="AE363" t="s">
        <v>1534</v>
      </c>
      <c r="AF363" t="s">
        <v>992</v>
      </c>
      <c r="AG363" t="s">
        <v>487</v>
      </c>
      <c r="AI363" t="s">
        <v>488</v>
      </c>
      <c r="AJ363" t="s">
        <v>58</v>
      </c>
      <c r="AK363" t="s">
        <v>57</v>
      </c>
      <c r="AN363" t="s">
        <v>42</v>
      </c>
      <c r="AO363" t="s">
        <v>42</v>
      </c>
      <c r="AP363" t="s">
        <v>70</v>
      </c>
      <c r="AQ363" t="s">
        <v>126</v>
      </c>
      <c r="AU363">
        <v>1003664145</v>
      </c>
      <c r="AV363" t="s">
        <v>2809</v>
      </c>
      <c r="AW363" t="s">
        <v>2810</v>
      </c>
      <c r="AX363" t="s">
        <v>8179</v>
      </c>
      <c r="BC363">
        <v>2026063379</v>
      </c>
      <c r="BD363" t="s">
        <v>9252</v>
      </c>
    </row>
    <row r="364" spans="1:56">
      <c r="A364">
        <v>2013</v>
      </c>
      <c r="B364" t="s">
        <v>138</v>
      </c>
      <c r="C364" t="s">
        <v>2047</v>
      </c>
      <c r="D364" t="s">
        <v>43</v>
      </c>
      <c r="E364" t="s">
        <v>43</v>
      </c>
      <c r="F364" t="s">
        <v>43</v>
      </c>
      <c r="G364">
        <v>41470</v>
      </c>
      <c r="H364" t="s">
        <v>44</v>
      </c>
      <c r="I364" t="s">
        <v>62</v>
      </c>
      <c r="J364">
        <v>192</v>
      </c>
      <c r="K364">
        <v>432</v>
      </c>
      <c r="L364">
        <v>4</v>
      </c>
      <c r="M364">
        <v>4</v>
      </c>
      <c r="N364">
        <v>32</v>
      </c>
      <c r="O364" t="s">
        <v>43</v>
      </c>
      <c r="P364" t="s">
        <v>43</v>
      </c>
      <c r="Q364" t="s">
        <v>43</v>
      </c>
      <c r="R364" t="s">
        <v>18</v>
      </c>
      <c r="S364" t="s">
        <v>8851</v>
      </c>
      <c r="T364" t="s">
        <v>63</v>
      </c>
      <c r="U364">
        <v>19</v>
      </c>
      <c r="V364">
        <v>11414</v>
      </c>
      <c r="W364" t="s">
        <v>2811</v>
      </c>
      <c r="X364" t="s">
        <v>11316</v>
      </c>
      <c r="Y364" t="s">
        <v>8914</v>
      </c>
      <c r="Z364" t="s">
        <v>1532</v>
      </c>
      <c r="AA364" t="s">
        <v>425</v>
      </c>
      <c r="AB364" t="s">
        <v>2812</v>
      </c>
      <c r="AC364" t="s">
        <v>87</v>
      </c>
      <c r="AD364" t="s">
        <v>42</v>
      </c>
      <c r="AE364" t="s">
        <v>1534</v>
      </c>
      <c r="AF364" t="s">
        <v>992</v>
      </c>
      <c r="AG364" t="s">
        <v>487</v>
      </c>
      <c r="AI364" t="s">
        <v>488</v>
      </c>
      <c r="AJ364" t="s">
        <v>58</v>
      </c>
      <c r="AK364" t="s">
        <v>57</v>
      </c>
      <c r="AN364" t="s">
        <v>42</v>
      </c>
      <c r="AO364" t="s">
        <v>42</v>
      </c>
      <c r="AP364" t="s">
        <v>70</v>
      </c>
      <c r="AQ364" t="s">
        <v>126</v>
      </c>
      <c r="AU364">
        <v>1003664412</v>
      </c>
      <c r="AV364" t="s">
        <v>2813</v>
      </c>
      <c r="AW364" t="s">
        <v>2814</v>
      </c>
      <c r="AX364" t="s">
        <v>8179</v>
      </c>
      <c r="BC364">
        <v>2026063379</v>
      </c>
      <c r="BD364" t="s">
        <v>9253</v>
      </c>
    </row>
    <row r="365" spans="1:56">
      <c r="A365">
        <v>2013</v>
      </c>
      <c r="B365" t="s">
        <v>138</v>
      </c>
      <c r="C365" t="s">
        <v>2047</v>
      </c>
      <c r="D365" t="s">
        <v>43</v>
      </c>
      <c r="E365" t="s">
        <v>43</v>
      </c>
      <c r="F365" t="s">
        <v>43</v>
      </c>
      <c r="G365">
        <v>41606</v>
      </c>
      <c r="H365" t="s">
        <v>44</v>
      </c>
      <c r="I365" t="s">
        <v>62</v>
      </c>
      <c r="J365">
        <v>192</v>
      </c>
      <c r="K365">
        <v>560</v>
      </c>
      <c r="L365">
        <v>4</v>
      </c>
      <c r="M365">
        <v>4</v>
      </c>
      <c r="N365">
        <v>32</v>
      </c>
      <c r="O365" t="s">
        <v>43</v>
      </c>
      <c r="P365" t="s">
        <v>43</v>
      </c>
      <c r="Q365" t="s">
        <v>43</v>
      </c>
      <c r="R365" t="s">
        <v>18</v>
      </c>
      <c r="S365" t="s">
        <v>8851</v>
      </c>
      <c r="T365" t="s">
        <v>63</v>
      </c>
      <c r="U365">
        <v>11</v>
      </c>
      <c r="V365">
        <v>11300</v>
      </c>
      <c r="W365" t="s">
        <v>2376</v>
      </c>
      <c r="X365" t="s">
        <v>11317</v>
      </c>
      <c r="Y365" t="s">
        <v>2377</v>
      </c>
      <c r="Z365" t="s">
        <v>180</v>
      </c>
      <c r="AA365" t="s">
        <v>2378</v>
      </c>
      <c r="AB365" t="s">
        <v>2379</v>
      </c>
      <c r="AC365" t="s">
        <v>52</v>
      </c>
      <c r="AD365" t="s">
        <v>2380</v>
      </c>
      <c r="AE365" t="s">
        <v>145</v>
      </c>
      <c r="AF365" t="s">
        <v>146</v>
      </c>
      <c r="AG365" t="s">
        <v>147</v>
      </c>
      <c r="AI365" t="s">
        <v>160</v>
      </c>
      <c r="AJ365" t="s">
        <v>124</v>
      </c>
      <c r="AK365" t="s">
        <v>123</v>
      </c>
      <c r="AN365" t="s">
        <v>42</v>
      </c>
      <c r="AO365" t="s">
        <v>42</v>
      </c>
      <c r="AP365" t="s">
        <v>112</v>
      </c>
      <c r="AQ365" t="s">
        <v>102</v>
      </c>
      <c r="AU365">
        <v>1001890962</v>
      </c>
      <c r="AV365" t="s">
        <v>2381</v>
      </c>
      <c r="AW365" t="s">
        <v>2382</v>
      </c>
      <c r="AX365" t="s">
        <v>8179</v>
      </c>
      <c r="BC365">
        <v>2026063379</v>
      </c>
      <c r="BD365" t="s">
        <v>9254</v>
      </c>
    </row>
    <row r="366" spans="1:56">
      <c r="A366">
        <v>2013</v>
      </c>
      <c r="B366" t="s">
        <v>138</v>
      </c>
      <c r="C366" t="s">
        <v>2047</v>
      </c>
      <c r="D366" t="s">
        <v>43</v>
      </c>
      <c r="E366" t="s">
        <v>43</v>
      </c>
      <c r="F366" t="s">
        <v>43</v>
      </c>
      <c r="G366">
        <v>41576</v>
      </c>
      <c r="H366" t="s">
        <v>44</v>
      </c>
      <c r="I366" t="s">
        <v>62</v>
      </c>
      <c r="J366">
        <v>192</v>
      </c>
      <c r="K366">
        <v>496</v>
      </c>
      <c r="L366">
        <v>4</v>
      </c>
      <c r="M366">
        <v>4</v>
      </c>
      <c r="N366">
        <v>32</v>
      </c>
      <c r="O366" t="s">
        <v>43</v>
      </c>
      <c r="P366" t="s">
        <v>43</v>
      </c>
      <c r="Q366" t="s">
        <v>43</v>
      </c>
      <c r="R366" t="s">
        <v>18</v>
      </c>
      <c r="S366" t="s">
        <v>8851</v>
      </c>
      <c r="T366" t="s">
        <v>63</v>
      </c>
      <c r="U366">
        <v>19</v>
      </c>
      <c r="V366">
        <v>11570</v>
      </c>
      <c r="W366" t="s">
        <v>3088</v>
      </c>
      <c r="X366" t="s">
        <v>11318</v>
      </c>
      <c r="Y366" t="s">
        <v>10663</v>
      </c>
      <c r="Z366" t="s">
        <v>675</v>
      </c>
      <c r="AA366" t="s">
        <v>676</v>
      </c>
      <c r="AB366" t="s">
        <v>3089</v>
      </c>
      <c r="AC366" t="s">
        <v>87</v>
      </c>
      <c r="AD366" t="s">
        <v>678</v>
      </c>
      <c r="AE366" t="s">
        <v>679</v>
      </c>
      <c r="AF366" t="s">
        <v>89</v>
      </c>
      <c r="AG366" t="s">
        <v>90</v>
      </c>
      <c r="AI366" t="s">
        <v>364</v>
      </c>
      <c r="AJ366" t="s">
        <v>58</v>
      </c>
      <c r="AK366" t="s">
        <v>57</v>
      </c>
      <c r="AN366" t="s">
        <v>42</v>
      </c>
      <c r="AO366" t="s">
        <v>42</v>
      </c>
      <c r="AP366" t="s">
        <v>70</v>
      </c>
      <c r="AQ366" t="s">
        <v>126</v>
      </c>
      <c r="AU366">
        <v>1003666750</v>
      </c>
      <c r="AV366" t="s">
        <v>3090</v>
      </c>
      <c r="AW366" t="s">
        <v>3091</v>
      </c>
      <c r="AX366" t="s">
        <v>8179</v>
      </c>
      <c r="BC366">
        <v>2026063379</v>
      </c>
      <c r="BD366" t="s">
        <v>9255</v>
      </c>
    </row>
    <row r="367" spans="1:56">
      <c r="A367">
        <v>2013</v>
      </c>
      <c r="B367" t="s">
        <v>138</v>
      </c>
      <c r="C367" t="s">
        <v>2047</v>
      </c>
      <c r="D367" t="s">
        <v>43</v>
      </c>
      <c r="E367" t="s">
        <v>43</v>
      </c>
      <c r="F367" t="s">
        <v>43</v>
      </c>
      <c r="G367">
        <v>41548</v>
      </c>
      <c r="H367" t="s">
        <v>44</v>
      </c>
      <c r="I367" t="s">
        <v>62</v>
      </c>
      <c r="J367">
        <v>192</v>
      </c>
      <c r="K367">
        <v>432</v>
      </c>
      <c r="L367">
        <v>4</v>
      </c>
      <c r="M367">
        <v>4</v>
      </c>
      <c r="N367">
        <v>32</v>
      </c>
      <c r="O367" t="s">
        <v>43</v>
      </c>
      <c r="P367" t="s">
        <v>43</v>
      </c>
      <c r="Q367" t="s">
        <v>43</v>
      </c>
      <c r="R367" t="s">
        <v>18</v>
      </c>
      <c r="S367" t="s">
        <v>8851</v>
      </c>
      <c r="T367" t="s">
        <v>63</v>
      </c>
      <c r="U367">
        <v>11</v>
      </c>
      <c r="V367">
        <v>11370</v>
      </c>
      <c r="W367" t="s">
        <v>2487</v>
      </c>
      <c r="X367" t="s">
        <v>11319</v>
      </c>
      <c r="Y367" t="s">
        <v>2488</v>
      </c>
      <c r="Z367" t="s">
        <v>116</v>
      </c>
      <c r="AA367" t="s">
        <v>200</v>
      </c>
      <c r="AB367" t="s">
        <v>2489</v>
      </c>
      <c r="AC367" t="s">
        <v>87</v>
      </c>
      <c r="AD367" t="s">
        <v>42</v>
      </c>
      <c r="AE367" t="s">
        <v>119</v>
      </c>
      <c r="AF367" t="s">
        <v>120</v>
      </c>
      <c r="AG367" t="s">
        <v>121</v>
      </c>
      <c r="AI367" t="s">
        <v>1340</v>
      </c>
      <c r="AJ367" t="s">
        <v>123</v>
      </c>
      <c r="AK367" t="s">
        <v>124</v>
      </c>
      <c r="AN367" t="s">
        <v>42</v>
      </c>
      <c r="AO367" t="s">
        <v>42</v>
      </c>
      <c r="AP367" t="s">
        <v>202</v>
      </c>
      <c r="AQ367" t="s">
        <v>126</v>
      </c>
      <c r="AU367">
        <v>1001879217</v>
      </c>
      <c r="AV367" t="s">
        <v>2490</v>
      </c>
      <c r="AW367" t="s">
        <v>2491</v>
      </c>
      <c r="AX367" t="s">
        <v>8179</v>
      </c>
      <c r="BC367">
        <v>2026063379</v>
      </c>
      <c r="BD367" t="s">
        <v>9256</v>
      </c>
    </row>
    <row r="368" spans="1:56">
      <c r="A368">
        <v>2013</v>
      </c>
      <c r="B368" t="s">
        <v>138</v>
      </c>
      <c r="C368" t="s">
        <v>2047</v>
      </c>
      <c r="D368" t="s">
        <v>43</v>
      </c>
      <c r="E368" t="s">
        <v>43</v>
      </c>
      <c r="F368" t="s">
        <v>43</v>
      </c>
      <c r="G368">
        <v>41548</v>
      </c>
      <c r="H368" t="s">
        <v>44</v>
      </c>
      <c r="I368" t="s">
        <v>62</v>
      </c>
      <c r="J368">
        <v>192</v>
      </c>
      <c r="K368">
        <v>432</v>
      </c>
      <c r="L368">
        <v>4</v>
      </c>
      <c r="M368">
        <v>4</v>
      </c>
      <c r="N368">
        <v>32</v>
      </c>
      <c r="O368" t="s">
        <v>43</v>
      </c>
      <c r="P368" t="s">
        <v>43</v>
      </c>
      <c r="Q368" t="s">
        <v>43</v>
      </c>
      <c r="R368" t="s">
        <v>18</v>
      </c>
      <c r="S368" t="s">
        <v>8851</v>
      </c>
      <c r="T368" t="s">
        <v>63</v>
      </c>
      <c r="U368">
        <v>11</v>
      </c>
      <c r="V368">
        <v>11370</v>
      </c>
      <c r="W368" t="s">
        <v>2492</v>
      </c>
      <c r="X368" t="s">
        <v>11320</v>
      </c>
      <c r="Y368" t="s">
        <v>2493</v>
      </c>
      <c r="Z368" t="s">
        <v>116</v>
      </c>
      <c r="AA368" t="s">
        <v>200</v>
      </c>
      <c r="AB368" t="s">
        <v>2494</v>
      </c>
      <c r="AC368" t="s">
        <v>87</v>
      </c>
      <c r="AD368" t="s">
        <v>42</v>
      </c>
      <c r="AE368" t="s">
        <v>119</v>
      </c>
      <c r="AF368" t="s">
        <v>120</v>
      </c>
      <c r="AG368" t="s">
        <v>121</v>
      </c>
      <c r="AI368" t="s">
        <v>1340</v>
      </c>
      <c r="AJ368" t="s">
        <v>123</v>
      </c>
      <c r="AK368" t="s">
        <v>124</v>
      </c>
      <c r="AN368" t="s">
        <v>42</v>
      </c>
      <c r="AO368" t="s">
        <v>42</v>
      </c>
      <c r="AP368" t="s">
        <v>202</v>
      </c>
      <c r="AQ368" t="s">
        <v>126</v>
      </c>
      <c r="AU368">
        <v>1001879250</v>
      </c>
      <c r="AV368" t="s">
        <v>2495</v>
      </c>
      <c r="AW368" t="s">
        <v>2496</v>
      </c>
      <c r="AX368" t="s">
        <v>8179</v>
      </c>
      <c r="BC368">
        <v>2026063379</v>
      </c>
      <c r="BD368" t="s">
        <v>9257</v>
      </c>
    </row>
    <row r="369" spans="1:56">
      <c r="A369">
        <v>2013</v>
      </c>
      <c r="B369" t="s">
        <v>138</v>
      </c>
      <c r="C369" t="s">
        <v>2047</v>
      </c>
      <c r="D369" t="s">
        <v>43</v>
      </c>
      <c r="E369" t="s">
        <v>43</v>
      </c>
      <c r="F369" t="s">
        <v>43</v>
      </c>
      <c r="G369">
        <v>41510</v>
      </c>
      <c r="H369" t="s">
        <v>44</v>
      </c>
      <c r="I369" t="s">
        <v>62</v>
      </c>
      <c r="J369">
        <v>192</v>
      </c>
      <c r="K369">
        <v>432</v>
      </c>
      <c r="L369">
        <v>4</v>
      </c>
      <c r="M369">
        <v>4</v>
      </c>
      <c r="N369">
        <v>32</v>
      </c>
      <c r="O369" t="s">
        <v>43</v>
      </c>
      <c r="P369" t="s">
        <v>43</v>
      </c>
      <c r="Q369" t="s">
        <v>43</v>
      </c>
      <c r="R369" t="s">
        <v>18</v>
      </c>
      <c r="S369" t="s">
        <v>8851</v>
      </c>
      <c r="T369" t="s">
        <v>63</v>
      </c>
      <c r="U369">
        <v>11</v>
      </c>
      <c r="V369">
        <v>11370</v>
      </c>
      <c r="W369" t="s">
        <v>2497</v>
      </c>
      <c r="X369" t="s">
        <v>11321</v>
      </c>
      <c r="Y369" t="s">
        <v>2498</v>
      </c>
      <c r="Z369" t="s">
        <v>116</v>
      </c>
      <c r="AA369" t="s">
        <v>200</v>
      </c>
      <c r="AB369" t="s">
        <v>2499</v>
      </c>
      <c r="AC369" t="s">
        <v>87</v>
      </c>
      <c r="AD369" t="s">
        <v>42</v>
      </c>
      <c r="AE369" t="s">
        <v>119</v>
      </c>
      <c r="AF369" t="s">
        <v>120</v>
      </c>
      <c r="AG369" t="s">
        <v>121</v>
      </c>
      <c r="AI369" t="s">
        <v>291</v>
      </c>
      <c r="AJ369" t="s">
        <v>123</v>
      </c>
      <c r="AK369" t="s">
        <v>124</v>
      </c>
      <c r="AN369" t="s">
        <v>42</v>
      </c>
      <c r="AO369" t="s">
        <v>42</v>
      </c>
      <c r="AP369" t="s">
        <v>202</v>
      </c>
      <c r="AQ369" t="s">
        <v>126</v>
      </c>
      <c r="AU369">
        <v>1001871658</v>
      </c>
      <c r="AV369" t="s">
        <v>2500</v>
      </c>
      <c r="AW369" t="s">
        <v>2501</v>
      </c>
      <c r="AX369" t="s">
        <v>8179</v>
      </c>
      <c r="BC369">
        <v>2026063379</v>
      </c>
      <c r="BD369" t="s">
        <v>9258</v>
      </c>
    </row>
    <row r="370" spans="1:56">
      <c r="A370">
        <v>2013</v>
      </c>
      <c r="B370" t="s">
        <v>138</v>
      </c>
      <c r="C370" t="s">
        <v>2047</v>
      </c>
      <c r="D370" t="s">
        <v>43</v>
      </c>
      <c r="E370" t="s">
        <v>43</v>
      </c>
      <c r="F370" t="s">
        <v>43</v>
      </c>
      <c r="G370">
        <v>41605</v>
      </c>
      <c r="H370" t="s">
        <v>44</v>
      </c>
      <c r="I370" t="s">
        <v>62</v>
      </c>
      <c r="J370">
        <v>192</v>
      </c>
      <c r="K370">
        <v>432</v>
      </c>
      <c r="L370">
        <v>4</v>
      </c>
      <c r="M370">
        <v>4</v>
      </c>
      <c r="N370">
        <v>32</v>
      </c>
      <c r="O370" t="s">
        <v>43</v>
      </c>
      <c r="P370" t="s">
        <v>43</v>
      </c>
      <c r="Q370" t="s">
        <v>43</v>
      </c>
      <c r="R370" t="s">
        <v>18</v>
      </c>
      <c r="S370" t="s">
        <v>8851</v>
      </c>
      <c r="T370" t="s">
        <v>63</v>
      </c>
      <c r="U370">
        <v>11</v>
      </c>
      <c r="V370">
        <v>11370</v>
      </c>
      <c r="W370" t="s">
        <v>2502</v>
      </c>
      <c r="X370" t="s">
        <v>11322</v>
      </c>
      <c r="Y370" t="s">
        <v>2503</v>
      </c>
      <c r="Z370" t="s">
        <v>116</v>
      </c>
      <c r="AA370" t="s">
        <v>200</v>
      </c>
      <c r="AB370" t="s">
        <v>2504</v>
      </c>
      <c r="AC370" t="s">
        <v>87</v>
      </c>
      <c r="AD370" t="s">
        <v>42</v>
      </c>
      <c r="AE370" t="s">
        <v>119</v>
      </c>
      <c r="AF370" t="s">
        <v>120</v>
      </c>
      <c r="AG370" t="s">
        <v>121</v>
      </c>
      <c r="AI370" t="s">
        <v>1340</v>
      </c>
      <c r="AJ370" t="s">
        <v>123</v>
      </c>
      <c r="AK370" t="s">
        <v>124</v>
      </c>
      <c r="AN370" t="s">
        <v>42</v>
      </c>
      <c r="AO370" t="s">
        <v>42</v>
      </c>
      <c r="AP370" t="s">
        <v>202</v>
      </c>
      <c r="AQ370" t="s">
        <v>126</v>
      </c>
      <c r="AU370">
        <v>1001890920</v>
      </c>
      <c r="AV370" t="s">
        <v>2505</v>
      </c>
      <c r="AW370" t="s">
        <v>2506</v>
      </c>
      <c r="AX370" t="s">
        <v>8179</v>
      </c>
      <c r="BC370">
        <v>2026063379</v>
      </c>
      <c r="BD370" t="s">
        <v>9259</v>
      </c>
    </row>
    <row r="371" spans="1:56">
      <c r="A371">
        <v>2013</v>
      </c>
      <c r="B371" t="s">
        <v>138</v>
      </c>
      <c r="C371" t="s">
        <v>2047</v>
      </c>
      <c r="D371" t="s">
        <v>43</v>
      </c>
      <c r="E371" t="s">
        <v>43</v>
      </c>
      <c r="F371" t="s">
        <v>43</v>
      </c>
      <c r="G371">
        <v>41575</v>
      </c>
      <c r="H371" t="s">
        <v>44</v>
      </c>
      <c r="I371" t="s">
        <v>62</v>
      </c>
      <c r="J371">
        <v>192</v>
      </c>
      <c r="K371">
        <v>432</v>
      </c>
      <c r="L371">
        <v>4</v>
      </c>
      <c r="M371">
        <v>4</v>
      </c>
      <c r="N371">
        <v>32</v>
      </c>
      <c r="O371" t="s">
        <v>43</v>
      </c>
      <c r="P371" t="s">
        <v>43</v>
      </c>
      <c r="Q371" t="s">
        <v>43</v>
      </c>
      <c r="R371" t="s">
        <v>18</v>
      </c>
      <c r="S371" t="s">
        <v>8851</v>
      </c>
      <c r="T371" t="s">
        <v>63</v>
      </c>
      <c r="U371">
        <v>11</v>
      </c>
      <c r="V371">
        <v>11370</v>
      </c>
      <c r="W371" t="s">
        <v>2507</v>
      </c>
      <c r="X371" t="s">
        <v>11323</v>
      </c>
      <c r="Y371" t="s">
        <v>2508</v>
      </c>
      <c r="Z371" t="s">
        <v>116</v>
      </c>
      <c r="AA371" t="s">
        <v>200</v>
      </c>
      <c r="AB371" t="s">
        <v>2509</v>
      </c>
      <c r="AC371" t="s">
        <v>87</v>
      </c>
      <c r="AD371" t="s">
        <v>42</v>
      </c>
      <c r="AE371" t="s">
        <v>119</v>
      </c>
      <c r="AF371" t="s">
        <v>120</v>
      </c>
      <c r="AG371" t="s">
        <v>121</v>
      </c>
      <c r="AI371" t="s">
        <v>1069</v>
      </c>
      <c r="AJ371" t="s">
        <v>123</v>
      </c>
      <c r="AK371" t="s">
        <v>124</v>
      </c>
      <c r="AN371" t="s">
        <v>42</v>
      </c>
      <c r="AO371" t="s">
        <v>42</v>
      </c>
      <c r="AP371" t="s">
        <v>202</v>
      </c>
      <c r="AQ371" t="s">
        <v>126</v>
      </c>
      <c r="AU371">
        <v>1001889859</v>
      </c>
      <c r="AV371" t="s">
        <v>2510</v>
      </c>
      <c r="AW371" t="s">
        <v>2511</v>
      </c>
      <c r="AX371" t="s">
        <v>8179</v>
      </c>
      <c r="BC371">
        <v>2026063379</v>
      </c>
      <c r="BD371" t="s">
        <v>9260</v>
      </c>
    </row>
    <row r="372" spans="1:56">
      <c r="A372">
        <v>2013</v>
      </c>
      <c r="B372" t="s">
        <v>138</v>
      </c>
      <c r="C372" t="s">
        <v>2047</v>
      </c>
      <c r="D372" t="s">
        <v>43</v>
      </c>
      <c r="E372" t="s">
        <v>43</v>
      </c>
      <c r="F372" t="s">
        <v>43</v>
      </c>
      <c r="G372">
        <v>41447</v>
      </c>
      <c r="H372" t="s">
        <v>44</v>
      </c>
      <c r="I372" t="s">
        <v>62</v>
      </c>
      <c r="J372">
        <v>192</v>
      </c>
      <c r="K372">
        <v>432</v>
      </c>
      <c r="L372">
        <v>4</v>
      </c>
      <c r="M372">
        <v>4</v>
      </c>
      <c r="N372">
        <v>32</v>
      </c>
      <c r="O372" t="s">
        <v>43</v>
      </c>
      <c r="P372" t="s">
        <v>43</v>
      </c>
      <c r="Q372" t="s">
        <v>43</v>
      </c>
      <c r="R372" t="s">
        <v>18</v>
      </c>
      <c r="S372" t="s">
        <v>8851</v>
      </c>
      <c r="T372" t="s">
        <v>63</v>
      </c>
      <c r="U372">
        <v>19</v>
      </c>
      <c r="V372">
        <v>11415</v>
      </c>
      <c r="W372" t="s">
        <v>2815</v>
      </c>
      <c r="X372" t="s">
        <v>11324</v>
      </c>
      <c r="Y372" t="s">
        <v>10644</v>
      </c>
      <c r="Z372" t="s">
        <v>1538</v>
      </c>
      <c r="AA372" t="s">
        <v>1527</v>
      </c>
      <c r="AB372" t="s">
        <v>2816</v>
      </c>
      <c r="AC372" t="s">
        <v>87</v>
      </c>
      <c r="AD372" t="s">
        <v>42</v>
      </c>
      <c r="AE372" t="s">
        <v>1540</v>
      </c>
      <c r="AF372" t="s">
        <v>992</v>
      </c>
      <c r="AG372" t="s">
        <v>487</v>
      </c>
      <c r="AI372" t="s">
        <v>488</v>
      </c>
      <c r="AJ372" t="s">
        <v>58</v>
      </c>
      <c r="AK372" t="s">
        <v>57</v>
      </c>
      <c r="AN372" t="s">
        <v>42</v>
      </c>
      <c r="AO372" t="s">
        <v>42</v>
      </c>
      <c r="AP372" t="s">
        <v>70</v>
      </c>
      <c r="AQ372" t="s">
        <v>126</v>
      </c>
      <c r="AU372">
        <v>1003665702</v>
      </c>
      <c r="AV372" t="s">
        <v>2817</v>
      </c>
      <c r="AW372" t="s">
        <v>2818</v>
      </c>
      <c r="AX372" t="s">
        <v>8179</v>
      </c>
      <c r="BC372">
        <v>2026063379</v>
      </c>
      <c r="BD372" t="s">
        <v>10560</v>
      </c>
    </row>
    <row r="373" spans="1:56">
      <c r="A373">
        <v>2013</v>
      </c>
      <c r="B373" t="s">
        <v>138</v>
      </c>
      <c r="C373" t="s">
        <v>2047</v>
      </c>
      <c r="D373" t="s">
        <v>43</v>
      </c>
      <c r="E373" t="s">
        <v>43</v>
      </c>
      <c r="F373" t="s">
        <v>43</v>
      </c>
      <c r="G373">
        <v>41604</v>
      </c>
      <c r="H373" t="s">
        <v>44</v>
      </c>
      <c r="I373" t="s">
        <v>62</v>
      </c>
      <c r="J373">
        <v>192</v>
      </c>
      <c r="K373">
        <v>432</v>
      </c>
      <c r="L373">
        <v>4</v>
      </c>
      <c r="M373">
        <v>4</v>
      </c>
      <c r="N373">
        <v>32</v>
      </c>
      <c r="O373" t="s">
        <v>43</v>
      </c>
      <c r="P373" t="s">
        <v>43</v>
      </c>
      <c r="Q373" t="s">
        <v>43</v>
      </c>
      <c r="R373" t="s">
        <v>18</v>
      </c>
      <c r="S373" t="s">
        <v>8851</v>
      </c>
      <c r="T373" t="s">
        <v>63</v>
      </c>
      <c r="U373">
        <v>11</v>
      </c>
      <c r="V373">
        <v>11548</v>
      </c>
      <c r="W373" t="s">
        <v>2815</v>
      </c>
      <c r="X373" t="s">
        <v>11325</v>
      </c>
      <c r="Y373" t="s">
        <v>2928</v>
      </c>
      <c r="Z373" t="s">
        <v>1663</v>
      </c>
      <c r="AA373" t="s">
        <v>1692</v>
      </c>
      <c r="AB373" t="s">
        <v>8060</v>
      </c>
      <c r="AC373" t="s">
        <v>87</v>
      </c>
      <c r="AD373" t="s">
        <v>42</v>
      </c>
      <c r="AE373" t="s">
        <v>1694</v>
      </c>
      <c r="AF373" t="s">
        <v>120</v>
      </c>
      <c r="AG373" t="s">
        <v>121</v>
      </c>
      <c r="AI373" t="s">
        <v>1069</v>
      </c>
      <c r="AJ373" t="s">
        <v>123</v>
      </c>
      <c r="AK373" t="s">
        <v>124</v>
      </c>
      <c r="AN373" t="s">
        <v>42</v>
      </c>
      <c r="AO373" t="s">
        <v>42</v>
      </c>
      <c r="AP373" t="s">
        <v>1052</v>
      </c>
      <c r="AQ373" t="s">
        <v>102</v>
      </c>
      <c r="AU373">
        <v>1001890830</v>
      </c>
      <c r="AV373" t="s">
        <v>8287</v>
      </c>
      <c r="AW373" t="s">
        <v>8287</v>
      </c>
      <c r="AX373" t="s">
        <v>8179</v>
      </c>
      <c r="BC373">
        <v>2026063379</v>
      </c>
      <c r="BD373" t="s">
        <v>9261</v>
      </c>
    </row>
    <row r="374" spans="1:56">
      <c r="A374">
        <v>2013</v>
      </c>
      <c r="B374" t="s">
        <v>138</v>
      </c>
      <c r="C374" t="s">
        <v>2047</v>
      </c>
      <c r="D374" t="s">
        <v>43</v>
      </c>
      <c r="E374" t="s">
        <v>43</v>
      </c>
      <c r="F374" t="s">
        <v>43</v>
      </c>
      <c r="G374">
        <v>41448</v>
      </c>
      <c r="H374" t="s">
        <v>44</v>
      </c>
      <c r="I374" t="s">
        <v>62</v>
      </c>
      <c r="J374">
        <v>192</v>
      </c>
      <c r="K374">
        <v>432</v>
      </c>
      <c r="L374">
        <v>4</v>
      </c>
      <c r="M374">
        <v>4</v>
      </c>
      <c r="N374">
        <v>32</v>
      </c>
      <c r="O374" t="s">
        <v>43</v>
      </c>
      <c r="P374" t="s">
        <v>43</v>
      </c>
      <c r="Q374" t="s">
        <v>43</v>
      </c>
      <c r="R374" t="s">
        <v>18</v>
      </c>
      <c r="S374" t="s">
        <v>8851</v>
      </c>
      <c r="T374" t="s">
        <v>63</v>
      </c>
      <c r="U374">
        <v>19</v>
      </c>
      <c r="V374">
        <v>11415</v>
      </c>
      <c r="W374" t="s">
        <v>2819</v>
      </c>
      <c r="X374" t="s">
        <v>11326</v>
      </c>
      <c r="Y374" t="s">
        <v>10647</v>
      </c>
      <c r="Z374" t="s">
        <v>1538</v>
      </c>
      <c r="AA374" t="s">
        <v>1527</v>
      </c>
      <c r="AB374" t="s">
        <v>2820</v>
      </c>
      <c r="AC374" t="s">
        <v>87</v>
      </c>
      <c r="AD374" t="s">
        <v>42</v>
      </c>
      <c r="AE374" t="s">
        <v>1540</v>
      </c>
      <c r="AF374" t="s">
        <v>992</v>
      </c>
      <c r="AG374" t="s">
        <v>487</v>
      </c>
      <c r="AI374" t="s">
        <v>488</v>
      </c>
      <c r="AJ374" t="s">
        <v>58</v>
      </c>
      <c r="AK374" t="s">
        <v>57</v>
      </c>
      <c r="AN374" t="s">
        <v>42</v>
      </c>
      <c r="AO374" t="s">
        <v>42</v>
      </c>
      <c r="AP374" t="s">
        <v>70</v>
      </c>
      <c r="AQ374" t="s">
        <v>126</v>
      </c>
      <c r="AU374">
        <v>1003665842</v>
      </c>
      <c r="AV374" t="s">
        <v>2821</v>
      </c>
      <c r="AW374" t="s">
        <v>2822</v>
      </c>
      <c r="AX374" t="s">
        <v>8179</v>
      </c>
      <c r="BC374">
        <v>2026063379</v>
      </c>
      <c r="BD374" t="s">
        <v>10561</v>
      </c>
    </row>
    <row r="375" spans="1:56">
      <c r="A375">
        <v>2013</v>
      </c>
      <c r="B375" t="s">
        <v>138</v>
      </c>
      <c r="C375" t="s">
        <v>2047</v>
      </c>
      <c r="D375" t="s">
        <v>43</v>
      </c>
      <c r="E375" t="s">
        <v>43</v>
      </c>
      <c r="F375" t="s">
        <v>43</v>
      </c>
      <c r="G375">
        <v>41452</v>
      </c>
      <c r="H375" t="s">
        <v>44</v>
      </c>
      <c r="I375" t="s">
        <v>62</v>
      </c>
      <c r="J375">
        <v>192</v>
      </c>
      <c r="K375">
        <v>432</v>
      </c>
      <c r="L375">
        <v>4</v>
      </c>
      <c r="M375">
        <v>4</v>
      </c>
      <c r="N375">
        <v>32</v>
      </c>
      <c r="O375" t="s">
        <v>43</v>
      </c>
      <c r="P375" t="s">
        <v>43</v>
      </c>
      <c r="Q375" t="s">
        <v>43</v>
      </c>
      <c r="R375" t="s">
        <v>18</v>
      </c>
      <c r="S375" t="s">
        <v>8851</v>
      </c>
      <c r="T375" t="s">
        <v>63</v>
      </c>
      <c r="U375">
        <v>19</v>
      </c>
      <c r="V375">
        <v>11415</v>
      </c>
      <c r="W375" t="s">
        <v>2823</v>
      </c>
      <c r="X375" t="s">
        <v>11327</v>
      </c>
      <c r="Y375" t="s">
        <v>10648</v>
      </c>
      <c r="Z375" t="s">
        <v>1538</v>
      </c>
      <c r="AA375" t="s">
        <v>1527</v>
      </c>
      <c r="AB375" t="s">
        <v>2824</v>
      </c>
      <c r="AC375" t="s">
        <v>87</v>
      </c>
      <c r="AD375" t="s">
        <v>42</v>
      </c>
      <c r="AE375" t="s">
        <v>1540</v>
      </c>
      <c r="AF375" t="s">
        <v>992</v>
      </c>
      <c r="AG375" t="s">
        <v>487</v>
      </c>
      <c r="AI375" t="s">
        <v>488</v>
      </c>
      <c r="AJ375" t="s">
        <v>58</v>
      </c>
      <c r="AK375" t="s">
        <v>57</v>
      </c>
      <c r="AN375" t="s">
        <v>42</v>
      </c>
      <c r="AO375" t="s">
        <v>42</v>
      </c>
      <c r="AP375" t="s">
        <v>70</v>
      </c>
      <c r="AQ375" t="s">
        <v>126</v>
      </c>
      <c r="AU375">
        <v>1003665915</v>
      </c>
      <c r="AV375" t="s">
        <v>2825</v>
      </c>
      <c r="AW375" t="s">
        <v>2826</v>
      </c>
      <c r="AX375" t="s">
        <v>8179</v>
      </c>
      <c r="BC375">
        <v>2026063379</v>
      </c>
      <c r="BD375" t="s">
        <v>10562</v>
      </c>
    </row>
    <row r="376" spans="1:56">
      <c r="A376">
        <v>2013</v>
      </c>
      <c r="B376" t="s">
        <v>138</v>
      </c>
      <c r="C376" t="s">
        <v>2047</v>
      </c>
      <c r="D376" t="s">
        <v>43</v>
      </c>
      <c r="E376" t="s">
        <v>43</v>
      </c>
      <c r="F376" t="s">
        <v>43</v>
      </c>
      <c r="G376">
        <v>41452</v>
      </c>
      <c r="H376" t="s">
        <v>44</v>
      </c>
      <c r="I376" t="s">
        <v>62</v>
      </c>
      <c r="J376">
        <v>192</v>
      </c>
      <c r="K376">
        <v>432</v>
      </c>
      <c r="L376">
        <v>4</v>
      </c>
      <c r="M376">
        <v>4</v>
      </c>
      <c r="N376">
        <v>32</v>
      </c>
      <c r="O376" t="s">
        <v>43</v>
      </c>
      <c r="P376" t="s">
        <v>43</v>
      </c>
      <c r="Q376" t="s">
        <v>43</v>
      </c>
      <c r="R376" t="s">
        <v>18</v>
      </c>
      <c r="S376" t="s">
        <v>8851</v>
      </c>
      <c r="T376" t="s">
        <v>63</v>
      </c>
      <c r="U376">
        <v>19</v>
      </c>
      <c r="V376">
        <v>11415</v>
      </c>
      <c r="W376" t="s">
        <v>10678</v>
      </c>
      <c r="X376" t="s">
        <v>11328</v>
      </c>
      <c r="Y376" t="s">
        <v>10699</v>
      </c>
      <c r="Z376" t="s">
        <v>1538</v>
      </c>
      <c r="AA376" t="s">
        <v>1527</v>
      </c>
      <c r="AB376" t="s">
        <v>10679</v>
      </c>
      <c r="AC376" t="s">
        <v>87</v>
      </c>
      <c r="AD376" t="s">
        <v>42</v>
      </c>
      <c r="AE376" t="s">
        <v>1540</v>
      </c>
      <c r="AF376" t="s">
        <v>992</v>
      </c>
      <c r="AG376" t="s">
        <v>487</v>
      </c>
      <c r="AI376" t="s">
        <v>488</v>
      </c>
      <c r="AJ376" t="s">
        <v>58</v>
      </c>
      <c r="AK376" t="s">
        <v>57</v>
      </c>
      <c r="AL376" t="s">
        <v>42</v>
      </c>
      <c r="AM376" t="s">
        <v>42</v>
      </c>
      <c r="AN376" t="s">
        <v>70</v>
      </c>
      <c r="AO376" t="s">
        <v>126</v>
      </c>
      <c r="AU376">
        <v>1003667365</v>
      </c>
      <c r="AV376" t="s">
        <v>2827</v>
      </c>
      <c r="AW376" t="s">
        <v>2828</v>
      </c>
      <c r="AX376" t="s">
        <v>8179</v>
      </c>
      <c r="BC376">
        <v>2026063379</v>
      </c>
      <c r="BD376" t="s">
        <v>10680</v>
      </c>
    </row>
    <row r="377" spans="1:56">
      <c r="A377">
        <v>2013</v>
      </c>
      <c r="B377" t="s">
        <v>138</v>
      </c>
      <c r="C377" t="s">
        <v>2047</v>
      </c>
      <c r="D377" t="s">
        <v>43</v>
      </c>
      <c r="E377" t="s">
        <v>43</v>
      </c>
      <c r="F377" t="s">
        <v>43</v>
      </c>
      <c r="G377">
        <v>41452</v>
      </c>
      <c r="H377" t="s">
        <v>44</v>
      </c>
      <c r="I377" t="s">
        <v>62</v>
      </c>
      <c r="J377">
        <v>192</v>
      </c>
      <c r="K377">
        <v>432</v>
      </c>
      <c r="L377">
        <v>4</v>
      </c>
      <c r="M377">
        <v>4</v>
      </c>
      <c r="N377">
        <v>32</v>
      </c>
      <c r="O377" t="s">
        <v>43</v>
      </c>
      <c r="P377" t="s">
        <v>43</v>
      </c>
      <c r="Q377" t="s">
        <v>43</v>
      </c>
      <c r="R377" t="s">
        <v>18</v>
      </c>
      <c r="S377" t="s">
        <v>8851</v>
      </c>
      <c r="T377" t="s">
        <v>63</v>
      </c>
      <c r="U377">
        <v>19</v>
      </c>
      <c r="V377">
        <v>11415</v>
      </c>
      <c r="W377" t="s">
        <v>10681</v>
      </c>
      <c r="X377" t="s">
        <v>11329</v>
      </c>
      <c r="Y377" t="s">
        <v>10700</v>
      </c>
      <c r="Z377" t="s">
        <v>1538</v>
      </c>
      <c r="AA377" t="s">
        <v>1527</v>
      </c>
      <c r="AB377" t="s">
        <v>10682</v>
      </c>
      <c r="AC377" t="s">
        <v>87</v>
      </c>
      <c r="AD377" t="s">
        <v>42</v>
      </c>
      <c r="AE377" t="s">
        <v>1540</v>
      </c>
      <c r="AF377" t="s">
        <v>992</v>
      </c>
      <c r="AG377" t="s">
        <v>487</v>
      </c>
      <c r="AI377" t="s">
        <v>488</v>
      </c>
      <c r="AJ377" t="s">
        <v>58</v>
      </c>
      <c r="AK377" t="s">
        <v>57</v>
      </c>
      <c r="AN377" t="s">
        <v>42</v>
      </c>
      <c r="AO377" t="s">
        <v>42</v>
      </c>
      <c r="AP377" t="s">
        <v>70</v>
      </c>
      <c r="AQ377" t="s">
        <v>126</v>
      </c>
      <c r="AU377">
        <v>1003667411</v>
      </c>
      <c r="AV377" t="s">
        <v>2829</v>
      </c>
      <c r="AW377" t="s">
        <v>2830</v>
      </c>
      <c r="AX377" t="s">
        <v>8179</v>
      </c>
      <c r="BC377">
        <v>2026063379</v>
      </c>
      <c r="BD377" t="s">
        <v>10683</v>
      </c>
    </row>
    <row r="378" spans="1:56">
      <c r="A378">
        <v>2013</v>
      </c>
      <c r="B378" t="s">
        <v>138</v>
      </c>
      <c r="C378" t="s">
        <v>2047</v>
      </c>
      <c r="D378" t="s">
        <v>43</v>
      </c>
      <c r="E378" t="s">
        <v>43</v>
      </c>
      <c r="F378" t="s">
        <v>43</v>
      </c>
      <c r="G378">
        <v>41555</v>
      </c>
      <c r="H378" t="s">
        <v>44</v>
      </c>
      <c r="I378" t="s">
        <v>62</v>
      </c>
      <c r="J378">
        <v>192</v>
      </c>
      <c r="K378">
        <v>432</v>
      </c>
      <c r="L378">
        <v>4</v>
      </c>
      <c r="M378">
        <v>4</v>
      </c>
      <c r="N378">
        <v>32</v>
      </c>
      <c r="O378" t="s">
        <v>43</v>
      </c>
      <c r="P378" t="s">
        <v>43</v>
      </c>
      <c r="Q378" t="s">
        <v>43</v>
      </c>
      <c r="R378" t="s">
        <v>18</v>
      </c>
      <c r="S378" t="s">
        <v>8851</v>
      </c>
      <c r="T378" t="s">
        <v>63</v>
      </c>
      <c r="U378">
        <v>11</v>
      </c>
      <c r="V378">
        <v>11370</v>
      </c>
      <c r="W378" t="s">
        <v>2512</v>
      </c>
      <c r="X378" t="s">
        <v>11330</v>
      </c>
      <c r="Y378" t="s">
        <v>2513</v>
      </c>
      <c r="Z378" t="s">
        <v>116</v>
      </c>
      <c r="AA378" t="s">
        <v>200</v>
      </c>
      <c r="AB378" t="s">
        <v>2514</v>
      </c>
      <c r="AC378" t="s">
        <v>87</v>
      </c>
      <c r="AD378" t="s">
        <v>42</v>
      </c>
      <c r="AE378" t="s">
        <v>119</v>
      </c>
      <c r="AF378" t="s">
        <v>120</v>
      </c>
      <c r="AG378" t="s">
        <v>121</v>
      </c>
      <c r="AI378" t="s">
        <v>1340</v>
      </c>
      <c r="AJ378" t="s">
        <v>123</v>
      </c>
      <c r="AK378" t="s">
        <v>124</v>
      </c>
      <c r="AN378" t="s">
        <v>42</v>
      </c>
      <c r="AO378" t="s">
        <v>42</v>
      </c>
      <c r="AP378" t="s">
        <v>202</v>
      </c>
      <c r="AQ378" t="s">
        <v>126</v>
      </c>
      <c r="AU378">
        <v>1001879462</v>
      </c>
      <c r="AV378" t="s">
        <v>2515</v>
      </c>
      <c r="AW378" t="s">
        <v>2516</v>
      </c>
      <c r="AX378" t="s">
        <v>8179</v>
      </c>
      <c r="BC378">
        <v>2026063379</v>
      </c>
      <c r="BD378" t="s">
        <v>9262</v>
      </c>
    </row>
    <row r="379" spans="1:56">
      <c r="A379">
        <v>2013</v>
      </c>
      <c r="B379" t="s">
        <v>138</v>
      </c>
      <c r="C379" t="s">
        <v>2047</v>
      </c>
      <c r="D379" t="s">
        <v>43</v>
      </c>
      <c r="E379" t="s">
        <v>43</v>
      </c>
      <c r="F379" t="s">
        <v>43</v>
      </c>
      <c r="G379">
        <v>41563</v>
      </c>
      <c r="H379" t="s">
        <v>44</v>
      </c>
      <c r="I379" t="s">
        <v>62</v>
      </c>
      <c r="J379">
        <v>192</v>
      </c>
      <c r="K379">
        <v>432</v>
      </c>
      <c r="L379">
        <v>4</v>
      </c>
      <c r="M379">
        <v>4</v>
      </c>
      <c r="N379">
        <v>32</v>
      </c>
      <c r="O379" t="s">
        <v>43</v>
      </c>
      <c r="P379" t="s">
        <v>43</v>
      </c>
      <c r="Q379" t="s">
        <v>43</v>
      </c>
      <c r="R379" t="s">
        <v>18</v>
      </c>
      <c r="S379" t="s">
        <v>8851</v>
      </c>
      <c r="T379" t="s">
        <v>63</v>
      </c>
      <c r="U379">
        <v>11</v>
      </c>
      <c r="V379">
        <v>11370</v>
      </c>
      <c r="W379" t="s">
        <v>2517</v>
      </c>
      <c r="X379" t="s">
        <v>11331</v>
      </c>
      <c r="Y379" t="s">
        <v>2518</v>
      </c>
      <c r="Z379" t="s">
        <v>116</v>
      </c>
      <c r="AA379" t="s">
        <v>200</v>
      </c>
      <c r="AB379" t="s">
        <v>2519</v>
      </c>
      <c r="AC379" t="s">
        <v>87</v>
      </c>
      <c r="AD379" t="s">
        <v>42</v>
      </c>
      <c r="AE379" t="s">
        <v>119</v>
      </c>
      <c r="AF379" t="s">
        <v>120</v>
      </c>
      <c r="AG379" t="s">
        <v>121</v>
      </c>
      <c r="AI379" t="s">
        <v>1340</v>
      </c>
      <c r="AJ379" t="s">
        <v>123</v>
      </c>
      <c r="AK379" t="s">
        <v>124</v>
      </c>
      <c r="AN379" t="s">
        <v>42</v>
      </c>
      <c r="AO379" t="s">
        <v>42</v>
      </c>
      <c r="AP379" t="s">
        <v>202</v>
      </c>
      <c r="AQ379" t="s">
        <v>126</v>
      </c>
      <c r="AU379">
        <v>1001879896</v>
      </c>
      <c r="AV379" t="s">
        <v>220</v>
      </c>
      <c r="AW379" t="s">
        <v>221</v>
      </c>
      <c r="AX379" t="s">
        <v>8179</v>
      </c>
      <c r="BC379">
        <v>2026063379</v>
      </c>
      <c r="BD379" t="s">
        <v>9263</v>
      </c>
    </row>
    <row r="380" spans="1:56">
      <c r="A380">
        <v>2013</v>
      </c>
      <c r="B380" t="s">
        <v>138</v>
      </c>
      <c r="C380" t="s">
        <v>2047</v>
      </c>
      <c r="D380" t="s">
        <v>43</v>
      </c>
      <c r="E380" t="s">
        <v>43</v>
      </c>
      <c r="F380" t="s">
        <v>43</v>
      </c>
      <c r="G380">
        <v>41470</v>
      </c>
      <c r="H380" t="s">
        <v>44</v>
      </c>
      <c r="I380" t="s">
        <v>62</v>
      </c>
      <c r="J380">
        <v>192</v>
      </c>
      <c r="K380">
        <v>432</v>
      </c>
      <c r="L380">
        <v>4</v>
      </c>
      <c r="M380">
        <v>4</v>
      </c>
      <c r="N380">
        <v>32</v>
      </c>
      <c r="O380" t="s">
        <v>43</v>
      </c>
      <c r="P380" t="s">
        <v>43</v>
      </c>
      <c r="Q380" t="s">
        <v>43</v>
      </c>
      <c r="R380" t="s">
        <v>18</v>
      </c>
      <c r="S380" t="s">
        <v>8851</v>
      </c>
      <c r="T380" t="s">
        <v>63</v>
      </c>
      <c r="U380">
        <v>11</v>
      </c>
      <c r="V380">
        <v>11370</v>
      </c>
      <c r="W380" t="s">
        <v>2520</v>
      </c>
      <c r="X380" t="s">
        <v>11332</v>
      </c>
      <c r="Y380" t="s">
        <v>2521</v>
      </c>
      <c r="Z380" t="s">
        <v>116</v>
      </c>
      <c r="AA380" t="s">
        <v>200</v>
      </c>
      <c r="AB380" t="s">
        <v>2522</v>
      </c>
      <c r="AC380" t="s">
        <v>87</v>
      </c>
      <c r="AD380" t="s">
        <v>42</v>
      </c>
      <c r="AE380" t="s">
        <v>119</v>
      </c>
      <c r="AF380" t="s">
        <v>120</v>
      </c>
      <c r="AG380" t="s">
        <v>121</v>
      </c>
      <c r="AI380" t="s">
        <v>291</v>
      </c>
      <c r="AJ380" t="s">
        <v>123</v>
      </c>
      <c r="AK380" t="s">
        <v>124</v>
      </c>
      <c r="AN380" t="s">
        <v>42</v>
      </c>
      <c r="AO380" t="s">
        <v>42</v>
      </c>
      <c r="AP380" t="s">
        <v>202</v>
      </c>
      <c r="AQ380" t="s">
        <v>126</v>
      </c>
      <c r="AU380">
        <v>1001870511</v>
      </c>
      <c r="AV380" t="s">
        <v>2523</v>
      </c>
      <c r="AW380" t="s">
        <v>2524</v>
      </c>
      <c r="AX380" t="s">
        <v>8179</v>
      </c>
      <c r="BC380">
        <v>2026063379</v>
      </c>
      <c r="BD380" t="s">
        <v>9264</v>
      </c>
    </row>
    <row r="381" spans="1:56">
      <c r="A381">
        <v>2013</v>
      </c>
      <c r="B381" t="s">
        <v>138</v>
      </c>
      <c r="C381" t="s">
        <v>2047</v>
      </c>
      <c r="D381" t="s">
        <v>43</v>
      </c>
      <c r="E381" t="s">
        <v>43</v>
      </c>
      <c r="F381" t="s">
        <v>43</v>
      </c>
      <c r="G381">
        <v>41521</v>
      </c>
      <c r="H381" t="s">
        <v>44</v>
      </c>
      <c r="I381" t="s">
        <v>62</v>
      </c>
      <c r="J381">
        <v>192</v>
      </c>
      <c r="K381">
        <v>432</v>
      </c>
      <c r="L381">
        <v>4</v>
      </c>
      <c r="M381">
        <v>4</v>
      </c>
      <c r="N381">
        <v>32</v>
      </c>
      <c r="O381" t="s">
        <v>43</v>
      </c>
      <c r="P381" t="s">
        <v>43</v>
      </c>
      <c r="Q381" t="s">
        <v>43</v>
      </c>
      <c r="R381" t="s">
        <v>18</v>
      </c>
      <c r="S381" t="s">
        <v>8851</v>
      </c>
      <c r="T381" t="s">
        <v>63</v>
      </c>
      <c r="U381">
        <v>11</v>
      </c>
      <c r="V381">
        <v>11370</v>
      </c>
      <c r="W381" t="s">
        <v>2525</v>
      </c>
      <c r="X381" t="s">
        <v>11333</v>
      </c>
      <c r="Y381" t="s">
        <v>2526</v>
      </c>
      <c r="Z381" t="s">
        <v>116</v>
      </c>
      <c r="AA381" t="s">
        <v>200</v>
      </c>
      <c r="AB381" t="s">
        <v>2527</v>
      </c>
      <c r="AC381" t="s">
        <v>87</v>
      </c>
      <c r="AD381" t="s">
        <v>42</v>
      </c>
      <c r="AE381" t="s">
        <v>119</v>
      </c>
      <c r="AF381" t="s">
        <v>120</v>
      </c>
      <c r="AG381" t="s">
        <v>121</v>
      </c>
      <c r="AI381" t="s">
        <v>1069</v>
      </c>
      <c r="AJ381" t="s">
        <v>123</v>
      </c>
      <c r="AK381" t="s">
        <v>124</v>
      </c>
      <c r="AN381" t="s">
        <v>42</v>
      </c>
      <c r="AO381" t="s">
        <v>42</v>
      </c>
      <c r="AP381" t="s">
        <v>202</v>
      </c>
      <c r="AQ381" t="s">
        <v>126</v>
      </c>
      <c r="AU381">
        <v>1001875475</v>
      </c>
      <c r="AV381" t="s">
        <v>2528</v>
      </c>
      <c r="AW381" t="s">
        <v>2529</v>
      </c>
      <c r="AX381" t="s">
        <v>8179</v>
      </c>
      <c r="BC381">
        <v>2026063379</v>
      </c>
      <c r="BD381" t="s">
        <v>9265</v>
      </c>
    </row>
    <row r="382" spans="1:56">
      <c r="A382">
        <v>2013</v>
      </c>
      <c r="B382" t="s">
        <v>138</v>
      </c>
      <c r="C382" t="s">
        <v>2047</v>
      </c>
      <c r="D382" t="s">
        <v>43</v>
      </c>
      <c r="E382" t="s">
        <v>43</v>
      </c>
      <c r="F382" t="s">
        <v>43</v>
      </c>
      <c r="G382">
        <v>41515</v>
      </c>
      <c r="H382" t="s">
        <v>44</v>
      </c>
      <c r="I382" t="s">
        <v>62</v>
      </c>
      <c r="J382">
        <v>192</v>
      </c>
      <c r="K382">
        <v>432</v>
      </c>
      <c r="L382">
        <v>4</v>
      </c>
      <c r="M382">
        <v>4</v>
      </c>
      <c r="N382">
        <v>32</v>
      </c>
      <c r="O382" t="s">
        <v>43</v>
      </c>
      <c r="P382" t="s">
        <v>43</v>
      </c>
      <c r="Q382" t="s">
        <v>43</v>
      </c>
      <c r="R382" t="s">
        <v>18</v>
      </c>
      <c r="S382" t="s">
        <v>8851</v>
      </c>
      <c r="T382" t="s">
        <v>63</v>
      </c>
      <c r="U382">
        <v>11</v>
      </c>
      <c r="V382">
        <v>11370</v>
      </c>
      <c r="W382" t="s">
        <v>2530</v>
      </c>
      <c r="X382" t="s">
        <v>11334</v>
      </c>
      <c r="Y382" t="s">
        <v>2531</v>
      </c>
      <c r="Z382" t="s">
        <v>116</v>
      </c>
      <c r="AA382" t="s">
        <v>200</v>
      </c>
      <c r="AB382" t="s">
        <v>2532</v>
      </c>
      <c r="AC382" t="s">
        <v>87</v>
      </c>
      <c r="AD382" t="s">
        <v>42</v>
      </c>
      <c r="AE382" t="s">
        <v>119</v>
      </c>
      <c r="AF382" t="s">
        <v>120</v>
      </c>
      <c r="AG382" t="s">
        <v>121</v>
      </c>
      <c r="AI382" t="s">
        <v>1069</v>
      </c>
      <c r="AJ382" t="s">
        <v>123</v>
      </c>
      <c r="AK382" t="s">
        <v>124</v>
      </c>
      <c r="AN382" t="s">
        <v>42</v>
      </c>
      <c r="AO382" t="s">
        <v>42</v>
      </c>
      <c r="AP382" t="s">
        <v>202</v>
      </c>
      <c r="AQ382" t="s">
        <v>126</v>
      </c>
      <c r="AU382">
        <v>1001871690</v>
      </c>
      <c r="AV382" t="s">
        <v>2533</v>
      </c>
      <c r="AW382" t="s">
        <v>2534</v>
      </c>
      <c r="AX382" t="s">
        <v>8179</v>
      </c>
      <c r="BC382">
        <v>2026063379</v>
      </c>
      <c r="BD382" t="s">
        <v>9266</v>
      </c>
    </row>
    <row r="383" spans="1:56">
      <c r="A383">
        <v>2013</v>
      </c>
      <c r="B383" t="s">
        <v>138</v>
      </c>
      <c r="C383" t="s">
        <v>2047</v>
      </c>
      <c r="D383" t="s">
        <v>43</v>
      </c>
      <c r="E383" t="s">
        <v>43</v>
      </c>
      <c r="F383" t="s">
        <v>43</v>
      </c>
      <c r="G383">
        <v>41520</v>
      </c>
      <c r="H383" t="s">
        <v>44</v>
      </c>
      <c r="I383" t="s">
        <v>62</v>
      </c>
      <c r="J383">
        <v>192</v>
      </c>
      <c r="K383">
        <v>432</v>
      </c>
      <c r="L383">
        <v>4</v>
      </c>
      <c r="M383">
        <v>4</v>
      </c>
      <c r="N383">
        <v>32</v>
      </c>
      <c r="O383" t="s">
        <v>43</v>
      </c>
      <c r="P383" t="s">
        <v>43</v>
      </c>
      <c r="Q383" t="s">
        <v>43</v>
      </c>
      <c r="R383" t="s">
        <v>18</v>
      </c>
      <c r="S383" t="s">
        <v>8851</v>
      </c>
      <c r="T383" t="s">
        <v>63</v>
      </c>
      <c r="U383">
        <v>11</v>
      </c>
      <c r="V383">
        <v>11370</v>
      </c>
      <c r="W383" t="s">
        <v>2535</v>
      </c>
      <c r="X383" t="s">
        <v>11335</v>
      </c>
      <c r="Y383" t="s">
        <v>2536</v>
      </c>
      <c r="Z383" t="s">
        <v>116</v>
      </c>
      <c r="AA383" t="s">
        <v>200</v>
      </c>
      <c r="AB383" t="s">
        <v>2537</v>
      </c>
      <c r="AC383" t="s">
        <v>87</v>
      </c>
      <c r="AD383" t="s">
        <v>42</v>
      </c>
      <c r="AE383" t="s">
        <v>119</v>
      </c>
      <c r="AF383" t="s">
        <v>120</v>
      </c>
      <c r="AG383" t="s">
        <v>121</v>
      </c>
      <c r="AI383" t="s">
        <v>1069</v>
      </c>
      <c r="AJ383" t="s">
        <v>123</v>
      </c>
      <c r="AK383" t="s">
        <v>124</v>
      </c>
      <c r="AN383" t="s">
        <v>42</v>
      </c>
      <c r="AO383" t="s">
        <v>42</v>
      </c>
      <c r="AP383" t="s">
        <v>202</v>
      </c>
      <c r="AQ383" t="s">
        <v>126</v>
      </c>
      <c r="AU383">
        <v>1001871747</v>
      </c>
      <c r="AV383" t="s">
        <v>2538</v>
      </c>
      <c r="AW383" t="s">
        <v>2539</v>
      </c>
      <c r="AX383" t="s">
        <v>8179</v>
      </c>
      <c r="BC383">
        <v>2026063379</v>
      </c>
      <c r="BD383" t="s">
        <v>9267</v>
      </c>
    </row>
    <row r="384" spans="1:56">
      <c r="A384">
        <v>2013</v>
      </c>
      <c r="B384" t="s">
        <v>138</v>
      </c>
      <c r="C384" t="s">
        <v>2047</v>
      </c>
      <c r="D384" t="s">
        <v>43</v>
      </c>
      <c r="E384" t="s">
        <v>43</v>
      </c>
      <c r="F384" t="s">
        <v>43</v>
      </c>
      <c r="G384">
        <v>41521</v>
      </c>
      <c r="H384" t="s">
        <v>44</v>
      </c>
      <c r="I384" t="s">
        <v>62</v>
      </c>
      <c r="J384">
        <v>192</v>
      </c>
      <c r="K384">
        <v>432</v>
      </c>
      <c r="L384">
        <v>4</v>
      </c>
      <c r="M384">
        <v>4</v>
      </c>
      <c r="N384">
        <v>32</v>
      </c>
      <c r="O384" t="s">
        <v>43</v>
      </c>
      <c r="P384" t="s">
        <v>43</v>
      </c>
      <c r="Q384" t="s">
        <v>43</v>
      </c>
      <c r="R384" t="s">
        <v>18</v>
      </c>
      <c r="S384" t="s">
        <v>8851</v>
      </c>
      <c r="T384" t="s">
        <v>63</v>
      </c>
      <c r="U384">
        <v>11</v>
      </c>
      <c r="V384">
        <v>11370</v>
      </c>
      <c r="W384" t="s">
        <v>2540</v>
      </c>
      <c r="X384" t="s">
        <v>11336</v>
      </c>
      <c r="Y384" t="s">
        <v>2541</v>
      </c>
      <c r="Z384" t="s">
        <v>116</v>
      </c>
      <c r="AA384" t="s">
        <v>200</v>
      </c>
      <c r="AB384" t="s">
        <v>2542</v>
      </c>
      <c r="AC384" t="s">
        <v>87</v>
      </c>
      <c r="AD384" t="s">
        <v>42</v>
      </c>
      <c r="AE384" t="s">
        <v>119</v>
      </c>
      <c r="AF384" t="s">
        <v>120</v>
      </c>
      <c r="AG384" t="s">
        <v>121</v>
      </c>
      <c r="AI384" t="s">
        <v>1069</v>
      </c>
      <c r="AJ384" t="s">
        <v>123</v>
      </c>
      <c r="AK384" t="s">
        <v>124</v>
      </c>
      <c r="AN384" t="s">
        <v>42</v>
      </c>
      <c r="AO384" t="s">
        <v>42</v>
      </c>
      <c r="AP384" t="s">
        <v>202</v>
      </c>
      <c r="AQ384" t="s">
        <v>126</v>
      </c>
      <c r="AU384">
        <v>1001875467</v>
      </c>
      <c r="AV384" t="s">
        <v>2543</v>
      </c>
      <c r="AW384" t="s">
        <v>2544</v>
      </c>
      <c r="AX384" t="s">
        <v>8179</v>
      </c>
      <c r="BC384">
        <v>2026063379</v>
      </c>
      <c r="BD384" t="s">
        <v>9268</v>
      </c>
    </row>
    <row r="385" spans="1:56">
      <c r="A385">
        <v>2013</v>
      </c>
      <c r="B385" t="s">
        <v>138</v>
      </c>
      <c r="C385" t="s">
        <v>2047</v>
      </c>
      <c r="D385" t="s">
        <v>43</v>
      </c>
      <c r="E385" t="s">
        <v>43</v>
      </c>
      <c r="F385" t="s">
        <v>43</v>
      </c>
      <c r="G385">
        <v>41514</v>
      </c>
      <c r="H385" t="s">
        <v>44</v>
      </c>
      <c r="I385" t="s">
        <v>62</v>
      </c>
      <c r="J385">
        <v>192</v>
      </c>
      <c r="K385">
        <v>432</v>
      </c>
      <c r="L385">
        <v>4</v>
      </c>
      <c r="M385">
        <v>4</v>
      </c>
      <c r="N385">
        <v>32</v>
      </c>
      <c r="O385" t="s">
        <v>43</v>
      </c>
      <c r="P385" t="s">
        <v>43</v>
      </c>
      <c r="Q385" t="s">
        <v>43</v>
      </c>
      <c r="R385" t="s">
        <v>18</v>
      </c>
      <c r="S385" t="s">
        <v>8851</v>
      </c>
      <c r="T385" t="s">
        <v>63</v>
      </c>
      <c r="U385">
        <v>11</v>
      </c>
      <c r="V385">
        <v>11370</v>
      </c>
      <c r="W385" t="s">
        <v>2545</v>
      </c>
      <c r="X385" t="s">
        <v>11337</v>
      </c>
      <c r="Y385" t="s">
        <v>2546</v>
      </c>
      <c r="Z385" t="s">
        <v>116</v>
      </c>
      <c r="AA385" t="s">
        <v>200</v>
      </c>
      <c r="AB385" t="s">
        <v>2547</v>
      </c>
      <c r="AC385" t="s">
        <v>87</v>
      </c>
      <c r="AD385" t="s">
        <v>42</v>
      </c>
      <c r="AE385" t="s">
        <v>119</v>
      </c>
      <c r="AF385" t="s">
        <v>120</v>
      </c>
      <c r="AG385" t="s">
        <v>121</v>
      </c>
      <c r="AI385" t="s">
        <v>1069</v>
      </c>
      <c r="AJ385" t="s">
        <v>123</v>
      </c>
      <c r="AK385" t="s">
        <v>124</v>
      </c>
      <c r="AN385" t="s">
        <v>42</v>
      </c>
      <c r="AO385" t="s">
        <v>42</v>
      </c>
      <c r="AP385" t="s">
        <v>202</v>
      </c>
      <c r="AQ385" t="s">
        <v>126</v>
      </c>
      <c r="AU385">
        <v>1001871674</v>
      </c>
      <c r="AV385" t="s">
        <v>2548</v>
      </c>
      <c r="AW385" t="s">
        <v>2549</v>
      </c>
      <c r="AX385" t="s">
        <v>8179</v>
      </c>
      <c r="BC385">
        <v>2026063379</v>
      </c>
      <c r="BD385" t="s">
        <v>9269</v>
      </c>
    </row>
    <row r="386" spans="1:56">
      <c r="A386">
        <v>2013</v>
      </c>
      <c r="B386" t="s">
        <v>138</v>
      </c>
      <c r="C386" t="s">
        <v>2047</v>
      </c>
      <c r="D386" t="s">
        <v>43</v>
      </c>
      <c r="E386" t="s">
        <v>43</v>
      </c>
      <c r="F386" t="s">
        <v>43</v>
      </c>
      <c r="G386">
        <v>41554</v>
      </c>
      <c r="H386" t="s">
        <v>44</v>
      </c>
      <c r="I386" t="s">
        <v>62</v>
      </c>
      <c r="J386">
        <v>192</v>
      </c>
      <c r="K386">
        <v>432</v>
      </c>
      <c r="L386">
        <v>4</v>
      </c>
      <c r="M386">
        <v>4</v>
      </c>
      <c r="N386">
        <v>32</v>
      </c>
      <c r="O386" t="s">
        <v>43</v>
      </c>
      <c r="P386" t="s">
        <v>43</v>
      </c>
      <c r="Q386" t="s">
        <v>43</v>
      </c>
      <c r="R386" t="s">
        <v>18</v>
      </c>
      <c r="S386" t="s">
        <v>8851</v>
      </c>
      <c r="T386" t="s">
        <v>63</v>
      </c>
      <c r="U386">
        <v>11</v>
      </c>
      <c r="V386">
        <v>11370</v>
      </c>
      <c r="W386" t="s">
        <v>2550</v>
      </c>
      <c r="X386" t="s">
        <v>11338</v>
      </c>
      <c r="Y386" t="s">
        <v>2551</v>
      </c>
      <c r="Z386" t="s">
        <v>116</v>
      </c>
      <c r="AA386" t="s">
        <v>200</v>
      </c>
      <c r="AB386" t="s">
        <v>2552</v>
      </c>
      <c r="AC386" t="s">
        <v>87</v>
      </c>
      <c r="AD386" t="s">
        <v>42</v>
      </c>
      <c r="AE386" t="s">
        <v>119</v>
      </c>
      <c r="AF386" t="s">
        <v>120</v>
      </c>
      <c r="AG386" t="s">
        <v>121</v>
      </c>
      <c r="AI386" t="s">
        <v>1340</v>
      </c>
      <c r="AJ386" t="s">
        <v>123</v>
      </c>
      <c r="AK386" t="s">
        <v>124</v>
      </c>
      <c r="AN386" t="s">
        <v>42</v>
      </c>
      <c r="AO386" t="s">
        <v>42</v>
      </c>
      <c r="AP386" t="s">
        <v>202</v>
      </c>
      <c r="AQ386" t="s">
        <v>126</v>
      </c>
      <c r="AU386">
        <v>1001879349</v>
      </c>
      <c r="AV386" t="s">
        <v>2553</v>
      </c>
      <c r="AW386" t="s">
        <v>2554</v>
      </c>
      <c r="AX386" t="s">
        <v>8179</v>
      </c>
      <c r="BC386">
        <v>2026063379</v>
      </c>
      <c r="BD386" t="s">
        <v>9270</v>
      </c>
    </row>
    <row r="387" spans="1:56">
      <c r="A387">
        <v>2013</v>
      </c>
      <c r="B387" t="s">
        <v>138</v>
      </c>
      <c r="C387" t="s">
        <v>2047</v>
      </c>
      <c r="D387" t="s">
        <v>43</v>
      </c>
      <c r="E387" t="s">
        <v>43</v>
      </c>
      <c r="F387" t="s">
        <v>43</v>
      </c>
      <c r="G387">
        <v>41509</v>
      </c>
      <c r="H387" t="s">
        <v>44</v>
      </c>
      <c r="I387" t="s">
        <v>62</v>
      </c>
      <c r="J387">
        <v>192</v>
      </c>
      <c r="K387">
        <v>432</v>
      </c>
      <c r="L387">
        <v>4</v>
      </c>
      <c r="M387">
        <v>4</v>
      </c>
      <c r="N387">
        <v>32</v>
      </c>
      <c r="O387" t="s">
        <v>43</v>
      </c>
      <c r="P387" t="s">
        <v>43</v>
      </c>
      <c r="Q387" t="s">
        <v>43</v>
      </c>
      <c r="R387" t="s">
        <v>18</v>
      </c>
      <c r="S387" t="s">
        <v>8851</v>
      </c>
      <c r="T387" t="s">
        <v>63</v>
      </c>
      <c r="U387">
        <v>11</v>
      </c>
      <c r="V387">
        <v>11370</v>
      </c>
      <c r="W387" t="s">
        <v>2555</v>
      </c>
      <c r="X387" t="s">
        <v>11339</v>
      </c>
      <c r="Y387" t="s">
        <v>2556</v>
      </c>
      <c r="Z387" t="s">
        <v>116</v>
      </c>
      <c r="AA387" t="s">
        <v>200</v>
      </c>
      <c r="AB387" t="s">
        <v>2557</v>
      </c>
      <c r="AC387" t="s">
        <v>87</v>
      </c>
      <c r="AD387" t="s">
        <v>42</v>
      </c>
      <c r="AE387" t="s">
        <v>119</v>
      </c>
      <c r="AF387" t="s">
        <v>120</v>
      </c>
      <c r="AG387" t="s">
        <v>121</v>
      </c>
      <c r="AI387" t="s">
        <v>1069</v>
      </c>
      <c r="AJ387" t="s">
        <v>123</v>
      </c>
      <c r="AK387" t="s">
        <v>124</v>
      </c>
      <c r="AN387" t="s">
        <v>42</v>
      </c>
      <c r="AO387" t="s">
        <v>42</v>
      </c>
      <c r="AP387" t="s">
        <v>202</v>
      </c>
      <c r="AQ387" t="s">
        <v>126</v>
      </c>
      <c r="AU387">
        <v>1001871585</v>
      </c>
      <c r="AV387" t="s">
        <v>2558</v>
      </c>
      <c r="AW387" t="s">
        <v>2559</v>
      </c>
      <c r="AX387" t="s">
        <v>8179</v>
      </c>
      <c r="BC387">
        <v>2026063379</v>
      </c>
      <c r="BD387" t="s">
        <v>9271</v>
      </c>
    </row>
    <row r="388" spans="1:56">
      <c r="A388">
        <v>2013</v>
      </c>
      <c r="B388" t="s">
        <v>138</v>
      </c>
      <c r="C388" t="s">
        <v>2047</v>
      </c>
      <c r="D388" t="s">
        <v>43</v>
      </c>
      <c r="E388" t="s">
        <v>43</v>
      </c>
      <c r="F388" t="s">
        <v>43</v>
      </c>
      <c r="G388">
        <v>41442</v>
      </c>
      <c r="H388" t="s">
        <v>44</v>
      </c>
      <c r="I388" t="s">
        <v>62</v>
      </c>
      <c r="J388">
        <v>192</v>
      </c>
      <c r="K388">
        <v>432</v>
      </c>
      <c r="L388">
        <v>4</v>
      </c>
      <c r="M388">
        <v>4</v>
      </c>
      <c r="N388">
        <v>32</v>
      </c>
      <c r="O388" t="s">
        <v>43</v>
      </c>
      <c r="P388" t="s">
        <v>43</v>
      </c>
      <c r="Q388" t="s">
        <v>43</v>
      </c>
      <c r="R388" t="s">
        <v>18</v>
      </c>
      <c r="S388" t="s">
        <v>8851</v>
      </c>
      <c r="T388" t="s">
        <v>63</v>
      </c>
      <c r="U388">
        <v>11</v>
      </c>
      <c r="V388">
        <v>11370</v>
      </c>
      <c r="W388" t="s">
        <v>2560</v>
      </c>
      <c r="X388" t="s">
        <v>11340</v>
      </c>
      <c r="Y388" t="s">
        <v>2561</v>
      </c>
      <c r="Z388" t="s">
        <v>116</v>
      </c>
      <c r="AA388" t="s">
        <v>200</v>
      </c>
      <c r="AB388" t="s">
        <v>2562</v>
      </c>
      <c r="AC388" t="s">
        <v>87</v>
      </c>
      <c r="AD388" t="s">
        <v>42</v>
      </c>
      <c r="AE388" t="s">
        <v>119</v>
      </c>
      <c r="AF388" t="s">
        <v>120</v>
      </c>
      <c r="AG388" t="s">
        <v>121</v>
      </c>
      <c r="AI388" t="s">
        <v>291</v>
      </c>
      <c r="AJ388" t="s">
        <v>123</v>
      </c>
      <c r="AK388" t="s">
        <v>124</v>
      </c>
      <c r="AN388" t="s">
        <v>42</v>
      </c>
      <c r="AO388" t="s">
        <v>42</v>
      </c>
      <c r="AP388" t="s">
        <v>202</v>
      </c>
      <c r="AQ388" t="s">
        <v>126</v>
      </c>
      <c r="AU388">
        <v>1001870198</v>
      </c>
      <c r="AV388" t="s">
        <v>2563</v>
      </c>
      <c r="AW388" t="s">
        <v>2564</v>
      </c>
      <c r="AX388" t="s">
        <v>8179</v>
      </c>
      <c r="BC388">
        <v>2026063379</v>
      </c>
      <c r="BD388" t="s">
        <v>9272</v>
      </c>
    </row>
    <row r="389" spans="1:56">
      <c r="A389">
        <v>2013</v>
      </c>
      <c r="B389" t="s">
        <v>138</v>
      </c>
      <c r="C389" t="s">
        <v>2047</v>
      </c>
      <c r="D389" t="s">
        <v>43</v>
      </c>
      <c r="E389" t="s">
        <v>43</v>
      </c>
      <c r="F389" t="s">
        <v>43</v>
      </c>
      <c r="G389">
        <v>41463</v>
      </c>
      <c r="H389" t="s">
        <v>44</v>
      </c>
      <c r="I389" t="s">
        <v>62</v>
      </c>
      <c r="J389">
        <v>192</v>
      </c>
      <c r="K389">
        <v>432</v>
      </c>
      <c r="L389">
        <v>4</v>
      </c>
      <c r="M389">
        <v>4</v>
      </c>
      <c r="N389">
        <v>32</v>
      </c>
      <c r="O389" t="s">
        <v>43</v>
      </c>
      <c r="P389" t="s">
        <v>43</v>
      </c>
      <c r="Q389" t="s">
        <v>43</v>
      </c>
      <c r="R389" t="s">
        <v>18</v>
      </c>
      <c r="S389" t="s">
        <v>8851</v>
      </c>
      <c r="T389" t="s">
        <v>63</v>
      </c>
      <c r="U389">
        <v>11</v>
      </c>
      <c r="V389">
        <v>11381</v>
      </c>
      <c r="W389" t="s">
        <v>2744</v>
      </c>
      <c r="X389" t="s">
        <v>11341</v>
      </c>
      <c r="Y389" t="s">
        <v>2745</v>
      </c>
      <c r="Z389" t="s">
        <v>294</v>
      </c>
      <c r="AA389" t="s">
        <v>308</v>
      </c>
      <c r="AB389" t="s">
        <v>2746</v>
      </c>
      <c r="AC389" t="s">
        <v>52</v>
      </c>
      <c r="AD389" t="s">
        <v>42</v>
      </c>
      <c r="AE389" t="s">
        <v>1442</v>
      </c>
      <c r="AF389" t="s">
        <v>1443</v>
      </c>
      <c r="AG389" t="s">
        <v>311</v>
      </c>
      <c r="AI389" t="s">
        <v>1444</v>
      </c>
      <c r="AJ389" t="s">
        <v>124</v>
      </c>
      <c r="AK389" t="s">
        <v>123</v>
      </c>
      <c r="AN389" t="s">
        <v>42</v>
      </c>
      <c r="AO389" t="s">
        <v>42</v>
      </c>
      <c r="AP389" t="s">
        <v>298</v>
      </c>
      <c r="AQ389" t="s">
        <v>126</v>
      </c>
      <c r="AU389">
        <v>1001870376</v>
      </c>
      <c r="AV389" t="s">
        <v>2747</v>
      </c>
      <c r="AW389" t="s">
        <v>2748</v>
      </c>
      <c r="AX389" t="s">
        <v>8179</v>
      </c>
      <c r="BC389">
        <v>2026063379</v>
      </c>
      <c r="BD389" t="s">
        <v>9273</v>
      </c>
    </row>
    <row r="390" spans="1:56">
      <c r="A390">
        <v>2013</v>
      </c>
      <c r="B390" t="s">
        <v>138</v>
      </c>
      <c r="C390" t="s">
        <v>2047</v>
      </c>
      <c r="D390" t="s">
        <v>43</v>
      </c>
      <c r="E390" t="s">
        <v>43</v>
      </c>
      <c r="F390" t="s">
        <v>43</v>
      </c>
      <c r="G390">
        <v>41463</v>
      </c>
      <c r="H390" t="s">
        <v>44</v>
      </c>
      <c r="I390" t="s">
        <v>62</v>
      </c>
      <c r="J390">
        <v>192</v>
      </c>
      <c r="K390">
        <v>432</v>
      </c>
      <c r="L390">
        <v>4</v>
      </c>
      <c r="M390">
        <v>4</v>
      </c>
      <c r="N390">
        <v>32</v>
      </c>
      <c r="O390" t="s">
        <v>43</v>
      </c>
      <c r="P390" t="s">
        <v>43</v>
      </c>
      <c r="Q390" t="s">
        <v>43</v>
      </c>
      <c r="R390" t="s">
        <v>18</v>
      </c>
      <c r="S390" t="s">
        <v>8851</v>
      </c>
      <c r="T390" t="s">
        <v>63</v>
      </c>
      <c r="U390">
        <v>11</v>
      </c>
      <c r="V390">
        <v>11381</v>
      </c>
      <c r="W390" t="s">
        <v>2749</v>
      </c>
      <c r="X390" t="s">
        <v>11342</v>
      </c>
      <c r="Y390" t="s">
        <v>2750</v>
      </c>
      <c r="Z390" t="s">
        <v>294</v>
      </c>
      <c r="AA390" t="s">
        <v>308</v>
      </c>
      <c r="AB390" t="s">
        <v>2751</v>
      </c>
      <c r="AC390" t="s">
        <v>52</v>
      </c>
      <c r="AD390" t="s">
        <v>42</v>
      </c>
      <c r="AE390" t="s">
        <v>1442</v>
      </c>
      <c r="AF390" t="s">
        <v>1443</v>
      </c>
      <c r="AG390" t="s">
        <v>311</v>
      </c>
      <c r="AI390" t="s">
        <v>1444</v>
      </c>
      <c r="AJ390" t="s">
        <v>124</v>
      </c>
      <c r="AK390" t="s">
        <v>123</v>
      </c>
      <c r="AN390" t="s">
        <v>42</v>
      </c>
      <c r="AO390" t="s">
        <v>42</v>
      </c>
      <c r="AP390" t="s">
        <v>298</v>
      </c>
      <c r="AQ390" t="s">
        <v>126</v>
      </c>
      <c r="AU390">
        <v>1001870392</v>
      </c>
      <c r="AV390" t="s">
        <v>2747</v>
      </c>
      <c r="AW390" t="s">
        <v>2752</v>
      </c>
      <c r="AX390" t="s">
        <v>8179</v>
      </c>
      <c r="BC390">
        <v>2026063379</v>
      </c>
      <c r="BD390" t="s">
        <v>9274</v>
      </c>
    </row>
    <row r="391" spans="1:56">
      <c r="A391">
        <v>2013</v>
      </c>
      <c r="B391" t="s">
        <v>138</v>
      </c>
      <c r="C391" t="s">
        <v>2047</v>
      </c>
      <c r="D391" t="s">
        <v>43</v>
      </c>
      <c r="E391" t="s">
        <v>43</v>
      </c>
      <c r="F391" t="s">
        <v>43</v>
      </c>
      <c r="G391">
        <v>41613</v>
      </c>
      <c r="H391" t="s">
        <v>44</v>
      </c>
      <c r="I391" t="s">
        <v>62</v>
      </c>
      <c r="J391">
        <v>192</v>
      </c>
      <c r="K391">
        <v>432</v>
      </c>
      <c r="L391">
        <v>4</v>
      </c>
      <c r="M391">
        <v>4</v>
      </c>
      <c r="N391">
        <v>32</v>
      </c>
      <c r="O391" t="s">
        <v>43</v>
      </c>
      <c r="P391" t="s">
        <v>43</v>
      </c>
      <c r="Q391" t="s">
        <v>43</v>
      </c>
      <c r="R391" t="s">
        <v>18</v>
      </c>
      <c r="S391" t="s">
        <v>8851</v>
      </c>
      <c r="T391" t="s">
        <v>63</v>
      </c>
      <c r="U391">
        <v>11</v>
      </c>
      <c r="V391">
        <v>11381</v>
      </c>
      <c r="W391" t="s">
        <v>2753</v>
      </c>
      <c r="X391" t="s">
        <v>11343</v>
      </c>
      <c r="Y391" t="s">
        <v>2754</v>
      </c>
      <c r="Z391" t="s">
        <v>294</v>
      </c>
      <c r="AA391" t="s">
        <v>308</v>
      </c>
      <c r="AB391" t="s">
        <v>2755</v>
      </c>
      <c r="AC391" t="s">
        <v>52</v>
      </c>
      <c r="AD391" t="s">
        <v>42</v>
      </c>
      <c r="AE391" t="s">
        <v>1442</v>
      </c>
      <c r="AF391" t="s">
        <v>1443</v>
      </c>
      <c r="AG391" t="s">
        <v>311</v>
      </c>
      <c r="AI391" t="s">
        <v>2737</v>
      </c>
      <c r="AJ391" t="s">
        <v>124</v>
      </c>
      <c r="AK391" t="s">
        <v>123</v>
      </c>
      <c r="AN391" t="s">
        <v>42</v>
      </c>
      <c r="AO391" t="s">
        <v>42</v>
      </c>
      <c r="AP391" t="s">
        <v>298</v>
      </c>
      <c r="AQ391" t="s">
        <v>126</v>
      </c>
      <c r="AU391">
        <v>1001891055</v>
      </c>
      <c r="AV391" t="s">
        <v>2756</v>
      </c>
      <c r="AW391" t="s">
        <v>2757</v>
      </c>
      <c r="AX391" t="s">
        <v>8179</v>
      </c>
      <c r="BC391">
        <v>2026063379</v>
      </c>
      <c r="BD391" t="s">
        <v>9275</v>
      </c>
    </row>
    <row r="392" spans="1:56">
      <c r="A392">
        <v>2013</v>
      </c>
      <c r="B392" t="s">
        <v>138</v>
      </c>
      <c r="C392" t="s">
        <v>2047</v>
      </c>
      <c r="D392" t="s">
        <v>43</v>
      </c>
      <c r="E392" t="s">
        <v>43</v>
      </c>
      <c r="F392" t="s">
        <v>43</v>
      </c>
      <c r="G392">
        <v>41464</v>
      </c>
      <c r="H392" t="s">
        <v>44</v>
      </c>
      <c r="I392" t="s">
        <v>62</v>
      </c>
      <c r="J392">
        <v>192</v>
      </c>
      <c r="K392">
        <v>432</v>
      </c>
      <c r="L392">
        <v>4</v>
      </c>
      <c r="M392">
        <v>4</v>
      </c>
      <c r="N392">
        <v>32</v>
      </c>
      <c r="O392" t="s">
        <v>43</v>
      </c>
      <c r="P392" t="s">
        <v>43</v>
      </c>
      <c r="Q392" t="s">
        <v>43</v>
      </c>
      <c r="R392" t="s">
        <v>18</v>
      </c>
      <c r="S392" t="s">
        <v>8851</v>
      </c>
      <c r="T392" t="s">
        <v>63</v>
      </c>
      <c r="U392">
        <v>11</v>
      </c>
      <c r="V392">
        <v>11381</v>
      </c>
      <c r="W392" t="s">
        <v>2758</v>
      </c>
      <c r="X392" t="s">
        <v>11344</v>
      </c>
      <c r="Y392" t="s">
        <v>2759</v>
      </c>
      <c r="Z392" t="s">
        <v>294</v>
      </c>
      <c r="AA392" t="s">
        <v>308</v>
      </c>
      <c r="AB392" t="s">
        <v>2760</v>
      </c>
      <c r="AC392" t="s">
        <v>52</v>
      </c>
      <c r="AD392" t="s">
        <v>42</v>
      </c>
      <c r="AE392" t="s">
        <v>1442</v>
      </c>
      <c r="AF392" t="s">
        <v>1443</v>
      </c>
      <c r="AG392" t="s">
        <v>311</v>
      </c>
      <c r="AI392" t="s">
        <v>1444</v>
      </c>
      <c r="AJ392" t="s">
        <v>124</v>
      </c>
      <c r="AK392" t="s">
        <v>123</v>
      </c>
      <c r="AN392" t="s">
        <v>42</v>
      </c>
      <c r="AO392" t="s">
        <v>42</v>
      </c>
      <c r="AP392" t="s">
        <v>298</v>
      </c>
      <c r="AQ392" t="s">
        <v>126</v>
      </c>
      <c r="AU392">
        <v>1001870430</v>
      </c>
      <c r="AV392" t="s">
        <v>2761</v>
      </c>
      <c r="AW392" t="s">
        <v>2762</v>
      </c>
      <c r="AX392" t="s">
        <v>8179</v>
      </c>
      <c r="BC392">
        <v>2026063379</v>
      </c>
      <c r="BD392" t="s">
        <v>9276</v>
      </c>
    </row>
    <row r="393" spans="1:56">
      <c r="A393">
        <v>2013</v>
      </c>
      <c r="B393" t="s">
        <v>138</v>
      </c>
      <c r="C393" t="s">
        <v>2047</v>
      </c>
      <c r="D393" t="s">
        <v>43</v>
      </c>
      <c r="E393" t="s">
        <v>43</v>
      </c>
      <c r="F393" t="s">
        <v>43</v>
      </c>
      <c r="G393">
        <v>41463</v>
      </c>
      <c r="H393" t="s">
        <v>44</v>
      </c>
      <c r="I393" t="s">
        <v>62</v>
      </c>
      <c r="J393">
        <v>192</v>
      </c>
      <c r="K393">
        <v>432</v>
      </c>
      <c r="L393">
        <v>4</v>
      </c>
      <c r="M393">
        <v>4</v>
      </c>
      <c r="N393">
        <v>32</v>
      </c>
      <c r="O393" t="s">
        <v>43</v>
      </c>
      <c r="P393" t="s">
        <v>43</v>
      </c>
      <c r="Q393" t="s">
        <v>43</v>
      </c>
      <c r="R393" t="s">
        <v>18</v>
      </c>
      <c r="S393" t="s">
        <v>8851</v>
      </c>
      <c r="T393" t="s">
        <v>63</v>
      </c>
      <c r="U393">
        <v>11</v>
      </c>
      <c r="V393">
        <v>11381</v>
      </c>
      <c r="W393" t="s">
        <v>2763</v>
      </c>
      <c r="X393" t="s">
        <v>11345</v>
      </c>
      <c r="Y393" t="s">
        <v>2764</v>
      </c>
      <c r="Z393" t="s">
        <v>294</v>
      </c>
      <c r="AA393" t="s">
        <v>308</v>
      </c>
      <c r="AB393" t="s">
        <v>2765</v>
      </c>
      <c r="AC393" t="s">
        <v>52</v>
      </c>
      <c r="AD393" t="s">
        <v>42</v>
      </c>
      <c r="AE393" t="s">
        <v>1442</v>
      </c>
      <c r="AF393" t="s">
        <v>1443</v>
      </c>
      <c r="AG393" t="s">
        <v>311</v>
      </c>
      <c r="AI393" t="s">
        <v>1444</v>
      </c>
      <c r="AJ393" t="s">
        <v>124</v>
      </c>
      <c r="AK393" t="s">
        <v>123</v>
      </c>
      <c r="AN393" t="s">
        <v>42</v>
      </c>
      <c r="AO393" t="s">
        <v>42</v>
      </c>
      <c r="AP393" t="s">
        <v>298</v>
      </c>
      <c r="AQ393" t="s">
        <v>126</v>
      </c>
      <c r="AU393">
        <v>1001870406</v>
      </c>
      <c r="AV393" t="s">
        <v>2766</v>
      </c>
      <c r="AW393" t="s">
        <v>2767</v>
      </c>
      <c r="AX393" t="s">
        <v>8179</v>
      </c>
      <c r="BC393">
        <v>2026063379</v>
      </c>
      <c r="BD393" t="s">
        <v>9277</v>
      </c>
    </row>
    <row r="394" spans="1:56">
      <c r="A394">
        <v>2013</v>
      </c>
      <c r="B394" t="s">
        <v>138</v>
      </c>
      <c r="C394" t="s">
        <v>2047</v>
      </c>
      <c r="D394" t="s">
        <v>43</v>
      </c>
      <c r="E394" t="s">
        <v>43</v>
      </c>
      <c r="F394" t="s">
        <v>43</v>
      </c>
      <c r="G394">
        <v>41479</v>
      </c>
      <c r="H394" t="s">
        <v>44</v>
      </c>
      <c r="I394" t="s">
        <v>62</v>
      </c>
      <c r="J394">
        <v>192</v>
      </c>
      <c r="K394">
        <v>432</v>
      </c>
      <c r="L394">
        <v>4</v>
      </c>
      <c r="M394">
        <v>4</v>
      </c>
      <c r="N394">
        <v>32</v>
      </c>
      <c r="O394" t="s">
        <v>43</v>
      </c>
      <c r="P394" t="s">
        <v>43</v>
      </c>
      <c r="Q394" t="s">
        <v>43</v>
      </c>
      <c r="R394" t="s">
        <v>18</v>
      </c>
      <c r="S394" t="s">
        <v>8851</v>
      </c>
      <c r="T394" t="s">
        <v>63</v>
      </c>
      <c r="U394">
        <v>11</v>
      </c>
      <c r="V394">
        <v>11381</v>
      </c>
      <c r="W394" t="s">
        <v>2768</v>
      </c>
      <c r="X394" t="s">
        <v>11346</v>
      </c>
      <c r="Y394" t="s">
        <v>2769</v>
      </c>
      <c r="Z394" t="s">
        <v>294</v>
      </c>
      <c r="AA394" t="s">
        <v>308</v>
      </c>
      <c r="AB394" t="s">
        <v>2770</v>
      </c>
      <c r="AC394" t="s">
        <v>52</v>
      </c>
      <c r="AD394" t="s">
        <v>42</v>
      </c>
      <c r="AE394" t="s">
        <v>1442</v>
      </c>
      <c r="AF394" t="s">
        <v>1443</v>
      </c>
      <c r="AG394" t="s">
        <v>311</v>
      </c>
      <c r="AI394" t="s">
        <v>1444</v>
      </c>
      <c r="AJ394" t="s">
        <v>124</v>
      </c>
      <c r="AK394" t="s">
        <v>123</v>
      </c>
      <c r="AN394" t="s">
        <v>42</v>
      </c>
      <c r="AO394" t="s">
        <v>42</v>
      </c>
      <c r="AP394" t="s">
        <v>298</v>
      </c>
      <c r="AQ394" t="s">
        <v>126</v>
      </c>
      <c r="AU394">
        <v>1001870732</v>
      </c>
      <c r="AV394" t="s">
        <v>2771</v>
      </c>
      <c r="AW394" t="s">
        <v>2772</v>
      </c>
      <c r="AX394" t="s">
        <v>8179</v>
      </c>
      <c r="BC394">
        <v>2026063379</v>
      </c>
      <c r="BD394" t="s">
        <v>9278</v>
      </c>
    </row>
    <row r="395" spans="1:56">
      <c r="A395">
        <v>2013</v>
      </c>
      <c r="B395" t="s">
        <v>138</v>
      </c>
      <c r="C395" t="s">
        <v>2047</v>
      </c>
      <c r="D395" t="s">
        <v>43</v>
      </c>
      <c r="E395" t="s">
        <v>43</v>
      </c>
      <c r="F395" t="s">
        <v>43</v>
      </c>
      <c r="G395">
        <v>41492</v>
      </c>
      <c r="H395" t="s">
        <v>44</v>
      </c>
      <c r="I395" t="s">
        <v>62</v>
      </c>
      <c r="J395">
        <v>192</v>
      </c>
      <c r="K395">
        <v>432</v>
      </c>
      <c r="L395">
        <v>4</v>
      </c>
      <c r="M395">
        <v>4</v>
      </c>
      <c r="N395">
        <v>32</v>
      </c>
      <c r="O395" t="s">
        <v>43</v>
      </c>
      <c r="P395" t="s">
        <v>43</v>
      </c>
      <c r="Q395" t="s">
        <v>43</v>
      </c>
      <c r="R395" t="s">
        <v>18</v>
      </c>
      <c r="S395" t="s">
        <v>8851</v>
      </c>
      <c r="T395" t="s">
        <v>63</v>
      </c>
      <c r="U395">
        <v>11</v>
      </c>
      <c r="V395">
        <v>11381</v>
      </c>
      <c r="W395" t="s">
        <v>2773</v>
      </c>
      <c r="X395" t="s">
        <v>11347</v>
      </c>
      <c r="Y395" t="s">
        <v>2745</v>
      </c>
      <c r="Z395" t="s">
        <v>294</v>
      </c>
      <c r="AA395" t="s">
        <v>308</v>
      </c>
      <c r="AB395" t="s">
        <v>2774</v>
      </c>
      <c r="AC395" t="s">
        <v>52</v>
      </c>
      <c r="AD395" t="s">
        <v>42</v>
      </c>
      <c r="AE395" t="s">
        <v>1442</v>
      </c>
      <c r="AF395" t="s">
        <v>1443</v>
      </c>
      <c r="AG395" t="s">
        <v>311</v>
      </c>
      <c r="AI395" t="s">
        <v>1444</v>
      </c>
      <c r="AJ395" t="s">
        <v>124</v>
      </c>
      <c r="AK395" t="s">
        <v>123</v>
      </c>
      <c r="AN395" t="s">
        <v>42</v>
      </c>
      <c r="AO395" t="s">
        <v>42</v>
      </c>
      <c r="AP395" t="s">
        <v>298</v>
      </c>
      <c r="AQ395" t="s">
        <v>126</v>
      </c>
      <c r="AU395">
        <v>1001871305</v>
      </c>
      <c r="AV395" t="s">
        <v>2775</v>
      </c>
      <c r="AW395" t="s">
        <v>2776</v>
      </c>
      <c r="AX395" t="s">
        <v>8179</v>
      </c>
      <c r="BC395">
        <v>2026063379</v>
      </c>
      <c r="BD395" t="s">
        <v>9279</v>
      </c>
    </row>
    <row r="396" spans="1:56">
      <c r="A396">
        <v>2013</v>
      </c>
      <c r="B396" t="s">
        <v>138</v>
      </c>
      <c r="C396" t="s">
        <v>2047</v>
      </c>
      <c r="D396" t="s">
        <v>43</v>
      </c>
      <c r="E396" t="s">
        <v>43</v>
      </c>
      <c r="F396" t="s">
        <v>43</v>
      </c>
      <c r="G396">
        <v>41619</v>
      </c>
      <c r="H396" t="s">
        <v>44</v>
      </c>
      <c r="I396" t="s">
        <v>62</v>
      </c>
      <c r="J396">
        <v>192</v>
      </c>
      <c r="K396">
        <v>432</v>
      </c>
      <c r="L396">
        <v>4</v>
      </c>
      <c r="M396">
        <v>4</v>
      </c>
      <c r="N396">
        <v>32</v>
      </c>
      <c r="O396" t="s">
        <v>43</v>
      </c>
      <c r="P396" t="s">
        <v>43</v>
      </c>
      <c r="Q396" t="s">
        <v>43</v>
      </c>
      <c r="R396" t="s">
        <v>18</v>
      </c>
      <c r="S396" t="s">
        <v>8851</v>
      </c>
      <c r="T396" t="s">
        <v>63</v>
      </c>
      <c r="U396">
        <v>11</v>
      </c>
      <c r="V396">
        <v>11381</v>
      </c>
      <c r="W396" t="s">
        <v>2777</v>
      </c>
      <c r="X396" t="s">
        <v>11348</v>
      </c>
      <c r="Y396" t="s">
        <v>2778</v>
      </c>
      <c r="Z396" t="s">
        <v>294</v>
      </c>
      <c r="AA396" t="s">
        <v>308</v>
      </c>
      <c r="AB396" t="s">
        <v>2779</v>
      </c>
      <c r="AC396" t="s">
        <v>52</v>
      </c>
      <c r="AD396" t="s">
        <v>42</v>
      </c>
      <c r="AE396" t="s">
        <v>1442</v>
      </c>
      <c r="AF396" t="s">
        <v>1443</v>
      </c>
      <c r="AG396" t="s">
        <v>311</v>
      </c>
      <c r="AI396" t="s">
        <v>2737</v>
      </c>
      <c r="AJ396" t="s">
        <v>124</v>
      </c>
      <c r="AK396" t="s">
        <v>123</v>
      </c>
      <c r="AN396" t="s">
        <v>42</v>
      </c>
      <c r="AO396" t="s">
        <v>42</v>
      </c>
      <c r="AP396" t="s">
        <v>298</v>
      </c>
      <c r="AQ396" t="s">
        <v>126</v>
      </c>
      <c r="AU396">
        <v>1001891071</v>
      </c>
      <c r="AV396" t="s">
        <v>2780</v>
      </c>
      <c r="AW396" t="s">
        <v>2781</v>
      </c>
      <c r="AX396" t="s">
        <v>8179</v>
      </c>
      <c r="BC396">
        <v>2026063379</v>
      </c>
      <c r="BD396" t="s">
        <v>9280</v>
      </c>
    </row>
    <row r="397" spans="1:56">
      <c r="A397">
        <v>2013</v>
      </c>
      <c r="B397" t="s">
        <v>138</v>
      </c>
      <c r="C397" t="s">
        <v>2047</v>
      </c>
      <c r="D397" t="s">
        <v>43</v>
      </c>
      <c r="E397" t="s">
        <v>43</v>
      </c>
      <c r="F397" t="s">
        <v>43</v>
      </c>
      <c r="G397">
        <v>41478</v>
      </c>
      <c r="H397" t="s">
        <v>44</v>
      </c>
      <c r="I397" t="s">
        <v>62</v>
      </c>
      <c r="J397">
        <v>192</v>
      </c>
      <c r="K397">
        <v>432</v>
      </c>
      <c r="L397">
        <v>4</v>
      </c>
      <c r="M397">
        <v>4</v>
      </c>
      <c r="N397">
        <v>32</v>
      </c>
      <c r="O397" t="s">
        <v>43</v>
      </c>
      <c r="P397" t="s">
        <v>43</v>
      </c>
      <c r="Q397" t="s">
        <v>43</v>
      </c>
      <c r="R397" t="s">
        <v>18</v>
      </c>
      <c r="S397" t="s">
        <v>8851</v>
      </c>
      <c r="T397" t="s">
        <v>63</v>
      </c>
      <c r="U397">
        <v>11</v>
      </c>
      <c r="V397">
        <v>11381</v>
      </c>
      <c r="W397" t="s">
        <v>2782</v>
      </c>
      <c r="X397" t="s">
        <v>11349</v>
      </c>
      <c r="Y397" t="s">
        <v>2783</v>
      </c>
      <c r="Z397" t="s">
        <v>294</v>
      </c>
      <c r="AA397" t="s">
        <v>308</v>
      </c>
      <c r="AB397" t="s">
        <v>2784</v>
      </c>
      <c r="AC397" t="s">
        <v>52</v>
      </c>
      <c r="AD397" t="s">
        <v>42</v>
      </c>
      <c r="AE397" t="s">
        <v>1442</v>
      </c>
      <c r="AF397" t="s">
        <v>1443</v>
      </c>
      <c r="AG397" t="s">
        <v>311</v>
      </c>
      <c r="AI397" t="s">
        <v>2785</v>
      </c>
      <c r="AJ397" t="s">
        <v>124</v>
      </c>
      <c r="AK397" t="s">
        <v>123</v>
      </c>
      <c r="AN397" t="s">
        <v>42</v>
      </c>
      <c r="AO397" t="s">
        <v>42</v>
      </c>
      <c r="AP397" t="s">
        <v>298</v>
      </c>
      <c r="AQ397" t="s">
        <v>126</v>
      </c>
      <c r="AU397">
        <v>1001870600</v>
      </c>
      <c r="AV397" t="s">
        <v>2786</v>
      </c>
      <c r="AW397" t="s">
        <v>2787</v>
      </c>
      <c r="AX397" t="s">
        <v>8179</v>
      </c>
      <c r="BC397">
        <v>2026063379</v>
      </c>
      <c r="BD397" t="s">
        <v>9281</v>
      </c>
    </row>
    <row r="398" spans="1:56">
      <c r="A398">
        <v>2013</v>
      </c>
      <c r="B398" t="s">
        <v>138</v>
      </c>
      <c r="C398" t="s">
        <v>2047</v>
      </c>
      <c r="D398" t="s">
        <v>43</v>
      </c>
      <c r="E398" t="s">
        <v>43</v>
      </c>
      <c r="F398" t="s">
        <v>43</v>
      </c>
      <c r="G398">
        <v>41478</v>
      </c>
      <c r="H398" t="s">
        <v>44</v>
      </c>
      <c r="I398" t="s">
        <v>62</v>
      </c>
      <c r="J398">
        <v>192</v>
      </c>
      <c r="K398">
        <v>432</v>
      </c>
      <c r="L398">
        <v>4</v>
      </c>
      <c r="M398">
        <v>4</v>
      </c>
      <c r="N398">
        <v>32</v>
      </c>
      <c r="O398" t="s">
        <v>43</v>
      </c>
      <c r="P398" t="s">
        <v>43</v>
      </c>
      <c r="Q398" t="s">
        <v>43</v>
      </c>
      <c r="R398" t="s">
        <v>18</v>
      </c>
      <c r="S398" t="s">
        <v>8851</v>
      </c>
      <c r="T398" t="s">
        <v>63</v>
      </c>
      <c r="U398">
        <v>11</v>
      </c>
      <c r="V398">
        <v>11381</v>
      </c>
      <c r="W398" t="s">
        <v>2788</v>
      </c>
      <c r="X398" t="s">
        <v>11350</v>
      </c>
      <c r="Y398" t="s">
        <v>2789</v>
      </c>
      <c r="Z398" t="s">
        <v>294</v>
      </c>
      <c r="AA398" t="s">
        <v>308</v>
      </c>
      <c r="AB398" t="s">
        <v>2790</v>
      </c>
      <c r="AC398" t="s">
        <v>52</v>
      </c>
      <c r="AD398" t="s">
        <v>42</v>
      </c>
      <c r="AE398" t="s">
        <v>1442</v>
      </c>
      <c r="AF398" t="s">
        <v>1443</v>
      </c>
      <c r="AG398" t="s">
        <v>311</v>
      </c>
      <c r="AI398" t="s">
        <v>2785</v>
      </c>
      <c r="AJ398" t="s">
        <v>124</v>
      </c>
      <c r="AK398" t="s">
        <v>123</v>
      </c>
      <c r="AN398" t="s">
        <v>42</v>
      </c>
      <c r="AO398" t="s">
        <v>42</v>
      </c>
      <c r="AP398" t="s">
        <v>298</v>
      </c>
      <c r="AQ398" t="s">
        <v>126</v>
      </c>
      <c r="AU398">
        <v>1001870660</v>
      </c>
      <c r="AV398" t="s">
        <v>2791</v>
      </c>
      <c r="AW398" t="s">
        <v>2792</v>
      </c>
      <c r="AX398" t="s">
        <v>8179</v>
      </c>
      <c r="BC398">
        <v>2026063379</v>
      </c>
      <c r="BD398" t="s">
        <v>9282</v>
      </c>
    </row>
    <row r="399" spans="1:56">
      <c r="A399">
        <v>2013</v>
      </c>
      <c r="B399" t="s">
        <v>138</v>
      </c>
      <c r="C399" t="s">
        <v>2047</v>
      </c>
      <c r="D399" t="s">
        <v>43</v>
      </c>
      <c r="E399" t="s">
        <v>43</v>
      </c>
      <c r="F399" t="s">
        <v>43</v>
      </c>
      <c r="G399">
        <v>41479</v>
      </c>
      <c r="H399" t="s">
        <v>44</v>
      </c>
      <c r="I399" t="s">
        <v>62</v>
      </c>
      <c r="J399">
        <v>192</v>
      </c>
      <c r="K399">
        <v>432</v>
      </c>
      <c r="L399">
        <v>4</v>
      </c>
      <c r="M399">
        <v>4</v>
      </c>
      <c r="N399">
        <v>32</v>
      </c>
      <c r="O399" t="s">
        <v>43</v>
      </c>
      <c r="P399" t="s">
        <v>43</v>
      </c>
      <c r="Q399" t="s">
        <v>43</v>
      </c>
      <c r="R399" t="s">
        <v>18</v>
      </c>
      <c r="S399" t="s">
        <v>8851</v>
      </c>
      <c r="T399" t="s">
        <v>63</v>
      </c>
      <c r="U399">
        <v>11</v>
      </c>
      <c r="V399">
        <v>11381</v>
      </c>
      <c r="W399" t="s">
        <v>2793</v>
      </c>
      <c r="X399" t="s">
        <v>11351</v>
      </c>
      <c r="Y399" t="s">
        <v>2794</v>
      </c>
      <c r="Z399" t="s">
        <v>294</v>
      </c>
      <c r="AA399" t="s">
        <v>308</v>
      </c>
      <c r="AB399" t="s">
        <v>2795</v>
      </c>
      <c r="AC399" t="s">
        <v>52</v>
      </c>
      <c r="AD399" t="s">
        <v>42</v>
      </c>
      <c r="AE399" t="s">
        <v>1442</v>
      </c>
      <c r="AF399" t="s">
        <v>1443</v>
      </c>
      <c r="AG399" t="s">
        <v>311</v>
      </c>
      <c r="AI399" t="s">
        <v>1455</v>
      </c>
      <c r="AJ399" t="s">
        <v>124</v>
      </c>
      <c r="AK399" t="s">
        <v>123</v>
      </c>
      <c r="AN399" t="s">
        <v>42</v>
      </c>
      <c r="AO399" t="s">
        <v>42</v>
      </c>
      <c r="AP399" t="s">
        <v>298</v>
      </c>
      <c r="AQ399" t="s">
        <v>126</v>
      </c>
      <c r="AU399">
        <v>1001870740</v>
      </c>
      <c r="AV399" t="s">
        <v>2796</v>
      </c>
      <c r="AW399" t="s">
        <v>2797</v>
      </c>
      <c r="AX399" t="s">
        <v>8179</v>
      </c>
      <c r="BC399">
        <v>2026063379</v>
      </c>
      <c r="BD399" t="s">
        <v>9283</v>
      </c>
    </row>
    <row r="400" spans="1:56">
      <c r="A400">
        <v>2013</v>
      </c>
      <c r="B400" t="s">
        <v>138</v>
      </c>
      <c r="C400" t="s">
        <v>2047</v>
      </c>
      <c r="D400" t="s">
        <v>43</v>
      </c>
      <c r="E400" t="s">
        <v>43</v>
      </c>
      <c r="F400" t="s">
        <v>43</v>
      </c>
      <c r="G400">
        <v>41576</v>
      </c>
      <c r="H400" t="s">
        <v>44</v>
      </c>
      <c r="I400" t="s">
        <v>62</v>
      </c>
      <c r="J400">
        <v>192</v>
      </c>
      <c r="K400">
        <v>432</v>
      </c>
      <c r="L400">
        <v>4</v>
      </c>
      <c r="M400">
        <v>4</v>
      </c>
      <c r="N400">
        <v>32</v>
      </c>
      <c r="O400" t="s">
        <v>43</v>
      </c>
      <c r="P400" t="s">
        <v>43</v>
      </c>
      <c r="Q400" t="s">
        <v>43</v>
      </c>
      <c r="R400" t="s">
        <v>18</v>
      </c>
      <c r="S400" t="s">
        <v>8851</v>
      </c>
      <c r="T400" t="s">
        <v>63</v>
      </c>
      <c r="U400">
        <v>11</v>
      </c>
      <c r="V400">
        <v>11548</v>
      </c>
      <c r="W400" t="s">
        <v>2929</v>
      </c>
      <c r="X400" t="s">
        <v>11352</v>
      </c>
      <c r="Y400" t="s">
        <v>2930</v>
      </c>
      <c r="Z400" t="s">
        <v>1663</v>
      </c>
      <c r="AA400" t="s">
        <v>1692</v>
      </c>
      <c r="AB400" t="s">
        <v>8061</v>
      </c>
      <c r="AC400" t="s">
        <v>87</v>
      </c>
      <c r="AD400" t="s">
        <v>42</v>
      </c>
      <c r="AE400" t="s">
        <v>1694</v>
      </c>
      <c r="AF400" t="s">
        <v>120</v>
      </c>
      <c r="AG400" t="s">
        <v>121</v>
      </c>
      <c r="AI400" t="s">
        <v>1069</v>
      </c>
      <c r="AJ400" t="s">
        <v>123</v>
      </c>
      <c r="AK400" t="s">
        <v>124</v>
      </c>
      <c r="AN400" t="s">
        <v>42</v>
      </c>
      <c r="AO400" t="s">
        <v>42</v>
      </c>
      <c r="AP400" t="s">
        <v>1052</v>
      </c>
      <c r="AQ400" t="s">
        <v>102</v>
      </c>
      <c r="AU400">
        <v>1001889905</v>
      </c>
      <c r="AV400" t="s">
        <v>8287</v>
      </c>
      <c r="AW400" t="s">
        <v>8287</v>
      </c>
      <c r="AX400" t="s">
        <v>8179</v>
      </c>
      <c r="BC400">
        <v>2026063379</v>
      </c>
      <c r="BD400" t="s">
        <v>9284</v>
      </c>
    </row>
    <row r="401" spans="1:56">
      <c r="A401">
        <v>2013</v>
      </c>
      <c r="B401" t="s">
        <v>138</v>
      </c>
      <c r="C401" t="s">
        <v>2047</v>
      </c>
      <c r="D401" t="s">
        <v>43</v>
      </c>
      <c r="E401" t="s">
        <v>43</v>
      </c>
      <c r="F401" t="s">
        <v>43</v>
      </c>
      <c r="G401">
        <v>41576</v>
      </c>
      <c r="H401" t="s">
        <v>44</v>
      </c>
      <c r="I401" t="s">
        <v>62</v>
      </c>
      <c r="J401">
        <v>192</v>
      </c>
      <c r="K401">
        <v>432</v>
      </c>
      <c r="L401">
        <v>4</v>
      </c>
      <c r="M401">
        <v>4</v>
      </c>
      <c r="N401">
        <v>32</v>
      </c>
      <c r="O401" t="s">
        <v>43</v>
      </c>
      <c r="P401" t="s">
        <v>43</v>
      </c>
      <c r="Q401" t="s">
        <v>43</v>
      </c>
      <c r="R401" t="s">
        <v>18</v>
      </c>
      <c r="S401" t="s">
        <v>8851</v>
      </c>
      <c r="T401" t="s">
        <v>63</v>
      </c>
      <c r="U401">
        <v>11</v>
      </c>
      <c r="V401">
        <v>11548</v>
      </c>
      <c r="W401" t="s">
        <v>2931</v>
      </c>
      <c r="X401" t="s">
        <v>11353</v>
      </c>
      <c r="Y401" t="s">
        <v>2930</v>
      </c>
      <c r="Z401" t="s">
        <v>1663</v>
      </c>
      <c r="AA401" t="s">
        <v>1692</v>
      </c>
      <c r="AB401" t="s">
        <v>2932</v>
      </c>
      <c r="AC401" t="s">
        <v>87</v>
      </c>
      <c r="AD401" t="s">
        <v>42</v>
      </c>
      <c r="AE401" t="s">
        <v>1694</v>
      </c>
      <c r="AF401" t="s">
        <v>120</v>
      </c>
      <c r="AG401" t="s">
        <v>121</v>
      </c>
      <c r="AI401" t="s">
        <v>1069</v>
      </c>
      <c r="AJ401" t="s">
        <v>123</v>
      </c>
      <c r="AK401" t="s">
        <v>124</v>
      </c>
      <c r="AN401" t="s">
        <v>42</v>
      </c>
      <c r="AO401" t="s">
        <v>42</v>
      </c>
      <c r="AP401" t="s">
        <v>1052</v>
      </c>
      <c r="AQ401" t="s">
        <v>102</v>
      </c>
      <c r="AU401">
        <v>1001889905</v>
      </c>
      <c r="AV401" t="s">
        <v>8287</v>
      </c>
      <c r="AW401" t="s">
        <v>8287</v>
      </c>
      <c r="BC401">
        <v>2026063379</v>
      </c>
      <c r="BD401" t="s">
        <v>9285</v>
      </c>
    </row>
    <row r="402" spans="1:56">
      <c r="A402">
        <v>2013</v>
      </c>
      <c r="B402" t="s">
        <v>138</v>
      </c>
      <c r="C402" t="s">
        <v>2047</v>
      </c>
      <c r="D402" t="s">
        <v>43</v>
      </c>
      <c r="E402" t="s">
        <v>43</v>
      </c>
      <c r="F402" t="s">
        <v>43</v>
      </c>
      <c r="G402">
        <v>41597</v>
      </c>
      <c r="H402" t="s">
        <v>44</v>
      </c>
      <c r="I402" t="s">
        <v>62</v>
      </c>
      <c r="J402">
        <v>192</v>
      </c>
      <c r="K402">
        <v>432</v>
      </c>
      <c r="L402">
        <v>4</v>
      </c>
      <c r="M402">
        <v>4</v>
      </c>
      <c r="N402">
        <v>32</v>
      </c>
      <c r="O402" t="s">
        <v>43</v>
      </c>
      <c r="P402" t="s">
        <v>43</v>
      </c>
      <c r="Q402" t="s">
        <v>43</v>
      </c>
      <c r="R402" t="s">
        <v>18</v>
      </c>
      <c r="S402" t="s">
        <v>8851</v>
      </c>
      <c r="T402" t="s">
        <v>63</v>
      </c>
      <c r="U402">
        <v>11</v>
      </c>
      <c r="V402">
        <v>11548</v>
      </c>
      <c r="W402" t="s">
        <v>2933</v>
      </c>
      <c r="X402" t="s">
        <v>11354</v>
      </c>
      <c r="Y402" t="s">
        <v>2934</v>
      </c>
      <c r="Z402" t="s">
        <v>1663</v>
      </c>
      <c r="AA402" t="s">
        <v>1692</v>
      </c>
      <c r="AB402" t="s">
        <v>2935</v>
      </c>
      <c r="AC402" t="s">
        <v>87</v>
      </c>
      <c r="AD402" t="s">
        <v>42</v>
      </c>
      <c r="AE402" t="s">
        <v>1694</v>
      </c>
      <c r="AF402" t="s">
        <v>120</v>
      </c>
      <c r="AG402" t="s">
        <v>121</v>
      </c>
      <c r="AI402" t="s">
        <v>1340</v>
      </c>
      <c r="AJ402" t="s">
        <v>123</v>
      </c>
      <c r="AK402" t="s">
        <v>124</v>
      </c>
      <c r="AN402" t="s">
        <v>42</v>
      </c>
      <c r="AO402" t="s">
        <v>42</v>
      </c>
      <c r="AP402" t="s">
        <v>1052</v>
      </c>
      <c r="AQ402" t="s">
        <v>102</v>
      </c>
      <c r="AU402">
        <v>1001890709</v>
      </c>
      <c r="AV402" t="s">
        <v>2936</v>
      </c>
      <c r="AW402" t="s">
        <v>2937</v>
      </c>
      <c r="AX402" t="s">
        <v>8179</v>
      </c>
      <c r="BC402">
        <v>2026063379</v>
      </c>
      <c r="BD402" t="s">
        <v>9286</v>
      </c>
    </row>
    <row r="403" spans="1:56">
      <c r="A403">
        <v>2013</v>
      </c>
      <c r="B403" t="s">
        <v>138</v>
      </c>
      <c r="C403" t="s">
        <v>2047</v>
      </c>
      <c r="D403" t="s">
        <v>43</v>
      </c>
      <c r="E403" t="s">
        <v>43</v>
      </c>
      <c r="F403" t="s">
        <v>43</v>
      </c>
      <c r="G403">
        <v>41515</v>
      </c>
      <c r="H403" t="s">
        <v>44</v>
      </c>
      <c r="I403" t="s">
        <v>62</v>
      </c>
      <c r="J403">
        <v>192</v>
      </c>
      <c r="K403">
        <v>432</v>
      </c>
      <c r="L403">
        <v>4</v>
      </c>
      <c r="M403">
        <v>4</v>
      </c>
      <c r="N403">
        <v>32</v>
      </c>
      <c r="O403" t="s">
        <v>43</v>
      </c>
      <c r="P403" t="s">
        <v>43</v>
      </c>
      <c r="Q403" t="s">
        <v>43</v>
      </c>
      <c r="R403" t="s">
        <v>18</v>
      </c>
      <c r="S403" t="s">
        <v>8851</v>
      </c>
      <c r="T403" t="s">
        <v>63</v>
      </c>
      <c r="U403">
        <v>11</v>
      </c>
      <c r="V403">
        <v>11000</v>
      </c>
      <c r="W403" t="s">
        <v>3311</v>
      </c>
      <c r="X403" t="s">
        <v>11355</v>
      </c>
      <c r="Y403" t="s">
        <v>3312</v>
      </c>
      <c r="Z403" t="s">
        <v>346</v>
      </c>
      <c r="AA403" t="s">
        <v>722</v>
      </c>
      <c r="AB403" t="s">
        <v>3313</v>
      </c>
      <c r="AC403" t="s">
        <v>348</v>
      </c>
      <c r="AD403" t="s">
        <v>42</v>
      </c>
      <c r="AE403" t="s">
        <v>3314</v>
      </c>
      <c r="AF403" t="s">
        <v>2052</v>
      </c>
      <c r="AG403" t="s">
        <v>2053</v>
      </c>
      <c r="AI403" t="s">
        <v>2054</v>
      </c>
      <c r="AJ403" t="s">
        <v>123</v>
      </c>
      <c r="AK403" t="s">
        <v>124</v>
      </c>
      <c r="AN403" t="s">
        <v>42</v>
      </c>
      <c r="AO403" t="s">
        <v>42</v>
      </c>
      <c r="AP403" t="s">
        <v>1052</v>
      </c>
      <c r="AQ403" t="s">
        <v>102</v>
      </c>
      <c r="AU403">
        <v>1001871704</v>
      </c>
      <c r="AV403" t="s">
        <v>3315</v>
      </c>
      <c r="AW403" t="s">
        <v>3316</v>
      </c>
      <c r="AX403" t="s">
        <v>8179</v>
      </c>
      <c r="BC403">
        <v>2026063379</v>
      </c>
      <c r="BD403" t="s">
        <v>9287</v>
      </c>
    </row>
    <row r="404" spans="1:56">
      <c r="A404">
        <v>2013</v>
      </c>
      <c r="B404" t="s">
        <v>138</v>
      </c>
      <c r="C404" t="s">
        <v>2047</v>
      </c>
      <c r="D404" t="s">
        <v>43</v>
      </c>
      <c r="E404" t="s">
        <v>43</v>
      </c>
      <c r="F404" t="s">
        <v>43</v>
      </c>
      <c r="G404">
        <v>41535</v>
      </c>
      <c r="H404" t="s">
        <v>44</v>
      </c>
      <c r="I404" t="s">
        <v>62</v>
      </c>
      <c r="J404">
        <v>192</v>
      </c>
      <c r="K404">
        <v>432</v>
      </c>
      <c r="L404">
        <v>4</v>
      </c>
      <c r="M404">
        <v>4</v>
      </c>
      <c r="N404">
        <v>32</v>
      </c>
      <c r="O404" t="s">
        <v>43</v>
      </c>
      <c r="P404" t="s">
        <v>43</v>
      </c>
      <c r="Q404" t="s">
        <v>43</v>
      </c>
      <c r="R404" t="s">
        <v>18</v>
      </c>
      <c r="S404" t="s">
        <v>8851</v>
      </c>
      <c r="T404" t="s">
        <v>63</v>
      </c>
      <c r="U404">
        <v>11</v>
      </c>
      <c r="V404">
        <v>11000</v>
      </c>
      <c r="W404" t="s">
        <v>3276</v>
      </c>
      <c r="X404" t="s">
        <v>11356</v>
      </c>
      <c r="Y404" t="s">
        <v>3277</v>
      </c>
      <c r="Z404" t="s">
        <v>346</v>
      </c>
      <c r="AA404" t="s">
        <v>2087</v>
      </c>
      <c r="AB404" t="s">
        <v>3278</v>
      </c>
      <c r="AC404" t="s">
        <v>348</v>
      </c>
      <c r="AD404" t="s">
        <v>42</v>
      </c>
      <c r="AE404" t="s">
        <v>2089</v>
      </c>
      <c r="AF404" t="s">
        <v>2052</v>
      </c>
      <c r="AG404" t="s">
        <v>2053</v>
      </c>
      <c r="AI404" t="s">
        <v>2061</v>
      </c>
      <c r="AJ404" t="s">
        <v>123</v>
      </c>
      <c r="AK404" t="s">
        <v>124</v>
      </c>
      <c r="AN404" t="s">
        <v>42</v>
      </c>
      <c r="AO404" t="s">
        <v>42</v>
      </c>
      <c r="AP404" t="s">
        <v>1052</v>
      </c>
      <c r="AQ404" t="s">
        <v>102</v>
      </c>
      <c r="AU404">
        <v>1001875840</v>
      </c>
      <c r="AV404" t="s">
        <v>3279</v>
      </c>
      <c r="AW404" t="s">
        <v>3280</v>
      </c>
      <c r="AX404" t="s">
        <v>8179</v>
      </c>
      <c r="BC404">
        <v>2026063379</v>
      </c>
      <c r="BD404" t="s">
        <v>9288</v>
      </c>
    </row>
    <row r="405" spans="1:56">
      <c r="A405">
        <v>2013</v>
      </c>
      <c r="B405" t="s">
        <v>138</v>
      </c>
      <c r="C405" t="s">
        <v>2047</v>
      </c>
      <c r="D405" t="s">
        <v>43</v>
      </c>
      <c r="E405" t="s">
        <v>43</v>
      </c>
      <c r="F405" t="s">
        <v>43</v>
      </c>
      <c r="G405">
        <v>41597</v>
      </c>
      <c r="H405" t="s">
        <v>44</v>
      </c>
      <c r="I405" t="s">
        <v>62</v>
      </c>
      <c r="J405">
        <v>192</v>
      </c>
      <c r="K405">
        <v>432</v>
      </c>
      <c r="L405">
        <v>4</v>
      </c>
      <c r="M405">
        <v>4</v>
      </c>
      <c r="N405">
        <v>32</v>
      </c>
      <c r="O405" t="s">
        <v>43</v>
      </c>
      <c r="P405" t="s">
        <v>43</v>
      </c>
      <c r="Q405" t="s">
        <v>43</v>
      </c>
      <c r="R405" t="s">
        <v>18</v>
      </c>
      <c r="S405" t="s">
        <v>8851</v>
      </c>
      <c r="T405" t="s">
        <v>63</v>
      </c>
      <c r="U405">
        <v>11</v>
      </c>
      <c r="V405">
        <v>11548</v>
      </c>
      <c r="W405" t="s">
        <v>2938</v>
      </c>
      <c r="X405" t="s">
        <v>11357</v>
      </c>
      <c r="Y405" t="s">
        <v>2939</v>
      </c>
      <c r="Z405" t="s">
        <v>1663</v>
      </c>
      <c r="AA405" t="s">
        <v>1692</v>
      </c>
      <c r="AB405" t="s">
        <v>2940</v>
      </c>
      <c r="AC405" t="s">
        <v>87</v>
      </c>
      <c r="AD405" t="s">
        <v>42</v>
      </c>
      <c r="AE405" t="s">
        <v>1694</v>
      </c>
      <c r="AF405" t="s">
        <v>120</v>
      </c>
      <c r="AG405" t="s">
        <v>121</v>
      </c>
      <c r="AI405" t="s">
        <v>1340</v>
      </c>
      <c r="AJ405" t="s">
        <v>123</v>
      </c>
      <c r="AK405" t="s">
        <v>124</v>
      </c>
      <c r="AN405" t="s">
        <v>42</v>
      </c>
      <c r="AO405" t="s">
        <v>42</v>
      </c>
      <c r="AP405" t="s">
        <v>1052</v>
      </c>
      <c r="AQ405" t="s">
        <v>102</v>
      </c>
      <c r="AU405">
        <v>1001890733</v>
      </c>
      <c r="AV405" t="s">
        <v>2941</v>
      </c>
      <c r="AW405" t="s">
        <v>2942</v>
      </c>
      <c r="AX405" t="s">
        <v>8179</v>
      </c>
      <c r="BC405">
        <v>2026063379</v>
      </c>
      <c r="BD405" t="s">
        <v>9289</v>
      </c>
    </row>
    <row r="406" spans="1:56">
      <c r="A406">
        <v>2013</v>
      </c>
      <c r="B406" t="s">
        <v>138</v>
      </c>
      <c r="C406" t="s">
        <v>2047</v>
      </c>
      <c r="D406" t="s">
        <v>43</v>
      </c>
      <c r="E406" t="s">
        <v>43</v>
      </c>
      <c r="F406" t="s">
        <v>43</v>
      </c>
      <c r="G406">
        <v>41736</v>
      </c>
      <c r="H406" t="s">
        <v>44</v>
      </c>
      <c r="I406" t="s">
        <v>62</v>
      </c>
      <c r="J406">
        <v>192</v>
      </c>
      <c r="K406">
        <v>432</v>
      </c>
      <c r="L406">
        <v>4</v>
      </c>
      <c r="M406">
        <v>4</v>
      </c>
      <c r="N406">
        <v>32</v>
      </c>
      <c r="O406" t="s">
        <v>43</v>
      </c>
      <c r="P406" t="s">
        <v>43</v>
      </c>
      <c r="Q406" t="s">
        <v>43</v>
      </c>
      <c r="R406" t="s">
        <v>18</v>
      </c>
      <c r="S406" t="s">
        <v>8851</v>
      </c>
      <c r="T406" t="s">
        <v>63</v>
      </c>
      <c r="U406">
        <v>11</v>
      </c>
      <c r="V406">
        <v>11548</v>
      </c>
      <c r="W406" t="s">
        <v>2943</v>
      </c>
      <c r="X406" t="s">
        <v>11358</v>
      </c>
      <c r="Y406" t="s">
        <v>2944</v>
      </c>
      <c r="Z406" t="s">
        <v>1663</v>
      </c>
      <c r="AA406" t="s">
        <v>1692</v>
      </c>
      <c r="AB406" t="s">
        <v>2945</v>
      </c>
      <c r="AC406" t="s">
        <v>87</v>
      </c>
      <c r="AD406" t="s">
        <v>42</v>
      </c>
      <c r="AE406" t="s">
        <v>1694</v>
      </c>
      <c r="AF406" t="s">
        <v>120</v>
      </c>
      <c r="AG406" t="s">
        <v>121</v>
      </c>
      <c r="AI406" t="s">
        <v>1069</v>
      </c>
      <c r="AJ406" t="s">
        <v>123</v>
      </c>
      <c r="AK406" t="s">
        <v>124</v>
      </c>
      <c r="AN406" t="s">
        <v>42</v>
      </c>
      <c r="AO406" t="s">
        <v>42</v>
      </c>
      <c r="AP406" t="s">
        <v>1052</v>
      </c>
      <c r="AQ406" t="s">
        <v>102</v>
      </c>
      <c r="AU406">
        <v>1001891519</v>
      </c>
      <c r="AV406" t="s">
        <v>8287</v>
      </c>
      <c r="AW406" t="s">
        <v>8287</v>
      </c>
      <c r="BC406">
        <v>2026063379</v>
      </c>
      <c r="BD406" t="s">
        <v>9290</v>
      </c>
    </row>
    <row r="407" spans="1:56">
      <c r="A407">
        <v>2013</v>
      </c>
      <c r="B407" t="s">
        <v>138</v>
      </c>
      <c r="C407" t="s">
        <v>2047</v>
      </c>
      <c r="D407" t="s">
        <v>43</v>
      </c>
      <c r="E407" t="s">
        <v>43</v>
      </c>
      <c r="F407" t="s">
        <v>43</v>
      </c>
      <c r="G407">
        <v>41579</v>
      </c>
      <c r="H407" t="s">
        <v>44</v>
      </c>
      <c r="I407" t="s">
        <v>62</v>
      </c>
      <c r="J407">
        <v>192</v>
      </c>
      <c r="K407">
        <v>432</v>
      </c>
      <c r="L407">
        <v>4</v>
      </c>
      <c r="M407">
        <v>4</v>
      </c>
      <c r="N407">
        <v>32</v>
      </c>
      <c r="O407" t="s">
        <v>43</v>
      </c>
      <c r="P407" t="s">
        <v>43</v>
      </c>
      <c r="Q407" t="s">
        <v>43</v>
      </c>
      <c r="R407" t="s">
        <v>18</v>
      </c>
      <c r="S407" t="s">
        <v>8851</v>
      </c>
      <c r="T407" t="s">
        <v>63</v>
      </c>
      <c r="U407">
        <v>11</v>
      </c>
      <c r="V407">
        <v>11548</v>
      </c>
      <c r="W407" t="s">
        <v>2946</v>
      </c>
      <c r="X407" t="s">
        <v>11359</v>
      </c>
      <c r="Y407" t="s">
        <v>2944</v>
      </c>
      <c r="Z407" t="s">
        <v>1663</v>
      </c>
      <c r="AA407" t="s">
        <v>1692</v>
      </c>
      <c r="AB407" t="s">
        <v>2947</v>
      </c>
      <c r="AC407" t="s">
        <v>87</v>
      </c>
      <c r="AD407" t="s">
        <v>42</v>
      </c>
      <c r="AE407" t="s">
        <v>1694</v>
      </c>
      <c r="AF407" t="s">
        <v>120</v>
      </c>
      <c r="AG407" t="s">
        <v>121</v>
      </c>
      <c r="AI407" t="s">
        <v>1069</v>
      </c>
      <c r="AJ407" t="s">
        <v>123</v>
      </c>
      <c r="AK407" t="s">
        <v>124</v>
      </c>
      <c r="AN407" t="s">
        <v>42</v>
      </c>
      <c r="AO407" t="s">
        <v>42</v>
      </c>
      <c r="AP407" t="s">
        <v>1052</v>
      </c>
      <c r="AQ407" t="s">
        <v>102</v>
      </c>
      <c r="AU407">
        <v>1001890091</v>
      </c>
      <c r="AV407" t="s">
        <v>8287</v>
      </c>
      <c r="AW407" t="s">
        <v>8287</v>
      </c>
      <c r="BC407">
        <v>2026063379</v>
      </c>
      <c r="BD407" t="s">
        <v>9291</v>
      </c>
    </row>
    <row r="408" spans="1:56">
      <c r="A408">
        <v>2013</v>
      </c>
      <c r="B408" t="s">
        <v>138</v>
      </c>
      <c r="C408" t="s">
        <v>2047</v>
      </c>
      <c r="D408" t="s">
        <v>43</v>
      </c>
      <c r="E408" t="s">
        <v>43</v>
      </c>
      <c r="F408" t="s">
        <v>43</v>
      </c>
      <c r="G408">
        <v>41457</v>
      </c>
      <c r="H408" t="s">
        <v>44</v>
      </c>
      <c r="I408" t="s">
        <v>62</v>
      </c>
      <c r="J408">
        <v>192</v>
      </c>
      <c r="K408">
        <v>432</v>
      </c>
      <c r="L408">
        <v>4</v>
      </c>
      <c r="M408">
        <v>4</v>
      </c>
      <c r="N408">
        <v>32</v>
      </c>
      <c r="O408" t="s">
        <v>43</v>
      </c>
      <c r="P408" t="s">
        <v>43</v>
      </c>
      <c r="Q408" t="s">
        <v>43</v>
      </c>
      <c r="R408" t="s">
        <v>18</v>
      </c>
      <c r="S408" t="s">
        <v>8851</v>
      </c>
      <c r="T408" t="s">
        <v>63</v>
      </c>
      <c r="U408">
        <v>11</v>
      </c>
      <c r="V408">
        <v>11633</v>
      </c>
      <c r="W408" t="s">
        <v>3113</v>
      </c>
      <c r="X408" t="s">
        <v>11360</v>
      </c>
      <c r="Y408" t="s">
        <v>3114</v>
      </c>
      <c r="Z408" t="s">
        <v>1829</v>
      </c>
      <c r="AA408" t="s">
        <v>1830</v>
      </c>
      <c r="AB408" t="s">
        <v>3115</v>
      </c>
      <c r="AC408" t="s">
        <v>52</v>
      </c>
      <c r="AD408" t="s">
        <v>42</v>
      </c>
      <c r="AE408" t="s">
        <v>1832</v>
      </c>
      <c r="AF408" t="s">
        <v>341</v>
      </c>
      <c r="AG408" t="s">
        <v>340</v>
      </c>
      <c r="AI408" t="s">
        <v>342</v>
      </c>
      <c r="AJ408" t="s">
        <v>124</v>
      </c>
      <c r="AK408" t="s">
        <v>123</v>
      </c>
      <c r="AN408" t="s">
        <v>42</v>
      </c>
      <c r="AO408" t="s">
        <v>42</v>
      </c>
      <c r="AP408" t="s">
        <v>1052</v>
      </c>
      <c r="AQ408" t="s">
        <v>102</v>
      </c>
      <c r="AU408">
        <v>1001870279</v>
      </c>
      <c r="AV408" t="s">
        <v>3116</v>
      </c>
      <c r="AW408" t="s">
        <v>3117</v>
      </c>
      <c r="AX408" t="s">
        <v>8179</v>
      </c>
      <c r="BC408">
        <v>2026063379</v>
      </c>
      <c r="BD408" t="s">
        <v>9292</v>
      </c>
    </row>
    <row r="409" spans="1:56">
      <c r="A409">
        <v>2013</v>
      </c>
      <c r="B409" t="s">
        <v>138</v>
      </c>
      <c r="C409" t="s">
        <v>2047</v>
      </c>
      <c r="D409" t="s">
        <v>43</v>
      </c>
      <c r="E409" t="s">
        <v>43</v>
      </c>
      <c r="F409" t="s">
        <v>43</v>
      </c>
      <c r="G409">
        <v>41564</v>
      </c>
      <c r="H409" t="s">
        <v>44</v>
      </c>
      <c r="I409" t="s">
        <v>62</v>
      </c>
      <c r="J409">
        <v>192</v>
      </c>
      <c r="K409">
        <v>432</v>
      </c>
      <c r="L409">
        <v>4</v>
      </c>
      <c r="M409">
        <v>4</v>
      </c>
      <c r="N409">
        <v>32</v>
      </c>
      <c r="O409" t="s">
        <v>43</v>
      </c>
      <c r="P409" t="s">
        <v>43</v>
      </c>
      <c r="Q409" t="s">
        <v>43</v>
      </c>
      <c r="R409" t="s">
        <v>18</v>
      </c>
      <c r="S409" t="s">
        <v>8851</v>
      </c>
      <c r="T409" t="s">
        <v>63</v>
      </c>
      <c r="U409">
        <v>11</v>
      </c>
      <c r="V409">
        <v>11633</v>
      </c>
      <c r="W409" t="s">
        <v>3118</v>
      </c>
      <c r="X409" t="s">
        <v>11361</v>
      </c>
      <c r="Y409" t="s">
        <v>3119</v>
      </c>
      <c r="Z409" t="s">
        <v>1829</v>
      </c>
      <c r="AA409" t="s">
        <v>1830</v>
      </c>
      <c r="AB409" t="s">
        <v>3120</v>
      </c>
      <c r="AC409" t="s">
        <v>52</v>
      </c>
      <c r="AD409" t="s">
        <v>42</v>
      </c>
      <c r="AE409" t="s">
        <v>1832</v>
      </c>
      <c r="AF409" t="s">
        <v>341</v>
      </c>
      <c r="AG409" t="s">
        <v>340</v>
      </c>
      <c r="AI409" t="s">
        <v>342</v>
      </c>
      <c r="AJ409" t="s">
        <v>124</v>
      </c>
      <c r="AK409" t="s">
        <v>123</v>
      </c>
      <c r="AN409" t="s">
        <v>42</v>
      </c>
      <c r="AO409" t="s">
        <v>42</v>
      </c>
      <c r="AP409" t="s">
        <v>1052</v>
      </c>
      <c r="AQ409" t="s">
        <v>102</v>
      </c>
      <c r="AU409">
        <v>1001879969</v>
      </c>
      <c r="AV409" t="s">
        <v>3121</v>
      </c>
      <c r="AW409" t="s">
        <v>3122</v>
      </c>
      <c r="AX409" t="s">
        <v>8179</v>
      </c>
      <c r="BC409">
        <v>2026063379</v>
      </c>
      <c r="BD409" t="s">
        <v>9293</v>
      </c>
    </row>
    <row r="410" spans="1:56">
      <c r="A410">
        <v>2013</v>
      </c>
      <c r="B410" t="s">
        <v>138</v>
      </c>
      <c r="C410" t="s">
        <v>2047</v>
      </c>
      <c r="D410" t="s">
        <v>43</v>
      </c>
      <c r="E410" t="s">
        <v>43</v>
      </c>
      <c r="F410" t="s">
        <v>43</v>
      </c>
      <c r="G410">
        <v>41571</v>
      </c>
      <c r="H410" t="s">
        <v>44</v>
      </c>
      <c r="I410" t="s">
        <v>62</v>
      </c>
      <c r="J410">
        <v>192</v>
      </c>
      <c r="K410">
        <v>432</v>
      </c>
      <c r="L410">
        <v>4</v>
      </c>
      <c r="M410">
        <v>4</v>
      </c>
      <c r="N410">
        <v>32</v>
      </c>
      <c r="O410" t="s">
        <v>43</v>
      </c>
      <c r="P410" t="s">
        <v>43</v>
      </c>
      <c r="Q410" t="s">
        <v>43</v>
      </c>
      <c r="R410" t="s">
        <v>18</v>
      </c>
      <c r="S410" t="s">
        <v>8851</v>
      </c>
      <c r="T410" t="s">
        <v>63</v>
      </c>
      <c r="U410">
        <v>11</v>
      </c>
      <c r="V410">
        <v>11633</v>
      </c>
      <c r="W410" t="s">
        <v>3123</v>
      </c>
      <c r="X410" t="s">
        <v>11362</v>
      </c>
      <c r="Y410" t="s">
        <v>3124</v>
      </c>
      <c r="Z410" t="s">
        <v>1829</v>
      </c>
      <c r="AA410" t="s">
        <v>1830</v>
      </c>
      <c r="AB410" t="s">
        <v>3125</v>
      </c>
      <c r="AC410" t="s">
        <v>52</v>
      </c>
      <c r="AD410" t="s">
        <v>42</v>
      </c>
      <c r="AE410" t="s">
        <v>1832</v>
      </c>
      <c r="AF410" t="s">
        <v>341</v>
      </c>
      <c r="AG410" t="s">
        <v>340</v>
      </c>
      <c r="AI410" t="s">
        <v>342</v>
      </c>
      <c r="AJ410" t="s">
        <v>124</v>
      </c>
      <c r="AK410" t="s">
        <v>123</v>
      </c>
      <c r="AN410" t="s">
        <v>42</v>
      </c>
      <c r="AO410" t="s">
        <v>42</v>
      </c>
      <c r="AP410" t="s">
        <v>1052</v>
      </c>
      <c r="AQ410" t="s">
        <v>102</v>
      </c>
      <c r="AU410">
        <v>1001889751</v>
      </c>
      <c r="AV410" t="s">
        <v>3126</v>
      </c>
      <c r="AW410" t="s">
        <v>3127</v>
      </c>
      <c r="AX410" t="s">
        <v>8179</v>
      </c>
      <c r="BC410">
        <v>2026063379</v>
      </c>
      <c r="BD410" t="s">
        <v>9294</v>
      </c>
    </row>
    <row r="411" spans="1:56">
      <c r="A411">
        <v>2013</v>
      </c>
      <c r="B411" t="s">
        <v>138</v>
      </c>
      <c r="C411" t="s">
        <v>2047</v>
      </c>
      <c r="D411" t="s">
        <v>43</v>
      </c>
      <c r="E411" t="s">
        <v>43</v>
      </c>
      <c r="F411" t="s">
        <v>43</v>
      </c>
      <c r="G411">
        <v>41458</v>
      </c>
      <c r="H411" t="s">
        <v>44</v>
      </c>
      <c r="I411" t="s">
        <v>62</v>
      </c>
      <c r="J411">
        <v>192</v>
      </c>
      <c r="K411">
        <v>432</v>
      </c>
      <c r="L411">
        <v>4</v>
      </c>
      <c r="M411">
        <v>4</v>
      </c>
      <c r="N411">
        <v>32</v>
      </c>
      <c r="O411" t="s">
        <v>43</v>
      </c>
      <c r="P411" t="s">
        <v>43</v>
      </c>
      <c r="Q411" t="s">
        <v>43</v>
      </c>
      <c r="R411" t="s">
        <v>18</v>
      </c>
      <c r="S411" t="s">
        <v>8851</v>
      </c>
      <c r="T411" t="s">
        <v>63</v>
      </c>
      <c r="U411">
        <v>11</v>
      </c>
      <c r="V411">
        <v>11633</v>
      </c>
      <c r="W411" t="s">
        <v>3128</v>
      </c>
      <c r="X411" t="s">
        <v>11363</v>
      </c>
      <c r="Y411" t="s">
        <v>3129</v>
      </c>
      <c r="Z411" t="s">
        <v>1829</v>
      </c>
      <c r="AA411" t="s">
        <v>1830</v>
      </c>
      <c r="AB411" t="s">
        <v>3130</v>
      </c>
      <c r="AC411" t="s">
        <v>52</v>
      </c>
      <c r="AD411" t="s">
        <v>42</v>
      </c>
      <c r="AE411" t="s">
        <v>1832</v>
      </c>
      <c r="AF411" t="s">
        <v>341</v>
      </c>
      <c r="AG411" t="s">
        <v>340</v>
      </c>
      <c r="AI411" t="s">
        <v>342</v>
      </c>
      <c r="AJ411" t="s">
        <v>124</v>
      </c>
      <c r="AK411" t="s">
        <v>123</v>
      </c>
      <c r="AN411" t="s">
        <v>42</v>
      </c>
      <c r="AO411" t="s">
        <v>42</v>
      </c>
      <c r="AP411" t="s">
        <v>1052</v>
      </c>
      <c r="AQ411" t="s">
        <v>102</v>
      </c>
      <c r="AU411">
        <v>1001870287</v>
      </c>
      <c r="AV411" t="s">
        <v>3131</v>
      </c>
      <c r="AW411" t="s">
        <v>3132</v>
      </c>
      <c r="AX411" t="s">
        <v>8179</v>
      </c>
      <c r="BC411">
        <v>2026063379</v>
      </c>
      <c r="BD411" t="s">
        <v>9295</v>
      </c>
    </row>
    <row r="412" spans="1:56">
      <c r="A412">
        <v>2013</v>
      </c>
      <c r="B412" t="s">
        <v>138</v>
      </c>
      <c r="C412" t="s">
        <v>2047</v>
      </c>
      <c r="D412" t="s">
        <v>43</v>
      </c>
      <c r="E412" t="s">
        <v>43</v>
      </c>
      <c r="F412" t="s">
        <v>43</v>
      </c>
      <c r="G412">
        <v>41458</v>
      </c>
      <c r="H412" t="s">
        <v>44</v>
      </c>
      <c r="I412" t="s">
        <v>62</v>
      </c>
      <c r="J412">
        <v>192</v>
      </c>
      <c r="K412">
        <v>432</v>
      </c>
      <c r="L412">
        <v>4</v>
      </c>
      <c r="M412">
        <v>4</v>
      </c>
      <c r="N412">
        <v>32</v>
      </c>
      <c r="O412" t="s">
        <v>43</v>
      </c>
      <c r="P412" t="s">
        <v>43</v>
      </c>
      <c r="Q412" t="s">
        <v>43</v>
      </c>
      <c r="R412" t="s">
        <v>18</v>
      </c>
      <c r="S412" t="s">
        <v>8851</v>
      </c>
      <c r="T412" t="s">
        <v>63</v>
      </c>
      <c r="U412">
        <v>11</v>
      </c>
      <c r="V412">
        <v>11633</v>
      </c>
      <c r="W412" t="s">
        <v>3133</v>
      </c>
      <c r="X412" t="s">
        <v>11364</v>
      </c>
      <c r="Y412" t="s">
        <v>3134</v>
      </c>
      <c r="Z412" t="s">
        <v>1829</v>
      </c>
      <c r="AA412" t="s">
        <v>1830</v>
      </c>
      <c r="AB412" t="s">
        <v>3135</v>
      </c>
      <c r="AC412" t="s">
        <v>52</v>
      </c>
      <c r="AD412" t="s">
        <v>42</v>
      </c>
      <c r="AE412" t="s">
        <v>1832</v>
      </c>
      <c r="AF412" t="s">
        <v>341</v>
      </c>
      <c r="AG412" t="s">
        <v>340</v>
      </c>
      <c r="AI412" t="s">
        <v>342</v>
      </c>
      <c r="AJ412" t="s">
        <v>124</v>
      </c>
      <c r="AK412" t="s">
        <v>123</v>
      </c>
      <c r="AN412" t="s">
        <v>42</v>
      </c>
      <c r="AO412" t="s">
        <v>42</v>
      </c>
      <c r="AP412" t="s">
        <v>1052</v>
      </c>
      <c r="AQ412" t="s">
        <v>102</v>
      </c>
      <c r="AU412">
        <v>1001870317</v>
      </c>
      <c r="AV412" t="s">
        <v>3131</v>
      </c>
      <c r="AW412" t="s">
        <v>3132</v>
      </c>
      <c r="AX412" t="s">
        <v>8179</v>
      </c>
      <c r="BC412">
        <v>2026063379</v>
      </c>
      <c r="BD412" t="s">
        <v>9296</v>
      </c>
    </row>
    <row r="413" spans="1:56">
      <c r="A413">
        <v>2013</v>
      </c>
      <c r="B413" t="s">
        <v>138</v>
      </c>
      <c r="C413" t="s">
        <v>2047</v>
      </c>
      <c r="D413" t="s">
        <v>43</v>
      </c>
      <c r="E413" t="s">
        <v>43</v>
      </c>
      <c r="F413" t="s">
        <v>43</v>
      </c>
      <c r="G413">
        <v>41465</v>
      </c>
      <c r="H413" t="s">
        <v>44</v>
      </c>
      <c r="I413" t="s">
        <v>62</v>
      </c>
      <c r="J413">
        <v>192</v>
      </c>
      <c r="K413">
        <v>432</v>
      </c>
      <c r="L413">
        <v>4</v>
      </c>
      <c r="M413">
        <v>4</v>
      </c>
      <c r="N413">
        <v>32</v>
      </c>
      <c r="O413" t="s">
        <v>43</v>
      </c>
      <c r="P413" t="s">
        <v>43</v>
      </c>
      <c r="Q413" t="s">
        <v>43</v>
      </c>
      <c r="R413" t="s">
        <v>18</v>
      </c>
      <c r="S413" t="s">
        <v>8851</v>
      </c>
      <c r="T413" t="s">
        <v>63</v>
      </c>
      <c r="U413">
        <v>11</v>
      </c>
      <c r="V413">
        <v>11633</v>
      </c>
      <c r="W413" t="s">
        <v>3136</v>
      </c>
      <c r="X413" t="s">
        <v>11365</v>
      </c>
      <c r="Y413" t="s">
        <v>3137</v>
      </c>
      <c r="Z413" t="s">
        <v>1829</v>
      </c>
      <c r="AA413" t="s">
        <v>1830</v>
      </c>
      <c r="AB413" t="s">
        <v>3138</v>
      </c>
      <c r="AC413" t="s">
        <v>52</v>
      </c>
      <c r="AD413" t="s">
        <v>42</v>
      </c>
      <c r="AE413" t="s">
        <v>1832</v>
      </c>
      <c r="AF413" t="s">
        <v>341</v>
      </c>
      <c r="AG413" t="s">
        <v>340</v>
      </c>
      <c r="AI413" t="s">
        <v>342</v>
      </c>
      <c r="AJ413" t="s">
        <v>124</v>
      </c>
      <c r="AK413" t="s">
        <v>123</v>
      </c>
      <c r="AN413" t="s">
        <v>42</v>
      </c>
      <c r="AO413" t="s">
        <v>42</v>
      </c>
      <c r="AP413" t="s">
        <v>1052</v>
      </c>
      <c r="AQ413" t="s">
        <v>102</v>
      </c>
      <c r="AU413">
        <v>1001870449</v>
      </c>
      <c r="AV413" t="s">
        <v>3139</v>
      </c>
      <c r="AW413" t="s">
        <v>3140</v>
      </c>
      <c r="AX413" t="s">
        <v>8179</v>
      </c>
      <c r="BC413">
        <v>2026063379</v>
      </c>
      <c r="BD413" t="s">
        <v>9297</v>
      </c>
    </row>
    <row r="414" spans="1:56">
      <c r="A414">
        <v>2013</v>
      </c>
      <c r="B414" t="s">
        <v>138</v>
      </c>
      <c r="C414" t="s">
        <v>2047</v>
      </c>
      <c r="D414" t="s">
        <v>43</v>
      </c>
      <c r="E414" t="s">
        <v>43</v>
      </c>
      <c r="F414" t="s">
        <v>43</v>
      </c>
      <c r="G414">
        <v>41458</v>
      </c>
      <c r="H414" t="s">
        <v>44</v>
      </c>
      <c r="I414" t="s">
        <v>62</v>
      </c>
      <c r="J414">
        <v>192</v>
      </c>
      <c r="K414">
        <v>432</v>
      </c>
      <c r="L414">
        <v>4</v>
      </c>
      <c r="M414">
        <v>4</v>
      </c>
      <c r="N414">
        <v>32</v>
      </c>
      <c r="O414" t="s">
        <v>43</v>
      </c>
      <c r="P414" t="s">
        <v>43</v>
      </c>
      <c r="Q414" t="s">
        <v>43</v>
      </c>
      <c r="R414" t="s">
        <v>18</v>
      </c>
      <c r="S414" t="s">
        <v>8851</v>
      </c>
      <c r="T414" t="s">
        <v>63</v>
      </c>
      <c r="U414">
        <v>11</v>
      </c>
      <c r="V414">
        <v>11633</v>
      </c>
      <c r="W414" t="s">
        <v>3141</v>
      </c>
      <c r="X414" t="s">
        <v>11366</v>
      </c>
      <c r="Y414" t="s">
        <v>3142</v>
      </c>
      <c r="Z414" t="s">
        <v>1829</v>
      </c>
      <c r="AA414" t="s">
        <v>1830</v>
      </c>
      <c r="AB414" t="s">
        <v>3143</v>
      </c>
      <c r="AC414" t="s">
        <v>52</v>
      </c>
      <c r="AD414" t="s">
        <v>42</v>
      </c>
      <c r="AE414" t="s">
        <v>1832</v>
      </c>
      <c r="AF414" t="s">
        <v>341</v>
      </c>
      <c r="AG414" t="s">
        <v>340</v>
      </c>
      <c r="AI414" t="s">
        <v>342</v>
      </c>
      <c r="AJ414" t="s">
        <v>124</v>
      </c>
      <c r="AK414" t="s">
        <v>123</v>
      </c>
      <c r="AN414" t="s">
        <v>42</v>
      </c>
      <c r="AO414" t="s">
        <v>42</v>
      </c>
      <c r="AP414" t="s">
        <v>1052</v>
      </c>
      <c r="AQ414" t="s">
        <v>102</v>
      </c>
      <c r="AU414">
        <v>1001870325</v>
      </c>
      <c r="AV414" t="s">
        <v>3144</v>
      </c>
      <c r="AW414" t="s">
        <v>3145</v>
      </c>
      <c r="AX414" t="s">
        <v>8179</v>
      </c>
      <c r="BC414">
        <v>2026063379</v>
      </c>
      <c r="BD414" t="s">
        <v>9298</v>
      </c>
    </row>
    <row r="415" spans="1:56">
      <c r="A415">
        <v>2013</v>
      </c>
      <c r="B415" t="s">
        <v>138</v>
      </c>
      <c r="C415" t="s">
        <v>2047</v>
      </c>
      <c r="D415" t="s">
        <v>43</v>
      </c>
      <c r="E415" t="s">
        <v>43</v>
      </c>
      <c r="F415" t="s">
        <v>43</v>
      </c>
      <c r="G415">
        <v>41460</v>
      </c>
      <c r="H415" t="s">
        <v>44</v>
      </c>
      <c r="I415" t="s">
        <v>62</v>
      </c>
      <c r="J415">
        <v>192</v>
      </c>
      <c r="K415">
        <v>432</v>
      </c>
      <c r="L415">
        <v>4</v>
      </c>
      <c r="M415">
        <v>4</v>
      </c>
      <c r="N415">
        <v>32</v>
      </c>
      <c r="O415" t="s">
        <v>43</v>
      </c>
      <c r="P415" t="s">
        <v>43</v>
      </c>
      <c r="Q415" t="s">
        <v>43</v>
      </c>
      <c r="R415" t="s">
        <v>18</v>
      </c>
      <c r="S415" t="s">
        <v>8851</v>
      </c>
      <c r="T415" t="s">
        <v>63</v>
      </c>
      <c r="U415">
        <v>11</v>
      </c>
      <c r="V415">
        <v>11633</v>
      </c>
      <c r="W415" t="s">
        <v>3146</v>
      </c>
      <c r="X415" t="s">
        <v>11367</v>
      </c>
      <c r="Y415" t="s">
        <v>3147</v>
      </c>
      <c r="Z415" t="s">
        <v>1829</v>
      </c>
      <c r="AA415" t="s">
        <v>1830</v>
      </c>
      <c r="AB415" t="s">
        <v>3148</v>
      </c>
      <c r="AC415" t="s">
        <v>52</v>
      </c>
      <c r="AD415" t="s">
        <v>42</v>
      </c>
      <c r="AE415" t="s">
        <v>1832</v>
      </c>
      <c r="AF415" t="s">
        <v>341</v>
      </c>
      <c r="AG415" t="s">
        <v>340</v>
      </c>
      <c r="AI415" t="s">
        <v>342</v>
      </c>
      <c r="AJ415" t="s">
        <v>124</v>
      </c>
      <c r="AK415" t="s">
        <v>123</v>
      </c>
      <c r="AN415" t="s">
        <v>42</v>
      </c>
      <c r="AO415" t="s">
        <v>42</v>
      </c>
      <c r="AP415" t="s">
        <v>1052</v>
      </c>
      <c r="AQ415" t="s">
        <v>102</v>
      </c>
      <c r="AU415">
        <v>1001870341</v>
      </c>
      <c r="AV415" t="s">
        <v>3149</v>
      </c>
      <c r="AW415" t="s">
        <v>3145</v>
      </c>
      <c r="AX415" t="s">
        <v>8179</v>
      </c>
      <c r="BC415">
        <v>2026063379</v>
      </c>
      <c r="BD415" t="s">
        <v>9299</v>
      </c>
    </row>
    <row r="416" spans="1:56">
      <c r="A416">
        <v>2013</v>
      </c>
      <c r="B416" t="s">
        <v>138</v>
      </c>
      <c r="C416" t="s">
        <v>2047</v>
      </c>
      <c r="D416" t="s">
        <v>43</v>
      </c>
      <c r="E416" t="s">
        <v>43</v>
      </c>
      <c r="F416" t="s">
        <v>43</v>
      </c>
      <c r="G416">
        <v>41571</v>
      </c>
      <c r="H416" t="s">
        <v>44</v>
      </c>
      <c r="I416" t="s">
        <v>62</v>
      </c>
      <c r="J416">
        <v>192</v>
      </c>
      <c r="K416">
        <v>432</v>
      </c>
      <c r="L416">
        <v>4</v>
      </c>
      <c r="M416">
        <v>4</v>
      </c>
      <c r="N416">
        <v>32</v>
      </c>
      <c r="O416" t="s">
        <v>43</v>
      </c>
      <c r="P416" t="s">
        <v>43</v>
      </c>
      <c r="Q416" t="s">
        <v>43</v>
      </c>
      <c r="R416" t="s">
        <v>18</v>
      </c>
      <c r="S416" t="s">
        <v>8851</v>
      </c>
      <c r="T416" t="s">
        <v>63</v>
      </c>
      <c r="U416">
        <v>11</v>
      </c>
      <c r="V416">
        <v>11633</v>
      </c>
      <c r="W416" t="s">
        <v>3150</v>
      </c>
      <c r="X416" t="s">
        <v>11368</v>
      </c>
      <c r="Y416" t="s">
        <v>3151</v>
      </c>
      <c r="Z416" t="s">
        <v>1829</v>
      </c>
      <c r="AA416" t="s">
        <v>1830</v>
      </c>
      <c r="AB416" t="s">
        <v>3152</v>
      </c>
      <c r="AC416" t="s">
        <v>52</v>
      </c>
      <c r="AD416" t="s">
        <v>42</v>
      </c>
      <c r="AE416" t="s">
        <v>1832</v>
      </c>
      <c r="AF416" t="s">
        <v>341</v>
      </c>
      <c r="AG416" t="s">
        <v>340</v>
      </c>
      <c r="AI416" t="s">
        <v>342</v>
      </c>
      <c r="AJ416" t="s">
        <v>124</v>
      </c>
      <c r="AK416" t="s">
        <v>123</v>
      </c>
      <c r="AN416" t="s">
        <v>42</v>
      </c>
      <c r="AO416" t="s">
        <v>42</v>
      </c>
      <c r="AP416" t="s">
        <v>1052</v>
      </c>
      <c r="AQ416" t="s">
        <v>102</v>
      </c>
      <c r="AU416">
        <v>1001889751</v>
      </c>
      <c r="AV416" t="s">
        <v>3126</v>
      </c>
      <c r="AW416" t="s">
        <v>3127</v>
      </c>
      <c r="AX416" t="s">
        <v>8179</v>
      </c>
      <c r="BC416">
        <v>2026063379</v>
      </c>
      <c r="BD416" t="s">
        <v>9300</v>
      </c>
    </row>
    <row r="417" spans="1:56">
      <c r="A417">
        <v>2013</v>
      </c>
      <c r="B417" t="s">
        <v>138</v>
      </c>
      <c r="C417" t="s">
        <v>2047</v>
      </c>
      <c r="D417" t="s">
        <v>43</v>
      </c>
      <c r="E417" t="s">
        <v>43</v>
      </c>
      <c r="F417" t="s">
        <v>43</v>
      </c>
      <c r="G417">
        <v>41571</v>
      </c>
      <c r="H417" t="s">
        <v>44</v>
      </c>
      <c r="I417" t="s">
        <v>62</v>
      </c>
      <c r="J417">
        <v>192</v>
      </c>
      <c r="K417">
        <v>432</v>
      </c>
      <c r="L417">
        <v>4</v>
      </c>
      <c r="M417">
        <v>4</v>
      </c>
      <c r="N417">
        <v>32</v>
      </c>
      <c r="O417" t="s">
        <v>43</v>
      </c>
      <c r="P417" t="s">
        <v>43</v>
      </c>
      <c r="Q417" t="s">
        <v>43</v>
      </c>
      <c r="R417" t="s">
        <v>18</v>
      </c>
      <c r="S417" t="s">
        <v>8851</v>
      </c>
      <c r="T417" t="s">
        <v>63</v>
      </c>
      <c r="U417">
        <v>11</v>
      </c>
      <c r="V417">
        <v>11633</v>
      </c>
      <c r="W417" t="s">
        <v>3153</v>
      </c>
      <c r="X417" t="s">
        <v>11369</v>
      </c>
      <c r="Y417" t="s">
        <v>3154</v>
      </c>
      <c r="Z417" t="s">
        <v>1829</v>
      </c>
      <c r="AA417" t="s">
        <v>1830</v>
      </c>
      <c r="AB417" t="s">
        <v>3155</v>
      </c>
      <c r="AC417" t="s">
        <v>52</v>
      </c>
      <c r="AD417" t="s">
        <v>42</v>
      </c>
      <c r="AE417" t="s">
        <v>1832</v>
      </c>
      <c r="AF417" t="s">
        <v>341</v>
      </c>
      <c r="AG417" t="s">
        <v>340</v>
      </c>
      <c r="AI417" t="s">
        <v>342</v>
      </c>
      <c r="AJ417" t="s">
        <v>124</v>
      </c>
      <c r="AK417" t="s">
        <v>123</v>
      </c>
      <c r="AN417" t="s">
        <v>42</v>
      </c>
      <c r="AO417" t="s">
        <v>42</v>
      </c>
      <c r="AP417" t="s">
        <v>1052</v>
      </c>
      <c r="AQ417" t="s">
        <v>102</v>
      </c>
      <c r="AU417">
        <v>1001889778</v>
      </c>
      <c r="AV417" t="s">
        <v>3156</v>
      </c>
      <c r="AW417" t="s">
        <v>3157</v>
      </c>
      <c r="AX417" t="s">
        <v>8179</v>
      </c>
      <c r="BC417">
        <v>2026063379</v>
      </c>
      <c r="BD417" t="s">
        <v>9301</v>
      </c>
    </row>
    <row r="418" spans="1:56">
      <c r="A418">
        <v>2013</v>
      </c>
      <c r="B418" t="s">
        <v>138</v>
      </c>
      <c r="C418" t="s">
        <v>2047</v>
      </c>
      <c r="D418" t="s">
        <v>43</v>
      </c>
      <c r="E418" t="s">
        <v>43</v>
      </c>
      <c r="F418" t="s">
        <v>43</v>
      </c>
      <c r="G418">
        <v>41460</v>
      </c>
      <c r="H418" t="s">
        <v>44</v>
      </c>
      <c r="I418" t="s">
        <v>62</v>
      </c>
      <c r="J418">
        <v>192</v>
      </c>
      <c r="K418">
        <v>432</v>
      </c>
      <c r="L418">
        <v>4</v>
      </c>
      <c r="M418">
        <v>4</v>
      </c>
      <c r="N418">
        <v>32</v>
      </c>
      <c r="O418" t="s">
        <v>43</v>
      </c>
      <c r="P418" t="s">
        <v>43</v>
      </c>
      <c r="Q418" t="s">
        <v>43</v>
      </c>
      <c r="R418" t="s">
        <v>18</v>
      </c>
      <c r="S418" t="s">
        <v>8851</v>
      </c>
      <c r="T418" t="s">
        <v>63</v>
      </c>
      <c r="U418">
        <v>11</v>
      </c>
      <c r="V418">
        <v>11633</v>
      </c>
      <c r="W418" t="s">
        <v>3158</v>
      </c>
      <c r="X418" t="s">
        <v>11370</v>
      </c>
      <c r="Y418" t="s">
        <v>3159</v>
      </c>
      <c r="Z418" t="s">
        <v>1829</v>
      </c>
      <c r="AA418" t="s">
        <v>1830</v>
      </c>
      <c r="AB418" t="s">
        <v>3160</v>
      </c>
      <c r="AC418" t="s">
        <v>52</v>
      </c>
      <c r="AD418" t="s">
        <v>42</v>
      </c>
      <c r="AE418" t="s">
        <v>1832</v>
      </c>
      <c r="AF418" t="s">
        <v>341</v>
      </c>
      <c r="AG418" t="s">
        <v>340</v>
      </c>
      <c r="AI418" t="s">
        <v>342</v>
      </c>
      <c r="AJ418" t="s">
        <v>124</v>
      </c>
      <c r="AK418" t="s">
        <v>123</v>
      </c>
      <c r="AN418" t="s">
        <v>42</v>
      </c>
      <c r="AO418" t="s">
        <v>42</v>
      </c>
      <c r="AP418" t="s">
        <v>1052</v>
      </c>
      <c r="AQ418" t="s">
        <v>102</v>
      </c>
      <c r="AU418">
        <v>1001870350</v>
      </c>
      <c r="AV418" t="s">
        <v>3161</v>
      </c>
      <c r="AW418" t="s">
        <v>3162</v>
      </c>
      <c r="AX418" t="s">
        <v>8179</v>
      </c>
      <c r="BC418">
        <v>2026063379</v>
      </c>
      <c r="BD418" t="s">
        <v>9302</v>
      </c>
    </row>
    <row r="419" spans="1:56">
      <c r="A419">
        <v>2013</v>
      </c>
      <c r="B419" t="s">
        <v>138</v>
      </c>
      <c r="C419" t="s">
        <v>2047</v>
      </c>
      <c r="D419" t="s">
        <v>43</v>
      </c>
      <c r="E419" t="s">
        <v>43</v>
      </c>
      <c r="F419" t="s">
        <v>43</v>
      </c>
      <c r="G419">
        <v>41604</v>
      </c>
      <c r="H419" t="s">
        <v>44</v>
      </c>
      <c r="I419" t="s">
        <v>62</v>
      </c>
      <c r="J419">
        <v>192</v>
      </c>
      <c r="K419">
        <v>432</v>
      </c>
      <c r="L419">
        <v>4</v>
      </c>
      <c r="M419">
        <v>4</v>
      </c>
      <c r="N419">
        <v>32</v>
      </c>
      <c r="O419" t="s">
        <v>43</v>
      </c>
      <c r="P419" t="s">
        <v>43</v>
      </c>
      <c r="Q419" t="s">
        <v>43</v>
      </c>
      <c r="R419" t="s">
        <v>18</v>
      </c>
      <c r="S419" t="s">
        <v>8851</v>
      </c>
      <c r="T419" t="s">
        <v>63</v>
      </c>
      <c r="U419">
        <v>11</v>
      </c>
      <c r="V419">
        <v>11548</v>
      </c>
      <c r="W419" t="s">
        <v>2948</v>
      </c>
      <c r="X419" t="s">
        <v>11371</v>
      </c>
      <c r="Y419" t="s">
        <v>2949</v>
      </c>
      <c r="Z419" t="s">
        <v>1663</v>
      </c>
      <c r="AA419" t="s">
        <v>2439</v>
      </c>
      <c r="AB419" t="s">
        <v>2950</v>
      </c>
      <c r="AC419" t="s">
        <v>52</v>
      </c>
      <c r="AD419" t="s">
        <v>42</v>
      </c>
      <c r="AE419" t="s">
        <v>341</v>
      </c>
      <c r="AF419" t="s">
        <v>341</v>
      </c>
      <c r="AG419" t="s">
        <v>340</v>
      </c>
      <c r="AI419" t="s">
        <v>342</v>
      </c>
      <c r="AJ419" t="s">
        <v>123</v>
      </c>
      <c r="AK419" t="s">
        <v>124</v>
      </c>
      <c r="AN419" t="s">
        <v>42</v>
      </c>
      <c r="AO419" t="s">
        <v>42</v>
      </c>
      <c r="AP419" t="s">
        <v>1052</v>
      </c>
      <c r="AQ419" t="s">
        <v>102</v>
      </c>
      <c r="AU419">
        <v>1001890873</v>
      </c>
      <c r="AV419" t="s">
        <v>2951</v>
      </c>
      <c r="AW419" t="s">
        <v>2952</v>
      </c>
      <c r="AX419" t="s">
        <v>8179</v>
      </c>
      <c r="BC419">
        <v>2026063379</v>
      </c>
      <c r="BD419" t="s">
        <v>9303</v>
      </c>
    </row>
    <row r="420" spans="1:56">
      <c r="A420">
        <v>2013</v>
      </c>
      <c r="B420" t="s">
        <v>138</v>
      </c>
      <c r="C420" t="s">
        <v>2047</v>
      </c>
      <c r="D420" t="s">
        <v>43</v>
      </c>
      <c r="E420" t="s">
        <v>43</v>
      </c>
      <c r="F420" t="s">
        <v>43</v>
      </c>
      <c r="G420">
        <v>41509</v>
      </c>
      <c r="H420" t="s">
        <v>44</v>
      </c>
      <c r="I420" t="s">
        <v>62</v>
      </c>
      <c r="J420">
        <v>192</v>
      </c>
      <c r="K420">
        <v>432</v>
      </c>
      <c r="L420">
        <v>4</v>
      </c>
      <c r="M420">
        <v>4</v>
      </c>
      <c r="N420">
        <v>32</v>
      </c>
      <c r="O420" t="s">
        <v>43</v>
      </c>
      <c r="P420" t="s">
        <v>43</v>
      </c>
      <c r="Q420" t="s">
        <v>43</v>
      </c>
      <c r="R420" t="s">
        <v>18</v>
      </c>
      <c r="S420" t="s">
        <v>8851</v>
      </c>
      <c r="T420" t="s">
        <v>63</v>
      </c>
      <c r="U420">
        <v>11</v>
      </c>
      <c r="V420">
        <v>11000</v>
      </c>
      <c r="W420" t="s">
        <v>3373</v>
      </c>
      <c r="X420" t="s">
        <v>11372</v>
      </c>
      <c r="Y420" t="s">
        <v>3374</v>
      </c>
      <c r="Z420" t="s">
        <v>346</v>
      </c>
      <c r="AA420" t="s">
        <v>132</v>
      </c>
      <c r="AB420" t="s">
        <v>3375</v>
      </c>
      <c r="AC420" t="s">
        <v>348</v>
      </c>
      <c r="AD420" t="s">
        <v>42</v>
      </c>
      <c r="AE420" t="s">
        <v>3357</v>
      </c>
      <c r="AF420" t="s">
        <v>2052</v>
      </c>
      <c r="AG420" t="s">
        <v>2053</v>
      </c>
      <c r="AI420" t="s">
        <v>2054</v>
      </c>
      <c r="AJ420" t="s">
        <v>123</v>
      </c>
      <c r="AK420" t="s">
        <v>124</v>
      </c>
      <c r="AN420" t="s">
        <v>42</v>
      </c>
      <c r="AO420" t="s">
        <v>42</v>
      </c>
      <c r="AP420" t="s">
        <v>1052</v>
      </c>
      <c r="AQ420" t="s">
        <v>102</v>
      </c>
      <c r="AU420">
        <v>1001880320</v>
      </c>
      <c r="AV420" t="s">
        <v>3376</v>
      </c>
      <c r="AW420" t="s">
        <v>3377</v>
      </c>
      <c r="AX420" t="s">
        <v>8179</v>
      </c>
      <c r="BC420">
        <v>2026063379</v>
      </c>
      <c r="BD420" t="s">
        <v>9304</v>
      </c>
    </row>
    <row r="421" spans="1:56">
      <c r="A421">
        <v>2013</v>
      </c>
      <c r="B421" t="s">
        <v>138</v>
      </c>
      <c r="C421" t="s">
        <v>2047</v>
      </c>
      <c r="D421" t="s">
        <v>43</v>
      </c>
      <c r="E421" t="s">
        <v>43</v>
      </c>
      <c r="F421" t="s">
        <v>43</v>
      </c>
      <c r="G421">
        <v>41512</v>
      </c>
      <c r="H421" t="s">
        <v>44</v>
      </c>
      <c r="I421" t="s">
        <v>62</v>
      </c>
      <c r="J421">
        <v>192</v>
      </c>
      <c r="K421">
        <v>432</v>
      </c>
      <c r="L421">
        <v>4</v>
      </c>
      <c r="M421">
        <v>4</v>
      </c>
      <c r="N421">
        <v>32</v>
      </c>
      <c r="O421" t="s">
        <v>43</v>
      </c>
      <c r="P421" t="s">
        <v>43</v>
      </c>
      <c r="Q421" t="s">
        <v>43</v>
      </c>
      <c r="R421" t="s">
        <v>18</v>
      </c>
      <c r="S421" t="s">
        <v>8851</v>
      </c>
      <c r="T421" t="s">
        <v>63</v>
      </c>
      <c r="U421">
        <v>11</v>
      </c>
      <c r="V421">
        <v>11000</v>
      </c>
      <c r="W421" t="s">
        <v>3378</v>
      </c>
      <c r="X421" t="s">
        <v>11373</v>
      </c>
      <c r="Y421" t="s">
        <v>3379</v>
      </c>
      <c r="Z421" t="s">
        <v>346</v>
      </c>
      <c r="AA421" t="s">
        <v>132</v>
      </c>
      <c r="AB421" t="s">
        <v>3380</v>
      </c>
      <c r="AC421" t="s">
        <v>348</v>
      </c>
      <c r="AD421" t="s">
        <v>42</v>
      </c>
      <c r="AE421" t="s">
        <v>3357</v>
      </c>
      <c r="AF421" t="s">
        <v>2052</v>
      </c>
      <c r="AG421" t="s">
        <v>2053</v>
      </c>
      <c r="AI421" t="s">
        <v>2054</v>
      </c>
      <c r="AJ421" t="s">
        <v>123</v>
      </c>
      <c r="AK421" t="s">
        <v>124</v>
      </c>
      <c r="AN421" t="s">
        <v>42</v>
      </c>
      <c r="AO421" t="s">
        <v>42</v>
      </c>
      <c r="AP421" t="s">
        <v>1052</v>
      </c>
      <c r="AQ421" t="s">
        <v>102</v>
      </c>
      <c r="AU421">
        <v>1001880320</v>
      </c>
      <c r="AV421" t="s">
        <v>3376</v>
      </c>
      <c r="AW421" t="s">
        <v>3377</v>
      </c>
      <c r="AX421" t="s">
        <v>8179</v>
      </c>
      <c r="BC421">
        <v>2026063379</v>
      </c>
      <c r="BD421" t="s">
        <v>9305</v>
      </c>
    </row>
    <row r="422" spans="1:56">
      <c r="A422">
        <v>2013</v>
      </c>
      <c r="B422" t="s">
        <v>138</v>
      </c>
      <c r="C422" t="s">
        <v>2047</v>
      </c>
      <c r="D422" t="s">
        <v>43</v>
      </c>
      <c r="E422" t="s">
        <v>43</v>
      </c>
      <c r="F422" t="s">
        <v>43</v>
      </c>
      <c r="G422">
        <v>41521</v>
      </c>
      <c r="H422" t="s">
        <v>44</v>
      </c>
      <c r="I422" t="s">
        <v>62</v>
      </c>
      <c r="J422">
        <v>192</v>
      </c>
      <c r="K422">
        <v>432</v>
      </c>
      <c r="L422">
        <v>4</v>
      </c>
      <c r="M422">
        <v>4</v>
      </c>
      <c r="N422">
        <v>32</v>
      </c>
      <c r="O422" t="s">
        <v>43</v>
      </c>
      <c r="P422" t="s">
        <v>43</v>
      </c>
      <c r="Q422" t="s">
        <v>43</v>
      </c>
      <c r="R422" t="s">
        <v>18</v>
      </c>
      <c r="S422" t="s">
        <v>8851</v>
      </c>
      <c r="T422" t="s">
        <v>63</v>
      </c>
      <c r="U422">
        <v>11</v>
      </c>
      <c r="V422">
        <v>11000</v>
      </c>
      <c r="W422" t="s">
        <v>3381</v>
      </c>
      <c r="X422" t="s">
        <v>11374</v>
      </c>
      <c r="Y422" t="s">
        <v>3382</v>
      </c>
      <c r="Z422" t="s">
        <v>346</v>
      </c>
      <c r="AA422" t="s">
        <v>132</v>
      </c>
      <c r="AB422" t="s">
        <v>3383</v>
      </c>
      <c r="AC422" t="s">
        <v>348</v>
      </c>
      <c r="AD422" t="s">
        <v>42</v>
      </c>
      <c r="AE422" t="s">
        <v>3357</v>
      </c>
      <c r="AF422" t="s">
        <v>2052</v>
      </c>
      <c r="AG422" t="s">
        <v>2053</v>
      </c>
      <c r="AI422" t="s">
        <v>2054</v>
      </c>
      <c r="AJ422" t="s">
        <v>123</v>
      </c>
      <c r="AK422" t="s">
        <v>124</v>
      </c>
      <c r="AN422" t="s">
        <v>42</v>
      </c>
      <c r="AO422" t="s">
        <v>42</v>
      </c>
      <c r="AP422" t="s">
        <v>1052</v>
      </c>
      <c r="AQ422" t="s">
        <v>102</v>
      </c>
      <c r="AU422">
        <v>1001875459</v>
      </c>
      <c r="AV422" t="s">
        <v>3361</v>
      </c>
      <c r="AW422" t="s">
        <v>3362</v>
      </c>
      <c r="AX422" t="s">
        <v>8179</v>
      </c>
      <c r="BC422">
        <v>2026063379</v>
      </c>
      <c r="BD422" t="s">
        <v>9306</v>
      </c>
    </row>
    <row r="423" spans="1:56">
      <c r="A423">
        <v>2013</v>
      </c>
      <c r="B423" t="s">
        <v>138</v>
      </c>
      <c r="C423" t="s">
        <v>2047</v>
      </c>
      <c r="D423" t="s">
        <v>43</v>
      </c>
      <c r="E423" t="s">
        <v>43</v>
      </c>
      <c r="F423" t="s">
        <v>43</v>
      </c>
      <c r="G423">
        <v>41527</v>
      </c>
      <c r="H423" t="s">
        <v>44</v>
      </c>
      <c r="I423" t="s">
        <v>62</v>
      </c>
      <c r="J423">
        <v>192</v>
      </c>
      <c r="K423">
        <v>432</v>
      </c>
      <c r="L423">
        <v>4</v>
      </c>
      <c r="M423">
        <v>4</v>
      </c>
      <c r="N423">
        <v>32</v>
      </c>
      <c r="O423" t="s">
        <v>43</v>
      </c>
      <c r="P423" t="s">
        <v>43</v>
      </c>
      <c r="Q423" t="s">
        <v>43</v>
      </c>
      <c r="R423" t="s">
        <v>18</v>
      </c>
      <c r="S423" t="s">
        <v>8851</v>
      </c>
      <c r="T423" t="s">
        <v>63</v>
      </c>
      <c r="U423">
        <v>11</v>
      </c>
      <c r="V423">
        <v>11000</v>
      </c>
      <c r="W423" t="s">
        <v>2064</v>
      </c>
      <c r="X423" t="s">
        <v>11375</v>
      </c>
      <c r="Y423" t="s">
        <v>2065</v>
      </c>
      <c r="Z423" t="s">
        <v>346</v>
      </c>
      <c r="AA423" t="s">
        <v>1015</v>
      </c>
      <c r="AB423" t="s">
        <v>2066</v>
      </c>
      <c r="AC423" t="s">
        <v>348</v>
      </c>
      <c r="AD423" t="s">
        <v>42</v>
      </c>
      <c r="AE423" t="s">
        <v>2051</v>
      </c>
      <c r="AF423" t="s">
        <v>2052</v>
      </c>
      <c r="AG423" t="s">
        <v>2053</v>
      </c>
      <c r="AI423" t="s">
        <v>2054</v>
      </c>
      <c r="AJ423" t="s">
        <v>123</v>
      </c>
      <c r="AK423" t="s">
        <v>124</v>
      </c>
      <c r="AN423" t="s">
        <v>42</v>
      </c>
      <c r="AO423" t="s">
        <v>42</v>
      </c>
      <c r="AP423" t="s">
        <v>1052</v>
      </c>
      <c r="AQ423" t="s">
        <v>102</v>
      </c>
      <c r="AU423">
        <v>1001875661</v>
      </c>
      <c r="AV423" t="s">
        <v>2067</v>
      </c>
      <c r="AW423" t="s">
        <v>2068</v>
      </c>
      <c r="AX423" t="s">
        <v>8179</v>
      </c>
      <c r="BC423">
        <v>2026063379</v>
      </c>
      <c r="BD423" t="s">
        <v>9307</v>
      </c>
    </row>
    <row r="424" spans="1:56">
      <c r="A424">
        <v>2013</v>
      </c>
      <c r="B424" t="s">
        <v>138</v>
      </c>
      <c r="C424" t="s">
        <v>2047</v>
      </c>
      <c r="D424" t="s">
        <v>43</v>
      </c>
      <c r="E424" t="s">
        <v>43</v>
      </c>
      <c r="F424" t="s">
        <v>43</v>
      </c>
      <c r="G424">
        <v>41514</v>
      </c>
      <c r="H424" t="s">
        <v>44</v>
      </c>
      <c r="I424" t="s">
        <v>62</v>
      </c>
      <c r="J424">
        <v>192</v>
      </c>
      <c r="K424">
        <v>432</v>
      </c>
      <c r="L424">
        <v>4</v>
      </c>
      <c r="M424">
        <v>4</v>
      </c>
      <c r="N424">
        <v>32</v>
      </c>
      <c r="O424" t="s">
        <v>43</v>
      </c>
      <c r="P424" t="s">
        <v>43</v>
      </c>
      <c r="Q424" t="s">
        <v>43</v>
      </c>
      <c r="R424" t="s">
        <v>18</v>
      </c>
      <c r="S424" t="s">
        <v>8851</v>
      </c>
      <c r="T424" t="s">
        <v>63</v>
      </c>
      <c r="U424">
        <v>11</v>
      </c>
      <c r="V424">
        <v>11000</v>
      </c>
      <c r="W424" t="s">
        <v>2107</v>
      </c>
      <c r="X424" t="s">
        <v>11376</v>
      </c>
      <c r="Y424" t="s">
        <v>2108</v>
      </c>
      <c r="Z424" t="s">
        <v>346</v>
      </c>
      <c r="AA424" t="s">
        <v>2087</v>
      </c>
      <c r="AB424" t="s">
        <v>2109</v>
      </c>
      <c r="AC424" t="s">
        <v>348</v>
      </c>
      <c r="AD424" t="s">
        <v>42</v>
      </c>
      <c r="AE424" t="s">
        <v>2089</v>
      </c>
      <c r="AF424" t="s">
        <v>2052</v>
      </c>
      <c r="AG424" t="s">
        <v>2053</v>
      </c>
      <c r="AI424" t="s">
        <v>2054</v>
      </c>
      <c r="AJ424" t="s">
        <v>123</v>
      </c>
      <c r="AK424" t="s">
        <v>124</v>
      </c>
      <c r="AN424" t="s">
        <v>42</v>
      </c>
      <c r="AO424" t="s">
        <v>42</v>
      </c>
      <c r="AP424" t="s">
        <v>1052</v>
      </c>
      <c r="AQ424" t="s">
        <v>102</v>
      </c>
      <c r="AU424">
        <v>1001871682</v>
      </c>
      <c r="AV424" t="s">
        <v>2110</v>
      </c>
      <c r="AW424" t="s">
        <v>2111</v>
      </c>
      <c r="AX424" t="s">
        <v>8179</v>
      </c>
      <c r="BC424">
        <v>2026063379</v>
      </c>
      <c r="BD424" t="s">
        <v>9308</v>
      </c>
    </row>
    <row r="425" spans="1:56">
      <c r="A425">
        <v>2013</v>
      </c>
      <c r="B425" t="s">
        <v>138</v>
      </c>
      <c r="C425" t="s">
        <v>2047</v>
      </c>
      <c r="D425" t="s">
        <v>43</v>
      </c>
      <c r="E425" t="s">
        <v>43</v>
      </c>
      <c r="F425" t="s">
        <v>43</v>
      </c>
      <c r="G425">
        <v>41605</v>
      </c>
      <c r="H425" t="s">
        <v>44</v>
      </c>
      <c r="I425" t="s">
        <v>62</v>
      </c>
      <c r="J425">
        <v>192</v>
      </c>
      <c r="K425">
        <v>432</v>
      </c>
      <c r="L425">
        <v>4</v>
      </c>
      <c r="M425">
        <v>4</v>
      </c>
      <c r="N425">
        <v>32</v>
      </c>
      <c r="O425" t="s">
        <v>43</v>
      </c>
      <c r="P425" t="s">
        <v>43</v>
      </c>
      <c r="Q425" t="s">
        <v>43</v>
      </c>
      <c r="R425" t="s">
        <v>18</v>
      </c>
      <c r="S425" t="s">
        <v>8851</v>
      </c>
      <c r="T425" t="s">
        <v>63</v>
      </c>
      <c r="U425">
        <v>11</v>
      </c>
      <c r="V425">
        <v>11548</v>
      </c>
      <c r="W425" t="s">
        <v>2912</v>
      </c>
      <c r="X425" t="s">
        <v>11377</v>
      </c>
      <c r="Y425" t="s">
        <v>2913</v>
      </c>
      <c r="Z425" t="s">
        <v>1663</v>
      </c>
      <c r="AA425" t="s">
        <v>1685</v>
      </c>
      <c r="AB425" t="s">
        <v>2914</v>
      </c>
      <c r="AC425" t="s">
        <v>52</v>
      </c>
      <c r="AD425" t="s">
        <v>42</v>
      </c>
      <c r="AE425" t="s">
        <v>1687</v>
      </c>
      <c r="AF425" t="s">
        <v>341</v>
      </c>
      <c r="AG425" t="s">
        <v>340</v>
      </c>
      <c r="AI425" t="s">
        <v>342</v>
      </c>
      <c r="AJ425" t="s">
        <v>123</v>
      </c>
      <c r="AK425" t="s">
        <v>124</v>
      </c>
      <c r="AN425" t="s">
        <v>42</v>
      </c>
      <c r="AO425" t="s">
        <v>42</v>
      </c>
      <c r="AP425" t="s">
        <v>70</v>
      </c>
      <c r="AQ425" t="s">
        <v>126</v>
      </c>
      <c r="AU425">
        <v>1001890938</v>
      </c>
      <c r="AV425" t="s">
        <v>2915</v>
      </c>
      <c r="AW425" t="s">
        <v>2916</v>
      </c>
      <c r="AX425" t="s">
        <v>8179</v>
      </c>
      <c r="BC425">
        <v>2026063379</v>
      </c>
      <c r="BD425" t="s">
        <v>9309</v>
      </c>
    </row>
    <row r="426" spans="1:56">
      <c r="A426">
        <v>2013</v>
      </c>
      <c r="B426" t="s">
        <v>138</v>
      </c>
      <c r="C426" t="s">
        <v>2047</v>
      </c>
      <c r="D426" t="s">
        <v>43</v>
      </c>
      <c r="E426" t="s">
        <v>43</v>
      </c>
      <c r="F426" t="s">
        <v>43</v>
      </c>
      <c r="G426">
        <v>41591</v>
      </c>
      <c r="H426" t="s">
        <v>44</v>
      </c>
      <c r="I426" t="s">
        <v>62</v>
      </c>
      <c r="J426">
        <v>192</v>
      </c>
      <c r="K426">
        <v>432</v>
      </c>
      <c r="L426">
        <v>4</v>
      </c>
      <c r="M426">
        <v>4</v>
      </c>
      <c r="N426">
        <v>32</v>
      </c>
      <c r="O426" t="s">
        <v>43</v>
      </c>
      <c r="P426" t="s">
        <v>43</v>
      </c>
      <c r="Q426" t="s">
        <v>43</v>
      </c>
      <c r="R426" t="s">
        <v>18</v>
      </c>
      <c r="S426" t="s">
        <v>8851</v>
      </c>
      <c r="T426" t="s">
        <v>63</v>
      </c>
      <c r="U426">
        <v>11</v>
      </c>
      <c r="V426">
        <v>11548</v>
      </c>
      <c r="W426" t="s">
        <v>2917</v>
      </c>
      <c r="X426" t="s">
        <v>11378</v>
      </c>
      <c r="Y426" t="s">
        <v>2918</v>
      </c>
      <c r="Z426" t="s">
        <v>1663</v>
      </c>
      <c r="AA426" t="s">
        <v>1685</v>
      </c>
      <c r="AB426" t="s">
        <v>2919</v>
      </c>
      <c r="AC426" t="s">
        <v>52</v>
      </c>
      <c r="AD426" t="s">
        <v>42</v>
      </c>
      <c r="AE426" t="s">
        <v>1687</v>
      </c>
      <c r="AF426" t="s">
        <v>341</v>
      </c>
      <c r="AG426" t="s">
        <v>340</v>
      </c>
      <c r="AI426" t="s">
        <v>342</v>
      </c>
      <c r="AJ426" t="s">
        <v>123</v>
      </c>
      <c r="AK426" t="s">
        <v>124</v>
      </c>
      <c r="AN426" t="s">
        <v>42</v>
      </c>
      <c r="AO426" t="s">
        <v>42</v>
      </c>
      <c r="AP426" t="s">
        <v>70</v>
      </c>
      <c r="AQ426" t="s">
        <v>126</v>
      </c>
      <c r="AU426">
        <v>1001889999</v>
      </c>
      <c r="AV426" t="s">
        <v>2920</v>
      </c>
      <c r="AW426" t="s">
        <v>2921</v>
      </c>
      <c r="AX426" t="s">
        <v>8179</v>
      </c>
      <c r="BC426">
        <v>2026063379</v>
      </c>
      <c r="BD426" t="s">
        <v>9310</v>
      </c>
    </row>
    <row r="427" spans="1:56">
      <c r="A427">
        <v>2013</v>
      </c>
      <c r="B427" t="s">
        <v>138</v>
      </c>
      <c r="C427" t="s">
        <v>2047</v>
      </c>
      <c r="D427" t="s">
        <v>43</v>
      </c>
      <c r="E427" t="s">
        <v>43</v>
      </c>
      <c r="F427" t="s">
        <v>43</v>
      </c>
      <c r="G427">
        <v>41577</v>
      </c>
      <c r="H427" t="s">
        <v>44</v>
      </c>
      <c r="I427" t="s">
        <v>62</v>
      </c>
      <c r="J427">
        <v>192</v>
      </c>
      <c r="K427">
        <v>432</v>
      </c>
      <c r="L427">
        <v>4</v>
      </c>
      <c r="M427">
        <v>4</v>
      </c>
      <c r="N427">
        <v>32</v>
      </c>
      <c r="O427" t="s">
        <v>43</v>
      </c>
      <c r="P427" t="s">
        <v>43</v>
      </c>
      <c r="Q427" t="s">
        <v>43</v>
      </c>
      <c r="R427" t="s">
        <v>18</v>
      </c>
      <c r="S427" t="s">
        <v>8851</v>
      </c>
      <c r="T427" t="s">
        <v>63</v>
      </c>
      <c r="U427">
        <v>11</v>
      </c>
      <c r="V427">
        <v>11548</v>
      </c>
      <c r="W427" t="s">
        <v>2922</v>
      </c>
      <c r="X427" t="s">
        <v>11379</v>
      </c>
      <c r="Y427" t="s">
        <v>2923</v>
      </c>
      <c r="Z427" t="s">
        <v>1663</v>
      </c>
      <c r="AA427" t="s">
        <v>1685</v>
      </c>
      <c r="AB427" t="s">
        <v>2924</v>
      </c>
      <c r="AC427" t="s">
        <v>52</v>
      </c>
      <c r="AD427" t="s">
        <v>42</v>
      </c>
      <c r="AE427" t="s">
        <v>1687</v>
      </c>
      <c r="AF427" t="s">
        <v>341</v>
      </c>
      <c r="AG427" t="s">
        <v>340</v>
      </c>
      <c r="AI427" t="s">
        <v>342</v>
      </c>
      <c r="AJ427" t="s">
        <v>123</v>
      </c>
      <c r="AK427" t="s">
        <v>124</v>
      </c>
      <c r="AN427" t="s">
        <v>42</v>
      </c>
      <c r="AO427" t="s">
        <v>42</v>
      </c>
      <c r="AP427" t="s">
        <v>70</v>
      </c>
      <c r="AQ427" t="s">
        <v>126</v>
      </c>
      <c r="AU427">
        <v>1001889999</v>
      </c>
      <c r="AV427" t="s">
        <v>8287</v>
      </c>
      <c r="AW427" t="s">
        <v>8287</v>
      </c>
      <c r="BC427">
        <v>2026063379</v>
      </c>
      <c r="BD427" t="s">
        <v>9311</v>
      </c>
    </row>
    <row r="428" spans="1:56">
      <c r="A428">
        <v>2013</v>
      </c>
      <c r="B428" t="s">
        <v>138</v>
      </c>
      <c r="C428" t="s">
        <v>2047</v>
      </c>
      <c r="D428" t="s">
        <v>43</v>
      </c>
      <c r="E428" t="s">
        <v>43</v>
      </c>
      <c r="F428" t="s">
        <v>43</v>
      </c>
      <c r="G428">
        <v>41590</v>
      </c>
      <c r="H428" t="s">
        <v>44</v>
      </c>
      <c r="I428" t="s">
        <v>62</v>
      </c>
      <c r="J428">
        <v>192</v>
      </c>
      <c r="K428">
        <v>432</v>
      </c>
      <c r="L428">
        <v>4</v>
      </c>
      <c r="M428">
        <v>4</v>
      </c>
      <c r="N428">
        <v>32</v>
      </c>
      <c r="O428" t="s">
        <v>43</v>
      </c>
      <c r="P428" t="s">
        <v>43</v>
      </c>
      <c r="Q428" t="s">
        <v>43</v>
      </c>
      <c r="R428" t="s">
        <v>18</v>
      </c>
      <c r="S428" t="s">
        <v>8851</v>
      </c>
      <c r="T428" t="s">
        <v>63</v>
      </c>
      <c r="U428">
        <v>11</v>
      </c>
      <c r="V428">
        <v>11548</v>
      </c>
      <c r="W428" t="s">
        <v>2925</v>
      </c>
      <c r="X428" t="s">
        <v>11380</v>
      </c>
      <c r="Y428" t="s">
        <v>2926</v>
      </c>
      <c r="Z428" t="s">
        <v>1663</v>
      </c>
      <c r="AA428" t="s">
        <v>1685</v>
      </c>
      <c r="AB428" t="s">
        <v>2927</v>
      </c>
      <c r="AC428" t="s">
        <v>52</v>
      </c>
      <c r="AD428" t="s">
        <v>42</v>
      </c>
      <c r="AE428" t="s">
        <v>1687</v>
      </c>
      <c r="AF428" t="s">
        <v>341</v>
      </c>
      <c r="AG428" t="s">
        <v>340</v>
      </c>
      <c r="AI428" t="s">
        <v>342</v>
      </c>
      <c r="AJ428" t="s">
        <v>123</v>
      </c>
      <c r="AK428" t="s">
        <v>124</v>
      </c>
      <c r="AN428" t="s">
        <v>42</v>
      </c>
      <c r="AO428" t="s">
        <v>42</v>
      </c>
      <c r="AP428" t="s">
        <v>70</v>
      </c>
      <c r="AQ428" t="s">
        <v>126</v>
      </c>
      <c r="AU428">
        <v>1001890423</v>
      </c>
      <c r="AV428" t="s">
        <v>8287</v>
      </c>
      <c r="AW428" t="s">
        <v>8287</v>
      </c>
      <c r="BC428">
        <v>2026063379</v>
      </c>
      <c r="BD428" t="s">
        <v>9312</v>
      </c>
    </row>
    <row r="429" spans="1:56">
      <c r="A429">
        <v>2013</v>
      </c>
      <c r="B429" t="s">
        <v>138</v>
      </c>
      <c r="C429" t="s">
        <v>2047</v>
      </c>
      <c r="D429" t="s">
        <v>43</v>
      </c>
      <c r="E429" t="s">
        <v>43</v>
      </c>
      <c r="F429" t="s">
        <v>43</v>
      </c>
      <c r="G429">
        <v>41487</v>
      </c>
      <c r="H429" t="s">
        <v>44</v>
      </c>
      <c r="I429" t="s">
        <v>62</v>
      </c>
      <c r="J429">
        <v>192</v>
      </c>
      <c r="K429">
        <v>432</v>
      </c>
      <c r="L429">
        <v>4</v>
      </c>
      <c r="M429">
        <v>4</v>
      </c>
      <c r="N429">
        <v>32</v>
      </c>
      <c r="O429" t="s">
        <v>43</v>
      </c>
      <c r="P429" t="s">
        <v>43</v>
      </c>
      <c r="Q429" t="s">
        <v>43</v>
      </c>
      <c r="R429" t="s">
        <v>18</v>
      </c>
      <c r="S429" t="s">
        <v>8851</v>
      </c>
      <c r="T429" t="s">
        <v>63</v>
      </c>
      <c r="U429">
        <v>11</v>
      </c>
      <c r="V429">
        <v>11425</v>
      </c>
      <c r="W429" t="s">
        <v>2831</v>
      </c>
      <c r="X429" t="s">
        <v>11381</v>
      </c>
      <c r="Y429" t="s">
        <v>2832</v>
      </c>
      <c r="Z429" t="s">
        <v>880</v>
      </c>
      <c r="AA429" t="s">
        <v>881</v>
      </c>
      <c r="AB429" t="s">
        <v>2833</v>
      </c>
      <c r="AC429" t="s">
        <v>87</v>
      </c>
      <c r="AD429" t="s">
        <v>42</v>
      </c>
      <c r="AE429" t="s">
        <v>883</v>
      </c>
      <c r="AF429" t="s">
        <v>398</v>
      </c>
      <c r="AG429" t="s">
        <v>399</v>
      </c>
      <c r="AI429" t="s">
        <v>400</v>
      </c>
      <c r="AJ429" t="s">
        <v>124</v>
      </c>
      <c r="AK429" t="s">
        <v>123</v>
      </c>
      <c r="AN429" t="s">
        <v>42</v>
      </c>
      <c r="AO429" t="s">
        <v>42</v>
      </c>
      <c r="AP429" t="s">
        <v>70</v>
      </c>
      <c r="AQ429" t="s">
        <v>126</v>
      </c>
      <c r="AU429">
        <v>1001871178</v>
      </c>
      <c r="AV429" t="s">
        <v>2834</v>
      </c>
      <c r="AW429" t="s">
        <v>2835</v>
      </c>
      <c r="AX429" t="s">
        <v>8179</v>
      </c>
      <c r="BC429">
        <v>2026063379</v>
      </c>
      <c r="BD429" t="s">
        <v>9313</v>
      </c>
    </row>
    <row r="430" spans="1:56">
      <c r="A430">
        <v>2013</v>
      </c>
      <c r="B430" t="s">
        <v>138</v>
      </c>
      <c r="C430" t="s">
        <v>2047</v>
      </c>
      <c r="D430" t="s">
        <v>43</v>
      </c>
      <c r="E430" t="s">
        <v>43</v>
      </c>
      <c r="F430" t="s">
        <v>43</v>
      </c>
      <c r="G430">
        <v>41586</v>
      </c>
      <c r="H430" t="s">
        <v>44</v>
      </c>
      <c r="I430" t="s">
        <v>62</v>
      </c>
      <c r="J430">
        <v>192</v>
      </c>
      <c r="K430">
        <v>432</v>
      </c>
      <c r="L430">
        <v>4</v>
      </c>
      <c r="M430">
        <v>4</v>
      </c>
      <c r="N430">
        <v>32</v>
      </c>
      <c r="O430" t="s">
        <v>43</v>
      </c>
      <c r="P430" t="s">
        <v>43</v>
      </c>
      <c r="Q430" t="s">
        <v>43</v>
      </c>
      <c r="R430" t="s">
        <v>18</v>
      </c>
      <c r="S430" t="s">
        <v>8851</v>
      </c>
      <c r="T430" t="s">
        <v>63</v>
      </c>
      <c r="U430">
        <v>11</v>
      </c>
      <c r="V430">
        <v>11548</v>
      </c>
      <c r="W430" t="s">
        <v>2953</v>
      </c>
      <c r="X430" t="s">
        <v>11382</v>
      </c>
      <c r="Y430" t="s">
        <v>2954</v>
      </c>
      <c r="Z430" t="s">
        <v>1663</v>
      </c>
      <c r="AA430" t="s">
        <v>2955</v>
      </c>
      <c r="AB430" t="s">
        <v>2956</v>
      </c>
      <c r="AC430" t="s">
        <v>87</v>
      </c>
      <c r="AD430" t="s">
        <v>42</v>
      </c>
      <c r="AE430" t="s">
        <v>2957</v>
      </c>
      <c r="AF430" t="s">
        <v>120</v>
      </c>
      <c r="AG430" t="s">
        <v>121</v>
      </c>
      <c r="AI430" t="s">
        <v>1069</v>
      </c>
      <c r="AJ430" t="s">
        <v>123</v>
      </c>
      <c r="AK430" t="s">
        <v>124</v>
      </c>
      <c r="AN430" t="s">
        <v>42</v>
      </c>
      <c r="AO430" t="s">
        <v>42</v>
      </c>
      <c r="AP430" t="s">
        <v>1348</v>
      </c>
      <c r="AQ430" t="s">
        <v>102</v>
      </c>
      <c r="AU430">
        <v>1003657475</v>
      </c>
      <c r="AV430" t="s">
        <v>8287</v>
      </c>
      <c r="AW430" t="s">
        <v>8287</v>
      </c>
      <c r="BC430">
        <v>2026063379</v>
      </c>
      <c r="BD430" t="s">
        <v>9314</v>
      </c>
    </row>
    <row r="431" spans="1:56">
      <c r="A431">
        <v>2013</v>
      </c>
      <c r="B431" t="s">
        <v>138</v>
      </c>
      <c r="C431" t="s">
        <v>2047</v>
      </c>
      <c r="D431" t="s">
        <v>43</v>
      </c>
      <c r="E431" t="s">
        <v>43</v>
      </c>
      <c r="F431" t="s">
        <v>43</v>
      </c>
      <c r="G431">
        <v>41586</v>
      </c>
      <c r="H431" t="s">
        <v>44</v>
      </c>
      <c r="I431" t="s">
        <v>62</v>
      </c>
      <c r="J431">
        <v>192</v>
      </c>
      <c r="K431">
        <v>432</v>
      </c>
      <c r="L431">
        <v>4</v>
      </c>
      <c r="M431">
        <v>4</v>
      </c>
      <c r="N431">
        <v>32</v>
      </c>
      <c r="O431" t="s">
        <v>43</v>
      </c>
      <c r="P431" t="s">
        <v>43</v>
      </c>
      <c r="Q431" t="s">
        <v>43</v>
      </c>
      <c r="R431" t="s">
        <v>18</v>
      </c>
      <c r="S431" t="s">
        <v>8851</v>
      </c>
      <c r="T431" t="s">
        <v>63</v>
      </c>
      <c r="U431">
        <v>11</v>
      </c>
      <c r="V431">
        <v>11548</v>
      </c>
      <c r="W431" t="s">
        <v>2958</v>
      </c>
      <c r="X431" t="s">
        <v>11383</v>
      </c>
      <c r="Y431" t="s">
        <v>2954</v>
      </c>
      <c r="Z431" t="s">
        <v>1663</v>
      </c>
      <c r="AA431" t="s">
        <v>2955</v>
      </c>
      <c r="AB431" t="s">
        <v>2959</v>
      </c>
      <c r="AC431" t="s">
        <v>87</v>
      </c>
      <c r="AD431" t="s">
        <v>42</v>
      </c>
      <c r="AE431" t="s">
        <v>2957</v>
      </c>
      <c r="AF431" t="s">
        <v>120</v>
      </c>
      <c r="AG431" t="s">
        <v>121</v>
      </c>
      <c r="AI431" t="s">
        <v>1069</v>
      </c>
      <c r="AJ431" t="s">
        <v>123</v>
      </c>
      <c r="AK431" t="s">
        <v>124</v>
      </c>
      <c r="AN431" t="s">
        <v>42</v>
      </c>
      <c r="AO431" t="s">
        <v>42</v>
      </c>
      <c r="AP431" t="s">
        <v>1348</v>
      </c>
      <c r="AQ431" t="s">
        <v>102</v>
      </c>
      <c r="AU431">
        <v>1003657475</v>
      </c>
      <c r="AV431" t="s">
        <v>8287</v>
      </c>
      <c r="AW431" t="s">
        <v>8287</v>
      </c>
      <c r="BC431">
        <v>2026063379</v>
      </c>
      <c r="BD431" t="s">
        <v>9315</v>
      </c>
    </row>
    <row r="432" spans="1:56">
      <c r="A432">
        <v>2013</v>
      </c>
      <c r="B432" t="s">
        <v>138</v>
      </c>
      <c r="C432" t="s">
        <v>2047</v>
      </c>
      <c r="D432" t="s">
        <v>43</v>
      </c>
      <c r="E432" t="s">
        <v>43</v>
      </c>
      <c r="F432" t="s">
        <v>43</v>
      </c>
      <c r="G432">
        <v>41586</v>
      </c>
      <c r="H432" t="s">
        <v>44</v>
      </c>
      <c r="I432" t="s">
        <v>62</v>
      </c>
      <c r="J432">
        <v>192</v>
      </c>
      <c r="K432">
        <v>432</v>
      </c>
      <c r="L432">
        <v>4</v>
      </c>
      <c r="M432">
        <v>4</v>
      </c>
      <c r="N432">
        <v>32</v>
      </c>
      <c r="O432" t="s">
        <v>43</v>
      </c>
      <c r="P432" t="s">
        <v>43</v>
      </c>
      <c r="Q432" t="s">
        <v>43</v>
      </c>
      <c r="R432" t="s">
        <v>18</v>
      </c>
      <c r="S432" t="s">
        <v>8851</v>
      </c>
      <c r="T432" t="s">
        <v>63</v>
      </c>
      <c r="U432">
        <v>11</v>
      </c>
      <c r="V432">
        <v>11548</v>
      </c>
      <c r="W432" t="s">
        <v>2960</v>
      </c>
      <c r="X432" t="s">
        <v>11384</v>
      </c>
      <c r="Y432" t="s">
        <v>2954</v>
      </c>
      <c r="Z432" t="s">
        <v>1663</v>
      </c>
      <c r="AA432" t="s">
        <v>2955</v>
      </c>
      <c r="AB432" t="s">
        <v>2961</v>
      </c>
      <c r="AC432" t="s">
        <v>87</v>
      </c>
      <c r="AD432" t="s">
        <v>42</v>
      </c>
      <c r="AE432" t="s">
        <v>2957</v>
      </c>
      <c r="AF432" t="s">
        <v>120</v>
      </c>
      <c r="AG432" t="s">
        <v>121</v>
      </c>
      <c r="AI432" t="s">
        <v>1069</v>
      </c>
      <c r="AJ432" t="s">
        <v>123</v>
      </c>
      <c r="AK432" t="s">
        <v>124</v>
      </c>
      <c r="AN432" t="s">
        <v>42</v>
      </c>
      <c r="AO432" t="s">
        <v>42</v>
      </c>
      <c r="AP432" t="s">
        <v>1348</v>
      </c>
      <c r="AQ432" t="s">
        <v>102</v>
      </c>
      <c r="AU432">
        <v>1003657475</v>
      </c>
      <c r="AV432" t="s">
        <v>8287</v>
      </c>
      <c r="AW432" t="s">
        <v>8287</v>
      </c>
      <c r="BC432">
        <v>2026063379</v>
      </c>
      <c r="BD432" t="s">
        <v>9316</v>
      </c>
    </row>
    <row r="433" spans="1:56">
      <c r="A433">
        <v>2013</v>
      </c>
      <c r="B433" t="s">
        <v>138</v>
      </c>
      <c r="C433" t="s">
        <v>2047</v>
      </c>
      <c r="D433" t="s">
        <v>43</v>
      </c>
      <c r="E433" t="s">
        <v>43</v>
      </c>
      <c r="F433" t="s">
        <v>43</v>
      </c>
      <c r="G433">
        <v>41590</v>
      </c>
      <c r="H433" t="s">
        <v>44</v>
      </c>
      <c r="I433" t="s">
        <v>62</v>
      </c>
      <c r="J433">
        <v>192</v>
      </c>
      <c r="K433">
        <v>432</v>
      </c>
      <c r="L433">
        <v>4</v>
      </c>
      <c r="M433">
        <v>4</v>
      </c>
      <c r="N433">
        <v>32</v>
      </c>
      <c r="O433" t="s">
        <v>43</v>
      </c>
      <c r="P433" t="s">
        <v>43</v>
      </c>
      <c r="Q433" t="s">
        <v>43</v>
      </c>
      <c r="R433" t="s">
        <v>18</v>
      </c>
      <c r="S433" t="s">
        <v>8851</v>
      </c>
      <c r="T433" t="s">
        <v>63</v>
      </c>
      <c r="U433">
        <v>11</v>
      </c>
      <c r="V433">
        <v>11548</v>
      </c>
      <c r="W433" t="s">
        <v>2962</v>
      </c>
      <c r="X433" t="s">
        <v>11385</v>
      </c>
      <c r="Y433" t="s">
        <v>2954</v>
      </c>
      <c r="Z433" t="s">
        <v>1663</v>
      </c>
      <c r="AA433" t="s">
        <v>2955</v>
      </c>
      <c r="AB433" t="s">
        <v>2963</v>
      </c>
      <c r="AC433" t="s">
        <v>87</v>
      </c>
      <c r="AD433" t="s">
        <v>42</v>
      </c>
      <c r="AE433" t="s">
        <v>2957</v>
      </c>
      <c r="AF433" t="s">
        <v>120</v>
      </c>
      <c r="AG433" t="s">
        <v>121</v>
      </c>
      <c r="AI433" t="s">
        <v>291</v>
      </c>
      <c r="AJ433" t="s">
        <v>123</v>
      </c>
      <c r="AK433" t="s">
        <v>124</v>
      </c>
      <c r="AN433" t="s">
        <v>42</v>
      </c>
      <c r="AO433" t="s">
        <v>42</v>
      </c>
      <c r="AP433" t="s">
        <v>1348</v>
      </c>
      <c r="AQ433" t="s">
        <v>102</v>
      </c>
      <c r="AU433">
        <v>1003657475</v>
      </c>
      <c r="AV433" t="s">
        <v>2964</v>
      </c>
      <c r="AW433" t="s">
        <v>2965</v>
      </c>
      <c r="AX433" t="s">
        <v>8179</v>
      </c>
      <c r="BC433">
        <v>2026063379</v>
      </c>
      <c r="BD433" t="s">
        <v>9317</v>
      </c>
    </row>
    <row r="434" spans="1:56">
      <c r="A434">
        <v>2013</v>
      </c>
      <c r="B434" t="s">
        <v>138</v>
      </c>
      <c r="C434" t="s">
        <v>2047</v>
      </c>
      <c r="D434" t="s">
        <v>43</v>
      </c>
      <c r="E434" t="s">
        <v>43</v>
      </c>
      <c r="F434" t="s">
        <v>43</v>
      </c>
      <c r="G434">
        <v>41590</v>
      </c>
      <c r="H434" t="s">
        <v>44</v>
      </c>
      <c r="I434" t="s">
        <v>62</v>
      </c>
      <c r="J434">
        <v>192</v>
      </c>
      <c r="K434">
        <v>432</v>
      </c>
      <c r="L434">
        <v>4</v>
      </c>
      <c r="M434">
        <v>4</v>
      </c>
      <c r="N434">
        <v>32</v>
      </c>
      <c r="O434" t="s">
        <v>43</v>
      </c>
      <c r="P434" t="s">
        <v>43</v>
      </c>
      <c r="Q434" t="s">
        <v>43</v>
      </c>
      <c r="R434" t="s">
        <v>18</v>
      </c>
      <c r="S434" t="s">
        <v>8851</v>
      </c>
      <c r="T434" t="s">
        <v>63</v>
      </c>
      <c r="U434">
        <v>11</v>
      </c>
      <c r="V434">
        <v>11548</v>
      </c>
      <c r="W434" t="s">
        <v>2966</v>
      </c>
      <c r="X434" t="s">
        <v>11386</v>
      </c>
      <c r="Y434" t="s">
        <v>2954</v>
      </c>
      <c r="Z434" t="s">
        <v>1663</v>
      </c>
      <c r="AA434" t="s">
        <v>2955</v>
      </c>
      <c r="AB434" t="s">
        <v>2967</v>
      </c>
      <c r="AC434" t="s">
        <v>87</v>
      </c>
      <c r="AD434" t="s">
        <v>42</v>
      </c>
      <c r="AE434" t="s">
        <v>2957</v>
      </c>
      <c r="AF434" t="s">
        <v>120</v>
      </c>
      <c r="AG434" t="s">
        <v>121</v>
      </c>
      <c r="AI434" t="s">
        <v>291</v>
      </c>
      <c r="AJ434" t="s">
        <v>123</v>
      </c>
      <c r="AK434" t="s">
        <v>124</v>
      </c>
      <c r="AN434" t="s">
        <v>42</v>
      </c>
      <c r="AO434" t="s">
        <v>42</v>
      </c>
      <c r="AP434" t="s">
        <v>1348</v>
      </c>
      <c r="AQ434" t="s">
        <v>102</v>
      </c>
      <c r="AU434">
        <v>1003657475</v>
      </c>
      <c r="AV434" t="s">
        <v>2968</v>
      </c>
      <c r="AW434" t="s">
        <v>2969</v>
      </c>
      <c r="AX434" t="s">
        <v>8179</v>
      </c>
      <c r="BC434">
        <v>2026063379</v>
      </c>
      <c r="BD434" t="s">
        <v>9318</v>
      </c>
    </row>
    <row r="435" spans="1:56">
      <c r="A435">
        <v>2013</v>
      </c>
      <c r="B435" t="s">
        <v>138</v>
      </c>
      <c r="C435" t="s">
        <v>2047</v>
      </c>
      <c r="D435" t="s">
        <v>43</v>
      </c>
      <c r="E435" t="s">
        <v>43</v>
      </c>
      <c r="F435" t="s">
        <v>43</v>
      </c>
      <c r="G435">
        <v>41590</v>
      </c>
      <c r="H435" t="s">
        <v>44</v>
      </c>
      <c r="I435" t="s">
        <v>62</v>
      </c>
      <c r="J435">
        <v>192</v>
      </c>
      <c r="K435">
        <v>432</v>
      </c>
      <c r="L435">
        <v>4</v>
      </c>
      <c r="M435">
        <v>4</v>
      </c>
      <c r="N435">
        <v>32</v>
      </c>
      <c r="O435" t="s">
        <v>43</v>
      </c>
      <c r="P435" t="s">
        <v>43</v>
      </c>
      <c r="Q435" t="s">
        <v>43</v>
      </c>
      <c r="R435" t="s">
        <v>18</v>
      </c>
      <c r="S435" t="s">
        <v>8851</v>
      </c>
      <c r="T435" t="s">
        <v>63</v>
      </c>
      <c r="U435">
        <v>11</v>
      </c>
      <c r="V435">
        <v>11548</v>
      </c>
      <c r="W435" t="s">
        <v>2970</v>
      </c>
      <c r="X435" t="s">
        <v>11387</v>
      </c>
      <c r="Y435" t="s">
        <v>2971</v>
      </c>
      <c r="Z435" t="s">
        <v>1663</v>
      </c>
      <c r="AA435" t="s">
        <v>2955</v>
      </c>
      <c r="AB435" t="s">
        <v>2972</v>
      </c>
      <c r="AC435" t="s">
        <v>87</v>
      </c>
      <c r="AD435" t="s">
        <v>42</v>
      </c>
      <c r="AE435" t="s">
        <v>2957</v>
      </c>
      <c r="AF435" t="s">
        <v>120</v>
      </c>
      <c r="AG435" t="s">
        <v>121</v>
      </c>
      <c r="AI435" t="s">
        <v>291</v>
      </c>
      <c r="AJ435" t="s">
        <v>123</v>
      </c>
      <c r="AK435" t="s">
        <v>124</v>
      </c>
      <c r="AN435" t="s">
        <v>42</v>
      </c>
      <c r="AO435" t="s">
        <v>42</v>
      </c>
      <c r="AP435" t="s">
        <v>1348</v>
      </c>
      <c r="AQ435" t="s">
        <v>102</v>
      </c>
      <c r="AU435">
        <v>1002709005</v>
      </c>
      <c r="AV435" t="s">
        <v>2968</v>
      </c>
      <c r="AW435" t="s">
        <v>2969</v>
      </c>
      <c r="AX435" t="s">
        <v>8179</v>
      </c>
      <c r="BC435">
        <v>2026063379</v>
      </c>
      <c r="BD435" t="s">
        <v>9319</v>
      </c>
    </row>
    <row r="436" spans="1:56">
      <c r="A436">
        <v>2013</v>
      </c>
      <c r="B436" t="s">
        <v>138</v>
      </c>
      <c r="C436" t="s">
        <v>2047</v>
      </c>
      <c r="D436" t="s">
        <v>43</v>
      </c>
      <c r="E436" t="s">
        <v>43</v>
      </c>
      <c r="F436" t="s">
        <v>43</v>
      </c>
      <c r="G436">
        <v>41570</v>
      </c>
      <c r="H436" t="s">
        <v>44</v>
      </c>
      <c r="I436" t="s">
        <v>62</v>
      </c>
      <c r="J436">
        <v>192</v>
      </c>
      <c r="K436">
        <v>432</v>
      </c>
      <c r="L436">
        <v>4</v>
      </c>
      <c r="M436">
        <v>4</v>
      </c>
      <c r="N436">
        <v>32</v>
      </c>
      <c r="O436" t="s">
        <v>43</v>
      </c>
      <c r="P436" t="s">
        <v>43</v>
      </c>
      <c r="Q436" t="s">
        <v>43</v>
      </c>
      <c r="R436" t="s">
        <v>18</v>
      </c>
      <c r="S436" t="s">
        <v>8851</v>
      </c>
      <c r="T436" t="s">
        <v>63</v>
      </c>
      <c r="U436">
        <v>11</v>
      </c>
      <c r="V436">
        <v>11892</v>
      </c>
      <c r="W436" t="s">
        <v>3247</v>
      </c>
      <c r="X436" t="s">
        <v>11388</v>
      </c>
      <c r="Y436" t="s">
        <v>3248</v>
      </c>
      <c r="Z436" t="s">
        <v>1930</v>
      </c>
      <c r="AA436" t="s">
        <v>1967</v>
      </c>
      <c r="AB436" t="s">
        <v>3249</v>
      </c>
      <c r="AC436" t="s">
        <v>52</v>
      </c>
      <c r="AD436" t="s">
        <v>42</v>
      </c>
      <c r="AE436" t="s">
        <v>1969</v>
      </c>
      <c r="AF436" t="s">
        <v>146</v>
      </c>
      <c r="AG436" t="s">
        <v>147</v>
      </c>
      <c r="AI436" t="s">
        <v>160</v>
      </c>
      <c r="AJ436" t="s">
        <v>124</v>
      </c>
      <c r="AK436" t="s">
        <v>123</v>
      </c>
      <c r="AN436" t="s">
        <v>42</v>
      </c>
      <c r="AO436" t="s">
        <v>42</v>
      </c>
      <c r="AP436" t="s">
        <v>858</v>
      </c>
      <c r="AQ436" t="s">
        <v>126</v>
      </c>
      <c r="AU436">
        <v>1001889662</v>
      </c>
      <c r="AV436" t="s">
        <v>8287</v>
      </c>
      <c r="AW436" t="s">
        <v>8287</v>
      </c>
      <c r="BC436">
        <v>2026063379</v>
      </c>
      <c r="BD436" t="s">
        <v>9320</v>
      </c>
    </row>
    <row r="437" spans="1:56">
      <c r="A437">
        <v>2013</v>
      </c>
      <c r="B437" t="s">
        <v>138</v>
      </c>
      <c r="C437" t="s">
        <v>2047</v>
      </c>
      <c r="D437" t="s">
        <v>43</v>
      </c>
      <c r="E437" t="s">
        <v>43</v>
      </c>
      <c r="F437" t="s">
        <v>43</v>
      </c>
      <c r="G437">
        <v>41873</v>
      </c>
      <c r="H437" t="s">
        <v>44</v>
      </c>
      <c r="I437" t="s">
        <v>62</v>
      </c>
      <c r="J437">
        <v>192</v>
      </c>
      <c r="K437">
        <v>432</v>
      </c>
      <c r="L437">
        <v>4</v>
      </c>
      <c r="M437">
        <v>4</v>
      </c>
      <c r="N437">
        <v>32</v>
      </c>
      <c r="O437" t="s">
        <v>43</v>
      </c>
      <c r="P437" t="s">
        <v>43</v>
      </c>
      <c r="Q437" t="s">
        <v>43</v>
      </c>
      <c r="R437" t="s">
        <v>18</v>
      </c>
      <c r="S437" t="s">
        <v>8851</v>
      </c>
      <c r="T437" t="s">
        <v>63</v>
      </c>
      <c r="U437">
        <v>11</v>
      </c>
      <c r="V437">
        <v>11892</v>
      </c>
      <c r="W437" t="s">
        <v>3232</v>
      </c>
      <c r="X437" t="s">
        <v>11389</v>
      </c>
      <c r="Y437" t="s">
        <v>3233</v>
      </c>
      <c r="Z437" t="s">
        <v>1930</v>
      </c>
      <c r="AA437" t="s">
        <v>3234</v>
      </c>
      <c r="AB437" t="s">
        <v>3235</v>
      </c>
      <c r="AC437" t="s">
        <v>87</v>
      </c>
      <c r="AD437" t="s">
        <v>42</v>
      </c>
      <c r="AE437" t="s">
        <v>3236</v>
      </c>
      <c r="AF437" t="s">
        <v>3237</v>
      </c>
      <c r="AG437" t="s">
        <v>3238</v>
      </c>
      <c r="AI437" t="s">
        <v>3239</v>
      </c>
      <c r="AJ437" t="s">
        <v>124</v>
      </c>
      <c r="AK437" t="s">
        <v>123</v>
      </c>
      <c r="AN437" t="s">
        <v>42</v>
      </c>
      <c r="AO437" t="s">
        <v>42</v>
      </c>
      <c r="AP437" t="s">
        <v>70</v>
      </c>
      <c r="AQ437" t="s">
        <v>126</v>
      </c>
      <c r="AU437">
        <v>1001899919</v>
      </c>
      <c r="AV437" t="s">
        <v>3240</v>
      </c>
      <c r="AW437" t="s">
        <v>3241</v>
      </c>
      <c r="AX437" t="s">
        <v>8179</v>
      </c>
      <c r="BC437">
        <v>2026063379</v>
      </c>
      <c r="BD437" t="s">
        <v>9321</v>
      </c>
    </row>
    <row r="438" spans="1:56">
      <c r="A438">
        <v>2013</v>
      </c>
      <c r="B438" t="s">
        <v>138</v>
      </c>
      <c r="C438" t="s">
        <v>2047</v>
      </c>
      <c r="D438" t="s">
        <v>43</v>
      </c>
      <c r="E438" t="s">
        <v>43</v>
      </c>
      <c r="F438" t="s">
        <v>43</v>
      </c>
      <c r="G438">
        <v>41554</v>
      </c>
      <c r="H438" t="s">
        <v>44</v>
      </c>
      <c r="I438" t="s">
        <v>62</v>
      </c>
      <c r="J438">
        <v>192</v>
      </c>
      <c r="K438">
        <v>432</v>
      </c>
      <c r="L438">
        <v>4</v>
      </c>
      <c r="M438">
        <v>4</v>
      </c>
      <c r="N438">
        <v>32</v>
      </c>
      <c r="O438" t="s">
        <v>43</v>
      </c>
      <c r="P438" t="s">
        <v>43</v>
      </c>
      <c r="Q438" t="s">
        <v>43</v>
      </c>
      <c r="R438" t="s">
        <v>18</v>
      </c>
      <c r="S438" t="s">
        <v>8851</v>
      </c>
      <c r="T438" t="s">
        <v>63</v>
      </c>
      <c r="U438">
        <v>11</v>
      </c>
      <c r="V438">
        <v>11000</v>
      </c>
      <c r="W438" t="s">
        <v>3336</v>
      </c>
      <c r="X438" t="s">
        <v>11390</v>
      </c>
      <c r="Y438" t="s">
        <v>3337</v>
      </c>
      <c r="Z438" t="s">
        <v>346</v>
      </c>
      <c r="AA438" t="s">
        <v>3331</v>
      </c>
      <c r="AB438" t="s">
        <v>3338</v>
      </c>
      <c r="AC438" t="s">
        <v>87</v>
      </c>
      <c r="AD438" t="s">
        <v>42</v>
      </c>
      <c r="AE438" t="s">
        <v>3333</v>
      </c>
      <c r="AF438" t="s">
        <v>1933</v>
      </c>
      <c r="AG438" t="s">
        <v>1934</v>
      </c>
      <c r="AI438" t="s">
        <v>1935</v>
      </c>
      <c r="AJ438" t="s">
        <v>123</v>
      </c>
      <c r="AK438" t="s">
        <v>124</v>
      </c>
      <c r="AN438" t="s">
        <v>42</v>
      </c>
      <c r="AO438" t="s">
        <v>42</v>
      </c>
      <c r="AP438">
        <v>1530</v>
      </c>
      <c r="AQ438" t="s">
        <v>126</v>
      </c>
      <c r="AU438">
        <v>1001879357</v>
      </c>
      <c r="AV438" t="s">
        <v>3339</v>
      </c>
      <c r="AW438" t="s">
        <v>3340</v>
      </c>
      <c r="AX438" t="s">
        <v>8179</v>
      </c>
      <c r="BC438">
        <v>2026063379</v>
      </c>
      <c r="BD438" t="s">
        <v>9322</v>
      </c>
    </row>
    <row r="439" spans="1:56">
      <c r="A439">
        <v>2013</v>
      </c>
      <c r="B439" t="s">
        <v>138</v>
      </c>
      <c r="C439" t="s">
        <v>2047</v>
      </c>
      <c r="D439" t="s">
        <v>43</v>
      </c>
      <c r="E439" t="s">
        <v>43</v>
      </c>
      <c r="F439" t="s">
        <v>43</v>
      </c>
      <c r="G439">
        <v>41554</v>
      </c>
      <c r="H439" t="s">
        <v>44</v>
      </c>
      <c r="I439" t="s">
        <v>62</v>
      </c>
      <c r="J439">
        <v>192</v>
      </c>
      <c r="K439">
        <v>432</v>
      </c>
      <c r="L439">
        <v>4</v>
      </c>
      <c r="M439">
        <v>4</v>
      </c>
      <c r="N439">
        <v>32</v>
      </c>
      <c r="O439" t="s">
        <v>43</v>
      </c>
      <c r="P439" t="s">
        <v>43</v>
      </c>
      <c r="Q439" t="s">
        <v>43</v>
      </c>
      <c r="R439" t="s">
        <v>18</v>
      </c>
      <c r="S439" t="s">
        <v>8851</v>
      </c>
      <c r="T439" t="s">
        <v>63</v>
      </c>
      <c r="U439">
        <v>11</v>
      </c>
      <c r="V439">
        <v>11000</v>
      </c>
      <c r="W439" t="s">
        <v>3341</v>
      </c>
      <c r="X439" t="s">
        <v>11391</v>
      </c>
      <c r="Y439" t="s">
        <v>3342</v>
      </c>
      <c r="Z439" t="s">
        <v>346</v>
      </c>
      <c r="AA439" t="s">
        <v>3331</v>
      </c>
      <c r="AB439" t="s">
        <v>3343</v>
      </c>
      <c r="AC439" t="s">
        <v>87</v>
      </c>
      <c r="AD439" t="s">
        <v>42</v>
      </c>
      <c r="AE439" t="s">
        <v>3333</v>
      </c>
      <c r="AF439" t="s">
        <v>1933</v>
      </c>
      <c r="AG439" t="s">
        <v>1934</v>
      </c>
      <c r="AI439" t="s">
        <v>1935</v>
      </c>
      <c r="AJ439" t="s">
        <v>123</v>
      </c>
      <c r="AK439" t="s">
        <v>124</v>
      </c>
      <c r="AN439" t="s">
        <v>42</v>
      </c>
      <c r="AO439" t="s">
        <v>42</v>
      </c>
      <c r="AP439">
        <v>1530</v>
      </c>
      <c r="AQ439" t="s">
        <v>126</v>
      </c>
      <c r="AU439">
        <v>1001879365</v>
      </c>
      <c r="AV439" t="s">
        <v>3344</v>
      </c>
      <c r="AW439" t="s">
        <v>3345</v>
      </c>
      <c r="AX439" t="s">
        <v>8179</v>
      </c>
      <c r="BC439">
        <v>2026063379</v>
      </c>
      <c r="BD439" t="s">
        <v>9323</v>
      </c>
    </row>
    <row r="440" spans="1:56">
      <c r="A440">
        <v>2013</v>
      </c>
      <c r="B440" t="s">
        <v>138</v>
      </c>
      <c r="C440" t="s">
        <v>2047</v>
      </c>
      <c r="D440" t="s">
        <v>43</v>
      </c>
      <c r="E440" t="s">
        <v>43</v>
      </c>
      <c r="F440" t="s">
        <v>43</v>
      </c>
      <c r="G440">
        <v>41570</v>
      </c>
      <c r="H440" t="s">
        <v>44</v>
      </c>
      <c r="I440" t="s">
        <v>62</v>
      </c>
      <c r="J440">
        <v>192</v>
      </c>
      <c r="K440">
        <v>432</v>
      </c>
      <c r="L440">
        <v>4</v>
      </c>
      <c r="M440">
        <v>4</v>
      </c>
      <c r="N440">
        <v>32</v>
      </c>
      <c r="O440" t="s">
        <v>43</v>
      </c>
      <c r="P440" t="s">
        <v>43</v>
      </c>
      <c r="Q440" t="s">
        <v>43</v>
      </c>
      <c r="R440" t="s">
        <v>18</v>
      </c>
      <c r="S440" t="s">
        <v>8851</v>
      </c>
      <c r="T440" t="s">
        <v>63</v>
      </c>
      <c r="U440">
        <v>15</v>
      </c>
      <c r="V440">
        <v>12078</v>
      </c>
      <c r="W440" t="s">
        <v>3269</v>
      </c>
      <c r="X440" t="s">
        <v>11392</v>
      </c>
      <c r="Y440" t="s">
        <v>10735</v>
      </c>
      <c r="Z440" t="s">
        <v>3270</v>
      </c>
      <c r="AA440" t="s">
        <v>3271</v>
      </c>
      <c r="AB440" t="s">
        <v>3272</v>
      </c>
      <c r="AC440" t="s">
        <v>87</v>
      </c>
      <c r="AD440" t="s">
        <v>3273</v>
      </c>
      <c r="AE440" t="s">
        <v>1143</v>
      </c>
      <c r="AF440" t="s">
        <v>109</v>
      </c>
      <c r="AG440" t="s">
        <v>110</v>
      </c>
      <c r="AI440" t="s">
        <v>111</v>
      </c>
      <c r="AJ440" t="s">
        <v>58</v>
      </c>
      <c r="AK440" t="s">
        <v>57</v>
      </c>
      <c r="AN440" t="s">
        <v>42</v>
      </c>
      <c r="AO440" t="s">
        <v>42</v>
      </c>
      <c r="AP440" t="s">
        <v>70</v>
      </c>
      <c r="AQ440" t="s">
        <v>126</v>
      </c>
      <c r="AT440" t="s">
        <v>1144</v>
      </c>
      <c r="AU440">
        <v>1003670943</v>
      </c>
      <c r="AV440" t="s">
        <v>3274</v>
      </c>
      <c r="AW440" t="s">
        <v>3275</v>
      </c>
      <c r="AX440" t="s">
        <v>8179</v>
      </c>
      <c r="BC440">
        <v>2026063379</v>
      </c>
      <c r="BD440" t="s">
        <v>10563</v>
      </c>
    </row>
    <row r="441" spans="1:56">
      <c r="A441">
        <v>2013</v>
      </c>
      <c r="B441" t="s">
        <v>138</v>
      </c>
      <c r="C441" t="s">
        <v>2047</v>
      </c>
      <c r="D441" t="s">
        <v>43</v>
      </c>
      <c r="E441" t="s">
        <v>43</v>
      </c>
      <c r="F441" t="s">
        <v>43</v>
      </c>
      <c r="G441">
        <v>41599</v>
      </c>
      <c r="H441" t="s">
        <v>44</v>
      </c>
      <c r="I441" t="s">
        <v>62</v>
      </c>
      <c r="J441">
        <v>192</v>
      </c>
      <c r="K441">
        <v>432</v>
      </c>
      <c r="L441">
        <v>4</v>
      </c>
      <c r="M441">
        <v>4</v>
      </c>
      <c r="N441">
        <v>32</v>
      </c>
      <c r="O441" t="s">
        <v>43</v>
      </c>
      <c r="P441" t="s">
        <v>43</v>
      </c>
      <c r="Q441" t="s">
        <v>43</v>
      </c>
      <c r="R441" t="s">
        <v>18</v>
      </c>
      <c r="S441" t="s">
        <v>8851</v>
      </c>
      <c r="T441" t="s">
        <v>63</v>
      </c>
      <c r="U441">
        <v>12</v>
      </c>
      <c r="V441">
        <v>11614</v>
      </c>
      <c r="W441" t="s">
        <v>3107</v>
      </c>
      <c r="X441" t="s">
        <v>11393</v>
      </c>
      <c r="Y441" t="s">
        <v>10713</v>
      </c>
      <c r="Z441" t="s">
        <v>3108</v>
      </c>
      <c r="AA441" t="s">
        <v>395</v>
      </c>
      <c r="AB441" t="s">
        <v>3109</v>
      </c>
      <c r="AC441" t="s">
        <v>52</v>
      </c>
      <c r="AD441" t="s">
        <v>3110</v>
      </c>
      <c r="AE441" t="s">
        <v>543</v>
      </c>
      <c r="AF441" t="s">
        <v>78</v>
      </c>
      <c r="AG441" t="s">
        <v>79</v>
      </c>
      <c r="AI441" t="s">
        <v>80</v>
      </c>
      <c r="AJ441" t="s">
        <v>57</v>
      </c>
      <c r="AK441" t="s">
        <v>58</v>
      </c>
      <c r="AN441" t="s">
        <v>42</v>
      </c>
      <c r="AO441" t="s">
        <v>42</v>
      </c>
      <c r="AP441" t="s">
        <v>202</v>
      </c>
      <c r="AQ441" t="s">
        <v>126</v>
      </c>
      <c r="AU441">
        <v>1003668019</v>
      </c>
      <c r="AV441" t="s">
        <v>3111</v>
      </c>
      <c r="AW441" t="s">
        <v>3112</v>
      </c>
      <c r="AX441" t="s">
        <v>8179</v>
      </c>
      <c r="BC441">
        <v>2026063379</v>
      </c>
      <c r="BD441" t="s">
        <v>9324</v>
      </c>
    </row>
    <row r="442" spans="1:56">
      <c r="A442">
        <v>2013</v>
      </c>
      <c r="B442" t="s">
        <v>138</v>
      </c>
      <c r="C442" t="s">
        <v>2047</v>
      </c>
      <c r="D442" t="s">
        <v>43</v>
      </c>
      <c r="E442" t="s">
        <v>43</v>
      </c>
      <c r="F442" t="s">
        <v>43</v>
      </c>
      <c r="G442">
        <v>41520</v>
      </c>
      <c r="H442" t="s">
        <v>44</v>
      </c>
      <c r="I442" t="s">
        <v>62</v>
      </c>
      <c r="J442">
        <v>192</v>
      </c>
      <c r="K442">
        <v>432</v>
      </c>
      <c r="L442">
        <v>4</v>
      </c>
      <c r="M442">
        <v>4</v>
      </c>
      <c r="N442">
        <v>32</v>
      </c>
      <c r="O442" t="s">
        <v>43</v>
      </c>
      <c r="P442" t="s">
        <v>43</v>
      </c>
      <c r="Q442" t="s">
        <v>43</v>
      </c>
      <c r="R442" t="s">
        <v>18</v>
      </c>
      <c r="S442" t="s">
        <v>8851</v>
      </c>
      <c r="T442" t="s">
        <v>63</v>
      </c>
      <c r="U442">
        <v>11</v>
      </c>
      <c r="V442">
        <v>11000</v>
      </c>
      <c r="W442" t="s">
        <v>3346</v>
      </c>
      <c r="X442" t="s">
        <v>11394</v>
      </c>
      <c r="Y442" t="s">
        <v>3347</v>
      </c>
      <c r="Z442" t="s">
        <v>346</v>
      </c>
      <c r="AA442" t="s">
        <v>3331</v>
      </c>
      <c r="AB442" t="s">
        <v>3348</v>
      </c>
      <c r="AC442" t="s">
        <v>87</v>
      </c>
      <c r="AD442" t="s">
        <v>42</v>
      </c>
      <c r="AE442" t="s">
        <v>3333</v>
      </c>
      <c r="AF442" t="s">
        <v>1933</v>
      </c>
      <c r="AG442" t="s">
        <v>1934</v>
      </c>
      <c r="AI442" t="s">
        <v>1935</v>
      </c>
      <c r="AJ442" t="s">
        <v>123</v>
      </c>
      <c r="AK442" t="s">
        <v>124</v>
      </c>
      <c r="AN442" t="s">
        <v>42</v>
      </c>
      <c r="AO442" t="s">
        <v>42</v>
      </c>
      <c r="AP442">
        <v>1530</v>
      </c>
      <c r="AQ442" t="s">
        <v>126</v>
      </c>
      <c r="AU442">
        <v>1001871755</v>
      </c>
      <c r="AV442" t="s">
        <v>3349</v>
      </c>
      <c r="AW442" t="s">
        <v>3350</v>
      </c>
      <c r="AX442" t="s">
        <v>8179</v>
      </c>
      <c r="BC442">
        <v>2026063379</v>
      </c>
      <c r="BD442" t="s">
        <v>9325</v>
      </c>
    </row>
    <row r="443" spans="1:56">
      <c r="A443">
        <v>2013</v>
      </c>
      <c r="B443" t="s">
        <v>138</v>
      </c>
      <c r="C443" t="s">
        <v>2047</v>
      </c>
      <c r="D443" t="s">
        <v>43</v>
      </c>
      <c r="E443" t="s">
        <v>43</v>
      </c>
      <c r="F443" t="s">
        <v>43</v>
      </c>
      <c r="G443">
        <v>41589</v>
      </c>
      <c r="H443" t="s">
        <v>44</v>
      </c>
      <c r="I443" t="s">
        <v>62</v>
      </c>
      <c r="J443">
        <v>192</v>
      </c>
      <c r="K443">
        <v>432</v>
      </c>
      <c r="L443">
        <v>4</v>
      </c>
      <c r="M443">
        <v>4</v>
      </c>
      <c r="N443">
        <v>32</v>
      </c>
      <c r="O443" t="s">
        <v>43</v>
      </c>
      <c r="P443" t="s">
        <v>43</v>
      </c>
      <c r="Q443" t="s">
        <v>43</v>
      </c>
      <c r="R443" t="s">
        <v>18</v>
      </c>
      <c r="S443" t="s">
        <v>8851</v>
      </c>
      <c r="T443" t="s">
        <v>63</v>
      </c>
      <c r="U443">
        <v>11</v>
      </c>
      <c r="V443">
        <v>11000</v>
      </c>
      <c r="W443" t="s">
        <v>3351</v>
      </c>
      <c r="X443" t="s">
        <v>11395</v>
      </c>
      <c r="Y443" t="s">
        <v>3352</v>
      </c>
      <c r="Z443" t="s">
        <v>346</v>
      </c>
      <c r="AA443" t="s">
        <v>3331</v>
      </c>
      <c r="AB443" t="s">
        <v>3353</v>
      </c>
      <c r="AC443" t="s">
        <v>87</v>
      </c>
      <c r="AD443" t="s">
        <v>42</v>
      </c>
      <c r="AE443" t="s">
        <v>3333</v>
      </c>
      <c r="AF443" t="s">
        <v>1933</v>
      </c>
      <c r="AG443" t="s">
        <v>1934</v>
      </c>
      <c r="AI443" t="s">
        <v>1935</v>
      </c>
      <c r="AJ443" t="s">
        <v>123</v>
      </c>
      <c r="AK443" t="s">
        <v>124</v>
      </c>
      <c r="AN443" t="s">
        <v>42</v>
      </c>
      <c r="AO443" t="s">
        <v>42</v>
      </c>
      <c r="AP443">
        <v>1530</v>
      </c>
      <c r="AQ443" t="s">
        <v>126</v>
      </c>
      <c r="AU443">
        <v>1001890300</v>
      </c>
      <c r="AV443" t="s">
        <v>3354</v>
      </c>
      <c r="AW443" t="s">
        <v>3355</v>
      </c>
      <c r="AX443" t="s">
        <v>8179</v>
      </c>
      <c r="BC443">
        <v>2026063379</v>
      </c>
      <c r="BD443" t="s">
        <v>9326</v>
      </c>
    </row>
    <row r="444" spans="1:56">
      <c r="A444">
        <v>2013</v>
      </c>
      <c r="B444" t="s">
        <v>138</v>
      </c>
      <c r="C444" t="s">
        <v>2047</v>
      </c>
      <c r="D444" t="s">
        <v>43</v>
      </c>
      <c r="E444" t="s">
        <v>43</v>
      </c>
      <c r="F444" t="s">
        <v>43</v>
      </c>
      <c r="G444">
        <v>41507</v>
      </c>
      <c r="H444" t="s">
        <v>44</v>
      </c>
      <c r="I444" t="s">
        <v>62</v>
      </c>
      <c r="J444">
        <v>192</v>
      </c>
      <c r="K444">
        <v>432</v>
      </c>
      <c r="L444">
        <v>4</v>
      </c>
      <c r="M444">
        <v>4</v>
      </c>
      <c r="N444">
        <v>32</v>
      </c>
      <c r="O444" t="s">
        <v>43</v>
      </c>
      <c r="P444" t="s">
        <v>43</v>
      </c>
      <c r="Q444" t="s">
        <v>43</v>
      </c>
      <c r="R444" t="s">
        <v>18</v>
      </c>
      <c r="S444" t="s">
        <v>8851</v>
      </c>
      <c r="T444" t="s">
        <v>63</v>
      </c>
      <c r="U444">
        <v>11</v>
      </c>
      <c r="V444">
        <v>11425</v>
      </c>
      <c r="W444" t="s">
        <v>2836</v>
      </c>
      <c r="X444" t="s">
        <v>11396</v>
      </c>
      <c r="Y444" t="s">
        <v>2837</v>
      </c>
      <c r="Z444" t="s">
        <v>880</v>
      </c>
      <c r="AA444" t="s">
        <v>1545</v>
      </c>
      <c r="AB444" t="s">
        <v>2838</v>
      </c>
      <c r="AC444" t="s">
        <v>87</v>
      </c>
      <c r="AD444" t="s">
        <v>42</v>
      </c>
      <c r="AE444" t="s">
        <v>1547</v>
      </c>
      <c r="AF444" t="s">
        <v>501</v>
      </c>
      <c r="AG444" t="s">
        <v>502</v>
      </c>
      <c r="AI444" t="s">
        <v>503</v>
      </c>
      <c r="AJ444" t="s">
        <v>124</v>
      </c>
      <c r="AK444" t="s">
        <v>123</v>
      </c>
      <c r="AN444" t="s">
        <v>42</v>
      </c>
      <c r="AO444" t="s">
        <v>42</v>
      </c>
      <c r="AP444" t="s">
        <v>1548</v>
      </c>
      <c r="AQ444" t="s">
        <v>126</v>
      </c>
      <c r="AU444">
        <v>1001871569</v>
      </c>
      <c r="AV444" t="s">
        <v>2839</v>
      </c>
      <c r="AW444" t="s">
        <v>2840</v>
      </c>
      <c r="AX444" t="s">
        <v>8179</v>
      </c>
      <c r="BC444">
        <v>2026063379</v>
      </c>
      <c r="BD444" t="s">
        <v>9327</v>
      </c>
    </row>
    <row r="445" spans="1:56">
      <c r="A445">
        <v>2013</v>
      </c>
      <c r="B445" t="s">
        <v>138</v>
      </c>
      <c r="C445" t="s">
        <v>2047</v>
      </c>
      <c r="D445" t="s">
        <v>43</v>
      </c>
      <c r="E445" t="s">
        <v>43</v>
      </c>
      <c r="F445" t="s">
        <v>43</v>
      </c>
      <c r="G445">
        <v>41606</v>
      </c>
      <c r="H445" t="s">
        <v>44</v>
      </c>
      <c r="I445" t="s">
        <v>62</v>
      </c>
      <c r="J445">
        <v>192</v>
      </c>
      <c r="K445">
        <v>560</v>
      </c>
      <c r="L445">
        <v>4</v>
      </c>
      <c r="M445">
        <v>4</v>
      </c>
      <c r="N445">
        <v>32</v>
      </c>
      <c r="O445" t="s">
        <v>43</v>
      </c>
      <c r="P445" t="s">
        <v>43</v>
      </c>
      <c r="Q445" t="s">
        <v>43</v>
      </c>
      <c r="R445" t="s">
        <v>18</v>
      </c>
      <c r="S445" t="s">
        <v>8851</v>
      </c>
      <c r="T445" t="s">
        <v>63</v>
      </c>
      <c r="U445">
        <v>11</v>
      </c>
      <c r="V445">
        <v>11000</v>
      </c>
      <c r="W445" t="s">
        <v>2080</v>
      </c>
      <c r="X445" t="s">
        <v>11397</v>
      </c>
      <c r="Y445" t="s">
        <v>2081</v>
      </c>
      <c r="Z445" t="s">
        <v>346</v>
      </c>
      <c r="AA445" t="s">
        <v>2071</v>
      </c>
      <c r="AB445" t="s">
        <v>2082</v>
      </c>
      <c r="AC445" t="s">
        <v>87</v>
      </c>
      <c r="AD445" t="s">
        <v>2073</v>
      </c>
      <c r="AE445" t="s">
        <v>2074</v>
      </c>
      <c r="AF445" t="s">
        <v>2075</v>
      </c>
      <c r="AG445" t="s">
        <v>2076</v>
      </c>
      <c r="AI445" t="s">
        <v>2077</v>
      </c>
      <c r="AJ445" t="s">
        <v>123</v>
      </c>
      <c r="AK445" t="s">
        <v>124</v>
      </c>
      <c r="AN445" t="s">
        <v>42</v>
      </c>
      <c r="AO445" t="s">
        <v>42</v>
      </c>
      <c r="AP445" t="s">
        <v>70</v>
      </c>
      <c r="AQ445" t="s">
        <v>126</v>
      </c>
      <c r="AU445">
        <v>1001891012</v>
      </c>
      <c r="AV445" t="s">
        <v>2083</v>
      </c>
      <c r="AW445" t="s">
        <v>2084</v>
      </c>
      <c r="AX445" t="s">
        <v>8179</v>
      </c>
      <c r="BC445">
        <v>2026063379</v>
      </c>
      <c r="BD445" t="s">
        <v>9328</v>
      </c>
    </row>
    <row r="446" spans="1:56">
      <c r="A446">
        <v>2013</v>
      </c>
      <c r="B446" t="s">
        <v>138</v>
      </c>
      <c r="C446" t="s">
        <v>2047</v>
      </c>
      <c r="D446" t="s">
        <v>43</v>
      </c>
      <c r="E446" t="s">
        <v>43</v>
      </c>
      <c r="F446" t="s">
        <v>43</v>
      </c>
      <c r="G446">
        <v>41568</v>
      </c>
      <c r="H446" t="s">
        <v>44</v>
      </c>
      <c r="I446" t="s">
        <v>62</v>
      </c>
      <c r="J446">
        <v>192</v>
      </c>
      <c r="K446">
        <v>432</v>
      </c>
      <c r="L446">
        <v>4</v>
      </c>
      <c r="M446">
        <v>4</v>
      </c>
      <c r="N446">
        <v>32</v>
      </c>
      <c r="O446" t="s">
        <v>43</v>
      </c>
      <c r="P446" t="s">
        <v>43</v>
      </c>
      <c r="Q446" t="s">
        <v>43</v>
      </c>
      <c r="R446" t="s">
        <v>18</v>
      </c>
      <c r="S446" t="s">
        <v>8851</v>
      </c>
      <c r="T446" t="s">
        <v>63</v>
      </c>
      <c r="U446">
        <v>11</v>
      </c>
      <c r="V446">
        <v>11000</v>
      </c>
      <c r="W446" t="s">
        <v>3281</v>
      </c>
      <c r="X446" t="s">
        <v>11398</v>
      </c>
      <c r="Y446" t="s">
        <v>3282</v>
      </c>
      <c r="Z446" t="s">
        <v>346</v>
      </c>
      <c r="AA446" t="s">
        <v>3283</v>
      </c>
      <c r="AB446" t="s">
        <v>3284</v>
      </c>
      <c r="AC446" t="s">
        <v>348</v>
      </c>
      <c r="AD446" t="s">
        <v>42</v>
      </c>
      <c r="AE446" t="s">
        <v>3285</v>
      </c>
      <c r="AF446" t="s">
        <v>350</v>
      </c>
      <c r="AG446" t="s">
        <v>351</v>
      </c>
      <c r="AI446" t="s">
        <v>559</v>
      </c>
      <c r="AJ446" t="s">
        <v>123</v>
      </c>
      <c r="AK446" t="s">
        <v>124</v>
      </c>
      <c r="AN446" t="s">
        <v>42</v>
      </c>
      <c r="AO446" t="s">
        <v>42</v>
      </c>
      <c r="AP446" t="s">
        <v>70</v>
      </c>
      <c r="AQ446" t="s">
        <v>71</v>
      </c>
      <c r="AU446">
        <v>1001889484</v>
      </c>
      <c r="AV446" t="s">
        <v>3286</v>
      </c>
      <c r="AW446" t="s">
        <v>3287</v>
      </c>
      <c r="AX446" t="s">
        <v>8179</v>
      </c>
      <c r="BC446">
        <v>2026063379</v>
      </c>
      <c r="BD446" t="s">
        <v>9329</v>
      </c>
    </row>
    <row r="447" spans="1:56">
      <c r="A447">
        <v>2013</v>
      </c>
      <c r="B447" t="s">
        <v>138</v>
      </c>
      <c r="C447" t="s">
        <v>2047</v>
      </c>
      <c r="D447" t="s">
        <v>43</v>
      </c>
      <c r="E447" t="s">
        <v>43</v>
      </c>
      <c r="F447" t="s">
        <v>43</v>
      </c>
      <c r="G447">
        <v>41576</v>
      </c>
      <c r="H447" t="s">
        <v>44</v>
      </c>
      <c r="I447" t="s">
        <v>62</v>
      </c>
      <c r="J447">
        <v>192</v>
      </c>
      <c r="K447">
        <v>432</v>
      </c>
      <c r="L447">
        <v>4</v>
      </c>
      <c r="M447">
        <v>4</v>
      </c>
      <c r="N447">
        <v>32</v>
      </c>
      <c r="O447" t="s">
        <v>43</v>
      </c>
      <c r="P447" t="s">
        <v>43</v>
      </c>
      <c r="Q447" t="s">
        <v>43</v>
      </c>
      <c r="R447" t="s">
        <v>18</v>
      </c>
      <c r="S447" t="s">
        <v>8851</v>
      </c>
      <c r="T447" t="s">
        <v>63</v>
      </c>
      <c r="U447">
        <v>11</v>
      </c>
      <c r="V447">
        <v>11000</v>
      </c>
      <c r="W447" t="s">
        <v>3288</v>
      </c>
      <c r="X447" t="s">
        <v>11399</v>
      </c>
      <c r="Y447" t="s">
        <v>3289</v>
      </c>
      <c r="Z447" t="s">
        <v>346</v>
      </c>
      <c r="AA447" t="s">
        <v>3283</v>
      </c>
      <c r="AB447" t="s">
        <v>3290</v>
      </c>
      <c r="AC447" t="s">
        <v>348</v>
      </c>
      <c r="AD447" t="s">
        <v>42</v>
      </c>
      <c r="AE447" t="s">
        <v>3285</v>
      </c>
      <c r="AF447" t="s">
        <v>350</v>
      </c>
      <c r="AG447" t="s">
        <v>351</v>
      </c>
      <c r="AI447" t="s">
        <v>559</v>
      </c>
      <c r="AJ447" t="s">
        <v>123</v>
      </c>
      <c r="AK447" t="s">
        <v>124</v>
      </c>
      <c r="AN447" t="s">
        <v>42</v>
      </c>
      <c r="AO447" t="s">
        <v>42</v>
      </c>
      <c r="AP447" t="s">
        <v>70</v>
      </c>
      <c r="AQ447" t="s">
        <v>71</v>
      </c>
      <c r="AU447">
        <v>1001889930</v>
      </c>
      <c r="AV447" t="s">
        <v>3291</v>
      </c>
      <c r="AW447" t="s">
        <v>3292</v>
      </c>
      <c r="AX447" t="s">
        <v>8179</v>
      </c>
      <c r="BC447">
        <v>2026063379</v>
      </c>
      <c r="BD447" t="s">
        <v>9330</v>
      </c>
    </row>
    <row r="448" spans="1:56">
      <c r="A448">
        <v>2013</v>
      </c>
      <c r="B448" t="s">
        <v>138</v>
      </c>
      <c r="C448" t="s">
        <v>2047</v>
      </c>
      <c r="D448" t="s">
        <v>43</v>
      </c>
      <c r="E448" t="s">
        <v>43</v>
      </c>
      <c r="F448" t="s">
        <v>43</v>
      </c>
      <c r="G448">
        <v>41537</v>
      </c>
      <c r="H448" t="s">
        <v>44</v>
      </c>
      <c r="I448" t="s">
        <v>62</v>
      </c>
      <c r="J448">
        <v>192</v>
      </c>
      <c r="K448">
        <v>432</v>
      </c>
      <c r="L448">
        <v>4</v>
      </c>
      <c r="M448">
        <v>4</v>
      </c>
      <c r="N448">
        <v>32</v>
      </c>
      <c r="O448" t="s">
        <v>43</v>
      </c>
      <c r="P448" t="s">
        <v>43</v>
      </c>
      <c r="Q448" t="s">
        <v>43</v>
      </c>
      <c r="R448" t="s">
        <v>18</v>
      </c>
      <c r="S448" t="s">
        <v>8851</v>
      </c>
      <c r="T448" t="s">
        <v>63</v>
      </c>
      <c r="U448">
        <v>11</v>
      </c>
      <c r="V448">
        <v>11000</v>
      </c>
      <c r="W448" t="s">
        <v>3293</v>
      </c>
      <c r="X448" t="s">
        <v>11400</v>
      </c>
      <c r="Y448" t="s">
        <v>3294</v>
      </c>
      <c r="Z448" t="s">
        <v>346</v>
      </c>
      <c r="AA448" t="s">
        <v>3283</v>
      </c>
      <c r="AB448" t="s">
        <v>3295</v>
      </c>
      <c r="AC448" t="s">
        <v>348</v>
      </c>
      <c r="AD448" t="s">
        <v>42</v>
      </c>
      <c r="AE448" t="s">
        <v>3296</v>
      </c>
      <c r="AF448" t="s">
        <v>350</v>
      </c>
      <c r="AG448" t="s">
        <v>351</v>
      </c>
      <c r="AI448" t="s">
        <v>559</v>
      </c>
      <c r="AJ448" t="s">
        <v>123</v>
      </c>
      <c r="AK448" t="s">
        <v>124</v>
      </c>
      <c r="AN448" t="s">
        <v>42</v>
      </c>
      <c r="AO448" t="s">
        <v>42</v>
      </c>
      <c r="AP448" t="s">
        <v>70</v>
      </c>
      <c r="AQ448" t="s">
        <v>71</v>
      </c>
      <c r="AU448">
        <v>1001879055</v>
      </c>
      <c r="AV448" t="s">
        <v>3297</v>
      </c>
      <c r="AW448" t="s">
        <v>3298</v>
      </c>
      <c r="AX448" t="s">
        <v>8179</v>
      </c>
      <c r="BC448">
        <v>2026063379</v>
      </c>
      <c r="BD448" t="s">
        <v>9331</v>
      </c>
    </row>
    <row r="449" spans="1:56">
      <c r="A449">
        <v>2013</v>
      </c>
      <c r="B449" t="s">
        <v>138</v>
      </c>
      <c r="C449" t="s">
        <v>2047</v>
      </c>
      <c r="D449" t="s">
        <v>43</v>
      </c>
      <c r="E449" t="s">
        <v>43</v>
      </c>
      <c r="F449" t="s">
        <v>43</v>
      </c>
      <c r="G449">
        <v>41569</v>
      </c>
      <c r="H449" t="s">
        <v>44</v>
      </c>
      <c r="I449" t="s">
        <v>62</v>
      </c>
      <c r="J449">
        <v>192</v>
      </c>
      <c r="K449">
        <v>432</v>
      </c>
      <c r="L449">
        <v>4</v>
      </c>
      <c r="M449">
        <v>4</v>
      </c>
      <c r="N449">
        <v>32</v>
      </c>
      <c r="O449" t="s">
        <v>43</v>
      </c>
      <c r="P449" t="s">
        <v>43</v>
      </c>
      <c r="Q449" t="s">
        <v>43</v>
      </c>
      <c r="R449" t="s">
        <v>18</v>
      </c>
      <c r="S449" t="s">
        <v>8851</v>
      </c>
      <c r="T449" t="s">
        <v>63</v>
      </c>
      <c r="U449">
        <v>11</v>
      </c>
      <c r="V449">
        <v>11000</v>
      </c>
      <c r="W449" t="s">
        <v>3299</v>
      </c>
      <c r="X449" t="s">
        <v>11401</v>
      </c>
      <c r="Y449" t="s">
        <v>3294</v>
      </c>
      <c r="Z449" t="s">
        <v>346</v>
      </c>
      <c r="AA449" t="s">
        <v>3283</v>
      </c>
      <c r="AB449" t="s">
        <v>3300</v>
      </c>
      <c r="AC449" t="s">
        <v>348</v>
      </c>
      <c r="AD449" t="s">
        <v>42</v>
      </c>
      <c r="AE449" t="s">
        <v>3296</v>
      </c>
      <c r="AF449" t="s">
        <v>350</v>
      </c>
      <c r="AG449" t="s">
        <v>351</v>
      </c>
      <c r="AI449" t="s">
        <v>559</v>
      </c>
      <c r="AJ449" t="s">
        <v>123</v>
      </c>
      <c r="AK449" t="s">
        <v>124</v>
      </c>
      <c r="AN449" t="s">
        <v>42</v>
      </c>
      <c r="AO449" t="s">
        <v>42</v>
      </c>
      <c r="AP449" t="s">
        <v>70</v>
      </c>
      <c r="AQ449" t="s">
        <v>71</v>
      </c>
      <c r="AU449">
        <v>1001879055</v>
      </c>
      <c r="AV449" t="s">
        <v>3297</v>
      </c>
      <c r="AW449" t="s">
        <v>3298</v>
      </c>
      <c r="AX449" t="s">
        <v>8179</v>
      </c>
      <c r="BC449">
        <v>2026063379</v>
      </c>
      <c r="BD449" t="s">
        <v>9332</v>
      </c>
    </row>
    <row r="450" spans="1:56">
      <c r="A450">
        <v>2013</v>
      </c>
      <c r="B450" t="s">
        <v>138</v>
      </c>
      <c r="C450" t="s">
        <v>2047</v>
      </c>
      <c r="D450" t="s">
        <v>43</v>
      </c>
      <c r="E450" t="s">
        <v>43</v>
      </c>
      <c r="F450" t="s">
        <v>43</v>
      </c>
      <c r="G450">
        <v>41575</v>
      </c>
      <c r="H450" t="s">
        <v>44</v>
      </c>
      <c r="I450" t="s">
        <v>62</v>
      </c>
      <c r="J450">
        <v>192</v>
      </c>
      <c r="K450">
        <v>432</v>
      </c>
      <c r="L450">
        <v>4</v>
      </c>
      <c r="M450">
        <v>4</v>
      </c>
      <c r="N450">
        <v>32</v>
      </c>
      <c r="O450" t="s">
        <v>43</v>
      </c>
      <c r="P450" t="s">
        <v>43</v>
      </c>
      <c r="Q450" t="s">
        <v>43</v>
      </c>
      <c r="R450" t="s">
        <v>18</v>
      </c>
      <c r="S450" t="s">
        <v>8851</v>
      </c>
      <c r="T450" t="s">
        <v>63</v>
      </c>
      <c r="U450">
        <v>11</v>
      </c>
      <c r="V450">
        <v>11000</v>
      </c>
      <c r="W450" t="s">
        <v>3301</v>
      </c>
      <c r="X450" t="s">
        <v>11402</v>
      </c>
      <c r="Y450" t="s">
        <v>3302</v>
      </c>
      <c r="Z450" t="s">
        <v>346</v>
      </c>
      <c r="AA450" t="s">
        <v>3283</v>
      </c>
      <c r="AB450" t="s">
        <v>3303</v>
      </c>
      <c r="AC450" t="s">
        <v>348</v>
      </c>
      <c r="AD450" t="s">
        <v>42</v>
      </c>
      <c r="AE450" t="s">
        <v>3296</v>
      </c>
      <c r="AF450" t="s">
        <v>350</v>
      </c>
      <c r="AG450" t="s">
        <v>351</v>
      </c>
      <c r="AI450" t="s">
        <v>559</v>
      </c>
      <c r="AJ450" t="s">
        <v>123</v>
      </c>
      <c r="AK450" t="s">
        <v>124</v>
      </c>
      <c r="AN450" t="s">
        <v>42</v>
      </c>
      <c r="AO450" t="s">
        <v>42</v>
      </c>
      <c r="AP450" t="s">
        <v>70</v>
      </c>
      <c r="AQ450" t="s">
        <v>71</v>
      </c>
      <c r="AU450">
        <v>1001889867</v>
      </c>
      <c r="AV450" t="s">
        <v>3304</v>
      </c>
      <c r="AW450" t="s">
        <v>3305</v>
      </c>
      <c r="AX450" t="s">
        <v>8179</v>
      </c>
      <c r="BC450">
        <v>2026063379</v>
      </c>
      <c r="BD450" t="s">
        <v>9333</v>
      </c>
    </row>
    <row r="451" spans="1:56">
      <c r="A451">
        <v>2013</v>
      </c>
      <c r="B451" t="s">
        <v>138</v>
      </c>
      <c r="C451" t="s">
        <v>2047</v>
      </c>
      <c r="D451" t="s">
        <v>43</v>
      </c>
      <c r="E451" t="s">
        <v>43</v>
      </c>
      <c r="F451" t="s">
        <v>43</v>
      </c>
      <c r="G451">
        <v>41589</v>
      </c>
      <c r="H451" t="s">
        <v>44</v>
      </c>
      <c r="I451" t="s">
        <v>62</v>
      </c>
      <c r="J451">
        <v>192</v>
      </c>
      <c r="K451">
        <v>432</v>
      </c>
      <c r="L451">
        <v>4</v>
      </c>
      <c r="M451">
        <v>4</v>
      </c>
      <c r="N451">
        <v>32</v>
      </c>
      <c r="O451" t="s">
        <v>43</v>
      </c>
      <c r="P451" t="s">
        <v>43</v>
      </c>
      <c r="Q451" t="s">
        <v>43</v>
      </c>
      <c r="R451" t="s">
        <v>18</v>
      </c>
      <c r="S451" t="s">
        <v>8851</v>
      </c>
      <c r="T451" t="s">
        <v>63</v>
      </c>
      <c r="U451">
        <v>11</v>
      </c>
      <c r="V451">
        <v>11203</v>
      </c>
      <c r="W451" t="s">
        <v>2280</v>
      </c>
      <c r="X451" t="s">
        <v>11403</v>
      </c>
      <c r="Y451" t="s">
        <v>2281</v>
      </c>
      <c r="Z451" t="s">
        <v>1074</v>
      </c>
      <c r="AA451" t="s">
        <v>2282</v>
      </c>
      <c r="AB451" t="s">
        <v>2283</v>
      </c>
      <c r="AC451" t="s">
        <v>87</v>
      </c>
      <c r="AD451" t="s">
        <v>2284</v>
      </c>
      <c r="AE451" t="s">
        <v>1078</v>
      </c>
      <c r="AF451" t="s">
        <v>501</v>
      </c>
      <c r="AG451" t="s">
        <v>1170</v>
      </c>
      <c r="AI451" t="s">
        <v>503</v>
      </c>
      <c r="AJ451" t="s">
        <v>123</v>
      </c>
      <c r="AK451" t="s">
        <v>124</v>
      </c>
      <c r="AN451" t="s">
        <v>42</v>
      </c>
      <c r="AO451" t="s">
        <v>42</v>
      </c>
      <c r="AP451" t="s">
        <v>202</v>
      </c>
      <c r="AQ451" t="s">
        <v>126</v>
      </c>
      <c r="AU451">
        <v>1001890318</v>
      </c>
      <c r="AV451" t="s">
        <v>2285</v>
      </c>
      <c r="AW451" t="s">
        <v>2286</v>
      </c>
      <c r="AX451" t="s">
        <v>8179</v>
      </c>
      <c r="BC451">
        <v>2026063379</v>
      </c>
      <c r="BD451" t="s">
        <v>9334</v>
      </c>
    </row>
    <row r="452" spans="1:56">
      <c r="A452">
        <v>2013</v>
      </c>
      <c r="B452" t="s">
        <v>138</v>
      </c>
      <c r="C452" t="s">
        <v>2047</v>
      </c>
      <c r="D452" t="s">
        <v>43</v>
      </c>
      <c r="E452" t="s">
        <v>43</v>
      </c>
      <c r="F452" t="s">
        <v>43</v>
      </c>
      <c r="G452">
        <v>41491</v>
      </c>
      <c r="H452" t="s">
        <v>44</v>
      </c>
      <c r="I452" t="s">
        <v>62</v>
      </c>
      <c r="J452">
        <v>192</v>
      </c>
      <c r="K452">
        <v>432</v>
      </c>
      <c r="L452">
        <v>4</v>
      </c>
      <c r="M452">
        <v>4</v>
      </c>
      <c r="N452">
        <v>32</v>
      </c>
      <c r="O452" t="s">
        <v>43</v>
      </c>
      <c r="P452" t="s">
        <v>43</v>
      </c>
      <c r="Q452" t="s">
        <v>43</v>
      </c>
      <c r="R452" t="s">
        <v>18</v>
      </c>
      <c r="S452" t="s">
        <v>8851</v>
      </c>
      <c r="T452" t="s">
        <v>63</v>
      </c>
      <c r="U452">
        <v>16</v>
      </c>
      <c r="V452">
        <v>11529</v>
      </c>
      <c r="W452" t="s">
        <v>2879</v>
      </c>
      <c r="X452" t="s">
        <v>11404</v>
      </c>
      <c r="Y452" t="s">
        <v>2880</v>
      </c>
      <c r="Z452" t="s">
        <v>895</v>
      </c>
      <c r="AA452" t="s">
        <v>2881</v>
      </c>
      <c r="AB452" t="s">
        <v>2882</v>
      </c>
      <c r="AC452" t="s">
        <v>52</v>
      </c>
      <c r="AD452" t="s">
        <v>42</v>
      </c>
      <c r="AE452" t="s">
        <v>2883</v>
      </c>
      <c r="AF452" t="s">
        <v>98</v>
      </c>
      <c r="AG452" t="s">
        <v>99</v>
      </c>
      <c r="AI452" t="s">
        <v>419</v>
      </c>
      <c r="AJ452" t="s">
        <v>58</v>
      </c>
      <c r="AK452" t="s">
        <v>57</v>
      </c>
      <c r="AN452" t="s">
        <v>42</v>
      </c>
      <c r="AO452" t="s">
        <v>42</v>
      </c>
      <c r="AP452" t="s">
        <v>70</v>
      </c>
      <c r="AQ452" t="s">
        <v>126</v>
      </c>
      <c r="AU452">
        <v>699510422</v>
      </c>
      <c r="AV452" t="s">
        <v>2884</v>
      </c>
      <c r="AW452" t="s">
        <v>2885</v>
      </c>
      <c r="AX452" t="s">
        <v>8179</v>
      </c>
      <c r="BC452">
        <v>2026063379</v>
      </c>
      <c r="BD452" t="s">
        <v>9335</v>
      </c>
    </row>
    <row r="453" spans="1:56">
      <c r="A453">
        <v>2013</v>
      </c>
      <c r="B453" t="s">
        <v>138</v>
      </c>
      <c r="C453" t="s">
        <v>2047</v>
      </c>
      <c r="D453" t="s">
        <v>43</v>
      </c>
      <c r="E453" t="s">
        <v>43</v>
      </c>
      <c r="F453" t="s">
        <v>43</v>
      </c>
      <c r="G453">
        <v>41492</v>
      </c>
      <c r="H453" t="s">
        <v>44</v>
      </c>
      <c r="I453" t="s">
        <v>62</v>
      </c>
      <c r="J453">
        <v>192</v>
      </c>
      <c r="K453">
        <v>432</v>
      </c>
      <c r="L453">
        <v>4</v>
      </c>
      <c r="M453">
        <v>4</v>
      </c>
      <c r="N453">
        <v>32</v>
      </c>
      <c r="O453" t="s">
        <v>43</v>
      </c>
      <c r="P453" t="s">
        <v>43</v>
      </c>
      <c r="Q453" t="s">
        <v>43</v>
      </c>
      <c r="R453" t="s">
        <v>18</v>
      </c>
      <c r="S453" t="s">
        <v>8851</v>
      </c>
      <c r="T453" t="s">
        <v>63</v>
      </c>
      <c r="U453">
        <v>11</v>
      </c>
      <c r="V453">
        <v>11425</v>
      </c>
      <c r="W453" t="s">
        <v>2841</v>
      </c>
      <c r="X453" t="s">
        <v>11405</v>
      </c>
      <c r="Y453" t="s">
        <v>2842</v>
      </c>
      <c r="Z453" t="s">
        <v>880</v>
      </c>
      <c r="AA453" t="s">
        <v>2843</v>
      </c>
      <c r="AB453" t="s">
        <v>2844</v>
      </c>
      <c r="AC453" t="s">
        <v>87</v>
      </c>
      <c r="AD453" t="s">
        <v>42</v>
      </c>
      <c r="AE453" t="s">
        <v>2845</v>
      </c>
      <c r="AF453" t="s">
        <v>501</v>
      </c>
      <c r="AG453" t="s">
        <v>502</v>
      </c>
      <c r="AI453" t="s">
        <v>503</v>
      </c>
      <c r="AJ453" t="s">
        <v>124</v>
      </c>
      <c r="AK453" t="s">
        <v>123</v>
      </c>
      <c r="AN453" t="s">
        <v>42</v>
      </c>
      <c r="AO453" t="s">
        <v>42</v>
      </c>
      <c r="AP453" t="s">
        <v>202</v>
      </c>
      <c r="AQ453" t="s">
        <v>126</v>
      </c>
      <c r="AU453">
        <v>1001871445</v>
      </c>
      <c r="AV453" t="s">
        <v>2846</v>
      </c>
      <c r="AW453" t="s">
        <v>2847</v>
      </c>
      <c r="AX453" t="s">
        <v>8179</v>
      </c>
      <c r="BC453">
        <v>2026063379</v>
      </c>
      <c r="BD453" t="s">
        <v>9336</v>
      </c>
    </row>
    <row r="454" spans="1:56">
      <c r="A454">
        <v>2013</v>
      </c>
      <c r="B454" t="s">
        <v>138</v>
      </c>
      <c r="C454" t="s">
        <v>2047</v>
      </c>
      <c r="D454" t="s">
        <v>43</v>
      </c>
      <c r="E454" t="s">
        <v>43</v>
      </c>
      <c r="F454" t="s">
        <v>43</v>
      </c>
      <c r="G454">
        <v>41507</v>
      </c>
      <c r="H454" t="s">
        <v>44</v>
      </c>
      <c r="I454" t="s">
        <v>62</v>
      </c>
      <c r="J454">
        <v>192</v>
      </c>
      <c r="K454">
        <v>432</v>
      </c>
      <c r="L454">
        <v>4</v>
      </c>
      <c r="M454">
        <v>4</v>
      </c>
      <c r="N454">
        <v>32</v>
      </c>
      <c r="O454" t="s">
        <v>43</v>
      </c>
      <c r="P454" t="s">
        <v>43</v>
      </c>
      <c r="Q454" t="s">
        <v>43</v>
      </c>
      <c r="R454" t="s">
        <v>18</v>
      </c>
      <c r="S454" t="s">
        <v>8851</v>
      </c>
      <c r="T454" t="s">
        <v>63</v>
      </c>
      <c r="U454">
        <v>13</v>
      </c>
      <c r="V454">
        <v>11463</v>
      </c>
      <c r="W454" t="s">
        <v>2848</v>
      </c>
      <c r="X454" t="s">
        <v>11406</v>
      </c>
      <c r="Y454" t="s">
        <v>2849</v>
      </c>
      <c r="Z454" t="s">
        <v>2850</v>
      </c>
      <c r="AA454" t="s">
        <v>1613</v>
      </c>
      <c r="AB454" t="s">
        <v>2851</v>
      </c>
      <c r="AC454" t="s">
        <v>348</v>
      </c>
      <c r="AD454" t="s">
        <v>42</v>
      </c>
      <c r="AE454" t="s">
        <v>801</v>
      </c>
      <c r="AF454" t="s">
        <v>744</v>
      </c>
      <c r="AG454" t="s">
        <v>745</v>
      </c>
      <c r="AI454" t="s">
        <v>802</v>
      </c>
      <c r="AJ454" t="s">
        <v>57</v>
      </c>
      <c r="AK454" t="s">
        <v>58</v>
      </c>
      <c r="AN454" t="s">
        <v>42</v>
      </c>
      <c r="AO454" t="s">
        <v>42</v>
      </c>
      <c r="AP454" t="s">
        <v>70</v>
      </c>
      <c r="AQ454" t="s">
        <v>126</v>
      </c>
      <c r="AU454">
        <v>1003665486</v>
      </c>
      <c r="AV454" t="s">
        <v>2852</v>
      </c>
      <c r="AW454" t="s">
        <v>2853</v>
      </c>
      <c r="AX454" t="s">
        <v>8179</v>
      </c>
      <c r="BC454">
        <v>2026063379</v>
      </c>
      <c r="BD454" t="s">
        <v>9337</v>
      </c>
    </row>
    <row r="455" spans="1:56">
      <c r="A455">
        <v>2013</v>
      </c>
      <c r="B455" t="s">
        <v>138</v>
      </c>
      <c r="C455" t="s">
        <v>2047</v>
      </c>
      <c r="D455" t="s">
        <v>43</v>
      </c>
      <c r="E455" t="s">
        <v>43</v>
      </c>
      <c r="F455" t="s">
        <v>43</v>
      </c>
      <c r="G455">
        <v>41386</v>
      </c>
      <c r="H455" t="s">
        <v>44</v>
      </c>
      <c r="I455" t="s">
        <v>62</v>
      </c>
      <c r="J455">
        <v>192</v>
      </c>
      <c r="K455">
        <v>432</v>
      </c>
      <c r="L455">
        <v>4</v>
      </c>
      <c r="M455">
        <v>4</v>
      </c>
      <c r="N455">
        <v>32</v>
      </c>
      <c r="O455" t="s">
        <v>43</v>
      </c>
      <c r="P455" t="s">
        <v>43</v>
      </c>
      <c r="Q455" t="s">
        <v>43</v>
      </c>
      <c r="R455" t="s">
        <v>18</v>
      </c>
      <c r="S455" t="s">
        <v>8851</v>
      </c>
      <c r="T455" t="s">
        <v>63</v>
      </c>
      <c r="U455">
        <v>11</v>
      </c>
      <c r="V455">
        <v>11203</v>
      </c>
      <c r="W455" t="s">
        <v>2287</v>
      </c>
      <c r="X455" t="s">
        <v>11407</v>
      </c>
      <c r="Y455" t="s">
        <v>2288</v>
      </c>
      <c r="Z455" t="s">
        <v>1074</v>
      </c>
      <c r="AA455" t="s">
        <v>1075</v>
      </c>
      <c r="AB455" t="s">
        <v>2289</v>
      </c>
      <c r="AC455" t="s">
        <v>87</v>
      </c>
      <c r="AD455" t="s">
        <v>1077</v>
      </c>
      <c r="AE455" t="s">
        <v>1078</v>
      </c>
      <c r="AF455" t="s">
        <v>501</v>
      </c>
      <c r="AG455" t="s">
        <v>502</v>
      </c>
      <c r="AI455" t="s">
        <v>1043</v>
      </c>
      <c r="AJ455" t="s">
        <v>123</v>
      </c>
      <c r="AK455" t="s">
        <v>124</v>
      </c>
      <c r="AN455" t="s">
        <v>42</v>
      </c>
      <c r="AO455" t="s">
        <v>42</v>
      </c>
      <c r="AP455" t="s">
        <v>70</v>
      </c>
      <c r="AQ455" t="s">
        <v>126</v>
      </c>
      <c r="AU455">
        <v>698949358</v>
      </c>
      <c r="AV455" t="s">
        <v>2290</v>
      </c>
      <c r="AW455" t="s">
        <v>2291</v>
      </c>
      <c r="AX455" t="s">
        <v>8179</v>
      </c>
      <c r="BC455">
        <v>2026063379</v>
      </c>
      <c r="BD455" t="s">
        <v>9338</v>
      </c>
    </row>
    <row r="456" spans="1:56">
      <c r="A456">
        <v>2013</v>
      </c>
      <c r="B456" t="s">
        <v>138</v>
      </c>
      <c r="C456" t="s">
        <v>2047</v>
      </c>
      <c r="D456" t="s">
        <v>43</v>
      </c>
      <c r="E456" t="s">
        <v>43</v>
      </c>
      <c r="F456" t="s">
        <v>43</v>
      </c>
      <c r="G456">
        <v>41526</v>
      </c>
      <c r="H456" t="s">
        <v>44</v>
      </c>
      <c r="I456" t="s">
        <v>62</v>
      </c>
      <c r="J456">
        <v>240</v>
      </c>
      <c r="K456">
        <v>432</v>
      </c>
      <c r="L456">
        <v>4</v>
      </c>
      <c r="M456">
        <v>4</v>
      </c>
      <c r="N456">
        <v>32</v>
      </c>
      <c r="O456" t="s">
        <v>43</v>
      </c>
      <c r="P456" t="s">
        <v>43</v>
      </c>
      <c r="Q456" t="s">
        <v>43</v>
      </c>
      <c r="R456" t="s">
        <v>18</v>
      </c>
      <c r="S456" t="s">
        <v>8851</v>
      </c>
      <c r="T456" t="s">
        <v>63</v>
      </c>
      <c r="U456">
        <v>11</v>
      </c>
      <c r="V456">
        <v>11203</v>
      </c>
      <c r="W456" t="s">
        <v>2292</v>
      </c>
      <c r="X456" t="s">
        <v>11408</v>
      </c>
      <c r="Y456" t="s">
        <v>2293</v>
      </c>
      <c r="Z456" t="s">
        <v>1074</v>
      </c>
      <c r="AA456" t="s">
        <v>1075</v>
      </c>
      <c r="AB456" t="s">
        <v>2294</v>
      </c>
      <c r="AC456" t="s">
        <v>87</v>
      </c>
      <c r="AD456" t="s">
        <v>1077</v>
      </c>
      <c r="AE456" t="s">
        <v>1078</v>
      </c>
      <c r="AF456" t="s">
        <v>501</v>
      </c>
      <c r="AG456" t="s">
        <v>502</v>
      </c>
      <c r="AI456" t="s">
        <v>503</v>
      </c>
      <c r="AJ456" t="s">
        <v>123</v>
      </c>
      <c r="AK456" t="s">
        <v>124</v>
      </c>
      <c r="AN456" t="s">
        <v>42</v>
      </c>
      <c r="AO456" t="s">
        <v>42</v>
      </c>
      <c r="AP456" t="s">
        <v>70</v>
      </c>
      <c r="AQ456" t="s">
        <v>126</v>
      </c>
      <c r="AU456">
        <v>1001875637</v>
      </c>
      <c r="AV456" t="s">
        <v>2295</v>
      </c>
      <c r="AW456" t="s">
        <v>2296</v>
      </c>
      <c r="AX456" t="s">
        <v>8179</v>
      </c>
      <c r="BC456">
        <v>2026063379</v>
      </c>
      <c r="BD456" t="s">
        <v>9339</v>
      </c>
    </row>
    <row r="457" spans="1:56">
      <c r="A457">
        <v>2013</v>
      </c>
      <c r="B457" t="s">
        <v>138</v>
      </c>
      <c r="C457" t="s">
        <v>2047</v>
      </c>
      <c r="D457" t="s">
        <v>43</v>
      </c>
      <c r="E457" t="s">
        <v>43</v>
      </c>
      <c r="F457" t="s">
        <v>43</v>
      </c>
      <c r="G457">
        <v>41530</v>
      </c>
      <c r="H457" t="s">
        <v>44</v>
      </c>
      <c r="I457" t="s">
        <v>62</v>
      </c>
      <c r="J457">
        <v>192</v>
      </c>
      <c r="K457">
        <v>496</v>
      </c>
      <c r="L457">
        <v>4</v>
      </c>
      <c r="M457">
        <v>4</v>
      </c>
      <c r="N457">
        <v>32</v>
      </c>
      <c r="O457" t="s">
        <v>43</v>
      </c>
      <c r="P457" t="s">
        <v>43</v>
      </c>
      <c r="Q457" t="s">
        <v>43</v>
      </c>
      <c r="R457" t="s">
        <v>18</v>
      </c>
      <c r="S457" t="s">
        <v>8851</v>
      </c>
      <c r="T457" t="s">
        <v>63</v>
      </c>
      <c r="U457">
        <v>11</v>
      </c>
      <c r="V457">
        <v>11589</v>
      </c>
      <c r="W457" t="s">
        <v>3102</v>
      </c>
      <c r="X457" t="s">
        <v>11409</v>
      </c>
      <c r="Y457" t="s">
        <v>3103</v>
      </c>
      <c r="Z457" t="s">
        <v>684</v>
      </c>
      <c r="AA457" t="s">
        <v>1792</v>
      </c>
      <c r="AB457" t="s">
        <v>3104</v>
      </c>
      <c r="AC457" t="s">
        <v>87</v>
      </c>
      <c r="AD457" t="s">
        <v>42</v>
      </c>
      <c r="AE457" t="s">
        <v>1794</v>
      </c>
      <c r="AF457" t="s">
        <v>501</v>
      </c>
      <c r="AG457" t="s">
        <v>502</v>
      </c>
      <c r="AI457" t="s">
        <v>503</v>
      </c>
      <c r="AJ457" t="s">
        <v>123</v>
      </c>
      <c r="AK457" t="s">
        <v>124</v>
      </c>
      <c r="AN457" t="s">
        <v>42</v>
      </c>
      <c r="AO457" t="s">
        <v>42</v>
      </c>
      <c r="AP457" t="s">
        <v>70</v>
      </c>
      <c r="AQ457" t="s">
        <v>126</v>
      </c>
      <c r="AU457">
        <v>1001875807</v>
      </c>
      <c r="AV457" t="s">
        <v>3105</v>
      </c>
      <c r="AW457" t="s">
        <v>3106</v>
      </c>
      <c r="AX457" t="s">
        <v>8179</v>
      </c>
      <c r="BC457">
        <v>2026063379</v>
      </c>
      <c r="BD457" t="s">
        <v>9340</v>
      </c>
    </row>
    <row r="458" spans="1:56">
      <c r="A458">
        <v>2013</v>
      </c>
      <c r="B458" t="s">
        <v>138</v>
      </c>
      <c r="C458" t="s">
        <v>2047</v>
      </c>
      <c r="D458" t="s">
        <v>43</v>
      </c>
      <c r="E458" t="s">
        <v>43</v>
      </c>
      <c r="F458" t="s">
        <v>43</v>
      </c>
      <c r="G458">
        <v>41592</v>
      </c>
      <c r="H458" t="s">
        <v>44</v>
      </c>
      <c r="I458" t="s">
        <v>62</v>
      </c>
      <c r="J458">
        <v>192</v>
      </c>
      <c r="K458">
        <v>432</v>
      </c>
      <c r="L458">
        <v>4</v>
      </c>
      <c r="M458">
        <v>4</v>
      </c>
      <c r="N458">
        <v>32</v>
      </c>
      <c r="O458" t="s">
        <v>43</v>
      </c>
      <c r="P458" t="s">
        <v>43</v>
      </c>
      <c r="Q458" t="s">
        <v>43</v>
      </c>
      <c r="R458" t="s">
        <v>18</v>
      </c>
      <c r="S458" t="s">
        <v>8851</v>
      </c>
      <c r="T458" t="s">
        <v>63</v>
      </c>
      <c r="U458">
        <v>17</v>
      </c>
      <c r="V458">
        <v>11562</v>
      </c>
      <c r="W458" t="s">
        <v>3406</v>
      </c>
      <c r="X458" t="s">
        <v>11410</v>
      </c>
      <c r="Y458" t="s">
        <v>10740</v>
      </c>
      <c r="Z458" t="s">
        <v>638</v>
      </c>
      <c r="AA458" t="s">
        <v>3407</v>
      </c>
      <c r="AB458" t="s">
        <v>3408</v>
      </c>
      <c r="AC458" t="s">
        <v>52</v>
      </c>
      <c r="AD458" t="s">
        <v>3409</v>
      </c>
      <c r="AE458" t="s">
        <v>605</v>
      </c>
      <c r="AF458" t="s">
        <v>98</v>
      </c>
      <c r="AG458" t="s">
        <v>99</v>
      </c>
      <c r="AI458" t="s">
        <v>1773</v>
      </c>
      <c r="AJ458" t="s">
        <v>58</v>
      </c>
      <c r="AK458" t="s">
        <v>57</v>
      </c>
      <c r="AN458" t="s">
        <v>42</v>
      </c>
      <c r="AO458" t="s">
        <v>42</v>
      </c>
      <c r="AP458" t="s">
        <v>70</v>
      </c>
      <c r="AQ458" t="s">
        <v>126</v>
      </c>
      <c r="AU458">
        <v>1003672164</v>
      </c>
      <c r="AV458" t="s">
        <v>3410</v>
      </c>
      <c r="AW458" t="s">
        <v>3411</v>
      </c>
      <c r="AX458" t="s">
        <v>8179</v>
      </c>
      <c r="BC458">
        <v>2026063379</v>
      </c>
      <c r="BD458" t="s">
        <v>9341</v>
      </c>
    </row>
    <row r="459" spans="1:56">
      <c r="A459">
        <v>2013</v>
      </c>
      <c r="B459" t="s">
        <v>138</v>
      </c>
      <c r="C459" t="s">
        <v>2047</v>
      </c>
      <c r="D459" t="s">
        <v>43</v>
      </c>
      <c r="E459" t="s">
        <v>43</v>
      </c>
      <c r="F459" t="s">
        <v>43</v>
      </c>
      <c r="G459">
        <v>41502</v>
      </c>
      <c r="H459" t="s">
        <v>44</v>
      </c>
      <c r="I459" t="s">
        <v>62</v>
      </c>
      <c r="J459">
        <v>192</v>
      </c>
      <c r="K459">
        <v>432</v>
      </c>
      <c r="L459">
        <v>4</v>
      </c>
      <c r="M459">
        <v>4</v>
      </c>
      <c r="N459">
        <v>32</v>
      </c>
      <c r="O459" t="s">
        <v>43</v>
      </c>
      <c r="P459" t="s">
        <v>43</v>
      </c>
      <c r="Q459" t="s">
        <v>43</v>
      </c>
      <c r="R459" t="s">
        <v>18</v>
      </c>
      <c r="S459" t="s">
        <v>8851</v>
      </c>
      <c r="T459" t="s">
        <v>63</v>
      </c>
      <c r="U459">
        <v>17</v>
      </c>
      <c r="V459">
        <v>11562</v>
      </c>
      <c r="W459" t="s">
        <v>3401</v>
      </c>
      <c r="X459" t="s">
        <v>11411</v>
      </c>
      <c r="Y459" t="s">
        <v>10702</v>
      </c>
      <c r="Z459" t="s">
        <v>638</v>
      </c>
      <c r="AA459" t="s">
        <v>831</v>
      </c>
      <c r="AB459" t="s">
        <v>3402</v>
      </c>
      <c r="AC459" t="s">
        <v>52</v>
      </c>
      <c r="AD459" t="s">
        <v>42</v>
      </c>
      <c r="AE459" t="s">
        <v>3403</v>
      </c>
      <c r="AF459" t="s">
        <v>98</v>
      </c>
      <c r="AG459" t="s">
        <v>99</v>
      </c>
      <c r="AI459" t="s">
        <v>1773</v>
      </c>
      <c r="AJ459" t="s">
        <v>58</v>
      </c>
      <c r="AK459" t="s">
        <v>57</v>
      </c>
      <c r="AN459" t="s">
        <v>42</v>
      </c>
      <c r="AO459" t="s">
        <v>42</v>
      </c>
      <c r="AP459" t="s">
        <v>70</v>
      </c>
      <c r="AQ459" t="s">
        <v>126</v>
      </c>
      <c r="AU459">
        <v>1003667470</v>
      </c>
      <c r="AV459" t="s">
        <v>3404</v>
      </c>
      <c r="AW459" t="s">
        <v>3405</v>
      </c>
      <c r="AX459" t="s">
        <v>8179</v>
      </c>
      <c r="BC459">
        <v>2026063379</v>
      </c>
      <c r="BD459" t="s">
        <v>9342</v>
      </c>
    </row>
    <row r="460" spans="1:56">
      <c r="A460">
        <v>2013</v>
      </c>
      <c r="B460" t="s">
        <v>138</v>
      </c>
      <c r="C460" t="s">
        <v>2047</v>
      </c>
      <c r="D460" t="s">
        <v>43</v>
      </c>
      <c r="E460" t="s">
        <v>43</v>
      </c>
      <c r="F460" t="s">
        <v>43</v>
      </c>
      <c r="G460">
        <v>41501</v>
      </c>
      <c r="H460" t="s">
        <v>44</v>
      </c>
      <c r="I460" t="s">
        <v>62</v>
      </c>
      <c r="J460">
        <v>192</v>
      </c>
      <c r="K460">
        <v>432</v>
      </c>
      <c r="L460">
        <v>4</v>
      </c>
      <c r="M460">
        <v>4</v>
      </c>
      <c r="N460">
        <v>32</v>
      </c>
      <c r="O460" t="s">
        <v>43</v>
      </c>
      <c r="P460" t="s">
        <v>43</v>
      </c>
      <c r="Q460" t="s">
        <v>43</v>
      </c>
      <c r="R460" t="s">
        <v>18</v>
      </c>
      <c r="S460" t="s">
        <v>8851</v>
      </c>
      <c r="T460" t="s">
        <v>63</v>
      </c>
      <c r="U460">
        <v>17</v>
      </c>
      <c r="V460">
        <v>11562</v>
      </c>
      <c r="W460" t="s">
        <v>3389</v>
      </c>
      <c r="X460" t="s">
        <v>11412</v>
      </c>
      <c r="Y460" t="s">
        <v>10703</v>
      </c>
      <c r="Z460" t="s">
        <v>638</v>
      </c>
      <c r="AA460" t="s">
        <v>639</v>
      </c>
      <c r="AB460" t="s">
        <v>3390</v>
      </c>
      <c r="AC460" t="s">
        <v>52</v>
      </c>
      <c r="AD460" t="s">
        <v>42</v>
      </c>
      <c r="AE460" t="s">
        <v>641</v>
      </c>
      <c r="AF460" t="s">
        <v>98</v>
      </c>
      <c r="AG460" t="s">
        <v>99</v>
      </c>
      <c r="AI460" t="s">
        <v>1773</v>
      </c>
      <c r="AJ460" t="s">
        <v>58</v>
      </c>
      <c r="AK460" t="s">
        <v>57</v>
      </c>
      <c r="AN460" t="s">
        <v>42</v>
      </c>
      <c r="AO460" t="s">
        <v>42</v>
      </c>
      <c r="AP460" t="s">
        <v>70</v>
      </c>
      <c r="AQ460" t="s">
        <v>126</v>
      </c>
      <c r="AU460">
        <v>1003667519</v>
      </c>
      <c r="AV460" t="s">
        <v>3391</v>
      </c>
      <c r="AW460" t="s">
        <v>3392</v>
      </c>
      <c r="AX460" t="s">
        <v>8179</v>
      </c>
      <c r="BC460">
        <v>2026063379</v>
      </c>
      <c r="BD460" t="s">
        <v>9343</v>
      </c>
    </row>
    <row r="461" spans="1:56">
      <c r="A461">
        <v>2013</v>
      </c>
      <c r="B461" t="s">
        <v>138</v>
      </c>
      <c r="C461" t="s">
        <v>2047</v>
      </c>
      <c r="D461" t="s">
        <v>43</v>
      </c>
      <c r="E461" t="s">
        <v>43</v>
      </c>
      <c r="F461" t="s">
        <v>43</v>
      </c>
      <c r="G461">
        <v>41604</v>
      </c>
      <c r="H461" t="s">
        <v>44</v>
      </c>
      <c r="I461" t="s">
        <v>62</v>
      </c>
      <c r="J461">
        <v>192</v>
      </c>
      <c r="K461">
        <v>432</v>
      </c>
      <c r="L461">
        <v>4</v>
      </c>
      <c r="M461">
        <v>4</v>
      </c>
      <c r="N461">
        <v>32</v>
      </c>
      <c r="O461" t="s">
        <v>43</v>
      </c>
      <c r="P461" t="s">
        <v>43</v>
      </c>
      <c r="Q461" t="s">
        <v>43</v>
      </c>
      <c r="R461" t="s">
        <v>18</v>
      </c>
      <c r="S461" t="s">
        <v>8851</v>
      </c>
      <c r="T461" t="s">
        <v>63</v>
      </c>
      <c r="U461">
        <v>11</v>
      </c>
      <c r="V461">
        <v>11633</v>
      </c>
      <c r="W461" t="s">
        <v>3163</v>
      </c>
      <c r="X461" t="s">
        <v>11413</v>
      </c>
      <c r="Y461" t="s">
        <v>3164</v>
      </c>
      <c r="Z461" t="s">
        <v>1829</v>
      </c>
      <c r="AA461" t="s">
        <v>75</v>
      </c>
      <c r="AB461" t="s">
        <v>3165</v>
      </c>
      <c r="AC461" t="s">
        <v>52</v>
      </c>
      <c r="AD461" t="s">
        <v>42</v>
      </c>
      <c r="AE461" t="s">
        <v>3166</v>
      </c>
      <c r="AF461" t="s">
        <v>341</v>
      </c>
      <c r="AG461" t="s">
        <v>340</v>
      </c>
      <c r="AI461" t="s">
        <v>342</v>
      </c>
      <c r="AJ461" t="s">
        <v>124</v>
      </c>
      <c r="AK461" t="s">
        <v>123</v>
      </c>
      <c r="AN461" t="s">
        <v>42</v>
      </c>
      <c r="AO461" t="s">
        <v>42</v>
      </c>
      <c r="AP461" t="s">
        <v>1052</v>
      </c>
      <c r="AQ461" t="s">
        <v>102</v>
      </c>
      <c r="AU461">
        <v>1001890903</v>
      </c>
      <c r="AV461" t="s">
        <v>3167</v>
      </c>
      <c r="AW461" t="s">
        <v>3168</v>
      </c>
      <c r="AX461" t="s">
        <v>8179</v>
      </c>
      <c r="BC461">
        <v>2026063379</v>
      </c>
      <c r="BD461" t="s">
        <v>9344</v>
      </c>
    </row>
    <row r="462" spans="1:56">
      <c r="A462">
        <v>2013</v>
      </c>
      <c r="B462" t="s">
        <v>138</v>
      </c>
      <c r="C462" t="s">
        <v>2047</v>
      </c>
      <c r="D462" t="s">
        <v>43</v>
      </c>
      <c r="E462" t="s">
        <v>43</v>
      </c>
      <c r="F462" t="s">
        <v>43</v>
      </c>
      <c r="G462">
        <v>41565</v>
      </c>
      <c r="H462" t="s">
        <v>44</v>
      </c>
      <c r="I462" t="s">
        <v>62</v>
      </c>
      <c r="J462">
        <v>192</v>
      </c>
      <c r="K462">
        <v>432</v>
      </c>
      <c r="L462">
        <v>4</v>
      </c>
      <c r="M462">
        <v>4</v>
      </c>
      <c r="N462">
        <v>32</v>
      </c>
      <c r="O462" t="s">
        <v>43</v>
      </c>
      <c r="P462" t="s">
        <v>43</v>
      </c>
      <c r="Q462" t="s">
        <v>43</v>
      </c>
      <c r="R462" t="s">
        <v>18</v>
      </c>
      <c r="S462" t="s">
        <v>8851</v>
      </c>
      <c r="T462" t="s">
        <v>63</v>
      </c>
      <c r="U462">
        <v>11</v>
      </c>
      <c r="V462">
        <v>11589</v>
      </c>
      <c r="W462" t="s">
        <v>3092</v>
      </c>
      <c r="X462" t="s">
        <v>11414</v>
      </c>
      <c r="Y462" t="s">
        <v>3093</v>
      </c>
      <c r="Z462" t="s">
        <v>684</v>
      </c>
      <c r="AA462" t="s">
        <v>1520</v>
      </c>
      <c r="AB462" t="s">
        <v>3094</v>
      </c>
      <c r="AC462" t="s">
        <v>87</v>
      </c>
      <c r="AD462" t="s">
        <v>42</v>
      </c>
      <c r="AE462" t="s">
        <v>622</v>
      </c>
      <c r="AF462" t="s">
        <v>501</v>
      </c>
      <c r="AG462" t="s">
        <v>502</v>
      </c>
      <c r="AI462" t="s">
        <v>503</v>
      </c>
      <c r="AJ462" t="s">
        <v>123</v>
      </c>
      <c r="AK462" t="s">
        <v>124</v>
      </c>
      <c r="AN462" t="s">
        <v>42</v>
      </c>
      <c r="AO462" t="s">
        <v>42</v>
      </c>
      <c r="AP462" t="s">
        <v>202</v>
      </c>
      <c r="AQ462" t="s">
        <v>126</v>
      </c>
      <c r="AU462">
        <v>1001880053</v>
      </c>
      <c r="AV462" t="s">
        <v>3095</v>
      </c>
      <c r="AW462" t="s">
        <v>3096</v>
      </c>
      <c r="AX462" t="s">
        <v>8179</v>
      </c>
      <c r="BC462">
        <v>2026063379</v>
      </c>
      <c r="BD462" t="s">
        <v>9345</v>
      </c>
    </row>
    <row r="463" spans="1:56">
      <c r="A463">
        <v>2013</v>
      </c>
      <c r="B463" t="s">
        <v>138</v>
      </c>
      <c r="C463" t="s">
        <v>2047</v>
      </c>
      <c r="D463" t="s">
        <v>43</v>
      </c>
      <c r="E463" t="s">
        <v>43</v>
      </c>
      <c r="F463" t="s">
        <v>43</v>
      </c>
      <c r="G463">
        <v>41502</v>
      </c>
      <c r="H463" t="s">
        <v>44</v>
      </c>
      <c r="I463" t="s">
        <v>62</v>
      </c>
      <c r="J463">
        <v>192</v>
      </c>
      <c r="K463">
        <v>432</v>
      </c>
      <c r="L463">
        <v>4</v>
      </c>
      <c r="M463">
        <v>4</v>
      </c>
      <c r="N463">
        <v>32</v>
      </c>
      <c r="O463" t="s">
        <v>43</v>
      </c>
      <c r="P463" t="s">
        <v>43</v>
      </c>
      <c r="Q463" t="s">
        <v>43</v>
      </c>
      <c r="R463" t="s">
        <v>18</v>
      </c>
      <c r="S463" t="s">
        <v>8851</v>
      </c>
      <c r="T463" t="s">
        <v>63</v>
      </c>
      <c r="U463">
        <v>15</v>
      </c>
      <c r="V463">
        <v>11660</v>
      </c>
      <c r="W463" t="s">
        <v>3412</v>
      </c>
      <c r="X463" t="s">
        <v>11415</v>
      </c>
      <c r="Y463" t="s">
        <v>10637</v>
      </c>
      <c r="Z463" t="s">
        <v>727</v>
      </c>
      <c r="AA463" t="s">
        <v>728</v>
      </c>
      <c r="AB463" t="s">
        <v>3413</v>
      </c>
      <c r="AC463" t="s">
        <v>87</v>
      </c>
      <c r="AD463" t="s">
        <v>42</v>
      </c>
      <c r="AE463" t="s">
        <v>730</v>
      </c>
      <c r="AF463" t="s">
        <v>89</v>
      </c>
      <c r="AG463" t="s">
        <v>90</v>
      </c>
      <c r="AI463" t="s">
        <v>91</v>
      </c>
      <c r="AJ463" t="s">
        <v>58</v>
      </c>
      <c r="AK463" t="s">
        <v>57</v>
      </c>
      <c r="AN463" t="s">
        <v>42</v>
      </c>
      <c r="AO463" t="s">
        <v>42</v>
      </c>
      <c r="AP463" t="s">
        <v>1548</v>
      </c>
      <c r="AQ463" t="s">
        <v>126</v>
      </c>
      <c r="AU463">
        <v>1003665451</v>
      </c>
      <c r="AV463" t="s">
        <v>3414</v>
      </c>
      <c r="AW463" t="s">
        <v>3415</v>
      </c>
      <c r="AX463" t="s">
        <v>8179</v>
      </c>
      <c r="BC463">
        <v>2026063379</v>
      </c>
      <c r="BD463" t="s">
        <v>9346</v>
      </c>
    </row>
    <row r="464" spans="1:56">
      <c r="A464">
        <v>2013</v>
      </c>
      <c r="B464" t="s">
        <v>138</v>
      </c>
      <c r="C464" t="s">
        <v>2047</v>
      </c>
      <c r="D464" t="s">
        <v>43</v>
      </c>
      <c r="E464" t="s">
        <v>43</v>
      </c>
      <c r="F464" t="s">
        <v>43</v>
      </c>
      <c r="G464">
        <v>41503</v>
      </c>
      <c r="H464" t="s">
        <v>44</v>
      </c>
      <c r="I464" t="s">
        <v>62</v>
      </c>
      <c r="J464">
        <v>192</v>
      </c>
      <c r="K464">
        <v>432</v>
      </c>
      <c r="L464">
        <v>4</v>
      </c>
      <c r="M464">
        <v>4</v>
      </c>
      <c r="N464">
        <v>32</v>
      </c>
      <c r="O464" t="s">
        <v>43</v>
      </c>
      <c r="P464" t="s">
        <v>43</v>
      </c>
      <c r="Q464" t="s">
        <v>43</v>
      </c>
      <c r="R464" t="s">
        <v>18</v>
      </c>
      <c r="S464" t="s">
        <v>8851</v>
      </c>
      <c r="T464" t="s">
        <v>63</v>
      </c>
      <c r="U464">
        <v>15</v>
      </c>
      <c r="V464">
        <v>11660</v>
      </c>
      <c r="W464" t="s">
        <v>3416</v>
      </c>
      <c r="X464" t="s">
        <v>11416</v>
      </c>
      <c r="Y464" t="s">
        <v>10640</v>
      </c>
      <c r="Z464" t="s">
        <v>727</v>
      </c>
      <c r="AA464" t="s">
        <v>728</v>
      </c>
      <c r="AB464" t="s">
        <v>3417</v>
      </c>
      <c r="AC464" t="s">
        <v>87</v>
      </c>
      <c r="AD464" t="s">
        <v>42</v>
      </c>
      <c r="AE464" t="s">
        <v>730</v>
      </c>
      <c r="AF464" t="s">
        <v>89</v>
      </c>
      <c r="AG464" t="s">
        <v>90</v>
      </c>
      <c r="AI464" t="s">
        <v>364</v>
      </c>
      <c r="AJ464" t="s">
        <v>58</v>
      </c>
      <c r="AK464" t="s">
        <v>57</v>
      </c>
      <c r="AN464" t="s">
        <v>42</v>
      </c>
      <c r="AO464" t="s">
        <v>42</v>
      </c>
      <c r="AP464" t="s">
        <v>1548</v>
      </c>
      <c r="AQ464" t="s">
        <v>126</v>
      </c>
      <c r="AU464">
        <v>1003665540</v>
      </c>
      <c r="AV464" t="s">
        <v>3418</v>
      </c>
      <c r="AW464" t="s">
        <v>3419</v>
      </c>
      <c r="AX464" t="s">
        <v>8179</v>
      </c>
      <c r="BC464">
        <v>2026063379</v>
      </c>
      <c r="BD464" t="s">
        <v>9347</v>
      </c>
    </row>
    <row r="465" spans="1:56">
      <c r="A465">
        <v>2013</v>
      </c>
      <c r="B465" t="s">
        <v>138</v>
      </c>
      <c r="C465" t="s">
        <v>2047</v>
      </c>
      <c r="D465" t="s">
        <v>43</v>
      </c>
      <c r="E465" t="s">
        <v>43</v>
      </c>
      <c r="F465" t="s">
        <v>43</v>
      </c>
      <c r="G465">
        <v>41619</v>
      </c>
      <c r="H465" t="s">
        <v>44</v>
      </c>
      <c r="I465" t="s">
        <v>62</v>
      </c>
      <c r="J465">
        <v>192</v>
      </c>
      <c r="K465">
        <v>432</v>
      </c>
      <c r="L465">
        <v>4</v>
      </c>
      <c r="M465">
        <v>4</v>
      </c>
      <c r="N465">
        <v>32</v>
      </c>
      <c r="O465" t="s">
        <v>43</v>
      </c>
      <c r="P465" t="s">
        <v>43</v>
      </c>
      <c r="Q465" t="s">
        <v>43</v>
      </c>
      <c r="R465" t="s">
        <v>18</v>
      </c>
      <c r="S465" t="s">
        <v>8851</v>
      </c>
      <c r="T465" t="s">
        <v>63</v>
      </c>
      <c r="U465">
        <v>15</v>
      </c>
      <c r="V465">
        <v>11660</v>
      </c>
      <c r="W465" t="s">
        <v>3420</v>
      </c>
      <c r="X465" t="s">
        <v>11417</v>
      </c>
      <c r="Y465" t="s">
        <v>10641</v>
      </c>
      <c r="Z465" t="s">
        <v>727</v>
      </c>
      <c r="AA465" t="s">
        <v>728</v>
      </c>
      <c r="AB465" t="s">
        <v>3421</v>
      </c>
      <c r="AC465" t="s">
        <v>87</v>
      </c>
      <c r="AD465" t="s">
        <v>42</v>
      </c>
      <c r="AE465" t="s">
        <v>730</v>
      </c>
      <c r="AF465" t="s">
        <v>89</v>
      </c>
      <c r="AG465" t="s">
        <v>90</v>
      </c>
      <c r="AI465" t="s">
        <v>364</v>
      </c>
      <c r="AJ465" t="s">
        <v>58</v>
      </c>
      <c r="AK465" t="s">
        <v>57</v>
      </c>
      <c r="AN465" t="s">
        <v>42</v>
      </c>
      <c r="AO465" t="s">
        <v>42</v>
      </c>
      <c r="AP465" t="s">
        <v>1548</v>
      </c>
      <c r="AQ465" t="s">
        <v>126</v>
      </c>
      <c r="AU465">
        <v>1003665575</v>
      </c>
      <c r="AV465" t="s">
        <v>3422</v>
      </c>
      <c r="AW465" t="s">
        <v>3423</v>
      </c>
      <c r="AX465" t="s">
        <v>8179</v>
      </c>
      <c r="BC465">
        <v>2026063379</v>
      </c>
      <c r="BD465" t="s">
        <v>9348</v>
      </c>
    </row>
    <row r="466" spans="1:56">
      <c r="A466">
        <v>2013</v>
      </c>
      <c r="B466" t="s">
        <v>138</v>
      </c>
      <c r="C466" t="s">
        <v>2047</v>
      </c>
      <c r="D466" t="s">
        <v>43</v>
      </c>
      <c r="E466" t="s">
        <v>43</v>
      </c>
      <c r="F466" t="s">
        <v>43</v>
      </c>
      <c r="G466">
        <v>41774</v>
      </c>
      <c r="H466" t="s">
        <v>44</v>
      </c>
      <c r="I466" t="s">
        <v>62</v>
      </c>
      <c r="J466">
        <v>192</v>
      </c>
      <c r="K466">
        <v>432</v>
      </c>
      <c r="L466">
        <v>4</v>
      </c>
      <c r="M466">
        <v>4</v>
      </c>
      <c r="N466">
        <v>32</v>
      </c>
      <c r="O466" t="s">
        <v>43</v>
      </c>
      <c r="P466" t="s">
        <v>43</v>
      </c>
      <c r="Q466" t="s">
        <v>43</v>
      </c>
      <c r="R466" t="s">
        <v>18</v>
      </c>
      <c r="S466" t="s">
        <v>8851</v>
      </c>
      <c r="T466" t="s">
        <v>63</v>
      </c>
      <c r="U466">
        <v>19</v>
      </c>
      <c r="V466">
        <v>11340</v>
      </c>
      <c r="W466" t="s">
        <v>2445</v>
      </c>
      <c r="X466" t="s">
        <v>11418</v>
      </c>
      <c r="Y466" t="s">
        <v>2446</v>
      </c>
      <c r="Z466" t="s">
        <v>568</v>
      </c>
      <c r="AA466" t="s">
        <v>569</v>
      </c>
      <c r="AB466" t="s">
        <v>2447</v>
      </c>
      <c r="AC466" t="s">
        <v>87</v>
      </c>
      <c r="AD466" t="s">
        <v>42</v>
      </c>
      <c r="AE466" t="s">
        <v>571</v>
      </c>
      <c r="AF466" t="s">
        <v>89</v>
      </c>
      <c r="AG466" t="s">
        <v>90</v>
      </c>
      <c r="AI466" t="s">
        <v>364</v>
      </c>
      <c r="AJ466" t="s">
        <v>58</v>
      </c>
      <c r="AK466" t="s">
        <v>57</v>
      </c>
      <c r="AN466" t="s">
        <v>42</v>
      </c>
      <c r="AO466" t="s">
        <v>42</v>
      </c>
      <c r="AP466" t="s">
        <v>81</v>
      </c>
      <c r="AQ466" t="s">
        <v>71</v>
      </c>
      <c r="AU466">
        <v>1003668760</v>
      </c>
      <c r="AV466" t="s">
        <v>2448</v>
      </c>
      <c r="AW466" t="s">
        <v>2449</v>
      </c>
      <c r="AX466" t="s">
        <v>8179</v>
      </c>
      <c r="BC466">
        <v>2026063379</v>
      </c>
      <c r="BD466" t="s">
        <v>9349</v>
      </c>
    </row>
    <row r="467" spans="1:56">
      <c r="A467">
        <v>2013</v>
      </c>
      <c r="B467" t="s">
        <v>138</v>
      </c>
      <c r="C467" t="s">
        <v>2047</v>
      </c>
      <c r="D467" t="s">
        <v>43</v>
      </c>
      <c r="E467" t="s">
        <v>43</v>
      </c>
      <c r="F467" t="s">
        <v>43</v>
      </c>
      <c r="G467">
        <v>41470</v>
      </c>
      <c r="H467" t="s">
        <v>44</v>
      </c>
      <c r="I467" t="s">
        <v>62</v>
      </c>
      <c r="J467">
        <v>192</v>
      </c>
      <c r="K467">
        <v>432</v>
      </c>
      <c r="L467">
        <v>4</v>
      </c>
      <c r="M467">
        <v>4</v>
      </c>
      <c r="N467">
        <v>32</v>
      </c>
      <c r="O467" t="s">
        <v>43</v>
      </c>
      <c r="P467" t="s">
        <v>43</v>
      </c>
      <c r="Q467" t="s">
        <v>43</v>
      </c>
      <c r="R467" t="s">
        <v>18</v>
      </c>
      <c r="S467" t="s">
        <v>8851</v>
      </c>
      <c r="T467" t="s">
        <v>63</v>
      </c>
      <c r="U467">
        <v>19</v>
      </c>
      <c r="V467">
        <v>11340</v>
      </c>
      <c r="W467" t="s">
        <v>2450</v>
      </c>
      <c r="X467" t="s">
        <v>11419</v>
      </c>
      <c r="Y467" t="s">
        <v>10684</v>
      </c>
      <c r="Z467" t="s">
        <v>568</v>
      </c>
      <c r="AA467" t="s">
        <v>569</v>
      </c>
      <c r="AB467" t="s">
        <v>2451</v>
      </c>
      <c r="AC467" t="s">
        <v>87</v>
      </c>
      <c r="AD467" t="s">
        <v>42</v>
      </c>
      <c r="AE467" t="s">
        <v>571</v>
      </c>
      <c r="AF467" t="s">
        <v>89</v>
      </c>
      <c r="AG467" t="s">
        <v>90</v>
      </c>
      <c r="AI467" t="s">
        <v>474</v>
      </c>
      <c r="AJ467" t="s">
        <v>58</v>
      </c>
      <c r="AK467" t="s">
        <v>57</v>
      </c>
      <c r="AN467" t="s">
        <v>42</v>
      </c>
      <c r="AO467" t="s">
        <v>42</v>
      </c>
      <c r="AP467" t="s">
        <v>81</v>
      </c>
      <c r="AQ467" t="s">
        <v>71</v>
      </c>
      <c r="AU467">
        <v>1003668795</v>
      </c>
      <c r="AV467" t="s">
        <v>2452</v>
      </c>
      <c r="AW467" t="s">
        <v>2453</v>
      </c>
      <c r="AX467" t="s">
        <v>8179</v>
      </c>
      <c r="BC467">
        <v>2026063379</v>
      </c>
      <c r="BD467" t="s">
        <v>9350</v>
      </c>
    </row>
    <row r="468" spans="1:56">
      <c r="A468">
        <v>2013</v>
      </c>
      <c r="B468" t="s">
        <v>138</v>
      </c>
      <c r="C468" t="s">
        <v>2047</v>
      </c>
      <c r="D468" t="s">
        <v>43</v>
      </c>
      <c r="E468" t="s">
        <v>43</v>
      </c>
      <c r="F468" t="s">
        <v>43</v>
      </c>
      <c r="G468">
        <v>41717</v>
      </c>
      <c r="H468" t="s">
        <v>44</v>
      </c>
      <c r="I468" t="s">
        <v>62</v>
      </c>
      <c r="J468">
        <v>192</v>
      </c>
      <c r="K468">
        <v>432</v>
      </c>
      <c r="L468">
        <v>4</v>
      </c>
      <c r="M468">
        <v>4</v>
      </c>
      <c r="N468">
        <v>32</v>
      </c>
      <c r="O468" t="s">
        <v>43</v>
      </c>
      <c r="P468" t="s">
        <v>43</v>
      </c>
      <c r="Q468" t="s">
        <v>43</v>
      </c>
      <c r="R468" t="s">
        <v>18</v>
      </c>
      <c r="S468" t="s">
        <v>8851</v>
      </c>
      <c r="T468" t="s">
        <v>63</v>
      </c>
      <c r="U468">
        <v>19</v>
      </c>
      <c r="V468">
        <v>11340</v>
      </c>
      <c r="W468" t="s">
        <v>2454</v>
      </c>
      <c r="X468" t="s">
        <v>11420</v>
      </c>
      <c r="Y468" t="s">
        <v>12671</v>
      </c>
      <c r="Z468" t="s">
        <v>568</v>
      </c>
      <c r="AA468" t="s">
        <v>569</v>
      </c>
      <c r="AB468" t="s">
        <v>2455</v>
      </c>
      <c r="AC468" t="s">
        <v>87</v>
      </c>
      <c r="AD468" t="s">
        <v>42</v>
      </c>
      <c r="AE468" t="s">
        <v>571</v>
      </c>
      <c r="AF468" t="s">
        <v>89</v>
      </c>
      <c r="AG468" t="s">
        <v>90</v>
      </c>
      <c r="AI468" t="s">
        <v>364</v>
      </c>
      <c r="AJ468" t="s">
        <v>58</v>
      </c>
      <c r="AK468" t="s">
        <v>57</v>
      </c>
      <c r="AN468" t="s">
        <v>42</v>
      </c>
      <c r="AO468" t="s">
        <v>42</v>
      </c>
      <c r="AP468" t="s">
        <v>81</v>
      </c>
      <c r="AQ468" t="s">
        <v>71</v>
      </c>
      <c r="AU468">
        <v>1003669007</v>
      </c>
      <c r="AV468" t="s">
        <v>2456</v>
      </c>
      <c r="AW468" t="s">
        <v>2457</v>
      </c>
      <c r="AX468" t="s">
        <v>8179</v>
      </c>
      <c r="BC468">
        <v>2026063379</v>
      </c>
      <c r="BD468" t="s">
        <v>9351</v>
      </c>
    </row>
    <row r="469" spans="1:56">
      <c r="A469">
        <v>2013</v>
      </c>
      <c r="B469" t="s">
        <v>138</v>
      </c>
      <c r="C469" t="s">
        <v>2047</v>
      </c>
      <c r="D469" t="s">
        <v>43</v>
      </c>
      <c r="E469" t="s">
        <v>43</v>
      </c>
      <c r="F469" t="s">
        <v>43</v>
      </c>
      <c r="G469">
        <v>41471</v>
      </c>
      <c r="H469" t="s">
        <v>44</v>
      </c>
      <c r="I469" t="s">
        <v>62</v>
      </c>
      <c r="J469">
        <v>192</v>
      </c>
      <c r="K469">
        <v>432</v>
      </c>
      <c r="L469">
        <v>4</v>
      </c>
      <c r="M469">
        <v>4</v>
      </c>
      <c r="N469">
        <v>32</v>
      </c>
      <c r="O469" t="s">
        <v>43</v>
      </c>
      <c r="P469" t="s">
        <v>43</v>
      </c>
      <c r="Q469" t="s">
        <v>43</v>
      </c>
      <c r="R469" t="s">
        <v>18</v>
      </c>
      <c r="S469" t="s">
        <v>8851</v>
      </c>
      <c r="T469" t="s">
        <v>63</v>
      </c>
      <c r="U469">
        <v>19</v>
      </c>
      <c r="V469">
        <v>11020</v>
      </c>
      <c r="W469" t="s">
        <v>2112</v>
      </c>
      <c r="X469" t="s">
        <v>11421</v>
      </c>
      <c r="Y469" t="s">
        <v>2113</v>
      </c>
      <c r="Z469" t="s">
        <v>360</v>
      </c>
      <c r="AA469" t="s">
        <v>361</v>
      </c>
      <c r="AB469" t="s">
        <v>2114</v>
      </c>
      <c r="AC469" t="s">
        <v>87</v>
      </c>
      <c r="AD469" t="s">
        <v>42</v>
      </c>
      <c r="AE469" t="s">
        <v>363</v>
      </c>
      <c r="AF469" t="s">
        <v>89</v>
      </c>
      <c r="AG469" t="s">
        <v>90</v>
      </c>
      <c r="AI469" t="s">
        <v>91</v>
      </c>
      <c r="AJ469" t="s">
        <v>58</v>
      </c>
      <c r="AK469" t="s">
        <v>57</v>
      </c>
      <c r="AN469" t="s">
        <v>42</v>
      </c>
      <c r="AO469" t="s">
        <v>42</v>
      </c>
      <c r="AP469" t="s">
        <v>202</v>
      </c>
      <c r="AQ469" t="s">
        <v>126</v>
      </c>
      <c r="AU469">
        <v>1003665699</v>
      </c>
      <c r="AV469" t="s">
        <v>2115</v>
      </c>
      <c r="AW469" t="s">
        <v>2116</v>
      </c>
      <c r="AX469" t="s">
        <v>8179</v>
      </c>
      <c r="BC469">
        <v>2026063379</v>
      </c>
      <c r="BD469" t="s">
        <v>9352</v>
      </c>
    </row>
    <row r="470" spans="1:56">
      <c r="A470">
        <v>2013</v>
      </c>
      <c r="B470" t="s">
        <v>138</v>
      </c>
      <c r="C470" t="s">
        <v>2047</v>
      </c>
      <c r="D470" t="s">
        <v>43</v>
      </c>
      <c r="E470" t="s">
        <v>43</v>
      </c>
      <c r="F470" t="s">
        <v>43</v>
      </c>
      <c r="G470">
        <v>41471</v>
      </c>
      <c r="H470" t="s">
        <v>44</v>
      </c>
      <c r="I470" t="s">
        <v>62</v>
      </c>
      <c r="J470">
        <v>192</v>
      </c>
      <c r="K470">
        <v>432</v>
      </c>
      <c r="L470">
        <v>4</v>
      </c>
      <c r="M470">
        <v>4</v>
      </c>
      <c r="N470">
        <v>32</v>
      </c>
      <c r="O470" t="s">
        <v>43</v>
      </c>
      <c r="P470" t="s">
        <v>43</v>
      </c>
      <c r="Q470" t="s">
        <v>43</v>
      </c>
      <c r="R470" t="s">
        <v>18</v>
      </c>
      <c r="S470" t="s">
        <v>8851</v>
      </c>
      <c r="T470" t="s">
        <v>63</v>
      </c>
      <c r="U470">
        <v>19</v>
      </c>
      <c r="V470">
        <v>11020</v>
      </c>
      <c r="W470" t="s">
        <v>2117</v>
      </c>
      <c r="X470" t="s">
        <v>11422</v>
      </c>
      <c r="Y470" t="s">
        <v>2118</v>
      </c>
      <c r="Z470" t="s">
        <v>360</v>
      </c>
      <c r="AA470" t="s">
        <v>361</v>
      </c>
      <c r="AB470" t="s">
        <v>2119</v>
      </c>
      <c r="AC470" t="s">
        <v>87</v>
      </c>
      <c r="AD470" t="s">
        <v>42</v>
      </c>
      <c r="AE470" t="s">
        <v>363</v>
      </c>
      <c r="AF470" t="s">
        <v>89</v>
      </c>
      <c r="AG470" t="s">
        <v>90</v>
      </c>
      <c r="AI470" t="s">
        <v>364</v>
      </c>
      <c r="AJ470" t="s">
        <v>58</v>
      </c>
      <c r="AK470" t="s">
        <v>57</v>
      </c>
      <c r="AN470" t="s">
        <v>42</v>
      </c>
      <c r="AO470" t="s">
        <v>42</v>
      </c>
      <c r="AP470" t="s">
        <v>202</v>
      </c>
      <c r="AQ470" t="s">
        <v>126</v>
      </c>
      <c r="AU470">
        <v>1003665834</v>
      </c>
      <c r="AV470" t="s">
        <v>2120</v>
      </c>
      <c r="AW470" t="s">
        <v>2121</v>
      </c>
      <c r="AX470" t="s">
        <v>8179</v>
      </c>
      <c r="BC470">
        <v>2026063379</v>
      </c>
      <c r="BD470" t="s">
        <v>9353</v>
      </c>
    </row>
    <row r="471" spans="1:56">
      <c r="A471">
        <v>2013</v>
      </c>
      <c r="B471" t="s">
        <v>138</v>
      </c>
      <c r="C471" t="s">
        <v>2047</v>
      </c>
      <c r="D471" t="s">
        <v>43</v>
      </c>
      <c r="E471" t="s">
        <v>43</v>
      </c>
      <c r="F471" t="s">
        <v>43</v>
      </c>
      <c r="G471">
        <v>41471</v>
      </c>
      <c r="H471" t="s">
        <v>44</v>
      </c>
      <c r="I471" t="s">
        <v>62</v>
      </c>
      <c r="J471">
        <v>192</v>
      </c>
      <c r="K471">
        <v>432</v>
      </c>
      <c r="L471">
        <v>4</v>
      </c>
      <c r="M471">
        <v>4</v>
      </c>
      <c r="N471">
        <v>32</v>
      </c>
      <c r="O471" t="s">
        <v>43</v>
      </c>
      <c r="P471" t="s">
        <v>43</v>
      </c>
      <c r="Q471" t="s">
        <v>43</v>
      </c>
      <c r="R471" t="s">
        <v>18</v>
      </c>
      <c r="S471" t="s">
        <v>8851</v>
      </c>
      <c r="T471" t="s">
        <v>63</v>
      </c>
      <c r="U471">
        <v>19</v>
      </c>
      <c r="V471">
        <v>11020</v>
      </c>
      <c r="W471" t="s">
        <v>2122</v>
      </c>
      <c r="X471" t="s">
        <v>11423</v>
      </c>
      <c r="Y471" t="s">
        <v>2123</v>
      </c>
      <c r="Z471" t="s">
        <v>360</v>
      </c>
      <c r="AA471" t="s">
        <v>361</v>
      </c>
      <c r="AB471" t="s">
        <v>2124</v>
      </c>
      <c r="AC471" t="s">
        <v>87</v>
      </c>
      <c r="AD471" t="s">
        <v>42</v>
      </c>
      <c r="AE471" t="s">
        <v>363</v>
      </c>
      <c r="AF471" t="s">
        <v>89</v>
      </c>
      <c r="AG471" t="s">
        <v>90</v>
      </c>
      <c r="AI471" t="s">
        <v>364</v>
      </c>
      <c r="AJ471" t="s">
        <v>58</v>
      </c>
      <c r="AK471" t="s">
        <v>57</v>
      </c>
      <c r="AN471" t="s">
        <v>42</v>
      </c>
      <c r="AO471" t="s">
        <v>42</v>
      </c>
      <c r="AP471" t="s">
        <v>202</v>
      </c>
      <c r="AQ471" t="s">
        <v>126</v>
      </c>
      <c r="AU471">
        <v>1003665931</v>
      </c>
      <c r="AV471" t="s">
        <v>2125</v>
      </c>
      <c r="AW471" t="s">
        <v>2126</v>
      </c>
      <c r="AX471" t="s">
        <v>8179</v>
      </c>
      <c r="BC471">
        <v>2026063379</v>
      </c>
      <c r="BD471" t="s">
        <v>9354</v>
      </c>
    </row>
    <row r="472" spans="1:56">
      <c r="A472">
        <v>2013</v>
      </c>
      <c r="B472" t="s">
        <v>138</v>
      </c>
      <c r="C472" t="s">
        <v>2047</v>
      </c>
      <c r="D472" t="s">
        <v>43</v>
      </c>
      <c r="E472" t="s">
        <v>43</v>
      </c>
      <c r="F472" t="s">
        <v>43</v>
      </c>
      <c r="G472">
        <v>41503</v>
      </c>
      <c r="H472" t="s">
        <v>44</v>
      </c>
      <c r="I472" t="s">
        <v>62</v>
      </c>
      <c r="J472">
        <v>192</v>
      </c>
      <c r="K472">
        <v>432</v>
      </c>
      <c r="L472">
        <v>4</v>
      </c>
      <c r="M472">
        <v>4</v>
      </c>
      <c r="N472">
        <v>32</v>
      </c>
      <c r="O472" t="s">
        <v>43</v>
      </c>
      <c r="P472" t="s">
        <v>43</v>
      </c>
      <c r="Q472" t="s">
        <v>43</v>
      </c>
      <c r="R472" t="s">
        <v>18</v>
      </c>
      <c r="S472" t="s">
        <v>8851</v>
      </c>
      <c r="T472" t="s">
        <v>63</v>
      </c>
      <c r="U472">
        <v>16</v>
      </c>
      <c r="V472">
        <v>11316</v>
      </c>
      <c r="W472" t="s">
        <v>2401</v>
      </c>
      <c r="X472" t="s">
        <v>11424</v>
      </c>
      <c r="Y472" t="s">
        <v>10691</v>
      </c>
      <c r="Z472" t="s">
        <v>2402</v>
      </c>
      <c r="AA472" t="s">
        <v>2142</v>
      </c>
      <c r="AB472" t="s">
        <v>2403</v>
      </c>
      <c r="AC472" t="s">
        <v>52</v>
      </c>
      <c r="AD472" t="s">
        <v>42</v>
      </c>
      <c r="AE472" t="s">
        <v>2404</v>
      </c>
      <c r="AF472" t="s">
        <v>98</v>
      </c>
      <c r="AG472" t="s">
        <v>99</v>
      </c>
      <c r="AI472" t="s">
        <v>1773</v>
      </c>
      <c r="AJ472" t="s">
        <v>58</v>
      </c>
      <c r="AK472" t="s">
        <v>57</v>
      </c>
      <c r="AN472" t="s">
        <v>42</v>
      </c>
      <c r="AO472" t="s">
        <v>42</v>
      </c>
      <c r="AP472" t="s">
        <v>70</v>
      </c>
      <c r="AQ472" t="s">
        <v>126</v>
      </c>
      <c r="AU472">
        <v>1003671460</v>
      </c>
      <c r="AV472" t="s">
        <v>2405</v>
      </c>
      <c r="AW472" t="s">
        <v>2406</v>
      </c>
      <c r="AX472" t="s">
        <v>8179</v>
      </c>
      <c r="BC472">
        <v>2026063379</v>
      </c>
      <c r="BD472" t="s">
        <v>9355</v>
      </c>
    </row>
    <row r="473" spans="1:56">
      <c r="A473">
        <v>2013</v>
      </c>
      <c r="B473" t="s">
        <v>138</v>
      </c>
      <c r="C473" t="s">
        <v>2047</v>
      </c>
      <c r="D473" t="s">
        <v>43</v>
      </c>
      <c r="E473" t="s">
        <v>43</v>
      </c>
      <c r="F473" t="s">
        <v>43</v>
      </c>
      <c r="G473">
        <v>41505</v>
      </c>
      <c r="H473" t="s">
        <v>44</v>
      </c>
      <c r="I473" t="s">
        <v>62</v>
      </c>
      <c r="J473">
        <v>192</v>
      </c>
      <c r="K473">
        <v>432</v>
      </c>
      <c r="L473">
        <v>4</v>
      </c>
      <c r="M473">
        <v>4</v>
      </c>
      <c r="N473">
        <v>32</v>
      </c>
      <c r="O473" t="s">
        <v>43</v>
      </c>
      <c r="P473" t="s">
        <v>43</v>
      </c>
      <c r="Q473" t="s">
        <v>43</v>
      </c>
      <c r="R473" t="s">
        <v>18</v>
      </c>
      <c r="S473" t="s">
        <v>8851</v>
      </c>
      <c r="T473" t="s">
        <v>63</v>
      </c>
      <c r="U473">
        <v>16</v>
      </c>
      <c r="V473">
        <v>11316</v>
      </c>
      <c r="W473" t="s">
        <v>2407</v>
      </c>
      <c r="X473" t="s">
        <v>11425</v>
      </c>
      <c r="Y473" t="s">
        <v>10692</v>
      </c>
      <c r="Z473" t="s">
        <v>2402</v>
      </c>
      <c r="AA473" t="s">
        <v>2142</v>
      </c>
      <c r="AB473" t="s">
        <v>2408</v>
      </c>
      <c r="AC473" t="s">
        <v>52</v>
      </c>
      <c r="AD473" t="s">
        <v>42</v>
      </c>
      <c r="AE473" t="s">
        <v>2404</v>
      </c>
      <c r="AF473" t="s">
        <v>98</v>
      </c>
      <c r="AG473" t="s">
        <v>99</v>
      </c>
      <c r="AI473" t="s">
        <v>1773</v>
      </c>
      <c r="AJ473" t="s">
        <v>58</v>
      </c>
      <c r="AK473" t="s">
        <v>57</v>
      </c>
      <c r="AN473" t="s">
        <v>42</v>
      </c>
      <c r="AO473" t="s">
        <v>42</v>
      </c>
      <c r="AP473" t="s">
        <v>70</v>
      </c>
      <c r="AQ473" t="s">
        <v>126</v>
      </c>
      <c r="AU473">
        <v>1003671583</v>
      </c>
      <c r="AV473" t="s">
        <v>2409</v>
      </c>
      <c r="AW473" t="s">
        <v>2410</v>
      </c>
      <c r="AX473" t="s">
        <v>8179</v>
      </c>
      <c r="BC473">
        <v>2026063379</v>
      </c>
      <c r="BD473" t="s">
        <v>9356</v>
      </c>
    </row>
    <row r="474" spans="1:56">
      <c r="A474">
        <v>2013</v>
      </c>
      <c r="B474" t="s">
        <v>138</v>
      </c>
      <c r="C474" t="s">
        <v>2047</v>
      </c>
      <c r="D474" t="s">
        <v>43</v>
      </c>
      <c r="E474" t="s">
        <v>43</v>
      </c>
      <c r="F474" t="s">
        <v>43</v>
      </c>
      <c r="G474">
        <v>41505</v>
      </c>
      <c r="H474" t="s">
        <v>44</v>
      </c>
      <c r="I474" t="s">
        <v>62</v>
      </c>
      <c r="J474">
        <v>192</v>
      </c>
      <c r="K474">
        <v>432</v>
      </c>
      <c r="L474">
        <v>4</v>
      </c>
      <c r="M474">
        <v>4</v>
      </c>
      <c r="N474">
        <v>32</v>
      </c>
      <c r="O474" t="s">
        <v>43</v>
      </c>
      <c r="P474" t="s">
        <v>43</v>
      </c>
      <c r="Q474" t="s">
        <v>43</v>
      </c>
      <c r="R474" t="s">
        <v>18</v>
      </c>
      <c r="S474" t="s">
        <v>8851</v>
      </c>
      <c r="T474" t="s">
        <v>63</v>
      </c>
      <c r="U474">
        <v>16</v>
      </c>
      <c r="V474">
        <v>11316</v>
      </c>
      <c r="W474" t="s">
        <v>2411</v>
      </c>
      <c r="X474" t="s">
        <v>11426</v>
      </c>
      <c r="Y474" t="s">
        <v>10693</v>
      </c>
      <c r="Z474" t="s">
        <v>2402</v>
      </c>
      <c r="AA474" t="s">
        <v>2142</v>
      </c>
      <c r="AB474" t="s">
        <v>2412</v>
      </c>
      <c r="AC474" t="s">
        <v>52</v>
      </c>
      <c r="AD474" t="s">
        <v>42</v>
      </c>
      <c r="AE474" t="s">
        <v>2404</v>
      </c>
      <c r="AF474" t="s">
        <v>98</v>
      </c>
      <c r="AG474" t="s">
        <v>99</v>
      </c>
      <c r="AI474" t="s">
        <v>1773</v>
      </c>
      <c r="AJ474" t="s">
        <v>58</v>
      </c>
      <c r="AK474" t="s">
        <v>57</v>
      </c>
      <c r="AN474" t="s">
        <v>42</v>
      </c>
      <c r="AO474" t="s">
        <v>42</v>
      </c>
      <c r="AP474" t="s">
        <v>70</v>
      </c>
      <c r="AQ474" t="s">
        <v>126</v>
      </c>
      <c r="AU474">
        <v>1003671648</v>
      </c>
      <c r="AV474" t="s">
        <v>2413</v>
      </c>
      <c r="AW474" t="s">
        <v>2414</v>
      </c>
      <c r="AX474" t="s">
        <v>8179</v>
      </c>
      <c r="BC474">
        <v>2026063379</v>
      </c>
      <c r="BD474" t="s">
        <v>9357</v>
      </c>
    </row>
    <row r="475" spans="1:56">
      <c r="A475">
        <v>2013</v>
      </c>
      <c r="B475" t="s">
        <v>138</v>
      </c>
      <c r="C475" t="s">
        <v>2047</v>
      </c>
      <c r="D475" t="s">
        <v>43</v>
      </c>
      <c r="E475" t="s">
        <v>43</v>
      </c>
      <c r="F475" t="s">
        <v>43</v>
      </c>
      <c r="G475">
        <v>41663</v>
      </c>
      <c r="H475" t="s">
        <v>44</v>
      </c>
      <c r="I475" t="s">
        <v>62</v>
      </c>
      <c r="J475">
        <v>192</v>
      </c>
      <c r="K475">
        <v>432</v>
      </c>
      <c r="L475">
        <v>4</v>
      </c>
      <c r="M475">
        <v>4</v>
      </c>
      <c r="N475">
        <v>32</v>
      </c>
      <c r="O475" t="s">
        <v>43</v>
      </c>
      <c r="P475" t="s">
        <v>43</v>
      </c>
      <c r="Q475" t="s">
        <v>43</v>
      </c>
      <c r="R475" t="s">
        <v>18</v>
      </c>
      <c r="S475" t="s">
        <v>8851</v>
      </c>
      <c r="T475" t="s">
        <v>63</v>
      </c>
      <c r="U475">
        <v>11</v>
      </c>
      <c r="V475">
        <v>11000</v>
      </c>
      <c r="W475" t="s">
        <v>1243</v>
      </c>
      <c r="X475" t="s">
        <v>11427</v>
      </c>
      <c r="Y475" t="s">
        <v>3384</v>
      </c>
      <c r="Z475" t="s">
        <v>346</v>
      </c>
      <c r="AA475" t="s">
        <v>3385</v>
      </c>
      <c r="AB475" t="s">
        <v>3386</v>
      </c>
      <c r="AC475" t="s">
        <v>87</v>
      </c>
      <c r="AD475" t="s">
        <v>42</v>
      </c>
      <c r="AE475" t="s">
        <v>312</v>
      </c>
      <c r="AF475" t="s">
        <v>3237</v>
      </c>
      <c r="AG475" t="s">
        <v>3238</v>
      </c>
      <c r="AI475" t="s">
        <v>3239</v>
      </c>
      <c r="AJ475" t="s">
        <v>123</v>
      </c>
      <c r="AK475" t="s">
        <v>124</v>
      </c>
      <c r="AN475" t="s">
        <v>42</v>
      </c>
      <c r="AO475" t="s">
        <v>42</v>
      </c>
      <c r="AP475" t="s">
        <v>1052</v>
      </c>
      <c r="AQ475" t="s">
        <v>102</v>
      </c>
      <c r="AU475">
        <v>1001891306</v>
      </c>
      <c r="AV475" t="s">
        <v>3387</v>
      </c>
      <c r="AW475" t="s">
        <v>3388</v>
      </c>
      <c r="AX475" t="s">
        <v>8179</v>
      </c>
      <c r="BC475">
        <v>2026063379</v>
      </c>
      <c r="BD475" t="s">
        <v>9358</v>
      </c>
    </row>
    <row r="476" spans="1:56">
      <c r="A476">
        <v>2013</v>
      </c>
      <c r="B476" t="s">
        <v>138</v>
      </c>
      <c r="C476" t="s">
        <v>2047</v>
      </c>
      <c r="D476" t="s">
        <v>43</v>
      </c>
      <c r="E476" t="s">
        <v>43</v>
      </c>
      <c r="F476" t="s">
        <v>43</v>
      </c>
      <c r="G476">
        <v>41460</v>
      </c>
      <c r="H476" t="s">
        <v>44</v>
      </c>
      <c r="I476" t="s">
        <v>62</v>
      </c>
      <c r="J476">
        <v>192</v>
      </c>
      <c r="K476">
        <v>432</v>
      </c>
      <c r="L476">
        <v>4</v>
      </c>
      <c r="M476">
        <v>4</v>
      </c>
      <c r="N476">
        <v>32</v>
      </c>
      <c r="O476" t="s">
        <v>43</v>
      </c>
      <c r="P476" t="s">
        <v>43</v>
      </c>
      <c r="Q476" t="s">
        <v>43</v>
      </c>
      <c r="R476" t="s">
        <v>18</v>
      </c>
      <c r="S476" t="s">
        <v>8851</v>
      </c>
      <c r="T476" t="s">
        <v>63</v>
      </c>
      <c r="U476">
        <v>11</v>
      </c>
      <c r="V476">
        <v>11136</v>
      </c>
      <c r="W476" t="s">
        <v>2226</v>
      </c>
      <c r="X476" t="s">
        <v>11428</v>
      </c>
      <c r="Y476" t="s">
        <v>2227</v>
      </c>
      <c r="Z476" t="s">
        <v>1002</v>
      </c>
      <c r="AA476" t="s">
        <v>85</v>
      </c>
      <c r="AB476" t="s">
        <v>2228</v>
      </c>
      <c r="AC476" t="s">
        <v>348</v>
      </c>
      <c r="AD476" t="s">
        <v>42</v>
      </c>
      <c r="AE476" t="s">
        <v>1004</v>
      </c>
      <c r="AF476" t="s">
        <v>350</v>
      </c>
      <c r="AG476" t="s">
        <v>351</v>
      </c>
      <c r="AI476" t="s">
        <v>559</v>
      </c>
      <c r="AJ476" t="s">
        <v>124</v>
      </c>
      <c r="AK476" t="s">
        <v>123</v>
      </c>
      <c r="AN476" t="s">
        <v>42</v>
      </c>
      <c r="AO476" t="s">
        <v>42</v>
      </c>
      <c r="AP476" t="s">
        <v>70</v>
      </c>
      <c r="AQ476" t="s">
        <v>126</v>
      </c>
      <c r="AU476">
        <v>1003669660</v>
      </c>
      <c r="AV476" t="s">
        <v>2229</v>
      </c>
      <c r="AW476" t="s">
        <v>2230</v>
      </c>
      <c r="AX476" t="s">
        <v>8179</v>
      </c>
      <c r="BC476">
        <v>2026063379</v>
      </c>
      <c r="BD476" t="s">
        <v>9359</v>
      </c>
    </row>
    <row r="477" spans="1:56">
      <c r="A477">
        <v>2013</v>
      </c>
      <c r="B477" t="s">
        <v>138</v>
      </c>
      <c r="C477" t="s">
        <v>2047</v>
      </c>
      <c r="D477" t="s">
        <v>43</v>
      </c>
      <c r="E477" t="s">
        <v>43</v>
      </c>
      <c r="F477" t="s">
        <v>43</v>
      </c>
      <c r="G477">
        <v>41619</v>
      </c>
      <c r="H477" t="s">
        <v>44</v>
      </c>
      <c r="I477" t="s">
        <v>62</v>
      </c>
      <c r="J477">
        <v>192</v>
      </c>
      <c r="K477">
        <v>432</v>
      </c>
      <c r="L477">
        <v>4</v>
      </c>
      <c r="M477">
        <v>4</v>
      </c>
      <c r="N477">
        <v>32</v>
      </c>
      <c r="O477" t="s">
        <v>43</v>
      </c>
      <c r="P477" t="s">
        <v>43</v>
      </c>
      <c r="Q477" t="s">
        <v>43</v>
      </c>
      <c r="R477" t="s">
        <v>18</v>
      </c>
      <c r="S477" t="s">
        <v>8851</v>
      </c>
      <c r="T477" t="s">
        <v>63</v>
      </c>
      <c r="U477">
        <v>18</v>
      </c>
      <c r="V477">
        <v>11517</v>
      </c>
      <c r="W477" t="s">
        <v>2865</v>
      </c>
      <c r="X477" t="s">
        <v>11429</v>
      </c>
      <c r="Y477" t="s">
        <v>10727</v>
      </c>
      <c r="Z477" t="s">
        <v>2866</v>
      </c>
      <c r="AA477" t="s">
        <v>2867</v>
      </c>
      <c r="AB477" t="s">
        <v>2868</v>
      </c>
      <c r="AC477" t="s">
        <v>52</v>
      </c>
      <c r="AD477" t="s">
        <v>2869</v>
      </c>
      <c r="AE477" t="s">
        <v>2870</v>
      </c>
      <c r="AF477" t="s">
        <v>54</v>
      </c>
      <c r="AG477" t="s">
        <v>55</v>
      </c>
      <c r="AI477" t="s">
        <v>69</v>
      </c>
      <c r="AJ477" t="s">
        <v>57</v>
      </c>
      <c r="AK477" t="s">
        <v>58</v>
      </c>
      <c r="AN477" t="s">
        <v>42</v>
      </c>
      <c r="AO477" t="s">
        <v>42</v>
      </c>
      <c r="AP477" t="s">
        <v>202</v>
      </c>
      <c r="AQ477" t="s">
        <v>126</v>
      </c>
      <c r="AU477">
        <v>1003669651</v>
      </c>
      <c r="AV477" t="s">
        <v>2871</v>
      </c>
      <c r="AW477" t="s">
        <v>2872</v>
      </c>
      <c r="AX477" t="s">
        <v>8179</v>
      </c>
      <c r="BC477">
        <v>2026063379</v>
      </c>
      <c r="BD477" t="s">
        <v>9360</v>
      </c>
    </row>
    <row r="478" spans="1:56">
      <c r="A478">
        <v>2013</v>
      </c>
      <c r="B478" t="s">
        <v>138</v>
      </c>
      <c r="C478" t="s">
        <v>2047</v>
      </c>
      <c r="D478" t="s">
        <v>43</v>
      </c>
      <c r="E478" t="s">
        <v>43</v>
      </c>
      <c r="F478" t="s">
        <v>43</v>
      </c>
      <c r="G478">
        <v>41677</v>
      </c>
      <c r="H478" t="s">
        <v>44</v>
      </c>
      <c r="I478" t="s">
        <v>62</v>
      </c>
      <c r="J478">
        <v>192</v>
      </c>
      <c r="K478">
        <v>432</v>
      </c>
      <c r="L478">
        <v>4</v>
      </c>
      <c r="M478">
        <v>4</v>
      </c>
      <c r="N478">
        <v>32</v>
      </c>
      <c r="O478" t="s">
        <v>43</v>
      </c>
      <c r="P478" t="s">
        <v>43</v>
      </c>
      <c r="Q478" t="s">
        <v>43</v>
      </c>
      <c r="R478" t="s">
        <v>18</v>
      </c>
      <c r="S478" t="s">
        <v>8851</v>
      </c>
      <c r="T478" t="s">
        <v>63</v>
      </c>
      <c r="U478">
        <v>13</v>
      </c>
      <c r="V478">
        <v>11256</v>
      </c>
      <c r="W478" t="s">
        <v>2320</v>
      </c>
      <c r="X478" t="s">
        <v>11430</v>
      </c>
      <c r="Y478" t="s">
        <v>2321</v>
      </c>
      <c r="Z478" t="s">
        <v>1119</v>
      </c>
      <c r="AA478" t="s">
        <v>1130</v>
      </c>
      <c r="AB478" t="s">
        <v>2322</v>
      </c>
      <c r="AC478" t="s">
        <v>348</v>
      </c>
      <c r="AD478" t="s">
        <v>42</v>
      </c>
      <c r="AE478" t="s">
        <v>1123</v>
      </c>
      <c r="AF478" t="s">
        <v>744</v>
      </c>
      <c r="AG478" t="s">
        <v>745</v>
      </c>
      <c r="AI478" t="s">
        <v>802</v>
      </c>
      <c r="AJ478" t="s">
        <v>57</v>
      </c>
      <c r="AK478" t="s">
        <v>58</v>
      </c>
      <c r="AN478" t="s">
        <v>42</v>
      </c>
      <c r="AO478" t="s">
        <v>42</v>
      </c>
      <c r="AP478" t="s">
        <v>70</v>
      </c>
      <c r="AQ478" t="s">
        <v>126</v>
      </c>
      <c r="AU478">
        <v>1003665168</v>
      </c>
      <c r="AV478" t="s">
        <v>2323</v>
      </c>
      <c r="AW478" t="s">
        <v>2324</v>
      </c>
      <c r="AX478" t="s">
        <v>8179</v>
      </c>
      <c r="BC478">
        <v>2026063379</v>
      </c>
      <c r="BD478" t="s">
        <v>9361</v>
      </c>
    </row>
    <row r="479" spans="1:56">
      <c r="A479">
        <v>2013</v>
      </c>
      <c r="B479" t="s">
        <v>138</v>
      </c>
      <c r="C479" t="s">
        <v>2047</v>
      </c>
      <c r="D479" t="s">
        <v>43</v>
      </c>
      <c r="E479" t="s">
        <v>43</v>
      </c>
      <c r="F479" t="s">
        <v>43</v>
      </c>
      <c r="G479">
        <v>41596</v>
      </c>
      <c r="H479" t="s">
        <v>44</v>
      </c>
      <c r="I479" t="s">
        <v>62</v>
      </c>
      <c r="J479">
        <v>192</v>
      </c>
      <c r="K479">
        <v>432</v>
      </c>
      <c r="L479">
        <v>4</v>
      </c>
      <c r="M479">
        <v>4</v>
      </c>
      <c r="N479">
        <v>32</v>
      </c>
      <c r="O479" t="s">
        <v>43</v>
      </c>
      <c r="P479" t="s">
        <v>43</v>
      </c>
      <c r="Q479" t="s">
        <v>43</v>
      </c>
      <c r="R479" t="s">
        <v>18</v>
      </c>
      <c r="S479" t="s">
        <v>8851</v>
      </c>
      <c r="T479" t="s">
        <v>63</v>
      </c>
      <c r="U479">
        <v>13</v>
      </c>
      <c r="V479">
        <v>11256</v>
      </c>
      <c r="W479" t="s">
        <v>2325</v>
      </c>
      <c r="X479" t="s">
        <v>11431</v>
      </c>
      <c r="Y479" t="s">
        <v>2326</v>
      </c>
      <c r="Z479" t="s">
        <v>1119</v>
      </c>
      <c r="AA479" t="s">
        <v>1130</v>
      </c>
      <c r="AB479" t="s">
        <v>2327</v>
      </c>
      <c r="AC479" t="s">
        <v>348</v>
      </c>
      <c r="AD479" t="s">
        <v>42</v>
      </c>
      <c r="AE479" t="s">
        <v>1123</v>
      </c>
      <c r="AF479" t="s">
        <v>744</v>
      </c>
      <c r="AG479" t="s">
        <v>745</v>
      </c>
      <c r="AI479" t="s">
        <v>746</v>
      </c>
      <c r="AJ479" t="s">
        <v>57</v>
      </c>
      <c r="AK479" t="s">
        <v>58</v>
      </c>
      <c r="AN479" t="s">
        <v>42</v>
      </c>
      <c r="AO479" t="s">
        <v>42</v>
      </c>
      <c r="AP479" t="s">
        <v>70</v>
      </c>
      <c r="AQ479" t="s">
        <v>126</v>
      </c>
      <c r="AU479">
        <v>699683424</v>
      </c>
      <c r="AV479" t="s">
        <v>2328</v>
      </c>
      <c r="AW479" t="s">
        <v>2329</v>
      </c>
      <c r="AX479" t="s">
        <v>8179</v>
      </c>
      <c r="BC479">
        <v>2026063379</v>
      </c>
      <c r="BD479" t="s">
        <v>9362</v>
      </c>
    </row>
    <row r="480" spans="1:56">
      <c r="A480">
        <v>2013</v>
      </c>
      <c r="B480" t="s">
        <v>138</v>
      </c>
      <c r="C480" t="s">
        <v>2047</v>
      </c>
      <c r="D480" t="s">
        <v>43</v>
      </c>
      <c r="E480" t="s">
        <v>43</v>
      </c>
      <c r="F480" t="s">
        <v>43</v>
      </c>
      <c r="G480">
        <v>41599</v>
      </c>
      <c r="H480" t="s">
        <v>44</v>
      </c>
      <c r="I480" t="s">
        <v>62</v>
      </c>
      <c r="J480">
        <v>192</v>
      </c>
      <c r="K480">
        <v>432</v>
      </c>
      <c r="L480">
        <v>4</v>
      </c>
      <c r="M480">
        <v>4</v>
      </c>
      <c r="N480">
        <v>32</v>
      </c>
      <c r="O480" t="s">
        <v>43</v>
      </c>
      <c r="P480" t="s">
        <v>43</v>
      </c>
      <c r="Q480" t="s">
        <v>43</v>
      </c>
      <c r="R480" t="s">
        <v>18</v>
      </c>
      <c r="S480" t="s">
        <v>8851</v>
      </c>
      <c r="T480" t="s">
        <v>63</v>
      </c>
      <c r="U480">
        <v>13</v>
      </c>
      <c r="V480">
        <v>11256</v>
      </c>
      <c r="W480" t="s">
        <v>2330</v>
      </c>
      <c r="X480" t="s">
        <v>11432</v>
      </c>
      <c r="Y480" t="s">
        <v>2331</v>
      </c>
      <c r="Z480" t="s">
        <v>1119</v>
      </c>
      <c r="AA480" t="s">
        <v>1130</v>
      </c>
      <c r="AB480" t="s">
        <v>2332</v>
      </c>
      <c r="AC480" t="s">
        <v>348</v>
      </c>
      <c r="AD480" t="s">
        <v>42</v>
      </c>
      <c r="AE480" t="s">
        <v>1123</v>
      </c>
      <c r="AF480" t="s">
        <v>744</v>
      </c>
      <c r="AG480" t="s">
        <v>745</v>
      </c>
      <c r="AI480" t="s">
        <v>746</v>
      </c>
      <c r="AJ480" t="s">
        <v>57</v>
      </c>
      <c r="AK480" t="s">
        <v>58</v>
      </c>
      <c r="AN480" t="s">
        <v>42</v>
      </c>
      <c r="AO480" t="s">
        <v>42</v>
      </c>
      <c r="AP480" t="s">
        <v>70</v>
      </c>
      <c r="AQ480" t="s">
        <v>126</v>
      </c>
      <c r="AU480">
        <v>1003665273</v>
      </c>
      <c r="AV480" t="s">
        <v>2333</v>
      </c>
      <c r="AW480" t="s">
        <v>2334</v>
      </c>
      <c r="AX480" t="s">
        <v>8179</v>
      </c>
      <c r="BC480">
        <v>2026063379</v>
      </c>
      <c r="BD480" t="s">
        <v>9363</v>
      </c>
    </row>
    <row r="481" spans="1:56">
      <c r="A481">
        <v>2013</v>
      </c>
      <c r="B481" t="s">
        <v>138</v>
      </c>
      <c r="C481" t="s">
        <v>2047</v>
      </c>
      <c r="D481" t="s">
        <v>43</v>
      </c>
      <c r="E481" t="s">
        <v>43</v>
      </c>
      <c r="F481" t="s">
        <v>43</v>
      </c>
      <c r="G481">
        <v>41596</v>
      </c>
      <c r="H481" t="s">
        <v>44</v>
      </c>
      <c r="I481" t="s">
        <v>62</v>
      </c>
      <c r="J481">
        <v>192</v>
      </c>
      <c r="K481">
        <v>432</v>
      </c>
      <c r="L481">
        <v>4</v>
      </c>
      <c r="M481">
        <v>4</v>
      </c>
      <c r="N481">
        <v>32</v>
      </c>
      <c r="O481" t="s">
        <v>43</v>
      </c>
      <c r="P481" t="s">
        <v>43</v>
      </c>
      <c r="Q481" t="s">
        <v>43</v>
      </c>
      <c r="R481" t="s">
        <v>18</v>
      </c>
      <c r="S481" t="s">
        <v>8851</v>
      </c>
      <c r="T481" t="s">
        <v>63</v>
      </c>
      <c r="U481">
        <v>13</v>
      </c>
      <c r="V481">
        <v>11256</v>
      </c>
      <c r="W481" t="s">
        <v>2335</v>
      </c>
      <c r="X481" t="s">
        <v>11433</v>
      </c>
      <c r="Y481" t="s">
        <v>2336</v>
      </c>
      <c r="Z481" t="s">
        <v>1119</v>
      </c>
      <c r="AA481" t="s">
        <v>1130</v>
      </c>
      <c r="AB481" t="s">
        <v>2337</v>
      </c>
      <c r="AC481" t="s">
        <v>348</v>
      </c>
      <c r="AD481" t="s">
        <v>42</v>
      </c>
      <c r="AE481" t="s">
        <v>1123</v>
      </c>
      <c r="AF481" t="s">
        <v>744</v>
      </c>
      <c r="AG481" t="s">
        <v>745</v>
      </c>
      <c r="AI481" t="s">
        <v>802</v>
      </c>
      <c r="AJ481" t="s">
        <v>57</v>
      </c>
      <c r="AK481" t="s">
        <v>58</v>
      </c>
      <c r="AN481" t="s">
        <v>42</v>
      </c>
      <c r="AO481" t="s">
        <v>42</v>
      </c>
      <c r="AP481" t="s">
        <v>70</v>
      </c>
      <c r="AQ481" t="s">
        <v>126</v>
      </c>
      <c r="AU481">
        <v>1003665656</v>
      </c>
      <c r="AV481" t="s">
        <v>2338</v>
      </c>
      <c r="AW481" t="s">
        <v>2339</v>
      </c>
      <c r="AX481" t="s">
        <v>8179</v>
      </c>
      <c r="BC481">
        <v>2026063379</v>
      </c>
      <c r="BD481" t="s">
        <v>9364</v>
      </c>
    </row>
    <row r="482" spans="1:56">
      <c r="A482">
        <v>2013</v>
      </c>
      <c r="B482" t="s">
        <v>138</v>
      </c>
      <c r="C482" t="s">
        <v>2047</v>
      </c>
      <c r="D482" t="s">
        <v>43</v>
      </c>
      <c r="E482" t="s">
        <v>43</v>
      </c>
      <c r="F482" t="s">
        <v>43</v>
      </c>
      <c r="G482">
        <v>41603</v>
      </c>
      <c r="H482" t="s">
        <v>44</v>
      </c>
      <c r="I482" t="s">
        <v>62</v>
      </c>
      <c r="J482">
        <v>192</v>
      </c>
      <c r="K482">
        <v>432</v>
      </c>
      <c r="L482">
        <v>4</v>
      </c>
      <c r="M482">
        <v>4</v>
      </c>
      <c r="N482">
        <v>32</v>
      </c>
      <c r="O482" t="s">
        <v>43</v>
      </c>
      <c r="P482" t="s">
        <v>43</v>
      </c>
      <c r="Q482" t="s">
        <v>43</v>
      </c>
      <c r="R482" t="s">
        <v>18</v>
      </c>
      <c r="S482" t="s">
        <v>8851</v>
      </c>
      <c r="T482" t="s">
        <v>63</v>
      </c>
      <c r="U482">
        <v>13</v>
      </c>
      <c r="V482">
        <v>11256</v>
      </c>
      <c r="W482" t="s">
        <v>2340</v>
      </c>
      <c r="X482" t="s">
        <v>11434</v>
      </c>
      <c r="Y482" t="s">
        <v>2341</v>
      </c>
      <c r="Z482" t="s">
        <v>1119</v>
      </c>
      <c r="AA482" t="s">
        <v>1130</v>
      </c>
      <c r="AB482" t="s">
        <v>2342</v>
      </c>
      <c r="AC482" t="s">
        <v>348</v>
      </c>
      <c r="AD482" t="s">
        <v>42</v>
      </c>
      <c r="AE482" t="s">
        <v>1123</v>
      </c>
      <c r="AF482" t="s">
        <v>744</v>
      </c>
      <c r="AG482" t="s">
        <v>745</v>
      </c>
      <c r="AI482" t="s">
        <v>802</v>
      </c>
      <c r="AJ482" t="s">
        <v>57</v>
      </c>
      <c r="AK482" t="s">
        <v>58</v>
      </c>
      <c r="AN482" t="s">
        <v>42</v>
      </c>
      <c r="AO482" t="s">
        <v>42</v>
      </c>
      <c r="AP482" t="s">
        <v>70</v>
      </c>
      <c r="AQ482" t="s">
        <v>126</v>
      </c>
      <c r="AU482">
        <v>1003665303</v>
      </c>
      <c r="AV482" t="s">
        <v>2343</v>
      </c>
      <c r="AW482" t="s">
        <v>2344</v>
      </c>
      <c r="AX482" t="s">
        <v>8179</v>
      </c>
      <c r="BC482">
        <v>2026063379</v>
      </c>
      <c r="BD482" t="s">
        <v>9365</v>
      </c>
    </row>
    <row r="483" spans="1:56">
      <c r="A483">
        <v>2013</v>
      </c>
      <c r="B483" t="s">
        <v>138</v>
      </c>
      <c r="C483" t="s">
        <v>2047</v>
      </c>
      <c r="D483" t="s">
        <v>43</v>
      </c>
      <c r="E483" t="s">
        <v>43</v>
      </c>
      <c r="F483" t="s">
        <v>43</v>
      </c>
      <c r="G483">
        <v>41599</v>
      </c>
      <c r="H483" t="s">
        <v>44</v>
      </c>
      <c r="I483" t="s">
        <v>62</v>
      </c>
      <c r="J483">
        <v>192</v>
      </c>
      <c r="K483">
        <v>432</v>
      </c>
      <c r="L483">
        <v>4</v>
      </c>
      <c r="M483">
        <v>4</v>
      </c>
      <c r="N483">
        <v>32</v>
      </c>
      <c r="O483" t="s">
        <v>43</v>
      </c>
      <c r="P483" t="s">
        <v>43</v>
      </c>
      <c r="Q483" t="s">
        <v>43</v>
      </c>
      <c r="R483" t="s">
        <v>18</v>
      </c>
      <c r="S483" t="s">
        <v>8851</v>
      </c>
      <c r="T483" t="s">
        <v>63</v>
      </c>
      <c r="U483">
        <v>13</v>
      </c>
      <c r="V483">
        <v>11256</v>
      </c>
      <c r="W483" t="s">
        <v>2345</v>
      </c>
      <c r="X483" t="s">
        <v>11435</v>
      </c>
      <c r="Y483" t="s">
        <v>2346</v>
      </c>
      <c r="Z483" t="s">
        <v>1119</v>
      </c>
      <c r="AA483" t="s">
        <v>1130</v>
      </c>
      <c r="AB483" t="s">
        <v>2347</v>
      </c>
      <c r="AC483" t="s">
        <v>348</v>
      </c>
      <c r="AD483" t="s">
        <v>42</v>
      </c>
      <c r="AE483" t="s">
        <v>1123</v>
      </c>
      <c r="AF483" t="s">
        <v>744</v>
      </c>
      <c r="AG483" t="s">
        <v>745</v>
      </c>
      <c r="AI483" t="s">
        <v>802</v>
      </c>
      <c r="AJ483" t="s">
        <v>57</v>
      </c>
      <c r="AK483" t="s">
        <v>58</v>
      </c>
      <c r="AN483" t="s">
        <v>42</v>
      </c>
      <c r="AO483" t="s">
        <v>42</v>
      </c>
      <c r="AP483" t="s">
        <v>70</v>
      </c>
      <c r="AQ483" t="s">
        <v>126</v>
      </c>
      <c r="AU483">
        <v>1003665656</v>
      </c>
      <c r="AV483" t="s">
        <v>2348</v>
      </c>
      <c r="AW483" t="s">
        <v>2349</v>
      </c>
      <c r="AX483" t="s">
        <v>8179</v>
      </c>
      <c r="BC483">
        <v>2026063379</v>
      </c>
      <c r="BD483" t="s">
        <v>9366</v>
      </c>
    </row>
    <row r="484" spans="1:56">
      <c r="A484">
        <v>2013</v>
      </c>
      <c r="B484" t="s">
        <v>138</v>
      </c>
      <c r="C484" t="s">
        <v>2047</v>
      </c>
      <c r="D484" t="s">
        <v>43</v>
      </c>
      <c r="E484" t="s">
        <v>43</v>
      </c>
      <c r="F484" t="s">
        <v>43</v>
      </c>
      <c r="G484">
        <v>41472</v>
      </c>
      <c r="H484" t="s">
        <v>44</v>
      </c>
      <c r="I484" t="s">
        <v>62</v>
      </c>
      <c r="J484">
        <v>192</v>
      </c>
      <c r="K484">
        <v>560</v>
      </c>
      <c r="L484">
        <v>4</v>
      </c>
      <c r="M484">
        <v>4</v>
      </c>
      <c r="N484">
        <v>32</v>
      </c>
      <c r="O484" t="s">
        <v>43</v>
      </c>
      <c r="P484" t="s">
        <v>43</v>
      </c>
      <c r="Q484" t="s">
        <v>43</v>
      </c>
      <c r="R484" t="s">
        <v>18</v>
      </c>
      <c r="S484" t="s">
        <v>8851</v>
      </c>
      <c r="T484" t="s">
        <v>63</v>
      </c>
      <c r="U484">
        <v>19</v>
      </c>
      <c r="V484">
        <v>11474</v>
      </c>
      <c r="W484" t="s">
        <v>392</v>
      </c>
      <c r="X484" t="s">
        <v>11436</v>
      </c>
      <c r="Y484" t="s">
        <v>10729</v>
      </c>
      <c r="Z484" t="s">
        <v>1595</v>
      </c>
      <c r="AA484" t="s">
        <v>75</v>
      </c>
      <c r="AB484" t="s">
        <v>2862</v>
      </c>
      <c r="AC484" t="s">
        <v>87</v>
      </c>
      <c r="AD484" t="s">
        <v>42</v>
      </c>
      <c r="AE484" t="s">
        <v>679</v>
      </c>
      <c r="AF484" t="s">
        <v>89</v>
      </c>
      <c r="AG484" t="s">
        <v>90</v>
      </c>
      <c r="AI484" t="s">
        <v>364</v>
      </c>
      <c r="AJ484" t="s">
        <v>58</v>
      </c>
      <c r="AK484" t="s">
        <v>57</v>
      </c>
      <c r="AN484" t="s">
        <v>42</v>
      </c>
      <c r="AO484" t="s">
        <v>42</v>
      </c>
      <c r="AP484" t="s">
        <v>202</v>
      </c>
      <c r="AQ484" t="s">
        <v>126</v>
      </c>
      <c r="AU484">
        <v>1003670382</v>
      </c>
      <c r="AV484" t="s">
        <v>2863</v>
      </c>
      <c r="AW484" t="s">
        <v>2864</v>
      </c>
      <c r="AX484" t="s">
        <v>8179</v>
      </c>
      <c r="BC484">
        <v>2026063379</v>
      </c>
      <c r="BD484" t="s">
        <v>9367</v>
      </c>
    </row>
    <row r="485" spans="1:56">
      <c r="A485">
        <v>2013</v>
      </c>
      <c r="B485" t="s">
        <v>138</v>
      </c>
      <c r="C485" t="s">
        <v>2047</v>
      </c>
      <c r="D485" t="s">
        <v>43</v>
      </c>
      <c r="E485" t="s">
        <v>43</v>
      </c>
      <c r="F485" t="s">
        <v>43</v>
      </c>
      <c r="G485">
        <v>41500</v>
      </c>
      <c r="H485" t="s">
        <v>44</v>
      </c>
      <c r="I485" t="s">
        <v>62</v>
      </c>
      <c r="J485">
        <v>192</v>
      </c>
      <c r="K485">
        <v>432</v>
      </c>
      <c r="L485">
        <v>4</v>
      </c>
      <c r="M485">
        <v>4</v>
      </c>
      <c r="N485">
        <v>32</v>
      </c>
      <c r="O485" t="s">
        <v>43</v>
      </c>
      <c r="P485" t="s">
        <v>43</v>
      </c>
      <c r="Q485" t="s">
        <v>43</v>
      </c>
      <c r="R485" t="s">
        <v>18</v>
      </c>
      <c r="S485" t="s">
        <v>8851</v>
      </c>
      <c r="T485" t="s">
        <v>63</v>
      </c>
      <c r="U485">
        <v>18</v>
      </c>
      <c r="V485">
        <v>11081</v>
      </c>
      <c r="W485" t="s">
        <v>2150</v>
      </c>
      <c r="X485" t="s">
        <v>11437</v>
      </c>
      <c r="Y485" t="s">
        <v>2151</v>
      </c>
      <c r="Z485" t="s">
        <v>2152</v>
      </c>
      <c r="AA485" t="s">
        <v>295</v>
      </c>
      <c r="AB485" t="s">
        <v>2153</v>
      </c>
      <c r="AC485" t="s">
        <v>52</v>
      </c>
      <c r="AD485" t="s">
        <v>42</v>
      </c>
      <c r="AE485" t="s">
        <v>2154</v>
      </c>
      <c r="AF485" t="s">
        <v>54</v>
      </c>
      <c r="AG485" t="s">
        <v>55</v>
      </c>
      <c r="AI485" t="s">
        <v>69</v>
      </c>
      <c r="AJ485" t="s">
        <v>57</v>
      </c>
      <c r="AK485" t="s">
        <v>58</v>
      </c>
      <c r="AN485" t="s">
        <v>42</v>
      </c>
      <c r="AO485" t="s">
        <v>42</v>
      </c>
      <c r="AP485" t="s">
        <v>70</v>
      </c>
      <c r="AQ485" t="s">
        <v>126</v>
      </c>
      <c r="AU485">
        <v>1003666768</v>
      </c>
      <c r="AV485" t="s">
        <v>2155</v>
      </c>
      <c r="AW485" t="s">
        <v>2156</v>
      </c>
      <c r="AX485" t="s">
        <v>8179</v>
      </c>
      <c r="BC485">
        <v>2026063379</v>
      </c>
      <c r="BD485" t="s">
        <v>9368</v>
      </c>
    </row>
    <row r="486" spans="1:56">
      <c r="A486">
        <v>2013</v>
      </c>
      <c r="B486" t="s">
        <v>138</v>
      </c>
      <c r="C486" t="s">
        <v>2047</v>
      </c>
      <c r="D486" t="s">
        <v>43</v>
      </c>
      <c r="E486" t="s">
        <v>43</v>
      </c>
      <c r="F486" t="s">
        <v>43</v>
      </c>
      <c r="G486">
        <v>41502</v>
      </c>
      <c r="H486" t="s">
        <v>44</v>
      </c>
      <c r="I486" t="s">
        <v>62</v>
      </c>
      <c r="J486">
        <v>192</v>
      </c>
      <c r="K486">
        <v>432</v>
      </c>
      <c r="L486">
        <v>4</v>
      </c>
      <c r="M486">
        <v>4</v>
      </c>
      <c r="N486">
        <v>32</v>
      </c>
      <c r="O486" t="s">
        <v>43</v>
      </c>
      <c r="P486" t="s">
        <v>43</v>
      </c>
      <c r="Q486" t="s">
        <v>43</v>
      </c>
      <c r="R486" t="s">
        <v>18</v>
      </c>
      <c r="S486" t="s">
        <v>8851</v>
      </c>
      <c r="T486" t="s">
        <v>63</v>
      </c>
      <c r="U486">
        <v>18</v>
      </c>
      <c r="V486">
        <v>11081</v>
      </c>
      <c r="W486" t="s">
        <v>2157</v>
      </c>
      <c r="X486" t="s">
        <v>11438</v>
      </c>
      <c r="Y486" t="s">
        <v>2151</v>
      </c>
      <c r="Z486" t="s">
        <v>2152</v>
      </c>
      <c r="AA486" t="s">
        <v>295</v>
      </c>
      <c r="AB486" t="s">
        <v>2158</v>
      </c>
      <c r="AC486" t="s">
        <v>52</v>
      </c>
      <c r="AD486" t="s">
        <v>42</v>
      </c>
      <c r="AE486" t="s">
        <v>2154</v>
      </c>
      <c r="AF486" t="s">
        <v>54</v>
      </c>
      <c r="AG486" t="s">
        <v>55</v>
      </c>
      <c r="AI486" t="s">
        <v>69</v>
      </c>
      <c r="AJ486" t="s">
        <v>57</v>
      </c>
      <c r="AK486" t="s">
        <v>58</v>
      </c>
      <c r="AN486" t="s">
        <v>42</v>
      </c>
      <c r="AO486" t="s">
        <v>42</v>
      </c>
      <c r="AP486" t="s">
        <v>70</v>
      </c>
      <c r="AQ486" t="s">
        <v>126</v>
      </c>
      <c r="AU486">
        <v>1003666768</v>
      </c>
      <c r="AV486" t="s">
        <v>2155</v>
      </c>
      <c r="AW486" t="s">
        <v>2156</v>
      </c>
      <c r="AX486" t="s">
        <v>8179</v>
      </c>
      <c r="BC486">
        <v>2026063379</v>
      </c>
      <c r="BD486" t="s">
        <v>9369</v>
      </c>
    </row>
    <row r="487" spans="1:56">
      <c r="A487">
        <v>2013</v>
      </c>
      <c r="B487" t="s">
        <v>138</v>
      </c>
      <c r="C487" t="s">
        <v>2047</v>
      </c>
      <c r="D487" t="s">
        <v>43</v>
      </c>
      <c r="E487" t="s">
        <v>43</v>
      </c>
      <c r="F487" t="s">
        <v>43</v>
      </c>
      <c r="G487">
        <v>41503</v>
      </c>
      <c r="H487" t="s">
        <v>44</v>
      </c>
      <c r="I487" t="s">
        <v>62</v>
      </c>
      <c r="J487">
        <v>192</v>
      </c>
      <c r="K487">
        <v>432</v>
      </c>
      <c r="L487">
        <v>4</v>
      </c>
      <c r="M487">
        <v>4</v>
      </c>
      <c r="N487">
        <v>32</v>
      </c>
      <c r="O487" t="s">
        <v>43</v>
      </c>
      <c r="P487" t="s">
        <v>43</v>
      </c>
      <c r="Q487" t="s">
        <v>43</v>
      </c>
      <c r="R487" t="s">
        <v>18</v>
      </c>
      <c r="S487" t="s">
        <v>8851</v>
      </c>
      <c r="T487" t="s">
        <v>63</v>
      </c>
      <c r="U487">
        <v>18</v>
      </c>
      <c r="V487">
        <v>11081</v>
      </c>
      <c r="W487" t="s">
        <v>2159</v>
      </c>
      <c r="X487" t="s">
        <v>11439</v>
      </c>
      <c r="Y487" t="s">
        <v>2160</v>
      </c>
      <c r="Z487" t="s">
        <v>2152</v>
      </c>
      <c r="AA487" t="s">
        <v>295</v>
      </c>
      <c r="AB487" t="s">
        <v>2161</v>
      </c>
      <c r="AC487" t="s">
        <v>52</v>
      </c>
      <c r="AD487" t="s">
        <v>42</v>
      </c>
      <c r="AE487" t="s">
        <v>2154</v>
      </c>
      <c r="AF487" t="s">
        <v>54</v>
      </c>
      <c r="AG487" t="s">
        <v>55</v>
      </c>
      <c r="AI487" t="s">
        <v>69</v>
      </c>
      <c r="AJ487" t="s">
        <v>57</v>
      </c>
      <c r="AK487" t="s">
        <v>58</v>
      </c>
      <c r="AN487" t="s">
        <v>42</v>
      </c>
      <c r="AO487" t="s">
        <v>42</v>
      </c>
      <c r="AP487" t="s">
        <v>70</v>
      </c>
      <c r="AQ487" t="s">
        <v>126</v>
      </c>
      <c r="AU487">
        <v>1003666830</v>
      </c>
      <c r="AV487" t="s">
        <v>2162</v>
      </c>
      <c r="AW487" t="s">
        <v>2163</v>
      </c>
      <c r="AX487" t="s">
        <v>8179</v>
      </c>
      <c r="BC487">
        <v>2026063379</v>
      </c>
      <c r="BD487" t="s">
        <v>9370</v>
      </c>
    </row>
    <row r="488" spans="1:56">
      <c r="A488">
        <v>2013</v>
      </c>
      <c r="B488" t="s">
        <v>138</v>
      </c>
      <c r="C488" t="s">
        <v>2047</v>
      </c>
      <c r="D488" t="s">
        <v>43</v>
      </c>
      <c r="E488" t="s">
        <v>43</v>
      </c>
      <c r="F488" t="s">
        <v>43</v>
      </c>
      <c r="G488">
        <v>41534</v>
      </c>
      <c r="H488" t="s">
        <v>44</v>
      </c>
      <c r="I488" t="s">
        <v>62</v>
      </c>
      <c r="J488">
        <v>192</v>
      </c>
      <c r="K488">
        <v>432</v>
      </c>
      <c r="L488">
        <v>4</v>
      </c>
      <c r="M488">
        <v>4</v>
      </c>
      <c r="N488">
        <v>32</v>
      </c>
      <c r="O488" t="s">
        <v>43</v>
      </c>
      <c r="P488" t="s">
        <v>43</v>
      </c>
      <c r="Q488" t="s">
        <v>43</v>
      </c>
      <c r="R488" t="s">
        <v>18</v>
      </c>
      <c r="S488" t="s">
        <v>8851</v>
      </c>
      <c r="T488" t="s">
        <v>63</v>
      </c>
      <c r="U488">
        <v>19</v>
      </c>
      <c r="V488">
        <v>11275</v>
      </c>
      <c r="W488" t="s">
        <v>2355</v>
      </c>
      <c r="X488" t="s">
        <v>11440</v>
      </c>
      <c r="Y488" t="s">
        <v>2356</v>
      </c>
      <c r="Z488" t="s">
        <v>1155</v>
      </c>
      <c r="AA488" t="s">
        <v>922</v>
      </c>
      <c r="AB488" t="s">
        <v>2357</v>
      </c>
      <c r="AC488" t="s">
        <v>348</v>
      </c>
      <c r="AD488" t="s">
        <v>42</v>
      </c>
      <c r="AE488" t="s">
        <v>2358</v>
      </c>
      <c r="AF488" t="s">
        <v>1018</v>
      </c>
      <c r="AG488" t="s">
        <v>1019</v>
      </c>
      <c r="AI488" t="s">
        <v>1020</v>
      </c>
      <c r="AJ488" t="s">
        <v>58</v>
      </c>
      <c r="AK488" t="s">
        <v>57</v>
      </c>
      <c r="AN488" t="s">
        <v>42</v>
      </c>
      <c r="AO488" t="s">
        <v>42</v>
      </c>
      <c r="AP488">
        <v>1540</v>
      </c>
      <c r="AQ488" t="s">
        <v>71</v>
      </c>
      <c r="AU488">
        <v>1003670684</v>
      </c>
      <c r="AV488" t="s">
        <v>2359</v>
      </c>
      <c r="AW488" t="s">
        <v>2360</v>
      </c>
      <c r="AX488" t="s">
        <v>8179</v>
      </c>
      <c r="BC488">
        <v>2026063379</v>
      </c>
      <c r="BD488" t="s">
        <v>9371</v>
      </c>
    </row>
    <row r="489" spans="1:56">
      <c r="A489">
        <v>2013</v>
      </c>
      <c r="B489" t="s">
        <v>138</v>
      </c>
      <c r="C489" t="s">
        <v>2047</v>
      </c>
      <c r="D489" t="s">
        <v>43</v>
      </c>
      <c r="E489" t="s">
        <v>43</v>
      </c>
      <c r="F489" t="s">
        <v>43</v>
      </c>
      <c r="G489">
        <v>41572</v>
      </c>
      <c r="H489" t="s">
        <v>44</v>
      </c>
      <c r="I489" t="s">
        <v>62</v>
      </c>
      <c r="J489">
        <v>192</v>
      </c>
      <c r="K489">
        <v>432</v>
      </c>
      <c r="L489">
        <v>4</v>
      </c>
      <c r="M489">
        <v>4</v>
      </c>
      <c r="N489">
        <v>32</v>
      </c>
      <c r="O489" t="s">
        <v>43</v>
      </c>
      <c r="P489" t="s">
        <v>43</v>
      </c>
      <c r="Q489" t="s">
        <v>43</v>
      </c>
      <c r="R489" t="s">
        <v>18</v>
      </c>
      <c r="S489" t="s">
        <v>8851</v>
      </c>
      <c r="T489" t="s">
        <v>63</v>
      </c>
      <c r="U489">
        <v>11</v>
      </c>
      <c r="V489">
        <v>11330</v>
      </c>
      <c r="W489" t="s">
        <v>2437</v>
      </c>
      <c r="X489" t="s">
        <v>11441</v>
      </c>
      <c r="Y489" t="s">
        <v>2438</v>
      </c>
      <c r="Z489" t="s">
        <v>2424</v>
      </c>
      <c r="AA489" t="s">
        <v>2439</v>
      </c>
      <c r="AB489" t="s">
        <v>2440</v>
      </c>
      <c r="AC489" t="s">
        <v>87</v>
      </c>
      <c r="AD489" t="s">
        <v>2441</v>
      </c>
      <c r="AE489" t="s">
        <v>1078</v>
      </c>
      <c r="AF489" t="s">
        <v>501</v>
      </c>
      <c r="AG489" t="s">
        <v>1170</v>
      </c>
      <c r="AI489" t="s">
        <v>503</v>
      </c>
      <c r="AJ489" t="s">
        <v>123</v>
      </c>
      <c r="AK489" t="s">
        <v>124</v>
      </c>
      <c r="AN489" t="s">
        <v>42</v>
      </c>
      <c r="AO489" t="s">
        <v>42</v>
      </c>
      <c r="AP489" t="s">
        <v>2442</v>
      </c>
      <c r="AQ489" t="s">
        <v>126</v>
      </c>
      <c r="AU489">
        <v>1001889816</v>
      </c>
      <c r="AV489" t="s">
        <v>2443</v>
      </c>
      <c r="AW489" t="s">
        <v>2444</v>
      </c>
      <c r="AX489" t="s">
        <v>8179</v>
      </c>
      <c r="BC489">
        <v>2026063379</v>
      </c>
      <c r="BD489" t="s">
        <v>9372</v>
      </c>
    </row>
    <row r="490" spans="1:56">
      <c r="A490">
        <v>2013</v>
      </c>
      <c r="B490" t="s">
        <v>138</v>
      </c>
      <c r="C490" t="s">
        <v>2047</v>
      </c>
      <c r="D490" t="s">
        <v>43</v>
      </c>
      <c r="E490" t="s">
        <v>43</v>
      </c>
      <c r="F490" t="s">
        <v>43</v>
      </c>
      <c r="G490">
        <v>41603</v>
      </c>
      <c r="H490" t="s">
        <v>44</v>
      </c>
      <c r="I490" t="s">
        <v>62</v>
      </c>
      <c r="J490">
        <v>192</v>
      </c>
      <c r="K490">
        <v>432</v>
      </c>
      <c r="L490">
        <v>4</v>
      </c>
      <c r="M490">
        <v>4</v>
      </c>
      <c r="N490">
        <v>32</v>
      </c>
      <c r="O490" t="s">
        <v>43</v>
      </c>
      <c r="P490" t="s">
        <v>43</v>
      </c>
      <c r="Q490" t="s">
        <v>43</v>
      </c>
      <c r="R490" t="s">
        <v>18</v>
      </c>
      <c r="S490" t="s">
        <v>8851</v>
      </c>
      <c r="T490" t="s">
        <v>63</v>
      </c>
      <c r="U490">
        <v>12</v>
      </c>
      <c r="V490">
        <v>11124</v>
      </c>
      <c r="W490" t="s">
        <v>2172</v>
      </c>
      <c r="X490" t="s">
        <v>11442</v>
      </c>
      <c r="Y490" t="s">
        <v>2173</v>
      </c>
      <c r="Z490" t="s">
        <v>2174</v>
      </c>
      <c r="AA490" t="s">
        <v>2175</v>
      </c>
      <c r="AB490" t="s">
        <v>2176</v>
      </c>
      <c r="AC490" t="s">
        <v>52</v>
      </c>
      <c r="AD490" t="s">
        <v>42</v>
      </c>
      <c r="AE490" t="s">
        <v>2177</v>
      </c>
      <c r="AF490" t="s">
        <v>78</v>
      </c>
      <c r="AG490" t="s">
        <v>79</v>
      </c>
      <c r="AI490" t="s">
        <v>80</v>
      </c>
      <c r="AJ490" t="s">
        <v>57</v>
      </c>
      <c r="AK490" t="s">
        <v>58</v>
      </c>
      <c r="AN490" t="s">
        <v>42</v>
      </c>
      <c r="AO490" t="s">
        <v>42</v>
      </c>
      <c r="AP490" t="s">
        <v>70</v>
      </c>
      <c r="AQ490" t="s">
        <v>126</v>
      </c>
      <c r="AU490">
        <v>1003667144</v>
      </c>
      <c r="AV490" t="s">
        <v>2178</v>
      </c>
      <c r="AW490" t="s">
        <v>2179</v>
      </c>
      <c r="AX490" t="s">
        <v>8179</v>
      </c>
      <c r="BC490">
        <v>2026063379</v>
      </c>
      <c r="BD490" t="s">
        <v>9373</v>
      </c>
    </row>
    <row r="491" spans="1:56">
      <c r="A491">
        <v>2013</v>
      </c>
      <c r="B491" t="s">
        <v>138</v>
      </c>
      <c r="C491" t="s">
        <v>2047</v>
      </c>
      <c r="D491" t="s">
        <v>43</v>
      </c>
      <c r="E491" t="s">
        <v>43</v>
      </c>
      <c r="F491" t="s">
        <v>43</v>
      </c>
      <c r="G491">
        <v>41600</v>
      </c>
      <c r="H491" t="s">
        <v>44</v>
      </c>
      <c r="I491" t="s">
        <v>62</v>
      </c>
      <c r="J491">
        <v>192</v>
      </c>
      <c r="K491">
        <v>432</v>
      </c>
      <c r="L491">
        <v>4</v>
      </c>
      <c r="M491">
        <v>4</v>
      </c>
      <c r="N491">
        <v>32</v>
      </c>
      <c r="O491" t="s">
        <v>43</v>
      </c>
      <c r="P491" t="s">
        <v>43</v>
      </c>
      <c r="Q491" t="s">
        <v>43</v>
      </c>
      <c r="R491" t="s">
        <v>18</v>
      </c>
      <c r="S491" t="s">
        <v>8851</v>
      </c>
      <c r="T491" t="s">
        <v>63</v>
      </c>
      <c r="U491">
        <v>13</v>
      </c>
      <c r="V491">
        <v>11256</v>
      </c>
      <c r="W491" t="s">
        <v>2317</v>
      </c>
      <c r="X491" t="s">
        <v>11443</v>
      </c>
      <c r="Y491" t="s">
        <v>2318</v>
      </c>
      <c r="Z491" t="s">
        <v>1119</v>
      </c>
      <c r="AA491" t="s">
        <v>1120</v>
      </c>
      <c r="AB491" t="s">
        <v>2319</v>
      </c>
      <c r="AC491" t="s">
        <v>348</v>
      </c>
      <c r="AD491" t="s">
        <v>1122</v>
      </c>
      <c r="AE491" t="s">
        <v>1123</v>
      </c>
      <c r="AF491" t="s">
        <v>744</v>
      </c>
      <c r="AG491" t="s">
        <v>745</v>
      </c>
      <c r="AI491" t="s">
        <v>746</v>
      </c>
      <c r="AJ491" t="s">
        <v>57</v>
      </c>
      <c r="AK491" t="s">
        <v>58</v>
      </c>
      <c r="AN491" t="s">
        <v>42</v>
      </c>
      <c r="AO491" t="s">
        <v>42</v>
      </c>
      <c r="AP491" t="s">
        <v>1125</v>
      </c>
      <c r="AQ491" t="s">
        <v>126</v>
      </c>
      <c r="AU491">
        <v>1003666490</v>
      </c>
      <c r="AV491" t="s">
        <v>1136</v>
      </c>
      <c r="AW491" t="s">
        <v>1137</v>
      </c>
      <c r="AX491" t="s">
        <v>8179</v>
      </c>
      <c r="BC491">
        <v>2026063379</v>
      </c>
      <c r="BD491" t="s">
        <v>9374</v>
      </c>
    </row>
    <row r="492" spans="1:56">
      <c r="A492">
        <v>2013</v>
      </c>
      <c r="B492" t="s">
        <v>138</v>
      </c>
      <c r="C492" t="s">
        <v>2047</v>
      </c>
      <c r="D492" t="s">
        <v>43</v>
      </c>
      <c r="E492" t="s">
        <v>43</v>
      </c>
      <c r="F492" t="s">
        <v>43</v>
      </c>
      <c r="G492">
        <v>41600</v>
      </c>
      <c r="H492" t="s">
        <v>44</v>
      </c>
      <c r="I492" t="s">
        <v>62</v>
      </c>
      <c r="J492">
        <v>192</v>
      </c>
      <c r="K492">
        <v>432</v>
      </c>
      <c r="L492">
        <v>4</v>
      </c>
      <c r="M492">
        <v>4</v>
      </c>
      <c r="N492">
        <v>32</v>
      </c>
      <c r="O492" t="s">
        <v>43</v>
      </c>
      <c r="P492" t="s">
        <v>43</v>
      </c>
      <c r="Q492" t="s">
        <v>43</v>
      </c>
      <c r="R492" t="s">
        <v>18</v>
      </c>
      <c r="S492" t="s">
        <v>8851</v>
      </c>
      <c r="T492" t="s">
        <v>63</v>
      </c>
      <c r="U492">
        <v>12</v>
      </c>
      <c r="V492">
        <v>11124</v>
      </c>
      <c r="W492" t="s">
        <v>2180</v>
      </c>
      <c r="X492" t="s">
        <v>11444</v>
      </c>
      <c r="Y492" t="s">
        <v>2181</v>
      </c>
      <c r="Z492" t="s">
        <v>2174</v>
      </c>
      <c r="AA492" t="s">
        <v>2175</v>
      </c>
      <c r="AB492" t="s">
        <v>2182</v>
      </c>
      <c r="AC492" t="s">
        <v>52</v>
      </c>
      <c r="AD492" t="s">
        <v>42</v>
      </c>
      <c r="AE492" t="s">
        <v>2177</v>
      </c>
      <c r="AF492" t="s">
        <v>78</v>
      </c>
      <c r="AG492" t="s">
        <v>79</v>
      </c>
      <c r="AI492" t="s">
        <v>80</v>
      </c>
      <c r="AJ492" t="s">
        <v>57</v>
      </c>
      <c r="AK492" t="s">
        <v>58</v>
      </c>
      <c r="AN492" t="s">
        <v>42</v>
      </c>
      <c r="AO492" t="s">
        <v>42</v>
      </c>
      <c r="AP492" t="s">
        <v>70</v>
      </c>
      <c r="AQ492" t="s">
        <v>126</v>
      </c>
      <c r="AU492">
        <v>1003667233</v>
      </c>
      <c r="AV492" t="s">
        <v>2183</v>
      </c>
      <c r="AW492" t="s">
        <v>2184</v>
      </c>
      <c r="AX492" t="s">
        <v>8179</v>
      </c>
      <c r="BC492">
        <v>2026063379</v>
      </c>
      <c r="BD492" t="s">
        <v>9375</v>
      </c>
    </row>
    <row r="493" spans="1:56">
      <c r="A493">
        <v>2013</v>
      </c>
      <c r="B493" t="s">
        <v>138</v>
      </c>
      <c r="C493" t="s">
        <v>2047</v>
      </c>
      <c r="D493" t="s">
        <v>43</v>
      </c>
      <c r="E493" t="s">
        <v>43</v>
      </c>
      <c r="F493" t="s">
        <v>43</v>
      </c>
      <c r="G493">
        <v>41669</v>
      </c>
      <c r="H493" t="s">
        <v>44</v>
      </c>
      <c r="I493" t="s">
        <v>62</v>
      </c>
      <c r="J493">
        <v>192</v>
      </c>
      <c r="K493">
        <v>432</v>
      </c>
      <c r="L493">
        <v>4</v>
      </c>
      <c r="M493">
        <v>4</v>
      </c>
      <c r="N493">
        <v>32</v>
      </c>
      <c r="O493" t="s">
        <v>43</v>
      </c>
      <c r="P493" t="s">
        <v>43</v>
      </c>
      <c r="Q493" t="s">
        <v>43</v>
      </c>
      <c r="R493" t="s">
        <v>18</v>
      </c>
      <c r="S493" t="s">
        <v>8851</v>
      </c>
      <c r="T493" t="s">
        <v>63</v>
      </c>
      <c r="U493">
        <v>12</v>
      </c>
      <c r="V493">
        <v>12421</v>
      </c>
      <c r="W493" t="s">
        <v>3431</v>
      </c>
      <c r="X493" t="s">
        <v>11445</v>
      </c>
      <c r="Y493" t="s">
        <v>3432</v>
      </c>
      <c r="Z493" t="s">
        <v>3433</v>
      </c>
      <c r="AA493" t="s">
        <v>3434</v>
      </c>
      <c r="AB493" t="s">
        <v>3435</v>
      </c>
      <c r="AC493" t="s">
        <v>52</v>
      </c>
      <c r="AD493" t="s">
        <v>42</v>
      </c>
      <c r="AE493" t="s">
        <v>2177</v>
      </c>
      <c r="AF493" t="s">
        <v>78</v>
      </c>
      <c r="AG493" t="s">
        <v>79</v>
      </c>
      <c r="AI493" t="s">
        <v>80</v>
      </c>
      <c r="AJ493" t="s">
        <v>57</v>
      </c>
      <c r="AK493" t="s">
        <v>58</v>
      </c>
      <c r="AN493" t="s">
        <v>42</v>
      </c>
      <c r="AO493" t="s">
        <v>42</v>
      </c>
      <c r="AP493" t="s">
        <v>70</v>
      </c>
      <c r="AQ493" t="s">
        <v>126</v>
      </c>
      <c r="AU493">
        <v>1003676500</v>
      </c>
      <c r="AV493" t="s">
        <v>8287</v>
      </c>
      <c r="AW493" t="s">
        <v>8287</v>
      </c>
      <c r="AX493" t="s">
        <v>8179</v>
      </c>
      <c r="BC493">
        <v>2026063379</v>
      </c>
      <c r="BD493" t="s">
        <v>9376</v>
      </c>
    </row>
    <row r="494" spans="1:56">
      <c r="A494">
        <v>2013</v>
      </c>
      <c r="B494" t="s">
        <v>138</v>
      </c>
      <c r="C494" t="s">
        <v>2047</v>
      </c>
      <c r="D494" t="s">
        <v>43</v>
      </c>
      <c r="E494" t="s">
        <v>43</v>
      </c>
      <c r="F494" t="s">
        <v>43</v>
      </c>
      <c r="G494">
        <v>41606</v>
      </c>
      <c r="H494" t="s">
        <v>44</v>
      </c>
      <c r="I494" t="s">
        <v>62</v>
      </c>
      <c r="J494">
        <v>192</v>
      </c>
      <c r="K494">
        <v>432</v>
      </c>
      <c r="L494">
        <v>4</v>
      </c>
      <c r="M494">
        <v>4</v>
      </c>
      <c r="N494">
        <v>32</v>
      </c>
      <c r="O494" t="s">
        <v>43</v>
      </c>
      <c r="P494" t="s">
        <v>43</v>
      </c>
      <c r="Q494" t="s">
        <v>43</v>
      </c>
      <c r="R494" t="s">
        <v>18</v>
      </c>
      <c r="S494" t="s">
        <v>8851</v>
      </c>
      <c r="T494" t="s">
        <v>63</v>
      </c>
      <c r="U494">
        <v>13</v>
      </c>
      <c r="V494">
        <v>11256</v>
      </c>
      <c r="W494" t="s">
        <v>2350</v>
      </c>
      <c r="X494" t="s">
        <v>11446</v>
      </c>
      <c r="Y494" t="s">
        <v>2351</v>
      </c>
      <c r="Z494" t="s">
        <v>1119</v>
      </c>
      <c r="AA494" t="s">
        <v>1130</v>
      </c>
      <c r="AB494" t="s">
        <v>2352</v>
      </c>
      <c r="AC494" t="s">
        <v>348</v>
      </c>
      <c r="AD494" t="s">
        <v>42</v>
      </c>
      <c r="AE494" t="s">
        <v>1123</v>
      </c>
      <c r="AF494" t="s">
        <v>744</v>
      </c>
      <c r="AG494" t="s">
        <v>745</v>
      </c>
      <c r="AI494" t="s">
        <v>802</v>
      </c>
      <c r="AJ494" t="s">
        <v>57</v>
      </c>
      <c r="AK494" t="s">
        <v>58</v>
      </c>
      <c r="AN494" t="s">
        <v>42</v>
      </c>
      <c r="AO494" t="s">
        <v>42</v>
      </c>
      <c r="AP494" t="s">
        <v>70</v>
      </c>
      <c r="AQ494" t="s">
        <v>126</v>
      </c>
      <c r="AU494">
        <v>1003666733</v>
      </c>
      <c r="AV494" t="s">
        <v>2353</v>
      </c>
      <c r="AW494" t="s">
        <v>2354</v>
      </c>
      <c r="AX494" t="s">
        <v>8179</v>
      </c>
      <c r="BC494">
        <v>2026063379</v>
      </c>
      <c r="BD494" t="s">
        <v>9377</v>
      </c>
    </row>
    <row r="495" spans="1:56">
      <c r="A495">
        <v>2013</v>
      </c>
      <c r="B495" t="s">
        <v>138</v>
      </c>
      <c r="C495" t="s">
        <v>2047</v>
      </c>
      <c r="D495" t="s">
        <v>43</v>
      </c>
      <c r="E495" t="s">
        <v>43</v>
      </c>
      <c r="F495" t="s">
        <v>43</v>
      </c>
      <c r="G495">
        <v>41482</v>
      </c>
      <c r="H495" t="s">
        <v>44</v>
      </c>
      <c r="I495" t="s">
        <v>62</v>
      </c>
      <c r="J495">
        <v>192</v>
      </c>
      <c r="K495">
        <v>432</v>
      </c>
      <c r="L495">
        <v>4</v>
      </c>
      <c r="M495">
        <v>4</v>
      </c>
      <c r="N495">
        <v>32</v>
      </c>
      <c r="O495" t="s">
        <v>43</v>
      </c>
      <c r="P495" t="s">
        <v>43</v>
      </c>
      <c r="Q495" t="s">
        <v>43</v>
      </c>
      <c r="R495" t="s">
        <v>18</v>
      </c>
      <c r="S495" t="s">
        <v>8851</v>
      </c>
      <c r="T495" t="s">
        <v>63</v>
      </c>
      <c r="U495">
        <v>19</v>
      </c>
      <c r="V495">
        <v>11535</v>
      </c>
      <c r="W495" t="s">
        <v>2886</v>
      </c>
      <c r="X495" t="s">
        <v>11447</v>
      </c>
      <c r="Y495" t="s">
        <v>10718</v>
      </c>
      <c r="Z495" t="s">
        <v>2887</v>
      </c>
      <c r="AA495" t="s">
        <v>798</v>
      </c>
      <c r="AB495" t="s">
        <v>2888</v>
      </c>
      <c r="AC495" t="s">
        <v>348</v>
      </c>
      <c r="AD495" t="s">
        <v>42</v>
      </c>
      <c r="AE495" t="s">
        <v>2889</v>
      </c>
      <c r="AF495" t="s">
        <v>1018</v>
      </c>
      <c r="AG495" t="s">
        <v>1019</v>
      </c>
      <c r="AI495" t="s">
        <v>1020</v>
      </c>
      <c r="AJ495" t="s">
        <v>58</v>
      </c>
      <c r="AK495" t="s">
        <v>57</v>
      </c>
      <c r="AN495" t="s">
        <v>42</v>
      </c>
      <c r="AO495" t="s">
        <v>42</v>
      </c>
      <c r="AP495" t="s">
        <v>112</v>
      </c>
      <c r="AQ495" t="s">
        <v>102</v>
      </c>
      <c r="AU495">
        <v>1003668728</v>
      </c>
      <c r="AV495" t="s">
        <v>2890</v>
      </c>
      <c r="AW495" t="s">
        <v>2891</v>
      </c>
      <c r="AX495" t="s">
        <v>8179</v>
      </c>
      <c r="BC495">
        <v>2026063379</v>
      </c>
      <c r="BD495" t="s">
        <v>9378</v>
      </c>
    </row>
    <row r="496" spans="1:56">
      <c r="A496">
        <v>2013</v>
      </c>
      <c r="B496" t="s">
        <v>138</v>
      </c>
      <c r="C496" t="s">
        <v>2047</v>
      </c>
      <c r="D496" t="s">
        <v>43</v>
      </c>
      <c r="E496" t="s">
        <v>43</v>
      </c>
      <c r="F496" t="s">
        <v>43</v>
      </c>
      <c r="G496">
        <v>41485</v>
      </c>
      <c r="H496" t="s">
        <v>44</v>
      </c>
      <c r="I496" t="s">
        <v>62</v>
      </c>
      <c r="J496">
        <v>192</v>
      </c>
      <c r="K496">
        <v>432</v>
      </c>
      <c r="L496">
        <v>4</v>
      </c>
      <c r="M496">
        <v>4</v>
      </c>
      <c r="N496">
        <v>32</v>
      </c>
      <c r="O496" t="s">
        <v>43</v>
      </c>
      <c r="P496" t="s">
        <v>43</v>
      </c>
      <c r="Q496" t="s">
        <v>43</v>
      </c>
      <c r="R496" t="s">
        <v>18</v>
      </c>
      <c r="S496" t="s">
        <v>8851</v>
      </c>
      <c r="T496" t="s">
        <v>63</v>
      </c>
      <c r="U496">
        <v>19</v>
      </c>
      <c r="V496">
        <v>11535</v>
      </c>
      <c r="W496" t="s">
        <v>2892</v>
      </c>
      <c r="X496" t="s">
        <v>11448</v>
      </c>
      <c r="Y496" t="s">
        <v>10719</v>
      </c>
      <c r="Z496" t="s">
        <v>2887</v>
      </c>
      <c r="AA496" t="s">
        <v>798</v>
      </c>
      <c r="AB496" t="s">
        <v>2893</v>
      </c>
      <c r="AC496" t="s">
        <v>348</v>
      </c>
      <c r="AD496" t="s">
        <v>42</v>
      </c>
      <c r="AE496" t="s">
        <v>2889</v>
      </c>
      <c r="AF496" t="s">
        <v>1018</v>
      </c>
      <c r="AG496" t="s">
        <v>1019</v>
      </c>
      <c r="AI496" t="s">
        <v>1020</v>
      </c>
      <c r="AJ496" t="s">
        <v>58</v>
      </c>
      <c r="AK496" t="s">
        <v>57</v>
      </c>
      <c r="AN496" t="s">
        <v>42</v>
      </c>
      <c r="AO496" t="s">
        <v>42</v>
      </c>
      <c r="AP496" t="s">
        <v>112</v>
      </c>
      <c r="AQ496" t="s">
        <v>102</v>
      </c>
      <c r="AU496">
        <v>1003668809</v>
      </c>
      <c r="AV496" t="s">
        <v>2894</v>
      </c>
      <c r="AW496" t="s">
        <v>2895</v>
      </c>
      <c r="AX496" t="s">
        <v>8179</v>
      </c>
      <c r="BC496">
        <v>2026063379</v>
      </c>
      <c r="BD496" t="s">
        <v>9379</v>
      </c>
    </row>
    <row r="497" spans="1:56">
      <c r="A497">
        <v>2013</v>
      </c>
      <c r="B497" t="s">
        <v>138</v>
      </c>
      <c r="C497" t="s">
        <v>2047</v>
      </c>
      <c r="D497" t="s">
        <v>43</v>
      </c>
      <c r="E497" t="s">
        <v>43</v>
      </c>
      <c r="F497" t="s">
        <v>43</v>
      </c>
      <c r="G497">
        <v>41507</v>
      </c>
      <c r="H497" t="s">
        <v>44</v>
      </c>
      <c r="I497" t="s">
        <v>62</v>
      </c>
      <c r="J497">
        <v>192</v>
      </c>
      <c r="K497">
        <v>432</v>
      </c>
      <c r="L497">
        <v>4</v>
      </c>
      <c r="M497">
        <v>4</v>
      </c>
      <c r="N497">
        <v>32</v>
      </c>
      <c r="O497" t="s">
        <v>43</v>
      </c>
      <c r="P497" t="s">
        <v>43</v>
      </c>
      <c r="Q497" t="s">
        <v>43</v>
      </c>
      <c r="R497" t="s">
        <v>18</v>
      </c>
      <c r="S497" t="s">
        <v>8851</v>
      </c>
      <c r="T497" t="s">
        <v>63</v>
      </c>
      <c r="U497">
        <v>13</v>
      </c>
      <c r="V497">
        <v>11521</v>
      </c>
      <c r="W497" t="s">
        <v>2873</v>
      </c>
      <c r="X497" t="s">
        <v>11449</v>
      </c>
      <c r="Y497" t="s">
        <v>10726</v>
      </c>
      <c r="Z497" t="s">
        <v>2874</v>
      </c>
      <c r="AA497" t="s">
        <v>569</v>
      </c>
      <c r="AB497" t="s">
        <v>2875</v>
      </c>
      <c r="AC497" t="s">
        <v>348</v>
      </c>
      <c r="AD497" t="s">
        <v>42</v>
      </c>
      <c r="AE497" t="s">
        <v>2876</v>
      </c>
      <c r="AF497" t="s">
        <v>744</v>
      </c>
      <c r="AG497" t="s">
        <v>745</v>
      </c>
      <c r="AI497" t="s">
        <v>802</v>
      </c>
      <c r="AJ497" t="s">
        <v>57</v>
      </c>
      <c r="AK497" t="s">
        <v>58</v>
      </c>
      <c r="AN497" t="s">
        <v>42</v>
      </c>
      <c r="AO497" t="s">
        <v>42</v>
      </c>
      <c r="AP497" t="s">
        <v>70</v>
      </c>
      <c r="AQ497" t="s">
        <v>126</v>
      </c>
      <c r="AU497">
        <v>1003668990</v>
      </c>
      <c r="AV497" t="s">
        <v>2877</v>
      </c>
      <c r="AW497" t="s">
        <v>2878</v>
      </c>
      <c r="AX497" t="s">
        <v>8179</v>
      </c>
      <c r="BC497">
        <v>2026063379</v>
      </c>
      <c r="BD497" t="s">
        <v>9380</v>
      </c>
    </row>
    <row r="498" spans="1:56">
      <c r="A498">
        <v>2013</v>
      </c>
      <c r="B498" t="s">
        <v>138</v>
      </c>
      <c r="C498" t="s">
        <v>2047</v>
      </c>
      <c r="D498" t="s">
        <v>43</v>
      </c>
      <c r="E498" t="s">
        <v>43</v>
      </c>
      <c r="F498" t="s">
        <v>43</v>
      </c>
      <c r="G498">
        <v>41485</v>
      </c>
      <c r="H498" t="s">
        <v>44</v>
      </c>
      <c r="I498" t="s">
        <v>62</v>
      </c>
      <c r="J498">
        <v>192</v>
      </c>
      <c r="K498">
        <v>432</v>
      </c>
      <c r="L498">
        <v>4</v>
      </c>
      <c r="M498">
        <v>4</v>
      </c>
      <c r="N498">
        <v>32</v>
      </c>
      <c r="O498" t="s">
        <v>43</v>
      </c>
      <c r="P498" t="s">
        <v>43</v>
      </c>
      <c r="Q498" t="s">
        <v>43</v>
      </c>
      <c r="R498" t="s">
        <v>18</v>
      </c>
      <c r="S498" t="s">
        <v>8851</v>
      </c>
      <c r="T498" t="s">
        <v>63</v>
      </c>
      <c r="U498">
        <v>19</v>
      </c>
      <c r="V498">
        <v>11535</v>
      </c>
      <c r="W498" t="s">
        <v>2896</v>
      </c>
      <c r="X498" t="s">
        <v>11450</v>
      </c>
      <c r="Y498" t="s">
        <v>10720</v>
      </c>
      <c r="Z498" t="s">
        <v>2887</v>
      </c>
      <c r="AA498" t="s">
        <v>798</v>
      </c>
      <c r="AB498" t="s">
        <v>2897</v>
      </c>
      <c r="AC498" t="s">
        <v>348</v>
      </c>
      <c r="AD498" t="s">
        <v>42</v>
      </c>
      <c r="AE498" t="s">
        <v>2889</v>
      </c>
      <c r="AF498" t="s">
        <v>1018</v>
      </c>
      <c r="AG498" t="s">
        <v>1019</v>
      </c>
      <c r="AI498" t="s">
        <v>1020</v>
      </c>
      <c r="AJ498" t="s">
        <v>58</v>
      </c>
      <c r="AK498" t="s">
        <v>57</v>
      </c>
      <c r="AN498" t="s">
        <v>42</v>
      </c>
      <c r="AO498" t="s">
        <v>42</v>
      </c>
      <c r="AP498" t="s">
        <v>112</v>
      </c>
      <c r="AQ498" t="s">
        <v>102</v>
      </c>
      <c r="AU498">
        <v>1003668833</v>
      </c>
      <c r="AV498" t="s">
        <v>2898</v>
      </c>
      <c r="AW498" t="s">
        <v>2899</v>
      </c>
      <c r="AX498" t="s">
        <v>8179</v>
      </c>
      <c r="BC498">
        <v>2026063379</v>
      </c>
      <c r="BD498" t="s">
        <v>9381</v>
      </c>
    </row>
    <row r="499" spans="1:56">
      <c r="A499">
        <v>2013</v>
      </c>
      <c r="B499" t="s">
        <v>138</v>
      </c>
      <c r="C499" t="s">
        <v>2047</v>
      </c>
      <c r="D499" t="s">
        <v>43</v>
      </c>
      <c r="E499" t="s">
        <v>43</v>
      </c>
      <c r="F499" t="s">
        <v>43</v>
      </c>
      <c r="G499">
        <v>41584</v>
      </c>
      <c r="H499" t="s">
        <v>44</v>
      </c>
      <c r="I499" t="s">
        <v>62</v>
      </c>
      <c r="J499">
        <v>192</v>
      </c>
      <c r="K499">
        <v>432</v>
      </c>
      <c r="L499">
        <v>4</v>
      </c>
      <c r="M499">
        <v>4</v>
      </c>
      <c r="N499">
        <v>32</v>
      </c>
      <c r="O499" t="s">
        <v>43</v>
      </c>
      <c r="P499" t="s">
        <v>43</v>
      </c>
      <c r="Q499" t="s">
        <v>43</v>
      </c>
      <c r="R499" t="s">
        <v>18</v>
      </c>
      <c r="S499" t="s">
        <v>8851</v>
      </c>
      <c r="T499" t="s">
        <v>63</v>
      </c>
      <c r="U499">
        <v>12</v>
      </c>
      <c r="V499">
        <v>11311</v>
      </c>
      <c r="W499" t="s">
        <v>2383</v>
      </c>
      <c r="X499" t="s">
        <v>11451</v>
      </c>
      <c r="Y499" t="s">
        <v>2384</v>
      </c>
      <c r="Z499" t="s">
        <v>541</v>
      </c>
      <c r="AA499" t="s">
        <v>416</v>
      </c>
      <c r="AB499" t="s">
        <v>2385</v>
      </c>
      <c r="AC499" t="s">
        <v>52</v>
      </c>
      <c r="AD499" t="s">
        <v>42</v>
      </c>
      <c r="AE499" t="s">
        <v>543</v>
      </c>
      <c r="AF499" t="s">
        <v>78</v>
      </c>
      <c r="AG499" t="s">
        <v>79</v>
      </c>
      <c r="AI499" t="s">
        <v>80</v>
      </c>
      <c r="AJ499" t="s">
        <v>57</v>
      </c>
      <c r="AK499" t="s">
        <v>58</v>
      </c>
      <c r="AN499" t="s">
        <v>42</v>
      </c>
      <c r="AO499" t="s">
        <v>42</v>
      </c>
      <c r="AP499" t="s">
        <v>858</v>
      </c>
      <c r="AQ499" t="s">
        <v>126</v>
      </c>
      <c r="AU499">
        <v>1003670889</v>
      </c>
      <c r="AV499" t="s">
        <v>2386</v>
      </c>
      <c r="AW499" t="s">
        <v>2387</v>
      </c>
      <c r="AX499" t="s">
        <v>8179</v>
      </c>
      <c r="BC499">
        <v>2026063379</v>
      </c>
      <c r="BD499" t="s">
        <v>9382</v>
      </c>
    </row>
    <row r="500" spans="1:56">
      <c r="A500">
        <v>2013</v>
      </c>
      <c r="B500" t="s">
        <v>138</v>
      </c>
      <c r="C500" t="s">
        <v>2047</v>
      </c>
      <c r="D500" t="s">
        <v>43</v>
      </c>
      <c r="E500" t="s">
        <v>43</v>
      </c>
      <c r="F500" t="s">
        <v>43</v>
      </c>
      <c r="G500">
        <v>41610</v>
      </c>
      <c r="H500" t="s">
        <v>44</v>
      </c>
      <c r="I500" t="s">
        <v>62</v>
      </c>
      <c r="J500">
        <v>192</v>
      </c>
      <c r="K500">
        <v>432</v>
      </c>
      <c r="L500">
        <v>4</v>
      </c>
      <c r="M500">
        <v>4</v>
      </c>
      <c r="N500">
        <v>32</v>
      </c>
      <c r="O500" t="s">
        <v>43</v>
      </c>
      <c r="P500" t="s">
        <v>43</v>
      </c>
      <c r="Q500" t="s">
        <v>43</v>
      </c>
      <c r="R500" t="s">
        <v>18</v>
      </c>
      <c r="S500" t="s">
        <v>8851</v>
      </c>
      <c r="T500" t="s">
        <v>63</v>
      </c>
      <c r="U500">
        <v>12</v>
      </c>
      <c r="V500">
        <v>11311</v>
      </c>
      <c r="W500" t="s">
        <v>2388</v>
      </c>
      <c r="X500" t="s">
        <v>11452</v>
      </c>
      <c r="Y500" t="s">
        <v>2389</v>
      </c>
      <c r="Z500" t="s">
        <v>541</v>
      </c>
      <c r="AA500" t="s">
        <v>416</v>
      </c>
      <c r="AB500" t="s">
        <v>2390</v>
      </c>
      <c r="AC500" t="s">
        <v>52</v>
      </c>
      <c r="AD500" t="s">
        <v>42</v>
      </c>
      <c r="AE500" t="s">
        <v>543</v>
      </c>
      <c r="AF500" t="s">
        <v>78</v>
      </c>
      <c r="AG500" t="s">
        <v>79</v>
      </c>
      <c r="AI500" t="s">
        <v>80</v>
      </c>
      <c r="AJ500" t="s">
        <v>57</v>
      </c>
      <c r="AK500" t="s">
        <v>58</v>
      </c>
      <c r="AN500" t="s">
        <v>42</v>
      </c>
      <c r="AO500" t="s">
        <v>42</v>
      </c>
      <c r="AP500" t="s">
        <v>858</v>
      </c>
      <c r="AQ500" t="s">
        <v>126</v>
      </c>
      <c r="AU500">
        <v>1003670994</v>
      </c>
      <c r="AV500" t="s">
        <v>2391</v>
      </c>
      <c r="AW500" t="s">
        <v>2392</v>
      </c>
      <c r="AX500" t="s">
        <v>8179</v>
      </c>
      <c r="BC500">
        <v>2026063379</v>
      </c>
      <c r="BD500" t="s">
        <v>9383</v>
      </c>
    </row>
    <row r="501" spans="1:56">
      <c r="A501">
        <v>2013</v>
      </c>
      <c r="B501" t="s">
        <v>138</v>
      </c>
      <c r="C501" t="s">
        <v>2047</v>
      </c>
      <c r="D501" t="s">
        <v>43</v>
      </c>
      <c r="E501" t="s">
        <v>43</v>
      </c>
      <c r="F501" t="s">
        <v>43</v>
      </c>
      <c r="G501">
        <v>41589</v>
      </c>
      <c r="H501" t="s">
        <v>44</v>
      </c>
      <c r="I501" t="s">
        <v>62</v>
      </c>
      <c r="J501">
        <v>192</v>
      </c>
      <c r="K501">
        <v>432</v>
      </c>
      <c r="L501">
        <v>4</v>
      </c>
      <c r="M501">
        <v>4</v>
      </c>
      <c r="N501">
        <v>32</v>
      </c>
      <c r="O501" t="s">
        <v>43</v>
      </c>
      <c r="P501" t="s">
        <v>43</v>
      </c>
      <c r="Q501" t="s">
        <v>43</v>
      </c>
      <c r="R501" t="s">
        <v>18</v>
      </c>
      <c r="S501" t="s">
        <v>8851</v>
      </c>
      <c r="T501" t="s">
        <v>63</v>
      </c>
      <c r="U501">
        <v>12</v>
      </c>
      <c r="V501">
        <v>11311</v>
      </c>
      <c r="W501" t="s">
        <v>2393</v>
      </c>
      <c r="X501" t="s">
        <v>11453</v>
      </c>
      <c r="Y501" t="s">
        <v>10688</v>
      </c>
      <c r="Z501" t="s">
        <v>541</v>
      </c>
      <c r="AA501" t="s">
        <v>1226</v>
      </c>
      <c r="AB501" t="s">
        <v>2394</v>
      </c>
      <c r="AC501" t="s">
        <v>52</v>
      </c>
      <c r="AD501" t="s">
        <v>1228</v>
      </c>
      <c r="AE501" t="s">
        <v>1229</v>
      </c>
      <c r="AF501" t="s">
        <v>78</v>
      </c>
      <c r="AG501" t="s">
        <v>79</v>
      </c>
      <c r="AI501" t="s">
        <v>80</v>
      </c>
      <c r="AJ501" t="s">
        <v>57</v>
      </c>
      <c r="AK501" t="s">
        <v>58</v>
      </c>
      <c r="AN501" t="s">
        <v>42</v>
      </c>
      <c r="AO501" t="s">
        <v>42</v>
      </c>
      <c r="AP501" t="s">
        <v>70</v>
      </c>
      <c r="AQ501" t="s">
        <v>126</v>
      </c>
      <c r="AU501">
        <v>1003671117</v>
      </c>
      <c r="AV501" t="s">
        <v>2395</v>
      </c>
      <c r="AW501" t="s">
        <v>2396</v>
      </c>
      <c r="AX501" t="s">
        <v>8179</v>
      </c>
      <c r="BC501">
        <v>2026063379</v>
      </c>
      <c r="BD501" t="s">
        <v>9384</v>
      </c>
    </row>
    <row r="502" spans="1:56">
      <c r="A502">
        <v>2013</v>
      </c>
      <c r="B502" t="s">
        <v>138</v>
      </c>
      <c r="C502" t="s">
        <v>2047</v>
      </c>
      <c r="D502" t="s">
        <v>43</v>
      </c>
      <c r="E502" t="s">
        <v>43</v>
      </c>
      <c r="F502" t="s">
        <v>43</v>
      </c>
      <c r="G502">
        <v>41596</v>
      </c>
      <c r="H502" t="s">
        <v>44</v>
      </c>
      <c r="I502" t="s">
        <v>62</v>
      </c>
      <c r="J502">
        <v>192</v>
      </c>
      <c r="K502">
        <v>432</v>
      </c>
      <c r="L502">
        <v>4</v>
      </c>
      <c r="M502">
        <v>4</v>
      </c>
      <c r="N502">
        <v>32</v>
      </c>
      <c r="O502" t="s">
        <v>43</v>
      </c>
      <c r="P502" t="s">
        <v>43</v>
      </c>
      <c r="Q502" t="s">
        <v>43</v>
      </c>
      <c r="R502" t="s">
        <v>18</v>
      </c>
      <c r="S502" t="s">
        <v>8851</v>
      </c>
      <c r="T502" t="s">
        <v>63</v>
      </c>
      <c r="U502">
        <v>12</v>
      </c>
      <c r="V502">
        <v>11311</v>
      </c>
      <c r="W502" t="s">
        <v>2397</v>
      </c>
      <c r="X502" t="s">
        <v>11454</v>
      </c>
      <c r="Y502" t="s">
        <v>10689</v>
      </c>
      <c r="Z502" t="s">
        <v>541</v>
      </c>
      <c r="AA502" t="s">
        <v>1226</v>
      </c>
      <c r="AB502" t="s">
        <v>2398</v>
      </c>
      <c r="AC502" t="s">
        <v>52</v>
      </c>
      <c r="AD502" t="s">
        <v>1228</v>
      </c>
      <c r="AE502" t="s">
        <v>1229</v>
      </c>
      <c r="AF502" t="s">
        <v>78</v>
      </c>
      <c r="AG502" t="s">
        <v>79</v>
      </c>
      <c r="AI502" t="s">
        <v>80</v>
      </c>
      <c r="AJ502" t="s">
        <v>57</v>
      </c>
      <c r="AK502" t="s">
        <v>58</v>
      </c>
      <c r="AN502" t="s">
        <v>42</v>
      </c>
      <c r="AO502" t="s">
        <v>42</v>
      </c>
      <c r="AP502" t="s">
        <v>70</v>
      </c>
      <c r="AQ502" t="s">
        <v>126</v>
      </c>
      <c r="AU502">
        <v>1003671192</v>
      </c>
      <c r="AV502" t="s">
        <v>2399</v>
      </c>
      <c r="AW502" t="s">
        <v>2400</v>
      </c>
      <c r="AX502" t="s">
        <v>8179</v>
      </c>
      <c r="BC502">
        <v>2026063379</v>
      </c>
      <c r="BD502" t="s">
        <v>9385</v>
      </c>
    </row>
    <row r="503" spans="1:56">
      <c r="A503">
        <v>2013</v>
      </c>
      <c r="B503" t="s">
        <v>138</v>
      </c>
      <c r="C503" t="s">
        <v>2047</v>
      </c>
      <c r="D503" t="s">
        <v>43</v>
      </c>
      <c r="E503" t="s">
        <v>43</v>
      </c>
      <c r="F503" t="s">
        <v>43</v>
      </c>
      <c r="G503">
        <v>41523</v>
      </c>
      <c r="H503" t="s">
        <v>8374</v>
      </c>
      <c r="I503" t="s">
        <v>62</v>
      </c>
      <c r="J503">
        <v>240</v>
      </c>
      <c r="K503">
        <v>432</v>
      </c>
      <c r="L503">
        <v>4</v>
      </c>
      <c r="M503">
        <v>4</v>
      </c>
      <c r="N503">
        <v>32</v>
      </c>
      <c r="O503" t="s">
        <v>43</v>
      </c>
      <c r="P503" t="s">
        <v>43</v>
      </c>
      <c r="Q503" t="s">
        <v>43</v>
      </c>
      <c r="R503" t="s">
        <v>18</v>
      </c>
      <c r="S503" t="s">
        <v>8851</v>
      </c>
      <c r="T503" t="s">
        <v>63</v>
      </c>
      <c r="U503">
        <v>19</v>
      </c>
      <c r="V503">
        <v>11135</v>
      </c>
      <c r="W503" t="s">
        <v>2219</v>
      </c>
      <c r="X503" t="s">
        <v>11455</v>
      </c>
      <c r="Y503" t="s">
        <v>2220</v>
      </c>
      <c r="Z503" t="s">
        <v>444</v>
      </c>
      <c r="AA503" t="s">
        <v>2221</v>
      </c>
      <c r="AB503" t="s">
        <v>2222</v>
      </c>
      <c r="AC503" t="s">
        <v>87</v>
      </c>
      <c r="AD503" t="s">
        <v>42</v>
      </c>
      <c r="AE503" t="s">
        <v>2223</v>
      </c>
      <c r="AF503" t="s">
        <v>89</v>
      </c>
      <c r="AG503" t="s">
        <v>90</v>
      </c>
      <c r="AI503" t="s">
        <v>364</v>
      </c>
      <c r="AJ503" t="s">
        <v>58</v>
      </c>
      <c r="AK503" t="s">
        <v>57</v>
      </c>
      <c r="AN503" t="s">
        <v>42</v>
      </c>
      <c r="AO503" t="s">
        <v>42</v>
      </c>
      <c r="AP503" t="s">
        <v>858</v>
      </c>
      <c r="AQ503" t="s">
        <v>126</v>
      </c>
      <c r="AU503">
        <v>1003668167</v>
      </c>
      <c r="AV503" t="s">
        <v>2224</v>
      </c>
      <c r="AW503" t="s">
        <v>2225</v>
      </c>
      <c r="BC503">
        <v>1440084644</v>
      </c>
      <c r="BD503" t="s">
        <v>9386</v>
      </c>
    </row>
    <row r="504" spans="1:56">
      <c r="A504">
        <v>2013</v>
      </c>
      <c r="B504" t="s">
        <v>138</v>
      </c>
      <c r="C504" t="s">
        <v>2047</v>
      </c>
      <c r="D504" t="s">
        <v>43</v>
      </c>
      <c r="E504" t="s">
        <v>43</v>
      </c>
      <c r="F504" t="s">
        <v>43</v>
      </c>
      <c r="G504">
        <v>41725</v>
      </c>
      <c r="H504" t="s">
        <v>44</v>
      </c>
      <c r="I504" t="s">
        <v>62</v>
      </c>
      <c r="J504">
        <v>192</v>
      </c>
      <c r="K504">
        <v>432</v>
      </c>
      <c r="L504">
        <v>4</v>
      </c>
      <c r="M504">
        <v>4</v>
      </c>
      <c r="N504">
        <v>32</v>
      </c>
      <c r="O504" t="s">
        <v>43</v>
      </c>
      <c r="P504" t="s">
        <v>43</v>
      </c>
      <c r="Q504" t="s">
        <v>43</v>
      </c>
      <c r="R504" t="s">
        <v>18</v>
      </c>
      <c r="S504" t="s">
        <v>8851</v>
      </c>
      <c r="T504" t="s">
        <v>63</v>
      </c>
      <c r="U504">
        <v>15</v>
      </c>
      <c r="V504">
        <v>11885</v>
      </c>
      <c r="W504" t="s">
        <v>3424</v>
      </c>
      <c r="X504" t="s">
        <v>11456</v>
      </c>
      <c r="Y504" t="s">
        <v>10627</v>
      </c>
      <c r="Z504" t="s">
        <v>3425</v>
      </c>
      <c r="AA504" t="s">
        <v>3426</v>
      </c>
      <c r="AB504" t="s">
        <v>3427</v>
      </c>
      <c r="AC504" t="s">
        <v>87</v>
      </c>
      <c r="AD504" t="s">
        <v>42</v>
      </c>
      <c r="AE504" t="s">
        <v>3428</v>
      </c>
      <c r="AF504" t="s">
        <v>89</v>
      </c>
      <c r="AG504" t="s">
        <v>90</v>
      </c>
      <c r="AI504" t="s">
        <v>364</v>
      </c>
      <c r="AJ504" t="s">
        <v>58</v>
      </c>
      <c r="AK504" t="s">
        <v>57</v>
      </c>
      <c r="AN504" t="s">
        <v>42</v>
      </c>
      <c r="AO504" t="s">
        <v>42</v>
      </c>
      <c r="AP504" t="s">
        <v>202</v>
      </c>
      <c r="AQ504" t="s">
        <v>126</v>
      </c>
      <c r="AU504">
        <v>1003665141</v>
      </c>
      <c r="AV504" t="s">
        <v>10628</v>
      </c>
      <c r="AW504" t="s">
        <v>10629</v>
      </c>
      <c r="AX504" t="s">
        <v>8179</v>
      </c>
      <c r="BC504">
        <v>2026063379</v>
      </c>
      <c r="BD504" t="s">
        <v>9387</v>
      </c>
    </row>
    <row r="505" spans="1:56">
      <c r="A505">
        <v>2013</v>
      </c>
      <c r="B505" t="s">
        <v>138</v>
      </c>
      <c r="C505" t="s">
        <v>2047</v>
      </c>
      <c r="D505" t="s">
        <v>43</v>
      </c>
      <c r="E505" t="s">
        <v>43</v>
      </c>
      <c r="F505" t="s">
        <v>43</v>
      </c>
      <c r="G505">
        <v>41725</v>
      </c>
      <c r="H505" t="s">
        <v>44</v>
      </c>
      <c r="I505" t="s">
        <v>62</v>
      </c>
      <c r="J505">
        <v>192</v>
      </c>
      <c r="K505">
        <v>432</v>
      </c>
      <c r="L505">
        <v>4</v>
      </c>
      <c r="M505">
        <v>4</v>
      </c>
      <c r="N505">
        <v>32</v>
      </c>
      <c r="O505" t="s">
        <v>43</v>
      </c>
      <c r="P505" t="s">
        <v>43</v>
      </c>
      <c r="Q505" t="s">
        <v>43</v>
      </c>
      <c r="R505" t="s">
        <v>18</v>
      </c>
      <c r="S505" t="s">
        <v>8851</v>
      </c>
      <c r="T505" t="s">
        <v>63</v>
      </c>
      <c r="U505">
        <v>15</v>
      </c>
      <c r="V505">
        <v>11885</v>
      </c>
      <c r="W505" t="s">
        <v>3429</v>
      </c>
      <c r="X505" t="s">
        <v>11457</v>
      </c>
      <c r="Y505" t="s">
        <v>10632</v>
      </c>
      <c r="Z505" t="s">
        <v>3425</v>
      </c>
      <c r="AA505" t="s">
        <v>3426</v>
      </c>
      <c r="AB505" t="s">
        <v>3430</v>
      </c>
      <c r="AC505" t="s">
        <v>87</v>
      </c>
      <c r="AD505" t="s">
        <v>42</v>
      </c>
      <c r="AE505" t="s">
        <v>3428</v>
      </c>
      <c r="AF505" t="s">
        <v>89</v>
      </c>
      <c r="AG505" t="s">
        <v>90</v>
      </c>
      <c r="AI505" t="s">
        <v>364</v>
      </c>
      <c r="AJ505" t="s">
        <v>58</v>
      </c>
      <c r="AK505" t="s">
        <v>57</v>
      </c>
      <c r="AN505" t="s">
        <v>42</v>
      </c>
      <c r="AO505" t="s">
        <v>42</v>
      </c>
      <c r="AP505" t="s">
        <v>202</v>
      </c>
      <c r="AQ505" t="s">
        <v>126</v>
      </c>
      <c r="AU505">
        <v>1003665281</v>
      </c>
      <c r="AV505" t="s">
        <v>10630</v>
      </c>
      <c r="AW505" t="s">
        <v>10631</v>
      </c>
      <c r="AX505" t="s">
        <v>8179</v>
      </c>
      <c r="BC505">
        <v>2026063379</v>
      </c>
      <c r="BD505" t="s">
        <v>9388</v>
      </c>
    </row>
    <row r="506" spans="1:56">
      <c r="A506">
        <v>2013</v>
      </c>
      <c r="B506" t="s">
        <v>138</v>
      </c>
      <c r="C506" t="s">
        <v>2047</v>
      </c>
      <c r="D506" t="s">
        <v>43</v>
      </c>
      <c r="E506" t="s">
        <v>43</v>
      </c>
      <c r="F506" t="s">
        <v>43</v>
      </c>
      <c r="G506">
        <v>41884</v>
      </c>
      <c r="H506" t="s">
        <v>44</v>
      </c>
      <c r="I506" t="s">
        <v>62</v>
      </c>
      <c r="J506">
        <v>192</v>
      </c>
      <c r="K506">
        <v>432</v>
      </c>
      <c r="L506">
        <v>4</v>
      </c>
      <c r="M506">
        <v>4</v>
      </c>
      <c r="N506">
        <v>32</v>
      </c>
      <c r="O506" t="s">
        <v>43</v>
      </c>
      <c r="P506" t="s">
        <v>43</v>
      </c>
      <c r="Q506" t="s">
        <v>43</v>
      </c>
      <c r="R506" t="s">
        <v>18</v>
      </c>
      <c r="S506" t="s">
        <v>8851</v>
      </c>
      <c r="T506" t="s">
        <v>63</v>
      </c>
      <c r="U506">
        <v>11</v>
      </c>
      <c r="V506">
        <v>11357</v>
      </c>
      <c r="W506" t="s">
        <v>2483</v>
      </c>
      <c r="X506" t="s">
        <v>11458</v>
      </c>
      <c r="Y506" t="s">
        <v>2484</v>
      </c>
      <c r="Z506" t="s">
        <v>1267</v>
      </c>
      <c r="AA506" t="s">
        <v>856</v>
      </c>
      <c r="AB506" t="s">
        <v>2485</v>
      </c>
      <c r="AC506" t="s">
        <v>87</v>
      </c>
      <c r="AD506" t="s">
        <v>2486</v>
      </c>
      <c r="AE506" t="s">
        <v>1271</v>
      </c>
      <c r="AF506" t="s">
        <v>501</v>
      </c>
      <c r="AG506" t="s">
        <v>1170</v>
      </c>
      <c r="AI506" t="s">
        <v>1043</v>
      </c>
      <c r="AJ506" t="s">
        <v>124</v>
      </c>
      <c r="AK506" t="s">
        <v>123</v>
      </c>
      <c r="AN506" t="s">
        <v>731</v>
      </c>
      <c r="AO506" t="s">
        <v>42</v>
      </c>
      <c r="AP506" t="s">
        <v>70</v>
      </c>
      <c r="AQ506" t="s">
        <v>71</v>
      </c>
      <c r="AU506">
        <v>1002555326</v>
      </c>
      <c r="AV506" t="s">
        <v>8287</v>
      </c>
      <c r="AW506" t="s">
        <v>8287</v>
      </c>
      <c r="AX506" t="s">
        <v>8179</v>
      </c>
      <c r="BC506">
        <v>2026063379</v>
      </c>
      <c r="BD506" t="s">
        <v>9389</v>
      </c>
    </row>
    <row r="507" spans="1:56">
      <c r="A507">
        <v>2013</v>
      </c>
      <c r="B507" t="s">
        <v>138</v>
      </c>
      <c r="C507" t="s">
        <v>2047</v>
      </c>
      <c r="D507" t="s">
        <v>43</v>
      </c>
      <c r="E507" t="s">
        <v>43</v>
      </c>
      <c r="F507" t="s">
        <v>43</v>
      </c>
      <c r="G507">
        <v>41565</v>
      </c>
      <c r="H507" t="s">
        <v>44</v>
      </c>
      <c r="I507" t="s">
        <v>45</v>
      </c>
      <c r="J507">
        <v>192</v>
      </c>
      <c r="K507">
        <v>432</v>
      </c>
      <c r="L507">
        <v>4</v>
      </c>
      <c r="M507">
        <v>4</v>
      </c>
      <c r="N507">
        <v>32</v>
      </c>
      <c r="O507" t="s">
        <v>43</v>
      </c>
      <c r="P507" t="s">
        <v>43</v>
      </c>
      <c r="Q507" t="s">
        <v>46</v>
      </c>
      <c r="R507" t="s">
        <v>18</v>
      </c>
      <c r="S507" t="s">
        <v>8851</v>
      </c>
      <c r="T507" t="s">
        <v>63</v>
      </c>
      <c r="U507">
        <v>11</v>
      </c>
      <c r="V507">
        <v>11330</v>
      </c>
      <c r="W507" t="s">
        <v>2422</v>
      </c>
      <c r="X507" t="s">
        <v>11459</v>
      </c>
      <c r="Y507" t="s">
        <v>2423</v>
      </c>
      <c r="Z507" t="s">
        <v>2424</v>
      </c>
      <c r="AA507" t="s">
        <v>2425</v>
      </c>
      <c r="AB507" t="s">
        <v>2426</v>
      </c>
      <c r="AC507" t="s">
        <v>87</v>
      </c>
      <c r="AD507" t="s">
        <v>2427</v>
      </c>
      <c r="AE507" t="s">
        <v>1078</v>
      </c>
      <c r="AF507" t="s">
        <v>501</v>
      </c>
      <c r="AG507" t="s">
        <v>502</v>
      </c>
      <c r="AI507" t="s">
        <v>503</v>
      </c>
      <c r="AJ507" t="s">
        <v>123</v>
      </c>
      <c r="AK507" t="s">
        <v>124</v>
      </c>
      <c r="AN507" t="s">
        <v>42</v>
      </c>
      <c r="AO507" t="s">
        <v>42</v>
      </c>
      <c r="AP507" t="s">
        <v>70</v>
      </c>
      <c r="AQ507" t="s">
        <v>126</v>
      </c>
      <c r="AU507">
        <v>1001880118</v>
      </c>
      <c r="AV507" t="s">
        <v>2428</v>
      </c>
      <c r="AW507" t="s">
        <v>2429</v>
      </c>
      <c r="AX507" t="s">
        <v>8179</v>
      </c>
      <c r="BC507">
        <v>2026063379</v>
      </c>
      <c r="BD507" t="s">
        <v>9390</v>
      </c>
    </row>
    <row r="508" spans="1:56">
      <c r="A508">
        <v>2013</v>
      </c>
      <c r="B508" t="s">
        <v>138</v>
      </c>
      <c r="C508" t="s">
        <v>2047</v>
      </c>
      <c r="D508" t="s">
        <v>43</v>
      </c>
      <c r="E508" t="s">
        <v>43</v>
      </c>
      <c r="F508" t="s">
        <v>43</v>
      </c>
      <c r="G508">
        <v>41467</v>
      </c>
      <c r="H508" t="s">
        <v>44</v>
      </c>
      <c r="I508" t="s">
        <v>62</v>
      </c>
      <c r="J508">
        <v>192</v>
      </c>
      <c r="K508">
        <v>432</v>
      </c>
      <c r="L508">
        <v>4</v>
      </c>
      <c r="M508">
        <v>4</v>
      </c>
      <c r="N508">
        <v>32</v>
      </c>
      <c r="O508" t="s">
        <v>43</v>
      </c>
      <c r="P508" t="s">
        <v>43</v>
      </c>
      <c r="Q508" t="s">
        <v>43</v>
      </c>
      <c r="R508" t="s">
        <v>18</v>
      </c>
      <c r="S508" t="s">
        <v>8851</v>
      </c>
      <c r="T508" t="s">
        <v>63</v>
      </c>
      <c r="U508">
        <v>19</v>
      </c>
      <c r="V508">
        <v>11340</v>
      </c>
      <c r="W508" t="s">
        <v>2458</v>
      </c>
      <c r="X508" t="s">
        <v>11460</v>
      </c>
      <c r="Y508" t="s">
        <v>2459</v>
      </c>
      <c r="Z508" t="s">
        <v>568</v>
      </c>
      <c r="AA508" t="s">
        <v>569</v>
      </c>
      <c r="AB508" t="s">
        <v>2460</v>
      </c>
      <c r="AC508" t="s">
        <v>87</v>
      </c>
      <c r="AD508" t="s">
        <v>42</v>
      </c>
      <c r="AE508" t="s">
        <v>571</v>
      </c>
      <c r="AF508" t="s">
        <v>89</v>
      </c>
      <c r="AG508" t="s">
        <v>90</v>
      </c>
      <c r="AI508" t="s">
        <v>474</v>
      </c>
      <c r="AJ508" t="s">
        <v>58</v>
      </c>
      <c r="AK508" t="s">
        <v>57</v>
      </c>
      <c r="AN508" t="s">
        <v>42</v>
      </c>
      <c r="AO508" t="s">
        <v>42</v>
      </c>
      <c r="AP508" t="s">
        <v>81</v>
      </c>
      <c r="AQ508" t="s">
        <v>71</v>
      </c>
      <c r="AU508">
        <v>699503086</v>
      </c>
      <c r="AV508" t="s">
        <v>2461</v>
      </c>
      <c r="AW508" t="s">
        <v>2462</v>
      </c>
      <c r="AX508" t="s">
        <v>8179</v>
      </c>
      <c r="BC508">
        <v>2026063379</v>
      </c>
      <c r="BD508" t="s">
        <v>9391</v>
      </c>
    </row>
    <row r="509" spans="1:56">
      <c r="A509">
        <v>2013</v>
      </c>
      <c r="B509" t="s">
        <v>138</v>
      </c>
      <c r="C509" t="s">
        <v>2047</v>
      </c>
      <c r="D509" t="s">
        <v>43</v>
      </c>
      <c r="E509" t="s">
        <v>43</v>
      </c>
      <c r="F509" t="s">
        <v>43</v>
      </c>
      <c r="G509">
        <v>41450</v>
      </c>
      <c r="H509" t="s">
        <v>44</v>
      </c>
      <c r="I509" t="s">
        <v>62</v>
      </c>
      <c r="J509">
        <v>192</v>
      </c>
      <c r="K509">
        <v>432</v>
      </c>
      <c r="L509">
        <v>4</v>
      </c>
      <c r="M509">
        <v>4</v>
      </c>
      <c r="N509">
        <v>32</v>
      </c>
      <c r="O509" t="s">
        <v>43</v>
      </c>
      <c r="P509" t="s">
        <v>43</v>
      </c>
      <c r="Q509" t="s">
        <v>43</v>
      </c>
      <c r="R509" t="s">
        <v>18</v>
      </c>
      <c r="S509" t="s">
        <v>8851</v>
      </c>
      <c r="T509" t="s">
        <v>63</v>
      </c>
      <c r="U509">
        <v>19</v>
      </c>
      <c r="V509">
        <v>11340</v>
      </c>
      <c r="W509" t="s">
        <v>2463</v>
      </c>
      <c r="X509" t="s">
        <v>11461</v>
      </c>
      <c r="Y509" t="s">
        <v>2464</v>
      </c>
      <c r="Z509" t="s">
        <v>568</v>
      </c>
      <c r="AA509" t="s">
        <v>569</v>
      </c>
      <c r="AB509" t="s">
        <v>2465</v>
      </c>
      <c r="AC509" t="s">
        <v>87</v>
      </c>
      <c r="AD509" t="s">
        <v>42</v>
      </c>
      <c r="AE509" t="s">
        <v>571</v>
      </c>
      <c r="AF509" t="s">
        <v>89</v>
      </c>
      <c r="AG509" t="s">
        <v>90</v>
      </c>
      <c r="AI509" t="s">
        <v>91</v>
      </c>
      <c r="AJ509" t="s">
        <v>58</v>
      </c>
      <c r="AK509" t="s">
        <v>57</v>
      </c>
      <c r="AN509" t="s">
        <v>42</v>
      </c>
      <c r="AO509" t="s">
        <v>42</v>
      </c>
      <c r="AP509" t="s">
        <v>81</v>
      </c>
      <c r="AQ509" t="s">
        <v>71</v>
      </c>
      <c r="AU509">
        <v>1003669120</v>
      </c>
      <c r="AV509" t="s">
        <v>2466</v>
      </c>
      <c r="AW509" t="s">
        <v>2467</v>
      </c>
      <c r="AX509" t="s">
        <v>8179</v>
      </c>
      <c r="BC509">
        <v>2026063379</v>
      </c>
      <c r="BD509" t="s">
        <v>9392</v>
      </c>
    </row>
    <row r="510" spans="1:56">
      <c r="A510">
        <v>2013</v>
      </c>
      <c r="B510" t="s">
        <v>138</v>
      </c>
      <c r="C510" t="s">
        <v>2047</v>
      </c>
      <c r="D510" t="s">
        <v>43</v>
      </c>
      <c r="E510" t="s">
        <v>43</v>
      </c>
      <c r="F510" t="s">
        <v>43</v>
      </c>
      <c r="G510">
        <v>41450</v>
      </c>
      <c r="H510" t="s">
        <v>44</v>
      </c>
      <c r="I510" t="s">
        <v>62</v>
      </c>
      <c r="J510">
        <v>192</v>
      </c>
      <c r="K510">
        <v>432</v>
      </c>
      <c r="L510">
        <v>4</v>
      </c>
      <c r="M510">
        <v>4</v>
      </c>
      <c r="N510">
        <v>32</v>
      </c>
      <c r="O510" t="s">
        <v>43</v>
      </c>
      <c r="P510" t="s">
        <v>43</v>
      </c>
      <c r="Q510" t="s">
        <v>43</v>
      </c>
      <c r="R510" t="s">
        <v>18</v>
      </c>
      <c r="S510" t="s">
        <v>8851</v>
      </c>
      <c r="T510" t="s">
        <v>63</v>
      </c>
      <c r="U510">
        <v>19</v>
      </c>
      <c r="V510">
        <v>11340</v>
      </c>
      <c r="W510" t="s">
        <v>1776</v>
      </c>
      <c r="X510" t="s">
        <v>11462</v>
      </c>
      <c r="Y510" t="s">
        <v>10686</v>
      </c>
      <c r="Z510" t="s">
        <v>568</v>
      </c>
      <c r="AA510" t="s">
        <v>569</v>
      </c>
      <c r="AB510" t="s">
        <v>2468</v>
      </c>
      <c r="AC510" t="s">
        <v>87</v>
      </c>
      <c r="AD510" t="s">
        <v>42</v>
      </c>
      <c r="AE510" t="s">
        <v>571</v>
      </c>
      <c r="AF510" t="s">
        <v>89</v>
      </c>
      <c r="AG510" t="s">
        <v>90</v>
      </c>
      <c r="AI510" t="s">
        <v>91</v>
      </c>
      <c r="AJ510" t="s">
        <v>58</v>
      </c>
      <c r="AK510" t="s">
        <v>57</v>
      </c>
      <c r="AN510" t="s">
        <v>42</v>
      </c>
      <c r="AO510" t="s">
        <v>42</v>
      </c>
      <c r="AP510" t="s">
        <v>81</v>
      </c>
      <c r="AQ510" t="s">
        <v>71</v>
      </c>
      <c r="AU510">
        <v>1003669686</v>
      </c>
      <c r="AV510" t="s">
        <v>2469</v>
      </c>
      <c r="AW510" t="s">
        <v>2470</v>
      </c>
      <c r="AX510" t="s">
        <v>8179</v>
      </c>
      <c r="BC510">
        <v>2026063379</v>
      </c>
      <c r="BD510" t="s">
        <v>9393</v>
      </c>
    </row>
    <row r="511" spans="1:56">
      <c r="A511">
        <v>2013</v>
      </c>
      <c r="B511" t="s">
        <v>138</v>
      </c>
      <c r="C511" t="s">
        <v>2047</v>
      </c>
      <c r="D511" t="s">
        <v>43</v>
      </c>
      <c r="E511" t="s">
        <v>43</v>
      </c>
      <c r="F511" t="s">
        <v>43</v>
      </c>
      <c r="G511">
        <v>41471</v>
      </c>
      <c r="H511" t="s">
        <v>44</v>
      </c>
      <c r="I511" t="s">
        <v>62</v>
      </c>
      <c r="J511">
        <v>192</v>
      </c>
      <c r="K511">
        <v>432</v>
      </c>
      <c r="L511">
        <v>4</v>
      </c>
      <c r="M511">
        <v>4</v>
      </c>
      <c r="N511">
        <v>32</v>
      </c>
      <c r="O511" t="s">
        <v>43</v>
      </c>
      <c r="P511" t="s">
        <v>43</v>
      </c>
      <c r="Q511" t="s">
        <v>43</v>
      </c>
      <c r="R511" t="s">
        <v>18</v>
      </c>
      <c r="S511" t="s">
        <v>8851</v>
      </c>
      <c r="T511" t="s">
        <v>63</v>
      </c>
      <c r="U511">
        <v>19</v>
      </c>
      <c r="V511">
        <v>11340</v>
      </c>
      <c r="W511" t="s">
        <v>2471</v>
      </c>
      <c r="X511" t="s">
        <v>11463</v>
      </c>
      <c r="Y511" t="s">
        <v>2472</v>
      </c>
      <c r="Z511" t="s">
        <v>568</v>
      </c>
      <c r="AA511" t="s">
        <v>569</v>
      </c>
      <c r="AB511" t="s">
        <v>2473</v>
      </c>
      <c r="AC511" t="s">
        <v>87</v>
      </c>
      <c r="AD511" t="s">
        <v>42</v>
      </c>
      <c r="AE511" t="s">
        <v>571</v>
      </c>
      <c r="AF511" t="s">
        <v>89</v>
      </c>
      <c r="AG511" t="s">
        <v>90</v>
      </c>
      <c r="AI511" t="s">
        <v>364</v>
      </c>
      <c r="AJ511" t="s">
        <v>58</v>
      </c>
      <c r="AK511" t="s">
        <v>57</v>
      </c>
      <c r="AN511" t="s">
        <v>42</v>
      </c>
      <c r="AO511" t="s">
        <v>42</v>
      </c>
      <c r="AP511">
        <v>1540</v>
      </c>
      <c r="AQ511" t="s">
        <v>71</v>
      </c>
      <c r="AU511">
        <v>1003669643</v>
      </c>
      <c r="AV511" t="s">
        <v>2474</v>
      </c>
      <c r="AW511" t="s">
        <v>2475</v>
      </c>
      <c r="AX511" t="s">
        <v>8179</v>
      </c>
      <c r="BC511">
        <v>2026063379</v>
      </c>
      <c r="BD511" t="s">
        <v>9394</v>
      </c>
    </row>
    <row r="512" spans="1:56">
      <c r="A512">
        <v>2013</v>
      </c>
      <c r="B512" t="s">
        <v>138</v>
      </c>
      <c r="C512" t="s">
        <v>2047</v>
      </c>
      <c r="D512" t="s">
        <v>43</v>
      </c>
      <c r="E512" t="s">
        <v>43</v>
      </c>
      <c r="F512" t="s">
        <v>43</v>
      </c>
      <c r="G512">
        <v>41488</v>
      </c>
      <c r="H512" t="s">
        <v>44</v>
      </c>
      <c r="I512" t="s">
        <v>62</v>
      </c>
      <c r="J512">
        <v>192</v>
      </c>
      <c r="K512">
        <v>432</v>
      </c>
      <c r="L512">
        <v>4</v>
      </c>
      <c r="M512">
        <v>4</v>
      </c>
      <c r="N512">
        <v>32</v>
      </c>
      <c r="O512" t="s">
        <v>43</v>
      </c>
      <c r="P512" t="s">
        <v>43</v>
      </c>
      <c r="Q512" t="s">
        <v>43</v>
      </c>
      <c r="R512" t="s">
        <v>18</v>
      </c>
      <c r="S512" t="s">
        <v>8851</v>
      </c>
      <c r="T512" t="s">
        <v>63</v>
      </c>
      <c r="U512">
        <v>19</v>
      </c>
      <c r="V512">
        <v>11340</v>
      </c>
      <c r="W512" t="s">
        <v>2476</v>
      </c>
      <c r="X512" t="s">
        <v>11464</v>
      </c>
      <c r="Y512" t="s">
        <v>10686</v>
      </c>
      <c r="Z512" t="s">
        <v>568</v>
      </c>
      <c r="AA512" t="s">
        <v>569</v>
      </c>
      <c r="AB512" t="s">
        <v>2477</v>
      </c>
      <c r="AC512" t="s">
        <v>87</v>
      </c>
      <c r="AD512" t="s">
        <v>42</v>
      </c>
      <c r="AE512" t="s">
        <v>571</v>
      </c>
      <c r="AF512" t="s">
        <v>89</v>
      </c>
      <c r="AG512" t="s">
        <v>90</v>
      </c>
      <c r="AI512" t="s">
        <v>364</v>
      </c>
      <c r="AJ512" t="s">
        <v>58</v>
      </c>
      <c r="AK512" t="s">
        <v>57</v>
      </c>
      <c r="AN512" t="s">
        <v>42</v>
      </c>
      <c r="AO512" t="s">
        <v>42</v>
      </c>
      <c r="AP512" t="s">
        <v>81</v>
      </c>
      <c r="AQ512" t="s">
        <v>71</v>
      </c>
      <c r="AU512">
        <v>1003669686</v>
      </c>
      <c r="AV512" t="s">
        <v>2469</v>
      </c>
      <c r="AW512" t="s">
        <v>2470</v>
      </c>
      <c r="AX512" t="s">
        <v>8179</v>
      </c>
      <c r="BC512">
        <v>2026063379</v>
      </c>
      <c r="BD512" t="s">
        <v>9395</v>
      </c>
    </row>
    <row r="513" spans="1:56">
      <c r="A513">
        <v>2013</v>
      </c>
      <c r="B513" t="s">
        <v>138</v>
      </c>
      <c r="C513" t="s">
        <v>2047</v>
      </c>
      <c r="D513" t="s">
        <v>43</v>
      </c>
      <c r="E513" t="s">
        <v>43</v>
      </c>
      <c r="F513" t="s">
        <v>43</v>
      </c>
      <c r="G513">
        <v>41561</v>
      </c>
      <c r="H513" t="s">
        <v>44</v>
      </c>
      <c r="I513" t="s">
        <v>62</v>
      </c>
      <c r="J513">
        <v>192</v>
      </c>
      <c r="K513">
        <v>432</v>
      </c>
      <c r="L513">
        <v>4</v>
      </c>
      <c r="M513">
        <v>4</v>
      </c>
      <c r="N513">
        <v>32</v>
      </c>
      <c r="O513" t="s">
        <v>43</v>
      </c>
      <c r="P513" t="s">
        <v>43</v>
      </c>
      <c r="Q513" t="s">
        <v>43</v>
      </c>
      <c r="R513" t="s">
        <v>18</v>
      </c>
      <c r="S513" t="s">
        <v>8851</v>
      </c>
      <c r="T513" t="s">
        <v>63</v>
      </c>
      <c r="U513">
        <v>12</v>
      </c>
      <c r="V513">
        <v>11563</v>
      </c>
      <c r="W513" t="s">
        <v>3083</v>
      </c>
      <c r="X513" t="s">
        <v>11465</v>
      </c>
      <c r="Y513" t="s">
        <v>3084</v>
      </c>
      <c r="Z513" t="s">
        <v>656</v>
      </c>
      <c r="AA513" t="s">
        <v>669</v>
      </c>
      <c r="AB513" t="s">
        <v>3085</v>
      </c>
      <c r="AC513" t="s">
        <v>52</v>
      </c>
      <c r="AD513" t="s">
        <v>42</v>
      </c>
      <c r="AE513" t="s">
        <v>671</v>
      </c>
      <c r="AF513" t="s">
        <v>78</v>
      </c>
      <c r="AG513" t="s">
        <v>79</v>
      </c>
      <c r="AI513" t="s">
        <v>80</v>
      </c>
      <c r="AJ513" t="s">
        <v>57</v>
      </c>
      <c r="AK513" t="s">
        <v>58</v>
      </c>
      <c r="AN513" t="s">
        <v>42</v>
      </c>
      <c r="AO513" t="s">
        <v>42</v>
      </c>
      <c r="AP513" t="s">
        <v>70</v>
      </c>
      <c r="AQ513" t="s">
        <v>71</v>
      </c>
      <c r="AU513">
        <v>1003667128</v>
      </c>
      <c r="AV513" t="s">
        <v>3086</v>
      </c>
      <c r="AW513" t="s">
        <v>3087</v>
      </c>
      <c r="AX513" t="s">
        <v>8179</v>
      </c>
      <c r="BC513">
        <v>2026063379</v>
      </c>
      <c r="BD513" t="s">
        <v>9396</v>
      </c>
    </row>
    <row r="514" spans="1:56">
      <c r="A514">
        <v>2013</v>
      </c>
      <c r="B514" t="s">
        <v>138</v>
      </c>
      <c r="C514" t="s">
        <v>2047</v>
      </c>
      <c r="D514" t="s">
        <v>43</v>
      </c>
      <c r="E514" t="s">
        <v>43</v>
      </c>
      <c r="F514" t="s">
        <v>43</v>
      </c>
      <c r="G514">
        <v>41499</v>
      </c>
      <c r="H514" t="s">
        <v>44</v>
      </c>
      <c r="I514" t="s">
        <v>62</v>
      </c>
      <c r="J514">
        <v>192</v>
      </c>
      <c r="K514">
        <v>432</v>
      </c>
      <c r="L514">
        <v>4</v>
      </c>
      <c r="M514">
        <v>4</v>
      </c>
      <c r="N514">
        <v>32</v>
      </c>
      <c r="O514" t="s">
        <v>43</v>
      </c>
      <c r="P514" t="s">
        <v>43</v>
      </c>
      <c r="Q514" t="s">
        <v>43</v>
      </c>
      <c r="R514" t="s">
        <v>18</v>
      </c>
      <c r="S514" t="s">
        <v>8851</v>
      </c>
      <c r="T514" t="s">
        <v>63</v>
      </c>
      <c r="U514">
        <v>17</v>
      </c>
      <c r="V514">
        <v>11562</v>
      </c>
      <c r="W514" t="s">
        <v>3393</v>
      </c>
      <c r="X514" t="s">
        <v>11466</v>
      </c>
      <c r="Y514" t="s">
        <v>10709</v>
      </c>
      <c r="Z514" t="s">
        <v>638</v>
      </c>
      <c r="AA514" t="s">
        <v>639</v>
      </c>
      <c r="AB514" t="s">
        <v>3394</v>
      </c>
      <c r="AC514" t="s">
        <v>52</v>
      </c>
      <c r="AD514" t="s">
        <v>42</v>
      </c>
      <c r="AE514" t="s">
        <v>641</v>
      </c>
      <c r="AF514" t="s">
        <v>98</v>
      </c>
      <c r="AG514" t="s">
        <v>99</v>
      </c>
      <c r="AI514" t="s">
        <v>1773</v>
      </c>
      <c r="AJ514" t="s">
        <v>58</v>
      </c>
      <c r="AK514" t="s">
        <v>57</v>
      </c>
      <c r="AN514" t="s">
        <v>42</v>
      </c>
      <c r="AO514" t="s">
        <v>42</v>
      </c>
      <c r="AP514" t="s">
        <v>70</v>
      </c>
      <c r="AQ514" t="s">
        <v>126</v>
      </c>
      <c r="AU514">
        <v>1003667756</v>
      </c>
      <c r="AV514" t="s">
        <v>3395</v>
      </c>
      <c r="AW514" t="s">
        <v>3396</v>
      </c>
      <c r="AX514" t="s">
        <v>8179</v>
      </c>
      <c r="BC514">
        <v>2026063379</v>
      </c>
      <c r="BD514" t="s">
        <v>9397</v>
      </c>
    </row>
    <row r="515" spans="1:56">
      <c r="A515">
        <v>2013</v>
      </c>
      <c r="B515" t="s">
        <v>138</v>
      </c>
      <c r="C515" t="s">
        <v>2047</v>
      </c>
      <c r="D515" t="s">
        <v>43</v>
      </c>
      <c r="E515" t="s">
        <v>43</v>
      </c>
      <c r="F515" t="s">
        <v>43</v>
      </c>
      <c r="G515">
        <v>41501</v>
      </c>
      <c r="H515" t="s">
        <v>44</v>
      </c>
      <c r="I515" t="s">
        <v>62</v>
      </c>
      <c r="J515">
        <v>192</v>
      </c>
      <c r="K515">
        <v>432</v>
      </c>
      <c r="L515">
        <v>4</v>
      </c>
      <c r="M515">
        <v>4</v>
      </c>
      <c r="N515">
        <v>32</v>
      </c>
      <c r="O515" t="s">
        <v>43</v>
      </c>
      <c r="P515" t="s">
        <v>43</v>
      </c>
      <c r="Q515" t="s">
        <v>43</v>
      </c>
      <c r="R515" t="s">
        <v>18</v>
      </c>
      <c r="S515" t="s">
        <v>8851</v>
      </c>
      <c r="T515" t="s">
        <v>63</v>
      </c>
      <c r="U515">
        <v>17</v>
      </c>
      <c r="V515">
        <v>11562</v>
      </c>
      <c r="W515" t="s">
        <v>3397</v>
      </c>
      <c r="X515" t="s">
        <v>11467</v>
      </c>
      <c r="Y515" t="s">
        <v>10710</v>
      </c>
      <c r="Z515" t="s">
        <v>638</v>
      </c>
      <c r="AA515" t="s">
        <v>639</v>
      </c>
      <c r="AB515" t="s">
        <v>3398</v>
      </c>
      <c r="AC515" t="s">
        <v>52</v>
      </c>
      <c r="AD515" t="s">
        <v>42</v>
      </c>
      <c r="AE515" t="s">
        <v>641</v>
      </c>
      <c r="AF515" t="s">
        <v>98</v>
      </c>
      <c r="AG515" t="s">
        <v>99</v>
      </c>
      <c r="AI515" t="s">
        <v>1773</v>
      </c>
      <c r="AJ515" t="s">
        <v>58</v>
      </c>
      <c r="AK515" t="s">
        <v>57</v>
      </c>
      <c r="AN515" t="s">
        <v>42</v>
      </c>
      <c r="AO515" t="s">
        <v>42</v>
      </c>
      <c r="AP515" t="s">
        <v>70</v>
      </c>
      <c r="AQ515" t="s">
        <v>126</v>
      </c>
      <c r="AU515">
        <v>1003667780</v>
      </c>
      <c r="AV515" t="s">
        <v>3399</v>
      </c>
      <c r="AW515" t="s">
        <v>3400</v>
      </c>
      <c r="AX515" t="s">
        <v>8179</v>
      </c>
      <c r="BC515">
        <v>2026063379</v>
      </c>
      <c r="BD515" t="s">
        <v>9398</v>
      </c>
    </row>
    <row r="516" spans="1:56">
      <c r="A516">
        <v>2013</v>
      </c>
      <c r="B516" t="s">
        <v>138</v>
      </c>
      <c r="C516" t="s">
        <v>2047</v>
      </c>
      <c r="D516" t="s">
        <v>43</v>
      </c>
      <c r="E516" t="s">
        <v>43</v>
      </c>
      <c r="F516" t="s">
        <v>43</v>
      </c>
      <c r="G516">
        <v>41480</v>
      </c>
      <c r="H516" t="s">
        <v>44</v>
      </c>
      <c r="I516" t="s">
        <v>62</v>
      </c>
      <c r="J516">
        <v>192</v>
      </c>
      <c r="K516">
        <v>432</v>
      </c>
      <c r="L516">
        <v>4</v>
      </c>
      <c r="M516">
        <v>4</v>
      </c>
      <c r="N516">
        <v>32</v>
      </c>
      <c r="O516" t="s">
        <v>43</v>
      </c>
      <c r="P516" t="s">
        <v>43</v>
      </c>
      <c r="Q516" t="s">
        <v>43</v>
      </c>
      <c r="R516" t="s">
        <v>18</v>
      </c>
      <c r="S516" t="s">
        <v>8851</v>
      </c>
      <c r="T516" t="s">
        <v>63</v>
      </c>
      <c r="U516">
        <v>19</v>
      </c>
      <c r="V516">
        <v>11948</v>
      </c>
      <c r="W516" t="s">
        <v>3250</v>
      </c>
      <c r="X516" t="s">
        <v>11468</v>
      </c>
      <c r="Y516" t="s">
        <v>3251</v>
      </c>
      <c r="Z516" t="s">
        <v>1979</v>
      </c>
      <c r="AA516" t="s">
        <v>1830</v>
      </c>
      <c r="AB516" t="s">
        <v>3252</v>
      </c>
      <c r="AC516" t="s">
        <v>87</v>
      </c>
      <c r="AD516" t="s">
        <v>42</v>
      </c>
      <c r="AE516" t="s">
        <v>1981</v>
      </c>
      <c r="AF516" t="s">
        <v>109</v>
      </c>
      <c r="AG516" t="s">
        <v>110</v>
      </c>
      <c r="AI516" t="s">
        <v>1982</v>
      </c>
      <c r="AJ516" t="s">
        <v>58</v>
      </c>
      <c r="AK516" t="s">
        <v>57</v>
      </c>
      <c r="AN516" t="s">
        <v>42</v>
      </c>
      <c r="AO516" t="s">
        <v>42</v>
      </c>
      <c r="AP516">
        <v>1540</v>
      </c>
      <c r="AQ516" t="s">
        <v>71</v>
      </c>
      <c r="AU516">
        <v>699507227</v>
      </c>
      <c r="AV516" t="s">
        <v>3253</v>
      </c>
      <c r="AW516" t="s">
        <v>3254</v>
      </c>
      <c r="AX516" t="s">
        <v>8179</v>
      </c>
      <c r="BC516">
        <v>2026063379</v>
      </c>
      <c r="BD516" t="s">
        <v>10564</v>
      </c>
    </row>
    <row r="517" spans="1:56">
      <c r="A517">
        <v>2013</v>
      </c>
      <c r="B517" t="s">
        <v>138</v>
      </c>
      <c r="C517" t="s">
        <v>2047</v>
      </c>
      <c r="D517" t="s">
        <v>43</v>
      </c>
      <c r="E517" t="s">
        <v>43</v>
      </c>
      <c r="F517" t="s">
        <v>43</v>
      </c>
      <c r="G517">
        <v>41482</v>
      </c>
      <c r="H517" t="s">
        <v>44</v>
      </c>
      <c r="I517" t="s">
        <v>62</v>
      </c>
      <c r="J517">
        <v>192</v>
      </c>
      <c r="K517">
        <v>432</v>
      </c>
      <c r="L517">
        <v>4</v>
      </c>
      <c r="M517">
        <v>4</v>
      </c>
      <c r="N517">
        <v>32</v>
      </c>
      <c r="O517" t="s">
        <v>43</v>
      </c>
      <c r="P517" t="s">
        <v>43</v>
      </c>
      <c r="Q517" t="s">
        <v>43</v>
      </c>
      <c r="R517" t="s">
        <v>18</v>
      </c>
      <c r="S517" t="s">
        <v>8851</v>
      </c>
      <c r="T517" t="s">
        <v>63</v>
      </c>
      <c r="U517">
        <v>19</v>
      </c>
      <c r="V517">
        <v>11948</v>
      </c>
      <c r="W517" t="s">
        <v>3255</v>
      </c>
      <c r="X517" t="s">
        <v>11469</v>
      </c>
      <c r="Y517" t="s">
        <v>10651</v>
      </c>
      <c r="Z517" t="s">
        <v>1979</v>
      </c>
      <c r="AA517" t="s">
        <v>1830</v>
      </c>
      <c r="AB517" t="s">
        <v>3256</v>
      </c>
      <c r="AC517" t="s">
        <v>87</v>
      </c>
      <c r="AD517" t="s">
        <v>42</v>
      </c>
      <c r="AE517" t="s">
        <v>1981</v>
      </c>
      <c r="AF517" t="s">
        <v>109</v>
      </c>
      <c r="AG517" t="s">
        <v>110</v>
      </c>
      <c r="AI517" t="s">
        <v>1982</v>
      </c>
      <c r="AJ517" t="s">
        <v>58</v>
      </c>
      <c r="AK517" t="s">
        <v>57</v>
      </c>
      <c r="AN517" t="s">
        <v>42</v>
      </c>
      <c r="AO517" t="s">
        <v>42</v>
      </c>
      <c r="AP517">
        <v>1540</v>
      </c>
      <c r="AQ517" t="s">
        <v>71</v>
      </c>
      <c r="AU517">
        <v>1003666989</v>
      </c>
      <c r="AV517" t="s">
        <v>3257</v>
      </c>
      <c r="AW517" t="s">
        <v>3258</v>
      </c>
      <c r="AX517" t="s">
        <v>8179</v>
      </c>
      <c r="BC517">
        <v>2026063379</v>
      </c>
      <c r="BD517" t="s">
        <v>10565</v>
      </c>
    </row>
    <row r="518" spans="1:56">
      <c r="A518">
        <v>2013</v>
      </c>
      <c r="B518" t="s">
        <v>138</v>
      </c>
      <c r="C518" t="s">
        <v>2047</v>
      </c>
      <c r="D518" t="s">
        <v>43</v>
      </c>
      <c r="E518" t="s">
        <v>43</v>
      </c>
      <c r="F518" t="s">
        <v>43</v>
      </c>
      <c r="G518">
        <v>41480</v>
      </c>
      <c r="H518" t="s">
        <v>44</v>
      </c>
      <c r="I518" t="s">
        <v>45</v>
      </c>
      <c r="J518">
        <v>192</v>
      </c>
      <c r="K518">
        <v>432</v>
      </c>
      <c r="L518">
        <v>4</v>
      </c>
      <c r="M518">
        <v>4</v>
      </c>
      <c r="N518">
        <v>32</v>
      </c>
      <c r="O518" t="s">
        <v>43</v>
      </c>
      <c r="P518" t="s">
        <v>43</v>
      </c>
      <c r="Q518" t="s">
        <v>46</v>
      </c>
      <c r="R518" t="s">
        <v>18</v>
      </c>
      <c r="S518" t="s">
        <v>8851</v>
      </c>
      <c r="T518" t="s">
        <v>63</v>
      </c>
      <c r="U518">
        <v>19</v>
      </c>
      <c r="V518">
        <v>11948</v>
      </c>
      <c r="W518" t="s">
        <v>3259</v>
      </c>
      <c r="X518" t="s">
        <v>11470</v>
      </c>
      <c r="Y518" t="s">
        <v>3260</v>
      </c>
      <c r="Z518" t="s">
        <v>1979</v>
      </c>
      <c r="AA518" t="s">
        <v>1830</v>
      </c>
      <c r="AB518" t="s">
        <v>3261</v>
      </c>
      <c r="AC518" t="s">
        <v>87</v>
      </c>
      <c r="AD518" t="s">
        <v>42</v>
      </c>
      <c r="AE518" t="s">
        <v>1981</v>
      </c>
      <c r="AF518" t="s">
        <v>109</v>
      </c>
      <c r="AG518" t="s">
        <v>110</v>
      </c>
      <c r="AI518" t="s">
        <v>1982</v>
      </c>
      <c r="AJ518" t="s">
        <v>58</v>
      </c>
      <c r="AK518" t="s">
        <v>57</v>
      </c>
      <c r="AN518" t="s">
        <v>42</v>
      </c>
      <c r="AO518" t="s">
        <v>42</v>
      </c>
      <c r="AP518">
        <v>1540</v>
      </c>
      <c r="AQ518" t="s">
        <v>71</v>
      </c>
      <c r="AU518">
        <v>1003667063</v>
      </c>
      <c r="AV518" t="s">
        <v>3262</v>
      </c>
      <c r="AW518" t="s">
        <v>3263</v>
      </c>
      <c r="AX518" t="s">
        <v>8179</v>
      </c>
      <c r="BC518">
        <v>2026063379</v>
      </c>
      <c r="BD518" t="s">
        <v>10566</v>
      </c>
    </row>
    <row r="519" spans="1:56">
      <c r="A519">
        <v>2013</v>
      </c>
      <c r="B519" t="s">
        <v>138</v>
      </c>
      <c r="C519" t="s">
        <v>2047</v>
      </c>
      <c r="D519" t="s">
        <v>43</v>
      </c>
      <c r="E519" t="s">
        <v>43</v>
      </c>
      <c r="F519" t="s">
        <v>43</v>
      </c>
      <c r="G519">
        <v>41487</v>
      </c>
      <c r="H519" t="s">
        <v>44</v>
      </c>
      <c r="I519" t="s">
        <v>62</v>
      </c>
      <c r="J519">
        <v>192</v>
      </c>
      <c r="K519">
        <v>432</v>
      </c>
      <c r="L519">
        <v>4</v>
      </c>
      <c r="M519">
        <v>4</v>
      </c>
      <c r="N519">
        <v>32</v>
      </c>
      <c r="O519" t="s">
        <v>43</v>
      </c>
      <c r="P519" t="s">
        <v>43</v>
      </c>
      <c r="Q519" t="s">
        <v>43</v>
      </c>
      <c r="R519" t="s">
        <v>18</v>
      </c>
      <c r="S519" t="s">
        <v>8851</v>
      </c>
      <c r="T519" t="s">
        <v>63</v>
      </c>
      <c r="U519">
        <v>19</v>
      </c>
      <c r="V519">
        <v>11948</v>
      </c>
      <c r="W519" t="s">
        <v>3264</v>
      </c>
      <c r="X519" t="s">
        <v>11471</v>
      </c>
      <c r="Y519" t="s">
        <v>3265</v>
      </c>
      <c r="Z519" t="s">
        <v>1979</v>
      </c>
      <c r="AA519" t="s">
        <v>1830</v>
      </c>
      <c r="AB519" t="s">
        <v>3266</v>
      </c>
      <c r="AC519" t="s">
        <v>87</v>
      </c>
      <c r="AD519" t="s">
        <v>42</v>
      </c>
      <c r="AE519" t="s">
        <v>1981</v>
      </c>
      <c r="AF519" t="s">
        <v>109</v>
      </c>
      <c r="AG519" t="s">
        <v>110</v>
      </c>
      <c r="AI519" t="s">
        <v>1982</v>
      </c>
      <c r="AJ519" t="s">
        <v>58</v>
      </c>
      <c r="AK519" t="s">
        <v>57</v>
      </c>
      <c r="AN519" t="s">
        <v>42</v>
      </c>
      <c r="AO519" t="s">
        <v>42</v>
      </c>
      <c r="AP519">
        <v>1540</v>
      </c>
      <c r="AQ519" t="s">
        <v>71</v>
      </c>
      <c r="AU519">
        <v>1003667136</v>
      </c>
      <c r="AV519" t="s">
        <v>3267</v>
      </c>
      <c r="AW519" t="s">
        <v>3268</v>
      </c>
      <c r="AX519" t="s">
        <v>8179</v>
      </c>
      <c r="BC519">
        <v>2026063379</v>
      </c>
      <c r="BD519" t="s">
        <v>10567</v>
      </c>
    </row>
    <row r="520" spans="1:56">
      <c r="A520">
        <v>2013</v>
      </c>
      <c r="B520" t="s">
        <v>138</v>
      </c>
      <c r="C520" t="s">
        <v>2047</v>
      </c>
      <c r="D520" t="s">
        <v>43</v>
      </c>
      <c r="E520" t="s">
        <v>43</v>
      </c>
      <c r="F520" t="s">
        <v>43</v>
      </c>
      <c r="G520">
        <v>41509</v>
      </c>
      <c r="H520" t="s">
        <v>44</v>
      </c>
      <c r="I520" t="s">
        <v>62</v>
      </c>
      <c r="J520">
        <v>192</v>
      </c>
      <c r="K520">
        <v>432</v>
      </c>
      <c r="L520">
        <v>4</v>
      </c>
      <c r="M520">
        <v>4</v>
      </c>
      <c r="N520">
        <v>32</v>
      </c>
      <c r="O520" t="s">
        <v>43</v>
      </c>
      <c r="P520" t="s">
        <v>43</v>
      </c>
      <c r="Q520" t="s">
        <v>43</v>
      </c>
      <c r="R520" t="s">
        <v>18</v>
      </c>
      <c r="S520" t="s">
        <v>8851</v>
      </c>
      <c r="T520" t="s">
        <v>63</v>
      </c>
      <c r="U520">
        <v>11</v>
      </c>
      <c r="V520">
        <v>11229</v>
      </c>
      <c r="W520" t="s">
        <v>2312</v>
      </c>
      <c r="X520" t="s">
        <v>11472</v>
      </c>
      <c r="Y520" t="s">
        <v>2313</v>
      </c>
      <c r="Z520" t="s">
        <v>1111</v>
      </c>
      <c r="AA520" t="s">
        <v>1112</v>
      </c>
      <c r="AB520" t="s">
        <v>2314</v>
      </c>
      <c r="AC520" t="s">
        <v>348</v>
      </c>
      <c r="AD520" t="s">
        <v>42</v>
      </c>
      <c r="AE520" t="s">
        <v>1114</v>
      </c>
      <c r="AF520" t="s">
        <v>350</v>
      </c>
      <c r="AG520" t="s">
        <v>351</v>
      </c>
      <c r="AI520" t="s">
        <v>559</v>
      </c>
      <c r="AJ520" t="s">
        <v>124</v>
      </c>
      <c r="AK520" t="s">
        <v>123</v>
      </c>
      <c r="AN520" t="s">
        <v>42</v>
      </c>
      <c r="AO520" t="s">
        <v>42</v>
      </c>
      <c r="AP520" t="s">
        <v>858</v>
      </c>
      <c r="AQ520" t="s">
        <v>126</v>
      </c>
      <c r="AU520">
        <v>1001871631</v>
      </c>
      <c r="AV520" t="s">
        <v>2315</v>
      </c>
      <c r="AW520" t="s">
        <v>2316</v>
      </c>
      <c r="AX520" t="s">
        <v>8179</v>
      </c>
      <c r="BC520">
        <v>2026063379</v>
      </c>
      <c r="BD520" t="s">
        <v>9399</v>
      </c>
    </row>
    <row r="521" spans="1:56">
      <c r="A521">
        <v>2013</v>
      </c>
      <c r="B521" t="s">
        <v>138</v>
      </c>
      <c r="C521" t="s">
        <v>2047</v>
      </c>
      <c r="D521" t="s">
        <v>43</v>
      </c>
      <c r="E521" t="s">
        <v>43</v>
      </c>
      <c r="F521" t="s">
        <v>43</v>
      </c>
      <c r="G521">
        <v>41540</v>
      </c>
      <c r="H521" t="s">
        <v>44</v>
      </c>
      <c r="I521" t="s">
        <v>62</v>
      </c>
      <c r="J521">
        <v>192</v>
      </c>
      <c r="K521">
        <v>432</v>
      </c>
      <c r="L521">
        <v>4</v>
      </c>
      <c r="M521">
        <v>4</v>
      </c>
      <c r="N521">
        <v>32</v>
      </c>
      <c r="O521" t="s">
        <v>43</v>
      </c>
      <c r="P521" t="s">
        <v>43</v>
      </c>
      <c r="Q521" t="s">
        <v>43</v>
      </c>
      <c r="R521" t="s">
        <v>18</v>
      </c>
      <c r="S521" t="s">
        <v>8851</v>
      </c>
      <c r="T521" t="s">
        <v>63</v>
      </c>
      <c r="U521">
        <v>14</v>
      </c>
      <c r="V521">
        <v>11066</v>
      </c>
      <c r="W521" t="s">
        <v>2139</v>
      </c>
      <c r="X521" t="s">
        <v>11473</v>
      </c>
      <c r="Y521" t="s">
        <v>2140</v>
      </c>
      <c r="Z521" t="s">
        <v>2141</v>
      </c>
      <c r="AA521" t="s">
        <v>2142</v>
      </c>
      <c r="AB521" t="s">
        <v>2143</v>
      </c>
      <c r="AC521" t="s">
        <v>52</v>
      </c>
      <c r="AD521" t="s">
        <v>42</v>
      </c>
      <c r="AE521" t="s">
        <v>2144</v>
      </c>
      <c r="AF521" t="s">
        <v>54</v>
      </c>
      <c r="AG521" t="s">
        <v>55</v>
      </c>
      <c r="AI521" t="s">
        <v>69</v>
      </c>
      <c r="AJ521" t="s">
        <v>57</v>
      </c>
      <c r="AK521" t="s">
        <v>58</v>
      </c>
      <c r="AN521" t="s">
        <v>42</v>
      </c>
      <c r="AO521" t="s">
        <v>42</v>
      </c>
      <c r="AP521" t="s">
        <v>70</v>
      </c>
      <c r="AQ521" t="s">
        <v>126</v>
      </c>
      <c r="AU521">
        <v>1003666636</v>
      </c>
      <c r="AV521" t="s">
        <v>2145</v>
      </c>
      <c r="AW521" t="s">
        <v>2146</v>
      </c>
      <c r="AX521" t="s">
        <v>8179</v>
      </c>
      <c r="BC521">
        <v>2026063379</v>
      </c>
      <c r="BD521" t="s">
        <v>9400</v>
      </c>
    </row>
    <row r="522" spans="1:56">
      <c r="A522">
        <v>2013</v>
      </c>
      <c r="B522" t="s">
        <v>138</v>
      </c>
      <c r="C522" t="s">
        <v>2047</v>
      </c>
      <c r="D522" t="s">
        <v>43</v>
      </c>
      <c r="E522" t="s">
        <v>43</v>
      </c>
      <c r="F522" t="s">
        <v>43</v>
      </c>
      <c r="G522">
        <v>41732</v>
      </c>
      <c r="H522" t="s">
        <v>44</v>
      </c>
      <c r="I522" t="s">
        <v>62</v>
      </c>
      <c r="J522">
        <v>192</v>
      </c>
      <c r="K522">
        <v>432</v>
      </c>
      <c r="L522">
        <v>4</v>
      </c>
      <c r="M522">
        <v>4</v>
      </c>
      <c r="N522">
        <v>32</v>
      </c>
      <c r="O522" t="s">
        <v>43</v>
      </c>
      <c r="P522" t="s">
        <v>43</v>
      </c>
      <c r="Q522" t="s">
        <v>43</v>
      </c>
      <c r="R522" t="s">
        <v>18</v>
      </c>
      <c r="S522" t="s">
        <v>8851</v>
      </c>
      <c r="T522" t="s">
        <v>63</v>
      </c>
      <c r="U522">
        <v>14</v>
      </c>
      <c r="V522">
        <v>11066</v>
      </c>
      <c r="W522" t="s">
        <v>2147</v>
      </c>
      <c r="X522" t="s">
        <v>11474</v>
      </c>
      <c r="Y522" t="s">
        <v>2148</v>
      </c>
      <c r="Z522" t="s">
        <v>2141</v>
      </c>
      <c r="AA522" t="s">
        <v>2142</v>
      </c>
      <c r="AB522" t="s">
        <v>2149</v>
      </c>
      <c r="AC522" t="s">
        <v>52</v>
      </c>
      <c r="AD522" t="s">
        <v>42</v>
      </c>
      <c r="AE522" t="s">
        <v>2144</v>
      </c>
      <c r="AF522" t="s">
        <v>54</v>
      </c>
      <c r="AG522" t="s">
        <v>55</v>
      </c>
      <c r="AI522" t="s">
        <v>69</v>
      </c>
      <c r="AJ522" t="s">
        <v>57</v>
      </c>
      <c r="AK522" t="s">
        <v>58</v>
      </c>
      <c r="AN522" t="s">
        <v>42</v>
      </c>
      <c r="AO522" t="s">
        <v>42</v>
      </c>
      <c r="AP522" t="s">
        <v>70</v>
      </c>
      <c r="AQ522" t="s">
        <v>126</v>
      </c>
      <c r="AU522">
        <v>1003666687</v>
      </c>
      <c r="AV522" t="s">
        <v>2145</v>
      </c>
      <c r="AW522" t="s">
        <v>2146</v>
      </c>
      <c r="AX522" t="s">
        <v>8179</v>
      </c>
      <c r="BC522">
        <v>2026063379</v>
      </c>
      <c r="BD522" t="s">
        <v>9401</v>
      </c>
    </row>
    <row r="523" spans="1:56">
      <c r="A523">
        <v>2013</v>
      </c>
      <c r="B523" t="s">
        <v>138</v>
      </c>
      <c r="C523" t="s">
        <v>2047</v>
      </c>
      <c r="D523" t="s">
        <v>43</v>
      </c>
      <c r="E523" t="s">
        <v>43</v>
      </c>
      <c r="F523" t="s">
        <v>43</v>
      </c>
      <c r="G523">
        <v>41740</v>
      </c>
      <c r="H523" t="s">
        <v>44</v>
      </c>
      <c r="I523" t="s">
        <v>62</v>
      </c>
      <c r="J523">
        <v>288</v>
      </c>
      <c r="K523">
        <v>432</v>
      </c>
      <c r="L523">
        <v>4</v>
      </c>
      <c r="M523">
        <v>4</v>
      </c>
      <c r="N523">
        <v>32</v>
      </c>
      <c r="O523" t="s">
        <v>43</v>
      </c>
      <c r="P523" t="s">
        <v>43</v>
      </c>
      <c r="Q523" t="s">
        <v>43</v>
      </c>
      <c r="R523" t="s">
        <v>18</v>
      </c>
      <c r="S523" t="s">
        <v>8851</v>
      </c>
      <c r="T523" t="s">
        <v>63</v>
      </c>
      <c r="U523">
        <v>11</v>
      </c>
      <c r="V523">
        <v>11791</v>
      </c>
      <c r="W523" t="s">
        <v>3223</v>
      </c>
      <c r="X523" t="s">
        <v>11475</v>
      </c>
      <c r="Y523" t="s">
        <v>3224</v>
      </c>
      <c r="Z523" t="s">
        <v>3225</v>
      </c>
      <c r="AA523" t="s">
        <v>3226</v>
      </c>
      <c r="AB523" t="s">
        <v>3227</v>
      </c>
      <c r="AC523" t="s">
        <v>348</v>
      </c>
      <c r="AD523" t="s">
        <v>3228</v>
      </c>
      <c r="AE523" t="s">
        <v>558</v>
      </c>
      <c r="AF523" t="s">
        <v>350</v>
      </c>
      <c r="AG523" t="s">
        <v>351</v>
      </c>
      <c r="AI523" t="s">
        <v>811</v>
      </c>
      <c r="AJ523" t="s">
        <v>124</v>
      </c>
      <c r="AK523" t="s">
        <v>123</v>
      </c>
      <c r="AN523" t="s">
        <v>42</v>
      </c>
      <c r="AO523" t="s">
        <v>42</v>
      </c>
      <c r="AP523" t="s">
        <v>70</v>
      </c>
      <c r="AQ523" t="s">
        <v>126</v>
      </c>
      <c r="AR523" t="s">
        <v>3229</v>
      </c>
      <c r="AU523">
        <v>1003668507</v>
      </c>
      <c r="AV523" t="s">
        <v>3230</v>
      </c>
      <c r="AW523" t="s">
        <v>3231</v>
      </c>
      <c r="AX523" t="s">
        <v>8179</v>
      </c>
      <c r="BC523">
        <v>2026063379</v>
      </c>
      <c r="BD523" t="s">
        <v>9402</v>
      </c>
    </row>
    <row r="524" spans="1:56">
      <c r="A524">
        <v>2013</v>
      </c>
      <c r="B524" t="s">
        <v>138</v>
      </c>
      <c r="C524" t="s">
        <v>2047</v>
      </c>
      <c r="D524" t="s">
        <v>43</v>
      </c>
      <c r="E524" t="s">
        <v>43</v>
      </c>
      <c r="F524" t="s">
        <v>43</v>
      </c>
      <c r="G524">
        <v>41521</v>
      </c>
      <c r="H524" t="s">
        <v>44</v>
      </c>
      <c r="I524" t="s">
        <v>62</v>
      </c>
      <c r="J524">
        <v>192</v>
      </c>
      <c r="K524">
        <v>432</v>
      </c>
      <c r="L524">
        <v>4</v>
      </c>
      <c r="M524">
        <v>4</v>
      </c>
      <c r="N524">
        <v>32</v>
      </c>
      <c r="O524" t="s">
        <v>43</v>
      </c>
      <c r="P524" t="s">
        <v>43</v>
      </c>
      <c r="Q524" t="s">
        <v>43</v>
      </c>
      <c r="R524" t="s">
        <v>18</v>
      </c>
      <c r="S524" t="s">
        <v>8851</v>
      </c>
      <c r="T524" t="s">
        <v>63</v>
      </c>
      <c r="U524">
        <v>13</v>
      </c>
      <c r="V524">
        <v>11290</v>
      </c>
      <c r="W524" t="s">
        <v>2361</v>
      </c>
      <c r="X524" t="s">
        <v>11476</v>
      </c>
      <c r="Y524" t="s">
        <v>2362</v>
      </c>
      <c r="Z524" t="s">
        <v>2363</v>
      </c>
      <c r="AA524" t="s">
        <v>295</v>
      </c>
      <c r="AB524" t="s">
        <v>2364</v>
      </c>
      <c r="AC524" t="s">
        <v>348</v>
      </c>
      <c r="AD524" t="s">
        <v>42</v>
      </c>
      <c r="AE524" t="s">
        <v>2365</v>
      </c>
      <c r="AF524" t="s">
        <v>744</v>
      </c>
      <c r="AG524" t="s">
        <v>745</v>
      </c>
      <c r="AI524" t="s">
        <v>802</v>
      </c>
      <c r="AJ524" t="s">
        <v>57</v>
      </c>
      <c r="AK524" t="s">
        <v>58</v>
      </c>
      <c r="AN524" t="s">
        <v>42</v>
      </c>
      <c r="AO524" t="s">
        <v>42</v>
      </c>
      <c r="AP524" t="s">
        <v>70</v>
      </c>
      <c r="AQ524" t="s">
        <v>126</v>
      </c>
      <c r="AU524">
        <v>1003671702</v>
      </c>
      <c r="AV524" t="s">
        <v>2366</v>
      </c>
      <c r="AW524" t="s">
        <v>2367</v>
      </c>
      <c r="AX524" t="s">
        <v>8179</v>
      </c>
      <c r="BC524">
        <v>2026063379</v>
      </c>
      <c r="BD524" t="s">
        <v>9403</v>
      </c>
    </row>
    <row r="525" spans="1:56">
      <c r="A525">
        <v>2013</v>
      </c>
      <c r="B525" t="s">
        <v>138</v>
      </c>
      <c r="C525" t="s">
        <v>2047</v>
      </c>
      <c r="D525" t="s">
        <v>43</v>
      </c>
      <c r="E525" t="s">
        <v>43</v>
      </c>
      <c r="F525" t="s">
        <v>43</v>
      </c>
      <c r="G525">
        <v>41510</v>
      </c>
      <c r="H525" t="s">
        <v>44</v>
      </c>
      <c r="I525" t="s">
        <v>62</v>
      </c>
      <c r="J525">
        <v>192</v>
      </c>
      <c r="K525">
        <v>432</v>
      </c>
      <c r="L525">
        <v>4</v>
      </c>
      <c r="M525">
        <v>4</v>
      </c>
      <c r="N525">
        <v>32</v>
      </c>
      <c r="O525" t="s">
        <v>43</v>
      </c>
      <c r="P525" t="s">
        <v>43</v>
      </c>
      <c r="Q525" t="s">
        <v>43</v>
      </c>
      <c r="R525" t="s">
        <v>18</v>
      </c>
      <c r="S525" t="s">
        <v>8851</v>
      </c>
      <c r="T525" t="s">
        <v>63</v>
      </c>
      <c r="U525">
        <v>13</v>
      </c>
      <c r="V525">
        <v>11290</v>
      </c>
      <c r="W525" t="s">
        <v>2368</v>
      </c>
      <c r="X525" t="s">
        <v>11477</v>
      </c>
      <c r="Y525" t="s">
        <v>2369</v>
      </c>
      <c r="Z525" t="s">
        <v>2363</v>
      </c>
      <c r="AA525" t="s">
        <v>295</v>
      </c>
      <c r="AB525" t="s">
        <v>2370</v>
      </c>
      <c r="AC525" t="s">
        <v>348</v>
      </c>
      <c r="AD525" t="s">
        <v>42</v>
      </c>
      <c r="AE525" t="s">
        <v>2365</v>
      </c>
      <c r="AF525" t="s">
        <v>744</v>
      </c>
      <c r="AG525" t="s">
        <v>745</v>
      </c>
      <c r="AI525" t="s">
        <v>802</v>
      </c>
      <c r="AJ525" t="s">
        <v>57</v>
      </c>
      <c r="AK525" t="s">
        <v>58</v>
      </c>
      <c r="AN525" t="s">
        <v>42</v>
      </c>
      <c r="AO525" t="s">
        <v>42</v>
      </c>
      <c r="AP525" t="s">
        <v>70</v>
      </c>
      <c r="AQ525" t="s">
        <v>126</v>
      </c>
      <c r="AU525">
        <v>1003671877</v>
      </c>
      <c r="AV525" t="s">
        <v>2371</v>
      </c>
      <c r="AW525" t="s">
        <v>2372</v>
      </c>
      <c r="AX525" t="s">
        <v>8179</v>
      </c>
      <c r="BC525">
        <v>2026063379</v>
      </c>
      <c r="BD525" t="s">
        <v>9404</v>
      </c>
    </row>
    <row r="526" spans="1:56">
      <c r="A526">
        <v>2013</v>
      </c>
      <c r="B526" t="s">
        <v>138</v>
      </c>
      <c r="C526" t="s">
        <v>2047</v>
      </c>
      <c r="D526" t="s">
        <v>43</v>
      </c>
      <c r="E526" t="s">
        <v>43</v>
      </c>
      <c r="F526" t="s">
        <v>43</v>
      </c>
      <c r="G526">
        <v>41520</v>
      </c>
      <c r="H526" t="s">
        <v>44</v>
      </c>
      <c r="I526" t="s">
        <v>62</v>
      </c>
      <c r="J526">
        <v>192</v>
      </c>
      <c r="K526">
        <v>432</v>
      </c>
      <c r="L526">
        <v>4</v>
      </c>
      <c r="M526">
        <v>4</v>
      </c>
      <c r="N526">
        <v>32</v>
      </c>
      <c r="O526" t="s">
        <v>43</v>
      </c>
      <c r="P526" t="s">
        <v>43</v>
      </c>
      <c r="Q526" t="s">
        <v>43</v>
      </c>
      <c r="R526" t="s">
        <v>18</v>
      </c>
      <c r="S526" t="s">
        <v>8851</v>
      </c>
      <c r="T526" t="s">
        <v>63</v>
      </c>
      <c r="U526">
        <v>13</v>
      </c>
      <c r="V526">
        <v>11290</v>
      </c>
      <c r="W526" t="s">
        <v>2373</v>
      </c>
      <c r="X526" t="s">
        <v>11478</v>
      </c>
      <c r="Y526" t="s">
        <v>2374</v>
      </c>
      <c r="Z526" t="s">
        <v>2363</v>
      </c>
      <c r="AA526" t="s">
        <v>295</v>
      </c>
      <c r="AB526" t="s">
        <v>2375</v>
      </c>
      <c r="AC526" t="s">
        <v>348</v>
      </c>
      <c r="AD526" t="s">
        <v>42</v>
      </c>
      <c r="AE526" t="s">
        <v>2365</v>
      </c>
      <c r="AF526" t="s">
        <v>744</v>
      </c>
      <c r="AG526" t="s">
        <v>745</v>
      </c>
      <c r="AI526" t="s">
        <v>802</v>
      </c>
      <c r="AJ526" t="s">
        <v>57</v>
      </c>
      <c r="AK526" t="s">
        <v>58</v>
      </c>
      <c r="AN526" t="s">
        <v>42</v>
      </c>
      <c r="AO526" t="s">
        <v>42</v>
      </c>
      <c r="AP526" t="s">
        <v>70</v>
      </c>
      <c r="AQ526" t="s">
        <v>126</v>
      </c>
      <c r="AU526">
        <v>1003671877</v>
      </c>
      <c r="AV526" t="s">
        <v>2371</v>
      </c>
      <c r="AW526" t="s">
        <v>2372</v>
      </c>
      <c r="AX526" t="s">
        <v>8179</v>
      </c>
      <c r="BC526">
        <v>2026063379</v>
      </c>
      <c r="BD526" t="s">
        <v>9405</v>
      </c>
    </row>
    <row r="527" spans="1:56">
      <c r="A527">
        <v>2013</v>
      </c>
      <c r="B527" t="s">
        <v>138</v>
      </c>
      <c r="C527" t="s">
        <v>2047</v>
      </c>
      <c r="D527" t="s">
        <v>43</v>
      </c>
      <c r="E527" t="s">
        <v>43</v>
      </c>
      <c r="F527" t="s">
        <v>43</v>
      </c>
      <c r="G527">
        <v>41495</v>
      </c>
      <c r="H527" t="s">
        <v>44</v>
      </c>
      <c r="I527" t="s">
        <v>62</v>
      </c>
      <c r="J527">
        <v>192</v>
      </c>
      <c r="K527">
        <v>432</v>
      </c>
      <c r="L527">
        <v>4</v>
      </c>
      <c r="M527">
        <v>4</v>
      </c>
      <c r="N527">
        <v>32</v>
      </c>
      <c r="O527" t="s">
        <v>43</v>
      </c>
      <c r="P527" t="s">
        <v>43</v>
      </c>
      <c r="Q527" t="s">
        <v>43</v>
      </c>
      <c r="R527" t="s">
        <v>18</v>
      </c>
      <c r="S527" t="s">
        <v>8851</v>
      </c>
      <c r="T527" t="s">
        <v>63</v>
      </c>
      <c r="U527">
        <v>17</v>
      </c>
      <c r="V527">
        <v>11156</v>
      </c>
      <c r="W527" t="s">
        <v>2231</v>
      </c>
      <c r="X527" t="s">
        <v>11479</v>
      </c>
      <c r="Y527" t="s">
        <v>2232</v>
      </c>
      <c r="Z527" t="s">
        <v>2233</v>
      </c>
      <c r="AA527" t="s">
        <v>1639</v>
      </c>
      <c r="AB527" t="s">
        <v>2234</v>
      </c>
      <c r="AC527" t="s">
        <v>52</v>
      </c>
      <c r="AD527" t="s">
        <v>42</v>
      </c>
      <c r="AE527" t="s">
        <v>2235</v>
      </c>
      <c r="AF527" t="s">
        <v>98</v>
      </c>
      <c r="AG527" t="s">
        <v>99</v>
      </c>
      <c r="AI527" t="s">
        <v>100</v>
      </c>
      <c r="AJ527" t="s">
        <v>58</v>
      </c>
      <c r="AK527" t="s">
        <v>57</v>
      </c>
      <c r="AN527" t="s">
        <v>42</v>
      </c>
      <c r="AO527" t="s">
        <v>42</v>
      </c>
      <c r="AP527" t="s">
        <v>858</v>
      </c>
      <c r="AQ527" t="s">
        <v>126</v>
      </c>
      <c r="AU527">
        <v>1003670498</v>
      </c>
      <c r="AV527" t="s">
        <v>2236</v>
      </c>
      <c r="AW527" t="s">
        <v>2237</v>
      </c>
      <c r="AX527" t="s">
        <v>8179</v>
      </c>
      <c r="BC527">
        <v>2026063379</v>
      </c>
      <c r="BD527" t="s">
        <v>9406</v>
      </c>
    </row>
    <row r="528" spans="1:56">
      <c r="A528">
        <v>2013</v>
      </c>
      <c r="B528" t="s">
        <v>138</v>
      </c>
      <c r="C528" t="s">
        <v>2047</v>
      </c>
      <c r="D528" t="s">
        <v>43</v>
      </c>
      <c r="E528" t="s">
        <v>43</v>
      </c>
      <c r="F528" t="s">
        <v>43</v>
      </c>
      <c r="G528">
        <v>41497</v>
      </c>
      <c r="H528" t="s">
        <v>44</v>
      </c>
      <c r="I528" t="s">
        <v>62</v>
      </c>
      <c r="J528">
        <v>192</v>
      </c>
      <c r="K528">
        <v>432</v>
      </c>
      <c r="L528">
        <v>4</v>
      </c>
      <c r="M528">
        <v>4</v>
      </c>
      <c r="N528">
        <v>32</v>
      </c>
      <c r="O528" t="s">
        <v>43</v>
      </c>
      <c r="P528" t="s">
        <v>43</v>
      </c>
      <c r="Q528" t="s">
        <v>43</v>
      </c>
      <c r="R528" t="s">
        <v>18</v>
      </c>
      <c r="S528" t="s">
        <v>8851</v>
      </c>
      <c r="T528" t="s">
        <v>63</v>
      </c>
      <c r="U528">
        <v>17</v>
      </c>
      <c r="V528">
        <v>11156</v>
      </c>
      <c r="W528" t="s">
        <v>2238</v>
      </c>
      <c r="X528" t="s">
        <v>11480</v>
      </c>
      <c r="Y528" t="s">
        <v>2239</v>
      </c>
      <c r="Z528" t="s">
        <v>2233</v>
      </c>
      <c r="AA528" t="s">
        <v>1639</v>
      </c>
      <c r="AB528" t="s">
        <v>2240</v>
      </c>
      <c r="AC528" t="s">
        <v>52</v>
      </c>
      <c r="AD528" t="s">
        <v>42</v>
      </c>
      <c r="AE528" t="s">
        <v>2235</v>
      </c>
      <c r="AF528" t="s">
        <v>98</v>
      </c>
      <c r="AG528" t="s">
        <v>99</v>
      </c>
      <c r="AI528" t="s">
        <v>100</v>
      </c>
      <c r="AJ528" t="s">
        <v>58</v>
      </c>
      <c r="AK528" t="s">
        <v>57</v>
      </c>
      <c r="AN528" t="s">
        <v>42</v>
      </c>
      <c r="AO528" t="s">
        <v>42</v>
      </c>
      <c r="AP528" t="s">
        <v>858</v>
      </c>
      <c r="AQ528" t="s">
        <v>126</v>
      </c>
      <c r="AU528">
        <v>1003670498</v>
      </c>
      <c r="AV528" t="s">
        <v>2236</v>
      </c>
      <c r="AW528" t="s">
        <v>2237</v>
      </c>
      <c r="AX528" t="s">
        <v>8179</v>
      </c>
      <c r="BC528">
        <v>2026063379</v>
      </c>
      <c r="BD528" t="s">
        <v>9407</v>
      </c>
    </row>
    <row r="529" spans="1:56">
      <c r="A529">
        <v>2013</v>
      </c>
      <c r="B529" t="s">
        <v>138</v>
      </c>
      <c r="C529" t="s">
        <v>2047</v>
      </c>
      <c r="D529" t="s">
        <v>43</v>
      </c>
      <c r="E529" t="s">
        <v>43</v>
      </c>
      <c r="F529" t="s">
        <v>43</v>
      </c>
      <c r="G529">
        <v>41497</v>
      </c>
      <c r="H529" t="s">
        <v>44</v>
      </c>
      <c r="I529" t="s">
        <v>62</v>
      </c>
      <c r="J529">
        <v>192</v>
      </c>
      <c r="K529">
        <v>432</v>
      </c>
      <c r="L529">
        <v>4</v>
      </c>
      <c r="M529">
        <v>4</v>
      </c>
      <c r="N529">
        <v>32</v>
      </c>
      <c r="O529" t="s">
        <v>43</v>
      </c>
      <c r="P529" t="s">
        <v>43</v>
      </c>
      <c r="Q529" t="s">
        <v>43</v>
      </c>
      <c r="R529" t="s">
        <v>18</v>
      </c>
      <c r="S529" t="s">
        <v>8851</v>
      </c>
      <c r="T529" t="s">
        <v>63</v>
      </c>
      <c r="U529">
        <v>17</v>
      </c>
      <c r="V529">
        <v>11156</v>
      </c>
      <c r="W529" t="s">
        <v>2241</v>
      </c>
      <c r="X529" t="s">
        <v>11481</v>
      </c>
      <c r="Y529" t="s">
        <v>2242</v>
      </c>
      <c r="Z529" t="s">
        <v>2233</v>
      </c>
      <c r="AA529" t="s">
        <v>1639</v>
      </c>
      <c r="AB529" t="s">
        <v>2243</v>
      </c>
      <c r="AC529" t="s">
        <v>52</v>
      </c>
      <c r="AD529" t="s">
        <v>42</v>
      </c>
      <c r="AE529" t="s">
        <v>2235</v>
      </c>
      <c r="AF529" t="s">
        <v>98</v>
      </c>
      <c r="AG529" t="s">
        <v>99</v>
      </c>
      <c r="AI529" t="s">
        <v>100</v>
      </c>
      <c r="AJ529" t="s">
        <v>58</v>
      </c>
      <c r="AK529" t="s">
        <v>57</v>
      </c>
      <c r="AN529" t="s">
        <v>42</v>
      </c>
      <c r="AO529" t="s">
        <v>42</v>
      </c>
      <c r="AP529" t="s">
        <v>858</v>
      </c>
      <c r="AQ529" t="s">
        <v>126</v>
      </c>
      <c r="AU529">
        <v>1003670536</v>
      </c>
      <c r="AV529" t="s">
        <v>2244</v>
      </c>
      <c r="AW529" t="s">
        <v>2245</v>
      </c>
      <c r="AX529" t="s">
        <v>8179</v>
      </c>
      <c r="BC529">
        <v>2026063379</v>
      </c>
      <c r="BD529" t="s">
        <v>9408</v>
      </c>
    </row>
    <row r="530" spans="1:56">
      <c r="A530">
        <v>2013</v>
      </c>
      <c r="B530" t="s">
        <v>138</v>
      </c>
      <c r="C530" t="s">
        <v>2047</v>
      </c>
      <c r="D530" t="s">
        <v>43</v>
      </c>
      <c r="E530" t="s">
        <v>43</v>
      </c>
      <c r="F530" t="s">
        <v>43</v>
      </c>
      <c r="G530">
        <v>41498</v>
      </c>
      <c r="H530" t="s">
        <v>44</v>
      </c>
      <c r="I530" t="s">
        <v>62</v>
      </c>
      <c r="J530">
        <v>192</v>
      </c>
      <c r="K530">
        <v>432</v>
      </c>
      <c r="L530">
        <v>4</v>
      </c>
      <c r="M530">
        <v>4</v>
      </c>
      <c r="N530">
        <v>32</v>
      </c>
      <c r="O530" t="s">
        <v>43</v>
      </c>
      <c r="P530" t="s">
        <v>43</v>
      </c>
      <c r="Q530" t="s">
        <v>43</v>
      </c>
      <c r="R530" t="s">
        <v>18</v>
      </c>
      <c r="S530" t="s">
        <v>8851</v>
      </c>
      <c r="T530" t="s">
        <v>63</v>
      </c>
      <c r="U530">
        <v>17</v>
      </c>
      <c r="V530">
        <v>11156</v>
      </c>
      <c r="W530" t="s">
        <v>2246</v>
      </c>
      <c r="X530" t="s">
        <v>11482</v>
      </c>
      <c r="Y530" t="s">
        <v>2247</v>
      </c>
      <c r="Z530" t="s">
        <v>2233</v>
      </c>
      <c r="AA530" t="s">
        <v>1639</v>
      </c>
      <c r="AB530" t="s">
        <v>2248</v>
      </c>
      <c r="AC530" t="s">
        <v>52</v>
      </c>
      <c r="AD530" t="s">
        <v>42</v>
      </c>
      <c r="AE530" t="s">
        <v>2235</v>
      </c>
      <c r="AF530" t="s">
        <v>98</v>
      </c>
      <c r="AG530" t="s">
        <v>99</v>
      </c>
      <c r="AI530" t="s">
        <v>100</v>
      </c>
      <c r="AJ530" t="s">
        <v>58</v>
      </c>
      <c r="AK530" t="s">
        <v>57</v>
      </c>
      <c r="AN530" t="s">
        <v>42</v>
      </c>
      <c r="AO530" t="s">
        <v>42</v>
      </c>
      <c r="AP530" t="s">
        <v>858</v>
      </c>
      <c r="AQ530" t="s">
        <v>126</v>
      </c>
      <c r="AU530">
        <v>1003670595</v>
      </c>
      <c r="AV530" t="s">
        <v>2249</v>
      </c>
      <c r="AW530" t="s">
        <v>2250</v>
      </c>
      <c r="AX530" t="s">
        <v>8179</v>
      </c>
      <c r="BC530">
        <v>2026063379</v>
      </c>
      <c r="BD530" t="s">
        <v>9409</v>
      </c>
    </row>
    <row r="531" spans="1:56">
      <c r="A531">
        <v>2013</v>
      </c>
      <c r="B531" t="s">
        <v>138</v>
      </c>
      <c r="C531" t="s">
        <v>2047</v>
      </c>
      <c r="D531" t="s">
        <v>43</v>
      </c>
      <c r="E531" t="s">
        <v>43</v>
      </c>
      <c r="F531" t="s">
        <v>43</v>
      </c>
      <c r="G531">
        <v>41495</v>
      </c>
      <c r="H531" t="s">
        <v>44</v>
      </c>
      <c r="I531" t="s">
        <v>62</v>
      </c>
      <c r="J531">
        <v>192</v>
      </c>
      <c r="K531">
        <v>496</v>
      </c>
      <c r="L531">
        <v>4</v>
      </c>
      <c r="M531">
        <v>4</v>
      </c>
      <c r="N531">
        <v>32</v>
      </c>
      <c r="O531" t="s">
        <v>43</v>
      </c>
      <c r="P531" t="s">
        <v>43</v>
      </c>
      <c r="Q531" t="s">
        <v>43</v>
      </c>
      <c r="R531" t="s">
        <v>18</v>
      </c>
      <c r="S531" t="s">
        <v>8851</v>
      </c>
      <c r="T531" t="s">
        <v>63</v>
      </c>
      <c r="U531">
        <v>17</v>
      </c>
      <c r="V531">
        <v>11156</v>
      </c>
      <c r="W531" t="s">
        <v>2251</v>
      </c>
      <c r="X531" t="s">
        <v>11483</v>
      </c>
      <c r="Y531" t="s">
        <v>2252</v>
      </c>
      <c r="Z531" t="s">
        <v>2233</v>
      </c>
      <c r="AA531" t="s">
        <v>1639</v>
      </c>
      <c r="AB531" t="s">
        <v>2253</v>
      </c>
      <c r="AC531" t="s">
        <v>52</v>
      </c>
      <c r="AD531" t="s">
        <v>42</v>
      </c>
      <c r="AE531" t="s">
        <v>2235</v>
      </c>
      <c r="AF531" t="s">
        <v>98</v>
      </c>
      <c r="AG531" t="s">
        <v>99</v>
      </c>
      <c r="AI531" t="s">
        <v>100</v>
      </c>
      <c r="AJ531" t="s">
        <v>58</v>
      </c>
      <c r="AK531" t="s">
        <v>57</v>
      </c>
      <c r="AN531" t="s">
        <v>42</v>
      </c>
      <c r="AO531" t="s">
        <v>42</v>
      </c>
      <c r="AP531" t="s">
        <v>858</v>
      </c>
      <c r="AQ531" t="s">
        <v>126</v>
      </c>
      <c r="AU531">
        <v>1003670781</v>
      </c>
      <c r="AV531" t="s">
        <v>2254</v>
      </c>
      <c r="AW531" t="s">
        <v>2255</v>
      </c>
      <c r="AX531" t="s">
        <v>8179</v>
      </c>
      <c r="BC531">
        <v>2026063379</v>
      </c>
      <c r="BD531" t="s">
        <v>9410</v>
      </c>
    </row>
    <row r="532" spans="1:56">
      <c r="A532">
        <v>2013</v>
      </c>
      <c r="B532" t="s">
        <v>138</v>
      </c>
      <c r="C532" t="s">
        <v>2047</v>
      </c>
      <c r="D532" t="s">
        <v>43</v>
      </c>
      <c r="E532" t="s">
        <v>43</v>
      </c>
      <c r="F532" t="s">
        <v>43</v>
      </c>
      <c r="G532">
        <v>41495</v>
      </c>
      <c r="H532" t="s">
        <v>44</v>
      </c>
      <c r="I532" t="s">
        <v>62</v>
      </c>
      <c r="J532">
        <v>192</v>
      </c>
      <c r="K532">
        <v>432</v>
      </c>
      <c r="L532">
        <v>4</v>
      </c>
      <c r="M532">
        <v>4</v>
      </c>
      <c r="N532">
        <v>32</v>
      </c>
      <c r="O532" t="s">
        <v>43</v>
      </c>
      <c r="P532" t="s">
        <v>43</v>
      </c>
      <c r="Q532" t="s">
        <v>43</v>
      </c>
      <c r="R532" t="s">
        <v>18</v>
      </c>
      <c r="S532" t="s">
        <v>8851</v>
      </c>
      <c r="T532" t="s">
        <v>63</v>
      </c>
      <c r="U532">
        <v>17</v>
      </c>
      <c r="V532">
        <v>11156</v>
      </c>
      <c r="W532" t="s">
        <v>2256</v>
      </c>
      <c r="X532" t="s">
        <v>11484</v>
      </c>
      <c r="Y532" t="s">
        <v>2257</v>
      </c>
      <c r="Z532" t="s">
        <v>2233</v>
      </c>
      <c r="AA532" t="s">
        <v>1639</v>
      </c>
      <c r="AB532" t="s">
        <v>2258</v>
      </c>
      <c r="AC532" t="s">
        <v>52</v>
      </c>
      <c r="AD532" t="s">
        <v>42</v>
      </c>
      <c r="AE532" t="s">
        <v>2235</v>
      </c>
      <c r="AF532" t="s">
        <v>98</v>
      </c>
      <c r="AG532" t="s">
        <v>99</v>
      </c>
      <c r="AI532" t="s">
        <v>100</v>
      </c>
      <c r="AJ532" t="s">
        <v>58</v>
      </c>
      <c r="AK532" t="s">
        <v>57</v>
      </c>
      <c r="AN532" t="s">
        <v>42</v>
      </c>
      <c r="AO532" t="s">
        <v>42</v>
      </c>
      <c r="AP532" t="s">
        <v>858</v>
      </c>
      <c r="AQ532" t="s">
        <v>126</v>
      </c>
      <c r="AU532">
        <v>1003670870</v>
      </c>
      <c r="AV532" t="s">
        <v>2259</v>
      </c>
      <c r="AW532" t="s">
        <v>2260</v>
      </c>
      <c r="AX532" t="s">
        <v>8179</v>
      </c>
      <c r="BC532">
        <v>2026063379</v>
      </c>
      <c r="BD532" t="s">
        <v>9411</v>
      </c>
    </row>
    <row r="533" spans="1:56">
      <c r="A533">
        <v>2013</v>
      </c>
      <c r="B533" t="s">
        <v>138</v>
      </c>
      <c r="C533" t="s">
        <v>2047</v>
      </c>
      <c r="D533" t="s">
        <v>43</v>
      </c>
      <c r="E533" t="s">
        <v>43</v>
      </c>
      <c r="F533" t="s">
        <v>43</v>
      </c>
      <c r="G533">
        <v>41485</v>
      </c>
      <c r="H533" t="s">
        <v>44</v>
      </c>
      <c r="I533" t="s">
        <v>62</v>
      </c>
      <c r="J533">
        <v>192</v>
      </c>
      <c r="K533">
        <v>432</v>
      </c>
      <c r="L533">
        <v>4</v>
      </c>
      <c r="M533">
        <v>4</v>
      </c>
      <c r="N533">
        <v>32</v>
      </c>
      <c r="O533" t="s">
        <v>43</v>
      </c>
      <c r="P533" t="s">
        <v>43</v>
      </c>
      <c r="Q533" t="s">
        <v>43</v>
      </c>
      <c r="R533" t="s">
        <v>18</v>
      </c>
      <c r="S533" t="s">
        <v>8851</v>
      </c>
      <c r="T533" t="s">
        <v>63</v>
      </c>
      <c r="U533">
        <v>16</v>
      </c>
      <c r="V533">
        <v>11041</v>
      </c>
      <c r="W533" t="s">
        <v>2127</v>
      </c>
      <c r="X533" t="s">
        <v>11485</v>
      </c>
      <c r="Y533" t="s">
        <v>2128</v>
      </c>
      <c r="Z533" t="s">
        <v>2129</v>
      </c>
      <c r="AA533" t="s">
        <v>798</v>
      </c>
      <c r="AB533" t="s">
        <v>2130</v>
      </c>
      <c r="AC533" t="s">
        <v>52</v>
      </c>
      <c r="AD533" t="s">
        <v>42</v>
      </c>
      <c r="AE533" t="s">
        <v>2131</v>
      </c>
      <c r="AF533" t="s">
        <v>98</v>
      </c>
      <c r="AG533" t="s">
        <v>99</v>
      </c>
      <c r="AI533" t="s">
        <v>419</v>
      </c>
      <c r="AJ533" t="s">
        <v>58</v>
      </c>
      <c r="AK533" t="s">
        <v>57</v>
      </c>
      <c r="AN533" t="s">
        <v>42</v>
      </c>
      <c r="AO533" t="s">
        <v>42</v>
      </c>
      <c r="AP533" t="s">
        <v>70</v>
      </c>
      <c r="AQ533" t="s">
        <v>126</v>
      </c>
      <c r="AU533">
        <v>1001870821</v>
      </c>
      <c r="AV533" t="s">
        <v>2132</v>
      </c>
      <c r="AW533" t="s">
        <v>2133</v>
      </c>
      <c r="AX533" t="s">
        <v>8179</v>
      </c>
      <c r="BC533">
        <v>2026063379</v>
      </c>
      <c r="BD533" t="s">
        <v>9412</v>
      </c>
    </row>
    <row r="534" spans="1:56">
      <c r="A534">
        <v>2013</v>
      </c>
      <c r="B534" t="s">
        <v>138</v>
      </c>
      <c r="C534" t="s">
        <v>2047</v>
      </c>
      <c r="D534" t="s">
        <v>43</v>
      </c>
      <c r="E534" t="s">
        <v>43</v>
      </c>
      <c r="F534" t="s">
        <v>43</v>
      </c>
      <c r="G534">
        <v>41618</v>
      </c>
      <c r="H534" t="s">
        <v>44</v>
      </c>
      <c r="I534" t="s">
        <v>62</v>
      </c>
      <c r="J534">
        <v>192</v>
      </c>
      <c r="K534">
        <v>432</v>
      </c>
      <c r="L534">
        <v>4</v>
      </c>
      <c r="M534">
        <v>4</v>
      </c>
      <c r="N534">
        <v>32</v>
      </c>
      <c r="O534" t="s">
        <v>43</v>
      </c>
      <c r="P534" t="s">
        <v>43</v>
      </c>
      <c r="Q534" t="s">
        <v>43</v>
      </c>
      <c r="R534" t="s">
        <v>18</v>
      </c>
      <c r="S534" t="s">
        <v>8851</v>
      </c>
      <c r="T534" t="s">
        <v>63</v>
      </c>
      <c r="U534">
        <v>19</v>
      </c>
      <c r="V534">
        <v>11382</v>
      </c>
      <c r="W534" t="s">
        <v>2798</v>
      </c>
      <c r="X534" t="s">
        <v>11486</v>
      </c>
      <c r="Y534" t="s">
        <v>10738</v>
      </c>
      <c r="Z534" t="s">
        <v>1475</v>
      </c>
      <c r="AA534" t="s">
        <v>1476</v>
      </c>
      <c r="AB534" t="s">
        <v>2799</v>
      </c>
      <c r="AC534" t="s">
        <v>87</v>
      </c>
      <c r="AD534" t="s">
        <v>42</v>
      </c>
      <c r="AE534" t="s">
        <v>1478</v>
      </c>
      <c r="AF534" t="s">
        <v>89</v>
      </c>
      <c r="AG534" t="s">
        <v>90</v>
      </c>
      <c r="AI534" t="s">
        <v>364</v>
      </c>
      <c r="AJ534" t="s">
        <v>58</v>
      </c>
      <c r="AK534" t="s">
        <v>57</v>
      </c>
      <c r="AN534" t="s">
        <v>42</v>
      </c>
      <c r="AO534" t="s">
        <v>42</v>
      </c>
      <c r="AP534" t="s">
        <v>202</v>
      </c>
      <c r="AQ534" t="s">
        <v>126</v>
      </c>
      <c r="AU534">
        <v>1003671800</v>
      </c>
      <c r="AV534" t="s">
        <v>2800</v>
      </c>
      <c r="AW534" t="s">
        <v>2801</v>
      </c>
      <c r="AX534" t="s">
        <v>8179</v>
      </c>
      <c r="BC534">
        <v>2026063379</v>
      </c>
      <c r="BD534" t="s">
        <v>9413</v>
      </c>
    </row>
    <row r="535" spans="1:56">
      <c r="A535">
        <v>2013</v>
      </c>
      <c r="B535" t="s">
        <v>138</v>
      </c>
      <c r="C535" t="s">
        <v>2047</v>
      </c>
      <c r="D535" t="s">
        <v>43</v>
      </c>
      <c r="E535" t="s">
        <v>43</v>
      </c>
      <c r="F535" t="s">
        <v>43</v>
      </c>
      <c r="G535">
        <v>41523</v>
      </c>
      <c r="H535" t="s">
        <v>44</v>
      </c>
      <c r="I535" t="s">
        <v>62</v>
      </c>
      <c r="J535">
        <v>192</v>
      </c>
      <c r="K535">
        <v>432</v>
      </c>
      <c r="L535">
        <v>4</v>
      </c>
      <c r="M535">
        <v>4</v>
      </c>
      <c r="N535">
        <v>32</v>
      </c>
      <c r="O535" t="s">
        <v>43</v>
      </c>
      <c r="P535" t="s">
        <v>43</v>
      </c>
      <c r="Q535" t="s">
        <v>43</v>
      </c>
      <c r="R535" t="s">
        <v>18</v>
      </c>
      <c r="S535" t="s">
        <v>8851</v>
      </c>
      <c r="T535" t="s">
        <v>63</v>
      </c>
      <c r="U535">
        <v>16</v>
      </c>
      <c r="V535">
        <v>11041</v>
      </c>
      <c r="W535" t="s">
        <v>2134</v>
      </c>
      <c r="X535" t="s">
        <v>11487</v>
      </c>
      <c r="Y535" t="s">
        <v>2135</v>
      </c>
      <c r="Z535" t="s">
        <v>2129</v>
      </c>
      <c r="AA535" t="s">
        <v>798</v>
      </c>
      <c r="AB535" t="s">
        <v>2136</v>
      </c>
      <c r="AC535" t="s">
        <v>52</v>
      </c>
      <c r="AD535" t="s">
        <v>42</v>
      </c>
      <c r="AE535" t="s">
        <v>2131</v>
      </c>
      <c r="AF535" t="s">
        <v>98</v>
      </c>
      <c r="AG535" t="s">
        <v>99</v>
      </c>
      <c r="AI535" t="s">
        <v>419</v>
      </c>
      <c r="AJ535" t="s">
        <v>58</v>
      </c>
      <c r="AK535" t="s">
        <v>57</v>
      </c>
      <c r="AN535" t="s">
        <v>42</v>
      </c>
      <c r="AO535" t="s">
        <v>42</v>
      </c>
      <c r="AP535" t="s">
        <v>70</v>
      </c>
      <c r="AQ535" t="s">
        <v>126</v>
      </c>
      <c r="AU535">
        <v>1001875521</v>
      </c>
      <c r="AV535" t="s">
        <v>2137</v>
      </c>
      <c r="AW535" t="s">
        <v>2138</v>
      </c>
      <c r="AX535" t="s">
        <v>8179</v>
      </c>
      <c r="BC535">
        <v>2026063379</v>
      </c>
      <c r="BD535" t="s">
        <v>9414</v>
      </c>
    </row>
    <row r="536" spans="1:56">
      <c r="A536">
        <v>2013</v>
      </c>
      <c r="B536" t="s">
        <v>138</v>
      </c>
      <c r="C536" t="s">
        <v>2047</v>
      </c>
      <c r="D536" t="s">
        <v>43</v>
      </c>
      <c r="E536" t="s">
        <v>43</v>
      </c>
      <c r="F536" t="s">
        <v>43</v>
      </c>
      <c r="G536">
        <v>41491</v>
      </c>
      <c r="H536" t="s">
        <v>44</v>
      </c>
      <c r="I536" t="s">
        <v>62</v>
      </c>
      <c r="J536">
        <v>192</v>
      </c>
      <c r="K536">
        <v>432</v>
      </c>
      <c r="L536">
        <v>4</v>
      </c>
      <c r="M536">
        <v>4</v>
      </c>
      <c r="N536">
        <v>32</v>
      </c>
      <c r="O536" t="s">
        <v>43</v>
      </c>
      <c r="P536" t="s">
        <v>43</v>
      </c>
      <c r="Q536" t="s">
        <v>43</v>
      </c>
      <c r="R536" t="s">
        <v>18</v>
      </c>
      <c r="S536" t="s">
        <v>8851</v>
      </c>
      <c r="T536" t="s">
        <v>63</v>
      </c>
      <c r="U536">
        <v>19</v>
      </c>
      <c r="V536">
        <v>11382</v>
      </c>
      <c r="W536" t="s">
        <v>2802</v>
      </c>
      <c r="X536" t="s">
        <v>11488</v>
      </c>
      <c r="Y536" t="s">
        <v>10739</v>
      </c>
      <c r="Z536" t="s">
        <v>1475</v>
      </c>
      <c r="AA536" t="s">
        <v>1476</v>
      </c>
      <c r="AB536" t="s">
        <v>2803</v>
      </c>
      <c r="AC536" t="s">
        <v>87</v>
      </c>
      <c r="AD536" t="s">
        <v>42</v>
      </c>
      <c r="AE536" t="s">
        <v>1478</v>
      </c>
      <c r="AF536" t="s">
        <v>89</v>
      </c>
      <c r="AG536" t="s">
        <v>90</v>
      </c>
      <c r="AI536" t="s">
        <v>91</v>
      </c>
      <c r="AJ536" t="s">
        <v>58</v>
      </c>
      <c r="AK536" t="s">
        <v>57</v>
      </c>
      <c r="AN536" t="s">
        <v>42</v>
      </c>
      <c r="AO536" t="s">
        <v>42</v>
      </c>
      <c r="AP536" t="s">
        <v>202</v>
      </c>
      <c r="AQ536" t="s">
        <v>126</v>
      </c>
      <c r="AU536">
        <v>1003671826</v>
      </c>
      <c r="AV536" t="s">
        <v>2804</v>
      </c>
      <c r="AW536" t="s">
        <v>2805</v>
      </c>
      <c r="AX536" t="s">
        <v>8179</v>
      </c>
      <c r="BC536">
        <v>2026063379</v>
      </c>
      <c r="BD536" t="s">
        <v>9415</v>
      </c>
    </row>
    <row r="537" spans="1:56">
      <c r="A537">
        <v>2013</v>
      </c>
      <c r="B537" t="s">
        <v>138</v>
      </c>
      <c r="C537" t="s">
        <v>2047</v>
      </c>
      <c r="D537" t="s">
        <v>43</v>
      </c>
      <c r="E537" t="s">
        <v>43</v>
      </c>
      <c r="F537" t="s">
        <v>43</v>
      </c>
      <c r="G537">
        <v>41514</v>
      </c>
      <c r="H537" t="s">
        <v>44</v>
      </c>
      <c r="I537" t="s">
        <v>62</v>
      </c>
      <c r="J537">
        <v>192</v>
      </c>
      <c r="K537">
        <v>432</v>
      </c>
      <c r="L537">
        <v>4</v>
      </c>
      <c r="M537">
        <v>4</v>
      </c>
      <c r="N537">
        <v>32</v>
      </c>
      <c r="O537" t="s">
        <v>43</v>
      </c>
      <c r="P537" t="s">
        <v>43</v>
      </c>
      <c r="Q537" t="s">
        <v>43</v>
      </c>
      <c r="R537" t="s">
        <v>18</v>
      </c>
      <c r="S537" t="s">
        <v>8851</v>
      </c>
      <c r="T537" t="s">
        <v>63</v>
      </c>
      <c r="U537">
        <v>13</v>
      </c>
      <c r="V537">
        <v>11463</v>
      </c>
      <c r="W537" t="s">
        <v>2854</v>
      </c>
      <c r="X537" t="s">
        <v>11489</v>
      </c>
      <c r="Y537" t="s">
        <v>2855</v>
      </c>
      <c r="Z537" t="s">
        <v>2850</v>
      </c>
      <c r="AA537" t="s">
        <v>1613</v>
      </c>
      <c r="AB537" t="s">
        <v>2856</v>
      </c>
      <c r="AC537" t="s">
        <v>348</v>
      </c>
      <c r="AD537" t="s">
        <v>42</v>
      </c>
      <c r="AE537" t="s">
        <v>801</v>
      </c>
      <c r="AF537" t="s">
        <v>744</v>
      </c>
      <c r="AG537" t="s">
        <v>745</v>
      </c>
      <c r="AI537" t="s">
        <v>802</v>
      </c>
      <c r="AJ537" t="s">
        <v>57</v>
      </c>
      <c r="AK537" t="s">
        <v>58</v>
      </c>
      <c r="AN537" t="s">
        <v>42</v>
      </c>
      <c r="AO537" t="s">
        <v>42</v>
      </c>
      <c r="AP537" t="s">
        <v>70</v>
      </c>
      <c r="AQ537" t="s">
        <v>126</v>
      </c>
      <c r="AU537">
        <v>1003668329</v>
      </c>
      <c r="AV537" t="s">
        <v>2852</v>
      </c>
      <c r="AW537" t="s">
        <v>2853</v>
      </c>
      <c r="AX537" t="s">
        <v>8179</v>
      </c>
      <c r="BC537">
        <v>2026063379</v>
      </c>
      <c r="BD537" t="s">
        <v>9416</v>
      </c>
    </row>
    <row r="538" spans="1:56">
      <c r="A538">
        <v>2013</v>
      </c>
      <c r="B538" t="s">
        <v>138</v>
      </c>
      <c r="C538" t="s">
        <v>2047</v>
      </c>
      <c r="D538" t="s">
        <v>43</v>
      </c>
      <c r="E538" t="s">
        <v>43</v>
      </c>
      <c r="F538" t="s">
        <v>43</v>
      </c>
      <c r="G538">
        <v>41520</v>
      </c>
      <c r="H538" t="s">
        <v>44</v>
      </c>
      <c r="I538" t="s">
        <v>62</v>
      </c>
      <c r="J538">
        <v>192</v>
      </c>
      <c r="K538">
        <v>432</v>
      </c>
      <c r="L538">
        <v>4</v>
      </c>
      <c r="M538">
        <v>4</v>
      </c>
      <c r="N538">
        <v>32</v>
      </c>
      <c r="O538" t="s">
        <v>43</v>
      </c>
      <c r="P538" t="s">
        <v>43</v>
      </c>
      <c r="Q538" t="s">
        <v>43</v>
      </c>
      <c r="R538" t="s">
        <v>18</v>
      </c>
      <c r="S538" t="s">
        <v>8851</v>
      </c>
      <c r="T538" t="s">
        <v>63</v>
      </c>
      <c r="U538">
        <v>13</v>
      </c>
      <c r="V538">
        <v>11463</v>
      </c>
      <c r="W538" t="s">
        <v>2857</v>
      </c>
      <c r="X538" t="s">
        <v>11490</v>
      </c>
      <c r="Y538" t="s">
        <v>2858</v>
      </c>
      <c r="Z538" t="s">
        <v>2850</v>
      </c>
      <c r="AA538" t="s">
        <v>1613</v>
      </c>
      <c r="AB538" t="s">
        <v>2859</v>
      </c>
      <c r="AC538" t="s">
        <v>348</v>
      </c>
      <c r="AD538" t="s">
        <v>42</v>
      </c>
      <c r="AE538" t="s">
        <v>801</v>
      </c>
      <c r="AF538" t="s">
        <v>744</v>
      </c>
      <c r="AG538" t="s">
        <v>745</v>
      </c>
      <c r="AI538" t="s">
        <v>802</v>
      </c>
      <c r="AJ538" t="s">
        <v>57</v>
      </c>
      <c r="AK538" t="s">
        <v>58</v>
      </c>
      <c r="AN538" t="s">
        <v>42</v>
      </c>
      <c r="AO538" t="s">
        <v>42</v>
      </c>
      <c r="AP538" t="s">
        <v>70</v>
      </c>
      <c r="AQ538" t="s">
        <v>126</v>
      </c>
      <c r="AU538">
        <v>1003669600</v>
      </c>
      <c r="AV538" t="s">
        <v>2860</v>
      </c>
      <c r="AW538" t="s">
        <v>2861</v>
      </c>
      <c r="AX538" t="s">
        <v>8179</v>
      </c>
      <c r="BC538">
        <v>2026063379</v>
      </c>
      <c r="BD538" t="s">
        <v>9417</v>
      </c>
    </row>
    <row r="539" spans="1:56">
      <c r="A539">
        <v>2013</v>
      </c>
      <c r="B539" t="s">
        <v>138</v>
      </c>
      <c r="C539" t="s">
        <v>2047</v>
      </c>
      <c r="D539" t="s">
        <v>43</v>
      </c>
      <c r="E539" t="s">
        <v>43</v>
      </c>
      <c r="F539" t="s">
        <v>43</v>
      </c>
      <c r="G539">
        <v>41507</v>
      </c>
      <c r="H539" t="s">
        <v>44</v>
      </c>
      <c r="I539" t="s">
        <v>62</v>
      </c>
      <c r="J539">
        <v>192</v>
      </c>
      <c r="K539">
        <v>432</v>
      </c>
      <c r="L539">
        <v>4</v>
      </c>
      <c r="M539">
        <v>4</v>
      </c>
      <c r="N539">
        <v>32</v>
      </c>
      <c r="O539" t="s">
        <v>43</v>
      </c>
      <c r="P539" t="s">
        <v>43</v>
      </c>
      <c r="Q539" t="s">
        <v>43</v>
      </c>
      <c r="R539" t="s">
        <v>18</v>
      </c>
      <c r="S539" t="s">
        <v>8851</v>
      </c>
      <c r="T539" t="s">
        <v>63</v>
      </c>
      <c r="U539">
        <v>19</v>
      </c>
      <c r="V539">
        <v>11135</v>
      </c>
      <c r="W539" t="s">
        <v>2215</v>
      </c>
      <c r="X539" t="s">
        <v>11491</v>
      </c>
      <c r="Y539" t="s">
        <v>990</v>
      </c>
      <c r="Z539" t="s">
        <v>444</v>
      </c>
      <c r="AA539" t="s">
        <v>483</v>
      </c>
      <c r="AB539" t="s">
        <v>2216</v>
      </c>
      <c r="AC539" t="s">
        <v>87</v>
      </c>
      <c r="AD539" t="s">
        <v>42</v>
      </c>
      <c r="AE539" t="s">
        <v>485</v>
      </c>
      <c r="AF539" t="s">
        <v>486</v>
      </c>
      <c r="AG539" t="s">
        <v>487</v>
      </c>
      <c r="AI539" t="s">
        <v>488</v>
      </c>
      <c r="AJ539" t="s">
        <v>58</v>
      </c>
      <c r="AK539" t="s">
        <v>57</v>
      </c>
      <c r="AN539" t="s">
        <v>42</v>
      </c>
      <c r="AO539" t="s">
        <v>42</v>
      </c>
      <c r="AP539" t="s">
        <v>858</v>
      </c>
      <c r="AQ539" t="s">
        <v>126</v>
      </c>
      <c r="AU539">
        <v>1003668566</v>
      </c>
      <c r="AV539" t="s">
        <v>2217</v>
      </c>
      <c r="AW539" t="s">
        <v>2218</v>
      </c>
      <c r="AX539" t="s">
        <v>8179</v>
      </c>
      <c r="BC539">
        <v>2026063379</v>
      </c>
      <c r="BD539" t="s">
        <v>9418</v>
      </c>
    </row>
    <row r="540" spans="1:56">
      <c r="A540">
        <v>2013</v>
      </c>
      <c r="B540" t="s">
        <v>138</v>
      </c>
      <c r="C540" t="s">
        <v>2047</v>
      </c>
      <c r="D540" t="s">
        <v>43</v>
      </c>
      <c r="E540" t="s">
        <v>43</v>
      </c>
      <c r="F540" t="s">
        <v>43</v>
      </c>
      <c r="G540">
        <v>41454</v>
      </c>
      <c r="H540" t="s">
        <v>44</v>
      </c>
      <c r="I540" t="s">
        <v>62</v>
      </c>
      <c r="J540">
        <v>192</v>
      </c>
      <c r="K540">
        <v>432</v>
      </c>
      <c r="L540">
        <v>4</v>
      </c>
      <c r="M540">
        <v>4</v>
      </c>
      <c r="N540">
        <v>32</v>
      </c>
      <c r="O540" t="s">
        <v>43</v>
      </c>
      <c r="P540" t="s">
        <v>43</v>
      </c>
      <c r="Q540" t="s">
        <v>43</v>
      </c>
      <c r="R540" t="s">
        <v>18</v>
      </c>
      <c r="S540" t="s">
        <v>8851</v>
      </c>
      <c r="T540" t="s">
        <v>63</v>
      </c>
      <c r="U540">
        <v>19</v>
      </c>
      <c r="V540">
        <v>11135</v>
      </c>
      <c r="W540" t="s">
        <v>2185</v>
      </c>
      <c r="X540" t="s">
        <v>11492</v>
      </c>
      <c r="Y540" t="s">
        <v>2186</v>
      </c>
      <c r="Z540" t="s">
        <v>444</v>
      </c>
      <c r="AA540" t="s">
        <v>445</v>
      </c>
      <c r="AB540" t="s">
        <v>2187</v>
      </c>
      <c r="AC540" t="s">
        <v>87</v>
      </c>
      <c r="AD540" t="s">
        <v>42</v>
      </c>
      <c r="AE540" t="s">
        <v>447</v>
      </c>
      <c r="AF540" t="s">
        <v>89</v>
      </c>
      <c r="AG540" t="s">
        <v>90</v>
      </c>
      <c r="AI540" t="s">
        <v>364</v>
      </c>
      <c r="AJ540" t="s">
        <v>58</v>
      </c>
      <c r="AK540" t="s">
        <v>57</v>
      </c>
      <c r="AN540" t="s">
        <v>42</v>
      </c>
      <c r="AO540" t="s">
        <v>42</v>
      </c>
      <c r="AP540" t="s">
        <v>202</v>
      </c>
      <c r="AQ540" t="s">
        <v>126</v>
      </c>
      <c r="AU540">
        <v>1003668817</v>
      </c>
      <c r="AV540" t="s">
        <v>2188</v>
      </c>
      <c r="AW540" t="s">
        <v>2189</v>
      </c>
      <c r="AX540" t="s">
        <v>8179</v>
      </c>
      <c r="BC540">
        <v>2026063379</v>
      </c>
      <c r="BD540" t="s">
        <v>9419</v>
      </c>
    </row>
    <row r="541" spans="1:56">
      <c r="A541">
        <v>2013</v>
      </c>
      <c r="B541" t="s">
        <v>138</v>
      </c>
      <c r="C541" t="s">
        <v>2047</v>
      </c>
      <c r="D541" t="s">
        <v>43</v>
      </c>
      <c r="E541" t="s">
        <v>43</v>
      </c>
      <c r="F541" t="s">
        <v>43</v>
      </c>
      <c r="G541">
        <v>41625</v>
      </c>
      <c r="H541" t="s">
        <v>44</v>
      </c>
      <c r="I541" t="s">
        <v>62</v>
      </c>
      <c r="J541">
        <v>192</v>
      </c>
      <c r="K541">
        <v>432</v>
      </c>
      <c r="L541">
        <v>4</v>
      </c>
      <c r="M541">
        <v>4</v>
      </c>
      <c r="N541">
        <v>32</v>
      </c>
      <c r="O541" t="s">
        <v>43</v>
      </c>
      <c r="P541" t="s">
        <v>43</v>
      </c>
      <c r="Q541" t="s">
        <v>43</v>
      </c>
      <c r="R541" t="s">
        <v>18</v>
      </c>
      <c r="S541" t="s">
        <v>8851</v>
      </c>
      <c r="T541" t="s">
        <v>63</v>
      </c>
      <c r="U541">
        <v>19</v>
      </c>
      <c r="V541">
        <v>11135</v>
      </c>
      <c r="W541" t="s">
        <v>2190</v>
      </c>
      <c r="X541" t="s">
        <v>11493</v>
      </c>
      <c r="Y541" t="s">
        <v>2191</v>
      </c>
      <c r="Z541" t="s">
        <v>444</v>
      </c>
      <c r="AA541" t="s">
        <v>445</v>
      </c>
      <c r="AB541" t="s">
        <v>2192</v>
      </c>
      <c r="AC541" t="s">
        <v>87</v>
      </c>
      <c r="AD541" t="s">
        <v>42</v>
      </c>
      <c r="AE541" t="s">
        <v>447</v>
      </c>
      <c r="AF541" t="s">
        <v>89</v>
      </c>
      <c r="AG541" t="s">
        <v>90</v>
      </c>
      <c r="AI541" t="s">
        <v>364</v>
      </c>
      <c r="AJ541" t="s">
        <v>58</v>
      </c>
      <c r="AK541" t="s">
        <v>57</v>
      </c>
      <c r="AN541" t="s">
        <v>42</v>
      </c>
      <c r="AO541" t="s">
        <v>42</v>
      </c>
      <c r="AP541" t="s">
        <v>202</v>
      </c>
      <c r="AQ541" t="s">
        <v>126</v>
      </c>
      <c r="AU541">
        <v>1003668922</v>
      </c>
      <c r="AV541" t="s">
        <v>2193</v>
      </c>
      <c r="AW541" t="s">
        <v>2194</v>
      </c>
      <c r="AX541" t="s">
        <v>8179</v>
      </c>
      <c r="BC541">
        <v>2026063379</v>
      </c>
      <c r="BD541" t="s">
        <v>9420</v>
      </c>
    </row>
    <row r="542" spans="1:56">
      <c r="A542">
        <v>2013</v>
      </c>
      <c r="B542" t="s">
        <v>138</v>
      </c>
      <c r="C542" t="s">
        <v>2047</v>
      </c>
      <c r="D542" t="s">
        <v>43</v>
      </c>
      <c r="E542" t="s">
        <v>43</v>
      </c>
      <c r="F542" t="s">
        <v>43</v>
      </c>
      <c r="G542">
        <v>41451</v>
      </c>
      <c r="H542" t="s">
        <v>44</v>
      </c>
      <c r="I542" t="s">
        <v>62</v>
      </c>
      <c r="J542">
        <v>192</v>
      </c>
      <c r="K542">
        <v>432</v>
      </c>
      <c r="L542">
        <v>4</v>
      </c>
      <c r="M542">
        <v>4</v>
      </c>
      <c r="N542">
        <v>32</v>
      </c>
      <c r="O542" t="s">
        <v>43</v>
      </c>
      <c r="P542" t="s">
        <v>43</v>
      </c>
      <c r="Q542" t="s">
        <v>43</v>
      </c>
      <c r="R542" t="s">
        <v>18</v>
      </c>
      <c r="S542" t="s">
        <v>8851</v>
      </c>
      <c r="T542" t="s">
        <v>63</v>
      </c>
      <c r="U542">
        <v>19</v>
      </c>
      <c r="V542">
        <v>11135</v>
      </c>
      <c r="W542" t="s">
        <v>2195</v>
      </c>
      <c r="X542" t="s">
        <v>11494</v>
      </c>
      <c r="Y542" t="s">
        <v>2196</v>
      </c>
      <c r="Z542" t="s">
        <v>444</v>
      </c>
      <c r="AA542" t="s">
        <v>445</v>
      </c>
      <c r="AB542" t="s">
        <v>2197</v>
      </c>
      <c r="AC542" t="s">
        <v>87</v>
      </c>
      <c r="AD542" t="s">
        <v>42</v>
      </c>
      <c r="AE542" t="s">
        <v>447</v>
      </c>
      <c r="AF542" t="s">
        <v>89</v>
      </c>
      <c r="AG542" t="s">
        <v>90</v>
      </c>
      <c r="AI542" t="s">
        <v>364</v>
      </c>
      <c r="AJ542" t="s">
        <v>58</v>
      </c>
      <c r="AK542" t="s">
        <v>57</v>
      </c>
      <c r="AN542" t="s">
        <v>42</v>
      </c>
      <c r="AO542" t="s">
        <v>42</v>
      </c>
      <c r="AP542" t="s">
        <v>202</v>
      </c>
      <c r="AQ542" t="s">
        <v>126</v>
      </c>
      <c r="AU542">
        <v>1003668957</v>
      </c>
      <c r="AV542" t="s">
        <v>2198</v>
      </c>
      <c r="AW542" t="s">
        <v>2199</v>
      </c>
      <c r="AX542" t="s">
        <v>8179</v>
      </c>
      <c r="BC542">
        <v>2026063379</v>
      </c>
      <c r="BD542" t="s">
        <v>9421</v>
      </c>
    </row>
    <row r="543" spans="1:56">
      <c r="A543">
        <v>2013</v>
      </c>
      <c r="B543" t="s">
        <v>138</v>
      </c>
      <c r="C543" t="s">
        <v>2047</v>
      </c>
      <c r="D543" t="s">
        <v>43</v>
      </c>
      <c r="E543" t="s">
        <v>43</v>
      </c>
      <c r="F543" t="s">
        <v>43</v>
      </c>
      <c r="G543">
        <v>41442</v>
      </c>
      <c r="H543" t="s">
        <v>44</v>
      </c>
      <c r="I543" t="s">
        <v>62</v>
      </c>
      <c r="J543">
        <v>192</v>
      </c>
      <c r="K543">
        <v>432</v>
      </c>
      <c r="L543">
        <v>4</v>
      </c>
      <c r="M543">
        <v>4</v>
      </c>
      <c r="N543">
        <v>32</v>
      </c>
      <c r="O543" t="s">
        <v>43</v>
      </c>
      <c r="P543" t="s">
        <v>43</v>
      </c>
      <c r="Q543" t="s">
        <v>43</v>
      </c>
      <c r="R543" t="s">
        <v>18</v>
      </c>
      <c r="S543" t="s">
        <v>8851</v>
      </c>
      <c r="T543" t="s">
        <v>63</v>
      </c>
      <c r="U543">
        <v>19</v>
      </c>
      <c r="V543">
        <v>11135</v>
      </c>
      <c r="W543" t="s">
        <v>2200</v>
      </c>
      <c r="X543" t="s">
        <v>11495</v>
      </c>
      <c r="Y543" t="s">
        <v>2201</v>
      </c>
      <c r="Z543" t="s">
        <v>444</v>
      </c>
      <c r="AA543" t="s">
        <v>445</v>
      </c>
      <c r="AB543" t="s">
        <v>2202</v>
      </c>
      <c r="AC543" t="s">
        <v>87</v>
      </c>
      <c r="AD543" t="s">
        <v>42</v>
      </c>
      <c r="AE543" t="s">
        <v>447</v>
      </c>
      <c r="AF543" t="s">
        <v>89</v>
      </c>
      <c r="AG543" t="s">
        <v>90</v>
      </c>
      <c r="AI543" t="s">
        <v>364</v>
      </c>
      <c r="AJ543" t="s">
        <v>58</v>
      </c>
      <c r="AK543" t="s">
        <v>57</v>
      </c>
      <c r="AN543" t="s">
        <v>42</v>
      </c>
      <c r="AO543" t="s">
        <v>42</v>
      </c>
      <c r="AP543" t="s">
        <v>202</v>
      </c>
      <c r="AQ543" t="s">
        <v>126</v>
      </c>
      <c r="AU543">
        <v>1003668981</v>
      </c>
      <c r="AV543" t="s">
        <v>2203</v>
      </c>
      <c r="AW543" t="s">
        <v>2204</v>
      </c>
      <c r="AX543" t="s">
        <v>8179</v>
      </c>
      <c r="BC543">
        <v>2026063379</v>
      </c>
      <c r="BD543" t="s">
        <v>9422</v>
      </c>
    </row>
    <row r="544" spans="1:56">
      <c r="A544">
        <v>2013</v>
      </c>
      <c r="B544" t="s">
        <v>138</v>
      </c>
      <c r="C544" t="s">
        <v>2047</v>
      </c>
      <c r="D544" t="s">
        <v>43</v>
      </c>
      <c r="E544" t="s">
        <v>43</v>
      </c>
      <c r="F544" t="s">
        <v>43</v>
      </c>
      <c r="G544">
        <v>41451</v>
      </c>
      <c r="H544" t="s">
        <v>44</v>
      </c>
      <c r="I544" t="s">
        <v>62</v>
      </c>
      <c r="J544">
        <v>192</v>
      </c>
      <c r="K544">
        <v>432</v>
      </c>
      <c r="L544">
        <v>4</v>
      </c>
      <c r="M544">
        <v>4</v>
      </c>
      <c r="N544">
        <v>32</v>
      </c>
      <c r="O544" t="s">
        <v>43</v>
      </c>
      <c r="P544" t="s">
        <v>43</v>
      </c>
      <c r="Q544" t="s">
        <v>43</v>
      </c>
      <c r="R544" t="s">
        <v>18</v>
      </c>
      <c r="S544" t="s">
        <v>8851</v>
      </c>
      <c r="T544" t="s">
        <v>63</v>
      </c>
      <c r="U544">
        <v>19</v>
      </c>
      <c r="V544">
        <v>11135</v>
      </c>
      <c r="W544" t="s">
        <v>2205</v>
      </c>
      <c r="X544" t="s">
        <v>11496</v>
      </c>
      <c r="Y544" t="s">
        <v>2206</v>
      </c>
      <c r="Z544" t="s">
        <v>444</v>
      </c>
      <c r="AA544" t="s">
        <v>445</v>
      </c>
      <c r="AB544" t="s">
        <v>2207</v>
      </c>
      <c r="AC544" t="s">
        <v>87</v>
      </c>
      <c r="AD544" t="s">
        <v>42</v>
      </c>
      <c r="AE544" t="s">
        <v>447</v>
      </c>
      <c r="AF544" t="s">
        <v>89</v>
      </c>
      <c r="AG544" t="s">
        <v>90</v>
      </c>
      <c r="AI544" t="s">
        <v>364</v>
      </c>
      <c r="AJ544" t="s">
        <v>58</v>
      </c>
      <c r="AK544" t="s">
        <v>57</v>
      </c>
      <c r="AN544" t="s">
        <v>42</v>
      </c>
      <c r="AO544" t="s">
        <v>42</v>
      </c>
      <c r="AP544" t="s">
        <v>202</v>
      </c>
      <c r="AQ544" t="s">
        <v>126</v>
      </c>
      <c r="AU544">
        <v>1003669031</v>
      </c>
      <c r="AV544" t="s">
        <v>2208</v>
      </c>
      <c r="AW544" t="s">
        <v>2209</v>
      </c>
      <c r="AX544" t="s">
        <v>8179</v>
      </c>
      <c r="BC544">
        <v>2026063379</v>
      </c>
      <c r="BD544" t="s">
        <v>9423</v>
      </c>
    </row>
    <row r="545" spans="1:56">
      <c r="A545">
        <v>2013</v>
      </c>
      <c r="B545" t="s">
        <v>138</v>
      </c>
      <c r="C545" t="s">
        <v>2047</v>
      </c>
      <c r="D545" t="s">
        <v>43</v>
      </c>
      <c r="E545" t="s">
        <v>43</v>
      </c>
      <c r="F545" t="s">
        <v>43</v>
      </c>
      <c r="G545">
        <v>41624</v>
      </c>
      <c r="H545" t="s">
        <v>44</v>
      </c>
      <c r="I545" t="s">
        <v>62</v>
      </c>
      <c r="J545">
        <v>192</v>
      </c>
      <c r="K545">
        <v>432</v>
      </c>
      <c r="L545">
        <v>4</v>
      </c>
      <c r="M545">
        <v>4</v>
      </c>
      <c r="N545">
        <v>32</v>
      </c>
      <c r="O545" t="s">
        <v>43</v>
      </c>
      <c r="P545" t="s">
        <v>43</v>
      </c>
      <c r="Q545" t="s">
        <v>43</v>
      </c>
      <c r="R545" t="s">
        <v>18</v>
      </c>
      <c r="S545" t="s">
        <v>8851</v>
      </c>
      <c r="T545" t="s">
        <v>63</v>
      </c>
      <c r="U545">
        <v>19</v>
      </c>
      <c r="V545">
        <v>11135</v>
      </c>
      <c r="W545" t="s">
        <v>2210</v>
      </c>
      <c r="X545" t="s">
        <v>11497</v>
      </c>
      <c r="Y545" t="s">
        <v>2211</v>
      </c>
      <c r="Z545" t="s">
        <v>444</v>
      </c>
      <c r="AA545" t="s">
        <v>445</v>
      </c>
      <c r="AB545" t="s">
        <v>2212</v>
      </c>
      <c r="AC545" t="s">
        <v>87</v>
      </c>
      <c r="AD545" t="s">
        <v>42</v>
      </c>
      <c r="AE545" t="s">
        <v>447</v>
      </c>
      <c r="AF545" t="s">
        <v>89</v>
      </c>
      <c r="AG545" t="s">
        <v>90</v>
      </c>
      <c r="AI545" t="s">
        <v>364</v>
      </c>
      <c r="AJ545" t="s">
        <v>58</v>
      </c>
      <c r="AK545" t="s">
        <v>57</v>
      </c>
      <c r="AN545" t="s">
        <v>42</v>
      </c>
      <c r="AO545" t="s">
        <v>42</v>
      </c>
      <c r="AP545" t="s">
        <v>202</v>
      </c>
      <c r="AQ545" t="s">
        <v>126</v>
      </c>
      <c r="AU545">
        <v>1003669058</v>
      </c>
      <c r="AV545" t="s">
        <v>2213</v>
      </c>
      <c r="AW545" t="s">
        <v>2214</v>
      </c>
      <c r="AX545" t="s">
        <v>8179</v>
      </c>
      <c r="BC545">
        <v>2026063379</v>
      </c>
      <c r="BD545" t="s">
        <v>9424</v>
      </c>
    </row>
    <row r="546" spans="1:56">
      <c r="A546">
        <v>2013</v>
      </c>
      <c r="B546" t="s">
        <v>138</v>
      </c>
      <c r="C546" t="s">
        <v>2047</v>
      </c>
      <c r="D546" t="s">
        <v>43</v>
      </c>
      <c r="E546" t="s">
        <v>43</v>
      </c>
      <c r="F546" t="s">
        <v>43</v>
      </c>
      <c r="G546">
        <v>41488</v>
      </c>
      <c r="H546" t="s">
        <v>44</v>
      </c>
      <c r="I546" t="s">
        <v>62</v>
      </c>
      <c r="J546">
        <v>192</v>
      </c>
      <c r="K546">
        <v>432</v>
      </c>
      <c r="L546">
        <v>4</v>
      </c>
      <c r="M546">
        <v>4</v>
      </c>
      <c r="N546">
        <v>32</v>
      </c>
      <c r="O546" t="s">
        <v>43</v>
      </c>
      <c r="P546" t="s">
        <v>43</v>
      </c>
      <c r="Q546" t="s">
        <v>43</v>
      </c>
      <c r="R546" t="s">
        <v>18</v>
      </c>
      <c r="S546" t="s">
        <v>8851</v>
      </c>
      <c r="T546" t="s">
        <v>63</v>
      </c>
      <c r="U546">
        <v>19</v>
      </c>
      <c r="V546">
        <v>11535</v>
      </c>
      <c r="W546" t="s">
        <v>2900</v>
      </c>
      <c r="X546" t="s">
        <v>11498</v>
      </c>
      <c r="Y546" t="s">
        <v>10721</v>
      </c>
      <c r="Z546" t="s">
        <v>2887</v>
      </c>
      <c r="AA546" t="s">
        <v>798</v>
      </c>
      <c r="AB546" t="s">
        <v>2901</v>
      </c>
      <c r="AC546" t="s">
        <v>348</v>
      </c>
      <c r="AD546" t="s">
        <v>42</v>
      </c>
      <c r="AE546" t="s">
        <v>2889</v>
      </c>
      <c r="AF546" t="s">
        <v>1018</v>
      </c>
      <c r="AG546" t="s">
        <v>1019</v>
      </c>
      <c r="AI546" t="s">
        <v>1020</v>
      </c>
      <c r="AJ546" t="s">
        <v>58</v>
      </c>
      <c r="AK546" t="s">
        <v>57</v>
      </c>
      <c r="AN546" t="s">
        <v>42</v>
      </c>
      <c r="AO546" t="s">
        <v>42</v>
      </c>
      <c r="AP546" t="s">
        <v>112</v>
      </c>
      <c r="AQ546" t="s">
        <v>102</v>
      </c>
      <c r="AU546">
        <v>1003668876</v>
      </c>
      <c r="AV546" t="s">
        <v>2902</v>
      </c>
      <c r="AW546" t="s">
        <v>2903</v>
      </c>
      <c r="AX546" t="s">
        <v>8179</v>
      </c>
      <c r="BC546">
        <v>2026063379</v>
      </c>
      <c r="BD546" t="s">
        <v>9425</v>
      </c>
    </row>
    <row r="547" spans="1:56">
      <c r="A547">
        <v>2013</v>
      </c>
      <c r="B547" t="s">
        <v>138</v>
      </c>
      <c r="C547" t="s">
        <v>2047</v>
      </c>
      <c r="D547" t="s">
        <v>43</v>
      </c>
      <c r="E547" t="s">
        <v>43</v>
      </c>
      <c r="F547" t="s">
        <v>43</v>
      </c>
      <c r="G547">
        <v>41537</v>
      </c>
      <c r="H547" t="s">
        <v>44</v>
      </c>
      <c r="I547" t="s">
        <v>62</v>
      </c>
      <c r="J547">
        <v>192</v>
      </c>
      <c r="K547">
        <v>432</v>
      </c>
      <c r="L547">
        <v>4</v>
      </c>
      <c r="M547">
        <v>4</v>
      </c>
      <c r="N547">
        <v>32</v>
      </c>
      <c r="O547" t="s">
        <v>43</v>
      </c>
      <c r="P547" t="s">
        <v>43</v>
      </c>
      <c r="Q547" t="s">
        <v>43</v>
      </c>
      <c r="R547" t="s">
        <v>18</v>
      </c>
      <c r="S547" t="s">
        <v>8851</v>
      </c>
      <c r="T547" t="s">
        <v>63</v>
      </c>
      <c r="U547">
        <v>19</v>
      </c>
      <c r="V547">
        <v>11535</v>
      </c>
      <c r="W547" t="s">
        <v>2904</v>
      </c>
      <c r="X547" t="s">
        <v>11499</v>
      </c>
      <c r="Y547" t="s">
        <v>10722</v>
      </c>
      <c r="Z547" t="s">
        <v>2887</v>
      </c>
      <c r="AA547" t="s">
        <v>798</v>
      </c>
      <c r="AB547" t="s">
        <v>2905</v>
      </c>
      <c r="AC547" t="s">
        <v>348</v>
      </c>
      <c r="AD547" t="s">
        <v>42</v>
      </c>
      <c r="AE547" t="s">
        <v>2889</v>
      </c>
      <c r="AF547" t="s">
        <v>1018</v>
      </c>
      <c r="AG547" t="s">
        <v>1019</v>
      </c>
      <c r="AI547" t="s">
        <v>1020</v>
      </c>
      <c r="AJ547" t="s">
        <v>58</v>
      </c>
      <c r="AK547" t="s">
        <v>57</v>
      </c>
      <c r="AN547" t="s">
        <v>42</v>
      </c>
      <c r="AO547" t="s">
        <v>42</v>
      </c>
      <c r="AP547" t="s">
        <v>112</v>
      </c>
      <c r="AQ547" t="s">
        <v>102</v>
      </c>
      <c r="AU547">
        <v>1003668892</v>
      </c>
      <c r="AV547" t="s">
        <v>2906</v>
      </c>
      <c r="AW547" t="s">
        <v>2907</v>
      </c>
      <c r="AX547" t="s">
        <v>8179</v>
      </c>
      <c r="BC547">
        <v>2026063379</v>
      </c>
      <c r="BD547" t="s">
        <v>9426</v>
      </c>
    </row>
    <row r="548" spans="1:56">
      <c r="A548">
        <v>2013</v>
      </c>
      <c r="B548" t="s">
        <v>138</v>
      </c>
      <c r="C548" t="s">
        <v>2047</v>
      </c>
      <c r="D548" t="s">
        <v>43</v>
      </c>
      <c r="E548" t="s">
        <v>43</v>
      </c>
      <c r="F548" t="s">
        <v>43</v>
      </c>
      <c r="G548">
        <v>41484</v>
      </c>
      <c r="H548" t="s">
        <v>44</v>
      </c>
      <c r="I548" t="s">
        <v>62</v>
      </c>
      <c r="J548">
        <v>192</v>
      </c>
      <c r="K548">
        <v>432</v>
      </c>
      <c r="L548">
        <v>4</v>
      </c>
      <c r="M548">
        <v>4</v>
      </c>
      <c r="N548">
        <v>32</v>
      </c>
      <c r="O548" t="s">
        <v>43</v>
      </c>
      <c r="P548" t="s">
        <v>43</v>
      </c>
      <c r="Q548" t="s">
        <v>43</v>
      </c>
      <c r="R548" t="s">
        <v>18</v>
      </c>
      <c r="S548" t="s">
        <v>8851</v>
      </c>
      <c r="T548" t="s">
        <v>63</v>
      </c>
      <c r="U548">
        <v>19</v>
      </c>
      <c r="V548">
        <v>11535</v>
      </c>
      <c r="W548" t="s">
        <v>2908</v>
      </c>
      <c r="X548" t="s">
        <v>11500</v>
      </c>
      <c r="Y548" t="s">
        <v>10724</v>
      </c>
      <c r="Z548" t="s">
        <v>2887</v>
      </c>
      <c r="AA548" t="s">
        <v>798</v>
      </c>
      <c r="AB548" t="s">
        <v>2909</v>
      </c>
      <c r="AC548" t="s">
        <v>348</v>
      </c>
      <c r="AD548" t="s">
        <v>42</v>
      </c>
      <c r="AE548" t="s">
        <v>2889</v>
      </c>
      <c r="AF548" t="s">
        <v>1018</v>
      </c>
      <c r="AG548" t="s">
        <v>1019</v>
      </c>
      <c r="AI548" t="s">
        <v>1020</v>
      </c>
      <c r="AJ548" t="s">
        <v>58</v>
      </c>
      <c r="AK548" t="s">
        <v>57</v>
      </c>
      <c r="AN548" t="s">
        <v>42</v>
      </c>
      <c r="AO548" t="s">
        <v>42</v>
      </c>
      <c r="AP548" t="s">
        <v>112</v>
      </c>
      <c r="AQ548" t="s">
        <v>102</v>
      </c>
      <c r="AU548">
        <v>1003668949</v>
      </c>
      <c r="AV548" t="s">
        <v>2910</v>
      </c>
      <c r="AW548" t="s">
        <v>2911</v>
      </c>
      <c r="AX548" t="s">
        <v>8179</v>
      </c>
      <c r="BC548">
        <v>2026063379</v>
      </c>
      <c r="BD548" t="s">
        <v>9427</v>
      </c>
    </row>
    <row r="549" spans="1:56">
      <c r="A549">
        <v>2013</v>
      </c>
      <c r="B549" t="s">
        <v>138</v>
      </c>
      <c r="C549" t="s">
        <v>2047</v>
      </c>
      <c r="D549" t="s">
        <v>43</v>
      </c>
      <c r="E549" t="s">
        <v>43</v>
      </c>
      <c r="F549" t="s">
        <v>43</v>
      </c>
      <c r="G549">
        <v>41579</v>
      </c>
      <c r="H549" t="s">
        <v>44</v>
      </c>
      <c r="I549" t="s">
        <v>62</v>
      </c>
      <c r="J549">
        <v>192</v>
      </c>
      <c r="K549">
        <v>432</v>
      </c>
      <c r="L549">
        <v>4</v>
      </c>
      <c r="M549">
        <v>4</v>
      </c>
      <c r="N549">
        <v>32</v>
      </c>
      <c r="O549" t="s">
        <v>43</v>
      </c>
      <c r="P549" t="s">
        <v>43</v>
      </c>
      <c r="Q549" t="s">
        <v>43</v>
      </c>
      <c r="R549" t="s">
        <v>18</v>
      </c>
      <c r="S549" t="s">
        <v>8851</v>
      </c>
      <c r="T549" t="s">
        <v>63</v>
      </c>
      <c r="U549">
        <v>11</v>
      </c>
      <c r="V549">
        <v>11330</v>
      </c>
      <c r="W549" t="s">
        <v>2430</v>
      </c>
      <c r="X549" t="s">
        <v>11501</v>
      </c>
      <c r="Y549" t="s">
        <v>2431</v>
      </c>
      <c r="Z549" t="s">
        <v>2424</v>
      </c>
      <c r="AA549" t="s">
        <v>2432</v>
      </c>
      <c r="AB549" t="s">
        <v>2433</v>
      </c>
      <c r="AC549" t="s">
        <v>87</v>
      </c>
      <c r="AD549" t="s">
        <v>2434</v>
      </c>
      <c r="AE549" t="s">
        <v>1078</v>
      </c>
      <c r="AF549" t="s">
        <v>501</v>
      </c>
      <c r="AG549" t="s">
        <v>502</v>
      </c>
      <c r="AI549" t="s">
        <v>503</v>
      </c>
      <c r="AJ549" t="s">
        <v>123</v>
      </c>
      <c r="AK549" t="s">
        <v>124</v>
      </c>
      <c r="AN549" t="s">
        <v>42</v>
      </c>
      <c r="AO549" t="s">
        <v>42</v>
      </c>
      <c r="AP549" t="s">
        <v>70</v>
      </c>
      <c r="AQ549" t="s">
        <v>126</v>
      </c>
      <c r="AU549">
        <v>1001890105</v>
      </c>
      <c r="AV549" t="s">
        <v>2435</v>
      </c>
      <c r="AW549" t="s">
        <v>2436</v>
      </c>
      <c r="AX549" t="s">
        <v>8179</v>
      </c>
      <c r="BC549">
        <v>2026063379</v>
      </c>
      <c r="BD549" t="s">
        <v>9428</v>
      </c>
    </row>
    <row r="550" spans="1:56">
      <c r="A550">
        <v>2013</v>
      </c>
      <c r="B550" t="s">
        <v>138</v>
      </c>
      <c r="C550" t="s">
        <v>3436</v>
      </c>
      <c r="D550" t="s">
        <v>43</v>
      </c>
      <c r="E550" t="s">
        <v>43</v>
      </c>
      <c r="F550" t="s">
        <v>43</v>
      </c>
      <c r="G550">
        <v>41691</v>
      </c>
      <c r="H550" t="s">
        <v>44</v>
      </c>
      <c r="I550" t="s">
        <v>62</v>
      </c>
      <c r="J550">
        <v>192</v>
      </c>
      <c r="K550">
        <v>432</v>
      </c>
      <c r="L550">
        <v>4</v>
      </c>
      <c r="M550">
        <v>4</v>
      </c>
      <c r="N550">
        <v>32</v>
      </c>
      <c r="O550" t="s">
        <v>43</v>
      </c>
      <c r="P550" t="s">
        <v>43</v>
      </c>
      <c r="Q550" t="s">
        <v>43</v>
      </c>
      <c r="R550" t="s">
        <v>18</v>
      </c>
      <c r="S550" t="s">
        <v>8851</v>
      </c>
      <c r="T550" t="s">
        <v>63</v>
      </c>
      <c r="U550">
        <v>11</v>
      </c>
      <c r="V550">
        <v>11185</v>
      </c>
      <c r="W550" t="s">
        <v>3477</v>
      </c>
      <c r="X550" t="s">
        <v>11502</v>
      </c>
      <c r="Y550" t="s">
        <v>3478</v>
      </c>
      <c r="Z550" t="s">
        <v>1048</v>
      </c>
      <c r="AA550" t="s">
        <v>1067</v>
      </c>
      <c r="AB550" t="s">
        <v>3479</v>
      </c>
      <c r="AC550" t="s">
        <v>87</v>
      </c>
      <c r="AD550" t="s">
        <v>42</v>
      </c>
      <c r="AE550" t="s">
        <v>8887</v>
      </c>
      <c r="AF550" t="s">
        <v>120</v>
      </c>
      <c r="AG550" t="s">
        <v>121</v>
      </c>
      <c r="AI550" t="s">
        <v>1340</v>
      </c>
      <c r="AJ550" t="s">
        <v>123</v>
      </c>
      <c r="AK550" t="s">
        <v>124</v>
      </c>
      <c r="AN550" t="s">
        <v>42</v>
      </c>
      <c r="AO550" t="s">
        <v>42</v>
      </c>
      <c r="AP550" t="s">
        <v>1052</v>
      </c>
      <c r="AQ550" t="s">
        <v>102</v>
      </c>
      <c r="AU550">
        <v>1001891349</v>
      </c>
      <c r="AV550" t="s">
        <v>3480</v>
      </c>
      <c r="AW550" t="s">
        <v>3481</v>
      </c>
      <c r="AX550" t="s">
        <v>8179</v>
      </c>
      <c r="BC550">
        <v>2026063379</v>
      </c>
      <c r="BD550" t="s">
        <v>9429</v>
      </c>
    </row>
    <row r="551" spans="1:56">
      <c r="A551">
        <v>2013</v>
      </c>
      <c r="B551" t="s">
        <v>138</v>
      </c>
      <c r="C551" t="s">
        <v>3436</v>
      </c>
      <c r="D551" t="s">
        <v>43</v>
      </c>
      <c r="E551" t="s">
        <v>43</v>
      </c>
      <c r="F551" t="s">
        <v>43</v>
      </c>
      <c r="G551">
        <v>41691</v>
      </c>
      <c r="H551" t="s">
        <v>44</v>
      </c>
      <c r="I551" t="s">
        <v>62</v>
      </c>
      <c r="J551">
        <v>192</v>
      </c>
      <c r="K551">
        <v>432</v>
      </c>
      <c r="L551">
        <v>4</v>
      </c>
      <c r="M551">
        <v>4</v>
      </c>
      <c r="N551">
        <v>32</v>
      </c>
      <c r="O551" t="s">
        <v>43</v>
      </c>
      <c r="P551" t="s">
        <v>43</v>
      </c>
      <c r="Q551" t="s">
        <v>43</v>
      </c>
      <c r="R551" t="s">
        <v>18</v>
      </c>
      <c r="S551" t="s">
        <v>8851</v>
      </c>
      <c r="T551" t="s">
        <v>63</v>
      </c>
      <c r="U551">
        <v>11</v>
      </c>
      <c r="V551">
        <v>11185</v>
      </c>
      <c r="W551" t="s">
        <v>3482</v>
      </c>
      <c r="X551" t="s">
        <v>11503</v>
      </c>
      <c r="Y551" t="s">
        <v>3483</v>
      </c>
      <c r="Z551" t="s">
        <v>1048</v>
      </c>
      <c r="AA551" t="s">
        <v>1067</v>
      </c>
      <c r="AB551" t="s">
        <v>3484</v>
      </c>
      <c r="AC551" t="s">
        <v>87</v>
      </c>
      <c r="AD551" t="s">
        <v>42</v>
      </c>
      <c r="AE551" t="s">
        <v>8887</v>
      </c>
      <c r="AF551" t="s">
        <v>120</v>
      </c>
      <c r="AG551" t="s">
        <v>121</v>
      </c>
      <c r="AI551" t="s">
        <v>1340</v>
      </c>
      <c r="AJ551" t="s">
        <v>123</v>
      </c>
      <c r="AK551" t="s">
        <v>124</v>
      </c>
      <c r="AN551" t="s">
        <v>42</v>
      </c>
      <c r="AO551" t="s">
        <v>42</v>
      </c>
      <c r="AP551" t="s">
        <v>1052</v>
      </c>
      <c r="AQ551" t="s">
        <v>102</v>
      </c>
      <c r="AU551">
        <v>1001891365</v>
      </c>
      <c r="AV551" t="s">
        <v>3485</v>
      </c>
      <c r="AW551" t="s">
        <v>3486</v>
      </c>
      <c r="AX551" t="s">
        <v>8179</v>
      </c>
      <c r="BC551">
        <v>2026063379</v>
      </c>
      <c r="BD551" t="s">
        <v>9430</v>
      </c>
    </row>
    <row r="552" spans="1:56">
      <c r="A552">
        <v>2013</v>
      </c>
      <c r="B552" t="s">
        <v>138</v>
      </c>
      <c r="C552" t="s">
        <v>3436</v>
      </c>
      <c r="D552" t="s">
        <v>43</v>
      </c>
      <c r="E552" t="s">
        <v>43</v>
      </c>
      <c r="F552" t="s">
        <v>43</v>
      </c>
      <c r="G552">
        <v>41627</v>
      </c>
      <c r="H552" t="s">
        <v>44</v>
      </c>
      <c r="I552" t="s">
        <v>62</v>
      </c>
      <c r="J552">
        <v>192</v>
      </c>
      <c r="K552">
        <v>432</v>
      </c>
      <c r="L552">
        <v>4</v>
      </c>
      <c r="M552">
        <v>4</v>
      </c>
      <c r="N552">
        <v>32</v>
      </c>
      <c r="O552" t="s">
        <v>43</v>
      </c>
      <c r="P552" t="s">
        <v>43</v>
      </c>
      <c r="Q552" t="s">
        <v>43</v>
      </c>
      <c r="R552" t="s">
        <v>18</v>
      </c>
      <c r="S552" t="s">
        <v>8851</v>
      </c>
      <c r="T552" t="s">
        <v>63</v>
      </c>
      <c r="U552">
        <v>11</v>
      </c>
      <c r="V552">
        <v>11185</v>
      </c>
      <c r="W552" t="s">
        <v>3487</v>
      </c>
      <c r="X552" t="s">
        <v>11504</v>
      </c>
      <c r="Y552" t="s">
        <v>3488</v>
      </c>
      <c r="Z552" t="s">
        <v>1048</v>
      </c>
      <c r="AA552" t="s">
        <v>1067</v>
      </c>
      <c r="AB552" t="s">
        <v>3489</v>
      </c>
      <c r="AC552" t="s">
        <v>87</v>
      </c>
      <c r="AD552" t="s">
        <v>42</v>
      </c>
      <c r="AE552" t="s">
        <v>8887</v>
      </c>
      <c r="AF552" t="s">
        <v>120</v>
      </c>
      <c r="AG552" t="s">
        <v>121</v>
      </c>
      <c r="AI552" t="s">
        <v>1340</v>
      </c>
      <c r="AJ552" t="s">
        <v>123</v>
      </c>
      <c r="AK552" t="s">
        <v>124</v>
      </c>
      <c r="AN552" t="s">
        <v>42</v>
      </c>
      <c r="AO552" t="s">
        <v>42</v>
      </c>
      <c r="AP552" t="s">
        <v>1052</v>
      </c>
      <c r="AQ552" t="s">
        <v>102</v>
      </c>
      <c r="AU552">
        <v>1001891187</v>
      </c>
      <c r="AV552" t="s">
        <v>3490</v>
      </c>
      <c r="AW552" t="s">
        <v>3491</v>
      </c>
      <c r="AX552" t="s">
        <v>8179</v>
      </c>
      <c r="BC552">
        <v>2026063379</v>
      </c>
      <c r="BD552" t="s">
        <v>9431</v>
      </c>
    </row>
    <row r="553" spans="1:56">
      <c r="A553">
        <v>2013</v>
      </c>
      <c r="B553" t="s">
        <v>138</v>
      </c>
      <c r="C553" t="s">
        <v>3436</v>
      </c>
      <c r="D553" t="s">
        <v>43</v>
      </c>
      <c r="E553" t="s">
        <v>43</v>
      </c>
      <c r="F553" t="s">
        <v>43</v>
      </c>
      <c r="G553">
        <v>41894</v>
      </c>
      <c r="H553" t="s">
        <v>44</v>
      </c>
      <c r="I553" t="s">
        <v>62</v>
      </c>
      <c r="J553">
        <v>192</v>
      </c>
      <c r="K553">
        <v>432</v>
      </c>
      <c r="L553">
        <v>4</v>
      </c>
      <c r="M553">
        <v>4</v>
      </c>
      <c r="N553">
        <v>32</v>
      </c>
      <c r="O553" t="s">
        <v>43</v>
      </c>
      <c r="P553" t="s">
        <v>43</v>
      </c>
      <c r="Q553" t="s">
        <v>43</v>
      </c>
      <c r="R553" t="s">
        <v>18</v>
      </c>
      <c r="S553" t="s">
        <v>8851</v>
      </c>
      <c r="T553" t="s">
        <v>63</v>
      </c>
      <c r="U553">
        <v>11</v>
      </c>
      <c r="V553">
        <v>11048</v>
      </c>
      <c r="W553" t="s">
        <v>3452</v>
      </c>
      <c r="X553" t="s">
        <v>11505</v>
      </c>
      <c r="Y553" t="s">
        <v>3453</v>
      </c>
      <c r="Z553" t="s">
        <v>142</v>
      </c>
      <c r="AA553" t="s">
        <v>386</v>
      </c>
      <c r="AB553" t="s">
        <v>3454</v>
      </c>
      <c r="AC553" t="s">
        <v>52</v>
      </c>
      <c r="AD553" t="s">
        <v>388</v>
      </c>
      <c r="AE553" t="s">
        <v>145</v>
      </c>
      <c r="AF553" t="s">
        <v>146</v>
      </c>
      <c r="AG553" t="s">
        <v>147</v>
      </c>
      <c r="AI553" t="s">
        <v>389</v>
      </c>
      <c r="AJ553" t="s">
        <v>124</v>
      </c>
      <c r="AK553" t="s">
        <v>123</v>
      </c>
      <c r="AN553" t="s">
        <v>42</v>
      </c>
      <c r="AO553" t="s">
        <v>42</v>
      </c>
      <c r="AP553" t="s">
        <v>70</v>
      </c>
      <c r="AQ553" t="s">
        <v>126</v>
      </c>
      <c r="AU553">
        <v>1001913474</v>
      </c>
      <c r="AV553" t="s">
        <v>3455</v>
      </c>
      <c r="AW553" t="s">
        <v>3456</v>
      </c>
      <c r="AX553" t="s">
        <v>8179</v>
      </c>
      <c r="BC553">
        <v>2026063379</v>
      </c>
      <c r="BD553" t="s">
        <v>9432</v>
      </c>
    </row>
    <row r="554" spans="1:56">
      <c r="A554">
        <v>2013</v>
      </c>
      <c r="B554" t="s">
        <v>138</v>
      </c>
      <c r="C554" t="s">
        <v>3436</v>
      </c>
      <c r="D554" t="s">
        <v>43</v>
      </c>
      <c r="E554" t="s">
        <v>43</v>
      </c>
      <c r="F554" t="s">
        <v>43</v>
      </c>
      <c r="G554">
        <v>41926</v>
      </c>
      <c r="H554" t="s">
        <v>44</v>
      </c>
      <c r="I554" t="s">
        <v>62</v>
      </c>
      <c r="J554">
        <v>192</v>
      </c>
      <c r="K554">
        <v>432</v>
      </c>
      <c r="L554">
        <v>4</v>
      </c>
      <c r="M554">
        <v>4</v>
      </c>
      <c r="N554">
        <v>32</v>
      </c>
      <c r="O554" t="s">
        <v>43</v>
      </c>
      <c r="P554" t="s">
        <v>43</v>
      </c>
      <c r="Q554" t="s">
        <v>43</v>
      </c>
      <c r="R554" t="s">
        <v>18</v>
      </c>
      <c r="S554" t="s">
        <v>8851</v>
      </c>
      <c r="T554" t="s">
        <v>63</v>
      </c>
      <c r="U554">
        <v>11</v>
      </c>
      <c r="V554">
        <v>11000</v>
      </c>
      <c r="W554" t="s">
        <v>3437</v>
      </c>
      <c r="X554" t="s">
        <v>11506</v>
      </c>
      <c r="Y554" t="s">
        <v>3438</v>
      </c>
      <c r="Z554" t="s">
        <v>346</v>
      </c>
      <c r="AA554" t="s">
        <v>2071</v>
      </c>
      <c r="AB554" t="s">
        <v>3439</v>
      </c>
      <c r="AC554" t="s">
        <v>87</v>
      </c>
      <c r="AD554" t="s">
        <v>2073</v>
      </c>
      <c r="AE554" t="s">
        <v>2074</v>
      </c>
      <c r="AF554" t="s">
        <v>2075</v>
      </c>
      <c r="AG554" t="s">
        <v>2076</v>
      </c>
      <c r="AI554" t="s">
        <v>2077</v>
      </c>
      <c r="AJ554" t="s">
        <v>123</v>
      </c>
      <c r="AK554" t="s">
        <v>124</v>
      </c>
      <c r="AN554" t="s">
        <v>42</v>
      </c>
      <c r="AO554" t="s">
        <v>42</v>
      </c>
      <c r="AP554" t="s">
        <v>70</v>
      </c>
      <c r="AQ554" t="s">
        <v>126</v>
      </c>
      <c r="AU554">
        <v>1001914292</v>
      </c>
      <c r="AV554" t="s">
        <v>3440</v>
      </c>
      <c r="AW554" t="s">
        <v>3441</v>
      </c>
      <c r="AX554" t="s">
        <v>8179</v>
      </c>
      <c r="BC554">
        <v>2026063379</v>
      </c>
      <c r="BD554" t="s">
        <v>9433</v>
      </c>
    </row>
    <row r="555" spans="1:56">
      <c r="A555">
        <v>2013</v>
      </c>
      <c r="B555" t="s">
        <v>138</v>
      </c>
      <c r="C555" t="s">
        <v>3436</v>
      </c>
      <c r="D555" t="s">
        <v>43</v>
      </c>
      <c r="E555" t="s">
        <v>43</v>
      </c>
      <c r="F555" t="s">
        <v>43</v>
      </c>
      <c r="G555">
        <v>41680</v>
      </c>
      <c r="H555" t="s">
        <v>44</v>
      </c>
      <c r="I555" t="s">
        <v>45</v>
      </c>
      <c r="J555">
        <v>192</v>
      </c>
      <c r="K555">
        <v>432</v>
      </c>
      <c r="L555">
        <v>4</v>
      </c>
      <c r="M555">
        <v>4</v>
      </c>
      <c r="N555">
        <v>32</v>
      </c>
      <c r="O555" t="s">
        <v>43</v>
      </c>
      <c r="P555" t="s">
        <v>43</v>
      </c>
      <c r="Q555" t="s">
        <v>46</v>
      </c>
      <c r="R555" t="s">
        <v>18</v>
      </c>
      <c r="S555" t="s">
        <v>8851</v>
      </c>
      <c r="T555" t="s">
        <v>63</v>
      </c>
      <c r="U555">
        <v>11</v>
      </c>
      <c r="V555">
        <v>11572</v>
      </c>
      <c r="W555" t="s">
        <v>3550</v>
      </c>
      <c r="X555" t="s">
        <v>11507</v>
      </c>
      <c r="Y555" t="s">
        <v>10661</v>
      </c>
      <c r="Z555" t="s">
        <v>1785</v>
      </c>
      <c r="AA555" t="s">
        <v>3551</v>
      </c>
      <c r="AB555" t="s">
        <v>3552</v>
      </c>
      <c r="AC555" t="s">
        <v>87</v>
      </c>
      <c r="AD555" t="s">
        <v>42</v>
      </c>
      <c r="AE555" t="s">
        <v>1271</v>
      </c>
      <c r="AF555" t="s">
        <v>501</v>
      </c>
      <c r="AG555" t="s">
        <v>1170</v>
      </c>
      <c r="AI555" t="s">
        <v>503</v>
      </c>
      <c r="AJ555" t="s">
        <v>124</v>
      </c>
      <c r="AK555" t="s">
        <v>123</v>
      </c>
      <c r="AN555" t="s">
        <v>42</v>
      </c>
      <c r="AO555" t="s">
        <v>42</v>
      </c>
      <c r="AP555" t="s">
        <v>70</v>
      </c>
      <c r="AQ555" t="s">
        <v>126</v>
      </c>
      <c r="AU555">
        <v>1003666709</v>
      </c>
      <c r="AV555" t="s">
        <v>3553</v>
      </c>
      <c r="AW555" t="s">
        <v>3554</v>
      </c>
      <c r="AX555" t="s">
        <v>8178</v>
      </c>
      <c r="BC555">
        <v>2026063379</v>
      </c>
      <c r="BD555" t="s">
        <v>9434</v>
      </c>
    </row>
    <row r="556" spans="1:56">
      <c r="A556">
        <v>2013</v>
      </c>
      <c r="B556" t="s">
        <v>138</v>
      </c>
      <c r="C556" t="s">
        <v>3436</v>
      </c>
      <c r="D556" t="s">
        <v>43</v>
      </c>
      <c r="E556" t="s">
        <v>43</v>
      </c>
      <c r="F556" t="s">
        <v>43</v>
      </c>
      <c r="G556">
        <v>41628</v>
      </c>
      <c r="H556" t="s">
        <v>44</v>
      </c>
      <c r="I556" t="s">
        <v>62</v>
      </c>
      <c r="J556">
        <v>192</v>
      </c>
      <c r="K556">
        <v>432</v>
      </c>
      <c r="L556">
        <v>4</v>
      </c>
      <c r="M556">
        <v>4</v>
      </c>
      <c r="N556">
        <v>32</v>
      </c>
      <c r="O556" t="s">
        <v>43</v>
      </c>
      <c r="P556" t="s">
        <v>43</v>
      </c>
      <c r="Q556" t="s">
        <v>43</v>
      </c>
      <c r="R556" t="s">
        <v>18</v>
      </c>
      <c r="S556" t="s">
        <v>8851</v>
      </c>
      <c r="T556" t="s">
        <v>63</v>
      </c>
      <c r="U556">
        <v>11</v>
      </c>
      <c r="V556">
        <v>11176</v>
      </c>
      <c r="W556" t="s">
        <v>3462</v>
      </c>
      <c r="X556" t="s">
        <v>11508</v>
      </c>
      <c r="Y556" t="s">
        <v>3463</v>
      </c>
      <c r="Z556" t="s">
        <v>497</v>
      </c>
      <c r="AA556" t="s">
        <v>498</v>
      </c>
      <c r="AB556" t="s">
        <v>3464</v>
      </c>
      <c r="AC556" t="s">
        <v>87</v>
      </c>
      <c r="AD556" t="s">
        <v>42</v>
      </c>
      <c r="AE556" t="s">
        <v>500</v>
      </c>
      <c r="AF556" t="s">
        <v>501</v>
      </c>
      <c r="AG556" t="s">
        <v>502</v>
      </c>
      <c r="AI556" t="s">
        <v>503</v>
      </c>
      <c r="AJ556" t="s">
        <v>124</v>
      </c>
      <c r="AK556" t="s">
        <v>123</v>
      </c>
      <c r="AN556" t="s">
        <v>42</v>
      </c>
      <c r="AO556" t="s">
        <v>42</v>
      </c>
      <c r="AP556" t="s">
        <v>8327</v>
      </c>
      <c r="AQ556" t="s">
        <v>71</v>
      </c>
      <c r="AU556">
        <v>1001891209</v>
      </c>
      <c r="AV556" t="s">
        <v>3465</v>
      </c>
      <c r="AW556" t="s">
        <v>3466</v>
      </c>
      <c r="AX556" t="s">
        <v>8179</v>
      </c>
      <c r="BC556">
        <v>2026063379</v>
      </c>
      <c r="BD556" t="s">
        <v>9435</v>
      </c>
    </row>
    <row r="557" spans="1:56">
      <c r="A557">
        <v>2013</v>
      </c>
      <c r="B557" t="s">
        <v>138</v>
      </c>
      <c r="C557" t="s">
        <v>3436</v>
      </c>
      <c r="D557" t="s">
        <v>43</v>
      </c>
      <c r="E557" t="s">
        <v>43</v>
      </c>
      <c r="F557" t="s">
        <v>43</v>
      </c>
      <c r="G557">
        <v>41647</v>
      </c>
      <c r="H557" t="s">
        <v>44</v>
      </c>
      <c r="I557" t="s">
        <v>62</v>
      </c>
      <c r="J557">
        <v>192</v>
      </c>
      <c r="K557">
        <v>432</v>
      </c>
      <c r="L557">
        <v>4</v>
      </c>
      <c r="M557">
        <v>4</v>
      </c>
      <c r="N557">
        <v>32</v>
      </c>
      <c r="O557" t="s">
        <v>43</v>
      </c>
      <c r="P557" t="s">
        <v>43</v>
      </c>
      <c r="Q557" t="s">
        <v>43</v>
      </c>
      <c r="R557" t="s">
        <v>18</v>
      </c>
      <c r="S557" t="s">
        <v>8851</v>
      </c>
      <c r="T557" t="s">
        <v>63</v>
      </c>
      <c r="U557">
        <v>11</v>
      </c>
      <c r="V557">
        <v>11176</v>
      </c>
      <c r="W557" t="s">
        <v>3467</v>
      </c>
      <c r="X557" t="s">
        <v>11509</v>
      </c>
      <c r="Y557" t="s">
        <v>3468</v>
      </c>
      <c r="Z557" t="s">
        <v>497</v>
      </c>
      <c r="AA557" t="s">
        <v>498</v>
      </c>
      <c r="AB557" t="s">
        <v>3469</v>
      </c>
      <c r="AC557" t="s">
        <v>87</v>
      </c>
      <c r="AD557" t="s">
        <v>42</v>
      </c>
      <c r="AE557" t="s">
        <v>500</v>
      </c>
      <c r="AF557" t="s">
        <v>501</v>
      </c>
      <c r="AG557" t="s">
        <v>502</v>
      </c>
      <c r="AI557" t="s">
        <v>503</v>
      </c>
      <c r="AJ557" t="s">
        <v>124</v>
      </c>
      <c r="AK557" t="s">
        <v>123</v>
      </c>
      <c r="AN557" t="s">
        <v>42</v>
      </c>
      <c r="AO557" t="s">
        <v>42</v>
      </c>
      <c r="AP557" t="s">
        <v>8327</v>
      </c>
      <c r="AQ557" t="s">
        <v>71</v>
      </c>
      <c r="AU557">
        <v>1001891233</v>
      </c>
      <c r="AV557" t="s">
        <v>3470</v>
      </c>
      <c r="AW557" t="s">
        <v>3471</v>
      </c>
      <c r="AX557" t="s">
        <v>8179</v>
      </c>
      <c r="BC557">
        <v>2026063379</v>
      </c>
      <c r="BD557" t="s">
        <v>9436</v>
      </c>
    </row>
    <row r="558" spans="1:56">
      <c r="A558">
        <v>2013</v>
      </c>
      <c r="B558" t="s">
        <v>138</v>
      </c>
      <c r="C558" t="s">
        <v>3436</v>
      </c>
      <c r="D558" t="s">
        <v>43</v>
      </c>
      <c r="E558" t="s">
        <v>43</v>
      </c>
      <c r="F558" t="s">
        <v>43</v>
      </c>
      <c r="G558">
        <v>41621</v>
      </c>
      <c r="H558" t="s">
        <v>44</v>
      </c>
      <c r="I558" t="s">
        <v>62</v>
      </c>
      <c r="J558">
        <v>192</v>
      </c>
      <c r="K558">
        <v>432</v>
      </c>
      <c r="L558">
        <v>4</v>
      </c>
      <c r="M558">
        <v>4</v>
      </c>
      <c r="N558">
        <v>32</v>
      </c>
      <c r="O558" t="s">
        <v>43</v>
      </c>
      <c r="P558" t="s">
        <v>43</v>
      </c>
      <c r="Q558" t="s">
        <v>43</v>
      </c>
      <c r="R558" t="s">
        <v>18</v>
      </c>
      <c r="S558" t="s">
        <v>8851</v>
      </c>
      <c r="T558" t="s">
        <v>63</v>
      </c>
      <c r="U558">
        <v>11</v>
      </c>
      <c r="V558">
        <v>11176</v>
      </c>
      <c r="W558" t="s">
        <v>3472</v>
      </c>
      <c r="X558" t="s">
        <v>11510</v>
      </c>
      <c r="Y558" t="s">
        <v>3473</v>
      </c>
      <c r="Z558" t="s">
        <v>497</v>
      </c>
      <c r="AA558" t="s">
        <v>498</v>
      </c>
      <c r="AB558" t="s">
        <v>3474</v>
      </c>
      <c r="AC558" t="s">
        <v>87</v>
      </c>
      <c r="AD558" t="s">
        <v>42</v>
      </c>
      <c r="AE558" t="s">
        <v>500</v>
      </c>
      <c r="AF558" t="s">
        <v>501</v>
      </c>
      <c r="AG558" t="s">
        <v>502</v>
      </c>
      <c r="AI558" t="s">
        <v>503</v>
      </c>
      <c r="AJ558" t="s">
        <v>124</v>
      </c>
      <c r="AK558" t="s">
        <v>123</v>
      </c>
      <c r="AN558" t="s">
        <v>42</v>
      </c>
      <c r="AO558" t="s">
        <v>42</v>
      </c>
      <c r="AP558" t="s">
        <v>8327</v>
      </c>
      <c r="AQ558" t="s">
        <v>71</v>
      </c>
      <c r="AU558">
        <v>1001891080</v>
      </c>
      <c r="AV558" t="s">
        <v>3475</v>
      </c>
      <c r="AW558" t="s">
        <v>3476</v>
      </c>
      <c r="AX558" t="s">
        <v>8179</v>
      </c>
      <c r="BC558">
        <v>2026063379</v>
      </c>
      <c r="BD558" t="s">
        <v>9437</v>
      </c>
    </row>
    <row r="559" spans="1:56">
      <c r="A559">
        <v>2013</v>
      </c>
      <c r="B559" t="s">
        <v>138</v>
      </c>
      <c r="C559" t="s">
        <v>3436</v>
      </c>
      <c r="D559" t="s">
        <v>43</v>
      </c>
      <c r="E559" t="s">
        <v>43</v>
      </c>
      <c r="F559" t="s">
        <v>43</v>
      </c>
      <c r="G559">
        <v>41621</v>
      </c>
      <c r="H559" t="s">
        <v>44</v>
      </c>
      <c r="I559" t="s">
        <v>62</v>
      </c>
      <c r="J559">
        <v>192</v>
      </c>
      <c r="K559">
        <v>432</v>
      </c>
      <c r="L559">
        <v>4</v>
      </c>
      <c r="M559">
        <v>4</v>
      </c>
      <c r="N559">
        <v>32</v>
      </c>
      <c r="O559" t="s">
        <v>43</v>
      </c>
      <c r="P559" t="s">
        <v>43</v>
      </c>
      <c r="Q559" t="s">
        <v>43</v>
      </c>
      <c r="R559" t="s">
        <v>18</v>
      </c>
      <c r="S559" t="s">
        <v>8851</v>
      </c>
      <c r="T559" t="s">
        <v>63</v>
      </c>
      <c r="U559">
        <v>11</v>
      </c>
      <c r="V559">
        <v>11370</v>
      </c>
      <c r="W559" t="s">
        <v>3512</v>
      </c>
      <c r="X559" t="s">
        <v>11511</v>
      </c>
      <c r="Y559" t="s">
        <v>3513</v>
      </c>
      <c r="Z559" t="s">
        <v>116</v>
      </c>
      <c r="AA559" t="s">
        <v>117</v>
      </c>
      <c r="AB559" t="s">
        <v>3514</v>
      </c>
      <c r="AC559" t="s">
        <v>52</v>
      </c>
      <c r="AD559" t="s">
        <v>42</v>
      </c>
      <c r="AE559" t="s">
        <v>339</v>
      </c>
      <c r="AF559" t="s">
        <v>341</v>
      </c>
      <c r="AG559" t="s">
        <v>340</v>
      </c>
      <c r="AI559" t="s">
        <v>1069</v>
      </c>
      <c r="AJ559" t="s">
        <v>123</v>
      </c>
      <c r="AK559" t="s">
        <v>124</v>
      </c>
      <c r="AN559" t="s">
        <v>42</v>
      </c>
      <c r="AO559" t="s">
        <v>42</v>
      </c>
      <c r="AP559">
        <v>1530</v>
      </c>
      <c r="AQ559" t="s">
        <v>126</v>
      </c>
      <c r="AU559">
        <v>1001891101</v>
      </c>
      <c r="AV559" t="s">
        <v>3515</v>
      </c>
      <c r="AW559" t="s">
        <v>3516</v>
      </c>
      <c r="AX559" t="s">
        <v>8178</v>
      </c>
      <c r="BC559">
        <v>2026063379</v>
      </c>
      <c r="BD559" t="s">
        <v>9438</v>
      </c>
    </row>
    <row r="560" spans="1:56">
      <c r="A560">
        <v>2013</v>
      </c>
      <c r="B560" t="s">
        <v>138</v>
      </c>
      <c r="C560" t="s">
        <v>3436</v>
      </c>
      <c r="D560" t="s">
        <v>43</v>
      </c>
      <c r="E560" t="s">
        <v>43</v>
      </c>
      <c r="F560" t="s">
        <v>43</v>
      </c>
      <c r="G560">
        <v>41625</v>
      </c>
      <c r="H560" t="s">
        <v>44</v>
      </c>
      <c r="I560" t="s">
        <v>62</v>
      </c>
      <c r="J560">
        <v>192</v>
      </c>
      <c r="K560">
        <v>432</v>
      </c>
      <c r="L560">
        <v>4</v>
      </c>
      <c r="M560">
        <v>4</v>
      </c>
      <c r="N560">
        <v>32</v>
      </c>
      <c r="O560" t="s">
        <v>43</v>
      </c>
      <c r="P560" t="s">
        <v>43</v>
      </c>
      <c r="Q560" t="s">
        <v>43</v>
      </c>
      <c r="R560" t="s">
        <v>18</v>
      </c>
      <c r="S560" t="s">
        <v>8851</v>
      </c>
      <c r="T560" t="s">
        <v>63</v>
      </c>
      <c r="U560">
        <v>11</v>
      </c>
      <c r="V560">
        <v>11370</v>
      </c>
      <c r="W560" t="s">
        <v>3517</v>
      </c>
      <c r="X560" t="s">
        <v>11512</v>
      </c>
      <c r="Y560" t="s">
        <v>3518</v>
      </c>
      <c r="Z560" t="s">
        <v>116</v>
      </c>
      <c r="AA560" t="s">
        <v>117</v>
      </c>
      <c r="AB560" t="s">
        <v>3519</v>
      </c>
      <c r="AC560" t="s">
        <v>52</v>
      </c>
      <c r="AD560" t="s">
        <v>42</v>
      </c>
      <c r="AE560" t="s">
        <v>339</v>
      </c>
      <c r="AF560" t="s">
        <v>341</v>
      </c>
      <c r="AG560" t="s">
        <v>340</v>
      </c>
      <c r="AI560" t="s">
        <v>1069</v>
      </c>
      <c r="AJ560" t="s">
        <v>123</v>
      </c>
      <c r="AK560" t="s">
        <v>124</v>
      </c>
      <c r="AN560" t="s">
        <v>42</v>
      </c>
      <c r="AO560" t="s">
        <v>42</v>
      </c>
      <c r="AP560">
        <v>1530</v>
      </c>
      <c r="AQ560" t="s">
        <v>126</v>
      </c>
      <c r="AU560">
        <v>1001891144</v>
      </c>
      <c r="AV560" t="s">
        <v>3520</v>
      </c>
      <c r="AW560" t="s">
        <v>3521</v>
      </c>
      <c r="AX560" t="s">
        <v>8178</v>
      </c>
      <c r="BC560">
        <v>2026063379</v>
      </c>
      <c r="BD560" t="s">
        <v>9439</v>
      </c>
    </row>
    <row r="561" spans="1:56">
      <c r="A561">
        <v>2013</v>
      </c>
      <c r="B561" t="s">
        <v>138</v>
      </c>
      <c r="C561" t="s">
        <v>3436</v>
      </c>
      <c r="D561" t="s">
        <v>43</v>
      </c>
      <c r="E561" t="s">
        <v>43</v>
      </c>
      <c r="F561" t="s">
        <v>43</v>
      </c>
      <c r="G561">
        <v>41625</v>
      </c>
      <c r="H561" t="s">
        <v>44</v>
      </c>
      <c r="I561" t="s">
        <v>62</v>
      </c>
      <c r="J561">
        <v>192</v>
      </c>
      <c r="K561">
        <v>432</v>
      </c>
      <c r="L561">
        <v>4</v>
      </c>
      <c r="M561">
        <v>4</v>
      </c>
      <c r="N561">
        <v>32</v>
      </c>
      <c r="O561" t="s">
        <v>43</v>
      </c>
      <c r="P561" t="s">
        <v>43</v>
      </c>
      <c r="Q561" t="s">
        <v>43</v>
      </c>
      <c r="R561" t="s">
        <v>18</v>
      </c>
      <c r="S561" t="s">
        <v>8851</v>
      </c>
      <c r="T561" t="s">
        <v>63</v>
      </c>
      <c r="U561">
        <v>11</v>
      </c>
      <c r="V561">
        <v>11370</v>
      </c>
      <c r="W561" t="s">
        <v>3522</v>
      </c>
      <c r="X561" t="s">
        <v>11513</v>
      </c>
      <c r="Y561" t="s">
        <v>3523</v>
      </c>
      <c r="Z561" t="s">
        <v>116</v>
      </c>
      <c r="AA561" t="s">
        <v>117</v>
      </c>
      <c r="AB561" t="s">
        <v>3524</v>
      </c>
      <c r="AC561" t="s">
        <v>52</v>
      </c>
      <c r="AD561" t="s">
        <v>42</v>
      </c>
      <c r="AE561" t="s">
        <v>339</v>
      </c>
      <c r="AF561" t="s">
        <v>341</v>
      </c>
      <c r="AG561" t="s">
        <v>340</v>
      </c>
      <c r="AI561" t="s">
        <v>1069</v>
      </c>
      <c r="AJ561" t="s">
        <v>123</v>
      </c>
      <c r="AK561" t="s">
        <v>124</v>
      </c>
      <c r="AN561" t="s">
        <v>42</v>
      </c>
      <c r="AO561" t="s">
        <v>42</v>
      </c>
      <c r="AP561">
        <v>1530</v>
      </c>
      <c r="AQ561" t="s">
        <v>126</v>
      </c>
      <c r="AU561">
        <v>1001891160</v>
      </c>
      <c r="AV561" t="s">
        <v>3525</v>
      </c>
      <c r="AW561" t="s">
        <v>3526</v>
      </c>
      <c r="AX561" t="s">
        <v>8178</v>
      </c>
      <c r="BC561">
        <v>2026063379</v>
      </c>
      <c r="BD561" t="s">
        <v>9440</v>
      </c>
    </row>
    <row r="562" spans="1:56">
      <c r="A562">
        <v>2013</v>
      </c>
      <c r="B562" t="s">
        <v>138</v>
      </c>
      <c r="C562" t="s">
        <v>3436</v>
      </c>
      <c r="D562" t="s">
        <v>43</v>
      </c>
      <c r="E562" t="s">
        <v>43</v>
      </c>
      <c r="F562" t="s">
        <v>43</v>
      </c>
      <c r="G562">
        <v>41652</v>
      </c>
      <c r="H562" t="s">
        <v>44</v>
      </c>
      <c r="I562" t="s">
        <v>62</v>
      </c>
      <c r="J562">
        <v>192</v>
      </c>
      <c r="K562">
        <v>432</v>
      </c>
      <c r="L562">
        <v>4</v>
      </c>
      <c r="M562">
        <v>4</v>
      </c>
      <c r="N562">
        <v>32</v>
      </c>
      <c r="O562" t="s">
        <v>43</v>
      </c>
      <c r="P562" t="s">
        <v>43</v>
      </c>
      <c r="Q562" t="s">
        <v>43</v>
      </c>
      <c r="R562" t="s">
        <v>18</v>
      </c>
      <c r="S562" t="s">
        <v>8851</v>
      </c>
      <c r="T562" t="s">
        <v>63</v>
      </c>
      <c r="U562">
        <v>13</v>
      </c>
      <c r="V562">
        <v>11962</v>
      </c>
      <c r="W562" t="s">
        <v>3169</v>
      </c>
      <c r="X562" t="s">
        <v>11514</v>
      </c>
      <c r="Y562" t="s">
        <v>3575</v>
      </c>
      <c r="Z562" t="s">
        <v>3576</v>
      </c>
      <c r="AA562" t="s">
        <v>3577</v>
      </c>
      <c r="AB562" t="s">
        <v>3578</v>
      </c>
      <c r="AC562" t="s">
        <v>348</v>
      </c>
      <c r="AD562" t="s">
        <v>3579</v>
      </c>
      <c r="AE562" t="s">
        <v>2876</v>
      </c>
      <c r="AF562" t="s">
        <v>744</v>
      </c>
      <c r="AG562" t="s">
        <v>745</v>
      </c>
      <c r="AI562" t="s">
        <v>802</v>
      </c>
      <c r="AJ562" t="s">
        <v>57</v>
      </c>
      <c r="AK562" t="s">
        <v>58</v>
      </c>
      <c r="AN562" t="s">
        <v>42</v>
      </c>
      <c r="AO562" t="s">
        <v>42</v>
      </c>
      <c r="AP562" t="s">
        <v>202</v>
      </c>
      <c r="AQ562" t="s">
        <v>126</v>
      </c>
      <c r="AU562">
        <v>1001855210</v>
      </c>
      <c r="AV562" t="s">
        <v>59</v>
      </c>
      <c r="AW562" t="s">
        <v>60</v>
      </c>
      <c r="AX562" t="s">
        <v>8178</v>
      </c>
      <c r="BC562">
        <v>2026063379</v>
      </c>
      <c r="BD562" t="s">
        <v>10568</v>
      </c>
    </row>
    <row r="563" spans="1:56">
      <c r="A563">
        <v>2013</v>
      </c>
      <c r="B563" t="s">
        <v>138</v>
      </c>
      <c r="C563" t="s">
        <v>3436</v>
      </c>
      <c r="D563" t="s">
        <v>43</v>
      </c>
      <c r="E563" t="s">
        <v>43</v>
      </c>
      <c r="F563" t="s">
        <v>43</v>
      </c>
      <c r="G563">
        <v>41680</v>
      </c>
      <c r="H563" t="s">
        <v>44</v>
      </c>
      <c r="I563" t="s">
        <v>45</v>
      </c>
      <c r="J563">
        <v>192</v>
      </c>
      <c r="K563">
        <v>432</v>
      </c>
      <c r="L563">
        <v>4</v>
      </c>
      <c r="M563">
        <v>4</v>
      </c>
      <c r="N563">
        <v>32</v>
      </c>
      <c r="O563" t="s">
        <v>43</v>
      </c>
      <c r="P563" t="s">
        <v>43</v>
      </c>
      <c r="Q563" t="s">
        <v>46</v>
      </c>
      <c r="R563" t="s">
        <v>18</v>
      </c>
      <c r="S563" t="s">
        <v>8851</v>
      </c>
      <c r="T563" t="s">
        <v>63</v>
      </c>
      <c r="U563">
        <v>19</v>
      </c>
      <c r="V563">
        <v>11315</v>
      </c>
      <c r="W563" t="s">
        <v>3498</v>
      </c>
      <c r="X563" t="s">
        <v>11515</v>
      </c>
      <c r="Y563" t="s">
        <v>10690</v>
      </c>
      <c r="Z563" t="s">
        <v>548</v>
      </c>
      <c r="AA563" t="s">
        <v>549</v>
      </c>
      <c r="AB563" t="s">
        <v>3499</v>
      </c>
      <c r="AC563" t="s">
        <v>87</v>
      </c>
      <c r="AD563" t="s">
        <v>42</v>
      </c>
      <c r="AE563" t="s">
        <v>551</v>
      </c>
      <c r="AF563" t="s">
        <v>992</v>
      </c>
      <c r="AG563" t="s">
        <v>487</v>
      </c>
      <c r="AI563" t="s">
        <v>488</v>
      </c>
      <c r="AJ563" t="s">
        <v>58</v>
      </c>
      <c r="AK563" t="s">
        <v>57</v>
      </c>
      <c r="AN563" t="s">
        <v>42</v>
      </c>
      <c r="AO563" t="s">
        <v>42</v>
      </c>
      <c r="AP563" t="s">
        <v>70</v>
      </c>
      <c r="AQ563" t="s">
        <v>126</v>
      </c>
      <c r="AU563">
        <v>1003671265</v>
      </c>
      <c r="AV563" t="s">
        <v>3500</v>
      </c>
      <c r="AW563" t="s">
        <v>3501</v>
      </c>
      <c r="AX563" t="s">
        <v>8179</v>
      </c>
      <c r="BC563">
        <v>2026063379</v>
      </c>
      <c r="BD563" t="s">
        <v>9441</v>
      </c>
    </row>
    <row r="564" spans="1:56">
      <c r="A564">
        <v>2013</v>
      </c>
      <c r="B564" t="s">
        <v>138</v>
      </c>
      <c r="C564" t="s">
        <v>3436</v>
      </c>
      <c r="D564" t="s">
        <v>43</v>
      </c>
      <c r="E564" t="s">
        <v>43</v>
      </c>
      <c r="F564" t="s">
        <v>43</v>
      </c>
      <c r="G564">
        <v>41684</v>
      </c>
      <c r="H564" t="s">
        <v>44</v>
      </c>
      <c r="I564" t="s">
        <v>62</v>
      </c>
      <c r="J564">
        <v>192</v>
      </c>
      <c r="K564">
        <v>432</v>
      </c>
      <c r="L564">
        <v>4</v>
      </c>
      <c r="M564">
        <v>4</v>
      </c>
      <c r="N564">
        <v>32</v>
      </c>
      <c r="O564" t="s">
        <v>43</v>
      </c>
      <c r="P564" t="s">
        <v>43</v>
      </c>
      <c r="Q564" t="s">
        <v>43</v>
      </c>
      <c r="R564" t="s">
        <v>18</v>
      </c>
      <c r="S564" t="s">
        <v>8851</v>
      </c>
      <c r="T564" t="s">
        <v>63</v>
      </c>
      <c r="U564">
        <v>19</v>
      </c>
      <c r="V564">
        <v>11315</v>
      </c>
      <c r="W564" t="s">
        <v>3502</v>
      </c>
      <c r="X564" t="s">
        <v>11516</v>
      </c>
      <c r="Y564" t="s">
        <v>3503</v>
      </c>
      <c r="Z564" t="s">
        <v>548</v>
      </c>
      <c r="AA564" t="s">
        <v>549</v>
      </c>
      <c r="AB564" t="s">
        <v>3504</v>
      </c>
      <c r="AC564" t="s">
        <v>87</v>
      </c>
      <c r="AD564" t="s">
        <v>42</v>
      </c>
      <c r="AE564" t="s">
        <v>551</v>
      </c>
      <c r="AF564" t="s">
        <v>992</v>
      </c>
      <c r="AG564" t="s">
        <v>487</v>
      </c>
      <c r="AI564" t="s">
        <v>488</v>
      </c>
      <c r="AJ564" t="s">
        <v>58</v>
      </c>
      <c r="AK564" t="s">
        <v>57</v>
      </c>
      <c r="AN564" t="s">
        <v>42</v>
      </c>
      <c r="AO564" t="s">
        <v>42</v>
      </c>
      <c r="AP564" t="s">
        <v>70</v>
      </c>
      <c r="AQ564" t="s">
        <v>126</v>
      </c>
      <c r="AU564">
        <v>1003671320</v>
      </c>
      <c r="AV564" t="s">
        <v>3505</v>
      </c>
      <c r="AW564" t="s">
        <v>3506</v>
      </c>
      <c r="AX564" t="s">
        <v>8179</v>
      </c>
      <c r="BC564">
        <v>2026063379</v>
      </c>
      <c r="BD564" t="s">
        <v>9442</v>
      </c>
    </row>
    <row r="565" spans="1:56">
      <c r="A565">
        <v>2013</v>
      </c>
      <c r="B565" t="s">
        <v>138</v>
      </c>
      <c r="C565" t="s">
        <v>3436</v>
      </c>
      <c r="D565" t="s">
        <v>43</v>
      </c>
      <c r="E565" t="s">
        <v>43</v>
      </c>
      <c r="F565" t="s">
        <v>43</v>
      </c>
      <c r="G565">
        <v>41753</v>
      </c>
      <c r="H565" t="s">
        <v>44</v>
      </c>
      <c r="I565" t="s">
        <v>62</v>
      </c>
      <c r="J565">
        <v>192</v>
      </c>
      <c r="K565">
        <v>432</v>
      </c>
      <c r="L565">
        <v>4</v>
      </c>
      <c r="M565">
        <v>4</v>
      </c>
      <c r="N565">
        <v>32</v>
      </c>
      <c r="O565" t="s">
        <v>43</v>
      </c>
      <c r="P565" t="s">
        <v>43</v>
      </c>
      <c r="Q565" t="s">
        <v>43</v>
      </c>
      <c r="R565" t="s">
        <v>18</v>
      </c>
      <c r="S565" t="s">
        <v>8851</v>
      </c>
      <c r="T565" t="s">
        <v>63</v>
      </c>
      <c r="U565">
        <v>11</v>
      </c>
      <c r="V565">
        <v>11294</v>
      </c>
      <c r="W565" t="s">
        <v>3492</v>
      </c>
      <c r="X565" t="s">
        <v>11517</v>
      </c>
      <c r="Y565" t="s">
        <v>3493</v>
      </c>
      <c r="Z565" t="s">
        <v>525</v>
      </c>
      <c r="AA565" t="s">
        <v>3494</v>
      </c>
      <c r="AB565" t="s">
        <v>3495</v>
      </c>
      <c r="AC565" t="s">
        <v>87</v>
      </c>
      <c r="AD565" t="s">
        <v>42</v>
      </c>
      <c r="AE565" t="s">
        <v>528</v>
      </c>
      <c r="AF565" t="s">
        <v>501</v>
      </c>
      <c r="AG565" t="s">
        <v>1170</v>
      </c>
      <c r="AI565" t="s">
        <v>503</v>
      </c>
      <c r="AJ565" t="s">
        <v>123</v>
      </c>
      <c r="AK565" t="s">
        <v>124</v>
      </c>
      <c r="AN565" t="s">
        <v>42</v>
      </c>
      <c r="AO565" t="s">
        <v>42</v>
      </c>
      <c r="AP565" t="s">
        <v>70</v>
      </c>
      <c r="AQ565" t="s">
        <v>126</v>
      </c>
      <c r="AU565">
        <v>1001891640</v>
      </c>
      <c r="AV565" t="s">
        <v>3496</v>
      </c>
      <c r="AW565" t="s">
        <v>3497</v>
      </c>
      <c r="AX565" t="s">
        <v>8179</v>
      </c>
      <c r="BC565">
        <v>2026063379</v>
      </c>
      <c r="BD565" t="s">
        <v>9443</v>
      </c>
    </row>
    <row r="566" spans="1:56">
      <c r="A566">
        <v>2013</v>
      </c>
      <c r="B566" t="s">
        <v>138</v>
      </c>
      <c r="C566" t="s">
        <v>3436</v>
      </c>
      <c r="D566" t="s">
        <v>43</v>
      </c>
      <c r="E566" t="s">
        <v>43</v>
      </c>
      <c r="F566" t="s">
        <v>43</v>
      </c>
      <c r="G566">
        <v>41654</v>
      </c>
      <c r="H566" t="s">
        <v>44</v>
      </c>
      <c r="I566" t="s">
        <v>62</v>
      </c>
      <c r="J566">
        <v>192</v>
      </c>
      <c r="K566">
        <v>432</v>
      </c>
      <c r="L566">
        <v>4</v>
      </c>
      <c r="M566">
        <v>4</v>
      </c>
      <c r="N566">
        <v>32</v>
      </c>
      <c r="O566" t="s">
        <v>43</v>
      </c>
      <c r="P566" t="s">
        <v>43</v>
      </c>
      <c r="Q566" t="s">
        <v>43</v>
      </c>
      <c r="R566" t="s">
        <v>18</v>
      </c>
      <c r="S566" t="s">
        <v>8851</v>
      </c>
      <c r="T566" t="s">
        <v>63</v>
      </c>
      <c r="U566">
        <v>17</v>
      </c>
      <c r="V566">
        <v>11562</v>
      </c>
      <c r="W566" t="s">
        <v>3548</v>
      </c>
      <c r="X566" t="s">
        <v>11518</v>
      </c>
      <c r="Y566" t="s">
        <v>10705</v>
      </c>
      <c r="Z566" t="s">
        <v>638</v>
      </c>
      <c r="AA566" t="s">
        <v>3407</v>
      </c>
      <c r="AB566" t="s">
        <v>3549</v>
      </c>
      <c r="AC566" t="s">
        <v>52</v>
      </c>
      <c r="AD566" t="s">
        <v>3409</v>
      </c>
      <c r="AE566" t="s">
        <v>605</v>
      </c>
      <c r="AF566" t="s">
        <v>98</v>
      </c>
      <c r="AG566" t="s">
        <v>99</v>
      </c>
      <c r="AI566" t="s">
        <v>1773</v>
      </c>
      <c r="AJ566" t="s">
        <v>58</v>
      </c>
      <c r="AK566" t="s">
        <v>57</v>
      </c>
      <c r="AN566" t="s">
        <v>42</v>
      </c>
      <c r="AO566" t="s">
        <v>42</v>
      </c>
      <c r="AP566" t="s">
        <v>70</v>
      </c>
      <c r="AQ566" t="s">
        <v>126</v>
      </c>
      <c r="AU566">
        <v>1003667586</v>
      </c>
      <c r="AV566" t="s">
        <v>8287</v>
      </c>
      <c r="AW566" t="s">
        <v>8287</v>
      </c>
      <c r="AX566" t="s">
        <v>8178</v>
      </c>
      <c r="BC566">
        <v>2026063379</v>
      </c>
      <c r="BD566" t="s">
        <v>9444</v>
      </c>
    </row>
    <row r="567" spans="1:56">
      <c r="A567">
        <v>2013</v>
      </c>
      <c r="B567" t="s">
        <v>138</v>
      </c>
      <c r="C567" t="s">
        <v>3436</v>
      </c>
      <c r="D567" t="s">
        <v>43</v>
      </c>
      <c r="E567" t="s">
        <v>43</v>
      </c>
      <c r="F567" t="s">
        <v>43</v>
      </c>
      <c r="G567">
        <v>41626</v>
      </c>
      <c r="H567" t="s">
        <v>44</v>
      </c>
      <c r="I567" t="s">
        <v>62</v>
      </c>
      <c r="J567">
        <v>192</v>
      </c>
      <c r="K567">
        <v>432</v>
      </c>
      <c r="L567">
        <v>4</v>
      </c>
      <c r="M567">
        <v>4</v>
      </c>
      <c r="N567">
        <v>32</v>
      </c>
      <c r="O567" t="s">
        <v>43</v>
      </c>
      <c r="P567" t="s">
        <v>43</v>
      </c>
      <c r="Q567" t="s">
        <v>43</v>
      </c>
      <c r="R567" t="s">
        <v>18</v>
      </c>
      <c r="S567" t="s">
        <v>8851</v>
      </c>
      <c r="T567" t="s">
        <v>63</v>
      </c>
      <c r="U567">
        <v>14</v>
      </c>
      <c r="V567">
        <v>12111</v>
      </c>
      <c r="W567" t="s">
        <v>3580</v>
      </c>
      <c r="X567" t="s">
        <v>11519</v>
      </c>
      <c r="Y567" t="s">
        <v>10694</v>
      </c>
      <c r="Z567" t="s">
        <v>3581</v>
      </c>
      <c r="AA567" t="s">
        <v>663</v>
      </c>
      <c r="AB567" t="s">
        <v>3582</v>
      </c>
      <c r="AC567" t="s">
        <v>52</v>
      </c>
      <c r="AD567" t="s">
        <v>3583</v>
      </c>
      <c r="AE567" t="s">
        <v>3584</v>
      </c>
      <c r="AF567" t="s">
        <v>54</v>
      </c>
      <c r="AG567" t="s">
        <v>55</v>
      </c>
      <c r="AI567" t="s">
        <v>613</v>
      </c>
      <c r="AJ567" t="s">
        <v>57</v>
      </c>
      <c r="AK567" t="s">
        <v>58</v>
      </c>
      <c r="AN567" t="s">
        <v>42</v>
      </c>
      <c r="AO567" t="s">
        <v>42</v>
      </c>
      <c r="AP567" t="s">
        <v>70</v>
      </c>
      <c r="AQ567" t="s">
        <v>126</v>
      </c>
      <c r="AU567">
        <v>1003672210</v>
      </c>
      <c r="AV567" t="s">
        <v>3585</v>
      </c>
      <c r="AW567" t="s">
        <v>3586</v>
      </c>
      <c r="AX567" t="s">
        <v>8178</v>
      </c>
      <c r="BC567">
        <v>2026063379</v>
      </c>
      <c r="BD567" t="s">
        <v>10743</v>
      </c>
    </row>
    <row r="568" spans="1:56">
      <c r="A568">
        <v>2013</v>
      </c>
      <c r="B568" t="s">
        <v>138</v>
      </c>
      <c r="C568" t="s">
        <v>3436</v>
      </c>
      <c r="D568" t="s">
        <v>43</v>
      </c>
      <c r="E568" t="s">
        <v>43</v>
      </c>
      <c r="F568" t="s">
        <v>43</v>
      </c>
      <c r="G568">
        <v>41619</v>
      </c>
      <c r="H568" t="s">
        <v>44</v>
      </c>
      <c r="I568" t="s">
        <v>62</v>
      </c>
      <c r="J568">
        <v>192</v>
      </c>
      <c r="K568">
        <v>432</v>
      </c>
      <c r="L568">
        <v>4</v>
      </c>
      <c r="M568">
        <v>4</v>
      </c>
      <c r="N568">
        <v>32</v>
      </c>
      <c r="O568" t="s">
        <v>43</v>
      </c>
      <c r="P568" t="s">
        <v>43</v>
      </c>
      <c r="Q568" t="s">
        <v>43</v>
      </c>
      <c r="R568" t="s">
        <v>18</v>
      </c>
      <c r="S568" t="s">
        <v>8851</v>
      </c>
      <c r="T568" t="s">
        <v>63</v>
      </c>
      <c r="U568">
        <v>11</v>
      </c>
      <c r="V568">
        <v>11898</v>
      </c>
      <c r="W568" t="s">
        <v>1213</v>
      </c>
      <c r="X568" t="s">
        <v>11520</v>
      </c>
      <c r="Y568" t="s">
        <v>3567</v>
      </c>
      <c r="Z568" t="s">
        <v>3568</v>
      </c>
      <c r="AA568" t="s">
        <v>3569</v>
      </c>
      <c r="AB568" t="s">
        <v>3570</v>
      </c>
      <c r="AC568" t="s">
        <v>87</v>
      </c>
      <c r="AD568" t="s">
        <v>3571</v>
      </c>
      <c r="AE568" t="s">
        <v>3572</v>
      </c>
      <c r="AF568" t="s">
        <v>501</v>
      </c>
      <c r="AG568" t="s">
        <v>1170</v>
      </c>
      <c r="AI568" t="s">
        <v>503</v>
      </c>
      <c r="AJ568" t="s">
        <v>124</v>
      </c>
      <c r="AK568" t="s">
        <v>123</v>
      </c>
      <c r="AN568" t="s">
        <v>42</v>
      </c>
      <c r="AO568" t="s">
        <v>42</v>
      </c>
      <c r="AP568" t="s">
        <v>202</v>
      </c>
      <c r="AQ568" t="s">
        <v>126</v>
      </c>
      <c r="AU568">
        <v>1003666350</v>
      </c>
      <c r="AV568" t="s">
        <v>3573</v>
      </c>
      <c r="AW568" t="s">
        <v>3574</v>
      </c>
      <c r="AX568" t="s">
        <v>8178</v>
      </c>
      <c r="BC568">
        <v>2026063379</v>
      </c>
      <c r="BD568" t="s">
        <v>10569</v>
      </c>
    </row>
    <row r="569" spans="1:56">
      <c r="A569">
        <v>2013</v>
      </c>
      <c r="B569" t="s">
        <v>138</v>
      </c>
      <c r="C569" t="s">
        <v>3436</v>
      </c>
      <c r="D569" t="s">
        <v>43</v>
      </c>
      <c r="E569" t="s">
        <v>43</v>
      </c>
      <c r="F569" t="s">
        <v>43</v>
      </c>
      <c r="G569">
        <v>41655</v>
      </c>
      <c r="H569" t="s">
        <v>44</v>
      </c>
      <c r="I569" t="s">
        <v>62</v>
      </c>
      <c r="J569">
        <v>192</v>
      </c>
      <c r="K569">
        <v>432</v>
      </c>
      <c r="L569">
        <v>4</v>
      </c>
      <c r="M569">
        <v>4</v>
      </c>
      <c r="N569">
        <v>32</v>
      </c>
      <c r="O569" t="s">
        <v>43</v>
      </c>
      <c r="P569" t="s">
        <v>43</v>
      </c>
      <c r="Q569" t="s">
        <v>43</v>
      </c>
      <c r="R569" t="s">
        <v>18</v>
      </c>
      <c r="S569" t="s">
        <v>8851</v>
      </c>
      <c r="T569" t="s">
        <v>63</v>
      </c>
      <c r="U569">
        <v>11</v>
      </c>
      <c r="V569">
        <v>12215</v>
      </c>
      <c r="W569" t="s">
        <v>3587</v>
      </c>
      <c r="X569" t="s">
        <v>11521</v>
      </c>
      <c r="Y569" t="s">
        <v>3588</v>
      </c>
      <c r="Z569" t="s">
        <v>2036</v>
      </c>
      <c r="AA569" t="s">
        <v>50</v>
      </c>
      <c r="AB569" t="s">
        <v>3589</v>
      </c>
      <c r="AC569" t="s">
        <v>87</v>
      </c>
      <c r="AD569" t="s">
        <v>2038</v>
      </c>
      <c r="AE569" t="s">
        <v>500</v>
      </c>
      <c r="AF569" t="s">
        <v>501</v>
      </c>
      <c r="AG569" t="s">
        <v>1170</v>
      </c>
      <c r="AI569" t="s">
        <v>503</v>
      </c>
      <c r="AJ569" t="s">
        <v>124</v>
      </c>
      <c r="AK569" t="s">
        <v>123</v>
      </c>
      <c r="AN569" t="s">
        <v>42</v>
      </c>
      <c r="AO569" t="s">
        <v>42</v>
      </c>
      <c r="AP569" t="s">
        <v>70</v>
      </c>
      <c r="AQ569" t="s">
        <v>71</v>
      </c>
      <c r="AU569">
        <v>1001891284</v>
      </c>
      <c r="AV569" t="s">
        <v>3590</v>
      </c>
      <c r="AW569" t="s">
        <v>3591</v>
      </c>
      <c r="AX569" t="s">
        <v>8178</v>
      </c>
      <c r="BC569">
        <v>2026063379</v>
      </c>
      <c r="BD569" t="s">
        <v>10570</v>
      </c>
    </row>
    <row r="570" spans="1:56">
      <c r="A570">
        <v>2013</v>
      </c>
      <c r="B570" t="s">
        <v>138</v>
      </c>
      <c r="C570" t="s">
        <v>3436</v>
      </c>
      <c r="D570" t="s">
        <v>43</v>
      </c>
      <c r="E570" t="s">
        <v>43</v>
      </c>
      <c r="F570" t="s">
        <v>43</v>
      </c>
      <c r="G570">
        <v>41695</v>
      </c>
      <c r="H570" t="s">
        <v>44</v>
      </c>
      <c r="I570" t="s">
        <v>62</v>
      </c>
      <c r="J570">
        <v>192</v>
      </c>
      <c r="K570">
        <v>432</v>
      </c>
      <c r="L570">
        <v>4</v>
      </c>
      <c r="M570">
        <v>4</v>
      </c>
      <c r="N570">
        <v>32</v>
      </c>
      <c r="O570" t="s">
        <v>43</v>
      </c>
      <c r="P570" t="s">
        <v>43</v>
      </c>
      <c r="Q570" t="s">
        <v>43</v>
      </c>
      <c r="R570" t="s">
        <v>18</v>
      </c>
      <c r="S570" t="s">
        <v>8851</v>
      </c>
      <c r="T570" t="s">
        <v>63</v>
      </c>
      <c r="U570">
        <v>13</v>
      </c>
      <c r="V570">
        <v>11502</v>
      </c>
      <c r="W570" t="s">
        <v>3544</v>
      </c>
      <c r="X570" t="s">
        <v>11522</v>
      </c>
      <c r="Y570" t="s">
        <v>10728</v>
      </c>
      <c r="Z570" t="s">
        <v>3545</v>
      </c>
      <c r="AA570" t="s">
        <v>2282</v>
      </c>
      <c r="AB570" t="s">
        <v>3546</v>
      </c>
      <c r="AC570" t="s">
        <v>348</v>
      </c>
      <c r="AD570" t="s">
        <v>42</v>
      </c>
      <c r="AE570" t="s">
        <v>3547</v>
      </c>
      <c r="AF570" t="s">
        <v>744</v>
      </c>
      <c r="AG570" t="s">
        <v>745</v>
      </c>
      <c r="AI570" t="s">
        <v>802</v>
      </c>
      <c r="AJ570" t="s">
        <v>57</v>
      </c>
      <c r="AK570" t="s">
        <v>58</v>
      </c>
      <c r="AN570" t="s">
        <v>42</v>
      </c>
      <c r="AO570" t="s">
        <v>42</v>
      </c>
      <c r="AP570" t="s">
        <v>202</v>
      </c>
      <c r="AQ570" t="s">
        <v>126</v>
      </c>
      <c r="AU570">
        <v>1003669716</v>
      </c>
      <c r="AV570" t="s">
        <v>859</v>
      </c>
      <c r="AW570" t="s">
        <v>860</v>
      </c>
      <c r="AX570" t="s">
        <v>8178</v>
      </c>
      <c r="BC570">
        <v>2026063379</v>
      </c>
      <c r="BD570" t="s">
        <v>9445</v>
      </c>
    </row>
    <row r="571" spans="1:56">
      <c r="A571">
        <v>2013</v>
      </c>
      <c r="B571" t="s">
        <v>138</v>
      </c>
      <c r="C571" t="s">
        <v>3436</v>
      </c>
      <c r="D571" t="s">
        <v>43</v>
      </c>
      <c r="E571" t="s">
        <v>43</v>
      </c>
      <c r="F571" t="s">
        <v>43</v>
      </c>
      <c r="G571">
        <v>41655</v>
      </c>
      <c r="H571" t="s">
        <v>44</v>
      </c>
      <c r="I571" t="s">
        <v>62</v>
      </c>
      <c r="J571">
        <v>192</v>
      </c>
      <c r="K571">
        <v>432</v>
      </c>
      <c r="L571">
        <v>4</v>
      </c>
      <c r="M571">
        <v>4</v>
      </c>
      <c r="N571">
        <v>32</v>
      </c>
      <c r="O571" t="s">
        <v>43</v>
      </c>
      <c r="P571" t="s">
        <v>43</v>
      </c>
      <c r="Q571" t="s">
        <v>43</v>
      </c>
      <c r="R571" t="s">
        <v>18</v>
      </c>
      <c r="S571" t="s">
        <v>8851</v>
      </c>
      <c r="T571" t="s">
        <v>63</v>
      </c>
      <c r="U571">
        <v>11</v>
      </c>
      <c r="V571">
        <v>11330</v>
      </c>
      <c r="W571" t="s">
        <v>3507</v>
      </c>
      <c r="X571" t="s">
        <v>11523</v>
      </c>
      <c r="Y571" t="s">
        <v>3508</v>
      </c>
      <c r="Z571" t="s">
        <v>2424</v>
      </c>
      <c r="AA571" t="s">
        <v>2432</v>
      </c>
      <c r="AB571" t="s">
        <v>3509</v>
      </c>
      <c r="AC571" t="s">
        <v>87</v>
      </c>
      <c r="AD571" t="s">
        <v>2434</v>
      </c>
      <c r="AE571" t="s">
        <v>1078</v>
      </c>
      <c r="AF571" t="s">
        <v>501</v>
      </c>
      <c r="AG571" t="s">
        <v>502</v>
      </c>
      <c r="AI571" t="s">
        <v>503</v>
      </c>
      <c r="AJ571" t="s">
        <v>123</v>
      </c>
      <c r="AK571" t="s">
        <v>124</v>
      </c>
      <c r="AN571" t="s">
        <v>42</v>
      </c>
      <c r="AO571" t="s">
        <v>42</v>
      </c>
      <c r="AP571" t="s">
        <v>70</v>
      </c>
      <c r="AQ571" t="s">
        <v>126</v>
      </c>
      <c r="AU571">
        <v>1001891250</v>
      </c>
      <c r="AV571" t="s">
        <v>3510</v>
      </c>
      <c r="AW571" t="s">
        <v>3511</v>
      </c>
      <c r="AX571" t="s">
        <v>8179</v>
      </c>
      <c r="BC571">
        <v>2026063379</v>
      </c>
      <c r="BD571" t="s">
        <v>9446</v>
      </c>
    </row>
    <row r="572" spans="1:56">
      <c r="A572">
        <v>2013</v>
      </c>
      <c r="B572" t="s">
        <v>138</v>
      </c>
      <c r="C572" t="s">
        <v>3436</v>
      </c>
      <c r="D572" t="s">
        <v>43</v>
      </c>
      <c r="E572" t="s">
        <v>43</v>
      </c>
      <c r="F572" t="s">
        <v>43</v>
      </c>
      <c r="G572">
        <v>41677</v>
      </c>
      <c r="H572" t="s">
        <v>44</v>
      </c>
      <c r="I572" t="s">
        <v>62</v>
      </c>
      <c r="J572">
        <v>192</v>
      </c>
      <c r="K572">
        <v>432</v>
      </c>
      <c r="L572">
        <v>4</v>
      </c>
      <c r="M572">
        <v>4</v>
      </c>
      <c r="N572">
        <v>32</v>
      </c>
      <c r="O572" t="s">
        <v>43</v>
      </c>
      <c r="P572" t="s">
        <v>43</v>
      </c>
      <c r="Q572" t="s">
        <v>43</v>
      </c>
      <c r="R572" t="s">
        <v>18</v>
      </c>
      <c r="S572" t="s">
        <v>8851</v>
      </c>
      <c r="T572" t="s">
        <v>63</v>
      </c>
      <c r="U572">
        <v>11</v>
      </c>
      <c r="V572">
        <v>11000</v>
      </c>
      <c r="W572" t="s">
        <v>3442</v>
      </c>
      <c r="X572" t="s">
        <v>11524</v>
      </c>
      <c r="Y572" t="s">
        <v>3443</v>
      </c>
      <c r="Z572" t="s">
        <v>346</v>
      </c>
      <c r="AA572" t="s">
        <v>3444</v>
      </c>
      <c r="AB572" t="s">
        <v>3445</v>
      </c>
      <c r="AC572" t="s">
        <v>87</v>
      </c>
      <c r="AD572" t="s">
        <v>3446</v>
      </c>
      <c r="AE572" t="s">
        <v>2074</v>
      </c>
      <c r="AF572" t="s">
        <v>2075</v>
      </c>
      <c r="AG572" t="s">
        <v>2076</v>
      </c>
      <c r="AI572" t="s">
        <v>2077</v>
      </c>
      <c r="AJ572" t="s">
        <v>123</v>
      </c>
      <c r="AK572" t="s">
        <v>124</v>
      </c>
      <c r="AN572" t="s">
        <v>42</v>
      </c>
      <c r="AO572" t="s">
        <v>42</v>
      </c>
      <c r="AP572" t="s">
        <v>70</v>
      </c>
      <c r="AQ572" t="s">
        <v>126</v>
      </c>
      <c r="AU572">
        <v>1001891322</v>
      </c>
      <c r="AV572" t="s">
        <v>3447</v>
      </c>
      <c r="AW572" t="s">
        <v>3448</v>
      </c>
      <c r="AX572" t="s">
        <v>8179</v>
      </c>
      <c r="BC572">
        <v>2026063379</v>
      </c>
      <c r="BD572" t="s">
        <v>9447</v>
      </c>
    </row>
    <row r="573" spans="1:56">
      <c r="A573">
        <v>2013</v>
      </c>
      <c r="B573" t="s">
        <v>138</v>
      </c>
      <c r="C573" t="s">
        <v>3436</v>
      </c>
      <c r="D573" t="s">
        <v>43</v>
      </c>
      <c r="E573" t="s">
        <v>43</v>
      </c>
      <c r="F573" t="s">
        <v>43</v>
      </c>
      <c r="G573">
        <v>41628</v>
      </c>
      <c r="H573" t="s">
        <v>44</v>
      </c>
      <c r="I573" t="s">
        <v>62</v>
      </c>
      <c r="J573">
        <v>192</v>
      </c>
      <c r="K573">
        <v>432</v>
      </c>
      <c r="L573">
        <v>4</v>
      </c>
      <c r="M573">
        <v>4</v>
      </c>
      <c r="N573">
        <v>32</v>
      </c>
      <c r="O573" t="s">
        <v>43</v>
      </c>
      <c r="P573" t="s">
        <v>43</v>
      </c>
      <c r="Q573" t="s">
        <v>43</v>
      </c>
      <c r="R573" t="s">
        <v>18</v>
      </c>
      <c r="S573" t="s">
        <v>8851</v>
      </c>
      <c r="T573" t="s">
        <v>63</v>
      </c>
      <c r="U573">
        <v>19</v>
      </c>
      <c r="V573">
        <v>11135</v>
      </c>
      <c r="W573" t="s">
        <v>3457</v>
      </c>
      <c r="X573" t="s">
        <v>11525</v>
      </c>
      <c r="Y573" t="s">
        <v>3458</v>
      </c>
      <c r="Z573" t="s">
        <v>444</v>
      </c>
      <c r="AA573" t="s">
        <v>455</v>
      </c>
      <c r="AB573" t="s">
        <v>3459</v>
      </c>
      <c r="AC573" t="s">
        <v>87</v>
      </c>
      <c r="AD573" t="s">
        <v>457</v>
      </c>
      <c r="AE573" t="s">
        <v>447</v>
      </c>
      <c r="AF573" t="s">
        <v>458</v>
      </c>
      <c r="AG573" t="s">
        <v>90</v>
      </c>
      <c r="AI573" t="s">
        <v>474</v>
      </c>
      <c r="AJ573" t="s">
        <v>58</v>
      </c>
      <c r="AK573" t="s">
        <v>57</v>
      </c>
      <c r="AN573" t="s">
        <v>42</v>
      </c>
      <c r="AO573" t="s">
        <v>42</v>
      </c>
      <c r="AP573">
        <v>1530</v>
      </c>
      <c r="AQ573" t="s">
        <v>126</v>
      </c>
      <c r="AU573">
        <v>1003667497</v>
      </c>
      <c r="AV573" t="s">
        <v>3460</v>
      </c>
      <c r="AW573" t="s">
        <v>3461</v>
      </c>
      <c r="AX573" t="s">
        <v>8179</v>
      </c>
      <c r="BC573">
        <v>2026063379</v>
      </c>
      <c r="BD573" t="s">
        <v>9448</v>
      </c>
    </row>
    <row r="574" spans="1:56">
      <c r="A574">
        <v>2013</v>
      </c>
      <c r="B574" t="s">
        <v>138</v>
      </c>
      <c r="C574" t="s">
        <v>3436</v>
      </c>
      <c r="D574" t="s">
        <v>43</v>
      </c>
      <c r="E574" t="s">
        <v>43</v>
      </c>
      <c r="F574" t="s">
        <v>43</v>
      </c>
      <c r="G574">
        <v>41621</v>
      </c>
      <c r="H574" t="s">
        <v>44</v>
      </c>
      <c r="I574" t="s">
        <v>62</v>
      </c>
      <c r="J574">
        <v>192</v>
      </c>
      <c r="K574">
        <v>432</v>
      </c>
      <c r="L574">
        <v>4</v>
      </c>
      <c r="M574">
        <v>4</v>
      </c>
      <c r="N574">
        <v>32</v>
      </c>
      <c r="O574" t="s">
        <v>43</v>
      </c>
      <c r="P574" t="s">
        <v>43</v>
      </c>
      <c r="Q574" t="s">
        <v>43</v>
      </c>
      <c r="R574" t="s">
        <v>18</v>
      </c>
      <c r="S574" t="s">
        <v>8851</v>
      </c>
      <c r="T574" t="s">
        <v>63</v>
      </c>
      <c r="U574">
        <v>12</v>
      </c>
      <c r="V574">
        <v>11467</v>
      </c>
      <c r="W574" t="s">
        <v>3527</v>
      </c>
      <c r="X574" t="s">
        <v>11526</v>
      </c>
      <c r="Y574" t="s">
        <v>3528</v>
      </c>
      <c r="Z574" t="s">
        <v>1582</v>
      </c>
      <c r="AA574" t="s">
        <v>1583</v>
      </c>
      <c r="AB574" t="s">
        <v>3529</v>
      </c>
      <c r="AC574" t="s">
        <v>52</v>
      </c>
      <c r="AD574" t="s">
        <v>42</v>
      </c>
      <c r="AE574" t="s">
        <v>1585</v>
      </c>
      <c r="AF574" t="s">
        <v>78</v>
      </c>
      <c r="AG574" t="s">
        <v>79</v>
      </c>
      <c r="AI574" t="s">
        <v>1230</v>
      </c>
      <c r="AJ574" t="s">
        <v>57</v>
      </c>
      <c r="AK574" t="s">
        <v>58</v>
      </c>
      <c r="AN574" t="s">
        <v>42</v>
      </c>
      <c r="AO574" t="s">
        <v>42</v>
      </c>
      <c r="AP574" t="s">
        <v>70</v>
      </c>
      <c r="AQ574" t="s">
        <v>126</v>
      </c>
      <c r="AU574">
        <v>1003670960</v>
      </c>
      <c r="AV574" t="s">
        <v>3530</v>
      </c>
      <c r="AW574" t="s">
        <v>3531</v>
      </c>
      <c r="AX574" t="s">
        <v>8178</v>
      </c>
      <c r="BC574">
        <v>2026063379</v>
      </c>
      <c r="BD574" t="s">
        <v>9449</v>
      </c>
    </row>
    <row r="575" spans="1:56">
      <c r="A575">
        <v>2013</v>
      </c>
      <c r="B575" t="s">
        <v>138</v>
      </c>
      <c r="C575" t="s">
        <v>3436</v>
      </c>
      <c r="D575" t="s">
        <v>43</v>
      </c>
      <c r="E575" t="s">
        <v>43</v>
      </c>
      <c r="F575" t="s">
        <v>43</v>
      </c>
      <c r="G575">
        <v>41621</v>
      </c>
      <c r="H575" t="s">
        <v>44</v>
      </c>
      <c r="I575" t="s">
        <v>62</v>
      </c>
      <c r="J575">
        <v>192</v>
      </c>
      <c r="K575">
        <v>432</v>
      </c>
      <c r="L575">
        <v>4</v>
      </c>
      <c r="M575">
        <v>4</v>
      </c>
      <c r="N575">
        <v>32</v>
      </c>
      <c r="O575" t="s">
        <v>43</v>
      </c>
      <c r="P575" t="s">
        <v>43</v>
      </c>
      <c r="Q575" t="s">
        <v>43</v>
      </c>
      <c r="R575" t="s">
        <v>18</v>
      </c>
      <c r="S575" t="s">
        <v>8851</v>
      </c>
      <c r="T575" t="s">
        <v>63</v>
      </c>
      <c r="U575">
        <v>12</v>
      </c>
      <c r="V575">
        <v>11467</v>
      </c>
      <c r="W575" t="s">
        <v>3532</v>
      </c>
      <c r="X575" t="s">
        <v>11527</v>
      </c>
      <c r="Y575" t="s">
        <v>3533</v>
      </c>
      <c r="Z575" t="s">
        <v>1582</v>
      </c>
      <c r="AA575" t="s">
        <v>1583</v>
      </c>
      <c r="AB575" t="s">
        <v>3534</v>
      </c>
      <c r="AC575" t="s">
        <v>52</v>
      </c>
      <c r="AD575" t="s">
        <v>42</v>
      </c>
      <c r="AE575" t="s">
        <v>1585</v>
      </c>
      <c r="AF575" t="s">
        <v>78</v>
      </c>
      <c r="AG575" t="s">
        <v>79</v>
      </c>
      <c r="AI575" t="s">
        <v>1230</v>
      </c>
      <c r="AJ575" t="s">
        <v>57</v>
      </c>
      <c r="AK575" t="s">
        <v>58</v>
      </c>
      <c r="AN575" t="s">
        <v>42</v>
      </c>
      <c r="AO575" t="s">
        <v>42</v>
      </c>
      <c r="AP575" t="s">
        <v>70</v>
      </c>
      <c r="AQ575" t="s">
        <v>126</v>
      </c>
      <c r="AU575">
        <v>1003671109</v>
      </c>
      <c r="AV575" t="s">
        <v>3535</v>
      </c>
      <c r="AW575" t="s">
        <v>3536</v>
      </c>
      <c r="AX575" t="s">
        <v>8178</v>
      </c>
      <c r="BC575">
        <v>2026063379</v>
      </c>
      <c r="BD575" t="s">
        <v>9450</v>
      </c>
    </row>
    <row r="576" spans="1:56">
      <c r="A576">
        <v>2013</v>
      </c>
      <c r="B576" t="s">
        <v>138</v>
      </c>
      <c r="C576" t="s">
        <v>3436</v>
      </c>
      <c r="D576" t="s">
        <v>43</v>
      </c>
      <c r="E576" t="s">
        <v>43</v>
      </c>
      <c r="F576" t="s">
        <v>43</v>
      </c>
      <c r="G576">
        <v>41684</v>
      </c>
      <c r="H576" t="s">
        <v>44</v>
      </c>
      <c r="I576" t="s">
        <v>62</v>
      </c>
      <c r="J576">
        <v>192</v>
      </c>
      <c r="K576">
        <v>432</v>
      </c>
      <c r="L576">
        <v>4</v>
      </c>
      <c r="M576">
        <v>4</v>
      </c>
      <c r="N576">
        <v>32</v>
      </c>
      <c r="O576" t="s">
        <v>43</v>
      </c>
      <c r="P576" t="s">
        <v>43</v>
      </c>
      <c r="Q576" t="s">
        <v>43</v>
      </c>
      <c r="R576" t="s">
        <v>18</v>
      </c>
      <c r="S576" t="s">
        <v>8851</v>
      </c>
      <c r="T576" t="s">
        <v>63</v>
      </c>
      <c r="U576">
        <v>15</v>
      </c>
      <c r="V576">
        <v>11497</v>
      </c>
      <c r="W576" t="s">
        <v>3537</v>
      </c>
      <c r="X576" t="s">
        <v>11528</v>
      </c>
      <c r="Y576" t="s">
        <v>3538</v>
      </c>
      <c r="Z576" t="s">
        <v>3539</v>
      </c>
      <c r="AA576" t="s">
        <v>3540</v>
      </c>
      <c r="AB576" t="s">
        <v>3541</v>
      </c>
      <c r="AC576" t="s">
        <v>87</v>
      </c>
      <c r="AD576" t="s">
        <v>42</v>
      </c>
      <c r="AE576" t="s">
        <v>945</v>
      </c>
      <c r="AF576" t="s">
        <v>992</v>
      </c>
      <c r="AG576" t="s">
        <v>487</v>
      </c>
      <c r="AI576" t="s">
        <v>488</v>
      </c>
      <c r="AJ576" t="s">
        <v>58</v>
      </c>
      <c r="AK576" t="s">
        <v>57</v>
      </c>
      <c r="AN576" t="s">
        <v>42</v>
      </c>
      <c r="AO576" t="s">
        <v>42</v>
      </c>
      <c r="AP576" t="s">
        <v>858</v>
      </c>
      <c r="AQ576" t="s">
        <v>126</v>
      </c>
      <c r="AU576">
        <v>1003670358</v>
      </c>
      <c r="AV576" t="s">
        <v>3542</v>
      </c>
      <c r="AW576" t="s">
        <v>3543</v>
      </c>
      <c r="AX576" t="s">
        <v>8178</v>
      </c>
      <c r="BC576">
        <v>2026063379</v>
      </c>
      <c r="BD576" t="s">
        <v>9451</v>
      </c>
    </row>
    <row r="577" spans="1:56">
      <c r="A577">
        <v>2013</v>
      </c>
      <c r="B577" t="s">
        <v>138</v>
      </c>
      <c r="C577" t="s">
        <v>3436</v>
      </c>
      <c r="D577" t="s">
        <v>43</v>
      </c>
      <c r="E577" t="s">
        <v>43</v>
      </c>
      <c r="F577" t="s">
        <v>43</v>
      </c>
      <c r="G577">
        <v>41624</v>
      </c>
      <c r="H577" t="s">
        <v>44</v>
      </c>
      <c r="I577" t="s">
        <v>62</v>
      </c>
      <c r="J577">
        <v>192</v>
      </c>
      <c r="K577">
        <v>432</v>
      </c>
      <c r="L577">
        <v>4</v>
      </c>
      <c r="M577">
        <v>4</v>
      </c>
      <c r="N577">
        <v>32</v>
      </c>
      <c r="O577" t="s">
        <v>43</v>
      </c>
      <c r="P577" t="s">
        <v>43</v>
      </c>
      <c r="Q577" t="s">
        <v>43</v>
      </c>
      <c r="R577" t="s">
        <v>18</v>
      </c>
      <c r="S577" t="s">
        <v>8851</v>
      </c>
      <c r="T577" t="s">
        <v>63</v>
      </c>
      <c r="U577">
        <v>16</v>
      </c>
      <c r="V577">
        <v>11041</v>
      </c>
      <c r="W577" t="s">
        <v>3449</v>
      </c>
      <c r="X577" t="s">
        <v>11529</v>
      </c>
      <c r="Y577" t="s">
        <v>3450</v>
      </c>
      <c r="Z577" t="s">
        <v>2129</v>
      </c>
      <c r="AA577" t="s">
        <v>798</v>
      </c>
      <c r="AB577" t="s">
        <v>3451</v>
      </c>
      <c r="AC577" t="s">
        <v>52</v>
      </c>
      <c r="AD577" t="s">
        <v>42</v>
      </c>
      <c r="AE577" t="s">
        <v>2131</v>
      </c>
      <c r="AF577" t="s">
        <v>98</v>
      </c>
      <c r="AG577" t="s">
        <v>99</v>
      </c>
      <c r="AI577" t="s">
        <v>1773</v>
      </c>
      <c r="AJ577" t="s">
        <v>58</v>
      </c>
      <c r="AK577" t="s">
        <v>57</v>
      </c>
      <c r="AN577" t="s">
        <v>42</v>
      </c>
      <c r="AO577" t="s">
        <v>42</v>
      </c>
      <c r="AP577" t="s">
        <v>70</v>
      </c>
      <c r="AQ577" t="s">
        <v>126</v>
      </c>
      <c r="AU577">
        <v>1001891110</v>
      </c>
      <c r="AV577" t="s">
        <v>149</v>
      </c>
      <c r="AW577" t="s">
        <v>150</v>
      </c>
      <c r="AX577" t="s">
        <v>8179</v>
      </c>
      <c r="BC577">
        <v>2026063379</v>
      </c>
      <c r="BD577" t="s">
        <v>9452</v>
      </c>
    </row>
    <row r="578" spans="1:56">
      <c r="A578">
        <v>2013</v>
      </c>
      <c r="B578" t="s">
        <v>138</v>
      </c>
      <c r="C578" t="s">
        <v>3436</v>
      </c>
      <c r="D578" t="s">
        <v>43</v>
      </c>
      <c r="E578" t="s">
        <v>43</v>
      </c>
      <c r="F578" t="s">
        <v>43</v>
      </c>
      <c r="G578">
        <v>41712</v>
      </c>
      <c r="H578" t="s">
        <v>44</v>
      </c>
      <c r="I578" t="s">
        <v>62</v>
      </c>
      <c r="J578">
        <v>192</v>
      </c>
      <c r="K578">
        <v>432</v>
      </c>
      <c r="L578">
        <v>4</v>
      </c>
      <c r="M578">
        <v>4</v>
      </c>
      <c r="N578">
        <v>32</v>
      </c>
      <c r="O578" t="s">
        <v>43</v>
      </c>
      <c r="P578" t="s">
        <v>43</v>
      </c>
      <c r="Q578" t="s">
        <v>43</v>
      </c>
      <c r="R578" t="s">
        <v>18</v>
      </c>
      <c r="S578" t="s">
        <v>8851</v>
      </c>
      <c r="T578" t="s">
        <v>63</v>
      </c>
      <c r="U578">
        <v>15</v>
      </c>
      <c r="V578">
        <v>11609</v>
      </c>
      <c r="W578" t="s">
        <v>3561</v>
      </c>
      <c r="X578" t="s">
        <v>11530</v>
      </c>
      <c r="Y578" t="s">
        <v>10655</v>
      </c>
      <c r="Z578" t="s">
        <v>703</v>
      </c>
      <c r="AA578" t="s">
        <v>22</v>
      </c>
      <c r="AB578" t="s">
        <v>3562</v>
      </c>
      <c r="AC578" t="s">
        <v>87</v>
      </c>
      <c r="AD578" t="s">
        <v>3563</v>
      </c>
      <c r="AE578" t="s">
        <v>3564</v>
      </c>
      <c r="AF578" t="s">
        <v>89</v>
      </c>
      <c r="AG578" t="s">
        <v>90</v>
      </c>
      <c r="AI578" t="s">
        <v>364</v>
      </c>
      <c r="AJ578" t="s">
        <v>58</v>
      </c>
      <c r="AK578" t="s">
        <v>57</v>
      </c>
      <c r="AN578" t="s">
        <v>42</v>
      </c>
      <c r="AO578" t="s">
        <v>42</v>
      </c>
      <c r="AP578" t="s">
        <v>70</v>
      </c>
      <c r="AQ578" t="s">
        <v>126</v>
      </c>
      <c r="AU578">
        <v>1003666318</v>
      </c>
      <c r="AV578" t="s">
        <v>3565</v>
      </c>
      <c r="AW578" t="s">
        <v>3566</v>
      </c>
      <c r="AX578" t="s">
        <v>8178</v>
      </c>
      <c r="BC578">
        <v>2026063379</v>
      </c>
      <c r="BD578" t="s">
        <v>9453</v>
      </c>
    </row>
    <row r="579" spans="1:56">
      <c r="A579">
        <v>2013</v>
      </c>
      <c r="B579" t="s">
        <v>138</v>
      </c>
      <c r="C579" t="s">
        <v>3436</v>
      </c>
      <c r="D579" t="s">
        <v>43</v>
      </c>
      <c r="E579" t="s">
        <v>43</v>
      </c>
      <c r="F579" t="s">
        <v>43</v>
      </c>
      <c r="G579">
        <v>41731</v>
      </c>
      <c r="H579" t="s">
        <v>44</v>
      </c>
      <c r="I579" t="s">
        <v>62</v>
      </c>
      <c r="J579">
        <v>192</v>
      </c>
      <c r="K579">
        <v>432</v>
      </c>
      <c r="L579">
        <v>4</v>
      </c>
      <c r="M579">
        <v>4</v>
      </c>
      <c r="N579">
        <v>32</v>
      </c>
      <c r="O579" t="s">
        <v>43</v>
      </c>
      <c r="P579" t="s">
        <v>43</v>
      </c>
      <c r="Q579" t="s">
        <v>43</v>
      </c>
      <c r="R579" t="s">
        <v>18</v>
      </c>
      <c r="S579" t="s">
        <v>8851</v>
      </c>
      <c r="T579" t="s">
        <v>63</v>
      </c>
      <c r="U579">
        <v>15</v>
      </c>
      <c r="V579">
        <v>11609</v>
      </c>
      <c r="W579" t="s">
        <v>3555</v>
      </c>
      <c r="X579" t="s">
        <v>11531</v>
      </c>
      <c r="Y579" t="s">
        <v>3556</v>
      </c>
      <c r="Z579" t="s">
        <v>703</v>
      </c>
      <c r="AA579" t="s">
        <v>1120</v>
      </c>
      <c r="AB579" t="s">
        <v>3557</v>
      </c>
      <c r="AC579" t="s">
        <v>87</v>
      </c>
      <c r="AD579" t="s">
        <v>42</v>
      </c>
      <c r="AE579" t="s">
        <v>3558</v>
      </c>
      <c r="AF579" t="s">
        <v>458</v>
      </c>
      <c r="AG579" t="s">
        <v>90</v>
      </c>
      <c r="AI579" t="s">
        <v>474</v>
      </c>
      <c r="AJ579" t="s">
        <v>58</v>
      </c>
      <c r="AK579" t="s">
        <v>57</v>
      </c>
      <c r="AN579" t="s">
        <v>42</v>
      </c>
      <c r="AO579" t="s">
        <v>42</v>
      </c>
      <c r="AP579" t="s">
        <v>202</v>
      </c>
      <c r="AQ579" t="s">
        <v>126</v>
      </c>
      <c r="AU579">
        <v>1003666458</v>
      </c>
      <c r="AV579" t="s">
        <v>3559</v>
      </c>
      <c r="AW579" t="s">
        <v>3560</v>
      </c>
      <c r="AX579" t="s">
        <v>8178</v>
      </c>
      <c r="BC579">
        <v>2026063379</v>
      </c>
      <c r="BD579" t="s">
        <v>9454</v>
      </c>
    </row>
    <row r="580" spans="1:56">
      <c r="A580">
        <v>2013</v>
      </c>
      <c r="B580" t="s">
        <v>887</v>
      </c>
      <c r="C580" t="s">
        <v>869</v>
      </c>
      <c r="D580">
        <v>5700078440</v>
      </c>
      <c r="E580" t="s">
        <v>43</v>
      </c>
      <c r="F580" t="s">
        <v>43</v>
      </c>
      <c r="G580">
        <v>41516</v>
      </c>
      <c r="H580" t="s">
        <v>87</v>
      </c>
      <c r="I580" t="s">
        <v>45</v>
      </c>
      <c r="J580">
        <v>192</v>
      </c>
      <c r="K580">
        <v>448</v>
      </c>
      <c r="L580">
        <v>8</v>
      </c>
      <c r="M580">
        <v>8</v>
      </c>
      <c r="N580">
        <v>16</v>
      </c>
      <c r="O580" t="s">
        <v>43</v>
      </c>
      <c r="P580" t="s">
        <v>43</v>
      </c>
      <c r="Q580" t="s">
        <v>46</v>
      </c>
      <c r="R580" t="s">
        <v>18</v>
      </c>
      <c r="S580" t="s">
        <v>8851</v>
      </c>
      <c r="T580" t="s">
        <v>63</v>
      </c>
      <c r="U580">
        <v>16</v>
      </c>
      <c r="V580">
        <v>11529</v>
      </c>
      <c r="W580" t="s">
        <v>893</v>
      </c>
      <c r="X580" t="s">
        <v>11532</v>
      </c>
      <c r="Y580" t="s">
        <v>894</v>
      </c>
      <c r="Z580" t="s">
        <v>895</v>
      </c>
      <c r="AA580" t="s">
        <v>896</v>
      </c>
      <c r="AB580" t="s">
        <v>897</v>
      </c>
      <c r="AC580" t="s">
        <v>52</v>
      </c>
      <c r="AD580" t="s">
        <v>42</v>
      </c>
      <c r="AE580" t="s">
        <v>898</v>
      </c>
      <c r="AF580" t="s">
        <v>98</v>
      </c>
      <c r="AG580" t="s">
        <v>99</v>
      </c>
      <c r="AI580" t="s">
        <v>899</v>
      </c>
      <c r="AJ580" t="s">
        <v>58</v>
      </c>
      <c r="AK580" t="s">
        <v>57</v>
      </c>
      <c r="AN580" t="s">
        <v>42</v>
      </c>
      <c r="AO580" t="s">
        <v>42</v>
      </c>
      <c r="AP580" t="s">
        <v>56</v>
      </c>
      <c r="AQ580" t="s">
        <v>56</v>
      </c>
      <c r="AU580">
        <v>699615011</v>
      </c>
      <c r="AV580" t="s">
        <v>900</v>
      </c>
      <c r="AW580" t="s">
        <v>901</v>
      </c>
      <c r="BC580">
        <v>1892063257</v>
      </c>
      <c r="BD580" t="s">
        <v>9455</v>
      </c>
    </row>
    <row r="581" spans="1:56">
      <c r="A581">
        <v>2013</v>
      </c>
      <c r="B581" t="s">
        <v>887</v>
      </c>
      <c r="C581" t="s">
        <v>869</v>
      </c>
      <c r="D581">
        <v>5700078437</v>
      </c>
      <c r="E581" t="s">
        <v>43</v>
      </c>
      <c r="F581" t="s">
        <v>43</v>
      </c>
      <c r="G581">
        <v>41527</v>
      </c>
      <c r="H581" t="s">
        <v>87</v>
      </c>
      <c r="I581" t="s">
        <v>45</v>
      </c>
      <c r="J581">
        <v>192</v>
      </c>
      <c r="K581">
        <v>448</v>
      </c>
      <c r="L581">
        <v>8</v>
      </c>
      <c r="M581">
        <v>8</v>
      </c>
      <c r="N581">
        <v>16</v>
      </c>
      <c r="O581" t="s">
        <v>43</v>
      </c>
      <c r="P581" t="s">
        <v>43</v>
      </c>
      <c r="Q581" t="s">
        <v>46</v>
      </c>
      <c r="R581" t="s">
        <v>18</v>
      </c>
      <c r="S581" t="s">
        <v>8851</v>
      </c>
      <c r="T581" t="s">
        <v>63</v>
      </c>
      <c r="U581">
        <v>19</v>
      </c>
      <c r="V581">
        <v>11340</v>
      </c>
      <c r="W581" t="s">
        <v>888</v>
      </c>
      <c r="X581" t="s">
        <v>11533</v>
      </c>
      <c r="Y581" t="s">
        <v>889</v>
      </c>
      <c r="Z581" t="s">
        <v>568</v>
      </c>
      <c r="AA581" t="s">
        <v>569</v>
      </c>
      <c r="AB581" t="s">
        <v>890</v>
      </c>
      <c r="AC581" t="s">
        <v>87</v>
      </c>
      <c r="AD581" t="s">
        <v>42</v>
      </c>
      <c r="AE581" t="s">
        <v>571</v>
      </c>
      <c r="AF581" t="s">
        <v>89</v>
      </c>
      <c r="AG581" t="s">
        <v>90</v>
      </c>
      <c r="AI581" t="s">
        <v>364</v>
      </c>
      <c r="AJ581" t="s">
        <v>58</v>
      </c>
      <c r="AK581" t="s">
        <v>57</v>
      </c>
      <c r="AN581" t="s">
        <v>42</v>
      </c>
      <c r="AO581" t="s">
        <v>42</v>
      </c>
      <c r="AP581" t="s">
        <v>56</v>
      </c>
      <c r="AQ581" t="s">
        <v>56</v>
      </c>
      <c r="AU581">
        <v>700040579</v>
      </c>
      <c r="AV581" t="s">
        <v>891</v>
      </c>
      <c r="AW581" t="s">
        <v>892</v>
      </c>
      <c r="BC581">
        <v>1892063257</v>
      </c>
      <c r="BD581" t="s">
        <v>9456</v>
      </c>
    </row>
    <row r="582" spans="1:56">
      <c r="A582">
        <v>2013</v>
      </c>
      <c r="B582" t="s">
        <v>868</v>
      </c>
      <c r="C582" t="s">
        <v>869</v>
      </c>
      <c r="D582">
        <v>8002281776</v>
      </c>
      <c r="E582" t="s">
        <v>43</v>
      </c>
      <c r="F582" t="s">
        <v>43</v>
      </c>
      <c r="G582">
        <v>42349</v>
      </c>
      <c r="H582" t="s">
        <v>87</v>
      </c>
      <c r="I582" t="s">
        <v>357</v>
      </c>
      <c r="J582">
        <v>192</v>
      </c>
      <c r="K582">
        <v>448</v>
      </c>
      <c r="L582">
        <v>8</v>
      </c>
      <c r="M582">
        <v>8</v>
      </c>
      <c r="N582">
        <v>16</v>
      </c>
      <c r="O582" t="s">
        <v>43</v>
      </c>
      <c r="P582" t="s">
        <v>43</v>
      </c>
      <c r="Q582" t="s">
        <v>46</v>
      </c>
      <c r="R582" t="s">
        <v>18</v>
      </c>
      <c r="S582" t="s">
        <v>8851</v>
      </c>
      <c r="T582" t="s">
        <v>63</v>
      </c>
      <c r="U582">
        <v>11</v>
      </c>
      <c r="V582">
        <v>11425</v>
      </c>
      <c r="W582" t="s">
        <v>878</v>
      </c>
      <c r="X582" t="s">
        <v>11534</v>
      </c>
      <c r="Y582" t="s">
        <v>879</v>
      </c>
      <c r="Z582" t="s">
        <v>880</v>
      </c>
      <c r="AA582" t="s">
        <v>881</v>
      </c>
      <c r="AB582" t="s">
        <v>882</v>
      </c>
      <c r="AC582" t="s">
        <v>87</v>
      </c>
      <c r="AD582" t="s">
        <v>42</v>
      </c>
      <c r="AE582" t="s">
        <v>883</v>
      </c>
      <c r="AF582" t="s">
        <v>398</v>
      </c>
      <c r="AG582" t="s">
        <v>399</v>
      </c>
      <c r="AI582" t="s">
        <v>884</v>
      </c>
      <c r="AJ582" t="s">
        <v>124</v>
      </c>
      <c r="AK582" t="s">
        <v>123</v>
      </c>
      <c r="AN582" t="s">
        <v>42</v>
      </c>
      <c r="AO582" t="s">
        <v>42</v>
      </c>
      <c r="AP582" t="s">
        <v>56</v>
      </c>
      <c r="AQ582" t="s">
        <v>56</v>
      </c>
      <c r="AU582">
        <v>1002625162</v>
      </c>
      <c r="AV582" t="s">
        <v>885</v>
      </c>
      <c r="AW582" t="s">
        <v>886</v>
      </c>
      <c r="BC582">
        <v>1892063257</v>
      </c>
      <c r="BD582" t="s">
        <v>9457</v>
      </c>
    </row>
    <row r="583" spans="1:56">
      <c r="A583">
        <v>2013</v>
      </c>
      <c r="B583" t="s">
        <v>868</v>
      </c>
      <c r="C583" t="s">
        <v>869</v>
      </c>
      <c r="D583">
        <v>8002281759</v>
      </c>
      <c r="E583" t="s">
        <v>43</v>
      </c>
      <c r="F583" t="s">
        <v>43</v>
      </c>
      <c r="G583">
        <v>41820</v>
      </c>
      <c r="H583" t="s">
        <v>87</v>
      </c>
      <c r="I583" t="s">
        <v>357</v>
      </c>
      <c r="J583">
        <v>192</v>
      </c>
      <c r="K583">
        <v>448</v>
      </c>
      <c r="L583">
        <v>8</v>
      </c>
      <c r="M583">
        <v>8</v>
      </c>
      <c r="N583">
        <v>16</v>
      </c>
      <c r="O583" t="s">
        <v>46</v>
      </c>
      <c r="P583" t="s">
        <v>46</v>
      </c>
      <c r="Q583" t="s">
        <v>46</v>
      </c>
      <c r="R583" t="s">
        <v>18</v>
      </c>
      <c r="S583" t="s">
        <v>8851</v>
      </c>
      <c r="T583" t="s">
        <v>63</v>
      </c>
      <c r="U583">
        <v>11</v>
      </c>
      <c r="V583">
        <v>11116</v>
      </c>
      <c r="W583" t="s">
        <v>870</v>
      </c>
      <c r="X583" t="s">
        <v>11535</v>
      </c>
      <c r="Y583" t="s">
        <v>871</v>
      </c>
      <c r="Z583" t="s">
        <v>432</v>
      </c>
      <c r="AA583" t="s">
        <v>872</v>
      </c>
      <c r="AB583" t="s">
        <v>873</v>
      </c>
      <c r="AC583" t="s">
        <v>348</v>
      </c>
      <c r="AD583" t="s">
        <v>874</v>
      </c>
      <c r="AE583" t="s">
        <v>875</v>
      </c>
      <c r="AF583" t="s">
        <v>350</v>
      </c>
      <c r="AG583" t="s">
        <v>351</v>
      </c>
      <c r="AI583" t="s">
        <v>559</v>
      </c>
      <c r="AJ583" t="s">
        <v>123</v>
      </c>
      <c r="AK583" t="s">
        <v>124</v>
      </c>
      <c r="AN583" t="s">
        <v>42</v>
      </c>
      <c r="AO583" t="s">
        <v>42</v>
      </c>
      <c r="AP583" t="s">
        <v>56</v>
      </c>
      <c r="AQ583" t="s">
        <v>56</v>
      </c>
      <c r="AU583">
        <v>1001857299</v>
      </c>
      <c r="AV583" t="s">
        <v>876</v>
      </c>
      <c r="AW583" t="s">
        <v>877</v>
      </c>
      <c r="BC583">
        <v>1892063257</v>
      </c>
      <c r="BD583" t="s">
        <v>9458</v>
      </c>
    </row>
    <row r="584" spans="1:56">
      <c r="A584">
        <v>2013</v>
      </c>
      <c r="B584" t="s">
        <v>794</v>
      </c>
      <c r="C584" t="s">
        <v>795</v>
      </c>
      <c r="D584" t="s">
        <v>43</v>
      </c>
      <c r="E584" t="s">
        <v>43</v>
      </c>
      <c r="F584" t="s">
        <v>43</v>
      </c>
      <c r="G584">
        <v>41726</v>
      </c>
      <c r="H584" t="s">
        <v>87</v>
      </c>
      <c r="I584" t="s">
        <v>45</v>
      </c>
      <c r="J584">
        <v>192</v>
      </c>
      <c r="K584">
        <v>448</v>
      </c>
      <c r="L584">
        <v>8</v>
      </c>
      <c r="M584">
        <v>8</v>
      </c>
      <c r="N584">
        <v>16</v>
      </c>
      <c r="O584" t="s">
        <v>46</v>
      </c>
      <c r="P584" t="s">
        <v>46</v>
      </c>
      <c r="Q584" t="s">
        <v>46</v>
      </c>
      <c r="R584" t="s">
        <v>18</v>
      </c>
      <c r="S584" t="s">
        <v>8851</v>
      </c>
      <c r="T584" t="s">
        <v>63</v>
      </c>
      <c r="U584">
        <v>11</v>
      </c>
      <c r="V584">
        <v>11953</v>
      </c>
      <c r="W584" t="s">
        <v>836</v>
      </c>
      <c r="X584" t="s">
        <v>11536</v>
      </c>
      <c r="Y584" t="s">
        <v>10783</v>
      </c>
      <c r="Z584" t="s">
        <v>837</v>
      </c>
      <c r="AA584" t="s">
        <v>838</v>
      </c>
      <c r="AB584" t="s">
        <v>839</v>
      </c>
      <c r="AC584" t="s">
        <v>87</v>
      </c>
      <c r="AD584" t="s">
        <v>840</v>
      </c>
      <c r="AE584" t="s">
        <v>841</v>
      </c>
      <c r="AF584" t="s">
        <v>398</v>
      </c>
      <c r="AG584" t="s">
        <v>399</v>
      </c>
      <c r="AI584" t="s">
        <v>400</v>
      </c>
      <c r="AJ584" t="s">
        <v>124</v>
      </c>
      <c r="AK584" t="s">
        <v>123</v>
      </c>
      <c r="AN584" t="s">
        <v>42</v>
      </c>
      <c r="AO584" t="s">
        <v>42</v>
      </c>
      <c r="AP584" t="s">
        <v>112</v>
      </c>
      <c r="AQ584" t="s">
        <v>102</v>
      </c>
      <c r="AU584">
        <v>1003675848</v>
      </c>
      <c r="AV584" t="s">
        <v>842</v>
      </c>
      <c r="AW584" t="s">
        <v>843</v>
      </c>
      <c r="BC584">
        <v>1892063257</v>
      </c>
      <c r="BD584" t="s">
        <v>10571</v>
      </c>
    </row>
    <row r="585" spans="1:56">
      <c r="A585">
        <v>2013</v>
      </c>
      <c r="B585" t="s">
        <v>794</v>
      </c>
      <c r="C585" t="s">
        <v>795</v>
      </c>
      <c r="D585">
        <v>5700080012</v>
      </c>
      <c r="E585" t="s">
        <v>43</v>
      </c>
      <c r="F585" t="s">
        <v>43</v>
      </c>
      <c r="G585">
        <v>41719</v>
      </c>
      <c r="H585" t="s">
        <v>87</v>
      </c>
      <c r="I585" t="s">
        <v>45</v>
      </c>
      <c r="J585">
        <v>192</v>
      </c>
      <c r="K585">
        <v>448</v>
      </c>
      <c r="L585">
        <v>8</v>
      </c>
      <c r="M585">
        <v>8</v>
      </c>
      <c r="N585">
        <v>16</v>
      </c>
      <c r="O585" t="s">
        <v>46</v>
      </c>
      <c r="P585" t="s">
        <v>46</v>
      </c>
      <c r="Q585" t="s">
        <v>46</v>
      </c>
      <c r="R585" t="s">
        <v>18</v>
      </c>
      <c r="S585" t="s">
        <v>8851</v>
      </c>
      <c r="T585" t="s">
        <v>63</v>
      </c>
      <c r="U585">
        <v>14</v>
      </c>
      <c r="V585">
        <v>11769</v>
      </c>
      <c r="W585" t="s">
        <v>828</v>
      </c>
      <c r="X585" t="s">
        <v>11537</v>
      </c>
      <c r="Y585" t="s">
        <v>829</v>
      </c>
      <c r="Z585" t="s">
        <v>830</v>
      </c>
      <c r="AA585" t="s">
        <v>831</v>
      </c>
      <c r="AB585" t="s">
        <v>832</v>
      </c>
      <c r="AC585" t="s">
        <v>52</v>
      </c>
      <c r="AD585" t="s">
        <v>42</v>
      </c>
      <c r="AE585" t="s">
        <v>833</v>
      </c>
      <c r="AF585" t="s">
        <v>54</v>
      </c>
      <c r="AG585" t="s">
        <v>55</v>
      </c>
      <c r="AI585" t="s">
        <v>613</v>
      </c>
      <c r="AJ585" t="s">
        <v>57</v>
      </c>
      <c r="AK585" t="s">
        <v>58</v>
      </c>
      <c r="AN585" t="s">
        <v>42</v>
      </c>
      <c r="AO585" t="s">
        <v>42</v>
      </c>
      <c r="AP585" t="s">
        <v>70</v>
      </c>
      <c r="AQ585" t="s">
        <v>71</v>
      </c>
      <c r="AU585">
        <v>1001938124</v>
      </c>
      <c r="AV585" t="s">
        <v>834</v>
      </c>
      <c r="AW585" t="s">
        <v>835</v>
      </c>
      <c r="BC585">
        <v>1892063257</v>
      </c>
      <c r="BD585" t="s">
        <v>10572</v>
      </c>
    </row>
    <row r="586" spans="1:56">
      <c r="A586">
        <v>2013</v>
      </c>
      <c r="B586" t="s">
        <v>794</v>
      </c>
      <c r="C586" t="s">
        <v>795</v>
      </c>
      <c r="D586">
        <v>5700078429</v>
      </c>
      <c r="E586" t="s">
        <v>43</v>
      </c>
      <c r="F586" t="s">
        <v>43</v>
      </c>
      <c r="G586">
        <v>41737</v>
      </c>
      <c r="H586" t="s">
        <v>87</v>
      </c>
      <c r="I586" t="s">
        <v>45</v>
      </c>
      <c r="J586">
        <v>192</v>
      </c>
      <c r="K586">
        <v>448</v>
      </c>
      <c r="L586">
        <v>8</v>
      </c>
      <c r="M586">
        <v>8</v>
      </c>
      <c r="N586">
        <v>16</v>
      </c>
      <c r="O586" t="s">
        <v>46</v>
      </c>
      <c r="P586" t="s">
        <v>46</v>
      </c>
      <c r="Q586" t="s">
        <v>46</v>
      </c>
      <c r="R586" t="s">
        <v>18</v>
      </c>
      <c r="S586" t="s">
        <v>8851</v>
      </c>
      <c r="T586" t="s">
        <v>63</v>
      </c>
      <c r="U586">
        <v>13</v>
      </c>
      <c r="V586">
        <v>11024</v>
      </c>
      <c r="W586" t="s">
        <v>64</v>
      </c>
      <c r="X586" t="s">
        <v>11538</v>
      </c>
      <c r="Y586" t="s">
        <v>796</v>
      </c>
      <c r="Z586" t="s">
        <v>797</v>
      </c>
      <c r="AA586" t="s">
        <v>798</v>
      </c>
      <c r="AB586" t="s">
        <v>799</v>
      </c>
      <c r="AC586" t="s">
        <v>348</v>
      </c>
      <c r="AD586" t="s">
        <v>800</v>
      </c>
      <c r="AE586" t="s">
        <v>801</v>
      </c>
      <c r="AF586" t="s">
        <v>744</v>
      </c>
      <c r="AG586" t="s">
        <v>745</v>
      </c>
      <c r="AI586" t="s">
        <v>802</v>
      </c>
      <c r="AJ586" t="s">
        <v>57</v>
      </c>
      <c r="AK586" t="s">
        <v>58</v>
      </c>
      <c r="AN586" t="s">
        <v>42</v>
      </c>
      <c r="AO586" t="s">
        <v>42</v>
      </c>
      <c r="AP586" t="s">
        <v>81</v>
      </c>
      <c r="AQ586" t="s">
        <v>71</v>
      </c>
      <c r="AU586">
        <v>1003672199</v>
      </c>
      <c r="AV586" t="s">
        <v>803</v>
      </c>
      <c r="AW586" t="s">
        <v>804</v>
      </c>
      <c r="BC586">
        <v>1892063257</v>
      </c>
      <c r="BD586" t="s">
        <v>10573</v>
      </c>
    </row>
    <row r="587" spans="1:56">
      <c r="A587">
        <v>2013</v>
      </c>
      <c r="B587" t="s">
        <v>794</v>
      </c>
      <c r="C587" t="s">
        <v>795</v>
      </c>
      <c r="D587">
        <v>5700078432</v>
      </c>
      <c r="E587" t="s">
        <v>43</v>
      </c>
      <c r="F587" t="s">
        <v>43</v>
      </c>
      <c r="G587">
        <v>41646</v>
      </c>
      <c r="H587" t="s">
        <v>87</v>
      </c>
      <c r="I587" t="s">
        <v>45</v>
      </c>
      <c r="J587">
        <v>192</v>
      </c>
      <c r="K587">
        <v>448</v>
      </c>
      <c r="L587">
        <v>8</v>
      </c>
      <c r="M587">
        <v>8</v>
      </c>
      <c r="N587">
        <v>16</v>
      </c>
      <c r="O587" t="s">
        <v>46</v>
      </c>
      <c r="P587" t="s">
        <v>46</v>
      </c>
      <c r="Q587" t="s">
        <v>46</v>
      </c>
      <c r="R587" t="s">
        <v>18</v>
      </c>
      <c r="S587" t="s">
        <v>8851</v>
      </c>
      <c r="T587" t="s">
        <v>63</v>
      </c>
      <c r="U587">
        <v>13</v>
      </c>
      <c r="V587">
        <v>11458</v>
      </c>
      <c r="W587" t="s">
        <v>815</v>
      </c>
      <c r="X587" t="s">
        <v>11539</v>
      </c>
      <c r="Y587" t="s">
        <v>816</v>
      </c>
      <c r="Z587" t="s">
        <v>817</v>
      </c>
      <c r="AA587" t="s">
        <v>818</v>
      </c>
      <c r="AB587" t="s">
        <v>819</v>
      </c>
      <c r="AC587" t="s">
        <v>348</v>
      </c>
      <c r="AD587" t="s">
        <v>820</v>
      </c>
      <c r="AE587" t="s">
        <v>801</v>
      </c>
      <c r="AF587" t="s">
        <v>744</v>
      </c>
      <c r="AG587" t="s">
        <v>745</v>
      </c>
      <c r="AI587" t="s">
        <v>802</v>
      </c>
      <c r="AJ587" t="s">
        <v>57</v>
      </c>
      <c r="AK587" t="s">
        <v>58</v>
      </c>
      <c r="AN587" t="s">
        <v>42</v>
      </c>
      <c r="AO587" t="s">
        <v>42</v>
      </c>
      <c r="AP587">
        <v>1540</v>
      </c>
      <c r="AQ587" t="s">
        <v>71</v>
      </c>
      <c r="AU587">
        <v>1003667640</v>
      </c>
      <c r="AV587" t="s">
        <v>821</v>
      </c>
      <c r="AW587" t="s">
        <v>822</v>
      </c>
      <c r="BC587">
        <v>1892063257</v>
      </c>
      <c r="BD587" t="s">
        <v>9459</v>
      </c>
    </row>
    <row r="588" spans="1:56">
      <c r="A588">
        <v>2013</v>
      </c>
      <c r="B588" t="s">
        <v>794</v>
      </c>
      <c r="C588" t="s">
        <v>795</v>
      </c>
      <c r="D588">
        <v>5700078435</v>
      </c>
      <c r="E588" t="s">
        <v>43</v>
      </c>
      <c r="F588" t="s">
        <v>43</v>
      </c>
      <c r="G588">
        <v>41725</v>
      </c>
      <c r="H588" t="s">
        <v>87</v>
      </c>
      <c r="I588" t="s">
        <v>45</v>
      </c>
      <c r="J588">
        <v>192</v>
      </c>
      <c r="K588">
        <v>448</v>
      </c>
      <c r="L588">
        <v>8</v>
      </c>
      <c r="M588">
        <v>8</v>
      </c>
      <c r="N588">
        <v>16</v>
      </c>
      <c r="O588" t="s">
        <v>46</v>
      </c>
      <c r="P588" t="s">
        <v>46</v>
      </c>
      <c r="Q588" t="s">
        <v>46</v>
      </c>
      <c r="R588" t="s">
        <v>18</v>
      </c>
      <c r="S588" t="s">
        <v>8851</v>
      </c>
      <c r="T588" t="s">
        <v>63</v>
      </c>
      <c r="U588">
        <v>13</v>
      </c>
      <c r="V588">
        <v>11458</v>
      </c>
      <c r="W588" t="s">
        <v>823</v>
      </c>
      <c r="X588" t="s">
        <v>11540</v>
      </c>
      <c r="Y588" t="s">
        <v>824</v>
      </c>
      <c r="Z588" t="s">
        <v>817</v>
      </c>
      <c r="AA588" t="s">
        <v>818</v>
      </c>
      <c r="AB588" t="s">
        <v>825</v>
      </c>
      <c r="AC588" t="s">
        <v>348</v>
      </c>
      <c r="AD588" t="s">
        <v>820</v>
      </c>
      <c r="AE588" t="s">
        <v>801</v>
      </c>
      <c r="AF588" t="s">
        <v>744</v>
      </c>
      <c r="AG588" t="s">
        <v>745</v>
      </c>
      <c r="AI588" t="s">
        <v>802</v>
      </c>
      <c r="AJ588" t="s">
        <v>57</v>
      </c>
      <c r="AK588" t="s">
        <v>58</v>
      </c>
      <c r="AN588" t="s">
        <v>42</v>
      </c>
      <c r="AO588" t="s">
        <v>42</v>
      </c>
      <c r="AP588">
        <v>1540</v>
      </c>
      <c r="AQ588" t="s">
        <v>71</v>
      </c>
      <c r="AU588">
        <v>1003667713</v>
      </c>
      <c r="AV588" t="s">
        <v>826</v>
      </c>
      <c r="AW588" t="s">
        <v>827</v>
      </c>
      <c r="BC588">
        <v>1892063257</v>
      </c>
      <c r="BD588" t="s">
        <v>9460</v>
      </c>
    </row>
    <row r="589" spans="1:56">
      <c r="A589">
        <v>2013</v>
      </c>
      <c r="B589" t="s">
        <v>794</v>
      </c>
      <c r="C589" t="s">
        <v>795</v>
      </c>
      <c r="D589">
        <v>8002343713</v>
      </c>
      <c r="E589" t="s">
        <v>43</v>
      </c>
      <c r="F589" t="s">
        <v>43</v>
      </c>
      <c r="G589">
        <v>41746</v>
      </c>
      <c r="H589" t="s">
        <v>87</v>
      </c>
      <c r="I589" t="s">
        <v>45</v>
      </c>
      <c r="J589">
        <v>192</v>
      </c>
      <c r="K589">
        <v>448</v>
      </c>
      <c r="L589">
        <v>8</v>
      </c>
      <c r="M589">
        <v>8</v>
      </c>
      <c r="N589">
        <v>16</v>
      </c>
      <c r="O589" t="s">
        <v>46</v>
      </c>
      <c r="P589" t="s">
        <v>46</v>
      </c>
      <c r="Q589" t="s">
        <v>46</v>
      </c>
      <c r="R589" t="s">
        <v>18</v>
      </c>
      <c r="S589" t="s">
        <v>8851</v>
      </c>
      <c r="T589" t="s">
        <v>63</v>
      </c>
      <c r="U589">
        <v>11</v>
      </c>
      <c r="V589">
        <v>13865</v>
      </c>
      <c r="W589" t="s">
        <v>861</v>
      </c>
      <c r="X589" t="s">
        <v>11541</v>
      </c>
      <c r="Y589" t="s">
        <v>10784</v>
      </c>
      <c r="Z589" t="s">
        <v>862</v>
      </c>
      <c r="AA589" t="s">
        <v>863</v>
      </c>
      <c r="AB589" t="s">
        <v>864</v>
      </c>
      <c r="AC589" t="s">
        <v>87</v>
      </c>
      <c r="AD589" t="s">
        <v>865</v>
      </c>
      <c r="AE589" t="s">
        <v>558</v>
      </c>
      <c r="AF589" t="s">
        <v>350</v>
      </c>
      <c r="AG589" t="s">
        <v>351</v>
      </c>
      <c r="AI589" t="s">
        <v>811</v>
      </c>
      <c r="AJ589" t="s">
        <v>124</v>
      </c>
      <c r="AK589" t="s">
        <v>123</v>
      </c>
      <c r="AN589" t="s">
        <v>42</v>
      </c>
      <c r="AO589" t="s">
        <v>42</v>
      </c>
      <c r="AP589" t="s">
        <v>112</v>
      </c>
      <c r="AQ589" t="s">
        <v>102</v>
      </c>
      <c r="AU589">
        <v>1003675880</v>
      </c>
      <c r="AV589" t="s">
        <v>866</v>
      </c>
      <c r="AW589" t="s">
        <v>867</v>
      </c>
      <c r="BC589">
        <v>1892063257</v>
      </c>
      <c r="BD589" t="s">
        <v>10574</v>
      </c>
    </row>
    <row r="590" spans="1:56">
      <c r="A590">
        <v>2013</v>
      </c>
      <c r="B590" t="s">
        <v>794</v>
      </c>
      <c r="C590" t="s">
        <v>795</v>
      </c>
      <c r="D590">
        <v>8002348633</v>
      </c>
      <c r="E590" t="s">
        <v>43</v>
      </c>
      <c r="F590" t="s">
        <v>43</v>
      </c>
      <c r="G590">
        <v>41744</v>
      </c>
      <c r="H590" t="s">
        <v>87</v>
      </c>
      <c r="I590" t="s">
        <v>45</v>
      </c>
      <c r="J590">
        <v>192</v>
      </c>
      <c r="K590">
        <v>448</v>
      </c>
      <c r="L590">
        <v>8</v>
      </c>
      <c r="M590">
        <v>8</v>
      </c>
      <c r="N590">
        <v>16</v>
      </c>
      <c r="O590" t="s">
        <v>46</v>
      </c>
      <c r="P590" t="s">
        <v>46</v>
      </c>
      <c r="Q590" t="s">
        <v>46</v>
      </c>
      <c r="R590" t="s">
        <v>18</v>
      </c>
      <c r="S590" t="s">
        <v>8851</v>
      </c>
      <c r="T590" t="s">
        <v>63</v>
      </c>
      <c r="U590">
        <v>18</v>
      </c>
      <c r="V590">
        <v>12186</v>
      </c>
      <c r="W590" t="s">
        <v>844</v>
      </c>
      <c r="X590" t="s">
        <v>11542</v>
      </c>
      <c r="Y590" t="s">
        <v>845</v>
      </c>
      <c r="Z590" t="s">
        <v>846</v>
      </c>
      <c r="AA590" t="s">
        <v>847</v>
      </c>
      <c r="AB590" t="s">
        <v>848</v>
      </c>
      <c r="AC590" t="s">
        <v>52</v>
      </c>
      <c r="AD590" t="s">
        <v>849</v>
      </c>
      <c r="AE590" t="s">
        <v>850</v>
      </c>
      <c r="AF590" t="s">
        <v>54</v>
      </c>
      <c r="AG590" t="s">
        <v>55</v>
      </c>
      <c r="AI590" t="s">
        <v>69</v>
      </c>
      <c r="AJ590" t="s">
        <v>57</v>
      </c>
      <c r="AK590" t="s">
        <v>58</v>
      </c>
      <c r="AN590" t="s">
        <v>42</v>
      </c>
      <c r="AO590" t="s">
        <v>42</v>
      </c>
      <c r="AP590" t="s">
        <v>70</v>
      </c>
      <c r="AQ590" t="s">
        <v>71</v>
      </c>
      <c r="AU590">
        <v>1001938493</v>
      </c>
      <c r="AV590" t="s">
        <v>851</v>
      </c>
      <c r="AW590" t="s">
        <v>852</v>
      </c>
      <c r="BC590">
        <v>1892063257</v>
      </c>
      <c r="BD590" t="s">
        <v>10575</v>
      </c>
    </row>
    <row r="591" spans="1:56">
      <c r="A591">
        <v>2013</v>
      </c>
      <c r="B591" t="s">
        <v>794</v>
      </c>
      <c r="C591" t="s">
        <v>795</v>
      </c>
      <c r="D591" t="s">
        <v>43</v>
      </c>
      <c r="E591" t="s">
        <v>43</v>
      </c>
      <c r="F591" t="s">
        <v>43</v>
      </c>
      <c r="G591">
        <v>41724</v>
      </c>
      <c r="H591" t="s">
        <v>44</v>
      </c>
      <c r="I591" t="s">
        <v>62</v>
      </c>
      <c r="J591">
        <v>192</v>
      </c>
      <c r="K591">
        <v>432</v>
      </c>
      <c r="L591">
        <v>4</v>
      </c>
      <c r="M591">
        <v>4</v>
      </c>
      <c r="N591">
        <v>32</v>
      </c>
      <c r="O591" t="s">
        <v>43</v>
      </c>
      <c r="P591" t="s">
        <v>43</v>
      </c>
      <c r="Q591" t="s">
        <v>43</v>
      </c>
      <c r="R591" t="s">
        <v>18</v>
      </c>
      <c r="S591" t="s">
        <v>8851</v>
      </c>
      <c r="T591" t="s">
        <v>63</v>
      </c>
      <c r="U591">
        <v>11</v>
      </c>
      <c r="V591">
        <v>11132</v>
      </c>
      <c r="W591" t="s">
        <v>805</v>
      </c>
      <c r="X591" t="s">
        <v>11543</v>
      </c>
      <c r="Y591" t="s">
        <v>806</v>
      </c>
      <c r="Z591" t="s">
        <v>807</v>
      </c>
      <c r="AA591" t="s">
        <v>808</v>
      </c>
      <c r="AB591" t="s">
        <v>809</v>
      </c>
      <c r="AC591" t="s">
        <v>348</v>
      </c>
      <c r="AD591" t="s">
        <v>810</v>
      </c>
      <c r="AE591" t="s">
        <v>754</v>
      </c>
      <c r="AF591" t="s">
        <v>350</v>
      </c>
      <c r="AG591" t="s">
        <v>351</v>
      </c>
      <c r="AI591" t="s">
        <v>811</v>
      </c>
      <c r="AJ591" t="s">
        <v>123</v>
      </c>
      <c r="AK591" t="s">
        <v>124</v>
      </c>
      <c r="AN591" t="s">
        <v>42</v>
      </c>
      <c r="AO591" t="s">
        <v>42</v>
      </c>
      <c r="AP591" t="s">
        <v>812</v>
      </c>
      <c r="AQ591" t="s">
        <v>71</v>
      </c>
      <c r="AU591">
        <v>1001891470</v>
      </c>
      <c r="AV591" t="s">
        <v>813</v>
      </c>
      <c r="AW591" t="s">
        <v>814</v>
      </c>
      <c r="AX591" t="s">
        <v>8179</v>
      </c>
      <c r="BC591">
        <v>2026063379</v>
      </c>
      <c r="BD591" t="s">
        <v>9461</v>
      </c>
    </row>
    <row r="592" spans="1:56">
      <c r="A592">
        <v>2013</v>
      </c>
      <c r="B592" t="s">
        <v>794</v>
      </c>
      <c r="C592" t="s">
        <v>795</v>
      </c>
      <c r="D592" t="s">
        <v>43</v>
      </c>
      <c r="E592" t="s">
        <v>43</v>
      </c>
      <c r="F592" t="s">
        <v>43</v>
      </c>
      <c r="G592">
        <v>41746</v>
      </c>
      <c r="H592" t="s">
        <v>44</v>
      </c>
      <c r="I592" t="s">
        <v>62</v>
      </c>
      <c r="J592">
        <v>192</v>
      </c>
      <c r="K592">
        <v>432</v>
      </c>
      <c r="L592">
        <v>4</v>
      </c>
      <c r="M592">
        <v>4</v>
      </c>
      <c r="N592">
        <v>32</v>
      </c>
      <c r="O592" t="s">
        <v>43</v>
      </c>
      <c r="P592" t="s">
        <v>43</v>
      </c>
      <c r="Q592" t="s">
        <v>43</v>
      </c>
      <c r="R592" t="s">
        <v>18</v>
      </c>
      <c r="S592" t="s">
        <v>8851</v>
      </c>
      <c r="T592" t="s">
        <v>63</v>
      </c>
      <c r="U592">
        <v>11</v>
      </c>
      <c r="V592">
        <v>12459</v>
      </c>
      <c r="W592" t="s">
        <v>853</v>
      </c>
      <c r="X592" t="s">
        <v>11544</v>
      </c>
      <c r="Y592" t="s">
        <v>854</v>
      </c>
      <c r="Z592" t="s">
        <v>855</v>
      </c>
      <c r="AA592" t="s">
        <v>856</v>
      </c>
      <c r="AB592" t="s">
        <v>857</v>
      </c>
      <c r="AC592" t="s">
        <v>348</v>
      </c>
      <c r="AD592" t="s">
        <v>810</v>
      </c>
      <c r="AE592" t="s">
        <v>754</v>
      </c>
      <c r="AF592" t="s">
        <v>350</v>
      </c>
      <c r="AG592" t="s">
        <v>351</v>
      </c>
      <c r="AI592" t="s">
        <v>811</v>
      </c>
      <c r="AJ592" t="s">
        <v>123</v>
      </c>
      <c r="AK592" t="s">
        <v>124</v>
      </c>
      <c r="AN592" t="s">
        <v>42</v>
      </c>
      <c r="AO592" t="s">
        <v>42</v>
      </c>
      <c r="AP592" t="s">
        <v>858</v>
      </c>
      <c r="AQ592" t="s">
        <v>126</v>
      </c>
      <c r="AU592">
        <v>1001891616</v>
      </c>
      <c r="AV592" t="s">
        <v>859</v>
      </c>
      <c r="AW592" t="s">
        <v>860</v>
      </c>
      <c r="AX592" t="s">
        <v>8179</v>
      </c>
      <c r="BC592">
        <v>2026063379</v>
      </c>
      <c r="BD592" t="s">
        <v>10576</v>
      </c>
    </row>
    <row r="593" spans="1:56">
      <c r="A593">
        <v>2013</v>
      </c>
      <c r="B593" t="s">
        <v>355</v>
      </c>
      <c r="C593" t="s">
        <v>356</v>
      </c>
      <c r="D593">
        <v>8002254494</v>
      </c>
      <c r="E593" t="s">
        <v>43</v>
      </c>
      <c r="F593" t="s">
        <v>43</v>
      </c>
      <c r="G593">
        <v>41562</v>
      </c>
      <c r="H593" t="s">
        <v>87</v>
      </c>
      <c r="I593" t="s">
        <v>357</v>
      </c>
      <c r="J593">
        <v>192</v>
      </c>
      <c r="K593">
        <v>448</v>
      </c>
      <c r="L593">
        <v>8</v>
      </c>
      <c r="M593">
        <v>8</v>
      </c>
      <c r="N593">
        <v>16</v>
      </c>
      <c r="O593" t="s">
        <v>46</v>
      </c>
      <c r="P593" t="s">
        <v>46</v>
      </c>
      <c r="Q593" t="s">
        <v>46</v>
      </c>
      <c r="R593" t="s">
        <v>18</v>
      </c>
      <c r="S593" t="s">
        <v>8851</v>
      </c>
      <c r="T593" t="s">
        <v>63</v>
      </c>
      <c r="U593">
        <v>11</v>
      </c>
      <c r="V593">
        <v>11641</v>
      </c>
      <c r="W593" t="s">
        <v>720</v>
      </c>
      <c r="X593" t="s">
        <v>11545</v>
      </c>
      <c r="Y593" t="s">
        <v>721</v>
      </c>
      <c r="Z593" t="s">
        <v>327</v>
      </c>
      <c r="AA593" t="s">
        <v>722</v>
      </c>
      <c r="AB593" t="s">
        <v>723</v>
      </c>
      <c r="AC593" t="s">
        <v>52</v>
      </c>
      <c r="AD593" t="s">
        <v>42</v>
      </c>
      <c r="AE593" t="s">
        <v>330</v>
      </c>
      <c r="AF593" t="s">
        <v>146</v>
      </c>
      <c r="AG593" t="s">
        <v>147</v>
      </c>
      <c r="AI593" t="s">
        <v>389</v>
      </c>
      <c r="AJ593" t="s">
        <v>124</v>
      </c>
      <c r="AK593" t="s">
        <v>123</v>
      </c>
      <c r="AN593" t="s">
        <v>42</v>
      </c>
      <c r="AO593" t="s">
        <v>42</v>
      </c>
      <c r="AP593" t="s">
        <v>56</v>
      </c>
      <c r="AQ593" t="s">
        <v>56</v>
      </c>
      <c r="AU593">
        <v>1001875254</v>
      </c>
      <c r="AV593" t="s">
        <v>724</v>
      </c>
      <c r="AW593" t="s">
        <v>725</v>
      </c>
      <c r="BC593">
        <v>1892063257</v>
      </c>
      <c r="BD593" t="s">
        <v>9462</v>
      </c>
    </row>
    <row r="594" spans="1:56">
      <c r="A594">
        <v>2013</v>
      </c>
      <c r="B594" t="s">
        <v>355</v>
      </c>
      <c r="C594" t="s">
        <v>356</v>
      </c>
      <c r="D594">
        <v>8002254481</v>
      </c>
      <c r="E594" t="s">
        <v>43</v>
      </c>
      <c r="F594" t="s">
        <v>43</v>
      </c>
      <c r="G594">
        <v>41787</v>
      </c>
      <c r="H594" t="s">
        <v>87</v>
      </c>
      <c r="I594" t="s">
        <v>357</v>
      </c>
      <c r="J594">
        <v>192</v>
      </c>
      <c r="K594">
        <v>448</v>
      </c>
      <c r="L594">
        <v>8</v>
      </c>
      <c r="M594">
        <v>8</v>
      </c>
      <c r="N594">
        <v>16</v>
      </c>
      <c r="O594" t="s">
        <v>46</v>
      </c>
      <c r="P594" t="s">
        <v>46</v>
      </c>
      <c r="Q594" t="s">
        <v>46</v>
      </c>
      <c r="R594" t="s">
        <v>18</v>
      </c>
      <c r="S594" t="s">
        <v>8851</v>
      </c>
      <c r="T594" t="s">
        <v>63</v>
      </c>
      <c r="U594">
        <v>11</v>
      </c>
      <c r="V594">
        <v>11381</v>
      </c>
      <c r="W594" t="s">
        <v>581</v>
      </c>
      <c r="X594" t="s">
        <v>11546</v>
      </c>
      <c r="Y594" t="s">
        <v>582</v>
      </c>
      <c r="Z594" t="s">
        <v>294</v>
      </c>
      <c r="AA594" t="s">
        <v>295</v>
      </c>
      <c r="AB594" t="s">
        <v>583</v>
      </c>
      <c r="AC594" t="s">
        <v>52</v>
      </c>
      <c r="AD594" t="s">
        <v>42</v>
      </c>
      <c r="AE594" t="s">
        <v>297</v>
      </c>
      <c r="AF594" t="s">
        <v>146</v>
      </c>
      <c r="AG594" t="s">
        <v>147</v>
      </c>
      <c r="AI594" t="s">
        <v>389</v>
      </c>
      <c r="AJ594" t="s">
        <v>124</v>
      </c>
      <c r="AK594" t="s">
        <v>123</v>
      </c>
      <c r="AN594" t="s">
        <v>42</v>
      </c>
      <c r="AO594" t="s">
        <v>42</v>
      </c>
      <c r="AP594" t="s">
        <v>56</v>
      </c>
      <c r="AQ594" t="s">
        <v>56</v>
      </c>
      <c r="AU594">
        <v>1002063547</v>
      </c>
      <c r="AV594" t="s">
        <v>584</v>
      </c>
      <c r="AW594" t="s">
        <v>585</v>
      </c>
      <c r="BC594">
        <v>1892063257</v>
      </c>
      <c r="BD594" t="s">
        <v>9463</v>
      </c>
    </row>
    <row r="595" spans="1:56">
      <c r="A595">
        <v>2013</v>
      </c>
      <c r="B595" t="s">
        <v>355</v>
      </c>
      <c r="C595" t="s">
        <v>356</v>
      </c>
      <c r="D595">
        <v>8002254478</v>
      </c>
      <c r="E595" t="s">
        <v>43</v>
      </c>
      <c r="F595" t="s">
        <v>43</v>
      </c>
      <c r="G595">
        <v>41788</v>
      </c>
      <c r="H595" t="s">
        <v>87</v>
      </c>
      <c r="I595" t="s">
        <v>357</v>
      </c>
      <c r="J595">
        <v>192</v>
      </c>
      <c r="K595">
        <v>448</v>
      </c>
      <c r="L595">
        <v>8</v>
      </c>
      <c r="M595">
        <v>8</v>
      </c>
      <c r="N595">
        <v>16</v>
      </c>
      <c r="O595" t="s">
        <v>46</v>
      </c>
      <c r="P595" t="s">
        <v>46</v>
      </c>
      <c r="Q595" t="s">
        <v>46</v>
      </c>
      <c r="R595" t="s">
        <v>18</v>
      </c>
      <c r="S595" t="s">
        <v>8851</v>
      </c>
      <c r="T595" t="s">
        <v>63</v>
      </c>
      <c r="U595">
        <v>11</v>
      </c>
      <c r="V595">
        <v>11381</v>
      </c>
      <c r="W595" t="s">
        <v>586</v>
      </c>
      <c r="X595" t="s">
        <v>11547</v>
      </c>
      <c r="Y595" t="s">
        <v>587</v>
      </c>
      <c r="Z595" t="s">
        <v>294</v>
      </c>
      <c r="AA595" t="s">
        <v>295</v>
      </c>
      <c r="AB595" t="s">
        <v>588</v>
      </c>
      <c r="AC595" t="s">
        <v>52</v>
      </c>
      <c r="AD595" t="s">
        <v>42</v>
      </c>
      <c r="AE595" t="s">
        <v>297</v>
      </c>
      <c r="AF595" t="s">
        <v>146</v>
      </c>
      <c r="AG595" t="s">
        <v>147</v>
      </c>
      <c r="AI595" t="s">
        <v>389</v>
      </c>
      <c r="AJ595" t="s">
        <v>124</v>
      </c>
      <c r="AK595" t="s">
        <v>123</v>
      </c>
      <c r="AN595" t="s">
        <v>42</v>
      </c>
      <c r="AO595" t="s">
        <v>42</v>
      </c>
      <c r="AP595" t="s">
        <v>56</v>
      </c>
      <c r="AQ595" t="s">
        <v>56</v>
      </c>
      <c r="AU595">
        <v>1002063628</v>
      </c>
      <c r="AV595" t="s">
        <v>584</v>
      </c>
      <c r="AW595" t="s">
        <v>585</v>
      </c>
      <c r="BC595">
        <v>1892063257</v>
      </c>
      <c r="BD595" t="s">
        <v>9464</v>
      </c>
    </row>
    <row r="596" spans="1:56">
      <c r="A596">
        <v>2013</v>
      </c>
      <c r="B596" t="s">
        <v>355</v>
      </c>
      <c r="C596" t="s">
        <v>356</v>
      </c>
      <c r="D596">
        <v>8002254474</v>
      </c>
      <c r="E596" t="s">
        <v>43</v>
      </c>
      <c r="F596" t="s">
        <v>43</v>
      </c>
      <c r="G596">
        <v>41788</v>
      </c>
      <c r="H596" t="s">
        <v>87</v>
      </c>
      <c r="I596" t="s">
        <v>357</v>
      </c>
      <c r="J596">
        <v>192</v>
      </c>
      <c r="K596">
        <v>448</v>
      </c>
      <c r="L596">
        <v>8</v>
      </c>
      <c r="M596">
        <v>8</v>
      </c>
      <c r="N596">
        <v>16</v>
      </c>
      <c r="O596" t="s">
        <v>46</v>
      </c>
      <c r="P596" t="s">
        <v>46</v>
      </c>
      <c r="Q596" t="s">
        <v>46</v>
      </c>
      <c r="R596" t="s">
        <v>18</v>
      </c>
      <c r="S596" t="s">
        <v>8851</v>
      </c>
      <c r="T596" t="s">
        <v>63</v>
      </c>
      <c r="U596">
        <v>11</v>
      </c>
      <c r="V596">
        <v>11381</v>
      </c>
      <c r="W596" t="s">
        <v>589</v>
      </c>
      <c r="X596" t="s">
        <v>11548</v>
      </c>
      <c r="Y596" t="s">
        <v>590</v>
      </c>
      <c r="Z596" t="s">
        <v>294</v>
      </c>
      <c r="AA596" t="s">
        <v>295</v>
      </c>
      <c r="AB596" t="s">
        <v>591</v>
      </c>
      <c r="AC596" t="s">
        <v>52</v>
      </c>
      <c r="AD596" t="s">
        <v>42</v>
      </c>
      <c r="AE596" t="s">
        <v>297</v>
      </c>
      <c r="AF596" t="s">
        <v>146</v>
      </c>
      <c r="AG596" t="s">
        <v>147</v>
      </c>
      <c r="AI596" t="s">
        <v>389</v>
      </c>
      <c r="AJ596" t="s">
        <v>124</v>
      </c>
      <c r="AK596" t="s">
        <v>123</v>
      </c>
      <c r="AN596" t="s">
        <v>42</v>
      </c>
      <c r="AO596" t="s">
        <v>42</v>
      </c>
      <c r="AP596" t="s">
        <v>56</v>
      </c>
      <c r="AQ596" t="s">
        <v>56</v>
      </c>
      <c r="AU596">
        <v>1002063644</v>
      </c>
      <c r="AV596" t="s">
        <v>592</v>
      </c>
      <c r="AW596" t="s">
        <v>593</v>
      </c>
      <c r="BC596">
        <v>1892063257</v>
      </c>
      <c r="BD596" t="s">
        <v>9465</v>
      </c>
    </row>
    <row r="597" spans="1:56">
      <c r="A597">
        <v>2013</v>
      </c>
      <c r="B597" t="s">
        <v>355</v>
      </c>
      <c r="C597" t="s">
        <v>356</v>
      </c>
      <c r="D597">
        <v>8002254470</v>
      </c>
      <c r="E597" t="s">
        <v>43</v>
      </c>
      <c r="F597" t="s">
        <v>43</v>
      </c>
      <c r="G597">
        <v>41788</v>
      </c>
      <c r="H597" t="s">
        <v>87</v>
      </c>
      <c r="I597" t="s">
        <v>357</v>
      </c>
      <c r="J597">
        <v>192</v>
      </c>
      <c r="K597">
        <v>448</v>
      </c>
      <c r="L597">
        <v>8</v>
      </c>
      <c r="M597">
        <v>8</v>
      </c>
      <c r="N597">
        <v>16</v>
      </c>
      <c r="O597" t="s">
        <v>46</v>
      </c>
      <c r="P597" t="s">
        <v>46</v>
      </c>
      <c r="Q597" t="s">
        <v>46</v>
      </c>
      <c r="R597" t="s">
        <v>18</v>
      </c>
      <c r="S597" t="s">
        <v>8851</v>
      </c>
      <c r="T597" t="s">
        <v>63</v>
      </c>
      <c r="U597">
        <v>11</v>
      </c>
      <c r="V597">
        <v>11381</v>
      </c>
      <c r="W597" t="s">
        <v>594</v>
      </c>
      <c r="X597" t="s">
        <v>11549</v>
      </c>
      <c r="Y597" t="s">
        <v>595</v>
      </c>
      <c r="Z597" t="s">
        <v>294</v>
      </c>
      <c r="AA597" t="s">
        <v>295</v>
      </c>
      <c r="AB597" t="s">
        <v>596</v>
      </c>
      <c r="AC597" t="s">
        <v>52</v>
      </c>
      <c r="AD597" t="s">
        <v>42</v>
      </c>
      <c r="AE597" t="s">
        <v>297</v>
      </c>
      <c r="AF597" t="s">
        <v>146</v>
      </c>
      <c r="AG597" t="s">
        <v>147</v>
      </c>
      <c r="AI597" t="s">
        <v>389</v>
      </c>
      <c r="AJ597" t="s">
        <v>124</v>
      </c>
      <c r="AK597" t="s">
        <v>123</v>
      </c>
      <c r="AN597" t="s">
        <v>42</v>
      </c>
      <c r="AO597" t="s">
        <v>42</v>
      </c>
      <c r="AP597" t="s">
        <v>56</v>
      </c>
      <c r="AQ597" t="s">
        <v>56</v>
      </c>
      <c r="AU597">
        <v>1002063652</v>
      </c>
      <c r="AV597" t="s">
        <v>597</v>
      </c>
      <c r="AW597" t="s">
        <v>598</v>
      </c>
      <c r="BC597">
        <v>1892063257</v>
      </c>
      <c r="BD597" t="s">
        <v>9466</v>
      </c>
    </row>
    <row r="598" spans="1:56">
      <c r="A598">
        <v>2013</v>
      </c>
      <c r="B598" t="s">
        <v>355</v>
      </c>
      <c r="C598" t="s">
        <v>356</v>
      </c>
      <c r="D598">
        <v>8002254818</v>
      </c>
      <c r="E598" t="s">
        <v>43</v>
      </c>
      <c r="F598" t="s">
        <v>43</v>
      </c>
      <c r="G598">
        <v>41759</v>
      </c>
      <c r="H598" t="s">
        <v>87</v>
      </c>
      <c r="I598" t="s">
        <v>357</v>
      </c>
      <c r="J598">
        <v>192</v>
      </c>
      <c r="K598">
        <v>448</v>
      </c>
      <c r="L598">
        <v>8</v>
      </c>
      <c r="M598">
        <v>8</v>
      </c>
      <c r="N598">
        <v>16</v>
      </c>
      <c r="O598" t="s">
        <v>46</v>
      </c>
      <c r="P598" t="s">
        <v>46</v>
      </c>
      <c r="Q598" t="s">
        <v>46</v>
      </c>
      <c r="R598" t="s">
        <v>18</v>
      </c>
      <c r="S598" t="s">
        <v>8851</v>
      </c>
      <c r="T598" t="s">
        <v>63</v>
      </c>
      <c r="U598">
        <v>11</v>
      </c>
      <c r="V598">
        <v>11048</v>
      </c>
      <c r="W598" t="s">
        <v>384</v>
      </c>
      <c r="X598" t="s">
        <v>11550</v>
      </c>
      <c r="Y598" t="s">
        <v>385</v>
      </c>
      <c r="Z598" t="s">
        <v>142</v>
      </c>
      <c r="AA598" t="s">
        <v>386</v>
      </c>
      <c r="AB598" t="s">
        <v>387</v>
      </c>
      <c r="AC598" t="s">
        <v>52</v>
      </c>
      <c r="AD598" t="s">
        <v>388</v>
      </c>
      <c r="AE598" t="s">
        <v>145</v>
      </c>
      <c r="AF598" t="s">
        <v>146</v>
      </c>
      <c r="AG598" t="s">
        <v>147</v>
      </c>
      <c r="AI598" t="s">
        <v>389</v>
      </c>
      <c r="AJ598" t="s">
        <v>124</v>
      </c>
      <c r="AK598" t="s">
        <v>123</v>
      </c>
      <c r="AN598" t="s">
        <v>42</v>
      </c>
      <c r="AO598" t="s">
        <v>42</v>
      </c>
      <c r="AP598" t="s">
        <v>56</v>
      </c>
      <c r="AQ598" t="s">
        <v>56</v>
      </c>
      <c r="AU598">
        <v>1002063458</v>
      </c>
      <c r="AV598" t="s">
        <v>390</v>
      </c>
      <c r="AW598" t="s">
        <v>391</v>
      </c>
      <c r="BC598">
        <v>1892063257</v>
      </c>
      <c r="BD598" t="s">
        <v>9467</v>
      </c>
    </row>
    <row r="599" spans="1:56">
      <c r="A599">
        <v>2013</v>
      </c>
      <c r="B599" t="s">
        <v>355</v>
      </c>
      <c r="C599" t="s">
        <v>356</v>
      </c>
      <c r="D599">
        <v>8002256973</v>
      </c>
      <c r="E599" t="s">
        <v>43</v>
      </c>
      <c r="F599" t="s">
        <v>43</v>
      </c>
      <c r="G599">
        <v>41681</v>
      </c>
      <c r="H599" t="s">
        <v>87</v>
      </c>
      <c r="I599" t="s">
        <v>357</v>
      </c>
      <c r="J599">
        <v>192</v>
      </c>
      <c r="K599">
        <v>448</v>
      </c>
      <c r="L599">
        <v>8</v>
      </c>
      <c r="M599">
        <v>8</v>
      </c>
      <c r="N599">
        <v>16</v>
      </c>
      <c r="O599" t="s">
        <v>46</v>
      </c>
      <c r="P599" t="s">
        <v>46</v>
      </c>
      <c r="Q599" t="s">
        <v>46</v>
      </c>
      <c r="R599" t="s">
        <v>18</v>
      </c>
      <c r="S599" t="s">
        <v>8851</v>
      </c>
      <c r="T599" t="s">
        <v>63</v>
      </c>
      <c r="U599">
        <v>11</v>
      </c>
      <c r="V599">
        <v>11480</v>
      </c>
      <c r="W599" t="s">
        <v>616</v>
      </c>
      <c r="X599" t="s">
        <v>11551</v>
      </c>
      <c r="Y599" t="s">
        <v>617</v>
      </c>
      <c r="Z599" t="s">
        <v>618</v>
      </c>
      <c r="AA599" t="s">
        <v>619</v>
      </c>
      <c r="AB599" t="s">
        <v>620</v>
      </c>
      <c r="AC599" t="s">
        <v>87</v>
      </c>
      <c r="AD599" t="s">
        <v>621</v>
      </c>
      <c r="AE599" t="s">
        <v>622</v>
      </c>
      <c r="AF599" t="s">
        <v>501</v>
      </c>
      <c r="AG599" t="s">
        <v>502</v>
      </c>
      <c r="AI599" t="s">
        <v>503</v>
      </c>
      <c r="AJ599" t="s">
        <v>123</v>
      </c>
      <c r="AK599" t="s">
        <v>124</v>
      </c>
      <c r="AN599" t="s">
        <v>42</v>
      </c>
      <c r="AO599" t="s">
        <v>42</v>
      </c>
      <c r="AP599" t="s">
        <v>56</v>
      </c>
      <c r="AQ599" t="s">
        <v>56</v>
      </c>
      <c r="AU599">
        <v>1000326788</v>
      </c>
      <c r="AV599" t="s">
        <v>623</v>
      </c>
      <c r="AW599" t="s">
        <v>624</v>
      </c>
      <c r="BC599">
        <v>1892063257</v>
      </c>
      <c r="BD599" t="s">
        <v>9468</v>
      </c>
    </row>
    <row r="600" spans="1:56">
      <c r="A600">
        <v>2013</v>
      </c>
      <c r="B600" t="s">
        <v>355</v>
      </c>
      <c r="C600" t="s">
        <v>356</v>
      </c>
      <c r="D600">
        <v>8002256375</v>
      </c>
      <c r="E600" t="s">
        <v>43</v>
      </c>
      <c r="F600" t="s">
        <v>43</v>
      </c>
      <c r="G600">
        <v>41683</v>
      </c>
      <c r="H600" t="s">
        <v>87</v>
      </c>
      <c r="I600" t="s">
        <v>357</v>
      </c>
      <c r="J600">
        <v>192</v>
      </c>
      <c r="K600">
        <v>448</v>
      </c>
      <c r="L600">
        <v>8</v>
      </c>
      <c r="M600">
        <v>8</v>
      </c>
      <c r="N600">
        <v>16</v>
      </c>
      <c r="O600" t="s">
        <v>46</v>
      </c>
      <c r="P600" t="s">
        <v>46</v>
      </c>
      <c r="Q600" t="s">
        <v>46</v>
      </c>
      <c r="R600" t="s">
        <v>18</v>
      </c>
      <c r="S600" t="s">
        <v>8851</v>
      </c>
      <c r="T600" t="s">
        <v>63</v>
      </c>
      <c r="U600">
        <v>11</v>
      </c>
      <c r="V600">
        <v>12210</v>
      </c>
      <c r="W600" t="s">
        <v>773</v>
      </c>
      <c r="X600" t="s">
        <v>11552</v>
      </c>
      <c r="Y600" t="s">
        <v>774</v>
      </c>
      <c r="Z600" t="s">
        <v>775</v>
      </c>
      <c r="AA600" t="s">
        <v>776</v>
      </c>
      <c r="AB600" t="s">
        <v>777</v>
      </c>
      <c r="AC600" t="s">
        <v>87</v>
      </c>
      <c r="AD600" t="s">
        <v>42</v>
      </c>
      <c r="AE600" t="s">
        <v>778</v>
      </c>
      <c r="AF600" t="s">
        <v>501</v>
      </c>
      <c r="AG600" t="s">
        <v>502</v>
      </c>
      <c r="AI600" t="s">
        <v>503</v>
      </c>
      <c r="AJ600" t="s">
        <v>124</v>
      </c>
      <c r="AK600" t="s">
        <v>123</v>
      </c>
      <c r="AN600" t="s">
        <v>42</v>
      </c>
      <c r="AO600" t="s">
        <v>42</v>
      </c>
      <c r="AP600" t="s">
        <v>56</v>
      </c>
      <c r="AQ600" t="s">
        <v>56</v>
      </c>
      <c r="AU600" t="s">
        <v>8190</v>
      </c>
      <c r="AV600" t="s">
        <v>779</v>
      </c>
      <c r="AW600" t="s">
        <v>780</v>
      </c>
      <c r="BC600">
        <v>1892063257</v>
      </c>
      <c r="BD600" t="s">
        <v>9469</v>
      </c>
    </row>
    <row r="601" spans="1:56">
      <c r="A601">
        <v>2013</v>
      </c>
      <c r="B601" t="s">
        <v>355</v>
      </c>
      <c r="C601" t="s">
        <v>356</v>
      </c>
      <c r="D601">
        <v>8002256384</v>
      </c>
      <c r="E601" t="s">
        <v>43</v>
      </c>
      <c r="F601" t="s">
        <v>43</v>
      </c>
      <c r="G601">
        <v>41745</v>
      </c>
      <c r="H601" t="s">
        <v>87</v>
      </c>
      <c r="I601" t="s">
        <v>357</v>
      </c>
      <c r="J601">
        <v>192</v>
      </c>
      <c r="K601">
        <v>448</v>
      </c>
      <c r="L601">
        <v>8</v>
      </c>
      <c r="M601">
        <v>8</v>
      </c>
      <c r="N601">
        <v>16</v>
      </c>
      <c r="O601" t="s">
        <v>46</v>
      </c>
      <c r="P601" t="s">
        <v>46</v>
      </c>
      <c r="Q601" t="s">
        <v>46</v>
      </c>
      <c r="R601" t="s">
        <v>18</v>
      </c>
      <c r="S601" t="s">
        <v>8851</v>
      </c>
      <c r="T601" t="s">
        <v>63</v>
      </c>
      <c r="U601">
        <v>11</v>
      </c>
      <c r="V601">
        <v>12210</v>
      </c>
      <c r="W601" t="s">
        <v>781</v>
      </c>
      <c r="X601" t="s">
        <v>11553</v>
      </c>
      <c r="Y601" t="s">
        <v>782</v>
      </c>
      <c r="Z601" t="s">
        <v>775</v>
      </c>
      <c r="AA601" t="s">
        <v>776</v>
      </c>
      <c r="AB601" t="s">
        <v>783</v>
      </c>
      <c r="AC601" t="s">
        <v>87</v>
      </c>
      <c r="AD601" t="s">
        <v>42</v>
      </c>
      <c r="AE601" t="s">
        <v>778</v>
      </c>
      <c r="AF601" t="s">
        <v>501</v>
      </c>
      <c r="AG601" t="s">
        <v>502</v>
      </c>
      <c r="AI601" t="s">
        <v>503</v>
      </c>
      <c r="AJ601" t="s">
        <v>124</v>
      </c>
      <c r="AK601" t="s">
        <v>123</v>
      </c>
      <c r="AN601" t="s">
        <v>42</v>
      </c>
      <c r="AO601" t="s">
        <v>42</v>
      </c>
      <c r="AP601" t="s">
        <v>56</v>
      </c>
      <c r="AQ601" t="s">
        <v>56</v>
      </c>
      <c r="AU601">
        <v>1002039549</v>
      </c>
      <c r="AV601" t="s">
        <v>784</v>
      </c>
      <c r="AW601" t="s">
        <v>785</v>
      </c>
      <c r="BC601">
        <v>1892063257</v>
      </c>
      <c r="BD601" t="s">
        <v>9470</v>
      </c>
    </row>
    <row r="602" spans="1:56">
      <c r="A602">
        <v>2013</v>
      </c>
      <c r="B602" t="s">
        <v>355</v>
      </c>
      <c r="C602" t="s">
        <v>356</v>
      </c>
      <c r="D602">
        <v>8002258917</v>
      </c>
      <c r="E602" t="s">
        <v>43</v>
      </c>
      <c r="F602" t="s">
        <v>43</v>
      </c>
      <c r="G602">
        <v>41688</v>
      </c>
      <c r="H602" t="s">
        <v>87</v>
      </c>
      <c r="I602" t="s">
        <v>357</v>
      </c>
      <c r="J602">
        <v>192</v>
      </c>
      <c r="K602">
        <v>448</v>
      </c>
      <c r="L602">
        <v>8</v>
      </c>
      <c r="M602">
        <v>8</v>
      </c>
      <c r="N602">
        <v>16</v>
      </c>
      <c r="O602" t="s">
        <v>46</v>
      </c>
      <c r="P602" t="s">
        <v>46</v>
      </c>
      <c r="Q602" t="s">
        <v>43</v>
      </c>
      <c r="R602" t="s">
        <v>18</v>
      </c>
      <c r="S602" t="s">
        <v>8851</v>
      </c>
      <c r="T602" t="s">
        <v>63</v>
      </c>
      <c r="U602">
        <v>11</v>
      </c>
      <c r="V602">
        <v>11116</v>
      </c>
      <c r="W602" t="s">
        <v>430</v>
      </c>
      <c r="X602" t="s">
        <v>11554</v>
      </c>
      <c r="Y602" t="s">
        <v>431</v>
      </c>
      <c r="Z602" t="s">
        <v>432</v>
      </c>
      <c r="AA602" t="s">
        <v>433</v>
      </c>
      <c r="AB602" t="s">
        <v>434</v>
      </c>
      <c r="AC602" t="s">
        <v>348</v>
      </c>
      <c r="AD602" t="s">
        <v>435</v>
      </c>
      <c r="AE602" t="s">
        <v>436</v>
      </c>
      <c r="AF602" t="s">
        <v>437</v>
      </c>
      <c r="AG602" t="s">
        <v>438</v>
      </c>
      <c r="AI602" t="s">
        <v>439</v>
      </c>
      <c r="AJ602" t="s">
        <v>123</v>
      </c>
      <c r="AK602" t="s">
        <v>124</v>
      </c>
      <c r="AN602" t="s">
        <v>42</v>
      </c>
      <c r="AO602" t="s">
        <v>42</v>
      </c>
      <c r="AP602" t="s">
        <v>56</v>
      </c>
      <c r="AQ602" t="s">
        <v>56</v>
      </c>
      <c r="AU602">
        <v>1003667101</v>
      </c>
      <c r="AV602" t="s">
        <v>440</v>
      </c>
      <c r="AW602" t="s">
        <v>441</v>
      </c>
      <c r="BC602">
        <v>1892063257</v>
      </c>
      <c r="BD602" t="s">
        <v>9471</v>
      </c>
    </row>
    <row r="603" spans="1:56">
      <c r="A603">
        <v>2013</v>
      </c>
      <c r="B603" t="s">
        <v>355</v>
      </c>
      <c r="C603" t="s">
        <v>356</v>
      </c>
      <c r="D603">
        <v>8002255544</v>
      </c>
      <c r="E603" t="s">
        <v>43</v>
      </c>
      <c r="F603" t="s">
        <v>43</v>
      </c>
      <c r="G603">
        <v>41677</v>
      </c>
      <c r="H603" t="s">
        <v>87</v>
      </c>
      <c r="I603" t="s">
        <v>357</v>
      </c>
      <c r="J603">
        <v>192</v>
      </c>
      <c r="K603">
        <v>448</v>
      </c>
      <c r="L603">
        <v>8</v>
      </c>
      <c r="M603">
        <v>8</v>
      </c>
      <c r="N603">
        <v>16</v>
      </c>
      <c r="O603" t="s">
        <v>46</v>
      </c>
      <c r="P603" t="s">
        <v>46</v>
      </c>
      <c r="Q603" t="s">
        <v>46</v>
      </c>
      <c r="R603" t="s">
        <v>18</v>
      </c>
      <c r="S603" t="s">
        <v>8851</v>
      </c>
      <c r="T603" t="s">
        <v>63</v>
      </c>
      <c r="U603">
        <v>11</v>
      </c>
      <c r="V603">
        <v>11176</v>
      </c>
      <c r="W603" t="s">
        <v>495</v>
      </c>
      <c r="X603" t="s">
        <v>11555</v>
      </c>
      <c r="Y603" t="s">
        <v>496</v>
      </c>
      <c r="Z603" t="s">
        <v>497</v>
      </c>
      <c r="AA603" t="s">
        <v>498</v>
      </c>
      <c r="AB603" t="s">
        <v>499</v>
      </c>
      <c r="AC603" t="s">
        <v>87</v>
      </c>
      <c r="AD603" t="s">
        <v>42</v>
      </c>
      <c r="AE603" t="s">
        <v>500</v>
      </c>
      <c r="AF603" t="s">
        <v>501</v>
      </c>
      <c r="AG603" t="s">
        <v>502</v>
      </c>
      <c r="AI603" t="s">
        <v>503</v>
      </c>
      <c r="AJ603" t="s">
        <v>124</v>
      </c>
      <c r="AK603" t="s">
        <v>123</v>
      </c>
      <c r="AN603" t="s">
        <v>42</v>
      </c>
      <c r="AO603" t="s">
        <v>42</v>
      </c>
      <c r="AP603" t="s">
        <v>56</v>
      </c>
      <c r="AQ603" t="s">
        <v>56</v>
      </c>
      <c r="AU603">
        <v>1000326770</v>
      </c>
      <c r="AV603" t="s">
        <v>504</v>
      </c>
      <c r="AW603" t="s">
        <v>505</v>
      </c>
      <c r="BC603">
        <v>1892063257</v>
      </c>
      <c r="BD603" t="s">
        <v>9472</v>
      </c>
    </row>
    <row r="604" spans="1:56">
      <c r="A604">
        <v>2013</v>
      </c>
      <c r="B604" t="s">
        <v>355</v>
      </c>
      <c r="C604" t="s">
        <v>356</v>
      </c>
      <c r="D604">
        <v>8002255610</v>
      </c>
      <c r="E604" t="s">
        <v>43</v>
      </c>
      <c r="F604" t="s">
        <v>43</v>
      </c>
      <c r="G604">
        <v>41820</v>
      </c>
      <c r="H604" t="s">
        <v>87</v>
      </c>
      <c r="I604" t="s">
        <v>357</v>
      </c>
      <c r="J604">
        <v>192</v>
      </c>
      <c r="K604">
        <v>448</v>
      </c>
      <c r="L604">
        <v>8</v>
      </c>
      <c r="M604">
        <v>8</v>
      </c>
      <c r="N604">
        <v>16</v>
      </c>
      <c r="O604" t="s">
        <v>46</v>
      </c>
      <c r="P604" t="s">
        <v>46</v>
      </c>
      <c r="Q604" t="s">
        <v>46</v>
      </c>
      <c r="R604" t="s">
        <v>18</v>
      </c>
      <c r="S604" t="s">
        <v>8851</v>
      </c>
      <c r="T604" t="s">
        <v>63</v>
      </c>
      <c r="U604">
        <v>11</v>
      </c>
      <c r="V604">
        <v>11176</v>
      </c>
      <c r="W604" t="s">
        <v>506</v>
      </c>
      <c r="X604" t="s">
        <v>11556</v>
      </c>
      <c r="Y604" t="s">
        <v>507</v>
      </c>
      <c r="Z604" t="s">
        <v>497</v>
      </c>
      <c r="AA604" t="s">
        <v>498</v>
      </c>
      <c r="AB604" t="s">
        <v>508</v>
      </c>
      <c r="AC604" t="s">
        <v>87</v>
      </c>
      <c r="AD604" t="s">
        <v>42</v>
      </c>
      <c r="AE604" t="s">
        <v>500</v>
      </c>
      <c r="AF604" t="s">
        <v>501</v>
      </c>
      <c r="AG604" t="s">
        <v>502</v>
      </c>
      <c r="AI604" t="s">
        <v>503</v>
      </c>
      <c r="AJ604" t="s">
        <v>124</v>
      </c>
      <c r="AK604" t="s">
        <v>123</v>
      </c>
      <c r="AN604" t="s">
        <v>42</v>
      </c>
      <c r="AO604" t="s">
        <v>42</v>
      </c>
      <c r="AP604" t="s">
        <v>56</v>
      </c>
      <c r="AQ604" t="s">
        <v>56</v>
      </c>
      <c r="AU604">
        <v>1002063849</v>
      </c>
      <c r="AV604" t="s">
        <v>509</v>
      </c>
      <c r="AW604" t="s">
        <v>510</v>
      </c>
      <c r="BC604">
        <v>1892063257</v>
      </c>
      <c r="BD604" t="s">
        <v>9473</v>
      </c>
    </row>
    <row r="605" spans="1:56">
      <c r="A605">
        <v>2013</v>
      </c>
      <c r="B605" t="s">
        <v>355</v>
      </c>
      <c r="C605" t="s">
        <v>356</v>
      </c>
      <c r="D605">
        <v>8002255642</v>
      </c>
      <c r="E605" t="s">
        <v>43</v>
      </c>
      <c r="F605" t="s">
        <v>43</v>
      </c>
      <c r="G605">
        <v>41710</v>
      </c>
      <c r="H605" t="s">
        <v>87</v>
      </c>
      <c r="I605" t="s">
        <v>357</v>
      </c>
      <c r="J605">
        <v>192</v>
      </c>
      <c r="K605">
        <v>448</v>
      </c>
      <c r="L605">
        <v>8</v>
      </c>
      <c r="M605">
        <v>8</v>
      </c>
      <c r="N605">
        <v>16</v>
      </c>
      <c r="O605" t="s">
        <v>46</v>
      </c>
      <c r="P605" t="s">
        <v>46</v>
      </c>
      <c r="Q605" t="s">
        <v>46</v>
      </c>
      <c r="R605" t="s">
        <v>18</v>
      </c>
      <c r="S605" t="s">
        <v>8851</v>
      </c>
      <c r="T605" t="s">
        <v>63</v>
      </c>
      <c r="U605">
        <v>11</v>
      </c>
      <c r="V605">
        <v>11176</v>
      </c>
      <c r="W605" t="s">
        <v>511</v>
      </c>
      <c r="X605" t="s">
        <v>11557</v>
      </c>
      <c r="Y605" t="s">
        <v>512</v>
      </c>
      <c r="Z605" t="s">
        <v>497</v>
      </c>
      <c r="AA605" t="s">
        <v>498</v>
      </c>
      <c r="AB605" t="s">
        <v>513</v>
      </c>
      <c r="AC605" t="s">
        <v>87</v>
      </c>
      <c r="AD605" t="s">
        <v>42</v>
      </c>
      <c r="AE605" t="s">
        <v>514</v>
      </c>
      <c r="AF605" t="s">
        <v>398</v>
      </c>
      <c r="AG605" t="s">
        <v>399</v>
      </c>
      <c r="AI605" t="s">
        <v>400</v>
      </c>
      <c r="AJ605" t="s">
        <v>124</v>
      </c>
      <c r="AK605" t="s">
        <v>123</v>
      </c>
      <c r="AN605" t="s">
        <v>42</v>
      </c>
      <c r="AO605" t="s">
        <v>42</v>
      </c>
      <c r="AP605" t="s">
        <v>56</v>
      </c>
      <c r="AQ605" t="s">
        <v>56</v>
      </c>
      <c r="AU605">
        <v>1000326877</v>
      </c>
      <c r="AV605" t="s">
        <v>515</v>
      </c>
      <c r="AW605" t="s">
        <v>510</v>
      </c>
      <c r="BC605">
        <v>1892063257</v>
      </c>
      <c r="BD605" t="s">
        <v>9474</v>
      </c>
    </row>
    <row r="606" spans="1:56">
      <c r="A606">
        <v>2013</v>
      </c>
      <c r="B606" t="s">
        <v>355</v>
      </c>
      <c r="C606" t="s">
        <v>356</v>
      </c>
      <c r="D606">
        <v>8002258935</v>
      </c>
      <c r="E606" t="s">
        <v>43</v>
      </c>
      <c r="F606" t="s">
        <v>43</v>
      </c>
      <c r="G606">
        <v>41550</v>
      </c>
      <c r="H606" t="s">
        <v>87</v>
      </c>
      <c r="I606" t="s">
        <v>357</v>
      </c>
      <c r="J606">
        <v>192</v>
      </c>
      <c r="K606">
        <v>448</v>
      </c>
      <c r="L606">
        <v>8</v>
      </c>
      <c r="M606">
        <v>8</v>
      </c>
      <c r="N606">
        <v>16</v>
      </c>
      <c r="O606" t="s">
        <v>46</v>
      </c>
      <c r="P606" t="s">
        <v>46</v>
      </c>
      <c r="Q606" t="s">
        <v>46</v>
      </c>
      <c r="R606" t="s">
        <v>18</v>
      </c>
      <c r="S606" t="s">
        <v>8851</v>
      </c>
      <c r="T606" t="s">
        <v>63</v>
      </c>
      <c r="U606">
        <v>19</v>
      </c>
      <c r="V606">
        <v>11570</v>
      </c>
      <c r="W606" t="s">
        <v>674</v>
      </c>
      <c r="X606" t="s">
        <v>11558</v>
      </c>
      <c r="Y606" t="s">
        <v>10662</v>
      </c>
      <c r="Z606" t="s">
        <v>675</v>
      </c>
      <c r="AA606" t="s">
        <v>676</v>
      </c>
      <c r="AB606" t="s">
        <v>677</v>
      </c>
      <c r="AC606" t="s">
        <v>87</v>
      </c>
      <c r="AD606" t="s">
        <v>678</v>
      </c>
      <c r="AE606" t="s">
        <v>679</v>
      </c>
      <c r="AF606" t="s">
        <v>89</v>
      </c>
      <c r="AG606" t="s">
        <v>90</v>
      </c>
      <c r="AI606" t="s">
        <v>364</v>
      </c>
      <c r="AJ606" t="s">
        <v>58</v>
      </c>
      <c r="AK606" t="s">
        <v>57</v>
      </c>
      <c r="AN606" t="s">
        <v>42</v>
      </c>
      <c r="AO606" t="s">
        <v>42</v>
      </c>
      <c r="AP606" t="s">
        <v>56</v>
      </c>
      <c r="AQ606" t="s">
        <v>56</v>
      </c>
      <c r="AU606">
        <v>1003666741</v>
      </c>
      <c r="AV606" t="s">
        <v>680</v>
      </c>
      <c r="AW606" t="s">
        <v>681</v>
      </c>
      <c r="BC606">
        <v>1892063257</v>
      </c>
      <c r="BD606" t="s">
        <v>9475</v>
      </c>
    </row>
    <row r="607" spans="1:56">
      <c r="A607">
        <v>2013</v>
      </c>
      <c r="B607" t="s">
        <v>355</v>
      </c>
      <c r="C607" t="s">
        <v>356</v>
      </c>
      <c r="D607">
        <v>8002258941</v>
      </c>
      <c r="E607" t="s">
        <v>43</v>
      </c>
      <c r="F607" t="s">
        <v>43</v>
      </c>
      <c r="G607">
        <v>41563</v>
      </c>
      <c r="H607" t="s">
        <v>87</v>
      </c>
      <c r="I607" t="s">
        <v>357</v>
      </c>
      <c r="J607">
        <v>192</v>
      </c>
      <c r="K607">
        <v>448</v>
      </c>
      <c r="L607">
        <v>8</v>
      </c>
      <c r="M607">
        <v>8</v>
      </c>
      <c r="N607">
        <v>16</v>
      </c>
      <c r="O607" t="s">
        <v>46</v>
      </c>
      <c r="P607" t="s">
        <v>46</v>
      </c>
      <c r="Q607" t="s">
        <v>46</v>
      </c>
      <c r="R607" t="s">
        <v>18</v>
      </c>
      <c r="S607" t="s">
        <v>8851</v>
      </c>
      <c r="T607" t="s">
        <v>63</v>
      </c>
      <c r="U607">
        <v>19</v>
      </c>
      <c r="V607">
        <v>11315</v>
      </c>
      <c r="W607" t="s">
        <v>546</v>
      </c>
      <c r="X607" t="s">
        <v>11559</v>
      </c>
      <c r="Y607" t="s">
        <v>547</v>
      </c>
      <c r="Z607" t="s">
        <v>548</v>
      </c>
      <c r="AA607" t="s">
        <v>549</v>
      </c>
      <c r="AB607" t="s">
        <v>550</v>
      </c>
      <c r="AC607" t="s">
        <v>87</v>
      </c>
      <c r="AD607" t="s">
        <v>42</v>
      </c>
      <c r="AE607" t="s">
        <v>551</v>
      </c>
      <c r="AF607" t="s">
        <v>486</v>
      </c>
      <c r="AG607" t="s">
        <v>487</v>
      </c>
      <c r="AI607" t="s">
        <v>488</v>
      </c>
      <c r="AJ607" t="s">
        <v>58</v>
      </c>
      <c r="AK607" t="s">
        <v>57</v>
      </c>
      <c r="AN607" t="s">
        <v>42</v>
      </c>
      <c r="AO607" t="s">
        <v>42</v>
      </c>
      <c r="AP607" t="s">
        <v>56</v>
      </c>
      <c r="AQ607" t="s">
        <v>56</v>
      </c>
      <c r="AU607">
        <v>1003671397</v>
      </c>
      <c r="AV607" t="s">
        <v>552</v>
      </c>
      <c r="AW607" t="s">
        <v>553</v>
      </c>
      <c r="BC607">
        <v>1892063257</v>
      </c>
      <c r="BD607" t="s">
        <v>9476</v>
      </c>
    </row>
    <row r="608" spans="1:56">
      <c r="A608">
        <v>2013</v>
      </c>
      <c r="B608" t="s">
        <v>355</v>
      </c>
      <c r="C608" t="s">
        <v>356</v>
      </c>
      <c r="D608">
        <v>5700089494</v>
      </c>
      <c r="E608" t="s">
        <v>43</v>
      </c>
      <c r="F608" t="s">
        <v>43</v>
      </c>
      <c r="G608">
        <v>41620</v>
      </c>
      <c r="H608" t="s">
        <v>87</v>
      </c>
      <c r="I608" t="s">
        <v>357</v>
      </c>
      <c r="J608">
        <v>192</v>
      </c>
      <c r="K608">
        <v>448</v>
      </c>
      <c r="L608">
        <v>8</v>
      </c>
      <c r="M608">
        <v>8</v>
      </c>
      <c r="N608">
        <v>16</v>
      </c>
      <c r="O608" t="s">
        <v>43</v>
      </c>
      <c r="P608" t="s">
        <v>43</v>
      </c>
      <c r="Q608" t="s">
        <v>46</v>
      </c>
      <c r="R608" t="s">
        <v>18</v>
      </c>
      <c r="S608" t="s">
        <v>8851</v>
      </c>
      <c r="T608" t="s">
        <v>63</v>
      </c>
      <c r="U608">
        <v>17</v>
      </c>
      <c r="V608">
        <v>11389</v>
      </c>
      <c r="W608" t="s">
        <v>599</v>
      </c>
      <c r="X608" t="s">
        <v>11560</v>
      </c>
      <c r="Y608" t="s">
        <v>600</v>
      </c>
      <c r="Z608" t="s">
        <v>601</v>
      </c>
      <c r="AA608" t="s">
        <v>602</v>
      </c>
      <c r="AB608" t="s">
        <v>603</v>
      </c>
      <c r="AC608" t="s">
        <v>52</v>
      </c>
      <c r="AD608" t="s">
        <v>604</v>
      </c>
      <c r="AE608" t="s">
        <v>605</v>
      </c>
      <c r="AF608" t="s">
        <v>98</v>
      </c>
      <c r="AG608" t="s">
        <v>99</v>
      </c>
      <c r="AI608" t="s">
        <v>100</v>
      </c>
      <c r="AJ608" t="s">
        <v>58</v>
      </c>
      <c r="AK608" t="s">
        <v>57</v>
      </c>
      <c r="AN608" t="s">
        <v>42</v>
      </c>
      <c r="AO608" t="s">
        <v>42</v>
      </c>
      <c r="AP608" t="s">
        <v>56</v>
      </c>
      <c r="AQ608" t="s">
        <v>56</v>
      </c>
      <c r="AU608">
        <v>1003671125</v>
      </c>
      <c r="AV608" t="s">
        <v>606</v>
      </c>
      <c r="AW608" t="s">
        <v>607</v>
      </c>
      <c r="BC608">
        <v>1892063257</v>
      </c>
      <c r="BD608" t="s">
        <v>9477</v>
      </c>
    </row>
    <row r="609" spans="1:56">
      <c r="A609">
        <v>2013</v>
      </c>
      <c r="B609" t="s">
        <v>355</v>
      </c>
      <c r="C609" t="s">
        <v>356</v>
      </c>
      <c r="D609">
        <v>8002257653</v>
      </c>
      <c r="E609" t="s">
        <v>43</v>
      </c>
      <c r="F609" t="s">
        <v>43</v>
      </c>
      <c r="G609">
        <v>41537</v>
      </c>
      <c r="H609" t="s">
        <v>87</v>
      </c>
      <c r="I609" t="s">
        <v>357</v>
      </c>
      <c r="J609">
        <v>192</v>
      </c>
      <c r="K609">
        <v>448</v>
      </c>
      <c r="L609">
        <v>8</v>
      </c>
      <c r="M609">
        <v>8</v>
      </c>
      <c r="N609">
        <v>16</v>
      </c>
      <c r="O609" t="s">
        <v>46</v>
      </c>
      <c r="P609" t="s">
        <v>46</v>
      </c>
      <c r="Q609" t="s">
        <v>46</v>
      </c>
      <c r="R609" t="s">
        <v>18</v>
      </c>
      <c r="S609" t="s">
        <v>8851</v>
      </c>
      <c r="T609" t="s">
        <v>63</v>
      </c>
      <c r="U609">
        <v>19</v>
      </c>
      <c r="V609">
        <v>11135</v>
      </c>
      <c r="W609" t="s">
        <v>469</v>
      </c>
      <c r="X609" t="s">
        <v>11561</v>
      </c>
      <c r="Y609" t="s">
        <v>470</v>
      </c>
      <c r="Z609" t="s">
        <v>444</v>
      </c>
      <c r="AA609" t="s">
        <v>67</v>
      </c>
      <c r="AB609" t="s">
        <v>471</v>
      </c>
      <c r="AC609" t="s">
        <v>87</v>
      </c>
      <c r="AD609" t="s">
        <v>472</v>
      </c>
      <c r="AE609" t="s">
        <v>473</v>
      </c>
      <c r="AF609" t="s">
        <v>89</v>
      </c>
      <c r="AG609" t="s">
        <v>90</v>
      </c>
      <c r="AI609" t="s">
        <v>474</v>
      </c>
      <c r="AJ609" t="s">
        <v>58</v>
      </c>
      <c r="AK609" t="s">
        <v>57</v>
      </c>
      <c r="AN609" t="s">
        <v>42</v>
      </c>
      <c r="AO609" t="s">
        <v>42</v>
      </c>
      <c r="AP609" t="s">
        <v>56</v>
      </c>
      <c r="AQ609" t="s">
        <v>56</v>
      </c>
      <c r="AU609">
        <v>1003667330</v>
      </c>
      <c r="AV609" t="s">
        <v>475</v>
      </c>
      <c r="AW609" t="s">
        <v>476</v>
      </c>
      <c r="BC609">
        <v>1892063257</v>
      </c>
      <c r="BD609" t="s">
        <v>9478</v>
      </c>
    </row>
    <row r="610" spans="1:56">
      <c r="A610">
        <v>2013</v>
      </c>
      <c r="B610" t="s">
        <v>355</v>
      </c>
      <c r="C610" t="s">
        <v>356</v>
      </c>
      <c r="D610">
        <v>8002256199</v>
      </c>
      <c r="E610" t="s">
        <v>43</v>
      </c>
      <c r="F610" t="s">
        <v>43</v>
      </c>
      <c r="G610">
        <v>41542</v>
      </c>
      <c r="H610" t="s">
        <v>87</v>
      </c>
      <c r="I610" t="s">
        <v>357</v>
      </c>
      <c r="J610">
        <v>192</v>
      </c>
      <c r="K610">
        <v>448</v>
      </c>
      <c r="L610">
        <v>8</v>
      </c>
      <c r="M610">
        <v>8</v>
      </c>
      <c r="N610">
        <v>16</v>
      </c>
      <c r="O610" t="s">
        <v>46</v>
      </c>
      <c r="P610" t="s">
        <v>46</v>
      </c>
      <c r="Q610" t="s">
        <v>46</v>
      </c>
      <c r="R610" t="s">
        <v>18</v>
      </c>
      <c r="S610" t="s">
        <v>8851</v>
      </c>
      <c r="T610" t="s">
        <v>63</v>
      </c>
      <c r="U610">
        <v>17</v>
      </c>
      <c r="V610">
        <v>11562</v>
      </c>
      <c r="W610" t="s">
        <v>637</v>
      </c>
      <c r="X610" t="s">
        <v>11562</v>
      </c>
      <c r="Y610" t="s">
        <v>10701</v>
      </c>
      <c r="Z610" t="s">
        <v>638</v>
      </c>
      <c r="AA610" t="s">
        <v>639</v>
      </c>
      <c r="AB610" t="s">
        <v>640</v>
      </c>
      <c r="AC610" t="s">
        <v>52</v>
      </c>
      <c r="AD610" t="s">
        <v>42</v>
      </c>
      <c r="AE610" t="s">
        <v>641</v>
      </c>
      <c r="AF610" t="s">
        <v>98</v>
      </c>
      <c r="AG610" t="s">
        <v>99</v>
      </c>
      <c r="AI610" t="s">
        <v>419</v>
      </c>
      <c r="AJ610" t="s">
        <v>58</v>
      </c>
      <c r="AK610" t="s">
        <v>57</v>
      </c>
      <c r="AN610" t="s">
        <v>42</v>
      </c>
      <c r="AO610" t="s">
        <v>42</v>
      </c>
      <c r="AP610" t="s">
        <v>56</v>
      </c>
      <c r="AQ610" t="s">
        <v>56</v>
      </c>
      <c r="AU610">
        <v>1003667446</v>
      </c>
      <c r="AV610" t="s">
        <v>642</v>
      </c>
      <c r="AW610" t="s">
        <v>643</v>
      </c>
      <c r="BC610">
        <v>1892063257</v>
      </c>
      <c r="BD610" t="s">
        <v>9479</v>
      </c>
    </row>
    <row r="611" spans="1:56">
      <c r="A611">
        <v>2013</v>
      </c>
      <c r="B611" t="s">
        <v>355</v>
      </c>
      <c r="C611" t="s">
        <v>356</v>
      </c>
      <c r="D611">
        <v>8002256222</v>
      </c>
      <c r="E611" t="s">
        <v>43</v>
      </c>
      <c r="F611" t="s">
        <v>43</v>
      </c>
      <c r="G611">
        <v>41516</v>
      </c>
      <c r="H611" t="s">
        <v>87</v>
      </c>
      <c r="I611" t="s">
        <v>357</v>
      </c>
      <c r="J611">
        <v>192</v>
      </c>
      <c r="K611">
        <v>448</v>
      </c>
      <c r="L611">
        <v>8</v>
      </c>
      <c r="M611">
        <v>8</v>
      </c>
      <c r="N611">
        <v>16</v>
      </c>
      <c r="O611" t="s">
        <v>46</v>
      </c>
      <c r="P611" t="s">
        <v>46</v>
      </c>
      <c r="Q611" t="s">
        <v>46</v>
      </c>
      <c r="R611" t="s">
        <v>18</v>
      </c>
      <c r="S611" t="s">
        <v>8851</v>
      </c>
      <c r="T611" t="s">
        <v>63</v>
      </c>
      <c r="U611">
        <v>17</v>
      </c>
      <c r="V611">
        <v>11562</v>
      </c>
      <c r="W611" t="s">
        <v>103</v>
      </c>
      <c r="X611" t="s">
        <v>11563</v>
      </c>
      <c r="Y611" t="s">
        <v>10706</v>
      </c>
      <c r="Z611" t="s">
        <v>638</v>
      </c>
      <c r="AA611" t="s">
        <v>639</v>
      </c>
      <c r="AB611" t="s">
        <v>644</v>
      </c>
      <c r="AC611" t="s">
        <v>52</v>
      </c>
      <c r="AD611" t="s">
        <v>42</v>
      </c>
      <c r="AE611" t="s">
        <v>641</v>
      </c>
      <c r="AF611" t="s">
        <v>98</v>
      </c>
      <c r="AG611" t="s">
        <v>99</v>
      </c>
      <c r="AI611" t="s">
        <v>419</v>
      </c>
      <c r="AJ611" t="s">
        <v>58</v>
      </c>
      <c r="AK611" t="s">
        <v>57</v>
      </c>
      <c r="AN611" t="s">
        <v>42</v>
      </c>
      <c r="AO611" t="s">
        <v>42</v>
      </c>
      <c r="AP611" t="s">
        <v>56</v>
      </c>
      <c r="AQ611" t="s">
        <v>56</v>
      </c>
      <c r="AU611">
        <v>1003667616</v>
      </c>
      <c r="AV611" t="s">
        <v>645</v>
      </c>
      <c r="AW611" t="s">
        <v>646</v>
      </c>
      <c r="BC611">
        <v>1892063257</v>
      </c>
      <c r="BD611" t="s">
        <v>9480</v>
      </c>
    </row>
    <row r="612" spans="1:56">
      <c r="A612">
        <v>2013</v>
      </c>
      <c r="B612" t="s">
        <v>355</v>
      </c>
      <c r="C612" t="s">
        <v>356</v>
      </c>
      <c r="D612">
        <v>8002256248</v>
      </c>
      <c r="E612" t="s">
        <v>43</v>
      </c>
      <c r="F612" t="s">
        <v>43</v>
      </c>
      <c r="G612">
        <v>41516</v>
      </c>
      <c r="H612" t="s">
        <v>87</v>
      </c>
      <c r="I612" t="s">
        <v>357</v>
      </c>
      <c r="J612">
        <v>192</v>
      </c>
      <c r="K612">
        <v>448</v>
      </c>
      <c r="L612">
        <v>8</v>
      </c>
      <c r="M612">
        <v>8</v>
      </c>
      <c r="N612">
        <v>16</v>
      </c>
      <c r="O612" t="s">
        <v>46</v>
      </c>
      <c r="P612" t="s">
        <v>46</v>
      </c>
      <c r="Q612" t="s">
        <v>46</v>
      </c>
      <c r="R612" t="s">
        <v>18</v>
      </c>
      <c r="S612" t="s">
        <v>8851</v>
      </c>
      <c r="T612" t="s">
        <v>63</v>
      </c>
      <c r="U612">
        <v>17</v>
      </c>
      <c r="V612">
        <v>11562</v>
      </c>
      <c r="W612" t="s">
        <v>647</v>
      </c>
      <c r="X612" t="s">
        <v>11564</v>
      </c>
      <c r="Y612" t="s">
        <v>10707</v>
      </c>
      <c r="Z612" t="s">
        <v>638</v>
      </c>
      <c r="AA612" t="s">
        <v>639</v>
      </c>
      <c r="AB612" t="s">
        <v>648</v>
      </c>
      <c r="AC612" t="s">
        <v>52</v>
      </c>
      <c r="AD612" t="s">
        <v>42</v>
      </c>
      <c r="AE612" t="s">
        <v>641</v>
      </c>
      <c r="AF612" t="s">
        <v>98</v>
      </c>
      <c r="AG612" t="s">
        <v>99</v>
      </c>
      <c r="AI612" t="s">
        <v>419</v>
      </c>
      <c r="AJ612" t="s">
        <v>58</v>
      </c>
      <c r="AK612" t="s">
        <v>57</v>
      </c>
      <c r="AN612" t="s">
        <v>42</v>
      </c>
      <c r="AO612" t="s">
        <v>42</v>
      </c>
      <c r="AP612" t="s">
        <v>56</v>
      </c>
      <c r="AQ612" t="s">
        <v>56</v>
      </c>
      <c r="AU612">
        <v>1003667632</v>
      </c>
      <c r="AV612" t="s">
        <v>649</v>
      </c>
      <c r="AW612" t="s">
        <v>650</v>
      </c>
      <c r="BC612">
        <v>1892063257</v>
      </c>
      <c r="BD612" t="s">
        <v>9481</v>
      </c>
    </row>
    <row r="613" spans="1:56">
      <c r="A613">
        <v>2013</v>
      </c>
      <c r="B613" t="s">
        <v>355</v>
      </c>
      <c r="C613" t="s">
        <v>356</v>
      </c>
      <c r="D613">
        <v>8002256279</v>
      </c>
      <c r="E613" t="s">
        <v>43</v>
      </c>
      <c r="F613" t="s">
        <v>43</v>
      </c>
      <c r="G613">
        <v>41516</v>
      </c>
      <c r="H613" t="s">
        <v>87</v>
      </c>
      <c r="I613" t="s">
        <v>357</v>
      </c>
      <c r="J613">
        <v>192</v>
      </c>
      <c r="K613">
        <v>448</v>
      </c>
      <c r="L613">
        <v>8</v>
      </c>
      <c r="M613">
        <v>8</v>
      </c>
      <c r="N613">
        <v>16</v>
      </c>
      <c r="O613" t="s">
        <v>46</v>
      </c>
      <c r="P613" t="s">
        <v>46</v>
      </c>
      <c r="Q613" t="s">
        <v>46</v>
      </c>
      <c r="R613" t="s">
        <v>18</v>
      </c>
      <c r="S613" t="s">
        <v>8851</v>
      </c>
      <c r="T613" t="s">
        <v>63</v>
      </c>
      <c r="U613">
        <v>17</v>
      </c>
      <c r="V613">
        <v>11562</v>
      </c>
      <c r="W613" t="s">
        <v>651</v>
      </c>
      <c r="X613" t="s">
        <v>11565</v>
      </c>
      <c r="Y613" t="s">
        <v>10708</v>
      </c>
      <c r="Z613" t="s">
        <v>638</v>
      </c>
      <c r="AA613" t="s">
        <v>639</v>
      </c>
      <c r="AB613" t="s">
        <v>652</v>
      </c>
      <c r="AC613" t="s">
        <v>52</v>
      </c>
      <c r="AD613" t="s">
        <v>42</v>
      </c>
      <c r="AE613" t="s">
        <v>641</v>
      </c>
      <c r="AF613" t="s">
        <v>98</v>
      </c>
      <c r="AG613" t="s">
        <v>99</v>
      </c>
      <c r="AI613" t="s">
        <v>419</v>
      </c>
      <c r="AJ613" t="s">
        <v>58</v>
      </c>
      <c r="AK613" t="s">
        <v>57</v>
      </c>
      <c r="AN613" t="s">
        <v>42</v>
      </c>
      <c r="AO613" t="s">
        <v>42</v>
      </c>
      <c r="AP613" t="s">
        <v>56</v>
      </c>
      <c r="AQ613" t="s">
        <v>56</v>
      </c>
      <c r="AU613">
        <v>1003667691</v>
      </c>
      <c r="AV613" t="s">
        <v>653</v>
      </c>
      <c r="AW613" t="s">
        <v>654</v>
      </c>
      <c r="BC613">
        <v>1892063257</v>
      </c>
      <c r="BD613" t="s">
        <v>9482</v>
      </c>
    </row>
    <row r="614" spans="1:56">
      <c r="A614">
        <v>2013</v>
      </c>
      <c r="B614" t="s">
        <v>355</v>
      </c>
      <c r="C614" t="s">
        <v>356</v>
      </c>
      <c r="D614">
        <v>8002255918</v>
      </c>
      <c r="E614" t="s">
        <v>43</v>
      </c>
      <c r="F614" t="s">
        <v>43</v>
      </c>
      <c r="G614">
        <v>41716</v>
      </c>
      <c r="H614" t="s">
        <v>87</v>
      </c>
      <c r="I614" t="s">
        <v>357</v>
      </c>
      <c r="J614">
        <v>192</v>
      </c>
      <c r="K614">
        <v>448</v>
      </c>
      <c r="L614">
        <v>8</v>
      </c>
      <c r="M614">
        <v>8</v>
      </c>
      <c r="N614">
        <v>16</v>
      </c>
      <c r="O614" t="s">
        <v>46</v>
      </c>
      <c r="P614" t="s">
        <v>46</v>
      </c>
      <c r="Q614" t="s">
        <v>46</v>
      </c>
      <c r="R614" t="s">
        <v>18</v>
      </c>
      <c r="S614" t="s">
        <v>8851</v>
      </c>
      <c r="T614" t="s">
        <v>63</v>
      </c>
      <c r="U614">
        <v>19</v>
      </c>
      <c r="V614">
        <v>11660</v>
      </c>
      <c r="W614" t="s">
        <v>726</v>
      </c>
      <c r="X614" t="s">
        <v>11566</v>
      </c>
      <c r="Y614" t="s">
        <v>12672</v>
      </c>
      <c r="Z614" t="s">
        <v>727</v>
      </c>
      <c r="AA614" t="s">
        <v>728</v>
      </c>
      <c r="AB614" t="s">
        <v>729</v>
      </c>
      <c r="AC614" t="s">
        <v>87</v>
      </c>
      <c r="AD614" t="s">
        <v>42</v>
      </c>
      <c r="AE614" t="s">
        <v>730</v>
      </c>
      <c r="AF614" t="s">
        <v>89</v>
      </c>
      <c r="AG614" t="s">
        <v>90</v>
      </c>
      <c r="AI614" t="s">
        <v>364</v>
      </c>
      <c r="AJ614" t="s">
        <v>58</v>
      </c>
      <c r="AK614" t="s">
        <v>57</v>
      </c>
      <c r="AN614" t="s">
        <v>731</v>
      </c>
      <c r="AO614" t="s">
        <v>42</v>
      </c>
      <c r="AP614" t="s">
        <v>56</v>
      </c>
      <c r="AQ614" t="s">
        <v>56</v>
      </c>
      <c r="AU614">
        <v>1003673780</v>
      </c>
      <c r="AV614" t="s">
        <v>732</v>
      </c>
      <c r="AW614" t="s">
        <v>733</v>
      </c>
      <c r="BC614">
        <v>1892063257</v>
      </c>
      <c r="BD614" t="s">
        <v>9483</v>
      </c>
    </row>
    <row r="615" spans="1:56">
      <c r="A615">
        <v>2013</v>
      </c>
      <c r="B615" t="s">
        <v>355</v>
      </c>
      <c r="C615" t="s">
        <v>356</v>
      </c>
      <c r="D615">
        <v>8002257989</v>
      </c>
      <c r="E615" t="s">
        <v>43</v>
      </c>
      <c r="F615" t="s">
        <v>43</v>
      </c>
      <c r="G615">
        <v>41575</v>
      </c>
      <c r="H615" t="s">
        <v>87</v>
      </c>
      <c r="I615" t="s">
        <v>357</v>
      </c>
      <c r="J615">
        <v>192</v>
      </c>
      <c r="K615">
        <v>448</v>
      </c>
      <c r="L615">
        <v>8</v>
      </c>
      <c r="M615">
        <v>8</v>
      </c>
      <c r="N615">
        <v>16</v>
      </c>
      <c r="O615" t="s">
        <v>46</v>
      </c>
      <c r="P615" t="s">
        <v>46</v>
      </c>
      <c r="Q615" t="s">
        <v>46</v>
      </c>
      <c r="R615" t="s">
        <v>18</v>
      </c>
      <c r="S615" t="s">
        <v>8851</v>
      </c>
      <c r="T615" t="s">
        <v>63</v>
      </c>
      <c r="U615">
        <v>15</v>
      </c>
      <c r="V615">
        <v>11660</v>
      </c>
      <c r="W615" t="s">
        <v>734</v>
      </c>
      <c r="X615" t="s">
        <v>11567</v>
      </c>
      <c r="Y615" t="s">
        <v>10643</v>
      </c>
      <c r="Z615" t="s">
        <v>727</v>
      </c>
      <c r="AA615" t="s">
        <v>728</v>
      </c>
      <c r="AB615" t="s">
        <v>735</v>
      </c>
      <c r="AC615" t="s">
        <v>87</v>
      </c>
      <c r="AD615" t="s">
        <v>42</v>
      </c>
      <c r="AE615" t="s">
        <v>730</v>
      </c>
      <c r="AF615" t="s">
        <v>89</v>
      </c>
      <c r="AG615" t="s">
        <v>90</v>
      </c>
      <c r="AI615" t="s">
        <v>364</v>
      </c>
      <c r="AJ615" t="s">
        <v>58</v>
      </c>
      <c r="AK615" t="s">
        <v>57</v>
      </c>
      <c r="AN615" t="s">
        <v>42</v>
      </c>
      <c r="AO615" t="s">
        <v>42</v>
      </c>
      <c r="AP615" t="s">
        <v>56</v>
      </c>
      <c r="AQ615" t="s">
        <v>56</v>
      </c>
      <c r="AU615">
        <v>1003665672</v>
      </c>
      <c r="AV615" t="s">
        <v>736</v>
      </c>
      <c r="AW615" t="s">
        <v>737</v>
      </c>
      <c r="BC615">
        <v>1892063257</v>
      </c>
      <c r="BD615" t="s">
        <v>9484</v>
      </c>
    </row>
    <row r="616" spans="1:56">
      <c r="A616">
        <v>2013</v>
      </c>
      <c r="B616" t="s">
        <v>355</v>
      </c>
      <c r="C616" t="s">
        <v>356</v>
      </c>
      <c r="D616">
        <v>8002255033</v>
      </c>
      <c r="E616" t="s">
        <v>43</v>
      </c>
      <c r="F616" t="s">
        <v>43</v>
      </c>
      <c r="G616">
        <v>41544</v>
      </c>
      <c r="H616" t="s">
        <v>87</v>
      </c>
      <c r="I616" t="s">
        <v>357</v>
      </c>
      <c r="J616">
        <v>192</v>
      </c>
      <c r="K616">
        <v>448</v>
      </c>
      <c r="L616">
        <v>8</v>
      </c>
      <c r="M616">
        <v>8</v>
      </c>
      <c r="N616">
        <v>16</v>
      </c>
      <c r="O616" t="s">
        <v>46</v>
      </c>
      <c r="P616" t="s">
        <v>46</v>
      </c>
      <c r="Q616" t="s">
        <v>46</v>
      </c>
      <c r="R616" t="s">
        <v>18</v>
      </c>
      <c r="S616" t="s">
        <v>8851</v>
      </c>
      <c r="T616" t="s">
        <v>63</v>
      </c>
      <c r="U616">
        <v>18</v>
      </c>
      <c r="V616">
        <v>11037</v>
      </c>
      <c r="W616" t="s">
        <v>367</v>
      </c>
      <c r="X616" t="s">
        <v>11568</v>
      </c>
      <c r="Y616" t="s">
        <v>368</v>
      </c>
      <c r="Z616" t="s">
        <v>369</v>
      </c>
      <c r="AA616" t="s">
        <v>361</v>
      </c>
      <c r="AB616" t="s">
        <v>370</v>
      </c>
      <c r="AC616" t="s">
        <v>52</v>
      </c>
      <c r="AD616" t="s">
        <v>42</v>
      </c>
      <c r="AE616" t="s">
        <v>371</v>
      </c>
      <c r="AF616" t="s">
        <v>54</v>
      </c>
      <c r="AG616" t="s">
        <v>55</v>
      </c>
      <c r="AI616" t="s">
        <v>69</v>
      </c>
      <c r="AJ616" t="s">
        <v>57</v>
      </c>
      <c r="AK616" t="s">
        <v>58</v>
      </c>
      <c r="AN616" t="s">
        <v>42</v>
      </c>
      <c r="AO616" t="s">
        <v>42</v>
      </c>
      <c r="AP616" t="s">
        <v>56</v>
      </c>
      <c r="AQ616" t="s">
        <v>56</v>
      </c>
      <c r="AU616">
        <v>1003666431</v>
      </c>
      <c r="AV616" t="s">
        <v>372</v>
      </c>
      <c r="AW616" t="s">
        <v>373</v>
      </c>
      <c r="AX616" t="s">
        <v>8179</v>
      </c>
      <c r="BC616">
        <v>1892063257</v>
      </c>
      <c r="BD616" t="s">
        <v>9485</v>
      </c>
    </row>
    <row r="617" spans="1:56">
      <c r="A617">
        <v>2013</v>
      </c>
      <c r="B617" t="s">
        <v>355</v>
      </c>
      <c r="C617" t="s">
        <v>356</v>
      </c>
      <c r="D617">
        <v>8002255044</v>
      </c>
      <c r="E617" t="s">
        <v>43</v>
      </c>
      <c r="F617" t="s">
        <v>43</v>
      </c>
      <c r="G617">
        <v>41544</v>
      </c>
      <c r="H617" t="s">
        <v>87</v>
      </c>
      <c r="I617" t="s">
        <v>357</v>
      </c>
      <c r="J617">
        <v>192</v>
      </c>
      <c r="K617">
        <v>448</v>
      </c>
      <c r="L617">
        <v>8</v>
      </c>
      <c r="M617">
        <v>8</v>
      </c>
      <c r="N617">
        <v>16</v>
      </c>
      <c r="O617" t="s">
        <v>46</v>
      </c>
      <c r="P617" t="s">
        <v>46</v>
      </c>
      <c r="Q617" t="s">
        <v>46</v>
      </c>
      <c r="R617" t="s">
        <v>18</v>
      </c>
      <c r="S617" t="s">
        <v>8851</v>
      </c>
      <c r="T617" t="s">
        <v>63</v>
      </c>
      <c r="U617">
        <v>18</v>
      </c>
      <c r="V617">
        <v>11037</v>
      </c>
      <c r="W617" t="s">
        <v>374</v>
      </c>
      <c r="X617" t="s">
        <v>11569</v>
      </c>
      <c r="Y617" t="s">
        <v>375</v>
      </c>
      <c r="Z617" t="s">
        <v>369</v>
      </c>
      <c r="AA617" t="s">
        <v>361</v>
      </c>
      <c r="AB617" t="s">
        <v>376</v>
      </c>
      <c r="AC617" t="s">
        <v>52</v>
      </c>
      <c r="AD617" t="s">
        <v>42</v>
      </c>
      <c r="AE617" t="s">
        <v>371</v>
      </c>
      <c r="AF617" t="s">
        <v>54</v>
      </c>
      <c r="AG617" t="s">
        <v>55</v>
      </c>
      <c r="AI617" t="s">
        <v>69</v>
      </c>
      <c r="AJ617" t="s">
        <v>57</v>
      </c>
      <c r="AK617" t="s">
        <v>58</v>
      </c>
      <c r="AN617" t="s">
        <v>42</v>
      </c>
      <c r="AO617" t="s">
        <v>42</v>
      </c>
      <c r="AP617" t="s">
        <v>56</v>
      </c>
      <c r="AQ617" t="s">
        <v>56</v>
      </c>
      <c r="AU617">
        <v>1003666474</v>
      </c>
      <c r="AV617" t="s">
        <v>377</v>
      </c>
      <c r="AW617" t="s">
        <v>378</v>
      </c>
      <c r="AX617" t="s">
        <v>8179</v>
      </c>
      <c r="BC617">
        <v>1892063257</v>
      </c>
      <c r="BD617" t="s">
        <v>9486</v>
      </c>
    </row>
    <row r="618" spans="1:56">
      <c r="A618">
        <v>2013</v>
      </c>
      <c r="B618" t="s">
        <v>355</v>
      </c>
      <c r="C618" t="s">
        <v>356</v>
      </c>
      <c r="D618">
        <v>8002255059</v>
      </c>
      <c r="E618" t="s">
        <v>43</v>
      </c>
      <c r="F618" t="s">
        <v>43</v>
      </c>
      <c r="G618">
        <v>41544</v>
      </c>
      <c r="H618" t="s">
        <v>87</v>
      </c>
      <c r="I618" t="s">
        <v>357</v>
      </c>
      <c r="J618">
        <v>192</v>
      </c>
      <c r="K618">
        <v>448</v>
      </c>
      <c r="L618">
        <v>8</v>
      </c>
      <c r="M618">
        <v>8</v>
      </c>
      <c r="N618">
        <v>16</v>
      </c>
      <c r="O618" t="s">
        <v>46</v>
      </c>
      <c r="P618" t="s">
        <v>46</v>
      </c>
      <c r="Q618" t="s">
        <v>46</v>
      </c>
      <c r="R618" t="s">
        <v>18</v>
      </c>
      <c r="S618" t="s">
        <v>8851</v>
      </c>
      <c r="T618" t="s">
        <v>63</v>
      </c>
      <c r="U618">
        <v>18</v>
      </c>
      <c r="V618">
        <v>11037</v>
      </c>
      <c r="W618" t="s">
        <v>379</v>
      </c>
      <c r="X618" t="s">
        <v>11570</v>
      </c>
      <c r="Y618" t="s">
        <v>380</v>
      </c>
      <c r="Z618" t="s">
        <v>369</v>
      </c>
      <c r="AA618" t="s">
        <v>361</v>
      </c>
      <c r="AB618" t="s">
        <v>381</v>
      </c>
      <c r="AC618" t="s">
        <v>52</v>
      </c>
      <c r="AD618" t="s">
        <v>42</v>
      </c>
      <c r="AE618" t="s">
        <v>371</v>
      </c>
      <c r="AF618" t="s">
        <v>54</v>
      </c>
      <c r="AG618" t="s">
        <v>55</v>
      </c>
      <c r="AI618" t="s">
        <v>69</v>
      </c>
      <c r="AJ618" t="s">
        <v>57</v>
      </c>
      <c r="AK618" t="s">
        <v>58</v>
      </c>
      <c r="AN618" t="s">
        <v>42</v>
      </c>
      <c r="AO618" t="s">
        <v>42</v>
      </c>
      <c r="AP618" t="s">
        <v>56</v>
      </c>
      <c r="AQ618" t="s">
        <v>56</v>
      </c>
      <c r="AU618">
        <v>1003666547</v>
      </c>
      <c r="AV618" t="s">
        <v>382</v>
      </c>
      <c r="AW618" t="s">
        <v>383</v>
      </c>
      <c r="BC618">
        <v>1892063257</v>
      </c>
      <c r="BD618" t="s">
        <v>9487</v>
      </c>
    </row>
    <row r="619" spans="1:56">
      <c r="A619">
        <v>2013</v>
      </c>
      <c r="B619" t="s">
        <v>355</v>
      </c>
      <c r="C619" t="s">
        <v>356</v>
      </c>
      <c r="D619">
        <v>8002256920</v>
      </c>
      <c r="E619" t="s">
        <v>43</v>
      </c>
      <c r="F619" t="s">
        <v>43</v>
      </c>
      <c r="G619">
        <v>41708</v>
      </c>
      <c r="H619" t="s">
        <v>87</v>
      </c>
      <c r="I619" t="s">
        <v>357</v>
      </c>
      <c r="J619">
        <v>192</v>
      </c>
      <c r="K619">
        <v>448</v>
      </c>
      <c r="L619">
        <v>8</v>
      </c>
      <c r="M619">
        <v>8</v>
      </c>
      <c r="N619">
        <v>16</v>
      </c>
      <c r="O619" t="s">
        <v>46</v>
      </c>
      <c r="P619" t="s">
        <v>46</v>
      </c>
      <c r="Q619" t="s">
        <v>46</v>
      </c>
      <c r="R619" t="s">
        <v>18</v>
      </c>
      <c r="S619" t="s">
        <v>8851</v>
      </c>
      <c r="T619" t="s">
        <v>63</v>
      </c>
      <c r="U619">
        <v>11</v>
      </c>
      <c r="V619">
        <v>11294</v>
      </c>
      <c r="W619" t="s">
        <v>523</v>
      </c>
      <c r="X619" t="s">
        <v>11571</v>
      </c>
      <c r="Y619" t="s">
        <v>524</v>
      </c>
      <c r="Z619" t="s">
        <v>525</v>
      </c>
      <c r="AA619" t="s">
        <v>200</v>
      </c>
      <c r="AB619" t="s">
        <v>526</v>
      </c>
      <c r="AC619" t="s">
        <v>87</v>
      </c>
      <c r="AD619" t="s">
        <v>527</v>
      </c>
      <c r="AE619" t="s">
        <v>528</v>
      </c>
      <c r="AF619" t="s">
        <v>501</v>
      </c>
      <c r="AG619" t="s">
        <v>502</v>
      </c>
      <c r="AI619" t="s">
        <v>503</v>
      </c>
      <c r="AJ619" t="s">
        <v>123</v>
      </c>
      <c r="AK619" t="s">
        <v>124</v>
      </c>
      <c r="AN619" t="s">
        <v>42</v>
      </c>
      <c r="AO619" t="s">
        <v>42</v>
      </c>
      <c r="AP619" t="s">
        <v>56</v>
      </c>
      <c r="AQ619" t="s">
        <v>56</v>
      </c>
      <c r="AU619">
        <v>1002039441</v>
      </c>
      <c r="AV619" t="s">
        <v>529</v>
      </c>
      <c r="AW619" t="s">
        <v>530</v>
      </c>
      <c r="BC619">
        <v>1892063257</v>
      </c>
      <c r="BD619" t="s">
        <v>9488</v>
      </c>
    </row>
    <row r="620" spans="1:56">
      <c r="A620">
        <v>2013</v>
      </c>
      <c r="B620" t="s">
        <v>355</v>
      </c>
      <c r="C620" t="s">
        <v>356</v>
      </c>
      <c r="D620">
        <v>8002257030</v>
      </c>
      <c r="E620" t="s">
        <v>43</v>
      </c>
      <c r="F620" t="s">
        <v>43</v>
      </c>
      <c r="G620">
        <v>41682</v>
      </c>
      <c r="H620" t="s">
        <v>87</v>
      </c>
      <c r="I620" t="s">
        <v>357</v>
      </c>
      <c r="J620">
        <v>192</v>
      </c>
      <c r="K620">
        <v>448</v>
      </c>
      <c r="L620">
        <v>8</v>
      </c>
      <c r="M620">
        <v>8</v>
      </c>
      <c r="N620">
        <v>16</v>
      </c>
      <c r="O620" t="s">
        <v>46</v>
      </c>
      <c r="P620" t="s">
        <v>46</v>
      </c>
      <c r="Q620" t="s">
        <v>46</v>
      </c>
      <c r="R620" t="s">
        <v>18</v>
      </c>
      <c r="S620" t="s">
        <v>8851</v>
      </c>
      <c r="T620" t="s">
        <v>63</v>
      </c>
      <c r="U620">
        <v>19</v>
      </c>
      <c r="V620">
        <v>11020</v>
      </c>
      <c r="W620" t="s">
        <v>358</v>
      </c>
      <c r="X620" t="s">
        <v>11572</v>
      </c>
      <c r="Y620" t="s">
        <v>359</v>
      </c>
      <c r="Z620" t="s">
        <v>360</v>
      </c>
      <c r="AA620" t="s">
        <v>361</v>
      </c>
      <c r="AB620" t="s">
        <v>362</v>
      </c>
      <c r="AC620" t="s">
        <v>87</v>
      </c>
      <c r="AD620" t="s">
        <v>42</v>
      </c>
      <c r="AE620" t="s">
        <v>363</v>
      </c>
      <c r="AF620" t="s">
        <v>89</v>
      </c>
      <c r="AG620" t="s">
        <v>90</v>
      </c>
      <c r="AI620" t="s">
        <v>364</v>
      </c>
      <c r="AJ620" t="s">
        <v>58</v>
      </c>
      <c r="AK620" t="s">
        <v>57</v>
      </c>
      <c r="AN620" t="s">
        <v>42</v>
      </c>
      <c r="AO620" t="s">
        <v>42</v>
      </c>
      <c r="AP620" t="s">
        <v>56</v>
      </c>
      <c r="AQ620" t="s">
        <v>56</v>
      </c>
      <c r="AU620">
        <v>1003665648</v>
      </c>
      <c r="AV620" t="s">
        <v>365</v>
      </c>
      <c r="AW620" t="s">
        <v>366</v>
      </c>
      <c r="AX620" t="s">
        <v>8179</v>
      </c>
      <c r="BC620">
        <v>1892063257</v>
      </c>
      <c r="BD620" t="s">
        <v>9489</v>
      </c>
    </row>
    <row r="621" spans="1:56">
      <c r="A621">
        <v>2013</v>
      </c>
      <c r="B621" t="s">
        <v>355</v>
      </c>
      <c r="C621" t="s">
        <v>356</v>
      </c>
      <c r="D621">
        <v>8002254546</v>
      </c>
      <c r="E621" t="s">
        <v>43</v>
      </c>
      <c r="F621" t="s">
        <v>43</v>
      </c>
      <c r="G621">
        <v>41505</v>
      </c>
      <c r="H621" t="s">
        <v>87</v>
      </c>
      <c r="I621" t="s">
        <v>357</v>
      </c>
      <c r="J621">
        <v>192</v>
      </c>
      <c r="K621">
        <v>448</v>
      </c>
      <c r="L621">
        <v>8</v>
      </c>
      <c r="M621">
        <v>8</v>
      </c>
      <c r="N621">
        <v>16</v>
      </c>
      <c r="O621" t="s">
        <v>46</v>
      </c>
      <c r="P621" t="s">
        <v>46</v>
      </c>
      <c r="Q621" t="s">
        <v>46</v>
      </c>
      <c r="R621" t="s">
        <v>18</v>
      </c>
      <c r="S621" t="s">
        <v>8851</v>
      </c>
      <c r="T621" t="s">
        <v>63</v>
      </c>
      <c r="U621">
        <v>11</v>
      </c>
      <c r="V621">
        <v>12207</v>
      </c>
      <c r="W621" t="s">
        <v>749</v>
      </c>
      <c r="X621" t="s">
        <v>11573</v>
      </c>
      <c r="Y621" t="s">
        <v>750</v>
      </c>
      <c r="Z621" t="s">
        <v>751</v>
      </c>
      <c r="AA621" t="s">
        <v>752</v>
      </c>
      <c r="AB621" t="s">
        <v>753</v>
      </c>
      <c r="AC621" t="s">
        <v>348</v>
      </c>
      <c r="AD621" t="s">
        <v>42</v>
      </c>
      <c r="AE621" t="s">
        <v>754</v>
      </c>
      <c r="AF621" t="s">
        <v>350</v>
      </c>
      <c r="AG621" t="s">
        <v>351</v>
      </c>
      <c r="AI621" t="s">
        <v>559</v>
      </c>
      <c r="AJ621" t="s">
        <v>123</v>
      </c>
      <c r="AK621" t="s">
        <v>124</v>
      </c>
      <c r="AN621" t="s">
        <v>42</v>
      </c>
      <c r="AO621" t="s">
        <v>42</v>
      </c>
      <c r="AP621" t="s">
        <v>56</v>
      </c>
      <c r="AQ621" t="s">
        <v>56</v>
      </c>
      <c r="AU621">
        <v>1002634285</v>
      </c>
      <c r="AV621" t="s">
        <v>755</v>
      </c>
      <c r="AW621" t="s">
        <v>756</v>
      </c>
      <c r="BC621">
        <v>1892063257</v>
      </c>
      <c r="BD621" t="s">
        <v>10577</v>
      </c>
    </row>
    <row r="622" spans="1:56">
      <c r="A622">
        <v>2013</v>
      </c>
      <c r="B622" t="s">
        <v>355</v>
      </c>
      <c r="C622" t="s">
        <v>356</v>
      </c>
      <c r="D622">
        <v>8002254552</v>
      </c>
      <c r="E622" t="s">
        <v>43</v>
      </c>
      <c r="F622" t="s">
        <v>43</v>
      </c>
      <c r="G622">
        <v>41505</v>
      </c>
      <c r="H622" t="s">
        <v>87</v>
      </c>
      <c r="I622" t="s">
        <v>357</v>
      </c>
      <c r="J622">
        <v>192</v>
      </c>
      <c r="K622">
        <v>448</v>
      </c>
      <c r="L622">
        <v>8</v>
      </c>
      <c r="M622">
        <v>8</v>
      </c>
      <c r="N622">
        <v>16</v>
      </c>
      <c r="O622" t="s">
        <v>46</v>
      </c>
      <c r="P622" t="s">
        <v>46</v>
      </c>
      <c r="Q622" t="s">
        <v>46</v>
      </c>
      <c r="R622" t="s">
        <v>18</v>
      </c>
      <c r="S622" t="s">
        <v>8851</v>
      </c>
      <c r="T622" t="s">
        <v>63</v>
      </c>
      <c r="U622">
        <v>11</v>
      </c>
      <c r="V622">
        <v>12207</v>
      </c>
      <c r="W622" t="s">
        <v>757</v>
      </c>
      <c r="X622" t="s">
        <v>11574</v>
      </c>
      <c r="Y622" t="s">
        <v>758</v>
      </c>
      <c r="Z622" t="s">
        <v>751</v>
      </c>
      <c r="AA622" t="s">
        <v>752</v>
      </c>
      <c r="AB622" t="s">
        <v>759</v>
      </c>
      <c r="AC622" t="s">
        <v>348</v>
      </c>
      <c r="AD622" t="s">
        <v>42</v>
      </c>
      <c r="AE622" t="s">
        <v>754</v>
      </c>
      <c r="AF622" t="s">
        <v>350</v>
      </c>
      <c r="AG622" t="s">
        <v>351</v>
      </c>
      <c r="AI622" t="s">
        <v>559</v>
      </c>
      <c r="AJ622" t="s">
        <v>123</v>
      </c>
      <c r="AK622" t="s">
        <v>124</v>
      </c>
      <c r="AN622" t="s">
        <v>42</v>
      </c>
      <c r="AO622" t="s">
        <v>42</v>
      </c>
      <c r="AP622" t="s">
        <v>56</v>
      </c>
      <c r="AQ622" t="s">
        <v>56</v>
      </c>
      <c r="AU622">
        <v>1002606842</v>
      </c>
      <c r="AV622" t="s">
        <v>755</v>
      </c>
      <c r="AW622" t="s">
        <v>756</v>
      </c>
      <c r="BC622">
        <v>1892063257</v>
      </c>
      <c r="BD622" t="s">
        <v>10578</v>
      </c>
    </row>
    <row r="623" spans="1:56">
      <c r="A623">
        <v>2013</v>
      </c>
      <c r="B623" t="s">
        <v>355</v>
      </c>
      <c r="C623" t="s">
        <v>356</v>
      </c>
      <c r="D623">
        <v>8002254560</v>
      </c>
      <c r="E623" t="s">
        <v>43</v>
      </c>
      <c r="F623" t="s">
        <v>43</v>
      </c>
      <c r="G623">
        <v>41505</v>
      </c>
      <c r="H623" t="s">
        <v>87</v>
      </c>
      <c r="I623" t="s">
        <v>357</v>
      </c>
      <c r="J623">
        <v>192</v>
      </c>
      <c r="K623">
        <v>448</v>
      </c>
      <c r="L623">
        <v>8</v>
      </c>
      <c r="M623">
        <v>8</v>
      </c>
      <c r="N623">
        <v>16</v>
      </c>
      <c r="O623" t="s">
        <v>46</v>
      </c>
      <c r="P623" t="s">
        <v>46</v>
      </c>
      <c r="Q623" t="s">
        <v>46</v>
      </c>
      <c r="R623" t="s">
        <v>18</v>
      </c>
      <c r="S623" t="s">
        <v>8851</v>
      </c>
      <c r="T623" t="s">
        <v>63</v>
      </c>
      <c r="U623">
        <v>11</v>
      </c>
      <c r="V623">
        <v>12207</v>
      </c>
      <c r="W623" t="s">
        <v>760</v>
      </c>
      <c r="X623" t="s">
        <v>11575</v>
      </c>
      <c r="Y623" t="s">
        <v>761</v>
      </c>
      <c r="Z623" t="s">
        <v>751</v>
      </c>
      <c r="AA623" t="s">
        <v>752</v>
      </c>
      <c r="AB623" t="s">
        <v>762</v>
      </c>
      <c r="AC623" t="s">
        <v>348</v>
      </c>
      <c r="AD623" t="s">
        <v>42</v>
      </c>
      <c r="AE623" t="s">
        <v>754</v>
      </c>
      <c r="AF623" t="s">
        <v>350</v>
      </c>
      <c r="AG623" t="s">
        <v>351</v>
      </c>
      <c r="AI623" t="s">
        <v>559</v>
      </c>
      <c r="AJ623" t="s">
        <v>123</v>
      </c>
      <c r="AK623" t="s">
        <v>124</v>
      </c>
      <c r="AN623" t="s">
        <v>42</v>
      </c>
      <c r="AO623" t="s">
        <v>42</v>
      </c>
      <c r="AP623" t="s">
        <v>56</v>
      </c>
      <c r="AQ623" t="s">
        <v>56</v>
      </c>
      <c r="AU623">
        <v>1002607008</v>
      </c>
      <c r="AV623" t="s">
        <v>755</v>
      </c>
      <c r="AW623" t="s">
        <v>756</v>
      </c>
      <c r="BC623">
        <v>1892063257</v>
      </c>
      <c r="BD623" t="s">
        <v>10579</v>
      </c>
    </row>
    <row r="624" spans="1:56">
      <c r="A624">
        <v>2013</v>
      </c>
      <c r="B624" t="s">
        <v>355</v>
      </c>
      <c r="C624" t="s">
        <v>356</v>
      </c>
      <c r="D624">
        <v>8002254571</v>
      </c>
      <c r="E624" t="s">
        <v>43</v>
      </c>
      <c r="F624" t="s">
        <v>43</v>
      </c>
      <c r="G624">
        <v>41523</v>
      </c>
      <c r="H624" t="s">
        <v>87</v>
      </c>
      <c r="I624" t="s">
        <v>357</v>
      </c>
      <c r="J624">
        <v>192</v>
      </c>
      <c r="K624">
        <v>448</v>
      </c>
      <c r="L624">
        <v>8</v>
      </c>
      <c r="M624">
        <v>8</v>
      </c>
      <c r="N624">
        <v>16</v>
      </c>
      <c r="O624" t="s">
        <v>46</v>
      </c>
      <c r="P624" t="s">
        <v>46</v>
      </c>
      <c r="Q624" t="s">
        <v>46</v>
      </c>
      <c r="R624" t="s">
        <v>18</v>
      </c>
      <c r="S624" t="s">
        <v>8851</v>
      </c>
      <c r="T624" t="s">
        <v>63</v>
      </c>
      <c r="U624">
        <v>11</v>
      </c>
      <c r="V624">
        <v>12207</v>
      </c>
      <c r="W624" t="s">
        <v>763</v>
      </c>
      <c r="X624" t="s">
        <v>11576</v>
      </c>
      <c r="Y624" t="s">
        <v>764</v>
      </c>
      <c r="Z624" t="s">
        <v>751</v>
      </c>
      <c r="AA624" t="s">
        <v>752</v>
      </c>
      <c r="AB624" t="s">
        <v>765</v>
      </c>
      <c r="AC624" t="s">
        <v>348</v>
      </c>
      <c r="AD624" t="s">
        <v>42</v>
      </c>
      <c r="AE624" t="s">
        <v>754</v>
      </c>
      <c r="AF624" t="s">
        <v>350</v>
      </c>
      <c r="AG624" t="s">
        <v>351</v>
      </c>
      <c r="AI624" t="s">
        <v>559</v>
      </c>
      <c r="AJ624" t="s">
        <v>123</v>
      </c>
      <c r="AK624" t="s">
        <v>124</v>
      </c>
      <c r="AN624" t="s">
        <v>42</v>
      </c>
      <c r="AO624" t="s">
        <v>42</v>
      </c>
      <c r="AP624" t="s">
        <v>56</v>
      </c>
      <c r="AQ624" t="s">
        <v>56</v>
      </c>
      <c r="AU624">
        <v>1001875033</v>
      </c>
      <c r="AV624" t="s">
        <v>766</v>
      </c>
      <c r="AW624" t="s">
        <v>767</v>
      </c>
      <c r="BC624">
        <v>1892063257</v>
      </c>
      <c r="BD624" t="s">
        <v>10580</v>
      </c>
    </row>
    <row r="625" spans="1:56">
      <c r="A625">
        <v>2013</v>
      </c>
      <c r="B625" t="s">
        <v>355</v>
      </c>
      <c r="C625" t="s">
        <v>356</v>
      </c>
      <c r="D625">
        <v>8002254587</v>
      </c>
      <c r="E625" t="s">
        <v>43</v>
      </c>
      <c r="F625" t="s">
        <v>43</v>
      </c>
      <c r="G625">
        <v>41505</v>
      </c>
      <c r="H625" t="s">
        <v>87</v>
      </c>
      <c r="I625" t="s">
        <v>357</v>
      </c>
      <c r="J625">
        <v>192</v>
      </c>
      <c r="K625">
        <v>448</v>
      </c>
      <c r="L625">
        <v>8</v>
      </c>
      <c r="M625">
        <v>8</v>
      </c>
      <c r="N625">
        <v>16</v>
      </c>
      <c r="O625" t="s">
        <v>46</v>
      </c>
      <c r="P625" t="s">
        <v>46</v>
      </c>
      <c r="Q625" t="s">
        <v>46</v>
      </c>
      <c r="R625" t="s">
        <v>18</v>
      </c>
      <c r="S625" t="s">
        <v>8851</v>
      </c>
      <c r="T625" t="s">
        <v>63</v>
      </c>
      <c r="U625">
        <v>11</v>
      </c>
      <c r="V625">
        <v>12207</v>
      </c>
      <c r="W625" t="s">
        <v>768</v>
      </c>
      <c r="X625" t="s">
        <v>11577</v>
      </c>
      <c r="Y625" t="s">
        <v>769</v>
      </c>
      <c r="Z625" t="s">
        <v>751</v>
      </c>
      <c r="AA625" t="s">
        <v>752</v>
      </c>
      <c r="AB625" t="s">
        <v>770</v>
      </c>
      <c r="AC625" t="s">
        <v>348</v>
      </c>
      <c r="AD625" t="s">
        <v>42</v>
      </c>
      <c r="AE625" t="s">
        <v>754</v>
      </c>
      <c r="AF625" t="s">
        <v>350</v>
      </c>
      <c r="AG625" t="s">
        <v>351</v>
      </c>
      <c r="AI625" t="s">
        <v>559</v>
      </c>
      <c r="AJ625" t="s">
        <v>123</v>
      </c>
      <c r="AK625" t="s">
        <v>124</v>
      </c>
      <c r="AN625" t="s">
        <v>42</v>
      </c>
      <c r="AO625" t="s">
        <v>42</v>
      </c>
      <c r="AP625" t="s">
        <v>56</v>
      </c>
      <c r="AQ625" t="s">
        <v>56</v>
      </c>
      <c r="AU625">
        <v>1001875041</v>
      </c>
      <c r="AV625" t="s">
        <v>771</v>
      </c>
      <c r="AW625" t="s">
        <v>772</v>
      </c>
      <c r="BC625">
        <v>1892063257</v>
      </c>
      <c r="BD625" t="s">
        <v>10581</v>
      </c>
    </row>
    <row r="626" spans="1:56">
      <c r="A626">
        <v>2013</v>
      </c>
      <c r="B626" t="s">
        <v>355</v>
      </c>
      <c r="C626" t="s">
        <v>356</v>
      </c>
      <c r="D626">
        <v>8002257835</v>
      </c>
      <c r="E626" t="s">
        <v>43</v>
      </c>
      <c r="F626" t="s">
        <v>43</v>
      </c>
      <c r="G626">
        <v>41795</v>
      </c>
      <c r="H626" t="s">
        <v>87</v>
      </c>
      <c r="I626" t="s">
        <v>357</v>
      </c>
      <c r="J626">
        <v>192</v>
      </c>
      <c r="K626">
        <v>448</v>
      </c>
      <c r="L626">
        <v>8</v>
      </c>
      <c r="M626">
        <v>8</v>
      </c>
      <c r="N626">
        <v>16</v>
      </c>
      <c r="O626" t="s">
        <v>46</v>
      </c>
      <c r="P626" t="s">
        <v>46</v>
      </c>
      <c r="Q626" t="s">
        <v>46</v>
      </c>
      <c r="R626" t="s">
        <v>18</v>
      </c>
      <c r="S626" t="s">
        <v>8851</v>
      </c>
      <c r="T626" t="s">
        <v>63</v>
      </c>
      <c r="U626">
        <v>16</v>
      </c>
      <c r="V626">
        <v>11551</v>
      </c>
      <c r="W626" t="s">
        <v>625</v>
      </c>
      <c r="X626" t="s">
        <v>11578</v>
      </c>
      <c r="Y626" t="s">
        <v>10754</v>
      </c>
      <c r="Z626" t="s">
        <v>626</v>
      </c>
      <c r="AA626" t="s">
        <v>627</v>
      </c>
      <c r="AB626" t="s">
        <v>628</v>
      </c>
      <c r="AC626" t="s">
        <v>52</v>
      </c>
      <c r="AD626" t="s">
        <v>42</v>
      </c>
      <c r="AE626" t="s">
        <v>629</v>
      </c>
      <c r="AF626" t="s">
        <v>98</v>
      </c>
      <c r="AG626" t="s">
        <v>99</v>
      </c>
      <c r="AI626" t="s">
        <v>419</v>
      </c>
      <c r="AJ626" t="s">
        <v>58</v>
      </c>
      <c r="AK626" t="s">
        <v>57</v>
      </c>
      <c r="AN626" t="s">
        <v>42</v>
      </c>
      <c r="AO626" t="s">
        <v>42</v>
      </c>
      <c r="AP626" t="s">
        <v>56</v>
      </c>
      <c r="AQ626" t="s">
        <v>56</v>
      </c>
      <c r="AU626">
        <v>1003674345</v>
      </c>
      <c r="AV626" t="s">
        <v>630</v>
      </c>
      <c r="AW626" t="s">
        <v>631</v>
      </c>
      <c r="BC626">
        <v>1892063257</v>
      </c>
      <c r="BD626" t="s">
        <v>9490</v>
      </c>
    </row>
    <row r="627" spans="1:56">
      <c r="A627">
        <v>2013</v>
      </c>
      <c r="B627" t="s">
        <v>355</v>
      </c>
      <c r="C627" t="s">
        <v>356</v>
      </c>
      <c r="D627">
        <v>8002255328</v>
      </c>
      <c r="E627" t="s">
        <v>43</v>
      </c>
      <c r="F627" t="s">
        <v>43</v>
      </c>
      <c r="G627">
        <v>41558</v>
      </c>
      <c r="H627" t="s">
        <v>87</v>
      </c>
      <c r="I627" t="s">
        <v>357</v>
      </c>
      <c r="J627">
        <v>192</v>
      </c>
      <c r="K627">
        <v>448</v>
      </c>
      <c r="L627">
        <v>8</v>
      </c>
      <c r="M627">
        <v>8</v>
      </c>
      <c r="N627">
        <v>16</v>
      </c>
      <c r="O627" t="s">
        <v>46</v>
      </c>
      <c r="P627" t="s">
        <v>46</v>
      </c>
      <c r="Q627" t="s">
        <v>46</v>
      </c>
      <c r="R627" t="s">
        <v>18</v>
      </c>
      <c r="S627" t="s">
        <v>8851</v>
      </c>
      <c r="T627" t="s">
        <v>63</v>
      </c>
      <c r="U627">
        <v>11</v>
      </c>
      <c r="V627">
        <v>11589</v>
      </c>
      <c r="W627" t="s">
        <v>682</v>
      </c>
      <c r="X627" t="s">
        <v>11579</v>
      </c>
      <c r="Y627" t="s">
        <v>683</v>
      </c>
      <c r="Z627" t="s">
        <v>684</v>
      </c>
      <c r="AA627" t="s">
        <v>685</v>
      </c>
      <c r="AB627" t="s">
        <v>686</v>
      </c>
      <c r="AC627" t="s">
        <v>87</v>
      </c>
      <c r="AD627" t="s">
        <v>42</v>
      </c>
      <c r="AE627" t="s">
        <v>687</v>
      </c>
      <c r="AF627" t="s">
        <v>398</v>
      </c>
      <c r="AG627" t="s">
        <v>399</v>
      </c>
      <c r="AI627" t="s">
        <v>400</v>
      </c>
      <c r="AJ627" t="s">
        <v>123</v>
      </c>
      <c r="AK627" t="s">
        <v>124</v>
      </c>
      <c r="AN627" t="s">
        <v>42</v>
      </c>
      <c r="AO627" t="s">
        <v>42</v>
      </c>
      <c r="AP627" t="s">
        <v>56</v>
      </c>
      <c r="AQ627" t="s">
        <v>56</v>
      </c>
      <c r="AU627">
        <v>1001875220</v>
      </c>
      <c r="AV627" t="s">
        <v>688</v>
      </c>
      <c r="AW627" t="s">
        <v>689</v>
      </c>
      <c r="BC627">
        <v>1892063257</v>
      </c>
      <c r="BD627" t="s">
        <v>9491</v>
      </c>
    </row>
    <row r="628" spans="1:56">
      <c r="A628">
        <v>2013</v>
      </c>
      <c r="B628" t="s">
        <v>355</v>
      </c>
      <c r="C628" t="s">
        <v>356</v>
      </c>
      <c r="D628">
        <v>8002255340</v>
      </c>
      <c r="E628" t="s">
        <v>43</v>
      </c>
      <c r="F628" t="s">
        <v>43</v>
      </c>
      <c r="G628">
        <v>41556</v>
      </c>
      <c r="H628" t="s">
        <v>87</v>
      </c>
      <c r="I628" t="s">
        <v>357</v>
      </c>
      <c r="J628">
        <v>192</v>
      </c>
      <c r="K628">
        <v>448</v>
      </c>
      <c r="L628">
        <v>8</v>
      </c>
      <c r="M628">
        <v>8</v>
      </c>
      <c r="N628">
        <v>16</v>
      </c>
      <c r="O628" t="s">
        <v>46</v>
      </c>
      <c r="P628" t="s">
        <v>46</v>
      </c>
      <c r="Q628" t="s">
        <v>46</v>
      </c>
      <c r="R628" t="s">
        <v>18</v>
      </c>
      <c r="S628" t="s">
        <v>8851</v>
      </c>
      <c r="T628" t="s">
        <v>63</v>
      </c>
      <c r="U628">
        <v>11</v>
      </c>
      <c r="V628">
        <v>11589</v>
      </c>
      <c r="W628" t="s">
        <v>690</v>
      </c>
      <c r="X628" t="s">
        <v>11580</v>
      </c>
      <c r="Y628" t="s">
        <v>691</v>
      </c>
      <c r="Z628" t="s">
        <v>684</v>
      </c>
      <c r="AA628" t="s">
        <v>685</v>
      </c>
      <c r="AB628" t="s">
        <v>692</v>
      </c>
      <c r="AC628" t="s">
        <v>87</v>
      </c>
      <c r="AD628" t="s">
        <v>42</v>
      </c>
      <c r="AE628" t="s">
        <v>687</v>
      </c>
      <c r="AF628" t="s">
        <v>398</v>
      </c>
      <c r="AG628" t="s">
        <v>399</v>
      </c>
      <c r="AI628" t="s">
        <v>400</v>
      </c>
      <c r="AJ628" t="s">
        <v>123</v>
      </c>
      <c r="AK628" t="s">
        <v>124</v>
      </c>
      <c r="AN628" t="s">
        <v>42</v>
      </c>
      <c r="AO628" t="s">
        <v>42</v>
      </c>
      <c r="AP628" t="s">
        <v>56</v>
      </c>
      <c r="AQ628" t="s">
        <v>56</v>
      </c>
      <c r="AU628">
        <v>1001875173</v>
      </c>
      <c r="AV628" t="s">
        <v>693</v>
      </c>
      <c r="AW628" t="s">
        <v>694</v>
      </c>
      <c r="BC628">
        <v>1892063257</v>
      </c>
      <c r="BD628" t="s">
        <v>9492</v>
      </c>
    </row>
    <row r="629" spans="1:56">
      <c r="A629">
        <v>2013</v>
      </c>
      <c r="B629" t="s">
        <v>355</v>
      </c>
      <c r="C629" t="s">
        <v>356</v>
      </c>
      <c r="D629">
        <v>8002258907</v>
      </c>
      <c r="E629" t="s">
        <v>43</v>
      </c>
      <c r="F629" t="s">
        <v>43</v>
      </c>
      <c r="G629">
        <v>41688</v>
      </c>
      <c r="H629" t="s">
        <v>87</v>
      </c>
      <c r="I629" t="s">
        <v>357</v>
      </c>
      <c r="J629">
        <v>192</v>
      </c>
      <c r="K629">
        <v>448</v>
      </c>
      <c r="L629">
        <v>8</v>
      </c>
      <c r="M629">
        <v>8</v>
      </c>
      <c r="N629">
        <v>16</v>
      </c>
      <c r="O629" t="s">
        <v>46</v>
      </c>
      <c r="P629" t="s">
        <v>46</v>
      </c>
      <c r="Q629" t="s">
        <v>46</v>
      </c>
      <c r="R629" t="s">
        <v>18</v>
      </c>
      <c r="S629" t="s">
        <v>8851</v>
      </c>
      <c r="T629" t="s">
        <v>63</v>
      </c>
      <c r="U629">
        <v>12</v>
      </c>
      <c r="V629">
        <v>11252</v>
      </c>
      <c r="W629" t="s">
        <v>516</v>
      </c>
      <c r="X629" t="s">
        <v>11581</v>
      </c>
      <c r="Y629" t="s">
        <v>517</v>
      </c>
      <c r="Z629" t="s">
        <v>518</v>
      </c>
      <c r="AA629" t="s">
        <v>519</v>
      </c>
      <c r="AB629" t="s">
        <v>520</v>
      </c>
      <c r="AC629" t="s">
        <v>52</v>
      </c>
      <c r="AD629" t="s">
        <v>42</v>
      </c>
      <c r="AE629" t="s">
        <v>77</v>
      </c>
      <c r="AF629" t="s">
        <v>78</v>
      </c>
      <c r="AG629" t="s">
        <v>79</v>
      </c>
      <c r="AI629" t="s">
        <v>80</v>
      </c>
      <c r="AJ629" t="s">
        <v>57</v>
      </c>
      <c r="AK629" t="s">
        <v>58</v>
      </c>
      <c r="AN629" t="s">
        <v>42</v>
      </c>
      <c r="AO629" t="s">
        <v>42</v>
      </c>
      <c r="AP629" t="s">
        <v>56</v>
      </c>
      <c r="AQ629" t="s">
        <v>56</v>
      </c>
      <c r="AU629">
        <v>1003665753</v>
      </c>
      <c r="AV629" t="s">
        <v>521</v>
      </c>
      <c r="AW629" t="s">
        <v>522</v>
      </c>
      <c r="BC629">
        <v>1892063257</v>
      </c>
      <c r="BD629" t="s">
        <v>9493</v>
      </c>
    </row>
    <row r="630" spans="1:56">
      <c r="A630">
        <v>2013</v>
      </c>
      <c r="B630" t="s">
        <v>355</v>
      </c>
      <c r="C630" t="s">
        <v>356</v>
      </c>
      <c r="D630">
        <v>8002289094</v>
      </c>
      <c r="E630" t="s">
        <v>43</v>
      </c>
      <c r="F630" t="s">
        <v>43</v>
      </c>
      <c r="G630">
        <v>41789</v>
      </c>
      <c r="H630" t="s">
        <v>87</v>
      </c>
      <c r="I630" t="s">
        <v>357</v>
      </c>
      <c r="J630">
        <v>192</v>
      </c>
      <c r="K630">
        <v>448</v>
      </c>
      <c r="L630">
        <v>8</v>
      </c>
      <c r="M630">
        <v>8</v>
      </c>
      <c r="N630">
        <v>16</v>
      </c>
      <c r="O630" t="s">
        <v>43</v>
      </c>
      <c r="P630" t="s">
        <v>43</v>
      </c>
      <c r="Q630" t="s">
        <v>46</v>
      </c>
      <c r="R630" t="s">
        <v>18</v>
      </c>
      <c r="S630" t="s">
        <v>8851</v>
      </c>
      <c r="T630" t="s">
        <v>63</v>
      </c>
      <c r="U630">
        <v>11</v>
      </c>
      <c r="V630">
        <v>11071</v>
      </c>
      <c r="W630" t="s">
        <v>392</v>
      </c>
      <c r="X630" t="s">
        <v>11582</v>
      </c>
      <c r="Y630" t="s">
        <v>393</v>
      </c>
      <c r="Z630" t="s">
        <v>394</v>
      </c>
      <c r="AA630" t="s">
        <v>395</v>
      </c>
      <c r="AB630" t="s">
        <v>396</v>
      </c>
      <c r="AC630" t="s">
        <v>87</v>
      </c>
      <c r="AD630" t="s">
        <v>42</v>
      </c>
      <c r="AE630" t="s">
        <v>397</v>
      </c>
      <c r="AF630" t="s">
        <v>398</v>
      </c>
      <c r="AG630" t="s">
        <v>399</v>
      </c>
      <c r="AI630" t="s">
        <v>400</v>
      </c>
      <c r="AJ630" t="s">
        <v>123</v>
      </c>
      <c r="AK630" t="s">
        <v>124</v>
      </c>
      <c r="AN630" t="s">
        <v>42</v>
      </c>
      <c r="AO630" t="s">
        <v>42</v>
      </c>
      <c r="AP630" t="s">
        <v>56</v>
      </c>
      <c r="AQ630" t="s">
        <v>56</v>
      </c>
      <c r="AU630">
        <v>1002063725</v>
      </c>
      <c r="AV630" t="s">
        <v>401</v>
      </c>
      <c r="AW630" t="s">
        <v>402</v>
      </c>
      <c r="BC630">
        <v>1892063257</v>
      </c>
      <c r="BD630" t="s">
        <v>9494</v>
      </c>
    </row>
    <row r="631" spans="1:56">
      <c r="A631">
        <v>2013</v>
      </c>
      <c r="B631" t="s">
        <v>355</v>
      </c>
      <c r="C631" t="s">
        <v>356</v>
      </c>
      <c r="D631">
        <v>8002289173</v>
      </c>
      <c r="E631" t="s">
        <v>43</v>
      </c>
      <c r="F631" t="s">
        <v>43</v>
      </c>
      <c r="G631">
        <v>41709</v>
      </c>
      <c r="H631" t="s">
        <v>87</v>
      </c>
      <c r="I631" t="s">
        <v>357</v>
      </c>
      <c r="J631">
        <v>192</v>
      </c>
      <c r="K631">
        <v>448</v>
      </c>
      <c r="L631">
        <v>8</v>
      </c>
      <c r="M631">
        <v>8</v>
      </c>
      <c r="N631">
        <v>16</v>
      </c>
      <c r="O631" t="s">
        <v>43</v>
      </c>
      <c r="P631" t="s">
        <v>43</v>
      </c>
      <c r="Q631" t="s">
        <v>46</v>
      </c>
      <c r="R631" t="s">
        <v>18</v>
      </c>
      <c r="S631" t="s">
        <v>8851</v>
      </c>
      <c r="T631" t="s">
        <v>63</v>
      </c>
      <c r="U631">
        <v>11</v>
      </c>
      <c r="V631">
        <v>11071</v>
      </c>
      <c r="W631" t="s">
        <v>403</v>
      </c>
      <c r="X631" t="s">
        <v>11583</v>
      </c>
      <c r="Y631" t="s">
        <v>404</v>
      </c>
      <c r="Z631" t="s">
        <v>394</v>
      </c>
      <c r="AA631" t="s">
        <v>395</v>
      </c>
      <c r="AB631" t="s">
        <v>405</v>
      </c>
      <c r="AC631" t="s">
        <v>87</v>
      </c>
      <c r="AD631" t="s">
        <v>42</v>
      </c>
      <c r="AE631" t="s">
        <v>397</v>
      </c>
      <c r="AF631" t="s">
        <v>398</v>
      </c>
      <c r="AG631" t="s">
        <v>399</v>
      </c>
      <c r="AI631" t="s">
        <v>400</v>
      </c>
      <c r="AJ631" t="s">
        <v>123</v>
      </c>
      <c r="AK631" t="s">
        <v>124</v>
      </c>
      <c r="AN631" t="s">
        <v>42</v>
      </c>
      <c r="AO631" t="s">
        <v>42</v>
      </c>
      <c r="AP631" t="s">
        <v>56</v>
      </c>
      <c r="AQ631" t="s">
        <v>56</v>
      </c>
      <c r="AU631">
        <v>1000326850</v>
      </c>
      <c r="AV631" t="s">
        <v>406</v>
      </c>
      <c r="AW631" t="s">
        <v>407</v>
      </c>
      <c r="BC631">
        <v>1892063257</v>
      </c>
      <c r="BD631" t="s">
        <v>9495</v>
      </c>
    </row>
    <row r="632" spans="1:56">
      <c r="A632">
        <v>2013</v>
      </c>
      <c r="B632" t="s">
        <v>355</v>
      </c>
      <c r="C632" t="s">
        <v>356</v>
      </c>
      <c r="D632">
        <v>8002289222</v>
      </c>
      <c r="E632" t="s">
        <v>43</v>
      </c>
      <c r="F632" t="s">
        <v>43</v>
      </c>
      <c r="G632">
        <v>41709</v>
      </c>
      <c r="H632" t="s">
        <v>87</v>
      </c>
      <c r="I632" t="s">
        <v>357</v>
      </c>
      <c r="J632">
        <v>192</v>
      </c>
      <c r="K632">
        <v>448</v>
      </c>
      <c r="L632">
        <v>8</v>
      </c>
      <c r="M632">
        <v>8</v>
      </c>
      <c r="N632">
        <v>16</v>
      </c>
      <c r="O632" t="s">
        <v>43</v>
      </c>
      <c r="P632" t="s">
        <v>43</v>
      </c>
      <c r="Q632" t="s">
        <v>46</v>
      </c>
      <c r="R632" t="s">
        <v>18</v>
      </c>
      <c r="S632" t="s">
        <v>8851</v>
      </c>
      <c r="T632" t="s">
        <v>63</v>
      </c>
      <c r="U632">
        <v>11</v>
      </c>
      <c r="V632">
        <v>11071</v>
      </c>
      <c r="W632" t="s">
        <v>408</v>
      </c>
      <c r="X632" t="s">
        <v>11584</v>
      </c>
      <c r="Y632" t="s">
        <v>409</v>
      </c>
      <c r="Z632" t="s">
        <v>394</v>
      </c>
      <c r="AA632" t="s">
        <v>395</v>
      </c>
      <c r="AB632" t="s">
        <v>410</v>
      </c>
      <c r="AC632" t="s">
        <v>87</v>
      </c>
      <c r="AD632" t="s">
        <v>42</v>
      </c>
      <c r="AE632" t="s">
        <v>397</v>
      </c>
      <c r="AF632" t="s">
        <v>398</v>
      </c>
      <c r="AG632" t="s">
        <v>399</v>
      </c>
      <c r="AI632" t="s">
        <v>400</v>
      </c>
      <c r="AJ632" t="s">
        <v>123</v>
      </c>
      <c r="AK632" t="s">
        <v>124</v>
      </c>
      <c r="AN632" t="s">
        <v>42</v>
      </c>
      <c r="AO632" t="s">
        <v>42</v>
      </c>
      <c r="AP632" t="s">
        <v>56</v>
      </c>
      <c r="AQ632" t="s">
        <v>56</v>
      </c>
      <c r="AU632">
        <v>1000326869</v>
      </c>
      <c r="AV632" t="s">
        <v>411</v>
      </c>
      <c r="AW632" t="s">
        <v>412</v>
      </c>
      <c r="BC632">
        <v>1892063257</v>
      </c>
      <c r="BD632" t="s">
        <v>9496</v>
      </c>
    </row>
    <row r="633" spans="1:56">
      <c r="A633">
        <v>2013</v>
      </c>
      <c r="B633" t="s">
        <v>355</v>
      </c>
      <c r="C633" t="s">
        <v>356</v>
      </c>
      <c r="D633">
        <v>8002254811</v>
      </c>
      <c r="E633" t="s">
        <v>43</v>
      </c>
      <c r="F633" t="s">
        <v>43</v>
      </c>
      <c r="G633">
        <v>41471</v>
      </c>
      <c r="H633" t="s">
        <v>87</v>
      </c>
      <c r="I633" t="s">
        <v>357</v>
      </c>
      <c r="J633">
        <v>192</v>
      </c>
      <c r="K633">
        <v>448</v>
      </c>
      <c r="L633">
        <v>8</v>
      </c>
      <c r="M633">
        <v>8</v>
      </c>
      <c r="N633">
        <v>16</v>
      </c>
      <c r="O633" t="s">
        <v>46</v>
      </c>
      <c r="P633" t="s">
        <v>46</v>
      </c>
      <c r="Q633" t="s">
        <v>46</v>
      </c>
      <c r="R633" t="s">
        <v>18</v>
      </c>
      <c r="S633" t="s">
        <v>8851</v>
      </c>
      <c r="T633" t="s">
        <v>63</v>
      </c>
      <c r="U633">
        <v>19</v>
      </c>
      <c r="V633">
        <v>11612</v>
      </c>
      <c r="W633" t="s">
        <v>713</v>
      </c>
      <c r="X633" t="s">
        <v>11585</v>
      </c>
      <c r="Y633" t="s">
        <v>10714</v>
      </c>
      <c r="Z633" t="s">
        <v>714</v>
      </c>
      <c r="AA633" t="s">
        <v>715</v>
      </c>
      <c r="AB633" t="s">
        <v>716</v>
      </c>
      <c r="AC633" t="s">
        <v>87</v>
      </c>
      <c r="AD633" t="s">
        <v>42</v>
      </c>
      <c r="AE633" t="s">
        <v>717</v>
      </c>
      <c r="AF633" t="s">
        <v>89</v>
      </c>
      <c r="AG633" t="s">
        <v>90</v>
      </c>
      <c r="AI633" t="s">
        <v>364</v>
      </c>
      <c r="AJ633" t="s">
        <v>58</v>
      </c>
      <c r="AK633" t="s">
        <v>57</v>
      </c>
      <c r="AN633" t="s">
        <v>42</v>
      </c>
      <c r="AO633" t="s">
        <v>42</v>
      </c>
      <c r="AP633" t="s">
        <v>56</v>
      </c>
      <c r="AQ633" t="s">
        <v>56</v>
      </c>
      <c r="AU633">
        <v>1003668159</v>
      </c>
      <c r="AV633" t="s">
        <v>718</v>
      </c>
      <c r="AW633" t="s">
        <v>719</v>
      </c>
      <c r="BC633">
        <v>1892063257</v>
      </c>
      <c r="BD633" t="s">
        <v>9497</v>
      </c>
    </row>
    <row r="634" spans="1:56">
      <c r="A634">
        <v>2013</v>
      </c>
      <c r="B634" t="s">
        <v>355</v>
      </c>
      <c r="C634" t="s">
        <v>356</v>
      </c>
      <c r="D634">
        <v>5700089497</v>
      </c>
      <c r="E634" t="s">
        <v>43</v>
      </c>
      <c r="F634" t="s">
        <v>43</v>
      </c>
      <c r="G634">
        <v>41925</v>
      </c>
      <c r="H634" t="s">
        <v>87</v>
      </c>
      <c r="I634" t="s">
        <v>357</v>
      </c>
      <c r="J634">
        <v>192</v>
      </c>
      <c r="K634">
        <v>448</v>
      </c>
      <c r="L634">
        <v>8</v>
      </c>
      <c r="M634">
        <v>8</v>
      </c>
      <c r="N634">
        <v>16</v>
      </c>
      <c r="O634" t="s">
        <v>43</v>
      </c>
      <c r="P634" t="s">
        <v>43</v>
      </c>
      <c r="Q634" t="s">
        <v>46</v>
      </c>
      <c r="R634" t="s">
        <v>18</v>
      </c>
      <c r="S634" t="s">
        <v>8851</v>
      </c>
      <c r="T634" t="s">
        <v>63</v>
      </c>
      <c r="U634">
        <v>14</v>
      </c>
      <c r="V634">
        <v>11476</v>
      </c>
      <c r="W634" t="s">
        <v>608</v>
      </c>
      <c r="X634" t="s">
        <v>11586</v>
      </c>
      <c r="Y634" t="s">
        <v>10758</v>
      </c>
      <c r="Z634" t="s">
        <v>609</v>
      </c>
      <c r="AA634" t="s">
        <v>610</v>
      </c>
      <c r="AB634" t="s">
        <v>611</v>
      </c>
      <c r="AC634" t="s">
        <v>52</v>
      </c>
      <c r="AD634" t="s">
        <v>612</v>
      </c>
      <c r="AE634" t="s">
        <v>53</v>
      </c>
      <c r="AF634" t="s">
        <v>54</v>
      </c>
      <c r="AG634" t="s">
        <v>55</v>
      </c>
      <c r="AI634" t="s">
        <v>613</v>
      </c>
      <c r="AJ634" t="s">
        <v>57</v>
      </c>
      <c r="AK634" t="s">
        <v>58</v>
      </c>
      <c r="AN634" t="s">
        <v>42</v>
      </c>
      <c r="AO634" t="s">
        <v>42</v>
      </c>
      <c r="AP634" t="s">
        <v>56</v>
      </c>
      <c r="AQ634" t="s">
        <v>56</v>
      </c>
      <c r="AU634">
        <v>1003674604</v>
      </c>
      <c r="AV634" t="s">
        <v>614</v>
      </c>
      <c r="AW634" t="s">
        <v>615</v>
      </c>
      <c r="BC634">
        <v>1892063257</v>
      </c>
      <c r="BD634" t="s">
        <v>9498</v>
      </c>
    </row>
    <row r="635" spans="1:56">
      <c r="A635">
        <v>2013</v>
      </c>
      <c r="B635" t="s">
        <v>355</v>
      </c>
      <c r="C635" t="s">
        <v>356</v>
      </c>
      <c r="D635">
        <v>8002257932</v>
      </c>
      <c r="E635" t="s">
        <v>43</v>
      </c>
      <c r="F635" t="s">
        <v>43</v>
      </c>
      <c r="G635">
        <v>41550</v>
      </c>
      <c r="H635" t="s">
        <v>87</v>
      </c>
      <c r="I635" t="s">
        <v>357</v>
      </c>
      <c r="J635">
        <v>192</v>
      </c>
      <c r="K635">
        <v>448</v>
      </c>
      <c r="L635">
        <v>8</v>
      </c>
      <c r="M635">
        <v>8</v>
      </c>
      <c r="N635">
        <v>16</v>
      </c>
      <c r="O635" t="s">
        <v>46</v>
      </c>
      <c r="P635" t="s">
        <v>46</v>
      </c>
      <c r="Q635" t="s">
        <v>46</v>
      </c>
      <c r="R635" t="s">
        <v>18</v>
      </c>
      <c r="S635" t="s">
        <v>8851</v>
      </c>
      <c r="T635" t="s">
        <v>63</v>
      </c>
      <c r="U635">
        <v>16</v>
      </c>
      <c r="V635">
        <v>11369</v>
      </c>
      <c r="W635" t="s">
        <v>574</v>
      </c>
      <c r="X635" t="s">
        <v>11587</v>
      </c>
      <c r="Y635" t="s">
        <v>575</v>
      </c>
      <c r="Z635" t="s">
        <v>8410</v>
      </c>
      <c r="AA635" t="s">
        <v>576</v>
      </c>
      <c r="AB635" t="s">
        <v>577</v>
      </c>
      <c r="AC635" t="s">
        <v>52</v>
      </c>
      <c r="AD635" t="s">
        <v>42</v>
      </c>
      <c r="AE635" t="s">
        <v>578</v>
      </c>
      <c r="AF635" t="s">
        <v>98</v>
      </c>
      <c r="AG635" t="s">
        <v>99</v>
      </c>
      <c r="AI635" t="s">
        <v>419</v>
      </c>
      <c r="AJ635" t="s">
        <v>58</v>
      </c>
      <c r="AK635" t="s">
        <v>57</v>
      </c>
      <c r="AN635" t="s">
        <v>42</v>
      </c>
      <c r="AO635" t="s">
        <v>42</v>
      </c>
      <c r="AP635" t="s">
        <v>56</v>
      </c>
      <c r="AQ635" t="s">
        <v>56</v>
      </c>
      <c r="AU635">
        <v>700040587</v>
      </c>
      <c r="AV635" t="s">
        <v>579</v>
      </c>
      <c r="AW635" t="s">
        <v>580</v>
      </c>
      <c r="BC635">
        <v>1892063257</v>
      </c>
      <c r="BD635" t="s">
        <v>9499</v>
      </c>
    </row>
    <row r="636" spans="1:56">
      <c r="A636">
        <v>2013</v>
      </c>
      <c r="B636" t="s">
        <v>355</v>
      </c>
      <c r="C636" t="s">
        <v>356</v>
      </c>
      <c r="D636">
        <v>8002292290</v>
      </c>
      <c r="E636" t="s">
        <v>43</v>
      </c>
      <c r="F636" t="s">
        <v>43</v>
      </c>
      <c r="G636">
        <v>41424</v>
      </c>
      <c r="H636" t="s">
        <v>87</v>
      </c>
      <c r="I636" t="s">
        <v>357</v>
      </c>
      <c r="J636">
        <v>192</v>
      </c>
      <c r="K636">
        <v>448</v>
      </c>
      <c r="L636">
        <v>8</v>
      </c>
      <c r="M636">
        <v>8</v>
      </c>
      <c r="N636">
        <v>16</v>
      </c>
      <c r="O636" t="s">
        <v>46</v>
      </c>
      <c r="P636" t="s">
        <v>46</v>
      </c>
      <c r="Q636" t="s">
        <v>43</v>
      </c>
      <c r="R636" t="s">
        <v>18</v>
      </c>
      <c r="S636" t="s">
        <v>8851</v>
      </c>
      <c r="T636" t="s">
        <v>63</v>
      </c>
      <c r="U636">
        <v>19</v>
      </c>
      <c r="V636">
        <v>11135</v>
      </c>
      <c r="W636" t="s">
        <v>453</v>
      </c>
      <c r="X636" t="s">
        <v>11588</v>
      </c>
      <c r="Y636" t="s">
        <v>454</v>
      </c>
      <c r="Z636" t="s">
        <v>444</v>
      </c>
      <c r="AA636" t="s">
        <v>455</v>
      </c>
      <c r="AB636" t="s">
        <v>456</v>
      </c>
      <c r="AC636" t="s">
        <v>87</v>
      </c>
      <c r="AD636" t="s">
        <v>457</v>
      </c>
      <c r="AE636" t="s">
        <v>447</v>
      </c>
      <c r="AF636" t="s">
        <v>458</v>
      </c>
      <c r="AG636" t="s">
        <v>90</v>
      </c>
      <c r="AI636" t="s">
        <v>364</v>
      </c>
      <c r="AJ636" t="s">
        <v>58</v>
      </c>
      <c r="AK636" t="s">
        <v>57</v>
      </c>
      <c r="AN636" t="s">
        <v>42</v>
      </c>
      <c r="AO636" t="s">
        <v>42</v>
      </c>
      <c r="AP636" t="s">
        <v>56</v>
      </c>
      <c r="AQ636" t="s">
        <v>56</v>
      </c>
      <c r="AU636">
        <v>1003667659</v>
      </c>
      <c r="AV636" t="s">
        <v>459</v>
      </c>
      <c r="AW636" t="s">
        <v>460</v>
      </c>
      <c r="BC636">
        <v>1892063257</v>
      </c>
      <c r="BD636" t="s">
        <v>9500</v>
      </c>
    </row>
    <row r="637" spans="1:56">
      <c r="A637">
        <v>2013</v>
      </c>
      <c r="B637" t="s">
        <v>355</v>
      </c>
      <c r="C637" t="s">
        <v>356</v>
      </c>
      <c r="D637">
        <v>8002292324</v>
      </c>
      <c r="E637" t="s">
        <v>43</v>
      </c>
      <c r="F637" t="s">
        <v>43</v>
      </c>
      <c r="G637">
        <v>41424</v>
      </c>
      <c r="H637" t="s">
        <v>87</v>
      </c>
      <c r="I637" t="s">
        <v>357</v>
      </c>
      <c r="J637">
        <v>192</v>
      </c>
      <c r="K637">
        <v>448</v>
      </c>
      <c r="L637">
        <v>8</v>
      </c>
      <c r="M637">
        <v>8</v>
      </c>
      <c r="N637">
        <v>16</v>
      </c>
      <c r="O637" t="s">
        <v>46</v>
      </c>
      <c r="P637" t="s">
        <v>46</v>
      </c>
      <c r="Q637" t="s">
        <v>43</v>
      </c>
      <c r="R637" t="s">
        <v>18</v>
      </c>
      <c r="S637" t="s">
        <v>8851</v>
      </c>
      <c r="T637" t="s">
        <v>63</v>
      </c>
      <c r="U637">
        <v>19</v>
      </c>
      <c r="V637">
        <v>11135</v>
      </c>
      <c r="W637" t="s">
        <v>461</v>
      </c>
      <c r="X637" t="s">
        <v>11589</v>
      </c>
      <c r="Y637" t="s">
        <v>462</v>
      </c>
      <c r="Z637" t="s">
        <v>444</v>
      </c>
      <c r="AA637" t="s">
        <v>455</v>
      </c>
      <c r="AB637" t="s">
        <v>463</v>
      </c>
      <c r="AC637" t="s">
        <v>87</v>
      </c>
      <c r="AD637" t="s">
        <v>457</v>
      </c>
      <c r="AE637" t="s">
        <v>447</v>
      </c>
      <c r="AF637" t="s">
        <v>458</v>
      </c>
      <c r="AG637" t="s">
        <v>90</v>
      </c>
      <c r="AI637" t="s">
        <v>364</v>
      </c>
      <c r="AJ637" t="s">
        <v>58</v>
      </c>
      <c r="AK637" t="s">
        <v>57</v>
      </c>
      <c r="AN637" t="s">
        <v>42</v>
      </c>
      <c r="AO637" t="s">
        <v>42</v>
      </c>
      <c r="AP637" t="s">
        <v>56</v>
      </c>
      <c r="AQ637" t="s">
        <v>56</v>
      </c>
      <c r="AU637">
        <v>1003667845</v>
      </c>
      <c r="AV637" t="s">
        <v>459</v>
      </c>
      <c r="AW637" t="s">
        <v>460</v>
      </c>
      <c r="BC637">
        <v>1892063257</v>
      </c>
      <c r="BD637" t="s">
        <v>9501</v>
      </c>
    </row>
    <row r="638" spans="1:56">
      <c r="A638">
        <v>2013</v>
      </c>
      <c r="B638" t="s">
        <v>355</v>
      </c>
      <c r="C638" t="s">
        <v>356</v>
      </c>
      <c r="D638">
        <v>8002292380</v>
      </c>
      <c r="E638" t="s">
        <v>43</v>
      </c>
      <c r="F638" t="s">
        <v>43</v>
      </c>
      <c r="G638">
        <v>41424</v>
      </c>
      <c r="H638" t="s">
        <v>87</v>
      </c>
      <c r="I638" t="s">
        <v>357</v>
      </c>
      <c r="J638">
        <v>192</v>
      </c>
      <c r="K638">
        <v>448</v>
      </c>
      <c r="L638">
        <v>8</v>
      </c>
      <c r="M638">
        <v>8</v>
      </c>
      <c r="N638">
        <v>16</v>
      </c>
      <c r="O638" t="s">
        <v>46</v>
      </c>
      <c r="P638" t="s">
        <v>46</v>
      </c>
      <c r="Q638" t="s">
        <v>43</v>
      </c>
      <c r="R638" t="s">
        <v>18</v>
      </c>
      <c r="S638" t="s">
        <v>8851</v>
      </c>
      <c r="T638" t="s">
        <v>63</v>
      </c>
      <c r="U638">
        <v>19</v>
      </c>
      <c r="V638">
        <v>11135</v>
      </c>
      <c r="W638" t="s">
        <v>464</v>
      </c>
      <c r="X638" t="s">
        <v>11590</v>
      </c>
      <c r="Y638" t="s">
        <v>465</v>
      </c>
      <c r="Z638" t="s">
        <v>444</v>
      </c>
      <c r="AA638" t="s">
        <v>455</v>
      </c>
      <c r="AB638" t="s">
        <v>466</v>
      </c>
      <c r="AC638" t="s">
        <v>87</v>
      </c>
      <c r="AD638" t="s">
        <v>457</v>
      </c>
      <c r="AE638" t="s">
        <v>447</v>
      </c>
      <c r="AF638" t="s">
        <v>458</v>
      </c>
      <c r="AG638" t="s">
        <v>90</v>
      </c>
      <c r="AI638" t="s">
        <v>364</v>
      </c>
      <c r="AJ638" t="s">
        <v>58</v>
      </c>
      <c r="AK638" t="s">
        <v>57</v>
      </c>
      <c r="AN638" t="s">
        <v>42</v>
      </c>
      <c r="AO638" t="s">
        <v>42</v>
      </c>
      <c r="AP638" t="s">
        <v>56</v>
      </c>
      <c r="AQ638" t="s">
        <v>56</v>
      </c>
      <c r="AU638">
        <v>1003667950</v>
      </c>
      <c r="AV638" t="s">
        <v>459</v>
      </c>
      <c r="AW638" t="s">
        <v>460</v>
      </c>
      <c r="BC638">
        <v>1892063257</v>
      </c>
      <c r="BD638" t="s">
        <v>9502</v>
      </c>
    </row>
    <row r="639" spans="1:56">
      <c r="A639">
        <v>2013</v>
      </c>
      <c r="B639" t="s">
        <v>355</v>
      </c>
      <c r="C639" t="s">
        <v>356</v>
      </c>
      <c r="D639">
        <v>8002292422</v>
      </c>
      <c r="E639" t="s">
        <v>43</v>
      </c>
      <c r="F639" t="s">
        <v>43</v>
      </c>
      <c r="G639">
        <v>41424</v>
      </c>
      <c r="H639" t="s">
        <v>87</v>
      </c>
      <c r="I639" t="s">
        <v>357</v>
      </c>
      <c r="J639">
        <v>192</v>
      </c>
      <c r="K639">
        <v>448</v>
      </c>
      <c r="L639">
        <v>8</v>
      </c>
      <c r="M639">
        <v>8</v>
      </c>
      <c r="N639">
        <v>16</v>
      </c>
      <c r="O639" t="s">
        <v>46</v>
      </c>
      <c r="P639" t="s">
        <v>46</v>
      </c>
      <c r="Q639" t="s">
        <v>43</v>
      </c>
      <c r="R639" t="s">
        <v>18</v>
      </c>
      <c r="S639" t="s">
        <v>8851</v>
      </c>
      <c r="T639" t="s">
        <v>63</v>
      </c>
      <c r="U639">
        <v>19</v>
      </c>
      <c r="V639">
        <v>11135</v>
      </c>
      <c r="W639" t="s">
        <v>467</v>
      </c>
      <c r="X639" t="s">
        <v>11591</v>
      </c>
      <c r="Y639" t="s">
        <v>465</v>
      </c>
      <c r="Z639" t="s">
        <v>444</v>
      </c>
      <c r="AA639" t="s">
        <v>455</v>
      </c>
      <c r="AB639" t="s">
        <v>468</v>
      </c>
      <c r="AC639" t="s">
        <v>87</v>
      </c>
      <c r="AD639" t="s">
        <v>457</v>
      </c>
      <c r="AE639" t="s">
        <v>447</v>
      </c>
      <c r="AF639" t="s">
        <v>458</v>
      </c>
      <c r="AG639" t="s">
        <v>90</v>
      </c>
      <c r="AI639" t="s">
        <v>364</v>
      </c>
      <c r="AJ639" t="s">
        <v>58</v>
      </c>
      <c r="AK639" t="s">
        <v>57</v>
      </c>
      <c r="AN639" t="s">
        <v>42</v>
      </c>
      <c r="AO639" t="s">
        <v>42</v>
      </c>
      <c r="AP639" t="s">
        <v>56</v>
      </c>
      <c r="AQ639" t="s">
        <v>56</v>
      </c>
      <c r="AU639">
        <v>1003667950</v>
      </c>
      <c r="AV639" t="s">
        <v>459</v>
      </c>
      <c r="AW639" t="s">
        <v>460</v>
      </c>
      <c r="BC639">
        <v>1892063257</v>
      </c>
      <c r="BD639" t="s">
        <v>9503</v>
      </c>
    </row>
    <row r="640" spans="1:56">
      <c r="A640">
        <v>2013</v>
      </c>
      <c r="B640" t="s">
        <v>355</v>
      </c>
      <c r="C640" t="s">
        <v>356</v>
      </c>
      <c r="D640">
        <v>8002256153</v>
      </c>
      <c r="E640" t="s">
        <v>43</v>
      </c>
      <c r="F640" t="s">
        <v>43</v>
      </c>
      <c r="G640">
        <v>41535</v>
      </c>
      <c r="H640" t="s">
        <v>87</v>
      </c>
      <c r="I640" t="s">
        <v>357</v>
      </c>
      <c r="J640">
        <v>192</v>
      </c>
      <c r="K640">
        <v>448</v>
      </c>
      <c r="L640">
        <v>8</v>
      </c>
      <c r="M640">
        <v>8</v>
      </c>
      <c r="N640">
        <v>16</v>
      </c>
      <c r="O640" t="s">
        <v>46</v>
      </c>
      <c r="P640" t="s">
        <v>46</v>
      </c>
      <c r="Q640" t="s">
        <v>46</v>
      </c>
      <c r="R640" t="s">
        <v>18</v>
      </c>
      <c r="S640" t="s">
        <v>8851</v>
      </c>
      <c r="T640" t="s">
        <v>63</v>
      </c>
      <c r="U640">
        <v>16</v>
      </c>
      <c r="V640">
        <v>11599</v>
      </c>
      <c r="W640" t="s">
        <v>695</v>
      </c>
      <c r="X640" t="s">
        <v>11592</v>
      </c>
      <c r="Y640" t="s">
        <v>10658</v>
      </c>
      <c r="Z640" t="s">
        <v>696</v>
      </c>
      <c r="AA640" t="s">
        <v>697</v>
      </c>
      <c r="AB640" t="s">
        <v>698</v>
      </c>
      <c r="AC640" t="s">
        <v>52</v>
      </c>
      <c r="AD640" t="s">
        <v>42</v>
      </c>
      <c r="AE640" t="s">
        <v>699</v>
      </c>
      <c r="AF640" t="s">
        <v>98</v>
      </c>
      <c r="AG640" t="s">
        <v>99</v>
      </c>
      <c r="AI640" t="s">
        <v>419</v>
      </c>
      <c r="AJ640" t="s">
        <v>58</v>
      </c>
      <c r="AK640" t="s">
        <v>57</v>
      </c>
      <c r="AN640" t="s">
        <v>42</v>
      </c>
      <c r="AO640" t="s">
        <v>42</v>
      </c>
      <c r="AP640" t="s">
        <v>56</v>
      </c>
      <c r="AQ640" t="s">
        <v>56</v>
      </c>
      <c r="AU640">
        <v>1003666571</v>
      </c>
      <c r="AV640" t="s">
        <v>700</v>
      </c>
      <c r="AW640" t="s">
        <v>701</v>
      </c>
      <c r="BC640">
        <v>1892063257</v>
      </c>
      <c r="BD640" t="s">
        <v>9504</v>
      </c>
    </row>
    <row r="641" spans="1:56">
      <c r="A641">
        <v>2013</v>
      </c>
      <c r="B641" t="s">
        <v>355</v>
      </c>
      <c r="C641" t="s">
        <v>356</v>
      </c>
      <c r="D641">
        <v>8002254826</v>
      </c>
      <c r="E641" t="s">
        <v>43</v>
      </c>
      <c r="F641" t="s">
        <v>43</v>
      </c>
      <c r="G641">
        <v>41724</v>
      </c>
      <c r="H641" t="s">
        <v>87</v>
      </c>
      <c r="I641" t="s">
        <v>357</v>
      </c>
      <c r="J641">
        <v>192</v>
      </c>
      <c r="K641">
        <v>448</v>
      </c>
      <c r="L641">
        <v>8</v>
      </c>
      <c r="M641">
        <v>8</v>
      </c>
      <c r="N641">
        <v>16</v>
      </c>
      <c r="O641" t="s">
        <v>46</v>
      </c>
      <c r="P641" t="s">
        <v>46</v>
      </c>
      <c r="Q641" t="s">
        <v>46</v>
      </c>
      <c r="R641" t="s">
        <v>18</v>
      </c>
      <c r="S641" t="s">
        <v>8851</v>
      </c>
      <c r="T641" t="s">
        <v>63</v>
      </c>
      <c r="U641">
        <v>12</v>
      </c>
      <c r="V641">
        <v>11311</v>
      </c>
      <c r="W641" t="s">
        <v>539</v>
      </c>
      <c r="X641" t="s">
        <v>11593</v>
      </c>
      <c r="Y641" t="s">
        <v>540</v>
      </c>
      <c r="Z641" t="s">
        <v>541</v>
      </c>
      <c r="AA641" t="s">
        <v>416</v>
      </c>
      <c r="AB641" t="s">
        <v>542</v>
      </c>
      <c r="AC641" t="s">
        <v>52</v>
      </c>
      <c r="AD641" t="s">
        <v>42</v>
      </c>
      <c r="AE641" t="s">
        <v>543</v>
      </c>
      <c r="AF641" t="s">
        <v>78</v>
      </c>
      <c r="AG641" t="s">
        <v>79</v>
      </c>
      <c r="AI641" t="s">
        <v>80</v>
      </c>
      <c r="AJ641" t="s">
        <v>57</v>
      </c>
      <c r="AK641" t="s">
        <v>58</v>
      </c>
      <c r="AN641" t="s">
        <v>42</v>
      </c>
      <c r="AO641" t="s">
        <v>42</v>
      </c>
      <c r="AP641" t="s">
        <v>56</v>
      </c>
      <c r="AQ641" t="s">
        <v>56</v>
      </c>
      <c r="AU641">
        <v>1003673748</v>
      </c>
      <c r="AV641" t="s">
        <v>544</v>
      </c>
      <c r="AW641" t="s">
        <v>545</v>
      </c>
      <c r="BC641">
        <v>1892063257</v>
      </c>
      <c r="BD641" t="s">
        <v>9505</v>
      </c>
    </row>
    <row r="642" spans="1:56">
      <c r="A642">
        <v>2013</v>
      </c>
      <c r="B642" t="s">
        <v>355</v>
      </c>
      <c r="C642" t="s">
        <v>356</v>
      </c>
      <c r="D642">
        <v>8002254753</v>
      </c>
      <c r="E642" t="s">
        <v>43</v>
      </c>
      <c r="F642" t="s">
        <v>43</v>
      </c>
      <c r="G642">
        <v>41506</v>
      </c>
      <c r="H642" t="s">
        <v>87</v>
      </c>
      <c r="I642" t="s">
        <v>357</v>
      </c>
      <c r="J642">
        <v>192</v>
      </c>
      <c r="K642">
        <v>448</v>
      </c>
      <c r="L642">
        <v>8</v>
      </c>
      <c r="M642">
        <v>8</v>
      </c>
      <c r="N642">
        <v>16</v>
      </c>
      <c r="O642" t="s">
        <v>46</v>
      </c>
      <c r="P642" t="s">
        <v>46</v>
      </c>
      <c r="Q642" t="s">
        <v>46</v>
      </c>
      <c r="R642" t="s">
        <v>18</v>
      </c>
      <c r="S642" t="s">
        <v>8851</v>
      </c>
      <c r="T642" t="s">
        <v>63</v>
      </c>
      <c r="U642">
        <v>11</v>
      </c>
      <c r="V642">
        <v>11326</v>
      </c>
      <c r="W642" t="s">
        <v>554</v>
      </c>
      <c r="X642" t="s">
        <v>11594</v>
      </c>
      <c r="Y642" t="s">
        <v>10696</v>
      </c>
      <c r="Z642" t="s">
        <v>555</v>
      </c>
      <c r="AA642" t="s">
        <v>556</v>
      </c>
      <c r="AB642" t="s">
        <v>557</v>
      </c>
      <c r="AC642" t="s">
        <v>348</v>
      </c>
      <c r="AD642" t="s">
        <v>558</v>
      </c>
      <c r="AE642" t="s">
        <v>558</v>
      </c>
      <c r="AF642" t="s">
        <v>350</v>
      </c>
      <c r="AG642" t="s">
        <v>351</v>
      </c>
      <c r="AI642" t="s">
        <v>559</v>
      </c>
      <c r="AJ642" t="s">
        <v>124</v>
      </c>
      <c r="AK642" t="s">
        <v>123</v>
      </c>
      <c r="AN642" t="s">
        <v>42</v>
      </c>
      <c r="AO642" t="s">
        <v>42</v>
      </c>
      <c r="AP642" t="s">
        <v>56</v>
      </c>
      <c r="AQ642" t="s">
        <v>56</v>
      </c>
      <c r="AU642">
        <v>1003672237</v>
      </c>
      <c r="AV642" t="s">
        <v>560</v>
      </c>
      <c r="AW642" t="s">
        <v>561</v>
      </c>
      <c r="BC642">
        <v>1892063257</v>
      </c>
      <c r="BD642" t="s">
        <v>9506</v>
      </c>
    </row>
    <row r="643" spans="1:56">
      <c r="A643">
        <v>2013</v>
      </c>
      <c r="B643" t="s">
        <v>355</v>
      </c>
      <c r="C643" t="s">
        <v>356</v>
      </c>
      <c r="D643">
        <v>8002254753</v>
      </c>
      <c r="E643" t="s">
        <v>43</v>
      </c>
      <c r="F643" t="s">
        <v>43</v>
      </c>
      <c r="G643">
        <v>41506</v>
      </c>
      <c r="H643" t="s">
        <v>87</v>
      </c>
      <c r="I643" t="s">
        <v>357</v>
      </c>
      <c r="J643">
        <v>192</v>
      </c>
      <c r="K643">
        <v>448</v>
      </c>
      <c r="L643">
        <v>8</v>
      </c>
      <c r="M643">
        <v>8</v>
      </c>
      <c r="N643">
        <v>16</v>
      </c>
      <c r="O643" t="s">
        <v>46</v>
      </c>
      <c r="P643" t="s">
        <v>46</v>
      </c>
      <c r="Q643" t="s">
        <v>46</v>
      </c>
      <c r="R643" t="s">
        <v>18</v>
      </c>
      <c r="S643" t="s">
        <v>8851</v>
      </c>
      <c r="T643" t="s">
        <v>63</v>
      </c>
      <c r="U643">
        <v>11</v>
      </c>
      <c r="V643">
        <v>11326</v>
      </c>
      <c r="W643" t="s">
        <v>562</v>
      </c>
      <c r="X643" t="s">
        <v>11595</v>
      </c>
      <c r="Y643" t="s">
        <v>10697</v>
      </c>
      <c r="Z643" t="s">
        <v>555</v>
      </c>
      <c r="AA643" t="s">
        <v>556</v>
      </c>
      <c r="AB643" t="s">
        <v>563</v>
      </c>
      <c r="AC643" t="s">
        <v>348</v>
      </c>
      <c r="AD643" t="s">
        <v>558</v>
      </c>
      <c r="AE643" t="s">
        <v>558</v>
      </c>
      <c r="AF643" t="s">
        <v>350</v>
      </c>
      <c r="AG643" t="s">
        <v>351</v>
      </c>
      <c r="AI643" t="s">
        <v>559</v>
      </c>
      <c r="AJ643" t="s">
        <v>124</v>
      </c>
      <c r="AK643" t="s">
        <v>123</v>
      </c>
      <c r="AN643" t="s">
        <v>42</v>
      </c>
      <c r="AO643" t="s">
        <v>42</v>
      </c>
      <c r="AP643" t="s">
        <v>56</v>
      </c>
      <c r="AQ643" t="s">
        <v>56</v>
      </c>
      <c r="AU643">
        <v>1003672253</v>
      </c>
      <c r="AV643" t="s">
        <v>564</v>
      </c>
      <c r="AW643" t="s">
        <v>565</v>
      </c>
      <c r="BC643">
        <v>1892063257</v>
      </c>
      <c r="BD643" t="s">
        <v>9507</v>
      </c>
    </row>
    <row r="644" spans="1:56">
      <c r="A644">
        <v>2013</v>
      </c>
      <c r="B644" t="s">
        <v>355</v>
      </c>
      <c r="C644" t="s">
        <v>356</v>
      </c>
      <c r="D644">
        <v>8002255306</v>
      </c>
      <c r="E644" t="s">
        <v>43</v>
      </c>
      <c r="F644" t="s">
        <v>43</v>
      </c>
      <c r="G644">
        <v>41556</v>
      </c>
      <c r="H644" t="s">
        <v>87</v>
      </c>
      <c r="I644" t="s">
        <v>357</v>
      </c>
      <c r="J644">
        <v>192</v>
      </c>
      <c r="K644">
        <v>448</v>
      </c>
      <c r="L644">
        <v>8</v>
      </c>
      <c r="M644">
        <v>8</v>
      </c>
      <c r="N644">
        <v>16</v>
      </c>
      <c r="O644" t="s">
        <v>46</v>
      </c>
      <c r="P644" t="s">
        <v>46</v>
      </c>
      <c r="Q644" t="s">
        <v>46</v>
      </c>
      <c r="R644" t="s">
        <v>18</v>
      </c>
      <c r="S644" t="s">
        <v>8851</v>
      </c>
      <c r="T644" t="s">
        <v>63</v>
      </c>
      <c r="U644">
        <v>12</v>
      </c>
      <c r="V644">
        <v>11563</v>
      </c>
      <c r="W644" t="s">
        <v>655</v>
      </c>
      <c r="X644" t="s">
        <v>11596</v>
      </c>
      <c r="Y644" t="s">
        <v>10665</v>
      </c>
      <c r="Z644" t="s">
        <v>656</v>
      </c>
      <c r="AA644" t="s">
        <v>657</v>
      </c>
      <c r="AB644" t="s">
        <v>658</v>
      </c>
      <c r="AC644" t="s">
        <v>52</v>
      </c>
      <c r="AD644" t="s">
        <v>42</v>
      </c>
      <c r="AE644" t="s">
        <v>659</v>
      </c>
      <c r="AF644" t="s">
        <v>78</v>
      </c>
      <c r="AG644" t="s">
        <v>79</v>
      </c>
      <c r="AI644" t="s">
        <v>80</v>
      </c>
      <c r="AJ644" t="s">
        <v>57</v>
      </c>
      <c r="AK644" t="s">
        <v>58</v>
      </c>
      <c r="AN644" t="s">
        <v>42</v>
      </c>
      <c r="AO644" t="s">
        <v>42</v>
      </c>
      <c r="AP644" t="s">
        <v>56</v>
      </c>
      <c r="AQ644" t="s">
        <v>56</v>
      </c>
      <c r="AU644">
        <v>1003666806</v>
      </c>
      <c r="AV644" t="s">
        <v>660</v>
      </c>
      <c r="AW644" t="s">
        <v>661</v>
      </c>
      <c r="BC644">
        <v>1892063257</v>
      </c>
      <c r="BD644" t="s">
        <v>9508</v>
      </c>
    </row>
    <row r="645" spans="1:56">
      <c r="A645">
        <v>2013</v>
      </c>
      <c r="B645" t="s">
        <v>355</v>
      </c>
      <c r="C645" t="s">
        <v>356</v>
      </c>
      <c r="D645">
        <v>8002255316</v>
      </c>
      <c r="E645" t="s">
        <v>43</v>
      </c>
      <c r="F645" t="s">
        <v>43</v>
      </c>
      <c r="G645">
        <v>41592</v>
      </c>
      <c r="H645" t="s">
        <v>87</v>
      </c>
      <c r="I645" t="s">
        <v>357</v>
      </c>
      <c r="J645">
        <v>192</v>
      </c>
      <c r="K645">
        <v>448</v>
      </c>
      <c r="L645">
        <v>8</v>
      </c>
      <c r="M645">
        <v>8</v>
      </c>
      <c r="N645">
        <v>16</v>
      </c>
      <c r="O645" t="s">
        <v>46</v>
      </c>
      <c r="P645" t="s">
        <v>46</v>
      </c>
      <c r="Q645" t="s">
        <v>46</v>
      </c>
      <c r="R645" t="s">
        <v>18</v>
      </c>
      <c r="S645" t="s">
        <v>8851</v>
      </c>
      <c r="T645" t="s">
        <v>63</v>
      </c>
      <c r="U645">
        <v>12</v>
      </c>
      <c r="V645">
        <v>11563</v>
      </c>
      <c r="W645" t="s">
        <v>662</v>
      </c>
      <c r="X645" t="s">
        <v>11597</v>
      </c>
      <c r="Y645" t="s">
        <v>10670</v>
      </c>
      <c r="Z645" t="s">
        <v>656</v>
      </c>
      <c r="AA645" t="s">
        <v>663</v>
      </c>
      <c r="AB645" t="s">
        <v>664</v>
      </c>
      <c r="AC645" t="s">
        <v>52</v>
      </c>
      <c r="AD645" t="s">
        <v>665</v>
      </c>
      <c r="AE645" t="s">
        <v>78</v>
      </c>
      <c r="AF645" t="s">
        <v>78</v>
      </c>
      <c r="AG645" t="s">
        <v>79</v>
      </c>
      <c r="AI645" t="s">
        <v>80</v>
      </c>
      <c r="AJ645" t="s">
        <v>57</v>
      </c>
      <c r="AK645" t="s">
        <v>58</v>
      </c>
      <c r="AN645" t="s">
        <v>42</v>
      </c>
      <c r="AO645" t="s">
        <v>42</v>
      </c>
      <c r="AP645" t="s">
        <v>56</v>
      </c>
      <c r="AQ645" t="s">
        <v>56</v>
      </c>
      <c r="AU645">
        <v>1003667012</v>
      </c>
      <c r="AV645" t="s">
        <v>666</v>
      </c>
      <c r="AW645" t="s">
        <v>667</v>
      </c>
      <c r="BC645">
        <v>1892063257</v>
      </c>
      <c r="BD645" t="s">
        <v>9509</v>
      </c>
    </row>
    <row r="646" spans="1:56">
      <c r="A646">
        <v>2013</v>
      </c>
      <c r="B646" t="s">
        <v>355</v>
      </c>
      <c r="C646" t="s">
        <v>356</v>
      </c>
      <c r="D646">
        <v>8002255158</v>
      </c>
      <c r="E646" t="s">
        <v>43</v>
      </c>
      <c r="F646" t="s">
        <v>43</v>
      </c>
      <c r="G646">
        <v>41536</v>
      </c>
      <c r="H646" t="s">
        <v>87</v>
      </c>
      <c r="I646" t="s">
        <v>357</v>
      </c>
      <c r="J646">
        <v>192</v>
      </c>
      <c r="K646">
        <v>448</v>
      </c>
      <c r="L646">
        <v>8</v>
      </c>
      <c r="M646">
        <v>8</v>
      </c>
      <c r="N646">
        <v>16</v>
      </c>
      <c r="O646" t="s">
        <v>46</v>
      </c>
      <c r="P646" t="s">
        <v>46</v>
      </c>
      <c r="Q646" t="s">
        <v>46</v>
      </c>
      <c r="R646" t="s">
        <v>18</v>
      </c>
      <c r="S646" t="s">
        <v>8851</v>
      </c>
      <c r="T646" t="s">
        <v>63</v>
      </c>
      <c r="U646">
        <v>12</v>
      </c>
      <c r="V646">
        <v>11563</v>
      </c>
      <c r="W646" t="s">
        <v>668</v>
      </c>
      <c r="X646" t="s">
        <v>11598</v>
      </c>
      <c r="Y646" t="s">
        <v>10671</v>
      </c>
      <c r="Z646" t="s">
        <v>656</v>
      </c>
      <c r="AA646" t="s">
        <v>669</v>
      </c>
      <c r="AB646" t="s">
        <v>670</v>
      </c>
      <c r="AC646" t="s">
        <v>52</v>
      </c>
      <c r="AD646" t="s">
        <v>42</v>
      </c>
      <c r="AE646" t="s">
        <v>671</v>
      </c>
      <c r="AF646" t="s">
        <v>78</v>
      </c>
      <c r="AG646" t="s">
        <v>79</v>
      </c>
      <c r="AI646" t="s">
        <v>80</v>
      </c>
      <c r="AJ646" t="s">
        <v>57</v>
      </c>
      <c r="AK646" t="s">
        <v>58</v>
      </c>
      <c r="AN646" t="s">
        <v>42</v>
      </c>
      <c r="AO646" t="s">
        <v>42</v>
      </c>
      <c r="AP646" t="s">
        <v>56</v>
      </c>
      <c r="AQ646" t="s">
        <v>56</v>
      </c>
      <c r="AU646">
        <v>1003667047</v>
      </c>
      <c r="AV646" t="s">
        <v>672</v>
      </c>
      <c r="AW646" t="s">
        <v>673</v>
      </c>
      <c r="BC646">
        <v>1892063257</v>
      </c>
      <c r="BD646" t="s">
        <v>9510</v>
      </c>
    </row>
    <row r="647" spans="1:56">
      <c r="A647">
        <v>2013</v>
      </c>
      <c r="B647" t="s">
        <v>355</v>
      </c>
      <c r="C647" t="s">
        <v>356</v>
      </c>
      <c r="D647">
        <v>8002258911</v>
      </c>
      <c r="E647" t="s">
        <v>43</v>
      </c>
      <c r="F647" t="s">
        <v>43</v>
      </c>
      <c r="G647">
        <v>41611</v>
      </c>
      <c r="H647" t="s">
        <v>87</v>
      </c>
      <c r="I647" t="s">
        <v>357</v>
      </c>
      <c r="J647">
        <v>192</v>
      </c>
      <c r="K647">
        <v>448</v>
      </c>
      <c r="L647">
        <v>8</v>
      </c>
      <c r="M647">
        <v>8</v>
      </c>
      <c r="N647">
        <v>16</v>
      </c>
      <c r="O647" t="s">
        <v>46</v>
      </c>
      <c r="P647" t="s">
        <v>46</v>
      </c>
      <c r="Q647" t="s">
        <v>46</v>
      </c>
      <c r="R647" t="s">
        <v>18</v>
      </c>
      <c r="S647" t="s">
        <v>8851</v>
      </c>
      <c r="T647" t="s">
        <v>63</v>
      </c>
      <c r="U647">
        <v>19</v>
      </c>
      <c r="V647">
        <v>11340</v>
      </c>
      <c r="W647" t="s">
        <v>566</v>
      </c>
      <c r="X647" t="s">
        <v>11599</v>
      </c>
      <c r="Y647" t="s">
        <v>567</v>
      </c>
      <c r="Z647" t="s">
        <v>568</v>
      </c>
      <c r="AA647" t="s">
        <v>569</v>
      </c>
      <c r="AB647" t="s">
        <v>570</v>
      </c>
      <c r="AC647" t="s">
        <v>87</v>
      </c>
      <c r="AD647" t="s">
        <v>42</v>
      </c>
      <c r="AE647" t="s">
        <v>571</v>
      </c>
      <c r="AF647" t="s">
        <v>89</v>
      </c>
      <c r="AG647" t="s">
        <v>90</v>
      </c>
      <c r="AI647" t="s">
        <v>364</v>
      </c>
      <c r="AJ647" t="s">
        <v>58</v>
      </c>
      <c r="AK647" t="s">
        <v>57</v>
      </c>
      <c r="AN647" t="s">
        <v>42</v>
      </c>
      <c r="AO647" t="s">
        <v>42</v>
      </c>
      <c r="AP647" t="s">
        <v>56</v>
      </c>
      <c r="AQ647" t="s">
        <v>56</v>
      </c>
      <c r="AU647">
        <v>1003670390</v>
      </c>
      <c r="AV647" t="s">
        <v>572</v>
      </c>
      <c r="AW647" t="s">
        <v>573</v>
      </c>
      <c r="BC647">
        <v>1892063257</v>
      </c>
      <c r="BD647" t="s">
        <v>9511</v>
      </c>
    </row>
    <row r="648" spans="1:56">
      <c r="A648">
        <v>2013</v>
      </c>
      <c r="B648" t="s">
        <v>355</v>
      </c>
      <c r="C648" t="s">
        <v>356</v>
      </c>
      <c r="D648">
        <v>8002258922</v>
      </c>
      <c r="E648" t="s">
        <v>43</v>
      </c>
      <c r="F648" t="s">
        <v>43</v>
      </c>
      <c r="G648">
        <v>41626</v>
      </c>
      <c r="H648" t="s">
        <v>87</v>
      </c>
      <c r="I648" t="s">
        <v>357</v>
      </c>
      <c r="J648">
        <v>192</v>
      </c>
      <c r="K648">
        <v>448</v>
      </c>
      <c r="L648">
        <v>8</v>
      </c>
      <c r="M648">
        <v>8</v>
      </c>
      <c r="N648">
        <v>16</v>
      </c>
      <c r="O648" t="s">
        <v>46</v>
      </c>
      <c r="P648" t="s">
        <v>46</v>
      </c>
      <c r="Q648" t="s">
        <v>46</v>
      </c>
      <c r="R648" t="s">
        <v>18</v>
      </c>
      <c r="S648" t="s">
        <v>8851</v>
      </c>
      <c r="T648" t="s">
        <v>63</v>
      </c>
      <c r="U648">
        <v>14</v>
      </c>
      <c r="V648">
        <v>11114</v>
      </c>
      <c r="W648" t="s">
        <v>422</v>
      </c>
      <c r="X648" t="s">
        <v>11600</v>
      </c>
      <c r="Y648" t="s">
        <v>423</v>
      </c>
      <c r="Z648" t="s">
        <v>424</v>
      </c>
      <c r="AA648" t="s">
        <v>425</v>
      </c>
      <c r="AB648" t="s">
        <v>426</v>
      </c>
      <c r="AC648" t="s">
        <v>52</v>
      </c>
      <c r="AD648" t="s">
        <v>42</v>
      </c>
      <c r="AE648" t="s">
        <v>427</v>
      </c>
      <c r="AF648" t="s">
        <v>54</v>
      </c>
      <c r="AG648" t="s">
        <v>55</v>
      </c>
      <c r="AI648" t="s">
        <v>69</v>
      </c>
      <c r="AJ648" t="s">
        <v>57</v>
      </c>
      <c r="AK648" t="s">
        <v>58</v>
      </c>
      <c r="AN648" t="s">
        <v>42</v>
      </c>
      <c r="AO648" t="s">
        <v>42</v>
      </c>
      <c r="AP648" t="s">
        <v>56</v>
      </c>
      <c r="AQ648" t="s">
        <v>56</v>
      </c>
      <c r="AU648">
        <v>1003667004</v>
      </c>
      <c r="AV648" t="s">
        <v>428</v>
      </c>
      <c r="AW648" t="s">
        <v>429</v>
      </c>
      <c r="BC648">
        <v>1892063257</v>
      </c>
      <c r="BD648" t="s">
        <v>9512</v>
      </c>
    </row>
    <row r="649" spans="1:56">
      <c r="A649">
        <v>2013</v>
      </c>
      <c r="B649" t="s">
        <v>355</v>
      </c>
      <c r="C649" t="s">
        <v>356</v>
      </c>
      <c r="D649">
        <v>8002256307</v>
      </c>
      <c r="E649" t="s">
        <v>43</v>
      </c>
      <c r="F649" t="s">
        <v>43</v>
      </c>
      <c r="G649">
        <v>41759</v>
      </c>
      <c r="H649" t="s">
        <v>87</v>
      </c>
      <c r="I649" t="s">
        <v>357</v>
      </c>
      <c r="J649">
        <v>192</v>
      </c>
      <c r="K649">
        <v>448</v>
      </c>
      <c r="L649">
        <v>8</v>
      </c>
      <c r="M649">
        <v>8</v>
      </c>
      <c r="N649">
        <v>16</v>
      </c>
      <c r="O649" t="s">
        <v>46</v>
      </c>
      <c r="P649" t="s">
        <v>46</v>
      </c>
      <c r="Q649" t="s">
        <v>46</v>
      </c>
      <c r="R649" t="s">
        <v>18</v>
      </c>
      <c r="S649" t="s">
        <v>8851</v>
      </c>
      <c r="T649" t="s">
        <v>63</v>
      </c>
      <c r="U649">
        <v>12</v>
      </c>
      <c r="V649">
        <v>11677</v>
      </c>
      <c r="W649" t="s">
        <v>738</v>
      </c>
      <c r="X649" t="s">
        <v>11601</v>
      </c>
      <c r="Y649" t="s">
        <v>10748</v>
      </c>
      <c r="Z649" t="s">
        <v>739</v>
      </c>
      <c r="AA649" t="s">
        <v>740</v>
      </c>
      <c r="AB649" t="s">
        <v>741</v>
      </c>
      <c r="AC649" t="s">
        <v>348</v>
      </c>
      <c r="AD649" t="s">
        <v>742</v>
      </c>
      <c r="AE649" t="s">
        <v>743</v>
      </c>
      <c r="AF649" t="s">
        <v>744</v>
      </c>
      <c r="AG649" t="s">
        <v>745</v>
      </c>
      <c r="AI649" t="s">
        <v>746</v>
      </c>
      <c r="AJ649" t="s">
        <v>57</v>
      </c>
      <c r="AK649" t="s">
        <v>58</v>
      </c>
      <c r="AN649" t="s">
        <v>42</v>
      </c>
      <c r="AO649" t="s">
        <v>42</v>
      </c>
      <c r="AP649" t="s">
        <v>56</v>
      </c>
      <c r="AQ649" t="s">
        <v>56</v>
      </c>
      <c r="AU649">
        <v>1003672504</v>
      </c>
      <c r="AV649" t="s">
        <v>747</v>
      </c>
      <c r="AW649" t="s">
        <v>748</v>
      </c>
      <c r="BC649">
        <v>1892063257</v>
      </c>
      <c r="BD649" t="s">
        <v>9513</v>
      </c>
    </row>
    <row r="650" spans="1:56">
      <c r="A650">
        <v>2013</v>
      </c>
      <c r="B650" t="s">
        <v>355</v>
      </c>
      <c r="C650" t="s">
        <v>356</v>
      </c>
      <c r="D650">
        <v>8002257749</v>
      </c>
      <c r="E650" t="s">
        <v>43</v>
      </c>
      <c r="F650" t="s">
        <v>43</v>
      </c>
      <c r="G650">
        <v>41564</v>
      </c>
      <c r="H650" t="s">
        <v>87</v>
      </c>
      <c r="I650" t="s">
        <v>357</v>
      </c>
      <c r="J650">
        <v>192</v>
      </c>
      <c r="K650">
        <v>448</v>
      </c>
      <c r="L650">
        <v>8</v>
      </c>
      <c r="M650">
        <v>8</v>
      </c>
      <c r="N650">
        <v>16</v>
      </c>
      <c r="O650" t="s">
        <v>46</v>
      </c>
      <c r="P650" t="s">
        <v>46</v>
      </c>
      <c r="Q650" t="s">
        <v>46</v>
      </c>
      <c r="R650" t="s">
        <v>18</v>
      </c>
      <c r="S650" t="s">
        <v>8851</v>
      </c>
      <c r="T650" t="s">
        <v>63</v>
      </c>
      <c r="U650">
        <v>19</v>
      </c>
      <c r="V650">
        <v>11295</v>
      </c>
      <c r="W650" t="s">
        <v>531</v>
      </c>
      <c r="X650" t="s">
        <v>11602</v>
      </c>
      <c r="Y650" t="s">
        <v>532</v>
      </c>
      <c r="Z650" t="s">
        <v>533</v>
      </c>
      <c r="AA650" t="s">
        <v>534</v>
      </c>
      <c r="AB650" t="s">
        <v>535</v>
      </c>
      <c r="AC650" t="s">
        <v>87</v>
      </c>
      <c r="AD650" t="s">
        <v>42</v>
      </c>
      <c r="AE650" t="s">
        <v>536</v>
      </c>
      <c r="AF650" t="s">
        <v>486</v>
      </c>
      <c r="AG650" t="s">
        <v>487</v>
      </c>
      <c r="AI650" t="s">
        <v>488</v>
      </c>
      <c r="AJ650" t="s">
        <v>58</v>
      </c>
      <c r="AK650" t="s">
        <v>57</v>
      </c>
      <c r="AN650" t="s">
        <v>42</v>
      </c>
      <c r="AO650" t="s">
        <v>42</v>
      </c>
      <c r="AP650" t="s">
        <v>56</v>
      </c>
      <c r="AQ650" t="s">
        <v>56</v>
      </c>
      <c r="AU650">
        <v>1003672040</v>
      </c>
      <c r="AV650" t="s">
        <v>537</v>
      </c>
      <c r="AW650" t="s">
        <v>538</v>
      </c>
      <c r="BC650">
        <v>1892063257</v>
      </c>
      <c r="BD650" t="s">
        <v>9514</v>
      </c>
    </row>
    <row r="651" spans="1:56">
      <c r="A651">
        <v>2013</v>
      </c>
      <c r="B651" t="s">
        <v>355</v>
      </c>
      <c r="C651" t="s">
        <v>356</v>
      </c>
      <c r="D651">
        <v>8002254489</v>
      </c>
      <c r="E651" t="s">
        <v>43</v>
      </c>
      <c r="F651" t="s">
        <v>43</v>
      </c>
      <c r="G651">
        <v>41541</v>
      </c>
      <c r="H651" t="s">
        <v>87</v>
      </c>
      <c r="I651" t="s">
        <v>357</v>
      </c>
      <c r="J651">
        <v>192</v>
      </c>
      <c r="K651">
        <v>448</v>
      </c>
      <c r="L651">
        <v>8</v>
      </c>
      <c r="M651">
        <v>8</v>
      </c>
      <c r="N651">
        <v>16</v>
      </c>
      <c r="O651" t="s">
        <v>46</v>
      </c>
      <c r="P651" t="s">
        <v>46</v>
      </c>
      <c r="Q651" t="s">
        <v>43</v>
      </c>
      <c r="R651" t="s">
        <v>18</v>
      </c>
      <c r="S651" t="s">
        <v>8851</v>
      </c>
      <c r="T651" t="s">
        <v>63</v>
      </c>
      <c r="U651">
        <v>19</v>
      </c>
      <c r="V651">
        <v>13630</v>
      </c>
      <c r="W651" t="s">
        <v>786</v>
      </c>
      <c r="X651" t="s">
        <v>11603</v>
      </c>
      <c r="Y651" t="s">
        <v>787</v>
      </c>
      <c r="Z651" t="s">
        <v>788</v>
      </c>
      <c r="AA651" t="s">
        <v>789</v>
      </c>
      <c r="AB651" t="s">
        <v>790</v>
      </c>
      <c r="AC651" t="s">
        <v>87</v>
      </c>
      <c r="AD651" t="s">
        <v>42</v>
      </c>
      <c r="AE651" t="s">
        <v>536</v>
      </c>
      <c r="AF651" t="s">
        <v>486</v>
      </c>
      <c r="AG651" t="s">
        <v>487</v>
      </c>
      <c r="AI651" t="s">
        <v>488</v>
      </c>
      <c r="AJ651" t="s">
        <v>58</v>
      </c>
      <c r="AK651" t="s">
        <v>57</v>
      </c>
      <c r="AN651" t="s">
        <v>42</v>
      </c>
      <c r="AO651" t="s">
        <v>42</v>
      </c>
      <c r="AP651" t="s">
        <v>56</v>
      </c>
      <c r="AQ651" t="s">
        <v>56</v>
      </c>
      <c r="AT651" t="s">
        <v>791</v>
      </c>
      <c r="AU651">
        <v>1003672156</v>
      </c>
      <c r="AV651" t="s">
        <v>792</v>
      </c>
      <c r="AW651" t="s">
        <v>793</v>
      </c>
      <c r="BC651">
        <v>1892063257</v>
      </c>
      <c r="BD651" t="s">
        <v>9515</v>
      </c>
    </row>
    <row r="652" spans="1:56">
      <c r="A652">
        <v>2013</v>
      </c>
      <c r="B652" t="s">
        <v>355</v>
      </c>
      <c r="C652" t="s">
        <v>356</v>
      </c>
      <c r="D652">
        <v>8002256178</v>
      </c>
      <c r="E652" t="s">
        <v>43</v>
      </c>
      <c r="F652" t="s">
        <v>43</v>
      </c>
      <c r="G652">
        <v>41569</v>
      </c>
      <c r="H652" t="s">
        <v>87</v>
      </c>
      <c r="I652" t="s">
        <v>357</v>
      </c>
      <c r="J652">
        <v>192</v>
      </c>
      <c r="K652">
        <v>448</v>
      </c>
      <c r="L652">
        <v>8</v>
      </c>
      <c r="M652">
        <v>8</v>
      </c>
      <c r="N652">
        <v>16</v>
      </c>
      <c r="O652" t="s">
        <v>46</v>
      </c>
      <c r="P652" t="s">
        <v>46</v>
      </c>
      <c r="Q652" t="s">
        <v>46</v>
      </c>
      <c r="R652" t="s">
        <v>18</v>
      </c>
      <c r="S652" t="s">
        <v>8851</v>
      </c>
      <c r="T652" t="s">
        <v>63</v>
      </c>
      <c r="U652">
        <v>17</v>
      </c>
      <c r="V652">
        <v>11075</v>
      </c>
      <c r="W652" t="s">
        <v>413</v>
      </c>
      <c r="X652" t="s">
        <v>11604</v>
      </c>
      <c r="Y652" t="s">
        <v>414</v>
      </c>
      <c r="Z652" t="s">
        <v>415</v>
      </c>
      <c r="AA652" t="s">
        <v>416</v>
      </c>
      <c r="AB652" t="s">
        <v>417</v>
      </c>
      <c r="AC652" t="s">
        <v>52</v>
      </c>
      <c r="AD652" t="s">
        <v>42</v>
      </c>
      <c r="AE652" t="s">
        <v>418</v>
      </c>
      <c r="AF652" t="s">
        <v>98</v>
      </c>
      <c r="AG652" t="s">
        <v>99</v>
      </c>
      <c r="AI652" t="s">
        <v>419</v>
      </c>
      <c r="AJ652" t="s">
        <v>58</v>
      </c>
      <c r="AK652" t="s">
        <v>57</v>
      </c>
      <c r="AN652" t="s">
        <v>42</v>
      </c>
      <c r="AO652" t="s">
        <v>42</v>
      </c>
      <c r="AP652" t="s">
        <v>56</v>
      </c>
      <c r="AQ652" t="s">
        <v>56</v>
      </c>
      <c r="AU652">
        <v>1003666725</v>
      </c>
      <c r="AV652" t="s">
        <v>420</v>
      </c>
      <c r="AW652" t="s">
        <v>421</v>
      </c>
      <c r="BC652">
        <v>1892063257</v>
      </c>
      <c r="BD652" t="s">
        <v>9516</v>
      </c>
    </row>
    <row r="653" spans="1:56">
      <c r="A653">
        <v>2013</v>
      </c>
      <c r="B653" t="s">
        <v>355</v>
      </c>
      <c r="C653" t="s">
        <v>356</v>
      </c>
      <c r="D653">
        <v>8002257143</v>
      </c>
      <c r="E653" t="s">
        <v>43</v>
      </c>
      <c r="F653" t="s">
        <v>43</v>
      </c>
      <c r="G653">
        <v>41509</v>
      </c>
      <c r="H653" t="s">
        <v>87</v>
      </c>
      <c r="I653" t="s">
        <v>357</v>
      </c>
      <c r="J653">
        <v>192</v>
      </c>
      <c r="K653">
        <v>448</v>
      </c>
      <c r="L653">
        <v>8</v>
      </c>
      <c r="M653">
        <v>8</v>
      </c>
      <c r="N653">
        <v>16</v>
      </c>
      <c r="O653" t="s">
        <v>46</v>
      </c>
      <c r="P653" t="s">
        <v>46</v>
      </c>
      <c r="Q653" t="s">
        <v>43</v>
      </c>
      <c r="R653" t="s">
        <v>18</v>
      </c>
      <c r="S653" t="s">
        <v>8851</v>
      </c>
      <c r="T653" t="s">
        <v>63</v>
      </c>
      <c r="U653">
        <v>19</v>
      </c>
      <c r="V653">
        <v>11135</v>
      </c>
      <c r="W653" t="s">
        <v>481</v>
      </c>
      <c r="X653" t="s">
        <v>11605</v>
      </c>
      <c r="Y653" t="s">
        <v>482</v>
      </c>
      <c r="Z653" t="s">
        <v>444</v>
      </c>
      <c r="AA653" t="s">
        <v>483</v>
      </c>
      <c r="AB653" t="s">
        <v>484</v>
      </c>
      <c r="AC653" t="s">
        <v>87</v>
      </c>
      <c r="AD653" t="s">
        <v>42</v>
      </c>
      <c r="AE653" t="s">
        <v>485</v>
      </c>
      <c r="AF653" t="s">
        <v>486</v>
      </c>
      <c r="AG653" t="s">
        <v>487</v>
      </c>
      <c r="AI653" t="s">
        <v>488</v>
      </c>
      <c r="AJ653" t="s">
        <v>58</v>
      </c>
      <c r="AK653" t="s">
        <v>57</v>
      </c>
      <c r="AN653" t="s">
        <v>42</v>
      </c>
      <c r="AO653" t="s">
        <v>42</v>
      </c>
      <c r="AP653" t="s">
        <v>56</v>
      </c>
      <c r="AQ653" t="s">
        <v>56</v>
      </c>
      <c r="AU653">
        <v>1003668736</v>
      </c>
      <c r="AV653" t="s">
        <v>489</v>
      </c>
      <c r="AW653" t="s">
        <v>490</v>
      </c>
      <c r="BC653">
        <v>1892063257</v>
      </c>
      <c r="BD653" t="s">
        <v>9517</v>
      </c>
    </row>
    <row r="654" spans="1:56">
      <c r="A654">
        <v>2013</v>
      </c>
      <c r="B654" t="s">
        <v>355</v>
      </c>
      <c r="C654" t="s">
        <v>356</v>
      </c>
      <c r="D654">
        <v>8002257514</v>
      </c>
      <c r="E654" t="s">
        <v>43</v>
      </c>
      <c r="F654" t="s">
        <v>43</v>
      </c>
      <c r="G654">
        <v>41535</v>
      </c>
      <c r="H654" t="s">
        <v>87</v>
      </c>
      <c r="I654" t="s">
        <v>357</v>
      </c>
      <c r="J654">
        <v>192</v>
      </c>
      <c r="K654">
        <v>448</v>
      </c>
      <c r="L654">
        <v>8</v>
      </c>
      <c r="M654">
        <v>8</v>
      </c>
      <c r="N654">
        <v>16</v>
      </c>
      <c r="O654" t="s">
        <v>46</v>
      </c>
      <c r="P654" t="s">
        <v>46</v>
      </c>
      <c r="Q654" t="s">
        <v>43</v>
      </c>
      <c r="R654" t="s">
        <v>18</v>
      </c>
      <c r="S654" t="s">
        <v>8851</v>
      </c>
      <c r="T654" t="s">
        <v>63</v>
      </c>
      <c r="U654">
        <v>19</v>
      </c>
      <c r="V654">
        <v>11135</v>
      </c>
      <c r="W654" t="s">
        <v>491</v>
      </c>
      <c r="X654" t="s">
        <v>11606</v>
      </c>
      <c r="Y654" t="s">
        <v>482</v>
      </c>
      <c r="Z654" t="s">
        <v>444</v>
      </c>
      <c r="AA654" t="s">
        <v>483</v>
      </c>
      <c r="AB654" t="s">
        <v>492</v>
      </c>
      <c r="AC654" t="s">
        <v>87</v>
      </c>
      <c r="AD654" t="s">
        <v>42</v>
      </c>
      <c r="AE654" t="s">
        <v>485</v>
      </c>
      <c r="AF654" t="s">
        <v>486</v>
      </c>
      <c r="AG654" t="s">
        <v>487</v>
      </c>
      <c r="AI654" t="s">
        <v>488</v>
      </c>
      <c r="AJ654" t="s">
        <v>58</v>
      </c>
      <c r="AK654" t="s">
        <v>57</v>
      </c>
      <c r="AN654" t="s">
        <v>42</v>
      </c>
      <c r="AO654" t="s">
        <v>42</v>
      </c>
      <c r="AP654" t="s">
        <v>56</v>
      </c>
      <c r="AQ654" t="s">
        <v>56</v>
      </c>
      <c r="AU654">
        <v>1003668736</v>
      </c>
      <c r="AV654" t="s">
        <v>493</v>
      </c>
      <c r="AW654" t="s">
        <v>494</v>
      </c>
      <c r="BC654">
        <v>1892063257</v>
      </c>
      <c r="BD654" t="s">
        <v>9518</v>
      </c>
    </row>
    <row r="655" spans="1:56">
      <c r="A655">
        <v>2013</v>
      </c>
      <c r="B655" t="s">
        <v>355</v>
      </c>
      <c r="C655" t="s">
        <v>356</v>
      </c>
      <c r="D655">
        <v>8002257895</v>
      </c>
      <c r="E655" t="s">
        <v>43</v>
      </c>
      <c r="F655" t="s">
        <v>43</v>
      </c>
      <c r="G655">
        <v>41572</v>
      </c>
      <c r="H655" t="s">
        <v>87</v>
      </c>
      <c r="I655" t="s">
        <v>357</v>
      </c>
      <c r="J655">
        <v>192</v>
      </c>
      <c r="K655">
        <v>448</v>
      </c>
      <c r="L655">
        <v>8</v>
      </c>
      <c r="M655">
        <v>8</v>
      </c>
      <c r="N655">
        <v>16</v>
      </c>
      <c r="O655" t="s">
        <v>46</v>
      </c>
      <c r="P655" t="s">
        <v>46</v>
      </c>
      <c r="Q655" t="s">
        <v>46</v>
      </c>
      <c r="R655" t="s">
        <v>18</v>
      </c>
      <c r="S655" t="s">
        <v>8851</v>
      </c>
      <c r="T655" t="s">
        <v>63</v>
      </c>
      <c r="U655">
        <v>16</v>
      </c>
      <c r="V655">
        <v>11551</v>
      </c>
      <c r="W655" t="s">
        <v>632</v>
      </c>
      <c r="X655" t="s">
        <v>11607</v>
      </c>
      <c r="Y655" t="s">
        <v>10712</v>
      </c>
      <c r="Z655" t="s">
        <v>626</v>
      </c>
      <c r="AA655" t="s">
        <v>627</v>
      </c>
      <c r="AB655" t="s">
        <v>633</v>
      </c>
      <c r="AC655" t="s">
        <v>52</v>
      </c>
      <c r="AD655" t="s">
        <v>42</v>
      </c>
      <c r="AE655" t="s">
        <v>634</v>
      </c>
      <c r="AF655" t="s">
        <v>98</v>
      </c>
      <c r="AG655" t="s">
        <v>99</v>
      </c>
      <c r="AI655" t="s">
        <v>419</v>
      </c>
      <c r="AJ655" t="s">
        <v>58</v>
      </c>
      <c r="AK655" t="s">
        <v>57</v>
      </c>
      <c r="AN655" t="s">
        <v>42</v>
      </c>
      <c r="AO655" t="s">
        <v>42</v>
      </c>
      <c r="AP655" t="s">
        <v>56</v>
      </c>
      <c r="AQ655" t="s">
        <v>56</v>
      </c>
      <c r="AU655">
        <v>1003667870</v>
      </c>
      <c r="AV655" t="s">
        <v>635</v>
      </c>
      <c r="AW655" t="s">
        <v>636</v>
      </c>
      <c r="BC655">
        <v>1892063257</v>
      </c>
      <c r="BD655" t="s">
        <v>9519</v>
      </c>
    </row>
    <row r="656" spans="1:56">
      <c r="A656">
        <v>2013</v>
      </c>
      <c r="B656" t="s">
        <v>355</v>
      </c>
      <c r="C656" t="s">
        <v>356</v>
      </c>
      <c r="D656">
        <v>8002254835</v>
      </c>
      <c r="E656" t="s">
        <v>43</v>
      </c>
      <c r="F656" t="s">
        <v>43</v>
      </c>
      <c r="G656">
        <v>41481</v>
      </c>
      <c r="H656" t="s">
        <v>87</v>
      </c>
      <c r="I656" t="s">
        <v>357</v>
      </c>
      <c r="J656">
        <v>192</v>
      </c>
      <c r="K656">
        <v>448</v>
      </c>
      <c r="L656">
        <v>8</v>
      </c>
      <c r="M656">
        <v>8</v>
      </c>
      <c r="N656">
        <v>16</v>
      </c>
      <c r="O656" t="s">
        <v>46</v>
      </c>
      <c r="P656" t="s">
        <v>46</v>
      </c>
      <c r="Q656" t="s">
        <v>46</v>
      </c>
      <c r="R656" t="s">
        <v>18</v>
      </c>
      <c r="S656" t="s">
        <v>8851</v>
      </c>
      <c r="T656" t="s">
        <v>63</v>
      </c>
      <c r="U656">
        <v>15</v>
      </c>
      <c r="V656">
        <v>11609</v>
      </c>
      <c r="W656" t="s">
        <v>702</v>
      </c>
      <c r="X656" t="s">
        <v>11608</v>
      </c>
      <c r="Y656" t="s">
        <v>10656</v>
      </c>
      <c r="Z656" t="s">
        <v>703</v>
      </c>
      <c r="AA656" t="s">
        <v>704</v>
      </c>
      <c r="AB656" t="s">
        <v>705</v>
      </c>
      <c r="AC656" t="s">
        <v>87</v>
      </c>
      <c r="AD656" t="s">
        <v>42</v>
      </c>
      <c r="AE656" t="s">
        <v>706</v>
      </c>
      <c r="AF656" t="s">
        <v>89</v>
      </c>
      <c r="AG656" t="s">
        <v>90</v>
      </c>
      <c r="AI656" t="s">
        <v>364</v>
      </c>
      <c r="AJ656" t="s">
        <v>58</v>
      </c>
      <c r="AK656" t="s">
        <v>57</v>
      </c>
      <c r="AN656" t="s">
        <v>42</v>
      </c>
      <c r="AO656" t="s">
        <v>42</v>
      </c>
      <c r="AP656" t="s">
        <v>56</v>
      </c>
      <c r="AQ656" t="s">
        <v>56</v>
      </c>
      <c r="AU656">
        <v>1003666385</v>
      </c>
      <c r="AV656" t="s">
        <v>707</v>
      </c>
      <c r="AW656" t="s">
        <v>708</v>
      </c>
      <c r="BC656">
        <v>1892063257</v>
      </c>
      <c r="BD656" t="s">
        <v>9520</v>
      </c>
    </row>
    <row r="657" spans="1:56">
      <c r="A657">
        <v>2013</v>
      </c>
      <c r="B657" t="s">
        <v>355</v>
      </c>
      <c r="C657" t="s">
        <v>356</v>
      </c>
      <c r="D657">
        <v>8002254856</v>
      </c>
      <c r="E657" t="s">
        <v>43</v>
      </c>
      <c r="F657" t="s">
        <v>43</v>
      </c>
      <c r="G657">
        <v>41481</v>
      </c>
      <c r="H657" t="s">
        <v>87</v>
      </c>
      <c r="I657" t="s">
        <v>357</v>
      </c>
      <c r="J657">
        <v>192</v>
      </c>
      <c r="K657">
        <v>448</v>
      </c>
      <c r="L657">
        <v>8</v>
      </c>
      <c r="M657">
        <v>8</v>
      </c>
      <c r="N657">
        <v>16</v>
      </c>
      <c r="O657" t="s">
        <v>46</v>
      </c>
      <c r="P657" t="s">
        <v>46</v>
      </c>
      <c r="Q657" t="s">
        <v>46</v>
      </c>
      <c r="R657" t="s">
        <v>18</v>
      </c>
      <c r="S657" t="s">
        <v>8851</v>
      </c>
      <c r="T657" t="s">
        <v>63</v>
      </c>
      <c r="U657">
        <v>15</v>
      </c>
      <c r="V657">
        <v>11609</v>
      </c>
      <c r="W657" t="s">
        <v>709</v>
      </c>
      <c r="X657" t="s">
        <v>11609</v>
      </c>
      <c r="Y657" t="s">
        <v>10657</v>
      </c>
      <c r="Z657" t="s">
        <v>703</v>
      </c>
      <c r="AA657" t="s">
        <v>704</v>
      </c>
      <c r="AB657" t="s">
        <v>710</v>
      </c>
      <c r="AC657" t="s">
        <v>87</v>
      </c>
      <c r="AD657" t="s">
        <v>42</v>
      </c>
      <c r="AE657" t="s">
        <v>706</v>
      </c>
      <c r="AF657" t="s">
        <v>89</v>
      </c>
      <c r="AG657" t="s">
        <v>90</v>
      </c>
      <c r="AI657" t="s">
        <v>364</v>
      </c>
      <c r="AJ657" t="s">
        <v>58</v>
      </c>
      <c r="AK657" t="s">
        <v>57</v>
      </c>
      <c r="AN657" t="s">
        <v>42</v>
      </c>
      <c r="AO657" t="s">
        <v>42</v>
      </c>
      <c r="AP657" t="s">
        <v>56</v>
      </c>
      <c r="AQ657" t="s">
        <v>56</v>
      </c>
      <c r="AU657">
        <v>1003666423</v>
      </c>
      <c r="AV657" t="s">
        <v>711</v>
      </c>
      <c r="AW657" t="s">
        <v>712</v>
      </c>
      <c r="BC657">
        <v>1892063257</v>
      </c>
      <c r="BD657" t="s">
        <v>9521</v>
      </c>
    </row>
    <row r="658" spans="1:56">
      <c r="A658">
        <v>2013</v>
      </c>
      <c r="B658" t="s">
        <v>355</v>
      </c>
      <c r="C658" t="s">
        <v>356</v>
      </c>
      <c r="D658">
        <v>8002257534</v>
      </c>
      <c r="E658" t="s">
        <v>43</v>
      </c>
      <c r="F658" t="s">
        <v>43</v>
      </c>
      <c r="G658">
        <v>41540</v>
      </c>
      <c r="H658" t="s">
        <v>87</v>
      </c>
      <c r="I658" t="s">
        <v>357</v>
      </c>
      <c r="J658">
        <v>192</v>
      </c>
      <c r="K658">
        <v>448</v>
      </c>
      <c r="L658">
        <v>8</v>
      </c>
      <c r="M658">
        <v>8</v>
      </c>
      <c r="N658">
        <v>16</v>
      </c>
      <c r="O658" t="s">
        <v>46</v>
      </c>
      <c r="P658" t="s">
        <v>46</v>
      </c>
      <c r="Q658" t="s">
        <v>43</v>
      </c>
      <c r="R658" t="s">
        <v>18</v>
      </c>
      <c r="S658" t="s">
        <v>8851</v>
      </c>
      <c r="T658" t="s">
        <v>63</v>
      </c>
      <c r="U658">
        <v>19</v>
      </c>
      <c r="V658">
        <v>11135</v>
      </c>
      <c r="W658" t="s">
        <v>442</v>
      </c>
      <c r="X658" t="s">
        <v>11610</v>
      </c>
      <c r="Y658" t="s">
        <v>443</v>
      </c>
      <c r="Z658" t="s">
        <v>444</v>
      </c>
      <c r="AA658" t="s">
        <v>445</v>
      </c>
      <c r="AB658" t="s">
        <v>446</v>
      </c>
      <c r="AC658" t="s">
        <v>87</v>
      </c>
      <c r="AD658" t="s">
        <v>42</v>
      </c>
      <c r="AE658" t="s">
        <v>447</v>
      </c>
      <c r="AF658" t="s">
        <v>89</v>
      </c>
      <c r="AG658" t="s">
        <v>90</v>
      </c>
      <c r="AI658" t="s">
        <v>364</v>
      </c>
      <c r="AJ658" t="s">
        <v>58</v>
      </c>
      <c r="AK658" t="s">
        <v>57</v>
      </c>
      <c r="AN658" t="s">
        <v>42</v>
      </c>
      <c r="AO658" t="s">
        <v>42</v>
      </c>
      <c r="AP658" t="s">
        <v>56</v>
      </c>
      <c r="AQ658" t="s">
        <v>56</v>
      </c>
      <c r="AU658">
        <v>1003669082</v>
      </c>
      <c r="AV658" t="s">
        <v>448</v>
      </c>
      <c r="AW658" t="s">
        <v>449</v>
      </c>
      <c r="BC658">
        <v>1892063257</v>
      </c>
      <c r="BD658" t="s">
        <v>9522</v>
      </c>
    </row>
    <row r="659" spans="1:56">
      <c r="A659">
        <v>2013</v>
      </c>
      <c r="B659" t="s">
        <v>355</v>
      </c>
      <c r="C659" t="s">
        <v>356</v>
      </c>
      <c r="D659">
        <v>8002257604</v>
      </c>
      <c r="E659" t="s">
        <v>43</v>
      </c>
      <c r="F659" t="s">
        <v>43</v>
      </c>
      <c r="G659">
        <v>41534</v>
      </c>
      <c r="H659" t="s">
        <v>87</v>
      </c>
      <c r="I659" t="s">
        <v>357</v>
      </c>
      <c r="J659">
        <v>192</v>
      </c>
      <c r="K659">
        <v>448</v>
      </c>
      <c r="L659">
        <v>8</v>
      </c>
      <c r="M659">
        <v>8</v>
      </c>
      <c r="N659">
        <v>16</v>
      </c>
      <c r="O659" t="s">
        <v>46</v>
      </c>
      <c r="P659" t="s">
        <v>46</v>
      </c>
      <c r="Q659" t="s">
        <v>46</v>
      </c>
      <c r="R659" t="s">
        <v>18</v>
      </c>
      <c r="S659" t="s">
        <v>8851</v>
      </c>
      <c r="T659" t="s">
        <v>63</v>
      </c>
      <c r="U659">
        <v>19</v>
      </c>
      <c r="V659">
        <v>11135</v>
      </c>
      <c r="W659" t="s">
        <v>450</v>
      </c>
      <c r="X659" t="s">
        <v>11611</v>
      </c>
      <c r="Y659" t="s">
        <v>443</v>
      </c>
      <c r="Z659" t="s">
        <v>444</v>
      </c>
      <c r="AA659" t="s">
        <v>445</v>
      </c>
      <c r="AB659" t="s">
        <v>451</v>
      </c>
      <c r="AC659" t="s">
        <v>87</v>
      </c>
      <c r="AD659" t="s">
        <v>42</v>
      </c>
      <c r="AE659" t="s">
        <v>447</v>
      </c>
      <c r="AF659" t="s">
        <v>89</v>
      </c>
      <c r="AG659" t="s">
        <v>90</v>
      </c>
      <c r="AI659" t="s">
        <v>364</v>
      </c>
      <c r="AJ659" t="s">
        <v>58</v>
      </c>
      <c r="AK659" t="s">
        <v>57</v>
      </c>
      <c r="AN659" t="s">
        <v>42</v>
      </c>
      <c r="AO659" t="s">
        <v>42</v>
      </c>
      <c r="AP659" t="s">
        <v>56</v>
      </c>
      <c r="AQ659" t="s">
        <v>56</v>
      </c>
      <c r="AU659">
        <v>1003669082</v>
      </c>
      <c r="AV659" t="s">
        <v>452</v>
      </c>
      <c r="AW659" t="s">
        <v>449</v>
      </c>
      <c r="BC659">
        <v>1892063257</v>
      </c>
      <c r="BD659" t="s">
        <v>9523</v>
      </c>
    </row>
    <row r="660" spans="1:56">
      <c r="A660">
        <v>2013</v>
      </c>
      <c r="B660" t="s">
        <v>355</v>
      </c>
      <c r="C660" t="s">
        <v>356</v>
      </c>
      <c r="D660">
        <v>8002257690</v>
      </c>
      <c r="E660" t="s">
        <v>43</v>
      </c>
      <c r="F660" t="s">
        <v>43</v>
      </c>
      <c r="G660">
        <v>41626</v>
      </c>
      <c r="H660" t="s">
        <v>87</v>
      </c>
      <c r="I660" t="s">
        <v>357</v>
      </c>
      <c r="J660">
        <v>192</v>
      </c>
      <c r="K660">
        <v>448</v>
      </c>
      <c r="L660">
        <v>8</v>
      </c>
      <c r="M660">
        <v>8</v>
      </c>
      <c r="N660">
        <v>16</v>
      </c>
      <c r="O660" t="s">
        <v>46</v>
      </c>
      <c r="P660" t="s">
        <v>46</v>
      </c>
      <c r="Q660" t="s">
        <v>46</v>
      </c>
      <c r="R660" t="s">
        <v>18</v>
      </c>
      <c r="S660" t="s">
        <v>8851</v>
      </c>
      <c r="T660" t="s">
        <v>63</v>
      </c>
      <c r="U660">
        <v>19</v>
      </c>
      <c r="V660">
        <v>11135</v>
      </c>
      <c r="W660" t="s">
        <v>477</v>
      </c>
      <c r="X660" t="s">
        <v>11612</v>
      </c>
      <c r="Y660" t="s">
        <v>470</v>
      </c>
      <c r="Z660" t="s">
        <v>444</v>
      </c>
      <c r="AA660" t="s">
        <v>67</v>
      </c>
      <c r="AB660" t="s">
        <v>478</v>
      </c>
      <c r="AC660" t="s">
        <v>87</v>
      </c>
      <c r="AD660" t="s">
        <v>472</v>
      </c>
      <c r="AE660" t="s">
        <v>473</v>
      </c>
      <c r="AF660" t="s">
        <v>89</v>
      </c>
      <c r="AG660" t="s">
        <v>90</v>
      </c>
      <c r="AI660" t="s">
        <v>474</v>
      </c>
      <c r="AJ660" t="s">
        <v>58</v>
      </c>
      <c r="AK660" t="s">
        <v>57</v>
      </c>
      <c r="AN660" t="s">
        <v>42</v>
      </c>
      <c r="AO660" t="s">
        <v>42</v>
      </c>
      <c r="AP660" t="s">
        <v>56</v>
      </c>
      <c r="AQ660" t="s">
        <v>56</v>
      </c>
      <c r="AU660">
        <v>1003669104</v>
      </c>
      <c r="AV660" t="s">
        <v>479</v>
      </c>
      <c r="AW660" t="s">
        <v>480</v>
      </c>
      <c r="BC660">
        <v>1892063257</v>
      </c>
      <c r="BD660" t="s">
        <v>9524</v>
      </c>
    </row>
    <row r="661" spans="1:56">
      <c r="A661">
        <v>2013</v>
      </c>
      <c r="G661">
        <v>41527</v>
      </c>
      <c r="AB661" t="s">
        <v>2059</v>
      </c>
      <c r="AC661" t="s">
        <v>348</v>
      </c>
      <c r="AD661" t="s">
        <v>42</v>
      </c>
      <c r="AE661" t="s">
        <v>2060</v>
      </c>
      <c r="AF661" t="s">
        <v>2052</v>
      </c>
      <c r="AG661" t="s">
        <v>2053</v>
      </c>
      <c r="AI661" t="s">
        <v>2061</v>
      </c>
      <c r="AJ661" t="s">
        <v>123</v>
      </c>
      <c r="AK661" t="s">
        <v>124</v>
      </c>
      <c r="AN661" t="s">
        <v>42</v>
      </c>
      <c r="AO661" t="s">
        <v>42</v>
      </c>
      <c r="AP661" t="s">
        <v>1052</v>
      </c>
      <c r="AQ661" t="s">
        <v>102</v>
      </c>
      <c r="AU661">
        <v>1001875688</v>
      </c>
      <c r="AV661" t="s">
        <v>2062</v>
      </c>
      <c r="AW661" t="s">
        <v>2063</v>
      </c>
      <c r="AX661" t="s">
        <v>8179</v>
      </c>
      <c r="BD661" t="s">
        <v>9208</v>
      </c>
    </row>
    <row r="662" spans="1:56">
      <c r="A662">
        <v>2013</v>
      </c>
      <c r="G662">
        <v>41542</v>
      </c>
      <c r="AB662" t="s">
        <v>3332</v>
      </c>
      <c r="AC662" t="s">
        <v>87</v>
      </c>
      <c r="AD662" t="s">
        <v>42</v>
      </c>
      <c r="AE662" t="s">
        <v>3333</v>
      </c>
      <c r="AF662" t="s">
        <v>1933</v>
      </c>
      <c r="AG662" t="s">
        <v>1934</v>
      </c>
      <c r="AI662" t="s">
        <v>1935</v>
      </c>
      <c r="AJ662" t="s">
        <v>123</v>
      </c>
      <c r="AK662" t="s">
        <v>124</v>
      </c>
      <c r="AN662" t="s">
        <v>42</v>
      </c>
      <c r="AO662" t="s">
        <v>42</v>
      </c>
      <c r="AP662">
        <v>1530</v>
      </c>
      <c r="AQ662" t="s">
        <v>126</v>
      </c>
      <c r="AU662">
        <v>1001879098</v>
      </c>
      <c r="AV662" t="s">
        <v>3334</v>
      </c>
      <c r="AW662" t="s">
        <v>3335</v>
      </c>
      <c r="AX662" t="s">
        <v>8179</v>
      </c>
      <c r="BD662" t="s">
        <v>9209</v>
      </c>
    </row>
    <row r="663" spans="1:56">
      <c r="A663">
        <v>2014</v>
      </c>
      <c r="B663" t="s">
        <v>343</v>
      </c>
      <c r="C663">
        <v>2014</v>
      </c>
      <c r="D663">
        <v>5700241116</v>
      </c>
      <c r="E663" t="s">
        <v>43</v>
      </c>
      <c r="F663" t="s">
        <v>43</v>
      </c>
      <c r="G663">
        <v>41851</v>
      </c>
      <c r="H663" t="s">
        <v>87</v>
      </c>
      <c r="I663" t="s">
        <v>45</v>
      </c>
      <c r="J663">
        <v>192</v>
      </c>
      <c r="K663">
        <v>448</v>
      </c>
      <c r="L663">
        <v>8</v>
      </c>
      <c r="M663">
        <v>8</v>
      </c>
      <c r="N663">
        <v>16</v>
      </c>
      <c r="O663" t="s">
        <v>43</v>
      </c>
      <c r="P663" t="s">
        <v>43</v>
      </c>
      <c r="Q663" t="s">
        <v>43</v>
      </c>
      <c r="R663" t="s">
        <v>18</v>
      </c>
      <c r="S663" t="s">
        <v>8851</v>
      </c>
      <c r="T663" t="s">
        <v>63</v>
      </c>
      <c r="U663">
        <v>11</v>
      </c>
      <c r="V663">
        <v>11220</v>
      </c>
      <c r="W663" t="s">
        <v>4229</v>
      </c>
      <c r="X663" t="s">
        <v>11613</v>
      </c>
      <c r="Y663" t="s">
        <v>4740</v>
      </c>
      <c r="Z663" t="s">
        <v>156</v>
      </c>
      <c r="AA663" t="s">
        <v>157</v>
      </c>
      <c r="AB663" t="s">
        <v>4741</v>
      </c>
      <c r="AC663" t="s">
        <v>52</v>
      </c>
      <c r="AD663" t="s">
        <v>42</v>
      </c>
      <c r="AE663" t="s">
        <v>159</v>
      </c>
      <c r="AF663" t="s">
        <v>146</v>
      </c>
      <c r="AG663" t="s">
        <v>147</v>
      </c>
      <c r="AI663" t="s">
        <v>148</v>
      </c>
      <c r="AJ663" t="s">
        <v>124</v>
      </c>
      <c r="AK663" t="s">
        <v>123</v>
      </c>
      <c r="AN663" t="s">
        <v>42</v>
      </c>
      <c r="AO663" t="s">
        <v>42</v>
      </c>
      <c r="AP663" t="s">
        <v>5353</v>
      </c>
      <c r="AQ663" t="s">
        <v>5329</v>
      </c>
      <c r="AU663">
        <v>1002065116</v>
      </c>
      <c r="AV663" t="s">
        <v>4742</v>
      </c>
      <c r="AW663" t="s">
        <v>4743</v>
      </c>
      <c r="BC663">
        <v>1892063257</v>
      </c>
      <c r="BD663" t="s">
        <v>9525</v>
      </c>
    </row>
    <row r="664" spans="1:56">
      <c r="A664">
        <v>2014</v>
      </c>
      <c r="B664" t="s">
        <v>343</v>
      </c>
      <c r="C664">
        <v>2014</v>
      </c>
      <c r="D664">
        <v>5700241109</v>
      </c>
      <c r="E664" t="s">
        <v>43</v>
      </c>
      <c r="F664" t="s">
        <v>43</v>
      </c>
      <c r="G664">
        <v>41738</v>
      </c>
      <c r="H664" t="s">
        <v>87</v>
      </c>
      <c r="I664" t="s">
        <v>45</v>
      </c>
      <c r="J664">
        <v>192</v>
      </c>
      <c r="K664">
        <v>448</v>
      </c>
      <c r="L664">
        <v>8</v>
      </c>
      <c r="M664">
        <v>8</v>
      </c>
      <c r="N664">
        <v>16</v>
      </c>
      <c r="O664" t="s">
        <v>46</v>
      </c>
      <c r="P664" t="s">
        <v>46</v>
      </c>
      <c r="Q664" t="s">
        <v>43</v>
      </c>
      <c r="R664" t="s">
        <v>18</v>
      </c>
      <c r="S664" t="s">
        <v>8851</v>
      </c>
      <c r="T664" t="s">
        <v>63</v>
      </c>
      <c r="U664">
        <v>11</v>
      </c>
      <c r="V664">
        <v>11964</v>
      </c>
      <c r="W664" t="s">
        <v>270</v>
      </c>
      <c r="X664" t="s">
        <v>11614</v>
      </c>
      <c r="Y664" t="s">
        <v>5428</v>
      </c>
      <c r="Z664" t="s">
        <v>4407</v>
      </c>
      <c r="AA664" t="s">
        <v>4408</v>
      </c>
      <c r="AB664" t="s">
        <v>5429</v>
      </c>
      <c r="AC664" t="s">
        <v>87</v>
      </c>
      <c r="AD664" t="s">
        <v>4410</v>
      </c>
      <c r="AE664" t="s">
        <v>1651</v>
      </c>
      <c r="AF664" t="s">
        <v>120</v>
      </c>
      <c r="AG664" t="s">
        <v>121</v>
      </c>
      <c r="AI664" t="s">
        <v>4411</v>
      </c>
      <c r="AJ664" t="s">
        <v>124</v>
      </c>
      <c r="AK664" t="s">
        <v>123</v>
      </c>
      <c r="AN664" t="s">
        <v>42</v>
      </c>
      <c r="AO664" t="s">
        <v>42</v>
      </c>
      <c r="AP664">
        <v>1540</v>
      </c>
      <c r="AQ664" t="s">
        <v>71</v>
      </c>
      <c r="AU664">
        <v>1002039522</v>
      </c>
      <c r="AV664" t="s">
        <v>5430</v>
      </c>
      <c r="AW664" t="s">
        <v>5431</v>
      </c>
      <c r="BC664">
        <v>1892063257</v>
      </c>
      <c r="BD664" t="s">
        <v>9526</v>
      </c>
    </row>
    <row r="665" spans="1:56">
      <c r="A665">
        <v>2014</v>
      </c>
      <c r="B665" t="s">
        <v>343</v>
      </c>
      <c r="C665">
        <v>2014</v>
      </c>
      <c r="D665" t="s">
        <v>43</v>
      </c>
      <c r="E665" t="s">
        <v>43</v>
      </c>
      <c r="F665" t="s">
        <v>43</v>
      </c>
      <c r="G665">
        <v>41738</v>
      </c>
      <c r="H665" t="s">
        <v>44</v>
      </c>
      <c r="I665" t="s">
        <v>62</v>
      </c>
      <c r="J665">
        <v>192</v>
      </c>
      <c r="K665">
        <v>432</v>
      </c>
      <c r="L665">
        <v>4</v>
      </c>
      <c r="M665">
        <v>4</v>
      </c>
      <c r="N665">
        <v>32</v>
      </c>
      <c r="O665" t="s">
        <v>43</v>
      </c>
      <c r="P665" t="s">
        <v>43</v>
      </c>
      <c r="Q665" t="s">
        <v>43</v>
      </c>
      <c r="R665" t="s">
        <v>18</v>
      </c>
      <c r="S665" t="s">
        <v>8851</v>
      </c>
      <c r="T665" t="s">
        <v>63</v>
      </c>
      <c r="U665">
        <v>11</v>
      </c>
      <c r="V665">
        <v>11964</v>
      </c>
      <c r="W665" t="s">
        <v>270</v>
      </c>
      <c r="X665" t="s">
        <v>11614</v>
      </c>
      <c r="Y665" t="s">
        <v>5428</v>
      </c>
      <c r="Z665" t="s">
        <v>4407</v>
      </c>
      <c r="AA665" t="s">
        <v>4408</v>
      </c>
      <c r="AB665" t="s">
        <v>5429</v>
      </c>
      <c r="AC665" t="s">
        <v>87</v>
      </c>
      <c r="AD665" t="s">
        <v>4410</v>
      </c>
      <c r="AE665" t="s">
        <v>1651</v>
      </c>
      <c r="AF665" t="s">
        <v>120</v>
      </c>
      <c r="AG665" t="s">
        <v>121</v>
      </c>
      <c r="AI665" t="s">
        <v>4411</v>
      </c>
      <c r="AJ665" t="s">
        <v>124</v>
      </c>
      <c r="AK665" t="s">
        <v>123</v>
      </c>
      <c r="AN665" t="s">
        <v>42</v>
      </c>
      <c r="AO665" t="s">
        <v>42</v>
      </c>
      <c r="AP665" t="s">
        <v>5353</v>
      </c>
      <c r="AQ665" t="s">
        <v>5329</v>
      </c>
      <c r="AU665">
        <v>1002039522</v>
      </c>
      <c r="AV665" t="s">
        <v>5430</v>
      </c>
      <c r="AW665" t="s">
        <v>5431</v>
      </c>
      <c r="AX665" t="s">
        <v>8179</v>
      </c>
      <c r="BC665">
        <v>2026063379</v>
      </c>
      <c r="BD665" t="s">
        <v>9526</v>
      </c>
    </row>
    <row r="666" spans="1:56">
      <c r="A666">
        <v>2014</v>
      </c>
      <c r="B666" t="s">
        <v>343</v>
      </c>
      <c r="C666">
        <v>2014</v>
      </c>
      <c r="D666">
        <v>5700241108</v>
      </c>
      <c r="E666" t="s">
        <v>43</v>
      </c>
      <c r="F666" t="s">
        <v>43</v>
      </c>
      <c r="G666">
        <v>41724</v>
      </c>
      <c r="H666" t="s">
        <v>87</v>
      </c>
      <c r="I666" t="s">
        <v>45</v>
      </c>
      <c r="J666">
        <v>192</v>
      </c>
      <c r="K666">
        <v>448</v>
      </c>
      <c r="L666">
        <v>8</v>
      </c>
      <c r="M666">
        <v>8</v>
      </c>
      <c r="N666">
        <v>16</v>
      </c>
      <c r="O666" t="s">
        <v>46</v>
      </c>
      <c r="P666" t="s">
        <v>46</v>
      </c>
      <c r="Q666" t="s">
        <v>43</v>
      </c>
      <c r="R666" t="s">
        <v>18</v>
      </c>
      <c r="S666" t="s">
        <v>8851</v>
      </c>
      <c r="T666" t="s">
        <v>63</v>
      </c>
      <c r="U666">
        <v>11</v>
      </c>
      <c r="V666">
        <v>11641</v>
      </c>
      <c r="W666" t="s">
        <v>2272</v>
      </c>
      <c r="X666" t="s">
        <v>11615</v>
      </c>
      <c r="Y666" t="s">
        <v>5403</v>
      </c>
      <c r="Z666" t="s">
        <v>327</v>
      </c>
      <c r="AA666" t="s">
        <v>722</v>
      </c>
      <c r="AB666" t="s">
        <v>5404</v>
      </c>
      <c r="AC666" t="s">
        <v>52</v>
      </c>
      <c r="AD666" t="s">
        <v>42</v>
      </c>
      <c r="AE666" t="s">
        <v>5405</v>
      </c>
      <c r="AF666" t="s">
        <v>311</v>
      </c>
      <c r="AG666" t="s">
        <v>1443</v>
      </c>
      <c r="AI666" t="s">
        <v>2737</v>
      </c>
      <c r="AJ666" t="s">
        <v>124</v>
      </c>
      <c r="AK666" t="s">
        <v>123</v>
      </c>
      <c r="AN666" t="s">
        <v>42</v>
      </c>
      <c r="AO666" t="s">
        <v>42</v>
      </c>
      <c r="AP666" t="s">
        <v>112</v>
      </c>
      <c r="AQ666" t="s">
        <v>102</v>
      </c>
      <c r="AU666">
        <v>1002039476</v>
      </c>
      <c r="AV666" t="s">
        <v>5406</v>
      </c>
      <c r="AW666" t="s">
        <v>5407</v>
      </c>
      <c r="BC666">
        <v>1892063257</v>
      </c>
      <c r="BD666" t="s">
        <v>9527</v>
      </c>
    </row>
    <row r="667" spans="1:56">
      <c r="A667">
        <v>2014</v>
      </c>
      <c r="B667" t="s">
        <v>343</v>
      </c>
      <c r="C667">
        <v>2014</v>
      </c>
      <c r="D667">
        <v>5700171791</v>
      </c>
      <c r="E667" t="s">
        <v>43</v>
      </c>
      <c r="F667" t="s">
        <v>43</v>
      </c>
      <c r="G667">
        <v>41705</v>
      </c>
      <c r="H667" t="s">
        <v>87</v>
      </c>
      <c r="I667" t="s">
        <v>45</v>
      </c>
      <c r="J667">
        <v>192</v>
      </c>
      <c r="K667">
        <v>448</v>
      </c>
      <c r="L667">
        <v>8</v>
      </c>
      <c r="M667">
        <v>8</v>
      </c>
      <c r="N667">
        <v>16</v>
      </c>
      <c r="O667" t="s">
        <v>46</v>
      </c>
      <c r="P667" t="s">
        <v>46</v>
      </c>
      <c r="Q667" t="s">
        <v>46</v>
      </c>
      <c r="R667" t="s">
        <v>18</v>
      </c>
      <c r="S667" t="s">
        <v>8851</v>
      </c>
      <c r="T667" t="s">
        <v>63</v>
      </c>
      <c r="U667">
        <v>11</v>
      </c>
      <c r="V667">
        <v>11641</v>
      </c>
      <c r="W667" t="s">
        <v>5408</v>
      </c>
      <c r="X667" t="s">
        <v>11616</v>
      </c>
      <c r="Y667" t="s">
        <v>5409</v>
      </c>
      <c r="Z667" t="s">
        <v>327</v>
      </c>
      <c r="AA667" t="s">
        <v>722</v>
      </c>
      <c r="AB667" t="s">
        <v>5410</v>
      </c>
      <c r="AC667" t="s">
        <v>52</v>
      </c>
      <c r="AD667" t="s">
        <v>42</v>
      </c>
      <c r="AE667" t="s">
        <v>5405</v>
      </c>
      <c r="AF667" t="s">
        <v>311</v>
      </c>
      <c r="AG667" t="s">
        <v>1443</v>
      </c>
      <c r="AI667" t="s">
        <v>2737</v>
      </c>
      <c r="AJ667" t="s">
        <v>124</v>
      </c>
      <c r="AK667" t="s">
        <v>123</v>
      </c>
      <c r="AN667" t="s">
        <v>42</v>
      </c>
      <c r="AO667" t="s">
        <v>42</v>
      </c>
      <c r="AP667" t="s">
        <v>112</v>
      </c>
      <c r="AQ667" t="s">
        <v>102</v>
      </c>
      <c r="AU667">
        <v>1002039425</v>
      </c>
      <c r="AV667" t="s">
        <v>5411</v>
      </c>
      <c r="AW667" t="s">
        <v>5412</v>
      </c>
      <c r="BC667">
        <v>1892063257</v>
      </c>
      <c r="BD667" t="s">
        <v>9528</v>
      </c>
    </row>
    <row r="668" spans="1:56">
      <c r="A668">
        <v>2014</v>
      </c>
      <c r="B668" t="s">
        <v>343</v>
      </c>
      <c r="C668">
        <v>2014</v>
      </c>
      <c r="D668">
        <v>5700230011</v>
      </c>
      <c r="E668" t="s">
        <v>43</v>
      </c>
      <c r="F668" t="s">
        <v>43</v>
      </c>
      <c r="G668">
        <v>41849</v>
      </c>
      <c r="H668" t="s">
        <v>44</v>
      </c>
      <c r="I668" t="s">
        <v>62</v>
      </c>
      <c r="J668">
        <v>192</v>
      </c>
      <c r="K668">
        <v>432</v>
      </c>
      <c r="L668">
        <v>4</v>
      </c>
      <c r="M668">
        <v>4</v>
      </c>
      <c r="N668">
        <v>32</v>
      </c>
      <c r="O668" t="s">
        <v>43</v>
      </c>
      <c r="P668" t="s">
        <v>43</v>
      </c>
      <c r="Q668" t="s">
        <v>43</v>
      </c>
      <c r="R668" t="s">
        <v>18</v>
      </c>
      <c r="S668" t="s">
        <v>8851</v>
      </c>
      <c r="T668" t="s">
        <v>63</v>
      </c>
      <c r="U668">
        <v>11</v>
      </c>
      <c r="V668">
        <v>11641</v>
      </c>
      <c r="W668" t="s">
        <v>5413</v>
      </c>
      <c r="X668" t="s">
        <v>11617</v>
      </c>
      <c r="Y668" t="s">
        <v>5414</v>
      </c>
      <c r="Z668" t="s">
        <v>327</v>
      </c>
      <c r="AA668" t="s">
        <v>722</v>
      </c>
      <c r="AB668" t="s">
        <v>5415</v>
      </c>
      <c r="AC668" t="s">
        <v>52</v>
      </c>
      <c r="AD668" t="s">
        <v>42</v>
      </c>
      <c r="AE668" t="s">
        <v>330</v>
      </c>
      <c r="AF668" t="s">
        <v>146</v>
      </c>
      <c r="AG668" t="s">
        <v>147</v>
      </c>
      <c r="AI668" t="s">
        <v>160</v>
      </c>
      <c r="AJ668" t="s">
        <v>124</v>
      </c>
      <c r="AK668" t="s">
        <v>123</v>
      </c>
      <c r="AN668" t="s">
        <v>42</v>
      </c>
      <c r="AO668" t="s">
        <v>42</v>
      </c>
      <c r="AP668" t="s">
        <v>112</v>
      </c>
      <c r="AQ668" t="s">
        <v>102</v>
      </c>
      <c r="AU668">
        <v>1001899480</v>
      </c>
      <c r="AV668" t="s">
        <v>5416</v>
      </c>
      <c r="AW668" t="s">
        <v>5417</v>
      </c>
      <c r="AX668" t="s">
        <v>8179</v>
      </c>
      <c r="BC668">
        <v>2026063379</v>
      </c>
      <c r="BD668" t="s">
        <v>9529</v>
      </c>
    </row>
    <row r="669" spans="1:56">
      <c r="A669">
        <v>2014</v>
      </c>
      <c r="B669" t="s">
        <v>343</v>
      </c>
      <c r="C669">
        <v>2014</v>
      </c>
      <c r="D669">
        <v>5700230015</v>
      </c>
      <c r="E669" t="s">
        <v>43</v>
      </c>
      <c r="F669" t="s">
        <v>43</v>
      </c>
      <c r="G669">
        <v>41862</v>
      </c>
      <c r="H669" t="s">
        <v>44</v>
      </c>
      <c r="I669" t="s">
        <v>62</v>
      </c>
      <c r="J669">
        <v>192</v>
      </c>
      <c r="K669">
        <v>432</v>
      </c>
      <c r="L669">
        <v>4</v>
      </c>
      <c r="M669">
        <v>4</v>
      </c>
      <c r="N669">
        <v>32</v>
      </c>
      <c r="O669" t="s">
        <v>43</v>
      </c>
      <c r="P669" t="s">
        <v>43</v>
      </c>
      <c r="Q669" t="s">
        <v>43</v>
      </c>
      <c r="R669" t="s">
        <v>18</v>
      </c>
      <c r="S669" t="s">
        <v>8851</v>
      </c>
      <c r="T669" t="s">
        <v>63</v>
      </c>
      <c r="U669">
        <v>11</v>
      </c>
      <c r="V669">
        <v>11641</v>
      </c>
      <c r="W669" t="s">
        <v>5418</v>
      </c>
      <c r="X669" t="s">
        <v>11618</v>
      </c>
      <c r="Y669" t="s">
        <v>5419</v>
      </c>
      <c r="Z669" t="s">
        <v>327</v>
      </c>
      <c r="AA669" t="s">
        <v>722</v>
      </c>
      <c r="AB669" t="s">
        <v>5420</v>
      </c>
      <c r="AC669" t="s">
        <v>52</v>
      </c>
      <c r="AD669" t="s">
        <v>42</v>
      </c>
      <c r="AE669" t="s">
        <v>5405</v>
      </c>
      <c r="AF669" t="s">
        <v>311</v>
      </c>
      <c r="AG669" t="s">
        <v>1443</v>
      </c>
      <c r="AI669" t="s">
        <v>313</v>
      </c>
      <c r="AJ669" t="s">
        <v>124</v>
      </c>
      <c r="AK669" t="s">
        <v>123</v>
      </c>
      <c r="AN669" t="s">
        <v>42</v>
      </c>
      <c r="AO669" t="s">
        <v>42</v>
      </c>
      <c r="AP669" t="s">
        <v>112</v>
      </c>
      <c r="AQ669" t="s">
        <v>102</v>
      </c>
      <c r="AU669">
        <v>1001899811</v>
      </c>
      <c r="AV669" t="s">
        <v>5421</v>
      </c>
      <c r="AW669" t="s">
        <v>5422</v>
      </c>
      <c r="AX669" t="s">
        <v>8179</v>
      </c>
      <c r="BC669">
        <v>2026063379</v>
      </c>
      <c r="BD669" t="s">
        <v>9530</v>
      </c>
    </row>
    <row r="670" spans="1:56">
      <c r="A670">
        <v>2014</v>
      </c>
      <c r="B670" t="s">
        <v>343</v>
      </c>
      <c r="C670">
        <v>2014</v>
      </c>
      <c r="D670" t="s">
        <v>43</v>
      </c>
      <c r="E670" t="s">
        <v>43</v>
      </c>
      <c r="F670" t="s">
        <v>43</v>
      </c>
      <c r="G670">
        <v>41955</v>
      </c>
      <c r="H670" t="s">
        <v>44</v>
      </c>
      <c r="I670" t="s">
        <v>62</v>
      </c>
      <c r="J670">
        <v>192</v>
      </c>
      <c r="K670">
        <v>432</v>
      </c>
      <c r="L670">
        <v>4</v>
      </c>
      <c r="M670">
        <v>4</v>
      </c>
      <c r="N670">
        <v>32</v>
      </c>
      <c r="O670" t="s">
        <v>43</v>
      </c>
      <c r="P670" t="s">
        <v>43</v>
      </c>
      <c r="Q670" t="s">
        <v>46</v>
      </c>
      <c r="R670" t="s">
        <v>18</v>
      </c>
      <c r="S670" t="s">
        <v>8851</v>
      </c>
      <c r="T670" t="s">
        <v>63</v>
      </c>
      <c r="U670">
        <v>11</v>
      </c>
      <c r="V670">
        <v>11048</v>
      </c>
      <c r="W670" t="s">
        <v>5342</v>
      </c>
      <c r="X670" t="s">
        <v>11619</v>
      </c>
      <c r="Y670" t="s">
        <v>5343</v>
      </c>
      <c r="Z670" t="s">
        <v>142</v>
      </c>
      <c r="AA670" t="s">
        <v>386</v>
      </c>
      <c r="AB670" t="s">
        <v>5344</v>
      </c>
      <c r="AC670" t="s">
        <v>52</v>
      </c>
      <c r="AD670" t="s">
        <v>388</v>
      </c>
      <c r="AE670" t="s">
        <v>145</v>
      </c>
      <c r="AF670" t="s">
        <v>146</v>
      </c>
      <c r="AG670" t="s">
        <v>147</v>
      </c>
      <c r="AI670" t="s">
        <v>3844</v>
      </c>
      <c r="AJ670" t="s">
        <v>124</v>
      </c>
      <c r="AK670" t="s">
        <v>123</v>
      </c>
      <c r="AN670" t="s">
        <v>42</v>
      </c>
      <c r="AO670" t="s">
        <v>42</v>
      </c>
      <c r="AP670" t="s">
        <v>70</v>
      </c>
      <c r="AQ670" t="s">
        <v>126</v>
      </c>
      <c r="AU670">
        <v>1001914608</v>
      </c>
      <c r="AV670" t="s">
        <v>5345</v>
      </c>
      <c r="AW670" t="s">
        <v>5346</v>
      </c>
      <c r="AX670" t="s">
        <v>8179</v>
      </c>
      <c r="BC670">
        <v>2026063379</v>
      </c>
      <c r="BD670" t="s">
        <v>9531</v>
      </c>
    </row>
    <row r="671" spans="1:56">
      <c r="A671">
        <v>2014</v>
      </c>
      <c r="B671" t="s">
        <v>343</v>
      </c>
      <c r="C671">
        <v>2014</v>
      </c>
      <c r="D671">
        <v>5700150197</v>
      </c>
      <c r="E671" t="s">
        <v>43</v>
      </c>
      <c r="F671" t="s">
        <v>43</v>
      </c>
      <c r="G671">
        <v>41864</v>
      </c>
      <c r="H671" t="s">
        <v>44</v>
      </c>
      <c r="I671" t="s">
        <v>45</v>
      </c>
      <c r="J671">
        <v>192</v>
      </c>
      <c r="K671">
        <v>432</v>
      </c>
      <c r="L671">
        <v>4</v>
      </c>
      <c r="M671">
        <v>4</v>
      </c>
      <c r="N671">
        <v>32</v>
      </c>
      <c r="O671" t="s">
        <v>43</v>
      </c>
      <c r="P671" t="s">
        <v>43</v>
      </c>
      <c r="Q671" t="s">
        <v>46</v>
      </c>
      <c r="R671" t="s">
        <v>18</v>
      </c>
      <c r="S671" t="s">
        <v>8851</v>
      </c>
      <c r="T671" t="s">
        <v>63</v>
      </c>
      <c r="U671">
        <v>11</v>
      </c>
      <c r="V671">
        <v>11000</v>
      </c>
      <c r="W671" t="s">
        <v>3368</v>
      </c>
      <c r="X671" t="s">
        <v>11277</v>
      </c>
      <c r="Y671" t="s">
        <v>3369</v>
      </c>
      <c r="Z671" t="s">
        <v>346</v>
      </c>
      <c r="AA671" t="s">
        <v>132</v>
      </c>
      <c r="AB671" t="s">
        <v>3370</v>
      </c>
      <c r="AC671" t="s">
        <v>348</v>
      </c>
      <c r="AD671" t="s">
        <v>42</v>
      </c>
      <c r="AE671" t="s">
        <v>3357</v>
      </c>
      <c r="AF671" t="s">
        <v>2052</v>
      </c>
      <c r="AG671" t="s">
        <v>2053</v>
      </c>
      <c r="AI671" t="s">
        <v>2061</v>
      </c>
      <c r="AJ671" t="s">
        <v>123</v>
      </c>
      <c r="AK671" t="s">
        <v>124</v>
      </c>
      <c r="AN671" t="s">
        <v>42</v>
      </c>
      <c r="AO671" t="s">
        <v>42</v>
      </c>
      <c r="AP671" t="s">
        <v>5328</v>
      </c>
      <c r="AQ671" t="s">
        <v>5329</v>
      </c>
      <c r="AU671">
        <v>1001875580</v>
      </c>
      <c r="AV671" t="s">
        <v>3371</v>
      </c>
      <c r="AW671" t="s">
        <v>3372</v>
      </c>
      <c r="AX671" t="s">
        <v>8179</v>
      </c>
      <c r="BC671">
        <v>2026063379</v>
      </c>
      <c r="BD671" t="s">
        <v>9214</v>
      </c>
    </row>
    <row r="672" spans="1:56">
      <c r="A672">
        <v>2014</v>
      </c>
      <c r="B672" t="s">
        <v>343</v>
      </c>
      <c r="C672">
        <v>2014</v>
      </c>
      <c r="D672">
        <v>5700230003</v>
      </c>
      <c r="E672" t="s">
        <v>43</v>
      </c>
      <c r="F672" t="s">
        <v>43</v>
      </c>
      <c r="G672">
        <v>41866</v>
      </c>
      <c r="H672" t="s">
        <v>44</v>
      </c>
      <c r="I672" t="s">
        <v>45</v>
      </c>
      <c r="J672">
        <v>192</v>
      </c>
      <c r="K672">
        <v>432</v>
      </c>
      <c r="L672">
        <v>4</v>
      </c>
      <c r="M672">
        <v>4</v>
      </c>
      <c r="N672">
        <v>32</v>
      </c>
      <c r="O672" t="s">
        <v>43</v>
      </c>
      <c r="P672" t="s">
        <v>43</v>
      </c>
      <c r="Q672" t="s">
        <v>46</v>
      </c>
      <c r="R672" t="s">
        <v>18</v>
      </c>
      <c r="S672" t="s">
        <v>8851</v>
      </c>
      <c r="T672" t="s">
        <v>63</v>
      </c>
      <c r="U672">
        <v>11</v>
      </c>
      <c r="V672">
        <v>11370</v>
      </c>
      <c r="W672" t="s">
        <v>5374</v>
      </c>
      <c r="X672" t="s">
        <v>11620</v>
      </c>
      <c r="Y672" t="s">
        <v>5375</v>
      </c>
      <c r="Z672" t="s">
        <v>116</v>
      </c>
      <c r="AA672" t="s">
        <v>117</v>
      </c>
      <c r="AB672" t="s">
        <v>5376</v>
      </c>
      <c r="AC672" t="s">
        <v>52</v>
      </c>
      <c r="AD672" t="s">
        <v>42</v>
      </c>
      <c r="AE672" t="s">
        <v>339</v>
      </c>
      <c r="AF672" t="s">
        <v>341</v>
      </c>
      <c r="AG672" t="s">
        <v>340</v>
      </c>
      <c r="AI672" t="s">
        <v>4220</v>
      </c>
      <c r="AJ672" t="s">
        <v>123</v>
      </c>
      <c r="AK672" t="s">
        <v>124</v>
      </c>
      <c r="AN672" t="s">
        <v>42</v>
      </c>
      <c r="AO672" t="s">
        <v>42</v>
      </c>
      <c r="AP672">
        <v>1530</v>
      </c>
      <c r="AQ672" t="s">
        <v>126</v>
      </c>
      <c r="AU672">
        <v>1001899862</v>
      </c>
      <c r="AV672" t="s">
        <v>5377</v>
      </c>
      <c r="AW672" t="s">
        <v>5378</v>
      </c>
      <c r="AX672" t="s">
        <v>8179</v>
      </c>
      <c r="BC672">
        <v>2026063379</v>
      </c>
      <c r="BD672" t="s">
        <v>9532</v>
      </c>
    </row>
    <row r="673" spans="1:56">
      <c r="A673">
        <v>2014</v>
      </c>
      <c r="B673" t="s">
        <v>343</v>
      </c>
      <c r="C673">
        <v>2014</v>
      </c>
      <c r="D673">
        <v>5700241107</v>
      </c>
      <c r="E673" t="s">
        <v>43</v>
      </c>
      <c r="F673" t="s">
        <v>43</v>
      </c>
      <c r="G673">
        <v>41576</v>
      </c>
      <c r="H673" t="s">
        <v>87</v>
      </c>
      <c r="I673" t="s">
        <v>45</v>
      </c>
      <c r="J673">
        <v>192</v>
      </c>
      <c r="K673">
        <v>448</v>
      </c>
      <c r="L673">
        <v>8</v>
      </c>
      <c r="M673">
        <v>8</v>
      </c>
      <c r="N673">
        <v>16</v>
      </c>
      <c r="O673" t="s">
        <v>46</v>
      </c>
      <c r="P673" t="s">
        <v>46</v>
      </c>
      <c r="Q673" t="s">
        <v>43</v>
      </c>
      <c r="R673" t="s">
        <v>18</v>
      </c>
      <c r="S673" t="s">
        <v>8851</v>
      </c>
      <c r="T673" t="s">
        <v>63</v>
      </c>
      <c r="U673">
        <v>11</v>
      </c>
      <c r="V673">
        <v>11633</v>
      </c>
      <c r="W673" t="s">
        <v>1850</v>
      </c>
      <c r="X673" t="s">
        <v>11089</v>
      </c>
      <c r="Y673" t="s">
        <v>1851</v>
      </c>
      <c r="Z673" t="s">
        <v>1829</v>
      </c>
      <c r="AA673" t="s">
        <v>1281</v>
      </c>
      <c r="AB673" t="s">
        <v>1852</v>
      </c>
      <c r="AC673" t="s">
        <v>87</v>
      </c>
      <c r="AD673" t="s">
        <v>42</v>
      </c>
      <c r="AE673" t="s">
        <v>1853</v>
      </c>
      <c r="AF673" t="s">
        <v>120</v>
      </c>
      <c r="AG673" t="s">
        <v>121</v>
      </c>
      <c r="AI673" t="s">
        <v>122</v>
      </c>
      <c r="AJ673" t="s">
        <v>124</v>
      </c>
      <c r="AK673" t="s">
        <v>123</v>
      </c>
      <c r="AN673" t="s">
        <v>42</v>
      </c>
      <c r="AO673" t="s">
        <v>42</v>
      </c>
      <c r="AP673" t="s">
        <v>5353</v>
      </c>
      <c r="AQ673" t="s">
        <v>5329</v>
      </c>
      <c r="AU673">
        <v>1001898300</v>
      </c>
      <c r="AV673" t="s">
        <v>1854</v>
      </c>
      <c r="AW673" t="s">
        <v>1855</v>
      </c>
      <c r="BC673">
        <v>1892063257</v>
      </c>
      <c r="BD673" t="s">
        <v>9035</v>
      </c>
    </row>
    <row r="674" spans="1:56">
      <c r="A674">
        <v>2014</v>
      </c>
      <c r="B674" t="s">
        <v>343</v>
      </c>
      <c r="C674">
        <v>2014</v>
      </c>
      <c r="D674" t="s">
        <v>43</v>
      </c>
      <c r="E674" t="s">
        <v>43</v>
      </c>
      <c r="F674" t="s">
        <v>43</v>
      </c>
      <c r="G674">
        <v>42030</v>
      </c>
      <c r="H674" t="s">
        <v>8374</v>
      </c>
      <c r="I674" t="s">
        <v>45</v>
      </c>
      <c r="J674">
        <v>192</v>
      </c>
      <c r="K674">
        <v>432</v>
      </c>
      <c r="L674">
        <v>4</v>
      </c>
      <c r="M674">
        <v>0</v>
      </c>
      <c r="N674">
        <v>24</v>
      </c>
      <c r="O674" t="s">
        <v>46</v>
      </c>
      <c r="P674" t="s">
        <v>46</v>
      </c>
      <c r="Q674" t="s">
        <v>43</v>
      </c>
      <c r="R674" t="s">
        <v>18</v>
      </c>
      <c r="S674" t="s">
        <v>8851</v>
      </c>
      <c r="T674" t="s">
        <v>63</v>
      </c>
      <c r="U674">
        <v>11</v>
      </c>
      <c r="V674">
        <v>11633</v>
      </c>
      <c r="W674" t="s">
        <v>5397</v>
      </c>
      <c r="X674" t="s">
        <v>11621</v>
      </c>
      <c r="Y674" t="s">
        <v>5398</v>
      </c>
      <c r="Z674" t="s">
        <v>1829</v>
      </c>
      <c r="AA674" t="s">
        <v>1281</v>
      </c>
      <c r="AB674" t="s">
        <v>5399</v>
      </c>
      <c r="AC674" t="s">
        <v>87</v>
      </c>
      <c r="AD674" t="s">
        <v>42</v>
      </c>
      <c r="AE674" t="s">
        <v>1853</v>
      </c>
      <c r="AF674" t="s">
        <v>120</v>
      </c>
      <c r="AG674" t="s">
        <v>121</v>
      </c>
      <c r="AI674" t="s">
        <v>4095</v>
      </c>
      <c r="AJ674" t="s">
        <v>124</v>
      </c>
      <c r="AK674" t="s">
        <v>123</v>
      </c>
      <c r="AN674" t="s">
        <v>42</v>
      </c>
      <c r="AO674" t="s">
        <v>42</v>
      </c>
      <c r="AP674" t="s">
        <v>1052</v>
      </c>
      <c r="AQ674" t="s">
        <v>102</v>
      </c>
      <c r="AU674">
        <v>1002201168</v>
      </c>
      <c r="AV674" t="s">
        <v>8208</v>
      </c>
      <c r="BC674">
        <v>1440084644</v>
      </c>
      <c r="BD674" t="s">
        <v>9533</v>
      </c>
    </row>
    <row r="675" spans="1:56">
      <c r="A675">
        <v>2014</v>
      </c>
      <c r="B675" t="s">
        <v>343</v>
      </c>
      <c r="C675">
        <v>2014</v>
      </c>
      <c r="D675" t="s">
        <v>43</v>
      </c>
      <c r="E675" t="s">
        <v>43</v>
      </c>
      <c r="F675" t="s">
        <v>43</v>
      </c>
      <c r="G675">
        <v>41978</v>
      </c>
      <c r="H675" t="s">
        <v>44</v>
      </c>
      <c r="I675" t="s">
        <v>62</v>
      </c>
      <c r="J675">
        <v>192</v>
      </c>
      <c r="K675">
        <v>432</v>
      </c>
      <c r="L675">
        <v>4</v>
      </c>
      <c r="M675">
        <v>4</v>
      </c>
      <c r="N675">
        <v>32</v>
      </c>
      <c r="O675" t="s">
        <v>43</v>
      </c>
      <c r="P675" t="s">
        <v>43</v>
      </c>
      <c r="Q675" t="s">
        <v>43</v>
      </c>
      <c r="R675" t="s">
        <v>18</v>
      </c>
      <c r="S675" t="s">
        <v>8851</v>
      </c>
      <c r="T675" t="s">
        <v>63</v>
      </c>
      <c r="U675">
        <v>11</v>
      </c>
      <c r="V675">
        <v>11633</v>
      </c>
      <c r="W675" t="s">
        <v>5400</v>
      </c>
      <c r="X675" t="s">
        <v>11622</v>
      </c>
      <c r="Y675" t="s">
        <v>5401</v>
      </c>
      <c r="Z675" t="s">
        <v>1829</v>
      </c>
      <c r="AA675" t="s">
        <v>1281</v>
      </c>
      <c r="AB675" t="s">
        <v>5402</v>
      </c>
      <c r="AC675" t="s">
        <v>87</v>
      </c>
      <c r="AD675" t="s">
        <v>42</v>
      </c>
      <c r="AE675" t="s">
        <v>1853</v>
      </c>
      <c r="AF675" t="s">
        <v>120</v>
      </c>
      <c r="AG675" t="s">
        <v>121</v>
      </c>
      <c r="AI675" t="s">
        <v>4095</v>
      </c>
      <c r="AJ675" t="s">
        <v>124</v>
      </c>
      <c r="AK675" t="s">
        <v>123</v>
      </c>
      <c r="AN675" t="s">
        <v>42</v>
      </c>
      <c r="AO675" t="s">
        <v>42</v>
      </c>
      <c r="AP675" t="s">
        <v>70</v>
      </c>
      <c r="AQ675" t="s">
        <v>126</v>
      </c>
      <c r="AU675">
        <v>1002032331</v>
      </c>
      <c r="AV675" t="s">
        <v>8287</v>
      </c>
      <c r="AW675" t="s">
        <v>8287</v>
      </c>
      <c r="AX675" t="s">
        <v>8179</v>
      </c>
      <c r="BC675">
        <v>2026063379</v>
      </c>
      <c r="BD675" t="s">
        <v>9534</v>
      </c>
    </row>
    <row r="676" spans="1:56">
      <c r="A676">
        <v>2014</v>
      </c>
      <c r="B676" t="s">
        <v>343</v>
      </c>
      <c r="C676">
        <v>2014</v>
      </c>
      <c r="D676">
        <v>5700230007</v>
      </c>
      <c r="E676" t="s">
        <v>43</v>
      </c>
      <c r="F676" t="s">
        <v>43</v>
      </c>
      <c r="G676">
        <v>41354</v>
      </c>
      <c r="H676" t="s">
        <v>44</v>
      </c>
      <c r="I676" t="s">
        <v>62</v>
      </c>
      <c r="J676">
        <v>240</v>
      </c>
      <c r="K676">
        <v>432</v>
      </c>
      <c r="L676">
        <v>4</v>
      </c>
      <c r="M676">
        <v>4</v>
      </c>
      <c r="N676">
        <v>32</v>
      </c>
      <c r="O676" t="s">
        <v>43</v>
      </c>
      <c r="P676" t="s">
        <v>43</v>
      </c>
      <c r="Q676" t="s">
        <v>43</v>
      </c>
      <c r="R676" t="s">
        <v>18</v>
      </c>
      <c r="S676" t="s">
        <v>8851</v>
      </c>
      <c r="T676" t="s">
        <v>47</v>
      </c>
      <c r="U676">
        <v>11</v>
      </c>
      <c r="V676">
        <v>11000</v>
      </c>
      <c r="W676" t="s">
        <v>344</v>
      </c>
      <c r="X676" t="s">
        <v>10957</v>
      </c>
      <c r="Y676" t="s">
        <v>345</v>
      </c>
      <c r="Z676" t="s">
        <v>346</v>
      </c>
      <c r="AA676" t="s">
        <v>67</v>
      </c>
      <c r="AB676" t="s">
        <v>347</v>
      </c>
      <c r="AC676" t="s">
        <v>348</v>
      </c>
      <c r="AD676" t="s">
        <v>42</v>
      </c>
      <c r="AE676" t="s">
        <v>906</v>
      </c>
      <c r="AF676" t="s">
        <v>350</v>
      </c>
      <c r="AG676" t="s">
        <v>351</v>
      </c>
      <c r="AI676" t="s">
        <v>352</v>
      </c>
      <c r="AJ676" t="s">
        <v>123</v>
      </c>
      <c r="AK676" t="s">
        <v>124</v>
      </c>
      <c r="AN676" t="s">
        <v>42</v>
      </c>
      <c r="AO676" t="s">
        <v>42</v>
      </c>
      <c r="AP676" t="s">
        <v>5328</v>
      </c>
      <c r="AQ676" t="s">
        <v>5329</v>
      </c>
      <c r="AU676">
        <v>1001899358</v>
      </c>
      <c r="AV676" t="s">
        <v>353</v>
      </c>
      <c r="AW676" t="s">
        <v>354</v>
      </c>
      <c r="AX676" t="s">
        <v>8179</v>
      </c>
      <c r="BC676">
        <v>2026063379</v>
      </c>
      <c r="BD676" t="s">
        <v>8916</v>
      </c>
    </row>
    <row r="677" spans="1:56">
      <c r="A677">
        <v>2014</v>
      </c>
      <c r="B677" t="s">
        <v>343</v>
      </c>
      <c r="C677">
        <v>2014</v>
      </c>
      <c r="D677">
        <v>5700247794</v>
      </c>
      <c r="E677" t="s">
        <v>43</v>
      </c>
      <c r="F677" t="s">
        <v>43</v>
      </c>
      <c r="G677">
        <v>41383</v>
      </c>
      <c r="H677" t="s">
        <v>44</v>
      </c>
      <c r="I677" t="s">
        <v>45</v>
      </c>
      <c r="J677">
        <v>192</v>
      </c>
      <c r="K677">
        <v>432</v>
      </c>
      <c r="L677">
        <v>4</v>
      </c>
      <c r="M677">
        <v>4</v>
      </c>
      <c r="N677">
        <v>32</v>
      </c>
      <c r="O677" t="s">
        <v>43</v>
      </c>
      <c r="P677" t="s">
        <v>43</v>
      </c>
      <c r="Q677" t="s">
        <v>43</v>
      </c>
      <c r="R677" t="s">
        <v>18</v>
      </c>
      <c r="S677" t="s">
        <v>8851</v>
      </c>
      <c r="T677" t="s">
        <v>63</v>
      </c>
      <c r="U677">
        <v>11</v>
      </c>
      <c r="V677">
        <v>11300</v>
      </c>
      <c r="W677" t="s">
        <v>178</v>
      </c>
      <c r="X677" t="s">
        <v>10995</v>
      </c>
      <c r="Y677" t="s">
        <v>179</v>
      </c>
      <c r="Z677" t="s">
        <v>180</v>
      </c>
      <c r="AA677" t="s">
        <v>181</v>
      </c>
      <c r="AB677" t="s">
        <v>182</v>
      </c>
      <c r="AC677" t="s">
        <v>52</v>
      </c>
      <c r="AD677" t="s">
        <v>42</v>
      </c>
      <c r="AE677" t="s">
        <v>145</v>
      </c>
      <c r="AF677" t="s">
        <v>146</v>
      </c>
      <c r="AG677" t="s">
        <v>147</v>
      </c>
      <c r="AI677" t="s">
        <v>160</v>
      </c>
      <c r="AJ677" t="s">
        <v>124</v>
      </c>
      <c r="AK677" t="s">
        <v>123</v>
      </c>
      <c r="AN677" t="s">
        <v>42</v>
      </c>
      <c r="AO677" t="s">
        <v>42</v>
      </c>
      <c r="AP677" t="s">
        <v>5328</v>
      </c>
      <c r="AQ677" t="s">
        <v>5329</v>
      </c>
      <c r="AU677">
        <v>698758684</v>
      </c>
      <c r="AV677" t="s">
        <v>184</v>
      </c>
      <c r="AW677" t="s">
        <v>185</v>
      </c>
      <c r="AX677" t="s">
        <v>8179</v>
      </c>
      <c r="BC677">
        <v>2026063379</v>
      </c>
      <c r="BD677" t="s">
        <v>8954</v>
      </c>
    </row>
    <row r="678" spans="1:56">
      <c r="A678">
        <v>2014</v>
      </c>
      <c r="B678" t="s">
        <v>343</v>
      </c>
      <c r="C678">
        <v>2014</v>
      </c>
      <c r="D678">
        <v>5700251953</v>
      </c>
      <c r="E678" t="s">
        <v>43</v>
      </c>
      <c r="F678" t="s">
        <v>43</v>
      </c>
      <c r="G678">
        <v>41866</v>
      </c>
      <c r="H678" t="s">
        <v>87</v>
      </c>
      <c r="I678" t="s">
        <v>45</v>
      </c>
      <c r="J678">
        <v>192</v>
      </c>
      <c r="K678">
        <v>448</v>
      </c>
      <c r="L678">
        <v>8</v>
      </c>
      <c r="M678">
        <v>8</v>
      </c>
      <c r="N678">
        <v>16</v>
      </c>
      <c r="O678" t="s">
        <v>43</v>
      </c>
      <c r="P678" t="s">
        <v>43</v>
      </c>
      <c r="Q678" t="s">
        <v>43</v>
      </c>
      <c r="R678" t="s">
        <v>18</v>
      </c>
      <c r="S678" t="s">
        <v>8851</v>
      </c>
      <c r="T678" t="s">
        <v>63</v>
      </c>
      <c r="U678">
        <v>11</v>
      </c>
      <c r="V678" t="s">
        <v>4155</v>
      </c>
      <c r="W678" t="s">
        <v>4156</v>
      </c>
      <c r="X678" t="s">
        <v>11623</v>
      </c>
      <c r="Y678" t="s">
        <v>4157</v>
      </c>
      <c r="Z678" t="s">
        <v>180</v>
      </c>
      <c r="AA678" t="s">
        <v>181</v>
      </c>
      <c r="AB678" t="s">
        <v>4158</v>
      </c>
      <c r="AC678" t="s">
        <v>52</v>
      </c>
      <c r="AD678" t="s">
        <v>1188</v>
      </c>
      <c r="AE678" t="s">
        <v>145</v>
      </c>
      <c r="AF678" t="s">
        <v>146</v>
      </c>
      <c r="AG678" t="s">
        <v>147</v>
      </c>
      <c r="AI678" t="s">
        <v>3931</v>
      </c>
      <c r="AJ678" t="s">
        <v>124</v>
      </c>
      <c r="AK678" t="s">
        <v>123</v>
      </c>
      <c r="AN678" t="s">
        <v>42</v>
      </c>
      <c r="AO678" t="s">
        <v>42</v>
      </c>
      <c r="AP678" t="s">
        <v>5353</v>
      </c>
      <c r="AQ678" t="s">
        <v>5329</v>
      </c>
      <c r="AU678">
        <v>1002065361</v>
      </c>
      <c r="AV678" t="s">
        <v>4159</v>
      </c>
      <c r="AW678" t="s">
        <v>4160</v>
      </c>
      <c r="BC678">
        <v>1892063257</v>
      </c>
      <c r="BD678" t="s">
        <v>9535</v>
      </c>
    </row>
    <row r="679" spans="1:56">
      <c r="A679">
        <v>2014</v>
      </c>
      <c r="B679" t="s">
        <v>343</v>
      </c>
      <c r="C679">
        <v>2014</v>
      </c>
      <c r="D679">
        <v>5700251954</v>
      </c>
      <c r="E679" t="s">
        <v>43</v>
      </c>
      <c r="F679" t="s">
        <v>43</v>
      </c>
      <c r="G679">
        <v>41912</v>
      </c>
      <c r="H679" t="s">
        <v>87</v>
      </c>
      <c r="I679" t="s">
        <v>45</v>
      </c>
      <c r="J679">
        <v>192</v>
      </c>
      <c r="K679">
        <v>448</v>
      </c>
      <c r="L679">
        <v>8</v>
      </c>
      <c r="M679">
        <v>8</v>
      </c>
      <c r="N679">
        <v>16</v>
      </c>
      <c r="O679" t="s">
        <v>43</v>
      </c>
      <c r="P679" t="s">
        <v>43</v>
      </c>
      <c r="Q679" t="s">
        <v>43</v>
      </c>
      <c r="R679" t="s">
        <v>18</v>
      </c>
      <c r="S679" t="s">
        <v>8851</v>
      </c>
      <c r="T679" t="s">
        <v>63</v>
      </c>
      <c r="U679">
        <v>11</v>
      </c>
      <c r="V679" t="s">
        <v>4155</v>
      </c>
      <c r="W679" t="s">
        <v>5361</v>
      </c>
      <c r="X679" t="s">
        <v>11624</v>
      </c>
      <c r="Y679" t="s">
        <v>5362</v>
      </c>
      <c r="Z679" t="s">
        <v>180</v>
      </c>
      <c r="AA679" t="s">
        <v>181</v>
      </c>
      <c r="AB679" t="s">
        <v>5363</v>
      </c>
      <c r="AC679" t="s">
        <v>52</v>
      </c>
      <c r="AD679" t="s">
        <v>1188</v>
      </c>
      <c r="AE679" t="s">
        <v>145</v>
      </c>
      <c r="AF679" t="s">
        <v>146</v>
      </c>
      <c r="AG679" t="s">
        <v>147</v>
      </c>
      <c r="AI679" t="s">
        <v>3931</v>
      </c>
      <c r="AJ679" t="s">
        <v>124</v>
      </c>
      <c r="AK679" t="s">
        <v>123</v>
      </c>
      <c r="AN679" t="s">
        <v>42</v>
      </c>
      <c r="AO679" t="s">
        <v>125</v>
      </c>
      <c r="AP679" t="s">
        <v>183</v>
      </c>
      <c r="AQ679" t="s">
        <v>71</v>
      </c>
      <c r="AU679">
        <v>1002281323</v>
      </c>
      <c r="AV679" t="s">
        <v>917</v>
      </c>
      <c r="AW679" t="s">
        <v>918</v>
      </c>
      <c r="BC679">
        <v>1892063257</v>
      </c>
      <c r="BD679" t="s">
        <v>9536</v>
      </c>
    </row>
    <row r="680" spans="1:56">
      <c r="A680">
        <v>2014</v>
      </c>
      <c r="B680" t="s">
        <v>343</v>
      </c>
      <c r="C680">
        <v>2014</v>
      </c>
      <c r="D680" t="s">
        <v>46</v>
      </c>
      <c r="E680" t="s">
        <v>43</v>
      </c>
      <c r="F680" t="s">
        <v>43</v>
      </c>
      <c r="G680">
        <v>41962</v>
      </c>
      <c r="H680" t="s">
        <v>8374</v>
      </c>
      <c r="I680" t="s">
        <v>62</v>
      </c>
      <c r="J680">
        <v>192</v>
      </c>
      <c r="K680">
        <v>432</v>
      </c>
      <c r="L680">
        <v>4</v>
      </c>
      <c r="M680">
        <v>0</v>
      </c>
      <c r="N680">
        <v>24</v>
      </c>
      <c r="O680" t="s">
        <v>46</v>
      </c>
      <c r="P680" t="s">
        <v>46</v>
      </c>
      <c r="Q680" t="s">
        <v>43</v>
      </c>
      <c r="R680" t="s">
        <v>18</v>
      </c>
      <c r="S680" t="s">
        <v>8851</v>
      </c>
      <c r="T680" t="s">
        <v>63</v>
      </c>
      <c r="U680">
        <v>11</v>
      </c>
      <c r="V680">
        <v>11381</v>
      </c>
      <c r="W680" t="s">
        <v>5379</v>
      </c>
      <c r="X680" t="s">
        <v>11625</v>
      </c>
      <c r="Y680" t="s">
        <v>5380</v>
      </c>
      <c r="Z680" t="s">
        <v>294</v>
      </c>
      <c r="AA680" t="s">
        <v>5381</v>
      </c>
      <c r="AB680" t="s">
        <v>5382</v>
      </c>
      <c r="AC680" t="s">
        <v>52</v>
      </c>
      <c r="AD680" t="s">
        <v>5383</v>
      </c>
      <c r="AE680" t="s">
        <v>1803</v>
      </c>
      <c r="AF680" t="s">
        <v>1443</v>
      </c>
      <c r="AG680" t="s">
        <v>311</v>
      </c>
      <c r="AI680" t="s">
        <v>3704</v>
      </c>
      <c r="AJ680" t="s">
        <v>124</v>
      </c>
      <c r="AK680" t="s">
        <v>123</v>
      </c>
      <c r="AN680" t="s">
        <v>42</v>
      </c>
      <c r="AO680" t="s">
        <v>42</v>
      </c>
      <c r="AP680" t="s">
        <v>81</v>
      </c>
      <c r="AQ680" t="s">
        <v>71</v>
      </c>
      <c r="AU680">
        <v>1002265255</v>
      </c>
      <c r="AV680">
        <v>0</v>
      </c>
      <c r="BC680">
        <v>1440084644</v>
      </c>
      <c r="BD680" t="s">
        <v>9537</v>
      </c>
    </row>
    <row r="681" spans="1:56">
      <c r="A681">
        <v>2014</v>
      </c>
      <c r="B681" t="s">
        <v>343</v>
      </c>
      <c r="C681">
        <v>2014</v>
      </c>
      <c r="D681">
        <v>5700171792</v>
      </c>
      <c r="E681" t="s">
        <v>43</v>
      </c>
      <c r="F681" t="s">
        <v>43</v>
      </c>
      <c r="G681">
        <v>41697</v>
      </c>
      <c r="H681" t="s">
        <v>87</v>
      </c>
      <c r="I681" t="s">
        <v>45</v>
      </c>
      <c r="J681">
        <v>192</v>
      </c>
      <c r="K681">
        <v>448</v>
      </c>
      <c r="L681">
        <v>8</v>
      </c>
      <c r="M681">
        <v>8</v>
      </c>
      <c r="N681">
        <v>16</v>
      </c>
      <c r="O681" t="s">
        <v>43</v>
      </c>
      <c r="P681" t="s">
        <v>43</v>
      </c>
      <c r="Q681" t="s">
        <v>46</v>
      </c>
      <c r="R681" t="s">
        <v>18</v>
      </c>
      <c r="S681" t="s">
        <v>8851</v>
      </c>
      <c r="T681" t="s">
        <v>63</v>
      </c>
      <c r="U681">
        <v>11</v>
      </c>
      <c r="V681">
        <v>11300</v>
      </c>
      <c r="W681" t="s">
        <v>5364</v>
      </c>
      <c r="X681" t="s">
        <v>11626</v>
      </c>
      <c r="Y681" t="s">
        <v>5365</v>
      </c>
      <c r="Z681" t="s">
        <v>180</v>
      </c>
      <c r="AA681" t="s">
        <v>2378</v>
      </c>
      <c r="AB681" t="s">
        <v>5366</v>
      </c>
      <c r="AC681" t="s">
        <v>52</v>
      </c>
      <c r="AD681" t="s">
        <v>2380</v>
      </c>
      <c r="AE681" t="s">
        <v>145</v>
      </c>
      <c r="AF681" t="s">
        <v>146</v>
      </c>
      <c r="AG681" t="s">
        <v>147</v>
      </c>
      <c r="AI681" t="s">
        <v>389</v>
      </c>
      <c r="AJ681" t="s">
        <v>124</v>
      </c>
      <c r="AK681" t="s">
        <v>123</v>
      </c>
      <c r="AN681" t="s">
        <v>42</v>
      </c>
      <c r="AO681" t="s">
        <v>42</v>
      </c>
      <c r="AP681" t="s">
        <v>112</v>
      </c>
      <c r="AQ681" t="s">
        <v>102</v>
      </c>
      <c r="AU681">
        <v>1000326826</v>
      </c>
      <c r="AV681" t="s">
        <v>5367</v>
      </c>
      <c r="AW681" t="s">
        <v>5368</v>
      </c>
      <c r="BC681">
        <v>1892063257</v>
      </c>
      <c r="BD681" t="s">
        <v>9538</v>
      </c>
    </row>
    <row r="682" spans="1:56">
      <c r="A682">
        <v>2014</v>
      </c>
      <c r="B682" t="s">
        <v>343</v>
      </c>
      <c r="C682">
        <v>2014</v>
      </c>
      <c r="D682" t="s">
        <v>43</v>
      </c>
      <c r="E682" t="s">
        <v>43</v>
      </c>
      <c r="F682" t="s">
        <v>43</v>
      </c>
      <c r="G682">
        <v>42080</v>
      </c>
      <c r="H682" t="s">
        <v>44</v>
      </c>
      <c r="I682" t="s">
        <v>62</v>
      </c>
      <c r="J682">
        <v>192</v>
      </c>
      <c r="K682">
        <v>432</v>
      </c>
      <c r="L682">
        <v>4</v>
      </c>
      <c r="M682">
        <v>4</v>
      </c>
      <c r="N682">
        <v>32</v>
      </c>
      <c r="O682" t="s">
        <v>43</v>
      </c>
      <c r="P682" t="s">
        <v>43</v>
      </c>
      <c r="Q682" t="s">
        <v>43</v>
      </c>
      <c r="R682" t="s">
        <v>18</v>
      </c>
      <c r="S682" t="s">
        <v>8851</v>
      </c>
      <c r="T682" t="s">
        <v>63</v>
      </c>
      <c r="U682">
        <v>11</v>
      </c>
      <c r="V682" t="s">
        <v>3926</v>
      </c>
      <c r="W682" t="s">
        <v>5322</v>
      </c>
      <c r="X682" t="s">
        <v>11627</v>
      </c>
      <c r="Y682" t="s">
        <v>5323</v>
      </c>
      <c r="Z682" t="s">
        <v>346</v>
      </c>
      <c r="AA682" t="s">
        <v>1015</v>
      </c>
      <c r="AB682" t="s">
        <v>5324</v>
      </c>
      <c r="AC682" t="s">
        <v>348</v>
      </c>
      <c r="AD682" t="s">
        <v>42</v>
      </c>
      <c r="AE682" t="s">
        <v>2060</v>
      </c>
      <c r="AF682" t="s">
        <v>5325</v>
      </c>
      <c r="AG682" t="s">
        <v>5326</v>
      </c>
      <c r="AI682" t="s">
        <v>5327</v>
      </c>
      <c r="AJ682" t="s">
        <v>123</v>
      </c>
      <c r="AK682" t="s">
        <v>124</v>
      </c>
      <c r="AN682" t="s">
        <v>42</v>
      </c>
      <c r="AO682" t="s">
        <v>42</v>
      </c>
      <c r="AP682" t="s">
        <v>1052</v>
      </c>
      <c r="AQ682" t="s">
        <v>102</v>
      </c>
      <c r="AU682">
        <v>1002032668</v>
      </c>
      <c r="AV682" t="s">
        <v>8287</v>
      </c>
      <c r="AW682" t="s">
        <v>8287</v>
      </c>
      <c r="AX682" t="s">
        <v>8179</v>
      </c>
      <c r="BC682">
        <v>2026063379</v>
      </c>
      <c r="BD682" t="s">
        <v>9539</v>
      </c>
    </row>
    <row r="683" spans="1:56">
      <c r="A683">
        <v>2014</v>
      </c>
      <c r="B683" t="s">
        <v>343</v>
      </c>
      <c r="C683">
        <v>2014</v>
      </c>
      <c r="D683" t="s">
        <v>43</v>
      </c>
      <c r="E683" t="s">
        <v>43</v>
      </c>
      <c r="F683" t="s">
        <v>43</v>
      </c>
      <c r="G683">
        <v>42019</v>
      </c>
      <c r="H683" t="s">
        <v>87</v>
      </c>
      <c r="I683" t="s">
        <v>45</v>
      </c>
      <c r="J683">
        <v>192</v>
      </c>
      <c r="K683">
        <v>448</v>
      </c>
      <c r="L683">
        <v>8</v>
      </c>
      <c r="M683">
        <v>8</v>
      </c>
      <c r="N683">
        <v>16</v>
      </c>
      <c r="O683" t="s">
        <v>46</v>
      </c>
      <c r="P683" t="s">
        <v>46</v>
      </c>
      <c r="Q683" t="s">
        <v>43</v>
      </c>
      <c r="R683" t="s">
        <v>18</v>
      </c>
      <c r="S683" t="s">
        <v>8851</v>
      </c>
      <c r="T683" t="s">
        <v>63</v>
      </c>
      <c r="U683">
        <v>11</v>
      </c>
      <c r="V683" t="s">
        <v>4750</v>
      </c>
      <c r="W683" t="s">
        <v>5354</v>
      </c>
      <c r="X683" t="s">
        <v>11628</v>
      </c>
      <c r="Y683" t="s">
        <v>5355</v>
      </c>
      <c r="Z683" t="s">
        <v>1098</v>
      </c>
      <c r="AA683" t="s">
        <v>1099</v>
      </c>
      <c r="AB683" t="s">
        <v>5356</v>
      </c>
      <c r="AC683" t="s">
        <v>348</v>
      </c>
      <c r="AD683" t="s">
        <v>42</v>
      </c>
      <c r="AE683" t="s">
        <v>1101</v>
      </c>
      <c r="AF683" t="s">
        <v>350</v>
      </c>
      <c r="AG683" t="s">
        <v>351</v>
      </c>
      <c r="AI683" t="s">
        <v>3683</v>
      </c>
      <c r="AJ683" t="s">
        <v>124</v>
      </c>
      <c r="AK683" t="s">
        <v>123</v>
      </c>
      <c r="AN683" t="s">
        <v>42</v>
      </c>
      <c r="AO683" t="s">
        <v>42</v>
      </c>
      <c r="AP683" t="s">
        <v>112</v>
      </c>
      <c r="AQ683" t="s">
        <v>102</v>
      </c>
      <c r="AU683">
        <v>1002273924</v>
      </c>
      <c r="AV683" t="s">
        <v>5357</v>
      </c>
      <c r="AW683" t="s">
        <v>5358</v>
      </c>
      <c r="BC683">
        <v>1892063257</v>
      </c>
      <c r="BD683" t="s">
        <v>9540</v>
      </c>
    </row>
    <row r="684" spans="1:56">
      <c r="A684">
        <v>2014</v>
      </c>
      <c r="B684" t="s">
        <v>343</v>
      </c>
      <c r="C684">
        <v>2014</v>
      </c>
      <c r="D684">
        <v>5700163498</v>
      </c>
      <c r="E684" t="s">
        <v>43</v>
      </c>
      <c r="F684" t="s">
        <v>43</v>
      </c>
      <c r="G684">
        <v>41757</v>
      </c>
      <c r="H684" t="s">
        <v>87</v>
      </c>
      <c r="I684" t="s">
        <v>45</v>
      </c>
      <c r="J684">
        <v>192</v>
      </c>
      <c r="K684">
        <v>448</v>
      </c>
      <c r="L684">
        <v>8</v>
      </c>
      <c r="M684">
        <v>8</v>
      </c>
      <c r="N684">
        <v>16</v>
      </c>
      <c r="O684" t="s">
        <v>46</v>
      </c>
      <c r="P684" t="s">
        <v>46</v>
      </c>
      <c r="Q684" t="s">
        <v>46</v>
      </c>
      <c r="R684" t="s">
        <v>18</v>
      </c>
      <c r="S684" t="s">
        <v>8851</v>
      </c>
      <c r="T684" t="s">
        <v>63</v>
      </c>
      <c r="U684">
        <v>19</v>
      </c>
      <c r="V684">
        <v>11358</v>
      </c>
      <c r="W684" t="s">
        <v>5369</v>
      </c>
      <c r="X684" t="s">
        <v>11629</v>
      </c>
      <c r="Y684" t="s">
        <v>5370</v>
      </c>
      <c r="Z684" t="s">
        <v>1280</v>
      </c>
      <c r="AA684" t="s">
        <v>1287</v>
      </c>
      <c r="AB684" t="s">
        <v>5371</v>
      </c>
      <c r="AC684" t="s">
        <v>348</v>
      </c>
      <c r="AD684" t="s">
        <v>42</v>
      </c>
      <c r="AE684" t="s">
        <v>1284</v>
      </c>
      <c r="AF684" t="s">
        <v>437</v>
      </c>
      <c r="AG684" t="s">
        <v>438</v>
      </c>
      <c r="AI684" t="s">
        <v>439</v>
      </c>
      <c r="AJ684" t="s">
        <v>124</v>
      </c>
      <c r="AK684" t="s">
        <v>123</v>
      </c>
      <c r="AN684" t="s">
        <v>42</v>
      </c>
      <c r="AO684" t="s">
        <v>42</v>
      </c>
      <c r="AP684" t="s">
        <v>298</v>
      </c>
      <c r="AQ684" t="s">
        <v>126</v>
      </c>
      <c r="AU684">
        <v>1002063440</v>
      </c>
      <c r="AV684" t="s">
        <v>5372</v>
      </c>
      <c r="AW684" t="s">
        <v>5373</v>
      </c>
      <c r="BC684">
        <v>1892063257</v>
      </c>
      <c r="BD684" t="s">
        <v>9541</v>
      </c>
    </row>
    <row r="685" spans="1:56">
      <c r="A685">
        <v>2014</v>
      </c>
      <c r="B685" t="s">
        <v>343</v>
      </c>
      <c r="C685">
        <v>2014</v>
      </c>
      <c r="D685" t="s">
        <v>43</v>
      </c>
      <c r="E685" t="s">
        <v>43</v>
      </c>
      <c r="F685" t="s">
        <v>43</v>
      </c>
      <c r="G685">
        <v>42062</v>
      </c>
      <c r="H685" t="s">
        <v>44</v>
      </c>
      <c r="I685" t="s">
        <v>62</v>
      </c>
      <c r="J685">
        <v>240</v>
      </c>
      <c r="K685">
        <v>432</v>
      </c>
      <c r="L685">
        <v>4</v>
      </c>
      <c r="M685">
        <v>4</v>
      </c>
      <c r="N685">
        <v>32</v>
      </c>
      <c r="O685" t="s">
        <v>43</v>
      </c>
      <c r="P685" t="s">
        <v>43</v>
      </c>
      <c r="Q685" t="s">
        <v>43</v>
      </c>
      <c r="R685" t="s">
        <v>18</v>
      </c>
      <c r="S685" t="s">
        <v>8851</v>
      </c>
      <c r="T685" t="s">
        <v>63</v>
      </c>
      <c r="U685">
        <v>11</v>
      </c>
      <c r="V685" t="s">
        <v>4319</v>
      </c>
      <c r="W685" t="s">
        <v>5384</v>
      </c>
      <c r="X685" t="s">
        <v>11630</v>
      </c>
      <c r="Y685" t="s">
        <v>5385</v>
      </c>
      <c r="Z685" t="s">
        <v>1663</v>
      </c>
      <c r="AA685" t="s">
        <v>1675</v>
      </c>
      <c r="AB685" t="s">
        <v>5386</v>
      </c>
      <c r="AC685" t="s">
        <v>87</v>
      </c>
      <c r="AD685" t="s">
        <v>42</v>
      </c>
      <c r="AE685" t="s">
        <v>4323</v>
      </c>
      <c r="AF685" t="s">
        <v>120</v>
      </c>
      <c r="AG685" t="s">
        <v>5387</v>
      </c>
      <c r="AI685" t="s">
        <v>4386</v>
      </c>
      <c r="AJ685" t="s">
        <v>123</v>
      </c>
      <c r="AK685" t="s">
        <v>124</v>
      </c>
      <c r="AN685" t="s">
        <v>42</v>
      </c>
      <c r="AO685" t="s">
        <v>42</v>
      </c>
      <c r="AP685" t="s">
        <v>858</v>
      </c>
      <c r="AQ685" t="s">
        <v>126</v>
      </c>
      <c r="AU685">
        <v>1002032498</v>
      </c>
      <c r="AV685" t="s">
        <v>8287</v>
      </c>
      <c r="AW685" t="s">
        <v>8287</v>
      </c>
      <c r="AX685" t="s">
        <v>8179</v>
      </c>
      <c r="BC685">
        <v>2026063379</v>
      </c>
      <c r="BD685" t="s">
        <v>9542</v>
      </c>
    </row>
    <row r="686" spans="1:56">
      <c r="A686">
        <v>2014</v>
      </c>
      <c r="B686" t="s">
        <v>343</v>
      </c>
      <c r="C686">
        <v>2014</v>
      </c>
      <c r="D686">
        <v>5700251950</v>
      </c>
      <c r="E686" t="s">
        <v>43</v>
      </c>
      <c r="F686" t="s">
        <v>43</v>
      </c>
      <c r="G686">
        <v>41904</v>
      </c>
      <c r="H686" t="s">
        <v>87</v>
      </c>
      <c r="I686" t="s">
        <v>45</v>
      </c>
      <c r="J686">
        <v>192</v>
      </c>
      <c r="K686">
        <v>512</v>
      </c>
      <c r="L686">
        <v>8</v>
      </c>
      <c r="M686">
        <v>8</v>
      </c>
      <c r="N686">
        <v>16</v>
      </c>
      <c r="O686" t="s">
        <v>46</v>
      </c>
      <c r="P686" t="s">
        <v>46</v>
      </c>
      <c r="Q686" t="s">
        <v>43</v>
      </c>
      <c r="R686" t="s">
        <v>18</v>
      </c>
      <c r="S686" t="s">
        <v>8851</v>
      </c>
      <c r="T686" t="s">
        <v>63</v>
      </c>
      <c r="U686">
        <v>11</v>
      </c>
      <c r="V686" t="s">
        <v>4319</v>
      </c>
      <c r="W686" t="s">
        <v>5388</v>
      </c>
      <c r="X686" t="s">
        <v>11631</v>
      </c>
      <c r="Y686" t="s">
        <v>5389</v>
      </c>
      <c r="Z686" t="s">
        <v>1663</v>
      </c>
      <c r="AA686" t="s">
        <v>1675</v>
      </c>
      <c r="AB686" t="s">
        <v>5390</v>
      </c>
      <c r="AC686" t="s">
        <v>87</v>
      </c>
      <c r="AD686" t="s">
        <v>42</v>
      </c>
      <c r="AE686" t="s">
        <v>1677</v>
      </c>
      <c r="AF686" t="s">
        <v>120</v>
      </c>
      <c r="AG686" t="s">
        <v>121</v>
      </c>
      <c r="AI686" t="s">
        <v>4095</v>
      </c>
      <c r="AJ686" t="s">
        <v>123</v>
      </c>
      <c r="AK686" t="s">
        <v>124</v>
      </c>
      <c r="AN686" t="s">
        <v>42</v>
      </c>
      <c r="AO686" t="s">
        <v>125</v>
      </c>
      <c r="AP686" t="s">
        <v>70</v>
      </c>
      <c r="AQ686" t="s">
        <v>71</v>
      </c>
      <c r="AU686" t="s">
        <v>8190</v>
      </c>
      <c r="AV686" t="s">
        <v>1678</v>
      </c>
      <c r="AW686" t="s">
        <v>1679</v>
      </c>
      <c r="BC686">
        <v>1892063257</v>
      </c>
      <c r="BD686" t="s">
        <v>9543</v>
      </c>
    </row>
    <row r="687" spans="1:56">
      <c r="A687">
        <v>2014</v>
      </c>
      <c r="B687" t="s">
        <v>343</v>
      </c>
      <c r="C687">
        <v>2014</v>
      </c>
      <c r="D687" t="s">
        <v>43</v>
      </c>
      <c r="E687" t="s">
        <v>43</v>
      </c>
      <c r="F687" t="s">
        <v>43</v>
      </c>
      <c r="G687">
        <v>41792</v>
      </c>
      <c r="H687" t="s">
        <v>44</v>
      </c>
      <c r="I687" t="s">
        <v>45</v>
      </c>
      <c r="J687">
        <v>192</v>
      </c>
      <c r="K687">
        <v>432</v>
      </c>
      <c r="L687">
        <v>4</v>
      </c>
      <c r="M687">
        <v>4</v>
      </c>
      <c r="N687">
        <v>32</v>
      </c>
      <c r="O687" t="s">
        <v>43</v>
      </c>
      <c r="P687" t="s">
        <v>43</v>
      </c>
      <c r="Q687" t="s">
        <v>43</v>
      </c>
      <c r="R687" t="s">
        <v>18</v>
      </c>
      <c r="S687" t="s">
        <v>8851</v>
      </c>
      <c r="T687" t="s">
        <v>47</v>
      </c>
      <c r="U687">
        <v>11</v>
      </c>
      <c r="V687">
        <v>11000</v>
      </c>
      <c r="W687" t="s">
        <v>5330</v>
      </c>
      <c r="X687" t="s">
        <v>11632</v>
      </c>
      <c r="Y687" t="s">
        <v>5331</v>
      </c>
      <c r="Z687" t="s">
        <v>346</v>
      </c>
      <c r="AA687" t="s">
        <v>556</v>
      </c>
      <c r="AB687" t="s">
        <v>5332</v>
      </c>
      <c r="AC687" t="s">
        <v>87</v>
      </c>
      <c r="AD687" t="s">
        <v>42</v>
      </c>
      <c r="AE687" t="s">
        <v>2074</v>
      </c>
      <c r="AF687" t="s">
        <v>2075</v>
      </c>
      <c r="AG687" t="s">
        <v>2076</v>
      </c>
      <c r="AI687" t="s">
        <v>3993</v>
      </c>
      <c r="AJ687" t="s">
        <v>123</v>
      </c>
      <c r="AK687" t="s">
        <v>124</v>
      </c>
      <c r="AN687" t="s">
        <v>731</v>
      </c>
      <c r="AO687" t="s">
        <v>125</v>
      </c>
      <c r="AP687" t="s">
        <v>858</v>
      </c>
      <c r="AQ687" t="s">
        <v>126</v>
      </c>
      <c r="AU687">
        <v>1001914128</v>
      </c>
      <c r="AV687" t="s">
        <v>5333</v>
      </c>
      <c r="AW687" t="s">
        <v>5334</v>
      </c>
      <c r="AX687" t="s">
        <v>8179</v>
      </c>
      <c r="BC687">
        <v>2026063379</v>
      </c>
      <c r="BD687" t="s">
        <v>9544</v>
      </c>
    </row>
    <row r="688" spans="1:56">
      <c r="A688">
        <v>2014</v>
      </c>
      <c r="B688" t="s">
        <v>343</v>
      </c>
      <c r="C688">
        <v>2014</v>
      </c>
      <c r="D688" t="s">
        <v>43</v>
      </c>
      <c r="E688" t="s">
        <v>43</v>
      </c>
      <c r="F688" t="s">
        <v>43</v>
      </c>
      <c r="G688">
        <v>42025</v>
      </c>
      <c r="H688" t="s">
        <v>87</v>
      </c>
      <c r="I688" t="s">
        <v>45</v>
      </c>
      <c r="J688">
        <v>192</v>
      </c>
      <c r="K688">
        <v>448</v>
      </c>
      <c r="L688">
        <v>8</v>
      </c>
      <c r="M688">
        <v>8</v>
      </c>
      <c r="N688">
        <v>16</v>
      </c>
      <c r="O688" t="s">
        <v>46</v>
      </c>
      <c r="P688" t="s">
        <v>46</v>
      </c>
      <c r="Q688" t="s">
        <v>43</v>
      </c>
      <c r="R688" t="s">
        <v>18</v>
      </c>
      <c r="S688" t="s">
        <v>8851</v>
      </c>
      <c r="T688" t="s">
        <v>63</v>
      </c>
      <c r="U688">
        <v>11</v>
      </c>
      <c r="V688">
        <v>11000</v>
      </c>
      <c r="W688" t="s">
        <v>5335</v>
      </c>
      <c r="X688" t="s">
        <v>11633</v>
      </c>
      <c r="Y688" t="s">
        <v>5336</v>
      </c>
      <c r="Z688" t="s">
        <v>346</v>
      </c>
      <c r="AA688" t="s">
        <v>556</v>
      </c>
      <c r="AB688" t="s">
        <v>5337</v>
      </c>
      <c r="AC688" t="s">
        <v>87</v>
      </c>
      <c r="AD688" t="s">
        <v>42</v>
      </c>
      <c r="AE688" t="s">
        <v>5338</v>
      </c>
      <c r="AF688" t="s">
        <v>2074</v>
      </c>
      <c r="AG688" t="s">
        <v>5339</v>
      </c>
      <c r="AI688" t="s">
        <v>3993</v>
      </c>
      <c r="AJ688" t="s">
        <v>123</v>
      </c>
      <c r="AK688" t="s">
        <v>124</v>
      </c>
      <c r="AN688" t="s">
        <v>42</v>
      </c>
      <c r="AO688" t="s">
        <v>42</v>
      </c>
      <c r="AP688" t="s">
        <v>858</v>
      </c>
      <c r="AQ688" t="s">
        <v>126</v>
      </c>
      <c r="AU688">
        <v>1002993633</v>
      </c>
      <c r="AV688" t="s">
        <v>5340</v>
      </c>
      <c r="AW688" t="s">
        <v>5341</v>
      </c>
      <c r="BC688">
        <v>1892063257</v>
      </c>
      <c r="BD688" t="s">
        <v>9545</v>
      </c>
    </row>
    <row r="689" spans="1:56">
      <c r="A689">
        <v>2014</v>
      </c>
      <c r="B689" t="s">
        <v>343</v>
      </c>
      <c r="C689">
        <v>2014</v>
      </c>
      <c r="D689">
        <v>5700193858</v>
      </c>
      <c r="E689" t="s">
        <v>43</v>
      </c>
      <c r="F689" t="s">
        <v>43</v>
      </c>
      <c r="G689">
        <v>41801</v>
      </c>
      <c r="H689" t="s">
        <v>87</v>
      </c>
      <c r="I689" t="s">
        <v>45</v>
      </c>
      <c r="J689">
        <v>192</v>
      </c>
      <c r="K689">
        <v>448</v>
      </c>
      <c r="L689">
        <v>8</v>
      </c>
      <c r="M689">
        <v>8</v>
      </c>
      <c r="N689">
        <v>16</v>
      </c>
      <c r="O689" t="s">
        <v>43</v>
      </c>
      <c r="P689" t="s">
        <v>43</v>
      </c>
      <c r="Q689" t="s">
        <v>46</v>
      </c>
      <c r="R689" t="s">
        <v>18</v>
      </c>
      <c r="S689" t="s">
        <v>8851</v>
      </c>
      <c r="T689" t="s">
        <v>63</v>
      </c>
      <c r="U689">
        <v>11</v>
      </c>
      <c r="V689">
        <v>11633</v>
      </c>
      <c r="W689" t="s">
        <v>5391</v>
      </c>
      <c r="X689" t="s">
        <v>11634</v>
      </c>
      <c r="Y689" t="s">
        <v>5392</v>
      </c>
      <c r="Z689" t="s">
        <v>1829</v>
      </c>
      <c r="AA689" t="s">
        <v>5393</v>
      </c>
      <c r="AB689" t="s">
        <v>5394</v>
      </c>
      <c r="AC689" t="s">
        <v>87</v>
      </c>
      <c r="AD689" t="s">
        <v>42</v>
      </c>
      <c r="AE689" t="s">
        <v>1651</v>
      </c>
      <c r="AF689" t="s">
        <v>120</v>
      </c>
      <c r="AG689" t="s">
        <v>121</v>
      </c>
      <c r="AI689" t="s">
        <v>4411</v>
      </c>
      <c r="AJ689" t="s">
        <v>124</v>
      </c>
      <c r="AK689" t="s">
        <v>123</v>
      </c>
      <c r="AN689" t="s">
        <v>42</v>
      </c>
      <c r="AO689" t="s">
        <v>42</v>
      </c>
      <c r="AP689" t="s">
        <v>1052</v>
      </c>
      <c r="AQ689" t="s">
        <v>102</v>
      </c>
      <c r="AU689">
        <v>1002063814</v>
      </c>
      <c r="AV689" t="s">
        <v>5395</v>
      </c>
      <c r="AW689" t="s">
        <v>5396</v>
      </c>
      <c r="BC689">
        <v>1892063257</v>
      </c>
      <c r="BD689" t="s">
        <v>9546</v>
      </c>
    </row>
    <row r="690" spans="1:56">
      <c r="A690">
        <v>2014</v>
      </c>
      <c r="B690" t="s">
        <v>343</v>
      </c>
      <c r="C690">
        <v>2014</v>
      </c>
      <c r="D690">
        <v>5700251951</v>
      </c>
      <c r="E690" t="s">
        <v>43</v>
      </c>
      <c r="F690" t="s">
        <v>43</v>
      </c>
      <c r="G690">
        <v>41898</v>
      </c>
      <c r="H690" t="s">
        <v>87</v>
      </c>
      <c r="I690" t="s">
        <v>45</v>
      </c>
      <c r="J690">
        <v>192</v>
      </c>
      <c r="K690">
        <v>448</v>
      </c>
      <c r="L690">
        <v>8</v>
      </c>
      <c r="M690">
        <v>8</v>
      </c>
      <c r="N690">
        <v>16</v>
      </c>
      <c r="O690" t="s">
        <v>46</v>
      </c>
      <c r="P690" t="s">
        <v>46</v>
      </c>
      <c r="Q690" t="s">
        <v>43</v>
      </c>
      <c r="R690" t="s">
        <v>18</v>
      </c>
      <c r="S690" t="s">
        <v>8851</v>
      </c>
      <c r="T690" t="s">
        <v>63</v>
      </c>
      <c r="U690">
        <v>11</v>
      </c>
      <c r="V690">
        <v>11203</v>
      </c>
      <c r="W690" t="s">
        <v>5347</v>
      </c>
      <c r="X690" t="s">
        <v>11635</v>
      </c>
      <c r="Y690" t="s">
        <v>5348</v>
      </c>
      <c r="Z690" t="s">
        <v>1074</v>
      </c>
      <c r="AA690" t="s">
        <v>1075</v>
      </c>
      <c r="AB690" t="s">
        <v>5349</v>
      </c>
      <c r="AC690" t="s">
        <v>87</v>
      </c>
      <c r="AD690" t="s">
        <v>1077</v>
      </c>
      <c r="AE690" t="s">
        <v>1078</v>
      </c>
      <c r="AF690" t="s">
        <v>501</v>
      </c>
      <c r="AG690" t="s">
        <v>502</v>
      </c>
      <c r="AI690" t="s">
        <v>1788</v>
      </c>
      <c r="AJ690" t="s">
        <v>123</v>
      </c>
      <c r="AK690" t="s">
        <v>124</v>
      </c>
      <c r="AN690" t="s">
        <v>42</v>
      </c>
      <c r="AO690" t="s">
        <v>125</v>
      </c>
      <c r="AP690" t="s">
        <v>858</v>
      </c>
      <c r="AQ690" t="s">
        <v>126</v>
      </c>
      <c r="AU690">
        <v>1002648111</v>
      </c>
      <c r="AV690" t="s">
        <v>4837</v>
      </c>
      <c r="AW690" t="s">
        <v>4838</v>
      </c>
      <c r="BC690">
        <v>1892063257</v>
      </c>
      <c r="BD690" t="s">
        <v>9547</v>
      </c>
    </row>
    <row r="691" spans="1:56">
      <c r="A691">
        <v>2014</v>
      </c>
      <c r="B691" t="s">
        <v>343</v>
      </c>
      <c r="C691">
        <v>2014</v>
      </c>
      <c r="D691">
        <v>5700241114</v>
      </c>
      <c r="E691" t="s">
        <v>43</v>
      </c>
      <c r="F691" t="s">
        <v>43</v>
      </c>
      <c r="G691">
        <v>41834</v>
      </c>
      <c r="H691" t="s">
        <v>87</v>
      </c>
      <c r="I691" t="s">
        <v>45</v>
      </c>
      <c r="J691">
        <v>192</v>
      </c>
      <c r="K691">
        <v>448</v>
      </c>
      <c r="L691">
        <v>8</v>
      </c>
      <c r="M691">
        <v>8</v>
      </c>
      <c r="N691">
        <v>16</v>
      </c>
      <c r="O691" t="s">
        <v>46</v>
      </c>
      <c r="P691" t="s">
        <v>46</v>
      </c>
      <c r="Q691" t="s">
        <v>43</v>
      </c>
      <c r="R691" t="s">
        <v>18</v>
      </c>
      <c r="S691" t="s">
        <v>8851</v>
      </c>
      <c r="T691" t="s">
        <v>63</v>
      </c>
      <c r="U691">
        <v>11</v>
      </c>
      <c r="V691">
        <v>11203</v>
      </c>
      <c r="W691" t="s">
        <v>5350</v>
      </c>
      <c r="X691" t="s">
        <v>11636</v>
      </c>
      <c r="Y691" t="s">
        <v>5351</v>
      </c>
      <c r="Z691" t="s">
        <v>1074</v>
      </c>
      <c r="AA691" t="s">
        <v>1075</v>
      </c>
      <c r="AB691" t="s">
        <v>5352</v>
      </c>
      <c r="AC691" t="s">
        <v>87</v>
      </c>
      <c r="AD691" t="s">
        <v>1077</v>
      </c>
      <c r="AE691" t="s">
        <v>1078</v>
      </c>
      <c r="AF691" t="s">
        <v>501</v>
      </c>
      <c r="AG691" t="s">
        <v>502</v>
      </c>
      <c r="AI691" t="s">
        <v>503</v>
      </c>
      <c r="AJ691" t="s">
        <v>123</v>
      </c>
      <c r="AK691" t="s">
        <v>124</v>
      </c>
      <c r="AN691" t="s">
        <v>42</v>
      </c>
      <c r="AO691" t="s">
        <v>125</v>
      </c>
      <c r="AP691" t="s">
        <v>70</v>
      </c>
      <c r="AQ691" t="s">
        <v>126</v>
      </c>
      <c r="AU691">
        <v>1002064837</v>
      </c>
      <c r="AV691" t="s">
        <v>1573</v>
      </c>
      <c r="AW691" t="s">
        <v>1574</v>
      </c>
      <c r="BC691">
        <v>1892063257</v>
      </c>
      <c r="BD691" t="s">
        <v>9548</v>
      </c>
    </row>
    <row r="692" spans="1:56">
      <c r="A692">
        <v>2014</v>
      </c>
      <c r="B692" t="s">
        <v>343</v>
      </c>
      <c r="C692">
        <v>2014</v>
      </c>
      <c r="D692">
        <v>5700150193</v>
      </c>
      <c r="E692" t="s">
        <v>43</v>
      </c>
      <c r="F692" t="s">
        <v>43</v>
      </c>
      <c r="G692">
        <v>41482</v>
      </c>
      <c r="H692" t="s">
        <v>44</v>
      </c>
      <c r="I692" t="s">
        <v>45</v>
      </c>
      <c r="J692">
        <v>192</v>
      </c>
      <c r="K692">
        <v>432</v>
      </c>
      <c r="L692">
        <v>4</v>
      </c>
      <c r="M692">
        <v>4</v>
      </c>
      <c r="N692">
        <v>32</v>
      </c>
      <c r="O692" t="s">
        <v>43</v>
      </c>
      <c r="P692" t="s">
        <v>43</v>
      </c>
      <c r="Q692" t="s">
        <v>43</v>
      </c>
      <c r="R692" t="s">
        <v>18</v>
      </c>
      <c r="S692" t="s">
        <v>8851</v>
      </c>
      <c r="T692" t="s">
        <v>63</v>
      </c>
      <c r="U692">
        <v>19</v>
      </c>
      <c r="V692">
        <v>11948</v>
      </c>
      <c r="W692" t="s">
        <v>3255</v>
      </c>
      <c r="X692" t="s">
        <v>11469</v>
      </c>
      <c r="Y692" t="s">
        <v>10651</v>
      </c>
      <c r="Z692" t="s">
        <v>1979</v>
      </c>
      <c r="AA692" t="s">
        <v>1830</v>
      </c>
      <c r="AB692" t="s">
        <v>3256</v>
      </c>
      <c r="AC692" t="s">
        <v>87</v>
      </c>
      <c r="AD692" t="s">
        <v>42</v>
      </c>
      <c r="AE692" t="s">
        <v>1981</v>
      </c>
      <c r="AF692" t="s">
        <v>109</v>
      </c>
      <c r="AG692" t="s">
        <v>110</v>
      </c>
      <c r="AI692" t="s">
        <v>1982</v>
      </c>
      <c r="AJ692" t="s">
        <v>58</v>
      </c>
      <c r="AK692" t="s">
        <v>57</v>
      </c>
      <c r="AN692" t="s">
        <v>42</v>
      </c>
      <c r="AO692" t="s">
        <v>42</v>
      </c>
      <c r="AP692" t="s">
        <v>5328</v>
      </c>
      <c r="AQ692" t="s">
        <v>5329</v>
      </c>
      <c r="AU692">
        <v>1003666989</v>
      </c>
      <c r="AV692" t="s">
        <v>3257</v>
      </c>
      <c r="AW692" t="s">
        <v>3258</v>
      </c>
      <c r="AX692" t="s">
        <v>8179</v>
      </c>
      <c r="BC692">
        <v>2026063379</v>
      </c>
      <c r="BD692" t="s">
        <v>10565</v>
      </c>
    </row>
    <row r="693" spans="1:56">
      <c r="A693">
        <v>2014</v>
      </c>
      <c r="B693" t="s">
        <v>343</v>
      </c>
      <c r="C693">
        <v>2014</v>
      </c>
      <c r="D693" t="s">
        <v>43</v>
      </c>
      <c r="E693" t="s">
        <v>43</v>
      </c>
      <c r="F693" t="s">
        <v>43</v>
      </c>
      <c r="G693">
        <v>41913</v>
      </c>
      <c r="H693" t="s">
        <v>44</v>
      </c>
      <c r="I693" t="s">
        <v>62</v>
      </c>
      <c r="J693">
        <v>192</v>
      </c>
      <c r="K693">
        <v>432</v>
      </c>
      <c r="L693">
        <v>4</v>
      </c>
      <c r="M693">
        <v>4</v>
      </c>
      <c r="N693">
        <v>32</v>
      </c>
      <c r="O693" t="s">
        <v>43</v>
      </c>
      <c r="P693" t="s">
        <v>43</v>
      </c>
      <c r="Q693" t="s">
        <v>46</v>
      </c>
      <c r="R693" t="s">
        <v>18</v>
      </c>
      <c r="S693" t="s">
        <v>8851</v>
      </c>
      <c r="T693" t="s">
        <v>63</v>
      </c>
      <c r="U693">
        <v>19</v>
      </c>
      <c r="V693">
        <v>11948</v>
      </c>
      <c r="W693" t="s">
        <v>5423</v>
      </c>
      <c r="X693" t="s">
        <v>11637</v>
      </c>
      <c r="Y693" t="s">
        <v>5424</v>
      </c>
      <c r="Z693" t="s">
        <v>1979</v>
      </c>
      <c r="AA693" t="s">
        <v>1830</v>
      </c>
      <c r="AB693" t="s">
        <v>5425</v>
      </c>
      <c r="AC693" t="s">
        <v>87</v>
      </c>
      <c r="AD693" t="s">
        <v>42</v>
      </c>
      <c r="AE693" t="s">
        <v>1981</v>
      </c>
      <c r="AF693" t="s">
        <v>109</v>
      </c>
      <c r="AG693" t="s">
        <v>110</v>
      </c>
      <c r="AI693" t="s">
        <v>1982</v>
      </c>
      <c r="AJ693" t="s">
        <v>58</v>
      </c>
      <c r="AK693" t="s">
        <v>57</v>
      </c>
      <c r="AN693" t="s">
        <v>42</v>
      </c>
      <c r="AO693" t="s">
        <v>42</v>
      </c>
      <c r="AP693" t="s">
        <v>5353</v>
      </c>
      <c r="AQ693" t="s">
        <v>5329</v>
      </c>
      <c r="AU693">
        <v>1002281277</v>
      </c>
      <c r="AV693" t="s">
        <v>5426</v>
      </c>
      <c r="AX693" t="s">
        <v>8179</v>
      </c>
      <c r="BC693">
        <v>2026063379</v>
      </c>
      <c r="BD693" t="s">
        <v>10582</v>
      </c>
    </row>
    <row r="694" spans="1:56">
      <c r="A694">
        <v>2014</v>
      </c>
      <c r="B694" t="s">
        <v>343</v>
      </c>
      <c r="C694">
        <v>2014</v>
      </c>
      <c r="D694">
        <v>5700156761</v>
      </c>
      <c r="E694" t="s">
        <v>43</v>
      </c>
      <c r="F694" t="s">
        <v>43</v>
      </c>
      <c r="G694">
        <v>41913</v>
      </c>
      <c r="H694" t="s">
        <v>87</v>
      </c>
      <c r="I694" t="s">
        <v>45</v>
      </c>
      <c r="J694">
        <v>192</v>
      </c>
      <c r="K694">
        <v>448</v>
      </c>
      <c r="L694">
        <v>8</v>
      </c>
      <c r="M694">
        <v>8</v>
      </c>
      <c r="N694">
        <v>16</v>
      </c>
      <c r="O694" t="s">
        <v>46</v>
      </c>
      <c r="P694" t="s">
        <v>46</v>
      </c>
      <c r="Q694" t="s">
        <v>43</v>
      </c>
      <c r="R694" t="s">
        <v>18</v>
      </c>
      <c r="S694" t="s">
        <v>8851</v>
      </c>
      <c r="T694" t="s">
        <v>63</v>
      </c>
      <c r="U694">
        <v>19</v>
      </c>
      <c r="V694">
        <v>11948</v>
      </c>
      <c r="W694" t="s">
        <v>5423</v>
      </c>
      <c r="X694" t="s">
        <v>11637</v>
      </c>
      <c r="Y694" t="s">
        <v>5424</v>
      </c>
      <c r="Z694" t="s">
        <v>1979</v>
      </c>
      <c r="AA694" t="s">
        <v>1830</v>
      </c>
      <c r="AB694" t="s">
        <v>5425</v>
      </c>
      <c r="AC694" t="s">
        <v>87</v>
      </c>
      <c r="AD694" t="s">
        <v>42</v>
      </c>
      <c r="AE694" t="s">
        <v>1981</v>
      </c>
      <c r="AF694" t="s">
        <v>109</v>
      </c>
      <c r="AG694" t="s">
        <v>110</v>
      </c>
      <c r="AI694" t="s">
        <v>1982</v>
      </c>
      <c r="AJ694" t="s">
        <v>58</v>
      </c>
      <c r="AK694" t="s">
        <v>57</v>
      </c>
      <c r="AN694" t="s">
        <v>42</v>
      </c>
      <c r="AO694" t="s">
        <v>42</v>
      </c>
      <c r="AP694">
        <v>1540</v>
      </c>
      <c r="AQ694" t="s">
        <v>71</v>
      </c>
      <c r="AU694">
        <v>1002281277</v>
      </c>
      <c r="AV694" t="s">
        <v>5426</v>
      </c>
      <c r="AW694" t="s">
        <v>5427</v>
      </c>
      <c r="BC694">
        <v>1892063257</v>
      </c>
      <c r="BD694" t="s">
        <v>10582</v>
      </c>
    </row>
    <row r="695" spans="1:56">
      <c r="A695">
        <v>2014</v>
      </c>
      <c r="B695" t="s">
        <v>343</v>
      </c>
      <c r="C695">
        <v>2014</v>
      </c>
      <c r="D695">
        <v>5700241112</v>
      </c>
      <c r="E695" t="s">
        <v>43</v>
      </c>
      <c r="F695" t="s">
        <v>43</v>
      </c>
      <c r="G695">
        <v>41466</v>
      </c>
      <c r="H695" t="s">
        <v>87</v>
      </c>
      <c r="I695" t="s">
        <v>45</v>
      </c>
      <c r="J695">
        <v>192</v>
      </c>
      <c r="K695">
        <v>448</v>
      </c>
      <c r="L695">
        <v>8</v>
      </c>
      <c r="M695">
        <v>8</v>
      </c>
      <c r="N695">
        <v>16</v>
      </c>
      <c r="O695" t="s">
        <v>46</v>
      </c>
      <c r="P695" t="s">
        <v>46</v>
      </c>
      <c r="Q695" t="s">
        <v>43</v>
      </c>
      <c r="R695" t="s">
        <v>18</v>
      </c>
      <c r="S695" t="s">
        <v>8851</v>
      </c>
      <c r="T695" t="s">
        <v>63</v>
      </c>
      <c r="U695">
        <v>19</v>
      </c>
      <c r="V695">
        <v>11948</v>
      </c>
      <c r="W695" t="s">
        <v>2000</v>
      </c>
      <c r="X695" t="s">
        <v>11191</v>
      </c>
      <c r="Y695" t="s">
        <v>2001</v>
      </c>
      <c r="Z695" t="s">
        <v>1979</v>
      </c>
      <c r="AA695" t="s">
        <v>1830</v>
      </c>
      <c r="AB695" t="s">
        <v>2002</v>
      </c>
      <c r="AC695" t="s">
        <v>87</v>
      </c>
      <c r="AD695" t="s">
        <v>42</v>
      </c>
      <c r="AE695" t="s">
        <v>1981</v>
      </c>
      <c r="AF695" t="s">
        <v>109</v>
      </c>
      <c r="AG695" t="s">
        <v>110</v>
      </c>
      <c r="AI695" t="s">
        <v>1982</v>
      </c>
      <c r="AJ695" t="s">
        <v>58</v>
      </c>
      <c r="AK695" t="s">
        <v>57</v>
      </c>
      <c r="AN695" t="s">
        <v>42</v>
      </c>
      <c r="AO695" t="s">
        <v>42</v>
      </c>
      <c r="AP695" t="s">
        <v>5353</v>
      </c>
      <c r="AQ695" t="s">
        <v>5329</v>
      </c>
      <c r="AU695">
        <v>699494486</v>
      </c>
      <c r="AV695" t="s">
        <v>2003</v>
      </c>
      <c r="AW695" t="s">
        <v>2004</v>
      </c>
      <c r="BC695">
        <v>1892063257</v>
      </c>
      <c r="BD695" t="s">
        <v>10555</v>
      </c>
    </row>
    <row r="696" spans="1:56">
      <c r="A696">
        <v>2014</v>
      </c>
      <c r="B696" t="s">
        <v>343</v>
      </c>
      <c r="C696">
        <v>2014</v>
      </c>
      <c r="D696">
        <v>5700241113</v>
      </c>
      <c r="E696" t="s">
        <v>43</v>
      </c>
      <c r="F696" t="s">
        <v>43</v>
      </c>
      <c r="G696">
        <v>41610</v>
      </c>
      <c r="H696" t="s">
        <v>87</v>
      </c>
      <c r="I696" t="s">
        <v>45</v>
      </c>
      <c r="J696">
        <v>192</v>
      </c>
      <c r="K696">
        <v>448</v>
      </c>
      <c r="L696">
        <v>8</v>
      </c>
      <c r="M696">
        <v>8</v>
      </c>
      <c r="N696">
        <v>16</v>
      </c>
      <c r="O696" t="s">
        <v>46</v>
      </c>
      <c r="P696" t="s">
        <v>46</v>
      </c>
      <c r="Q696" t="s">
        <v>43</v>
      </c>
      <c r="R696" t="s">
        <v>18</v>
      </c>
      <c r="S696" t="s">
        <v>8851</v>
      </c>
      <c r="T696" t="s">
        <v>63</v>
      </c>
      <c r="U696">
        <v>19</v>
      </c>
      <c r="V696">
        <v>11948</v>
      </c>
      <c r="W696" t="s">
        <v>2005</v>
      </c>
      <c r="X696" t="s">
        <v>11192</v>
      </c>
      <c r="Y696" t="s">
        <v>2006</v>
      </c>
      <c r="Z696" t="s">
        <v>1979</v>
      </c>
      <c r="AA696" t="s">
        <v>1830</v>
      </c>
      <c r="AB696" t="s">
        <v>2007</v>
      </c>
      <c r="AC696" t="s">
        <v>87</v>
      </c>
      <c r="AD696" t="s">
        <v>42</v>
      </c>
      <c r="AE696" t="s">
        <v>1981</v>
      </c>
      <c r="AF696" t="s">
        <v>109</v>
      </c>
      <c r="AG696" t="s">
        <v>110</v>
      </c>
      <c r="AI696" t="s">
        <v>111</v>
      </c>
      <c r="AJ696" t="s">
        <v>58</v>
      </c>
      <c r="AK696" t="s">
        <v>57</v>
      </c>
      <c r="AN696" t="s">
        <v>42</v>
      </c>
      <c r="AO696" t="s">
        <v>42</v>
      </c>
      <c r="AP696" t="s">
        <v>5353</v>
      </c>
      <c r="AQ696" t="s">
        <v>5329</v>
      </c>
      <c r="AU696">
        <v>1003667624</v>
      </c>
      <c r="AV696" t="s">
        <v>2008</v>
      </c>
      <c r="AW696" t="s">
        <v>2009</v>
      </c>
      <c r="BC696">
        <v>1892063257</v>
      </c>
      <c r="BD696" t="s">
        <v>10556</v>
      </c>
    </row>
    <row r="697" spans="1:56">
      <c r="A697">
        <v>2014</v>
      </c>
      <c r="B697" t="s">
        <v>343</v>
      </c>
      <c r="C697">
        <v>2014</v>
      </c>
      <c r="D697" t="s">
        <v>43</v>
      </c>
      <c r="E697" t="s">
        <v>43</v>
      </c>
      <c r="F697" t="s">
        <v>43</v>
      </c>
      <c r="G697">
        <v>42045</v>
      </c>
      <c r="H697" t="s">
        <v>44</v>
      </c>
      <c r="I697" t="s">
        <v>62</v>
      </c>
      <c r="J697">
        <v>192</v>
      </c>
      <c r="K697">
        <v>432</v>
      </c>
      <c r="L697">
        <v>4</v>
      </c>
      <c r="M697">
        <v>4</v>
      </c>
      <c r="N697">
        <v>32</v>
      </c>
      <c r="O697" t="s">
        <v>43</v>
      </c>
      <c r="P697" t="s">
        <v>43</v>
      </c>
      <c r="Q697" t="s">
        <v>43</v>
      </c>
      <c r="R697" t="s">
        <v>18</v>
      </c>
      <c r="S697" t="s">
        <v>8851</v>
      </c>
      <c r="T697" t="s">
        <v>63</v>
      </c>
      <c r="U697">
        <v>13</v>
      </c>
      <c r="V697">
        <v>11290</v>
      </c>
      <c r="W697" t="s">
        <v>5359</v>
      </c>
      <c r="X697" t="s">
        <v>11638</v>
      </c>
      <c r="Y697" t="s">
        <v>10786</v>
      </c>
      <c r="Z697" t="s">
        <v>2363</v>
      </c>
      <c r="AA697" t="s">
        <v>295</v>
      </c>
      <c r="AB697" t="s">
        <v>5360</v>
      </c>
      <c r="AC697" t="s">
        <v>348</v>
      </c>
      <c r="AD697" t="s">
        <v>42</v>
      </c>
      <c r="AE697" t="s">
        <v>2365</v>
      </c>
      <c r="AF697" t="s">
        <v>744</v>
      </c>
      <c r="AG697" t="s">
        <v>745</v>
      </c>
      <c r="AI697" t="s">
        <v>1124</v>
      </c>
      <c r="AJ697" t="s">
        <v>57</v>
      </c>
      <c r="AK697" t="s">
        <v>58</v>
      </c>
      <c r="AN697" t="s">
        <v>42</v>
      </c>
      <c r="AO697" t="s">
        <v>42</v>
      </c>
      <c r="AP697" t="s">
        <v>70</v>
      </c>
      <c r="AQ697" t="s">
        <v>126</v>
      </c>
      <c r="AU697">
        <v>1003676232</v>
      </c>
      <c r="AV697" t="s">
        <v>8287</v>
      </c>
      <c r="AW697" t="s">
        <v>8287</v>
      </c>
      <c r="AX697" t="s">
        <v>8179</v>
      </c>
      <c r="BC697">
        <v>2026063379</v>
      </c>
      <c r="BD697" t="s">
        <v>9549</v>
      </c>
    </row>
    <row r="698" spans="1:56">
      <c r="A698">
        <v>2014</v>
      </c>
      <c r="B698" t="s">
        <v>343</v>
      </c>
      <c r="C698">
        <v>2014</v>
      </c>
      <c r="D698" t="s">
        <v>43</v>
      </c>
      <c r="E698" t="s">
        <v>43</v>
      </c>
      <c r="F698" t="s">
        <v>43</v>
      </c>
      <c r="G698">
        <v>42087</v>
      </c>
      <c r="H698" t="s">
        <v>44</v>
      </c>
      <c r="I698" t="s">
        <v>62</v>
      </c>
      <c r="J698">
        <v>192</v>
      </c>
      <c r="K698">
        <v>432</v>
      </c>
      <c r="L698">
        <v>4</v>
      </c>
      <c r="M698">
        <v>4</v>
      </c>
      <c r="N698">
        <v>32</v>
      </c>
      <c r="O698" t="s">
        <v>43</v>
      </c>
      <c r="P698" t="s">
        <v>43</v>
      </c>
      <c r="Q698" t="s">
        <v>43</v>
      </c>
      <c r="R698" t="s">
        <v>18</v>
      </c>
      <c r="S698" t="s">
        <v>8851</v>
      </c>
      <c r="T698" t="s">
        <v>63</v>
      </c>
      <c r="U698">
        <v>11</v>
      </c>
      <c r="V698" t="s">
        <v>3926</v>
      </c>
      <c r="W698" t="s">
        <v>4586</v>
      </c>
      <c r="X698" t="s">
        <v>11639</v>
      </c>
      <c r="Y698" t="s">
        <v>4587</v>
      </c>
      <c r="Z698" t="s">
        <v>346</v>
      </c>
      <c r="AA698" t="s">
        <v>3283</v>
      </c>
      <c r="AB698" t="s">
        <v>4588</v>
      </c>
      <c r="AC698" t="s">
        <v>348</v>
      </c>
      <c r="AD698" t="s">
        <v>42</v>
      </c>
      <c r="AE698" t="s">
        <v>3296</v>
      </c>
      <c r="AF698" t="s">
        <v>350</v>
      </c>
      <c r="AG698" t="s">
        <v>351</v>
      </c>
      <c r="AI698" t="s">
        <v>811</v>
      </c>
      <c r="AJ698" t="s">
        <v>123</v>
      </c>
      <c r="AK698" t="s">
        <v>124</v>
      </c>
      <c r="AN698" t="s">
        <v>42</v>
      </c>
      <c r="AO698" t="s">
        <v>42</v>
      </c>
      <c r="AP698" t="s">
        <v>5328</v>
      </c>
      <c r="AQ698" t="s">
        <v>5329</v>
      </c>
      <c r="AU698">
        <v>1001899293</v>
      </c>
      <c r="AV698" t="s">
        <v>4589</v>
      </c>
      <c r="AW698" t="s">
        <v>4590</v>
      </c>
      <c r="AX698" t="s">
        <v>8179</v>
      </c>
      <c r="BC698">
        <v>2026063379</v>
      </c>
      <c r="BD698" t="s">
        <v>9550</v>
      </c>
    </row>
    <row r="699" spans="1:56">
      <c r="A699">
        <v>2014</v>
      </c>
      <c r="B699" t="s">
        <v>3592</v>
      </c>
      <c r="C699" t="s">
        <v>3863</v>
      </c>
      <c r="D699">
        <v>5700192796</v>
      </c>
      <c r="E699" t="s">
        <v>43</v>
      </c>
      <c r="F699" t="s">
        <v>43</v>
      </c>
      <c r="G699">
        <v>41900</v>
      </c>
      <c r="H699" t="s">
        <v>87</v>
      </c>
      <c r="I699" t="s">
        <v>357</v>
      </c>
      <c r="J699">
        <v>192</v>
      </c>
      <c r="K699">
        <v>448</v>
      </c>
      <c r="L699">
        <v>8</v>
      </c>
      <c r="M699">
        <v>8</v>
      </c>
      <c r="N699">
        <v>16</v>
      </c>
      <c r="O699" t="s">
        <v>46</v>
      </c>
      <c r="P699" t="s">
        <v>46</v>
      </c>
      <c r="Q699" t="s">
        <v>46</v>
      </c>
      <c r="R699" t="s">
        <v>18</v>
      </c>
      <c r="S699" t="s">
        <v>8851</v>
      </c>
      <c r="T699" t="s">
        <v>63</v>
      </c>
      <c r="U699">
        <v>14</v>
      </c>
      <c r="V699">
        <v>11590</v>
      </c>
      <c r="W699" t="s">
        <v>5319</v>
      </c>
      <c r="X699" t="s">
        <v>11640</v>
      </c>
      <c r="Y699" t="s">
        <v>10639</v>
      </c>
      <c r="Z699" t="s">
        <v>5320</v>
      </c>
      <c r="AA699" t="s">
        <v>4266</v>
      </c>
      <c r="AB699" t="s">
        <v>5321</v>
      </c>
      <c r="AC699" t="s">
        <v>52</v>
      </c>
      <c r="AD699" t="s">
        <v>42</v>
      </c>
      <c r="AE699" t="s">
        <v>1572</v>
      </c>
      <c r="AF699" t="s">
        <v>54</v>
      </c>
      <c r="AG699" t="s">
        <v>55</v>
      </c>
      <c r="AI699" t="s">
        <v>69</v>
      </c>
      <c r="AJ699" t="s">
        <v>57</v>
      </c>
      <c r="AK699" t="s">
        <v>58</v>
      </c>
      <c r="AN699" t="s">
        <v>42</v>
      </c>
      <c r="AO699" t="s">
        <v>42</v>
      </c>
      <c r="AP699" t="s">
        <v>56</v>
      </c>
      <c r="AQ699" t="s">
        <v>56</v>
      </c>
      <c r="AU699">
        <v>1003665770</v>
      </c>
      <c r="AV699" t="s">
        <v>642</v>
      </c>
      <c r="AW699" t="s">
        <v>643</v>
      </c>
      <c r="BC699">
        <v>1892063257</v>
      </c>
      <c r="BD699" t="s">
        <v>10583</v>
      </c>
    </row>
    <row r="700" spans="1:56">
      <c r="A700">
        <v>2014</v>
      </c>
      <c r="B700" t="s">
        <v>138</v>
      </c>
      <c r="C700" t="s">
        <v>3925</v>
      </c>
      <c r="D700">
        <v>5700247755</v>
      </c>
      <c r="E700" t="s">
        <v>43</v>
      </c>
      <c r="F700" t="s">
        <v>43</v>
      </c>
      <c r="G700">
        <v>42117</v>
      </c>
      <c r="H700" t="s">
        <v>8374</v>
      </c>
      <c r="I700" t="s">
        <v>62</v>
      </c>
      <c r="J700">
        <v>192</v>
      </c>
      <c r="K700">
        <v>432</v>
      </c>
      <c r="L700">
        <v>4</v>
      </c>
      <c r="M700">
        <v>4</v>
      </c>
      <c r="N700">
        <v>24</v>
      </c>
      <c r="O700" t="s">
        <v>43</v>
      </c>
      <c r="P700" t="s">
        <v>43</v>
      </c>
      <c r="Q700" t="s">
        <v>43</v>
      </c>
      <c r="R700" t="s">
        <v>18</v>
      </c>
      <c r="S700" t="s">
        <v>8851</v>
      </c>
      <c r="T700" t="s">
        <v>63</v>
      </c>
      <c r="U700">
        <v>11</v>
      </c>
      <c r="V700">
        <v>11251</v>
      </c>
      <c r="W700" t="s">
        <v>3918</v>
      </c>
      <c r="X700" t="s">
        <v>11641</v>
      </c>
      <c r="Y700" t="s">
        <v>4126</v>
      </c>
      <c r="Z700" t="s">
        <v>4127</v>
      </c>
      <c r="AA700" t="s">
        <v>4128</v>
      </c>
      <c r="AB700" t="s">
        <v>4129</v>
      </c>
      <c r="AC700" t="s">
        <v>52</v>
      </c>
      <c r="AD700" t="s">
        <v>4130</v>
      </c>
      <c r="AE700" t="s">
        <v>3843</v>
      </c>
      <c r="AF700" t="s">
        <v>311</v>
      </c>
      <c r="AG700" t="s">
        <v>1443</v>
      </c>
      <c r="AI700" t="s">
        <v>3984</v>
      </c>
      <c r="AJ700" t="s">
        <v>124</v>
      </c>
      <c r="AK700" t="s">
        <v>123</v>
      </c>
      <c r="AN700" t="s">
        <v>42</v>
      </c>
      <c r="AO700" t="s">
        <v>42</v>
      </c>
      <c r="AP700">
        <v>1530</v>
      </c>
      <c r="AQ700" t="s">
        <v>126</v>
      </c>
      <c r="AU700">
        <v>1002203306</v>
      </c>
      <c r="AV700">
        <v>-233157306</v>
      </c>
      <c r="AW700">
        <v>-461080017</v>
      </c>
      <c r="BC700">
        <v>1440084644</v>
      </c>
      <c r="BD700" t="s">
        <v>9551</v>
      </c>
    </row>
    <row r="701" spans="1:56">
      <c r="A701">
        <v>2014</v>
      </c>
      <c r="B701" t="s">
        <v>138</v>
      </c>
      <c r="C701" t="s">
        <v>3925</v>
      </c>
      <c r="D701">
        <v>5700242517</v>
      </c>
      <c r="E701" t="s">
        <v>43</v>
      </c>
      <c r="F701" t="s">
        <v>43</v>
      </c>
      <c r="G701">
        <v>41955</v>
      </c>
      <c r="H701" t="s">
        <v>8374</v>
      </c>
      <c r="I701" t="s">
        <v>62</v>
      </c>
      <c r="J701">
        <v>192</v>
      </c>
      <c r="K701">
        <v>432</v>
      </c>
      <c r="L701">
        <v>4</v>
      </c>
      <c r="M701">
        <v>4</v>
      </c>
      <c r="N701">
        <v>24</v>
      </c>
      <c r="O701" t="s">
        <v>43</v>
      </c>
      <c r="P701" t="s">
        <v>43</v>
      </c>
      <c r="Q701" t="s">
        <v>43</v>
      </c>
      <c r="R701" t="s">
        <v>18</v>
      </c>
      <c r="S701" t="s">
        <v>8851</v>
      </c>
      <c r="T701" t="s">
        <v>63</v>
      </c>
      <c r="U701">
        <v>11</v>
      </c>
      <c r="V701">
        <v>11251</v>
      </c>
      <c r="W701" t="s">
        <v>1923</v>
      </c>
      <c r="X701" t="s">
        <v>11642</v>
      </c>
      <c r="Y701" t="s">
        <v>4131</v>
      </c>
      <c r="Z701" t="s">
        <v>4127</v>
      </c>
      <c r="AA701" t="s">
        <v>4128</v>
      </c>
      <c r="AB701" t="s">
        <v>4132</v>
      </c>
      <c r="AC701" t="s">
        <v>52</v>
      </c>
      <c r="AD701" t="s">
        <v>4130</v>
      </c>
      <c r="AE701" t="s">
        <v>3843</v>
      </c>
      <c r="AF701" t="s">
        <v>311</v>
      </c>
      <c r="AG701" t="s">
        <v>1443</v>
      </c>
      <c r="AI701" t="s">
        <v>3704</v>
      </c>
      <c r="AJ701" t="s">
        <v>124</v>
      </c>
      <c r="AK701" t="s">
        <v>123</v>
      </c>
      <c r="AN701" t="s">
        <v>42</v>
      </c>
      <c r="AO701" t="s">
        <v>42</v>
      </c>
      <c r="AP701" t="s">
        <v>1125</v>
      </c>
      <c r="AQ701" t="s">
        <v>126</v>
      </c>
      <c r="AU701">
        <v>1002186860</v>
      </c>
      <c r="AV701" t="s">
        <v>4133</v>
      </c>
      <c r="AW701">
        <v>-46101658</v>
      </c>
      <c r="BC701">
        <v>1440084644</v>
      </c>
      <c r="BD701" t="s">
        <v>9552</v>
      </c>
    </row>
    <row r="702" spans="1:56">
      <c r="A702">
        <v>2014</v>
      </c>
      <c r="B702" t="s">
        <v>138</v>
      </c>
      <c r="C702" t="s">
        <v>3925</v>
      </c>
      <c r="D702">
        <v>5700247760</v>
      </c>
      <c r="E702" t="s">
        <v>43</v>
      </c>
      <c r="F702" t="s">
        <v>43</v>
      </c>
      <c r="G702">
        <v>42121</v>
      </c>
      <c r="H702" t="s">
        <v>8374</v>
      </c>
      <c r="I702" t="s">
        <v>62</v>
      </c>
      <c r="J702">
        <v>192</v>
      </c>
      <c r="K702">
        <v>432</v>
      </c>
      <c r="L702">
        <v>4</v>
      </c>
      <c r="M702">
        <v>4</v>
      </c>
      <c r="N702">
        <v>24</v>
      </c>
      <c r="O702" t="s">
        <v>43</v>
      </c>
      <c r="P702" t="s">
        <v>43</v>
      </c>
      <c r="Q702" t="s">
        <v>43</v>
      </c>
      <c r="R702" t="s">
        <v>18</v>
      </c>
      <c r="S702" t="s">
        <v>8851</v>
      </c>
      <c r="T702" t="s">
        <v>63</v>
      </c>
      <c r="U702">
        <v>11</v>
      </c>
      <c r="V702">
        <v>11251</v>
      </c>
      <c r="W702" t="s">
        <v>4134</v>
      </c>
      <c r="X702" t="s">
        <v>11643</v>
      </c>
      <c r="Y702" t="s">
        <v>4135</v>
      </c>
      <c r="Z702" t="s">
        <v>4127</v>
      </c>
      <c r="AA702" t="s">
        <v>4128</v>
      </c>
      <c r="AB702" t="s">
        <v>4136</v>
      </c>
      <c r="AC702" t="s">
        <v>52</v>
      </c>
      <c r="AD702" t="s">
        <v>4130</v>
      </c>
      <c r="AE702" t="s">
        <v>3843</v>
      </c>
      <c r="AF702" t="s">
        <v>311</v>
      </c>
      <c r="AG702" t="s">
        <v>1443</v>
      </c>
      <c r="AI702" t="s">
        <v>3984</v>
      </c>
      <c r="AJ702" t="s">
        <v>124</v>
      </c>
      <c r="AK702" t="s">
        <v>123</v>
      </c>
      <c r="AN702" t="s">
        <v>42</v>
      </c>
      <c r="AO702" t="s">
        <v>42</v>
      </c>
      <c r="AP702">
        <v>1530</v>
      </c>
      <c r="AQ702" t="s">
        <v>126</v>
      </c>
      <c r="AU702">
        <v>1002203365</v>
      </c>
      <c r="AV702" t="s">
        <v>4137</v>
      </c>
      <c r="AW702">
        <v>-46156060</v>
      </c>
      <c r="BC702">
        <v>1440084644</v>
      </c>
      <c r="BD702" t="s">
        <v>9553</v>
      </c>
    </row>
    <row r="703" spans="1:56">
      <c r="A703">
        <v>2014</v>
      </c>
      <c r="B703" t="s">
        <v>138</v>
      </c>
      <c r="C703" t="s">
        <v>3925</v>
      </c>
      <c r="D703">
        <v>5700251949</v>
      </c>
      <c r="E703" t="s">
        <v>43</v>
      </c>
      <c r="F703" t="s">
        <v>43</v>
      </c>
      <c r="G703">
        <v>41954</v>
      </c>
      <c r="H703" t="s">
        <v>8374</v>
      </c>
      <c r="I703" t="s">
        <v>62</v>
      </c>
      <c r="J703">
        <v>192</v>
      </c>
      <c r="K703">
        <v>432</v>
      </c>
      <c r="L703">
        <v>4</v>
      </c>
      <c r="M703">
        <v>4</v>
      </c>
      <c r="N703">
        <v>24</v>
      </c>
      <c r="O703" t="s">
        <v>43</v>
      </c>
      <c r="P703" t="s">
        <v>43</v>
      </c>
      <c r="Q703" t="s">
        <v>43</v>
      </c>
      <c r="R703" t="s">
        <v>18</v>
      </c>
      <c r="S703" t="s">
        <v>8851</v>
      </c>
      <c r="T703" t="s">
        <v>63</v>
      </c>
      <c r="U703">
        <v>11</v>
      </c>
      <c r="V703">
        <v>11251</v>
      </c>
      <c r="W703" t="s">
        <v>4138</v>
      </c>
      <c r="X703" t="s">
        <v>11644</v>
      </c>
      <c r="Y703" t="s">
        <v>4139</v>
      </c>
      <c r="Z703" t="s">
        <v>4127</v>
      </c>
      <c r="AA703" t="s">
        <v>4128</v>
      </c>
      <c r="AB703" t="s">
        <v>4140</v>
      </c>
      <c r="AC703" t="s">
        <v>52</v>
      </c>
      <c r="AD703" t="s">
        <v>4130</v>
      </c>
      <c r="AE703" t="s">
        <v>3843</v>
      </c>
      <c r="AF703" t="s">
        <v>311</v>
      </c>
      <c r="AG703" t="s">
        <v>1443</v>
      </c>
      <c r="AI703" t="s">
        <v>3984</v>
      </c>
      <c r="AJ703" t="s">
        <v>124</v>
      </c>
      <c r="AK703" t="s">
        <v>123</v>
      </c>
      <c r="AN703" t="s">
        <v>42</v>
      </c>
      <c r="AO703" t="s">
        <v>42</v>
      </c>
      <c r="AP703" t="s">
        <v>1125</v>
      </c>
      <c r="AQ703" t="s">
        <v>126</v>
      </c>
      <c r="AU703">
        <v>1002186835</v>
      </c>
      <c r="AV703" t="s">
        <v>4141</v>
      </c>
      <c r="AW703">
        <v>-46092349</v>
      </c>
      <c r="BC703">
        <v>1440084644</v>
      </c>
      <c r="BD703" t="s">
        <v>9554</v>
      </c>
    </row>
    <row r="704" spans="1:56">
      <c r="A704">
        <v>2014</v>
      </c>
      <c r="B704" t="s">
        <v>138</v>
      </c>
      <c r="C704" t="s">
        <v>3925</v>
      </c>
      <c r="D704">
        <v>5700237951</v>
      </c>
      <c r="E704" t="s">
        <v>43</v>
      </c>
      <c r="F704" t="s">
        <v>43</v>
      </c>
      <c r="G704">
        <v>42010</v>
      </c>
      <c r="H704" t="s">
        <v>87</v>
      </c>
      <c r="I704" t="s">
        <v>45</v>
      </c>
      <c r="J704">
        <v>192</v>
      </c>
      <c r="K704">
        <v>448</v>
      </c>
      <c r="L704">
        <v>8</v>
      </c>
      <c r="M704">
        <v>8</v>
      </c>
      <c r="N704">
        <v>16</v>
      </c>
      <c r="O704" t="s">
        <v>43</v>
      </c>
      <c r="P704" t="s">
        <v>43</v>
      </c>
      <c r="Q704" t="s">
        <v>43</v>
      </c>
      <c r="R704" t="s">
        <v>18</v>
      </c>
      <c r="S704" t="s">
        <v>8851</v>
      </c>
      <c r="T704" t="s">
        <v>63</v>
      </c>
      <c r="U704">
        <v>11</v>
      </c>
      <c r="V704" t="s">
        <v>4276</v>
      </c>
      <c r="W704" t="s">
        <v>4277</v>
      </c>
      <c r="X704" t="s">
        <v>11645</v>
      </c>
      <c r="Y704" t="s">
        <v>4278</v>
      </c>
      <c r="Z704" t="s">
        <v>1612</v>
      </c>
      <c r="AA704" t="s">
        <v>1613</v>
      </c>
      <c r="AB704" t="s">
        <v>4279</v>
      </c>
      <c r="AC704" t="s">
        <v>52</v>
      </c>
      <c r="AD704" t="s">
        <v>42</v>
      </c>
      <c r="AE704" t="s">
        <v>1615</v>
      </c>
      <c r="AF704" t="s">
        <v>146</v>
      </c>
      <c r="AG704" t="s">
        <v>147</v>
      </c>
      <c r="AI704" t="s">
        <v>3931</v>
      </c>
      <c r="AJ704" t="s">
        <v>124</v>
      </c>
      <c r="AK704" t="s">
        <v>123</v>
      </c>
      <c r="AN704" t="s">
        <v>42</v>
      </c>
      <c r="AO704" t="s">
        <v>42</v>
      </c>
      <c r="AP704" t="s">
        <v>112</v>
      </c>
      <c r="AQ704" t="s">
        <v>102</v>
      </c>
      <c r="AU704">
        <v>1002098103</v>
      </c>
      <c r="AV704" t="s">
        <v>4280</v>
      </c>
      <c r="AW704" t="s">
        <v>4281</v>
      </c>
      <c r="BC704">
        <v>1892063257</v>
      </c>
      <c r="BD704" t="s">
        <v>9555</v>
      </c>
    </row>
    <row r="705" spans="1:56">
      <c r="A705">
        <v>2014</v>
      </c>
      <c r="B705" t="s">
        <v>138</v>
      </c>
      <c r="C705" t="s">
        <v>3925</v>
      </c>
      <c r="D705">
        <v>5700237952</v>
      </c>
      <c r="E705" t="s">
        <v>43</v>
      </c>
      <c r="F705" t="s">
        <v>43</v>
      </c>
      <c r="G705">
        <v>42011</v>
      </c>
      <c r="H705" t="s">
        <v>87</v>
      </c>
      <c r="I705" t="s">
        <v>45</v>
      </c>
      <c r="J705">
        <v>192</v>
      </c>
      <c r="K705">
        <v>448</v>
      </c>
      <c r="L705">
        <v>8</v>
      </c>
      <c r="M705">
        <v>8</v>
      </c>
      <c r="N705">
        <v>16</v>
      </c>
      <c r="O705" t="s">
        <v>43</v>
      </c>
      <c r="P705" t="s">
        <v>43</v>
      </c>
      <c r="Q705" t="s">
        <v>43</v>
      </c>
      <c r="R705" t="s">
        <v>18</v>
      </c>
      <c r="S705" t="s">
        <v>8851</v>
      </c>
      <c r="T705" t="s">
        <v>63</v>
      </c>
      <c r="U705">
        <v>11</v>
      </c>
      <c r="V705" t="s">
        <v>4276</v>
      </c>
      <c r="W705" t="s">
        <v>4282</v>
      </c>
      <c r="X705" t="s">
        <v>11646</v>
      </c>
      <c r="Y705" t="s">
        <v>4283</v>
      </c>
      <c r="Z705" t="s">
        <v>1612</v>
      </c>
      <c r="AA705" t="s">
        <v>1613</v>
      </c>
      <c r="AB705" t="s">
        <v>4284</v>
      </c>
      <c r="AC705" t="s">
        <v>52</v>
      </c>
      <c r="AD705" t="s">
        <v>42</v>
      </c>
      <c r="AE705" t="s">
        <v>1615</v>
      </c>
      <c r="AF705" t="s">
        <v>146</v>
      </c>
      <c r="AG705" t="s">
        <v>147</v>
      </c>
      <c r="AI705" t="s">
        <v>3931</v>
      </c>
      <c r="AJ705" t="s">
        <v>124</v>
      </c>
      <c r="AK705" t="s">
        <v>123</v>
      </c>
      <c r="AN705" t="s">
        <v>42</v>
      </c>
      <c r="AO705" t="s">
        <v>42</v>
      </c>
      <c r="AP705" t="s">
        <v>112</v>
      </c>
      <c r="AQ705" t="s">
        <v>102</v>
      </c>
      <c r="AU705">
        <v>1002098340</v>
      </c>
      <c r="AV705" t="s">
        <v>4285</v>
      </c>
      <c r="AW705" t="s">
        <v>4286</v>
      </c>
      <c r="BC705">
        <v>1892063257</v>
      </c>
      <c r="BD705" t="s">
        <v>9556</v>
      </c>
    </row>
    <row r="706" spans="1:56">
      <c r="A706">
        <v>2014</v>
      </c>
      <c r="B706" t="s">
        <v>138</v>
      </c>
      <c r="C706" t="s">
        <v>3925</v>
      </c>
      <c r="D706">
        <v>5700229987</v>
      </c>
      <c r="E706" t="s">
        <v>43</v>
      </c>
      <c r="F706" t="s">
        <v>43</v>
      </c>
      <c r="G706">
        <v>42035</v>
      </c>
      <c r="H706" t="s">
        <v>8374</v>
      </c>
      <c r="I706" t="s">
        <v>45</v>
      </c>
      <c r="J706">
        <v>192</v>
      </c>
      <c r="K706">
        <v>432</v>
      </c>
      <c r="L706">
        <v>4</v>
      </c>
      <c r="M706">
        <v>0</v>
      </c>
      <c r="N706">
        <v>24</v>
      </c>
      <c r="O706" t="s">
        <v>46</v>
      </c>
      <c r="P706" t="s">
        <v>46</v>
      </c>
      <c r="Q706" t="s">
        <v>43</v>
      </c>
      <c r="R706" t="s">
        <v>18</v>
      </c>
      <c r="S706" t="s">
        <v>8851</v>
      </c>
      <c r="T706" t="s">
        <v>63</v>
      </c>
      <c r="U706">
        <v>11</v>
      </c>
      <c r="V706" t="s">
        <v>4226</v>
      </c>
      <c r="W706" t="s">
        <v>2624</v>
      </c>
      <c r="X706" t="s">
        <v>11647</v>
      </c>
      <c r="Y706" t="s">
        <v>4227</v>
      </c>
      <c r="Z706" t="s">
        <v>294</v>
      </c>
      <c r="AA706" t="s">
        <v>295</v>
      </c>
      <c r="AB706" t="s">
        <v>4228</v>
      </c>
      <c r="AC706" t="s">
        <v>52</v>
      </c>
      <c r="AD706" t="s">
        <v>42</v>
      </c>
      <c r="AE706" t="s">
        <v>297</v>
      </c>
      <c r="AF706" t="s">
        <v>146</v>
      </c>
      <c r="AG706" t="s">
        <v>147</v>
      </c>
      <c r="AI706" t="s">
        <v>3931</v>
      </c>
      <c r="AJ706" t="s">
        <v>124</v>
      </c>
      <c r="AK706" t="s">
        <v>123</v>
      </c>
      <c r="AN706" t="s">
        <v>42</v>
      </c>
      <c r="AO706" t="s">
        <v>42</v>
      </c>
      <c r="AP706" t="s">
        <v>183</v>
      </c>
      <c r="AQ706" t="s">
        <v>71</v>
      </c>
      <c r="AU706">
        <v>1002201206</v>
      </c>
      <c r="AV706" t="s">
        <v>8198</v>
      </c>
      <c r="BC706">
        <v>1440084644</v>
      </c>
      <c r="BD706" t="s">
        <v>9557</v>
      </c>
    </row>
    <row r="707" spans="1:56">
      <c r="A707">
        <v>2014</v>
      </c>
      <c r="B707" t="s">
        <v>138</v>
      </c>
      <c r="C707" t="s">
        <v>3925</v>
      </c>
      <c r="D707">
        <v>5700233804</v>
      </c>
      <c r="E707" t="s">
        <v>43</v>
      </c>
      <c r="F707" t="s">
        <v>43</v>
      </c>
      <c r="G707">
        <v>41963</v>
      </c>
      <c r="H707" t="s">
        <v>8374</v>
      </c>
      <c r="I707" t="s">
        <v>62</v>
      </c>
      <c r="J707">
        <v>192</v>
      </c>
      <c r="K707">
        <v>432</v>
      </c>
      <c r="L707">
        <v>4</v>
      </c>
      <c r="M707">
        <v>0</v>
      </c>
      <c r="N707">
        <v>24</v>
      </c>
      <c r="O707" t="s">
        <v>46</v>
      </c>
      <c r="P707" t="s">
        <v>46</v>
      </c>
      <c r="Q707" t="s">
        <v>43</v>
      </c>
      <c r="R707" t="s">
        <v>18</v>
      </c>
      <c r="S707" t="s">
        <v>8851</v>
      </c>
      <c r="T707" t="s">
        <v>63</v>
      </c>
      <c r="U707">
        <v>11</v>
      </c>
      <c r="V707">
        <v>11220</v>
      </c>
      <c r="W707" t="s">
        <v>4118</v>
      </c>
      <c r="X707" t="s">
        <v>11648</v>
      </c>
      <c r="Y707" t="s">
        <v>4119</v>
      </c>
      <c r="Z707" t="s">
        <v>156</v>
      </c>
      <c r="AA707" t="s">
        <v>157</v>
      </c>
      <c r="AB707" t="s">
        <v>4120</v>
      </c>
      <c r="AC707" t="s">
        <v>52</v>
      </c>
      <c r="AD707" t="s">
        <v>42</v>
      </c>
      <c r="AE707" t="s">
        <v>159</v>
      </c>
      <c r="AF707" t="s">
        <v>146</v>
      </c>
      <c r="AG707" t="s">
        <v>4121</v>
      </c>
      <c r="AI707" t="s">
        <v>3931</v>
      </c>
      <c r="AJ707" t="s">
        <v>124</v>
      </c>
      <c r="AK707" t="s">
        <v>123</v>
      </c>
      <c r="AN707" t="s">
        <v>42</v>
      </c>
      <c r="AO707" t="s">
        <v>42</v>
      </c>
      <c r="AP707" t="s">
        <v>298</v>
      </c>
      <c r="AQ707" t="s">
        <v>126</v>
      </c>
      <c r="AU707">
        <v>1002187696</v>
      </c>
      <c r="AV707" t="s">
        <v>4122</v>
      </c>
      <c r="AW707">
        <v>-46380298</v>
      </c>
      <c r="BC707">
        <v>1440084644</v>
      </c>
      <c r="BD707" t="s">
        <v>9558</v>
      </c>
    </row>
    <row r="708" spans="1:56">
      <c r="A708">
        <v>2014</v>
      </c>
      <c r="B708" t="s">
        <v>138</v>
      </c>
      <c r="C708" t="s">
        <v>3925</v>
      </c>
      <c r="D708">
        <v>5700233824</v>
      </c>
      <c r="E708" t="s">
        <v>43</v>
      </c>
      <c r="F708" t="s">
        <v>43</v>
      </c>
      <c r="G708">
        <v>41962</v>
      </c>
      <c r="H708" t="s">
        <v>8374</v>
      </c>
      <c r="I708" t="s">
        <v>62</v>
      </c>
      <c r="J708">
        <v>192</v>
      </c>
      <c r="K708">
        <v>432</v>
      </c>
      <c r="L708">
        <v>4</v>
      </c>
      <c r="M708">
        <v>0</v>
      </c>
      <c r="N708">
        <v>24</v>
      </c>
      <c r="O708" t="s">
        <v>46</v>
      </c>
      <c r="P708" t="s">
        <v>46</v>
      </c>
      <c r="Q708" t="s">
        <v>43</v>
      </c>
      <c r="R708" t="s">
        <v>18</v>
      </c>
      <c r="S708" t="s">
        <v>8851</v>
      </c>
      <c r="T708" t="s">
        <v>63</v>
      </c>
      <c r="U708">
        <v>11</v>
      </c>
      <c r="V708" t="s">
        <v>4226</v>
      </c>
      <c r="W708" t="s">
        <v>4229</v>
      </c>
      <c r="X708" t="s">
        <v>11649</v>
      </c>
      <c r="Y708" t="s">
        <v>4230</v>
      </c>
      <c r="Z708" t="s">
        <v>294</v>
      </c>
      <c r="AA708" t="s">
        <v>295</v>
      </c>
      <c r="AB708" t="s">
        <v>4231</v>
      </c>
      <c r="AC708" t="s">
        <v>52</v>
      </c>
      <c r="AD708" t="s">
        <v>42</v>
      </c>
      <c r="AE708" t="s">
        <v>297</v>
      </c>
      <c r="AF708" t="s">
        <v>146</v>
      </c>
      <c r="AG708" t="s">
        <v>147</v>
      </c>
      <c r="AI708" t="s">
        <v>3931</v>
      </c>
      <c r="AJ708" t="s">
        <v>124</v>
      </c>
      <c r="AK708" t="s">
        <v>123</v>
      </c>
      <c r="AN708" t="s">
        <v>42</v>
      </c>
      <c r="AO708" t="s">
        <v>42</v>
      </c>
      <c r="AP708" t="s">
        <v>1125</v>
      </c>
      <c r="AQ708" t="s">
        <v>126</v>
      </c>
      <c r="AU708">
        <v>1002187661</v>
      </c>
      <c r="AV708" t="s">
        <v>4232</v>
      </c>
      <c r="AW708">
        <v>-46245972</v>
      </c>
      <c r="BC708">
        <v>1440084644</v>
      </c>
      <c r="BD708" t="s">
        <v>9559</v>
      </c>
    </row>
    <row r="709" spans="1:56">
      <c r="A709">
        <v>2014</v>
      </c>
      <c r="B709" t="s">
        <v>138</v>
      </c>
      <c r="C709" t="s">
        <v>3925</v>
      </c>
      <c r="D709">
        <v>5700229997</v>
      </c>
      <c r="E709" t="s">
        <v>43</v>
      </c>
      <c r="F709" t="s">
        <v>43</v>
      </c>
      <c r="G709">
        <v>42048</v>
      </c>
      <c r="H709" t="s">
        <v>8374</v>
      </c>
      <c r="I709" t="s">
        <v>45</v>
      </c>
      <c r="J709">
        <v>192</v>
      </c>
      <c r="K709">
        <v>504</v>
      </c>
      <c r="L709">
        <v>4</v>
      </c>
      <c r="M709">
        <v>4</v>
      </c>
      <c r="N709">
        <v>24</v>
      </c>
      <c r="O709" t="s">
        <v>43</v>
      </c>
      <c r="P709" t="s">
        <v>43</v>
      </c>
      <c r="Q709" t="s">
        <v>43</v>
      </c>
      <c r="R709" t="s">
        <v>18</v>
      </c>
      <c r="S709" t="s">
        <v>8851</v>
      </c>
      <c r="T709" t="s">
        <v>63</v>
      </c>
      <c r="U709">
        <v>11</v>
      </c>
      <c r="V709" t="s">
        <v>4381</v>
      </c>
      <c r="W709" t="s">
        <v>175</v>
      </c>
      <c r="X709" t="s">
        <v>11650</v>
      </c>
      <c r="Y709" t="s">
        <v>4382</v>
      </c>
      <c r="Z709" t="s">
        <v>4383</v>
      </c>
      <c r="AA709" t="s">
        <v>4384</v>
      </c>
      <c r="AB709" t="s">
        <v>4385</v>
      </c>
      <c r="AC709" t="s">
        <v>52</v>
      </c>
      <c r="AD709" t="s">
        <v>42</v>
      </c>
      <c r="AE709" t="s">
        <v>1677</v>
      </c>
      <c r="AF709" t="s">
        <v>120</v>
      </c>
      <c r="AG709" t="s">
        <v>121</v>
      </c>
      <c r="AI709" t="s">
        <v>4386</v>
      </c>
      <c r="AJ709" t="s">
        <v>123</v>
      </c>
      <c r="AK709" t="s">
        <v>124</v>
      </c>
      <c r="AN709" t="s">
        <v>42</v>
      </c>
      <c r="AO709" t="s">
        <v>42</v>
      </c>
      <c r="AP709" t="s">
        <v>183</v>
      </c>
      <c r="AQ709" t="s">
        <v>71</v>
      </c>
      <c r="AU709">
        <v>1002201249</v>
      </c>
      <c r="AV709" t="s">
        <v>8202</v>
      </c>
      <c r="BC709">
        <v>1440084644</v>
      </c>
      <c r="BD709" t="s">
        <v>10584</v>
      </c>
    </row>
    <row r="710" spans="1:56">
      <c r="A710">
        <v>2014</v>
      </c>
      <c r="B710" t="s">
        <v>138</v>
      </c>
      <c r="C710" t="s">
        <v>3925</v>
      </c>
      <c r="D710">
        <v>5700228599</v>
      </c>
      <c r="E710" t="s">
        <v>43</v>
      </c>
      <c r="F710" t="s">
        <v>43</v>
      </c>
      <c r="G710">
        <v>41879</v>
      </c>
      <c r="H710" t="s">
        <v>44</v>
      </c>
      <c r="I710" t="s">
        <v>45</v>
      </c>
      <c r="J710">
        <v>192</v>
      </c>
      <c r="K710">
        <v>432</v>
      </c>
      <c r="L710">
        <v>4</v>
      </c>
      <c r="M710">
        <v>4</v>
      </c>
      <c r="N710">
        <v>32</v>
      </c>
      <c r="O710" t="s">
        <v>43</v>
      </c>
      <c r="P710" t="s">
        <v>43</v>
      </c>
      <c r="Q710" t="s">
        <v>46</v>
      </c>
      <c r="R710" t="s">
        <v>18</v>
      </c>
      <c r="S710" t="s">
        <v>8851</v>
      </c>
      <c r="T710" t="s">
        <v>63</v>
      </c>
      <c r="U710">
        <v>11</v>
      </c>
      <c r="V710" t="s">
        <v>4404</v>
      </c>
      <c r="W710" t="s">
        <v>4405</v>
      </c>
      <c r="X710" t="s">
        <v>11651</v>
      </c>
      <c r="Y710" t="s">
        <v>4406</v>
      </c>
      <c r="Z710" t="s">
        <v>4407</v>
      </c>
      <c r="AA710" t="s">
        <v>4408</v>
      </c>
      <c r="AB710" t="s">
        <v>4409</v>
      </c>
      <c r="AC710" t="s">
        <v>87</v>
      </c>
      <c r="AD710" t="s">
        <v>4410</v>
      </c>
      <c r="AE710" t="s">
        <v>1651</v>
      </c>
      <c r="AF710" t="s">
        <v>120</v>
      </c>
      <c r="AG710" t="s">
        <v>121</v>
      </c>
      <c r="AI710" t="s">
        <v>4411</v>
      </c>
      <c r="AJ710" t="s">
        <v>124</v>
      </c>
      <c r="AK710" t="s">
        <v>123</v>
      </c>
      <c r="AN710" t="s">
        <v>42</v>
      </c>
      <c r="AO710" t="s">
        <v>42</v>
      </c>
      <c r="AP710" t="s">
        <v>81</v>
      </c>
      <c r="AQ710" t="s">
        <v>71</v>
      </c>
      <c r="AT710" t="s">
        <v>1376</v>
      </c>
      <c r="AU710">
        <v>1001899943</v>
      </c>
      <c r="AV710" t="s">
        <v>4412</v>
      </c>
      <c r="AW710" t="s">
        <v>4413</v>
      </c>
      <c r="AX710" t="s">
        <v>8179</v>
      </c>
      <c r="BC710">
        <v>2026063379</v>
      </c>
      <c r="BD710" t="s">
        <v>9560</v>
      </c>
    </row>
    <row r="711" spans="1:56">
      <c r="A711">
        <v>2014</v>
      </c>
      <c r="B711" t="s">
        <v>138</v>
      </c>
      <c r="C711" t="s">
        <v>3925</v>
      </c>
      <c r="D711">
        <v>5700242532</v>
      </c>
      <c r="E711" t="s">
        <v>43</v>
      </c>
      <c r="F711" t="s">
        <v>43</v>
      </c>
      <c r="G711">
        <v>42279</v>
      </c>
      <c r="H711" t="s">
        <v>8374</v>
      </c>
      <c r="I711" t="s">
        <v>62</v>
      </c>
      <c r="J711">
        <v>192</v>
      </c>
      <c r="K711">
        <v>432</v>
      </c>
      <c r="L711">
        <v>4</v>
      </c>
      <c r="M711">
        <v>0</v>
      </c>
      <c r="N711">
        <v>24</v>
      </c>
      <c r="O711" t="s">
        <v>46</v>
      </c>
      <c r="P711" t="s">
        <v>46</v>
      </c>
      <c r="Q711" t="s">
        <v>43</v>
      </c>
      <c r="R711" t="s">
        <v>18</v>
      </c>
      <c r="S711" t="s">
        <v>8851</v>
      </c>
      <c r="T711" t="s">
        <v>63</v>
      </c>
      <c r="U711">
        <v>11</v>
      </c>
      <c r="V711" t="s">
        <v>4414</v>
      </c>
      <c r="W711" t="s">
        <v>4415</v>
      </c>
      <c r="X711" t="s">
        <v>11652</v>
      </c>
      <c r="Y711" t="s">
        <v>4416</v>
      </c>
      <c r="Z711" t="s">
        <v>4417</v>
      </c>
      <c r="AA711" t="s">
        <v>4418</v>
      </c>
      <c r="AB711" t="s">
        <v>4419</v>
      </c>
      <c r="AC711" t="s">
        <v>52</v>
      </c>
      <c r="AD711" t="s">
        <v>4420</v>
      </c>
      <c r="AE711" t="s">
        <v>145</v>
      </c>
      <c r="AF711" t="s">
        <v>311</v>
      </c>
      <c r="AG711" t="s">
        <v>1443</v>
      </c>
      <c r="AI711" t="s">
        <v>3704</v>
      </c>
      <c r="AJ711" t="s">
        <v>124</v>
      </c>
      <c r="AK711" t="s">
        <v>123</v>
      </c>
      <c r="AN711" t="s">
        <v>42</v>
      </c>
      <c r="AO711" t="s">
        <v>42</v>
      </c>
      <c r="AP711" t="s">
        <v>81</v>
      </c>
      <c r="AQ711" t="s">
        <v>71</v>
      </c>
      <c r="AT711" t="s">
        <v>1144</v>
      </c>
      <c r="AU711">
        <v>1002763328</v>
      </c>
      <c r="AV711" t="s">
        <v>8203</v>
      </c>
      <c r="BC711">
        <v>1440084644</v>
      </c>
      <c r="BD711" t="s">
        <v>10585</v>
      </c>
    </row>
    <row r="712" spans="1:56">
      <c r="A712">
        <v>2014</v>
      </c>
      <c r="B712" t="s">
        <v>138</v>
      </c>
      <c r="C712" t="s">
        <v>3925</v>
      </c>
      <c r="D712">
        <v>5700239840</v>
      </c>
      <c r="E712" t="s">
        <v>43</v>
      </c>
      <c r="F712" t="s">
        <v>43</v>
      </c>
      <c r="G712">
        <v>41915</v>
      </c>
      <c r="H712" t="s">
        <v>44</v>
      </c>
      <c r="I712" t="s">
        <v>62</v>
      </c>
      <c r="J712">
        <v>192</v>
      </c>
      <c r="K712">
        <v>432</v>
      </c>
      <c r="L712">
        <v>4</v>
      </c>
      <c r="M712">
        <v>4</v>
      </c>
      <c r="N712">
        <v>32</v>
      </c>
      <c r="O712" t="s">
        <v>43</v>
      </c>
      <c r="P712" t="s">
        <v>43</v>
      </c>
      <c r="Q712" t="s">
        <v>43</v>
      </c>
      <c r="R712" t="s">
        <v>18</v>
      </c>
      <c r="S712" t="s">
        <v>8851</v>
      </c>
      <c r="T712" t="s">
        <v>63</v>
      </c>
      <c r="U712">
        <v>11</v>
      </c>
      <c r="V712" t="s">
        <v>4090</v>
      </c>
      <c r="W712" t="s">
        <v>4091</v>
      </c>
      <c r="X712" t="s">
        <v>11653</v>
      </c>
      <c r="Y712" t="s">
        <v>4092</v>
      </c>
      <c r="Z712" t="s">
        <v>1048</v>
      </c>
      <c r="AA712" t="s">
        <v>1067</v>
      </c>
      <c r="AB712" t="s">
        <v>4093</v>
      </c>
      <c r="AC712" t="s">
        <v>87</v>
      </c>
      <c r="AD712" t="s">
        <v>42</v>
      </c>
      <c r="AE712" t="s">
        <v>4094</v>
      </c>
      <c r="AF712" t="s">
        <v>120</v>
      </c>
      <c r="AG712" t="s">
        <v>121</v>
      </c>
      <c r="AI712" t="s">
        <v>4095</v>
      </c>
      <c r="AJ712" t="s">
        <v>123</v>
      </c>
      <c r="AK712" t="s">
        <v>124</v>
      </c>
      <c r="AN712" t="s">
        <v>42</v>
      </c>
      <c r="AO712" t="s">
        <v>125</v>
      </c>
      <c r="AP712" t="s">
        <v>1052</v>
      </c>
      <c r="AQ712" t="s">
        <v>102</v>
      </c>
      <c r="AU712">
        <v>1001913938</v>
      </c>
      <c r="AV712" t="s">
        <v>4096</v>
      </c>
      <c r="AW712" t="s">
        <v>4097</v>
      </c>
      <c r="AX712" t="s">
        <v>8179</v>
      </c>
      <c r="BC712">
        <v>2026063379</v>
      </c>
      <c r="BD712" t="s">
        <v>9561</v>
      </c>
    </row>
    <row r="713" spans="1:56">
      <c r="A713">
        <v>2014</v>
      </c>
      <c r="B713" t="s">
        <v>138</v>
      </c>
      <c r="C713" t="s">
        <v>3925</v>
      </c>
      <c r="D713">
        <v>5700244626</v>
      </c>
      <c r="E713" t="s">
        <v>43</v>
      </c>
      <c r="F713" t="s">
        <v>43</v>
      </c>
      <c r="G713">
        <v>41939</v>
      </c>
      <c r="H713" t="s">
        <v>44</v>
      </c>
      <c r="I713" t="s">
        <v>45</v>
      </c>
      <c r="J713">
        <v>192</v>
      </c>
      <c r="K713">
        <v>432</v>
      </c>
      <c r="L713">
        <v>4</v>
      </c>
      <c r="M713">
        <v>4</v>
      </c>
      <c r="N713">
        <v>32</v>
      </c>
      <c r="O713" t="s">
        <v>43</v>
      </c>
      <c r="P713" t="s">
        <v>43</v>
      </c>
      <c r="Q713" t="s">
        <v>43</v>
      </c>
      <c r="R713" t="s">
        <v>18</v>
      </c>
      <c r="S713" t="s">
        <v>8851</v>
      </c>
      <c r="T713" t="s">
        <v>63</v>
      </c>
      <c r="U713">
        <v>11</v>
      </c>
      <c r="V713" t="s">
        <v>4090</v>
      </c>
      <c r="W713" t="s">
        <v>4098</v>
      </c>
      <c r="X713" t="s">
        <v>11654</v>
      </c>
      <c r="Y713" t="s">
        <v>4099</v>
      </c>
      <c r="Z713" t="s">
        <v>1048</v>
      </c>
      <c r="AA713" t="s">
        <v>1067</v>
      </c>
      <c r="AB713" t="s">
        <v>4100</v>
      </c>
      <c r="AC713" t="s">
        <v>87</v>
      </c>
      <c r="AD713" t="s">
        <v>42</v>
      </c>
      <c r="AE713" t="s">
        <v>4094</v>
      </c>
      <c r="AF713" t="s">
        <v>120</v>
      </c>
      <c r="AG713" t="s">
        <v>121</v>
      </c>
      <c r="AI713" t="s">
        <v>4095</v>
      </c>
      <c r="AJ713" t="s">
        <v>123</v>
      </c>
      <c r="AK713" t="s">
        <v>124</v>
      </c>
      <c r="AN713" t="s">
        <v>42</v>
      </c>
      <c r="AO713" t="s">
        <v>42</v>
      </c>
      <c r="AP713" t="s">
        <v>298</v>
      </c>
      <c r="AQ713" t="s">
        <v>126</v>
      </c>
      <c r="AU713">
        <v>1001914349</v>
      </c>
      <c r="AV713" t="s">
        <v>4101</v>
      </c>
      <c r="AW713" t="s">
        <v>4102</v>
      </c>
      <c r="AX713" t="s">
        <v>8179</v>
      </c>
      <c r="BC713">
        <v>2026063379</v>
      </c>
      <c r="BD713" t="s">
        <v>9562</v>
      </c>
    </row>
    <row r="714" spans="1:56">
      <c r="A714">
        <v>2014</v>
      </c>
      <c r="B714" t="s">
        <v>138</v>
      </c>
      <c r="C714" t="s">
        <v>3925</v>
      </c>
      <c r="D714">
        <v>5700247770</v>
      </c>
      <c r="E714" t="s">
        <v>43</v>
      </c>
      <c r="F714" t="s">
        <v>43</v>
      </c>
      <c r="G714">
        <v>41972</v>
      </c>
      <c r="H714" t="s">
        <v>8374</v>
      </c>
      <c r="I714" t="s">
        <v>62</v>
      </c>
      <c r="J714">
        <v>192</v>
      </c>
      <c r="K714">
        <v>432</v>
      </c>
      <c r="L714">
        <v>4</v>
      </c>
      <c r="M714">
        <v>4</v>
      </c>
      <c r="N714">
        <v>24</v>
      </c>
      <c r="O714" t="s">
        <v>43</v>
      </c>
      <c r="P714" t="s">
        <v>43</v>
      </c>
      <c r="Q714" t="s">
        <v>43</v>
      </c>
      <c r="R714" t="s">
        <v>18</v>
      </c>
      <c r="S714" t="s">
        <v>8851</v>
      </c>
      <c r="T714" t="s">
        <v>63</v>
      </c>
      <c r="U714">
        <v>11</v>
      </c>
      <c r="V714">
        <v>11000</v>
      </c>
      <c r="W714" t="s">
        <v>3949</v>
      </c>
      <c r="X714" t="s">
        <v>11655</v>
      </c>
      <c r="Y714" t="s">
        <v>3950</v>
      </c>
      <c r="Z714" t="s">
        <v>346</v>
      </c>
      <c r="AA714" t="s">
        <v>1120</v>
      </c>
      <c r="AB714" t="s">
        <v>3951</v>
      </c>
      <c r="AC714" t="s">
        <v>87</v>
      </c>
      <c r="AD714" t="s">
        <v>42</v>
      </c>
      <c r="AE714" t="s">
        <v>3952</v>
      </c>
      <c r="AF714" t="s">
        <v>1933</v>
      </c>
      <c r="AG714" t="s">
        <v>1934</v>
      </c>
      <c r="AI714" t="s">
        <v>3953</v>
      </c>
      <c r="AJ714" t="s">
        <v>123</v>
      </c>
      <c r="AK714" t="s">
        <v>124</v>
      </c>
      <c r="AN714" t="s">
        <v>42</v>
      </c>
      <c r="AO714" t="s">
        <v>42</v>
      </c>
      <c r="AP714" t="s">
        <v>298</v>
      </c>
      <c r="AQ714" t="s">
        <v>126</v>
      </c>
      <c r="AU714">
        <v>1002188439</v>
      </c>
      <c r="AV714" t="s">
        <v>3954</v>
      </c>
      <c r="AW714">
        <v>-46519648</v>
      </c>
      <c r="BC714">
        <v>1440084644</v>
      </c>
      <c r="BD714" t="s">
        <v>9563</v>
      </c>
    </row>
    <row r="715" spans="1:56">
      <c r="A715">
        <v>2014</v>
      </c>
      <c r="B715" t="s">
        <v>138</v>
      </c>
      <c r="C715" t="s">
        <v>3925</v>
      </c>
      <c r="D715">
        <v>5700235064</v>
      </c>
      <c r="E715" t="s">
        <v>43</v>
      </c>
      <c r="F715" t="s">
        <v>43</v>
      </c>
      <c r="G715">
        <v>41969</v>
      </c>
      <c r="H715" t="s">
        <v>8374</v>
      </c>
      <c r="I715" t="s">
        <v>62</v>
      </c>
      <c r="J715">
        <v>192</v>
      </c>
      <c r="K715">
        <v>432</v>
      </c>
      <c r="L715">
        <v>4</v>
      </c>
      <c r="M715">
        <v>0</v>
      </c>
      <c r="N715">
        <v>24</v>
      </c>
      <c r="O715" t="s">
        <v>46</v>
      </c>
      <c r="P715" t="s">
        <v>46</v>
      </c>
      <c r="Q715" t="s">
        <v>43</v>
      </c>
      <c r="R715" t="s">
        <v>18</v>
      </c>
      <c r="S715" t="s">
        <v>8851</v>
      </c>
      <c r="T715" t="s">
        <v>63</v>
      </c>
      <c r="U715">
        <v>11</v>
      </c>
      <c r="V715" t="s">
        <v>3926</v>
      </c>
      <c r="W715" t="s">
        <v>3955</v>
      </c>
      <c r="X715" t="s">
        <v>11656</v>
      </c>
      <c r="Y715" t="s">
        <v>3956</v>
      </c>
      <c r="Z715" t="s">
        <v>346</v>
      </c>
      <c r="AA715" t="s">
        <v>1120</v>
      </c>
      <c r="AB715" t="s">
        <v>3957</v>
      </c>
      <c r="AC715" t="s">
        <v>87</v>
      </c>
      <c r="AD715" t="s">
        <v>42</v>
      </c>
      <c r="AE715" t="s">
        <v>3952</v>
      </c>
      <c r="AF715" t="s">
        <v>1933</v>
      </c>
      <c r="AG715" t="s">
        <v>1934</v>
      </c>
      <c r="AI715" t="s">
        <v>3953</v>
      </c>
      <c r="AJ715" t="s">
        <v>123</v>
      </c>
      <c r="AK715" t="s">
        <v>124</v>
      </c>
      <c r="AN715" t="s">
        <v>42</v>
      </c>
      <c r="AO715" t="s">
        <v>42</v>
      </c>
      <c r="AP715" t="s">
        <v>298</v>
      </c>
      <c r="AQ715" t="s">
        <v>126</v>
      </c>
      <c r="AU715">
        <v>1002188048</v>
      </c>
      <c r="AV715" t="s">
        <v>3958</v>
      </c>
      <c r="AW715">
        <v>-46518783</v>
      </c>
      <c r="BC715">
        <v>1440084644</v>
      </c>
      <c r="BD715" t="s">
        <v>9564</v>
      </c>
    </row>
    <row r="716" spans="1:56">
      <c r="A716">
        <v>2014</v>
      </c>
      <c r="B716" t="s">
        <v>138</v>
      </c>
      <c r="C716" t="s">
        <v>3925</v>
      </c>
      <c r="D716">
        <v>5700235079</v>
      </c>
      <c r="E716" t="s">
        <v>43</v>
      </c>
      <c r="F716" t="s">
        <v>43</v>
      </c>
      <c r="G716">
        <v>41969</v>
      </c>
      <c r="H716" t="s">
        <v>8374</v>
      </c>
      <c r="I716" t="s">
        <v>62</v>
      </c>
      <c r="J716">
        <v>192</v>
      </c>
      <c r="K716">
        <v>432</v>
      </c>
      <c r="L716">
        <v>4</v>
      </c>
      <c r="M716">
        <v>4</v>
      </c>
      <c r="N716">
        <v>24</v>
      </c>
      <c r="O716" t="s">
        <v>43</v>
      </c>
      <c r="P716" t="s">
        <v>43</v>
      </c>
      <c r="Q716" t="s">
        <v>43</v>
      </c>
      <c r="R716" t="s">
        <v>18</v>
      </c>
      <c r="S716" t="s">
        <v>8851</v>
      </c>
      <c r="T716" t="s">
        <v>63</v>
      </c>
      <c r="U716">
        <v>11</v>
      </c>
      <c r="V716">
        <v>11000</v>
      </c>
      <c r="W716" t="s">
        <v>4034</v>
      </c>
      <c r="X716" t="s">
        <v>11657</v>
      </c>
      <c r="Y716" t="s">
        <v>4035</v>
      </c>
      <c r="Z716" t="s">
        <v>346</v>
      </c>
      <c r="AA716" t="s">
        <v>4036</v>
      </c>
      <c r="AB716" t="s">
        <v>4037</v>
      </c>
      <c r="AC716" t="s">
        <v>52</v>
      </c>
      <c r="AD716" t="s">
        <v>42</v>
      </c>
      <c r="AE716" t="s">
        <v>4038</v>
      </c>
      <c r="AF716" t="s">
        <v>311</v>
      </c>
      <c r="AG716" t="s">
        <v>1443</v>
      </c>
      <c r="AI716" t="s">
        <v>3704</v>
      </c>
      <c r="AJ716" t="s">
        <v>123</v>
      </c>
      <c r="AK716" t="s">
        <v>124</v>
      </c>
      <c r="AN716" t="s">
        <v>42</v>
      </c>
      <c r="AO716" t="s">
        <v>42</v>
      </c>
      <c r="AP716" t="s">
        <v>298</v>
      </c>
      <c r="AQ716" t="s">
        <v>126</v>
      </c>
      <c r="AU716">
        <v>1002188064</v>
      </c>
      <c r="AV716" t="s">
        <v>4039</v>
      </c>
      <c r="AW716">
        <v>-46461958</v>
      </c>
      <c r="BC716">
        <v>1440084644</v>
      </c>
      <c r="BD716" t="s">
        <v>9565</v>
      </c>
    </row>
    <row r="717" spans="1:56">
      <c r="A717">
        <v>2014</v>
      </c>
      <c r="B717" t="s">
        <v>138</v>
      </c>
      <c r="C717" t="s">
        <v>3925</v>
      </c>
      <c r="D717">
        <v>5700241594</v>
      </c>
      <c r="E717" t="s">
        <v>43</v>
      </c>
      <c r="F717" t="s">
        <v>43</v>
      </c>
      <c r="G717">
        <v>41992</v>
      </c>
      <c r="H717" t="s">
        <v>8374</v>
      </c>
      <c r="I717" t="s">
        <v>45</v>
      </c>
      <c r="J717">
        <v>192</v>
      </c>
      <c r="K717">
        <v>432</v>
      </c>
      <c r="L717">
        <v>4</v>
      </c>
      <c r="M717">
        <v>0</v>
      </c>
      <c r="N717">
        <v>24</v>
      </c>
      <c r="O717" t="s">
        <v>46</v>
      </c>
      <c r="P717" t="s">
        <v>46</v>
      </c>
      <c r="Q717" t="s">
        <v>43</v>
      </c>
      <c r="R717" t="s">
        <v>18</v>
      </c>
      <c r="S717" t="s">
        <v>8851</v>
      </c>
      <c r="T717" t="s">
        <v>63</v>
      </c>
      <c r="U717">
        <v>11</v>
      </c>
      <c r="V717" t="s">
        <v>4103</v>
      </c>
      <c r="W717" t="s">
        <v>4104</v>
      </c>
      <c r="X717" t="s">
        <v>11658</v>
      </c>
      <c r="Y717" t="s">
        <v>4105</v>
      </c>
      <c r="Z717" t="s">
        <v>4106</v>
      </c>
      <c r="AA717" t="s">
        <v>4107</v>
      </c>
      <c r="AB717" t="s">
        <v>4108</v>
      </c>
      <c r="AC717" t="s">
        <v>87</v>
      </c>
      <c r="AD717" t="s">
        <v>42</v>
      </c>
      <c r="AE717" t="s">
        <v>4109</v>
      </c>
      <c r="AF717" t="s">
        <v>501</v>
      </c>
      <c r="AG717" t="s">
        <v>1170</v>
      </c>
      <c r="AI717" t="s">
        <v>1788</v>
      </c>
      <c r="AJ717" t="s">
        <v>123</v>
      </c>
      <c r="AK717" t="s">
        <v>124</v>
      </c>
      <c r="AN717" t="s">
        <v>42</v>
      </c>
      <c r="AO717" t="s">
        <v>42</v>
      </c>
      <c r="AP717" t="s">
        <v>858</v>
      </c>
      <c r="AQ717" t="s">
        <v>126</v>
      </c>
      <c r="AU717">
        <v>1002200935</v>
      </c>
      <c r="AV717" t="s">
        <v>8196</v>
      </c>
      <c r="BC717">
        <v>1440084644</v>
      </c>
      <c r="BD717" t="s">
        <v>9566</v>
      </c>
    </row>
    <row r="718" spans="1:56">
      <c r="A718">
        <v>2014</v>
      </c>
      <c r="B718" t="s">
        <v>138</v>
      </c>
      <c r="C718" t="s">
        <v>3925</v>
      </c>
      <c r="D718">
        <v>5700244631</v>
      </c>
      <c r="E718" t="s">
        <v>43</v>
      </c>
      <c r="F718" t="s">
        <v>43</v>
      </c>
      <c r="G718">
        <v>41941</v>
      </c>
      <c r="H718" t="s">
        <v>44</v>
      </c>
      <c r="I718" t="s">
        <v>45</v>
      </c>
      <c r="J718">
        <v>192</v>
      </c>
      <c r="K718">
        <v>432</v>
      </c>
      <c r="L718">
        <v>4</v>
      </c>
      <c r="M718">
        <v>4</v>
      </c>
      <c r="N718">
        <v>32</v>
      </c>
      <c r="O718" t="s">
        <v>43</v>
      </c>
      <c r="P718" t="s">
        <v>43</v>
      </c>
      <c r="Q718" t="s">
        <v>43</v>
      </c>
      <c r="R718" t="s">
        <v>18</v>
      </c>
      <c r="S718" t="s">
        <v>8851</v>
      </c>
      <c r="T718" t="s">
        <v>63</v>
      </c>
      <c r="U718">
        <v>11</v>
      </c>
      <c r="V718" t="s">
        <v>4103</v>
      </c>
      <c r="W718" t="s">
        <v>4110</v>
      </c>
      <c r="X718" t="s">
        <v>11659</v>
      </c>
      <c r="Y718" t="s">
        <v>4111</v>
      </c>
      <c r="Z718" t="s">
        <v>4106</v>
      </c>
      <c r="AA718" t="s">
        <v>4107</v>
      </c>
      <c r="AB718" t="s">
        <v>4112</v>
      </c>
      <c r="AC718" t="s">
        <v>87</v>
      </c>
      <c r="AD718" t="s">
        <v>42</v>
      </c>
      <c r="AE718" t="s">
        <v>4109</v>
      </c>
      <c r="AF718" t="s">
        <v>501</v>
      </c>
      <c r="AG718" t="s">
        <v>1170</v>
      </c>
      <c r="AI718" t="s">
        <v>1788</v>
      </c>
      <c r="AJ718" t="s">
        <v>123</v>
      </c>
      <c r="AK718" t="s">
        <v>124</v>
      </c>
      <c r="AN718" t="s">
        <v>42</v>
      </c>
      <c r="AO718" t="s">
        <v>42</v>
      </c>
      <c r="AP718" t="s">
        <v>858</v>
      </c>
      <c r="AQ718" t="s">
        <v>126</v>
      </c>
      <c r="AU718">
        <v>1001914365</v>
      </c>
      <c r="AV718" t="s">
        <v>4113</v>
      </c>
      <c r="AW718" t="s">
        <v>4114</v>
      </c>
      <c r="AX718" t="s">
        <v>8179</v>
      </c>
      <c r="BC718">
        <v>2026063379</v>
      </c>
      <c r="BD718" t="s">
        <v>9567</v>
      </c>
    </row>
    <row r="719" spans="1:56">
      <c r="A719">
        <v>2014</v>
      </c>
      <c r="B719" t="s">
        <v>138</v>
      </c>
      <c r="C719" t="s">
        <v>3925</v>
      </c>
      <c r="D719">
        <v>5700241698</v>
      </c>
      <c r="E719" t="s">
        <v>43</v>
      </c>
      <c r="F719" t="s">
        <v>43</v>
      </c>
      <c r="G719">
        <v>41977</v>
      </c>
      <c r="H719" t="s">
        <v>8374</v>
      </c>
      <c r="I719" t="s">
        <v>62</v>
      </c>
      <c r="J719">
        <v>192</v>
      </c>
      <c r="K719">
        <v>432</v>
      </c>
      <c r="L719">
        <v>4</v>
      </c>
      <c r="M719">
        <v>0</v>
      </c>
      <c r="N719">
        <v>24</v>
      </c>
      <c r="O719" t="s">
        <v>46</v>
      </c>
      <c r="P719" t="s">
        <v>46</v>
      </c>
      <c r="Q719" t="s">
        <v>43</v>
      </c>
      <c r="R719" t="s">
        <v>18</v>
      </c>
      <c r="S719" t="s">
        <v>8851</v>
      </c>
      <c r="T719" t="s">
        <v>63</v>
      </c>
      <c r="U719">
        <v>11</v>
      </c>
      <c r="V719" t="s">
        <v>3926</v>
      </c>
      <c r="W719" t="s">
        <v>4001</v>
      </c>
      <c r="X719" t="s">
        <v>11660</v>
      </c>
      <c r="Y719" t="s">
        <v>12673</v>
      </c>
      <c r="Z719" t="s">
        <v>346</v>
      </c>
      <c r="AA719" t="s">
        <v>4002</v>
      </c>
      <c r="AB719" t="s">
        <v>4003</v>
      </c>
      <c r="AC719" t="s">
        <v>87</v>
      </c>
      <c r="AD719" t="s">
        <v>4004</v>
      </c>
      <c r="AE719" t="s">
        <v>2074</v>
      </c>
      <c r="AF719" t="s">
        <v>2075</v>
      </c>
      <c r="AG719" t="s">
        <v>2076</v>
      </c>
      <c r="AI719" t="s">
        <v>3993</v>
      </c>
      <c r="AJ719" t="s">
        <v>123</v>
      </c>
      <c r="AK719" t="s">
        <v>124</v>
      </c>
      <c r="AN719" t="s">
        <v>42</v>
      </c>
      <c r="AO719" t="s">
        <v>42</v>
      </c>
      <c r="AP719" t="s">
        <v>70</v>
      </c>
      <c r="AQ719" t="s">
        <v>126</v>
      </c>
      <c r="AU719">
        <v>1002200862</v>
      </c>
      <c r="AV719" t="s">
        <v>4005</v>
      </c>
      <c r="AW719">
        <v>-46801370</v>
      </c>
      <c r="BC719">
        <v>1440084644</v>
      </c>
      <c r="BD719" t="s">
        <v>9568</v>
      </c>
    </row>
    <row r="720" spans="1:56">
      <c r="A720">
        <v>2014</v>
      </c>
      <c r="B720" t="s">
        <v>138</v>
      </c>
      <c r="C720" t="s">
        <v>3925</v>
      </c>
      <c r="D720">
        <v>5700241609</v>
      </c>
      <c r="E720" t="s">
        <v>43</v>
      </c>
      <c r="F720" t="s">
        <v>43</v>
      </c>
      <c r="G720">
        <v>41957</v>
      </c>
      <c r="H720" t="s">
        <v>8374</v>
      </c>
      <c r="I720" t="s">
        <v>62</v>
      </c>
      <c r="J720">
        <v>192</v>
      </c>
      <c r="K720">
        <v>432</v>
      </c>
      <c r="L720">
        <v>4</v>
      </c>
      <c r="M720">
        <v>0</v>
      </c>
      <c r="N720">
        <v>24</v>
      </c>
      <c r="O720" t="s">
        <v>46</v>
      </c>
      <c r="P720" t="s">
        <v>46</v>
      </c>
      <c r="Q720" t="s">
        <v>43</v>
      </c>
      <c r="R720" t="s">
        <v>18</v>
      </c>
      <c r="S720" t="s">
        <v>8851</v>
      </c>
      <c r="T720" t="s">
        <v>63</v>
      </c>
      <c r="U720">
        <v>11</v>
      </c>
      <c r="V720">
        <v>11000</v>
      </c>
      <c r="W720" t="s">
        <v>3990</v>
      </c>
      <c r="X720" t="s">
        <v>11661</v>
      </c>
      <c r="Y720" t="s">
        <v>3991</v>
      </c>
      <c r="Z720" t="s">
        <v>346</v>
      </c>
      <c r="AA720" t="s">
        <v>2071</v>
      </c>
      <c r="AB720" t="s">
        <v>3992</v>
      </c>
      <c r="AC720" t="s">
        <v>87</v>
      </c>
      <c r="AD720" t="s">
        <v>2073</v>
      </c>
      <c r="AE720" t="s">
        <v>2074</v>
      </c>
      <c r="AF720" t="s">
        <v>2075</v>
      </c>
      <c r="AG720" t="s">
        <v>2076</v>
      </c>
      <c r="AI720" t="s">
        <v>3993</v>
      </c>
      <c r="AJ720" t="s">
        <v>123</v>
      </c>
      <c r="AK720" t="s">
        <v>124</v>
      </c>
      <c r="AN720" t="s">
        <v>42</v>
      </c>
      <c r="AO720" t="s">
        <v>42</v>
      </c>
      <c r="AP720" t="s">
        <v>70</v>
      </c>
      <c r="AQ720" t="s">
        <v>126</v>
      </c>
      <c r="AU720">
        <v>1002187637</v>
      </c>
      <c r="AV720" t="s">
        <v>3994</v>
      </c>
      <c r="AW720">
        <v>-46731990</v>
      </c>
      <c r="BC720">
        <v>1440084644</v>
      </c>
      <c r="BD720" t="s">
        <v>9569</v>
      </c>
    </row>
    <row r="721" spans="1:56">
      <c r="A721">
        <v>2014</v>
      </c>
      <c r="B721" t="s">
        <v>138</v>
      </c>
      <c r="C721" t="s">
        <v>3925</v>
      </c>
      <c r="D721">
        <v>5700235294</v>
      </c>
      <c r="E721" t="s">
        <v>43</v>
      </c>
      <c r="F721" t="s">
        <v>43</v>
      </c>
      <c r="G721">
        <v>41908</v>
      </c>
      <c r="H721" t="s">
        <v>44</v>
      </c>
      <c r="I721" t="s">
        <v>62</v>
      </c>
      <c r="J721">
        <v>192</v>
      </c>
      <c r="K721">
        <v>432</v>
      </c>
      <c r="L721">
        <v>4</v>
      </c>
      <c r="M721">
        <v>4</v>
      </c>
      <c r="N721">
        <v>32</v>
      </c>
      <c r="O721" t="s">
        <v>43</v>
      </c>
      <c r="P721" t="s">
        <v>43</v>
      </c>
      <c r="Q721" t="s">
        <v>43</v>
      </c>
      <c r="R721" t="s">
        <v>18</v>
      </c>
      <c r="S721" t="s">
        <v>8851</v>
      </c>
      <c r="T721" t="s">
        <v>63</v>
      </c>
      <c r="U721">
        <v>11</v>
      </c>
      <c r="V721">
        <v>11176</v>
      </c>
      <c r="W721" t="s">
        <v>4080</v>
      </c>
      <c r="X721" t="s">
        <v>11662</v>
      </c>
      <c r="Y721" t="s">
        <v>4081</v>
      </c>
      <c r="Z721" t="s">
        <v>497</v>
      </c>
      <c r="AA721" t="s">
        <v>498</v>
      </c>
      <c r="AB721" t="s">
        <v>4082</v>
      </c>
      <c r="AC721" t="s">
        <v>87</v>
      </c>
      <c r="AD721" t="s">
        <v>42</v>
      </c>
      <c r="AE721" t="s">
        <v>500</v>
      </c>
      <c r="AF721" t="s">
        <v>501</v>
      </c>
      <c r="AG721" t="s">
        <v>1170</v>
      </c>
      <c r="AI721" t="s">
        <v>1788</v>
      </c>
      <c r="AJ721" t="s">
        <v>124</v>
      </c>
      <c r="AK721" t="s">
        <v>123</v>
      </c>
      <c r="AN721" t="s">
        <v>42</v>
      </c>
      <c r="AO721" t="s">
        <v>125</v>
      </c>
      <c r="AP721" t="s">
        <v>70</v>
      </c>
      <c r="AQ721" t="s">
        <v>126</v>
      </c>
      <c r="AU721">
        <v>1001913903</v>
      </c>
      <c r="AV721" t="s">
        <v>4083</v>
      </c>
      <c r="AW721" t="s">
        <v>4084</v>
      </c>
      <c r="AX721" t="s">
        <v>8179</v>
      </c>
      <c r="BC721">
        <v>2026063379</v>
      </c>
      <c r="BD721" t="s">
        <v>9570</v>
      </c>
    </row>
    <row r="722" spans="1:56">
      <c r="A722">
        <v>2014</v>
      </c>
      <c r="B722" t="s">
        <v>138</v>
      </c>
      <c r="C722" t="s">
        <v>3925</v>
      </c>
      <c r="D722">
        <v>5700235290</v>
      </c>
      <c r="E722" t="s">
        <v>43</v>
      </c>
      <c r="F722" t="s">
        <v>43</v>
      </c>
      <c r="G722">
        <v>41885</v>
      </c>
      <c r="H722" t="s">
        <v>44</v>
      </c>
      <c r="I722" t="s">
        <v>62</v>
      </c>
      <c r="J722">
        <v>192</v>
      </c>
      <c r="K722">
        <v>432</v>
      </c>
      <c r="L722">
        <v>4</v>
      </c>
      <c r="M722">
        <v>4</v>
      </c>
      <c r="N722">
        <v>32</v>
      </c>
      <c r="O722" t="s">
        <v>43</v>
      </c>
      <c r="P722" t="s">
        <v>43</v>
      </c>
      <c r="Q722" t="s">
        <v>43</v>
      </c>
      <c r="R722" t="s">
        <v>18</v>
      </c>
      <c r="S722" t="s">
        <v>8851</v>
      </c>
      <c r="T722" t="s">
        <v>63</v>
      </c>
      <c r="U722">
        <v>11</v>
      </c>
      <c r="V722">
        <v>11176</v>
      </c>
      <c r="W722" t="s">
        <v>4085</v>
      </c>
      <c r="X722" t="s">
        <v>11663</v>
      </c>
      <c r="Y722" t="s">
        <v>4086</v>
      </c>
      <c r="Z722" t="s">
        <v>497</v>
      </c>
      <c r="AA722" t="s">
        <v>498</v>
      </c>
      <c r="AB722" t="s">
        <v>4087</v>
      </c>
      <c r="AC722" t="s">
        <v>87</v>
      </c>
      <c r="AD722" t="s">
        <v>42</v>
      </c>
      <c r="AE722" t="s">
        <v>500</v>
      </c>
      <c r="AF722" t="s">
        <v>501</v>
      </c>
      <c r="AG722" t="s">
        <v>1170</v>
      </c>
      <c r="AI722" t="s">
        <v>1788</v>
      </c>
      <c r="AJ722" t="s">
        <v>124</v>
      </c>
      <c r="AK722" t="s">
        <v>123</v>
      </c>
      <c r="AN722" t="s">
        <v>42</v>
      </c>
      <c r="AO722" t="s">
        <v>125</v>
      </c>
      <c r="AP722" t="s">
        <v>70</v>
      </c>
      <c r="AQ722" t="s">
        <v>71</v>
      </c>
      <c r="AU722">
        <v>1001913334</v>
      </c>
      <c r="AV722" t="s">
        <v>4088</v>
      </c>
      <c r="AW722" t="s">
        <v>4089</v>
      </c>
      <c r="AX722" t="s">
        <v>8179</v>
      </c>
      <c r="BC722">
        <v>2026063379</v>
      </c>
      <c r="BD722" t="s">
        <v>9571</v>
      </c>
    </row>
    <row r="723" spans="1:56">
      <c r="A723">
        <v>2014</v>
      </c>
      <c r="B723" t="s">
        <v>138</v>
      </c>
      <c r="C723" t="s">
        <v>3925</v>
      </c>
      <c r="D723">
        <v>5700239844</v>
      </c>
      <c r="E723" t="s">
        <v>43</v>
      </c>
      <c r="F723" t="s">
        <v>43</v>
      </c>
      <c r="G723">
        <v>41901</v>
      </c>
      <c r="H723" t="s">
        <v>44</v>
      </c>
      <c r="I723" t="s">
        <v>62</v>
      </c>
      <c r="J723">
        <v>192</v>
      </c>
      <c r="K723">
        <v>432</v>
      </c>
      <c r="L723">
        <v>4</v>
      </c>
      <c r="M723">
        <v>4</v>
      </c>
      <c r="N723">
        <v>32</v>
      </c>
      <c r="O723" t="s">
        <v>43</v>
      </c>
      <c r="P723" t="s">
        <v>43</v>
      </c>
      <c r="Q723" t="s">
        <v>43</v>
      </c>
      <c r="R723" t="s">
        <v>18</v>
      </c>
      <c r="S723" t="s">
        <v>8851</v>
      </c>
      <c r="T723" t="s">
        <v>47</v>
      </c>
      <c r="U723">
        <v>16</v>
      </c>
      <c r="V723">
        <v>11529</v>
      </c>
      <c r="W723" t="s">
        <v>1358</v>
      </c>
      <c r="X723" t="s">
        <v>11664</v>
      </c>
      <c r="Y723" t="s">
        <v>4293</v>
      </c>
      <c r="Z723" t="s">
        <v>895</v>
      </c>
      <c r="AA723" t="s">
        <v>3912</v>
      </c>
      <c r="AB723" t="s">
        <v>4294</v>
      </c>
      <c r="AC723" t="s">
        <v>52</v>
      </c>
      <c r="AD723" t="s">
        <v>42</v>
      </c>
      <c r="AE723" t="s">
        <v>4295</v>
      </c>
      <c r="AF723" t="s">
        <v>98</v>
      </c>
      <c r="AG723" t="s">
        <v>99</v>
      </c>
      <c r="AI723" t="s">
        <v>3659</v>
      </c>
      <c r="AJ723" t="s">
        <v>58</v>
      </c>
      <c r="AK723" t="s">
        <v>57</v>
      </c>
      <c r="AN723" t="s">
        <v>42</v>
      </c>
      <c r="AO723" t="s">
        <v>125</v>
      </c>
      <c r="AP723" t="s">
        <v>1052</v>
      </c>
      <c r="AQ723" t="s">
        <v>102</v>
      </c>
      <c r="AU723">
        <v>1001937225</v>
      </c>
      <c r="AV723" t="s">
        <v>4296</v>
      </c>
      <c r="AW723" t="s">
        <v>4297</v>
      </c>
      <c r="AX723" t="s">
        <v>8179</v>
      </c>
      <c r="BC723">
        <v>2026063379</v>
      </c>
      <c r="BD723" t="s">
        <v>9572</v>
      </c>
    </row>
    <row r="724" spans="1:56">
      <c r="A724">
        <v>2014</v>
      </c>
      <c r="B724" t="s">
        <v>138</v>
      </c>
      <c r="C724" t="s">
        <v>3925</v>
      </c>
      <c r="D724">
        <v>5700244636</v>
      </c>
      <c r="E724" t="s">
        <v>43</v>
      </c>
      <c r="F724" t="s">
        <v>43</v>
      </c>
      <c r="G724">
        <v>41963</v>
      </c>
      <c r="H724" t="s">
        <v>44</v>
      </c>
      <c r="I724" t="s">
        <v>45</v>
      </c>
      <c r="J724">
        <v>192</v>
      </c>
      <c r="K724">
        <v>432</v>
      </c>
      <c r="L724">
        <v>4</v>
      </c>
      <c r="M724">
        <v>4</v>
      </c>
      <c r="N724">
        <v>32</v>
      </c>
      <c r="O724" t="s">
        <v>43</v>
      </c>
      <c r="P724" t="s">
        <v>43</v>
      </c>
      <c r="Q724" t="s">
        <v>43</v>
      </c>
      <c r="R724" t="s">
        <v>18</v>
      </c>
      <c r="S724" t="s">
        <v>8851</v>
      </c>
      <c r="T724" t="s">
        <v>63</v>
      </c>
      <c r="U724">
        <v>11</v>
      </c>
      <c r="V724" t="s">
        <v>4216</v>
      </c>
      <c r="W724" t="s">
        <v>4217</v>
      </c>
      <c r="X724" t="s">
        <v>11665</v>
      </c>
      <c r="Y724" t="s">
        <v>4218</v>
      </c>
      <c r="Z724" t="s">
        <v>116</v>
      </c>
      <c r="AA724" t="s">
        <v>117</v>
      </c>
      <c r="AB724" t="s">
        <v>4219</v>
      </c>
      <c r="AC724" t="s">
        <v>52</v>
      </c>
      <c r="AD724" t="s">
        <v>42</v>
      </c>
      <c r="AE724" t="s">
        <v>339</v>
      </c>
      <c r="AF724" t="s">
        <v>341</v>
      </c>
      <c r="AG724" t="s">
        <v>340</v>
      </c>
      <c r="AI724" t="s">
        <v>4220</v>
      </c>
      <c r="AJ724" t="s">
        <v>123</v>
      </c>
      <c r="AK724" t="s">
        <v>124</v>
      </c>
      <c r="AN724" t="s">
        <v>42</v>
      </c>
      <c r="AO724" t="s">
        <v>42</v>
      </c>
      <c r="AP724" t="s">
        <v>298</v>
      </c>
      <c r="AQ724" t="s">
        <v>126</v>
      </c>
      <c r="AU724">
        <v>1002032277</v>
      </c>
      <c r="AV724" t="s">
        <v>8287</v>
      </c>
      <c r="AW724" t="s">
        <v>8287</v>
      </c>
      <c r="AX724" t="s">
        <v>8179</v>
      </c>
      <c r="BC724">
        <v>2026063379</v>
      </c>
      <c r="BD724" t="s">
        <v>9573</v>
      </c>
    </row>
    <row r="725" spans="1:56">
      <c r="A725">
        <v>2014</v>
      </c>
      <c r="B725" t="s">
        <v>138</v>
      </c>
      <c r="C725" t="s">
        <v>3925</v>
      </c>
      <c r="D725">
        <v>5700235274</v>
      </c>
      <c r="E725" t="s">
        <v>43</v>
      </c>
      <c r="F725" t="s">
        <v>43</v>
      </c>
      <c r="G725">
        <v>41898</v>
      </c>
      <c r="H725" t="s">
        <v>44</v>
      </c>
      <c r="I725" t="s">
        <v>62</v>
      </c>
      <c r="J725">
        <v>192</v>
      </c>
      <c r="K725">
        <v>432</v>
      </c>
      <c r="L725">
        <v>4</v>
      </c>
      <c r="M725">
        <v>4</v>
      </c>
      <c r="N725">
        <v>32</v>
      </c>
      <c r="O725" t="s">
        <v>43</v>
      </c>
      <c r="P725" t="s">
        <v>43</v>
      </c>
      <c r="Q725" t="s">
        <v>43</v>
      </c>
      <c r="R725" t="s">
        <v>18</v>
      </c>
      <c r="S725" t="s">
        <v>8851</v>
      </c>
      <c r="T725" t="s">
        <v>63</v>
      </c>
      <c r="U725">
        <v>11</v>
      </c>
      <c r="V725" t="s">
        <v>4216</v>
      </c>
      <c r="W725" t="s">
        <v>4221</v>
      </c>
      <c r="X725" t="s">
        <v>11666</v>
      </c>
      <c r="Y725" t="s">
        <v>4222</v>
      </c>
      <c r="Z725" t="s">
        <v>116</v>
      </c>
      <c r="AA725" t="s">
        <v>117</v>
      </c>
      <c r="AB725" t="s">
        <v>4223</v>
      </c>
      <c r="AC725" t="s">
        <v>52</v>
      </c>
      <c r="AD725" t="s">
        <v>42</v>
      </c>
      <c r="AE725" t="s">
        <v>339</v>
      </c>
      <c r="AF725" t="s">
        <v>341</v>
      </c>
      <c r="AG725" t="s">
        <v>340</v>
      </c>
      <c r="AI725" t="s">
        <v>4220</v>
      </c>
      <c r="AJ725" t="s">
        <v>123</v>
      </c>
      <c r="AK725" t="s">
        <v>124</v>
      </c>
      <c r="AN725" t="s">
        <v>42</v>
      </c>
      <c r="AO725" t="s">
        <v>125</v>
      </c>
      <c r="AP725" t="s">
        <v>202</v>
      </c>
      <c r="AQ725" t="s">
        <v>126</v>
      </c>
      <c r="AU725">
        <v>1001913660</v>
      </c>
      <c r="AV725" t="s">
        <v>4224</v>
      </c>
      <c r="AW725" t="s">
        <v>4225</v>
      </c>
      <c r="AX725" t="s">
        <v>8179</v>
      </c>
      <c r="BC725">
        <v>2026063379</v>
      </c>
      <c r="BD725" t="s">
        <v>9574</v>
      </c>
    </row>
    <row r="726" spans="1:56">
      <c r="A726">
        <v>2014</v>
      </c>
      <c r="B726" t="s">
        <v>138</v>
      </c>
      <c r="C726" t="s">
        <v>3925</v>
      </c>
      <c r="D726">
        <v>5700235251</v>
      </c>
      <c r="E726" t="s">
        <v>43</v>
      </c>
      <c r="F726" t="s">
        <v>43</v>
      </c>
      <c r="G726">
        <v>41897</v>
      </c>
      <c r="H726" t="s">
        <v>44</v>
      </c>
      <c r="I726" t="s">
        <v>62</v>
      </c>
      <c r="J726">
        <v>192</v>
      </c>
      <c r="K726">
        <v>432</v>
      </c>
      <c r="L726">
        <v>4</v>
      </c>
      <c r="M726">
        <v>4</v>
      </c>
      <c r="N726">
        <v>32</v>
      </c>
      <c r="O726" t="s">
        <v>43</v>
      </c>
      <c r="P726" t="s">
        <v>43</v>
      </c>
      <c r="Q726" t="s">
        <v>43</v>
      </c>
      <c r="R726" t="s">
        <v>18</v>
      </c>
      <c r="S726" t="s">
        <v>8851</v>
      </c>
      <c r="T726" t="s">
        <v>63</v>
      </c>
      <c r="U726">
        <v>11</v>
      </c>
      <c r="V726" t="s">
        <v>4360</v>
      </c>
      <c r="W726" t="s">
        <v>4361</v>
      </c>
      <c r="X726" t="s">
        <v>11667</v>
      </c>
      <c r="Y726" t="s">
        <v>4362</v>
      </c>
      <c r="Z726" t="s">
        <v>1829</v>
      </c>
      <c r="AA726" t="s">
        <v>1281</v>
      </c>
      <c r="AB726" t="s">
        <v>4363</v>
      </c>
      <c r="AC726" t="s">
        <v>87</v>
      </c>
      <c r="AD726" t="s">
        <v>42</v>
      </c>
      <c r="AE726" t="s">
        <v>1853</v>
      </c>
      <c r="AF726" t="s">
        <v>120</v>
      </c>
      <c r="AG726" t="s">
        <v>121</v>
      </c>
      <c r="AI726" t="s">
        <v>4095</v>
      </c>
      <c r="AJ726" t="s">
        <v>124</v>
      </c>
      <c r="AK726" t="s">
        <v>123</v>
      </c>
      <c r="AN726" t="s">
        <v>42</v>
      </c>
      <c r="AO726" t="s">
        <v>125</v>
      </c>
      <c r="AP726" t="s">
        <v>70</v>
      </c>
      <c r="AQ726" t="s">
        <v>126</v>
      </c>
      <c r="AU726">
        <v>1001913580</v>
      </c>
      <c r="AV726" t="s">
        <v>4364</v>
      </c>
      <c r="AW726" t="s">
        <v>4365</v>
      </c>
      <c r="AX726" t="s">
        <v>8179</v>
      </c>
      <c r="BC726">
        <v>2026063379</v>
      </c>
      <c r="BD726" t="s">
        <v>9575</v>
      </c>
    </row>
    <row r="727" spans="1:56">
      <c r="A727">
        <v>2014</v>
      </c>
      <c r="B727" t="s">
        <v>138</v>
      </c>
      <c r="C727" t="s">
        <v>3925</v>
      </c>
      <c r="D727">
        <v>5700233833</v>
      </c>
      <c r="E727" t="s">
        <v>43</v>
      </c>
      <c r="F727" t="s">
        <v>43</v>
      </c>
      <c r="G727">
        <v>41957</v>
      </c>
      <c r="H727" t="s">
        <v>8374</v>
      </c>
      <c r="I727" t="s">
        <v>62</v>
      </c>
      <c r="J727">
        <v>192</v>
      </c>
      <c r="K727">
        <v>432</v>
      </c>
      <c r="L727">
        <v>4</v>
      </c>
      <c r="M727">
        <v>4</v>
      </c>
      <c r="N727">
        <v>24</v>
      </c>
      <c r="O727" t="s">
        <v>43</v>
      </c>
      <c r="P727" t="s">
        <v>43</v>
      </c>
      <c r="Q727" t="s">
        <v>43</v>
      </c>
      <c r="R727" t="s">
        <v>18</v>
      </c>
      <c r="S727" t="s">
        <v>8851</v>
      </c>
      <c r="T727" t="s">
        <v>63</v>
      </c>
      <c r="U727">
        <v>11</v>
      </c>
      <c r="V727">
        <v>11381</v>
      </c>
      <c r="W727" t="s">
        <v>4233</v>
      </c>
      <c r="X727" t="s">
        <v>11668</v>
      </c>
      <c r="Y727" t="s">
        <v>4234</v>
      </c>
      <c r="Z727" t="s">
        <v>294</v>
      </c>
      <c r="AA727" t="s">
        <v>576</v>
      </c>
      <c r="AB727" t="s">
        <v>4235</v>
      </c>
      <c r="AC727" t="s">
        <v>52</v>
      </c>
      <c r="AD727" t="s">
        <v>42</v>
      </c>
      <c r="AE727" t="s">
        <v>2742</v>
      </c>
      <c r="AF727" t="s">
        <v>311</v>
      </c>
      <c r="AG727" t="s">
        <v>1443</v>
      </c>
      <c r="AI727" t="s">
        <v>3704</v>
      </c>
      <c r="AJ727" t="s">
        <v>124</v>
      </c>
      <c r="AK727" t="s">
        <v>123</v>
      </c>
      <c r="AN727" t="s">
        <v>42</v>
      </c>
      <c r="AO727" t="s">
        <v>42</v>
      </c>
      <c r="AP727" t="s">
        <v>81</v>
      </c>
      <c r="AQ727" t="s">
        <v>71</v>
      </c>
      <c r="AU727">
        <v>1002187653</v>
      </c>
      <c r="AV727" t="s">
        <v>4236</v>
      </c>
      <c r="AW727">
        <v>-46152317</v>
      </c>
      <c r="BC727">
        <v>1440084644</v>
      </c>
      <c r="BD727" t="s">
        <v>9576</v>
      </c>
    </row>
    <row r="728" spans="1:56">
      <c r="A728">
        <v>2014</v>
      </c>
      <c r="B728" t="s">
        <v>138</v>
      </c>
      <c r="C728" t="s">
        <v>3925</v>
      </c>
      <c r="D728">
        <v>5700218262</v>
      </c>
      <c r="E728" t="s">
        <v>43</v>
      </c>
      <c r="F728" t="s">
        <v>43</v>
      </c>
      <c r="G728">
        <v>41866</v>
      </c>
      <c r="H728" t="s">
        <v>87</v>
      </c>
      <c r="I728" t="s">
        <v>45</v>
      </c>
      <c r="J728">
        <v>192</v>
      </c>
      <c r="K728">
        <v>448</v>
      </c>
      <c r="L728">
        <v>8</v>
      </c>
      <c r="M728">
        <v>8</v>
      </c>
      <c r="N728">
        <v>16</v>
      </c>
      <c r="O728" t="s">
        <v>43</v>
      </c>
      <c r="P728" t="s">
        <v>43</v>
      </c>
      <c r="Q728" t="s">
        <v>43</v>
      </c>
      <c r="R728" t="s">
        <v>18</v>
      </c>
      <c r="S728" t="s">
        <v>8851</v>
      </c>
      <c r="T728" t="s">
        <v>63</v>
      </c>
      <c r="U728">
        <v>11</v>
      </c>
      <c r="V728" t="s">
        <v>4155</v>
      </c>
      <c r="W728" t="s">
        <v>4156</v>
      </c>
      <c r="X728" t="s">
        <v>11623</v>
      </c>
      <c r="Y728" t="s">
        <v>4157</v>
      </c>
      <c r="Z728" t="s">
        <v>180</v>
      </c>
      <c r="AA728" t="s">
        <v>181</v>
      </c>
      <c r="AB728" t="s">
        <v>4158</v>
      </c>
      <c r="AC728" t="s">
        <v>52</v>
      </c>
      <c r="AD728" t="s">
        <v>1188</v>
      </c>
      <c r="AE728" t="s">
        <v>145</v>
      </c>
      <c r="AF728" t="s">
        <v>146</v>
      </c>
      <c r="AG728" t="s">
        <v>147</v>
      </c>
      <c r="AI728" t="s">
        <v>3931</v>
      </c>
      <c r="AJ728" t="s">
        <v>124</v>
      </c>
      <c r="AK728" t="s">
        <v>123</v>
      </c>
      <c r="AN728" t="s">
        <v>42</v>
      </c>
      <c r="AO728" t="s">
        <v>42</v>
      </c>
      <c r="AP728" t="s">
        <v>183</v>
      </c>
      <c r="AQ728" t="s">
        <v>71</v>
      </c>
      <c r="AU728">
        <v>1002065361</v>
      </c>
      <c r="AV728" t="s">
        <v>4159</v>
      </c>
      <c r="AW728" t="s">
        <v>4160</v>
      </c>
      <c r="BC728">
        <v>1892063257</v>
      </c>
      <c r="BD728" t="s">
        <v>9535</v>
      </c>
    </row>
    <row r="729" spans="1:56">
      <c r="A729">
        <v>2014</v>
      </c>
      <c r="B729" t="s">
        <v>138</v>
      </c>
      <c r="C729" t="s">
        <v>3925</v>
      </c>
      <c r="D729">
        <v>5700237947</v>
      </c>
      <c r="E729" t="s">
        <v>43</v>
      </c>
      <c r="F729" t="s">
        <v>43</v>
      </c>
      <c r="G729">
        <v>41993</v>
      </c>
      <c r="H729" t="s">
        <v>87</v>
      </c>
      <c r="I729" t="s">
        <v>45</v>
      </c>
      <c r="J729">
        <v>192</v>
      </c>
      <c r="K729">
        <v>448</v>
      </c>
      <c r="L729">
        <v>8</v>
      </c>
      <c r="M729">
        <v>8</v>
      </c>
      <c r="N729">
        <v>16</v>
      </c>
      <c r="O729" t="s">
        <v>43</v>
      </c>
      <c r="P729" t="s">
        <v>43</v>
      </c>
      <c r="Q729" t="s">
        <v>43</v>
      </c>
      <c r="R729" t="s">
        <v>18</v>
      </c>
      <c r="S729" t="s">
        <v>8851</v>
      </c>
      <c r="T729" t="s">
        <v>63</v>
      </c>
      <c r="U729">
        <v>11</v>
      </c>
      <c r="V729" t="s">
        <v>4155</v>
      </c>
      <c r="W729" t="s">
        <v>4161</v>
      </c>
      <c r="X729" t="s">
        <v>11669</v>
      </c>
      <c r="Y729" t="s">
        <v>4162</v>
      </c>
      <c r="Z729" t="s">
        <v>180</v>
      </c>
      <c r="AA729" t="s">
        <v>181</v>
      </c>
      <c r="AB729" t="s">
        <v>4163</v>
      </c>
      <c r="AC729" t="s">
        <v>52</v>
      </c>
      <c r="AD729" t="s">
        <v>1188</v>
      </c>
      <c r="AE729" t="s">
        <v>145</v>
      </c>
      <c r="AF729" t="s">
        <v>146</v>
      </c>
      <c r="AG729" t="s">
        <v>147</v>
      </c>
      <c r="AI729" t="s">
        <v>3931</v>
      </c>
      <c r="AJ729" t="s">
        <v>124</v>
      </c>
      <c r="AK729" t="s">
        <v>123</v>
      </c>
      <c r="AN729" t="s">
        <v>42</v>
      </c>
      <c r="AO729" t="s">
        <v>42</v>
      </c>
      <c r="AP729" t="s">
        <v>183</v>
      </c>
      <c r="AQ729" t="s">
        <v>71</v>
      </c>
      <c r="AU729">
        <v>1002098073</v>
      </c>
      <c r="AV729" t="s">
        <v>4164</v>
      </c>
      <c r="AW729" t="s">
        <v>4165</v>
      </c>
      <c r="BC729">
        <v>1892063257</v>
      </c>
      <c r="BD729" t="s">
        <v>9577</v>
      </c>
    </row>
    <row r="730" spans="1:56">
      <c r="A730">
        <v>2014</v>
      </c>
      <c r="B730" t="s">
        <v>138</v>
      </c>
      <c r="C730" t="s">
        <v>3925</v>
      </c>
      <c r="D730">
        <v>5700237953</v>
      </c>
      <c r="E730" t="s">
        <v>43</v>
      </c>
      <c r="F730" t="s">
        <v>43</v>
      </c>
      <c r="G730">
        <v>42013</v>
      </c>
      <c r="H730" t="s">
        <v>87</v>
      </c>
      <c r="I730" t="s">
        <v>45</v>
      </c>
      <c r="J730">
        <v>192</v>
      </c>
      <c r="K730">
        <v>448</v>
      </c>
      <c r="L730">
        <v>8</v>
      </c>
      <c r="M730">
        <v>8</v>
      </c>
      <c r="N730">
        <v>16</v>
      </c>
      <c r="O730" t="s">
        <v>43</v>
      </c>
      <c r="P730" t="s">
        <v>43</v>
      </c>
      <c r="Q730" t="s">
        <v>43</v>
      </c>
      <c r="R730" t="s">
        <v>18</v>
      </c>
      <c r="S730" t="s">
        <v>8851</v>
      </c>
      <c r="T730" t="s">
        <v>63</v>
      </c>
      <c r="U730">
        <v>11</v>
      </c>
      <c r="V730" t="s">
        <v>4155</v>
      </c>
      <c r="W730" t="s">
        <v>4166</v>
      </c>
      <c r="X730" t="s">
        <v>11670</v>
      </c>
      <c r="Y730" t="s">
        <v>4167</v>
      </c>
      <c r="Z730" t="s">
        <v>180</v>
      </c>
      <c r="AA730" t="s">
        <v>181</v>
      </c>
      <c r="AB730" t="s">
        <v>4168</v>
      </c>
      <c r="AC730" t="s">
        <v>52</v>
      </c>
      <c r="AD730" t="s">
        <v>1188</v>
      </c>
      <c r="AE730" t="s">
        <v>145</v>
      </c>
      <c r="AF730" t="s">
        <v>146</v>
      </c>
      <c r="AG730" t="s">
        <v>147</v>
      </c>
      <c r="AI730" t="s">
        <v>3931</v>
      </c>
      <c r="AJ730" t="s">
        <v>124</v>
      </c>
      <c r="AK730" t="s">
        <v>123</v>
      </c>
      <c r="AN730" t="s">
        <v>42</v>
      </c>
      <c r="AO730" t="s">
        <v>42</v>
      </c>
      <c r="AP730" t="s">
        <v>183</v>
      </c>
      <c r="AQ730" t="s">
        <v>71</v>
      </c>
      <c r="AU730">
        <v>1002098413</v>
      </c>
      <c r="AV730" t="s">
        <v>4169</v>
      </c>
      <c r="AW730" t="s">
        <v>4170</v>
      </c>
      <c r="BC730">
        <v>1892063257</v>
      </c>
      <c r="BD730" t="s">
        <v>9578</v>
      </c>
    </row>
    <row r="731" spans="1:56">
      <c r="A731">
        <v>2014</v>
      </c>
      <c r="B731" t="s">
        <v>138</v>
      </c>
      <c r="C731" t="s">
        <v>3925</v>
      </c>
      <c r="D731">
        <v>5700237948</v>
      </c>
      <c r="E731" t="s">
        <v>43</v>
      </c>
      <c r="F731" t="s">
        <v>43</v>
      </c>
      <c r="G731">
        <v>42131</v>
      </c>
      <c r="H731" t="s">
        <v>87</v>
      </c>
      <c r="I731" t="s">
        <v>45</v>
      </c>
      <c r="J731">
        <v>192</v>
      </c>
      <c r="K731">
        <v>448</v>
      </c>
      <c r="L731">
        <v>8</v>
      </c>
      <c r="M731">
        <v>8</v>
      </c>
      <c r="N731">
        <v>16</v>
      </c>
      <c r="O731" t="s">
        <v>43</v>
      </c>
      <c r="P731" t="s">
        <v>43</v>
      </c>
      <c r="Q731" t="s">
        <v>43</v>
      </c>
      <c r="R731" t="s">
        <v>18</v>
      </c>
      <c r="S731" t="s">
        <v>8851</v>
      </c>
      <c r="T731" t="s">
        <v>63</v>
      </c>
      <c r="U731">
        <v>11</v>
      </c>
      <c r="V731" t="s">
        <v>4155</v>
      </c>
      <c r="W731" t="s">
        <v>4171</v>
      </c>
      <c r="X731" t="s">
        <v>11671</v>
      </c>
      <c r="Y731" t="s">
        <v>4172</v>
      </c>
      <c r="Z731" t="s">
        <v>180</v>
      </c>
      <c r="AA731" t="s">
        <v>181</v>
      </c>
      <c r="AB731" t="s">
        <v>4173</v>
      </c>
      <c r="AC731" t="s">
        <v>52</v>
      </c>
      <c r="AD731" t="s">
        <v>1188</v>
      </c>
      <c r="AE731" t="s">
        <v>145</v>
      </c>
      <c r="AF731" t="s">
        <v>146</v>
      </c>
      <c r="AG731" t="s">
        <v>147</v>
      </c>
      <c r="AI731" t="s">
        <v>3931</v>
      </c>
      <c r="AJ731" t="s">
        <v>124</v>
      </c>
      <c r="AK731" t="s">
        <v>123</v>
      </c>
      <c r="AN731" t="s">
        <v>42</v>
      </c>
      <c r="AO731" t="s">
        <v>42</v>
      </c>
      <c r="AP731" t="s">
        <v>183</v>
      </c>
      <c r="AQ731" t="s">
        <v>71</v>
      </c>
      <c r="AT731" t="s">
        <v>1376</v>
      </c>
      <c r="AU731">
        <v>1002098472</v>
      </c>
      <c r="AV731" t="s">
        <v>4174</v>
      </c>
      <c r="AW731" t="s">
        <v>4175</v>
      </c>
      <c r="BC731">
        <v>1892063257</v>
      </c>
      <c r="BD731" t="s">
        <v>9579</v>
      </c>
    </row>
    <row r="732" spans="1:56">
      <c r="A732">
        <v>2014</v>
      </c>
      <c r="B732" t="s">
        <v>138</v>
      </c>
      <c r="C732" t="s">
        <v>3925</v>
      </c>
      <c r="D732">
        <v>5700235278</v>
      </c>
      <c r="E732" t="s">
        <v>43</v>
      </c>
      <c r="F732" t="s">
        <v>43</v>
      </c>
      <c r="G732">
        <v>41894</v>
      </c>
      <c r="H732" t="s">
        <v>44</v>
      </c>
      <c r="I732" t="s">
        <v>62</v>
      </c>
      <c r="J732">
        <v>192</v>
      </c>
      <c r="K732">
        <v>432</v>
      </c>
      <c r="L732">
        <v>4</v>
      </c>
      <c r="M732">
        <v>4</v>
      </c>
      <c r="N732">
        <v>32</v>
      </c>
      <c r="O732" t="s">
        <v>43</v>
      </c>
      <c r="P732" t="s">
        <v>43</v>
      </c>
      <c r="Q732" t="s">
        <v>43</v>
      </c>
      <c r="R732" t="s">
        <v>18</v>
      </c>
      <c r="S732" t="s">
        <v>8851</v>
      </c>
      <c r="T732" t="s">
        <v>63</v>
      </c>
      <c r="U732">
        <v>11</v>
      </c>
      <c r="V732" t="s">
        <v>4360</v>
      </c>
      <c r="W732" t="s">
        <v>4366</v>
      </c>
      <c r="X732" t="s">
        <v>11672</v>
      </c>
      <c r="Y732" t="s">
        <v>4367</v>
      </c>
      <c r="Z732" t="s">
        <v>1829</v>
      </c>
      <c r="AA732" t="s">
        <v>1281</v>
      </c>
      <c r="AB732" t="s">
        <v>4368</v>
      </c>
      <c r="AC732" t="s">
        <v>87</v>
      </c>
      <c r="AD732" t="s">
        <v>42</v>
      </c>
      <c r="AE732" t="s">
        <v>1853</v>
      </c>
      <c r="AF732" t="s">
        <v>120</v>
      </c>
      <c r="AG732" t="s">
        <v>121</v>
      </c>
      <c r="AI732" t="s">
        <v>4095</v>
      </c>
      <c r="AJ732" t="s">
        <v>124</v>
      </c>
      <c r="AK732" t="s">
        <v>123</v>
      </c>
      <c r="AN732" t="s">
        <v>42</v>
      </c>
      <c r="AO732" t="s">
        <v>125</v>
      </c>
      <c r="AP732" t="s">
        <v>70</v>
      </c>
      <c r="AQ732" t="s">
        <v>126</v>
      </c>
      <c r="AU732">
        <v>1001913539</v>
      </c>
      <c r="AV732" t="s">
        <v>4369</v>
      </c>
      <c r="AW732" t="s">
        <v>4370</v>
      </c>
      <c r="AX732" t="s">
        <v>8179</v>
      </c>
      <c r="BC732">
        <v>2026063379</v>
      </c>
      <c r="BD732" t="s">
        <v>9580</v>
      </c>
    </row>
    <row r="733" spans="1:56">
      <c r="A733">
        <v>2014</v>
      </c>
      <c r="B733" t="s">
        <v>138</v>
      </c>
      <c r="C733" t="s">
        <v>3925</v>
      </c>
      <c r="D733">
        <v>5700237954</v>
      </c>
      <c r="E733" t="s">
        <v>43</v>
      </c>
      <c r="F733" t="s">
        <v>43</v>
      </c>
      <c r="G733">
        <v>42550</v>
      </c>
      <c r="H733" t="s">
        <v>87</v>
      </c>
      <c r="I733" t="s">
        <v>45</v>
      </c>
      <c r="J733">
        <v>192</v>
      </c>
      <c r="K733">
        <v>448</v>
      </c>
      <c r="L733">
        <v>8</v>
      </c>
      <c r="M733">
        <v>8</v>
      </c>
      <c r="N733">
        <v>16</v>
      </c>
      <c r="O733" t="s">
        <v>43</v>
      </c>
      <c r="P733" t="s">
        <v>43</v>
      </c>
      <c r="Q733" t="s">
        <v>43</v>
      </c>
      <c r="R733" t="s">
        <v>18</v>
      </c>
      <c r="S733" t="s">
        <v>8851</v>
      </c>
      <c r="T733" t="s">
        <v>63</v>
      </c>
      <c r="U733">
        <v>11</v>
      </c>
      <c r="V733">
        <v>11300</v>
      </c>
      <c r="W733" t="s">
        <v>4176</v>
      </c>
      <c r="X733" t="s">
        <v>11673</v>
      </c>
      <c r="Y733" t="s">
        <v>4177</v>
      </c>
      <c r="Z733" t="s">
        <v>180</v>
      </c>
      <c r="AA733" t="s">
        <v>2378</v>
      </c>
      <c r="AB733" t="s">
        <v>4178</v>
      </c>
      <c r="AC733" t="s">
        <v>52</v>
      </c>
      <c r="AD733" t="s">
        <v>2380</v>
      </c>
      <c r="AE733" t="s">
        <v>145</v>
      </c>
      <c r="AF733" t="s">
        <v>4179</v>
      </c>
      <c r="AG733" t="s">
        <v>4180</v>
      </c>
      <c r="AI733" t="s">
        <v>3984</v>
      </c>
      <c r="AJ733" t="s">
        <v>124</v>
      </c>
      <c r="AK733" t="s">
        <v>123</v>
      </c>
      <c r="AN733" t="s">
        <v>42</v>
      </c>
      <c r="AO733" t="s">
        <v>42</v>
      </c>
      <c r="AP733" t="s">
        <v>298</v>
      </c>
      <c r="AQ733" t="s">
        <v>126</v>
      </c>
      <c r="AT733" t="s">
        <v>4181</v>
      </c>
      <c r="AU733">
        <v>1002760710</v>
      </c>
      <c r="AV733" t="s">
        <v>4182</v>
      </c>
      <c r="AW733" t="s">
        <v>4183</v>
      </c>
      <c r="BC733">
        <v>1892063257</v>
      </c>
      <c r="BD733" t="s">
        <v>9581</v>
      </c>
    </row>
    <row r="734" spans="1:56">
      <c r="A734">
        <v>2014</v>
      </c>
      <c r="B734" t="s">
        <v>138</v>
      </c>
      <c r="C734" t="s">
        <v>3925</v>
      </c>
      <c r="D734">
        <v>5700239848</v>
      </c>
      <c r="E734" t="s">
        <v>43</v>
      </c>
      <c r="F734" t="s">
        <v>43</v>
      </c>
      <c r="G734">
        <v>41907</v>
      </c>
      <c r="H734" t="s">
        <v>44</v>
      </c>
      <c r="I734" t="s">
        <v>62</v>
      </c>
      <c r="J734">
        <v>192</v>
      </c>
      <c r="K734">
        <v>432</v>
      </c>
      <c r="L734">
        <v>4</v>
      </c>
      <c r="M734">
        <v>4</v>
      </c>
      <c r="N734">
        <v>32</v>
      </c>
      <c r="O734" t="s">
        <v>43</v>
      </c>
      <c r="P734" t="s">
        <v>43</v>
      </c>
      <c r="Q734" t="s">
        <v>43</v>
      </c>
      <c r="R734" t="s">
        <v>18</v>
      </c>
      <c r="S734" t="s">
        <v>8851</v>
      </c>
      <c r="T734" t="s">
        <v>63</v>
      </c>
      <c r="U734">
        <v>19</v>
      </c>
      <c r="V734">
        <v>11415</v>
      </c>
      <c r="W734" t="s">
        <v>4243</v>
      </c>
      <c r="X734" t="s">
        <v>11674</v>
      </c>
      <c r="Y734" t="s">
        <v>10645</v>
      </c>
      <c r="Z734" t="s">
        <v>1538</v>
      </c>
      <c r="AA734" t="s">
        <v>1527</v>
      </c>
      <c r="AB734" t="s">
        <v>4244</v>
      </c>
      <c r="AC734" t="s">
        <v>87</v>
      </c>
      <c r="AD734" t="s">
        <v>42</v>
      </c>
      <c r="AE734" t="s">
        <v>1540</v>
      </c>
      <c r="AF734" t="s">
        <v>487</v>
      </c>
      <c r="AG734" t="s">
        <v>486</v>
      </c>
      <c r="AI734" t="s">
        <v>3651</v>
      </c>
      <c r="AJ734" t="s">
        <v>58</v>
      </c>
      <c r="AK734" t="s">
        <v>57</v>
      </c>
      <c r="AN734" t="s">
        <v>42</v>
      </c>
      <c r="AO734" t="s">
        <v>125</v>
      </c>
      <c r="AP734" t="s">
        <v>70</v>
      </c>
      <c r="AQ734" t="s">
        <v>126</v>
      </c>
      <c r="AU734">
        <v>1003665745</v>
      </c>
      <c r="AV734" t="s">
        <v>2829</v>
      </c>
      <c r="AW734" t="s">
        <v>2830</v>
      </c>
      <c r="AX734" t="s">
        <v>8179</v>
      </c>
      <c r="BC734">
        <v>2026063379</v>
      </c>
      <c r="BD734" t="s">
        <v>10586</v>
      </c>
    </row>
    <row r="735" spans="1:56">
      <c r="A735">
        <v>2014</v>
      </c>
      <c r="B735" t="s">
        <v>138</v>
      </c>
      <c r="C735" t="s">
        <v>3925</v>
      </c>
      <c r="D735">
        <v>5700235286</v>
      </c>
      <c r="E735" t="s">
        <v>43</v>
      </c>
      <c r="F735" t="s">
        <v>43</v>
      </c>
      <c r="G735">
        <v>41897</v>
      </c>
      <c r="H735" t="s">
        <v>44</v>
      </c>
      <c r="I735" t="s">
        <v>62</v>
      </c>
      <c r="J735">
        <v>192</v>
      </c>
      <c r="K735">
        <v>432</v>
      </c>
      <c r="L735">
        <v>4</v>
      </c>
      <c r="M735">
        <v>4</v>
      </c>
      <c r="N735">
        <v>32</v>
      </c>
      <c r="O735" t="s">
        <v>43</v>
      </c>
      <c r="P735" t="s">
        <v>43</v>
      </c>
      <c r="Q735" t="s">
        <v>43</v>
      </c>
      <c r="R735" t="s">
        <v>18</v>
      </c>
      <c r="S735" t="s">
        <v>8851</v>
      </c>
      <c r="T735" t="s">
        <v>63</v>
      </c>
      <c r="U735">
        <v>11</v>
      </c>
      <c r="V735" t="s">
        <v>4319</v>
      </c>
      <c r="W735" t="s">
        <v>4329</v>
      </c>
      <c r="X735" t="s">
        <v>11675</v>
      </c>
      <c r="Y735" t="s">
        <v>4330</v>
      </c>
      <c r="Z735" t="s">
        <v>1663</v>
      </c>
      <c r="AA735" t="s">
        <v>1685</v>
      </c>
      <c r="AB735" t="s">
        <v>4331</v>
      </c>
      <c r="AC735" t="s">
        <v>52</v>
      </c>
      <c r="AD735" t="s">
        <v>42</v>
      </c>
      <c r="AE735" t="s">
        <v>1687</v>
      </c>
      <c r="AF735" t="s">
        <v>341</v>
      </c>
      <c r="AG735" t="s">
        <v>340</v>
      </c>
      <c r="AI735" t="s">
        <v>4220</v>
      </c>
      <c r="AJ735" t="s">
        <v>124</v>
      </c>
      <c r="AK735" t="s">
        <v>123</v>
      </c>
      <c r="AN735" t="s">
        <v>42</v>
      </c>
      <c r="AO735" t="s">
        <v>125</v>
      </c>
      <c r="AP735" t="s">
        <v>70</v>
      </c>
      <c r="AQ735" t="s">
        <v>71</v>
      </c>
      <c r="AU735">
        <v>1001913628</v>
      </c>
      <c r="AV735" t="s">
        <v>4332</v>
      </c>
      <c r="AW735" t="s">
        <v>4333</v>
      </c>
      <c r="AX735" t="s">
        <v>8179</v>
      </c>
      <c r="BC735">
        <v>2026063379</v>
      </c>
      <c r="BD735" t="s">
        <v>9582</v>
      </c>
    </row>
    <row r="736" spans="1:56">
      <c r="A736">
        <v>2014</v>
      </c>
      <c r="B736" t="s">
        <v>138</v>
      </c>
      <c r="C736" t="s">
        <v>3925</v>
      </c>
      <c r="D736">
        <v>5700233809</v>
      </c>
      <c r="E736" t="s">
        <v>43</v>
      </c>
      <c r="F736" t="s">
        <v>43</v>
      </c>
      <c r="G736">
        <v>41965</v>
      </c>
      <c r="H736" t="s">
        <v>8374</v>
      </c>
      <c r="I736" t="s">
        <v>62</v>
      </c>
      <c r="J736">
        <v>192</v>
      </c>
      <c r="K736">
        <v>432</v>
      </c>
      <c r="L736">
        <v>4</v>
      </c>
      <c r="M736">
        <v>0</v>
      </c>
      <c r="N736">
        <v>24</v>
      </c>
      <c r="O736" t="s">
        <v>46</v>
      </c>
      <c r="P736" t="s">
        <v>46</v>
      </c>
      <c r="Q736" t="s">
        <v>43</v>
      </c>
      <c r="R736" t="s">
        <v>18</v>
      </c>
      <c r="S736" t="s">
        <v>8851</v>
      </c>
      <c r="T736" t="s">
        <v>63</v>
      </c>
      <c r="U736">
        <v>11</v>
      </c>
      <c r="V736" t="s">
        <v>3926</v>
      </c>
      <c r="W736" t="s">
        <v>3959</v>
      </c>
      <c r="X736" t="s">
        <v>11676</v>
      </c>
      <c r="Y736" t="s">
        <v>3960</v>
      </c>
      <c r="Z736" t="s">
        <v>346</v>
      </c>
      <c r="AA736" t="s">
        <v>1120</v>
      </c>
      <c r="AB736" t="s">
        <v>3961</v>
      </c>
      <c r="AC736" t="s">
        <v>87</v>
      </c>
      <c r="AD736" t="s">
        <v>42</v>
      </c>
      <c r="AE736" t="s">
        <v>3952</v>
      </c>
      <c r="AF736" t="s">
        <v>1933</v>
      </c>
      <c r="AG736" t="s">
        <v>1934</v>
      </c>
      <c r="AI736" t="s">
        <v>3953</v>
      </c>
      <c r="AJ736" t="s">
        <v>123</v>
      </c>
      <c r="AK736" t="s">
        <v>124</v>
      </c>
      <c r="AN736" t="s">
        <v>42</v>
      </c>
      <c r="AO736" t="s">
        <v>42</v>
      </c>
      <c r="AP736" t="s">
        <v>298</v>
      </c>
      <c r="AQ736" t="s">
        <v>126</v>
      </c>
      <c r="AU736">
        <v>1002187831</v>
      </c>
      <c r="AV736" t="s">
        <v>3962</v>
      </c>
      <c r="AW736">
        <v>-46540688</v>
      </c>
      <c r="BC736">
        <v>1440084644</v>
      </c>
      <c r="BD736" t="s">
        <v>9583</v>
      </c>
    </row>
    <row r="737" spans="1:56">
      <c r="A737">
        <v>2014</v>
      </c>
      <c r="B737" t="s">
        <v>138</v>
      </c>
      <c r="C737" t="s">
        <v>3925</v>
      </c>
      <c r="D737">
        <v>5700235099</v>
      </c>
      <c r="E737" t="s">
        <v>43</v>
      </c>
      <c r="F737" t="s">
        <v>43</v>
      </c>
      <c r="G737">
        <v>41975</v>
      </c>
      <c r="H737" t="s">
        <v>8374</v>
      </c>
      <c r="I737" t="s">
        <v>62</v>
      </c>
      <c r="J737">
        <v>192</v>
      </c>
      <c r="K737">
        <v>432</v>
      </c>
      <c r="L737">
        <v>4</v>
      </c>
      <c r="M737">
        <v>0</v>
      </c>
      <c r="N737">
        <v>24</v>
      </c>
      <c r="O737" t="s">
        <v>46</v>
      </c>
      <c r="P737" t="s">
        <v>46</v>
      </c>
      <c r="Q737" t="s">
        <v>43</v>
      </c>
      <c r="R737" t="s">
        <v>18</v>
      </c>
      <c r="S737" t="s">
        <v>8851</v>
      </c>
      <c r="T737" t="s">
        <v>63</v>
      </c>
      <c r="U737">
        <v>11</v>
      </c>
      <c r="V737" t="s">
        <v>3926</v>
      </c>
      <c r="W737" t="s">
        <v>4040</v>
      </c>
      <c r="X737" t="s">
        <v>11677</v>
      </c>
      <c r="Y737" t="s">
        <v>4041</v>
      </c>
      <c r="Z737" t="s">
        <v>346</v>
      </c>
      <c r="AA737" t="s">
        <v>4036</v>
      </c>
      <c r="AB737" t="s">
        <v>4042</v>
      </c>
      <c r="AC737" t="s">
        <v>52</v>
      </c>
      <c r="AD737" t="s">
        <v>42</v>
      </c>
      <c r="AE737" t="s">
        <v>4038</v>
      </c>
      <c r="AF737" t="s">
        <v>311</v>
      </c>
      <c r="AG737" t="s">
        <v>1443</v>
      </c>
      <c r="AI737" t="s">
        <v>3704</v>
      </c>
      <c r="AJ737" t="s">
        <v>123</v>
      </c>
      <c r="AK737" t="s">
        <v>124</v>
      </c>
      <c r="AN737" t="s">
        <v>42</v>
      </c>
      <c r="AO737" t="s">
        <v>42</v>
      </c>
      <c r="AP737" t="s">
        <v>298</v>
      </c>
      <c r="AQ737" t="s">
        <v>126</v>
      </c>
      <c r="AU737">
        <v>1002200803</v>
      </c>
      <c r="AV737" t="s">
        <v>4043</v>
      </c>
      <c r="AW737">
        <v>-46457798</v>
      </c>
      <c r="BC737">
        <v>1440084644</v>
      </c>
      <c r="BD737" t="s">
        <v>9584</v>
      </c>
    </row>
    <row r="738" spans="1:56">
      <c r="A738">
        <v>2014</v>
      </c>
      <c r="B738" t="s">
        <v>138</v>
      </c>
      <c r="C738" t="s">
        <v>3925</v>
      </c>
      <c r="D738">
        <v>5700233838</v>
      </c>
      <c r="E738" t="s">
        <v>43</v>
      </c>
      <c r="F738" t="s">
        <v>43</v>
      </c>
      <c r="G738">
        <v>41975</v>
      </c>
      <c r="H738" t="s">
        <v>8374</v>
      </c>
      <c r="I738" t="s">
        <v>62</v>
      </c>
      <c r="J738">
        <v>192</v>
      </c>
      <c r="K738">
        <v>432</v>
      </c>
      <c r="L738">
        <v>4</v>
      </c>
      <c r="M738">
        <v>0</v>
      </c>
      <c r="N738">
        <v>24</v>
      </c>
      <c r="O738" t="s">
        <v>46</v>
      </c>
      <c r="P738" t="s">
        <v>46</v>
      </c>
      <c r="Q738" t="s">
        <v>43</v>
      </c>
      <c r="R738" t="s">
        <v>18</v>
      </c>
      <c r="S738" t="s">
        <v>8851</v>
      </c>
      <c r="T738" t="s">
        <v>63</v>
      </c>
      <c r="U738">
        <v>11</v>
      </c>
      <c r="V738" t="s">
        <v>3926</v>
      </c>
      <c r="W738" t="s">
        <v>3975</v>
      </c>
      <c r="X738" t="s">
        <v>11678</v>
      </c>
      <c r="Y738" t="s">
        <v>3976</v>
      </c>
      <c r="Z738" t="s">
        <v>346</v>
      </c>
      <c r="AA738" t="s">
        <v>3977</v>
      </c>
      <c r="AB738" t="s">
        <v>3978</v>
      </c>
      <c r="AC738" t="s">
        <v>52</v>
      </c>
      <c r="AD738" t="s">
        <v>42</v>
      </c>
      <c r="AE738" t="s">
        <v>3979</v>
      </c>
      <c r="AF738" t="s">
        <v>311</v>
      </c>
      <c r="AG738" t="s">
        <v>1443</v>
      </c>
      <c r="AI738" t="s">
        <v>3704</v>
      </c>
      <c r="AJ738" t="s">
        <v>123</v>
      </c>
      <c r="AK738" t="s">
        <v>124</v>
      </c>
      <c r="AN738" t="s">
        <v>42</v>
      </c>
      <c r="AO738" t="s">
        <v>42</v>
      </c>
      <c r="AP738" t="s">
        <v>298</v>
      </c>
      <c r="AQ738" t="s">
        <v>126</v>
      </c>
      <c r="AU738">
        <v>1002200820</v>
      </c>
      <c r="AV738" t="s">
        <v>3980</v>
      </c>
      <c r="AW738">
        <v>-46428143</v>
      </c>
      <c r="BC738">
        <v>1440084644</v>
      </c>
      <c r="BD738" t="s">
        <v>9585</v>
      </c>
    </row>
    <row r="739" spans="1:56">
      <c r="A739">
        <v>2014</v>
      </c>
      <c r="B739" t="s">
        <v>138</v>
      </c>
      <c r="C739" t="s">
        <v>3925</v>
      </c>
      <c r="D739">
        <v>5700235235</v>
      </c>
      <c r="E739" t="s">
        <v>43</v>
      </c>
      <c r="F739" t="s">
        <v>43</v>
      </c>
      <c r="G739">
        <v>42128</v>
      </c>
      <c r="H739" t="s">
        <v>44</v>
      </c>
      <c r="I739" t="s">
        <v>62</v>
      </c>
      <c r="J739">
        <v>192</v>
      </c>
      <c r="K739">
        <v>432</v>
      </c>
      <c r="L739">
        <v>4</v>
      </c>
      <c r="M739">
        <v>4</v>
      </c>
      <c r="N739">
        <v>32</v>
      </c>
      <c r="O739" t="s">
        <v>43</v>
      </c>
      <c r="P739" t="s">
        <v>43</v>
      </c>
      <c r="Q739" t="s">
        <v>43</v>
      </c>
      <c r="R739" t="s">
        <v>18</v>
      </c>
      <c r="S739" t="s">
        <v>8851</v>
      </c>
      <c r="T739" t="s">
        <v>63</v>
      </c>
      <c r="U739">
        <v>11</v>
      </c>
      <c r="V739" t="s">
        <v>4319</v>
      </c>
      <c r="W739" t="s">
        <v>4320</v>
      </c>
      <c r="X739" t="s">
        <v>11679</v>
      </c>
      <c r="Y739" t="s">
        <v>4321</v>
      </c>
      <c r="Z739" t="s">
        <v>1663</v>
      </c>
      <c r="AA739" t="s">
        <v>1675</v>
      </c>
      <c r="AB739" t="s">
        <v>4322</v>
      </c>
      <c r="AC739" t="s">
        <v>87</v>
      </c>
      <c r="AD739" t="s">
        <v>42</v>
      </c>
      <c r="AE739" t="s">
        <v>4323</v>
      </c>
      <c r="AF739" t="s">
        <v>120</v>
      </c>
      <c r="AG739" t="s">
        <v>121</v>
      </c>
      <c r="AI739" t="s">
        <v>4095</v>
      </c>
      <c r="AJ739" t="s">
        <v>123</v>
      </c>
      <c r="AK739" t="s">
        <v>124</v>
      </c>
      <c r="AN739" t="s">
        <v>42</v>
      </c>
      <c r="AO739" t="s">
        <v>125</v>
      </c>
      <c r="AP739" t="s">
        <v>70</v>
      </c>
      <c r="AQ739" t="s">
        <v>71</v>
      </c>
      <c r="AU739">
        <v>1002032951</v>
      </c>
      <c r="AV739" t="s">
        <v>8287</v>
      </c>
      <c r="AW739" t="s">
        <v>8287</v>
      </c>
      <c r="AX739" t="s">
        <v>8179</v>
      </c>
      <c r="BC739">
        <v>2026063379</v>
      </c>
      <c r="BD739" t="s">
        <v>9586</v>
      </c>
    </row>
    <row r="740" spans="1:56">
      <c r="A740">
        <v>2014</v>
      </c>
      <c r="B740" t="s">
        <v>138</v>
      </c>
      <c r="C740" t="s">
        <v>3925</v>
      </c>
      <c r="D740">
        <v>5700239852</v>
      </c>
      <c r="E740" t="s">
        <v>43</v>
      </c>
      <c r="F740" t="s">
        <v>43</v>
      </c>
      <c r="G740">
        <v>41951</v>
      </c>
      <c r="H740" t="s">
        <v>44</v>
      </c>
      <c r="I740" t="s">
        <v>62</v>
      </c>
      <c r="J740">
        <v>192</v>
      </c>
      <c r="K740">
        <v>432</v>
      </c>
      <c r="L740">
        <v>4</v>
      </c>
      <c r="M740">
        <v>4</v>
      </c>
      <c r="N740">
        <v>32</v>
      </c>
      <c r="O740" t="s">
        <v>43</v>
      </c>
      <c r="P740" t="s">
        <v>43</v>
      </c>
      <c r="Q740" t="s">
        <v>43</v>
      </c>
      <c r="R740" t="s">
        <v>18</v>
      </c>
      <c r="S740" t="s">
        <v>8851</v>
      </c>
      <c r="T740" t="s">
        <v>63</v>
      </c>
      <c r="U740">
        <v>11</v>
      </c>
      <c r="V740" t="s">
        <v>4319</v>
      </c>
      <c r="W740" t="s">
        <v>4324</v>
      </c>
      <c r="X740" t="s">
        <v>11680</v>
      </c>
      <c r="Y740" t="s">
        <v>4325</v>
      </c>
      <c r="Z740" t="s">
        <v>1663</v>
      </c>
      <c r="AA740" t="s">
        <v>1675</v>
      </c>
      <c r="AB740" t="s">
        <v>4326</v>
      </c>
      <c r="AC740" t="s">
        <v>87</v>
      </c>
      <c r="AD740" t="s">
        <v>42</v>
      </c>
      <c r="AE740" t="s">
        <v>4323</v>
      </c>
      <c r="AF740" t="s">
        <v>120</v>
      </c>
      <c r="AG740" t="s">
        <v>121</v>
      </c>
      <c r="AI740" t="s">
        <v>4095</v>
      </c>
      <c r="AJ740" t="s">
        <v>123</v>
      </c>
      <c r="AK740" t="s">
        <v>124</v>
      </c>
      <c r="AN740" t="s">
        <v>42</v>
      </c>
      <c r="AO740" t="s">
        <v>125</v>
      </c>
      <c r="AP740" t="s">
        <v>858</v>
      </c>
      <c r="AQ740" t="s">
        <v>126</v>
      </c>
      <c r="AU740">
        <v>1001914489</v>
      </c>
      <c r="AV740" t="s">
        <v>4327</v>
      </c>
      <c r="AW740" t="s">
        <v>4328</v>
      </c>
      <c r="AX740" t="s">
        <v>8179</v>
      </c>
      <c r="BC740">
        <v>2026063379</v>
      </c>
      <c r="BD740" t="s">
        <v>9587</v>
      </c>
    </row>
    <row r="741" spans="1:56">
      <c r="A741">
        <v>2014</v>
      </c>
      <c r="B741" t="s">
        <v>138</v>
      </c>
      <c r="C741" t="s">
        <v>3925</v>
      </c>
      <c r="D741">
        <v>5700247775</v>
      </c>
      <c r="E741" t="s">
        <v>43</v>
      </c>
      <c r="F741" t="s">
        <v>43</v>
      </c>
      <c r="G741">
        <v>41972</v>
      </c>
      <c r="H741" t="s">
        <v>8374</v>
      </c>
      <c r="I741" t="s">
        <v>62</v>
      </c>
      <c r="J741">
        <v>192</v>
      </c>
      <c r="K741">
        <v>432</v>
      </c>
      <c r="L741">
        <v>4</v>
      </c>
      <c r="M741">
        <v>4</v>
      </c>
      <c r="N741">
        <v>24</v>
      </c>
      <c r="O741" t="s">
        <v>43</v>
      </c>
      <c r="P741" t="s">
        <v>43</v>
      </c>
      <c r="Q741" t="s">
        <v>43</v>
      </c>
      <c r="R741" t="s">
        <v>18</v>
      </c>
      <c r="S741" t="s">
        <v>8851</v>
      </c>
      <c r="T741" t="s">
        <v>63</v>
      </c>
      <c r="U741">
        <v>11</v>
      </c>
      <c r="V741">
        <v>11000</v>
      </c>
      <c r="W741" t="s">
        <v>3981</v>
      </c>
      <c r="X741" t="s">
        <v>11681</v>
      </c>
      <c r="Y741" t="s">
        <v>3982</v>
      </c>
      <c r="Z741" t="s">
        <v>346</v>
      </c>
      <c r="AA741" t="s">
        <v>3977</v>
      </c>
      <c r="AB741" t="s">
        <v>3983</v>
      </c>
      <c r="AC741" t="s">
        <v>52</v>
      </c>
      <c r="AD741" t="s">
        <v>42</v>
      </c>
      <c r="AE741" t="s">
        <v>3979</v>
      </c>
      <c r="AF741" t="s">
        <v>311</v>
      </c>
      <c r="AG741" t="s">
        <v>1443</v>
      </c>
      <c r="AI741" t="s">
        <v>3984</v>
      </c>
      <c r="AJ741" t="s">
        <v>123</v>
      </c>
      <c r="AK741" t="s">
        <v>124</v>
      </c>
      <c r="AN741" t="s">
        <v>42</v>
      </c>
      <c r="AO741" t="s">
        <v>42</v>
      </c>
      <c r="AP741" t="s">
        <v>298</v>
      </c>
      <c r="AQ741" t="s">
        <v>126</v>
      </c>
      <c r="AU741">
        <v>1002200757</v>
      </c>
      <c r="AV741" t="s">
        <v>3985</v>
      </c>
      <c r="AW741">
        <v>-46420593</v>
      </c>
      <c r="BC741">
        <v>1440084644</v>
      </c>
      <c r="BD741" t="s">
        <v>9588</v>
      </c>
    </row>
    <row r="742" spans="1:56">
      <c r="A742">
        <v>2014</v>
      </c>
      <c r="B742" t="s">
        <v>138</v>
      </c>
      <c r="C742" t="s">
        <v>3925</v>
      </c>
      <c r="D742">
        <v>5700235084</v>
      </c>
      <c r="E742" t="s">
        <v>43</v>
      </c>
      <c r="F742" t="s">
        <v>43</v>
      </c>
      <c r="G742">
        <v>41972</v>
      </c>
      <c r="H742" t="s">
        <v>8374</v>
      </c>
      <c r="I742" t="s">
        <v>62</v>
      </c>
      <c r="J742">
        <v>192</v>
      </c>
      <c r="K742">
        <v>432</v>
      </c>
      <c r="L742">
        <v>4</v>
      </c>
      <c r="M742">
        <v>0</v>
      </c>
      <c r="N742">
        <v>24</v>
      </c>
      <c r="O742" t="s">
        <v>46</v>
      </c>
      <c r="P742" t="s">
        <v>46</v>
      </c>
      <c r="Q742" t="s">
        <v>43</v>
      </c>
      <c r="R742" t="s">
        <v>18</v>
      </c>
      <c r="S742" t="s">
        <v>8851</v>
      </c>
      <c r="T742" t="s">
        <v>63</v>
      </c>
      <c r="U742">
        <v>11</v>
      </c>
      <c r="V742" t="s">
        <v>3926</v>
      </c>
      <c r="W742" t="s">
        <v>3986</v>
      </c>
      <c r="X742" t="s">
        <v>11682</v>
      </c>
      <c r="Y742" t="s">
        <v>3987</v>
      </c>
      <c r="Z742" t="s">
        <v>346</v>
      </c>
      <c r="AA742" t="s">
        <v>3977</v>
      </c>
      <c r="AB742" t="s">
        <v>3988</v>
      </c>
      <c r="AC742" t="s">
        <v>52</v>
      </c>
      <c r="AD742" t="s">
        <v>42</v>
      </c>
      <c r="AE742" t="s">
        <v>3979</v>
      </c>
      <c r="AF742" t="s">
        <v>311</v>
      </c>
      <c r="AG742" t="s">
        <v>1443</v>
      </c>
      <c r="AI742" t="s">
        <v>3704</v>
      </c>
      <c r="AJ742" t="s">
        <v>123</v>
      </c>
      <c r="AK742" t="s">
        <v>124</v>
      </c>
      <c r="AN742" t="s">
        <v>42</v>
      </c>
      <c r="AO742" t="s">
        <v>42</v>
      </c>
      <c r="AP742" t="s">
        <v>298</v>
      </c>
      <c r="AQ742" t="s">
        <v>126</v>
      </c>
      <c r="AU742">
        <v>1002200730</v>
      </c>
      <c r="AV742" t="s">
        <v>3989</v>
      </c>
      <c r="AW742">
        <v>-46440573</v>
      </c>
      <c r="BC742">
        <v>1440084644</v>
      </c>
      <c r="BD742" t="s">
        <v>9589</v>
      </c>
    </row>
    <row r="743" spans="1:56">
      <c r="A743">
        <v>2014</v>
      </c>
      <c r="B743" t="s">
        <v>138</v>
      </c>
      <c r="C743" t="s">
        <v>3925</v>
      </c>
      <c r="D743">
        <v>5700233843</v>
      </c>
      <c r="E743" t="s">
        <v>43</v>
      </c>
      <c r="F743" t="s">
        <v>43</v>
      </c>
      <c r="G743">
        <v>41977</v>
      </c>
      <c r="H743" t="s">
        <v>8374</v>
      </c>
      <c r="I743" t="s">
        <v>62</v>
      </c>
      <c r="J743">
        <v>192</v>
      </c>
      <c r="K743">
        <v>432</v>
      </c>
      <c r="L743">
        <v>4</v>
      </c>
      <c r="M743">
        <v>0</v>
      </c>
      <c r="N743">
        <v>24</v>
      </c>
      <c r="O743" t="s">
        <v>46</v>
      </c>
      <c r="P743" t="s">
        <v>46</v>
      </c>
      <c r="Q743" t="s">
        <v>43</v>
      </c>
      <c r="R743" t="s">
        <v>18</v>
      </c>
      <c r="S743" t="s">
        <v>8851</v>
      </c>
      <c r="T743" t="s">
        <v>63</v>
      </c>
      <c r="U743">
        <v>11</v>
      </c>
      <c r="V743" t="s">
        <v>3926</v>
      </c>
      <c r="W743" t="s">
        <v>3963</v>
      </c>
      <c r="X743" t="s">
        <v>11683</v>
      </c>
      <c r="Y743" t="s">
        <v>3964</v>
      </c>
      <c r="Z743" t="s">
        <v>346</v>
      </c>
      <c r="AA743" t="s">
        <v>1120</v>
      </c>
      <c r="AB743" t="s">
        <v>3965</v>
      </c>
      <c r="AC743" t="s">
        <v>87</v>
      </c>
      <c r="AD743" t="s">
        <v>42</v>
      </c>
      <c r="AE743" t="s">
        <v>3952</v>
      </c>
      <c r="AF743" t="s">
        <v>1933</v>
      </c>
      <c r="AG743" t="s">
        <v>1934</v>
      </c>
      <c r="AI743" t="s">
        <v>3953</v>
      </c>
      <c r="AJ743" t="s">
        <v>123</v>
      </c>
      <c r="AK743" t="s">
        <v>124</v>
      </c>
      <c r="AN743" t="s">
        <v>42</v>
      </c>
      <c r="AO743" t="s">
        <v>42</v>
      </c>
      <c r="AP743" t="s">
        <v>298</v>
      </c>
      <c r="AQ743" t="s">
        <v>126</v>
      </c>
      <c r="AU743">
        <v>1002200854</v>
      </c>
      <c r="AV743" t="s">
        <v>3966</v>
      </c>
      <c r="AW743">
        <v>-46518470</v>
      </c>
      <c r="BC743">
        <v>1440084644</v>
      </c>
      <c r="BD743" t="s">
        <v>9590</v>
      </c>
    </row>
    <row r="744" spans="1:56">
      <c r="A744">
        <v>2014</v>
      </c>
      <c r="B744" t="s">
        <v>138</v>
      </c>
      <c r="C744" t="s">
        <v>3925</v>
      </c>
      <c r="D744">
        <v>5700233858</v>
      </c>
      <c r="E744" t="s">
        <v>43</v>
      </c>
      <c r="F744" t="s">
        <v>43</v>
      </c>
      <c r="G744">
        <v>41993</v>
      </c>
      <c r="H744" t="s">
        <v>8374</v>
      </c>
      <c r="I744" t="s">
        <v>62</v>
      </c>
      <c r="J744">
        <v>192</v>
      </c>
      <c r="K744">
        <v>432</v>
      </c>
      <c r="L744">
        <v>4</v>
      </c>
      <c r="M744">
        <v>0</v>
      </c>
      <c r="N744">
        <v>24</v>
      </c>
      <c r="O744" t="s">
        <v>46</v>
      </c>
      <c r="P744" t="s">
        <v>46</v>
      </c>
      <c r="Q744" t="s">
        <v>43</v>
      </c>
      <c r="R744" t="s">
        <v>18</v>
      </c>
      <c r="S744" t="s">
        <v>8851</v>
      </c>
      <c r="T744" t="s">
        <v>63</v>
      </c>
      <c r="U744">
        <v>11</v>
      </c>
      <c r="V744" t="s">
        <v>3926</v>
      </c>
      <c r="W744" t="s">
        <v>3967</v>
      </c>
      <c r="X744" t="s">
        <v>11684</v>
      </c>
      <c r="Y744" t="s">
        <v>3968</v>
      </c>
      <c r="Z744" t="s">
        <v>346</v>
      </c>
      <c r="AA744" t="s">
        <v>1120</v>
      </c>
      <c r="AB744" t="s">
        <v>3969</v>
      </c>
      <c r="AC744" t="s">
        <v>87</v>
      </c>
      <c r="AD744" t="s">
        <v>42</v>
      </c>
      <c r="AE744" t="s">
        <v>3952</v>
      </c>
      <c r="AF744" t="s">
        <v>1933</v>
      </c>
      <c r="AG744" t="s">
        <v>1934</v>
      </c>
      <c r="AI744" t="s">
        <v>3953</v>
      </c>
      <c r="AJ744" t="s">
        <v>123</v>
      </c>
      <c r="AK744" t="s">
        <v>124</v>
      </c>
      <c r="AN744" t="s">
        <v>42</v>
      </c>
      <c r="AO744" t="s">
        <v>42</v>
      </c>
      <c r="AP744" t="s">
        <v>298</v>
      </c>
      <c r="AQ744" t="s">
        <v>126</v>
      </c>
      <c r="AU744">
        <v>1002200943</v>
      </c>
      <c r="AV744" t="s">
        <v>3970</v>
      </c>
      <c r="AW744">
        <v>-46524797</v>
      </c>
      <c r="BC744">
        <v>1440084644</v>
      </c>
      <c r="BD744" t="s">
        <v>9591</v>
      </c>
    </row>
    <row r="745" spans="1:56">
      <c r="A745">
        <v>2014</v>
      </c>
      <c r="B745" t="s">
        <v>138</v>
      </c>
      <c r="C745" t="s">
        <v>3925</v>
      </c>
      <c r="D745">
        <v>5700246506</v>
      </c>
      <c r="E745" t="s">
        <v>43</v>
      </c>
      <c r="F745" t="s">
        <v>43</v>
      </c>
      <c r="G745">
        <v>41992</v>
      </c>
      <c r="H745" t="s">
        <v>44</v>
      </c>
      <c r="I745" t="s">
        <v>45</v>
      </c>
      <c r="J745">
        <v>192</v>
      </c>
      <c r="K745">
        <v>432</v>
      </c>
      <c r="L745">
        <v>4</v>
      </c>
      <c r="M745">
        <v>4</v>
      </c>
      <c r="N745">
        <v>32</v>
      </c>
      <c r="O745" t="s">
        <v>43</v>
      </c>
      <c r="P745" t="s">
        <v>43</v>
      </c>
      <c r="Q745" t="s">
        <v>43</v>
      </c>
      <c r="R745" t="s">
        <v>18</v>
      </c>
      <c r="S745" t="s">
        <v>8851</v>
      </c>
      <c r="T745" t="s">
        <v>63</v>
      </c>
      <c r="U745">
        <v>16</v>
      </c>
      <c r="V745">
        <v>11529</v>
      </c>
      <c r="W745" t="s">
        <v>4298</v>
      </c>
      <c r="X745" t="s">
        <v>11685</v>
      </c>
      <c r="Y745" t="s">
        <v>4299</v>
      </c>
      <c r="Z745" t="s">
        <v>895</v>
      </c>
      <c r="AA745" t="s">
        <v>4266</v>
      </c>
      <c r="AB745" t="s">
        <v>4300</v>
      </c>
      <c r="AC745" t="s">
        <v>52</v>
      </c>
      <c r="AD745" t="s">
        <v>42</v>
      </c>
      <c r="AE745" t="s">
        <v>4301</v>
      </c>
      <c r="AF745" t="s">
        <v>2131</v>
      </c>
      <c r="AG745" t="s">
        <v>4302</v>
      </c>
      <c r="AI745" t="s">
        <v>4303</v>
      </c>
      <c r="AJ745" t="s">
        <v>58</v>
      </c>
      <c r="AK745" t="s">
        <v>57</v>
      </c>
      <c r="AN745" t="s">
        <v>42</v>
      </c>
      <c r="AO745" t="s">
        <v>125</v>
      </c>
      <c r="AP745" t="s">
        <v>1052</v>
      </c>
      <c r="AQ745" t="s">
        <v>102</v>
      </c>
      <c r="AU745">
        <v>1001939333</v>
      </c>
      <c r="AV745" t="s">
        <v>8287</v>
      </c>
      <c r="AW745" t="s">
        <v>8287</v>
      </c>
      <c r="AX745" t="s">
        <v>8179</v>
      </c>
      <c r="BC745">
        <v>2026063379</v>
      </c>
      <c r="BD745" t="s">
        <v>9592</v>
      </c>
    </row>
    <row r="746" spans="1:56">
      <c r="A746">
        <v>2014</v>
      </c>
      <c r="B746" t="s">
        <v>138</v>
      </c>
      <c r="C746" t="s">
        <v>3925</v>
      </c>
      <c r="D746">
        <v>5700235282</v>
      </c>
      <c r="E746" t="s">
        <v>43</v>
      </c>
      <c r="F746" t="s">
        <v>43</v>
      </c>
      <c r="G746">
        <v>41899</v>
      </c>
      <c r="H746" t="s">
        <v>44</v>
      </c>
      <c r="I746" t="s">
        <v>62</v>
      </c>
      <c r="J746">
        <v>192</v>
      </c>
      <c r="K746">
        <v>432</v>
      </c>
      <c r="L746">
        <v>4</v>
      </c>
      <c r="M746">
        <v>4</v>
      </c>
      <c r="N746">
        <v>32</v>
      </c>
      <c r="O746" t="s">
        <v>43</v>
      </c>
      <c r="P746" t="s">
        <v>43</v>
      </c>
      <c r="Q746" t="s">
        <v>43</v>
      </c>
      <c r="R746" t="s">
        <v>18</v>
      </c>
      <c r="S746" t="s">
        <v>8851</v>
      </c>
      <c r="T746" t="s">
        <v>63</v>
      </c>
      <c r="U746">
        <v>11</v>
      </c>
      <c r="V746" t="s">
        <v>4387</v>
      </c>
      <c r="W746" t="s">
        <v>4394</v>
      </c>
      <c r="X746" t="s">
        <v>11686</v>
      </c>
      <c r="Y746" t="s">
        <v>4395</v>
      </c>
      <c r="Z746" t="s">
        <v>1930</v>
      </c>
      <c r="AA746" t="s">
        <v>1955</v>
      </c>
      <c r="AB746" t="s">
        <v>4396</v>
      </c>
      <c r="AC746" t="s">
        <v>87</v>
      </c>
      <c r="AD746" t="s">
        <v>42</v>
      </c>
      <c r="AE746" t="s">
        <v>1957</v>
      </c>
      <c r="AF746" t="s">
        <v>1933</v>
      </c>
      <c r="AG746" t="s">
        <v>1934</v>
      </c>
      <c r="AI746" t="s">
        <v>3953</v>
      </c>
      <c r="AJ746" t="s">
        <v>124</v>
      </c>
      <c r="AK746" t="s">
        <v>123</v>
      </c>
      <c r="AN746" t="s">
        <v>42</v>
      </c>
      <c r="AO746" t="s">
        <v>125</v>
      </c>
      <c r="AP746" t="s">
        <v>1052</v>
      </c>
      <c r="AQ746" t="s">
        <v>102</v>
      </c>
      <c r="AU746">
        <v>1001913717</v>
      </c>
      <c r="AV746" t="s">
        <v>4397</v>
      </c>
      <c r="AW746" t="s">
        <v>4398</v>
      </c>
      <c r="AX746" t="s">
        <v>8179</v>
      </c>
      <c r="BC746">
        <v>2026063379</v>
      </c>
      <c r="BD746" t="s">
        <v>9593</v>
      </c>
    </row>
    <row r="747" spans="1:56">
      <c r="A747">
        <v>2014</v>
      </c>
      <c r="B747" t="s">
        <v>138</v>
      </c>
      <c r="C747" t="s">
        <v>3925</v>
      </c>
      <c r="D747">
        <v>5700235094</v>
      </c>
      <c r="E747" t="s">
        <v>43</v>
      </c>
      <c r="F747" t="s">
        <v>43</v>
      </c>
      <c r="G747">
        <v>41964</v>
      </c>
      <c r="H747" t="s">
        <v>8374</v>
      </c>
      <c r="I747" t="s">
        <v>62</v>
      </c>
      <c r="J747">
        <v>192</v>
      </c>
      <c r="K747">
        <v>432</v>
      </c>
      <c r="L747">
        <v>4</v>
      </c>
      <c r="M747">
        <v>0</v>
      </c>
      <c r="N747">
        <v>24</v>
      </c>
      <c r="O747" t="s">
        <v>46</v>
      </c>
      <c r="P747" t="s">
        <v>46</v>
      </c>
      <c r="Q747" t="s">
        <v>43</v>
      </c>
      <c r="R747" t="s">
        <v>18</v>
      </c>
      <c r="S747" t="s">
        <v>8851</v>
      </c>
      <c r="T747" t="s">
        <v>63</v>
      </c>
      <c r="U747">
        <v>11</v>
      </c>
      <c r="V747" t="s">
        <v>3926</v>
      </c>
      <c r="W747" t="s">
        <v>3927</v>
      </c>
      <c r="X747" t="s">
        <v>11687</v>
      </c>
      <c r="Y747" t="s">
        <v>3928</v>
      </c>
      <c r="Z747" t="s">
        <v>346</v>
      </c>
      <c r="AA747" t="s">
        <v>798</v>
      </c>
      <c r="AB747" t="s">
        <v>3929</v>
      </c>
      <c r="AC747" t="s">
        <v>52</v>
      </c>
      <c r="AD747" t="s">
        <v>42</v>
      </c>
      <c r="AE747" t="s">
        <v>3930</v>
      </c>
      <c r="AF747" t="s">
        <v>146</v>
      </c>
      <c r="AG747" t="s">
        <v>147</v>
      </c>
      <c r="AI747" t="s">
        <v>3931</v>
      </c>
      <c r="AJ747" t="s">
        <v>123</v>
      </c>
      <c r="AK747" t="s">
        <v>124</v>
      </c>
      <c r="AN747" t="s">
        <v>42</v>
      </c>
      <c r="AO747" t="s">
        <v>42</v>
      </c>
      <c r="AP747" t="s">
        <v>298</v>
      </c>
      <c r="AQ747" t="s">
        <v>126</v>
      </c>
      <c r="AU747">
        <v>1002187815</v>
      </c>
      <c r="AV747" t="s">
        <v>3932</v>
      </c>
      <c r="AW747">
        <v>-46505488</v>
      </c>
      <c r="BC747">
        <v>1440084644</v>
      </c>
      <c r="BD747" t="s">
        <v>9594</v>
      </c>
    </row>
    <row r="748" spans="1:56">
      <c r="A748">
        <v>2014</v>
      </c>
      <c r="B748" t="s">
        <v>138</v>
      </c>
      <c r="C748" t="s">
        <v>3925</v>
      </c>
      <c r="D748">
        <v>5700247765</v>
      </c>
      <c r="E748" t="s">
        <v>43</v>
      </c>
      <c r="F748" t="s">
        <v>43</v>
      </c>
      <c r="G748">
        <v>41972</v>
      </c>
      <c r="H748" t="s">
        <v>8374</v>
      </c>
      <c r="I748" t="s">
        <v>62</v>
      </c>
      <c r="J748">
        <v>192</v>
      </c>
      <c r="K748">
        <v>432</v>
      </c>
      <c r="L748">
        <v>4</v>
      </c>
      <c r="M748">
        <v>4</v>
      </c>
      <c r="N748">
        <v>24</v>
      </c>
      <c r="O748" t="s">
        <v>43</v>
      </c>
      <c r="P748" t="s">
        <v>43</v>
      </c>
      <c r="Q748" t="s">
        <v>43</v>
      </c>
      <c r="R748" t="s">
        <v>18</v>
      </c>
      <c r="S748" t="s">
        <v>8851</v>
      </c>
      <c r="T748" t="s">
        <v>63</v>
      </c>
      <c r="U748">
        <v>11</v>
      </c>
      <c r="V748">
        <v>11000</v>
      </c>
      <c r="W748" t="s">
        <v>3933</v>
      </c>
      <c r="X748" t="s">
        <v>11688</v>
      </c>
      <c r="Y748" t="s">
        <v>3934</v>
      </c>
      <c r="Z748" t="s">
        <v>346</v>
      </c>
      <c r="AA748" t="s">
        <v>798</v>
      </c>
      <c r="AB748" t="s">
        <v>3935</v>
      </c>
      <c r="AC748" t="s">
        <v>52</v>
      </c>
      <c r="AD748" t="s">
        <v>42</v>
      </c>
      <c r="AE748" t="s">
        <v>3930</v>
      </c>
      <c r="AF748" t="s">
        <v>146</v>
      </c>
      <c r="AG748" t="s">
        <v>147</v>
      </c>
      <c r="AI748" t="s">
        <v>3844</v>
      </c>
      <c r="AJ748" t="s">
        <v>123</v>
      </c>
      <c r="AK748" t="s">
        <v>124</v>
      </c>
      <c r="AN748" t="s">
        <v>42</v>
      </c>
      <c r="AO748" t="s">
        <v>42</v>
      </c>
      <c r="AP748" t="s">
        <v>298</v>
      </c>
      <c r="AQ748" t="s">
        <v>126</v>
      </c>
      <c r="AU748">
        <v>1002188420</v>
      </c>
      <c r="AV748" t="s">
        <v>3936</v>
      </c>
      <c r="AW748">
        <v>-46505950</v>
      </c>
      <c r="BC748">
        <v>1440084644</v>
      </c>
      <c r="BD748" t="s">
        <v>9595</v>
      </c>
    </row>
    <row r="749" spans="1:56">
      <c r="A749">
        <v>2014</v>
      </c>
      <c r="B749" t="s">
        <v>138</v>
      </c>
      <c r="C749" t="s">
        <v>3925</v>
      </c>
      <c r="D749">
        <v>5700233848</v>
      </c>
      <c r="E749" t="s">
        <v>43</v>
      </c>
      <c r="F749" t="s">
        <v>43</v>
      </c>
      <c r="G749">
        <v>41969</v>
      </c>
      <c r="H749" t="s">
        <v>8374</v>
      </c>
      <c r="I749" t="s">
        <v>62</v>
      </c>
      <c r="J749">
        <v>192</v>
      </c>
      <c r="K749">
        <v>432</v>
      </c>
      <c r="L749">
        <v>4</v>
      </c>
      <c r="M749">
        <v>0</v>
      </c>
      <c r="N749">
        <v>24</v>
      </c>
      <c r="O749" t="s">
        <v>46</v>
      </c>
      <c r="P749" t="s">
        <v>46</v>
      </c>
      <c r="Q749" t="s">
        <v>43</v>
      </c>
      <c r="R749" t="s">
        <v>18</v>
      </c>
      <c r="S749" t="s">
        <v>8851</v>
      </c>
      <c r="T749" t="s">
        <v>63</v>
      </c>
      <c r="U749">
        <v>11</v>
      </c>
      <c r="V749" t="s">
        <v>3926</v>
      </c>
      <c r="W749" t="s">
        <v>3937</v>
      </c>
      <c r="X749" t="s">
        <v>11689</v>
      </c>
      <c r="Y749" t="s">
        <v>3938</v>
      </c>
      <c r="Z749" t="s">
        <v>346</v>
      </c>
      <c r="AA749" t="s">
        <v>798</v>
      </c>
      <c r="AB749" t="s">
        <v>3939</v>
      </c>
      <c r="AC749" t="s">
        <v>52</v>
      </c>
      <c r="AD749" t="s">
        <v>42</v>
      </c>
      <c r="AE749" t="s">
        <v>3930</v>
      </c>
      <c r="AF749" t="s">
        <v>146</v>
      </c>
      <c r="AG749" t="s">
        <v>147</v>
      </c>
      <c r="AI749" t="s">
        <v>3931</v>
      </c>
      <c r="AJ749" t="s">
        <v>123</v>
      </c>
      <c r="AK749" t="s">
        <v>124</v>
      </c>
      <c r="AN749" t="s">
        <v>42</v>
      </c>
      <c r="AO749" t="s">
        <v>42</v>
      </c>
      <c r="AP749" t="s">
        <v>298</v>
      </c>
      <c r="AQ749" t="s">
        <v>126</v>
      </c>
      <c r="AU749">
        <v>1002188277</v>
      </c>
      <c r="AV749" t="s">
        <v>3940</v>
      </c>
      <c r="AW749">
        <v>-46500480</v>
      </c>
      <c r="BC749">
        <v>1440084644</v>
      </c>
      <c r="BD749" t="s">
        <v>9596</v>
      </c>
    </row>
    <row r="750" spans="1:56">
      <c r="A750">
        <v>2014</v>
      </c>
      <c r="B750" t="s">
        <v>138</v>
      </c>
      <c r="C750" t="s">
        <v>3925</v>
      </c>
      <c r="D750">
        <v>5700235089</v>
      </c>
      <c r="E750" t="s">
        <v>43</v>
      </c>
      <c r="F750" t="s">
        <v>43</v>
      </c>
      <c r="G750">
        <v>41965</v>
      </c>
      <c r="H750" t="s">
        <v>8374</v>
      </c>
      <c r="I750" t="s">
        <v>62</v>
      </c>
      <c r="J750">
        <v>192</v>
      </c>
      <c r="K750">
        <v>432</v>
      </c>
      <c r="L750">
        <v>4</v>
      </c>
      <c r="M750">
        <v>0</v>
      </c>
      <c r="N750">
        <v>24</v>
      </c>
      <c r="O750" t="s">
        <v>46</v>
      </c>
      <c r="P750" t="s">
        <v>46</v>
      </c>
      <c r="Q750" t="s">
        <v>43</v>
      </c>
      <c r="R750" t="s">
        <v>18</v>
      </c>
      <c r="S750" t="s">
        <v>8851</v>
      </c>
      <c r="T750" t="s">
        <v>63</v>
      </c>
      <c r="U750">
        <v>11</v>
      </c>
      <c r="V750" t="s">
        <v>3926</v>
      </c>
      <c r="W750" t="s">
        <v>3941</v>
      </c>
      <c r="X750" t="s">
        <v>11690</v>
      </c>
      <c r="Y750" t="s">
        <v>3942</v>
      </c>
      <c r="Z750" t="s">
        <v>346</v>
      </c>
      <c r="AA750" t="s">
        <v>798</v>
      </c>
      <c r="AB750" t="s">
        <v>3943</v>
      </c>
      <c r="AC750" t="s">
        <v>52</v>
      </c>
      <c r="AD750" t="s">
        <v>42</v>
      </c>
      <c r="AE750" t="s">
        <v>3930</v>
      </c>
      <c r="AF750" t="s">
        <v>146</v>
      </c>
      <c r="AG750" t="s">
        <v>147</v>
      </c>
      <c r="AI750" t="s">
        <v>3931</v>
      </c>
      <c r="AJ750" t="s">
        <v>123</v>
      </c>
      <c r="AK750" t="s">
        <v>124</v>
      </c>
      <c r="AN750" t="s">
        <v>42</v>
      </c>
      <c r="AO750" t="s">
        <v>42</v>
      </c>
      <c r="AP750" t="s">
        <v>298</v>
      </c>
      <c r="AQ750" t="s">
        <v>126</v>
      </c>
      <c r="AU750">
        <v>1002187840</v>
      </c>
      <c r="AV750" t="s">
        <v>3944</v>
      </c>
      <c r="AW750">
        <v>-46502633</v>
      </c>
      <c r="BC750">
        <v>1440084644</v>
      </c>
      <c r="BD750" t="s">
        <v>9597</v>
      </c>
    </row>
    <row r="751" spans="1:56">
      <c r="A751">
        <v>2014</v>
      </c>
      <c r="B751" t="s">
        <v>138</v>
      </c>
      <c r="C751" t="s">
        <v>3925</v>
      </c>
      <c r="D751">
        <v>5700235074</v>
      </c>
      <c r="E751" t="s">
        <v>43</v>
      </c>
      <c r="F751" t="s">
        <v>43</v>
      </c>
      <c r="G751">
        <v>41963</v>
      </c>
      <c r="H751" t="s">
        <v>8374</v>
      </c>
      <c r="I751" t="s">
        <v>62</v>
      </c>
      <c r="J751">
        <v>192</v>
      </c>
      <c r="K751">
        <v>432</v>
      </c>
      <c r="L751">
        <v>4</v>
      </c>
      <c r="M751">
        <v>0</v>
      </c>
      <c r="N751">
        <v>24</v>
      </c>
      <c r="O751" t="s">
        <v>46</v>
      </c>
      <c r="P751" t="s">
        <v>46</v>
      </c>
      <c r="Q751" t="s">
        <v>43</v>
      </c>
      <c r="R751" t="s">
        <v>18</v>
      </c>
      <c r="S751" t="s">
        <v>8851</v>
      </c>
      <c r="T751" t="s">
        <v>63</v>
      </c>
      <c r="U751">
        <v>11</v>
      </c>
      <c r="V751">
        <v>11000</v>
      </c>
      <c r="W751" t="s">
        <v>3945</v>
      </c>
      <c r="X751" t="s">
        <v>11691</v>
      </c>
      <c r="Y751" t="s">
        <v>3946</v>
      </c>
      <c r="Z751" t="s">
        <v>346</v>
      </c>
      <c r="AA751" t="s">
        <v>798</v>
      </c>
      <c r="AB751" t="s">
        <v>3947</v>
      </c>
      <c r="AC751" t="s">
        <v>52</v>
      </c>
      <c r="AD751" t="s">
        <v>42</v>
      </c>
      <c r="AE751" t="s">
        <v>3930</v>
      </c>
      <c r="AF751" t="s">
        <v>146</v>
      </c>
      <c r="AG751" t="s">
        <v>147</v>
      </c>
      <c r="AI751" t="s">
        <v>3931</v>
      </c>
      <c r="AJ751" t="s">
        <v>123</v>
      </c>
      <c r="AK751" t="s">
        <v>124</v>
      </c>
      <c r="AN751" t="s">
        <v>42</v>
      </c>
      <c r="AO751" t="s">
        <v>42</v>
      </c>
      <c r="AP751" t="s">
        <v>298</v>
      </c>
      <c r="AQ751" t="s">
        <v>126</v>
      </c>
      <c r="AU751">
        <v>1002187750</v>
      </c>
      <c r="AV751" t="s">
        <v>3948</v>
      </c>
      <c r="AW751">
        <v>-46503745</v>
      </c>
      <c r="BC751">
        <v>1440084644</v>
      </c>
      <c r="BD751" t="s">
        <v>9598</v>
      </c>
    </row>
    <row r="752" spans="1:56">
      <c r="A752">
        <v>2014</v>
      </c>
      <c r="B752" t="s">
        <v>138</v>
      </c>
      <c r="C752" t="s">
        <v>3925</v>
      </c>
      <c r="D752">
        <v>5700235270</v>
      </c>
      <c r="E752" t="s">
        <v>43</v>
      </c>
      <c r="F752" t="s">
        <v>43</v>
      </c>
      <c r="G752">
        <v>41900</v>
      </c>
      <c r="H752" t="s">
        <v>44</v>
      </c>
      <c r="I752" t="s">
        <v>62</v>
      </c>
      <c r="J752">
        <v>192</v>
      </c>
      <c r="K752">
        <v>432</v>
      </c>
      <c r="L752">
        <v>4</v>
      </c>
      <c r="M752">
        <v>4</v>
      </c>
      <c r="N752">
        <v>32</v>
      </c>
      <c r="O752" t="s">
        <v>43</v>
      </c>
      <c r="P752" t="s">
        <v>43</v>
      </c>
      <c r="Q752" t="s">
        <v>43</v>
      </c>
      <c r="R752" t="s">
        <v>18</v>
      </c>
      <c r="S752" t="s">
        <v>8851</v>
      </c>
      <c r="T752" t="s">
        <v>63</v>
      </c>
      <c r="U752">
        <v>16</v>
      </c>
      <c r="V752" t="s">
        <v>4304</v>
      </c>
      <c r="W752" t="s">
        <v>4305</v>
      </c>
      <c r="X752" t="s">
        <v>11692</v>
      </c>
      <c r="Y752" t="s">
        <v>4306</v>
      </c>
      <c r="Z752" t="s">
        <v>895</v>
      </c>
      <c r="AA752" t="s">
        <v>4266</v>
      </c>
      <c r="AB752" t="s">
        <v>4307</v>
      </c>
      <c r="AC752" t="s">
        <v>52</v>
      </c>
      <c r="AD752" t="s">
        <v>4301</v>
      </c>
      <c r="AE752" t="s">
        <v>898</v>
      </c>
      <c r="AF752" t="s">
        <v>98</v>
      </c>
      <c r="AG752" t="s">
        <v>99</v>
      </c>
      <c r="AI752" t="s">
        <v>3659</v>
      </c>
      <c r="AJ752" t="s">
        <v>58</v>
      </c>
      <c r="AK752" t="s">
        <v>57</v>
      </c>
      <c r="AN752" t="s">
        <v>42</v>
      </c>
      <c r="AO752" t="s">
        <v>125</v>
      </c>
      <c r="AP752" t="s">
        <v>858</v>
      </c>
      <c r="AQ752" t="s">
        <v>126</v>
      </c>
      <c r="AU752">
        <v>1001856870</v>
      </c>
      <c r="AV752" t="s">
        <v>4308</v>
      </c>
      <c r="AW752" t="s">
        <v>4309</v>
      </c>
      <c r="AX752" t="s">
        <v>8179</v>
      </c>
      <c r="BC752">
        <v>2026063379</v>
      </c>
      <c r="BD752" t="s">
        <v>9599</v>
      </c>
    </row>
    <row r="753" spans="1:56">
      <c r="A753">
        <v>2014</v>
      </c>
      <c r="B753" t="s">
        <v>138</v>
      </c>
      <c r="C753" t="s">
        <v>3925</v>
      </c>
      <c r="D753">
        <v>5700244586</v>
      </c>
      <c r="E753" t="s">
        <v>43</v>
      </c>
      <c r="F753" t="s">
        <v>43</v>
      </c>
      <c r="G753">
        <v>41919</v>
      </c>
      <c r="H753" t="s">
        <v>44</v>
      </c>
      <c r="I753" t="s">
        <v>62</v>
      </c>
      <c r="J753">
        <v>192</v>
      </c>
      <c r="K753">
        <v>432</v>
      </c>
      <c r="L753">
        <v>4</v>
      </c>
      <c r="M753">
        <v>4</v>
      </c>
      <c r="N753">
        <v>32</v>
      </c>
      <c r="O753" t="s">
        <v>43</v>
      </c>
      <c r="P753" t="s">
        <v>43</v>
      </c>
      <c r="Q753" t="s">
        <v>43</v>
      </c>
      <c r="R753" t="s">
        <v>18</v>
      </c>
      <c r="S753" t="s">
        <v>8851</v>
      </c>
      <c r="T753" t="s">
        <v>63</v>
      </c>
      <c r="U753">
        <v>11</v>
      </c>
      <c r="V753">
        <v>11326</v>
      </c>
      <c r="W753" t="s">
        <v>4205</v>
      </c>
      <c r="X753" t="s">
        <v>11693</v>
      </c>
      <c r="Y753" t="s">
        <v>10695</v>
      </c>
      <c r="Z753" t="s">
        <v>555</v>
      </c>
      <c r="AA753" t="s">
        <v>556</v>
      </c>
      <c r="AB753" t="s">
        <v>4206</v>
      </c>
      <c r="AC753" t="s">
        <v>348</v>
      </c>
      <c r="AD753" t="s">
        <v>42</v>
      </c>
      <c r="AE753" t="s">
        <v>558</v>
      </c>
      <c r="AF753" t="s">
        <v>350</v>
      </c>
      <c r="AG753" t="s">
        <v>351</v>
      </c>
      <c r="AI753" t="s">
        <v>3683</v>
      </c>
      <c r="AJ753" t="s">
        <v>124</v>
      </c>
      <c r="AK753" t="s">
        <v>123</v>
      </c>
      <c r="AN753" t="s">
        <v>42</v>
      </c>
      <c r="AO753" t="s">
        <v>125</v>
      </c>
      <c r="AP753" t="s">
        <v>858</v>
      </c>
      <c r="AQ753" t="s">
        <v>126</v>
      </c>
      <c r="AU753">
        <v>1003671796</v>
      </c>
      <c r="AV753" t="s">
        <v>4207</v>
      </c>
      <c r="AW753" t="s">
        <v>4208</v>
      </c>
      <c r="AX753" t="s">
        <v>8179</v>
      </c>
      <c r="BC753">
        <v>2026063379</v>
      </c>
      <c r="BD753" t="s">
        <v>9600</v>
      </c>
    </row>
    <row r="754" spans="1:56">
      <c r="A754">
        <v>2014</v>
      </c>
      <c r="B754" t="s">
        <v>138</v>
      </c>
      <c r="C754" t="s">
        <v>3925</v>
      </c>
      <c r="D754">
        <v>5700235069</v>
      </c>
      <c r="E754" t="s">
        <v>43</v>
      </c>
      <c r="F754" t="s">
        <v>43</v>
      </c>
      <c r="G754">
        <v>41975</v>
      </c>
      <c r="H754" t="s">
        <v>8374</v>
      </c>
      <c r="I754" t="s">
        <v>62</v>
      </c>
      <c r="J754">
        <v>192</v>
      </c>
      <c r="K754">
        <v>432</v>
      </c>
      <c r="L754">
        <v>4</v>
      </c>
      <c r="M754">
        <v>0</v>
      </c>
      <c r="N754">
        <v>24</v>
      </c>
      <c r="O754" t="s">
        <v>46</v>
      </c>
      <c r="P754" t="s">
        <v>46</v>
      </c>
      <c r="Q754" t="s">
        <v>43</v>
      </c>
      <c r="R754" t="s">
        <v>18</v>
      </c>
      <c r="S754" t="s">
        <v>8851</v>
      </c>
      <c r="T754" t="s">
        <v>63</v>
      </c>
      <c r="U754">
        <v>11</v>
      </c>
      <c r="V754">
        <v>11000</v>
      </c>
      <c r="W754" t="s">
        <v>3971</v>
      </c>
      <c r="X754" t="s">
        <v>11694</v>
      </c>
      <c r="Y754" t="s">
        <v>3972</v>
      </c>
      <c r="Z754" t="s">
        <v>346</v>
      </c>
      <c r="AA754" t="s">
        <v>1120</v>
      </c>
      <c r="AB754" t="s">
        <v>3973</v>
      </c>
      <c r="AC754" t="s">
        <v>87</v>
      </c>
      <c r="AD754" t="s">
        <v>42</v>
      </c>
      <c r="AE754" t="s">
        <v>3952</v>
      </c>
      <c r="AF754" t="s">
        <v>1933</v>
      </c>
      <c r="AG754" t="s">
        <v>1934</v>
      </c>
      <c r="AI754" t="s">
        <v>3953</v>
      </c>
      <c r="AJ754" t="s">
        <v>123</v>
      </c>
      <c r="AK754" t="s">
        <v>124</v>
      </c>
      <c r="AN754" t="s">
        <v>42</v>
      </c>
      <c r="AO754" t="s">
        <v>42</v>
      </c>
      <c r="AP754" t="s">
        <v>298</v>
      </c>
      <c r="AQ754" t="s">
        <v>126</v>
      </c>
      <c r="AU754">
        <v>1002200838</v>
      </c>
      <c r="AV754" t="s">
        <v>3974</v>
      </c>
      <c r="AW754">
        <v>-46504925</v>
      </c>
      <c r="BC754">
        <v>1440084644</v>
      </c>
      <c r="BD754" t="s">
        <v>9601</v>
      </c>
    </row>
    <row r="755" spans="1:56">
      <c r="A755">
        <v>2014</v>
      </c>
      <c r="B755" t="s">
        <v>138</v>
      </c>
      <c r="C755" t="s">
        <v>3925</v>
      </c>
      <c r="D755">
        <v>5700235239</v>
      </c>
      <c r="E755" t="s">
        <v>43</v>
      </c>
      <c r="F755" t="s">
        <v>43</v>
      </c>
      <c r="G755">
        <v>41953</v>
      </c>
      <c r="H755" t="s">
        <v>44</v>
      </c>
      <c r="I755" t="s">
        <v>62</v>
      </c>
      <c r="J755">
        <v>192</v>
      </c>
      <c r="K755">
        <v>624</v>
      </c>
      <c r="L755">
        <v>4</v>
      </c>
      <c r="M755">
        <v>0</v>
      </c>
      <c r="N755">
        <v>0</v>
      </c>
      <c r="O755" t="s">
        <v>43</v>
      </c>
      <c r="P755" t="s">
        <v>43</v>
      </c>
      <c r="Q755" t="s">
        <v>43</v>
      </c>
      <c r="R755" t="s">
        <v>18</v>
      </c>
      <c r="S755" t="s">
        <v>8851</v>
      </c>
      <c r="T755" t="s">
        <v>63</v>
      </c>
      <c r="U755">
        <v>11</v>
      </c>
      <c r="V755" t="s">
        <v>3926</v>
      </c>
      <c r="W755" t="s">
        <v>4015</v>
      </c>
      <c r="X755" t="s">
        <v>11695</v>
      </c>
      <c r="Y755" t="s">
        <v>4016</v>
      </c>
      <c r="Z755" t="s">
        <v>346</v>
      </c>
      <c r="AA755" t="s">
        <v>4017</v>
      </c>
      <c r="AB755" t="s">
        <v>4018</v>
      </c>
      <c r="AC755" t="s">
        <v>87</v>
      </c>
      <c r="AD755" t="s">
        <v>4004</v>
      </c>
      <c r="AE755" t="s">
        <v>2074</v>
      </c>
      <c r="AF755" t="s">
        <v>2075</v>
      </c>
      <c r="AG755" t="s">
        <v>2076</v>
      </c>
      <c r="AI755" t="s">
        <v>3993</v>
      </c>
      <c r="AJ755" t="s">
        <v>123</v>
      </c>
      <c r="AK755" t="s">
        <v>124</v>
      </c>
      <c r="AN755" t="s">
        <v>42</v>
      </c>
      <c r="AO755" t="s">
        <v>42</v>
      </c>
      <c r="AP755" t="s">
        <v>70</v>
      </c>
      <c r="AQ755" t="s">
        <v>126</v>
      </c>
      <c r="AU755">
        <v>1001914500</v>
      </c>
      <c r="AV755" t="s">
        <v>4019</v>
      </c>
      <c r="AW755" t="s">
        <v>4020</v>
      </c>
      <c r="AX755" t="s">
        <v>8178</v>
      </c>
      <c r="BC755">
        <v>2026063379</v>
      </c>
      <c r="BD755" t="s">
        <v>9602</v>
      </c>
    </row>
    <row r="756" spans="1:56">
      <c r="A756">
        <v>2014</v>
      </c>
      <c r="B756" t="s">
        <v>138</v>
      </c>
      <c r="C756" t="s">
        <v>3925</v>
      </c>
      <c r="D756" t="s">
        <v>43</v>
      </c>
      <c r="E756" t="s">
        <v>43</v>
      </c>
      <c r="F756" t="s">
        <v>43</v>
      </c>
      <c r="G756">
        <v>41954</v>
      </c>
      <c r="H756" t="s">
        <v>44</v>
      </c>
      <c r="I756" t="s">
        <v>62</v>
      </c>
      <c r="J756">
        <v>240</v>
      </c>
      <c r="K756">
        <v>560</v>
      </c>
      <c r="L756">
        <v>4</v>
      </c>
      <c r="M756">
        <v>4</v>
      </c>
      <c r="N756">
        <v>32</v>
      </c>
      <c r="O756" t="s">
        <v>43</v>
      </c>
      <c r="P756" t="s">
        <v>43</v>
      </c>
      <c r="Q756" t="s">
        <v>43</v>
      </c>
      <c r="R756" t="s">
        <v>18</v>
      </c>
      <c r="S756" t="s">
        <v>8851</v>
      </c>
      <c r="T756" t="s">
        <v>63</v>
      </c>
      <c r="U756">
        <v>11</v>
      </c>
      <c r="V756">
        <v>11000</v>
      </c>
      <c r="W756" t="s">
        <v>4021</v>
      </c>
      <c r="X756" t="s">
        <v>11696</v>
      </c>
      <c r="Y756" t="s">
        <v>4022</v>
      </c>
      <c r="Z756" t="s">
        <v>346</v>
      </c>
      <c r="AA756" t="s">
        <v>4017</v>
      </c>
      <c r="AB756" t="s">
        <v>4023</v>
      </c>
      <c r="AC756" t="s">
        <v>87</v>
      </c>
      <c r="AD756" t="s">
        <v>4004</v>
      </c>
      <c r="AE756" t="s">
        <v>2074</v>
      </c>
      <c r="AF756" t="s">
        <v>2075</v>
      </c>
      <c r="AG756" t="s">
        <v>2076</v>
      </c>
      <c r="AI756" t="s">
        <v>3993</v>
      </c>
      <c r="AJ756" t="s">
        <v>123</v>
      </c>
      <c r="AK756" t="s">
        <v>124</v>
      </c>
      <c r="AN756" t="s">
        <v>42</v>
      </c>
      <c r="AO756" t="s">
        <v>42</v>
      </c>
      <c r="AP756" t="s">
        <v>70</v>
      </c>
      <c r="AQ756" t="s">
        <v>71</v>
      </c>
      <c r="AU756">
        <v>1001914594</v>
      </c>
      <c r="AV756" t="s">
        <v>4024</v>
      </c>
      <c r="AW756" t="s">
        <v>4025</v>
      </c>
      <c r="AX756" t="s">
        <v>8179</v>
      </c>
      <c r="BC756">
        <v>2026063379</v>
      </c>
      <c r="BD756" t="s">
        <v>9603</v>
      </c>
    </row>
    <row r="757" spans="1:56">
      <c r="A757">
        <v>2014</v>
      </c>
      <c r="B757" t="s">
        <v>138</v>
      </c>
      <c r="C757" t="s">
        <v>3925</v>
      </c>
      <c r="D757">
        <v>5700244590</v>
      </c>
      <c r="E757" t="s">
        <v>43</v>
      </c>
      <c r="F757" t="s">
        <v>43</v>
      </c>
      <c r="G757">
        <v>41906</v>
      </c>
      <c r="H757" t="s">
        <v>44</v>
      </c>
      <c r="I757" t="s">
        <v>62</v>
      </c>
      <c r="J757">
        <v>192</v>
      </c>
      <c r="K757">
        <v>560</v>
      </c>
      <c r="L757">
        <v>4</v>
      </c>
      <c r="M757">
        <v>4</v>
      </c>
      <c r="N757">
        <v>32</v>
      </c>
      <c r="O757" t="s">
        <v>43</v>
      </c>
      <c r="P757" t="s">
        <v>43</v>
      </c>
      <c r="Q757" t="s">
        <v>43</v>
      </c>
      <c r="R757" t="s">
        <v>18</v>
      </c>
      <c r="S757" t="s">
        <v>8851</v>
      </c>
      <c r="T757" t="s">
        <v>63</v>
      </c>
      <c r="U757">
        <v>11</v>
      </c>
      <c r="V757" t="s">
        <v>3926</v>
      </c>
      <c r="W757" t="s">
        <v>4026</v>
      </c>
      <c r="X757" t="s">
        <v>11697</v>
      </c>
      <c r="Y757" t="s">
        <v>4027</v>
      </c>
      <c r="Z757" t="s">
        <v>346</v>
      </c>
      <c r="AA757" t="s">
        <v>4017</v>
      </c>
      <c r="AB757" t="s">
        <v>4028</v>
      </c>
      <c r="AC757" t="s">
        <v>87</v>
      </c>
      <c r="AD757" t="s">
        <v>4004</v>
      </c>
      <c r="AE757" t="s">
        <v>2074</v>
      </c>
      <c r="AF757" t="s">
        <v>2075</v>
      </c>
      <c r="AG757" t="s">
        <v>2076</v>
      </c>
      <c r="AI757" t="s">
        <v>3993</v>
      </c>
      <c r="AJ757" t="s">
        <v>123</v>
      </c>
      <c r="AK757" t="s">
        <v>124</v>
      </c>
      <c r="AN757" t="s">
        <v>42</v>
      </c>
      <c r="AO757" t="s">
        <v>125</v>
      </c>
      <c r="AP757" t="s">
        <v>858</v>
      </c>
      <c r="AQ757" t="s">
        <v>126</v>
      </c>
      <c r="AU757">
        <v>1001913890</v>
      </c>
      <c r="AV757" t="s">
        <v>4029</v>
      </c>
      <c r="AW757" t="s">
        <v>4030</v>
      </c>
      <c r="AX757" t="s">
        <v>8179</v>
      </c>
      <c r="BC757">
        <v>2026063379</v>
      </c>
      <c r="BD757" t="s">
        <v>9604</v>
      </c>
    </row>
    <row r="758" spans="1:56">
      <c r="A758">
        <v>2014</v>
      </c>
      <c r="B758" t="s">
        <v>138</v>
      </c>
      <c r="C758" t="s">
        <v>3925</v>
      </c>
      <c r="D758">
        <v>5700244594</v>
      </c>
      <c r="E758" t="s">
        <v>43</v>
      </c>
      <c r="F758" t="s">
        <v>43</v>
      </c>
      <c r="G758">
        <v>41965</v>
      </c>
      <c r="H758" t="s">
        <v>44</v>
      </c>
      <c r="I758" t="s">
        <v>62</v>
      </c>
      <c r="J758">
        <v>192</v>
      </c>
      <c r="K758">
        <v>560</v>
      </c>
      <c r="L758">
        <v>4</v>
      </c>
      <c r="M758">
        <v>4</v>
      </c>
      <c r="N758">
        <v>32</v>
      </c>
      <c r="O758" t="s">
        <v>43</v>
      </c>
      <c r="P758" t="s">
        <v>43</v>
      </c>
      <c r="Q758" t="s">
        <v>43</v>
      </c>
      <c r="R758" t="s">
        <v>18</v>
      </c>
      <c r="S758" t="s">
        <v>8851</v>
      </c>
      <c r="T758" t="s">
        <v>63</v>
      </c>
      <c r="U758">
        <v>11</v>
      </c>
      <c r="V758" t="s">
        <v>3926</v>
      </c>
      <c r="W758" t="s">
        <v>4031</v>
      </c>
      <c r="X758" t="s">
        <v>11698</v>
      </c>
      <c r="Y758" t="s">
        <v>4032</v>
      </c>
      <c r="Z758" t="s">
        <v>346</v>
      </c>
      <c r="AA758" t="s">
        <v>4017</v>
      </c>
      <c r="AB758" t="s">
        <v>4033</v>
      </c>
      <c r="AC758" t="s">
        <v>87</v>
      </c>
      <c r="AD758" t="s">
        <v>4004</v>
      </c>
      <c r="AE758" t="s">
        <v>2074</v>
      </c>
      <c r="AF758" t="s">
        <v>2075</v>
      </c>
      <c r="AG758" t="s">
        <v>2076</v>
      </c>
      <c r="AI758" t="s">
        <v>3993</v>
      </c>
      <c r="AJ758" t="s">
        <v>123</v>
      </c>
      <c r="AK758" t="s">
        <v>124</v>
      </c>
      <c r="AN758" t="s">
        <v>42</v>
      </c>
      <c r="AO758" t="s">
        <v>42</v>
      </c>
      <c r="AP758" t="s">
        <v>858</v>
      </c>
      <c r="AQ758" t="s">
        <v>126</v>
      </c>
      <c r="AU758">
        <v>1002032323</v>
      </c>
      <c r="AV758" t="s">
        <v>8287</v>
      </c>
      <c r="AW758" t="s">
        <v>8287</v>
      </c>
      <c r="AX758" t="s">
        <v>8179</v>
      </c>
      <c r="BC758">
        <v>2026063379</v>
      </c>
      <c r="BD758" t="s">
        <v>9605</v>
      </c>
    </row>
    <row r="759" spans="1:56">
      <c r="A759">
        <v>2014</v>
      </c>
      <c r="B759" t="s">
        <v>138</v>
      </c>
      <c r="C759" t="s">
        <v>3925</v>
      </c>
      <c r="D759">
        <v>5700246511</v>
      </c>
      <c r="E759" t="s">
        <v>43</v>
      </c>
      <c r="F759" t="s">
        <v>43</v>
      </c>
      <c r="G759">
        <v>42040</v>
      </c>
      <c r="H759" t="s">
        <v>44</v>
      </c>
      <c r="I759" t="s">
        <v>45</v>
      </c>
      <c r="J759">
        <v>192</v>
      </c>
      <c r="K759">
        <v>432</v>
      </c>
      <c r="L759">
        <v>4</v>
      </c>
      <c r="M759">
        <v>4</v>
      </c>
      <c r="N759">
        <v>32</v>
      </c>
      <c r="O759" t="s">
        <v>43</v>
      </c>
      <c r="P759" t="s">
        <v>43</v>
      </c>
      <c r="Q759" t="s">
        <v>43</v>
      </c>
      <c r="R759" t="s">
        <v>18</v>
      </c>
      <c r="S759" t="s">
        <v>8851</v>
      </c>
      <c r="T759" t="s">
        <v>63</v>
      </c>
      <c r="U759">
        <v>11</v>
      </c>
      <c r="V759" t="s">
        <v>4150</v>
      </c>
      <c r="W759" t="s">
        <v>4151</v>
      </c>
      <c r="X759" t="s">
        <v>11699</v>
      </c>
      <c r="Y759" t="s">
        <v>4152</v>
      </c>
      <c r="Z759" t="s">
        <v>525</v>
      </c>
      <c r="AA759" t="s">
        <v>200</v>
      </c>
      <c r="AB759" t="s">
        <v>4153</v>
      </c>
      <c r="AC759" t="s">
        <v>87</v>
      </c>
      <c r="AD759" t="s">
        <v>527</v>
      </c>
      <c r="AE759" t="s">
        <v>4154</v>
      </c>
      <c r="AF759" t="s">
        <v>501</v>
      </c>
      <c r="AG759" t="s">
        <v>1170</v>
      </c>
      <c r="AI759" t="s">
        <v>1788</v>
      </c>
      <c r="AJ759" t="s">
        <v>123</v>
      </c>
      <c r="AK759" t="s">
        <v>124</v>
      </c>
      <c r="AN759" t="s">
        <v>42</v>
      </c>
      <c r="AO759" t="s">
        <v>42</v>
      </c>
      <c r="AP759" t="s">
        <v>183</v>
      </c>
      <c r="AQ759" t="s">
        <v>71</v>
      </c>
      <c r="AU759">
        <v>1002032412</v>
      </c>
      <c r="AV759" t="s">
        <v>8287</v>
      </c>
      <c r="AW759" t="s">
        <v>8287</v>
      </c>
      <c r="AX759" t="s">
        <v>8179</v>
      </c>
      <c r="BC759">
        <v>2026063379</v>
      </c>
      <c r="BD759" t="s">
        <v>9606</v>
      </c>
    </row>
    <row r="760" spans="1:56">
      <c r="A760">
        <v>2014</v>
      </c>
      <c r="B760" t="s">
        <v>138</v>
      </c>
      <c r="C760" t="s">
        <v>3925</v>
      </c>
      <c r="D760">
        <v>5700235243</v>
      </c>
      <c r="E760" t="s">
        <v>43</v>
      </c>
      <c r="F760" t="s">
        <v>43</v>
      </c>
      <c r="G760">
        <v>41955</v>
      </c>
      <c r="H760" t="s">
        <v>44</v>
      </c>
      <c r="I760" t="s">
        <v>62</v>
      </c>
      <c r="J760">
        <v>192</v>
      </c>
      <c r="K760">
        <v>432</v>
      </c>
      <c r="L760">
        <v>4</v>
      </c>
      <c r="M760">
        <v>4</v>
      </c>
      <c r="N760">
        <v>32</v>
      </c>
      <c r="O760" t="s">
        <v>43</v>
      </c>
      <c r="P760" t="s">
        <v>43</v>
      </c>
      <c r="Q760" t="s">
        <v>43</v>
      </c>
      <c r="R760" t="s">
        <v>18</v>
      </c>
      <c r="S760" t="s">
        <v>8851</v>
      </c>
      <c r="T760" t="s">
        <v>63</v>
      </c>
      <c r="U760">
        <v>11</v>
      </c>
      <c r="V760" t="s">
        <v>4387</v>
      </c>
      <c r="W760" t="s">
        <v>4399</v>
      </c>
      <c r="X760" t="s">
        <v>11700</v>
      </c>
      <c r="Y760" t="s">
        <v>4400</v>
      </c>
      <c r="Z760" t="s">
        <v>1930</v>
      </c>
      <c r="AA760" t="s">
        <v>1967</v>
      </c>
      <c r="AB760" t="s">
        <v>4401</v>
      </c>
      <c r="AC760" t="s">
        <v>52</v>
      </c>
      <c r="AD760" t="s">
        <v>42</v>
      </c>
      <c r="AE760" t="s">
        <v>1969</v>
      </c>
      <c r="AF760" t="s">
        <v>146</v>
      </c>
      <c r="AG760" t="s">
        <v>147</v>
      </c>
      <c r="AI760" t="s">
        <v>3931</v>
      </c>
      <c r="AJ760" t="s">
        <v>124</v>
      </c>
      <c r="AK760" t="s">
        <v>123</v>
      </c>
      <c r="AN760" t="s">
        <v>42</v>
      </c>
      <c r="AO760" t="s">
        <v>42</v>
      </c>
      <c r="AP760" t="s">
        <v>858</v>
      </c>
      <c r="AQ760" t="s">
        <v>126</v>
      </c>
      <c r="AU760">
        <v>1001914640</v>
      </c>
      <c r="AV760" t="s">
        <v>4402</v>
      </c>
      <c r="AW760" t="s">
        <v>4403</v>
      </c>
      <c r="AX760" t="s">
        <v>8179</v>
      </c>
      <c r="BC760">
        <v>2026063379</v>
      </c>
      <c r="BD760" t="s">
        <v>9607</v>
      </c>
    </row>
    <row r="761" spans="1:56">
      <c r="A761">
        <v>2014</v>
      </c>
      <c r="B761" t="s">
        <v>138</v>
      </c>
      <c r="C761" t="s">
        <v>3925</v>
      </c>
      <c r="D761">
        <v>5700235063</v>
      </c>
      <c r="E761" t="s">
        <v>43</v>
      </c>
      <c r="F761" t="s">
        <v>43</v>
      </c>
      <c r="G761">
        <v>41948</v>
      </c>
      <c r="H761" t="s">
        <v>8374</v>
      </c>
      <c r="I761" t="s">
        <v>62</v>
      </c>
      <c r="J761">
        <v>192</v>
      </c>
      <c r="K761">
        <v>432</v>
      </c>
      <c r="L761">
        <v>4</v>
      </c>
      <c r="M761">
        <v>0</v>
      </c>
      <c r="N761">
        <v>24</v>
      </c>
      <c r="O761" t="s">
        <v>46</v>
      </c>
      <c r="P761" t="s">
        <v>46</v>
      </c>
      <c r="Q761" t="s">
        <v>43</v>
      </c>
      <c r="R761" t="s">
        <v>18</v>
      </c>
      <c r="S761" t="s">
        <v>8851</v>
      </c>
      <c r="T761" t="s">
        <v>63</v>
      </c>
      <c r="U761">
        <v>11</v>
      </c>
      <c r="V761" t="s">
        <v>4245</v>
      </c>
      <c r="W761" t="s">
        <v>4250</v>
      </c>
      <c r="X761" t="s">
        <v>11701</v>
      </c>
      <c r="Y761" t="s">
        <v>4251</v>
      </c>
      <c r="Z761" t="s">
        <v>880</v>
      </c>
      <c r="AA761" t="s">
        <v>2843</v>
      </c>
      <c r="AB761" t="s">
        <v>4252</v>
      </c>
      <c r="AC761" t="s">
        <v>87</v>
      </c>
      <c r="AD761" t="s">
        <v>42</v>
      </c>
      <c r="AE761" t="s">
        <v>4253</v>
      </c>
      <c r="AF761" t="s">
        <v>398</v>
      </c>
      <c r="AG761" t="s">
        <v>3666</v>
      </c>
      <c r="AI761" t="s">
        <v>3763</v>
      </c>
      <c r="AJ761" t="s">
        <v>124</v>
      </c>
      <c r="AK761" t="s">
        <v>123</v>
      </c>
      <c r="AN761" t="s">
        <v>42</v>
      </c>
      <c r="AO761" t="s">
        <v>42</v>
      </c>
      <c r="AP761" t="s">
        <v>202</v>
      </c>
      <c r="AQ761" t="s">
        <v>126</v>
      </c>
      <c r="AU761">
        <v>1002186797</v>
      </c>
      <c r="AV761" t="s">
        <v>4254</v>
      </c>
      <c r="AW761">
        <v>-46812963</v>
      </c>
      <c r="BC761">
        <v>1440084644</v>
      </c>
      <c r="BD761" t="s">
        <v>9608</v>
      </c>
    </row>
    <row r="762" spans="1:56">
      <c r="A762">
        <v>2014</v>
      </c>
      <c r="B762" t="s">
        <v>138</v>
      </c>
      <c r="C762" t="s">
        <v>3925</v>
      </c>
      <c r="D762">
        <v>5700244598</v>
      </c>
      <c r="E762" t="s">
        <v>43</v>
      </c>
      <c r="F762" t="s">
        <v>43</v>
      </c>
      <c r="G762">
        <v>42346</v>
      </c>
      <c r="H762" t="s">
        <v>44</v>
      </c>
      <c r="I762" t="s">
        <v>62</v>
      </c>
      <c r="J762">
        <v>192</v>
      </c>
      <c r="K762">
        <v>432</v>
      </c>
      <c r="L762">
        <v>4</v>
      </c>
      <c r="M762">
        <v>4</v>
      </c>
      <c r="N762">
        <v>32</v>
      </c>
      <c r="O762" t="s">
        <v>43</v>
      </c>
      <c r="P762" t="s">
        <v>43</v>
      </c>
      <c r="Q762" t="s">
        <v>43</v>
      </c>
      <c r="R762" t="s">
        <v>18</v>
      </c>
      <c r="S762" t="s">
        <v>8851</v>
      </c>
      <c r="T762" t="s">
        <v>63</v>
      </c>
      <c r="U762">
        <v>11</v>
      </c>
      <c r="V762">
        <v>11203</v>
      </c>
      <c r="W762" t="s">
        <v>4115</v>
      </c>
      <c r="X762" t="s">
        <v>11702</v>
      </c>
      <c r="Y762" t="s">
        <v>12674</v>
      </c>
      <c r="Z762" t="s">
        <v>1074</v>
      </c>
      <c r="AA762" t="s">
        <v>2282</v>
      </c>
      <c r="AB762" t="s">
        <v>4116</v>
      </c>
      <c r="AC762" t="s">
        <v>87</v>
      </c>
      <c r="AD762" t="s">
        <v>2284</v>
      </c>
      <c r="AE762" t="s">
        <v>1078</v>
      </c>
      <c r="AF762" t="s">
        <v>501</v>
      </c>
      <c r="AG762" t="s">
        <v>1170</v>
      </c>
      <c r="AI762" t="s">
        <v>1788</v>
      </c>
      <c r="AJ762" t="s">
        <v>123</v>
      </c>
      <c r="AK762" t="s">
        <v>124</v>
      </c>
      <c r="AN762" t="s">
        <v>42</v>
      </c>
      <c r="AO762" t="s">
        <v>125</v>
      </c>
      <c r="AP762" t="s">
        <v>4117</v>
      </c>
      <c r="AQ762" t="s">
        <v>102</v>
      </c>
      <c r="AU762">
        <v>1002750102</v>
      </c>
      <c r="AV762" t="s">
        <v>8287</v>
      </c>
      <c r="AW762" t="s">
        <v>8287</v>
      </c>
      <c r="AX762" t="s">
        <v>8179</v>
      </c>
      <c r="BC762">
        <v>2026063379</v>
      </c>
      <c r="BD762" t="s">
        <v>9609</v>
      </c>
    </row>
    <row r="763" spans="1:56">
      <c r="A763">
        <v>2014</v>
      </c>
      <c r="B763" t="s">
        <v>138</v>
      </c>
      <c r="C763" t="s">
        <v>3925</v>
      </c>
      <c r="D763">
        <v>5700235258</v>
      </c>
      <c r="E763" t="s">
        <v>43</v>
      </c>
      <c r="F763" t="s">
        <v>43</v>
      </c>
      <c r="G763">
        <v>41905</v>
      </c>
      <c r="H763" t="s">
        <v>44</v>
      </c>
      <c r="I763" t="s">
        <v>62</v>
      </c>
      <c r="J763">
        <v>192</v>
      </c>
      <c r="K763">
        <v>432</v>
      </c>
      <c r="L763">
        <v>4</v>
      </c>
      <c r="M763">
        <v>4</v>
      </c>
      <c r="N763">
        <v>32</v>
      </c>
      <c r="O763" t="s">
        <v>43</v>
      </c>
      <c r="P763" t="s">
        <v>43</v>
      </c>
      <c r="Q763" t="s">
        <v>43</v>
      </c>
      <c r="R763" t="s">
        <v>18</v>
      </c>
      <c r="S763" t="s">
        <v>8851</v>
      </c>
      <c r="T763" t="s">
        <v>63</v>
      </c>
      <c r="U763">
        <v>17</v>
      </c>
      <c r="V763" t="s">
        <v>4334</v>
      </c>
      <c r="W763" t="s">
        <v>4335</v>
      </c>
      <c r="X763" t="s">
        <v>11703</v>
      </c>
      <c r="Y763" t="s">
        <v>10704</v>
      </c>
      <c r="Z763" t="s">
        <v>638</v>
      </c>
      <c r="AA763" t="s">
        <v>639</v>
      </c>
      <c r="AB763" t="s">
        <v>4336</v>
      </c>
      <c r="AC763" t="s">
        <v>52</v>
      </c>
      <c r="AD763" t="s">
        <v>42</v>
      </c>
      <c r="AE763" t="s">
        <v>641</v>
      </c>
      <c r="AF763" t="s">
        <v>98</v>
      </c>
      <c r="AG763" t="s">
        <v>99</v>
      </c>
      <c r="AI763" t="s">
        <v>3659</v>
      </c>
      <c r="AJ763" t="s">
        <v>58</v>
      </c>
      <c r="AK763" t="s">
        <v>57</v>
      </c>
      <c r="AN763" t="s">
        <v>42</v>
      </c>
      <c r="AO763" t="s">
        <v>125</v>
      </c>
      <c r="AP763" t="s">
        <v>70</v>
      </c>
      <c r="AQ763" t="s">
        <v>126</v>
      </c>
      <c r="AU763">
        <v>1003667535</v>
      </c>
      <c r="AV763" t="s">
        <v>4337</v>
      </c>
      <c r="AW763" t="s">
        <v>4338</v>
      </c>
      <c r="AX763" t="s">
        <v>8179</v>
      </c>
      <c r="BC763">
        <v>2026063379</v>
      </c>
      <c r="BD763" t="s">
        <v>9610</v>
      </c>
    </row>
    <row r="764" spans="1:56">
      <c r="A764">
        <v>2014</v>
      </c>
      <c r="B764" t="s">
        <v>138</v>
      </c>
      <c r="C764" t="s">
        <v>3925</v>
      </c>
      <c r="D764" t="s">
        <v>43</v>
      </c>
      <c r="E764" t="s">
        <v>43</v>
      </c>
      <c r="F764" t="s">
        <v>43</v>
      </c>
      <c r="G764">
        <v>41934</v>
      </c>
      <c r="H764" t="s">
        <v>44</v>
      </c>
      <c r="I764" t="s">
        <v>62</v>
      </c>
      <c r="J764">
        <v>192</v>
      </c>
      <c r="K764">
        <v>432</v>
      </c>
      <c r="L764">
        <v>4</v>
      </c>
      <c r="M764">
        <v>4</v>
      </c>
      <c r="N764">
        <v>32</v>
      </c>
      <c r="O764" t="s">
        <v>43</v>
      </c>
      <c r="P764" t="s">
        <v>43</v>
      </c>
      <c r="Q764" t="s">
        <v>43</v>
      </c>
      <c r="R764" t="s">
        <v>18</v>
      </c>
      <c r="S764" t="s">
        <v>8851</v>
      </c>
      <c r="T764" t="s">
        <v>63</v>
      </c>
      <c r="U764">
        <v>15</v>
      </c>
      <c r="V764">
        <v>11465</v>
      </c>
      <c r="W764" t="s">
        <v>4269</v>
      </c>
      <c r="X764" t="s">
        <v>11704</v>
      </c>
      <c r="Y764" t="s">
        <v>4270</v>
      </c>
      <c r="Z764" t="s">
        <v>4271</v>
      </c>
      <c r="AA764" t="s">
        <v>610</v>
      </c>
      <c r="AB764" t="s">
        <v>4272</v>
      </c>
      <c r="AC764" t="s">
        <v>87</v>
      </c>
      <c r="AD764" t="s">
        <v>3273</v>
      </c>
      <c r="AE764" t="s">
        <v>1143</v>
      </c>
      <c r="AF764" t="s">
        <v>109</v>
      </c>
      <c r="AG764" t="s">
        <v>110</v>
      </c>
      <c r="AI764" t="s">
        <v>4273</v>
      </c>
      <c r="AJ764" t="s">
        <v>58</v>
      </c>
      <c r="AK764" t="s">
        <v>57</v>
      </c>
      <c r="AN764" t="s">
        <v>42</v>
      </c>
      <c r="AO764" t="s">
        <v>125</v>
      </c>
      <c r="AP764" t="s">
        <v>70</v>
      </c>
      <c r="AQ764" t="s">
        <v>126</v>
      </c>
      <c r="AU764">
        <v>1003670986</v>
      </c>
      <c r="AV764" t="s">
        <v>4274</v>
      </c>
      <c r="AW764" t="s">
        <v>4275</v>
      </c>
      <c r="AX764" t="s">
        <v>8179</v>
      </c>
      <c r="BC764">
        <v>2026063379</v>
      </c>
      <c r="BD764" t="s">
        <v>9611</v>
      </c>
    </row>
    <row r="765" spans="1:56">
      <c r="A765">
        <v>2014</v>
      </c>
      <c r="B765" t="s">
        <v>138</v>
      </c>
      <c r="C765" t="s">
        <v>3925</v>
      </c>
      <c r="D765">
        <v>5700233853</v>
      </c>
      <c r="E765" t="s">
        <v>43</v>
      </c>
      <c r="F765" t="s">
        <v>43</v>
      </c>
      <c r="G765">
        <v>41981</v>
      </c>
      <c r="H765" t="s">
        <v>8374</v>
      </c>
      <c r="I765" t="s">
        <v>62</v>
      </c>
      <c r="J765">
        <v>192</v>
      </c>
      <c r="K765">
        <v>432</v>
      </c>
      <c r="L765">
        <v>4</v>
      </c>
      <c r="M765">
        <v>0</v>
      </c>
      <c r="N765">
        <v>24</v>
      </c>
      <c r="O765" t="s">
        <v>46</v>
      </c>
      <c r="P765" t="s">
        <v>46</v>
      </c>
      <c r="Q765" t="s">
        <v>43</v>
      </c>
      <c r="R765" t="s">
        <v>18</v>
      </c>
      <c r="S765" t="s">
        <v>8851</v>
      </c>
      <c r="T765" t="s">
        <v>47</v>
      </c>
      <c r="U765">
        <v>11</v>
      </c>
      <c r="V765" t="s">
        <v>3926</v>
      </c>
      <c r="W765" t="s">
        <v>4006</v>
      </c>
      <c r="X765" t="s">
        <v>11705</v>
      </c>
      <c r="Y765" t="s">
        <v>4007</v>
      </c>
      <c r="Z765" t="s">
        <v>346</v>
      </c>
      <c r="AA765" t="s">
        <v>4008</v>
      </c>
      <c r="AB765" t="s">
        <v>4009</v>
      </c>
      <c r="AC765" t="s">
        <v>87</v>
      </c>
      <c r="AD765" t="s">
        <v>42</v>
      </c>
      <c r="AE765" t="s">
        <v>4010</v>
      </c>
      <c r="AF765" t="s">
        <v>2075</v>
      </c>
      <c r="AG765" t="s">
        <v>2076</v>
      </c>
      <c r="AI765" t="s">
        <v>3993</v>
      </c>
      <c r="AJ765" t="s">
        <v>123</v>
      </c>
      <c r="AK765" t="s">
        <v>124</v>
      </c>
      <c r="AN765" t="s">
        <v>42</v>
      </c>
      <c r="AO765" t="s">
        <v>42</v>
      </c>
      <c r="AP765" t="s">
        <v>183</v>
      </c>
      <c r="AQ765" t="s">
        <v>71</v>
      </c>
      <c r="AU765">
        <v>1002200900</v>
      </c>
      <c r="AV765" t="s">
        <v>4011</v>
      </c>
      <c r="AW765">
        <v>-467538870</v>
      </c>
      <c r="BC765">
        <v>1440084644</v>
      </c>
      <c r="BD765" t="s">
        <v>9612</v>
      </c>
    </row>
    <row r="766" spans="1:56">
      <c r="A766">
        <v>2014</v>
      </c>
      <c r="B766" t="s">
        <v>138</v>
      </c>
      <c r="C766" t="s">
        <v>3925</v>
      </c>
      <c r="D766">
        <v>5700242536</v>
      </c>
      <c r="E766" t="s">
        <v>43</v>
      </c>
      <c r="F766" t="s">
        <v>43</v>
      </c>
      <c r="G766">
        <v>41970</v>
      </c>
      <c r="H766" t="s">
        <v>8374</v>
      </c>
      <c r="I766" t="s">
        <v>62</v>
      </c>
      <c r="J766">
        <v>192</v>
      </c>
      <c r="K766">
        <v>432</v>
      </c>
      <c r="L766">
        <v>4</v>
      </c>
      <c r="M766">
        <v>0</v>
      </c>
      <c r="N766">
        <v>24</v>
      </c>
      <c r="O766" t="s">
        <v>46</v>
      </c>
      <c r="P766" t="s">
        <v>46</v>
      </c>
      <c r="Q766" t="s">
        <v>43</v>
      </c>
      <c r="R766" t="s">
        <v>18</v>
      </c>
      <c r="S766" t="s">
        <v>8851</v>
      </c>
      <c r="T766" t="s">
        <v>63</v>
      </c>
      <c r="U766">
        <v>11</v>
      </c>
      <c r="V766" t="s">
        <v>3926</v>
      </c>
      <c r="W766" t="s">
        <v>3995</v>
      </c>
      <c r="X766" t="s">
        <v>11706</v>
      </c>
      <c r="Y766" t="s">
        <v>3996</v>
      </c>
      <c r="Z766" t="s">
        <v>346</v>
      </c>
      <c r="AA766" t="s">
        <v>3997</v>
      </c>
      <c r="AB766" t="s">
        <v>3998</v>
      </c>
      <c r="AC766" t="s">
        <v>87</v>
      </c>
      <c r="AD766" t="s">
        <v>42</v>
      </c>
      <c r="AE766" t="s">
        <v>3999</v>
      </c>
      <c r="AF766" t="s">
        <v>2075</v>
      </c>
      <c r="AG766" t="s">
        <v>2076</v>
      </c>
      <c r="AI766" t="s">
        <v>3993</v>
      </c>
      <c r="AJ766" t="s">
        <v>123</v>
      </c>
      <c r="AK766" t="s">
        <v>124</v>
      </c>
      <c r="AN766" t="s">
        <v>42</v>
      </c>
      <c r="AO766" t="s">
        <v>42</v>
      </c>
      <c r="AP766" t="s">
        <v>298</v>
      </c>
      <c r="AQ766" t="s">
        <v>126</v>
      </c>
      <c r="AU766">
        <v>1002188358</v>
      </c>
      <c r="AV766" t="s">
        <v>4000</v>
      </c>
      <c r="AW766">
        <v>-46755680</v>
      </c>
      <c r="BC766">
        <v>1440084644</v>
      </c>
      <c r="BD766" t="s">
        <v>9613</v>
      </c>
    </row>
    <row r="767" spans="1:56">
      <c r="A767">
        <v>2014</v>
      </c>
      <c r="B767" t="s">
        <v>138</v>
      </c>
      <c r="C767" t="s">
        <v>3925</v>
      </c>
      <c r="D767">
        <v>5700233819</v>
      </c>
      <c r="E767" t="s">
        <v>43</v>
      </c>
      <c r="F767" t="s">
        <v>43</v>
      </c>
      <c r="G767">
        <v>42265</v>
      </c>
      <c r="H767" t="s">
        <v>8374</v>
      </c>
      <c r="I767" t="s">
        <v>62</v>
      </c>
      <c r="J767">
        <v>192</v>
      </c>
      <c r="K767">
        <v>432</v>
      </c>
      <c r="L767">
        <v>4</v>
      </c>
      <c r="M767">
        <v>4</v>
      </c>
      <c r="N767">
        <v>24</v>
      </c>
      <c r="O767" t="s">
        <v>43</v>
      </c>
      <c r="P767" t="s">
        <v>43</v>
      </c>
      <c r="Q767" t="s">
        <v>43</v>
      </c>
      <c r="R767" t="s">
        <v>18</v>
      </c>
      <c r="S767" t="s">
        <v>8851</v>
      </c>
      <c r="T767" t="s">
        <v>63</v>
      </c>
      <c r="U767">
        <v>13</v>
      </c>
      <c r="V767">
        <v>11386</v>
      </c>
      <c r="W767" t="s">
        <v>4237</v>
      </c>
      <c r="X767" t="s">
        <v>11707</v>
      </c>
      <c r="Y767" t="s">
        <v>4238</v>
      </c>
      <c r="Z767" t="s">
        <v>1519</v>
      </c>
      <c r="AA767" t="s">
        <v>1520</v>
      </c>
      <c r="AB767" t="s">
        <v>4239</v>
      </c>
      <c r="AC767" t="s">
        <v>348</v>
      </c>
      <c r="AD767" t="s">
        <v>42</v>
      </c>
      <c r="AE767" t="s">
        <v>1522</v>
      </c>
      <c r="AF767" t="s">
        <v>744</v>
      </c>
      <c r="AG767" t="s">
        <v>745</v>
      </c>
      <c r="AI767" t="s">
        <v>1124</v>
      </c>
      <c r="AJ767" t="s">
        <v>57</v>
      </c>
      <c r="AK767" t="s">
        <v>58</v>
      </c>
      <c r="AN767" t="s">
        <v>42</v>
      </c>
      <c r="AO767" t="s">
        <v>42</v>
      </c>
      <c r="AP767" t="s">
        <v>81</v>
      </c>
      <c r="AQ767" t="s">
        <v>71</v>
      </c>
      <c r="AU767">
        <v>1003674981</v>
      </c>
      <c r="AV767" t="s">
        <v>8199</v>
      </c>
      <c r="BC767">
        <v>1440084644</v>
      </c>
      <c r="BD767" t="s">
        <v>9614</v>
      </c>
    </row>
    <row r="768" spans="1:56">
      <c r="A768">
        <v>2014</v>
      </c>
      <c r="B768" t="s">
        <v>138</v>
      </c>
      <c r="C768" t="s">
        <v>3925</v>
      </c>
      <c r="D768">
        <v>5700233814</v>
      </c>
      <c r="E768" t="s">
        <v>43</v>
      </c>
      <c r="F768" t="s">
        <v>43</v>
      </c>
      <c r="G768">
        <v>41934</v>
      </c>
      <c r="H768" t="s">
        <v>8374</v>
      </c>
      <c r="I768" t="s">
        <v>62</v>
      </c>
      <c r="J768">
        <v>192</v>
      </c>
      <c r="K768">
        <v>432</v>
      </c>
      <c r="L768">
        <v>4</v>
      </c>
      <c r="M768">
        <v>4</v>
      </c>
      <c r="N768">
        <v>24</v>
      </c>
      <c r="O768" t="s">
        <v>43</v>
      </c>
      <c r="P768" t="s">
        <v>43</v>
      </c>
      <c r="Q768" t="s">
        <v>43</v>
      </c>
      <c r="R768" t="s">
        <v>18</v>
      </c>
      <c r="S768" t="s">
        <v>8851</v>
      </c>
      <c r="T768" t="s">
        <v>63</v>
      </c>
      <c r="U768">
        <v>13</v>
      </c>
      <c r="V768">
        <v>11386</v>
      </c>
      <c r="W768" t="s">
        <v>4240</v>
      </c>
      <c r="X768" t="s">
        <v>11708</v>
      </c>
      <c r="Y768" t="s">
        <v>4241</v>
      </c>
      <c r="Z768" t="s">
        <v>1519</v>
      </c>
      <c r="AA768" t="s">
        <v>1520</v>
      </c>
      <c r="AB768" t="s">
        <v>4242</v>
      </c>
      <c r="AC768" t="s">
        <v>348</v>
      </c>
      <c r="AD768" t="s">
        <v>42</v>
      </c>
      <c r="AE768" t="s">
        <v>1522</v>
      </c>
      <c r="AF768" t="s">
        <v>744</v>
      </c>
      <c r="AG768" t="s">
        <v>745</v>
      </c>
      <c r="AI768" t="s">
        <v>1124</v>
      </c>
      <c r="AJ768" t="s">
        <v>57</v>
      </c>
      <c r="AK768" t="s">
        <v>58</v>
      </c>
      <c r="AN768" t="s">
        <v>42</v>
      </c>
      <c r="AO768" t="s">
        <v>42</v>
      </c>
      <c r="AP768">
        <v>1540</v>
      </c>
      <c r="AQ768" t="s">
        <v>71</v>
      </c>
      <c r="AU768">
        <v>1003674949</v>
      </c>
      <c r="AV768">
        <v>-241180458</v>
      </c>
      <c r="AW768">
        <v>-46670415</v>
      </c>
      <c r="BC768">
        <v>1440084644</v>
      </c>
      <c r="BD768" t="s">
        <v>9615</v>
      </c>
    </row>
    <row r="769" spans="1:56">
      <c r="A769">
        <v>2014</v>
      </c>
      <c r="B769" t="s">
        <v>138</v>
      </c>
      <c r="C769" t="s">
        <v>3925</v>
      </c>
      <c r="D769">
        <v>5700242503</v>
      </c>
      <c r="E769" t="s">
        <v>43</v>
      </c>
      <c r="F769" t="s">
        <v>43</v>
      </c>
      <c r="G769">
        <v>41953</v>
      </c>
      <c r="H769" t="s">
        <v>8374</v>
      </c>
      <c r="I769" t="s">
        <v>62</v>
      </c>
      <c r="J769">
        <v>192</v>
      </c>
      <c r="K769">
        <v>432</v>
      </c>
      <c r="L769">
        <v>4</v>
      </c>
      <c r="M769">
        <v>0</v>
      </c>
      <c r="N769">
        <v>24</v>
      </c>
      <c r="O769" t="s">
        <v>46</v>
      </c>
      <c r="P769" t="s">
        <v>46</v>
      </c>
      <c r="Q769" t="s">
        <v>43</v>
      </c>
      <c r="R769" t="s">
        <v>18</v>
      </c>
      <c r="S769" t="s">
        <v>8851</v>
      </c>
      <c r="T769" t="s">
        <v>63</v>
      </c>
      <c r="U769">
        <v>14</v>
      </c>
      <c r="V769" t="s">
        <v>4051</v>
      </c>
      <c r="W769" t="s">
        <v>4052</v>
      </c>
      <c r="X769" t="s">
        <v>11709</v>
      </c>
      <c r="Y769" t="s">
        <v>4053</v>
      </c>
      <c r="Z769" t="s">
        <v>4054</v>
      </c>
      <c r="AA769" t="s">
        <v>676</v>
      </c>
      <c r="AB769" t="s">
        <v>4055</v>
      </c>
      <c r="AC769" t="s">
        <v>52</v>
      </c>
      <c r="AD769" t="s">
        <v>4056</v>
      </c>
      <c r="AE769" t="s">
        <v>4057</v>
      </c>
      <c r="AF769" t="s">
        <v>54</v>
      </c>
      <c r="AG769" t="s">
        <v>55</v>
      </c>
      <c r="AI769" t="s">
        <v>3645</v>
      </c>
      <c r="AJ769" t="s">
        <v>57</v>
      </c>
      <c r="AK769" t="s">
        <v>58</v>
      </c>
      <c r="AN769" t="s">
        <v>42</v>
      </c>
      <c r="AO769" t="s">
        <v>42</v>
      </c>
      <c r="AP769" t="s">
        <v>70</v>
      </c>
      <c r="AQ769" t="s">
        <v>126</v>
      </c>
      <c r="AU769">
        <v>1002186827</v>
      </c>
      <c r="AV769" t="s">
        <v>4058</v>
      </c>
      <c r="AW769">
        <v>-49065777</v>
      </c>
      <c r="BC769">
        <v>1440084644</v>
      </c>
      <c r="BD769" t="s">
        <v>9616</v>
      </c>
    </row>
    <row r="770" spans="1:56">
      <c r="A770">
        <v>2014</v>
      </c>
      <c r="B770" t="s">
        <v>138</v>
      </c>
      <c r="C770" t="s">
        <v>3925</v>
      </c>
      <c r="D770">
        <v>5700241599</v>
      </c>
      <c r="E770" t="s">
        <v>43</v>
      </c>
      <c r="F770" t="s">
        <v>43</v>
      </c>
      <c r="G770">
        <v>41993</v>
      </c>
      <c r="H770" t="s">
        <v>8374</v>
      </c>
      <c r="I770" t="s">
        <v>45</v>
      </c>
      <c r="J770">
        <v>192</v>
      </c>
      <c r="K770">
        <v>432</v>
      </c>
      <c r="L770">
        <v>4</v>
      </c>
      <c r="M770">
        <v>0</v>
      </c>
      <c r="N770">
        <v>24</v>
      </c>
      <c r="O770" t="s">
        <v>46</v>
      </c>
      <c r="P770" t="s">
        <v>46</v>
      </c>
      <c r="Q770" t="s">
        <v>43</v>
      </c>
      <c r="R770" t="s">
        <v>18</v>
      </c>
      <c r="S770" t="s">
        <v>8851</v>
      </c>
      <c r="T770" t="s">
        <v>63</v>
      </c>
      <c r="U770">
        <v>19</v>
      </c>
      <c r="V770">
        <v>11042</v>
      </c>
      <c r="W770" t="s">
        <v>4044</v>
      </c>
      <c r="X770" t="s">
        <v>11710</v>
      </c>
      <c r="Y770" t="s">
        <v>4045</v>
      </c>
      <c r="Z770" t="s">
        <v>4046</v>
      </c>
      <c r="AA770" t="s">
        <v>416</v>
      </c>
      <c r="AB770" t="s">
        <v>4047</v>
      </c>
      <c r="AC770" t="s">
        <v>87</v>
      </c>
      <c r="AD770" t="s">
        <v>42</v>
      </c>
      <c r="AE770" t="s">
        <v>4048</v>
      </c>
      <c r="AF770" t="s">
        <v>4049</v>
      </c>
      <c r="AG770" t="s">
        <v>4050</v>
      </c>
      <c r="AI770" t="s">
        <v>1030</v>
      </c>
      <c r="AJ770" t="s">
        <v>58</v>
      </c>
      <c r="AK770" t="s">
        <v>57</v>
      </c>
      <c r="AN770" t="s">
        <v>42</v>
      </c>
      <c r="AO770" t="s">
        <v>42</v>
      </c>
      <c r="AP770" t="s">
        <v>183</v>
      </c>
      <c r="AQ770" t="s">
        <v>71</v>
      </c>
      <c r="AU770">
        <v>1003674434</v>
      </c>
      <c r="AV770" t="s">
        <v>8195</v>
      </c>
      <c r="BC770">
        <v>1440084644</v>
      </c>
      <c r="BD770" t="s">
        <v>9617</v>
      </c>
    </row>
    <row r="771" spans="1:56">
      <c r="A771">
        <v>2014</v>
      </c>
      <c r="B771" t="s">
        <v>138</v>
      </c>
      <c r="C771" t="s">
        <v>3925</v>
      </c>
      <c r="D771">
        <v>5700242508</v>
      </c>
      <c r="E771" t="s">
        <v>43</v>
      </c>
      <c r="F771" t="s">
        <v>43</v>
      </c>
      <c r="G771">
        <v>41964</v>
      </c>
      <c r="H771" t="s">
        <v>8374</v>
      </c>
      <c r="I771" t="s">
        <v>62</v>
      </c>
      <c r="J771">
        <v>192</v>
      </c>
      <c r="K771">
        <v>432</v>
      </c>
      <c r="L771">
        <v>4</v>
      </c>
      <c r="M771">
        <v>0</v>
      </c>
      <c r="N771">
        <v>24</v>
      </c>
      <c r="O771" t="s">
        <v>46</v>
      </c>
      <c r="P771" t="s">
        <v>46</v>
      </c>
      <c r="Q771" t="s">
        <v>43</v>
      </c>
      <c r="R771" t="s">
        <v>18</v>
      </c>
      <c r="S771" t="s">
        <v>8851</v>
      </c>
      <c r="T771" t="s">
        <v>63</v>
      </c>
      <c r="U771">
        <v>13</v>
      </c>
      <c r="V771" t="s">
        <v>4142</v>
      </c>
      <c r="W771" t="s">
        <v>4143</v>
      </c>
      <c r="X771" t="s">
        <v>11711</v>
      </c>
      <c r="Y771" t="s">
        <v>4144</v>
      </c>
      <c r="Z771" t="s">
        <v>1119</v>
      </c>
      <c r="AA771" t="s">
        <v>1130</v>
      </c>
      <c r="AB771" t="s">
        <v>4145</v>
      </c>
      <c r="AC771" t="s">
        <v>348</v>
      </c>
      <c r="AD771" t="s">
        <v>42</v>
      </c>
      <c r="AE771" t="s">
        <v>1123</v>
      </c>
      <c r="AF771" t="s">
        <v>744</v>
      </c>
      <c r="AG771" t="s">
        <v>745</v>
      </c>
      <c r="AI771" t="s">
        <v>1124</v>
      </c>
      <c r="AJ771" t="s">
        <v>57</v>
      </c>
      <c r="AK771" t="s">
        <v>58</v>
      </c>
      <c r="AN771" t="s">
        <v>42</v>
      </c>
      <c r="AO771" t="s">
        <v>42</v>
      </c>
      <c r="AP771" t="s">
        <v>1125</v>
      </c>
      <c r="AQ771" t="s">
        <v>126</v>
      </c>
      <c r="AU771">
        <v>1003674906</v>
      </c>
      <c r="AV771" t="s">
        <v>4146</v>
      </c>
      <c r="AW771">
        <v>-46246575</v>
      </c>
      <c r="BC771">
        <v>1440084644</v>
      </c>
      <c r="BD771" t="s">
        <v>9618</v>
      </c>
    </row>
    <row r="772" spans="1:56">
      <c r="A772">
        <v>2014</v>
      </c>
      <c r="B772" t="s">
        <v>138</v>
      </c>
      <c r="C772" t="s">
        <v>3925</v>
      </c>
      <c r="D772">
        <v>5700235262</v>
      </c>
      <c r="E772" t="s">
        <v>43</v>
      </c>
      <c r="F772" t="s">
        <v>43</v>
      </c>
      <c r="G772">
        <v>41900</v>
      </c>
      <c r="H772" t="s">
        <v>44</v>
      </c>
      <c r="I772" t="s">
        <v>62</v>
      </c>
      <c r="J772">
        <v>192</v>
      </c>
      <c r="K772">
        <v>432</v>
      </c>
      <c r="L772">
        <v>4</v>
      </c>
      <c r="M772">
        <v>4</v>
      </c>
      <c r="N772">
        <v>32</v>
      </c>
      <c r="O772" t="s">
        <v>43</v>
      </c>
      <c r="P772" t="s">
        <v>43</v>
      </c>
      <c r="Q772" t="s">
        <v>43</v>
      </c>
      <c r="R772" t="s">
        <v>18</v>
      </c>
      <c r="S772" t="s">
        <v>8851</v>
      </c>
      <c r="T772" t="s">
        <v>63</v>
      </c>
      <c r="U772">
        <v>13</v>
      </c>
      <c r="V772" t="s">
        <v>4142</v>
      </c>
      <c r="W772" t="s">
        <v>4147</v>
      </c>
      <c r="X772" t="s">
        <v>11712</v>
      </c>
      <c r="Y772" t="s">
        <v>4148</v>
      </c>
      <c r="Z772" t="s">
        <v>1119</v>
      </c>
      <c r="AA772" t="s">
        <v>1130</v>
      </c>
      <c r="AB772" t="s">
        <v>4149</v>
      </c>
      <c r="AC772" t="s">
        <v>348</v>
      </c>
      <c r="AD772" t="s">
        <v>42</v>
      </c>
      <c r="AE772" t="s">
        <v>1123</v>
      </c>
      <c r="AF772" t="s">
        <v>744</v>
      </c>
      <c r="AG772" t="s">
        <v>745</v>
      </c>
      <c r="AI772" t="s">
        <v>1124</v>
      </c>
      <c r="AJ772" t="s">
        <v>57</v>
      </c>
      <c r="AK772" t="s">
        <v>58</v>
      </c>
      <c r="AN772" t="s">
        <v>42</v>
      </c>
      <c r="AO772" t="s">
        <v>125</v>
      </c>
      <c r="AP772" t="s">
        <v>70</v>
      </c>
      <c r="AQ772" t="s">
        <v>126</v>
      </c>
      <c r="AU772">
        <v>1003674930</v>
      </c>
      <c r="AV772" t="s">
        <v>2353</v>
      </c>
      <c r="AW772" t="s">
        <v>2354</v>
      </c>
      <c r="AX772" t="s">
        <v>8179</v>
      </c>
      <c r="BC772">
        <v>2026063379</v>
      </c>
      <c r="BD772" t="s">
        <v>9619</v>
      </c>
    </row>
    <row r="773" spans="1:56">
      <c r="A773">
        <v>2014</v>
      </c>
      <c r="B773" t="s">
        <v>138</v>
      </c>
      <c r="C773" t="s">
        <v>3925</v>
      </c>
      <c r="D773" t="s">
        <v>43</v>
      </c>
      <c r="E773" t="s">
        <v>43</v>
      </c>
      <c r="F773" t="s">
        <v>43</v>
      </c>
      <c r="G773">
        <v>41922</v>
      </c>
      <c r="H773" t="s">
        <v>44</v>
      </c>
      <c r="I773" t="s">
        <v>62</v>
      </c>
      <c r="J773">
        <v>192</v>
      </c>
      <c r="K773">
        <v>432</v>
      </c>
      <c r="L773">
        <v>4</v>
      </c>
      <c r="M773">
        <v>4</v>
      </c>
      <c r="N773">
        <v>32</v>
      </c>
      <c r="O773" t="s">
        <v>43</v>
      </c>
      <c r="P773" t="s">
        <v>43</v>
      </c>
      <c r="Q773" t="s">
        <v>43</v>
      </c>
      <c r="R773" t="s">
        <v>18</v>
      </c>
      <c r="S773" t="s">
        <v>8851</v>
      </c>
      <c r="T773" t="s">
        <v>63</v>
      </c>
      <c r="U773">
        <v>11</v>
      </c>
      <c r="V773" t="s">
        <v>4387</v>
      </c>
      <c r="W773" t="s">
        <v>4388</v>
      </c>
      <c r="X773" t="s">
        <v>11713</v>
      </c>
      <c r="Y773" t="s">
        <v>4389</v>
      </c>
      <c r="Z773" t="s">
        <v>1930</v>
      </c>
      <c r="AA773" t="s">
        <v>4390</v>
      </c>
      <c r="AB773" t="s">
        <v>4391</v>
      </c>
      <c r="AC773" t="s">
        <v>52</v>
      </c>
      <c r="AD773" t="s">
        <v>42</v>
      </c>
      <c r="AE773" t="s">
        <v>4392</v>
      </c>
      <c r="AF773" t="s">
        <v>146</v>
      </c>
      <c r="AG773" t="s">
        <v>147</v>
      </c>
      <c r="AI773" t="s">
        <v>3844</v>
      </c>
      <c r="AJ773" t="s">
        <v>124</v>
      </c>
      <c r="AK773" t="s">
        <v>123</v>
      </c>
      <c r="AN773" t="s">
        <v>42</v>
      </c>
      <c r="AO773" t="s">
        <v>42</v>
      </c>
      <c r="AP773" t="s">
        <v>70</v>
      </c>
      <c r="AQ773" t="s">
        <v>71</v>
      </c>
      <c r="AT773" t="s">
        <v>4393</v>
      </c>
      <c r="AU773">
        <v>1002763000</v>
      </c>
      <c r="AV773" t="s">
        <v>2353</v>
      </c>
      <c r="AW773" t="s">
        <v>2354</v>
      </c>
      <c r="AX773" t="s">
        <v>8179</v>
      </c>
      <c r="BC773">
        <v>2026063379</v>
      </c>
      <c r="BD773" t="s">
        <v>9620</v>
      </c>
    </row>
    <row r="774" spans="1:56">
      <c r="A774">
        <v>2014</v>
      </c>
      <c r="B774" t="s">
        <v>138</v>
      </c>
      <c r="C774" t="s">
        <v>3925</v>
      </c>
      <c r="D774">
        <v>5700229992</v>
      </c>
      <c r="E774" t="s">
        <v>43</v>
      </c>
      <c r="F774" t="s">
        <v>43</v>
      </c>
      <c r="G774">
        <v>42024</v>
      </c>
      <c r="H774" t="s">
        <v>8374</v>
      </c>
      <c r="I774" t="s">
        <v>45</v>
      </c>
      <c r="J774">
        <v>192</v>
      </c>
      <c r="K774">
        <v>432</v>
      </c>
      <c r="L774">
        <v>4</v>
      </c>
      <c r="M774">
        <v>0</v>
      </c>
      <c r="N774">
        <v>24</v>
      </c>
      <c r="O774" t="s">
        <v>46</v>
      </c>
      <c r="P774" t="s">
        <v>46</v>
      </c>
      <c r="Q774" t="s">
        <v>43</v>
      </c>
      <c r="R774" t="s">
        <v>18</v>
      </c>
      <c r="S774" t="s">
        <v>8851</v>
      </c>
      <c r="T774" t="s">
        <v>63</v>
      </c>
      <c r="U774">
        <v>11</v>
      </c>
      <c r="V774" t="s">
        <v>4245</v>
      </c>
      <c r="W774" t="s">
        <v>4246</v>
      </c>
      <c r="X774" t="s">
        <v>11714</v>
      </c>
      <c r="Y774" t="s">
        <v>4247</v>
      </c>
      <c r="Z774" t="s">
        <v>880</v>
      </c>
      <c r="AA774" t="s">
        <v>1545</v>
      </c>
      <c r="AB774" t="s">
        <v>4248</v>
      </c>
      <c r="AC774" t="s">
        <v>87</v>
      </c>
      <c r="AD774" t="s">
        <v>42</v>
      </c>
      <c r="AE774" t="s">
        <v>1547</v>
      </c>
      <c r="AF774" t="s">
        <v>501</v>
      </c>
      <c r="AG774" t="s">
        <v>4249</v>
      </c>
      <c r="AI774" t="s">
        <v>1788</v>
      </c>
      <c r="AJ774" t="s">
        <v>124</v>
      </c>
      <c r="AK774" t="s">
        <v>123</v>
      </c>
      <c r="AN774" t="s">
        <v>42</v>
      </c>
      <c r="AO774" t="s">
        <v>42</v>
      </c>
      <c r="AP774" t="s">
        <v>1548</v>
      </c>
      <c r="AQ774" t="s">
        <v>126</v>
      </c>
      <c r="AU774">
        <v>1002201109</v>
      </c>
      <c r="AV774" t="s">
        <v>8200</v>
      </c>
      <c r="BC774">
        <v>1440084644</v>
      </c>
      <c r="BD774" t="s">
        <v>9621</v>
      </c>
    </row>
    <row r="775" spans="1:56">
      <c r="A775">
        <v>2014</v>
      </c>
      <c r="B775" t="s">
        <v>138</v>
      </c>
      <c r="C775" t="s">
        <v>3925</v>
      </c>
      <c r="D775">
        <v>5700241614</v>
      </c>
      <c r="E775" t="s">
        <v>43</v>
      </c>
      <c r="F775" t="s">
        <v>43</v>
      </c>
      <c r="G775">
        <v>41950</v>
      </c>
      <c r="H775" t="s">
        <v>8374</v>
      </c>
      <c r="I775" t="s">
        <v>62</v>
      </c>
      <c r="J775">
        <v>192</v>
      </c>
      <c r="K775">
        <v>432</v>
      </c>
      <c r="L775">
        <v>4</v>
      </c>
      <c r="M775">
        <v>0</v>
      </c>
      <c r="N775">
        <v>24</v>
      </c>
      <c r="O775" t="s">
        <v>46</v>
      </c>
      <c r="P775" t="s">
        <v>46</v>
      </c>
      <c r="Q775" t="s">
        <v>43</v>
      </c>
      <c r="R775" t="s">
        <v>18</v>
      </c>
      <c r="S775" t="s">
        <v>8851</v>
      </c>
      <c r="T775" t="s">
        <v>63</v>
      </c>
      <c r="U775">
        <v>12</v>
      </c>
      <c r="V775" t="s">
        <v>4059</v>
      </c>
      <c r="W775" t="s">
        <v>4060</v>
      </c>
      <c r="X775" t="s">
        <v>11715</v>
      </c>
      <c r="Y775" t="s">
        <v>4061</v>
      </c>
      <c r="Z775" t="s">
        <v>2174</v>
      </c>
      <c r="AA775" t="s">
        <v>2175</v>
      </c>
      <c r="AB775" t="s">
        <v>4062</v>
      </c>
      <c r="AC775" t="s">
        <v>52</v>
      </c>
      <c r="AD775" t="s">
        <v>42</v>
      </c>
      <c r="AE775" t="s">
        <v>2177</v>
      </c>
      <c r="AF775" t="s">
        <v>78</v>
      </c>
      <c r="AG775" t="s">
        <v>79</v>
      </c>
      <c r="AI775" t="s">
        <v>3672</v>
      </c>
      <c r="AJ775" t="s">
        <v>57</v>
      </c>
      <c r="AK775" t="s">
        <v>58</v>
      </c>
      <c r="AN775" t="s">
        <v>42</v>
      </c>
      <c r="AO775" t="s">
        <v>42</v>
      </c>
      <c r="AP775" t="s">
        <v>70</v>
      </c>
      <c r="AQ775" t="s">
        <v>126</v>
      </c>
      <c r="AU775">
        <v>1003676259</v>
      </c>
      <c r="AV775" t="s">
        <v>4063</v>
      </c>
      <c r="AW775">
        <v>-45724293</v>
      </c>
      <c r="BC775">
        <v>1440084644</v>
      </c>
      <c r="BD775" t="s">
        <v>9622</v>
      </c>
    </row>
    <row r="776" spans="1:56">
      <c r="A776">
        <v>2014</v>
      </c>
      <c r="B776" t="s">
        <v>138</v>
      </c>
      <c r="C776" t="s">
        <v>3925</v>
      </c>
      <c r="D776">
        <v>5700242522</v>
      </c>
      <c r="E776" t="s">
        <v>43</v>
      </c>
      <c r="F776" t="s">
        <v>43</v>
      </c>
      <c r="G776">
        <v>41982</v>
      </c>
      <c r="H776" t="s">
        <v>8374</v>
      </c>
      <c r="I776" t="s">
        <v>62</v>
      </c>
      <c r="J776">
        <v>192</v>
      </c>
      <c r="K776">
        <v>432</v>
      </c>
      <c r="L776">
        <v>4</v>
      </c>
      <c r="M776">
        <v>0</v>
      </c>
      <c r="N776">
        <v>24</v>
      </c>
      <c r="O776" t="s">
        <v>46</v>
      </c>
      <c r="P776" t="s">
        <v>46</v>
      </c>
      <c r="Q776" t="s">
        <v>43</v>
      </c>
      <c r="R776" t="s">
        <v>18</v>
      </c>
      <c r="S776" t="s">
        <v>8851</v>
      </c>
      <c r="T776" t="s">
        <v>63</v>
      </c>
      <c r="U776">
        <v>12</v>
      </c>
      <c r="V776" t="s">
        <v>4059</v>
      </c>
      <c r="W776" t="s">
        <v>4064</v>
      </c>
      <c r="X776" t="s">
        <v>11716</v>
      </c>
      <c r="Y776" t="s">
        <v>4065</v>
      </c>
      <c r="Z776" t="s">
        <v>2174</v>
      </c>
      <c r="AA776" t="s">
        <v>2175</v>
      </c>
      <c r="AB776" t="s">
        <v>4066</v>
      </c>
      <c r="AC776" t="s">
        <v>52</v>
      </c>
      <c r="AD776" t="s">
        <v>42</v>
      </c>
      <c r="AE776" t="s">
        <v>2177</v>
      </c>
      <c r="AF776" t="s">
        <v>78</v>
      </c>
      <c r="AG776" t="s">
        <v>79</v>
      </c>
      <c r="AI776" t="s">
        <v>3672</v>
      </c>
      <c r="AJ776" t="s">
        <v>57</v>
      </c>
      <c r="AK776" t="s">
        <v>58</v>
      </c>
      <c r="AN776" t="s">
        <v>42</v>
      </c>
      <c r="AO776" t="s">
        <v>42</v>
      </c>
      <c r="AP776" t="s">
        <v>70</v>
      </c>
      <c r="AQ776" t="s">
        <v>71</v>
      </c>
      <c r="AU776">
        <v>1003676348</v>
      </c>
      <c r="AV776" t="s">
        <v>4067</v>
      </c>
      <c r="AW776">
        <v>-45727434</v>
      </c>
      <c r="BC776">
        <v>1440084644</v>
      </c>
      <c r="BD776" t="s">
        <v>9623</v>
      </c>
    </row>
    <row r="777" spans="1:56">
      <c r="A777">
        <v>2014</v>
      </c>
      <c r="B777" t="s">
        <v>138</v>
      </c>
      <c r="C777" t="s">
        <v>3925</v>
      </c>
      <c r="D777">
        <v>5700246516</v>
      </c>
      <c r="E777" t="s">
        <v>43</v>
      </c>
      <c r="F777" t="s">
        <v>43</v>
      </c>
      <c r="G777">
        <v>42030</v>
      </c>
      <c r="H777" t="s">
        <v>44</v>
      </c>
      <c r="I777" t="s">
        <v>45</v>
      </c>
      <c r="J777">
        <v>192</v>
      </c>
      <c r="K777">
        <v>432</v>
      </c>
      <c r="L777">
        <v>4</v>
      </c>
      <c r="M777">
        <v>4</v>
      </c>
      <c r="N777">
        <v>32</v>
      </c>
      <c r="O777" t="s">
        <v>43</v>
      </c>
      <c r="P777" t="s">
        <v>43</v>
      </c>
      <c r="Q777" t="s">
        <v>43</v>
      </c>
      <c r="R777" t="s">
        <v>18</v>
      </c>
      <c r="S777" t="s">
        <v>8851</v>
      </c>
      <c r="T777" t="s">
        <v>63</v>
      </c>
      <c r="U777">
        <v>11</v>
      </c>
      <c r="V777">
        <v>11330</v>
      </c>
      <c r="W777" t="s">
        <v>4209</v>
      </c>
      <c r="X777" t="s">
        <v>11717</v>
      </c>
      <c r="Y777" t="s">
        <v>4210</v>
      </c>
      <c r="Z777" t="s">
        <v>2424</v>
      </c>
      <c r="AA777" t="s">
        <v>2432</v>
      </c>
      <c r="AB777" t="s">
        <v>4211</v>
      </c>
      <c r="AC777" t="s">
        <v>87</v>
      </c>
      <c r="AD777" t="s">
        <v>2434</v>
      </c>
      <c r="AE777" t="s">
        <v>4212</v>
      </c>
      <c r="AF777" t="s">
        <v>501</v>
      </c>
      <c r="AG777" t="s">
        <v>1170</v>
      </c>
      <c r="AI777" t="s">
        <v>1788</v>
      </c>
      <c r="AJ777" t="s">
        <v>123</v>
      </c>
      <c r="AK777" t="s">
        <v>124</v>
      </c>
      <c r="AN777" t="s">
        <v>42</v>
      </c>
      <c r="AO777" t="s">
        <v>42</v>
      </c>
      <c r="AP777" t="s">
        <v>81</v>
      </c>
      <c r="AQ777" t="s">
        <v>71</v>
      </c>
      <c r="AU777">
        <v>1002032404</v>
      </c>
      <c r="AV777" t="s">
        <v>8287</v>
      </c>
      <c r="AW777" t="s">
        <v>8287</v>
      </c>
      <c r="AX777" t="s">
        <v>8179</v>
      </c>
      <c r="BC777">
        <v>2026063379</v>
      </c>
      <c r="BD777" t="s">
        <v>9624</v>
      </c>
    </row>
    <row r="778" spans="1:56">
      <c r="A778">
        <v>2014</v>
      </c>
      <c r="B778" t="s">
        <v>138</v>
      </c>
      <c r="C778" t="s">
        <v>3925</v>
      </c>
      <c r="D778" t="s">
        <v>43</v>
      </c>
      <c r="E778" t="s">
        <v>43</v>
      </c>
      <c r="F778" t="s">
        <v>43</v>
      </c>
      <c r="G778">
        <v>41936</v>
      </c>
      <c r="H778" t="s">
        <v>44</v>
      </c>
      <c r="I778" t="s">
        <v>62</v>
      </c>
      <c r="J778">
        <v>192</v>
      </c>
      <c r="K778">
        <v>432</v>
      </c>
      <c r="L778">
        <v>4</v>
      </c>
      <c r="M778">
        <v>4</v>
      </c>
      <c r="N778">
        <v>32</v>
      </c>
      <c r="O778" t="s">
        <v>43</v>
      </c>
      <c r="P778" t="s">
        <v>43</v>
      </c>
      <c r="Q778" t="s">
        <v>43</v>
      </c>
      <c r="R778" t="s">
        <v>18</v>
      </c>
      <c r="S778" t="s">
        <v>8851</v>
      </c>
      <c r="T778" t="s">
        <v>63</v>
      </c>
      <c r="U778">
        <v>18</v>
      </c>
      <c r="V778">
        <v>11507</v>
      </c>
      <c r="W778" t="s">
        <v>4287</v>
      </c>
      <c r="X778" t="s">
        <v>11718</v>
      </c>
      <c r="Y778" t="s">
        <v>4288</v>
      </c>
      <c r="Z778" t="s">
        <v>1630</v>
      </c>
      <c r="AA778" t="s">
        <v>1639</v>
      </c>
      <c r="AB778" t="s">
        <v>4289</v>
      </c>
      <c r="AC778" t="s">
        <v>87</v>
      </c>
      <c r="AD778" t="s">
        <v>42</v>
      </c>
      <c r="AE778" t="s">
        <v>1641</v>
      </c>
      <c r="AF778" t="s">
        <v>1642</v>
      </c>
      <c r="AG778" t="s">
        <v>1643</v>
      </c>
      <c r="AI778" t="s">
        <v>4290</v>
      </c>
      <c r="AJ778" t="s">
        <v>57</v>
      </c>
      <c r="AK778" t="s">
        <v>58</v>
      </c>
      <c r="AN778" t="s">
        <v>42</v>
      </c>
      <c r="AO778" t="s">
        <v>125</v>
      </c>
      <c r="AP778" t="s">
        <v>202</v>
      </c>
      <c r="AQ778" t="s">
        <v>126</v>
      </c>
      <c r="AU778">
        <v>1003669678</v>
      </c>
      <c r="AV778" t="s">
        <v>4291</v>
      </c>
      <c r="AW778" t="s">
        <v>4292</v>
      </c>
      <c r="AX778" t="s">
        <v>8179</v>
      </c>
      <c r="BC778">
        <v>2026063379</v>
      </c>
      <c r="BD778" t="s">
        <v>9625</v>
      </c>
    </row>
    <row r="779" spans="1:56">
      <c r="A779">
        <v>2014</v>
      </c>
      <c r="B779" t="s">
        <v>138</v>
      </c>
      <c r="C779" t="s">
        <v>3925</v>
      </c>
      <c r="D779">
        <v>5700237955</v>
      </c>
      <c r="E779" t="s">
        <v>43</v>
      </c>
      <c r="F779" t="s">
        <v>43</v>
      </c>
      <c r="G779">
        <v>41990</v>
      </c>
      <c r="H779" t="s">
        <v>87</v>
      </c>
      <c r="I779" t="s">
        <v>45</v>
      </c>
      <c r="J779">
        <v>192</v>
      </c>
      <c r="K779">
        <v>448</v>
      </c>
      <c r="L779">
        <v>8</v>
      </c>
      <c r="M779">
        <v>8</v>
      </c>
      <c r="N779">
        <v>16</v>
      </c>
      <c r="O779" t="s">
        <v>43</v>
      </c>
      <c r="P779" t="s">
        <v>43</v>
      </c>
      <c r="Q779" t="s">
        <v>43</v>
      </c>
      <c r="R779" t="s">
        <v>18</v>
      </c>
      <c r="S779" t="s">
        <v>8851</v>
      </c>
      <c r="T779" t="s">
        <v>63</v>
      </c>
      <c r="U779">
        <v>14</v>
      </c>
      <c r="V779" t="s">
        <v>4255</v>
      </c>
      <c r="W779" t="s">
        <v>4256</v>
      </c>
      <c r="X779" t="s">
        <v>11719</v>
      </c>
      <c r="Y779" t="s">
        <v>10741</v>
      </c>
      <c r="Z779" t="s">
        <v>1569</v>
      </c>
      <c r="AA779" t="s">
        <v>1570</v>
      </c>
      <c r="AB779" t="s">
        <v>4257</v>
      </c>
      <c r="AC779" t="s">
        <v>52</v>
      </c>
      <c r="AD779" t="s">
        <v>42</v>
      </c>
      <c r="AE779" t="s">
        <v>1572</v>
      </c>
      <c r="AF779" t="s">
        <v>54</v>
      </c>
      <c r="AG779" t="s">
        <v>55</v>
      </c>
      <c r="AI779" t="s">
        <v>3645</v>
      </c>
      <c r="AJ779" t="s">
        <v>57</v>
      </c>
      <c r="AK779" t="s">
        <v>58</v>
      </c>
      <c r="AN779" t="s">
        <v>42</v>
      </c>
      <c r="AO779" t="s">
        <v>42</v>
      </c>
      <c r="AP779" t="s">
        <v>1052</v>
      </c>
      <c r="AQ779" t="s">
        <v>102</v>
      </c>
      <c r="AU779">
        <v>1003667373</v>
      </c>
      <c r="AV779" t="s">
        <v>4258</v>
      </c>
      <c r="AW779" t="s">
        <v>4259</v>
      </c>
      <c r="BC779">
        <v>1892063257</v>
      </c>
      <c r="BD779" t="s">
        <v>9626</v>
      </c>
    </row>
    <row r="780" spans="1:56">
      <c r="A780">
        <v>2014</v>
      </c>
      <c r="B780" t="s">
        <v>138</v>
      </c>
      <c r="C780" t="s">
        <v>3925</v>
      </c>
      <c r="D780">
        <v>5700235231</v>
      </c>
      <c r="E780" t="s">
        <v>43</v>
      </c>
      <c r="F780" t="s">
        <v>43</v>
      </c>
      <c r="G780">
        <v>41904</v>
      </c>
      <c r="H780" t="s">
        <v>44</v>
      </c>
      <c r="I780" t="s">
        <v>62</v>
      </c>
      <c r="J780">
        <v>192</v>
      </c>
      <c r="K780">
        <v>432</v>
      </c>
      <c r="L780">
        <v>4</v>
      </c>
      <c r="M780">
        <v>4</v>
      </c>
      <c r="N780">
        <v>32</v>
      </c>
      <c r="O780" t="s">
        <v>43</v>
      </c>
      <c r="P780" t="s">
        <v>43</v>
      </c>
      <c r="Q780" t="s">
        <v>43</v>
      </c>
      <c r="R780" t="s">
        <v>18</v>
      </c>
      <c r="S780" t="s">
        <v>8851</v>
      </c>
      <c r="T780" t="s">
        <v>63</v>
      </c>
      <c r="U780">
        <v>12</v>
      </c>
      <c r="V780">
        <v>11311</v>
      </c>
      <c r="W780" t="s">
        <v>4184</v>
      </c>
      <c r="X780" t="s">
        <v>11720</v>
      </c>
      <c r="Y780" t="s">
        <v>4185</v>
      </c>
      <c r="Z780" t="s">
        <v>541</v>
      </c>
      <c r="AA780" t="s">
        <v>416</v>
      </c>
      <c r="AB780" t="s">
        <v>4186</v>
      </c>
      <c r="AC780" t="s">
        <v>52</v>
      </c>
      <c r="AD780" t="s">
        <v>42</v>
      </c>
      <c r="AE780" t="s">
        <v>543</v>
      </c>
      <c r="AF780" t="s">
        <v>78</v>
      </c>
      <c r="AG780" t="s">
        <v>79</v>
      </c>
      <c r="AI780" t="s">
        <v>3672</v>
      </c>
      <c r="AJ780" t="s">
        <v>57</v>
      </c>
      <c r="AK780" t="s">
        <v>58</v>
      </c>
      <c r="AN780" t="s">
        <v>42</v>
      </c>
      <c r="AO780" t="s">
        <v>125</v>
      </c>
      <c r="AP780" t="s">
        <v>858</v>
      </c>
      <c r="AQ780" t="s">
        <v>126</v>
      </c>
      <c r="AU780">
        <v>1003672938</v>
      </c>
      <c r="AV780" t="s">
        <v>8287</v>
      </c>
      <c r="AW780" t="s">
        <v>8287</v>
      </c>
      <c r="AX780" t="s">
        <v>8179</v>
      </c>
      <c r="BC780">
        <v>2026063379</v>
      </c>
      <c r="BD780" t="s">
        <v>9627</v>
      </c>
    </row>
    <row r="781" spans="1:56">
      <c r="A781">
        <v>2014</v>
      </c>
      <c r="B781" t="s">
        <v>138</v>
      </c>
      <c r="C781" t="s">
        <v>3925</v>
      </c>
      <c r="D781">
        <v>5700237950</v>
      </c>
      <c r="E781" t="s">
        <v>43</v>
      </c>
      <c r="F781" t="s">
        <v>43</v>
      </c>
      <c r="G781">
        <v>41985</v>
      </c>
      <c r="H781" t="s">
        <v>87</v>
      </c>
      <c r="I781" t="s">
        <v>45</v>
      </c>
      <c r="J781">
        <v>192</v>
      </c>
      <c r="K781">
        <v>448</v>
      </c>
      <c r="L781">
        <v>8</v>
      </c>
      <c r="M781">
        <v>8</v>
      </c>
      <c r="N781">
        <v>16</v>
      </c>
      <c r="O781" t="s">
        <v>43</v>
      </c>
      <c r="P781" t="s">
        <v>43</v>
      </c>
      <c r="Q781" t="s">
        <v>43</v>
      </c>
      <c r="R781" t="s">
        <v>18</v>
      </c>
      <c r="S781" t="s">
        <v>8851</v>
      </c>
      <c r="T781" t="s">
        <v>63</v>
      </c>
      <c r="U781">
        <v>12</v>
      </c>
      <c r="V781" t="s">
        <v>4187</v>
      </c>
      <c r="W781" t="s">
        <v>4188</v>
      </c>
      <c r="X781" t="s">
        <v>11721</v>
      </c>
      <c r="Y781" t="s">
        <v>4189</v>
      </c>
      <c r="Z781" t="s">
        <v>541</v>
      </c>
      <c r="AA781" t="s">
        <v>416</v>
      </c>
      <c r="AB781" t="s">
        <v>4190</v>
      </c>
      <c r="AC781" t="s">
        <v>52</v>
      </c>
      <c r="AD781" t="s">
        <v>42</v>
      </c>
      <c r="AE781" t="s">
        <v>543</v>
      </c>
      <c r="AF781" t="s">
        <v>78</v>
      </c>
      <c r="AG781" t="s">
        <v>79</v>
      </c>
      <c r="AI781" t="s">
        <v>3672</v>
      </c>
      <c r="AJ781" t="s">
        <v>57</v>
      </c>
      <c r="AK781" t="s">
        <v>58</v>
      </c>
      <c r="AN781" t="s">
        <v>42</v>
      </c>
      <c r="AO781" t="s">
        <v>125</v>
      </c>
      <c r="AP781" t="s">
        <v>858</v>
      </c>
      <c r="AQ781" t="s">
        <v>126</v>
      </c>
      <c r="AU781">
        <v>1002762909</v>
      </c>
      <c r="AV781" t="s">
        <v>4191</v>
      </c>
      <c r="AW781" t="s">
        <v>4192</v>
      </c>
      <c r="BC781">
        <v>1892063257</v>
      </c>
      <c r="BD781" t="s">
        <v>9628</v>
      </c>
    </row>
    <row r="782" spans="1:56">
      <c r="A782">
        <v>2014</v>
      </c>
      <c r="B782" t="s">
        <v>138</v>
      </c>
      <c r="C782" t="s">
        <v>3925</v>
      </c>
      <c r="D782">
        <v>5700242512</v>
      </c>
      <c r="E782" t="s">
        <v>43</v>
      </c>
      <c r="F782" t="s">
        <v>43</v>
      </c>
      <c r="G782">
        <v>41954</v>
      </c>
      <c r="H782" t="s">
        <v>8374</v>
      </c>
      <c r="I782" t="s">
        <v>62</v>
      </c>
      <c r="J782">
        <v>192</v>
      </c>
      <c r="K782">
        <v>432</v>
      </c>
      <c r="L782">
        <v>4</v>
      </c>
      <c r="M782">
        <v>0</v>
      </c>
      <c r="N782">
        <v>24</v>
      </c>
      <c r="O782" t="s">
        <v>46</v>
      </c>
      <c r="P782" t="s">
        <v>46</v>
      </c>
      <c r="Q782" t="s">
        <v>43</v>
      </c>
      <c r="R782" t="s">
        <v>18</v>
      </c>
      <c r="S782" t="s">
        <v>8851</v>
      </c>
      <c r="T782" t="s">
        <v>63</v>
      </c>
      <c r="U782">
        <v>12</v>
      </c>
      <c r="V782" t="s">
        <v>4187</v>
      </c>
      <c r="W782" t="s">
        <v>4193</v>
      </c>
      <c r="X782" t="s">
        <v>11722</v>
      </c>
      <c r="Y782" t="s">
        <v>4194</v>
      </c>
      <c r="Z782" t="s">
        <v>541</v>
      </c>
      <c r="AA782" t="s">
        <v>416</v>
      </c>
      <c r="AB782" t="s">
        <v>4195</v>
      </c>
      <c r="AC782" t="s">
        <v>52</v>
      </c>
      <c r="AD782" t="s">
        <v>42</v>
      </c>
      <c r="AE782" t="s">
        <v>543</v>
      </c>
      <c r="AF782" t="s">
        <v>78</v>
      </c>
      <c r="AG782" t="s">
        <v>79</v>
      </c>
      <c r="AI782" t="s">
        <v>3672</v>
      </c>
      <c r="AJ782" t="s">
        <v>57</v>
      </c>
      <c r="AK782" t="s">
        <v>58</v>
      </c>
      <c r="AN782" t="s">
        <v>42</v>
      </c>
      <c r="AO782" t="s">
        <v>42</v>
      </c>
      <c r="AP782" t="s">
        <v>858</v>
      </c>
      <c r="AQ782" t="s">
        <v>126</v>
      </c>
      <c r="AU782">
        <v>1003673772</v>
      </c>
      <c r="AV782">
        <v>-233372102</v>
      </c>
      <c r="AW782">
        <v>-4599886537</v>
      </c>
      <c r="BC782">
        <v>1440084644</v>
      </c>
      <c r="BD782" t="s">
        <v>9629</v>
      </c>
    </row>
    <row r="783" spans="1:56">
      <c r="A783">
        <v>2014</v>
      </c>
      <c r="B783" t="s">
        <v>138</v>
      </c>
      <c r="C783" t="s">
        <v>3925</v>
      </c>
      <c r="D783">
        <v>5700242527</v>
      </c>
      <c r="E783" t="s">
        <v>43</v>
      </c>
      <c r="F783" t="s">
        <v>43</v>
      </c>
      <c r="G783">
        <v>41962</v>
      </c>
      <c r="H783" t="s">
        <v>8374</v>
      </c>
      <c r="I783" t="s">
        <v>62</v>
      </c>
      <c r="J783">
        <v>192</v>
      </c>
      <c r="K783">
        <v>432</v>
      </c>
      <c r="L783">
        <v>4</v>
      </c>
      <c r="M783">
        <v>0</v>
      </c>
      <c r="N783">
        <v>24</v>
      </c>
      <c r="O783" t="s">
        <v>46</v>
      </c>
      <c r="P783" t="s">
        <v>46</v>
      </c>
      <c r="Q783" t="s">
        <v>43</v>
      </c>
      <c r="R783" t="s">
        <v>18</v>
      </c>
      <c r="S783" t="s">
        <v>8851</v>
      </c>
      <c r="T783" t="s">
        <v>63</v>
      </c>
      <c r="U783">
        <v>12</v>
      </c>
      <c r="V783" t="s">
        <v>4187</v>
      </c>
      <c r="W783" t="s">
        <v>4196</v>
      </c>
      <c r="X783" t="s">
        <v>11723</v>
      </c>
      <c r="Y783" t="s">
        <v>4197</v>
      </c>
      <c r="Z783" t="s">
        <v>541</v>
      </c>
      <c r="AA783" t="s">
        <v>416</v>
      </c>
      <c r="AB783" t="s">
        <v>4198</v>
      </c>
      <c r="AC783" t="s">
        <v>52</v>
      </c>
      <c r="AD783" t="s">
        <v>42</v>
      </c>
      <c r="AE783" t="s">
        <v>543</v>
      </c>
      <c r="AF783" t="s">
        <v>78</v>
      </c>
      <c r="AG783" t="s">
        <v>79</v>
      </c>
      <c r="AI783" t="s">
        <v>3672</v>
      </c>
      <c r="AJ783" t="s">
        <v>57</v>
      </c>
      <c r="AK783" t="s">
        <v>58</v>
      </c>
      <c r="AN783" t="s">
        <v>42</v>
      </c>
      <c r="AO783" t="s">
        <v>42</v>
      </c>
      <c r="AP783" t="s">
        <v>858</v>
      </c>
      <c r="AQ783" t="s">
        <v>126</v>
      </c>
      <c r="AU783">
        <v>1003673810</v>
      </c>
      <c r="AV783" t="s">
        <v>4199</v>
      </c>
      <c r="AW783">
        <v>-45965733</v>
      </c>
      <c r="BC783">
        <v>1440084644</v>
      </c>
      <c r="BD783" t="s">
        <v>9630</v>
      </c>
    </row>
    <row r="784" spans="1:56">
      <c r="A784">
        <v>2014</v>
      </c>
      <c r="B784" t="s">
        <v>138</v>
      </c>
      <c r="C784" t="s">
        <v>3925</v>
      </c>
      <c r="D784">
        <v>5700237337</v>
      </c>
      <c r="E784" t="s">
        <v>43</v>
      </c>
      <c r="F784" t="s">
        <v>43</v>
      </c>
      <c r="G784">
        <v>41902</v>
      </c>
      <c r="H784" t="s">
        <v>44</v>
      </c>
      <c r="I784" t="s">
        <v>62</v>
      </c>
      <c r="J784">
        <v>192</v>
      </c>
      <c r="K784">
        <v>432</v>
      </c>
      <c r="L784">
        <v>4</v>
      </c>
      <c r="M784">
        <v>4</v>
      </c>
      <c r="N784">
        <v>32</v>
      </c>
      <c r="O784" t="s">
        <v>43</v>
      </c>
      <c r="P784" t="s">
        <v>43</v>
      </c>
      <c r="Q784" t="s">
        <v>43</v>
      </c>
      <c r="R784" t="s">
        <v>18</v>
      </c>
      <c r="S784" t="s">
        <v>8851</v>
      </c>
      <c r="T784" t="s">
        <v>63</v>
      </c>
      <c r="U784">
        <v>12</v>
      </c>
      <c r="V784" t="s">
        <v>4187</v>
      </c>
      <c r="W784" t="s">
        <v>4200</v>
      </c>
      <c r="X784" t="s">
        <v>11724</v>
      </c>
      <c r="Y784" t="s">
        <v>4201</v>
      </c>
      <c r="Z784" t="s">
        <v>541</v>
      </c>
      <c r="AA784" t="s">
        <v>416</v>
      </c>
      <c r="AB784" t="s">
        <v>4202</v>
      </c>
      <c r="AC784" t="s">
        <v>52</v>
      </c>
      <c r="AD784" t="s">
        <v>42</v>
      </c>
      <c r="AE784" t="s">
        <v>543</v>
      </c>
      <c r="AF784" t="s">
        <v>78</v>
      </c>
      <c r="AG784" t="s">
        <v>79</v>
      </c>
      <c r="AI784" t="s">
        <v>3672</v>
      </c>
      <c r="AJ784" t="s">
        <v>57</v>
      </c>
      <c r="AK784" t="s">
        <v>58</v>
      </c>
      <c r="AN784" t="s">
        <v>42</v>
      </c>
      <c r="AO784" t="s">
        <v>125</v>
      </c>
      <c r="AP784" t="s">
        <v>858</v>
      </c>
      <c r="AQ784" t="s">
        <v>126</v>
      </c>
      <c r="AU784">
        <v>1003670951</v>
      </c>
      <c r="AV784" t="s">
        <v>4203</v>
      </c>
      <c r="AW784" t="s">
        <v>4204</v>
      </c>
      <c r="AX784" t="s">
        <v>8179</v>
      </c>
      <c r="BC784">
        <v>2026063379</v>
      </c>
      <c r="BD784" t="s">
        <v>9631</v>
      </c>
    </row>
    <row r="785" spans="1:56">
      <c r="A785">
        <v>2014</v>
      </c>
      <c r="B785" t="s">
        <v>138</v>
      </c>
      <c r="C785" t="s">
        <v>3925</v>
      </c>
      <c r="D785" t="s">
        <v>43</v>
      </c>
      <c r="E785" t="s">
        <v>43</v>
      </c>
      <c r="F785" t="s">
        <v>43</v>
      </c>
      <c r="G785">
        <v>41993</v>
      </c>
      <c r="H785" t="s">
        <v>44</v>
      </c>
      <c r="I785" t="s">
        <v>62</v>
      </c>
      <c r="J785">
        <v>192</v>
      </c>
      <c r="K785">
        <v>432</v>
      </c>
      <c r="L785">
        <v>4</v>
      </c>
      <c r="M785">
        <v>4</v>
      </c>
      <c r="N785">
        <v>32</v>
      </c>
      <c r="O785" t="s">
        <v>43</v>
      </c>
      <c r="P785" t="s">
        <v>43</v>
      </c>
      <c r="Q785" t="s">
        <v>43</v>
      </c>
      <c r="R785" t="s">
        <v>18</v>
      </c>
      <c r="S785" t="s">
        <v>8851</v>
      </c>
      <c r="T785" t="s">
        <v>63</v>
      </c>
      <c r="U785">
        <v>11</v>
      </c>
      <c r="V785" t="s">
        <v>3926</v>
      </c>
      <c r="W785" t="s">
        <v>4012</v>
      </c>
      <c r="X785" t="s">
        <v>11725</v>
      </c>
      <c r="Y785" t="s">
        <v>4013</v>
      </c>
      <c r="Z785" t="s">
        <v>346</v>
      </c>
      <c r="AA785" t="s">
        <v>3444</v>
      </c>
      <c r="AB785" t="s">
        <v>4014</v>
      </c>
      <c r="AC785" t="s">
        <v>87</v>
      </c>
      <c r="AD785" t="s">
        <v>3446</v>
      </c>
      <c r="AE785" t="s">
        <v>2074</v>
      </c>
      <c r="AF785" t="s">
        <v>2075</v>
      </c>
      <c r="AG785" t="s">
        <v>2076</v>
      </c>
      <c r="AI785" t="s">
        <v>3993</v>
      </c>
      <c r="AJ785" t="s">
        <v>123</v>
      </c>
      <c r="AK785" t="s">
        <v>124</v>
      </c>
      <c r="AN785" t="s">
        <v>42</v>
      </c>
      <c r="AO785" t="s">
        <v>125</v>
      </c>
      <c r="AP785" t="s">
        <v>70</v>
      </c>
      <c r="AQ785" t="s">
        <v>126</v>
      </c>
      <c r="AU785">
        <v>1002032340</v>
      </c>
      <c r="AV785" t="s">
        <v>8287</v>
      </c>
      <c r="AW785" t="s">
        <v>8287</v>
      </c>
      <c r="AX785" t="s">
        <v>8178</v>
      </c>
      <c r="BC785">
        <v>2026063379</v>
      </c>
      <c r="BD785" t="s">
        <v>9632</v>
      </c>
    </row>
    <row r="786" spans="1:56">
      <c r="A786">
        <v>2014</v>
      </c>
      <c r="B786" t="s">
        <v>138</v>
      </c>
      <c r="C786" t="s">
        <v>3925</v>
      </c>
      <c r="D786">
        <v>5700237949</v>
      </c>
      <c r="E786" t="s">
        <v>43</v>
      </c>
      <c r="F786" t="s">
        <v>43</v>
      </c>
      <c r="G786">
        <v>41904</v>
      </c>
      <c r="H786" t="s">
        <v>87</v>
      </c>
      <c r="I786" t="s">
        <v>45</v>
      </c>
      <c r="J786">
        <v>192</v>
      </c>
      <c r="K786">
        <v>448</v>
      </c>
      <c r="L786">
        <v>8</v>
      </c>
      <c r="M786">
        <v>8</v>
      </c>
      <c r="N786">
        <v>16</v>
      </c>
      <c r="O786" t="s">
        <v>43</v>
      </c>
      <c r="P786" t="s">
        <v>43</v>
      </c>
      <c r="Q786" t="s">
        <v>46</v>
      </c>
      <c r="R786" t="s">
        <v>18</v>
      </c>
      <c r="S786" t="s">
        <v>8851</v>
      </c>
      <c r="T786" t="s">
        <v>63</v>
      </c>
      <c r="U786">
        <v>19</v>
      </c>
      <c r="V786">
        <v>11135</v>
      </c>
      <c r="W786" t="s">
        <v>4068</v>
      </c>
      <c r="X786" t="s">
        <v>11726</v>
      </c>
      <c r="Y786" t="s">
        <v>4069</v>
      </c>
      <c r="Z786" t="s">
        <v>444</v>
      </c>
      <c r="AA786" t="s">
        <v>2221</v>
      </c>
      <c r="AB786" t="s">
        <v>4070</v>
      </c>
      <c r="AC786" t="s">
        <v>87</v>
      </c>
      <c r="AD786" t="s">
        <v>42</v>
      </c>
      <c r="AE786" t="s">
        <v>2223</v>
      </c>
      <c r="AF786" t="s">
        <v>89</v>
      </c>
      <c r="AG786" t="s">
        <v>90</v>
      </c>
      <c r="AI786" t="s">
        <v>4071</v>
      </c>
      <c r="AJ786" t="s">
        <v>58</v>
      </c>
      <c r="AK786" t="s">
        <v>57</v>
      </c>
      <c r="AN786" t="s">
        <v>42</v>
      </c>
      <c r="AO786" t="s">
        <v>125</v>
      </c>
      <c r="AP786" t="s">
        <v>858</v>
      </c>
      <c r="AQ786" t="s">
        <v>126</v>
      </c>
      <c r="AT786" t="s">
        <v>4072</v>
      </c>
      <c r="AU786">
        <v>1003672890</v>
      </c>
      <c r="AV786" t="s">
        <v>4073</v>
      </c>
      <c r="AW786" t="s">
        <v>4074</v>
      </c>
      <c r="BC786">
        <v>1892063257</v>
      </c>
      <c r="BD786" t="s">
        <v>9633</v>
      </c>
    </row>
    <row r="787" spans="1:56">
      <c r="A787">
        <v>2014</v>
      </c>
      <c r="B787" t="s">
        <v>138</v>
      </c>
      <c r="C787" t="s">
        <v>3925</v>
      </c>
      <c r="D787">
        <v>5700244602</v>
      </c>
      <c r="E787" t="s">
        <v>43</v>
      </c>
      <c r="F787" t="s">
        <v>43</v>
      </c>
      <c r="G787">
        <v>41911</v>
      </c>
      <c r="H787" t="s">
        <v>44</v>
      </c>
      <c r="I787" t="s">
        <v>62</v>
      </c>
      <c r="J787">
        <v>192</v>
      </c>
      <c r="K787">
        <v>432</v>
      </c>
      <c r="L787">
        <v>4</v>
      </c>
      <c r="M787">
        <v>4</v>
      </c>
      <c r="N787">
        <v>32</v>
      </c>
      <c r="O787" t="s">
        <v>43</v>
      </c>
      <c r="P787" t="s">
        <v>43</v>
      </c>
      <c r="Q787" t="s">
        <v>43</v>
      </c>
      <c r="R787" t="s">
        <v>18</v>
      </c>
      <c r="S787" t="s">
        <v>8851</v>
      </c>
      <c r="T787" t="s">
        <v>63</v>
      </c>
      <c r="U787">
        <v>19</v>
      </c>
      <c r="V787">
        <v>11135</v>
      </c>
      <c r="W787" t="s">
        <v>4075</v>
      </c>
      <c r="X787" t="s">
        <v>11727</v>
      </c>
      <c r="Y787" t="s">
        <v>4076</v>
      </c>
      <c r="Z787" t="s">
        <v>444</v>
      </c>
      <c r="AA787" t="s">
        <v>2221</v>
      </c>
      <c r="AB787" t="s">
        <v>4077</v>
      </c>
      <c r="AC787" t="s">
        <v>87</v>
      </c>
      <c r="AD787" t="s">
        <v>42</v>
      </c>
      <c r="AE787" t="s">
        <v>2223</v>
      </c>
      <c r="AF787" t="s">
        <v>89</v>
      </c>
      <c r="AG787" t="s">
        <v>90</v>
      </c>
      <c r="AI787" t="s">
        <v>1030</v>
      </c>
      <c r="AJ787" t="s">
        <v>58</v>
      </c>
      <c r="AK787" t="s">
        <v>57</v>
      </c>
      <c r="AN787" t="s">
        <v>42</v>
      </c>
      <c r="AO787" t="s">
        <v>125</v>
      </c>
      <c r="AP787" t="s">
        <v>858</v>
      </c>
      <c r="AQ787" t="s">
        <v>126</v>
      </c>
      <c r="AU787">
        <v>1003668027</v>
      </c>
      <c r="AV787" t="s">
        <v>4078</v>
      </c>
      <c r="AW787" t="s">
        <v>4079</v>
      </c>
      <c r="AX787" t="s">
        <v>8179</v>
      </c>
      <c r="BC787">
        <v>2026063379</v>
      </c>
      <c r="BD787" t="s">
        <v>9634</v>
      </c>
    </row>
    <row r="788" spans="1:56">
      <c r="A788">
        <v>2014</v>
      </c>
      <c r="B788" t="s">
        <v>138</v>
      </c>
      <c r="C788" t="s">
        <v>3925</v>
      </c>
      <c r="D788">
        <v>5700241619</v>
      </c>
      <c r="E788" t="s">
        <v>43</v>
      </c>
      <c r="F788" t="s">
        <v>43</v>
      </c>
      <c r="G788">
        <v>41957</v>
      </c>
      <c r="H788" t="s">
        <v>8374</v>
      </c>
      <c r="I788" t="s">
        <v>62</v>
      </c>
      <c r="J788">
        <v>192</v>
      </c>
      <c r="K788">
        <v>432</v>
      </c>
      <c r="L788">
        <v>4</v>
      </c>
      <c r="M788">
        <v>0</v>
      </c>
      <c r="N788">
        <v>24</v>
      </c>
      <c r="O788" t="s">
        <v>46</v>
      </c>
      <c r="P788" t="s">
        <v>46</v>
      </c>
      <c r="Q788" t="s">
        <v>43</v>
      </c>
      <c r="R788" t="s">
        <v>18</v>
      </c>
      <c r="S788" t="s">
        <v>8851</v>
      </c>
      <c r="T788" t="s">
        <v>63</v>
      </c>
      <c r="U788">
        <v>12</v>
      </c>
      <c r="V788" t="s">
        <v>4339</v>
      </c>
      <c r="W788" t="s">
        <v>4340</v>
      </c>
      <c r="X788" t="s">
        <v>11728</v>
      </c>
      <c r="Y788" t="s">
        <v>4341</v>
      </c>
      <c r="Z788" t="s">
        <v>656</v>
      </c>
      <c r="AA788" t="s">
        <v>657</v>
      </c>
      <c r="AB788" t="s">
        <v>4342</v>
      </c>
      <c r="AC788" t="s">
        <v>52</v>
      </c>
      <c r="AD788" t="s">
        <v>42</v>
      </c>
      <c r="AE788" t="s">
        <v>659</v>
      </c>
      <c r="AF788" t="s">
        <v>78</v>
      </c>
      <c r="AG788" t="s">
        <v>79</v>
      </c>
      <c r="AI788" t="s">
        <v>3672</v>
      </c>
      <c r="AJ788" t="s">
        <v>57</v>
      </c>
      <c r="AK788" t="s">
        <v>58</v>
      </c>
      <c r="AN788" t="s">
        <v>42</v>
      </c>
      <c r="AO788" t="s">
        <v>42</v>
      </c>
      <c r="AP788" t="s">
        <v>858</v>
      </c>
      <c r="AQ788" t="s">
        <v>126</v>
      </c>
      <c r="AU788">
        <v>1003262136</v>
      </c>
      <c r="AV788" t="s">
        <v>4343</v>
      </c>
      <c r="AW788">
        <v>-45913126</v>
      </c>
      <c r="BC788">
        <v>1440084644</v>
      </c>
      <c r="BD788" t="s">
        <v>9635</v>
      </c>
    </row>
    <row r="789" spans="1:56">
      <c r="A789">
        <v>2014</v>
      </c>
      <c r="B789" t="s">
        <v>138</v>
      </c>
      <c r="C789" t="s">
        <v>3925</v>
      </c>
      <c r="D789">
        <v>5700244606</v>
      </c>
      <c r="E789" t="s">
        <v>43</v>
      </c>
      <c r="F789" t="s">
        <v>43</v>
      </c>
      <c r="G789">
        <v>41920</v>
      </c>
      <c r="H789" t="s">
        <v>44</v>
      </c>
      <c r="I789" t="s">
        <v>62</v>
      </c>
      <c r="J789">
        <v>192</v>
      </c>
      <c r="K789">
        <v>432</v>
      </c>
      <c r="L789">
        <v>4</v>
      </c>
      <c r="M789">
        <v>4</v>
      </c>
      <c r="N789">
        <v>32</v>
      </c>
      <c r="O789" t="s">
        <v>43</v>
      </c>
      <c r="P789" t="s">
        <v>43</v>
      </c>
      <c r="Q789" t="s">
        <v>43</v>
      </c>
      <c r="R789" t="s">
        <v>18</v>
      </c>
      <c r="S789" t="s">
        <v>8851</v>
      </c>
      <c r="T789" t="s">
        <v>63</v>
      </c>
      <c r="U789">
        <v>12</v>
      </c>
      <c r="V789" t="s">
        <v>4339</v>
      </c>
      <c r="W789" t="s">
        <v>4344</v>
      </c>
      <c r="X789" t="s">
        <v>11729</v>
      </c>
      <c r="Y789" t="s">
        <v>10664</v>
      </c>
      <c r="Z789" t="s">
        <v>656</v>
      </c>
      <c r="AA789" t="s">
        <v>4345</v>
      </c>
      <c r="AB789" t="s">
        <v>4346</v>
      </c>
      <c r="AC789" t="s">
        <v>52</v>
      </c>
      <c r="AD789" t="s">
        <v>4347</v>
      </c>
      <c r="AE789" t="s">
        <v>4348</v>
      </c>
      <c r="AF789" t="s">
        <v>78</v>
      </c>
      <c r="AG789" t="s">
        <v>79</v>
      </c>
      <c r="AI789" t="s">
        <v>3672</v>
      </c>
      <c r="AJ789" t="s">
        <v>57</v>
      </c>
      <c r="AK789" t="s">
        <v>58</v>
      </c>
      <c r="AN789" t="s">
        <v>42</v>
      </c>
      <c r="AO789" t="s">
        <v>42</v>
      </c>
      <c r="AP789" t="s">
        <v>70</v>
      </c>
      <c r="AQ789" t="s">
        <v>126</v>
      </c>
      <c r="AU789">
        <v>1003666784</v>
      </c>
      <c r="AV789" t="s">
        <v>4349</v>
      </c>
      <c r="AW789" t="s">
        <v>4350</v>
      </c>
      <c r="AX789" t="s">
        <v>8179</v>
      </c>
      <c r="BC789">
        <v>2026063379</v>
      </c>
      <c r="BD789" t="s">
        <v>9636</v>
      </c>
    </row>
    <row r="790" spans="1:56">
      <c r="A790">
        <v>2014</v>
      </c>
      <c r="B790" t="s">
        <v>138</v>
      </c>
      <c r="C790" t="s">
        <v>3925</v>
      </c>
      <c r="D790">
        <v>5700235227</v>
      </c>
      <c r="E790" t="s">
        <v>43</v>
      </c>
      <c r="F790" t="s">
        <v>43</v>
      </c>
      <c r="G790">
        <v>41913</v>
      </c>
      <c r="H790" t="s">
        <v>44</v>
      </c>
      <c r="I790" t="s">
        <v>62</v>
      </c>
      <c r="J790">
        <v>192</v>
      </c>
      <c r="K790">
        <v>432</v>
      </c>
      <c r="L790">
        <v>4</v>
      </c>
      <c r="M790">
        <v>4</v>
      </c>
      <c r="N790">
        <v>32</v>
      </c>
      <c r="O790" t="s">
        <v>43</v>
      </c>
      <c r="P790" t="s">
        <v>43</v>
      </c>
      <c r="Q790" t="s">
        <v>43</v>
      </c>
      <c r="R790" t="s">
        <v>18</v>
      </c>
      <c r="S790" t="s">
        <v>8851</v>
      </c>
      <c r="T790" t="s">
        <v>63</v>
      </c>
      <c r="U790">
        <v>12</v>
      </c>
      <c r="V790" t="s">
        <v>4339</v>
      </c>
      <c r="W790" t="s">
        <v>4351</v>
      </c>
      <c r="X790" t="s">
        <v>11730</v>
      </c>
      <c r="Y790" t="s">
        <v>10667</v>
      </c>
      <c r="Z790" t="s">
        <v>656</v>
      </c>
      <c r="AA790" t="s">
        <v>4345</v>
      </c>
      <c r="AB790" t="s">
        <v>4352</v>
      </c>
      <c r="AC790" t="s">
        <v>52</v>
      </c>
      <c r="AD790" t="s">
        <v>4347</v>
      </c>
      <c r="AE790" t="s">
        <v>4348</v>
      </c>
      <c r="AF790" t="s">
        <v>78</v>
      </c>
      <c r="AG790" t="s">
        <v>79</v>
      </c>
      <c r="AI790" t="s">
        <v>3672</v>
      </c>
      <c r="AJ790" t="s">
        <v>57</v>
      </c>
      <c r="AK790" t="s">
        <v>58</v>
      </c>
      <c r="AN790" t="s">
        <v>42</v>
      </c>
      <c r="AO790" t="s">
        <v>125</v>
      </c>
      <c r="AP790" t="s">
        <v>70</v>
      </c>
      <c r="AQ790" t="s">
        <v>126</v>
      </c>
      <c r="AU790">
        <v>1003666881</v>
      </c>
      <c r="AV790" t="s">
        <v>4353</v>
      </c>
      <c r="AW790" t="s">
        <v>4354</v>
      </c>
      <c r="AX790" t="s">
        <v>8179</v>
      </c>
      <c r="BC790">
        <v>2026063379</v>
      </c>
      <c r="BD790" t="s">
        <v>9637</v>
      </c>
    </row>
    <row r="791" spans="1:56">
      <c r="A791">
        <v>2014</v>
      </c>
      <c r="B791" t="s">
        <v>138</v>
      </c>
      <c r="C791" t="s">
        <v>3925</v>
      </c>
      <c r="D791">
        <v>5700235266</v>
      </c>
      <c r="E791" t="s">
        <v>43</v>
      </c>
      <c r="F791" t="s">
        <v>43</v>
      </c>
      <c r="G791">
        <v>41926</v>
      </c>
      <c r="H791" t="s">
        <v>44</v>
      </c>
      <c r="I791" t="s">
        <v>62</v>
      </c>
      <c r="J791">
        <v>192</v>
      </c>
      <c r="K791">
        <v>432</v>
      </c>
      <c r="L791">
        <v>4</v>
      </c>
      <c r="M791">
        <v>4</v>
      </c>
      <c r="N791">
        <v>32</v>
      </c>
      <c r="O791" t="s">
        <v>43</v>
      </c>
      <c r="P791" t="s">
        <v>43</v>
      </c>
      <c r="Q791" t="s">
        <v>43</v>
      </c>
      <c r="R791" t="s">
        <v>18</v>
      </c>
      <c r="S791" t="s">
        <v>8851</v>
      </c>
      <c r="T791" t="s">
        <v>63</v>
      </c>
      <c r="U791">
        <v>19</v>
      </c>
      <c r="V791" t="s">
        <v>3719</v>
      </c>
      <c r="W791" t="s">
        <v>4213</v>
      </c>
      <c r="X791" t="s">
        <v>11731</v>
      </c>
      <c r="Y791" t="s">
        <v>4214</v>
      </c>
      <c r="Z791" t="s">
        <v>568</v>
      </c>
      <c r="AA791" t="s">
        <v>569</v>
      </c>
      <c r="AB791" t="s">
        <v>4215</v>
      </c>
      <c r="AC791" t="s">
        <v>87</v>
      </c>
      <c r="AD791" t="s">
        <v>42</v>
      </c>
      <c r="AE791" t="s">
        <v>571</v>
      </c>
      <c r="AF791" t="s">
        <v>89</v>
      </c>
      <c r="AG791" t="s">
        <v>90</v>
      </c>
      <c r="AI791" t="s">
        <v>1030</v>
      </c>
      <c r="AJ791" t="s">
        <v>58</v>
      </c>
      <c r="AK791" t="s">
        <v>57</v>
      </c>
      <c r="AN791" t="s">
        <v>42</v>
      </c>
      <c r="AO791" t="s">
        <v>125</v>
      </c>
      <c r="AP791" t="s">
        <v>70</v>
      </c>
      <c r="AQ791" t="s">
        <v>71</v>
      </c>
      <c r="AU791">
        <v>1003669066</v>
      </c>
      <c r="AV791" t="s">
        <v>203</v>
      </c>
      <c r="AW791" t="s">
        <v>204</v>
      </c>
      <c r="AX791" t="s">
        <v>8179</v>
      </c>
      <c r="BC791">
        <v>2026063379</v>
      </c>
      <c r="BD791" t="s">
        <v>9638</v>
      </c>
    </row>
    <row r="792" spans="1:56">
      <c r="A792">
        <v>2014</v>
      </c>
      <c r="B792" t="s">
        <v>138</v>
      </c>
      <c r="C792" t="s">
        <v>3925</v>
      </c>
      <c r="D792">
        <v>5700244610</v>
      </c>
      <c r="E792" t="s">
        <v>43</v>
      </c>
      <c r="F792" t="s">
        <v>43</v>
      </c>
      <c r="G792">
        <v>41915</v>
      </c>
      <c r="H792" t="s">
        <v>44</v>
      </c>
      <c r="I792" t="s">
        <v>62</v>
      </c>
      <c r="J792">
        <v>192</v>
      </c>
      <c r="K792">
        <v>432</v>
      </c>
      <c r="L792">
        <v>4</v>
      </c>
      <c r="M792">
        <v>4</v>
      </c>
      <c r="N792">
        <v>32</v>
      </c>
      <c r="O792" t="s">
        <v>43</v>
      </c>
      <c r="P792" t="s">
        <v>43</v>
      </c>
      <c r="Q792" t="s">
        <v>43</v>
      </c>
      <c r="R792" t="s">
        <v>18</v>
      </c>
      <c r="S792" t="s">
        <v>8851</v>
      </c>
      <c r="T792" t="s">
        <v>63</v>
      </c>
      <c r="U792">
        <v>12</v>
      </c>
      <c r="V792">
        <v>11563</v>
      </c>
      <c r="W792" t="s">
        <v>4355</v>
      </c>
      <c r="X792" t="s">
        <v>11732</v>
      </c>
      <c r="Y792" t="s">
        <v>10672</v>
      </c>
      <c r="Z792" t="s">
        <v>656</v>
      </c>
      <c r="AA792" t="s">
        <v>4356</v>
      </c>
      <c r="AB792" t="s">
        <v>4357</v>
      </c>
      <c r="AC792" t="s">
        <v>52</v>
      </c>
      <c r="AD792" t="s">
        <v>42</v>
      </c>
      <c r="AE792" t="s">
        <v>4348</v>
      </c>
      <c r="AF792" t="s">
        <v>78</v>
      </c>
      <c r="AG792" t="s">
        <v>79</v>
      </c>
      <c r="AI792" t="s">
        <v>3672</v>
      </c>
      <c r="AJ792" t="s">
        <v>57</v>
      </c>
      <c r="AK792" t="s">
        <v>58</v>
      </c>
      <c r="AN792" t="s">
        <v>42</v>
      </c>
      <c r="AO792" t="s">
        <v>125</v>
      </c>
      <c r="AP792" t="s">
        <v>858</v>
      </c>
      <c r="AQ792" t="s">
        <v>126</v>
      </c>
      <c r="AU792">
        <v>1003667080</v>
      </c>
      <c r="AV792" t="s">
        <v>4358</v>
      </c>
      <c r="AW792" t="s">
        <v>4359</v>
      </c>
      <c r="AX792" t="s">
        <v>8179</v>
      </c>
      <c r="BC792">
        <v>2026063379</v>
      </c>
      <c r="BD792" t="s">
        <v>9639</v>
      </c>
    </row>
    <row r="793" spans="1:56">
      <c r="A793">
        <v>2014</v>
      </c>
      <c r="B793" t="s">
        <v>138</v>
      </c>
      <c r="C793" t="s">
        <v>3925</v>
      </c>
      <c r="D793">
        <v>5700241102</v>
      </c>
      <c r="E793" t="s">
        <v>43</v>
      </c>
      <c r="F793" t="s">
        <v>43</v>
      </c>
      <c r="G793">
        <v>42030</v>
      </c>
      <c r="H793" t="s">
        <v>8374</v>
      </c>
      <c r="I793" t="s">
        <v>45</v>
      </c>
      <c r="J793">
        <v>192</v>
      </c>
      <c r="K793">
        <v>432</v>
      </c>
      <c r="L793">
        <v>4</v>
      </c>
      <c r="M793">
        <v>0</v>
      </c>
      <c r="N793">
        <v>24</v>
      </c>
      <c r="O793" t="s">
        <v>46</v>
      </c>
      <c r="P793" t="s">
        <v>46</v>
      </c>
      <c r="Q793" t="s">
        <v>43</v>
      </c>
      <c r="R793" t="s">
        <v>18</v>
      </c>
      <c r="S793" t="s">
        <v>8851</v>
      </c>
      <c r="T793" t="s">
        <v>63</v>
      </c>
      <c r="U793">
        <v>12</v>
      </c>
      <c r="V793" t="s">
        <v>4371</v>
      </c>
      <c r="W793" t="s">
        <v>4372</v>
      </c>
      <c r="X793" t="s">
        <v>11733</v>
      </c>
      <c r="Y793" t="s">
        <v>10746</v>
      </c>
      <c r="Z793" t="s">
        <v>739</v>
      </c>
      <c r="AA793" t="s">
        <v>752</v>
      </c>
      <c r="AB793" t="s">
        <v>4373</v>
      </c>
      <c r="AC793" t="s">
        <v>348</v>
      </c>
      <c r="AD793" t="s">
        <v>4374</v>
      </c>
      <c r="AE793" t="s">
        <v>743</v>
      </c>
      <c r="AF793" t="s">
        <v>744</v>
      </c>
      <c r="AG793" t="s">
        <v>745</v>
      </c>
      <c r="AI793" t="s">
        <v>1124</v>
      </c>
      <c r="AJ793" t="s">
        <v>57</v>
      </c>
      <c r="AK793" t="s">
        <v>58</v>
      </c>
      <c r="AN793" t="s">
        <v>42</v>
      </c>
      <c r="AO793" t="s">
        <v>42</v>
      </c>
      <c r="AP793" t="s">
        <v>183</v>
      </c>
      <c r="AQ793" t="s">
        <v>71</v>
      </c>
      <c r="AU793">
        <v>1003672377</v>
      </c>
      <c r="AV793" t="s">
        <v>8201</v>
      </c>
      <c r="BC793">
        <v>1440084644</v>
      </c>
      <c r="BD793" t="s">
        <v>9640</v>
      </c>
    </row>
    <row r="794" spans="1:56">
      <c r="A794">
        <v>2014</v>
      </c>
      <c r="B794" t="s">
        <v>138</v>
      </c>
      <c r="C794" t="s">
        <v>3925</v>
      </c>
      <c r="D794">
        <v>5700235255</v>
      </c>
      <c r="E794" t="s">
        <v>43</v>
      </c>
      <c r="F794" t="s">
        <v>43</v>
      </c>
      <c r="G794">
        <v>41989</v>
      </c>
      <c r="H794" t="s">
        <v>44</v>
      </c>
      <c r="I794" t="s">
        <v>62</v>
      </c>
      <c r="J794">
        <v>192</v>
      </c>
      <c r="K794">
        <v>432</v>
      </c>
      <c r="L794">
        <v>4</v>
      </c>
      <c r="M794">
        <v>4</v>
      </c>
      <c r="N794">
        <v>32</v>
      </c>
      <c r="O794" t="s">
        <v>43</v>
      </c>
      <c r="P794" t="s">
        <v>43</v>
      </c>
      <c r="Q794" t="s">
        <v>43</v>
      </c>
      <c r="R794" t="s">
        <v>18</v>
      </c>
      <c r="S794" t="s">
        <v>8851</v>
      </c>
      <c r="T794" t="s">
        <v>63</v>
      </c>
      <c r="U794">
        <v>11</v>
      </c>
      <c r="V794" t="s">
        <v>4375</v>
      </c>
      <c r="W794" t="s">
        <v>4376</v>
      </c>
      <c r="X794" t="s">
        <v>11734</v>
      </c>
      <c r="Y794" t="s">
        <v>4377</v>
      </c>
      <c r="Z794" t="s">
        <v>3225</v>
      </c>
      <c r="AA794" t="s">
        <v>3226</v>
      </c>
      <c r="AB794" t="s">
        <v>4378</v>
      </c>
      <c r="AC794" t="s">
        <v>348</v>
      </c>
      <c r="AD794" t="s">
        <v>3228</v>
      </c>
      <c r="AE794" t="s">
        <v>558</v>
      </c>
      <c r="AF794" t="s">
        <v>350</v>
      </c>
      <c r="AG794" t="s">
        <v>351</v>
      </c>
      <c r="AI794" t="s">
        <v>3683</v>
      </c>
      <c r="AJ794" t="s">
        <v>124</v>
      </c>
      <c r="AK794" t="s">
        <v>123</v>
      </c>
      <c r="AN794" t="s">
        <v>42</v>
      </c>
      <c r="AO794" t="s">
        <v>125</v>
      </c>
      <c r="AP794" t="s">
        <v>70</v>
      </c>
      <c r="AQ794" t="s">
        <v>126</v>
      </c>
      <c r="AU794">
        <v>1003668400</v>
      </c>
      <c r="AV794" t="s">
        <v>4379</v>
      </c>
      <c r="AW794" t="s">
        <v>4380</v>
      </c>
      <c r="AX794" t="s">
        <v>8179</v>
      </c>
      <c r="BC794">
        <v>2026063379</v>
      </c>
      <c r="BD794" t="s">
        <v>9641</v>
      </c>
    </row>
    <row r="795" spans="1:56">
      <c r="A795">
        <v>2014</v>
      </c>
      <c r="B795" t="s">
        <v>138</v>
      </c>
      <c r="C795" t="s">
        <v>3925</v>
      </c>
      <c r="D795">
        <v>5700235247</v>
      </c>
      <c r="E795" t="s">
        <v>43</v>
      </c>
      <c r="F795" t="s">
        <v>43</v>
      </c>
      <c r="G795">
        <v>41914</v>
      </c>
      <c r="H795" t="s">
        <v>44</v>
      </c>
      <c r="I795" t="s">
        <v>62</v>
      </c>
      <c r="J795">
        <v>192</v>
      </c>
      <c r="K795">
        <v>432</v>
      </c>
      <c r="L795">
        <v>4</v>
      </c>
      <c r="M795">
        <v>4</v>
      </c>
      <c r="N795">
        <v>32</v>
      </c>
      <c r="O795" t="s">
        <v>43</v>
      </c>
      <c r="P795" t="s">
        <v>43</v>
      </c>
      <c r="Q795" t="s">
        <v>43</v>
      </c>
      <c r="R795" t="s">
        <v>18</v>
      </c>
      <c r="S795" t="s">
        <v>8851</v>
      </c>
      <c r="T795" t="s">
        <v>63</v>
      </c>
      <c r="U795">
        <v>12</v>
      </c>
      <c r="V795" t="s">
        <v>4426</v>
      </c>
      <c r="W795" t="s">
        <v>4427</v>
      </c>
      <c r="X795" t="s">
        <v>11735</v>
      </c>
      <c r="Y795" t="s">
        <v>10659</v>
      </c>
      <c r="Z795" t="s">
        <v>4421</v>
      </c>
      <c r="AA795" t="s">
        <v>4428</v>
      </c>
      <c r="AB795" t="s">
        <v>4429</v>
      </c>
      <c r="AC795" t="s">
        <v>348</v>
      </c>
      <c r="AD795" t="s">
        <v>4430</v>
      </c>
      <c r="AE795" t="s">
        <v>743</v>
      </c>
      <c r="AF795" t="s">
        <v>744</v>
      </c>
      <c r="AG795" t="s">
        <v>745</v>
      </c>
      <c r="AI795" t="s">
        <v>1124</v>
      </c>
      <c r="AJ795" t="s">
        <v>57</v>
      </c>
      <c r="AK795" t="s">
        <v>58</v>
      </c>
      <c r="AN795" t="s">
        <v>42</v>
      </c>
      <c r="AO795" t="s">
        <v>125</v>
      </c>
      <c r="AP795" t="s">
        <v>7326</v>
      </c>
      <c r="AQ795" t="s">
        <v>126</v>
      </c>
      <c r="AU795">
        <v>1003666628</v>
      </c>
      <c r="AV795" t="s">
        <v>4431</v>
      </c>
      <c r="AW795" t="s">
        <v>4432</v>
      </c>
      <c r="AX795" t="s">
        <v>8179</v>
      </c>
      <c r="BC795">
        <v>2026063379</v>
      </c>
      <c r="BD795" t="s">
        <v>10587</v>
      </c>
    </row>
    <row r="796" spans="1:56">
      <c r="A796">
        <v>2014</v>
      </c>
      <c r="B796" t="s">
        <v>138</v>
      </c>
      <c r="C796" t="s">
        <v>3925</v>
      </c>
      <c r="D796">
        <v>5700244614</v>
      </c>
      <c r="E796" t="s">
        <v>43</v>
      </c>
      <c r="F796" t="s">
        <v>43</v>
      </c>
      <c r="G796">
        <v>41950</v>
      </c>
      <c r="H796" t="s">
        <v>44</v>
      </c>
      <c r="I796" t="s">
        <v>62</v>
      </c>
      <c r="J796">
        <v>192</v>
      </c>
      <c r="K796">
        <v>432</v>
      </c>
      <c r="L796">
        <v>4</v>
      </c>
      <c r="M796">
        <v>4</v>
      </c>
      <c r="N796">
        <v>32</v>
      </c>
      <c r="O796" t="s">
        <v>43</v>
      </c>
      <c r="P796" t="s">
        <v>43</v>
      </c>
      <c r="Q796" t="s">
        <v>43</v>
      </c>
      <c r="R796" t="s">
        <v>18</v>
      </c>
      <c r="S796" t="s">
        <v>8851</v>
      </c>
      <c r="T796" t="s">
        <v>63</v>
      </c>
      <c r="U796">
        <v>12</v>
      </c>
      <c r="V796">
        <v>12074</v>
      </c>
      <c r="W796" t="s">
        <v>2256</v>
      </c>
      <c r="X796" t="s">
        <v>11736</v>
      </c>
      <c r="Y796" t="s">
        <v>10660</v>
      </c>
      <c r="Z796" t="s">
        <v>4421</v>
      </c>
      <c r="AA796" t="s">
        <v>4390</v>
      </c>
      <c r="AB796" t="s">
        <v>4422</v>
      </c>
      <c r="AC796" t="s">
        <v>348</v>
      </c>
      <c r="AD796" t="s">
        <v>4423</v>
      </c>
      <c r="AE796" t="s">
        <v>743</v>
      </c>
      <c r="AF796" t="s">
        <v>744</v>
      </c>
      <c r="AG796" t="s">
        <v>745</v>
      </c>
      <c r="AI796" t="s">
        <v>1124</v>
      </c>
      <c r="AJ796" t="s">
        <v>57</v>
      </c>
      <c r="AK796" t="s">
        <v>58</v>
      </c>
      <c r="AN796" t="s">
        <v>42</v>
      </c>
      <c r="AO796" t="s">
        <v>125</v>
      </c>
      <c r="AP796" t="s">
        <v>7326</v>
      </c>
      <c r="AQ796" t="s">
        <v>126</v>
      </c>
      <c r="AU796">
        <v>1003666679</v>
      </c>
      <c r="AV796" t="s">
        <v>4424</v>
      </c>
      <c r="AW796" t="s">
        <v>4425</v>
      </c>
      <c r="AX796" t="s">
        <v>8179</v>
      </c>
      <c r="BC796">
        <v>2026063379</v>
      </c>
      <c r="BD796" t="s">
        <v>10588</v>
      </c>
    </row>
    <row r="797" spans="1:56">
      <c r="A797">
        <v>2014</v>
      </c>
      <c r="B797" t="s">
        <v>138</v>
      </c>
      <c r="C797" t="s">
        <v>3925</v>
      </c>
      <c r="D797">
        <v>5700242541</v>
      </c>
      <c r="E797" t="s">
        <v>43</v>
      </c>
      <c r="F797" t="s">
        <v>43</v>
      </c>
      <c r="G797">
        <v>41970</v>
      </c>
      <c r="H797" t="s">
        <v>8374</v>
      </c>
      <c r="I797" t="s">
        <v>62</v>
      </c>
      <c r="J797">
        <v>192</v>
      </c>
      <c r="K797">
        <v>432</v>
      </c>
      <c r="L797">
        <v>4</v>
      </c>
      <c r="M797">
        <v>0</v>
      </c>
      <c r="N797">
        <v>24</v>
      </c>
      <c r="O797" t="s">
        <v>46</v>
      </c>
      <c r="P797" t="s">
        <v>46</v>
      </c>
      <c r="Q797" t="s">
        <v>43</v>
      </c>
      <c r="R797" t="s">
        <v>18</v>
      </c>
      <c r="S797" t="s">
        <v>8851</v>
      </c>
      <c r="T797" t="s">
        <v>63</v>
      </c>
      <c r="U797">
        <v>12</v>
      </c>
      <c r="V797">
        <v>12319</v>
      </c>
      <c r="W797" t="s">
        <v>4433</v>
      </c>
      <c r="X797" t="s">
        <v>11737</v>
      </c>
      <c r="Y797" t="s">
        <v>4434</v>
      </c>
      <c r="Z797" t="s">
        <v>4435</v>
      </c>
      <c r="AA797" t="s">
        <v>1570</v>
      </c>
      <c r="AB797" t="s">
        <v>4436</v>
      </c>
      <c r="AC797" t="s">
        <v>348</v>
      </c>
      <c r="AD797" t="s">
        <v>4437</v>
      </c>
      <c r="AE797" t="s">
        <v>743</v>
      </c>
      <c r="AF797" t="s">
        <v>744</v>
      </c>
      <c r="AG797" t="s">
        <v>745</v>
      </c>
      <c r="AI797" t="s">
        <v>1124</v>
      </c>
      <c r="AJ797" t="s">
        <v>57</v>
      </c>
      <c r="AK797" t="s">
        <v>58</v>
      </c>
      <c r="AN797" t="s">
        <v>42</v>
      </c>
      <c r="AO797" t="s">
        <v>42</v>
      </c>
      <c r="AP797" t="s">
        <v>202</v>
      </c>
      <c r="AQ797" t="s">
        <v>126</v>
      </c>
      <c r="AU797">
        <v>1003672873</v>
      </c>
      <c r="AV797" t="s">
        <v>8204</v>
      </c>
      <c r="BC797">
        <v>1440084644</v>
      </c>
      <c r="BD797" t="s">
        <v>9642</v>
      </c>
    </row>
    <row r="798" spans="1:56">
      <c r="A798">
        <v>2014</v>
      </c>
      <c r="B798" t="s">
        <v>138</v>
      </c>
      <c r="C798" t="s">
        <v>3925</v>
      </c>
      <c r="D798" t="s">
        <v>43</v>
      </c>
      <c r="E798" t="s">
        <v>43</v>
      </c>
      <c r="F798" t="s">
        <v>43</v>
      </c>
      <c r="G798">
        <v>42025</v>
      </c>
      <c r="H798" t="s">
        <v>44</v>
      </c>
      <c r="I798" t="s">
        <v>62</v>
      </c>
      <c r="J798">
        <v>192</v>
      </c>
      <c r="K798">
        <v>432</v>
      </c>
      <c r="L798">
        <v>4</v>
      </c>
      <c r="M798">
        <v>4</v>
      </c>
      <c r="N798">
        <v>32</v>
      </c>
      <c r="O798" t="s">
        <v>43</v>
      </c>
      <c r="P798" t="s">
        <v>43</v>
      </c>
      <c r="Q798" t="s">
        <v>43</v>
      </c>
      <c r="R798" t="s">
        <v>18</v>
      </c>
      <c r="S798" t="s">
        <v>8851</v>
      </c>
      <c r="T798" t="s">
        <v>63</v>
      </c>
      <c r="U798">
        <v>13</v>
      </c>
      <c r="V798" t="s">
        <v>4260</v>
      </c>
      <c r="W798" t="s">
        <v>4264</v>
      </c>
      <c r="X798" t="s">
        <v>11738</v>
      </c>
      <c r="Y798" t="s">
        <v>4265</v>
      </c>
      <c r="Z798" t="s">
        <v>2850</v>
      </c>
      <c r="AA798" t="s">
        <v>4266</v>
      </c>
      <c r="AB798" t="s">
        <v>4267</v>
      </c>
      <c r="AC798" t="s">
        <v>348</v>
      </c>
      <c r="AD798" t="s">
        <v>4268</v>
      </c>
      <c r="AE798" t="s">
        <v>801</v>
      </c>
      <c r="AF798" t="s">
        <v>744</v>
      </c>
      <c r="AG798" t="s">
        <v>745</v>
      </c>
      <c r="AI798" t="s">
        <v>1124</v>
      </c>
      <c r="AJ798" t="s">
        <v>57</v>
      </c>
      <c r="AK798" t="s">
        <v>58</v>
      </c>
      <c r="AN798" t="s">
        <v>42</v>
      </c>
      <c r="AO798" t="s">
        <v>125</v>
      </c>
      <c r="AP798" t="s">
        <v>70</v>
      </c>
      <c r="AQ798" t="s">
        <v>71</v>
      </c>
      <c r="AU798">
        <v>1003668124</v>
      </c>
      <c r="AV798" t="s">
        <v>8287</v>
      </c>
      <c r="AW798" t="s">
        <v>8287</v>
      </c>
      <c r="AX798" t="s">
        <v>8179</v>
      </c>
      <c r="BC798">
        <v>2026063379</v>
      </c>
      <c r="BD798" t="s">
        <v>9643</v>
      </c>
    </row>
    <row r="799" spans="1:56">
      <c r="A799">
        <v>2014</v>
      </c>
      <c r="B799" t="s">
        <v>138</v>
      </c>
      <c r="C799" t="s">
        <v>3925</v>
      </c>
      <c r="D799">
        <v>5700244618</v>
      </c>
      <c r="E799" t="s">
        <v>43</v>
      </c>
      <c r="F799" t="s">
        <v>43</v>
      </c>
      <c r="G799">
        <v>42037</v>
      </c>
      <c r="H799" t="s">
        <v>44</v>
      </c>
      <c r="I799" t="s">
        <v>62</v>
      </c>
      <c r="J799">
        <v>192</v>
      </c>
      <c r="K799">
        <v>432</v>
      </c>
      <c r="L799">
        <v>4</v>
      </c>
      <c r="M799">
        <v>4</v>
      </c>
      <c r="N799">
        <v>32</v>
      </c>
      <c r="O799" t="s">
        <v>43</v>
      </c>
      <c r="P799" t="s">
        <v>43</v>
      </c>
      <c r="Q799" t="s">
        <v>43</v>
      </c>
      <c r="R799" t="s">
        <v>18</v>
      </c>
      <c r="S799" t="s">
        <v>8851</v>
      </c>
      <c r="T799" t="s">
        <v>63</v>
      </c>
      <c r="U799">
        <v>13</v>
      </c>
      <c r="V799" t="s">
        <v>4260</v>
      </c>
      <c r="W799" t="s">
        <v>4261</v>
      </c>
      <c r="X799" t="s">
        <v>11739</v>
      </c>
      <c r="Y799" t="s">
        <v>4262</v>
      </c>
      <c r="Z799" t="s">
        <v>2850</v>
      </c>
      <c r="AA799" t="s">
        <v>1613</v>
      </c>
      <c r="AB799" t="s">
        <v>4263</v>
      </c>
      <c r="AC799" t="s">
        <v>348</v>
      </c>
      <c r="AD799" t="s">
        <v>42</v>
      </c>
      <c r="AE799" t="s">
        <v>801</v>
      </c>
      <c r="AF799" t="s">
        <v>744</v>
      </c>
      <c r="AG799" t="s">
        <v>745</v>
      </c>
      <c r="AI799" t="s">
        <v>1124</v>
      </c>
      <c r="AJ799" t="s">
        <v>57</v>
      </c>
      <c r="AK799" t="s">
        <v>58</v>
      </c>
      <c r="AN799" t="s">
        <v>42</v>
      </c>
      <c r="AO799" t="s">
        <v>125</v>
      </c>
      <c r="AP799" t="s">
        <v>70</v>
      </c>
      <c r="AQ799" t="s">
        <v>71</v>
      </c>
      <c r="AU799">
        <v>1003669635</v>
      </c>
      <c r="AV799" t="s">
        <v>8287</v>
      </c>
      <c r="AW799" t="s">
        <v>8287</v>
      </c>
      <c r="AX799" t="s">
        <v>8179</v>
      </c>
      <c r="BC799">
        <v>2026063379</v>
      </c>
      <c r="BD799" t="s">
        <v>9644</v>
      </c>
    </row>
    <row r="800" spans="1:56">
      <c r="A800">
        <v>2014</v>
      </c>
      <c r="B800" t="s">
        <v>138</v>
      </c>
      <c r="C800" t="s">
        <v>3925</v>
      </c>
      <c r="D800">
        <v>5700241604</v>
      </c>
      <c r="E800" t="s">
        <v>43</v>
      </c>
      <c r="F800" t="s">
        <v>43</v>
      </c>
      <c r="G800">
        <v>42024</v>
      </c>
      <c r="H800" t="s">
        <v>8374</v>
      </c>
      <c r="I800" t="s">
        <v>45</v>
      </c>
      <c r="J800">
        <v>192</v>
      </c>
      <c r="K800">
        <v>432</v>
      </c>
      <c r="L800">
        <v>4</v>
      </c>
      <c r="M800">
        <v>0</v>
      </c>
      <c r="N800">
        <v>24</v>
      </c>
      <c r="O800" t="s">
        <v>46</v>
      </c>
      <c r="P800" t="s">
        <v>46</v>
      </c>
      <c r="Q800" t="s">
        <v>43</v>
      </c>
      <c r="R800" t="s">
        <v>18</v>
      </c>
      <c r="S800" t="s">
        <v>8851</v>
      </c>
      <c r="T800" t="s">
        <v>63</v>
      </c>
      <c r="U800">
        <v>11</v>
      </c>
      <c r="V800">
        <v>11227</v>
      </c>
      <c r="W800" t="s">
        <v>4123</v>
      </c>
      <c r="X800" t="s">
        <v>11740</v>
      </c>
      <c r="Y800" t="s">
        <v>4124</v>
      </c>
      <c r="Z800" t="s">
        <v>1098</v>
      </c>
      <c r="AA800" t="s">
        <v>1099</v>
      </c>
      <c r="AB800" t="s">
        <v>4125</v>
      </c>
      <c r="AC800" t="s">
        <v>348</v>
      </c>
      <c r="AD800" t="s">
        <v>42</v>
      </c>
      <c r="AE800" t="s">
        <v>1101</v>
      </c>
      <c r="AF800" t="s">
        <v>350</v>
      </c>
      <c r="AG800" t="s">
        <v>351</v>
      </c>
      <c r="AI800" t="s">
        <v>3683</v>
      </c>
      <c r="AJ800" t="s">
        <v>124</v>
      </c>
      <c r="AK800" t="s">
        <v>123</v>
      </c>
      <c r="AN800" t="s">
        <v>42</v>
      </c>
      <c r="AO800" t="s">
        <v>42</v>
      </c>
      <c r="AP800" t="s">
        <v>183</v>
      </c>
      <c r="AQ800" t="s">
        <v>71</v>
      </c>
      <c r="AU800">
        <v>1002200960</v>
      </c>
      <c r="AV800" t="s">
        <v>8197</v>
      </c>
      <c r="BC800">
        <v>1440084644</v>
      </c>
      <c r="BD800" t="s">
        <v>9645</v>
      </c>
    </row>
    <row r="801" spans="1:56">
      <c r="A801">
        <v>2014</v>
      </c>
      <c r="B801" t="s">
        <v>138</v>
      </c>
      <c r="C801" t="s">
        <v>3925</v>
      </c>
      <c r="D801">
        <v>5700244622</v>
      </c>
      <c r="E801" t="s">
        <v>43</v>
      </c>
      <c r="F801" t="s">
        <v>43</v>
      </c>
      <c r="G801">
        <v>41909</v>
      </c>
      <c r="H801" t="s">
        <v>44</v>
      </c>
      <c r="I801" t="s">
        <v>62</v>
      </c>
      <c r="J801">
        <v>192</v>
      </c>
      <c r="K801">
        <v>432</v>
      </c>
      <c r="L801">
        <v>4</v>
      </c>
      <c r="M801">
        <v>4</v>
      </c>
      <c r="N801">
        <v>32</v>
      </c>
      <c r="O801" t="s">
        <v>43</v>
      </c>
      <c r="P801" t="s">
        <v>43</v>
      </c>
      <c r="Q801" t="s">
        <v>43</v>
      </c>
      <c r="R801" t="s">
        <v>18</v>
      </c>
      <c r="S801" t="s">
        <v>8851</v>
      </c>
      <c r="T801" t="s">
        <v>63</v>
      </c>
      <c r="U801">
        <v>12</v>
      </c>
      <c r="V801" t="s">
        <v>4310</v>
      </c>
      <c r="W801" t="s">
        <v>4311</v>
      </c>
      <c r="X801" t="s">
        <v>11741</v>
      </c>
      <c r="Y801" t="s">
        <v>4312</v>
      </c>
      <c r="Z801" t="s">
        <v>4313</v>
      </c>
      <c r="AA801" t="s">
        <v>4314</v>
      </c>
      <c r="AB801" t="s">
        <v>4315</v>
      </c>
      <c r="AC801" t="s">
        <v>52</v>
      </c>
      <c r="AD801" t="s">
        <v>4316</v>
      </c>
      <c r="AE801" t="s">
        <v>1585</v>
      </c>
      <c r="AF801" t="s">
        <v>78</v>
      </c>
      <c r="AG801" t="s">
        <v>79</v>
      </c>
      <c r="AI801" t="s">
        <v>3672</v>
      </c>
      <c r="AJ801" t="s">
        <v>57</v>
      </c>
      <c r="AK801" t="s">
        <v>58</v>
      </c>
      <c r="AN801" t="s">
        <v>42</v>
      </c>
      <c r="AO801" t="s">
        <v>125</v>
      </c>
      <c r="AP801" t="s">
        <v>202</v>
      </c>
      <c r="AQ801" t="s">
        <v>126</v>
      </c>
      <c r="AU801">
        <v>1003668698</v>
      </c>
      <c r="AV801" t="s">
        <v>4317</v>
      </c>
      <c r="AW801" t="s">
        <v>4318</v>
      </c>
      <c r="AX801" t="s">
        <v>8179</v>
      </c>
      <c r="BC801">
        <v>2026063379</v>
      </c>
      <c r="BD801" t="s">
        <v>9646</v>
      </c>
    </row>
    <row r="802" spans="1:56">
      <c r="A802">
        <v>2014</v>
      </c>
      <c r="B802" t="s">
        <v>138</v>
      </c>
      <c r="C802" t="s">
        <v>4438</v>
      </c>
      <c r="D802">
        <v>5700149288</v>
      </c>
      <c r="E802" t="s">
        <v>43</v>
      </c>
      <c r="F802" t="s">
        <v>43</v>
      </c>
      <c r="G802">
        <v>42487</v>
      </c>
      <c r="H802" t="s">
        <v>87</v>
      </c>
      <c r="I802" t="s">
        <v>45</v>
      </c>
      <c r="J802">
        <v>192</v>
      </c>
      <c r="K802">
        <v>448</v>
      </c>
      <c r="L802">
        <v>8</v>
      </c>
      <c r="M802">
        <v>8</v>
      </c>
      <c r="N802">
        <v>16</v>
      </c>
      <c r="O802" t="s">
        <v>43</v>
      </c>
      <c r="P802" t="s">
        <v>43</v>
      </c>
      <c r="Q802" t="s">
        <v>46</v>
      </c>
      <c r="R802" t="s">
        <v>18</v>
      </c>
      <c r="S802" t="s">
        <v>8851</v>
      </c>
      <c r="T802" t="s">
        <v>63</v>
      </c>
      <c r="U802">
        <v>11</v>
      </c>
      <c r="V802">
        <v>11381</v>
      </c>
      <c r="W802" t="s">
        <v>258</v>
      </c>
      <c r="X802" t="s">
        <v>11742</v>
      </c>
      <c r="Y802" t="s">
        <v>4898</v>
      </c>
      <c r="Z802" t="s">
        <v>294</v>
      </c>
      <c r="AA802" t="s">
        <v>295</v>
      </c>
      <c r="AB802" t="s">
        <v>4899</v>
      </c>
      <c r="AC802" t="s">
        <v>52</v>
      </c>
      <c r="AD802" t="s">
        <v>42</v>
      </c>
      <c r="AE802" t="s">
        <v>297</v>
      </c>
      <c r="AF802" t="s">
        <v>146</v>
      </c>
      <c r="AG802" t="s">
        <v>147</v>
      </c>
      <c r="AI802" t="s">
        <v>3931</v>
      </c>
      <c r="AJ802" t="s">
        <v>124</v>
      </c>
      <c r="AK802" t="s">
        <v>123</v>
      </c>
      <c r="AN802" t="s">
        <v>731</v>
      </c>
      <c r="AO802" t="s">
        <v>42</v>
      </c>
      <c r="AP802" t="s">
        <v>298</v>
      </c>
      <c r="AQ802" t="s">
        <v>126</v>
      </c>
      <c r="AU802">
        <v>1003656088</v>
      </c>
      <c r="AV802" t="s">
        <v>4900</v>
      </c>
      <c r="AW802" t="s">
        <v>4901</v>
      </c>
      <c r="BC802">
        <v>1892063257</v>
      </c>
      <c r="BD802" t="s">
        <v>9647</v>
      </c>
    </row>
    <row r="803" spans="1:56">
      <c r="A803">
        <v>2014</v>
      </c>
      <c r="B803" t="s">
        <v>138</v>
      </c>
      <c r="C803" t="s">
        <v>4438</v>
      </c>
      <c r="D803">
        <v>5700181659</v>
      </c>
      <c r="E803" t="s">
        <v>43</v>
      </c>
      <c r="F803" t="s">
        <v>43</v>
      </c>
      <c r="G803">
        <v>41990</v>
      </c>
      <c r="H803" t="s">
        <v>87</v>
      </c>
      <c r="I803" t="s">
        <v>45</v>
      </c>
      <c r="J803">
        <v>192</v>
      </c>
      <c r="K803">
        <v>448</v>
      </c>
      <c r="L803">
        <v>8</v>
      </c>
      <c r="M803">
        <v>8</v>
      </c>
      <c r="N803">
        <v>16</v>
      </c>
      <c r="O803" t="s">
        <v>43</v>
      </c>
      <c r="P803" t="s">
        <v>43</v>
      </c>
      <c r="Q803" t="s">
        <v>46</v>
      </c>
      <c r="R803" t="s">
        <v>18</v>
      </c>
      <c r="S803" t="s">
        <v>8851</v>
      </c>
      <c r="T803" t="s">
        <v>47</v>
      </c>
      <c r="U803">
        <v>16</v>
      </c>
      <c r="V803" t="s">
        <v>4304</v>
      </c>
      <c r="W803" t="s">
        <v>4946</v>
      </c>
      <c r="X803" t="s">
        <v>11743</v>
      </c>
      <c r="Y803" t="s">
        <v>4947</v>
      </c>
      <c r="Z803" t="s">
        <v>895</v>
      </c>
      <c r="AA803" t="s">
        <v>4266</v>
      </c>
      <c r="AB803" t="s">
        <v>4948</v>
      </c>
      <c r="AC803" t="s">
        <v>52</v>
      </c>
      <c r="AD803" t="s">
        <v>4301</v>
      </c>
      <c r="AE803" t="s">
        <v>898</v>
      </c>
      <c r="AF803" t="s">
        <v>98</v>
      </c>
      <c r="AG803" t="s">
        <v>99</v>
      </c>
      <c r="AI803" t="s">
        <v>3659</v>
      </c>
      <c r="AJ803" t="s">
        <v>58</v>
      </c>
      <c r="AK803" t="s">
        <v>57</v>
      </c>
      <c r="AN803" t="s">
        <v>42</v>
      </c>
      <c r="AO803" t="s">
        <v>42</v>
      </c>
      <c r="AP803" t="s">
        <v>1052</v>
      </c>
      <c r="AQ803" t="s">
        <v>102</v>
      </c>
      <c r="AU803">
        <v>1002098847</v>
      </c>
      <c r="AV803" t="s">
        <v>4949</v>
      </c>
      <c r="AW803" t="s">
        <v>4950</v>
      </c>
      <c r="BC803">
        <v>1892063257</v>
      </c>
      <c r="BD803" t="s">
        <v>9648</v>
      </c>
    </row>
    <row r="804" spans="1:56">
      <c r="A804">
        <v>2014</v>
      </c>
      <c r="B804" t="s">
        <v>138</v>
      </c>
      <c r="C804" t="s">
        <v>4438</v>
      </c>
      <c r="D804">
        <v>5700135874</v>
      </c>
      <c r="E804" t="s">
        <v>43</v>
      </c>
      <c r="F804" t="s">
        <v>43</v>
      </c>
      <c r="G804">
        <v>41868</v>
      </c>
      <c r="H804" t="s">
        <v>87</v>
      </c>
      <c r="I804" t="s">
        <v>45</v>
      </c>
      <c r="J804">
        <v>192</v>
      </c>
      <c r="K804">
        <v>448</v>
      </c>
      <c r="L804">
        <v>8</v>
      </c>
      <c r="M804">
        <v>8</v>
      </c>
      <c r="N804">
        <v>16</v>
      </c>
      <c r="O804" t="s">
        <v>43</v>
      </c>
      <c r="P804" t="s">
        <v>43</v>
      </c>
      <c r="Q804" t="s">
        <v>46</v>
      </c>
      <c r="R804" t="s">
        <v>18</v>
      </c>
      <c r="S804" t="s">
        <v>8851</v>
      </c>
      <c r="T804" t="s">
        <v>63</v>
      </c>
      <c r="U804">
        <v>11</v>
      </c>
      <c r="V804" t="s">
        <v>4090</v>
      </c>
      <c r="W804" t="s">
        <v>4707</v>
      </c>
      <c r="X804" t="s">
        <v>11744</v>
      </c>
      <c r="Y804" t="s">
        <v>4708</v>
      </c>
      <c r="Z804" t="s">
        <v>1048</v>
      </c>
      <c r="AA804" t="s">
        <v>1067</v>
      </c>
      <c r="AB804" t="s">
        <v>4709</v>
      </c>
      <c r="AC804" t="s">
        <v>87</v>
      </c>
      <c r="AD804" t="s">
        <v>42</v>
      </c>
      <c r="AE804" t="s">
        <v>8887</v>
      </c>
      <c r="AF804" t="s">
        <v>120</v>
      </c>
      <c r="AG804" t="s">
        <v>121</v>
      </c>
      <c r="AI804" t="s">
        <v>4411</v>
      </c>
      <c r="AJ804" t="s">
        <v>123</v>
      </c>
      <c r="AK804" t="s">
        <v>124</v>
      </c>
      <c r="AN804" t="s">
        <v>42</v>
      </c>
      <c r="AO804" t="s">
        <v>42</v>
      </c>
      <c r="AP804" t="s">
        <v>183</v>
      </c>
      <c r="AQ804" t="s">
        <v>71</v>
      </c>
      <c r="AU804">
        <v>1002065400</v>
      </c>
      <c r="AV804" t="s">
        <v>4710</v>
      </c>
      <c r="AW804" t="s">
        <v>4711</v>
      </c>
      <c r="BC804">
        <v>1892063257</v>
      </c>
      <c r="BD804" t="s">
        <v>9649</v>
      </c>
    </row>
    <row r="805" spans="1:56">
      <c r="A805">
        <v>2014</v>
      </c>
      <c r="B805" t="s">
        <v>138</v>
      </c>
      <c r="C805" t="s">
        <v>4438</v>
      </c>
      <c r="D805">
        <v>5700164188</v>
      </c>
      <c r="E805" t="s">
        <v>43</v>
      </c>
      <c r="F805" t="s">
        <v>43</v>
      </c>
      <c r="G805">
        <v>41868</v>
      </c>
      <c r="H805" t="s">
        <v>87</v>
      </c>
      <c r="I805" t="s">
        <v>45</v>
      </c>
      <c r="J805">
        <v>192</v>
      </c>
      <c r="K805">
        <v>448</v>
      </c>
      <c r="L805">
        <v>8</v>
      </c>
      <c r="M805">
        <v>8</v>
      </c>
      <c r="N805">
        <v>16</v>
      </c>
      <c r="O805" t="s">
        <v>43</v>
      </c>
      <c r="P805" t="s">
        <v>43</v>
      </c>
      <c r="Q805" t="s">
        <v>46</v>
      </c>
      <c r="R805" t="s">
        <v>18</v>
      </c>
      <c r="S805" t="s">
        <v>8851</v>
      </c>
      <c r="T805" t="s">
        <v>63</v>
      </c>
      <c r="U805">
        <v>11</v>
      </c>
      <c r="V805" t="s">
        <v>4090</v>
      </c>
      <c r="W805" t="s">
        <v>4712</v>
      </c>
      <c r="X805" t="s">
        <v>11745</v>
      </c>
      <c r="Y805" t="s">
        <v>4713</v>
      </c>
      <c r="Z805" t="s">
        <v>1048</v>
      </c>
      <c r="AA805" t="s">
        <v>1067</v>
      </c>
      <c r="AB805" t="s">
        <v>4714</v>
      </c>
      <c r="AC805" t="s">
        <v>87</v>
      </c>
      <c r="AD805" t="s">
        <v>42</v>
      </c>
      <c r="AE805" t="s">
        <v>8887</v>
      </c>
      <c r="AF805" t="s">
        <v>120</v>
      </c>
      <c r="AG805" t="s">
        <v>121</v>
      </c>
      <c r="AI805" t="s">
        <v>4411</v>
      </c>
      <c r="AJ805" t="s">
        <v>123</v>
      </c>
      <c r="AK805" t="s">
        <v>124</v>
      </c>
      <c r="AN805" t="s">
        <v>42</v>
      </c>
      <c r="AO805" t="s">
        <v>42</v>
      </c>
      <c r="AP805" t="s">
        <v>183</v>
      </c>
      <c r="AQ805" t="s">
        <v>71</v>
      </c>
      <c r="AU805">
        <v>1002065400</v>
      </c>
      <c r="AV805" t="s">
        <v>4710</v>
      </c>
      <c r="AW805" t="s">
        <v>4711</v>
      </c>
      <c r="BC805">
        <v>1892063257</v>
      </c>
      <c r="BD805" t="s">
        <v>9650</v>
      </c>
    </row>
    <row r="806" spans="1:56">
      <c r="A806">
        <v>2014</v>
      </c>
      <c r="B806" t="s">
        <v>138</v>
      </c>
      <c r="C806" t="s">
        <v>4438</v>
      </c>
      <c r="D806">
        <v>5700136752</v>
      </c>
      <c r="E806" t="s">
        <v>43</v>
      </c>
      <c r="F806" t="s">
        <v>43</v>
      </c>
      <c r="G806">
        <v>41887</v>
      </c>
      <c r="H806" t="s">
        <v>44</v>
      </c>
      <c r="I806" t="s">
        <v>62</v>
      </c>
      <c r="J806">
        <v>192</v>
      </c>
      <c r="K806">
        <v>432</v>
      </c>
      <c r="L806">
        <v>4</v>
      </c>
      <c r="M806">
        <v>4</v>
      </c>
      <c r="N806">
        <v>32</v>
      </c>
      <c r="O806" t="s">
        <v>43</v>
      </c>
      <c r="P806" t="s">
        <v>43</v>
      </c>
      <c r="Q806" t="s">
        <v>43</v>
      </c>
      <c r="R806" t="s">
        <v>18</v>
      </c>
      <c r="S806" t="s">
        <v>8851</v>
      </c>
      <c r="T806" t="s">
        <v>63</v>
      </c>
      <c r="U806">
        <v>11</v>
      </c>
      <c r="V806" t="s">
        <v>4731</v>
      </c>
      <c r="W806" t="s">
        <v>4732</v>
      </c>
      <c r="X806" t="s">
        <v>11746</v>
      </c>
      <c r="Y806" t="s">
        <v>4733</v>
      </c>
      <c r="Z806" t="s">
        <v>156</v>
      </c>
      <c r="AA806" t="s">
        <v>157</v>
      </c>
      <c r="AB806" t="s">
        <v>4734</v>
      </c>
      <c r="AC806" t="s">
        <v>52</v>
      </c>
      <c r="AD806" t="s">
        <v>42</v>
      </c>
      <c r="AE806" t="s">
        <v>159</v>
      </c>
      <c r="AF806" t="s">
        <v>146</v>
      </c>
      <c r="AG806" t="s">
        <v>147</v>
      </c>
      <c r="AI806" t="s">
        <v>3931</v>
      </c>
      <c r="AJ806" t="s">
        <v>124</v>
      </c>
      <c r="AK806" t="s">
        <v>123</v>
      </c>
      <c r="AN806" t="s">
        <v>42</v>
      </c>
      <c r="AO806" t="s">
        <v>42</v>
      </c>
      <c r="AP806" t="s">
        <v>112</v>
      </c>
      <c r="AQ806" t="s">
        <v>102</v>
      </c>
      <c r="AU806">
        <v>1001913440</v>
      </c>
      <c r="AV806" t="s">
        <v>4735</v>
      </c>
      <c r="AW806" t="s">
        <v>4736</v>
      </c>
      <c r="AX806" t="s">
        <v>8179</v>
      </c>
      <c r="BC806">
        <v>2026063379</v>
      </c>
      <c r="BD806" t="s">
        <v>9651</v>
      </c>
    </row>
    <row r="807" spans="1:56">
      <c r="A807">
        <v>2014</v>
      </c>
      <c r="B807" t="s">
        <v>138</v>
      </c>
      <c r="C807" t="s">
        <v>4438</v>
      </c>
      <c r="D807">
        <v>5700135883</v>
      </c>
      <c r="E807" t="s">
        <v>43</v>
      </c>
      <c r="F807" t="s">
        <v>43</v>
      </c>
      <c r="G807">
        <v>41950</v>
      </c>
      <c r="H807" t="s">
        <v>87</v>
      </c>
      <c r="I807" t="s">
        <v>45</v>
      </c>
      <c r="J807">
        <v>192</v>
      </c>
      <c r="K807">
        <v>448</v>
      </c>
      <c r="L807">
        <v>8</v>
      </c>
      <c r="M807">
        <v>8</v>
      </c>
      <c r="N807">
        <v>16</v>
      </c>
      <c r="O807" t="s">
        <v>43</v>
      </c>
      <c r="P807" t="s">
        <v>43</v>
      </c>
      <c r="Q807" t="s">
        <v>46</v>
      </c>
      <c r="R807" t="s">
        <v>18</v>
      </c>
      <c r="S807" t="s">
        <v>8851</v>
      </c>
      <c r="T807" t="s">
        <v>63</v>
      </c>
      <c r="U807">
        <v>11</v>
      </c>
      <c r="V807" t="s">
        <v>4731</v>
      </c>
      <c r="W807" t="s">
        <v>4737</v>
      </c>
      <c r="X807" t="s">
        <v>11747</v>
      </c>
      <c r="Y807" t="s">
        <v>4738</v>
      </c>
      <c r="Z807" t="s">
        <v>156</v>
      </c>
      <c r="AA807" t="s">
        <v>157</v>
      </c>
      <c r="AB807" t="s">
        <v>4739</v>
      </c>
      <c r="AC807" t="s">
        <v>52</v>
      </c>
      <c r="AD807" t="s">
        <v>42</v>
      </c>
      <c r="AE807" t="s">
        <v>159</v>
      </c>
      <c r="AF807" t="s">
        <v>146</v>
      </c>
      <c r="AG807" t="s">
        <v>147</v>
      </c>
      <c r="AI807" t="s">
        <v>148</v>
      </c>
      <c r="AJ807" t="s">
        <v>124</v>
      </c>
      <c r="AK807" t="s">
        <v>123</v>
      </c>
      <c r="AN807" t="s">
        <v>42</v>
      </c>
      <c r="AO807" t="s">
        <v>42</v>
      </c>
      <c r="AP807" t="s">
        <v>112</v>
      </c>
      <c r="AQ807" t="s">
        <v>102</v>
      </c>
      <c r="AU807">
        <v>1002066830</v>
      </c>
      <c r="AV807" t="s">
        <v>4710</v>
      </c>
      <c r="AW807" t="s">
        <v>4711</v>
      </c>
      <c r="BC807">
        <v>1892063257</v>
      </c>
      <c r="BD807" t="s">
        <v>9652</v>
      </c>
    </row>
    <row r="808" spans="1:56">
      <c r="A808">
        <v>2014</v>
      </c>
      <c r="B808" t="s">
        <v>138</v>
      </c>
      <c r="C808" t="s">
        <v>4438</v>
      </c>
      <c r="D808">
        <v>5700150143</v>
      </c>
      <c r="E808" t="s">
        <v>43</v>
      </c>
      <c r="F808" t="s">
        <v>43</v>
      </c>
      <c r="G808">
        <v>41851</v>
      </c>
      <c r="H808" t="s">
        <v>87</v>
      </c>
      <c r="I808" t="s">
        <v>45</v>
      </c>
      <c r="J808">
        <v>192</v>
      </c>
      <c r="K808">
        <v>448</v>
      </c>
      <c r="L808">
        <v>8</v>
      </c>
      <c r="M808">
        <v>8</v>
      </c>
      <c r="N808">
        <v>16</v>
      </c>
      <c r="O808" t="s">
        <v>43</v>
      </c>
      <c r="P808" t="s">
        <v>43</v>
      </c>
      <c r="Q808" t="s">
        <v>46</v>
      </c>
      <c r="R808" t="s">
        <v>18</v>
      </c>
      <c r="S808" t="s">
        <v>8851</v>
      </c>
      <c r="T808" t="s">
        <v>63</v>
      </c>
      <c r="U808">
        <v>11</v>
      </c>
      <c r="V808" t="s">
        <v>4731</v>
      </c>
      <c r="W808" t="s">
        <v>4229</v>
      </c>
      <c r="X808" t="s">
        <v>11613</v>
      </c>
      <c r="Y808" t="s">
        <v>4740</v>
      </c>
      <c r="Z808" t="s">
        <v>156</v>
      </c>
      <c r="AA808" t="s">
        <v>157</v>
      </c>
      <c r="AB808" t="s">
        <v>4741</v>
      </c>
      <c r="AC808" t="s">
        <v>52</v>
      </c>
      <c r="AD808" t="s">
        <v>42</v>
      </c>
      <c r="AE808" t="s">
        <v>159</v>
      </c>
      <c r="AF808" t="s">
        <v>146</v>
      </c>
      <c r="AG808" t="s">
        <v>147</v>
      </c>
      <c r="AI808" t="s">
        <v>148</v>
      </c>
      <c r="AJ808" t="s">
        <v>124</v>
      </c>
      <c r="AK808" t="s">
        <v>123</v>
      </c>
      <c r="AN808" t="s">
        <v>42</v>
      </c>
      <c r="AO808" t="s">
        <v>42</v>
      </c>
      <c r="AP808" t="s">
        <v>70</v>
      </c>
      <c r="AQ808" t="s">
        <v>71</v>
      </c>
      <c r="AU808">
        <v>1002065116</v>
      </c>
      <c r="AV808" t="s">
        <v>4742</v>
      </c>
      <c r="AW808" t="s">
        <v>4743</v>
      </c>
      <c r="BC808">
        <v>1892063257</v>
      </c>
      <c r="BD808" t="s">
        <v>9525</v>
      </c>
    </row>
    <row r="809" spans="1:56">
      <c r="A809">
        <v>2014</v>
      </c>
      <c r="B809" t="s">
        <v>138</v>
      </c>
      <c r="C809" t="s">
        <v>4438</v>
      </c>
      <c r="D809">
        <v>5700135886</v>
      </c>
      <c r="E809" t="s">
        <v>43</v>
      </c>
      <c r="F809" t="s">
        <v>43</v>
      </c>
      <c r="G809">
        <v>41981</v>
      </c>
      <c r="H809" t="s">
        <v>87</v>
      </c>
      <c r="I809" t="s">
        <v>45</v>
      </c>
      <c r="J809">
        <v>192</v>
      </c>
      <c r="K809">
        <v>448</v>
      </c>
      <c r="L809">
        <v>8</v>
      </c>
      <c r="M809">
        <v>8</v>
      </c>
      <c r="N809">
        <v>16</v>
      </c>
      <c r="O809" t="s">
        <v>43</v>
      </c>
      <c r="P809" t="s">
        <v>43</v>
      </c>
      <c r="Q809" t="s">
        <v>46</v>
      </c>
      <c r="R809" t="s">
        <v>18</v>
      </c>
      <c r="S809" t="s">
        <v>8851</v>
      </c>
      <c r="T809" t="s">
        <v>63</v>
      </c>
      <c r="U809">
        <v>11</v>
      </c>
      <c r="V809" t="s">
        <v>4731</v>
      </c>
      <c r="W809" t="s">
        <v>1812</v>
      </c>
      <c r="X809" t="s">
        <v>11748</v>
      </c>
      <c r="Y809" t="s">
        <v>4744</v>
      </c>
      <c r="Z809" t="s">
        <v>156</v>
      </c>
      <c r="AA809" t="s">
        <v>157</v>
      </c>
      <c r="AB809" t="s">
        <v>4745</v>
      </c>
      <c r="AC809" t="s">
        <v>52</v>
      </c>
      <c r="AD809" t="s">
        <v>42</v>
      </c>
      <c r="AE809" t="s">
        <v>159</v>
      </c>
      <c r="AF809" t="s">
        <v>146</v>
      </c>
      <c r="AG809" t="s">
        <v>147</v>
      </c>
      <c r="AI809" t="s">
        <v>3931</v>
      </c>
      <c r="AJ809" t="s">
        <v>124</v>
      </c>
      <c r="AK809" t="s">
        <v>123</v>
      </c>
      <c r="AN809" t="s">
        <v>42</v>
      </c>
      <c r="AO809" t="s">
        <v>42</v>
      </c>
      <c r="AP809" t="s">
        <v>112</v>
      </c>
      <c r="AQ809" t="s">
        <v>102</v>
      </c>
      <c r="AU809">
        <v>1002273835</v>
      </c>
      <c r="AV809" t="s">
        <v>4746</v>
      </c>
      <c r="AW809" t="s">
        <v>4747</v>
      </c>
      <c r="BC809">
        <v>1892063257</v>
      </c>
      <c r="BD809" t="s">
        <v>9653</v>
      </c>
    </row>
    <row r="810" spans="1:56">
      <c r="A810">
        <v>2014</v>
      </c>
      <c r="B810" t="s">
        <v>138</v>
      </c>
      <c r="C810" t="s">
        <v>4438</v>
      </c>
      <c r="D810">
        <v>5700135889</v>
      </c>
      <c r="E810" t="s">
        <v>43</v>
      </c>
      <c r="F810" t="s">
        <v>43</v>
      </c>
      <c r="G810">
        <v>41953</v>
      </c>
      <c r="H810" t="s">
        <v>87</v>
      </c>
      <c r="I810" t="s">
        <v>45</v>
      </c>
      <c r="J810">
        <v>192</v>
      </c>
      <c r="K810">
        <v>448</v>
      </c>
      <c r="L810">
        <v>8</v>
      </c>
      <c r="M810">
        <v>8</v>
      </c>
      <c r="N810">
        <v>16</v>
      </c>
      <c r="O810" t="s">
        <v>43</v>
      </c>
      <c r="P810" t="s">
        <v>43</v>
      </c>
      <c r="Q810" t="s">
        <v>46</v>
      </c>
      <c r="R810" t="s">
        <v>18</v>
      </c>
      <c r="S810" t="s">
        <v>8851</v>
      </c>
      <c r="T810" t="s">
        <v>63</v>
      </c>
      <c r="U810">
        <v>11</v>
      </c>
      <c r="V810" t="s">
        <v>4731</v>
      </c>
      <c r="W810" t="s">
        <v>2164</v>
      </c>
      <c r="X810" t="s">
        <v>11749</v>
      </c>
      <c r="Y810" t="s">
        <v>4748</v>
      </c>
      <c r="Z810" t="s">
        <v>156</v>
      </c>
      <c r="AA810" t="s">
        <v>157</v>
      </c>
      <c r="AB810" t="s">
        <v>4749</v>
      </c>
      <c r="AC810" t="s">
        <v>52</v>
      </c>
      <c r="AD810" t="s">
        <v>42</v>
      </c>
      <c r="AE810" t="s">
        <v>159</v>
      </c>
      <c r="AF810" t="s">
        <v>146</v>
      </c>
      <c r="AG810" t="s">
        <v>147</v>
      </c>
      <c r="AI810" t="s">
        <v>148</v>
      </c>
      <c r="AJ810" t="s">
        <v>124</v>
      </c>
      <c r="AK810" t="s">
        <v>123</v>
      </c>
      <c r="AN810" t="s">
        <v>42</v>
      </c>
      <c r="AO810" t="s">
        <v>42</v>
      </c>
      <c r="AP810" t="s">
        <v>112</v>
      </c>
      <c r="AQ810" t="s">
        <v>102</v>
      </c>
      <c r="AU810">
        <v>1002066856</v>
      </c>
      <c r="AV810" t="s">
        <v>1815</v>
      </c>
      <c r="AW810" t="s">
        <v>1816</v>
      </c>
      <c r="BC810">
        <v>1892063257</v>
      </c>
      <c r="BD810" t="s">
        <v>9654</v>
      </c>
    </row>
    <row r="811" spans="1:56">
      <c r="A811">
        <v>2014</v>
      </c>
      <c r="B811" t="s">
        <v>138</v>
      </c>
      <c r="C811" t="s">
        <v>4438</v>
      </c>
      <c r="D811">
        <v>5700223582</v>
      </c>
      <c r="E811" t="s">
        <v>43</v>
      </c>
      <c r="F811" t="s">
        <v>43</v>
      </c>
      <c r="G811">
        <v>41951</v>
      </c>
      <c r="H811" t="s">
        <v>44</v>
      </c>
      <c r="I811" t="s">
        <v>62</v>
      </c>
      <c r="J811">
        <v>192</v>
      </c>
      <c r="K811">
        <v>432</v>
      </c>
      <c r="L811">
        <v>4</v>
      </c>
      <c r="M811">
        <v>4</v>
      </c>
      <c r="N811">
        <v>32</v>
      </c>
      <c r="O811" t="s">
        <v>43</v>
      </c>
      <c r="P811" t="s">
        <v>43</v>
      </c>
      <c r="Q811" t="s">
        <v>43</v>
      </c>
      <c r="R811" t="s">
        <v>18</v>
      </c>
      <c r="S811" t="s">
        <v>8851</v>
      </c>
      <c r="T811" t="s">
        <v>63</v>
      </c>
      <c r="U811">
        <v>11</v>
      </c>
      <c r="V811" t="s">
        <v>4319</v>
      </c>
      <c r="W811" t="s">
        <v>5000</v>
      </c>
      <c r="X811" t="s">
        <v>11750</v>
      </c>
      <c r="Y811" t="s">
        <v>5001</v>
      </c>
      <c r="Z811" t="s">
        <v>4983</v>
      </c>
      <c r="AA811" t="s">
        <v>1713</v>
      </c>
      <c r="AB811" t="s">
        <v>5002</v>
      </c>
      <c r="AC811" t="s">
        <v>87</v>
      </c>
      <c r="AD811" t="s">
        <v>42</v>
      </c>
      <c r="AE811" t="s">
        <v>1715</v>
      </c>
      <c r="AF811" t="s">
        <v>120</v>
      </c>
      <c r="AG811" t="s">
        <v>121</v>
      </c>
      <c r="AI811" t="s">
        <v>4411</v>
      </c>
      <c r="AJ811" t="s">
        <v>123</v>
      </c>
      <c r="AK811" t="s">
        <v>124</v>
      </c>
      <c r="AN811" t="s">
        <v>731</v>
      </c>
      <c r="AO811" t="s">
        <v>42</v>
      </c>
      <c r="AP811" t="s">
        <v>70</v>
      </c>
      <c r="AQ811" t="s">
        <v>71</v>
      </c>
      <c r="AU811">
        <v>1001914462</v>
      </c>
      <c r="AV811" t="s">
        <v>5003</v>
      </c>
      <c r="AW811" t="s">
        <v>5004</v>
      </c>
      <c r="AX811" t="s">
        <v>8179</v>
      </c>
      <c r="BC811">
        <v>2026063379</v>
      </c>
      <c r="BD811" t="s">
        <v>9655</v>
      </c>
    </row>
    <row r="812" spans="1:56">
      <c r="A812">
        <v>2014</v>
      </c>
      <c r="B812" t="s">
        <v>138</v>
      </c>
      <c r="C812" t="s">
        <v>4438</v>
      </c>
      <c r="D812">
        <v>5700174036</v>
      </c>
      <c r="E812" t="s">
        <v>43</v>
      </c>
      <c r="F812" t="s">
        <v>43</v>
      </c>
      <c r="G812">
        <v>41955</v>
      </c>
      <c r="H812" t="s">
        <v>8374</v>
      </c>
      <c r="I812" t="s">
        <v>62</v>
      </c>
      <c r="J812">
        <v>192</v>
      </c>
      <c r="K812">
        <v>432</v>
      </c>
      <c r="L812">
        <v>4</v>
      </c>
      <c r="M812">
        <v>4</v>
      </c>
      <c r="N812">
        <v>24</v>
      </c>
      <c r="O812" t="s">
        <v>43</v>
      </c>
      <c r="P812" t="s">
        <v>43</v>
      </c>
      <c r="Q812" t="s">
        <v>43</v>
      </c>
      <c r="R812" t="s">
        <v>18</v>
      </c>
      <c r="S812" t="s">
        <v>8851</v>
      </c>
      <c r="T812" t="s">
        <v>63</v>
      </c>
      <c r="U812">
        <v>11</v>
      </c>
      <c r="V812" t="s">
        <v>4319</v>
      </c>
      <c r="W812" t="s">
        <v>5005</v>
      </c>
      <c r="X812" t="s">
        <v>11751</v>
      </c>
      <c r="Y812" t="s">
        <v>5006</v>
      </c>
      <c r="Z812" t="s">
        <v>4983</v>
      </c>
      <c r="AA812" t="s">
        <v>1713</v>
      </c>
      <c r="AB812" t="s">
        <v>5007</v>
      </c>
      <c r="AC812" t="s">
        <v>87</v>
      </c>
      <c r="AD812" t="s">
        <v>42</v>
      </c>
      <c r="AE812" t="s">
        <v>1715</v>
      </c>
      <c r="AF812" t="s">
        <v>120</v>
      </c>
      <c r="AG812" t="s">
        <v>121</v>
      </c>
      <c r="AI812" t="s">
        <v>4411</v>
      </c>
      <c r="AJ812" t="s">
        <v>123</v>
      </c>
      <c r="AK812" t="s">
        <v>124</v>
      </c>
      <c r="AN812" t="s">
        <v>731</v>
      </c>
      <c r="AO812" t="s">
        <v>42</v>
      </c>
      <c r="AP812" t="s">
        <v>1348</v>
      </c>
      <c r="AQ812" t="s">
        <v>102</v>
      </c>
      <c r="AU812">
        <v>1002187580</v>
      </c>
      <c r="AV812" t="s">
        <v>5008</v>
      </c>
      <c r="AW812">
        <v>-46534217</v>
      </c>
      <c r="BC812">
        <v>1440084644</v>
      </c>
      <c r="BD812" t="s">
        <v>9656</v>
      </c>
    </row>
    <row r="813" spans="1:56">
      <c r="A813">
        <v>2014</v>
      </c>
      <c r="B813" t="s">
        <v>138</v>
      </c>
      <c r="C813" t="s">
        <v>4438</v>
      </c>
      <c r="D813">
        <v>5700223587</v>
      </c>
      <c r="E813" t="s">
        <v>43</v>
      </c>
      <c r="F813" t="s">
        <v>43</v>
      </c>
      <c r="G813">
        <v>41876</v>
      </c>
      <c r="H813" t="s">
        <v>44</v>
      </c>
      <c r="I813" t="s">
        <v>62</v>
      </c>
      <c r="J813">
        <v>192</v>
      </c>
      <c r="K813">
        <v>432</v>
      </c>
      <c r="L813">
        <v>4</v>
      </c>
      <c r="M813">
        <v>4</v>
      </c>
      <c r="N813">
        <v>32</v>
      </c>
      <c r="O813" t="s">
        <v>43</v>
      </c>
      <c r="P813" t="s">
        <v>43</v>
      </c>
      <c r="Q813" t="s">
        <v>43</v>
      </c>
      <c r="R813" t="s">
        <v>18</v>
      </c>
      <c r="S813" t="s">
        <v>8851</v>
      </c>
      <c r="T813" t="s">
        <v>63</v>
      </c>
      <c r="U813">
        <v>11</v>
      </c>
      <c r="V813" t="s">
        <v>4319</v>
      </c>
      <c r="W813" t="s">
        <v>5009</v>
      </c>
      <c r="X813" t="s">
        <v>11752</v>
      </c>
      <c r="Y813" t="s">
        <v>5010</v>
      </c>
      <c r="Z813" t="s">
        <v>4983</v>
      </c>
      <c r="AA813" t="s">
        <v>1713</v>
      </c>
      <c r="AB813" t="s">
        <v>5011</v>
      </c>
      <c r="AC813" t="s">
        <v>87</v>
      </c>
      <c r="AD813" t="s">
        <v>42</v>
      </c>
      <c r="AE813" t="s">
        <v>1715</v>
      </c>
      <c r="AF813" t="s">
        <v>120</v>
      </c>
      <c r="AG813" t="s">
        <v>121</v>
      </c>
      <c r="AI813" t="s">
        <v>4411</v>
      </c>
      <c r="AJ813" t="s">
        <v>123</v>
      </c>
      <c r="AK813" t="s">
        <v>124</v>
      </c>
      <c r="AN813" t="s">
        <v>731</v>
      </c>
      <c r="AO813" t="s">
        <v>42</v>
      </c>
      <c r="AP813" t="s">
        <v>1348</v>
      </c>
      <c r="AQ813" t="s">
        <v>102</v>
      </c>
      <c r="AU813">
        <v>1001899927</v>
      </c>
      <c r="AV813" t="s">
        <v>5012</v>
      </c>
      <c r="AW813" t="s">
        <v>5013</v>
      </c>
      <c r="AX813" t="s">
        <v>8179</v>
      </c>
      <c r="BC813">
        <v>2026063379</v>
      </c>
      <c r="BD813" t="s">
        <v>9657</v>
      </c>
    </row>
    <row r="814" spans="1:56">
      <c r="A814">
        <v>2014</v>
      </c>
      <c r="B814" t="s">
        <v>138</v>
      </c>
      <c r="C814" t="s">
        <v>4438</v>
      </c>
      <c r="D814">
        <v>5700174026</v>
      </c>
      <c r="E814" t="s">
        <v>43</v>
      </c>
      <c r="F814" t="s">
        <v>43</v>
      </c>
      <c r="G814">
        <v>41962</v>
      </c>
      <c r="H814" t="s">
        <v>8374</v>
      </c>
      <c r="I814" t="s">
        <v>62</v>
      </c>
      <c r="J814">
        <v>192</v>
      </c>
      <c r="K814">
        <v>432</v>
      </c>
      <c r="L814">
        <v>4</v>
      </c>
      <c r="M814">
        <v>4</v>
      </c>
      <c r="N814">
        <v>24</v>
      </c>
      <c r="O814" t="s">
        <v>43</v>
      </c>
      <c r="P814" t="s">
        <v>43</v>
      </c>
      <c r="Q814" t="s">
        <v>43</v>
      </c>
      <c r="R814" t="s">
        <v>18</v>
      </c>
      <c r="S814" t="s">
        <v>8851</v>
      </c>
      <c r="T814" t="s">
        <v>63</v>
      </c>
      <c r="U814">
        <v>11</v>
      </c>
      <c r="V814" t="s">
        <v>4387</v>
      </c>
      <c r="W814" t="s">
        <v>5120</v>
      </c>
      <c r="X814" t="s">
        <v>11753</v>
      </c>
      <c r="Y814" t="s">
        <v>5121</v>
      </c>
      <c r="Z814" t="s">
        <v>1930</v>
      </c>
      <c r="AA814" t="s">
        <v>3234</v>
      </c>
      <c r="AB814" t="s">
        <v>5122</v>
      </c>
      <c r="AC814" t="s">
        <v>87</v>
      </c>
      <c r="AD814" t="s">
        <v>42</v>
      </c>
      <c r="AE814" t="s">
        <v>3236</v>
      </c>
      <c r="AF814" t="s">
        <v>3237</v>
      </c>
      <c r="AG814" t="s">
        <v>3238</v>
      </c>
      <c r="AI814" t="s">
        <v>3239</v>
      </c>
      <c r="AJ814" t="s">
        <v>124</v>
      </c>
      <c r="AK814" t="s">
        <v>123</v>
      </c>
      <c r="AN814" t="s">
        <v>731</v>
      </c>
      <c r="AO814" t="s">
        <v>42</v>
      </c>
      <c r="AP814" t="s">
        <v>70</v>
      </c>
      <c r="AQ814" t="s">
        <v>126</v>
      </c>
      <c r="AU814">
        <v>1002187688</v>
      </c>
      <c r="AV814">
        <v>-2344967143</v>
      </c>
      <c r="AW814" t="s">
        <v>5123</v>
      </c>
      <c r="BC814">
        <v>1440084644</v>
      </c>
      <c r="BD814" t="s">
        <v>9658</v>
      </c>
    </row>
    <row r="815" spans="1:56">
      <c r="A815">
        <v>2014</v>
      </c>
      <c r="B815" t="s">
        <v>138</v>
      </c>
      <c r="C815" t="s">
        <v>4438</v>
      </c>
      <c r="D815">
        <v>5700227856</v>
      </c>
      <c r="E815" t="s">
        <v>43</v>
      </c>
      <c r="F815" t="s">
        <v>43</v>
      </c>
      <c r="G815">
        <v>41964</v>
      </c>
      <c r="H815" t="s">
        <v>8374</v>
      </c>
      <c r="I815" t="s">
        <v>62</v>
      </c>
      <c r="J815">
        <v>192</v>
      </c>
      <c r="K815">
        <v>432</v>
      </c>
      <c r="L815">
        <v>4</v>
      </c>
      <c r="M815">
        <v>4</v>
      </c>
      <c r="N815">
        <v>24</v>
      </c>
      <c r="O815" t="s">
        <v>43</v>
      </c>
      <c r="P815" t="s">
        <v>43</v>
      </c>
      <c r="Q815" t="s">
        <v>43</v>
      </c>
      <c r="R815" t="s">
        <v>18</v>
      </c>
      <c r="S815" t="s">
        <v>8851</v>
      </c>
      <c r="T815" t="s">
        <v>63</v>
      </c>
      <c r="U815">
        <v>11</v>
      </c>
      <c r="V815" t="s">
        <v>3926</v>
      </c>
      <c r="W815" t="s">
        <v>1206</v>
      </c>
      <c r="X815" t="s">
        <v>11754</v>
      </c>
      <c r="Y815" t="s">
        <v>4471</v>
      </c>
      <c r="Z815" t="s">
        <v>346</v>
      </c>
      <c r="AA815" t="s">
        <v>1120</v>
      </c>
      <c r="AB815" t="s">
        <v>4472</v>
      </c>
      <c r="AC815" t="s">
        <v>87</v>
      </c>
      <c r="AD815" t="s">
        <v>42</v>
      </c>
      <c r="AE815" t="s">
        <v>3952</v>
      </c>
      <c r="AF815" t="s">
        <v>1933</v>
      </c>
      <c r="AG815" t="s">
        <v>1934</v>
      </c>
      <c r="AI815" t="s">
        <v>1935</v>
      </c>
      <c r="AJ815" t="s">
        <v>123</v>
      </c>
      <c r="AK815" t="s">
        <v>124</v>
      </c>
      <c r="AN815" t="s">
        <v>42</v>
      </c>
      <c r="AO815" t="s">
        <v>42</v>
      </c>
      <c r="AP815" t="s">
        <v>298</v>
      </c>
      <c r="AQ815" t="s">
        <v>126</v>
      </c>
      <c r="AU815">
        <v>1002187769</v>
      </c>
      <c r="AV815" t="s">
        <v>4473</v>
      </c>
      <c r="AW815">
        <v>-46503600</v>
      </c>
      <c r="BC815">
        <v>1440084644</v>
      </c>
      <c r="BD815" t="s">
        <v>9659</v>
      </c>
    </row>
    <row r="816" spans="1:56">
      <c r="A816">
        <v>2014</v>
      </c>
      <c r="B816" t="s">
        <v>138</v>
      </c>
      <c r="C816" t="s">
        <v>4438</v>
      </c>
      <c r="D816">
        <v>5700181671</v>
      </c>
      <c r="E816" t="s">
        <v>43</v>
      </c>
      <c r="F816" t="s">
        <v>43</v>
      </c>
      <c r="G816">
        <v>41977</v>
      </c>
      <c r="H816" t="s">
        <v>8374</v>
      </c>
      <c r="I816" t="s">
        <v>62</v>
      </c>
      <c r="J816">
        <v>192</v>
      </c>
      <c r="K816">
        <v>432</v>
      </c>
      <c r="L816">
        <v>4</v>
      </c>
      <c r="M816">
        <v>4</v>
      </c>
      <c r="N816">
        <v>24</v>
      </c>
      <c r="O816" t="s">
        <v>43</v>
      </c>
      <c r="P816" t="s">
        <v>43</v>
      </c>
      <c r="Q816" t="s">
        <v>43</v>
      </c>
      <c r="R816" t="s">
        <v>18</v>
      </c>
      <c r="S816" t="s">
        <v>8851</v>
      </c>
      <c r="T816" t="s">
        <v>63</v>
      </c>
      <c r="U816">
        <v>11</v>
      </c>
      <c r="V816" t="s">
        <v>3926</v>
      </c>
      <c r="W816" t="s">
        <v>4490</v>
      </c>
      <c r="X816" t="s">
        <v>11755</v>
      </c>
      <c r="Y816" t="s">
        <v>4491</v>
      </c>
      <c r="Z816" t="s">
        <v>346</v>
      </c>
      <c r="AA816" t="s">
        <v>3977</v>
      </c>
      <c r="AB816" t="s">
        <v>4492</v>
      </c>
      <c r="AC816" t="s">
        <v>52</v>
      </c>
      <c r="AD816" t="s">
        <v>42</v>
      </c>
      <c r="AE816" t="s">
        <v>3979</v>
      </c>
      <c r="AF816" t="s">
        <v>311</v>
      </c>
      <c r="AG816" t="s">
        <v>1443</v>
      </c>
      <c r="AI816" t="s">
        <v>2737</v>
      </c>
      <c r="AJ816" t="s">
        <v>123</v>
      </c>
      <c r="AK816" t="s">
        <v>124</v>
      </c>
      <c r="AN816" t="s">
        <v>42</v>
      </c>
      <c r="AO816" t="s">
        <v>42</v>
      </c>
      <c r="AP816" t="s">
        <v>298</v>
      </c>
      <c r="AQ816" t="s">
        <v>126</v>
      </c>
      <c r="AU816">
        <v>1002200870</v>
      </c>
      <c r="AV816" t="s">
        <v>4493</v>
      </c>
      <c r="AW816">
        <v>-46425543</v>
      </c>
      <c r="BC816">
        <v>1440084644</v>
      </c>
      <c r="BD816" t="s">
        <v>9660</v>
      </c>
    </row>
    <row r="817" spans="1:56">
      <c r="A817">
        <v>2014</v>
      </c>
      <c r="B817" t="s">
        <v>138</v>
      </c>
      <c r="C817" t="s">
        <v>4438</v>
      </c>
      <c r="D817">
        <v>5700227871</v>
      </c>
      <c r="E817" t="s">
        <v>43</v>
      </c>
      <c r="F817" t="s">
        <v>43</v>
      </c>
      <c r="G817">
        <v>41967</v>
      </c>
      <c r="H817" t="s">
        <v>8374</v>
      </c>
      <c r="I817" t="s">
        <v>62</v>
      </c>
      <c r="J817">
        <v>192</v>
      </c>
      <c r="K817">
        <v>432</v>
      </c>
      <c r="L817">
        <v>4</v>
      </c>
      <c r="M817">
        <v>4</v>
      </c>
      <c r="N817">
        <v>24</v>
      </c>
      <c r="O817" t="s">
        <v>43</v>
      </c>
      <c r="P817" t="s">
        <v>43</v>
      </c>
      <c r="Q817" t="s">
        <v>43</v>
      </c>
      <c r="R817" t="s">
        <v>18</v>
      </c>
      <c r="S817" t="s">
        <v>8851</v>
      </c>
      <c r="T817" t="s">
        <v>63</v>
      </c>
      <c r="U817">
        <v>11</v>
      </c>
      <c r="V817" t="s">
        <v>3926</v>
      </c>
      <c r="W817" t="s">
        <v>4439</v>
      </c>
      <c r="X817" t="s">
        <v>11756</v>
      </c>
      <c r="Y817" t="s">
        <v>4440</v>
      </c>
      <c r="Z817" t="s">
        <v>346</v>
      </c>
      <c r="AA817" t="s">
        <v>798</v>
      </c>
      <c r="AB817" t="s">
        <v>4441</v>
      </c>
      <c r="AC817" t="s">
        <v>52</v>
      </c>
      <c r="AD817" t="s">
        <v>42</v>
      </c>
      <c r="AE817" t="s">
        <v>3930</v>
      </c>
      <c r="AF817" t="s">
        <v>146</v>
      </c>
      <c r="AG817" t="s">
        <v>147</v>
      </c>
      <c r="AI817" t="s">
        <v>3931</v>
      </c>
      <c r="AJ817" t="s">
        <v>123</v>
      </c>
      <c r="AK817" t="s">
        <v>124</v>
      </c>
      <c r="AN817" t="s">
        <v>42</v>
      </c>
      <c r="AO817" t="s">
        <v>42</v>
      </c>
      <c r="AP817" t="s">
        <v>298</v>
      </c>
      <c r="AQ817" t="s">
        <v>126</v>
      </c>
      <c r="AU817">
        <v>1002187858</v>
      </c>
      <c r="AV817">
        <v>-235835134</v>
      </c>
      <c r="AW817">
        <v>-464937507</v>
      </c>
      <c r="BC817">
        <v>1440084644</v>
      </c>
      <c r="BD817" t="s">
        <v>9661</v>
      </c>
    </row>
    <row r="818" spans="1:56">
      <c r="A818">
        <v>2014</v>
      </c>
      <c r="B818" t="s">
        <v>138</v>
      </c>
      <c r="C818" t="s">
        <v>4438</v>
      </c>
      <c r="D818">
        <v>5700227807</v>
      </c>
      <c r="E818" t="s">
        <v>43</v>
      </c>
      <c r="F818" t="s">
        <v>43</v>
      </c>
      <c r="G818">
        <v>41967</v>
      </c>
      <c r="H818" t="s">
        <v>8374</v>
      </c>
      <c r="I818" t="s">
        <v>62</v>
      </c>
      <c r="J818">
        <v>192</v>
      </c>
      <c r="K818">
        <v>432</v>
      </c>
      <c r="L818">
        <v>4</v>
      </c>
      <c r="M818">
        <v>4</v>
      </c>
      <c r="N818">
        <v>24</v>
      </c>
      <c r="O818" t="s">
        <v>43</v>
      </c>
      <c r="P818" t="s">
        <v>43</v>
      </c>
      <c r="Q818" t="s">
        <v>43</v>
      </c>
      <c r="R818" t="s">
        <v>18</v>
      </c>
      <c r="S818" t="s">
        <v>8851</v>
      </c>
      <c r="T818" t="s">
        <v>63</v>
      </c>
      <c r="U818">
        <v>11</v>
      </c>
      <c r="V818" t="s">
        <v>3926</v>
      </c>
      <c r="W818" t="s">
        <v>4442</v>
      </c>
      <c r="X818" t="s">
        <v>11757</v>
      </c>
      <c r="Y818" t="s">
        <v>4443</v>
      </c>
      <c r="Z818" t="s">
        <v>346</v>
      </c>
      <c r="AA818" t="s">
        <v>798</v>
      </c>
      <c r="AB818" t="s">
        <v>4444</v>
      </c>
      <c r="AC818" t="s">
        <v>52</v>
      </c>
      <c r="AD818" t="s">
        <v>42</v>
      </c>
      <c r="AE818" t="s">
        <v>3930</v>
      </c>
      <c r="AF818" t="s">
        <v>146</v>
      </c>
      <c r="AG818" t="s">
        <v>147</v>
      </c>
      <c r="AI818" t="s">
        <v>3931</v>
      </c>
      <c r="AJ818" t="s">
        <v>123</v>
      </c>
      <c r="AK818" t="s">
        <v>124</v>
      </c>
      <c r="AN818" t="s">
        <v>42</v>
      </c>
      <c r="AO818" t="s">
        <v>42</v>
      </c>
      <c r="AP818" t="s">
        <v>298</v>
      </c>
      <c r="AQ818" t="s">
        <v>126</v>
      </c>
      <c r="AU818">
        <v>1002187874</v>
      </c>
      <c r="AV818" t="s">
        <v>4445</v>
      </c>
      <c r="AW818">
        <v>-46509703</v>
      </c>
      <c r="BC818">
        <v>1440084644</v>
      </c>
      <c r="BD818" t="s">
        <v>9662</v>
      </c>
    </row>
    <row r="819" spans="1:56">
      <c r="A819">
        <v>2014</v>
      </c>
      <c r="B819" t="s">
        <v>138</v>
      </c>
      <c r="C819" t="s">
        <v>4438</v>
      </c>
      <c r="D819">
        <v>5700136740</v>
      </c>
      <c r="E819" t="s">
        <v>43</v>
      </c>
      <c r="F819" t="s">
        <v>43</v>
      </c>
      <c r="G819">
        <v>41863</v>
      </c>
      <c r="H819" t="s">
        <v>44</v>
      </c>
      <c r="I819" t="s">
        <v>62</v>
      </c>
      <c r="J819">
        <v>192</v>
      </c>
      <c r="K819">
        <v>432</v>
      </c>
      <c r="L819">
        <v>4</v>
      </c>
      <c r="M819">
        <v>4</v>
      </c>
      <c r="N819">
        <v>32</v>
      </c>
      <c r="O819" t="s">
        <v>43</v>
      </c>
      <c r="P819" t="s">
        <v>43</v>
      </c>
      <c r="Q819" t="s">
        <v>43</v>
      </c>
      <c r="R819" t="s">
        <v>18</v>
      </c>
      <c r="S819" t="s">
        <v>8851</v>
      </c>
      <c r="T819" t="s">
        <v>63</v>
      </c>
      <c r="U819">
        <v>11</v>
      </c>
      <c r="V819" t="s">
        <v>4090</v>
      </c>
      <c r="W819" t="s">
        <v>4697</v>
      </c>
      <c r="X819" t="s">
        <v>11758</v>
      </c>
      <c r="Y819" t="s">
        <v>4698</v>
      </c>
      <c r="Z819" t="s">
        <v>1048</v>
      </c>
      <c r="AA819" t="s">
        <v>1049</v>
      </c>
      <c r="AB819" t="s">
        <v>4699</v>
      </c>
      <c r="AC819" t="s">
        <v>87</v>
      </c>
      <c r="AD819" t="s">
        <v>42</v>
      </c>
      <c r="AE819" t="s">
        <v>1051</v>
      </c>
      <c r="AF819" t="s">
        <v>120</v>
      </c>
      <c r="AG819" t="s">
        <v>121</v>
      </c>
      <c r="AI819" t="s">
        <v>4411</v>
      </c>
      <c r="AJ819" t="s">
        <v>123</v>
      </c>
      <c r="AK819" t="s">
        <v>124</v>
      </c>
      <c r="AN819" t="s">
        <v>731</v>
      </c>
      <c r="AO819" t="s">
        <v>42</v>
      </c>
      <c r="AP819" t="s">
        <v>1052</v>
      </c>
      <c r="AQ819" t="s">
        <v>102</v>
      </c>
      <c r="AU819">
        <v>1001899854</v>
      </c>
      <c r="AV819" t="s">
        <v>4700</v>
      </c>
      <c r="AW819" t="s">
        <v>4701</v>
      </c>
      <c r="AX819" t="s">
        <v>8179</v>
      </c>
      <c r="BC819">
        <v>2026063379</v>
      </c>
      <c r="BD819" t="s">
        <v>9663</v>
      </c>
    </row>
    <row r="820" spans="1:56">
      <c r="A820">
        <v>2014</v>
      </c>
      <c r="B820" t="s">
        <v>138</v>
      </c>
      <c r="C820" t="s">
        <v>4438</v>
      </c>
      <c r="D820">
        <v>5700136744</v>
      </c>
      <c r="E820" t="s">
        <v>43</v>
      </c>
      <c r="F820" t="s">
        <v>43</v>
      </c>
      <c r="G820">
        <v>41866</v>
      </c>
      <c r="H820" t="s">
        <v>44</v>
      </c>
      <c r="I820" t="s">
        <v>62</v>
      </c>
      <c r="J820">
        <v>192</v>
      </c>
      <c r="K820">
        <v>432</v>
      </c>
      <c r="L820">
        <v>4</v>
      </c>
      <c r="M820">
        <v>4</v>
      </c>
      <c r="N820">
        <v>32</v>
      </c>
      <c r="O820" t="s">
        <v>43</v>
      </c>
      <c r="P820" t="s">
        <v>43</v>
      </c>
      <c r="Q820" t="s">
        <v>43</v>
      </c>
      <c r="R820" t="s">
        <v>18</v>
      </c>
      <c r="S820" t="s">
        <v>8851</v>
      </c>
      <c r="T820" t="s">
        <v>63</v>
      </c>
      <c r="U820">
        <v>11</v>
      </c>
      <c r="V820" t="s">
        <v>4090</v>
      </c>
      <c r="W820" t="s">
        <v>4702</v>
      </c>
      <c r="X820" t="s">
        <v>11759</v>
      </c>
      <c r="Y820" t="s">
        <v>4703</v>
      </c>
      <c r="Z820" t="s">
        <v>1048</v>
      </c>
      <c r="AA820" t="s">
        <v>1049</v>
      </c>
      <c r="AB820" t="s">
        <v>4704</v>
      </c>
      <c r="AC820" t="s">
        <v>87</v>
      </c>
      <c r="AD820" t="s">
        <v>42</v>
      </c>
      <c r="AE820" t="s">
        <v>1051</v>
      </c>
      <c r="AF820" t="s">
        <v>120</v>
      </c>
      <c r="AG820" t="s">
        <v>121</v>
      </c>
      <c r="AI820" t="s">
        <v>4411</v>
      </c>
      <c r="AJ820" t="s">
        <v>123</v>
      </c>
      <c r="AK820" t="s">
        <v>124</v>
      </c>
      <c r="AN820" t="s">
        <v>731</v>
      </c>
      <c r="AO820" t="s">
        <v>42</v>
      </c>
      <c r="AP820" t="s">
        <v>1052</v>
      </c>
      <c r="AQ820" t="s">
        <v>102</v>
      </c>
      <c r="AU820">
        <v>1001899870</v>
      </c>
      <c r="AV820" t="s">
        <v>4705</v>
      </c>
      <c r="AW820" t="s">
        <v>4706</v>
      </c>
      <c r="AX820" t="s">
        <v>8179</v>
      </c>
      <c r="BC820">
        <v>2026063379</v>
      </c>
      <c r="BD820" t="s">
        <v>9664</v>
      </c>
    </row>
    <row r="821" spans="1:56">
      <c r="A821">
        <v>2014</v>
      </c>
      <c r="B821" t="s">
        <v>138</v>
      </c>
      <c r="C821" t="s">
        <v>4438</v>
      </c>
      <c r="D821">
        <v>5700150134</v>
      </c>
      <c r="E821" t="s">
        <v>43</v>
      </c>
      <c r="F821" t="s">
        <v>43</v>
      </c>
      <c r="G821">
        <v>42123</v>
      </c>
      <c r="H821" t="s">
        <v>87</v>
      </c>
      <c r="I821" t="s">
        <v>45</v>
      </c>
      <c r="J821">
        <v>192</v>
      </c>
      <c r="K821">
        <v>448</v>
      </c>
      <c r="L821">
        <v>8</v>
      </c>
      <c r="M821">
        <v>8</v>
      </c>
      <c r="N821">
        <v>16</v>
      </c>
      <c r="O821" t="s">
        <v>43</v>
      </c>
      <c r="P821" t="s">
        <v>43</v>
      </c>
      <c r="Q821" t="s">
        <v>46</v>
      </c>
      <c r="R821" t="s">
        <v>18</v>
      </c>
      <c r="S821" t="s">
        <v>8851</v>
      </c>
      <c r="T821" t="s">
        <v>63</v>
      </c>
      <c r="U821">
        <v>11</v>
      </c>
      <c r="V821" t="s">
        <v>4155</v>
      </c>
      <c r="W821" t="s">
        <v>616</v>
      </c>
      <c r="X821" t="s">
        <v>11760</v>
      </c>
      <c r="Y821" t="s">
        <v>4869</v>
      </c>
      <c r="Z821" t="s">
        <v>180</v>
      </c>
      <c r="AA821" t="s">
        <v>1208</v>
      </c>
      <c r="AB821" t="s">
        <v>4870</v>
      </c>
      <c r="AC821" t="s">
        <v>52</v>
      </c>
      <c r="AD821" t="s">
        <v>1210</v>
      </c>
      <c r="AE821" t="s">
        <v>145</v>
      </c>
      <c r="AF821" t="s">
        <v>146</v>
      </c>
      <c r="AG821" t="s">
        <v>147</v>
      </c>
      <c r="AI821" t="s">
        <v>4871</v>
      </c>
      <c r="AJ821" t="s">
        <v>124</v>
      </c>
      <c r="AK821" t="s">
        <v>123</v>
      </c>
      <c r="AN821" t="s">
        <v>42</v>
      </c>
      <c r="AO821" t="s">
        <v>125</v>
      </c>
      <c r="AP821" t="s">
        <v>183</v>
      </c>
      <c r="AQ821" t="s">
        <v>71</v>
      </c>
      <c r="AU821">
        <v>1002274157</v>
      </c>
      <c r="AV821" t="s">
        <v>4872</v>
      </c>
      <c r="AW821" t="s">
        <v>4873</v>
      </c>
      <c r="BC821">
        <v>1892063257</v>
      </c>
      <c r="BD821" t="s">
        <v>9665</v>
      </c>
    </row>
    <row r="822" spans="1:56">
      <c r="A822">
        <v>2014</v>
      </c>
      <c r="B822" t="s">
        <v>138</v>
      </c>
      <c r="C822" t="s">
        <v>4438</v>
      </c>
      <c r="D822">
        <v>5700136756</v>
      </c>
      <c r="E822" t="s">
        <v>43</v>
      </c>
      <c r="F822" t="s">
        <v>43</v>
      </c>
      <c r="G822">
        <v>41764</v>
      </c>
      <c r="H822" t="s">
        <v>44</v>
      </c>
      <c r="I822" t="s">
        <v>62</v>
      </c>
      <c r="J822">
        <v>192</v>
      </c>
      <c r="K822">
        <v>432</v>
      </c>
      <c r="L822">
        <v>4</v>
      </c>
      <c r="M822">
        <v>4</v>
      </c>
      <c r="N822">
        <v>32</v>
      </c>
      <c r="O822" t="s">
        <v>43</v>
      </c>
      <c r="P822" t="s">
        <v>43</v>
      </c>
      <c r="Q822" t="s">
        <v>43</v>
      </c>
      <c r="R822" t="s">
        <v>18</v>
      </c>
      <c r="S822" t="s">
        <v>8851</v>
      </c>
      <c r="T822" t="s">
        <v>63</v>
      </c>
      <c r="U822">
        <v>11</v>
      </c>
      <c r="V822" t="s">
        <v>4750</v>
      </c>
      <c r="W822" t="s">
        <v>2069</v>
      </c>
      <c r="X822" t="s">
        <v>11761</v>
      </c>
      <c r="Y822" t="s">
        <v>4751</v>
      </c>
      <c r="Z822" t="s">
        <v>1098</v>
      </c>
      <c r="AA822" t="s">
        <v>1099</v>
      </c>
      <c r="AB822" t="s">
        <v>4752</v>
      </c>
      <c r="AC822" t="s">
        <v>348</v>
      </c>
      <c r="AD822" t="s">
        <v>42</v>
      </c>
      <c r="AE822" t="s">
        <v>1101</v>
      </c>
      <c r="AF822" t="s">
        <v>350</v>
      </c>
      <c r="AG822" t="s">
        <v>351</v>
      </c>
      <c r="AI822" t="s">
        <v>811</v>
      </c>
      <c r="AJ822" t="s">
        <v>124</v>
      </c>
      <c r="AK822" t="s">
        <v>123</v>
      </c>
      <c r="AN822" t="s">
        <v>42</v>
      </c>
      <c r="AO822" t="s">
        <v>42</v>
      </c>
      <c r="AP822" t="s">
        <v>70</v>
      </c>
      <c r="AQ822" t="s">
        <v>126</v>
      </c>
      <c r="AU822">
        <v>1001899218</v>
      </c>
      <c r="AV822" t="s">
        <v>4753</v>
      </c>
      <c r="AW822" t="s">
        <v>4754</v>
      </c>
      <c r="AX822" t="s">
        <v>8179</v>
      </c>
      <c r="BC822">
        <v>2026063379</v>
      </c>
      <c r="BD822" t="s">
        <v>9666</v>
      </c>
    </row>
    <row r="823" spans="1:56">
      <c r="A823">
        <v>2014</v>
      </c>
      <c r="B823" t="s">
        <v>138</v>
      </c>
      <c r="C823" t="s">
        <v>4438</v>
      </c>
      <c r="D823">
        <v>5700181658</v>
      </c>
      <c r="E823" t="s">
        <v>43</v>
      </c>
      <c r="F823" t="s">
        <v>43</v>
      </c>
      <c r="G823">
        <v>41870</v>
      </c>
      <c r="H823" t="s">
        <v>87</v>
      </c>
      <c r="I823" t="s">
        <v>45</v>
      </c>
      <c r="J823">
        <v>192</v>
      </c>
      <c r="K823">
        <v>448</v>
      </c>
      <c r="L823">
        <v>8</v>
      </c>
      <c r="M823">
        <v>8</v>
      </c>
      <c r="N823">
        <v>16</v>
      </c>
      <c r="O823" t="s">
        <v>43</v>
      </c>
      <c r="P823" t="s">
        <v>43</v>
      </c>
      <c r="Q823" t="s">
        <v>46</v>
      </c>
      <c r="R823" t="s">
        <v>18</v>
      </c>
      <c r="S823" t="s">
        <v>8851</v>
      </c>
      <c r="T823" t="s">
        <v>47</v>
      </c>
      <c r="U823">
        <v>11</v>
      </c>
      <c r="V823" t="s">
        <v>3926</v>
      </c>
      <c r="W823" t="s">
        <v>4576</v>
      </c>
      <c r="X823" t="s">
        <v>11762</v>
      </c>
      <c r="Y823" t="s">
        <v>4577</v>
      </c>
      <c r="Z823" t="s">
        <v>346</v>
      </c>
      <c r="AA823" t="s">
        <v>67</v>
      </c>
      <c r="AB823" t="s">
        <v>4578</v>
      </c>
      <c r="AC823" t="s">
        <v>348</v>
      </c>
      <c r="AD823" t="s">
        <v>42</v>
      </c>
      <c r="AE823" t="s">
        <v>906</v>
      </c>
      <c r="AF823" t="s">
        <v>350</v>
      </c>
      <c r="AG823" t="s">
        <v>351</v>
      </c>
      <c r="AI823" t="s">
        <v>811</v>
      </c>
      <c r="AJ823" t="s">
        <v>123</v>
      </c>
      <c r="AK823" t="s">
        <v>124</v>
      </c>
      <c r="AN823" t="s">
        <v>42</v>
      </c>
      <c r="AO823" t="s">
        <v>42</v>
      </c>
      <c r="AP823">
        <v>1540</v>
      </c>
      <c r="AQ823" t="s">
        <v>71</v>
      </c>
      <c r="AU823">
        <v>1002065442</v>
      </c>
      <c r="AV823" t="s">
        <v>4579</v>
      </c>
      <c r="AW823" t="s">
        <v>4580</v>
      </c>
      <c r="BC823">
        <v>1892063257</v>
      </c>
      <c r="BD823" t="s">
        <v>9667</v>
      </c>
    </row>
    <row r="824" spans="1:56">
      <c r="A824">
        <v>2014</v>
      </c>
      <c r="B824" t="s">
        <v>138</v>
      </c>
      <c r="C824" t="s">
        <v>4438</v>
      </c>
      <c r="D824">
        <v>5700136760</v>
      </c>
      <c r="E824" t="s">
        <v>43</v>
      </c>
      <c r="F824" t="s">
        <v>43</v>
      </c>
      <c r="G824">
        <v>41766</v>
      </c>
      <c r="H824" t="s">
        <v>44</v>
      </c>
      <c r="I824" t="s">
        <v>62</v>
      </c>
      <c r="J824">
        <v>192</v>
      </c>
      <c r="K824">
        <v>496</v>
      </c>
      <c r="L824">
        <v>4</v>
      </c>
      <c r="M824">
        <v>4</v>
      </c>
      <c r="N824">
        <v>32</v>
      </c>
      <c r="O824" t="s">
        <v>43</v>
      </c>
      <c r="P824" t="s">
        <v>43</v>
      </c>
      <c r="Q824" t="s">
        <v>43</v>
      </c>
      <c r="R824" t="s">
        <v>18</v>
      </c>
      <c r="S824" t="s">
        <v>8851</v>
      </c>
      <c r="T824" t="s">
        <v>63</v>
      </c>
      <c r="U824">
        <v>11</v>
      </c>
      <c r="V824" t="s">
        <v>4750</v>
      </c>
      <c r="W824" t="s">
        <v>4755</v>
      </c>
      <c r="X824" t="s">
        <v>11763</v>
      </c>
      <c r="Y824" t="s">
        <v>4756</v>
      </c>
      <c r="Z824" t="s">
        <v>1098</v>
      </c>
      <c r="AA824" t="s">
        <v>1099</v>
      </c>
      <c r="AB824" t="s">
        <v>4757</v>
      </c>
      <c r="AC824" t="s">
        <v>348</v>
      </c>
      <c r="AD824" t="s">
        <v>42</v>
      </c>
      <c r="AE824" t="s">
        <v>1101</v>
      </c>
      <c r="AF824" t="s">
        <v>350</v>
      </c>
      <c r="AG824" t="s">
        <v>351</v>
      </c>
      <c r="AI824" t="s">
        <v>811</v>
      </c>
      <c r="AJ824" t="s">
        <v>124</v>
      </c>
      <c r="AK824" t="s">
        <v>123</v>
      </c>
      <c r="AN824" t="s">
        <v>42</v>
      </c>
      <c r="AO824" t="s">
        <v>42</v>
      </c>
      <c r="AP824" t="s">
        <v>70</v>
      </c>
      <c r="AQ824" t="s">
        <v>126</v>
      </c>
      <c r="AU824">
        <v>1001899226</v>
      </c>
      <c r="AV824" t="s">
        <v>4758</v>
      </c>
      <c r="AW824" t="s">
        <v>4759</v>
      </c>
      <c r="AX824" t="s">
        <v>8179</v>
      </c>
      <c r="BC824">
        <v>2026063379</v>
      </c>
      <c r="BD824" t="s">
        <v>9668</v>
      </c>
    </row>
    <row r="825" spans="1:56">
      <c r="A825">
        <v>2014</v>
      </c>
      <c r="B825" t="s">
        <v>138</v>
      </c>
      <c r="C825" t="s">
        <v>4438</v>
      </c>
      <c r="D825">
        <v>5700227841</v>
      </c>
      <c r="E825" t="s">
        <v>43</v>
      </c>
      <c r="F825" t="s">
        <v>43</v>
      </c>
      <c r="G825">
        <v>41968</v>
      </c>
      <c r="H825" t="s">
        <v>8374</v>
      </c>
      <c r="I825" t="s">
        <v>62</v>
      </c>
      <c r="J825">
        <v>192</v>
      </c>
      <c r="K825">
        <v>432</v>
      </c>
      <c r="L825">
        <v>4</v>
      </c>
      <c r="M825">
        <v>4</v>
      </c>
      <c r="N825">
        <v>24</v>
      </c>
      <c r="O825" t="s">
        <v>43</v>
      </c>
      <c r="P825" t="s">
        <v>43</v>
      </c>
      <c r="Q825" t="s">
        <v>43</v>
      </c>
      <c r="R825" t="s">
        <v>18</v>
      </c>
      <c r="S825" t="s">
        <v>8851</v>
      </c>
      <c r="T825" t="s">
        <v>63</v>
      </c>
      <c r="U825">
        <v>11</v>
      </c>
      <c r="V825" t="s">
        <v>3926</v>
      </c>
      <c r="W825" t="s">
        <v>4446</v>
      </c>
      <c r="X825" t="s">
        <v>11764</v>
      </c>
      <c r="Y825" t="s">
        <v>4447</v>
      </c>
      <c r="Z825" t="s">
        <v>346</v>
      </c>
      <c r="AA825" t="s">
        <v>798</v>
      </c>
      <c r="AB825" t="s">
        <v>4448</v>
      </c>
      <c r="AC825" t="s">
        <v>52</v>
      </c>
      <c r="AD825" t="s">
        <v>42</v>
      </c>
      <c r="AE825" t="s">
        <v>3930</v>
      </c>
      <c r="AF825" t="s">
        <v>146</v>
      </c>
      <c r="AG825" t="s">
        <v>147</v>
      </c>
      <c r="AI825" t="s">
        <v>3931</v>
      </c>
      <c r="AJ825" t="s">
        <v>123</v>
      </c>
      <c r="AK825" t="s">
        <v>124</v>
      </c>
      <c r="AN825" t="s">
        <v>42</v>
      </c>
      <c r="AO825" t="s">
        <v>42</v>
      </c>
      <c r="AP825" t="s">
        <v>298</v>
      </c>
      <c r="AQ825" t="s">
        <v>126</v>
      </c>
      <c r="AU825">
        <v>1002187920</v>
      </c>
      <c r="AV825">
        <v>-235895294</v>
      </c>
      <c r="AW825">
        <v>-464958384</v>
      </c>
      <c r="BC825">
        <v>1440084644</v>
      </c>
      <c r="BD825" t="s">
        <v>9669</v>
      </c>
    </row>
    <row r="826" spans="1:56">
      <c r="A826">
        <v>2014</v>
      </c>
      <c r="B826" t="s">
        <v>138</v>
      </c>
      <c r="C826" t="s">
        <v>4438</v>
      </c>
      <c r="D826">
        <v>5700210296</v>
      </c>
      <c r="E826" t="s">
        <v>43</v>
      </c>
      <c r="F826" t="s">
        <v>43</v>
      </c>
      <c r="G826">
        <v>41928</v>
      </c>
      <c r="H826" t="s">
        <v>44</v>
      </c>
      <c r="I826" t="s">
        <v>62</v>
      </c>
      <c r="J826">
        <v>192</v>
      </c>
      <c r="K826">
        <v>496</v>
      </c>
      <c r="L826">
        <v>4</v>
      </c>
      <c r="M826">
        <v>4</v>
      </c>
      <c r="N826">
        <v>32</v>
      </c>
      <c r="O826" t="s">
        <v>43</v>
      </c>
      <c r="P826" t="s">
        <v>43</v>
      </c>
      <c r="Q826" t="s">
        <v>43</v>
      </c>
      <c r="R826" t="s">
        <v>18</v>
      </c>
      <c r="S826" t="s">
        <v>8851</v>
      </c>
      <c r="T826" t="s">
        <v>63</v>
      </c>
      <c r="U826">
        <v>11</v>
      </c>
      <c r="V826" t="s">
        <v>3926</v>
      </c>
      <c r="W826" t="s">
        <v>4517</v>
      </c>
      <c r="X826" t="s">
        <v>11765</v>
      </c>
      <c r="Y826" t="s">
        <v>4518</v>
      </c>
      <c r="Z826" t="s">
        <v>346</v>
      </c>
      <c r="AA826" t="s">
        <v>2071</v>
      </c>
      <c r="AB826" t="s">
        <v>4519</v>
      </c>
      <c r="AC826" t="s">
        <v>87</v>
      </c>
      <c r="AD826" t="s">
        <v>2073</v>
      </c>
      <c r="AE826" t="s">
        <v>2074</v>
      </c>
      <c r="AF826" t="s">
        <v>2075</v>
      </c>
      <c r="AG826" t="s">
        <v>2076</v>
      </c>
      <c r="AI826" t="s">
        <v>2077</v>
      </c>
      <c r="AJ826" t="s">
        <v>123</v>
      </c>
      <c r="AK826" t="s">
        <v>124</v>
      </c>
      <c r="AN826" t="s">
        <v>42</v>
      </c>
      <c r="AO826" t="s">
        <v>42</v>
      </c>
      <c r="AP826" t="s">
        <v>70</v>
      </c>
      <c r="AQ826" t="s">
        <v>126</v>
      </c>
      <c r="AU826">
        <v>1001914306</v>
      </c>
      <c r="AV826" t="s">
        <v>4520</v>
      </c>
      <c r="AW826" t="s">
        <v>4521</v>
      </c>
      <c r="AX826" t="s">
        <v>8179</v>
      </c>
      <c r="BC826">
        <v>2026063379</v>
      </c>
      <c r="BD826" t="s">
        <v>9670</v>
      </c>
    </row>
    <row r="827" spans="1:56">
      <c r="A827">
        <v>2014</v>
      </c>
      <c r="B827" t="s">
        <v>138</v>
      </c>
      <c r="C827" t="s">
        <v>4438</v>
      </c>
      <c r="D827">
        <v>5700136800</v>
      </c>
      <c r="E827" t="s">
        <v>43</v>
      </c>
      <c r="F827" t="s">
        <v>43</v>
      </c>
      <c r="G827">
        <v>41920</v>
      </c>
      <c r="H827" t="s">
        <v>44</v>
      </c>
      <c r="I827" t="s">
        <v>62</v>
      </c>
      <c r="J827">
        <v>192</v>
      </c>
      <c r="K827">
        <v>432</v>
      </c>
      <c r="L827">
        <v>4</v>
      </c>
      <c r="M827">
        <v>4</v>
      </c>
      <c r="N827">
        <v>32</v>
      </c>
      <c r="O827" t="s">
        <v>43</v>
      </c>
      <c r="P827" t="s">
        <v>43</v>
      </c>
      <c r="Q827" t="s">
        <v>43</v>
      </c>
      <c r="R827" t="s">
        <v>18</v>
      </c>
      <c r="S827" t="s">
        <v>8851</v>
      </c>
      <c r="T827" t="s">
        <v>63</v>
      </c>
      <c r="U827">
        <v>11</v>
      </c>
      <c r="V827" t="s">
        <v>3926</v>
      </c>
      <c r="W827" t="s">
        <v>4522</v>
      </c>
      <c r="X827" t="s">
        <v>11766</v>
      </c>
      <c r="Y827" t="s">
        <v>4523</v>
      </c>
      <c r="Z827" t="s">
        <v>346</v>
      </c>
      <c r="AA827" t="s">
        <v>2071</v>
      </c>
      <c r="AB827" t="s">
        <v>4524</v>
      </c>
      <c r="AC827" t="s">
        <v>87</v>
      </c>
      <c r="AD827" t="s">
        <v>2073</v>
      </c>
      <c r="AE827" t="s">
        <v>2074</v>
      </c>
      <c r="AF827" t="s">
        <v>2075</v>
      </c>
      <c r="AG827" t="s">
        <v>2076</v>
      </c>
      <c r="AI827" t="s">
        <v>2077</v>
      </c>
      <c r="AJ827" t="s">
        <v>123</v>
      </c>
      <c r="AK827" t="s">
        <v>124</v>
      </c>
      <c r="AN827" t="s">
        <v>42</v>
      </c>
      <c r="AO827" t="s">
        <v>42</v>
      </c>
      <c r="AP827" t="s">
        <v>70</v>
      </c>
      <c r="AQ827" t="s">
        <v>126</v>
      </c>
      <c r="AU827">
        <v>1001914241</v>
      </c>
      <c r="AV827" t="s">
        <v>4525</v>
      </c>
      <c r="AW827" t="s">
        <v>4526</v>
      </c>
      <c r="AX827" t="s">
        <v>8179</v>
      </c>
      <c r="BC827">
        <v>2026063379</v>
      </c>
      <c r="BD827" t="s">
        <v>9671</v>
      </c>
    </row>
    <row r="828" spans="1:56">
      <c r="A828">
        <v>2014</v>
      </c>
      <c r="B828" t="s">
        <v>138</v>
      </c>
      <c r="C828" t="s">
        <v>4438</v>
      </c>
      <c r="D828">
        <v>5700136804</v>
      </c>
      <c r="E828" t="s">
        <v>43</v>
      </c>
      <c r="F828" t="s">
        <v>43</v>
      </c>
      <c r="G828">
        <v>41925</v>
      </c>
      <c r="H828" t="s">
        <v>44</v>
      </c>
      <c r="I828" t="s">
        <v>62</v>
      </c>
      <c r="J828">
        <v>192</v>
      </c>
      <c r="K828">
        <v>432</v>
      </c>
      <c r="L828">
        <v>4</v>
      </c>
      <c r="M828">
        <v>4</v>
      </c>
      <c r="N828">
        <v>32</v>
      </c>
      <c r="O828" t="s">
        <v>43</v>
      </c>
      <c r="P828" t="s">
        <v>43</v>
      </c>
      <c r="Q828" t="s">
        <v>43</v>
      </c>
      <c r="R828" t="s">
        <v>18</v>
      </c>
      <c r="S828" t="s">
        <v>8851</v>
      </c>
      <c r="T828" t="s">
        <v>63</v>
      </c>
      <c r="U828">
        <v>11</v>
      </c>
      <c r="V828" t="s">
        <v>3926</v>
      </c>
      <c r="W828" t="s">
        <v>4527</v>
      </c>
      <c r="X828" t="s">
        <v>11767</v>
      </c>
      <c r="Y828" t="s">
        <v>4528</v>
      </c>
      <c r="Z828" t="s">
        <v>346</v>
      </c>
      <c r="AA828" t="s">
        <v>2071</v>
      </c>
      <c r="AB828" t="s">
        <v>4529</v>
      </c>
      <c r="AC828" t="s">
        <v>87</v>
      </c>
      <c r="AD828" t="s">
        <v>2073</v>
      </c>
      <c r="AE828" t="s">
        <v>2074</v>
      </c>
      <c r="AF828" t="s">
        <v>2075</v>
      </c>
      <c r="AG828" t="s">
        <v>2076</v>
      </c>
      <c r="AI828" t="s">
        <v>2077</v>
      </c>
      <c r="AJ828" t="s">
        <v>123</v>
      </c>
      <c r="AK828" t="s">
        <v>124</v>
      </c>
      <c r="AN828" t="s">
        <v>42</v>
      </c>
      <c r="AO828" t="s">
        <v>42</v>
      </c>
      <c r="AP828" t="s">
        <v>70</v>
      </c>
      <c r="AQ828" t="s">
        <v>126</v>
      </c>
      <c r="AU828">
        <v>1001914276</v>
      </c>
      <c r="AV828" t="s">
        <v>4530</v>
      </c>
      <c r="AW828" t="s">
        <v>4531</v>
      </c>
      <c r="AX828" t="s">
        <v>8179</v>
      </c>
      <c r="BC828">
        <v>2026063379</v>
      </c>
      <c r="BD828" t="s">
        <v>9672</v>
      </c>
    </row>
    <row r="829" spans="1:56">
      <c r="A829">
        <v>2014</v>
      </c>
      <c r="B829" t="s">
        <v>138</v>
      </c>
      <c r="C829" t="s">
        <v>4438</v>
      </c>
      <c r="D829">
        <v>5700150308</v>
      </c>
      <c r="E829" t="s">
        <v>43</v>
      </c>
      <c r="F829" t="s">
        <v>43</v>
      </c>
      <c r="G829">
        <v>41901</v>
      </c>
      <c r="H829" t="s">
        <v>87</v>
      </c>
      <c r="I829" t="s">
        <v>45</v>
      </c>
      <c r="J829">
        <v>192</v>
      </c>
      <c r="K829">
        <v>448</v>
      </c>
      <c r="L829">
        <v>8</v>
      </c>
      <c r="M829">
        <v>8</v>
      </c>
      <c r="N829">
        <v>16</v>
      </c>
      <c r="O829" t="s">
        <v>43</v>
      </c>
      <c r="P829" t="s">
        <v>43</v>
      </c>
      <c r="Q829" t="s">
        <v>46</v>
      </c>
      <c r="R829" t="s">
        <v>18</v>
      </c>
      <c r="S829" t="s">
        <v>8851</v>
      </c>
      <c r="T829" t="s">
        <v>63</v>
      </c>
      <c r="U829">
        <v>11</v>
      </c>
      <c r="V829" t="s">
        <v>4684</v>
      </c>
      <c r="W829" t="s">
        <v>3097</v>
      </c>
      <c r="X829" t="s">
        <v>11768</v>
      </c>
      <c r="Y829" t="s">
        <v>4685</v>
      </c>
      <c r="Z829" t="s">
        <v>497</v>
      </c>
      <c r="AA829" t="s">
        <v>498</v>
      </c>
      <c r="AB829" t="s">
        <v>4686</v>
      </c>
      <c r="AC829" t="s">
        <v>87</v>
      </c>
      <c r="AD829" t="s">
        <v>42</v>
      </c>
      <c r="AE829" t="s">
        <v>500</v>
      </c>
      <c r="AF829" t="s">
        <v>501</v>
      </c>
      <c r="AG829" t="s">
        <v>1170</v>
      </c>
      <c r="AI829" t="s">
        <v>1788</v>
      </c>
      <c r="AJ829" t="s">
        <v>124</v>
      </c>
      <c r="AK829" t="s">
        <v>123</v>
      </c>
      <c r="AN829" t="s">
        <v>42</v>
      </c>
      <c r="AO829" t="s">
        <v>42</v>
      </c>
      <c r="AP829" t="s">
        <v>812</v>
      </c>
      <c r="AQ829" t="s">
        <v>71</v>
      </c>
      <c r="AU829">
        <v>1002066740</v>
      </c>
      <c r="AV829" t="s">
        <v>4687</v>
      </c>
      <c r="AW829" t="s">
        <v>4688</v>
      </c>
      <c r="BC829">
        <v>1892063257</v>
      </c>
      <c r="BD829" t="s">
        <v>9673</v>
      </c>
    </row>
    <row r="830" spans="1:56">
      <c r="A830">
        <v>2014</v>
      </c>
      <c r="B830" t="s">
        <v>138</v>
      </c>
      <c r="C830" t="s">
        <v>4438</v>
      </c>
      <c r="D830">
        <v>5700136768</v>
      </c>
      <c r="E830" t="s">
        <v>43</v>
      </c>
      <c r="F830" t="s">
        <v>43</v>
      </c>
      <c r="G830">
        <v>42164</v>
      </c>
      <c r="H830" t="s">
        <v>44</v>
      </c>
      <c r="I830" t="s">
        <v>62</v>
      </c>
      <c r="J830">
        <v>192</v>
      </c>
      <c r="K830">
        <v>432</v>
      </c>
      <c r="L830">
        <v>4</v>
      </c>
      <c r="M830">
        <v>4</v>
      </c>
      <c r="N830">
        <v>32</v>
      </c>
      <c r="O830" t="s">
        <v>43</v>
      </c>
      <c r="P830" t="s">
        <v>43</v>
      </c>
      <c r="Q830" t="s">
        <v>43</v>
      </c>
      <c r="R830" t="s">
        <v>18</v>
      </c>
      <c r="S830" t="s">
        <v>8851</v>
      </c>
      <c r="T830" t="s">
        <v>63</v>
      </c>
      <c r="U830">
        <v>11</v>
      </c>
      <c r="V830" t="s">
        <v>3926</v>
      </c>
      <c r="W830" t="s">
        <v>4080</v>
      </c>
      <c r="X830" t="s">
        <v>11769</v>
      </c>
      <c r="Y830" t="s">
        <v>4532</v>
      </c>
      <c r="Z830" t="s">
        <v>346</v>
      </c>
      <c r="AA830" t="s">
        <v>416</v>
      </c>
      <c r="AB830" t="s">
        <v>4533</v>
      </c>
      <c r="AC830" t="s">
        <v>87</v>
      </c>
      <c r="AD830" t="s">
        <v>42</v>
      </c>
      <c r="AE830" t="s">
        <v>4534</v>
      </c>
      <c r="AF830" t="s">
        <v>4535</v>
      </c>
      <c r="AG830" t="s">
        <v>4536</v>
      </c>
      <c r="AI830" t="s">
        <v>4537</v>
      </c>
      <c r="AJ830" t="s">
        <v>123</v>
      </c>
      <c r="AK830" t="s">
        <v>124</v>
      </c>
      <c r="AN830" t="s">
        <v>42</v>
      </c>
      <c r="AO830" t="s">
        <v>42</v>
      </c>
      <c r="AP830" t="s">
        <v>183</v>
      </c>
      <c r="AQ830" t="s">
        <v>71</v>
      </c>
      <c r="AU830">
        <v>1002033486</v>
      </c>
      <c r="AV830" t="s">
        <v>8287</v>
      </c>
      <c r="AW830" t="s">
        <v>8287</v>
      </c>
      <c r="AX830" t="s">
        <v>8179</v>
      </c>
      <c r="BC830">
        <v>2026063379</v>
      </c>
      <c r="BD830" t="s">
        <v>9674</v>
      </c>
    </row>
    <row r="831" spans="1:56">
      <c r="A831">
        <v>2014</v>
      </c>
      <c r="B831" t="s">
        <v>138</v>
      </c>
      <c r="C831" t="s">
        <v>4438</v>
      </c>
      <c r="D831">
        <v>5700170098</v>
      </c>
      <c r="E831" t="s">
        <v>43</v>
      </c>
      <c r="F831" t="s">
        <v>43</v>
      </c>
      <c r="G831">
        <v>41758</v>
      </c>
      <c r="H831" t="s">
        <v>44</v>
      </c>
      <c r="I831" t="s">
        <v>62</v>
      </c>
      <c r="J831">
        <v>192</v>
      </c>
      <c r="K831">
        <v>432</v>
      </c>
      <c r="L831">
        <v>4</v>
      </c>
      <c r="M831">
        <v>4</v>
      </c>
      <c r="N831">
        <v>32</v>
      </c>
      <c r="O831" t="s">
        <v>43</v>
      </c>
      <c r="P831" t="s">
        <v>43</v>
      </c>
      <c r="Q831" t="s">
        <v>43</v>
      </c>
      <c r="R831" t="s">
        <v>18</v>
      </c>
      <c r="S831" t="s">
        <v>8851</v>
      </c>
      <c r="T831" t="s">
        <v>63</v>
      </c>
      <c r="U831">
        <v>11</v>
      </c>
      <c r="V831" t="s">
        <v>5068</v>
      </c>
      <c r="W831" t="s">
        <v>4080</v>
      </c>
      <c r="X831" t="s">
        <v>11770</v>
      </c>
      <c r="Y831" t="s">
        <v>5069</v>
      </c>
      <c r="Z831" t="s">
        <v>684</v>
      </c>
      <c r="AA831" t="s">
        <v>1792</v>
      </c>
      <c r="AB831" t="s">
        <v>5070</v>
      </c>
      <c r="AC831" t="s">
        <v>87</v>
      </c>
      <c r="AD831" t="s">
        <v>42</v>
      </c>
      <c r="AE831" t="s">
        <v>1794</v>
      </c>
      <c r="AF831" t="s">
        <v>501</v>
      </c>
      <c r="AG831" t="s">
        <v>1170</v>
      </c>
      <c r="AI831" t="s">
        <v>503</v>
      </c>
      <c r="AJ831" t="s">
        <v>123</v>
      </c>
      <c r="AK831" t="s">
        <v>124</v>
      </c>
      <c r="AN831" t="s">
        <v>42</v>
      </c>
      <c r="AO831" t="s">
        <v>42</v>
      </c>
      <c r="AP831" t="s">
        <v>70</v>
      </c>
      <c r="AQ831" t="s">
        <v>126</v>
      </c>
      <c r="AU831">
        <v>1001891667</v>
      </c>
      <c r="AV831" t="s">
        <v>5071</v>
      </c>
      <c r="AW831" t="s">
        <v>5072</v>
      </c>
      <c r="AX831" t="s">
        <v>8179</v>
      </c>
      <c r="BC831">
        <v>2026063379</v>
      </c>
      <c r="BD831" t="s">
        <v>9675</v>
      </c>
    </row>
    <row r="832" spans="1:56">
      <c r="A832">
        <v>2014</v>
      </c>
      <c r="B832" t="s">
        <v>138</v>
      </c>
      <c r="C832" t="s">
        <v>4438</v>
      </c>
      <c r="D832">
        <v>5700223567</v>
      </c>
      <c r="E832" t="s">
        <v>43</v>
      </c>
      <c r="F832" t="s">
        <v>43</v>
      </c>
      <c r="G832">
        <v>41933</v>
      </c>
      <c r="H832" t="s">
        <v>44</v>
      </c>
      <c r="I832" t="s">
        <v>62</v>
      </c>
      <c r="J832">
        <v>192</v>
      </c>
      <c r="K832">
        <v>432</v>
      </c>
      <c r="L832">
        <v>4</v>
      </c>
      <c r="M832">
        <v>4</v>
      </c>
      <c r="N832">
        <v>32</v>
      </c>
      <c r="O832" t="s">
        <v>43</v>
      </c>
      <c r="P832" t="s">
        <v>43</v>
      </c>
      <c r="Q832" t="s">
        <v>43</v>
      </c>
      <c r="R832" t="s">
        <v>18</v>
      </c>
      <c r="S832" t="s">
        <v>8851</v>
      </c>
      <c r="T832" t="s">
        <v>63</v>
      </c>
      <c r="U832">
        <v>11</v>
      </c>
      <c r="V832" t="s">
        <v>4216</v>
      </c>
      <c r="W832" t="s">
        <v>4895</v>
      </c>
      <c r="X832" t="s">
        <v>11771</v>
      </c>
      <c r="Y832" t="s">
        <v>4896</v>
      </c>
      <c r="Z832" t="s">
        <v>116</v>
      </c>
      <c r="AA832" t="s">
        <v>117</v>
      </c>
      <c r="AB832" t="s">
        <v>4897</v>
      </c>
      <c r="AC832" t="s">
        <v>52</v>
      </c>
      <c r="AD832" t="s">
        <v>339</v>
      </c>
      <c r="AE832" t="s">
        <v>254</v>
      </c>
      <c r="AF832" t="s">
        <v>120</v>
      </c>
      <c r="AG832" t="s">
        <v>121</v>
      </c>
      <c r="AI832" t="s">
        <v>4411</v>
      </c>
      <c r="AJ832" t="s">
        <v>123</v>
      </c>
      <c r="AK832" t="s">
        <v>124</v>
      </c>
      <c r="AN832" t="s">
        <v>731</v>
      </c>
      <c r="AO832" t="s">
        <v>42</v>
      </c>
      <c r="AP832" t="s">
        <v>202</v>
      </c>
      <c r="AQ832" t="s">
        <v>126</v>
      </c>
      <c r="AU832" t="s">
        <v>8190</v>
      </c>
      <c r="AV832" t="s">
        <v>8287</v>
      </c>
      <c r="AW832" t="s">
        <v>8287</v>
      </c>
      <c r="AX832" t="s">
        <v>8179</v>
      </c>
      <c r="BC832">
        <v>2026063379</v>
      </c>
      <c r="BD832" t="s">
        <v>9676</v>
      </c>
    </row>
    <row r="833" spans="1:56">
      <c r="A833">
        <v>2014</v>
      </c>
      <c r="B833" t="s">
        <v>138</v>
      </c>
      <c r="C833" t="s">
        <v>4438</v>
      </c>
      <c r="D833">
        <v>5700150170</v>
      </c>
      <c r="E833" t="s">
        <v>43</v>
      </c>
      <c r="F833" t="s">
        <v>43</v>
      </c>
      <c r="G833">
        <v>41981</v>
      </c>
      <c r="H833" t="s">
        <v>87</v>
      </c>
      <c r="I833" t="s">
        <v>45</v>
      </c>
      <c r="J833">
        <v>192</v>
      </c>
      <c r="K833">
        <v>448</v>
      </c>
      <c r="L833">
        <v>8</v>
      </c>
      <c r="M833">
        <v>8</v>
      </c>
      <c r="N833">
        <v>16</v>
      </c>
      <c r="O833" t="s">
        <v>43</v>
      </c>
      <c r="P833" t="s">
        <v>43</v>
      </c>
      <c r="Q833" t="s">
        <v>46</v>
      </c>
      <c r="R833" t="s">
        <v>18</v>
      </c>
      <c r="S833" t="s">
        <v>8851</v>
      </c>
      <c r="T833" t="s">
        <v>63</v>
      </c>
      <c r="U833">
        <v>11</v>
      </c>
      <c r="V833">
        <v>11633</v>
      </c>
      <c r="W833" t="s">
        <v>5079</v>
      </c>
      <c r="X833" t="s">
        <v>11772</v>
      </c>
      <c r="Y833" t="s">
        <v>5080</v>
      </c>
      <c r="Z833" t="s">
        <v>1829</v>
      </c>
      <c r="AA833" t="s">
        <v>1281</v>
      </c>
      <c r="AB833" t="s">
        <v>5081</v>
      </c>
      <c r="AC833" t="s">
        <v>87</v>
      </c>
      <c r="AD833" t="s">
        <v>42</v>
      </c>
      <c r="AE833" t="s">
        <v>1853</v>
      </c>
      <c r="AF833" t="s">
        <v>120</v>
      </c>
      <c r="AG833" t="s">
        <v>121</v>
      </c>
      <c r="AI833" t="s">
        <v>4411</v>
      </c>
      <c r="AJ833" t="s">
        <v>124</v>
      </c>
      <c r="AK833" t="s">
        <v>123</v>
      </c>
      <c r="AN833" t="s">
        <v>731</v>
      </c>
      <c r="AO833" t="s">
        <v>42</v>
      </c>
      <c r="AP833" t="s">
        <v>183</v>
      </c>
      <c r="AQ833" t="s">
        <v>71</v>
      </c>
      <c r="AU833">
        <v>1002273851</v>
      </c>
      <c r="AV833" t="s">
        <v>5082</v>
      </c>
      <c r="AW833" t="s">
        <v>5083</v>
      </c>
      <c r="BC833">
        <v>1892063257</v>
      </c>
      <c r="BD833" t="s">
        <v>9677</v>
      </c>
    </row>
    <row r="834" spans="1:56">
      <c r="A834">
        <v>2014</v>
      </c>
      <c r="B834" t="s">
        <v>138</v>
      </c>
      <c r="C834" t="s">
        <v>4438</v>
      </c>
      <c r="D834">
        <v>5700136772</v>
      </c>
      <c r="E834" t="s">
        <v>43</v>
      </c>
      <c r="F834" t="s">
        <v>43</v>
      </c>
      <c r="G834">
        <v>41909</v>
      </c>
      <c r="H834" t="s">
        <v>44</v>
      </c>
      <c r="I834" t="s">
        <v>62</v>
      </c>
      <c r="J834">
        <v>192</v>
      </c>
      <c r="K834">
        <v>432</v>
      </c>
      <c r="L834">
        <v>4</v>
      </c>
      <c r="M834">
        <v>4</v>
      </c>
      <c r="N834">
        <v>32</v>
      </c>
      <c r="O834" t="s">
        <v>43</v>
      </c>
      <c r="P834" t="s">
        <v>43</v>
      </c>
      <c r="Q834" t="s">
        <v>43</v>
      </c>
      <c r="R834" t="s">
        <v>18</v>
      </c>
      <c r="S834" t="s">
        <v>8851</v>
      </c>
      <c r="T834" t="s">
        <v>63</v>
      </c>
      <c r="U834">
        <v>11</v>
      </c>
      <c r="V834">
        <v>11300</v>
      </c>
      <c r="W834" t="s">
        <v>4858</v>
      </c>
      <c r="X834" t="s">
        <v>11773</v>
      </c>
      <c r="Y834" t="s">
        <v>4859</v>
      </c>
      <c r="Z834" t="s">
        <v>180</v>
      </c>
      <c r="AA834" t="s">
        <v>181</v>
      </c>
      <c r="AB834" t="s">
        <v>4860</v>
      </c>
      <c r="AC834" t="s">
        <v>52</v>
      </c>
      <c r="AD834" t="s">
        <v>1188</v>
      </c>
      <c r="AE834" t="s">
        <v>145</v>
      </c>
      <c r="AF834" t="s">
        <v>146</v>
      </c>
      <c r="AG834" t="s">
        <v>147</v>
      </c>
      <c r="AI834" t="s">
        <v>148</v>
      </c>
      <c r="AJ834" t="s">
        <v>124</v>
      </c>
      <c r="AK834" t="s">
        <v>123</v>
      </c>
      <c r="AN834" t="s">
        <v>42</v>
      </c>
      <c r="AO834" t="s">
        <v>42</v>
      </c>
      <c r="AP834" t="s">
        <v>112</v>
      </c>
      <c r="AQ834" t="s">
        <v>102</v>
      </c>
      <c r="AT834" t="s">
        <v>4861</v>
      </c>
      <c r="AU834">
        <v>1001913920</v>
      </c>
      <c r="AV834" t="s">
        <v>4862</v>
      </c>
      <c r="AW834" t="s">
        <v>4863</v>
      </c>
      <c r="AX834" t="s">
        <v>8179</v>
      </c>
      <c r="BC834">
        <v>2026063379</v>
      </c>
      <c r="BD834" t="s">
        <v>9678</v>
      </c>
    </row>
    <row r="835" spans="1:56">
      <c r="A835">
        <v>2014</v>
      </c>
      <c r="B835" t="s">
        <v>138</v>
      </c>
      <c r="C835" t="s">
        <v>4438</v>
      </c>
      <c r="D835">
        <v>5700181669</v>
      </c>
      <c r="E835" t="s">
        <v>43</v>
      </c>
      <c r="F835" t="s">
        <v>43</v>
      </c>
      <c r="G835">
        <v>41856</v>
      </c>
      <c r="H835" t="s">
        <v>87</v>
      </c>
      <c r="I835" t="s">
        <v>45</v>
      </c>
      <c r="J835">
        <v>192</v>
      </c>
      <c r="K835">
        <v>448</v>
      </c>
      <c r="L835">
        <v>8</v>
      </c>
      <c r="M835">
        <v>8</v>
      </c>
      <c r="N835">
        <v>16</v>
      </c>
      <c r="O835" t="s">
        <v>43</v>
      </c>
      <c r="P835" t="s">
        <v>43</v>
      </c>
      <c r="Q835" t="s">
        <v>46</v>
      </c>
      <c r="R835" t="s">
        <v>18</v>
      </c>
      <c r="S835" t="s">
        <v>8851</v>
      </c>
      <c r="T835" t="s">
        <v>47</v>
      </c>
      <c r="U835">
        <v>11</v>
      </c>
      <c r="V835" t="s">
        <v>3926</v>
      </c>
      <c r="W835" t="s">
        <v>4581</v>
      </c>
      <c r="X835" t="s">
        <v>11774</v>
      </c>
      <c r="Y835" t="s">
        <v>4582</v>
      </c>
      <c r="Z835" t="s">
        <v>346</v>
      </c>
      <c r="AA835" t="s">
        <v>67</v>
      </c>
      <c r="AB835" t="s">
        <v>4583</v>
      </c>
      <c r="AC835" t="s">
        <v>348</v>
      </c>
      <c r="AD835" t="s">
        <v>42</v>
      </c>
      <c r="AE835" t="s">
        <v>906</v>
      </c>
      <c r="AF835" t="s">
        <v>350</v>
      </c>
      <c r="AG835" t="s">
        <v>351</v>
      </c>
      <c r="AI835" t="s">
        <v>811</v>
      </c>
      <c r="AJ835" t="s">
        <v>123</v>
      </c>
      <c r="AK835" t="s">
        <v>124</v>
      </c>
      <c r="AN835" t="s">
        <v>42</v>
      </c>
      <c r="AO835" t="s">
        <v>42</v>
      </c>
      <c r="AP835" t="s">
        <v>183</v>
      </c>
      <c r="AQ835" t="s">
        <v>71</v>
      </c>
      <c r="AU835">
        <v>1002065175</v>
      </c>
      <c r="AV835" t="s">
        <v>4584</v>
      </c>
      <c r="AW835" t="s">
        <v>4585</v>
      </c>
      <c r="BC835">
        <v>1892063257</v>
      </c>
      <c r="BD835" t="s">
        <v>9679</v>
      </c>
    </row>
    <row r="836" spans="1:56">
      <c r="A836">
        <v>2014</v>
      </c>
      <c r="B836" t="s">
        <v>138</v>
      </c>
      <c r="C836" t="s">
        <v>4438</v>
      </c>
      <c r="D836">
        <v>5700166501</v>
      </c>
      <c r="E836" t="s">
        <v>43</v>
      </c>
      <c r="F836" t="s">
        <v>43</v>
      </c>
      <c r="G836">
        <v>41960</v>
      </c>
      <c r="H836" t="s">
        <v>87</v>
      </c>
      <c r="I836" t="s">
        <v>45</v>
      </c>
      <c r="J836">
        <v>192</v>
      </c>
      <c r="K836">
        <v>448</v>
      </c>
      <c r="L836">
        <v>8</v>
      </c>
      <c r="M836">
        <v>8</v>
      </c>
      <c r="N836">
        <v>16</v>
      </c>
      <c r="O836" t="s">
        <v>43</v>
      </c>
      <c r="P836" t="s">
        <v>43</v>
      </c>
      <c r="Q836" t="s">
        <v>46</v>
      </c>
      <c r="R836" t="s">
        <v>18</v>
      </c>
      <c r="S836" t="s">
        <v>8851</v>
      </c>
      <c r="T836" t="s">
        <v>63</v>
      </c>
      <c r="U836">
        <v>11</v>
      </c>
      <c r="V836" t="s">
        <v>4155</v>
      </c>
      <c r="W836" t="s">
        <v>4864</v>
      </c>
      <c r="X836" t="s">
        <v>11775</v>
      </c>
      <c r="Y836" t="s">
        <v>4865</v>
      </c>
      <c r="Z836" t="s">
        <v>180</v>
      </c>
      <c r="AA836" t="s">
        <v>181</v>
      </c>
      <c r="AB836" t="s">
        <v>4866</v>
      </c>
      <c r="AC836" t="s">
        <v>52</v>
      </c>
      <c r="AD836" t="s">
        <v>1188</v>
      </c>
      <c r="AE836" t="s">
        <v>145</v>
      </c>
      <c r="AF836" t="s">
        <v>146</v>
      </c>
      <c r="AG836" t="s">
        <v>147</v>
      </c>
      <c r="AI836" t="s">
        <v>3931</v>
      </c>
      <c r="AJ836" t="s">
        <v>124</v>
      </c>
      <c r="AK836" t="s">
        <v>123</v>
      </c>
      <c r="AN836" t="s">
        <v>42</v>
      </c>
      <c r="AO836" t="s">
        <v>42</v>
      </c>
      <c r="AP836" t="s">
        <v>183</v>
      </c>
      <c r="AQ836" t="s">
        <v>71</v>
      </c>
      <c r="AU836">
        <v>1002273819</v>
      </c>
      <c r="AV836" t="s">
        <v>4867</v>
      </c>
      <c r="AW836" t="s">
        <v>4868</v>
      </c>
      <c r="BC836">
        <v>1892063257</v>
      </c>
      <c r="BD836" t="s">
        <v>9680</v>
      </c>
    </row>
    <row r="837" spans="1:56">
      <c r="A837">
        <v>2014</v>
      </c>
      <c r="B837" t="s">
        <v>138</v>
      </c>
      <c r="C837" t="s">
        <v>4438</v>
      </c>
      <c r="D837">
        <v>5700150167</v>
      </c>
      <c r="E837" t="s">
        <v>43</v>
      </c>
      <c r="F837" t="s">
        <v>43</v>
      </c>
      <c r="G837">
        <v>42011</v>
      </c>
      <c r="H837" t="s">
        <v>87</v>
      </c>
      <c r="I837" t="s">
        <v>45</v>
      </c>
      <c r="J837">
        <v>192</v>
      </c>
      <c r="K837">
        <v>448</v>
      </c>
      <c r="L837">
        <v>8</v>
      </c>
      <c r="M837">
        <v>8</v>
      </c>
      <c r="N837">
        <v>16</v>
      </c>
      <c r="O837" t="s">
        <v>43</v>
      </c>
      <c r="P837" t="s">
        <v>43</v>
      </c>
      <c r="Q837" t="s">
        <v>46</v>
      </c>
      <c r="R837" t="s">
        <v>18</v>
      </c>
      <c r="S837" t="s">
        <v>8851</v>
      </c>
      <c r="T837" t="s">
        <v>63</v>
      </c>
      <c r="U837">
        <v>11</v>
      </c>
      <c r="V837" t="s">
        <v>4387</v>
      </c>
      <c r="W837" t="s">
        <v>5101</v>
      </c>
      <c r="X837" t="s">
        <v>11776</v>
      </c>
      <c r="Y837" t="s">
        <v>5102</v>
      </c>
      <c r="Z837" t="s">
        <v>1930</v>
      </c>
      <c r="AA837" t="s">
        <v>5103</v>
      </c>
      <c r="AB837" t="s">
        <v>5104</v>
      </c>
      <c r="AC837" t="s">
        <v>52</v>
      </c>
      <c r="AD837" t="s">
        <v>42</v>
      </c>
      <c r="AE837" t="s">
        <v>5105</v>
      </c>
      <c r="AF837" t="s">
        <v>146</v>
      </c>
      <c r="AG837" t="s">
        <v>147</v>
      </c>
      <c r="AI837" t="s">
        <v>3931</v>
      </c>
      <c r="AJ837" t="s">
        <v>124</v>
      </c>
      <c r="AK837" t="s">
        <v>123</v>
      </c>
      <c r="AN837" t="s">
        <v>731</v>
      </c>
      <c r="AO837" t="s">
        <v>125</v>
      </c>
      <c r="AP837" t="s">
        <v>183</v>
      </c>
      <c r="AQ837" t="s">
        <v>71</v>
      </c>
      <c r="AU837">
        <v>1002273878</v>
      </c>
      <c r="AV837" t="s">
        <v>5106</v>
      </c>
      <c r="AW837" t="s">
        <v>5107</v>
      </c>
      <c r="BC837">
        <v>1892063257</v>
      </c>
      <c r="BD837" t="s">
        <v>9681</v>
      </c>
    </row>
    <row r="838" spans="1:56">
      <c r="A838">
        <v>2014</v>
      </c>
      <c r="B838" t="s">
        <v>138</v>
      </c>
      <c r="C838" t="s">
        <v>4438</v>
      </c>
      <c r="D838">
        <v>5700150173</v>
      </c>
      <c r="E838" t="s">
        <v>43</v>
      </c>
      <c r="F838" t="s">
        <v>43</v>
      </c>
      <c r="G838">
        <v>41892</v>
      </c>
      <c r="H838" t="s">
        <v>87</v>
      </c>
      <c r="I838" t="s">
        <v>45</v>
      </c>
      <c r="J838">
        <v>192</v>
      </c>
      <c r="K838">
        <v>448</v>
      </c>
      <c r="L838">
        <v>8</v>
      </c>
      <c r="M838">
        <v>8</v>
      </c>
      <c r="N838">
        <v>16</v>
      </c>
      <c r="O838" t="s">
        <v>43</v>
      </c>
      <c r="P838" t="s">
        <v>43</v>
      </c>
      <c r="Q838" t="s">
        <v>46</v>
      </c>
      <c r="R838" t="s">
        <v>18</v>
      </c>
      <c r="S838" t="s">
        <v>8851</v>
      </c>
      <c r="T838" t="s">
        <v>63</v>
      </c>
      <c r="U838">
        <v>11</v>
      </c>
      <c r="V838" t="s">
        <v>4387</v>
      </c>
      <c r="W838" t="s">
        <v>5108</v>
      </c>
      <c r="X838" t="s">
        <v>11777</v>
      </c>
      <c r="Y838" t="s">
        <v>5109</v>
      </c>
      <c r="Z838" t="s">
        <v>1930</v>
      </c>
      <c r="AA838" t="s">
        <v>5103</v>
      </c>
      <c r="AB838" t="s">
        <v>5110</v>
      </c>
      <c r="AC838" t="s">
        <v>52</v>
      </c>
      <c r="AD838" t="s">
        <v>42</v>
      </c>
      <c r="AE838" t="s">
        <v>5105</v>
      </c>
      <c r="AF838" t="s">
        <v>146</v>
      </c>
      <c r="AG838" t="s">
        <v>147</v>
      </c>
      <c r="AI838" t="s">
        <v>3931</v>
      </c>
      <c r="AJ838" t="s">
        <v>124</v>
      </c>
      <c r="AK838" t="s">
        <v>123</v>
      </c>
      <c r="AN838" t="s">
        <v>42</v>
      </c>
      <c r="AO838" t="s">
        <v>42</v>
      </c>
      <c r="AP838" t="s">
        <v>183</v>
      </c>
      <c r="AQ838" t="s">
        <v>71</v>
      </c>
      <c r="AU838">
        <v>1002066686</v>
      </c>
      <c r="AV838" t="s">
        <v>5111</v>
      </c>
      <c r="AW838" t="s">
        <v>5112</v>
      </c>
      <c r="BC838">
        <v>1892063257</v>
      </c>
      <c r="BD838" t="s">
        <v>9682</v>
      </c>
    </row>
    <row r="839" spans="1:56">
      <c r="A839">
        <v>2014</v>
      </c>
      <c r="B839" t="s">
        <v>138</v>
      </c>
      <c r="C839" t="s">
        <v>4438</v>
      </c>
      <c r="D839">
        <v>5700181670</v>
      </c>
      <c r="E839" t="s">
        <v>43</v>
      </c>
      <c r="F839" t="s">
        <v>43</v>
      </c>
      <c r="G839">
        <v>41949</v>
      </c>
      <c r="H839" t="s">
        <v>87</v>
      </c>
      <c r="I839" t="s">
        <v>45</v>
      </c>
      <c r="J839">
        <v>192</v>
      </c>
      <c r="K839">
        <v>448</v>
      </c>
      <c r="L839">
        <v>8</v>
      </c>
      <c r="M839">
        <v>8</v>
      </c>
      <c r="N839">
        <v>16</v>
      </c>
      <c r="O839" t="s">
        <v>43</v>
      </c>
      <c r="P839" t="s">
        <v>43</v>
      </c>
      <c r="Q839" t="s">
        <v>46</v>
      </c>
      <c r="R839" t="s">
        <v>18</v>
      </c>
      <c r="S839" t="s">
        <v>8851</v>
      </c>
      <c r="T839" t="s">
        <v>63</v>
      </c>
      <c r="U839">
        <v>11</v>
      </c>
      <c r="V839" t="s">
        <v>4319</v>
      </c>
      <c r="W839" t="s">
        <v>4997</v>
      </c>
      <c r="X839" t="s">
        <v>11778</v>
      </c>
      <c r="Y839" t="s">
        <v>4998</v>
      </c>
      <c r="Z839" t="s">
        <v>4983</v>
      </c>
      <c r="AA839" t="s">
        <v>1692</v>
      </c>
      <c r="AB839" t="s">
        <v>4999</v>
      </c>
      <c r="AC839" t="s">
        <v>87</v>
      </c>
      <c r="AD839" t="s">
        <v>42</v>
      </c>
      <c r="AE839" t="s">
        <v>1694</v>
      </c>
      <c r="AF839" t="s">
        <v>120</v>
      </c>
      <c r="AG839" t="s">
        <v>121</v>
      </c>
      <c r="AI839" t="s">
        <v>4411</v>
      </c>
      <c r="AJ839" t="s">
        <v>123</v>
      </c>
      <c r="AK839" t="s">
        <v>124</v>
      </c>
      <c r="AN839" t="s">
        <v>42</v>
      </c>
      <c r="AO839" t="s">
        <v>42</v>
      </c>
      <c r="AP839" t="s">
        <v>1052</v>
      </c>
      <c r="AQ839" t="s">
        <v>102</v>
      </c>
      <c r="AU839">
        <v>1002066821</v>
      </c>
      <c r="AV839" t="s">
        <v>1709</v>
      </c>
      <c r="AW839" t="s">
        <v>1710</v>
      </c>
      <c r="BC839">
        <v>1892063257</v>
      </c>
      <c r="BD839" t="s">
        <v>9683</v>
      </c>
    </row>
    <row r="840" spans="1:56">
      <c r="A840">
        <v>2014</v>
      </c>
      <c r="B840" t="s">
        <v>138</v>
      </c>
      <c r="C840" t="s">
        <v>4438</v>
      </c>
      <c r="D840">
        <v>5700150147</v>
      </c>
      <c r="E840" t="s">
        <v>43</v>
      </c>
      <c r="F840" t="s">
        <v>43</v>
      </c>
      <c r="G840">
        <v>41915</v>
      </c>
      <c r="H840" t="s">
        <v>87</v>
      </c>
      <c r="I840" t="s">
        <v>45</v>
      </c>
      <c r="J840">
        <v>192</v>
      </c>
      <c r="K840">
        <v>448</v>
      </c>
      <c r="L840">
        <v>8</v>
      </c>
      <c r="M840">
        <v>8</v>
      </c>
      <c r="N840">
        <v>16</v>
      </c>
      <c r="O840" t="s">
        <v>43</v>
      </c>
      <c r="P840" t="s">
        <v>43</v>
      </c>
      <c r="Q840" t="s">
        <v>46</v>
      </c>
      <c r="R840" t="s">
        <v>18</v>
      </c>
      <c r="S840" t="s">
        <v>8851</v>
      </c>
      <c r="T840" t="s">
        <v>63</v>
      </c>
      <c r="U840">
        <v>11</v>
      </c>
      <c r="V840" t="s">
        <v>4637</v>
      </c>
      <c r="W840" t="s">
        <v>4638</v>
      </c>
      <c r="X840" t="s">
        <v>11779</v>
      </c>
      <c r="Y840" t="s">
        <v>4639</v>
      </c>
      <c r="Z840" t="s">
        <v>921</v>
      </c>
      <c r="AA840" t="s">
        <v>4640</v>
      </c>
      <c r="AB840" t="s">
        <v>4641</v>
      </c>
      <c r="AC840" t="s">
        <v>348</v>
      </c>
      <c r="AD840" t="s">
        <v>42</v>
      </c>
      <c r="AE840" t="s">
        <v>925</v>
      </c>
      <c r="AF840" t="s">
        <v>350</v>
      </c>
      <c r="AG840" t="s">
        <v>351</v>
      </c>
      <c r="AI840" t="s">
        <v>811</v>
      </c>
      <c r="AJ840" t="s">
        <v>124</v>
      </c>
      <c r="AK840" t="s">
        <v>123</v>
      </c>
      <c r="AN840" t="s">
        <v>42</v>
      </c>
      <c r="AO840" t="s">
        <v>42</v>
      </c>
      <c r="AP840" t="s">
        <v>183</v>
      </c>
      <c r="AQ840" t="s">
        <v>71</v>
      </c>
      <c r="AU840">
        <v>1003672644</v>
      </c>
      <c r="AV840" t="s">
        <v>1709</v>
      </c>
      <c r="AW840" t="s">
        <v>1710</v>
      </c>
      <c r="BC840">
        <v>1892063257</v>
      </c>
      <c r="BD840" t="s">
        <v>9684</v>
      </c>
    </row>
    <row r="841" spans="1:56">
      <c r="A841">
        <v>2014</v>
      </c>
      <c r="B841" t="s">
        <v>138</v>
      </c>
      <c r="C841" t="s">
        <v>4438</v>
      </c>
      <c r="D841">
        <v>5700164196</v>
      </c>
      <c r="E841" t="s">
        <v>43</v>
      </c>
      <c r="F841" t="s">
        <v>43</v>
      </c>
      <c r="G841">
        <v>42011</v>
      </c>
      <c r="H841" t="s">
        <v>87</v>
      </c>
      <c r="I841" t="s">
        <v>45</v>
      </c>
      <c r="J841">
        <v>192</v>
      </c>
      <c r="K841">
        <v>448</v>
      </c>
      <c r="L841">
        <v>8</v>
      </c>
      <c r="M841">
        <v>8</v>
      </c>
      <c r="N841">
        <v>16</v>
      </c>
      <c r="O841" t="s">
        <v>43</v>
      </c>
      <c r="P841" t="s">
        <v>43</v>
      </c>
      <c r="Q841" t="s">
        <v>46</v>
      </c>
      <c r="R841" t="s">
        <v>18</v>
      </c>
      <c r="S841" t="s">
        <v>8851</v>
      </c>
      <c r="T841" t="s">
        <v>63</v>
      </c>
      <c r="U841">
        <v>15</v>
      </c>
      <c r="V841" t="s">
        <v>4827</v>
      </c>
      <c r="W841" t="s">
        <v>4828</v>
      </c>
      <c r="X841" t="s">
        <v>11780</v>
      </c>
      <c r="Y841" t="s">
        <v>4829</v>
      </c>
      <c r="Z841" t="s">
        <v>1139</v>
      </c>
      <c r="AA841" t="s">
        <v>1140</v>
      </c>
      <c r="AB841" t="s">
        <v>4830</v>
      </c>
      <c r="AC841" t="s">
        <v>87</v>
      </c>
      <c r="AD841" t="s">
        <v>1142</v>
      </c>
      <c r="AE841" t="s">
        <v>1143</v>
      </c>
      <c r="AF841" t="s">
        <v>109</v>
      </c>
      <c r="AG841" t="s">
        <v>110</v>
      </c>
      <c r="AI841" t="s">
        <v>1982</v>
      </c>
      <c r="AJ841" t="s">
        <v>58</v>
      </c>
      <c r="AK841" t="s">
        <v>57</v>
      </c>
      <c r="AN841" t="s">
        <v>731</v>
      </c>
      <c r="AO841" t="s">
        <v>42</v>
      </c>
      <c r="AP841" t="s">
        <v>183</v>
      </c>
      <c r="AQ841" t="s">
        <v>71</v>
      </c>
      <c r="AU841">
        <v>1003676720</v>
      </c>
      <c r="AV841" t="s">
        <v>4831</v>
      </c>
      <c r="AW841" t="s">
        <v>4832</v>
      </c>
      <c r="BC841">
        <v>1892063257</v>
      </c>
      <c r="BD841" t="s">
        <v>9685</v>
      </c>
    </row>
    <row r="842" spans="1:56">
      <c r="A842">
        <v>2014</v>
      </c>
      <c r="B842" t="s">
        <v>138</v>
      </c>
      <c r="C842" t="s">
        <v>4438</v>
      </c>
      <c r="D842">
        <v>5700223940</v>
      </c>
      <c r="E842" t="s">
        <v>43</v>
      </c>
      <c r="F842" t="s">
        <v>43</v>
      </c>
      <c r="G842">
        <v>41855</v>
      </c>
      <c r="H842" t="s">
        <v>44</v>
      </c>
      <c r="I842" t="s">
        <v>62</v>
      </c>
      <c r="J842">
        <v>192</v>
      </c>
      <c r="K842">
        <v>432</v>
      </c>
      <c r="L842">
        <v>4</v>
      </c>
      <c r="M842">
        <v>4</v>
      </c>
      <c r="N842">
        <v>32</v>
      </c>
      <c r="O842" t="s">
        <v>43</v>
      </c>
      <c r="P842" t="s">
        <v>43</v>
      </c>
      <c r="Q842" t="s">
        <v>43</v>
      </c>
      <c r="R842" t="s">
        <v>18</v>
      </c>
      <c r="S842" t="s">
        <v>8851</v>
      </c>
      <c r="T842" t="s">
        <v>63</v>
      </c>
      <c r="U842">
        <v>11</v>
      </c>
      <c r="V842" t="s">
        <v>3926</v>
      </c>
      <c r="W842" t="s">
        <v>4512</v>
      </c>
      <c r="X842" t="s">
        <v>11781</v>
      </c>
      <c r="Y842" t="s">
        <v>4513</v>
      </c>
      <c r="Z842" t="s">
        <v>346</v>
      </c>
      <c r="AA842" t="s">
        <v>1015</v>
      </c>
      <c r="AB842" t="s">
        <v>4514</v>
      </c>
      <c r="AC842" t="s">
        <v>348</v>
      </c>
      <c r="AD842" t="s">
        <v>42</v>
      </c>
      <c r="AE842" t="s">
        <v>2051</v>
      </c>
      <c r="AF842" t="s">
        <v>2052</v>
      </c>
      <c r="AG842" t="s">
        <v>2053</v>
      </c>
      <c r="AI842" t="s">
        <v>2054</v>
      </c>
      <c r="AJ842" t="s">
        <v>123</v>
      </c>
      <c r="AK842" t="s">
        <v>124</v>
      </c>
      <c r="AN842" t="s">
        <v>42</v>
      </c>
      <c r="AO842" t="s">
        <v>42</v>
      </c>
      <c r="AP842" t="s">
        <v>1052</v>
      </c>
      <c r="AQ842" t="s">
        <v>102</v>
      </c>
      <c r="AU842">
        <v>1001899510</v>
      </c>
      <c r="AV842" t="s">
        <v>4515</v>
      </c>
      <c r="AW842" t="s">
        <v>4516</v>
      </c>
      <c r="AX842" t="s">
        <v>8179</v>
      </c>
      <c r="BC842">
        <v>2026063379</v>
      </c>
      <c r="BD842" t="s">
        <v>9686</v>
      </c>
    </row>
    <row r="843" spans="1:56">
      <c r="A843">
        <v>2014</v>
      </c>
      <c r="B843" t="s">
        <v>138</v>
      </c>
      <c r="C843" t="s">
        <v>4438</v>
      </c>
      <c r="D843">
        <v>5700223924</v>
      </c>
      <c r="E843" t="s">
        <v>43</v>
      </c>
      <c r="F843" t="s">
        <v>43</v>
      </c>
      <c r="G843">
        <v>41835</v>
      </c>
      <c r="H843" t="s">
        <v>44</v>
      </c>
      <c r="I843" t="s">
        <v>62</v>
      </c>
      <c r="J843">
        <v>192</v>
      </c>
      <c r="K843">
        <v>432</v>
      </c>
      <c r="L843">
        <v>4</v>
      </c>
      <c r="M843">
        <v>4</v>
      </c>
      <c r="N843">
        <v>32</v>
      </c>
      <c r="O843" t="s">
        <v>43</v>
      </c>
      <c r="P843" t="s">
        <v>43</v>
      </c>
      <c r="Q843" t="s">
        <v>43</v>
      </c>
      <c r="R843" t="s">
        <v>18</v>
      </c>
      <c r="S843" t="s">
        <v>8851</v>
      </c>
      <c r="T843" t="s">
        <v>63</v>
      </c>
      <c r="U843">
        <v>11</v>
      </c>
      <c r="V843" t="s">
        <v>4319</v>
      </c>
      <c r="W843" t="s">
        <v>4992</v>
      </c>
      <c r="X843" t="s">
        <v>11782</v>
      </c>
      <c r="Y843" t="s">
        <v>4993</v>
      </c>
      <c r="Z843" t="s">
        <v>4983</v>
      </c>
      <c r="AA843" t="s">
        <v>1685</v>
      </c>
      <c r="AB843" t="s">
        <v>4994</v>
      </c>
      <c r="AC843" t="s">
        <v>52</v>
      </c>
      <c r="AD843" t="s">
        <v>42</v>
      </c>
      <c r="AE843" t="s">
        <v>1687</v>
      </c>
      <c r="AF843" t="s">
        <v>341</v>
      </c>
      <c r="AG843" t="s">
        <v>340</v>
      </c>
      <c r="AI843" t="s">
        <v>342</v>
      </c>
      <c r="AJ843" t="s">
        <v>123</v>
      </c>
      <c r="AK843" t="s">
        <v>124</v>
      </c>
      <c r="AN843" t="s">
        <v>42</v>
      </c>
      <c r="AO843" t="s">
        <v>42</v>
      </c>
      <c r="AP843" t="s">
        <v>70</v>
      </c>
      <c r="AQ843" t="s">
        <v>71</v>
      </c>
      <c r="AU843">
        <v>1001899366</v>
      </c>
      <c r="AV843" t="s">
        <v>4995</v>
      </c>
      <c r="AW843" t="s">
        <v>4996</v>
      </c>
      <c r="AX843" t="s">
        <v>8179</v>
      </c>
      <c r="BC843">
        <v>2026063379</v>
      </c>
      <c r="BD843" t="s">
        <v>9687</v>
      </c>
    </row>
    <row r="844" spans="1:56">
      <c r="A844">
        <v>2014</v>
      </c>
      <c r="B844" t="s">
        <v>138</v>
      </c>
      <c r="C844" t="s">
        <v>4438</v>
      </c>
      <c r="D844">
        <v>5700207770</v>
      </c>
      <c r="E844" t="s">
        <v>43</v>
      </c>
      <c r="F844" t="s">
        <v>43</v>
      </c>
      <c r="G844">
        <v>41844</v>
      </c>
      <c r="H844" t="s">
        <v>44</v>
      </c>
      <c r="I844" t="s">
        <v>62</v>
      </c>
      <c r="J844">
        <v>192</v>
      </c>
      <c r="K844">
        <v>432</v>
      </c>
      <c r="L844">
        <v>4</v>
      </c>
      <c r="M844">
        <v>4</v>
      </c>
      <c r="N844">
        <v>32</v>
      </c>
      <c r="O844" t="s">
        <v>43</v>
      </c>
      <c r="P844" t="s">
        <v>43</v>
      </c>
      <c r="Q844" t="s">
        <v>43</v>
      </c>
      <c r="R844" t="s">
        <v>18</v>
      </c>
      <c r="S844" t="s">
        <v>8851</v>
      </c>
      <c r="T844" t="s">
        <v>63</v>
      </c>
      <c r="U844">
        <v>11</v>
      </c>
      <c r="V844" t="s">
        <v>4387</v>
      </c>
      <c r="W844" t="s">
        <v>5113</v>
      </c>
      <c r="X844" t="s">
        <v>11783</v>
      </c>
      <c r="Y844" t="s">
        <v>5114</v>
      </c>
      <c r="Z844" t="s">
        <v>1930</v>
      </c>
      <c r="AA844" t="s">
        <v>5103</v>
      </c>
      <c r="AB844" t="s">
        <v>5115</v>
      </c>
      <c r="AC844" t="s">
        <v>52</v>
      </c>
      <c r="AD844" t="s">
        <v>42</v>
      </c>
      <c r="AE844" t="s">
        <v>5105</v>
      </c>
      <c r="AF844" t="s">
        <v>146</v>
      </c>
      <c r="AG844" t="s">
        <v>147</v>
      </c>
      <c r="AI844" t="s">
        <v>160</v>
      </c>
      <c r="AJ844" t="s">
        <v>124</v>
      </c>
      <c r="AK844" t="s">
        <v>123</v>
      </c>
      <c r="AN844" t="s">
        <v>42</v>
      </c>
      <c r="AO844" t="s">
        <v>42</v>
      </c>
      <c r="AP844" t="s">
        <v>70</v>
      </c>
      <c r="AQ844" t="s">
        <v>126</v>
      </c>
      <c r="AU844">
        <v>1001899471</v>
      </c>
      <c r="AV844" t="s">
        <v>5116</v>
      </c>
      <c r="AW844" t="s">
        <v>5117</v>
      </c>
      <c r="AX844" t="s">
        <v>8179</v>
      </c>
      <c r="BC844">
        <v>2026063379</v>
      </c>
      <c r="BD844" t="s">
        <v>9688</v>
      </c>
    </row>
    <row r="845" spans="1:56">
      <c r="A845">
        <v>2014</v>
      </c>
      <c r="B845" t="s">
        <v>138</v>
      </c>
      <c r="C845" t="s">
        <v>4438</v>
      </c>
      <c r="D845">
        <v>5700207766</v>
      </c>
      <c r="E845" t="s">
        <v>43</v>
      </c>
      <c r="F845" t="s">
        <v>43</v>
      </c>
      <c r="G845">
        <v>41841</v>
      </c>
      <c r="H845" t="s">
        <v>44</v>
      </c>
      <c r="I845" t="s">
        <v>62</v>
      </c>
      <c r="J845">
        <v>192</v>
      </c>
      <c r="K845">
        <v>432</v>
      </c>
      <c r="L845">
        <v>4</v>
      </c>
      <c r="M845">
        <v>4</v>
      </c>
      <c r="N845">
        <v>32</v>
      </c>
      <c r="O845" t="s">
        <v>43</v>
      </c>
      <c r="P845" t="s">
        <v>43</v>
      </c>
      <c r="Q845" t="s">
        <v>43</v>
      </c>
      <c r="R845" t="s">
        <v>18</v>
      </c>
      <c r="S845" t="s">
        <v>8851</v>
      </c>
      <c r="T845" t="s">
        <v>63</v>
      </c>
      <c r="U845">
        <v>11</v>
      </c>
      <c r="V845" t="s">
        <v>4387</v>
      </c>
      <c r="W845" t="s">
        <v>5118</v>
      </c>
      <c r="X845" t="s">
        <v>11784</v>
      </c>
      <c r="Y845" t="s">
        <v>5114</v>
      </c>
      <c r="Z845" t="s">
        <v>1930</v>
      </c>
      <c r="AA845" t="s">
        <v>5103</v>
      </c>
      <c r="AB845" t="s">
        <v>5119</v>
      </c>
      <c r="AC845" t="s">
        <v>52</v>
      </c>
      <c r="AD845" t="s">
        <v>42</v>
      </c>
      <c r="AE845" t="s">
        <v>5105</v>
      </c>
      <c r="AF845" t="s">
        <v>146</v>
      </c>
      <c r="AG845" t="s">
        <v>147</v>
      </c>
      <c r="AI845" t="s">
        <v>160</v>
      </c>
      <c r="AJ845" t="s">
        <v>124</v>
      </c>
      <c r="AK845" t="s">
        <v>123</v>
      </c>
      <c r="AN845" t="s">
        <v>42</v>
      </c>
      <c r="AO845" t="s">
        <v>42</v>
      </c>
      <c r="AP845" t="s">
        <v>70</v>
      </c>
      <c r="AQ845" t="s">
        <v>126</v>
      </c>
      <c r="AU845">
        <v>1001899471</v>
      </c>
      <c r="AV845" t="s">
        <v>5116</v>
      </c>
      <c r="AW845" t="s">
        <v>5117</v>
      </c>
      <c r="AX845" t="s">
        <v>8179</v>
      </c>
      <c r="BC845">
        <v>2026063379</v>
      </c>
      <c r="BD845" t="s">
        <v>9689</v>
      </c>
    </row>
    <row r="846" spans="1:56">
      <c r="A846">
        <v>2014</v>
      </c>
      <c r="B846" t="s">
        <v>138</v>
      </c>
      <c r="C846" t="s">
        <v>4438</v>
      </c>
      <c r="D846">
        <v>5700170058</v>
      </c>
      <c r="E846" t="s">
        <v>43</v>
      </c>
      <c r="F846" t="s">
        <v>43</v>
      </c>
      <c r="G846">
        <v>41862</v>
      </c>
      <c r="H846" t="s">
        <v>44</v>
      </c>
      <c r="I846" t="s">
        <v>62</v>
      </c>
      <c r="J846">
        <v>192</v>
      </c>
      <c r="K846">
        <v>432</v>
      </c>
      <c r="L846">
        <v>4</v>
      </c>
      <c r="M846">
        <v>4</v>
      </c>
      <c r="N846">
        <v>32</v>
      </c>
      <c r="O846" t="s">
        <v>43</v>
      </c>
      <c r="P846" t="s">
        <v>43</v>
      </c>
      <c r="Q846" t="s">
        <v>43</v>
      </c>
      <c r="R846" t="s">
        <v>18</v>
      </c>
      <c r="S846" t="s">
        <v>8851</v>
      </c>
      <c r="T846" t="s">
        <v>63</v>
      </c>
      <c r="U846">
        <v>11</v>
      </c>
      <c r="V846" t="s">
        <v>3926</v>
      </c>
      <c r="W846" t="s">
        <v>4502</v>
      </c>
      <c r="X846" t="s">
        <v>11785</v>
      </c>
      <c r="Y846" t="s">
        <v>4503</v>
      </c>
      <c r="Z846" t="s">
        <v>346</v>
      </c>
      <c r="AA846" t="s">
        <v>4504</v>
      </c>
      <c r="AB846" t="s">
        <v>4505</v>
      </c>
      <c r="AC846" t="s">
        <v>348</v>
      </c>
      <c r="AD846" t="s">
        <v>42</v>
      </c>
      <c r="AE846" t="s">
        <v>4506</v>
      </c>
      <c r="AF846" t="s">
        <v>4507</v>
      </c>
      <c r="AG846" t="s">
        <v>4508</v>
      </c>
      <c r="AI846" t="s">
        <v>4509</v>
      </c>
      <c r="AJ846" t="s">
        <v>123</v>
      </c>
      <c r="AK846" t="s">
        <v>124</v>
      </c>
      <c r="AN846" t="s">
        <v>42</v>
      </c>
      <c r="AO846" t="s">
        <v>42</v>
      </c>
      <c r="AP846" t="s">
        <v>202</v>
      </c>
      <c r="AQ846" t="s">
        <v>126</v>
      </c>
      <c r="AT846" t="s">
        <v>1376</v>
      </c>
      <c r="AU846">
        <v>1001899820</v>
      </c>
      <c r="AV846" t="s">
        <v>4510</v>
      </c>
      <c r="AW846" t="s">
        <v>4511</v>
      </c>
      <c r="AX846" t="s">
        <v>8179</v>
      </c>
      <c r="BC846">
        <v>2026063379</v>
      </c>
      <c r="BD846" t="s">
        <v>9690</v>
      </c>
    </row>
    <row r="847" spans="1:56">
      <c r="A847">
        <v>2014</v>
      </c>
      <c r="B847" t="s">
        <v>138</v>
      </c>
      <c r="C847" t="s">
        <v>4438</v>
      </c>
      <c r="D847">
        <v>5700170090</v>
      </c>
      <c r="E847" t="s">
        <v>43</v>
      </c>
      <c r="F847" t="s">
        <v>43</v>
      </c>
      <c r="G847">
        <v>41863</v>
      </c>
      <c r="H847" t="s">
        <v>44</v>
      </c>
      <c r="I847" t="s">
        <v>62</v>
      </c>
      <c r="J847">
        <v>192</v>
      </c>
      <c r="K847">
        <v>432</v>
      </c>
      <c r="L847">
        <v>4</v>
      </c>
      <c r="M847">
        <v>4</v>
      </c>
      <c r="N847">
        <v>32</v>
      </c>
      <c r="O847" t="s">
        <v>43</v>
      </c>
      <c r="P847" t="s">
        <v>43</v>
      </c>
      <c r="Q847" t="s">
        <v>43</v>
      </c>
      <c r="R847" t="s">
        <v>18</v>
      </c>
      <c r="S847" t="s">
        <v>8851</v>
      </c>
      <c r="T847" t="s">
        <v>47</v>
      </c>
      <c r="U847">
        <v>16</v>
      </c>
      <c r="V847" t="s">
        <v>4304</v>
      </c>
      <c r="W847" t="s">
        <v>4936</v>
      </c>
      <c r="X847" t="s">
        <v>11786</v>
      </c>
      <c r="Y847" t="s">
        <v>4937</v>
      </c>
      <c r="Z847" t="s">
        <v>895</v>
      </c>
      <c r="AA847" t="s">
        <v>3912</v>
      </c>
      <c r="AB847" t="s">
        <v>4938</v>
      </c>
      <c r="AC847" t="s">
        <v>52</v>
      </c>
      <c r="AD847" t="s">
        <v>42</v>
      </c>
      <c r="AE847" t="s">
        <v>4295</v>
      </c>
      <c r="AF847" t="s">
        <v>98</v>
      </c>
      <c r="AG847" t="s">
        <v>99</v>
      </c>
      <c r="AI847" t="s">
        <v>100</v>
      </c>
      <c r="AJ847" t="s">
        <v>58</v>
      </c>
      <c r="AK847" t="s">
        <v>57</v>
      </c>
      <c r="AN847" t="s">
        <v>42</v>
      </c>
      <c r="AO847" t="s">
        <v>42</v>
      </c>
      <c r="AP847" t="s">
        <v>1052</v>
      </c>
      <c r="AQ847" t="s">
        <v>102</v>
      </c>
      <c r="AU847">
        <v>1001856519</v>
      </c>
      <c r="AV847" t="s">
        <v>4939</v>
      </c>
      <c r="AW847" t="s">
        <v>4940</v>
      </c>
      <c r="AX847" t="s">
        <v>8179</v>
      </c>
      <c r="BC847">
        <v>2026063379</v>
      </c>
      <c r="BD847" t="s">
        <v>9691</v>
      </c>
    </row>
    <row r="848" spans="1:56">
      <c r="A848">
        <v>2014</v>
      </c>
      <c r="B848" t="s">
        <v>138</v>
      </c>
      <c r="C848" t="s">
        <v>4438</v>
      </c>
      <c r="D848">
        <v>5700227826</v>
      </c>
      <c r="E848" t="s">
        <v>43</v>
      </c>
      <c r="F848" t="s">
        <v>43</v>
      </c>
      <c r="G848">
        <v>41967</v>
      </c>
      <c r="H848" t="s">
        <v>8374</v>
      </c>
      <c r="I848" t="s">
        <v>62</v>
      </c>
      <c r="J848">
        <v>192</v>
      </c>
      <c r="K848">
        <v>432</v>
      </c>
      <c r="L848">
        <v>4</v>
      </c>
      <c r="M848">
        <v>4</v>
      </c>
      <c r="N848">
        <v>24</v>
      </c>
      <c r="O848" t="s">
        <v>43</v>
      </c>
      <c r="P848" t="s">
        <v>43</v>
      </c>
      <c r="Q848" t="s">
        <v>43</v>
      </c>
      <c r="R848" t="s">
        <v>18</v>
      </c>
      <c r="S848" t="s">
        <v>8851</v>
      </c>
      <c r="T848" t="s">
        <v>63</v>
      </c>
      <c r="U848">
        <v>11</v>
      </c>
      <c r="V848" t="s">
        <v>3926</v>
      </c>
      <c r="W848" t="s">
        <v>4494</v>
      </c>
      <c r="X848" t="s">
        <v>11787</v>
      </c>
      <c r="Y848" t="s">
        <v>4495</v>
      </c>
      <c r="Z848" t="s">
        <v>346</v>
      </c>
      <c r="AA848" t="s">
        <v>3977</v>
      </c>
      <c r="AB848" t="s">
        <v>4496</v>
      </c>
      <c r="AC848" t="s">
        <v>52</v>
      </c>
      <c r="AD848" t="s">
        <v>42</v>
      </c>
      <c r="AE848" t="s">
        <v>3979</v>
      </c>
      <c r="AF848" t="s">
        <v>311</v>
      </c>
      <c r="AG848" t="s">
        <v>1443</v>
      </c>
      <c r="AI848" t="s">
        <v>2737</v>
      </c>
      <c r="AJ848" t="s">
        <v>123</v>
      </c>
      <c r="AK848" t="s">
        <v>124</v>
      </c>
      <c r="AN848" t="s">
        <v>42</v>
      </c>
      <c r="AO848" t="s">
        <v>42</v>
      </c>
      <c r="AP848" t="s">
        <v>298</v>
      </c>
      <c r="AQ848" t="s">
        <v>126</v>
      </c>
      <c r="AU848">
        <v>1002187882</v>
      </c>
      <c r="AV848" t="s">
        <v>4497</v>
      </c>
      <c r="AW848">
        <v>-46441197</v>
      </c>
      <c r="BC848">
        <v>1440084644</v>
      </c>
      <c r="BD848" t="s">
        <v>9692</v>
      </c>
    </row>
    <row r="849" spans="1:56">
      <c r="A849">
        <v>2014</v>
      </c>
      <c r="B849" t="s">
        <v>138</v>
      </c>
      <c r="C849" t="s">
        <v>4438</v>
      </c>
      <c r="D849">
        <v>5700150164</v>
      </c>
      <c r="E849" t="s">
        <v>43</v>
      </c>
      <c r="F849" t="s">
        <v>43</v>
      </c>
      <c r="G849">
        <v>41873</v>
      </c>
      <c r="H849" t="s">
        <v>87</v>
      </c>
      <c r="I849" t="s">
        <v>45</v>
      </c>
      <c r="J849">
        <v>192</v>
      </c>
      <c r="K849">
        <v>448</v>
      </c>
      <c r="L849">
        <v>8</v>
      </c>
      <c r="M849">
        <v>8</v>
      </c>
      <c r="N849">
        <v>16</v>
      </c>
      <c r="O849" t="s">
        <v>43</v>
      </c>
      <c r="P849" t="s">
        <v>43</v>
      </c>
      <c r="Q849" t="s">
        <v>46</v>
      </c>
      <c r="R849" t="s">
        <v>18</v>
      </c>
      <c r="S849" t="s">
        <v>8851</v>
      </c>
      <c r="T849" t="s">
        <v>63</v>
      </c>
      <c r="U849">
        <v>11</v>
      </c>
      <c r="V849" t="s">
        <v>4319</v>
      </c>
      <c r="W849" t="s">
        <v>4981</v>
      </c>
      <c r="X849" t="s">
        <v>11788</v>
      </c>
      <c r="Y849" t="s">
        <v>4982</v>
      </c>
      <c r="Z849" t="s">
        <v>4983</v>
      </c>
      <c r="AA849" t="s">
        <v>1675</v>
      </c>
      <c r="AB849" t="s">
        <v>4984</v>
      </c>
      <c r="AC849" t="s">
        <v>87</v>
      </c>
      <c r="AD849" t="s">
        <v>42</v>
      </c>
      <c r="AE849" t="s">
        <v>1677</v>
      </c>
      <c r="AF849" t="s">
        <v>120</v>
      </c>
      <c r="AG849" t="s">
        <v>121</v>
      </c>
      <c r="AI849" t="s">
        <v>4411</v>
      </c>
      <c r="AJ849" t="s">
        <v>123</v>
      </c>
      <c r="AK849" t="s">
        <v>124</v>
      </c>
      <c r="AN849" t="s">
        <v>42</v>
      </c>
      <c r="AO849" t="s">
        <v>42</v>
      </c>
      <c r="AP849" t="s">
        <v>858</v>
      </c>
      <c r="AQ849" t="s">
        <v>126</v>
      </c>
      <c r="AU849">
        <v>1002065485</v>
      </c>
      <c r="AV849" t="s">
        <v>4985</v>
      </c>
      <c r="AW849" t="s">
        <v>4986</v>
      </c>
      <c r="BC849">
        <v>1892063257</v>
      </c>
      <c r="BD849" t="s">
        <v>9693</v>
      </c>
    </row>
    <row r="850" spans="1:56">
      <c r="A850">
        <v>2014</v>
      </c>
      <c r="B850" t="s">
        <v>138</v>
      </c>
      <c r="C850" t="s">
        <v>4438</v>
      </c>
      <c r="D850">
        <v>5700178001</v>
      </c>
      <c r="E850" t="s">
        <v>43</v>
      </c>
      <c r="F850" t="s">
        <v>43</v>
      </c>
      <c r="G850">
        <v>41869</v>
      </c>
      <c r="H850" t="s">
        <v>44</v>
      </c>
      <c r="I850" t="s">
        <v>62</v>
      </c>
      <c r="J850">
        <v>192</v>
      </c>
      <c r="K850">
        <v>432</v>
      </c>
      <c r="L850">
        <v>4</v>
      </c>
      <c r="M850">
        <v>4</v>
      </c>
      <c r="N850">
        <v>32</v>
      </c>
      <c r="O850" t="s">
        <v>43</v>
      </c>
      <c r="P850" t="s">
        <v>43</v>
      </c>
      <c r="Q850" t="s">
        <v>43</v>
      </c>
      <c r="R850" t="s">
        <v>18</v>
      </c>
      <c r="S850" t="s">
        <v>8851</v>
      </c>
      <c r="T850" t="s">
        <v>63</v>
      </c>
      <c r="U850">
        <v>11</v>
      </c>
      <c r="V850" t="s">
        <v>4319</v>
      </c>
      <c r="W850" t="s">
        <v>4987</v>
      </c>
      <c r="X850" t="s">
        <v>11789</v>
      </c>
      <c r="Y850" t="s">
        <v>4988</v>
      </c>
      <c r="Z850" t="s">
        <v>4983</v>
      </c>
      <c r="AA850" t="s">
        <v>1675</v>
      </c>
      <c r="AB850" t="s">
        <v>4989</v>
      </c>
      <c r="AC850" t="s">
        <v>87</v>
      </c>
      <c r="AD850" t="s">
        <v>42</v>
      </c>
      <c r="AE850" t="s">
        <v>1677</v>
      </c>
      <c r="AF850" t="s">
        <v>120</v>
      </c>
      <c r="AG850" t="s">
        <v>121</v>
      </c>
      <c r="AI850" t="s">
        <v>4411</v>
      </c>
      <c r="AJ850" t="s">
        <v>123</v>
      </c>
      <c r="AK850" t="s">
        <v>124</v>
      </c>
      <c r="AN850" t="s">
        <v>42</v>
      </c>
      <c r="AO850" t="s">
        <v>42</v>
      </c>
      <c r="AP850" t="s">
        <v>70</v>
      </c>
      <c r="AQ850" t="s">
        <v>71</v>
      </c>
      <c r="AU850">
        <v>1001899897</v>
      </c>
      <c r="AV850" t="s">
        <v>4990</v>
      </c>
      <c r="AW850" t="s">
        <v>4991</v>
      </c>
      <c r="AX850" t="s">
        <v>8179</v>
      </c>
      <c r="BC850">
        <v>2026063379</v>
      </c>
      <c r="BD850" t="s">
        <v>9694</v>
      </c>
    </row>
    <row r="851" spans="1:56">
      <c r="A851">
        <v>2014</v>
      </c>
      <c r="B851" t="s">
        <v>138</v>
      </c>
      <c r="C851" t="s">
        <v>4438</v>
      </c>
      <c r="D851">
        <v>5700227836</v>
      </c>
      <c r="E851" t="s">
        <v>43</v>
      </c>
      <c r="F851" t="s">
        <v>43</v>
      </c>
      <c r="G851">
        <v>41968</v>
      </c>
      <c r="H851" t="s">
        <v>8374</v>
      </c>
      <c r="I851" t="s">
        <v>62</v>
      </c>
      <c r="J851">
        <v>192</v>
      </c>
      <c r="K851">
        <v>432</v>
      </c>
      <c r="L851">
        <v>4</v>
      </c>
      <c r="M851">
        <v>4</v>
      </c>
      <c r="N851">
        <v>24</v>
      </c>
      <c r="O851" t="s">
        <v>43</v>
      </c>
      <c r="P851" t="s">
        <v>43</v>
      </c>
      <c r="Q851" t="s">
        <v>43</v>
      </c>
      <c r="R851" t="s">
        <v>18</v>
      </c>
      <c r="S851" t="s">
        <v>8851</v>
      </c>
      <c r="T851" t="s">
        <v>63</v>
      </c>
      <c r="U851">
        <v>11</v>
      </c>
      <c r="V851" t="s">
        <v>3926</v>
      </c>
      <c r="W851" t="s">
        <v>4498</v>
      </c>
      <c r="X851" t="s">
        <v>11790</v>
      </c>
      <c r="Y851" t="s">
        <v>4499</v>
      </c>
      <c r="Z851" t="s">
        <v>346</v>
      </c>
      <c r="AA851" t="s">
        <v>3977</v>
      </c>
      <c r="AB851" t="s">
        <v>4500</v>
      </c>
      <c r="AC851" t="s">
        <v>52</v>
      </c>
      <c r="AD851" t="s">
        <v>42</v>
      </c>
      <c r="AE851" t="s">
        <v>3979</v>
      </c>
      <c r="AF851" t="s">
        <v>311</v>
      </c>
      <c r="AG851" t="s">
        <v>1443</v>
      </c>
      <c r="AI851" t="s">
        <v>2737</v>
      </c>
      <c r="AJ851" t="s">
        <v>123</v>
      </c>
      <c r="AK851" t="s">
        <v>124</v>
      </c>
      <c r="AN851" t="s">
        <v>42</v>
      </c>
      <c r="AO851" t="s">
        <v>42</v>
      </c>
      <c r="AP851" t="s">
        <v>298</v>
      </c>
      <c r="AQ851" t="s">
        <v>126</v>
      </c>
      <c r="AU851">
        <v>1002265379</v>
      </c>
      <c r="AV851" t="s">
        <v>4501</v>
      </c>
      <c r="AW851">
        <v>-46423552</v>
      </c>
      <c r="BC851">
        <v>1440084644</v>
      </c>
      <c r="BD851" t="s">
        <v>9695</v>
      </c>
    </row>
    <row r="852" spans="1:56">
      <c r="A852">
        <v>2014</v>
      </c>
      <c r="B852" t="s">
        <v>138</v>
      </c>
      <c r="C852" t="s">
        <v>4438</v>
      </c>
      <c r="D852">
        <v>5700207741</v>
      </c>
      <c r="E852" t="s">
        <v>43</v>
      </c>
      <c r="F852" t="s">
        <v>43</v>
      </c>
      <c r="G852">
        <v>41878</v>
      </c>
      <c r="H852" t="s">
        <v>44</v>
      </c>
      <c r="I852" t="s">
        <v>62</v>
      </c>
      <c r="J852">
        <v>192</v>
      </c>
      <c r="K852">
        <v>432</v>
      </c>
      <c r="L852">
        <v>4</v>
      </c>
      <c r="M852">
        <v>4</v>
      </c>
      <c r="N852">
        <v>32</v>
      </c>
      <c r="O852" t="s">
        <v>43</v>
      </c>
      <c r="P852" t="s">
        <v>43</v>
      </c>
      <c r="Q852" t="s">
        <v>43</v>
      </c>
      <c r="R852" t="s">
        <v>18</v>
      </c>
      <c r="S852" t="s">
        <v>8851</v>
      </c>
      <c r="T852" t="s">
        <v>63</v>
      </c>
      <c r="U852">
        <v>11</v>
      </c>
      <c r="V852" t="s">
        <v>3926</v>
      </c>
      <c r="W852" t="s">
        <v>4624</v>
      </c>
      <c r="X852" t="s">
        <v>11791</v>
      </c>
      <c r="Y852" t="s">
        <v>4625</v>
      </c>
      <c r="Z852" t="s">
        <v>346</v>
      </c>
      <c r="AA852" t="s">
        <v>4036</v>
      </c>
      <c r="AB852" t="s">
        <v>4626</v>
      </c>
      <c r="AC852" t="s">
        <v>52</v>
      </c>
      <c r="AD852" t="s">
        <v>42</v>
      </c>
      <c r="AE852" t="s">
        <v>4038</v>
      </c>
      <c r="AF852" t="s">
        <v>311</v>
      </c>
      <c r="AG852" t="s">
        <v>1443</v>
      </c>
      <c r="AI852" t="s">
        <v>2737</v>
      </c>
      <c r="AJ852" t="s">
        <v>123</v>
      </c>
      <c r="AK852" t="s">
        <v>124</v>
      </c>
      <c r="AN852" t="s">
        <v>42</v>
      </c>
      <c r="AO852" t="s">
        <v>42</v>
      </c>
      <c r="AP852" t="s">
        <v>298</v>
      </c>
      <c r="AQ852" t="s">
        <v>126</v>
      </c>
      <c r="AU852">
        <v>1001899935</v>
      </c>
      <c r="AV852" t="s">
        <v>4627</v>
      </c>
      <c r="AW852" t="s">
        <v>4628</v>
      </c>
      <c r="AX852" t="s">
        <v>8179</v>
      </c>
      <c r="BC852">
        <v>2026063379</v>
      </c>
      <c r="BD852" t="s">
        <v>9696</v>
      </c>
    </row>
    <row r="853" spans="1:56">
      <c r="A853">
        <v>2014</v>
      </c>
      <c r="B853" t="s">
        <v>138</v>
      </c>
      <c r="C853" t="s">
        <v>4438</v>
      </c>
      <c r="D853">
        <v>5700223597</v>
      </c>
      <c r="E853" t="s">
        <v>43</v>
      </c>
      <c r="F853" t="s">
        <v>43</v>
      </c>
      <c r="G853">
        <v>41974</v>
      </c>
      <c r="H853" t="s">
        <v>8374</v>
      </c>
      <c r="I853" t="s">
        <v>62</v>
      </c>
      <c r="J853">
        <v>192</v>
      </c>
      <c r="K853">
        <v>432</v>
      </c>
      <c r="L853">
        <v>4</v>
      </c>
      <c r="M853">
        <v>4</v>
      </c>
      <c r="N853">
        <v>24</v>
      </c>
      <c r="O853" t="s">
        <v>43</v>
      </c>
      <c r="P853" t="s">
        <v>43</v>
      </c>
      <c r="Q853" t="s">
        <v>43</v>
      </c>
      <c r="R853" t="s">
        <v>18</v>
      </c>
      <c r="S853" t="s">
        <v>8851</v>
      </c>
      <c r="T853" t="s">
        <v>63</v>
      </c>
      <c r="U853">
        <v>11</v>
      </c>
      <c r="V853" t="s">
        <v>3926</v>
      </c>
      <c r="W853" t="s">
        <v>4474</v>
      </c>
      <c r="X853" t="s">
        <v>11792</v>
      </c>
      <c r="Y853" t="s">
        <v>4475</v>
      </c>
      <c r="Z853" t="s">
        <v>346</v>
      </c>
      <c r="AA853" t="s">
        <v>1120</v>
      </c>
      <c r="AB853" t="s">
        <v>4476</v>
      </c>
      <c r="AC853" t="s">
        <v>87</v>
      </c>
      <c r="AD853" t="s">
        <v>42</v>
      </c>
      <c r="AE853" t="s">
        <v>3952</v>
      </c>
      <c r="AF853" t="s">
        <v>1933</v>
      </c>
      <c r="AG853" t="s">
        <v>1934</v>
      </c>
      <c r="AI853" t="s">
        <v>1935</v>
      </c>
      <c r="AJ853" t="s">
        <v>123</v>
      </c>
      <c r="AK853" t="s">
        <v>124</v>
      </c>
      <c r="AN853" t="s">
        <v>42</v>
      </c>
      <c r="AO853" t="s">
        <v>42</v>
      </c>
      <c r="AP853" t="s">
        <v>298</v>
      </c>
      <c r="AQ853" t="s">
        <v>126</v>
      </c>
      <c r="AU853">
        <v>1002200773</v>
      </c>
      <c r="AV853" t="s">
        <v>4477</v>
      </c>
      <c r="AW853">
        <v>-46.523868</v>
      </c>
      <c r="BC853">
        <v>1440084644</v>
      </c>
      <c r="BD853" t="s">
        <v>9697</v>
      </c>
    </row>
    <row r="854" spans="1:56">
      <c r="A854">
        <v>2014</v>
      </c>
      <c r="B854" t="s">
        <v>138</v>
      </c>
      <c r="C854" t="s">
        <v>4438</v>
      </c>
      <c r="D854">
        <v>5700227846</v>
      </c>
      <c r="E854" t="s">
        <v>43</v>
      </c>
      <c r="F854" t="s">
        <v>43</v>
      </c>
      <c r="G854">
        <v>41963</v>
      </c>
      <c r="H854" t="s">
        <v>8374</v>
      </c>
      <c r="I854" t="s">
        <v>62</v>
      </c>
      <c r="J854">
        <v>192</v>
      </c>
      <c r="K854">
        <v>432</v>
      </c>
      <c r="L854">
        <v>4</v>
      </c>
      <c r="M854">
        <v>4</v>
      </c>
      <c r="N854">
        <v>24</v>
      </c>
      <c r="O854" t="s">
        <v>43</v>
      </c>
      <c r="P854" t="s">
        <v>43</v>
      </c>
      <c r="Q854" t="s">
        <v>43</v>
      </c>
      <c r="R854" t="s">
        <v>18</v>
      </c>
      <c r="S854" t="s">
        <v>8851</v>
      </c>
      <c r="T854" t="s">
        <v>63</v>
      </c>
      <c r="U854">
        <v>11</v>
      </c>
      <c r="V854" t="s">
        <v>3926</v>
      </c>
      <c r="W854" t="s">
        <v>4478</v>
      </c>
      <c r="X854" t="s">
        <v>11793</v>
      </c>
      <c r="Y854" t="s">
        <v>4479</v>
      </c>
      <c r="Z854" t="s">
        <v>346</v>
      </c>
      <c r="AA854" t="s">
        <v>1120</v>
      </c>
      <c r="AB854" t="s">
        <v>4480</v>
      </c>
      <c r="AC854" t="s">
        <v>87</v>
      </c>
      <c r="AD854" t="s">
        <v>42</v>
      </c>
      <c r="AE854" t="s">
        <v>3952</v>
      </c>
      <c r="AF854" t="s">
        <v>1933</v>
      </c>
      <c r="AG854" t="s">
        <v>1934</v>
      </c>
      <c r="AI854" t="s">
        <v>1935</v>
      </c>
      <c r="AJ854" t="s">
        <v>123</v>
      </c>
      <c r="AK854" t="s">
        <v>124</v>
      </c>
      <c r="AN854" t="s">
        <v>42</v>
      </c>
      <c r="AO854" t="s">
        <v>42</v>
      </c>
      <c r="AP854" t="s">
        <v>298</v>
      </c>
      <c r="AQ854" t="s">
        <v>126</v>
      </c>
      <c r="AU854">
        <v>1002187734</v>
      </c>
      <c r="AV854" t="s">
        <v>4481</v>
      </c>
      <c r="AW854">
        <v>-46504863</v>
      </c>
      <c r="BC854">
        <v>1440084644</v>
      </c>
      <c r="BD854" t="s">
        <v>9698</v>
      </c>
    </row>
    <row r="855" spans="1:56">
      <c r="A855">
        <v>2014</v>
      </c>
      <c r="B855" t="s">
        <v>138</v>
      </c>
      <c r="C855" t="s">
        <v>4438</v>
      </c>
      <c r="D855">
        <v>5700227812</v>
      </c>
      <c r="E855" t="s">
        <v>43</v>
      </c>
      <c r="F855" t="s">
        <v>43</v>
      </c>
      <c r="G855">
        <v>41968</v>
      </c>
      <c r="H855" t="s">
        <v>8374</v>
      </c>
      <c r="I855" t="s">
        <v>62</v>
      </c>
      <c r="J855">
        <v>192</v>
      </c>
      <c r="K855">
        <v>432</v>
      </c>
      <c r="L855">
        <v>4</v>
      </c>
      <c r="M855">
        <v>4</v>
      </c>
      <c r="N855">
        <v>24</v>
      </c>
      <c r="O855" t="s">
        <v>43</v>
      </c>
      <c r="P855" t="s">
        <v>43</v>
      </c>
      <c r="Q855" t="s">
        <v>43</v>
      </c>
      <c r="R855" t="s">
        <v>18</v>
      </c>
      <c r="S855" t="s">
        <v>8851</v>
      </c>
      <c r="T855" t="s">
        <v>63</v>
      </c>
      <c r="U855">
        <v>11</v>
      </c>
      <c r="V855" t="s">
        <v>3926</v>
      </c>
      <c r="W855" t="s">
        <v>4449</v>
      </c>
      <c r="X855" t="s">
        <v>11794</v>
      </c>
      <c r="Y855" t="s">
        <v>4450</v>
      </c>
      <c r="Z855" t="s">
        <v>346</v>
      </c>
      <c r="AA855" t="s">
        <v>798</v>
      </c>
      <c r="AB855" t="s">
        <v>4451</v>
      </c>
      <c r="AC855" t="s">
        <v>52</v>
      </c>
      <c r="AD855" t="s">
        <v>42</v>
      </c>
      <c r="AE855" t="s">
        <v>3930</v>
      </c>
      <c r="AF855" t="s">
        <v>146</v>
      </c>
      <c r="AG855" t="s">
        <v>147</v>
      </c>
      <c r="AI855" t="s">
        <v>3931</v>
      </c>
      <c r="AJ855" t="s">
        <v>123</v>
      </c>
      <c r="AK855" t="s">
        <v>124</v>
      </c>
      <c r="AN855" t="s">
        <v>42</v>
      </c>
      <c r="AO855" t="s">
        <v>42</v>
      </c>
      <c r="AP855" t="s">
        <v>298</v>
      </c>
      <c r="AQ855" t="s">
        <v>126</v>
      </c>
      <c r="AU855">
        <v>1002187939</v>
      </c>
      <c r="AV855" t="s">
        <v>4452</v>
      </c>
      <c r="AW855">
        <v>-46501037</v>
      </c>
      <c r="BC855">
        <v>1440084644</v>
      </c>
      <c r="BD855" t="s">
        <v>9699</v>
      </c>
    </row>
    <row r="856" spans="1:56">
      <c r="A856">
        <v>2014</v>
      </c>
      <c r="B856" t="s">
        <v>138</v>
      </c>
      <c r="C856" t="s">
        <v>4438</v>
      </c>
      <c r="D856">
        <v>5700227861</v>
      </c>
      <c r="E856" t="s">
        <v>43</v>
      </c>
      <c r="F856" t="s">
        <v>43</v>
      </c>
      <c r="G856">
        <v>41964</v>
      </c>
      <c r="H856" t="s">
        <v>8374</v>
      </c>
      <c r="I856" t="s">
        <v>62</v>
      </c>
      <c r="J856">
        <v>192</v>
      </c>
      <c r="K856">
        <v>432</v>
      </c>
      <c r="L856">
        <v>4</v>
      </c>
      <c r="M856">
        <v>4</v>
      </c>
      <c r="N856">
        <v>24</v>
      </c>
      <c r="O856" t="s">
        <v>43</v>
      </c>
      <c r="P856" t="s">
        <v>43</v>
      </c>
      <c r="Q856" t="s">
        <v>43</v>
      </c>
      <c r="R856" t="s">
        <v>18</v>
      </c>
      <c r="S856" t="s">
        <v>8851</v>
      </c>
      <c r="T856" t="s">
        <v>63</v>
      </c>
      <c r="U856">
        <v>11</v>
      </c>
      <c r="V856" t="s">
        <v>3926</v>
      </c>
      <c r="W856" t="s">
        <v>4482</v>
      </c>
      <c r="X856" t="s">
        <v>11795</v>
      </c>
      <c r="Y856" t="s">
        <v>4483</v>
      </c>
      <c r="Z856" t="s">
        <v>346</v>
      </c>
      <c r="AA856" t="s">
        <v>1120</v>
      </c>
      <c r="AB856" t="s">
        <v>4484</v>
      </c>
      <c r="AC856" t="s">
        <v>87</v>
      </c>
      <c r="AD856" t="s">
        <v>42</v>
      </c>
      <c r="AE856" t="s">
        <v>3952</v>
      </c>
      <c r="AF856" t="s">
        <v>1933</v>
      </c>
      <c r="AG856" t="s">
        <v>1934</v>
      </c>
      <c r="AI856" t="s">
        <v>1935</v>
      </c>
      <c r="AJ856" t="s">
        <v>123</v>
      </c>
      <c r="AK856" t="s">
        <v>124</v>
      </c>
      <c r="AN856" t="s">
        <v>42</v>
      </c>
      <c r="AO856" t="s">
        <v>42</v>
      </c>
      <c r="AP856" t="s">
        <v>298</v>
      </c>
      <c r="AQ856" t="s">
        <v>126</v>
      </c>
      <c r="AU856">
        <v>1002187785</v>
      </c>
      <c r="AV856" t="s">
        <v>4485</v>
      </c>
      <c r="AW856">
        <v>-46503347</v>
      </c>
      <c r="BC856">
        <v>1440084644</v>
      </c>
      <c r="BD856" t="s">
        <v>9700</v>
      </c>
    </row>
    <row r="857" spans="1:56">
      <c r="A857">
        <v>2014</v>
      </c>
      <c r="B857" t="s">
        <v>138</v>
      </c>
      <c r="C857" t="s">
        <v>4438</v>
      </c>
      <c r="D857">
        <v>5700150164</v>
      </c>
      <c r="E857" t="s">
        <v>43</v>
      </c>
      <c r="F857" t="s">
        <v>43</v>
      </c>
      <c r="G857">
        <v>41967</v>
      </c>
      <c r="H857" t="s">
        <v>8374</v>
      </c>
      <c r="I857" t="s">
        <v>62</v>
      </c>
      <c r="J857">
        <v>192</v>
      </c>
      <c r="K857">
        <v>432</v>
      </c>
      <c r="L857">
        <v>4</v>
      </c>
      <c r="M857">
        <v>4</v>
      </c>
      <c r="N857">
        <v>24</v>
      </c>
      <c r="O857" t="s">
        <v>43</v>
      </c>
      <c r="P857" t="s">
        <v>43</v>
      </c>
      <c r="Q857" t="s">
        <v>43</v>
      </c>
      <c r="R857" t="s">
        <v>18</v>
      </c>
      <c r="S857" t="s">
        <v>8851</v>
      </c>
      <c r="T857" t="s">
        <v>63</v>
      </c>
      <c r="U857">
        <v>11</v>
      </c>
      <c r="V857" t="s">
        <v>3926</v>
      </c>
      <c r="W857" t="s">
        <v>4486</v>
      </c>
      <c r="X857" t="s">
        <v>11796</v>
      </c>
      <c r="Y857" t="s">
        <v>4487</v>
      </c>
      <c r="Z857" t="s">
        <v>346</v>
      </c>
      <c r="AA857" t="s">
        <v>1120</v>
      </c>
      <c r="AB857" t="s">
        <v>4488</v>
      </c>
      <c r="AC857" t="s">
        <v>87</v>
      </c>
      <c r="AD857" t="s">
        <v>42</v>
      </c>
      <c r="AE857" t="s">
        <v>3952</v>
      </c>
      <c r="AF857" t="s">
        <v>1933</v>
      </c>
      <c r="AG857" t="s">
        <v>1934</v>
      </c>
      <c r="AI857" t="s">
        <v>1935</v>
      </c>
      <c r="AJ857" t="s">
        <v>123</v>
      </c>
      <c r="AK857" t="s">
        <v>124</v>
      </c>
      <c r="AN857" t="s">
        <v>42</v>
      </c>
      <c r="AO857" t="s">
        <v>42</v>
      </c>
      <c r="AP857" t="s">
        <v>298</v>
      </c>
      <c r="AQ857" t="s">
        <v>126</v>
      </c>
      <c r="AU857">
        <v>1002187904</v>
      </c>
      <c r="AV857" t="s">
        <v>4489</v>
      </c>
      <c r="AW857">
        <v>-46512267</v>
      </c>
      <c r="BC857">
        <v>1440084644</v>
      </c>
      <c r="BD857" t="s">
        <v>9701</v>
      </c>
    </row>
    <row r="858" spans="1:56">
      <c r="A858">
        <v>2014</v>
      </c>
      <c r="B858" t="s">
        <v>138</v>
      </c>
      <c r="C858" t="s">
        <v>4438</v>
      </c>
      <c r="D858">
        <v>5700136776</v>
      </c>
      <c r="E858" t="s">
        <v>43</v>
      </c>
      <c r="F858" t="s">
        <v>43</v>
      </c>
      <c r="G858">
        <v>41864</v>
      </c>
      <c r="H858" t="s">
        <v>44</v>
      </c>
      <c r="I858" t="s">
        <v>62</v>
      </c>
      <c r="J858">
        <v>192</v>
      </c>
      <c r="K858">
        <v>432</v>
      </c>
      <c r="L858">
        <v>4</v>
      </c>
      <c r="M858">
        <v>4</v>
      </c>
      <c r="N858">
        <v>32</v>
      </c>
      <c r="O858" t="s">
        <v>43</v>
      </c>
      <c r="P858" t="s">
        <v>43</v>
      </c>
      <c r="Q858" t="s">
        <v>43</v>
      </c>
      <c r="R858" t="s">
        <v>18</v>
      </c>
      <c r="S858" t="s">
        <v>8851</v>
      </c>
      <c r="T858" t="s">
        <v>63</v>
      </c>
      <c r="U858">
        <v>16</v>
      </c>
      <c r="V858" t="s">
        <v>4304</v>
      </c>
      <c r="W858" t="s">
        <v>4951</v>
      </c>
      <c r="X858" t="s">
        <v>11797</v>
      </c>
      <c r="Y858" t="s">
        <v>4952</v>
      </c>
      <c r="Z858" t="s">
        <v>895</v>
      </c>
      <c r="AA858" t="s">
        <v>4266</v>
      </c>
      <c r="AB858" t="s">
        <v>4953</v>
      </c>
      <c r="AC858" t="s">
        <v>52</v>
      </c>
      <c r="AD858" t="s">
        <v>4301</v>
      </c>
      <c r="AE858" t="s">
        <v>898</v>
      </c>
      <c r="AF858" t="s">
        <v>98</v>
      </c>
      <c r="AG858" t="s">
        <v>99</v>
      </c>
      <c r="AI858" t="s">
        <v>100</v>
      </c>
      <c r="AJ858" t="s">
        <v>58</v>
      </c>
      <c r="AK858" t="s">
        <v>57</v>
      </c>
      <c r="AN858" t="s">
        <v>731</v>
      </c>
      <c r="AO858" t="s">
        <v>42</v>
      </c>
      <c r="AP858" t="s">
        <v>1052</v>
      </c>
      <c r="AQ858" t="s">
        <v>102</v>
      </c>
      <c r="AT858" t="s">
        <v>4954</v>
      </c>
      <c r="AU858">
        <v>1001856535</v>
      </c>
      <c r="AV858" t="s">
        <v>4955</v>
      </c>
      <c r="AW858" t="s">
        <v>4956</v>
      </c>
      <c r="AX858" t="s">
        <v>8179</v>
      </c>
      <c r="BC858">
        <v>2026063379</v>
      </c>
      <c r="BD858" t="s">
        <v>9702</v>
      </c>
    </row>
    <row r="859" spans="1:56">
      <c r="A859">
        <v>2014</v>
      </c>
      <c r="B859" t="s">
        <v>138</v>
      </c>
      <c r="C859" t="s">
        <v>4438</v>
      </c>
      <c r="D859">
        <v>5700170054</v>
      </c>
      <c r="E859" t="s">
        <v>43</v>
      </c>
      <c r="F859" t="s">
        <v>43</v>
      </c>
      <c r="G859">
        <v>41864</v>
      </c>
      <c r="H859" t="s">
        <v>44</v>
      </c>
      <c r="I859" t="s">
        <v>62</v>
      </c>
      <c r="J859">
        <v>192</v>
      </c>
      <c r="K859">
        <v>432</v>
      </c>
      <c r="L859">
        <v>4</v>
      </c>
      <c r="M859">
        <v>4</v>
      </c>
      <c r="N859">
        <v>32</v>
      </c>
      <c r="O859" t="s">
        <v>43</v>
      </c>
      <c r="P859" t="s">
        <v>43</v>
      </c>
      <c r="Q859" t="s">
        <v>43</v>
      </c>
      <c r="R859" t="s">
        <v>18</v>
      </c>
      <c r="S859" t="s">
        <v>8851</v>
      </c>
      <c r="T859" t="s">
        <v>47</v>
      </c>
      <c r="U859">
        <v>16</v>
      </c>
      <c r="V859" t="s">
        <v>4304</v>
      </c>
      <c r="W859" t="s">
        <v>4941</v>
      </c>
      <c r="X859" t="s">
        <v>11798</v>
      </c>
      <c r="Y859" t="s">
        <v>4942</v>
      </c>
      <c r="Z859" t="s">
        <v>895</v>
      </c>
      <c r="AA859" t="s">
        <v>896</v>
      </c>
      <c r="AB859" t="s">
        <v>4943</v>
      </c>
      <c r="AC859" t="s">
        <v>52</v>
      </c>
      <c r="AD859" t="s">
        <v>42</v>
      </c>
      <c r="AE859" t="s">
        <v>898</v>
      </c>
      <c r="AF859" t="s">
        <v>98</v>
      </c>
      <c r="AG859" t="s">
        <v>99</v>
      </c>
      <c r="AI859" t="s">
        <v>100</v>
      </c>
      <c r="AJ859" t="s">
        <v>58</v>
      </c>
      <c r="AK859" t="s">
        <v>57</v>
      </c>
      <c r="AN859" t="s">
        <v>731</v>
      </c>
      <c r="AO859" t="s">
        <v>42</v>
      </c>
      <c r="AP859" t="s">
        <v>1052</v>
      </c>
      <c r="AQ859" t="s">
        <v>102</v>
      </c>
      <c r="AU859">
        <v>1001856527</v>
      </c>
      <c r="AV859" t="s">
        <v>4944</v>
      </c>
      <c r="AW859" t="s">
        <v>4945</v>
      </c>
      <c r="AX859" t="s">
        <v>8179</v>
      </c>
      <c r="BC859">
        <v>2026063379</v>
      </c>
      <c r="BD859" t="s">
        <v>9703</v>
      </c>
    </row>
    <row r="860" spans="1:56">
      <c r="A860">
        <v>2014</v>
      </c>
      <c r="B860" t="s">
        <v>138</v>
      </c>
      <c r="C860" t="s">
        <v>4438</v>
      </c>
      <c r="D860">
        <v>5700174031</v>
      </c>
      <c r="E860" t="s">
        <v>43</v>
      </c>
      <c r="F860" t="s">
        <v>43</v>
      </c>
      <c r="G860">
        <v>41949</v>
      </c>
      <c r="H860" t="s">
        <v>8374</v>
      </c>
      <c r="I860" t="s">
        <v>62</v>
      </c>
      <c r="J860">
        <v>192</v>
      </c>
      <c r="K860">
        <v>432</v>
      </c>
      <c r="L860">
        <v>4</v>
      </c>
      <c r="M860">
        <v>4</v>
      </c>
      <c r="N860">
        <v>24</v>
      </c>
      <c r="O860" t="s">
        <v>43</v>
      </c>
      <c r="P860" t="s">
        <v>43</v>
      </c>
      <c r="Q860" t="s">
        <v>43</v>
      </c>
      <c r="R860" t="s">
        <v>18</v>
      </c>
      <c r="S860" t="s">
        <v>8851</v>
      </c>
      <c r="T860" t="s">
        <v>63</v>
      </c>
      <c r="U860">
        <v>11</v>
      </c>
      <c r="V860" t="s">
        <v>4387</v>
      </c>
      <c r="W860" t="s">
        <v>5124</v>
      </c>
      <c r="X860" t="s">
        <v>11799</v>
      </c>
      <c r="Y860" t="s">
        <v>5125</v>
      </c>
      <c r="Z860" t="s">
        <v>1930</v>
      </c>
      <c r="AA860" t="s">
        <v>3234</v>
      </c>
      <c r="AB860" t="s">
        <v>5126</v>
      </c>
      <c r="AC860" t="s">
        <v>87</v>
      </c>
      <c r="AD860" t="s">
        <v>42</v>
      </c>
      <c r="AE860" t="s">
        <v>3236</v>
      </c>
      <c r="AF860" t="s">
        <v>3237</v>
      </c>
      <c r="AG860" t="s">
        <v>3238</v>
      </c>
      <c r="AI860" t="s">
        <v>3239</v>
      </c>
      <c r="AJ860" t="s">
        <v>124</v>
      </c>
      <c r="AK860" t="s">
        <v>123</v>
      </c>
      <c r="AN860" t="s">
        <v>731</v>
      </c>
      <c r="AO860" t="s">
        <v>42</v>
      </c>
      <c r="AP860" t="s">
        <v>1348</v>
      </c>
      <c r="AQ860" t="s">
        <v>102</v>
      </c>
      <c r="AU860">
        <v>1002186819</v>
      </c>
      <c r="AV860">
        <v>-234591948</v>
      </c>
      <c r="AW860">
        <v>-465212047</v>
      </c>
      <c r="BC860">
        <v>1440084644</v>
      </c>
      <c r="BD860" t="s">
        <v>9704</v>
      </c>
    </row>
    <row r="861" spans="1:56">
      <c r="A861">
        <v>2014</v>
      </c>
      <c r="B861" t="s">
        <v>138</v>
      </c>
      <c r="C861" t="s">
        <v>4438</v>
      </c>
      <c r="D861">
        <v>5700164194</v>
      </c>
      <c r="E861" t="s">
        <v>43</v>
      </c>
      <c r="F861" t="s">
        <v>43</v>
      </c>
      <c r="G861">
        <v>41894</v>
      </c>
      <c r="H861" t="s">
        <v>87</v>
      </c>
      <c r="I861" t="s">
        <v>45</v>
      </c>
      <c r="J861">
        <v>192</v>
      </c>
      <c r="K861">
        <v>448</v>
      </c>
      <c r="L861">
        <v>8</v>
      </c>
      <c r="M861">
        <v>8</v>
      </c>
      <c r="N861">
        <v>16</v>
      </c>
      <c r="O861" t="s">
        <v>43</v>
      </c>
      <c r="P861" t="s">
        <v>43</v>
      </c>
      <c r="Q861" t="s">
        <v>46</v>
      </c>
      <c r="R861" t="s">
        <v>18</v>
      </c>
      <c r="S861" t="s">
        <v>8851</v>
      </c>
      <c r="T861" t="s">
        <v>63</v>
      </c>
      <c r="U861">
        <v>11</v>
      </c>
      <c r="V861" t="s">
        <v>4387</v>
      </c>
      <c r="W861" t="s">
        <v>5127</v>
      </c>
      <c r="X861" t="s">
        <v>11800</v>
      </c>
      <c r="Y861" t="s">
        <v>5128</v>
      </c>
      <c r="Z861" t="s">
        <v>1930</v>
      </c>
      <c r="AA861" t="s">
        <v>3234</v>
      </c>
      <c r="AB861" t="s">
        <v>5129</v>
      </c>
      <c r="AC861" t="s">
        <v>87</v>
      </c>
      <c r="AD861" t="s">
        <v>42</v>
      </c>
      <c r="AE861" t="s">
        <v>3236</v>
      </c>
      <c r="AF861" t="s">
        <v>3237</v>
      </c>
      <c r="AG861" t="s">
        <v>3238</v>
      </c>
      <c r="AI861" t="s">
        <v>3239</v>
      </c>
      <c r="AJ861" t="s">
        <v>124</v>
      </c>
      <c r="AK861" t="s">
        <v>123</v>
      </c>
      <c r="AN861" t="s">
        <v>42</v>
      </c>
      <c r="AO861" t="s">
        <v>42</v>
      </c>
      <c r="AP861" t="s">
        <v>1348</v>
      </c>
      <c r="AQ861" t="s">
        <v>102</v>
      </c>
      <c r="AU861">
        <v>1002066708</v>
      </c>
      <c r="AV861" t="s">
        <v>5130</v>
      </c>
      <c r="AW861" t="s">
        <v>5131</v>
      </c>
      <c r="BC861">
        <v>1892063257</v>
      </c>
      <c r="BD861" t="s">
        <v>9705</v>
      </c>
    </row>
    <row r="862" spans="1:56">
      <c r="A862">
        <v>2014</v>
      </c>
      <c r="B862" t="s">
        <v>138</v>
      </c>
      <c r="C862" t="s">
        <v>4438</v>
      </c>
      <c r="D862">
        <v>5700227817</v>
      </c>
      <c r="E862" t="s">
        <v>43</v>
      </c>
      <c r="F862" t="s">
        <v>43</v>
      </c>
      <c r="G862">
        <v>41968</v>
      </c>
      <c r="H862" t="s">
        <v>8374</v>
      </c>
      <c r="I862" t="s">
        <v>62</v>
      </c>
      <c r="J862">
        <v>192</v>
      </c>
      <c r="K862">
        <v>432</v>
      </c>
      <c r="L862">
        <v>4</v>
      </c>
      <c r="M862">
        <v>4</v>
      </c>
      <c r="N862">
        <v>24</v>
      </c>
      <c r="O862" t="s">
        <v>43</v>
      </c>
      <c r="P862" t="s">
        <v>43</v>
      </c>
      <c r="Q862" t="s">
        <v>43</v>
      </c>
      <c r="R862" t="s">
        <v>18</v>
      </c>
      <c r="S862" t="s">
        <v>8851</v>
      </c>
      <c r="T862" t="s">
        <v>63</v>
      </c>
      <c r="U862">
        <v>11</v>
      </c>
      <c r="V862" t="s">
        <v>3926</v>
      </c>
      <c r="W862" t="s">
        <v>4453</v>
      </c>
      <c r="X862" t="s">
        <v>11801</v>
      </c>
      <c r="Y862" t="s">
        <v>4454</v>
      </c>
      <c r="Z862" t="s">
        <v>346</v>
      </c>
      <c r="AA862" t="s">
        <v>798</v>
      </c>
      <c r="AB862" t="s">
        <v>4455</v>
      </c>
      <c r="AC862" t="s">
        <v>52</v>
      </c>
      <c r="AD862" t="s">
        <v>42</v>
      </c>
      <c r="AE862" t="s">
        <v>3930</v>
      </c>
      <c r="AF862" t="s">
        <v>146</v>
      </c>
      <c r="AG862" t="s">
        <v>147</v>
      </c>
      <c r="AI862" t="s">
        <v>3931</v>
      </c>
      <c r="AJ862" t="s">
        <v>123</v>
      </c>
      <c r="AK862" t="s">
        <v>124</v>
      </c>
      <c r="AN862" t="s">
        <v>42</v>
      </c>
      <c r="AO862" t="s">
        <v>42</v>
      </c>
      <c r="AP862" t="s">
        <v>298</v>
      </c>
      <c r="AQ862" t="s">
        <v>126</v>
      </c>
      <c r="AU862">
        <v>1002188021</v>
      </c>
      <c r="AV862" t="s">
        <v>4456</v>
      </c>
      <c r="AW862">
        <v>-46508603</v>
      </c>
      <c r="BC862">
        <v>1440084644</v>
      </c>
      <c r="BD862" t="s">
        <v>9706</v>
      </c>
    </row>
    <row r="863" spans="1:56">
      <c r="A863">
        <v>2014</v>
      </c>
      <c r="B863" t="s">
        <v>138</v>
      </c>
      <c r="C863" t="s">
        <v>4438</v>
      </c>
      <c r="D863">
        <v>5700227831</v>
      </c>
      <c r="E863" t="s">
        <v>43</v>
      </c>
      <c r="F863" t="s">
        <v>43</v>
      </c>
      <c r="G863">
        <v>41969</v>
      </c>
      <c r="H863" t="s">
        <v>8374</v>
      </c>
      <c r="I863" t="s">
        <v>62</v>
      </c>
      <c r="J863">
        <v>192</v>
      </c>
      <c r="K863">
        <v>432</v>
      </c>
      <c r="L863">
        <v>4</v>
      </c>
      <c r="M863">
        <v>4</v>
      </c>
      <c r="N863">
        <v>24</v>
      </c>
      <c r="O863" t="s">
        <v>43</v>
      </c>
      <c r="P863" t="s">
        <v>43</v>
      </c>
      <c r="Q863" t="s">
        <v>43</v>
      </c>
      <c r="R863" t="s">
        <v>18</v>
      </c>
      <c r="S863" t="s">
        <v>8851</v>
      </c>
      <c r="T863" t="s">
        <v>63</v>
      </c>
      <c r="U863">
        <v>11</v>
      </c>
      <c r="V863" t="s">
        <v>3926</v>
      </c>
      <c r="W863" t="s">
        <v>4457</v>
      </c>
      <c r="X863" t="s">
        <v>11802</v>
      </c>
      <c r="Y863" t="s">
        <v>4458</v>
      </c>
      <c r="Z863" t="s">
        <v>346</v>
      </c>
      <c r="AA863" t="s">
        <v>798</v>
      </c>
      <c r="AB863" t="s">
        <v>4459</v>
      </c>
      <c r="AC863" t="s">
        <v>52</v>
      </c>
      <c r="AD863" t="s">
        <v>42</v>
      </c>
      <c r="AE863" t="s">
        <v>3930</v>
      </c>
      <c r="AF863" t="s">
        <v>146</v>
      </c>
      <c r="AG863" t="s">
        <v>147</v>
      </c>
      <c r="AI863" t="s">
        <v>3931</v>
      </c>
      <c r="AJ863" t="s">
        <v>123</v>
      </c>
      <c r="AK863" t="s">
        <v>124</v>
      </c>
      <c r="AN863" t="s">
        <v>42</v>
      </c>
      <c r="AO863" t="s">
        <v>42</v>
      </c>
      <c r="AP863" t="s">
        <v>298</v>
      </c>
      <c r="AQ863" t="s">
        <v>126</v>
      </c>
      <c r="AU863">
        <v>1002188102</v>
      </c>
      <c r="AV863" t="s">
        <v>4460</v>
      </c>
      <c r="AW863">
        <v>-46508673</v>
      </c>
      <c r="BC863">
        <v>1440084644</v>
      </c>
      <c r="BD863" t="s">
        <v>9707</v>
      </c>
    </row>
    <row r="864" spans="1:56">
      <c r="A864">
        <v>2014</v>
      </c>
      <c r="B864" t="s">
        <v>138</v>
      </c>
      <c r="C864" t="s">
        <v>4438</v>
      </c>
      <c r="D864">
        <v>5700227822</v>
      </c>
      <c r="E864" t="s">
        <v>43</v>
      </c>
      <c r="F864" t="s">
        <v>43</v>
      </c>
      <c r="G864">
        <v>41970</v>
      </c>
      <c r="H864" t="s">
        <v>8374</v>
      </c>
      <c r="I864" t="s">
        <v>62</v>
      </c>
      <c r="J864">
        <v>192</v>
      </c>
      <c r="K864">
        <v>432</v>
      </c>
      <c r="L864">
        <v>4</v>
      </c>
      <c r="M864">
        <v>4</v>
      </c>
      <c r="N864">
        <v>24</v>
      </c>
      <c r="O864" t="s">
        <v>43</v>
      </c>
      <c r="P864" t="s">
        <v>43</v>
      </c>
      <c r="Q864" t="s">
        <v>43</v>
      </c>
      <c r="R864" t="s">
        <v>18</v>
      </c>
      <c r="S864" t="s">
        <v>8851</v>
      </c>
      <c r="T864" t="s">
        <v>63</v>
      </c>
      <c r="U864">
        <v>11</v>
      </c>
      <c r="V864" t="s">
        <v>3926</v>
      </c>
      <c r="W864" t="s">
        <v>4461</v>
      </c>
      <c r="X864" t="s">
        <v>11803</v>
      </c>
      <c r="Y864" t="s">
        <v>4462</v>
      </c>
      <c r="Z864" t="s">
        <v>346</v>
      </c>
      <c r="AA864" t="s">
        <v>798</v>
      </c>
      <c r="AB864" t="s">
        <v>4463</v>
      </c>
      <c r="AC864" t="s">
        <v>52</v>
      </c>
      <c r="AD864" t="s">
        <v>42</v>
      </c>
      <c r="AE864" t="s">
        <v>3930</v>
      </c>
      <c r="AF864" t="s">
        <v>146</v>
      </c>
      <c r="AG864" t="s">
        <v>147</v>
      </c>
      <c r="AI864" t="s">
        <v>3931</v>
      </c>
      <c r="AJ864" t="s">
        <v>123</v>
      </c>
      <c r="AK864" t="s">
        <v>124</v>
      </c>
      <c r="AN864" t="s">
        <v>42</v>
      </c>
      <c r="AO864" t="s">
        <v>42</v>
      </c>
      <c r="AP864" t="s">
        <v>298</v>
      </c>
      <c r="AQ864" t="s">
        <v>126</v>
      </c>
      <c r="AU864">
        <v>1002188366</v>
      </c>
      <c r="AV864" t="s">
        <v>4464</v>
      </c>
      <c r="AW864">
        <v>-46510268</v>
      </c>
      <c r="BC864">
        <v>1440084644</v>
      </c>
      <c r="BD864" t="s">
        <v>9708</v>
      </c>
    </row>
    <row r="865" spans="1:56">
      <c r="A865">
        <v>2014</v>
      </c>
      <c r="B865" t="s">
        <v>138</v>
      </c>
      <c r="C865" t="s">
        <v>4438</v>
      </c>
      <c r="D865">
        <v>5700210292</v>
      </c>
      <c r="E865" t="s">
        <v>43</v>
      </c>
      <c r="F865" t="s">
        <v>43</v>
      </c>
      <c r="G865">
        <v>41970</v>
      </c>
      <c r="H865" t="s">
        <v>8374</v>
      </c>
      <c r="I865" t="s">
        <v>62</v>
      </c>
      <c r="J865">
        <v>192</v>
      </c>
      <c r="K865">
        <v>432</v>
      </c>
      <c r="L865">
        <v>4</v>
      </c>
      <c r="M865">
        <v>4</v>
      </c>
      <c r="N865">
        <v>24</v>
      </c>
      <c r="O865" t="s">
        <v>43</v>
      </c>
      <c r="P865" t="s">
        <v>43</v>
      </c>
      <c r="Q865" t="s">
        <v>43</v>
      </c>
      <c r="R865" t="s">
        <v>18</v>
      </c>
      <c r="S865" t="s">
        <v>8851</v>
      </c>
      <c r="T865" t="s">
        <v>63</v>
      </c>
      <c r="U865">
        <v>11</v>
      </c>
      <c r="V865" t="s">
        <v>3926</v>
      </c>
      <c r="W865" t="s">
        <v>4465</v>
      </c>
      <c r="X865" t="s">
        <v>11804</v>
      </c>
      <c r="Y865" t="s">
        <v>4466</v>
      </c>
      <c r="Z865" t="s">
        <v>346</v>
      </c>
      <c r="AA865" t="s">
        <v>798</v>
      </c>
      <c r="AB865" t="s">
        <v>4467</v>
      </c>
      <c r="AC865" t="s">
        <v>52</v>
      </c>
      <c r="AD865" t="s">
        <v>42</v>
      </c>
      <c r="AE865" t="s">
        <v>3930</v>
      </c>
      <c r="AF865" t="s">
        <v>146</v>
      </c>
      <c r="AG865" t="s">
        <v>147</v>
      </c>
      <c r="AI865" t="s">
        <v>3931</v>
      </c>
      <c r="AJ865" t="s">
        <v>123</v>
      </c>
      <c r="AK865" t="s">
        <v>124</v>
      </c>
      <c r="AN865" t="s">
        <v>42</v>
      </c>
      <c r="AO865" t="s">
        <v>42</v>
      </c>
      <c r="AP865" t="s">
        <v>298</v>
      </c>
      <c r="AQ865" t="s">
        <v>126</v>
      </c>
      <c r="AU865">
        <v>1002188366</v>
      </c>
      <c r="AV865" t="s">
        <v>4464</v>
      </c>
      <c r="AW865">
        <v>-46510268</v>
      </c>
      <c r="BC865">
        <v>1440084644</v>
      </c>
      <c r="BD865" t="s">
        <v>9709</v>
      </c>
    </row>
    <row r="866" spans="1:56">
      <c r="A866">
        <v>2014</v>
      </c>
      <c r="B866" t="s">
        <v>138</v>
      </c>
      <c r="C866" t="s">
        <v>4438</v>
      </c>
      <c r="D866">
        <v>5700150143</v>
      </c>
      <c r="E866" t="s">
        <v>43</v>
      </c>
      <c r="F866" t="s">
        <v>43</v>
      </c>
      <c r="G866">
        <v>41974</v>
      </c>
      <c r="H866" t="s">
        <v>8374</v>
      </c>
      <c r="I866" t="s">
        <v>62</v>
      </c>
      <c r="J866">
        <v>192</v>
      </c>
      <c r="K866">
        <v>432</v>
      </c>
      <c r="L866">
        <v>4</v>
      </c>
      <c r="M866">
        <v>4</v>
      </c>
      <c r="N866">
        <v>24</v>
      </c>
      <c r="O866" t="s">
        <v>43</v>
      </c>
      <c r="P866" t="s">
        <v>43</v>
      </c>
      <c r="Q866" t="s">
        <v>43</v>
      </c>
      <c r="R866" t="s">
        <v>18</v>
      </c>
      <c r="S866" t="s">
        <v>8851</v>
      </c>
      <c r="T866" t="s">
        <v>63</v>
      </c>
      <c r="U866">
        <v>11</v>
      </c>
      <c r="V866" t="s">
        <v>3926</v>
      </c>
      <c r="W866" t="s">
        <v>4468</v>
      </c>
      <c r="X866" t="s">
        <v>11805</v>
      </c>
      <c r="Y866" t="s">
        <v>4469</v>
      </c>
      <c r="Z866" t="s">
        <v>346</v>
      </c>
      <c r="AA866" t="s">
        <v>798</v>
      </c>
      <c r="AB866" t="s">
        <v>4470</v>
      </c>
      <c r="AC866" t="s">
        <v>52</v>
      </c>
      <c r="AD866" t="s">
        <v>42</v>
      </c>
      <c r="AE866" t="s">
        <v>3930</v>
      </c>
      <c r="AF866" t="s">
        <v>146</v>
      </c>
      <c r="AG866" t="s">
        <v>147</v>
      </c>
      <c r="AI866" t="s">
        <v>3931</v>
      </c>
      <c r="AJ866" t="s">
        <v>123</v>
      </c>
      <c r="AK866" t="s">
        <v>124</v>
      </c>
      <c r="AN866" t="s">
        <v>42</v>
      </c>
      <c r="AO866" t="s">
        <v>42</v>
      </c>
      <c r="AP866" t="s">
        <v>298</v>
      </c>
      <c r="AQ866" t="s">
        <v>126</v>
      </c>
      <c r="AU866">
        <v>1002200781</v>
      </c>
      <c r="AV866">
        <v>-235832615</v>
      </c>
      <c r="AW866">
        <v>-464993455</v>
      </c>
      <c r="BC866">
        <v>1440084644</v>
      </c>
      <c r="BD866" t="s">
        <v>9710</v>
      </c>
    </row>
    <row r="867" spans="1:56">
      <c r="A867">
        <v>2014</v>
      </c>
      <c r="B867" t="s">
        <v>138</v>
      </c>
      <c r="C867" t="s">
        <v>4438</v>
      </c>
      <c r="D867">
        <v>5700170074</v>
      </c>
      <c r="E867" t="s">
        <v>43</v>
      </c>
      <c r="F867" t="s">
        <v>43</v>
      </c>
      <c r="G867">
        <v>41907</v>
      </c>
      <c r="H867" t="s">
        <v>44</v>
      </c>
      <c r="I867" t="s">
        <v>62</v>
      </c>
      <c r="J867">
        <v>192</v>
      </c>
      <c r="K867">
        <v>432</v>
      </c>
      <c r="L867">
        <v>4</v>
      </c>
      <c r="M867">
        <v>4</v>
      </c>
      <c r="N867">
        <v>32</v>
      </c>
      <c r="O867" t="s">
        <v>43</v>
      </c>
      <c r="P867" t="s">
        <v>43</v>
      </c>
      <c r="Q867" t="s">
        <v>43</v>
      </c>
      <c r="R867" t="s">
        <v>18</v>
      </c>
      <c r="S867" t="s">
        <v>8851</v>
      </c>
      <c r="T867" t="s">
        <v>47</v>
      </c>
      <c r="U867">
        <v>11</v>
      </c>
      <c r="V867" t="s">
        <v>3926</v>
      </c>
      <c r="W867" t="s">
        <v>4566</v>
      </c>
      <c r="X867" t="s">
        <v>11806</v>
      </c>
      <c r="Y867" t="s">
        <v>4567</v>
      </c>
      <c r="Z867" t="s">
        <v>346</v>
      </c>
      <c r="AA867" t="s">
        <v>2044</v>
      </c>
      <c r="AB867" t="s">
        <v>4568</v>
      </c>
      <c r="AC867" t="s">
        <v>348</v>
      </c>
      <c r="AD867" t="s">
        <v>42</v>
      </c>
      <c r="AE867" t="s">
        <v>4569</v>
      </c>
      <c r="AF867" t="s">
        <v>350</v>
      </c>
      <c r="AG867" t="s">
        <v>351</v>
      </c>
      <c r="AI867" t="s">
        <v>811</v>
      </c>
      <c r="AJ867" t="s">
        <v>123</v>
      </c>
      <c r="AK867" t="s">
        <v>124</v>
      </c>
      <c r="AN867" t="s">
        <v>42</v>
      </c>
      <c r="AO867" t="s">
        <v>42</v>
      </c>
      <c r="AP867" t="s">
        <v>70</v>
      </c>
      <c r="AQ867" t="s">
        <v>71</v>
      </c>
      <c r="AU867">
        <v>1001913890</v>
      </c>
      <c r="AV867" t="s">
        <v>4570</v>
      </c>
      <c r="AW867" t="s">
        <v>4571</v>
      </c>
      <c r="BC867">
        <v>2026063379</v>
      </c>
      <c r="BD867" t="s">
        <v>9711</v>
      </c>
    </row>
    <row r="868" spans="1:56">
      <c r="A868">
        <v>2014</v>
      </c>
      <c r="B868" t="s">
        <v>138</v>
      </c>
      <c r="C868" t="s">
        <v>4438</v>
      </c>
      <c r="D868">
        <v>5700170078</v>
      </c>
      <c r="E868" t="s">
        <v>43</v>
      </c>
      <c r="F868" t="s">
        <v>43</v>
      </c>
      <c r="G868">
        <v>41911</v>
      </c>
      <c r="H868" t="s">
        <v>44</v>
      </c>
      <c r="I868" t="s">
        <v>62</v>
      </c>
      <c r="J868">
        <v>192</v>
      </c>
      <c r="K868">
        <v>432</v>
      </c>
      <c r="L868">
        <v>4</v>
      </c>
      <c r="M868">
        <v>4</v>
      </c>
      <c r="N868">
        <v>32</v>
      </c>
      <c r="O868" t="s">
        <v>43</v>
      </c>
      <c r="P868" t="s">
        <v>43</v>
      </c>
      <c r="Q868" t="s">
        <v>43</v>
      </c>
      <c r="R868" t="s">
        <v>18</v>
      </c>
      <c r="S868" t="s">
        <v>8851</v>
      </c>
      <c r="T868" t="s">
        <v>47</v>
      </c>
      <c r="U868">
        <v>11</v>
      </c>
      <c r="V868" t="s">
        <v>3926</v>
      </c>
      <c r="W868" t="s">
        <v>4572</v>
      </c>
      <c r="X868" t="s">
        <v>11807</v>
      </c>
      <c r="Y868" t="s">
        <v>4567</v>
      </c>
      <c r="Z868" t="s">
        <v>346</v>
      </c>
      <c r="AA868" t="s">
        <v>2044</v>
      </c>
      <c r="AB868" t="s">
        <v>4573</v>
      </c>
      <c r="AC868" t="s">
        <v>348</v>
      </c>
      <c r="AD868" t="s">
        <v>42</v>
      </c>
      <c r="AE868" t="s">
        <v>4569</v>
      </c>
      <c r="AF868" t="s">
        <v>350</v>
      </c>
      <c r="AG868" t="s">
        <v>351</v>
      </c>
      <c r="AI868" t="s">
        <v>811</v>
      </c>
      <c r="AJ868" t="s">
        <v>123</v>
      </c>
      <c r="AK868" t="s">
        <v>124</v>
      </c>
      <c r="AN868" t="s">
        <v>42</v>
      </c>
      <c r="AO868" t="s">
        <v>42</v>
      </c>
      <c r="AP868" t="s">
        <v>70</v>
      </c>
      <c r="AQ868" t="s">
        <v>71</v>
      </c>
      <c r="AU868">
        <v>1001913890</v>
      </c>
      <c r="AV868" t="s">
        <v>4570</v>
      </c>
      <c r="AW868" t="s">
        <v>4571</v>
      </c>
      <c r="BC868">
        <v>2026063379</v>
      </c>
      <c r="BD868" t="s">
        <v>9712</v>
      </c>
    </row>
    <row r="869" spans="1:56">
      <c r="A869">
        <v>2014</v>
      </c>
      <c r="B869" t="s">
        <v>138</v>
      </c>
      <c r="C869" t="s">
        <v>4438</v>
      </c>
      <c r="D869">
        <v>5700170070</v>
      </c>
      <c r="E869" t="s">
        <v>43</v>
      </c>
      <c r="F869" t="s">
        <v>43</v>
      </c>
      <c r="G869">
        <v>41843</v>
      </c>
      <c r="H869" t="s">
        <v>44</v>
      </c>
      <c r="I869" t="s">
        <v>62</v>
      </c>
      <c r="J869">
        <v>192</v>
      </c>
      <c r="K869">
        <v>432</v>
      </c>
      <c r="L869">
        <v>4</v>
      </c>
      <c r="M869">
        <v>4</v>
      </c>
      <c r="N869">
        <v>32</v>
      </c>
      <c r="O869" t="s">
        <v>43</v>
      </c>
      <c r="P869" t="s">
        <v>43</v>
      </c>
      <c r="Q869" t="s">
        <v>43</v>
      </c>
      <c r="R869" t="s">
        <v>18</v>
      </c>
      <c r="S869" t="s">
        <v>8851</v>
      </c>
      <c r="T869" t="s">
        <v>47</v>
      </c>
      <c r="U869">
        <v>11</v>
      </c>
      <c r="V869" t="s">
        <v>3926</v>
      </c>
      <c r="W869" t="s">
        <v>4574</v>
      </c>
      <c r="X869" t="s">
        <v>11808</v>
      </c>
      <c r="Y869" t="s">
        <v>4567</v>
      </c>
      <c r="Z869" t="s">
        <v>346</v>
      </c>
      <c r="AA869" t="s">
        <v>2044</v>
      </c>
      <c r="AB869" t="s">
        <v>4575</v>
      </c>
      <c r="AC869" t="s">
        <v>348</v>
      </c>
      <c r="AD869" t="s">
        <v>42</v>
      </c>
      <c r="AE869" t="s">
        <v>4569</v>
      </c>
      <c r="AF869" t="s">
        <v>350</v>
      </c>
      <c r="AG869" t="s">
        <v>351</v>
      </c>
      <c r="AI869" t="s">
        <v>811</v>
      </c>
      <c r="AJ869" t="s">
        <v>123</v>
      </c>
      <c r="AK869" t="s">
        <v>124</v>
      </c>
      <c r="AN869" t="s">
        <v>42</v>
      </c>
      <c r="AO869" t="s">
        <v>42</v>
      </c>
      <c r="AP869" t="s">
        <v>70</v>
      </c>
      <c r="AQ869" t="s">
        <v>71</v>
      </c>
      <c r="AU869">
        <v>1001913890</v>
      </c>
      <c r="AV869" t="s">
        <v>4570</v>
      </c>
      <c r="AW869" t="s">
        <v>4571</v>
      </c>
      <c r="BC869">
        <v>2026063379</v>
      </c>
      <c r="BD869" t="s">
        <v>9713</v>
      </c>
    </row>
    <row r="870" spans="1:56">
      <c r="A870">
        <v>2014</v>
      </c>
      <c r="B870" t="s">
        <v>138</v>
      </c>
      <c r="C870" t="s">
        <v>4438</v>
      </c>
      <c r="D870">
        <v>5700215721</v>
      </c>
      <c r="E870" t="s">
        <v>43</v>
      </c>
      <c r="F870" t="s">
        <v>43</v>
      </c>
      <c r="G870">
        <v>41902</v>
      </c>
      <c r="H870" t="s">
        <v>44</v>
      </c>
      <c r="I870" t="s">
        <v>62</v>
      </c>
      <c r="J870">
        <v>192</v>
      </c>
      <c r="K870">
        <v>496</v>
      </c>
      <c r="L870">
        <v>4</v>
      </c>
      <c r="M870">
        <v>4</v>
      </c>
      <c r="N870">
        <v>32</v>
      </c>
      <c r="O870" t="s">
        <v>43</v>
      </c>
      <c r="P870" t="s">
        <v>43</v>
      </c>
      <c r="Q870" t="s">
        <v>43</v>
      </c>
      <c r="R870" t="s">
        <v>18</v>
      </c>
      <c r="S870" t="s">
        <v>8851</v>
      </c>
      <c r="T870" t="s">
        <v>63</v>
      </c>
      <c r="U870">
        <v>11</v>
      </c>
      <c r="V870" t="s">
        <v>3926</v>
      </c>
      <c r="W870" t="s">
        <v>4591</v>
      </c>
      <c r="X870" t="s">
        <v>11809</v>
      </c>
      <c r="Y870" t="s">
        <v>4592</v>
      </c>
      <c r="Z870" t="s">
        <v>346</v>
      </c>
      <c r="AA870" t="s">
        <v>4017</v>
      </c>
      <c r="AB870" t="s">
        <v>4593</v>
      </c>
      <c r="AC870" t="s">
        <v>87</v>
      </c>
      <c r="AD870" t="s">
        <v>4004</v>
      </c>
      <c r="AE870" t="s">
        <v>2074</v>
      </c>
      <c r="AF870" t="s">
        <v>2075</v>
      </c>
      <c r="AG870" t="s">
        <v>2076</v>
      </c>
      <c r="AI870" t="s">
        <v>2077</v>
      </c>
      <c r="AJ870" t="s">
        <v>123</v>
      </c>
      <c r="AK870" t="s">
        <v>124</v>
      </c>
      <c r="AN870" t="s">
        <v>731</v>
      </c>
      <c r="AO870" t="s">
        <v>42</v>
      </c>
      <c r="AP870" t="s">
        <v>70</v>
      </c>
      <c r="AQ870" t="s">
        <v>126</v>
      </c>
      <c r="AU870">
        <v>1001913750</v>
      </c>
      <c r="AV870" t="s">
        <v>4594</v>
      </c>
      <c r="AW870" t="s">
        <v>4595</v>
      </c>
      <c r="AX870" t="s">
        <v>8179</v>
      </c>
      <c r="BC870">
        <v>2026063379</v>
      </c>
      <c r="BD870" t="s">
        <v>9714</v>
      </c>
    </row>
    <row r="871" spans="1:56">
      <c r="A871">
        <v>2014</v>
      </c>
      <c r="B871" t="s">
        <v>138</v>
      </c>
      <c r="C871" t="s">
        <v>4438</v>
      </c>
      <c r="D871">
        <v>5700223952</v>
      </c>
      <c r="E871" t="s">
        <v>43</v>
      </c>
      <c r="F871" t="s">
        <v>43</v>
      </c>
      <c r="G871">
        <v>41835</v>
      </c>
      <c r="H871" t="s">
        <v>44</v>
      </c>
      <c r="I871" t="s">
        <v>62</v>
      </c>
      <c r="J871">
        <v>192</v>
      </c>
      <c r="K871">
        <v>496</v>
      </c>
      <c r="L871">
        <v>4</v>
      </c>
      <c r="M871">
        <v>4</v>
      </c>
      <c r="N871">
        <v>32</v>
      </c>
      <c r="O871" t="s">
        <v>43</v>
      </c>
      <c r="P871" t="s">
        <v>43</v>
      </c>
      <c r="Q871" t="s">
        <v>43</v>
      </c>
      <c r="R871" t="s">
        <v>18</v>
      </c>
      <c r="S871" t="s">
        <v>8851</v>
      </c>
      <c r="T871" t="s">
        <v>63</v>
      </c>
      <c r="U871">
        <v>11</v>
      </c>
      <c r="V871" t="s">
        <v>3926</v>
      </c>
      <c r="W871" t="s">
        <v>4596</v>
      </c>
      <c r="X871" t="s">
        <v>11810</v>
      </c>
      <c r="Y871" t="s">
        <v>4597</v>
      </c>
      <c r="Z871" t="s">
        <v>346</v>
      </c>
      <c r="AA871" t="s">
        <v>4017</v>
      </c>
      <c r="AB871" t="s">
        <v>4598</v>
      </c>
      <c r="AC871" t="s">
        <v>87</v>
      </c>
      <c r="AD871" t="s">
        <v>4004</v>
      </c>
      <c r="AE871" t="s">
        <v>2074</v>
      </c>
      <c r="AF871" t="s">
        <v>2075</v>
      </c>
      <c r="AG871" t="s">
        <v>2076</v>
      </c>
      <c r="AI871" t="s">
        <v>2077</v>
      </c>
      <c r="AJ871" t="s">
        <v>123</v>
      </c>
      <c r="AK871" t="s">
        <v>124</v>
      </c>
      <c r="AN871" t="s">
        <v>42</v>
      </c>
      <c r="AO871" t="s">
        <v>42</v>
      </c>
      <c r="AP871" t="s">
        <v>70</v>
      </c>
      <c r="AQ871" t="s">
        <v>126</v>
      </c>
      <c r="AU871">
        <v>1001899382</v>
      </c>
      <c r="AV871" t="s">
        <v>4599</v>
      </c>
      <c r="AW871" t="s">
        <v>4600</v>
      </c>
      <c r="AX871" t="s">
        <v>8179</v>
      </c>
      <c r="BC871">
        <v>2026063379</v>
      </c>
      <c r="BD871" t="s">
        <v>9715</v>
      </c>
    </row>
    <row r="872" spans="1:56">
      <c r="A872">
        <v>2014</v>
      </c>
      <c r="B872" t="s">
        <v>138</v>
      </c>
      <c r="C872" t="s">
        <v>4438</v>
      </c>
      <c r="D872">
        <v>5700136808</v>
      </c>
      <c r="E872" t="s">
        <v>43</v>
      </c>
      <c r="F872" t="s">
        <v>43</v>
      </c>
      <c r="G872">
        <v>41961</v>
      </c>
      <c r="H872" t="s">
        <v>44</v>
      </c>
      <c r="I872" t="s">
        <v>62</v>
      </c>
      <c r="J872">
        <v>192</v>
      </c>
      <c r="K872">
        <v>560</v>
      </c>
      <c r="L872">
        <v>4</v>
      </c>
      <c r="M872">
        <v>4</v>
      </c>
      <c r="N872">
        <v>32</v>
      </c>
      <c r="O872" t="s">
        <v>43</v>
      </c>
      <c r="P872" t="s">
        <v>43</v>
      </c>
      <c r="Q872" t="s">
        <v>43</v>
      </c>
      <c r="R872" t="s">
        <v>18</v>
      </c>
      <c r="S872" t="s">
        <v>8851</v>
      </c>
      <c r="T872" t="s">
        <v>63</v>
      </c>
      <c r="U872">
        <v>11</v>
      </c>
      <c r="V872" t="s">
        <v>3926</v>
      </c>
      <c r="W872" t="s">
        <v>4601</v>
      </c>
      <c r="X872" t="s">
        <v>11811</v>
      </c>
      <c r="Y872" t="s">
        <v>4602</v>
      </c>
      <c r="Z872" t="s">
        <v>346</v>
      </c>
      <c r="AA872" t="s">
        <v>4017</v>
      </c>
      <c r="AB872" t="s">
        <v>4603</v>
      </c>
      <c r="AC872" t="s">
        <v>87</v>
      </c>
      <c r="AD872" t="s">
        <v>4004</v>
      </c>
      <c r="AE872" t="s">
        <v>2074</v>
      </c>
      <c r="AF872" t="s">
        <v>2075</v>
      </c>
      <c r="AG872" t="s">
        <v>2076</v>
      </c>
      <c r="AI872" t="s">
        <v>2077</v>
      </c>
      <c r="AJ872" t="s">
        <v>123</v>
      </c>
      <c r="AK872" t="s">
        <v>124</v>
      </c>
      <c r="AN872" t="s">
        <v>731</v>
      </c>
      <c r="AO872" t="s">
        <v>42</v>
      </c>
      <c r="AP872" t="s">
        <v>70</v>
      </c>
      <c r="AQ872" t="s">
        <v>126</v>
      </c>
      <c r="AU872">
        <v>1002032200</v>
      </c>
      <c r="AV872" t="s">
        <v>8287</v>
      </c>
      <c r="AW872" t="s">
        <v>8287</v>
      </c>
      <c r="AX872" t="s">
        <v>8179</v>
      </c>
      <c r="BC872">
        <v>2026063379</v>
      </c>
      <c r="BD872" t="s">
        <v>9716</v>
      </c>
    </row>
    <row r="873" spans="1:56">
      <c r="A873">
        <v>2014</v>
      </c>
      <c r="B873" t="s">
        <v>138</v>
      </c>
      <c r="C873" t="s">
        <v>4438</v>
      </c>
      <c r="D873">
        <v>5700235224</v>
      </c>
      <c r="E873" t="s">
        <v>43</v>
      </c>
      <c r="F873" t="s">
        <v>43</v>
      </c>
      <c r="G873">
        <v>42332</v>
      </c>
      <c r="H873" t="s">
        <v>44</v>
      </c>
      <c r="I873" t="s">
        <v>62</v>
      </c>
      <c r="J873">
        <v>192</v>
      </c>
      <c r="K873">
        <v>560</v>
      </c>
      <c r="L873">
        <v>4</v>
      </c>
      <c r="M873">
        <v>4</v>
      </c>
      <c r="N873">
        <v>32</v>
      </c>
      <c r="O873" t="s">
        <v>43</v>
      </c>
      <c r="P873" t="s">
        <v>43</v>
      </c>
      <c r="Q873" t="s">
        <v>43</v>
      </c>
      <c r="R873" t="s">
        <v>18</v>
      </c>
      <c r="S873" t="s">
        <v>8851</v>
      </c>
      <c r="T873" t="s">
        <v>47</v>
      </c>
      <c r="U873">
        <v>11</v>
      </c>
      <c r="V873" t="s">
        <v>3926</v>
      </c>
      <c r="W873" t="s">
        <v>4604</v>
      </c>
      <c r="X873" t="s">
        <v>11812</v>
      </c>
      <c r="Y873" t="s">
        <v>4605</v>
      </c>
      <c r="Z873" t="s">
        <v>346</v>
      </c>
      <c r="AA873" t="s">
        <v>4017</v>
      </c>
      <c r="AB873" t="s">
        <v>4606</v>
      </c>
      <c r="AC873" t="s">
        <v>87</v>
      </c>
      <c r="AD873" t="s">
        <v>4004</v>
      </c>
      <c r="AE873" t="s">
        <v>2074</v>
      </c>
      <c r="AF873" t="s">
        <v>2075</v>
      </c>
      <c r="AG873" t="s">
        <v>2076</v>
      </c>
      <c r="AI873" t="s">
        <v>3993</v>
      </c>
      <c r="AJ873" t="s">
        <v>123</v>
      </c>
      <c r="AK873" t="s">
        <v>124</v>
      </c>
      <c r="AN873" t="s">
        <v>42</v>
      </c>
      <c r="AO873" t="s">
        <v>42</v>
      </c>
      <c r="AP873" t="s">
        <v>858</v>
      </c>
      <c r="AQ873" t="s">
        <v>126</v>
      </c>
      <c r="AU873" t="s">
        <v>8190</v>
      </c>
      <c r="AV873" t="s">
        <v>8287</v>
      </c>
      <c r="AW873" t="s">
        <v>8287</v>
      </c>
      <c r="AX873" t="s">
        <v>8179</v>
      </c>
      <c r="BC873">
        <v>2026063379</v>
      </c>
      <c r="BD873" t="s">
        <v>9717</v>
      </c>
    </row>
    <row r="874" spans="1:56">
      <c r="A874">
        <v>2014</v>
      </c>
      <c r="B874" t="s">
        <v>138</v>
      </c>
      <c r="C874" t="s">
        <v>4438</v>
      </c>
      <c r="D874">
        <v>5700150161</v>
      </c>
      <c r="E874" t="s">
        <v>43</v>
      </c>
      <c r="F874" t="s">
        <v>43</v>
      </c>
      <c r="G874">
        <v>41913</v>
      </c>
      <c r="H874" t="s">
        <v>87</v>
      </c>
      <c r="I874" t="s">
        <v>45</v>
      </c>
      <c r="J874">
        <v>192</v>
      </c>
      <c r="K874">
        <v>448</v>
      </c>
      <c r="L874">
        <v>8</v>
      </c>
      <c r="M874">
        <v>8</v>
      </c>
      <c r="N874">
        <v>16</v>
      </c>
      <c r="O874" t="s">
        <v>43</v>
      </c>
      <c r="P874" t="s">
        <v>43</v>
      </c>
      <c r="Q874" t="s">
        <v>46</v>
      </c>
      <c r="R874" t="s">
        <v>18</v>
      </c>
      <c r="S874" t="s">
        <v>8851</v>
      </c>
      <c r="T874" t="s">
        <v>63</v>
      </c>
      <c r="U874">
        <v>11</v>
      </c>
      <c r="V874" t="s">
        <v>4387</v>
      </c>
      <c r="W874" t="s">
        <v>5134</v>
      </c>
      <c r="X874" t="s">
        <v>11813</v>
      </c>
      <c r="Y874" t="s">
        <v>5135</v>
      </c>
      <c r="Z874" t="s">
        <v>1930</v>
      </c>
      <c r="AA874" t="s">
        <v>1967</v>
      </c>
      <c r="AB874" t="s">
        <v>5136</v>
      </c>
      <c r="AC874" t="s">
        <v>52</v>
      </c>
      <c r="AD874" t="s">
        <v>42</v>
      </c>
      <c r="AE874" t="s">
        <v>1969</v>
      </c>
      <c r="AF874" t="s">
        <v>146</v>
      </c>
      <c r="AG874" t="s">
        <v>147</v>
      </c>
      <c r="AI874" t="s">
        <v>3931</v>
      </c>
      <c r="AJ874" t="s">
        <v>124</v>
      </c>
      <c r="AK874" t="s">
        <v>123</v>
      </c>
      <c r="AN874" t="s">
        <v>42</v>
      </c>
      <c r="AO874" t="s">
        <v>42</v>
      </c>
      <c r="AP874" t="s">
        <v>858</v>
      </c>
      <c r="AQ874" t="s">
        <v>126</v>
      </c>
      <c r="AU874">
        <v>1002066775</v>
      </c>
      <c r="AV874" t="s">
        <v>5137</v>
      </c>
      <c r="AW874" t="s">
        <v>5138</v>
      </c>
      <c r="BC874">
        <v>1892063257</v>
      </c>
      <c r="BD874" t="s">
        <v>9718</v>
      </c>
    </row>
    <row r="875" spans="1:56">
      <c r="A875">
        <v>2014</v>
      </c>
      <c r="B875" t="s">
        <v>138</v>
      </c>
      <c r="C875" t="s">
        <v>4438</v>
      </c>
      <c r="D875">
        <v>5700207774</v>
      </c>
      <c r="E875" t="s">
        <v>43</v>
      </c>
      <c r="F875" t="s">
        <v>43</v>
      </c>
      <c r="G875">
        <v>42068</v>
      </c>
      <c r="H875" t="s">
        <v>44</v>
      </c>
      <c r="I875" t="s">
        <v>62</v>
      </c>
      <c r="J875">
        <v>192</v>
      </c>
      <c r="K875">
        <v>496</v>
      </c>
      <c r="L875">
        <v>4</v>
      </c>
      <c r="M875">
        <v>4</v>
      </c>
      <c r="N875">
        <v>32</v>
      </c>
      <c r="O875" t="s">
        <v>43</v>
      </c>
      <c r="P875" t="s">
        <v>43</v>
      </c>
      <c r="Q875" t="s">
        <v>43</v>
      </c>
      <c r="R875" t="s">
        <v>18</v>
      </c>
      <c r="S875" t="s">
        <v>8851</v>
      </c>
      <c r="T875" t="s">
        <v>63</v>
      </c>
      <c r="U875">
        <v>11</v>
      </c>
      <c r="V875" t="s">
        <v>4387</v>
      </c>
      <c r="W875" t="s">
        <v>5139</v>
      </c>
      <c r="X875" t="s">
        <v>11814</v>
      </c>
      <c r="Y875" t="s">
        <v>5140</v>
      </c>
      <c r="Z875" t="s">
        <v>1930</v>
      </c>
      <c r="AA875" t="s">
        <v>1967</v>
      </c>
      <c r="AB875" t="s">
        <v>5141</v>
      </c>
      <c r="AC875" t="s">
        <v>52</v>
      </c>
      <c r="AD875" t="s">
        <v>42</v>
      </c>
      <c r="AE875" t="s">
        <v>1969</v>
      </c>
      <c r="AF875" t="s">
        <v>146</v>
      </c>
      <c r="AG875" t="s">
        <v>147</v>
      </c>
      <c r="AI875" t="s">
        <v>160</v>
      </c>
      <c r="AJ875" t="s">
        <v>124</v>
      </c>
      <c r="AK875" t="s">
        <v>123</v>
      </c>
      <c r="AN875" t="s">
        <v>42</v>
      </c>
      <c r="AO875" t="s">
        <v>42</v>
      </c>
      <c r="AP875" t="s">
        <v>858</v>
      </c>
      <c r="AQ875" t="s">
        <v>126</v>
      </c>
      <c r="AU875">
        <v>1002032510</v>
      </c>
      <c r="AV875" t="s">
        <v>8287</v>
      </c>
      <c r="AW875" t="s">
        <v>8287</v>
      </c>
      <c r="AX875" t="s">
        <v>8179</v>
      </c>
      <c r="BC875">
        <v>2026063379</v>
      </c>
      <c r="BD875" t="s">
        <v>9719</v>
      </c>
    </row>
    <row r="876" spans="1:56">
      <c r="A876">
        <v>2014</v>
      </c>
      <c r="B876" t="s">
        <v>138</v>
      </c>
      <c r="C876" t="s">
        <v>4438</v>
      </c>
      <c r="D876">
        <v>5700207758</v>
      </c>
      <c r="E876" t="s">
        <v>43</v>
      </c>
      <c r="F876" t="s">
        <v>43</v>
      </c>
      <c r="G876">
        <v>41793</v>
      </c>
      <c r="H876" t="s">
        <v>44</v>
      </c>
      <c r="I876" t="s">
        <v>62</v>
      </c>
      <c r="J876">
        <v>192</v>
      </c>
      <c r="K876">
        <v>432</v>
      </c>
      <c r="L876">
        <v>4</v>
      </c>
      <c r="M876">
        <v>4</v>
      </c>
      <c r="N876">
        <v>32</v>
      </c>
      <c r="O876" t="s">
        <v>43</v>
      </c>
      <c r="P876" t="s">
        <v>43</v>
      </c>
      <c r="Q876" t="s">
        <v>43</v>
      </c>
      <c r="R876" t="s">
        <v>18</v>
      </c>
      <c r="S876" t="s">
        <v>8851</v>
      </c>
      <c r="T876" t="s">
        <v>63</v>
      </c>
      <c r="U876">
        <v>11</v>
      </c>
      <c r="V876" t="s">
        <v>4103</v>
      </c>
      <c r="W876" t="s">
        <v>4715</v>
      </c>
      <c r="X876" t="s">
        <v>11815</v>
      </c>
      <c r="Y876" t="s">
        <v>4716</v>
      </c>
      <c r="Z876" t="s">
        <v>4106</v>
      </c>
      <c r="AA876" t="s">
        <v>4107</v>
      </c>
      <c r="AB876" t="s">
        <v>4717</v>
      </c>
      <c r="AC876" t="s">
        <v>87</v>
      </c>
      <c r="AD876" t="s">
        <v>42</v>
      </c>
      <c r="AE876" t="s">
        <v>4109</v>
      </c>
      <c r="AF876" t="s">
        <v>501</v>
      </c>
      <c r="AG876" t="s">
        <v>1170</v>
      </c>
      <c r="AI876" t="s">
        <v>503</v>
      </c>
      <c r="AJ876" t="s">
        <v>123</v>
      </c>
      <c r="AK876" t="s">
        <v>124</v>
      </c>
      <c r="AN876" t="s">
        <v>42</v>
      </c>
      <c r="AO876" t="s">
        <v>42</v>
      </c>
      <c r="AP876" t="s">
        <v>70</v>
      </c>
      <c r="AQ876" t="s">
        <v>126</v>
      </c>
      <c r="AU876">
        <v>1001899331</v>
      </c>
      <c r="AV876" t="s">
        <v>4718</v>
      </c>
      <c r="AW876" t="s">
        <v>4719</v>
      </c>
      <c r="AX876" t="s">
        <v>8179</v>
      </c>
      <c r="BC876">
        <v>2026063379</v>
      </c>
      <c r="BD876" t="s">
        <v>9720</v>
      </c>
    </row>
    <row r="877" spans="1:56">
      <c r="A877">
        <v>2014</v>
      </c>
      <c r="B877" t="s">
        <v>138</v>
      </c>
      <c r="C877" t="s">
        <v>4438</v>
      </c>
      <c r="D877">
        <v>5700135880</v>
      </c>
      <c r="E877" t="s">
        <v>43</v>
      </c>
      <c r="F877" t="s">
        <v>43</v>
      </c>
      <c r="G877">
        <v>41841</v>
      </c>
      <c r="H877" t="s">
        <v>87</v>
      </c>
      <c r="I877" t="s">
        <v>45</v>
      </c>
      <c r="J877">
        <v>192</v>
      </c>
      <c r="K877">
        <v>448</v>
      </c>
      <c r="L877">
        <v>8</v>
      </c>
      <c r="M877">
        <v>8</v>
      </c>
      <c r="N877">
        <v>16</v>
      </c>
      <c r="O877" t="s">
        <v>43</v>
      </c>
      <c r="P877" t="s">
        <v>43</v>
      </c>
      <c r="Q877" t="s">
        <v>46</v>
      </c>
      <c r="R877" t="s">
        <v>18</v>
      </c>
      <c r="S877" t="s">
        <v>8851</v>
      </c>
      <c r="T877" t="s">
        <v>63</v>
      </c>
      <c r="U877">
        <v>11</v>
      </c>
      <c r="V877" t="s">
        <v>4103</v>
      </c>
      <c r="W877" t="s">
        <v>4720</v>
      </c>
      <c r="X877" t="s">
        <v>11816</v>
      </c>
      <c r="Y877" t="s">
        <v>4721</v>
      </c>
      <c r="Z877" t="s">
        <v>4106</v>
      </c>
      <c r="AA877" t="s">
        <v>4107</v>
      </c>
      <c r="AB877" t="s">
        <v>4722</v>
      </c>
      <c r="AC877" t="s">
        <v>87</v>
      </c>
      <c r="AD877" t="s">
        <v>42</v>
      </c>
      <c r="AE877" t="s">
        <v>4109</v>
      </c>
      <c r="AF877" t="s">
        <v>501</v>
      </c>
      <c r="AG877" t="s">
        <v>1170</v>
      </c>
      <c r="AI877" t="s">
        <v>503</v>
      </c>
      <c r="AJ877" t="s">
        <v>123</v>
      </c>
      <c r="AK877" t="s">
        <v>124</v>
      </c>
      <c r="AN877" t="s">
        <v>731</v>
      </c>
      <c r="AO877" t="s">
        <v>42</v>
      </c>
      <c r="AP877" t="s">
        <v>858</v>
      </c>
      <c r="AQ877" t="s">
        <v>126</v>
      </c>
      <c r="AU877">
        <v>1002064977</v>
      </c>
      <c r="AV877" t="s">
        <v>4723</v>
      </c>
      <c r="AW877" t="s">
        <v>4724</v>
      </c>
      <c r="BC877">
        <v>1892063257</v>
      </c>
      <c r="BD877" t="s">
        <v>9721</v>
      </c>
    </row>
    <row r="878" spans="1:56">
      <c r="A878">
        <v>2014</v>
      </c>
      <c r="B878" t="s">
        <v>138</v>
      </c>
      <c r="C878" t="s">
        <v>4438</v>
      </c>
      <c r="D878">
        <v>5700166500</v>
      </c>
      <c r="E878" t="s">
        <v>43</v>
      </c>
      <c r="F878" t="s">
        <v>43</v>
      </c>
      <c r="G878">
        <v>41843</v>
      </c>
      <c r="H878" t="s">
        <v>87</v>
      </c>
      <c r="I878" t="s">
        <v>45</v>
      </c>
      <c r="J878">
        <v>192</v>
      </c>
      <c r="K878">
        <v>448</v>
      </c>
      <c r="L878">
        <v>8</v>
      </c>
      <c r="M878">
        <v>8</v>
      </c>
      <c r="N878">
        <v>16</v>
      </c>
      <c r="O878" t="s">
        <v>43</v>
      </c>
      <c r="P878" t="s">
        <v>43</v>
      </c>
      <c r="Q878" t="s">
        <v>46</v>
      </c>
      <c r="R878" t="s">
        <v>18</v>
      </c>
      <c r="S878" t="s">
        <v>8851</v>
      </c>
      <c r="T878" t="s">
        <v>63</v>
      </c>
      <c r="U878">
        <v>11</v>
      </c>
      <c r="V878" t="s">
        <v>4833</v>
      </c>
      <c r="W878" t="s">
        <v>4834</v>
      </c>
      <c r="X878" t="s">
        <v>11817</v>
      </c>
      <c r="Y878" t="s">
        <v>4835</v>
      </c>
      <c r="Z878" t="s">
        <v>1162</v>
      </c>
      <c r="AA878" t="s">
        <v>1163</v>
      </c>
      <c r="AB878" t="s">
        <v>4836</v>
      </c>
      <c r="AC878" t="s">
        <v>87</v>
      </c>
      <c r="AD878" t="s">
        <v>42</v>
      </c>
      <c r="AE878" t="s">
        <v>1078</v>
      </c>
      <c r="AF878" t="s">
        <v>501</v>
      </c>
      <c r="AG878" t="s">
        <v>1170</v>
      </c>
      <c r="AI878" t="s">
        <v>1788</v>
      </c>
      <c r="AJ878" t="s">
        <v>123</v>
      </c>
      <c r="AK878" t="s">
        <v>124</v>
      </c>
      <c r="AN878" t="s">
        <v>42</v>
      </c>
      <c r="AO878" t="s">
        <v>42</v>
      </c>
      <c r="AP878" t="s">
        <v>183</v>
      </c>
      <c r="AQ878" t="s">
        <v>71</v>
      </c>
      <c r="AU878">
        <v>1002065000</v>
      </c>
      <c r="AV878" t="s">
        <v>4837</v>
      </c>
      <c r="AW878" t="s">
        <v>4838</v>
      </c>
      <c r="BC878">
        <v>1892063257</v>
      </c>
      <c r="BD878" t="s">
        <v>9722</v>
      </c>
    </row>
    <row r="879" spans="1:56">
      <c r="A879">
        <v>2014</v>
      </c>
      <c r="B879" t="s">
        <v>138</v>
      </c>
      <c r="C879" t="s">
        <v>4438</v>
      </c>
      <c r="D879">
        <v>5700136748</v>
      </c>
      <c r="E879" t="s">
        <v>43</v>
      </c>
      <c r="F879" t="s">
        <v>43</v>
      </c>
      <c r="G879">
        <v>41758</v>
      </c>
      <c r="H879" t="s">
        <v>44</v>
      </c>
      <c r="I879" t="s">
        <v>62</v>
      </c>
      <c r="J879">
        <v>192</v>
      </c>
      <c r="K879">
        <v>432</v>
      </c>
      <c r="L879">
        <v>4</v>
      </c>
      <c r="M879">
        <v>4</v>
      </c>
      <c r="N879">
        <v>32</v>
      </c>
      <c r="O879" t="s">
        <v>43</v>
      </c>
      <c r="P879" t="s">
        <v>43</v>
      </c>
      <c r="Q879" t="s">
        <v>43</v>
      </c>
      <c r="R879" t="s">
        <v>18</v>
      </c>
      <c r="S879" t="s">
        <v>8851</v>
      </c>
      <c r="T879" t="s">
        <v>63</v>
      </c>
      <c r="U879">
        <v>11</v>
      </c>
      <c r="V879" t="s">
        <v>4725</v>
      </c>
      <c r="W879" t="s">
        <v>4726</v>
      </c>
      <c r="X879" t="s">
        <v>11818</v>
      </c>
      <c r="Y879" t="s">
        <v>4727</v>
      </c>
      <c r="Z879" t="s">
        <v>1074</v>
      </c>
      <c r="AA879" t="s">
        <v>1075</v>
      </c>
      <c r="AB879" t="s">
        <v>4728</v>
      </c>
      <c r="AC879" t="s">
        <v>87</v>
      </c>
      <c r="AD879" t="s">
        <v>1077</v>
      </c>
      <c r="AE879" t="s">
        <v>1078</v>
      </c>
      <c r="AF879" t="s">
        <v>501</v>
      </c>
      <c r="AG879" t="s">
        <v>502</v>
      </c>
      <c r="AI879" t="s">
        <v>503</v>
      </c>
      <c r="AJ879" t="s">
        <v>123</v>
      </c>
      <c r="AK879" t="s">
        <v>124</v>
      </c>
      <c r="AN879" t="s">
        <v>42</v>
      </c>
      <c r="AO879" t="s">
        <v>125</v>
      </c>
      <c r="AP879" t="s">
        <v>70</v>
      </c>
      <c r="AQ879" t="s">
        <v>126</v>
      </c>
      <c r="AU879">
        <v>1001899170</v>
      </c>
      <c r="AV879" t="s">
        <v>4729</v>
      </c>
      <c r="AW879" t="s">
        <v>4730</v>
      </c>
      <c r="AX879" t="s">
        <v>8179</v>
      </c>
      <c r="BC879">
        <v>2026063379</v>
      </c>
      <c r="BD879" t="s">
        <v>9723</v>
      </c>
    </row>
    <row r="880" spans="1:56">
      <c r="A880">
        <v>2014</v>
      </c>
      <c r="B880" t="s">
        <v>138</v>
      </c>
      <c r="C880" t="s">
        <v>4438</v>
      </c>
      <c r="D880">
        <v>5700136736</v>
      </c>
      <c r="E880" t="s">
        <v>43</v>
      </c>
      <c r="F880" t="s">
        <v>43</v>
      </c>
      <c r="G880">
        <v>41906</v>
      </c>
      <c r="H880" t="s">
        <v>44</v>
      </c>
      <c r="I880" t="s">
        <v>62</v>
      </c>
      <c r="J880">
        <v>192</v>
      </c>
      <c r="K880">
        <v>432</v>
      </c>
      <c r="L880">
        <v>4</v>
      </c>
      <c r="M880">
        <v>4</v>
      </c>
      <c r="N880">
        <v>32</v>
      </c>
      <c r="O880" t="s">
        <v>43</v>
      </c>
      <c r="P880" t="s">
        <v>43</v>
      </c>
      <c r="Q880" t="s">
        <v>43</v>
      </c>
      <c r="R880" t="s">
        <v>18</v>
      </c>
      <c r="S880" t="s">
        <v>8851</v>
      </c>
      <c r="T880" t="s">
        <v>63</v>
      </c>
      <c r="U880">
        <v>12</v>
      </c>
      <c r="V880">
        <v>12449</v>
      </c>
      <c r="W880" t="s">
        <v>4726</v>
      </c>
      <c r="X880" t="s">
        <v>11819</v>
      </c>
      <c r="Y880" t="s">
        <v>5153</v>
      </c>
      <c r="Z880" t="s">
        <v>5154</v>
      </c>
      <c r="AA880" t="s">
        <v>85</v>
      </c>
      <c r="AB880" t="s">
        <v>5155</v>
      </c>
      <c r="AC880" t="s">
        <v>348</v>
      </c>
      <c r="AD880" t="s">
        <v>5156</v>
      </c>
      <c r="AE880" t="s">
        <v>4681</v>
      </c>
      <c r="AF880" t="s">
        <v>744</v>
      </c>
      <c r="AG880" t="s">
        <v>745</v>
      </c>
      <c r="AI880" t="s">
        <v>1124</v>
      </c>
      <c r="AJ880" t="s">
        <v>57</v>
      </c>
      <c r="AK880" t="s">
        <v>58</v>
      </c>
      <c r="AN880" t="s">
        <v>42</v>
      </c>
      <c r="AO880" t="s">
        <v>42</v>
      </c>
      <c r="AP880" t="s">
        <v>70</v>
      </c>
      <c r="AQ880" t="s">
        <v>126</v>
      </c>
      <c r="AU880">
        <v>1003670366</v>
      </c>
      <c r="AV880" t="s">
        <v>4431</v>
      </c>
      <c r="AW880" t="s">
        <v>4432</v>
      </c>
      <c r="AX880" t="s">
        <v>8179</v>
      </c>
      <c r="BC880">
        <v>2026063379</v>
      </c>
      <c r="BD880" t="s">
        <v>9724</v>
      </c>
    </row>
    <row r="881" spans="1:56">
      <c r="A881">
        <v>2014</v>
      </c>
      <c r="B881" t="s">
        <v>138</v>
      </c>
      <c r="C881" t="s">
        <v>4438</v>
      </c>
      <c r="D881">
        <v>5700223960</v>
      </c>
      <c r="E881" t="s">
        <v>43</v>
      </c>
      <c r="F881" t="s">
        <v>43</v>
      </c>
      <c r="G881">
        <v>41774</v>
      </c>
      <c r="H881" t="s">
        <v>44</v>
      </c>
      <c r="I881" t="s">
        <v>62</v>
      </c>
      <c r="J881">
        <v>192</v>
      </c>
      <c r="K881">
        <v>432</v>
      </c>
      <c r="L881">
        <v>4</v>
      </c>
      <c r="M881">
        <v>4</v>
      </c>
      <c r="N881">
        <v>32</v>
      </c>
      <c r="O881" t="s">
        <v>43</v>
      </c>
      <c r="P881" t="s">
        <v>43</v>
      </c>
      <c r="Q881" t="s">
        <v>43</v>
      </c>
      <c r="R881" t="s">
        <v>18</v>
      </c>
      <c r="S881" t="s">
        <v>8851</v>
      </c>
      <c r="T881" t="s">
        <v>63</v>
      </c>
      <c r="U881">
        <v>17</v>
      </c>
      <c r="V881" t="s">
        <v>4334</v>
      </c>
      <c r="W881" t="s">
        <v>5025</v>
      </c>
      <c r="X881" t="s">
        <v>11820</v>
      </c>
      <c r="Y881" t="s">
        <v>10703</v>
      </c>
      <c r="Z881" t="s">
        <v>638</v>
      </c>
      <c r="AA881" t="s">
        <v>831</v>
      </c>
      <c r="AB881" t="s">
        <v>5026</v>
      </c>
      <c r="AC881" t="s">
        <v>52</v>
      </c>
      <c r="AD881" t="s">
        <v>42</v>
      </c>
      <c r="AE881" t="s">
        <v>3403</v>
      </c>
      <c r="AF881" t="s">
        <v>98</v>
      </c>
      <c r="AG881" t="s">
        <v>99</v>
      </c>
      <c r="AI881" t="s">
        <v>419</v>
      </c>
      <c r="AJ881" t="s">
        <v>58</v>
      </c>
      <c r="AK881" t="s">
        <v>57</v>
      </c>
      <c r="AN881" t="s">
        <v>42</v>
      </c>
      <c r="AO881" t="s">
        <v>42</v>
      </c>
      <c r="AP881" t="s">
        <v>70</v>
      </c>
      <c r="AQ881" t="s">
        <v>126</v>
      </c>
      <c r="AU881">
        <v>1003667667</v>
      </c>
      <c r="AV881" t="s">
        <v>5027</v>
      </c>
      <c r="AW881" t="s">
        <v>5028</v>
      </c>
      <c r="AX881" t="s">
        <v>8179</v>
      </c>
      <c r="BC881">
        <v>2026063379</v>
      </c>
      <c r="BD881" t="s">
        <v>9725</v>
      </c>
    </row>
    <row r="882" spans="1:56">
      <c r="A882">
        <v>2014</v>
      </c>
      <c r="B882" t="s">
        <v>138</v>
      </c>
      <c r="C882" t="s">
        <v>4438</v>
      </c>
      <c r="D882">
        <v>5700136784</v>
      </c>
      <c r="E882" t="s">
        <v>43</v>
      </c>
      <c r="F882" t="s">
        <v>43</v>
      </c>
      <c r="G882">
        <v>41787</v>
      </c>
      <c r="H882" t="s">
        <v>44</v>
      </c>
      <c r="I882" t="s">
        <v>62</v>
      </c>
      <c r="J882">
        <v>192</v>
      </c>
      <c r="K882">
        <v>432</v>
      </c>
      <c r="L882">
        <v>4</v>
      </c>
      <c r="M882">
        <v>4</v>
      </c>
      <c r="N882">
        <v>32</v>
      </c>
      <c r="O882" t="s">
        <v>43</v>
      </c>
      <c r="P882" t="s">
        <v>43</v>
      </c>
      <c r="Q882" t="s">
        <v>43</v>
      </c>
      <c r="R882" t="s">
        <v>18</v>
      </c>
      <c r="S882" t="s">
        <v>8851</v>
      </c>
      <c r="T882" t="s">
        <v>63</v>
      </c>
      <c r="U882">
        <v>12</v>
      </c>
      <c r="V882" t="s">
        <v>4915</v>
      </c>
      <c r="W882" t="s">
        <v>647</v>
      </c>
      <c r="X882" t="s">
        <v>11821</v>
      </c>
      <c r="Y882" t="s">
        <v>4916</v>
      </c>
      <c r="Z882" t="s">
        <v>4917</v>
      </c>
      <c r="AA882" t="s">
        <v>831</v>
      </c>
      <c r="AB882" t="s">
        <v>4918</v>
      </c>
      <c r="AC882" t="s">
        <v>52</v>
      </c>
      <c r="AD882" t="s">
        <v>4919</v>
      </c>
      <c r="AE882" t="s">
        <v>1585</v>
      </c>
      <c r="AF882" t="s">
        <v>78</v>
      </c>
      <c r="AG882" t="s">
        <v>79</v>
      </c>
      <c r="AI882" t="s">
        <v>1240</v>
      </c>
      <c r="AJ882" t="s">
        <v>57</v>
      </c>
      <c r="AK882" t="s">
        <v>58</v>
      </c>
      <c r="AN882" t="s">
        <v>42</v>
      </c>
      <c r="AO882" t="s">
        <v>42</v>
      </c>
      <c r="AP882" t="s">
        <v>858</v>
      </c>
      <c r="AQ882" t="s">
        <v>126</v>
      </c>
      <c r="AU882">
        <v>1003671362</v>
      </c>
      <c r="AV882" t="s">
        <v>4920</v>
      </c>
      <c r="AW882" t="s">
        <v>4921</v>
      </c>
      <c r="AX882" t="s">
        <v>8179</v>
      </c>
      <c r="BC882">
        <v>2026063379</v>
      </c>
      <c r="BD882" t="s">
        <v>10589</v>
      </c>
    </row>
    <row r="883" spans="1:56">
      <c r="A883">
        <v>2014</v>
      </c>
      <c r="B883" t="s">
        <v>138</v>
      </c>
      <c r="C883" t="s">
        <v>4438</v>
      </c>
      <c r="D883">
        <v>5700136788</v>
      </c>
      <c r="E883" t="s">
        <v>43</v>
      </c>
      <c r="F883" t="s">
        <v>43</v>
      </c>
      <c r="G883">
        <v>41790</v>
      </c>
      <c r="H883" t="s">
        <v>44</v>
      </c>
      <c r="I883" t="s">
        <v>62</v>
      </c>
      <c r="J883">
        <v>192</v>
      </c>
      <c r="K883">
        <v>432</v>
      </c>
      <c r="L883">
        <v>4</v>
      </c>
      <c r="M883">
        <v>4</v>
      </c>
      <c r="N883">
        <v>32</v>
      </c>
      <c r="O883" t="s">
        <v>43</v>
      </c>
      <c r="P883" t="s">
        <v>43</v>
      </c>
      <c r="Q883" t="s">
        <v>43</v>
      </c>
      <c r="R883" t="s">
        <v>18</v>
      </c>
      <c r="S883" t="s">
        <v>8851</v>
      </c>
      <c r="T883" t="s">
        <v>63</v>
      </c>
      <c r="U883">
        <v>12</v>
      </c>
      <c r="V883" t="s">
        <v>4915</v>
      </c>
      <c r="W883" t="s">
        <v>4922</v>
      </c>
      <c r="X883" t="s">
        <v>11822</v>
      </c>
      <c r="Y883" t="s">
        <v>4923</v>
      </c>
      <c r="Z883" t="s">
        <v>4917</v>
      </c>
      <c r="AA883" t="s">
        <v>831</v>
      </c>
      <c r="AB883" t="s">
        <v>4924</v>
      </c>
      <c r="AC883" t="s">
        <v>52</v>
      </c>
      <c r="AD883" t="s">
        <v>4919</v>
      </c>
      <c r="AE883" t="s">
        <v>1585</v>
      </c>
      <c r="AF883" t="s">
        <v>78</v>
      </c>
      <c r="AG883" t="s">
        <v>79</v>
      </c>
      <c r="AI883" t="s">
        <v>1240</v>
      </c>
      <c r="AJ883" t="s">
        <v>57</v>
      </c>
      <c r="AK883" t="s">
        <v>58</v>
      </c>
      <c r="AN883" t="s">
        <v>42</v>
      </c>
      <c r="AO883" t="s">
        <v>42</v>
      </c>
      <c r="AP883" t="s">
        <v>70</v>
      </c>
      <c r="AQ883" t="s">
        <v>126</v>
      </c>
      <c r="AU883">
        <v>1003671605</v>
      </c>
      <c r="AV883" t="s">
        <v>4925</v>
      </c>
      <c r="AW883" t="s">
        <v>4926</v>
      </c>
      <c r="AX883" t="s">
        <v>8179</v>
      </c>
      <c r="BC883">
        <v>2026063379</v>
      </c>
      <c r="BD883" t="s">
        <v>10590</v>
      </c>
    </row>
    <row r="884" spans="1:56">
      <c r="A884">
        <v>2014</v>
      </c>
      <c r="B884" t="s">
        <v>138</v>
      </c>
      <c r="C884" t="s">
        <v>4438</v>
      </c>
      <c r="D884">
        <v>5700136780</v>
      </c>
      <c r="E884" t="s">
        <v>43</v>
      </c>
      <c r="F884" t="s">
        <v>43</v>
      </c>
      <c r="G884">
        <v>41852</v>
      </c>
      <c r="H884" t="s">
        <v>44</v>
      </c>
      <c r="I884" t="s">
        <v>62</v>
      </c>
      <c r="J884">
        <v>192</v>
      </c>
      <c r="K884">
        <v>432</v>
      </c>
      <c r="L884">
        <v>4</v>
      </c>
      <c r="M884">
        <v>4</v>
      </c>
      <c r="N884">
        <v>32</v>
      </c>
      <c r="O884" t="s">
        <v>43</v>
      </c>
      <c r="P884" t="s">
        <v>43</v>
      </c>
      <c r="Q884" t="s">
        <v>43</v>
      </c>
      <c r="R884" t="s">
        <v>18</v>
      </c>
      <c r="S884" t="s">
        <v>8851</v>
      </c>
      <c r="T884" t="s">
        <v>63</v>
      </c>
      <c r="U884">
        <v>19</v>
      </c>
      <c r="V884" t="s">
        <v>3719</v>
      </c>
      <c r="W884" t="s">
        <v>4878</v>
      </c>
      <c r="X884" t="s">
        <v>11823</v>
      </c>
      <c r="Y884" t="s">
        <v>4879</v>
      </c>
      <c r="Z884" t="s">
        <v>568</v>
      </c>
      <c r="AA884" t="s">
        <v>569</v>
      </c>
      <c r="AB884" t="s">
        <v>4880</v>
      </c>
      <c r="AC884" t="s">
        <v>87</v>
      </c>
      <c r="AD884" t="s">
        <v>42</v>
      </c>
      <c r="AE884" t="s">
        <v>571</v>
      </c>
      <c r="AF884" t="s">
        <v>89</v>
      </c>
      <c r="AG884" t="s">
        <v>90</v>
      </c>
      <c r="AI884" t="s">
        <v>91</v>
      </c>
      <c r="AJ884" t="s">
        <v>58</v>
      </c>
      <c r="AK884" t="s">
        <v>57</v>
      </c>
      <c r="AN884" t="s">
        <v>42</v>
      </c>
      <c r="AO884" t="s">
        <v>42</v>
      </c>
      <c r="AP884" t="s">
        <v>70</v>
      </c>
      <c r="AQ884" t="s">
        <v>126</v>
      </c>
      <c r="AU884">
        <v>1003668906</v>
      </c>
      <c r="AV884" t="s">
        <v>4881</v>
      </c>
      <c r="AW884" t="s">
        <v>4882</v>
      </c>
      <c r="AX884" t="s">
        <v>8179</v>
      </c>
      <c r="BC884">
        <v>2026063379</v>
      </c>
      <c r="BD884" t="s">
        <v>9726</v>
      </c>
    </row>
    <row r="885" spans="1:56">
      <c r="A885">
        <v>2014</v>
      </c>
      <c r="B885" t="s">
        <v>138</v>
      </c>
      <c r="C885" t="s">
        <v>4438</v>
      </c>
      <c r="D885">
        <v>5700178018</v>
      </c>
      <c r="E885" t="s">
        <v>43</v>
      </c>
      <c r="F885" t="s">
        <v>43</v>
      </c>
      <c r="G885">
        <v>41845</v>
      </c>
      <c r="H885" t="s">
        <v>44</v>
      </c>
      <c r="I885" t="s">
        <v>62</v>
      </c>
      <c r="J885">
        <v>192</v>
      </c>
      <c r="K885">
        <v>432</v>
      </c>
      <c r="L885">
        <v>4</v>
      </c>
      <c r="M885">
        <v>4</v>
      </c>
      <c r="N885">
        <v>32</v>
      </c>
      <c r="O885" t="s">
        <v>43</v>
      </c>
      <c r="P885" t="s">
        <v>43</v>
      </c>
      <c r="Q885" t="s">
        <v>43</v>
      </c>
      <c r="R885" t="s">
        <v>18</v>
      </c>
      <c r="S885" t="s">
        <v>8851</v>
      </c>
      <c r="T885" t="s">
        <v>63</v>
      </c>
      <c r="U885">
        <v>19</v>
      </c>
      <c r="V885" t="s">
        <v>3719</v>
      </c>
      <c r="W885" t="s">
        <v>4883</v>
      </c>
      <c r="X885" t="s">
        <v>11824</v>
      </c>
      <c r="Y885" t="s">
        <v>4884</v>
      </c>
      <c r="Z885" t="s">
        <v>568</v>
      </c>
      <c r="AA885" t="s">
        <v>569</v>
      </c>
      <c r="AB885" t="s">
        <v>4885</v>
      </c>
      <c r="AC885" t="s">
        <v>87</v>
      </c>
      <c r="AD885" t="s">
        <v>42</v>
      </c>
      <c r="AE885" t="s">
        <v>571</v>
      </c>
      <c r="AF885" t="s">
        <v>89</v>
      </c>
      <c r="AG885" t="s">
        <v>90</v>
      </c>
      <c r="AI885" t="s">
        <v>91</v>
      </c>
      <c r="AJ885" t="s">
        <v>58</v>
      </c>
      <c r="AK885" t="s">
        <v>57</v>
      </c>
      <c r="AN885" t="s">
        <v>42</v>
      </c>
      <c r="AO885" t="s">
        <v>42</v>
      </c>
      <c r="AP885" t="s">
        <v>70</v>
      </c>
      <c r="AQ885" t="s">
        <v>71</v>
      </c>
      <c r="AU885">
        <v>1003668930</v>
      </c>
      <c r="AV885" t="s">
        <v>4886</v>
      </c>
      <c r="AW885" t="s">
        <v>4887</v>
      </c>
      <c r="AX885" t="s">
        <v>8179</v>
      </c>
      <c r="BC885">
        <v>2026063379</v>
      </c>
      <c r="BD885" t="s">
        <v>9727</v>
      </c>
    </row>
    <row r="886" spans="1:56">
      <c r="A886">
        <v>2014</v>
      </c>
      <c r="B886" t="s">
        <v>138</v>
      </c>
      <c r="C886" t="s">
        <v>4438</v>
      </c>
      <c r="D886">
        <v>5700170082</v>
      </c>
      <c r="E886" t="s">
        <v>43</v>
      </c>
      <c r="F886" t="s">
        <v>43</v>
      </c>
      <c r="G886">
        <v>41786</v>
      </c>
      <c r="H886" t="s">
        <v>44</v>
      </c>
      <c r="I886" t="s">
        <v>62</v>
      </c>
      <c r="J886">
        <v>192</v>
      </c>
      <c r="K886">
        <v>432</v>
      </c>
      <c r="L886">
        <v>4</v>
      </c>
      <c r="M886">
        <v>4</v>
      </c>
      <c r="N886">
        <v>32</v>
      </c>
      <c r="O886" t="s">
        <v>43</v>
      </c>
      <c r="P886" t="s">
        <v>43</v>
      </c>
      <c r="Q886" t="s">
        <v>43</v>
      </c>
      <c r="R886" t="s">
        <v>18</v>
      </c>
      <c r="S886" t="s">
        <v>8851</v>
      </c>
      <c r="T886" t="s">
        <v>63</v>
      </c>
      <c r="U886">
        <v>19</v>
      </c>
      <c r="V886" t="s">
        <v>3719</v>
      </c>
      <c r="W886" t="s">
        <v>4888</v>
      </c>
      <c r="X886" t="s">
        <v>11825</v>
      </c>
      <c r="Y886" t="s">
        <v>10685</v>
      </c>
      <c r="Z886" t="s">
        <v>568</v>
      </c>
      <c r="AA886" t="s">
        <v>569</v>
      </c>
      <c r="AB886" t="s">
        <v>4889</v>
      </c>
      <c r="AC886" t="s">
        <v>87</v>
      </c>
      <c r="AD886" t="s">
        <v>42</v>
      </c>
      <c r="AE886" t="s">
        <v>571</v>
      </c>
      <c r="AF886" t="s">
        <v>89</v>
      </c>
      <c r="AG886" t="s">
        <v>90</v>
      </c>
      <c r="AI886" t="s">
        <v>91</v>
      </c>
      <c r="AJ886" t="s">
        <v>58</v>
      </c>
      <c r="AK886" t="s">
        <v>57</v>
      </c>
      <c r="AN886" t="s">
        <v>42</v>
      </c>
      <c r="AO886" t="s">
        <v>42</v>
      </c>
      <c r="AP886" t="s">
        <v>70</v>
      </c>
      <c r="AQ886" t="s">
        <v>71</v>
      </c>
      <c r="AU886">
        <v>1003668973</v>
      </c>
      <c r="AV886" t="s">
        <v>4890</v>
      </c>
      <c r="AW886" t="s">
        <v>4891</v>
      </c>
      <c r="AX886" t="s">
        <v>8179</v>
      </c>
      <c r="BC886">
        <v>2026063379</v>
      </c>
      <c r="BD886" t="s">
        <v>9728</v>
      </c>
    </row>
    <row r="887" spans="1:56">
      <c r="A887">
        <v>2014</v>
      </c>
      <c r="B887" t="s">
        <v>138</v>
      </c>
      <c r="C887" t="s">
        <v>4438</v>
      </c>
      <c r="D887">
        <v>5700170086</v>
      </c>
      <c r="E887" t="s">
        <v>43</v>
      </c>
      <c r="F887" t="s">
        <v>43</v>
      </c>
      <c r="G887">
        <v>41775</v>
      </c>
      <c r="H887" t="s">
        <v>44</v>
      </c>
      <c r="I887" t="s">
        <v>62</v>
      </c>
      <c r="J887">
        <v>192</v>
      </c>
      <c r="K887">
        <v>432</v>
      </c>
      <c r="L887">
        <v>4</v>
      </c>
      <c r="M887">
        <v>4</v>
      </c>
      <c r="N887">
        <v>32</v>
      </c>
      <c r="O887" t="s">
        <v>43</v>
      </c>
      <c r="P887" t="s">
        <v>43</v>
      </c>
      <c r="Q887" t="s">
        <v>43</v>
      </c>
      <c r="R887" t="s">
        <v>18</v>
      </c>
      <c r="S887" t="s">
        <v>8851</v>
      </c>
      <c r="T887" t="s">
        <v>63</v>
      </c>
      <c r="U887">
        <v>11</v>
      </c>
      <c r="V887" t="s">
        <v>3926</v>
      </c>
      <c r="W887" t="s">
        <v>4607</v>
      </c>
      <c r="X887" t="s">
        <v>11826</v>
      </c>
      <c r="Y887" t="s">
        <v>4608</v>
      </c>
      <c r="Z887" t="s">
        <v>346</v>
      </c>
      <c r="AA887" t="s">
        <v>1130</v>
      </c>
      <c r="AB887" t="s">
        <v>4609</v>
      </c>
      <c r="AC887" t="s">
        <v>87</v>
      </c>
      <c r="AD887" t="s">
        <v>42</v>
      </c>
      <c r="AE887" t="s">
        <v>4610</v>
      </c>
      <c r="AF887" t="s">
        <v>2075</v>
      </c>
      <c r="AG887" t="s">
        <v>2076</v>
      </c>
      <c r="AI887" t="s">
        <v>2077</v>
      </c>
      <c r="AJ887" t="s">
        <v>123</v>
      </c>
      <c r="AK887" t="s">
        <v>124</v>
      </c>
      <c r="AN887" t="s">
        <v>42</v>
      </c>
      <c r="AO887" t="s">
        <v>42</v>
      </c>
      <c r="AP887" t="s">
        <v>1052</v>
      </c>
      <c r="AQ887" t="s">
        <v>102</v>
      </c>
      <c r="AU887">
        <v>1001899269</v>
      </c>
      <c r="AV887" t="s">
        <v>4611</v>
      </c>
      <c r="AW887" t="s">
        <v>4612</v>
      </c>
      <c r="AX887" t="s">
        <v>8179</v>
      </c>
      <c r="BC887">
        <v>2026063379</v>
      </c>
      <c r="BD887" t="s">
        <v>9729</v>
      </c>
    </row>
    <row r="888" spans="1:56">
      <c r="A888">
        <v>2014</v>
      </c>
      <c r="B888" t="s">
        <v>138</v>
      </c>
      <c r="C888" t="s">
        <v>4438</v>
      </c>
      <c r="D888">
        <v>5700181661</v>
      </c>
      <c r="E888" t="s">
        <v>43</v>
      </c>
      <c r="F888" t="s">
        <v>43</v>
      </c>
      <c r="G888">
        <v>41990</v>
      </c>
      <c r="H888" t="s">
        <v>87</v>
      </c>
      <c r="I888" t="s">
        <v>45</v>
      </c>
      <c r="J888">
        <v>192</v>
      </c>
      <c r="K888">
        <v>448</v>
      </c>
      <c r="L888">
        <v>8</v>
      </c>
      <c r="M888">
        <v>8</v>
      </c>
      <c r="N888">
        <v>16</v>
      </c>
      <c r="O888" t="s">
        <v>43</v>
      </c>
      <c r="P888" t="s">
        <v>43</v>
      </c>
      <c r="Q888" t="s">
        <v>46</v>
      </c>
      <c r="R888" t="s">
        <v>18</v>
      </c>
      <c r="S888" t="s">
        <v>8851</v>
      </c>
      <c r="T888" t="s">
        <v>63</v>
      </c>
      <c r="U888">
        <v>16</v>
      </c>
      <c r="V888" t="s">
        <v>4304</v>
      </c>
      <c r="W888" t="s">
        <v>4957</v>
      </c>
      <c r="X888" t="s">
        <v>11827</v>
      </c>
      <c r="Y888" t="s">
        <v>4958</v>
      </c>
      <c r="Z888" t="s">
        <v>895</v>
      </c>
      <c r="AA888" t="s">
        <v>4266</v>
      </c>
      <c r="AB888" t="s">
        <v>4959</v>
      </c>
      <c r="AC888" t="s">
        <v>52</v>
      </c>
      <c r="AD888" t="s">
        <v>4301</v>
      </c>
      <c r="AE888" t="s">
        <v>898</v>
      </c>
      <c r="AF888" t="s">
        <v>98</v>
      </c>
      <c r="AG888" t="s">
        <v>99</v>
      </c>
      <c r="AI888" t="s">
        <v>3659</v>
      </c>
      <c r="AJ888" t="s">
        <v>58</v>
      </c>
      <c r="AK888" t="s">
        <v>57</v>
      </c>
      <c r="AN888" t="s">
        <v>42</v>
      </c>
      <c r="AO888" t="s">
        <v>125</v>
      </c>
      <c r="AP888" t="s">
        <v>1052</v>
      </c>
      <c r="AQ888" t="s">
        <v>102</v>
      </c>
      <c r="AU888">
        <v>1002782764</v>
      </c>
      <c r="AV888" t="s">
        <v>4960</v>
      </c>
      <c r="AW888" t="s">
        <v>4961</v>
      </c>
      <c r="BC888">
        <v>1892063257</v>
      </c>
      <c r="BD888" t="s">
        <v>9730</v>
      </c>
    </row>
    <row r="889" spans="1:56">
      <c r="A889">
        <v>2014</v>
      </c>
      <c r="B889" t="s">
        <v>138</v>
      </c>
      <c r="C889" t="s">
        <v>4438</v>
      </c>
      <c r="D889">
        <v>5700181660</v>
      </c>
      <c r="E889" t="s">
        <v>43</v>
      </c>
      <c r="F889" t="s">
        <v>43</v>
      </c>
      <c r="G889">
        <v>41962</v>
      </c>
      <c r="H889" t="s">
        <v>87</v>
      </c>
      <c r="I889" t="s">
        <v>45</v>
      </c>
      <c r="J889">
        <v>192</v>
      </c>
      <c r="K889">
        <v>448</v>
      </c>
      <c r="L889">
        <v>8</v>
      </c>
      <c r="M889">
        <v>8</v>
      </c>
      <c r="N889">
        <v>16</v>
      </c>
      <c r="O889" t="s">
        <v>43</v>
      </c>
      <c r="P889" t="s">
        <v>43</v>
      </c>
      <c r="Q889" t="s">
        <v>46</v>
      </c>
      <c r="R889" t="s">
        <v>18</v>
      </c>
      <c r="S889" t="s">
        <v>8851</v>
      </c>
      <c r="T889" t="s">
        <v>63</v>
      </c>
      <c r="U889">
        <v>16</v>
      </c>
      <c r="V889" t="s">
        <v>4304</v>
      </c>
      <c r="W889" t="s">
        <v>4962</v>
      </c>
      <c r="X889" t="s">
        <v>11828</v>
      </c>
      <c r="Y889" t="s">
        <v>4963</v>
      </c>
      <c r="Z889" t="s">
        <v>895</v>
      </c>
      <c r="AA889" t="s">
        <v>4266</v>
      </c>
      <c r="AB889" t="s">
        <v>4964</v>
      </c>
      <c r="AC889" t="s">
        <v>52</v>
      </c>
      <c r="AD889" t="s">
        <v>4301</v>
      </c>
      <c r="AE889" t="s">
        <v>898</v>
      </c>
      <c r="AF889" t="s">
        <v>98</v>
      </c>
      <c r="AG889" t="s">
        <v>99</v>
      </c>
      <c r="AI889" t="s">
        <v>100</v>
      </c>
      <c r="AJ889" t="s">
        <v>58</v>
      </c>
      <c r="AK889" t="s">
        <v>57</v>
      </c>
      <c r="AN889" t="s">
        <v>42</v>
      </c>
      <c r="AO889" t="s">
        <v>42</v>
      </c>
      <c r="AP889" t="s">
        <v>1052</v>
      </c>
      <c r="AQ889" t="s">
        <v>102</v>
      </c>
      <c r="AU889">
        <v>1002098804</v>
      </c>
      <c r="AV889" t="s">
        <v>4965</v>
      </c>
      <c r="AW889" t="s">
        <v>4966</v>
      </c>
      <c r="BC889">
        <v>1892063257</v>
      </c>
      <c r="BD889" t="s">
        <v>9731</v>
      </c>
    </row>
    <row r="890" spans="1:56">
      <c r="A890">
        <v>2014</v>
      </c>
      <c r="B890" t="s">
        <v>138</v>
      </c>
      <c r="C890" t="s">
        <v>4438</v>
      </c>
      <c r="D890">
        <v>5700150137</v>
      </c>
      <c r="E890" t="s">
        <v>43</v>
      </c>
      <c r="F890" t="s">
        <v>43</v>
      </c>
      <c r="G890">
        <v>41957</v>
      </c>
      <c r="H890" t="s">
        <v>87</v>
      </c>
      <c r="I890" t="s">
        <v>45</v>
      </c>
      <c r="J890">
        <v>192</v>
      </c>
      <c r="K890">
        <v>448</v>
      </c>
      <c r="L890">
        <v>8</v>
      </c>
      <c r="M890">
        <v>8</v>
      </c>
      <c r="N890">
        <v>16</v>
      </c>
      <c r="O890" t="s">
        <v>43</v>
      </c>
      <c r="P890" t="s">
        <v>43</v>
      </c>
      <c r="Q890" t="s">
        <v>46</v>
      </c>
      <c r="R890" t="s">
        <v>18</v>
      </c>
      <c r="S890" t="s">
        <v>8851</v>
      </c>
      <c r="T890" t="s">
        <v>63</v>
      </c>
      <c r="U890">
        <v>16</v>
      </c>
      <c r="V890" t="s">
        <v>4304</v>
      </c>
      <c r="W890" t="s">
        <v>4967</v>
      </c>
      <c r="X890" t="s">
        <v>11829</v>
      </c>
      <c r="Y890" t="s">
        <v>4968</v>
      </c>
      <c r="Z890" t="s">
        <v>895</v>
      </c>
      <c r="AA890" t="s">
        <v>4266</v>
      </c>
      <c r="AB890" t="s">
        <v>4969</v>
      </c>
      <c r="AC890" t="s">
        <v>52</v>
      </c>
      <c r="AD890" t="s">
        <v>4301</v>
      </c>
      <c r="AE890" t="s">
        <v>898</v>
      </c>
      <c r="AF890" t="s">
        <v>98</v>
      </c>
      <c r="AG890" t="s">
        <v>99</v>
      </c>
      <c r="AI890" t="s">
        <v>419</v>
      </c>
      <c r="AJ890" t="s">
        <v>58</v>
      </c>
      <c r="AK890" t="s">
        <v>57</v>
      </c>
      <c r="AN890" t="s">
        <v>42</v>
      </c>
      <c r="AO890" t="s">
        <v>42</v>
      </c>
      <c r="AP890" t="s">
        <v>1052</v>
      </c>
      <c r="AQ890" t="s">
        <v>102</v>
      </c>
      <c r="AU890">
        <v>1002098723</v>
      </c>
      <c r="AV890" t="s">
        <v>4970</v>
      </c>
      <c r="AW890" t="s">
        <v>4971</v>
      </c>
      <c r="BC890">
        <v>1892063257</v>
      </c>
      <c r="BD890" t="s">
        <v>9732</v>
      </c>
    </row>
    <row r="891" spans="1:56">
      <c r="A891">
        <v>2014</v>
      </c>
      <c r="B891" t="s">
        <v>138</v>
      </c>
      <c r="C891" t="s">
        <v>4438</v>
      </c>
      <c r="D891">
        <v>5700170062</v>
      </c>
      <c r="E891" t="s">
        <v>43</v>
      </c>
      <c r="F891" t="s">
        <v>43</v>
      </c>
      <c r="G891">
        <v>41838</v>
      </c>
      <c r="H891" t="s">
        <v>44</v>
      </c>
      <c r="I891" t="s">
        <v>62</v>
      </c>
      <c r="J891">
        <v>192</v>
      </c>
      <c r="K891">
        <v>432</v>
      </c>
      <c r="L891">
        <v>4</v>
      </c>
      <c r="M891">
        <v>4</v>
      </c>
      <c r="N891">
        <v>32</v>
      </c>
      <c r="O891" t="s">
        <v>43</v>
      </c>
      <c r="P891" t="s">
        <v>43</v>
      </c>
      <c r="Q891" t="s">
        <v>43</v>
      </c>
      <c r="R891" t="s">
        <v>18</v>
      </c>
      <c r="S891" t="s">
        <v>8851</v>
      </c>
      <c r="T891" t="s">
        <v>63</v>
      </c>
      <c r="U891">
        <v>11</v>
      </c>
      <c r="V891" t="s">
        <v>3926</v>
      </c>
      <c r="W891" t="s">
        <v>4613</v>
      </c>
      <c r="X891" t="s">
        <v>11830</v>
      </c>
      <c r="Y891" t="s">
        <v>4614</v>
      </c>
      <c r="Z891" t="s">
        <v>346</v>
      </c>
      <c r="AA891" t="s">
        <v>1130</v>
      </c>
      <c r="AB891" t="s">
        <v>4615</v>
      </c>
      <c r="AC891" t="s">
        <v>87</v>
      </c>
      <c r="AD891" t="s">
        <v>42</v>
      </c>
      <c r="AE891" t="s">
        <v>4610</v>
      </c>
      <c r="AF891" t="s">
        <v>2075</v>
      </c>
      <c r="AG891" t="s">
        <v>2076</v>
      </c>
      <c r="AI891" t="s">
        <v>2077</v>
      </c>
      <c r="AJ891" t="s">
        <v>123</v>
      </c>
      <c r="AK891" t="s">
        <v>124</v>
      </c>
      <c r="AN891" t="s">
        <v>42</v>
      </c>
      <c r="AO891" t="s">
        <v>42</v>
      </c>
      <c r="AP891" t="s">
        <v>1052</v>
      </c>
      <c r="AQ891" t="s">
        <v>102</v>
      </c>
      <c r="AT891" t="s">
        <v>4616</v>
      </c>
      <c r="AU891">
        <v>1001899420</v>
      </c>
      <c r="AV891" t="s">
        <v>4617</v>
      </c>
      <c r="AW891" t="s">
        <v>4618</v>
      </c>
      <c r="AX891" t="s">
        <v>8179</v>
      </c>
      <c r="BC891">
        <v>2026063379</v>
      </c>
      <c r="BD891" t="s">
        <v>9733</v>
      </c>
    </row>
    <row r="892" spans="1:56">
      <c r="A892">
        <v>2014</v>
      </c>
      <c r="B892" t="s">
        <v>138</v>
      </c>
      <c r="C892" t="s">
        <v>4438</v>
      </c>
      <c r="D892">
        <v>5700227802</v>
      </c>
      <c r="E892" t="s">
        <v>43</v>
      </c>
      <c r="F892" t="s">
        <v>43</v>
      </c>
      <c r="G892">
        <v>41974</v>
      </c>
      <c r="H892" t="s">
        <v>8374</v>
      </c>
      <c r="I892" t="s">
        <v>62</v>
      </c>
      <c r="J892">
        <v>192</v>
      </c>
      <c r="K892">
        <v>432</v>
      </c>
      <c r="L892">
        <v>4</v>
      </c>
      <c r="M892">
        <v>4</v>
      </c>
      <c r="N892">
        <v>24</v>
      </c>
      <c r="O892" t="s">
        <v>43</v>
      </c>
      <c r="P892" t="s">
        <v>43</v>
      </c>
      <c r="Q892" t="s">
        <v>43</v>
      </c>
      <c r="R892" t="s">
        <v>18</v>
      </c>
      <c r="S892" t="s">
        <v>8851</v>
      </c>
      <c r="T892" t="s">
        <v>63</v>
      </c>
      <c r="U892">
        <v>11</v>
      </c>
      <c r="V892" t="s">
        <v>3926</v>
      </c>
      <c r="W892" t="s">
        <v>4538</v>
      </c>
      <c r="X892" t="s">
        <v>11831</v>
      </c>
      <c r="Y892" t="s">
        <v>4539</v>
      </c>
      <c r="Z892" t="s">
        <v>346</v>
      </c>
      <c r="AA892" t="s">
        <v>3997</v>
      </c>
      <c r="AB892" t="s">
        <v>4540</v>
      </c>
      <c r="AC892" t="s">
        <v>87</v>
      </c>
      <c r="AD892" t="s">
        <v>42</v>
      </c>
      <c r="AE892" t="s">
        <v>3999</v>
      </c>
      <c r="AF892" t="s">
        <v>2075</v>
      </c>
      <c r="AG892" t="s">
        <v>2076</v>
      </c>
      <c r="AI892" t="s">
        <v>2077</v>
      </c>
      <c r="AJ892" t="s">
        <v>123</v>
      </c>
      <c r="AK892" t="s">
        <v>124</v>
      </c>
      <c r="AN892" t="s">
        <v>731</v>
      </c>
      <c r="AO892" t="s">
        <v>42</v>
      </c>
      <c r="AP892" t="s">
        <v>298</v>
      </c>
      <c r="AQ892" t="s">
        <v>126</v>
      </c>
      <c r="AU892">
        <v>1002200790</v>
      </c>
      <c r="AV892" t="s">
        <v>4541</v>
      </c>
      <c r="AW892">
        <v>-46765072</v>
      </c>
      <c r="BC892">
        <v>1440084644</v>
      </c>
      <c r="BD892" t="s">
        <v>9734</v>
      </c>
    </row>
    <row r="893" spans="1:56">
      <c r="A893">
        <v>2014</v>
      </c>
      <c r="B893" t="s">
        <v>138</v>
      </c>
      <c r="C893" t="s">
        <v>4438</v>
      </c>
      <c r="D893" t="s">
        <v>43</v>
      </c>
      <c r="E893" t="s">
        <v>43</v>
      </c>
      <c r="F893" t="s">
        <v>43</v>
      </c>
      <c r="G893">
        <v>41969</v>
      </c>
      <c r="H893" t="s">
        <v>8374</v>
      </c>
      <c r="I893" t="s">
        <v>62</v>
      </c>
      <c r="J893">
        <v>240</v>
      </c>
      <c r="K893">
        <v>504</v>
      </c>
      <c r="L893">
        <v>4</v>
      </c>
      <c r="M893">
        <v>4</v>
      </c>
      <c r="N893">
        <v>24</v>
      </c>
      <c r="O893" t="s">
        <v>43</v>
      </c>
      <c r="P893" t="s">
        <v>43</v>
      </c>
      <c r="Q893" t="s">
        <v>43</v>
      </c>
      <c r="R893" t="s">
        <v>18</v>
      </c>
      <c r="S893" t="s">
        <v>8851</v>
      </c>
      <c r="T893" t="s">
        <v>63</v>
      </c>
      <c r="U893">
        <v>11</v>
      </c>
      <c r="V893" t="s">
        <v>3926</v>
      </c>
      <c r="W893" t="s">
        <v>4542</v>
      </c>
      <c r="X893" t="s">
        <v>11832</v>
      </c>
      <c r="Y893" t="s">
        <v>4543</v>
      </c>
      <c r="Z893" t="s">
        <v>346</v>
      </c>
      <c r="AA893" t="s">
        <v>3997</v>
      </c>
      <c r="AB893" t="s">
        <v>4544</v>
      </c>
      <c r="AC893" t="s">
        <v>87</v>
      </c>
      <c r="AD893" t="s">
        <v>42</v>
      </c>
      <c r="AE893" t="s">
        <v>3999</v>
      </c>
      <c r="AF893" t="s">
        <v>2075</v>
      </c>
      <c r="AG893" t="s">
        <v>2076</v>
      </c>
      <c r="AI893" t="s">
        <v>2077</v>
      </c>
      <c r="AJ893" t="s">
        <v>123</v>
      </c>
      <c r="AK893" t="s">
        <v>124</v>
      </c>
      <c r="AN893" t="s">
        <v>42</v>
      </c>
      <c r="AO893" t="s">
        <v>42</v>
      </c>
      <c r="AP893" t="s">
        <v>298</v>
      </c>
      <c r="AQ893" t="s">
        <v>126</v>
      </c>
      <c r="AU893">
        <v>1002188340</v>
      </c>
      <c r="AV893" t="s">
        <v>4545</v>
      </c>
      <c r="AW893">
        <v>-46.700581999999997</v>
      </c>
      <c r="BC893">
        <v>1440084644</v>
      </c>
      <c r="BD893" t="s">
        <v>9735</v>
      </c>
    </row>
    <row r="894" spans="1:56">
      <c r="A894">
        <v>2014</v>
      </c>
      <c r="B894" t="s">
        <v>138</v>
      </c>
      <c r="C894" t="s">
        <v>4438</v>
      </c>
      <c r="D894">
        <v>5700227851</v>
      </c>
      <c r="E894" t="s">
        <v>43</v>
      </c>
      <c r="F894" t="s">
        <v>43</v>
      </c>
      <c r="G894">
        <v>41988</v>
      </c>
      <c r="H894" t="s">
        <v>8374</v>
      </c>
      <c r="I894" t="s">
        <v>62</v>
      </c>
      <c r="J894">
        <v>192</v>
      </c>
      <c r="K894">
        <v>432</v>
      </c>
      <c r="L894">
        <v>4</v>
      </c>
      <c r="M894">
        <v>4</v>
      </c>
      <c r="N894">
        <v>24</v>
      </c>
      <c r="O894" t="s">
        <v>43</v>
      </c>
      <c r="P894" t="s">
        <v>43</v>
      </c>
      <c r="Q894" t="s">
        <v>43</v>
      </c>
      <c r="R894" t="s">
        <v>18</v>
      </c>
      <c r="S894" t="s">
        <v>8851</v>
      </c>
      <c r="T894" t="s">
        <v>63</v>
      </c>
      <c r="U894">
        <v>11</v>
      </c>
      <c r="V894" t="s">
        <v>3926</v>
      </c>
      <c r="W894" t="s">
        <v>4546</v>
      </c>
      <c r="X894" t="s">
        <v>11833</v>
      </c>
      <c r="Y894" t="s">
        <v>4547</v>
      </c>
      <c r="Z894" t="s">
        <v>346</v>
      </c>
      <c r="AA894" t="s">
        <v>3997</v>
      </c>
      <c r="AB894" t="s">
        <v>4548</v>
      </c>
      <c r="AC894" t="s">
        <v>87</v>
      </c>
      <c r="AD894" t="s">
        <v>42</v>
      </c>
      <c r="AE894" t="s">
        <v>3999</v>
      </c>
      <c r="AF894" t="s">
        <v>2075</v>
      </c>
      <c r="AG894" t="s">
        <v>2076</v>
      </c>
      <c r="AI894" t="s">
        <v>2077</v>
      </c>
      <c r="AJ894" t="s">
        <v>123</v>
      </c>
      <c r="AK894" t="s">
        <v>124</v>
      </c>
      <c r="AN894" t="s">
        <v>42</v>
      </c>
      <c r="AO894" t="s">
        <v>42</v>
      </c>
      <c r="AP894" t="s">
        <v>298</v>
      </c>
      <c r="AQ894" t="s">
        <v>126</v>
      </c>
      <c r="AU894">
        <v>1002200919</v>
      </c>
      <c r="AV894" t="s">
        <v>4549</v>
      </c>
      <c r="AW894">
        <v>-46.765920000000001</v>
      </c>
      <c r="BC894">
        <v>1440084644</v>
      </c>
      <c r="BD894" t="s">
        <v>9736</v>
      </c>
    </row>
    <row r="895" spans="1:56">
      <c r="A895">
        <v>2014</v>
      </c>
      <c r="B895" t="s">
        <v>138</v>
      </c>
      <c r="C895" t="s">
        <v>4438</v>
      </c>
      <c r="D895">
        <v>5700207750</v>
      </c>
      <c r="E895" t="s">
        <v>43</v>
      </c>
      <c r="F895" t="s">
        <v>43</v>
      </c>
      <c r="G895">
        <v>41857</v>
      </c>
      <c r="H895" t="s">
        <v>44</v>
      </c>
      <c r="I895" t="s">
        <v>62</v>
      </c>
      <c r="J895">
        <v>192</v>
      </c>
      <c r="K895">
        <v>432</v>
      </c>
      <c r="L895">
        <v>4</v>
      </c>
      <c r="M895">
        <v>4</v>
      </c>
      <c r="N895">
        <v>32</v>
      </c>
      <c r="O895" t="s">
        <v>43</v>
      </c>
      <c r="P895" t="s">
        <v>43</v>
      </c>
      <c r="Q895" t="s">
        <v>43</v>
      </c>
      <c r="R895" t="s">
        <v>18</v>
      </c>
      <c r="S895" t="s">
        <v>8851</v>
      </c>
      <c r="T895" t="s">
        <v>63</v>
      </c>
      <c r="U895">
        <v>13</v>
      </c>
      <c r="V895" t="s">
        <v>4689</v>
      </c>
      <c r="W895" t="s">
        <v>4690</v>
      </c>
      <c r="X895" t="s">
        <v>11834</v>
      </c>
      <c r="Y895" t="s">
        <v>4691</v>
      </c>
      <c r="Z895" t="s">
        <v>4692</v>
      </c>
      <c r="AA895" t="s">
        <v>4640</v>
      </c>
      <c r="AB895" t="s">
        <v>4693</v>
      </c>
      <c r="AC895" t="s">
        <v>348</v>
      </c>
      <c r="AD895" t="s">
        <v>42</v>
      </c>
      <c r="AE895" t="s">
        <v>4694</v>
      </c>
      <c r="AF895" t="s">
        <v>744</v>
      </c>
      <c r="AG895" t="s">
        <v>745</v>
      </c>
      <c r="AI895" t="s">
        <v>1124</v>
      </c>
      <c r="AJ895" t="s">
        <v>57</v>
      </c>
      <c r="AK895" t="s">
        <v>58</v>
      </c>
      <c r="AN895" t="s">
        <v>42</v>
      </c>
      <c r="AO895" t="s">
        <v>42</v>
      </c>
      <c r="AP895" t="s">
        <v>70</v>
      </c>
      <c r="AQ895" t="s">
        <v>126</v>
      </c>
      <c r="AU895">
        <v>1001856497</v>
      </c>
      <c r="AV895" t="s">
        <v>4695</v>
      </c>
      <c r="AW895" t="s">
        <v>4696</v>
      </c>
      <c r="AX895" t="s">
        <v>8179</v>
      </c>
      <c r="BC895">
        <v>2026063379</v>
      </c>
      <c r="BD895" t="s">
        <v>9737</v>
      </c>
    </row>
    <row r="896" spans="1:56">
      <c r="A896">
        <v>2014</v>
      </c>
      <c r="B896" t="s">
        <v>138</v>
      </c>
      <c r="C896" t="s">
        <v>4438</v>
      </c>
      <c r="D896">
        <v>5700215721</v>
      </c>
      <c r="E896" t="s">
        <v>43</v>
      </c>
      <c r="F896" t="s">
        <v>43</v>
      </c>
      <c r="G896">
        <v>41950</v>
      </c>
      <c r="H896" t="s">
        <v>8374</v>
      </c>
      <c r="I896" t="s">
        <v>62</v>
      </c>
      <c r="J896">
        <v>192</v>
      </c>
      <c r="K896">
        <v>432</v>
      </c>
      <c r="L896">
        <v>4</v>
      </c>
      <c r="M896">
        <v>4</v>
      </c>
      <c r="N896">
        <v>24</v>
      </c>
      <c r="O896" t="s">
        <v>43</v>
      </c>
      <c r="P896" t="s">
        <v>43</v>
      </c>
      <c r="Q896" t="s">
        <v>43</v>
      </c>
      <c r="R896" t="s">
        <v>18</v>
      </c>
      <c r="S896" t="s">
        <v>8851</v>
      </c>
      <c r="T896" t="s">
        <v>63</v>
      </c>
      <c r="U896">
        <v>13</v>
      </c>
      <c r="V896" t="s">
        <v>4902</v>
      </c>
      <c r="W896" t="s">
        <v>4903</v>
      </c>
      <c r="X896" t="s">
        <v>11835</v>
      </c>
      <c r="Y896" t="s">
        <v>4904</v>
      </c>
      <c r="Z896" t="s">
        <v>1519</v>
      </c>
      <c r="AA896" t="s">
        <v>1520</v>
      </c>
      <c r="AB896" t="s">
        <v>4905</v>
      </c>
      <c r="AC896" t="s">
        <v>348</v>
      </c>
      <c r="AD896" t="s">
        <v>42</v>
      </c>
      <c r="AE896" t="s">
        <v>1522</v>
      </c>
      <c r="AF896" t="s">
        <v>744</v>
      </c>
      <c r="AG896" t="s">
        <v>745</v>
      </c>
      <c r="AI896" t="s">
        <v>802</v>
      </c>
      <c r="AJ896" t="s">
        <v>57</v>
      </c>
      <c r="AK896" t="s">
        <v>58</v>
      </c>
      <c r="AN896" t="s">
        <v>731</v>
      </c>
      <c r="AO896" t="s">
        <v>42</v>
      </c>
      <c r="AP896">
        <v>1540</v>
      </c>
      <c r="AQ896" t="s">
        <v>71</v>
      </c>
      <c r="AU896">
        <v>1003674965</v>
      </c>
      <c r="AV896" t="s">
        <v>4906</v>
      </c>
      <c r="AW896">
        <v>-46.638229000000003</v>
      </c>
      <c r="BC896">
        <v>1440084644</v>
      </c>
      <c r="BD896" t="s">
        <v>9738</v>
      </c>
    </row>
    <row r="897" spans="1:56">
      <c r="A897">
        <v>2014</v>
      </c>
      <c r="B897" t="s">
        <v>138</v>
      </c>
      <c r="C897" t="s">
        <v>4438</v>
      </c>
      <c r="D897">
        <v>5700210284</v>
      </c>
      <c r="E897" t="s">
        <v>43</v>
      </c>
      <c r="F897" t="s">
        <v>43</v>
      </c>
      <c r="G897">
        <v>41936</v>
      </c>
      <c r="H897" t="s">
        <v>8374</v>
      </c>
      <c r="I897" t="s">
        <v>62</v>
      </c>
      <c r="J897">
        <v>192</v>
      </c>
      <c r="K897">
        <v>432</v>
      </c>
      <c r="L897">
        <v>4</v>
      </c>
      <c r="M897">
        <v>4</v>
      </c>
      <c r="N897">
        <v>24</v>
      </c>
      <c r="O897" t="s">
        <v>43</v>
      </c>
      <c r="P897" t="s">
        <v>43</v>
      </c>
      <c r="Q897" t="s">
        <v>43</v>
      </c>
      <c r="R897" t="s">
        <v>18</v>
      </c>
      <c r="S897" t="s">
        <v>8851</v>
      </c>
      <c r="T897" t="s">
        <v>63</v>
      </c>
      <c r="U897">
        <v>13</v>
      </c>
      <c r="V897" t="s">
        <v>4902</v>
      </c>
      <c r="W897" t="s">
        <v>4907</v>
      </c>
      <c r="X897" t="s">
        <v>11836</v>
      </c>
      <c r="Y897" t="s">
        <v>4908</v>
      </c>
      <c r="Z897" t="s">
        <v>1519</v>
      </c>
      <c r="AA897" t="s">
        <v>1520</v>
      </c>
      <c r="AB897" t="s">
        <v>4909</v>
      </c>
      <c r="AC897" t="s">
        <v>348</v>
      </c>
      <c r="AD897" t="s">
        <v>42</v>
      </c>
      <c r="AE897" t="s">
        <v>1522</v>
      </c>
      <c r="AF897" t="s">
        <v>744</v>
      </c>
      <c r="AG897" t="s">
        <v>745</v>
      </c>
      <c r="AI897" t="s">
        <v>802</v>
      </c>
      <c r="AJ897" t="s">
        <v>57</v>
      </c>
      <c r="AK897" t="s">
        <v>58</v>
      </c>
      <c r="AN897" t="s">
        <v>731</v>
      </c>
      <c r="AO897" t="s">
        <v>42</v>
      </c>
      <c r="AP897">
        <v>1540</v>
      </c>
      <c r="AQ897" t="s">
        <v>71</v>
      </c>
      <c r="AU897">
        <v>1003674973</v>
      </c>
      <c r="AV897" t="s">
        <v>4910</v>
      </c>
      <c r="AW897">
        <v>-46.635268000000003</v>
      </c>
      <c r="BC897">
        <v>1440084644</v>
      </c>
      <c r="BD897" t="s">
        <v>9739</v>
      </c>
    </row>
    <row r="898" spans="1:56">
      <c r="A898">
        <v>2014</v>
      </c>
      <c r="B898" t="s">
        <v>138</v>
      </c>
      <c r="C898" t="s">
        <v>4438</v>
      </c>
      <c r="D898">
        <v>5700210296</v>
      </c>
      <c r="E898" t="s">
        <v>43</v>
      </c>
      <c r="F898" t="s">
        <v>43</v>
      </c>
      <c r="G898">
        <v>41939</v>
      </c>
      <c r="H898" t="s">
        <v>8374</v>
      </c>
      <c r="I898" t="s">
        <v>62</v>
      </c>
      <c r="J898">
        <v>192</v>
      </c>
      <c r="K898">
        <v>432</v>
      </c>
      <c r="L898">
        <v>4</v>
      </c>
      <c r="M898">
        <v>4</v>
      </c>
      <c r="N898">
        <v>24</v>
      </c>
      <c r="O898" t="s">
        <v>43</v>
      </c>
      <c r="P898" t="s">
        <v>43</v>
      </c>
      <c r="Q898" t="s">
        <v>43</v>
      </c>
      <c r="R898" t="s">
        <v>18</v>
      </c>
      <c r="S898" t="s">
        <v>8851</v>
      </c>
      <c r="T898" t="s">
        <v>63</v>
      </c>
      <c r="U898">
        <v>13</v>
      </c>
      <c r="V898" t="s">
        <v>4902</v>
      </c>
      <c r="W898" t="s">
        <v>4911</v>
      </c>
      <c r="X898" t="s">
        <v>11837</v>
      </c>
      <c r="Y898" t="s">
        <v>4912</v>
      </c>
      <c r="Z898" t="s">
        <v>1519</v>
      </c>
      <c r="AA898" t="s">
        <v>1520</v>
      </c>
      <c r="AB898" t="s">
        <v>4913</v>
      </c>
      <c r="AC898" t="s">
        <v>348</v>
      </c>
      <c r="AD898" t="s">
        <v>42</v>
      </c>
      <c r="AE898" t="s">
        <v>1522</v>
      </c>
      <c r="AF898" t="s">
        <v>744</v>
      </c>
      <c r="AG898" t="s">
        <v>745</v>
      </c>
      <c r="AI898" t="s">
        <v>1124</v>
      </c>
      <c r="AJ898" t="s">
        <v>57</v>
      </c>
      <c r="AK898" t="s">
        <v>58</v>
      </c>
      <c r="AN898" t="s">
        <v>731</v>
      </c>
      <c r="AO898" t="s">
        <v>42</v>
      </c>
      <c r="AP898">
        <v>1540</v>
      </c>
      <c r="AQ898" t="s">
        <v>71</v>
      </c>
      <c r="AU898">
        <v>1003674990</v>
      </c>
      <c r="AV898" t="s">
        <v>4914</v>
      </c>
      <c r="AW898">
        <v>-46.680715999999997</v>
      </c>
      <c r="BC898">
        <v>1440084644</v>
      </c>
      <c r="BD898" t="s">
        <v>9740</v>
      </c>
    </row>
    <row r="899" spans="1:56">
      <c r="A899">
        <v>2014</v>
      </c>
      <c r="B899" t="s">
        <v>138</v>
      </c>
      <c r="C899" t="s">
        <v>4438</v>
      </c>
      <c r="D899">
        <v>5700210305</v>
      </c>
      <c r="E899" t="s">
        <v>43</v>
      </c>
      <c r="F899" t="s">
        <v>43</v>
      </c>
      <c r="G899">
        <v>41972</v>
      </c>
      <c r="H899" t="s">
        <v>8374</v>
      </c>
      <c r="I899" t="s">
        <v>62</v>
      </c>
      <c r="J899">
        <v>192</v>
      </c>
      <c r="K899">
        <v>432</v>
      </c>
      <c r="L899">
        <v>4</v>
      </c>
      <c r="M899">
        <v>4</v>
      </c>
      <c r="N899">
        <v>24</v>
      </c>
      <c r="O899" t="s">
        <v>43</v>
      </c>
      <c r="P899" t="s">
        <v>43</v>
      </c>
      <c r="Q899" t="s">
        <v>43</v>
      </c>
      <c r="R899" t="s">
        <v>18</v>
      </c>
      <c r="S899" t="s">
        <v>8851</v>
      </c>
      <c r="T899" t="s">
        <v>63</v>
      </c>
      <c r="U899">
        <v>11</v>
      </c>
      <c r="V899" t="s">
        <v>3926</v>
      </c>
      <c r="W899" t="s">
        <v>4550</v>
      </c>
      <c r="X899" t="s">
        <v>11838</v>
      </c>
      <c r="Y899" t="s">
        <v>4551</v>
      </c>
      <c r="Z899" t="s">
        <v>346</v>
      </c>
      <c r="AA899" t="s">
        <v>3997</v>
      </c>
      <c r="AB899" t="s">
        <v>4552</v>
      </c>
      <c r="AC899" t="s">
        <v>87</v>
      </c>
      <c r="AD899" t="s">
        <v>42</v>
      </c>
      <c r="AE899" t="s">
        <v>3999</v>
      </c>
      <c r="AF899" t="s">
        <v>2075</v>
      </c>
      <c r="AG899" t="s">
        <v>2076</v>
      </c>
      <c r="AI899" t="s">
        <v>2077</v>
      </c>
      <c r="AJ899" t="s">
        <v>123</v>
      </c>
      <c r="AK899" t="s">
        <v>124</v>
      </c>
      <c r="AN899" t="s">
        <v>42</v>
      </c>
      <c r="AO899" t="s">
        <v>42</v>
      </c>
      <c r="AP899" t="s">
        <v>298</v>
      </c>
      <c r="AQ899" t="s">
        <v>126</v>
      </c>
      <c r="AU899">
        <v>1002200765</v>
      </c>
      <c r="AV899" t="s">
        <v>4553</v>
      </c>
      <c r="AW899">
        <v>-46.760187999999999</v>
      </c>
      <c r="BC899">
        <v>1440084644</v>
      </c>
      <c r="BD899" t="s">
        <v>9741</v>
      </c>
    </row>
    <row r="900" spans="1:56">
      <c r="A900">
        <v>2014</v>
      </c>
      <c r="B900" t="s">
        <v>138</v>
      </c>
      <c r="C900" t="s">
        <v>4438</v>
      </c>
      <c r="D900" t="s">
        <v>43</v>
      </c>
      <c r="E900" t="s">
        <v>43</v>
      </c>
      <c r="F900" t="s">
        <v>43</v>
      </c>
      <c r="G900">
        <v>41968</v>
      </c>
      <c r="H900" t="s">
        <v>8374</v>
      </c>
      <c r="I900" t="s">
        <v>62</v>
      </c>
      <c r="J900">
        <v>192</v>
      </c>
      <c r="K900">
        <v>432</v>
      </c>
      <c r="L900">
        <v>4</v>
      </c>
      <c r="M900">
        <v>4</v>
      </c>
      <c r="N900">
        <v>24</v>
      </c>
      <c r="O900" t="s">
        <v>43</v>
      </c>
      <c r="P900" t="s">
        <v>43</v>
      </c>
      <c r="Q900" t="s">
        <v>43</v>
      </c>
      <c r="R900" t="s">
        <v>18</v>
      </c>
      <c r="S900" t="s">
        <v>8851</v>
      </c>
      <c r="T900" t="s">
        <v>63</v>
      </c>
      <c r="U900">
        <v>11</v>
      </c>
      <c r="V900" t="s">
        <v>3926</v>
      </c>
      <c r="W900" t="s">
        <v>4554</v>
      </c>
      <c r="X900" t="s">
        <v>11839</v>
      </c>
      <c r="Y900" t="s">
        <v>4555</v>
      </c>
      <c r="Z900" t="s">
        <v>346</v>
      </c>
      <c r="AA900" t="s">
        <v>3997</v>
      </c>
      <c r="AB900" t="s">
        <v>4556</v>
      </c>
      <c r="AC900" t="s">
        <v>87</v>
      </c>
      <c r="AD900" t="s">
        <v>42</v>
      </c>
      <c r="AE900" t="s">
        <v>3999</v>
      </c>
      <c r="AF900" t="s">
        <v>2075</v>
      </c>
      <c r="AG900" t="s">
        <v>2076</v>
      </c>
      <c r="AI900" t="s">
        <v>2077</v>
      </c>
      <c r="AJ900" t="s">
        <v>123</v>
      </c>
      <c r="AK900" t="s">
        <v>124</v>
      </c>
      <c r="AN900" t="s">
        <v>42</v>
      </c>
      <c r="AO900" t="s">
        <v>42</v>
      </c>
      <c r="AP900" t="s">
        <v>298</v>
      </c>
      <c r="AQ900" t="s">
        <v>126</v>
      </c>
      <c r="AU900">
        <v>1002188030</v>
      </c>
      <c r="AV900" t="s">
        <v>4557</v>
      </c>
      <c r="AW900">
        <v>-46.763174999999997</v>
      </c>
      <c r="BC900">
        <v>1440084644</v>
      </c>
      <c r="BD900" t="s">
        <v>9742</v>
      </c>
    </row>
    <row r="901" spans="1:56">
      <c r="A901">
        <v>2014</v>
      </c>
      <c r="B901" t="s">
        <v>138</v>
      </c>
      <c r="C901" t="s">
        <v>4438</v>
      </c>
      <c r="D901">
        <v>5700227866</v>
      </c>
      <c r="E901" t="s">
        <v>43</v>
      </c>
      <c r="F901" t="s">
        <v>43</v>
      </c>
      <c r="G901">
        <v>41978</v>
      </c>
      <c r="H901" t="s">
        <v>8374</v>
      </c>
      <c r="I901" t="s">
        <v>62</v>
      </c>
      <c r="J901">
        <v>192</v>
      </c>
      <c r="K901">
        <v>432</v>
      </c>
      <c r="L901">
        <v>4</v>
      </c>
      <c r="M901">
        <v>4</v>
      </c>
      <c r="N901">
        <v>24</v>
      </c>
      <c r="O901" t="s">
        <v>43</v>
      </c>
      <c r="P901" t="s">
        <v>43</v>
      </c>
      <c r="Q901" t="s">
        <v>43</v>
      </c>
      <c r="R901" t="s">
        <v>18</v>
      </c>
      <c r="S901" t="s">
        <v>8851</v>
      </c>
      <c r="T901" t="s">
        <v>63</v>
      </c>
      <c r="U901">
        <v>11</v>
      </c>
      <c r="V901" t="s">
        <v>3926</v>
      </c>
      <c r="W901" t="s">
        <v>4558</v>
      </c>
      <c r="X901" t="s">
        <v>11840</v>
      </c>
      <c r="Y901" t="s">
        <v>4559</v>
      </c>
      <c r="Z901" t="s">
        <v>346</v>
      </c>
      <c r="AA901" t="s">
        <v>3997</v>
      </c>
      <c r="AB901" t="s">
        <v>4560</v>
      </c>
      <c r="AC901" t="s">
        <v>87</v>
      </c>
      <c r="AD901" t="s">
        <v>42</v>
      </c>
      <c r="AE901" t="s">
        <v>3999</v>
      </c>
      <c r="AF901" t="s">
        <v>2075</v>
      </c>
      <c r="AG901" t="s">
        <v>2076</v>
      </c>
      <c r="AI901" t="s">
        <v>2077</v>
      </c>
      <c r="AJ901" t="s">
        <v>123</v>
      </c>
      <c r="AK901" t="s">
        <v>124</v>
      </c>
      <c r="AN901" t="s">
        <v>42</v>
      </c>
      <c r="AO901" t="s">
        <v>42</v>
      </c>
      <c r="AP901" t="s">
        <v>298</v>
      </c>
      <c r="AQ901" t="s">
        <v>126</v>
      </c>
      <c r="AU901">
        <v>1002200897</v>
      </c>
      <c r="AV901" t="s">
        <v>4561</v>
      </c>
      <c r="AW901">
        <v>-46762145</v>
      </c>
      <c r="BC901">
        <v>1440084644</v>
      </c>
      <c r="BD901" t="s">
        <v>9743</v>
      </c>
    </row>
    <row r="902" spans="1:56">
      <c r="A902">
        <v>2014</v>
      </c>
      <c r="B902" t="s">
        <v>138</v>
      </c>
      <c r="C902" t="s">
        <v>4438</v>
      </c>
      <c r="D902">
        <v>5700223920</v>
      </c>
      <c r="E902" t="s">
        <v>43</v>
      </c>
      <c r="F902" t="s">
        <v>43</v>
      </c>
      <c r="G902">
        <v>41947</v>
      </c>
      <c r="H902" t="s">
        <v>44</v>
      </c>
      <c r="I902" t="s">
        <v>62</v>
      </c>
      <c r="J902">
        <v>192</v>
      </c>
      <c r="K902">
        <v>432</v>
      </c>
      <c r="L902">
        <v>4</v>
      </c>
      <c r="M902">
        <v>4</v>
      </c>
      <c r="N902">
        <v>32</v>
      </c>
      <c r="O902" t="s">
        <v>43</v>
      </c>
      <c r="P902" t="s">
        <v>43</v>
      </c>
      <c r="Q902" t="s">
        <v>43</v>
      </c>
      <c r="R902" t="s">
        <v>18</v>
      </c>
      <c r="S902" t="s">
        <v>8851</v>
      </c>
      <c r="T902" t="s">
        <v>63</v>
      </c>
      <c r="U902">
        <v>11</v>
      </c>
      <c r="V902">
        <v>12215</v>
      </c>
      <c r="W902" t="s">
        <v>5142</v>
      </c>
      <c r="X902" t="s">
        <v>11841</v>
      </c>
      <c r="Y902" t="s">
        <v>5143</v>
      </c>
      <c r="Z902" t="s">
        <v>2036</v>
      </c>
      <c r="AA902" t="s">
        <v>50</v>
      </c>
      <c r="AB902" t="s">
        <v>5144</v>
      </c>
      <c r="AC902" t="s">
        <v>87</v>
      </c>
      <c r="AD902" t="s">
        <v>2038</v>
      </c>
      <c r="AE902" t="s">
        <v>500</v>
      </c>
      <c r="AF902" t="s">
        <v>501</v>
      </c>
      <c r="AG902" t="s">
        <v>1170</v>
      </c>
      <c r="AI902" t="s">
        <v>1788</v>
      </c>
      <c r="AJ902" t="s">
        <v>124</v>
      </c>
      <c r="AK902" t="s">
        <v>123</v>
      </c>
      <c r="AN902" t="s">
        <v>42</v>
      </c>
      <c r="AO902" t="s">
        <v>125</v>
      </c>
      <c r="AP902" t="s">
        <v>70</v>
      </c>
      <c r="AQ902" t="s">
        <v>126</v>
      </c>
      <c r="AU902">
        <v>1001915175</v>
      </c>
      <c r="AV902" t="s">
        <v>5145</v>
      </c>
      <c r="AW902" t="s">
        <v>5146</v>
      </c>
      <c r="AX902" t="s">
        <v>8179</v>
      </c>
      <c r="BC902">
        <v>2026063379</v>
      </c>
      <c r="BD902" t="s">
        <v>10591</v>
      </c>
    </row>
    <row r="903" spans="1:56">
      <c r="A903">
        <v>2014</v>
      </c>
      <c r="B903" t="s">
        <v>138</v>
      </c>
      <c r="C903" t="s">
        <v>4438</v>
      </c>
      <c r="D903">
        <v>5700207746</v>
      </c>
      <c r="E903" t="s">
        <v>43</v>
      </c>
      <c r="F903" t="s">
        <v>43</v>
      </c>
      <c r="G903">
        <v>41768</v>
      </c>
      <c r="H903" t="s">
        <v>44</v>
      </c>
      <c r="I903" t="s">
        <v>62</v>
      </c>
      <c r="J903">
        <v>192</v>
      </c>
      <c r="K903">
        <v>432</v>
      </c>
      <c r="L903">
        <v>4</v>
      </c>
      <c r="M903">
        <v>4</v>
      </c>
      <c r="N903">
        <v>32</v>
      </c>
      <c r="O903" t="s">
        <v>43</v>
      </c>
      <c r="P903" t="s">
        <v>43</v>
      </c>
      <c r="Q903" t="s">
        <v>43</v>
      </c>
      <c r="R903" t="s">
        <v>18</v>
      </c>
      <c r="S903" t="s">
        <v>8851</v>
      </c>
      <c r="T903" t="s">
        <v>63</v>
      </c>
      <c r="U903">
        <v>11</v>
      </c>
      <c r="V903" t="s">
        <v>5147</v>
      </c>
      <c r="W903" t="s">
        <v>5148</v>
      </c>
      <c r="X903" t="s">
        <v>11842</v>
      </c>
      <c r="Y903" t="s">
        <v>5149</v>
      </c>
      <c r="Z903" t="s">
        <v>2036</v>
      </c>
      <c r="AA903" t="s">
        <v>50</v>
      </c>
      <c r="AB903" t="s">
        <v>5150</v>
      </c>
      <c r="AC903" t="s">
        <v>87</v>
      </c>
      <c r="AD903" t="s">
        <v>2038</v>
      </c>
      <c r="AE903" t="s">
        <v>500</v>
      </c>
      <c r="AF903" t="s">
        <v>501</v>
      </c>
      <c r="AG903" t="s">
        <v>1170</v>
      </c>
      <c r="AI903" t="s">
        <v>503</v>
      </c>
      <c r="AJ903" t="s">
        <v>124</v>
      </c>
      <c r="AK903" t="s">
        <v>123</v>
      </c>
      <c r="AN903" t="s">
        <v>42</v>
      </c>
      <c r="AO903" t="s">
        <v>42</v>
      </c>
      <c r="AP903" t="s">
        <v>70</v>
      </c>
      <c r="AQ903" t="s">
        <v>71</v>
      </c>
      <c r="AU903">
        <v>1001899234</v>
      </c>
      <c r="AV903" t="s">
        <v>5151</v>
      </c>
      <c r="AW903" t="s">
        <v>5152</v>
      </c>
      <c r="AX903" t="s">
        <v>8179</v>
      </c>
      <c r="BC903">
        <v>2026063379</v>
      </c>
      <c r="BD903" t="s">
        <v>10592</v>
      </c>
    </row>
    <row r="904" spans="1:56">
      <c r="A904">
        <v>2014</v>
      </c>
      <c r="B904" t="s">
        <v>138</v>
      </c>
      <c r="C904" t="s">
        <v>4438</v>
      </c>
      <c r="D904">
        <v>5700210301</v>
      </c>
      <c r="E904" t="s">
        <v>43</v>
      </c>
      <c r="F904" t="s">
        <v>43</v>
      </c>
      <c r="G904">
        <v>41975</v>
      </c>
      <c r="H904" t="s">
        <v>8374</v>
      </c>
      <c r="I904" t="s">
        <v>62</v>
      </c>
      <c r="J904">
        <v>192</v>
      </c>
      <c r="K904">
        <v>432</v>
      </c>
      <c r="L904">
        <v>4</v>
      </c>
      <c r="M904">
        <v>4</v>
      </c>
      <c r="N904">
        <v>24</v>
      </c>
      <c r="O904" t="s">
        <v>43</v>
      </c>
      <c r="P904" t="s">
        <v>43</v>
      </c>
      <c r="Q904" t="s">
        <v>43</v>
      </c>
      <c r="R904" t="s">
        <v>18</v>
      </c>
      <c r="S904" t="s">
        <v>8851</v>
      </c>
      <c r="T904" t="s">
        <v>63</v>
      </c>
      <c r="U904">
        <v>11</v>
      </c>
      <c r="V904" t="s">
        <v>3926</v>
      </c>
      <c r="W904" t="s">
        <v>4562</v>
      </c>
      <c r="X904" t="s">
        <v>11843</v>
      </c>
      <c r="Y904" t="s">
        <v>4563</v>
      </c>
      <c r="Z904" t="s">
        <v>346</v>
      </c>
      <c r="AA904" t="s">
        <v>3997</v>
      </c>
      <c r="AB904" t="s">
        <v>4564</v>
      </c>
      <c r="AC904" t="s">
        <v>87</v>
      </c>
      <c r="AD904" t="s">
        <v>42</v>
      </c>
      <c r="AE904" t="s">
        <v>3999</v>
      </c>
      <c r="AF904" t="s">
        <v>2075</v>
      </c>
      <c r="AG904" t="s">
        <v>2076</v>
      </c>
      <c r="AI904" t="s">
        <v>2077</v>
      </c>
      <c r="AJ904" t="s">
        <v>123</v>
      </c>
      <c r="AK904" t="s">
        <v>124</v>
      </c>
      <c r="AN904" t="s">
        <v>42</v>
      </c>
      <c r="AO904" t="s">
        <v>42</v>
      </c>
      <c r="AP904" t="s">
        <v>298</v>
      </c>
      <c r="AQ904" t="s">
        <v>126</v>
      </c>
      <c r="AU904">
        <v>1002200846</v>
      </c>
      <c r="AV904" t="s">
        <v>4565</v>
      </c>
      <c r="AW904">
        <v>-46.779924999999999</v>
      </c>
      <c r="BC904">
        <v>1440084644</v>
      </c>
      <c r="BD904" t="s">
        <v>9744</v>
      </c>
    </row>
    <row r="905" spans="1:56">
      <c r="A905">
        <v>2014</v>
      </c>
      <c r="B905" t="s">
        <v>138</v>
      </c>
      <c r="C905" t="s">
        <v>4438</v>
      </c>
      <c r="D905">
        <v>5700170066</v>
      </c>
      <c r="E905" t="s">
        <v>43</v>
      </c>
      <c r="F905" t="s">
        <v>43</v>
      </c>
      <c r="G905">
        <v>41836</v>
      </c>
      <c r="H905" t="s">
        <v>44</v>
      </c>
      <c r="I905" t="s">
        <v>62</v>
      </c>
      <c r="J905">
        <v>192</v>
      </c>
      <c r="K905">
        <v>432</v>
      </c>
      <c r="L905">
        <v>4</v>
      </c>
      <c r="M905">
        <v>4</v>
      </c>
      <c r="N905">
        <v>32</v>
      </c>
      <c r="O905" t="s">
        <v>43</v>
      </c>
      <c r="P905" t="s">
        <v>43</v>
      </c>
      <c r="Q905" t="s">
        <v>43</v>
      </c>
      <c r="R905" t="s">
        <v>18</v>
      </c>
      <c r="S905" t="s">
        <v>8851</v>
      </c>
      <c r="T905" t="s">
        <v>63</v>
      </c>
      <c r="U905">
        <v>11</v>
      </c>
      <c r="V905" t="s">
        <v>3926</v>
      </c>
      <c r="W905" t="s">
        <v>4619</v>
      </c>
      <c r="X905" t="s">
        <v>11844</v>
      </c>
      <c r="Y905" t="s">
        <v>4620</v>
      </c>
      <c r="Z905" t="s">
        <v>346</v>
      </c>
      <c r="AA905" t="s">
        <v>1130</v>
      </c>
      <c r="AB905" t="s">
        <v>4621</v>
      </c>
      <c r="AC905" t="s">
        <v>87</v>
      </c>
      <c r="AD905" t="s">
        <v>42</v>
      </c>
      <c r="AE905" t="s">
        <v>4610</v>
      </c>
      <c r="AF905" t="s">
        <v>2075</v>
      </c>
      <c r="AG905" t="s">
        <v>2076</v>
      </c>
      <c r="AI905" t="s">
        <v>2077</v>
      </c>
      <c r="AJ905" t="s">
        <v>123</v>
      </c>
      <c r="AK905" t="s">
        <v>124</v>
      </c>
      <c r="AN905" t="s">
        <v>42</v>
      </c>
      <c r="AO905" t="s">
        <v>42</v>
      </c>
      <c r="AP905" t="s">
        <v>1052</v>
      </c>
      <c r="AQ905" t="s">
        <v>102</v>
      </c>
      <c r="AU905">
        <v>1001899390</v>
      </c>
      <c r="AV905" t="s">
        <v>4622</v>
      </c>
      <c r="AW905" t="s">
        <v>4623</v>
      </c>
      <c r="AX905" t="s">
        <v>8179</v>
      </c>
      <c r="BC905">
        <v>2026063379</v>
      </c>
      <c r="BD905" t="s">
        <v>9745</v>
      </c>
    </row>
    <row r="906" spans="1:56">
      <c r="A906">
        <v>2014</v>
      </c>
      <c r="B906" t="s">
        <v>138</v>
      </c>
      <c r="C906" t="s">
        <v>4438</v>
      </c>
      <c r="D906">
        <v>5700223510</v>
      </c>
      <c r="E906" t="s">
        <v>43</v>
      </c>
      <c r="F906" t="s">
        <v>43</v>
      </c>
      <c r="G906">
        <v>41876</v>
      </c>
      <c r="H906" t="s">
        <v>44</v>
      </c>
      <c r="I906" t="s">
        <v>62</v>
      </c>
      <c r="J906">
        <v>192</v>
      </c>
      <c r="K906">
        <v>432</v>
      </c>
      <c r="L906">
        <v>4</v>
      </c>
      <c r="M906">
        <v>4</v>
      </c>
      <c r="N906">
        <v>32</v>
      </c>
      <c r="O906" t="s">
        <v>43</v>
      </c>
      <c r="P906" t="s">
        <v>43</v>
      </c>
      <c r="Q906" t="s">
        <v>43</v>
      </c>
      <c r="R906" t="s">
        <v>18</v>
      </c>
      <c r="S906" t="s">
        <v>8851</v>
      </c>
      <c r="T906" t="s">
        <v>63</v>
      </c>
      <c r="U906">
        <v>15</v>
      </c>
      <c r="V906" t="s">
        <v>4849</v>
      </c>
      <c r="W906" t="s">
        <v>4850</v>
      </c>
      <c r="X906" t="s">
        <v>11845</v>
      </c>
      <c r="Y906" t="s">
        <v>4851</v>
      </c>
      <c r="Z906" t="s">
        <v>4852</v>
      </c>
      <c r="AA906" t="s">
        <v>663</v>
      </c>
      <c r="AB906" t="s">
        <v>4853</v>
      </c>
      <c r="AC906" t="s">
        <v>87</v>
      </c>
      <c r="AD906" t="s">
        <v>4854</v>
      </c>
      <c r="AE906" t="s">
        <v>4855</v>
      </c>
      <c r="AF906" t="s">
        <v>89</v>
      </c>
      <c r="AG906" t="s">
        <v>90</v>
      </c>
      <c r="AI906" t="s">
        <v>364</v>
      </c>
      <c r="AJ906" t="s">
        <v>58</v>
      </c>
      <c r="AK906" t="s">
        <v>57</v>
      </c>
      <c r="AN906" t="s">
        <v>42</v>
      </c>
      <c r="AO906" t="s">
        <v>42</v>
      </c>
      <c r="AP906" t="s">
        <v>70</v>
      </c>
      <c r="AQ906" t="s">
        <v>71</v>
      </c>
      <c r="AU906">
        <v>1003671974</v>
      </c>
      <c r="AV906" t="s">
        <v>4856</v>
      </c>
      <c r="AW906" t="s">
        <v>4857</v>
      </c>
      <c r="AX906" t="s">
        <v>8179</v>
      </c>
      <c r="BC906">
        <v>2026063379</v>
      </c>
      <c r="BD906" t="s">
        <v>9746</v>
      </c>
    </row>
    <row r="907" spans="1:56">
      <c r="A907">
        <v>2014</v>
      </c>
      <c r="B907" t="s">
        <v>138</v>
      </c>
      <c r="C907" t="s">
        <v>4438</v>
      </c>
      <c r="D907">
        <v>5700136764</v>
      </c>
      <c r="E907" t="s">
        <v>43</v>
      </c>
      <c r="F907" t="s">
        <v>43</v>
      </c>
      <c r="G907">
        <v>41765</v>
      </c>
      <c r="H907" t="s">
        <v>44</v>
      </c>
      <c r="I907" t="s">
        <v>62</v>
      </c>
      <c r="J907">
        <v>192</v>
      </c>
      <c r="K907">
        <v>432</v>
      </c>
      <c r="L907">
        <v>4</v>
      </c>
      <c r="M907">
        <v>4</v>
      </c>
      <c r="N907">
        <v>32</v>
      </c>
      <c r="O907" t="s">
        <v>43</v>
      </c>
      <c r="P907" t="s">
        <v>43</v>
      </c>
      <c r="Q907" t="s">
        <v>43</v>
      </c>
      <c r="R907" t="s">
        <v>18</v>
      </c>
      <c r="S907" t="s">
        <v>8851</v>
      </c>
      <c r="T907" t="s">
        <v>63</v>
      </c>
      <c r="U907">
        <v>12</v>
      </c>
      <c r="V907" t="s">
        <v>4785</v>
      </c>
      <c r="W907" t="s">
        <v>4786</v>
      </c>
      <c r="X907" t="s">
        <v>11846</v>
      </c>
      <c r="Y907" t="s">
        <v>4787</v>
      </c>
      <c r="Z907" t="s">
        <v>518</v>
      </c>
      <c r="AA907" t="s">
        <v>519</v>
      </c>
      <c r="AB907" t="s">
        <v>4788</v>
      </c>
      <c r="AC907" t="s">
        <v>52</v>
      </c>
      <c r="AD907" t="s">
        <v>42</v>
      </c>
      <c r="AE907" t="s">
        <v>77</v>
      </c>
      <c r="AF907" t="s">
        <v>78</v>
      </c>
      <c r="AG907" t="s">
        <v>79</v>
      </c>
      <c r="AI907" t="s">
        <v>1240</v>
      </c>
      <c r="AJ907" t="s">
        <v>57</v>
      </c>
      <c r="AK907" t="s">
        <v>58</v>
      </c>
      <c r="AN907" t="s">
        <v>42</v>
      </c>
      <c r="AO907" t="s">
        <v>42</v>
      </c>
      <c r="AP907" t="s">
        <v>1548</v>
      </c>
      <c r="AQ907" t="s">
        <v>126</v>
      </c>
      <c r="AU907">
        <v>1003665940</v>
      </c>
      <c r="AV907" t="s">
        <v>4789</v>
      </c>
      <c r="AW907" t="s">
        <v>4790</v>
      </c>
      <c r="AX907" t="s">
        <v>8179</v>
      </c>
      <c r="BC907">
        <v>2026063379</v>
      </c>
      <c r="BD907" t="s">
        <v>9747</v>
      </c>
    </row>
    <row r="908" spans="1:56">
      <c r="A908">
        <v>2014</v>
      </c>
      <c r="B908" t="s">
        <v>138</v>
      </c>
      <c r="C908" t="s">
        <v>4438</v>
      </c>
      <c r="D908">
        <v>5700207798</v>
      </c>
      <c r="E908" t="s">
        <v>43</v>
      </c>
      <c r="F908" t="s">
        <v>43</v>
      </c>
      <c r="G908">
        <v>41765</v>
      </c>
      <c r="H908" t="s">
        <v>44</v>
      </c>
      <c r="I908" t="s">
        <v>62</v>
      </c>
      <c r="J908">
        <v>192</v>
      </c>
      <c r="K908">
        <v>432</v>
      </c>
      <c r="L908">
        <v>4</v>
      </c>
      <c r="M908">
        <v>4</v>
      </c>
      <c r="N908">
        <v>32</v>
      </c>
      <c r="O908" t="s">
        <v>43</v>
      </c>
      <c r="P908" t="s">
        <v>43</v>
      </c>
      <c r="Q908" t="s">
        <v>43</v>
      </c>
      <c r="R908" t="s">
        <v>18</v>
      </c>
      <c r="S908" t="s">
        <v>8851</v>
      </c>
      <c r="T908" t="s">
        <v>63</v>
      </c>
      <c r="U908">
        <v>12</v>
      </c>
      <c r="V908">
        <v>11252</v>
      </c>
      <c r="W908" t="s">
        <v>4791</v>
      </c>
      <c r="X908" t="s">
        <v>11847</v>
      </c>
      <c r="Y908" t="s">
        <v>4792</v>
      </c>
      <c r="Z908" t="s">
        <v>518</v>
      </c>
      <c r="AA908" t="s">
        <v>519</v>
      </c>
      <c r="AB908" t="s">
        <v>4793</v>
      </c>
      <c r="AC908" t="s">
        <v>52</v>
      </c>
      <c r="AD908" t="s">
        <v>42</v>
      </c>
      <c r="AE908" t="s">
        <v>77</v>
      </c>
      <c r="AF908" t="s">
        <v>78</v>
      </c>
      <c r="AG908" t="s">
        <v>79</v>
      </c>
      <c r="AI908" t="s">
        <v>1230</v>
      </c>
      <c r="AJ908" t="s">
        <v>57</v>
      </c>
      <c r="AK908" t="s">
        <v>58</v>
      </c>
      <c r="AN908" t="s">
        <v>42</v>
      </c>
      <c r="AO908" t="s">
        <v>42</v>
      </c>
      <c r="AP908" t="s">
        <v>1548</v>
      </c>
      <c r="AQ908" t="s">
        <v>126</v>
      </c>
      <c r="AU908">
        <v>1003666016</v>
      </c>
      <c r="AV908" t="s">
        <v>4794</v>
      </c>
      <c r="AW908" t="s">
        <v>4795</v>
      </c>
      <c r="AX908" t="s">
        <v>8179</v>
      </c>
      <c r="BC908">
        <v>2026063379</v>
      </c>
      <c r="BD908" t="s">
        <v>9748</v>
      </c>
    </row>
    <row r="909" spans="1:56">
      <c r="A909">
        <v>2014</v>
      </c>
      <c r="B909" t="s">
        <v>138</v>
      </c>
      <c r="C909" t="s">
        <v>4438</v>
      </c>
      <c r="D909">
        <v>5700207790</v>
      </c>
      <c r="E909" t="s">
        <v>43</v>
      </c>
      <c r="F909" t="s">
        <v>43</v>
      </c>
      <c r="G909">
        <v>41847</v>
      </c>
      <c r="H909" t="s">
        <v>44</v>
      </c>
      <c r="I909" t="s">
        <v>62</v>
      </c>
      <c r="J909">
        <v>192</v>
      </c>
      <c r="K909">
        <v>432</v>
      </c>
      <c r="L909">
        <v>4</v>
      </c>
      <c r="M909">
        <v>4</v>
      </c>
      <c r="N909">
        <v>32</v>
      </c>
      <c r="O909" t="s">
        <v>43</v>
      </c>
      <c r="P909" t="s">
        <v>43</v>
      </c>
      <c r="Q909" t="s">
        <v>43</v>
      </c>
      <c r="R909" t="s">
        <v>18</v>
      </c>
      <c r="S909" t="s">
        <v>8851</v>
      </c>
      <c r="T909" t="s">
        <v>63</v>
      </c>
      <c r="U909">
        <v>12</v>
      </c>
      <c r="V909">
        <v>11252</v>
      </c>
      <c r="W909" t="s">
        <v>4796</v>
      </c>
      <c r="X909" t="s">
        <v>11848</v>
      </c>
      <c r="Y909" t="s">
        <v>4797</v>
      </c>
      <c r="Z909" t="s">
        <v>518</v>
      </c>
      <c r="AA909" t="s">
        <v>519</v>
      </c>
      <c r="AB909" t="s">
        <v>4798</v>
      </c>
      <c r="AC909" t="s">
        <v>52</v>
      </c>
      <c r="AD909" t="s">
        <v>42</v>
      </c>
      <c r="AE909" t="s">
        <v>77</v>
      </c>
      <c r="AF909" t="s">
        <v>78</v>
      </c>
      <c r="AG909" t="s">
        <v>79</v>
      </c>
      <c r="AI909" t="s">
        <v>1230</v>
      </c>
      <c r="AJ909" t="s">
        <v>57</v>
      </c>
      <c r="AK909" t="s">
        <v>58</v>
      </c>
      <c r="AN909" t="s">
        <v>42</v>
      </c>
      <c r="AO909" t="s">
        <v>42</v>
      </c>
      <c r="AP909" t="s">
        <v>202</v>
      </c>
      <c r="AQ909" t="s">
        <v>126</v>
      </c>
      <c r="AU909">
        <v>1003666113</v>
      </c>
      <c r="AV909" t="s">
        <v>4799</v>
      </c>
      <c r="AW909" t="s">
        <v>4800</v>
      </c>
      <c r="AX909" t="s">
        <v>8179</v>
      </c>
      <c r="BC909">
        <v>2026063379</v>
      </c>
      <c r="BD909" t="s">
        <v>9749</v>
      </c>
    </row>
    <row r="910" spans="1:56">
      <c r="A910">
        <v>2014</v>
      </c>
      <c r="B910" t="s">
        <v>138</v>
      </c>
      <c r="C910" t="s">
        <v>4438</v>
      </c>
      <c r="D910">
        <v>5700207782</v>
      </c>
      <c r="E910" t="s">
        <v>43</v>
      </c>
      <c r="F910" t="s">
        <v>43</v>
      </c>
      <c r="G910">
        <v>41901</v>
      </c>
      <c r="H910" t="s">
        <v>44</v>
      </c>
      <c r="I910" t="s">
        <v>62</v>
      </c>
      <c r="J910">
        <v>192</v>
      </c>
      <c r="K910">
        <v>432</v>
      </c>
      <c r="L910">
        <v>4</v>
      </c>
      <c r="M910">
        <v>4</v>
      </c>
      <c r="N910">
        <v>32</v>
      </c>
      <c r="O910" t="s">
        <v>43</v>
      </c>
      <c r="P910" t="s">
        <v>43</v>
      </c>
      <c r="Q910" t="s">
        <v>43</v>
      </c>
      <c r="R910" t="s">
        <v>18</v>
      </c>
      <c r="S910" t="s">
        <v>8851</v>
      </c>
      <c r="T910" t="s">
        <v>63</v>
      </c>
      <c r="U910">
        <v>12</v>
      </c>
      <c r="V910">
        <v>11252</v>
      </c>
      <c r="W910" t="s">
        <v>4801</v>
      </c>
      <c r="X910" t="s">
        <v>11849</v>
      </c>
      <c r="Y910" t="s">
        <v>10649</v>
      </c>
      <c r="Z910" t="s">
        <v>518</v>
      </c>
      <c r="AA910" t="s">
        <v>519</v>
      </c>
      <c r="AB910" t="s">
        <v>4802</v>
      </c>
      <c r="AC910" t="s">
        <v>52</v>
      </c>
      <c r="AD910" t="s">
        <v>42</v>
      </c>
      <c r="AE910" t="s">
        <v>77</v>
      </c>
      <c r="AF910" t="s">
        <v>78</v>
      </c>
      <c r="AG910" t="s">
        <v>79</v>
      </c>
      <c r="AI910" t="s">
        <v>1240</v>
      </c>
      <c r="AJ910" t="s">
        <v>57</v>
      </c>
      <c r="AK910" t="s">
        <v>58</v>
      </c>
      <c r="AN910" t="s">
        <v>42</v>
      </c>
      <c r="AO910" t="s">
        <v>42</v>
      </c>
      <c r="AP910" t="s">
        <v>202</v>
      </c>
      <c r="AQ910" t="s">
        <v>126</v>
      </c>
      <c r="AU910">
        <v>1003666229</v>
      </c>
      <c r="AV910" t="s">
        <v>4803</v>
      </c>
      <c r="AW910" t="s">
        <v>4804</v>
      </c>
      <c r="AX910" t="s">
        <v>8179</v>
      </c>
      <c r="BC910">
        <v>2026063379</v>
      </c>
      <c r="BD910" t="s">
        <v>9750</v>
      </c>
    </row>
    <row r="911" spans="1:56">
      <c r="A911">
        <v>2014</v>
      </c>
      <c r="B911" t="s">
        <v>138</v>
      </c>
      <c r="C911" t="s">
        <v>4438</v>
      </c>
      <c r="D911">
        <v>5700207778</v>
      </c>
      <c r="E911" t="s">
        <v>43</v>
      </c>
      <c r="F911" t="s">
        <v>43</v>
      </c>
      <c r="G911">
        <v>41849</v>
      </c>
      <c r="H911" t="s">
        <v>44</v>
      </c>
      <c r="I911" t="s">
        <v>62</v>
      </c>
      <c r="J911">
        <v>192</v>
      </c>
      <c r="K911">
        <v>432</v>
      </c>
      <c r="L911">
        <v>4</v>
      </c>
      <c r="M911">
        <v>4</v>
      </c>
      <c r="N911">
        <v>32</v>
      </c>
      <c r="O911" t="s">
        <v>43</v>
      </c>
      <c r="P911" t="s">
        <v>43</v>
      </c>
      <c r="Q911" t="s">
        <v>43</v>
      </c>
      <c r="R911" t="s">
        <v>18</v>
      </c>
      <c r="S911" t="s">
        <v>8851</v>
      </c>
      <c r="T911" t="s">
        <v>63</v>
      </c>
      <c r="U911">
        <v>12</v>
      </c>
      <c r="V911">
        <v>11252</v>
      </c>
      <c r="W911" t="s">
        <v>4805</v>
      </c>
      <c r="X911" t="s">
        <v>11850</v>
      </c>
      <c r="Y911" t="s">
        <v>4806</v>
      </c>
      <c r="Z911" t="s">
        <v>518</v>
      </c>
      <c r="AA911" t="s">
        <v>519</v>
      </c>
      <c r="AB911" t="s">
        <v>4807</v>
      </c>
      <c r="AC911" t="s">
        <v>52</v>
      </c>
      <c r="AD911" t="s">
        <v>42</v>
      </c>
      <c r="AE911" t="s">
        <v>77</v>
      </c>
      <c r="AF911" t="s">
        <v>78</v>
      </c>
      <c r="AG911" t="s">
        <v>79</v>
      </c>
      <c r="AI911" t="s">
        <v>1240</v>
      </c>
      <c r="AJ911" t="s">
        <v>57</v>
      </c>
      <c r="AK911" t="s">
        <v>58</v>
      </c>
      <c r="AN911" t="s">
        <v>731</v>
      </c>
      <c r="AO911" t="s">
        <v>42</v>
      </c>
      <c r="AP911" t="s">
        <v>202</v>
      </c>
      <c r="AQ911" t="s">
        <v>126</v>
      </c>
      <c r="AU911">
        <v>1003666326</v>
      </c>
      <c r="AV911" t="s">
        <v>4808</v>
      </c>
      <c r="AW911" t="s">
        <v>4809</v>
      </c>
      <c r="AX911" t="s">
        <v>8179</v>
      </c>
      <c r="BC911">
        <v>2026063379</v>
      </c>
      <c r="BD911" t="s">
        <v>9751</v>
      </c>
    </row>
    <row r="912" spans="1:56">
      <c r="A912">
        <v>2014</v>
      </c>
      <c r="B912" t="s">
        <v>138</v>
      </c>
      <c r="C912" t="s">
        <v>4438</v>
      </c>
      <c r="D912">
        <v>5700223506</v>
      </c>
      <c r="E912" t="s">
        <v>43</v>
      </c>
      <c r="F912" t="s">
        <v>43</v>
      </c>
      <c r="G912">
        <v>41856</v>
      </c>
      <c r="H912" t="s">
        <v>44</v>
      </c>
      <c r="I912" t="s">
        <v>62</v>
      </c>
      <c r="J912">
        <v>192</v>
      </c>
      <c r="K912">
        <v>432</v>
      </c>
      <c r="L912">
        <v>4</v>
      </c>
      <c r="M912">
        <v>4</v>
      </c>
      <c r="N912">
        <v>32</v>
      </c>
      <c r="O912" t="s">
        <v>43</v>
      </c>
      <c r="P912" t="s">
        <v>43</v>
      </c>
      <c r="Q912" t="s">
        <v>43</v>
      </c>
      <c r="R912" t="s">
        <v>18</v>
      </c>
      <c r="S912" t="s">
        <v>8851</v>
      </c>
      <c r="T912" t="s">
        <v>63</v>
      </c>
      <c r="U912">
        <v>12</v>
      </c>
      <c r="V912">
        <v>11252</v>
      </c>
      <c r="W912" t="s">
        <v>4810</v>
      </c>
      <c r="X912" t="s">
        <v>11851</v>
      </c>
      <c r="Y912" t="s">
        <v>4811</v>
      </c>
      <c r="Z912" t="s">
        <v>518</v>
      </c>
      <c r="AA912" t="s">
        <v>519</v>
      </c>
      <c r="AB912" t="s">
        <v>4812</v>
      </c>
      <c r="AC912" t="s">
        <v>52</v>
      </c>
      <c r="AD912" t="s">
        <v>42</v>
      </c>
      <c r="AE912" t="s">
        <v>77</v>
      </c>
      <c r="AF912" t="s">
        <v>78</v>
      </c>
      <c r="AG912" t="s">
        <v>79</v>
      </c>
      <c r="AI912" t="s">
        <v>1240</v>
      </c>
      <c r="AJ912" t="s">
        <v>57</v>
      </c>
      <c r="AK912" t="s">
        <v>58</v>
      </c>
      <c r="AN912" t="s">
        <v>731</v>
      </c>
      <c r="AO912" t="s">
        <v>42</v>
      </c>
      <c r="AP912" t="s">
        <v>202</v>
      </c>
      <c r="AQ912" t="s">
        <v>126</v>
      </c>
      <c r="AU912">
        <v>1001856489</v>
      </c>
      <c r="AV912" t="s">
        <v>4813</v>
      </c>
      <c r="AW912" t="s">
        <v>4814</v>
      </c>
      <c r="AX912" t="s">
        <v>8179</v>
      </c>
      <c r="BC912">
        <v>2026063379</v>
      </c>
      <c r="BD912" t="s">
        <v>9752</v>
      </c>
    </row>
    <row r="913" spans="1:56">
      <c r="A913">
        <v>2014</v>
      </c>
      <c r="B913" t="s">
        <v>138</v>
      </c>
      <c r="C913" t="s">
        <v>4438</v>
      </c>
      <c r="D913">
        <v>5700181664</v>
      </c>
      <c r="E913" t="s">
        <v>43</v>
      </c>
      <c r="F913" t="s">
        <v>43</v>
      </c>
      <c r="G913">
        <v>41834</v>
      </c>
      <c r="H913" t="s">
        <v>87</v>
      </c>
      <c r="I913" t="s">
        <v>45</v>
      </c>
      <c r="J913">
        <v>192</v>
      </c>
      <c r="K913">
        <v>448</v>
      </c>
      <c r="L913">
        <v>8</v>
      </c>
      <c r="M913">
        <v>8</v>
      </c>
      <c r="N913">
        <v>16</v>
      </c>
      <c r="O913" t="s">
        <v>43</v>
      </c>
      <c r="P913" t="s">
        <v>43</v>
      </c>
      <c r="Q913" t="s">
        <v>46</v>
      </c>
      <c r="R913" t="s">
        <v>18</v>
      </c>
      <c r="S913" t="s">
        <v>8851</v>
      </c>
      <c r="T913" t="s">
        <v>63</v>
      </c>
      <c r="U913">
        <v>11</v>
      </c>
      <c r="V913" t="s">
        <v>4642</v>
      </c>
      <c r="W913" t="s">
        <v>4643</v>
      </c>
      <c r="X913" t="s">
        <v>11852</v>
      </c>
      <c r="Y913" t="s">
        <v>4644</v>
      </c>
      <c r="Z913" t="s">
        <v>394</v>
      </c>
      <c r="AA913" t="s">
        <v>395</v>
      </c>
      <c r="AB913" t="s">
        <v>4645</v>
      </c>
      <c r="AC913" t="s">
        <v>87</v>
      </c>
      <c r="AD913" t="s">
        <v>42</v>
      </c>
      <c r="AE913" t="s">
        <v>397</v>
      </c>
      <c r="AF913" t="s">
        <v>398</v>
      </c>
      <c r="AG913" t="s">
        <v>3666</v>
      </c>
      <c r="AI913" t="s">
        <v>4646</v>
      </c>
      <c r="AJ913" t="s">
        <v>123</v>
      </c>
      <c r="AK913" t="s">
        <v>124</v>
      </c>
      <c r="AN913" t="s">
        <v>42</v>
      </c>
      <c r="AO913" t="s">
        <v>42</v>
      </c>
      <c r="AP913" t="s">
        <v>81</v>
      </c>
      <c r="AQ913" t="s">
        <v>71</v>
      </c>
      <c r="AU913">
        <v>1002064888</v>
      </c>
      <c r="AV913" t="s">
        <v>4647</v>
      </c>
      <c r="AW913" t="s">
        <v>4648</v>
      </c>
      <c r="BC913">
        <v>1892063257</v>
      </c>
      <c r="BD913" t="s">
        <v>9753</v>
      </c>
    </row>
    <row r="914" spans="1:56">
      <c r="A914">
        <v>2014</v>
      </c>
      <c r="B914" t="s">
        <v>138</v>
      </c>
      <c r="C914" t="s">
        <v>4438</v>
      </c>
      <c r="D914">
        <v>5700181663</v>
      </c>
      <c r="E914" t="s">
        <v>43</v>
      </c>
      <c r="F914" t="s">
        <v>43</v>
      </c>
      <c r="G914">
        <v>41801</v>
      </c>
      <c r="H914" t="s">
        <v>87</v>
      </c>
      <c r="I914" t="s">
        <v>45</v>
      </c>
      <c r="J914">
        <v>192</v>
      </c>
      <c r="K914">
        <v>448</v>
      </c>
      <c r="L914">
        <v>8</v>
      </c>
      <c r="M914">
        <v>8</v>
      </c>
      <c r="N914">
        <v>16</v>
      </c>
      <c r="O914" t="s">
        <v>43</v>
      </c>
      <c r="P914" t="s">
        <v>43</v>
      </c>
      <c r="Q914" t="s">
        <v>46</v>
      </c>
      <c r="R914" t="s">
        <v>18</v>
      </c>
      <c r="S914" t="s">
        <v>8851</v>
      </c>
      <c r="T914" t="s">
        <v>63</v>
      </c>
      <c r="U914">
        <v>11</v>
      </c>
      <c r="V914" t="s">
        <v>4642</v>
      </c>
      <c r="W914" t="s">
        <v>4649</v>
      </c>
      <c r="X914" t="s">
        <v>11853</v>
      </c>
      <c r="Y914" t="s">
        <v>4650</v>
      </c>
      <c r="Z914" t="s">
        <v>394</v>
      </c>
      <c r="AA914" t="s">
        <v>395</v>
      </c>
      <c r="AB914" t="s">
        <v>4651</v>
      </c>
      <c r="AC914" t="s">
        <v>87</v>
      </c>
      <c r="AD914" t="s">
        <v>42</v>
      </c>
      <c r="AE914" t="s">
        <v>397</v>
      </c>
      <c r="AF914" t="s">
        <v>398</v>
      </c>
      <c r="AG914" t="s">
        <v>3666</v>
      </c>
      <c r="AI914" t="s">
        <v>4646</v>
      </c>
      <c r="AJ914" t="s">
        <v>123</v>
      </c>
      <c r="AK914" t="s">
        <v>124</v>
      </c>
      <c r="AN914" t="s">
        <v>42</v>
      </c>
      <c r="AO914" t="s">
        <v>42</v>
      </c>
      <c r="AP914" t="s">
        <v>81</v>
      </c>
      <c r="AQ914" t="s">
        <v>71</v>
      </c>
      <c r="AU914">
        <v>1002063784</v>
      </c>
      <c r="AV914" t="s">
        <v>4652</v>
      </c>
      <c r="AW914" t="s">
        <v>4653</v>
      </c>
      <c r="BC914">
        <v>1892063257</v>
      </c>
      <c r="BD914" t="s">
        <v>9754</v>
      </c>
    </row>
    <row r="915" spans="1:56">
      <c r="A915">
        <v>2014</v>
      </c>
      <c r="B915" t="s">
        <v>138</v>
      </c>
      <c r="C915" t="s">
        <v>4438</v>
      </c>
      <c r="D915">
        <v>5700178011</v>
      </c>
      <c r="E915" t="s">
        <v>43</v>
      </c>
      <c r="F915" t="s">
        <v>43</v>
      </c>
      <c r="G915">
        <v>41799</v>
      </c>
      <c r="H915" t="s">
        <v>44</v>
      </c>
      <c r="I915" t="s">
        <v>62</v>
      </c>
      <c r="J915">
        <v>192</v>
      </c>
      <c r="K915">
        <v>432</v>
      </c>
      <c r="L915">
        <v>4</v>
      </c>
      <c r="M915">
        <v>4</v>
      </c>
      <c r="N915">
        <v>32</v>
      </c>
      <c r="O915" t="s">
        <v>43</v>
      </c>
      <c r="P915" t="s">
        <v>43</v>
      </c>
      <c r="Q915" t="s">
        <v>43</v>
      </c>
      <c r="R915" t="s">
        <v>18</v>
      </c>
      <c r="S915" t="s">
        <v>8851</v>
      </c>
      <c r="T915" t="s">
        <v>63</v>
      </c>
      <c r="U915">
        <v>11</v>
      </c>
      <c r="V915" t="s">
        <v>5060</v>
      </c>
      <c r="W915" t="s">
        <v>5061</v>
      </c>
      <c r="X915" t="s">
        <v>11854</v>
      </c>
      <c r="Y915" t="s">
        <v>5062</v>
      </c>
      <c r="Z915" t="s">
        <v>5063</v>
      </c>
      <c r="AA915" t="s">
        <v>5016</v>
      </c>
      <c r="AB915" t="s">
        <v>5064</v>
      </c>
      <c r="AC915" t="s">
        <v>87</v>
      </c>
      <c r="AD915" t="s">
        <v>42</v>
      </c>
      <c r="AE915" t="s">
        <v>5065</v>
      </c>
      <c r="AF915" t="s">
        <v>501</v>
      </c>
      <c r="AG915" t="s">
        <v>1170</v>
      </c>
      <c r="AI915" t="s">
        <v>1043</v>
      </c>
      <c r="AJ915" t="s">
        <v>124</v>
      </c>
      <c r="AK915" t="s">
        <v>123</v>
      </c>
      <c r="AN915" t="s">
        <v>42</v>
      </c>
      <c r="AO915" t="s">
        <v>42</v>
      </c>
      <c r="AP915" t="s">
        <v>812</v>
      </c>
      <c r="AQ915" t="s">
        <v>71</v>
      </c>
      <c r="AU915">
        <v>1003668213</v>
      </c>
      <c r="AV915" t="s">
        <v>5066</v>
      </c>
      <c r="AW915" t="s">
        <v>5067</v>
      </c>
      <c r="AX915" t="s">
        <v>8179</v>
      </c>
      <c r="BC915">
        <v>2026063379</v>
      </c>
      <c r="BD915" t="s">
        <v>9755</v>
      </c>
    </row>
    <row r="916" spans="1:56">
      <c r="A916">
        <v>2014</v>
      </c>
      <c r="B916" t="s">
        <v>138</v>
      </c>
      <c r="C916" t="s">
        <v>4438</v>
      </c>
      <c r="D916">
        <v>5700178004</v>
      </c>
      <c r="E916" t="s">
        <v>43</v>
      </c>
      <c r="F916" t="s">
        <v>43</v>
      </c>
      <c r="G916">
        <v>41899</v>
      </c>
      <c r="H916" t="s">
        <v>44</v>
      </c>
      <c r="I916" t="s">
        <v>62</v>
      </c>
      <c r="J916">
        <v>192</v>
      </c>
      <c r="K916">
        <v>432</v>
      </c>
      <c r="L916">
        <v>4</v>
      </c>
      <c r="M916">
        <v>4</v>
      </c>
      <c r="N916">
        <v>32</v>
      </c>
      <c r="O916" t="s">
        <v>43</v>
      </c>
      <c r="P916" t="s">
        <v>43</v>
      </c>
      <c r="Q916" t="s">
        <v>43</v>
      </c>
      <c r="R916" t="s">
        <v>18</v>
      </c>
      <c r="S916" t="s">
        <v>8851</v>
      </c>
      <c r="T916" t="s">
        <v>63</v>
      </c>
      <c r="U916">
        <v>19</v>
      </c>
      <c r="V916">
        <v>13633</v>
      </c>
      <c r="W916" t="s">
        <v>5157</v>
      </c>
      <c r="X916" t="s">
        <v>11855</v>
      </c>
      <c r="Y916" t="s">
        <v>10730</v>
      </c>
      <c r="Z916" t="s">
        <v>5158</v>
      </c>
      <c r="AA916" t="s">
        <v>5159</v>
      </c>
      <c r="AB916" t="s">
        <v>5160</v>
      </c>
      <c r="AC916" t="s">
        <v>87</v>
      </c>
      <c r="AD916" t="s">
        <v>42</v>
      </c>
      <c r="AE916" t="s">
        <v>3880</v>
      </c>
      <c r="AF916" t="s">
        <v>109</v>
      </c>
      <c r="AG916" t="s">
        <v>110</v>
      </c>
      <c r="AI916" t="s">
        <v>1982</v>
      </c>
      <c r="AJ916" t="s">
        <v>58</v>
      </c>
      <c r="AK916" t="s">
        <v>57</v>
      </c>
      <c r="AN916" t="s">
        <v>42</v>
      </c>
      <c r="AO916" t="s">
        <v>125</v>
      </c>
      <c r="AP916" t="s">
        <v>183</v>
      </c>
      <c r="AQ916" t="s">
        <v>71</v>
      </c>
      <c r="AT916" t="s">
        <v>5161</v>
      </c>
      <c r="AU916">
        <v>1003670447</v>
      </c>
      <c r="AV916" t="s">
        <v>5162</v>
      </c>
      <c r="AW916" t="s">
        <v>5163</v>
      </c>
      <c r="AX916" t="s">
        <v>8179</v>
      </c>
      <c r="BC916">
        <v>2026063379</v>
      </c>
      <c r="BD916" t="s">
        <v>10593</v>
      </c>
    </row>
    <row r="917" spans="1:56">
      <c r="A917">
        <v>2014</v>
      </c>
      <c r="B917" t="s">
        <v>138</v>
      </c>
      <c r="C917" t="s">
        <v>4438</v>
      </c>
      <c r="D917">
        <v>5700150176</v>
      </c>
      <c r="E917" t="s">
        <v>43</v>
      </c>
      <c r="F917" t="s">
        <v>43</v>
      </c>
      <c r="G917">
        <v>41891</v>
      </c>
      <c r="H917" t="s">
        <v>87</v>
      </c>
      <c r="I917" t="s">
        <v>45</v>
      </c>
      <c r="J917">
        <v>192</v>
      </c>
      <c r="K917">
        <v>448</v>
      </c>
      <c r="L917">
        <v>8</v>
      </c>
      <c r="M917">
        <v>8</v>
      </c>
      <c r="N917">
        <v>16</v>
      </c>
      <c r="O917" t="s">
        <v>43</v>
      </c>
      <c r="P917" t="s">
        <v>43</v>
      </c>
      <c r="Q917" t="s">
        <v>46</v>
      </c>
      <c r="R917" t="s">
        <v>18</v>
      </c>
      <c r="S917" t="s">
        <v>8851</v>
      </c>
      <c r="T917" t="s">
        <v>63</v>
      </c>
      <c r="U917">
        <v>19</v>
      </c>
      <c r="V917" t="s">
        <v>3783</v>
      </c>
      <c r="W917" t="s">
        <v>4932</v>
      </c>
      <c r="X917" t="s">
        <v>11856</v>
      </c>
      <c r="Y917" t="s">
        <v>10733</v>
      </c>
      <c r="Z917" t="s">
        <v>1595</v>
      </c>
      <c r="AA917" t="s">
        <v>1596</v>
      </c>
      <c r="AB917" t="s">
        <v>4933</v>
      </c>
      <c r="AC917" t="s">
        <v>87</v>
      </c>
      <c r="AD917" t="s">
        <v>42</v>
      </c>
      <c r="AE917" t="s">
        <v>1598</v>
      </c>
      <c r="AF917" t="s">
        <v>89</v>
      </c>
      <c r="AG917" t="s">
        <v>90</v>
      </c>
      <c r="AI917" t="s">
        <v>91</v>
      </c>
      <c r="AJ917" t="s">
        <v>58</v>
      </c>
      <c r="AK917" t="s">
        <v>57</v>
      </c>
      <c r="AN917" t="s">
        <v>731</v>
      </c>
      <c r="AO917" t="s">
        <v>42</v>
      </c>
      <c r="AP917" t="s">
        <v>183</v>
      </c>
      <c r="AQ917" t="s">
        <v>71</v>
      </c>
      <c r="AU917">
        <v>1003670846</v>
      </c>
      <c r="AV917" t="s">
        <v>4934</v>
      </c>
      <c r="AW917" t="s">
        <v>4935</v>
      </c>
      <c r="BC917">
        <v>1892063257</v>
      </c>
      <c r="BD917" t="s">
        <v>9756</v>
      </c>
    </row>
    <row r="918" spans="1:56">
      <c r="A918">
        <v>2014</v>
      </c>
      <c r="B918" t="s">
        <v>138</v>
      </c>
      <c r="C918" t="s">
        <v>4438</v>
      </c>
      <c r="D918">
        <v>5700177629</v>
      </c>
      <c r="E918" t="s">
        <v>43</v>
      </c>
      <c r="F918" t="s">
        <v>43</v>
      </c>
      <c r="G918">
        <v>41800</v>
      </c>
      <c r="H918" t="s">
        <v>44</v>
      </c>
      <c r="I918" t="s">
        <v>62</v>
      </c>
      <c r="J918">
        <v>192</v>
      </c>
      <c r="K918">
        <v>432</v>
      </c>
      <c r="L918">
        <v>4</v>
      </c>
      <c r="M918">
        <v>4</v>
      </c>
      <c r="N918">
        <v>32</v>
      </c>
      <c r="O918" t="s">
        <v>43</v>
      </c>
      <c r="P918" t="s">
        <v>43</v>
      </c>
      <c r="Q918" t="s">
        <v>43</v>
      </c>
      <c r="R918" t="s">
        <v>18</v>
      </c>
      <c r="S918" t="s">
        <v>8851</v>
      </c>
      <c r="T918" t="s">
        <v>63</v>
      </c>
      <c r="U918">
        <v>18</v>
      </c>
      <c r="V918" t="s">
        <v>4654</v>
      </c>
      <c r="W918" t="s">
        <v>4655</v>
      </c>
      <c r="X918" t="s">
        <v>11857</v>
      </c>
      <c r="Y918" t="s">
        <v>4656</v>
      </c>
      <c r="Z918" t="s">
        <v>2152</v>
      </c>
      <c r="AA918" t="s">
        <v>295</v>
      </c>
      <c r="AB918" t="s">
        <v>4657</v>
      </c>
      <c r="AC918" t="s">
        <v>52</v>
      </c>
      <c r="AD918" t="s">
        <v>42</v>
      </c>
      <c r="AE918" t="s">
        <v>2154</v>
      </c>
      <c r="AF918" t="s">
        <v>54</v>
      </c>
      <c r="AG918" t="s">
        <v>55</v>
      </c>
      <c r="AI918" t="s">
        <v>613</v>
      </c>
      <c r="AJ918" t="s">
        <v>57</v>
      </c>
      <c r="AK918" t="s">
        <v>58</v>
      </c>
      <c r="AN918" t="s">
        <v>42</v>
      </c>
      <c r="AO918" t="s">
        <v>42</v>
      </c>
      <c r="AP918" t="s">
        <v>70</v>
      </c>
      <c r="AQ918" t="s">
        <v>71</v>
      </c>
      <c r="AU918">
        <v>1003666792</v>
      </c>
      <c r="AV918" t="s">
        <v>4658</v>
      </c>
      <c r="AW918" t="s">
        <v>4659</v>
      </c>
      <c r="AX918" t="s">
        <v>8179</v>
      </c>
      <c r="BC918">
        <v>2026063379</v>
      </c>
      <c r="BD918" t="s">
        <v>9757</v>
      </c>
    </row>
    <row r="919" spans="1:56">
      <c r="A919">
        <v>2014</v>
      </c>
      <c r="B919" t="s">
        <v>138</v>
      </c>
      <c r="C919" t="s">
        <v>4438</v>
      </c>
      <c r="D919">
        <v>5700136732</v>
      </c>
      <c r="E919" t="s">
        <v>43</v>
      </c>
      <c r="F919" t="s">
        <v>43</v>
      </c>
      <c r="G919">
        <v>41836</v>
      </c>
      <c r="H919" t="s">
        <v>44</v>
      </c>
      <c r="I919" t="s">
        <v>62</v>
      </c>
      <c r="J919">
        <v>192</v>
      </c>
      <c r="K919">
        <v>432</v>
      </c>
      <c r="L919">
        <v>4</v>
      </c>
      <c r="M919">
        <v>4</v>
      </c>
      <c r="N919">
        <v>32</v>
      </c>
      <c r="O919" t="s">
        <v>43</v>
      </c>
      <c r="P919" t="s">
        <v>43</v>
      </c>
      <c r="Q919" t="s">
        <v>43</v>
      </c>
      <c r="R919" t="s">
        <v>18</v>
      </c>
      <c r="S919" t="s">
        <v>8851</v>
      </c>
      <c r="T919" t="s">
        <v>63</v>
      </c>
      <c r="U919">
        <v>12</v>
      </c>
      <c r="V919" t="s">
        <v>4677</v>
      </c>
      <c r="W919" t="s">
        <v>4678</v>
      </c>
      <c r="X919" t="s">
        <v>11858</v>
      </c>
      <c r="Y919" t="s">
        <v>4679</v>
      </c>
      <c r="Z919" t="s">
        <v>4435</v>
      </c>
      <c r="AA919" t="s">
        <v>3877</v>
      </c>
      <c r="AB919" t="s">
        <v>4680</v>
      </c>
      <c r="AC919" t="s">
        <v>348</v>
      </c>
      <c r="AD919" t="s">
        <v>42</v>
      </c>
      <c r="AE919" t="s">
        <v>4681</v>
      </c>
      <c r="AF919" t="s">
        <v>744</v>
      </c>
      <c r="AG919" t="s">
        <v>745</v>
      </c>
      <c r="AI919" t="s">
        <v>1124</v>
      </c>
      <c r="AJ919" t="s">
        <v>57</v>
      </c>
      <c r="AK919" t="s">
        <v>58</v>
      </c>
      <c r="AN919" t="s">
        <v>42</v>
      </c>
      <c r="AO919" t="s">
        <v>42</v>
      </c>
      <c r="AP919" t="s">
        <v>70</v>
      </c>
      <c r="AQ919" t="s">
        <v>126</v>
      </c>
      <c r="AU919">
        <v>1003670439</v>
      </c>
      <c r="AV919" t="s">
        <v>4682</v>
      </c>
      <c r="AW919" t="s">
        <v>4683</v>
      </c>
      <c r="AX919" t="s">
        <v>8179</v>
      </c>
      <c r="BC919">
        <v>2026063379</v>
      </c>
      <c r="BD919" t="s">
        <v>9758</v>
      </c>
    </row>
    <row r="920" spans="1:56">
      <c r="A920">
        <v>2014</v>
      </c>
      <c r="B920" t="s">
        <v>138</v>
      </c>
      <c r="C920" t="s">
        <v>4438</v>
      </c>
      <c r="D920">
        <v>5700177621</v>
      </c>
      <c r="E920" t="s">
        <v>43</v>
      </c>
      <c r="F920" t="s">
        <v>43</v>
      </c>
      <c r="G920">
        <v>41796</v>
      </c>
      <c r="H920" t="s">
        <v>44</v>
      </c>
      <c r="I920" t="s">
        <v>62</v>
      </c>
      <c r="J920">
        <v>192</v>
      </c>
      <c r="K920">
        <v>432</v>
      </c>
      <c r="L920">
        <v>4</v>
      </c>
      <c r="M920">
        <v>4</v>
      </c>
      <c r="N920">
        <v>32</v>
      </c>
      <c r="O920" t="s">
        <v>43</v>
      </c>
      <c r="P920" t="s">
        <v>43</v>
      </c>
      <c r="Q920" t="s">
        <v>43</v>
      </c>
      <c r="R920" t="s">
        <v>18</v>
      </c>
      <c r="S920" t="s">
        <v>8851</v>
      </c>
      <c r="T920" t="s">
        <v>63</v>
      </c>
      <c r="U920">
        <v>12</v>
      </c>
      <c r="V920" t="s">
        <v>4059</v>
      </c>
      <c r="W920" t="s">
        <v>4660</v>
      </c>
      <c r="X920" t="s">
        <v>11859</v>
      </c>
      <c r="Y920" t="s">
        <v>4661</v>
      </c>
      <c r="Z920" t="s">
        <v>2174</v>
      </c>
      <c r="AA920" t="s">
        <v>2175</v>
      </c>
      <c r="AB920" t="s">
        <v>4662</v>
      </c>
      <c r="AC920" t="s">
        <v>52</v>
      </c>
      <c r="AD920" t="s">
        <v>42</v>
      </c>
      <c r="AE920" t="s">
        <v>2177</v>
      </c>
      <c r="AF920" t="s">
        <v>78</v>
      </c>
      <c r="AG920" t="s">
        <v>79</v>
      </c>
      <c r="AI920" t="s">
        <v>1230</v>
      </c>
      <c r="AJ920" t="s">
        <v>57</v>
      </c>
      <c r="AK920" t="s">
        <v>58</v>
      </c>
      <c r="AN920" t="s">
        <v>42</v>
      </c>
      <c r="AO920" t="s">
        <v>42</v>
      </c>
      <c r="AP920" t="s">
        <v>70</v>
      </c>
      <c r="AQ920" t="s">
        <v>126</v>
      </c>
      <c r="AU920">
        <v>1003667179</v>
      </c>
      <c r="AV920" t="s">
        <v>4663</v>
      </c>
      <c r="AW920" t="s">
        <v>4664</v>
      </c>
      <c r="AX920" t="s">
        <v>8179</v>
      </c>
      <c r="BC920">
        <v>2026063379</v>
      </c>
      <c r="BD920" t="s">
        <v>9759</v>
      </c>
    </row>
    <row r="921" spans="1:56">
      <c r="A921">
        <v>2014</v>
      </c>
      <c r="B921" t="s">
        <v>138</v>
      </c>
      <c r="C921" t="s">
        <v>4438</v>
      </c>
      <c r="D921">
        <v>5700207754</v>
      </c>
      <c r="E921" t="s">
        <v>43</v>
      </c>
      <c r="F921" t="s">
        <v>43</v>
      </c>
      <c r="G921">
        <v>41939</v>
      </c>
      <c r="H921" t="s">
        <v>44</v>
      </c>
      <c r="I921" t="s">
        <v>62</v>
      </c>
      <c r="J921">
        <v>192</v>
      </c>
      <c r="K921">
        <v>432</v>
      </c>
      <c r="L921">
        <v>4</v>
      </c>
      <c r="M921">
        <v>4</v>
      </c>
      <c r="N921">
        <v>32</v>
      </c>
      <c r="O921" t="s">
        <v>43</v>
      </c>
      <c r="P921" t="s">
        <v>43</v>
      </c>
      <c r="Q921" t="s">
        <v>43</v>
      </c>
      <c r="R921" t="s">
        <v>18</v>
      </c>
      <c r="S921" t="s">
        <v>8851</v>
      </c>
      <c r="T921" t="s">
        <v>63</v>
      </c>
      <c r="U921">
        <v>12</v>
      </c>
      <c r="V921" t="s">
        <v>4059</v>
      </c>
      <c r="W921" t="s">
        <v>4665</v>
      </c>
      <c r="X921" t="s">
        <v>11860</v>
      </c>
      <c r="Y921" t="s">
        <v>4666</v>
      </c>
      <c r="Z921" t="s">
        <v>2174</v>
      </c>
      <c r="AA921" t="s">
        <v>2175</v>
      </c>
      <c r="AB921" t="s">
        <v>4667</v>
      </c>
      <c r="AC921" t="s">
        <v>52</v>
      </c>
      <c r="AD921" t="s">
        <v>42</v>
      </c>
      <c r="AE921" t="s">
        <v>2177</v>
      </c>
      <c r="AF921" t="s">
        <v>78</v>
      </c>
      <c r="AG921" t="s">
        <v>79</v>
      </c>
      <c r="AI921" t="s">
        <v>4668</v>
      </c>
      <c r="AJ921" t="s">
        <v>57</v>
      </c>
      <c r="AK921" t="s">
        <v>58</v>
      </c>
      <c r="AN921" t="s">
        <v>42</v>
      </c>
      <c r="AO921" t="s">
        <v>42</v>
      </c>
      <c r="AP921" t="s">
        <v>70</v>
      </c>
      <c r="AQ921" t="s">
        <v>71</v>
      </c>
      <c r="AU921">
        <v>1003667187</v>
      </c>
      <c r="AV921" t="s">
        <v>4669</v>
      </c>
      <c r="AW921" t="s">
        <v>4670</v>
      </c>
      <c r="AX921" t="s">
        <v>8179</v>
      </c>
      <c r="BC921">
        <v>2026063379</v>
      </c>
      <c r="BD921" t="s">
        <v>9760</v>
      </c>
    </row>
    <row r="922" spans="1:56">
      <c r="A922">
        <v>2014</v>
      </c>
      <c r="B922" t="s">
        <v>138</v>
      </c>
      <c r="C922" t="s">
        <v>4438</v>
      </c>
      <c r="D922">
        <v>5700223964</v>
      </c>
      <c r="E922" t="s">
        <v>43</v>
      </c>
      <c r="F922" t="s">
        <v>43</v>
      </c>
      <c r="G922">
        <v>41870</v>
      </c>
      <c r="H922" t="s">
        <v>44</v>
      </c>
      <c r="I922" t="s">
        <v>62</v>
      </c>
      <c r="J922">
        <v>192</v>
      </c>
      <c r="K922">
        <v>432</v>
      </c>
      <c r="L922">
        <v>4</v>
      </c>
      <c r="M922">
        <v>4</v>
      </c>
      <c r="N922">
        <v>32</v>
      </c>
      <c r="O922" t="s">
        <v>43</v>
      </c>
      <c r="P922" t="s">
        <v>43</v>
      </c>
      <c r="Q922" t="s">
        <v>43</v>
      </c>
      <c r="R922" t="s">
        <v>18</v>
      </c>
      <c r="S922" t="s">
        <v>8851</v>
      </c>
      <c r="T922" t="s">
        <v>63</v>
      </c>
      <c r="U922">
        <v>12</v>
      </c>
      <c r="V922" t="s">
        <v>5084</v>
      </c>
      <c r="W922" t="s">
        <v>5085</v>
      </c>
      <c r="X922" t="s">
        <v>11861</v>
      </c>
      <c r="Y922" t="s">
        <v>5086</v>
      </c>
      <c r="Z922" t="s">
        <v>5087</v>
      </c>
      <c r="AA922" t="s">
        <v>5088</v>
      </c>
      <c r="AB922" t="s">
        <v>5089</v>
      </c>
      <c r="AC922" t="s">
        <v>52</v>
      </c>
      <c r="AD922" t="s">
        <v>42</v>
      </c>
      <c r="AE922" t="s">
        <v>5090</v>
      </c>
      <c r="AF922" t="s">
        <v>78</v>
      </c>
      <c r="AG922" t="s">
        <v>79</v>
      </c>
      <c r="AI922" t="s">
        <v>1240</v>
      </c>
      <c r="AJ922" t="s">
        <v>57</v>
      </c>
      <c r="AK922" t="s">
        <v>58</v>
      </c>
      <c r="AN922" t="s">
        <v>42</v>
      </c>
      <c r="AO922" t="s">
        <v>42</v>
      </c>
      <c r="AP922" t="s">
        <v>70</v>
      </c>
      <c r="AQ922" t="s">
        <v>71</v>
      </c>
      <c r="AU922">
        <v>1003665389</v>
      </c>
      <c r="AV922" t="s">
        <v>5091</v>
      </c>
      <c r="AW922" t="s">
        <v>5092</v>
      </c>
      <c r="AX922" t="s">
        <v>8179</v>
      </c>
      <c r="BC922">
        <v>2026063379</v>
      </c>
      <c r="BD922" t="s">
        <v>9761</v>
      </c>
    </row>
    <row r="923" spans="1:56">
      <c r="A923">
        <v>2014</v>
      </c>
      <c r="B923" t="s">
        <v>138</v>
      </c>
      <c r="C923" t="s">
        <v>4438</v>
      </c>
      <c r="D923">
        <v>5700135871</v>
      </c>
      <c r="E923" t="s">
        <v>43</v>
      </c>
      <c r="F923" t="s">
        <v>43</v>
      </c>
      <c r="G923">
        <v>41835</v>
      </c>
      <c r="H923" t="s">
        <v>87</v>
      </c>
      <c r="I923" t="s">
        <v>45</v>
      </c>
      <c r="J923">
        <v>192</v>
      </c>
      <c r="K923">
        <v>448</v>
      </c>
      <c r="L923">
        <v>8</v>
      </c>
      <c r="M923">
        <v>8</v>
      </c>
      <c r="N923">
        <v>16</v>
      </c>
      <c r="O923" t="s">
        <v>43</v>
      </c>
      <c r="P923" t="s">
        <v>43</v>
      </c>
      <c r="Q923" t="s">
        <v>46</v>
      </c>
      <c r="R923" t="s">
        <v>18</v>
      </c>
      <c r="S923" t="s">
        <v>8851</v>
      </c>
      <c r="T923" t="s">
        <v>63</v>
      </c>
      <c r="U923">
        <v>19</v>
      </c>
      <c r="V923" t="s">
        <v>4671</v>
      </c>
      <c r="W923" t="s">
        <v>4672</v>
      </c>
      <c r="X923" t="s">
        <v>11862</v>
      </c>
      <c r="Y923" t="s">
        <v>4673</v>
      </c>
      <c r="Z923" t="s">
        <v>444</v>
      </c>
      <c r="AA923" t="s">
        <v>455</v>
      </c>
      <c r="AB923" t="s">
        <v>4674</v>
      </c>
      <c r="AC923" t="s">
        <v>87</v>
      </c>
      <c r="AD923" t="s">
        <v>457</v>
      </c>
      <c r="AE923" t="s">
        <v>447</v>
      </c>
      <c r="AF923" t="s">
        <v>89</v>
      </c>
      <c r="AG923" t="s">
        <v>90</v>
      </c>
      <c r="AI923" t="s">
        <v>91</v>
      </c>
      <c r="AJ923" t="s">
        <v>58</v>
      </c>
      <c r="AK923" t="s">
        <v>57</v>
      </c>
      <c r="AN923" t="s">
        <v>42</v>
      </c>
      <c r="AO923" t="s">
        <v>42</v>
      </c>
      <c r="AP923">
        <v>1530</v>
      </c>
      <c r="AQ923" t="s">
        <v>126</v>
      </c>
      <c r="AU923">
        <v>1003667438</v>
      </c>
      <c r="AV923" t="s">
        <v>4675</v>
      </c>
      <c r="AW923" t="s">
        <v>4676</v>
      </c>
      <c r="BC923">
        <v>1892063257</v>
      </c>
      <c r="BD923" t="s">
        <v>9762</v>
      </c>
    </row>
    <row r="924" spans="1:56">
      <c r="A924">
        <v>2014</v>
      </c>
      <c r="B924" t="s">
        <v>138</v>
      </c>
      <c r="C924" t="s">
        <v>4438</v>
      </c>
      <c r="D924">
        <v>5700174041</v>
      </c>
      <c r="E924" t="s">
        <v>43</v>
      </c>
      <c r="F924" t="s">
        <v>43</v>
      </c>
      <c r="G924">
        <v>41948</v>
      </c>
      <c r="H924" t="s">
        <v>8374</v>
      </c>
      <c r="I924" t="s">
        <v>62</v>
      </c>
      <c r="J924">
        <v>192</v>
      </c>
      <c r="K924">
        <v>432</v>
      </c>
      <c r="L924">
        <v>4</v>
      </c>
      <c r="M924">
        <v>4</v>
      </c>
      <c r="N924">
        <v>24</v>
      </c>
      <c r="O924" t="s">
        <v>43</v>
      </c>
      <c r="P924" t="s">
        <v>43</v>
      </c>
      <c r="Q924" t="s">
        <v>43</v>
      </c>
      <c r="R924" t="s">
        <v>18</v>
      </c>
      <c r="S924" t="s">
        <v>8851</v>
      </c>
      <c r="T924" t="s">
        <v>63</v>
      </c>
      <c r="U924">
        <v>12</v>
      </c>
      <c r="V924" t="s">
        <v>4187</v>
      </c>
      <c r="W924" t="s">
        <v>4874</v>
      </c>
      <c r="X924" t="s">
        <v>11863</v>
      </c>
      <c r="Y924" t="s">
        <v>4875</v>
      </c>
      <c r="Z924" t="s">
        <v>541</v>
      </c>
      <c r="AA924" t="s">
        <v>1226</v>
      </c>
      <c r="AB924" t="s">
        <v>4876</v>
      </c>
      <c r="AC924" t="s">
        <v>52</v>
      </c>
      <c r="AD924" t="s">
        <v>1228</v>
      </c>
      <c r="AE924" t="s">
        <v>1229</v>
      </c>
      <c r="AF924" t="s">
        <v>78</v>
      </c>
      <c r="AG924" t="s">
        <v>79</v>
      </c>
      <c r="AI924" t="s">
        <v>80</v>
      </c>
      <c r="AJ924" t="s">
        <v>57</v>
      </c>
      <c r="AK924" t="s">
        <v>58</v>
      </c>
      <c r="AN924" t="s">
        <v>731</v>
      </c>
      <c r="AO924" t="s">
        <v>42</v>
      </c>
      <c r="AP924" t="s">
        <v>70</v>
      </c>
      <c r="AQ924" t="s">
        <v>126</v>
      </c>
      <c r="AU924">
        <v>1003674086</v>
      </c>
      <c r="AV924">
        <v>-2331491885</v>
      </c>
      <c r="AW924" t="s">
        <v>4877</v>
      </c>
      <c r="BC924">
        <v>1440084644</v>
      </c>
      <c r="BD924" t="s">
        <v>9763</v>
      </c>
    </row>
    <row r="925" spans="1:56">
      <c r="A925">
        <v>2014</v>
      </c>
      <c r="B925" t="s">
        <v>138</v>
      </c>
      <c r="C925" t="s">
        <v>4438</v>
      </c>
      <c r="D925">
        <v>5700136792</v>
      </c>
      <c r="E925" t="s">
        <v>43</v>
      </c>
      <c r="F925" t="s">
        <v>43</v>
      </c>
      <c r="G925">
        <v>41872</v>
      </c>
      <c r="H925" t="s">
        <v>44</v>
      </c>
      <c r="I925" t="s">
        <v>62</v>
      </c>
      <c r="J925">
        <v>192</v>
      </c>
      <c r="K925">
        <v>432</v>
      </c>
      <c r="L925">
        <v>4</v>
      </c>
      <c r="M925">
        <v>4</v>
      </c>
      <c r="N925">
        <v>32</v>
      </c>
      <c r="O925" t="s">
        <v>43</v>
      </c>
      <c r="P925" t="s">
        <v>43</v>
      </c>
      <c r="Q925" t="s">
        <v>43</v>
      </c>
      <c r="R925" t="s">
        <v>18</v>
      </c>
      <c r="S925" t="s">
        <v>8851</v>
      </c>
      <c r="T925" t="s">
        <v>63</v>
      </c>
      <c r="U925">
        <v>11</v>
      </c>
      <c r="V925" t="s">
        <v>5054</v>
      </c>
      <c r="W925" t="s">
        <v>5055</v>
      </c>
      <c r="X925" t="s">
        <v>11864</v>
      </c>
      <c r="Y925" t="s">
        <v>5056</v>
      </c>
      <c r="Z925" t="s">
        <v>5057</v>
      </c>
      <c r="AA925" t="s">
        <v>896</v>
      </c>
      <c r="AB925" t="s">
        <v>5058</v>
      </c>
      <c r="AC925" t="s">
        <v>87</v>
      </c>
      <c r="AD925" t="s">
        <v>5059</v>
      </c>
      <c r="AE925" t="s">
        <v>1078</v>
      </c>
      <c r="AF925" t="s">
        <v>501</v>
      </c>
      <c r="AG925" t="s">
        <v>1170</v>
      </c>
      <c r="AI925" t="s">
        <v>1788</v>
      </c>
      <c r="AJ925" t="s">
        <v>123</v>
      </c>
      <c r="AK925" t="s">
        <v>124</v>
      </c>
      <c r="AN925" t="s">
        <v>42</v>
      </c>
      <c r="AO925" t="s">
        <v>42</v>
      </c>
      <c r="AP925" t="s">
        <v>70</v>
      </c>
      <c r="AQ925" t="s">
        <v>126</v>
      </c>
      <c r="AU925">
        <v>1002630468</v>
      </c>
      <c r="AV925" t="s">
        <v>8287</v>
      </c>
      <c r="AW925" t="s">
        <v>8287</v>
      </c>
      <c r="AX925" t="s">
        <v>8179</v>
      </c>
      <c r="BC925">
        <v>2026063379</v>
      </c>
      <c r="BD925" t="s">
        <v>10594</v>
      </c>
    </row>
    <row r="926" spans="1:56">
      <c r="A926">
        <v>2014</v>
      </c>
      <c r="B926" t="s">
        <v>138</v>
      </c>
      <c r="C926" t="s">
        <v>4438</v>
      </c>
      <c r="D926">
        <v>5700136796</v>
      </c>
      <c r="E926" t="s">
        <v>43</v>
      </c>
      <c r="F926" t="s">
        <v>43</v>
      </c>
      <c r="G926">
        <v>41801</v>
      </c>
      <c r="H926" t="s">
        <v>44</v>
      </c>
      <c r="I926" t="s">
        <v>62</v>
      </c>
      <c r="J926">
        <v>192</v>
      </c>
      <c r="K926">
        <v>432</v>
      </c>
      <c r="L926">
        <v>4</v>
      </c>
      <c r="M926">
        <v>4</v>
      </c>
      <c r="N926">
        <v>32</v>
      </c>
      <c r="O926" t="s">
        <v>43</v>
      </c>
      <c r="P926" t="s">
        <v>43</v>
      </c>
      <c r="Q926" t="s">
        <v>43</v>
      </c>
      <c r="R926" t="s">
        <v>18</v>
      </c>
      <c r="S926" t="s">
        <v>8851</v>
      </c>
      <c r="T926" t="s">
        <v>63</v>
      </c>
      <c r="U926">
        <v>12</v>
      </c>
      <c r="V926" t="s">
        <v>4339</v>
      </c>
      <c r="W926" t="s">
        <v>5042</v>
      </c>
      <c r="X926" t="s">
        <v>11865</v>
      </c>
      <c r="Y926" t="s">
        <v>5043</v>
      </c>
      <c r="Z926" t="s">
        <v>656</v>
      </c>
      <c r="AA926" t="s">
        <v>4356</v>
      </c>
      <c r="AB926" t="s">
        <v>5044</v>
      </c>
      <c r="AC926" t="s">
        <v>52</v>
      </c>
      <c r="AD926" t="s">
        <v>42</v>
      </c>
      <c r="AE926" t="s">
        <v>4348</v>
      </c>
      <c r="AF926" t="s">
        <v>78</v>
      </c>
      <c r="AG926" t="s">
        <v>79</v>
      </c>
      <c r="AI926" t="s">
        <v>1240</v>
      </c>
      <c r="AJ926" t="s">
        <v>57</v>
      </c>
      <c r="AK926" t="s">
        <v>58</v>
      </c>
      <c r="AN926" t="s">
        <v>42</v>
      </c>
      <c r="AO926" t="s">
        <v>42</v>
      </c>
      <c r="AP926" t="s">
        <v>70</v>
      </c>
      <c r="AQ926" t="s">
        <v>126</v>
      </c>
      <c r="AU926">
        <v>1003666849</v>
      </c>
      <c r="AV926" t="s">
        <v>5045</v>
      </c>
      <c r="AW926" t="s">
        <v>5046</v>
      </c>
      <c r="AX926" t="s">
        <v>8179</v>
      </c>
      <c r="BC926">
        <v>2026063379</v>
      </c>
      <c r="BD926" t="s">
        <v>9764</v>
      </c>
    </row>
    <row r="927" spans="1:56">
      <c r="A927">
        <v>2014</v>
      </c>
      <c r="B927" t="s">
        <v>138</v>
      </c>
      <c r="C927" t="s">
        <v>4438</v>
      </c>
      <c r="D927">
        <v>5700150158</v>
      </c>
      <c r="E927" t="s">
        <v>43</v>
      </c>
      <c r="F927" t="s">
        <v>43</v>
      </c>
      <c r="G927">
        <v>41866</v>
      </c>
      <c r="H927" t="s">
        <v>87</v>
      </c>
      <c r="I927" t="s">
        <v>45</v>
      </c>
      <c r="J927">
        <v>256</v>
      </c>
      <c r="K927">
        <v>448</v>
      </c>
      <c r="L927">
        <v>8</v>
      </c>
      <c r="M927">
        <v>8</v>
      </c>
      <c r="N927">
        <v>16</v>
      </c>
      <c r="O927" t="s">
        <v>43</v>
      </c>
      <c r="P927" t="s">
        <v>43</v>
      </c>
      <c r="Q927" t="s">
        <v>46</v>
      </c>
      <c r="R927" t="s">
        <v>18</v>
      </c>
      <c r="S927" t="s">
        <v>8851</v>
      </c>
      <c r="T927" t="s">
        <v>63</v>
      </c>
      <c r="U927">
        <v>12</v>
      </c>
      <c r="V927" t="s">
        <v>4339</v>
      </c>
      <c r="W927" t="s">
        <v>5047</v>
      </c>
      <c r="X927" t="s">
        <v>11866</v>
      </c>
      <c r="Y927" t="s">
        <v>10666</v>
      </c>
      <c r="Z927" t="s">
        <v>656</v>
      </c>
      <c r="AA927" t="s">
        <v>4356</v>
      </c>
      <c r="AB927" t="s">
        <v>5048</v>
      </c>
      <c r="AC927" t="s">
        <v>52</v>
      </c>
      <c r="AD927" t="s">
        <v>42</v>
      </c>
      <c r="AE927" t="s">
        <v>4348</v>
      </c>
      <c r="AF927" t="s">
        <v>78</v>
      </c>
      <c r="AG927" t="s">
        <v>79</v>
      </c>
      <c r="AI927" t="s">
        <v>80</v>
      </c>
      <c r="AJ927" t="s">
        <v>57</v>
      </c>
      <c r="AK927" t="s">
        <v>58</v>
      </c>
      <c r="AN927" t="s">
        <v>42</v>
      </c>
      <c r="AO927" t="s">
        <v>42</v>
      </c>
      <c r="AP927" t="s">
        <v>202</v>
      </c>
      <c r="AQ927" t="s">
        <v>126</v>
      </c>
      <c r="AU927">
        <v>1003666873</v>
      </c>
      <c r="AV927" t="s">
        <v>660</v>
      </c>
      <c r="AW927" t="s">
        <v>661</v>
      </c>
      <c r="BC927">
        <v>1892063257</v>
      </c>
      <c r="BD927" t="s">
        <v>9765</v>
      </c>
    </row>
    <row r="928" spans="1:56">
      <c r="A928">
        <v>2014</v>
      </c>
      <c r="B928" t="s">
        <v>138</v>
      </c>
      <c r="C928" t="s">
        <v>4438</v>
      </c>
      <c r="D928">
        <v>5700223594</v>
      </c>
      <c r="E928" t="s">
        <v>43</v>
      </c>
      <c r="F928" t="s">
        <v>43</v>
      </c>
      <c r="G928">
        <v>41879</v>
      </c>
      <c r="H928" t="s">
        <v>44</v>
      </c>
      <c r="I928" t="s">
        <v>62</v>
      </c>
      <c r="J928">
        <v>192</v>
      </c>
      <c r="K928">
        <v>432</v>
      </c>
      <c r="L928">
        <v>4</v>
      </c>
      <c r="M928">
        <v>4</v>
      </c>
      <c r="N928">
        <v>32</v>
      </c>
      <c r="O928" t="s">
        <v>43</v>
      </c>
      <c r="P928" t="s">
        <v>43</v>
      </c>
      <c r="Q928" t="s">
        <v>43</v>
      </c>
      <c r="R928" t="s">
        <v>18</v>
      </c>
      <c r="S928" t="s">
        <v>8851</v>
      </c>
      <c r="T928" t="s">
        <v>63</v>
      </c>
      <c r="U928">
        <v>12</v>
      </c>
      <c r="V928" t="s">
        <v>4339</v>
      </c>
      <c r="W928" t="s">
        <v>5029</v>
      </c>
      <c r="X928" t="s">
        <v>11867</v>
      </c>
      <c r="Y928" t="s">
        <v>10668</v>
      </c>
      <c r="Z928" t="s">
        <v>656</v>
      </c>
      <c r="AA928" t="s">
        <v>657</v>
      </c>
      <c r="AB928" t="s">
        <v>5030</v>
      </c>
      <c r="AC928" t="s">
        <v>52</v>
      </c>
      <c r="AD928" t="s">
        <v>42</v>
      </c>
      <c r="AE928" t="s">
        <v>659</v>
      </c>
      <c r="AF928" t="s">
        <v>78</v>
      </c>
      <c r="AG928" t="s">
        <v>79</v>
      </c>
      <c r="AI928" t="s">
        <v>1230</v>
      </c>
      <c r="AJ928" t="s">
        <v>57</v>
      </c>
      <c r="AK928" t="s">
        <v>58</v>
      </c>
      <c r="AN928" t="s">
        <v>42</v>
      </c>
      <c r="AO928" t="s">
        <v>42</v>
      </c>
      <c r="AP928" t="s">
        <v>858</v>
      </c>
      <c r="AQ928" t="s">
        <v>126</v>
      </c>
      <c r="AU928">
        <v>1003666911</v>
      </c>
      <c r="AV928" t="s">
        <v>5031</v>
      </c>
      <c r="AW928" t="s">
        <v>5032</v>
      </c>
      <c r="AX928" t="s">
        <v>8179</v>
      </c>
      <c r="BC928">
        <v>2026063379</v>
      </c>
      <c r="BD928" t="s">
        <v>9766</v>
      </c>
    </row>
    <row r="929" spans="1:56">
      <c r="A929">
        <v>2014</v>
      </c>
      <c r="B929" t="s">
        <v>138</v>
      </c>
      <c r="C929" t="s">
        <v>4438</v>
      </c>
      <c r="D929">
        <v>5700210279</v>
      </c>
      <c r="E929" t="s">
        <v>43</v>
      </c>
      <c r="F929" t="s">
        <v>43</v>
      </c>
      <c r="G929">
        <v>42174</v>
      </c>
      <c r="H929" t="s">
        <v>8374</v>
      </c>
      <c r="I929" t="s">
        <v>62</v>
      </c>
      <c r="J929">
        <v>192</v>
      </c>
      <c r="K929">
        <v>432</v>
      </c>
      <c r="L929">
        <v>4</v>
      </c>
      <c r="M929">
        <v>4</v>
      </c>
      <c r="N929">
        <v>24</v>
      </c>
      <c r="O929" t="s">
        <v>43</v>
      </c>
      <c r="P929" t="s">
        <v>43</v>
      </c>
      <c r="Q929" t="s">
        <v>43</v>
      </c>
      <c r="R929" t="s">
        <v>18</v>
      </c>
      <c r="S929" t="s">
        <v>8851</v>
      </c>
      <c r="T929" t="s">
        <v>63</v>
      </c>
      <c r="U929">
        <v>12</v>
      </c>
      <c r="V929" t="s">
        <v>4339</v>
      </c>
      <c r="W929" t="s">
        <v>5033</v>
      </c>
      <c r="X929" t="s">
        <v>11868</v>
      </c>
      <c r="Y929" t="s">
        <v>5034</v>
      </c>
      <c r="Z929" t="s">
        <v>656</v>
      </c>
      <c r="AA929" t="s">
        <v>669</v>
      </c>
      <c r="AB929" t="s">
        <v>5035</v>
      </c>
      <c r="AC929" t="s">
        <v>52</v>
      </c>
      <c r="AD929" t="s">
        <v>42</v>
      </c>
      <c r="AE929" t="s">
        <v>671</v>
      </c>
      <c r="AF929" t="s">
        <v>78</v>
      </c>
      <c r="AG929" t="s">
        <v>79</v>
      </c>
      <c r="AI929" t="s">
        <v>3920</v>
      </c>
      <c r="AJ929" t="s">
        <v>57</v>
      </c>
      <c r="AK929" t="s">
        <v>58</v>
      </c>
      <c r="AN929" t="s">
        <v>731</v>
      </c>
      <c r="AO929" t="s">
        <v>42</v>
      </c>
      <c r="AP929">
        <v>1540</v>
      </c>
      <c r="AQ929" t="s">
        <v>71</v>
      </c>
      <c r="AU929">
        <v>1003676038</v>
      </c>
      <c r="AV929" t="s">
        <v>5036</v>
      </c>
      <c r="AW929">
        <v>-45.902016000000003</v>
      </c>
      <c r="BC929">
        <v>1440084644</v>
      </c>
      <c r="BD929" t="s">
        <v>9767</v>
      </c>
    </row>
    <row r="930" spans="1:56">
      <c r="A930">
        <v>2014</v>
      </c>
      <c r="B930" t="s">
        <v>138</v>
      </c>
      <c r="C930" t="s">
        <v>4438</v>
      </c>
      <c r="D930">
        <v>5700223562</v>
      </c>
      <c r="E930" t="s">
        <v>43</v>
      </c>
      <c r="F930" t="s">
        <v>43</v>
      </c>
      <c r="G930">
        <v>41960</v>
      </c>
      <c r="H930" t="s">
        <v>8374</v>
      </c>
      <c r="I930" t="s">
        <v>62</v>
      </c>
      <c r="J930">
        <v>192</v>
      </c>
      <c r="K930">
        <v>432</v>
      </c>
      <c r="L930">
        <v>4</v>
      </c>
      <c r="M930">
        <v>4</v>
      </c>
      <c r="N930">
        <v>24</v>
      </c>
      <c r="O930" t="s">
        <v>43</v>
      </c>
      <c r="P930" t="s">
        <v>43</v>
      </c>
      <c r="Q930" t="s">
        <v>43</v>
      </c>
      <c r="R930" t="s">
        <v>18</v>
      </c>
      <c r="S930" t="s">
        <v>8851</v>
      </c>
      <c r="T930" t="s">
        <v>63</v>
      </c>
      <c r="U930">
        <v>19</v>
      </c>
      <c r="V930" t="s">
        <v>3719</v>
      </c>
      <c r="W930" t="s">
        <v>4892</v>
      </c>
      <c r="X930" t="s">
        <v>11869</v>
      </c>
      <c r="Y930" t="s">
        <v>4893</v>
      </c>
      <c r="Z930" t="s">
        <v>568</v>
      </c>
      <c r="AA930" t="s">
        <v>569</v>
      </c>
      <c r="AB930" t="s">
        <v>4894</v>
      </c>
      <c r="AC930" t="s">
        <v>87</v>
      </c>
      <c r="AD930" t="s">
        <v>42</v>
      </c>
      <c r="AE930" t="s">
        <v>571</v>
      </c>
      <c r="AF930" t="s">
        <v>89</v>
      </c>
      <c r="AG930" t="s">
        <v>90</v>
      </c>
      <c r="AI930" t="s">
        <v>91</v>
      </c>
      <c r="AJ930" t="s">
        <v>58</v>
      </c>
      <c r="AK930" t="s">
        <v>57</v>
      </c>
      <c r="AN930" t="s">
        <v>731</v>
      </c>
      <c r="AO930" t="s">
        <v>42</v>
      </c>
      <c r="AP930">
        <v>1540</v>
      </c>
      <c r="AQ930" t="s">
        <v>71</v>
      </c>
      <c r="AU930">
        <v>1003675260</v>
      </c>
      <c r="AV930">
        <v>-22.592688899999999</v>
      </c>
      <c r="AW930">
        <v>-47.431195899999999</v>
      </c>
      <c r="BC930">
        <v>1440084644</v>
      </c>
      <c r="BD930" t="s">
        <v>9768</v>
      </c>
    </row>
    <row r="931" spans="1:56">
      <c r="A931">
        <v>2014</v>
      </c>
      <c r="B931" t="s">
        <v>138</v>
      </c>
      <c r="C931" t="s">
        <v>4438</v>
      </c>
      <c r="D931">
        <v>5700178014</v>
      </c>
      <c r="E931" t="s">
        <v>43</v>
      </c>
      <c r="F931" t="s">
        <v>43</v>
      </c>
      <c r="G931">
        <v>41879</v>
      </c>
      <c r="H931" t="s">
        <v>44</v>
      </c>
      <c r="I931" t="s">
        <v>62</v>
      </c>
      <c r="J931">
        <v>192</v>
      </c>
      <c r="K931">
        <v>432</v>
      </c>
      <c r="L931">
        <v>4</v>
      </c>
      <c r="M931">
        <v>4</v>
      </c>
      <c r="N931">
        <v>32</v>
      </c>
      <c r="O931" t="s">
        <v>43</v>
      </c>
      <c r="P931" t="s">
        <v>43</v>
      </c>
      <c r="Q931" t="s">
        <v>43</v>
      </c>
      <c r="R931" t="s">
        <v>18</v>
      </c>
      <c r="S931" t="s">
        <v>8851</v>
      </c>
      <c r="T931" t="s">
        <v>63</v>
      </c>
      <c r="U931">
        <v>12</v>
      </c>
      <c r="V931" t="s">
        <v>4339</v>
      </c>
      <c r="W931" t="s">
        <v>5037</v>
      </c>
      <c r="X931" t="s">
        <v>11870</v>
      </c>
      <c r="Y931" t="s">
        <v>5038</v>
      </c>
      <c r="Z931" t="s">
        <v>656</v>
      </c>
      <c r="AA931" t="s">
        <v>669</v>
      </c>
      <c r="AB931" t="s">
        <v>5039</v>
      </c>
      <c r="AC931" t="s">
        <v>52</v>
      </c>
      <c r="AD931" t="s">
        <v>42</v>
      </c>
      <c r="AE931" t="s">
        <v>671</v>
      </c>
      <c r="AF931" t="s">
        <v>78</v>
      </c>
      <c r="AG931" t="s">
        <v>79</v>
      </c>
      <c r="AI931" t="s">
        <v>80</v>
      </c>
      <c r="AJ931" t="s">
        <v>57</v>
      </c>
      <c r="AK931" t="s">
        <v>58</v>
      </c>
      <c r="AN931" t="s">
        <v>731</v>
      </c>
      <c r="AO931" t="s">
        <v>42</v>
      </c>
      <c r="AP931" t="s">
        <v>70</v>
      </c>
      <c r="AQ931" t="s">
        <v>71</v>
      </c>
      <c r="AU931">
        <v>1003676216</v>
      </c>
      <c r="AV931" t="s">
        <v>5040</v>
      </c>
      <c r="AW931" t="s">
        <v>5041</v>
      </c>
      <c r="AX931" t="s">
        <v>8179</v>
      </c>
      <c r="BC931">
        <v>2026063379</v>
      </c>
      <c r="BD931" t="s">
        <v>9769</v>
      </c>
    </row>
    <row r="932" spans="1:56">
      <c r="A932">
        <v>2014</v>
      </c>
      <c r="B932" t="s">
        <v>138</v>
      </c>
      <c r="C932" t="s">
        <v>4438</v>
      </c>
      <c r="D932">
        <v>5700210310</v>
      </c>
      <c r="E932" t="s">
        <v>43</v>
      </c>
      <c r="F932" t="s">
        <v>43</v>
      </c>
      <c r="G932">
        <v>41950</v>
      </c>
      <c r="H932" t="s">
        <v>8374</v>
      </c>
      <c r="I932" t="s">
        <v>62</v>
      </c>
      <c r="J932">
        <v>192</v>
      </c>
      <c r="K932">
        <v>432</v>
      </c>
      <c r="L932">
        <v>4</v>
      </c>
      <c r="M932">
        <v>4</v>
      </c>
      <c r="N932">
        <v>24</v>
      </c>
      <c r="O932" t="s">
        <v>43</v>
      </c>
      <c r="P932" t="s">
        <v>43</v>
      </c>
      <c r="Q932" t="s">
        <v>43</v>
      </c>
      <c r="R932" t="s">
        <v>18</v>
      </c>
      <c r="S932" t="s">
        <v>8851</v>
      </c>
      <c r="T932" t="s">
        <v>63</v>
      </c>
      <c r="U932">
        <v>12</v>
      </c>
      <c r="V932">
        <v>11563</v>
      </c>
      <c r="W932" t="s">
        <v>5049</v>
      </c>
      <c r="X932" t="s">
        <v>11871</v>
      </c>
      <c r="Y932" t="s">
        <v>5050</v>
      </c>
      <c r="Z932" t="s">
        <v>656</v>
      </c>
      <c r="AA932" t="s">
        <v>4356</v>
      </c>
      <c r="AB932" t="s">
        <v>5051</v>
      </c>
      <c r="AC932" t="s">
        <v>52</v>
      </c>
      <c r="AD932" t="s">
        <v>42</v>
      </c>
      <c r="AE932" t="s">
        <v>4348</v>
      </c>
      <c r="AF932" t="s">
        <v>78</v>
      </c>
      <c r="AG932" t="s">
        <v>79</v>
      </c>
      <c r="AI932" t="s">
        <v>4668</v>
      </c>
      <c r="AJ932" t="s">
        <v>57</v>
      </c>
      <c r="AK932" t="s">
        <v>58</v>
      </c>
      <c r="AN932" t="s">
        <v>731</v>
      </c>
      <c r="AO932" t="s">
        <v>42</v>
      </c>
      <c r="AP932" t="s">
        <v>5052</v>
      </c>
      <c r="AQ932" t="s">
        <v>71</v>
      </c>
      <c r="AU932">
        <v>1003676330</v>
      </c>
      <c r="AV932" t="s">
        <v>5053</v>
      </c>
      <c r="AW932">
        <v>-45788043</v>
      </c>
      <c r="BC932">
        <v>1440084644</v>
      </c>
      <c r="BD932" t="s">
        <v>9770</v>
      </c>
    </row>
    <row r="933" spans="1:56">
      <c r="A933">
        <v>2014</v>
      </c>
      <c r="B933" t="s">
        <v>138</v>
      </c>
      <c r="C933" t="s">
        <v>4438</v>
      </c>
      <c r="D933">
        <v>5700150155</v>
      </c>
      <c r="E933" t="s">
        <v>43</v>
      </c>
      <c r="F933" t="s">
        <v>43</v>
      </c>
      <c r="G933">
        <v>41919</v>
      </c>
      <c r="H933" t="s">
        <v>87</v>
      </c>
      <c r="I933" t="s">
        <v>45</v>
      </c>
      <c r="J933">
        <v>192</v>
      </c>
      <c r="K933">
        <v>448</v>
      </c>
      <c r="L933">
        <v>8</v>
      </c>
      <c r="M933">
        <v>8</v>
      </c>
      <c r="N933">
        <v>16</v>
      </c>
      <c r="O933" t="s">
        <v>43</v>
      </c>
      <c r="P933" t="s">
        <v>43</v>
      </c>
      <c r="Q933" t="s">
        <v>46</v>
      </c>
      <c r="R933" t="s">
        <v>18</v>
      </c>
      <c r="S933" t="s">
        <v>8851</v>
      </c>
      <c r="T933" t="s">
        <v>63</v>
      </c>
      <c r="U933">
        <v>17</v>
      </c>
      <c r="V933" t="s">
        <v>4334</v>
      </c>
      <c r="W933" t="s">
        <v>5020</v>
      </c>
      <c r="X933" t="s">
        <v>11872</v>
      </c>
      <c r="Y933" t="s">
        <v>5021</v>
      </c>
      <c r="Z933" t="s">
        <v>638</v>
      </c>
      <c r="AA933" t="s">
        <v>639</v>
      </c>
      <c r="AB933" t="s">
        <v>5022</v>
      </c>
      <c r="AC933" t="s">
        <v>52</v>
      </c>
      <c r="AD933" t="s">
        <v>42</v>
      </c>
      <c r="AE933" t="s">
        <v>641</v>
      </c>
      <c r="AF933" t="s">
        <v>98</v>
      </c>
      <c r="AG933" t="s">
        <v>99</v>
      </c>
      <c r="AI933" t="s">
        <v>1773</v>
      </c>
      <c r="AJ933" t="s">
        <v>58</v>
      </c>
      <c r="AK933" t="s">
        <v>57</v>
      </c>
      <c r="AN933" t="s">
        <v>42</v>
      </c>
      <c r="AO933" t="s">
        <v>42</v>
      </c>
      <c r="AP933" t="s">
        <v>70</v>
      </c>
      <c r="AQ933" t="s">
        <v>126</v>
      </c>
      <c r="AU933">
        <v>1003672555</v>
      </c>
      <c r="AV933" t="s">
        <v>5023</v>
      </c>
      <c r="AW933" t="s">
        <v>5024</v>
      </c>
      <c r="BC933">
        <v>1892063257</v>
      </c>
      <c r="BD933" t="s">
        <v>9771</v>
      </c>
    </row>
    <row r="934" spans="1:56">
      <c r="A934">
        <v>2014</v>
      </c>
      <c r="B934" t="s">
        <v>138</v>
      </c>
      <c r="C934" t="s">
        <v>4438</v>
      </c>
      <c r="D934">
        <v>5700178008</v>
      </c>
      <c r="E934" t="s">
        <v>43</v>
      </c>
      <c r="F934" t="s">
        <v>43</v>
      </c>
      <c r="G934">
        <v>41788</v>
      </c>
      <c r="H934" t="s">
        <v>44</v>
      </c>
      <c r="I934" t="s">
        <v>62</v>
      </c>
      <c r="J934">
        <v>192</v>
      </c>
      <c r="K934">
        <v>432</v>
      </c>
      <c r="L934">
        <v>4</v>
      </c>
      <c r="M934">
        <v>4</v>
      </c>
      <c r="N934">
        <v>32</v>
      </c>
      <c r="O934" t="s">
        <v>43</v>
      </c>
      <c r="P934" t="s">
        <v>43</v>
      </c>
      <c r="Q934" t="s">
        <v>43</v>
      </c>
      <c r="R934" t="s">
        <v>18</v>
      </c>
      <c r="S934" t="s">
        <v>8851</v>
      </c>
      <c r="T934" t="s">
        <v>63</v>
      </c>
      <c r="U934">
        <v>11</v>
      </c>
      <c r="V934" t="s">
        <v>4775</v>
      </c>
      <c r="W934" t="s">
        <v>4776</v>
      </c>
      <c r="X934" t="s">
        <v>11873</v>
      </c>
      <c r="Y934" t="s">
        <v>4777</v>
      </c>
      <c r="Z934" t="s">
        <v>1111</v>
      </c>
      <c r="AA934" t="s">
        <v>1112</v>
      </c>
      <c r="AB934" t="s">
        <v>4778</v>
      </c>
      <c r="AC934" t="s">
        <v>348</v>
      </c>
      <c r="AD934" t="s">
        <v>42</v>
      </c>
      <c r="AE934" t="s">
        <v>1114</v>
      </c>
      <c r="AF934" t="s">
        <v>350</v>
      </c>
      <c r="AG934" t="s">
        <v>351</v>
      </c>
      <c r="AI934" t="s">
        <v>811</v>
      </c>
      <c r="AJ934" t="s">
        <v>124</v>
      </c>
      <c r="AK934" t="s">
        <v>123</v>
      </c>
      <c r="AN934" t="s">
        <v>42</v>
      </c>
      <c r="AO934" t="s">
        <v>42</v>
      </c>
      <c r="AP934" t="s">
        <v>1548</v>
      </c>
      <c r="AQ934" t="s">
        <v>126</v>
      </c>
      <c r="AT934" t="s">
        <v>4779</v>
      </c>
      <c r="AU934">
        <v>1001899307</v>
      </c>
      <c r="AV934" t="s">
        <v>161</v>
      </c>
      <c r="AW934" t="s">
        <v>162</v>
      </c>
      <c r="AX934" t="s">
        <v>8179</v>
      </c>
      <c r="BC934">
        <v>2026063379</v>
      </c>
      <c r="BD934" t="s">
        <v>9772</v>
      </c>
    </row>
    <row r="935" spans="1:56">
      <c r="A935">
        <v>2014</v>
      </c>
      <c r="B935" t="s">
        <v>138</v>
      </c>
      <c r="C935" t="s">
        <v>4438</v>
      </c>
      <c r="D935">
        <v>5700164190</v>
      </c>
      <c r="E935" t="s">
        <v>43</v>
      </c>
      <c r="F935" t="s">
        <v>43</v>
      </c>
      <c r="G935">
        <v>41942</v>
      </c>
      <c r="H935" t="s">
        <v>87</v>
      </c>
      <c r="I935" t="s">
        <v>45</v>
      </c>
      <c r="J935">
        <v>192</v>
      </c>
      <c r="K935">
        <v>448</v>
      </c>
      <c r="L935">
        <v>8</v>
      </c>
      <c r="M935">
        <v>8</v>
      </c>
      <c r="N935">
        <v>16</v>
      </c>
      <c r="O935" t="s">
        <v>43</v>
      </c>
      <c r="P935" t="s">
        <v>43</v>
      </c>
      <c r="Q935" t="s">
        <v>46</v>
      </c>
      <c r="R935" t="s">
        <v>18</v>
      </c>
      <c r="S935" t="s">
        <v>8851</v>
      </c>
      <c r="T935" t="s">
        <v>63</v>
      </c>
      <c r="U935">
        <v>11</v>
      </c>
      <c r="V935" t="s">
        <v>4775</v>
      </c>
      <c r="W935" t="s">
        <v>4780</v>
      </c>
      <c r="X935" t="s">
        <v>11874</v>
      </c>
      <c r="Y935" t="s">
        <v>4781</v>
      </c>
      <c r="Z935" t="s">
        <v>1111</v>
      </c>
      <c r="AA935" t="s">
        <v>1112</v>
      </c>
      <c r="AB935" t="s">
        <v>4782</v>
      </c>
      <c r="AC935" t="s">
        <v>348</v>
      </c>
      <c r="AD935" t="s">
        <v>42</v>
      </c>
      <c r="AE935" t="s">
        <v>1114</v>
      </c>
      <c r="AF935" t="s">
        <v>350</v>
      </c>
      <c r="AG935" t="s">
        <v>351</v>
      </c>
      <c r="AI935" t="s">
        <v>811</v>
      </c>
      <c r="AJ935" t="s">
        <v>124</v>
      </c>
      <c r="AK935" t="s">
        <v>123</v>
      </c>
      <c r="AN935" t="s">
        <v>42</v>
      </c>
      <c r="AO935" t="s">
        <v>42</v>
      </c>
      <c r="AP935" t="s">
        <v>858</v>
      </c>
      <c r="AQ935" t="s">
        <v>126</v>
      </c>
      <c r="AU935">
        <v>1002066813</v>
      </c>
      <c r="AV935" t="s">
        <v>4783</v>
      </c>
      <c r="AW935" t="s">
        <v>4784</v>
      </c>
      <c r="BC935">
        <v>1892063257</v>
      </c>
      <c r="BD935" t="s">
        <v>9773</v>
      </c>
    </row>
    <row r="936" spans="1:56">
      <c r="A936">
        <v>2014</v>
      </c>
      <c r="B936" t="s">
        <v>138</v>
      </c>
      <c r="C936" t="s">
        <v>4438</v>
      </c>
      <c r="D936">
        <v>5700210284</v>
      </c>
      <c r="E936" t="s">
        <v>43</v>
      </c>
      <c r="F936" t="s">
        <v>43</v>
      </c>
      <c r="G936">
        <v>41909</v>
      </c>
      <c r="H936" t="s">
        <v>44</v>
      </c>
      <c r="I936" t="s">
        <v>62</v>
      </c>
      <c r="J936">
        <v>192</v>
      </c>
      <c r="K936">
        <v>432</v>
      </c>
      <c r="L936">
        <v>4</v>
      </c>
      <c r="M936">
        <v>4</v>
      </c>
      <c r="N936">
        <v>32</v>
      </c>
      <c r="O936" t="s">
        <v>43</v>
      </c>
      <c r="P936" t="s">
        <v>43</v>
      </c>
      <c r="Q936" t="s">
        <v>43</v>
      </c>
      <c r="R936" t="s">
        <v>18</v>
      </c>
      <c r="S936" t="s">
        <v>8851</v>
      </c>
      <c r="T936" t="s">
        <v>63</v>
      </c>
      <c r="U936">
        <v>11</v>
      </c>
      <c r="V936" t="s">
        <v>4375</v>
      </c>
      <c r="W936" t="s">
        <v>5093</v>
      </c>
      <c r="X936" t="s">
        <v>11875</v>
      </c>
      <c r="Y936" t="s">
        <v>5094</v>
      </c>
      <c r="Z936" t="s">
        <v>3225</v>
      </c>
      <c r="AA936" t="s">
        <v>3226</v>
      </c>
      <c r="AB936" t="s">
        <v>5095</v>
      </c>
      <c r="AC936" t="s">
        <v>348</v>
      </c>
      <c r="AD936" t="s">
        <v>3228</v>
      </c>
      <c r="AE936" t="s">
        <v>558</v>
      </c>
      <c r="AF936" t="s">
        <v>350</v>
      </c>
      <c r="AG936" t="s">
        <v>351</v>
      </c>
      <c r="AI936" t="s">
        <v>811</v>
      </c>
      <c r="AJ936" t="s">
        <v>124</v>
      </c>
      <c r="AK936" t="s">
        <v>123</v>
      </c>
      <c r="AN936" t="s">
        <v>731</v>
      </c>
      <c r="AO936" t="s">
        <v>42</v>
      </c>
      <c r="AP936" t="s">
        <v>70</v>
      </c>
      <c r="AQ936" t="s">
        <v>71</v>
      </c>
      <c r="AU936">
        <v>1003668604</v>
      </c>
      <c r="AV936" t="s">
        <v>5096</v>
      </c>
      <c r="AW936" t="s">
        <v>5097</v>
      </c>
      <c r="AX936" t="s">
        <v>8179</v>
      </c>
      <c r="BC936">
        <v>2026063379</v>
      </c>
      <c r="BD936" t="s">
        <v>9774</v>
      </c>
    </row>
    <row r="937" spans="1:56">
      <c r="A937">
        <v>2014</v>
      </c>
      <c r="B937" t="s">
        <v>138</v>
      </c>
      <c r="C937" t="s">
        <v>4438</v>
      </c>
      <c r="D937">
        <v>5700170094</v>
      </c>
      <c r="E937" t="s">
        <v>43</v>
      </c>
      <c r="F937" t="s">
        <v>43</v>
      </c>
      <c r="G937">
        <v>41904</v>
      </c>
      <c r="H937" t="s">
        <v>44</v>
      </c>
      <c r="I937" t="s">
        <v>62</v>
      </c>
      <c r="J937">
        <v>192</v>
      </c>
      <c r="K937">
        <v>432</v>
      </c>
      <c r="L937">
        <v>4</v>
      </c>
      <c r="M937">
        <v>4</v>
      </c>
      <c r="N937">
        <v>32</v>
      </c>
      <c r="O937" t="s">
        <v>43</v>
      </c>
      <c r="P937" t="s">
        <v>43</v>
      </c>
      <c r="Q937" t="s">
        <v>43</v>
      </c>
      <c r="R937" t="s">
        <v>18</v>
      </c>
      <c r="S937" t="s">
        <v>8851</v>
      </c>
      <c r="T937" t="s">
        <v>63</v>
      </c>
      <c r="U937">
        <v>11</v>
      </c>
      <c r="V937">
        <v>11892</v>
      </c>
      <c r="W937" t="s">
        <v>2802</v>
      </c>
      <c r="X937" t="s">
        <v>11876</v>
      </c>
      <c r="Y937" t="s">
        <v>5132</v>
      </c>
      <c r="Z937" t="s">
        <v>1930</v>
      </c>
      <c r="AA937" t="s">
        <v>1268</v>
      </c>
      <c r="AB937" t="s">
        <v>5133</v>
      </c>
      <c r="AC937" t="s">
        <v>87</v>
      </c>
      <c r="AD937" t="s">
        <v>42</v>
      </c>
      <c r="AE937" t="s">
        <v>1932</v>
      </c>
      <c r="AF937" t="s">
        <v>1933</v>
      </c>
      <c r="AG937" t="s">
        <v>1934</v>
      </c>
      <c r="AI937" t="s">
        <v>1935</v>
      </c>
      <c r="AJ937" t="s">
        <v>124</v>
      </c>
      <c r="AK937" t="s">
        <v>123</v>
      </c>
      <c r="AN937" t="s">
        <v>42</v>
      </c>
      <c r="AO937" t="s">
        <v>125</v>
      </c>
      <c r="AP937" t="s">
        <v>858</v>
      </c>
      <c r="AQ937" t="s">
        <v>126</v>
      </c>
      <c r="AT937" t="s">
        <v>1376</v>
      </c>
      <c r="AU937" t="s">
        <v>8190</v>
      </c>
      <c r="AV937" t="s">
        <v>8287</v>
      </c>
      <c r="AW937" t="s">
        <v>8287</v>
      </c>
      <c r="AX937" t="s">
        <v>8179</v>
      </c>
      <c r="BC937">
        <v>2026063379</v>
      </c>
      <c r="BD937" t="s">
        <v>9775</v>
      </c>
    </row>
    <row r="938" spans="1:56">
      <c r="A938">
        <v>2014</v>
      </c>
      <c r="B938" t="s">
        <v>138</v>
      </c>
      <c r="C938" t="s">
        <v>4438</v>
      </c>
      <c r="D938">
        <v>5700164198</v>
      </c>
      <c r="E938" t="s">
        <v>43</v>
      </c>
      <c r="F938" t="s">
        <v>43</v>
      </c>
      <c r="G938">
        <v>41836</v>
      </c>
      <c r="H938" t="s">
        <v>87</v>
      </c>
      <c r="I938" t="s">
        <v>45</v>
      </c>
      <c r="J938">
        <v>192</v>
      </c>
      <c r="K938">
        <v>448</v>
      </c>
      <c r="L938">
        <v>8</v>
      </c>
      <c r="M938">
        <v>8</v>
      </c>
      <c r="N938">
        <v>16</v>
      </c>
      <c r="O938" t="s">
        <v>43</v>
      </c>
      <c r="P938" t="s">
        <v>43</v>
      </c>
      <c r="Q938" t="s">
        <v>46</v>
      </c>
      <c r="R938" t="s">
        <v>18</v>
      </c>
      <c r="S938" t="s">
        <v>8851</v>
      </c>
      <c r="T938" t="s">
        <v>63</v>
      </c>
      <c r="U938">
        <v>11</v>
      </c>
      <c r="V938" t="s">
        <v>4833</v>
      </c>
      <c r="W938" t="s">
        <v>4839</v>
      </c>
      <c r="X938" t="s">
        <v>11877</v>
      </c>
      <c r="Y938" t="s">
        <v>4840</v>
      </c>
      <c r="Z938" t="s">
        <v>1162</v>
      </c>
      <c r="AA938" t="s">
        <v>1163</v>
      </c>
      <c r="AB938" t="s">
        <v>4841</v>
      </c>
      <c r="AC938" t="s">
        <v>87</v>
      </c>
      <c r="AD938" t="s">
        <v>42</v>
      </c>
      <c r="AE938" t="s">
        <v>1078</v>
      </c>
      <c r="AF938" t="s">
        <v>501</v>
      </c>
      <c r="AG938" t="s">
        <v>1170</v>
      </c>
      <c r="AI938" t="s">
        <v>503</v>
      </c>
      <c r="AJ938" t="s">
        <v>123</v>
      </c>
      <c r="AK938" t="s">
        <v>124</v>
      </c>
      <c r="AN938" t="s">
        <v>42</v>
      </c>
      <c r="AO938" t="s">
        <v>42</v>
      </c>
      <c r="AP938" t="s">
        <v>183</v>
      </c>
      <c r="AQ938" t="s">
        <v>71</v>
      </c>
      <c r="AU938">
        <v>1002064934</v>
      </c>
      <c r="AV938" t="s">
        <v>4842</v>
      </c>
      <c r="AW938" t="s">
        <v>4843</v>
      </c>
      <c r="BC938">
        <v>1892063257</v>
      </c>
      <c r="BD938" t="s">
        <v>9776</v>
      </c>
    </row>
    <row r="939" spans="1:56">
      <c r="A939">
        <v>2014</v>
      </c>
      <c r="B939" t="s">
        <v>138</v>
      </c>
      <c r="C939" t="s">
        <v>4438</v>
      </c>
      <c r="D939">
        <v>5700164197</v>
      </c>
      <c r="E939" t="s">
        <v>43</v>
      </c>
      <c r="F939" t="s">
        <v>43</v>
      </c>
      <c r="G939">
        <v>41836</v>
      </c>
      <c r="H939" t="s">
        <v>87</v>
      </c>
      <c r="I939" t="s">
        <v>45</v>
      </c>
      <c r="J939">
        <v>192</v>
      </c>
      <c r="K939">
        <v>448</v>
      </c>
      <c r="L939">
        <v>8</v>
      </c>
      <c r="M939">
        <v>8</v>
      </c>
      <c r="N939">
        <v>16</v>
      </c>
      <c r="O939" t="s">
        <v>43</v>
      </c>
      <c r="P939" t="s">
        <v>43</v>
      </c>
      <c r="Q939" t="s">
        <v>46</v>
      </c>
      <c r="R939" t="s">
        <v>18</v>
      </c>
      <c r="S939" t="s">
        <v>8851</v>
      </c>
      <c r="T939" t="s">
        <v>63</v>
      </c>
      <c r="U939">
        <v>11</v>
      </c>
      <c r="V939" t="s">
        <v>4833</v>
      </c>
      <c r="W939" t="s">
        <v>4844</v>
      </c>
      <c r="X939" t="s">
        <v>11878</v>
      </c>
      <c r="Y939" t="s">
        <v>4845</v>
      </c>
      <c r="Z939" t="s">
        <v>1162</v>
      </c>
      <c r="AA939" t="s">
        <v>1163</v>
      </c>
      <c r="AB939" t="s">
        <v>4846</v>
      </c>
      <c r="AC939" t="s">
        <v>87</v>
      </c>
      <c r="AD939" t="s">
        <v>42</v>
      </c>
      <c r="AE939" t="s">
        <v>1078</v>
      </c>
      <c r="AF939" t="s">
        <v>501</v>
      </c>
      <c r="AG939" t="s">
        <v>1170</v>
      </c>
      <c r="AI939" t="s">
        <v>503</v>
      </c>
      <c r="AJ939" t="s">
        <v>123</v>
      </c>
      <c r="AK939" t="s">
        <v>124</v>
      </c>
      <c r="AN939" t="s">
        <v>42</v>
      </c>
      <c r="AO939" t="s">
        <v>42</v>
      </c>
      <c r="AP939" t="s">
        <v>183</v>
      </c>
      <c r="AQ939" t="s">
        <v>71</v>
      </c>
      <c r="AU939">
        <v>1002064900</v>
      </c>
      <c r="AV939" t="s">
        <v>4847</v>
      </c>
      <c r="AW939" t="s">
        <v>4848</v>
      </c>
      <c r="BC939">
        <v>1892063257</v>
      </c>
      <c r="BD939" t="s">
        <v>9777</v>
      </c>
    </row>
    <row r="940" spans="1:56">
      <c r="A940">
        <v>2014</v>
      </c>
      <c r="B940" t="s">
        <v>138</v>
      </c>
      <c r="C940" t="s">
        <v>4438</v>
      </c>
      <c r="D940">
        <v>5700135868</v>
      </c>
      <c r="E940" t="s">
        <v>43</v>
      </c>
      <c r="F940" t="s">
        <v>43</v>
      </c>
      <c r="G940">
        <v>41843</v>
      </c>
      <c r="H940" t="s">
        <v>87</v>
      </c>
      <c r="I940" t="s">
        <v>45</v>
      </c>
      <c r="J940">
        <v>192</v>
      </c>
      <c r="K940">
        <v>576</v>
      </c>
      <c r="L940">
        <v>8</v>
      </c>
      <c r="M940">
        <v>8</v>
      </c>
      <c r="N940">
        <v>16</v>
      </c>
      <c r="O940" t="s">
        <v>43</v>
      </c>
      <c r="P940" t="s">
        <v>43</v>
      </c>
      <c r="Q940" t="s">
        <v>46</v>
      </c>
      <c r="R940" t="s">
        <v>18</v>
      </c>
      <c r="S940" t="s">
        <v>8851</v>
      </c>
      <c r="T940" t="s">
        <v>63</v>
      </c>
      <c r="U940">
        <v>19</v>
      </c>
      <c r="V940" t="s">
        <v>4629</v>
      </c>
      <c r="W940" t="s">
        <v>4630</v>
      </c>
      <c r="X940" t="s">
        <v>11879</v>
      </c>
      <c r="Y940" t="s">
        <v>4631</v>
      </c>
      <c r="Z940" t="s">
        <v>4632</v>
      </c>
      <c r="AA940" t="s">
        <v>4633</v>
      </c>
      <c r="AB940" t="s">
        <v>4634</v>
      </c>
      <c r="AC940" t="s">
        <v>87</v>
      </c>
      <c r="AD940" t="s">
        <v>42</v>
      </c>
      <c r="AE940" t="s">
        <v>88</v>
      </c>
      <c r="AF940" t="s">
        <v>89</v>
      </c>
      <c r="AG940" t="s">
        <v>90</v>
      </c>
      <c r="AI940" t="s">
        <v>91</v>
      </c>
      <c r="AJ940" t="s">
        <v>58</v>
      </c>
      <c r="AK940" t="s">
        <v>57</v>
      </c>
      <c r="AN940" t="s">
        <v>42</v>
      </c>
      <c r="AO940" t="s">
        <v>42</v>
      </c>
      <c r="AP940" t="s">
        <v>70</v>
      </c>
      <c r="AQ940" t="s">
        <v>126</v>
      </c>
      <c r="AU940">
        <v>1003666091</v>
      </c>
      <c r="AV940" t="s">
        <v>4635</v>
      </c>
      <c r="AW940" t="s">
        <v>4636</v>
      </c>
      <c r="BC940">
        <v>1892063257</v>
      </c>
      <c r="BD940" t="s">
        <v>9778</v>
      </c>
    </row>
    <row r="941" spans="1:56">
      <c r="A941">
        <v>2014</v>
      </c>
      <c r="B941" t="s">
        <v>138</v>
      </c>
      <c r="C941" t="s">
        <v>4438</v>
      </c>
      <c r="D941">
        <v>5700223908</v>
      </c>
      <c r="E941" t="s">
        <v>43</v>
      </c>
      <c r="F941" t="s">
        <v>43</v>
      </c>
      <c r="G941">
        <v>41869</v>
      </c>
      <c r="H941" t="s">
        <v>44</v>
      </c>
      <c r="I941" t="s">
        <v>62</v>
      </c>
      <c r="J941">
        <v>192</v>
      </c>
      <c r="K941">
        <v>432</v>
      </c>
      <c r="L941">
        <v>4</v>
      </c>
      <c r="M941">
        <v>4</v>
      </c>
      <c r="N941">
        <v>32</v>
      </c>
      <c r="O941" t="s">
        <v>43</v>
      </c>
      <c r="P941" t="s">
        <v>43</v>
      </c>
      <c r="Q941" t="s">
        <v>43</v>
      </c>
      <c r="R941" t="s">
        <v>18</v>
      </c>
      <c r="S941" t="s">
        <v>8851</v>
      </c>
      <c r="T941" t="s">
        <v>63</v>
      </c>
      <c r="U941">
        <v>13</v>
      </c>
      <c r="V941" t="s">
        <v>4260</v>
      </c>
      <c r="W941" t="s">
        <v>4927</v>
      </c>
      <c r="X941" t="s">
        <v>11880</v>
      </c>
      <c r="Y941" t="s">
        <v>4928</v>
      </c>
      <c r="Z941" t="s">
        <v>2850</v>
      </c>
      <c r="AA941" t="s">
        <v>1613</v>
      </c>
      <c r="AB941" t="s">
        <v>4929</v>
      </c>
      <c r="AC941" t="s">
        <v>348</v>
      </c>
      <c r="AD941" t="s">
        <v>42</v>
      </c>
      <c r="AE941" t="s">
        <v>801</v>
      </c>
      <c r="AF941" t="s">
        <v>744</v>
      </c>
      <c r="AG941" t="s">
        <v>745</v>
      </c>
      <c r="AI941" t="s">
        <v>1124</v>
      </c>
      <c r="AJ941" t="s">
        <v>57</v>
      </c>
      <c r="AK941" t="s">
        <v>58</v>
      </c>
      <c r="AN941" t="s">
        <v>731</v>
      </c>
      <c r="AO941" t="s">
        <v>42</v>
      </c>
      <c r="AP941" t="s">
        <v>70</v>
      </c>
      <c r="AQ941" t="s">
        <v>71</v>
      </c>
      <c r="AU941">
        <v>1003668868</v>
      </c>
      <c r="AV941" t="s">
        <v>4930</v>
      </c>
      <c r="AW941" t="s">
        <v>4931</v>
      </c>
      <c r="AX941" t="s">
        <v>8179</v>
      </c>
      <c r="BC941">
        <v>2026063379</v>
      </c>
      <c r="BD941" t="s">
        <v>9779</v>
      </c>
    </row>
    <row r="942" spans="1:56">
      <c r="A942">
        <v>2014</v>
      </c>
      <c r="B942" t="s">
        <v>138</v>
      </c>
      <c r="C942" t="s">
        <v>4438</v>
      </c>
      <c r="D942">
        <v>5700150140</v>
      </c>
      <c r="E942" t="s">
        <v>43</v>
      </c>
      <c r="F942" t="s">
        <v>43</v>
      </c>
      <c r="G942">
        <v>41838</v>
      </c>
      <c r="H942" t="s">
        <v>87</v>
      </c>
      <c r="I942" t="s">
        <v>45</v>
      </c>
      <c r="J942">
        <v>192</v>
      </c>
      <c r="K942">
        <v>448</v>
      </c>
      <c r="L942">
        <v>8</v>
      </c>
      <c r="M942">
        <v>8</v>
      </c>
      <c r="N942">
        <v>16</v>
      </c>
      <c r="O942" t="s">
        <v>43</v>
      </c>
      <c r="P942" t="s">
        <v>43</v>
      </c>
      <c r="Q942" t="s">
        <v>46</v>
      </c>
      <c r="R942" t="s">
        <v>18</v>
      </c>
      <c r="S942" t="s">
        <v>8851</v>
      </c>
      <c r="T942" t="s">
        <v>63</v>
      </c>
      <c r="U942">
        <v>16</v>
      </c>
      <c r="V942" t="s">
        <v>5014</v>
      </c>
      <c r="W942" t="s">
        <v>5015</v>
      </c>
      <c r="X942" t="s">
        <v>11881</v>
      </c>
      <c r="Y942" t="s">
        <v>10711</v>
      </c>
      <c r="Z942" t="s">
        <v>626</v>
      </c>
      <c r="AA942" t="s">
        <v>5016</v>
      </c>
      <c r="AB942" t="s">
        <v>5017</v>
      </c>
      <c r="AC942" t="s">
        <v>52</v>
      </c>
      <c r="AD942" t="s">
        <v>42</v>
      </c>
      <c r="AE942" t="s">
        <v>629</v>
      </c>
      <c r="AF942" t="s">
        <v>98</v>
      </c>
      <c r="AG942" t="s">
        <v>99</v>
      </c>
      <c r="AI942" t="s">
        <v>419</v>
      </c>
      <c r="AJ942" t="s">
        <v>58</v>
      </c>
      <c r="AK942" t="s">
        <v>57</v>
      </c>
      <c r="AN942" t="s">
        <v>42</v>
      </c>
      <c r="AO942" t="s">
        <v>42</v>
      </c>
      <c r="AP942" t="s">
        <v>4672</v>
      </c>
      <c r="AQ942" t="s">
        <v>102</v>
      </c>
      <c r="AU942">
        <v>1003667861</v>
      </c>
      <c r="AV942" t="s">
        <v>5018</v>
      </c>
      <c r="AW942" t="s">
        <v>5019</v>
      </c>
      <c r="BC942">
        <v>1892063257</v>
      </c>
      <c r="BD942" t="s">
        <v>9780</v>
      </c>
    </row>
    <row r="943" spans="1:56">
      <c r="A943">
        <v>2014</v>
      </c>
      <c r="B943" t="s">
        <v>138</v>
      </c>
      <c r="C943" t="s">
        <v>4438</v>
      </c>
      <c r="D943">
        <v>5700223948</v>
      </c>
      <c r="E943" t="s">
        <v>43</v>
      </c>
      <c r="F943" t="s">
        <v>43</v>
      </c>
      <c r="G943">
        <v>42087</v>
      </c>
      <c r="H943" t="s">
        <v>44</v>
      </c>
      <c r="I943" t="s">
        <v>62</v>
      </c>
      <c r="J943">
        <v>192</v>
      </c>
      <c r="K943">
        <v>432</v>
      </c>
      <c r="L943">
        <v>4</v>
      </c>
      <c r="M943">
        <v>4</v>
      </c>
      <c r="N943">
        <v>32</v>
      </c>
      <c r="O943" t="s">
        <v>43</v>
      </c>
      <c r="P943" t="s">
        <v>43</v>
      </c>
      <c r="Q943" t="s">
        <v>43</v>
      </c>
      <c r="R943" t="s">
        <v>18</v>
      </c>
      <c r="S943" t="s">
        <v>8851</v>
      </c>
      <c r="T943" t="s">
        <v>63</v>
      </c>
      <c r="U943">
        <v>11</v>
      </c>
      <c r="V943" t="s">
        <v>3926</v>
      </c>
      <c r="W943" t="s">
        <v>4586</v>
      </c>
      <c r="X943" t="s">
        <v>11639</v>
      </c>
      <c r="Y943" t="s">
        <v>4587</v>
      </c>
      <c r="Z943" t="s">
        <v>346</v>
      </c>
      <c r="AA943" t="s">
        <v>3283</v>
      </c>
      <c r="AB943" t="s">
        <v>4588</v>
      </c>
      <c r="AC943" t="s">
        <v>348</v>
      </c>
      <c r="AD943" t="s">
        <v>42</v>
      </c>
      <c r="AE943" t="s">
        <v>3296</v>
      </c>
      <c r="AF943" t="s">
        <v>350</v>
      </c>
      <c r="AG943" t="s">
        <v>351</v>
      </c>
      <c r="AI943" t="s">
        <v>811</v>
      </c>
      <c r="AJ943" t="s">
        <v>123</v>
      </c>
      <c r="AK943" t="s">
        <v>124</v>
      </c>
      <c r="AN943" t="s">
        <v>42</v>
      </c>
      <c r="AO943" t="s">
        <v>42</v>
      </c>
      <c r="AP943" t="s">
        <v>70</v>
      </c>
      <c r="AQ943" t="s">
        <v>71</v>
      </c>
      <c r="AU943">
        <v>1001899293</v>
      </c>
      <c r="AV943" t="s">
        <v>4589</v>
      </c>
      <c r="AW943" t="s">
        <v>4590</v>
      </c>
      <c r="AX943" t="s">
        <v>8179</v>
      </c>
      <c r="BC943">
        <v>2026063379</v>
      </c>
      <c r="BD943" t="s">
        <v>9550</v>
      </c>
    </row>
    <row r="944" spans="1:56">
      <c r="A944">
        <v>2014</v>
      </c>
      <c r="B944" t="s">
        <v>138</v>
      </c>
      <c r="C944" t="s">
        <v>4438</v>
      </c>
      <c r="D944">
        <v>5700207786</v>
      </c>
      <c r="E944" t="s">
        <v>43</v>
      </c>
      <c r="F944" t="s">
        <v>43</v>
      </c>
      <c r="G944">
        <v>41843</v>
      </c>
      <c r="H944" t="s">
        <v>44</v>
      </c>
      <c r="I944" t="s">
        <v>62</v>
      </c>
      <c r="J944">
        <v>192</v>
      </c>
      <c r="K944">
        <v>432</v>
      </c>
      <c r="L944">
        <v>4</v>
      </c>
      <c r="M944">
        <v>4</v>
      </c>
      <c r="N944">
        <v>32</v>
      </c>
      <c r="O944" t="s">
        <v>43</v>
      </c>
      <c r="P944" t="s">
        <v>43</v>
      </c>
      <c r="Q944" t="s">
        <v>43</v>
      </c>
      <c r="R944" t="s">
        <v>18</v>
      </c>
      <c r="S944" t="s">
        <v>8851</v>
      </c>
      <c r="T944" t="s">
        <v>63</v>
      </c>
      <c r="U944">
        <v>12</v>
      </c>
      <c r="V944">
        <v>11252</v>
      </c>
      <c r="W944" t="s">
        <v>4815</v>
      </c>
      <c r="X944" t="s">
        <v>11882</v>
      </c>
      <c r="Y944" t="s">
        <v>12675</v>
      </c>
      <c r="Z944" t="s">
        <v>518</v>
      </c>
      <c r="AA944" t="s">
        <v>519</v>
      </c>
      <c r="AB944" t="s">
        <v>4816</v>
      </c>
      <c r="AC944" t="s">
        <v>52</v>
      </c>
      <c r="AD944" t="s">
        <v>42</v>
      </c>
      <c r="AE944" t="s">
        <v>77</v>
      </c>
      <c r="AF944" t="s">
        <v>78</v>
      </c>
      <c r="AG944" t="s">
        <v>79</v>
      </c>
      <c r="AI944" t="s">
        <v>1230</v>
      </c>
      <c r="AJ944" t="s">
        <v>57</v>
      </c>
      <c r="AK944" t="s">
        <v>58</v>
      </c>
      <c r="AN944" t="s">
        <v>42</v>
      </c>
      <c r="AO944" t="s">
        <v>42</v>
      </c>
      <c r="AP944" t="s">
        <v>1548</v>
      </c>
      <c r="AQ944" t="s">
        <v>126</v>
      </c>
      <c r="AU944">
        <v>1003666776</v>
      </c>
      <c r="AV944" t="s">
        <v>4817</v>
      </c>
      <c r="AW944" t="s">
        <v>4818</v>
      </c>
      <c r="AX944" t="s">
        <v>8179</v>
      </c>
      <c r="BC944">
        <v>2026063379</v>
      </c>
      <c r="BD944" t="s">
        <v>9781</v>
      </c>
    </row>
    <row r="945" spans="1:56">
      <c r="A945">
        <v>2014</v>
      </c>
      <c r="B945" t="s">
        <v>138</v>
      </c>
      <c r="C945" t="s">
        <v>4438</v>
      </c>
      <c r="D945">
        <v>5700181671</v>
      </c>
      <c r="E945" t="s">
        <v>43</v>
      </c>
      <c r="F945" t="s">
        <v>43</v>
      </c>
      <c r="G945">
        <v>41914</v>
      </c>
      <c r="H945" t="s">
        <v>87</v>
      </c>
      <c r="I945" t="s">
        <v>45</v>
      </c>
      <c r="J945">
        <v>192</v>
      </c>
      <c r="K945">
        <v>448</v>
      </c>
      <c r="L945">
        <v>8</v>
      </c>
      <c r="M945">
        <v>8</v>
      </c>
      <c r="N945">
        <v>16</v>
      </c>
      <c r="O945" t="s">
        <v>43</v>
      </c>
      <c r="P945" t="s">
        <v>43</v>
      </c>
      <c r="Q945" t="s">
        <v>46</v>
      </c>
      <c r="R945" t="s">
        <v>18</v>
      </c>
      <c r="S945" t="s">
        <v>8851</v>
      </c>
      <c r="T945" t="s">
        <v>63</v>
      </c>
      <c r="U945">
        <v>11</v>
      </c>
      <c r="V945" t="s">
        <v>4750</v>
      </c>
      <c r="W945" t="s">
        <v>4760</v>
      </c>
      <c r="X945" t="s">
        <v>11883</v>
      </c>
      <c r="Y945" t="s">
        <v>4761</v>
      </c>
      <c r="Z945" t="s">
        <v>1098</v>
      </c>
      <c r="AA945" t="s">
        <v>1099</v>
      </c>
      <c r="AB945" t="s">
        <v>4762</v>
      </c>
      <c r="AC945" t="s">
        <v>348</v>
      </c>
      <c r="AD945" t="s">
        <v>42</v>
      </c>
      <c r="AE945" t="s">
        <v>1101</v>
      </c>
      <c r="AF945" t="s">
        <v>350</v>
      </c>
      <c r="AG945" t="s">
        <v>351</v>
      </c>
      <c r="AI945" t="s">
        <v>811</v>
      </c>
      <c r="AJ945" t="s">
        <v>124</v>
      </c>
      <c r="AK945" t="s">
        <v>123</v>
      </c>
      <c r="AN945" t="s">
        <v>731</v>
      </c>
      <c r="AO945" t="s">
        <v>42</v>
      </c>
      <c r="AP945" t="s">
        <v>183</v>
      </c>
      <c r="AQ945" t="s">
        <v>71</v>
      </c>
      <c r="AU945">
        <v>1002066783</v>
      </c>
      <c r="AV945" t="s">
        <v>4763</v>
      </c>
      <c r="AW945" t="s">
        <v>4764</v>
      </c>
      <c r="BC945">
        <v>1892063257</v>
      </c>
      <c r="BD945" t="s">
        <v>9782</v>
      </c>
    </row>
    <row r="946" spans="1:56">
      <c r="A946">
        <v>2014</v>
      </c>
      <c r="B946" t="s">
        <v>138</v>
      </c>
      <c r="C946" t="s">
        <v>4438</v>
      </c>
      <c r="D946">
        <v>5700164192</v>
      </c>
      <c r="E946" t="s">
        <v>43</v>
      </c>
      <c r="F946" t="s">
        <v>43</v>
      </c>
      <c r="G946">
        <v>41941</v>
      </c>
      <c r="H946" t="s">
        <v>87</v>
      </c>
      <c r="I946" t="s">
        <v>45</v>
      </c>
      <c r="J946">
        <v>192</v>
      </c>
      <c r="K946">
        <v>448</v>
      </c>
      <c r="L946">
        <v>8</v>
      </c>
      <c r="M946">
        <v>8</v>
      </c>
      <c r="N946">
        <v>16</v>
      </c>
      <c r="O946" t="s">
        <v>43</v>
      </c>
      <c r="P946" t="s">
        <v>43</v>
      </c>
      <c r="Q946" t="s">
        <v>46</v>
      </c>
      <c r="R946" t="s">
        <v>18</v>
      </c>
      <c r="S946" t="s">
        <v>8851</v>
      </c>
      <c r="T946" t="s">
        <v>63</v>
      </c>
      <c r="U946">
        <v>11</v>
      </c>
      <c r="V946" t="s">
        <v>4750</v>
      </c>
      <c r="W946" t="s">
        <v>4765</v>
      </c>
      <c r="X946" t="s">
        <v>11884</v>
      </c>
      <c r="Y946" t="s">
        <v>4766</v>
      </c>
      <c r="Z946" t="s">
        <v>1098</v>
      </c>
      <c r="AA946" t="s">
        <v>1099</v>
      </c>
      <c r="AB946" t="s">
        <v>4767</v>
      </c>
      <c r="AC946" t="s">
        <v>348</v>
      </c>
      <c r="AD946" t="s">
        <v>42</v>
      </c>
      <c r="AE946" t="s">
        <v>1101</v>
      </c>
      <c r="AF946" t="s">
        <v>350</v>
      </c>
      <c r="AG946" t="s">
        <v>351</v>
      </c>
      <c r="AI946" t="s">
        <v>811</v>
      </c>
      <c r="AJ946" t="s">
        <v>124</v>
      </c>
      <c r="AK946" t="s">
        <v>123</v>
      </c>
      <c r="AN946" t="s">
        <v>731</v>
      </c>
      <c r="AO946" t="s">
        <v>42</v>
      </c>
      <c r="AP946" t="s">
        <v>70</v>
      </c>
      <c r="AQ946" t="s">
        <v>126</v>
      </c>
      <c r="AU946">
        <v>1002066791</v>
      </c>
      <c r="AV946" t="s">
        <v>4768</v>
      </c>
      <c r="AW946" t="s">
        <v>4769</v>
      </c>
      <c r="BC946">
        <v>1892063257</v>
      </c>
      <c r="BD946" t="s">
        <v>9783</v>
      </c>
    </row>
    <row r="947" spans="1:56">
      <c r="A947">
        <v>2014</v>
      </c>
      <c r="B947" t="s">
        <v>138</v>
      </c>
      <c r="C947" t="s">
        <v>4438</v>
      </c>
      <c r="D947">
        <v>5700150150</v>
      </c>
      <c r="E947" t="s">
        <v>43</v>
      </c>
      <c r="F947" t="s">
        <v>43</v>
      </c>
      <c r="G947">
        <v>41941</v>
      </c>
      <c r="H947" t="s">
        <v>87</v>
      </c>
      <c r="I947" t="s">
        <v>45</v>
      </c>
      <c r="J947">
        <v>192</v>
      </c>
      <c r="K947">
        <v>448</v>
      </c>
      <c r="L947">
        <v>8</v>
      </c>
      <c r="M947">
        <v>8</v>
      </c>
      <c r="N947">
        <v>16</v>
      </c>
      <c r="O947" t="s">
        <v>43</v>
      </c>
      <c r="P947" t="s">
        <v>43</v>
      </c>
      <c r="Q947" t="s">
        <v>46</v>
      </c>
      <c r="R947" t="s">
        <v>18</v>
      </c>
      <c r="S947" t="s">
        <v>8851</v>
      </c>
      <c r="T947" t="s">
        <v>63</v>
      </c>
      <c r="U947">
        <v>11</v>
      </c>
      <c r="V947" t="s">
        <v>4750</v>
      </c>
      <c r="W947" t="s">
        <v>4770</v>
      </c>
      <c r="X947" t="s">
        <v>11885</v>
      </c>
      <c r="Y947" t="s">
        <v>4771</v>
      </c>
      <c r="Z947" t="s">
        <v>1098</v>
      </c>
      <c r="AA947" t="s">
        <v>1099</v>
      </c>
      <c r="AB947" t="s">
        <v>4772</v>
      </c>
      <c r="AC947" t="s">
        <v>348</v>
      </c>
      <c r="AD947" t="s">
        <v>42</v>
      </c>
      <c r="AE947" t="s">
        <v>1101</v>
      </c>
      <c r="AF947" t="s">
        <v>350</v>
      </c>
      <c r="AG947" t="s">
        <v>351</v>
      </c>
      <c r="AI947" t="s">
        <v>811</v>
      </c>
      <c r="AJ947" t="s">
        <v>124</v>
      </c>
      <c r="AK947" t="s">
        <v>123</v>
      </c>
      <c r="AN947" t="s">
        <v>731</v>
      </c>
      <c r="AO947" t="s">
        <v>42</v>
      </c>
      <c r="AP947" t="s">
        <v>183</v>
      </c>
      <c r="AQ947" t="s">
        <v>71</v>
      </c>
      <c r="AU947" t="s">
        <v>8190</v>
      </c>
      <c r="AV947" t="s">
        <v>4773</v>
      </c>
      <c r="AW947" t="s">
        <v>4774</v>
      </c>
      <c r="BC947">
        <v>1892063257</v>
      </c>
      <c r="BD947" t="s">
        <v>9784</v>
      </c>
    </row>
    <row r="948" spans="1:56">
      <c r="A948">
        <v>2014</v>
      </c>
      <c r="B948" t="s">
        <v>138</v>
      </c>
      <c r="C948" t="s">
        <v>4438</v>
      </c>
      <c r="D948">
        <v>5700207794</v>
      </c>
      <c r="E948" t="s">
        <v>43</v>
      </c>
      <c r="F948" t="s">
        <v>43</v>
      </c>
      <c r="G948">
        <v>41800</v>
      </c>
      <c r="H948" t="s">
        <v>44</v>
      </c>
      <c r="I948" t="s">
        <v>62</v>
      </c>
      <c r="J948">
        <v>192</v>
      </c>
      <c r="K948">
        <v>432</v>
      </c>
      <c r="L948">
        <v>4</v>
      </c>
      <c r="M948">
        <v>4</v>
      </c>
      <c r="N948">
        <v>32</v>
      </c>
      <c r="O948" t="s">
        <v>43</v>
      </c>
      <c r="P948" t="s">
        <v>43</v>
      </c>
      <c r="Q948" t="s">
        <v>43</v>
      </c>
      <c r="R948" t="s">
        <v>18</v>
      </c>
      <c r="S948" t="s">
        <v>8851</v>
      </c>
      <c r="T948" t="s">
        <v>63</v>
      </c>
      <c r="U948">
        <v>12</v>
      </c>
      <c r="V948">
        <v>11252</v>
      </c>
      <c r="W948" t="s">
        <v>4819</v>
      </c>
      <c r="X948" t="s">
        <v>11886</v>
      </c>
      <c r="Y948" t="s">
        <v>4820</v>
      </c>
      <c r="Z948" t="s">
        <v>518</v>
      </c>
      <c r="AA948" t="s">
        <v>519</v>
      </c>
      <c r="AB948" t="s">
        <v>4821</v>
      </c>
      <c r="AC948" t="s">
        <v>52</v>
      </c>
      <c r="AD948" t="s">
        <v>42</v>
      </c>
      <c r="AE948" t="s">
        <v>77</v>
      </c>
      <c r="AF948" t="s">
        <v>78</v>
      </c>
      <c r="AG948" t="s">
        <v>79</v>
      </c>
      <c r="AI948" t="s">
        <v>1230</v>
      </c>
      <c r="AJ948" t="s">
        <v>57</v>
      </c>
      <c r="AK948" t="s">
        <v>58</v>
      </c>
      <c r="AN948" t="s">
        <v>42</v>
      </c>
      <c r="AO948" t="s">
        <v>42</v>
      </c>
      <c r="AP948" t="s">
        <v>1548</v>
      </c>
      <c r="AQ948" t="s">
        <v>126</v>
      </c>
      <c r="AU948">
        <v>1003666822</v>
      </c>
      <c r="AV948" t="s">
        <v>4822</v>
      </c>
      <c r="AW948" t="s">
        <v>4823</v>
      </c>
      <c r="AX948" t="s">
        <v>8179</v>
      </c>
      <c r="BC948">
        <v>2026063379</v>
      </c>
      <c r="BD948" t="s">
        <v>9785</v>
      </c>
    </row>
    <row r="949" spans="1:56">
      <c r="A949">
        <v>2014</v>
      </c>
      <c r="B949" t="s">
        <v>138</v>
      </c>
      <c r="C949" t="s">
        <v>4438</v>
      </c>
      <c r="D949">
        <v>5700223502</v>
      </c>
      <c r="E949" t="s">
        <v>43</v>
      </c>
      <c r="F949" t="s">
        <v>43</v>
      </c>
      <c r="G949">
        <v>41796</v>
      </c>
      <c r="H949" t="s">
        <v>44</v>
      </c>
      <c r="I949" t="s">
        <v>62</v>
      </c>
      <c r="J949">
        <v>192</v>
      </c>
      <c r="K949">
        <v>432</v>
      </c>
      <c r="L949">
        <v>4</v>
      </c>
      <c r="M949">
        <v>4</v>
      </c>
      <c r="N949">
        <v>32</v>
      </c>
      <c r="O949" t="s">
        <v>43</v>
      </c>
      <c r="P949" t="s">
        <v>43</v>
      </c>
      <c r="Q949" t="s">
        <v>43</v>
      </c>
      <c r="R949" t="s">
        <v>18</v>
      </c>
      <c r="S949" t="s">
        <v>8851</v>
      </c>
      <c r="T949" t="s">
        <v>63</v>
      </c>
      <c r="U949">
        <v>12</v>
      </c>
      <c r="V949" t="s">
        <v>4785</v>
      </c>
      <c r="W949" t="s">
        <v>4824</v>
      </c>
      <c r="X949" t="s">
        <v>11887</v>
      </c>
      <c r="Y949" t="s">
        <v>4825</v>
      </c>
      <c r="Z949" t="s">
        <v>518</v>
      </c>
      <c r="AA949" t="s">
        <v>519</v>
      </c>
      <c r="AB949" t="s">
        <v>4826</v>
      </c>
      <c r="AC949" t="s">
        <v>52</v>
      </c>
      <c r="AD949" t="s">
        <v>42</v>
      </c>
      <c r="AE949" t="s">
        <v>77</v>
      </c>
      <c r="AF949" t="s">
        <v>78</v>
      </c>
      <c r="AG949" t="s">
        <v>79</v>
      </c>
      <c r="AI949" t="s">
        <v>1230</v>
      </c>
      <c r="AJ949" t="s">
        <v>57</v>
      </c>
      <c r="AK949" t="s">
        <v>58</v>
      </c>
      <c r="AN949" t="s">
        <v>42</v>
      </c>
      <c r="AO949" t="s">
        <v>42</v>
      </c>
      <c r="AP949" t="s">
        <v>202</v>
      </c>
      <c r="AQ949" t="s">
        <v>126</v>
      </c>
      <c r="AU949">
        <v>1003666865</v>
      </c>
      <c r="AV949" t="s">
        <v>4669</v>
      </c>
      <c r="AW949" t="s">
        <v>4670</v>
      </c>
      <c r="AX949" t="s">
        <v>8179</v>
      </c>
      <c r="BC949">
        <v>2026063379</v>
      </c>
      <c r="BD949" t="s">
        <v>9786</v>
      </c>
    </row>
    <row r="950" spans="1:56">
      <c r="A950">
        <v>2014</v>
      </c>
      <c r="B950" t="s">
        <v>138</v>
      </c>
      <c r="C950" t="s">
        <v>4438</v>
      </c>
      <c r="D950">
        <v>5700223577</v>
      </c>
      <c r="E950" t="s">
        <v>43</v>
      </c>
      <c r="F950" t="s">
        <v>43</v>
      </c>
      <c r="G950">
        <v>41881</v>
      </c>
      <c r="H950" t="s">
        <v>44</v>
      </c>
      <c r="I950" t="s">
        <v>62</v>
      </c>
      <c r="J950">
        <v>192</v>
      </c>
      <c r="K950">
        <v>432</v>
      </c>
      <c r="L950">
        <v>4</v>
      </c>
      <c r="M950">
        <v>4</v>
      </c>
      <c r="N950">
        <v>32</v>
      </c>
      <c r="O950" t="s">
        <v>43</v>
      </c>
      <c r="P950" t="s">
        <v>43</v>
      </c>
      <c r="Q950" t="s">
        <v>43</v>
      </c>
      <c r="R950" t="s">
        <v>18</v>
      </c>
      <c r="S950" t="s">
        <v>8851</v>
      </c>
      <c r="T950" t="s">
        <v>63</v>
      </c>
      <c r="U950">
        <v>19</v>
      </c>
      <c r="V950" t="s">
        <v>4972</v>
      </c>
      <c r="W950" t="s">
        <v>4973</v>
      </c>
      <c r="X950" t="s">
        <v>11888</v>
      </c>
      <c r="Y950" t="s">
        <v>10723</v>
      </c>
      <c r="Z950" t="s">
        <v>2887</v>
      </c>
      <c r="AA950" t="s">
        <v>798</v>
      </c>
      <c r="AB950" t="s">
        <v>4974</v>
      </c>
      <c r="AC950" t="s">
        <v>87</v>
      </c>
      <c r="AD950" t="s">
        <v>42</v>
      </c>
      <c r="AE950" t="s">
        <v>1029</v>
      </c>
      <c r="AF950" t="s">
        <v>89</v>
      </c>
      <c r="AG950" t="s">
        <v>90</v>
      </c>
      <c r="AI950" t="s">
        <v>91</v>
      </c>
      <c r="AJ950" t="s">
        <v>58</v>
      </c>
      <c r="AK950" t="s">
        <v>57</v>
      </c>
      <c r="AN950" t="s">
        <v>731</v>
      </c>
      <c r="AO950" t="s">
        <v>42</v>
      </c>
      <c r="AP950" t="s">
        <v>70</v>
      </c>
      <c r="AQ950" t="s">
        <v>71</v>
      </c>
      <c r="AU950">
        <v>1003668914</v>
      </c>
      <c r="AV950" t="s">
        <v>4975</v>
      </c>
      <c r="AW950" t="s">
        <v>4976</v>
      </c>
      <c r="BC950">
        <v>2026063379</v>
      </c>
      <c r="BD950" t="s">
        <v>9787</v>
      </c>
    </row>
    <row r="951" spans="1:56">
      <c r="A951">
        <v>2014</v>
      </c>
      <c r="B951" t="s">
        <v>138</v>
      </c>
      <c r="C951" t="s">
        <v>4438</v>
      </c>
      <c r="D951">
        <v>5700223572</v>
      </c>
      <c r="E951" t="s">
        <v>43</v>
      </c>
      <c r="F951" t="s">
        <v>43</v>
      </c>
      <c r="G951">
        <v>41881</v>
      </c>
      <c r="H951" t="s">
        <v>44</v>
      </c>
      <c r="I951" t="s">
        <v>62</v>
      </c>
      <c r="J951">
        <v>192</v>
      </c>
      <c r="K951">
        <v>432</v>
      </c>
      <c r="L951">
        <v>4</v>
      </c>
      <c r="M951">
        <v>4</v>
      </c>
      <c r="N951">
        <v>32</v>
      </c>
      <c r="O951" t="s">
        <v>43</v>
      </c>
      <c r="P951" t="s">
        <v>43</v>
      </c>
      <c r="Q951" t="s">
        <v>43</v>
      </c>
      <c r="R951" t="s">
        <v>18</v>
      </c>
      <c r="S951" t="s">
        <v>8851</v>
      </c>
      <c r="T951" t="s">
        <v>63</v>
      </c>
      <c r="U951">
        <v>19</v>
      </c>
      <c r="V951" t="s">
        <v>4972</v>
      </c>
      <c r="W951" t="s">
        <v>4977</v>
      </c>
      <c r="X951" t="s">
        <v>11889</v>
      </c>
      <c r="Y951" t="s">
        <v>10725</v>
      </c>
      <c r="Z951" t="s">
        <v>2887</v>
      </c>
      <c r="AA951" t="s">
        <v>798</v>
      </c>
      <c r="AB951" t="s">
        <v>4978</v>
      </c>
      <c r="AC951" t="s">
        <v>87</v>
      </c>
      <c r="AD951" t="s">
        <v>42</v>
      </c>
      <c r="AE951" t="s">
        <v>1029</v>
      </c>
      <c r="AF951" t="s">
        <v>89</v>
      </c>
      <c r="AG951" t="s">
        <v>90</v>
      </c>
      <c r="AI951" t="s">
        <v>91</v>
      </c>
      <c r="AJ951" t="s">
        <v>58</v>
      </c>
      <c r="AK951" t="s">
        <v>57</v>
      </c>
      <c r="AN951" t="s">
        <v>731</v>
      </c>
      <c r="AO951" t="s">
        <v>42</v>
      </c>
      <c r="AP951" t="s">
        <v>70</v>
      </c>
      <c r="AQ951" t="s">
        <v>71</v>
      </c>
      <c r="AU951">
        <v>1003668965</v>
      </c>
      <c r="AV951" t="s">
        <v>4979</v>
      </c>
      <c r="AW951" t="s">
        <v>4980</v>
      </c>
      <c r="BC951">
        <v>2026063379</v>
      </c>
      <c r="BD951" t="s">
        <v>9788</v>
      </c>
    </row>
    <row r="952" spans="1:56">
      <c r="A952">
        <v>2014</v>
      </c>
      <c r="B952" t="s">
        <v>138</v>
      </c>
      <c r="C952" t="s">
        <v>4438</v>
      </c>
      <c r="D952">
        <v>5700207762</v>
      </c>
      <c r="E952" t="s">
        <v>43</v>
      </c>
      <c r="F952" t="s">
        <v>43</v>
      </c>
      <c r="G952">
        <v>42157</v>
      </c>
      <c r="H952" t="s">
        <v>44</v>
      </c>
      <c r="I952" t="s">
        <v>62</v>
      </c>
      <c r="J952">
        <v>192</v>
      </c>
      <c r="K952">
        <v>432</v>
      </c>
      <c r="L952">
        <v>4</v>
      </c>
      <c r="M952">
        <v>4</v>
      </c>
      <c r="N952">
        <v>32</v>
      </c>
      <c r="O952" t="s">
        <v>43</v>
      </c>
      <c r="P952" t="s">
        <v>43</v>
      </c>
      <c r="Q952" t="s">
        <v>43</v>
      </c>
      <c r="R952" t="s">
        <v>18</v>
      </c>
      <c r="S952" t="s">
        <v>8851</v>
      </c>
      <c r="T952" t="s">
        <v>63</v>
      </c>
      <c r="U952">
        <v>11</v>
      </c>
      <c r="V952" t="s">
        <v>4387</v>
      </c>
      <c r="W952" t="s">
        <v>5098</v>
      </c>
      <c r="X952" t="s">
        <v>11890</v>
      </c>
      <c r="Y952" t="s">
        <v>5099</v>
      </c>
      <c r="Z952" t="s">
        <v>1930</v>
      </c>
      <c r="AA952" t="s">
        <v>4390</v>
      </c>
      <c r="AB952" t="s">
        <v>5100</v>
      </c>
      <c r="AC952" t="s">
        <v>52</v>
      </c>
      <c r="AD952" t="s">
        <v>42</v>
      </c>
      <c r="AE952" t="s">
        <v>4392</v>
      </c>
      <c r="AF952" t="s">
        <v>146</v>
      </c>
      <c r="AG952" t="s">
        <v>147</v>
      </c>
      <c r="AI952" t="s">
        <v>3931</v>
      </c>
      <c r="AJ952" t="s">
        <v>124</v>
      </c>
      <c r="AK952" t="s">
        <v>123</v>
      </c>
      <c r="AN952" t="s">
        <v>42</v>
      </c>
      <c r="AO952" t="s">
        <v>42</v>
      </c>
      <c r="AP952" t="s">
        <v>70</v>
      </c>
      <c r="AQ952" t="s">
        <v>71</v>
      </c>
      <c r="AU952">
        <v>1002033419</v>
      </c>
      <c r="AV952" t="s">
        <v>8287</v>
      </c>
      <c r="AW952" t="s">
        <v>8287</v>
      </c>
      <c r="AX952" t="s">
        <v>8179</v>
      </c>
      <c r="BC952">
        <v>2026063379</v>
      </c>
      <c r="BD952" t="s">
        <v>9789</v>
      </c>
    </row>
    <row r="953" spans="1:56">
      <c r="A953">
        <v>2014</v>
      </c>
      <c r="B953" t="s">
        <v>138</v>
      </c>
      <c r="C953" t="s">
        <v>4438</v>
      </c>
      <c r="D953">
        <v>5700136812</v>
      </c>
      <c r="E953" t="s">
        <v>43</v>
      </c>
      <c r="F953" t="s">
        <v>43</v>
      </c>
      <c r="G953">
        <v>41786</v>
      </c>
      <c r="H953" t="s">
        <v>44</v>
      </c>
      <c r="I953" t="s">
        <v>62</v>
      </c>
      <c r="J953">
        <v>192</v>
      </c>
      <c r="K953">
        <v>432</v>
      </c>
      <c r="L953">
        <v>4</v>
      </c>
      <c r="M953">
        <v>4</v>
      </c>
      <c r="N953">
        <v>32</v>
      </c>
      <c r="O953" t="s">
        <v>43</v>
      </c>
      <c r="P953" t="s">
        <v>43</v>
      </c>
      <c r="Q953" t="s">
        <v>43</v>
      </c>
      <c r="R953" t="s">
        <v>18</v>
      </c>
      <c r="S953" t="s">
        <v>8851</v>
      </c>
      <c r="T953" t="s">
        <v>63</v>
      </c>
      <c r="U953">
        <v>15</v>
      </c>
      <c r="V953" t="s">
        <v>5073</v>
      </c>
      <c r="W953" t="s">
        <v>5074</v>
      </c>
      <c r="X953" t="s">
        <v>11891</v>
      </c>
      <c r="Y953" t="s">
        <v>5075</v>
      </c>
      <c r="Z953" t="s">
        <v>703</v>
      </c>
      <c r="AA953" t="s">
        <v>1120</v>
      </c>
      <c r="AB953" t="s">
        <v>5076</v>
      </c>
      <c r="AC953" t="s">
        <v>87</v>
      </c>
      <c r="AD953" t="s">
        <v>42</v>
      </c>
      <c r="AE953" t="s">
        <v>3564</v>
      </c>
      <c r="AF953" t="s">
        <v>89</v>
      </c>
      <c r="AG953" t="s">
        <v>90</v>
      </c>
      <c r="AI953" t="s">
        <v>91</v>
      </c>
      <c r="AJ953" t="s">
        <v>58</v>
      </c>
      <c r="AK953" t="s">
        <v>57</v>
      </c>
      <c r="AN953" t="s">
        <v>42</v>
      </c>
      <c r="AO953" t="s">
        <v>42</v>
      </c>
      <c r="AP953" t="s">
        <v>202</v>
      </c>
      <c r="AQ953" t="s">
        <v>126</v>
      </c>
      <c r="AU953">
        <v>1003666504</v>
      </c>
      <c r="AV953" t="s">
        <v>5077</v>
      </c>
      <c r="AW953" t="s">
        <v>5078</v>
      </c>
      <c r="AX953" t="s">
        <v>8179</v>
      </c>
      <c r="BC953">
        <v>2026063379</v>
      </c>
      <c r="BD953" t="s">
        <v>9790</v>
      </c>
    </row>
    <row r="954" spans="1:56">
      <c r="A954">
        <v>2014</v>
      </c>
      <c r="B954" t="s">
        <v>138</v>
      </c>
      <c r="C954" t="s">
        <v>5164</v>
      </c>
      <c r="D954" t="s">
        <v>43</v>
      </c>
      <c r="E954" t="s">
        <v>43</v>
      </c>
      <c r="F954" t="s">
        <v>43</v>
      </c>
      <c r="G954">
        <v>41953</v>
      </c>
      <c r="H954" t="s">
        <v>44</v>
      </c>
      <c r="I954" t="s">
        <v>62</v>
      </c>
      <c r="J954">
        <v>192</v>
      </c>
      <c r="K954">
        <v>432</v>
      </c>
      <c r="L954">
        <v>4</v>
      </c>
      <c r="M954">
        <v>4</v>
      </c>
      <c r="N954">
        <v>32</v>
      </c>
      <c r="O954" t="s">
        <v>43</v>
      </c>
      <c r="P954" t="s">
        <v>43</v>
      </c>
      <c r="Q954" t="s">
        <v>43</v>
      </c>
      <c r="R954" t="s">
        <v>18</v>
      </c>
      <c r="S954" t="s">
        <v>8851</v>
      </c>
      <c r="T954" t="s">
        <v>63</v>
      </c>
      <c r="U954">
        <v>11</v>
      </c>
      <c r="V954">
        <v>11370</v>
      </c>
      <c r="W954" t="s">
        <v>5195</v>
      </c>
      <c r="X954" t="s">
        <v>11892</v>
      </c>
      <c r="Y954" t="s">
        <v>5196</v>
      </c>
      <c r="Z954" t="s">
        <v>116</v>
      </c>
      <c r="AA954" t="s">
        <v>260</v>
      </c>
      <c r="AB954" t="s">
        <v>5197</v>
      </c>
      <c r="AC954" t="s">
        <v>87</v>
      </c>
      <c r="AD954" t="s">
        <v>42</v>
      </c>
      <c r="AE954" t="s">
        <v>254</v>
      </c>
      <c r="AF954" t="s">
        <v>120</v>
      </c>
      <c r="AG954" t="s">
        <v>121</v>
      </c>
      <c r="AI954" t="s">
        <v>1069</v>
      </c>
      <c r="AJ954" t="s">
        <v>123</v>
      </c>
      <c r="AK954" t="s">
        <v>124</v>
      </c>
      <c r="AN954" t="s">
        <v>42</v>
      </c>
      <c r="AO954" t="s">
        <v>42</v>
      </c>
      <c r="AP954">
        <v>1530</v>
      </c>
      <c r="AQ954" t="s">
        <v>126</v>
      </c>
      <c r="AU954">
        <v>1001914578</v>
      </c>
      <c r="AV954" t="s">
        <v>2724</v>
      </c>
      <c r="AW954" t="s">
        <v>2725</v>
      </c>
      <c r="AX954" t="s">
        <v>8179</v>
      </c>
      <c r="BC954">
        <v>2026063379</v>
      </c>
      <c r="BD954" t="s">
        <v>9791</v>
      </c>
    </row>
    <row r="955" spans="1:56">
      <c r="A955">
        <v>2014</v>
      </c>
      <c r="B955" t="s">
        <v>138</v>
      </c>
      <c r="C955" t="s">
        <v>5164</v>
      </c>
      <c r="D955" t="s">
        <v>43</v>
      </c>
      <c r="E955" t="s">
        <v>43</v>
      </c>
      <c r="F955" t="s">
        <v>43</v>
      </c>
      <c r="G955">
        <v>41962</v>
      </c>
      <c r="H955" t="s">
        <v>44</v>
      </c>
      <c r="I955" t="s">
        <v>62</v>
      </c>
      <c r="J955">
        <v>192</v>
      </c>
      <c r="K955">
        <v>432</v>
      </c>
      <c r="L955">
        <v>4</v>
      </c>
      <c r="M955">
        <v>4</v>
      </c>
      <c r="N955">
        <v>32</v>
      </c>
      <c r="O955" t="s">
        <v>43</v>
      </c>
      <c r="P955" t="s">
        <v>43</v>
      </c>
      <c r="Q955" t="s">
        <v>43</v>
      </c>
      <c r="R955" t="s">
        <v>18</v>
      </c>
      <c r="S955" t="s">
        <v>8851</v>
      </c>
      <c r="T955" t="s">
        <v>63</v>
      </c>
      <c r="U955">
        <v>11</v>
      </c>
      <c r="V955">
        <v>11000</v>
      </c>
      <c r="W955" t="s">
        <v>2266</v>
      </c>
      <c r="X955" t="s">
        <v>11893</v>
      </c>
      <c r="Y955" t="s">
        <v>5165</v>
      </c>
      <c r="Z955" t="s">
        <v>346</v>
      </c>
      <c r="AA955" t="s">
        <v>3331</v>
      </c>
      <c r="AB955" t="s">
        <v>5166</v>
      </c>
      <c r="AC955" t="s">
        <v>87</v>
      </c>
      <c r="AD955" t="s">
        <v>42</v>
      </c>
      <c r="AE955" t="s">
        <v>3333</v>
      </c>
      <c r="AF955" t="s">
        <v>1933</v>
      </c>
      <c r="AG955" t="s">
        <v>1934</v>
      </c>
      <c r="AI955" t="s">
        <v>3953</v>
      </c>
      <c r="AJ955" t="s">
        <v>123</v>
      </c>
      <c r="AK955" t="s">
        <v>124</v>
      </c>
      <c r="AN955" t="s">
        <v>42</v>
      </c>
      <c r="AO955" t="s">
        <v>42</v>
      </c>
      <c r="AP955">
        <v>1530</v>
      </c>
      <c r="AQ955" t="s">
        <v>126</v>
      </c>
      <c r="AU955">
        <v>1002032226</v>
      </c>
      <c r="AV955" t="s">
        <v>8287</v>
      </c>
      <c r="AW955" t="s">
        <v>8287</v>
      </c>
      <c r="AX955" t="s">
        <v>8179</v>
      </c>
      <c r="BC955">
        <v>2026063379</v>
      </c>
      <c r="BD955" t="s">
        <v>9792</v>
      </c>
    </row>
    <row r="956" spans="1:56">
      <c r="A956">
        <v>2014</v>
      </c>
      <c r="B956" t="s">
        <v>138</v>
      </c>
      <c r="C956" t="s">
        <v>5164</v>
      </c>
      <c r="D956" t="s">
        <v>43</v>
      </c>
      <c r="E956" t="s">
        <v>43</v>
      </c>
      <c r="F956" t="s">
        <v>43</v>
      </c>
      <c r="G956">
        <v>42024</v>
      </c>
      <c r="H956" t="s">
        <v>44</v>
      </c>
      <c r="I956" t="s">
        <v>62</v>
      </c>
      <c r="J956">
        <v>192</v>
      </c>
      <c r="K956">
        <v>432</v>
      </c>
      <c r="L956">
        <v>4</v>
      </c>
      <c r="M956">
        <v>4</v>
      </c>
      <c r="N956">
        <v>32</v>
      </c>
      <c r="O956" t="s">
        <v>43</v>
      </c>
      <c r="P956" t="s">
        <v>43</v>
      </c>
      <c r="Q956" t="s">
        <v>43</v>
      </c>
      <c r="R956" t="s">
        <v>18</v>
      </c>
      <c r="S956" t="s">
        <v>8851</v>
      </c>
      <c r="T956" t="s">
        <v>63</v>
      </c>
      <c r="U956">
        <v>11</v>
      </c>
      <c r="V956" t="s">
        <v>4360</v>
      </c>
      <c r="W956" t="s">
        <v>5221</v>
      </c>
      <c r="X956" t="s">
        <v>11894</v>
      </c>
      <c r="Y956" t="s">
        <v>5222</v>
      </c>
      <c r="Z956" t="s">
        <v>1829</v>
      </c>
      <c r="AA956" t="s">
        <v>1830</v>
      </c>
      <c r="AB956" t="s">
        <v>5223</v>
      </c>
      <c r="AC956" t="s">
        <v>52</v>
      </c>
      <c r="AD956" t="s">
        <v>42</v>
      </c>
      <c r="AE956" t="s">
        <v>1832</v>
      </c>
      <c r="AF956" t="s">
        <v>341</v>
      </c>
      <c r="AG956" t="s">
        <v>340</v>
      </c>
      <c r="AI956" t="s">
        <v>4220</v>
      </c>
      <c r="AJ956" t="s">
        <v>124</v>
      </c>
      <c r="AK956" t="s">
        <v>123</v>
      </c>
      <c r="AN956" t="s">
        <v>42</v>
      </c>
      <c r="AO956" t="s">
        <v>42</v>
      </c>
      <c r="AP956" t="s">
        <v>70</v>
      </c>
      <c r="AQ956" t="s">
        <v>126</v>
      </c>
      <c r="AU956">
        <v>1002032366</v>
      </c>
      <c r="AV956" t="s">
        <v>8287</v>
      </c>
      <c r="AW956" t="s">
        <v>8287</v>
      </c>
      <c r="AX956" t="s">
        <v>8179</v>
      </c>
      <c r="BC956">
        <v>2026063379</v>
      </c>
      <c r="BD956" t="s">
        <v>9793</v>
      </c>
    </row>
    <row r="957" spans="1:56">
      <c r="A957">
        <v>2014</v>
      </c>
      <c r="B957" t="s">
        <v>138</v>
      </c>
      <c r="C957" t="s">
        <v>5164</v>
      </c>
      <c r="D957" t="s">
        <v>43</v>
      </c>
      <c r="E957" t="s">
        <v>43</v>
      </c>
      <c r="F957" t="s">
        <v>43</v>
      </c>
      <c r="G957">
        <v>41963</v>
      </c>
      <c r="H957" t="s">
        <v>44</v>
      </c>
      <c r="I957" t="s">
        <v>62</v>
      </c>
      <c r="J957">
        <v>192</v>
      </c>
      <c r="K957">
        <v>432</v>
      </c>
      <c r="L957">
        <v>4</v>
      </c>
      <c r="M957">
        <v>4</v>
      </c>
      <c r="N957">
        <v>32</v>
      </c>
      <c r="O957" t="s">
        <v>43</v>
      </c>
      <c r="P957" t="s">
        <v>43</v>
      </c>
      <c r="Q957" t="s">
        <v>43</v>
      </c>
      <c r="R957" t="s">
        <v>18</v>
      </c>
      <c r="S957" t="s">
        <v>8851</v>
      </c>
      <c r="T957" t="s">
        <v>63</v>
      </c>
      <c r="U957">
        <v>11</v>
      </c>
      <c r="V957">
        <v>11633</v>
      </c>
      <c r="W957" t="s">
        <v>5224</v>
      </c>
      <c r="X957" t="s">
        <v>11895</v>
      </c>
      <c r="Y957" t="s">
        <v>5225</v>
      </c>
      <c r="Z957" t="s">
        <v>1829</v>
      </c>
      <c r="AA957" t="s">
        <v>1830</v>
      </c>
      <c r="AB957" t="s">
        <v>5226</v>
      </c>
      <c r="AC957" t="s">
        <v>52</v>
      </c>
      <c r="AD957" t="s">
        <v>42</v>
      </c>
      <c r="AE957" t="s">
        <v>1832</v>
      </c>
      <c r="AF957" t="s">
        <v>341</v>
      </c>
      <c r="AG957" t="s">
        <v>340</v>
      </c>
      <c r="AI957" t="s">
        <v>4220</v>
      </c>
      <c r="AJ957" t="s">
        <v>124</v>
      </c>
      <c r="AK957" t="s">
        <v>123</v>
      </c>
      <c r="AN957" t="s">
        <v>42</v>
      </c>
      <c r="AO957" t="s">
        <v>42</v>
      </c>
      <c r="AP957" t="s">
        <v>70</v>
      </c>
      <c r="AQ957" t="s">
        <v>126</v>
      </c>
      <c r="AU957">
        <v>1002032315</v>
      </c>
      <c r="AV957" t="s">
        <v>8287</v>
      </c>
      <c r="AW957" t="s">
        <v>8287</v>
      </c>
      <c r="AX957" t="s">
        <v>8179</v>
      </c>
      <c r="BC957">
        <v>2026063379</v>
      </c>
      <c r="BD957" t="s">
        <v>9794</v>
      </c>
    </row>
    <row r="958" spans="1:56">
      <c r="A958">
        <v>2014</v>
      </c>
      <c r="B958" t="s">
        <v>138</v>
      </c>
      <c r="C958" t="s">
        <v>5164</v>
      </c>
      <c r="D958" t="s">
        <v>43</v>
      </c>
      <c r="E958" t="s">
        <v>43</v>
      </c>
      <c r="F958" t="s">
        <v>43</v>
      </c>
      <c r="G958">
        <v>41964</v>
      </c>
      <c r="H958" t="s">
        <v>44</v>
      </c>
      <c r="I958" t="s">
        <v>62</v>
      </c>
      <c r="J958">
        <v>192</v>
      </c>
      <c r="K958">
        <v>432</v>
      </c>
      <c r="L958">
        <v>4</v>
      </c>
      <c r="M958">
        <v>4</v>
      </c>
      <c r="N958">
        <v>32</v>
      </c>
      <c r="O958" t="s">
        <v>43</v>
      </c>
      <c r="P958" t="s">
        <v>43</v>
      </c>
      <c r="Q958" t="s">
        <v>43</v>
      </c>
      <c r="R958" t="s">
        <v>18</v>
      </c>
      <c r="S958" t="s">
        <v>8851</v>
      </c>
      <c r="T958" t="s">
        <v>63</v>
      </c>
      <c r="U958">
        <v>18</v>
      </c>
      <c r="V958">
        <v>11368</v>
      </c>
      <c r="W958" t="s">
        <v>5190</v>
      </c>
      <c r="X958" t="s">
        <v>11896</v>
      </c>
      <c r="Y958" t="s">
        <v>5191</v>
      </c>
      <c r="Z958" t="s">
        <v>5192</v>
      </c>
      <c r="AA958" t="s">
        <v>619</v>
      </c>
      <c r="AB958" t="s">
        <v>5193</v>
      </c>
      <c r="AC958" t="s">
        <v>52</v>
      </c>
      <c r="AD958" t="s">
        <v>5194</v>
      </c>
      <c r="AE958" t="s">
        <v>1634</v>
      </c>
      <c r="AF958" t="s">
        <v>54</v>
      </c>
      <c r="AG958" t="s">
        <v>55</v>
      </c>
      <c r="AI958" t="s">
        <v>3645</v>
      </c>
      <c r="AJ958" t="s">
        <v>57</v>
      </c>
      <c r="AK958" t="s">
        <v>58</v>
      </c>
      <c r="AN958" t="s">
        <v>42</v>
      </c>
      <c r="AO958" t="s">
        <v>42</v>
      </c>
      <c r="AP958" t="s">
        <v>70</v>
      </c>
      <c r="AQ958" t="s">
        <v>126</v>
      </c>
      <c r="AU958">
        <v>1003675058</v>
      </c>
      <c r="AV958" t="s">
        <v>8287</v>
      </c>
      <c r="AW958" t="s">
        <v>8287</v>
      </c>
      <c r="AX958" t="s">
        <v>8179</v>
      </c>
      <c r="BC958">
        <v>2026063379</v>
      </c>
      <c r="BD958" t="s">
        <v>9795</v>
      </c>
    </row>
    <row r="959" spans="1:56">
      <c r="A959">
        <v>2014</v>
      </c>
      <c r="B959" t="s">
        <v>138</v>
      </c>
      <c r="C959" t="s">
        <v>5164</v>
      </c>
      <c r="D959" t="s">
        <v>43</v>
      </c>
      <c r="E959" t="s">
        <v>43</v>
      </c>
      <c r="F959" t="s">
        <v>43</v>
      </c>
      <c r="G959">
        <v>41955</v>
      </c>
      <c r="H959" t="s">
        <v>44</v>
      </c>
      <c r="I959" t="s">
        <v>62</v>
      </c>
      <c r="J959">
        <v>192</v>
      </c>
      <c r="K959">
        <v>432</v>
      </c>
      <c r="L959">
        <v>4</v>
      </c>
      <c r="M959">
        <v>4</v>
      </c>
      <c r="N959">
        <v>32</v>
      </c>
      <c r="O959" t="s">
        <v>43</v>
      </c>
      <c r="P959" t="s">
        <v>43</v>
      </c>
      <c r="Q959" t="s">
        <v>43</v>
      </c>
      <c r="R959" t="s">
        <v>18</v>
      </c>
      <c r="S959" t="s">
        <v>8851</v>
      </c>
      <c r="T959" t="s">
        <v>63</v>
      </c>
      <c r="U959">
        <v>12</v>
      </c>
      <c r="V959">
        <v>11395</v>
      </c>
      <c r="W959" t="s">
        <v>5198</v>
      </c>
      <c r="X959" t="s">
        <v>11897</v>
      </c>
      <c r="Y959" t="s">
        <v>5199</v>
      </c>
      <c r="Z959" t="s">
        <v>4917</v>
      </c>
      <c r="AA959" t="s">
        <v>831</v>
      </c>
      <c r="AB959" t="s">
        <v>5200</v>
      </c>
      <c r="AC959" t="s">
        <v>52</v>
      </c>
      <c r="AD959" t="s">
        <v>4919</v>
      </c>
      <c r="AE959" t="s">
        <v>1585</v>
      </c>
      <c r="AF959" t="s">
        <v>78</v>
      </c>
      <c r="AG959" t="s">
        <v>79</v>
      </c>
      <c r="AI959" t="s">
        <v>3920</v>
      </c>
      <c r="AJ959" t="s">
        <v>57</v>
      </c>
      <c r="AK959" t="s">
        <v>58</v>
      </c>
      <c r="AN959" t="s">
        <v>42</v>
      </c>
      <c r="AO959" t="s">
        <v>42</v>
      </c>
      <c r="AP959" t="s">
        <v>70</v>
      </c>
      <c r="AQ959" t="s">
        <v>126</v>
      </c>
      <c r="AU959">
        <v>1003671486</v>
      </c>
      <c r="AV959" t="s">
        <v>4925</v>
      </c>
      <c r="AW959" t="s">
        <v>4926</v>
      </c>
      <c r="AX959" t="s">
        <v>8179</v>
      </c>
      <c r="BC959">
        <v>2026063379</v>
      </c>
      <c r="BD959" t="s">
        <v>10595</v>
      </c>
    </row>
    <row r="960" spans="1:56">
      <c r="A960">
        <v>2014</v>
      </c>
      <c r="B960" t="s">
        <v>138</v>
      </c>
      <c r="C960" t="s">
        <v>5164</v>
      </c>
      <c r="D960" t="s">
        <v>43</v>
      </c>
      <c r="E960" t="s">
        <v>43</v>
      </c>
      <c r="F960" t="s">
        <v>43</v>
      </c>
      <c r="G960">
        <v>41954</v>
      </c>
      <c r="H960" t="s">
        <v>44</v>
      </c>
      <c r="I960" t="s">
        <v>62</v>
      </c>
      <c r="J960">
        <v>192</v>
      </c>
      <c r="K960">
        <v>432</v>
      </c>
      <c r="L960">
        <v>4</v>
      </c>
      <c r="M960">
        <v>4</v>
      </c>
      <c r="N960">
        <v>32</v>
      </c>
      <c r="O960" t="s">
        <v>43</v>
      </c>
      <c r="P960" t="s">
        <v>43</v>
      </c>
      <c r="Q960" t="s">
        <v>43</v>
      </c>
      <c r="R960" t="s">
        <v>18</v>
      </c>
      <c r="S960" t="s">
        <v>8851</v>
      </c>
      <c r="T960" t="s">
        <v>63</v>
      </c>
      <c r="U960">
        <v>15</v>
      </c>
      <c r="V960">
        <v>11609</v>
      </c>
      <c r="W960" t="s">
        <v>5218</v>
      </c>
      <c r="X960" t="s">
        <v>11898</v>
      </c>
      <c r="Y960" t="s">
        <v>5219</v>
      </c>
      <c r="Z960" t="s">
        <v>703</v>
      </c>
      <c r="AA960" t="s">
        <v>3829</v>
      </c>
      <c r="AB960" t="s">
        <v>5220</v>
      </c>
      <c r="AC960" t="s">
        <v>87</v>
      </c>
      <c r="AD960" t="s">
        <v>42</v>
      </c>
      <c r="AE960" t="s">
        <v>1143</v>
      </c>
      <c r="AF960" t="s">
        <v>109</v>
      </c>
      <c r="AG960" t="s">
        <v>3831</v>
      </c>
      <c r="AI960" t="s">
        <v>4273</v>
      </c>
      <c r="AJ960" t="s">
        <v>58</v>
      </c>
      <c r="AK960" t="s">
        <v>57</v>
      </c>
      <c r="AN960" t="s">
        <v>42</v>
      </c>
      <c r="AO960" t="s">
        <v>42</v>
      </c>
      <c r="AP960" t="s">
        <v>1052</v>
      </c>
      <c r="AQ960" t="s">
        <v>102</v>
      </c>
      <c r="AU960">
        <v>1003666253</v>
      </c>
      <c r="AV960" t="s">
        <v>3565</v>
      </c>
      <c r="AW960" t="s">
        <v>3566</v>
      </c>
      <c r="AX960" t="s">
        <v>8179</v>
      </c>
      <c r="BC960">
        <v>2026063379</v>
      </c>
      <c r="BD960" t="s">
        <v>9796</v>
      </c>
    </row>
    <row r="961" spans="1:56">
      <c r="A961">
        <v>2014</v>
      </c>
      <c r="B961" t="s">
        <v>138</v>
      </c>
      <c r="C961" t="s">
        <v>5164</v>
      </c>
      <c r="D961" t="s">
        <v>43</v>
      </c>
      <c r="E961" t="s">
        <v>43</v>
      </c>
      <c r="F961" t="s">
        <v>43</v>
      </c>
      <c r="G961">
        <v>42073</v>
      </c>
      <c r="H961" t="s">
        <v>44</v>
      </c>
      <c r="I961" t="s">
        <v>62</v>
      </c>
      <c r="J961">
        <v>192</v>
      </c>
      <c r="K961">
        <v>432</v>
      </c>
      <c r="L961">
        <v>4</v>
      </c>
      <c r="M961">
        <v>4</v>
      </c>
      <c r="N961">
        <v>32</v>
      </c>
      <c r="O961" t="s">
        <v>43</v>
      </c>
      <c r="P961" t="s">
        <v>43</v>
      </c>
      <c r="Q961" t="s">
        <v>43</v>
      </c>
      <c r="R961" t="s">
        <v>18</v>
      </c>
      <c r="S961" t="s">
        <v>8851</v>
      </c>
      <c r="T961" t="s">
        <v>63</v>
      </c>
      <c r="U961">
        <v>18</v>
      </c>
      <c r="V961">
        <v>11037</v>
      </c>
      <c r="W961" t="s">
        <v>5167</v>
      </c>
      <c r="X961" t="s">
        <v>11899</v>
      </c>
      <c r="Y961" t="s">
        <v>5168</v>
      </c>
      <c r="Z961" t="s">
        <v>369</v>
      </c>
      <c r="AA961" t="s">
        <v>361</v>
      </c>
      <c r="AB961" t="s">
        <v>5169</v>
      </c>
      <c r="AC961" t="s">
        <v>52</v>
      </c>
      <c r="AD961" t="s">
        <v>42</v>
      </c>
      <c r="AE961" t="s">
        <v>371</v>
      </c>
      <c r="AF961" t="s">
        <v>54</v>
      </c>
      <c r="AG961" t="s">
        <v>55</v>
      </c>
      <c r="AI961" t="s">
        <v>3645</v>
      </c>
      <c r="AJ961" t="s">
        <v>57</v>
      </c>
      <c r="AK961" t="s">
        <v>58</v>
      </c>
      <c r="AN961" t="s">
        <v>42</v>
      </c>
      <c r="AO961" t="s">
        <v>42</v>
      </c>
      <c r="AP961" t="s">
        <v>70</v>
      </c>
      <c r="AQ961" t="s">
        <v>126</v>
      </c>
      <c r="AU961">
        <v>1003674108</v>
      </c>
      <c r="AV961" t="s">
        <v>8287</v>
      </c>
      <c r="AW961" t="s">
        <v>8287</v>
      </c>
      <c r="AX961" t="s">
        <v>8179</v>
      </c>
      <c r="BC961">
        <v>2026063379</v>
      </c>
      <c r="BD961" t="s">
        <v>9797</v>
      </c>
    </row>
    <row r="962" spans="1:56">
      <c r="A962">
        <v>2014</v>
      </c>
      <c r="B962" t="s">
        <v>138</v>
      </c>
      <c r="C962" t="s">
        <v>5164</v>
      </c>
      <c r="D962" t="s">
        <v>43</v>
      </c>
      <c r="E962" t="s">
        <v>43</v>
      </c>
      <c r="F962" t="s">
        <v>43</v>
      </c>
      <c r="G962">
        <v>42054</v>
      </c>
      <c r="H962" t="s">
        <v>44</v>
      </c>
      <c r="I962" t="s">
        <v>62</v>
      </c>
      <c r="J962">
        <v>192</v>
      </c>
      <c r="K962">
        <v>432</v>
      </c>
      <c r="L962">
        <v>4</v>
      </c>
      <c r="M962">
        <v>4</v>
      </c>
      <c r="N962">
        <v>32</v>
      </c>
      <c r="O962" t="s">
        <v>43</v>
      </c>
      <c r="P962" t="s">
        <v>43</v>
      </c>
      <c r="Q962" t="s">
        <v>43</v>
      </c>
      <c r="R962" t="s">
        <v>18</v>
      </c>
      <c r="S962" t="s">
        <v>8851</v>
      </c>
      <c r="T962" t="s">
        <v>63</v>
      </c>
      <c r="U962">
        <v>18</v>
      </c>
      <c r="V962">
        <v>11037</v>
      </c>
      <c r="W962" t="s">
        <v>5170</v>
      </c>
      <c r="X962" t="s">
        <v>11900</v>
      </c>
      <c r="Y962" t="s">
        <v>5171</v>
      </c>
      <c r="Z962" t="s">
        <v>369</v>
      </c>
      <c r="AA962" t="s">
        <v>361</v>
      </c>
      <c r="AB962" t="s">
        <v>5172</v>
      </c>
      <c r="AC962" t="s">
        <v>52</v>
      </c>
      <c r="AD962" t="s">
        <v>42</v>
      </c>
      <c r="AE962" t="s">
        <v>371</v>
      </c>
      <c r="AF962" t="s">
        <v>54</v>
      </c>
      <c r="AG962" t="s">
        <v>55</v>
      </c>
      <c r="AI962" t="s">
        <v>3645</v>
      </c>
      <c r="AJ962" t="s">
        <v>57</v>
      </c>
      <c r="AK962" t="s">
        <v>58</v>
      </c>
      <c r="AN962" t="s">
        <v>42</v>
      </c>
      <c r="AO962" t="s">
        <v>42</v>
      </c>
      <c r="AP962" t="s">
        <v>70</v>
      </c>
      <c r="AQ962" t="s">
        <v>126</v>
      </c>
      <c r="AU962">
        <v>1003674256</v>
      </c>
      <c r="AV962" t="s">
        <v>8287</v>
      </c>
      <c r="AW962" t="s">
        <v>8287</v>
      </c>
      <c r="AX962" t="s">
        <v>8179</v>
      </c>
      <c r="BC962">
        <v>2026063379</v>
      </c>
      <c r="BD962" t="s">
        <v>9798</v>
      </c>
    </row>
    <row r="963" spans="1:56">
      <c r="A963">
        <v>2014</v>
      </c>
      <c r="B963" t="s">
        <v>138</v>
      </c>
      <c r="C963" t="s">
        <v>5164</v>
      </c>
      <c r="D963" t="s">
        <v>43</v>
      </c>
      <c r="E963" t="s">
        <v>43</v>
      </c>
      <c r="F963" t="s">
        <v>43</v>
      </c>
      <c r="G963">
        <v>41947</v>
      </c>
      <c r="H963" t="s">
        <v>44</v>
      </c>
      <c r="I963" t="s">
        <v>62</v>
      </c>
      <c r="J963">
        <v>192</v>
      </c>
      <c r="K963">
        <v>432</v>
      </c>
      <c r="L963">
        <v>4</v>
      </c>
      <c r="M963">
        <v>4</v>
      </c>
      <c r="N963">
        <v>32</v>
      </c>
      <c r="O963" t="s">
        <v>43</v>
      </c>
      <c r="P963" t="s">
        <v>43</v>
      </c>
      <c r="Q963" t="s">
        <v>43</v>
      </c>
      <c r="R963" t="s">
        <v>18</v>
      </c>
      <c r="S963" t="s">
        <v>8851</v>
      </c>
      <c r="T963" t="s">
        <v>63</v>
      </c>
      <c r="U963">
        <v>12</v>
      </c>
      <c r="V963">
        <v>11124</v>
      </c>
      <c r="W963" t="s">
        <v>5173</v>
      </c>
      <c r="X963" t="s">
        <v>11901</v>
      </c>
      <c r="Y963" t="s">
        <v>5174</v>
      </c>
      <c r="Z963" t="s">
        <v>2174</v>
      </c>
      <c r="AA963" t="s">
        <v>2175</v>
      </c>
      <c r="AB963" t="s">
        <v>5175</v>
      </c>
      <c r="AC963" t="s">
        <v>52</v>
      </c>
      <c r="AD963" t="s">
        <v>42</v>
      </c>
      <c r="AE963" t="s">
        <v>2177</v>
      </c>
      <c r="AF963" t="s">
        <v>78</v>
      </c>
      <c r="AG963" t="s">
        <v>79</v>
      </c>
      <c r="AI963" t="s">
        <v>3920</v>
      </c>
      <c r="AJ963" t="s">
        <v>57</v>
      </c>
      <c r="AK963" t="s">
        <v>58</v>
      </c>
      <c r="AN963" t="s">
        <v>42</v>
      </c>
      <c r="AO963" t="s">
        <v>42</v>
      </c>
      <c r="AP963" t="s">
        <v>70</v>
      </c>
      <c r="AQ963" t="s">
        <v>126</v>
      </c>
      <c r="AU963">
        <v>1003667217</v>
      </c>
      <c r="AV963" t="s">
        <v>5176</v>
      </c>
      <c r="AW963" t="s">
        <v>5177</v>
      </c>
      <c r="AX963" t="s">
        <v>8179</v>
      </c>
      <c r="BC963">
        <v>2026063379</v>
      </c>
      <c r="BD963" t="s">
        <v>9799</v>
      </c>
    </row>
    <row r="964" spans="1:56">
      <c r="A964">
        <v>2014</v>
      </c>
      <c r="B964" t="s">
        <v>138</v>
      </c>
      <c r="C964" t="s">
        <v>5164</v>
      </c>
      <c r="D964" t="s">
        <v>43</v>
      </c>
      <c r="E964" t="s">
        <v>43</v>
      </c>
      <c r="F964" t="s">
        <v>43</v>
      </c>
      <c r="G964">
        <v>41961</v>
      </c>
      <c r="H964" t="s">
        <v>44</v>
      </c>
      <c r="I964" t="s">
        <v>62</v>
      </c>
      <c r="J964">
        <v>192</v>
      </c>
      <c r="K964">
        <v>432</v>
      </c>
      <c r="L964">
        <v>4</v>
      </c>
      <c r="M964">
        <v>4</v>
      </c>
      <c r="N964">
        <v>32</v>
      </c>
      <c r="O964" t="s">
        <v>43</v>
      </c>
      <c r="P964" t="s">
        <v>43</v>
      </c>
      <c r="Q964" t="s">
        <v>43</v>
      </c>
      <c r="R964" t="s">
        <v>18</v>
      </c>
      <c r="S964" t="s">
        <v>8851</v>
      </c>
      <c r="T964" t="s">
        <v>63</v>
      </c>
      <c r="U964">
        <v>12</v>
      </c>
      <c r="V964">
        <v>11661</v>
      </c>
      <c r="W964" t="s">
        <v>5227</v>
      </c>
      <c r="X964" t="s">
        <v>11902</v>
      </c>
      <c r="Y964" t="s">
        <v>5228</v>
      </c>
      <c r="Z964" t="s">
        <v>5087</v>
      </c>
      <c r="AA964" t="s">
        <v>5088</v>
      </c>
      <c r="AB964" t="s">
        <v>5229</v>
      </c>
      <c r="AC964" t="s">
        <v>52</v>
      </c>
      <c r="AD964" t="s">
        <v>42</v>
      </c>
      <c r="AE964" t="s">
        <v>5090</v>
      </c>
      <c r="AF964" t="s">
        <v>78</v>
      </c>
      <c r="AG964" t="s">
        <v>79</v>
      </c>
      <c r="AI964" t="s">
        <v>3920</v>
      </c>
      <c r="AJ964" t="s">
        <v>57</v>
      </c>
      <c r="AK964" t="s">
        <v>58</v>
      </c>
      <c r="AN964" t="s">
        <v>42</v>
      </c>
      <c r="AO964" t="s">
        <v>42</v>
      </c>
      <c r="AP964" t="s">
        <v>70</v>
      </c>
      <c r="AQ964" t="s">
        <v>126</v>
      </c>
      <c r="AU964">
        <v>1003673560</v>
      </c>
      <c r="AV964" t="s">
        <v>8287</v>
      </c>
      <c r="AW964" t="s">
        <v>8287</v>
      </c>
      <c r="AX964" t="s">
        <v>8179</v>
      </c>
      <c r="BC964">
        <v>2026063379</v>
      </c>
      <c r="BD964" t="s">
        <v>9800</v>
      </c>
    </row>
    <row r="965" spans="1:56">
      <c r="A965">
        <v>2014</v>
      </c>
      <c r="B965" t="s">
        <v>138</v>
      </c>
      <c r="C965" t="s">
        <v>5164</v>
      </c>
      <c r="D965" t="s">
        <v>43</v>
      </c>
      <c r="E965" t="s">
        <v>43</v>
      </c>
      <c r="F965" t="s">
        <v>43</v>
      </c>
      <c r="G965">
        <v>41962</v>
      </c>
      <c r="H965" t="s">
        <v>44</v>
      </c>
      <c r="I965" t="s">
        <v>62</v>
      </c>
      <c r="J965">
        <v>192</v>
      </c>
      <c r="K965">
        <v>432</v>
      </c>
      <c r="L965">
        <v>4</v>
      </c>
      <c r="M965">
        <v>4</v>
      </c>
      <c r="N965">
        <v>32</v>
      </c>
      <c r="O965" t="s">
        <v>43</v>
      </c>
      <c r="P965" t="s">
        <v>43</v>
      </c>
      <c r="Q965" t="s">
        <v>43</v>
      </c>
      <c r="R965" t="s">
        <v>18</v>
      </c>
      <c r="S965" t="s">
        <v>8851</v>
      </c>
      <c r="T965" t="s">
        <v>63</v>
      </c>
      <c r="U965">
        <v>12</v>
      </c>
      <c r="V965">
        <v>11125</v>
      </c>
      <c r="W965" t="s">
        <v>5178</v>
      </c>
      <c r="X965" t="s">
        <v>11903</v>
      </c>
      <c r="Y965" t="s">
        <v>5179</v>
      </c>
      <c r="Z965" t="s">
        <v>5180</v>
      </c>
      <c r="AA965" t="s">
        <v>704</v>
      </c>
      <c r="AB965" t="s">
        <v>5181</v>
      </c>
      <c r="AC965" t="s">
        <v>52</v>
      </c>
      <c r="AD965" t="s">
        <v>5182</v>
      </c>
      <c r="AE965" t="s">
        <v>5183</v>
      </c>
      <c r="AF965" t="s">
        <v>78</v>
      </c>
      <c r="AG965" t="s">
        <v>79</v>
      </c>
      <c r="AI965" t="s">
        <v>3920</v>
      </c>
      <c r="AJ965" t="s">
        <v>57</v>
      </c>
      <c r="AK965" t="s">
        <v>58</v>
      </c>
      <c r="AN965" t="s">
        <v>42</v>
      </c>
      <c r="AO965" t="s">
        <v>42</v>
      </c>
      <c r="AP965" t="s">
        <v>202</v>
      </c>
      <c r="AQ965" t="s">
        <v>126</v>
      </c>
      <c r="AU965">
        <v>1003676453</v>
      </c>
      <c r="AV965" t="s">
        <v>8287</v>
      </c>
      <c r="AW965" t="s">
        <v>8287</v>
      </c>
      <c r="AX965" t="s">
        <v>8179</v>
      </c>
      <c r="BC965">
        <v>2026063379</v>
      </c>
      <c r="BD965" t="s">
        <v>9801</v>
      </c>
    </row>
    <row r="966" spans="1:56">
      <c r="A966">
        <v>2014</v>
      </c>
      <c r="B966" t="s">
        <v>138</v>
      </c>
      <c r="C966" t="s">
        <v>5164</v>
      </c>
      <c r="D966" t="s">
        <v>43</v>
      </c>
      <c r="E966" t="s">
        <v>43</v>
      </c>
      <c r="F966" t="s">
        <v>43</v>
      </c>
      <c r="G966">
        <v>41989</v>
      </c>
      <c r="H966" t="s">
        <v>44</v>
      </c>
      <c r="I966" t="s">
        <v>62</v>
      </c>
      <c r="J966">
        <v>192</v>
      </c>
      <c r="K966">
        <v>432</v>
      </c>
      <c r="L966">
        <v>4</v>
      </c>
      <c r="M966">
        <v>4</v>
      </c>
      <c r="N966">
        <v>32</v>
      </c>
      <c r="O966" t="s">
        <v>43</v>
      </c>
      <c r="P966" t="s">
        <v>43</v>
      </c>
      <c r="Q966" t="s">
        <v>43</v>
      </c>
      <c r="R966" t="s">
        <v>18</v>
      </c>
      <c r="S966" t="s">
        <v>8851</v>
      </c>
      <c r="T966" t="s">
        <v>63</v>
      </c>
      <c r="U966">
        <v>18</v>
      </c>
      <c r="V966">
        <v>11507</v>
      </c>
      <c r="W966" t="s">
        <v>5207</v>
      </c>
      <c r="X966" t="s">
        <v>11904</v>
      </c>
      <c r="Y966" t="s">
        <v>5208</v>
      </c>
      <c r="Z966" t="s">
        <v>1630</v>
      </c>
      <c r="AA966" t="s">
        <v>5209</v>
      </c>
      <c r="AB966" t="s">
        <v>5210</v>
      </c>
      <c r="AC966" t="s">
        <v>52</v>
      </c>
      <c r="AD966" t="s">
        <v>5211</v>
      </c>
      <c r="AE966" t="s">
        <v>1634</v>
      </c>
      <c r="AF966" t="s">
        <v>54</v>
      </c>
      <c r="AG966" t="s">
        <v>55</v>
      </c>
      <c r="AI966" t="s">
        <v>3645</v>
      </c>
      <c r="AJ966" t="s">
        <v>57</v>
      </c>
      <c r="AK966" t="s">
        <v>58</v>
      </c>
      <c r="AN966" t="s">
        <v>42</v>
      </c>
      <c r="AO966" t="s">
        <v>42</v>
      </c>
      <c r="AP966" t="s">
        <v>70</v>
      </c>
      <c r="AQ966" t="s">
        <v>126</v>
      </c>
      <c r="AU966">
        <v>1003674523</v>
      </c>
      <c r="AV966" t="s">
        <v>8287</v>
      </c>
      <c r="AW966" t="s">
        <v>8287</v>
      </c>
      <c r="AX966" t="s">
        <v>8179</v>
      </c>
      <c r="BC966">
        <v>2026063379</v>
      </c>
      <c r="BD966" t="s">
        <v>9802</v>
      </c>
    </row>
    <row r="967" spans="1:56">
      <c r="A967">
        <v>2014</v>
      </c>
      <c r="B967" t="s">
        <v>138</v>
      </c>
      <c r="C967" t="s">
        <v>5164</v>
      </c>
      <c r="D967" t="s">
        <v>43</v>
      </c>
      <c r="E967" t="s">
        <v>43</v>
      </c>
      <c r="F967" t="s">
        <v>43</v>
      </c>
      <c r="G967">
        <v>41992</v>
      </c>
      <c r="H967" t="s">
        <v>44</v>
      </c>
      <c r="I967" t="s">
        <v>62</v>
      </c>
      <c r="J967">
        <v>192</v>
      </c>
      <c r="K967">
        <v>432</v>
      </c>
      <c r="L967">
        <v>4</v>
      </c>
      <c r="M967">
        <v>4</v>
      </c>
      <c r="N967">
        <v>32</v>
      </c>
      <c r="O967" t="s">
        <v>43</v>
      </c>
      <c r="P967" t="s">
        <v>43</v>
      </c>
      <c r="Q967" t="s">
        <v>43</v>
      </c>
      <c r="R967" t="s">
        <v>18</v>
      </c>
      <c r="S967" t="s">
        <v>8851</v>
      </c>
      <c r="T967" t="s">
        <v>63</v>
      </c>
      <c r="U967">
        <v>12</v>
      </c>
      <c r="V967">
        <v>11467</v>
      </c>
      <c r="W967" t="s">
        <v>5201</v>
      </c>
      <c r="X967" t="s">
        <v>11905</v>
      </c>
      <c r="Y967" t="s">
        <v>5202</v>
      </c>
      <c r="Z967" t="s">
        <v>1582</v>
      </c>
      <c r="AA967" t="s">
        <v>1583</v>
      </c>
      <c r="AB967" t="s">
        <v>5203</v>
      </c>
      <c r="AC967" t="s">
        <v>52</v>
      </c>
      <c r="AD967" t="s">
        <v>42</v>
      </c>
      <c r="AE967" t="s">
        <v>1585</v>
      </c>
      <c r="AF967" t="s">
        <v>78</v>
      </c>
      <c r="AG967" t="s">
        <v>79</v>
      </c>
      <c r="AI967" t="s">
        <v>3920</v>
      </c>
      <c r="AJ967" t="s">
        <v>57</v>
      </c>
      <c r="AK967" t="s">
        <v>58</v>
      </c>
      <c r="AN967" t="s">
        <v>42</v>
      </c>
      <c r="AO967" t="s">
        <v>42</v>
      </c>
      <c r="AP967" t="s">
        <v>858</v>
      </c>
      <c r="AQ967" t="s">
        <v>126</v>
      </c>
      <c r="AU967">
        <v>1003671770</v>
      </c>
      <c r="AV967" t="s">
        <v>8287</v>
      </c>
      <c r="AW967" t="s">
        <v>8287</v>
      </c>
      <c r="AX967" t="s">
        <v>8179</v>
      </c>
      <c r="BC967">
        <v>2026063379</v>
      </c>
      <c r="BD967" t="s">
        <v>9803</v>
      </c>
    </row>
    <row r="968" spans="1:56">
      <c r="A968">
        <v>2014</v>
      </c>
      <c r="B968" t="s">
        <v>138</v>
      </c>
      <c r="C968" t="s">
        <v>5164</v>
      </c>
      <c r="D968" t="s">
        <v>43</v>
      </c>
      <c r="E968" t="s">
        <v>43</v>
      </c>
      <c r="F968" t="s">
        <v>43</v>
      </c>
      <c r="G968">
        <v>41993</v>
      </c>
      <c r="H968" t="s">
        <v>44</v>
      </c>
      <c r="I968" t="s">
        <v>62</v>
      </c>
      <c r="J968">
        <v>192</v>
      </c>
      <c r="K968">
        <v>432</v>
      </c>
      <c r="L968">
        <v>4</v>
      </c>
      <c r="M968">
        <v>4</v>
      </c>
      <c r="N968">
        <v>32</v>
      </c>
      <c r="O968" t="s">
        <v>43</v>
      </c>
      <c r="P968" t="s">
        <v>43</v>
      </c>
      <c r="Q968" t="s">
        <v>43</v>
      </c>
      <c r="R968" t="s">
        <v>18</v>
      </c>
      <c r="S968" t="s">
        <v>8851</v>
      </c>
      <c r="T968" t="s">
        <v>63</v>
      </c>
      <c r="U968">
        <v>12</v>
      </c>
      <c r="V968">
        <v>11467</v>
      </c>
      <c r="W968" t="s">
        <v>5204</v>
      </c>
      <c r="X968" t="s">
        <v>11906</v>
      </c>
      <c r="Y968" t="s">
        <v>5205</v>
      </c>
      <c r="Z968" t="s">
        <v>1582</v>
      </c>
      <c r="AA968" t="s">
        <v>1583</v>
      </c>
      <c r="AB968" t="s">
        <v>5206</v>
      </c>
      <c r="AC968" t="s">
        <v>52</v>
      </c>
      <c r="AD968" t="s">
        <v>42</v>
      </c>
      <c r="AE968" t="s">
        <v>1585</v>
      </c>
      <c r="AF968" t="s">
        <v>78</v>
      </c>
      <c r="AG968" t="s">
        <v>79</v>
      </c>
      <c r="AI968" t="s">
        <v>3920</v>
      </c>
      <c r="AJ968" t="s">
        <v>57</v>
      </c>
      <c r="AK968" t="s">
        <v>58</v>
      </c>
      <c r="AN968" t="s">
        <v>42</v>
      </c>
      <c r="AO968" t="s">
        <v>42</v>
      </c>
      <c r="AP968" t="s">
        <v>858</v>
      </c>
      <c r="AQ968" t="s">
        <v>126</v>
      </c>
      <c r="AU968">
        <v>1003670544</v>
      </c>
      <c r="AV968" t="s">
        <v>8287</v>
      </c>
      <c r="AW968" t="s">
        <v>8287</v>
      </c>
      <c r="AX968" t="s">
        <v>8179</v>
      </c>
      <c r="BC968">
        <v>2026063379</v>
      </c>
      <c r="BD968" t="s">
        <v>9804</v>
      </c>
    </row>
    <row r="969" spans="1:56">
      <c r="A969">
        <v>2014</v>
      </c>
      <c r="B969" t="s">
        <v>138</v>
      </c>
      <c r="C969" t="s">
        <v>5164</v>
      </c>
      <c r="D969" t="s">
        <v>43</v>
      </c>
      <c r="E969" t="s">
        <v>43</v>
      </c>
      <c r="F969" t="s">
        <v>43</v>
      </c>
      <c r="G969">
        <v>41955</v>
      </c>
      <c r="H969" t="s">
        <v>44</v>
      </c>
      <c r="I969" t="s">
        <v>62</v>
      </c>
      <c r="J969">
        <v>192</v>
      </c>
      <c r="K969">
        <v>432</v>
      </c>
      <c r="L969">
        <v>4</v>
      </c>
      <c r="M969">
        <v>4</v>
      </c>
      <c r="N969">
        <v>32</v>
      </c>
      <c r="O969" t="s">
        <v>43</v>
      </c>
      <c r="P969" t="s">
        <v>43</v>
      </c>
      <c r="Q969" t="s">
        <v>43</v>
      </c>
      <c r="R969" t="s">
        <v>18</v>
      </c>
      <c r="S969" t="s">
        <v>8851</v>
      </c>
      <c r="T969" t="s">
        <v>63</v>
      </c>
      <c r="U969">
        <v>12</v>
      </c>
      <c r="V969">
        <v>11563</v>
      </c>
      <c r="W969" t="s">
        <v>5212</v>
      </c>
      <c r="X969" t="s">
        <v>11907</v>
      </c>
      <c r="Y969" t="s">
        <v>5213</v>
      </c>
      <c r="Z969" t="s">
        <v>656</v>
      </c>
      <c r="AA969" t="s">
        <v>657</v>
      </c>
      <c r="AB969" t="s">
        <v>5214</v>
      </c>
      <c r="AC969" t="s">
        <v>52</v>
      </c>
      <c r="AD969" t="s">
        <v>42</v>
      </c>
      <c r="AE969" t="s">
        <v>659</v>
      </c>
      <c r="AF969" t="s">
        <v>78</v>
      </c>
      <c r="AG969" t="s">
        <v>79</v>
      </c>
      <c r="AI969" t="s">
        <v>3920</v>
      </c>
      <c r="AJ969" t="s">
        <v>57</v>
      </c>
      <c r="AK969" t="s">
        <v>58</v>
      </c>
      <c r="AN969" t="s">
        <v>42</v>
      </c>
      <c r="AO969" t="s">
        <v>42</v>
      </c>
      <c r="AP969" t="s">
        <v>858</v>
      </c>
      <c r="AQ969" t="s">
        <v>126</v>
      </c>
      <c r="AU969">
        <v>1003675376</v>
      </c>
      <c r="AV969" t="s">
        <v>8287</v>
      </c>
      <c r="AW969" t="s">
        <v>8287</v>
      </c>
      <c r="AX969" t="s">
        <v>8179</v>
      </c>
      <c r="BC969">
        <v>2026063379</v>
      </c>
      <c r="BD969" t="s">
        <v>9805</v>
      </c>
    </row>
    <row r="970" spans="1:56">
      <c r="A970">
        <v>2014</v>
      </c>
      <c r="B970" t="s">
        <v>138</v>
      </c>
      <c r="C970" t="s">
        <v>5164</v>
      </c>
      <c r="D970" t="s">
        <v>43</v>
      </c>
      <c r="E970" t="s">
        <v>43</v>
      </c>
      <c r="F970" t="s">
        <v>43</v>
      </c>
      <c r="G970">
        <v>42031</v>
      </c>
      <c r="H970" t="s">
        <v>44</v>
      </c>
      <c r="I970" t="s">
        <v>62</v>
      </c>
      <c r="J970">
        <v>192</v>
      </c>
      <c r="K970">
        <v>432</v>
      </c>
      <c r="L970">
        <v>4</v>
      </c>
      <c r="M970">
        <v>4</v>
      </c>
      <c r="N970">
        <v>32</v>
      </c>
      <c r="O970" t="s">
        <v>43</v>
      </c>
      <c r="P970" t="s">
        <v>43</v>
      </c>
      <c r="Q970" t="s">
        <v>43</v>
      </c>
      <c r="R970" t="s">
        <v>18</v>
      </c>
      <c r="S970" t="s">
        <v>8851</v>
      </c>
      <c r="T970" t="s">
        <v>63</v>
      </c>
      <c r="U970">
        <v>12</v>
      </c>
      <c r="V970">
        <v>11317</v>
      </c>
      <c r="W970" t="s">
        <v>5184</v>
      </c>
      <c r="X970" t="s">
        <v>11908</v>
      </c>
      <c r="Y970" t="s">
        <v>5185</v>
      </c>
      <c r="Z970" t="s">
        <v>5186</v>
      </c>
      <c r="AA970" t="s">
        <v>5187</v>
      </c>
      <c r="AB970" t="s">
        <v>5188</v>
      </c>
      <c r="AC970" t="s">
        <v>52</v>
      </c>
      <c r="AD970" t="s">
        <v>5189</v>
      </c>
      <c r="AE970" t="s">
        <v>4348</v>
      </c>
      <c r="AF970" t="s">
        <v>78</v>
      </c>
      <c r="AG970" t="s">
        <v>79</v>
      </c>
      <c r="AI970" t="s">
        <v>3920</v>
      </c>
      <c r="AJ970" t="s">
        <v>57</v>
      </c>
      <c r="AK970" t="s">
        <v>58</v>
      </c>
      <c r="AN970" t="s">
        <v>42</v>
      </c>
      <c r="AO970" t="s">
        <v>42</v>
      </c>
      <c r="AP970" t="s">
        <v>70</v>
      </c>
      <c r="AQ970" t="s">
        <v>126</v>
      </c>
      <c r="AU970">
        <v>1003674744</v>
      </c>
      <c r="AV970" t="s">
        <v>8287</v>
      </c>
      <c r="AW970" t="s">
        <v>8287</v>
      </c>
      <c r="AX970" t="s">
        <v>8179</v>
      </c>
      <c r="BC970">
        <v>2026063379</v>
      </c>
      <c r="BD970" t="s">
        <v>9806</v>
      </c>
    </row>
    <row r="971" spans="1:56">
      <c r="A971">
        <v>2014</v>
      </c>
      <c r="B971" t="s">
        <v>138</v>
      </c>
      <c r="C971" t="s">
        <v>5164</v>
      </c>
      <c r="D971" t="s">
        <v>43</v>
      </c>
      <c r="E971" t="s">
        <v>43</v>
      </c>
      <c r="F971" t="s">
        <v>43</v>
      </c>
      <c r="G971">
        <v>41957</v>
      </c>
      <c r="H971" t="s">
        <v>44</v>
      </c>
      <c r="I971" t="s">
        <v>62</v>
      </c>
      <c r="J971">
        <v>192</v>
      </c>
      <c r="K971">
        <v>432</v>
      </c>
      <c r="L971">
        <v>4</v>
      </c>
      <c r="M971">
        <v>4</v>
      </c>
      <c r="N971">
        <v>32</v>
      </c>
      <c r="O971" t="s">
        <v>43</v>
      </c>
      <c r="P971" t="s">
        <v>43</v>
      </c>
      <c r="Q971" t="s">
        <v>43</v>
      </c>
      <c r="R971" t="s">
        <v>18</v>
      </c>
      <c r="S971" t="s">
        <v>8851</v>
      </c>
      <c r="T971" t="s">
        <v>63</v>
      </c>
      <c r="U971">
        <v>15</v>
      </c>
      <c r="V971">
        <v>11609</v>
      </c>
      <c r="W971" t="s">
        <v>5215</v>
      </c>
      <c r="X971" t="s">
        <v>11909</v>
      </c>
      <c r="Y971" t="s">
        <v>5216</v>
      </c>
      <c r="Z971" t="s">
        <v>703</v>
      </c>
      <c r="AA971" t="s">
        <v>1120</v>
      </c>
      <c r="AB971" t="s">
        <v>5217</v>
      </c>
      <c r="AC971" t="s">
        <v>87</v>
      </c>
      <c r="AD971" t="s">
        <v>42</v>
      </c>
      <c r="AE971" t="s">
        <v>3558</v>
      </c>
      <c r="AF971" t="s">
        <v>458</v>
      </c>
      <c r="AG971" t="s">
        <v>90</v>
      </c>
      <c r="AI971" t="s">
        <v>1030</v>
      </c>
      <c r="AJ971" t="s">
        <v>58</v>
      </c>
      <c r="AK971" t="s">
        <v>57</v>
      </c>
      <c r="AN971" t="s">
        <v>42</v>
      </c>
      <c r="AO971" t="s">
        <v>42</v>
      </c>
      <c r="AP971" t="s">
        <v>202</v>
      </c>
      <c r="AQ971" t="s">
        <v>126</v>
      </c>
      <c r="AU971">
        <v>1003673993</v>
      </c>
      <c r="AV971" t="s">
        <v>8287</v>
      </c>
      <c r="AW971" t="s">
        <v>8287</v>
      </c>
      <c r="AX971" t="s">
        <v>8179</v>
      </c>
      <c r="BC971">
        <v>2026063379</v>
      </c>
      <c r="BD971" t="s">
        <v>9807</v>
      </c>
    </row>
    <row r="972" spans="1:56">
      <c r="A972">
        <v>2014</v>
      </c>
      <c r="B972" t="s">
        <v>138</v>
      </c>
      <c r="C972" t="s">
        <v>5230</v>
      </c>
      <c r="D972">
        <v>5700115243</v>
      </c>
      <c r="E972" t="s">
        <v>43</v>
      </c>
      <c r="F972" t="s">
        <v>43</v>
      </c>
      <c r="G972">
        <v>41953</v>
      </c>
      <c r="H972" t="s">
        <v>8374</v>
      </c>
      <c r="I972" t="s">
        <v>62</v>
      </c>
      <c r="J972">
        <v>192</v>
      </c>
      <c r="K972">
        <v>432</v>
      </c>
      <c r="L972">
        <v>4</v>
      </c>
      <c r="M972">
        <v>0</v>
      </c>
      <c r="N972">
        <v>24</v>
      </c>
      <c r="O972" t="s">
        <v>46</v>
      </c>
      <c r="P972" t="s">
        <v>46</v>
      </c>
      <c r="Q972" t="s">
        <v>43</v>
      </c>
      <c r="R972" t="s">
        <v>18</v>
      </c>
      <c r="S972" t="s">
        <v>8851</v>
      </c>
      <c r="T972" t="s">
        <v>63</v>
      </c>
      <c r="U972">
        <v>16</v>
      </c>
      <c r="V972" t="s">
        <v>5237</v>
      </c>
      <c r="W972" t="s">
        <v>5238</v>
      </c>
      <c r="X972" t="s">
        <v>11910</v>
      </c>
      <c r="Y972" t="s">
        <v>5239</v>
      </c>
      <c r="Z972" t="s">
        <v>5240</v>
      </c>
      <c r="AA972" t="s">
        <v>2044</v>
      </c>
      <c r="AB972" t="s">
        <v>5241</v>
      </c>
      <c r="AC972" t="s">
        <v>52</v>
      </c>
      <c r="AD972" t="s">
        <v>5242</v>
      </c>
      <c r="AE972" t="s">
        <v>5243</v>
      </c>
      <c r="AF972" t="s">
        <v>98</v>
      </c>
      <c r="AG972" t="s">
        <v>99</v>
      </c>
      <c r="AI972" t="s">
        <v>1773</v>
      </c>
      <c r="AJ972" t="s">
        <v>58</v>
      </c>
      <c r="AK972" t="s">
        <v>57</v>
      </c>
      <c r="AN972" t="s">
        <v>42</v>
      </c>
      <c r="AO972" t="s">
        <v>42</v>
      </c>
      <c r="AP972" t="s">
        <v>81</v>
      </c>
      <c r="AQ972" t="s">
        <v>71</v>
      </c>
      <c r="AU972">
        <v>1003676135</v>
      </c>
      <c r="AV972">
        <v>-21.663884800000002</v>
      </c>
      <c r="AW972">
        <v>-49.139432499999998</v>
      </c>
      <c r="BC972">
        <v>1440084644</v>
      </c>
      <c r="BD972" t="s">
        <v>9808</v>
      </c>
    </row>
    <row r="973" spans="1:56">
      <c r="A973">
        <v>2014</v>
      </c>
      <c r="B973" t="s">
        <v>138</v>
      </c>
      <c r="C973" t="s">
        <v>5230</v>
      </c>
      <c r="D973">
        <v>5700115267</v>
      </c>
      <c r="E973" t="s">
        <v>43</v>
      </c>
      <c r="F973" t="s">
        <v>43</v>
      </c>
      <c r="G973">
        <v>41927</v>
      </c>
      <c r="H973" t="s">
        <v>8374</v>
      </c>
      <c r="I973" t="s">
        <v>62</v>
      </c>
      <c r="J973">
        <v>192</v>
      </c>
      <c r="K973">
        <v>432</v>
      </c>
      <c r="L973">
        <v>4</v>
      </c>
      <c r="M973">
        <v>0</v>
      </c>
      <c r="N973">
        <v>24</v>
      </c>
      <c r="O973" t="s">
        <v>46</v>
      </c>
      <c r="P973" t="s">
        <v>46</v>
      </c>
      <c r="Q973" t="s">
        <v>43</v>
      </c>
      <c r="R973" t="s">
        <v>18</v>
      </c>
      <c r="S973" t="s">
        <v>8851</v>
      </c>
      <c r="T973" t="s">
        <v>63</v>
      </c>
      <c r="U973">
        <v>16</v>
      </c>
      <c r="V973" t="s">
        <v>4304</v>
      </c>
      <c r="W973" t="s">
        <v>5268</v>
      </c>
      <c r="X973" t="s">
        <v>11911</v>
      </c>
      <c r="Y973" t="s">
        <v>5269</v>
      </c>
      <c r="Z973" t="s">
        <v>895</v>
      </c>
      <c r="AA973" t="s">
        <v>5270</v>
      </c>
      <c r="AB973" t="s">
        <v>5271</v>
      </c>
      <c r="AC973" t="s">
        <v>87</v>
      </c>
      <c r="AD973" t="s">
        <v>42</v>
      </c>
      <c r="AE973" t="s">
        <v>5272</v>
      </c>
      <c r="AF973" t="s">
        <v>5273</v>
      </c>
      <c r="AG973" t="s">
        <v>5274</v>
      </c>
      <c r="AI973" t="s">
        <v>5275</v>
      </c>
      <c r="AJ973" t="s">
        <v>58</v>
      </c>
      <c r="AK973" t="s">
        <v>57</v>
      </c>
      <c r="AN973" t="s">
        <v>42</v>
      </c>
      <c r="AO973" t="s">
        <v>42</v>
      </c>
      <c r="AP973">
        <v>1540</v>
      </c>
      <c r="AQ973" t="s">
        <v>71</v>
      </c>
      <c r="AU973">
        <v>1002264941</v>
      </c>
      <c r="AV973">
        <v>-21.1595847</v>
      </c>
      <c r="AW973">
        <v>-47.742604399999998</v>
      </c>
      <c r="BC973">
        <v>1440084644</v>
      </c>
      <c r="BD973" t="s">
        <v>9809</v>
      </c>
    </row>
    <row r="974" spans="1:56">
      <c r="A974">
        <v>2014</v>
      </c>
      <c r="B974" t="s">
        <v>138</v>
      </c>
      <c r="C974" t="s">
        <v>5230</v>
      </c>
      <c r="D974">
        <v>5700115270</v>
      </c>
      <c r="E974" t="s">
        <v>43</v>
      </c>
      <c r="F974" t="s">
        <v>43</v>
      </c>
      <c r="G974">
        <v>41932</v>
      </c>
      <c r="H974" t="s">
        <v>8374</v>
      </c>
      <c r="I974" t="s">
        <v>62</v>
      </c>
      <c r="J974">
        <v>192</v>
      </c>
      <c r="K974">
        <v>432</v>
      </c>
      <c r="L974">
        <v>4</v>
      </c>
      <c r="M974">
        <v>0</v>
      </c>
      <c r="N974">
        <v>24</v>
      </c>
      <c r="O974" t="s">
        <v>46</v>
      </c>
      <c r="P974" t="s">
        <v>46</v>
      </c>
      <c r="Q974" t="s">
        <v>43</v>
      </c>
      <c r="R974" t="s">
        <v>18</v>
      </c>
      <c r="S974" t="s">
        <v>8851</v>
      </c>
      <c r="T974" t="s">
        <v>63</v>
      </c>
      <c r="U974">
        <v>16</v>
      </c>
      <c r="V974" t="s">
        <v>4304</v>
      </c>
      <c r="W974" t="s">
        <v>5276</v>
      </c>
      <c r="X974" t="s">
        <v>11912</v>
      </c>
      <c r="Y974" t="s">
        <v>5277</v>
      </c>
      <c r="Z974" t="s">
        <v>895</v>
      </c>
      <c r="AA974" t="s">
        <v>5270</v>
      </c>
      <c r="AB974" t="s">
        <v>5278</v>
      </c>
      <c r="AC974" t="s">
        <v>87</v>
      </c>
      <c r="AD974" t="s">
        <v>42</v>
      </c>
      <c r="AE974" t="s">
        <v>5272</v>
      </c>
      <c r="AF974" t="s">
        <v>5273</v>
      </c>
      <c r="AG974" t="s">
        <v>5274</v>
      </c>
      <c r="AI974" t="s">
        <v>5275</v>
      </c>
      <c r="AJ974" t="s">
        <v>58</v>
      </c>
      <c r="AK974" t="s">
        <v>57</v>
      </c>
      <c r="AN974" t="s">
        <v>42</v>
      </c>
      <c r="AO974" t="s">
        <v>42</v>
      </c>
      <c r="AP974">
        <v>1540</v>
      </c>
      <c r="AQ974" t="s">
        <v>71</v>
      </c>
      <c r="AU974">
        <v>1002264950</v>
      </c>
      <c r="AV974">
        <v>-21.1595847</v>
      </c>
      <c r="AW974">
        <v>-47.742604399999998</v>
      </c>
      <c r="BC974">
        <v>1440084644</v>
      </c>
      <c r="BD974" t="s">
        <v>9810</v>
      </c>
    </row>
    <row r="975" spans="1:56">
      <c r="A975">
        <v>2014</v>
      </c>
      <c r="B975" t="s">
        <v>138</v>
      </c>
      <c r="C975" t="s">
        <v>5230</v>
      </c>
      <c r="D975">
        <v>5700115273</v>
      </c>
      <c r="E975" t="s">
        <v>43</v>
      </c>
      <c r="F975" t="s">
        <v>43</v>
      </c>
      <c r="G975">
        <v>41933</v>
      </c>
      <c r="H975" t="s">
        <v>8374</v>
      </c>
      <c r="I975" t="s">
        <v>62</v>
      </c>
      <c r="J975">
        <v>192</v>
      </c>
      <c r="K975">
        <v>432</v>
      </c>
      <c r="L975">
        <v>4</v>
      </c>
      <c r="M975">
        <v>0</v>
      </c>
      <c r="N975">
        <v>24</v>
      </c>
      <c r="O975" t="s">
        <v>46</v>
      </c>
      <c r="P975" t="s">
        <v>46</v>
      </c>
      <c r="Q975" t="s">
        <v>43</v>
      </c>
      <c r="R975" t="s">
        <v>18</v>
      </c>
      <c r="S975" t="s">
        <v>8851</v>
      </c>
      <c r="T975" t="s">
        <v>63</v>
      </c>
      <c r="U975">
        <v>16</v>
      </c>
      <c r="V975" t="s">
        <v>4304</v>
      </c>
      <c r="W975" t="s">
        <v>5279</v>
      </c>
      <c r="X975" t="s">
        <v>11913</v>
      </c>
      <c r="Y975" t="s">
        <v>5280</v>
      </c>
      <c r="Z975" t="s">
        <v>895</v>
      </c>
      <c r="AA975" t="s">
        <v>5270</v>
      </c>
      <c r="AB975" t="s">
        <v>5281</v>
      </c>
      <c r="AC975" t="s">
        <v>87</v>
      </c>
      <c r="AD975" t="s">
        <v>42</v>
      </c>
      <c r="AE975" t="s">
        <v>5272</v>
      </c>
      <c r="AF975" t="s">
        <v>5273</v>
      </c>
      <c r="AG975" t="s">
        <v>5274</v>
      </c>
      <c r="AI975" t="s">
        <v>5275</v>
      </c>
      <c r="AJ975" t="s">
        <v>58</v>
      </c>
      <c r="AK975" t="s">
        <v>57</v>
      </c>
      <c r="AN975" t="s">
        <v>42</v>
      </c>
      <c r="AO975" t="s">
        <v>42</v>
      </c>
      <c r="AP975">
        <v>1540</v>
      </c>
      <c r="AQ975" t="s">
        <v>71</v>
      </c>
      <c r="AU975">
        <v>1002241887</v>
      </c>
      <c r="AV975" t="s">
        <v>5282</v>
      </c>
      <c r="AW975">
        <v>-47.727401399999998</v>
      </c>
      <c r="BC975">
        <v>1440084644</v>
      </c>
      <c r="BD975" t="s">
        <v>9811</v>
      </c>
    </row>
    <row r="976" spans="1:56">
      <c r="A976">
        <v>2014</v>
      </c>
      <c r="B976" t="s">
        <v>138</v>
      </c>
      <c r="C976" t="s">
        <v>5230</v>
      </c>
      <c r="D976">
        <v>5700115249</v>
      </c>
      <c r="E976" t="s">
        <v>43</v>
      </c>
      <c r="F976" t="s">
        <v>43</v>
      </c>
      <c r="G976">
        <v>42033</v>
      </c>
      <c r="H976" t="s">
        <v>8374</v>
      </c>
      <c r="I976" t="s">
        <v>62</v>
      </c>
      <c r="J976">
        <v>192</v>
      </c>
      <c r="K976">
        <v>432</v>
      </c>
      <c r="L976">
        <v>4</v>
      </c>
      <c r="M976">
        <v>0</v>
      </c>
      <c r="N976">
        <v>24</v>
      </c>
      <c r="O976" t="s">
        <v>46</v>
      </c>
      <c r="P976" t="s">
        <v>46</v>
      </c>
      <c r="Q976" t="s">
        <v>43</v>
      </c>
      <c r="R976" t="s">
        <v>18</v>
      </c>
      <c r="S976" t="s">
        <v>8851</v>
      </c>
      <c r="T976" t="s">
        <v>63</v>
      </c>
      <c r="U976">
        <v>19</v>
      </c>
      <c r="V976" t="s">
        <v>5308</v>
      </c>
      <c r="W976" t="s">
        <v>5309</v>
      </c>
      <c r="X976" t="s">
        <v>11914</v>
      </c>
      <c r="Y976" t="s">
        <v>5310</v>
      </c>
      <c r="Z976" t="s">
        <v>5311</v>
      </c>
      <c r="AA976" t="s">
        <v>3829</v>
      </c>
      <c r="AB976" t="s">
        <v>5312</v>
      </c>
      <c r="AC976" t="s">
        <v>348</v>
      </c>
      <c r="AD976" t="s">
        <v>5313</v>
      </c>
      <c r="AE976" t="s">
        <v>2358</v>
      </c>
      <c r="AF976" t="s">
        <v>1018</v>
      </c>
      <c r="AG976" t="s">
        <v>1019</v>
      </c>
      <c r="AI976" t="s">
        <v>1486</v>
      </c>
      <c r="AJ976" t="s">
        <v>58</v>
      </c>
      <c r="AK976" t="s">
        <v>57</v>
      </c>
      <c r="AN976" t="s">
        <v>42</v>
      </c>
      <c r="AO976" t="s">
        <v>42</v>
      </c>
      <c r="AP976" t="s">
        <v>81</v>
      </c>
      <c r="AQ976" t="s">
        <v>71</v>
      </c>
      <c r="AU976">
        <v>700040641</v>
      </c>
      <c r="AV976">
        <v>-23.060706100000001</v>
      </c>
      <c r="AW976">
        <v>-47.304584800000001</v>
      </c>
      <c r="BC976">
        <v>1440084644</v>
      </c>
      <c r="BD976" t="s">
        <v>10596</v>
      </c>
    </row>
    <row r="977" spans="1:56">
      <c r="A977">
        <v>2014</v>
      </c>
      <c r="B977" t="s">
        <v>138</v>
      </c>
      <c r="C977" t="s">
        <v>5230</v>
      </c>
      <c r="D977">
        <v>5700115252</v>
      </c>
      <c r="E977" t="s">
        <v>43</v>
      </c>
      <c r="F977" t="s">
        <v>43</v>
      </c>
      <c r="G977">
        <v>41958</v>
      </c>
      <c r="H977" t="s">
        <v>8374</v>
      </c>
      <c r="I977" t="s">
        <v>62</v>
      </c>
      <c r="J977">
        <v>192</v>
      </c>
      <c r="K977">
        <v>432</v>
      </c>
      <c r="L977">
        <v>4</v>
      </c>
      <c r="M977">
        <v>0</v>
      </c>
      <c r="N977">
        <v>24</v>
      </c>
      <c r="O977" t="s">
        <v>46</v>
      </c>
      <c r="P977" t="s">
        <v>46</v>
      </c>
      <c r="Q977" t="s">
        <v>43</v>
      </c>
      <c r="R977" t="s">
        <v>18</v>
      </c>
      <c r="S977" t="s">
        <v>8851</v>
      </c>
      <c r="T977" t="s">
        <v>63</v>
      </c>
      <c r="U977">
        <v>16</v>
      </c>
      <c r="V977" t="s">
        <v>5244</v>
      </c>
      <c r="W977" t="s">
        <v>5245</v>
      </c>
      <c r="X977" t="s">
        <v>11915</v>
      </c>
      <c r="Y977" t="s">
        <v>5246</v>
      </c>
      <c r="Z977" t="s">
        <v>5247</v>
      </c>
      <c r="AA977" t="s">
        <v>3829</v>
      </c>
      <c r="AB977" t="s">
        <v>5248</v>
      </c>
      <c r="AC977" t="s">
        <v>52</v>
      </c>
      <c r="AD977" t="s">
        <v>42</v>
      </c>
      <c r="AE977" t="s">
        <v>1912</v>
      </c>
      <c r="AF977" t="s">
        <v>98</v>
      </c>
      <c r="AG977" t="s">
        <v>99</v>
      </c>
      <c r="AI977" t="s">
        <v>1773</v>
      </c>
      <c r="AJ977" t="s">
        <v>58</v>
      </c>
      <c r="AK977" t="s">
        <v>57</v>
      </c>
      <c r="AN977" t="s">
        <v>42</v>
      </c>
      <c r="AO977" t="s">
        <v>42</v>
      </c>
      <c r="AP977" t="s">
        <v>81</v>
      </c>
      <c r="AQ977" t="s">
        <v>71</v>
      </c>
      <c r="AU977">
        <v>1002242212</v>
      </c>
      <c r="AV977">
        <v>-21.288071500000001</v>
      </c>
      <c r="AW977">
        <v>-48.265620200000001</v>
      </c>
      <c r="BC977">
        <v>1440084644</v>
      </c>
      <c r="BD977" t="s">
        <v>9812</v>
      </c>
    </row>
    <row r="978" spans="1:56">
      <c r="A978">
        <v>2014</v>
      </c>
      <c r="B978" t="s">
        <v>138</v>
      </c>
      <c r="C978" t="s">
        <v>5230</v>
      </c>
      <c r="D978">
        <v>5700115276</v>
      </c>
      <c r="E978" t="s">
        <v>43</v>
      </c>
      <c r="F978" t="s">
        <v>43</v>
      </c>
      <c r="G978">
        <v>41942</v>
      </c>
      <c r="H978" t="s">
        <v>8374</v>
      </c>
      <c r="I978" t="s">
        <v>62</v>
      </c>
      <c r="J978">
        <v>192</v>
      </c>
      <c r="K978">
        <v>432</v>
      </c>
      <c r="L978">
        <v>4</v>
      </c>
      <c r="M978">
        <v>0</v>
      </c>
      <c r="N978">
        <v>24</v>
      </c>
      <c r="O978" t="s">
        <v>46</v>
      </c>
      <c r="P978" t="s">
        <v>46</v>
      </c>
      <c r="Q978" t="s">
        <v>43</v>
      </c>
      <c r="R978" t="s">
        <v>18</v>
      </c>
      <c r="S978" t="s">
        <v>8851</v>
      </c>
      <c r="T978" t="s">
        <v>63</v>
      </c>
      <c r="U978">
        <v>16</v>
      </c>
      <c r="V978">
        <v>12359</v>
      </c>
      <c r="W978" t="s">
        <v>5314</v>
      </c>
      <c r="X978" t="s">
        <v>11916</v>
      </c>
      <c r="Y978" t="s">
        <v>5315</v>
      </c>
      <c r="Z978" t="s">
        <v>5316</v>
      </c>
      <c r="AA978" t="s">
        <v>5317</v>
      </c>
      <c r="AB978" t="s">
        <v>5318</v>
      </c>
      <c r="AC978" t="s">
        <v>52</v>
      </c>
      <c r="AD978" t="s">
        <v>42</v>
      </c>
      <c r="AE978" t="s">
        <v>1912</v>
      </c>
      <c r="AF978" t="s">
        <v>98</v>
      </c>
      <c r="AG978" t="s">
        <v>99</v>
      </c>
      <c r="AI978" t="s">
        <v>1773</v>
      </c>
      <c r="AJ978" t="s">
        <v>58</v>
      </c>
      <c r="AK978" t="s">
        <v>57</v>
      </c>
      <c r="AN978" t="s">
        <v>42</v>
      </c>
      <c r="AO978" t="s">
        <v>42</v>
      </c>
      <c r="AP978">
        <v>1540</v>
      </c>
      <c r="AQ978" t="s">
        <v>71</v>
      </c>
      <c r="AU978">
        <v>1002265328</v>
      </c>
      <c r="AV978">
        <v>-21.337983699999999</v>
      </c>
      <c r="AW978">
        <v>-48.302377</v>
      </c>
      <c r="BC978">
        <v>1440084644</v>
      </c>
      <c r="BD978" t="s">
        <v>10597</v>
      </c>
    </row>
    <row r="979" spans="1:56">
      <c r="A979">
        <v>2014</v>
      </c>
      <c r="B979" t="s">
        <v>138</v>
      </c>
      <c r="C979" t="s">
        <v>5230</v>
      </c>
      <c r="D979">
        <v>5700115288</v>
      </c>
      <c r="E979" t="s">
        <v>43</v>
      </c>
      <c r="F979" t="s">
        <v>43</v>
      </c>
      <c r="G979">
        <v>41933</v>
      </c>
      <c r="H979" t="s">
        <v>8374</v>
      </c>
      <c r="I979" t="s">
        <v>62</v>
      </c>
      <c r="J979">
        <v>192</v>
      </c>
      <c r="K979">
        <v>432</v>
      </c>
      <c r="L979">
        <v>4</v>
      </c>
      <c r="M979">
        <v>0</v>
      </c>
      <c r="N979">
        <v>24</v>
      </c>
      <c r="O979" t="s">
        <v>46</v>
      </c>
      <c r="P979" t="s">
        <v>46</v>
      </c>
      <c r="Q979" t="s">
        <v>43</v>
      </c>
      <c r="R979" t="s">
        <v>18</v>
      </c>
      <c r="S979" t="s">
        <v>8851</v>
      </c>
      <c r="T979" t="s">
        <v>63</v>
      </c>
      <c r="U979">
        <v>11</v>
      </c>
      <c r="V979">
        <v>11000</v>
      </c>
      <c r="W979" t="s">
        <v>5231</v>
      </c>
      <c r="X979" t="s">
        <v>11917</v>
      </c>
      <c r="Y979" t="s">
        <v>5232</v>
      </c>
      <c r="Z979" t="s">
        <v>346</v>
      </c>
      <c r="AA979" t="s">
        <v>2044</v>
      </c>
      <c r="AB979" t="s">
        <v>5233</v>
      </c>
      <c r="AC979" t="s">
        <v>348</v>
      </c>
      <c r="AD979" t="s">
        <v>42</v>
      </c>
      <c r="AE979" t="s">
        <v>4569</v>
      </c>
      <c r="AF979" t="s">
        <v>350</v>
      </c>
      <c r="AG979" t="s">
        <v>351</v>
      </c>
      <c r="AI979" t="s">
        <v>811</v>
      </c>
      <c r="AJ979" t="s">
        <v>123</v>
      </c>
      <c r="AK979" t="s">
        <v>124</v>
      </c>
      <c r="AN979" t="s">
        <v>42</v>
      </c>
      <c r="AO979" t="s">
        <v>42</v>
      </c>
      <c r="AP979" t="s">
        <v>70</v>
      </c>
      <c r="AQ979" t="s">
        <v>71</v>
      </c>
      <c r="AU979">
        <v>1002265166</v>
      </c>
      <c r="AV979">
        <v>-23.436965300000001</v>
      </c>
      <c r="AW979">
        <v>-46.773786700000002</v>
      </c>
      <c r="BC979">
        <v>1440084644</v>
      </c>
      <c r="BD979" t="s">
        <v>9813</v>
      </c>
    </row>
    <row r="980" spans="1:56">
      <c r="A980">
        <v>2014</v>
      </c>
      <c r="B980" t="s">
        <v>138</v>
      </c>
      <c r="C980" t="s">
        <v>5230</v>
      </c>
      <c r="D980">
        <v>5700115255</v>
      </c>
      <c r="E980" t="s">
        <v>43</v>
      </c>
      <c r="F980" t="s">
        <v>43</v>
      </c>
      <c r="G980">
        <v>41948</v>
      </c>
      <c r="H980" t="s">
        <v>8374</v>
      </c>
      <c r="I980" t="s">
        <v>62</v>
      </c>
      <c r="J980">
        <v>192</v>
      </c>
      <c r="K980">
        <v>432</v>
      </c>
      <c r="L980">
        <v>4</v>
      </c>
      <c r="M980">
        <v>0</v>
      </c>
      <c r="N980">
        <v>24</v>
      </c>
      <c r="O980" t="s">
        <v>46</v>
      </c>
      <c r="P980" t="s">
        <v>46</v>
      </c>
      <c r="Q980" t="s">
        <v>43</v>
      </c>
      <c r="R980" t="s">
        <v>18</v>
      </c>
      <c r="S980" t="s">
        <v>8851</v>
      </c>
      <c r="T980" t="s">
        <v>63</v>
      </c>
      <c r="U980">
        <v>14</v>
      </c>
      <c r="V980" t="s">
        <v>5297</v>
      </c>
      <c r="W980" t="s">
        <v>5298</v>
      </c>
      <c r="X980" t="s">
        <v>11918</v>
      </c>
      <c r="Y980" t="s">
        <v>5299</v>
      </c>
      <c r="Z980" t="s">
        <v>5300</v>
      </c>
      <c r="AA980" t="s">
        <v>4504</v>
      </c>
      <c r="AB980" t="s">
        <v>5301</v>
      </c>
      <c r="AC980" t="s">
        <v>52</v>
      </c>
      <c r="AD980" t="s">
        <v>5302</v>
      </c>
      <c r="AE980" t="s">
        <v>53</v>
      </c>
      <c r="AF980" t="s">
        <v>54</v>
      </c>
      <c r="AG980" t="s">
        <v>55</v>
      </c>
      <c r="AI980" t="s">
        <v>69</v>
      </c>
      <c r="AJ980" t="s">
        <v>57</v>
      </c>
      <c r="AK980" t="s">
        <v>58</v>
      </c>
      <c r="AN980" t="s">
        <v>42</v>
      </c>
      <c r="AO980" t="s">
        <v>42</v>
      </c>
      <c r="AP980">
        <v>1540</v>
      </c>
      <c r="AQ980" t="s">
        <v>71</v>
      </c>
      <c r="AU980">
        <v>1003676674</v>
      </c>
      <c r="AV980" t="s">
        <v>8207</v>
      </c>
      <c r="BC980">
        <v>1440084644</v>
      </c>
      <c r="BD980" t="s">
        <v>10598</v>
      </c>
    </row>
    <row r="981" spans="1:56">
      <c r="A981">
        <v>2014</v>
      </c>
      <c r="B981" t="s">
        <v>138</v>
      </c>
      <c r="C981" t="s">
        <v>5230</v>
      </c>
      <c r="D981">
        <v>5700115237</v>
      </c>
      <c r="E981" t="s">
        <v>43</v>
      </c>
      <c r="F981" t="s">
        <v>43</v>
      </c>
      <c r="G981">
        <v>41955</v>
      </c>
      <c r="H981" t="s">
        <v>8374</v>
      </c>
      <c r="I981" t="s">
        <v>62</v>
      </c>
      <c r="J981">
        <v>192</v>
      </c>
      <c r="K981">
        <v>432</v>
      </c>
      <c r="L981">
        <v>4</v>
      </c>
      <c r="M981">
        <v>0</v>
      </c>
      <c r="N981">
        <v>24</v>
      </c>
      <c r="O981" t="s">
        <v>46</v>
      </c>
      <c r="P981" t="s">
        <v>46</v>
      </c>
      <c r="Q981" t="s">
        <v>43</v>
      </c>
      <c r="R981" t="s">
        <v>18</v>
      </c>
      <c r="S981" t="s">
        <v>8851</v>
      </c>
      <c r="T981" t="s">
        <v>63</v>
      </c>
      <c r="U981">
        <v>19</v>
      </c>
      <c r="V981" t="s">
        <v>5249</v>
      </c>
      <c r="W981" t="s">
        <v>5250</v>
      </c>
      <c r="X981" t="s">
        <v>11919</v>
      </c>
      <c r="Y981" t="s">
        <v>5251</v>
      </c>
      <c r="Z981" t="s">
        <v>1155</v>
      </c>
      <c r="AA981" t="s">
        <v>922</v>
      </c>
      <c r="AB981" t="s">
        <v>5252</v>
      </c>
      <c r="AC981" t="s">
        <v>87</v>
      </c>
      <c r="AD981" t="s">
        <v>42</v>
      </c>
      <c r="AE981" t="s">
        <v>1157</v>
      </c>
      <c r="AF981" t="s">
        <v>89</v>
      </c>
      <c r="AG981" t="s">
        <v>90</v>
      </c>
      <c r="AI981" t="s">
        <v>91</v>
      </c>
      <c r="AJ981" t="s">
        <v>58</v>
      </c>
      <c r="AK981" t="s">
        <v>57</v>
      </c>
      <c r="AN981" t="s">
        <v>42</v>
      </c>
      <c r="AO981" t="s">
        <v>42</v>
      </c>
      <c r="AP981">
        <v>1540</v>
      </c>
      <c r="AQ981" t="s">
        <v>71</v>
      </c>
      <c r="AU981">
        <v>1003676291</v>
      </c>
      <c r="AV981" t="s">
        <v>5253</v>
      </c>
      <c r="AW981">
        <v>-47.228703500000002</v>
      </c>
      <c r="BC981">
        <v>1440084644</v>
      </c>
      <c r="BD981" t="s">
        <v>9814</v>
      </c>
    </row>
    <row r="982" spans="1:56">
      <c r="A982">
        <v>2014</v>
      </c>
      <c r="B982" t="s">
        <v>138</v>
      </c>
      <c r="C982" t="s">
        <v>5230</v>
      </c>
      <c r="D982">
        <v>5700115258</v>
      </c>
      <c r="E982" t="s">
        <v>43</v>
      </c>
      <c r="F982" t="s">
        <v>43</v>
      </c>
      <c r="G982">
        <v>41960</v>
      </c>
      <c r="H982" t="s">
        <v>8374</v>
      </c>
      <c r="I982" t="s">
        <v>62</v>
      </c>
      <c r="J982">
        <v>192</v>
      </c>
      <c r="K982">
        <v>432</v>
      </c>
      <c r="L982">
        <v>4</v>
      </c>
      <c r="M982">
        <v>0</v>
      </c>
      <c r="N982">
        <v>24</v>
      </c>
      <c r="O982" t="s">
        <v>46</v>
      </c>
      <c r="P982" t="s">
        <v>46</v>
      </c>
      <c r="Q982" t="s">
        <v>43</v>
      </c>
      <c r="R982" t="s">
        <v>18</v>
      </c>
      <c r="S982" t="s">
        <v>8851</v>
      </c>
      <c r="T982" t="s">
        <v>63</v>
      </c>
      <c r="U982">
        <v>15</v>
      </c>
      <c r="V982" t="s">
        <v>5257</v>
      </c>
      <c r="W982" t="s">
        <v>5258</v>
      </c>
      <c r="X982" t="s">
        <v>11920</v>
      </c>
      <c r="Y982" t="s">
        <v>10762</v>
      </c>
      <c r="Z982" t="s">
        <v>5259</v>
      </c>
      <c r="AA982" t="s">
        <v>5260</v>
      </c>
      <c r="AB982" t="s">
        <v>5261</v>
      </c>
      <c r="AC982" t="s">
        <v>87</v>
      </c>
      <c r="AD982" t="s">
        <v>5262</v>
      </c>
      <c r="AE982" t="s">
        <v>1143</v>
      </c>
      <c r="AF982" t="s">
        <v>109</v>
      </c>
      <c r="AG982" t="s">
        <v>110</v>
      </c>
      <c r="AI982" t="s">
        <v>1982</v>
      </c>
      <c r="AJ982" t="s">
        <v>58</v>
      </c>
      <c r="AK982" t="s">
        <v>57</v>
      </c>
      <c r="AN982" t="s">
        <v>42</v>
      </c>
      <c r="AO982" t="s">
        <v>42</v>
      </c>
      <c r="AP982">
        <v>1540</v>
      </c>
      <c r="AQ982" t="s">
        <v>71</v>
      </c>
      <c r="AU982">
        <v>1003674833</v>
      </c>
      <c r="AV982" t="s">
        <v>8205</v>
      </c>
      <c r="BC982">
        <v>1440084644</v>
      </c>
      <c r="BD982" t="s">
        <v>9815</v>
      </c>
    </row>
    <row r="983" spans="1:56">
      <c r="A983">
        <v>2014</v>
      </c>
      <c r="B983" t="s">
        <v>138</v>
      </c>
      <c r="C983" t="s">
        <v>5230</v>
      </c>
      <c r="D983">
        <v>5700115261</v>
      </c>
      <c r="E983" t="s">
        <v>43</v>
      </c>
      <c r="F983" t="s">
        <v>43</v>
      </c>
      <c r="G983">
        <v>41939</v>
      </c>
      <c r="H983" t="s">
        <v>8374</v>
      </c>
      <c r="I983" t="s">
        <v>62</v>
      </c>
      <c r="J983">
        <v>192</v>
      </c>
      <c r="K983">
        <v>432</v>
      </c>
      <c r="L983">
        <v>4</v>
      </c>
      <c r="M983">
        <v>0</v>
      </c>
      <c r="N983">
        <v>24</v>
      </c>
      <c r="O983" t="s">
        <v>46</v>
      </c>
      <c r="P983" t="s">
        <v>46</v>
      </c>
      <c r="Q983" t="s">
        <v>43</v>
      </c>
      <c r="R983" t="s">
        <v>18</v>
      </c>
      <c r="S983" t="s">
        <v>8851</v>
      </c>
      <c r="T983" t="s">
        <v>63</v>
      </c>
      <c r="U983">
        <v>15</v>
      </c>
      <c r="V983" t="s">
        <v>5257</v>
      </c>
      <c r="W983" t="s">
        <v>5263</v>
      </c>
      <c r="X983" t="s">
        <v>11921</v>
      </c>
      <c r="Y983" t="s">
        <v>5264</v>
      </c>
      <c r="Z983" t="s">
        <v>5259</v>
      </c>
      <c r="AA983" t="s">
        <v>5260</v>
      </c>
      <c r="AB983" t="s">
        <v>5265</v>
      </c>
      <c r="AC983" t="s">
        <v>87</v>
      </c>
      <c r="AD983" t="s">
        <v>5262</v>
      </c>
      <c r="AE983" t="s">
        <v>1143</v>
      </c>
      <c r="AF983" t="s">
        <v>109</v>
      </c>
      <c r="AG983" t="s">
        <v>110</v>
      </c>
      <c r="AI983" t="s">
        <v>1982</v>
      </c>
      <c r="AJ983" t="s">
        <v>58</v>
      </c>
      <c r="AK983" t="s">
        <v>57</v>
      </c>
      <c r="AN983" t="s">
        <v>42</v>
      </c>
      <c r="AO983" t="s">
        <v>42</v>
      </c>
      <c r="AP983">
        <v>1540</v>
      </c>
      <c r="AQ983" t="s">
        <v>71</v>
      </c>
      <c r="AU983">
        <v>1003674795</v>
      </c>
      <c r="AV983" t="s">
        <v>8206</v>
      </c>
      <c r="BC983">
        <v>1440084644</v>
      </c>
      <c r="BD983" t="s">
        <v>9816</v>
      </c>
    </row>
    <row r="984" spans="1:56">
      <c r="A984">
        <v>2014</v>
      </c>
      <c r="B984" t="s">
        <v>138</v>
      </c>
      <c r="C984" t="s">
        <v>5230</v>
      </c>
      <c r="D984">
        <v>5700115264</v>
      </c>
      <c r="E984" t="s">
        <v>43</v>
      </c>
      <c r="F984" t="s">
        <v>43</v>
      </c>
      <c r="G984">
        <v>41939</v>
      </c>
      <c r="H984" t="s">
        <v>8374</v>
      </c>
      <c r="I984" t="s">
        <v>62</v>
      </c>
      <c r="J984">
        <v>192</v>
      </c>
      <c r="K984">
        <v>432</v>
      </c>
      <c r="L984">
        <v>4</v>
      </c>
      <c r="M984">
        <v>0</v>
      </c>
      <c r="N984">
        <v>24</v>
      </c>
      <c r="O984" t="s">
        <v>46</v>
      </c>
      <c r="P984" t="s">
        <v>46</v>
      </c>
      <c r="Q984" t="s">
        <v>43</v>
      </c>
      <c r="R984" t="s">
        <v>18</v>
      </c>
      <c r="S984" t="s">
        <v>8851</v>
      </c>
      <c r="T984" t="s">
        <v>63</v>
      </c>
      <c r="U984">
        <v>15</v>
      </c>
      <c r="V984" t="s">
        <v>5257</v>
      </c>
      <c r="W984" t="s">
        <v>5266</v>
      </c>
      <c r="X984" t="s">
        <v>11922</v>
      </c>
      <c r="Y984" t="s">
        <v>10761</v>
      </c>
      <c r="Z984" t="s">
        <v>5259</v>
      </c>
      <c r="AA984" t="s">
        <v>5260</v>
      </c>
      <c r="AB984" t="s">
        <v>5267</v>
      </c>
      <c r="AC984" t="s">
        <v>87</v>
      </c>
      <c r="AD984" t="s">
        <v>5262</v>
      </c>
      <c r="AE984" t="s">
        <v>1143</v>
      </c>
      <c r="AF984" t="s">
        <v>109</v>
      </c>
      <c r="AG984" t="s">
        <v>110</v>
      </c>
      <c r="AI984" t="s">
        <v>1982</v>
      </c>
      <c r="AJ984" t="s">
        <v>58</v>
      </c>
      <c r="AK984" t="s">
        <v>57</v>
      </c>
      <c r="AN984" t="s">
        <v>42</v>
      </c>
      <c r="AO984" t="s">
        <v>42</v>
      </c>
      <c r="AP984">
        <v>1540</v>
      </c>
      <c r="AQ984" t="s">
        <v>71</v>
      </c>
      <c r="AU984">
        <v>1003674779</v>
      </c>
      <c r="AV984">
        <v>0</v>
      </c>
      <c r="BC984">
        <v>1440084644</v>
      </c>
      <c r="BD984" t="s">
        <v>9817</v>
      </c>
    </row>
    <row r="985" spans="1:56">
      <c r="A985">
        <v>2014</v>
      </c>
      <c r="B985" t="s">
        <v>138</v>
      </c>
      <c r="C985" t="s">
        <v>5230</v>
      </c>
      <c r="D985">
        <v>5700115234</v>
      </c>
      <c r="E985" t="s">
        <v>43</v>
      </c>
      <c r="F985" t="s">
        <v>43</v>
      </c>
      <c r="G985">
        <v>41955</v>
      </c>
      <c r="H985" t="s">
        <v>8374</v>
      </c>
      <c r="I985" t="s">
        <v>62</v>
      </c>
      <c r="J985">
        <v>192</v>
      </c>
      <c r="K985">
        <v>432</v>
      </c>
      <c r="L985">
        <v>4</v>
      </c>
      <c r="M985">
        <v>0</v>
      </c>
      <c r="N985">
        <v>24</v>
      </c>
      <c r="O985" t="s">
        <v>46</v>
      </c>
      <c r="P985" t="s">
        <v>46</v>
      </c>
      <c r="Q985" t="s">
        <v>43</v>
      </c>
      <c r="R985" t="s">
        <v>18</v>
      </c>
      <c r="S985" t="s">
        <v>8851</v>
      </c>
      <c r="T985" t="s">
        <v>63</v>
      </c>
      <c r="U985">
        <v>11</v>
      </c>
      <c r="V985">
        <v>12215</v>
      </c>
      <c r="W985" t="s">
        <v>5303</v>
      </c>
      <c r="X985" t="s">
        <v>11923</v>
      </c>
      <c r="Y985" t="s">
        <v>5304</v>
      </c>
      <c r="Z985" t="s">
        <v>2036</v>
      </c>
      <c r="AA985" t="s">
        <v>50</v>
      </c>
      <c r="AB985" t="s">
        <v>5305</v>
      </c>
      <c r="AC985" t="s">
        <v>87</v>
      </c>
      <c r="AD985" t="s">
        <v>2038</v>
      </c>
      <c r="AE985" t="s">
        <v>500</v>
      </c>
      <c r="AF985" t="s">
        <v>501</v>
      </c>
      <c r="AG985" t="s">
        <v>1170</v>
      </c>
      <c r="AI985" t="s">
        <v>5306</v>
      </c>
      <c r="AJ985" t="s">
        <v>124</v>
      </c>
      <c r="AK985" t="s">
        <v>123</v>
      </c>
      <c r="AN985" t="s">
        <v>42</v>
      </c>
      <c r="AO985" t="s">
        <v>42</v>
      </c>
      <c r="AP985" t="s">
        <v>70</v>
      </c>
      <c r="AQ985" t="s">
        <v>126</v>
      </c>
      <c r="AU985">
        <v>1002187602</v>
      </c>
      <c r="AV985" t="s">
        <v>5307</v>
      </c>
      <c r="AW985">
        <v>-47049925</v>
      </c>
      <c r="BC985">
        <v>1440084644</v>
      </c>
      <c r="BD985" t="s">
        <v>10599</v>
      </c>
    </row>
    <row r="986" spans="1:56">
      <c r="A986">
        <v>2014</v>
      </c>
      <c r="B986" t="s">
        <v>138</v>
      </c>
      <c r="C986" t="s">
        <v>5230</v>
      </c>
      <c r="D986">
        <v>5700115291</v>
      </c>
      <c r="E986" t="s">
        <v>43</v>
      </c>
      <c r="F986" t="s">
        <v>43</v>
      </c>
      <c r="G986">
        <v>41935</v>
      </c>
      <c r="H986" t="s">
        <v>8374</v>
      </c>
      <c r="I986" t="s">
        <v>62</v>
      </c>
      <c r="J986">
        <v>192</v>
      </c>
      <c r="K986">
        <v>432</v>
      </c>
      <c r="L986">
        <v>4</v>
      </c>
      <c r="M986">
        <v>0</v>
      </c>
      <c r="N986">
        <v>24</v>
      </c>
      <c r="O986" t="s">
        <v>46</v>
      </c>
      <c r="P986" t="s">
        <v>46</v>
      </c>
      <c r="Q986" t="s">
        <v>43</v>
      </c>
      <c r="R986" t="s">
        <v>18</v>
      </c>
      <c r="S986" t="s">
        <v>8851</v>
      </c>
      <c r="T986" t="s">
        <v>63</v>
      </c>
      <c r="U986">
        <v>11</v>
      </c>
      <c r="V986">
        <v>11000</v>
      </c>
      <c r="W986" t="s">
        <v>5234</v>
      </c>
      <c r="X986" t="s">
        <v>11924</v>
      </c>
      <c r="Y986" t="s">
        <v>5235</v>
      </c>
      <c r="Z986" t="s">
        <v>346</v>
      </c>
      <c r="AA986" t="s">
        <v>2044</v>
      </c>
      <c r="AB986" t="s">
        <v>5236</v>
      </c>
      <c r="AC986" t="s">
        <v>348</v>
      </c>
      <c r="AD986" t="s">
        <v>42</v>
      </c>
      <c r="AE986" t="s">
        <v>4569</v>
      </c>
      <c r="AF986" t="s">
        <v>350</v>
      </c>
      <c r="AG986" t="s">
        <v>351</v>
      </c>
      <c r="AI986" t="s">
        <v>811</v>
      </c>
      <c r="AJ986" t="s">
        <v>123</v>
      </c>
      <c r="AK986" t="s">
        <v>124</v>
      </c>
      <c r="AN986" t="s">
        <v>42</v>
      </c>
      <c r="AO986" t="s">
        <v>42</v>
      </c>
      <c r="AP986" t="s">
        <v>70</v>
      </c>
      <c r="AQ986" t="s">
        <v>71</v>
      </c>
      <c r="AU986">
        <v>1002265220</v>
      </c>
      <c r="AV986">
        <v>-23.436965300000001</v>
      </c>
      <c r="AW986">
        <v>-46.773786700000002</v>
      </c>
      <c r="BC986">
        <v>1440084644</v>
      </c>
      <c r="BD986" t="s">
        <v>9818</v>
      </c>
    </row>
    <row r="987" spans="1:56">
      <c r="A987">
        <v>2014</v>
      </c>
      <c r="B987" t="s">
        <v>138</v>
      </c>
      <c r="C987" t="s">
        <v>5230</v>
      </c>
      <c r="D987">
        <v>5700115285</v>
      </c>
      <c r="E987" t="s">
        <v>43</v>
      </c>
      <c r="F987" t="s">
        <v>43</v>
      </c>
      <c r="G987">
        <v>41934</v>
      </c>
      <c r="H987" t="s">
        <v>8374</v>
      </c>
      <c r="I987" t="s">
        <v>62</v>
      </c>
      <c r="J987">
        <v>192</v>
      </c>
      <c r="K987">
        <v>432</v>
      </c>
      <c r="L987">
        <v>4</v>
      </c>
      <c r="M987">
        <v>0</v>
      </c>
      <c r="N987">
        <v>24</v>
      </c>
      <c r="O987" t="s">
        <v>46</v>
      </c>
      <c r="P987" t="s">
        <v>46</v>
      </c>
      <c r="Q987" t="s">
        <v>43</v>
      </c>
      <c r="R987" t="s">
        <v>18</v>
      </c>
      <c r="S987" t="s">
        <v>8851</v>
      </c>
      <c r="T987" t="s">
        <v>63</v>
      </c>
      <c r="U987">
        <v>12</v>
      </c>
      <c r="V987">
        <v>11563</v>
      </c>
      <c r="W987" t="s">
        <v>5283</v>
      </c>
      <c r="X987" t="s">
        <v>11925</v>
      </c>
      <c r="Y987" t="s">
        <v>12676</v>
      </c>
      <c r="Z987" t="s">
        <v>656</v>
      </c>
      <c r="AA987" t="s">
        <v>4345</v>
      </c>
      <c r="AB987" t="s">
        <v>5284</v>
      </c>
      <c r="AC987" t="s">
        <v>52</v>
      </c>
      <c r="AD987" t="s">
        <v>4347</v>
      </c>
      <c r="AE987" t="s">
        <v>4348</v>
      </c>
      <c r="AF987" t="s">
        <v>78</v>
      </c>
      <c r="AG987" t="s">
        <v>79</v>
      </c>
      <c r="AI987" t="s">
        <v>1240</v>
      </c>
      <c r="AJ987" t="s">
        <v>57</v>
      </c>
      <c r="AK987" t="s">
        <v>58</v>
      </c>
      <c r="AN987" t="s">
        <v>42</v>
      </c>
      <c r="AO987" t="s">
        <v>42</v>
      </c>
      <c r="AP987" t="s">
        <v>70</v>
      </c>
      <c r="AQ987" t="s">
        <v>126</v>
      </c>
      <c r="AU987">
        <v>1003675554</v>
      </c>
      <c r="AV987">
        <v>-23.210154299999999</v>
      </c>
      <c r="AW987">
        <v>-45.772280799999997</v>
      </c>
      <c r="BC987">
        <v>1440084644</v>
      </c>
      <c r="BD987" t="s">
        <v>9819</v>
      </c>
    </row>
    <row r="988" spans="1:56">
      <c r="A988">
        <v>2014</v>
      </c>
      <c r="B988" t="s">
        <v>138</v>
      </c>
      <c r="C988" t="s">
        <v>5230</v>
      </c>
      <c r="D988">
        <v>5700115279</v>
      </c>
      <c r="E988" t="s">
        <v>43</v>
      </c>
      <c r="F988" t="s">
        <v>43</v>
      </c>
      <c r="G988">
        <v>41932</v>
      </c>
      <c r="H988" t="s">
        <v>8374</v>
      </c>
      <c r="I988" t="s">
        <v>62</v>
      </c>
      <c r="J988">
        <v>192</v>
      </c>
      <c r="K988">
        <v>432</v>
      </c>
      <c r="L988">
        <v>4</v>
      </c>
      <c r="M988">
        <v>0</v>
      </c>
      <c r="N988">
        <v>24</v>
      </c>
      <c r="O988" t="s">
        <v>46</v>
      </c>
      <c r="P988" t="s">
        <v>46</v>
      </c>
      <c r="Q988" t="s">
        <v>43</v>
      </c>
      <c r="R988" t="s">
        <v>18</v>
      </c>
      <c r="S988" t="s">
        <v>8851</v>
      </c>
      <c r="T988" t="s">
        <v>63</v>
      </c>
      <c r="U988">
        <v>12</v>
      </c>
      <c r="V988">
        <v>11563</v>
      </c>
      <c r="W988" t="s">
        <v>5285</v>
      </c>
      <c r="X988" t="s">
        <v>11926</v>
      </c>
      <c r="Y988" t="s">
        <v>5286</v>
      </c>
      <c r="Z988" t="s">
        <v>656</v>
      </c>
      <c r="AA988" t="s">
        <v>4345</v>
      </c>
      <c r="AB988" t="s">
        <v>5287</v>
      </c>
      <c r="AC988" t="s">
        <v>52</v>
      </c>
      <c r="AD988" t="s">
        <v>4347</v>
      </c>
      <c r="AE988" t="s">
        <v>4348</v>
      </c>
      <c r="AF988" t="s">
        <v>78</v>
      </c>
      <c r="AG988" t="s">
        <v>79</v>
      </c>
      <c r="AI988" t="s">
        <v>1240</v>
      </c>
      <c r="AJ988" t="s">
        <v>57</v>
      </c>
      <c r="AK988" t="s">
        <v>58</v>
      </c>
      <c r="AN988" t="s">
        <v>42</v>
      </c>
      <c r="AO988" t="s">
        <v>42</v>
      </c>
      <c r="AP988" t="s">
        <v>70</v>
      </c>
      <c r="AQ988" t="s">
        <v>126</v>
      </c>
      <c r="AU988">
        <v>1003675619</v>
      </c>
      <c r="AV988">
        <v>-23.198320299999999</v>
      </c>
      <c r="AW988">
        <v>-45.770411799999998</v>
      </c>
      <c r="BC988">
        <v>1440084644</v>
      </c>
      <c r="BD988" t="s">
        <v>9820</v>
      </c>
    </row>
    <row r="989" spans="1:56">
      <c r="A989">
        <v>2014</v>
      </c>
      <c r="B989" t="s">
        <v>138</v>
      </c>
      <c r="C989" t="s">
        <v>5230</v>
      </c>
      <c r="D989">
        <v>5700115282</v>
      </c>
      <c r="E989" t="s">
        <v>43</v>
      </c>
      <c r="F989" t="s">
        <v>43</v>
      </c>
      <c r="G989">
        <v>41933</v>
      </c>
      <c r="H989" t="s">
        <v>8374</v>
      </c>
      <c r="I989" t="s">
        <v>62</v>
      </c>
      <c r="J989">
        <v>192</v>
      </c>
      <c r="K989">
        <v>432</v>
      </c>
      <c r="L989">
        <v>4</v>
      </c>
      <c r="M989">
        <v>0</v>
      </c>
      <c r="N989">
        <v>24</v>
      </c>
      <c r="O989" t="s">
        <v>46</v>
      </c>
      <c r="P989" t="s">
        <v>46</v>
      </c>
      <c r="Q989" t="s">
        <v>43</v>
      </c>
      <c r="R989" t="s">
        <v>18</v>
      </c>
      <c r="S989" t="s">
        <v>8851</v>
      </c>
      <c r="T989" t="s">
        <v>63</v>
      </c>
      <c r="U989">
        <v>12</v>
      </c>
      <c r="V989">
        <v>11563</v>
      </c>
      <c r="W989" t="s">
        <v>5288</v>
      </c>
      <c r="X989" t="s">
        <v>11927</v>
      </c>
      <c r="Y989" t="s">
        <v>5289</v>
      </c>
      <c r="Z989" t="s">
        <v>656</v>
      </c>
      <c r="AA989" t="s">
        <v>4345</v>
      </c>
      <c r="AB989" t="s">
        <v>5290</v>
      </c>
      <c r="AC989" t="s">
        <v>52</v>
      </c>
      <c r="AD989" t="s">
        <v>4347</v>
      </c>
      <c r="AE989" t="s">
        <v>4348</v>
      </c>
      <c r="AF989" t="s">
        <v>78</v>
      </c>
      <c r="AG989" t="s">
        <v>79</v>
      </c>
      <c r="AI989" t="s">
        <v>1240</v>
      </c>
      <c r="AJ989" t="s">
        <v>57</v>
      </c>
      <c r="AK989" t="s">
        <v>58</v>
      </c>
      <c r="AN989" t="s">
        <v>42</v>
      </c>
      <c r="AO989" t="s">
        <v>42</v>
      </c>
      <c r="AP989" t="s">
        <v>70</v>
      </c>
      <c r="AQ989" t="s">
        <v>126</v>
      </c>
      <c r="AU989">
        <v>1003675708</v>
      </c>
      <c r="AV989" t="s">
        <v>5291</v>
      </c>
      <c r="AW989">
        <v>-45.765576899999999</v>
      </c>
      <c r="BC989">
        <v>1440084644</v>
      </c>
      <c r="BD989" t="s">
        <v>9821</v>
      </c>
    </row>
    <row r="990" spans="1:56">
      <c r="A990">
        <v>2014</v>
      </c>
      <c r="B990" t="s">
        <v>138</v>
      </c>
      <c r="C990" t="s">
        <v>5230</v>
      </c>
      <c r="D990">
        <v>5700115246</v>
      </c>
      <c r="E990" t="s">
        <v>43</v>
      </c>
      <c r="F990" t="s">
        <v>43</v>
      </c>
      <c r="G990">
        <v>41932</v>
      </c>
      <c r="H990" t="s">
        <v>8374</v>
      </c>
      <c r="I990" t="s">
        <v>62</v>
      </c>
      <c r="J990">
        <v>192</v>
      </c>
      <c r="K990">
        <v>432</v>
      </c>
      <c r="L990">
        <v>4</v>
      </c>
      <c r="M990">
        <v>0</v>
      </c>
      <c r="N990">
        <v>24</v>
      </c>
      <c r="O990" t="s">
        <v>46</v>
      </c>
      <c r="P990" t="s">
        <v>46</v>
      </c>
      <c r="Q990" t="s">
        <v>43</v>
      </c>
      <c r="R990" t="s">
        <v>18</v>
      </c>
      <c r="S990" t="s">
        <v>8851</v>
      </c>
      <c r="T990" t="s">
        <v>63</v>
      </c>
      <c r="U990">
        <v>19</v>
      </c>
      <c r="V990" t="s">
        <v>3719</v>
      </c>
      <c r="W990" t="s">
        <v>5254</v>
      </c>
      <c r="X990" t="s">
        <v>11928</v>
      </c>
      <c r="Y990" t="s">
        <v>10776</v>
      </c>
      <c r="Z990" t="s">
        <v>568</v>
      </c>
      <c r="AA990" t="s">
        <v>569</v>
      </c>
      <c r="AB990" t="s">
        <v>5255</v>
      </c>
      <c r="AC990" t="s">
        <v>87</v>
      </c>
      <c r="AD990" t="s">
        <v>42</v>
      </c>
      <c r="AE990" t="s">
        <v>571</v>
      </c>
      <c r="AF990" t="s">
        <v>89</v>
      </c>
      <c r="AG990" t="s">
        <v>90</v>
      </c>
      <c r="AI990" t="s">
        <v>91</v>
      </c>
      <c r="AJ990" t="s">
        <v>58</v>
      </c>
      <c r="AK990" t="s">
        <v>57</v>
      </c>
      <c r="AN990" t="s">
        <v>42</v>
      </c>
      <c r="AO990" t="s">
        <v>42</v>
      </c>
      <c r="AP990" t="s">
        <v>81</v>
      </c>
      <c r="AQ990" t="s">
        <v>71</v>
      </c>
      <c r="AU990">
        <v>1003675279</v>
      </c>
      <c r="AV990" t="s">
        <v>5256</v>
      </c>
      <c r="AW990">
        <v>47.307519999999997</v>
      </c>
      <c r="BC990">
        <v>1440084644</v>
      </c>
      <c r="BD990" t="s">
        <v>9822</v>
      </c>
    </row>
    <row r="991" spans="1:56">
      <c r="A991">
        <v>2014</v>
      </c>
      <c r="B991" t="s">
        <v>138</v>
      </c>
      <c r="C991" t="s">
        <v>5230</v>
      </c>
      <c r="D991">
        <v>5700115240</v>
      </c>
      <c r="E991" t="s">
        <v>43</v>
      </c>
      <c r="F991" t="s">
        <v>43</v>
      </c>
      <c r="G991">
        <v>41935</v>
      </c>
      <c r="H991" t="s">
        <v>8374</v>
      </c>
      <c r="I991" t="s">
        <v>62</v>
      </c>
      <c r="J991">
        <v>192</v>
      </c>
      <c r="K991">
        <v>432</v>
      </c>
      <c r="L991">
        <v>4</v>
      </c>
      <c r="M991">
        <v>0</v>
      </c>
      <c r="N991">
        <v>24</v>
      </c>
      <c r="O991" t="s">
        <v>46</v>
      </c>
      <c r="P991" t="s">
        <v>46</v>
      </c>
      <c r="Q991" t="s">
        <v>43</v>
      </c>
      <c r="R991" t="s">
        <v>18</v>
      </c>
      <c r="S991" t="s">
        <v>8851</v>
      </c>
      <c r="T991" t="s">
        <v>63</v>
      </c>
      <c r="U991">
        <v>19</v>
      </c>
      <c r="V991" t="s">
        <v>5292</v>
      </c>
      <c r="W991" t="s">
        <v>5293</v>
      </c>
      <c r="X991" t="s">
        <v>11929</v>
      </c>
      <c r="Y991" t="s">
        <v>5294</v>
      </c>
      <c r="Z991" t="s">
        <v>1859</v>
      </c>
      <c r="AA991" t="s">
        <v>1860</v>
      </c>
      <c r="AB991" t="s">
        <v>5295</v>
      </c>
      <c r="AC991" t="s">
        <v>87</v>
      </c>
      <c r="AD991" t="s">
        <v>42</v>
      </c>
      <c r="AE991" t="s">
        <v>5296</v>
      </c>
      <c r="AF991" t="s">
        <v>89</v>
      </c>
      <c r="AG991" t="s">
        <v>90</v>
      </c>
      <c r="AI991" t="s">
        <v>91</v>
      </c>
      <c r="AJ991" t="s">
        <v>58</v>
      </c>
      <c r="AK991" t="s">
        <v>57</v>
      </c>
      <c r="AN991" t="s">
        <v>42</v>
      </c>
      <c r="AO991" t="s">
        <v>42</v>
      </c>
      <c r="AP991">
        <v>1540</v>
      </c>
      <c r="AQ991" t="s">
        <v>71</v>
      </c>
      <c r="AU991">
        <v>1003673861</v>
      </c>
      <c r="AV991">
        <v>-22.795651299999999</v>
      </c>
      <c r="AW991">
        <v>-47.275654199999998</v>
      </c>
      <c r="BC991">
        <v>1440084644</v>
      </c>
      <c r="BD991" t="s">
        <v>9823</v>
      </c>
    </row>
    <row r="992" spans="1:56">
      <c r="A992">
        <v>2014</v>
      </c>
      <c r="B992" t="s">
        <v>887</v>
      </c>
      <c r="C992" t="s">
        <v>3863</v>
      </c>
      <c r="D992">
        <v>5700161174</v>
      </c>
      <c r="E992" t="s">
        <v>43</v>
      </c>
      <c r="F992" t="s">
        <v>43</v>
      </c>
      <c r="G992">
        <v>41764</v>
      </c>
      <c r="H992" t="s">
        <v>87</v>
      </c>
      <c r="I992" t="s">
        <v>357</v>
      </c>
      <c r="J992">
        <v>192</v>
      </c>
      <c r="K992">
        <v>448</v>
      </c>
      <c r="L992">
        <v>8</v>
      </c>
      <c r="M992">
        <v>8</v>
      </c>
      <c r="N992">
        <v>16</v>
      </c>
      <c r="O992" t="s">
        <v>43</v>
      </c>
      <c r="P992" t="s">
        <v>43</v>
      </c>
      <c r="Q992" t="s">
        <v>46</v>
      </c>
      <c r="R992" t="s">
        <v>18</v>
      </c>
      <c r="S992" t="s">
        <v>8851</v>
      </c>
      <c r="T992" t="s">
        <v>63</v>
      </c>
      <c r="U992">
        <v>14</v>
      </c>
      <c r="V992">
        <v>11114</v>
      </c>
      <c r="W992" t="s">
        <v>3922</v>
      </c>
      <c r="X992" t="s">
        <v>11930</v>
      </c>
      <c r="Y992" t="s">
        <v>3923</v>
      </c>
      <c r="Z992" t="s">
        <v>424</v>
      </c>
      <c r="AA992" t="s">
        <v>425</v>
      </c>
      <c r="AB992" t="s">
        <v>3924</v>
      </c>
      <c r="AC992" t="s">
        <v>52</v>
      </c>
      <c r="AD992" t="s">
        <v>42</v>
      </c>
      <c r="AE992" t="s">
        <v>427</v>
      </c>
      <c r="AF992" t="s">
        <v>54</v>
      </c>
      <c r="AG992" t="s">
        <v>55</v>
      </c>
      <c r="AI992" t="s">
        <v>69</v>
      </c>
      <c r="AJ992" t="s">
        <v>57</v>
      </c>
      <c r="AK992" t="s">
        <v>58</v>
      </c>
      <c r="AN992" t="s">
        <v>42</v>
      </c>
      <c r="AO992" t="s">
        <v>42</v>
      </c>
      <c r="AP992" t="s">
        <v>56</v>
      </c>
      <c r="AQ992" t="s">
        <v>56</v>
      </c>
      <c r="AU992">
        <v>1003672733</v>
      </c>
      <c r="AV992" t="s">
        <v>3774</v>
      </c>
      <c r="AW992" t="s">
        <v>3775</v>
      </c>
      <c r="BC992">
        <v>1892063257</v>
      </c>
      <c r="BD992" t="s">
        <v>9824</v>
      </c>
    </row>
    <row r="993" spans="1:56">
      <c r="A993">
        <v>2014</v>
      </c>
      <c r="B993" t="s">
        <v>868</v>
      </c>
      <c r="C993" t="s">
        <v>869</v>
      </c>
      <c r="D993" t="s">
        <v>43</v>
      </c>
      <c r="E993" t="s">
        <v>43</v>
      </c>
      <c r="F993" t="s">
        <v>43</v>
      </c>
      <c r="G993">
        <v>42045</v>
      </c>
      <c r="H993" t="s">
        <v>8374</v>
      </c>
      <c r="I993" t="s">
        <v>357</v>
      </c>
      <c r="J993">
        <v>192</v>
      </c>
      <c r="K993">
        <v>432</v>
      </c>
      <c r="L993">
        <v>4</v>
      </c>
      <c r="M993">
        <v>4</v>
      </c>
      <c r="N993">
        <v>24</v>
      </c>
      <c r="O993" t="s">
        <v>43</v>
      </c>
      <c r="P993" t="s">
        <v>43</v>
      </c>
      <c r="Q993" t="s">
        <v>43</v>
      </c>
      <c r="R993" t="s">
        <v>18</v>
      </c>
      <c r="S993" t="s">
        <v>8851</v>
      </c>
      <c r="T993" t="s">
        <v>63</v>
      </c>
      <c r="U993">
        <v>12</v>
      </c>
      <c r="V993">
        <v>11670</v>
      </c>
      <c r="W993" t="s">
        <v>3918</v>
      </c>
      <c r="X993" t="s">
        <v>11931</v>
      </c>
      <c r="Y993" t="s">
        <v>8910</v>
      </c>
      <c r="Z993" t="s">
        <v>1890</v>
      </c>
      <c r="AA993" t="s">
        <v>1713</v>
      </c>
      <c r="AB993" t="s">
        <v>3919</v>
      </c>
      <c r="AC993" t="s">
        <v>52</v>
      </c>
      <c r="AD993" t="s">
        <v>1892</v>
      </c>
      <c r="AE993" t="s">
        <v>1585</v>
      </c>
      <c r="AF993" t="s">
        <v>78</v>
      </c>
      <c r="AG993" t="s">
        <v>79</v>
      </c>
      <c r="AI993" t="s">
        <v>3920</v>
      </c>
      <c r="AJ993" t="s">
        <v>57</v>
      </c>
      <c r="AK993" t="s">
        <v>58</v>
      </c>
      <c r="AN993" t="s">
        <v>42</v>
      </c>
      <c r="AO993" t="s">
        <v>42</v>
      </c>
      <c r="AP993" t="s">
        <v>56</v>
      </c>
      <c r="AQ993" t="s">
        <v>56</v>
      </c>
      <c r="AU993">
        <v>1002249438</v>
      </c>
      <c r="AV993" t="s">
        <v>8193</v>
      </c>
      <c r="BC993">
        <v>1440084644</v>
      </c>
      <c r="BD993" t="s">
        <v>9825</v>
      </c>
    </row>
    <row r="994" spans="1:56">
      <c r="A994">
        <v>2014</v>
      </c>
      <c r="B994" t="s">
        <v>868</v>
      </c>
      <c r="C994" t="s">
        <v>869</v>
      </c>
      <c r="D994" t="s">
        <v>43</v>
      </c>
      <c r="E994" t="s">
        <v>43</v>
      </c>
      <c r="F994" t="s">
        <v>43</v>
      </c>
      <c r="G994">
        <v>42045</v>
      </c>
      <c r="H994" t="s">
        <v>8374</v>
      </c>
      <c r="I994" t="s">
        <v>357</v>
      </c>
      <c r="J994">
        <v>192</v>
      </c>
      <c r="K994">
        <v>432</v>
      </c>
      <c r="L994">
        <v>4</v>
      </c>
      <c r="M994">
        <v>4</v>
      </c>
      <c r="N994">
        <v>24</v>
      </c>
      <c r="O994" t="s">
        <v>43</v>
      </c>
      <c r="P994" t="s">
        <v>43</v>
      </c>
      <c r="Q994" t="s">
        <v>43</v>
      </c>
      <c r="R994" t="s">
        <v>18</v>
      </c>
      <c r="S994" t="s">
        <v>8851</v>
      </c>
      <c r="T994" t="s">
        <v>63</v>
      </c>
      <c r="U994">
        <v>12</v>
      </c>
      <c r="V994">
        <v>11670</v>
      </c>
      <c r="W994" t="s">
        <v>1923</v>
      </c>
      <c r="X994" t="s">
        <v>11932</v>
      </c>
      <c r="Y994" t="s">
        <v>8911</v>
      </c>
      <c r="Z994" t="s">
        <v>1890</v>
      </c>
      <c r="AA994" t="s">
        <v>1713</v>
      </c>
      <c r="AB994" t="s">
        <v>3921</v>
      </c>
      <c r="AC994" t="s">
        <v>52</v>
      </c>
      <c r="AD994" t="s">
        <v>1892</v>
      </c>
      <c r="AE994" t="s">
        <v>1585</v>
      </c>
      <c r="AF994" t="s">
        <v>78</v>
      </c>
      <c r="AG994" t="s">
        <v>79</v>
      </c>
      <c r="AI994" t="s">
        <v>3920</v>
      </c>
      <c r="AJ994" t="s">
        <v>57</v>
      </c>
      <c r="AK994" t="s">
        <v>58</v>
      </c>
      <c r="AN994" t="s">
        <v>42</v>
      </c>
      <c r="AO994" t="s">
        <v>42</v>
      </c>
      <c r="AP994" t="s">
        <v>56</v>
      </c>
      <c r="AQ994" t="s">
        <v>56</v>
      </c>
      <c r="AU994">
        <v>1003663637</v>
      </c>
      <c r="AV994" t="s">
        <v>8194</v>
      </c>
      <c r="BC994">
        <v>1440084644</v>
      </c>
      <c r="BD994" t="s">
        <v>9826</v>
      </c>
    </row>
    <row r="995" spans="1:56">
      <c r="A995">
        <v>2014</v>
      </c>
      <c r="B995" t="s">
        <v>3873</v>
      </c>
      <c r="C995" t="s">
        <v>113</v>
      </c>
      <c r="D995">
        <v>5700096648</v>
      </c>
      <c r="E995" t="s">
        <v>43</v>
      </c>
      <c r="F995" t="s">
        <v>43</v>
      </c>
      <c r="G995">
        <v>41736</v>
      </c>
      <c r="H995" t="s">
        <v>87</v>
      </c>
      <c r="I995" t="s">
        <v>45</v>
      </c>
      <c r="J995">
        <v>192</v>
      </c>
      <c r="K995">
        <v>448</v>
      </c>
      <c r="L995">
        <v>8</v>
      </c>
      <c r="M995">
        <v>8</v>
      </c>
      <c r="N995">
        <v>16</v>
      </c>
      <c r="O995" t="s">
        <v>46</v>
      </c>
      <c r="P995" t="s">
        <v>46</v>
      </c>
      <c r="Q995" t="s">
        <v>46</v>
      </c>
      <c r="R995" t="s">
        <v>18</v>
      </c>
      <c r="S995" t="s">
        <v>8851</v>
      </c>
      <c r="T995" t="s">
        <v>63</v>
      </c>
      <c r="U995">
        <v>19</v>
      </c>
      <c r="V995">
        <v>12649</v>
      </c>
      <c r="W995" t="s">
        <v>3902</v>
      </c>
      <c r="X995" t="s">
        <v>11933</v>
      </c>
      <c r="Y995" t="s">
        <v>3903</v>
      </c>
      <c r="Z995" t="s">
        <v>3904</v>
      </c>
      <c r="AA995" t="s">
        <v>3905</v>
      </c>
      <c r="AB995" t="s">
        <v>3906</v>
      </c>
      <c r="AC995" t="s">
        <v>87</v>
      </c>
      <c r="AD995" t="s">
        <v>3879</v>
      </c>
      <c r="AE995" t="s">
        <v>3880</v>
      </c>
      <c r="AF995" t="s">
        <v>109</v>
      </c>
      <c r="AG995" t="s">
        <v>110</v>
      </c>
      <c r="AI995" t="s">
        <v>3881</v>
      </c>
      <c r="AJ995" t="s">
        <v>58</v>
      </c>
      <c r="AK995" t="s">
        <v>57</v>
      </c>
      <c r="AN995" t="s">
        <v>42</v>
      </c>
      <c r="AO995" t="s">
        <v>42</v>
      </c>
      <c r="AP995" t="s">
        <v>183</v>
      </c>
      <c r="AQ995" t="s">
        <v>71</v>
      </c>
      <c r="AU995">
        <v>1001938434</v>
      </c>
      <c r="AV995" t="s">
        <v>3907</v>
      </c>
      <c r="AW995" t="s">
        <v>3908</v>
      </c>
      <c r="BC995">
        <v>1892063257</v>
      </c>
      <c r="BD995" t="s">
        <v>9827</v>
      </c>
    </row>
    <row r="996" spans="1:56">
      <c r="A996">
        <v>2014</v>
      </c>
      <c r="B996" t="s">
        <v>3873</v>
      </c>
      <c r="C996" t="s">
        <v>113</v>
      </c>
      <c r="D996">
        <v>5700164186</v>
      </c>
      <c r="E996" t="s">
        <v>43</v>
      </c>
      <c r="F996" t="s">
        <v>43</v>
      </c>
      <c r="G996">
        <v>41737</v>
      </c>
      <c r="H996" t="s">
        <v>87</v>
      </c>
      <c r="I996" t="s">
        <v>45</v>
      </c>
      <c r="J996">
        <v>192</v>
      </c>
      <c r="K996">
        <v>448</v>
      </c>
      <c r="L996">
        <v>8</v>
      </c>
      <c r="M996">
        <v>8</v>
      </c>
      <c r="N996">
        <v>16</v>
      </c>
      <c r="O996" t="s">
        <v>46</v>
      </c>
      <c r="P996" t="s">
        <v>46</v>
      </c>
      <c r="Q996" t="s">
        <v>46</v>
      </c>
      <c r="R996" t="s">
        <v>18</v>
      </c>
      <c r="S996" t="s">
        <v>8851</v>
      </c>
      <c r="T996" t="s">
        <v>63</v>
      </c>
      <c r="U996">
        <v>19</v>
      </c>
      <c r="V996">
        <v>13186</v>
      </c>
      <c r="W996" t="s">
        <v>3909</v>
      </c>
      <c r="X996" t="s">
        <v>11934</v>
      </c>
      <c r="Y996" t="s">
        <v>3910</v>
      </c>
      <c r="Z996" t="s">
        <v>3911</v>
      </c>
      <c r="AA996" t="s">
        <v>3912</v>
      </c>
      <c r="AB996" t="s">
        <v>3913</v>
      </c>
      <c r="AC996" t="s">
        <v>87</v>
      </c>
      <c r="AD996" t="s">
        <v>3879</v>
      </c>
      <c r="AE996" t="s">
        <v>3880</v>
      </c>
      <c r="AF996" t="s">
        <v>109</v>
      </c>
      <c r="AG996" t="s">
        <v>110</v>
      </c>
      <c r="AI996" t="s">
        <v>3887</v>
      </c>
      <c r="AJ996" t="s">
        <v>58</v>
      </c>
      <c r="AK996" t="s">
        <v>57</v>
      </c>
      <c r="AN996" t="s">
        <v>42</v>
      </c>
      <c r="AO996" t="s">
        <v>42</v>
      </c>
      <c r="AP996" t="s">
        <v>183</v>
      </c>
      <c r="AQ996" t="s">
        <v>71</v>
      </c>
      <c r="AU996">
        <v>1002098561</v>
      </c>
      <c r="AV996">
        <v>226022415</v>
      </c>
      <c r="AW996">
        <v>478853809.17000002</v>
      </c>
      <c r="BC996">
        <v>1892063257</v>
      </c>
      <c r="BD996" t="s">
        <v>10600</v>
      </c>
    </row>
    <row r="997" spans="1:56">
      <c r="A997">
        <v>2014</v>
      </c>
      <c r="B997" t="s">
        <v>3873</v>
      </c>
      <c r="C997" t="s">
        <v>113</v>
      </c>
      <c r="D997">
        <v>5700096667</v>
      </c>
      <c r="E997" t="s">
        <v>43</v>
      </c>
      <c r="F997" t="s">
        <v>43</v>
      </c>
      <c r="G997">
        <v>41738</v>
      </c>
      <c r="H997" t="s">
        <v>87</v>
      </c>
      <c r="I997" t="s">
        <v>45</v>
      </c>
      <c r="J997">
        <v>192</v>
      </c>
      <c r="K997">
        <v>448</v>
      </c>
      <c r="L997">
        <v>8</v>
      </c>
      <c r="M997">
        <v>8</v>
      </c>
      <c r="N997">
        <v>16</v>
      </c>
      <c r="O997" t="s">
        <v>46</v>
      </c>
      <c r="P997" t="s">
        <v>46</v>
      </c>
      <c r="Q997" t="s">
        <v>46</v>
      </c>
      <c r="R997" t="s">
        <v>18</v>
      </c>
      <c r="S997" t="s">
        <v>8851</v>
      </c>
      <c r="T997" t="s">
        <v>63</v>
      </c>
      <c r="U997">
        <v>19</v>
      </c>
      <c r="V997">
        <v>13191</v>
      </c>
      <c r="W997" t="s">
        <v>3914</v>
      </c>
      <c r="X997" t="s">
        <v>11935</v>
      </c>
      <c r="Y997" t="s">
        <v>3915</v>
      </c>
      <c r="Z997" t="s">
        <v>3916</v>
      </c>
      <c r="AA997" t="s">
        <v>3331</v>
      </c>
      <c r="AB997" t="s">
        <v>3917</v>
      </c>
      <c r="AC997" t="s">
        <v>87</v>
      </c>
      <c r="AD997" t="s">
        <v>3879</v>
      </c>
      <c r="AE997" t="s">
        <v>3880</v>
      </c>
      <c r="AF997" t="s">
        <v>109</v>
      </c>
      <c r="AG997" t="s">
        <v>110</v>
      </c>
      <c r="AI997" t="s">
        <v>3887</v>
      </c>
      <c r="AJ997" t="s">
        <v>58</v>
      </c>
      <c r="AK997" t="s">
        <v>57</v>
      </c>
      <c r="AN997" t="s">
        <v>42</v>
      </c>
      <c r="AO997" t="s">
        <v>42</v>
      </c>
      <c r="AP997" t="s">
        <v>858</v>
      </c>
      <c r="AQ997" t="s">
        <v>126</v>
      </c>
      <c r="AU997">
        <v>1002098600</v>
      </c>
      <c r="AV997">
        <v>226249903</v>
      </c>
      <c r="AW997">
        <v>478302493.16000003</v>
      </c>
      <c r="BC997">
        <v>1892063257</v>
      </c>
      <c r="BD997" t="s">
        <v>9828</v>
      </c>
    </row>
    <row r="998" spans="1:56">
      <c r="A998">
        <v>2014</v>
      </c>
      <c r="B998" t="s">
        <v>3873</v>
      </c>
      <c r="C998" t="s">
        <v>113</v>
      </c>
      <c r="D998">
        <v>5700117696</v>
      </c>
      <c r="E998" t="s">
        <v>43</v>
      </c>
      <c r="F998" t="s">
        <v>43</v>
      </c>
      <c r="G998">
        <v>41912</v>
      </c>
      <c r="H998" t="s">
        <v>87</v>
      </c>
      <c r="I998" t="s">
        <v>357</v>
      </c>
      <c r="J998">
        <v>256</v>
      </c>
      <c r="K998">
        <v>448</v>
      </c>
      <c r="L998">
        <v>8</v>
      </c>
      <c r="M998">
        <v>8</v>
      </c>
      <c r="N998">
        <v>16</v>
      </c>
      <c r="O998" t="s">
        <v>43</v>
      </c>
      <c r="P998" t="s">
        <v>43</v>
      </c>
      <c r="Q998" t="s">
        <v>46</v>
      </c>
      <c r="R998" t="s">
        <v>18</v>
      </c>
      <c r="S998" t="s">
        <v>8851</v>
      </c>
      <c r="T998" t="s">
        <v>47</v>
      </c>
      <c r="U998">
        <v>19</v>
      </c>
      <c r="V998">
        <v>11007</v>
      </c>
      <c r="W998" t="s">
        <v>3874</v>
      </c>
      <c r="X998" t="s">
        <v>11936</v>
      </c>
      <c r="Y998" t="s">
        <v>3875</v>
      </c>
      <c r="Z998" t="s">
        <v>3876</v>
      </c>
      <c r="AA998" t="s">
        <v>3877</v>
      </c>
      <c r="AB998" t="s">
        <v>3878</v>
      </c>
      <c r="AC998" t="s">
        <v>87</v>
      </c>
      <c r="AD998" t="s">
        <v>3879</v>
      </c>
      <c r="AE998" t="s">
        <v>3880</v>
      </c>
      <c r="AF998" t="s">
        <v>109</v>
      </c>
      <c r="AG998" t="s">
        <v>110</v>
      </c>
      <c r="AI998" t="s">
        <v>3881</v>
      </c>
      <c r="AJ998" t="s">
        <v>58</v>
      </c>
      <c r="AK998" t="s">
        <v>57</v>
      </c>
      <c r="AN998" t="s">
        <v>42</v>
      </c>
      <c r="AO998" t="s">
        <v>42</v>
      </c>
      <c r="AP998" t="s">
        <v>56</v>
      </c>
      <c r="AQ998" t="s">
        <v>56</v>
      </c>
      <c r="AU998">
        <v>1003672440</v>
      </c>
      <c r="AV998" t="s">
        <v>3882</v>
      </c>
      <c r="AW998" t="s">
        <v>3883</v>
      </c>
      <c r="BC998">
        <v>1892063257</v>
      </c>
      <c r="BD998" t="s">
        <v>9829</v>
      </c>
    </row>
    <row r="999" spans="1:56">
      <c r="A999">
        <v>2014</v>
      </c>
      <c r="B999" t="s">
        <v>3873</v>
      </c>
      <c r="C999" t="s">
        <v>113</v>
      </c>
      <c r="D999">
        <v>5700117699</v>
      </c>
      <c r="E999" t="s">
        <v>43</v>
      </c>
      <c r="F999" t="s">
        <v>43</v>
      </c>
      <c r="G999">
        <v>41912</v>
      </c>
      <c r="H999" t="s">
        <v>87</v>
      </c>
      <c r="I999" t="s">
        <v>357</v>
      </c>
      <c r="J999">
        <v>192</v>
      </c>
      <c r="K999">
        <v>448</v>
      </c>
      <c r="L999">
        <v>8</v>
      </c>
      <c r="M999">
        <v>8</v>
      </c>
      <c r="N999">
        <v>16</v>
      </c>
      <c r="O999" t="s">
        <v>43</v>
      </c>
      <c r="P999" t="s">
        <v>43</v>
      </c>
      <c r="Q999" t="s">
        <v>46</v>
      </c>
      <c r="R999" t="s">
        <v>18</v>
      </c>
      <c r="S999" t="s">
        <v>8851</v>
      </c>
      <c r="T999" t="s">
        <v>47</v>
      </c>
      <c r="U999">
        <v>19</v>
      </c>
      <c r="V999">
        <v>11007</v>
      </c>
      <c r="W999" t="s">
        <v>3884</v>
      </c>
      <c r="X999" t="s">
        <v>11937</v>
      </c>
      <c r="Y999" t="s">
        <v>3885</v>
      </c>
      <c r="Z999" t="s">
        <v>3876</v>
      </c>
      <c r="AA999" t="s">
        <v>3877</v>
      </c>
      <c r="AB999" t="s">
        <v>3886</v>
      </c>
      <c r="AC999" t="s">
        <v>87</v>
      </c>
      <c r="AD999" t="s">
        <v>3879</v>
      </c>
      <c r="AE999" t="s">
        <v>3880</v>
      </c>
      <c r="AF999" t="s">
        <v>109</v>
      </c>
      <c r="AG999" t="s">
        <v>110</v>
      </c>
      <c r="AI999" t="s">
        <v>3887</v>
      </c>
      <c r="AJ999" t="s">
        <v>58</v>
      </c>
      <c r="AK999" t="s">
        <v>57</v>
      </c>
      <c r="AN999" t="s">
        <v>42</v>
      </c>
      <c r="AO999" t="s">
        <v>125</v>
      </c>
      <c r="AP999" t="s">
        <v>56</v>
      </c>
      <c r="AQ999" t="s">
        <v>56</v>
      </c>
      <c r="AU999">
        <v>1003665354</v>
      </c>
      <c r="AV999" t="s">
        <v>3888</v>
      </c>
      <c r="AW999" t="s">
        <v>3889</v>
      </c>
      <c r="BC999">
        <v>1892063257</v>
      </c>
      <c r="BD999" t="s">
        <v>9830</v>
      </c>
    </row>
    <row r="1000" spans="1:56">
      <c r="A1000">
        <v>2014</v>
      </c>
      <c r="B1000" t="s">
        <v>3873</v>
      </c>
      <c r="C1000" t="s">
        <v>113</v>
      </c>
      <c r="D1000">
        <v>5700119402</v>
      </c>
      <c r="E1000" t="s">
        <v>43</v>
      </c>
      <c r="F1000" t="s">
        <v>43</v>
      </c>
      <c r="G1000">
        <v>41912</v>
      </c>
      <c r="H1000" t="s">
        <v>87</v>
      </c>
      <c r="I1000" t="s">
        <v>357</v>
      </c>
      <c r="J1000">
        <v>192</v>
      </c>
      <c r="K1000">
        <v>448</v>
      </c>
      <c r="L1000">
        <v>8</v>
      </c>
      <c r="M1000">
        <v>8</v>
      </c>
      <c r="N1000">
        <v>16</v>
      </c>
      <c r="O1000" t="s">
        <v>43</v>
      </c>
      <c r="P1000" t="s">
        <v>43</v>
      </c>
      <c r="Q1000" t="s">
        <v>46</v>
      </c>
      <c r="R1000" t="s">
        <v>18</v>
      </c>
      <c r="S1000" t="s">
        <v>8851</v>
      </c>
      <c r="T1000" t="s">
        <v>47</v>
      </c>
      <c r="U1000">
        <v>19</v>
      </c>
      <c r="V1000">
        <v>11007</v>
      </c>
      <c r="W1000" t="s">
        <v>3890</v>
      </c>
      <c r="X1000" t="s">
        <v>11938</v>
      </c>
      <c r="Y1000" t="s">
        <v>3885</v>
      </c>
      <c r="Z1000" t="s">
        <v>3876</v>
      </c>
      <c r="AA1000" t="s">
        <v>3877</v>
      </c>
      <c r="AB1000" t="s">
        <v>3891</v>
      </c>
      <c r="AC1000" t="s">
        <v>87</v>
      </c>
      <c r="AD1000" t="s">
        <v>3879</v>
      </c>
      <c r="AE1000" t="s">
        <v>3880</v>
      </c>
      <c r="AF1000" t="s">
        <v>109</v>
      </c>
      <c r="AG1000" t="s">
        <v>110</v>
      </c>
      <c r="AI1000" t="s">
        <v>3881</v>
      </c>
      <c r="AJ1000" t="s">
        <v>58</v>
      </c>
      <c r="AK1000" t="s">
        <v>57</v>
      </c>
      <c r="AN1000" t="s">
        <v>42</v>
      </c>
      <c r="AO1000" t="s">
        <v>42</v>
      </c>
      <c r="AP1000" t="s">
        <v>56</v>
      </c>
      <c r="AQ1000" t="s">
        <v>56</v>
      </c>
      <c r="AU1000">
        <v>1003665354</v>
      </c>
      <c r="AV1000" t="s">
        <v>3888</v>
      </c>
      <c r="AW1000" t="s">
        <v>3889</v>
      </c>
      <c r="BC1000">
        <v>1892063257</v>
      </c>
      <c r="BD1000" t="s">
        <v>9831</v>
      </c>
    </row>
    <row r="1001" spans="1:56">
      <c r="A1001">
        <v>2014</v>
      </c>
      <c r="B1001" t="s">
        <v>3873</v>
      </c>
      <c r="C1001" t="s">
        <v>113</v>
      </c>
      <c r="D1001">
        <v>5700181643</v>
      </c>
      <c r="E1001" t="s">
        <v>43</v>
      </c>
      <c r="F1001" t="s">
        <v>43</v>
      </c>
      <c r="G1001">
        <v>41912</v>
      </c>
      <c r="H1001" t="s">
        <v>87</v>
      </c>
      <c r="I1001" t="s">
        <v>357</v>
      </c>
      <c r="J1001">
        <v>192</v>
      </c>
      <c r="K1001">
        <v>448</v>
      </c>
      <c r="L1001">
        <v>8</v>
      </c>
      <c r="M1001">
        <v>8</v>
      </c>
      <c r="N1001">
        <v>16</v>
      </c>
      <c r="O1001" t="s">
        <v>43</v>
      </c>
      <c r="P1001" t="s">
        <v>43</v>
      </c>
      <c r="Q1001" t="s">
        <v>46</v>
      </c>
      <c r="R1001" t="s">
        <v>18</v>
      </c>
      <c r="S1001" t="s">
        <v>8851</v>
      </c>
      <c r="T1001" t="s">
        <v>47</v>
      </c>
      <c r="U1001">
        <v>19</v>
      </c>
      <c r="V1001">
        <v>11007</v>
      </c>
      <c r="W1001" t="s">
        <v>3892</v>
      </c>
      <c r="X1001" t="s">
        <v>11939</v>
      </c>
      <c r="Y1001" t="s">
        <v>3893</v>
      </c>
      <c r="Z1001" t="s">
        <v>3876</v>
      </c>
      <c r="AA1001" t="s">
        <v>3877</v>
      </c>
      <c r="AB1001" t="s">
        <v>3894</v>
      </c>
      <c r="AC1001" t="s">
        <v>87</v>
      </c>
      <c r="AD1001" t="s">
        <v>3879</v>
      </c>
      <c r="AE1001" t="s">
        <v>3880</v>
      </c>
      <c r="AF1001" t="s">
        <v>109</v>
      </c>
      <c r="AG1001" t="s">
        <v>110</v>
      </c>
      <c r="AI1001" t="s">
        <v>3881</v>
      </c>
      <c r="AJ1001" t="s">
        <v>58</v>
      </c>
      <c r="AK1001" t="s">
        <v>57</v>
      </c>
      <c r="AN1001" t="s">
        <v>42</v>
      </c>
      <c r="AO1001" t="s">
        <v>42</v>
      </c>
      <c r="AP1001" t="s">
        <v>56</v>
      </c>
      <c r="AQ1001" t="s">
        <v>56</v>
      </c>
      <c r="AU1001">
        <v>1003672512</v>
      </c>
      <c r="AV1001" t="s">
        <v>3895</v>
      </c>
      <c r="AW1001" t="s">
        <v>3896</v>
      </c>
      <c r="BC1001">
        <v>1892063257</v>
      </c>
      <c r="BD1001" t="s">
        <v>9832</v>
      </c>
    </row>
    <row r="1002" spans="1:56">
      <c r="A1002">
        <v>2014</v>
      </c>
      <c r="B1002" t="s">
        <v>3873</v>
      </c>
      <c r="C1002" t="s">
        <v>113</v>
      </c>
      <c r="D1002">
        <v>5700119405</v>
      </c>
      <c r="E1002" t="s">
        <v>43</v>
      </c>
      <c r="F1002" t="s">
        <v>43</v>
      </c>
      <c r="G1002">
        <v>41912</v>
      </c>
      <c r="H1002" t="s">
        <v>87</v>
      </c>
      <c r="I1002" t="s">
        <v>357</v>
      </c>
      <c r="J1002">
        <v>256</v>
      </c>
      <c r="K1002">
        <v>448</v>
      </c>
      <c r="L1002">
        <v>8</v>
      </c>
      <c r="M1002">
        <v>8</v>
      </c>
      <c r="N1002">
        <v>16</v>
      </c>
      <c r="O1002" t="s">
        <v>43</v>
      </c>
      <c r="P1002" t="s">
        <v>43</v>
      </c>
      <c r="Q1002" t="s">
        <v>46</v>
      </c>
      <c r="R1002" t="s">
        <v>18</v>
      </c>
      <c r="S1002" t="s">
        <v>8851</v>
      </c>
      <c r="T1002" t="s">
        <v>47</v>
      </c>
      <c r="U1002">
        <v>19</v>
      </c>
      <c r="V1002">
        <v>11007</v>
      </c>
      <c r="W1002" t="s">
        <v>3897</v>
      </c>
      <c r="X1002" t="s">
        <v>11940</v>
      </c>
      <c r="Y1002" t="s">
        <v>3898</v>
      </c>
      <c r="Z1002" t="s">
        <v>3876</v>
      </c>
      <c r="AA1002" t="s">
        <v>3877</v>
      </c>
      <c r="AB1002" t="s">
        <v>3899</v>
      </c>
      <c r="AC1002" t="s">
        <v>87</v>
      </c>
      <c r="AD1002" t="s">
        <v>3879</v>
      </c>
      <c r="AE1002" t="s">
        <v>3880</v>
      </c>
      <c r="AF1002" t="s">
        <v>109</v>
      </c>
      <c r="AG1002" t="s">
        <v>110</v>
      </c>
      <c r="AI1002" t="s">
        <v>3887</v>
      </c>
      <c r="AJ1002" t="s">
        <v>58</v>
      </c>
      <c r="AK1002" t="s">
        <v>57</v>
      </c>
      <c r="AN1002" t="s">
        <v>42</v>
      </c>
      <c r="AO1002" t="s">
        <v>42</v>
      </c>
      <c r="AP1002" t="s">
        <v>56</v>
      </c>
      <c r="AQ1002" t="s">
        <v>56</v>
      </c>
      <c r="AU1002">
        <v>1003672563</v>
      </c>
      <c r="AV1002" t="s">
        <v>3900</v>
      </c>
      <c r="AW1002" t="s">
        <v>3901</v>
      </c>
      <c r="BC1002">
        <v>1892063257</v>
      </c>
      <c r="BD1002" t="s">
        <v>9833</v>
      </c>
    </row>
    <row r="1003" spans="1:56">
      <c r="A1003">
        <v>2014</v>
      </c>
      <c r="B1003" t="s">
        <v>3862</v>
      </c>
      <c r="C1003" t="s">
        <v>3863</v>
      </c>
      <c r="D1003">
        <v>5700251952</v>
      </c>
      <c r="E1003" t="s">
        <v>43</v>
      </c>
      <c r="F1003" t="s">
        <v>43</v>
      </c>
      <c r="G1003">
        <v>42206</v>
      </c>
      <c r="H1003" t="s">
        <v>87</v>
      </c>
      <c r="I1003" t="s">
        <v>357</v>
      </c>
      <c r="J1003">
        <v>192</v>
      </c>
      <c r="K1003">
        <v>448</v>
      </c>
      <c r="L1003">
        <v>8</v>
      </c>
      <c r="M1003">
        <v>8</v>
      </c>
      <c r="N1003">
        <v>16</v>
      </c>
      <c r="O1003" t="s">
        <v>43</v>
      </c>
      <c r="P1003" t="s">
        <v>43</v>
      </c>
      <c r="Q1003" t="s">
        <v>43</v>
      </c>
      <c r="R1003" t="s">
        <v>18</v>
      </c>
      <c r="S1003" t="s">
        <v>8851</v>
      </c>
      <c r="T1003" t="s">
        <v>63</v>
      </c>
      <c r="U1003">
        <v>19</v>
      </c>
      <c r="V1003">
        <v>11380</v>
      </c>
      <c r="W1003" t="s">
        <v>3864</v>
      </c>
      <c r="X1003" t="s">
        <v>11941</v>
      </c>
      <c r="Y1003" t="s">
        <v>3865</v>
      </c>
      <c r="Z1003" t="s">
        <v>3866</v>
      </c>
      <c r="AA1003" t="s">
        <v>1639</v>
      </c>
      <c r="AB1003" t="s">
        <v>3867</v>
      </c>
      <c r="AC1003" t="s">
        <v>87</v>
      </c>
      <c r="AD1003" t="s">
        <v>42</v>
      </c>
      <c r="AE1003" t="s">
        <v>3868</v>
      </c>
      <c r="AF1003" t="s">
        <v>3869</v>
      </c>
      <c r="AG1003" t="s">
        <v>3870</v>
      </c>
      <c r="AI1003" t="s">
        <v>3651</v>
      </c>
      <c r="AJ1003" t="s">
        <v>58</v>
      </c>
      <c r="AK1003" t="s">
        <v>57</v>
      </c>
      <c r="AN1003" t="s">
        <v>42</v>
      </c>
      <c r="AO1003" t="s">
        <v>125</v>
      </c>
      <c r="AP1003" t="s">
        <v>56</v>
      </c>
      <c r="AQ1003" t="s">
        <v>56</v>
      </c>
      <c r="AU1003">
        <v>1002749562</v>
      </c>
      <c r="AV1003" t="s">
        <v>3871</v>
      </c>
      <c r="AW1003" t="s">
        <v>3872</v>
      </c>
      <c r="BC1003">
        <v>1892063257</v>
      </c>
      <c r="BD1003" t="s">
        <v>9834</v>
      </c>
    </row>
    <row r="1004" spans="1:56">
      <c r="A1004">
        <v>2014</v>
      </c>
      <c r="B1004" t="s">
        <v>794</v>
      </c>
      <c r="C1004" t="s">
        <v>795</v>
      </c>
      <c r="D1004">
        <v>5700219250</v>
      </c>
      <c r="E1004" t="s">
        <v>43</v>
      </c>
      <c r="F1004" t="s">
        <v>43</v>
      </c>
      <c r="G1004">
        <v>41800</v>
      </c>
      <c r="H1004" t="s">
        <v>87</v>
      </c>
      <c r="I1004" t="s">
        <v>45</v>
      </c>
      <c r="J1004">
        <v>192</v>
      </c>
      <c r="K1004">
        <v>448</v>
      </c>
      <c r="L1004">
        <v>8</v>
      </c>
      <c r="M1004">
        <v>8</v>
      </c>
      <c r="N1004">
        <v>16</v>
      </c>
      <c r="O1004" t="s">
        <v>46</v>
      </c>
      <c r="P1004" t="s">
        <v>46</v>
      </c>
      <c r="Q1004" t="s">
        <v>46</v>
      </c>
      <c r="R1004" t="s">
        <v>18</v>
      </c>
      <c r="S1004" t="s">
        <v>8851</v>
      </c>
      <c r="T1004" t="s">
        <v>63</v>
      </c>
      <c r="U1004">
        <v>15</v>
      </c>
      <c r="V1004">
        <v>11525</v>
      </c>
      <c r="W1004" t="s">
        <v>3854</v>
      </c>
      <c r="X1004" t="s">
        <v>11942</v>
      </c>
      <c r="Y1004" t="s">
        <v>3855</v>
      </c>
      <c r="Z1004" t="s">
        <v>3856</v>
      </c>
      <c r="AA1004" t="s">
        <v>3857</v>
      </c>
      <c r="AB1004" t="s">
        <v>3858</v>
      </c>
      <c r="AC1004" t="s">
        <v>87</v>
      </c>
      <c r="AD1004" t="s">
        <v>42</v>
      </c>
      <c r="AE1004" t="s">
        <v>3859</v>
      </c>
      <c r="AF1004" t="s">
        <v>89</v>
      </c>
      <c r="AG1004" t="s">
        <v>90</v>
      </c>
      <c r="AI1004" t="s">
        <v>364</v>
      </c>
      <c r="AJ1004" t="s">
        <v>58</v>
      </c>
      <c r="AK1004" t="s">
        <v>57</v>
      </c>
      <c r="AN1004" t="s">
        <v>42</v>
      </c>
      <c r="AO1004" t="s">
        <v>42</v>
      </c>
      <c r="AP1004" t="s">
        <v>56</v>
      </c>
      <c r="AQ1004" t="s">
        <v>56</v>
      </c>
      <c r="AU1004">
        <v>1001939120</v>
      </c>
      <c r="AV1004" t="s">
        <v>3860</v>
      </c>
      <c r="AW1004" t="s">
        <v>3861</v>
      </c>
      <c r="BC1004">
        <v>1892063257</v>
      </c>
      <c r="BD1004" t="s">
        <v>9835</v>
      </c>
    </row>
    <row r="1005" spans="1:56">
      <c r="A1005">
        <v>2014</v>
      </c>
      <c r="B1005" t="s">
        <v>355</v>
      </c>
      <c r="C1005" t="s">
        <v>3631</v>
      </c>
      <c r="D1005" t="s">
        <v>43</v>
      </c>
      <c r="E1005" t="s">
        <v>43</v>
      </c>
      <c r="F1005" t="s">
        <v>43</v>
      </c>
      <c r="G1005">
        <v>42059</v>
      </c>
      <c r="H1005" t="s">
        <v>87</v>
      </c>
      <c r="I1005" t="s">
        <v>357</v>
      </c>
      <c r="J1005">
        <v>256</v>
      </c>
      <c r="K1005">
        <v>448</v>
      </c>
      <c r="L1005">
        <v>8</v>
      </c>
      <c r="M1005">
        <v>8</v>
      </c>
      <c r="N1005">
        <v>16</v>
      </c>
      <c r="O1005" t="s">
        <v>46</v>
      </c>
      <c r="P1005" t="s">
        <v>46</v>
      </c>
      <c r="Q1005" t="s">
        <v>43</v>
      </c>
      <c r="R1005" t="s">
        <v>18</v>
      </c>
      <c r="S1005" t="s">
        <v>8851</v>
      </c>
      <c r="T1005" t="s">
        <v>63</v>
      </c>
      <c r="U1005">
        <v>11</v>
      </c>
      <c r="V1005">
        <v>11425</v>
      </c>
      <c r="W1005" t="s">
        <v>3758</v>
      </c>
      <c r="X1005" t="s">
        <v>11943</v>
      </c>
      <c r="Y1005" t="s">
        <v>3759</v>
      </c>
      <c r="Z1005" t="s">
        <v>880</v>
      </c>
      <c r="AA1005" t="s">
        <v>3760</v>
      </c>
      <c r="AB1005" t="s">
        <v>3761</v>
      </c>
      <c r="AC1005" t="s">
        <v>87</v>
      </c>
      <c r="AD1005" t="s">
        <v>3762</v>
      </c>
      <c r="AE1005" t="s">
        <v>883</v>
      </c>
      <c r="AF1005" t="s">
        <v>398</v>
      </c>
      <c r="AG1005" t="s">
        <v>3666</v>
      </c>
      <c r="AI1005" t="s">
        <v>3763</v>
      </c>
      <c r="AJ1005" t="s">
        <v>124</v>
      </c>
      <c r="AK1005" t="s">
        <v>123</v>
      </c>
      <c r="AN1005" t="s">
        <v>42</v>
      </c>
      <c r="AO1005" t="s">
        <v>42</v>
      </c>
      <c r="AP1005" t="s">
        <v>56</v>
      </c>
      <c r="AQ1005" t="s">
        <v>56</v>
      </c>
      <c r="AU1005">
        <v>1002273975</v>
      </c>
      <c r="AV1005" t="s">
        <v>3764</v>
      </c>
      <c r="AW1005" t="s">
        <v>3765</v>
      </c>
      <c r="BC1005">
        <v>1892063257</v>
      </c>
      <c r="BD1005" t="s">
        <v>9836</v>
      </c>
    </row>
    <row r="1006" spans="1:56">
      <c r="A1006">
        <v>2014</v>
      </c>
      <c r="B1006" t="s">
        <v>355</v>
      </c>
      <c r="C1006" t="s">
        <v>3631</v>
      </c>
      <c r="D1006" t="s">
        <v>43</v>
      </c>
      <c r="E1006" t="s">
        <v>43</v>
      </c>
      <c r="F1006" t="s">
        <v>43</v>
      </c>
      <c r="G1006">
        <v>42062</v>
      </c>
      <c r="H1006" t="s">
        <v>87</v>
      </c>
      <c r="I1006" t="s">
        <v>357</v>
      </c>
      <c r="J1006">
        <v>192</v>
      </c>
      <c r="K1006">
        <v>448</v>
      </c>
      <c r="L1006">
        <v>8</v>
      </c>
      <c r="M1006">
        <v>8</v>
      </c>
      <c r="N1006">
        <v>16</v>
      </c>
      <c r="O1006" t="s">
        <v>46</v>
      </c>
      <c r="P1006" t="s">
        <v>46</v>
      </c>
      <c r="Q1006" t="s">
        <v>43</v>
      </c>
      <c r="R1006" t="s">
        <v>18</v>
      </c>
      <c r="S1006" t="s">
        <v>8851</v>
      </c>
      <c r="T1006" t="s">
        <v>63</v>
      </c>
      <c r="U1006">
        <v>11</v>
      </c>
      <c r="V1006">
        <v>11623</v>
      </c>
      <c r="W1006" t="s">
        <v>3840</v>
      </c>
      <c r="X1006" t="s">
        <v>11944</v>
      </c>
      <c r="Y1006" t="s">
        <v>3841</v>
      </c>
      <c r="Z1006" t="s">
        <v>1799</v>
      </c>
      <c r="AA1006" t="s">
        <v>1800</v>
      </c>
      <c r="AB1006" t="s">
        <v>3842</v>
      </c>
      <c r="AC1006" t="s">
        <v>52</v>
      </c>
      <c r="AD1006" t="s">
        <v>1809</v>
      </c>
      <c r="AE1006" t="s">
        <v>145</v>
      </c>
      <c r="AF1006" t="s">
        <v>146</v>
      </c>
      <c r="AG1006" t="s">
        <v>147</v>
      </c>
      <c r="AI1006" t="s">
        <v>3844</v>
      </c>
      <c r="AJ1006" t="s">
        <v>124</v>
      </c>
      <c r="AK1006" t="s">
        <v>123</v>
      </c>
      <c r="AN1006" t="s">
        <v>42</v>
      </c>
      <c r="AO1006" t="s">
        <v>42</v>
      </c>
      <c r="AP1006" t="s">
        <v>56</v>
      </c>
      <c r="AQ1006" t="s">
        <v>56</v>
      </c>
      <c r="AU1006">
        <v>1002274009</v>
      </c>
      <c r="AV1006" t="s">
        <v>3845</v>
      </c>
      <c r="AW1006" t="s">
        <v>3846</v>
      </c>
      <c r="BC1006">
        <v>1892063257</v>
      </c>
      <c r="BD1006" t="s">
        <v>9837</v>
      </c>
    </row>
    <row r="1007" spans="1:56">
      <c r="A1007">
        <v>2014</v>
      </c>
      <c r="B1007" t="s">
        <v>355</v>
      </c>
      <c r="C1007" t="s">
        <v>3631</v>
      </c>
      <c r="D1007" t="s">
        <v>43</v>
      </c>
      <c r="E1007" t="s">
        <v>43</v>
      </c>
      <c r="F1007" t="s">
        <v>43</v>
      </c>
      <c r="G1007">
        <v>42044</v>
      </c>
      <c r="H1007" t="s">
        <v>87</v>
      </c>
      <c r="I1007" t="s">
        <v>357</v>
      </c>
      <c r="J1007">
        <v>192</v>
      </c>
      <c r="K1007">
        <v>448</v>
      </c>
      <c r="L1007">
        <v>8</v>
      </c>
      <c r="M1007">
        <v>8</v>
      </c>
      <c r="N1007">
        <v>16</v>
      </c>
      <c r="O1007" t="s">
        <v>46</v>
      </c>
      <c r="P1007" t="s">
        <v>46</v>
      </c>
      <c r="Q1007" t="s">
        <v>43</v>
      </c>
      <c r="R1007" t="s">
        <v>18</v>
      </c>
      <c r="S1007" t="s">
        <v>8851</v>
      </c>
      <c r="T1007" t="s">
        <v>63</v>
      </c>
      <c r="U1007">
        <v>11</v>
      </c>
      <c r="V1007">
        <v>11300</v>
      </c>
      <c r="W1007" t="s">
        <v>3700</v>
      </c>
      <c r="X1007" t="s">
        <v>11945</v>
      </c>
      <c r="Y1007" t="s">
        <v>3701</v>
      </c>
      <c r="Z1007" t="s">
        <v>180</v>
      </c>
      <c r="AA1007" t="s">
        <v>1198</v>
      </c>
      <c r="AB1007" t="s">
        <v>3702</v>
      </c>
      <c r="AC1007" t="s">
        <v>52</v>
      </c>
      <c r="AD1007" t="s">
        <v>42</v>
      </c>
      <c r="AE1007" t="s">
        <v>3703</v>
      </c>
      <c r="AF1007" t="s">
        <v>1443</v>
      </c>
      <c r="AG1007" t="s">
        <v>311</v>
      </c>
      <c r="AI1007" t="s">
        <v>3704</v>
      </c>
      <c r="AJ1007" t="s">
        <v>124</v>
      </c>
      <c r="AK1007" t="s">
        <v>123</v>
      </c>
      <c r="AN1007" t="s">
        <v>42</v>
      </c>
      <c r="AO1007" t="s">
        <v>42</v>
      </c>
      <c r="AP1007" t="s">
        <v>56</v>
      </c>
      <c r="AQ1007" t="s">
        <v>56</v>
      </c>
      <c r="AU1007">
        <v>1002273967</v>
      </c>
      <c r="AV1007" t="s">
        <v>3705</v>
      </c>
      <c r="AW1007" t="s">
        <v>3706</v>
      </c>
      <c r="BC1007">
        <v>1892063257</v>
      </c>
      <c r="BD1007" t="s">
        <v>9838</v>
      </c>
    </row>
    <row r="1008" spans="1:56">
      <c r="A1008">
        <v>2014</v>
      </c>
      <c r="B1008" t="s">
        <v>355</v>
      </c>
      <c r="C1008" t="s">
        <v>3631</v>
      </c>
      <c r="D1008">
        <v>5700138427</v>
      </c>
      <c r="E1008" t="s">
        <v>43</v>
      </c>
      <c r="F1008" t="s">
        <v>43</v>
      </c>
      <c r="G1008">
        <v>41788</v>
      </c>
      <c r="H1008" t="s">
        <v>87</v>
      </c>
      <c r="I1008" t="s">
        <v>357</v>
      </c>
      <c r="J1008">
        <v>192</v>
      </c>
      <c r="K1008">
        <v>448</v>
      </c>
      <c r="L1008">
        <v>8</v>
      </c>
      <c r="M1008">
        <v>8</v>
      </c>
      <c r="N1008">
        <v>16</v>
      </c>
      <c r="O1008" t="s">
        <v>46</v>
      </c>
      <c r="P1008" t="s">
        <v>46</v>
      </c>
      <c r="Q1008" t="s">
        <v>46</v>
      </c>
      <c r="R1008" t="s">
        <v>18</v>
      </c>
      <c r="S1008" t="s">
        <v>8851</v>
      </c>
      <c r="T1008" t="s">
        <v>63</v>
      </c>
      <c r="U1008">
        <v>11</v>
      </c>
      <c r="V1008">
        <v>11381</v>
      </c>
      <c r="W1008" t="s">
        <v>3749</v>
      </c>
      <c r="X1008" t="s">
        <v>11946</v>
      </c>
      <c r="Y1008" t="s">
        <v>3750</v>
      </c>
      <c r="Z1008" t="s">
        <v>294</v>
      </c>
      <c r="AA1008" t="s">
        <v>295</v>
      </c>
      <c r="AB1008" t="s">
        <v>3751</v>
      </c>
      <c r="AC1008" t="s">
        <v>52</v>
      </c>
      <c r="AD1008" t="s">
        <v>42</v>
      </c>
      <c r="AE1008" t="s">
        <v>297</v>
      </c>
      <c r="AF1008" t="s">
        <v>146</v>
      </c>
      <c r="AG1008" t="s">
        <v>147</v>
      </c>
      <c r="AI1008" t="s">
        <v>160</v>
      </c>
      <c r="AJ1008" t="s">
        <v>124</v>
      </c>
      <c r="AK1008" t="s">
        <v>123</v>
      </c>
      <c r="AN1008" t="s">
        <v>42</v>
      </c>
      <c r="AO1008" t="s">
        <v>42</v>
      </c>
      <c r="AP1008" t="s">
        <v>56</v>
      </c>
      <c r="AQ1008" t="s">
        <v>56</v>
      </c>
      <c r="AU1008">
        <v>1002063687</v>
      </c>
      <c r="AV1008" t="s">
        <v>3752</v>
      </c>
      <c r="AW1008" t="s">
        <v>3753</v>
      </c>
      <c r="BC1008">
        <v>1892063257</v>
      </c>
      <c r="BD1008" t="s">
        <v>9839</v>
      </c>
    </row>
    <row r="1009" spans="1:56">
      <c r="A1009">
        <v>2014</v>
      </c>
      <c r="B1009" t="s">
        <v>355</v>
      </c>
      <c r="C1009" t="s">
        <v>3631</v>
      </c>
      <c r="D1009" t="s">
        <v>43</v>
      </c>
      <c r="E1009" t="s">
        <v>43</v>
      </c>
      <c r="F1009" t="s">
        <v>43</v>
      </c>
      <c r="G1009">
        <v>42018</v>
      </c>
      <c r="H1009" t="s">
        <v>87</v>
      </c>
      <c r="I1009" t="s">
        <v>357</v>
      </c>
      <c r="J1009">
        <v>192</v>
      </c>
      <c r="K1009">
        <v>448</v>
      </c>
      <c r="L1009">
        <v>8</v>
      </c>
      <c r="M1009">
        <v>8</v>
      </c>
      <c r="N1009">
        <v>16</v>
      </c>
      <c r="O1009" t="s">
        <v>46</v>
      </c>
      <c r="P1009" t="s">
        <v>46</v>
      </c>
      <c r="Q1009" t="s">
        <v>43</v>
      </c>
      <c r="R1009" t="s">
        <v>18</v>
      </c>
      <c r="S1009" t="s">
        <v>8851</v>
      </c>
      <c r="T1009" t="s">
        <v>63</v>
      </c>
      <c r="U1009">
        <v>11</v>
      </c>
      <c r="V1009">
        <v>11227</v>
      </c>
      <c r="W1009" t="s">
        <v>3680</v>
      </c>
      <c r="X1009" t="s">
        <v>11947</v>
      </c>
      <c r="Y1009" t="s">
        <v>3681</v>
      </c>
      <c r="Z1009" t="s">
        <v>1098</v>
      </c>
      <c r="AA1009" t="s">
        <v>1099</v>
      </c>
      <c r="AB1009" t="s">
        <v>3682</v>
      </c>
      <c r="AC1009" t="s">
        <v>348</v>
      </c>
      <c r="AD1009" t="s">
        <v>42</v>
      </c>
      <c r="AE1009" t="s">
        <v>1101</v>
      </c>
      <c r="AF1009" t="s">
        <v>350</v>
      </c>
      <c r="AG1009" t="s">
        <v>351</v>
      </c>
      <c r="AI1009" t="s">
        <v>3683</v>
      </c>
      <c r="AJ1009" t="s">
        <v>124</v>
      </c>
      <c r="AK1009" t="s">
        <v>123</v>
      </c>
      <c r="AN1009" t="s">
        <v>42</v>
      </c>
      <c r="AO1009" t="s">
        <v>42</v>
      </c>
      <c r="AP1009" t="s">
        <v>56</v>
      </c>
      <c r="AQ1009" t="s">
        <v>56</v>
      </c>
      <c r="AU1009">
        <v>1002098430</v>
      </c>
      <c r="AV1009" t="s">
        <v>3684</v>
      </c>
      <c r="AW1009" t="s">
        <v>3685</v>
      </c>
      <c r="BC1009">
        <v>1892063257</v>
      </c>
      <c r="BD1009" t="s">
        <v>9840</v>
      </c>
    </row>
    <row r="1010" spans="1:56">
      <c r="A1010">
        <v>2014</v>
      </c>
      <c r="B1010" t="s">
        <v>355</v>
      </c>
      <c r="C1010" t="s">
        <v>3631</v>
      </c>
      <c r="D1010" t="s">
        <v>43</v>
      </c>
      <c r="E1010" t="s">
        <v>43</v>
      </c>
      <c r="F1010" t="s">
        <v>43</v>
      </c>
      <c r="G1010">
        <v>42018</v>
      </c>
      <c r="H1010" t="s">
        <v>87</v>
      </c>
      <c r="I1010" t="s">
        <v>357</v>
      </c>
      <c r="J1010">
        <v>192</v>
      </c>
      <c r="K1010">
        <v>448</v>
      </c>
      <c r="L1010">
        <v>8</v>
      </c>
      <c r="M1010">
        <v>8</v>
      </c>
      <c r="N1010">
        <v>16</v>
      </c>
      <c r="O1010" t="s">
        <v>46</v>
      </c>
      <c r="P1010" t="s">
        <v>46</v>
      </c>
      <c r="Q1010" t="s">
        <v>43</v>
      </c>
      <c r="R1010" t="s">
        <v>18</v>
      </c>
      <c r="S1010" t="s">
        <v>8851</v>
      </c>
      <c r="T1010" t="s">
        <v>63</v>
      </c>
      <c r="U1010">
        <v>11</v>
      </c>
      <c r="V1010">
        <v>11227</v>
      </c>
      <c r="W1010" t="s">
        <v>384</v>
      </c>
      <c r="X1010" t="s">
        <v>11948</v>
      </c>
      <c r="Y1010" t="s">
        <v>3681</v>
      </c>
      <c r="Z1010" t="s">
        <v>1098</v>
      </c>
      <c r="AA1010" t="s">
        <v>1099</v>
      </c>
      <c r="AB1010" t="s">
        <v>3686</v>
      </c>
      <c r="AC1010" t="s">
        <v>348</v>
      </c>
      <c r="AD1010" t="s">
        <v>42</v>
      </c>
      <c r="AE1010" t="s">
        <v>1101</v>
      </c>
      <c r="AF1010" t="s">
        <v>350</v>
      </c>
      <c r="AG1010" t="s">
        <v>351</v>
      </c>
      <c r="AI1010" t="s">
        <v>3683</v>
      </c>
      <c r="AJ1010" t="s">
        <v>124</v>
      </c>
      <c r="AK1010" t="s">
        <v>123</v>
      </c>
      <c r="AN1010" t="s">
        <v>42</v>
      </c>
      <c r="AO1010" t="s">
        <v>42</v>
      </c>
      <c r="AP1010" t="s">
        <v>56</v>
      </c>
      <c r="AQ1010" t="s">
        <v>56</v>
      </c>
      <c r="AU1010">
        <v>1002098430</v>
      </c>
      <c r="AV1010" t="s">
        <v>3684</v>
      </c>
      <c r="AW1010" t="s">
        <v>3685</v>
      </c>
      <c r="BC1010">
        <v>1892063257</v>
      </c>
      <c r="BD1010" t="s">
        <v>9841</v>
      </c>
    </row>
    <row r="1011" spans="1:56">
      <c r="A1011">
        <v>2014</v>
      </c>
      <c r="B1011" t="s">
        <v>355</v>
      </c>
      <c r="C1011" t="s">
        <v>3631</v>
      </c>
      <c r="D1011" t="s">
        <v>43</v>
      </c>
      <c r="E1011" t="s">
        <v>43</v>
      </c>
      <c r="F1011" t="s">
        <v>43</v>
      </c>
      <c r="G1011">
        <v>42011</v>
      </c>
      <c r="H1011" t="s">
        <v>87</v>
      </c>
      <c r="I1011" t="s">
        <v>357</v>
      </c>
      <c r="J1011">
        <v>192</v>
      </c>
      <c r="K1011">
        <v>448</v>
      </c>
      <c r="L1011">
        <v>8</v>
      </c>
      <c r="M1011">
        <v>8</v>
      </c>
      <c r="N1011">
        <v>16</v>
      </c>
      <c r="O1011" t="s">
        <v>46</v>
      </c>
      <c r="P1011" t="s">
        <v>46</v>
      </c>
      <c r="Q1011" t="s">
        <v>43</v>
      </c>
      <c r="R1011" t="s">
        <v>18</v>
      </c>
      <c r="S1011" t="s">
        <v>8851</v>
      </c>
      <c r="T1011" t="s">
        <v>63</v>
      </c>
      <c r="U1011">
        <v>17</v>
      </c>
      <c r="V1011">
        <v>11060</v>
      </c>
      <c r="W1011" t="s">
        <v>3654</v>
      </c>
      <c r="X1011" t="s">
        <v>11949</v>
      </c>
      <c r="Y1011" t="s">
        <v>3655</v>
      </c>
      <c r="Z1011" t="s">
        <v>3656</v>
      </c>
      <c r="AA1011" t="s">
        <v>663</v>
      </c>
      <c r="AB1011" t="s">
        <v>3657</v>
      </c>
      <c r="AC1011" t="s">
        <v>52</v>
      </c>
      <c r="AD1011" t="s">
        <v>3658</v>
      </c>
      <c r="AE1011" t="s">
        <v>605</v>
      </c>
      <c r="AF1011" t="s">
        <v>98</v>
      </c>
      <c r="AG1011" t="s">
        <v>99</v>
      </c>
      <c r="AI1011" t="s">
        <v>3659</v>
      </c>
      <c r="AJ1011" t="s">
        <v>58</v>
      </c>
      <c r="AK1011" t="s">
        <v>57</v>
      </c>
      <c r="AN1011" t="s">
        <v>42</v>
      </c>
      <c r="AO1011" t="s">
        <v>42</v>
      </c>
      <c r="AP1011" t="s">
        <v>56</v>
      </c>
      <c r="AQ1011" t="s">
        <v>56</v>
      </c>
      <c r="AU1011">
        <v>1002709137</v>
      </c>
      <c r="AV1011" t="s">
        <v>3660</v>
      </c>
      <c r="AW1011" t="s">
        <v>3661</v>
      </c>
      <c r="BC1011">
        <v>1892063257</v>
      </c>
      <c r="BD1011" t="s">
        <v>9842</v>
      </c>
    </row>
    <row r="1012" spans="1:56">
      <c r="A1012">
        <v>2014</v>
      </c>
      <c r="B1012" t="s">
        <v>355</v>
      </c>
      <c r="C1012" t="s">
        <v>3631</v>
      </c>
      <c r="D1012">
        <v>5700138442</v>
      </c>
      <c r="E1012" t="s">
        <v>43</v>
      </c>
      <c r="F1012" t="s">
        <v>43</v>
      </c>
      <c r="G1012">
        <v>42090</v>
      </c>
      <c r="H1012" t="s">
        <v>87</v>
      </c>
      <c r="I1012" t="s">
        <v>357</v>
      </c>
      <c r="J1012">
        <v>192</v>
      </c>
      <c r="K1012">
        <v>448</v>
      </c>
      <c r="L1012">
        <v>8</v>
      </c>
      <c r="M1012">
        <v>8</v>
      </c>
      <c r="N1012">
        <v>16</v>
      </c>
      <c r="O1012" t="s">
        <v>46</v>
      </c>
      <c r="P1012" t="s">
        <v>46</v>
      </c>
      <c r="Q1012" t="s">
        <v>46</v>
      </c>
      <c r="R1012" t="s">
        <v>18</v>
      </c>
      <c r="S1012" t="s">
        <v>8851</v>
      </c>
      <c r="T1012" t="s">
        <v>63</v>
      </c>
      <c r="U1012">
        <v>11</v>
      </c>
      <c r="V1012">
        <v>11176</v>
      </c>
      <c r="W1012" t="s">
        <v>3675</v>
      </c>
      <c r="X1012" t="s">
        <v>11950</v>
      </c>
      <c r="Y1012" t="s">
        <v>3676</v>
      </c>
      <c r="Z1012" t="s">
        <v>497</v>
      </c>
      <c r="AA1012" t="s">
        <v>498</v>
      </c>
      <c r="AB1012" t="s">
        <v>3677</v>
      </c>
      <c r="AC1012" t="s">
        <v>87</v>
      </c>
      <c r="AD1012" t="s">
        <v>42</v>
      </c>
      <c r="AE1012" t="s">
        <v>514</v>
      </c>
      <c r="AF1012" t="s">
        <v>398</v>
      </c>
      <c r="AG1012" t="s">
        <v>3666</v>
      </c>
      <c r="AI1012" t="s">
        <v>400</v>
      </c>
      <c r="AJ1012" t="s">
        <v>124</v>
      </c>
      <c r="AK1012" t="s">
        <v>123</v>
      </c>
      <c r="AN1012" t="s">
        <v>42</v>
      </c>
      <c r="AO1012" t="s">
        <v>42</v>
      </c>
      <c r="AP1012" t="s">
        <v>56</v>
      </c>
      <c r="AQ1012" t="s">
        <v>56</v>
      </c>
      <c r="AU1012">
        <v>1002098448</v>
      </c>
      <c r="AV1012" t="s">
        <v>3678</v>
      </c>
      <c r="AW1012" t="s">
        <v>3679</v>
      </c>
      <c r="BC1012">
        <v>1892063257</v>
      </c>
      <c r="BD1012" t="s">
        <v>9843</v>
      </c>
    </row>
    <row r="1013" spans="1:56">
      <c r="A1013">
        <v>2014</v>
      </c>
      <c r="B1013" t="s">
        <v>355</v>
      </c>
      <c r="C1013" t="s">
        <v>3631</v>
      </c>
      <c r="D1013">
        <v>5700138469</v>
      </c>
      <c r="E1013" t="s">
        <v>43</v>
      </c>
      <c r="F1013" t="s">
        <v>43</v>
      </c>
      <c r="G1013">
        <v>41880</v>
      </c>
      <c r="H1013" t="s">
        <v>87</v>
      </c>
      <c r="I1013" t="s">
        <v>357</v>
      </c>
      <c r="J1013">
        <v>192</v>
      </c>
      <c r="K1013">
        <v>448</v>
      </c>
      <c r="L1013">
        <v>8</v>
      </c>
      <c r="M1013">
        <v>8</v>
      </c>
      <c r="N1013">
        <v>16</v>
      </c>
      <c r="O1013" t="s">
        <v>46</v>
      </c>
      <c r="P1013" t="s">
        <v>46</v>
      </c>
      <c r="Q1013" t="s">
        <v>46</v>
      </c>
      <c r="R1013" t="s">
        <v>18</v>
      </c>
      <c r="S1013" t="s">
        <v>8851</v>
      </c>
      <c r="T1013" t="s">
        <v>63</v>
      </c>
      <c r="U1013">
        <v>15</v>
      </c>
      <c r="V1013">
        <v>11609</v>
      </c>
      <c r="W1013" t="s">
        <v>3833</v>
      </c>
      <c r="X1013" t="s">
        <v>11951</v>
      </c>
      <c r="Y1013" t="s">
        <v>3834</v>
      </c>
      <c r="Z1013" t="s">
        <v>703</v>
      </c>
      <c r="AA1013" t="s">
        <v>3835</v>
      </c>
      <c r="AB1013" t="s">
        <v>3836</v>
      </c>
      <c r="AC1013" t="s">
        <v>87</v>
      </c>
      <c r="AD1013" t="s">
        <v>3837</v>
      </c>
      <c r="AE1013" t="s">
        <v>3564</v>
      </c>
      <c r="AF1013" t="s">
        <v>89</v>
      </c>
      <c r="AG1013" t="s">
        <v>90</v>
      </c>
      <c r="AI1013" t="s">
        <v>3637</v>
      </c>
      <c r="AJ1013" t="s">
        <v>58</v>
      </c>
      <c r="AK1013" t="s">
        <v>57</v>
      </c>
      <c r="AN1013" t="s">
        <v>42</v>
      </c>
      <c r="AO1013" t="s">
        <v>42</v>
      </c>
      <c r="AP1013" t="s">
        <v>56</v>
      </c>
      <c r="AQ1013" t="s">
        <v>56</v>
      </c>
      <c r="AU1013">
        <v>1003664102</v>
      </c>
      <c r="AV1013" t="s">
        <v>3838</v>
      </c>
      <c r="AW1013" t="s">
        <v>3839</v>
      </c>
      <c r="BC1013">
        <v>1892063257</v>
      </c>
      <c r="BD1013" t="s">
        <v>9844</v>
      </c>
    </row>
    <row r="1014" spans="1:56">
      <c r="A1014">
        <v>2014</v>
      </c>
      <c r="B1014" t="s">
        <v>355</v>
      </c>
      <c r="C1014" t="s">
        <v>3631</v>
      </c>
      <c r="D1014">
        <v>5700180706</v>
      </c>
      <c r="E1014" t="s">
        <v>43</v>
      </c>
      <c r="F1014" t="s">
        <v>43</v>
      </c>
      <c r="G1014">
        <v>41953</v>
      </c>
      <c r="H1014" t="s">
        <v>87</v>
      </c>
      <c r="I1014" t="s">
        <v>357</v>
      </c>
      <c r="J1014">
        <v>192</v>
      </c>
      <c r="K1014">
        <v>448</v>
      </c>
      <c r="L1014">
        <v>8</v>
      </c>
      <c r="M1014">
        <v>8</v>
      </c>
      <c r="N1014">
        <v>16</v>
      </c>
      <c r="O1014" t="s">
        <v>46</v>
      </c>
      <c r="P1014" t="s">
        <v>46</v>
      </c>
      <c r="Q1014" t="s">
        <v>46</v>
      </c>
      <c r="R1014" t="s">
        <v>18</v>
      </c>
      <c r="S1014" t="s">
        <v>8851</v>
      </c>
      <c r="T1014" t="s">
        <v>63</v>
      </c>
      <c r="U1014">
        <v>19</v>
      </c>
      <c r="V1014" t="s">
        <v>3783</v>
      </c>
      <c r="W1014" t="s">
        <v>242</v>
      </c>
      <c r="X1014" t="s">
        <v>11952</v>
      </c>
      <c r="Y1014" t="s">
        <v>3784</v>
      </c>
      <c r="Z1014" t="s">
        <v>1595</v>
      </c>
      <c r="AA1014" t="s">
        <v>3785</v>
      </c>
      <c r="AB1014" t="s">
        <v>3786</v>
      </c>
      <c r="AC1014" t="s">
        <v>87</v>
      </c>
      <c r="AD1014" t="s">
        <v>3787</v>
      </c>
      <c r="AE1014" t="s">
        <v>1598</v>
      </c>
      <c r="AF1014" t="s">
        <v>89</v>
      </c>
      <c r="AG1014" t="s">
        <v>90</v>
      </c>
      <c r="AI1014" t="s">
        <v>364</v>
      </c>
      <c r="AJ1014" t="s">
        <v>58</v>
      </c>
      <c r="AK1014" t="s">
        <v>57</v>
      </c>
      <c r="AN1014" t="s">
        <v>42</v>
      </c>
      <c r="AO1014" t="s">
        <v>42</v>
      </c>
      <c r="AP1014" t="s">
        <v>56</v>
      </c>
      <c r="AQ1014" t="s">
        <v>56</v>
      </c>
      <c r="AU1014">
        <v>1003665664</v>
      </c>
      <c r="AV1014" t="s">
        <v>1380</v>
      </c>
      <c r="AW1014" t="s">
        <v>1381</v>
      </c>
      <c r="BC1014">
        <v>1892063257</v>
      </c>
      <c r="BD1014" t="s">
        <v>9845</v>
      </c>
    </row>
    <row r="1015" spans="1:56">
      <c r="A1015">
        <v>2014</v>
      </c>
      <c r="B1015" t="s">
        <v>355</v>
      </c>
      <c r="C1015" t="s">
        <v>3631</v>
      </c>
      <c r="D1015">
        <v>5700180707</v>
      </c>
      <c r="E1015" t="s">
        <v>43</v>
      </c>
      <c r="F1015" t="s">
        <v>43</v>
      </c>
      <c r="G1015">
        <v>41953</v>
      </c>
      <c r="H1015" t="s">
        <v>87</v>
      </c>
      <c r="I1015" t="s">
        <v>357</v>
      </c>
      <c r="J1015">
        <v>192</v>
      </c>
      <c r="K1015">
        <v>448</v>
      </c>
      <c r="L1015">
        <v>8</v>
      </c>
      <c r="M1015">
        <v>8</v>
      </c>
      <c r="N1015">
        <v>16</v>
      </c>
      <c r="O1015" t="s">
        <v>46</v>
      </c>
      <c r="P1015" t="s">
        <v>46</v>
      </c>
      <c r="Q1015" t="s">
        <v>46</v>
      </c>
      <c r="R1015" t="s">
        <v>18</v>
      </c>
      <c r="S1015" t="s">
        <v>8851</v>
      </c>
      <c r="T1015" t="s">
        <v>63</v>
      </c>
      <c r="U1015">
        <v>19</v>
      </c>
      <c r="V1015" t="s">
        <v>3783</v>
      </c>
      <c r="W1015" t="s">
        <v>2589</v>
      </c>
      <c r="X1015" t="s">
        <v>11953</v>
      </c>
      <c r="Y1015" t="s">
        <v>3788</v>
      </c>
      <c r="Z1015" t="s">
        <v>1595</v>
      </c>
      <c r="AA1015" t="s">
        <v>3785</v>
      </c>
      <c r="AB1015" t="s">
        <v>3789</v>
      </c>
      <c r="AC1015" t="s">
        <v>87</v>
      </c>
      <c r="AD1015" t="s">
        <v>3787</v>
      </c>
      <c r="AE1015" t="s">
        <v>1598</v>
      </c>
      <c r="AF1015" t="s">
        <v>89</v>
      </c>
      <c r="AG1015" t="s">
        <v>90</v>
      </c>
      <c r="AI1015" t="s">
        <v>364</v>
      </c>
      <c r="AJ1015" t="s">
        <v>58</v>
      </c>
      <c r="AK1015" t="s">
        <v>57</v>
      </c>
      <c r="AN1015" t="s">
        <v>42</v>
      </c>
      <c r="AO1015" t="s">
        <v>42</v>
      </c>
      <c r="AP1015" t="s">
        <v>56</v>
      </c>
      <c r="AQ1015" t="s">
        <v>56</v>
      </c>
      <c r="AU1015">
        <v>1003666288</v>
      </c>
      <c r="AV1015" t="s">
        <v>1380</v>
      </c>
      <c r="AW1015" t="s">
        <v>1381</v>
      </c>
      <c r="BC1015">
        <v>1892063257</v>
      </c>
      <c r="BD1015" t="s">
        <v>9846</v>
      </c>
    </row>
    <row r="1016" spans="1:56">
      <c r="A1016">
        <v>2014</v>
      </c>
      <c r="B1016" t="s">
        <v>355</v>
      </c>
      <c r="C1016" t="s">
        <v>3631</v>
      </c>
      <c r="D1016">
        <v>5700138463</v>
      </c>
      <c r="E1016" t="s">
        <v>43</v>
      </c>
      <c r="F1016" t="s">
        <v>43</v>
      </c>
      <c r="G1016">
        <v>41936</v>
      </c>
      <c r="H1016" t="s">
        <v>87</v>
      </c>
      <c r="I1016" t="s">
        <v>357</v>
      </c>
      <c r="J1016">
        <v>192</v>
      </c>
      <c r="K1016">
        <v>448</v>
      </c>
      <c r="L1016">
        <v>8</v>
      </c>
      <c r="M1016">
        <v>8</v>
      </c>
      <c r="N1016">
        <v>16</v>
      </c>
      <c r="O1016" t="s">
        <v>46</v>
      </c>
      <c r="P1016" t="s">
        <v>46</v>
      </c>
      <c r="Q1016" t="s">
        <v>46</v>
      </c>
      <c r="R1016" t="s">
        <v>18</v>
      </c>
      <c r="S1016" t="s">
        <v>8851</v>
      </c>
      <c r="T1016" t="s">
        <v>63</v>
      </c>
      <c r="U1016">
        <v>15</v>
      </c>
      <c r="V1016">
        <v>11609</v>
      </c>
      <c r="W1016" t="s">
        <v>903</v>
      </c>
      <c r="X1016" t="s">
        <v>11954</v>
      </c>
      <c r="Y1016" t="s">
        <v>10750</v>
      </c>
      <c r="Z1016" t="s">
        <v>703</v>
      </c>
      <c r="AA1016" t="s">
        <v>3829</v>
      </c>
      <c r="AB1016" t="s">
        <v>3830</v>
      </c>
      <c r="AC1016" t="s">
        <v>87</v>
      </c>
      <c r="AD1016" t="s">
        <v>42</v>
      </c>
      <c r="AE1016" t="s">
        <v>1143</v>
      </c>
      <c r="AF1016" t="s">
        <v>109</v>
      </c>
      <c r="AG1016" t="s">
        <v>3831</v>
      </c>
      <c r="AI1016" t="s">
        <v>3832</v>
      </c>
      <c r="AJ1016" t="s">
        <v>58</v>
      </c>
      <c r="AK1016" t="s">
        <v>57</v>
      </c>
      <c r="AN1016" t="s">
        <v>42</v>
      </c>
      <c r="AO1016" t="s">
        <v>42</v>
      </c>
      <c r="AP1016" t="s">
        <v>56</v>
      </c>
      <c r="AQ1016" t="s">
        <v>56</v>
      </c>
      <c r="AU1016">
        <v>1003674159</v>
      </c>
      <c r="AV1016" t="s">
        <v>907</v>
      </c>
      <c r="AW1016" t="s">
        <v>908</v>
      </c>
      <c r="BC1016">
        <v>1892063257</v>
      </c>
      <c r="BD1016" t="s">
        <v>9847</v>
      </c>
    </row>
    <row r="1017" spans="1:56">
      <c r="A1017">
        <v>2014</v>
      </c>
      <c r="B1017" t="s">
        <v>355</v>
      </c>
      <c r="C1017" t="s">
        <v>3631</v>
      </c>
      <c r="D1017">
        <v>5700142403</v>
      </c>
      <c r="E1017" t="s">
        <v>43</v>
      </c>
      <c r="F1017" t="s">
        <v>43</v>
      </c>
      <c r="G1017">
        <v>41865</v>
      </c>
      <c r="H1017" t="s">
        <v>87</v>
      </c>
      <c r="I1017" t="s">
        <v>357</v>
      </c>
      <c r="J1017">
        <v>192</v>
      </c>
      <c r="K1017">
        <v>448</v>
      </c>
      <c r="L1017">
        <v>8</v>
      </c>
      <c r="M1017">
        <v>8</v>
      </c>
      <c r="N1017">
        <v>16</v>
      </c>
      <c r="O1017" t="s">
        <v>43</v>
      </c>
      <c r="P1017" t="s">
        <v>43</v>
      </c>
      <c r="Q1017" t="s">
        <v>46</v>
      </c>
      <c r="R1017" t="s">
        <v>18</v>
      </c>
      <c r="S1017" t="s">
        <v>8851</v>
      </c>
      <c r="T1017" t="s">
        <v>63</v>
      </c>
      <c r="U1017">
        <v>19</v>
      </c>
      <c r="V1017">
        <v>11006</v>
      </c>
      <c r="W1017" t="s">
        <v>3632</v>
      </c>
      <c r="X1017" t="s">
        <v>11955</v>
      </c>
      <c r="Y1017" t="s">
        <v>3633</v>
      </c>
      <c r="Z1017" t="s">
        <v>3634</v>
      </c>
      <c r="AA1017" t="s">
        <v>181</v>
      </c>
      <c r="AB1017" t="s">
        <v>3635</v>
      </c>
      <c r="AC1017" t="s">
        <v>87</v>
      </c>
      <c r="AD1017" t="s">
        <v>3636</v>
      </c>
      <c r="AE1017" t="s">
        <v>88</v>
      </c>
      <c r="AF1017" t="s">
        <v>89</v>
      </c>
      <c r="AG1017" t="s">
        <v>90</v>
      </c>
      <c r="AI1017" t="s">
        <v>3637</v>
      </c>
      <c r="AJ1017" t="s">
        <v>58</v>
      </c>
      <c r="AK1017" t="s">
        <v>57</v>
      </c>
      <c r="AN1017" t="s">
        <v>42</v>
      </c>
      <c r="AO1017" t="s">
        <v>42</v>
      </c>
      <c r="AP1017" t="s">
        <v>56</v>
      </c>
      <c r="AQ1017" t="s">
        <v>56</v>
      </c>
      <c r="AU1017">
        <v>1003665311</v>
      </c>
      <c r="AV1017" t="s">
        <v>3638</v>
      </c>
      <c r="AW1017" t="s">
        <v>3639</v>
      </c>
      <c r="BC1017">
        <v>1892063257</v>
      </c>
      <c r="BD1017" t="s">
        <v>9848</v>
      </c>
    </row>
    <row r="1018" spans="1:56">
      <c r="A1018">
        <v>2014</v>
      </c>
      <c r="B1018" t="s">
        <v>355</v>
      </c>
      <c r="C1018" t="s">
        <v>3631</v>
      </c>
      <c r="D1018" t="s">
        <v>43</v>
      </c>
      <c r="E1018" t="s">
        <v>43</v>
      </c>
      <c r="F1018" t="s">
        <v>43</v>
      </c>
      <c r="G1018">
        <v>42059</v>
      </c>
      <c r="H1018" t="s">
        <v>87</v>
      </c>
      <c r="I1018" t="s">
        <v>357</v>
      </c>
      <c r="J1018">
        <v>192</v>
      </c>
      <c r="K1018">
        <v>448</v>
      </c>
      <c r="L1018">
        <v>8</v>
      </c>
      <c r="M1018">
        <v>8</v>
      </c>
      <c r="N1018">
        <v>16</v>
      </c>
      <c r="O1018" t="s">
        <v>46</v>
      </c>
      <c r="P1018" t="s">
        <v>46</v>
      </c>
      <c r="Q1018" t="s">
        <v>43</v>
      </c>
      <c r="R1018" t="s">
        <v>18</v>
      </c>
      <c r="S1018" t="s">
        <v>8851</v>
      </c>
      <c r="T1018" t="s">
        <v>63</v>
      </c>
      <c r="U1018">
        <v>19</v>
      </c>
      <c r="V1018">
        <v>11047</v>
      </c>
      <c r="W1018" t="s">
        <v>3646</v>
      </c>
      <c r="X1018" t="s">
        <v>11956</v>
      </c>
      <c r="Y1018" t="s">
        <v>3647</v>
      </c>
      <c r="Z1018" t="s">
        <v>3648</v>
      </c>
      <c r="AA1018" t="s">
        <v>715</v>
      </c>
      <c r="AB1018" t="s">
        <v>3649</v>
      </c>
      <c r="AC1018" t="s">
        <v>87</v>
      </c>
      <c r="AD1018" t="s">
        <v>42</v>
      </c>
      <c r="AE1018" t="s">
        <v>3650</v>
      </c>
      <c r="AF1018" t="s">
        <v>487</v>
      </c>
      <c r="AG1018" t="s">
        <v>486</v>
      </c>
      <c r="AI1018" t="s">
        <v>3651</v>
      </c>
      <c r="AJ1018" t="s">
        <v>58</v>
      </c>
      <c r="AK1018" t="s">
        <v>57</v>
      </c>
      <c r="AN1018" t="s">
        <v>42</v>
      </c>
      <c r="AO1018" t="s">
        <v>42</v>
      </c>
      <c r="AP1018" t="s">
        <v>56</v>
      </c>
      <c r="AQ1018" t="s">
        <v>56</v>
      </c>
      <c r="AU1018">
        <v>1003673969</v>
      </c>
      <c r="AV1018" t="s">
        <v>3652</v>
      </c>
      <c r="AW1018" t="s">
        <v>3653</v>
      </c>
      <c r="BC1018">
        <v>1892063257</v>
      </c>
      <c r="BD1018" t="s">
        <v>9849</v>
      </c>
    </row>
    <row r="1019" spans="1:56">
      <c r="A1019">
        <v>2014</v>
      </c>
      <c r="B1019" t="s">
        <v>355</v>
      </c>
      <c r="C1019" t="s">
        <v>3631</v>
      </c>
      <c r="D1019" t="s">
        <v>43</v>
      </c>
      <c r="E1019" t="s">
        <v>43</v>
      </c>
      <c r="F1019" t="s">
        <v>43</v>
      </c>
      <c r="G1019">
        <v>42041</v>
      </c>
      <c r="H1019" t="s">
        <v>87</v>
      </c>
      <c r="I1019" t="s">
        <v>357</v>
      </c>
      <c r="J1019">
        <v>192</v>
      </c>
      <c r="K1019">
        <v>448</v>
      </c>
      <c r="L1019">
        <v>8</v>
      </c>
      <c r="M1019">
        <v>8</v>
      </c>
      <c r="N1019">
        <v>16</v>
      </c>
      <c r="O1019" t="s">
        <v>46</v>
      </c>
      <c r="P1019" t="s">
        <v>46</v>
      </c>
      <c r="Q1019" t="s">
        <v>43</v>
      </c>
      <c r="R1019" t="s">
        <v>18</v>
      </c>
      <c r="S1019" t="s">
        <v>8851</v>
      </c>
      <c r="T1019" t="s">
        <v>63</v>
      </c>
      <c r="U1019">
        <v>17</v>
      </c>
      <c r="V1019">
        <v>11234</v>
      </c>
      <c r="W1019" t="s">
        <v>3687</v>
      </c>
      <c r="X1019" t="s">
        <v>11957</v>
      </c>
      <c r="Y1019" t="s">
        <v>3688</v>
      </c>
      <c r="Z1019" t="s">
        <v>3689</v>
      </c>
      <c r="AA1019" t="s">
        <v>3690</v>
      </c>
      <c r="AB1019" t="s">
        <v>3691</v>
      </c>
      <c r="AC1019" t="s">
        <v>52</v>
      </c>
      <c r="AD1019" t="s">
        <v>3692</v>
      </c>
      <c r="AE1019" t="s">
        <v>2404</v>
      </c>
      <c r="AF1019" t="s">
        <v>98</v>
      </c>
      <c r="AG1019" t="s">
        <v>99</v>
      </c>
      <c r="AI1019" t="s">
        <v>3659</v>
      </c>
      <c r="AJ1019" t="s">
        <v>58</v>
      </c>
      <c r="AK1019" t="s">
        <v>57</v>
      </c>
      <c r="AN1019" t="s">
        <v>42</v>
      </c>
      <c r="AO1019" t="s">
        <v>42</v>
      </c>
      <c r="AP1019" t="s">
        <v>56</v>
      </c>
      <c r="AQ1019" t="s">
        <v>56</v>
      </c>
      <c r="AU1019">
        <v>1003667802</v>
      </c>
      <c r="AV1019" t="s">
        <v>3693</v>
      </c>
      <c r="AW1019" t="s">
        <v>3694</v>
      </c>
      <c r="BC1019">
        <v>1892063257</v>
      </c>
      <c r="BD1019" t="s">
        <v>9850</v>
      </c>
    </row>
    <row r="1020" spans="1:56">
      <c r="A1020">
        <v>2014</v>
      </c>
      <c r="B1020" t="s">
        <v>355</v>
      </c>
      <c r="C1020" t="s">
        <v>3631</v>
      </c>
      <c r="D1020" t="s">
        <v>43</v>
      </c>
      <c r="E1020" t="s">
        <v>43</v>
      </c>
      <c r="F1020" t="s">
        <v>43</v>
      </c>
      <c r="G1020">
        <v>42025</v>
      </c>
      <c r="H1020" t="s">
        <v>87</v>
      </c>
      <c r="I1020" t="s">
        <v>357</v>
      </c>
      <c r="J1020">
        <v>192</v>
      </c>
      <c r="K1020">
        <v>448</v>
      </c>
      <c r="L1020">
        <v>8</v>
      </c>
      <c r="M1020">
        <v>8</v>
      </c>
      <c r="N1020">
        <v>16</v>
      </c>
      <c r="O1020" t="s">
        <v>46</v>
      </c>
      <c r="P1020" t="s">
        <v>46</v>
      </c>
      <c r="Q1020" t="s">
        <v>43</v>
      </c>
      <c r="R1020" t="s">
        <v>18</v>
      </c>
      <c r="S1020" t="s">
        <v>8851</v>
      </c>
      <c r="T1020" t="s">
        <v>63</v>
      </c>
      <c r="U1020">
        <v>11</v>
      </c>
      <c r="V1020">
        <v>11892</v>
      </c>
      <c r="W1020" t="s">
        <v>3847</v>
      </c>
      <c r="X1020" t="s">
        <v>11958</v>
      </c>
      <c r="Y1020" t="s">
        <v>3848</v>
      </c>
      <c r="Z1020" t="s">
        <v>1930</v>
      </c>
      <c r="AA1020" t="s">
        <v>3234</v>
      </c>
      <c r="AB1020" t="s">
        <v>3849</v>
      </c>
      <c r="AC1020" t="s">
        <v>87</v>
      </c>
      <c r="AD1020" t="s">
        <v>42</v>
      </c>
      <c r="AE1020" t="s">
        <v>3850</v>
      </c>
      <c r="AF1020" t="s">
        <v>3238</v>
      </c>
      <c r="AG1020" t="s">
        <v>3237</v>
      </c>
      <c r="AI1020" t="s">
        <v>3851</v>
      </c>
      <c r="AJ1020" t="s">
        <v>124</v>
      </c>
      <c r="AK1020" t="s">
        <v>123</v>
      </c>
      <c r="AN1020" t="s">
        <v>42</v>
      </c>
      <c r="AO1020" t="s">
        <v>42</v>
      </c>
      <c r="AP1020" t="s">
        <v>56</v>
      </c>
      <c r="AQ1020" t="s">
        <v>56</v>
      </c>
      <c r="AU1020">
        <v>1002273940</v>
      </c>
      <c r="AV1020" t="s">
        <v>3852</v>
      </c>
      <c r="AW1020" t="s">
        <v>3853</v>
      </c>
      <c r="BC1020">
        <v>1892063257</v>
      </c>
      <c r="BD1020" t="s">
        <v>9851</v>
      </c>
    </row>
    <row r="1021" spans="1:56">
      <c r="A1021">
        <v>2014</v>
      </c>
      <c r="B1021" t="s">
        <v>355</v>
      </c>
      <c r="C1021" t="s">
        <v>3631</v>
      </c>
      <c r="D1021">
        <v>5700138466</v>
      </c>
      <c r="E1021" t="s">
        <v>43</v>
      </c>
      <c r="F1021" t="s">
        <v>43</v>
      </c>
      <c r="G1021">
        <v>41820</v>
      </c>
      <c r="H1021" t="s">
        <v>87</v>
      </c>
      <c r="I1021" t="s">
        <v>357</v>
      </c>
      <c r="J1021">
        <v>192</v>
      </c>
      <c r="K1021">
        <v>448</v>
      </c>
      <c r="L1021">
        <v>8</v>
      </c>
      <c r="M1021">
        <v>8</v>
      </c>
      <c r="N1021">
        <v>16</v>
      </c>
      <c r="O1021" t="s">
        <v>46</v>
      </c>
      <c r="P1021" t="s">
        <v>46</v>
      </c>
      <c r="Q1021" t="s">
        <v>46</v>
      </c>
      <c r="R1021" t="s">
        <v>18</v>
      </c>
      <c r="S1021" t="s">
        <v>8851</v>
      </c>
      <c r="T1021" t="s">
        <v>63</v>
      </c>
      <c r="U1021">
        <v>11</v>
      </c>
      <c r="V1021">
        <v>11326</v>
      </c>
      <c r="W1021" t="s">
        <v>3715</v>
      </c>
      <c r="X1021" t="s">
        <v>11959</v>
      </c>
      <c r="Y1021" t="s">
        <v>12677</v>
      </c>
      <c r="Z1021" t="s">
        <v>555</v>
      </c>
      <c r="AA1021" t="s">
        <v>556</v>
      </c>
      <c r="AB1021" t="s">
        <v>3716</v>
      </c>
      <c r="AC1021" t="s">
        <v>348</v>
      </c>
      <c r="AD1021" t="s">
        <v>42</v>
      </c>
      <c r="AE1021" t="s">
        <v>558</v>
      </c>
      <c r="AF1021" t="s">
        <v>350</v>
      </c>
      <c r="AG1021" t="s">
        <v>351</v>
      </c>
      <c r="AI1021" t="s">
        <v>559</v>
      </c>
      <c r="AJ1021" t="s">
        <v>124</v>
      </c>
      <c r="AK1021" t="s">
        <v>123</v>
      </c>
      <c r="AN1021" t="s">
        <v>42</v>
      </c>
      <c r="AO1021" t="s">
        <v>125</v>
      </c>
      <c r="AP1021" t="s">
        <v>56</v>
      </c>
      <c r="AQ1021" t="s">
        <v>56</v>
      </c>
      <c r="AU1021">
        <v>1003671923</v>
      </c>
      <c r="AV1021" t="s">
        <v>3717</v>
      </c>
      <c r="AW1021" t="s">
        <v>3718</v>
      </c>
      <c r="BC1021">
        <v>1892063257</v>
      </c>
      <c r="BD1021" t="s">
        <v>9852</v>
      </c>
    </row>
    <row r="1022" spans="1:56">
      <c r="A1022">
        <v>2014</v>
      </c>
      <c r="B1022" t="s">
        <v>355</v>
      </c>
      <c r="C1022" t="s">
        <v>3631</v>
      </c>
      <c r="D1022" t="s">
        <v>43</v>
      </c>
      <c r="E1022" t="s">
        <v>43</v>
      </c>
      <c r="F1022" t="s">
        <v>43</v>
      </c>
      <c r="G1022">
        <v>42003</v>
      </c>
      <c r="H1022" t="s">
        <v>87</v>
      </c>
      <c r="I1022" t="s">
        <v>357</v>
      </c>
      <c r="J1022">
        <v>192</v>
      </c>
      <c r="K1022">
        <v>448</v>
      </c>
      <c r="L1022">
        <v>8</v>
      </c>
      <c r="M1022">
        <v>8</v>
      </c>
      <c r="N1022">
        <v>16</v>
      </c>
      <c r="O1022" t="s">
        <v>46</v>
      </c>
      <c r="P1022" t="s">
        <v>46</v>
      </c>
      <c r="Q1022" t="s">
        <v>43</v>
      </c>
      <c r="R1022" t="s">
        <v>18</v>
      </c>
      <c r="S1022" t="s">
        <v>8851</v>
      </c>
      <c r="T1022" t="s">
        <v>63</v>
      </c>
      <c r="U1022">
        <v>17</v>
      </c>
      <c r="V1022">
        <v>11562</v>
      </c>
      <c r="W1022" t="s">
        <v>3808</v>
      </c>
      <c r="X1022" t="s">
        <v>11960</v>
      </c>
      <c r="Y1022" t="s">
        <v>3809</v>
      </c>
      <c r="Z1022" t="s">
        <v>638</v>
      </c>
      <c r="AA1022" t="s">
        <v>831</v>
      </c>
      <c r="AB1022" t="s">
        <v>3810</v>
      </c>
      <c r="AC1022" t="s">
        <v>52</v>
      </c>
      <c r="AD1022" t="s">
        <v>42</v>
      </c>
      <c r="AE1022" t="s">
        <v>3403</v>
      </c>
      <c r="AF1022" t="s">
        <v>98</v>
      </c>
      <c r="AG1022" t="s">
        <v>99</v>
      </c>
      <c r="AI1022" t="s">
        <v>3659</v>
      </c>
      <c r="AJ1022" t="s">
        <v>58</v>
      </c>
      <c r="AK1022" t="s">
        <v>57</v>
      </c>
      <c r="AN1022" t="s">
        <v>42</v>
      </c>
      <c r="AO1022" t="s">
        <v>42</v>
      </c>
      <c r="AP1022" t="s">
        <v>56</v>
      </c>
      <c r="AQ1022" t="s">
        <v>56</v>
      </c>
      <c r="AU1022">
        <v>1003672431</v>
      </c>
      <c r="AV1022" t="s">
        <v>3811</v>
      </c>
      <c r="AW1022" t="s">
        <v>3812</v>
      </c>
      <c r="BC1022">
        <v>1892063257</v>
      </c>
      <c r="BD1022" t="s">
        <v>9853</v>
      </c>
    </row>
    <row r="1023" spans="1:56">
      <c r="A1023">
        <v>2014</v>
      </c>
      <c r="B1023" t="s">
        <v>355</v>
      </c>
      <c r="C1023" t="s">
        <v>3631</v>
      </c>
      <c r="D1023">
        <v>5700138448</v>
      </c>
      <c r="E1023" t="s">
        <v>43</v>
      </c>
      <c r="F1023" t="s">
        <v>43</v>
      </c>
      <c r="G1023">
        <v>41851</v>
      </c>
      <c r="H1023" t="s">
        <v>87</v>
      </c>
      <c r="I1023" t="s">
        <v>357</v>
      </c>
      <c r="J1023">
        <v>192</v>
      </c>
      <c r="K1023">
        <v>448</v>
      </c>
      <c r="L1023">
        <v>8</v>
      </c>
      <c r="M1023">
        <v>8</v>
      </c>
      <c r="N1023">
        <v>16</v>
      </c>
      <c r="O1023" t="s">
        <v>46</v>
      </c>
      <c r="P1023" t="s">
        <v>46</v>
      </c>
      <c r="Q1023" t="s">
        <v>46</v>
      </c>
      <c r="R1023" t="s">
        <v>18</v>
      </c>
      <c r="S1023" t="s">
        <v>8851</v>
      </c>
      <c r="T1023" t="s">
        <v>63</v>
      </c>
      <c r="U1023">
        <v>11</v>
      </c>
      <c r="V1023">
        <v>11071</v>
      </c>
      <c r="W1023" t="s">
        <v>3662</v>
      </c>
      <c r="X1023" t="s">
        <v>11961</v>
      </c>
      <c r="Y1023" t="s">
        <v>3663</v>
      </c>
      <c r="Z1023" t="s">
        <v>394</v>
      </c>
      <c r="AA1023" t="s">
        <v>1675</v>
      </c>
      <c r="AB1023" t="s">
        <v>3664</v>
      </c>
      <c r="AC1023" t="s">
        <v>87</v>
      </c>
      <c r="AD1023" t="s">
        <v>42</v>
      </c>
      <c r="AE1023" t="s">
        <v>3665</v>
      </c>
      <c r="AF1023" t="s">
        <v>398</v>
      </c>
      <c r="AG1023" t="s">
        <v>3666</v>
      </c>
      <c r="AI1023" t="s">
        <v>400</v>
      </c>
      <c r="AJ1023" t="s">
        <v>123</v>
      </c>
      <c r="AK1023" t="s">
        <v>124</v>
      </c>
      <c r="AN1023" t="s">
        <v>42</v>
      </c>
      <c r="AO1023" t="s">
        <v>42</v>
      </c>
      <c r="AP1023" t="s">
        <v>56</v>
      </c>
      <c r="AQ1023" t="s">
        <v>56</v>
      </c>
      <c r="AU1023">
        <v>1002065086</v>
      </c>
      <c r="AV1023" t="s">
        <v>3667</v>
      </c>
      <c r="AW1023" t="s">
        <v>3668</v>
      </c>
      <c r="BC1023">
        <v>1892063257</v>
      </c>
      <c r="BD1023" t="s">
        <v>9854</v>
      </c>
    </row>
    <row r="1024" spans="1:56">
      <c r="A1024">
        <v>2014</v>
      </c>
      <c r="B1024" t="s">
        <v>355</v>
      </c>
      <c r="C1024" t="s">
        <v>3631</v>
      </c>
      <c r="D1024" t="s">
        <v>43</v>
      </c>
      <c r="E1024" t="s">
        <v>43</v>
      </c>
      <c r="F1024" t="s">
        <v>43</v>
      </c>
      <c r="G1024">
        <v>41957</v>
      </c>
      <c r="H1024" t="s">
        <v>87</v>
      </c>
      <c r="I1024" t="s">
        <v>357</v>
      </c>
      <c r="J1024">
        <v>192</v>
      </c>
      <c r="K1024">
        <v>448</v>
      </c>
      <c r="L1024">
        <v>8</v>
      </c>
      <c r="M1024">
        <v>8</v>
      </c>
      <c r="N1024">
        <v>16</v>
      </c>
      <c r="O1024" t="s">
        <v>46</v>
      </c>
      <c r="P1024" t="s">
        <v>46</v>
      </c>
      <c r="Q1024" t="s">
        <v>46</v>
      </c>
      <c r="R1024" t="s">
        <v>18</v>
      </c>
      <c r="S1024" t="s">
        <v>8851</v>
      </c>
      <c r="T1024" t="s">
        <v>63</v>
      </c>
      <c r="U1024">
        <v>19</v>
      </c>
      <c r="V1024">
        <v>11553</v>
      </c>
      <c r="W1024" t="s">
        <v>3795</v>
      </c>
      <c r="X1024" t="s">
        <v>11962</v>
      </c>
      <c r="Y1024" t="s">
        <v>3796</v>
      </c>
      <c r="Z1024" t="s">
        <v>3797</v>
      </c>
      <c r="AA1024" t="s">
        <v>697</v>
      </c>
      <c r="AB1024" t="s">
        <v>3798</v>
      </c>
      <c r="AC1024" t="s">
        <v>87</v>
      </c>
      <c r="AD1024" t="s">
        <v>42</v>
      </c>
      <c r="AE1024" t="s">
        <v>3799</v>
      </c>
      <c r="AF1024" t="s">
        <v>89</v>
      </c>
      <c r="AG1024" t="s">
        <v>90</v>
      </c>
      <c r="AI1024" t="s">
        <v>1030</v>
      </c>
      <c r="AJ1024" t="s">
        <v>58</v>
      </c>
      <c r="AK1024" t="s">
        <v>57</v>
      </c>
      <c r="AN1024" t="s">
        <v>42</v>
      </c>
      <c r="AO1024" t="s">
        <v>125</v>
      </c>
      <c r="AP1024" t="s">
        <v>56</v>
      </c>
      <c r="AQ1024" t="s">
        <v>56</v>
      </c>
      <c r="AU1024">
        <v>1003672032</v>
      </c>
      <c r="AV1024" t="s">
        <v>3800</v>
      </c>
      <c r="AW1024" t="s">
        <v>3801</v>
      </c>
      <c r="BC1024">
        <v>1892063257</v>
      </c>
      <c r="BD1024" t="s">
        <v>9855</v>
      </c>
    </row>
    <row r="1025" spans="1:56">
      <c r="A1025">
        <v>2014</v>
      </c>
      <c r="B1025" t="s">
        <v>355</v>
      </c>
      <c r="C1025" t="s">
        <v>3631</v>
      </c>
      <c r="D1025">
        <v>5700219247</v>
      </c>
      <c r="E1025" t="s">
        <v>43</v>
      </c>
      <c r="F1025" t="s">
        <v>43</v>
      </c>
      <c r="G1025">
        <v>42023</v>
      </c>
      <c r="H1025" t="s">
        <v>87</v>
      </c>
      <c r="I1025" t="s">
        <v>357</v>
      </c>
      <c r="J1025">
        <v>192</v>
      </c>
      <c r="K1025">
        <v>448</v>
      </c>
      <c r="L1025">
        <v>8</v>
      </c>
      <c r="M1025">
        <v>8</v>
      </c>
      <c r="N1025">
        <v>16</v>
      </c>
      <c r="O1025" t="s">
        <v>46</v>
      </c>
      <c r="P1025" t="s">
        <v>46</v>
      </c>
      <c r="Q1025" t="s">
        <v>46</v>
      </c>
      <c r="R1025" t="s">
        <v>18</v>
      </c>
      <c r="S1025" t="s">
        <v>8851</v>
      </c>
      <c r="T1025" t="s">
        <v>63</v>
      </c>
      <c r="U1025">
        <v>19</v>
      </c>
      <c r="V1025">
        <v>11553</v>
      </c>
      <c r="W1025" t="s">
        <v>3802</v>
      </c>
      <c r="X1025" t="s">
        <v>11963</v>
      </c>
      <c r="Y1025" t="s">
        <v>3803</v>
      </c>
      <c r="Z1025" t="s">
        <v>3797</v>
      </c>
      <c r="AA1025" t="s">
        <v>697</v>
      </c>
      <c r="AB1025" t="s">
        <v>3804</v>
      </c>
      <c r="AC1025" t="s">
        <v>87</v>
      </c>
      <c r="AD1025" t="s">
        <v>42</v>
      </c>
      <c r="AE1025" t="s">
        <v>3799</v>
      </c>
      <c r="AF1025" t="s">
        <v>89</v>
      </c>
      <c r="AG1025" t="s">
        <v>90</v>
      </c>
      <c r="AI1025" t="s">
        <v>1030</v>
      </c>
      <c r="AJ1025" t="s">
        <v>58</v>
      </c>
      <c r="AK1025" t="s">
        <v>57</v>
      </c>
      <c r="AN1025" t="s">
        <v>42</v>
      </c>
      <c r="AO1025" t="s">
        <v>125</v>
      </c>
      <c r="AP1025" t="s">
        <v>56</v>
      </c>
      <c r="AQ1025" t="s">
        <v>56</v>
      </c>
      <c r="AT1025" t="s">
        <v>3805</v>
      </c>
      <c r="AU1025">
        <v>1003672059</v>
      </c>
      <c r="AV1025" t="s">
        <v>3806</v>
      </c>
      <c r="AW1025" t="s">
        <v>3807</v>
      </c>
      <c r="BC1025">
        <v>1892063257</v>
      </c>
      <c r="BD1025" t="s">
        <v>9856</v>
      </c>
    </row>
    <row r="1026" spans="1:56">
      <c r="A1026">
        <v>2014</v>
      </c>
      <c r="B1026" t="s">
        <v>355</v>
      </c>
      <c r="C1026" t="s">
        <v>3631</v>
      </c>
      <c r="D1026">
        <v>5700219244</v>
      </c>
      <c r="E1026" t="s">
        <v>43</v>
      </c>
      <c r="F1026" t="s">
        <v>43</v>
      </c>
      <c r="G1026">
        <v>41939</v>
      </c>
      <c r="H1026" t="s">
        <v>87</v>
      </c>
      <c r="I1026" t="s">
        <v>357</v>
      </c>
      <c r="J1026">
        <v>192</v>
      </c>
      <c r="K1026">
        <v>448</v>
      </c>
      <c r="L1026">
        <v>8</v>
      </c>
      <c r="M1026">
        <v>8</v>
      </c>
      <c r="N1026">
        <v>16</v>
      </c>
      <c r="O1026" t="s">
        <v>43</v>
      </c>
      <c r="P1026" t="s">
        <v>43</v>
      </c>
      <c r="Q1026" t="s">
        <v>46</v>
      </c>
      <c r="R1026" t="s">
        <v>18</v>
      </c>
      <c r="S1026" t="s">
        <v>8851</v>
      </c>
      <c r="T1026" t="s">
        <v>63</v>
      </c>
      <c r="U1026">
        <v>18</v>
      </c>
      <c r="V1026">
        <v>11037</v>
      </c>
      <c r="W1026" t="s">
        <v>3640</v>
      </c>
      <c r="X1026" t="s">
        <v>11964</v>
      </c>
      <c r="Y1026" t="s">
        <v>3641</v>
      </c>
      <c r="Z1026" t="s">
        <v>369</v>
      </c>
      <c r="AA1026" t="s">
        <v>3642</v>
      </c>
      <c r="AB1026" t="s">
        <v>3643</v>
      </c>
      <c r="AC1026" t="s">
        <v>52</v>
      </c>
      <c r="AD1026" t="s">
        <v>3644</v>
      </c>
      <c r="AE1026" t="s">
        <v>371</v>
      </c>
      <c r="AF1026" t="s">
        <v>54</v>
      </c>
      <c r="AG1026" t="s">
        <v>55</v>
      </c>
      <c r="AI1026" t="s">
        <v>3645</v>
      </c>
      <c r="AJ1026" t="s">
        <v>57</v>
      </c>
      <c r="AK1026" t="s">
        <v>58</v>
      </c>
      <c r="AN1026" t="s">
        <v>42</v>
      </c>
      <c r="AO1026" t="s">
        <v>125</v>
      </c>
      <c r="AP1026" t="s">
        <v>56</v>
      </c>
      <c r="AQ1026" t="s">
        <v>56</v>
      </c>
      <c r="AU1026">
        <v>1003674299</v>
      </c>
      <c r="AV1026" t="s">
        <v>382</v>
      </c>
      <c r="AW1026" t="s">
        <v>383</v>
      </c>
      <c r="BC1026">
        <v>1892063257</v>
      </c>
      <c r="BD1026" t="s">
        <v>9857</v>
      </c>
    </row>
    <row r="1027" spans="1:56">
      <c r="A1027">
        <v>2014</v>
      </c>
      <c r="B1027" t="s">
        <v>355</v>
      </c>
      <c r="C1027" t="s">
        <v>3631</v>
      </c>
      <c r="D1027" t="s">
        <v>43</v>
      </c>
      <c r="E1027" t="s">
        <v>43</v>
      </c>
      <c r="F1027" t="s">
        <v>43</v>
      </c>
      <c r="G1027">
        <v>41956</v>
      </c>
      <c r="H1027" t="s">
        <v>87</v>
      </c>
      <c r="I1027" t="s">
        <v>357</v>
      </c>
      <c r="J1027">
        <v>192</v>
      </c>
      <c r="K1027">
        <v>448</v>
      </c>
      <c r="L1027">
        <v>8</v>
      </c>
      <c r="M1027">
        <v>8</v>
      </c>
      <c r="N1027">
        <v>16</v>
      </c>
      <c r="O1027" t="s">
        <v>46</v>
      </c>
      <c r="P1027" t="s">
        <v>46</v>
      </c>
      <c r="Q1027" t="s">
        <v>43</v>
      </c>
      <c r="R1027" t="s">
        <v>18</v>
      </c>
      <c r="S1027" t="s">
        <v>8851</v>
      </c>
      <c r="T1027" t="s">
        <v>63</v>
      </c>
      <c r="U1027">
        <v>19</v>
      </c>
      <c r="V1027">
        <v>11383</v>
      </c>
      <c r="W1027" t="s">
        <v>3754</v>
      </c>
      <c r="X1027" t="s">
        <v>11965</v>
      </c>
      <c r="Y1027" t="s">
        <v>10765</v>
      </c>
      <c r="Z1027" t="s">
        <v>1483</v>
      </c>
      <c r="AA1027" t="s">
        <v>619</v>
      </c>
      <c r="AB1027" t="s">
        <v>3755</v>
      </c>
      <c r="AC1027" t="s">
        <v>348</v>
      </c>
      <c r="AD1027" t="s">
        <v>42</v>
      </c>
      <c r="AE1027" t="s">
        <v>1485</v>
      </c>
      <c r="AF1027" t="s">
        <v>1018</v>
      </c>
      <c r="AG1027" t="s">
        <v>1019</v>
      </c>
      <c r="AI1027" t="s">
        <v>3712</v>
      </c>
      <c r="AJ1027" t="s">
        <v>58</v>
      </c>
      <c r="AK1027" t="s">
        <v>57</v>
      </c>
      <c r="AN1027" t="s">
        <v>42</v>
      </c>
      <c r="AO1027" t="s">
        <v>125</v>
      </c>
      <c r="AP1027" t="s">
        <v>56</v>
      </c>
      <c r="AQ1027" t="s">
        <v>56</v>
      </c>
      <c r="AU1027">
        <v>1003675015</v>
      </c>
      <c r="AV1027" t="s">
        <v>3756</v>
      </c>
      <c r="AW1027" t="s">
        <v>3757</v>
      </c>
      <c r="BC1027">
        <v>1892063257</v>
      </c>
      <c r="BD1027" t="s">
        <v>9858</v>
      </c>
    </row>
    <row r="1028" spans="1:56">
      <c r="A1028">
        <v>2014</v>
      </c>
      <c r="B1028" t="s">
        <v>355</v>
      </c>
      <c r="C1028" t="s">
        <v>3631</v>
      </c>
      <c r="D1028">
        <v>5700180705</v>
      </c>
      <c r="E1028" t="s">
        <v>10808</v>
      </c>
      <c r="F1028" t="s">
        <v>10808</v>
      </c>
      <c r="H1028" t="s">
        <v>87</v>
      </c>
      <c r="I1028" t="s">
        <v>357</v>
      </c>
      <c r="J1028">
        <v>192</v>
      </c>
      <c r="K1028">
        <v>448</v>
      </c>
      <c r="L1028">
        <v>8</v>
      </c>
      <c r="M1028">
        <v>8</v>
      </c>
      <c r="N1028">
        <v>16</v>
      </c>
      <c r="O1028" t="s">
        <v>43</v>
      </c>
      <c r="P1028" t="s">
        <v>43</v>
      </c>
      <c r="Q1028" t="s">
        <v>46</v>
      </c>
      <c r="R1028" t="s">
        <v>18</v>
      </c>
      <c r="S1028" t="s">
        <v>8851</v>
      </c>
      <c r="T1028" t="s">
        <v>63</v>
      </c>
      <c r="U1028">
        <v>15</v>
      </c>
      <c r="V1028">
        <v>11301</v>
      </c>
      <c r="W1028" t="s">
        <v>3707</v>
      </c>
      <c r="X1028" t="s">
        <v>11966</v>
      </c>
      <c r="Y1028" t="s">
        <v>3708</v>
      </c>
      <c r="Z1028" t="s">
        <v>3709</v>
      </c>
      <c r="AA1028" t="s">
        <v>1520</v>
      </c>
      <c r="AB1028" t="s">
        <v>3710</v>
      </c>
      <c r="AC1028" t="s">
        <v>348</v>
      </c>
      <c r="AD1028" t="s">
        <v>3711</v>
      </c>
      <c r="AE1028" t="s">
        <v>1017</v>
      </c>
      <c r="AF1028" t="s">
        <v>1019</v>
      </c>
      <c r="AG1028" t="s">
        <v>1018</v>
      </c>
      <c r="AI1028" t="s">
        <v>3712</v>
      </c>
      <c r="AJ1028" t="s">
        <v>58</v>
      </c>
      <c r="AK1028" t="s">
        <v>57</v>
      </c>
      <c r="AN1028" t="s">
        <v>42</v>
      </c>
      <c r="AO1028" t="s">
        <v>125</v>
      </c>
      <c r="AP1028" t="s">
        <v>56</v>
      </c>
      <c r="AQ1028" t="s">
        <v>56</v>
      </c>
      <c r="AU1028">
        <v>1002728042</v>
      </c>
      <c r="AV1028" t="s">
        <v>3713</v>
      </c>
      <c r="AW1028" t="s">
        <v>3714</v>
      </c>
      <c r="BC1028">
        <v>1892063257</v>
      </c>
      <c r="BD1028" t="s">
        <v>9859</v>
      </c>
    </row>
    <row r="1029" spans="1:56">
      <c r="A1029">
        <v>2014</v>
      </c>
      <c r="B1029" t="s">
        <v>355</v>
      </c>
      <c r="C1029" t="s">
        <v>3631</v>
      </c>
      <c r="D1029">
        <v>5700138445</v>
      </c>
      <c r="E1029" t="s">
        <v>43</v>
      </c>
      <c r="F1029" t="s">
        <v>43</v>
      </c>
      <c r="G1029">
        <v>41729</v>
      </c>
      <c r="H1029" t="s">
        <v>87</v>
      </c>
      <c r="I1029" t="s">
        <v>357</v>
      </c>
      <c r="J1029">
        <v>256</v>
      </c>
      <c r="K1029">
        <v>448</v>
      </c>
      <c r="L1029">
        <v>8</v>
      </c>
      <c r="M1029">
        <v>8</v>
      </c>
      <c r="N1029">
        <v>16</v>
      </c>
      <c r="O1029" t="s">
        <v>43</v>
      </c>
      <c r="P1029" t="s">
        <v>43</v>
      </c>
      <c r="Q1029" t="s">
        <v>46</v>
      </c>
      <c r="R1029" t="s">
        <v>18</v>
      </c>
      <c r="S1029" t="s">
        <v>8851</v>
      </c>
      <c r="T1029" t="s">
        <v>63</v>
      </c>
      <c r="U1029">
        <v>17</v>
      </c>
      <c r="V1029">
        <v>11562</v>
      </c>
      <c r="W1029" t="s">
        <v>3813</v>
      </c>
      <c r="X1029" t="s">
        <v>11967</v>
      </c>
      <c r="Y1029" t="s">
        <v>10936</v>
      </c>
      <c r="Z1029" t="s">
        <v>638</v>
      </c>
      <c r="AA1029" t="s">
        <v>3407</v>
      </c>
      <c r="AB1029" t="s">
        <v>3814</v>
      </c>
      <c r="AC1029" t="s">
        <v>52</v>
      </c>
      <c r="AD1029" t="s">
        <v>3409</v>
      </c>
      <c r="AE1029" t="s">
        <v>605</v>
      </c>
      <c r="AF1029" t="s">
        <v>98</v>
      </c>
      <c r="AG1029" t="s">
        <v>99</v>
      </c>
      <c r="AI1029" t="s">
        <v>1773</v>
      </c>
      <c r="AJ1029" t="s">
        <v>58</v>
      </c>
      <c r="AK1029" t="s">
        <v>57</v>
      </c>
      <c r="AN1029" t="s">
        <v>42</v>
      </c>
      <c r="AO1029" t="s">
        <v>42</v>
      </c>
      <c r="AP1029" t="s">
        <v>56</v>
      </c>
      <c r="AQ1029" t="s">
        <v>56</v>
      </c>
      <c r="AU1029">
        <v>1003672482</v>
      </c>
      <c r="AV1029" t="s">
        <v>3815</v>
      </c>
      <c r="AW1029" t="s">
        <v>3816</v>
      </c>
      <c r="BC1029">
        <v>1892063257</v>
      </c>
      <c r="BD1029" t="s">
        <v>9860</v>
      </c>
    </row>
    <row r="1030" spans="1:56">
      <c r="A1030">
        <v>2014</v>
      </c>
      <c r="B1030" t="s">
        <v>355</v>
      </c>
      <c r="C1030" t="s">
        <v>3631</v>
      </c>
      <c r="D1030" t="s">
        <v>43</v>
      </c>
      <c r="E1030" t="s">
        <v>43</v>
      </c>
      <c r="F1030" t="s">
        <v>43</v>
      </c>
      <c r="G1030">
        <v>42013</v>
      </c>
      <c r="H1030" t="s">
        <v>87</v>
      </c>
      <c r="I1030" t="s">
        <v>357</v>
      </c>
      <c r="J1030">
        <v>192</v>
      </c>
      <c r="K1030">
        <v>448</v>
      </c>
      <c r="L1030">
        <v>8</v>
      </c>
      <c r="M1030">
        <v>8</v>
      </c>
      <c r="N1030">
        <v>16</v>
      </c>
      <c r="O1030" t="s">
        <v>46</v>
      </c>
      <c r="P1030" t="s">
        <v>46</v>
      </c>
      <c r="Q1030" t="s">
        <v>43</v>
      </c>
      <c r="R1030" t="s">
        <v>18</v>
      </c>
      <c r="S1030" t="s">
        <v>8851</v>
      </c>
      <c r="T1030" t="s">
        <v>63</v>
      </c>
      <c r="U1030">
        <v>11</v>
      </c>
      <c r="V1030">
        <v>11425</v>
      </c>
      <c r="W1030" t="s">
        <v>3766</v>
      </c>
      <c r="X1030" t="s">
        <v>11968</v>
      </c>
      <c r="Y1030" t="s">
        <v>3767</v>
      </c>
      <c r="Z1030" t="s">
        <v>880</v>
      </c>
      <c r="AA1030" t="s">
        <v>1545</v>
      </c>
      <c r="AB1030" t="s">
        <v>3768</v>
      </c>
      <c r="AC1030" t="s">
        <v>87</v>
      </c>
      <c r="AD1030" t="s">
        <v>42</v>
      </c>
      <c r="AE1030" t="s">
        <v>1547</v>
      </c>
      <c r="AF1030" t="s">
        <v>501</v>
      </c>
      <c r="AG1030" t="s">
        <v>502</v>
      </c>
      <c r="AI1030" t="s">
        <v>1788</v>
      </c>
      <c r="AJ1030" t="s">
        <v>124</v>
      </c>
      <c r="AK1030" t="s">
        <v>123</v>
      </c>
      <c r="AN1030" t="s">
        <v>42</v>
      </c>
      <c r="AO1030" t="s">
        <v>42</v>
      </c>
      <c r="AP1030" t="s">
        <v>56</v>
      </c>
      <c r="AQ1030" t="s">
        <v>56</v>
      </c>
      <c r="AU1030">
        <v>1002273886</v>
      </c>
      <c r="AV1030" t="s">
        <v>3769</v>
      </c>
      <c r="AW1030" t="s">
        <v>3770</v>
      </c>
      <c r="BC1030">
        <v>1892063257</v>
      </c>
      <c r="BD1030" t="s">
        <v>9861</v>
      </c>
    </row>
    <row r="1031" spans="1:56">
      <c r="A1031">
        <v>2014</v>
      </c>
      <c r="B1031" t="s">
        <v>355</v>
      </c>
      <c r="C1031" t="s">
        <v>3631</v>
      </c>
      <c r="D1031" t="s">
        <v>43</v>
      </c>
      <c r="E1031" t="s">
        <v>43</v>
      </c>
      <c r="F1031" t="s">
        <v>43</v>
      </c>
      <c r="G1031">
        <v>42019</v>
      </c>
      <c r="H1031" t="s">
        <v>87</v>
      </c>
      <c r="I1031" t="s">
        <v>357</v>
      </c>
      <c r="J1031">
        <v>192</v>
      </c>
      <c r="K1031">
        <v>448</v>
      </c>
      <c r="L1031">
        <v>8</v>
      </c>
      <c r="M1031">
        <v>8</v>
      </c>
      <c r="N1031">
        <v>16</v>
      </c>
      <c r="O1031" t="s">
        <v>46</v>
      </c>
      <c r="P1031" t="s">
        <v>46</v>
      </c>
      <c r="Q1031" t="s">
        <v>43</v>
      </c>
      <c r="R1031" t="s">
        <v>18</v>
      </c>
      <c r="S1031" t="s">
        <v>8851</v>
      </c>
      <c r="T1031" t="s">
        <v>63</v>
      </c>
      <c r="U1031">
        <v>12</v>
      </c>
      <c r="V1031">
        <v>11124</v>
      </c>
      <c r="W1031" t="s">
        <v>3669</v>
      </c>
      <c r="X1031" t="s">
        <v>11969</v>
      </c>
      <c r="Y1031" t="s">
        <v>3670</v>
      </c>
      <c r="Z1031" t="s">
        <v>2174</v>
      </c>
      <c r="AA1031" t="s">
        <v>2175</v>
      </c>
      <c r="AB1031" t="s">
        <v>3671</v>
      </c>
      <c r="AC1031" t="s">
        <v>52</v>
      </c>
      <c r="AD1031" t="s">
        <v>42</v>
      </c>
      <c r="AE1031" t="s">
        <v>2177</v>
      </c>
      <c r="AF1031" t="s">
        <v>78</v>
      </c>
      <c r="AG1031" t="s">
        <v>79</v>
      </c>
      <c r="AI1031" t="s">
        <v>3672</v>
      </c>
      <c r="AJ1031" t="s">
        <v>57</v>
      </c>
      <c r="AK1031" t="s">
        <v>58</v>
      </c>
      <c r="AN1031" t="s">
        <v>42</v>
      </c>
      <c r="AO1031" t="s">
        <v>42</v>
      </c>
      <c r="AP1031" t="s">
        <v>56</v>
      </c>
      <c r="AQ1031" t="s">
        <v>56</v>
      </c>
      <c r="AU1031">
        <v>1003676402</v>
      </c>
      <c r="AV1031" t="s">
        <v>3673</v>
      </c>
      <c r="AW1031" t="s">
        <v>3674</v>
      </c>
      <c r="BC1031">
        <v>1892063257</v>
      </c>
      <c r="BD1031" t="s">
        <v>9862</v>
      </c>
    </row>
    <row r="1032" spans="1:56">
      <c r="A1032">
        <v>2014</v>
      </c>
      <c r="B1032" t="s">
        <v>355</v>
      </c>
      <c r="C1032" t="s">
        <v>3631</v>
      </c>
      <c r="D1032" t="s">
        <v>43</v>
      </c>
      <c r="E1032" t="s">
        <v>43</v>
      </c>
      <c r="F1032" t="s">
        <v>43</v>
      </c>
      <c r="G1032">
        <v>41943</v>
      </c>
      <c r="H1032" t="s">
        <v>87</v>
      </c>
      <c r="I1032" t="s">
        <v>357</v>
      </c>
      <c r="J1032">
        <v>192</v>
      </c>
      <c r="K1032">
        <v>448</v>
      </c>
      <c r="L1032">
        <v>8</v>
      </c>
      <c r="M1032">
        <v>8</v>
      </c>
      <c r="N1032">
        <v>16</v>
      </c>
      <c r="O1032" t="s">
        <v>46</v>
      </c>
      <c r="P1032" t="s">
        <v>46</v>
      </c>
      <c r="Q1032" t="s">
        <v>46</v>
      </c>
      <c r="R1032" t="s">
        <v>18</v>
      </c>
      <c r="S1032" t="s">
        <v>8851</v>
      </c>
      <c r="T1032" t="s">
        <v>63</v>
      </c>
      <c r="U1032">
        <v>14</v>
      </c>
      <c r="V1032">
        <v>11365</v>
      </c>
      <c r="W1032" t="s">
        <v>3731</v>
      </c>
      <c r="X1032" t="s">
        <v>11970</v>
      </c>
      <c r="Y1032" t="s">
        <v>10768</v>
      </c>
      <c r="Z1032" t="s">
        <v>3732</v>
      </c>
      <c r="AA1032" t="s">
        <v>3733</v>
      </c>
      <c r="AB1032" t="s">
        <v>3734</v>
      </c>
      <c r="AC1032" t="s">
        <v>52</v>
      </c>
      <c r="AD1032" t="s">
        <v>3735</v>
      </c>
      <c r="AE1032" t="s">
        <v>3736</v>
      </c>
      <c r="AF1032" t="s">
        <v>54</v>
      </c>
      <c r="AG1032" t="s">
        <v>55</v>
      </c>
      <c r="AI1032" t="s">
        <v>3645</v>
      </c>
      <c r="AJ1032" t="s">
        <v>57</v>
      </c>
      <c r="AK1032" t="s">
        <v>58</v>
      </c>
      <c r="AN1032" t="s">
        <v>42</v>
      </c>
      <c r="AO1032" t="s">
        <v>125</v>
      </c>
      <c r="AP1032" t="s">
        <v>56</v>
      </c>
      <c r="AQ1032" t="s">
        <v>56</v>
      </c>
      <c r="AU1032">
        <v>1003675066</v>
      </c>
      <c r="AV1032" t="s">
        <v>3737</v>
      </c>
      <c r="AW1032" t="s">
        <v>3738</v>
      </c>
      <c r="BC1032">
        <v>1892063257</v>
      </c>
      <c r="BD1032" t="s">
        <v>9863</v>
      </c>
    </row>
    <row r="1033" spans="1:56">
      <c r="A1033">
        <v>2014</v>
      </c>
      <c r="B1033" t="s">
        <v>355</v>
      </c>
      <c r="C1033" t="s">
        <v>3631</v>
      </c>
      <c r="D1033" t="s">
        <v>43</v>
      </c>
      <c r="E1033" t="s">
        <v>43</v>
      </c>
      <c r="F1033" t="s">
        <v>43</v>
      </c>
      <c r="G1033">
        <v>42032</v>
      </c>
      <c r="H1033" t="s">
        <v>87</v>
      </c>
      <c r="I1033" t="s">
        <v>357</v>
      </c>
      <c r="J1033">
        <v>192</v>
      </c>
      <c r="K1033">
        <v>448</v>
      </c>
      <c r="L1033">
        <v>8</v>
      </c>
      <c r="M1033">
        <v>8</v>
      </c>
      <c r="N1033">
        <v>16</v>
      </c>
      <c r="O1033" t="s">
        <v>46</v>
      </c>
      <c r="P1033" t="s">
        <v>46</v>
      </c>
      <c r="Q1033" t="s">
        <v>43</v>
      </c>
      <c r="R1033" t="s">
        <v>18</v>
      </c>
      <c r="S1033" t="s">
        <v>8851</v>
      </c>
      <c r="T1033" t="s">
        <v>63</v>
      </c>
      <c r="U1033">
        <v>19</v>
      </c>
      <c r="V1033">
        <v>11535</v>
      </c>
      <c r="W1033" t="s">
        <v>3790</v>
      </c>
      <c r="X1033" t="s">
        <v>11971</v>
      </c>
      <c r="Y1033" t="s">
        <v>3791</v>
      </c>
      <c r="Z1033" t="s">
        <v>2887</v>
      </c>
      <c r="AA1033" t="s">
        <v>798</v>
      </c>
      <c r="AB1033" t="s">
        <v>3792</v>
      </c>
      <c r="AC1033" t="s">
        <v>87</v>
      </c>
      <c r="AD1033" t="s">
        <v>42</v>
      </c>
      <c r="AE1033" t="s">
        <v>1029</v>
      </c>
      <c r="AF1033" t="s">
        <v>89</v>
      </c>
      <c r="AG1033" t="s">
        <v>90</v>
      </c>
      <c r="AI1033" t="s">
        <v>1030</v>
      </c>
      <c r="AJ1033" t="s">
        <v>58</v>
      </c>
      <c r="AK1033" t="s">
        <v>57</v>
      </c>
      <c r="AN1033" t="s">
        <v>42</v>
      </c>
      <c r="AO1033" t="s">
        <v>42</v>
      </c>
      <c r="AP1033" t="s">
        <v>56</v>
      </c>
      <c r="AQ1033" t="s">
        <v>56</v>
      </c>
      <c r="AU1033">
        <v>1003674426</v>
      </c>
      <c r="AV1033" t="s">
        <v>3793</v>
      </c>
      <c r="AW1033" t="s">
        <v>3794</v>
      </c>
      <c r="BC1033">
        <v>1892063257</v>
      </c>
      <c r="BD1033" t="s">
        <v>9864</v>
      </c>
    </row>
    <row r="1034" spans="1:56">
      <c r="A1034">
        <v>2014</v>
      </c>
      <c r="B1034" t="s">
        <v>355</v>
      </c>
      <c r="C1034" t="s">
        <v>3631</v>
      </c>
      <c r="D1034">
        <v>5700138457</v>
      </c>
      <c r="E1034" t="s">
        <v>43</v>
      </c>
      <c r="F1034" t="s">
        <v>43</v>
      </c>
      <c r="G1034">
        <v>41922</v>
      </c>
      <c r="H1034" t="s">
        <v>87</v>
      </c>
      <c r="I1034" t="s">
        <v>357</v>
      </c>
      <c r="J1034">
        <v>192</v>
      </c>
      <c r="K1034">
        <v>448</v>
      </c>
      <c r="L1034">
        <v>8</v>
      </c>
      <c r="M1034">
        <v>8</v>
      </c>
      <c r="N1034">
        <v>16</v>
      </c>
      <c r="O1034" t="s">
        <v>46</v>
      </c>
      <c r="P1034" t="s">
        <v>46</v>
      </c>
      <c r="Q1034" t="s">
        <v>46</v>
      </c>
      <c r="R1034" t="s">
        <v>18</v>
      </c>
      <c r="S1034" t="s">
        <v>8851</v>
      </c>
      <c r="T1034" t="s">
        <v>63</v>
      </c>
      <c r="U1034">
        <v>12</v>
      </c>
      <c r="V1034">
        <v>11563</v>
      </c>
      <c r="W1034" t="s">
        <v>3817</v>
      </c>
      <c r="X1034" t="s">
        <v>11972</v>
      </c>
      <c r="Y1034" t="s">
        <v>3818</v>
      </c>
      <c r="Z1034" t="s">
        <v>656</v>
      </c>
      <c r="AA1034" t="s">
        <v>3819</v>
      </c>
      <c r="AB1034" t="s">
        <v>3820</v>
      </c>
      <c r="AC1034" t="s">
        <v>52</v>
      </c>
      <c r="AD1034" t="s">
        <v>42</v>
      </c>
      <c r="AE1034" t="s">
        <v>3821</v>
      </c>
      <c r="AF1034" t="s">
        <v>78</v>
      </c>
      <c r="AG1034" t="s">
        <v>79</v>
      </c>
      <c r="AI1034" t="s">
        <v>1230</v>
      </c>
      <c r="AJ1034" t="s">
        <v>57</v>
      </c>
      <c r="AK1034" t="s">
        <v>58</v>
      </c>
      <c r="AN1034" t="s">
        <v>731</v>
      </c>
      <c r="AO1034" t="s">
        <v>42</v>
      </c>
      <c r="AP1034" t="s">
        <v>56</v>
      </c>
      <c r="AQ1034" t="s">
        <v>56</v>
      </c>
      <c r="AU1034">
        <v>1003673764</v>
      </c>
      <c r="AV1034" t="s">
        <v>3822</v>
      </c>
      <c r="AW1034" t="s">
        <v>3823</v>
      </c>
      <c r="BC1034">
        <v>1892063257</v>
      </c>
      <c r="BD1034" t="s">
        <v>9865</v>
      </c>
    </row>
    <row r="1035" spans="1:56">
      <c r="A1035">
        <v>2014</v>
      </c>
      <c r="B1035" t="s">
        <v>355</v>
      </c>
      <c r="C1035" t="s">
        <v>3631</v>
      </c>
      <c r="D1035">
        <v>5700138460</v>
      </c>
      <c r="E1035" t="s">
        <v>43</v>
      </c>
      <c r="F1035" t="s">
        <v>43</v>
      </c>
      <c r="G1035">
        <v>42003</v>
      </c>
      <c r="H1035" t="s">
        <v>87</v>
      </c>
      <c r="I1035" t="s">
        <v>357</v>
      </c>
      <c r="J1035">
        <v>192</v>
      </c>
      <c r="K1035">
        <v>448</v>
      </c>
      <c r="L1035">
        <v>8</v>
      </c>
      <c r="M1035">
        <v>8</v>
      </c>
      <c r="N1035">
        <v>16</v>
      </c>
      <c r="O1035" t="s">
        <v>46</v>
      </c>
      <c r="P1035" t="s">
        <v>46</v>
      </c>
      <c r="Q1035" t="s">
        <v>46</v>
      </c>
      <c r="R1035" t="s">
        <v>18</v>
      </c>
      <c r="S1035" t="s">
        <v>8851</v>
      </c>
      <c r="T1035" t="s">
        <v>63</v>
      </c>
      <c r="U1035">
        <v>12</v>
      </c>
      <c r="V1035">
        <v>11563</v>
      </c>
      <c r="W1035" t="s">
        <v>3824</v>
      </c>
      <c r="X1035" t="s">
        <v>11973</v>
      </c>
      <c r="Y1035" t="s">
        <v>3825</v>
      </c>
      <c r="Z1035" t="s">
        <v>656</v>
      </c>
      <c r="AA1035" t="s">
        <v>3819</v>
      </c>
      <c r="AB1035" t="s">
        <v>3826</v>
      </c>
      <c r="AC1035" t="s">
        <v>52</v>
      </c>
      <c r="AD1035" t="s">
        <v>42</v>
      </c>
      <c r="AE1035" t="s">
        <v>3821</v>
      </c>
      <c r="AF1035" t="s">
        <v>78</v>
      </c>
      <c r="AG1035" t="s">
        <v>79</v>
      </c>
      <c r="AI1035" t="s">
        <v>1230</v>
      </c>
      <c r="AJ1035" t="s">
        <v>57</v>
      </c>
      <c r="AK1035" t="s">
        <v>58</v>
      </c>
      <c r="AN1035" t="s">
        <v>731</v>
      </c>
      <c r="AO1035" t="s">
        <v>42</v>
      </c>
      <c r="AP1035" t="s">
        <v>56</v>
      </c>
      <c r="AQ1035" t="s">
        <v>56</v>
      </c>
      <c r="AU1035">
        <v>1003673837</v>
      </c>
      <c r="AV1035" t="s">
        <v>3827</v>
      </c>
      <c r="AW1035" t="s">
        <v>3828</v>
      </c>
      <c r="BC1035">
        <v>1892063257</v>
      </c>
      <c r="BD1035" t="s">
        <v>9866</v>
      </c>
    </row>
    <row r="1036" spans="1:56">
      <c r="A1036">
        <v>2014</v>
      </c>
      <c r="B1036" t="s">
        <v>355</v>
      </c>
      <c r="C1036" t="s">
        <v>3631</v>
      </c>
      <c r="D1036" t="s">
        <v>43</v>
      </c>
      <c r="E1036" t="s">
        <v>43</v>
      </c>
      <c r="F1036" t="s">
        <v>43</v>
      </c>
      <c r="G1036">
        <v>41865</v>
      </c>
      <c r="H1036" t="s">
        <v>87</v>
      </c>
      <c r="I1036" t="s">
        <v>357</v>
      </c>
      <c r="J1036">
        <v>192</v>
      </c>
      <c r="K1036">
        <v>448</v>
      </c>
      <c r="L1036">
        <v>8</v>
      </c>
      <c r="M1036">
        <v>8</v>
      </c>
      <c r="N1036">
        <v>16</v>
      </c>
      <c r="O1036" t="s">
        <v>46</v>
      </c>
      <c r="P1036" t="s">
        <v>46</v>
      </c>
      <c r="Q1036" t="s">
        <v>43</v>
      </c>
      <c r="R1036" t="s">
        <v>18</v>
      </c>
      <c r="S1036" t="s">
        <v>8851</v>
      </c>
      <c r="T1036" t="s">
        <v>63</v>
      </c>
      <c r="U1036">
        <v>19</v>
      </c>
      <c r="V1036" t="s">
        <v>3719</v>
      </c>
      <c r="W1036" t="s">
        <v>3720</v>
      </c>
      <c r="X1036" t="s">
        <v>11974</v>
      </c>
      <c r="Y1036" t="s">
        <v>3721</v>
      </c>
      <c r="Z1036" t="s">
        <v>568</v>
      </c>
      <c r="AA1036" t="s">
        <v>569</v>
      </c>
      <c r="AB1036" t="s">
        <v>3722</v>
      </c>
      <c r="AC1036" t="s">
        <v>87</v>
      </c>
      <c r="AD1036" t="s">
        <v>42</v>
      </c>
      <c r="AE1036" t="s">
        <v>571</v>
      </c>
      <c r="AF1036" t="s">
        <v>89</v>
      </c>
      <c r="AG1036" t="s">
        <v>90</v>
      </c>
      <c r="AI1036" t="s">
        <v>1030</v>
      </c>
      <c r="AJ1036" t="s">
        <v>58</v>
      </c>
      <c r="AK1036" t="s">
        <v>57</v>
      </c>
      <c r="AN1036" t="s">
        <v>42</v>
      </c>
      <c r="AO1036" t="s">
        <v>42</v>
      </c>
      <c r="AP1036" t="s">
        <v>56</v>
      </c>
      <c r="AQ1036" t="s">
        <v>56</v>
      </c>
      <c r="AU1036">
        <v>1003670340</v>
      </c>
      <c r="AV1036" t="s">
        <v>3723</v>
      </c>
      <c r="AW1036" t="s">
        <v>3724</v>
      </c>
      <c r="BC1036">
        <v>1892063257</v>
      </c>
      <c r="BD1036" t="s">
        <v>9867</v>
      </c>
    </row>
    <row r="1037" spans="1:56">
      <c r="A1037">
        <v>2014</v>
      </c>
      <c r="B1037" t="s">
        <v>355</v>
      </c>
      <c r="C1037" t="s">
        <v>3631</v>
      </c>
      <c r="D1037" t="s">
        <v>43</v>
      </c>
      <c r="E1037" t="s">
        <v>43</v>
      </c>
      <c r="F1037" t="s">
        <v>43</v>
      </c>
      <c r="G1037">
        <v>42206</v>
      </c>
      <c r="H1037" t="s">
        <v>87</v>
      </c>
      <c r="I1037" t="s">
        <v>357</v>
      </c>
      <c r="J1037">
        <v>192</v>
      </c>
      <c r="K1037">
        <v>448</v>
      </c>
      <c r="L1037">
        <v>8</v>
      </c>
      <c r="M1037">
        <v>8</v>
      </c>
      <c r="N1037">
        <v>16</v>
      </c>
      <c r="O1037" t="s">
        <v>46</v>
      </c>
      <c r="P1037" t="s">
        <v>46</v>
      </c>
      <c r="Q1037" t="s">
        <v>43</v>
      </c>
      <c r="R1037" t="s">
        <v>18</v>
      </c>
      <c r="S1037" t="s">
        <v>8851</v>
      </c>
      <c r="T1037" t="s">
        <v>63</v>
      </c>
      <c r="U1037">
        <v>19</v>
      </c>
      <c r="V1037">
        <v>11457</v>
      </c>
      <c r="W1037" t="s">
        <v>3776</v>
      </c>
      <c r="X1037" t="s">
        <v>11975</v>
      </c>
      <c r="Y1037" t="s">
        <v>3777</v>
      </c>
      <c r="Z1037" t="s">
        <v>3778</v>
      </c>
      <c r="AA1037" t="s">
        <v>685</v>
      </c>
      <c r="AB1037" t="s">
        <v>3779</v>
      </c>
      <c r="AC1037" t="s">
        <v>87</v>
      </c>
      <c r="AD1037" t="s">
        <v>42</v>
      </c>
      <c r="AE1037" t="s">
        <v>3780</v>
      </c>
      <c r="AF1037" t="s">
        <v>487</v>
      </c>
      <c r="AG1037" t="s">
        <v>486</v>
      </c>
      <c r="AI1037" t="s">
        <v>3651</v>
      </c>
      <c r="AJ1037" t="s">
        <v>58</v>
      </c>
      <c r="AK1037" t="s">
        <v>57</v>
      </c>
      <c r="AN1037" t="s">
        <v>42</v>
      </c>
      <c r="AO1037" t="s">
        <v>42</v>
      </c>
      <c r="AP1037" t="s">
        <v>56</v>
      </c>
      <c r="AQ1037" t="s">
        <v>56</v>
      </c>
      <c r="AU1037">
        <v>1002748515</v>
      </c>
      <c r="AV1037" t="s">
        <v>3781</v>
      </c>
      <c r="AW1037" t="s">
        <v>3782</v>
      </c>
      <c r="BC1037">
        <v>1892063257</v>
      </c>
      <c r="BD1037" t="s">
        <v>9868</v>
      </c>
    </row>
    <row r="1038" spans="1:56">
      <c r="A1038">
        <v>2014</v>
      </c>
      <c r="B1038" t="s">
        <v>355</v>
      </c>
      <c r="C1038" t="s">
        <v>3631</v>
      </c>
      <c r="D1038">
        <v>5700138451</v>
      </c>
      <c r="E1038" t="s">
        <v>43</v>
      </c>
      <c r="F1038" t="s">
        <v>43</v>
      </c>
      <c r="G1038">
        <v>41880</v>
      </c>
      <c r="H1038" t="s">
        <v>87</v>
      </c>
      <c r="I1038" t="s">
        <v>357</v>
      </c>
      <c r="J1038">
        <v>192</v>
      </c>
      <c r="K1038">
        <v>448</v>
      </c>
      <c r="L1038">
        <v>8</v>
      </c>
      <c r="M1038">
        <v>8</v>
      </c>
      <c r="N1038">
        <v>16</v>
      </c>
      <c r="O1038" t="s">
        <v>46</v>
      </c>
      <c r="P1038" t="s">
        <v>46</v>
      </c>
      <c r="Q1038" t="s">
        <v>46</v>
      </c>
      <c r="R1038" t="s">
        <v>18</v>
      </c>
      <c r="S1038" t="s">
        <v>8851</v>
      </c>
      <c r="T1038" t="s">
        <v>63</v>
      </c>
      <c r="U1038">
        <v>17</v>
      </c>
      <c r="V1038">
        <v>11378</v>
      </c>
      <c r="W1038" t="s">
        <v>3739</v>
      </c>
      <c r="X1038" t="s">
        <v>11976</v>
      </c>
      <c r="Y1038" t="s">
        <v>3740</v>
      </c>
      <c r="Z1038" t="s">
        <v>3741</v>
      </c>
      <c r="AA1038" t="s">
        <v>1520</v>
      </c>
      <c r="AB1038" t="s">
        <v>3742</v>
      </c>
      <c r="AC1038" t="s">
        <v>52</v>
      </c>
      <c r="AD1038" t="s">
        <v>3743</v>
      </c>
      <c r="AE1038" t="s">
        <v>605</v>
      </c>
      <c r="AF1038" t="s">
        <v>98</v>
      </c>
      <c r="AG1038" t="s">
        <v>99</v>
      </c>
      <c r="AI1038" t="s">
        <v>419</v>
      </c>
      <c r="AJ1038" t="s">
        <v>58</v>
      </c>
      <c r="AK1038" t="s">
        <v>57</v>
      </c>
      <c r="AN1038" t="s">
        <v>42</v>
      </c>
      <c r="AO1038" t="s">
        <v>42</v>
      </c>
      <c r="AP1038" t="s">
        <v>56</v>
      </c>
      <c r="AQ1038" t="s">
        <v>56</v>
      </c>
      <c r="AU1038">
        <v>1003671966</v>
      </c>
      <c r="AV1038" t="s">
        <v>3744</v>
      </c>
      <c r="AW1038" t="s">
        <v>3745</v>
      </c>
      <c r="BC1038">
        <v>1892063257</v>
      </c>
      <c r="BD1038" t="s">
        <v>9869</v>
      </c>
    </row>
    <row r="1039" spans="1:56">
      <c r="A1039">
        <v>2014</v>
      </c>
      <c r="B1039" t="s">
        <v>355</v>
      </c>
      <c r="C1039" t="s">
        <v>3631</v>
      </c>
      <c r="D1039">
        <v>5700138454</v>
      </c>
      <c r="E1039" t="s">
        <v>43</v>
      </c>
      <c r="F1039" t="s">
        <v>43</v>
      </c>
      <c r="G1039">
        <v>41880</v>
      </c>
      <c r="H1039" t="s">
        <v>87</v>
      </c>
      <c r="I1039" t="s">
        <v>357</v>
      </c>
      <c r="J1039">
        <v>192</v>
      </c>
      <c r="K1039">
        <v>448</v>
      </c>
      <c r="L1039">
        <v>8</v>
      </c>
      <c r="M1039">
        <v>8</v>
      </c>
      <c r="N1039">
        <v>16</v>
      </c>
      <c r="O1039" t="s">
        <v>46</v>
      </c>
      <c r="P1039" t="s">
        <v>46</v>
      </c>
      <c r="Q1039" t="s">
        <v>46</v>
      </c>
      <c r="R1039" t="s">
        <v>18</v>
      </c>
      <c r="S1039" t="s">
        <v>8851</v>
      </c>
      <c r="T1039" t="s">
        <v>63</v>
      </c>
      <c r="U1039">
        <v>17</v>
      </c>
      <c r="V1039">
        <v>11378</v>
      </c>
      <c r="W1039" t="s">
        <v>3746</v>
      </c>
      <c r="X1039" t="s">
        <v>11977</v>
      </c>
      <c r="Y1039" t="s">
        <v>3747</v>
      </c>
      <c r="Z1039" t="s">
        <v>3741</v>
      </c>
      <c r="AA1039" t="s">
        <v>1520</v>
      </c>
      <c r="AB1039" t="s">
        <v>3748</v>
      </c>
      <c r="AC1039" t="s">
        <v>52</v>
      </c>
      <c r="AD1039" t="s">
        <v>3743</v>
      </c>
      <c r="AE1039" t="s">
        <v>605</v>
      </c>
      <c r="AF1039" t="s">
        <v>98</v>
      </c>
      <c r="AG1039" t="s">
        <v>99</v>
      </c>
      <c r="AI1039" t="s">
        <v>100</v>
      </c>
      <c r="AJ1039" t="s">
        <v>58</v>
      </c>
      <c r="AK1039" t="s">
        <v>57</v>
      </c>
      <c r="AN1039" t="s">
        <v>42</v>
      </c>
      <c r="AO1039" t="s">
        <v>42</v>
      </c>
      <c r="AP1039" t="s">
        <v>56</v>
      </c>
      <c r="AQ1039" t="s">
        <v>56</v>
      </c>
      <c r="AU1039">
        <v>1003672024</v>
      </c>
      <c r="AV1039" t="s">
        <v>3744</v>
      </c>
      <c r="AW1039" t="s">
        <v>3745</v>
      </c>
      <c r="BC1039">
        <v>1892063257</v>
      </c>
      <c r="BD1039" t="s">
        <v>9870</v>
      </c>
    </row>
    <row r="1040" spans="1:56">
      <c r="A1040">
        <v>2014</v>
      </c>
      <c r="B1040" t="s">
        <v>355</v>
      </c>
      <c r="C1040" t="s">
        <v>3631</v>
      </c>
      <c r="D1040">
        <v>5700180708</v>
      </c>
      <c r="E1040" t="s">
        <v>43</v>
      </c>
      <c r="F1040" t="s">
        <v>43</v>
      </c>
      <c r="G1040">
        <v>41820</v>
      </c>
      <c r="H1040" t="s">
        <v>87</v>
      </c>
      <c r="I1040" t="s">
        <v>357</v>
      </c>
      <c r="J1040">
        <v>192</v>
      </c>
      <c r="K1040">
        <v>448</v>
      </c>
      <c r="L1040">
        <v>8</v>
      </c>
      <c r="M1040">
        <v>8</v>
      </c>
      <c r="N1040">
        <v>16</v>
      </c>
      <c r="O1040" t="s">
        <v>46</v>
      </c>
      <c r="P1040" t="s">
        <v>46</v>
      </c>
      <c r="Q1040" t="s">
        <v>46</v>
      </c>
      <c r="R1040" t="s">
        <v>18</v>
      </c>
      <c r="S1040" t="s">
        <v>8851</v>
      </c>
      <c r="T1040" t="s">
        <v>63</v>
      </c>
      <c r="U1040">
        <v>19</v>
      </c>
      <c r="V1040">
        <v>11295</v>
      </c>
      <c r="W1040" t="s">
        <v>3695</v>
      </c>
      <c r="X1040" t="s">
        <v>11978</v>
      </c>
      <c r="Y1040" t="s">
        <v>3696</v>
      </c>
      <c r="Z1040" t="s">
        <v>533</v>
      </c>
      <c r="AA1040" t="s">
        <v>534</v>
      </c>
      <c r="AB1040" t="s">
        <v>3697</v>
      </c>
      <c r="AC1040" t="s">
        <v>87</v>
      </c>
      <c r="AD1040" t="s">
        <v>42</v>
      </c>
      <c r="AE1040" t="s">
        <v>536</v>
      </c>
      <c r="AF1040" t="s">
        <v>486</v>
      </c>
      <c r="AG1040" t="s">
        <v>487</v>
      </c>
      <c r="AI1040" t="s">
        <v>488</v>
      </c>
      <c r="AJ1040" t="s">
        <v>58</v>
      </c>
      <c r="AK1040" t="s">
        <v>57</v>
      </c>
      <c r="AN1040" t="s">
        <v>42</v>
      </c>
      <c r="AO1040" t="s">
        <v>42</v>
      </c>
      <c r="AP1040" t="s">
        <v>56</v>
      </c>
      <c r="AQ1040" t="s">
        <v>56</v>
      </c>
      <c r="AU1040">
        <v>1003672083</v>
      </c>
      <c r="AV1040" t="s">
        <v>3698</v>
      </c>
      <c r="AW1040" t="s">
        <v>3699</v>
      </c>
      <c r="BC1040">
        <v>1892063257</v>
      </c>
      <c r="BD1040" t="s">
        <v>9871</v>
      </c>
    </row>
    <row r="1041" spans="1:57">
      <c r="A1041">
        <v>2014</v>
      </c>
      <c r="B1041" t="s">
        <v>355</v>
      </c>
      <c r="C1041" t="s">
        <v>3631</v>
      </c>
      <c r="D1041" t="s">
        <v>43</v>
      </c>
      <c r="E1041" t="s">
        <v>43</v>
      </c>
      <c r="F1041" t="s">
        <v>43</v>
      </c>
      <c r="G1041">
        <v>41907</v>
      </c>
      <c r="H1041" t="s">
        <v>87</v>
      </c>
      <c r="I1041" t="s">
        <v>357</v>
      </c>
      <c r="J1041">
        <v>192</v>
      </c>
      <c r="K1041">
        <v>448</v>
      </c>
      <c r="L1041">
        <v>8</v>
      </c>
      <c r="M1041">
        <v>8</v>
      </c>
      <c r="N1041">
        <v>16</v>
      </c>
      <c r="O1041" t="s">
        <v>46</v>
      </c>
      <c r="P1041" t="s">
        <v>46</v>
      </c>
      <c r="Q1041" t="s">
        <v>46</v>
      </c>
      <c r="R1041" t="s">
        <v>18</v>
      </c>
      <c r="S1041" t="s">
        <v>8851</v>
      </c>
      <c r="T1041" t="s">
        <v>63</v>
      </c>
      <c r="U1041">
        <v>14</v>
      </c>
      <c r="V1041">
        <v>11428</v>
      </c>
      <c r="W1041" t="s">
        <v>3771</v>
      </c>
      <c r="X1041" t="s">
        <v>11979</v>
      </c>
      <c r="Y1041" t="s">
        <v>3772</v>
      </c>
      <c r="Z1041" t="s">
        <v>1563</v>
      </c>
      <c r="AA1041" t="s">
        <v>1564</v>
      </c>
      <c r="AB1041" t="s">
        <v>3773</v>
      </c>
      <c r="AC1041" t="s">
        <v>52</v>
      </c>
      <c r="AD1041" t="s">
        <v>42</v>
      </c>
      <c r="AE1041" t="s">
        <v>53</v>
      </c>
      <c r="AF1041" t="s">
        <v>54</v>
      </c>
      <c r="AG1041" t="s">
        <v>55</v>
      </c>
      <c r="AI1041" t="s">
        <v>3645</v>
      </c>
      <c r="AJ1041" t="s">
        <v>57</v>
      </c>
      <c r="AK1041" t="s">
        <v>58</v>
      </c>
      <c r="AN1041" t="s">
        <v>42</v>
      </c>
      <c r="AO1041" t="s">
        <v>125</v>
      </c>
      <c r="AP1041" t="s">
        <v>56</v>
      </c>
      <c r="AQ1041" t="s">
        <v>56</v>
      </c>
      <c r="AU1041">
        <v>1003674850</v>
      </c>
      <c r="AV1041" t="s">
        <v>3774</v>
      </c>
      <c r="AW1041" t="s">
        <v>3775</v>
      </c>
      <c r="BC1041">
        <v>1892063257</v>
      </c>
      <c r="BD1041" t="s">
        <v>9872</v>
      </c>
    </row>
    <row r="1042" spans="1:57">
      <c r="A1042">
        <v>2015</v>
      </c>
      <c r="B1042" t="s">
        <v>343</v>
      </c>
      <c r="C1042">
        <v>2015</v>
      </c>
      <c r="D1042" t="s">
        <v>43</v>
      </c>
      <c r="E1042" t="s">
        <v>43</v>
      </c>
      <c r="F1042" t="s">
        <v>43</v>
      </c>
      <c r="G1042">
        <v>42297</v>
      </c>
      <c r="H1042" t="s">
        <v>44</v>
      </c>
      <c r="I1042" t="s">
        <v>62</v>
      </c>
      <c r="J1042">
        <v>192</v>
      </c>
      <c r="K1042">
        <v>432</v>
      </c>
      <c r="L1042">
        <v>4</v>
      </c>
      <c r="M1042">
        <v>4</v>
      </c>
      <c r="N1042">
        <v>32</v>
      </c>
      <c r="O1042" t="s">
        <v>43</v>
      </c>
      <c r="P1042" t="s">
        <v>43</v>
      </c>
      <c r="Q1042" t="s">
        <v>43</v>
      </c>
      <c r="R1042" t="s">
        <v>18</v>
      </c>
      <c r="S1042" t="s">
        <v>8851</v>
      </c>
      <c r="T1042" t="s">
        <v>63</v>
      </c>
      <c r="U1042">
        <v>11</v>
      </c>
      <c r="V1042" t="s">
        <v>4090</v>
      </c>
      <c r="W1042" t="s">
        <v>7080</v>
      </c>
      <c r="X1042" t="s">
        <v>11980</v>
      </c>
      <c r="Y1042" t="s">
        <v>7081</v>
      </c>
      <c r="Z1042" t="s">
        <v>1048</v>
      </c>
      <c r="AA1042" t="s">
        <v>1067</v>
      </c>
      <c r="AB1042" t="s">
        <v>7082</v>
      </c>
      <c r="AC1042" t="s">
        <v>87</v>
      </c>
      <c r="AD1042" t="s">
        <v>42</v>
      </c>
      <c r="AE1042" t="s">
        <v>8887</v>
      </c>
      <c r="AF1042" t="s">
        <v>120</v>
      </c>
      <c r="AG1042" t="s">
        <v>121</v>
      </c>
      <c r="AI1042" t="s">
        <v>7083</v>
      </c>
      <c r="AJ1042" t="s">
        <v>123</v>
      </c>
      <c r="AK1042" t="s">
        <v>124</v>
      </c>
      <c r="AN1042" t="s">
        <v>42</v>
      </c>
      <c r="AO1042" t="s">
        <v>42</v>
      </c>
      <c r="AP1042" t="s">
        <v>1052</v>
      </c>
      <c r="AQ1042" t="s">
        <v>102</v>
      </c>
      <c r="AU1042" t="s">
        <v>8190</v>
      </c>
      <c r="AV1042" t="s">
        <v>8287</v>
      </c>
      <c r="AW1042" t="s">
        <v>8287</v>
      </c>
      <c r="AX1042" t="s">
        <v>8179</v>
      </c>
      <c r="BC1042">
        <v>2026063379</v>
      </c>
      <c r="BD1042" t="s">
        <v>9873</v>
      </c>
    </row>
    <row r="1043" spans="1:57">
      <c r="A1043">
        <v>2015</v>
      </c>
      <c r="B1043" t="s">
        <v>343</v>
      </c>
      <c r="C1043">
        <v>2015</v>
      </c>
      <c r="D1043" t="s">
        <v>43</v>
      </c>
      <c r="E1043" t="s">
        <v>43</v>
      </c>
      <c r="F1043" t="s">
        <v>43</v>
      </c>
      <c r="G1043">
        <v>42220</v>
      </c>
      <c r="H1043" t="s">
        <v>44</v>
      </c>
      <c r="I1043" t="s">
        <v>45</v>
      </c>
      <c r="J1043">
        <v>192</v>
      </c>
      <c r="K1043">
        <v>432</v>
      </c>
      <c r="L1043">
        <v>4</v>
      </c>
      <c r="M1043">
        <v>4</v>
      </c>
      <c r="N1043">
        <v>32</v>
      </c>
      <c r="O1043" t="s">
        <v>43</v>
      </c>
      <c r="P1043" t="s">
        <v>43</v>
      </c>
      <c r="Q1043" t="s">
        <v>43</v>
      </c>
      <c r="R1043" t="s">
        <v>18</v>
      </c>
      <c r="S1043" t="s">
        <v>8851</v>
      </c>
      <c r="T1043" t="s">
        <v>63</v>
      </c>
      <c r="U1043">
        <v>11</v>
      </c>
      <c r="V1043">
        <v>11528</v>
      </c>
      <c r="W1043" t="s">
        <v>7084</v>
      </c>
      <c r="X1043" t="s">
        <v>11981</v>
      </c>
      <c r="Y1043" t="s">
        <v>7085</v>
      </c>
      <c r="Z1043" t="s">
        <v>1649</v>
      </c>
      <c r="AA1043" t="s">
        <v>1112</v>
      </c>
      <c r="AB1043" t="s">
        <v>7086</v>
      </c>
      <c r="AC1043" t="s">
        <v>87</v>
      </c>
      <c r="AD1043" t="s">
        <v>42</v>
      </c>
      <c r="AE1043" t="s">
        <v>1651</v>
      </c>
      <c r="AF1043" t="s">
        <v>120</v>
      </c>
      <c r="AG1043" t="s">
        <v>121</v>
      </c>
      <c r="AI1043" t="s">
        <v>4095</v>
      </c>
      <c r="AJ1043" t="s">
        <v>124</v>
      </c>
      <c r="AK1043" t="s">
        <v>123</v>
      </c>
      <c r="AN1043" t="s">
        <v>42</v>
      </c>
      <c r="AO1043" t="s">
        <v>42</v>
      </c>
      <c r="AP1043" t="s">
        <v>1052</v>
      </c>
      <c r="AQ1043" t="s">
        <v>102</v>
      </c>
      <c r="AU1043" t="s">
        <v>8190</v>
      </c>
      <c r="AV1043" t="s">
        <v>8287</v>
      </c>
      <c r="AW1043" t="s">
        <v>8287</v>
      </c>
      <c r="AX1043" t="s">
        <v>8179</v>
      </c>
      <c r="BC1043">
        <v>2026063379</v>
      </c>
      <c r="BD1043" t="s">
        <v>9874</v>
      </c>
    </row>
    <row r="1044" spans="1:57">
      <c r="A1044">
        <v>2015</v>
      </c>
      <c r="B1044" t="s">
        <v>343</v>
      </c>
      <c r="C1044">
        <v>2015</v>
      </c>
      <c r="D1044">
        <v>5700324220</v>
      </c>
      <c r="E1044" t="s">
        <v>43</v>
      </c>
      <c r="F1044" t="s">
        <v>43</v>
      </c>
      <c r="G1044">
        <v>42207</v>
      </c>
      <c r="H1044" t="s">
        <v>8374</v>
      </c>
      <c r="I1044" t="s">
        <v>45</v>
      </c>
      <c r="J1044">
        <v>192</v>
      </c>
      <c r="K1044">
        <v>432</v>
      </c>
      <c r="L1044">
        <v>4</v>
      </c>
      <c r="M1044">
        <v>0</v>
      </c>
      <c r="N1044">
        <v>24</v>
      </c>
      <c r="O1044" t="s">
        <v>46</v>
      </c>
      <c r="P1044" t="s">
        <v>46</v>
      </c>
      <c r="Q1044" t="s">
        <v>43</v>
      </c>
      <c r="R1044" t="s">
        <v>18</v>
      </c>
      <c r="S1044" t="s">
        <v>8851</v>
      </c>
      <c r="T1044" t="s">
        <v>63</v>
      </c>
      <c r="U1044">
        <v>11</v>
      </c>
      <c r="V1044" t="s">
        <v>6954</v>
      </c>
      <c r="W1044" t="s">
        <v>7095</v>
      </c>
      <c r="X1044" t="s">
        <v>11982</v>
      </c>
      <c r="Y1044" t="s">
        <v>7096</v>
      </c>
      <c r="Z1044" t="s">
        <v>327</v>
      </c>
      <c r="AA1044" t="s">
        <v>722</v>
      </c>
      <c r="AB1044" t="s">
        <v>7097</v>
      </c>
      <c r="AC1044" t="s">
        <v>52</v>
      </c>
      <c r="AD1044" t="s">
        <v>42</v>
      </c>
      <c r="AE1044" t="s">
        <v>5405</v>
      </c>
      <c r="AF1044" t="s">
        <v>311</v>
      </c>
      <c r="AG1044" t="s">
        <v>1443</v>
      </c>
      <c r="AI1044" t="s">
        <v>3704</v>
      </c>
      <c r="AJ1044" t="s">
        <v>124</v>
      </c>
      <c r="AK1044" t="s">
        <v>123</v>
      </c>
      <c r="AN1044" t="s">
        <v>42</v>
      </c>
      <c r="AO1044" t="s">
        <v>42</v>
      </c>
      <c r="AP1044" t="s">
        <v>112</v>
      </c>
      <c r="AQ1044" t="s">
        <v>102</v>
      </c>
      <c r="AU1044">
        <v>1002233507</v>
      </c>
      <c r="AV1044" t="s">
        <v>8286</v>
      </c>
      <c r="BC1044">
        <v>1440084644</v>
      </c>
      <c r="BD1044" t="s">
        <v>9875</v>
      </c>
    </row>
    <row r="1045" spans="1:57">
      <c r="A1045">
        <v>2015</v>
      </c>
      <c r="B1045" t="s">
        <v>343</v>
      </c>
      <c r="C1045">
        <v>2015</v>
      </c>
      <c r="D1045" t="s">
        <v>43</v>
      </c>
      <c r="E1045" t="s">
        <v>43</v>
      </c>
      <c r="F1045" t="s">
        <v>43</v>
      </c>
      <c r="G1045">
        <v>42200</v>
      </c>
      <c r="H1045" t="s">
        <v>44</v>
      </c>
      <c r="I1045" t="s">
        <v>45</v>
      </c>
      <c r="J1045">
        <v>192</v>
      </c>
      <c r="K1045">
        <v>432</v>
      </c>
      <c r="L1045">
        <v>4</v>
      </c>
      <c r="M1045">
        <v>4</v>
      </c>
      <c r="N1045">
        <v>32</v>
      </c>
      <c r="O1045" t="s">
        <v>43</v>
      </c>
      <c r="P1045" t="s">
        <v>43</v>
      </c>
      <c r="Q1045" t="s">
        <v>43</v>
      </c>
      <c r="R1045" t="s">
        <v>18</v>
      </c>
      <c r="S1045" t="s">
        <v>8851</v>
      </c>
      <c r="T1045" t="s">
        <v>63</v>
      </c>
      <c r="U1045">
        <v>11</v>
      </c>
      <c r="V1045">
        <v>11000</v>
      </c>
      <c r="W1045" t="s">
        <v>7071</v>
      </c>
      <c r="X1045" t="s">
        <v>11983</v>
      </c>
      <c r="Y1045" t="s">
        <v>7072</v>
      </c>
      <c r="Z1045" t="s">
        <v>346</v>
      </c>
      <c r="AA1045" t="s">
        <v>556</v>
      </c>
      <c r="AB1045" t="s">
        <v>7073</v>
      </c>
      <c r="AC1045" t="s">
        <v>87</v>
      </c>
      <c r="AD1045" t="s">
        <v>42</v>
      </c>
      <c r="AE1045" t="s">
        <v>2074</v>
      </c>
      <c r="AF1045" t="s">
        <v>2075</v>
      </c>
      <c r="AG1045" t="s">
        <v>2076</v>
      </c>
      <c r="AI1045" t="s">
        <v>7074</v>
      </c>
      <c r="AJ1045" t="s">
        <v>123</v>
      </c>
      <c r="AK1045" t="s">
        <v>124</v>
      </c>
      <c r="AN1045" t="s">
        <v>42</v>
      </c>
      <c r="AO1045" t="s">
        <v>42</v>
      </c>
      <c r="AP1045" t="s">
        <v>858</v>
      </c>
      <c r="AQ1045" t="s">
        <v>126</v>
      </c>
      <c r="AU1045">
        <v>1002033796</v>
      </c>
      <c r="AV1045" t="s">
        <v>8287</v>
      </c>
      <c r="AW1045" t="s">
        <v>8287</v>
      </c>
      <c r="AX1045" t="s">
        <v>8179</v>
      </c>
      <c r="BC1045">
        <v>2026063379</v>
      </c>
      <c r="BD1045" t="s">
        <v>9876</v>
      </c>
    </row>
    <row r="1046" spans="1:57">
      <c r="A1046">
        <v>2015</v>
      </c>
      <c r="B1046" t="s">
        <v>343</v>
      </c>
      <c r="C1046">
        <v>2015</v>
      </c>
      <c r="D1046" t="s">
        <v>43</v>
      </c>
      <c r="E1046" t="s">
        <v>43</v>
      </c>
      <c r="F1046" t="s">
        <v>43</v>
      </c>
      <c r="G1046">
        <v>41477</v>
      </c>
      <c r="H1046" t="s">
        <v>44</v>
      </c>
      <c r="I1046" t="s">
        <v>62</v>
      </c>
      <c r="J1046">
        <v>192</v>
      </c>
      <c r="K1046">
        <v>432</v>
      </c>
      <c r="L1046">
        <v>4</v>
      </c>
      <c r="M1046">
        <v>4</v>
      </c>
      <c r="N1046">
        <v>32</v>
      </c>
      <c r="O1046" t="s">
        <v>43</v>
      </c>
      <c r="P1046" t="s">
        <v>43</v>
      </c>
      <c r="Q1046" t="s">
        <v>43</v>
      </c>
      <c r="R1046" t="s">
        <v>18</v>
      </c>
      <c r="S1046" t="s">
        <v>8851</v>
      </c>
      <c r="T1046" t="s">
        <v>63</v>
      </c>
      <c r="U1046">
        <v>11</v>
      </c>
      <c r="V1046">
        <v>11370</v>
      </c>
      <c r="W1046" t="s">
        <v>1906</v>
      </c>
      <c r="X1046" t="s">
        <v>11294</v>
      </c>
      <c r="Y1046" t="s">
        <v>2570</v>
      </c>
      <c r="Z1046" t="s">
        <v>116</v>
      </c>
      <c r="AA1046" t="s">
        <v>117</v>
      </c>
      <c r="AB1046" t="s">
        <v>2571</v>
      </c>
      <c r="AC1046" t="s">
        <v>52</v>
      </c>
      <c r="AD1046" t="s">
        <v>42</v>
      </c>
      <c r="AE1046" t="s">
        <v>339</v>
      </c>
      <c r="AF1046" t="s">
        <v>341</v>
      </c>
      <c r="AG1046" t="s">
        <v>340</v>
      </c>
      <c r="AI1046" t="s">
        <v>342</v>
      </c>
      <c r="AJ1046" t="s">
        <v>123</v>
      </c>
      <c r="AK1046" t="s">
        <v>124</v>
      </c>
      <c r="AN1046" t="s">
        <v>42</v>
      </c>
      <c r="AO1046" t="s">
        <v>42</v>
      </c>
      <c r="AP1046" t="s">
        <v>5328</v>
      </c>
      <c r="AQ1046" t="s">
        <v>5329</v>
      </c>
      <c r="AU1046">
        <v>1001870589</v>
      </c>
      <c r="AV1046" t="s">
        <v>2572</v>
      </c>
      <c r="AW1046" t="s">
        <v>2573</v>
      </c>
      <c r="AX1046" t="s">
        <v>8179</v>
      </c>
      <c r="BC1046">
        <v>2026063379</v>
      </c>
      <c r="BD1046" t="s">
        <v>9231</v>
      </c>
    </row>
    <row r="1047" spans="1:57">
      <c r="A1047">
        <v>2015</v>
      </c>
      <c r="B1047" t="s">
        <v>343</v>
      </c>
      <c r="C1047">
        <v>2015</v>
      </c>
      <c r="D1047" t="s">
        <v>43</v>
      </c>
      <c r="E1047" t="s">
        <v>43</v>
      </c>
      <c r="F1047" t="s">
        <v>43</v>
      </c>
      <c r="G1047">
        <v>42118</v>
      </c>
      <c r="H1047" t="s">
        <v>44</v>
      </c>
      <c r="I1047" t="s">
        <v>62</v>
      </c>
      <c r="J1047">
        <v>192</v>
      </c>
      <c r="K1047">
        <v>560</v>
      </c>
      <c r="L1047">
        <v>4</v>
      </c>
      <c r="M1047">
        <v>4</v>
      </c>
      <c r="N1047">
        <v>32</v>
      </c>
      <c r="O1047" t="s">
        <v>43</v>
      </c>
      <c r="P1047" t="s">
        <v>43</v>
      </c>
      <c r="Q1047" t="s">
        <v>43</v>
      </c>
      <c r="R1047" t="s">
        <v>18</v>
      </c>
      <c r="S1047" t="s">
        <v>8851</v>
      </c>
      <c r="T1047" t="s">
        <v>63</v>
      </c>
      <c r="U1047">
        <v>11</v>
      </c>
      <c r="V1047">
        <v>11633</v>
      </c>
      <c r="W1047" t="s">
        <v>7091</v>
      </c>
      <c r="X1047" t="s">
        <v>11984</v>
      </c>
      <c r="Y1047" t="s">
        <v>7092</v>
      </c>
      <c r="Z1047" t="s">
        <v>1829</v>
      </c>
      <c r="AA1047" t="s">
        <v>1281</v>
      </c>
      <c r="AB1047" t="s">
        <v>7093</v>
      </c>
      <c r="AC1047" t="s">
        <v>87</v>
      </c>
      <c r="AD1047" t="s">
        <v>42</v>
      </c>
      <c r="AE1047" t="s">
        <v>1853</v>
      </c>
      <c r="AF1047" t="s">
        <v>120</v>
      </c>
      <c r="AG1047" t="s">
        <v>121</v>
      </c>
      <c r="AI1047" t="s">
        <v>7094</v>
      </c>
      <c r="AJ1047" t="s">
        <v>124</v>
      </c>
      <c r="AK1047" t="s">
        <v>123</v>
      </c>
      <c r="AN1047" t="s">
        <v>42</v>
      </c>
      <c r="AO1047" t="s">
        <v>42</v>
      </c>
      <c r="AP1047" t="s">
        <v>70</v>
      </c>
      <c r="AQ1047" t="s">
        <v>126</v>
      </c>
      <c r="AU1047">
        <v>1002032927</v>
      </c>
      <c r="AV1047" t="s">
        <v>8287</v>
      </c>
      <c r="AW1047" t="s">
        <v>8287</v>
      </c>
      <c r="AX1047" t="s">
        <v>8179</v>
      </c>
      <c r="BC1047">
        <v>2026063379</v>
      </c>
      <c r="BD1047" t="s">
        <v>9877</v>
      </c>
    </row>
    <row r="1048" spans="1:57">
      <c r="A1048">
        <v>2015</v>
      </c>
      <c r="B1048" t="s">
        <v>343</v>
      </c>
      <c r="C1048">
        <v>2015</v>
      </c>
      <c r="D1048" t="s">
        <v>43</v>
      </c>
      <c r="E1048" t="s">
        <v>43</v>
      </c>
      <c r="F1048" t="s">
        <v>43</v>
      </c>
      <c r="G1048">
        <v>42244</v>
      </c>
      <c r="H1048" t="s">
        <v>44</v>
      </c>
      <c r="I1048" t="s">
        <v>62</v>
      </c>
      <c r="J1048">
        <v>192</v>
      </c>
      <c r="K1048">
        <v>432</v>
      </c>
      <c r="L1048">
        <v>4</v>
      </c>
      <c r="M1048">
        <v>4</v>
      </c>
      <c r="N1048">
        <v>32</v>
      </c>
      <c r="O1048" t="s">
        <v>43</v>
      </c>
      <c r="P1048" t="s">
        <v>43</v>
      </c>
      <c r="Q1048" t="s">
        <v>43</v>
      </c>
      <c r="R1048" t="s">
        <v>18</v>
      </c>
      <c r="S1048" t="s">
        <v>8851</v>
      </c>
      <c r="T1048" t="s">
        <v>63</v>
      </c>
      <c r="U1048">
        <v>11</v>
      </c>
      <c r="V1048">
        <v>11548</v>
      </c>
      <c r="W1048" t="s">
        <v>7087</v>
      </c>
      <c r="X1048" t="s">
        <v>11985</v>
      </c>
      <c r="Y1048" t="s">
        <v>7088</v>
      </c>
      <c r="Z1048" t="s">
        <v>4983</v>
      </c>
      <c r="AA1048" t="s">
        <v>1692</v>
      </c>
      <c r="AB1048" t="s">
        <v>7089</v>
      </c>
      <c r="AC1048" t="s">
        <v>87</v>
      </c>
      <c r="AD1048" t="s">
        <v>42</v>
      </c>
      <c r="AE1048" t="s">
        <v>1694</v>
      </c>
      <c r="AF1048" t="s">
        <v>120</v>
      </c>
      <c r="AG1048" t="s">
        <v>121</v>
      </c>
      <c r="AI1048" t="s">
        <v>7090</v>
      </c>
      <c r="AJ1048" t="s">
        <v>123</v>
      </c>
      <c r="AK1048" t="s">
        <v>124</v>
      </c>
      <c r="AN1048" t="s">
        <v>42</v>
      </c>
      <c r="AO1048" t="s">
        <v>42</v>
      </c>
      <c r="AP1048" t="s">
        <v>1052</v>
      </c>
      <c r="AQ1048" t="s">
        <v>102</v>
      </c>
      <c r="AU1048" t="s">
        <v>8190</v>
      </c>
      <c r="AV1048" t="s">
        <v>8287</v>
      </c>
      <c r="AW1048" t="s">
        <v>8287</v>
      </c>
      <c r="AX1048" t="s">
        <v>8179</v>
      </c>
      <c r="BC1048">
        <v>2026063379</v>
      </c>
      <c r="BD1048" t="s">
        <v>9878</v>
      </c>
    </row>
    <row r="1049" spans="1:57">
      <c r="A1049">
        <v>2015</v>
      </c>
      <c r="B1049" t="s">
        <v>343</v>
      </c>
      <c r="C1049">
        <v>2015</v>
      </c>
      <c r="D1049" t="s">
        <v>43</v>
      </c>
      <c r="E1049" t="s">
        <v>43</v>
      </c>
      <c r="F1049" t="s">
        <v>43</v>
      </c>
      <c r="G1049">
        <v>42103</v>
      </c>
      <c r="H1049" t="s">
        <v>44</v>
      </c>
      <c r="I1049" t="s">
        <v>62</v>
      </c>
      <c r="J1049">
        <v>192</v>
      </c>
      <c r="K1049">
        <v>432</v>
      </c>
      <c r="L1049">
        <v>4</v>
      </c>
      <c r="M1049">
        <v>4</v>
      </c>
      <c r="N1049">
        <v>32</v>
      </c>
      <c r="O1049" t="s">
        <v>43</v>
      </c>
      <c r="P1049" t="s">
        <v>43</v>
      </c>
      <c r="Q1049" t="s">
        <v>43</v>
      </c>
      <c r="R1049" t="s">
        <v>18</v>
      </c>
      <c r="S1049" t="s">
        <v>8851</v>
      </c>
      <c r="T1049" t="s">
        <v>63</v>
      </c>
      <c r="U1049">
        <v>19</v>
      </c>
      <c r="V1049">
        <v>11135</v>
      </c>
      <c r="W1049" t="s">
        <v>7075</v>
      </c>
      <c r="X1049" t="s">
        <v>11986</v>
      </c>
      <c r="Y1049" t="s">
        <v>7076</v>
      </c>
      <c r="Z1049" t="s">
        <v>444</v>
      </c>
      <c r="AA1049" t="s">
        <v>7077</v>
      </c>
      <c r="AB1049" t="s">
        <v>7078</v>
      </c>
      <c r="AC1049" t="s">
        <v>87</v>
      </c>
      <c r="AD1049" t="s">
        <v>7079</v>
      </c>
      <c r="AE1049" t="s">
        <v>473</v>
      </c>
      <c r="AF1049" t="s">
        <v>89</v>
      </c>
      <c r="AG1049" t="s">
        <v>90</v>
      </c>
      <c r="AI1049" t="s">
        <v>5443</v>
      </c>
      <c r="AJ1049" t="s">
        <v>58</v>
      </c>
      <c r="AK1049" t="s">
        <v>57</v>
      </c>
      <c r="AN1049" t="s">
        <v>42</v>
      </c>
      <c r="AO1049" t="s">
        <v>42</v>
      </c>
      <c r="AP1049" t="s">
        <v>183</v>
      </c>
      <c r="AQ1049" t="s">
        <v>71</v>
      </c>
      <c r="AU1049" t="s">
        <v>8190</v>
      </c>
      <c r="AV1049" t="s">
        <v>8287</v>
      </c>
      <c r="AW1049" t="s">
        <v>10937</v>
      </c>
      <c r="AX1049" t="s">
        <v>8179</v>
      </c>
      <c r="BC1049">
        <v>2026063379</v>
      </c>
      <c r="BD1049" t="s">
        <v>9879</v>
      </c>
    </row>
    <row r="1050" spans="1:57">
      <c r="A1050">
        <v>2015</v>
      </c>
      <c r="B1050" t="s">
        <v>343</v>
      </c>
      <c r="C1050" t="s">
        <v>3863</v>
      </c>
      <c r="E1050" t="s">
        <v>43</v>
      </c>
      <c r="F1050" t="s">
        <v>43</v>
      </c>
      <c r="G1050">
        <v>42338</v>
      </c>
      <c r="H1050" t="s">
        <v>44</v>
      </c>
      <c r="I1050" t="s">
        <v>45</v>
      </c>
      <c r="J1050">
        <v>192</v>
      </c>
      <c r="K1050">
        <v>432</v>
      </c>
      <c r="L1050">
        <v>4</v>
      </c>
      <c r="M1050">
        <v>4</v>
      </c>
      <c r="N1050">
        <v>32</v>
      </c>
      <c r="O1050" t="s">
        <v>46</v>
      </c>
      <c r="P1050" t="s">
        <v>46</v>
      </c>
      <c r="Q1050" t="s">
        <v>43</v>
      </c>
      <c r="R1050" t="s">
        <v>18</v>
      </c>
      <c r="S1050" t="s">
        <v>8851</v>
      </c>
      <c r="T1050" t="s">
        <v>63</v>
      </c>
      <c r="U1050">
        <v>11</v>
      </c>
      <c r="V1050">
        <v>11870</v>
      </c>
      <c r="W1050" t="s">
        <v>3918</v>
      </c>
      <c r="X1050" t="s">
        <v>11987</v>
      </c>
      <c r="Y1050" t="s">
        <v>7106</v>
      </c>
      <c r="Z1050" t="s">
        <v>1917</v>
      </c>
      <c r="AA1050" t="s">
        <v>1918</v>
      </c>
      <c r="AB1050" t="s">
        <v>8062</v>
      </c>
      <c r="AC1050" t="s">
        <v>87</v>
      </c>
      <c r="AD1050" t="s">
        <v>1920</v>
      </c>
      <c r="AF1050" t="s">
        <v>120</v>
      </c>
      <c r="AG1050" t="s">
        <v>121</v>
      </c>
      <c r="AN1050" t="s">
        <v>42</v>
      </c>
      <c r="AO1050" t="s">
        <v>42</v>
      </c>
      <c r="AP1050" t="s">
        <v>7107</v>
      </c>
      <c r="AQ1050" t="s">
        <v>1052</v>
      </c>
      <c r="AR1050" t="s">
        <v>7108</v>
      </c>
      <c r="AS1050" t="s">
        <v>56</v>
      </c>
      <c r="AU1050" t="s">
        <v>8190</v>
      </c>
      <c r="AV1050" t="s">
        <v>8287</v>
      </c>
      <c r="AW1050" t="s">
        <v>8287</v>
      </c>
      <c r="AX1050" t="s">
        <v>8179</v>
      </c>
      <c r="BC1050">
        <v>2026063379</v>
      </c>
      <c r="BD1050" t="s">
        <v>10601</v>
      </c>
    </row>
    <row r="1051" spans="1:57">
      <c r="A1051">
        <v>2015</v>
      </c>
      <c r="B1051" t="s">
        <v>343</v>
      </c>
      <c r="C1051" t="s">
        <v>3863</v>
      </c>
      <c r="E1051" t="s">
        <v>43</v>
      </c>
      <c r="F1051" t="s">
        <v>43</v>
      </c>
      <c r="G1051">
        <v>42347</v>
      </c>
      <c r="H1051" t="s">
        <v>44</v>
      </c>
      <c r="I1051" t="s">
        <v>45</v>
      </c>
      <c r="J1051">
        <v>192</v>
      </c>
      <c r="K1051">
        <v>432</v>
      </c>
      <c r="L1051">
        <v>4</v>
      </c>
      <c r="M1051">
        <v>4</v>
      </c>
      <c r="N1051">
        <v>32</v>
      </c>
      <c r="O1051" t="s">
        <v>46</v>
      </c>
      <c r="P1051" t="s">
        <v>46</v>
      </c>
      <c r="Q1051" t="s">
        <v>43</v>
      </c>
      <c r="R1051" t="s">
        <v>18</v>
      </c>
      <c r="S1051" t="s">
        <v>8851</v>
      </c>
      <c r="T1051" t="s">
        <v>63</v>
      </c>
      <c r="U1051">
        <v>11</v>
      </c>
      <c r="V1051">
        <v>12214</v>
      </c>
      <c r="W1051" t="s">
        <v>7114</v>
      </c>
      <c r="X1051" t="s">
        <v>11988</v>
      </c>
      <c r="Y1051" t="s">
        <v>7115</v>
      </c>
      <c r="Z1051" t="s">
        <v>2030</v>
      </c>
      <c r="AA1051" t="s">
        <v>7116</v>
      </c>
      <c r="AB1051" t="s">
        <v>7117</v>
      </c>
      <c r="AC1051" t="s">
        <v>87</v>
      </c>
      <c r="AD1051" t="s">
        <v>7118</v>
      </c>
      <c r="AE1051" t="s">
        <v>7119</v>
      </c>
      <c r="AF1051" t="s">
        <v>7120</v>
      </c>
      <c r="AG1051" t="s">
        <v>7121</v>
      </c>
      <c r="AI1051" t="s">
        <v>7122</v>
      </c>
      <c r="AJ1051" t="s">
        <v>124</v>
      </c>
      <c r="AK1051" t="s">
        <v>123</v>
      </c>
      <c r="AP1051">
        <v>1540</v>
      </c>
      <c r="AR1051" t="s">
        <v>7123</v>
      </c>
      <c r="AS1051" t="s">
        <v>56</v>
      </c>
      <c r="AU1051" t="s">
        <v>8190</v>
      </c>
      <c r="AV1051" t="s">
        <v>8287</v>
      </c>
      <c r="AW1051" t="s">
        <v>8287</v>
      </c>
      <c r="AX1051" t="s">
        <v>8179</v>
      </c>
      <c r="BC1051">
        <v>2026063379</v>
      </c>
      <c r="BD1051" t="s">
        <v>10602</v>
      </c>
    </row>
    <row r="1052" spans="1:57">
      <c r="A1052">
        <v>2015</v>
      </c>
      <c r="B1052" t="s">
        <v>343</v>
      </c>
      <c r="C1052" t="s">
        <v>3863</v>
      </c>
      <c r="E1052" t="s">
        <v>43</v>
      </c>
      <c r="F1052" t="s">
        <v>43</v>
      </c>
      <c r="G1052">
        <v>42334</v>
      </c>
      <c r="H1052" t="s">
        <v>87</v>
      </c>
      <c r="I1052" t="s">
        <v>45</v>
      </c>
      <c r="J1052">
        <v>192</v>
      </c>
      <c r="K1052">
        <v>448</v>
      </c>
      <c r="L1052">
        <v>8</v>
      </c>
      <c r="M1052">
        <v>8</v>
      </c>
      <c r="N1052">
        <v>16</v>
      </c>
      <c r="O1052" t="s">
        <v>46</v>
      </c>
      <c r="P1052" t="s">
        <v>46</v>
      </c>
      <c r="Q1052" t="s">
        <v>43</v>
      </c>
      <c r="R1052" t="s">
        <v>18</v>
      </c>
      <c r="S1052" t="s">
        <v>8851</v>
      </c>
      <c r="T1052" t="s">
        <v>63</v>
      </c>
      <c r="U1052">
        <v>11</v>
      </c>
      <c r="V1052">
        <v>11633</v>
      </c>
      <c r="W1052" t="s">
        <v>7098</v>
      </c>
      <c r="X1052" t="s">
        <v>11989</v>
      </c>
      <c r="Y1052" t="s">
        <v>7099</v>
      </c>
      <c r="Z1052" t="s">
        <v>1829</v>
      </c>
      <c r="AA1052" t="s">
        <v>7100</v>
      </c>
      <c r="AB1052" t="s">
        <v>7101</v>
      </c>
      <c r="AC1052" t="s">
        <v>87</v>
      </c>
      <c r="AD1052" t="s">
        <v>42</v>
      </c>
      <c r="AE1052" t="s">
        <v>1853</v>
      </c>
      <c r="AF1052" t="s">
        <v>120</v>
      </c>
      <c r="AG1052" t="s">
        <v>121</v>
      </c>
      <c r="AI1052" t="s">
        <v>7102</v>
      </c>
      <c r="AJ1052" t="s">
        <v>124</v>
      </c>
      <c r="AK1052" t="s">
        <v>123</v>
      </c>
      <c r="AN1052" t="s">
        <v>42</v>
      </c>
      <c r="AO1052" t="s">
        <v>42</v>
      </c>
      <c r="AP1052" t="s">
        <v>183</v>
      </c>
      <c r="AQ1052" t="s">
        <v>71</v>
      </c>
      <c r="AR1052" t="s">
        <v>7103</v>
      </c>
      <c r="AU1052">
        <v>1003801711</v>
      </c>
      <c r="AV1052" t="s">
        <v>7104</v>
      </c>
      <c r="AW1052" t="s">
        <v>7105</v>
      </c>
      <c r="BC1052">
        <v>1892063257</v>
      </c>
      <c r="BD1052" t="s">
        <v>9880</v>
      </c>
    </row>
    <row r="1053" spans="1:57">
      <c r="A1053">
        <v>2015</v>
      </c>
      <c r="B1053" t="s">
        <v>343</v>
      </c>
      <c r="C1053" t="s">
        <v>3863</v>
      </c>
      <c r="E1053" t="s">
        <v>43</v>
      </c>
      <c r="F1053" t="s">
        <v>43</v>
      </c>
      <c r="G1053">
        <v>42354</v>
      </c>
      <c r="H1053" t="s">
        <v>44</v>
      </c>
      <c r="I1053" t="s">
        <v>45</v>
      </c>
      <c r="J1053">
        <v>192</v>
      </c>
      <c r="K1053">
        <v>432</v>
      </c>
      <c r="L1053">
        <v>4</v>
      </c>
      <c r="M1053">
        <v>4</v>
      </c>
      <c r="N1053">
        <v>32</v>
      </c>
      <c r="O1053" t="s">
        <v>46</v>
      </c>
      <c r="P1053" t="s">
        <v>46</v>
      </c>
      <c r="Q1053" t="s">
        <v>43</v>
      </c>
      <c r="R1053" t="s">
        <v>18</v>
      </c>
      <c r="S1053" t="s">
        <v>8851</v>
      </c>
      <c r="T1053" t="s">
        <v>63</v>
      </c>
      <c r="U1053">
        <v>11</v>
      </c>
      <c r="V1053">
        <v>12210</v>
      </c>
      <c r="W1053" t="s">
        <v>7109</v>
      </c>
      <c r="X1053" t="s">
        <v>11990</v>
      </c>
      <c r="Y1053" t="s">
        <v>7110</v>
      </c>
      <c r="Z1053" t="s">
        <v>7111</v>
      </c>
      <c r="AA1053" t="s">
        <v>776</v>
      </c>
      <c r="AB1053" t="s">
        <v>7112</v>
      </c>
      <c r="AC1053" t="s">
        <v>87</v>
      </c>
      <c r="AD1053" t="s">
        <v>42</v>
      </c>
      <c r="AE1053" t="s">
        <v>778</v>
      </c>
      <c r="AF1053" t="s">
        <v>501</v>
      </c>
      <c r="AG1053" t="s">
        <v>502</v>
      </c>
      <c r="AI1053" t="s">
        <v>503</v>
      </c>
      <c r="AJ1053" t="s">
        <v>124</v>
      </c>
      <c r="AK1053" t="s">
        <v>123</v>
      </c>
      <c r="AP1053" t="s">
        <v>183</v>
      </c>
      <c r="AR1053" t="s">
        <v>7113</v>
      </c>
      <c r="AU1053">
        <v>1003799377</v>
      </c>
      <c r="AV1053" t="s">
        <v>8287</v>
      </c>
      <c r="AW1053" t="s">
        <v>8287</v>
      </c>
      <c r="AX1053" t="s">
        <v>8179</v>
      </c>
      <c r="BC1053">
        <v>2026063379</v>
      </c>
      <c r="BD1053" t="s">
        <v>9881</v>
      </c>
      <c r="BE1053">
        <v>687689201</v>
      </c>
    </row>
    <row r="1054" spans="1:57">
      <c r="A1054">
        <v>2015</v>
      </c>
      <c r="B1054" t="s">
        <v>138</v>
      </c>
      <c r="C1054" t="s">
        <v>6219</v>
      </c>
      <c r="D1054">
        <v>5700285561</v>
      </c>
      <c r="E1054" t="s">
        <v>43</v>
      </c>
      <c r="F1054" t="s">
        <v>43</v>
      </c>
      <c r="G1054">
        <v>42143</v>
      </c>
      <c r="H1054" t="s">
        <v>87</v>
      </c>
      <c r="I1054" t="s">
        <v>45</v>
      </c>
      <c r="J1054">
        <v>192</v>
      </c>
      <c r="K1054">
        <v>448</v>
      </c>
      <c r="L1054">
        <v>8</v>
      </c>
      <c r="M1054">
        <v>8</v>
      </c>
      <c r="N1054">
        <v>16</v>
      </c>
      <c r="O1054" t="s">
        <v>46</v>
      </c>
      <c r="P1054" t="s">
        <v>46</v>
      </c>
      <c r="Q1054" t="s">
        <v>43</v>
      </c>
      <c r="R1054" t="s">
        <v>18</v>
      </c>
      <c r="S1054" t="s">
        <v>8851</v>
      </c>
      <c r="T1054" t="s">
        <v>63</v>
      </c>
      <c r="U1054">
        <v>11</v>
      </c>
      <c r="V1054" t="s">
        <v>4226</v>
      </c>
      <c r="W1054" t="s">
        <v>6718</v>
      </c>
      <c r="X1054" t="s">
        <v>11991</v>
      </c>
      <c r="Y1054" t="s">
        <v>6719</v>
      </c>
      <c r="Z1054" t="s">
        <v>294</v>
      </c>
      <c r="AA1054" t="s">
        <v>295</v>
      </c>
      <c r="AB1054" t="s">
        <v>6720</v>
      </c>
      <c r="AC1054" t="s">
        <v>52</v>
      </c>
      <c r="AD1054" t="s">
        <v>42</v>
      </c>
      <c r="AE1054" t="s">
        <v>297</v>
      </c>
      <c r="AF1054" t="s">
        <v>146</v>
      </c>
      <c r="AG1054" t="s">
        <v>147</v>
      </c>
      <c r="AI1054" t="s">
        <v>3844</v>
      </c>
      <c r="AJ1054" t="s">
        <v>124</v>
      </c>
      <c r="AK1054" t="s">
        <v>123</v>
      </c>
      <c r="AN1054" t="s">
        <v>42</v>
      </c>
      <c r="AO1054" t="s">
        <v>42</v>
      </c>
      <c r="AP1054" t="s">
        <v>183</v>
      </c>
      <c r="AQ1054" t="s">
        <v>71</v>
      </c>
      <c r="AU1054">
        <v>1003803471</v>
      </c>
      <c r="AV1054" t="s">
        <v>6721</v>
      </c>
      <c r="AW1054" t="s">
        <v>6722</v>
      </c>
      <c r="BC1054">
        <v>1892063257</v>
      </c>
      <c r="BD1054" t="s">
        <v>9882</v>
      </c>
    </row>
    <row r="1055" spans="1:57">
      <c r="A1055">
        <v>2015</v>
      </c>
      <c r="B1055" t="s">
        <v>138</v>
      </c>
      <c r="C1055" t="s">
        <v>6219</v>
      </c>
      <c r="D1055">
        <v>5700280292</v>
      </c>
      <c r="E1055" t="s">
        <v>10808</v>
      </c>
      <c r="F1055" t="s">
        <v>10808</v>
      </c>
      <c r="H1055" t="s">
        <v>8374</v>
      </c>
      <c r="I1055" t="s">
        <v>45</v>
      </c>
      <c r="J1055">
        <v>192</v>
      </c>
      <c r="K1055">
        <v>432</v>
      </c>
      <c r="L1055">
        <v>4</v>
      </c>
      <c r="M1055">
        <v>0</v>
      </c>
      <c r="N1055">
        <v>24</v>
      </c>
      <c r="O1055" t="s">
        <v>46</v>
      </c>
      <c r="P1055" t="s">
        <v>46</v>
      </c>
      <c r="Q1055" t="s">
        <v>43</v>
      </c>
      <c r="R1055" t="s">
        <v>18</v>
      </c>
      <c r="S1055" t="s">
        <v>8851</v>
      </c>
      <c r="T1055" t="s">
        <v>63</v>
      </c>
      <c r="U1055">
        <v>11</v>
      </c>
      <c r="V1055" t="s">
        <v>4226</v>
      </c>
      <c r="W1055" t="s">
        <v>140</v>
      </c>
      <c r="X1055" t="s">
        <v>11992</v>
      </c>
      <c r="Y1055" t="s">
        <v>6723</v>
      </c>
      <c r="Z1055" t="s">
        <v>294</v>
      </c>
      <c r="AA1055" t="s">
        <v>295</v>
      </c>
      <c r="AB1055" t="s">
        <v>6724</v>
      </c>
      <c r="AC1055" t="s">
        <v>52</v>
      </c>
      <c r="AD1055" t="s">
        <v>42</v>
      </c>
      <c r="AE1055" t="s">
        <v>297</v>
      </c>
      <c r="AF1055" t="s">
        <v>146</v>
      </c>
      <c r="AG1055" t="s">
        <v>147</v>
      </c>
      <c r="AI1055" t="s">
        <v>3844</v>
      </c>
      <c r="AJ1055" t="s">
        <v>124</v>
      </c>
      <c r="AK1055" t="s">
        <v>123</v>
      </c>
      <c r="AN1055" t="s">
        <v>42</v>
      </c>
      <c r="AO1055" t="s">
        <v>42</v>
      </c>
      <c r="AP1055" t="s">
        <v>183</v>
      </c>
      <c r="AQ1055" t="s">
        <v>71</v>
      </c>
      <c r="AU1055" t="s">
        <v>8190</v>
      </c>
      <c r="AV1055">
        <v>0</v>
      </c>
      <c r="BC1055">
        <v>1440084644</v>
      </c>
      <c r="BD1055" t="s">
        <v>9883</v>
      </c>
    </row>
    <row r="1056" spans="1:57">
      <c r="A1056">
        <v>2015</v>
      </c>
      <c r="B1056" t="s">
        <v>138</v>
      </c>
      <c r="C1056" t="s">
        <v>6219</v>
      </c>
      <c r="D1056" t="s">
        <v>6561</v>
      </c>
      <c r="E1056" t="s">
        <v>43</v>
      </c>
      <c r="F1056" t="s">
        <v>43</v>
      </c>
      <c r="G1056">
        <v>42083</v>
      </c>
      <c r="H1056" t="s">
        <v>44</v>
      </c>
      <c r="I1056" t="s">
        <v>62</v>
      </c>
      <c r="J1056">
        <v>192</v>
      </c>
      <c r="K1056">
        <v>432</v>
      </c>
      <c r="L1056">
        <v>4</v>
      </c>
      <c r="M1056">
        <v>4</v>
      </c>
      <c r="N1056">
        <v>32</v>
      </c>
      <c r="O1056" t="s">
        <v>43</v>
      </c>
      <c r="P1056" t="s">
        <v>43</v>
      </c>
      <c r="Q1056" t="s">
        <v>43</v>
      </c>
      <c r="R1056" t="s">
        <v>18</v>
      </c>
      <c r="S1056" t="s">
        <v>8851</v>
      </c>
      <c r="T1056" t="s">
        <v>63</v>
      </c>
      <c r="U1056">
        <v>15</v>
      </c>
      <c r="V1056" t="s">
        <v>4827</v>
      </c>
      <c r="W1056" t="s">
        <v>151</v>
      </c>
      <c r="X1056" t="s">
        <v>11993</v>
      </c>
      <c r="Y1056" t="s">
        <v>6562</v>
      </c>
      <c r="Z1056" t="s">
        <v>1139</v>
      </c>
      <c r="AA1056" t="s">
        <v>1149</v>
      </c>
      <c r="AB1056" t="s">
        <v>6563</v>
      </c>
      <c r="AC1056" t="s">
        <v>87</v>
      </c>
      <c r="AD1056" t="s">
        <v>1142</v>
      </c>
      <c r="AE1056" t="s">
        <v>1143</v>
      </c>
      <c r="AF1056" t="s">
        <v>109</v>
      </c>
      <c r="AG1056" t="s">
        <v>110</v>
      </c>
      <c r="AI1056" t="s">
        <v>4273</v>
      </c>
      <c r="AJ1056" t="s">
        <v>58</v>
      </c>
      <c r="AK1056" t="s">
        <v>57</v>
      </c>
      <c r="AN1056" t="s">
        <v>42</v>
      </c>
      <c r="AO1056" t="s">
        <v>42</v>
      </c>
      <c r="AP1056" t="s">
        <v>1052</v>
      </c>
      <c r="AQ1056" t="s">
        <v>102</v>
      </c>
      <c r="AU1056">
        <v>1003676623</v>
      </c>
      <c r="AV1056" t="s">
        <v>8287</v>
      </c>
      <c r="AW1056" t="s">
        <v>8287</v>
      </c>
      <c r="AX1056" t="s">
        <v>8179</v>
      </c>
      <c r="BC1056">
        <v>2026063379</v>
      </c>
      <c r="BD1056" t="s">
        <v>9884</v>
      </c>
    </row>
    <row r="1057" spans="1:56">
      <c r="A1057">
        <v>2015</v>
      </c>
      <c r="B1057" t="s">
        <v>138</v>
      </c>
      <c r="C1057" t="s">
        <v>6219</v>
      </c>
      <c r="D1057">
        <v>5700285587</v>
      </c>
      <c r="E1057" t="s">
        <v>43</v>
      </c>
      <c r="F1057" t="s">
        <v>43</v>
      </c>
      <c r="G1057">
        <v>42349</v>
      </c>
      <c r="H1057" t="s">
        <v>87</v>
      </c>
      <c r="I1057" t="s">
        <v>45</v>
      </c>
      <c r="J1057">
        <v>192</v>
      </c>
      <c r="K1057">
        <v>448</v>
      </c>
      <c r="L1057">
        <v>8</v>
      </c>
      <c r="M1057">
        <v>8</v>
      </c>
      <c r="N1057">
        <v>16</v>
      </c>
      <c r="O1057" t="s">
        <v>46</v>
      </c>
      <c r="P1057" t="s">
        <v>46</v>
      </c>
      <c r="Q1057" t="s">
        <v>43</v>
      </c>
      <c r="R1057" t="s">
        <v>18</v>
      </c>
      <c r="S1057" t="s">
        <v>8851</v>
      </c>
      <c r="T1057" t="s">
        <v>63</v>
      </c>
      <c r="U1057">
        <v>11</v>
      </c>
      <c r="V1057" t="s">
        <v>4226</v>
      </c>
      <c r="W1057" t="s">
        <v>151</v>
      </c>
      <c r="X1057" t="s">
        <v>11994</v>
      </c>
      <c r="Y1057" t="s">
        <v>6725</v>
      </c>
      <c r="Z1057" t="s">
        <v>294</v>
      </c>
      <c r="AA1057" t="s">
        <v>295</v>
      </c>
      <c r="AB1057" t="s">
        <v>6726</v>
      </c>
      <c r="AC1057" t="s">
        <v>52</v>
      </c>
      <c r="AD1057" t="s">
        <v>42</v>
      </c>
      <c r="AE1057" t="s">
        <v>297</v>
      </c>
      <c r="AF1057" t="s">
        <v>146</v>
      </c>
      <c r="AG1057" t="s">
        <v>147</v>
      </c>
      <c r="AI1057" t="s">
        <v>3844</v>
      </c>
      <c r="AJ1057" t="s">
        <v>124</v>
      </c>
      <c r="AK1057" t="s">
        <v>123</v>
      </c>
      <c r="AU1057">
        <v>1003803625</v>
      </c>
      <c r="AV1057" t="s">
        <v>3629</v>
      </c>
      <c r="AW1057" t="s">
        <v>3630</v>
      </c>
      <c r="BA1057" t="s">
        <v>183</v>
      </c>
      <c r="BB1057" t="s">
        <v>42</v>
      </c>
      <c r="BC1057">
        <v>1892063257</v>
      </c>
      <c r="BD1057" t="s">
        <v>9885</v>
      </c>
    </row>
    <row r="1058" spans="1:56">
      <c r="A1058">
        <v>2015</v>
      </c>
      <c r="B1058" t="s">
        <v>138</v>
      </c>
      <c r="C1058" t="s">
        <v>6219</v>
      </c>
      <c r="D1058">
        <v>5700283407</v>
      </c>
      <c r="E1058" t="s">
        <v>43</v>
      </c>
      <c r="F1058" t="s">
        <v>43</v>
      </c>
      <c r="G1058">
        <v>42177</v>
      </c>
      <c r="H1058" t="s">
        <v>8374</v>
      </c>
      <c r="I1058" t="s">
        <v>45</v>
      </c>
      <c r="J1058">
        <v>192</v>
      </c>
      <c r="K1058">
        <v>432</v>
      </c>
      <c r="L1058">
        <v>4</v>
      </c>
      <c r="M1058">
        <v>0</v>
      </c>
      <c r="N1058">
        <v>24</v>
      </c>
      <c r="O1058" t="s">
        <v>46</v>
      </c>
      <c r="P1058" t="s">
        <v>46</v>
      </c>
      <c r="Q1058" t="s">
        <v>43</v>
      </c>
      <c r="R1058" t="s">
        <v>18</v>
      </c>
      <c r="S1058" t="s">
        <v>8851</v>
      </c>
      <c r="T1058" t="s">
        <v>63</v>
      </c>
      <c r="U1058">
        <v>11</v>
      </c>
      <c r="V1058" t="s">
        <v>4226</v>
      </c>
      <c r="W1058" t="s">
        <v>5515</v>
      </c>
      <c r="X1058" t="s">
        <v>11995</v>
      </c>
      <c r="Y1058" t="s">
        <v>6727</v>
      </c>
      <c r="Z1058" t="s">
        <v>294</v>
      </c>
      <c r="AA1058" t="s">
        <v>295</v>
      </c>
      <c r="AB1058" t="s">
        <v>6728</v>
      </c>
      <c r="AC1058" t="s">
        <v>52</v>
      </c>
      <c r="AD1058" t="s">
        <v>42</v>
      </c>
      <c r="AE1058" t="s">
        <v>297</v>
      </c>
      <c r="AF1058" t="s">
        <v>146</v>
      </c>
      <c r="AG1058" t="s">
        <v>147</v>
      </c>
      <c r="AI1058" t="s">
        <v>3844</v>
      </c>
      <c r="AJ1058" t="s">
        <v>124</v>
      </c>
      <c r="AK1058" t="s">
        <v>123</v>
      </c>
      <c r="AN1058" t="s">
        <v>42</v>
      </c>
      <c r="AO1058" t="s">
        <v>42</v>
      </c>
      <c r="AP1058" t="s">
        <v>183</v>
      </c>
      <c r="AQ1058" t="s">
        <v>71</v>
      </c>
      <c r="AU1058">
        <v>1002232829</v>
      </c>
      <c r="AV1058" t="s">
        <v>8274</v>
      </c>
      <c r="BC1058">
        <v>1440084644</v>
      </c>
      <c r="BD1058" t="s">
        <v>9886</v>
      </c>
    </row>
    <row r="1059" spans="1:56">
      <c r="A1059">
        <v>2015</v>
      </c>
      <c r="B1059" t="s">
        <v>138</v>
      </c>
      <c r="C1059" t="s">
        <v>6219</v>
      </c>
      <c r="D1059" t="s">
        <v>6942</v>
      </c>
      <c r="E1059" t="s">
        <v>43</v>
      </c>
      <c r="F1059" t="s">
        <v>43</v>
      </c>
      <c r="G1059">
        <v>42074</v>
      </c>
      <c r="H1059" t="s">
        <v>44</v>
      </c>
      <c r="I1059" t="s">
        <v>62</v>
      </c>
      <c r="J1059">
        <v>192</v>
      </c>
      <c r="K1059">
        <v>432</v>
      </c>
      <c r="L1059">
        <v>4</v>
      </c>
      <c r="M1059">
        <v>4</v>
      </c>
      <c r="N1059">
        <v>32</v>
      </c>
      <c r="O1059" t="s">
        <v>43</v>
      </c>
      <c r="P1059" t="s">
        <v>43</v>
      </c>
      <c r="Q1059" t="s">
        <v>43</v>
      </c>
      <c r="R1059" t="s">
        <v>18</v>
      </c>
      <c r="S1059" t="s">
        <v>8851</v>
      </c>
      <c r="T1059" t="s">
        <v>63</v>
      </c>
      <c r="U1059">
        <v>11</v>
      </c>
      <c r="V1059" t="s">
        <v>6943</v>
      </c>
      <c r="W1059" t="s">
        <v>6944</v>
      </c>
      <c r="X1059" t="s">
        <v>11996</v>
      </c>
      <c r="Y1059" t="s">
        <v>6945</v>
      </c>
      <c r="Z1059" t="s">
        <v>1799</v>
      </c>
      <c r="AA1059" t="s">
        <v>1800</v>
      </c>
      <c r="AB1059" t="s">
        <v>6946</v>
      </c>
      <c r="AC1059" t="s">
        <v>52</v>
      </c>
      <c r="AD1059" t="s">
        <v>1809</v>
      </c>
      <c r="AE1059" t="s">
        <v>145</v>
      </c>
      <c r="AF1059" t="s">
        <v>146</v>
      </c>
      <c r="AG1059" t="s">
        <v>147</v>
      </c>
      <c r="AI1059" t="s">
        <v>3844</v>
      </c>
      <c r="AJ1059" t="s">
        <v>124</v>
      </c>
      <c r="AK1059" t="s">
        <v>123</v>
      </c>
      <c r="AN1059" t="s">
        <v>42</v>
      </c>
      <c r="AO1059" t="s">
        <v>42</v>
      </c>
      <c r="AP1059" t="s">
        <v>858</v>
      </c>
      <c r="AQ1059" t="s">
        <v>126</v>
      </c>
      <c r="AU1059">
        <v>1002032633</v>
      </c>
      <c r="AV1059" t="s">
        <v>8287</v>
      </c>
      <c r="AW1059" t="s">
        <v>8287</v>
      </c>
      <c r="AX1059" t="s">
        <v>8179</v>
      </c>
      <c r="BC1059">
        <v>2026063379</v>
      </c>
      <c r="BD1059" t="s">
        <v>9887</v>
      </c>
    </row>
    <row r="1060" spans="1:56">
      <c r="A1060">
        <v>2015</v>
      </c>
      <c r="B1060" t="s">
        <v>138</v>
      </c>
      <c r="C1060" t="s">
        <v>6219</v>
      </c>
      <c r="D1060">
        <v>5700321863</v>
      </c>
      <c r="E1060" t="s">
        <v>43</v>
      </c>
      <c r="F1060" t="s">
        <v>43</v>
      </c>
      <c r="G1060">
        <v>42249</v>
      </c>
      <c r="H1060" t="s">
        <v>8374</v>
      </c>
      <c r="I1060" t="s">
        <v>62</v>
      </c>
      <c r="J1060">
        <v>192</v>
      </c>
      <c r="K1060">
        <v>432</v>
      </c>
      <c r="L1060">
        <v>4</v>
      </c>
      <c r="M1060">
        <v>0</v>
      </c>
      <c r="N1060">
        <v>24</v>
      </c>
      <c r="O1060" t="s">
        <v>46</v>
      </c>
      <c r="P1060" t="s">
        <v>46</v>
      </c>
      <c r="Q1060" t="s">
        <v>43</v>
      </c>
      <c r="R1060" t="s">
        <v>18</v>
      </c>
      <c r="S1060" t="s">
        <v>8851</v>
      </c>
      <c r="T1060" t="s">
        <v>63</v>
      </c>
      <c r="U1060">
        <v>11</v>
      </c>
      <c r="V1060">
        <v>11220</v>
      </c>
      <c r="W1060" t="s">
        <v>6485</v>
      </c>
      <c r="X1060" t="s">
        <v>11997</v>
      </c>
      <c r="Y1060" t="s">
        <v>6486</v>
      </c>
      <c r="Z1060" t="s">
        <v>156</v>
      </c>
      <c r="AA1060" t="s">
        <v>157</v>
      </c>
      <c r="AB1060" t="s">
        <v>6487</v>
      </c>
      <c r="AC1060" t="s">
        <v>52</v>
      </c>
      <c r="AD1060" t="s">
        <v>42</v>
      </c>
      <c r="AE1060" t="s">
        <v>159</v>
      </c>
      <c r="AF1060" t="s">
        <v>146</v>
      </c>
      <c r="AG1060" t="s">
        <v>147</v>
      </c>
      <c r="AI1060" t="s">
        <v>3844</v>
      </c>
      <c r="AJ1060" t="s">
        <v>124</v>
      </c>
      <c r="AK1060" t="s">
        <v>123</v>
      </c>
      <c r="AN1060" t="s">
        <v>42</v>
      </c>
      <c r="AO1060" t="s">
        <v>42</v>
      </c>
      <c r="AP1060" t="s">
        <v>112</v>
      </c>
      <c r="AQ1060" t="s">
        <v>102</v>
      </c>
      <c r="AU1060">
        <v>1002272987</v>
      </c>
      <c r="AV1060" t="s">
        <v>8256</v>
      </c>
      <c r="BC1060">
        <v>1440084644</v>
      </c>
      <c r="BD1060" t="s">
        <v>9888</v>
      </c>
    </row>
    <row r="1061" spans="1:56">
      <c r="A1061">
        <v>2015</v>
      </c>
      <c r="B1061" t="s">
        <v>138</v>
      </c>
      <c r="C1061" t="s">
        <v>6219</v>
      </c>
      <c r="D1061">
        <v>5700283432</v>
      </c>
      <c r="E1061" t="s">
        <v>43</v>
      </c>
      <c r="F1061" t="s">
        <v>43</v>
      </c>
      <c r="G1061">
        <v>42243</v>
      </c>
      <c r="H1061" t="s">
        <v>8374</v>
      </c>
      <c r="I1061" t="s">
        <v>45</v>
      </c>
      <c r="J1061">
        <v>192</v>
      </c>
      <c r="K1061">
        <v>432</v>
      </c>
      <c r="L1061">
        <v>4</v>
      </c>
      <c r="M1061">
        <v>0</v>
      </c>
      <c r="N1061">
        <v>24</v>
      </c>
      <c r="O1061" t="s">
        <v>46</v>
      </c>
      <c r="P1061" t="s">
        <v>46</v>
      </c>
      <c r="Q1061" t="s">
        <v>43</v>
      </c>
      <c r="R1061" t="s">
        <v>18</v>
      </c>
      <c r="S1061" t="s">
        <v>8851</v>
      </c>
      <c r="T1061" t="s">
        <v>63</v>
      </c>
      <c r="U1061">
        <v>11</v>
      </c>
      <c r="V1061">
        <v>11220</v>
      </c>
      <c r="W1061" t="s">
        <v>6488</v>
      </c>
      <c r="X1061" t="s">
        <v>11998</v>
      </c>
      <c r="Y1061" t="s">
        <v>6489</v>
      </c>
      <c r="Z1061" t="s">
        <v>156</v>
      </c>
      <c r="AA1061" t="s">
        <v>157</v>
      </c>
      <c r="AB1061" t="s">
        <v>6490</v>
      </c>
      <c r="AC1061" t="s">
        <v>52</v>
      </c>
      <c r="AD1061" t="s">
        <v>42</v>
      </c>
      <c r="AE1061" t="s">
        <v>159</v>
      </c>
      <c r="AF1061" t="s">
        <v>146</v>
      </c>
      <c r="AG1061" t="s">
        <v>147</v>
      </c>
      <c r="AI1061" t="s">
        <v>3844</v>
      </c>
      <c r="AJ1061" t="s">
        <v>124</v>
      </c>
      <c r="AK1061" t="s">
        <v>123</v>
      </c>
      <c r="AN1061" t="s">
        <v>42</v>
      </c>
      <c r="AO1061" t="s">
        <v>42</v>
      </c>
      <c r="AP1061" t="s">
        <v>112</v>
      </c>
      <c r="AQ1061" t="s">
        <v>102</v>
      </c>
      <c r="AU1061">
        <v>1002272952</v>
      </c>
      <c r="AV1061" t="s">
        <v>8257</v>
      </c>
      <c r="BC1061">
        <v>1440084644</v>
      </c>
      <c r="BD1061" t="s">
        <v>9889</v>
      </c>
    </row>
    <row r="1062" spans="1:56">
      <c r="A1062">
        <v>2015</v>
      </c>
      <c r="B1062" t="s">
        <v>138</v>
      </c>
      <c r="C1062" t="s">
        <v>6219</v>
      </c>
      <c r="D1062">
        <v>5700281482</v>
      </c>
      <c r="E1062" t="s">
        <v>43</v>
      </c>
      <c r="F1062" t="s">
        <v>43</v>
      </c>
      <c r="G1062">
        <v>42086</v>
      </c>
      <c r="H1062" t="s">
        <v>8374</v>
      </c>
      <c r="I1062" t="s">
        <v>62</v>
      </c>
      <c r="J1062">
        <v>192</v>
      </c>
      <c r="K1062">
        <v>432</v>
      </c>
      <c r="L1062">
        <v>4</v>
      </c>
      <c r="M1062">
        <v>4</v>
      </c>
      <c r="N1062">
        <v>24</v>
      </c>
      <c r="O1062" t="s">
        <v>43</v>
      </c>
      <c r="P1062" t="s">
        <v>43</v>
      </c>
      <c r="Q1062" t="s">
        <v>43</v>
      </c>
      <c r="R1062" t="s">
        <v>18</v>
      </c>
      <c r="S1062" t="s">
        <v>8851</v>
      </c>
      <c r="T1062" t="s">
        <v>63</v>
      </c>
      <c r="U1062">
        <v>11</v>
      </c>
      <c r="V1062">
        <v>11082</v>
      </c>
      <c r="W1062" t="s">
        <v>1091</v>
      </c>
      <c r="X1062" t="s">
        <v>11999</v>
      </c>
      <c r="Y1062" t="s">
        <v>6365</v>
      </c>
      <c r="Z1062" t="s">
        <v>2166</v>
      </c>
      <c r="AA1062" t="s">
        <v>2167</v>
      </c>
      <c r="AB1062" t="s">
        <v>6366</v>
      </c>
      <c r="AC1062" t="s">
        <v>52</v>
      </c>
      <c r="AD1062" t="s">
        <v>2169</v>
      </c>
      <c r="AE1062" t="s">
        <v>310</v>
      </c>
      <c r="AF1062" t="s">
        <v>1443</v>
      </c>
      <c r="AG1062" t="s">
        <v>311</v>
      </c>
      <c r="AI1062" t="s">
        <v>3704</v>
      </c>
      <c r="AJ1062" t="s">
        <v>124</v>
      </c>
      <c r="AK1062" t="s">
        <v>123</v>
      </c>
      <c r="AN1062" t="s">
        <v>42</v>
      </c>
      <c r="AO1062" t="s">
        <v>42</v>
      </c>
      <c r="AP1062" t="s">
        <v>1052</v>
      </c>
      <c r="AQ1062" t="s">
        <v>102</v>
      </c>
      <c r="AU1062">
        <v>1002203128</v>
      </c>
      <c r="AV1062" t="s">
        <v>6367</v>
      </c>
      <c r="AW1062">
        <v>-46022117</v>
      </c>
      <c r="BC1062">
        <v>1440084644</v>
      </c>
      <c r="BD1062" t="s">
        <v>9890</v>
      </c>
    </row>
    <row r="1063" spans="1:56">
      <c r="A1063">
        <v>2015</v>
      </c>
      <c r="B1063" t="s">
        <v>138</v>
      </c>
      <c r="C1063" t="s">
        <v>6219</v>
      </c>
      <c r="D1063">
        <v>5700285588</v>
      </c>
      <c r="E1063" t="s">
        <v>43</v>
      </c>
      <c r="F1063" t="s">
        <v>43</v>
      </c>
      <c r="G1063">
        <v>42222</v>
      </c>
      <c r="H1063" t="s">
        <v>87</v>
      </c>
      <c r="I1063" t="s">
        <v>45</v>
      </c>
      <c r="J1063">
        <v>192</v>
      </c>
      <c r="K1063">
        <v>448</v>
      </c>
      <c r="L1063">
        <v>8</v>
      </c>
      <c r="M1063">
        <v>8</v>
      </c>
      <c r="N1063">
        <v>16</v>
      </c>
      <c r="O1063" t="s">
        <v>46</v>
      </c>
      <c r="P1063" t="s">
        <v>46</v>
      </c>
      <c r="Q1063" t="s">
        <v>43</v>
      </c>
      <c r="R1063" t="s">
        <v>18</v>
      </c>
      <c r="S1063" t="s">
        <v>8851</v>
      </c>
      <c r="T1063" t="s">
        <v>63</v>
      </c>
      <c r="U1063">
        <v>11</v>
      </c>
      <c r="V1063" t="s">
        <v>4226</v>
      </c>
      <c r="W1063" t="s">
        <v>1797</v>
      </c>
      <c r="X1063" t="s">
        <v>12000</v>
      </c>
      <c r="Y1063" t="s">
        <v>6729</v>
      </c>
      <c r="Z1063" t="s">
        <v>294</v>
      </c>
      <c r="AA1063" t="s">
        <v>295</v>
      </c>
      <c r="AB1063" t="s">
        <v>6730</v>
      </c>
      <c r="AC1063" t="s">
        <v>52</v>
      </c>
      <c r="AD1063" t="s">
        <v>42</v>
      </c>
      <c r="AE1063" t="s">
        <v>297</v>
      </c>
      <c r="AF1063" t="s">
        <v>146</v>
      </c>
      <c r="AG1063" t="s">
        <v>147</v>
      </c>
      <c r="AI1063" t="s">
        <v>3844</v>
      </c>
      <c r="AJ1063" t="s">
        <v>124</v>
      </c>
      <c r="AK1063" t="s">
        <v>123</v>
      </c>
      <c r="AN1063" t="s">
        <v>42</v>
      </c>
      <c r="AO1063" t="s">
        <v>42</v>
      </c>
      <c r="AP1063" t="s">
        <v>1125</v>
      </c>
      <c r="AQ1063" t="s">
        <v>126</v>
      </c>
      <c r="AU1063">
        <v>1002281080</v>
      </c>
      <c r="AV1063" t="s">
        <v>6731</v>
      </c>
      <c r="AW1063" t="s">
        <v>6732</v>
      </c>
      <c r="BC1063">
        <v>1892063257</v>
      </c>
      <c r="BD1063" t="s">
        <v>9891</v>
      </c>
    </row>
    <row r="1064" spans="1:56">
      <c r="A1064">
        <v>2015</v>
      </c>
      <c r="B1064" t="s">
        <v>138</v>
      </c>
      <c r="C1064" t="s">
        <v>6219</v>
      </c>
      <c r="D1064">
        <v>5700281472</v>
      </c>
      <c r="E1064" t="s">
        <v>43</v>
      </c>
      <c r="F1064" t="s">
        <v>43</v>
      </c>
      <c r="G1064">
        <v>42104</v>
      </c>
      <c r="H1064" t="s">
        <v>8374</v>
      </c>
      <c r="I1064" t="s">
        <v>62</v>
      </c>
      <c r="J1064">
        <v>192</v>
      </c>
      <c r="K1064">
        <v>432</v>
      </c>
      <c r="L1064">
        <v>4</v>
      </c>
      <c r="M1064">
        <v>0</v>
      </c>
      <c r="N1064">
        <v>24</v>
      </c>
      <c r="O1064" t="s">
        <v>46</v>
      </c>
      <c r="P1064" t="s">
        <v>46</v>
      </c>
      <c r="Q1064" t="s">
        <v>43</v>
      </c>
      <c r="R1064" t="s">
        <v>18</v>
      </c>
      <c r="S1064" t="s">
        <v>8851</v>
      </c>
      <c r="T1064" t="s">
        <v>63</v>
      </c>
      <c r="U1064">
        <v>11</v>
      </c>
      <c r="V1064">
        <v>11082</v>
      </c>
      <c r="W1064" t="s">
        <v>169</v>
      </c>
      <c r="X1064" t="s">
        <v>12001</v>
      </c>
      <c r="Y1064" t="s">
        <v>6368</v>
      </c>
      <c r="Z1064" t="s">
        <v>2166</v>
      </c>
      <c r="AA1064" t="s">
        <v>2167</v>
      </c>
      <c r="AB1064" t="s">
        <v>6369</v>
      </c>
      <c r="AC1064" t="s">
        <v>52</v>
      </c>
      <c r="AD1064" t="s">
        <v>2169</v>
      </c>
      <c r="AE1064" t="s">
        <v>310</v>
      </c>
      <c r="AF1064" t="s">
        <v>1443</v>
      </c>
      <c r="AG1064" t="s">
        <v>311</v>
      </c>
      <c r="AI1064" t="s">
        <v>3704</v>
      </c>
      <c r="AJ1064" t="s">
        <v>124</v>
      </c>
      <c r="AK1064" t="s">
        <v>123</v>
      </c>
      <c r="AN1064" t="s">
        <v>42</v>
      </c>
      <c r="AO1064" t="s">
        <v>42</v>
      </c>
      <c r="AP1064" t="s">
        <v>81</v>
      </c>
      <c r="AQ1064" t="s">
        <v>71</v>
      </c>
      <c r="AU1064">
        <v>1002203241</v>
      </c>
      <c r="AV1064">
        <v>-2359390907</v>
      </c>
      <c r="AW1064" t="s">
        <v>6370</v>
      </c>
      <c r="BC1064">
        <v>1440084644</v>
      </c>
      <c r="BD1064" t="s">
        <v>9892</v>
      </c>
    </row>
    <row r="1065" spans="1:56">
      <c r="A1065">
        <v>2015</v>
      </c>
      <c r="B1065" t="s">
        <v>138</v>
      </c>
      <c r="C1065" t="s">
        <v>6219</v>
      </c>
      <c r="D1065">
        <v>5700281477</v>
      </c>
      <c r="E1065" t="s">
        <v>43</v>
      </c>
      <c r="F1065" t="s">
        <v>43</v>
      </c>
      <c r="G1065">
        <v>42089</v>
      </c>
      <c r="H1065" t="s">
        <v>8374</v>
      </c>
      <c r="I1065" t="s">
        <v>62</v>
      </c>
      <c r="J1065">
        <v>192</v>
      </c>
      <c r="K1065">
        <v>432</v>
      </c>
      <c r="L1065">
        <v>4</v>
      </c>
      <c r="M1065">
        <v>4</v>
      </c>
      <c r="N1065">
        <v>24</v>
      </c>
      <c r="O1065" t="s">
        <v>43</v>
      </c>
      <c r="P1065" t="s">
        <v>43</v>
      </c>
      <c r="Q1065" t="s">
        <v>43</v>
      </c>
      <c r="R1065" t="s">
        <v>18</v>
      </c>
      <c r="S1065" t="s">
        <v>8851</v>
      </c>
      <c r="T1065" t="s">
        <v>63</v>
      </c>
      <c r="U1065">
        <v>11</v>
      </c>
      <c r="V1065">
        <v>11082</v>
      </c>
      <c r="W1065" t="s">
        <v>1806</v>
      </c>
      <c r="X1065" t="s">
        <v>12002</v>
      </c>
      <c r="Y1065" t="s">
        <v>6371</v>
      </c>
      <c r="Z1065" t="s">
        <v>2166</v>
      </c>
      <c r="AA1065" t="s">
        <v>2167</v>
      </c>
      <c r="AB1065" t="s">
        <v>6372</v>
      </c>
      <c r="AC1065" t="s">
        <v>52</v>
      </c>
      <c r="AD1065" t="s">
        <v>2169</v>
      </c>
      <c r="AE1065" t="s">
        <v>310</v>
      </c>
      <c r="AF1065" t="s">
        <v>1443</v>
      </c>
      <c r="AG1065" t="s">
        <v>311</v>
      </c>
      <c r="AI1065" t="s">
        <v>3704</v>
      </c>
      <c r="AJ1065" t="s">
        <v>124</v>
      </c>
      <c r="AK1065" t="s">
        <v>123</v>
      </c>
      <c r="AN1065" t="s">
        <v>42</v>
      </c>
      <c r="AO1065" t="s">
        <v>42</v>
      </c>
      <c r="AP1065" t="s">
        <v>81</v>
      </c>
      <c r="AQ1065" t="s">
        <v>71</v>
      </c>
      <c r="AU1065">
        <v>1002203209</v>
      </c>
      <c r="AV1065">
        <v>-235583709</v>
      </c>
      <c r="AW1065">
        <v>-460174011</v>
      </c>
      <c r="BC1065">
        <v>1440084644</v>
      </c>
      <c r="BD1065" t="s">
        <v>9893</v>
      </c>
    </row>
    <row r="1066" spans="1:56">
      <c r="A1066">
        <v>2015</v>
      </c>
      <c r="B1066" t="s">
        <v>138</v>
      </c>
      <c r="C1066" t="s">
        <v>6219</v>
      </c>
      <c r="D1066">
        <v>5700321844</v>
      </c>
      <c r="E1066" t="s">
        <v>43</v>
      </c>
      <c r="F1066" t="s">
        <v>43</v>
      </c>
      <c r="G1066">
        <v>42198</v>
      </c>
      <c r="H1066" t="s">
        <v>8374</v>
      </c>
      <c r="I1066" t="s">
        <v>62</v>
      </c>
      <c r="J1066">
        <v>192</v>
      </c>
      <c r="K1066">
        <v>432</v>
      </c>
      <c r="L1066">
        <v>4</v>
      </c>
      <c r="M1066">
        <v>0</v>
      </c>
      <c r="N1066">
        <v>24</v>
      </c>
      <c r="O1066" t="s">
        <v>46</v>
      </c>
      <c r="P1066" t="s">
        <v>46</v>
      </c>
      <c r="Q1066" t="s">
        <v>43</v>
      </c>
      <c r="R1066" t="s">
        <v>18</v>
      </c>
      <c r="S1066" t="s">
        <v>8851</v>
      </c>
      <c r="T1066" t="s">
        <v>63</v>
      </c>
      <c r="U1066">
        <v>11</v>
      </c>
      <c r="V1066">
        <v>11220</v>
      </c>
      <c r="W1066" t="s">
        <v>6495</v>
      </c>
      <c r="X1066" t="s">
        <v>12003</v>
      </c>
      <c r="Y1066" t="s">
        <v>6496</v>
      </c>
      <c r="Z1066" t="s">
        <v>156</v>
      </c>
      <c r="AA1066" t="s">
        <v>157</v>
      </c>
      <c r="AB1066" t="s">
        <v>6497</v>
      </c>
      <c r="AC1066" t="s">
        <v>52</v>
      </c>
      <c r="AD1066" t="s">
        <v>42</v>
      </c>
      <c r="AE1066" t="s">
        <v>159</v>
      </c>
      <c r="AF1066" t="s">
        <v>146</v>
      </c>
      <c r="AG1066" t="s">
        <v>147</v>
      </c>
      <c r="AI1066" t="s">
        <v>3844</v>
      </c>
      <c r="AJ1066" t="s">
        <v>124</v>
      </c>
      <c r="AK1066" t="s">
        <v>123</v>
      </c>
      <c r="AN1066" t="s">
        <v>42</v>
      </c>
      <c r="AO1066" t="s">
        <v>42</v>
      </c>
      <c r="AP1066" t="s">
        <v>298</v>
      </c>
      <c r="AQ1066" t="s">
        <v>126</v>
      </c>
      <c r="AU1066">
        <v>1002233329</v>
      </c>
      <c r="AV1066" t="s">
        <v>6498</v>
      </c>
      <c r="AW1066">
        <v>-46391957</v>
      </c>
      <c r="BC1066">
        <v>1440084644</v>
      </c>
      <c r="BD1066" t="s">
        <v>9894</v>
      </c>
    </row>
    <row r="1067" spans="1:56">
      <c r="A1067">
        <v>2015</v>
      </c>
      <c r="B1067" t="s">
        <v>138</v>
      </c>
      <c r="C1067" t="s">
        <v>6219</v>
      </c>
      <c r="D1067" t="s">
        <v>6986</v>
      </c>
      <c r="E1067" t="s">
        <v>43</v>
      </c>
      <c r="F1067" t="s">
        <v>43</v>
      </c>
      <c r="G1067">
        <v>42191</v>
      </c>
      <c r="H1067" t="s">
        <v>44</v>
      </c>
      <c r="I1067" t="s">
        <v>62</v>
      </c>
      <c r="J1067">
        <v>192</v>
      </c>
      <c r="K1067">
        <v>432</v>
      </c>
      <c r="L1067">
        <v>4</v>
      </c>
      <c r="M1067">
        <v>4</v>
      </c>
      <c r="N1067">
        <v>32</v>
      </c>
      <c r="O1067" t="s">
        <v>43</v>
      </c>
      <c r="P1067" t="s">
        <v>43</v>
      </c>
      <c r="Q1067" t="s">
        <v>43</v>
      </c>
      <c r="R1067" t="s">
        <v>18</v>
      </c>
      <c r="S1067" t="s">
        <v>8851</v>
      </c>
      <c r="T1067" t="s">
        <v>63</v>
      </c>
      <c r="U1067">
        <v>11</v>
      </c>
      <c r="V1067">
        <v>11882</v>
      </c>
      <c r="W1067" t="s">
        <v>6987</v>
      </c>
      <c r="X1067" t="s">
        <v>12004</v>
      </c>
      <c r="Y1067" t="s">
        <v>6988</v>
      </c>
      <c r="Z1067" t="s">
        <v>6989</v>
      </c>
      <c r="AA1067" t="s">
        <v>6990</v>
      </c>
      <c r="AB1067" t="s">
        <v>6991</v>
      </c>
      <c r="AC1067" t="s">
        <v>87</v>
      </c>
      <c r="AD1067" t="s">
        <v>4410</v>
      </c>
      <c r="AE1067" t="s">
        <v>1651</v>
      </c>
      <c r="AF1067" t="s">
        <v>120</v>
      </c>
      <c r="AG1067" t="s">
        <v>121</v>
      </c>
      <c r="AI1067" t="s">
        <v>4095</v>
      </c>
      <c r="AJ1067" t="s">
        <v>124</v>
      </c>
      <c r="AK1067" t="s">
        <v>123</v>
      </c>
      <c r="AN1067" t="s">
        <v>42</v>
      </c>
      <c r="AO1067" t="s">
        <v>42</v>
      </c>
      <c r="AP1067" t="s">
        <v>1052</v>
      </c>
      <c r="AQ1067" t="s">
        <v>102</v>
      </c>
      <c r="AU1067">
        <v>1002033770</v>
      </c>
      <c r="AV1067" t="s">
        <v>8287</v>
      </c>
      <c r="AW1067" t="s">
        <v>8287</v>
      </c>
      <c r="AX1067" t="s">
        <v>8179</v>
      </c>
      <c r="BC1067">
        <v>2026063379</v>
      </c>
      <c r="BD1067" t="s">
        <v>9895</v>
      </c>
    </row>
    <row r="1068" spans="1:56">
      <c r="A1068">
        <v>2015</v>
      </c>
      <c r="B1068" t="s">
        <v>138</v>
      </c>
      <c r="C1068" t="s">
        <v>6219</v>
      </c>
      <c r="D1068">
        <v>5700281497</v>
      </c>
      <c r="E1068" t="s">
        <v>43</v>
      </c>
      <c r="F1068" t="s">
        <v>43</v>
      </c>
      <c r="G1068">
        <v>42108</v>
      </c>
      <c r="H1068" t="s">
        <v>8374</v>
      </c>
      <c r="I1068" t="s">
        <v>62</v>
      </c>
      <c r="J1068">
        <v>192</v>
      </c>
      <c r="K1068">
        <v>432</v>
      </c>
      <c r="L1068">
        <v>4</v>
      </c>
      <c r="M1068">
        <v>0</v>
      </c>
      <c r="N1068">
        <v>24</v>
      </c>
      <c r="O1068" t="s">
        <v>46</v>
      </c>
      <c r="P1068" t="s">
        <v>46</v>
      </c>
      <c r="Q1068" t="s">
        <v>43</v>
      </c>
      <c r="R1068" t="s">
        <v>18</v>
      </c>
      <c r="S1068" t="s">
        <v>8851</v>
      </c>
      <c r="T1068" t="s">
        <v>63</v>
      </c>
      <c r="U1068">
        <v>11</v>
      </c>
      <c r="V1068" t="s">
        <v>4414</v>
      </c>
      <c r="W1068" t="s">
        <v>7043</v>
      </c>
      <c r="X1068" t="s">
        <v>12005</v>
      </c>
      <c r="Y1068" t="s">
        <v>7044</v>
      </c>
      <c r="Z1068" t="s">
        <v>4417</v>
      </c>
      <c r="AA1068" t="s">
        <v>4418</v>
      </c>
      <c r="AB1068" t="s">
        <v>7045</v>
      </c>
      <c r="AC1068" t="s">
        <v>52</v>
      </c>
      <c r="AD1068" t="s">
        <v>7046</v>
      </c>
      <c r="AE1068" t="s">
        <v>5405</v>
      </c>
      <c r="AF1068" t="s">
        <v>311</v>
      </c>
      <c r="AG1068" t="s">
        <v>1443</v>
      </c>
      <c r="AI1068" t="s">
        <v>3704</v>
      </c>
      <c r="AJ1068" t="s">
        <v>124</v>
      </c>
      <c r="AK1068" t="s">
        <v>123</v>
      </c>
      <c r="AN1068" t="s">
        <v>42</v>
      </c>
      <c r="AO1068" t="s">
        <v>42</v>
      </c>
      <c r="AP1068">
        <v>1540</v>
      </c>
      <c r="AQ1068" t="s">
        <v>71</v>
      </c>
      <c r="AU1068">
        <v>1002203284</v>
      </c>
      <c r="AV1068" t="s">
        <v>7047</v>
      </c>
      <c r="AW1068">
        <v>-46254799</v>
      </c>
      <c r="BC1068">
        <v>1440084644</v>
      </c>
      <c r="BD1068" t="s">
        <v>10603</v>
      </c>
    </row>
    <row r="1069" spans="1:56">
      <c r="A1069">
        <v>2015</v>
      </c>
      <c r="B1069" t="s">
        <v>138</v>
      </c>
      <c r="C1069" t="s">
        <v>6219</v>
      </c>
      <c r="D1069" t="s">
        <v>6330</v>
      </c>
      <c r="E1069" t="s">
        <v>43</v>
      </c>
      <c r="F1069" t="s">
        <v>43</v>
      </c>
      <c r="G1069">
        <v>42038</v>
      </c>
      <c r="H1069" t="s">
        <v>44</v>
      </c>
      <c r="I1069" t="s">
        <v>62</v>
      </c>
      <c r="J1069">
        <v>192</v>
      </c>
      <c r="K1069">
        <v>432</v>
      </c>
      <c r="L1069">
        <v>4</v>
      </c>
      <c r="M1069">
        <v>4</v>
      </c>
      <c r="N1069">
        <v>32</v>
      </c>
      <c r="O1069" t="s">
        <v>43</v>
      </c>
      <c r="P1069" t="s">
        <v>43</v>
      </c>
      <c r="Q1069" t="s">
        <v>43</v>
      </c>
      <c r="R1069" t="s">
        <v>18</v>
      </c>
      <c r="S1069" t="s">
        <v>8851</v>
      </c>
      <c r="T1069" t="s">
        <v>63</v>
      </c>
      <c r="U1069">
        <v>15</v>
      </c>
      <c r="V1069">
        <v>11038</v>
      </c>
      <c r="W1069" t="s">
        <v>6331</v>
      </c>
      <c r="X1069" t="s">
        <v>12006</v>
      </c>
      <c r="Y1069" t="s">
        <v>6332</v>
      </c>
      <c r="Z1069" t="s">
        <v>5446</v>
      </c>
      <c r="AA1069" t="s">
        <v>5447</v>
      </c>
      <c r="AB1069" t="s">
        <v>6333</v>
      </c>
      <c r="AC1069" t="s">
        <v>87</v>
      </c>
      <c r="AD1069" t="s">
        <v>5449</v>
      </c>
      <c r="AE1069" t="s">
        <v>3564</v>
      </c>
      <c r="AF1069" t="s">
        <v>90</v>
      </c>
      <c r="AG1069" t="s">
        <v>89</v>
      </c>
      <c r="AI1069" t="s">
        <v>5443</v>
      </c>
      <c r="AJ1069" t="s">
        <v>58</v>
      </c>
      <c r="AK1069" t="s">
        <v>57</v>
      </c>
      <c r="AN1069" t="s">
        <v>42</v>
      </c>
      <c r="AO1069" t="s">
        <v>42</v>
      </c>
      <c r="AP1069" t="s">
        <v>2743</v>
      </c>
      <c r="AQ1069" t="s">
        <v>102</v>
      </c>
      <c r="AU1069">
        <v>1003663815</v>
      </c>
      <c r="AV1069" t="s">
        <v>8287</v>
      </c>
      <c r="AW1069" t="s">
        <v>8287</v>
      </c>
      <c r="AX1069" t="s">
        <v>8179</v>
      </c>
      <c r="BC1069">
        <v>2026063379</v>
      </c>
      <c r="BD1069" t="s">
        <v>9896</v>
      </c>
    </row>
    <row r="1070" spans="1:56">
      <c r="A1070">
        <v>2015</v>
      </c>
      <c r="B1070" t="s">
        <v>138</v>
      </c>
      <c r="C1070" t="s">
        <v>6219</v>
      </c>
      <c r="D1070">
        <v>5700280257</v>
      </c>
      <c r="E1070" t="s">
        <v>43</v>
      </c>
      <c r="F1070" t="s">
        <v>43</v>
      </c>
      <c r="G1070">
        <v>42347</v>
      </c>
      <c r="H1070" t="s">
        <v>8374</v>
      </c>
      <c r="I1070" t="s">
        <v>45</v>
      </c>
      <c r="J1070">
        <v>192</v>
      </c>
      <c r="K1070">
        <v>432</v>
      </c>
      <c r="L1070">
        <v>4</v>
      </c>
      <c r="M1070">
        <v>4</v>
      </c>
      <c r="N1070">
        <v>24</v>
      </c>
      <c r="O1070" t="s">
        <v>43</v>
      </c>
      <c r="P1070" t="s">
        <v>43</v>
      </c>
      <c r="Q1070" t="s">
        <v>43</v>
      </c>
      <c r="R1070" t="s">
        <v>18</v>
      </c>
      <c r="S1070" t="s">
        <v>8851</v>
      </c>
      <c r="T1070" t="s">
        <v>63</v>
      </c>
      <c r="U1070">
        <v>11</v>
      </c>
      <c r="V1070" t="s">
        <v>6954</v>
      </c>
      <c r="W1070" t="s">
        <v>6955</v>
      </c>
      <c r="X1070" t="s">
        <v>12007</v>
      </c>
      <c r="Y1070" t="s">
        <v>6956</v>
      </c>
      <c r="Z1070" t="s">
        <v>327</v>
      </c>
      <c r="AA1070" t="s">
        <v>722</v>
      </c>
      <c r="AB1070" t="s">
        <v>6957</v>
      </c>
      <c r="AC1070" t="s">
        <v>52</v>
      </c>
      <c r="AD1070" t="s">
        <v>42</v>
      </c>
      <c r="AE1070" t="s">
        <v>5405</v>
      </c>
      <c r="AF1070" t="s">
        <v>311</v>
      </c>
      <c r="AG1070" t="s">
        <v>1443</v>
      </c>
      <c r="AI1070" t="s">
        <v>3984</v>
      </c>
      <c r="AJ1070" t="s">
        <v>124</v>
      </c>
      <c r="AK1070" t="s">
        <v>123</v>
      </c>
      <c r="AN1070" t="s">
        <v>42</v>
      </c>
      <c r="AO1070" t="s">
        <v>42</v>
      </c>
      <c r="AP1070" t="s">
        <v>112</v>
      </c>
      <c r="AQ1070" t="s">
        <v>102</v>
      </c>
      <c r="AU1070" t="s">
        <v>8190</v>
      </c>
      <c r="AV1070" t="s">
        <v>8278</v>
      </c>
      <c r="BC1070">
        <v>1440084644</v>
      </c>
      <c r="BD1070" t="s">
        <v>9897</v>
      </c>
    </row>
    <row r="1071" spans="1:56">
      <c r="A1071">
        <v>2015</v>
      </c>
      <c r="B1071" t="s">
        <v>138</v>
      </c>
      <c r="C1071" t="s">
        <v>6219</v>
      </c>
      <c r="D1071">
        <v>5700280287</v>
      </c>
      <c r="E1071" t="s">
        <v>43</v>
      </c>
      <c r="F1071" t="s">
        <v>43</v>
      </c>
      <c r="G1071">
        <v>42228</v>
      </c>
      <c r="H1071" t="s">
        <v>8374</v>
      </c>
      <c r="I1071" t="s">
        <v>45</v>
      </c>
      <c r="J1071">
        <v>192</v>
      </c>
      <c r="K1071">
        <v>432</v>
      </c>
      <c r="L1071">
        <v>4</v>
      </c>
      <c r="M1071">
        <v>0</v>
      </c>
      <c r="N1071">
        <v>24</v>
      </c>
      <c r="O1071" t="s">
        <v>46</v>
      </c>
      <c r="P1071" t="s">
        <v>46</v>
      </c>
      <c r="Q1071" t="s">
        <v>43</v>
      </c>
      <c r="R1071" t="s">
        <v>18</v>
      </c>
      <c r="S1071" t="s">
        <v>8851</v>
      </c>
      <c r="T1071" t="s">
        <v>63</v>
      </c>
      <c r="U1071">
        <v>11</v>
      </c>
      <c r="V1071" t="s">
        <v>6954</v>
      </c>
      <c r="W1071" t="s">
        <v>6958</v>
      </c>
      <c r="X1071" t="s">
        <v>12008</v>
      </c>
      <c r="Y1071" t="s">
        <v>6959</v>
      </c>
      <c r="Z1071" t="s">
        <v>327</v>
      </c>
      <c r="AA1071" t="s">
        <v>722</v>
      </c>
      <c r="AB1071" t="s">
        <v>6960</v>
      </c>
      <c r="AC1071" t="s">
        <v>52</v>
      </c>
      <c r="AD1071" t="s">
        <v>42</v>
      </c>
      <c r="AE1071" t="s">
        <v>5405</v>
      </c>
      <c r="AF1071" t="s">
        <v>311</v>
      </c>
      <c r="AG1071" t="s">
        <v>1443</v>
      </c>
      <c r="AI1071" t="s">
        <v>3984</v>
      </c>
      <c r="AJ1071" t="s">
        <v>124</v>
      </c>
      <c r="AK1071" t="s">
        <v>123</v>
      </c>
      <c r="AN1071" t="s">
        <v>42</v>
      </c>
      <c r="AO1071" t="s">
        <v>42</v>
      </c>
      <c r="AP1071" t="s">
        <v>112</v>
      </c>
      <c r="AQ1071" t="s">
        <v>102</v>
      </c>
      <c r="AU1071">
        <v>1002272758</v>
      </c>
      <c r="AV1071" t="s">
        <v>8279</v>
      </c>
      <c r="BC1071">
        <v>1440084644</v>
      </c>
      <c r="BD1071" t="s">
        <v>9898</v>
      </c>
    </row>
    <row r="1072" spans="1:56">
      <c r="A1072">
        <v>2015</v>
      </c>
      <c r="B1072" t="s">
        <v>138</v>
      </c>
      <c r="C1072" t="s">
        <v>6219</v>
      </c>
      <c r="D1072">
        <v>5700280267</v>
      </c>
      <c r="E1072" t="s">
        <v>43</v>
      </c>
      <c r="F1072" t="s">
        <v>43</v>
      </c>
      <c r="G1072">
        <v>42083</v>
      </c>
      <c r="H1072" t="s">
        <v>8374</v>
      </c>
      <c r="I1072" t="s">
        <v>45</v>
      </c>
      <c r="J1072">
        <v>192</v>
      </c>
      <c r="K1072">
        <v>432</v>
      </c>
      <c r="L1072">
        <v>4</v>
      </c>
      <c r="M1072">
        <v>0</v>
      </c>
      <c r="N1072">
        <v>24</v>
      </c>
      <c r="O1072" t="s">
        <v>46</v>
      </c>
      <c r="P1072" t="s">
        <v>46</v>
      </c>
      <c r="Q1072" t="s">
        <v>43</v>
      </c>
      <c r="R1072" t="s">
        <v>18</v>
      </c>
      <c r="S1072" t="s">
        <v>8851</v>
      </c>
      <c r="T1072" t="s">
        <v>63</v>
      </c>
      <c r="U1072">
        <v>11</v>
      </c>
      <c r="V1072" t="s">
        <v>6954</v>
      </c>
      <c r="W1072" t="s">
        <v>6961</v>
      </c>
      <c r="X1072" t="s">
        <v>12009</v>
      </c>
      <c r="Y1072" t="s">
        <v>6962</v>
      </c>
      <c r="Z1072" t="s">
        <v>327</v>
      </c>
      <c r="AA1072" t="s">
        <v>722</v>
      </c>
      <c r="AB1072" t="s">
        <v>6963</v>
      </c>
      <c r="AC1072" t="s">
        <v>52</v>
      </c>
      <c r="AD1072" t="s">
        <v>42</v>
      </c>
      <c r="AE1072" t="s">
        <v>5405</v>
      </c>
      <c r="AF1072" t="s">
        <v>311</v>
      </c>
      <c r="AG1072" t="s">
        <v>1443</v>
      </c>
      <c r="AI1072" t="s">
        <v>3984</v>
      </c>
      <c r="AJ1072" t="s">
        <v>124</v>
      </c>
      <c r="AK1072" t="s">
        <v>123</v>
      </c>
      <c r="AN1072" t="s">
        <v>42</v>
      </c>
      <c r="AO1072" t="s">
        <v>42</v>
      </c>
      <c r="AP1072" t="s">
        <v>112</v>
      </c>
      <c r="AQ1072" t="s">
        <v>102</v>
      </c>
      <c r="AT1072" t="s">
        <v>1376</v>
      </c>
      <c r="AU1072">
        <v>1002203080</v>
      </c>
      <c r="AV1072" t="s">
        <v>8280</v>
      </c>
      <c r="BC1072">
        <v>1440084644</v>
      </c>
      <c r="BD1072" t="s">
        <v>9899</v>
      </c>
    </row>
    <row r="1073" spans="1:56">
      <c r="A1073">
        <v>2015</v>
      </c>
      <c r="B1073" t="s">
        <v>138</v>
      </c>
      <c r="C1073" t="s">
        <v>6219</v>
      </c>
      <c r="D1073">
        <v>5700280272</v>
      </c>
      <c r="E1073" t="s">
        <v>43</v>
      </c>
      <c r="F1073" t="s">
        <v>43</v>
      </c>
      <c r="G1073">
        <v>42235</v>
      </c>
      <c r="H1073" t="s">
        <v>8374</v>
      </c>
      <c r="I1073" t="s">
        <v>45</v>
      </c>
      <c r="J1073">
        <v>192</v>
      </c>
      <c r="K1073">
        <v>432</v>
      </c>
      <c r="L1073">
        <v>4</v>
      </c>
      <c r="M1073">
        <v>0</v>
      </c>
      <c r="N1073">
        <v>24</v>
      </c>
      <c r="O1073" t="s">
        <v>46</v>
      </c>
      <c r="P1073" t="s">
        <v>46</v>
      </c>
      <c r="Q1073" t="s">
        <v>43</v>
      </c>
      <c r="R1073" t="s">
        <v>18</v>
      </c>
      <c r="S1073" t="s">
        <v>8851</v>
      </c>
      <c r="T1073" t="s">
        <v>63</v>
      </c>
      <c r="U1073">
        <v>11</v>
      </c>
      <c r="V1073" t="s">
        <v>6954</v>
      </c>
      <c r="W1073" t="s">
        <v>6964</v>
      </c>
      <c r="X1073" t="s">
        <v>12010</v>
      </c>
      <c r="Y1073" t="s">
        <v>6965</v>
      </c>
      <c r="Z1073" t="s">
        <v>327</v>
      </c>
      <c r="AA1073" t="s">
        <v>722</v>
      </c>
      <c r="AB1073" t="s">
        <v>6966</v>
      </c>
      <c r="AC1073" t="s">
        <v>52</v>
      </c>
      <c r="AD1073" t="s">
        <v>42</v>
      </c>
      <c r="AE1073" t="s">
        <v>5405</v>
      </c>
      <c r="AF1073" t="s">
        <v>311</v>
      </c>
      <c r="AG1073" t="s">
        <v>1443</v>
      </c>
      <c r="AI1073" t="s">
        <v>3984</v>
      </c>
      <c r="AJ1073" t="s">
        <v>124</v>
      </c>
      <c r="AK1073" t="s">
        <v>123</v>
      </c>
      <c r="AN1073" t="s">
        <v>42</v>
      </c>
      <c r="AO1073" t="s">
        <v>42</v>
      </c>
      <c r="AP1073" t="s">
        <v>112</v>
      </c>
      <c r="AQ1073" t="s">
        <v>102</v>
      </c>
      <c r="AU1073">
        <v>1002272820</v>
      </c>
      <c r="AV1073" t="s">
        <v>8281</v>
      </c>
      <c r="BC1073">
        <v>1440084644</v>
      </c>
      <c r="BD1073" t="s">
        <v>9900</v>
      </c>
    </row>
    <row r="1074" spans="1:56">
      <c r="A1074">
        <v>2015</v>
      </c>
      <c r="B1074" t="s">
        <v>138</v>
      </c>
      <c r="C1074" t="s">
        <v>6219</v>
      </c>
      <c r="D1074">
        <v>5700280297</v>
      </c>
      <c r="E1074" t="s">
        <v>43</v>
      </c>
      <c r="F1074" t="s">
        <v>43</v>
      </c>
      <c r="G1074">
        <v>42347</v>
      </c>
      <c r="H1074" t="s">
        <v>8374</v>
      </c>
      <c r="I1074" t="s">
        <v>45</v>
      </c>
      <c r="J1074">
        <v>192</v>
      </c>
      <c r="K1074">
        <v>504</v>
      </c>
      <c r="L1074">
        <v>4</v>
      </c>
      <c r="M1074">
        <v>0</v>
      </c>
      <c r="N1074">
        <v>24</v>
      </c>
      <c r="O1074" t="s">
        <v>46</v>
      </c>
      <c r="P1074" t="s">
        <v>46</v>
      </c>
      <c r="Q1074" t="s">
        <v>43</v>
      </c>
      <c r="R1074" t="s">
        <v>18</v>
      </c>
      <c r="S1074" t="s">
        <v>8851</v>
      </c>
      <c r="T1074" t="s">
        <v>63</v>
      </c>
      <c r="U1074">
        <v>11</v>
      </c>
      <c r="V1074" t="s">
        <v>6954</v>
      </c>
      <c r="W1074" t="s">
        <v>6967</v>
      </c>
      <c r="X1074" t="s">
        <v>12011</v>
      </c>
      <c r="Y1074" t="s">
        <v>6968</v>
      </c>
      <c r="Z1074" t="s">
        <v>327</v>
      </c>
      <c r="AA1074" t="s">
        <v>722</v>
      </c>
      <c r="AB1074" t="s">
        <v>6969</v>
      </c>
      <c r="AC1074" t="s">
        <v>52</v>
      </c>
      <c r="AD1074" t="s">
        <v>42</v>
      </c>
      <c r="AE1074" t="s">
        <v>5405</v>
      </c>
      <c r="AF1074" t="s">
        <v>311</v>
      </c>
      <c r="AG1074" t="s">
        <v>1443</v>
      </c>
      <c r="AI1074" t="s">
        <v>3984</v>
      </c>
      <c r="AJ1074" t="s">
        <v>124</v>
      </c>
      <c r="AK1074" t="s">
        <v>123</v>
      </c>
      <c r="AN1074" t="s">
        <v>42</v>
      </c>
      <c r="AO1074" t="s">
        <v>42</v>
      </c>
      <c r="AP1074" t="s">
        <v>112</v>
      </c>
      <c r="AQ1074" t="s">
        <v>102</v>
      </c>
      <c r="AU1074">
        <v>1003803854</v>
      </c>
      <c r="AV1074" t="s">
        <v>8282</v>
      </c>
      <c r="BC1074">
        <v>1440084644</v>
      </c>
      <c r="BD1074" t="s">
        <v>9901</v>
      </c>
    </row>
    <row r="1075" spans="1:56">
      <c r="A1075">
        <v>2015</v>
      </c>
      <c r="B1075" t="s">
        <v>138</v>
      </c>
      <c r="C1075" t="s">
        <v>6219</v>
      </c>
      <c r="D1075">
        <v>5700282797</v>
      </c>
      <c r="E1075" t="s">
        <v>43</v>
      </c>
      <c r="F1075" t="s">
        <v>43</v>
      </c>
      <c r="G1075">
        <v>42073</v>
      </c>
      <c r="H1075" t="s">
        <v>8374</v>
      </c>
      <c r="I1075" t="s">
        <v>62</v>
      </c>
      <c r="J1075">
        <v>192</v>
      </c>
      <c r="K1075">
        <v>432</v>
      </c>
      <c r="L1075">
        <v>4</v>
      </c>
      <c r="M1075">
        <v>0</v>
      </c>
      <c r="N1075">
        <v>24</v>
      </c>
      <c r="O1075" t="s">
        <v>46</v>
      </c>
      <c r="P1075" t="s">
        <v>46</v>
      </c>
      <c r="Q1075" t="s">
        <v>43</v>
      </c>
      <c r="R1075" t="s">
        <v>18</v>
      </c>
      <c r="S1075" t="s">
        <v>8851</v>
      </c>
      <c r="T1075" t="s">
        <v>63</v>
      </c>
      <c r="U1075">
        <v>11</v>
      </c>
      <c r="V1075" t="s">
        <v>4226</v>
      </c>
      <c r="W1075" t="s">
        <v>6733</v>
      </c>
      <c r="X1075" t="s">
        <v>12012</v>
      </c>
      <c r="Y1075" t="s">
        <v>6734</v>
      </c>
      <c r="Z1075" t="s">
        <v>294</v>
      </c>
      <c r="AA1075" t="s">
        <v>295</v>
      </c>
      <c r="AB1075" t="s">
        <v>6735</v>
      </c>
      <c r="AC1075" t="s">
        <v>52</v>
      </c>
      <c r="AD1075" t="s">
        <v>42</v>
      </c>
      <c r="AE1075" t="s">
        <v>297</v>
      </c>
      <c r="AF1075" t="s">
        <v>146</v>
      </c>
      <c r="AG1075" t="s">
        <v>147</v>
      </c>
      <c r="AI1075" t="s">
        <v>3844</v>
      </c>
      <c r="AJ1075" t="s">
        <v>124</v>
      </c>
      <c r="AK1075" t="s">
        <v>123</v>
      </c>
      <c r="AN1075" t="s">
        <v>42</v>
      </c>
      <c r="AO1075" t="s">
        <v>42</v>
      </c>
      <c r="AP1075" t="s">
        <v>1125</v>
      </c>
      <c r="AQ1075" t="s">
        <v>126</v>
      </c>
      <c r="AU1075">
        <v>1002201320</v>
      </c>
      <c r="AV1075">
        <v>-2358741924</v>
      </c>
      <c r="AW1075" t="s">
        <v>6736</v>
      </c>
      <c r="BC1075">
        <v>1440084644</v>
      </c>
      <c r="BD1075" t="s">
        <v>9902</v>
      </c>
    </row>
    <row r="1076" spans="1:56">
      <c r="A1076">
        <v>2015</v>
      </c>
      <c r="B1076" t="s">
        <v>138</v>
      </c>
      <c r="C1076" t="s">
        <v>6219</v>
      </c>
      <c r="D1076" t="s">
        <v>6340</v>
      </c>
      <c r="E1076" t="s">
        <v>43</v>
      </c>
      <c r="F1076" t="s">
        <v>43</v>
      </c>
      <c r="G1076">
        <v>42072</v>
      </c>
      <c r="H1076" t="s">
        <v>44</v>
      </c>
      <c r="I1076" t="s">
        <v>62</v>
      </c>
      <c r="J1076">
        <v>192</v>
      </c>
      <c r="K1076">
        <v>432</v>
      </c>
      <c r="L1076">
        <v>4</v>
      </c>
      <c r="M1076">
        <v>4</v>
      </c>
      <c r="N1076">
        <v>32</v>
      </c>
      <c r="O1076" t="s">
        <v>43</v>
      </c>
      <c r="P1076" t="s">
        <v>43</v>
      </c>
      <c r="Q1076" t="s">
        <v>43</v>
      </c>
      <c r="R1076" t="s">
        <v>18</v>
      </c>
      <c r="S1076" t="s">
        <v>8851</v>
      </c>
      <c r="T1076" t="s">
        <v>63</v>
      </c>
      <c r="U1076">
        <v>11</v>
      </c>
      <c r="V1076" t="s">
        <v>6341</v>
      </c>
      <c r="W1076" t="s">
        <v>3680</v>
      </c>
      <c r="X1076" t="s">
        <v>12013</v>
      </c>
      <c r="Y1076" t="s">
        <v>6342</v>
      </c>
      <c r="Z1076" t="s">
        <v>142</v>
      </c>
      <c r="AA1076" t="s">
        <v>386</v>
      </c>
      <c r="AB1076" t="s">
        <v>6343</v>
      </c>
      <c r="AC1076" t="s">
        <v>52</v>
      </c>
      <c r="AD1076" t="s">
        <v>388</v>
      </c>
      <c r="AE1076" t="s">
        <v>145</v>
      </c>
      <c r="AF1076" t="s">
        <v>146</v>
      </c>
      <c r="AG1076" t="s">
        <v>147</v>
      </c>
      <c r="AI1076" t="s">
        <v>3844</v>
      </c>
      <c r="AJ1076" t="s">
        <v>124</v>
      </c>
      <c r="AK1076" t="s">
        <v>123</v>
      </c>
      <c r="AN1076" t="s">
        <v>42</v>
      </c>
      <c r="AO1076" t="s">
        <v>42</v>
      </c>
      <c r="AP1076" t="s">
        <v>70</v>
      </c>
      <c r="AQ1076" t="s">
        <v>126</v>
      </c>
      <c r="AU1076">
        <v>1002032595</v>
      </c>
      <c r="AV1076" t="s">
        <v>8287</v>
      </c>
      <c r="AW1076" t="s">
        <v>8287</v>
      </c>
      <c r="AX1076" t="s">
        <v>8179</v>
      </c>
      <c r="BC1076">
        <v>2026063379</v>
      </c>
      <c r="BD1076" t="s">
        <v>9903</v>
      </c>
    </row>
    <row r="1077" spans="1:56">
      <c r="A1077">
        <v>2015</v>
      </c>
      <c r="B1077" t="s">
        <v>138</v>
      </c>
      <c r="C1077" t="s">
        <v>6219</v>
      </c>
      <c r="D1077" t="s">
        <v>6344</v>
      </c>
      <c r="E1077" t="s">
        <v>43</v>
      </c>
      <c r="F1077" t="s">
        <v>43</v>
      </c>
      <c r="G1077">
        <v>42068</v>
      </c>
      <c r="H1077" t="s">
        <v>44</v>
      </c>
      <c r="I1077" t="s">
        <v>62</v>
      </c>
      <c r="J1077">
        <v>192</v>
      </c>
      <c r="K1077">
        <v>432</v>
      </c>
      <c r="L1077">
        <v>4</v>
      </c>
      <c r="M1077">
        <v>4</v>
      </c>
      <c r="N1077">
        <v>32</v>
      </c>
      <c r="O1077" t="s">
        <v>43</v>
      </c>
      <c r="P1077" t="s">
        <v>43</v>
      </c>
      <c r="Q1077" t="s">
        <v>43</v>
      </c>
      <c r="R1077" t="s">
        <v>18</v>
      </c>
      <c r="S1077" t="s">
        <v>8851</v>
      </c>
      <c r="T1077" t="s">
        <v>63</v>
      </c>
      <c r="U1077">
        <v>11</v>
      </c>
      <c r="V1077" t="s">
        <v>6341</v>
      </c>
      <c r="W1077" t="s">
        <v>6345</v>
      </c>
      <c r="X1077" t="s">
        <v>12014</v>
      </c>
      <c r="Y1077" t="s">
        <v>6346</v>
      </c>
      <c r="Z1077" t="s">
        <v>142</v>
      </c>
      <c r="AA1077" t="s">
        <v>386</v>
      </c>
      <c r="AB1077" t="s">
        <v>6347</v>
      </c>
      <c r="AC1077" t="s">
        <v>52</v>
      </c>
      <c r="AD1077" t="s">
        <v>388</v>
      </c>
      <c r="AE1077" t="s">
        <v>145</v>
      </c>
      <c r="AF1077" t="s">
        <v>146</v>
      </c>
      <c r="AG1077" t="s">
        <v>147</v>
      </c>
      <c r="AI1077" t="s">
        <v>3844</v>
      </c>
      <c r="AJ1077" t="s">
        <v>124</v>
      </c>
      <c r="AK1077" t="s">
        <v>123</v>
      </c>
      <c r="AN1077" t="s">
        <v>42</v>
      </c>
      <c r="AO1077" t="s">
        <v>42</v>
      </c>
      <c r="AP1077" t="s">
        <v>70</v>
      </c>
      <c r="AQ1077" t="s">
        <v>126</v>
      </c>
      <c r="AU1077">
        <v>1002032536</v>
      </c>
      <c r="AV1077" t="s">
        <v>8287</v>
      </c>
      <c r="AW1077" t="s">
        <v>8287</v>
      </c>
      <c r="AX1077" t="s">
        <v>8179</v>
      </c>
      <c r="BC1077">
        <v>2026063379</v>
      </c>
      <c r="BD1077" t="s">
        <v>9904</v>
      </c>
    </row>
    <row r="1078" spans="1:56">
      <c r="A1078">
        <v>2015</v>
      </c>
      <c r="B1078" t="s">
        <v>138</v>
      </c>
      <c r="C1078" t="s">
        <v>6219</v>
      </c>
      <c r="D1078">
        <v>5700318447</v>
      </c>
      <c r="E1078" t="s">
        <v>43</v>
      </c>
      <c r="F1078" t="s">
        <v>43</v>
      </c>
      <c r="G1078">
        <v>42173</v>
      </c>
      <c r="H1078" t="s">
        <v>8374</v>
      </c>
      <c r="I1078" t="s">
        <v>62</v>
      </c>
      <c r="J1078">
        <v>192</v>
      </c>
      <c r="K1078">
        <v>432</v>
      </c>
      <c r="L1078">
        <v>4</v>
      </c>
      <c r="M1078">
        <v>4</v>
      </c>
      <c r="N1078">
        <v>24</v>
      </c>
      <c r="O1078" t="s">
        <v>43</v>
      </c>
      <c r="P1078" t="s">
        <v>43</v>
      </c>
      <c r="Q1078" t="s">
        <v>43</v>
      </c>
      <c r="R1078" t="s">
        <v>18</v>
      </c>
      <c r="S1078" t="s">
        <v>8851</v>
      </c>
      <c r="T1078" t="s">
        <v>63</v>
      </c>
      <c r="U1078">
        <v>11</v>
      </c>
      <c r="V1078" t="s">
        <v>4387</v>
      </c>
      <c r="W1078" t="s">
        <v>6992</v>
      </c>
      <c r="X1078" t="s">
        <v>12015</v>
      </c>
      <c r="Y1078" t="s">
        <v>6993</v>
      </c>
      <c r="Z1078" t="s">
        <v>1930</v>
      </c>
      <c r="AA1078" t="s">
        <v>1268</v>
      </c>
      <c r="AB1078" t="s">
        <v>6994</v>
      </c>
      <c r="AC1078" t="s">
        <v>87</v>
      </c>
      <c r="AD1078" t="s">
        <v>42</v>
      </c>
      <c r="AE1078" t="s">
        <v>1932</v>
      </c>
      <c r="AF1078" t="s">
        <v>1933</v>
      </c>
      <c r="AG1078" t="s">
        <v>1934</v>
      </c>
      <c r="AI1078" t="s">
        <v>3953</v>
      </c>
      <c r="AJ1078" t="s">
        <v>124</v>
      </c>
      <c r="AK1078" t="s">
        <v>123</v>
      </c>
      <c r="AN1078" t="s">
        <v>42</v>
      </c>
      <c r="AO1078" t="s">
        <v>42</v>
      </c>
      <c r="AP1078" t="s">
        <v>70</v>
      </c>
      <c r="AQ1078" t="s">
        <v>126</v>
      </c>
      <c r="AU1078">
        <v>1002203756</v>
      </c>
      <c r="AV1078" t="s">
        <v>6995</v>
      </c>
      <c r="AW1078">
        <v>-46523432</v>
      </c>
      <c r="BC1078">
        <v>1440084644</v>
      </c>
      <c r="BD1078" t="s">
        <v>9905</v>
      </c>
    </row>
    <row r="1079" spans="1:56">
      <c r="A1079">
        <v>2015</v>
      </c>
      <c r="B1079" t="s">
        <v>138</v>
      </c>
      <c r="C1079" t="s">
        <v>6219</v>
      </c>
      <c r="D1079">
        <v>5700321235</v>
      </c>
      <c r="E1079" t="s">
        <v>43</v>
      </c>
      <c r="F1079" t="s">
        <v>43</v>
      </c>
      <c r="G1079">
        <v>42265</v>
      </c>
      <c r="H1079" t="s">
        <v>8374</v>
      </c>
      <c r="I1079" t="s">
        <v>62</v>
      </c>
      <c r="J1079">
        <v>192</v>
      </c>
      <c r="K1079">
        <v>432</v>
      </c>
      <c r="L1079">
        <v>4</v>
      </c>
      <c r="M1079">
        <v>0</v>
      </c>
      <c r="N1079">
        <v>24</v>
      </c>
      <c r="O1079" t="s">
        <v>46</v>
      </c>
      <c r="P1079" t="s">
        <v>46</v>
      </c>
      <c r="Q1079" t="s">
        <v>43</v>
      </c>
      <c r="R1079" t="s">
        <v>18</v>
      </c>
      <c r="S1079" t="s">
        <v>8851</v>
      </c>
      <c r="T1079" t="s">
        <v>63</v>
      </c>
      <c r="U1079">
        <v>11</v>
      </c>
      <c r="V1079">
        <v>11136</v>
      </c>
      <c r="W1079" t="s">
        <v>6395</v>
      </c>
      <c r="X1079" t="s">
        <v>12016</v>
      </c>
      <c r="Y1079" t="s">
        <v>6396</v>
      </c>
      <c r="Z1079" t="s">
        <v>1002</v>
      </c>
      <c r="AA1079" t="s">
        <v>85</v>
      </c>
      <c r="AB1079" t="s">
        <v>6397</v>
      </c>
      <c r="AC1079" t="s">
        <v>348</v>
      </c>
      <c r="AD1079" t="s">
        <v>42</v>
      </c>
      <c r="AE1079" t="s">
        <v>1004</v>
      </c>
      <c r="AF1079" t="s">
        <v>350</v>
      </c>
      <c r="AG1079" t="s">
        <v>351</v>
      </c>
      <c r="AI1079" t="s">
        <v>3683</v>
      </c>
      <c r="AJ1079" t="s">
        <v>124</v>
      </c>
      <c r="AK1079" t="s">
        <v>123</v>
      </c>
      <c r="AN1079" t="s">
        <v>42</v>
      </c>
      <c r="AO1079" t="s">
        <v>42</v>
      </c>
      <c r="AP1079" t="s">
        <v>70</v>
      </c>
      <c r="AQ1079" t="s">
        <v>71</v>
      </c>
      <c r="AU1079">
        <v>1003663866</v>
      </c>
      <c r="AV1079" t="s">
        <v>8247</v>
      </c>
      <c r="BC1079">
        <v>1440084644</v>
      </c>
      <c r="BD1079" t="s">
        <v>9906</v>
      </c>
    </row>
    <row r="1080" spans="1:56">
      <c r="A1080">
        <v>2015</v>
      </c>
      <c r="B1080" t="s">
        <v>138</v>
      </c>
      <c r="C1080" t="s">
        <v>6219</v>
      </c>
      <c r="D1080">
        <v>5700321230</v>
      </c>
      <c r="E1080" t="s">
        <v>43</v>
      </c>
      <c r="F1080" t="s">
        <v>43</v>
      </c>
      <c r="G1080">
        <v>42251</v>
      </c>
      <c r="H1080" t="s">
        <v>8374</v>
      </c>
      <c r="I1080" t="s">
        <v>62</v>
      </c>
      <c r="J1080">
        <v>192</v>
      </c>
      <c r="K1080">
        <v>432</v>
      </c>
      <c r="L1080">
        <v>4</v>
      </c>
      <c r="M1080">
        <v>0</v>
      </c>
      <c r="N1080">
        <v>24</v>
      </c>
      <c r="O1080" t="s">
        <v>46</v>
      </c>
      <c r="P1080" t="s">
        <v>46</v>
      </c>
      <c r="Q1080" t="s">
        <v>43</v>
      </c>
      <c r="R1080" t="s">
        <v>18</v>
      </c>
      <c r="S1080" t="s">
        <v>8851</v>
      </c>
      <c r="T1080" t="s">
        <v>63</v>
      </c>
      <c r="U1080">
        <v>11</v>
      </c>
      <c r="V1080">
        <v>11136</v>
      </c>
      <c r="W1080" t="s">
        <v>6398</v>
      </c>
      <c r="X1080" t="s">
        <v>12017</v>
      </c>
      <c r="Y1080" t="s">
        <v>6399</v>
      </c>
      <c r="Z1080" t="s">
        <v>1002</v>
      </c>
      <c r="AA1080" t="s">
        <v>85</v>
      </c>
      <c r="AB1080" t="s">
        <v>6400</v>
      </c>
      <c r="AC1080" t="s">
        <v>348</v>
      </c>
      <c r="AD1080" t="s">
        <v>42</v>
      </c>
      <c r="AE1080" t="s">
        <v>1004</v>
      </c>
      <c r="AF1080" t="s">
        <v>350</v>
      </c>
      <c r="AG1080" t="s">
        <v>351</v>
      </c>
      <c r="AI1080" t="s">
        <v>3683</v>
      </c>
      <c r="AJ1080" t="s">
        <v>124</v>
      </c>
      <c r="AK1080" t="s">
        <v>123</v>
      </c>
      <c r="AN1080" t="s">
        <v>42</v>
      </c>
      <c r="AO1080" t="s">
        <v>42</v>
      </c>
      <c r="AP1080" t="s">
        <v>70</v>
      </c>
      <c r="AQ1080" t="s">
        <v>71</v>
      </c>
      <c r="AU1080">
        <v>1003663998</v>
      </c>
      <c r="AV1080" t="s">
        <v>8248</v>
      </c>
      <c r="BC1080">
        <v>1440084644</v>
      </c>
      <c r="BD1080" t="s">
        <v>9907</v>
      </c>
    </row>
    <row r="1081" spans="1:56">
      <c r="A1081">
        <v>2015</v>
      </c>
      <c r="B1081" t="s">
        <v>138</v>
      </c>
      <c r="C1081" t="s">
        <v>6219</v>
      </c>
      <c r="D1081">
        <v>5700282035</v>
      </c>
      <c r="E1081" t="s">
        <v>43</v>
      </c>
      <c r="F1081" t="s">
        <v>43</v>
      </c>
      <c r="G1081">
        <v>42061</v>
      </c>
      <c r="H1081" t="s">
        <v>44</v>
      </c>
      <c r="I1081" t="s">
        <v>62</v>
      </c>
      <c r="J1081">
        <v>192</v>
      </c>
      <c r="K1081">
        <v>432</v>
      </c>
      <c r="L1081">
        <v>4</v>
      </c>
      <c r="M1081">
        <v>4</v>
      </c>
      <c r="N1081">
        <v>32</v>
      </c>
      <c r="O1081" t="s">
        <v>43</v>
      </c>
      <c r="P1081" t="s">
        <v>43</v>
      </c>
      <c r="Q1081" t="s">
        <v>43</v>
      </c>
      <c r="R1081" t="s">
        <v>18</v>
      </c>
      <c r="S1081" t="s">
        <v>8851</v>
      </c>
      <c r="T1081" t="s">
        <v>63</v>
      </c>
      <c r="U1081">
        <v>11</v>
      </c>
      <c r="V1081" t="s">
        <v>7048</v>
      </c>
      <c r="W1081" t="s">
        <v>7049</v>
      </c>
      <c r="X1081" t="s">
        <v>12018</v>
      </c>
      <c r="Y1081" t="s">
        <v>7050</v>
      </c>
      <c r="Z1081" t="s">
        <v>775</v>
      </c>
      <c r="AA1081" t="s">
        <v>776</v>
      </c>
      <c r="AB1081" t="s">
        <v>7051</v>
      </c>
      <c r="AC1081" t="s">
        <v>87</v>
      </c>
      <c r="AD1081" t="s">
        <v>42</v>
      </c>
      <c r="AE1081" t="s">
        <v>778</v>
      </c>
      <c r="AF1081" t="s">
        <v>501</v>
      </c>
      <c r="AG1081" t="s">
        <v>502</v>
      </c>
      <c r="AI1081" t="s">
        <v>1788</v>
      </c>
      <c r="AJ1081" t="s">
        <v>124</v>
      </c>
      <c r="AK1081" t="s">
        <v>123</v>
      </c>
      <c r="AN1081" t="s">
        <v>42</v>
      </c>
      <c r="AO1081" t="s">
        <v>42</v>
      </c>
      <c r="AP1081" t="s">
        <v>70</v>
      </c>
      <c r="AQ1081" t="s">
        <v>71</v>
      </c>
      <c r="AU1081">
        <v>1002032463</v>
      </c>
      <c r="AV1081" t="s">
        <v>8287</v>
      </c>
      <c r="AW1081" t="s">
        <v>8287</v>
      </c>
      <c r="AX1081" t="s">
        <v>8179</v>
      </c>
      <c r="BC1081">
        <v>2026063379</v>
      </c>
      <c r="BD1081" t="s">
        <v>9908</v>
      </c>
    </row>
    <row r="1082" spans="1:56">
      <c r="A1082">
        <v>2015</v>
      </c>
      <c r="B1082" t="s">
        <v>138</v>
      </c>
      <c r="C1082" t="s">
        <v>6219</v>
      </c>
      <c r="D1082">
        <v>5700324104</v>
      </c>
      <c r="E1082" t="s">
        <v>43</v>
      </c>
      <c r="F1082" t="s">
        <v>43</v>
      </c>
      <c r="G1082">
        <v>42081</v>
      </c>
      <c r="H1082" t="s">
        <v>8374</v>
      </c>
      <c r="I1082" t="s">
        <v>62</v>
      </c>
      <c r="J1082">
        <v>192</v>
      </c>
      <c r="K1082">
        <v>432</v>
      </c>
      <c r="L1082">
        <v>4</v>
      </c>
      <c r="M1082">
        <v>4</v>
      </c>
      <c r="N1082">
        <v>24</v>
      </c>
      <c r="O1082" t="s">
        <v>43</v>
      </c>
      <c r="P1082" t="s">
        <v>43</v>
      </c>
      <c r="Q1082" t="s">
        <v>43</v>
      </c>
      <c r="R1082" t="s">
        <v>18</v>
      </c>
      <c r="S1082" t="s">
        <v>8851</v>
      </c>
      <c r="T1082" t="s">
        <v>63</v>
      </c>
      <c r="U1082">
        <v>11</v>
      </c>
      <c r="V1082" t="s">
        <v>7048</v>
      </c>
      <c r="W1082" t="s">
        <v>7052</v>
      </c>
      <c r="X1082" t="s">
        <v>12019</v>
      </c>
      <c r="Y1082" t="s">
        <v>7050</v>
      </c>
      <c r="Z1082" t="s">
        <v>775</v>
      </c>
      <c r="AA1082" t="s">
        <v>776</v>
      </c>
      <c r="AB1082" t="s">
        <v>7053</v>
      </c>
      <c r="AC1082" t="s">
        <v>87</v>
      </c>
      <c r="AD1082" t="s">
        <v>42</v>
      </c>
      <c r="AE1082" t="s">
        <v>778</v>
      </c>
      <c r="AF1082" t="s">
        <v>501</v>
      </c>
      <c r="AG1082" t="s">
        <v>502</v>
      </c>
      <c r="AI1082" t="s">
        <v>1788</v>
      </c>
      <c r="AJ1082" t="s">
        <v>124</v>
      </c>
      <c r="AK1082" t="s">
        <v>123</v>
      </c>
      <c r="AN1082" t="s">
        <v>42</v>
      </c>
      <c r="AO1082" t="s">
        <v>42</v>
      </c>
      <c r="AP1082" t="s">
        <v>70</v>
      </c>
      <c r="AQ1082" t="s">
        <v>71</v>
      </c>
      <c r="AU1082">
        <v>1002201532</v>
      </c>
      <c r="AV1082" t="s">
        <v>7054</v>
      </c>
      <c r="AW1082">
        <v>-46998875</v>
      </c>
      <c r="BC1082">
        <v>1440084644</v>
      </c>
      <c r="BD1082" t="s">
        <v>9909</v>
      </c>
    </row>
    <row r="1083" spans="1:56">
      <c r="A1083">
        <v>2015</v>
      </c>
      <c r="B1083" t="s">
        <v>138</v>
      </c>
      <c r="C1083" t="s">
        <v>6219</v>
      </c>
      <c r="D1083" t="s">
        <v>7055</v>
      </c>
      <c r="E1083" t="s">
        <v>43</v>
      </c>
      <c r="F1083" t="s">
        <v>43</v>
      </c>
      <c r="G1083">
        <v>42074</v>
      </c>
      <c r="H1083" t="s">
        <v>44</v>
      </c>
      <c r="I1083" t="s">
        <v>62</v>
      </c>
      <c r="J1083">
        <v>192</v>
      </c>
      <c r="K1083">
        <v>432</v>
      </c>
      <c r="L1083">
        <v>4</v>
      </c>
      <c r="M1083">
        <v>4</v>
      </c>
      <c r="N1083">
        <v>32</v>
      </c>
      <c r="O1083" t="s">
        <v>43</v>
      </c>
      <c r="P1083" t="s">
        <v>43</v>
      </c>
      <c r="Q1083" t="s">
        <v>43</v>
      </c>
      <c r="R1083" t="s">
        <v>18</v>
      </c>
      <c r="S1083" t="s">
        <v>8851</v>
      </c>
      <c r="T1083" t="s">
        <v>63</v>
      </c>
      <c r="U1083">
        <v>11</v>
      </c>
      <c r="V1083" t="s">
        <v>7048</v>
      </c>
      <c r="W1083" t="s">
        <v>7056</v>
      </c>
      <c r="X1083" t="s">
        <v>12020</v>
      </c>
      <c r="Y1083" t="s">
        <v>7057</v>
      </c>
      <c r="Z1083" t="s">
        <v>775</v>
      </c>
      <c r="AA1083" t="s">
        <v>776</v>
      </c>
      <c r="AB1083" t="s">
        <v>7058</v>
      </c>
      <c r="AC1083" t="s">
        <v>87</v>
      </c>
      <c r="AD1083" t="s">
        <v>42</v>
      </c>
      <c r="AE1083" t="s">
        <v>778</v>
      </c>
      <c r="AF1083" t="s">
        <v>501</v>
      </c>
      <c r="AG1083" t="s">
        <v>502</v>
      </c>
      <c r="AI1083" t="s">
        <v>1788</v>
      </c>
      <c r="AJ1083" t="s">
        <v>124</v>
      </c>
      <c r="AK1083" t="s">
        <v>123</v>
      </c>
      <c r="AN1083" t="s">
        <v>42</v>
      </c>
      <c r="AO1083" t="s">
        <v>42</v>
      </c>
      <c r="AP1083" t="s">
        <v>70</v>
      </c>
      <c r="AQ1083" t="s">
        <v>126</v>
      </c>
      <c r="AU1083">
        <v>1002032650</v>
      </c>
      <c r="AV1083" t="s">
        <v>8287</v>
      </c>
      <c r="AW1083" t="s">
        <v>8287</v>
      </c>
      <c r="AX1083" t="s">
        <v>8179</v>
      </c>
      <c r="BC1083">
        <v>2026063379</v>
      </c>
      <c r="BD1083" t="s">
        <v>9910</v>
      </c>
    </row>
    <row r="1084" spans="1:56">
      <c r="A1084">
        <v>2015</v>
      </c>
      <c r="B1084" t="s">
        <v>138</v>
      </c>
      <c r="C1084" t="s">
        <v>6219</v>
      </c>
      <c r="D1084">
        <v>5700280243</v>
      </c>
      <c r="E1084" t="s">
        <v>43</v>
      </c>
      <c r="F1084" t="s">
        <v>43</v>
      </c>
      <c r="G1084">
        <v>42191</v>
      </c>
      <c r="H1084" t="s">
        <v>8374</v>
      </c>
      <c r="I1084" t="s">
        <v>45</v>
      </c>
      <c r="J1084">
        <v>192</v>
      </c>
      <c r="K1084">
        <v>432</v>
      </c>
      <c r="L1084">
        <v>4</v>
      </c>
      <c r="M1084">
        <v>4</v>
      </c>
      <c r="N1084">
        <v>24</v>
      </c>
      <c r="O1084" t="s">
        <v>43</v>
      </c>
      <c r="P1084" t="s">
        <v>43</v>
      </c>
      <c r="Q1084" t="s">
        <v>43</v>
      </c>
      <c r="R1084" t="s">
        <v>18</v>
      </c>
      <c r="S1084" t="s">
        <v>8851</v>
      </c>
      <c r="T1084" t="s">
        <v>63</v>
      </c>
      <c r="U1084">
        <v>11</v>
      </c>
      <c r="V1084" t="s">
        <v>4103</v>
      </c>
      <c r="W1084" t="s">
        <v>6455</v>
      </c>
      <c r="X1084" t="s">
        <v>12021</v>
      </c>
      <c r="Y1084" t="s">
        <v>6456</v>
      </c>
      <c r="Z1084" t="s">
        <v>4106</v>
      </c>
      <c r="AA1084" t="s">
        <v>4107</v>
      </c>
      <c r="AB1084" t="s">
        <v>6457</v>
      </c>
      <c r="AC1084" t="s">
        <v>87</v>
      </c>
      <c r="AD1084" t="s">
        <v>42</v>
      </c>
      <c r="AE1084" t="s">
        <v>4109</v>
      </c>
      <c r="AF1084" t="s">
        <v>501</v>
      </c>
      <c r="AG1084" t="s">
        <v>1170</v>
      </c>
      <c r="AI1084" t="s">
        <v>1788</v>
      </c>
      <c r="AJ1084" t="s">
        <v>123</v>
      </c>
      <c r="AK1084" t="s">
        <v>124</v>
      </c>
      <c r="AN1084" t="s">
        <v>42</v>
      </c>
      <c r="AO1084" t="s">
        <v>42</v>
      </c>
      <c r="AP1084" t="s">
        <v>858</v>
      </c>
      <c r="AQ1084" t="s">
        <v>126</v>
      </c>
      <c r="AU1084">
        <v>1002233124</v>
      </c>
      <c r="AV1084" t="s">
        <v>8255</v>
      </c>
      <c r="BC1084">
        <v>1440084644</v>
      </c>
      <c r="BD1084" t="s">
        <v>9911</v>
      </c>
    </row>
    <row r="1085" spans="1:56">
      <c r="A1085">
        <v>2015</v>
      </c>
      <c r="B1085" t="s">
        <v>138</v>
      </c>
      <c r="C1085" t="s">
        <v>6219</v>
      </c>
      <c r="D1085">
        <v>5700285575</v>
      </c>
      <c r="E1085" t="s">
        <v>43</v>
      </c>
      <c r="F1085" t="s">
        <v>43</v>
      </c>
      <c r="G1085">
        <v>42265</v>
      </c>
      <c r="H1085" t="s">
        <v>87</v>
      </c>
      <c r="I1085" t="s">
        <v>45</v>
      </c>
      <c r="J1085">
        <v>192</v>
      </c>
      <c r="K1085">
        <v>448</v>
      </c>
      <c r="L1085">
        <v>8</v>
      </c>
      <c r="M1085">
        <v>8</v>
      </c>
      <c r="N1085">
        <v>16</v>
      </c>
      <c r="O1085" t="s">
        <v>46</v>
      </c>
      <c r="P1085" t="s">
        <v>46</v>
      </c>
      <c r="Q1085" t="s">
        <v>43</v>
      </c>
      <c r="R1085" t="s">
        <v>18</v>
      </c>
      <c r="S1085" t="s">
        <v>8851</v>
      </c>
      <c r="T1085" t="s">
        <v>63</v>
      </c>
      <c r="U1085">
        <v>11</v>
      </c>
      <c r="V1085" t="s">
        <v>4103</v>
      </c>
      <c r="W1085" t="s">
        <v>6458</v>
      </c>
      <c r="X1085" t="s">
        <v>12022</v>
      </c>
      <c r="Y1085" t="s">
        <v>6459</v>
      </c>
      <c r="Z1085" t="s">
        <v>4106</v>
      </c>
      <c r="AA1085" t="s">
        <v>4107</v>
      </c>
      <c r="AB1085" t="s">
        <v>6460</v>
      </c>
      <c r="AC1085" t="s">
        <v>87</v>
      </c>
      <c r="AD1085" t="s">
        <v>42</v>
      </c>
      <c r="AE1085" t="s">
        <v>6461</v>
      </c>
      <c r="AF1085" t="s">
        <v>398</v>
      </c>
      <c r="AG1085" t="s">
        <v>3666</v>
      </c>
      <c r="AI1085" t="s">
        <v>3763</v>
      </c>
      <c r="AJ1085" t="s">
        <v>123</v>
      </c>
      <c r="AK1085" t="s">
        <v>124</v>
      </c>
      <c r="AN1085" t="s">
        <v>42</v>
      </c>
      <c r="AO1085" t="s">
        <v>42</v>
      </c>
      <c r="AP1085" t="s">
        <v>858</v>
      </c>
      <c r="AQ1085" t="s">
        <v>126</v>
      </c>
      <c r="AU1085" t="s">
        <v>8190</v>
      </c>
      <c r="AV1085" t="s">
        <v>6462</v>
      </c>
      <c r="AW1085" t="s">
        <v>6463</v>
      </c>
      <c r="BC1085">
        <v>1892063257</v>
      </c>
      <c r="BD1085" t="s">
        <v>9912</v>
      </c>
    </row>
    <row r="1086" spans="1:56">
      <c r="A1086">
        <v>2015</v>
      </c>
      <c r="B1086" t="s">
        <v>138</v>
      </c>
      <c r="C1086" t="s">
        <v>6219</v>
      </c>
      <c r="D1086">
        <v>5700285576</v>
      </c>
      <c r="E1086" t="s">
        <v>43</v>
      </c>
      <c r="F1086" t="s">
        <v>43</v>
      </c>
      <c r="G1086">
        <v>42298</v>
      </c>
      <c r="H1086" t="s">
        <v>87</v>
      </c>
      <c r="I1086" t="s">
        <v>45</v>
      </c>
      <c r="J1086">
        <v>256</v>
      </c>
      <c r="K1086">
        <v>448</v>
      </c>
      <c r="L1086">
        <v>8</v>
      </c>
      <c r="M1086">
        <v>8</v>
      </c>
      <c r="N1086">
        <v>16</v>
      </c>
      <c r="O1086" t="s">
        <v>46</v>
      </c>
      <c r="P1086" t="s">
        <v>46</v>
      </c>
      <c r="Q1086" t="s">
        <v>43</v>
      </c>
      <c r="R1086" t="s">
        <v>18</v>
      </c>
      <c r="S1086" t="s">
        <v>8851</v>
      </c>
      <c r="T1086" t="s">
        <v>63</v>
      </c>
      <c r="U1086">
        <v>11</v>
      </c>
      <c r="V1086" t="s">
        <v>4103</v>
      </c>
      <c r="W1086" t="s">
        <v>6464</v>
      </c>
      <c r="X1086" t="s">
        <v>12023</v>
      </c>
      <c r="Y1086" t="s">
        <v>6465</v>
      </c>
      <c r="Z1086" t="s">
        <v>4106</v>
      </c>
      <c r="AA1086" t="s">
        <v>4107</v>
      </c>
      <c r="AB1086" t="s">
        <v>6466</v>
      </c>
      <c r="AC1086" t="s">
        <v>87</v>
      </c>
      <c r="AD1086" t="s">
        <v>42</v>
      </c>
      <c r="AE1086" t="s">
        <v>6461</v>
      </c>
      <c r="AF1086" t="s">
        <v>398</v>
      </c>
      <c r="AG1086" t="s">
        <v>3666</v>
      </c>
      <c r="AI1086" t="s">
        <v>3763</v>
      </c>
      <c r="AJ1086" t="s">
        <v>123</v>
      </c>
      <c r="AK1086" t="s">
        <v>124</v>
      </c>
      <c r="AN1086" t="s">
        <v>42</v>
      </c>
      <c r="AO1086" t="s">
        <v>42</v>
      </c>
      <c r="AP1086" t="s">
        <v>858</v>
      </c>
      <c r="AQ1086" t="s">
        <v>126</v>
      </c>
      <c r="AU1086" t="s">
        <v>8190</v>
      </c>
      <c r="AV1086" t="s">
        <v>6467</v>
      </c>
      <c r="AW1086" t="s">
        <v>6468</v>
      </c>
      <c r="BC1086">
        <v>1892063257</v>
      </c>
      <c r="BD1086" t="s">
        <v>9913</v>
      </c>
    </row>
    <row r="1087" spans="1:56">
      <c r="A1087">
        <v>2015</v>
      </c>
      <c r="B1087" t="s">
        <v>138</v>
      </c>
      <c r="C1087" t="s">
        <v>6219</v>
      </c>
      <c r="D1087">
        <v>5700318434</v>
      </c>
      <c r="E1087" t="s">
        <v>43</v>
      </c>
      <c r="F1087" t="s">
        <v>43</v>
      </c>
      <c r="G1087">
        <v>42157</v>
      </c>
      <c r="H1087" t="s">
        <v>8374</v>
      </c>
      <c r="I1087" t="s">
        <v>62</v>
      </c>
      <c r="J1087">
        <v>192</v>
      </c>
      <c r="K1087">
        <v>432</v>
      </c>
      <c r="L1087">
        <v>4</v>
      </c>
      <c r="M1087">
        <v>0</v>
      </c>
      <c r="N1087">
        <v>24</v>
      </c>
      <c r="O1087" t="s">
        <v>46</v>
      </c>
      <c r="P1087" t="s">
        <v>46</v>
      </c>
      <c r="Q1087" t="s">
        <v>43</v>
      </c>
      <c r="R1087" t="s">
        <v>18</v>
      </c>
      <c r="S1087" t="s">
        <v>8851</v>
      </c>
      <c r="T1087" t="s">
        <v>63</v>
      </c>
      <c r="U1087">
        <v>11</v>
      </c>
      <c r="V1087">
        <v>11227</v>
      </c>
      <c r="W1087" t="s">
        <v>6499</v>
      </c>
      <c r="X1087" t="s">
        <v>12024</v>
      </c>
      <c r="Y1087" t="s">
        <v>6500</v>
      </c>
      <c r="Z1087" t="s">
        <v>1098</v>
      </c>
      <c r="AA1087" t="s">
        <v>1099</v>
      </c>
      <c r="AB1087" t="s">
        <v>6501</v>
      </c>
      <c r="AC1087" t="s">
        <v>348</v>
      </c>
      <c r="AD1087" t="s">
        <v>42</v>
      </c>
      <c r="AE1087" t="s">
        <v>1101</v>
      </c>
      <c r="AF1087" t="s">
        <v>350</v>
      </c>
      <c r="AG1087" t="s">
        <v>351</v>
      </c>
      <c r="AI1087" t="s">
        <v>3683</v>
      </c>
      <c r="AJ1087" t="s">
        <v>124</v>
      </c>
      <c r="AK1087" t="s">
        <v>123</v>
      </c>
      <c r="AN1087" t="s">
        <v>42</v>
      </c>
      <c r="AO1087" t="s">
        <v>42</v>
      </c>
      <c r="AP1087" t="s">
        <v>70</v>
      </c>
      <c r="AQ1087" t="s">
        <v>71</v>
      </c>
      <c r="AU1087">
        <v>1002232993</v>
      </c>
      <c r="AV1087" t="s">
        <v>6502</v>
      </c>
      <c r="AW1087">
        <v>-46711043</v>
      </c>
      <c r="BC1087">
        <v>1440084644</v>
      </c>
      <c r="BD1087" t="s">
        <v>9914</v>
      </c>
    </row>
    <row r="1088" spans="1:56">
      <c r="A1088">
        <v>2015</v>
      </c>
      <c r="B1088" t="s">
        <v>138</v>
      </c>
      <c r="C1088" t="s">
        <v>6219</v>
      </c>
      <c r="D1088">
        <v>5700318438</v>
      </c>
      <c r="E1088" t="s">
        <v>43</v>
      </c>
      <c r="F1088" t="s">
        <v>43</v>
      </c>
      <c r="G1088">
        <v>42167</v>
      </c>
      <c r="H1088" t="s">
        <v>8374</v>
      </c>
      <c r="I1088" t="s">
        <v>62</v>
      </c>
      <c r="J1088">
        <v>192</v>
      </c>
      <c r="K1088">
        <v>432</v>
      </c>
      <c r="L1088">
        <v>4</v>
      </c>
      <c r="M1088">
        <v>4</v>
      </c>
      <c r="N1088">
        <v>24</v>
      </c>
      <c r="O1088" t="s">
        <v>43</v>
      </c>
      <c r="P1088" t="s">
        <v>43</v>
      </c>
      <c r="Q1088" t="s">
        <v>43</v>
      </c>
      <c r="R1088" t="s">
        <v>18</v>
      </c>
      <c r="S1088" t="s">
        <v>8851</v>
      </c>
      <c r="T1088" t="s">
        <v>63</v>
      </c>
      <c r="U1088">
        <v>11</v>
      </c>
      <c r="V1088">
        <v>11227</v>
      </c>
      <c r="W1088" t="s">
        <v>6503</v>
      </c>
      <c r="X1088" t="s">
        <v>12025</v>
      </c>
      <c r="Y1088" t="s">
        <v>6504</v>
      </c>
      <c r="Z1088" t="s">
        <v>1098</v>
      </c>
      <c r="AA1088" t="s">
        <v>1099</v>
      </c>
      <c r="AB1088" t="s">
        <v>6505</v>
      </c>
      <c r="AC1088" t="s">
        <v>348</v>
      </c>
      <c r="AD1088" t="s">
        <v>42</v>
      </c>
      <c r="AE1088" t="s">
        <v>1101</v>
      </c>
      <c r="AF1088" t="s">
        <v>350</v>
      </c>
      <c r="AG1088" t="s">
        <v>351</v>
      </c>
      <c r="AI1088" t="s">
        <v>3683</v>
      </c>
      <c r="AJ1088" t="s">
        <v>124</v>
      </c>
      <c r="AK1088" t="s">
        <v>123</v>
      </c>
      <c r="AN1088" t="s">
        <v>42</v>
      </c>
      <c r="AO1088" t="s">
        <v>42</v>
      </c>
      <c r="AP1088" t="s">
        <v>70</v>
      </c>
      <c r="AQ1088" t="s">
        <v>71</v>
      </c>
      <c r="AU1088">
        <v>1002203691</v>
      </c>
      <c r="AV1088" t="s">
        <v>6506</v>
      </c>
      <c r="AW1088">
        <v>-46713320</v>
      </c>
      <c r="BC1088">
        <v>1440084644</v>
      </c>
      <c r="BD1088" t="s">
        <v>9915</v>
      </c>
    </row>
    <row r="1089" spans="1:56">
      <c r="A1089">
        <v>2015</v>
      </c>
      <c r="B1089" t="s">
        <v>138</v>
      </c>
      <c r="C1089" t="s">
        <v>6219</v>
      </c>
      <c r="D1089">
        <v>5700318443</v>
      </c>
      <c r="E1089" t="s">
        <v>43</v>
      </c>
      <c r="F1089" t="s">
        <v>43</v>
      </c>
      <c r="G1089">
        <v>42205</v>
      </c>
      <c r="H1089" t="s">
        <v>8374</v>
      </c>
      <c r="I1089" t="s">
        <v>62</v>
      </c>
      <c r="J1089">
        <v>192</v>
      </c>
      <c r="K1089">
        <v>432</v>
      </c>
      <c r="L1089">
        <v>4</v>
      </c>
      <c r="M1089">
        <v>0</v>
      </c>
      <c r="N1089">
        <v>24</v>
      </c>
      <c r="O1089" t="s">
        <v>46</v>
      </c>
      <c r="P1089" t="s">
        <v>46</v>
      </c>
      <c r="Q1089" t="s">
        <v>43</v>
      </c>
      <c r="R1089" t="s">
        <v>18</v>
      </c>
      <c r="S1089" t="s">
        <v>8851</v>
      </c>
      <c r="T1089" t="s">
        <v>63</v>
      </c>
      <c r="U1089">
        <v>11</v>
      </c>
      <c r="V1089">
        <v>11227</v>
      </c>
      <c r="W1089" t="s">
        <v>4576</v>
      </c>
      <c r="X1089" t="s">
        <v>12026</v>
      </c>
      <c r="Y1089" t="s">
        <v>6507</v>
      </c>
      <c r="Z1089" t="s">
        <v>1098</v>
      </c>
      <c r="AA1089" t="s">
        <v>1099</v>
      </c>
      <c r="AB1089" t="s">
        <v>6508</v>
      </c>
      <c r="AC1089" t="s">
        <v>348</v>
      </c>
      <c r="AD1089" t="s">
        <v>42</v>
      </c>
      <c r="AE1089" t="s">
        <v>1101</v>
      </c>
      <c r="AF1089" t="s">
        <v>350</v>
      </c>
      <c r="AG1089" t="s">
        <v>351</v>
      </c>
      <c r="AI1089" t="s">
        <v>3683</v>
      </c>
      <c r="AJ1089" t="s">
        <v>124</v>
      </c>
      <c r="AK1089" t="s">
        <v>123</v>
      </c>
      <c r="AN1089" t="s">
        <v>42</v>
      </c>
      <c r="AO1089" t="s">
        <v>42</v>
      </c>
      <c r="AP1089" t="s">
        <v>70</v>
      </c>
      <c r="AQ1089" t="s">
        <v>71</v>
      </c>
      <c r="AU1089">
        <v>1002233418</v>
      </c>
      <c r="AV1089" t="s">
        <v>6509</v>
      </c>
      <c r="AW1089">
        <v>-46754671</v>
      </c>
      <c r="BC1089">
        <v>1440084644</v>
      </c>
      <c r="BD1089" t="s">
        <v>9916</v>
      </c>
    </row>
    <row r="1090" spans="1:56">
      <c r="A1090">
        <v>2015</v>
      </c>
      <c r="B1090" t="s">
        <v>138</v>
      </c>
      <c r="C1090" t="s">
        <v>6219</v>
      </c>
      <c r="D1090">
        <v>5700321225</v>
      </c>
      <c r="E1090" t="s">
        <v>43</v>
      </c>
      <c r="F1090" t="s">
        <v>43</v>
      </c>
      <c r="G1090">
        <v>42243</v>
      </c>
      <c r="H1090" t="s">
        <v>8374</v>
      </c>
      <c r="I1090" t="s">
        <v>62</v>
      </c>
      <c r="J1090">
        <v>192</v>
      </c>
      <c r="K1090">
        <v>432</v>
      </c>
      <c r="L1090">
        <v>4</v>
      </c>
      <c r="M1090">
        <v>0</v>
      </c>
      <c r="N1090">
        <v>24</v>
      </c>
      <c r="O1090" t="s">
        <v>46</v>
      </c>
      <c r="P1090" t="s">
        <v>46</v>
      </c>
      <c r="Q1090" t="s">
        <v>43</v>
      </c>
      <c r="R1090" t="s">
        <v>18</v>
      </c>
      <c r="S1090" t="s">
        <v>8851</v>
      </c>
      <c r="T1090" t="s">
        <v>63</v>
      </c>
      <c r="U1090">
        <v>11</v>
      </c>
      <c r="V1090">
        <v>11136</v>
      </c>
      <c r="W1090" t="s">
        <v>6401</v>
      </c>
      <c r="X1090" t="s">
        <v>12027</v>
      </c>
      <c r="Y1090" t="s">
        <v>6402</v>
      </c>
      <c r="Z1090" t="s">
        <v>1002</v>
      </c>
      <c r="AA1090" t="s">
        <v>85</v>
      </c>
      <c r="AB1090" t="s">
        <v>6403</v>
      </c>
      <c r="AC1090" t="s">
        <v>348</v>
      </c>
      <c r="AD1090" t="s">
        <v>42</v>
      </c>
      <c r="AE1090" t="s">
        <v>1004</v>
      </c>
      <c r="AF1090" t="s">
        <v>350</v>
      </c>
      <c r="AG1090" t="s">
        <v>351</v>
      </c>
      <c r="AI1090" t="s">
        <v>3683</v>
      </c>
      <c r="AJ1090" t="s">
        <v>124</v>
      </c>
      <c r="AK1090" t="s">
        <v>123</v>
      </c>
      <c r="AN1090" t="s">
        <v>42</v>
      </c>
      <c r="AO1090" t="s">
        <v>42</v>
      </c>
      <c r="AP1090" t="s">
        <v>6324</v>
      </c>
      <c r="AQ1090" t="s">
        <v>126</v>
      </c>
      <c r="AU1090">
        <v>1003664021</v>
      </c>
      <c r="AV1090" t="s">
        <v>8249</v>
      </c>
      <c r="BC1090">
        <v>1440084644</v>
      </c>
      <c r="BD1090" t="s">
        <v>9917</v>
      </c>
    </row>
    <row r="1091" spans="1:56">
      <c r="A1091">
        <v>2015</v>
      </c>
      <c r="B1091" t="s">
        <v>138</v>
      </c>
      <c r="C1091" t="s">
        <v>6219</v>
      </c>
      <c r="D1091">
        <v>5700321220</v>
      </c>
      <c r="E1091" t="s">
        <v>43</v>
      </c>
      <c r="F1091" t="s">
        <v>43</v>
      </c>
      <c r="G1091">
        <v>42079</v>
      </c>
      <c r="H1091" t="s">
        <v>8374</v>
      </c>
      <c r="I1091" t="s">
        <v>62</v>
      </c>
      <c r="J1091">
        <v>192</v>
      </c>
      <c r="K1091">
        <v>432</v>
      </c>
      <c r="L1091">
        <v>4</v>
      </c>
      <c r="M1091">
        <v>4</v>
      </c>
      <c r="N1091">
        <v>24</v>
      </c>
      <c r="O1091" t="s">
        <v>43</v>
      </c>
      <c r="P1091" t="s">
        <v>43</v>
      </c>
      <c r="Q1091" t="s">
        <v>43</v>
      </c>
      <c r="R1091" t="s">
        <v>18</v>
      </c>
      <c r="S1091" t="s">
        <v>8851</v>
      </c>
      <c r="T1091" t="s">
        <v>63</v>
      </c>
      <c r="U1091">
        <v>11</v>
      </c>
      <c r="V1091" t="s">
        <v>6350</v>
      </c>
      <c r="W1091" t="s">
        <v>6351</v>
      </c>
      <c r="X1091" t="s">
        <v>12028</v>
      </c>
      <c r="Y1091" t="s">
        <v>6352</v>
      </c>
      <c r="Z1091" t="s">
        <v>6353</v>
      </c>
      <c r="AA1091" t="s">
        <v>676</v>
      </c>
      <c r="AB1091" t="s">
        <v>6354</v>
      </c>
      <c r="AC1091" t="s">
        <v>348</v>
      </c>
      <c r="AD1091" t="s">
        <v>6355</v>
      </c>
      <c r="AE1091" t="s">
        <v>925</v>
      </c>
      <c r="AF1091" t="s">
        <v>350</v>
      </c>
      <c r="AG1091" t="s">
        <v>351</v>
      </c>
      <c r="AI1091" t="s">
        <v>3683</v>
      </c>
      <c r="AJ1091" t="s">
        <v>124</v>
      </c>
      <c r="AK1091" t="s">
        <v>123</v>
      </c>
      <c r="AN1091" t="s">
        <v>42</v>
      </c>
      <c r="AO1091" t="s">
        <v>42</v>
      </c>
      <c r="AP1091" t="s">
        <v>70</v>
      </c>
      <c r="AQ1091" t="s">
        <v>126</v>
      </c>
      <c r="AU1091">
        <v>1003675660</v>
      </c>
      <c r="AV1091" t="s">
        <v>6356</v>
      </c>
      <c r="AW1091">
        <v>-46453713</v>
      </c>
      <c r="BC1091">
        <v>1440084644</v>
      </c>
      <c r="BD1091" t="s">
        <v>9918</v>
      </c>
    </row>
    <row r="1092" spans="1:56">
      <c r="A1092">
        <v>2015</v>
      </c>
      <c r="B1092" t="s">
        <v>138</v>
      </c>
      <c r="C1092" t="s">
        <v>6219</v>
      </c>
      <c r="D1092">
        <v>5700282832</v>
      </c>
      <c r="E1092" t="s">
        <v>43</v>
      </c>
      <c r="F1092" t="s">
        <v>43</v>
      </c>
      <c r="G1092">
        <v>42117</v>
      </c>
      <c r="H1092" t="s">
        <v>8374</v>
      </c>
      <c r="I1092" t="s">
        <v>62</v>
      </c>
      <c r="J1092">
        <v>240</v>
      </c>
      <c r="K1092">
        <v>432</v>
      </c>
      <c r="L1092">
        <v>4</v>
      </c>
      <c r="M1092">
        <v>0</v>
      </c>
      <c r="N1092">
        <v>24</v>
      </c>
      <c r="O1092" t="s">
        <v>46</v>
      </c>
      <c r="P1092" t="s">
        <v>46</v>
      </c>
      <c r="Q1092" t="s">
        <v>43</v>
      </c>
      <c r="R1092" t="s">
        <v>18</v>
      </c>
      <c r="S1092" t="s">
        <v>8851</v>
      </c>
      <c r="T1092" t="s">
        <v>63</v>
      </c>
      <c r="U1092">
        <v>11</v>
      </c>
      <c r="V1092" t="s">
        <v>6373</v>
      </c>
      <c r="W1092" t="s">
        <v>6374</v>
      </c>
      <c r="X1092" t="s">
        <v>12029</v>
      </c>
      <c r="Y1092" t="s">
        <v>6375</v>
      </c>
      <c r="Z1092" t="s">
        <v>6376</v>
      </c>
      <c r="AA1092" t="s">
        <v>6377</v>
      </c>
      <c r="AB1092" t="s">
        <v>6378</v>
      </c>
      <c r="AC1092" t="s">
        <v>348</v>
      </c>
      <c r="AD1092" t="s">
        <v>42</v>
      </c>
      <c r="AE1092" t="s">
        <v>6379</v>
      </c>
      <c r="AF1092" t="s">
        <v>437</v>
      </c>
      <c r="AG1092" t="s">
        <v>438</v>
      </c>
      <c r="AI1092" t="s">
        <v>1289</v>
      </c>
      <c r="AJ1092" t="s">
        <v>124</v>
      </c>
      <c r="AK1092" t="s">
        <v>123</v>
      </c>
      <c r="AN1092" t="s">
        <v>42</v>
      </c>
      <c r="AO1092" t="s">
        <v>42</v>
      </c>
      <c r="AP1092" t="s">
        <v>81</v>
      </c>
      <c r="AQ1092" t="s">
        <v>71</v>
      </c>
      <c r="AU1092">
        <v>1002203322</v>
      </c>
      <c r="AV1092">
        <v>-2336808686</v>
      </c>
      <c r="AW1092" t="s">
        <v>6380</v>
      </c>
      <c r="BC1092">
        <v>1440084644</v>
      </c>
      <c r="BD1092" t="s">
        <v>9919</v>
      </c>
    </row>
    <row r="1093" spans="1:56">
      <c r="A1093">
        <v>2015</v>
      </c>
      <c r="B1093" t="s">
        <v>138</v>
      </c>
      <c r="C1093" t="s">
        <v>6219</v>
      </c>
      <c r="D1093">
        <v>5700321824</v>
      </c>
      <c r="E1093" t="s">
        <v>43</v>
      </c>
      <c r="F1093" t="s">
        <v>43</v>
      </c>
      <c r="G1093">
        <v>42198</v>
      </c>
      <c r="H1093" t="s">
        <v>8374</v>
      </c>
      <c r="I1093" t="s">
        <v>62</v>
      </c>
      <c r="J1093">
        <v>192</v>
      </c>
      <c r="K1093">
        <v>432</v>
      </c>
      <c r="L1093">
        <v>4</v>
      </c>
      <c r="M1093">
        <v>4</v>
      </c>
      <c r="N1093">
        <v>24</v>
      </c>
      <c r="O1093" t="s">
        <v>43</v>
      </c>
      <c r="P1093" t="s">
        <v>43</v>
      </c>
      <c r="Q1093" t="s">
        <v>43</v>
      </c>
      <c r="R1093" t="s">
        <v>18</v>
      </c>
      <c r="S1093" t="s">
        <v>8851</v>
      </c>
      <c r="T1093" t="s">
        <v>63</v>
      </c>
      <c r="U1093">
        <v>11</v>
      </c>
      <c r="V1093" t="s">
        <v>4684</v>
      </c>
      <c r="W1093" t="s">
        <v>6410</v>
      </c>
      <c r="X1093" t="s">
        <v>12030</v>
      </c>
      <c r="Y1093" t="s">
        <v>6411</v>
      </c>
      <c r="Z1093" t="s">
        <v>497</v>
      </c>
      <c r="AA1093" t="s">
        <v>498</v>
      </c>
      <c r="AB1093" t="s">
        <v>6412</v>
      </c>
      <c r="AC1093" t="s">
        <v>87</v>
      </c>
      <c r="AD1093" t="s">
        <v>42</v>
      </c>
      <c r="AE1093" t="s">
        <v>500</v>
      </c>
      <c r="AF1093" t="s">
        <v>501</v>
      </c>
      <c r="AG1093" t="s">
        <v>1170</v>
      </c>
      <c r="AI1093" t="s">
        <v>1788</v>
      </c>
      <c r="AJ1093" t="s">
        <v>124</v>
      </c>
      <c r="AK1093" t="s">
        <v>123</v>
      </c>
      <c r="AN1093" t="s">
        <v>42</v>
      </c>
      <c r="AO1093" t="s">
        <v>42</v>
      </c>
      <c r="AP1093" t="s">
        <v>70</v>
      </c>
      <c r="AQ1093" t="s">
        <v>71</v>
      </c>
      <c r="AU1093">
        <v>1002233264</v>
      </c>
      <c r="AV1093" t="s">
        <v>6413</v>
      </c>
      <c r="AW1093">
        <v>-46930092</v>
      </c>
      <c r="BC1093">
        <v>1440084644</v>
      </c>
      <c r="BD1093" t="s">
        <v>9920</v>
      </c>
    </row>
    <row r="1094" spans="1:56">
      <c r="A1094">
        <v>2015</v>
      </c>
      <c r="B1094" t="s">
        <v>138</v>
      </c>
      <c r="C1094" t="s">
        <v>6219</v>
      </c>
      <c r="D1094">
        <v>5700321294</v>
      </c>
      <c r="E1094" t="s">
        <v>43</v>
      </c>
      <c r="F1094" t="s">
        <v>43</v>
      </c>
      <c r="G1094">
        <v>42090</v>
      </c>
      <c r="H1094" t="s">
        <v>8374</v>
      </c>
      <c r="I1094" t="s">
        <v>62</v>
      </c>
      <c r="J1094">
        <v>192</v>
      </c>
      <c r="K1094">
        <v>432</v>
      </c>
      <c r="L1094">
        <v>4</v>
      </c>
      <c r="M1094">
        <v>4</v>
      </c>
      <c r="N1094">
        <v>24</v>
      </c>
      <c r="O1094" t="s">
        <v>43</v>
      </c>
      <c r="P1094" t="s">
        <v>43</v>
      </c>
      <c r="Q1094" t="s">
        <v>43</v>
      </c>
      <c r="R1094" t="s">
        <v>18</v>
      </c>
      <c r="S1094" t="s">
        <v>8851</v>
      </c>
      <c r="T1094" t="s">
        <v>63</v>
      </c>
      <c r="U1094">
        <v>11</v>
      </c>
      <c r="V1094" t="s">
        <v>4684</v>
      </c>
      <c r="W1094" t="s">
        <v>6414</v>
      </c>
      <c r="X1094" t="s">
        <v>12031</v>
      </c>
      <c r="Y1094" t="s">
        <v>6415</v>
      </c>
      <c r="Z1094" t="s">
        <v>497</v>
      </c>
      <c r="AA1094" t="s">
        <v>498</v>
      </c>
      <c r="AB1094" t="s">
        <v>6416</v>
      </c>
      <c r="AC1094" t="s">
        <v>87</v>
      </c>
      <c r="AD1094" t="s">
        <v>42</v>
      </c>
      <c r="AE1094" t="s">
        <v>514</v>
      </c>
      <c r="AF1094" t="s">
        <v>398</v>
      </c>
      <c r="AG1094" t="s">
        <v>3666</v>
      </c>
      <c r="AI1094" t="s">
        <v>6417</v>
      </c>
      <c r="AJ1094" t="s">
        <v>124</v>
      </c>
      <c r="AK1094" t="s">
        <v>123</v>
      </c>
      <c r="AN1094" t="s">
        <v>42</v>
      </c>
      <c r="AO1094" t="s">
        <v>42</v>
      </c>
      <c r="AP1094" t="s">
        <v>70</v>
      </c>
      <c r="AQ1094" t="s">
        <v>126</v>
      </c>
      <c r="AU1094">
        <v>1002203233</v>
      </c>
      <c r="AV1094" t="s">
        <v>6418</v>
      </c>
      <c r="AW1094">
        <v>-46882760</v>
      </c>
      <c r="BC1094">
        <v>1440084644</v>
      </c>
      <c r="BD1094" t="s">
        <v>9921</v>
      </c>
    </row>
    <row r="1095" spans="1:56">
      <c r="A1095">
        <v>2015</v>
      </c>
      <c r="B1095" t="s">
        <v>138</v>
      </c>
      <c r="C1095" t="s">
        <v>6219</v>
      </c>
      <c r="D1095">
        <v>5700321829</v>
      </c>
      <c r="E1095" t="s">
        <v>43</v>
      </c>
      <c r="F1095" t="s">
        <v>43</v>
      </c>
      <c r="G1095">
        <v>42264</v>
      </c>
      <c r="H1095" t="s">
        <v>8374</v>
      </c>
      <c r="I1095" t="s">
        <v>62</v>
      </c>
      <c r="J1095">
        <v>192</v>
      </c>
      <c r="K1095">
        <v>432</v>
      </c>
      <c r="L1095">
        <v>4</v>
      </c>
      <c r="M1095">
        <v>4</v>
      </c>
      <c r="N1095">
        <v>24</v>
      </c>
      <c r="O1095" t="s">
        <v>43</v>
      </c>
      <c r="P1095" t="s">
        <v>43</v>
      </c>
      <c r="Q1095" t="s">
        <v>43</v>
      </c>
      <c r="R1095" t="s">
        <v>18</v>
      </c>
      <c r="S1095" t="s">
        <v>8851</v>
      </c>
      <c r="T1095" t="s">
        <v>63</v>
      </c>
      <c r="U1095">
        <v>11</v>
      </c>
      <c r="V1095" t="s">
        <v>4684</v>
      </c>
      <c r="W1095" t="s">
        <v>6419</v>
      </c>
      <c r="X1095" t="s">
        <v>12032</v>
      </c>
      <c r="Y1095" t="s">
        <v>6420</v>
      </c>
      <c r="Z1095" t="s">
        <v>497</v>
      </c>
      <c r="AA1095" t="s">
        <v>498</v>
      </c>
      <c r="AB1095" t="s">
        <v>6421</v>
      </c>
      <c r="AC1095" t="s">
        <v>87</v>
      </c>
      <c r="AD1095" t="s">
        <v>42</v>
      </c>
      <c r="AE1095" t="s">
        <v>500</v>
      </c>
      <c r="AF1095" t="s">
        <v>501</v>
      </c>
      <c r="AG1095" t="s">
        <v>1170</v>
      </c>
      <c r="AI1095" t="s">
        <v>1788</v>
      </c>
      <c r="AJ1095" t="s">
        <v>124</v>
      </c>
      <c r="AK1095" t="s">
        <v>123</v>
      </c>
      <c r="AN1095" t="s">
        <v>42</v>
      </c>
      <c r="AO1095" t="s">
        <v>42</v>
      </c>
      <c r="AP1095" t="s">
        <v>70</v>
      </c>
      <c r="AQ1095" t="s">
        <v>71</v>
      </c>
      <c r="AU1095">
        <v>1002273517</v>
      </c>
      <c r="AV1095" t="s">
        <v>8251</v>
      </c>
      <c r="BC1095">
        <v>1440084644</v>
      </c>
      <c r="BD1095" t="s">
        <v>9922</v>
      </c>
    </row>
    <row r="1096" spans="1:56">
      <c r="A1096">
        <v>2015</v>
      </c>
      <c r="B1096" t="s">
        <v>138</v>
      </c>
      <c r="C1096" t="s">
        <v>6219</v>
      </c>
      <c r="D1096">
        <v>5700280262</v>
      </c>
      <c r="E1096" t="s">
        <v>43</v>
      </c>
      <c r="F1096" t="s">
        <v>43</v>
      </c>
      <c r="G1096">
        <v>42062</v>
      </c>
      <c r="H1096" t="s">
        <v>8374</v>
      </c>
      <c r="I1096" t="s">
        <v>45</v>
      </c>
      <c r="J1096">
        <v>192</v>
      </c>
      <c r="K1096">
        <v>432</v>
      </c>
      <c r="L1096">
        <v>4</v>
      </c>
      <c r="M1096">
        <v>0</v>
      </c>
      <c r="N1096">
        <v>24</v>
      </c>
      <c r="O1096" t="s">
        <v>46</v>
      </c>
      <c r="P1096" t="s">
        <v>46</v>
      </c>
      <c r="Q1096" t="s">
        <v>43</v>
      </c>
      <c r="R1096" t="s">
        <v>18</v>
      </c>
      <c r="S1096" t="s">
        <v>8851</v>
      </c>
      <c r="T1096" t="s">
        <v>63</v>
      </c>
      <c r="U1096">
        <v>11</v>
      </c>
      <c r="V1096" t="s">
        <v>4216</v>
      </c>
      <c r="W1096" t="s">
        <v>6714</v>
      </c>
      <c r="X1096" t="s">
        <v>12033</v>
      </c>
      <c r="Y1096" t="s">
        <v>6715</v>
      </c>
      <c r="Z1096" t="s">
        <v>116</v>
      </c>
      <c r="AA1096" t="s">
        <v>117</v>
      </c>
      <c r="AB1096" t="s">
        <v>6716</v>
      </c>
      <c r="AC1096" t="s">
        <v>87</v>
      </c>
      <c r="AD1096" t="s">
        <v>339</v>
      </c>
      <c r="AE1096" t="s">
        <v>254</v>
      </c>
      <c r="AF1096" t="s">
        <v>120</v>
      </c>
      <c r="AG1096" t="s">
        <v>6717</v>
      </c>
      <c r="AI1096" t="s">
        <v>4095</v>
      </c>
      <c r="AJ1096" t="s">
        <v>123</v>
      </c>
      <c r="AK1096" t="s">
        <v>124</v>
      </c>
      <c r="AN1096" t="s">
        <v>42</v>
      </c>
      <c r="AO1096" t="s">
        <v>42</v>
      </c>
      <c r="AP1096" t="s">
        <v>202</v>
      </c>
      <c r="AQ1096" t="s">
        <v>126</v>
      </c>
      <c r="AT1096" t="s">
        <v>1376</v>
      </c>
      <c r="AU1096">
        <v>1002201290</v>
      </c>
      <c r="AV1096" t="s">
        <v>8273</v>
      </c>
      <c r="BC1096">
        <v>1440084644</v>
      </c>
      <c r="BD1096" t="s">
        <v>9923</v>
      </c>
    </row>
    <row r="1097" spans="1:56">
      <c r="A1097">
        <v>2015</v>
      </c>
      <c r="B1097" t="s">
        <v>138</v>
      </c>
      <c r="C1097" t="s">
        <v>6219</v>
      </c>
      <c r="D1097">
        <v>5700283427</v>
      </c>
      <c r="E1097" t="s">
        <v>43</v>
      </c>
      <c r="F1097" t="s">
        <v>43</v>
      </c>
      <c r="G1097">
        <v>42108</v>
      </c>
      <c r="H1097" t="s">
        <v>8374</v>
      </c>
      <c r="I1097" t="s">
        <v>45</v>
      </c>
      <c r="J1097">
        <v>192</v>
      </c>
      <c r="K1097">
        <v>432</v>
      </c>
      <c r="L1097">
        <v>4</v>
      </c>
      <c r="M1097">
        <v>0</v>
      </c>
      <c r="N1097">
        <v>24</v>
      </c>
      <c r="O1097" t="s">
        <v>46</v>
      </c>
      <c r="P1097" t="s">
        <v>46</v>
      </c>
      <c r="Q1097" t="s">
        <v>43</v>
      </c>
      <c r="R1097" t="s">
        <v>18</v>
      </c>
      <c r="S1097" t="s">
        <v>8851</v>
      </c>
      <c r="T1097" t="s">
        <v>63</v>
      </c>
      <c r="U1097">
        <v>11</v>
      </c>
      <c r="V1097" t="s">
        <v>4637</v>
      </c>
      <c r="W1097" t="s">
        <v>6348</v>
      </c>
      <c r="X1097" t="s">
        <v>12034</v>
      </c>
      <c r="Y1097" t="s">
        <v>8913</v>
      </c>
      <c r="Z1097" t="s">
        <v>921</v>
      </c>
      <c r="AA1097" t="s">
        <v>931</v>
      </c>
      <c r="AB1097" t="s">
        <v>6349</v>
      </c>
      <c r="AC1097" t="s">
        <v>348</v>
      </c>
      <c r="AD1097" t="s">
        <v>933</v>
      </c>
      <c r="AE1097" t="s">
        <v>925</v>
      </c>
      <c r="AF1097" t="s">
        <v>350</v>
      </c>
      <c r="AG1097" t="s">
        <v>351</v>
      </c>
      <c r="AI1097" t="s">
        <v>3683</v>
      </c>
      <c r="AJ1097" t="s">
        <v>124</v>
      </c>
      <c r="AK1097" t="s">
        <v>123</v>
      </c>
      <c r="AN1097" t="s">
        <v>42</v>
      </c>
      <c r="AO1097" t="s">
        <v>42</v>
      </c>
      <c r="AP1097" t="s">
        <v>183</v>
      </c>
      <c r="AQ1097" t="s">
        <v>71</v>
      </c>
      <c r="AU1097">
        <v>1003664137</v>
      </c>
      <c r="AV1097" t="s">
        <v>8244</v>
      </c>
      <c r="BC1097">
        <v>1440084644</v>
      </c>
      <c r="BD1097" t="s">
        <v>9924</v>
      </c>
    </row>
    <row r="1098" spans="1:56">
      <c r="A1098">
        <v>2015</v>
      </c>
      <c r="B1098" t="s">
        <v>138</v>
      </c>
      <c r="C1098" t="s">
        <v>6219</v>
      </c>
      <c r="D1098">
        <v>5700282717</v>
      </c>
      <c r="E1098" t="s">
        <v>43</v>
      </c>
      <c r="F1098" t="s">
        <v>43</v>
      </c>
      <c r="G1098">
        <v>42170</v>
      </c>
      <c r="H1098" t="s">
        <v>8374</v>
      </c>
      <c r="I1098" t="s">
        <v>45</v>
      </c>
      <c r="J1098">
        <v>192</v>
      </c>
      <c r="K1098">
        <v>504</v>
      </c>
      <c r="L1098">
        <v>4</v>
      </c>
      <c r="M1098">
        <v>0</v>
      </c>
      <c r="N1098">
        <v>24</v>
      </c>
      <c r="O1098" t="s">
        <v>46</v>
      </c>
      <c r="P1098" t="s">
        <v>46</v>
      </c>
      <c r="Q1098" t="s">
        <v>43</v>
      </c>
      <c r="R1098" t="s">
        <v>18</v>
      </c>
      <c r="S1098" t="s">
        <v>8851</v>
      </c>
      <c r="T1098" t="s">
        <v>63</v>
      </c>
      <c r="U1098">
        <v>11</v>
      </c>
      <c r="V1098" t="s">
        <v>6373</v>
      </c>
      <c r="W1098" t="s">
        <v>6381</v>
      </c>
      <c r="X1098" t="s">
        <v>12035</v>
      </c>
      <c r="Y1098" t="s">
        <v>6382</v>
      </c>
      <c r="Z1098" t="s">
        <v>6376</v>
      </c>
      <c r="AA1098" t="s">
        <v>6377</v>
      </c>
      <c r="AB1098" t="s">
        <v>6383</v>
      </c>
      <c r="AC1098" t="s">
        <v>348</v>
      </c>
      <c r="AD1098" t="s">
        <v>42</v>
      </c>
      <c r="AE1098" t="s">
        <v>6379</v>
      </c>
      <c r="AF1098" t="s">
        <v>437</v>
      </c>
      <c r="AG1098" t="s">
        <v>438</v>
      </c>
      <c r="AI1098" t="s">
        <v>1289</v>
      </c>
      <c r="AJ1098" t="s">
        <v>124</v>
      </c>
      <c r="AK1098" t="s">
        <v>123</v>
      </c>
      <c r="AN1098" t="s">
        <v>42</v>
      </c>
      <c r="AO1098" t="s">
        <v>42</v>
      </c>
      <c r="AP1098" t="s">
        <v>183</v>
      </c>
      <c r="AQ1098" t="s">
        <v>71</v>
      </c>
      <c r="AU1098">
        <v>1002203713</v>
      </c>
      <c r="AV1098" t="s">
        <v>8246</v>
      </c>
      <c r="BC1098">
        <v>1440084644</v>
      </c>
      <c r="BD1098" t="s">
        <v>9925</v>
      </c>
    </row>
    <row r="1099" spans="1:56">
      <c r="A1099">
        <v>2015</v>
      </c>
      <c r="B1099" t="s">
        <v>138</v>
      </c>
      <c r="C1099" t="s">
        <v>6219</v>
      </c>
      <c r="D1099" t="s">
        <v>6996</v>
      </c>
      <c r="E1099" t="s">
        <v>43</v>
      </c>
      <c r="F1099" t="s">
        <v>43</v>
      </c>
      <c r="G1099">
        <v>42144</v>
      </c>
      <c r="H1099" t="s">
        <v>44</v>
      </c>
      <c r="I1099" t="s">
        <v>62</v>
      </c>
      <c r="J1099">
        <v>192</v>
      </c>
      <c r="K1099">
        <v>432</v>
      </c>
      <c r="L1099">
        <v>4</v>
      </c>
      <c r="M1099">
        <v>4</v>
      </c>
      <c r="N1099">
        <v>32</v>
      </c>
      <c r="O1099" t="s">
        <v>43</v>
      </c>
      <c r="P1099" t="s">
        <v>43</v>
      </c>
      <c r="Q1099" t="s">
        <v>43</v>
      </c>
      <c r="R1099" t="s">
        <v>18</v>
      </c>
      <c r="S1099" t="s">
        <v>8851</v>
      </c>
      <c r="T1099" t="s">
        <v>63</v>
      </c>
      <c r="U1099">
        <v>11</v>
      </c>
      <c r="V1099">
        <v>11892</v>
      </c>
      <c r="W1099" t="s">
        <v>6997</v>
      </c>
      <c r="X1099" t="s">
        <v>12036</v>
      </c>
      <c r="Y1099" t="s">
        <v>6998</v>
      </c>
      <c r="Z1099" t="s">
        <v>1930</v>
      </c>
      <c r="AA1099" t="s">
        <v>1268</v>
      </c>
      <c r="AB1099" t="s">
        <v>6999</v>
      </c>
      <c r="AC1099" t="s">
        <v>87</v>
      </c>
      <c r="AD1099" t="s">
        <v>42</v>
      </c>
      <c r="AE1099" t="s">
        <v>1932</v>
      </c>
      <c r="AF1099" t="s">
        <v>1933</v>
      </c>
      <c r="AG1099" t="s">
        <v>1934</v>
      </c>
      <c r="AI1099" t="s">
        <v>3953</v>
      </c>
      <c r="AJ1099" t="s">
        <v>124</v>
      </c>
      <c r="AK1099" t="s">
        <v>123</v>
      </c>
      <c r="AN1099" t="s">
        <v>42</v>
      </c>
      <c r="AO1099" t="s">
        <v>42</v>
      </c>
      <c r="AP1099" t="s">
        <v>70</v>
      </c>
      <c r="AQ1099" t="s">
        <v>126</v>
      </c>
      <c r="AU1099">
        <v>1002033265</v>
      </c>
      <c r="AV1099" t="s">
        <v>8287</v>
      </c>
      <c r="AW1099" t="s">
        <v>8287</v>
      </c>
      <c r="AX1099" t="s">
        <v>8179</v>
      </c>
      <c r="BC1099">
        <v>2026063379</v>
      </c>
      <c r="BD1099" t="s">
        <v>9926</v>
      </c>
    </row>
    <row r="1100" spans="1:56">
      <c r="A1100">
        <v>2015</v>
      </c>
      <c r="B1100" t="s">
        <v>138</v>
      </c>
      <c r="C1100" t="s">
        <v>6219</v>
      </c>
      <c r="D1100" t="s">
        <v>7000</v>
      </c>
      <c r="E1100" t="s">
        <v>43</v>
      </c>
      <c r="F1100" t="s">
        <v>43</v>
      </c>
      <c r="G1100">
        <v>42073</v>
      </c>
      <c r="H1100" t="s">
        <v>44</v>
      </c>
      <c r="I1100" t="s">
        <v>62</v>
      </c>
      <c r="J1100">
        <v>192</v>
      </c>
      <c r="K1100">
        <v>432</v>
      </c>
      <c r="L1100">
        <v>4</v>
      </c>
      <c r="M1100">
        <v>4</v>
      </c>
      <c r="N1100">
        <v>32</v>
      </c>
      <c r="O1100" t="s">
        <v>43</v>
      </c>
      <c r="P1100" t="s">
        <v>43</v>
      </c>
      <c r="Q1100" t="s">
        <v>43</v>
      </c>
      <c r="R1100" t="s">
        <v>18</v>
      </c>
      <c r="S1100" t="s">
        <v>8851</v>
      </c>
      <c r="T1100" t="s">
        <v>63</v>
      </c>
      <c r="U1100">
        <v>11</v>
      </c>
      <c r="V1100" t="s">
        <v>4387</v>
      </c>
      <c r="W1100" t="s">
        <v>7001</v>
      </c>
      <c r="X1100" t="s">
        <v>12037</v>
      </c>
      <c r="Y1100" t="s">
        <v>7002</v>
      </c>
      <c r="Z1100" t="s">
        <v>1930</v>
      </c>
      <c r="AA1100" t="s">
        <v>1268</v>
      </c>
      <c r="AB1100" t="s">
        <v>7003</v>
      </c>
      <c r="AC1100" t="s">
        <v>87</v>
      </c>
      <c r="AD1100" t="s">
        <v>42</v>
      </c>
      <c r="AE1100" t="s">
        <v>1932</v>
      </c>
      <c r="AF1100" t="s">
        <v>1933</v>
      </c>
      <c r="AG1100" t="s">
        <v>1934</v>
      </c>
      <c r="AI1100" t="s">
        <v>3953</v>
      </c>
      <c r="AJ1100" t="s">
        <v>124</v>
      </c>
      <c r="AK1100" t="s">
        <v>123</v>
      </c>
      <c r="AN1100" t="s">
        <v>42</v>
      </c>
      <c r="AO1100" t="s">
        <v>42</v>
      </c>
      <c r="AP1100" t="s">
        <v>70</v>
      </c>
      <c r="AQ1100" t="s">
        <v>71</v>
      </c>
      <c r="AU1100">
        <v>1002032617</v>
      </c>
      <c r="AV1100" t="s">
        <v>8287</v>
      </c>
      <c r="AW1100" t="s">
        <v>8287</v>
      </c>
      <c r="AX1100" t="s">
        <v>8179</v>
      </c>
      <c r="BC1100">
        <v>2026063379</v>
      </c>
      <c r="BD1100" t="s">
        <v>9927</v>
      </c>
    </row>
    <row r="1101" spans="1:56">
      <c r="A1101">
        <v>2015</v>
      </c>
      <c r="B1101" t="s">
        <v>138</v>
      </c>
      <c r="C1101" t="s">
        <v>6219</v>
      </c>
      <c r="D1101" t="s">
        <v>7004</v>
      </c>
      <c r="E1101" t="s">
        <v>43</v>
      </c>
      <c r="F1101" t="s">
        <v>43</v>
      </c>
      <c r="G1101">
        <v>42080</v>
      </c>
      <c r="H1101" t="s">
        <v>44</v>
      </c>
      <c r="I1101" t="s">
        <v>62</v>
      </c>
      <c r="J1101">
        <v>192</v>
      </c>
      <c r="K1101">
        <v>432</v>
      </c>
      <c r="L1101">
        <v>4</v>
      </c>
      <c r="M1101">
        <v>4</v>
      </c>
      <c r="N1101">
        <v>32</v>
      </c>
      <c r="O1101" t="s">
        <v>43</v>
      </c>
      <c r="P1101" t="s">
        <v>43</v>
      </c>
      <c r="Q1101" t="s">
        <v>43</v>
      </c>
      <c r="R1101" t="s">
        <v>18</v>
      </c>
      <c r="S1101" t="s">
        <v>8851</v>
      </c>
      <c r="T1101" t="s">
        <v>63</v>
      </c>
      <c r="U1101">
        <v>11</v>
      </c>
      <c r="V1101" t="s">
        <v>4387</v>
      </c>
      <c r="W1101" t="s">
        <v>7005</v>
      </c>
      <c r="X1101" t="s">
        <v>12038</v>
      </c>
      <c r="Y1101" t="s">
        <v>7006</v>
      </c>
      <c r="Z1101" t="s">
        <v>1930</v>
      </c>
      <c r="AA1101" t="s">
        <v>1268</v>
      </c>
      <c r="AB1101" t="s">
        <v>7007</v>
      </c>
      <c r="AC1101" t="s">
        <v>87</v>
      </c>
      <c r="AD1101" t="s">
        <v>42</v>
      </c>
      <c r="AE1101" t="s">
        <v>1932</v>
      </c>
      <c r="AF1101" t="s">
        <v>1933</v>
      </c>
      <c r="AG1101" t="s">
        <v>1934</v>
      </c>
      <c r="AI1101" t="s">
        <v>3953</v>
      </c>
      <c r="AJ1101" t="s">
        <v>124</v>
      </c>
      <c r="AK1101" t="s">
        <v>123</v>
      </c>
      <c r="AN1101" t="s">
        <v>42</v>
      </c>
      <c r="AO1101" t="s">
        <v>42</v>
      </c>
      <c r="AP1101" t="s">
        <v>70</v>
      </c>
      <c r="AQ1101" t="s">
        <v>71</v>
      </c>
      <c r="AU1101">
        <v>1002032684</v>
      </c>
      <c r="AV1101" t="s">
        <v>8287</v>
      </c>
      <c r="AW1101" t="s">
        <v>8287</v>
      </c>
      <c r="AX1101" t="s">
        <v>8179</v>
      </c>
      <c r="BC1101">
        <v>2026063379</v>
      </c>
      <c r="BD1101" t="s">
        <v>9928</v>
      </c>
    </row>
    <row r="1102" spans="1:56">
      <c r="A1102">
        <v>2015</v>
      </c>
      <c r="B1102" t="s">
        <v>138</v>
      </c>
      <c r="C1102" t="s">
        <v>6219</v>
      </c>
      <c r="D1102">
        <v>5700285562</v>
      </c>
      <c r="E1102" t="s">
        <v>43</v>
      </c>
      <c r="F1102" t="s">
        <v>43</v>
      </c>
      <c r="G1102">
        <v>42073</v>
      </c>
      <c r="H1102" t="s">
        <v>87</v>
      </c>
      <c r="I1102" t="s">
        <v>45</v>
      </c>
      <c r="J1102">
        <v>192</v>
      </c>
      <c r="K1102">
        <v>448</v>
      </c>
      <c r="L1102">
        <v>8</v>
      </c>
      <c r="M1102">
        <v>8</v>
      </c>
      <c r="N1102">
        <v>16</v>
      </c>
      <c r="O1102" t="s">
        <v>46</v>
      </c>
      <c r="P1102" t="s">
        <v>46</v>
      </c>
      <c r="Q1102" t="s">
        <v>43</v>
      </c>
      <c r="R1102" t="s">
        <v>18</v>
      </c>
      <c r="S1102" t="s">
        <v>8851</v>
      </c>
      <c r="T1102" t="s">
        <v>63</v>
      </c>
      <c r="U1102">
        <v>19</v>
      </c>
      <c r="V1102" t="s">
        <v>6307</v>
      </c>
      <c r="W1102" t="s">
        <v>6308</v>
      </c>
      <c r="X1102" t="s">
        <v>12039</v>
      </c>
      <c r="Y1102" t="s">
        <v>6309</v>
      </c>
      <c r="Z1102" t="s">
        <v>3634</v>
      </c>
      <c r="AA1102" t="s">
        <v>181</v>
      </c>
      <c r="AB1102" t="s">
        <v>6310</v>
      </c>
      <c r="AC1102" t="s">
        <v>87</v>
      </c>
      <c r="AD1102" t="s">
        <v>3636</v>
      </c>
      <c r="AE1102" t="s">
        <v>88</v>
      </c>
      <c r="AF1102" t="s">
        <v>89</v>
      </c>
      <c r="AG1102" t="s">
        <v>90</v>
      </c>
      <c r="AI1102" t="s">
        <v>1030</v>
      </c>
      <c r="AJ1102" t="s">
        <v>58</v>
      </c>
      <c r="AK1102" t="s">
        <v>57</v>
      </c>
      <c r="AN1102" t="s">
        <v>42</v>
      </c>
      <c r="AO1102" t="s">
        <v>42</v>
      </c>
      <c r="AP1102" t="s">
        <v>1125</v>
      </c>
      <c r="AQ1102" t="s">
        <v>126</v>
      </c>
      <c r="AU1102">
        <v>1002099452</v>
      </c>
      <c r="AV1102" t="s">
        <v>6311</v>
      </c>
      <c r="AW1102" t="s">
        <v>6312</v>
      </c>
      <c r="BC1102">
        <v>1892063257</v>
      </c>
      <c r="BD1102" t="s">
        <v>9929</v>
      </c>
    </row>
    <row r="1103" spans="1:56">
      <c r="A1103">
        <v>2015</v>
      </c>
      <c r="B1103" t="s">
        <v>138</v>
      </c>
      <c r="C1103" t="s">
        <v>6219</v>
      </c>
      <c r="D1103">
        <v>5700282729</v>
      </c>
      <c r="E1103" t="s">
        <v>43</v>
      </c>
      <c r="F1103" t="s">
        <v>43</v>
      </c>
      <c r="G1103">
        <v>42200</v>
      </c>
      <c r="H1103" t="s">
        <v>8374</v>
      </c>
      <c r="I1103" t="s">
        <v>62</v>
      </c>
      <c r="J1103">
        <v>192</v>
      </c>
      <c r="K1103">
        <v>432</v>
      </c>
      <c r="L1103">
        <v>4</v>
      </c>
      <c r="M1103">
        <v>0</v>
      </c>
      <c r="N1103">
        <v>24</v>
      </c>
      <c r="O1103" t="s">
        <v>46</v>
      </c>
      <c r="P1103" t="s">
        <v>46</v>
      </c>
      <c r="Q1103" t="s">
        <v>43</v>
      </c>
      <c r="R1103" t="s">
        <v>18</v>
      </c>
      <c r="S1103" t="s">
        <v>8851</v>
      </c>
      <c r="T1103" t="s">
        <v>47</v>
      </c>
      <c r="U1103">
        <v>11</v>
      </c>
      <c r="V1103" t="s">
        <v>3926</v>
      </c>
      <c r="W1103" t="s">
        <v>6303</v>
      </c>
      <c r="X1103" t="s">
        <v>12040</v>
      </c>
      <c r="Y1103" t="s">
        <v>6304</v>
      </c>
      <c r="Z1103" t="s">
        <v>346</v>
      </c>
      <c r="AA1103" t="s">
        <v>4008</v>
      </c>
      <c r="AB1103" t="s">
        <v>6305</v>
      </c>
      <c r="AC1103" t="s">
        <v>87</v>
      </c>
      <c r="AD1103" t="s">
        <v>42</v>
      </c>
      <c r="AE1103" t="s">
        <v>4010</v>
      </c>
      <c r="AF1103" t="s">
        <v>2075</v>
      </c>
      <c r="AG1103" t="s">
        <v>2076</v>
      </c>
      <c r="AI1103" t="s">
        <v>3993</v>
      </c>
      <c r="AJ1103" t="s">
        <v>123</v>
      </c>
      <c r="AK1103" t="s">
        <v>124</v>
      </c>
      <c r="AN1103" t="s">
        <v>42</v>
      </c>
      <c r="AO1103" t="s">
        <v>42</v>
      </c>
      <c r="AP1103" t="s">
        <v>183</v>
      </c>
      <c r="AQ1103" t="s">
        <v>71</v>
      </c>
      <c r="AU1103">
        <v>1002233361</v>
      </c>
      <c r="AV1103" t="s">
        <v>6306</v>
      </c>
      <c r="AW1103">
        <v>-46780204</v>
      </c>
      <c r="BC1103">
        <v>1440084644</v>
      </c>
      <c r="BD1103" t="s">
        <v>9930</v>
      </c>
    </row>
    <row r="1104" spans="1:56">
      <c r="A1104">
        <v>2015</v>
      </c>
      <c r="B1104" t="s">
        <v>138</v>
      </c>
      <c r="C1104" t="s">
        <v>6219</v>
      </c>
      <c r="D1104">
        <v>5700283402</v>
      </c>
      <c r="E1104" t="s">
        <v>43</v>
      </c>
      <c r="F1104" t="s">
        <v>43</v>
      </c>
      <c r="G1104">
        <v>42214</v>
      </c>
      <c r="H1104" t="s">
        <v>8374</v>
      </c>
      <c r="I1104" t="s">
        <v>45</v>
      </c>
      <c r="J1104">
        <v>192</v>
      </c>
      <c r="K1104">
        <v>432</v>
      </c>
      <c r="L1104">
        <v>4</v>
      </c>
      <c r="M1104">
        <v>4</v>
      </c>
      <c r="N1104">
        <v>24</v>
      </c>
      <c r="O1104" t="s">
        <v>43</v>
      </c>
      <c r="P1104" t="s">
        <v>43</v>
      </c>
      <c r="Q1104" t="s">
        <v>43</v>
      </c>
      <c r="R1104" t="s">
        <v>18</v>
      </c>
      <c r="S1104" t="s">
        <v>8851</v>
      </c>
      <c r="T1104" t="s">
        <v>63</v>
      </c>
      <c r="U1104">
        <v>11</v>
      </c>
      <c r="V1104" t="s">
        <v>4155</v>
      </c>
      <c r="W1104" t="s">
        <v>6594</v>
      </c>
      <c r="X1104" t="s">
        <v>12041</v>
      </c>
      <c r="Y1104" t="s">
        <v>6595</v>
      </c>
      <c r="Z1104" t="s">
        <v>180</v>
      </c>
      <c r="AA1104" t="s">
        <v>2378</v>
      </c>
      <c r="AB1104" t="s">
        <v>6596</v>
      </c>
      <c r="AC1104" t="s">
        <v>52</v>
      </c>
      <c r="AD1104" t="s">
        <v>5865</v>
      </c>
      <c r="AE1104" t="s">
        <v>3843</v>
      </c>
      <c r="AF1104" t="s">
        <v>311</v>
      </c>
      <c r="AG1104" t="s">
        <v>1443</v>
      </c>
      <c r="AI1104" t="s">
        <v>3704</v>
      </c>
      <c r="AJ1104" t="s">
        <v>124</v>
      </c>
      <c r="AK1104" t="s">
        <v>123</v>
      </c>
      <c r="AN1104" t="s">
        <v>42</v>
      </c>
      <c r="AO1104" t="s">
        <v>42</v>
      </c>
      <c r="AP1104" t="s">
        <v>112</v>
      </c>
      <c r="AQ1104" t="s">
        <v>102</v>
      </c>
      <c r="AU1104">
        <v>1002233647</v>
      </c>
      <c r="AV1104" t="s">
        <v>8264</v>
      </c>
      <c r="BC1104">
        <v>1440084644</v>
      </c>
      <c r="BD1104" t="s">
        <v>9931</v>
      </c>
    </row>
    <row r="1105" spans="1:56">
      <c r="A1105">
        <v>2015</v>
      </c>
      <c r="B1105" t="s">
        <v>138</v>
      </c>
      <c r="C1105" t="s">
        <v>6219</v>
      </c>
      <c r="D1105">
        <v>5700282707</v>
      </c>
      <c r="E1105" t="s">
        <v>43</v>
      </c>
      <c r="F1105" t="s">
        <v>43</v>
      </c>
      <c r="G1105">
        <v>42214</v>
      </c>
      <c r="H1105" t="s">
        <v>8374</v>
      </c>
      <c r="I1105" t="s">
        <v>45</v>
      </c>
      <c r="J1105">
        <v>192</v>
      </c>
      <c r="K1105">
        <v>432</v>
      </c>
      <c r="L1105">
        <v>4</v>
      </c>
      <c r="M1105">
        <v>0</v>
      </c>
      <c r="N1105">
        <v>24</v>
      </c>
      <c r="O1105" t="s">
        <v>46</v>
      </c>
      <c r="P1105" t="s">
        <v>46</v>
      </c>
      <c r="Q1105" t="s">
        <v>43</v>
      </c>
      <c r="R1105" t="s">
        <v>18</v>
      </c>
      <c r="S1105" t="s">
        <v>8851</v>
      </c>
      <c r="T1105" t="s">
        <v>63</v>
      </c>
      <c r="U1105">
        <v>11</v>
      </c>
      <c r="V1105" t="s">
        <v>4155</v>
      </c>
      <c r="W1105" t="s">
        <v>6597</v>
      </c>
      <c r="X1105" t="s">
        <v>12042</v>
      </c>
      <c r="Y1105" t="s">
        <v>6598</v>
      </c>
      <c r="Z1105" t="s">
        <v>180</v>
      </c>
      <c r="AA1105" t="s">
        <v>2378</v>
      </c>
      <c r="AB1105" t="s">
        <v>6599</v>
      </c>
      <c r="AC1105" t="s">
        <v>52</v>
      </c>
      <c r="AD1105" t="s">
        <v>5865</v>
      </c>
      <c r="AE1105" t="s">
        <v>3843</v>
      </c>
      <c r="AF1105" t="s">
        <v>311</v>
      </c>
      <c r="AG1105" t="s">
        <v>1443</v>
      </c>
      <c r="AI1105" t="s">
        <v>3704</v>
      </c>
      <c r="AJ1105" t="s">
        <v>124</v>
      </c>
      <c r="AK1105" t="s">
        <v>123</v>
      </c>
      <c r="AN1105" t="s">
        <v>42</v>
      </c>
      <c r="AO1105" t="s">
        <v>42</v>
      </c>
      <c r="AP1105" t="s">
        <v>112</v>
      </c>
      <c r="AQ1105" t="s">
        <v>102</v>
      </c>
      <c r="AU1105">
        <v>1002233612</v>
      </c>
      <c r="AV1105" t="s">
        <v>8265</v>
      </c>
      <c r="BC1105">
        <v>1440084644</v>
      </c>
      <c r="BD1105" t="s">
        <v>9932</v>
      </c>
    </row>
    <row r="1106" spans="1:56">
      <c r="A1106">
        <v>2015</v>
      </c>
      <c r="B1106" t="s">
        <v>138</v>
      </c>
      <c r="C1106" t="s">
        <v>6219</v>
      </c>
      <c r="D1106">
        <v>5700285583</v>
      </c>
      <c r="E1106" t="s">
        <v>43</v>
      </c>
      <c r="F1106" t="s">
        <v>43</v>
      </c>
      <c r="G1106">
        <v>42157</v>
      </c>
      <c r="H1106" t="s">
        <v>87</v>
      </c>
      <c r="I1106" t="s">
        <v>45</v>
      </c>
      <c r="J1106">
        <v>192</v>
      </c>
      <c r="K1106">
        <v>448</v>
      </c>
      <c r="L1106">
        <v>8</v>
      </c>
      <c r="M1106">
        <v>8</v>
      </c>
      <c r="N1106">
        <v>16</v>
      </c>
      <c r="O1106" t="s">
        <v>46</v>
      </c>
      <c r="P1106" t="s">
        <v>46</v>
      </c>
      <c r="Q1106" t="s">
        <v>43</v>
      </c>
      <c r="R1106" t="s">
        <v>18</v>
      </c>
      <c r="S1106" t="s">
        <v>8851</v>
      </c>
      <c r="T1106" t="s">
        <v>63</v>
      </c>
      <c r="U1106">
        <v>11</v>
      </c>
      <c r="V1106" t="s">
        <v>4155</v>
      </c>
      <c r="W1106" t="s">
        <v>6600</v>
      </c>
      <c r="X1106" t="s">
        <v>12043</v>
      </c>
      <c r="Y1106" t="s">
        <v>6601</v>
      </c>
      <c r="Z1106" t="s">
        <v>180</v>
      </c>
      <c r="AA1106" t="s">
        <v>2378</v>
      </c>
      <c r="AB1106" t="s">
        <v>6602</v>
      </c>
      <c r="AC1106" t="s">
        <v>52</v>
      </c>
      <c r="AD1106" t="s">
        <v>2380</v>
      </c>
      <c r="AE1106" t="s">
        <v>145</v>
      </c>
      <c r="AF1106" t="s">
        <v>146</v>
      </c>
      <c r="AG1106" t="s">
        <v>147</v>
      </c>
      <c r="AI1106" t="s">
        <v>3844</v>
      </c>
      <c r="AJ1106" t="s">
        <v>124</v>
      </c>
      <c r="AK1106" t="s">
        <v>123</v>
      </c>
      <c r="AN1106" t="s">
        <v>42</v>
      </c>
      <c r="AO1106" t="s">
        <v>42</v>
      </c>
      <c r="AP1106" t="s">
        <v>112</v>
      </c>
      <c r="AQ1106" t="s">
        <v>102</v>
      </c>
      <c r="AU1106">
        <v>1002274386</v>
      </c>
      <c r="AV1106" t="s">
        <v>6603</v>
      </c>
      <c r="AW1106" t="s">
        <v>6604</v>
      </c>
      <c r="BC1106">
        <v>1892063257</v>
      </c>
      <c r="BD1106" t="s">
        <v>9933</v>
      </c>
    </row>
    <row r="1107" spans="1:56">
      <c r="A1107">
        <v>2015</v>
      </c>
      <c r="B1107" t="s">
        <v>138</v>
      </c>
      <c r="C1107" t="s">
        <v>6219</v>
      </c>
      <c r="D1107">
        <v>5700285584</v>
      </c>
      <c r="E1107" t="s">
        <v>43</v>
      </c>
      <c r="F1107" t="s">
        <v>43</v>
      </c>
      <c r="G1107">
        <v>42264</v>
      </c>
      <c r="H1107" t="s">
        <v>87</v>
      </c>
      <c r="I1107" t="s">
        <v>45</v>
      </c>
      <c r="J1107">
        <v>192</v>
      </c>
      <c r="K1107">
        <v>448</v>
      </c>
      <c r="L1107">
        <v>8</v>
      </c>
      <c r="M1107">
        <v>8</v>
      </c>
      <c r="N1107">
        <v>16</v>
      </c>
      <c r="O1107" t="s">
        <v>46</v>
      </c>
      <c r="P1107" t="s">
        <v>46</v>
      </c>
      <c r="Q1107" t="s">
        <v>43</v>
      </c>
      <c r="R1107" t="s">
        <v>18</v>
      </c>
      <c r="S1107" t="s">
        <v>8851</v>
      </c>
      <c r="T1107" t="s">
        <v>63</v>
      </c>
      <c r="U1107">
        <v>11</v>
      </c>
      <c r="V1107" t="s">
        <v>4155</v>
      </c>
      <c r="W1107" t="s">
        <v>6605</v>
      </c>
      <c r="X1107" t="s">
        <v>12044</v>
      </c>
      <c r="Y1107" t="s">
        <v>6606</v>
      </c>
      <c r="Z1107" t="s">
        <v>180</v>
      </c>
      <c r="AA1107" t="s">
        <v>2378</v>
      </c>
      <c r="AB1107" t="s">
        <v>6607</v>
      </c>
      <c r="AC1107" t="s">
        <v>52</v>
      </c>
      <c r="AD1107" t="s">
        <v>2380</v>
      </c>
      <c r="AE1107" t="s">
        <v>145</v>
      </c>
      <c r="AF1107" t="s">
        <v>146</v>
      </c>
      <c r="AG1107" t="s">
        <v>147</v>
      </c>
      <c r="AI1107" t="s">
        <v>3844</v>
      </c>
      <c r="AJ1107" t="s">
        <v>124</v>
      </c>
      <c r="AK1107" t="s">
        <v>123</v>
      </c>
      <c r="AN1107" t="s">
        <v>42</v>
      </c>
      <c r="AO1107" t="s">
        <v>42</v>
      </c>
      <c r="AP1107" t="s">
        <v>112</v>
      </c>
      <c r="AQ1107" t="s">
        <v>102</v>
      </c>
      <c r="AU1107">
        <v>1003804176</v>
      </c>
      <c r="AV1107" t="s">
        <v>6608</v>
      </c>
      <c r="AW1107" t="s">
        <v>6609</v>
      </c>
      <c r="BC1107">
        <v>1892063257</v>
      </c>
      <c r="BD1107" t="s">
        <v>9934</v>
      </c>
    </row>
    <row r="1108" spans="1:56">
      <c r="A1108">
        <v>2015</v>
      </c>
      <c r="B1108" t="s">
        <v>138</v>
      </c>
      <c r="C1108" t="s">
        <v>6219</v>
      </c>
      <c r="D1108">
        <v>5700282712</v>
      </c>
      <c r="E1108" t="s">
        <v>43</v>
      </c>
      <c r="F1108" t="s">
        <v>43</v>
      </c>
      <c r="G1108">
        <v>42179</v>
      </c>
      <c r="H1108" t="s">
        <v>8374</v>
      </c>
      <c r="I1108" t="s">
        <v>45</v>
      </c>
      <c r="J1108">
        <v>192</v>
      </c>
      <c r="K1108">
        <v>432</v>
      </c>
      <c r="L1108">
        <v>4</v>
      </c>
      <c r="M1108">
        <v>4</v>
      </c>
      <c r="N1108">
        <v>24</v>
      </c>
      <c r="O1108" t="s">
        <v>43</v>
      </c>
      <c r="P1108" t="s">
        <v>43</v>
      </c>
      <c r="Q1108" t="s">
        <v>43</v>
      </c>
      <c r="R1108" t="s">
        <v>18</v>
      </c>
      <c r="S1108" t="s">
        <v>8851</v>
      </c>
      <c r="T1108" t="s">
        <v>63</v>
      </c>
      <c r="U1108">
        <v>11</v>
      </c>
      <c r="V1108" t="s">
        <v>4155</v>
      </c>
      <c r="W1108" t="s">
        <v>6610</v>
      </c>
      <c r="X1108" t="s">
        <v>12045</v>
      </c>
      <c r="Y1108" t="s">
        <v>6611</v>
      </c>
      <c r="Z1108" t="s">
        <v>180</v>
      </c>
      <c r="AA1108" t="s">
        <v>2378</v>
      </c>
      <c r="AB1108" t="s">
        <v>6612</v>
      </c>
      <c r="AC1108" t="s">
        <v>52</v>
      </c>
      <c r="AD1108" t="s">
        <v>5865</v>
      </c>
      <c r="AE1108" t="s">
        <v>3843</v>
      </c>
      <c r="AF1108" t="s">
        <v>311</v>
      </c>
      <c r="AG1108" t="s">
        <v>1443</v>
      </c>
      <c r="AI1108" t="s">
        <v>3704</v>
      </c>
      <c r="AJ1108" t="s">
        <v>124</v>
      </c>
      <c r="AK1108" t="s">
        <v>123</v>
      </c>
      <c r="AN1108" t="s">
        <v>42</v>
      </c>
      <c r="AO1108" t="s">
        <v>42</v>
      </c>
      <c r="AP1108" t="s">
        <v>183</v>
      </c>
      <c r="AQ1108" t="s">
        <v>71</v>
      </c>
      <c r="AU1108">
        <v>1002232853</v>
      </c>
      <c r="AV1108" t="s">
        <v>8266</v>
      </c>
      <c r="BC1108">
        <v>1440084644</v>
      </c>
      <c r="BD1108" t="s">
        <v>9935</v>
      </c>
    </row>
    <row r="1109" spans="1:56">
      <c r="A1109">
        <v>2015</v>
      </c>
      <c r="B1109" t="s">
        <v>138</v>
      </c>
      <c r="C1109" t="s">
        <v>6219</v>
      </c>
      <c r="D1109">
        <v>5700283412</v>
      </c>
      <c r="E1109" t="s">
        <v>43</v>
      </c>
      <c r="F1109" t="s">
        <v>43</v>
      </c>
      <c r="G1109">
        <v>42275</v>
      </c>
      <c r="H1109" t="s">
        <v>8374</v>
      </c>
      <c r="I1109" t="s">
        <v>45</v>
      </c>
      <c r="J1109">
        <v>192</v>
      </c>
      <c r="K1109">
        <v>432</v>
      </c>
      <c r="L1109">
        <v>4</v>
      </c>
      <c r="M1109">
        <v>4</v>
      </c>
      <c r="N1109">
        <v>24</v>
      </c>
      <c r="O1109" t="s">
        <v>43</v>
      </c>
      <c r="P1109" t="s">
        <v>43</v>
      </c>
      <c r="Q1109" t="s">
        <v>43</v>
      </c>
      <c r="R1109" t="s">
        <v>18</v>
      </c>
      <c r="S1109" t="s">
        <v>8851</v>
      </c>
      <c r="T1109" t="s">
        <v>63</v>
      </c>
      <c r="U1109">
        <v>11</v>
      </c>
      <c r="V1109" t="s">
        <v>4155</v>
      </c>
      <c r="W1109" t="s">
        <v>6613</v>
      </c>
      <c r="X1109" t="s">
        <v>12046</v>
      </c>
      <c r="Y1109" t="s">
        <v>6614</v>
      </c>
      <c r="Z1109" t="s">
        <v>180</v>
      </c>
      <c r="AA1109" t="s">
        <v>2378</v>
      </c>
      <c r="AB1109" t="s">
        <v>6615</v>
      </c>
      <c r="AC1109" t="s">
        <v>52</v>
      </c>
      <c r="AD1109" t="s">
        <v>5865</v>
      </c>
      <c r="AE1109" t="s">
        <v>3843</v>
      </c>
      <c r="AF1109" t="s">
        <v>311</v>
      </c>
      <c r="AG1109" t="s">
        <v>1443</v>
      </c>
      <c r="AI1109" t="s">
        <v>3704</v>
      </c>
      <c r="AJ1109" t="s">
        <v>124</v>
      </c>
      <c r="AK1109" t="s">
        <v>123</v>
      </c>
      <c r="AN1109" t="s">
        <v>42</v>
      </c>
      <c r="AO1109" t="s">
        <v>42</v>
      </c>
      <c r="AP1109" t="s">
        <v>183</v>
      </c>
      <c r="AQ1109" t="s">
        <v>71</v>
      </c>
      <c r="AU1109">
        <v>1002273550</v>
      </c>
      <c r="AV1109" t="s">
        <v>8267</v>
      </c>
      <c r="BC1109">
        <v>1440084644</v>
      </c>
      <c r="BD1109" t="s">
        <v>9936</v>
      </c>
    </row>
    <row r="1110" spans="1:56">
      <c r="A1110">
        <v>2015</v>
      </c>
      <c r="B1110" t="s">
        <v>138</v>
      </c>
      <c r="C1110" t="s">
        <v>6219</v>
      </c>
      <c r="D1110">
        <v>5700280277</v>
      </c>
      <c r="E1110" t="s">
        <v>43</v>
      </c>
      <c r="F1110" t="s">
        <v>43</v>
      </c>
      <c r="G1110">
        <v>42214</v>
      </c>
      <c r="H1110" t="s">
        <v>8374</v>
      </c>
      <c r="I1110" t="s">
        <v>45</v>
      </c>
      <c r="J1110">
        <v>192</v>
      </c>
      <c r="K1110">
        <v>432</v>
      </c>
      <c r="L1110">
        <v>4</v>
      </c>
      <c r="M1110">
        <v>0</v>
      </c>
      <c r="N1110">
        <v>24</v>
      </c>
      <c r="O1110" t="s">
        <v>46</v>
      </c>
      <c r="P1110" t="s">
        <v>46</v>
      </c>
      <c r="Q1110" t="s">
        <v>43</v>
      </c>
      <c r="R1110" t="s">
        <v>18</v>
      </c>
      <c r="S1110" t="s">
        <v>8851</v>
      </c>
      <c r="T1110" t="s">
        <v>63</v>
      </c>
      <c r="U1110">
        <v>11</v>
      </c>
      <c r="V1110" t="s">
        <v>4155</v>
      </c>
      <c r="W1110" t="s">
        <v>6616</v>
      </c>
      <c r="X1110" t="s">
        <v>12047</v>
      </c>
      <c r="Y1110" t="s">
        <v>6617</v>
      </c>
      <c r="Z1110" t="s">
        <v>180</v>
      </c>
      <c r="AA1110" t="s">
        <v>2378</v>
      </c>
      <c r="AB1110" t="s">
        <v>6618</v>
      </c>
      <c r="AC1110" t="s">
        <v>52</v>
      </c>
      <c r="AD1110" t="s">
        <v>5865</v>
      </c>
      <c r="AE1110" t="s">
        <v>3843</v>
      </c>
      <c r="AF1110" t="s">
        <v>311</v>
      </c>
      <c r="AG1110" t="s">
        <v>1443</v>
      </c>
      <c r="AI1110" t="s">
        <v>3704</v>
      </c>
      <c r="AJ1110" t="s">
        <v>124</v>
      </c>
      <c r="AK1110" t="s">
        <v>123</v>
      </c>
      <c r="AN1110" t="s">
        <v>42</v>
      </c>
      <c r="AO1110" t="s">
        <v>42</v>
      </c>
      <c r="AP1110" t="s">
        <v>183</v>
      </c>
      <c r="AQ1110" t="s">
        <v>71</v>
      </c>
      <c r="AU1110">
        <v>1002233620</v>
      </c>
      <c r="AV1110" t="s">
        <v>8268</v>
      </c>
      <c r="BC1110">
        <v>1440084644</v>
      </c>
      <c r="BD1110" t="s">
        <v>9937</v>
      </c>
    </row>
    <row r="1111" spans="1:56">
      <c r="A1111">
        <v>2015</v>
      </c>
      <c r="B1111" t="s">
        <v>138</v>
      </c>
      <c r="C1111" t="s">
        <v>6219</v>
      </c>
      <c r="D1111">
        <v>5700283417</v>
      </c>
      <c r="E1111" t="s">
        <v>43</v>
      </c>
      <c r="F1111" t="s">
        <v>43</v>
      </c>
      <c r="G1111">
        <v>42167</v>
      </c>
      <c r="H1111" t="s">
        <v>8374</v>
      </c>
      <c r="I1111" t="s">
        <v>45</v>
      </c>
      <c r="J1111">
        <v>192</v>
      </c>
      <c r="K1111">
        <v>432</v>
      </c>
      <c r="L1111">
        <v>4</v>
      </c>
      <c r="M1111">
        <v>4</v>
      </c>
      <c r="N1111">
        <v>24</v>
      </c>
      <c r="O1111" t="s">
        <v>43</v>
      </c>
      <c r="P1111" t="s">
        <v>43</v>
      </c>
      <c r="Q1111" t="s">
        <v>43</v>
      </c>
      <c r="R1111" t="s">
        <v>18</v>
      </c>
      <c r="S1111" t="s">
        <v>8851</v>
      </c>
      <c r="T1111" t="s">
        <v>63</v>
      </c>
      <c r="U1111">
        <v>11</v>
      </c>
      <c r="V1111" t="s">
        <v>4155</v>
      </c>
      <c r="W1111" t="s">
        <v>6619</v>
      </c>
      <c r="X1111" t="s">
        <v>12048</v>
      </c>
      <c r="Y1111" t="s">
        <v>6620</v>
      </c>
      <c r="Z1111" t="s">
        <v>180</v>
      </c>
      <c r="AA1111" t="s">
        <v>2378</v>
      </c>
      <c r="AB1111" t="s">
        <v>6621</v>
      </c>
      <c r="AC1111" t="s">
        <v>52</v>
      </c>
      <c r="AD1111" t="s">
        <v>5865</v>
      </c>
      <c r="AE1111" t="s">
        <v>3843</v>
      </c>
      <c r="AF1111" t="s">
        <v>311</v>
      </c>
      <c r="AG1111" t="s">
        <v>1443</v>
      </c>
      <c r="AI1111" t="s">
        <v>3704</v>
      </c>
      <c r="AJ1111" t="s">
        <v>124</v>
      </c>
      <c r="AK1111" t="s">
        <v>123</v>
      </c>
      <c r="AN1111" t="s">
        <v>42</v>
      </c>
      <c r="AO1111" t="s">
        <v>42</v>
      </c>
      <c r="AP1111" t="s">
        <v>183</v>
      </c>
      <c r="AQ1111" t="s">
        <v>71</v>
      </c>
      <c r="AT1111" t="s">
        <v>1376</v>
      </c>
      <c r="AU1111">
        <v>1002203705</v>
      </c>
      <c r="AV1111" t="s">
        <v>8269</v>
      </c>
      <c r="BC1111">
        <v>1440084644</v>
      </c>
      <c r="BD1111" t="s">
        <v>9938</v>
      </c>
    </row>
    <row r="1112" spans="1:56">
      <c r="A1112">
        <v>2015</v>
      </c>
      <c r="B1112" t="s">
        <v>138</v>
      </c>
      <c r="C1112" t="s">
        <v>6219</v>
      </c>
      <c r="D1112">
        <v>5700283447</v>
      </c>
      <c r="E1112" t="s">
        <v>43</v>
      </c>
      <c r="F1112" t="s">
        <v>43</v>
      </c>
      <c r="G1112">
        <v>42234</v>
      </c>
      <c r="H1112" t="s">
        <v>8374</v>
      </c>
      <c r="I1112" t="s">
        <v>45</v>
      </c>
      <c r="J1112">
        <v>192</v>
      </c>
      <c r="K1112">
        <v>432</v>
      </c>
      <c r="L1112">
        <v>4</v>
      </c>
      <c r="M1112">
        <v>4</v>
      </c>
      <c r="N1112">
        <v>24</v>
      </c>
      <c r="O1112" t="s">
        <v>43</v>
      </c>
      <c r="P1112" t="s">
        <v>43</v>
      </c>
      <c r="Q1112" t="s">
        <v>43</v>
      </c>
      <c r="R1112" t="s">
        <v>18</v>
      </c>
      <c r="S1112" t="s">
        <v>8851</v>
      </c>
      <c r="T1112" t="s">
        <v>63</v>
      </c>
      <c r="U1112">
        <v>11</v>
      </c>
      <c r="V1112">
        <v>11300</v>
      </c>
      <c r="W1112" t="s">
        <v>6622</v>
      </c>
      <c r="X1112" t="s">
        <v>12049</v>
      </c>
      <c r="Y1112" t="s">
        <v>6623</v>
      </c>
      <c r="Z1112" t="s">
        <v>180</v>
      </c>
      <c r="AA1112" t="s">
        <v>2378</v>
      </c>
      <c r="AB1112" t="s">
        <v>6624</v>
      </c>
      <c r="AC1112" t="s">
        <v>52</v>
      </c>
      <c r="AD1112" t="s">
        <v>2380</v>
      </c>
      <c r="AE1112" t="s">
        <v>145</v>
      </c>
      <c r="AF1112" t="s">
        <v>146</v>
      </c>
      <c r="AG1112" t="s">
        <v>147</v>
      </c>
      <c r="AI1112" t="s">
        <v>3844</v>
      </c>
      <c r="AJ1112" t="s">
        <v>124</v>
      </c>
      <c r="AK1112" t="s">
        <v>123</v>
      </c>
      <c r="AN1112" t="s">
        <v>42</v>
      </c>
      <c r="AO1112" t="s">
        <v>42</v>
      </c>
      <c r="AP1112" t="s">
        <v>183</v>
      </c>
      <c r="AQ1112" t="s">
        <v>71</v>
      </c>
      <c r="AU1112">
        <v>1002272790</v>
      </c>
      <c r="AV1112" t="s">
        <v>8270</v>
      </c>
      <c r="BC1112">
        <v>1440084644</v>
      </c>
      <c r="BD1112" t="s">
        <v>9939</v>
      </c>
    </row>
    <row r="1113" spans="1:56">
      <c r="A1113">
        <v>2015</v>
      </c>
      <c r="B1113" t="s">
        <v>138</v>
      </c>
      <c r="C1113" t="s">
        <v>6219</v>
      </c>
      <c r="D1113">
        <v>5700281437</v>
      </c>
      <c r="E1113" t="s">
        <v>43</v>
      </c>
      <c r="F1113" t="s">
        <v>43</v>
      </c>
      <c r="G1113">
        <v>42069</v>
      </c>
      <c r="H1113" t="s">
        <v>8374</v>
      </c>
      <c r="I1113" t="s">
        <v>62</v>
      </c>
      <c r="J1113">
        <v>192</v>
      </c>
      <c r="K1113">
        <v>432</v>
      </c>
      <c r="L1113">
        <v>4</v>
      </c>
      <c r="M1113">
        <v>0</v>
      </c>
      <c r="N1113">
        <v>24</v>
      </c>
      <c r="O1113" t="s">
        <v>46</v>
      </c>
      <c r="P1113" t="s">
        <v>46</v>
      </c>
      <c r="Q1113" t="s">
        <v>43</v>
      </c>
      <c r="R1113" t="s">
        <v>18</v>
      </c>
      <c r="S1113" t="s">
        <v>8851</v>
      </c>
      <c r="T1113" t="s">
        <v>63</v>
      </c>
      <c r="U1113">
        <v>16</v>
      </c>
      <c r="V1113" t="s">
        <v>4304</v>
      </c>
      <c r="W1113" t="s">
        <v>6760</v>
      </c>
      <c r="X1113" t="s">
        <v>12050</v>
      </c>
      <c r="Y1113" t="s">
        <v>6761</v>
      </c>
      <c r="Z1113" t="s">
        <v>895</v>
      </c>
      <c r="AA1113" t="s">
        <v>1656</v>
      </c>
      <c r="AB1113" t="s">
        <v>6762</v>
      </c>
      <c r="AC1113" t="s">
        <v>52</v>
      </c>
      <c r="AD1113" t="s">
        <v>42</v>
      </c>
      <c r="AE1113" t="s">
        <v>1658</v>
      </c>
      <c r="AF1113" t="s">
        <v>98</v>
      </c>
      <c r="AG1113" t="s">
        <v>99</v>
      </c>
      <c r="AI1113" t="s">
        <v>3659</v>
      </c>
      <c r="AJ1113" t="s">
        <v>58</v>
      </c>
      <c r="AK1113" t="s">
        <v>57</v>
      </c>
      <c r="AN1113" t="s">
        <v>42</v>
      </c>
      <c r="AO1113" t="s">
        <v>42</v>
      </c>
      <c r="AP1113" t="s">
        <v>1052</v>
      </c>
      <c r="AQ1113" t="s">
        <v>102</v>
      </c>
      <c r="AU1113">
        <v>1002249500</v>
      </c>
      <c r="AV1113" t="s">
        <v>6763</v>
      </c>
      <c r="AW1113">
        <v>-47746403</v>
      </c>
      <c r="BC1113">
        <v>1440084644</v>
      </c>
      <c r="BD1113" t="s">
        <v>9940</v>
      </c>
    </row>
    <row r="1114" spans="1:56">
      <c r="A1114">
        <v>2015</v>
      </c>
      <c r="B1114" t="s">
        <v>138</v>
      </c>
      <c r="C1114" t="s">
        <v>6219</v>
      </c>
      <c r="D1114" t="s">
        <v>6807</v>
      </c>
      <c r="E1114" t="s">
        <v>43</v>
      </c>
      <c r="F1114" t="s">
        <v>43</v>
      </c>
      <c r="G1114">
        <v>42093</v>
      </c>
      <c r="H1114" t="s">
        <v>44</v>
      </c>
      <c r="I1114" t="s">
        <v>62</v>
      </c>
      <c r="J1114">
        <v>192</v>
      </c>
      <c r="K1114">
        <v>496</v>
      </c>
      <c r="L1114">
        <v>4</v>
      </c>
      <c r="M1114">
        <v>4</v>
      </c>
      <c r="N1114">
        <v>32</v>
      </c>
      <c r="O1114" t="s">
        <v>43</v>
      </c>
      <c r="P1114" t="s">
        <v>43</v>
      </c>
      <c r="Q1114" t="s">
        <v>43</v>
      </c>
      <c r="R1114" t="s">
        <v>18</v>
      </c>
      <c r="S1114" t="s">
        <v>8851</v>
      </c>
      <c r="T1114" t="s">
        <v>63</v>
      </c>
      <c r="U1114">
        <v>11</v>
      </c>
      <c r="V1114" t="s">
        <v>4319</v>
      </c>
      <c r="W1114" t="s">
        <v>6808</v>
      </c>
      <c r="X1114" t="s">
        <v>12051</v>
      </c>
      <c r="Y1114" t="s">
        <v>6809</v>
      </c>
      <c r="Z1114" t="s">
        <v>1663</v>
      </c>
      <c r="AA1114" t="s">
        <v>1685</v>
      </c>
      <c r="AB1114" t="s">
        <v>6810</v>
      </c>
      <c r="AC1114" t="s">
        <v>52</v>
      </c>
      <c r="AD1114" t="s">
        <v>42</v>
      </c>
      <c r="AE1114" t="s">
        <v>1687</v>
      </c>
      <c r="AF1114" t="s">
        <v>341</v>
      </c>
      <c r="AG1114" t="s">
        <v>340</v>
      </c>
      <c r="AI1114" t="s">
        <v>4220</v>
      </c>
      <c r="AJ1114" t="s">
        <v>123</v>
      </c>
      <c r="AK1114" t="s">
        <v>124</v>
      </c>
      <c r="AN1114" t="s">
        <v>42</v>
      </c>
      <c r="AO1114" t="s">
        <v>42</v>
      </c>
      <c r="AP1114" t="s">
        <v>70</v>
      </c>
      <c r="AQ1114" t="s">
        <v>71</v>
      </c>
      <c r="AU1114">
        <v>1002032820</v>
      </c>
      <c r="AV1114" t="s">
        <v>8287</v>
      </c>
      <c r="AW1114" t="s">
        <v>8287</v>
      </c>
      <c r="AX1114" t="s">
        <v>8179</v>
      </c>
      <c r="BC1114">
        <v>2026063379</v>
      </c>
      <c r="BD1114" t="s">
        <v>9941</v>
      </c>
    </row>
    <row r="1115" spans="1:56">
      <c r="A1115">
        <v>2015</v>
      </c>
      <c r="B1115" t="s">
        <v>138</v>
      </c>
      <c r="C1115" t="s">
        <v>6219</v>
      </c>
      <c r="D1115">
        <v>5700324074</v>
      </c>
      <c r="E1115" t="s">
        <v>43</v>
      </c>
      <c r="F1115" t="s">
        <v>43</v>
      </c>
      <c r="G1115">
        <v>42184</v>
      </c>
      <c r="H1115" t="s">
        <v>8374</v>
      </c>
      <c r="I1115" t="s">
        <v>62</v>
      </c>
      <c r="J1115">
        <v>192</v>
      </c>
      <c r="K1115">
        <v>432</v>
      </c>
      <c r="L1115">
        <v>4</v>
      </c>
      <c r="M1115">
        <v>4</v>
      </c>
      <c r="N1115">
        <v>24</v>
      </c>
      <c r="O1115" t="s">
        <v>43</v>
      </c>
      <c r="P1115" t="s">
        <v>43</v>
      </c>
      <c r="Q1115" t="s">
        <v>43</v>
      </c>
      <c r="R1115" t="s">
        <v>18</v>
      </c>
      <c r="S1115" t="s">
        <v>8851</v>
      </c>
      <c r="T1115" t="s">
        <v>63</v>
      </c>
      <c r="U1115">
        <v>11</v>
      </c>
      <c r="V1115" t="s">
        <v>4319</v>
      </c>
      <c r="W1115" t="s">
        <v>6811</v>
      </c>
      <c r="X1115" t="s">
        <v>12052</v>
      </c>
      <c r="Y1115" t="s">
        <v>6812</v>
      </c>
      <c r="Z1115" t="s">
        <v>1663</v>
      </c>
      <c r="AA1115" t="s">
        <v>1685</v>
      </c>
      <c r="AB1115" t="s">
        <v>6813</v>
      </c>
      <c r="AC1115" t="s">
        <v>52</v>
      </c>
      <c r="AD1115" t="s">
        <v>42</v>
      </c>
      <c r="AE1115" t="s">
        <v>1687</v>
      </c>
      <c r="AF1115" t="s">
        <v>341</v>
      </c>
      <c r="AG1115" t="s">
        <v>340</v>
      </c>
      <c r="AI1115" t="s">
        <v>4220</v>
      </c>
      <c r="AJ1115" t="s">
        <v>123</v>
      </c>
      <c r="AK1115" t="s">
        <v>124</v>
      </c>
      <c r="AN1115" t="s">
        <v>42</v>
      </c>
      <c r="AO1115" t="s">
        <v>42</v>
      </c>
      <c r="AP1115" t="s">
        <v>70</v>
      </c>
      <c r="AQ1115" t="s">
        <v>126</v>
      </c>
      <c r="AU1115">
        <v>1002232950</v>
      </c>
      <c r="AV1115">
        <v>-237515913</v>
      </c>
      <c r="AW1115">
        <v>-465764891</v>
      </c>
      <c r="BC1115">
        <v>1440084644</v>
      </c>
      <c r="BD1115" t="s">
        <v>9942</v>
      </c>
    </row>
    <row r="1116" spans="1:56">
      <c r="A1116">
        <v>2015</v>
      </c>
      <c r="B1116" t="s">
        <v>138</v>
      </c>
      <c r="C1116" t="s">
        <v>6219</v>
      </c>
      <c r="D1116">
        <v>5700324069</v>
      </c>
      <c r="E1116" t="s">
        <v>43</v>
      </c>
      <c r="F1116" t="s">
        <v>43</v>
      </c>
      <c r="G1116">
        <v>42181</v>
      </c>
      <c r="H1116" t="s">
        <v>8374</v>
      </c>
      <c r="I1116" t="s">
        <v>62</v>
      </c>
      <c r="J1116">
        <v>192</v>
      </c>
      <c r="K1116">
        <v>432</v>
      </c>
      <c r="L1116">
        <v>4</v>
      </c>
      <c r="M1116">
        <v>4</v>
      </c>
      <c r="N1116">
        <v>24</v>
      </c>
      <c r="O1116" t="s">
        <v>43</v>
      </c>
      <c r="P1116" t="s">
        <v>43</v>
      </c>
      <c r="Q1116" t="s">
        <v>43</v>
      </c>
      <c r="R1116" t="s">
        <v>18</v>
      </c>
      <c r="S1116" t="s">
        <v>8851</v>
      </c>
      <c r="T1116" t="s">
        <v>63</v>
      </c>
      <c r="U1116">
        <v>11</v>
      </c>
      <c r="V1116" t="s">
        <v>4319</v>
      </c>
      <c r="W1116" t="s">
        <v>6814</v>
      </c>
      <c r="X1116" t="s">
        <v>12053</v>
      </c>
      <c r="Y1116" t="s">
        <v>6815</v>
      </c>
      <c r="Z1116" t="s">
        <v>1663</v>
      </c>
      <c r="AA1116" t="s">
        <v>1685</v>
      </c>
      <c r="AB1116" t="s">
        <v>6816</v>
      </c>
      <c r="AC1116" t="s">
        <v>52</v>
      </c>
      <c r="AD1116" t="s">
        <v>42</v>
      </c>
      <c r="AE1116" t="s">
        <v>1687</v>
      </c>
      <c r="AF1116" t="s">
        <v>341</v>
      </c>
      <c r="AG1116" t="s">
        <v>340</v>
      </c>
      <c r="AI1116" t="s">
        <v>4220</v>
      </c>
      <c r="AJ1116" t="s">
        <v>123</v>
      </c>
      <c r="AK1116" t="s">
        <v>124</v>
      </c>
      <c r="AN1116" t="s">
        <v>42</v>
      </c>
      <c r="AO1116" t="s">
        <v>42</v>
      </c>
      <c r="AP1116" t="s">
        <v>70</v>
      </c>
      <c r="AQ1116" t="s">
        <v>71</v>
      </c>
      <c r="AU1116">
        <v>1002232926</v>
      </c>
      <c r="AV1116" t="s">
        <v>6817</v>
      </c>
      <c r="AW1116">
        <v>-46575205</v>
      </c>
      <c r="BC1116">
        <v>1440084644</v>
      </c>
      <c r="BD1116" t="s">
        <v>9943</v>
      </c>
    </row>
    <row r="1117" spans="1:56">
      <c r="A1117">
        <v>2015</v>
      </c>
      <c r="B1117" t="s">
        <v>138</v>
      </c>
      <c r="C1117" t="s">
        <v>6219</v>
      </c>
      <c r="D1117">
        <v>5700324079</v>
      </c>
      <c r="E1117" t="s">
        <v>43</v>
      </c>
      <c r="F1117" t="s">
        <v>43</v>
      </c>
      <c r="G1117">
        <v>42173</v>
      </c>
      <c r="H1117" t="s">
        <v>8374</v>
      </c>
      <c r="I1117" t="s">
        <v>62</v>
      </c>
      <c r="J1117">
        <v>192</v>
      </c>
      <c r="K1117">
        <v>432</v>
      </c>
      <c r="L1117">
        <v>4</v>
      </c>
      <c r="M1117">
        <v>4</v>
      </c>
      <c r="N1117">
        <v>24</v>
      </c>
      <c r="O1117" t="s">
        <v>43</v>
      </c>
      <c r="P1117" t="s">
        <v>43</v>
      </c>
      <c r="Q1117" t="s">
        <v>43</v>
      </c>
      <c r="R1117" t="s">
        <v>18</v>
      </c>
      <c r="S1117" t="s">
        <v>8851</v>
      </c>
      <c r="T1117" t="s">
        <v>63</v>
      </c>
      <c r="U1117">
        <v>11</v>
      </c>
      <c r="V1117" t="s">
        <v>4319</v>
      </c>
      <c r="W1117" t="s">
        <v>6818</v>
      </c>
      <c r="X1117" t="s">
        <v>12054</v>
      </c>
      <c r="Y1117" t="s">
        <v>6819</v>
      </c>
      <c r="Z1117" t="s">
        <v>1663</v>
      </c>
      <c r="AA1117" t="s">
        <v>1685</v>
      </c>
      <c r="AB1117" t="s">
        <v>6820</v>
      </c>
      <c r="AC1117" t="s">
        <v>52</v>
      </c>
      <c r="AD1117" t="s">
        <v>42</v>
      </c>
      <c r="AE1117" t="s">
        <v>1687</v>
      </c>
      <c r="AF1117" t="s">
        <v>341</v>
      </c>
      <c r="AG1117" t="s">
        <v>340</v>
      </c>
      <c r="AI1117" t="s">
        <v>4220</v>
      </c>
      <c r="AJ1117" t="s">
        <v>123</v>
      </c>
      <c r="AK1117" t="s">
        <v>124</v>
      </c>
      <c r="AN1117" t="s">
        <v>42</v>
      </c>
      <c r="AO1117" t="s">
        <v>42</v>
      </c>
      <c r="AP1117" t="s">
        <v>70</v>
      </c>
      <c r="AQ1117" t="s">
        <v>126</v>
      </c>
      <c r="AU1117">
        <v>1002203764</v>
      </c>
      <c r="AV1117" t="s">
        <v>6821</v>
      </c>
      <c r="AW1117">
        <v>-46575392</v>
      </c>
      <c r="BC1117">
        <v>1440084644</v>
      </c>
      <c r="BD1117" t="s">
        <v>9944</v>
      </c>
    </row>
    <row r="1118" spans="1:56">
      <c r="A1118">
        <v>2015</v>
      </c>
      <c r="B1118" t="s">
        <v>138</v>
      </c>
      <c r="C1118" t="s">
        <v>6219</v>
      </c>
      <c r="D1118">
        <v>5700318452</v>
      </c>
      <c r="E1118" t="s">
        <v>43</v>
      </c>
      <c r="F1118" t="s">
        <v>43</v>
      </c>
      <c r="G1118">
        <v>42230</v>
      </c>
      <c r="H1118" t="s">
        <v>8374</v>
      </c>
      <c r="I1118" t="s">
        <v>62</v>
      </c>
      <c r="J1118">
        <v>192</v>
      </c>
      <c r="K1118">
        <v>432</v>
      </c>
      <c r="L1118">
        <v>4</v>
      </c>
      <c r="M1118">
        <v>4</v>
      </c>
      <c r="N1118">
        <v>24</v>
      </c>
      <c r="O1118" t="s">
        <v>43</v>
      </c>
      <c r="P1118" t="s">
        <v>43</v>
      </c>
      <c r="Q1118" t="s">
        <v>43</v>
      </c>
      <c r="R1118" t="s">
        <v>18</v>
      </c>
      <c r="S1118" t="s">
        <v>8851</v>
      </c>
      <c r="T1118" t="s">
        <v>63</v>
      </c>
      <c r="U1118">
        <v>15</v>
      </c>
      <c r="V1118">
        <v>11266</v>
      </c>
      <c r="W1118" t="s">
        <v>6564</v>
      </c>
      <c r="X1118" t="s">
        <v>12055</v>
      </c>
      <c r="Y1118" t="s">
        <v>10791</v>
      </c>
      <c r="Z1118" t="s">
        <v>1139</v>
      </c>
      <c r="AA1118" t="s">
        <v>1149</v>
      </c>
      <c r="AB1118" t="s">
        <v>6565</v>
      </c>
      <c r="AC1118" t="s">
        <v>87</v>
      </c>
      <c r="AD1118" t="s">
        <v>1142</v>
      </c>
      <c r="AE1118" t="s">
        <v>1143</v>
      </c>
      <c r="AF1118" t="s">
        <v>109</v>
      </c>
      <c r="AG1118" t="s">
        <v>110</v>
      </c>
      <c r="AI1118" t="s">
        <v>4273</v>
      </c>
      <c r="AJ1118" t="s">
        <v>58</v>
      </c>
      <c r="AK1118" t="s">
        <v>57</v>
      </c>
      <c r="AN1118" t="s">
        <v>42</v>
      </c>
      <c r="AO1118" t="s">
        <v>42</v>
      </c>
      <c r="AP1118" t="s">
        <v>183</v>
      </c>
      <c r="AQ1118" t="s">
        <v>71</v>
      </c>
      <c r="AU1118">
        <v>1003676763</v>
      </c>
      <c r="AV1118" t="s">
        <v>8259</v>
      </c>
      <c r="BC1118">
        <v>1440084644</v>
      </c>
      <c r="BD1118" t="s">
        <v>9945</v>
      </c>
    </row>
    <row r="1119" spans="1:56">
      <c r="A1119">
        <v>2015</v>
      </c>
      <c r="B1119" t="s">
        <v>138</v>
      </c>
      <c r="C1119" t="s">
        <v>6219</v>
      </c>
      <c r="D1119" t="s">
        <v>6767</v>
      </c>
      <c r="E1119" t="s">
        <v>43</v>
      </c>
      <c r="F1119" t="s">
        <v>43</v>
      </c>
      <c r="G1119">
        <v>42088</v>
      </c>
      <c r="H1119" t="s">
        <v>44</v>
      </c>
      <c r="I1119" t="s">
        <v>62</v>
      </c>
      <c r="J1119">
        <v>240</v>
      </c>
      <c r="K1119">
        <v>432</v>
      </c>
      <c r="L1119">
        <v>4</v>
      </c>
      <c r="M1119">
        <v>4</v>
      </c>
      <c r="N1119">
        <v>32</v>
      </c>
      <c r="O1119" t="s">
        <v>43</v>
      </c>
      <c r="P1119" t="s">
        <v>43</v>
      </c>
      <c r="Q1119" t="s">
        <v>43</v>
      </c>
      <c r="R1119" t="s">
        <v>18</v>
      </c>
      <c r="S1119" t="s">
        <v>8851</v>
      </c>
      <c r="T1119" t="s">
        <v>63</v>
      </c>
      <c r="U1119">
        <v>11</v>
      </c>
      <c r="V1119" t="s">
        <v>4319</v>
      </c>
      <c r="W1119" t="s">
        <v>6768</v>
      </c>
      <c r="X1119" t="s">
        <v>12056</v>
      </c>
      <c r="Y1119" t="s">
        <v>6769</v>
      </c>
      <c r="Z1119" t="s">
        <v>1663</v>
      </c>
      <c r="AA1119" t="s">
        <v>1675</v>
      </c>
      <c r="AB1119" t="s">
        <v>6770</v>
      </c>
      <c r="AC1119" t="s">
        <v>87</v>
      </c>
      <c r="AD1119" t="s">
        <v>42</v>
      </c>
      <c r="AE1119" t="s">
        <v>4323</v>
      </c>
      <c r="AF1119" t="s">
        <v>120</v>
      </c>
      <c r="AG1119" t="s">
        <v>121</v>
      </c>
      <c r="AI1119" t="s">
        <v>4095</v>
      </c>
      <c r="AJ1119" t="s">
        <v>123</v>
      </c>
      <c r="AK1119" t="s">
        <v>124</v>
      </c>
      <c r="AN1119" t="s">
        <v>42</v>
      </c>
      <c r="AO1119" t="s">
        <v>42</v>
      </c>
      <c r="AP1119" t="s">
        <v>70</v>
      </c>
      <c r="AQ1119" t="s">
        <v>71</v>
      </c>
      <c r="AU1119">
        <v>1002032803</v>
      </c>
      <c r="AV1119" t="s">
        <v>8287</v>
      </c>
      <c r="AW1119" t="s">
        <v>8287</v>
      </c>
      <c r="AX1119" t="s">
        <v>8179</v>
      </c>
      <c r="BC1119">
        <v>2026063379</v>
      </c>
      <c r="BD1119" t="s">
        <v>9946</v>
      </c>
    </row>
    <row r="1120" spans="1:56">
      <c r="A1120">
        <v>2015</v>
      </c>
      <c r="B1120" t="s">
        <v>138</v>
      </c>
      <c r="C1120" t="s">
        <v>6219</v>
      </c>
      <c r="D1120" t="s">
        <v>6771</v>
      </c>
      <c r="E1120" t="s">
        <v>43</v>
      </c>
      <c r="F1120" t="s">
        <v>43</v>
      </c>
      <c r="G1120">
        <v>42082</v>
      </c>
      <c r="H1120" t="s">
        <v>44</v>
      </c>
      <c r="I1120" t="s">
        <v>62</v>
      </c>
      <c r="J1120">
        <v>192</v>
      </c>
      <c r="K1120">
        <v>432</v>
      </c>
      <c r="L1120">
        <v>4</v>
      </c>
      <c r="M1120">
        <v>4</v>
      </c>
      <c r="N1120">
        <v>32</v>
      </c>
      <c r="O1120" t="s">
        <v>43</v>
      </c>
      <c r="P1120" t="s">
        <v>43</v>
      </c>
      <c r="Q1120" t="s">
        <v>43</v>
      </c>
      <c r="R1120" t="s">
        <v>18</v>
      </c>
      <c r="S1120" t="s">
        <v>8851</v>
      </c>
      <c r="T1120" t="s">
        <v>63</v>
      </c>
      <c r="U1120">
        <v>11</v>
      </c>
      <c r="V1120" t="s">
        <v>4319</v>
      </c>
      <c r="W1120" t="s">
        <v>6772</v>
      </c>
      <c r="X1120" t="s">
        <v>12057</v>
      </c>
      <c r="Y1120" t="s">
        <v>6773</v>
      </c>
      <c r="Z1120" t="s">
        <v>1663</v>
      </c>
      <c r="AA1120" t="s">
        <v>1675</v>
      </c>
      <c r="AB1120" t="s">
        <v>6774</v>
      </c>
      <c r="AC1120" t="s">
        <v>87</v>
      </c>
      <c r="AD1120" t="s">
        <v>42</v>
      </c>
      <c r="AE1120" t="s">
        <v>4323</v>
      </c>
      <c r="AF1120" t="s">
        <v>120</v>
      </c>
      <c r="AG1120" t="s">
        <v>121</v>
      </c>
      <c r="AI1120" t="s">
        <v>4095</v>
      </c>
      <c r="AJ1120" t="s">
        <v>123</v>
      </c>
      <c r="AK1120" t="s">
        <v>124</v>
      </c>
      <c r="AN1120" t="s">
        <v>42</v>
      </c>
      <c r="AO1120" t="s">
        <v>42</v>
      </c>
      <c r="AP1120" t="s">
        <v>70</v>
      </c>
      <c r="AQ1120" t="s">
        <v>71</v>
      </c>
      <c r="AU1120">
        <v>1002032730</v>
      </c>
      <c r="AV1120" t="s">
        <v>8287</v>
      </c>
      <c r="AW1120" t="s">
        <v>8287</v>
      </c>
      <c r="AX1120" t="s">
        <v>8179</v>
      </c>
      <c r="BC1120">
        <v>2026063379</v>
      </c>
      <c r="BD1120" t="s">
        <v>9947</v>
      </c>
    </row>
    <row r="1121" spans="1:56">
      <c r="A1121">
        <v>2015</v>
      </c>
      <c r="B1121" t="s">
        <v>138</v>
      </c>
      <c r="C1121" t="s">
        <v>6219</v>
      </c>
      <c r="D1121">
        <v>5700282739</v>
      </c>
      <c r="E1121" t="s">
        <v>43</v>
      </c>
      <c r="F1121" t="s">
        <v>43</v>
      </c>
      <c r="G1121">
        <v>42082</v>
      </c>
      <c r="H1121" t="s">
        <v>8374</v>
      </c>
      <c r="I1121" t="s">
        <v>62</v>
      </c>
      <c r="J1121">
        <v>240</v>
      </c>
      <c r="K1121">
        <v>432</v>
      </c>
      <c r="L1121">
        <v>4</v>
      </c>
      <c r="M1121">
        <v>0</v>
      </c>
      <c r="N1121">
        <v>24</v>
      </c>
      <c r="O1121" t="s">
        <v>46</v>
      </c>
      <c r="P1121" t="s">
        <v>46</v>
      </c>
      <c r="Q1121" t="s">
        <v>43</v>
      </c>
      <c r="R1121" t="s">
        <v>18</v>
      </c>
      <c r="S1121" t="s">
        <v>8851</v>
      </c>
      <c r="T1121" t="s">
        <v>63</v>
      </c>
      <c r="U1121">
        <v>11</v>
      </c>
      <c r="V1121" t="s">
        <v>4319</v>
      </c>
      <c r="W1121" t="s">
        <v>6775</v>
      </c>
      <c r="X1121" t="s">
        <v>12058</v>
      </c>
      <c r="Y1121" t="s">
        <v>6776</v>
      </c>
      <c r="Z1121" t="s">
        <v>1663</v>
      </c>
      <c r="AA1121" t="s">
        <v>1675</v>
      </c>
      <c r="AB1121" t="s">
        <v>6777</v>
      </c>
      <c r="AC1121" t="s">
        <v>87</v>
      </c>
      <c r="AD1121" t="s">
        <v>42</v>
      </c>
      <c r="AE1121" t="s">
        <v>4323</v>
      </c>
      <c r="AF1121" t="s">
        <v>120</v>
      </c>
      <c r="AG1121" t="s">
        <v>121</v>
      </c>
      <c r="AI1121" t="s">
        <v>4095</v>
      </c>
      <c r="AJ1121" t="s">
        <v>123</v>
      </c>
      <c r="AK1121" t="s">
        <v>124</v>
      </c>
      <c r="AN1121" t="s">
        <v>42</v>
      </c>
      <c r="AO1121" t="s">
        <v>42</v>
      </c>
      <c r="AP1121" t="s">
        <v>202</v>
      </c>
      <c r="AQ1121" t="s">
        <v>126</v>
      </c>
      <c r="AU1121">
        <v>1002203055</v>
      </c>
      <c r="AV1121" t="s">
        <v>6778</v>
      </c>
      <c r="AW1121">
        <v>-46597499</v>
      </c>
      <c r="BC1121">
        <v>1440084644</v>
      </c>
      <c r="BD1121" t="s">
        <v>9948</v>
      </c>
    </row>
    <row r="1122" spans="1:56">
      <c r="A1122">
        <v>2015</v>
      </c>
      <c r="B1122" t="s">
        <v>138</v>
      </c>
      <c r="C1122" t="s">
        <v>6219</v>
      </c>
      <c r="D1122" t="s">
        <v>6779</v>
      </c>
      <c r="E1122" t="s">
        <v>43</v>
      </c>
      <c r="F1122" t="s">
        <v>43</v>
      </c>
      <c r="G1122">
        <v>42139</v>
      </c>
      <c r="H1122" t="s">
        <v>44</v>
      </c>
      <c r="I1122" t="s">
        <v>62</v>
      </c>
      <c r="J1122">
        <v>240</v>
      </c>
      <c r="K1122">
        <v>432</v>
      </c>
      <c r="L1122">
        <v>4</v>
      </c>
      <c r="M1122">
        <v>4</v>
      </c>
      <c r="N1122">
        <v>32</v>
      </c>
      <c r="O1122" t="s">
        <v>43</v>
      </c>
      <c r="P1122" t="s">
        <v>43</v>
      </c>
      <c r="Q1122" t="s">
        <v>43</v>
      </c>
      <c r="R1122" t="s">
        <v>18</v>
      </c>
      <c r="S1122" t="s">
        <v>8851</v>
      </c>
      <c r="T1122" t="s">
        <v>63</v>
      </c>
      <c r="U1122">
        <v>11</v>
      </c>
      <c r="V1122" t="s">
        <v>4319</v>
      </c>
      <c r="W1122" t="s">
        <v>6780</v>
      </c>
      <c r="X1122" t="s">
        <v>12059</v>
      </c>
      <c r="Y1122" t="s">
        <v>6781</v>
      </c>
      <c r="Z1122" t="s">
        <v>1663</v>
      </c>
      <c r="AA1122" t="s">
        <v>1675</v>
      </c>
      <c r="AB1122" t="s">
        <v>6782</v>
      </c>
      <c r="AC1122" t="s">
        <v>87</v>
      </c>
      <c r="AD1122" t="s">
        <v>42</v>
      </c>
      <c r="AE1122" t="s">
        <v>4323</v>
      </c>
      <c r="AF1122" t="s">
        <v>120</v>
      </c>
      <c r="AG1122" t="s">
        <v>121</v>
      </c>
      <c r="AI1122" t="s">
        <v>4095</v>
      </c>
      <c r="AJ1122" t="s">
        <v>123</v>
      </c>
      <c r="AK1122" t="s">
        <v>124</v>
      </c>
      <c r="AN1122" t="s">
        <v>42</v>
      </c>
      <c r="AO1122" t="s">
        <v>42</v>
      </c>
      <c r="AP1122" t="s">
        <v>858</v>
      </c>
      <c r="AQ1122" t="s">
        <v>126</v>
      </c>
      <c r="AU1122">
        <v>1002033206</v>
      </c>
      <c r="AV1122" t="s">
        <v>8287</v>
      </c>
      <c r="AW1122" t="s">
        <v>8287</v>
      </c>
      <c r="AX1122" t="s">
        <v>8179</v>
      </c>
      <c r="BC1122">
        <v>2026063379</v>
      </c>
      <c r="BD1122" t="s">
        <v>9949</v>
      </c>
    </row>
    <row r="1123" spans="1:56">
      <c r="A1123">
        <v>2015</v>
      </c>
      <c r="B1123" t="s">
        <v>138</v>
      </c>
      <c r="C1123" t="s">
        <v>6219</v>
      </c>
      <c r="D1123" t="s">
        <v>6783</v>
      </c>
      <c r="E1123" t="s">
        <v>43</v>
      </c>
      <c r="F1123" t="s">
        <v>43</v>
      </c>
      <c r="G1123">
        <v>42163</v>
      </c>
      <c r="H1123" t="s">
        <v>44</v>
      </c>
      <c r="I1123" t="s">
        <v>62</v>
      </c>
      <c r="J1123">
        <v>192</v>
      </c>
      <c r="K1123">
        <v>432</v>
      </c>
      <c r="L1123">
        <v>4</v>
      </c>
      <c r="M1123">
        <v>4</v>
      </c>
      <c r="N1123">
        <v>32</v>
      </c>
      <c r="O1123" t="s">
        <v>43</v>
      </c>
      <c r="P1123" t="s">
        <v>43</v>
      </c>
      <c r="Q1123" t="s">
        <v>43</v>
      </c>
      <c r="R1123" t="s">
        <v>18</v>
      </c>
      <c r="S1123" t="s">
        <v>8851</v>
      </c>
      <c r="T1123" t="s">
        <v>63</v>
      </c>
      <c r="U1123">
        <v>11</v>
      </c>
      <c r="V1123" t="s">
        <v>4319</v>
      </c>
      <c r="W1123" t="s">
        <v>6784</v>
      </c>
      <c r="X1123" t="s">
        <v>12060</v>
      </c>
      <c r="Y1123" t="s">
        <v>6785</v>
      </c>
      <c r="Z1123" t="s">
        <v>1663</v>
      </c>
      <c r="AA1123" t="s">
        <v>1675</v>
      </c>
      <c r="AB1123" t="s">
        <v>6786</v>
      </c>
      <c r="AC1123" t="s">
        <v>87</v>
      </c>
      <c r="AD1123" t="s">
        <v>42</v>
      </c>
      <c r="AE1123" t="s">
        <v>4323</v>
      </c>
      <c r="AF1123" t="s">
        <v>120</v>
      </c>
      <c r="AG1123" t="s">
        <v>121</v>
      </c>
      <c r="AI1123" t="s">
        <v>4095</v>
      </c>
      <c r="AJ1123" t="s">
        <v>123</v>
      </c>
      <c r="AK1123" t="s">
        <v>124</v>
      </c>
      <c r="AN1123" t="s">
        <v>42</v>
      </c>
      <c r="AO1123" t="s">
        <v>42</v>
      </c>
      <c r="AP1123" t="s">
        <v>858</v>
      </c>
      <c r="AQ1123" t="s">
        <v>126</v>
      </c>
      <c r="AU1123">
        <v>1002033443</v>
      </c>
      <c r="AV1123" t="s">
        <v>8287</v>
      </c>
      <c r="AW1123" t="s">
        <v>8287</v>
      </c>
      <c r="AX1123" t="s">
        <v>8179</v>
      </c>
      <c r="BC1123">
        <v>2026063379</v>
      </c>
      <c r="BD1123" t="s">
        <v>9950</v>
      </c>
    </row>
    <row r="1124" spans="1:56">
      <c r="A1124">
        <v>2015</v>
      </c>
      <c r="B1124" t="s">
        <v>138</v>
      </c>
      <c r="C1124" t="s">
        <v>6219</v>
      </c>
      <c r="D1124" t="s">
        <v>6787</v>
      </c>
      <c r="E1124" t="s">
        <v>43</v>
      </c>
      <c r="F1124" t="s">
        <v>43</v>
      </c>
      <c r="G1124">
        <v>42135</v>
      </c>
      <c r="H1124" t="s">
        <v>44</v>
      </c>
      <c r="I1124" t="s">
        <v>62</v>
      </c>
      <c r="J1124">
        <v>240</v>
      </c>
      <c r="K1124">
        <v>432</v>
      </c>
      <c r="L1124">
        <v>4</v>
      </c>
      <c r="M1124">
        <v>4</v>
      </c>
      <c r="N1124">
        <v>32</v>
      </c>
      <c r="O1124" t="s">
        <v>43</v>
      </c>
      <c r="P1124" t="s">
        <v>43</v>
      </c>
      <c r="Q1124" t="s">
        <v>43</v>
      </c>
      <c r="R1124" t="s">
        <v>18</v>
      </c>
      <c r="S1124" t="s">
        <v>8851</v>
      </c>
      <c r="T1124" t="s">
        <v>63</v>
      </c>
      <c r="U1124">
        <v>11</v>
      </c>
      <c r="V1124" t="s">
        <v>4319</v>
      </c>
      <c r="W1124" t="s">
        <v>6788</v>
      </c>
      <c r="X1124" t="s">
        <v>12061</v>
      </c>
      <c r="Y1124" t="s">
        <v>6789</v>
      </c>
      <c r="Z1124" t="s">
        <v>1663</v>
      </c>
      <c r="AA1124" t="s">
        <v>1675</v>
      </c>
      <c r="AB1124" t="s">
        <v>6790</v>
      </c>
      <c r="AC1124" t="s">
        <v>87</v>
      </c>
      <c r="AD1124" t="s">
        <v>42</v>
      </c>
      <c r="AE1124" t="s">
        <v>4323</v>
      </c>
      <c r="AF1124" t="s">
        <v>120</v>
      </c>
      <c r="AG1124" t="s">
        <v>121</v>
      </c>
      <c r="AI1124" t="s">
        <v>4095</v>
      </c>
      <c r="AJ1124" t="s">
        <v>123</v>
      </c>
      <c r="AK1124" t="s">
        <v>124</v>
      </c>
      <c r="AN1124" t="s">
        <v>42</v>
      </c>
      <c r="AO1124" t="s">
        <v>42</v>
      </c>
      <c r="AP1124" t="s">
        <v>858</v>
      </c>
      <c r="AQ1124" t="s">
        <v>126</v>
      </c>
      <c r="AU1124">
        <v>1002033087</v>
      </c>
      <c r="AV1124" t="s">
        <v>8287</v>
      </c>
      <c r="AW1124" t="s">
        <v>8287</v>
      </c>
      <c r="AX1124" t="s">
        <v>8179</v>
      </c>
      <c r="BC1124">
        <v>2026063379</v>
      </c>
      <c r="BD1124" t="s">
        <v>9951</v>
      </c>
    </row>
    <row r="1125" spans="1:56">
      <c r="A1125">
        <v>2015</v>
      </c>
      <c r="B1125" t="s">
        <v>138</v>
      </c>
      <c r="C1125" t="s">
        <v>6219</v>
      </c>
      <c r="D1125" t="s">
        <v>6791</v>
      </c>
      <c r="E1125" t="s">
        <v>43</v>
      </c>
      <c r="F1125" t="s">
        <v>43</v>
      </c>
      <c r="G1125">
        <v>42130</v>
      </c>
      <c r="H1125" t="s">
        <v>44</v>
      </c>
      <c r="I1125" t="s">
        <v>62</v>
      </c>
      <c r="J1125">
        <v>240</v>
      </c>
      <c r="K1125">
        <v>432</v>
      </c>
      <c r="L1125">
        <v>4</v>
      </c>
      <c r="M1125">
        <v>4</v>
      </c>
      <c r="N1125">
        <v>32</v>
      </c>
      <c r="O1125" t="s">
        <v>43</v>
      </c>
      <c r="P1125" t="s">
        <v>43</v>
      </c>
      <c r="Q1125" t="s">
        <v>43</v>
      </c>
      <c r="R1125" t="s">
        <v>18</v>
      </c>
      <c r="S1125" t="s">
        <v>8851</v>
      </c>
      <c r="T1125" t="s">
        <v>63</v>
      </c>
      <c r="U1125">
        <v>11</v>
      </c>
      <c r="V1125" t="s">
        <v>4319</v>
      </c>
      <c r="W1125" t="s">
        <v>6792</v>
      </c>
      <c r="X1125" t="s">
        <v>12062</v>
      </c>
      <c r="Y1125" t="s">
        <v>6793</v>
      </c>
      <c r="Z1125" t="s">
        <v>1663</v>
      </c>
      <c r="AA1125" t="s">
        <v>1675</v>
      </c>
      <c r="AB1125" t="s">
        <v>6794</v>
      </c>
      <c r="AC1125" t="s">
        <v>87</v>
      </c>
      <c r="AD1125" t="s">
        <v>42</v>
      </c>
      <c r="AE1125" t="s">
        <v>4323</v>
      </c>
      <c r="AF1125" t="s">
        <v>120</v>
      </c>
      <c r="AG1125" t="s">
        <v>121</v>
      </c>
      <c r="AI1125" t="s">
        <v>4095</v>
      </c>
      <c r="AJ1125" t="s">
        <v>123</v>
      </c>
      <c r="AK1125" t="s">
        <v>124</v>
      </c>
      <c r="AN1125" t="s">
        <v>42</v>
      </c>
      <c r="AO1125" t="s">
        <v>42</v>
      </c>
      <c r="AP1125" t="s">
        <v>858</v>
      </c>
      <c r="AQ1125" t="s">
        <v>126</v>
      </c>
      <c r="AU1125">
        <v>1002032994</v>
      </c>
      <c r="AV1125" t="s">
        <v>8287</v>
      </c>
      <c r="AW1125" t="s">
        <v>8287</v>
      </c>
      <c r="AX1125" t="s">
        <v>8179</v>
      </c>
      <c r="BC1125">
        <v>2026063379</v>
      </c>
      <c r="BD1125" t="s">
        <v>9952</v>
      </c>
    </row>
    <row r="1126" spans="1:56">
      <c r="A1126">
        <v>2015</v>
      </c>
      <c r="B1126" t="s">
        <v>138</v>
      </c>
      <c r="C1126" t="s">
        <v>6219</v>
      </c>
      <c r="D1126" t="s">
        <v>6795</v>
      </c>
      <c r="E1126" t="s">
        <v>43</v>
      </c>
      <c r="F1126" t="s">
        <v>43</v>
      </c>
      <c r="G1126">
        <v>42152</v>
      </c>
      <c r="H1126" t="s">
        <v>44</v>
      </c>
      <c r="I1126" t="s">
        <v>62</v>
      </c>
      <c r="J1126">
        <v>192</v>
      </c>
      <c r="K1126">
        <v>432</v>
      </c>
      <c r="L1126">
        <v>4</v>
      </c>
      <c r="M1126">
        <v>4</v>
      </c>
      <c r="N1126">
        <v>32</v>
      </c>
      <c r="O1126" t="s">
        <v>43</v>
      </c>
      <c r="P1126" t="s">
        <v>43</v>
      </c>
      <c r="Q1126" t="s">
        <v>43</v>
      </c>
      <c r="R1126" t="s">
        <v>18</v>
      </c>
      <c r="S1126" t="s">
        <v>8851</v>
      </c>
      <c r="T1126" t="s">
        <v>63</v>
      </c>
      <c r="U1126">
        <v>11</v>
      </c>
      <c r="V1126" t="s">
        <v>4319</v>
      </c>
      <c r="W1126" t="s">
        <v>6796</v>
      </c>
      <c r="X1126" t="s">
        <v>12063</v>
      </c>
      <c r="Y1126" t="s">
        <v>6797</v>
      </c>
      <c r="Z1126" t="s">
        <v>1663</v>
      </c>
      <c r="AA1126" t="s">
        <v>1675</v>
      </c>
      <c r="AB1126" t="s">
        <v>6798</v>
      </c>
      <c r="AC1126" t="s">
        <v>87</v>
      </c>
      <c r="AD1126" t="s">
        <v>42</v>
      </c>
      <c r="AE1126" t="s">
        <v>4323</v>
      </c>
      <c r="AF1126" t="s">
        <v>120</v>
      </c>
      <c r="AG1126" t="s">
        <v>121</v>
      </c>
      <c r="AI1126" t="s">
        <v>4095</v>
      </c>
      <c r="AJ1126" t="s">
        <v>123</v>
      </c>
      <c r="AK1126" t="s">
        <v>124</v>
      </c>
      <c r="AN1126" t="s">
        <v>42</v>
      </c>
      <c r="AO1126" t="s">
        <v>42</v>
      </c>
      <c r="AP1126" t="s">
        <v>858</v>
      </c>
      <c r="AQ1126" t="s">
        <v>126</v>
      </c>
      <c r="AU1126">
        <v>1002033389</v>
      </c>
      <c r="AV1126" t="s">
        <v>8287</v>
      </c>
      <c r="AW1126" t="s">
        <v>8287</v>
      </c>
      <c r="AX1126" t="s">
        <v>8179</v>
      </c>
      <c r="BC1126">
        <v>2026063379</v>
      </c>
      <c r="BD1126" t="s">
        <v>9953</v>
      </c>
    </row>
    <row r="1127" spans="1:56">
      <c r="A1127">
        <v>2015</v>
      </c>
      <c r="B1127" t="s">
        <v>138</v>
      </c>
      <c r="C1127" t="s">
        <v>6219</v>
      </c>
      <c r="D1127">
        <v>5700282744</v>
      </c>
      <c r="E1127" t="s">
        <v>43</v>
      </c>
      <c r="F1127" t="s">
        <v>43</v>
      </c>
      <c r="G1127">
        <v>42186</v>
      </c>
      <c r="H1127" t="s">
        <v>8374</v>
      </c>
      <c r="I1127" t="s">
        <v>62</v>
      </c>
      <c r="J1127">
        <v>192</v>
      </c>
      <c r="K1127">
        <v>432</v>
      </c>
      <c r="L1127">
        <v>4</v>
      </c>
      <c r="M1127">
        <v>0</v>
      </c>
      <c r="N1127">
        <v>24</v>
      </c>
      <c r="O1127" t="s">
        <v>46</v>
      </c>
      <c r="P1127" t="s">
        <v>46</v>
      </c>
      <c r="Q1127" t="s">
        <v>43</v>
      </c>
      <c r="R1127" t="s">
        <v>18</v>
      </c>
      <c r="S1127" t="s">
        <v>8851</v>
      </c>
      <c r="T1127" t="s">
        <v>63</v>
      </c>
      <c r="U1127">
        <v>11</v>
      </c>
      <c r="V1127" t="s">
        <v>4319</v>
      </c>
      <c r="W1127" t="s">
        <v>6799</v>
      </c>
      <c r="X1127" t="s">
        <v>12064</v>
      </c>
      <c r="Y1127" t="s">
        <v>6800</v>
      </c>
      <c r="Z1127" t="s">
        <v>1663</v>
      </c>
      <c r="AA1127" t="s">
        <v>1675</v>
      </c>
      <c r="AB1127" t="s">
        <v>6801</v>
      </c>
      <c r="AC1127" t="s">
        <v>87</v>
      </c>
      <c r="AD1127" t="s">
        <v>42</v>
      </c>
      <c r="AE1127" t="s">
        <v>4323</v>
      </c>
      <c r="AF1127" t="s">
        <v>120</v>
      </c>
      <c r="AG1127" t="s">
        <v>121</v>
      </c>
      <c r="AI1127" t="s">
        <v>4095</v>
      </c>
      <c r="AJ1127" t="s">
        <v>123</v>
      </c>
      <c r="AK1127" t="s">
        <v>124</v>
      </c>
      <c r="AN1127" t="s">
        <v>42</v>
      </c>
      <c r="AO1127" t="s">
        <v>42</v>
      </c>
      <c r="AP1127" t="s">
        <v>202</v>
      </c>
      <c r="AQ1127" t="s">
        <v>126</v>
      </c>
      <c r="AU1127">
        <v>1002232985</v>
      </c>
      <c r="AV1127" t="s">
        <v>6802</v>
      </c>
      <c r="AW1127">
        <v>-46600057</v>
      </c>
      <c r="BC1127">
        <v>1440084644</v>
      </c>
      <c r="BD1127" t="s">
        <v>9954</v>
      </c>
    </row>
    <row r="1128" spans="1:56">
      <c r="A1128">
        <v>2015</v>
      </c>
      <c r="B1128" t="s">
        <v>138</v>
      </c>
      <c r="C1128" t="s">
        <v>6219</v>
      </c>
      <c r="D1128">
        <v>5700323410</v>
      </c>
      <c r="E1128" t="s">
        <v>43</v>
      </c>
      <c r="F1128" t="s">
        <v>43</v>
      </c>
      <c r="G1128">
        <v>42179</v>
      </c>
      <c r="H1128" t="s">
        <v>8374</v>
      </c>
      <c r="I1128" t="s">
        <v>62</v>
      </c>
      <c r="J1128">
        <v>192</v>
      </c>
      <c r="K1128">
        <v>432</v>
      </c>
      <c r="L1128">
        <v>4</v>
      </c>
      <c r="M1128">
        <v>4</v>
      </c>
      <c r="N1128">
        <v>24</v>
      </c>
      <c r="O1128" t="s">
        <v>43</v>
      </c>
      <c r="P1128" t="s">
        <v>43</v>
      </c>
      <c r="Q1128" t="s">
        <v>43</v>
      </c>
      <c r="R1128" t="s">
        <v>18</v>
      </c>
      <c r="S1128" t="s">
        <v>8851</v>
      </c>
      <c r="T1128" t="s">
        <v>63</v>
      </c>
      <c r="U1128">
        <v>11</v>
      </c>
      <c r="V1128" t="s">
        <v>4319</v>
      </c>
      <c r="W1128" t="s">
        <v>6803</v>
      </c>
      <c r="X1128" t="s">
        <v>12065</v>
      </c>
      <c r="Y1128" t="s">
        <v>6804</v>
      </c>
      <c r="Z1128" t="s">
        <v>1663</v>
      </c>
      <c r="AA1128" t="s">
        <v>1675</v>
      </c>
      <c r="AB1128" t="s">
        <v>6805</v>
      </c>
      <c r="AC1128" t="s">
        <v>87</v>
      </c>
      <c r="AD1128" t="s">
        <v>42</v>
      </c>
      <c r="AE1128" t="s">
        <v>4323</v>
      </c>
      <c r="AF1128" t="s">
        <v>120</v>
      </c>
      <c r="AG1128" t="s">
        <v>121</v>
      </c>
      <c r="AI1128" t="s">
        <v>4095</v>
      </c>
      <c r="AJ1128" t="s">
        <v>123</v>
      </c>
      <c r="AK1128" t="s">
        <v>124</v>
      </c>
      <c r="AN1128" t="s">
        <v>42</v>
      </c>
      <c r="AO1128" t="s">
        <v>42</v>
      </c>
      <c r="AP1128" t="s">
        <v>202</v>
      </c>
      <c r="AQ1128" t="s">
        <v>126</v>
      </c>
      <c r="AU1128">
        <v>1002232861</v>
      </c>
      <c r="AV1128" t="s">
        <v>6806</v>
      </c>
      <c r="AW1128">
        <v>-46595825</v>
      </c>
      <c r="BC1128">
        <v>1440084644</v>
      </c>
      <c r="BD1128" t="s">
        <v>9955</v>
      </c>
    </row>
    <row r="1129" spans="1:56">
      <c r="A1129">
        <v>2015</v>
      </c>
      <c r="B1129" t="s">
        <v>138</v>
      </c>
      <c r="C1129" t="s">
        <v>6219</v>
      </c>
      <c r="D1129">
        <v>5700285571</v>
      </c>
      <c r="E1129" t="s">
        <v>43</v>
      </c>
      <c r="F1129" t="s">
        <v>43</v>
      </c>
      <c r="G1129">
        <v>42156</v>
      </c>
      <c r="H1129" t="s">
        <v>87</v>
      </c>
      <c r="I1129" t="s">
        <v>45</v>
      </c>
      <c r="J1129">
        <v>192</v>
      </c>
      <c r="K1129">
        <v>448</v>
      </c>
      <c r="L1129">
        <v>8</v>
      </c>
      <c r="M1129">
        <v>8</v>
      </c>
      <c r="N1129">
        <v>16</v>
      </c>
      <c r="O1129" t="s">
        <v>46</v>
      </c>
      <c r="P1129" t="s">
        <v>46</v>
      </c>
      <c r="Q1129" t="s">
        <v>43</v>
      </c>
      <c r="R1129" t="s">
        <v>18</v>
      </c>
      <c r="S1129" t="s">
        <v>8851</v>
      </c>
      <c r="T1129" t="s">
        <v>47</v>
      </c>
      <c r="U1129">
        <v>16</v>
      </c>
      <c r="V1129" t="s">
        <v>4304</v>
      </c>
      <c r="W1129" t="s">
        <v>3986</v>
      </c>
      <c r="X1129" t="s">
        <v>12066</v>
      </c>
      <c r="Y1129" t="s">
        <v>6752</v>
      </c>
      <c r="Z1129" t="s">
        <v>895</v>
      </c>
      <c r="AA1129" t="s">
        <v>3912</v>
      </c>
      <c r="AB1129" t="s">
        <v>6753</v>
      </c>
      <c r="AC1129" t="s">
        <v>52</v>
      </c>
      <c r="AD1129" t="s">
        <v>42</v>
      </c>
      <c r="AE1129" t="s">
        <v>4295</v>
      </c>
      <c r="AF1129" t="s">
        <v>98</v>
      </c>
      <c r="AG1129" t="s">
        <v>99</v>
      </c>
      <c r="AI1129" t="s">
        <v>3659</v>
      </c>
      <c r="AJ1129" t="s">
        <v>58</v>
      </c>
      <c r="AK1129" t="s">
        <v>57</v>
      </c>
      <c r="AN1129" t="s">
        <v>42</v>
      </c>
      <c r="AO1129" t="s">
        <v>42</v>
      </c>
      <c r="AP1129" t="s">
        <v>1052</v>
      </c>
      <c r="AQ1129" t="s">
        <v>102</v>
      </c>
      <c r="AU1129">
        <v>1002274360</v>
      </c>
      <c r="AV1129" t="s">
        <v>6754</v>
      </c>
      <c r="AW1129" t="s">
        <v>6755</v>
      </c>
      <c r="BC1129">
        <v>1892063257</v>
      </c>
      <c r="BD1129" t="s">
        <v>9956</v>
      </c>
    </row>
    <row r="1130" spans="1:56">
      <c r="A1130">
        <v>2015</v>
      </c>
      <c r="B1130" t="s">
        <v>138</v>
      </c>
      <c r="C1130" t="s">
        <v>6219</v>
      </c>
      <c r="D1130">
        <v>5700281492</v>
      </c>
      <c r="E1130" t="s">
        <v>43</v>
      </c>
      <c r="F1130" t="s">
        <v>43</v>
      </c>
      <c r="G1130">
        <v>42305</v>
      </c>
      <c r="H1130" t="s">
        <v>8374</v>
      </c>
      <c r="I1130" t="s">
        <v>62</v>
      </c>
      <c r="J1130">
        <v>192</v>
      </c>
      <c r="K1130">
        <v>432</v>
      </c>
      <c r="L1130">
        <v>4</v>
      </c>
      <c r="M1130">
        <v>0</v>
      </c>
      <c r="N1130">
        <v>24</v>
      </c>
      <c r="O1130" t="s">
        <v>46</v>
      </c>
      <c r="P1130" t="s">
        <v>46</v>
      </c>
      <c r="Q1130" t="s">
        <v>43</v>
      </c>
      <c r="R1130" t="s">
        <v>18</v>
      </c>
      <c r="S1130" t="s">
        <v>8851</v>
      </c>
      <c r="T1130" t="s">
        <v>63</v>
      </c>
      <c r="U1130">
        <v>15</v>
      </c>
      <c r="V1130">
        <v>11266</v>
      </c>
      <c r="W1130" t="s">
        <v>6566</v>
      </c>
      <c r="X1130" t="s">
        <v>12067</v>
      </c>
      <c r="Y1130" t="s">
        <v>6567</v>
      </c>
      <c r="Z1130" t="s">
        <v>1139</v>
      </c>
      <c r="AA1130" t="s">
        <v>6568</v>
      </c>
      <c r="AB1130" t="s">
        <v>6569</v>
      </c>
      <c r="AC1130" t="s">
        <v>87</v>
      </c>
      <c r="AD1130" t="s">
        <v>1142</v>
      </c>
      <c r="AE1130" t="s">
        <v>1143</v>
      </c>
      <c r="AF1130" t="s">
        <v>109</v>
      </c>
      <c r="AG1130" t="s">
        <v>110</v>
      </c>
      <c r="AI1130" t="s">
        <v>4273</v>
      </c>
      <c r="AJ1130" t="s">
        <v>58</v>
      </c>
      <c r="AK1130" t="s">
        <v>57</v>
      </c>
      <c r="AN1130" t="s">
        <v>42</v>
      </c>
      <c r="AO1130" t="s">
        <v>42</v>
      </c>
      <c r="AP1130" t="s">
        <v>70</v>
      </c>
      <c r="AQ1130" t="s">
        <v>71</v>
      </c>
      <c r="AT1130" t="s">
        <v>1144</v>
      </c>
      <c r="AU1130" t="s">
        <v>8190</v>
      </c>
      <c r="AV1130" t="s">
        <v>8260</v>
      </c>
      <c r="BC1130">
        <v>1440084644</v>
      </c>
      <c r="BD1130" t="s">
        <v>9957</v>
      </c>
    </row>
    <row r="1131" spans="1:56">
      <c r="A1131">
        <v>2015</v>
      </c>
      <c r="B1131" t="s">
        <v>138</v>
      </c>
      <c r="C1131" t="s">
        <v>6219</v>
      </c>
      <c r="D1131">
        <v>5700282812</v>
      </c>
      <c r="E1131" t="s">
        <v>43</v>
      </c>
      <c r="F1131" t="s">
        <v>43</v>
      </c>
      <c r="G1131">
        <v>42076</v>
      </c>
      <c r="H1131" t="s">
        <v>8374</v>
      </c>
      <c r="I1131" t="s">
        <v>62</v>
      </c>
      <c r="J1131">
        <v>192</v>
      </c>
      <c r="K1131">
        <v>432</v>
      </c>
      <c r="L1131">
        <v>4</v>
      </c>
      <c r="M1131">
        <v>0</v>
      </c>
      <c r="N1131">
        <v>24</v>
      </c>
      <c r="O1131" t="s">
        <v>46</v>
      </c>
      <c r="P1131" t="s">
        <v>46</v>
      </c>
      <c r="Q1131" t="s">
        <v>43</v>
      </c>
      <c r="R1131" t="s">
        <v>18</v>
      </c>
      <c r="S1131" t="s">
        <v>8851</v>
      </c>
      <c r="T1131" t="s">
        <v>63</v>
      </c>
      <c r="U1131">
        <v>11</v>
      </c>
      <c r="V1131" t="s">
        <v>3926</v>
      </c>
      <c r="W1131" t="s">
        <v>6220</v>
      </c>
      <c r="X1131" t="s">
        <v>12068</v>
      </c>
      <c r="Y1131" t="s">
        <v>6221</v>
      </c>
      <c r="Z1131" t="s">
        <v>346</v>
      </c>
      <c r="AA1131" t="s">
        <v>1120</v>
      </c>
      <c r="AB1131" t="s">
        <v>6222</v>
      </c>
      <c r="AC1131" t="s">
        <v>87</v>
      </c>
      <c r="AD1131" t="s">
        <v>42</v>
      </c>
      <c r="AE1131" t="s">
        <v>3952</v>
      </c>
      <c r="AF1131" t="s">
        <v>1933</v>
      </c>
      <c r="AG1131" t="s">
        <v>1934</v>
      </c>
      <c r="AI1131" t="s">
        <v>3953</v>
      </c>
      <c r="AJ1131" t="s">
        <v>123</v>
      </c>
      <c r="AK1131" t="s">
        <v>124</v>
      </c>
      <c r="AN1131" t="s">
        <v>42</v>
      </c>
      <c r="AO1131" t="s">
        <v>42</v>
      </c>
      <c r="AP1131" t="s">
        <v>298</v>
      </c>
      <c r="AQ1131" t="s">
        <v>126</v>
      </c>
      <c r="AU1131">
        <v>1002201460</v>
      </c>
      <c r="AV1131">
        <v>-2360460645</v>
      </c>
      <c r="AW1131" t="s">
        <v>6223</v>
      </c>
      <c r="BC1131">
        <v>1440084644</v>
      </c>
      <c r="BD1131" t="s">
        <v>9958</v>
      </c>
    </row>
    <row r="1132" spans="1:56">
      <c r="A1132">
        <v>2015</v>
      </c>
      <c r="B1132" t="s">
        <v>138</v>
      </c>
      <c r="C1132" t="s">
        <v>6219</v>
      </c>
      <c r="D1132">
        <v>5700282827</v>
      </c>
      <c r="E1132" t="s">
        <v>43</v>
      </c>
      <c r="F1132" t="s">
        <v>43</v>
      </c>
      <c r="G1132">
        <v>42193</v>
      </c>
      <c r="H1132" t="s">
        <v>8374</v>
      </c>
      <c r="I1132" t="s">
        <v>62</v>
      </c>
      <c r="J1132">
        <v>192</v>
      </c>
      <c r="K1132">
        <v>432</v>
      </c>
      <c r="L1132">
        <v>4</v>
      </c>
      <c r="M1132">
        <v>0</v>
      </c>
      <c r="N1132">
        <v>24</v>
      </c>
      <c r="O1132" t="s">
        <v>46</v>
      </c>
      <c r="P1132" t="s">
        <v>46</v>
      </c>
      <c r="Q1132" t="s">
        <v>43</v>
      </c>
      <c r="R1132" t="s">
        <v>18</v>
      </c>
      <c r="S1132" t="s">
        <v>8851</v>
      </c>
      <c r="T1132" t="s">
        <v>47</v>
      </c>
      <c r="U1132">
        <v>11</v>
      </c>
      <c r="V1132" t="s">
        <v>3926</v>
      </c>
      <c r="W1132" t="s">
        <v>6267</v>
      </c>
      <c r="X1132" t="s">
        <v>12069</v>
      </c>
      <c r="Y1132" t="s">
        <v>6268</v>
      </c>
      <c r="Z1132" t="s">
        <v>346</v>
      </c>
      <c r="AA1132" t="s">
        <v>3283</v>
      </c>
      <c r="AB1132" t="s">
        <v>6269</v>
      </c>
      <c r="AC1132" t="s">
        <v>348</v>
      </c>
      <c r="AD1132" t="s">
        <v>42</v>
      </c>
      <c r="AE1132" t="s">
        <v>3296</v>
      </c>
      <c r="AF1132" t="s">
        <v>350</v>
      </c>
      <c r="AG1132" t="s">
        <v>351</v>
      </c>
      <c r="AI1132" t="s">
        <v>3683</v>
      </c>
      <c r="AJ1132" t="s">
        <v>123</v>
      </c>
      <c r="AK1132" t="s">
        <v>124</v>
      </c>
      <c r="AN1132" t="s">
        <v>42</v>
      </c>
      <c r="AO1132" t="s">
        <v>42</v>
      </c>
      <c r="AP1132" t="s">
        <v>70</v>
      </c>
      <c r="AQ1132" t="s">
        <v>126</v>
      </c>
      <c r="AU1132">
        <v>1002233248</v>
      </c>
      <c r="AV1132" t="s">
        <v>6270</v>
      </c>
      <c r="AW1132">
        <v>-46707085</v>
      </c>
      <c r="BC1132">
        <v>1440084644</v>
      </c>
      <c r="BD1132" t="s">
        <v>9959</v>
      </c>
    </row>
    <row r="1133" spans="1:56">
      <c r="A1133">
        <v>2015</v>
      </c>
      <c r="B1133" t="s">
        <v>138</v>
      </c>
      <c r="C1133" t="s">
        <v>6219</v>
      </c>
      <c r="D1133">
        <v>5700324125</v>
      </c>
      <c r="E1133" t="s">
        <v>43</v>
      </c>
      <c r="F1133" t="s">
        <v>43</v>
      </c>
      <c r="G1133">
        <v>42180</v>
      </c>
      <c r="H1133" t="s">
        <v>44</v>
      </c>
      <c r="I1133" t="s">
        <v>62</v>
      </c>
      <c r="J1133">
        <v>240</v>
      </c>
      <c r="K1133">
        <v>432</v>
      </c>
      <c r="L1133">
        <v>4</v>
      </c>
      <c r="M1133">
        <v>4</v>
      </c>
      <c r="N1133">
        <v>32</v>
      </c>
      <c r="O1133" t="s">
        <v>43</v>
      </c>
      <c r="P1133" t="s">
        <v>43</v>
      </c>
      <c r="Q1133" t="s">
        <v>43</v>
      </c>
      <c r="R1133" t="s">
        <v>18</v>
      </c>
      <c r="S1133" t="s">
        <v>8851</v>
      </c>
      <c r="T1133" t="s">
        <v>63</v>
      </c>
      <c r="U1133">
        <v>11</v>
      </c>
      <c r="V1133" t="s">
        <v>4387</v>
      </c>
      <c r="W1133" t="s">
        <v>7039</v>
      </c>
      <c r="X1133" t="s">
        <v>12070</v>
      </c>
      <c r="Y1133" t="s">
        <v>7040</v>
      </c>
      <c r="Z1133" t="s">
        <v>1930</v>
      </c>
      <c r="AA1133" t="s">
        <v>308</v>
      </c>
      <c r="AB1133" t="s">
        <v>7041</v>
      </c>
      <c r="AC1133" t="s">
        <v>52</v>
      </c>
      <c r="AD1133" t="s">
        <v>42</v>
      </c>
      <c r="AE1133" t="s">
        <v>7042</v>
      </c>
      <c r="AF1133" t="s">
        <v>311</v>
      </c>
      <c r="AG1133" t="s">
        <v>1443</v>
      </c>
      <c r="AI1133" t="s">
        <v>3984</v>
      </c>
      <c r="AJ1133" t="s">
        <v>124</v>
      </c>
      <c r="AK1133" t="s">
        <v>123</v>
      </c>
      <c r="AN1133" t="s">
        <v>42</v>
      </c>
      <c r="AO1133" t="s">
        <v>42</v>
      </c>
      <c r="AP1133" t="s">
        <v>1052</v>
      </c>
      <c r="AQ1133" t="s">
        <v>102</v>
      </c>
      <c r="AU1133">
        <v>1002033591</v>
      </c>
      <c r="AV1133" t="s">
        <v>8287</v>
      </c>
      <c r="AW1133" t="s">
        <v>8287</v>
      </c>
      <c r="AX1133" t="s">
        <v>8179</v>
      </c>
      <c r="BC1133">
        <v>2026063379</v>
      </c>
      <c r="BD1133" t="s">
        <v>9960</v>
      </c>
    </row>
    <row r="1134" spans="1:56">
      <c r="A1134">
        <v>2015</v>
      </c>
      <c r="B1134" t="s">
        <v>138</v>
      </c>
      <c r="C1134" t="s">
        <v>6219</v>
      </c>
      <c r="D1134">
        <v>5700285582</v>
      </c>
      <c r="E1134" t="s">
        <v>43</v>
      </c>
      <c r="F1134" t="s">
        <v>43</v>
      </c>
      <c r="G1134">
        <v>42202</v>
      </c>
      <c r="H1134" t="s">
        <v>87</v>
      </c>
      <c r="I1134" t="s">
        <v>45</v>
      </c>
      <c r="J1134">
        <v>192</v>
      </c>
      <c r="K1134">
        <v>448</v>
      </c>
      <c r="L1134">
        <v>8</v>
      </c>
      <c r="M1134">
        <v>8</v>
      </c>
      <c r="N1134">
        <v>16</v>
      </c>
      <c r="O1134" t="s">
        <v>43</v>
      </c>
      <c r="P1134" t="s">
        <v>43</v>
      </c>
      <c r="Q1134" t="s">
        <v>43</v>
      </c>
      <c r="R1134" t="s">
        <v>18</v>
      </c>
      <c r="S1134" t="s">
        <v>8851</v>
      </c>
      <c r="T1134" t="s">
        <v>63</v>
      </c>
      <c r="U1134">
        <v>11</v>
      </c>
      <c r="V1134" t="s">
        <v>4387</v>
      </c>
      <c r="W1134" t="s">
        <v>7031</v>
      </c>
      <c r="X1134" t="s">
        <v>12071</v>
      </c>
      <c r="Y1134" t="s">
        <v>7032</v>
      </c>
      <c r="Z1134" t="s">
        <v>1930</v>
      </c>
      <c r="AA1134" t="s">
        <v>1955</v>
      </c>
      <c r="AB1134" t="s">
        <v>7033</v>
      </c>
      <c r="AC1134" t="s">
        <v>87</v>
      </c>
      <c r="AD1134" t="s">
        <v>42</v>
      </c>
      <c r="AE1134" t="s">
        <v>1957</v>
      </c>
      <c r="AF1134" t="s">
        <v>1933</v>
      </c>
      <c r="AG1134" t="s">
        <v>1934</v>
      </c>
      <c r="AI1134" t="s">
        <v>3953</v>
      </c>
      <c r="AJ1134" t="s">
        <v>124</v>
      </c>
      <c r="AK1134" t="s">
        <v>123</v>
      </c>
      <c r="AN1134" t="s">
        <v>42</v>
      </c>
      <c r="AO1134" t="s">
        <v>42</v>
      </c>
      <c r="AP1134" t="s">
        <v>183</v>
      </c>
      <c r="AQ1134" t="s">
        <v>71</v>
      </c>
      <c r="AU1134">
        <v>1002281145</v>
      </c>
      <c r="AV1134" t="s">
        <v>7034</v>
      </c>
      <c r="AW1134" t="s">
        <v>7035</v>
      </c>
      <c r="BC1134">
        <v>1892063257</v>
      </c>
      <c r="BD1134" t="s">
        <v>9961</v>
      </c>
    </row>
    <row r="1135" spans="1:56">
      <c r="A1135">
        <v>2015</v>
      </c>
      <c r="B1135" t="s">
        <v>138</v>
      </c>
      <c r="C1135" t="s">
        <v>6219</v>
      </c>
      <c r="D1135">
        <v>5700324113</v>
      </c>
      <c r="E1135" t="s">
        <v>43</v>
      </c>
      <c r="F1135" t="s">
        <v>43</v>
      </c>
      <c r="G1135">
        <v>42137</v>
      </c>
      <c r="H1135" t="s">
        <v>44</v>
      </c>
      <c r="I1135" t="s">
        <v>62</v>
      </c>
      <c r="J1135">
        <v>192</v>
      </c>
      <c r="K1135">
        <v>432</v>
      </c>
      <c r="L1135">
        <v>4</v>
      </c>
      <c r="M1135">
        <v>4</v>
      </c>
      <c r="N1135">
        <v>32</v>
      </c>
      <c r="O1135" t="s">
        <v>43</v>
      </c>
      <c r="P1135" t="s">
        <v>43</v>
      </c>
      <c r="Q1135" t="s">
        <v>43</v>
      </c>
      <c r="R1135" t="s">
        <v>18</v>
      </c>
      <c r="S1135" t="s">
        <v>8851</v>
      </c>
      <c r="T1135" t="s">
        <v>63</v>
      </c>
      <c r="U1135">
        <v>11</v>
      </c>
      <c r="V1135" t="s">
        <v>4387</v>
      </c>
      <c r="W1135" t="s">
        <v>7008</v>
      </c>
      <c r="X1135" t="s">
        <v>12072</v>
      </c>
      <c r="Y1135" t="s">
        <v>7009</v>
      </c>
      <c r="Z1135" t="s">
        <v>1930</v>
      </c>
      <c r="AA1135" t="s">
        <v>1268</v>
      </c>
      <c r="AB1135" t="s">
        <v>7010</v>
      </c>
      <c r="AC1135" t="s">
        <v>87</v>
      </c>
      <c r="AD1135" t="s">
        <v>42</v>
      </c>
      <c r="AE1135" t="s">
        <v>1932</v>
      </c>
      <c r="AF1135" t="s">
        <v>1933</v>
      </c>
      <c r="AG1135" t="s">
        <v>1934</v>
      </c>
      <c r="AI1135" t="s">
        <v>3953</v>
      </c>
      <c r="AJ1135" t="s">
        <v>124</v>
      </c>
      <c r="AK1135" t="s">
        <v>123</v>
      </c>
      <c r="AN1135" t="s">
        <v>42</v>
      </c>
      <c r="AO1135" t="s">
        <v>42</v>
      </c>
      <c r="AP1135" t="s">
        <v>1348</v>
      </c>
      <c r="AQ1135" t="s">
        <v>102</v>
      </c>
      <c r="AU1135">
        <v>1002033176</v>
      </c>
      <c r="AV1135" t="s">
        <v>8287</v>
      </c>
      <c r="AW1135" t="s">
        <v>8287</v>
      </c>
      <c r="AX1135" t="s">
        <v>8179</v>
      </c>
      <c r="BC1135">
        <v>2026063379</v>
      </c>
      <c r="BD1135" t="s">
        <v>9962</v>
      </c>
    </row>
    <row r="1136" spans="1:56">
      <c r="A1136">
        <v>2015</v>
      </c>
      <c r="B1136" t="s">
        <v>138</v>
      </c>
      <c r="C1136" t="s">
        <v>6219</v>
      </c>
      <c r="D1136">
        <v>5700324117</v>
      </c>
      <c r="E1136" t="s">
        <v>43</v>
      </c>
      <c r="F1136" t="s">
        <v>43</v>
      </c>
      <c r="G1136">
        <v>42146</v>
      </c>
      <c r="H1136" t="s">
        <v>44</v>
      </c>
      <c r="I1136" t="s">
        <v>62</v>
      </c>
      <c r="J1136">
        <v>192</v>
      </c>
      <c r="K1136">
        <v>432</v>
      </c>
      <c r="L1136">
        <v>4</v>
      </c>
      <c r="M1136">
        <v>4</v>
      </c>
      <c r="N1136">
        <v>32</v>
      </c>
      <c r="O1136" t="s">
        <v>43</v>
      </c>
      <c r="P1136" t="s">
        <v>43</v>
      </c>
      <c r="Q1136" t="s">
        <v>43</v>
      </c>
      <c r="R1136" t="s">
        <v>18</v>
      </c>
      <c r="S1136" t="s">
        <v>8851</v>
      </c>
      <c r="T1136" t="s">
        <v>63</v>
      </c>
      <c r="U1136">
        <v>11</v>
      </c>
      <c r="V1136" t="s">
        <v>4387</v>
      </c>
      <c r="W1136" t="s">
        <v>7011</v>
      </c>
      <c r="X1136" t="s">
        <v>12073</v>
      </c>
      <c r="Y1136" t="s">
        <v>7012</v>
      </c>
      <c r="Z1136" t="s">
        <v>1930</v>
      </c>
      <c r="AA1136" t="s">
        <v>1268</v>
      </c>
      <c r="AB1136" t="s">
        <v>7013</v>
      </c>
      <c r="AC1136" t="s">
        <v>87</v>
      </c>
      <c r="AD1136" t="s">
        <v>42</v>
      </c>
      <c r="AE1136" t="s">
        <v>1932</v>
      </c>
      <c r="AF1136" t="s">
        <v>1933</v>
      </c>
      <c r="AG1136" t="s">
        <v>1934</v>
      </c>
      <c r="AI1136" t="s">
        <v>3953</v>
      </c>
      <c r="AJ1136" t="s">
        <v>124</v>
      </c>
      <c r="AK1136" t="s">
        <v>123</v>
      </c>
      <c r="AN1136" t="s">
        <v>42</v>
      </c>
      <c r="AO1136" t="s">
        <v>42</v>
      </c>
      <c r="AP1136" t="s">
        <v>1348</v>
      </c>
      <c r="AQ1136" t="s">
        <v>102</v>
      </c>
      <c r="AU1136">
        <v>1002033311</v>
      </c>
      <c r="AV1136" t="s">
        <v>8287</v>
      </c>
      <c r="AW1136" t="s">
        <v>8287</v>
      </c>
      <c r="AX1136" t="s">
        <v>8179</v>
      </c>
      <c r="BC1136">
        <v>2026063379</v>
      </c>
      <c r="BD1136" t="s">
        <v>9963</v>
      </c>
    </row>
    <row r="1137" spans="1:56">
      <c r="A1137">
        <v>2015</v>
      </c>
      <c r="B1137" t="s">
        <v>138</v>
      </c>
      <c r="C1137" t="s">
        <v>6219</v>
      </c>
      <c r="D1137">
        <v>5700280248</v>
      </c>
      <c r="E1137" t="s">
        <v>43</v>
      </c>
      <c r="F1137" t="s">
        <v>43</v>
      </c>
      <c r="G1137">
        <v>42132</v>
      </c>
      <c r="H1137" t="s">
        <v>8374</v>
      </c>
      <c r="I1137" t="s">
        <v>45</v>
      </c>
      <c r="J1137">
        <v>192</v>
      </c>
      <c r="K1137">
        <v>432</v>
      </c>
      <c r="L1137">
        <v>4</v>
      </c>
      <c r="M1137">
        <v>0</v>
      </c>
      <c r="N1137">
        <v>24</v>
      </c>
      <c r="O1137" t="s">
        <v>46</v>
      </c>
      <c r="P1137" t="s">
        <v>46</v>
      </c>
      <c r="Q1137" t="s">
        <v>43</v>
      </c>
      <c r="R1137" t="s">
        <v>18</v>
      </c>
      <c r="S1137" t="s">
        <v>8851</v>
      </c>
      <c r="T1137" t="s">
        <v>63</v>
      </c>
      <c r="U1137">
        <v>11</v>
      </c>
      <c r="V1137" t="s">
        <v>4387</v>
      </c>
      <c r="W1137" t="s">
        <v>7014</v>
      </c>
      <c r="X1137" t="s">
        <v>12074</v>
      </c>
      <c r="Y1137" t="s">
        <v>7015</v>
      </c>
      <c r="Z1137" t="s">
        <v>1930</v>
      </c>
      <c r="AA1137" t="s">
        <v>1268</v>
      </c>
      <c r="AB1137" t="s">
        <v>7016</v>
      </c>
      <c r="AC1137" t="s">
        <v>87</v>
      </c>
      <c r="AD1137" t="s">
        <v>42</v>
      </c>
      <c r="AE1137" t="s">
        <v>1932</v>
      </c>
      <c r="AF1137" t="s">
        <v>1933</v>
      </c>
      <c r="AG1137" t="s">
        <v>1934</v>
      </c>
      <c r="AI1137" t="s">
        <v>3953</v>
      </c>
      <c r="AJ1137" t="s">
        <v>124</v>
      </c>
      <c r="AK1137" t="s">
        <v>123</v>
      </c>
      <c r="AN1137" t="s">
        <v>42</v>
      </c>
      <c r="AO1137" t="s">
        <v>42</v>
      </c>
      <c r="AP1137" t="s">
        <v>1052</v>
      </c>
      <c r="AQ1137" t="s">
        <v>102</v>
      </c>
      <c r="AU1137">
        <v>1002203462</v>
      </c>
      <c r="AV1137" t="s">
        <v>8284</v>
      </c>
      <c r="BC1137">
        <v>1440084644</v>
      </c>
      <c r="BD1137" t="s">
        <v>9964</v>
      </c>
    </row>
    <row r="1138" spans="1:56">
      <c r="A1138">
        <v>2015</v>
      </c>
      <c r="B1138" t="s">
        <v>138</v>
      </c>
      <c r="C1138" t="s">
        <v>6219</v>
      </c>
      <c r="D1138">
        <v>5700325321</v>
      </c>
      <c r="E1138" t="s">
        <v>43</v>
      </c>
      <c r="F1138" t="s">
        <v>43</v>
      </c>
      <c r="G1138">
        <v>42088</v>
      </c>
      <c r="H1138" t="s">
        <v>44</v>
      </c>
      <c r="I1138" t="s">
        <v>62</v>
      </c>
      <c r="J1138">
        <v>192</v>
      </c>
      <c r="K1138">
        <v>432</v>
      </c>
      <c r="L1138">
        <v>4</v>
      </c>
      <c r="M1138">
        <v>4</v>
      </c>
      <c r="N1138">
        <v>32</v>
      </c>
      <c r="O1138" t="s">
        <v>43</v>
      </c>
      <c r="P1138" t="s">
        <v>43</v>
      </c>
      <c r="Q1138" t="s">
        <v>43</v>
      </c>
      <c r="R1138" t="s">
        <v>18</v>
      </c>
      <c r="S1138" t="s">
        <v>8851</v>
      </c>
      <c r="T1138" t="s">
        <v>63</v>
      </c>
      <c r="U1138">
        <v>11</v>
      </c>
      <c r="V1138" t="s">
        <v>5910</v>
      </c>
      <c r="W1138" t="s">
        <v>6663</v>
      </c>
      <c r="X1138" t="s">
        <v>12075</v>
      </c>
      <c r="Y1138" t="s">
        <v>6664</v>
      </c>
      <c r="Z1138" t="s">
        <v>555</v>
      </c>
      <c r="AA1138" t="s">
        <v>556</v>
      </c>
      <c r="AB1138" t="s">
        <v>6665</v>
      </c>
      <c r="AC1138" t="s">
        <v>348</v>
      </c>
      <c r="AD1138" t="s">
        <v>42</v>
      </c>
      <c r="AE1138" t="s">
        <v>558</v>
      </c>
      <c r="AF1138" t="s">
        <v>350</v>
      </c>
      <c r="AG1138" t="s">
        <v>351</v>
      </c>
      <c r="AI1138" t="s">
        <v>3683</v>
      </c>
      <c r="AJ1138" t="s">
        <v>124</v>
      </c>
      <c r="AK1138" t="s">
        <v>123</v>
      </c>
      <c r="AN1138" t="s">
        <v>42</v>
      </c>
      <c r="AO1138" t="s">
        <v>42</v>
      </c>
      <c r="AP1138" t="s">
        <v>858</v>
      </c>
      <c r="AQ1138" t="s">
        <v>126</v>
      </c>
      <c r="AU1138">
        <v>1003672300</v>
      </c>
      <c r="AV1138" t="s">
        <v>8287</v>
      </c>
      <c r="AW1138" t="s">
        <v>8287</v>
      </c>
      <c r="AX1138" t="s">
        <v>8179</v>
      </c>
      <c r="BC1138">
        <v>2026063379</v>
      </c>
      <c r="BD1138" t="s">
        <v>9965</v>
      </c>
    </row>
    <row r="1139" spans="1:56">
      <c r="A1139">
        <v>2015</v>
      </c>
      <c r="B1139" t="s">
        <v>138</v>
      </c>
      <c r="C1139" t="s">
        <v>6219</v>
      </c>
      <c r="D1139">
        <v>5700322469</v>
      </c>
      <c r="E1139" t="s">
        <v>43</v>
      </c>
      <c r="F1139" t="s">
        <v>43</v>
      </c>
      <c r="G1139">
        <v>42170</v>
      </c>
      <c r="H1139" t="s">
        <v>44</v>
      </c>
      <c r="I1139" t="s">
        <v>62</v>
      </c>
      <c r="J1139">
        <v>192</v>
      </c>
      <c r="K1139">
        <v>432</v>
      </c>
      <c r="L1139">
        <v>4</v>
      </c>
      <c r="M1139">
        <v>4</v>
      </c>
      <c r="N1139">
        <v>32</v>
      </c>
      <c r="O1139" t="s">
        <v>43</v>
      </c>
      <c r="P1139" t="s">
        <v>43</v>
      </c>
      <c r="Q1139" t="s">
        <v>43</v>
      </c>
      <c r="R1139" t="s">
        <v>18</v>
      </c>
      <c r="S1139" t="s">
        <v>8851</v>
      </c>
      <c r="T1139" t="s">
        <v>63</v>
      </c>
      <c r="U1139">
        <v>11</v>
      </c>
      <c r="V1139" t="s">
        <v>3926</v>
      </c>
      <c r="W1139" t="s">
        <v>6224</v>
      </c>
      <c r="X1139" t="s">
        <v>12076</v>
      </c>
      <c r="Y1139" t="s">
        <v>6225</v>
      </c>
      <c r="Z1139" t="s">
        <v>346</v>
      </c>
      <c r="AA1139" t="s">
        <v>2044</v>
      </c>
      <c r="AB1139" t="s">
        <v>6226</v>
      </c>
      <c r="AC1139" t="s">
        <v>348</v>
      </c>
      <c r="AD1139" t="s">
        <v>42</v>
      </c>
      <c r="AE1139" t="s">
        <v>4569</v>
      </c>
      <c r="AF1139" t="s">
        <v>350</v>
      </c>
      <c r="AG1139" t="s">
        <v>351</v>
      </c>
      <c r="AI1139" t="s">
        <v>3683</v>
      </c>
      <c r="AJ1139" t="s">
        <v>123</v>
      </c>
      <c r="AK1139" t="s">
        <v>124</v>
      </c>
      <c r="AN1139" t="s">
        <v>42</v>
      </c>
      <c r="AO1139" t="s">
        <v>42</v>
      </c>
      <c r="AP1139" t="s">
        <v>70</v>
      </c>
      <c r="AQ1139" t="s">
        <v>71</v>
      </c>
      <c r="AU1139">
        <v>1002033540</v>
      </c>
      <c r="AV1139" t="s">
        <v>8287</v>
      </c>
      <c r="AW1139" t="s">
        <v>8287</v>
      </c>
      <c r="AX1139" t="s">
        <v>8179</v>
      </c>
      <c r="BC1139">
        <v>2026063379</v>
      </c>
      <c r="BD1139" t="s">
        <v>9966</v>
      </c>
    </row>
    <row r="1140" spans="1:56">
      <c r="A1140">
        <v>2015</v>
      </c>
      <c r="B1140" t="s">
        <v>138</v>
      </c>
      <c r="C1140" t="s">
        <v>6219</v>
      </c>
      <c r="D1140">
        <v>5700324089</v>
      </c>
      <c r="E1140" t="s">
        <v>43</v>
      </c>
      <c r="F1140" t="s">
        <v>43</v>
      </c>
      <c r="G1140">
        <v>42163</v>
      </c>
      <c r="H1140" t="s">
        <v>8374</v>
      </c>
      <c r="I1140" t="s">
        <v>62</v>
      </c>
      <c r="J1140">
        <v>192</v>
      </c>
      <c r="K1140">
        <v>432</v>
      </c>
      <c r="L1140">
        <v>4</v>
      </c>
      <c r="M1140">
        <v>4</v>
      </c>
      <c r="N1140">
        <v>24</v>
      </c>
      <c r="O1140" t="s">
        <v>43</v>
      </c>
      <c r="P1140" t="s">
        <v>43</v>
      </c>
      <c r="Q1140" t="s">
        <v>43</v>
      </c>
      <c r="R1140" t="s">
        <v>18</v>
      </c>
      <c r="S1140" t="s">
        <v>8851</v>
      </c>
      <c r="T1140" t="s">
        <v>63</v>
      </c>
      <c r="U1140">
        <v>11</v>
      </c>
      <c r="V1140" t="s">
        <v>3926</v>
      </c>
      <c r="W1140" t="s">
        <v>6227</v>
      </c>
      <c r="X1140" t="s">
        <v>12077</v>
      </c>
      <c r="Y1140" t="s">
        <v>6228</v>
      </c>
      <c r="Z1140" t="s">
        <v>346</v>
      </c>
      <c r="AA1140" t="s">
        <v>2044</v>
      </c>
      <c r="AB1140" t="s">
        <v>6229</v>
      </c>
      <c r="AC1140" t="s">
        <v>348</v>
      </c>
      <c r="AD1140" t="s">
        <v>42</v>
      </c>
      <c r="AE1140" t="s">
        <v>4569</v>
      </c>
      <c r="AF1140" t="s">
        <v>350</v>
      </c>
      <c r="AG1140" t="s">
        <v>351</v>
      </c>
      <c r="AI1140" t="s">
        <v>3683</v>
      </c>
      <c r="AJ1140" t="s">
        <v>123</v>
      </c>
      <c r="AK1140" t="s">
        <v>124</v>
      </c>
      <c r="AN1140" t="s">
        <v>42</v>
      </c>
      <c r="AO1140" t="s">
        <v>42</v>
      </c>
      <c r="AP1140" t="s">
        <v>70</v>
      </c>
      <c r="AQ1140" t="s">
        <v>126</v>
      </c>
      <c r="AU1140">
        <v>1002203616</v>
      </c>
      <c r="AV1140" t="s">
        <v>6230</v>
      </c>
      <c r="AW1140">
        <v>46749169</v>
      </c>
      <c r="BC1140">
        <v>1440084644</v>
      </c>
      <c r="BD1140" t="s">
        <v>9967</v>
      </c>
    </row>
    <row r="1141" spans="1:56">
      <c r="A1141">
        <v>2015</v>
      </c>
      <c r="B1141" t="s">
        <v>138</v>
      </c>
      <c r="C1141" t="s">
        <v>6219</v>
      </c>
      <c r="D1141">
        <v>5700282807</v>
      </c>
      <c r="E1141" t="s">
        <v>43</v>
      </c>
      <c r="F1141" t="s">
        <v>43</v>
      </c>
      <c r="G1141">
        <v>42087</v>
      </c>
      <c r="H1141" t="s">
        <v>8374</v>
      </c>
      <c r="I1141" t="s">
        <v>62</v>
      </c>
      <c r="J1141">
        <v>192</v>
      </c>
      <c r="K1141">
        <v>432</v>
      </c>
      <c r="L1141">
        <v>4</v>
      </c>
      <c r="M1141">
        <v>0</v>
      </c>
      <c r="N1141">
        <v>24</v>
      </c>
      <c r="O1141" t="s">
        <v>46</v>
      </c>
      <c r="P1141" t="s">
        <v>46</v>
      </c>
      <c r="Q1141" t="s">
        <v>43</v>
      </c>
      <c r="R1141" t="s">
        <v>18</v>
      </c>
      <c r="S1141" t="s">
        <v>8851</v>
      </c>
      <c r="T1141" t="s">
        <v>63</v>
      </c>
      <c r="U1141">
        <v>11</v>
      </c>
      <c r="V1141" t="s">
        <v>5910</v>
      </c>
      <c r="W1141" t="s">
        <v>6666</v>
      </c>
      <c r="X1141" t="s">
        <v>12078</v>
      </c>
      <c r="Y1141" t="s">
        <v>6667</v>
      </c>
      <c r="Z1141" t="s">
        <v>555</v>
      </c>
      <c r="AA1141" t="s">
        <v>556</v>
      </c>
      <c r="AB1141" t="s">
        <v>6668</v>
      </c>
      <c r="AC1141" t="s">
        <v>348</v>
      </c>
      <c r="AD1141" t="s">
        <v>42</v>
      </c>
      <c r="AE1141" t="s">
        <v>558</v>
      </c>
      <c r="AF1141" t="s">
        <v>350</v>
      </c>
      <c r="AG1141" t="s">
        <v>351</v>
      </c>
      <c r="AI1141" t="s">
        <v>3683</v>
      </c>
      <c r="AJ1141" t="s">
        <v>124</v>
      </c>
      <c r="AK1141" t="s">
        <v>123</v>
      </c>
      <c r="AN1141" t="s">
        <v>42</v>
      </c>
      <c r="AO1141" t="s">
        <v>42</v>
      </c>
      <c r="AP1141" t="s">
        <v>70</v>
      </c>
      <c r="AQ1141" t="s">
        <v>71</v>
      </c>
      <c r="AU1141">
        <v>1003672407</v>
      </c>
      <c r="AV1141">
        <v>-2314323213</v>
      </c>
      <c r="AW1141" t="s">
        <v>6669</v>
      </c>
      <c r="BC1141">
        <v>1440084644</v>
      </c>
      <c r="BD1141" t="s">
        <v>9968</v>
      </c>
    </row>
    <row r="1142" spans="1:56">
      <c r="A1142">
        <v>2015</v>
      </c>
      <c r="B1142" t="s">
        <v>138</v>
      </c>
      <c r="C1142" t="s">
        <v>6219</v>
      </c>
      <c r="D1142" t="s">
        <v>6271</v>
      </c>
      <c r="E1142" t="s">
        <v>43</v>
      </c>
      <c r="F1142" t="s">
        <v>43</v>
      </c>
      <c r="G1142">
        <v>42060</v>
      </c>
      <c r="H1142" t="s">
        <v>44</v>
      </c>
      <c r="I1142" t="s">
        <v>62</v>
      </c>
      <c r="J1142">
        <v>192</v>
      </c>
      <c r="K1142">
        <v>432</v>
      </c>
      <c r="L1142">
        <v>4</v>
      </c>
      <c r="M1142">
        <v>4</v>
      </c>
      <c r="N1142">
        <v>32</v>
      </c>
      <c r="O1142" t="s">
        <v>43</v>
      </c>
      <c r="P1142" t="s">
        <v>43</v>
      </c>
      <c r="Q1142" t="s">
        <v>43</v>
      </c>
      <c r="R1142" t="s">
        <v>18</v>
      </c>
      <c r="S1142" t="s">
        <v>8851</v>
      </c>
      <c r="T1142" t="s">
        <v>47</v>
      </c>
      <c r="U1142">
        <v>11</v>
      </c>
      <c r="V1142" t="s">
        <v>3926</v>
      </c>
      <c r="W1142" t="s">
        <v>6272</v>
      </c>
      <c r="X1142" t="s">
        <v>12079</v>
      </c>
      <c r="Y1142" t="s">
        <v>6273</v>
      </c>
      <c r="Z1142" t="s">
        <v>346</v>
      </c>
      <c r="AA1142" t="s">
        <v>3283</v>
      </c>
      <c r="AB1142" t="s">
        <v>6274</v>
      </c>
      <c r="AC1142" t="s">
        <v>348</v>
      </c>
      <c r="AD1142" t="s">
        <v>42</v>
      </c>
      <c r="AE1142" t="s">
        <v>3296</v>
      </c>
      <c r="AF1142" t="s">
        <v>350</v>
      </c>
      <c r="AG1142" t="s">
        <v>351</v>
      </c>
      <c r="AI1142" t="s">
        <v>3683</v>
      </c>
      <c r="AJ1142" t="s">
        <v>123</v>
      </c>
      <c r="AK1142" t="s">
        <v>124</v>
      </c>
      <c r="AN1142" t="s">
        <v>42</v>
      </c>
      <c r="AO1142" t="s">
        <v>42</v>
      </c>
      <c r="AP1142" t="s">
        <v>70</v>
      </c>
      <c r="AQ1142" t="s">
        <v>71</v>
      </c>
      <c r="AU1142">
        <v>1002032447</v>
      </c>
      <c r="AV1142" t="s">
        <v>8287</v>
      </c>
      <c r="AW1142" t="s">
        <v>8287</v>
      </c>
      <c r="AX1142" t="s">
        <v>8179</v>
      </c>
      <c r="BC1142">
        <v>2026063379</v>
      </c>
      <c r="BD1142" t="s">
        <v>9969</v>
      </c>
    </row>
    <row r="1143" spans="1:56">
      <c r="A1143">
        <v>2015</v>
      </c>
      <c r="B1143" t="s">
        <v>138</v>
      </c>
      <c r="C1143" t="s">
        <v>6219</v>
      </c>
      <c r="D1143">
        <v>5700282802</v>
      </c>
      <c r="E1143" t="s">
        <v>43</v>
      </c>
      <c r="F1143" t="s">
        <v>43</v>
      </c>
      <c r="G1143">
        <v>42090</v>
      </c>
      <c r="H1143" t="s">
        <v>8374</v>
      </c>
      <c r="I1143" t="s">
        <v>62</v>
      </c>
      <c r="J1143">
        <v>192</v>
      </c>
      <c r="K1143">
        <v>432</v>
      </c>
      <c r="L1143">
        <v>4</v>
      </c>
      <c r="M1143">
        <v>0</v>
      </c>
      <c r="N1143">
        <v>24</v>
      </c>
      <c r="O1143" t="s">
        <v>46</v>
      </c>
      <c r="P1143" t="s">
        <v>46</v>
      </c>
      <c r="Q1143" t="s">
        <v>43</v>
      </c>
      <c r="R1143" t="s">
        <v>18</v>
      </c>
      <c r="S1143" t="s">
        <v>8851</v>
      </c>
      <c r="T1143" t="s">
        <v>47</v>
      </c>
      <c r="U1143">
        <v>11</v>
      </c>
      <c r="V1143" t="s">
        <v>3926</v>
      </c>
      <c r="W1143" t="s">
        <v>6275</v>
      </c>
      <c r="X1143" t="s">
        <v>12080</v>
      </c>
      <c r="Y1143" t="s">
        <v>6276</v>
      </c>
      <c r="Z1143" t="s">
        <v>346</v>
      </c>
      <c r="AA1143" t="s">
        <v>3283</v>
      </c>
      <c r="AB1143" t="s">
        <v>6277</v>
      </c>
      <c r="AC1143" t="s">
        <v>348</v>
      </c>
      <c r="AD1143" t="s">
        <v>42</v>
      </c>
      <c r="AE1143" t="s">
        <v>3296</v>
      </c>
      <c r="AF1143" t="s">
        <v>350</v>
      </c>
      <c r="AG1143" t="s">
        <v>351</v>
      </c>
      <c r="AI1143" t="s">
        <v>3683</v>
      </c>
      <c r="AJ1143" t="s">
        <v>123</v>
      </c>
      <c r="AK1143" t="s">
        <v>124</v>
      </c>
      <c r="AN1143" t="s">
        <v>42</v>
      </c>
      <c r="AO1143" t="s">
        <v>42</v>
      </c>
      <c r="AP1143" t="s">
        <v>70</v>
      </c>
      <c r="AQ1143" t="s">
        <v>71</v>
      </c>
      <c r="AU1143">
        <v>1002233248</v>
      </c>
      <c r="AV1143">
        <v>-2344205421</v>
      </c>
      <c r="AW1143" t="s">
        <v>6278</v>
      </c>
      <c r="BC1143">
        <v>1440084644</v>
      </c>
      <c r="BD1143" t="s">
        <v>9970</v>
      </c>
    </row>
    <row r="1144" spans="1:56">
      <c r="A1144">
        <v>2015</v>
      </c>
      <c r="B1144" t="s">
        <v>138</v>
      </c>
      <c r="C1144" t="s">
        <v>6219</v>
      </c>
      <c r="D1144">
        <v>5700322489</v>
      </c>
      <c r="E1144" t="s">
        <v>43</v>
      </c>
      <c r="F1144" t="s">
        <v>43</v>
      </c>
      <c r="G1144">
        <v>42205</v>
      </c>
      <c r="H1144" t="s">
        <v>44</v>
      </c>
      <c r="I1144" t="s">
        <v>62</v>
      </c>
      <c r="J1144">
        <v>192</v>
      </c>
      <c r="K1144">
        <v>432</v>
      </c>
      <c r="L1144">
        <v>4</v>
      </c>
      <c r="M1144">
        <v>4</v>
      </c>
      <c r="N1144">
        <v>32</v>
      </c>
      <c r="O1144" t="s">
        <v>43</v>
      </c>
      <c r="P1144" t="s">
        <v>43</v>
      </c>
      <c r="Q1144" t="s">
        <v>43</v>
      </c>
      <c r="R1144" t="s">
        <v>18</v>
      </c>
      <c r="S1144" t="s">
        <v>8851</v>
      </c>
      <c r="T1144" t="s">
        <v>63</v>
      </c>
      <c r="U1144">
        <v>11</v>
      </c>
      <c r="V1144" t="s">
        <v>3926</v>
      </c>
      <c r="W1144" t="s">
        <v>6279</v>
      </c>
      <c r="X1144" t="s">
        <v>12081</v>
      </c>
      <c r="Y1144" t="s">
        <v>6280</v>
      </c>
      <c r="Z1144" t="s">
        <v>346</v>
      </c>
      <c r="AA1144" t="s">
        <v>3283</v>
      </c>
      <c r="AB1144" t="s">
        <v>6281</v>
      </c>
      <c r="AC1144" t="s">
        <v>348</v>
      </c>
      <c r="AD1144" t="s">
        <v>42</v>
      </c>
      <c r="AE1144" t="s">
        <v>3296</v>
      </c>
      <c r="AF1144" t="s">
        <v>350</v>
      </c>
      <c r="AG1144" t="s">
        <v>351</v>
      </c>
      <c r="AI1144" t="s">
        <v>3683</v>
      </c>
      <c r="AJ1144" t="s">
        <v>123</v>
      </c>
      <c r="AK1144" t="s">
        <v>124</v>
      </c>
      <c r="AN1144" t="s">
        <v>42</v>
      </c>
      <c r="AO1144" t="s">
        <v>42</v>
      </c>
      <c r="AP1144" t="s">
        <v>70</v>
      </c>
      <c r="AQ1144" t="s">
        <v>71</v>
      </c>
      <c r="AU1144">
        <v>1002033826</v>
      </c>
      <c r="AV1144" t="s">
        <v>8287</v>
      </c>
      <c r="AW1144" t="s">
        <v>8287</v>
      </c>
      <c r="AX1144" t="s">
        <v>8179</v>
      </c>
      <c r="BC1144">
        <v>2026063379</v>
      </c>
      <c r="BD1144" t="s">
        <v>9971</v>
      </c>
    </row>
    <row r="1145" spans="1:56">
      <c r="A1145">
        <v>2015</v>
      </c>
      <c r="B1145" t="s">
        <v>138</v>
      </c>
      <c r="C1145" t="s">
        <v>6219</v>
      </c>
      <c r="D1145">
        <v>5700322493</v>
      </c>
      <c r="E1145" t="s">
        <v>43</v>
      </c>
      <c r="F1145" t="s">
        <v>43</v>
      </c>
      <c r="G1145">
        <v>42207</v>
      </c>
      <c r="H1145" t="s">
        <v>44</v>
      </c>
      <c r="I1145" t="s">
        <v>62</v>
      </c>
      <c r="J1145">
        <v>192</v>
      </c>
      <c r="K1145">
        <v>432</v>
      </c>
      <c r="L1145">
        <v>4</v>
      </c>
      <c r="M1145">
        <v>4</v>
      </c>
      <c r="N1145">
        <v>32</v>
      </c>
      <c r="O1145" t="s">
        <v>43</v>
      </c>
      <c r="P1145" t="s">
        <v>43</v>
      </c>
      <c r="Q1145" t="s">
        <v>43</v>
      </c>
      <c r="R1145" t="s">
        <v>18</v>
      </c>
      <c r="S1145" t="s">
        <v>8851</v>
      </c>
      <c r="T1145" t="s">
        <v>63</v>
      </c>
      <c r="U1145">
        <v>11</v>
      </c>
      <c r="V1145" t="s">
        <v>3926</v>
      </c>
      <c r="W1145" t="s">
        <v>6282</v>
      </c>
      <c r="X1145" t="s">
        <v>12082</v>
      </c>
      <c r="Y1145" t="s">
        <v>6283</v>
      </c>
      <c r="Z1145" t="s">
        <v>346</v>
      </c>
      <c r="AA1145" t="s">
        <v>3283</v>
      </c>
      <c r="AB1145" t="s">
        <v>6284</v>
      </c>
      <c r="AC1145" t="s">
        <v>348</v>
      </c>
      <c r="AD1145" t="s">
        <v>42</v>
      </c>
      <c r="AE1145" t="s">
        <v>3296</v>
      </c>
      <c r="AF1145" t="s">
        <v>350</v>
      </c>
      <c r="AG1145" t="s">
        <v>351</v>
      </c>
      <c r="AI1145" t="s">
        <v>3683</v>
      </c>
      <c r="AJ1145" t="s">
        <v>123</v>
      </c>
      <c r="AK1145" t="s">
        <v>124</v>
      </c>
      <c r="AN1145" t="s">
        <v>42</v>
      </c>
      <c r="AO1145" t="s">
        <v>42</v>
      </c>
      <c r="AP1145" t="s">
        <v>70</v>
      </c>
      <c r="AQ1145" t="s">
        <v>71</v>
      </c>
      <c r="AU1145">
        <v>1002033842</v>
      </c>
      <c r="AV1145" t="s">
        <v>8287</v>
      </c>
      <c r="AW1145" t="s">
        <v>8287</v>
      </c>
      <c r="AX1145" t="s">
        <v>8179</v>
      </c>
      <c r="BC1145">
        <v>2026063379</v>
      </c>
      <c r="BD1145" t="s">
        <v>9972</v>
      </c>
    </row>
    <row r="1146" spans="1:56">
      <c r="A1146">
        <v>2015</v>
      </c>
      <c r="B1146" t="s">
        <v>138</v>
      </c>
      <c r="C1146" t="s">
        <v>6219</v>
      </c>
      <c r="D1146">
        <v>5700282817</v>
      </c>
      <c r="E1146" t="s">
        <v>43</v>
      </c>
      <c r="F1146" t="s">
        <v>43</v>
      </c>
      <c r="G1146">
        <v>42087</v>
      </c>
      <c r="H1146" t="s">
        <v>8374</v>
      </c>
      <c r="I1146" t="s">
        <v>62</v>
      </c>
      <c r="J1146">
        <v>192</v>
      </c>
      <c r="K1146">
        <v>432</v>
      </c>
      <c r="L1146">
        <v>4</v>
      </c>
      <c r="M1146">
        <v>0</v>
      </c>
      <c r="N1146">
        <v>24</v>
      </c>
      <c r="O1146" t="s">
        <v>46</v>
      </c>
      <c r="P1146" t="s">
        <v>46</v>
      </c>
      <c r="Q1146" t="s">
        <v>43</v>
      </c>
      <c r="R1146" t="s">
        <v>18</v>
      </c>
      <c r="S1146" t="s">
        <v>8851</v>
      </c>
      <c r="T1146" t="s">
        <v>47</v>
      </c>
      <c r="U1146">
        <v>11</v>
      </c>
      <c r="V1146" t="s">
        <v>3926</v>
      </c>
      <c r="W1146" t="s">
        <v>6285</v>
      </c>
      <c r="X1146" t="s">
        <v>12083</v>
      </c>
      <c r="Y1146" t="s">
        <v>6286</v>
      </c>
      <c r="Z1146" t="s">
        <v>346</v>
      </c>
      <c r="AA1146" t="s">
        <v>3283</v>
      </c>
      <c r="AB1146" t="s">
        <v>6287</v>
      </c>
      <c r="AC1146" t="s">
        <v>348</v>
      </c>
      <c r="AD1146" t="s">
        <v>42</v>
      </c>
      <c r="AE1146" t="s">
        <v>3296</v>
      </c>
      <c r="AF1146" t="s">
        <v>350</v>
      </c>
      <c r="AG1146" t="s">
        <v>351</v>
      </c>
      <c r="AI1146" t="s">
        <v>3683</v>
      </c>
      <c r="AJ1146" t="s">
        <v>123</v>
      </c>
      <c r="AK1146" t="s">
        <v>124</v>
      </c>
      <c r="AN1146" t="s">
        <v>42</v>
      </c>
      <c r="AO1146" t="s">
        <v>42</v>
      </c>
      <c r="AP1146" t="s">
        <v>70</v>
      </c>
      <c r="AQ1146" t="s">
        <v>71</v>
      </c>
      <c r="AU1146">
        <v>1002203136</v>
      </c>
      <c r="AV1146" t="s">
        <v>6288</v>
      </c>
      <c r="AW1146">
        <v>-46710394</v>
      </c>
      <c r="BC1146">
        <v>1440084644</v>
      </c>
      <c r="BD1146" t="s">
        <v>9973</v>
      </c>
    </row>
    <row r="1147" spans="1:56">
      <c r="A1147">
        <v>2015</v>
      </c>
      <c r="B1147" t="s">
        <v>138</v>
      </c>
      <c r="C1147" t="s">
        <v>6219</v>
      </c>
      <c r="D1147">
        <v>5700322477</v>
      </c>
      <c r="E1147" t="s">
        <v>43</v>
      </c>
      <c r="F1147" t="s">
        <v>43</v>
      </c>
      <c r="G1147">
        <v>42184</v>
      </c>
      <c r="H1147" t="s">
        <v>44</v>
      </c>
      <c r="I1147" t="s">
        <v>62</v>
      </c>
      <c r="J1147">
        <v>192</v>
      </c>
      <c r="K1147">
        <v>432</v>
      </c>
      <c r="L1147">
        <v>4</v>
      </c>
      <c r="M1147">
        <v>4</v>
      </c>
      <c r="N1147">
        <v>32</v>
      </c>
      <c r="O1147" t="s">
        <v>43</v>
      </c>
      <c r="P1147" t="s">
        <v>43</v>
      </c>
      <c r="Q1147" t="s">
        <v>43</v>
      </c>
      <c r="R1147" t="s">
        <v>18</v>
      </c>
      <c r="S1147" t="s">
        <v>8851</v>
      </c>
      <c r="T1147" t="s">
        <v>63</v>
      </c>
      <c r="U1147">
        <v>11</v>
      </c>
      <c r="V1147" t="s">
        <v>3926</v>
      </c>
      <c r="W1147" t="s">
        <v>6289</v>
      </c>
      <c r="X1147" t="s">
        <v>12084</v>
      </c>
      <c r="Y1147" t="s">
        <v>6290</v>
      </c>
      <c r="Z1147" t="s">
        <v>346</v>
      </c>
      <c r="AA1147" t="s">
        <v>3283</v>
      </c>
      <c r="AB1147" t="s">
        <v>6291</v>
      </c>
      <c r="AC1147" t="s">
        <v>348</v>
      </c>
      <c r="AD1147" t="s">
        <v>42</v>
      </c>
      <c r="AE1147" t="s">
        <v>3296</v>
      </c>
      <c r="AF1147" t="s">
        <v>350</v>
      </c>
      <c r="AG1147" t="s">
        <v>351</v>
      </c>
      <c r="AI1147" t="s">
        <v>3683</v>
      </c>
      <c r="AJ1147" t="s">
        <v>123</v>
      </c>
      <c r="AK1147" t="s">
        <v>124</v>
      </c>
      <c r="AN1147" t="s">
        <v>42</v>
      </c>
      <c r="AO1147" t="s">
        <v>42</v>
      </c>
      <c r="AP1147" t="s">
        <v>70</v>
      </c>
      <c r="AQ1147" t="s">
        <v>71</v>
      </c>
      <c r="AU1147">
        <v>1002033605</v>
      </c>
      <c r="AV1147" t="s">
        <v>8287</v>
      </c>
      <c r="AW1147" t="s">
        <v>8287</v>
      </c>
      <c r="AX1147" t="s">
        <v>8179</v>
      </c>
      <c r="BC1147">
        <v>2026063379</v>
      </c>
      <c r="BD1147" t="s">
        <v>9974</v>
      </c>
    </row>
    <row r="1148" spans="1:56">
      <c r="A1148">
        <v>2015</v>
      </c>
      <c r="B1148" t="s">
        <v>138</v>
      </c>
      <c r="C1148" t="s">
        <v>6219</v>
      </c>
      <c r="D1148">
        <v>5700282837</v>
      </c>
      <c r="E1148" t="s">
        <v>43</v>
      </c>
      <c r="F1148" t="s">
        <v>43</v>
      </c>
      <c r="G1148">
        <v>42164</v>
      </c>
      <c r="H1148" t="s">
        <v>8374</v>
      </c>
      <c r="I1148" t="s">
        <v>62</v>
      </c>
      <c r="J1148">
        <v>192</v>
      </c>
      <c r="K1148">
        <v>432</v>
      </c>
      <c r="L1148">
        <v>4</v>
      </c>
      <c r="M1148">
        <v>0</v>
      </c>
      <c r="N1148">
        <v>24</v>
      </c>
      <c r="O1148" t="s">
        <v>46</v>
      </c>
      <c r="P1148" t="s">
        <v>46</v>
      </c>
      <c r="Q1148" t="s">
        <v>43</v>
      </c>
      <c r="R1148" t="s">
        <v>18</v>
      </c>
      <c r="S1148" t="s">
        <v>8851</v>
      </c>
      <c r="T1148" t="s">
        <v>63</v>
      </c>
      <c r="U1148">
        <v>11</v>
      </c>
      <c r="V1148" t="s">
        <v>5910</v>
      </c>
      <c r="W1148" t="s">
        <v>6670</v>
      </c>
      <c r="X1148" t="s">
        <v>12085</v>
      </c>
      <c r="Y1148" t="s">
        <v>6671</v>
      </c>
      <c r="Z1148" t="s">
        <v>555</v>
      </c>
      <c r="AA1148" t="s">
        <v>556</v>
      </c>
      <c r="AB1148" t="s">
        <v>6672</v>
      </c>
      <c r="AC1148" t="s">
        <v>348</v>
      </c>
      <c r="AD1148" t="s">
        <v>42</v>
      </c>
      <c r="AE1148" t="s">
        <v>558</v>
      </c>
      <c r="AF1148" t="s">
        <v>350</v>
      </c>
      <c r="AG1148" t="s">
        <v>351</v>
      </c>
      <c r="AI1148" t="s">
        <v>3683</v>
      </c>
      <c r="AJ1148" t="s">
        <v>124</v>
      </c>
      <c r="AK1148" t="s">
        <v>123</v>
      </c>
      <c r="AN1148" t="s">
        <v>42</v>
      </c>
      <c r="AO1148" t="s">
        <v>42</v>
      </c>
      <c r="AP1148" t="s">
        <v>858</v>
      </c>
      <c r="AQ1148" t="s">
        <v>126</v>
      </c>
      <c r="AU1148">
        <v>1003672458</v>
      </c>
      <c r="AV1148">
        <v>-231430639</v>
      </c>
      <c r="AW1148">
        <v>-470060971</v>
      </c>
      <c r="BC1148">
        <v>1440084644</v>
      </c>
      <c r="BD1148" t="s">
        <v>9975</v>
      </c>
    </row>
    <row r="1149" spans="1:56">
      <c r="A1149">
        <v>2015</v>
      </c>
      <c r="B1149" t="s">
        <v>138</v>
      </c>
      <c r="C1149" t="s">
        <v>6219</v>
      </c>
      <c r="D1149">
        <v>5700322485</v>
      </c>
      <c r="E1149" t="s">
        <v>43</v>
      </c>
      <c r="F1149" t="s">
        <v>43</v>
      </c>
      <c r="G1149">
        <v>42167</v>
      </c>
      <c r="H1149" t="s">
        <v>44</v>
      </c>
      <c r="I1149" t="s">
        <v>62</v>
      </c>
      <c r="J1149">
        <v>192</v>
      </c>
      <c r="K1149">
        <v>432</v>
      </c>
      <c r="L1149">
        <v>4</v>
      </c>
      <c r="M1149">
        <v>4</v>
      </c>
      <c r="N1149">
        <v>32</v>
      </c>
      <c r="O1149" t="s">
        <v>43</v>
      </c>
      <c r="P1149" t="s">
        <v>43</v>
      </c>
      <c r="Q1149" t="s">
        <v>43</v>
      </c>
      <c r="R1149" t="s">
        <v>18</v>
      </c>
      <c r="S1149" t="s">
        <v>8851</v>
      </c>
      <c r="T1149" t="s">
        <v>63</v>
      </c>
      <c r="U1149">
        <v>11</v>
      </c>
      <c r="V1149" t="s">
        <v>3926</v>
      </c>
      <c r="W1149" t="s">
        <v>6292</v>
      </c>
      <c r="X1149" t="s">
        <v>12086</v>
      </c>
      <c r="Y1149" t="s">
        <v>6293</v>
      </c>
      <c r="Z1149" t="s">
        <v>346</v>
      </c>
      <c r="AA1149" t="s">
        <v>3283</v>
      </c>
      <c r="AB1149" t="s">
        <v>6294</v>
      </c>
      <c r="AC1149" t="s">
        <v>348</v>
      </c>
      <c r="AD1149" t="s">
        <v>42</v>
      </c>
      <c r="AE1149" t="s">
        <v>3296</v>
      </c>
      <c r="AF1149" t="s">
        <v>350</v>
      </c>
      <c r="AG1149" t="s">
        <v>351</v>
      </c>
      <c r="AI1149" t="s">
        <v>3683</v>
      </c>
      <c r="AJ1149" t="s">
        <v>123</v>
      </c>
      <c r="AK1149" t="s">
        <v>124</v>
      </c>
      <c r="AN1149" t="s">
        <v>42</v>
      </c>
      <c r="AO1149" t="s">
        <v>42</v>
      </c>
      <c r="AP1149" t="s">
        <v>70</v>
      </c>
      <c r="AQ1149" t="s">
        <v>71</v>
      </c>
      <c r="AU1149">
        <v>1002033494</v>
      </c>
      <c r="AV1149" t="s">
        <v>8287</v>
      </c>
      <c r="AW1149" t="s">
        <v>8287</v>
      </c>
      <c r="AX1149" t="s">
        <v>8179</v>
      </c>
      <c r="BC1149">
        <v>2026063379</v>
      </c>
      <c r="BD1149" t="s">
        <v>9976</v>
      </c>
    </row>
    <row r="1150" spans="1:56">
      <c r="A1150">
        <v>2015</v>
      </c>
      <c r="B1150" t="s">
        <v>138</v>
      </c>
      <c r="C1150" t="s">
        <v>6219</v>
      </c>
      <c r="D1150">
        <v>5700310400</v>
      </c>
      <c r="E1150" t="s">
        <v>43</v>
      </c>
      <c r="F1150" t="s">
        <v>43</v>
      </c>
      <c r="G1150">
        <v>42135</v>
      </c>
      <c r="H1150" t="s">
        <v>44</v>
      </c>
      <c r="I1150" t="s">
        <v>62</v>
      </c>
      <c r="J1150">
        <v>192</v>
      </c>
      <c r="K1150">
        <v>432</v>
      </c>
      <c r="L1150">
        <v>4</v>
      </c>
      <c r="M1150">
        <v>4</v>
      </c>
      <c r="N1150">
        <v>32</v>
      </c>
      <c r="O1150" t="s">
        <v>43</v>
      </c>
      <c r="P1150" t="s">
        <v>43</v>
      </c>
      <c r="Q1150" t="s">
        <v>43</v>
      </c>
      <c r="R1150" t="s">
        <v>18</v>
      </c>
      <c r="S1150" t="s">
        <v>8851</v>
      </c>
      <c r="T1150" t="s">
        <v>47</v>
      </c>
      <c r="U1150">
        <v>11</v>
      </c>
      <c r="V1150" t="s">
        <v>3926</v>
      </c>
      <c r="W1150" t="s">
        <v>6295</v>
      </c>
      <c r="X1150" t="s">
        <v>12087</v>
      </c>
      <c r="Y1150" t="s">
        <v>6268</v>
      </c>
      <c r="Z1150" t="s">
        <v>346</v>
      </c>
      <c r="AA1150" t="s">
        <v>3283</v>
      </c>
      <c r="AB1150" t="s">
        <v>6296</v>
      </c>
      <c r="AC1150" t="s">
        <v>348</v>
      </c>
      <c r="AD1150" t="s">
        <v>42</v>
      </c>
      <c r="AE1150" t="s">
        <v>3296</v>
      </c>
      <c r="AF1150" t="s">
        <v>350</v>
      </c>
      <c r="AG1150" t="s">
        <v>351</v>
      </c>
      <c r="AI1150" t="s">
        <v>3683</v>
      </c>
      <c r="AJ1150" t="s">
        <v>123</v>
      </c>
      <c r="AK1150" t="s">
        <v>124</v>
      </c>
      <c r="AN1150" t="s">
        <v>42</v>
      </c>
      <c r="AO1150" t="s">
        <v>42</v>
      </c>
      <c r="AP1150" t="s">
        <v>70</v>
      </c>
      <c r="AQ1150" t="s">
        <v>126</v>
      </c>
      <c r="AU1150">
        <v>1002033141</v>
      </c>
      <c r="AV1150" t="s">
        <v>8287</v>
      </c>
      <c r="AW1150" t="s">
        <v>8287</v>
      </c>
      <c r="AX1150" t="s">
        <v>8179</v>
      </c>
      <c r="BC1150">
        <v>2026063379</v>
      </c>
      <c r="BD1150" t="s">
        <v>9977</v>
      </c>
    </row>
    <row r="1151" spans="1:56">
      <c r="A1151">
        <v>2015</v>
      </c>
      <c r="B1151" t="s">
        <v>138</v>
      </c>
      <c r="C1151" t="s">
        <v>6219</v>
      </c>
      <c r="D1151">
        <v>5700322481</v>
      </c>
      <c r="E1151" t="s">
        <v>43</v>
      </c>
      <c r="F1151" t="s">
        <v>43</v>
      </c>
      <c r="G1151">
        <v>42151</v>
      </c>
      <c r="H1151" t="s">
        <v>44</v>
      </c>
      <c r="I1151" t="s">
        <v>62</v>
      </c>
      <c r="J1151">
        <v>192</v>
      </c>
      <c r="K1151">
        <v>432</v>
      </c>
      <c r="L1151">
        <v>4</v>
      </c>
      <c r="M1151">
        <v>4</v>
      </c>
      <c r="N1151">
        <v>32</v>
      </c>
      <c r="O1151" t="s">
        <v>43</v>
      </c>
      <c r="P1151" t="s">
        <v>43</v>
      </c>
      <c r="Q1151" t="s">
        <v>43</v>
      </c>
      <c r="R1151" t="s">
        <v>18</v>
      </c>
      <c r="S1151" t="s">
        <v>8851</v>
      </c>
      <c r="T1151" t="s">
        <v>63</v>
      </c>
      <c r="U1151">
        <v>11</v>
      </c>
      <c r="V1151" t="s">
        <v>3926</v>
      </c>
      <c r="W1151" t="s">
        <v>6297</v>
      </c>
      <c r="X1151" t="s">
        <v>12088</v>
      </c>
      <c r="Y1151" t="s">
        <v>6298</v>
      </c>
      <c r="Z1151" t="s">
        <v>346</v>
      </c>
      <c r="AA1151" t="s">
        <v>3283</v>
      </c>
      <c r="AB1151" t="s">
        <v>6299</v>
      </c>
      <c r="AC1151" t="s">
        <v>348</v>
      </c>
      <c r="AD1151" t="s">
        <v>42</v>
      </c>
      <c r="AE1151" t="s">
        <v>3296</v>
      </c>
      <c r="AF1151" t="s">
        <v>350</v>
      </c>
      <c r="AG1151" t="s">
        <v>351</v>
      </c>
      <c r="AI1151" t="s">
        <v>3683</v>
      </c>
      <c r="AJ1151" t="s">
        <v>123</v>
      </c>
      <c r="AK1151" t="s">
        <v>124</v>
      </c>
      <c r="AN1151" t="s">
        <v>42</v>
      </c>
      <c r="AO1151" t="s">
        <v>42</v>
      </c>
      <c r="AP1151" t="s">
        <v>70</v>
      </c>
      <c r="AQ1151" t="s">
        <v>71</v>
      </c>
      <c r="AU1151">
        <v>1002033354</v>
      </c>
      <c r="AV1151" t="s">
        <v>8287</v>
      </c>
      <c r="AW1151" t="s">
        <v>8287</v>
      </c>
      <c r="AX1151" t="s">
        <v>8179</v>
      </c>
      <c r="BC1151">
        <v>2026063379</v>
      </c>
      <c r="BD1151" t="s">
        <v>9978</v>
      </c>
    </row>
    <row r="1152" spans="1:56">
      <c r="A1152">
        <v>2015</v>
      </c>
      <c r="B1152" t="s">
        <v>138</v>
      </c>
      <c r="C1152" t="s">
        <v>6219</v>
      </c>
      <c r="D1152">
        <v>5700322497</v>
      </c>
      <c r="E1152" t="s">
        <v>43</v>
      </c>
      <c r="F1152" t="s">
        <v>43</v>
      </c>
      <c r="G1152">
        <v>42118</v>
      </c>
      <c r="H1152" t="s">
        <v>44</v>
      </c>
      <c r="I1152" t="s">
        <v>62</v>
      </c>
      <c r="J1152">
        <v>192</v>
      </c>
      <c r="K1152">
        <v>432</v>
      </c>
      <c r="L1152">
        <v>4</v>
      </c>
      <c r="M1152">
        <v>4</v>
      </c>
      <c r="N1152">
        <v>32</v>
      </c>
      <c r="O1152" t="s">
        <v>43</v>
      </c>
      <c r="P1152" t="s">
        <v>43</v>
      </c>
      <c r="Q1152" t="s">
        <v>43</v>
      </c>
      <c r="R1152" t="s">
        <v>18</v>
      </c>
      <c r="S1152" t="s">
        <v>8851</v>
      </c>
      <c r="T1152" t="s">
        <v>63</v>
      </c>
      <c r="U1152">
        <v>11</v>
      </c>
      <c r="V1152" t="s">
        <v>3926</v>
      </c>
      <c r="W1152" t="s">
        <v>6300</v>
      </c>
      <c r="X1152" t="s">
        <v>12089</v>
      </c>
      <c r="Y1152" t="s">
        <v>6301</v>
      </c>
      <c r="Z1152" t="s">
        <v>346</v>
      </c>
      <c r="AA1152" t="s">
        <v>3283</v>
      </c>
      <c r="AB1152" t="s">
        <v>6302</v>
      </c>
      <c r="AC1152" t="s">
        <v>348</v>
      </c>
      <c r="AD1152" t="s">
        <v>42</v>
      </c>
      <c r="AE1152" t="s">
        <v>3296</v>
      </c>
      <c r="AF1152" t="s">
        <v>350</v>
      </c>
      <c r="AG1152" t="s">
        <v>351</v>
      </c>
      <c r="AI1152" t="s">
        <v>3683</v>
      </c>
      <c r="AJ1152" t="s">
        <v>123</v>
      </c>
      <c r="AK1152" t="s">
        <v>124</v>
      </c>
      <c r="AN1152" t="s">
        <v>42</v>
      </c>
      <c r="AO1152" t="s">
        <v>42</v>
      </c>
      <c r="AP1152" t="s">
        <v>70</v>
      </c>
      <c r="AQ1152" t="s">
        <v>71</v>
      </c>
      <c r="AU1152">
        <v>1002032897</v>
      </c>
      <c r="AV1152" t="s">
        <v>8287</v>
      </c>
      <c r="AW1152" t="s">
        <v>8287</v>
      </c>
      <c r="AX1152" t="s">
        <v>8179</v>
      </c>
      <c r="BC1152">
        <v>2026063379</v>
      </c>
      <c r="BD1152" t="s">
        <v>9979</v>
      </c>
    </row>
    <row r="1153" spans="1:56">
      <c r="A1153">
        <v>2015</v>
      </c>
      <c r="B1153" t="s">
        <v>138</v>
      </c>
      <c r="C1153" t="s">
        <v>6219</v>
      </c>
      <c r="D1153">
        <v>5700318457</v>
      </c>
      <c r="E1153" t="s">
        <v>43</v>
      </c>
      <c r="F1153" t="s">
        <v>43</v>
      </c>
      <c r="G1153">
        <v>42213</v>
      </c>
      <c r="H1153" t="s">
        <v>8374</v>
      </c>
      <c r="I1153" t="s">
        <v>62</v>
      </c>
      <c r="J1153">
        <v>192</v>
      </c>
      <c r="K1153">
        <v>432</v>
      </c>
      <c r="L1153">
        <v>4</v>
      </c>
      <c r="M1153">
        <v>0</v>
      </c>
      <c r="N1153">
        <v>24</v>
      </c>
      <c r="O1153" t="s">
        <v>46</v>
      </c>
      <c r="P1153" t="s">
        <v>46</v>
      </c>
      <c r="Q1153" t="s">
        <v>43</v>
      </c>
      <c r="R1153" t="s">
        <v>18</v>
      </c>
      <c r="S1153" t="s">
        <v>8851</v>
      </c>
      <c r="T1153" t="s">
        <v>63</v>
      </c>
      <c r="U1153">
        <v>11</v>
      </c>
      <c r="V1153" t="s">
        <v>4150</v>
      </c>
      <c r="W1153" t="s">
        <v>6587</v>
      </c>
      <c r="X1153" t="s">
        <v>12090</v>
      </c>
      <c r="Y1153" t="s">
        <v>6588</v>
      </c>
      <c r="Z1153" t="s">
        <v>525</v>
      </c>
      <c r="AA1153" t="s">
        <v>3494</v>
      </c>
      <c r="AB1153" t="s">
        <v>6589</v>
      </c>
      <c r="AC1153" t="s">
        <v>87</v>
      </c>
      <c r="AD1153" t="s">
        <v>42</v>
      </c>
      <c r="AE1153" t="s">
        <v>528</v>
      </c>
      <c r="AF1153" t="s">
        <v>501</v>
      </c>
      <c r="AG1153" t="s">
        <v>1170</v>
      </c>
      <c r="AI1153" t="s">
        <v>1788</v>
      </c>
      <c r="AJ1153" t="s">
        <v>123</v>
      </c>
      <c r="AK1153" t="s">
        <v>124</v>
      </c>
      <c r="AN1153" t="s">
        <v>42</v>
      </c>
      <c r="AO1153" t="s">
        <v>42</v>
      </c>
      <c r="AP1153" t="s">
        <v>70</v>
      </c>
      <c r="AQ1153" t="s">
        <v>71</v>
      </c>
      <c r="AU1153">
        <v>1002233604</v>
      </c>
      <c r="AV1153" t="s">
        <v>6590</v>
      </c>
      <c r="AW1153">
        <v>-46880149</v>
      </c>
      <c r="BC1153">
        <v>1440084644</v>
      </c>
      <c r="BD1153" t="s">
        <v>9980</v>
      </c>
    </row>
    <row r="1154" spans="1:56">
      <c r="A1154">
        <v>2015</v>
      </c>
      <c r="B1154" t="s">
        <v>138</v>
      </c>
      <c r="C1154" t="s">
        <v>6219</v>
      </c>
      <c r="D1154">
        <v>5700318462</v>
      </c>
      <c r="E1154" t="s">
        <v>43</v>
      </c>
      <c r="F1154" t="s">
        <v>43</v>
      </c>
      <c r="G1154">
        <v>42262</v>
      </c>
      <c r="H1154" t="s">
        <v>8374</v>
      </c>
      <c r="I1154" t="s">
        <v>62</v>
      </c>
      <c r="J1154">
        <v>192</v>
      </c>
      <c r="K1154">
        <v>432</v>
      </c>
      <c r="L1154">
        <v>4</v>
      </c>
      <c r="M1154">
        <v>4</v>
      </c>
      <c r="N1154">
        <v>24</v>
      </c>
      <c r="O1154" t="s">
        <v>43</v>
      </c>
      <c r="P1154" t="s">
        <v>43</v>
      </c>
      <c r="Q1154" t="s">
        <v>43</v>
      </c>
      <c r="R1154" t="s">
        <v>18</v>
      </c>
      <c r="S1154" t="s">
        <v>8851</v>
      </c>
      <c r="T1154" t="s">
        <v>63</v>
      </c>
      <c r="U1154">
        <v>11</v>
      </c>
      <c r="V1154" t="s">
        <v>4150</v>
      </c>
      <c r="W1154" t="s">
        <v>6591</v>
      </c>
      <c r="X1154" t="s">
        <v>12091</v>
      </c>
      <c r="Y1154" t="s">
        <v>6592</v>
      </c>
      <c r="Z1154" t="s">
        <v>525</v>
      </c>
      <c r="AA1154" t="s">
        <v>3494</v>
      </c>
      <c r="AB1154" t="s">
        <v>6593</v>
      </c>
      <c r="AC1154" t="s">
        <v>87</v>
      </c>
      <c r="AD1154" t="s">
        <v>42</v>
      </c>
      <c r="AE1154" t="s">
        <v>528</v>
      </c>
      <c r="AF1154" t="s">
        <v>501</v>
      </c>
      <c r="AG1154" t="s">
        <v>1170</v>
      </c>
      <c r="AI1154" t="s">
        <v>1788</v>
      </c>
      <c r="AJ1154" t="s">
        <v>123</v>
      </c>
      <c r="AK1154" t="s">
        <v>124</v>
      </c>
      <c r="AN1154" t="s">
        <v>42</v>
      </c>
      <c r="AO1154" t="s">
        <v>42</v>
      </c>
      <c r="AP1154" t="s">
        <v>70</v>
      </c>
      <c r="AQ1154" t="s">
        <v>71</v>
      </c>
      <c r="AU1154">
        <v>1002273487</v>
      </c>
      <c r="AV1154" t="s">
        <v>8263</v>
      </c>
      <c r="BC1154">
        <v>1440084644</v>
      </c>
      <c r="BD1154" t="s">
        <v>9981</v>
      </c>
    </row>
    <row r="1155" spans="1:56">
      <c r="A1155">
        <v>2015</v>
      </c>
      <c r="B1155" t="s">
        <v>138</v>
      </c>
      <c r="C1155" t="s">
        <v>6219</v>
      </c>
      <c r="D1155">
        <v>5700324121</v>
      </c>
      <c r="E1155" t="s">
        <v>43</v>
      </c>
      <c r="F1155" t="s">
        <v>43</v>
      </c>
      <c r="G1155">
        <v>42142</v>
      </c>
      <c r="H1155" t="s">
        <v>44</v>
      </c>
      <c r="I1155" t="s">
        <v>62</v>
      </c>
      <c r="J1155">
        <v>192</v>
      </c>
      <c r="K1155">
        <v>432</v>
      </c>
      <c r="L1155">
        <v>4</v>
      </c>
      <c r="M1155">
        <v>4</v>
      </c>
      <c r="N1155">
        <v>32</v>
      </c>
      <c r="O1155" t="s">
        <v>43</v>
      </c>
      <c r="P1155" t="s">
        <v>43</v>
      </c>
      <c r="Q1155" t="s">
        <v>43</v>
      </c>
      <c r="R1155" t="s">
        <v>18</v>
      </c>
      <c r="S1155" t="s">
        <v>8851</v>
      </c>
      <c r="T1155" t="s">
        <v>63</v>
      </c>
      <c r="U1155">
        <v>11</v>
      </c>
      <c r="V1155" t="s">
        <v>4387</v>
      </c>
      <c r="W1155" t="s">
        <v>7036</v>
      </c>
      <c r="X1155" t="s">
        <v>12092</v>
      </c>
      <c r="Y1155" t="s">
        <v>7037</v>
      </c>
      <c r="Z1155" t="s">
        <v>1930</v>
      </c>
      <c r="AA1155" t="s">
        <v>1955</v>
      </c>
      <c r="AB1155" t="s">
        <v>7038</v>
      </c>
      <c r="AC1155" t="s">
        <v>87</v>
      </c>
      <c r="AD1155" t="s">
        <v>42</v>
      </c>
      <c r="AE1155" t="s">
        <v>1957</v>
      </c>
      <c r="AF1155" t="s">
        <v>1933</v>
      </c>
      <c r="AG1155" t="s">
        <v>1934</v>
      </c>
      <c r="AI1155" t="s">
        <v>3953</v>
      </c>
      <c r="AJ1155" t="s">
        <v>124</v>
      </c>
      <c r="AK1155" t="s">
        <v>123</v>
      </c>
      <c r="AN1155" t="s">
        <v>42</v>
      </c>
      <c r="AO1155" t="s">
        <v>42</v>
      </c>
      <c r="AP1155" t="s">
        <v>858</v>
      </c>
      <c r="AQ1155" t="s">
        <v>126</v>
      </c>
      <c r="AU1155">
        <v>1002033222</v>
      </c>
      <c r="AV1155" t="s">
        <v>8287</v>
      </c>
      <c r="AW1155" t="s">
        <v>8287</v>
      </c>
      <c r="AX1155" t="s">
        <v>8179</v>
      </c>
      <c r="BC1155">
        <v>2026063379</v>
      </c>
      <c r="BD1155" t="s">
        <v>9982</v>
      </c>
    </row>
    <row r="1156" spans="1:56">
      <c r="A1156">
        <v>2015</v>
      </c>
      <c r="B1156" t="s">
        <v>138</v>
      </c>
      <c r="C1156" t="s">
        <v>6219</v>
      </c>
      <c r="D1156" t="s">
        <v>6422</v>
      </c>
      <c r="E1156" t="s">
        <v>43</v>
      </c>
      <c r="F1156" t="s">
        <v>43</v>
      </c>
      <c r="G1156">
        <v>42087</v>
      </c>
      <c r="H1156" t="s">
        <v>44</v>
      </c>
      <c r="I1156" t="s">
        <v>62</v>
      </c>
      <c r="J1156">
        <v>192</v>
      </c>
      <c r="K1156">
        <v>432</v>
      </c>
      <c r="L1156">
        <v>4</v>
      </c>
      <c r="M1156">
        <v>4</v>
      </c>
      <c r="N1156">
        <v>32</v>
      </c>
      <c r="O1156" t="s">
        <v>43</v>
      </c>
      <c r="P1156" t="s">
        <v>43</v>
      </c>
      <c r="Q1156" t="s">
        <v>43</v>
      </c>
      <c r="R1156" t="s">
        <v>18</v>
      </c>
      <c r="S1156" t="s">
        <v>8851</v>
      </c>
      <c r="T1156" t="s">
        <v>63</v>
      </c>
      <c r="U1156">
        <v>11</v>
      </c>
      <c r="V1156" t="s">
        <v>4684</v>
      </c>
      <c r="W1156" t="s">
        <v>6423</v>
      </c>
      <c r="X1156" t="s">
        <v>12093</v>
      </c>
      <c r="Y1156" t="s">
        <v>6424</v>
      </c>
      <c r="Z1156" t="s">
        <v>497</v>
      </c>
      <c r="AA1156" t="s">
        <v>498</v>
      </c>
      <c r="AB1156" t="s">
        <v>6425</v>
      </c>
      <c r="AC1156" t="s">
        <v>87</v>
      </c>
      <c r="AD1156" t="s">
        <v>42</v>
      </c>
      <c r="AE1156" t="s">
        <v>500</v>
      </c>
      <c r="AF1156" t="s">
        <v>501</v>
      </c>
      <c r="AG1156" t="s">
        <v>1170</v>
      </c>
      <c r="AI1156" t="s">
        <v>1788</v>
      </c>
      <c r="AJ1156" t="s">
        <v>124</v>
      </c>
      <c r="AK1156" t="s">
        <v>123</v>
      </c>
      <c r="AN1156" t="s">
        <v>42</v>
      </c>
      <c r="AO1156" t="s">
        <v>42</v>
      </c>
      <c r="AP1156" t="s">
        <v>70</v>
      </c>
      <c r="AQ1156" t="s">
        <v>71</v>
      </c>
      <c r="AU1156">
        <v>1002032773</v>
      </c>
      <c r="AV1156" t="s">
        <v>8287</v>
      </c>
      <c r="AW1156" t="s">
        <v>8287</v>
      </c>
      <c r="AX1156" t="s">
        <v>8179</v>
      </c>
      <c r="BC1156">
        <v>2026063379</v>
      </c>
      <c r="BD1156" t="s">
        <v>9983</v>
      </c>
    </row>
    <row r="1157" spans="1:56">
      <c r="A1157">
        <v>2015</v>
      </c>
      <c r="B1157" t="s">
        <v>138</v>
      </c>
      <c r="C1157" t="s">
        <v>6219</v>
      </c>
      <c r="D1157" t="s">
        <v>6426</v>
      </c>
      <c r="E1157" t="s">
        <v>43</v>
      </c>
      <c r="F1157" t="s">
        <v>43</v>
      </c>
      <c r="G1157">
        <v>42082</v>
      </c>
      <c r="H1157" t="s">
        <v>44</v>
      </c>
      <c r="I1157" t="s">
        <v>62</v>
      </c>
      <c r="J1157">
        <v>192</v>
      </c>
      <c r="K1157">
        <v>432</v>
      </c>
      <c r="L1157">
        <v>4</v>
      </c>
      <c r="M1157">
        <v>4</v>
      </c>
      <c r="N1157">
        <v>32</v>
      </c>
      <c r="O1157" t="s">
        <v>43</v>
      </c>
      <c r="P1157" t="s">
        <v>43</v>
      </c>
      <c r="Q1157" t="s">
        <v>43</v>
      </c>
      <c r="R1157" t="s">
        <v>18</v>
      </c>
      <c r="S1157" t="s">
        <v>8851</v>
      </c>
      <c r="T1157" t="s">
        <v>63</v>
      </c>
      <c r="U1157">
        <v>11</v>
      </c>
      <c r="V1157" t="s">
        <v>4684</v>
      </c>
      <c r="W1157" t="s">
        <v>6427</v>
      </c>
      <c r="X1157" t="s">
        <v>12094</v>
      </c>
      <c r="Y1157" t="s">
        <v>6424</v>
      </c>
      <c r="Z1157" t="s">
        <v>497</v>
      </c>
      <c r="AA1157" t="s">
        <v>498</v>
      </c>
      <c r="AB1157" t="s">
        <v>6428</v>
      </c>
      <c r="AC1157" t="s">
        <v>87</v>
      </c>
      <c r="AD1157" t="s">
        <v>42</v>
      </c>
      <c r="AE1157" t="s">
        <v>500</v>
      </c>
      <c r="AF1157" t="s">
        <v>501</v>
      </c>
      <c r="AG1157" t="s">
        <v>1170</v>
      </c>
      <c r="AI1157" t="s">
        <v>1788</v>
      </c>
      <c r="AJ1157" t="s">
        <v>124</v>
      </c>
      <c r="AK1157" t="s">
        <v>123</v>
      </c>
      <c r="AN1157" t="s">
        <v>42</v>
      </c>
      <c r="AO1157" t="s">
        <v>42</v>
      </c>
      <c r="AP1157" t="s">
        <v>70</v>
      </c>
      <c r="AQ1157" t="s">
        <v>71</v>
      </c>
      <c r="AU1157">
        <v>1002032706</v>
      </c>
      <c r="AV1157" t="s">
        <v>8287</v>
      </c>
      <c r="AW1157" t="s">
        <v>8287</v>
      </c>
      <c r="AX1157" t="s">
        <v>8179</v>
      </c>
      <c r="BC1157">
        <v>2026063379</v>
      </c>
      <c r="BD1157" t="s">
        <v>9984</v>
      </c>
    </row>
    <row r="1158" spans="1:56">
      <c r="A1158">
        <v>2015</v>
      </c>
      <c r="B1158" t="s">
        <v>138</v>
      </c>
      <c r="C1158" t="s">
        <v>6219</v>
      </c>
      <c r="D1158">
        <v>5700321819</v>
      </c>
      <c r="E1158" t="s">
        <v>43</v>
      </c>
      <c r="F1158" t="s">
        <v>43</v>
      </c>
      <c r="G1158">
        <v>42286</v>
      </c>
      <c r="H1158" t="s">
        <v>8374</v>
      </c>
      <c r="I1158" t="s">
        <v>62</v>
      </c>
      <c r="J1158">
        <v>192</v>
      </c>
      <c r="K1158">
        <v>432</v>
      </c>
      <c r="L1158">
        <v>4</v>
      </c>
      <c r="M1158">
        <v>4</v>
      </c>
      <c r="N1158">
        <v>24</v>
      </c>
      <c r="O1158" t="s">
        <v>43</v>
      </c>
      <c r="P1158" t="s">
        <v>43</v>
      </c>
      <c r="Q1158" t="s">
        <v>43</v>
      </c>
      <c r="R1158" t="s">
        <v>18</v>
      </c>
      <c r="S1158" t="s">
        <v>8851</v>
      </c>
      <c r="T1158" t="s">
        <v>63</v>
      </c>
      <c r="U1158">
        <v>11</v>
      </c>
      <c r="V1158" t="s">
        <v>4684</v>
      </c>
      <c r="W1158" t="s">
        <v>6429</v>
      </c>
      <c r="X1158" t="s">
        <v>12095</v>
      </c>
      <c r="Y1158" t="s">
        <v>6430</v>
      </c>
      <c r="Z1158" t="s">
        <v>497</v>
      </c>
      <c r="AA1158" t="s">
        <v>498</v>
      </c>
      <c r="AB1158" t="s">
        <v>6431</v>
      </c>
      <c r="AC1158" t="s">
        <v>87</v>
      </c>
      <c r="AD1158" t="s">
        <v>42</v>
      </c>
      <c r="AE1158" t="s">
        <v>514</v>
      </c>
      <c r="AF1158" t="s">
        <v>398</v>
      </c>
      <c r="AG1158" t="s">
        <v>3666</v>
      </c>
      <c r="AI1158" t="s">
        <v>3763</v>
      </c>
      <c r="AJ1158" t="s">
        <v>124</v>
      </c>
      <c r="AK1158" t="s">
        <v>123</v>
      </c>
      <c r="AN1158" t="s">
        <v>42</v>
      </c>
      <c r="AO1158" t="s">
        <v>42</v>
      </c>
      <c r="AP1158" t="s">
        <v>70</v>
      </c>
      <c r="AQ1158" t="s">
        <v>71</v>
      </c>
      <c r="AU1158" t="s">
        <v>8190</v>
      </c>
      <c r="AV1158" t="s">
        <v>8252</v>
      </c>
      <c r="BC1158">
        <v>1440084644</v>
      </c>
      <c r="BD1158" t="s">
        <v>9985</v>
      </c>
    </row>
    <row r="1159" spans="1:56">
      <c r="A1159">
        <v>2015</v>
      </c>
      <c r="B1159" t="s">
        <v>138</v>
      </c>
      <c r="C1159" t="s">
        <v>6219</v>
      </c>
      <c r="D1159">
        <v>5700321814</v>
      </c>
      <c r="E1159" t="s">
        <v>43</v>
      </c>
      <c r="F1159" t="s">
        <v>43</v>
      </c>
      <c r="G1159">
        <v>42191</v>
      </c>
      <c r="H1159" t="s">
        <v>8374</v>
      </c>
      <c r="I1159" t="s">
        <v>62</v>
      </c>
      <c r="J1159">
        <v>192</v>
      </c>
      <c r="K1159">
        <v>432</v>
      </c>
      <c r="L1159">
        <v>4</v>
      </c>
      <c r="M1159">
        <v>0</v>
      </c>
      <c r="N1159">
        <v>24</v>
      </c>
      <c r="O1159" t="s">
        <v>46</v>
      </c>
      <c r="P1159" t="s">
        <v>46</v>
      </c>
      <c r="Q1159" t="s">
        <v>43</v>
      </c>
      <c r="R1159" t="s">
        <v>18</v>
      </c>
      <c r="S1159" t="s">
        <v>8851</v>
      </c>
      <c r="T1159" t="s">
        <v>63</v>
      </c>
      <c r="U1159">
        <v>11</v>
      </c>
      <c r="V1159" t="s">
        <v>4684</v>
      </c>
      <c r="W1159" t="s">
        <v>6432</v>
      </c>
      <c r="X1159" t="s">
        <v>12096</v>
      </c>
      <c r="Y1159" t="s">
        <v>6433</v>
      </c>
      <c r="Z1159" t="s">
        <v>497</v>
      </c>
      <c r="AA1159" t="s">
        <v>498</v>
      </c>
      <c r="AB1159" t="s">
        <v>6434</v>
      </c>
      <c r="AC1159" t="s">
        <v>87</v>
      </c>
      <c r="AD1159" t="s">
        <v>42</v>
      </c>
      <c r="AE1159" t="s">
        <v>514</v>
      </c>
      <c r="AF1159" t="s">
        <v>398</v>
      </c>
      <c r="AG1159" t="s">
        <v>3666</v>
      </c>
      <c r="AI1159" t="s">
        <v>3763</v>
      </c>
      <c r="AJ1159" t="s">
        <v>124</v>
      </c>
      <c r="AK1159" t="s">
        <v>123</v>
      </c>
      <c r="AN1159" t="s">
        <v>42</v>
      </c>
      <c r="AO1159" t="s">
        <v>42</v>
      </c>
      <c r="AP1159" t="s">
        <v>8327</v>
      </c>
      <c r="AQ1159" t="s">
        <v>71</v>
      </c>
      <c r="AU1159">
        <v>1002233094</v>
      </c>
      <c r="AV1159" t="s">
        <v>6435</v>
      </c>
      <c r="AW1159">
        <v>-46974538</v>
      </c>
      <c r="BC1159">
        <v>1440084644</v>
      </c>
      <c r="BD1159" t="s">
        <v>9986</v>
      </c>
    </row>
    <row r="1160" spans="1:56">
      <c r="A1160">
        <v>2015</v>
      </c>
      <c r="B1160" t="s">
        <v>138</v>
      </c>
      <c r="C1160" t="s">
        <v>6219</v>
      </c>
      <c r="D1160">
        <v>5700285574</v>
      </c>
      <c r="E1160" t="s">
        <v>43</v>
      </c>
      <c r="F1160" t="s">
        <v>43</v>
      </c>
      <c r="G1160">
        <v>42291</v>
      </c>
      <c r="H1160" t="s">
        <v>87</v>
      </c>
      <c r="I1160" t="s">
        <v>45</v>
      </c>
      <c r="J1160">
        <v>256</v>
      </c>
      <c r="K1160">
        <v>448</v>
      </c>
      <c r="L1160">
        <v>8</v>
      </c>
      <c r="M1160">
        <v>8</v>
      </c>
      <c r="N1160">
        <v>16</v>
      </c>
      <c r="O1160" t="s">
        <v>46</v>
      </c>
      <c r="P1160" t="s">
        <v>46</v>
      </c>
      <c r="Q1160" t="s">
        <v>43</v>
      </c>
      <c r="R1160" t="s">
        <v>18</v>
      </c>
      <c r="S1160" t="s">
        <v>8851</v>
      </c>
      <c r="T1160" t="s">
        <v>63</v>
      </c>
      <c r="U1160">
        <v>11</v>
      </c>
      <c r="V1160" t="s">
        <v>4684</v>
      </c>
      <c r="W1160" t="s">
        <v>6436</v>
      </c>
      <c r="X1160" t="s">
        <v>12097</v>
      </c>
      <c r="Y1160" t="s">
        <v>6437</v>
      </c>
      <c r="Z1160" t="s">
        <v>497</v>
      </c>
      <c r="AA1160" t="s">
        <v>498</v>
      </c>
      <c r="AB1160" t="s">
        <v>6438</v>
      </c>
      <c r="AC1160" t="s">
        <v>87</v>
      </c>
      <c r="AD1160" t="s">
        <v>42</v>
      </c>
      <c r="AE1160" t="s">
        <v>500</v>
      </c>
      <c r="AF1160" t="s">
        <v>501</v>
      </c>
      <c r="AG1160" t="s">
        <v>1170</v>
      </c>
      <c r="AI1160" t="s">
        <v>1788</v>
      </c>
      <c r="AJ1160" t="s">
        <v>124</v>
      </c>
      <c r="AK1160" t="s">
        <v>123</v>
      </c>
      <c r="AN1160" t="s">
        <v>42</v>
      </c>
      <c r="AO1160" t="s">
        <v>42</v>
      </c>
      <c r="AP1160" t="s">
        <v>8327</v>
      </c>
      <c r="AQ1160" t="s">
        <v>71</v>
      </c>
      <c r="AU1160" t="s">
        <v>8190</v>
      </c>
      <c r="AV1160" t="s">
        <v>6439</v>
      </c>
      <c r="AW1160" t="s">
        <v>6440</v>
      </c>
      <c r="BC1160">
        <v>1892063257</v>
      </c>
      <c r="BD1160" t="s">
        <v>9987</v>
      </c>
    </row>
    <row r="1161" spans="1:56">
      <c r="A1161">
        <v>2015</v>
      </c>
      <c r="B1161" t="s">
        <v>138</v>
      </c>
      <c r="C1161" t="s">
        <v>6219</v>
      </c>
      <c r="D1161">
        <v>5700321299</v>
      </c>
      <c r="E1161" t="s">
        <v>43</v>
      </c>
      <c r="F1161" t="s">
        <v>43</v>
      </c>
      <c r="G1161">
        <v>42180</v>
      </c>
      <c r="H1161" t="s">
        <v>8374</v>
      </c>
      <c r="I1161" t="s">
        <v>62</v>
      </c>
      <c r="J1161">
        <v>192</v>
      </c>
      <c r="K1161">
        <v>432</v>
      </c>
      <c r="L1161">
        <v>4</v>
      </c>
      <c r="M1161">
        <v>4</v>
      </c>
      <c r="N1161">
        <v>24</v>
      </c>
      <c r="O1161" t="s">
        <v>43</v>
      </c>
      <c r="P1161" t="s">
        <v>43</v>
      </c>
      <c r="Q1161" t="s">
        <v>43</v>
      </c>
      <c r="R1161" t="s">
        <v>18</v>
      </c>
      <c r="S1161" t="s">
        <v>8851</v>
      </c>
      <c r="T1161" t="s">
        <v>63</v>
      </c>
      <c r="U1161">
        <v>11</v>
      </c>
      <c r="V1161" t="s">
        <v>4684</v>
      </c>
      <c r="W1161" t="s">
        <v>6441</v>
      </c>
      <c r="X1161" t="s">
        <v>12098</v>
      </c>
      <c r="Y1161" t="s">
        <v>6442</v>
      </c>
      <c r="Z1161" t="s">
        <v>497</v>
      </c>
      <c r="AA1161" t="s">
        <v>498</v>
      </c>
      <c r="AB1161" t="s">
        <v>6443</v>
      </c>
      <c r="AC1161" t="s">
        <v>87</v>
      </c>
      <c r="AD1161" t="s">
        <v>42</v>
      </c>
      <c r="AE1161" t="s">
        <v>514</v>
      </c>
      <c r="AF1161" t="s">
        <v>398</v>
      </c>
      <c r="AG1161" t="s">
        <v>3666</v>
      </c>
      <c r="AI1161" t="s">
        <v>6417</v>
      </c>
      <c r="AJ1161" t="s">
        <v>124</v>
      </c>
      <c r="AK1161" t="s">
        <v>123</v>
      </c>
      <c r="AN1161" t="s">
        <v>42</v>
      </c>
      <c r="AO1161" t="s">
        <v>42</v>
      </c>
      <c r="AP1161" t="s">
        <v>858</v>
      </c>
      <c r="AQ1161" t="s">
        <v>126</v>
      </c>
      <c r="AU1161">
        <v>1002232870</v>
      </c>
      <c r="AV1161" t="s">
        <v>6444</v>
      </c>
      <c r="AW1161">
        <v>-46928415</v>
      </c>
      <c r="BC1161">
        <v>1440084644</v>
      </c>
      <c r="BD1161" t="s">
        <v>9988</v>
      </c>
    </row>
    <row r="1162" spans="1:56">
      <c r="A1162">
        <v>2015</v>
      </c>
      <c r="B1162" t="s">
        <v>138</v>
      </c>
      <c r="C1162" t="s">
        <v>6219</v>
      </c>
      <c r="D1162">
        <v>5700280253</v>
      </c>
      <c r="E1162" t="s">
        <v>43</v>
      </c>
      <c r="F1162" t="s">
        <v>43</v>
      </c>
      <c r="G1162">
        <v>42167</v>
      </c>
      <c r="H1162" t="s">
        <v>8374</v>
      </c>
      <c r="I1162" t="s">
        <v>45</v>
      </c>
      <c r="J1162">
        <v>192</v>
      </c>
      <c r="K1162">
        <v>432</v>
      </c>
      <c r="L1162">
        <v>4</v>
      </c>
      <c r="M1162">
        <v>4</v>
      </c>
      <c r="N1162">
        <v>24</v>
      </c>
      <c r="O1162" t="s">
        <v>43</v>
      </c>
      <c r="P1162" t="s">
        <v>43</v>
      </c>
      <c r="Q1162" t="s">
        <v>43</v>
      </c>
      <c r="R1162" t="s">
        <v>18</v>
      </c>
      <c r="S1162" t="s">
        <v>8851</v>
      </c>
      <c r="T1162" t="s">
        <v>63</v>
      </c>
      <c r="U1162">
        <v>11</v>
      </c>
      <c r="V1162" t="s">
        <v>4684</v>
      </c>
      <c r="W1162" t="s">
        <v>6445</v>
      </c>
      <c r="X1162" t="s">
        <v>12099</v>
      </c>
      <c r="Y1162" t="s">
        <v>6446</v>
      </c>
      <c r="Z1162" t="s">
        <v>497</v>
      </c>
      <c r="AA1162" t="s">
        <v>498</v>
      </c>
      <c r="AB1162" t="s">
        <v>6447</v>
      </c>
      <c r="AC1162" t="s">
        <v>87</v>
      </c>
      <c r="AD1162" t="s">
        <v>42</v>
      </c>
      <c r="AE1162" t="s">
        <v>514</v>
      </c>
      <c r="AF1162" t="s">
        <v>398</v>
      </c>
      <c r="AG1162" t="s">
        <v>3666</v>
      </c>
      <c r="AI1162" t="s">
        <v>6417</v>
      </c>
      <c r="AJ1162" t="s">
        <v>124</v>
      </c>
      <c r="AK1162" t="s">
        <v>123</v>
      </c>
      <c r="AN1162" t="s">
        <v>42</v>
      </c>
      <c r="AO1162" t="s">
        <v>42</v>
      </c>
      <c r="AP1162" t="s">
        <v>858</v>
      </c>
      <c r="AQ1162" t="s">
        <v>126</v>
      </c>
      <c r="AU1162">
        <v>1002203683</v>
      </c>
      <c r="AV1162" t="s">
        <v>8253</v>
      </c>
      <c r="BC1162">
        <v>1440084644</v>
      </c>
      <c r="BD1162" t="s">
        <v>9989</v>
      </c>
    </row>
    <row r="1163" spans="1:56">
      <c r="A1163">
        <v>2015</v>
      </c>
      <c r="B1163" t="s">
        <v>138</v>
      </c>
      <c r="C1163" t="s">
        <v>6219</v>
      </c>
      <c r="D1163" t="s">
        <v>6231</v>
      </c>
      <c r="E1163" t="s">
        <v>43</v>
      </c>
      <c r="F1163" t="s">
        <v>43</v>
      </c>
      <c r="G1163">
        <v>42123</v>
      </c>
      <c r="H1163" t="s">
        <v>44</v>
      </c>
      <c r="I1163" t="s">
        <v>62</v>
      </c>
      <c r="J1163">
        <v>192</v>
      </c>
      <c r="K1163">
        <v>432</v>
      </c>
      <c r="L1163">
        <v>4</v>
      </c>
      <c r="M1163">
        <v>4</v>
      </c>
      <c r="N1163">
        <v>32</v>
      </c>
      <c r="O1163" t="s">
        <v>43</v>
      </c>
      <c r="P1163" t="s">
        <v>43</v>
      </c>
      <c r="Q1163" t="s">
        <v>43</v>
      </c>
      <c r="R1163" t="s">
        <v>18</v>
      </c>
      <c r="S1163" t="s">
        <v>8851</v>
      </c>
      <c r="T1163" t="s">
        <v>47</v>
      </c>
      <c r="U1163">
        <v>11</v>
      </c>
      <c r="V1163" t="s">
        <v>3926</v>
      </c>
      <c r="W1163" t="s">
        <v>6232</v>
      </c>
      <c r="X1163" t="s">
        <v>12100</v>
      </c>
      <c r="Y1163" t="s">
        <v>6233</v>
      </c>
      <c r="Z1163" t="s">
        <v>346</v>
      </c>
      <c r="AA1163" t="s">
        <v>2044</v>
      </c>
      <c r="AB1163" t="s">
        <v>6234</v>
      </c>
      <c r="AC1163" t="s">
        <v>348</v>
      </c>
      <c r="AD1163" t="s">
        <v>42</v>
      </c>
      <c r="AE1163" t="s">
        <v>4569</v>
      </c>
      <c r="AF1163" t="s">
        <v>350</v>
      </c>
      <c r="AG1163" t="s">
        <v>351</v>
      </c>
      <c r="AI1163" t="s">
        <v>3683</v>
      </c>
      <c r="AJ1163" t="s">
        <v>123</v>
      </c>
      <c r="AK1163" t="s">
        <v>124</v>
      </c>
      <c r="AN1163" t="s">
        <v>42</v>
      </c>
      <c r="AO1163" t="s">
        <v>42</v>
      </c>
      <c r="AP1163" t="s">
        <v>70</v>
      </c>
      <c r="AQ1163" t="s">
        <v>71</v>
      </c>
      <c r="AU1163">
        <v>1002032935</v>
      </c>
      <c r="AV1163" t="s">
        <v>8287</v>
      </c>
      <c r="AW1163" t="s">
        <v>8287</v>
      </c>
      <c r="AX1163" t="s">
        <v>8179</v>
      </c>
      <c r="BC1163">
        <v>2026063379</v>
      </c>
      <c r="BD1163" t="s">
        <v>9990</v>
      </c>
    </row>
    <row r="1164" spans="1:56">
      <c r="A1164">
        <v>2015</v>
      </c>
      <c r="B1164" t="s">
        <v>138</v>
      </c>
      <c r="C1164" t="s">
        <v>6219</v>
      </c>
      <c r="D1164">
        <v>5700282749</v>
      </c>
      <c r="E1164" t="s">
        <v>43</v>
      </c>
      <c r="F1164" t="s">
        <v>43</v>
      </c>
      <c r="G1164">
        <v>42188</v>
      </c>
      <c r="H1164" t="s">
        <v>8374</v>
      </c>
      <c r="I1164" t="s">
        <v>62</v>
      </c>
      <c r="J1164">
        <v>192</v>
      </c>
      <c r="K1164">
        <v>432</v>
      </c>
      <c r="L1164">
        <v>4</v>
      </c>
      <c r="M1164">
        <v>0</v>
      </c>
      <c r="N1164">
        <v>24</v>
      </c>
      <c r="O1164" t="s">
        <v>46</v>
      </c>
      <c r="P1164" t="s">
        <v>46</v>
      </c>
      <c r="Q1164" t="s">
        <v>43</v>
      </c>
      <c r="R1164" t="s">
        <v>18</v>
      </c>
      <c r="S1164" t="s">
        <v>8851</v>
      </c>
      <c r="T1164" t="s">
        <v>47</v>
      </c>
      <c r="U1164">
        <v>11</v>
      </c>
      <c r="V1164" t="s">
        <v>3926</v>
      </c>
      <c r="W1164" t="s">
        <v>6235</v>
      </c>
      <c r="X1164" t="s">
        <v>12101</v>
      </c>
      <c r="Y1164" t="s">
        <v>6236</v>
      </c>
      <c r="Z1164" t="s">
        <v>346</v>
      </c>
      <c r="AA1164" t="s">
        <v>2044</v>
      </c>
      <c r="AB1164" t="s">
        <v>6237</v>
      </c>
      <c r="AC1164" t="s">
        <v>348</v>
      </c>
      <c r="AD1164" t="s">
        <v>42</v>
      </c>
      <c r="AE1164" t="s">
        <v>4569</v>
      </c>
      <c r="AF1164" t="s">
        <v>350</v>
      </c>
      <c r="AG1164" t="s">
        <v>351</v>
      </c>
      <c r="AI1164" t="s">
        <v>3683</v>
      </c>
      <c r="AJ1164" t="s">
        <v>123</v>
      </c>
      <c r="AK1164" t="s">
        <v>124</v>
      </c>
      <c r="AN1164" t="s">
        <v>42</v>
      </c>
      <c r="AO1164" t="s">
        <v>42</v>
      </c>
      <c r="AP1164" t="s">
        <v>70</v>
      </c>
      <c r="AQ1164" t="s">
        <v>71</v>
      </c>
      <c r="AU1164">
        <v>1002233035</v>
      </c>
      <c r="AV1164" t="s">
        <v>6238</v>
      </c>
      <c r="AW1164">
        <v>-46711489</v>
      </c>
      <c r="BC1164">
        <v>1440084644</v>
      </c>
      <c r="BD1164" t="s">
        <v>9991</v>
      </c>
    </row>
    <row r="1165" spans="1:56">
      <c r="A1165">
        <v>2015</v>
      </c>
      <c r="B1165" t="s">
        <v>138</v>
      </c>
      <c r="C1165" t="s">
        <v>6219</v>
      </c>
      <c r="D1165">
        <v>5700323405</v>
      </c>
      <c r="E1165" t="s">
        <v>43</v>
      </c>
      <c r="F1165" t="s">
        <v>43</v>
      </c>
      <c r="G1165">
        <v>42261</v>
      </c>
      <c r="H1165" t="s">
        <v>8374</v>
      </c>
      <c r="I1165" t="s">
        <v>62</v>
      </c>
      <c r="J1165">
        <v>192</v>
      </c>
      <c r="K1165">
        <v>432</v>
      </c>
      <c r="L1165">
        <v>4</v>
      </c>
      <c r="M1165">
        <v>0</v>
      </c>
      <c r="N1165">
        <v>24</v>
      </c>
      <c r="O1165" t="s">
        <v>46</v>
      </c>
      <c r="P1165" t="s">
        <v>46</v>
      </c>
      <c r="Q1165" t="s">
        <v>43</v>
      </c>
      <c r="R1165" t="s">
        <v>18</v>
      </c>
      <c r="S1165" t="s">
        <v>8851</v>
      </c>
      <c r="T1165" t="s">
        <v>63</v>
      </c>
      <c r="U1165">
        <v>11</v>
      </c>
      <c r="V1165">
        <v>11589</v>
      </c>
      <c r="W1165" t="s">
        <v>6918</v>
      </c>
      <c r="X1165" t="s">
        <v>12102</v>
      </c>
      <c r="Y1165" t="s">
        <v>6919</v>
      </c>
      <c r="Z1165" t="s">
        <v>684</v>
      </c>
      <c r="AA1165" t="s">
        <v>1520</v>
      </c>
      <c r="AB1165" t="s">
        <v>6920</v>
      </c>
      <c r="AC1165" t="s">
        <v>87</v>
      </c>
      <c r="AD1165" t="s">
        <v>42</v>
      </c>
      <c r="AE1165" t="s">
        <v>622</v>
      </c>
      <c r="AF1165" t="s">
        <v>501</v>
      </c>
      <c r="AG1165" t="s">
        <v>502</v>
      </c>
      <c r="AI1165" t="s">
        <v>1788</v>
      </c>
      <c r="AJ1165" t="s">
        <v>123</v>
      </c>
      <c r="AK1165" t="s">
        <v>124</v>
      </c>
      <c r="AN1165" t="s">
        <v>42</v>
      </c>
      <c r="AO1165" t="s">
        <v>42</v>
      </c>
      <c r="AP1165" t="s">
        <v>202</v>
      </c>
      <c r="AQ1165" t="s">
        <v>126</v>
      </c>
      <c r="AU1165">
        <v>1002273452</v>
      </c>
      <c r="AV1165" t="s">
        <v>8275</v>
      </c>
      <c r="BC1165">
        <v>1440084644</v>
      </c>
      <c r="BD1165" t="s">
        <v>9992</v>
      </c>
    </row>
    <row r="1166" spans="1:56">
      <c r="A1166">
        <v>2015</v>
      </c>
      <c r="B1166" t="s">
        <v>138</v>
      </c>
      <c r="C1166" t="s">
        <v>6219</v>
      </c>
      <c r="D1166">
        <v>5700321839</v>
      </c>
      <c r="E1166" t="s">
        <v>43</v>
      </c>
      <c r="F1166" t="s">
        <v>43</v>
      </c>
      <c r="G1166">
        <v>42157</v>
      </c>
      <c r="H1166" t="s">
        <v>8374</v>
      </c>
      <c r="I1166" t="s">
        <v>62</v>
      </c>
      <c r="J1166">
        <v>192</v>
      </c>
      <c r="K1166">
        <v>432</v>
      </c>
      <c r="L1166">
        <v>4</v>
      </c>
      <c r="M1166">
        <v>4</v>
      </c>
      <c r="N1166">
        <v>24</v>
      </c>
      <c r="O1166" t="s">
        <v>43</v>
      </c>
      <c r="P1166" t="s">
        <v>43</v>
      </c>
      <c r="Q1166" t="s">
        <v>43</v>
      </c>
      <c r="R1166" t="s">
        <v>18</v>
      </c>
      <c r="S1166" t="s">
        <v>8851</v>
      </c>
      <c r="T1166" t="s">
        <v>63</v>
      </c>
      <c r="U1166">
        <v>11</v>
      </c>
      <c r="V1166" t="s">
        <v>4103</v>
      </c>
      <c r="W1166" t="s">
        <v>6469</v>
      </c>
      <c r="X1166" t="s">
        <v>12103</v>
      </c>
      <c r="Y1166" t="s">
        <v>6470</v>
      </c>
      <c r="Z1166" t="s">
        <v>4106</v>
      </c>
      <c r="AA1166" t="s">
        <v>4107</v>
      </c>
      <c r="AB1166" t="s">
        <v>6471</v>
      </c>
      <c r="AC1166" t="s">
        <v>87</v>
      </c>
      <c r="AD1166" t="s">
        <v>42</v>
      </c>
      <c r="AE1166" t="s">
        <v>4109</v>
      </c>
      <c r="AF1166" t="s">
        <v>501</v>
      </c>
      <c r="AG1166" t="s">
        <v>1170</v>
      </c>
      <c r="AI1166" t="s">
        <v>1788</v>
      </c>
      <c r="AJ1166" t="s">
        <v>123</v>
      </c>
      <c r="AK1166" t="s">
        <v>124</v>
      </c>
      <c r="AN1166" t="s">
        <v>42</v>
      </c>
      <c r="AO1166" t="s">
        <v>42</v>
      </c>
      <c r="AP1166" t="s">
        <v>70</v>
      </c>
      <c r="AQ1166" t="s">
        <v>126</v>
      </c>
      <c r="AU1166">
        <v>1002203551</v>
      </c>
      <c r="AV1166" t="s">
        <v>6472</v>
      </c>
      <c r="AW1166">
        <v>-46819110</v>
      </c>
      <c r="BC1166">
        <v>1440084644</v>
      </c>
      <c r="BD1166" t="s">
        <v>9993</v>
      </c>
    </row>
    <row r="1167" spans="1:56">
      <c r="A1167">
        <v>2015</v>
      </c>
      <c r="B1167" t="s">
        <v>138</v>
      </c>
      <c r="C1167" t="s">
        <v>6219</v>
      </c>
      <c r="D1167">
        <v>5700321854</v>
      </c>
      <c r="E1167" t="s">
        <v>43</v>
      </c>
      <c r="F1167" t="s">
        <v>43</v>
      </c>
      <c r="G1167">
        <v>42170</v>
      </c>
      <c r="H1167" t="s">
        <v>8374</v>
      </c>
      <c r="I1167" t="s">
        <v>62</v>
      </c>
      <c r="J1167">
        <v>192</v>
      </c>
      <c r="K1167">
        <v>432</v>
      </c>
      <c r="L1167">
        <v>4</v>
      </c>
      <c r="M1167">
        <v>4</v>
      </c>
      <c r="N1167">
        <v>24</v>
      </c>
      <c r="O1167" t="s">
        <v>43</v>
      </c>
      <c r="P1167" t="s">
        <v>43</v>
      </c>
      <c r="Q1167" t="s">
        <v>43</v>
      </c>
      <c r="R1167" t="s">
        <v>18</v>
      </c>
      <c r="S1167" t="s">
        <v>8851</v>
      </c>
      <c r="T1167" t="s">
        <v>63</v>
      </c>
      <c r="U1167">
        <v>11</v>
      </c>
      <c r="V1167" t="s">
        <v>4103</v>
      </c>
      <c r="W1167" t="s">
        <v>6473</v>
      </c>
      <c r="X1167" t="s">
        <v>12104</v>
      </c>
      <c r="Y1167" t="s">
        <v>6474</v>
      </c>
      <c r="Z1167" t="s">
        <v>4106</v>
      </c>
      <c r="AA1167" t="s">
        <v>4107</v>
      </c>
      <c r="AB1167" t="s">
        <v>6475</v>
      </c>
      <c r="AC1167" t="s">
        <v>87</v>
      </c>
      <c r="AD1167" t="s">
        <v>42</v>
      </c>
      <c r="AE1167" t="s">
        <v>4109</v>
      </c>
      <c r="AF1167" t="s">
        <v>501</v>
      </c>
      <c r="AG1167" t="s">
        <v>1170</v>
      </c>
      <c r="AI1167" t="s">
        <v>1788</v>
      </c>
      <c r="AJ1167" t="s">
        <v>123</v>
      </c>
      <c r="AK1167" t="s">
        <v>124</v>
      </c>
      <c r="AN1167" t="s">
        <v>42</v>
      </c>
      <c r="AO1167" t="s">
        <v>42</v>
      </c>
      <c r="AP1167" t="s">
        <v>858</v>
      </c>
      <c r="AQ1167" t="s">
        <v>126</v>
      </c>
      <c r="AU1167">
        <v>1002203721</v>
      </c>
      <c r="AV1167" t="s">
        <v>6476</v>
      </c>
      <c r="AW1167">
        <v>-46897636</v>
      </c>
      <c r="BC1167">
        <v>1440084644</v>
      </c>
      <c r="BD1167" t="s">
        <v>9994</v>
      </c>
    </row>
    <row r="1168" spans="1:56">
      <c r="A1168">
        <v>2015</v>
      </c>
      <c r="B1168" t="s">
        <v>138</v>
      </c>
      <c r="C1168" t="s">
        <v>6219</v>
      </c>
      <c r="D1168">
        <v>5700321834</v>
      </c>
      <c r="E1168" t="s">
        <v>43</v>
      </c>
      <c r="F1168" t="s">
        <v>43</v>
      </c>
      <c r="G1168">
        <v>42158</v>
      </c>
      <c r="H1168" t="s">
        <v>8374</v>
      </c>
      <c r="I1168" t="s">
        <v>62</v>
      </c>
      <c r="J1168">
        <v>192</v>
      </c>
      <c r="K1168">
        <v>432</v>
      </c>
      <c r="L1168">
        <v>4</v>
      </c>
      <c r="M1168">
        <v>4</v>
      </c>
      <c r="N1168">
        <v>24</v>
      </c>
      <c r="O1168" t="s">
        <v>43</v>
      </c>
      <c r="P1168" t="s">
        <v>43</v>
      </c>
      <c r="Q1168" t="s">
        <v>43</v>
      </c>
      <c r="R1168" t="s">
        <v>18</v>
      </c>
      <c r="S1168" t="s">
        <v>8851</v>
      </c>
      <c r="T1168" t="s">
        <v>63</v>
      </c>
      <c r="U1168">
        <v>11</v>
      </c>
      <c r="V1168" t="s">
        <v>4103</v>
      </c>
      <c r="W1168" t="s">
        <v>6477</v>
      </c>
      <c r="X1168" t="s">
        <v>12105</v>
      </c>
      <c r="Y1168" t="s">
        <v>6478</v>
      </c>
      <c r="Z1168" t="s">
        <v>4106</v>
      </c>
      <c r="AA1168" t="s">
        <v>4107</v>
      </c>
      <c r="AB1168" t="s">
        <v>6479</v>
      </c>
      <c r="AC1168" t="s">
        <v>87</v>
      </c>
      <c r="AD1168" t="s">
        <v>42</v>
      </c>
      <c r="AE1168" t="s">
        <v>4109</v>
      </c>
      <c r="AF1168" t="s">
        <v>501</v>
      </c>
      <c r="AG1168" t="s">
        <v>1170</v>
      </c>
      <c r="AI1168" t="s">
        <v>1788</v>
      </c>
      <c r="AJ1168" t="s">
        <v>123</v>
      </c>
      <c r="AK1168" t="s">
        <v>124</v>
      </c>
      <c r="AN1168" t="s">
        <v>42</v>
      </c>
      <c r="AO1168" t="s">
        <v>42</v>
      </c>
      <c r="AP1168" t="s">
        <v>70</v>
      </c>
      <c r="AQ1168" t="s">
        <v>126</v>
      </c>
      <c r="AU1168">
        <v>1002203594</v>
      </c>
      <c r="AV1168" t="s">
        <v>6480</v>
      </c>
      <c r="AW1168">
        <v>-46814215</v>
      </c>
      <c r="BC1168">
        <v>1440084644</v>
      </c>
      <c r="BD1168" t="s">
        <v>9995</v>
      </c>
    </row>
    <row r="1169" spans="1:56">
      <c r="A1169">
        <v>2015</v>
      </c>
      <c r="B1169" t="s">
        <v>138</v>
      </c>
      <c r="C1169" t="s">
        <v>6219</v>
      </c>
      <c r="D1169">
        <v>5700321248</v>
      </c>
      <c r="E1169" t="s">
        <v>43</v>
      </c>
      <c r="F1169" t="s">
        <v>43</v>
      </c>
      <c r="G1169">
        <v>42080</v>
      </c>
      <c r="H1169" t="s">
        <v>44</v>
      </c>
      <c r="I1169" t="s">
        <v>45</v>
      </c>
      <c r="J1169">
        <v>192</v>
      </c>
      <c r="K1169">
        <v>432</v>
      </c>
      <c r="L1169">
        <v>4</v>
      </c>
      <c r="M1169">
        <v>4</v>
      </c>
      <c r="N1169">
        <v>32</v>
      </c>
      <c r="O1169" t="s">
        <v>43</v>
      </c>
      <c r="P1169" t="s">
        <v>43</v>
      </c>
      <c r="Q1169" t="s">
        <v>43</v>
      </c>
      <c r="R1169" t="s">
        <v>18</v>
      </c>
      <c r="S1169" t="s">
        <v>8851</v>
      </c>
      <c r="T1169" t="s">
        <v>63</v>
      </c>
      <c r="U1169">
        <v>19</v>
      </c>
      <c r="V1169">
        <v>11135</v>
      </c>
      <c r="W1169" t="s">
        <v>6384</v>
      </c>
      <c r="X1169" t="s">
        <v>12106</v>
      </c>
      <c r="Y1169" t="s">
        <v>6385</v>
      </c>
      <c r="Z1169" t="s">
        <v>444</v>
      </c>
      <c r="AA1169" t="s">
        <v>67</v>
      </c>
      <c r="AB1169" t="s">
        <v>6386</v>
      </c>
      <c r="AC1169" t="s">
        <v>87</v>
      </c>
      <c r="AD1169" t="s">
        <v>472</v>
      </c>
      <c r="AE1169" t="s">
        <v>473</v>
      </c>
      <c r="AF1169" t="s">
        <v>89</v>
      </c>
      <c r="AG1169" t="s">
        <v>90</v>
      </c>
      <c r="AI1169" t="s">
        <v>5443</v>
      </c>
      <c r="AJ1169" t="s">
        <v>58</v>
      </c>
      <c r="AK1169" t="s">
        <v>57</v>
      </c>
      <c r="AN1169" t="s">
        <v>42</v>
      </c>
      <c r="AO1169" t="s">
        <v>42</v>
      </c>
      <c r="AP1169" t="s">
        <v>183</v>
      </c>
      <c r="AQ1169" t="s">
        <v>71</v>
      </c>
      <c r="AT1169" t="s">
        <v>1376</v>
      </c>
      <c r="AU1169">
        <v>1003672679</v>
      </c>
      <c r="AV1169" t="s">
        <v>8287</v>
      </c>
      <c r="AW1169" t="s">
        <v>8287</v>
      </c>
      <c r="AX1169" t="s">
        <v>8179</v>
      </c>
      <c r="BC1169">
        <v>2026063379</v>
      </c>
      <c r="BD1169" t="s">
        <v>9996</v>
      </c>
    </row>
    <row r="1170" spans="1:56">
      <c r="A1170">
        <v>2015</v>
      </c>
      <c r="B1170" t="s">
        <v>138</v>
      </c>
      <c r="C1170" t="s">
        <v>6219</v>
      </c>
      <c r="D1170">
        <v>5700285563</v>
      </c>
      <c r="E1170" t="s">
        <v>43</v>
      </c>
      <c r="F1170" t="s">
        <v>43</v>
      </c>
      <c r="G1170">
        <v>42122</v>
      </c>
      <c r="H1170" t="s">
        <v>87</v>
      </c>
      <c r="I1170" t="s">
        <v>45</v>
      </c>
      <c r="J1170">
        <v>192</v>
      </c>
      <c r="K1170">
        <v>448</v>
      </c>
      <c r="L1170">
        <v>8</v>
      </c>
      <c r="M1170">
        <v>8</v>
      </c>
      <c r="N1170">
        <v>16</v>
      </c>
      <c r="O1170" t="s">
        <v>46</v>
      </c>
      <c r="P1170" t="s">
        <v>46</v>
      </c>
      <c r="Q1170" t="s">
        <v>43</v>
      </c>
      <c r="R1170" t="s">
        <v>18</v>
      </c>
      <c r="S1170" t="s">
        <v>8851</v>
      </c>
      <c r="T1170" t="s">
        <v>63</v>
      </c>
      <c r="U1170">
        <v>19</v>
      </c>
      <c r="V1170" t="s">
        <v>4671</v>
      </c>
      <c r="W1170" t="s">
        <v>6387</v>
      </c>
      <c r="X1170" t="s">
        <v>12107</v>
      </c>
      <c r="Y1170" t="s">
        <v>6388</v>
      </c>
      <c r="Z1170" t="s">
        <v>444</v>
      </c>
      <c r="AA1170" t="s">
        <v>67</v>
      </c>
      <c r="AB1170" t="s">
        <v>6389</v>
      </c>
      <c r="AC1170" t="s">
        <v>87</v>
      </c>
      <c r="AD1170" t="s">
        <v>472</v>
      </c>
      <c r="AE1170" t="s">
        <v>473</v>
      </c>
      <c r="AF1170" t="s">
        <v>89</v>
      </c>
      <c r="AG1170" t="s">
        <v>90</v>
      </c>
      <c r="AI1170" t="s">
        <v>1030</v>
      </c>
      <c r="AJ1170" t="s">
        <v>58</v>
      </c>
      <c r="AK1170" t="s">
        <v>57</v>
      </c>
      <c r="AN1170" t="s">
        <v>42</v>
      </c>
      <c r="AO1170" t="s">
        <v>42</v>
      </c>
      <c r="AP1170" t="s">
        <v>183</v>
      </c>
      <c r="AQ1170" t="s">
        <v>71</v>
      </c>
      <c r="AU1170">
        <v>1003672717</v>
      </c>
      <c r="AV1170" t="s">
        <v>6390</v>
      </c>
      <c r="AW1170" t="s">
        <v>6391</v>
      </c>
      <c r="BC1170">
        <v>1892063257</v>
      </c>
      <c r="BD1170" t="s">
        <v>9997</v>
      </c>
    </row>
    <row r="1171" spans="1:56">
      <c r="A1171">
        <v>2015</v>
      </c>
      <c r="B1171" t="s">
        <v>138</v>
      </c>
      <c r="C1171" t="s">
        <v>6219</v>
      </c>
      <c r="D1171">
        <v>5700285577</v>
      </c>
      <c r="E1171" t="s">
        <v>43</v>
      </c>
      <c r="F1171" t="s">
        <v>43</v>
      </c>
      <c r="G1171">
        <v>42272</v>
      </c>
      <c r="H1171" t="s">
        <v>87</v>
      </c>
      <c r="I1171" t="s">
        <v>357</v>
      </c>
      <c r="J1171">
        <v>192</v>
      </c>
      <c r="K1171">
        <v>448</v>
      </c>
      <c r="L1171">
        <v>8</v>
      </c>
      <c r="M1171">
        <v>8</v>
      </c>
      <c r="N1171">
        <v>16</v>
      </c>
      <c r="O1171" t="s">
        <v>46</v>
      </c>
      <c r="P1171" t="s">
        <v>46</v>
      </c>
      <c r="Q1171" t="s">
        <v>43</v>
      </c>
      <c r="R1171" t="s">
        <v>18</v>
      </c>
      <c r="S1171" t="s">
        <v>8851</v>
      </c>
      <c r="T1171" t="s">
        <v>63</v>
      </c>
      <c r="U1171">
        <v>11</v>
      </c>
      <c r="V1171">
        <v>11203</v>
      </c>
      <c r="W1171" t="s">
        <v>6481</v>
      </c>
      <c r="X1171" t="s">
        <v>12108</v>
      </c>
      <c r="Y1171" t="s">
        <v>12674</v>
      </c>
      <c r="Z1171" t="s">
        <v>1074</v>
      </c>
      <c r="AA1171" t="s">
        <v>2282</v>
      </c>
      <c r="AB1171" t="s">
        <v>6482</v>
      </c>
      <c r="AC1171" t="s">
        <v>87</v>
      </c>
      <c r="AD1171" t="s">
        <v>2284</v>
      </c>
      <c r="AE1171" t="s">
        <v>1078</v>
      </c>
      <c r="AF1171" t="s">
        <v>501</v>
      </c>
      <c r="AG1171" t="s">
        <v>1170</v>
      </c>
      <c r="AI1171" t="s">
        <v>1788</v>
      </c>
      <c r="AJ1171" t="s">
        <v>123</v>
      </c>
      <c r="AK1171" t="s">
        <v>124</v>
      </c>
      <c r="AN1171" t="s">
        <v>42</v>
      </c>
      <c r="AO1171" t="s">
        <v>42</v>
      </c>
      <c r="AP1171" t="s">
        <v>56</v>
      </c>
      <c r="AQ1171" t="s">
        <v>56</v>
      </c>
      <c r="AU1171" t="s">
        <v>8190</v>
      </c>
      <c r="AV1171" t="s">
        <v>6483</v>
      </c>
      <c r="AW1171" t="s">
        <v>6484</v>
      </c>
      <c r="BC1171">
        <v>1892063257</v>
      </c>
      <c r="BD1171" t="s">
        <v>9998</v>
      </c>
    </row>
    <row r="1172" spans="1:56">
      <c r="A1172">
        <v>2015</v>
      </c>
      <c r="B1172" t="s">
        <v>138</v>
      </c>
      <c r="C1172" t="s">
        <v>6219</v>
      </c>
      <c r="D1172" t="s">
        <v>6845</v>
      </c>
      <c r="E1172" t="s">
        <v>43</v>
      </c>
      <c r="F1172" t="s">
        <v>43</v>
      </c>
      <c r="G1172">
        <v>42081</v>
      </c>
      <c r="H1172" t="s">
        <v>44</v>
      </c>
      <c r="I1172" t="s">
        <v>62</v>
      </c>
      <c r="J1172">
        <v>192</v>
      </c>
      <c r="K1172">
        <v>432</v>
      </c>
      <c r="L1172">
        <v>4</v>
      </c>
      <c r="M1172">
        <v>4</v>
      </c>
      <c r="N1172">
        <v>32</v>
      </c>
      <c r="O1172" t="s">
        <v>43</v>
      </c>
      <c r="P1172" t="s">
        <v>43</v>
      </c>
      <c r="Q1172" t="s">
        <v>43</v>
      </c>
      <c r="R1172" t="s">
        <v>18</v>
      </c>
      <c r="S1172" t="s">
        <v>8851</v>
      </c>
      <c r="T1172" t="s">
        <v>63</v>
      </c>
      <c r="U1172">
        <v>17</v>
      </c>
      <c r="V1172" t="s">
        <v>4334</v>
      </c>
      <c r="W1172" t="s">
        <v>6846</v>
      </c>
      <c r="X1172" t="s">
        <v>12109</v>
      </c>
      <c r="Y1172" t="s">
        <v>6847</v>
      </c>
      <c r="Z1172" t="s">
        <v>638</v>
      </c>
      <c r="AA1172" t="s">
        <v>831</v>
      </c>
      <c r="AB1172" t="s">
        <v>6848</v>
      </c>
      <c r="AC1172" t="s">
        <v>52</v>
      </c>
      <c r="AD1172" t="s">
        <v>42</v>
      </c>
      <c r="AE1172" t="s">
        <v>3403</v>
      </c>
      <c r="AF1172" t="s">
        <v>98</v>
      </c>
      <c r="AG1172" t="s">
        <v>99</v>
      </c>
      <c r="AI1172" t="s">
        <v>3659</v>
      </c>
      <c r="AJ1172" t="s">
        <v>58</v>
      </c>
      <c r="AK1172" t="s">
        <v>57</v>
      </c>
      <c r="AN1172" t="s">
        <v>42</v>
      </c>
      <c r="AO1172" t="s">
        <v>42</v>
      </c>
      <c r="AP1172" t="s">
        <v>812</v>
      </c>
      <c r="AQ1172" t="s">
        <v>71</v>
      </c>
      <c r="AU1172">
        <v>1003672334</v>
      </c>
      <c r="AV1172" t="s">
        <v>8287</v>
      </c>
      <c r="AW1172" t="s">
        <v>8287</v>
      </c>
      <c r="AX1172" t="s">
        <v>8179</v>
      </c>
      <c r="BC1172">
        <v>2026063379</v>
      </c>
      <c r="BD1172" t="s">
        <v>9999</v>
      </c>
    </row>
    <row r="1173" spans="1:56">
      <c r="A1173">
        <v>2015</v>
      </c>
      <c r="B1173" t="s">
        <v>138</v>
      </c>
      <c r="C1173" t="s">
        <v>6219</v>
      </c>
      <c r="D1173">
        <v>5700324084</v>
      </c>
      <c r="E1173" t="s">
        <v>43</v>
      </c>
      <c r="F1173" t="s">
        <v>43</v>
      </c>
      <c r="G1173">
        <v>42088</v>
      </c>
      <c r="H1173" t="s">
        <v>8374</v>
      </c>
      <c r="I1173" t="s">
        <v>62</v>
      </c>
      <c r="J1173">
        <v>192</v>
      </c>
      <c r="K1173">
        <v>432</v>
      </c>
      <c r="L1173">
        <v>4</v>
      </c>
      <c r="M1173">
        <v>4</v>
      </c>
      <c r="N1173">
        <v>24</v>
      </c>
      <c r="O1173" t="s">
        <v>43</v>
      </c>
      <c r="P1173" t="s">
        <v>43</v>
      </c>
      <c r="Q1173" t="s">
        <v>43</v>
      </c>
      <c r="R1173" t="s">
        <v>18</v>
      </c>
      <c r="S1173" t="s">
        <v>8851</v>
      </c>
      <c r="T1173" t="s">
        <v>63</v>
      </c>
      <c r="U1173">
        <v>17</v>
      </c>
      <c r="V1173" t="s">
        <v>4334</v>
      </c>
      <c r="W1173" t="s">
        <v>6849</v>
      </c>
      <c r="X1173" t="s">
        <v>12110</v>
      </c>
      <c r="Y1173" t="s">
        <v>6850</v>
      </c>
      <c r="Z1173" t="s">
        <v>638</v>
      </c>
      <c r="AA1173" t="s">
        <v>831</v>
      </c>
      <c r="AB1173" t="s">
        <v>6851</v>
      </c>
      <c r="AC1173" t="s">
        <v>52</v>
      </c>
      <c r="AD1173" t="s">
        <v>42</v>
      </c>
      <c r="AE1173" t="s">
        <v>3403</v>
      </c>
      <c r="AF1173" t="s">
        <v>98</v>
      </c>
      <c r="AG1173" t="s">
        <v>99</v>
      </c>
      <c r="AI1173" t="s">
        <v>3659</v>
      </c>
      <c r="AJ1173" t="s">
        <v>58</v>
      </c>
      <c r="AK1173" t="s">
        <v>57</v>
      </c>
      <c r="AN1173" t="s">
        <v>42</v>
      </c>
      <c r="AO1173" t="s">
        <v>42</v>
      </c>
      <c r="AP1173" t="s">
        <v>70</v>
      </c>
      <c r="AQ1173" t="s">
        <v>126</v>
      </c>
      <c r="AU1173">
        <v>1003672393</v>
      </c>
      <c r="AV1173" t="s">
        <v>6852</v>
      </c>
      <c r="AW1173">
        <v>-49339254</v>
      </c>
      <c r="BC1173">
        <v>1440084644</v>
      </c>
      <c r="BD1173" t="s">
        <v>10000</v>
      </c>
    </row>
    <row r="1174" spans="1:56">
      <c r="A1174">
        <v>2015</v>
      </c>
      <c r="B1174" t="s">
        <v>138</v>
      </c>
      <c r="C1174" t="s">
        <v>6219</v>
      </c>
      <c r="D1174">
        <v>5700285564</v>
      </c>
      <c r="E1174" t="s">
        <v>43</v>
      </c>
      <c r="F1174" t="s">
        <v>43</v>
      </c>
      <c r="G1174">
        <v>42233</v>
      </c>
      <c r="H1174" t="s">
        <v>87</v>
      </c>
      <c r="I1174" t="s">
        <v>45</v>
      </c>
      <c r="J1174">
        <v>192</v>
      </c>
      <c r="K1174">
        <v>448</v>
      </c>
      <c r="L1174">
        <v>8</v>
      </c>
      <c r="M1174">
        <v>8</v>
      </c>
      <c r="N1174">
        <v>16</v>
      </c>
      <c r="O1174" t="s">
        <v>43</v>
      </c>
      <c r="P1174" t="s">
        <v>43</v>
      </c>
      <c r="Q1174" t="s">
        <v>43</v>
      </c>
      <c r="R1174" t="s">
        <v>18</v>
      </c>
      <c r="S1174" t="s">
        <v>8851</v>
      </c>
      <c r="T1174" t="s">
        <v>63</v>
      </c>
      <c r="U1174">
        <v>15</v>
      </c>
      <c r="V1174" t="s">
        <v>5073</v>
      </c>
      <c r="W1174" t="s">
        <v>6937</v>
      </c>
      <c r="X1174" t="s">
        <v>12111</v>
      </c>
      <c r="Y1174" t="s">
        <v>6938</v>
      </c>
      <c r="Z1174" t="s">
        <v>703</v>
      </c>
      <c r="AA1174" t="s">
        <v>3835</v>
      </c>
      <c r="AB1174" t="s">
        <v>6939</v>
      </c>
      <c r="AC1174" t="s">
        <v>87</v>
      </c>
      <c r="AD1174" t="s">
        <v>3837</v>
      </c>
      <c r="AE1174" t="s">
        <v>3564</v>
      </c>
      <c r="AF1174" t="s">
        <v>89</v>
      </c>
      <c r="AG1174" t="s">
        <v>90</v>
      </c>
      <c r="AI1174" t="s">
        <v>1030</v>
      </c>
      <c r="AJ1174" t="s">
        <v>58</v>
      </c>
      <c r="AK1174" t="s">
        <v>57</v>
      </c>
      <c r="AN1174" t="s">
        <v>42</v>
      </c>
      <c r="AO1174" t="s">
        <v>42</v>
      </c>
      <c r="AP1174" t="s">
        <v>1052</v>
      </c>
      <c r="AQ1174" t="s">
        <v>102</v>
      </c>
      <c r="AU1174" t="s">
        <v>8190</v>
      </c>
      <c r="AV1174" t="s">
        <v>6940</v>
      </c>
      <c r="AW1174" t="s">
        <v>6941</v>
      </c>
      <c r="BC1174">
        <v>1892063257</v>
      </c>
      <c r="BD1174" t="s">
        <v>10001</v>
      </c>
    </row>
    <row r="1175" spans="1:56">
      <c r="A1175">
        <v>2015</v>
      </c>
      <c r="B1175" t="s">
        <v>138</v>
      </c>
      <c r="C1175" t="s">
        <v>6219</v>
      </c>
      <c r="D1175">
        <v>5700285565</v>
      </c>
      <c r="E1175" t="s">
        <v>43</v>
      </c>
      <c r="F1175" t="s">
        <v>43</v>
      </c>
      <c r="G1175">
        <v>42242</v>
      </c>
      <c r="H1175" t="s">
        <v>87</v>
      </c>
      <c r="I1175" t="s">
        <v>45</v>
      </c>
      <c r="J1175">
        <v>192</v>
      </c>
      <c r="K1175">
        <v>448</v>
      </c>
      <c r="L1175">
        <v>8</v>
      </c>
      <c r="M1175">
        <v>8</v>
      </c>
      <c r="N1175">
        <v>16</v>
      </c>
      <c r="O1175" t="s">
        <v>43</v>
      </c>
      <c r="P1175" t="s">
        <v>43</v>
      </c>
      <c r="Q1175" t="s">
        <v>43</v>
      </c>
      <c r="R1175" t="s">
        <v>18</v>
      </c>
      <c r="S1175" t="s">
        <v>8851</v>
      </c>
      <c r="T1175" t="s">
        <v>63</v>
      </c>
      <c r="U1175">
        <v>19</v>
      </c>
      <c r="V1175" t="s">
        <v>6829</v>
      </c>
      <c r="W1175" t="s">
        <v>6830</v>
      </c>
      <c r="X1175" t="s">
        <v>12112</v>
      </c>
      <c r="Y1175" t="s">
        <v>6831</v>
      </c>
      <c r="Z1175" t="s">
        <v>3797</v>
      </c>
      <c r="AA1175" t="s">
        <v>697</v>
      </c>
      <c r="AB1175" t="s">
        <v>6832</v>
      </c>
      <c r="AC1175" t="s">
        <v>87</v>
      </c>
      <c r="AD1175" t="s">
        <v>42</v>
      </c>
      <c r="AE1175" t="s">
        <v>3799</v>
      </c>
      <c r="AF1175" t="s">
        <v>89</v>
      </c>
      <c r="AG1175" t="s">
        <v>90</v>
      </c>
      <c r="AI1175" t="s">
        <v>1030</v>
      </c>
      <c r="AJ1175" t="s">
        <v>58</v>
      </c>
      <c r="AK1175" t="s">
        <v>57</v>
      </c>
      <c r="AN1175" t="s">
        <v>42</v>
      </c>
      <c r="AO1175" t="s">
        <v>42</v>
      </c>
      <c r="AP1175" t="s">
        <v>183</v>
      </c>
      <c r="AQ1175" t="s">
        <v>71</v>
      </c>
      <c r="AU1175">
        <v>1003671850</v>
      </c>
      <c r="AV1175" t="s">
        <v>6833</v>
      </c>
      <c r="AW1175" t="s">
        <v>6834</v>
      </c>
      <c r="BC1175">
        <v>1892063257</v>
      </c>
      <c r="BD1175" t="s">
        <v>10002</v>
      </c>
    </row>
    <row r="1176" spans="1:56">
      <c r="A1176">
        <v>2015</v>
      </c>
      <c r="B1176" t="s">
        <v>138</v>
      </c>
      <c r="C1176" t="s">
        <v>6219</v>
      </c>
      <c r="D1176">
        <v>5700285566</v>
      </c>
      <c r="E1176" t="s">
        <v>43</v>
      </c>
      <c r="F1176" t="s">
        <v>43</v>
      </c>
      <c r="G1176">
        <v>42242</v>
      </c>
      <c r="H1176" t="s">
        <v>87</v>
      </c>
      <c r="I1176" t="s">
        <v>45</v>
      </c>
      <c r="J1176">
        <v>192</v>
      </c>
      <c r="K1176">
        <v>448</v>
      </c>
      <c r="L1176">
        <v>8</v>
      </c>
      <c r="M1176">
        <v>8</v>
      </c>
      <c r="N1176">
        <v>16</v>
      </c>
      <c r="O1176" t="s">
        <v>46</v>
      </c>
      <c r="P1176" t="s">
        <v>46</v>
      </c>
      <c r="Q1176" t="s">
        <v>43</v>
      </c>
      <c r="R1176" t="s">
        <v>18</v>
      </c>
      <c r="S1176" t="s">
        <v>8851</v>
      </c>
      <c r="T1176" t="s">
        <v>63</v>
      </c>
      <c r="U1176">
        <v>19</v>
      </c>
      <c r="V1176" t="s">
        <v>6829</v>
      </c>
      <c r="W1176" t="s">
        <v>6835</v>
      </c>
      <c r="X1176" t="s">
        <v>12113</v>
      </c>
      <c r="Y1176" t="s">
        <v>6836</v>
      </c>
      <c r="Z1176" t="s">
        <v>3797</v>
      </c>
      <c r="AA1176" t="s">
        <v>697</v>
      </c>
      <c r="AB1176" t="s">
        <v>6837</v>
      </c>
      <c r="AC1176" t="s">
        <v>87</v>
      </c>
      <c r="AD1176" t="s">
        <v>42</v>
      </c>
      <c r="AE1176" t="s">
        <v>3799</v>
      </c>
      <c r="AF1176" t="s">
        <v>89</v>
      </c>
      <c r="AG1176" t="s">
        <v>90</v>
      </c>
      <c r="AI1176" t="s">
        <v>1030</v>
      </c>
      <c r="AJ1176" t="s">
        <v>58</v>
      </c>
      <c r="AK1176" t="s">
        <v>57</v>
      </c>
      <c r="AN1176" t="s">
        <v>42</v>
      </c>
      <c r="AO1176" t="s">
        <v>42</v>
      </c>
      <c r="AP1176" t="s">
        <v>183</v>
      </c>
      <c r="AQ1176" t="s">
        <v>71</v>
      </c>
      <c r="AU1176">
        <v>1003671940</v>
      </c>
      <c r="AV1176" t="s">
        <v>6838</v>
      </c>
      <c r="AW1176" t="s">
        <v>6839</v>
      </c>
      <c r="BC1176">
        <v>1892063257</v>
      </c>
      <c r="BD1176" t="s">
        <v>10003</v>
      </c>
    </row>
    <row r="1177" spans="1:56">
      <c r="A1177">
        <v>2015</v>
      </c>
      <c r="B1177" t="s">
        <v>138</v>
      </c>
      <c r="C1177" t="s">
        <v>6219</v>
      </c>
      <c r="D1177">
        <v>5700285567</v>
      </c>
      <c r="E1177" t="s">
        <v>43</v>
      </c>
      <c r="F1177" t="s">
        <v>43</v>
      </c>
      <c r="G1177">
        <v>42242</v>
      </c>
      <c r="H1177" t="s">
        <v>87</v>
      </c>
      <c r="I1177" t="s">
        <v>45</v>
      </c>
      <c r="J1177">
        <v>192</v>
      </c>
      <c r="K1177">
        <v>448</v>
      </c>
      <c r="L1177">
        <v>8</v>
      </c>
      <c r="M1177">
        <v>8</v>
      </c>
      <c r="N1177">
        <v>16</v>
      </c>
      <c r="O1177" t="s">
        <v>46</v>
      </c>
      <c r="P1177" t="s">
        <v>46</v>
      </c>
      <c r="Q1177" t="s">
        <v>43</v>
      </c>
      <c r="R1177" t="s">
        <v>18</v>
      </c>
      <c r="S1177" t="s">
        <v>8851</v>
      </c>
      <c r="T1177" t="s">
        <v>63</v>
      </c>
      <c r="U1177">
        <v>19</v>
      </c>
      <c r="V1177" t="s">
        <v>6829</v>
      </c>
      <c r="W1177" t="s">
        <v>6840</v>
      </c>
      <c r="X1177" t="s">
        <v>12114</v>
      </c>
      <c r="Y1177" t="s">
        <v>6841</v>
      </c>
      <c r="Z1177" t="s">
        <v>3797</v>
      </c>
      <c r="AA1177" t="s">
        <v>697</v>
      </c>
      <c r="AB1177" t="s">
        <v>6842</v>
      </c>
      <c r="AC1177" t="s">
        <v>87</v>
      </c>
      <c r="AD1177" t="s">
        <v>42</v>
      </c>
      <c r="AE1177" t="s">
        <v>3799</v>
      </c>
      <c r="AF1177" t="s">
        <v>89</v>
      </c>
      <c r="AG1177" t="s">
        <v>90</v>
      </c>
      <c r="AI1177" t="s">
        <v>1030</v>
      </c>
      <c r="AJ1177" t="s">
        <v>58</v>
      </c>
      <c r="AK1177" t="s">
        <v>57</v>
      </c>
      <c r="AN1177" t="s">
        <v>42</v>
      </c>
      <c r="AO1177" t="s">
        <v>42</v>
      </c>
      <c r="AP1177" t="s">
        <v>183</v>
      </c>
      <c r="AQ1177" t="s">
        <v>71</v>
      </c>
      <c r="AU1177">
        <v>1003672148</v>
      </c>
      <c r="AV1177" t="s">
        <v>6843</v>
      </c>
      <c r="AW1177" t="s">
        <v>6844</v>
      </c>
      <c r="BC1177">
        <v>1892063257</v>
      </c>
      <c r="BD1177" t="s">
        <v>10004</v>
      </c>
    </row>
    <row r="1178" spans="1:56">
      <c r="A1178">
        <v>2015</v>
      </c>
      <c r="B1178" t="s">
        <v>138</v>
      </c>
      <c r="C1178" t="s">
        <v>6219</v>
      </c>
      <c r="D1178" t="s">
        <v>6583</v>
      </c>
      <c r="E1178" t="s">
        <v>43</v>
      </c>
      <c r="F1178" t="s">
        <v>43</v>
      </c>
      <c r="G1178">
        <v>42059</v>
      </c>
      <c r="H1178" t="s">
        <v>44</v>
      </c>
      <c r="I1178" t="s">
        <v>62</v>
      </c>
      <c r="J1178">
        <v>192</v>
      </c>
      <c r="K1178">
        <v>432</v>
      </c>
      <c r="L1178">
        <v>4</v>
      </c>
      <c r="M1178">
        <v>4</v>
      </c>
      <c r="N1178">
        <v>32</v>
      </c>
      <c r="O1178" t="s">
        <v>43</v>
      </c>
      <c r="P1178" t="s">
        <v>43</v>
      </c>
      <c r="Q1178" t="s">
        <v>43</v>
      </c>
      <c r="R1178" t="s">
        <v>18</v>
      </c>
      <c r="S1178" t="s">
        <v>8851</v>
      </c>
      <c r="T1178" t="s">
        <v>63</v>
      </c>
      <c r="U1178">
        <v>19</v>
      </c>
      <c r="V1178" t="s">
        <v>5249</v>
      </c>
      <c r="W1178" t="s">
        <v>6584</v>
      </c>
      <c r="X1178" t="s">
        <v>12115</v>
      </c>
      <c r="Y1178" t="s">
        <v>6585</v>
      </c>
      <c r="Z1178" t="s">
        <v>1155</v>
      </c>
      <c r="AA1178" t="s">
        <v>922</v>
      </c>
      <c r="AB1178" t="s">
        <v>6586</v>
      </c>
      <c r="AC1178" t="s">
        <v>87</v>
      </c>
      <c r="AD1178" t="s">
        <v>42</v>
      </c>
      <c r="AE1178" t="s">
        <v>1157</v>
      </c>
      <c r="AF1178" t="s">
        <v>89</v>
      </c>
      <c r="AG1178" t="s">
        <v>90</v>
      </c>
      <c r="AI1178" t="s">
        <v>5443</v>
      </c>
      <c r="AJ1178" t="s">
        <v>58</v>
      </c>
      <c r="AK1178" t="s">
        <v>57</v>
      </c>
      <c r="AN1178" t="s">
        <v>42</v>
      </c>
      <c r="AO1178" t="s">
        <v>42</v>
      </c>
      <c r="AP1178" t="s">
        <v>1052</v>
      </c>
      <c r="AQ1178" t="s">
        <v>102</v>
      </c>
      <c r="AU1178">
        <v>1003676194</v>
      </c>
      <c r="AV1178" t="s">
        <v>8287</v>
      </c>
      <c r="AW1178" t="s">
        <v>8287</v>
      </c>
      <c r="BC1178">
        <v>2026063379</v>
      </c>
      <c r="BD1178" t="s">
        <v>10005</v>
      </c>
    </row>
    <row r="1179" spans="1:56">
      <c r="A1179">
        <v>2015</v>
      </c>
      <c r="B1179" t="s">
        <v>138</v>
      </c>
      <c r="C1179" t="s">
        <v>6219</v>
      </c>
      <c r="D1179" t="s">
        <v>6687</v>
      </c>
      <c r="E1179" t="s">
        <v>43</v>
      </c>
      <c r="F1179" t="s">
        <v>43</v>
      </c>
      <c r="G1179">
        <v>42111</v>
      </c>
      <c r="H1179" t="s">
        <v>44</v>
      </c>
      <c r="I1179" t="s">
        <v>62</v>
      </c>
      <c r="J1179">
        <v>192</v>
      </c>
      <c r="K1179">
        <v>432</v>
      </c>
      <c r="L1179">
        <v>4</v>
      </c>
      <c r="M1179">
        <v>4</v>
      </c>
      <c r="N1179">
        <v>32</v>
      </c>
      <c r="O1179" t="s">
        <v>43</v>
      </c>
      <c r="P1179" t="s">
        <v>43</v>
      </c>
      <c r="Q1179" t="s">
        <v>43</v>
      </c>
      <c r="R1179" t="s">
        <v>18</v>
      </c>
      <c r="S1179" t="s">
        <v>8851</v>
      </c>
      <c r="T1179" t="s">
        <v>63</v>
      </c>
      <c r="U1179">
        <v>19</v>
      </c>
      <c r="V1179" t="s">
        <v>3719</v>
      </c>
      <c r="W1179" t="s">
        <v>6688</v>
      </c>
      <c r="X1179" t="s">
        <v>12116</v>
      </c>
      <c r="Y1179" t="s">
        <v>6689</v>
      </c>
      <c r="Z1179" t="s">
        <v>568</v>
      </c>
      <c r="AA1179" t="s">
        <v>569</v>
      </c>
      <c r="AB1179" t="s">
        <v>6690</v>
      </c>
      <c r="AC1179" t="s">
        <v>87</v>
      </c>
      <c r="AD1179" t="s">
        <v>42</v>
      </c>
      <c r="AE1179" t="s">
        <v>571</v>
      </c>
      <c r="AF1179" t="s">
        <v>89</v>
      </c>
      <c r="AG1179" t="s">
        <v>90</v>
      </c>
      <c r="AI1179" t="s">
        <v>1030</v>
      </c>
      <c r="AJ1179" t="s">
        <v>58</v>
      </c>
      <c r="AK1179" t="s">
        <v>57</v>
      </c>
      <c r="AN1179" t="s">
        <v>42</v>
      </c>
      <c r="AO1179" t="s">
        <v>42</v>
      </c>
      <c r="AP1179" t="s">
        <v>70</v>
      </c>
      <c r="AQ1179" t="s">
        <v>126</v>
      </c>
      <c r="AU1179">
        <v>1003675350</v>
      </c>
      <c r="AV1179" t="s">
        <v>8287</v>
      </c>
      <c r="AW1179" t="s">
        <v>8287</v>
      </c>
      <c r="AX1179" t="s">
        <v>8179</v>
      </c>
      <c r="BC1179">
        <v>2026063379</v>
      </c>
      <c r="BD1179" t="s">
        <v>10006</v>
      </c>
    </row>
    <row r="1180" spans="1:56">
      <c r="A1180">
        <v>2015</v>
      </c>
      <c r="B1180" t="s">
        <v>138</v>
      </c>
      <c r="C1180" t="s">
        <v>6219</v>
      </c>
      <c r="D1180">
        <v>5700332899</v>
      </c>
      <c r="E1180" t="s">
        <v>43</v>
      </c>
      <c r="F1180" t="s">
        <v>43</v>
      </c>
      <c r="G1180">
        <v>42226</v>
      </c>
      <c r="H1180" t="s">
        <v>8374</v>
      </c>
      <c r="I1180" t="s">
        <v>62</v>
      </c>
      <c r="J1180">
        <v>192</v>
      </c>
      <c r="K1180">
        <v>432</v>
      </c>
      <c r="L1180">
        <v>4</v>
      </c>
      <c r="M1180">
        <v>4</v>
      </c>
      <c r="N1180">
        <v>24</v>
      </c>
      <c r="O1180" t="s">
        <v>43</v>
      </c>
      <c r="P1180" t="s">
        <v>43</v>
      </c>
      <c r="Q1180" t="s">
        <v>43</v>
      </c>
      <c r="R1180" t="s">
        <v>18</v>
      </c>
      <c r="S1180" t="s">
        <v>8851</v>
      </c>
      <c r="T1180" t="s">
        <v>63</v>
      </c>
      <c r="U1180">
        <v>14</v>
      </c>
      <c r="V1180">
        <v>11339</v>
      </c>
      <c r="W1180" t="s">
        <v>6681</v>
      </c>
      <c r="X1180" t="s">
        <v>12117</v>
      </c>
      <c r="Y1180" t="s">
        <v>6682</v>
      </c>
      <c r="Z1180" t="s">
        <v>6683</v>
      </c>
      <c r="AA1180" t="s">
        <v>6684</v>
      </c>
      <c r="AB1180" t="s">
        <v>6685</v>
      </c>
      <c r="AC1180" t="s">
        <v>52</v>
      </c>
      <c r="AD1180" t="s">
        <v>6686</v>
      </c>
      <c r="AE1180" t="s">
        <v>2144</v>
      </c>
      <c r="AF1180" t="s">
        <v>54</v>
      </c>
      <c r="AG1180" t="s">
        <v>55</v>
      </c>
      <c r="AI1180" t="s">
        <v>3645</v>
      </c>
      <c r="AJ1180" t="s">
        <v>57</v>
      </c>
      <c r="AK1180" t="s">
        <v>58</v>
      </c>
      <c r="AN1180" t="s">
        <v>42</v>
      </c>
      <c r="AO1180" t="s">
        <v>42</v>
      </c>
      <c r="AP1180" t="s">
        <v>70</v>
      </c>
      <c r="AQ1180" t="s">
        <v>71</v>
      </c>
      <c r="AU1180">
        <v>1003675511</v>
      </c>
      <c r="AV1180" t="s">
        <v>8272</v>
      </c>
      <c r="BC1180">
        <v>1440084644</v>
      </c>
      <c r="BD1180" t="s">
        <v>10007</v>
      </c>
    </row>
    <row r="1181" spans="1:56">
      <c r="A1181">
        <v>2015</v>
      </c>
      <c r="B1181" t="s">
        <v>138</v>
      </c>
      <c r="C1181" t="s">
        <v>6219</v>
      </c>
      <c r="D1181">
        <v>5700321804</v>
      </c>
      <c r="E1181" t="s">
        <v>43</v>
      </c>
      <c r="F1181" t="s">
        <v>43</v>
      </c>
      <c r="G1181">
        <v>42258</v>
      </c>
      <c r="H1181" t="s">
        <v>8374</v>
      </c>
      <c r="I1181" t="s">
        <v>62</v>
      </c>
      <c r="J1181">
        <v>192</v>
      </c>
      <c r="K1181">
        <v>432</v>
      </c>
      <c r="L1181">
        <v>4</v>
      </c>
      <c r="M1181">
        <v>4</v>
      </c>
      <c r="N1181">
        <v>24</v>
      </c>
      <c r="O1181" t="s">
        <v>43</v>
      </c>
      <c r="P1181" t="s">
        <v>43</v>
      </c>
      <c r="Q1181" t="s">
        <v>43</v>
      </c>
      <c r="R1181" t="s">
        <v>18</v>
      </c>
      <c r="S1181" t="s">
        <v>8851</v>
      </c>
      <c r="T1181" t="s">
        <v>63</v>
      </c>
      <c r="U1181">
        <v>11</v>
      </c>
      <c r="V1181" t="s">
        <v>4684</v>
      </c>
      <c r="W1181" t="s">
        <v>6448</v>
      </c>
      <c r="X1181" t="s">
        <v>12118</v>
      </c>
      <c r="Y1181" t="s">
        <v>6449</v>
      </c>
      <c r="Z1181" t="s">
        <v>497</v>
      </c>
      <c r="AA1181" t="s">
        <v>498</v>
      </c>
      <c r="AB1181" t="s">
        <v>6450</v>
      </c>
      <c r="AC1181" t="s">
        <v>87</v>
      </c>
      <c r="AD1181" t="s">
        <v>42</v>
      </c>
      <c r="AE1181" t="s">
        <v>514</v>
      </c>
      <c r="AF1181" t="s">
        <v>398</v>
      </c>
      <c r="AG1181" t="s">
        <v>3666</v>
      </c>
      <c r="AI1181" t="s">
        <v>3763</v>
      </c>
      <c r="AJ1181" t="s">
        <v>124</v>
      </c>
      <c r="AK1181" t="s">
        <v>123</v>
      </c>
      <c r="AN1181" t="s">
        <v>42</v>
      </c>
      <c r="AO1181" t="s">
        <v>42</v>
      </c>
      <c r="AP1181" t="s">
        <v>70</v>
      </c>
      <c r="AQ1181" t="s">
        <v>71</v>
      </c>
      <c r="AU1181">
        <v>1002273215</v>
      </c>
      <c r="AV1181" t="s">
        <v>8254</v>
      </c>
      <c r="BC1181">
        <v>1440084644</v>
      </c>
      <c r="BD1181" t="s">
        <v>10008</v>
      </c>
    </row>
    <row r="1182" spans="1:56">
      <c r="A1182">
        <v>2015</v>
      </c>
      <c r="B1182" t="s">
        <v>138</v>
      </c>
      <c r="C1182" t="s">
        <v>6219</v>
      </c>
      <c r="D1182">
        <v>5700321240</v>
      </c>
      <c r="E1182" t="s">
        <v>43</v>
      </c>
      <c r="F1182" t="s">
        <v>43</v>
      </c>
      <c r="G1182">
        <v>42242</v>
      </c>
      <c r="H1182" t="s">
        <v>8374</v>
      </c>
      <c r="I1182" t="s">
        <v>62</v>
      </c>
      <c r="J1182">
        <v>192</v>
      </c>
      <c r="K1182">
        <v>432</v>
      </c>
      <c r="L1182">
        <v>4</v>
      </c>
      <c r="M1182">
        <v>4</v>
      </c>
      <c r="N1182">
        <v>24</v>
      </c>
      <c r="O1182" t="s">
        <v>43</v>
      </c>
      <c r="P1182" t="s">
        <v>43</v>
      </c>
      <c r="Q1182" t="s">
        <v>43</v>
      </c>
      <c r="R1182" t="s">
        <v>18</v>
      </c>
      <c r="S1182" t="s">
        <v>8851</v>
      </c>
      <c r="T1182" t="s">
        <v>63</v>
      </c>
      <c r="U1182">
        <v>11</v>
      </c>
      <c r="V1182">
        <v>11136</v>
      </c>
      <c r="W1182" t="s">
        <v>6404</v>
      </c>
      <c r="X1182" t="s">
        <v>12119</v>
      </c>
      <c r="Y1182" t="s">
        <v>6405</v>
      </c>
      <c r="Z1182" t="s">
        <v>1002</v>
      </c>
      <c r="AA1182" t="s">
        <v>85</v>
      </c>
      <c r="AB1182" t="s">
        <v>6406</v>
      </c>
      <c r="AC1182" t="s">
        <v>348</v>
      </c>
      <c r="AD1182" t="s">
        <v>42</v>
      </c>
      <c r="AE1182" t="s">
        <v>1004</v>
      </c>
      <c r="AF1182" t="s">
        <v>350</v>
      </c>
      <c r="AG1182" t="s">
        <v>351</v>
      </c>
      <c r="AI1182" t="s">
        <v>3683</v>
      </c>
      <c r="AJ1182" t="s">
        <v>124</v>
      </c>
      <c r="AK1182" t="s">
        <v>123</v>
      </c>
      <c r="AN1182" t="s">
        <v>42</v>
      </c>
      <c r="AO1182" t="s">
        <v>42</v>
      </c>
      <c r="AP1182" t="s">
        <v>70</v>
      </c>
      <c r="AQ1182" t="s">
        <v>71</v>
      </c>
      <c r="AU1182">
        <v>1003676607</v>
      </c>
      <c r="AV1182" t="s">
        <v>8250</v>
      </c>
      <c r="BC1182">
        <v>1440084644</v>
      </c>
      <c r="BD1182" t="s">
        <v>10009</v>
      </c>
    </row>
    <row r="1183" spans="1:56">
      <c r="A1183">
        <v>2015</v>
      </c>
      <c r="B1183" t="s">
        <v>138</v>
      </c>
      <c r="C1183" t="s">
        <v>6219</v>
      </c>
      <c r="D1183">
        <v>5700308606</v>
      </c>
      <c r="E1183" t="s">
        <v>43</v>
      </c>
      <c r="F1183" t="s">
        <v>43</v>
      </c>
      <c r="G1183">
        <v>42117</v>
      </c>
      <c r="H1183" t="s">
        <v>44</v>
      </c>
      <c r="I1183" t="s">
        <v>62</v>
      </c>
      <c r="J1183">
        <v>192</v>
      </c>
      <c r="K1183">
        <v>432</v>
      </c>
      <c r="L1183">
        <v>4</v>
      </c>
      <c r="M1183">
        <v>4</v>
      </c>
      <c r="N1183">
        <v>32</v>
      </c>
      <c r="O1183" t="s">
        <v>43</v>
      </c>
      <c r="P1183" t="s">
        <v>43</v>
      </c>
      <c r="Q1183" t="s">
        <v>43</v>
      </c>
      <c r="R1183" t="s">
        <v>18</v>
      </c>
      <c r="S1183" t="s">
        <v>8851</v>
      </c>
      <c r="T1183" t="s">
        <v>63</v>
      </c>
      <c r="U1183">
        <v>11</v>
      </c>
      <c r="V1183" t="s">
        <v>5147</v>
      </c>
      <c r="W1183" t="s">
        <v>7059</v>
      </c>
      <c r="X1183" t="s">
        <v>12120</v>
      </c>
      <c r="Y1183" t="s">
        <v>7060</v>
      </c>
      <c r="Z1183" t="s">
        <v>2036</v>
      </c>
      <c r="AA1183" t="s">
        <v>50</v>
      </c>
      <c r="AB1183" t="s">
        <v>7061</v>
      </c>
      <c r="AC1183" t="s">
        <v>87</v>
      </c>
      <c r="AD1183" t="s">
        <v>2038</v>
      </c>
      <c r="AE1183" t="s">
        <v>500</v>
      </c>
      <c r="AF1183" t="s">
        <v>501</v>
      </c>
      <c r="AG1183" t="s">
        <v>1170</v>
      </c>
      <c r="AI1183" t="s">
        <v>1788</v>
      </c>
      <c r="AJ1183" t="s">
        <v>124</v>
      </c>
      <c r="AK1183" t="s">
        <v>123</v>
      </c>
      <c r="AN1183" t="s">
        <v>42</v>
      </c>
      <c r="AO1183" t="s">
        <v>42</v>
      </c>
      <c r="AP1183" t="s">
        <v>70</v>
      </c>
      <c r="AQ1183" t="s">
        <v>71</v>
      </c>
      <c r="AU1183">
        <v>1002032870</v>
      </c>
      <c r="AV1183" t="s">
        <v>8287</v>
      </c>
      <c r="AW1183" t="s">
        <v>8287</v>
      </c>
      <c r="AX1183" t="s">
        <v>8179</v>
      </c>
      <c r="BC1183">
        <v>2026063379</v>
      </c>
      <c r="BD1183" t="s">
        <v>10604</v>
      </c>
    </row>
    <row r="1184" spans="1:56">
      <c r="A1184">
        <v>2015</v>
      </c>
      <c r="B1184" t="s">
        <v>138</v>
      </c>
      <c r="C1184" t="s">
        <v>6219</v>
      </c>
      <c r="D1184">
        <v>5700321289</v>
      </c>
      <c r="E1184" t="s">
        <v>43</v>
      </c>
      <c r="F1184" t="s">
        <v>43</v>
      </c>
      <c r="G1184">
        <v>42129</v>
      </c>
      <c r="H1184" t="s">
        <v>8374</v>
      </c>
      <c r="I1184" t="s">
        <v>62</v>
      </c>
      <c r="J1184">
        <v>192</v>
      </c>
      <c r="K1184">
        <v>504</v>
      </c>
      <c r="L1184">
        <v>4</v>
      </c>
      <c r="M1184">
        <v>4</v>
      </c>
      <c r="N1184">
        <v>24</v>
      </c>
      <c r="O1184" t="s">
        <v>43</v>
      </c>
      <c r="P1184" t="s">
        <v>43</v>
      </c>
      <c r="Q1184" t="s">
        <v>43</v>
      </c>
      <c r="R1184" t="s">
        <v>18</v>
      </c>
      <c r="S1184" t="s">
        <v>8851</v>
      </c>
      <c r="T1184" t="s">
        <v>63</v>
      </c>
      <c r="U1184">
        <v>11</v>
      </c>
      <c r="V1184">
        <v>12215</v>
      </c>
      <c r="W1184" t="s">
        <v>7062</v>
      </c>
      <c r="X1184" t="s">
        <v>12121</v>
      </c>
      <c r="Y1184" t="s">
        <v>7063</v>
      </c>
      <c r="Z1184" t="s">
        <v>2036</v>
      </c>
      <c r="AA1184" t="s">
        <v>50</v>
      </c>
      <c r="AB1184" t="s">
        <v>7064</v>
      </c>
      <c r="AC1184" t="s">
        <v>87</v>
      </c>
      <c r="AD1184" t="s">
        <v>2038</v>
      </c>
      <c r="AE1184" t="s">
        <v>500</v>
      </c>
      <c r="AF1184" t="s">
        <v>501</v>
      </c>
      <c r="AG1184" t="s">
        <v>1170</v>
      </c>
      <c r="AI1184" t="s">
        <v>1788</v>
      </c>
      <c r="AJ1184" t="s">
        <v>124</v>
      </c>
      <c r="AK1184" t="s">
        <v>123</v>
      </c>
      <c r="AN1184" t="s">
        <v>42</v>
      </c>
      <c r="AO1184" t="s">
        <v>42</v>
      </c>
      <c r="AP1184" t="s">
        <v>70</v>
      </c>
      <c r="AQ1184" t="s">
        <v>71</v>
      </c>
      <c r="AU1184">
        <v>1002203420</v>
      </c>
      <c r="AV1184" t="s">
        <v>7065</v>
      </c>
      <c r="AW1184">
        <v>-47030052</v>
      </c>
      <c r="BC1184">
        <v>1440084644</v>
      </c>
      <c r="BD1184" t="s">
        <v>10605</v>
      </c>
    </row>
    <row r="1185" spans="1:56">
      <c r="A1185">
        <v>2015</v>
      </c>
      <c r="B1185" t="s">
        <v>138</v>
      </c>
      <c r="C1185" t="s">
        <v>6219</v>
      </c>
      <c r="D1185">
        <v>5700281487</v>
      </c>
      <c r="E1185" t="s">
        <v>43</v>
      </c>
      <c r="F1185" t="s">
        <v>43</v>
      </c>
      <c r="G1185">
        <v>42174</v>
      </c>
      <c r="H1185" t="s">
        <v>8374</v>
      </c>
      <c r="I1185" t="s">
        <v>62</v>
      </c>
      <c r="J1185">
        <v>192</v>
      </c>
      <c r="K1185">
        <v>504</v>
      </c>
      <c r="L1185">
        <v>4</v>
      </c>
      <c r="M1185">
        <v>4</v>
      </c>
      <c r="N1185">
        <v>24</v>
      </c>
      <c r="O1185" t="s">
        <v>43</v>
      </c>
      <c r="P1185" t="s">
        <v>43</v>
      </c>
      <c r="Q1185" t="s">
        <v>43</v>
      </c>
      <c r="R1185" t="s">
        <v>18</v>
      </c>
      <c r="S1185" t="s">
        <v>8851</v>
      </c>
      <c r="T1185" t="s">
        <v>63</v>
      </c>
      <c r="U1185">
        <v>15</v>
      </c>
      <c r="V1185">
        <v>11266</v>
      </c>
      <c r="W1185" t="s">
        <v>6570</v>
      </c>
      <c r="X1185" t="s">
        <v>12122</v>
      </c>
      <c r="Y1185" t="s">
        <v>6571</v>
      </c>
      <c r="Z1185" t="s">
        <v>1139</v>
      </c>
      <c r="AA1185" t="s">
        <v>6568</v>
      </c>
      <c r="AB1185" t="s">
        <v>6572</v>
      </c>
      <c r="AC1185" t="s">
        <v>87</v>
      </c>
      <c r="AD1185" t="s">
        <v>1142</v>
      </c>
      <c r="AE1185" t="s">
        <v>1143</v>
      </c>
      <c r="AF1185" t="s">
        <v>109</v>
      </c>
      <c r="AG1185" t="s">
        <v>110</v>
      </c>
      <c r="AI1185" t="s">
        <v>4273</v>
      </c>
      <c r="AJ1185" t="s">
        <v>58</v>
      </c>
      <c r="AK1185" t="s">
        <v>57</v>
      </c>
      <c r="AN1185" t="s">
        <v>42</v>
      </c>
      <c r="AO1185" t="s">
        <v>42</v>
      </c>
      <c r="AP1185" t="s">
        <v>70</v>
      </c>
      <c r="AQ1185" t="s">
        <v>71</v>
      </c>
      <c r="AT1185" t="s">
        <v>1144</v>
      </c>
      <c r="AU1185">
        <v>1003676780</v>
      </c>
      <c r="AV1185" t="s">
        <v>6573</v>
      </c>
      <c r="AW1185">
        <v>47058259</v>
      </c>
      <c r="BC1185">
        <v>1440084644</v>
      </c>
      <c r="BD1185" t="s">
        <v>10010</v>
      </c>
    </row>
    <row r="1186" spans="1:56">
      <c r="A1186">
        <v>2015</v>
      </c>
      <c r="B1186" t="s">
        <v>138</v>
      </c>
      <c r="C1186" t="s">
        <v>6219</v>
      </c>
      <c r="D1186">
        <v>5700281452</v>
      </c>
      <c r="E1186" t="s">
        <v>43</v>
      </c>
      <c r="F1186" t="s">
        <v>43</v>
      </c>
      <c r="G1186">
        <v>42219</v>
      </c>
      <c r="H1186" t="s">
        <v>8374</v>
      </c>
      <c r="I1186" t="s">
        <v>62</v>
      </c>
      <c r="J1186">
        <v>192</v>
      </c>
      <c r="K1186">
        <v>432</v>
      </c>
      <c r="L1186">
        <v>4</v>
      </c>
      <c r="M1186">
        <v>0</v>
      </c>
      <c r="N1186">
        <v>24</v>
      </c>
      <c r="O1186" t="s">
        <v>46</v>
      </c>
      <c r="P1186" t="s">
        <v>46</v>
      </c>
      <c r="Q1186" t="s">
        <v>43</v>
      </c>
      <c r="R1186" t="s">
        <v>18</v>
      </c>
      <c r="S1186" t="s">
        <v>8851</v>
      </c>
      <c r="T1186" t="s">
        <v>63</v>
      </c>
      <c r="U1186">
        <v>13</v>
      </c>
      <c r="V1186" t="s">
        <v>6921</v>
      </c>
      <c r="W1186" t="s">
        <v>6922</v>
      </c>
      <c r="X1186" t="s">
        <v>12123</v>
      </c>
      <c r="Y1186" t="s">
        <v>6923</v>
      </c>
      <c r="Z1186" t="s">
        <v>6924</v>
      </c>
      <c r="AA1186" t="s">
        <v>6925</v>
      </c>
      <c r="AB1186" t="s">
        <v>6926</v>
      </c>
      <c r="AC1186" t="s">
        <v>52</v>
      </c>
      <c r="AD1186" t="s">
        <v>42</v>
      </c>
      <c r="AE1186" t="s">
        <v>6927</v>
      </c>
      <c r="AF1186" t="s">
        <v>6928</v>
      </c>
      <c r="AG1186" t="s">
        <v>6927</v>
      </c>
      <c r="AI1186" t="s">
        <v>6929</v>
      </c>
      <c r="AJ1186" t="s">
        <v>57</v>
      </c>
      <c r="AK1186" t="s">
        <v>58</v>
      </c>
      <c r="AN1186" t="s">
        <v>42</v>
      </c>
      <c r="AO1186" t="s">
        <v>42</v>
      </c>
      <c r="AP1186" t="s">
        <v>1125</v>
      </c>
      <c r="AQ1186" t="s">
        <v>126</v>
      </c>
      <c r="AU1186">
        <v>1003674370</v>
      </c>
      <c r="AV1186" t="s">
        <v>6930</v>
      </c>
      <c r="AW1186">
        <v>-46342258</v>
      </c>
      <c r="BC1186">
        <v>1440084644</v>
      </c>
      <c r="BD1186" t="s">
        <v>10011</v>
      </c>
    </row>
    <row r="1187" spans="1:56">
      <c r="A1187">
        <v>2015</v>
      </c>
      <c r="B1187" t="s">
        <v>138</v>
      </c>
      <c r="C1187" t="s">
        <v>6219</v>
      </c>
      <c r="D1187" t="s">
        <v>6756</v>
      </c>
      <c r="E1187" t="s">
        <v>43</v>
      </c>
      <c r="F1187" t="s">
        <v>43</v>
      </c>
      <c r="G1187">
        <v>42157</v>
      </c>
      <c r="H1187" t="s">
        <v>44</v>
      </c>
      <c r="I1187" t="s">
        <v>62</v>
      </c>
      <c r="J1187">
        <v>192</v>
      </c>
      <c r="K1187">
        <v>432</v>
      </c>
      <c r="L1187">
        <v>4</v>
      </c>
      <c r="M1187">
        <v>4</v>
      </c>
      <c r="N1187">
        <v>32</v>
      </c>
      <c r="O1187" t="s">
        <v>43</v>
      </c>
      <c r="P1187" t="s">
        <v>43</v>
      </c>
      <c r="Q1187" t="s">
        <v>43</v>
      </c>
      <c r="R1187" t="s">
        <v>18</v>
      </c>
      <c r="S1187" t="s">
        <v>8851</v>
      </c>
      <c r="T1187" t="s">
        <v>47</v>
      </c>
      <c r="U1187">
        <v>16</v>
      </c>
      <c r="V1187" t="s">
        <v>4304</v>
      </c>
      <c r="W1187" t="s">
        <v>6757</v>
      </c>
      <c r="X1187" t="s">
        <v>12124</v>
      </c>
      <c r="Y1187" t="s">
        <v>6758</v>
      </c>
      <c r="Z1187" t="s">
        <v>895</v>
      </c>
      <c r="AA1187" t="s">
        <v>3912</v>
      </c>
      <c r="AB1187" t="s">
        <v>6759</v>
      </c>
      <c r="AC1187" t="s">
        <v>52</v>
      </c>
      <c r="AD1187" t="s">
        <v>42</v>
      </c>
      <c r="AE1187" t="s">
        <v>4295</v>
      </c>
      <c r="AF1187" t="s">
        <v>98</v>
      </c>
      <c r="AG1187" t="s">
        <v>99</v>
      </c>
      <c r="AI1187" t="s">
        <v>3659</v>
      </c>
      <c r="AJ1187" t="s">
        <v>58</v>
      </c>
      <c r="AK1187" t="s">
        <v>57</v>
      </c>
      <c r="AN1187" t="s">
        <v>42</v>
      </c>
      <c r="AO1187" t="s">
        <v>42</v>
      </c>
      <c r="AP1187" t="s">
        <v>1052</v>
      </c>
      <c r="AQ1187" t="s">
        <v>102</v>
      </c>
      <c r="AU1187">
        <v>1001940552</v>
      </c>
      <c r="AV1187" t="s">
        <v>8287</v>
      </c>
      <c r="AW1187" t="s">
        <v>8287</v>
      </c>
      <c r="AX1187" t="s">
        <v>8179</v>
      </c>
      <c r="BC1187">
        <v>2026063379</v>
      </c>
      <c r="BD1187" t="s">
        <v>10012</v>
      </c>
    </row>
    <row r="1188" spans="1:56">
      <c r="A1188">
        <v>2015</v>
      </c>
      <c r="B1188" t="s">
        <v>138</v>
      </c>
      <c r="C1188" t="s">
        <v>6219</v>
      </c>
      <c r="D1188">
        <v>5700283437</v>
      </c>
      <c r="E1188" t="s">
        <v>43</v>
      </c>
      <c r="F1188" t="s">
        <v>43</v>
      </c>
      <c r="G1188">
        <v>42137</v>
      </c>
      <c r="H1188" t="s">
        <v>8374</v>
      </c>
      <c r="I1188" t="s">
        <v>45</v>
      </c>
      <c r="J1188">
        <v>192</v>
      </c>
      <c r="K1188">
        <v>432</v>
      </c>
      <c r="L1188">
        <v>4</v>
      </c>
      <c r="M1188">
        <v>0</v>
      </c>
      <c r="N1188">
        <v>24</v>
      </c>
      <c r="O1188" t="s">
        <v>46</v>
      </c>
      <c r="P1188" t="s">
        <v>46</v>
      </c>
      <c r="Q1188" t="s">
        <v>43</v>
      </c>
      <c r="R1188" t="s">
        <v>18</v>
      </c>
      <c r="S1188" t="s">
        <v>8851</v>
      </c>
      <c r="T1188" t="s">
        <v>63</v>
      </c>
      <c r="U1188">
        <v>11</v>
      </c>
      <c r="V1188" t="s">
        <v>5910</v>
      </c>
      <c r="W1188" t="s">
        <v>6673</v>
      </c>
      <c r="X1188" t="s">
        <v>12125</v>
      </c>
      <c r="Y1188" t="s">
        <v>6674</v>
      </c>
      <c r="Z1188" t="s">
        <v>555</v>
      </c>
      <c r="AA1188" t="s">
        <v>556</v>
      </c>
      <c r="AB1188" t="s">
        <v>6675</v>
      </c>
      <c r="AC1188" t="s">
        <v>348</v>
      </c>
      <c r="AD1188" t="s">
        <v>42</v>
      </c>
      <c r="AE1188" t="s">
        <v>558</v>
      </c>
      <c r="AF1188" t="s">
        <v>350</v>
      </c>
      <c r="AG1188" t="s">
        <v>351</v>
      </c>
      <c r="AI1188" t="s">
        <v>3683</v>
      </c>
      <c r="AJ1188" t="s">
        <v>124</v>
      </c>
      <c r="AK1188" t="s">
        <v>123</v>
      </c>
      <c r="AN1188" t="s">
        <v>42</v>
      </c>
      <c r="AO1188" t="s">
        <v>42</v>
      </c>
      <c r="AP1188" t="s">
        <v>183</v>
      </c>
      <c r="AQ1188" t="s">
        <v>71</v>
      </c>
      <c r="AU1188">
        <v>1003672571</v>
      </c>
      <c r="AV1188" t="s">
        <v>8271</v>
      </c>
      <c r="BC1188">
        <v>1440084644</v>
      </c>
      <c r="BD1188" t="s">
        <v>10013</v>
      </c>
    </row>
    <row r="1189" spans="1:56">
      <c r="A1189">
        <v>2015</v>
      </c>
      <c r="B1189" t="s">
        <v>138</v>
      </c>
      <c r="C1189" t="s">
        <v>6219</v>
      </c>
      <c r="D1189">
        <v>5700285586</v>
      </c>
      <c r="E1189" t="s">
        <v>43</v>
      </c>
      <c r="F1189" t="s">
        <v>43</v>
      </c>
      <c r="G1189">
        <v>42241</v>
      </c>
      <c r="H1189" t="s">
        <v>87</v>
      </c>
      <c r="I1189" t="s">
        <v>45</v>
      </c>
      <c r="J1189">
        <v>192</v>
      </c>
      <c r="K1189">
        <v>448</v>
      </c>
      <c r="L1189">
        <v>8</v>
      </c>
      <c r="M1189">
        <v>8</v>
      </c>
      <c r="N1189">
        <v>16</v>
      </c>
      <c r="O1189" t="s">
        <v>46</v>
      </c>
      <c r="P1189" t="s">
        <v>46</v>
      </c>
      <c r="Q1189" t="s">
        <v>43</v>
      </c>
      <c r="R1189" t="s">
        <v>18</v>
      </c>
      <c r="S1189" t="s">
        <v>8851</v>
      </c>
      <c r="T1189" t="s">
        <v>63</v>
      </c>
      <c r="U1189">
        <v>11</v>
      </c>
      <c r="V1189" t="s">
        <v>5910</v>
      </c>
      <c r="W1189" t="s">
        <v>6676</v>
      </c>
      <c r="X1189" t="s">
        <v>12126</v>
      </c>
      <c r="Y1189" t="s">
        <v>6677</v>
      </c>
      <c r="Z1189" t="s">
        <v>555</v>
      </c>
      <c r="AA1189" t="s">
        <v>556</v>
      </c>
      <c r="AB1189" t="s">
        <v>6678</v>
      </c>
      <c r="AC1189" t="s">
        <v>348</v>
      </c>
      <c r="AD1189" t="s">
        <v>42</v>
      </c>
      <c r="AE1189" t="s">
        <v>558</v>
      </c>
      <c r="AF1189" t="s">
        <v>350</v>
      </c>
      <c r="AG1189" t="s">
        <v>351</v>
      </c>
      <c r="AI1189" t="s">
        <v>3683</v>
      </c>
      <c r="AJ1189" t="s">
        <v>124</v>
      </c>
      <c r="AK1189" t="s">
        <v>123</v>
      </c>
      <c r="AN1189" t="s">
        <v>42</v>
      </c>
      <c r="AO1189" t="s">
        <v>42</v>
      </c>
      <c r="AP1189" t="s">
        <v>183</v>
      </c>
      <c r="AQ1189" t="s">
        <v>71</v>
      </c>
      <c r="AU1189">
        <v>1003672628</v>
      </c>
      <c r="AV1189" t="s">
        <v>6679</v>
      </c>
      <c r="AW1189" t="s">
        <v>6680</v>
      </c>
      <c r="BC1189">
        <v>1892063257</v>
      </c>
      <c r="BD1189" t="s">
        <v>10014</v>
      </c>
    </row>
    <row r="1190" spans="1:56">
      <c r="A1190">
        <v>2015</v>
      </c>
      <c r="B1190" t="s">
        <v>138</v>
      </c>
      <c r="C1190" t="s">
        <v>6219</v>
      </c>
      <c r="D1190">
        <v>5700282822</v>
      </c>
      <c r="E1190" t="s">
        <v>43</v>
      </c>
      <c r="F1190" t="s">
        <v>43</v>
      </c>
      <c r="G1190">
        <v>42068</v>
      </c>
      <c r="H1190" t="s">
        <v>8374</v>
      </c>
      <c r="I1190" t="s">
        <v>62</v>
      </c>
      <c r="J1190">
        <v>192</v>
      </c>
      <c r="K1190">
        <v>432</v>
      </c>
      <c r="L1190">
        <v>4</v>
      </c>
      <c r="M1190">
        <v>0</v>
      </c>
      <c r="N1190">
        <v>24</v>
      </c>
      <c r="O1190" t="s">
        <v>46</v>
      </c>
      <c r="P1190" t="s">
        <v>46</v>
      </c>
      <c r="Q1190" t="s">
        <v>43</v>
      </c>
      <c r="R1190" t="s">
        <v>18</v>
      </c>
      <c r="S1190" t="s">
        <v>8851</v>
      </c>
      <c r="T1190" t="s">
        <v>63</v>
      </c>
      <c r="U1190">
        <v>11</v>
      </c>
      <c r="V1190" t="s">
        <v>6979</v>
      </c>
      <c r="W1190" t="s">
        <v>6980</v>
      </c>
      <c r="X1190" t="s">
        <v>12127</v>
      </c>
      <c r="Y1190" t="s">
        <v>6981</v>
      </c>
      <c r="Z1190" t="s">
        <v>6982</v>
      </c>
      <c r="AA1190" t="s">
        <v>3997</v>
      </c>
      <c r="AB1190" t="s">
        <v>6983</v>
      </c>
      <c r="AC1190" t="s">
        <v>348</v>
      </c>
      <c r="AD1190" t="s">
        <v>6984</v>
      </c>
      <c r="AE1190" t="s">
        <v>754</v>
      </c>
      <c r="AF1190" t="s">
        <v>350</v>
      </c>
      <c r="AG1190" t="s">
        <v>351</v>
      </c>
      <c r="AI1190" t="s">
        <v>3683</v>
      </c>
      <c r="AJ1190" t="s">
        <v>123</v>
      </c>
      <c r="AK1190" t="s">
        <v>124</v>
      </c>
      <c r="AN1190" t="s">
        <v>42</v>
      </c>
      <c r="AO1190" t="s">
        <v>42</v>
      </c>
      <c r="AP1190" t="s">
        <v>70</v>
      </c>
      <c r="AQ1190" t="s">
        <v>71</v>
      </c>
      <c r="AU1190">
        <v>1002201303</v>
      </c>
      <c r="AV1190">
        <v>-2328517218</v>
      </c>
      <c r="AW1190" t="s">
        <v>6985</v>
      </c>
      <c r="BC1190">
        <v>1440084644</v>
      </c>
      <c r="BD1190" t="s">
        <v>10606</v>
      </c>
    </row>
    <row r="1191" spans="1:56">
      <c r="A1191">
        <v>2015</v>
      </c>
      <c r="B1191" t="s">
        <v>138</v>
      </c>
      <c r="C1191" t="s">
        <v>6219</v>
      </c>
      <c r="D1191">
        <v>5700321210</v>
      </c>
      <c r="E1191" t="s">
        <v>43</v>
      </c>
      <c r="F1191" t="s">
        <v>43</v>
      </c>
      <c r="G1191">
        <v>42164</v>
      </c>
      <c r="H1191" t="s">
        <v>8374</v>
      </c>
      <c r="I1191" t="s">
        <v>62</v>
      </c>
      <c r="J1191">
        <v>192</v>
      </c>
      <c r="K1191">
        <v>432</v>
      </c>
      <c r="L1191">
        <v>4</v>
      </c>
      <c r="M1191">
        <v>0</v>
      </c>
      <c r="N1191">
        <v>24</v>
      </c>
      <c r="O1191" t="s">
        <v>46</v>
      </c>
      <c r="P1191" t="s">
        <v>46</v>
      </c>
      <c r="Q1191" t="s">
        <v>43</v>
      </c>
      <c r="R1191" t="s">
        <v>18</v>
      </c>
      <c r="S1191" t="s">
        <v>8851</v>
      </c>
      <c r="T1191" t="s">
        <v>63</v>
      </c>
      <c r="U1191">
        <v>16</v>
      </c>
      <c r="V1191">
        <v>11041</v>
      </c>
      <c r="W1191" t="s">
        <v>6334</v>
      </c>
      <c r="X1191" t="s">
        <v>12128</v>
      </c>
      <c r="Y1191" t="s">
        <v>6335</v>
      </c>
      <c r="Z1191" t="s">
        <v>2129</v>
      </c>
      <c r="AA1191" t="s">
        <v>6336</v>
      </c>
      <c r="AB1191" t="s">
        <v>6337</v>
      </c>
      <c r="AC1191" t="s">
        <v>52</v>
      </c>
      <c r="AD1191" t="s">
        <v>42</v>
      </c>
      <c r="AE1191" t="s">
        <v>6338</v>
      </c>
      <c r="AF1191" t="s">
        <v>98</v>
      </c>
      <c r="AG1191" t="s">
        <v>99</v>
      </c>
      <c r="AI1191" t="s">
        <v>3659</v>
      </c>
      <c r="AJ1191" t="s">
        <v>58</v>
      </c>
      <c r="AK1191" t="s">
        <v>57</v>
      </c>
      <c r="AN1191" t="s">
        <v>42</v>
      </c>
      <c r="AO1191" t="s">
        <v>42</v>
      </c>
      <c r="AP1191" t="s">
        <v>1348</v>
      </c>
      <c r="AQ1191" t="s">
        <v>102</v>
      </c>
      <c r="AU1191">
        <v>1002203659</v>
      </c>
      <c r="AV1191" t="s">
        <v>6339</v>
      </c>
      <c r="AW1191">
        <v>-48127730</v>
      </c>
      <c r="BC1191">
        <v>1440084644</v>
      </c>
      <c r="BD1191" t="s">
        <v>10015</v>
      </c>
    </row>
    <row r="1192" spans="1:56">
      <c r="A1192">
        <v>2015</v>
      </c>
      <c r="B1192" t="s">
        <v>138</v>
      </c>
      <c r="C1192" t="s">
        <v>6219</v>
      </c>
      <c r="D1192" t="s">
        <v>6534</v>
      </c>
      <c r="E1192" t="s">
        <v>43</v>
      </c>
      <c r="F1192" t="s">
        <v>43</v>
      </c>
      <c r="G1192">
        <v>42069</v>
      </c>
      <c r="H1192" t="s">
        <v>44</v>
      </c>
      <c r="I1192" t="s">
        <v>62</v>
      </c>
      <c r="J1192">
        <v>192</v>
      </c>
      <c r="K1192">
        <v>432</v>
      </c>
      <c r="L1192">
        <v>4</v>
      </c>
      <c r="M1192">
        <v>4</v>
      </c>
      <c r="N1192">
        <v>32</v>
      </c>
      <c r="O1192" t="s">
        <v>43</v>
      </c>
      <c r="P1192" t="s">
        <v>43</v>
      </c>
      <c r="Q1192" t="s">
        <v>43</v>
      </c>
      <c r="R1192" t="s">
        <v>18</v>
      </c>
      <c r="S1192" t="s">
        <v>8851</v>
      </c>
      <c r="T1192" t="s">
        <v>47</v>
      </c>
      <c r="U1192">
        <v>12</v>
      </c>
      <c r="V1192" t="s">
        <v>4785</v>
      </c>
      <c r="W1192" t="s">
        <v>6535</v>
      </c>
      <c r="X1192" t="s">
        <v>12129</v>
      </c>
      <c r="Y1192" t="s">
        <v>6536</v>
      </c>
      <c r="Z1192" t="s">
        <v>518</v>
      </c>
      <c r="AA1192" t="s">
        <v>519</v>
      </c>
      <c r="AB1192" t="s">
        <v>6537</v>
      </c>
      <c r="AC1192" t="s">
        <v>52</v>
      </c>
      <c r="AD1192" t="s">
        <v>42</v>
      </c>
      <c r="AE1192" t="s">
        <v>77</v>
      </c>
      <c r="AF1192" t="s">
        <v>78</v>
      </c>
      <c r="AG1192" t="s">
        <v>79</v>
      </c>
      <c r="AI1192" t="s">
        <v>3920</v>
      </c>
      <c r="AJ1192" t="s">
        <v>57</v>
      </c>
      <c r="AK1192" t="s">
        <v>58</v>
      </c>
      <c r="AN1192" t="s">
        <v>42</v>
      </c>
      <c r="AO1192" t="s">
        <v>42</v>
      </c>
      <c r="AP1192" t="s">
        <v>858</v>
      </c>
      <c r="AQ1192" t="s">
        <v>126</v>
      </c>
      <c r="AU1192">
        <v>1003675384</v>
      </c>
      <c r="AV1192" t="s">
        <v>8287</v>
      </c>
      <c r="AW1192" t="s">
        <v>8287</v>
      </c>
      <c r="AX1192" t="s">
        <v>8179</v>
      </c>
      <c r="BC1192">
        <v>2026063379</v>
      </c>
      <c r="BD1192" t="s">
        <v>10016</v>
      </c>
    </row>
    <row r="1193" spans="1:56">
      <c r="A1193">
        <v>2015</v>
      </c>
      <c r="B1193" t="s">
        <v>138</v>
      </c>
      <c r="C1193" t="s">
        <v>6219</v>
      </c>
      <c r="D1193">
        <v>5700321889</v>
      </c>
      <c r="E1193" t="s">
        <v>43</v>
      </c>
      <c r="F1193" t="s">
        <v>43</v>
      </c>
      <c r="G1193">
        <v>42181</v>
      </c>
      <c r="H1193" t="s">
        <v>44</v>
      </c>
      <c r="I1193" t="s">
        <v>62</v>
      </c>
      <c r="J1193">
        <v>192</v>
      </c>
      <c r="K1193">
        <v>432</v>
      </c>
      <c r="L1193">
        <v>4</v>
      </c>
      <c r="M1193">
        <v>4</v>
      </c>
      <c r="N1193">
        <v>32</v>
      </c>
      <c r="O1193" t="s">
        <v>43</v>
      </c>
      <c r="P1193" t="s">
        <v>43</v>
      </c>
      <c r="Q1193" t="s">
        <v>43</v>
      </c>
      <c r="R1193" t="s">
        <v>18</v>
      </c>
      <c r="S1193" t="s">
        <v>8851</v>
      </c>
      <c r="T1193" t="s">
        <v>63</v>
      </c>
      <c r="U1193">
        <v>12</v>
      </c>
      <c r="V1193" t="s">
        <v>4785</v>
      </c>
      <c r="W1193" t="s">
        <v>6538</v>
      </c>
      <c r="X1193" t="s">
        <v>12130</v>
      </c>
      <c r="Y1193" t="s">
        <v>6539</v>
      </c>
      <c r="Z1193" t="s">
        <v>518</v>
      </c>
      <c r="AA1193" t="s">
        <v>519</v>
      </c>
      <c r="AB1193" t="s">
        <v>6540</v>
      </c>
      <c r="AC1193" t="s">
        <v>52</v>
      </c>
      <c r="AD1193" t="s">
        <v>42</v>
      </c>
      <c r="AE1193" t="s">
        <v>77</v>
      </c>
      <c r="AF1193" t="s">
        <v>78</v>
      </c>
      <c r="AG1193" t="s">
        <v>79</v>
      </c>
      <c r="AI1193" t="s">
        <v>3920</v>
      </c>
      <c r="AJ1193" t="s">
        <v>57</v>
      </c>
      <c r="AK1193" t="s">
        <v>58</v>
      </c>
      <c r="AN1193" t="s">
        <v>42</v>
      </c>
      <c r="AO1193" t="s">
        <v>42</v>
      </c>
      <c r="AP1193" t="s">
        <v>1548</v>
      </c>
      <c r="AQ1193" t="s">
        <v>126</v>
      </c>
      <c r="AU1193">
        <v>1003675490</v>
      </c>
      <c r="AV1193" t="s">
        <v>8287</v>
      </c>
      <c r="AW1193" t="s">
        <v>8287</v>
      </c>
      <c r="AX1193" t="s">
        <v>8179</v>
      </c>
      <c r="BC1193">
        <v>2026063379</v>
      </c>
      <c r="BD1193" t="s">
        <v>10017</v>
      </c>
    </row>
    <row r="1194" spans="1:56">
      <c r="A1194">
        <v>2015</v>
      </c>
      <c r="B1194" t="s">
        <v>138</v>
      </c>
      <c r="C1194" t="s">
        <v>6219</v>
      </c>
      <c r="D1194">
        <v>5700325305</v>
      </c>
      <c r="E1194" t="s">
        <v>10808</v>
      </c>
      <c r="F1194" t="s">
        <v>10808</v>
      </c>
      <c r="H1194" t="s">
        <v>44</v>
      </c>
      <c r="I1194" t="s">
        <v>62</v>
      </c>
      <c r="J1194">
        <v>192</v>
      </c>
      <c r="K1194">
        <v>432</v>
      </c>
      <c r="L1194">
        <v>4</v>
      </c>
      <c r="M1194">
        <v>4</v>
      </c>
      <c r="N1194">
        <v>32</v>
      </c>
      <c r="O1194" t="s">
        <v>43</v>
      </c>
      <c r="P1194" t="s">
        <v>43</v>
      </c>
      <c r="Q1194" t="s">
        <v>43</v>
      </c>
      <c r="R1194" t="s">
        <v>18</v>
      </c>
      <c r="S1194" t="s">
        <v>8851</v>
      </c>
      <c r="T1194" t="s">
        <v>63</v>
      </c>
      <c r="U1194">
        <v>12</v>
      </c>
      <c r="V1194">
        <v>11252</v>
      </c>
      <c r="W1194" t="s">
        <v>6541</v>
      </c>
      <c r="X1194" t="s">
        <v>12131</v>
      </c>
      <c r="Y1194" t="s">
        <v>6542</v>
      </c>
      <c r="Z1194" t="s">
        <v>518</v>
      </c>
      <c r="AA1194" t="s">
        <v>519</v>
      </c>
      <c r="AB1194" t="s">
        <v>6543</v>
      </c>
      <c r="AC1194" t="s">
        <v>52</v>
      </c>
      <c r="AD1194" t="s">
        <v>42</v>
      </c>
      <c r="AE1194" t="s">
        <v>77</v>
      </c>
      <c r="AF1194" t="s">
        <v>78</v>
      </c>
      <c r="AG1194" t="s">
        <v>79</v>
      </c>
      <c r="AI1194" t="s">
        <v>3672</v>
      </c>
      <c r="AJ1194" t="s">
        <v>58</v>
      </c>
      <c r="AK1194" t="s">
        <v>57</v>
      </c>
      <c r="AP1194" t="s">
        <v>1548</v>
      </c>
      <c r="AQ1194" t="s">
        <v>126</v>
      </c>
      <c r="AT1194" t="s">
        <v>6544</v>
      </c>
      <c r="AU1194" t="s">
        <v>8190</v>
      </c>
      <c r="AV1194" t="s">
        <v>8287</v>
      </c>
      <c r="AW1194" t="s">
        <v>8287</v>
      </c>
      <c r="BC1194">
        <v>2026063379</v>
      </c>
      <c r="BD1194" t="s">
        <v>10018</v>
      </c>
    </row>
    <row r="1195" spans="1:56">
      <c r="A1195">
        <v>2015</v>
      </c>
      <c r="B1195" t="s">
        <v>138</v>
      </c>
      <c r="C1195" t="s">
        <v>6219</v>
      </c>
      <c r="D1195">
        <v>5700281467</v>
      </c>
      <c r="E1195" t="s">
        <v>43</v>
      </c>
      <c r="F1195" t="s">
        <v>43</v>
      </c>
      <c r="G1195">
        <v>42165</v>
      </c>
      <c r="H1195" t="s">
        <v>8374</v>
      </c>
      <c r="I1195" t="s">
        <v>62</v>
      </c>
      <c r="J1195">
        <v>192</v>
      </c>
      <c r="K1195">
        <v>432</v>
      </c>
      <c r="L1195">
        <v>4</v>
      </c>
      <c r="M1195">
        <v>0</v>
      </c>
      <c r="N1195">
        <v>24</v>
      </c>
      <c r="O1195" t="s">
        <v>46</v>
      </c>
      <c r="P1195" t="s">
        <v>46</v>
      </c>
      <c r="Q1195" t="s">
        <v>43</v>
      </c>
      <c r="R1195" t="s">
        <v>18</v>
      </c>
      <c r="S1195" t="s">
        <v>8851</v>
      </c>
      <c r="T1195" t="s">
        <v>47</v>
      </c>
      <c r="U1195">
        <v>12</v>
      </c>
      <c r="V1195" t="s">
        <v>4785</v>
      </c>
      <c r="W1195" t="s">
        <v>6545</v>
      </c>
      <c r="X1195" t="s">
        <v>12132</v>
      </c>
      <c r="Y1195" t="s">
        <v>6546</v>
      </c>
      <c r="Z1195" t="s">
        <v>518</v>
      </c>
      <c r="AA1195" t="s">
        <v>519</v>
      </c>
      <c r="AB1195" t="s">
        <v>6547</v>
      </c>
      <c r="AC1195" t="s">
        <v>52</v>
      </c>
      <c r="AD1195" t="s">
        <v>42</v>
      </c>
      <c r="AE1195" t="s">
        <v>77</v>
      </c>
      <c r="AF1195" t="s">
        <v>78</v>
      </c>
      <c r="AG1195" t="s">
        <v>79</v>
      </c>
      <c r="AI1195" t="s">
        <v>3920</v>
      </c>
      <c r="AJ1195" t="s">
        <v>57</v>
      </c>
      <c r="AK1195" t="s">
        <v>58</v>
      </c>
      <c r="AN1195" t="s">
        <v>42</v>
      </c>
      <c r="AO1195" t="s">
        <v>42</v>
      </c>
      <c r="AP1195" t="s">
        <v>858</v>
      </c>
      <c r="AQ1195" t="s">
        <v>126</v>
      </c>
      <c r="AU1195">
        <v>1003675538</v>
      </c>
      <c r="AV1195" t="s">
        <v>6548</v>
      </c>
      <c r="AW1195">
        <v>-45226841</v>
      </c>
      <c r="BC1195">
        <v>1440084644</v>
      </c>
      <c r="BD1195" t="s">
        <v>10019</v>
      </c>
    </row>
    <row r="1196" spans="1:56">
      <c r="A1196">
        <v>2015</v>
      </c>
      <c r="B1196" t="s">
        <v>138</v>
      </c>
      <c r="C1196" t="s">
        <v>6219</v>
      </c>
      <c r="D1196">
        <v>5700281457</v>
      </c>
      <c r="E1196" t="s">
        <v>43</v>
      </c>
      <c r="F1196" t="s">
        <v>43</v>
      </c>
      <c r="G1196">
        <v>42079</v>
      </c>
      <c r="H1196" t="s">
        <v>8374</v>
      </c>
      <c r="I1196" t="s">
        <v>62</v>
      </c>
      <c r="J1196">
        <v>192</v>
      </c>
      <c r="K1196">
        <v>432</v>
      </c>
      <c r="L1196">
        <v>4</v>
      </c>
      <c r="M1196">
        <v>0</v>
      </c>
      <c r="N1196">
        <v>24</v>
      </c>
      <c r="O1196" t="s">
        <v>46</v>
      </c>
      <c r="P1196" t="s">
        <v>46</v>
      </c>
      <c r="Q1196" t="s">
        <v>43</v>
      </c>
      <c r="R1196" t="s">
        <v>18</v>
      </c>
      <c r="S1196" t="s">
        <v>8851</v>
      </c>
      <c r="T1196" t="s">
        <v>63</v>
      </c>
      <c r="U1196">
        <v>12</v>
      </c>
      <c r="V1196" t="s">
        <v>4785</v>
      </c>
      <c r="W1196" t="s">
        <v>6549</v>
      </c>
      <c r="X1196" t="s">
        <v>12133</v>
      </c>
      <c r="Y1196" t="s">
        <v>6550</v>
      </c>
      <c r="Z1196" t="s">
        <v>518</v>
      </c>
      <c r="AA1196" t="s">
        <v>519</v>
      </c>
      <c r="AB1196" t="s">
        <v>6551</v>
      </c>
      <c r="AC1196" t="s">
        <v>52</v>
      </c>
      <c r="AD1196" t="s">
        <v>42</v>
      </c>
      <c r="AE1196" t="s">
        <v>77</v>
      </c>
      <c r="AF1196" t="s">
        <v>78</v>
      </c>
      <c r="AG1196" t="s">
        <v>79</v>
      </c>
      <c r="AI1196" t="s">
        <v>3920</v>
      </c>
      <c r="AJ1196" t="s">
        <v>57</v>
      </c>
      <c r="AK1196" t="s">
        <v>58</v>
      </c>
      <c r="AN1196" t="s">
        <v>42</v>
      </c>
      <c r="AO1196" t="s">
        <v>42</v>
      </c>
      <c r="AP1196" t="s">
        <v>202</v>
      </c>
      <c r="AQ1196" t="s">
        <v>126</v>
      </c>
      <c r="AU1196">
        <v>1003675651</v>
      </c>
      <c r="AV1196" t="s">
        <v>6552</v>
      </c>
      <c r="AW1196">
        <v>-45149968</v>
      </c>
      <c r="BC1196">
        <v>1440084644</v>
      </c>
      <c r="BD1196" t="s">
        <v>10020</v>
      </c>
    </row>
    <row r="1197" spans="1:56">
      <c r="A1197">
        <v>2015</v>
      </c>
      <c r="B1197" t="s">
        <v>138</v>
      </c>
      <c r="C1197" t="s">
        <v>6219</v>
      </c>
      <c r="D1197">
        <v>5700321893</v>
      </c>
      <c r="E1197" t="s">
        <v>43</v>
      </c>
      <c r="F1197" t="s">
        <v>43</v>
      </c>
      <c r="G1197">
        <v>42200</v>
      </c>
      <c r="H1197" t="s">
        <v>44</v>
      </c>
      <c r="I1197" t="s">
        <v>62</v>
      </c>
      <c r="J1197">
        <v>192</v>
      </c>
      <c r="K1197">
        <v>432</v>
      </c>
      <c r="L1197">
        <v>4</v>
      </c>
      <c r="M1197">
        <v>4</v>
      </c>
      <c r="N1197">
        <v>32</v>
      </c>
      <c r="O1197" t="s">
        <v>43</v>
      </c>
      <c r="P1197" t="s">
        <v>43</v>
      </c>
      <c r="Q1197" t="s">
        <v>43</v>
      </c>
      <c r="R1197" t="s">
        <v>18</v>
      </c>
      <c r="S1197" t="s">
        <v>8851</v>
      </c>
      <c r="T1197" t="s">
        <v>63</v>
      </c>
      <c r="U1197">
        <v>12</v>
      </c>
      <c r="V1197" t="s">
        <v>4785</v>
      </c>
      <c r="W1197" t="s">
        <v>6553</v>
      </c>
      <c r="X1197" t="s">
        <v>12134</v>
      </c>
      <c r="Y1197" t="s">
        <v>6554</v>
      </c>
      <c r="Z1197" t="s">
        <v>518</v>
      </c>
      <c r="AA1197" t="s">
        <v>3690</v>
      </c>
      <c r="AB1197" t="s">
        <v>6555</v>
      </c>
      <c r="AC1197" t="s">
        <v>52</v>
      </c>
      <c r="AD1197" t="s">
        <v>42</v>
      </c>
      <c r="AE1197" t="s">
        <v>6556</v>
      </c>
      <c r="AF1197" t="s">
        <v>78</v>
      </c>
      <c r="AG1197" t="s">
        <v>79</v>
      </c>
      <c r="AI1197" t="s">
        <v>3920</v>
      </c>
      <c r="AJ1197" t="s">
        <v>57</v>
      </c>
      <c r="AK1197" t="s">
        <v>58</v>
      </c>
      <c r="AN1197" t="s">
        <v>42</v>
      </c>
      <c r="AO1197" t="s">
        <v>42</v>
      </c>
      <c r="AP1197" t="s">
        <v>858</v>
      </c>
      <c r="AQ1197" t="s">
        <v>126</v>
      </c>
      <c r="AU1197">
        <v>1003675821</v>
      </c>
      <c r="AV1197" t="s">
        <v>8287</v>
      </c>
      <c r="AW1197" t="s">
        <v>8287</v>
      </c>
      <c r="AX1197" t="s">
        <v>8179</v>
      </c>
      <c r="BC1197">
        <v>2026063379</v>
      </c>
      <c r="BD1197" t="s">
        <v>10021</v>
      </c>
    </row>
    <row r="1198" spans="1:56">
      <c r="A1198">
        <v>2015</v>
      </c>
      <c r="B1198" t="s">
        <v>138</v>
      </c>
      <c r="C1198" t="s">
        <v>6219</v>
      </c>
      <c r="D1198">
        <v>5700283422</v>
      </c>
      <c r="E1198" t="s">
        <v>43</v>
      </c>
      <c r="F1198" t="s">
        <v>43</v>
      </c>
      <c r="G1198">
        <v>42192</v>
      </c>
      <c r="H1198" t="s">
        <v>8374</v>
      </c>
      <c r="I1198" t="s">
        <v>45</v>
      </c>
      <c r="J1198">
        <v>192</v>
      </c>
      <c r="K1198">
        <v>432</v>
      </c>
      <c r="L1198">
        <v>4</v>
      </c>
      <c r="M1198">
        <v>0</v>
      </c>
      <c r="N1198">
        <v>24</v>
      </c>
      <c r="O1198" t="s">
        <v>46</v>
      </c>
      <c r="P1198" t="s">
        <v>46</v>
      </c>
      <c r="Q1198" t="s">
        <v>43</v>
      </c>
      <c r="R1198" t="s">
        <v>18</v>
      </c>
      <c r="S1198" t="s">
        <v>8851</v>
      </c>
      <c r="T1198" t="s">
        <v>63</v>
      </c>
      <c r="U1198">
        <v>12</v>
      </c>
      <c r="V1198">
        <v>11252</v>
      </c>
      <c r="W1198" t="s">
        <v>6557</v>
      </c>
      <c r="X1198" t="s">
        <v>12135</v>
      </c>
      <c r="Y1198" t="s">
        <v>10756</v>
      </c>
      <c r="Z1198" t="s">
        <v>518</v>
      </c>
      <c r="AA1198" t="s">
        <v>3690</v>
      </c>
      <c r="AB1198" t="s">
        <v>6558</v>
      </c>
      <c r="AC1198" t="s">
        <v>52</v>
      </c>
      <c r="AD1198" t="s">
        <v>42</v>
      </c>
      <c r="AE1198" t="s">
        <v>6556</v>
      </c>
      <c r="AF1198" t="s">
        <v>78</v>
      </c>
      <c r="AG1198" t="s">
        <v>79</v>
      </c>
      <c r="AI1198" t="s">
        <v>3672</v>
      </c>
      <c r="AJ1198" t="s">
        <v>57</v>
      </c>
      <c r="AK1198" t="s">
        <v>58</v>
      </c>
      <c r="AN1198" t="s">
        <v>42</v>
      </c>
      <c r="AO1198" t="s">
        <v>42</v>
      </c>
      <c r="AP1198" t="s">
        <v>1548</v>
      </c>
      <c r="AQ1198" t="s">
        <v>126</v>
      </c>
      <c r="AU1198">
        <v>1003675899</v>
      </c>
      <c r="AV1198" t="s">
        <v>8258</v>
      </c>
      <c r="BC1198">
        <v>1440084644</v>
      </c>
      <c r="BD1198" t="s">
        <v>10022</v>
      </c>
    </row>
    <row r="1199" spans="1:56">
      <c r="A1199">
        <v>2015</v>
      </c>
      <c r="B1199" t="s">
        <v>138</v>
      </c>
      <c r="C1199" t="s">
        <v>6219</v>
      </c>
      <c r="D1199">
        <v>5700285580</v>
      </c>
      <c r="E1199" t="s">
        <v>43</v>
      </c>
      <c r="F1199" t="s">
        <v>43</v>
      </c>
      <c r="G1199">
        <v>42241</v>
      </c>
      <c r="H1199" t="s">
        <v>87</v>
      </c>
      <c r="I1199" t="s">
        <v>45</v>
      </c>
      <c r="J1199">
        <v>192</v>
      </c>
      <c r="K1199">
        <v>448</v>
      </c>
      <c r="L1199">
        <v>8</v>
      </c>
      <c r="M1199">
        <v>8</v>
      </c>
      <c r="N1199">
        <v>16</v>
      </c>
      <c r="O1199" t="s">
        <v>46</v>
      </c>
      <c r="P1199" t="s">
        <v>46</v>
      </c>
      <c r="Q1199" t="s">
        <v>43</v>
      </c>
      <c r="R1199" t="s">
        <v>18</v>
      </c>
      <c r="S1199" t="s">
        <v>8851</v>
      </c>
      <c r="T1199" t="s">
        <v>63</v>
      </c>
      <c r="U1199">
        <v>12</v>
      </c>
      <c r="V1199" t="s">
        <v>4785</v>
      </c>
      <c r="W1199" t="s">
        <v>6559</v>
      </c>
      <c r="X1199" t="s">
        <v>12136</v>
      </c>
      <c r="Y1199" t="s">
        <v>10757</v>
      </c>
      <c r="Z1199" t="s">
        <v>518</v>
      </c>
      <c r="AA1199" t="s">
        <v>3690</v>
      </c>
      <c r="AB1199" t="s">
        <v>6560</v>
      </c>
      <c r="AC1199" t="s">
        <v>52</v>
      </c>
      <c r="AD1199" t="s">
        <v>42</v>
      </c>
      <c r="AE1199" t="s">
        <v>6556</v>
      </c>
      <c r="AF1199" t="s">
        <v>78</v>
      </c>
      <c r="AG1199" t="s">
        <v>79</v>
      </c>
      <c r="AI1199" t="s">
        <v>3920</v>
      </c>
      <c r="AJ1199" t="s">
        <v>57</v>
      </c>
      <c r="AK1199" t="s">
        <v>58</v>
      </c>
      <c r="AN1199" t="s">
        <v>42</v>
      </c>
      <c r="AO1199" t="s">
        <v>42</v>
      </c>
      <c r="AP1199" t="s">
        <v>183</v>
      </c>
      <c r="AQ1199" t="s">
        <v>71</v>
      </c>
      <c r="AU1199">
        <v>1003675988</v>
      </c>
      <c r="AV1199" t="s">
        <v>5483</v>
      </c>
      <c r="AW1199" t="s">
        <v>5484</v>
      </c>
      <c r="BC1199">
        <v>1892063257</v>
      </c>
      <c r="BD1199" t="s">
        <v>10023</v>
      </c>
    </row>
    <row r="1200" spans="1:56">
      <c r="A1200">
        <v>2015</v>
      </c>
      <c r="B1200" t="s">
        <v>138</v>
      </c>
      <c r="C1200" t="s">
        <v>6219</v>
      </c>
      <c r="D1200">
        <v>5700321215</v>
      </c>
      <c r="E1200" t="s">
        <v>43</v>
      </c>
      <c r="F1200" t="s">
        <v>43</v>
      </c>
      <c r="G1200">
        <v>42237</v>
      </c>
      <c r="H1200" t="s">
        <v>8374</v>
      </c>
      <c r="I1200" t="s">
        <v>62</v>
      </c>
      <c r="J1200">
        <v>192</v>
      </c>
      <c r="K1200">
        <v>432</v>
      </c>
      <c r="L1200">
        <v>4</v>
      </c>
      <c r="M1200">
        <v>4</v>
      </c>
      <c r="N1200">
        <v>24</v>
      </c>
      <c r="O1200" t="s">
        <v>43</v>
      </c>
      <c r="P1200" t="s">
        <v>43</v>
      </c>
      <c r="Q1200" t="s">
        <v>43</v>
      </c>
      <c r="R1200" t="s">
        <v>18</v>
      </c>
      <c r="S1200" t="s">
        <v>8851</v>
      </c>
      <c r="T1200" t="s">
        <v>63</v>
      </c>
      <c r="U1200">
        <v>11</v>
      </c>
      <c r="V1200" t="s">
        <v>4642</v>
      </c>
      <c r="W1200" t="s">
        <v>6357</v>
      </c>
      <c r="X1200" t="s">
        <v>12137</v>
      </c>
      <c r="Y1200" t="s">
        <v>6358</v>
      </c>
      <c r="Z1200" t="s">
        <v>394</v>
      </c>
      <c r="AA1200" t="s">
        <v>395</v>
      </c>
      <c r="AB1200" t="s">
        <v>6359</v>
      </c>
      <c r="AC1200" t="s">
        <v>87</v>
      </c>
      <c r="AD1200" t="s">
        <v>42</v>
      </c>
      <c r="AE1200" t="s">
        <v>397</v>
      </c>
      <c r="AF1200" t="s">
        <v>398</v>
      </c>
      <c r="AG1200" t="s">
        <v>3666</v>
      </c>
      <c r="AI1200" t="s">
        <v>3763</v>
      </c>
      <c r="AJ1200" t="s">
        <v>123</v>
      </c>
      <c r="AK1200" t="s">
        <v>124</v>
      </c>
      <c r="AN1200" t="s">
        <v>42</v>
      </c>
      <c r="AO1200" t="s">
        <v>42</v>
      </c>
      <c r="AP1200" t="s">
        <v>81</v>
      </c>
      <c r="AQ1200" t="s">
        <v>71</v>
      </c>
      <c r="AU1200">
        <v>1002272855</v>
      </c>
      <c r="AV1200" t="s">
        <v>8245</v>
      </c>
      <c r="BC1200">
        <v>1440084644</v>
      </c>
      <c r="BD1200" t="s">
        <v>10024</v>
      </c>
    </row>
    <row r="1201" spans="1:56">
      <c r="A1201">
        <v>2015</v>
      </c>
      <c r="B1201" t="s">
        <v>138</v>
      </c>
      <c r="C1201" t="s">
        <v>6219</v>
      </c>
      <c r="D1201">
        <v>5700285573</v>
      </c>
      <c r="E1201" t="s">
        <v>43</v>
      </c>
      <c r="F1201" t="s">
        <v>43</v>
      </c>
      <c r="G1201">
        <v>42347</v>
      </c>
      <c r="H1201" t="s">
        <v>87</v>
      </c>
      <c r="I1201" t="s">
        <v>45</v>
      </c>
      <c r="J1201">
        <v>192</v>
      </c>
      <c r="K1201">
        <v>448</v>
      </c>
      <c r="L1201">
        <v>8</v>
      </c>
      <c r="M1201">
        <v>8</v>
      </c>
      <c r="N1201">
        <v>16</v>
      </c>
      <c r="O1201" t="s">
        <v>46</v>
      </c>
      <c r="P1201" t="s">
        <v>46</v>
      </c>
      <c r="Q1201" t="s">
        <v>43</v>
      </c>
      <c r="R1201" t="s">
        <v>18</v>
      </c>
      <c r="S1201" t="s">
        <v>8851</v>
      </c>
      <c r="T1201" t="s">
        <v>63</v>
      </c>
      <c r="U1201">
        <v>11</v>
      </c>
      <c r="V1201" t="s">
        <v>4642</v>
      </c>
      <c r="W1201" t="s">
        <v>6360</v>
      </c>
      <c r="X1201" t="s">
        <v>12138</v>
      </c>
      <c r="Y1201" t="s">
        <v>6361</v>
      </c>
      <c r="Z1201" t="s">
        <v>394</v>
      </c>
      <c r="AA1201" t="s">
        <v>395</v>
      </c>
      <c r="AB1201" t="s">
        <v>6362</v>
      </c>
      <c r="AC1201" t="s">
        <v>87</v>
      </c>
      <c r="AD1201" t="s">
        <v>42</v>
      </c>
      <c r="AE1201" t="s">
        <v>397</v>
      </c>
      <c r="AF1201" t="s">
        <v>398</v>
      </c>
      <c r="AG1201" t="s">
        <v>3666</v>
      </c>
      <c r="AI1201" t="s">
        <v>3763</v>
      </c>
      <c r="AJ1201" t="s">
        <v>123</v>
      </c>
      <c r="AK1201" t="s">
        <v>124</v>
      </c>
      <c r="AN1201" t="s">
        <v>42</v>
      </c>
      <c r="AO1201" t="s">
        <v>42</v>
      </c>
      <c r="AP1201" t="s">
        <v>81</v>
      </c>
      <c r="AQ1201" t="s">
        <v>71</v>
      </c>
      <c r="AU1201" t="s">
        <v>8190</v>
      </c>
      <c r="AV1201" t="s">
        <v>6363</v>
      </c>
      <c r="AW1201" t="s">
        <v>6364</v>
      </c>
      <c r="BC1201">
        <v>1892063257</v>
      </c>
      <c r="BD1201" t="s">
        <v>10025</v>
      </c>
    </row>
    <row r="1202" spans="1:56">
      <c r="A1202">
        <v>2015</v>
      </c>
      <c r="B1202" t="s">
        <v>138</v>
      </c>
      <c r="C1202" t="s">
        <v>6219</v>
      </c>
      <c r="D1202">
        <v>5700321252</v>
      </c>
      <c r="E1202" t="s">
        <v>43</v>
      </c>
      <c r="F1202" t="s">
        <v>43</v>
      </c>
      <c r="G1202">
        <v>42244</v>
      </c>
      <c r="H1202" t="s">
        <v>44</v>
      </c>
      <c r="I1202" t="s">
        <v>62</v>
      </c>
      <c r="J1202">
        <v>192</v>
      </c>
      <c r="K1202">
        <v>432</v>
      </c>
      <c r="L1202">
        <v>4</v>
      </c>
      <c r="M1202">
        <v>4</v>
      </c>
      <c r="N1202">
        <v>32</v>
      </c>
      <c r="O1202" t="s">
        <v>43</v>
      </c>
      <c r="P1202" t="s">
        <v>43</v>
      </c>
      <c r="Q1202" t="s">
        <v>43</v>
      </c>
      <c r="R1202" t="s">
        <v>18</v>
      </c>
      <c r="S1202" t="s">
        <v>8851</v>
      </c>
      <c r="T1202" t="s">
        <v>63</v>
      </c>
      <c r="U1202">
        <v>12</v>
      </c>
      <c r="V1202">
        <v>11150</v>
      </c>
      <c r="W1202" t="s">
        <v>6407</v>
      </c>
      <c r="X1202" t="s">
        <v>12139</v>
      </c>
      <c r="Y1202" t="s">
        <v>6408</v>
      </c>
      <c r="Z1202" t="s">
        <v>4435</v>
      </c>
      <c r="AA1202" t="s">
        <v>3877</v>
      </c>
      <c r="AB1202" t="s">
        <v>6409</v>
      </c>
      <c r="AC1202" t="s">
        <v>348</v>
      </c>
      <c r="AD1202" t="s">
        <v>42</v>
      </c>
      <c r="AE1202" t="s">
        <v>4681</v>
      </c>
      <c r="AF1202" t="s">
        <v>744</v>
      </c>
      <c r="AG1202" t="s">
        <v>745</v>
      </c>
      <c r="AI1202" t="s">
        <v>1124</v>
      </c>
      <c r="AJ1202" t="s">
        <v>57</v>
      </c>
      <c r="AK1202" t="s">
        <v>58</v>
      </c>
      <c r="AN1202" t="s">
        <v>42</v>
      </c>
      <c r="AO1202" t="s">
        <v>42</v>
      </c>
      <c r="AP1202" t="s">
        <v>70</v>
      </c>
      <c r="AQ1202" t="s">
        <v>126</v>
      </c>
      <c r="AU1202">
        <v>1003672814</v>
      </c>
      <c r="AV1202" t="s">
        <v>8634</v>
      </c>
      <c r="AW1202" t="s">
        <v>8635</v>
      </c>
      <c r="AX1202" t="s">
        <v>8179</v>
      </c>
      <c r="BC1202">
        <v>2026063379</v>
      </c>
      <c r="BD1202" t="s">
        <v>10026</v>
      </c>
    </row>
    <row r="1203" spans="1:56">
      <c r="A1203">
        <v>2015</v>
      </c>
      <c r="B1203" t="s">
        <v>138</v>
      </c>
      <c r="C1203" t="s">
        <v>6219</v>
      </c>
      <c r="D1203">
        <v>5700280282</v>
      </c>
      <c r="E1203" t="s">
        <v>43</v>
      </c>
      <c r="F1203" t="s">
        <v>43</v>
      </c>
      <c r="G1203">
        <v>42303</v>
      </c>
      <c r="H1203" t="s">
        <v>8374</v>
      </c>
      <c r="I1203" t="s">
        <v>45</v>
      </c>
      <c r="J1203">
        <v>192</v>
      </c>
      <c r="K1203">
        <v>432</v>
      </c>
      <c r="L1203">
        <v>4</v>
      </c>
      <c r="M1203">
        <v>0</v>
      </c>
      <c r="N1203">
        <v>24</v>
      </c>
      <c r="O1203" t="s">
        <v>46</v>
      </c>
      <c r="P1203" t="s">
        <v>46</v>
      </c>
      <c r="Q1203" t="s">
        <v>43</v>
      </c>
      <c r="R1203" t="s">
        <v>18</v>
      </c>
      <c r="S1203" t="s">
        <v>8851</v>
      </c>
      <c r="T1203" t="s">
        <v>47</v>
      </c>
      <c r="U1203">
        <v>11</v>
      </c>
      <c r="V1203" t="s">
        <v>3926</v>
      </c>
      <c r="W1203" t="s">
        <v>6239</v>
      </c>
      <c r="X1203" t="s">
        <v>12140</v>
      </c>
      <c r="Y1203" t="s">
        <v>6240</v>
      </c>
      <c r="Z1203" t="s">
        <v>346</v>
      </c>
      <c r="AA1203" t="s">
        <v>2044</v>
      </c>
      <c r="AB1203" t="s">
        <v>6241</v>
      </c>
      <c r="AC1203" t="s">
        <v>348</v>
      </c>
      <c r="AD1203" t="s">
        <v>42</v>
      </c>
      <c r="AE1203" t="s">
        <v>4569</v>
      </c>
      <c r="AF1203" t="s">
        <v>350</v>
      </c>
      <c r="AG1203" t="s">
        <v>351</v>
      </c>
      <c r="AI1203" t="s">
        <v>3683</v>
      </c>
      <c r="AJ1203" t="s">
        <v>123</v>
      </c>
      <c r="AK1203" t="s">
        <v>124</v>
      </c>
      <c r="AN1203" t="s">
        <v>42</v>
      </c>
      <c r="AO1203" t="s">
        <v>42</v>
      </c>
      <c r="AP1203" t="s">
        <v>81</v>
      </c>
      <c r="AQ1203" t="s">
        <v>71</v>
      </c>
      <c r="AU1203">
        <v>1003199620</v>
      </c>
      <c r="AV1203" t="s">
        <v>8242</v>
      </c>
      <c r="BC1203">
        <v>1440084644</v>
      </c>
      <c r="BD1203" t="s">
        <v>10027</v>
      </c>
    </row>
    <row r="1204" spans="1:56">
      <c r="A1204">
        <v>2015</v>
      </c>
      <c r="B1204" t="s">
        <v>138</v>
      </c>
      <c r="C1204" t="s">
        <v>6219</v>
      </c>
      <c r="D1204">
        <v>5700282767</v>
      </c>
      <c r="E1204" t="s">
        <v>43</v>
      </c>
      <c r="F1204" t="s">
        <v>43</v>
      </c>
      <c r="G1204">
        <v>42077</v>
      </c>
      <c r="H1204" t="s">
        <v>8374</v>
      </c>
      <c r="I1204" t="s">
        <v>62</v>
      </c>
      <c r="J1204">
        <v>192</v>
      </c>
      <c r="K1204">
        <v>432</v>
      </c>
      <c r="L1204">
        <v>4</v>
      </c>
      <c r="M1204">
        <v>0</v>
      </c>
      <c r="N1204">
        <v>24</v>
      </c>
      <c r="O1204" t="s">
        <v>46</v>
      </c>
      <c r="P1204" t="s">
        <v>46</v>
      </c>
      <c r="Q1204" t="s">
        <v>43</v>
      </c>
      <c r="R1204" t="s">
        <v>18</v>
      </c>
      <c r="S1204" t="s">
        <v>8851</v>
      </c>
      <c r="T1204" t="s">
        <v>47</v>
      </c>
      <c r="U1204">
        <v>11</v>
      </c>
      <c r="V1204" t="s">
        <v>3926</v>
      </c>
      <c r="W1204" t="s">
        <v>6242</v>
      </c>
      <c r="X1204" t="s">
        <v>12141</v>
      </c>
      <c r="Y1204" t="s">
        <v>6243</v>
      </c>
      <c r="Z1204" t="s">
        <v>346</v>
      </c>
      <c r="AA1204" t="s">
        <v>2044</v>
      </c>
      <c r="AB1204" t="s">
        <v>6244</v>
      </c>
      <c r="AC1204" t="s">
        <v>348</v>
      </c>
      <c r="AD1204" t="s">
        <v>42</v>
      </c>
      <c r="AE1204" t="s">
        <v>4569</v>
      </c>
      <c r="AF1204" t="s">
        <v>350</v>
      </c>
      <c r="AG1204" t="s">
        <v>351</v>
      </c>
      <c r="AI1204" t="s">
        <v>3683</v>
      </c>
      <c r="AJ1204" t="s">
        <v>123</v>
      </c>
      <c r="AK1204" t="s">
        <v>124</v>
      </c>
      <c r="AN1204" t="s">
        <v>42</v>
      </c>
      <c r="AO1204" t="s">
        <v>42</v>
      </c>
      <c r="AP1204" t="s">
        <v>81</v>
      </c>
      <c r="AQ1204" t="s">
        <v>71</v>
      </c>
      <c r="AU1204">
        <v>1002201508</v>
      </c>
      <c r="AV1204" t="s">
        <v>6245</v>
      </c>
      <c r="AW1204">
        <v>-4674927</v>
      </c>
      <c r="BC1204">
        <v>1440084644</v>
      </c>
      <c r="BD1204" t="s">
        <v>10028</v>
      </c>
    </row>
    <row r="1205" spans="1:56">
      <c r="A1205">
        <v>2015</v>
      </c>
      <c r="B1205" t="s">
        <v>138</v>
      </c>
      <c r="C1205" t="s">
        <v>6219</v>
      </c>
      <c r="D1205">
        <v>5700282754</v>
      </c>
      <c r="E1205" t="s">
        <v>43</v>
      </c>
      <c r="F1205" t="s">
        <v>43</v>
      </c>
      <c r="G1205">
        <v>42149</v>
      </c>
      <c r="H1205" t="s">
        <v>8374</v>
      </c>
      <c r="I1205" t="s">
        <v>62</v>
      </c>
      <c r="J1205">
        <v>240</v>
      </c>
      <c r="K1205">
        <v>432</v>
      </c>
      <c r="L1205">
        <v>4</v>
      </c>
      <c r="M1205">
        <v>0</v>
      </c>
      <c r="N1205">
        <v>24</v>
      </c>
      <c r="O1205" t="s">
        <v>46</v>
      </c>
      <c r="P1205" t="s">
        <v>46</v>
      </c>
      <c r="Q1205" t="s">
        <v>43</v>
      </c>
      <c r="R1205" t="s">
        <v>18</v>
      </c>
      <c r="S1205" t="s">
        <v>8851</v>
      </c>
      <c r="T1205" t="s">
        <v>47</v>
      </c>
      <c r="U1205">
        <v>11</v>
      </c>
      <c r="V1205" t="s">
        <v>3926</v>
      </c>
      <c r="W1205" t="s">
        <v>6246</v>
      </c>
      <c r="X1205" t="s">
        <v>12142</v>
      </c>
      <c r="Y1205" t="s">
        <v>6247</v>
      </c>
      <c r="Z1205" t="s">
        <v>346</v>
      </c>
      <c r="AA1205" t="s">
        <v>2044</v>
      </c>
      <c r="AB1205" t="s">
        <v>6248</v>
      </c>
      <c r="AC1205" t="s">
        <v>348</v>
      </c>
      <c r="AD1205" t="s">
        <v>42</v>
      </c>
      <c r="AE1205" t="s">
        <v>4569</v>
      </c>
      <c r="AF1205" t="s">
        <v>350</v>
      </c>
      <c r="AG1205" t="s">
        <v>351</v>
      </c>
      <c r="AI1205" t="s">
        <v>3683</v>
      </c>
      <c r="AJ1205" t="s">
        <v>123</v>
      </c>
      <c r="AK1205" t="s">
        <v>124</v>
      </c>
      <c r="AN1205" t="s">
        <v>42</v>
      </c>
      <c r="AO1205" t="s">
        <v>42</v>
      </c>
      <c r="AP1205" t="s">
        <v>81</v>
      </c>
      <c r="AQ1205" t="s">
        <v>71</v>
      </c>
      <c r="AU1205">
        <v>1002203489</v>
      </c>
      <c r="AV1205" t="s">
        <v>6249</v>
      </c>
      <c r="AW1205">
        <v>-46714295</v>
      </c>
      <c r="BC1205">
        <v>1440084644</v>
      </c>
      <c r="BD1205" t="s">
        <v>10029</v>
      </c>
    </row>
    <row r="1206" spans="1:56">
      <c r="A1206">
        <v>2015</v>
      </c>
      <c r="B1206" t="s">
        <v>138</v>
      </c>
      <c r="C1206" t="s">
        <v>6219</v>
      </c>
      <c r="D1206">
        <v>5700324094</v>
      </c>
      <c r="E1206" t="s">
        <v>43</v>
      </c>
      <c r="F1206" t="s">
        <v>43</v>
      </c>
      <c r="G1206">
        <v>42156</v>
      </c>
      <c r="H1206" t="s">
        <v>8374</v>
      </c>
      <c r="I1206" t="s">
        <v>62</v>
      </c>
      <c r="J1206">
        <v>192</v>
      </c>
      <c r="K1206">
        <v>432</v>
      </c>
      <c r="L1206">
        <v>4</v>
      </c>
      <c r="M1206">
        <v>0</v>
      </c>
      <c r="N1206">
        <v>24</v>
      </c>
      <c r="O1206" t="s">
        <v>46</v>
      </c>
      <c r="P1206" t="s">
        <v>46</v>
      </c>
      <c r="Q1206" t="s">
        <v>43</v>
      </c>
      <c r="R1206" t="s">
        <v>18</v>
      </c>
      <c r="S1206" t="s">
        <v>8851</v>
      </c>
      <c r="T1206" t="s">
        <v>63</v>
      </c>
      <c r="U1206">
        <v>11</v>
      </c>
      <c r="V1206" t="s">
        <v>3926</v>
      </c>
      <c r="W1206" t="s">
        <v>6250</v>
      </c>
      <c r="X1206" t="s">
        <v>12143</v>
      </c>
      <c r="Y1206" t="s">
        <v>6247</v>
      </c>
      <c r="Z1206" t="s">
        <v>346</v>
      </c>
      <c r="AA1206" t="s">
        <v>2044</v>
      </c>
      <c r="AB1206" t="s">
        <v>6251</v>
      </c>
      <c r="AC1206" t="s">
        <v>348</v>
      </c>
      <c r="AD1206" t="s">
        <v>42</v>
      </c>
      <c r="AE1206" t="s">
        <v>4569</v>
      </c>
      <c r="AF1206" t="s">
        <v>350</v>
      </c>
      <c r="AG1206" t="s">
        <v>351</v>
      </c>
      <c r="AI1206" t="s">
        <v>3683</v>
      </c>
      <c r="AJ1206" t="s">
        <v>123</v>
      </c>
      <c r="AK1206" t="s">
        <v>124</v>
      </c>
      <c r="AN1206" t="s">
        <v>42</v>
      </c>
      <c r="AO1206" t="s">
        <v>42</v>
      </c>
      <c r="AP1206" t="s">
        <v>81</v>
      </c>
      <c r="AQ1206" t="s">
        <v>71</v>
      </c>
      <c r="AU1206">
        <v>1002203500</v>
      </c>
      <c r="AV1206" t="s">
        <v>6252</v>
      </c>
      <c r="AW1206">
        <v>-46712887</v>
      </c>
      <c r="BC1206">
        <v>1440084644</v>
      </c>
      <c r="BD1206" t="s">
        <v>10030</v>
      </c>
    </row>
    <row r="1207" spans="1:56">
      <c r="A1207">
        <v>2015</v>
      </c>
      <c r="B1207" t="s">
        <v>138</v>
      </c>
      <c r="C1207" t="s">
        <v>6219</v>
      </c>
      <c r="D1207">
        <v>5700282772</v>
      </c>
      <c r="E1207" t="s">
        <v>43</v>
      </c>
      <c r="F1207" t="s">
        <v>43</v>
      </c>
      <c r="G1207">
        <v>42122</v>
      </c>
      <c r="H1207" t="s">
        <v>8374</v>
      </c>
      <c r="I1207" t="s">
        <v>62</v>
      </c>
      <c r="J1207">
        <v>240</v>
      </c>
      <c r="K1207">
        <v>432</v>
      </c>
      <c r="L1207">
        <v>4</v>
      </c>
      <c r="M1207">
        <v>0</v>
      </c>
      <c r="N1207">
        <v>24</v>
      </c>
      <c r="O1207" t="s">
        <v>46</v>
      </c>
      <c r="P1207" t="s">
        <v>46</v>
      </c>
      <c r="Q1207" t="s">
        <v>43</v>
      </c>
      <c r="R1207" t="s">
        <v>18</v>
      </c>
      <c r="S1207" t="s">
        <v>8851</v>
      </c>
      <c r="T1207" t="s">
        <v>47</v>
      </c>
      <c r="U1207">
        <v>11</v>
      </c>
      <c r="V1207" t="s">
        <v>3926</v>
      </c>
      <c r="W1207" t="s">
        <v>6253</v>
      </c>
      <c r="X1207" t="s">
        <v>12144</v>
      </c>
      <c r="Y1207" t="s">
        <v>6254</v>
      </c>
      <c r="Z1207" t="s">
        <v>346</v>
      </c>
      <c r="AA1207" t="s">
        <v>2044</v>
      </c>
      <c r="AB1207" t="s">
        <v>6255</v>
      </c>
      <c r="AC1207" t="s">
        <v>348</v>
      </c>
      <c r="AD1207" t="s">
        <v>42</v>
      </c>
      <c r="AE1207" t="s">
        <v>4569</v>
      </c>
      <c r="AF1207" t="s">
        <v>350</v>
      </c>
      <c r="AG1207" t="s">
        <v>351</v>
      </c>
      <c r="AI1207" t="s">
        <v>3683</v>
      </c>
      <c r="AJ1207" t="s">
        <v>123</v>
      </c>
      <c r="AK1207" t="s">
        <v>124</v>
      </c>
      <c r="AN1207" t="s">
        <v>42</v>
      </c>
      <c r="AO1207" t="s">
        <v>42</v>
      </c>
      <c r="AP1207" t="s">
        <v>81</v>
      </c>
      <c r="AQ1207" t="s">
        <v>71</v>
      </c>
      <c r="AU1207">
        <v>1002203381</v>
      </c>
      <c r="AV1207" t="s">
        <v>6249</v>
      </c>
      <c r="AW1207">
        <v>-46714295</v>
      </c>
      <c r="BC1207">
        <v>1440084644</v>
      </c>
      <c r="BD1207" t="s">
        <v>10031</v>
      </c>
    </row>
    <row r="1208" spans="1:56">
      <c r="A1208">
        <v>2015</v>
      </c>
      <c r="B1208" t="s">
        <v>138</v>
      </c>
      <c r="C1208" t="s">
        <v>6219</v>
      </c>
      <c r="D1208">
        <v>5700282782</v>
      </c>
      <c r="E1208" t="s">
        <v>43</v>
      </c>
      <c r="F1208" t="s">
        <v>43</v>
      </c>
      <c r="G1208">
        <v>42131</v>
      </c>
      <c r="H1208" t="s">
        <v>8374</v>
      </c>
      <c r="I1208" t="s">
        <v>62</v>
      </c>
      <c r="J1208">
        <v>192</v>
      </c>
      <c r="K1208">
        <v>432</v>
      </c>
      <c r="L1208">
        <v>4</v>
      </c>
      <c r="M1208">
        <v>0</v>
      </c>
      <c r="N1208">
        <v>24</v>
      </c>
      <c r="O1208" t="s">
        <v>46</v>
      </c>
      <c r="P1208" t="s">
        <v>46</v>
      </c>
      <c r="Q1208" t="s">
        <v>43</v>
      </c>
      <c r="R1208" t="s">
        <v>18</v>
      </c>
      <c r="S1208" t="s">
        <v>8851</v>
      </c>
      <c r="T1208" t="s">
        <v>47</v>
      </c>
      <c r="U1208">
        <v>11</v>
      </c>
      <c r="V1208" t="s">
        <v>3926</v>
      </c>
      <c r="W1208" t="s">
        <v>6256</v>
      </c>
      <c r="X1208" t="s">
        <v>12145</v>
      </c>
      <c r="Y1208" t="s">
        <v>6257</v>
      </c>
      <c r="Z1208" t="s">
        <v>346</v>
      </c>
      <c r="AA1208" t="s">
        <v>2044</v>
      </c>
      <c r="AB1208" t="s">
        <v>6258</v>
      </c>
      <c r="AC1208" t="s">
        <v>348</v>
      </c>
      <c r="AD1208" t="s">
        <v>42</v>
      </c>
      <c r="AE1208" t="s">
        <v>4569</v>
      </c>
      <c r="AF1208" t="s">
        <v>350</v>
      </c>
      <c r="AG1208" t="s">
        <v>351</v>
      </c>
      <c r="AI1208" t="s">
        <v>3683</v>
      </c>
      <c r="AJ1208" t="s">
        <v>123</v>
      </c>
      <c r="AK1208" t="s">
        <v>124</v>
      </c>
      <c r="AN1208" t="s">
        <v>42</v>
      </c>
      <c r="AO1208" t="s">
        <v>42</v>
      </c>
      <c r="AP1208" t="s">
        <v>81</v>
      </c>
      <c r="AQ1208" t="s">
        <v>71</v>
      </c>
      <c r="AU1208">
        <v>1002203446</v>
      </c>
      <c r="AV1208" t="s">
        <v>6259</v>
      </c>
      <c r="AW1208">
        <v>-46712916</v>
      </c>
      <c r="BC1208">
        <v>1440084644</v>
      </c>
      <c r="BD1208" t="s">
        <v>10032</v>
      </c>
    </row>
    <row r="1209" spans="1:56">
      <c r="A1209">
        <v>2015</v>
      </c>
      <c r="B1209" t="s">
        <v>138</v>
      </c>
      <c r="C1209" t="s">
        <v>6219</v>
      </c>
      <c r="D1209">
        <v>5700321809</v>
      </c>
      <c r="E1209" t="s">
        <v>43</v>
      </c>
      <c r="F1209" t="s">
        <v>43</v>
      </c>
      <c r="G1209">
        <v>42186</v>
      </c>
      <c r="H1209" t="s">
        <v>8374</v>
      </c>
      <c r="I1209" t="s">
        <v>62</v>
      </c>
      <c r="J1209">
        <v>192</v>
      </c>
      <c r="K1209">
        <v>432</v>
      </c>
      <c r="L1209">
        <v>4</v>
      </c>
      <c r="M1209">
        <v>0</v>
      </c>
      <c r="N1209">
        <v>24</v>
      </c>
      <c r="O1209" t="s">
        <v>46</v>
      </c>
      <c r="P1209" t="s">
        <v>46</v>
      </c>
      <c r="Q1209" t="s">
        <v>43</v>
      </c>
      <c r="R1209" t="s">
        <v>18</v>
      </c>
      <c r="S1209" t="s">
        <v>8851</v>
      </c>
      <c r="T1209" t="s">
        <v>63</v>
      </c>
      <c r="U1209">
        <v>11</v>
      </c>
      <c r="V1209" t="s">
        <v>4684</v>
      </c>
      <c r="W1209" t="s">
        <v>6451</v>
      </c>
      <c r="X1209" t="s">
        <v>12146</v>
      </c>
      <c r="Y1209" t="s">
        <v>6452</v>
      </c>
      <c r="Z1209" t="s">
        <v>497</v>
      </c>
      <c r="AA1209" t="s">
        <v>498</v>
      </c>
      <c r="AB1209" t="s">
        <v>6453</v>
      </c>
      <c r="AC1209" t="s">
        <v>87</v>
      </c>
      <c r="AD1209" t="s">
        <v>42</v>
      </c>
      <c r="AE1209" t="s">
        <v>514</v>
      </c>
      <c r="AF1209" t="s">
        <v>398</v>
      </c>
      <c r="AG1209" t="s">
        <v>3666</v>
      </c>
      <c r="AI1209" t="s">
        <v>3763</v>
      </c>
      <c r="AJ1209" t="s">
        <v>124</v>
      </c>
      <c r="AK1209" t="s">
        <v>123</v>
      </c>
      <c r="AN1209" t="s">
        <v>42</v>
      </c>
      <c r="AO1209" t="s">
        <v>42</v>
      </c>
      <c r="AP1209" t="s">
        <v>8327</v>
      </c>
      <c r="AQ1209" t="s">
        <v>71</v>
      </c>
      <c r="AU1209">
        <v>1002232969</v>
      </c>
      <c r="AV1209" t="s">
        <v>6454</v>
      </c>
      <c r="AW1209">
        <v>-46923190</v>
      </c>
      <c r="BC1209">
        <v>1440084644</v>
      </c>
      <c r="BD1209" t="s">
        <v>10033</v>
      </c>
    </row>
    <row r="1210" spans="1:56">
      <c r="A1210">
        <v>2015</v>
      </c>
      <c r="B1210" t="s">
        <v>138</v>
      </c>
      <c r="C1210" t="s">
        <v>6219</v>
      </c>
      <c r="D1210">
        <v>5700323400</v>
      </c>
      <c r="E1210" t="s">
        <v>43</v>
      </c>
      <c r="F1210" t="s">
        <v>43</v>
      </c>
      <c r="G1210">
        <v>42158</v>
      </c>
      <c r="H1210" t="s">
        <v>8374</v>
      </c>
      <c r="I1210" t="s">
        <v>62</v>
      </c>
      <c r="J1210">
        <v>192</v>
      </c>
      <c r="K1210">
        <v>432</v>
      </c>
      <c r="L1210">
        <v>4</v>
      </c>
      <c r="M1210">
        <v>0</v>
      </c>
      <c r="N1210">
        <v>24</v>
      </c>
      <c r="O1210" t="s">
        <v>46</v>
      </c>
      <c r="P1210" t="s">
        <v>46</v>
      </c>
      <c r="Q1210" t="s">
        <v>43</v>
      </c>
      <c r="R1210" t="s">
        <v>18</v>
      </c>
      <c r="S1210" t="s">
        <v>8851</v>
      </c>
      <c r="T1210" t="s">
        <v>63</v>
      </c>
      <c r="U1210">
        <v>19</v>
      </c>
      <c r="V1210" t="s">
        <v>4972</v>
      </c>
      <c r="W1210" t="s">
        <v>6764</v>
      </c>
      <c r="X1210" t="s">
        <v>12147</v>
      </c>
      <c r="Y1210" t="s">
        <v>10755</v>
      </c>
      <c r="Z1210" t="s">
        <v>2887</v>
      </c>
      <c r="AA1210" t="s">
        <v>798</v>
      </c>
      <c r="AB1210" t="s">
        <v>6765</v>
      </c>
      <c r="AC1210" t="s">
        <v>87</v>
      </c>
      <c r="AD1210" t="s">
        <v>42</v>
      </c>
      <c r="AE1210" t="s">
        <v>1029</v>
      </c>
      <c r="AF1210" t="s">
        <v>89</v>
      </c>
      <c r="AG1210" t="s">
        <v>90</v>
      </c>
      <c r="AI1210" t="s">
        <v>5443</v>
      </c>
      <c r="AJ1210" t="s">
        <v>58</v>
      </c>
      <c r="AK1210" t="s">
        <v>57</v>
      </c>
      <c r="AN1210" t="s">
        <v>42</v>
      </c>
      <c r="AO1210" t="s">
        <v>42</v>
      </c>
      <c r="AP1210" t="s">
        <v>112</v>
      </c>
      <c r="AQ1210" t="s">
        <v>102</v>
      </c>
      <c r="AU1210">
        <v>1003674442</v>
      </c>
      <c r="AV1210" t="s">
        <v>6766</v>
      </c>
      <c r="AW1210">
        <v>-47589744</v>
      </c>
      <c r="BC1210">
        <v>1440084644</v>
      </c>
      <c r="BD1210" t="s">
        <v>10034</v>
      </c>
    </row>
    <row r="1211" spans="1:56">
      <c r="A1211">
        <v>2015</v>
      </c>
      <c r="B1211" t="s">
        <v>138</v>
      </c>
      <c r="C1211" t="s">
        <v>6219</v>
      </c>
      <c r="D1211" t="s">
        <v>6911</v>
      </c>
      <c r="E1211" t="s">
        <v>43</v>
      </c>
      <c r="F1211" t="s">
        <v>43</v>
      </c>
      <c r="G1211">
        <v>42233</v>
      </c>
      <c r="H1211" t="s">
        <v>44</v>
      </c>
      <c r="I1211" t="s">
        <v>62</v>
      </c>
      <c r="J1211">
        <v>192</v>
      </c>
      <c r="K1211">
        <v>432</v>
      </c>
      <c r="L1211">
        <v>4</v>
      </c>
      <c r="M1211">
        <v>4</v>
      </c>
      <c r="N1211">
        <v>32</v>
      </c>
      <c r="O1211" t="s">
        <v>43</v>
      </c>
      <c r="P1211" t="s">
        <v>43</v>
      </c>
      <c r="Q1211" t="s">
        <v>43</v>
      </c>
      <c r="R1211" t="s">
        <v>18</v>
      </c>
      <c r="S1211" t="s">
        <v>8851</v>
      </c>
      <c r="T1211" t="s">
        <v>63</v>
      </c>
      <c r="U1211">
        <v>14</v>
      </c>
      <c r="V1211" t="s">
        <v>6912</v>
      </c>
      <c r="W1211" t="s">
        <v>6913</v>
      </c>
      <c r="X1211" t="s">
        <v>12148</v>
      </c>
      <c r="Y1211" t="s">
        <v>10753</v>
      </c>
      <c r="Z1211" t="s">
        <v>6914</v>
      </c>
      <c r="AA1211" t="s">
        <v>6915</v>
      </c>
      <c r="AB1211" t="s">
        <v>6916</v>
      </c>
      <c r="AC1211" t="s">
        <v>52</v>
      </c>
      <c r="AD1211" t="s">
        <v>6917</v>
      </c>
      <c r="AE1211" t="s">
        <v>427</v>
      </c>
      <c r="AF1211" t="s">
        <v>54</v>
      </c>
      <c r="AG1211" t="s">
        <v>55</v>
      </c>
      <c r="AI1211" t="s">
        <v>3645</v>
      </c>
      <c r="AJ1211" t="s">
        <v>57</v>
      </c>
      <c r="AK1211" t="s">
        <v>58</v>
      </c>
      <c r="AN1211" t="s">
        <v>42</v>
      </c>
      <c r="AO1211" t="s">
        <v>42</v>
      </c>
      <c r="AP1211" t="s">
        <v>70</v>
      </c>
      <c r="AQ1211" t="s">
        <v>71</v>
      </c>
      <c r="AU1211">
        <v>1003674310</v>
      </c>
      <c r="AV1211" t="s">
        <v>8287</v>
      </c>
      <c r="AW1211" t="s">
        <v>8287</v>
      </c>
      <c r="AX1211" t="s">
        <v>8178</v>
      </c>
      <c r="BC1211">
        <v>2026063379</v>
      </c>
      <c r="BD1211" t="s">
        <v>10035</v>
      </c>
    </row>
    <row r="1212" spans="1:56">
      <c r="A1212">
        <v>2015</v>
      </c>
      <c r="B1212" t="s">
        <v>138</v>
      </c>
      <c r="C1212" t="s">
        <v>6219</v>
      </c>
      <c r="D1212" t="s">
        <v>6748</v>
      </c>
      <c r="E1212" t="s">
        <v>43</v>
      </c>
      <c r="F1212" t="s">
        <v>43</v>
      </c>
      <c r="G1212">
        <v>42079</v>
      </c>
      <c r="H1212" t="s">
        <v>44</v>
      </c>
      <c r="I1212" t="s">
        <v>62</v>
      </c>
      <c r="J1212">
        <v>192</v>
      </c>
      <c r="K1212">
        <v>432</v>
      </c>
      <c r="L1212">
        <v>4</v>
      </c>
      <c r="M1212">
        <v>4</v>
      </c>
      <c r="N1212">
        <v>32</v>
      </c>
      <c r="O1212" t="s">
        <v>43</v>
      </c>
      <c r="P1212" t="s">
        <v>43</v>
      </c>
      <c r="Q1212" t="s">
        <v>43</v>
      </c>
      <c r="R1212" t="s">
        <v>18</v>
      </c>
      <c r="S1212" t="s">
        <v>8851</v>
      </c>
      <c r="T1212" t="s">
        <v>63</v>
      </c>
      <c r="U1212">
        <v>13</v>
      </c>
      <c r="V1212">
        <v>11521</v>
      </c>
      <c r="W1212" t="s">
        <v>6749</v>
      </c>
      <c r="X1212" t="s">
        <v>12149</v>
      </c>
      <c r="Y1212" t="s">
        <v>6750</v>
      </c>
      <c r="Z1212" t="s">
        <v>2874</v>
      </c>
      <c r="AA1212" t="s">
        <v>569</v>
      </c>
      <c r="AB1212" t="s">
        <v>6751</v>
      </c>
      <c r="AC1212" t="s">
        <v>348</v>
      </c>
      <c r="AD1212" t="s">
        <v>42</v>
      </c>
      <c r="AE1212" t="s">
        <v>2876</v>
      </c>
      <c r="AF1212" t="s">
        <v>744</v>
      </c>
      <c r="AG1212" t="s">
        <v>745</v>
      </c>
      <c r="AI1212" t="s">
        <v>1124</v>
      </c>
      <c r="AJ1212" t="s">
        <v>57</v>
      </c>
      <c r="AK1212" t="s">
        <v>58</v>
      </c>
      <c r="AN1212" t="s">
        <v>42</v>
      </c>
      <c r="AO1212" t="s">
        <v>42</v>
      </c>
      <c r="AP1212" t="s">
        <v>70</v>
      </c>
      <c r="AQ1212" t="s">
        <v>126</v>
      </c>
      <c r="AU1212">
        <v>1003674477</v>
      </c>
      <c r="AV1212" t="s">
        <v>8287</v>
      </c>
      <c r="AW1212" t="s">
        <v>8287</v>
      </c>
      <c r="AX1212" t="s">
        <v>8179</v>
      </c>
      <c r="BC1212">
        <v>2026063379</v>
      </c>
      <c r="BD1212" t="s">
        <v>10036</v>
      </c>
    </row>
    <row r="1213" spans="1:56">
      <c r="A1213">
        <v>2015</v>
      </c>
      <c r="B1213" t="s">
        <v>138</v>
      </c>
      <c r="C1213" t="s">
        <v>6219</v>
      </c>
      <c r="D1213" t="s">
        <v>6625</v>
      </c>
      <c r="E1213" t="s">
        <v>43</v>
      </c>
      <c r="F1213" t="s">
        <v>43</v>
      </c>
      <c r="G1213">
        <v>42156</v>
      </c>
      <c r="H1213" t="s">
        <v>44</v>
      </c>
      <c r="I1213" t="s">
        <v>62</v>
      </c>
      <c r="J1213">
        <v>192</v>
      </c>
      <c r="K1213">
        <v>432</v>
      </c>
      <c r="L1213">
        <v>4</v>
      </c>
      <c r="M1213">
        <v>4</v>
      </c>
      <c r="N1213">
        <v>32</v>
      </c>
      <c r="O1213" t="s">
        <v>43</v>
      </c>
      <c r="P1213" t="s">
        <v>43</v>
      </c>
      <c r="Q1213" t="s">
        <v>43</v>
      </c>
      <c r="R1213" t="s">
        <v>18</v>
      </c>
      <c r="S1213" t="s">
        <v>8851</v>
      </c>
      <c r="T1213" t="s">
        <v>63</v>
      </c>
      <c r="U1213">
        <v>12</v>
      </c>
      <c r="V1213" t="s">
        <v>4187</v>
      </c>
      <c r="W1213" t="s">
        <v>6626</v>
      </c>
      <c r="X1213" t="s">
        <v>12150</v>
      </c>
      <c r="Y1213" t="s">
        <v>6627</v>
      </c>
      <c r="Z1213" t="s">
        <v>541</v>
      </c>
      <c r="AA1213" t="s">
        <v>416</v>
      </c>
      <c r="AB1213" t="s">
        <v>6628</v>
      </c>
      <c r="AC1213" t="s">
        <v>52</v>
      </c>
      <c r="AD1213" t="s">
        <v>42</v>
      </c>
      <c r="AE1213" t="s">
        <v>1229</v>
      </c>
      <c r="AF1213" t="s">
        <v>78</v>
      </c>
      <c r="AG1213" t="s">
        <v>79</v>
      </c>
      <c r="AI1213" t="s">
        <v>3920</v>
      </c>
      <c r="AJ1213" t="s">
        <v>57</v>
      </c>
      <c r="AK1213" t="s">
        <v>58</v>
      </c>
      <c r="AN1213" t="s">
        <v>42</v>
      </c>
      <c r="AO1213" t="s">
        <v>42</v>
      </c>
      <c r="AP1213" t="s">
        <v>858</v>
      </c>
      <c r="AQ1213" t="s">
        <v>126</v>
      </c>
      <c r="AU1213">
        <v>1003673853</v>
      </c>
      <c r="AV1213" t="s">
        <v>8287</v>
      </c>
      <c r="AW1213" t="s">
        <v>8287</v>
      </c>
      <c r="AX1213" t="s">
        <v>8179</v>
      </c>
      <c r="BC1213">
        <v>2026063379</v>
      </c>
      <c r="BD1213" t="s">
        <v>10037</v>
      </c>
    </row>
    <row r="1214" spans="1:56">
      <c r="A1214">
        <v>2015</v>
      </c>
      <c r="B1214" t="s">
        <v>138</v>
      </c>
      <c r="C1214" t="s">
        <v>6219</v>
      </c>
      <c r="D1214">
        <v>5700318472</v>
      </c>
      <c r="E1214" t="s">
        <v>43</v>
      </c>
      <c r="F1214" t="s">
        <v>43</v>
      </c>
      <c r="G1214">
        <v>42172</v>
      </c>
      <c r="H1214" t="s">
        <v>8374</v>
      </c>
      <c r="I1214" t="s">
        <v>62</v>
      </c>
      <c r="J1214">
        <v>192</v>
      </c>
      <c r="K1214">
        <v>432</v>
      </c>
      <c r="L1214">
        <v>4</v>
      </c>
      <c r="M1214">
        <v>4</v>
      </c>
      <c r="N1214">
        <v>24</v>
      </c>
      <c r="O1214" t="s">
        <v>43</v>
      </c>
      <c r="P1214" t="s">
        <v>43</v>
      </c>
      <c r="Q1214" t="s">
        <v>43</v>
      </c>
      <c r="R1214" t="s">
        <v>18</v>
      </c>
      <c r="S1214" t="s">
        <v>8851</v>
      </c>
      <c r="T1214" t="s">
        <v>63</v>
      </c>
      <c r="U1214">
        <v>12</v>
      </c>
      <c r="V1214" t="s">
        <v>4187</v>
      </c>
      <c r="W1214" t="s">
        <v>6629</v>
      </c>
      <c r="X1214" t="s">
        <v>12151</v>
      </c>
      <c r="Y1214" t="s">
        <v>10698</v>
      </c>
      <c r="Z1214" t="s">
        <v>541</v>
      </c>
      <c r="AA1214" t="s">
        <v>416</v>
      </c>
      <c r="AB1214" t="s">
        <v>6630</v>
      </c>
      <c r="AC1214" t="s">
        <v>52</v>
      </c>
      <c r="AD1214" t="s">
        <v>42</v>
      </c>
      <c r="AE1214" t="s">
        <v>1229</v>
      </c>
      <c r="AF1214" t="s">
        <v>78</v>
      </c>
      <c r="AG1214" t="s">
        <v>79</v>
      </c>
      <c r="AI1214" t="s">
        <v>3920</v>
      </c>
      <c r="AJ1214" t="s">
        <v>57</v>
      </c>
      <c r="AK1214" t="s">
        <v>58</v>
      </c>
      <c r="AN1214" t="s">
        <v>42</v>
      </c>
      <c r="AO1214" t="s">
        <v>42</v>
      </c>
      <c r="AP1214" t="s">
        <v>858</v>
      </c>
      <c r="AQ1214" t="s">
        <v>126</v>
      </c>
      <c r="AU1214">
        <v>1003673926</v>
      </c>
      <c r="AV1214" t="s">
        <v>6631</v>
      </c>
      <c r="AW1214">
        <v>-45926520</v>
      </c>
      <c r="BC1214">
        <v>1440084644</v>
      </c>
      <c r="BD1214" t="s">
        <v>10038</v>
      </c>
    </row>
    <row r="1215" spans="1:56">
      <c r="A1215">
        <v>2015</v>
      </c>
      <c r="B1215" t="s">
        <v>138</v>
      </c>
      <c r="C1215" t="s">
        <v>6219</v>
      </c>
      <c r="D1215" t="s">
        <v>6632</v>
      </c>
      <c r="E1215" t="s">
        <v>43</v>
      </c>
      <c r="F1215" t="s">
        <v>43</v>
      </c>
      <c r="G1215">
        <v>42076</v>
      </c>
      <c r="H1215" t="s">
        <v>44</v>
      </c>
      <c r="I1215" t="s">
        <v>62</v>
      </c>
      <c r="J1215">
        <v>240</v>
      </c>
      <c r="K1215">
        <v>432</v>
      </c>
      <c r="L1215">
        <v>4</v>
      </c>
      <c r="M1215">
        <v>4</v>
      </c>
      <c r="N1215">
        <v>32</v>
      </c>
      <c r="O1215" t="s">
        <v>43</v>
      </c>
      <c r="P1215" t="s">
        <v>43</v>
      </c>
      <c r="Q1215" t="s">
        <v>43</v>
      </c>
      <c r="R1215" t="s">
        <v>18</v>
      </c>
      <c r="S1215" t="s">
        <v>8851</v>
      </c>
      <c r="T1215" t="s">
        <v>63</v>
      </c>
      <c r="U1215">
        <v>12</v>
      </c>
      <c r="V1215" t="s">
        <v>4187</v>
      </c>
      <c r="W1215" t="s">
        <v>6633</v>
      </c>
      <c r="X1215" t="s">
        <v>12152</v>
      </c>
      <c r="Y1215" t="s">
        <v>6634</v>
      </c>
      <c r="Z1215" t="s">
        <v>541</v>
      </c>
      <c r="AA1215" t="s">
        <v>416</v>
      </c>
      <c r="AB1215" t="s">
        <v>6635</v>
      </c>
      <c r="AC1215" t="s">
        <v>52</v>
      </c>
      <c r="AD1215" t="s">
        <v>42</v>
      </c>
      <c r="AE1215" t="s">
        <v>543</v>
      </c>
      <c r="AF1215" t="s">
        <v>78</v>
      </c>
      <c r="AG1215" t="s">
        <v>79</v>
      </c>
      <c r="AI1215" t="s">
        <v>3920</v>
      </c>
      <c r="AJ1215" t="s">
        <v>57</v>
      </c>
      <c r="AK1215" t="s">
        <v>58</v>
      </c>
      <c r="AN1215" t="s">
        <v>42</v>
      </c>
      <c r="AO1215" t="s">
        <v>42</v>
      </c>
      <c r="AP1215" t="s">
        <v>858</v>
      </c>
      <c r="AQ1215" t="s">
        <v>126</v>
      </c>
      <c r="AU1215">
        <v>1003673950</v>
      </c>
      <c r="AV1215" t="s">
        <v>8287</v>
      </c>
      <c r="AW1215" t="s">
        <v>8287</v>
      </c>
      <c r="AX1215" t="s">
        <v>8179</v>
      </c>
      <c r="BC1215">
        <v>2026063379</v>
      </c>
      <c r="BD1215" t="s">
        <v>10039</v>
      </c>
    </row>
    <row r="1216" spans="1:56">
      <c r="A1216">
        <v>2015</v>
      </c>
      <c r="B1216" t="s">
        <v>138</v>
      </c>
      <c r="C1216" t="s">
        <v>6219</v>
      </c>
      <c r="D1216" t="s">
        <v>6636</v>
      </c>
      <c r="E1216" t="s">
        <v>43</v>
      </c>
      <c r="F1216" t="s">
        <v>43</v>
      </c>
      <c r="G1216">
        <v>42083</v>
      </c>
      <c r="H1216" t="s">
        <v>44</v>
      </c>
      <c r="I1216" t="s">
        <v>62</v>
      </c>
      <c r="J1216">
        <v>192</v>
      </c>
      <c r="K1216">
        <v>432</v>
      </c>
      <c r="L1216">
        <v>4</v>
      </c>
      <c r="M1216">
        <v>4</v>
      </c>
      <c r="N1216">
        <v>32</v>
      </c>
      <c r="O1216" t="s">
        <v>43</v>
      </c>
      <c r="P1216" t="s">
        <v>43</v>
      </c>
      <c r="Q1216" t="s">
        <v>43</v>
      </c>
      <c r="R1216" t="s">
        <v>18</v>
      </c>
      <c r="S1216" t="s">
        <v>8851</v>
      </c>
      <c r="T1216" t="s">
        <v>63</v>
      </c>
      <c r="U1216">
        <v>12</v>
      </c>
      <c r="V1216">
        <v>11311</v>
      </c>
      <c r="W1216" t="s">
        <v>6637</v>
      </c>
      <c r="X1216" t="s">
        <v>12153</v>
      </c>
      <c r="Y1216" t="s">
        <v>6638</v>
      </c>
      <c r="Z1216" t="s">
        <v>541</v>
      </c>
      <c r="AA1216" t="s">
        <v>416</v>
      </c>
      <c r="AB1216" t="s">
        <v>6639</v>
      </c>
      <c r="AC1216" t="s">
        <v>52</v>
      </c>
      <c r="AD1216" t="s">
        <v>42</v>
      </c>
      <c r="AE1216" t="s">
        <v>1229</v>
      </c>
      <c r="AF1216" t="s">
        <v>78</v>
      </c>
      <c r="AG1216" t="s">
        <v>79</v>
      </c>
      <c r="AI1216" t="s">
        <v>3920</v>
      </c>
      <c r="AJ1216" t="s">
        <v>57</v>
      </c>
      <c r="AK1216" t="s">
        <v>58</v>
      </c>
      <c r="AN1216" t="s">
        <v>42</v>
      </c>
      <c r="AO1216" t="s">
        <v>42</v>
      </c>
      <c r="AP1216" t="s">
        <v>858</v>
      </c>
      <c r="AQ1216" t="s">
        <v>126</v>
      </c>
      <c r="AU1216">
        <v>1003674019</v>
      </c>
      <c r="AV1216" t="s">
        <v>8287</v>
      </c>
      <c r="AW1216" t="s">
        <v>8287</v>
      </c>
      <c r="AX1216" t="s">
        <v>8179</v>
      </c>
      <c r="BC1216">
        <v>2026063379</v>
      </c>
      <c r="BD1216" t="s">
        <v>10040</v>
      </c>
    </row>
    <row r="1217" spans="1:56">
      <c r="A1217">
        <v>2015</v>
      </c>
      <c r="B1217" t="s">
        <v>138</v>
      </c>
      <c r="C1217" t="s">
        <v>6219</v>
      </c>
      <c r="D1217">
        <v>5700281442</v>
      </c>
      <c r="E1217" t="s">
        <v>43</v>
      </c>
      <c r="F1217" t="s">
        <v>43</v>
      </c>
      <c r="G1217">
        <v>42171</v>
      </c>
      <c r="H1217" t="s">
        <v>8374</v>
      </c>
      <c r="I1217" t="s">
        <v>62</v>
      </c>
      <c r="J1217">
        <v>192</v>
      </c>
      <c r="K1217">
        <v>432</v>
      </c>
      <c r="L1217">
        <v>4</v>
      </c>
      <c r="M1217">
        <v>0</v>
      </c>
      <c r="N1217">
        <v>24</v>
      </c>
      <c r="O1217" t="s">
        <v>46</v>
      </c>
      <c r="P1217" t="s">
        <v>46</v>
      </c>
      <c r="Q1217" t="s">
        <v>43</v>
      </c>
      <c r="R1217" t="s">
        <v>18</v>
      </c>
      <c r="S1217" t="s">
        <v>8851</v>
      </c>
      <c r="T1217" t="s">
        <v>63</v>
      </c>
      <c r="U1217">
        <v>12</v>
      </c>
      <c r="V1217" t="s">
        <v>4187</v>
      </c>
      <c r="W1217" t="s">
        <v>4075</v>
      </c>
      <c r="X1217" t="s">
        <v>12154</v>
      </c>
      <c r="Y1217" t="s">
        <v>6640</v>
      </c>
      <c r="Z1217" t="s">
        <v>541</v>
      </c>
      <c r="AA1217" t="s">
        <v>416</v>
      </c>
      <c r="AB1217" t="s">
        <v>6641</v>
      </c>
      <c r="AC1217" t="s">
        <v>52</v>
      </c>
      <c r="AD1217" t="s">
        <v>42</v>
      </c>
      <c r="AE1217" t="s">
        <v>1229</v>
      </c>
      <c r="AF1217" t="s">
        <v>78</v>
      </c>
      <c r="AG1217" t="s">
        <v>79</v>
      </c>
      <c r="AI1217" t="s">
        <v>3920</v>
      </c>
      <c r="AJ1217" t="s">
        <v>57</v>
      </c>
      <c r="AK1217" t="s">
        <v>58</v>
      </c>
      <c r="AN1217" t="s">
        <v>42</v>
      </c>
      <c r="AO1217" t="s">
        <v>42</v>
      </c>
      <c r="AP1217" t="s">
        <v>858</v>
      </c>
      <c r="AQ1217" t="s">
        <v>126</v>
      </c>
      <c r="AU1217">
        <v>1003674175</v>
      </c>
      <c r="AV1217">
        <v>-2329819607</v>
      </c>
      <c r="AW1217" t="s">
        <v>6642</v>
      </c>
      <c r="BC1217">
        <v>1440084644</v>
      </c>
      <c r="BD1217" t="s">
        <v>10041</v>
      </c>
    </row>
    <row r="1218" spans="1:56">
      <c r="A1218">
        <v>2015</v>
      </c>
      <c r="B1218" t="s">
        <v>138</v>
      </c>
      <c r="C1218" t="s">
        <v>6219</v>
      </c>
      <c r="D1218">
        <v>5700308602</v>
      </c>
      <c r="E1218" t="s">
        <v>43</v>
      </c>
      <c r="F1218" t="s">
        <v>43</v>
      </c>
      <c r="G1218">
        <v>42122</v>
      </c>
      <c r="H1218" t="s">
        <v>44</v>
      </c>
      <c r="I1218" t="s">
        <v>62</v>
      </c>
      <c r="J1218">
        <v>192</v>
      </c>
      <c r="K1218">
        <v>432</v>
      </c>
      <c r="L1218">
        <v>4</v>
      </c>
      <c r="M1218">
        <v>4</v>
      </c>
      <c r="N1218">
        <v>32</v>
      </c>
      <c r="O1218" t="s">
        <v>43</v>
      </c>
      <c r="P1218" t="s">
        <v>43</v>
      </c>
      <c r="Q1218" t="s">
        <v>43</v>
      </c>
      <c r="R1218" t="s">
        <v>18</v>
      </c>
      <c r="S1218" t="s">
        <v>8851</v>
      </c>
      <c r="T1218" t="s">
        <v>63</v>
      </c>
      <c r="U1218">
        <v>19</v>
      </c>
      <c r="V1218" t="s">
        <v>4671</v>
      </c>
      <c r="W1218" t="s">
        <v>6392</v>
      </c>
      <c r="X1218" t="s">
        <v>12155</v>
      </c>
      <c r="Y1218" t="s">
        <v>6393</v>
      </c>
      <c r="Z1218" t="s">
        <v>444</v>
      </c>
      <c r="AA1218" t="s">
        <v>2221</v>
      </c>
      <c r="AB1218" t="s">
        <v>6394</v>
      </c>
      <c r="AC1218" t="s">
        <v>87</v>
      </c>
      <c r="AD1218" t="s">
        <v>42</v>
      </c>
      <c r="AE1218" t="s">
        <v>2223</v>
      </c>
      <c r="AF1218" t="s">
        <v>89</v>
      </c>
      <c r="AG1218" t="s">
        <v>90</v>
      </c>
      <c r="AI1218" t="s">
        <v>1030</v>
      </c>
      <c r="AJ1218" t="s">
        <v>58</v>
      </c>
      <c r="AK1218" t="s">
        <v>57</v>
      </c>
      <c r="AN1218" t="s">
        <v>42</v>
      </c>
      <c r="AO1218" t="s">
        <v>42</v>
      </c>
      <c r="AP1218" t="s">
        <v>858</v>
      </c>
      <c r="AQ1218" t="s">
        <v>126</v>
      </c>
      <c r="AU1218">
        <v>1003672954</v>
      </c>
      <c r="AV1218" t="s">
        <v>8287</v>
      </c>
      <c r="AW1218" t="s">
        <v>8287</v>
      </c>
      <c r="AX1218" t="s">
        <v>8179</v>
      </c>
      <c r="BC1218">
        <v>2026063379</v>
      </c>
      <c r="BD1218" t="s">
        <v>10042</v>
      </c>
    </row>
    <row r="1219" spans="1:56">
      <c r="A1219">
        <v>2015</v>
      </c>
      <c r="B1219" t="s">
        <v>138</v>
      </c>
      <c r="C1219" t="s">
        <v>6219</v>
      </c>
      <c r="D1219" t="s">
        <v>6643</v>
      </c>
      <c r="E1219" t="s">
        <v>43</v>
      </c>
      <c r="F1219" t="s">
        <v>43</v>
      </c>
      <c r="G1219">
        <v>42072</v>
      </c>
      <c r="H1219" t="s">
        <v>44</v>
      </c>
      <c r="I1219" t="s">
        <v>62</v>
      </c>
      <c r="J1219">
        <v>192</v>
      </c>
      <c r="K1219">
        <v>432</v>
      </c>
      <c r="L1219">
        <v>4</v>
      </c>
      <c r="M1219">
        <v>4</v>
      </c>
      <c r="N1219">
        <v>32</v>
      </c>
      <c r="O1219" t="s">
        <v>43</v>
      </c>
      <c r="P1219" t="s">
        <v>43</v>
      </c>
      <c r="Q1219" t="s">
        <v>43</v>
      </c>
      <c r="R1219" t="s">
        <v>18</v>
      </c>
      <c r="S1219" t="s">
        <v>8851</v>
      </c>
      <c r="T1219" t="s">
        <v>63</v>
      </c>
      <c r="U1219">
        <v>12</v>
      </c>
      <c r="V1219" t="s">
        <v>4187</v>
      </c>
      <c r="W1219" t="s">
        <v>6392</v>
      </c>
      <c r="X1219" t="s">
        <v>12156</v>
      </c>
      <c r="Y1219" t="s">
        <v>6644</v>
      </c>
      <c r="Z1219" t="s">
        <v>541</v>
      </c>
      <c r="AA1219" t="s">
        <v>416</v>
      </c>
      <c r="AB1219" t="s">
        <v>6645</v>
      </c>
      <c r="AC1219" t="s">
        <v>52</v>
      </c>
      <c r="AD1219" t="s">
        <v>42</v>
      </c>
      <c r="AE1219" t="s">
        <v>1229</v>
      </c>
      <c r="AF1219" t="s">
        <v>78</v>
      </c>
      <c r="AG1219" t="s">
        <v>79</v>
      </c>
      <c r="AI1219" t="s">
        <v>3920</v>
      </c>
      <c r="AJ1219" t="s">
        <v>57</v>
      </c>
      <c r="AK1219" t="s">
        <v>58</v>
      </c>
      <c r="AN1219" t="s">
        <v>42</v>
      </c>
      <c r="AO1219" t="s">
        <v>42</v>
      </c>
      <c r="AP1219" t="s">
        <v>858</v>
      </c>
      <c r="AQ1219" t="s">
        <v>126</v>
      </c>
      <c r="AU1219">
        <v>1003674221</v>
      </c>
      <c r="AV1219" t="s">
        <v>8287</v>
      </c>
      <c r="AW1219" t="s">
        <v>8287</v>
      </c>
      <c r="AX1219" t="s">
        <v>8179</v>
      </c>
      <c r="BC1219">
        <v>2026063379</v>
      </c>
      <c r="BD1219" t="s">
        <v>10043</v>
      </c>
    </row>
    <row r="1220" spans="1:56">
      <c r="A1220">
        <v>2015</v>
      </c>
      <c r="B1220" t="s">
        <v>138</v>
      </c>
      <c r="C1220" t="s">
        <v>6219</v>
      </c>
      <c r="D1220">
        <v>5700282787</v>
      </c>
      <c r="E1220" t="s">
        <v>43</v>
      </c>
      <c r="F1220" t="s">
        <v>43</v>
      </c>
      <c r="G1220">
        <v>42087</v>
      </c>
      <c r="H1220" t="s">
        <v>8374</v>
      </c>
      <c r="I1220" t="s">
        <v>62</v>
      </c>
      <c r="J1220">
        <v>192</v>
      </c>
      <c r="K1220">
        <v>432</v>
      </c>
      <c r="L1220">
        <v>4</v>
      </c>
      <c r="M1220">
        <v>0</v>
      </c>
      <c r="N1220">
        <v>24</v>
      </c>
      <c r="O1220" t="s">
        <v>46</v>
      </c>
      <c r="P1220" t="s">
        <v>46</v>
      </c>
      <c r="Q1220" t="s">
        <v>43</v>
      </c>
      <c r="R1220" t="s">
        <v>18</v>
      </c>
      <c r="S1220" t="s">
        <v>8851</v>
      </c>
      <c r="T1220" t="s">
        <v>63</v>
      </c>
      <c r="U1220">
        <v>12</v>
      </c>
      <c r="V1220" t="s">
        <v>4187</v>
      </c>
      <c r="W1220" t="s">
        <v>2219</v>
      </c>
      <c r="X1220" t="s">
        <v>12157</v>
      </c>
      <c r="Y1220" t="s">
        <v>6646</v>
      </c>
      <c r="Z1220" t="s">
        <v>541</v>
      </c>
      <c r="AA1220" t="s">
        <v>416</v>
      </c>
      <c r="AB1220" t="s">
        <v>6647</v>
      </c>
      <c r="AC1220" t="s">
        <v>52</v>
      </c>
      <c r="AD1220" t="s">
        <v>42</v>
      </c>
      <c r="AE1220" t="s">
        <v>1229</v>
      </c>
      <c r="AF1220" t="s">
        <v>78</v>
      </c>
      <c r="AG1220" t="s">
        <v>79</v>
      </c>
      <c r="AI1220" t="s">
        <v>3920</v>
      </c>
      <c r="AJ1220" t="s">
        <v>57</v>
      </c>
      <c r="AK1220" t="s">
        <v>58</v>
      </c>
      <c r="AN1220" t="s">
        <v>42</v>
      </c>
      <c r="AO1220" t="s">
        <v>42</v>
      </c>
      <c r="AP1220" t="s">
        <v>858</v>
      </c>
      <c r="AQ1220" t="s">
        <v>126</v>
      </c>
      <c r="AU1220">
        <v>1003674329</v>
      </c>
      <c r="AV1220">
        <v>-2330489944</v>
      </c>
      <c r="AW1220" t="s">
        <v>6648</v>
      </c>
      <c r="BC1220">
        <v>1440084644</v>
      </c>
      <c r="BD1220" t="s">
        <v>10044</v>
      </c>
    </row>
    <row r="1221" spans="1:56">
      <c r="A1221">
        <v>2015</v>
      </c>
      <c r="B1221" t="s">
        <v>138</v>
      </c>
      <c r="C1221" t="s">
        <v>6219</v>
      </c>
      <c r="D1221">
        <v>5700282792</v>
      </c>
      <c r="E1221" t="s">
        <v>43</v>
      </c>
      <c r="F1221" t="s">
        <v>43</v>
      </c>
      <c r="G1221">
        <v>42184</v>
      </c>
      <c r="H1221" t="s">
        <v>8374</v>
      </c>
      <c r="I1221" t="s">
        <v>62</v>
      </c>
      <c r="J1221">
        <v>192</v>
      </c>
      <c r="K1221">
        <v>432</v>
      </c>
      <c r="L1221">
        <v>4</v>
      </c>
      <c r="M1221">
        <v>0</v>
      </c>
      <c r="N1221">
        <v>24</v>
      </c>
      <c r="O1221" t="s">
        <v>46</v>
      </c>
      <c r="P1221" t="s">
        <v>46</v>
      </c>
      <c r="Q1221" t="s">
        <v>43</v>
      </c>
      <c r="R1221" t="s">
        <v>18</v>
      </c>
      <c r="S1221" t="s">
        <v>8851</v>
      </c>
      <c r="T1221" t="s">
        <v>63</v>
      </c>
      <c r="U1221">
        <v>12</v>
      </c>
      <c r="V1221" t="s">
        <v>4187</v>
      </c>
      <c r="W1221" t="s">
        <v>6649</v>
      </c>
      <c r="X1221" t="s">
        <v>12158</v>
      </c>
      <c r="Y1221" t="s">
        <v>6650</v>
      </c>
      <c r="Z1221" t="s">
        <v>541</v>
      </c>
      <c r="AA1221" t="s">
        <v>416</v>
      </c>
      <c r="AB1221" t="s">
        <v>6651</v>
      </c>
      <c r="AC1221" t="s">
        <v>52</v>
      </c>
      <c r="AD1221" t="s">
        <v>42</v>
      </c>
      <c r="AE1221" t="s">
        <v>1229</v>
      </c>
      <c r="AF1221" t="s">
        <v>78</v>
      </c>
      <c r="AG1221" t="s">
        <v>79</v>
      </c>
      <c r="AI1221" t="s">
        <v>3920</v>
      </c>
      <c r="AJ1221" t="s">
        <v>57</v>
      </c>
      <c r="AK1221" t="s">
        <v>58</v>
      </c>
      <c r="AN1221" t="s">
        <v>42</v>
      </c>
      <c r="AO1221" t="s">
        <v>42</v>
      </c>
      <c r="AP1221" t="s">
        <v>858</v>
      </c>
      <c r="AQ1221" t="s">
        <v>126</v>
      </c>
      <c r="AU1221">
        <v>1003674418</v>
      </c>
      <c r="AV1221">
        <v>-2331743461</v>
      </c>
      <c r="AW1221" t="s">
        <v>6652</v>
      </c>
      <c r="BC1221">
        <v>1440084644</v>
      </c>
      <c r="BD1221" t="s">
        <v>10045</v>
      </c>
    </row>
    <row r="1222" spans="1:56">
      <c r="A1222">
        <v>2015</v>
      </c>
      <c r="B1222" t="s">
        <v>138</v>
      </c>
      <c r="C1222" t="s">
        <v>6219</v>
      </c>
      <c r="D1222">
        <v>5700325317</v>
      </c>
      <c r="E1222" t="s">
        <v>43</v>
      </c>
      <c r="F1222" t="s">
        <v>43</v>
      </c>
      <c r="G1222">
        <v>42135</v>
      </c>
      <c r="H1222" t="s">
        <v>44</v>
      </c>
      <c r="I1222" t="s">
        <v>62</v>
      </c>
      <c r="J1222">
        <v>192</v>
      </c>
      <c r="K1222">
        <v>432</v>
      </c>
      <c r="L1222">
        <v>4</v>
      </c>
      <c r="M1222">
        <v>4</v>
      </c>
      <c r="N1222">
        <v>32</v>
      </c>
      <c r="O1222" t="s">
        <v>43</v>
      </c>
      <c r="P1222" t="s">
        <v>43</v>
      </c>
      <c r="Q1222" t="s">
        <v>43</v>
      </c>
      <c r="R1222" t="s">
        <v>18</v>
      </c>
      <c r="S1222" t="s">
        <v>8851</v>
      </c>
      <c r="T1222" t="s">
        <v>63</v>
      </c>
      <c r="U1222">
        <v>12</v>
      </c>
      <c r="V1222" t="s">
        <v>4187</v>
      </c>
      <c r="W1222" t="s">
        <v>6653</v>
      </c>
      <c r="X1222" t="s">
        <v>12159</v>
      </c>
      <c r="Y1222" t="s">
        <v>6654</v>
      </c>
      <c r="Z1222" t="s">
        <v>541</v>
      </c>
      <c r="AA1222" t="s">
        <v>416</v>
      </c>
      <c r="AB1222" t="s">
        <v>6655</v>
      </c>
      <c r="AC1222" t="s">
        <v>52</v>
      </c>
      <c r="AD1222" t="s">
        <v>42</v>
      </c>
      <c r="AE1222" t="s">
        <v>1229</v>
      </c>
      <c r="AF1222" t="s">
        <v>78</v>
      </c>
      <c r="AG1222" t="s">
        <v>79</v>
      </c>
      <c r="AI1222" t="s">
        <v>3920</v>
      </c>
      <c r="AJ1222" t="s">
        <v>57</v>
      </c>
      <c r="AK1222" t="s">
        <v>58</v>
      </c>
      <c r="AN1222" t="s">
        <v>42</v>
      </c>
      <c r="AO1222" t="s">
        <v>42</v>
      </c>
      <c r="AP1222" t="s">
        <v>858</v>
      </c>
      <c r="AQ1222" t="s">
        <v>126</v>
      </c>
      <c r="AU1222">
        <v>1003674469</v>
      </c>
      <c r="AV1222" t="s">
        <v>8287</v>
      </c>
      <c r="AW1222" t="s">
        <v>8287</v>
      </c>
      <c r="AX1222" t="s">
        <v>8179</v>
      </c>
      <c r="BC1222">
        <v>2026063379</v>
      </c>
      <c r="BD1222" t="s">
        <v>10046</v>
      </c>
    </row>
    <row r="1223" spans="1:56">
      <c r="A1223">
        <v>2015</v>
      </c>
      <c r="B1223" t="s">
        <v>138</v>
      </c>
      <c r="C1223" t="s">
        <v>6219</v>
      </c>
      <c r="D1223">
        <v>5700282842</v>
      </c>
      <c r="E1223" t="s">
        <v>43</v>
      </c>
      <c r="F1223" t="s">
        <v>43</v>
      </c>
      <c r="G1223">
        <v>42207</v>
      </c>
      <c r="H1223" t="s">
        <v>8374</v>
      </c>
      <c r="I1223" t="s">
        <v>62</v>
      </c>
      <c r="J1223">
        <v>192</v>
      </c>
      <c r="K1223">
        <v>432</v>
      </c>
      <c r="L1223">
        <v>4</v>
      </c>
      <c r="M1223">
        <v>0</v>
      </c>
      <c r="N1223">
        <v>24</v>
      </c>
      <c r="O1223" t="s">
        <v>46</v>
      </c>
      <c r="P1223" t="s">
        <v>46</v>
      </c>
      <c r="Q1223" t="s">
        <v>43</v>
      </c>
      <c r="R1223" t="s">
        <v>18</v>
      </c>
      <c r="S1223" t="s">
        <v>8851</v>
      </c>
      <c r="T1223" t="s">
        <v>63</v>
      </c>
      <c r="U1223">
        <v>12</v>
      </c>
      <c r="V1223" t="s">
        <v>4187</v>
      </c>
      <c r="W1223" t="s">
        <v>6656</v>
      </c>
      <c r="X1223" t="s">
        <v>12160</v>
      </c>
      <c r="Y1223" t="s">
        <v>6657</v>
      </c>
      <c r="Z1223" t="s">
        <v>541</v>
      </c>
      <c r="AA1223" t="s">
        <v>416</v>
      </c>
      <c r="AB1223" t="s">
        <v>6658</v>
      </c>
      <c r="AC1223" t="s">
        <v>52</v>
      </c>
      <c r="AD1223" t="s">
        <v>42</v>
      </c>
      <c r="AE1223" t="s">
        <v>1229</v>
      </c>
      <c r="AF1223" t="s">
        <v>78</v>
      </c>
      <c r="AG1223" t="s">
        <v>79</v>
      </c>
      <c r="AI1223" t="s">
        <v>3920</v>
      </c>
      <c r="AJ1223" t="s">
        <v>57</v>
      </c>
      <c r="AK1223" t="s">
        <v>58</v>
      </c>
      <c r="AN1223" t="s">
        <v>42</v>
      </c>
      <c r="AO1223" t="s">
        <v>42</v>
      </c>
      <c r="AP1223" t="s">
        <v>858</v>
      </c>
      <c r="AQ1223" t="s">
        <v>126</v>
      </c>
      <c r="AU1223">
        <v>1003674493</v>
      </c>
      <c r="AV1223" t="s">
        <v>6659</v>
      </c>
      <c r="AW1223">
        <v>45966732</v>
      </c>
      <c r="BC1223">
        <v>1440084644</v>
      </c>
      <c r="BD1223" t="s">
        <v>10047</v>
      </c>
    </row>
    <row r="1224" spans="1:56">
      <c r="A1224">
        <v>2015</v>
      </c>
      <c r="B1224" t="s">
        <v>138</v>
      </c>
      <c r="C1224" t="s">
        <v>6219</v>
      </c>
      <c r="D1224">
        <v>5700324129</v>
      </c>
      <c r="E1224" t="s">
        <v>43</v>
      </c>
      <c r="F1224" t="s">
        <v>43</v>
      </c>
      <c r="G1224">
        <v>42081</v>
      </c>
      <c r="H1224" t="s">
        <v>44</v>
      </c>
      <c r="I1224" t="s">
        <v>62</v>
      </c>
      <c r="J1224">
        <v>192</v>
      </c>
      <c r="K1224">
        <v>432</v>
      </c>
      <c r="L1224">
        <v>4</v>
      </c>
      <c r="M1224">
        <v>4</v>
      </c>
      <c r="N1224">
        <v>32</v>
      </c>
      <c r="O1224" t="s">
        <v>43</v>
      </c>
      <c r="P1224" t="s">
        <v>43</v>
      </c>
      <c r="Q1224" t="s">
        <v>43</v>
      </c>
      <c r="R1224" t="s">
        <v>18</v>
      </c>
      <c r="S1224" t="s">
        <v>8851</v>
      </c>
      <c r="T1224" t="s">
        <v>63</v>
      </c>
      <c r="U1224">
        <v>12</v>
      </c>
      <c r="V1224" t="s">
        <v>4187</v>
      </c>
      <c r="W1224" t="s">
        <v>6660</v>
      </c>
      <c r="X1224" t="s">
        <v>12161</v>
      </c>
      <c r="Y1224" t="s">
        <v>6661</v>
      </c>
      <c r="Z1224" t="s">
        <v>541</v>
      </c>
      <c r="AA1224" t="s">
        <v>416</v>
      </c>
      <c r="AB1224" t="s">
        <v>6662</v>
      </c>
      <c r="AC1224" t="s">
        <v>52</v>
      </c>
      <c r="AD1224" t="s">
        <v>42</v>
      </c>
      <c r="AE1224" t="s">
        <v>543</v>
      </c>
      <c r="AF1224" t="s">
        <v>78</v>
      </c>
      <c r="AG1224" t="s">
        <v>79</v>
      </c>
      <c r="AI1224" t="s">
        <v>3920</v>
      </c>
      <c r="AJ1224" t="s">
        <v>57</v>
      </c>
      <c r="AK1224" t="s">
        <v>58</v>
      </c>
      <c r="AN1224" t="s">
        <v>42</v>
      </c>
      <c r="AO1224" t="s">
        <v>42</v>
      </c>
      <c r="AP1224" t="s">
        <v>858</v>
      </c>
      <c r="AQ1224" t="s">
        <v>126</v>
      </c>
      <c r="AU1224">
        <v>1003674531</v>
      </c>
      <c r="AV1224" t="s">
        <v>8287</v>
      </c>
      <c r="AW1224" t="s">
        <v>8287</v>
      </c>
      <c r="AX1224" t="s">
        <v>8179</v>
      </c>
      <c r="BC1224">
        <v>2026063379</v>
      </c>
      <c r="BD1224" t="s">
        <v>10048</v>
      </c>
    </row>
    <row r="1225" spans="1:56">
      <c r="A1225">
        <v>2015</v>
      </c>
      <c r="B1225" t="s">
        <v>138</v>
      </c>
      <c r="C1225" t="s">
        <v>6219</v>
      </c>
      <c r="D1225">
        <v>5700320090</v>
      </c>
      <c r="E1225" t="s">
        <v>43</v>
      </c>
      <c r="F1225" t="s">
        <v>43</v>
      </c>
      <c r="G1225">
        <v>42177</v>
      </c>
      <c r="H1225" t="s">
        <v>8374</v>
      </c>
      <c r="I1225" t="s">
        <v>62</v>
      </c>
      <c r="J1225">
        <v>192</v>
      </c>
      <c r="K1225">
        <v>432</v>
      </c>
      <c r="L1225">
        <v>4</v>
      </c>
      <c r="M1225">
        <v>4</v>
      </c>
      <c r="N1225">
        <v>24</v>
      </c>
      <c r="O1225" t="s">
        <v>43</v>
      </c>
      <c r="P1225" t="s">
        <v>43</v>
      </c>
      <c r="Q1225" t="s">
        <v>43</v>
      </c>
      <c r="R1225" t="s">
        <v>18</v>
      </c>
      <c r="S1225" t="s">
        <v>8851</v>
      </c>
      <c r="T1225" t="s">
        <v>63</v>
      </c>
      <c r="U1225">
        <v>12</v>
      </c>
      <c r="V1225">
        <v>11467</v>
      </c>
      <c r="W1225" t="s">
        <v>6113</v>
      </c>
      <c r="X1225" t="s">
        <v>12162</v>
      </c>
      <c r="Y1225" t="s">
        <v>6737</v>
      </c>
      <c r="Z1225" t="s">
        <v>1582</v>
      </c>
      <c r="AA1225" t="s">
        <v>1583</v>
      </c>
      <c r="AB1225" t="s">
        <v>6738</v>
      </c>
      <c r="AC1225" t="s">
        <v>52</v>
      </c>
      <c r="AD1225" t="s">
        <v>42</v>
      </c>
      <c r="AE1225" t="s">
        <v>1585</v>
      </c>
      <c r="AF1225" t="s">
        <v>78</v>
      </c>
      <c r="AG1225" t="s">
        <v>79</v>
      </c>
      <c r="AI1225" t="s">
        <v>3920</v>
      </c>
      <c r="AJ1225" t="s">
        <v>57</v>
      </c>
      <c r="AK1225" t="s">
        <v>58</v>
      </c>
      <c r="AN1225" t="s">
        <v>42</v>
      </c>
      <c r="AO1225" t="s">
        <v>42</v>
      </c>
      <c r="AP1225" t="s">
        <v>70</v>
      </c>
      <c r="AQ1225" t="s">
        <v>126</v>
      </c>
      <c r="AU1225">
        <v>1003671710</v>
      </c>
      <c r="AV1225" t="s">
        <v>6739</v>
      </c>
      <c r="AW1225">
        <v>-45407844</v>
      </c>
      <c r="BC1225">
        <v>1440084644</v>
      </c>
      <c r="BD1225" t="s">
        <v>10049</v>
      </c>
    </row>
    <row r="1226" spans="1:56">
      <c r="A1226">
        <v>2015</v>
      </c>
      <c r="B1226" t="s">
        <v>138</v>
      </c>
      <c r="C1226" t="s">
        <v>6219</v>
      </c>
      <c r="D1226">
        <v>5700320080</v>
      </c>
      <c r="E1226" t="s">
        <v>43</v>
      </c>
      <c r="F1226" t="s">
        <v>43</v>
      </c>
      <c r="G1226">
        <v>42171</v>
      </c>
      <c r="H1226" t="s">
        <v>8374</v>
      </c>
      <c r="I1226" t="s">
        <v>62</v>
      </c>
      <c r="J1226">
        <v>192</v>
      </c>
      <c r="K1226">
        <v>432</v>
      </c>
      <c r="L1226">
        <v>4</v>
      </c>
      <c r="M1226">
        <v>4</v>
      </c>
      <c r="N1226">
        <v>24</v>
      </c>
      <c r="O1226" t="s">
        <v>43</v>
      </c>
      <c r="P1226" t="s">
        <v>43</v>
      </c>
      <c r="Q1226" t="s">
        <v>43</v>
      </c>
      <c r="R1226" t="s">
        <v>18</v>
      </c>
      <c r="S1226" t="s">
        <v>8851</v>
      </c>
      <c r="T1226" t="s">
        <v>63</v>
      </c>
      <c r="U1226">
        <v>12</v>
      </c>
      <c r="V1226">
        <v>11467</v>
      </c>
      <c r="W1226" t="s">
        <v>6740</v>
      </c>
      <c r="X1226" t="s">
        <v>12163</v>
      </c>
      <c r="Y1226" t="s">
        <v>6741</v>
      </c>
      <c r="Z1226" t="s">
        <v>1582</v>
      </c>
      <c r="AA1226" t="s">
        <v>1583</v>
      </c>
      <c r="AB1226" t="s">
        <v>6742</v>
      </c>
      <c r="AC1226" t="s">
        <v>52</v>
      </c>
      <c r="AD1226" t="s">
        <v>42</v>
      </c>
      <c r="AE1226" t="s">
        <v>1585</v>
      </c>
      <c r="AF1226" t="s">
        <v>78</v>
      </c>
      <c r="AG1226" t="s">
        <v>79</v>
      </c>
      <c r="AI1226" t="s">
        <v>3920</v>
      </c>
      <c r="AJ1226" t="s">
        <v>57</v>
      </c>
      <c r="AK1226" t="s">
        <v>58</v>
      </c>
      <c r="AN1226" t="s">
        <v>42</v>
      </c>
      <c r="AO1226" t="s">
        <v>42</v>
      </c>
      <c r="AP1226" t="s">
        <v>858</v>
      </c>
      <c r="AQ1226" t="s">
        <v>126</v>
      </c>
      <c r="AU1226">
        <v>1003670650</v>
      </c>
      <c r="AV1226" t="s">
        <v>6743</v>
      </c>
      <c r="AW1226">
        <v>-45409354</v>
      </c>
      <c r="BC1226">
        <v>1440084644</v>
      </c>
      <c r="BD1226" t="s">
        <v>10050</v>
      </c>
    </row>
    <row r="1227" spans="1:56">
      <c r="A1227">
        <v>2015</v>
      </c>
      <c r="B1227" t="s">
        <v>138</v>
      </c>
      <c r="C1227" t="s">
        <v>6219</v>
      </c>
      <c r="D1227">
        <v>5700320085</v>
      </c>
      <c r="E1227" t="s">
        <v>43</v>
      </c>
      <c r="F1227" t="s">
        <v>43</v>
      </c>
      <c r="G1227">
        <v>42157</v>
      </c>
      <c r="H1227" t="s">
        <v>8374</v>
      </c>
      <c r="I1227" t="s">
        <v>62</v>
      </c>
      <c r="J1227">
        <v>192</v>
      </c>
      <c r="K1227">
        <v>432</v>
      </c>
      <c r="L1227">
        <v>4</v>
      </c>
      <c r="M1227">
        <v>4</v>
      </c>
      <c r="N1227">
        <v>24</v>
      </c>
      <c r="O1227" t="s">
        <v>43</v>
      </c>
      <c r="P1227" t="s">
        <v>43</v>
      </c>
      <c r="Q1227" t="s">
        <v>43</v>
      </c>
      <c r="R1227" t="s">
        <v>18</v>
      </c>
      <c r="S1227" t="s">
        <v>8851</v>
      </c>
      <c r="T1227" t="s">
        <v>63</v>
      </c>
      <c r="U1227">
        <v>12</v>
      </c>
      <c r="V1227">
        <v>11467</v>
      </c>
      <c r="W1227" t="s">
        <v>6744</v>
      </c>
      <c r="X1227" t="s">
        <v>12164</v>
      </c>
      <c r="Y1227" t="s">
        <v>6745</v>
      </c>
      <c r="Z1227" t="s">
        <v>1582</v>
      </c>
      <c r="AA1227" t="s">
        <v>1583</v>
      </c>
      <c r="AB1227" t="s">
        <v>6746</v>
      </c>
      <c r="AC1227" t="s">
        <v>52</v>
      </c>
      <c r="AD1227" t="s">
        <v>42</v>
      </c>
      <c r="AE1227" t="s">
        <v>1585</v>
      </c>
      <c r="AF1227" t="s">
        <v>78</v>
      </c>
      <c r="AG1227" t="s">
        <v>79</v>
      </c>
      <c r="AI1227" t="s">
        <v>3920</v>
      </c>
      <c r="AJ1227" t="s">
        <v>57</v>
      </c>
      <c r="AK1227" t="s">
        <v>58</v>
      </c>
      <c r="AN1227" t="s">
        <v>42</v>
      </c>
      <c r="AO1227" t="s">
        <v>42</v>
      </c>
      <c r="AP1227" t="s">
        <v>858</v>
      </c>
      <c r="AQ1227" t="s">
        <v>126</v>
      </c>
      <c r="AU1227">
        <v>1003670862</v>
      </c>
      <c r="AV1227" t="s">
        <v>6747</v>
      </c>
      <c r="AW1227">
        <v>-45367729</v>
      </c>
      <c r="BC1227">
        <v>1440084644</v>
      </c>
      <c r="BD1227" t="s">
        <v>10051</v>
      </c>
    </row>
    <row r="1228" spans="1:56">
      <c r="A1228">
        <v>2015</v>
      </c>
      <c r="B1228" t="s">
        <v>138</v>
      </c>
      <c r="C1228" t="s">
        <v>6219</v>
      </c>
      <c r="D1228">
        <v>5700285568</v>
      </c>
      <c r="E1228" t="s">
        <v>43</v>
      </c>
      <c r="F1228" t="s">
        <v>43</v>
      </c>
      <c r="G1228">
        <v>42282</v>
      </c>
      <c r="H1228" t="s">
        <v>87</v>
      </c>
      <c r="I1228" t="s">
        <v>45</v>
      </c>
      <c r="J1228">
        <v>192</v>
      </c>
      <c r="K1228">
        <v>448</v>
      </c>
      <c r="L1228">
        <v>8</v>
      </c>
      <c r="M1228">
        <v>8</v>
      </c>
      <c r="N1228">
        <v>16</v>
      </c>
      <c r="O1228" t="s">
        <v>43</v>
      </c>
      <c r="P1228" t="s">
        <v>43</v>
      </c>
      <c r="Q1228" t="s">
        <v>43</v>
      </c>
      <c r="R1228" t="s">
        <v>18</v>
      </c>
      <c r="S1228" t="s">
        <v>8851</v>
      </c>
      <c r="T1228" t="s">
        <v>63</v>
      </c>
      <c r="U1228">
        <v>12</v>
      </c>
      <c r="V1228" t="s">
        <v>4339</v>
      </c>
      <c r="W1228" t="s">
        <v>6859</v>
      </c>
      <c r="X1228" t="s">
        <v>12165</v>
      </c>
      <c r="Y1228" t="s">
        <v>6860</v>
      </c>
      <c r="Z1228" t="s">
        <v>656</v>
      </c>
      <c r="AA1228" t="s">
        <v>669</v>
      </c>
      <c r="AB1228" t="s">
        <v>6861</v>
      </c>
      <c r="AC1228" t="s">
        <v>52</v>
      </c>
      <c r="AD1228" t="s">
        <v>42</v>
      </c>
      <c r="AE1228" t="s">
        <v>78</v>
      </c>
      <c r="AF1228" t="s">
        <v>78</v>
      </c>
      <c r="AG1228" t="s">
        <v>79</v>
      </c>
      <c r="AI1228" t="s">
        <v>3920</v>
      </c>
      <c r="AJ1228" t="s">
        <v>57</v>
      </c>
      <c r="AK1228" t="s">
        <v>58</v>
      </c>
      <c r="AN1228" t="s">
        <v>42</v>
      </c>
      <c r="AO1228" t="s">
        <v>42</v>
      </c>
      <c r="AP1228" t="s">
        <v>81</v>
      </c>
      <c r="AQ1228" t="s">
        <v>71</v>
      </c>
      <c r="AU1228">
        <v>1003673888</v>
      </c>
      <c r="AV1228" t="s">
        <v>6862</v>
      </c>
      <c r="AW1228" t="s">
        <v>6863</v>
      </c>
      <c r="BC1228">
        <v>1892063257</v>
      </c>
      <c r="BD1228" t="s">
        <v>10052</v>
      </c>
    </row>
    <row r="1229" spans="1:56">
      <c r="A1229">
        <v>2015</v>
      </c>
      <c r="B1229" t="s">
        <v>138</v>
      </c>
      <c r="C1229" t="s">
        <v>6219</v>
      </c>
      <c r="D1229">
        <v>5700282702</v>
      </c>
      <c r="E1229" t="s">
        <v>43</v>
      </c>
      <c r="F1229" t="s">
        <v>43</v>
      </c>
      <c r="G1229">
        <v>42060</v>
      </c>
      <c r="H1229" t="s">
        <v>8374</v>
      </c>
      <c r="I1229" t="s">
        <v>62</v>
      </c>
      <c r="J1229">
        <v>192</v>
      </c>
      <c r="K1229">
        <v>432</v>
      </c>
      <c r="L1229">
        <v>4</v>
      </c>
      <c r="M1229">
        <v>0</v>
      </c>
      <c r="N1229">
        <v>24</v>
      </c>
      <c r="O1229" t="s">
        <v>46</v>
      </c>
      <c r="P1229" t="s">
        <v>46</v>
      </c>
      <c r="Q1229" t="s">
        <v>43</v>
      </c>
      <c r="R1229" t="s">
        <v>18</v>
      </c>
      <c r="S1229" t="s">
        <v>8851</v>
      </c>
      <c r="T1229" t="s">
        <v>63</v>
      </c>
      <c r="U1229">
        <v>12</v>
      </c>
      <c r="V1229" t="s">
        <v>4339</v>
      </c>
      <c r="W1229" t="s">
        <v>6864</v>
      </c>
      <c r="X1229" t="s">
        <v>12166</v>
      </c>
      <c r="Y1229" t="s">
        <v>6865</v>
      </c>
      <c r="Z1229" t="s">
        <v>656</v>
      </c>
      <c r="AA1229" t="s">
        <v>669</v>
      </c>
      <c r="AB1229" t="s">
        <v>6866</v>
      </c>
      <c r="AC1229" t="s">
        <v>52</v>
      </c>
      <c r="AD1229" t="s">
        <v>42</v>
      </c>
      <c r="AE1229" t="s">
        <v>671</v>
      </c>
      <c r="AF1229" t="s">
        <v>78</v>
      </c>
      <c r="AG1229" t="s">
        <v>79</v>
      </c>
      <c r="AI1229" t="s">
        <v>3920</v>
      </c>
      <c r="AJ1229" t="s">
        <v>57</v>
      </c>
      <c r="AK1229" t="s">
        <v>58</v>
      </c>
      <c r="AN1229" t="s">
        <v>42</v>
      </c>
      <c r="AO1229" t="s">
        <v>42</v>
      </c>
      <c r="AP1229">
        <v>1540</v>
      </c>
      <c r="AQ1229" t="s">
        <v>71</v>
      </c>
      <c r="AU1229">
        <v>1003673934</v>
      </c>
      <c r="AV1229">
        <v>-2313474925</v>
      </c>
      <c r="AW1229" t="s">
        <v>6867</v>
      </c>
      <c r="BC1229">
        <v>1440084644</v>
      </c>
      <c r="BD1229" t="s">
        <v>10053</v>
      </c>
    </row>
    <row r="1230" spans="1:56">
      <c r="A1230">
        <v>2015</v>
      </c>
      <c r="B1230" t="s">
        <v>138</v>
      </c>
      <c r="C1230" t="s">
        <v>6219</v>
      </c>
      <c r="D1230">
        <v>5700322428</v>
      </c>
      <c r="E1230" t="s">
        <v>43</v>
      </c>
      <c r="F1230" t="s">
        <v>43</v>
      </c>
      <c r="G1230">
        <v>42243</v>
      </c>
      <c r="H1230" t="s">
        <v>44</v>
      </c>
      <c r="I1230" t="s">
        <v>62</v>
      </c>
      <c r="J1230">
        <v>192</v>
      </c>
      <c r="K1230">
        <v>432</v>
      </c>
      <c r="L1230">
        <v>4</v>
      </c>
      <c r="M1230">
        <v>4</v>
      </c>
      <c r="N1230">
        <v>32</v>
      </c>
      <c r="O1230" t="s">
        <v>43</v>
      </c>
      <c r="P1230" t="s">
        <v>43</v>
      </c>
      <c r="Q1230" t="s">
        <v>43</v>
      </c>
      <c r="R1230" t="s">
        <v>18</v>
      </c>
      <c r="S1230" t="s">
        <v>8851</v>
      </c>
      <c r="T1230" t="s">
        <v>63</v>
      </c>
      <c r="U1230">
        <v>12</v>
      </c>
      <c r="V1230" t="s">
        <v>4339</v>
      </c>
      <c r="W1230" t="s">
        <v>6856</v>
      </c>
      <c r="X1230" t="s">
        <v>12167</v>
      </c>
      <c r="Y1230" t="s">
        <v>6857</v>
      </c>
      <c r="Z1230" t="s">
        <v>656</v>
      </c>
      <c r="AA1230" t="s">
        <v>663</v>
      </c>
      <c r="AB1230" t="s">
        <v>6858</v>
      </c>
      <c r="AC1230" t="s">
        <v>52</v>
      </c>
      <c r="AD1230" t="s">
        <v>665</v>
      </c>
      <c r="AE1230" t="s">
        <v>78</v>
      </c>
      <c r="AF1230" t="s">
        <v>78</v>
      </c>
      <c r="AG1230" t="s">
        <v>79</v>
      </c>
      <c r="AI1230" t="s">
        <v>3920</v>
      </c>
      <c r="AJ1230" t="s">
        <v>57</v>
      </c>
      <c r="AK1230" t="s">
        <v>58</v>
      </c>
      <c r="AN1230" t="s">
        <v>42</v>
      </c>
      <c r="AO1230" t="s">
        <v>42</v>
      </c>
      <c r="AP1230" t="s">
        <v>70</v>
      </c>
      <c r="AQ1230" t="s">
        <v>126</v>
      </c>
      <c r="AU1230" t="s">
        <v>8190</v>
      </c>
      <c r="AV1230" t="s">
        <v>8287</v>
      </c>
      <c r="AW1230" t="s">
        <v>8287</v>
      </c>
      <c r="AX1230" t="s">
        <v>8179</v>
      </c>
      <c r="BC1230">
        <v>2026063379</v>
      </c>
      <c r="BD1230" t="s">
        <v>10054</v>
      </c>
    </row>
    <row r="1231" spans="1:56">
      <c r="A1231">
        <v>2015</v>
      </c>
      <c r="B1231" t="s">
        <v>138</v>
      </c>
      <c r="C1231" t="s">
        <v>6219</v>
      </c>
      <c r="D1231">
        <v>5700322461</v>
      </c>
      <c r="E1231" t="s">
        <v>43</v>
      </c>
      <c r="F1231" t="s">
        <v>43</v>
      </c>
      <c r="G1231">
        <v>42233</v>
      </c>
      <c r="H1231" t="s">
        <v>44</v>
      </c>
      <c r="I1231" t="s">
        <v>62</v>
      </c>
      <c r="J1231">
        <v>192</v>
      </c>
      <c r="K1231">
        <v>432</v>
      </c>
      <c r="L1231">
        <v>4</v>
      </c>
      <c r="M1231">
        <v>4</v>
      </c>
      <c r="N1231">
        <v>32</v>
      </c>
      <c r="O1231" t="s">
        <v>43</v>
      </c>
      <c r="P1231" t="s">
        <v>43</v>
      </c>
      <c r="Q1231" t="s">
        <v>43</v>
      </c>
      <c r="R1231" t="s">
        <v>18</v>
      </c>
      <c r="S1231" t="s">
        <v>8851</v>
      </c>
      <c r="T1231" t="s">
        <v>63</v>
      </c>
      <c r="U1231">
        <v>12</v>
      </c>
      <c r="V1231" t="s">
        <v>4339</v>
      </c>
      <c r="W1231" t="s">
        <v>6881</v>
      </c>
      <c r="X1231" t="s">
        <v>12168</v>
      </c>
      <c r="Y1231" t="s">
        <v>6882</v>
      </c>
      <c r="Z1231" t="s">
        <v>656</v>
      </c>
      <c r="AA1231" t="s">
        <v>4356</v>
      </c>
      <c r="AB1231" t="s">
        <v>6883</v>
      </c>
      <c r="AC1231" t="s">
        <v>52</v>
      </c>
      <c r="AD1231" t="s">
        <v>42</v>
      </c>
      <c r="AE1231" t="s">
        <v>4348</v>
      </c>
      <c r="AF1231" t="s">
        <v>78</v>
      </c>
      <c r="AG1231" t="s">
        <v>79</v>
      </c>
      <c r="AI1231" t="s">
        <v>3920</v>
      </c>
      <c r="AJ1231" t="s">
        <v>57</v>
      </c>
      <c r="AK1231" t="s">
        <v>58</v>
      </c>
      <c r="AN1231" t="s">
        <v>42</v>
      </c>
      <c r="AO1231" t="s">
        <v>42</v>
      </c>
      <c r="AP1231" t="s">
        <v>70</v>
      </c>
      <c r="AQ1231" t="s">
        <v>71</v>
      </c>
      <c r="AU1231" t="s">
        <v>8190</v>
      </c>
      <c r="AV1231" t="s">
        <v>8287</v>
      </c>
      <c r="AW1231" t="s">
        <v>8287</v>
      </c>
      <c r="AX1231" t="s">
        <v>8179</v>
      </c>
      <c r="BC1231">
        <v>2026063379</v>
      </c>
      <c r="BD1231" t="s">
        <v>10055</v>
      </c>
    </row>
    <row r="1232" spans="1:56">
      <c r="A1232">
        <v>2015</v>
      </c>
      <c r="B1232" t="s">
        <v>138</v>
      </c>
      <c r="C1232" t="s">
        <v>6219</v>
      </c>
      <c r="D1232">
        <v>5700322432</v>
      </c>
      <c r="E1232" t="s">
        <v>43</v>
      </c>
      <c r="F1232" t="s">
        <v>43</v>
      </c>
      <c r="G1232">
        <v>42118</v>
      </c>
      <c r="H1232" t="s">
        <v>44</v>
      </c>
      <c r="I1232" t="s">
        <v>62</v>
      </c>
      <c r="J1232">
        <v>192</v>
      </c>
      <c r="K1232">
        <v>432</v>
      </c>
      <c r="L1232">
        <v>4</v>
      </c>
      <c r="M1232">
        <v>4</v>
      </c>
      <c r="N1232">
        <v>32</v>
      </c>
      <c r="O1232" t="s">
        <v>43</v>
      </c>
      <c r="P1232" t="s">
        <v>43</v>
      </c>
      <c r="Q1232" t="s">
        <v>43</v>
      </c>
      <c r="R1232" t="s">
        <v>18</v>
      </c>
      <c r="S1232" t="s">
        <v>8851</v>
      </c>
      <c r="T1232" t="s">
        <v>63</v>
      </c>
      <c r="U1232">
        <v>12</v>
      </c>
      <c r="V1232" t="s">
        <v>4339</v>
      </c>
      <c r="W1232" t="s">
        <v>6884</v>
      </c>
      <c r="X1232" t="s">
        <v>12169</v>
      </c>
      <c r="Y1232" t="s">
        <v>6885</v>
      </c>
      <c r="Z1232" t="s">
        <v>656</v>
      </c>
      <c r="AA1232" t="s">
        <v>4356</v>
      </c>
      <c r="AB1232" t="s">
        <v>6886</v>
      </c>
      <c r="AC1232" t="s">
        <v>52</v>
      </c>
      <c r="AD1232" t="s">
        <v>42</v>
      </c>
      <c r="AE1232" t="s">
        <v>4348</v>
      </c>
      <c r="AF1232" t="s">
        <v>78</v>
      </c>
      <c r="AG1232" t="s">
        <v>79</v>
      </c>
      <c r="AI1232" t="s">
        <v>3920</v>
      </c>
      <c r="AJ1232" t="s">
        <v>57</v>
      </c>
      <c r="AK1232" t="s">
        <v>58</v>
      </c>
      <c r="AN1232" t="s">
        <v>42</v>
      </c>
      <c r="AO1232" t="s">
        <v>42</v>
      </c>
      <c r="AP1232" t="s">
        <v>70</v>
      </c>
      <c r="AQ1232" t="s">
        <v>126</v>
      </c>
      <c r="AU1232">
        <v>1003674000</v>
      </c>
      <c r="AV1232" t="s">
        <v>8287</v>
      </c>
      <c r="AW1232" t="s">
        <v>8287</v>
      </c>
      <c r="AX1232" t="s">
        <v>8179</v>
      </c>
      <c r="BC1232">
        <v>2026063379</v>
      </c>
      <c r="BD1232" t="s">
        <v>10056</v>
      </c>
    </row>
    <row r="1233" spans="1:56">
      <c r="A1233">
        <v>2015</v>
      </c>
      <c r="B1233" t="s">
        <v>138</v>
      </c>
      <c r="C1233" t="s">
        <v>6219</v>
      </c>
      <c r="D1233">
        <v>5700322440</v>
      </c>
      <c r="E1233" t="s">
        <v>43</v>
      </c>
      <c r="F1233" t="s">
        <v>43</v>
      </c>
      <c r="G1233">
        <v>42179</v>
      </c>
      <c r="H1233" t="s">
        <v>44</v>
      </c>
      <c r="I1233" t="s">
        <v>62</v>
      </c>
      <c r="J1233">
        <v>192</v>
      </c>
      <c r="K1233">
        <v>432</v>
      </c>
      <c r="L1233">
        <v>4</v>
      </c>
      <c r="M1233">
        <v>4</v>
      </c>
      <c r="N1233">
        <v>32</v>
      </c>
      <c r="O1233" t="s">
        <v>43</v>
      </c>
      <c r="P1233" t="s">
        <v>43</v>
      </c>
      <c r="Q1233" t="s">
        <v>43</v>
      </c>
      <c r="R1233" t="s">
        <v>18</v>
      </c>
      <c r="S1233" t="s">
        <v>8851</v>
      </c>
      <c r="T1233" t="s">
        <v>63</v>
      </c>
      <c r="U1233">
        <v>12</v>
      </c>
      <c r="V1233" t="s">
        <v>4339</v>
      </c>
      <c r="W1233" t="s">
        <v>6887</v>
      </c>
      <c r="X1233" t="s">
        <v>12170</v>
      </c>
      <c r="Y1233" t="s">
        <v>6888</v>
      </c>
      <c r="Z1233" t="s">
        <v>656</v>
      </c>
      <c r="AA1233" t="s">
        <v>4356</v>
      </c>
      <c r="AB1233" t="s">
        <v>6889</v>
      </c>
      <c r="AC1233" t="s">
        <v>52</v>
      </c>
      <c r="AD1233" t="s">
        <v>42</v>
      </c>
      <c r="AE1233" t="s">
        <v>4348</v>
      </c>
      <c r="AF1233" t="s">
        <v>78</v>
      </c>
      <c r="AG1233" t="s">
        <v>79</v>
      </c>
      <c r="AI1233" t="s">
        <v>3920</v>
      </c>
      <c r="AJ1233" t="s">
        <v>57</v>
      </c>
      <c r="AK1233" t="s">
        <v>58</v>
      </c>
      <c r="AN1233" t="s">
        <v>42</v>
      </c>
      <c r="AO1233" t="s">
        <v>42</v>
      </c>
      <c r="AP1233" t="s">
        <v>70</v>
      </c>
      <c r="AQ1233" t="s">
        <v>126</v>
      </c>
      <c r="AU1233">
        <v>1003674078</v>
      </c>
      <c r="AV1233" t="s">
        <v>8287</v>
      </c>
      <c r="AW1233" t="s">
        <v>8287</v>
      </c>
      <c r="AX1233" t="s">
        <v>8179</v>
      </c>
      <c r="BC1233">
        <v>2026063379</v>
      </c>
      <c r="BD1233" t="s">
        <v>10057</v>
      </c>
    </row>
    <row r="1234" spans="1:56">
      <c r="A1234">
        <v>2015</v>
      </c>
      <c r="B1234" t="s">
        <v>138</v>
      </c>
      <c r="C1234" t="s">
        <v>6219</v>
      </c>
      <c r="D1234">
        <v>5700322436</v>
      </c>
      <c r="E1234" t="s">
        <v>43</v>
      </c>
      <c r="F1234" t="s">
        <v>43</v>
      </c>
      <c r="G1234">
        <v>42157</v>
      </c>
      <c r="H1234" t="s">
        <v>44</v>
      </c>
      <c r="I1234" t="s">
        <v>62</v>
      </c>
      <c r="J1234">
        <v>192</v>
      </c>
      <c r="K1234">
        <v>432</v>
      </c>
      <c r="L1234">
        <v>4</v>
      </c>
      <c r="M1234">
        <v>4</v>
      </c>
      <c r="N1234">
        <v>32</v>
      </c>
      <c r="O1234" t="s">
        <v>43</v>
      </c>
      <c r="P1234" t="s">
        <v>43</v>
      </c>
      <c r="Q1234" t="s">
        <v>43</v>
      </c>
      <c r="R1234" t="s">
        <v>18</v>
      </c>
      <c r="S1234" t="s">
        <v>8851</v>
      </c>
      <c r="T1234" t="s">
        <v>63</v>
      </c>
      <c r="U1234">
        <v>12</v>
      </c>
      <c r="V1234" t="s">
        <v>4339</v>
      </c>
      <c r="W1234" t="s">
        <v>6890</v>
      </c>
      <c r="X1234" t="s">
        <v>12171</v>
      </c>
      <c r="Y1234" t="s">
        <v>6891</v>
      </c>
      <c r="Z1234" t="s">
        <v>656</v>
      </c>
      <c r="AA1234" t="s">
        <v>4356</v>
      </c>
      <c r="AB1234" t="s">
        <v>6892</v>
      </c>
      <c r="AC1234" t="s">
        <v>52</v>
      </c>
      <c r="AD1234" t="s">
        <v>42</v>
      </c>
      <c r="AE1234" t="s">
        <v>4348</v>
      </c>
      <c r="AF1234" t="s">
        <v>78</v>
      </c>
      <c r="AG1234" t="s">
        <v>79</v>
      </c>
      <c r="AI1234" t="s">
        <v>3920</v>
      </c>
      <c r="AJ1234" t="s">
        <v>57</v>
      </c>
      <c r="AK1234" t="s">
        <v>58</v>
      </c>
      <c r="AN1234" t="s">
        <v>42</v>
      </c>
      <c r="AO1234" t="s">
        <v>42</v>
      </c>
      <c r="AP1234" t="s">
        <v>70</v>
      </c>
      <c r="AQ1234" t="s">
        <v>126</v>
      </c>
      <c r="AU1234">
        <v>1003674140</v>
      </c>
      <c r="AV1234" t="s">
        <v>8287</v>
      </c>
      <c r="AW1234" t="s">
        <v>8287</v>
      </c>
      <c r="AX1234" t="s">
        <v>8179</v>
      </c>
      <c r="BC1234">
        <v>2026063379</v>
      </c>
      <c r="BD1234" t="s">
        <v>10058</v>
      </c>
    </row>
    <row r="1235" spans="1:56">
      <c r="A1235">
        <v>2015</v>
      </c>
      <c r="B1235" t="s">
        <v>138</v>
      </c>
      <c r="C1235" t="s">
        <v>6219</v>
      </c>
      <c r="D1235">
        <v>5700322444</v>
      </c>
      <c r="E1235" t="s">
        <v>43</v>
      </c>
      <c r="F1235" t="s">
        <v>43</v>
      </c>
      <c r="G1235">
        <v>42090</v>
      </c>
      <c r="H1235" t="s">
        <v>44</v>
      </c>
      <c r="I1235" t="s">
        <v>62</v>
      </c>
      <c r="J1235">
        <v>192</v>
      </c>
      <c r="K1235">
        <v>432</v>
      </c>
      <c r="L1235">
        <v>4</v>
      </c>
      <c r="M1235">
        <v>4</v>
      </c>
      <c r="N1235">
        <v>32</v>
      </c>
      <c r="O1235" t="s">
        <v>43</v>
      </c>
      <c r="P1235" t="s">
        <v>43</v>
      </c>
      <c r="Q1235" t="s">
        <v>43</v>
      </c>
      <c r="R1235" t="s">
        <v>18</v>
      </c>
      <c r="S1235" t="s">
        <v>8851</v>
      </c>
      <c r="T1235" t="s">
        <v>63</v>
      </c>
      <c r="U1235">
        <v>12</v>
      </c>
      <c r="V1235" t="s">
        <v>4339</v>
      </c>
      <c r="W1235" t="s">
        <v>6893</v>
      </c>
      <c r="X1235" t="s">
        <v>12172</v>
      </c>
      <c r="Y1235" t="s">
        <v>6894</v>
      </c>
      <c r="Z1235" t="s">
        <v>656</v>
      </c>
      <c r="AA1235" t="s">
        <v>4356</v>
      </c>
      <c r="AB1235" t="s">
        <v>6895</v>
      </c>
      <c r="AC1235" t="s">
        <v>52</v>
      </c>
      <c r="AD1235" t="s">
        <v>42</v>
      </c>
      <c r="AE1235" t="s">
        <v>4348</v>
      </c>
      <c r="AF1235" t="s">
        <v>78</v>
      </c>
      <c r="AG1235" t="s">
        <v>79</v>
      </c>
      <c r="AI1235" t="s">
        <v>3920</v>
      </c>
      <c r="AJ1235" t="s">
        <v>57</v>
      </c>
      <c r="AK1235" t="s">
        <v>58</v>
      </c>
      <c r="AN1235" t="s">
        <v>42</v>
      </c>
      <c r="AO1235" t="s">
        <v>42</v>
      </c>
      <c r="AP1235" t="s">
        <v>70</v>
      </c>
      <c r="AQ1235" t="s">
        <v>126</v>
      </c>
      <c r="AU1235">
        <v>1003674230</v>
      </c>
      <c r="AV1235" t="s">
        <v>8287</v>
      </c>
      <c r="AW1235" t="s">
        <v>8287</v>
      </c>
      <c r="AX1235" t="s">
        <v>8179</v>
      </c>
      <c r="BC1235">
        <v>2026063379</v>
      </c>
      <c r="BD1235" t="s">
        <v>10059</v>
      </c>
    </row>
    <row r="1236" spans="1:56">
      <c r="A1236">
        <v>2015</v>
      </c>
      <c r="B1236" t="s">
        <v>138</v>
      </c>
      <c r="C1236" t="s">
        <v>6219</v>
      </c>
      <c r="D1236">
        <v>5700324231</v>
      </c>
      <c r="E1236" t="s">
        <v>43</v>
      </c>
      <c r="F1236" t="s">
        <v>43</v>
      </c>
      <c r="G1236">
        <v>42167</v>
      </c>
      <c r="H1236" t="s">
        <v>44</v>
      </c>
      <c r="I1236" t="s">
        <v>62</v>
      </c>
      <c r="J1236">
        <v>192</v>
      </c>
      <c r="K1236">
        <v>432</v>
      </c>
      <c r="L1236">
        <v>4</v>
      </c>
      <c r="M1236">
        <v>4</v>
      </c>
      <c r="N1236">
        <v>32</v>
      </c>
      <c r="O1236" t="s">
        <v>43</v>
      </c>
      <c r="P1236" t="s">
        <v>43</v>
      </c>
      <c r="Q1236" t="s">
        <v>43</v>
      </c>
      <c r="R1236" t="s">
        <v>18</v>
      </c>
      <c r="S1236" t="s">
        <v>8851</v>
      </c>
      <c r="T1236" t="s">
        <v>63</v>
      </c>
      <c r="U1236">
        <v>12</v>
      </c>
      <c r="V1236" t="s">
        <v>4339</v>
      </c>
      <c r="W1236" t="s">
        <v>6896</v>
      </c>
      <c r="X1236" t="s">
        <v>12173</v>
      </c>
      <c r="Y1236" t="s">
        <v>6897</v>
      </c>
      <c r="Z1236" t="s">
        <v>656</v>
      </c>
      <c r="AA1236" t="s">
        <v>4356</v>
      </c>
      <c r="AB1236" t="s">
        <v>6898</v>
      </c>
      <c r="AC1236" t="s">
        <v>52</v>
      </c>
      <c r="AD1236" t="s">
        <v>42</v>
      </c>
      <c r="AE1236" t="s">
        <v>4348</v>
      </c>
      <c r="AF1236" t="s">
        <v>78</v>
      </c>
      <c r="AG1236" t="s">
        <v>79</v>
      </c>
      <c r="AI1236" t="s">
        <v>3920</v>
      </c>
      <c r="AJ1236" t="s">
        <v>57</v>
      </c>
      <c r="AK1236" t="s">
        <v>58</v>
      </c>
      <c r="AN1236" t="s">
        <v>42</v>
      </c>
      <c r="AO1236" t="s">
        <v>42</v>
      </c>
      <c r="AP1236" t="s">
        <v>70</v>
      </c>
      <c r="AQ1236" t="s">
        <v>126</v>
      </c>
      <c r="AU1236">
        <v>1003674272</v>
      </c>
      <c r="AV1236" t="s">
        <v>8287</v>
      </c>
      <c r="AW1236" t="s">
        <v>8287</v>
      </c>
      <c r="BC1236">
        <v>2026063379</v>
      </c>
      <c r="BD1236" t="s">
        <v>10060</v>
      </c>
    </row>
    <row r="1237" spans="1:56">
      <c r="A1237">
        <v>2015</v>
      </c>
      <c r="B1237" t="s">
        <v>138</v>
      </c>
      <c r="C1237" t="s">
        <v>6219</v>
      </c>
      <c r="D1237">
        <v>5700322465</v>
      </c>
      <c r="E1237" t="s">
        <v>43</v>
      </c>
      <c r="F1237" t="s">
        <v>43</v>
      </c>
      <c r="G1237">
        <v>42208</v>
      </c>
      <c r="H1237" t="s">
        <v>44</v>
      </c>
      <c r="I1237" t="s">
        <v>62</v>
      </c>
      <c r="J1237">
        <v>192</v>
      </c>
      <c r="K1237">
        <v>432</v>
      </c>
      <c r="L1237">
        <v>4</v>
      </c>
      <c r="M1237">
        <v>4</v>
      </c>
      <c r="N1237">
        <v>32</v>
      </c>
      <c r="O1237" t="s">
        <v>43</v>
      </c>
      <c r="P1237" t="s">
        <v>43</v>
      </c>
      <c r="Q1237" t="s">
        <v>43</v>
      </c>
      <c r="R1237" t="s">
        <v>18</v>
      </c>
      <c r="S1237" t="s">
        <v>8851</v>
      </c>
      <c r="T1237" t="s">
        <v>63</v>
      </c>
      <c r="U1237">
        <v>12</v>
      </c>
      <c r="V1237" t="s">
        <v>4339</v>
      </c>
      <c r="W1237" t="s">
        <v>6899</v>
      </c>
      <c r="X1237" t="s">
        <v>12174</v>
      </c>
      <c r="Y1237" t="s">
        <v>6900</v>
      </c>
      <c r="Z1237" t="s">
        <v>656</v>
      </c>
      <c r="AA1237" t="s">
        <v>4356</v>
      </c>
      <c r="AB1237" t="s">
        <v>6901</v>
      </c>
      <c r="AC1237" t="s">
        <v>52</v>
      </c>
      <c r="AD1237" t="s">
        <v>42</v>
      </c>
      <c r="AE1237" t="s">
        <v>4348</v>
      </c>
      <c r="AF1237" t="s">
        <v>78</v>
      </c>
      <c r="AG1237" t="s">
        <v>79</v>
      </c>
      <c r="AI1237" t="s">
        <v>3920</v>
      </c>
      <c r="AJ1237" t="s">
        <v>57</v>
      </c>
      <c r="AK1237" t="s">
        <v>58</v>
      </c>
      <c r="AN1237" t="s">
        <v>42</v>
      </c>
      <c r="AO1237" t="s">
        <v>42</v>
      </c>
      <c r="AP1237" t="s">
        <v>70</v>
      </c>
      <c r="AQ1237" t="s">
        <v>71</v>
      </c>
      <c r="AU1237">
        <v>1003674663</v>
      </c>
      <c r="AV1237" t="s">
        <v>8287</v>
      </c>
      <c r="AW1237" t="s">
        <v>8287</v>
      </c>
      <c r="AX1237" t="s">
        <v>8179</v>
      </c>
      <c r="BC1237">
        <v>2026063379</v>
      </c>
      <c r="BD1237" t="s">
        <v>10061</v>
      </c>
    </row>
    <row r="1238" spans="1:56">
      <c r="A1238">
        <v>2015</v>
      </c>
      <c r="B1238" t="s">
        <v>138</v>
      </c>
      <c r="C1238" t="s">
        <v>6219</v>
      </c>
      <c r="D1238">
        <v>5700322457</v>
      </c>
      <c r="E1238" t="s">
        <v>43</v>
      </c>
      <c r="F1238" t="s">
        <v>43</v>
      </c>
      <c r="G1238">
        <v>42181</v>
      </c>
      <c r="H1238" t="s">
        <v>44</v>
      </c>
      <c r="I1238" t="s">
        <v>62</v>
      </c>
      <c r="J1238">
        <v>192</v>
      </c>
      <c r="K1238">
        <v>432</v>
      </c>
      <c r="L1238">
        <v>4</v>
      </c>
      <c r="M1238">
        <v>4</v>
      </c>
      <c r="N1238">
        <v>32</v>
      </c>
      <c r="O1238" t="s">
        <v>43</v>
      </c>
      <c r="P1238" t="s">
        <v>43</v>
      </c>
      <c r="Q1238" t="s">
        <v>43</v>
      </c>
      <c r="R1238" t="s">
        <v>18</v>
      </c>
      <c r="S1238" t="s">
        <v>8851</v>
      </c>
      <c r="T1238" t="s">
        <v>63</v>
      </c>
      <c r="U1238">
        <v>12</v>
      </c>
      <c r="V1238" t="s">
        <v>4339</v>
      </c>
      <c r="W1238" t="s">
        <v>6902</v>
      </c>
      <c r="X1238" t="s">
        <v>12175</v>
      </c>
      <c r="Y1238" t="s">
        <v>6903</v>
      </c>
      <c r="Z1238" t="s">
        <v>656</v>
      </c>
      <c r="AA1238" t="s">
        <v>4356</v>
      </c>
      <c r="AB1238" t="s">
        <v>6904</v>
      </c>
      <c r="AC1238" t="s">
        <v>52</v>
      </c>
      <c r="AD1238" t="s">
        <v>42</v>
      </c>
      <c r="AE1238" t="s">
        <v>4348</v>
      </c>
      <c r="AF1238" t="s">
        <v>78</v>
      </c>
      <c r="AG1238" t="s">
        <v>79</v>
      </c>
      <c r="AI1238" t="s">
        <v>3920</v>
      </c>
      <c r="AJ1238" t="s">
        <v>57</v>
      </c>
      <c r="AK1238" t="s">
        <v>58</v>
      </c>
      <c r="AN1238" t="s">
        <v>42</v>
      </c>
      <c r="AO1238" t="s">
        <v>42</v>
      </c>
      <c r="AP1238" t="s">
        <v>70</v>
      </c>
      <c r="AQ1238" t="s">
        <v>71</v>
      </c>
      <c r="AU1238">
        <v>1003674736</v>
      </c>
      <c r="AV1238" t="s">
        <v>8287</v>
      </c>
      <c r="AW1238" t="s">
        <v>8287</v>
      </c>
      <c r="BC1238">
        <v>2026063379</v>
      </c>
      <c r="BD1238" t="s">
        <v>10062</v>
      </c>
    </row>
    <row r="1239" spans="1:56">
      <c r="A1239">
        <v>2015</v>
      </c>
      <c r="B1239" t="s">
        <v>138</v>
      </c>
      <c r="C1239" t="s">
        <v>6219</v>
      </c>
      <c r="D1239">
        <v>5700322453</v>
      </c>
      <c r="E1239" t="s">
        <v>43</v>
      </c>
      <c r="F1239" t="s">
        <v>43</v>
      </c>
      <c r="G1239">
        <v>42186</v>
      </c>
      <c r="H1239" t="s">
        <v>44</v>
      </c>
      <c r="I1239" t="s">
        <v>62</v>
      </c>
      <c r="J1239">
        <v>192</v>
      </c>
      <c r="K1239">
        <v>432</v>
      </c>
      <c r="L1239">
        <v>4</v>
      </c>
      <c r="M1239">
        <v>4</v>
      </c>
      <c r="N1239">
        <v>32</v>
      </c>
      <c r="O1239" t="s">
        <v>43</v>
      </c>
      <c r="P1239" t="s">
        <v>43</v>
      </c>
      <c r="Q1239" t="s">
        <v>43</v>
      </c>
      <c r="R1239" t="s">
        <v>18</v>
      </c>
      <c r="S1239" t="s">
        <v>8851</v>
      </c>
      <c r="T1239" t="s">
        <v>63</v>
      </c>
      <c r="U1239">
        <v>12</v>
      </c>
      <c r="V1239" t="s">
        <v>4339</v>
      </c>
      <c r="W1239" t="s">
        <v>6905</v>
      </c>
      <c r="X1239" t="s">
        <v>12176</v>
      </c>
      <c r="Y1239" t="s">
        <v>6906</v>
      </c>
      <c r="Z1239" t="s">
        <v>656</v>
      </c>
      <c r="AA1239" t="s">
        <v>4356</v>
      </c>
      <c r="AB1239" t="s">
        <v>6907</v>
      </c>
      <c r="AC1239" t="s">
        <v>52</v>
      </c>
      <c r="AD1239" t="s">
        <v>42</v>
      </c>
      <c r="AE1239" t="s">
        <v>4348</v>
      </c>
      <c r="AF1239" t="s">
        <v>78</v>
      </c>
      <c r="AG1239" t="s">
        <v>79</v>
      </c>
      <c r="AI1239" t="s">
        <v>3920</v>
      </c>
      <c r="AJ1239" t="s">
        <v>57</v>
      </c>
      <c r="AK1239" t="s">
        <v>58</v>
      </c>
      <c r="AN1239" t="s">
        <v>42</v>
      </c>
      <c r="AO1239" t="s">
        <v>42</v>
      </c>
      <c r="AP1239" t="s">
        <v>70</v>
      </c>
      <c r="AQ1239" t="s">
        <v>71</v>
      </c>
      <c r="AU1239">
        <v>1003674825</v>
      </c>
      <c r="AV1239" t="s">
        <v>8287</v>
      </c>
      <c r="AW1239" t="s">
        <v>8287</v>
      </c>
      <c r="AX1239" t="s">
        <v>8179</v>
      </c>
      <c r="BC1239">
        <v>2026063379</v>
      </c>
      <c r="BD1239" t="s">
        <v>10063</v>
      </c>
    </row>
    <row r="1240" spans="1:56">
      <c r="A1240">
        <v>2015</v>
      </c>
      <c r="B1240" t="s">
        <v>138</v>
      </c>
      <c r="C1240" t="s">
        <v>6219</v>
      </c>
      <c r="D1240">
        <v>5700322449</v>
      </c>
      <c r="E1240" t="s">
        <v>43</v>
      </c>
      <c r="F1240" t="s">
        <v>43</v>
      </c>
      <c r="G1240">
        <v>42213</v>
      </c>
      <c r="H1240" t="s">
        <v>44</v>
      </c>
      <c r="I1240" t="s">
        <v>62</v>
      </c>
      <c r="J1240">
        <v>192</v>
      </c>
      <c r="K1240">
        <v>432</v>
      </c>
      <c r="L1240">
        <v>4</v>
      </c>
      <c r="M1240">
        <v>4</v>
      </c>
      <c r="N1240">
        <v>32</v>
      </c>
      <c r="O1240" t="s">
        <v>43</v>
      </c>
      <c r="P1240" t="s">
        <v>43</v>
      </c>
      <c r="Q1240" t="s">
        <v>43</v>
      </c>
      <c r="R1240" t="s">
        <v>18</v>
      </c>
      <c r="S1240" t="s">
        <v>8851</v>
      </c>
      <c r="T1240" t="s">
        <v>63</v>
      </c>
      <c r="U1240">
        <v>12</v>
      </c>
      <c r="V1240" t="s">
        <v>4339</v>
      </c>
      <c r="W1240" t="s">
        <v>6908</v>
      </c>
      <c r="X1240" t="s">
        <v>12177</v>
      </c>
      <c r="Y1240" t="s">
        <v>6909</v>
      </c>
      <c r="Z1240" t="s">
        <v>656</v>
      </c>
      <c r="AA1240" t="s">
        <v>4356</v>
      </c>
      <c r="AB1240" t="s">
        <v>6910</v>
      </c>
      <c r="AC1240" t="s">
        <v>52</v>
      </c>
      <c r="AD1240" t="s">
        <v>42</v>
      </c>
      <c r="AE1240" t="s">
        <v>4348</v>
      </c>
      <c r="AF1240" t="s">
        <v>78</v>
      </c>
      <c r="AG1240" t="s">
        <v>79</v>
      </c>
      <c r="AI1240" t="s">
        <v>3920</v>
      </c>
      <c r="AJ1240" t="s">
        <v>57</v>
      </c>
      <c r="AK1240" t="s">
        <v>58</v>
      </c>
      <c r="AN1240" t="s">
        <v>42</v>
      </c>
      <c r="AO1240" t="s">
        <v>42</v>
      </c>
      <c r="AP1240" t="s">
        <v>70</v>
      </c>
      <c r="AQ1240" t="s">
        <v>126</v>
      </c>
      <c r="AU1240">
        <v>1003674868</v>
      </c>
      <c r="AV1240" t="s">
        <v>8287</v>
      </c>
      <c r="AW1240" t="s">
        <v>8287</v>
      </c>
      <c r="AX1240" t="s">
        <v>8178</v>
      </c>
      <c r="BC1240">
        <v>2026063379</v>
      </c>
      <c r="BD1240" t="s">
        <v>10064</v>
      </c>
    </row>
    <row r="1241" spans="1:56">
      <c r="A1241">
        <v>2015</v>
      </c>
      <c r="B1241" t="s">
        <v>138</v>
      </c>
      <c r="C1241" t="s">
        <v>6219</v>
      </c>
      <c r="D1241">
        <v>5700324143</v>
      </c>
      <c r="E1241" t="s">
        <v>43</v>
      </c>
      <c r="F1241" t="s">
        <v>43</v>
      </c>
      <c r="G1241">
        <v>42212</v>
      </c>
      <c r="H1241" t="s">
        <v>44</v>
      </c>
      <c r="I1241" t="s">
        <v>62</v>
      </c>
      <c r="J1241">
        <v>192</v>
      </c>
      <c r="K1241">
        <v>432</v>
      </c>
      <c r="L1241">
        <v>4</v>
      </c>
      <c r="M1241">
        <v>4</v>
      </c>
      <c r="N1241">
        <v>32</v>
      </c>
      <c r="O1241" t="s">
        <v>43</v>
      </c>
      <c r="P1241" t="s">
        <v>43</v>
      </c>
      <c r="Q1241" t="s">
        <v>43</v>
      </c>
      <c r="R1241" t="s">
        <v>18</v>
      </c>
      <c r="S1241" t="s">
        <v>8851</v>
      </c>
      <c r="T1241" t="s">
        <v>63</v>
      </c>
      <c r="U1241">
        <v>12</v>
      </c>
      <c r="V1241" t="s">
        <v>4339</v>
      </c>
      <c r="W1241" t="s">
        <v>6853</v>
      </c>
      <c r="X1241" t="s">
        <v>12178</v>
      </c>
      <c r="Y1241" t="s">
        <v>6854</v>
      </c>
      <c r="Z1241" t="s">
        <v>656</v>
      </c>
      <c r="AA1241" t="s">
        <v>4345</v>
      </c>
      <c r="AB1241" t="s">
        <v>6855</v>
      </c>
      <c r="AC1241" t="s">
        <v>52</v>
      </c>
      <c r="AD1241" t="s">
        <v>4347</v>
      </c>
      <c r="AE1241" t="s">
        <v>4348</v>
      </c>
      <c r="AF1241" t="s">
        <v>78</v>
      </c>
      <c r="AG1241" t="s">
        <v>79</v>
      </c>
      <c r="AI1241" t="s">
        <v>3920</v>
      </c>
      <c r="AJ1241" t="s">
        <v>57</v>
      </c>
      <c r="AK1241" t="s">
        <v>58</v>
      </c>
      <c r="AN1241" t="s">
        <v>42</v>
      </c>
      <c r="AO1241" t="s">
        <v>42</v>
      </c>
      <c r="AP1241" t="s">
        <v>70</v>
      </c>
      <c r="AQ1241" t="s">
        <v>126</v>
      </c>
      <c r="AU1241">
        <v>1003674884</v>
      </c>
      <c r="AV1241" t="s">
        <v>8287</v>
      </c>
      <c r="AW1241" t="s">
        <v>8287</v>
      </c>
      <c r="AX1241" t="s">
        <v>8179</v>
      </c>
      <c r="BC1241">
        <v>2026063379</v>
      </c>
      <c r="BD1241" t="s">
        <v>10065</v>
      </c>
    </row>
    <row r="1242" spans="1:56">
      <c r="A1242">
        <v>2015</v>
      </c>
      <c r="B1242" t="s">
        <v>138</v>
      </c>
      <c r="C1242" t="s">
        <v>6219</v>
      </c>
      <c r="D1242">
        <v>5700318477</v>
      </c>
      <c r="E1242" t="s">
        <v>43</v>
      </c>
      <c r="F1242" t="s">
        <v>43</v>
      </c>
      <c r="G1242">
        <v>42212</v>
      </c>
      <c r="H1242" t="s">
        <v>8374</v>
      </c>
      <c r="I1242" t="s">
        <v>62</v>
      </c>
      <c r="J1242">
        <v>192</v>
      </c>
      <c r="K1242">
        <v>432</v>
      </c>
      <c r="L1242">
        <v>4</v>
      </c>
      <c r="M1242">
        <v>4</v>
      </c>
      <c r="N1242">
        <v>24</v>
      </c>
      <c r="O1242" t="s">
        <v>43</v>
      </c>
      <c r="P1242" t="s">
        <v>43</v>
      </c>
      <c r="Q1242" t="s">
        <v>43</v>
      </c>
      <c r="R1242" t="s">
        <v>18</v>
      </c>
      <c r="S1242" t="s">
        <v>8851</v>
      </c>
      <c r="T1242" t="s">
        <v>63</v>
      </c>
      <c r="U1242">
        <v>19</v>
      </c>
      <c r="V1242" t="s">
        <v>3719</v>
      </c>
      <c r="W1242" t="s">
        <v>6691</v>
      </c>
      <c r="X1242" t="s">
        <v>12179</v>
      </c>
      <c r="Y1242" t="s">
        <v>6692</v>
      </c>
      <c r="Z1242" t="s">
        <v>568</v>
      </c>
      <c r="AA1242" t="s">
        <v>569</v>
      </c>
      <c r="AB1242" t="s">
        <v>6693</v>
      </c>
      <c r="AC1242" t="s">
        <v>87</v>
      </c>
      <c r="AD1242" t="s">
        <v>42</v>
      </c>
      <c r="AE1242" t="s">
        <v>571</v>
      </c>
      <c r="AF1242" t="s">
        <v>89</v>
      </c>
      <c r="AG1242" t="s">
        <v>90</v>
      </c>
      <c r="AI1242" t="s">
        <v>1030</v>
      </c>
      <c r="AJ1242" t="s">
        <v>58</v>
      </c>
      <c r="AK1242" t="s">
        <v>57</v>
      </c>
      <c r="AN1242" t="s">
        <v>42</v>
      </c>
      <c r="AO1242" t="s">
        <v>42</v>
      </c>
      <c r="AP1242" t="s">
        <v>70</v>
      </c>
      <c r="AQ1242" t="s">
        <v>71</v>
      </c>
      <c r="AU1242">
        <v>1003675449</v>
      </c>
      <c r="AV1242" t="s">
        <v>6694</v>
      </c>
      <c r="AW1242">
        <v>-47452033</v>
      </c>
      <c r="BC1242">
        <v>1440084644</v>
      </c>
      <c r="BD1242" t="s">
        <v>10066</v>
      </c>
    </row>
    <row r="1243" spans="1:56">
      <c r="A1243">
        <v>2015</v>
      </c>
      <c r="B1243" t="s">
        <v>138</v>
      </c>
      <c r="C1243" t="s">
        <v>6219</v>
      </c>
      <c r="D1243">
        <v>5700324139</v>
      </c>
      <c r="E1243" t="s">
        <v>43</v>
      </c>
      <c r="F1243" t="s">
        <v>43</v>
      </c>
      <c r="G1243">
        <v>42135</v>
      </c>
      <c r="H1243" t="s">
        <v>44</v>
      </c>
      <c r="I1243" t="s">
        <v>62</v>
      </c>
      <c r="J1243">
        <v>192</v>
      </c>
      <c r="K1243">
        <v>432</v>
      </c>
      <c r="L1243">
        <v>4</v>
      </c>
      <c r="M1243">
        <v>4</v>
      </c>
      <c r="N1243">
        <v>32</v>
      </c>
      <c r="O1243" t="s">
        <v>43</v>
      </c>
      <c r="P1243" t="s">
        <v>43</v>
      </c>
      <c r="Q1243" t="s">
        <v>43</v>
      </c>
      <c r="R1243" t="s">
        <v>18</v>
      </c>
      <c r="S1243" t="s">
        <v>8851</v>
      </c>
      <c r="T1243" t="s">
        <v>63</v>
      </c>
      <c r="U1243">
        <v>19</v>
      </c>
      <c r="V1243" t="s">
        <v>3719</v>
      </c>
      <c r="W1243" t="s">
        <v>6695</v>
      </c>
      <c r="X1243" t="s">
        <v>12180</v>
      </c>
      <c r="Y1243" t="s">
        <v>6696</v>
      </c>
      <c r="Z1243" t="s">
        <v>568</v>
      </c>
      <c r="AA1243" t="s">
        <v>569</v>
      </c>
      <c r="AB1243" t="s">
        <v>6697</v>
      </c>
      <c r="AC1243" t="s">
        <v>87</v>
      </c>
      <c r="AD1243" t="s">
        <v>42</v>
      </c>
      <c r="AE1243" t="s">
        <v>571</v>
      </c>
      <c r="AF1243" t="s">
        <v>89</v>
      </c>
      <c r="AG1243" t="s">
        <v>90</v>
      </c>
      <c r="AI1243" t="s">
        <v>1030</v>
      </c>
      <c r="AJ1243" t="s">
        <v>58</v>
      </c>
      <c r="AK1243" t="s">
        <v>57</v>
      </c>
      <c r="AN1243" t="s">
        <v>42</v>
      </c>
      <c r="AO1243" t="s">
        <v>42</v>
      </c>
      <c r="AP1243" t="s">
        <v>70</v>
      </c>
      <c r="AQ1243" t="s">
        <v>71</v>
      </c>
      <c r="AU1243">
        <v>1003675473</v>
      </c>
      <c r="AV1243" t="s">
        <v>8287</v>
      </c>
      <c r="AW1243" t="s">
        <v>8287</v>
      </c>
      <c r="AX1243" t="s">
        <v>8179</v>
      </c>
      <c r="BC1243">
        <v>2026063379</v>
      </c>
      <c r="BD1243" t="s">
        <v>10067</v>
      </c>
    </row>
    <row r="1244" spans="1:56">
      <c r="A1244">
        <v>2015</v>
      </c>
      <c r="B1244" t="s">
        <v>138</v>
      </c>
      <c r="C1244" t="s">
        <v>6219</v>
      </c>
      <c r="D1244">
        <v>5700318482</v>
      </c>
      <c r="E1244" t="s">
        <v>43</v>
      </c>
      <c r="F1244" t="s">
        <v>43</v>
      </c>
      <c r="G1244">
        <v>42208</v>
      </c>
      <c r="H1244" t="s">
        <v>8374</v>
      </c>
      <c r="I1244" t="s">
        <v>62</v>
      </c>
      <c r="J1244">
        <v>192</v>
      </c>
      <c r="K1244">
        <v>432</v>
      </c>
      <c r="L1244">
        <v>4</v>
      </c>
      <c r="M1244">
        <v>4</v>
      </c>
      <c r="N1244">
        <v>24</v>
      </c>
      <c r="O1244" t="s">
        <v>43</v>
      </c>
      <c r="P1244" t="s">
        <v>43</v>
      </c>
      <c r="Q1244" t="s">
        <v>43</v>
      </c>
      <c r="R1244" t="s">
        <v>18</v>
      </c>
      <c r="S1244" t="s">
        <v>8851</v>
      </c>
      <c r="T1244" t="s">
        <v>63</v>
      </c>
      <c r="U1244">
        <v>19</v>
      </c>
      <c r="V1244" t="s">
        <v>3719</v>
      </c>
      <c r="W1244" t="s">
        <v>6698</v>
      </c>
      <c r="X1244" t="s">
        <v>12181</v>
      </c>
      <c r="Y1244" t="s">
        <v>6699</v>
      </c>
      <c r="Z1244" t="s">
        <v>568</v>
      </c>
      <c r="AA1244" t="s">
        <v>569</v>
      </c>
      <c r="AB1244" t="s">
        <v>6700</v>
      </c>
      <c r="AC1244" t="s">
        <v>87</v>
      </c>
      <c r="AD1244" t="s">
        <v>42</v>
      </c>
      <c r="AE1244" t="s">
        <v>571</v>
      </c>
      <c r="AF1244" t="s">
        <v>89</v>
      </c>
      <c r="AG1244" t="s">
        <v>90</v>
      </c>
      <c r="AI1244" t="s">
        <v>1030</v>
      </c>
      <c r="AJ1244" t="s">
        <v>58</v>
      </c>
      <c r="AK1244" t="s">
        <v>57</v>
      </c>
      <c r="AN1244" t="s">
        <v>42</v>
      </c>
      <c r="AO1244" t="s">
        <v>42</v>
      </c>
      <c r="AP1244" t="s">
        <v>70</v>
      </c>
      <c r="AQ1244" t="s">
        <v>71</v>
      </c>
      <c r="AU1244">
        <v>1003675317</v>
      </c>
      <c r="AV1244" t="s">
        <v>6701</v>
      </c>
      <c r="AW1244">
        <v>-47447912</v>
      </c>
      <c r="BC1244">
        <v>1440084644</v>
      </c>
      <c r="BD1244" t="s">
        <v>10068</v>
      </c>
    </row>
    <row r="1245" spans="1:56">
      <c r="A1245">
        <v>2015</v>
      </c>
      <c r="B1245" t="s">
        <v>138</v>
      </c>
      <c r="C1245" t="s">
        <v>6219</v>
      </c>
      <c r="D1245">
        <v>5700281462</v>
      </c>
      <c r="E1245" t="s">
        <v>43</v>
      </c>
      <c r="F1245" t="s">
        <v>43</v>
      </c>
      <c r="G1245">
        <v>42215</v>
      </c>
      <c r="H1245" t="s">
        <v>8374</v>
      </c>
      <c r="I1245" t="s">
        <v>62</v>
      </c>
      <c r="J1245">
        <v>192</v>
      </c>
      <c r="K1245">
        <v>432</v>
      </c>
      <c r="L1245">
        <v>4</v>
      </c>
      <c r="M1245">
        <v>0</v>
      </c>
      <c r="N1245">
        <v>24</v>
      </c>
      <c r="O1245" t="s">
        <v>46</v>
      </c>
      <c r="P1245" t="s">
        <v>46</v>
      </c>
      <c r="Q1245" t="s">
        <v>43</v>
      </c>
      <c r="R1245" t="s">
        <v>18</v>
      </c>
      <c r="S1245" t="s">
        <v>8851</v>
      </c>
      <c r="T1245" t="s">
        <v>63</v>
      </c>
      <c r="U1245">
        <v>12</v>
      </c>
      <c r="V1245" t="s">
        <v>4339</v>
      </c>
      <c r="W1245" t="s">
        <v>6868</v>
      </c>
      <c r="X1245" t="s">
        <v>12182</v>
      </c>
      <c r="Y1245" t="s">
        <v>6869</v>
      </c>
      <c r="Z1245" t="s">
        <v>656</v>
      </c>
      <c r="AA1245" t="s">
        <v>669</v>
      </c>
      <c r="AB1245" t="s">
        <v>6870</v>
      </c>
      <c r="AC1245" t="s">
        <v>52</v>
      </c>
      <c r="AD1245" t="s">
        <v>42</v>
      </c>
      <c r="AE1245" t="s">
        <v>78</v>
      </c>
      <c r="AF1245" t="s">
        <v>78</v>
      </c>
      <c r="AG1245" t="s">
        <v>79</v>
      </c>
      <c r="AI1245" t="s">
        <v>3920</v>
      </c>
      <c r="AJ1245" t="s">
        <v>57</v>
      </c>
      <c r="AK1245" t="s">
        <v>58</v>
      </c>
      <c r="AN1245" t="s">
        <v>42</v>
      </c>
      <c r="AO1245" t="s">
        <v>42</v>
      </c>
      <c r="AP1245" t="s">
        <v>81</v>
      </c>
      <c r="AQ1245" t="s">
        <v>71</v>
      </c>
      <c r="AU1245">
        <v>1003675945</v>
      </c>
      <c r="AV1245" t="s">
        <v>6871</v>
      </c>
      <c r="AW1245">
        <v>-45912922</v>
      </c>
      <c r="BC1245">
        <v>1440084644</v>
      </c>
      <c r="BD1245" t="s">
        <v>10069</v>
      </c>
    </row>
    <row r="1246" spans="1:56">
      <c r="A1246">
        <v>2015</v>
      </c>
      <c r="B1246" t="s">
        <v>138</v>
      </c>
      <c r="C1246" t="s">
        <v>6219</v>
      </c>
      <c r="D1246">
        <v>5700285569</v>
      </c>
      <c r="E1246" t="s">
        <v>43</v>
      </c>
      <c r="F1246" t="s">
        <v>43</v>
      </c>
      <c r="G1246">
        <v>42214</v>
      </c>
      <c r="H1246" t="s">
        <v>87</v>
      </c>
      <c r="I1246" t="s">
        <v>45</v>
      </c>
      <c r="J1246">
        <v>192</v>
      </c>
      <c r="K1246">
        <v>448</v>
      </c>
      <c r="L1246">
        <v>8</v>
      </c>
      <c r="M1246">
        <v>8</v>
      </c>
      <c r="N1246">
        <v>16</v>
      </c>
      <c r="O1246" t="s">
        <v>46</v>
      </c>
      <c r="P1246" t="s">
        <v>46</v>
      </c>
      <c r="Q1246" t="s">
        <v>43</v>
      </c>
      <c r="R1246" t="s">
        <v>18</v>
      </c>
      <c r="S1246" t="s">
        <v>8851</v>
      </c>
      <c r="T1246" t="s">
        <v>63</v>
      </c>
      <c r="U1246">
        <v>12</v>
      </c>
      <c r="V1246" t="s">
        <v>4339</v>
      </c>
      <c r="W1246" t="s">
        <v>6872</v>
      </c>
      <c r="X1246" t="s">
        <v>12183</v>
      </c>
      <c r="Y1246" t="s">
        <v>6873</v>
      </c>
      <c r="Z1246" t="s">
        <v>656</v>
      </c>
      <c r="AA1246" t="s">
        <v>669</v>
      </c>
      <c r="AB1246" t="s">
        <v>6874</v>
      </c>
      <c r="AC1246" t="s">
        <v>52</v>
      </c>
      <c r="AD1246" t="s">
        <v>42</v>
      </c>
      <c r="AE1246" t="s">
        <v>78</v>
      </c>
      <c r="AF1246" t="s">
        <v>78</v>
      </c>
      <c r="AG1246" t="s">
        <v>79</v>
      </c>
      <c r="AI1246" t="s">
        <v>3920</v>
      </c>
      <c r="AJ1246" t="s">
        <v>57</v>
      </c>
      <c r="AK1246" t="s">
        <v>58</v>
      </c>
      <c r="AN1246" t="s">
        <v>42</v>
      </c>
      <c r="AO1246" t="s">
        <v>42</v>
      </c>
      <c r="AP1246" t="s">
        <v>81</v>
      </c>
      <c r="AQ1246" t="s">
        <v>71</v>
      </c>
      <c r="AU1246">
        <v>1003676089</v>
      </c>
      <c r="AV1246" t="s">
        <v>6875</v>
      </c>
      <c r="AW1246" t="s">
        <v>6876</v>
      </c>
      <c r="BC1246">
        <v>1892063257</v>
      </c>
      <c r="BD1246" t="s">
        <v>10070</v>
      </c>
    </row>
    <row r="1247" spans="1:56">
      <c r="A1247">
        <v>2015</v>
      </c>
      <c r="B1247" t="s">
        <v>138</v>
      </c>
      <c r="C1247" t="s">
        <v>6219</v>
      </c>
      <c r="D1247">
        <v>5700281447</v>
      </c>
      <c r="E1247" t="s">
        <v>43</v>
      </c>
      <c r="F1247" t="s">
        <v>43</v>
      </c>
      <c r="G1247">
        <v>42163</v>
      </c>
      <c r="H1247" t="s">
        <v>8374</v>
      </c>
      <c r="I1247" t="s">
        <v>62</v>
      </c>
      <c r="J1247">
        <v>192</v>
      </c>
      <c r="K1247">
        <v>432</v>
      </c>
      <c r="L1247">
        <v>4</v>
      </c>
      <c r="M1247">
        <v>4</v>
      </c>
      <c r="N1247">
        <v>24</v>
      </c>
      <c r="O1247" t="s">
        <v>43</v>
      </c>
      <c r="P1247" t="s">
        <v>43</v>
      </c>
      <c r="Q1247" t="s">
        <v>43</v>
      </c>
      <c r="R1247" t="s">
        <v>18</v>
      </c>
      <c r="S1247" t="s">
        <v>8851</v>
      </c>
      <c r="T1247" t="s">
        <v>63</v>
      </c>
      <c r="U1247">
        <v>12</v>
      </c>
      <c r="V1247" t="s">
        <v>4339</v>
      </c>
      <c r="W1247" t="s">
        <v>6877</v>
      </c>
      <c r="X1247" t="s">
        <v>12184</v>
      </c>
      <c r="Y1247" t="s">
        <v>6878</v>
      </c>
      <c r="Z1247" t="s">
        <v>656</v>
      </c>
      <c r="AA1247" t="s">
        <v>669</v>
      </c>
      <c r="AB1247" t="s">
        <v>6879</v>
      </c>
      <c r="AC1247" t="s">
        <v>52</v>
      </c>
      <c r="AD1247" t="s">
        <v>42</v>
      </c>
      <c r="AE1247" t="s">
        <v>78</v>
      </c>
      <c r="AF1247" t="s">
        <v>78</v>
      </c>
      <c r="AG1247" t="s">
        <v>79</v>
      </c>
      <c r="AI1247" t="s">
        <v>3920</v>
      </c>
      <c r="AJ1247" t="s">
        <v>57</v>
      </c>
      <c r="AK1247" t="s">
        <v>58</v>
      </c>
      <c r="AN1247" t="s">
        <v>42</v>
      </c>
      <c r="AO1247" t="s">
        <v>42</v>
      </c>
      <c r="AP1247" t="s">
        <v>81</v>
      </c>
      <c r="AQ1247" t="s">
        <v>71</v>
      </c>
      <c r="AU1247">
        <v>1003676127</v>
      </c>
      <c r="AV1247" t="s">
        <v>6880</v>
      </c>
      <c r="AW1247">
        <v>-45855663</v>
      </c>
      <c r="BC1247">
        <v>1440084644</v>
      </c>
      <c r="BD1247" t="s">
        <v>10071</v>
      </c>
    </row>
    <row r="1248" spans="1:56">
      <c r="A1248">
        <v>2015</v>
      </c>
      <c r="B1248" t="s">
        <v>138</v>
      </c>
      <c r="C1248" t="s">
        <v>6219</v>
      </c>
      <c r="D1248">
        <v>5700324136</v>
      </c>
      <c r="E1248" t="s">
        <v>43</v>
      </c>
      <c r="F1248" t="s">
        <v>43</v>
      </c>
      <c r="G1248">
        <v>42144</v>
      </c>
      <c r="H1248" t="s">
        <v>44</v>
      </c>
      <c r="I1248" t="s">
        <v>62</v>
      </c>
      <c r="J1248">
        <v>192</v>
      </c>
      <c r="K1248">
        <v>432</v>
      </c>
      <c r="L1248">
        <v>4</v>
      </c>
      <c r="M1248">
        <v>4</v>
      </c>
      <c r="N1248">
        <v>32</v>
      </c>
      <c r="O1248" t="s">
        <v>43</v>
      </c>
      <c r="P1248" t="s">
        <v>43</v>
      </c>
      <c r="Q1248" t="s">
        <v>43</v>
      </c>
      <c r="R1248" t="s">
        <v>18</v>
      </c>
      <c r="S1248" t="s">
        <v>8851</v>
      </c>
      <c r="T1248" t="s">
        <v>63</v>
      </c>
      <c r="U1248">
        <v>19</v>
      </c>
      <c r="V1248" t="s">
        <v>3719</v>
      </c>
      <c r="W1248" t="s">
        <v>6702</v>
      </c>
      <c r="X1248" t="s">
        <v>12185</v>
      </c>
      <c r="Y1248" t="s">
        <v>10775</v>
      </c>
      <c r="Z1248" t="s">
        <v>568</v>
      </c>
      <c r="AA1248" t="s">
        <v>569</v>
      </c>
      <c r="AB1248" t="s">
        <v>6703</v>
      </c>
      <c r="AC1248" t="s">
        <v>87</v>
      </c>
      <c r="AD1248" t="s">
        <v>42</v>
      </c>
      <c r="AE1248" t="s">
        <v>571</v>
      </c>
      <c r="AF1248" t="s">
        <v>89</v>
      </c>
      <c r="AG1248" t="s">
        <v>90</v>
      </c>
      <c r="AI1248" t="s">
        <v>1030</v>
      </c>
      <c r="AJ1248" t="s">
        <v>58</v>
      </c>
      <c r="AK1248" t="s">
        <v>57</v>
      </c>
      <c r="AN1248" t="s">
        <v>42</v>
      </c>
      <c r="AO1248" t="s">
        <v>42</v>
      </c>
      <c r="AP1248" t="s">
        <v>1348</v>
      </c>
      <c r="AQ1248" t="s">
        <v>102</v>
      </c>
      <c r="AU1248">
        <v>1003675228</v>
      </c>
      <c r="AV1248" t="s">
        <v>8287</v>
      </c>
      <c r="AW1248" t="s">
        <v>8287</v>
      </c>
      <c r="AX1248" t="s">
        <v>8179</v>
      </c>
      <c r="BC1248">
        <v>2026063379</v>
      </c>
      <c r="BD1248" t="s">
        <v>10072</v>
      </c>
    </row>
    <row r="1249" spans="1:56">
      <c r="A1249">
        <v>2015</v>
      </c>
      <c r="B1249" t="s">
        <v>138</v>
      </c>
      <c r="C1249" t="s">
        <v>6219</v>
      </c>
      <c r="D1249">
        <v>5700285570</v>
      </c>
      <c r="E1249" t="s">
        <v>43</v>
      </c>
      <c r="F1249" t="s">
        <v>43</v>
      </c>
      <c r="G1249">
        <v>42292</v>
      </c>
      <c r="H1249" t="s">
        <v>87</v>
      </c>
      <c r="I1249" t="s">
        <v>45</v>
      </c>
      <c r="J1249">
        <v>192</v>
      </c>
      <c r="K1249">
        <v>448</v>
      </c>
      <c r="L1249">
        <v>8</v>
      </c>
      <c r="M1249">
        <v>8</v>
      </c>
      <c r="N1249">
        <v>16</v>
      </c>
      <c r="O1249" t="s">
        <v>43</v>
      </c>
      <c r="P1249" t="s">
        <v>43</v>
      </c>
      <c r="Q1249" t="s">
        <v>43</v>
      </c>
      <c r="R1249" t="s">
        <v>18</v>
      </c>
      <c r="S1249" t="s">
        <v>8851</v>
      </c>
      <c r="T1249" t="s">
        <v>63</v>
      </c>
      <c r="U1249">
        <v>19</v>
      </c>
      <c r="V1249" t="s">
        <v>3719</v>
      </c>
      <c r="W1249" t="s">
        <v>6704</v>
      </c>
      <c r="X1249" t="s">
        <v>12186</v>
      </c>
      <c r="Y1249" t="s">
        <v>6705</v>
      </c>
      <c r="Z1249" t="s">
        <v>568</v>
      </c>
      <c r="AA1249" t="s">
        <v>569</v>
      </c>
      <c r="AB1249" t="s">
        <v>6706</v>
      </c>
      <c r="AC1249" t="s">
        <v>87</v>
      </c>
      <c r="AD1249" t="s">
        <v>42</v>
      </c>
      <c r="AE1249" t="s">
        <v>571</v>
      </c>
      <c r="AF1249" t="s">
        <v>89</v>
      </c>
      <c r="AG1249" t="s">
        <v>90</v>
      </c>
      <c r="AI1249" t="s">
        <v>1030</v>
      </c>
      <c r="AJ1249" t="s">
        <v>58</v>
      </c>
      <c r="AK1249" t="s">
        <v>57</v>
      </c>
      <c r="AN1249" t="s">
        <v>42</v>
      </c>
      <c r="AO1249" t="s">
        <v>42</v>
      </c>
      <c r="AP1249" t="s">
        <v>1348</v>
      </c>
      <c r="AQ1249" t="s">
        <v>102</v>
      </c>
      <c r="AU1249" t="s">
        <v>8190</v>
      </c>
      <c r="AV1249" t="s">
        <v>6707</v>
      </c>
      <c r="AW1249" t="s">
        <v>6708</v>
      </c>
      <c r="BC1249">
        <v>1892063257</v>
      </c>
      <c r="BD1249" t="s">
        <v>10073</v>
      </c>
    </row>
    <row r="1250" spans="1:56">
      <c r="A1250">
        <v>2015</v>
      </c>
      <c r="B1250" t="s">
        <v>138</v>
      </c>
      <c r="C1250" t="s">
        <v>6219</v>
      </c>
      <c r="D1250">
        <v>5700324133</v>
      </c>
      <c r="E1250" t="s">
        <v>43</v>
      </c>
      <c r="F1250" t="s">
        <v>43</v>
      </c>
      <c r="G1250">
        <v>42186</v>
      </c>
      <c r="H1250" t="s">
        <v>44</v>
      </c>
      <c r="I1250" t="s">
        <v>62</v>
      </c>
      <c r="J1250">
        <v>192</v>
      </c>
      <c r="K1250">
        <v>432</v>
      </c>
      <c r="L1250">
        <v>4</v>
      </c>
      <c r="M1250">
        <v>4</v>
      </c>
      <c r="N1250">
        <v>32</v>
      </c>
      <c r="O1250" t="s">
        <v>43</v>
      </c>
      <c r="P1250" t="s">
        <v>43</v>
      </c>
      <c r="Q1250" t="s">
        <v>43</v>
      </c>
      <c r="R1250" t="s">
        <v>18</v>
      </c>
      <c r="S1250" t="s">
        <v>8851</v>
      </c>
      <c r="T1250" t="s">
        <v>63</v>
      </c>
      <c r="U1250">
        <v>19</v>
      </c>
      <c r="V1250" t="s">
        <v>3719</v>
      </c>
      <c r="W1250" t="s">
        <v>6709</v>
      </c>
      <c r="X1250" t="s">
        <v>12187</v>
      </c>
      <c r="Y1250" t="s">
        <v>10774</v>
      </c>
      <c r="Z1250" t="s">
        <v>568</v>
      </c>
      <c r="AA1250" t="s">
        <v>569</v>
      </c>
      <c r="AB1250" t="s">
        <v>6710</v>
      </c>
      <c r="AC1250" t="s">
        <v>87</v>
      </c>
      <c r="AD1250" t="s">
        <v>42</v>
      </c>
      <c r="AE1250" t="s">
        <v>571</v>
      </c>
      <c r="AF1250" t="s">
        <v>89</v>
      </c>
      <c r="AG1250" t="s">
        <v>90</v>
      </c>
      <c r="AI1250" t="s">
        <v>1030</v>
      </c>
      <c r="AJ1250" t="s">
        <v>58</v>
      </c>
      <c r="AK1250" t="s">
        <v>57</v>
      </c>
      <c r="AN1250" t="s">
        <v>42</v>
      </c>
      <c r="AO1250" t="s">
        <v>42</v>
      </c>
      <c r="AP1250" t="s">
        <v>1348</v>
      </c>
      <c r="AQ1250" t="s">
        <v>102</v>
      </c>
      <c r="AU1250">
        <v>1003675201</v>
      </c>
      <c r="AV1250" t="s">
        <v>8287</v>
      </c>
      <c r="AW1250" t="s">
        <v>8287</v>
      </c>
      <c r="AX1250" t="s">
        <v>8179</v>
      </c>
      <c r="BC1250">
        <v>2026063379</v>
      </c>
      <c r="BD1250" t="s">
        <v>10074</v>
      </c>
    </row>
    <row r="1251" spans="1:56">
      <c r="A1251">
        <v>2015</v>
      </c>
      <c r="B1251" t="s">
        <v>138</v>
      </c>
      <c r="C1251" t="s">
        <v>6219</v>
      </c>
      <c r="D1251" t="s">
        <v>6711</v>
      </c>
      <c r="E1251" t="s">
        <v>43</v>
      </c>
      <c r="F1251" t="s">
        <v>43</v>
      </c>
      <c r="G1251">
        <v>42158</v>
      </c>
      <c r="H1251" t="s">
        <v>44</v>
      </c>
      <c r="I1251" t="s">
        <v>62</v>
      </c>
      <c r="J1251">
        <v>192</v>
      </c>
      <c r="K1251">
        <v>432</v>
      </c>
      <c r="L1251">
        <v>4</v>
      </c>
      <c r="M1251">
        <v>4</v>
      </c>
      <c r="N1251">
        <v>32</v>
      </c>
      <c r="O1251" t="s">
        <v>43</v>
      </c>
      <c r="P1251" t="s">
        <v>43</v>
      </c>
      <c r="Q1251" t="s">
        <v>43</v>
      </c>
      <c r="R1251" t="s">
        <v>18</v>
      </c>
      <c r="S1251" t="s">
        <v>8851</v>
      </c>
      <c r="T1251" t="s">
        <v>63</v>
      </c>
      <c r="U1251">
        <v>19</v>
      </c>
      <c r="V1251" t="s">
        <v>3719</v>
      </c>
      <c r="W1251" t="s">
        <v>6712</v>
      </c>
      <c r="X1251" t="s">
        <v>12188</v>
      </c>
      <c r="Y1251" t="s">
        <v>10773</v>
      </c>
      <c r="Z1251" t="s">
        <v>568</v>
      </c>
      <c r="AA1251" t="s">
        <v>569</v>
      </c>
      <c r="AB1251" t="s">
        <v>6713</v>
      </c>
      <c r="AC1251" t="s">
        <v>87</v>
      </c>
      <c r="AD1251" t="s">
        <v>42</v>
      </c>
      <c r="AE1251" t="s">
        <v>571</v>
      </c>
      <c r="AF1251" t="s">
        <v>89</v>
      </c>
      <c r="AG1251" t="s">
        <v>90</v>
      </c>
      <c r="AI1251" t="s">
        <v>1030</v>
      </c>
      <c r="AJ1251" t="s">
        <v>58</v>
      </c>
      <c r="AK1251" t="s">
        <v>57</v>
      </c>
      <c r="AN1251" t="s">
        <v>42</v>
      </c>
      <c r="AO1251" t="s">
        <v>42</v>
      </c>
      <c r="AP1251" t="s">
        <v>1348</v>
      </c>
      <c r="AQ1251" t="s">
        <v>102</v>
      </c>
      <c r="AU1251">
        <v>1003675163</v>
      </c>
      <c r="AV1251" t="s">
        <v>8287</v>
      </c>
      <c r="AW1251" t="s">
        <v>8287</v>
      </c>
      <c r="AX1251" t="s">
        <v>8179</v>
      </c>
      <c r="BC1251">
        <v>2026063379</v>
      </c>
      <c r="BD1251" t="s">
        <v>10075</v>
      </c>
    </row>
    <row r="1252" spans="1:56">
      <c r="A1252">
        <v>2015</v>
      </c>
      <c r="B1252" t="s">
        <v>138</v>
      </c>
      <c r="C1252" t="s">
        <v>6219</v>
      </c>
      <c r="D1252">
        <v>5700282734</v>
      </c>
      <c r="E1252" t="s">
        <v>43</v>
      </c>
      <c r="F1252" t="s">
        <v>43</v>
      </c>
      <c r="G1252">
        <v>42326</v>
      </c>
      <c r="H1252" t="s">
        <v>8374</v>
      </c>
      <c r="I1252" t="s">
        <v>62</v>
      </c>
      <c r="J1252">
        <v>192</v>
      </c>
      <c r="K1252">
        <v>432</v>
      </c>
      <c r="L1252">
        <v>4</v>
      </c>
      <c r="M1252">
        <v>0</v>
      </c>
      <c r="N1252">
        <v>24</v>
      </c>
      <c r="O1252" t="s">
        <v>46</v>
      </c>
      <c r="P1252" t="s">
        <v>46</v>
      </c>
      <c r="Q1252" t="s">
        <v>43</v>
      </c>
      <c r="R1252" t="s">
        <v>18</v>
      </c>
      <c r="S1252" t="s">
        <v>8851</v>
      </c>
      <c r="T1252" t="s">
        <v>63</v>
      </c>
      <c r="U1252">
        <v>12</v>
      </c>
      <c r="V1252" t="s">
        <v>6574</v>
      </c>
      <c r="W1252" t="s">
        <v>6575</v>
      </c>
      <c r="X1252" t="s">
        <v>12189</v>
      </c>
      <c r="Y1252" t="s">
        <v>6576</v>
      </c>
      <c r="Z1252" t="s">
        <v>6577</v>
      </c>
      <c r="AA1252" t="s">
        <v>6578</v>
      </c>
      <c r="AB1252" t="s">
        <v>6579</v>
      </c>
      <c r="AC1252" t="s">
        <v>348</v>
      </c>
      <c r="AD1252" t="s">
        <v>6580</v>
      </c>
      <c r="AE1252" t="s">
        <v>4681</v>
      </c>
      <c r="AF1252" t="s">
        <v>744</v>
      </c>
      <c r="AG1252" t="s">
        <v>745</v>
      </c>
      <c r="AI1252" t="s">
        <v>1124</v>
      </c>
      <c r="AJ1252" t="s">
        <v>57</v>
      </c>
      <c r="AK1252" t="s">
        <v>58</v>
      </c>
      <c r="AN1252" t="s">
        <v>42</v>
      </c>
      <c r="AO1252" t="s">
        <v>42</v>
      </c>
      <c r="AP1252" t="s">
        <v>81</v>
      </c>
      <c r="AQ1252" t="s">
        <v>71</v>
      </c>
      <c r="AT1252" t="s">
        <v>1144</v>
      </c>
      <c r="AU1252">
        <v>1003676429</v>
      </c>
      <c r="AV1252" t="s">
        <v>8261</v>
      </c>
      <c r="AW1252" t="s">
        <v>8636</v>
      </c>
      <c r="BC1252">
        <v>1440084644</v>
      </c>
      <c r="BD1252" t="s">
        <v>10076</v>
      </c>
    </row>
    <row r="1253" spans="1:56">
      <c r="A1253">
        <v>2015</v>
      </c>
      <c r="B1253" t="s">
        <v>138</v>
      </c>
      <c r="C1253" t="s">
        <v>6219</v>
      </c>
      <c r="D1253">
        <v>5700283452</v>
      </c>
      <c r="E1253" t="s">
        <v>43</v>
      </c>
      <c r="F1253" t="s">
        <v>43</v>
      </c>
      <c r="G1253">
        <v>42306</v>
      </c>
      <c r="H1253" t="s">
        <v>8374</v>
      </c>
      <c r="I1253" t="s">
        <v>45</v>
      </c>
      <c r="J1253">
        <v>192</v>
      </c>
      <c r="K1253">
        <v>432</v>
      </c>
      <c r="L1253">
        <v>4</v>
      </c>
      <c r="M1253">
        <v>0</v>
      </c>
      <c r="N1253">
        <v>24</v>
      </c>
      <c r="O1253" t="s">
        <v>46</v>
      </c>
      <c r="P1253" t="s">
        <v>46</v>
      </c>
      <c r="Q1253" t="s">
        <v>43</v>
      </c>
      <c r="R1253" t="s">
        <v>18</v>
      </c>
      <c r="S1253" t="s">
        <v>8851</v>
      </c>
      <c r="T1253" t="s">
        <v>63</v>
      </c>
      <c r="U1253">
        <v>12</v>
      </c>
      <c r="V1253">
        <v>11274</v>
      </c>
      <c r="W1253" t="s">
        <v>6581</v>
      </c>
      <c r="X1253" t="s">
        <v>12190</v>
      </c>
      <c r="Y1253" t="s">
        <v>10789</v>
      </c>
      <c r="Z1253" t="s">
        <v>6577</v>
      </c>
      <c r="AA1253" t="s">
        <v>6578</v>
      </c>
      <c r="AB1253" t="s">
        <v>6582</v>
      </c>
      <c r="AC1253" t="s">
        <v>348</v>
      </c>
      <c r="AD1253" t="s">
        <v>6580</v>
      </c>
      <c r="AE1253" t="s">
        <v>4681</v>
      </c>
      <c r="AF1253" t="s">
        <v>744</v>
      </c>
      <c r="AG1253" t="s">
        <v>745</v>
      </c>
      <c r="AI1253" t="s">
        <v>5482</v>
      </c>
      <c r="AJ1253" t="s">
        <v>57</v>
      </c>
      <c r="AK1253" t="s">
        <v>58</v>
      </c>
      <c r="AN1253" t="s">
        <v>42</v>
      </c>
      <c r="AO1253" t="s">
        <v>42</v>
      </c>
      <c r="AP1253">
        <v>1540</v>
      </c>
      <c r="AQ1253" t="s">
        <v>71</v>
      </c>
      <c r="AT1253" t="s">
        <v>1144</v>
      </c>
      <c r="AU1253">
        <v>1003676496</v>
      </c>
      <c r="AV1253" t="s">
        <v>8262</v>
      </c>
      <c r="AW1253" t="s">
        <v>8637</v>
      </c>
      <c r="BC1253">
        <v>1440084644</v>
      </c>
      <c r="BD1253" t="s">
        <v>10077</v>
      </c>
    </row>
    <row r="1254" spans="1:56">
      <c r="A1254">
        <v>2015</v>
      </c>
      <c r="B1254" t="s">
        <v>138</v>
      </c>
      <c r="C1254" t="s">
        <v>6219</v>
      </c>
      <c r="D1254">
        <v>5700321849</v>
      </c>
      <c r="E1254" t="s">
        <v>43</v>
      </c>
      <c r="F1254" t="s">
        <v>43</v>
      </c>
      <c r="G1254">
        <v>42186</v>
      </c>
      <c r="H1254" t="s">
        <v>8374</v>
      </c>
      <c r="I1254" t="s">
        <v>62</v>
      </c>
      <c r="J1254">
        <v>192</v>
      </c>
      <c r="K1254">
        <v>432</v>
      </c>
      <c r="L1254">
        <v>4</v>
      </c>
      <c r="M1254">
        <v>4</v>
      </c>
      <c r="N1254">
        <v>24</v>
      </c>
      <c r="O1254" t="s">
        <v>43</v>
      </c>
      <c r="P1254" t="s">
        <v>43</v>
      </c>
      <c r="Q1254" t="s">
        <v>43</v>
      </c>
      <c r="R1254" t="s">
        <v>18</v>
      </c>
      <c r="S1254" t="s">
        <v>8851</v>
      </c>
      <c r="T1254" t="s">
        <v>63</v>
      </c>
      <c r="U1254">
        <v>11</v>
      </c>
      <c r="V1254" t="s">
        <v>4775</v>
      </c>
      <c r="W1254" t="s">
        <v>6510</v>
      </c>
      <c r="X1254" t="s">
        <v>12191</v>
      </c>
      <c r="Y1254" t="s">
        <v>6511</v>
      </c>
      <c r="Z1254" t="s">
        <v>1111</v>
      </c>
      <c r="AA1254" t="s">
        <v>1112</v>
      </c>
      <c r="AB1254" t="s">
        <v>6512</v>
      </c>
      <c r="AC1254" t="s">
        <v>348</v>
      </c>
      <c r="AD1254" t="s">
        <v>42</v>
      </c>
      <c r="AE1254" t="s">
        <v>1114</v>
      </c>
      <c r="AF1254" t="s">
        <v>350</v>
      </c>
      <c r="AG1254" t="s">
        <v>351</v>
      </c>
      <c r="AI1254" t="s">
        <v>3683</v>
      </c>
      <c r="AJ1254" t="s">
        <v>124</v>
      </c>
      <c r="AK1254" t="s">
        <v>123</v>
      </c>
      <c r="AN1254" t="s">
        <v>42</v>
      </c>
      <c r="AO1254" t="s">
        <v>42</v>
      </c>
      <c r="AP1254" t="s">
        <v>858</v>
      </c>
      <c r="AQ1254" t="s">
        <v>126</v>
      </c>
      <c r="AU1254">
        <v>1002232977</v>
      </c>
      <c r="AV1254" t="s">
        <v>6513</v>
      </c>
      <c r="AW1254">
        <v>-46708739</v>
      </c>
      <c r="BC1254">
        <v>1440084644</v>
      </c>
      <c r="BD1254" t="s">
        <v>10078</v>
      </c>
    </row>
    <row r="1255" spans="1:56">
      <c r="A1255">
        <v>2015</v>
      </c>
      <c r="B1255" t="s">
        <v>138</v>
      </c>
      <c r="C1255" t="s">
        <v>6219</v>
      </c>
      <c r="D1255">
        <v>5700321864</v>
      </c>
      <c r="E1255" t="s">
        <v>43</v>
      </c>
      <c r="F1255" t="s">
        <v>43</v>
      </c>
      <c r="G1255">
        <v>42174</v>
      </c>
      <c r="H1255" t="s">
        <v>8374</v>
      </c>
      <c r="I1255" t="s">
        <v>62</v>
      </c>
      <c r="J1255">
        <v>192</v>
      </c>
      <c r="K1255">
        <v>432</v>
      </c>
      <c r="L1255">
        <v>4</v>
      </c>
      <c r="M1255">
        <v>0</v>
      </c>
      <c r="N1255">
        <v>24</v>
      </c>
      <c r="O1255" t="s">
        <v>46</v>
      </c>
      <c r="P1255" t="s">
        <v>46</v>
      </c>
      <c r="Q1255" t="s">
        <v>43</v>
      </c>
      <c r="R1255" t="s">
        <v>18</v>
      </c>
      <c r="S1255" t="s">
        <v>8851</v>
      </c>
      <c r="T1255" t="s">
        <v>63</v>
      </c>
      <c r="U1255">
        <v>11</v>
      </c>
      <c r="V1255" t="s">
        <v>4775</v>
      </c>
      <c r="W1255" t="s">
        <v>6514</v>
      </c>
      <c r="X1255" t="s">
        <v>12192</v>
      </c>
      <c r="Y1255" t="s">
        <v>6515</v>
      </c>
      <c r="Z1255" t="s">
        <v>1111</v>
      </c>
      <c r="AA1255" t="s">
        <v>1112</v>
      </c>
      <c r="AB1255" t="s">
        <v>6516</v>
      </c>
      <c r="AC1255" t="s">
        <v>348</v>
      </c>
      <c r="AD1255" t="s">
        <v>42</v>
      </c>
      <c r="AE1255" t="s">
        <v>1114</v>
      </c>
      <c r="AF1255" t="s">
        <v>350</v>
      </c>
      <c r="AG1255" t="s">
        <v>351</v>
      </c>
      <c r="AI1255" t="s">
        <v>3683</v>
      </c>
      <c r="AJ1255" t="s">
        <v>124</v>
      </c>
      <c r="AK1255" t="s">
        <v>123</v>
      </c>
      <c r="AN1255" t="s">
        <v>42</v>
      </c>
      <c r="AO1255" t="s">
        <v>42</v>
      </c>
      <c r="AP1255" t="s">
        <v>70</v>
      </c>
      <c r="AQ1255" t="s">
        <v>71</v>
      </c>
      <c r="AU1255">
        <v>1002203772</v>
      </c>
      <c r="AV1255" t="s">
        <v>6517</v>
      </c>
      <c r="AW1255">
        <v>-46709780</v>
      </c>
      <c r="BC1255">
        <v>1440084644</v>
      </c>
      <c r="BD1255" t="s">
        <v>10079</v>
      </c>
    </row>
    <row r="1256" spans="1:56">
      <c r="A1256">
        <v>2015</v>
      </c>
      <c r="B1256" t="s">
        <v>138</v>
      </c>
      <c r="C1256" t="s">
        <v>6219</v>
      </c>
      <c r="D1256">
        <v>5700321874</v>
      </c>
      <c r="E1256" t="s">
        <v>43</v>
      </c>
      <c r="F1256" t="s">
        <v>43</v>
      </c>
      <c r="G1256">
        <v>42177</v>
      </c>
      <c r="H1256" t="s">
        <v>8374</v>
      </c>
      <c r="I1256" t="s">
        <v>62</v>
      </c>
      <c r="J1256">
        <v>192</v>
      </c>
      <c r="K1256">
        <v>432</v>
      </c>
      <c r="L1256">
        <v>4</v>
      </c>
      <c r="M1256">
        <v>0</v>
      </c>
      <c r="N1256">
        <v>24</v>
      </c>
      <c r="O1256" t="s">
        <v>46</v>
      </c>
      <c r="P1256" t="s">
        <v>46</v>
      </c>
      <c r="Q1256" t="s">
        <v>43</v>
      </c>
      <c r="R1256" t="s">
        <v>18</v>
      </c>
      <c r="S1256" t="s">
        <v>8851</v>
      </c>
      <c r="T1256" t="s">
        <v>63</v>
      </c>
      <c r="U1256">
        <v>11</v>
      </c>
      <c r="V1256" t="s">
        <v>4775</v>
      </c>
      <c r="W1256" t="s">
        <v>6518</v>
      </c>
      <c r="X1256" t="s">
        <v>12193</v>
      </c>
      <c r="Y1256" t="s">
        <v>6519</v>
      </c>
      <c r="Z1256" t="s">
        <v>1111</v>
      </c>
      <c r="AA1256" t="s">
        <v>1112</v>
      </c>
      <c r="AB1256" t="s">
        <v>6520</v>
      </c>
      <c r="AC1256" t="s">
        <v>348</v>
      </c>
      <c r="AD1256" t="s">
        <v>42</v>
      </c>
      <c r="AE1256" t="s">
        <v>1114</v>
      </c>
      <c r="AF1256" t="s">
        <v>350</v>
      </c>
      <c r="AG1256" t="s">
        <v>351</v>
      </c>
      <c r="AI1256" t="s">
        <v>3683</v>
      </c>
      <c r="AJ1256" t="s">
        <v>124</v>
      </c>
      <c r="AK1256" t="s">
        <v>123</v>
      </c>
      <c r="AN1256" t="s">
        <v>42</v>
      </c>
      <c r="AO1256" t="s">
        <v>42</v>
      </c>
      <c r="AP1256" t="s">
        <v>858</v>
      </c>
      <c r="AQ1256" t="s">
        <v>126</v>
      </c>
      <c r="AU1256">
        <v>1002203799</v>
      </c>
      <c r="AV1256" t="s">
        <v>6521</v>
      </c>
      <c r="AW1256">
        <v>-46708718</v>
      </c>
      <c r="BC1256">
        <v>1440084644</v>
      </c>
      <c r="BD1256" t="s">
        <v>10080</v>
      </c>
    </row>
    <row r="1257" spans="1:56">
      <c r="A1257">
        <v>2015</v>
      </c>
      <c r="B1257" t="s">
        <v>138</v>
      </c>
      <c r="C1257" t="s">
        <v>6219</v>
      </c>
      <c r="D1257">
        <v>5700321884</v>
      </c>
      <c r="E1257" t="s">
        <v>43</v>
      </c>
      <c r="F1257" t="s">
        <v>43</v>
      </c>
      <c r="G1257">
        <v>42179</v>
      </c>
      <c r="H1257" t="s">
        <v>8374</v>
      </c>
      <c r="I1257" t="s">
        <v>62</v>
      </c>
      <c r="J1257">
        <v>192</v>
      </c>
      <c r="K1257">
        <v>432</v>
      </c>
      <c r="L1257">
        <v>4</v>
      </c>
      <c r="M1257">
        <v>0</v>
      </c>
      <c r="N1257">
        <v>24</v>
      </c>
      <c r="O1257" t="s">
        <v>46</v>
      </c>
      <c r="P1257" t="s">
        <v>46</v>
      </c>
      <c r="Q1257" t="s">
        <v>43</v>
      </c>
      <c r="R1257" t="s">
        <v>18</v>
      </c>
      <c r="S1257" t="s">
        <v>8851</v>
      </c>
      <c r="T1257" t="s">
        <v>63</v>
      </c>
      <c r="U1257">
        <v>11</v>
      </c>
      <c r="V1257" t="s">
        <v>4775</v>
      </c>
      <c r="W1257" t="s">
        <v>6522</v>
      </c>
      <c r="X1257" t="s">
        <v>12194</v>
      </c>
      <c r="Y1257" t="s">
        <v>6523</v>
      </c>
      <c r="Z1257" t="s">
        <v>1111</v>
      </c>
      <c r="AA1257" t="s">
        <v>1112</v>
      </c>
      <c r="AB1257" t="s">
        <v>6524</v>
      </c>
      <c r="AC1257" t="s">
        <v>348</v>
      </c>
      <c r="AD1257" t="s">
        <v>42</v>
      </c>
      <c r="AE1257" t="s">
        <v>1114</v>
      </c>
      <c r="AF1257" t="s">
        <v>350</v>
      </c>
      <c r="AG1257" t="s">
        <v>351</v>
      </c>
      <c r="AI1257" t="s">
        <v>3683</v>
      </c>
      <c r="AJ1257" t="s">
        <v>124</v>
      </c>
      <c r="AK1257" t="s">
        <v>123</v>
      </c>
      <c r="AN1257" t="s">
        <v>42</v>
      </c>
      <c r="AO1257" t="s">
        <v>42</v>
      </c>
      <c r="AP1257" t="s">
        <v>858</v>
      </c>
      <c r="AQ1257" t="s">
        <v>126</v>
      </c>
      <c r="AU1257">
        <v>1002232845</v>
      </c>
      <c r="AV1257" t="s">
        <v>6525</v>
      </c>
      <c r="AW1257">
        <v>-46709665</v>
      </c>
      <c r="BC1257">
        <v>1440084644</v>
      </c>
      <c r="BD1257" t="s">
        <v>10081</v>
      </c>
    </row>
    <row r="1258" spans="1:56">
      <c r="A1258">
        <v>2015</v>
      </c>
      <c r="B1258" t="s">
        <v>138</v>
      </c>
      <c r="C1258" t="s">
        <v>6219</v>
      </c>
      <c r="D1258">
        <v>5700325313</v>
      </c>
      <c r="E1258" t="s">
        <v>43</v>
      </c>
      <c r="F1258" t="s">
        <v>43</v>
      </c>
      <c r="G1258">
        <v>42226</v>
      </c>
      <c r="H1258" t="s">
        <v>44</v>
      </c>
      <c r="I1258" t="s">
        <v>62</v>
      </c>
      <c r="J1258">
        <v>192</v>
      </c>
      <c r="K1258">
        <v>432</v>
      </c>
      <c r="L1258">
        <v>4</v>
      </c>
      <c r="M1258">
        <v>4</v>
      </c>
      <c r="N1258">
        <v>32</v>
      </c>
      <c r="O1258" t="s">
        <v>43</v>
      </c>
      <c r="P1258" t="s">
        <v>43</v>
      </c>
      <c r="Q1258" t="s">
        <v>43</v>
      </c>
      <c r="R1258" t="s">
        <v>18</v>
      </c>
      <c r="S1258" t="s">
        <v>8851</v>
      </c>
      <c r="T1258" t="s">
        <v>63</v>
      </c>
      <c r="U1258">
        <v>12</v>
      </c>
      <c r="V1258" t="s">
        <v>4371</v>
      </c>
      <c r="W1258" t="s">
        <v>6973</v>
      </c>
      <c r="X1258" t="s">
        <v>12195</v>
      </c>
      <c r="Y1258" t="s">
        <v>6974</v>
      </c>
      <c r="Z1258" t="s">
        <v>739</v>
      </c>
      <c r="AA1258" t="s">
        <v>740</v>
      </c>
      <c r="AB1258" t="s">
        <v>6975</v>
      </c>
      <c r="AC1258" t="s">
        <v>348</v>
      </c>
      <c r="AD1258" t="s">
        <v>742</v>
      </c>
      <c r="AE1258" t="s">
        <v>743</v>
      </c>
      <c r="AF1258" t="s">
        <v>744</v>
      </c>
      <c r="AG1258" t="s">
        <v>745</v>
      </c>
      <c r="AI1258" t="s">
        <v>1124</v>
      </c>
      <c r="AJ1258" t="s">
        <v>57</v>
      </c>
      <c r="AK1258" t="s">
        <v>58</v>
      </c>
      <c r="AN1258" t="s">
        <v>42</v>
      </c>
      <c r="AO1258" t="s">
        <v>42</v>
      </c>
      <c r="AP1258" t="s">
        <v>70</v>
      </c>
      <c r="AQ1258" t="s">
        <v>126</v>
      </c>
      <c r="AU1258" t="s">
        <v>8190</v>
      </c>
      <c r="AV1258" t="s">
        <v>8287</v>
      </c>
      <c r="AW1258" t="s">
        <v>8287</v>
      </c>
      <c r="AX1258" t="s">
        <v>8179</v>
      </c>
      <c r="BC1258">
        <v>2026063379</v>
      </c>
      <c r="BD1258" t="s">
        <v>10082</v>
      </c>
    </row>
    <row r="1259" spans="1:56">
      <c r="A1259">
        <v>2015</v>
      </c>
      <c r="B1259" t="s">
        <v>138</v>
      </c>
      <c r="C1259" t="s">
        <v>6219</v>
      </c>
      <c r="D1259">
        <v>5700318467</v>
      </c>
      <c r="E1259" t="s">
        <v>43</v>
      </c>
      <c r="F1259" t="s">
        <v>43</v>
      </c>
      <c r="G1259">
        <v>42256</v>
      </c>
      <c r="H1259" t="s">
        <v>8374</v>
      </c>
      <c r="I1259" t="s">
        <v>62</v>
      </c>
      <c r="J1259">
        <v>192</v>
      </c>
      <c r="K1259">
        <v>432</v>
      </c>
      <c r="L1259">
        <v>4</v>
      </c>
      <c r="M1259">
        <v>4</v>
      </c>
      <c r="N1259">
        <v>24</v>
      </c>
      <c r="O1259" t="s">
        <v>43</v>
      </c>
      <c r="P1259" t="s">
        <v>43</v>
      </c>
      <c r="Q1259" t="s">
        <v>43</v>
      </c>
      <c r="R1259" t="s">
        <v>18</v>
      </c>
      <c r="S1259" t="s">
        <v>8851</v>
      </c>
      <c r="T1259" t="s">
        <v>63</v>
      </c>
      <c r="U1259">
        <v>12</v>
      </c>
      <c r="V1259">
        <v>11677</v>
      </c>
      <c r="W1259" t="s">
        <v>6976</v>
      </c>
      <c r="X1259" t="s">
        <v>12196</v>
      </c>
      <c r="Y1259" t="s">
        <v>6977</v>
      </c>
      <c r="Z1259" t="s">
        <v>739</v>
      </c>
      <c r="AA1259" t="s">
        <v>740</v>
      </c>
      <c r="AB1259" t="s">
        <v>6978</v>
      </c>
      <c r="AC1259" t="s">
        <v>348</v>
      </c>
      <c r="AD1259" t="s">
        <v>742</v>
      </c>
      <c r="AE1259" t="s">
        <v>743</v>
      </c>
      <c r="AF1259" t="s">
        <v>744</v>
      </c>
      <c r="AG1259" t="s">
        <v>745</v>
      </c>
      <c r="AI1259" t="s">
        <v>5482</v>
      </c>
      <c r="AJ1259" t="s">
        <v>57</v>
      </c>
      <c r="AK1259" t="s">
        <v>58</v>
      </c>
      <c r="AN1259" t="s">
        <v>42</v>
      </c>
      <c r="AO1259" t="s">
        <v>42</v>
      </c>
      <c r="AP1259" t="s">
        <v>70</v>
      </c>
      <c r="AQ1259" t="s">
        <v>126</v>
      </c>
      <c r="AU1259">
        <v>1003672415</v>
      </c>
      <c r="AV1259" t="s">
        <v>8283</v>
      </c>
      <c r="BC1259">
        <v>1440084644</v>
      </c>
      <c r="BD1259" t="s">
        <v>10083</v>
      </c>
    </row>
    <row r="1260" spans="1:56">
      <c r="A1260">
        <v>2015</v>
      </c>
      <c r="B1260" t="s">
        <v>138</v>
      </c>
      <c r="C1260" t="s">
        <v>6219</v>
      </c>
      <c r="D1260">
        <v>5700325309</v>
      </c>
      <c r="E1260" t="s">
        <v>43</v>
      </c>
      <c r="F1260" t="s">
        <v>43</v>
      </c>
      <c r="G1260">
        <v>42172</v>
      </c>
      <c r="H1260" t="s">
        <v>44</v>
      </c>
      <c r="I1260" t="s">
        <v>62</v>
      </c>
      <c r="J1260">
        <v>192</v>
      </c>
      <c r="K1260">
        <v>432</v>
      </c>
      <c r="L1260">
        <v>4</v>
      </c>
      <c r="M1260">
        <v>4</v>
      </c>
      <c r="N1260">
        <v>32</v>
      </c>
      <c r="O1260" t="s">
        <v>43</v>
      </c>
      <c r="P1260" t="s">
        <v>43</v>
      </c>
      <c r="Q1260" t="s">
        <v>43</v>
      </c>
      <c r="R1260" t="s">
        <v>18</v>
      </c>
      <c r="S1260" t="s">
        <v>8851</v>
      </c>
      <c r="T1260" t="s">
        <v>63</v>
      </c>
      <c r="U1260">
        <v>12</v>
      </c>
      <c r="V1260" t="s">
        <v>4371</v>
      </c>
      <c r="W1260" t="s">
        <v>6970</v>
      </c>
      <c r="X1260" t="s">
        <v>12197</v>
      </c>
      <c r="Y1260" t="s">
        <v>10747</v>
      </c>
      <c r="Z1260" t="s">
        <v>739</v>
      </c>
      <c r="AA1260" t="s">
        <v>2087</v>
      </c>
      <c r="AB1260" t="s">
        <v>6971</v>
      </c>
      <c r="AC1260" t="s">
        <v>348</v>
      </c>
      <c r="AD1260" t="s">
        <v>6972</v>
      </c>
      <c r="AE1260" t="s">
        <v>743</v>
      </c>
      <c r="AF1260" t="s">
        <v>744</v>
      </c>
      <c r="AG1260" t="s">
        <v>745</v>
      </c>
      <c r="AI1260" t="s">
        <v>1124</v>
      </c>
      <c r="AJ1260" t="s">
        <v>57</v>
      </c>
      <c r="AK1260" t="s">
        <v>58</v>
      </c>
      <c r="AN1260" t="s">
        <v>42</v>
      </c>
      <c r="AO1260" t="s">
        <v>42</v>
      </c>
      <c r="AP1260" t="s">
        <v>70</v>
      </c>
      <c r="AQ1260" t="s">
        <v>126</v>
      </c>
      <c r="AU1260">
        <v>1003672466</v>
      </c>
      <c r="AV1260" t="s">
        <v>8287</v>
      </c>
      <c r="AW1260" t="s">
        <v>8287</v>
      </c>
      <c r="AX1260" t="s">
        <v>8179</v>
      </c>
      <c r="BC1260">
        <v>2026063379</v>
      </c>
      <c r="BD1260" t="s">
        <v>10084</v>
      </c>
    </row>
    <row r="1261" spans="1:56">
      <c r="A1261">
        <v>2015</v>
      </c>
      <c r="B1261" t="s">
        <v>138</v>
      </c>
      <c r="C1261" t="s">
        <v>6219</v>
      </c>
      <c r="D1261">
        <v>5700321879</v>
      </c>
      <c r="E1261" t="s">
        <v>43</v>
      </c>
      <c r="F1261" t="s">
        <v>43</v>
      </c>
      <c r="G1261">
        <v>42181</v>
      </c>
      <c r="H1261" t="s">
        <v>8374</v>
      </c>
      <c r="I1261" t="s">
        <v>62</v>
      </c>
      <c r="J1261">
        <v>192</v>
      </c>
      <c r="K1261">
        <v>432</v>
      </c>
      <c r="L1261">
        <v>4</v>
      </c>
      <c r="M1261">
        <v>0</v>
      </c>
      <c r="N1261">
        <v>24</v>
      </c>
      <c r="O1261" t="s">
        <v>46</v>
      </c>
      <c r="P1261" t="s">
        <v>46</v>
      </c>
      <c r="Q1261" t="s">
        <v>43</v>
      </c>
      <c r="R1261" t="s">
        <v>18</v>
      </c>
      <c r="S1261" t="s">
        <v>8851</v>
      </c>
      <c r="T1261" t="s">
        <v>63</v>
      </c>
      <c r="U1261">
        <v>11</v>
      </c>
      <c r="V1261" t="s">
        <v>4775</v>
      </c>
      <c r="W1261" t="s">
        <v>6526</v>
      </c>
      <c r="X1261" t="s">
        <v>12198</v>
      </c>
      <c r="Y1261" t="s">
        <v>6527</v>
      </c>
      <c r="Z1261" t="s">
        <v>1111</v>
      </c>
      <c r="AA1261" t="s">
        <v>1112</v>
      </c>
      <c r="AB1261" t="s">
        <v>6528</v>
      </c>
      <c r="AC1261" t="s">
        <v>348</v>
      </c>
      <c r="AD1261" t="s">
        <v>42</v>
      </c>
      <c r="AE1261" t="s">
        <v>1114</v>
      </c>
      <c r="AF1261" t="s">
        <v>350</v>
      </c>
      <c r="AG1261" t="s">
        <v>351</v>
      </c>
      <c r="AI1261" t="s">
        <v>3683</v>
      </c>
      <c r="AJ1261" t="s">
        <v>124</v>
      </c>
      <c r="AK1261" t="s">
        <v>123</v>
      </c>
      <c r="AN1261" t="s">
        <v>42</v>
      </c>
      <c r="AO1261" t="s">
        <v>42</v>
      </c>
      <c r="AP1261" t="s">
        <v>858</v>
      </c>
      <c r="AQ1261" t="s">
        <v>126</v>
      </c>
      <c r="AU1261">
        <v>1002232918</v>
      </c>
      <c r="AV1261" t="s">
        <v>6529</v>
      </c>
      <c r="AW1261">
        <v>-46764169</v>
      </c>
      <c r="BC1261">
        <v>1440084644</v>
      </c>
      <c r="BD1261" t="s">
        <v>10085</v>
      </c>
    </row>
    <row r="1262" spans="1:56">
      <c r="A1262">
        <v>2015</v>
      </c>
      <c r="B1262" t="s">
        <v>138</v>
      </c>
      <c r="C1262" t="s">
        <v>6219</v>
      </c>
      <c r="D1262">
        <v>5700321869</v>
      </c>
      <c r="E1262" t="s">
        <v>43</v>
      </c>
      <c r="F1262" t="s">
        <v>43</v>
      </c>
      <c r="G1262">
        <v>42157</v>
      </c>
      <c r="H1262" t="s">
        <v>8374</v>
      </c>
      <c r="I1262" t="s">
        <v>62</v>
      </c>
      <c r="J1262">
        <v>192</v>
      </c>
      <c r="K1262">
        <v>432</v>
      </c>
      <c r="L1262">
        <v>4</v>
      </c>
      <c r="M1262">
        <v>4</v>
      </c>
      <c r="N1262">
        <v>24</v>
      </c>
      <c r="O1262" t="s">
        <v>43</v>
      </c>
      <c r="P1262" t="s">
        <v>43</v>
      </c>
      <c r="Q1262" t="s">
        <v>43</v>
      </c>
      <c r="R1262" t="s">
        <v>18</v>
      </c>
      <c r="S1262" t="s">
        <v>8851</v>
      </c>
      <c r="T1262" t="s">
        <v>63</v>
      </c>
      <c r="U1262">
        <v>11</v>
      </c>
      <c r="V1262" t="s">
        <v>4775</v>
      </c>
      <c r="W1262" t="s">
        <v>6530</v>
      </c>
      <c r="X1262" t="s">
        <v>12199</v>
      </c>
      <c r="Y1262" t="s">
        <v>6531</v>
      </c>
      <c r="Z1262" t="s">
        <v>1111</v>
      </c>
      <c r="AA1262" t="s">
        <v>1112</v>
      </c>
      <c r="AB1262" t="s">
        <v>6532</v>
      </c>
      <c r="AC1262" t="s">
        <v>348</v>
      </c>
      <c r="AD1262" t="s">
        <v>42</v>
      </c>
      <c r="AE1262" t="s">
        <v>1114</v>
      </c>
      <c r="AF1262" t="s">
        <v>350</v>
      </c>
      <c r="AG1262" t="s">
        <v>351</v>
      </c>
      <c r="AI1262" t="s">
        <v>3683</v>
      </c>
      <c r="AJ1262" t="s">
        <v>124</v>
      </c>
      <c r="AK1262" t="s">
        <v>123</v>
      </c>
      <c r="AN1262" t="s">
        <v>42</v>
      </c>
      <c r="AO1262" t="s">
        <v>42</v>
      </c>
      <c r="AP1262" t="s">
        <v>70</v>
      </c>
      <c r="AQ1262" t="s">
        <v>71</v>
      </c>
      <c r="AU1262">
        <v>1002233027</v>
      </c>
      <c r="AV1262" t="s">
        <v>6533</v>
      </c>
      <c r="AW1262">
        <v>-46708742</v>
      </c>
      <c r="BC1262">
        <v>1440084644</v>
      </c>
      <c r="BD1262" t="s">
        <v>10086</v>
      </c>
    </row>
    <row r="1263" spans="1:56">
      <c r="A1263">
        <v>2015</v>
      </c>
      <c r="B1263" t="s">
        <v>138</v>
      </c>
      <c r="C1263" t="s">
        <v>6219</v>
      </c>
      <c r="D1263">
        <v>5700282722</v>
      </c>
      <c r="E1263" t="s">
        <v>43</v>
      </c>
      <c r="F1263" t="s">
        <v>43</v>
      </c>
      <c r="G1263">
        <v>42180</v>
      </c>
      <c r="H1263" t="s">
        <v>8374</v>
      </c>
      <c r="I1263" t="s">
        <v>45</v>
      </c>
      <c r="J1263">
        <v>192</v>
      </c>
      <c r="K1263">
        <v>432</v>
      </c>
      <c r="L1263">
        <v>4</v>
      </c>
      <c r="M1263">
        <v>0</v>
      </c>
      <c r="N1263">
        <v>24</v>
      </c>
      <c r="O1263" t="s">
        <v>46</v>
      </c>
      <c r="P1263" t="s">
        <v>46</v>
      </c>
      <c r="Q1263" t="s">
        <v>43</v>
      </c>
      <c r="R1263" t="s">
        <v>18</v>
      </c>
      <c r="S1263" t="s">
        <v>8851</v>
      </c>
      <c r="T1263" t="s">
        <v>63</v>
      </c>
      <c r="U1263">
        <v>11</v>
      </c>
      <c r="V1263" t="s">
        <v>4387</v>
      </c>
      <c r="W1263" t="s">
        <v>7017</v>
      </c>
      <c r="X1263" t="s">
        <v>12200</v>
      </c>
      <c r="Y1263" t="s">
        <v>7006</v>
      </c>
      <c r="Z1263" t="s">
        <v>1930</v>
      </c>
      <c r="AA1263" t="s">
        <v>1268</v>
      </c>
      <c r="AB1263" t="s">
        <v>7018</v>
      </c>
      <c r="AC1263" t="s">
        <v>87</v>
      </c>
      <c r="AD1263" t="s">
        <v>42</v>
      </c>
      <c r="AE1263" t="s">
        <v>1932</v>
      </c>
      <c r="AF1263" t="s">
        <v>1933</v>
      </c>
      <c r="AG1263" t="s">
        <v>1934</v>
      </c>
      <c r="AI1263" t="s">
        <v>3953</v>
      </c>
      <c r="AJ1263" t="s">
        <v>124</v>
      </c>
      <c r="AK1263" t="s">
        <v>123</v>
      </c>
      <c r="AN1263" t="s">
        <v>42</v>
      </c>
      <c r="AO1263" t="s">
        <v>42</v>
      </c>
      <c r="AP1263" t="s">
        <v>858</v>
      </c>
      <c r="AQ1263" t="s">
        <v>126</v>
      </c>
      <c r="AU1263">
        <v>1002232900</v>
      </c>
      <c r="AV1263" t="s">
        <v>8285</v>
      </c>
      <c r="BC1263">
        <v>1440084644</v>
      </c>
      <c r="BD1263" t="s">
        <v>10087</v>
      </c>
    </row>
    <row r="1264" spans="1:56">
      <c r="A1264">
        <v>2015</v>
      </c>
      <c r="B1264" t="s">
        <v>138</v>
      </c>
      <c r="C1264" t="s">
        <v>6219</v>
      </c>
      <c r="D1264">
        <v>5700324109</v>
      </c>
      <c r="E1264" t="s">
        <v>43</v>
      </c>
      <c r="F1264" t="s">
        <v>43</v>
      </c>
      <c r="G1264">
        <v>42110</v>
      </c>
      <c r="H1264" t="s">
        <v>44</v>
      </c>
      <c r="I1264" t="s">
        <v>62</v>
      </c>
      <c r="J1264">
        <v>192</v>
      </c>
      <c r="K1264">
        <v>432</v>
      </c>
      <c r="L1264">
        <v>4</v>
      </c>
      <c r="M1264">
        <v>4</v>
      </c>
      <c r="N1264">
        <v>32</v>
      </c>
      <c r="O1264" t="s">
        <v>43</v>
      </c>
      <c r="P1264" t="s">
        <v>43</v>
      </c>
      <c r="Q1264" t="s">
        <v>43</v>
      </c>
      <c r="R1264" t="s">
        <v>18</v>
      </c>
      <c r="S1264" t="s">
        <v>8851</v>
      </c>
      <c r="T1264" t="s">
        <v>63</v>
      </c>
      <c r="U1264">
        <v>11</v>
      </c>
      <c r="V1264" t="s">
        <v>4387</v>
      </c>
      <c r="W1264" t="s">
        <v>7019</v>
      </c>
      <c r="X1264" t="s">
        <v>12201</v>
      </c>
      <c r="Y1264" t="s">
        <v>7020</v>
      </c>
      <c r="Z1264" t="s">
        <v>1930</v>
      </c>
      <c r="AA1264" t="s">
        <v>1268</v>
      </c>
      <c r="AB1264" t="s">
        <v>7021</v>
      </c>
      <c r="AC1264" t="s">
        <v>87</v>
      </c>
      <c r="AD1264" t="s">
        <v>42</v>
      </c>
      <c r="AE1264" t="s">
        <v>1932</v>
      </c>
      <c r="AF1264" t="s">
        <v>1933</v>
      </c>
      <c r="AG1264" t="s">
        <v>1934</v>
      </c>
      <c r="AI1264" t="s">
        <v>3953</v>
      </c>
      <c r="AJ1264" t="s">
        <v>124</v>
      </c>
      <c r="AK1264" t="s">
        <v>123</v>
      </c>
      <c r="AN1264" t="s">
        <v>42</v>
      </c>
      <c r="AO1264" t="s">
        <v>42</v>
      </c>
      <c r="AP1264" t="s">
        <v>858</v>
      </c>
      <c r="AQ1264" t="s">
        <v>126</v>
      </c>
      <c r="AU1264">
        <v>1002032862</v>
      </c>
      <c r="AV1264" t="s">
        <v>8287</v>
      </c>
      <c r="AW1264" t="s">
        <v>8287</v>
      </c>
      <c r="AX1264" t="s">
        <v>8179</v>
      </c>
      <c r="BC1264">
        <v>2026063379</v>
      </c>
      <c r="BD1264" t="s">
        <v>10088</v>
      </c>
    </row>
    <row r="1265" spans="1:56">
      <c r="A1265">
        <v>2015</v>
      </c>
      <c r="B1265" t="s">
        <v>138</v>
      </c>
      <c r="C1265" t="s">
        <v>6219</v>
      </c>
      <c r="D1265">
        <v>5700285581</v>
      </c>
      <c r="E1265" t="s">
        <v>43</v>
      </c>
      <c r="F1265" t="s">
        <v>43</v>
      </c>
      <c r="G1265">
        <v>42200</v>
      </c>
      <c r="H1265" t="s">
        <v>87</v>
      </c>
      <c r="I1265" t="s">
        <v>45</v>
      </c>
      <c r="J1265">
        <v>192</v>
      </c>
      <c r="K1265">
        <v>448</v>
      </c>
      <c r="L1265">
        <v>8</v>
      </c>
      <c r="M1265">
        <v>8</v>
      </c>
      <c r="N1265">
        <v>16</v>
      </c>
      <c r="O1265" t="s">
        <v>46</v>
      </c>
      <c r="P1265" t="s">
        <v>46</v>
      </c>
      <c r="Q1265" t="s">
        <v>43</v>
      </c>
      <c r="R1265" t="s">
        <v>18</v>
      </c>
      <c r="S1265" t="s">
        <v>8851</v>
      </c>
      <c r="T1265" t="s">
        <v>63</v>
      </c>
      <c r="U1265">
        <v>11</v>
      </c>
      <c r="V1265" t="s">
        <v>4387</v>
      </c>
      <c r="W1265" t="s">
        <v>7022</v>
      </c>
      <c r="X1265" t="s">
        <v>12202</v>
      </c>
      <c r="Y1265" t="s">
        <v>7023</v>
      </c>
      <c r="Z1265" t="s">
        <v>1930</v>
      </c>
      <c r="AA1265" t="s">
        <v>1268</v>
      </c>
      <c r="AB1265" t="s">
        <v>7024</v>
      </c>
      <c r="AC1265" t="s">
        <v>87</v>
      </c>
      <c r="AD1265" t="s">
        <v>42</v>
      </c>
      <c r="AE1265" t="s">
        <v>1932</v>
      </c>
      <c r="AF1265" t="s">
        <v>1933</v>
      </c>
      <c r="AG1265" t="s">
        <v>1934</v>
      </c>
      <c r="AI1265" t="s">
        <v>3953</v>
      </c>
      <c r="AJ1265" t="s">
        <v>124</v>
      </c>
      <c r="AK1265" t="s">
        <v>123</v>
      </c>
      <c r="AN1265" t="s">
        <v>42</v>
      </c>
      <c r="AO1265" t="s">
        <v>42</v>
      </c>
      <c r="AP1265" t="s">
        <v>858</v>
      </c>
      <c r="AQ1265" t="s">
        <v>126</v>
      </c>
      <c r="AU1265">
        <v>1002281102</v>
      </c>
      <c r="AV1265" t="s">
        <v>7025</v>
      </c>
      <c r="AW1265" t="s">
        <v>7026</v>
      </c>
      <c r="BC1265">
        <v>1892063257</v>
      </c>
      <c r="BD1265" t="s">
        <v>10089</v>
      </c>
    </row>
    <row r="1266" spans="1:56">
      <c r="A1266">
        <v>2015</v>
      </c>
      <c r="B1266" t="s">
        <v>138</v>
      </c>
      <c r="C1266" t="s">
        <v>6219</v>
      </c>
      <c r="D1266" t="s">
        <v>7027</v>
      </c>
      <c r="E1266" t="s">
        <v>43</v>
      </c>
      <c r="F1266" t="s">
        <v>43</v>
      </c>
      <c r="G1266">
        <v>42069</v>
      </c>
      <c r="H1266" t="s">
        <v>44</v>
      </c>
      <c r="I1266" t="s">
        <v>62</v>
      </c>
      <c r="J1266">
        <v>192</v>
      </c>
      <c r="K1266">
        <v>432</v>
      </c>
      <c r="L1266">
        <v>4</v>
      </c>
      <c r="M1266">
        <v>4</v>
      </c>
      <c r="N1266">
        <v>32</v>
      </c>
      <c r="O1266" t="s">
        <v>43</v>
      </c>
      <c r="P1266" t="s">
        <v>43</v>
      </c>
      <c r="Q1266" t="s">
        <v>43</v>
      </c>
      <c r="R1266" t="s">
        <v>18</v>
      </c>
      <c r="S1266" t="s">
        <v>8851</v>
      </c>
      <c r="T1266" t="s">
        <v>63</v>
      </c>
      <c r="U1266">
        <v>11</v>
      </c>
      <c r="V1266" t="s">
        <v>4387</v>
      </c>
      <c r="W1266" t="s">
        <v>7028</v>
      </c>
      <c r="X1266" t="s">
        <v>12203</v>
      </c>
      <c r="Y1266" t="s">
        <v>7029</v>
      </c>
      <c r="Z1266" t="s">
        <v>1930</v>
      </c>
      <c r="AA1266" t="s">
        <v>1268</v>
      </c>
      <c r="AB1266" t="s">
        <v>7030</v>
      </c>
      <c r="AC1266" t="s">
        <v>87</v>
      </c>
      <c r="AD1266" t="s">
        <v>42</v>
      </c>
      <c r="AE1266" t="s">
        <v>1932</v>
      </c>
      <c r="AF1266" t="s">
        <v>1933</v>
      </c>
      <c r="AG1266" t="s">
        <v>1934</v>
      </c>
      <c r="AI1266" t="s">
        <v>3953</v>
      </c>
      <c r="AJ1266" t="s">
        <v>124</v>
      </c>
      <c r="AK1266" t="s">
        <v>123</v>
      </c>
      <c r="AN1266" t="s">
        <v>42</v>
      </c>
      <c r="AO1266" t="s">
        <v>42</v>
      </c>
      <c r="AP1266" t="s">
        <v>858</v>
      </c>
      <c r="AQ1266" t="s">
        <v>126</v>
      </c>
      <c r="AU1266">
        <v>1002032560</v>
      </c>
      <c r="AV1266" t="s">
        <v>8287</v>
      </c>
      <c r="AW1266" t="s">
        <v>8287</v>
      </c>
      <c r="AX1266" t="s">
        <v>8179</v>
      </c>
      <c r="BC1266">
        <v>2026063379</v>
      </c>
      <c r="BD1266" t="s">
        <v>10090</v>
      </c>
    </row>
    <row r="1267" spans="1:56">
      <c r="A1267">
        <v>2015</v>
      </c>
      <c r="B1267" t="s">
        <v>138</v>
      </c>
      <c r="C1267" t="s">
        <v>6219</v>
      </c>
      <c r="D1267">
        <v>5700283442</v>
      </c>
      <c r="E1267" t="s">
        <v>43</v>
      </c>
      <c r="F1267" t="s">
        <v>43</v>
      </c>
      <c r="G1267">
        <v>42244</v>
      </c>
      <c r="H1267" t="s">
        <v>8374</v>
      </c>
      <c r="I1267" t="s">
        <v>45</v>
      </c>
      <c r="J1267">
        <v>192</v>
      </c>
      <c r="K1267">
        <v>432</v>
      </c>
      <c r="L1267">
        <v>4</v>
      </c>
      <c r="M1267">
        <v>4</v>
      </c>
      <c r="N1267">
        <v>24</v>
      </c>
      <c r="O1267" t="s">
        <v>43</v>
      </c>
      <c r="P1267" t="s">
        <v>43</v>
      </c>
      <c r="Q1267" t="s">
        <v>43</v>
      </c>
      <c r="R1267" t="s">
        <v>18</v>
      </c>
      <c r="S1267" t="s">
        <v>8851</v>
      </c>
      <c r="T1267" t="s">
        <v>63</v>
      </c>
      <c r="U1267">
        <v>19</v>
      </c>
      <c r="V1267">
        <v>11023</v>
      </c>
      <c r="W1267" t="s">
        <v>6313</v>
      </c>
      <c r="X1267" t="s">
        <v>12204</v>
      </c>
      <c r="Y1267" t="s">
        <v>6314</v>
      </c>
      <c r="Z1267" t="s">
        <v>4632</v>
      </c>
      <c r="AA1267" t="s">
        <v>4633</v>
      </c>
      <c r="AB1267" t="s">
        <v>6315</v>
      </c>
      <c r="AC1267" t="s">
        <v>87</v>
      </c>
      <c r="AD1267" t="s">
        <v>42</v>
      </c>
      <c r="AE1267" t="s">
        <v>88</v>
      </c>
      <c r="AF1267" t="s">
        <v>89</v>
      </c>
      <c r="AG1267" t="s">
        <v>90</v>
      </c>
      <c r="AI1267" t="s">
        <v>1030</v>
      </c>
      <c r="AJ1267" t="s">
        <v>58</v>
      </c>
      <c r="AK1267" t="s">
        <v>57</v>
      </c>
      <c r="AN1267" t="s">
        <v>42</v>
      </c>
      <c r="AO1267" t="s">
        <v>42</v>
      </c>
      <c r="AP1267" t="s">
        <v>183</v>
      </c>
      <c r="AQ1267" t="s">
        <v>71</v>
      </c>
      <c r="AU1267">
        <v>1003674566</v>
      </c>
      <c r="AV1267" t="s">
        <v>8243</v>
      </c>
      <c r="BC1267">
        <v>1440084644</v>
      </c>
      <c r="BD1267" t="s">
        <v>10091</v>
      </c>
    </row>
    <row r="1268" spans="1:56">
      <c r="A1268">
        <v>2015</v>
      </c>
      <c r="B1268" t="s">
        <v>138</v>
      </c>
      <c r="C1268" t="s">
        <v>6219</v>
      </c>
      <c r="D1268">
        <v>5700285572</v>
      </c>
      <c r="E1268" t="s">
        <v>43</v>
      </c>
      <c r="F1268" t="s">
        <v>43</v>
      </c>
      <c r="G1268">
        <v>42157</v>
      </c>
      <c r="H1268" t="s">
        <v>87</v>
      </c>
      <c r="I1268" t="s">
        <v>45</v>
      </c>
      <c r="J1268">
        <v>192</v>
      </c>
      <c r="K1268">
        <v>448</v>
      </c>
      <c r="L1268">
        <v>8</v>
      </c>
      <c r="M1268">
        <v>8</v>
      </c>
      <c r="N1268">
        <v>16</v>
      </c>
      <c r="O1268" t="s">
        <v>46</v>
      </c>
      <c r="P1268" t="s">
        <v>46</v>
      </c>
      <c r="Q1268" t="s">
        <v>43</v>
      </c>
      <c r="R1268" t="s">
        <v>18</v>
      </c>
      <c r="S1268" t="s">
        <v>8851</v>
      </c>
      <c r="T1268" t="s">
        <v>63</v>
      </c>
      <c r="U1268">
        <v>19</v>
      </c>
      <c r="V1268" t="s">
        <v>4629</v>
      </c>
      <c r="W1268" t="s">
        <v>6316</v>
      </c>
      <c r="X1268" t="s">
        <v>12205</v>
      </c>
      <c r="Y1268" t="s">
        <v>6317</v>
      </c>
      <c r="Z1268" t="s">
        <v>4632</v>
      </c>
      <c r="AA1268" t="s">
        <v>4633</v>
      </c>
      <c r="AB1268" t="s">
        <v>6318</v>
      </c>
      <c r="AC1268" t="s">
        <v>87</v>
      </c>
      <c r="AD1268" t="s">
        <v>42</v>
      </c>
      <c r="AE1268" t="s">
        <v>88</v>
      </c>
      <c r="AF1268" t="s">
        <v>89</v>
      </c>
      <c r="AG1268" t="s">
        <v>90</v>
      </c>
      <c r="AI1268" t="s">
        <v>5443</v>
      </c>
      <c r="AJ1268" t="s">
        <v>58</v>
      </c>
      <c r="AK1268" t="s">
        <v>57</v>
      </c>
      <c r="AN1268" t="s">
        <v>42</v>
      </c>
      <c r="AO1268" t="s">
        <v>42</v>
      </c>
      <c r="AP1268" t="s">
        <v>183</v>
      </c>
      <c r="AQ1268" t="s">
        <v>71</v>
      </c>
      <c r="AU1268">
        <v>1003674639</v>
      </c>
      <c r="AV1268" t="s">
        <v>6319</v>
      </c>
      <c r="AW1268" t="s">
        <v>6320</v>
      </c>
      <c r="BC1268">
        <v>1892063257</v>
      </c>
      <c r="BD1268" t="s">
        <v>10092</v>
      </c>
    </row>
    <row r="1269" spans="1:56">
      <c r="A1269">
        <v>2015</v>
      </c>
      <c r="B1269" t="s">
        <v>138</v>
      </c>
      <c r="C1269" t="s">
        <v>6219</v>
      </c>
      <c r="D1269">
        <v>5700321200</v>
      </c>
      <c r="E1269" t="s">
        <v>43</v>
      </c>
      <c r="F1269" t="s">
        <v>43</v>
      </c>
      <c r="G1269">
        <v>42180</v>
      </c>
      <c r="H1269" t="s">
        <v>8374</v>
      </c>
      <c r="I1269" t="s">
        <v>62</v>
      </c>
      <c r="J1269">
        <v>192</v>
      </c>
      <c r="K1269">
        <v>432</v>
      </c>
      <c r="L1269">
        <v>4</v>
      </c>
      <c r="M1269">
        <v>0</v>
      </c>
      <c r="N1269">
        <v>24</v>
      </c>
      <c r="O1269" t="s">
        <v>46</v>
      </c>
      <c r="P1269" t="s">
        <v>46</v>
      </c>
      <c r="Q1269" t="s">
        <v>43</v>
      </c>
      <c r="R1269" t="s">
        <v>18</v>
      </c>
      <c r="S1269" t="s">
        <v>8851</v>
      </c>
      <c r="T1269" t="s">
        <v>63</v>
      </c>
      <c r="U1269">
        <v>19</v>
      </c>
      <c r="V1269" t="s">
        <v>4629</v>
      </c>
      <c r="W1269" t="s">
        <v>6321</v>
      </c>
      <c r="X1269" t="s">
        <v>12206</v>
      </c>
      <c r="Y1269" t="s">
        <v>6322</v>
      </c>
      <c r="Z1269" t="s">
        <v>4632</v>
      </c>
      <c r="AA1269" t="s">
        <v>4633</v>
      </c>
      <c r="AB1269" t="s">
        <v>6323</v>
      </c>
      <c r="AC1269" t="s">
        <v>87</v>
      </c>
      <c r="AD1269" t="s">
        <v>42</v>
      </c>
      <c r="AE1269" t="s">
        <v>88</v>
      </c>
      <c r="AF1269" t="s">
        <v>89</v>
      </c>
      <c r="AG1269" t="s">
        <v>90</v>
      </c>
      <c r="AI1269" t="s">
        <v>5443</v>
      </c>
      <c r="AJ1269" t="s">
        <v>58</v>
      </c>
      <c r="AK1269" t="s">
        <v>57</v>
      </c>
      <c r="AN1269" t="s">
        <v>42</v>
      </c>
      <c r="AO1269" t="s">
        <v>42</v>
      </c>
      <c r="AP1269" t="s">
        <v>6324</v>
      </c>
      <c r="AQ1269" t="s">
        <v>126</v>
      </c>
      <c r="AU1269">
        <v>1003674701</v>
      </c>
      <c r="AV1269" t="s">
        <v>6325</v>
      </c>
      <c r="AW1269">
        <v>-46810412</v>
      </c>
      <c r="BC1269">
        <v>1440084644</v>
      </c>
      <c r="BD1269" t="s">
        <v>10093</v>
      </c>
    </row>
    <row r="1270" spans="1:56">
      <c r="A1270">
        <v>2015</v>
      </c>
      <c r="B1270" t="s">
        <v>138</v>
      </c>
      <c r="C1270" t="s">
        <v>6219</v>
      </c>
      <c r="D1270">
        <v>5700321205</v>
      </c>
      <c r="E1270" t="s">
        <v>43</v>
      </c>
      <c r="F1270" t="s">
        <v>43</v>
      </c>
      <c r="G1270">
        <v>42158</v>
      </c>
      <c r="H1270" t="s">
        <v>8374</v>
      </c>
      <c r="I1270" t="s">
        <v>62</v>
      </c>
      <c r="J1270">
        <v>192</v>
      </c>
      <c r="K1270">
        <v>432</v>
      </c>
      <c r="L1270">
        <v>4</v>
      </c>
      <c r="M1270">
        <v>4</v>
      </c>
      <c r="N1270">
        <v>24</v>
      </c>
      <c r="O1270" t="s">
        <v>43</v>
      </c>
      <c r="P1270" t="s">
        <v>43</v>
      </c>
      <c r="Q1270" t="s">
        <v>43</v>
      </c>
      <c r="R1270" t="s">
        <v>18</v>
      </c>
      <c r="S1270" t="s">
        <v>8851</v>
      </c>
      <c r="T1270" t="s">
        <v>63</v>
      </c>
      <c r="U1270">
        <v>19</v>
      </c>
      <c r="V1270" t="s">
        <v>4629</v>
      </c>
      <c r="W1270" t="s">
        <v>6326</v>
      </c>
      <c r="X1270" t="s">
        <v>12207</v>
      </c>
      <c r="Y1270" t="s">
        <v>6327</v>
      </c>
      <c r="Z1270" t="s">
        <v>4632</v>
      </c>
      <c r="AA1270" t="s">
        <v>4633</v>
      </c>
      <c r="AB1270" t="s">
        <v>6328</v>
      </c>
      <c r="AC1270" t="s">
        <v>87</v>
      </c>
      <c r="AD1270" t="s">
        <v>42</v>
      </c>
      <c r="AE1270" t="s">
        <v>88</v>
      </c>
      <c r="AF1270" t="s">
        <v>89</v>
      </c>
      <c r="AG1270" t="s">
        <v>90</v>
      </c>
      <c r="AI1270" t="s">
        <v>5443</v>
      </c>
      <c r="AJ1270" t="s">
        <v>58</v>
      </c>
      <c r="AK1270" t="s">
        <v>57</v>
      </c>
      <c r="AN1270" t="s">
        <v>42</v>
      </c>
      <c r="AO1270" t="s">
        <v>42</v>
      </c>
      <c r="AP1270" t="s">
        <v>81</v>
      </c>
      <c r="AQ1270" t="s">
        <v>71</v>
      </c>
      <c r="AU1270">
        <v>1003674787</v>
      </c>
      <c r="AV1270" t="s">
        <v>6329</v>
      </c>
      <c r="AW1270">
        <v>-46805966</v>
      </c>
      <c r="BC1270">
        <v>1440084644</v>
      </c>
      <c r="BD1270" t="s">
        <v>10094</v>
      </c>
    </row>
    <row r="1271" spans="1:56">
      <c r="A1271">
        <v>2015</v>
      </c>
      <c r="B1271" t="s">
        <v>138</v>
      </c>
      <c r="C1271" t="s">
        <v>6219</v>
      </c>
      <c r="D1271">
        <v>5700285585</v>
      </c>
      <c r="E1271" t="s">
        <v>43</v>
      </c>
      <c r="F1271" t="s">
        <v>43</v>
      </c>
      <c r="G1271">
        <v>42387</v>
      </c>
      <c r="H1271" t="s">
        <v>87</v>
      </c>
      <c r="I1271" t="s">
        <v>45</v>
      </c>
      <c r="J1271">
        <v>192</v>
      </c>
      <c r="K1271">
        <v>448</v>
      </c>
      <c r="L1271">
        <v>8</v>
      </c>
      <c r="M1271">
        <v>8</v>
      </c>
      <c r="N1271">
        <v>16</v>
      </c>
      <c r="O1271" t="s">
        <v>46</v>
      </c>
      <c r="P1271" t="s">
        <v>46</v>
      </c>
      <c r="Q1271" t="s">
        <v>43</v>
      </c>
      <c r="R1271" t="s">
        <v>18</v>
      </c>
      <c r="S1271" t="s">
        <v>8851</v>
      </c>
      <c r="T1271" t="s">
        <v>63</v>
      </c>
      <c r="U1271">
        <v>16</v>
      </c>
      <c r="V1271">
        <v>11551</v>
      </c>
      <c r="W1271" t="s">
        <v>6822</v>
      </c>
      <c r="X1271" t="s">
        <v>12208</v>
      </c>
      <c r="Y1271" t="s">
        <v>6823</v>
      </c>
      <c r="Z1271" t="s">
        <v>626</v>
      </c>
      <c r="AA1271" t="s">
        <v>5016</v>
      </c>
      <c r="AB1271" t="s">
        <v>6824</v>
      </c>
      <c r="AC1271" t="s">
        <v>52</v>
      </c>
      <c r="AD1271" t="s">
        <v>6825</v>
      </c>
      <c r="AE1271" t="s">
        <v>629</v>
      </c>
      <c r="AF1271" t="s">
        <v>98</v>
      </c>
      <c r="AG1271" t="s">
        <v>99</v>
      </c>
      <c r="AI1271" t="s">
        <v>3659</v>
      </c>
      <c r="AJ1271" t="s">
        <v>58</v>
      </c>
      <c r="AK1271" t="s">
        <v>57</v>
      </c>
      <c r="AN1271" t="s">
        <v>42</v>
      </c>
      <c r="AO1271" t="s">
        <v>42</v>
      </c>
      <c r="AP1271" t="s">
        <v>858</v>
      </c>
      <c r="AQ1271" t="s">
        <v>126</v>
      </c>
      <c r="AT1271" t="s">
        <v>6826</v>
      </c>
      <c r="AU1271" t="s">
        <v>8190</v>
      </c>
      <c r="AV1271" t="s">
        <v>6827</v>
      </c>
      <c r="AW1271" t="s">
        <v>6828</v>
      </c>
      <c r="BC1271">
        <v>1892063257</v>
      </c>
      <c r="BD1271" t="s">
        <v>10095</v>
      </c>
    </row>
    <row r="1272" spans="1:56">
      <c r="A1272">
        <v>2015</v>
      </c>
      <c r="B1272" t="s">
        <v>138</v>
      </c>
      <c r="C1272" t="s">
        <v>6219</v>
      </c>
      <c r="D1272">
        <v>5700322473</v>
      </c>
      <c r="E1272" t="s">
        <v>43</v>
      </c>
      <c r="F1272" t="s">
        <v>43</v>
      </c>
      <c r="G1272">
        <v>42174</v>
      </c>
      <c r="H1272" t="s">
        <v>44</v>
      </c>
      <c r="I1272" t="s">
        <v>62</v>
      </c>
      <c r="J1272">
        <v>192</v>
      </c>
      <c r="K1272">
        <v>432</v>
      </c>
      <c r="L1272">
        <v>4</v>
      </c>
      <c r="M1272">
        <v>4</v>
      </c>
      <c r="N1272">
        <v>32</v>
      </c>
      <c r="O1272" t="s">
        <v>43</v>
      </c>
      <c r="P1272" t="s">
        <v>43</v>
      </c>
      <c r="Q1272" t="s">
        <v>43</v>
      </c>
      <c r="R1272" t="s">
        <v>18</v>
      </c>
      <c r="S1272" t="s">
        <v>8851</v>
      </c>
      <c r="T1272" t="s">
        <v>63</v>
      </c>
      <c r="U1272">
        <v>11</v>
      </c>
      <c r="V1272" t="s">
        <v>3926</v>
      </c>
      <c r="W1272" t="s">
        <v>6260</v>
      </c>
      <c r="X1272" t="s">
        <v>12209</v>
      </c>
      <c r="Y1272" t="s">
        <v>6261</v>
      </c>
      <c r="Z1272" t="s">
        <v>346</v>
      </c>
      <c r="AA1272" t="s">
        <v>2044</v>
      </c>
      <c r="AB1272" t="s">
        <v>6262</v>
      </c>
      <c r="AC1272" t="s">
        <v>348</v>
      </c>
      <c r="AD1272" t="s">
        <v>42</v>
      </c>
      <c r="AE1272" t="s">
        <v>4569</v>
      </c>
      <c r="AF1272" t="s">
        <v>350</v>
      </c>
      <c r="AG1272" t="s">
        <v>351</v>
      </c>
      <c r="AI1272" t="s">
        <v>3683</v>
      </c>
      <c r="AJ1272" t="s">
        <v>123</v>
      </c>
      <c r="AK1272" t="s">
        <v>124</v>
      </c>
      <c r="AN1272" t="s">
        <v>42</v>
      </c>
      <c r="AO1272" t="s">
        <v>42</v>
      </c>
      <c r="AP1272" t="s">
        <v>70</v>
      </c>
      <c r="AQ1272" t="s">
        <v>71</v>
      </c>
      <c r="AU1272">
        <v>1002033583</v>
      </c>
      <c r="AV1272" t="s">
        <v>8287</v>
      </c>
      <c r="AW1272" t="s">
        <v>8287</v>
      </c>
      <c r="AX1272" t="s">
        <v>8179</v>
      </c>
      <c r="BC1272">
        <v>2026063379</v>
      </c>
      <c r="BD1272" t="s">
        <v>10096</v>
      </c>
    </row>
    <row r="1273" spans="1:56">
      <c r="A1273">
        <v>2015</v>
      </c>
      <c r="B1273" t="s">
        <v>138</v>
      </c>
      <c r="C1273" t="s">
        <v>6219</v>
      </c>
      <c r="D1273">
        <v>5700282777</v>
      </c>
      <c r="E1273" t="s">
        <v>43</v>
      </c>
      <c r="F1273" t="s">
        <v>43</v>
      </c>
      <c r="G1273">
        <v>42171</v>
      </c>
      <c r="H1273" t="s">
        <v>8374</v>
      </c>
      <c r="I1273" t="s">
        <v>62</v>
      </c>
      <c r="J1273">
        <v>192</v>
      </c>
      <c r="K1273">
        <v>504</v>
      </c>
      <c r="L1273">
        <v>4</v>
      </c>
      <c r="M1273">
        <v>0</v>
      </c>
      <c r="N1273">
        <v>24</v>
      </c>
      <c r="O1273" t="s">
        <v>46</v>
      </c>
      <c r="P1273" t="s">
        <v>46</v>
      </c>
      <c r="Q1273" t="s">
        <v>43</v>
      </c>
      <c r="R1273" t="s">
        <v>18</v>
      </c>
      <c r="S1273" t="s">
        <v>8851</v>
      </c>
      <c r="T1273" t="s">
        <v>47</v>
      </c>
      <c r="U1273">
        <v>11</v>
      </c>
      <c r="V1273" t="s">
        <v>3926</v>
      </c>
      <c r="W1273" t="s">
        <v>6263</v>
      </c>
      <c r="X1273" t="s">
        <v>12210</v>
      </c>
      <c r="Y1273" t="s">
        <v>6264</v>
      </c>
      <c r="Z1273" t="s">
        <v>346</v>
      </c>
      <c r="AA1273" t="s">
        <v>2044</v>
      </c>
      <c r="AB1273" t="s">
        <v>6265</v>
      </c>
      <c r="AC1273" t="s">
        <v>348</v>
      </c>
      <c r="AD1273" t="s">
        <v>42</v>
      </c>
      <c r="AE1273" t="s">
        <v>4569</v>
      </c>
      <c r="AF1273" t="s">
        <v>350</v>
      </c>
      <c r="AG1273" t="s">
        <v>351</v>
      </c>
      <c r="AI1273" t="s">
        <v>3683</v>
      </c>
      <c r="AJ1273" t="s">
        <v>123</v>
      </c>
      <c r="AK1273" t="s">
        <v>124</v>
      </c>
      <c r="AN1273" t="s">
        <v>42</v>
      </c>
      <c r="AO1273" t="s">
        <v>42</v>
      </c>
      <c r="AP1273" t="s">
        <v>183</v>
      </c>
      <c r="AQ1273" t="s">
        <v>71</v>
      </c>
      <c r="AU1273">
        <v>1002203748</v>
      </c>
      <c r="AV1273">
        <v>-2342200797</v>
      </c>
      <c r="AW1273" t="s">
        <v>6266</v>
      </c>
      <c r="BC1273">
        <v>1440084644</v>
      </c>
      <c r="BD1273" t="s">
        <v>10097</v>
      </c>
    </row>
    <row r="1274" spans="1:56">
      <c r="A1274">
        <v>2015</v>
      </c>
      <c r="B1274" t="s">
        <v>138</v>
      </c>
      <c r="C1274" t="s">
        <v>6219</v>
      </c>
      <c r="D1274">
        <v>5700281432</v>
      </c>
      <c r="E1274" t="s">
        <v>43</v>
      </c>
      <c r="F1274" t="s">
        <v>43</v>
      </c>
      <c r="G1274">
        <v>42226</v>
      </c>
      <c r="H1274" t="s">
        <v>8374</v>
      </c>
      <c r="I1274" t="s">
        <v>62</v>
      </c>
      <c r="J1274">
        <v>192</v>
      </c>
      <c r="K1274">
        <v>432</v>
      </c>
      <c r="L1274">
        <v>4</v>
      </c>
      <c r="M1274">
        <v>0</v>
      </c>
      <c r="N1274">
        <v>24</v>
      </c>
      <c r="O1274" t="s">
        <v>46</v>
      </c>
      <c r="P1274" t="s">
        <v>46</v>
      </c>
      <c r="Q1274" t="s">
        <v>43</v>
      </c>
      <c r="R1274" t="s">
        <v>18</v>
      </c>
      <c r="S1274" t="s">
        <v>8851</v>
      </c>
      <c r="T1274" t="s">
        <v>63</v>
      </c>
      <c r="U1274">
        <v>15</v>
      </c>
      <c r="V1274" t="s">
        <v>5073</v>
      </c>
      <c r="W1274" t="s">
        <v>6931</v>
      </c>
      <c r="X1274" t="s">
        <v>12211</v>
      </c>
      <c r="Y1274" t="s">
        <v>6932</v>
      </c>
      <c r="Z1274" t="s">
        <v>703</v>
      </c>
      <c r="AA1274" t="s">
        <v>22</v>
      </c>
      <c r="AB1274" t="s">
        <v>6933</v>
      </c>
      <c r="AC1274" t="s">
        <v>87</v>
      </c>
      <c r="AD1274" t="s">
        <v>3563</v>
      </c>
      <c r="AE1274" t="s">
        <v>3564</v>
      </c>
      <c r="AF1274" t="s">
        <v>89</v>
      </c>
      <c r="AG1274" t="s">
        <v>90</v>
      </c>
      <c r="AI1274" t="s">
        <v>1030</v>
      </c>
      <c r="AJ1274" t="s">
        <v>58</v>
      </c>
      <c r="AK1274" t="s">
        <v>57</v>
      </c>
      <c r="AN1274" t="s">
        <v>42</v>
      </c>
      <c r="AO1274" t="s">
        <v>42</v>
      </c>
      <c r="AP1274" t="s">
        <v>70</v>
      </c>
      <c r="AQ1274" t="s">
        <v>71</v>
      </c>
      <c r="AU1274">
        <v>1003674116</v>
      </c>
      <c r="AV1274" t="s">
        <v>8276</v>
      </c>
      <c r="BC1274">
        <v>1440084644</v>
      </c>
      <c r="BD1274" t="s">
        <v>10098</v>
      </c>
    </row>
    <row r="1275" spans="1:56">
      <c r="A1275">
        <v>2015</v>
      </c>
      <c r="B1275" t="s">
        <v>138</v>
      </c>
      <c r="C1275" t="s">
        <v>6219</v>
      </c>
      <c r="D1275">
        <v>5700325301</v>
      </c>
      <c r="E1275" t="s">
        <v>43</v>
      </c>
      <c r="F1275" t="s">
        <v>43</v>
      </c>
      <c r="G1275">
        <v>42121</v>
      </c>
      <c r="H1275" t="s">
        <v>44</v>
      </c>
      <c r="I1275" t="s">
        <v>62</v>
      </c>
      <c r="J1275">
        <v>192</v>
      </c>
      <c r="K1275">
        <v>432</v>
      </c>
      <c r="L1275">
        <v>4</v>
      </c>
      <c r="M1275">
        <v>4</v>
      </c>
      <c r="N1275">
        <v>32</v>
      </c>
      <c r="O1275" t="s">
        <v>43</v>
      </c>
      <c r="P1275" t="s">
        <v>43</v>
      </c>
      <c r="Q1275" t="s">
        <v>43</v>
      </c>
      <c r="R1275" t="s">
        <v>18</v>
      </c>
      <c r="S1275" t="s">
        <v>8851</v>
      </c>
      <c r="T1275" t="s">
        <v>63</v>
      </c>
      <c r="U1275">
        <v>15</v>
      </c>
      <c r="V1275" t="s">
        <v>5073</v>
      </c>
      <c r="W1275" t="s">
        <v>6934</v>
      </c>
      <c r="X1275" t="s">
        <v>12212</v>
      </c>
      <c r="Y1275" t="s">
        <v>6935</v>
      </c>
      <c r="Z1275" t="s">
        <v>703</v>
      </c>
      <c r="AA1275" t="s">
        <v>22</v>
      </c>
      <c r="AB1275" t="s">
        <v>6936</v>
      </c>
      <c r="AC1275" t="s">
        <v>87</v>
      </c>
      <c r="AD1275" t="s">
        <v>3563</v>
      </c>
      <c r="AE1275" t="s">
        <v>3564</v>
      </c>
      <c r="AF1275" t="s">
        <v>89</v>
      </c>
      <c r="AG1275" t="s">
        <v>90</v>
      </c>
      <c r="AI1275" t="s">
        <v>1030</v>
      </c>
      <c r="AJ1275" t="s">
        <v>58</v>
      </c>
      <c r="AK1275" t="s">
        <v>57</v>
      </c>
      <c r="AN1275" t="s">
        <v>42</v>
      </c>
      <c r="AO1275" t="s">
        <v>42</v>
      </c>
      <c r="AP1275" t="s">
        <v>70</v>
      </c>
      <c r="AQ1275" t="s">
        <v>71</v>
      </c>
      <c r="AU1275">
        <v>1003674051</v>
      </c>
      <c r="AV1275" t="s">
        <v>8287</v>
      </c>
      <c r="AW1275" t="s">
        <v>8287</v>
      </c>
      <c r="AX1275" t="s">
        <v>8179</v>
      </c>
      <c r="BC1275">
        <v>2026063379</v>
      </c>
      <c r="BD1275" t="s">
        <v>10099</v>
      </c>
    </row>
    <row r="1276" spans="1:56">
      <c r="A1276">
        <v>2015</v>
      </c>
      <c r="B1276" t="s">
        <v>138</v>
      </c>
      <c r="C1276" t="s">
        <v>6219</v>
      </c>
      <c r="D1276">
        <v>5700324099</v>
      </c>
      <c r="E1276" t="s">
        <v>43</v>
      </c>
      <c r="F1276" t="s">
        <v>43</v>
      </c>
      <c r="G1276">
        <v>42158</v>
      </c>
      <c r="H1276" t="s">
        <v>8374</v>
      </c>
      <c r="I1276" t="s">
        <v>62</v>
      </c>
      <c r="J1276">
        <v>192</v>
      </c>
      <c r="K1276">
        <v>432</v>
      </c>
      <c r="L1276">
        <v>4</v>
      </c>
      <c r="M1276">
        <v>0</v>
      </c>
      <c r="N1276">
        <v>24</v>
      </c>
      <c r="O1276" t="s">
        <v>46</v>
      </c>
      <c r="P1276" t="s">
        <v>46</v>
      </c>
      <c r="Q1276" t="s">
        <v>43</v>
      </c>
      <c r="R1276" t="s">
        <v>18</v>
      </c>
      <c r="S1276" t="s">
        <v>8851</v>
      </c>
      <c r="T1276" t="s">
        <v>63</v>
      </c>
      <c r="U1276">
        <v>19</v>
      </c>
      <c r="V1276" t="s">
        <v>5292</v>
      </c>
      <c r="W1276" t="s">
        <v>4765</v>
      </c>
      <c r="X1276" t="s">
        <v>12213</v>
      </c>
      <c r="Y1276" t="s">
        <v>10749</v>
      </c>
      <c r="Z1276" t="s">
        <v>1859</v>
      </c>
      <c r="AA1276" t="s">
        <v>1860</v>
      </c>
      <c r="AB1276" t="s">
        <v>6952</v>
      </c>
      <c r="AC1276" t="s">
        <v>87</v>
      </c>
      <c r="AD1276" t="s">
        <v>42</v>
      </c>
      <c r="AE1276" t="s">
        <v>5296</v>
      </c>
      <c r="AF1276" t="s">
        <v>89</v>
      </c>
      <c r="AG1276" t="s">
        <v>90</v>
      </c>
      <c r="AI1276" t="s">
        <v>5443</v>
      </c>
      <c r="AJ1276" t="s">
        <v>58</v>
      </c>
      <c r="AK1276" t="s">
        <v>57</v>
      </c>
      <c r="AN1276" t="s">
        <v>42</v>
      </c>
      <c r="AO1276" t="s">
        <v>42</v>
      </c>
      <c r="AP1276" t="s">
        <v>5052</v>
      </c>
      <c r="AQ1276" t="s">
        <v>71</v>
      </c>
      <c r="AU1276">
        <v>1003673900</v>
      </c>
      <c r="AV1276" t="s">
        <v>6953</v>
      </c>
      <c r="AW1276">
        <v>-47272118</v>
      </c>
      <c r="BC1276">
        <v>1440084644</v>
      </c>
      <c r="BD1276" t="s">
        <v>10100</v>
      </c>
    </row>
    <row r="1277" spans="1:56">
      <c r="A1277">
        <v>2015</v>
      </c>
      <c r="B1277" t="s">
        <v>138</v>
      </c>
      <c r="C1277" t="s">
        <v>6219</v>
      </c>
      <c r="D1277">
        <v>5700280240</v>
      </c>
      <c r="E1277" t="s">
        <v>43</v>
      </c>
      <c r="F1277" t="s">
        <v>43</v>
      </c>
      <c r="G1277">
        <v>42275</v>
      </c>
      <c r="H1277" t="s">
        <v>8374</v>
      </c>
      <c r="I1277" t="s">
        <v>62</v>
      </c>
      <c r="J1277">
        <v>192</v>
      </c>
      <c r="K1277">
        <v>432</v>
      </c>
      <c r="L1277">
        <v>4</v>
      </c>
      <c r="M1277">
        <v>0</v>
      </c>
      <c r="N1277">
        <v>24</v>
      </c>
      <c r="O1277" t="s">
        <v>46</v>
      </c>
      <c r="P1277" t="s">
        <v>46</v>
      </c>
      <c r="Q1277" t="s">
        <v>43</v>
      </c>
      <c r="R1277" t="s">
        <v>18</v>
      </c>
      <c r="S1277" t="s">
        <v>8851</v>
      </c>
      <c r="T1277" t="s">
        <v>63</v>
      </c>
      <c r="U1277">
        <v>12</v>
      </c>
      <c r="V1277" t="s">
        <v>6947</v>
      </c>
      <c r="W1277" t="s">
        <v>6948</v>
      </c>
      <c r="X1277" t="s">
        <v>12214</v>
      </c>
      <c r="Y1277" t="s">
        <v>6949</v>
      </c>
      <c r="Z1277" t="s">
        <v>6950</v>
      </c>
      <c r="AA1277" t="s">
        <v>6578</v>
      </c>
      <c r="AB1277" t="s">
        <v>6951</v>
      </c>
      <c r="AC1277" t="s">
        <v>52</v>
      </c>
      <c r="AD1277" t="s">
        <v>42</v>
      </c>
      <c r="AE1277" t="s">
        <v>1585</v>
      </c>
      <c r="AF1277" t="s">
        <v>78</v>
      </c>
      <c r="AG1277" t="s">
        <v>79</v>
      </c>
      <c r="AI1277" t="s">
        <v>3672</v>
      </c>
      <c r="AJ1277" t="s">
        <v>57</v>
      </c>
      <c r="AK1277" t="s">
        <v>58</v>
      </c>
      <c r="AN1277" t="s">
        <v>42</v>
      </c>
      <c r="AO1277" t="s">
        <v>42</v>
      </c>
      <c r="AP1277">
        <v>1540</v>
      </c>
      <c r="AQ1277" t="s">
        <v>71</v>
      </c>
      <c r="AT1277" t="s">
        <v>1144</v>
      </c>
      <c r="AU1277">
        <v>1002273576</v>
      </c>
      <c r="AV1277" t="s">
        <v>8277</v>
      </c>
      <c r="BC1277">
        <v>1440084644</v>
      </c>
      <c r="BD1277" t="s">
        <v>10101</v>
      </c>
    </row>
    <row r="1278" spans="1:56">
      <c r="A1278">
        <v>2015</v>
      </c>
      <c r="B1278" t="s">
        <v>138</v>
      </c>
      <c r="C1278" t="s">
        <v>7066</v>
      </c>
      <c r="D1278" t="s">
        <v>43</v>
      </c>
      <c r="E1278" t="s">
        <v>43</v>
      </c>
      <c r="F1278" t="s">
        <v>43</v>
      </c>
      <c r="G1278">
        <v>42443</v>
      </c>
      <c r="H1278" t="s">
        <v>44</v>
      </c>
      <c r="I1278" t="s">
        <v>62</v>
      </c>
      <c r="J1278">
        <v>192</v>
      </c>
      <c r="K1278">
        <v>432</v>
      </c>
      <c r="L1278">
        <v>4</v>
      </c>
      <c r="M1278">
        <v>4</v>
      </c>
      <c r="N1278">
        <v>32</v>
      </c>
      <c r="O1278" t="s">
        <v>43</v>
      </c>
      <c r="P1278" t="s">
        <v>43</v>
      </c>
      <c r="Q1278" t="s">
        <v>43</v>
      </c>
      <c r="R1278" t="s">
        <v>18</v>
      </c>
      <c r="S1278" t="s">
        <v>8851</v>
      </c>
      <c r="T1278" t="s">
        <v>63</v>
      </c>
      <c r="U1278">
        <v>19</v>
      </c>
      <c r="V1278">
        <v>11023</v>
      </c>
      <c r="W1278" t="s">
        <v>7067</v>
      </c>
      <c r="X1278" t="s">
        <v>12215</v>
      </c>
      <c r="Y1278" t="s">
        <v>7068</v>
      </c>
      <c r="Z1278" t="s">
        <v>4632</v>
      </c>
      <c r="AA1278" t="s">
        <v>4633</v>
      </c>
      <c r="AB1278" t="s">
        <v>7069</v>
      </c>
      <c r="AC1278" t="s">
        <v>87</v>
      </c>
      <c r="AD1278" t="s">
        <v>42</v>
      </c>
      <c r="AE1278" t="s">
        <v>88</v>
      </c>
      <c r="AF1278" t="s">
        <v>89</v>
      </c>
      <c r="AG1278" t="s">
        <v>90</v>
      </c>
      <c r="AI1278" t="s">
        <v>91</v>
      </c>
      <c r="AJ1278" t="s">
        <v>58</v>
      </c>
      <c r="AK1278" t="s">
        <v>57</v>
      </c>
      <c r="AN1278" t="s">
        <v>42</v>
      </c>
      <c r="AO1278" t="s">
        <v>42</v>
      </c>
      <c r="AP1278" t="s">
        <v>1052</v>
      </c>
      <c r="AQ1278" t="s">
        <v>102</v>
      </c>
      <c r="AT1278" t="s">
        <v>7070</v>
      </c>
      <c r="AU1278">
        <v>1003674752</v>
      </c>
      <c r="AV1278" t="s">
        <v>8287</v>
      </c>
      <c r="AW1278" t="s">
        <v>8287</v>
      </c>
      <c r="AX1278" t="s">
        <v>8179</v>
      </c>
      <c r="BC1278">
        <v>2026063379</v>
      </c>
      <c r="BD1278" t="s">
        <v>10102</v>
      </c>
    </row>
    <row r="1279" spans="1:56">
      <c r="A1279">
        <v>2015</v>
      </c>
      <c r="B1279" t="s">
        <v>887</v>
      </c>
      <c r="C1279" t="s">
        <v>869</v>
      </c>
      <c r="D1279">
        <v>5700321246</v>
      </c>
      <c r="E1279" t="s">
        <v>43</v>
      </c>
      <c r="F1279" t="s">
        <v>43</v>
      </c>
      <c r="G1279">
        <v>42093</v>
      </c>
      <c r="H1279" t="s">
        <v>87</v>
      </c>
      <c r="I1279" t="s">
        <v>357</v>
      </c>
      <c r="J1279">
        <v>256</v>
      </c>
      <c r="K1279">
        <v>448</v>
      </c>
      <c r="L1279">
        <v>8</v>
      </c>
      <c r="M1279">
        <v>8</v>
      </c>
      <c r="N1279">
        <v>32</v>
      </c>
      <c r="O1279" t="s">
        <v>46</v>
      </c>
      <c r="P1279" t="s">
        <v>46</v>
      </c>
      <c r="Q1279" t="s">
        <v>43</v>
      </c>
      <c r="R1279" t="s">
        <v>18</v>
      </c>
      <c r="S1279" t="s">
        <v>8851</v>
      </c>
      <c r="T1279" t="s">
        <v>63</v>
      </c>
      <c r="U1279">
        <v>11</v>
      </c>
      <c r="V1279">
        <v>11892</v>
      </c>
      <c r="W1279" t="s">
        <v>6210</v>
      </c>
      <c r="X1279" t="s">
        <v>12216</v>
      </c>
      <c r="Y1279" t="s">
        <v>6211</v>
      </c>
      <c r="Z1279" t="s">
        <v>1930</v>
      </c>
      <c r="AA1279" t="s">
        <v>6212</v>
      </c>
      <c r="AB1279" t="s">
        <v>6213</v>
      </c>
      <c r="AC1279" t="s">
        <v>52</v>
      </c>
      <c r="AD1279" t="s">
        <v>42</v>
      </c>
      <c r="AE1279" t="s">
        <v>6214</v>
      </c>
      <c r="AF1279" t="s">
        <v>146</v>
      </c>
      <c r="AG1279" t="s">
        <v>147</v>
      </c>
      <c r="AI1279" t="s">
        <v>3844</v>
      </c>
      <c r="AJ1279" t="s">
        <v>124</v>
      </c>
      <c r="AK1279" t="s">
        <v>123</v>
      </c>
      <c r="AN1279" t="s">
        <v>42</v>
      </c>
      <c r="AO1279" t="s">
        <v>42</v>
      </c>
      <c r="AP1279" t="s">
        <v>56</v>
      </c>
      <c r="AQ1279" t="s">
        <v>56</v>
      </c>
      <c r="AR1279" t="s">
        <v>6215</v>
      </c>
      <c r="AT1279" t="s">
        <v>6216</v>
      </c>
      <c r="AU1279">
        <v>1002098464</v>
      </c>
      <c r="AV1279" t="s">
        <v>6217</v>
      </c>
      <c r="AW1279" t="s">
        <v>6218</v>
      </c>
      <c r="BC1279">
        <v>1892063257</v>
      </c>
      <c r="BD1279" t="s">
        <v>10103</v>
      </c>
    </row>
    <row r="1280" spans="1:56">
      <c r="A1280">
        <v>2015</v>
      </c>
      <c r="B1280" t="s">
        <v>887</v>
      </c>
      <c r="C1280" t="s">
        <v>869</v>
      </c>
      <c r="D1280">
        <v>5700343032</v>
      </c>
      <c r="E1280" t="s">
        <v>43</v>
      </c>
      <c r="F1280" t="s">
        <v>43</v>
      </c>
      <c r="G1280">
        <v>42307</v>
      </c>
      <c r="H1280" t="s">
        <v>87</v>
      </c>
      <c r="I1280" t="s">
        <v>357</v>
      </c>
      <c r="J1280">
        <v>192</v>
      </c>
      <c r="K1280">
        <v>448</v>
      </c>
      <c r="L1280">
        <v>8</v>
      </c>
      <c r="M1280">
        <v>8</v>
      </c>
      <c r="N1280">
        <v>16</v>
      </c>
      <c r="O1280" t="s">
        <v>43</v>
      </c>
      <c r="P1280" t="s">
        <v>43</v>
      </c>
      <c r="Q1280" t="s">
        <v>43</v>
      </c>
      <c r="R1280" t="s">
        <v>18</v>
      </c>
      <c r="S1280" t="s">
        <v>8851</v>
      </c>
      <c r="T1280" t="s">
        <v>63</v>
      </c>
      <c r="U1280">
        <v>18</v>
      </c>
      <c r="V1280">
        <v>11459</v>
      </c>
      <c r="W1280" t="s">
        <v>1885</v>
      </c>
      <c r="X1280" t="s">
        <v>12217</v>
      </c>
      <c r="Y1280" t="s">
        <v>6206</v>
      </c>
      <c r="Z1280" t="s">
        <v>5626</v>
      </c>
      <c r="AA1280" t="s">
        <v>5627</v>
      </c>
      <c r="AB1280" t="s">
        <v>6207</v>
      </c>
      <c r="AC1280" t="s">
        <v>52</v>
      </c>
      <c r="AD1280" t="s">
        <v>5629</v>
      </c>
      <c r="AE1280" t="s">
        <v>5588</v>
      </c>
      <c r="AF1280" t="s">
        <v>54</v>
      </c>
      <c r="AG1280" t="s">
        <v>55</v>
      </c>
      <c r="AI1280" t="s">
        <v>3645</v>
      </c>
      <c r="AJ1280" t="s">
        <v>57</v>
      </c>
      <c r="AK1280" t="s">
        <v>58</v>
      </c>
      <c r="AN1280" t="s">
        <v>42</v>
      </c>
      <c r="AO1280" t="s">
        <v>42</v>
      </c>
      <c r="AP1280" t="s">
        <v>56</v>
      </c>
      <c r="AQ1280" t="s">
        <v>56</v>
      </c>
      <c r="AU1280">
        <v>1003672105</v>
      </c>
      <c r="AV1280" t="s">
        <v>6208</v>
      </c>
      <c r="AW1280" t="s">
        <v>6209</v>
      </c>
      <c r="BC1280">
        <v>1892063257</v>
      </c>
      <c r="BD1280" t="s">
        <v>10104</v>
      </c>
    </row>
    <row r="1281" spans="1:56">
      <c r="A1281">
        <v>2015</v>
      </c>
      <c r="B1281" t="s">
        <v>868</v>
      </c>
      <c r="C1281" t="s">
        <v>3863</v>
      </c>
      <c r="D1281">
        <v>5700360034</v>
      </c>
      <c r="E1281" t="s">
        <v>43</v>
      </c>
      <c r="F1281" t="s">
        <v>43</v>
      </c>
      <c r="G1281" t="s">
        <v>10794</v>
      </c>
      <c r="H1281" t="s">
        <v>87</v>
      </c>
      <c r="I1281" t="s">
        <v>357</v>
      </c>
      <c r="J1281">
        <v>64</v>
      </c>
      <c r="K1281">
        <v>128</v>
      </c>
      <c r="L1281">
        <v>8</v>
      </c>
      <c r="M1281">
        <v>8</v>
      </c>
      <c r="N1281">
        <v>16</v>
      </c>
      <c r="O1281" t="s">
        <v>46</v>
      </c>
      <c r="P1281" t="s">
        <v>46</v>
      </c>
      <c r="Q1281" t="s">
        <v>43</v>
      </c>
      <c r="R1281" t="s">
        <v>18</v>
      </c>
      <c r="S1281" t="s">
        <v>8851</v>
      </c>
      <c r="T1281" t="s">
        <v>5433</v>
      </c>
      <c r="U1281">
        <v>11</v>
      </c>
      <c r="V1281" t="s">
        <v>4381</v>
      </c>
      <c r="W1281" t="s">
        <v>4405</v>
      </c>
      <c r="X1281" t="s">
        <v>12218</v>
      </c>
      <c r="Y1281" t="s">
        <v>6203</v>
      </c>
      <c r="Z1281" t="s">
        <v>4383</v>
      </c>
      <c r="AA1281" t="s">
        <v>4384</v>
      </c>
      <c r="AB1281" t="s">
        <v>6204</v>
      </c>
      <c r="AC1281" t="s">
        <v>52</v>
      </c>
      <c r="AD1281" t="s">
        <v>6205</v>
      </c>
      <c r="AE1281" t="s">
        <v>1687</v>
      </c>
      <c r="AF1281" t="s">
        <v>341</v>
      </c>
      <c r="AG1281" t="s">
        <v>340</v>
      </c>
      <c r="AI1281" t="s">
        <v>4220</v>
      </c>
      <c r="AJ1281" t="s">
        <v>123</v>
      </c>
      <c r="AK1281" t="s">
        <v>124</v>
      </c>
      <c r="AN1281" t="s">
        <v>42</v>
      </c>
      <c r="AO1281" t="s">
        <v>42</v>
      </c>
      <c r="AP1281" t="s">
        <v>56</v>
      </c>
      <c r="AQ1281" t="s">
        <v>56</v>
      </c>
      <c r="AU1281" t="s">
        <v>8190</v>
      </c>
      <c r="AV1281" t="s">
        <v>8287</v>
      </c>
      <c r="AW1281" t="s">
        <v>8287</v>
      </c>
      <c r="BC1281">
        <v>1892063257</v>
      </c>
      <c r="BD1281" t="s">
        <v>10607</v>
      </c>
    </row>
    <row r="1282" spans="1:56">
      <c r="A1282">
        <v>2015</v>
      </c>
      <c r="B1282" t="s">
        <v>6198</v>
      </c>
      <c r="C1282" t="s">
        <v>3863</v>
      </c>
      <c r="D1282" t="s">
        <v>6199</v>
      </c>
      <c r="E1282" t="s">
        <v>43</v>
      </c>
      <c r="F1282" t="s">
        <v>43</v>
      </c>
      <c r="G1282">
        <v>42292</v>
      </c>
      <c r="H1282" t="s">
        <v>8374</v>
      </c>
      <c r="I1282" t="s">
        <v>357</v>
      </c>
      <c r="J1282">
        <v>288</v>
      </c>
      <c r="K1282">
        <v>504</v>
      </c>
      <c r="L1282">
        <v>4</v>
      </c>
      <c r="M1282">
        <v>0</v>
      </c>
      <c r="N1282">
        <v>24</v>
      </c>
      <c r="O1282" t="s">
        <v>46</v>
      </c>
      <c r="P1282" t="s">
        <v>46</v>
      </c>
      <c r="Q1282" t="s">
        <v>43</v>
      </c>
      <c r="R1282" t="s">
        <v>18</v>
      </c>
      <c r="S1282" t="s">
        <v>8851</v>
      </c>
      <c r="T1282" t="s">
        <v>63</v>
      </c>
      <c r="U1282">
        <v>19</v>
      </c>
      <c r="V1282">
        <v>11135</v>
      </c>
      <c r="W1282" t="s">
        <v>6200</v>
      </c>
      <c r="X1282" t="s">
        <v>12219</v>
      </c>
      <c r="Z1282" t="s">
        <v>444</v>
      </c>
      <c r="AA1282" t="s">
        <v>1049</v>
      </c>
      <c r="AB1282" t="s">
        <v>6201</v>
      </c>
      <c r="AC1282" t="s">
        <v>87</v>
      </c>
      <c r="AD1282" t="s">
        <v>6202</v>
      </c>
      <c r="AE1282" t="s">
        <v>473</v>
      </c>
      <c r="AF1282" t="s">
        <v>89</v>
      </c>
      <c r="AG1282" t="s">
        <v>90</v>
      </c>
      <c r="AI1282" t="s">
        <v>1030</v>
      </c>
      <c r="AJ1282" t="s">
        <v>58</v>
      </c>
      <c r="AK1282" t="s">
        <v>57</v>
      </c>
      <c r="AN1282" t="s">
        <v>42</v>
      </c>
      <c r="AO1282" t="s">
        <v>42</v>
      </c>
      <c r="AP1282" t="s">
        <v>56</v>
      </c>
      <c r="AQ1282" t="s">
        <v>56</v>
      </c>
      <c r="AU1282" t="s">
        <v>8190</v>
      </c>
      <c r="AV1282" t="s">
        <v>8241</v>
      </c>
      <c r="BC1282">
        <v>1440084644</v>
      </c>
      <c r="BD1282" t="s">
        <v>10105</v>
      </c>
    </row>
    <row r="1283" spans="1:56">
      <c r="A1283">
        <v>2015</v>
      </c>
      <c r="B1283" t="s">
        <v>5975</v>
      </c>
      <c r="C1283" t="s">
        <v>5976</v>
      </c>
      <c r="E1283" t="s">
        <v>43</v>
      </c>
      <c r="F1283" t="s">
        <v>43</v>
      </c>
      <c r="G1283">
        <v>42252</v>
      </c>
      <c r="H1283" t="s">
        <v>44</v>
      </c>
      <c r="I1283" t="s">
        <v>357</v>
      </c>
      <c r="J1283">
        <v>288</v>
      </c>
      <c r="K1283">
        <v>480</v>
      </c>
      <c r="L1283">
        <v>0</v>
      </c>
      <c r="M1283">
        <v>0</v>
      </c>
      <c r="N1283">
        <v>0</v>
      </c>
      <c r="O1283" t="s">
        <v>46</v>
      </c>
      <c r="P1283" t="s">
        <v>43</v>
      </c>
      <c r="Q1283" t="s">
        <v>43</v>
      </c>
      <c r="R1283" t="s">
        <v>18</v>
      </c>
      <c r="S1283" t="s">
        <v>8852</v>
      </c>
      <c r="T1283" t="s">
        <v>47</v>
      </c>
      <c r="U1283">
        <v>11</v>
      </c>
      <c r="V1283">
        <v>11528</v>
      </c>
      <c r="W1283" t="s">
        <v>5977</v>
      </c>
      <c r="X1283" t="s">
        <v>12220</v>
      </c>
      <c r="Y1283" t="s">
        <v>5978</v>
      </c>
      <c r="Z1283" t="s">
        <v>1649</v>
      </c>
      <c r="AA1283" t="s">
        <v>1112</v>
      </c>
      <c r="AB1283" t="s">
        <v>5979</v>
      </c>
      <c r="AC1283" t="s">
        <v>87</v>
      </c>
      <c r="AD1283" t="s">
        <v>42</v>
      </c>
      <c r="AE1283" t="s">
        <v>1651</v>
      </c>
      <c r="AF1283" t="s">
        <v>120</v>
      </c>
      <c r="AG1283" t="s">
        <v>121</v>
      </c>
      <c r="AI1283" t="s">
        <v>4095</v>
      </c>
      <c r="AJ1283" t="s">
        <v>124</v>
      </c>
      <c r="AK1283" t="s">
        <v>123</v>
      </c>
      <c r="AN1283" t="s">
        <v>42</v>
      </c>
      <c r="AO1283" t="s">
        <v>42</v>
      </c>
      <c r="AP1283" t="s">
        <v>56</v>
      </c>
      <c r="AQ1283" t="s">
        <v>56</v>
      </c>
      <c r="AU1283" t="s">
        <v>8190</v>
      </c>
      <c r="AV1283" t="s">
        <v>8287</v>
      </c>
      <c r="AW1283" t="s">
        <v>8287</v>
      </c>
      <c r="AX1283" t="s">
        <v>8179</v>
      </c>
      <c r="BC1283">
        <v>2026063379</v>
      </c>
      <c r="BD1283" t="s">
        <v>10106</v>
      </c>
    </row>
    <row r="1284" spans="1:56">
      <c r="A1284">
        <v>2015</v>
      </c>
      <c r="B1284" t="s">
        <v>5975</v>
      </c>
      <c r="C1284" t="s">
        <v>5976</v>
      </c>
      <c r="E1284" t="s">
        <v>43</v>
      </c>
      <c r="F1284" t="s">
        <v>43</v>
      </c>
      <c r="G1284">
        <v>42276</v>
      </c>
      <c r="H1284" t="s">
        <v>44</v>
      </c>
      <c r="I1284" t="s">
        <v>357</v>
      </c>
      <c r="J1284">
        <v>336</v>
      </c>
      <c r="K1284">
        <v>480</v>
      </c>
      <c r="L1284">
        <v>0</v>
      </c>
      <c r="M1284">
        <v>0</v>
      </c>
      <c r="N1284">
        <v>0</v>
      </c>
      <c r="O1284" t="s">
        <v>46</v>
      </c>
      <c r="P1284" t="s">
        <v>43</v>
      </c>
      <c r="Q1284" t="s">
        <v>43</v>
      </c>
      <c r="R1284" t="s">
        <v>18</v>
      </c>
      <c r="S1284" t="s">
        <v>8852</v>
      </c>
      <c r="T1284" t="s">
        <v>47</v>
      </c>
      <c r="U1284">
        <v>11</v>
      </c>
      <c r="V1284">
        <v>11528</v>
      </c>
      <c r="W1284" t="s">
        <v>5980</v>
      </c>
      <c r="X1284" t="s">
        <v>12221</v>
      </c>
      <c r="Y1284" t="s">
        <v>5981</v>
      </c>
      <c r="Z1284" t="s">
        <v>1649</v>
      </c>
      <c r="AA1284" t="s">
        <v>1112</v>
      </c>
      <c r="AB1284" t="s">
        <v>5982</v>
      </c>
      <c r="AC1284" t="s">
        <v>87</v>
      </c>
      <c r="AD1284" t="s">
        <v>42</v>
      </c>
      <c r="AE1284" t="s">
        <v>1651</v>
      </c>
      <c r="AF1284" t="s">
        <v>120</v>
      </c>
      <c r="AG1284" t="s">
        <v>121</v>
      </c>
      <c r="AI1284" t="s">
        <v>4095</v>
      </c>
      <c r="AJ1284" t="s">
        <v>124</v>
      </c>
      <c r="AK1284" t="s">
        <v>123</v>
      </c>
      <c r="AN1284" t="s">
        <v>42</v>
      </c>
      <c r="AO1284" t="s">
        <v>42</v>
      </c>
      <c r="AP1284" t="s">
        <v>56</v>
      </c>
      <c r="AQ1284" t="s">
        <v>56</v>
      </c>
      <c r="AU1284" t="s">
        <v>8190</v>
      </c>
      <c r="AV1284" t="s">
        <v>8287</v>
      </c>
      <c r="AW1284" t="s">
        <v>8287</v>
      </c>
      <c r="AX1284" t="s">
        <v>8179</v>
      </c>
      <c r="BC1284">
        <v>2026063379</v>
      </c>
      <c r="BD1284" t="s">
        <v>10107</v>
      </c>
    </row>
    <row r="1285" spans="1:56">
      <c r="A1285">
        <v>2015</v>
      </c>
      <c r="B1285" t="s">
        <v>5975</v>
      </c>
      <c r="C1285" t="s">
        <v>5976</v>
      </c>
      <c r="E1285" t="s">
        <v>43</v>
      </c>
      <c r="F1285" t="s">
        <v>43</v>
      </c>
      <c r="G1285">
        <v>42276</v>
      </c>
      <c r="H1285" t="s">
        <v>44</v>
      </c>
      <c r="I1285" t="s">
        <v>357</v>
      </c>
      <c r="J1285">
        <v>240</v>
      </c>
      <c r="K1285">
        <v>288</v>
      </c>
      <c r="L1285">
        <v>0</v>
      </c>
      <c r="M1285">
        <v>0</v>
      </c>
      <c r="N1285">
        <v>0</v>
      </c>
      <c r="O1285" t="s">
        <v>46</v>
      </c>
      <c r="P1285" t="s">
        <v>43</v>
      </c>
      <c r="Q1285" t="s">
        <v>43</v>
      </c>
      <c r="R1285" t="s">
        <v>18</v>
      </c>
      <c r="S1285" t="s">
        <v>8852</v>
      </c>
      <c r="T1285" t="s">
        <v>47</v>
      </c>
      <c r="U1285">
        <v>11</v>
      </c>
      <c r="V1285">
        <v>11528</v>
      </c>
      <c r="W1285" t="s">
        <v>5983</v>
      </c>
      <c r="X1285" t="s">
        <v>12222</v>
      </c>
      <c r="Y1285" t="s">
        <v>5984</v>
      </c>
      <c r="Z1285" t="s">
        <v>1649</v>
      </c>
      <c r="AA1285" t="s">
        <v>1112</v>
      </c>
      <c r="AB1285" t="s">
        <v>5985</v>
      </c>
      <c r="AC1285" t="s">
        <v>87</v>
      </c>
      <c r="AD1285" t="s">
        <v>42</v>
      </c>
      <c r="AE1285" t="s">
        <v>1651</v>
      </c>
      <c r="AF1285" t="s">
        <v>120</v>
      </c>
      <c r="AG1285" t="s">
        <v>121</v>
      </c>
      <c r="AI1285" t="s">
        <v>4095</v>
      </c>
      <c r="AJ1285" t="s">
        <v>124</v>
      </c>
      <c r="AK1285" t="s">
        <v>123</v>
      </c>
      <c r="AN1285" t="s">
        <v>42</v>
      </c>
      <c r="AO1285" t="s">
        <v>42</v>
      </c>
      <c r="AP1285" t="s">
        <v>56</v>
      </c>
      <c r="AQ1285" t="s">
        <v>56</v>
      </c>
      <c r="AU1285" t="s">
        <v>8190</v>
      </c>
      <c r="AV1285" t="s">
        <v>8287</v>
      </c>
      <c r="AW1285" t="s">
        <v>8287</v>
      </c>
      <c r="AX1285" t="s">
        <v>8179</v>
      </c>
      <c r="BC1285">
        <v>2026063379</v>
      </c>
      <c r="BD1285" t="s">
        <v>10108</v>
      </c>
    </row>
    <row r="1286" spans="1:56">
      <c r="A1286">
        <v>2015</v>
      </c>
      <c r="B1286" t="s">
        <v>5975</v>
      </c>
      <c r="C1286" t="s">
        <v>5976</v>
      </c>
      <c r="E1286" t="s">
        <v>43</v>
      </c>
      <c r="F1286" t="s">
        <v>43</v>
      </c>
      <c r="G1286">
        <v>42265</v>
      </c>
      <c r="H1286" t="s">
        <v>44</v>
      </c>
      <c r="I1286" t="s">
        <v>357</v>
      </c>
      <c r="J1286">
        <v>288</v>
      </c>
      <c r="K1286">
        <v>432</v>
      </c>
      <c r="L1286">
        <v>0</v>
      </c>
      <c r="M1286">
        <v>0</v>
      </c>
      <c r="N1286">
        <v>0</v>
      </c>
      <c r="O1286" t="s">
        <v>46</v>
      </c>
      <c r="P1286" t="s">
        <v>43</v>
      </c>
      <c r="Q1286" t="s">
        <v>43</v>
      </c>
      <c r="R1286" t="s">
        <v>18</v>
      </c>
      <c r="S1286" t="s">
        <v>8852</v>
      </c>
      <c r="T1286" t="s">
        <v>47</v>
      </c>
      <c r="U1286">
        <v>11</v>
      </c>
      <c r="V1286">
        <v>11528</v>
      </c>
      <c r="W1286" t="s">
        <v>5986</v>
      </c>
      <c r="X1286" t="s">
        <v>12223</v>
      </c>
      <c r="Y1286" t="s">
        <v>5987</v>
      </c>
      <c r="Z1286" t="s">
        <v>1649</v>
      </c>
      <c r="AA1286" t="s">
        <v>1112</v>
      </c>
      <c r="AB1286" t="s">
        <v>5988</v>
      </c>
      <c r="AC1286" t="s">
        <v>87</v>
      </c>
      <c r="AD1286" t="s">
        <v>42</v>
      </c>
      <c r="AE1286" t="s">
        <v>1651</v>
      </c>
      <c r="AF1286" t="s">
        <v>120</v>
      </c>
      <c r="AG1286" t="s">
        <v>121</v>
      </c>
      <c r="AI1286" t="s">
        <v>4095</v>
      </c>
      <c r="AJ1286" t="s">
        <v>124</v>
      </c>
      <c r="AK1286" t="s">
        <v>123</v>
      </c>
      <c r="AN1286" t="s">
        <v>42</v>
      </c>
      <c r="AO1286" t="s">
        <v>42</v>
      </c>
      <c r="AP1286" t="s">
        <v>56</v>
      </c>
      <c r="AQ1286" t="s">
        <v>56</v>
      </c>
      <c r="AU1286" t="s">
        <v>8190</v>
      </c>
      <c r="AV1286" t="s">
        <v>8287</v>
      </c>
      <c r="AW1286" t="s">
        <v>8287</v>
      </c>
      <c r="AX1286" t="s">
        <v>8179</v>
      </c>
      <c r="BC1286">
        <v>2026063379</v>
      </c>
      <c r="BD1286" t="s">
        <v>10109</v>
      </c>
    </row>
    <row r="1287" spans="1:56">
      <c r="A1287">
        <v>2015</v>
      </c>
      <c r="B1287" t="s">
        <v>5975</v>
      </c>
      <c r="C1287" t="s">
        <v>5989</v>
      </c>
      <c r="E1287" t="s">
        <v>43</v>
      </c>
      <c r="F1287" t="s">
        <v>43</v>
      </c>
      <c r="G1287">
        <v>42306</v>
      </c>
      <c r="H1287" t="s">
        <v>87</v>
      </c>
      <c r="I1287" t="s">
        <v>357</v>
      </c>
      <c r="J1287">
        <v>384</v>
      </c>
      <c r="K1287">
        <v>448</v>
      </c>
      <c r="L1287">
        <v>0</v>
      </c>
      <c r="M1287">
        <v>0</v>
      </c>
      <c r="N1287">
        <v>0</v>
      </c>
      <c r="O1287" t="s">
        <v>46</v>
      </c>
      <c r="P1287" t="s">
        <v>43</v>
      </c>
      <c r="Q1287" t="s">
        <v>43</v>
      </c>
      <c r="R1287" t="s">
        <v>18</v>
      </c>
      <c r="S1287" t="s">
        <v>8852</v>
      </c>
      <c r="T1287" t="s">
        <v>47</v>
      </c>
      <c r="U1287">
        <v>11</v>
      </c>
      <c r="V1287">
        <v>11528</v>
      </c>
      <c r="W1287" t="s">
        <v>6122</v>
      </c>
      <c r="X1287" t="s">
        <v>12224</v>
      </c>
      <c r="Y1287" t="s">
        <v>6123</v>
      </c>
      <c r="Z1287" t="s">
        <v>1649</v>
      </c>
      <c r="AA1287" t="s">
        <v>1112</v>
      </c>
      <c r="AB1287" t="s">
        <v>6124</v>
      </c>
      <c r="AC1287" t="s">
        <v>52</v>
      </c>
      <c r="AD1287" t="s">
        <v>42</v>
      </c>
      <c r="AE1287" t="s">
        <v>6125</v>
      </c>
      <c r="AF1287" t="s">
        <v>341</v>
      </c>
      <c r="AG1287" t="s">
        <v>340</v>
      </c>
      <c r="AJ1287" t="s">
        <v>124</v>
      </c>
      <c r="AK1287" t="s">
        <v>123</v>
      </c>
      <c r="AN1287" t="s">
        <v>42</v>
      </c>
      <c r="AO1287" t="s">
        <v>42</v>
      </c>
      <c r="AP1287" t="s">
        <v>56</v>
      </c>
      <c r="AQ1287" t="s">
        <v>56</v>
      </c>
      <c r="AU1287" t="s">
        <v>8190</v>
      </c>
      <c r="AV1287" t="s">
        <v>8287</v>
      </c>
      <c r="AW1287" t="s">
        <v>8287</v>
      </c>
      <c r="BC1287">
        <v>1892063257</v>
      </c>
      <c r="BD1287" t="s">
        <v>10110</v>
      </c>
    </row>
    <row r="1288" spans="1:56">
      <c r="A1288">
        <v>2015</v>
      </c>
      <c r="B1288" t="s">
        <v>5975</v>
      </c>
      <c r="C1288" t="s">
        <v>5989</v>
      </c>
      <c r="E1288" t="s">
        <v>43</v>
      </c>
      <c r="F1288" t="s">
        <v>43</v>
      </c>
      <c r="G1288">
        <v>42320</v>
      </c>
      <c r="H1288" t="s">
        <v>87</v>
      </c>
      <c r="I1288" t="s">
        <v>357</v>
      </c>
      <c r="J1288">
        <v>320</v>
      </c>
      <c r="K1288">
        <v>384</v>
      </c>
      <c r="L1288">
        <v>0</v>
      </c>
      <c r="M1288">
        <v>0</v>
      </c>
      <c r="N1288">
        <v>0</v>
      </c>
      <c r="O1288" t="s">
        <v>46</v>
      </c>
      <c r="P1288" t="s">
        <v>43</v>
      </c>
      <c r="Q1288" t="s">
        <v>43</v>
      </c>
      <c r="R1288" t="s">
        <v>18</v>
      </c>
      <c r="S1288" t="s">
        <v>8852</v>
      </c>
      <c r="T1288" t="s">
        <v>47</v>
      </c>
      <c r="U1288">
        <v>11</v>
      </c>
      <c r="V1288">
        <v>11528</v>
      </c>
      <c r="W1288" t="s">
        <v>6126</v>
      </c>
      <c r="X1288" t="s">
        <v>12225</v>
      </c>
      <c r="Y1288" t="s">
        <v>6127</v>
      </c>
      <c r="Z1288" t="s">
        <v>1649</v>
      </c>
      <c r="AA1288" t="s">
        <v>1112</v>
      </c>
      <c r="AB1288" t="s">
        <v>6128</v>
      </c>
      <c r="AC1288" t="s">
        <v>52</v>
      </c>
      <c r="AD1288" t="s">
        <v>42</v>
      </c>
      <c r="AE1288" t="s">
        <v>6125</v>
      </c>
      <c r="AF1288" t="s">
        <v>341</v>
      </c>
      <c r="AG1288" t="s">
        <v>340</v>
      </c>
      <c r="AJ1288" t="s">
        <v>124</v>
      </c>
      <c r="AK1288" t="s">
        <v>123</v>
      </c>
      <c r="AN1288" t="s">
        <v>42</v>
      </c>
      <c r="AO1288" t="s">
        <v>42</v>
      </c>
      <c r="AP1288" t="s">
        <v>56</v>
      </c>
      <c r="AQ1288" t="s">
        <v>56</v>
      </c>
      <c r="AU1288" t="s">
        <v>8190</v>
      </c>
      <c r="AV1288" t="s">
        <v>8287</v>
      </c>
      <c r="AW1288" t="s">
        <v>8287</v>
      </c>
      <c r="BC1288">
        <v>1892063257</v>
      </c>
      <c r="BD1288" t="s">
        <v>10111</v>
      </c>
    </row>
    <row r="1289" spans="1:56">
      <c r="A1289">
        <v>2015</v>
      </c>
      <c r="B1289" t="s">
        <v>5975</v>
      </c>
      <c r="C1289" t="s">
        <v>5989</v>
      </c>
      <c r="E1289" t="s">
        <v>43</v>
      </c>
      <c r="F1289" t="s">
        <v>43</v>
      </c>
      <c r="G1289">
        <v>42313</v>
      </c>
      <c r="H1289" t="s">
        <v>87</v>
      </c>
      <c r="I1289" t="s">
        <v>357</v>
      </c>
      <c r="J1289">
        <v>320</v>
      </c>
      <c r="K1289">
        <v>384</v>
      </c>
      <c r="L1289">
        <v>0</v>
      </c>
      <c r="M1289">
        <v>0</v>
      </c>
      <c r="N1289">
        <v>0</v>
      </c>
      <c r="O1289" t="s">
        <v>46</v>
      </c>
      <c r="P1289" t="s">
        <v>43</v>
      </c>
      <c r="Q1289" t="s">
        <v>43</v>
      </c>
      <c r="R1289" t="s">
        <v>18</v>
      </c>
      <c r="S1289" t="s">
        <v>8852</v>
      </c>
      <c r="T1289" t="s">
        <v>47</v>
      </c>
      <c r="U1289">
        <v>11</v>
      </c>
      <c r="V1289">
        <v>11528</v>
      </c>
      <c r="W1289" t="s">
        <v>166</v>
      </c>
      <c r="X1289" t="s">
        <v>12226</v>
      </c>
      <c r="Y1289" t="s">
        <v>6129</v>
      </c>
      <c r="Z1289" t="s">
        <v>1649</v>
      </c>
      <c r="AA1289" t="s">
        <v>1112</v>
      </c>
      <c r="AB1289" t="s">
        <v>6130</v>
      </c>
      <c r="AC1289" t="s">
        <v>52</v>
      </c>
      <c r="AD1289" t="s">
        <v>42</v>
      </c>
      <c r="AE1289" t="s">
        <v>6125</v>
      </c>
      <c r="AF1289" t="s">
        <v>341</v>
      </c>
      <c r="AG1289" t="s">
        <v>340</v>
      </c>
      <c r="AJ1289" t="s">
        <v>124</v>
      </c>
      <c r="AK1289" t="s">
        <v>123</v>
      </c>
      <c r="AN1289" t="s">
        <v>42</v>
      </c>
      <c r="AO1289" t="s">
        <v>42</v>
      </c>
      <c r="AP1289" t="s">
        <v>56</v>
      </c>
      <c r="AQ1289" t="s">
        <v>56</v>
      </c>
      <c r="AU1289" t="s">
        <v>8190</v>
      </c>
      <c r="AV1289" t="s">
        <v>8287</v>
      </c>
      <c r="AW1289" t="s">
        <v>8287</v>
      </c>
      <c r="BC1289">
        <v>1892063257</v>
      </c>
      <c r="BD1289" t="s">
        <v>10112</v>
      </c>
    </row>
    <row r="1290" spans="1:56">
      <c r="A1290">
        <v>2015</v>
      </c>
      <c r="B1290" t="s">
        <v>5975</v>
      </c>
      <c r="C1290" t="s">
        <v>5989</v>
      </c>
      <c r="E1290" t="s">
        <v>43</v>
      </c>
      <c r="F1290" t="s">
        <v>43</v>
      </c>
      <c r="G1290">
        <v>42319</v>
      </c>
      <c r="H1290" t="s">
        <v>87</v>
      </c>
      <c r="I1290" t="s">
        <v>357</v>
      </c>
      <c r="J1290">
        <v>384</v>
      </c>
      <c r="K1290">
        <v>448</v>
      </c>
      <c r="L1290">
        <v>0</v>
      </c>
      <c r="M1290">
        <v>0</v>
      </c>
      <c r="N1290">
        <v>0</v>
      </c>
      <c r="O1290" t="s">
        <v>46</v>
      </c>
      <c r="P1290" t="s">
        <v>43</v>
      </c>
      <c r="Q1290" t="s">
        <v>43</v>
      </c>
      <c r="R1290" t="s">
        <v>18</v>
      </c>
      <c r="S1290" t="s">
        <v>8852</v>
      </c>
      <c r="T1290" t="s">
        <v>47</v>
      </c>
      <c r="U1290">
        <v>11</v>
      </c>
      <c r="V1290">
        <v>11528</v>
      </c>
      <c r="W1290" t="s">
        <v>6131</v>
      </c>
      <c r="X1290" t="s">
        <v>12227</v>
      </c>
      <c r="Y1290" t="s">
        <v>6132</v>
      </c>
      <c r="Z1290" t="s">
        <v>1649</v>
      </c>
      <c r="AA1290" t="s">
        <v>1112</v>
      </c>
      <c r="AB1290" t="s">
        <v>6133</v>
      </c>
      <c r="AC1290" t="s">
        <v>52</v>
      </c>
      <c r="AD1290" t="s">
        <v>42</v>
      </c>
      <c r="AE1290" t="s">
        <v>6125</v>
      </c>
      <c r="AF1290" t="s">
        <v>341</v>
      </c>
      <c r="AG1290" t="s">
        <v>340</v>
      </c>
      <c r="AJ1290" t="s">
        <v>124</v>
      </c>
      <c r="AK1290" t="s">
        <v>123</v>
      </c>
      <c r="AN1290" t="s">
        <v>42</v>
      </c>
      <c r="AO1290" t="s">
        <v>42</v>
      </c>
      <c r="AP1290" t="s">
        <v>56</v>
      </c>
      <c r="AQ1290" t="s">
        <v>56</v>
      </c>
      <c r="AU1290" t="s">
        <v>8190</v>
      </c>
      <c r="AV1290" t="s">
        <v>8287</v>
      </c>
      <c r="AW1290" t="s">
        <v>8287</v>
      </c>
      <c r="BC1290">
        <v>1892063257</v>
      </c>
      <c r="BD1290" t="s">
        <v>10113</v>
      </c>
    </row>
    <row r="1291" spans="1:56">
      <c r="A1291">
        <v>2015</v>
      </c>
      <c r="B1291" t="s">
        <v>5975</v>
      </c>
      <c r="C1291" t="s">
        <v>5989</v>
      </c>
      <c r="E1291" t="s">
        <v>43</v>
      </c>
      <c r="F1291" t="s">
        <v>43</v>
      </c>
      <c r="G1291">
        <v>42333</v>
      </c>
      <c r="H1291" t="s">
        <v>87</v>
      </c>
      <c r="I1291" t="s">
        <v>357</v>
      </c>
      <c r="J1291">
        <v>256</v>
      </c>
      <c r="K1291">
        <v>320</v>
      </c>
      <c r="L1291">
        <v>0</v>
      </c>
      <c r="M1291">
        <v>0</v>
      </c>
      <c r="N1291">
        <v>0</v>
      </c>
      <c r="O1291" t="s">
        <v>46</v>
      </c>
      <c r="P1291" t="s">
        <v>43</v>
      </c>
      <c r="Q1291" t="s">
        <v>43</v>
      </c>
      <c r="R1291" t="s">
        <v>18</v>
      </c>
      <c r="S1291" t="s">
        <v>8852</v>
      </c>
      <c r="T1291" t="s">
        <v>47</v>
      </c>
      <c r="U1291">
        <v>11</v>
      </c>
      <c r="V1291">
        <v>11528</v>
      </c>
      <c r="W1291" t="s">
        <v>6134</v>
      </c>
      <c r="X1291" t="s">
        <v>12228</v>
      </c>
      <c r="Y1291" t="s">
        <v>6135</v>
      </c>
      <c r="Z1291" t="s">
        <v>1649</v>
      </c>
      <c r="AA1291" t="s">
        <v>1112</v>
      </c>
      <c r="AB1291" t="s">
        <v>6136</v>
      </c>
      <c r="AC1291" t="s">
        <v>52</v>
      </c>
      <c r="AD1291" t="s">
        <v>42</v>
      </c>
      <c r="AE1291" t="s">
        <v>6125</v>
      </c>
      <c r="AF1291" t="s">
        <v>341</v>
      </c>
      <c r="AG1291" t="s">
        <v>340</v>
      </c>
      <c r="AJ1291" t="s">
        <v>124</v>
      </c>
      <c r="AK1291" t="s">
        <v>123</v>
      </c>
      <c r="AN1291" t="s">
        <v>42</v>
      </c>
      <c r="AO1291" t="s">
        <v>42</v>
      </c>
      <c r="AP1291" t="s">
        <v>56</v>
      </c>
      <c r="AQ1291" t="s">
        <v>56</v>
      </c>
      <c r="AU1291" t="s">
        <v>8190</v>
      </c>
      <c r="AV1291" t="s">
        <v>8287</v>
      </c>
      <c r="AW1291" t="s">
        <v>8287</v>
      </c>
      <c r="BC1291">
        <v>1892063257</v>
      </c>
      <c r="BD1291" t="s">
        <v>10114</v>
      </c>
    </row>
    <row r="1292" spans="1:56">
      <c r="A1292">
        <v>2015</v>
      </c>
      <c r="B1292" t="s">
        <v>5975</v>
      </c>
      <c r="C1292" t="s">
        <v>5989</v>
      </c>
      <c r="E1292" t="s">
        <v>43</v>
      </c>
      <c r="F1292" t="s">
        <v>43</v>
      </c>
      <c r="G1292">
        <v>42335</v>
      </c>
      <c r="H1292" t="s">
        <v>87</v>
      </c>
      <c r="I1292" t="s">
        <v>357</v>
      </c>
      <c r="J1292">
        <v>256</v>
      </c>
      <c r="K1292">
        <v>320</v>
      </c>
      <c r="L1292">
        <v>0</v>
      </c>
      <c r="M1292">
        <v>0</v>
      </c>
      <c r="N1292">
        <v>0</v>
      </c>
      <c r="O1292" t="s">
        <v>46</v>
      </c>
      <c r="P1292" t="s">
        <v>43</v>
      </c>
      <c r="Q1292" t="s">
        <v>43</v>
      </c>
      <c r="R1292" t="s">
        <v>18</v>
      </c>
      <c r="S1292" t="s">
        <v>8852</v>
      </c>
      <c r="T1292" t="s">
        <v>47</v>
      </c>
      <c r="U1292">
        <v>11</v>
      </c>
      <c r="V1292">
        <v>11528</v>
      </c>
      <c r="W1292" t="s">
        <v>6137</v>
      </c>
      <c r="X1292" t="s">
        <v>12229</v>
      </c>
      <c r="Y1292" t="s">
        <v>6138</v>
      </c>
      <c r="Z1292" t="s">
        <v>1649</v>
      </c>
      <c r="AA1292" t="s">
        <v>1112</v>
      </c>
      <c r="AB1292" t="s">
        <v>6139</v>
      </c>
      <c r="AC1292" t="s">
        <v>52</v>
      </c>
      <c r="AD1292" t="s">
        <v>42</v>
      </c>
      <c r="AE1292" t="s">
        <v>6125</v>
      </c>
      <c r="AF1292" t="s">
        <v>341</v>
      </c>
      <c r="AG1292" t="s">
        <v>340</v>
      </c>
      <c r="AJ1292" t="s">
        <v>124</v>
      </c>
      <c r="AK1292" t="s">
        <v>123</v>
      </c>
      <c r="AN1292" t="s">
        <v>42</v>
      </c>
      <c r="AO1292" t="s">
        <v>42</v>
      </c>
      <c r="AP1292" t="s">
        <v>56</v>
      </c>
      <c r="AQ1292" t="s">
        <v>56</v>
      </c>
      <c r="AU1292" t="s">
        <v>8190</v>
      </c>
      <c r="AV1292" t="s">
        <v>8287</v>
      </c>
      <c r="AW1292" t="s">
        <v>8287</v>
      </c>
      <c r="BC1292">
        <v>1892063257</v>
      </c>
      <c r="BD1292" t="s">
        <v>10115</v>
      </c>
    </row>
    <row r="1293" spans="1:56">
      <c r="A1293">
        <v>2015</v>
      </c>
      <c r="B1293" t="s">
        <v>5975</v>
      </c>
      <c r="C1293" t="s">
        <v>5989</v>
      </c>
      <c r="E1293" t="s">
        <v>43</v>
      </c>
      <c r="F1293" t="s">
        <v>43</v>
      </c>
      <c r="G1293">
        <v>42325</v>
      </c>
      <c r="H1293" t="s">
        <v>87</v>
      </c>
      <c r="I1293" t="s">
        <v>357</v>
      </c>
      <c r="J1293">
        <v>320</v>
      </c>
      <c r="K1293">
        <v>384</v>
      </c>
      <c r="L1293">
        <v>0</v>
      </c>
      <c r="M1293">
        <v>0</v>
      </c>
      <c r="N1293">
        <v>0</v>
      </c>
      <c r="O1293" t="s">
        <v>46</v>
      </c>
      <c r="P1293" t="s">
        <v>43</v>
      </c>
      <c r="Q1293" t="s">
        <v>43</v>
      </c>
      <c r="R1293" t="s">
        <v>18</v>
      </c>
      <c r="S1293" t="s">
        <v>8852</v>
      </c>
      <c r="T1293" t="s">
        <v>47</v>
      </c>
      <c r="U1293">
        <v>11</v>
      </c>
      <c r="V1293">
        <v>11528</v>
      </c>
      <c r="W1293" t="s">
        <v>6140</v>
      </c>
      <c r="X1293" t="s">
        <v>12230</v>
      </c>
      <c r="Y1293" t="s">
        <v>6141</v>
      </c>
      <c r="Z1293" t="s">
        <v>1649</v>
      </c>
      <c r="AA1293" t="s">
        <v>1112</v>
      </c>
      <c r="AB1293" t="s">
        <v>6142</v>
      </c>
      <c r="AC1293" t="s">
        <v>52</v>
      </c>
      <c r="AD1293" t="s">
        <v>42</v>
      </c>
      <c r="AE1293" t="s">
        <v>6125</v>
      </c>
      <c r="AF1293" t="s">
        <v>341</v>
      </c>
      <c r="AG1293" t="s">
        <v>340</v>
      </c>
      <c r="AJ1293" t="s">
        <v>124</v>
      </c>
      <c r="AK1293" t="s">
        <v>123</v>
      </c>
      <c r="AN1293" t="s">
        <v>42</v>
      </c>
      <c r="AO1293" t="s">
        <v>42</v>
      </c>
      <c r="AP1293" t="s">
        <v>56</v>
      </c>
      <c r="AQ1293" t="s">
        <v>56</v>
      </c>
      <c r="AU1293" t="s">
        <v>8190</v>
      </c>
      <c r="AV1293" t="s">
        <v>8287</v>
      </c>
      <c r="AW1293" t="s">
        <v>8287</v>
      </c>
      <c r="BC1293">
        <v>1892063257</v>
      </c>
      <c r="BD1293" t="s">
        <v>10116</v>
      </c>
    </row>
    <row r="1294" spans="1:56">
      <c r="A1294">
        <v>2015</v>
      </c>
      <c r="B1294" t="s">
        <v>5975</v>
      </c>
      <c r="C1294" t="s">
        <v>5989</v>
      </c>
      <c r="E1294" t="s">
        <v>43</v>
      </c>
      <c r="F1294" t="s">
        <v>43</v>
      </c>
      <c r="G1294">
        <v>42339</v>
      </c>
      <c r="H1294" t="s">
        <v>87</v>
      </c>
      <c r="I1294" t="s">
        <v>357</v>
      </c>
      <c r="J1294">
        <v>320</v>
      </c>
      <c r="K1294">
        <v>384</v>
      </c>
      <c r="L1294">
        <v>0</v>
      </c>
      <c r="M1294">
        <v>0</v>
      </c>
      <c r="N1294">
        <v>0</v>
      </c>
      <c r="O1294" t="s">
        <v>46</v>
      </c>
      <c r="P1294" t="s">
        <v>43</v>
      </c>
      <c r="Q1294" t="s">
        <v>43</v>
      </c>
      <c r="R1294" t="s">
        <v>18</v>
      </c>
      <c r="S1294" t="s">
        <v>8852</v>
      </c>
      <c r="T1294" t="s">
        <v>47</v>
      </c>
      <c r="U1294">
        <v>11</v>
      </c>
      <c r="V1294">
        <v>11528</v>
      </c>
      <c r="W1294" t="s">
        <v>2666</v>
      </c>
      <c r="X1294" t="s">
        <v>12231</v>
      </c>
      <c r="Y1294" t="s">
        <v>6143</v>
      </c>
      <c r="Z1294" t="s">
        <v>1649</v>
      </c>
      <c r="AA1294" t="s">
        <v>1112</v>
      </c>
      <c r="AB1294" t="s">
        <v>6144</v>
      </c>
      <c r="AC1294" t="s">
        <v>52</v>
      </c>
      <c r="AD1294" t="s">
        <v>42</v>
      </c>
      <c r="AE1294" t="s">
        <v>6125</v>
      </c>
      <c r="AF1294" t="s">
        <v>341</v>
      </c>
      <c r="AG1294" t="s">
        <v>340</v>
      </c>
      <c r="AJ1294" t="s">
        <v>124</v>
      </c>
      <c r="AK1294" t="s">
        <v>123</v>
      </c>
      <c r="AN1294" t="s">
        <v>42</v>
      </c>
      <c r="AO1294" t="s">
        <v>42</v>
      </c>
      <c r="AP1294" t="s">
        <v>56</v>
      </c>
      <c r="AQ1294" t="s">
        <v>56</v>
      </c>
      <c r="AU1294" t="s">
        <v>8190</v>
      </c>
      <c r="AV1294" t="s">
        <v>8287</v>
      </c>
      <c r="AW1294" t="s">
        <v>8287</v>
      </c>
      <c r="BC1294">
        <v>1892063257</v>
      </c>
      <c r="BD1294" t="s">
        <v>10117</v>
      </c>
    </row>
    <row r="1295" spans="1:56">
      <c r="A1295">
        <v>2015</v>
      </c>
      <c r="B1295" t="s">
        <v>5975</v>
      </c>
      <c r="C1295" t="s">
        <v>5989</v>
      </c>
      <c r="E1295" t="s">
        <v>43</v>
      </c>
      <c r="F1295" t="s">
        <v>43</v>
      </c>
      <c r="G1295">
        <v>42304</v>
      </c>
      <c r="H1295" t="s">
        <v>87</v>
      </c>
      <c r="I1295" t="s">
        <v>357</v>
      </c>
      <c r="J1295">
        <v>256</v>
      </c>
      <c r="K1295">
        <v>320</v>
      </c>
      <c r="L1295">
        <v>0</v>
      </c>
      <c r="M1295">
        <v>0</v>
      </c>
      <c r="N1295">
        <v>0</v>
      </c>
      <c r="O1295" t="s">
        <v>46</v>
      </c>
      <c r="P1295" t="s">
        <v>43</v>
      </c>
      <c r="Q1295" t="s">
        <v>43</v>
      </c>
      <c r="R1295" t="s">
        <v>18</v>
      </c>
      <c r="S1295" t="s">
        <v>8852</v>
      </c>
      <c r="T1295" t="s">
        <v>47</v>
      </c>
      <c r="U1295">
        <v>11</v>
      </c>
      <c r="V1295">
        <v>11528</v>
      </c>
      <c r="W1295" t="s">
        <v>2671</v>
      </c>
      <c r="X1295" t="s">
        <v>12232</v>
      </c>
      <c r="Y1295" t="s">
        <v>6145</v>
      </c>
      <c r="Z1295" t="s">
        <v>1649</v>
      </c>
      <c r="AA1295" t="s">
        <v>1112</v>
      </c>
      <c r="AB1295" t="s">
        <v>6146</v>
      </c>
      <c r="AC1295" t="s">
        <v>52</v>
      </c>
      <c r="AD1295" t="s">
        <v>42</v>
      </c>
      <c r="AE1295" t="s">
        <v>6125</v>
      </c>
      <c r="AF1295" t="s">
        <v>341</v>
      </c>
      <c r="AG1295" t="s">
        <v>340</v>
      </c>
      <c r="AJ1295" t="s">
        <v>124</v>
      </c>
      <c r="AK1295" t="s">
        <v>123</v>
      </c>
      <c r="AN1295" t="s">
        <v>42</v>
      </c>
      <c r="AO1295" t="s">
        <v>42</v>
      </c>
      <c r="AP1295" t="s">
        <v>56</v>
      </c>
      <c r="AQ1295" t="s">
        <v>56</v>
      </c>
      <c r="AU1295" t="s">
        <v>8190</v>
      </c>
      <c r="AV1295" t="s">
        <v>8287</v>
      </c>
      <c r="AW1295" t="s">
        <v>8287</v>
      </c>
      <c r="BC1295">
        <v>1892063257</v>
      </c>
      <c r="BD1295" t="s">
        <v>10118</v>
      </c>
    </row>
    <row r="1296" spans="1:56">
      <c r="A1296">
        <v>2015</v>
      </c>
      <c r="B1296" t="s">
        <v>5975</v>
      </c>
      <c r="C1296" t="s">
        <v>5989</v>
      </c>
      <c r="E1296" t="s">
        <v>43</v>
      </c>
      <c r="F1296" t="s">
        <v>43</v>
      </c>
      <c r="G1296">
        <v>42333</v>
      </c>
      <c r="H1296" t="s">
        <v>87</v>
      </c>
      <c r="I1296" t="s">
        <v>357</v>
      </c>
      <c r="J1296">
        <v>256</v>
      </c>
      <c r="K1296">
        <v>320</v>
      </c>
      <c r="L1296">
        <v>0</v>
      </c>
      <c r="M1296">
        <v>0</v>
      </c>
      <c r="N1296">
        <v>0</v>
      </c>
      <c r="O1296" t="s">
        <v>46</v>
      </c>
      <c r="P1296" t="s">
        <v>43</v>
      </c>
      <c r="Q1296" t="s">
        <v>43</v>
      </c>
      <c r="R1296" t="s">
        <v>18</v>
      </c>
      <c r="S1296" t="s">
        <v>8852</v>
      </c>
      <c r="T1296" t="s">
        <v>47</v>
      </c>
      <c r="U1296">
        <v>11</v>
      </c>
      <c r="V1296">
        <v>11528</v>
      </c>
      <c r="W1296" t="s">
        <v>6147</v>
      </c>
      <c r="X1296" t="s">
        <v>12233</v>
      </c>
      <c r="Y1296" t="s">
        <v>6148</v>
      </c>
      <c r="Z1296" t="s">
        <v>1649</v>
      </c>
      <c r="AA1296" t="s">
        <v>1112</v>
      </c>
      <c r="AB1296" t="s">
        <v>6149</v>
      </c>
      <c r="AC1296" t="s">
        <v>52</v>
      </c>
      <c r="AD1296" t="s">
        <v>42</v>
      </c>
      <c r="AE1296" t="s">
        <v>6125</v>
      </c>
      <c r="AF1296" t="s">
        <v>341</v>
      </c>
      <c r="AG1296" t="s">
        <v>340</v>
      </c>
      <c r="AJ1296" t="s">
        <v>124</v>
      </c>
      <c r="AK1296" t="s">
        <v>123</v>
      </c>
      <c r="AN1296" t="s">
        <v>42</v>
      </c>
      <c r="AO1296" t="s">
        <v>42</v>
      </c>
      <c r="AP1296" t="s">
        <v>56</v>
      </c>
      <c r="AQ1296" t="s">
        <v>56</v>
      </c>
      <c r="AU1296" t="s">
        <v>8190</v>
      </c>
      <c r="AV1296" t="s">
        <v>8287</v>
      </c>
      <c r="AW1296" t="s">
        <v>8287</v>
      </c>
      <c r="BC1296">
        <v>1892063257</v>
      </c>
      <c r="BD1296" t="s">
        <v>10119</v>
      </c>
    </row>
    <row r="1297" spans="1:56">
      <c r="A1297">
        <v>2015</v>
      </c>
      <c r="B1297" t="s">
        <v>5975</v>
      </c>
      <c r="C1297" t="s">
        <v>5989</v>
      </c>
      <c r="E1297" t="s">
        <v>43</v>
      </c>
      <c r="F1297" t="s">
        <v>43</v>
      </c>
      <c r="G1297">
        <v>42327</v>
      </c>
      <c r="H1297" t="s">
        <v>87</v>
      </c>
      <c r="I1297" t="s">
        <v>357</v>
      </c>
      <c r="J1297">
        <v>320</v>
      </c>
      <c r="K1297">
        <v>384</v>
      </c>
      <c r="L1297">
        <v>0</v>
      </c>
      <c r="M1297">
        <v>0</v>
      </c>
      <c r="N1297">
        <v>0</v>
      </c>
      <c r="O1297" t="s">
        <v>46</v>
      </c>
      <c r="P1297" t="s">
        <v>43</v>
      </c>
      <c r="Q1297" t="s">
        <v>43</v>
      </c>
      <c r="R1297" t="s">
        <v>18</v>
      </c>
      <c r="S1297" t="s">
        <v>8852</v>
      </c>
      <c r="T1297" t="s">
        <v>47</v>
      </c>
      <c r="U1297">
        <v>11</v>
      </c>
      <c r="V1297">
        <v>11528</v>
      </c>
      <c r="W1297" t="s">
        <v>6017</v>
      </c>
      <c r="X1297" t="s">
        <v>12234</v>
      </c>
      <c r="Y1297" t="s">
        <v>6150</v>
      </c>
      <c r="Z1297" t="s">
        <v>1649</v>
      </c>
      <c r="AA1297" t="s">
        <v>1112</v>
      </c>
      <c r="AB1297" t="s">
        <v>6151</v>
      </c>
      <c r="AC1297" t="s">
        <v>52</v>
      </c>
      <c r="AD1297" t="s">
        <v>42</v>
      </c>
      <c r="AE1297" t="s">
        <v>6125</v>
      </c>
      <c r="AF1297" t="s">
        <v>341</v>
      </c>
      <c r="AG1297" t="s">
        <v>340</v>
      </c>
      <c r="AJ1297" t="s">
        <v>124</v>
      </c>
      <c r="AK1297" t="s">
        <v>123</v>
      </c>
      <c r="AN1297" t="s">
        <v>42</v>
      </c>
      <c r="AO1297" t="s">
        <v>42</v>
      </c>
      <c r="AP1297" t="s">
        <v>56</v>
      </c>
      <c r="AQ1297" t="s">
        <v>56</v>
      </c>
      <c r="AU1297" t="s">
        <v>8190</v>
      </c>
      <c r="AV1297" t="s">
        <v>8287</v>
      </c>
      <c r="AW1297" t="s">
        <v>8287</v>
      </c>
      <c r="BC1297">
        <v>1892063257</v>
      </c>
      <c r="BD1297" t="s">
        <v>10120</v>
      </c>
    </row>
    <row r="1298" spans="1:56">
      <c r="A1298">
        <v>2015</v>
      </c>
      <c r="B1298" t="s">
        <v>5975</v>
      </c>
      <c r="C1298" t="s">
        <v>5989</v>
      </c>
      <c r="E1298" t="s">
        <v>43</v>
      </c>
      <c r="F1298" t="s">
        <v>43</v>
      </c>
      <c r="G1298">
        <v>42342</v>
      </c>
      <c r="H1298" t="s">
        <v>87</v>
      </c>
      <c r="I1298" t="s">
        <v>357</v>
      </c>
      <c r="J1298">
        <v>320</v>
      </c>
      <c r="K1298">
        <v>384</v>
      </c>
      <c r="L1298">
        <v>0</v>
      </c>
      <c r="M1298">
        <v>0</v>
      </c>
      <c r="N1298">
        <v>0</v>
      </c>
      <c r="O1298" t="s">
        <v>46</v>
      </c>
      <c r="P1298" t="s">
        <v>43</v>
      </c>
      <c r="Q1298" t="s">
        <v>43</v>
      </c>
      <c r="R1298" t="s">
        <v>18</v>
      </c>
      <c r="S1298" t="s">
        <v>8852</v>
      </c>
      <c r="T1298" t="s">
        <v>47</v>
      </c>
      <c r="U1298">
        <v>11</v>
      </c>
      <c r="V1298">
        <v>11528</v>
      </c>
      <c r="W1298" t="s">
        <v>6152</v>
      </c>
      <c r="X1298" t="s">
        <v>12235</v>
      </c>
      <c r="Y1298" t="s">
        <v>6153</v>
      </c>
      <c r="Z1298" t="s">
        <v>1649</v>
      </c>
      <c r="AA1298" t="s">
        <v>1112</v>
      </c>
      <c r="AB1298" t="s">
        <v>6154</v>
      </c>
      <c r="AC1298" t="s">
        <v>52</v>
      </c>
      <c r="AD1298" t="s">
        <v>42</v>
      </c>
      <c r="AE1298" t="s">
        <v>6125</v>
      </c>
      <c r="AF1298" t="s">
        <v>341</v>
      </c>
      <c r="AG1298" t="s">
        <v>340</v>
      </c>
      <c r="AJ1298" t="s">
        <v>124</v>
      </c>
      <c r="AK1298" t="s">
        <v>123</v>
      </c>
      <c r="AN1298" t="s">
        <v>42</v>
      </c>
      <c r="AO1298" t="s">
        <v>42</v>
      </c>
      <c r="AP1298" t="s">
        <v>56</v>
      </c>
      <c r="AQ1298" t="s">
        <v>56</v>
      </c>
      <c r="AU1298" t="s">
        <v>8190</v>
      </c>
      <c r="AV1298" t="s">
        <v>8287</v>
      </c>
      <c r="AW1298" t="s">
        <v>8287</v>
      </c>
      <c r="BC1298">
        <v>1892063257</v>
      </c>
      <c r="BD1298" t="s">
        <v>10121</v>
      </c>
    </row>
    <row r="1299" spans="1:56">
      <c r="A1299">
        <v>2015</v>
      </c>
      <c r="B1299" t="s">
        <v>5975</v>
      </c>
      <c r="C1299" t="s">
        <v>5989</v>
      </c>
      <c r="E1299" t="s">
        <v>43</v>
      </c>
      <c r="F1299" t="s">
        <v>43</v>
      </c>
      <c r="G1299">
        <v>42327</v>
      </c>
      <c r="H1299" t="s">
        <v>8374</v>
      </c>
      <c r="I1299" t="s">
        <v>357</v>
      </c>
      <c r="J1299">
        <v>288</v>
      </c>
      <c r="K1299">
        <v>360</v>
      </c>
      <c r="L1299">
        <v>0</v>
      </c>
      <c r="M1299">
        <v>0</v>
      </c>
      <c r="N1299">
        <v>0</v>
      </c>
      <c r="O1299" t="s">
        <v>46</v>
      </c>
      <c r="P1299" t="s">
        <v>43</v>
      </c>
      <c r="Q1299" t="s">
        <v>43</v>
      </c>
      <c r="R1299" t="s">
        <v>18</v>
      </c>
      <c r="S1299" t="s">
        <v>8852</v>
      </c>
      <c r="T1299" t="s">
        <v>47</v>
      </c>
      <c r="U1299">
        <v>11</v>
      </c>
      <c r="V1299">
        <v>11300</v>
      </c>
      <c r="W1299" t="s">
        <v>8828</v>
      </c>
      <c r="X1299" t="s">
        <v>12236</v>
      </c>
      <c r="Y1299" t="s">
        <v>6018</v>
      </c>
      <c r="Z1299" t="s">
        <v>180</v>
      </c>
      <c r="AA1299" t="s">
        <v>1198</v>
      </c>
      <c r="AB1299" t="s">
        <v>6019</v>
      </c>
      <c r="AC1299" t="s">
        <v>52</v>
      </c>
      <c r="AD1299" t="s">
        <v>42</v>
      </c>
      <c r="AE1299" t="s">
        <v>6020</v>
      </c>
      <c r="AF1299" t="s">
        <v>311</v>
      </c>
      <c r="AG1299" t="s">
        <v>312</v>
      </c>
      <c r="AJ1299" t="s">
        <v>124</v>
      </c>
      <c r="AK1299" t="s">
        <v>123</v>
      </c>
      <c r="AN1299" t="s">
        <v>42</v>
      </c>
      <c r="AO1299" t="s">
        <v>42</v>
      </c>
      <c r="AP1299" t="s">
        <v>56</v>
      </c>
      <c r="AQ1299" t="s">
        <v>56</v>
      </c>
      <c r="AU1299" t="s">
        <v>8190</v>
      </c>
      <c r="AV1299" t="s">
        <v>8287</v>
      </c>
      <c r="AW1299" t="s">
        <v>8287</v>
      </c>
      <c r="BC1299">
        <v>1440084644</v>
      </c>
      <c r="BD1299" t="s">
        <v>10122</v>
      </c>
    </row>
    <row r="1300" spans="1:56">
      <c r="A1300">
        <v>2015</v>
      </c>
      <c r="B1300" t="s">
        <v>5975</v>
      </c>
      <c r="C1300" t="s">
        <v>5989</v>
      </c>
      <c r="E1300" t="s">
        <v>43</v>
      </c>
      <c r="F1300" t="s">
        <v>43</v>
      </c>
      <c r="G1300">
        <v>42431</v>
      </c>
      <c r="H1300" t="s">
        <v>8374</v>
      </c>
      <c r="I1300" t="s">
        <v>357</v>
      </c>
      <c r="J1300">
        <v>288</v>
      </c>
      <c r="K1300">
        <v>360</v>
      </c>
      <c r="L1300">
        <v>0</v>
      </c>
      <c r="M1300">
        <v>0</v>
      </c>
      <c r="N1300">
        <v>0</v>
      </c>
      <c r="O1300" t="s">
        <v>46</v>
      </c>
      <c r="P1300" t="s">
        <v>43</v>
      </c>
      <c r="Q1300" t="s">
        <v>43</v>
      </c>
      <c r="R1300" t="s">
        <v>18</v>
      </c>
      <c r="S1300" t="s">
        <v>8852</v>
      </c>
      <c r="T1300" t="s">
        <v>47</v>
      </c>
      <c r="U1300">
        <v>11</v>
      </c>
      <c r="V1300">
        <v>11300</v>
      </c>
      <c r="W1300" t="s">
        <v>8828</v>
      </c>
      <c r="X1300" t="s">
        <v>12236</v>
      </c>
      <c r="Y1300" t="s">
        <v>6018</v>
      </c>
      <c r="Z1300" t="s">
        <v>180</v>
      </c>
      <c r="AA1300" t="s">
        <v>1198</v>
      </c>
      <c r="AB1300" t="s">
        <v>6021</v>
      </c>
      <c r="AC1300" t="s">
        <v>52</v>
      </c>
      <c r="AD1300" t="s">
        <v>42</v>
      </c>
      <c r="AE1300" t="s">
        <v>6022</v>
      </c>
      <c r="AF1300" t="s">
        <v>311</v>
      </c>
      <c r="AG1300" t="s">
        <v>312</v>
      </c>
      <c r="AJ1300" t="s">
        <v>124</v>
      </c>
      <c r="AK1300" t="s">
        <v>123</v>
      </c>
      <c r="AN1300" t="s">
        <v>42</v>
      </c>
      <c r="AO1300" t="s">
        <v>42</v>
      </c>
      <c r="AP1300" t="s">
        <v>56</v>
      </c>
      <c r="AQ1300" t="s">
        <v>56</v>
      </c>
      <c r="AU1300" t="s">
        <v>8190</v>
      </c>
      <c r="AV1300" t="s">
        <v>8287</v>
      </c>
      <c r="AW1300" t="s">
        <v>8287</v>
      </c>
      <c r="BC1300">
        <v>1440084644</v>
      </c>
      <c r="BD1300" t="s">
        <v>10122</v>
      </c>
    </row>
    <row r="1301" spans="1:56">
      <c r="A1301">
        <v>2015</v>
      </c>
      <c r="B1301" t="s">
        <v>5975</v>
      </c>
      <c r="C1301" t="s">
        <v>5989</v>
      </c>
      <c r="E1301" t="s">
        <v>43</v>
      </c>
      <c r="F1301" t="s">
        <v>43</v>
      </c>
      <c r="G1301">
        <v>42311</v>
      </c>
      <c r="H1301" t="s">
        <v>87</v>
      </c>
      <c r="I1301" t="s">
        <v>357</v>
      </c>
      <c r="J1301">
        <v>384</v>
      </c>
      <c r="K1301">
        <v>448</v>
      </c>
      <c r="L1301">
        <v>0</v>
      </c>
      <c r="M1301">
        <v>0</v>
      </c>
      <c r="N1301">
        <v>0</v>
      </c>
      <c r="O1301" t="s">
        <v>46</v>
      </c>
      <c r="P1301" t="s">
        <v>43</v>
      </c>
      <c r="Q1301" t="s">
        <v>43</v>
      </c>
      <c r="R1301" t="s">
        <v>18</v>
      </c>
      <c r="S1301" t="s">
        <v>8852</v>
      </c>
      <c r="T1301" t="s">
        <v>47</v>
      </c>
      <c r="U1301">
        <v>11</v>
      </c>
      <c r="V1301">
        <v>11528</v>
      </c>
      <c r="W1301" t="s">
        <v>6155</v>
      </c>
      <c r="X1301" t="s">
        <v>12237</v>
      </c>
      <c r="Y1301" t="s">
        <v>6156</v>
      </c>
      <c r="Z1301" t="s">
        <v>1649</v>
      </c>
      <c r="AA1301" t="s">
        <v>1112</v>
      </c>
      <c r="AB1301" t="s">
        <v>6157</v>
      </c>
      <c r="AC1301" t="s">
        <v>52</v>
      </c>
      <c r="AD1301" t="s">
        <v>42</v>
      </c>
      <c r="AE1301" t="s">
        <v>6125</v>
      </c>
      <c r="AF1301" t="s">
        <v>341</v>
      </c>
      <c r="AG1301" t="s">
        <v>340</v>
      </c>
      <c r="AJ1301" t="s">
        <v>124</v>
      </c>
      <c r="AK1301" t="s">
        <v>123</v>
      </c>
      <c r="AN1301" t="s">
        <v>42</v>
      </c>
      <c r="AO1301" t="s">
        <v>42</v>
      </c>
      <c r="AP1301" t="s">
        <v>56</v>
      </c>
      <c r="AQ1301" t="s">
        <v>56</v>
      </c>
      <c r="AU1301" t="s">
        <v>8190</v>
      </c>
      <c r="AV1301" t="s">
        <v>8287</v>
      </c>
      <c r="AW1301" t="s">
        <v>8287</v>
      </c>
      <c r="BC1301">
        <v>1892063257</v>
      </c>
      <c r="BD1301" t="s">
        <v>10123</v>
      </c>
    </row>
    <row r="1302" spans="1:56">
      <c r="A1302">
        <v>2015</v>
      </c>
      <c r="B1302" t="s">
        <v>5975</v>
      </c>
      <c r="C1302" t="s">
        <v>5989</v>
      </c>
      <c r="E1302" t="s">
        <v>43</v>
      </c>
      <c r="F1302" t="s">
        <v>43</v>
      </c>
      <c r="G1302">
        <v>42342</v>
      </c>
      <c r="H1302" t="s">
        <v>87</v>
      </c>
      <c r="I1302" t="s">
        <v>357</v>
      </c>
      <c r="J1302">
        <v>320</v>
      </c>
      <c r="K1302">
        <v>384</v>
      </c>
      <c r="L1302">
        <v>0</v>
      </c>
      <c r="M1302">
        <v>0</v>
      </c>
      <c r="N1302">
        <v>0</v>
      </c>
      <c r="O1302" t="s">
        <v>46</v>
      </c>
      <c r="P1302" t="s">
        <v>43</v>
      </c>
      <c r="Q1302" t="s">
        <v>43</v>
      </c>
      <c r="R1302" t="s">
        <v>18</v>
      </c>
      <c r="S1302" t="s">
        <v>8852</v>
      </c>
      <c r="T1302" t="s">
        <v>47</v>
      </c>
      <c r="U1302">
        <v>11</v>
      </c>
      <c r="V1302">
        <v>11528</v>
      </c>
      <c r="W1302" t="s">
        <v>6158</v>
      </c>
      <c r="X1302" t="s">
        <v>12238</v>
      </c>
      <c r="Y1302" t="s">
        <v>6159</v>
      </c>
      <c r="Z1302" t="s">
        <v>1649</v>
      </c>
      <c r="AA1302" t="s">
        <v>1112</v>
      </c>
      <c r="AB1302" t="s">
        <v>6160</v>
      </c>
      <c r="AC1302" t="s">
        <v>52</v>
      </c>
      <c r="AD1302" t="s">
        <v>42</v>
      </c>
      <c r="AE1302" t="s">
        <v>6125</v>
      </c>
      <c r="AF1302" t="s">
        <v>341</v>
      </c>
      <c r="AG1302" t="s">
        <v>340</v>
      </c>
      <c r="AJ1302" t="s">
        <v>124</v>
      </c>
      <c r="AK1302" t="s">
        <v>123</v>
      </c>
      <c r="AN1302" t="s">
        <v>42</v>
      </c>
      <c r="AO1302" t="s">
        <v>42</v>
      </c>
      <c r="AP1302" t="s">
        <v>56</v>
      </c>
      <c r="AQ1302" t="s">
        <v>56</v>
      </c>
      <c r="AU1302" t="s">
        <v>8190</v>
      </c>
      <c r="AV1302" t="s">
        <v>8287</v>
      </c>
      <c r="AW1302" t="s">
        <v>8287</v>
      </c>
      <c r="BC1302">
        <v>1892063257</v>
      </c>
      <c r="BD1302" t="s">
        <v>10124</v>
      </c>
    </row>
    <row r="1303" spans="1:56">
      <c r="A1303">
        <v>2015</v>
      </c>
      <c r="B1303" t="s">
        <v>5975</v>
      </c>
      <c r="C1303" t="s">
        <v>5989</v>
      </c>
      <c r="E1303" t="s">
        <v>43</v>
      </c>
      <c r="F1303" t="s">
        <v>43</v>
      </c>
      <c r="G1303">
        <v>42398</v>
      </c>
      <c r="H1303" t="s">
        <v>8374</v>
      </c>
      <c r="I1303" t="s">
        <v>357</v>
      </c>
      <c r="J1303">
        <v>336</v>
      </c>
      <c r="K1303">
        <v>432</v>
      </c>
      <c r="L1303">
        <v>0</v>
      </c>
      <c r="M1303">
        <v>0</v>
      </c>
      <c r="N1303">
        <v>0</v>
      </c>
      <c r="O1303" t="s">
        <v>46</v>
      </c>
      <c r="P1303" t="s">
        <v>43</v>
      </c>
      <c r="Q1303" t="s">
        <v>43</v>
      </c>
      <c r="R1303" t="s">
        <v>18</v>
      </c>
      <c r="S1303" t="s">
        <v>8852</v>
      </c>
      <c r="T1303" t="s">
        <v>47</v>
      </c>
      <c r="U1303">
        <v>11</v>
      </c>
      <c r="V1303">
        <v>11300</v>
      </c>
      <c r="W1303" t="s">
        <v>6023</v>
      </c>
      <c r="X1303" t="s">
        <v>12239</v>
      </c>
      <c r="Y1303" t="s">
        <v>6024</v>
      </c>
      <c r="Z1303" t="s">
        <v>180</v>
      </c>
      <c r="AA1303" t="s">
        <v>1198</v>
      </c>
      <c r="AB1303" t="s">
        <v>6025</v>
      </c>
      <c r="AC1303" t="s">
        <v>52</v>
      </c>
      <c r="AD1303" t="s">
        <v>42</v>
      </c>
      <c r="AE1303" t="s">
        <v>6026</v>
      </c>
      <c r="AF1303" t="s">
        <v>311</v>
      </c>
      <c r="AG1303" t="s">
        <v>312</v>
      </c>
      <c r="AJ1303" t="s">
        <v>124</v>
      </c>
      <c r="AK1303" t="s">
        <v>123</v>
      </c>
      <c r="AN1303" t="s">
        <v>42</v>
      </c>
      <c r="AO1303" t="s">
        <v>42</v>
      </c>
      <c r="AP1303" t="s">
        <v>56</v>
      </c>
      <c r="AQ1303" t="s">
        <v>56</v>
      </c>
      <c r="AU1303" t="s">
        <v>8190</v>
      </c>
      <c r="AV1303" t="s">
        <v>8287</v>
      </c>
      <c r="AW1303" t="s">
        <v>8287</v>
      </c>
      <c r="BC1303">
        <v>1440084644</v>
      </c>
      <c r="BD1303" t="s">
        <v>10125</v>
      </c>
    </row>
    <row r="1304" spans="1:56">
      <c r="A1304">
        <v>2015</v>
      </c>
      <c r="B1304" t="s">
        <v>5975</v>
      </c>
      <c r="C1304" t="s">
        <v>5989</v>
      </c>
      <c r="E1304" t="s">
        <v>43</v>
      </c>
      <c r="F1304" t="s">
        <v>43</v>
      </c>
      <c r="G1304">
        <v>42397</v>
      </c>
      <c r="H1304" t="s">
        <v>8374</v>
      </c>
      <c r="I1304" t="s">
        <v>357</v>
      </c>
      <c r="J1304">
        <v>240</v>
      </c>
      <c r="K1304">
        <v>288</v>
      </c>
      <c r="L1304">
        <v>0</v>
      </c>
      <c r="M1304">
        <v>0</v>
      </c>
      <c r="N1304">
        <v>0</v>
      </c>
      <c r="O1304" t="s">
        <v>46</v>
      </c>
      <c r="P1304" t="s">
        <v>43</v>
      </c>
      <c r="Q1304" t="s">
        <v>43</v>
      </c>
      <c r="R1304" t="s">
        <v>18</v>
      </c>
      <c r="S1304" t="s">
        <v>8852</v>
      </c>
      <c r="T1304" t="s">
        <v>47</v>
      </c>
      <c r="U1304">
        <v>11</v>
      </c>
      <c r="V1304">
        <v>11300</v>
      </c>
      <c r="W1304" t="s">
        <v>6023</v>
      </c>
      <c r="X1304" t="s">
        <v>12239</v>
      </c>
      <c r="Y1304" t="s">
        <v>6024</v>
      </c>
      <c r="Z1304" t="s">
        <v>180</v>
      </c>
      <c r="AA1304" t="s">
        <v>1198</v>
      </c>
      <c r="AB1304" t="s">
        <v>6027</v>
      </c>
      <c r="AC1304" t="s">
        <v>52</v>
      </c>
      <c r="AD1304" t="s">
        <v>42</v>
      </c>
      <c r="AE1304" t="s">
        <v>6028</v>
      </c>
      <c r="AF1304" t="s">
        <v>311</v>
      </c>
      <c r="AG1304" t="s">
        <v>312</v>
      </c>
      <c r="AJ1304" t="s">
        <v>124</v>
      </c>
      <c r="AK1304" t="s">
        <v>123</v>
      </c>
      <c r="AN1304" t="s">
        <v>42</v>
      </c>
      <c r="AO1304" t="s">
        <v>42</v>
      </c>
      <c r="AP1304" t="s">
        <v>56</v>
      </c>
      <c r="AQ1304" t="s">
        <v>56</v>
      </c>
      <c r="AU1304" t="s">
        <v>8190</v>
      </c>
      <c r="AV1304" t="s">
        <v>8287</v>
      </c>
      <c r="AW1304" t="s">
        <v>8287</v>
      </c>
      <c r="BC1304">
        <v>1440084644</v>
      </c>
      <c r="BD1304" t="s">
        <v>10125</v>
      </c>
    </row>
    <row r="1305" spans="1:56">
      <c r="A1305">
        <v>2015</v>
      </c>
      <c r="B1305" t="s">
        <v>5975</v>
      </c>
      <c r="C1305" t="s">
        <v>5989</v>
      </c>
      <c r="E1305" t="s">
        <v>43</v>
      </c>
      <c r="F1305" t="s">
        <v>43</v>
      </c>
      <c r="G1305">
        <v>42313</v>
      </c>
      <c r="H1305" t="s">
        <v>87</v>
      </c>
      <c r="I1305" t="s">
        <v>357</v>
      </c>
      <c r="J1305">
        <v>384</v>
      </c>
      <c r="K1305">
        <v>448</v>
      </c>
      <c r="L1305">
        <v>0</v>
      </c>
      <c r="M1305">
        <v>0</v>
      </c>
      <c r="N1305">
        <v>0</v>
      </c>
      <c r="O1305" t="s">
        <v>46</v>
      </c>
      <c r="P1305" t="s">
        <v>43</v>
      </c>
      <c r="Q1305" t="s">
        <v>43</v>
      </c>
      <c r="R1305" t="s">
        <v>18</v>
      </c>
      <c r="S1305" t="s">
        <v>8852</v>
      </c>
      <c r="T1305" t="s">
        <v>47</v>
      </c>
      <c r="U1305">
        <v>11</v>
      </c>
      <c r="V1305">
        <v>11528</v>
      </c>
      <c r="W1305" t="s">
        <v>6023</v>
      </c>
      <c r="X1305" t="s">
        <v>12240</v>
      </c>
      <c r="Y1305" t="s">
        <v>6161</v>
      </c>
      <c r="Z1305" t="s">
        <v>1649</v>
      </c>
      <c r="AA1305" t="s">
        <v>1112</v>
      </c>
      <c r="AB1305" t="s">
        <v>6162</v>
      </c>
      <c r="AC1305" t="s">
        <v>52</v>
      </c>
      <c r="AD1305" t="s">
        <v>42</v>
      </c>
      <c r="AE1305" t="s">
        <v>6125</v>
      </c>
      <c r="AF1305" t="s">
        <v>341</v>
      </c>
      <c r="AG1305" t="s">
        <v>340</v>
      </c>
      <c r="AJ1305" t="s">
        <v>124</v>
      </c>
      <c r="AK1305" t="s">
        <v>123</v>
      </c>
      <c r="AN1305" t="s">
        <v>42</v>
      </c>
      <c r="AO1305" t="s">
        <v>42</v>
      </c>
      <c r="AP1305" t="s">
        <v>56</v>
      </c>
      <c r="AQ1305" t="s">
        <v>56</v>
      </c>
      <c r="AU1305" t="s">
        <v>8190</v>
      </c>
      <c r="AV1305" t="s">
        <v>8287</v>
      </c>
      <c r="AW1305" t="s">
        <v>8287</v>
      </c>
      <c r="BC1305">
        <v>1892063257</v>
      </c>
      <c r="BD1305" t="s">
        <v>10126</v>
      </c>
    </row>
    <row r="1306" spans="1:56">
      <c r="A1306">
        <v>2015</v>
      </c>
      <c r="B1306" t="s">
        <v>5975</v>
      </c>
      <c r="C1306" t="s">
        <v>5989</v>
      </c>
      <c r="E1306" t="s">
        <v>43</v>
      </c>
      <c r="F1306" t="s">
        <v>43</v>
      </c>
      <c r="G1306">
        <v>42398</v>
      </c>
      <c r="H1306" t="s">
        <v>8374</v>
      </c>
      <c r="I1306" t="s">
        <v>357</v>
      </c>
      <c r="J1306">
        <v>240</v>
      </c>
      <c r="K1306">
        <v>288</v>
      </c>
      <c r="L1306">
        <v>0</v>
      </c>
      <c r="M1306">
        <v>0</v>
      </c>
      <c r="N1306">
        <v>0</v>
      </c>
      <c r="O1306" t="s">
        <v>46</v>
      </c>
      <c r="P1306" t="s">
        <v>43</v>
      </c>
      <c r="Q1306" t="s">
        <v>43</v>
      </c>
      <c r="R1306" t="s">
        <v>18</v>
      </c>
      <c r="S1306" t="s">
        <v>8852</v>
      </c>
      <c r="T1306" t="s">
        <v>47</v>
      </c>
      <c r="U1306">
        <v>11</v>
      </c>
      <c r="V1306">
        <v>11300</v>
      </c>
      <c r="W1306" t="s">
        <v>6029</v>
      </c>
      <c r="X1306" t="s">
        <v>12241</v>
      </c>
      <c r="Y1306" t="s">
        <v>6030</v>
      </c>
      <c r="Z1306" t="s">
        <v>180</v>
      </c>
      <c r="AA1306" t="s">
        <v>1198</v>
      </c>
      <c r="AB1306" t="s">
        <v>6031</v>
      </c>
      <c r="AC1306" t="s">
        <v>52</v>
      </c>
      <c r="AD1306" t="s">
        <v>42</v>
      </c>
      <c r="AE1306" t="s">
        <v>6032</v>
      </c>
      <c r="AF1306" t="s">
        <v>311</v>
      </c>
      <c r="AG1306" t="s">
        <v>312</v>
      </c>
      <c r="AJ1306" t="s">
        <v>124</v>
      </c>
      <c r="AK1306" t="s">
        <v>123</v>
      </c>
      <c r="AN1306" t="s">
        <v>42</v>
      </c>
      <c r="AO1306" t="s">
        <v>42</v>
      </c>
      <c r="AP1306" t="s">
        <v>56</v>
      </c>
      <c r="AQ1306" t="s">
        <v>56</v>
      </c>
      <c r="AU1306" t="s">
        <v>8190</v>
      </c>
      <c r="AV1306" t="s">
        <v>8287</v>
      </c>
      <c r="AW1306" t="s">
        <v>8287</v>
      </c>
      <c r="BC1306">
        <v>1440084644</v>
      </c>
      <c r="BD1306" t="s">
        <v>10127</v>
      </c>
    </row>
    <row r="1307" spans="1:56">
      <c r="A1307">
        <v>2015</v>
      </c>
      <c r="B1307" t="s">
        <v>5975</v>
      </c>
      <c r="C1307" t="s">
        <v>5989</v>
      </c>
      <c r="E1307" t="s">
        <v>43</v>
      </c>
      <c r="F1307" t="s">
        <v>43</v>
      </c>
      <c r="G1307">
        <v>42398</v>
      </c>
      <c r="H1307" t="s">
        <v>8374</v>
      </c>
      <c r="I1307" t="s">
        <v>357</v>
      </c>
      <c r="J1307">
        <v>240</v>
      </c>
      <c r="K1307">
        <v>288</v>
      </c>
      <c r="L1307">
        <v>0</v>
      </c>
      <c r="M1307">
        <v>0</v>
      </c>
      <c r="N1307">
        <v>0</v>
      </c>
      <c r="O1307" t="s">
        <v>46</v>
      </c>
      <c r="P1307" t="s">
        <v>43</v>
      </c>
      <c r="Q1307" t="s">
        <v>43</v>
      </c>
      <c r="R1307" t="s">
        <v>18</v>
      </c>
      <c r="S1307" t="s">
        <v>8852</v>
      </c>
      <c r="T1307" t="s">
        <v>47</v>
      </c>
      <c r="U1307">
        <v>11</v>
      </c>
      <c r="V1307">
        <v>11300</v>
      </c>
      <c r="W1307" t="s">
        <v>6029</v>
      </c>
      <c r="X1307" t="s">
        <v>12241</v>
      </c>
      <c r="Y1307" t="s">
        <v>6030</v>
      </c>
      <c r="Z1307" t="s">
        <v>180</v>
      </c>
      <c r="AA1307" t="s">
        <v>1198</v>
      </c>
      <c r="AB1307" t="s">
        <v>6033</v>
      </c>
      <c r="AC1307" t="s">
        <v>52</v>
      </c>
      <c r="AD1307" t="s">
        <v>42</v>
      </c>
      <c r="AE1307" t="s">
        <v>6034</v>
      </c>
      <c r="AF1307" t="s">
        <v>311</v>
      </c>
      <c r="AG1307" t="s">
        <v>312</v>
      </c>
      <c r="AJ1307" t="s">
        <v>124</v>
      </c>
      <c r="AK1307" t="s">
        <v>123</v>
      </c>
      <c r="AN1307" t="s">
        <v>42</v>
      </c>
      <c r="AO1307" t="s">
        <v>42</v>
      </c>
      <c r="AP1307" t="s">
        <v>56</v>
      </c>
      <c r="AQ1307" t="s">
        <v>56</v>
      </c>
      <c r="AU1307" t="s">
        <v>8190</v>
      </c>
      <c r="AV1307" t="s">
        <v>8287</v>
      </c>
      <c r="AW1307" t="s">
        <v>8287</v>
      </c>
      <c r="BC1307">
        <v>1440084644</v>
      </c>
      <c r="BD1307" t="s">
        <v>10127</v>
      </c>
    </row>
    <row r="1308" spans="1:56">
      <c r="A1308">
        <v>2015</v>
      </c>
      <c r="B1308" t="s">
        <v>5975</v>
      </c>
      <c r="C1308" t="s">
        <v>5989</v>
      </c>
      <c r="E1308" t="s">
        <v>43</v>
      </c>
      <c r="F1308" t="s">
        <v>43</v>
      </c>
      <c r="G1308">
        <v>42418</v>
      </c>
      <c r="H1308" t="s">
        <v>8374</v>
      </c>
      <c r="I1308" t="s">
        <v>357</v>
      </c>
      <c r="J1308">
        <v>336</v>
      </c>
      <c r="K1308">
        <v>432</v>
      </c>
      <c r="L1308">
        <v>0</v>
      </c>
      <c r="M1308">
        <v>0</v>
      </c>
      <c r="N1308">
        <v>0</v>
      </c>
      <c r="O1308" t="s">
        <v>46</v>
      </c>
      <c r="P1308" t="s">
        <v>43</v>
      </c>
      <c r="Q1308" t="s">
        <v>43</v>
      </c>
      <c r="R1308" t="s">
        <v>18</v>
      </c>
      <c r="S1308" t="s">
        <v>8852</v>
      </c>
      <c r="T1308" t="s">
        <v>47</v>
      </c>
      <c r="U1308">
        <v>11</v>
      </c>
      <c r="V1308">
        <v>11300</v>
      </c>
      <c r="W1308" t="s">
        <v>6035</v>
      </c>
      <c r="X1308" t="s">
        <v>12242</v>
      </c>
      <c r="Y1308" t="s">
        <v>6036</v>
      </c>
      <c r="Z1308" t="s">
        <v>180</v>
      </c>
      <c r="AA1308" t="s">
        <v>1198</v>
      </c>
      <c r="AB1308" t="s">
        <v>6037</v>
      </c>
      <c r="AC1308" t="s">
        <v>52</v>
      </c>
      <c r="AD1308" t="s">
        <v>42</v>
      </c>
      <c r="AE1308" t="s">
        <v>6038</v>
      </c>
      <c r="AF1308" t="s">
        <v>311</v>
      </c>
      <c r="AG1308" t="s">
        <v>312</v>
      </c>
      <c r="AJ1308" t="s">
        <v>124</v>
      </c>
      <c r="AK1308" t="s">
        <v>123</v>
      </c>
      <c r="AN1308" t="s">
        <v>42</v>
      </c>
      <c r="AO1308" t="s">
        <v>42</v>
      </c>
      <c r="AP1308" t="s">
        <v>56</v>
      </c>
      <c r="AQ1308" t="s">
        <v>56</v>
      </c>
      <c r="AU1308" t="s">
        <v>8190</v>
      </c>
      <c r="AV1308" t="s">
        <v>8287</v>
      </c>
      <c r="AW1308" t="s">
        <v>8287</v>
      </c>
      <c r="BC1308">
        <v>1440084644</v>
      </c>
      <c r="BD1308" t="s">
        <v>10128</v>
      </c>
    </row>
    <row r="1309" spans="1:56">
      <c r="A1309">
        <v>2015</v>
      </c>
      <c r="B1309" t="s">
        <v>5975</v>
      </c>
      <c r="C1309" t="s">
        <v>5989</v>
      </c>
      <c r="E1309" t="s">
        <v>43</v>
      </c>
      <c r="F1309" t="s">
        <v>43</v>
      </c>
      <c r="G1309">
        <v>42418</v>
      </c>
      <c r="H1309" t="s">
        <v>8374</v>
      </c>
      <c r="I1309" t="s">
        <v>357</v>
      </c>
      <c r="J1309">
        <v>240</v>
      </c>
      <c r="K1309">
        <v>288</v>
      </c>
      <c r="L1309">
        <v>0</v>
      </c>
      <c r="M1309">
        <v>0</v>
      </c>
      <c r="N1309">
        <v>0</v>
      </c>
      <c r="O1309" t="s">
        <v>46</v>
      </c>
      <c r="P1309" t="s">
        <v>43</v>
      </c>
      <c r="Q1309" t="s">
        <v>43</v>
      </c>
      <c r="R1309" t="s">
        <v>18</v>
      </c>
      <c r="S1309" t="s">
        <v>8852</v>
      </c>
      <c r="T1309" t="s">
        <v>47</v>
      </c>
      <c r="U1309">
        <v>11</v>
      </c>
      <c r="V1309">
        <v>11300</v>
      </c>
      <c r="W1309" t="s">
        <v>6035</v>
      </c>
      <c r="X1309" t="s">
        <v>12242</v>
      </c>
      <c r="Y1309" t="s">
        <v>6036</v>
      </c>
      <c r="Z1309" t="s">
        <v>180</v>
      </c>
      <c r="AA1309" t="s">
        <v>1198</v>
      </c>
      <c r="AB1309" t="s">
        <v>6039</v>
      </c>
      <c r="AC1309" t="s">
        <v>52</v>
      </c>
      <c r="AD1309" t="s">
        <v>42</v>
      </c>
      <c r="AE1309" t="s">
        <v>6040</v>
      </c>
      <c r="AF1309" t="s">
        <v>311</v>
      </c>
      <c r="AG1309" t="s">
        <v>312</v>
      </c>
      <c r="AJ1309" t="s">
        <v>124</v>
      </c>
      <c r="AK1309" t="s">
        <v>123</v>
      </c>
      <c r="AN1309" t="s">
        <v>42</v>
      </c>
      <c r="AO1309" t="s">
        <v>42</v>
      </c>
      <c r="AP1309" t="s">
        <v>56</v>
      </c>
      <c r="AQ1309" t="s">
        <v>56</v>
      </c>
      <c r="AU1309" t="s">
        <v>8190</v>
      </c>
      <c r="AV1309" t="s">
        <v>8287</v>
      </c>
      <c r="AW1309" t="s">
        <v>8287</v>
      </c>
      <c r="BC1309">
        <v>1440084644</v>
      </c>
      <c r="BD1309" t="s">
        <v>10128</v>
      </c>
    </row>
    <row r="1310" spans="1:56">
      <c r="A1310">
        <v>2015</v>
      </c>
      <c r="B1310" t="s">
        <v>5975</v>
      </c>
      <c r="C1310" t="s">
        <v>5989</v>
      </c>
      <c r="E1310" t="s">
        <v>43</v>
      </c>
      <c r="F1310" t="s">
        <v>43</v>
      </c>
      <c r="G1310">
        <v>42439</v>
      </c>
      <c r="H1310" t="s">
        <v>8374</v>
      </c>
      <c r="I1310" t="s">
        <v>357</v>
      </c>
      <c r="J1310">
        <v>336</v>
      </c>
      <c r="K1310">
        <v>432</v>
      </c>
      <c r="L1310">
        <v>0</v>
      </c>
      <c r="M1310">
        <v>0</v>
      </c>
      <c r="N1310">
        <v>0</v>
      </c>
      <c r="O1310" t="s">
        <v>46</v>
      </c>
      <c r="P1310" t="s">
        <v>43</v>
      </c>
      <c r="Q1310" t="s">
        <v>43</v>
      </c>
      <c r="R1310" t="s">
        <v>18</v>
      </c>
      <c r="S1310" t="s">
        <v>8852</v>
      </c>
      <c r="T1310" t="s">
        <v>47</v>
      </c>
      <c r="U1310">
        <v>11</v>
      </c>
      <c r="V1310">
        <v>11300</v>
      </c>
      <c r="W1310" t="s">
        <v>6041</v>
      </c>
      <c r="X1310" t="s">
        <v>12243</v>
      </c>
      <c r="Y1310" t="s">
        <v>6042</v>
      </c>
      <c r="Z1310" t="s">
        <v>180</v>
      </c>
      <c r="AA1310" t="s">
        <v>1198</v>
      </c>
      <c r="AB1310" t="s">
        <v>6043</v>
      </c>
      <c r="AC1310" t="s">
        <v>52</v>
      </c>
      <c r="AD1310" t="s">
        <v>42</v>
      </c>
      <c r="AE1310" t="s">
        <v>3703</v>
      </c>
      <c r="AF1310" t="s">
        <v>311</v>
      </c>
      <c r="AG1310" t="s">
        <v>312</v>
      </c>
      <c r="AJ1310" t="s">
        <v>124</v>
      </c>
      <c r="AK1310" t="s">
        <v>123</v>
      </c>
      <c r="AN1310" t="s">
        <v>42</v>
      </c>
      <c r="AO1310" t="s">
        <v>42</v>
      </c>
      <c r="AP1310" t="s">
        <v>56</v>
      </c>
      <c r="AQ1310" t="s">
        <v>56</v>
      </c>
      <c r="AU1310" t="s">
        <v>8190</v>
      </c>
      <c r="AV1310" t="s">
        <v>8287</v>
      </c>
      <c r="AW1310" t="s">
        <v>8287</v>
      </c>
      <c r="BC1310">
        <v>1440084644</v>
      </c>
      <c r="BD1310" t="s">
        <v>10129</v>
      </c>
    </row>
    <row r="1311" spans="1:56">
      <c r="A1311">
        <v>2015</v>
      </c>
      <c r="B1311" t="s">
        <v>5975</v>
      </c>
      <c r="C1311" t="s">
        <v>5989</v>
      </c>
      <c r="E1311" t="s">
        <v>43</v>
      </c>
      <c r="F1311" t="s">
        <v>43</v>
      </c>
      <c r="G1311">
        <v>42439</v>
      </c>
      <c r="H1311" t="s">
        <v>8374</v>
      </c>
      <c r="I1311" t="s">
        <v>357</v>
      </c>
      <c r="J1311">
        <v>240</v>
      </c>
      <c r="K1311">
        <v>288</v>
      </c>
      <c r="L1311">
        <v>0</v>
      </c>
      <c r="M1311">
        <v>0</v>
      </c>
      <c r="N1311">
        <v>0</v>
      </c>
      <c r="O1311" t="s">
        <v>46</v>
      </c>
      <c r="P1311" t="s">
        <v>43</v>
      </c>
      <c r="Q1311" t="s">
        <v>43</v>
      </c>
      <c r="R1311" t="s">
        <v>18</v>
      </c>
      <c r="S1311" t="s">
        <v>8852</v>
      </c>
      <c r="T1311" t="s">
        <v>47</v>
      </c>
      <c r="U1311">
        <v>11</v>
      </c>
      <c r="V1311">
        <v>11300</v>
      </c>
      <c r="W1311" t="s">
        <v>6041</v>
      </c>
      <c r="X1311" t="s">
        <v>12243</v>
      </c>
      <c r="Y1311" t="s">
        <v>6042</v>
      </c>
      <c r="Z1311" t="s">
        <v>180</v>
      </c>
      <c r="AA1311" t="s">
        <v>1198</v>
      </c>
      <c r="AB1311" t="s">
        <v>6044</v>
      </c>
      <c r="AC1311" t="s">
        <v>52</v>
      </c>
      <c r="AD1311" t="s">
        <v>42</v>
      </c>
      <c r="AE1311" t="s">
        <v>6045</v>
      </c>
      <c r="AF1311" t="s">
        <v>311</v>
      </c>
      <c r="AG1311" t="s">
        <v>312</v>
      </c>
      <c r="AJ1311" t="s">
        <v>124</v>
      </c>
      <c r="AK1311" t="s">
        <v>123</v>
      </c>
      <c r="AN1311" t="s">
        <v>42</v>
      </c>
      <c r="AO1311" t="s">
        <v>42</v>
      </c>
      <c r="AP1311" t="s">
        <v>56</v>
      </c>
      <c r="AQ1311" t="s">
        <v>56</v>
      </c>
      <c r="AU1311" t="s">
        <v>8190</v>
      </c>
      <c r="AV1311" t="s">
        <v>8287</v>
      </c>
      <c r="AW1311" t="s">
        <v>8287</v>
      </c>
      <c r="BC1311">
        <v>1440084644</v>
      </c>
      <c r="BD1311" t="s">
        <v>10129</v>
      </c>
    </row>
    <row r="1312" spans="1:56">
      <c r="A1312">
        <v>2015</v>
      </c>
      <c r="B1312" t="s">
        <v>5975</v>
      </c>
      <c r="C1312" t="s">
        <v>5989</v>
      </c>
      <c r="E1312" t="s">
        <v>43</v>
      </c>
      <c r="F1312" t="s">
        <v>43</v>
      </c>
      <c r="G1312">
        <v>42391</v>
      </c>
      <c r="H1312" t="s">
        <v>87</v>
      </c>
      <c r="I1312" t="s">
        <v>357</v>
      </c>
      <c r="J1312">
        <v>320</v>
      </c>
      <c r="K1312">
        <v>384</v>
      </c>
      <c r="L1312">
        <v>0</v>
      </c>
      <c r="M1312">
        <v>0</v>
      </c>
      <c r="N1312">
        <v>0</v>
      </c>
      <c r="O1312" t="s">
        <v>46</v>
      </c>
      <c r="P1312" t="s">
        <v>43</v>
      </c>
      <c r="Q1312" t="s">
        <v>43</v>
      </c>
      <c r="R1312" t="s">
        <v>18</v>
      </c>
      <c r="S1312" t="s">
        <v>8852</v>
      </c>
      <c r="T1312" t="s">
        <v>47</v>
      </c>
      <c r="U1312">
        <v>11</v>
      </c>
      <c r="V1312" t="s">
        <v>4090</v>
      </c>
      <c r="W1312" t="s">
        <v>5990</v>
      </c>
      <c r="X1312" t="s">
        <v>12244</v>
      </c>
      <c r="Y1312" t="s">
        <v>5991</v>
      </c>
      <c r="Z1312" t="s">
        <v>1048</v>
      </c>
      <c r="AA1312" t="s">
        <v>1049</v>
      </c>
      <c r="AB1312" t="s">
        <v>5992</v>
      </c>
      <c r="AC1312" t="s">
        <v>87</v>
      </c>
      <c r="AD1312" t="s">
        <v>42</v>
      </c>
      <c r="AE1312" t="s">
        <v>2269</v>
      </c>
      <c r="AF1312" t="s">
        <v>120</v>
      </c>
      <c r="AG1312" t="s">
        <v>121</v>
      </c>
      <c r="AJ1312" t="s">
        <v>123</v>
      </c>
      <c r="AK1312" t="s">
        <v>124</v>
      </c>
      <c r="AN1312" t="s">
        <v>42</v>
      </c>
      <c r="AO1312" t="s">
        <v>42</v>
      </c>
      <c r="AP1312" t="s">
        <v>56</v>
      </c>
      <c r="AQ1312" t="s">
        <v>56</v>
      </c>
      <c r="AU1312" t="s">
        <v>8190</v>
      </c>
      <c r="AV1312" t="s">
        <v>5993</v>
      </c>
      <c r="AW1312" t="s">
        <v>5994</v>
      </c>
      <c r="BC1312">
        <v>1892063257</v>
      </c>
      <c r="BD1312" t="s">
        <v>10130</v>
      </c>
    </row>
    <row r="1313" spans="1:56">
      <c r="A1313">
        <v>2015</v>
      </c>
      <c r="B1313" t="s">
        <v>5975</v>
      </c>
      <c r="C1313" t="s">
        <v>5989</v>
      </c>
      <c r="E1313" t="s">
        <v>43</v>
      </c>
      <c r="F1313" t="s">
        <v>43</v>
      </c>
      <c r="G1313">
        <v>42391</v>
      </c>
      <c r="H1313" t="s">
        <v>87</v>
      </c>
      <c r="I1313" t="s">
        <v>357</v>
      </c>
      <c r="J1313">
        <v>320</v>
      </c>
      <c r="K1313">
        <v>384</v>
      </c>
      <c r="L1313">
        <v>0</v>
      </c>
      <c r="M1313">
        <v>0</v>
      </c>
      <c r="N1313">
        <v>0</v>
      </c>
      <c r="O1313" t="s">
        <v>46</v>
      </c>
      <c r="P1313" t="s">
        <v>43</v>
      </c>
      <c r="Q1313" t="s">
        <v>43</v>
      </c>
      <c r="R1313" t="s">
        <v>18</v>
      </c>
      <c r="S1313" t="s">
        <v>8852</v>
      </c>
      <c r="T1313" t="s">
        <v>47</v>
      </c>
      <c r="U1313">
        <v>11</v>
      </c>
      <c r="V1313" t="s">
        <v>4090</v>
      </c>
      <c r="W1313" t="s">
        <v>5990</v>
      </c>
      <c r="X1313" t="s">
        <v>12244</v>
      </c>
      <c r="Y1313" t="s">
        <v>5991</v>
      </c>
      <c r="Z1313" t="s">
        <v>1048</v>
      </c>
      <c r="AA1313" t="s">
        <v>1049</v>
      </c>
      <c r="AB1313" t="s">
        <v>5995</v>
      </c>
      <c r="AC1313" t="s">
        <v>87</v>
      </c>
      <c r="AD1313" t="s">
        <v>42</v>
      </c>
      <c r="AE1313" t="s">
        <v>2269</v>
      </c>
      <c r="AF1313" t="s">
        <v>120</v>
      </c>
      <c r="AG1313" t="s">
        <v>121</v>
      </c>
      <c r="AJ1313" t="s">
        <v>123</v>
      </c>
      <c r="AK1313" t="s">
        <v>124</v>
      </c>
      <c r="AN1313" t="s">
        <v>42</v>
      </c>
      <c r="AO1313" t="s">
        <v>42</v>
      </c>
      <c r="AP1313" t="s">
        <v>56</v>
      </c>
      <c r="AQ1313" t="s">
        <v>56</v>
      </c>
      <c r="AU1313" t="s">
        <v>8190</v>
      </c>
      <c r="AV1313" t="s">
        <v>5993</v>
      </c>
      <c r="AW1313" t="s">
        <v>5994</v>
      </c>
      <c r="BC1313">
        <v>1892063257</v>
      </c>
      <c r="BD1313" t="s">
        <v>10130</v>
      </c>
    </row>
    <row r="1314" spans="1:56">
      <c r="A1314">
        <v>2015</v>
      </c>
      <c r="B1314" t="s">
        <v>5975</v>
      </c>
      <c r="C1314" t="s">
        <v>5989</v>
      </c>
      <c r="E1314" t="s">
        <v>43</v>
      </c>
      <c r="F1314" t="s">
        <v>43</v>
      </c>
      <c r="G1314">
        <v>42349</v>
      </c>
      <c r="H1314" t="s">
        <v>87</v>
      </c>
      <c r="I1314" t="s">
        <v>357</v>
      </c>
      <c r="J1314">
        <v>448</v>
      </c>
      <c r="K1314">
        <v>576</v>
      </c>
      <c r="L1314">
        <v>0</v>
      </c>
      <c r="M1314">
        <v>0</v>
      </c>
      <c r="N1314">
        <v>0</v>
      </c>
      <c r="O1314" t="s">
        <v>46</v>
      </c>
      <c r="P1314" t="s">
        <v>46</v>
      </c>
      <c r="Q1314" t="s">
        <v>43</v>
      </c>
      <c r="R1314" t="s">
        <v>18</v>
      </c>
      <c r="S1314" t="s">
        <v>8852</v>
      </c>
      <c r="T1314" t="s">
        <v>47</v>
      </c>
      <c r="U1314">
        <v>11</v>
      </c>
      <c r="V1314" t="s">
        <v>4090</v>
      </c>
      <c r="W1314" t="s">
        <v>5996</v>
      </c>
      <c r="X1314" t="s">
        <v>12245</v>
      </c>
      <c r="Y1314" t="s">
        <v>5997</v>
      </c>
      <c r="Z1314" t="s">
        <v>1048</v>
      </c>
      <c r="AA1314" t="s">
        <v>1049</v>
      </c>
      <c r="AB1314" t="s">
        <v>5998</v>
      </c>
      <c r="AC1314" t="s">
        <v>87</v>
      </c>
      <c r="AD1314" t="s">
        <v>42</v>
      </c>
      <c r="AE1314" t="s">
        <v>2269</v>
      </c>
      <c r="AF1314" t="s">
        <v>120</v>
      </c>
      <c r="AG1314" t="s">
        <v>121</v>
      </c>
      <c r="AJ1314" t="s">
        <v>123</v>
      </c>
      <c r="AK1314" t="s">
        <v>124</v>
      </c>
      <c r="AN1314" t="s">
        <v>42</v>
      </c>
      <c r="AO1314" t="s">
        <v>42</v>
      </c>
      <c r="AP1314" t="s">
        <v>56</v>
      </c>
      <c r="AQ1314" t="s">
        <v>56</v>
      </c>
      <c r="AU1314" t="s">
        <v>8190</v>
      </c>
      <c r="AV1314" t="s">
        <v>8287</v>
      </c>
      <c r="AW1314" t="s">
        <v>8287</v>
      </c>
      <c r="BC1314">
        <v>1892063257</v>
      </c>
      <c r="BD1314" t="s">
        <v>10131</v>
      </c>
    </row>
    <row r="1315" spans="1:56">
      <c r="A1315">
        <v>2015</v>
      </c>
      <c r="B1315" t="s">
        <v>5975</v>
      </c>
      <c r="C1315" t="s">
        <v>5989</v>
      </c>
      <c r="E1315" t="s">
        <v>43</v>
      </c>
      <c r="F1315" t="s">
        <v>43</v>
      </c>
      <c r="G1315">
        <v>42347</v>
      </c>
      <c r="H1315" t="s">
        <v>87</v>
      </c>
      <c r="I1315" t="s">
        <v>357</v>
      </c>
      <c r="J1315">
        <v>384</v>
      </c>
      <c r="K1315">
        <v>576</v>
      </c>
      <c r="L1315">
        <v>0</v>
      </c>
      <c r="M1315">
        <v>0</v>
      </c>
      <c r="N1315">
        <v>0</v>
      </c>
      <c r="O1315" t="s">
        <v>46</v>
      </c>
      <c r="P1315" t="s">
        <v>46</v>
      </c>
      <c r="Q1315" t="s">
        <v>43</v>
      </c>
      <c r="R1315" t="s">
        <v>18</v>
      </c>
      <c r="S1315" t="s">
        <v>8852</v>
      </c>
      <c r="T1315" t="s">
        <v>47</v>
      </c>
      <c r="U1315">
        <v>11</v>
      </c>
      <c r="V1315" t="s">
        <v>4090</v>
      </c>
      <c r="W1315" t="s">
        <v>8829</v>
      </c>
      <c r="X1315" t="s">
        <v>12246</v>
      </c>
      <c r="Y1315" t="s">
        <v>6003</v>
      </c>
      <c r="Z1315" t="s">
        <v>1048</v>
      </c>
      <c r="AA1315" t="s">
        <v>1049</v>
      </c>
      <c r="AB1315" t="s">
        <v>6004</v>
      </c>
      <c r="AC1315" t="s">
        <v>87</v>
      </c>
      <c r="AD1315" t="s">
        <v>42</v>
      </c>
      <c r="AE1315" t="s">
        <v>2269</v>
      </c>
      <c r="AF1315" t="s">
        <v>120</v>
      </c>
      <c r="AG1315" t="s">
        <v>121</v>
      </c>
      <c r="AJ1315" t="s">
        <v>123</v>
      </c>
      <c r="AK1315" t="s">
        <v>124</v>
      </c>
      <c r="AN1315" t="s">
        <v>42</v>
      </c>
      <c r="AO1315" t="s">
        <v>42</v>
      </c>
      <c r="AP1315" t="s">
        <v>56</v>
      </c>
      <c r="AQ1315" t="s">
        <v>56</v>
      </c>
      <c r="AU1315" t="s">
        <v>8190</v>
      </c>
      <c r="AV1315" t="s">
        <v>8287</v>
      </c>
      <c r="AW1315" t="s">
        <v>8287</v>
      </c>
      <c r="BC1315">
        <v>1892063257</v>
      </c>
      <c r="BD1315" t="s">
        <v>10132</v>
      </c>
    </row>
    <row r="1316" spans="1:56">
      <c r="A1316">
        <v>2015</v>
      </c>
      <c r="B1316" t="s">
        <v>5975</v>
      </c>
      <c r="C1316" t="s">
        <v>5989</v>
      </c>
      <c r="E1316" t="s">
        <v>43</v>
      </c>
      <c r="F1316" t="s">
        <v>43</v>
      </c>
      <c r="G1316">
        <v>42423</v>
      </c>
      <c r="H1316" t="s">
        <v>87</v>
      </c>
      <c r="I1316" t="s">
        <v>357</v>
      </c>
      <c r="J1316">
        <v>384</v>
      </c>
      <c r="K1316">
        <v>448</v>
      </c>
      <c r="L1316">
        <v>0</v>
      </c>
      <c r="M1316">
        <v>0</v>
      </c>
      <c r="N1316">
        <v>0</v>
      </c>
      <c r="O1316" t="s">
        <v>46</v>
      </c>
      <c r="P1316" t="s">
        <v>43</v>
      </c>
      <c r="Q1316" t="s">
        <v>43</v>
      </c>
      <c r="R1316" t="s">
        <v>18</v>
      </c>
      <c r="S1316" t="s">
        <v>8852</v>
      </c>
      <c r="T1316" t="s">
        <v>47</v>
      </c>
      <c r="U1316">
        <v>11</v>
      </c>
      <c r="V1316" t="s">
        <v>4090</v>
      </c>
      <c r="W1316" t="s">
        <v>8830</v>
      </c>
      <c r="X1316" t="s">
        <v>12247</v>
      </c>
      <c r="Y1316" t="s">
        <v>5999</v>
      </c>
      <c r="Z1316" t="s">
        <v>1048</v>
      </c>
      <c r="AA1316" t="s">
        <v>1049</v>
      </c>
      <c r="AB1316" t="s">
        <v>6000</v>
      </c>
      <c r="AC1316" t="s">
        <v>87</v>
      </c>
      <c r="AD1316" t="s">
        <v>42</v>
      </c>
      <c r="AE1316" t="s">
        <v>2269</v>
      </c>
      <c r="AF1316" t="s">
        <v>120</v>
      </c>
      <c r="AG1316" t="s">
        <v>121</v>
      </c>
      <c r="AJ1316" t="s">
        <v>123</v>
      </c>
      <c r="AK1316" t="s">
        <v>124</v>
      </c>
      <c r="AN1316" t="s">
        <v>42</v>
      </c>
      <c r="AO1316" t="s">
        <v>42</v>
      </c>
      <c r="AP1316" t="s">
        <v>56</v>
      </c>
      <c r="AQ1316" t="s">
        <v>56</v>
      </c>
      <c r="AU1316" t="s">
        <v>8190</v>
      </c>
      <c r="AV1316" t="s">
        <v>8287</v>
      </c>
      <c r="AW1316" t="s">
        <v>8287</v>
      </c>
      <c r="BC1316">
        <v>1892063257</v>
      </c>
      <c r="BD1316" t="s">
        <v>10133</v>
      </c>
    </row>
    <row r="1317" spans="1:56">
      <c r="A1317">
        <v>2015</v>
      </c>
      <c r="B1317" t="s">
        <v>5975</v>
      </c>
      <c r="C1317" t="s">
        <v>5989</v>
      </c>
      <c r="E1317" t="s">
        <v>43</v>
      </c>
      <c r="F1317" t="s">
        <v>43</v>
      </c>
      <c r="G1317">
        <v>42423</v>
      </c>
      <c r="H1317" t="s">
        <v>87</v>
      </c>
      <c r="I1317" t="s">
        <v>357</v>
      </c>
      <c r="J1317">
        <v>320</v>
      </c>
      <c r="K1317">
        <v>384</v>
      </c>
      <c r="L1317">
        <v>0</v>
      </c>
      <c r="M1317">
        <v>0</v>
      </c>
      <c r="N1317">
        <v>0</v>
      </c>
      <c r="O1317" t="s">
        <v>46</v>
      </c>
      <c r="P1317" t="s">
        <v>43</v>
      </c>
      <c r="Q1317" t="s">
        <v>43</v>
      </c>
      <c r="R1317" t="s">
        <v>18</v>
      </c>
      <c r="S1317" t="s">
        <v>8852</v>
      </c>
      <c r="T1317" t="s">
        <v>47</v>
      </c>
      <c r="U1317">
        <v>11</v>
      </c>
      <c r="V1317" t="s">
        <v>4090</v>
      </c>
      <c r="W1317" t="s">
        <v>8830</v>
      </c>
      <c r="X1317" t="s">
        <v>12247</v>
      </c>
      <c r="Y1317" t="s">
        <v>5999</v>
      </c>
      <c r="Z1317" t="s">
        <v>1048</v>
      </c>
      <c r="AA1317" t="s">
        <v>1049</v>
      </c>
      <c r="AB1317" t="s">
        <v>6001</v>
      </c>
      <c r="AC1317" t="s">
        <v>87</v>
      </c>
      <c r="AD1317" t="s">
        <v>42</v>
      </c>
      <c r="AE1317" t="s">
        <v>2269</v>
      </c>
      <c r="AF1317" t="s">
        <v>120</v>
      </c>
      <c r="AG1317" t="s">
        <v>121</v>
      </c>
      <c r="AJ1317" t="s">
        <v>123</v>
      </c>
      <c r="AK1317" t="s">
        <v>124</v>
      </c>
      <c r="AN1317" t="s">
        <v>42</v>
      </c>
      <c r="AO1317" t="s">
        <v>42</v>
      </c>
      <c r="AP1317" t="s">
        <v>56</v>
      </c>
      <c r="AQ1317" t="s">
        <v>56</v>
      </c>
      <c r="AU1317" t="s">
        <v>8190</v>
      </c>
      <c r="AV1317" t="s">
        <v>8287</v>
      </c>
      <c r="AW1317" t="s">
        <v>8287</v>
      </c>
      <c r="BC1317">
        <v>1892063257</v>
      </c>
      <c r="BD1317" t="s">
        <v>10133</v>
      </c>
    </row>
    <row r="1318" spans="1:56">
      <c r="A1318">
        <v>2015</v>
      </c>
      <c r="B1318" t="s">
        <v>5975</v>
      </c>
      <c r="C1318" t="s">
        <v>5989</v>
      </c>
      <c r="E1318" t="s">
        <v>43</v>
      </c>
      <c r="F1318" t="s">
        <v>43</v>
      </c>
      <c r="G1318">
        <v>42423</v>
      </c>
      <c r="H1318" t="s">
        <v>87</v>
      </c>
      <c r="I1318" t="s">
        <v>357</v>
      </c>
      <c r="J1318">
        <v>320</v>
      </c>
      <c r="K1318">
        <v>384</v>
      </c>
      <c r="L1318">
        <v>0</v>
      </c>
      <c r="M1318">
        <v>0</v>
      </c>
      <c r="N1318">
        <v>0</v>
      </c>
      <c r="O1318" t="s">
        <v>46</v>
      </c>
      <c r="P1318" t="s">
        <v>43</v>
      </c>
      <c r="Q1318" t="s">
        <v>43</v>
      </c>
      <c r="R1318" t="s">
        <v>18</v>
      </c>
      <c r="S1318" t="s">
        <v>8852</v>
      </c>
      <c r="T1318" t="s">
        <v>47</v>
      </c>
      <c r="U1318">
        <v>11</v>
      </c>
      <c r="V1318" t="s">
        <v>4090</v>
      </c>
      <c r="W1318" t="s">
        <v>8830</v>
      </c>
      <c r="X1318" t="s">
        <v>12247</v>
      </c>
      <c r="Y1318" t="s">
        <v>5999</v>
      </c>
      <c r="Z1318" t="s">
        <v>1048</v>
      </c>
      <c r="AA1318" t="s">
        <v>1049</v>
      </c>
      <c r="AB1318" t="s">
        <v>6002</v>
      </c>
      <c r="AC1318" t="s">
        <v>87</v>
      </c>
      <c r="AD1318" t="s">
        <v>42</v>
      </c>
      <c r="AE1318" t="s">
        <v>2269</v>
      </c>
      <c r="AF1318" t="s">
        <v>120</v>
      </c>
      <c r="AG1318" t="s">
        <v>121</v>
      </c>
      <c r="AJ1318" t="s">
        <v>123</v>
      </c>
      <c r="AK1318" t="s">
        <v>124</v>
      </c>
      <c r="AN1318" t="s">
        <v>42</v>
      </c>
      <c r="AO1318" t="s">
        <v>42</v>
      </c>
      <c r="AP1318" t="s">
        <v>56</v>
      </c>
      <c r="AQ1318" t="s">
        <v>56</v>
      </c>
      <c r="AU1318" t="s">
        <v>8190</v>
      </c>
      <c r="AV1318" t="s">
        <v>8287</v>
      </c>
      <c r="AW1318" t="s">
        <v>8287</v>
      </c>
      <c r="BC1318">
        <v>1892063257</v>
      </c>
      <c r="BD1318" t="s">
        <v>10133</v>
      </c>
    </row>
    <row r="1319" spans="1:56">
      <c r="A1319">
        <v>2015</v>
      </c>
      <c r="B1319" t="s">
        <v>5975</v>
      </c>
      <c r="C1319" t="s">
        <v>5989</v>
      </c>
      <c r="E1319" t="s">
        <v>43</v>
      </c>
      <c r="F1319" t="s">
        <v>43</v>
      </c>
      <c r="G1319">
        <v>42433</v>
      </c>
      <c r="H1319" t="s">
        <v>87</v>
      </c>
      <c r="I1319" t="s">
        <v>357</v>
      </c>
      <c r="J1319">
        <v>320</v>
      </c>
      <c r="K1319">
        <v>384</v>
      </c>
      <c r="L1319">
        <v>0</v>
      </c>
      <c r="M1319">
        <v>0</v>
      </c>
      <c r="N1319">
        <v>0</v>
      </c>
      <c r="O1319" t="s">
        <v>46</v>
      </c>
      <c r="P1319" t="s">
        <v>43</v>
      </c>
      <c r="Q1319" t="s">
        <v>43</v>
      </c>
      <c r="R1319" t="s">
        <v>18</v>
      </c>
      <c r="S1319" t="s">
        <v>8852</v>
      </c>
      <c r="T1319" t="s">
        <v>47</v>
      </c>
      <c r="U1319">
        <v>11</v>
      </c>
      <c r="V1319" t="s">
        <v>4090</v>
      </c>
      <c r="W1319" t="s">
        <v>4442</v>
      </c>
      <c r="X1319" t="s">
        <v>12248</v>
      </c>
      <c r="Y1319" t="s">
        <v>6005</v>
      </c>
      <c r="Z1319" t="s">
        <v>1048</v>
      </c>
      <c r="AA1319" t="s">
        <v>1049</v>
      </c>
      <c r="AB1319" t="s">
        <v>6006</v>
      </c>
      <c r="AC1319" t="s">
        <v>87</v>
      </c>
      <c r="AD1319" t="s">
        <v>42</v>
      </c>
      <c r="AE1319" t="s">
        <v>2269</v>
      </c>
      <c r="AF1319" t="s">
        <v>120</v>
      </c>
      <c r="AG1319" t="s">
        <v>121</v>
      </c>
      <c r="AJ1319" t="s">
        <v>123</v>
      </c>
      <c r="AK1319" t="s">
        <v>124</v>
      </c>
      <c r="AN1319" t="s">
        <v>42</v>
      </c>
      <c r="AO1319" t="s">
        <v>42</v>
      </c>
      <c r="AP1319" t="s">
        <v>56</v>
      </c>
      <c r="AQ1319" t="s">
        <v>56</v>
      </c>
      <c r="AU1319" t="s">
        <v>8190</v>
      </c>
      <c r="AV1319" t="s">
        <v>8287</v>
      </c>
      <c r="AW1319" t="s">
        <v>8287</v>
      </c>
      <c r="BC1319">
        <v>1892063257</v>
      </c>
      <c r="BD1319" t="s">
        <v>10134</v>
      </c>
    </row>
    <row r="1320" spans="1:56">
      <c r="A1320">
        <v>2015</v>
      </c>
      <c r="B1320" t="s">
        <v>5975</v>
      </c>
      <c r="C1320" t="s">
        <v>5989</v>
      </c>
      <c r="E1320" t="s">
        <v>43</v>
      </c>
      <c r="F1320" t="s">
        <v>43</v>
      </c>
      <c r="G1320">
        <v>42433</v>
      </c>
      <c r="H1320" t="s">
        <v>87</v>
      </c>
      <c r="I1320" t="s">
        <v>357</v>
      </c>
      <c r="J1320">
        <v>320</v>
      </c>
      <c r="K1320">
        <v>384</v>
      </c>
      <c r="L1320">
        <v>0</v>
      </c>
      <c r="M1320">
        <v>0</v>
      </c>
      <c r="N1320">
        <v>0</v>
      </c>
      <c r="O1320" t="s">
        <v>46</v>
      </c>
      <c r="P1320" t="s">
        <v>43</v>
      </c>
      <c r="Q1320" t="s">
        <v>43</v>
      </c>
      <c r="R1320" t="s">
        <v>18</v>
      </c>
      <c r="S1320" t="s">
        <v>8852</v>
      </c>
      <c r="T1320" t="s">
        <v>47</v>
      </c>
      <c r="U1320">
        <v>11</v>
      </c>
      <c r="V1320" t="s">
        <v>4090</v>
      </c>
      <c r="W1320" t="s">
        <v>4442</v>
      </c>
      <c r="X1320" t="s">
        <v>12248</v>
      </c>
      <c r="Y1320" t="s">
        <v>6005</v>
      </c>
      <c r="Z1320" t="s">
        <v>1048</v>
      </c>
      <c r="AA1320" t="s">
        <v>1049</v>
      </c>
      <c r="AB1320" t="s">
        <v>6007</v>
      </c>
      <c r="AC1320" t="s">
        <v>87</v>
      </c>
      <c r="AD1320" t="s">
        <v>42</v>
      </c>
      <c r="AE1320" t="s">
        <v>2269</v>
      </c>
      <c r="AF1320" t="s">
        <v>120</v>
      </c>
      <c r="AG1320" t="s">
        <v>121</v>
      </c>
      <c r="AJ1320" t="s">
        <v>123</v>
      </c>
      <c r="AK1320" t="s">
        <v>124</v>
      </c>
      <c r="AN1320" t="s">
        <v>42</v>
      </c>
      <c r="AO1320" t="s">
        <v>42</v>
      </c>
      <c r="AP1320" t="s">
        <v>56</v>
      </c>
      <c r="AQ1320" t="s">
        <v>56</v>
      </c>
      <c r="AU1320" t="s">
        <v>8190</v>
      </c>
      <c r="AV1320" t="s">
        <v>8287</v>
      </c>
      <c r="AW1320" t="s">
        <v>8287</v>
      </c>
      <c r="BC1320">
        <v>1892063257</v>
      </c>
      <c r="BD1320" t="s">
        <v>10134</v>
      </c>
    </row>
    <row r="1321" spans="1:56">
      <c r="A1321">
        <v>2015</v>
      </c>
      <c r="B1321" t="s">
        <v>5975</v>
      </c>
      <c r="C1321" t="s">
        <v>5989</v>
      </c>
      <c r="E1321" t="s">
        <v>43</v>
      </c>
      <c r="F1321" t="s">
        <v>43</v>
      </c>
      <c r="G1321">
        <v>42433</v>
      </c>
      <c r="H1321" t="s">
        <v>87</v>
      </c>
      <c r="I1321" t="s">
        <v>357</v>
      </c>
      <c r="J1321">
        <v>256</v>
      </c>
      <c r="K1321">
        <v>384</v>
      </c>
      <c r="L1321">
        <v>0</v>
      </c>
      <c r="M1321">
        <v>0</v>
      </c>
      <c r="N1321">
        <v>0</v>
      </c>
      <c r="O1321" t="s">
        <v>46</v>
      </c>
      <c r="P1321" t="s">
        <v>43</v>
      </c>
      <c r="Q1321" t="s">
        <v>43</v>
      </c>
      <c r="R1321" t="s">
        <v>18</v>
      </c>
      <c r="S1321" t="s">
        <v>8852</v>
      </c>
      <c r="T1321" t="s">
        <v>47</v>
      </c>
      <c r="U1321">
        <v>11</v>
      </c>
      <c r="V1321" t="s">
        <v>4090</v>
      </c>
      <c r="W1321" t="s">
        <v>4442</v>
      </c>
      <c r="X1321" t="s">
        <v>12248</v>
      </c>
      <c r="Y1321" t="s">
        <v>6005</v>
      </c>
      <c r="Z1321" t="s">
        <v>1048</v>
      </c>
      <c r="AA1321" t="s">
        <v>1049</v>
      </c>
      <c r="AB1321" t="s">
        <v>6008</v>
      </c>
      <c r="AC1321" t="s">
        <v>87</v>
      </c>
      <c r="AD1321" t="s">
        <v>42</v>
      </c>
      <c r="AE1321" t="s">
        <v>2269</v>
      </c>
      <c r="AF1321" t="s">
        <v>120</v>
      </c>
      <c r="AG1321" t="s">
        <v>121</v>
      </c>
      <c r="AJ1321" t="s">
        <v>123</v>
      </c>
      <c r="AK1321" t="s">
        <v>124</v>
      </c>
      <c r="AN1321" t="s">
        <v>42</v>
      </c>
      <c r="AO1321" t="s">
        <v>42</v>
      </c>
      <c r="AP1321" t="s">
        <v>56</v>
      </c>
      <c r="AQ1321" t="s">
        <v>56</v>
      </c>
      <c r="AU1321" t="s">
        <v>8190</v>
      </c>
      <c r="AV1321" t="s">
        <v>8287</v>
      </c>
      <c r="AW1321" t="s">
        <v>8287</v>
      </c>
      <c r="BC1321">
        <v>1892063257</v>
      </c>
      <c r="BD1321" t="s">
        <v>10134</v>
      </c>
    </row>
    <row r="1322" spans="1:56">
      <c r="A1322">
        <v>2015</v>
      </c>
      <c r="B1322" t="s">
        <v>5975</v>
      </c>
      <c r="C1322" t="s">
        <v>5989</v>
      </c>
      <c r="E1322" t="s">
        <v>43</v>
      </c>
      <c r="F1322" t="s">
        <v>43</v>
      </c>
      <c r="G1322">
        <v>42389</v>
      </c>
      <c r="H1322" t="s">
        <v>8374</v>
      </c>
      <c r="I1322" t="s">
        <v>357</v>
      </c>
      <c r="J1322">
        <v>288</v>
      </c>
      <c r="K1322">
        <v>360</v>
      </c>
      <c r="L1322">
        <v>0</v>
      </c>
      <c r="M1322">
        <v>0</v>
      </c>
      <c r="N1322">
        <v>0</v>
      </c>
      <c r="O1322" t="s">
        <v>46</v>
      </c>
      <c r="P1322" t="s">
        <v>43</v>
      </c>
      <c r="Q1322" t="s">
        <v>43</v>
      </c>
      <c r="R1322" t="s">
        <v>18</v>
      </c>
      <c r="S1322" t="s">
        <v>8852</v>
      </c>
      <c r="T1322" t="s">
        <v>47</v>
      </c>
      <c r="U1322">
        <v>19</v>
      </c>
      <c r="V1322">
        <v>11415</v>
      </c>
      <c r="W1322" t="s">
        <v>6046</v>
      </c>
      <c r="X1322" t="s">
        <v>12249</v>
      </c>
      <c r="Y1322" t="s">
        <v>6047</v>
      </c>
      <c r="Z1322" t="s">
        <v>1538</v>
      </c>
      <c r="AA1322" t="s">
        <v>1527</v>
      </c>
      <c r="AB1322" t="s">
        <v>6048</v>
      </c>
      <c r="AC1322" t="s">
        <v>52</v>
      </c>
      <c r="AD1322" t="s">
        <v>42</v>
      </c>
      <c r="AE1322" t="s">
        <v>6049</v>
      </c>
      <c r="AF1322" t="s">
        <v>992</v>
      </c>
      <c r="AG1322" t="s">
        <v>487</v>
      </c>
      <c r="AJ1322" t="s">
        <v>58</v>
      </c>
      <c r="AK1322" t="s">
        <v>57</v>
      </c>
      <c r="AN1322" t="s">
        <v>42</v>
      </c>
      <c r="AO1322" t="s">
        <v>42</v>
      </c>
      <c r="AP1322" t="s">
        <v>56</v>
      </c>
      <c r="AQ1322" t="s">
        <v>56</v>
      </c>
      <c r="AU1322" t="s">
        <v>8190</v>
      </c>
      <c r="AV1322" t="s">
        <v>8287</v>
      </c>
      <c r="AW1322" t="s">
        <v>8287</v>
      </c>
      <c r="BC1322">
        <v>1440084644</v>
      </c>
      <c r="BD1322" t="s">
        <v>10608</v>
      </c>
    </row>
    <row r="1323" spans="1:56">
      <c r="A1323">
        <v>2015</v>
      </c>
      <c r="B1323" t="s">
        <v>5975</v>
      </c>
      <c r="C1323" t="s">
        <v>5989</v>
      </c>
      <c r="E1323" t="s">
        <v>43</v>
      </c>
      <c r="F1323" t="s">
        <v>43</v>
      </c>
      <c r="G1323">
        <v>42429</v>
      </c>
      <c r="H1323" t="s">
        <v>8374</v>
      </c>
      <c r="I1323" t="s">
        <v>357</v>
      </c>
      <c r="J1323">
        <v>336</v>
      </c>
      <c r="K1323">
        <v>432</v>
      </c>
      <c r="L1323">
        <v>0</v>
      </c>
      <c r="M1323">
        <v>0</v>
      </c>
      <c r="N1323">
        <v>0</v>
      </c>
      <c r="O1323" t="s">
        <v>46</v>
      </c>
      <c r="P1323" t="s">
        <v>43</v>
      </c>
      <c r="Q1323" t="s">
        <v>43</v>
      </c>
      <c r="R1323" t="s">
        <v>18</v>
      </c>
      <c r="S1323" t="s">
        <v>8852</v>
      </c>
      <c r="T1323" t="s">
        <v>47</v>
      </c>
      <c r="U1323">
        <v>19</v>
      </c>
      <c r="V1323">
        <v>11415</v>
      </c>
      <c r="W1323" t="s">
        <v>1302</v>
      </c>
      <c r="X1323" t="s">
        <v>12250</v>
      </c>
      <c r="Y1323" t="s">
        <v>6050</v>
      </c>
      <c r="Z1323" t="s">
        <v>1538</v>
      </c>
      <c r="AA1323" t="s">
        <v>1527</v>
      </c>
      <c r="AB1323" t="s">
        <v>6051</v>
      </c>
      <c r="AC1323" t="s">
        <v>52</v>
      </c>
      <c r="AD1323" t="s">
        <v>42</v>
      </c>
      <c r="AE1323" t="s">
        <v>6049</v>
      </c>
      <c r="AF1323" t="s">
        <v>992</v>
      </c>
      <c r="AG1323" t="s">
        <v>487</v>
      </c>
      <c r="AJ1323" t="s">
        <v>58</v>
      </c>
      <c r="AK1323" t="s">
        <v>57</v>
      </c>
      <c r="AN1323" t="s">
        <v>42</v>
      </c>
      <c r="AO1323" t="s">
        <v>42</v>
      </c>
      <c r="AP1323" t="s">
        <v>56</v>
      </c>
      <c r="AQ1323" t="s">
        <v>56</v>
      </c>
      <c r="AU1323" t="s">
        <v>8190</v>
      </c>
      <c r="AV1323" t="s">
        <v>8287</v>
      </c>
      <c r="AW1323" t="s">
        <v>8287</v>
      </c>
      <c r="BC1323">
        <v>1440084644</v>
      </c>
      <c r="BD1323" t="s">
        <v>10609</v>
      </c>
    </row>
    <row r="1324" spans="1:56">
      <c r="A1324">
        <v>2015</v>
      </c>
      <c r="B1324" t="s">
        <v>5975</v>
      </c>
      <c r="C1324" t="s">
        <v>5989</v>
      </c>
      <c r="E1324" t="s">
        <v>43</v>
      </c>
      <c r="F1324" t="s">
        <v>43</v>
      </c>
      <c r="G1324">
        <v>42429</v>
      </c>
      <c r="H1324" t="s">
        <v>8374</v>
      </c>
      <c r="I1324" t="s">
        <v>357</v>
      </c>
      <c r="J1324">
        <v>336</v>
      </c>
      <c r="K1324">
        <v>432</v>
      </c>
      <c r="L1324">
        <v>0</v>
      </c>
      <c r="M1324">
        <v>0</v>
      </c>
      <c r="N1324">
        <v>0</v>
      </c>
      <c r="O1324" t="s">
        <v>46</v>
      </c>
      <c r="P1324" t="s">
        <v>43</v>
      </c>
      <c r="Q1324" t="s">
        <v>43</v>
      </c>
      <c r="R1324" t="s">
        <v>18</v>
      </c>
      <c r="S1324" t="s">
        <v>8852</v>
      </c>
      <c r="T1324" t="s">
        <v>47</v>
      </c>
      <c r="U1324">
        <v>19</v>
      </c>
      <c r="V1324">
        <v>11415</v>
      </c>
      <c r="W1324" t="s">
        <v>1302</v>
      </c>
      <c r="X1324" t="s">
        <v>12250</v>
      </c>
      <c r="Y1324" t="s">
        <v>6050</v>
      </c>
      <c r="Z1324" t="s">
        <v>1538</v>
      </c>
      <c r="AA1324" t="s">
        <v>1527</v>
      </c>
      <c r="AB1324" t="s">
        <v>6052</v>
      </c>
      <c r="AC1324" t="s">
        <v>52</v>
      </c>
      <c r="AD1324" t="s">
        <v>42</v>
      </c>
      <c r="AE1324" t="s">
        <v>6049</v>
      </c>
      <c r="AF1324" t="s">
        <v>992</v>
      </c>
      <c r="AG1324" t="s">
        <v>487</v>
      </c>
      <c r="AJ1324" t="s">
        <v>58</v>
      </c>
      <c r="AK1324" t="s">
        <v>57</v>
      </c>
      <c r="AN1324" t="s">
        <v>42</v>
      </c>
      <c r="AO1324" t="s">
        <v>42</v>
      </c>
      <c r="AP1324" t="s">
        <v>56</v>
      </c>
      <c r="AQ1324" t="s">
        <v>56</v>
      </c>
      <c r="AU1324" t="s">
        <v>8190</v>
      </c>
      <c r="AV1324" t="s">
        <v>8287</v>
      </c>
      <c r="AW1324" t="s">
        <v>8287</v>
      </c>
      <c r="BC1324">
        <v>1440084644</v>
      </c>
      <c r="BD1324" t="s">
        <v>10609</v>
      </c>
    </row>
    <row r="1325" spans="1:56">
      <c r="A1325">
        <v>2015</v>
      </c>
      <c r="B1325" t="s">
        <v>5975</v>
      </c>
      <c r="C1325" t="s">
        <v>5989</v>
      </c>
      <c r="E1325" t="s">
        <v>43</v>
      </c>
      <c r="F1325" t="s">
        <v>43</v>
      </c>
      <c r="G1325">
        <v>42440</v>
      </c>
      <c r="H1325" t="s">
        <v>8374</v>
      </c>
      <c r="I1325" t="s">
        <v>357</v>
      </c>
      <c r="J1325">
        <v>336</v>
      </c>
      <c r="K1325">
        <v>432</v>
      </c>
      <c r="L1325">
        <v>0</v>
      </c>
      <c r="M1325">
        <v>0</v>
      </c>
      <c r="N1325">
        <v>0</v>
      </c>
      <c r="O1325" t="s">
        <v>46</v>
      </c>
      <c r="P1325" t="s">
        <v>43</v>
      </c>
      <c r="Q1325" t="s">
        <v>43</v>
      </c>
      <c r="R1325" t="s">
        <v>18</v>
      </c>
      <c r="S1325" t="s">
        <v>8852</v>
      </c>
      <c r="T1325" t="s">
        <v>47</v>
      </c>
      <c r="U1325">
        <v>19</v>
      </c>
      <c r="V1325">
        <v>11415</v>
      </c>
      <c r="W1325" t="s">
        <v>2487</v>
      </c>
      <c r="X1325" t="s">
        <v>12251</v>
      </c>
      <c r="Y1325" t="s">
        <v>6053</v>
      </c>
      <c r="Z1325" t="s">
        <v>1538</v>
      </c>
      <c r="AA1325" t="s">
        <v>1527</v>
      </c>
      <c r="AB1325" t="s">
        <v>6054</v>
      </c>
      <c r="AC1325" t="s">
        <v>52</v>
      </c>
      <c r="AD1325" t="s">
        <v>42</v>
      </c>
      <c r="AE1325" t="s">
        <v>6049</v>
      </c>
      <c r="AF1325" t="s">
        <v>992</v>
      </c>
      <c r="AG1325" t="s">
        <v>487</v>
      </c>
      <c r="AJ1325" t="s">
        <v>58</v>
      </c>
      <c r="AK1325" t="s">
        <v>57</v>
      </c>
      <c r="AN1325" t="s">
        <v>42</v>
      </c>
      <c r="AO1325" t="s">
        <v>42</v>
      </c>
      <c r="AP1325" t="s">
        <v>56</v>
      </c>
      <c r="AQ1325" t="s">
        <v>56</v>
      </c>
      <c r="AU1325" t="s">
        <v>8190</v>
      </c>
      <c r="AV1325" t="s">
        <v>8287</v>
      </c>
      <c r="AW1325" t="s">
        <v>8287</v>
      </c>
      <c r="BC1325">
        <v>1440084644</v>
      </c>
      <c r="BD1325" t="s">
        <v>10610</v>
      </c>
    </row>
    <row r="1326" spans="1:56">
      <c r="A1326">
        <v>2015</v>
      </c>
      <c r="B1326" t="s">
        <v>5975</v>
      </c>
      <c r="C1326" t="s">
        <v>5989</v>
      </c>
      <c r="E1326" t="s">
        <v>43</v>
      </c>
      <c r="F1326" t="s">
        <v>43</v>
      </c>
      <c r="G1326">
        <v>42440</v>
      </c>
      <c r="H1326" t="s">
        <v>8374</v>
      </c>
      <c r="I1326" t="s">
        <v>357</v>
      </c>
      <c r="J1326">
        <v>288</v>
      </c>
      <c r="K1326">
        <v>360</v>
      </c>
      <c r="L1326">
        <v>0</v>
      </c>
      <c r="M1326">
        <v>0</v>
      </c>
      <c r="N1326">
        <v>0</v>
      </c>
      <c r="O1326" t="s">
        <v>46</v>
      </c>
      <c r="P1326" t="s">
        <v>43</v>
      </c>
      <c r="Q1326" t="s">
        <v>43</v>
      </c>
      <c r="R1326" t="s">
        <v>18</v>
      </c>
      <c r="S1326" t="s">
        <v>8852</v>
      </c>
      <c r="T1326" t="s">
        <v>47</v>
      </c>
      <c r="U1326">
        <v>19</v>
      </c>
      <c r="V1326">
        <v>11415</v>
      </c>
      <c r="W1326" t="s">
        <v>2487</v>
      </c>
      <c r="X1326" t="s">
        <v>12251</v>
      </c>
      <c r="Y1326" t="s">
        <v>6053</v>
      </c>
      <c r="Z1326" t="s">
        <v>1538</v>
      </c>
      <c r="AA1326" t="s">
        <v>1527</v>
      </c>
      <c r="AB1326" t="s">
        <v>6055</v>
      </c>
      <c r="AC1326" t="s">
        <v>52</v>
      </c>
      <c r="AD1326" t="s">
        <v>42</v>
      </c>
      <c r="AE1326" t="s">
        <v>6049</v>
      </c>
      <c r="AF1326" t="s">
        <v>992</v>
      </c>
      <c r="AG1326" t="s">
        <v>487</v>
      </c>
      <c r="AJ1326" t="s">
        <v>58</v>
      </c>
      <c r="AK1326" t="s">
        <v>57</v>
      </c>
      <c r="AN1326" t="s">
        <v>42</v>
      </c>
      <c r="AO1326" t="s">
        <v>42</v>
      </c>
      <c r="AP1326" t="s">
        <v>56</v>
      </c>
      <c r="AQ1326" t="s">
        <v>56</v>
      </c>
      <c r="AU1326" t="s">
        <v>8190</v>
      </c>
      <c r="AV1326" t="s">
        <v>8287</v>
      </c>
      <c r="AW1326" t="s">
        <v>8287</v>
      </c>
      <c r="BC1326">
        <v>1440084644</v>
      </c>
      <c r="BD1326" t="s">
        <v>10610</v>
      </c>
    </row>
    <row r="1327" spans="1:56">
      <c r="A1327">
        <v>2015</v>
      </c>
      <c r="B1327" t="s">
        <v>5975</v>
      </c>
      <c r="C1327" t="s">
        <v>5989</v>
      </c>
      <c r="E1327" t="s">
        <v>43</v>
      </c>
      <c r="F1327" t="s">
        <v>43</v>
      </c>
      <c r="G1327">
        <v>42398</v>
      </c>
      <c r="H1327" t="s">
        <v>8374</v>
      </c>
      <c r="I1327" t="s">
        <v>357</v>
      </c>
      <c r="J1327">
        <v>336</v>
      </c>
      <c r="K1327">
        <v>432</v>
      </c>
      <c r="L1327">
        <v>0</v>
      </c>
      <c r="M1327">
        <v>0</v>
      </c>
      <c r="N1327">
        <v>0</v>
      </c>
      <c r="O1327" t="s">
        <v>46</v>
      </c>
      <c r="P1327" t="s">
        <v>43</v>
      </c>
      <c r="Q1327" t="s">
        <v>43</v>
      </c>
      <c r="R1327" t="s">
        <v>18</v>
      </c>
      <c r="S1327" t="s">
        <v>8852</v>
      </c>
      <c r="T1327" t="s">
        <v>47</v>
      </c>
      <c r="U1327">
        <v>19</v>
      </c>
      <c r="V1327">
        <v>11415</v>
      </c>
      <c r="W1327" t="s">
        <v>6056</v>
      </c>
      <c r="X1327" t="s">
        <v>12252</v>
      </c>
      <c r="Y1327" t="s">
        <v>6057</v>
      </c>
      <c r="Z1327" t="s">
        <v>1538</v>
      </c>
      <c r="AA1327" t="s">
        <v>1527</v>
      </c>
      <c r="AB1327" t="s">
        <v>6058</v>
      </c>
      <c r="AC1327" t="s">
        <v>52</v>
      </c>
      <c r="AD1327" t="s">
        <v>42</v>
      </c>
      <c r="AE1327" t="s">
        <v>1540</v>
      </c>
      <c r="AF1327" t="s">
        <v>992</v>
      </c>
      <c r="AG1327" t="s">
        <v>487</v>
      </c>
      <c r="AJ1327" t="s">
        <v>58</v>
      </c>
      <c r="AK1327" t="s">
        <v>57</v>
      </c>
      <c r="AN1327" t="s">
        <v>42</v>
      </c>
      <c r="AO1327" t="s">
        <v>42</v>
      </c>
      <c r="AP1327" t="s">
        <v>56</v>
      </c>
      <c r="AQ1327" t="s">
        <v>56</v>
      </c>
      <c r="AU1327" t="s">
        <v>8190</v>
      </c>
      <c r="AV1327" t="s">
        <v>8287</v>
      </c>
      <c r="AW1327" t="s">
        <v>8287</v>
      </c>
      <c r="BC1327">
        <v>1440084644</v>
      </c>
      <c r="BD1327" t="s">
        <v>10611</v>
      </c>
    </row>
    <row r="1328" spans="1:56">
      <c r="A1328">
        <v>2015</v>
      </c>
      <c r="B1328" t="s">
        <v>5975</v>
      </c>
      <c r="C1328" t="s">
        <v>5989</v>
      </c>
      <c r="E1328" t="s">
        <v>43</v>
      </c>
      <c r="F1328" t="s">
        <v>43</v>
      </c>
      <c r="G1328">
        <v>42024</v>
      </c>
      <c r="H1328" t="s">
        <v>8374</v>
      </c>
      <c r="I1328" t="s">
        <v>357</v>
      </c>
      <c r="J1328">
        <v>336</v>
      </c>
      <c r="K1328">
        <v>504</v>
      </c>
      <c r="L1328">
        <v>0</v>
      </c>
      <c r="M1328">
        <v>0</v>
      </c>
      <c r="N1328">
        <v>0</v>
      </c>
      <c r="O1328" t="s">
        <v>46</v>
      </c>
      <c r="P1328" t="s">
        <v>43</v>
      </c>
      <c r="Q1328" t="s">
        <v>43</v>
      </c>
      <c r="R1328" t="s">
        <v>18</v>
      </c>
      <c r="S1328" t="s">
        <v>8852</v>
      </c>
      <c r="T1328" t="s">
        <v>47</v>
      </c>
      <c r="U1328">
        <v>19</v>
      </c>
      <c r="V1328">
        <v>11415</v>
      </c>
      <c r="W1328" t="s">
        <v>6059</v>
      </c>
      <c r="X1328" t="s">
        <v>12253</v>
      </c>
      <c r="Y1328" t="s">
        <v>6060</v>
      </c>
      <c r="Z1328" t="s">
        <v>1538</v>
      </c>
      <c r="AA1328" t="s">
        <v>1527</v>
      </c>
      <c r="AB1328" t="s">
        <v>6061</v>
      </c>
      <c r="AC1328" t="s">
        <v>52</v>
      </c>
      <c r="AD1328" t="s">
        <v>42</v>
      </c>
      <c r="AE1328" t="s">
        <v>6049</v>
      </c>
      <c r="AF1328" t="s">
        <v>992</v>
      </c>
      <c r="AG1328" t="s">
        <v>487</v>
      </c>
      <c r="AJ1328" t="s">
        <v>58</v>
      </c>
      <c r="AK1328" t="s">
        <v>57</v>
      </c>
      <c r="AN1328" t="s">
        <v>42</v>
      </c>
      <c r="AO1328" t="s">
        <v>42</v>
      </c>
      <c r="AP1328" t="s">
        <v>56</v>
      </c>
      <c r="AQ1328" t="s">
        <v>56</v>
      </c>
      <c r="AU1328" t="s">
        <v>8190</v>
      </c>
      <c r="AV1328" t="s">
        <v>8287</v>
      </c>
      <c r="AW1328" t="s">
        <v>8287</v>
      </c>
      <c r="BC1328">
        <v>1440084644</v>
      </c>
      <c r="BD1328" t="s">
        <v>10612</v>
      </c>
    </row>
    <row r="1329" spans="1:56">
      <c r="A1329">
        <v>2015</v>
      </c>
      <c r="B1329" t="s">
        <v>5975</v>
      </c>
      <c r="C1329" t="s">
        <v>5989</v>
      </c>
      <c r="E1329" t="s">
        <v>43</v>
      </c>
      <c r="F1329" t="s">
        <v>43</v>
      </c>
      <c r="G1329">
        <v>42345</v>
      </c>
      <c r="H1329" t="s">
        <v>8374</v>
      </c>
      <c r="I1329" t="s">
        <v>357</v>
      </c>
      <c r="J1329">
        <v>240</v>
      </c>
      <c r="K1329">
        <v>288</v>
      </c>
      <c r="L1329">
        <v>0</v>
      </c>
      <c r="M1329">
        <v>0</v>
      </c>
      <c r="N1329">
        <v>0</v>
      </c>
      <c r="O1329" t="s">
        <v>46</v>
      </c>
      <c r="P1329" t="s">
        <v>43</v>
      </c>
      <c r="Q1329" t="s">
        <v>43</v>
      </c>
      <c r="R1329" t="s">
        <v>18</v>
      </c>
      <c r="S1329" t="s">
        <v>8852</v>
      </c>
      <c r="T1329" t="s">
        <v>47</v>
      </c>
      <c r="U1329">
        <v>19</v>
      </c>
      <c r="V1329">
        <v>11553</v>
      </c>
      <c r="W1329" t="s">
        <v>6163</v>
      </c>
      <c r="X1329" t="s">
        <v>12254</v>
      </c>
      <c r="Y1329" t="s">
        <v>6164</v>
      </c>
      <c r="Z1329" t="s">
        <v>3797</v>
      </c>
      <c r="AA1329" t="s">
        <v>697</v>
      </c>
      <c r="AB1329" t="s">
        <v>6165</v>
      </c>
      <c r="AC1329" t="s">
        <v>348</v>
      </c>
      <c r="AD1329" t="s">
        <v>42</v>
      </c>
      <c r="AE1329" t="s">
        <v>6166</v>
      </c>
      <c r="AF1329" t="s">
        <v>1019</v>
      </c>
      <c r="AG1329" t="s">
        <v>1018</v>
      </c>
      <c r="AJ1329" t="s">
        <v>58</v>
      </c>
      <c r="AK1329" t="s">
        <v>57</v>
      </c>
      <c r="AN1329" t="s">
        <v>42</v>
      </c>
      <c r="AO1329" t="s">
        <v>42</v>
      </c>
      <c r="AP1329" t="s">
        <v>56</v>
      </c>
      <c r="AQ1329" t="s">
        <v>56</v>
      </c>
      <c r="AU1329">
        <v>1003544441</v>
      </c>
      <c r="AV1329" t="s">
        <v>8287</v>
      </c>
      <c r="AW1329" t="s">
        <v>8287</v>
      </c>
      <c r="BC1329">
        <v>1440084644</v>
      </c>
      <c r="BD1329" t="s">
        <v>10135</v>
      </c>
    </row>
    <row r="1330" spans="1:56">
      <c r="A1330">
        <v>2015</v>
      </c>
      <c r="B1330" t="s">
        <v>5975</v>
      </c>
      <c r="C1330" t="s">
        <v>5989</v>
      </c>
      <c r="E1330" t="s">
        <v>43</v>
      </c>
      <c r="F1330" t="s">
        <v>43</v>
      </c>
      <c r="G1330">
        <v>42486</v>
      </c>
      <c r="H1330" t="s">
        <v>8374</v>
      </c>
      <c r="I1330" t="s">
        <v>357</v>
      </c>
      <c r="J1330">
        <v>336</v>
      </c>
      <c r="K1330">
        <v>504</v>
      </c>
      <c r="L1330">
        <v>0</v>
      </c>
      <c r="M1330">
        <v>0</v>
      </c>
      <c r="N1330">
        <v>0</v>
      </c>
      <c r="O1330" t="s">
        <v>46</v>
      </c>
      <c r="P1330" t="s">
        <v>43</v>
      </c>
      <c r="Q1330" t="s">
        <v>43</v>
      </c>
      <c r="R1330" t="s">
        <v>18</v>
      </c>
      <c r="S1330" t="s">
        <v>8852</v>
      </c>
      <c r="T1330" t="s">
        <v>47</v>
      </c>
      <c r="U1330">
        <v>19</v>
      </c>
      <c r="V1330">
        <v>11553</v>
      </c>
      <c r="W1330" t="s">
        <v>6167</v>
      </c>
      <c r="X1330" t="s">
        <v>12255</v>
      </c>
      <c r="Y1330" t="s">
        <v>6168</v>
      </c>
      <c r="Z1330" t="s">
        <v>3797</v>
      </c>
      <c r="AA1330" t="s">
        <v>697</v>
      </c>
      <c r="AB1330" t="s">
        <v>6169</v>
      </c>
      <c r="AC1330" t="s">
        <v>348</v>
      </c>
      <c r="AD1330" t="s">
        <v>42</v>
      </c>
      <c r="AE1330" t="s">
        <v>6166</v>
      </c>
      <c r="AF1330" t="s">
        <v>1019</v>
      </c>
      <c r="AG1330" t="s">
        <v>1018</v>
      </c>
      <c r="AJ1330" t="s">
        <v>58</v>
      </c>
      <c r="AK1330" t="s">
        <v>57</v>
      </c>
      <c r="AN1330" t="s">
        <v>42</v>
      </c>
      <c r="AO1330" t="s">
        <v>42</v>
      </c>
      <c r="AP1330" t="s">
        <v>56</v>
      </c>
      <c r="AQ1330" t="s">
        <v>56</v>
      </c>
      <c r="AU1330">
        <v>1003544514</v>
      </c>
      <c r="AV1330" t="s">
        <v>8287</v>
      </c>
      <c r="AW1330" t="s">
        <v>8287</v>
      </c>
      <c r="BC1330">
        <v>1440084644</v>
      </c>
      <c r="BD1330" t="s">
        <v>10136</v>
      </c>
    </row>
    <row r="1331" spans="1:56">
      <c r="A1331">
        <v>2015</v>
      </c>
      <c r="B1331" t="s">
        <v>5975</v>
      </c>
      <c r="C1331" t="s">
        <v>5989</v>
      </c>
      <c r="E1331" t="s">
        <v>43</v>
      </c>
      <c r="F1331" t="s">
        <v>43</v>
      </c>
      <c r="G1331">
        <v>42486</v>
      </c>
      <c r="H1331" t="s">
        <v>8374</v>
      </c>
      <c r="I1331" t="s">
        <v>357</v>
      </c>
      <c r="J1331">
        <v>288</v>
      </c>
      <c r="K1331">
        <v>360</v>
      </c>
      <c r="L1331">
        <v>0</v>
      </c>
      <c r="M1331">
        <v>0</v>
      </c>
      <c r="N1331">
        <v>0</v>
      </c>
      <c r="O1331" t="s">
        <v>46</v>
      </c>
      <c r="P1331" t="s">
        <v>43</v>
      </c>
      <c r="Q1331" t="s">
        <v>43</v>
      </c>
      <c r="R1331" t="s">
        <v>18</v>
      </c>
      <c r="S1331" t="s">
        <v>8852</v>
      </c>
      <c r="T1331" t="s">
        <v>47</v>
      </c>
      <c r="U1331">
        <v>19</v>
      </c>
      <c r="V1331">
        <v>11553</v>
      </c>
      <c r="W1331" t="s">
        <v>6170</v>
      </c>
      <c r="X1331" t="s">
        <v>12256</v>
      </c>
      <c r="Y1331" t="s">
        <v>6171</v>
      </c>
      <c r="Z1331" t="s">
        <v>3797</v>
      </c>
      <c r="AA1331" t="s">
        <v>697</v>
      </c>
      <c r="AB1331" t="s">
        <v>6172</v>
      </c>
      <c r="AC1331" t="s">
        <v>348</v>
      </c>
      <c r="AD1331" t="s">
        <v>42</v>
      </c>
      <c r="AE1331" t="s">
        <v>6166</v>
      </c>
      <c r="AF1331" t="s">
        <v>1019</v>
      </c>
      <c r="AG1331" t="s">
        <v>1018</v>
      </c>
      <c r="AJ1331" t="s">
        <v>58</v>
      </c>
      <c r="AK1331" t="s">
        <v>57</v>
      </c>
      <c r="AN1331" t="s">
        <v>42</v>
      </c>
      <c r="AO1331" t="s">
        <v>42</v>
      </c>
      <c r="AP1331" t="s">
        <v>56</v>
      </c>
      <c r="AQ1331" t="s">
        <v>56</v>
      </c>
      <c r="AU1331">
        <v>1003565945</v>
      </c>
      <c r="AV1331" t="s">
        <v>8287</v>
      </c>
      <c r="AW1331" t="s">
        <v>8287</v>
      </c>
      <c r="BC1331">
        <v>1440084644</v>
      </c>
      <c r="BD1331" t="s">
        <v>10137</v>
      </c>
    </row>
    <row r="1332" spans="1:56">
      <c r="A1332">
        <v>2015</v>
      </c>
      <c r="B1332" t="s">
        <v>5975</v>
      </c>
      <c r="C1332" t="s">
        <v>5989</v>
      </c>
      <c r="E1332" t="s">
        <v>43</v>
      </c>
      <c r="F1332" t="s">
        <v>43</v>
      </c>
      <c r="G1332">
        <v>42486</v>
      </c>
      <c r="H1332" t="s">
        <v>8374</v>
      </c>
      <c r="I1332" t="s">
        <v>357</v>
      </c>
      <c r="J1332">
        <v>144</v>
      </c>
      <c r="K1332">
        <v>216</v>
      </c>
      <c r="L1332">
        <v>0</v>
      </c>
      <c r="M1332">
        <v>0</v>
      </c>
      <c r="N1332">
        <v>0</v>
      </c>
      <c r="O1332" t="s">
        <v>46</v>
      </c>
      <c r="P1332" t="s">
        <v>43</v>
      </c>
      <c r="Q1332" t="s">
        <v>43</v>
      </c>
      <c r="R1332" t="s">
        <v>18</v>
      </c>
      <c r="S1332" t="s">
        <v>8852</v>
      </c>
      <c r="T1332" t="s">
        <v>47</v>
      </c>
      <c r="U1332">
        <v>19</v>
      </c>
      <c r="V1332">
        <v>11553</v>
      </c>
      <c r="W1332" t="s">
        <v>6170</v>
      </c>
      <c r="X1332" t="s">
        <v>12256</v>
      </c>
      <c r="Y1332" t="s">
        <v>6171</v>
      </c>
      <c r="Z1332" t="s">
        <v>3797</v>
      </c>
      <c r="AA1332" t="s">
        <v>697</v>
      </c>
      <c r="AB1332" t="s">
        <v>6173</v>
      </c>
      <c r="AC1332" t="s">
        <v>348</v>
      </c>
      <c r="AD1332" t="s">
        <v>42</v>
      </c>
      <c r="AE1332" t="s">
        <v>6166</v>
      </c>
      <c r="AF1332" t="s">
        <v>1019</v>
      </c>
      <c r="AG1332" t="s">
        <v>1018</v>
      </c>
      <c r="AJ1332" t="s">
        <v>58</v>
      </c>
      <c r="AK1332" t="s">
        <v>57</v>
      </c>
      <c r="AN1332" t="s">
        <v>42</v>
      </c>
      <c r="AO1332" t="s">
        <v>42</v>
      </c>
      <c r="AP1332" t="s">
        <v>56</v>
      </c>
      <c r="AQ1332" t="s">
        <v>56</v>
      </c>
      <c r="AU1332">
        <v>1003565945</v>
      </c>
      <c r="AV1332" t="s">
        <v>8287</v>
      </c>
      <c r="AW1332" t="s">
        <v>8287</v>
      </c>
      <c r="BC1332">
        <v>1440084644</v>
      </c>
      <c r="BD1332" t="s">
        <v>10137</v>
      </c>
    </row>
    <row r="1333" spans="1:56">
      <c r="A1333">
        <v>2015</v>
      </c>
      <c r="B1333" t="s">
        <v>5975</v>
      </c>
      <c r="C1333" t="s">
        <v>5989</v>
      </c>
      <c r="E1333" t="s">
        <v>43</v>
      </c>
      <c r="F1333" t="s">
        <v>43</v>
      </c>
      <c r="G1333">
        <v>42398</v>
      </c>
      <c r="H1333" t="s">
        <v>8374</v>
      </c>
      <c r="I1333" t="s">
        <v>357</v>
      </c>
      <c r="J1333">
        <v>336</v>
      </c>
      <c r="K1333">
        <v>432</v>
      </c>
      <c r="L1333">
        <v>0</v>
      </c>
      <c r="M1333">
        <v>0</v>
      </c>
      <c r="N1333">
        <v>0</v>
      </c>
      <c r="O1333" t="s">
        <v>46</v>
      </c>
      <c r="P1333" t="s">
        <v>43</v>
      </c>
      <c r="Q1333" t="s">
        <v>43</v>
      </c>
      <c r="R1333" t="s">
        <v>18</v>
      </c>
      <c r="S1333" t="s">
        <v>8852</v>
      </c>
      <c r="T1333" t="s">
        <v>47</v>
      </c>
      <c r="U1333">
        <v>19</v>
      </c>
      <c r="V1333">
        <v>11553</v>
      </c>
      <c r="W1333" t="s">
        <v>6174</v>
      </c>
      <c r="X1333" t="s">
        <v>12257</v>
      </c>
      <c r="Y1333" t="s">
        <v>6175</v>
      </c>
      <c r="Z1333" t="s">
        <v>3797</v>
      </c>
      <c r="AA1333" t="s">
        <v>697</v>
      </c>
      <c r="AB1333" t="s">
        <v>6176</v>
      </c>
      <c r="AC1333" t="s">
        <v>52</v>
      </c>
      <c r="AD1333" t="s">
        <v>42</v>
      </c>
      <c r="AE1333" t="s">
        <v>3799</v>
      </c>
      <c r="AF1333" t="s">
        <v>1019</v>
      </c>
      <c r="AG1333" t="s">
        <v>1018</v>
      </c>
      <c r="AJ1333" t="s">
        <v>58</v>
      </c>
      <c r="AK1333" t="s">
        <v>57</v>
      </c>
      <c r="AN1333" t="s">
        <v>42</v>
      </c>
      <c r="AO1333" t="s">
        <v>42</v>
      </c>
      <c r="AP1333" t="s">
        <v>56</v>
      </c>
      <c r="AQ1333" t="s">
        <v>56</v>
      </c>
      <c r="AU1333">
        <v>1003566089</v>
      </c>
      <c r="AV1333" t="s">
        <v>8287</v>
      </c>
      <c r="AW1333" t="s">
        <v>8287</v>
      </c>
      <c r="BC1333">
        <v>1440084644</v>
      </c>
      <c r="BD1333" t="s">
        <v>10138</v>
      </c>
    </row>
    <row r="1334" spans="1:56">
      <c r="A1334">
        <v>2015</v>
      </c>
      <c r="B1334" t="s">
        <v>5975</v>
      </c>
      <c r="C1334" t="s">
        <v>5989</v>
      </c>
      <c r="E1334" t="s">
        <v>43</v>
      </c>
      <c r="F1334" t="s">
        <v>43</v>
      </c>
      <c r="G1334">
        <v>42429</v>
      </c>
      <c r="H1334" t="s">
        <v>8374</v>
      </c>
      <c r="I1334" t="s">
        <v>357</v>
      </c>
      <c r="J1334">
        <v>240</v>
      </c>
      <c r="K1334">
        <v>288</v>
      </c>
      <c r="L1334">
        <v>0</v>
      </c>
      <c r="M1334">
        <v>0</v>
      </c>
      <c r="N1334">
        <v>0</v>
      </c>
      <c r="O1334" t="s">
        <v>46</v>
      </c>
      <c r="P1334" t="s">
        <v>43</v>
      </c>
      <c r="Q1334" t="s">
        <v>43</v>
      </c>
      <c r="R1334" t="s">
        <v>18</v>
      </c>
      <c r="S1334" t="s">
        <v>8852</v>
      </c>
      <c r="T1334" t="s">
        <v>47</v>
      </c>
      <c r="U1334">
        <v>19</v>
      </c>
      <c r="V1334">
        <v>11553</v>
      </c>
      <c r="W1334" t="s">
        <v>6177</v>
      </c>
      <c r="X1334" t="s">
        <v>12258</v>
      </c>
      <c r="Y1334" t="s">
        <v>6178</v>
      </c>
      <c r="Z1334" t="s">
        <v>3797</v>
      </c>
      <c r="AA1334" t="s">
        <v>697</v>
      </c>
      <c r="AB1334" t="s">
        <v>6179</v>
      </c>
      <c r="AC1334" t="s">
        <v>52</v>
      </c>
      <c r="AD1334" t="s">
        <v>42</v>
      </c>
      <c r="AE1334" t="s">
        <v>3799</v>
      </c>
      <c r="AF1334" t="s">
        <v>1019</v>
      </c>
      <c r="AG1334" t="s">
        <v>1018</v>
      </c>
      <c r="AJ1334" t="s">
        <v>58</v>
      </c>
      <c r="AK1334" t="s">
        <v>57</v>
      </c>
      <c r="AN1334" t="s">
        <v>42</v>
      </c>
      <c r="AO1334" t="s">
        <v>42</v>
      </c>
      <c r="AP1334" t="s">
        <v>56</v>
      </c>
      <c r="AQ1334" t="s">
        <v>56</v>
      </c>
      <c r="AU1334">
        <v>1003566208</v>
      </c>
      <c r="AV1334" t="s">
        <v>8839</v>
      </c>
      <c r="AW1334" t="s">
        <v>8840</v>
      </c>
      <c r="BC1334">
        <v>1440084644</v>
      </c>
      <c r="BD1334" t="s">
        <v>10139</v>
      </c>
    </row>
    <row r="1335" spans="1:56">
      <c r="A1335">
        <v>2015</v>
      </c>
      <c r="B1335" t="s">
        <v>5975</v>
      </c>
      <c r="C1335" t="s">
        <v>5989</v>
      </c>
      <c r="E1335" t="s">
        <v>43</v>
      </c>
      <c r="F1335" t="s">
        <v>43</v>
      </c>
      <c r="G1335">
        <v>42429</v>
      </c>
      <c r="H1335" t="s">
        <v>8374</v>
      </c>
      <c r="I1335" t="s">
        <v>357</v>
      </c>
      <c r="J1335">
        <v>192</v>
      </c>
      <c r="K1335">
        <v>288</v>
      </c>
      <c r="L1335">
        <v>0</v>
      </c>
      <c r="M1335">
        <v>0</v>
      </c>
      <c r="N1335">
        <v>0</v>
      </c>
      <c r="O1335" t="s">
        <v>46</v>
      </c>
      <c r="P1335" t="s">
        <v>43</v>
      </c>
      <c r="Q1335" t="s">
        <v>43</v>
      </c>
      <c r="R1335" t="s">
        <v>18</v>
      </c>
      <c r="S1335" t="s">
        <v>8852</v>
      </c>
      <c r="T1335" t="s">
        <v>47</v>
      </c>
      <c r="U1335">
        <v>19</v>
      </c>
      <c r="V1335">
        <v>11553</v>
      </c>
      <c r="W1335" t="s">
        <v>6177</v>
      </c>
      <c r="X1335" t="s">
        <v>12258</v>
      </c>
      <c r="Y1335" t="s">
        <v>6178</v>
      </c>
      <c r="Z1335" t="s">
        <v>3797</v>
      </c>
      <c r="AA1335" t="s">
        <v>697</v>
      </c>
      <c r="AB1335" t="s">
        <v>6180</v>
      </c>
      <c r="AC1335" t="s">
        <v>52</v>
      </c>
      <c r="AD1335" t="s">
        <v>42</v>
      </c>
      <c r="AE1335" t="s">
        <v>3799</v>
      </c>
      <c r="AF1335" t="s">
        <v>1019</v>
      </c>
      <c r="AG1335" t="s">
        <v>1018</v>
      </c>
      <c r="AJ1335" t="s">
        <v>58</v>
      </c>
      <c r="AK1335" t="s">
        <v>57</v>
      </c>
      <c r="AN1335" t="s">
        <v>42</v>
      </c>
      <c r="AO1335" t="s">
        <v>42</v>
      </c>
      <c r="AP1335" t="s">
        <v>56</v>
      </c>
      <c r="AQ1335" t="s">
        <v>56</v>
      </c>
      <c r="AU1335">
        <v>1003566208</v>
      </c>
      <c r="AV1335" t="s">
        <v>8839</v>
      </c>
      <c r="AW1335" t="s">
        <v>8840</v>
      </c>
      <c r="BC1335">
        <v>1440084644</v>
      </c>
      <c r="BD1335" t="s">
        <v>10139</v>
      </c>
    </row>
    <row r="1336" spans="1:56">
      <c r="A1336">
        <v>2015</v>
      </c>
      <c r="B1336" t="s">
        <v>5975</v>
      </c>
      <c r="C1336" t="s">
        <v>5989</v>
      </c>
      <c r="E1336" t="s">
        <v>43</v>
      </c>
      <c r="F1336" t="s">
        <v>43</v>
      </c>
      <c r="G1336">
        <v>42391</v>
      </c>
      <c r="H1336" t="s">
        <v>8374</v>
      </c>
      <c r="I1336" t="s">
        <v>357</v>
      </c>
      <c r="J1336">
        <v>288</v>
      </c>
      <c r="K1336">
        <v>360</v>
      </c>
      <c r="L1336">
        <v>0</v>
      </c>
      <c r="M1336">
        <v>0</v>
      </c>
      <c r="N1336">
        <v>0</v>
      </c>
      <c r="O1336" t="s">
        <v>46</v>
      </c>
      <c r="P1336" t="s">
        <v>43</v>
      </c>
      <c r="Q1336" t="s">
        <v>43</v>
      </c>
      <c r="R1336" t="s">
        <v>18</v>
      </c>
      <c r="S1336" t="s">
        <v>8852</v>
      </c>
      <c r="T1336" t="s">
        <v>47</v>
      </c>
      <c r="U1336">
        <v>19</v>
      </c>
      <c r="V1336">
        <v>11553</v>
      </c>
      <c r="W1336" t="s">
        <v>6181</v>
      </c>
      <c r="X1336" t="s">
        <v>12259</v>
      </c>
      <c r="Y1336" t="s">
        <v>6182</v>
      </c>
      <c r="Z1336" t="s">
        <v>3797</v>
      </c>
      <c r="AA1336" t="s">
        <v>697</v>
      </c>
      <c r="AB1336" t="s">
        <v>6183</v>
      </c>
      <c r="AC1336" t="s">
        <v>52</v>
      </c>
      <c r="AD1336" t="s">
        <v>42</v>
      </c>
      <c r="AE1336" t="s">
        <v>3799</v>
      </c>
      <c r="AF1336" t="s">
        <v>1019</v>
      </c>
      <c r="AG1336" t="s">
        <v>1018</v>
      </c>
      <c r="AJ1336" t="s">
        <v>58</v>
      </c>
      <c r="AK1336" t="s">
        <v>57</v>
      </c>
      <c r="AN1336" t="s">
        <v>42</v>
      </c>
      <c r="AO1336" t="s">
        <v>42</v>
      </c>
      <c r="AP1336" t="s">
        <v>56</v>
      </c>
      <c r="AQ1336" t="s">
        <v>56</v>
      </c>
      <c r="AU1336">
        <v>1003566267</v>
      </c>
      <c r="AV1336" t="s">
        <v>8841</v>
      </c>
      <c r="AW1336" t="s">
        <v>8842</v>
      </c>
      <c r="BC1336">
        <v>1440084644</v>
      </c>
      <c r="BD1336" t="s">
        <v>10140</v>
      </c>
    </row>
    <row r="1337" spans="1:56">
      <c r="A1337">
        <v>2015</v>
      </c>
      <c r="B1337" t="s">
        <v>5975</v>
      </c>
      <c r="C1337" t="s">
        <v>5989</v>
      </c>
      <c r="E1337" t="s">
        <v>43</v>
      </c>
      <c r="F1337" t="s">
        <v>43</v>
      </c>
      <c r="G1337">
        <v>42403</v>
      </c>
      <c r="H1337" t="s">
        <v>8374</v>
      </c>
      <c r="I1337" t="s">
        <v>357</v>
      </c>
      <c r="J1337">
        <v>288</v>
      </c>
      <c r="K1337">
        <v>360</v>
      </c>
      <c r="L1337">
        <v>0</v>
      </c>
      <c r="M1337">
        <v>0</v>
      </c>
      <c r="N1337">
        <v>0</v>
      </c>
      <c r="O1337" t="s">
        <v>46</v>
      </c>
      <c r="P1337" t="s">
        <v>43</v>
      </c>
      <c r="Q1337" t="s">
        <v>43</v>
      </c>
      <c r="R1337" t="s">
        <v>18</v>
      </c>
      <c r="S1337" t="s">
        <v>8852</v>
      </c>
      <c r="T1337" t="s">
        <v>47</v>
      </c>
      <c r="U1337">
        <v>19</v>
      </c>
      <c r="V1337">
        <v>11553</v>
      </c>
      <c r="W1337" t="s">
        <v>6184</v>
      </c>
      <c r="X1337" t="s">
        <v>12260</v>
      </c>
      <c r="Y1337" t="s">
        <v>6185</v>
      </c>
      <c r="Z1337" t="s">
        <v>3797</v>
      </c>
      <c r="AA1337" t="s">
        <v>697</v>
      </c>
      <c r="AB1337" t="s">
        <v>6186</v>
      </c>
      <c r="AC1337" t="s">
        <v>52</v>
      </c>
      <c r="AD1337" t="s">
        <v>42</v>
      </c>
      <c r="AE1337" t="s">
        <v>3799</v>
      </c>
      <c r="AF1337" t="s">
        <v>1019</v>
      </c>
      <c r="AG1337" t="s">
        <v>1018</v>
      </c>
      <c r="AJ1337" t="s">
        <v>58</v>
      </c>
      <c r="AK1337" t="s">
        <v>57</v>
      </c>
      <c r="AN1337" t="s">
        <v>42</v>
      </c>
      <c r="AO1337" t="s">
        <v>42</v>
      </c>
      <c r="AP1337" t="s">
        <v>56</v>
      </c>
      <c r="AQ1337" t="s">
        <v>56</v>
      </c>
      <c r="AU1337" t="s">
        <v>8190</v>
      </c>
      <c r="AV1337" t="s">
        <v>8287</v>
      </c>
      <c r="AW1337" t="s">
        <v>8287</v>
      </c>
      <c r="BC1337">
        <v>1440084644</v>
      </c>
      <c r="BD1337" t="s">
        <v>10141</v>
      </c>
    </row>
    <row r="1338" spans="1:56">
      <c r="A1338">
        <v>2015</v>
      </c>
      <c r="B1338" t="s">
        <v>5975</v>
      </c>
      <c r="C1338" t="s">
        <v>5989</v>
      </c>
      <c r="E1338" t="s">
        <v>43</v>
      </c>
      <c r="F1338" t="s">
        <v>43</v>
      </c>
      <c r="G1338">
        <v>42403</v>
      </c>
      <c r="H1338" t="s">
        <v>8374</v>
      </c>
      <c r="I1338" t="s">
        <v>357</v>
      </c>
      <c r="J1338">
        <v>240</v>
      </c>
      <c r="K1338">
        <v>288</v>
      </c>
      <c r="L1338">
        <v>0</v>
      </c>
      <c r="M1338">
        <v>0</v>
      </c>
      <c r="N1338">
        <v>0</v>
      </c>
      <c r="O1338" t="s">
        <v>46</v>
      </c>
      <c r="P1338" t="s">
        <v>43</v>
      </c>
      <c r="Q1338" t="s">
        <v>43</v>
      </c>
      <c r="R1338" t="s">
        <v>18</v>
      </c>
      <c r="S1338" t="s">
        <v>8852</v>
      </c>
      <c r="T1338" t="s">
        <v>47</v>
      </c>
      <c r="U1338">
        <v>19</v>
      </c>
      <c r="V1338">
        <v>11553</v>
      </c>
      <c r="W1338" t="s">
        <v>6184</v>
      </c>
      <c r="X1338" t="s">
        <v>12260</v>
      </c>
      <c r="Y1338" t="s">
        <v>6185</v>
      </c>
      <c r="Z1338" t="s">
        <v>3797</v>
      </c>
      <c r="AA1338" t="s">
        <v>697</v>
      </c>
      <c r="AB1338" t="s">
        <v>6187</v>
      </c>
      <c r="AC1338" t="s">
        <v>52</v>
      </c>
      <c r="AD1338" t="s">
        <v>42</v>
      </c>
      <c r="AE1338" t="s">
        <v>3799</v>
      </c>
      <c r="AF1338" t="s">
        <v>1019</v>
      </c>
      <c r="AG1338" t="s">
        <v>1018</v>
      </c>
      <c r="AJ1338" t="s">
        <v>58</v>
      </c>
      <c r="AK1338" t="s">
        <v>57</v>
      </c>
      <c r="AN1338" t="s">
        <v>42</v>
      </c>
      <c r="AO1338" t="s">
        <v>42</v>
      </c>
      <c r="AP1338" t="s">
        <v>56</v>
      </c>
      <c r="AQ1338" t="s">
        <v>56</v>
      </c>
      <c r="AU1338" t="s">
        <v>8190</v>
      </c>
      <c r="AV1338" t="s">
        <v>8287</v>
      </c>
      <c r="AW1338" t="s">
        <v>8287</v>
      </c>
      <c r="BC1338">
        <v>1440084644</v>
      </c>
      <c r="BD1338" t="s">
        <v>10141</v>
      </c>
    </row>
    <row r="1339" spans="1:56">
      <c r="A1339">
        <v>2015</v>
      </c>
      <c r="B1339" t="s">
        <v>5975</v>
      </c>
      <c r="C1339" t="s">
        <v>5989</v>
      </c>
      <c r="E1339" t="s">
        <v>43</v>
      </c>
      <c r="F1339" t="s">
        <v>43</v>
      </c>
      <c r="G1339">
        <v>42349</v>
      </c>
      <c r="H1339" t="s">
        <v>8374</v>
      </c>
      <c r="I1339" t="s">
        <v>357</v>
      </c>
      <c r="J1339">
        <v>336</v>
      </c>
      <c r="K1339">
        <v>432</v>
      </c>
      <c r="L1339">
        <v>0</v>
      </c>
      <c r="M1339">
        <v>0</v>
      </c>
      <c r="N1339">
        <v>0</v>
      </c>
      <c r="O1339" t="s">
        <v>46</v>
      </c>
      <c r="P1339" t="s">
        <v>43</v>
      </c>
      <c r="Q1339" t="s">
        <v>43</v>
      </c>
      <c r="R1339" t="s">
        <v>18</v>
      </c>
      <c r="S1339" t="s">
        <v>8852</v>
      </c>
      <c r="T1339" t="s">
        <v>47</v>
      </c>
      <c r="U1339">
        <v>19</v>
      </c>
      <c r="V1339">
        <v>11553</v>
      </c>
      <c r="W1339" t="s">
        <v>6188</v>
      </c>
      <c r="X1339" t="s">
        <v>12261</v>
      </c>
      <c r="Y1339" t="s">
        <v>6189</v>
      </c>
      <c r="Z1339" t="s">
        <v>3797</v>
      </c>
      <c r="AA1339" t="s">
        <v>697</v>
      </c>
      <c r="AB1339" t="s">
        <v>6190</v>
      </c>
      <c r="AC1339" t="s">
        <v>348</v>
      </c>
      <c r="AD1339" t="s">
        <v>42</v>
      </c>
      <c r="AE1339" t="s">
        <v>6166</v>
      </c>
      <c r="AF1339" t="s">
        <v>1019</v>
      </c>
      <c r="AG1339" t="s">
        <v>1018</v>
      </c>
      <c r="AJ1339" t="s">
        <v>58</v>
      </c>
      <c r="AK1339" t="s">
        <v>57</v>
      </c>
      <c r="AN1339" t="s">
        <v>42</v>
      </c>
      <c r="AO1339" t="s">
        <v>42</v>
      </c>
      <c r="AP1339" t="s">
        <v>56</v>
      </c>
      <c r="AQ1339" t="s">
        <v>56</v>
      </c>
      <c r="AU1339">
        <v>1003543941</v>
      </c>
      <c r="AV1339" t="s">
        <v>8287</v>
      </c>
      <c r="AW1339" t="s">
        <v>8287</v>
      </c>
      <c r="BC1339">
        <v>1440084644</v>
      </c>
      <c r="BD1339" t="s">
        <v>10142</v>
      </c>
    </row>
    <row r="1340" spans="1:56">
      <c r="A1340">
        <v>2015</v>
      </c>
      <c r="B1340" t="s">
        <v>5975</v>
      </c>
      <c r="C1340" t="s">
        <v>5989</v>
      </c>
      <c r="E1340" t="s">
        <v>43</v>
      </c>
      <c r="F1340" t="s">
        <v>43</v>
      </c>
      <c r="G1340">
        <v>42447</v>
      </c>
      <c r="H1340" t="s">
        <v>87</v>
      </c>
      <c r="I1340" t="s">
        <v>357</v>
      </c>
      <c r="J1340">
        <v>320</v>
      </c>
      <c r="K1340">
        <v>384</v>
      </c>
      <c r="L1340">
        <v>0</v>
      </c>
      <c r="M1340">
        <v>0</v>
      </c>
      <c r="N1340">
        <v>0</v>
      </c>
      <c r="O1340" t="s">
        <v>46</v>
      </c>
      <c r="P1340" t="s">
        <v>43</v>
      </c>
      <c r="Q1340" t="s">
        <v>43</v>
      </c>
      <c r="R1340" t="s">
        <v>18</v>
      </c>
      <c r="S1340" t="s">
        <v>8852</v>
      </c>
      <c r="T1340" t="s">
        <v>47</v>
      </c>
      <c r="U1340">
        <v>19</v>
      </c>
      <c r="V1340">
        <v>11483</v>
      </c>
      <c r="W1340" t="s">
        <v>6062</v>
      </c>
      <c r="X1340" t="s">
        <v>12262</v>
      </c>
      <c r="Y1340" t="s">
        <v>6063</v>
      </c>
      <c r="Z1340" t="s">
        <v>6064</v>
      </c>
      <c r="AA1340" t="s">
        <v>6065</v>
      </c>
      <c r="AB1340" t="s">
        <v>6066</v>
      </c>
      <c r="AC1340" t="s">
        <v>87</v>
      </c>
      <c r="AD1340" t="s">
        <v>42</v>
      </c>
      <c r="AE1340" t="s">
        <v>6067</v>
      </c>
      <c r="AF1340" t="s">
        <v>487</v>
      </c>
      <c r="AG1340" t="s">
        <v>992</v>
      </c>
      <c r="AN1340" t="s">
        <v>42</v>
      </c>
      <c r="AO1340" t="s">
        <v>42</v>
      </c>
      <c r="AP1340" t="s">
        <v>56</v>
      </c>
      <c r="AQ1340" t="s">
        <v>56</v>
      </c>
      <c r="AU1340" t="s">
        <v>8190</v>
      </c>
      <c r="AV1340" t="s">
        <v>8287</v>
      </c>
      <c r="AW1340" t="s">
        <v>8287</v>
      </c>
      <c r="BC1340">
        <v>1892063257</v>
      </c>
      <c r="BD1340" t="s">
        <v>10143</v>
      </c>
    </row>
    <row r="1341" spans="1:56">
      <c r="A1341">
        <v>2015</v>
      </c>
      <c r="B1341" t="s">
        <v>5975</v>
      </c>
      <c r="C1341" t="s">
        <v>5989</v>
      </c>
      <c r="E1341" t="s">
        <v>43</v>
      </c>
      <c r="F1341" t="s">
        <v>43</v>
      </c>
      <c r="G1341">
        <v>42447</v>
      </c>
      <c r="H1341" t="s">
        <v>87</v>
      </c>
      <c r="I1341" t="s">
        <v>357</v>
      </c>
      <c r="J1341">
        <v>320</v>
      </c>
      <c r="K1341">
        <v>384</v>
      </c>
      <c r="L1341">
        <v>0</v>
      </c>
      <c r="M1341">
        <v>0</v>
      </c>
      <c r="N1341">
        <v>0</v>
      </c>
      <c r="O1341" t="s">
        <v>46</v>
      </c>
      <c r="P1341" t="s">
        <v>43</v>
      </c>
      <c r="Q1341" t="s">
        <v>43</v>
      </c>
      <c r="R1341" t="s">
        <v>18</v>
      </c>
      <c r="S1341" t="s">
        <v>8852</v>
      </c>
      <c r="T1341" t="s">
        <v>47</v>
      </c>
      <c r="U1341">
        <v>19</v>
      </c>
      <c r="V1341">
        <v>11483</v>
      </c>
      <c r="W1341" t="s">
        <v>6062</v>
      </c>
      <c r="X1341" t="s">
        <v>12262</v>
      </c>
      <c r="Y1341" t="s">
        <v>6063</v>
      </c>
      <c r="Z1341" t="s">
        <v>6064</v>
      </c>
      <c r="AA1341" t="s">
        <v>6065</v>
      </c>
      <c r="AB1341" t="s">
        <v>6068</v>
      </c>
      <c r="AC1341" t="s">
        <v>87</v>
      </c>
      <c r="AD1341" t="s">
        <v>42</v>
      </c>
      <c r="AE1341" t="s">
        <v>6067</v>
      </c>
      <c r="AF1341" t="s">
        <v>487</v>
      </c>
      <c r="AG1341" t="s">
        <v>992</v>
      </c>
      <c r="AN1341" t="s">
        <v>42</v>
      </c>
      <c r="AO1341" t="s">
        <v>42</v>
      </c>
      <c r="AP1341" t="s">
        <v>56</v>
      </c>
      <c r="AQ1341" t="s">
        <v>56</v>
      </c>
      <c r="AU1341" t="s">
        <v>8190</v>
      </c>
      <c r="AV1341" t="s">
        <v>8287</v>
      </c>
      <c r="AW1341" t="s">
        <v>8287</v>
      </c>
      <c r="BC1341">
        <v>1892063257</v>
      </c>
      <c r="BD1341" t="s">
        <v>10143</v>
      </c>
    </row>
    <row r="1342" spans="1:56">
      <c r="A1342">
        <v>2015</v>
      </c>
      <c r="B1342" t="s">
        <v>5975</v>
      </c>
      <c r="C1342" t="s">
        <v>5989</v>
      </c>
      <c r="E1342" t="s">
        <v>43</v>
      </c>
      <c r="F1342" t="s">
        <v>43</v>
      </c>
      <c r="G1342">
        <v>42447</v>
      </c>
      <c r="H1342" t="s">
        <v>87</v>
      </c>
      <c r="I1342" t="s">
        <v>357</v>
      </c>
      <c r="J1342">
        <v>256</v>
      </c>
      <c r="K1342">
        <v>256</v>
      </c>
      <c r="L1342">
        <v>0</v>
      </c>
      <c r="M1342">
        <v>0</v>
      </c>
      <c r="N1342">
        <v>0</v>
      </c>
      <c r="O1342" t="s">
        <v>46</v>
      </c>
      <c r="P1342" t="s">
        <v>43</v>
      </c>
      <c r="Q1342" t="s">
        <v>43</v>
      </c>
      <c r="R1342" t="s">
        <v>18</v>
      </c>
      <c r="S1342" t="s">
        <v>8852</v>
      </c>
      <c r="T1342" t="s">
        <v>47</v>
      </c>
      <c r="U1342">
        <v>19</v>
      </c>
      <c r="V1342">
        <v>11483</v>
      </c>
      <c r="W1342" t="s">
        <v>6062</v>
      </c>
      <c r="X1342" t="s">
        <v>12262</v>
      </c>
      <c r="Y1342" t="s">
        <v>6063</v>
      </c>
      <c r="Z1342" t="s">
        <v>6064</v>
      </c>
      <c r="AA1342" t="s">
        <v>6065</v>
      </c>
      <c r="AB1342" t="s">
        <v>6069</v>
      </c>
      <c r="AC1342" t="s">
        <v>87</v>
      </c>
      <c r="AD1342" t="s">
        <v>42</v>
      </c>
      <c r="AE1342" t="s">
        <v>6067</v>
      </c>
      <c r="AF1342" t="s">
        <v>487</v>
      </c>
      <c r="AG1342" t="s">
        <v>992</v>
      </c>
      <c r="AN1342" t="s">
        <v>42</v>
      </c>
      <c r="AO1342" t="s">
        <v>42</v>
      </c>
      <c r="AP1342" t="s">
        <v>56</v>
      </c>
      <c r="AQ1342" t="s">
        <v>56</v>
      </c>
      <c r="AU1342" t="s">
        <v>8190</v>
      </c>
      <c r="AV1342" t="s">
        <v>8287</v>
      </c>
      <c r="AW1342" t="s">
        <v>8287</v>
      </c>
      <c r="BC1342">
        <v>1892063257</v>
      </c>
      <c r="BD1342" t="s">
        <v>10143</v>
      </c>
    </row>
    <row r="1343" spans="1:56">
      <c r="A1343">
        <v>2015</v>
      </c>
      <c r="B1343" t="s">
        <v>5975</v>
      </c>
      <c r="C1343" t="s">
        <v>5989</v>
      </c>
      <c r="E1343" t="s">
        <v>43</v>
      </c>
      <c r="F1343" t="s">
        <v>43</v>
      </c>
      <c r="G1343">
        <v>42446</v>
      </c>
      <c r="H1343" t="s">
        <v>87</v>
      </c>
      <c r="I1343" t="s">
        <v>357</v>
      </c>
      <c r="J1343">
        <v>320</v>
      </c>
      <c r="K1343">
        <v>384</v>
      </c>
      <c r="L1343">
        <v>0</v>
      </c>
      <c r="M1343">
        <v>0</v>
      </c>
      <c r="N1343">
        <v>0</v>
      </c>
      <c r="O1343" t="s">
        <v>46</v>
      </c>
      <c r="P1343" t="s">
        <v>43</v>
      </c>
      <c r="Q1343" t="s">
        <v>43</v>
      </c>
      <c r="R1343" t="s">
        <v>18</v>
      </c>
      <c r="S1343" t="s">
        <v>8852</v>
      </c>
      <c r="T1343" t="s">
        <v>47</v>
      </c>
      <c r="U1343">
        <v>19</v>
      </c>
      <c r="V1343">
        <v>11483</v>
      </c>
      <c r="W1343" t="s">
        <v>6070</v>
      </c>
      <c r="X1343" t="s">
        <v>12263</v>
      </c>
      <c r="Y1343" t="s">
        <v>6071</v>
      </c>
      <c r="Z1343" t="s">
        <v>6064</v>
      </c>
      <c r="AA1343" t="s">
        <v>6065</v>
      </c>
      <c r="AB1343" t="s">
        <v>6072</v>
      </c>
      <c r="AC1343" t="s">
        <v>87</v>
      </c>
      <c r="AD1343" t="s">
        <v>42</v>
      </c>
      <c r="AE1343" t="s">
        <v>6067</v>
      </c>
      <c r="AF1343" t="s">
        <v>487</v>
      </c>
      <c r="AG1343" t="s">
        <v>992</v>
      </c>
      <c r="AN1343" t="s">
        <v>42</v>
      </c>
      <c r="AO1343" t="s">
        <v>42</v>
      </c>
      <c r="AP1343" t="s">
        <v>56</v>
      </c>
      <c r="AQ1343" t="s">
        <v>56</v>
      </c>
      <c r="AU1343" t="s">
        <v>8190</v>
      </c>
      <c r="AV1343" t="s">
        <v>8287</v>
      </c>
      <c r="AW1343" t="s">
        <v>8287</v>
      </c>
      <c r="BC1343">
        <v>1892063257</v>
      </c>
      <c r="BD1343" t="s">
        <v>10144</v>
      </c>
    </row>
    <row r="1344" spans="1:56">
      <c r="A1344">
        <v>2015</v>
      </c>
      <c r="B1344" t="s">
        <v>5975</v>
      </c>
      <c r="C1344" t="s">
        <v>5989</v>
      </c>
      <c r="E1344" t="s">
        <v>43</v>
      </c>
      <c r="F1344" t="s">
        <v>43</v>
      </c>
      <c r="G1344">
        <v>42446</v>
      </c>
      <c r="H1344" t="s">
        <v>87</v>
      </c>
      <c r="I1344" t="s">
        <v>357</v>
      </c>
      <c r="J1344">
        <v>320</v>
      </c>
      <c r="K1344">
        <v>384</v>
      </c>
      <c r="L1344">
        <v>0</v>
      </c>
      <c r="M1344">
        <v>0</v>
      </c>
      <c r="N1344">
        <v>0</v>
      </c>
      <c r="O1344" t="s">
        <v>46</v>
      </c>
      <c r="P1344" t="s">
        <v>43</v>
      </c>
      <c r="Q1344" t="s">
        <v>43</v>
      </c>
      <c r="R1344" t="s">
        <v>18</v>
      </c>
      <c r="S1344" t="s">
        <v>8852</v>
      </c>
      <c r="T1344" t="s">
        <v>47</v>
      </c>
      <c r="U1344">
        <v>19</v>
      </c>
      <c r="V1344">
        <v>11483</v>
      </c>
      <c r="W1344" t="s">
        <v>6070</v>
      </c>
      <c r="X1344" t="s">
        <v>12263</v>
      </c>
      <c r="Y1344" t="s">
        <v>6071</v>
      </c>
      <c r="Z1344" t="s">
        <v>6064</v>
      </c>
      <c r="AA1344" t="s">
        <v>6065</v>
      </c>
      <c r="AB1344" t="s">
        <v>6073</v>
      </c>
      <c r="AC1344" t="s">
        <v>87</v>
      </c>
      <c r="AD1344" t="s">
        <v>42</v>
      </c>
      <c r="AE1344" t="s">
        <v>6067</v>
      </c>
      <c r="AF1344" t="s">
        <v>487</v>
      </c>
      <c r="AG1344" t="s">
        <v>992</v>
      </c>
      <c r="AN1344" t="s">
        <v>42</v>
      </c>
      <c r="AO1344" t="s">
        <v>42</v>
      </c>
      <c r="AP1344" t="s">
        <v>56</v>
      </c>
      <c r="AQ1344" t="s">
        <v>56</v>
      </c>
      <c r="AU1344" t="s">
        <v>8190</v>
      </c>
      <c r="AV1344" t="s">
        <v>8287</v>
      </c>
      <c r="AW1344" t="s">
        <v>8287</v>
      </c>
      <c r="BC1344">
        <v>1892063257</v>
      </c>
      <c r="BD1344" t="s">
        <v>10144</v>
      </c>
    </row>
    <row r="1345" spans="1:56">
      <c r="A1345">
        <v>2015</v>
      </c>
      <c r="B1345" t="s">
        <v>5975</v>
      </c>
      <c r="C1345" t="s">
        <v>5989</v>
      </c>
      <c r="E1345" t="s">
        <v>43</v>
      </c>
      <c r="F1345" t="s">
        <v>43</v>
      </c>
      <c r="G1345">
        <v>42446</v>
      </c>
      <c r="H1345" t="s">
        <v>87</v>
      </c>
      <c r="I1345" t="s">
        <v>357</v>
      </c>
      <c r="J1345">
        <v>192</v>
      </c>
      <c r="K1345">
        <v>256</v>
      </c>
      <c r="L1345">
        <v>0</v>
      </c>
      <c r="M1345">
        <v>0</v>
      </c>
      <c r="N1345">
        <v>0</v>
      </c>
      <c r="O1345" t="s">
        <v>46</v>
      </c>
      <c r="P1345" t="s">
        <v>43</v>
      </c>
      <c r="Q1345" t="s">
        <v>43</v>
      </c>
      <c r="R1345" t="s">
        <v>18</v>
      </c>
      <c r="S1345" t="s">
        <v>8852</v>
      </c>
      <c r="T1345" t="s">
        <v>47</v>
      </c>
      <c r="U1345">
        <v>19</v>
      </c>
      <c r="V1345">
        <v>11483</v>
      </c>
      <c r="W1345" t="s">
        <v>6070</v>
      </c>
      <c r="X1345" t="s">
        <v>12263</v>
      </c>
      <c r="Y1345" t="s">
        <v>6071</v>
      </c>
      <c r="Z1345" t="s">
        <v>6064</v>
      </c>
      <c r="AA1345" t="s">
        <v>6065</v>
      </c>
      <c r="AB1345" t="s">
        <v>6074</v>
      </c>
      <c r="AC1345" t="s">
        <v>87</v>
      </c>
      <c r="AD1345" t="s">
        <v>42</v>
      </c>
      <c r="AE1345" t="s">
        <v>6067</v>
      </c>
      <c r="AF1345" t="s">
        <v>487</v>
      </c>
      <c r="AG1345" t="s">
        <v>992</v>
      </c>
      <c r="AN1345" t="s">
        <v>42</v>
      </c>
      <c r="AO1345" t="s">
        <v>42</v>
      </c>
      <c r="AP1345" t="s">
        <v>56</v>
      </c>
      <c r="AQ1345" t="s">
        <v>56</v>
      </c>
      <c r="AU1345" t="s">
        <v>8190</v>
      </c>
      <c r="AV1345" t="s">
        <v>8287</v>
      </c>
      <c r="AW1345" t="s">
        <v>8287</v>
      </c>
      <c r="BC1345">
        <v>1892063257</v>
      </c>
      <c r="BD1345" t="s">
        <v>10144</v>
      </c>
    </row>
    <row r="1346" spans="1:56">
      <c r="A1346">
        <v>2015</v>
      </c>
      <c r="B1346" t="s">
        <v>5975</v>
      </c>
      <c r="C1346" t="s">
        <v>5989</v>
      </c>
      <c r="E1346" t="s">
        <v>43</v>
      </c>
      <c r="F1346" t="s">
        <v>43</v>
      </c>
      <c r="G1346">
        <v>42333</v>
      </c>
      <c r="H1346" t="s">
        <v>87</v>
      </c>
      <c r="I1346" t="s">
        <v>357</v>
      </c>
      <c r="J1346">
        <v>320</v>
      </c>
      <c r="K1346">
        <v>384</v>
      </c>
      <c r="L1346">
        <v>0</v>
      </c>
      <c r="M1346">
        <v>0</v>
      </c>
      <c r="N1346">
        <v>0</v>
      </c>
      <c r="O1346" t="s">
        <v>46</v>
      </c>
      <c r="P1346" t="s">
        <v>43</v>
      </c>
      <c r="Q1346" t="s">
        <v>43</v>
      </c>
      <c r="R1346" t="s">
        <v>18</v>
      </c>
      <c r="S1346" t="s">
        <v>8852</v>
      </c>
      <c r="T1346" t="s">
        <v>47</v>
      </c>
      <c r="U1346">
        <v>19</v>
      </c>
      <c r="V1346">
        <v>11483</v>
      </c>
      <c r="W1346" t="s">
        <v>6075</v>
      </c>
      <c r="X1346" t="s">
        <v>12264</v>
      </c>
      <c r="Y1346" t="s">
        <v>6076</v>
      </c>
      <c r="Z1346" t="s">
        <v>6064</v>
      </c>
      <c r="AA1346" t="s">
        <v>6065</v>
      </c>
      <c r="AB1346" t="s">
        <v>6077</v>
      </c>
      <c r="AC1346" t="s">
        <v>87</v>
      </c>
      <c r="AD1346" t="s">
        <v>42</v>
      </c>
      <c r="AE1346" t="s">
        <v>6067</v>
      </c>
      <c r="AF1346" t="s">
        <v>487</v>
      </c>
      <c r="AG1346" t="s">
        <v>992</v>
      </c>
      <c r="AN1346" t="s">
        <v>42</v>
      </c>
      <c r="AO1346" t="s">
        <v>42</v>
      </c>
      <c r="AP1346" t="s">
        <v>56</v>
      </c>
      <c r="AQ1346" t="s">
        <v>56</v>
      </c>
      <c r="AU1346" t="s">
        <v>8190</v>
      </c>
      <c r="AV1346" t="s">
        <v>8287</v>
      </c>
      <c r="AW1346" t="s">
        <v>8287</v>
      </c>
      <c r="BC1346">
        <v>1892063257</v>
      </c>
      <c r="BD1346" t="s">
        <v>10145</v>
      </c>
    </row>
    <row r="1347" spans="1:56">
      <c r="A1347">
        <v>2015</v>
      </c>
      <c r="B1347" t="s">
        <v>5975</v>
      </c>
      <c r="C1347" t="s">
        <v>5989</v>
      </c>
      <c r="E1347" t="s">
        <v>43</v>
      </c>
      <c r="F1347" t="s">
        <v>43</v>
      </c>
      <c r="G1347">
        <v>42312</v>
      </c>
      <c r="H1347" t="s">
        <v>87</v>
      </c>
      <c r="I1347" t="s">
        <v>357</v>
      </c>
      <c r="J1347">
        <v>256</v>
      </c>
      <c r="K1347">
        <v>320</v>
      </c>
      <c r="L1347">
        <v>0</v>
      </c>
      <c r="M1347">
        <v>0</v>
      </c>
      <c r="N1347">
        <v>0</v>
      </c>
      <c r="O1347" t="s">
        <v>46</v>
      </c>
      <c r="P1347" t="s">
        <v>43</v>
      </c>
      <c r="Q1347" t="s">
        <v>43</v>
      </c>
      <c r="R1347" t="s">
        <v>18</v>
      </c>
      <c r="S1347" t="s">
        <v>8852</v>
      </c>
      <c r="T1347" t="s">
        <v>47</v>
      </c>
      <c r="U1347">
        <v>19</v>
      </c>
      <c r="V1347">
        <v>11483</v>
      </c>
      <c r="W1347" t="s">
        <v>6078</v>
      </c>
      <c r="X1347" t="s">
        <v>12265</v>
      </c>
      <c r="Y1347" t="s">
        <v>6079</v>
      </c>
      <c r="Z1347" t="s">
        <v>6064</v>
      </c>
      <c r="AA1347" t="s">
        <v>6065</v>
      </c>
      <c r="AB1347" t="s">
        <v>6080</v>
      </c>
      <c r="AC1347" t="s">
        <v>87</v>
      </c>
      <c r="AD1347" t="s">
        <v>42</v>
      </c>
      <c r="AE1347" t="s">
        <v>6067</v>
      </c>
      <c r="AF1347" t="s">
        <v>487</v>
      </c>
      <c r="AG1347" t="s">
        <v>992</v>
      </c>
      <c r="AN1347" t="s">
        <v>42</v>
      </c>
      <c r="AO1347" t="s">
        <v>42</v>
      </c>
      <c r="AP1347" t="s">
        <v>56</v>
      </c>
      <c r="AQ1347" t="s">
        <v>56</v>
      </c>
      <c r="AU1347" t="s">
        <v>8190</v>
      </c>
      <c r="AV1347" t="s">
        <v>8287</v>
      </c>
      <c r="AW1347" t="s">
        <v>8287</v>
      </c>
      <c r="BC1347">
        <v>1892063257</v>
      </c>
      <c r="BD1347" t="s">
        <v>10146</v>
      </c>
    </row>
    <row r="1348" spans="1:56">
      <c r="A1348">
        <v>2015</v>
      </c>
      <c r="B1348" t="s">
        <v>5975</v>
      </c>
      <c r="C1348" t="s">
        <v>5989</v>
      </c>
      <c r="E1348" t="s">
        <v>43</v>
      </c>
      <c r="F1348" t="s">
        <v>43</v>
      </c>
      <c r="G1348">
        <v>42335</v>
      </c>
      <c r="H1348" t="s">
        <v>87</v>
      </c>
      <c r="I1348" t="s">
        <v>357</v>
      </c>
      <c r="J1348">
        <v>384</v>
      </c>
      <c r="K1348">
        <v>448</v>
      </c>
      <c r="L1348">
        <v>0</v>
      </c>
      <c r="M1348">
        <v>0</v>
      </c>
      <c r="N1348">
        <v>0</v>
      </c>
      <c r="O1348" t="s">
        <v>46</v>
      </c>
      <c r="P1348" t="s">
        <v>43</v>
      </c>
      <c r="Q1348" t="s">
        <v>43</v>
      </c>
      <c r="R1348" t="s">
        <v>18</v>
      </c>
      <c r="S1348" t="s">
        <v>8852</v>
      </c>
      <c r="T1348" t="s">
        <v>47</v>
      </c>
      <c r="U1348">
        <v>19</v>
      </c>
      <c r="V1348">
        <v>11483</v>
      </c>
      <c r="W1348" t="s">
        <v>6081</v>
      </c>
      <c r="X1348" t="s">
        <v>12266</v>
      </c>
      <c r="Y1348" t="s">
        <v>6082</v>
      </c>
      <c r="Z1348" t="s">
        <v>6064</v>
      </c>
      <c r="AA1348" t="s">
        <v>6065</v>
      </c>
      <c r="AB1348" t="s">
        <v>6083</v>
      </c>
      <c r="AC1348" t="s">
        <v>87</v>
      </c>
      <c r="AD1348" t="s">
        <v>42</v>
      </c>
      <c r="AE1348" t="s">
        <v>6067</v>
      </c>
      <c r="AF1348" t="s">
        <v>487</v>
      </c>
      <c r="AG1348" t="s">
        <v>992</v>
      </c>
      <c r="AN1348" t="s">
        <v>42</v>
      </c>
      <c r="AO1348" t="s">
        <v>42</v>
      </c>
      <c r="AP1348" t="s">
        <v>56</v>
      </c>
      <c r="AQ1348" t="s">
        <v>56</v>
      </c>
      <c r="AU1348" t="s">
        <v>8190</v>
      </c>
      <c r="AV1348" t="s">
        <v>8287</v>
      </c>
      <c r="AW1348" t="s">
        <v>8287</v>
      </c>
      <c r="BC1348">
        <v>1892063257</v>
      </c>
      <c r="BD1348" t="s">
        <v>10147</v>
      </c>
    </row>
    <row r="1349" spans="1:56">
      <c r="A1349">
        <v>2015</v>
      </c>
      <c r="B1349" t="s">
        <v>5975</v>
      </c>
      <c r="C1349" t="s">
        <v>5989</v>
      </c>
      <c r="E1349" t="s">
        <v>43</v>
      </c>
      <c r="F1349" t="s">
        <v>43</v>
      </c>
      <c r="G1349">
        <v>42306</v>
      </c>
      <c r="H1349" t="s">
        <v>87</v>
      </c>
      <c r="I1349" t="s">
        <v>357</v>
      </c>
      <c r="J1349">
        <v>384</v>
      </c>
      <c r="K1349">
        <v>448</v>
      </c>
      <c r="L1349">
        <v>0</v>
      </c>
      <c r="M1349">
        <v>0</v>
      </c>
      <c r="N1349">
        <v>0</v>
      </c>
      <c r="O1349" t="s">
        <v>46</v>
      </c>
      <c r="P1349" t="s">
        <v>43</v>
      </c>
      <c r="Q1349" t="s">
        <v>43</v>
      </c>
      <c r="R1349" t="s">
        <v>18</v>
      </c>
      <c r="S1349" t="s">
        <v>8852</v>
      </c>
      <c r="T1349" t="s">
        <v>47</v>
      </c>
      <c r="U1349">
        <v>19</v>
      </c>
      <c r="V1349">
        <v>11483</v>
      </c>
      <c r="W1349" t="s">
        <v>6084</v>
      </c>
      <c r="X1349" t="s">
        <v>12267</v>
      </c>
      <c r="Y1349" t="s">
        <v>6085</v>
      </c>
      <c r="Z1349" t="s">
        <v>6064</v>
      </c>
      <c r="AA1349" t="s">
        <v>6065</v>
      </c>
      <c r="AB1349" t="s">
        <v>6086</v>
      </c>
      <c r="AC1349" t="s">
        <v>87</v>
      </c>
      <c r="AD1349" t="s">
        <v>42</v>
      </c>
      <c r="AE1349" t="s">
        <v>6067</v>
      </c>
      <c r="AF1349" t="s">
        <v>487</v>
      </c>
      <c r="AG1349" t="s">
        <v>992</v>
      </c>
      <c r="AN1349" t="s">
        <v>42</v>
      </c>
      <c r="AO1349" t="s">
        <v>42</v>
      </c>
      <c r="AP1349" t="s">
        <v>56</v>
      </c>
      <c r="AQ1349" t="s">
        <v>56</v>
      </c>
      <c r="AU1349" t="s">
        <v>8190</v>
      </c>
      <c r="AV1349" t="s">
        <v>8287</v>
      </c>
      <c r="AW1349" t="s">
        <v>8287</v>
      </c>
      <c r="BC1349">
        <v>1892063257</v>
      </c>
      <c r="BD1349" t="s">
        <v>10148</v>
      </c>
    </row>
    <row r="1350" spans="1:56">
      <c r="A1350">
        <v>2015</v>
      </c>
      <c r="B1350" t="s">
        <v>5975</v>
      </c>
      <c r="C1350" t="s">
        <v>5989</v>
      </c>
      <c r="E1350" t="s">
        <v>43</v>
      </c>
      <c r="F1350" t="s">
        <v>43</v>
      </c>
      <c r="G1350">
        <v>42335</v>
      </c>
      <c r="H1350" t="s">
        <v>87</v>
      </c>
      <c r="I1350" t="s">
        <v>357</v>
      </c>
      <c r="J1350">
        <v>448</v>
      </c>
      <c r="K1350">
        <v>448</v>
      </c>
      <c r="L1350">
        <v>0</v>
      </c>
      <c r="M1350">
        <v>0</v>
      </c>
      <c r="N1350">
        <v>0</v>
      </c>
      <c r="O1350" t="s">
        <v>46</v>
      </c>
      <c r="P1350" t="s">
        <v>46</v>
      </c>
      <c r="Q1350" t="s">
        <v>43</v>
      </c>
      <c r="R1350" t="s">
        <v>18</v>
      </c>
      <c r="S1350" t="s">
        <v>8852</v>
      </c>
      <c r="T1350" t="s">
        <v>47</v>
      </c>
      <c r="U1350">
        <v>19</v>
      </c>
      <c r="V1350">
        <v>11483</v>
      </c>
      <c r="W1350" t="s">
        <v>6087</v>
      </c>
      <c r="X1350" t="s">
        <v>12268</v>
      </c>
      <c r="Y1350" t="s">
        <v>6088</v>
      </c>
      <c r="Z1350" t="s">
        <v>6064</v>
      </c>
      <c r="AA1350" t="s">
        <v>6065</v>
      </c>
      <c r="AB1350" t="s">
        <v>6089</v>
      </c>
      <c r="AC1350" t="s">
        <v>87</v>
      </c>
      <c r="AD1350" t="s">
        <v>42</v>
      </c>
      <c r="AE1350" t="s">
        <v>6067</v>
      </c>
      <c r="AF1350" t="s">
        <v>487</v>
      </c>
      <c r="AG1350" t="s">
        <v>992</v>
      </c>
      <c r="AN1350" t="s">
        <v>42</v>
      </c>
      <c r="AO1350" t="s">
        <v>42</v>
      </c>
      <c r="AP1350" t="s">
        <v>56</v>
      </c>
      <c r="AQ1350" t="s">
        <v>56</v>
      </c>
      <c r="AU1350" t="s">
        <v>8190</v>
      </c>
      <c r="AV1350" t="s">
        <v>8287</v>
      </c>
      <c r="AW1350" t="s">
        <v>8287</v>
      </c>
      <c r="BC1350">
        <v>1892063257</v>
      </c>
      <c r="BD1350" t="s">
        <v>10149</v>
      </c>
    </row>
    <row r="1351" spans="1:56">
      <c r="A1351">
        <v>2015</v>
      </c>
      <c r="B1351" t="s">
        <v>5975</v>
      </c>
      <c r="C1351" t="s">
        <v>5989</v>
      </c>
      <c r="E1351" t="s">
        <v>43</v>
      </c>
      <c r="F1351" t="s">
        <v>43</v>
      </c>
      <c r="G1351">
        <v>42321</v>
      </c>
      <c r="H1351" t="s">
        <v>87</v>
      </c>
      <c r="I1351" t="s">
        <v>357</v>
      </c>
      <c r="J1351">
        <v>384</v>
      </c>
      <c r="K1351">
        <v>512</v>
      </c>
      <c r="L1351">
        <v>0</v>
      </c>
      <c r="M1351">
        <v>0</v>
      </c>
      <c r="N1351">
        <v>0</v>
      </c>
      <c r="O1351" t="s">
        <v>46</v>
      </c>
      <c r="P1351" t="s">
        <v>46</v>
      </c>
      <c r="Q1351" t="s">
        <v>43</v>
      </c>
      <c r="R1351" t="s">
        <v>18</v>
      </c>
      <c r="S1351" t="s">
        <v>8852</v>
      </c>
      <c r="T1351" t="s">
        <v>47</v>
      </c>
      <c r="U1351">
        <v>19</v>
      </c>
      <c r="V1351">
        <v>11483</v>
      </c>
      <c r="W1351" t="s">
        <v>6090</v>
      </c>
      <c r="X1351" t="s">
        <v>12269</v>
      </c>
      <c r="Y1351" t="s">
        <v>6091</v>
      </c>
      <c r="Z1351" t="s">
        <v>6064</v>
      </c>
      <c r="AA1351" t="s">
        <v>6065</v>
      </c>
      <c r="AB1351" t="s">
        <v>6092</v>
      </c>
      <c r="AC1351" t="s">
        <v>87</v>
      </c>
      <c r="AD1351" t="s">
        <v>42</v>
      </c>
      <c r="AE1351" t="s">
        <v>6067</v>
      </c>
      <c r="AF1351" t="s">
        <v>487</v>
      </c>
      <c r="AG1351" t="s">
        <v>992</v>
      </c>
      <c r="AN1351" t="s">
        <v>42</v>
      </c>
      <c r="AO1351" t="s">
        <v>42</v>
      </c>
      <c r="AP1351" t="s">
        <v>56</v>
      </c>
      <c r="AQ1351" t="s">
        <v>56</v>
      </c>
      <c r="AU1351" t="s">
        <v>8190</v>
      </c>
      <c r="AV1351" t="s">
        <v>8287</v>
      </c>
      <c r="AW1351" t="s">
        <v>8287</v>
      </c>
      <c r="BC1351">
        <v>1892063257</v>
      </c>
      <c r="BD1351" t="s">
        <v>10150</v>
      </c>
    </row>
    <row r="1352" spans="1:56">
      <c r="A1352">
        <v>2015</v>
      </c>
      <c r="B1352" t="s">
        <v>5975</v>
      </c>
      <c r="C1352" t="s">
        <v>5989</v>
      </c>
      <c r="E1352" t="s">
        <v>43</v>
      </c>
      <c r="F1352" t="s">
        <v>43</v>
      </c>
      <c r="G1352">
        <v>42433</v>
      </c>
      <c r="H1352" t="s">
        <v>87</v>
      </c>
      <c r="I1352" t="s">
        <v>357</v>
      </c>
      <c r="J1352">
        <v>320</v>
      </c>
      <c r="K1352">
        <v>384</v>
      </c>
      <c r="L1352">
        <v>0</v>
      </c>
      <c r="M1352">
        <v>0</v>
      </c>
      <c r="N1352">
        <v>0</v>
      </c>
      <c r="O1352" t="s">
        <v>46</v>
      </c>
      <c r="P1352" t="s">
        <v>43</v>
      </c>
      <c r="Q1352" t="s">
        <v>43</v>
      </c>
      <c r="R1352" t="s">
        <v>18</v>
      </c>
      <c r="S1352" t="s">
        <v>8852</v>
      </c>
      <c r="T1352" t="s">
        <v>47</v>
      </c>
      <c r="U1352">
        <v>19</v>
      </c>
      <c r="V1352">
        <v>11483</v>
      </c>
      <c r="W1352" t="s">
        <v>6093</v>
      </c>
      <c r="X1352" t="s">
        <v>12270</v>
      </c>
      <c r="Y1352" t="s">
        <v>6094</v>
      </c>
      <c r="Z1352" t="s">
        <v>6064</v>
      </c>
      <c r="AA1352" t="s">
        <v>6065</v>
      </c>
      <c r="AB1352" t="s">
        <v>6095</v>
      </c>
      <c r="AC1352" t="s">
        <v>87</v>
      </c>
      <c r="AD1352" t="s">
        <v>42</v>
      </c>
      <c r="AE1352" t="s">
        <v>6067</v>
      </c>
      <c r="AF1352" t="s">
        <v>487</v>
      </c>
      <c r="AG1352" t="s">
        <v>992</v>
      </c>
      <c r="AN1352" t="s">
        <v>42</v>
      </c>
      <c r="AO1352" t="s">
        <v>42</v>
      </c>
      <c r="AP1352" t="s">
        <v>56</v>
      </c>
      <c r="AQ1352" t="s">
        <v>56</v>
      </c>
      <c r="AU1352" t="s">
        <v>8190</v>
      </c>
      <c r="AV1352" t="s">
        <v>8287</v>
      </c>
      <c r="AW1352" t="s">
        <v>8287</v>
      </c>
      <c r="BC1352">
        <v>1892063257</v>
      </c>
      <c r="BD1352" t="s">
        <v>10151</v>
      </c>
    </row>
    <row r="1353" spans="1:56">
      <c r="A1353">
        <v>2015</v>
      </c>
      <c r="B1353" t="s">
        <v>5975</v>
      </c>
      <c r="C1353" t="s">
        <v>5989</v>
      </c>
      <c r="E1353" t="s">
        <v>43</v>
      </c>
      <c r="F1353" t="s">
        <v>43</v>
      </c>
      <c r="G1353">
        <v>42433</v>
      </c>
      <c r="H1353" t="s">
        <v>87</v>
      </c>
      <c r="I1353" t="s">
        <v>357</v>
      </c>
      <c r="J1353">
        <v>256</v>
      </c>
      <c r="K1353">
        <v>320</v>
      </c>
      <c r="L1353">
        <v>0</v>
      </c>
      <c r="M1353">
        <v>0</v>
      </c>
      <c r="N1353">
        <v>0</v>
      </c>
      <c r="O1353" t="s">
        <v>46</v>
      </c>
      <c r="P1353" t="s">
        <v>43</v>
      </c>
      <c r="Q1353" t="s">
        <v>43</v>
      </c>
      <c r="R1353" t="s">
        <v>18</v>
      </c>
      <c r="S1353" t="s">
        <v>8852</v>
      </c>
      <c r="T1353" t="s">
        <v>47</v>
      </c>
      <c r="U1353">
        <v>19</v>
      </c>
      <c r="V1353">
        <v>11483</v>
      </c>
      <c r="W1353" t="s">
        <v>6093</v>
      </c>
      <c r="X1353" t="s">
        <v>12270</v>
      </c>
      <c r="Y1353" t="s">
        <v>6094</v>
      </c>
      <c r="Z1353" t="s">
        <v>6064</v>
      </c>
      <c r="AA1353" t="s">
        <v>6065</v>
      </c>
      <c r="AB1353" t="s">
        <v>6096</v>
      </c>
      <c r="AC1353" t="s">
        <v>87</v>
      </c>
      <c r="AD1353" t="s">
        <v>42</v>
      </c>
      <c r="AE1353" t="s">
        <v>6067</v>
      </c>
      <c r="AF1353" t="s">
        <v>487</v>
      </c>
      <c r="AG1353" t="s">
        <v>992</v>
      </c>
      <c r="AN1353" t="s">
        <v>42</v>
      </c>
      <c r="AO1353" t="s">
        <v>42</v>
      </c>
      <c r="AP1353" t="s">
        <v>56</v>
      </c>
      <c r="AQ1353" t="s">
        <v>56</v>
      </c>
      <c r="AU1353" t="s">
        <v>8190</v>
      </c>
      <c r="AV1353" t="s">
        <v>8287</v>
      </c>
      <c r="AW1353" t="s">
        <v>8287</v>
      </c>
      <c r="BC1353">
        <v>1892063257</v>
      </c>
      <c r="BD1353" t="s">
        <v>10151</v>
      </c>
    </row>
    <row r="1354" spans="1:56">
      <c r="A1354">
        <v>2015</v>
      </c>
      <c r="B1354" t="s">
        <v>5975</v>
      </c>
      <c r="C1354" t="s">
        <v>5989</v>
      </c>
      <c r="E1354" t="s">
        <v>43</v>
      </c>
      <c r="F1354" t="s">
        <v>43</v>
      </c>
      <c r="G1354">
        <v>42438</v>
      </c>
      <c r="H1354" t="s">
        <v>87</v>
      </c>
      <c r="I1354" t="s">
        <v>357</v>
      </c>
      <c r="J1354">
        <v>320</v>
      </c>
      <c r="K1354">
        <v>384</v>
      </c>
      <c r="L1354">
        <v>0</v>
      </c>
      <c r="M1354">
        <v>0</v>
      </c>
      <c r="N1354">
        <v>0</v>
      </c>
      <c r="O1354" t="s">
        <v>46</v>
      </c>
      <c r="P1354" t="s">
        <v>43</v>
      </c>
      <c r="Q1354" t="s">
        <v>43</v>
      </c>
      <c r="R1354" t="s">
        <v>18</v>
      </c>
      <c r="S1354" t="s">
        <v>8852</v>
      </c>
      <c r="T1354" t="s">
        <v>47</v>
      </c>
      <c r="U1354">
        <v>19</v>
      </c>
      <c r="V1354">
        <v>11483</v>
      </c>
      <c r="W1354" t="s">
        <v>6097</v>
      </c>
      <c r="X1354" t="s">
        <v>12271</v>
      </c>
      <c r="Y1354" t="s">
        <v>6098</v>
      </c>
      <c r="Z1354" t="s">
        <v>6064</v>
      </c>
      <c r="AA1354" t="s">
        <v>6065</v>
      </c>
      <c r="AB1354" t="s">
        <v>6099</v>
      </c>
      <c r="AC1354" t="s">
        <v>87</v>
      </c>
      <c r="AD1354" t="s">
        <v>42</v>
      </c>
      <c r="AE1354" t="s">
        <v>6067</v>
      </c>
      <c r="AF1354" t="s">
        <v>487</v>
      </c>
      <c r="AG1354" t="s">
        <v>992</v>
      </c>
      <c r="AN1354" t="s">
        <v>42</v>
      </c>
      <c r="AO1354" t="s">
        <v>42</v>
      </c>
      <c r="AP1354" t="s">
        <v>56</v>
      </c>
      <c r="AQ1354" t="s">
        <v>56</v>
      </c>
      <c r="AU1354" t="s">
        <v>8190</v>
      </c>
      <c r="AV1354" t="s">
        <v>8287</v>
      </c>
      <c r="AW1354" t="s">
        <v>8287</v>
      </c>
      <c r="BC1354">
        <v>1892063257</v>
      </c>
      <c r="BD1354" t="s">
        <v>10152</v>
      </c>
    </row>
    <row r="1355" spans="1:56">
      <c r="A1355">
        <v>2015</v>
      </c>
      <c r="B1355" t="s">
        <v>5975</v>
      </c>
      <c r="C1355" t="s">
        <v>5989</v>
      </c>
      <c r="E1355" t="s">
        <v>43</v>
      </c>
      <c r="F1355" t="s">
        <v>43</v>
      </c>
      <c r="G1355">
        <v>42438</v>
      </c>
      <c r="H1355" t="s">
        <v>87</v>
      </c>
      <c r="I1355" t="s">
        <v>357</v>
      </c>
      <c r="J1355">
        <v>192</v>
      </c>
      <c r="K1355">
        <v>256</v>
      </c>
      <c r="L1355">
        <v>0</v>
      </c>
      <c r="M1355">
        <v>0</v>
      </c>
      <c r="N1355">
        <v>0</v>
      </c>
      <c r="O1355" t="s">
        <v>46</v>
      </c>
      <c r="P1355" t="s">
        <v>43</v>
      </c>
      <c r="Q1355" t="s">
        <v>43</v>
      </c>
      <c r="R1355" t="s">
        <v>18</v>
      </c>
      <c r="S1355" t="s">
        <v>8852</v>
      </c>
      <c r="T1355" t="s">
        <v>47</v>
      </c>
      <c r="U1355">
        <v>19</v>
      </c>
      <c r="V1355">
        <v>11483</v>
      </c>
      <c r="W1355" t="s">
        <v>6097</v>
      </c>
      <c r="X1355" t="s">
        <v>12271</v>
      </c>
      <c r="Y1355" t="s">
        <v>6098</v>
      </c>
      <c r="Z1355" t="s">
        <v>6064</v>
      </c>
      <c r="AA1355" t="s">
        <v>6065</v>
      </c>
      <c r="AB1355" t="s">
        <v>6100</v>
      </c>
      <c r="AC1355" t="s">
        <v>87</v>
      </c>
      <c r="AD1355" t="s">
        <v>42</v>
      </c>
      <c r="AE1355" t="s">
        <v>6067</v>
      </c>
      <c r="AF1355" t="s">
        <v>487</v>
      </c>
      <c r="AG1355" t="s">
        <v>992</v>
      </c>
      <c r="AN1355" t="s">
        <v>42</v>
      </c>
      <c r="AO1355" t="s">
        <v>42</v>
      </c>
      <c r="AP1355" t="s">
        <v>56</v>
      </c>
      <c r="AQ1355" t="s">
        <v>56</v>
      </c>
      <c r="AU1355" t="s">
        <v>8190</v>
      </c>
      <c r="AV1355" t="s">
        <v>8287</v>
      </c>
      <c r="AW1355" t="s">
        <v>8287</v>
      </c>
      <c r="BC1355">
        <v>1892063257</v>
      </c>
      <c r="BD1355" t="s">
        <v>10152</v>
      </c>
    </row>
    <row r="1356" spans="1:56">
      <c r="A1356">
        <v>2015</v>
      </c>
      <c r="B1356" t="s">
        <v>5975</v>
      </c>
      <c r="C1356" t="s">
        <v>5989</v>
      </c>
      <c r="E1356" t="s">
        <v>43</v>
      </c>
      <c r="F1356" t="s">
        <v>43</v>
      </c>
      <c r="G1356">
        <v>42424</v>
      </c>
      <c r="H1356" t="s">
        <v>87</v>
      </c>
      <c r="I1356" t="s">
        <v>357</v>
      </c>
      <c r="J1356">
        <v>384</v>
      </c>
      <c r="K1356">
        <v>512</v>
      </c>
      <c r="L1356">
        <v>0</v>
      </c>
      <c r="M1356">
        <v>0</v>
      </c>
      <c r="N1356">
        <v>0</v>
      </c>
      <c r="O1356" t="s">
        <v>46</v>
      </c>
      <c r="P1356" t="s">
        <v>43</v>
      </c>
      <c r="Q1356" t="s">
        <v>43</v>
      </c>
      <c r="R1356" t="s">
        <v>18</v>
      </c>
      <c r="S1356" t="s">
        <v>8852</v>
      </c>
      <c r="T1356" t="s">
        <v>47</v>
      </c>
      <c r="U1356">
        <v>19</v>
      </c>
      <c r="V1356">
        <v>11483</v>
      </c>
      <c r="W1356" t="s">
        <v>6101</v>
      </c>
      <c r="X1356" t="s">
        <v>12272</v>
      </c>
      <c r="Y1356" t="s">
        <v>6102</v>
      </c>
      <c r="Z1356" t="s">
        <v>6064</v>
      </c>
      <c r="AA1356" t="s">
        <v>6065</v>
      </c>
      <c r="AB1356" t="s">
        <v>6103</v>
      </c>
      <c r="AC1356" t="s">
        <v>87</v>
      </c>
      <c r="AD1356" t="s">
        <v>42</v>
      </c>
      <c r="AE1356" t="s">
        <v>6067</v>
      </c>
      <c r="AF1356" t="s">
        <v>487</v>
      </c>
      <c r="AG1356" t="s">
        <v>992</v>
      </c>
      <c r="AN1356" t="s">
        <v>42</v>
      </c>
      <c r="AO1356" t="s">
        <v>42</v>
      </c>
      <c r="AP1356" t="s">
        <v>56</v>
      </c>
      <c r="AQ1356" t="s">
        <v>56</v>
      </c>
      <c r="AU1356" t="s">
        <v>8190</v>
      </c>
      <c r="AV1356" t="s">
        <v>8287</v>
      </c>
      <c r="AW1356" t="s">
        <v>8287</v>
      </c>
      <c r="BC1356">
        <v>1892063257</v>
      </c>
      <c r="BD1356" t="s">
        <v>10153</v>
      </c>
    </row>
    <row r="1357" spans="1:56">
      <c r="A1357">
        <v>2015</v>
      </c>
      <c r="B1357" t="s">
        <v>5975</v>
      </c>
      <c r="C1357" t="s">
        <v>5989</v>
      </c>
      <c r="E1357" t="s">
        <v>43</v>
      </c>
      <c r="F1357" t="s">
        <v>43</v>
      </c>
      <c r="G1357">
        <v>42424</v>
      </c>
      <c r="H1357" t="s">
        <v>87</v>
      </c>
      <c r="I1357" t="s">
        <v>357</v>
      </c>
      <c r="J1357">
        <v>384</v>
      </c>
      <c r="K1357">
        <v>448</v>
      </c>
      <c r="L1357">
        <v>0</v>
      </c>
      <c r="M1357">
        <v>0</v>
      </c>
      <c r="N1357">
        <v>0</v>
      </c>
      <c r="O1357" t="s">
        <v>46</v>
      </c>
      <c r="P1357" t="s">
        <v>43</v>
      </c>
      <c r="Q1357" t="s">
        <v>43</v>
      </c>
      <c r="R1357" t="s">
        <v>18</v>
      </c>
      <c r="S1357" t="s">
        <v>8852</v>
      </c>
      <c r="T1357" t="s">
        <v>47</v>
      </c>
      <c r="U1357">
        <v>19</v>
      </c>
      <c r="V1357">
        <v>11483</v>
      </c>
      <c r="W1357" t="s">
        <v>6101</v>
      </c>
      <c r="X1357" t="s">
        <v>12272</v>
      </c>
      <c r="Y1357" t="s">
        <v>6102</v>
      </c>
      <c r="Z1357" t="s">
        <v>6064</v>
      </c>
      <c r="AA1357" t="s">
        <v>6065</v>
      </c>
      <c r="AB1357" t="s">
        <v>6104</v>
      </c>
      <c r="AC1357" t="s">
        <v>87</v>
      </c>
      <c r="AD1357" t="s">
        <v>42</v>
      </c>
      <c r="AE1357" t="s">
        <v>6067</v>
      </c>
      <c r="AF1357" t="s">
        <v>487</v>
      </c>
      <c r="AG1357" t="s">
        <v>992</v>
      </c>
      <c r="AN1357" t="s">
        <v>42</v>
      </c>
      <c r="AO1357" t="s">
        <v>42</v>
      </c>
      <c r="AP1357" t="s">
        <v>56</v>
      </c>
      <c r="AQ1357" t="s">
        <v>56</v>
      </c>
      <c r="AU1357" t="s">
        <v>8190</v>
      </c>
      <c r="AV1357" t="s">
        <v>8287</v>
      </c>
      <c r="AW1357" t="s">
        <v>8287</v>
      </c>
      <c r="BC1357">
        <v>1892063257</v>
      </c>
      <c r="BD1357" t="s">
        <v>10153</v>
      </c>
    </row>
    <row r="1358" spans="1:56">
      <c r="A1358">
        <v>2015</v>
      </c>
      <c r="B1358" t="s">
        <v>5975</v>
      </c>
      <c r="C1358" t="s">
        <v>5989</v>
      </c>
      <c r="E1358" t="s">
        <v>43</v>
      </c>
      <c r="F1358" t="s">
        <v>43</v>
      </c>
      <c r="G1358">
        <v>42433</v>
      </c>
      <c r="H1358" t="s">
        <v>87</v>
      </c>
      <c r="I1358" t="s">
        <v>357</v>
      </c>
      <c r="J1358">
        <v>320</v>
      </c>
      <c r="K1358">
        <v>384</v>
      </c>
      <c r="L1358">
        <v>0</v>
      </c>
      <c r="M1358">
        <v>0</v>
      </c>
      <c r="N1358">
        <v>0</v>
      </c>
      <c r="O1358" t="s">
        <v>46</v>
      </c>
      <c r="P1358" t="s">
        <v>43</v>
      </c>
      <c r="Q1358" t="s">
        <v>43</v>
      </c>
      <c r="R1358" t="s">
        <v>18</v>
      </c>
      <c r="S1358" t="s">
        <v>8852</v>
      </c>
      <c r="T1358" t="s">
        <v>47</v>
      </c>
      <c r="U1358">
        <v>19</v>
      </c>
      <c r="V1358">
        <v>11483</v>
      </c>
      <c r="W1358" t="s">
        <v>6105</v>
      </c>
      <c r="X1358" t="s">
        <v>12273</v>
      </c>
      <c r="Y1358" t="s">
        <v>6106</v>
      </c>
      <c r="Z1358" t="s">
        <v>6064</v>
      </c>
      <c r="AA1358" t="s">
        <v>6065</v>
      </c>
      <c r="AB1358" t="s">
        <v>6107</v>
      </c>
      <c r="AC1358" t="s">
        <v>87</v>
      </c>
      <c r="AD1358" t="s">
        <v>42</v>
      </c>
      <c r="AE1358" t="s">
        <v>6067</v>
      </c>
      <c r="AF1358" t="s">
        <v>487</v>
      </c>
      <c r="AG1358" t="s">
        <v>992</v>
      </c>
      <c r="AN1358" t="s">
        <v>42</v>
      </c>
      <c r="AO1358" t="s">
        <v>42</v>
      </c>
      <c r="AP1358" t="s">
        <v>56</v>
      </c>
      <c r="AQ1358" t="s">
        <v>56</v>
      </c>
      <c r="AU1358" t="s">
        <v>8190</v>
      </c>
      <c r="AV1358" t="s">
        <v>8287</v>
      </c>
      <c r="AW1358" t="s">
        <v>8287</v>
      </c>
      <c r="BC1358">
        <v>1892063257</v>
      </c>
      <c r="BD1358" t="s">
        <v>10154</v>
      </c>
    </row>
    <row r="1359" spans="1:56">
      <c r="A1359">
        <v>2015</v>
      </c>
      <c r="B1359" t="s">
        <v>5975</v>
      </c>
      <c r="C1359" t="s">
        <v>5989</v>
      </c>
      <c r="E1359" t="s">
        <v>43</v>
      </c>
      <c r="F1359" t="s">
        <v>43</v>
      </c>
      <c r="G1359">
        <v>42433</v>
      </c>
      <c r="H1359" t="s">
        <v>87</v>
      </c>
      <c r="I1359" t="s">
        <v>357</v>
      </c>
      <c r="J1359">
        <v>256</v>
      </c>
      <c r="K1359">
        <v>384</v>
      </c>
      <c r="L1359">
        <v>0</v>
      </c>
      <c r="M1359">
        <v>0</v>
      </c>
      <c r="N1359">
        <v>0</v>
      </c>
      <c r="O1359" t="s">
        <v>46</v>
      </c>
      <c r="P1359" t="s">
        <v>43</v>
      </c>
      <c r="Q1359" t="s">
        <v>43</v>
      </c>
      <c r="R1359" t="s">
        <v>18</v>
      </c>
      <c r="S1359" t="s">
        <v>8852</v>
      </c>
      <c r="T1359" t="s">
        <v>47</v>
      </c>
      <c r="U1359">
        <v>19</v>
      </c>
      <c r="V1359">
        <v>11483</v>
      </c>
      <c r="W1359" t="s">
        <v>6105</v>
      </c>
      <c r="X1359" t="s">
        <v>12273</v>
      </c>
      <c r="Y1359" t="s">
        <v>6106</v>
      </c>
      <c r="Z1359" t="s">
        <v>6064</v>
      </c>
      <c r="AA1359" t="s">
        <v>6065</v>
      </c>
      <c r="AB1359" t="s">
        <v>6108</v>
      </c>
      <c r="AC1359" t="s">
        <v>87</v>
      </c>
      <c r="AD1359" t="s">
        <v>42</v>
      </c>
      <c r="AE1359" t="s">
        <v>6067</v>
      </c>
      <c r="AF1359" t="s">
        <v>487</v>
      </c>
      <c r="AG1359" t="s">
        <v>992</v>
      </c>
      <c r="AN1359" t="s">
        <v>42</v>
      </c>
      <c r="AO1359" t="s">
        <v>42</v>
      </c>
      <c r="AP1359" t="s">
        <v>56</v>
      </c>
      <c r="AQ1359" t="s">
        <v>56</v>
      </c>
      <c r="AU1359" t="s">
        <v>8190</v>
      </c>
      <c r="AV1359" t="s">
        <v>8287</v>
      </c>
      <c r="AW1359" t="s">
        <v>8287</v>
      </c>
      <c r="BC1359">
        <v>1892063257</v>
      </c>
      <c r="BD1359" t="s">
        <v>10154</v>
      </c>
    </row>
    <row r="1360" spans="1:56">
      <c r="A1360">
        <v>2015</v>
      </c>
      <c r="B1360" t="s">
        <v>5975</v>
      </c>
      <c r="C1360" t="s">
        <v>5989</v>
      </c>
      <c r="E1360" t="s">
        <v>43</v>
      </c>
      <c r="F1360" t="s">
        <v>43</v>
      </c>
      <c r="G1360">
        <v>42397</v>
      </c>
      <c r="H1360" t="s">
        <v>87</v>
      </c>
      <c r="I1360" t="s">
        <v>357</v>
      </c>
      <c r="J1360">
        <v>256</v>
      </c>
      <c r="K1360">
        <v>320</v>
      </c>
      <c r="L1360">
        <v>0</v>
      </c>
      <c r="M1360">
        <v>0</v>
      </c>
      <c r="N1360">
        <v>0</v>
      </c>
      <c r="O1360" t="s">
        <v>46</v>
      </c>
      <c r="P1360" t="s">
        <v>43</v>
      </c>
      <c r="Q1360" t="s">
        <v>43</v>
      </c>
      <c r="R1360" t="s">
        <v>18</v>
      </c>
      <c r="S1360" t="s">
        <v>8852</v>
      </c>
      <c r="T1360" t="s">
        <v>47</v>
      </c>
      <c r="U1360">
        <v>19</v>
      </c>
      <c r="V1360">
        <v>11483</v>
      </c>
      <c r="W1360" t="s">
        <v>6109</v>
      </c>
      <c r="X1360" t="s">
        <v>12274</v>
      </c>
      <c r="Y1360" t="s">
        <v>6110</v>
      </c>
      <c r="Z1360" t="s">
        <v>6064</v>
      </c>
      <c r="AA1360" t="s">
        <v>6065</v>
      </c>
      <c r="AB1360" t="s">
        <v>6111</v>
      </c>
      <c r="AC1360" t="s">
        <v>87</v>
      </c>
      <c r="AD1360" t="s">
        <v>42</v>
      </c>
      <c r="AE1360" t="s">
        <v>6067</v>
      </c>
      <c r="AF1360" t="s">
        <v>487</v>
      </c>
      <c r="AG1360" t="s">
        <v>992</v>
      </c>
      <c r="AN1360" t="s">
        <v>42</v>
      </c>
      <c r="AO1360" t="s">
        <v>42</v>
      </c>
      <c r="AP1360" t="s">
        <v>56</v>
      </c>
      <c r="AQ1360" t="s">
        <v>56</v>
      </c>
      <c r="AU1360" t="s">
        <v>8190</v>
      </c>
      <c r="AV1360" t="s">
        <v>8287</v>
      </c>
      <c r="AW1360" t="s">
        <v>8287</v>
      </c>
      <c r="BC1360">
        <v>1892063257</v>
      </c>
      <c r="BD1360" t="s">
        <v>10155</v>
      </c>
    </row>
    <row r="1361" spans="1:56">
      <c r="A1361">
        <v>2015</v>
      </c>
      <c r="B1361" t="s">
        <v>5975</v>
      </c>
      <c r="C1361" t="s">
        <v>5989</v>
      </c>
      <c r="E1361" t="s">
        <v>43</v>
      </c>
      <c r="F1361" t="s">
        <v>43</v>
      </c>
      <c r="G1361">
        <v>42398</v>
      </c>
      <c r="H1361" t="s">
        <v>87</v>
      </c>
      <c r="I1361" t="s">
        <v>357</v>
      </c>
      <c r="J1361">
        <v>192</v>
      </c>
      <c r="K1361">
        <v>256</v>
      </c>
      <c r="L1361">
        <v>0</v>
      </c>
      <c r="M1361">
        <v>0</v>
      </c>
      <c r="N1361">
        <v>0</v>
      </c>
      <c r="O1361" t="s">
        <v>46</v>
      </c>
      <c r="P1361" t="s">
        <v>43</v>
      </c>
      <c r="Q1361" t="s">
        <v>43</v>
      </c>
      <c r="R1361" t="s">
        <v>18</v>
      </c>
      <c r="S1361" t="s">
        <v>8852</v>
      </c>
      <c r="T1361" t="s">
        <v>47</v>
      </c>
      <c r="U1361">
        <v>19</v>
      </c>
      <c r="V1361">
        <v>11483</v>
      </c>
      <c r="W1361" t="s">
        <v>6109</v>
      </c>
      <c r="X1361" t="s">
        <v>12274</v>
      </c>
      <c r="Y1361" t="s">
        <v>6110</v>
      </c>
      <c r="Z1361" t="s">
        <v>6064</v>
      </c>
      <c r="AA1361" t="s">
        <v>6065</v>
      </c>
      <c r="AB1361" t="s">
        <v>6112</v>
      </c>
      <c r="AC1361" t="s">
        <v>87</v>
      </c>
      <c r="AD1361" t="s">
        <v>42</v>
      </c>
      <c r="AE1361" t="s">
        <v>6067</v>
      </c>
      <c r="AF1361" t="s">
        <v>487</v>
      </c>
      <c r="AG1361" t="s">
        <v>992</v>
      </c>
      <c r="AN1361" t="s">
        <v>42</v>
      </c>
      <c r="AO1361" t="s">
        <v>42</v>
      </c>
      <c r="AP1361" t="s">
        <v>56</v>
      </c>
      <c r="AQ1361" t="s">
        <v>56</v>
      </c>
      <c r="AU1361" t="s">
        <v>8190</v>
      </c>
      <c r="AV1361" t="s">
        <v>8287</v>
      </c>
      <c r="AW1361" t="s">
        <v>8287</v>
      </c>
      <c r="BC1361">
        <v>1892063257</v>
      </c>
      <c r="BD1361" t="s">
        <v>10155</v>
      </c>
    </row>
    <row r="1362" spans="1:56">
      <c r="A1362">
        <v>2015</v>
      </c>
      <c r="B1362" t="s">
        <v>5975</v>
      </c>
      <c r="C1362" t="s">
        <v>5989</v>
      </c>
      <c r="E1362" t="s">
        <v>43</v>
      </c>
      <c r="F1362" t="s">
        <v>43</v>
      </c>
      <c r="G1362">
        <v>42333</v>
      </c>
      <c r="H1362" t="s">
        <v>87</v>
      </c>
      <c r="I1362" t="s">
        <v>357</v>
      </c>
      <c r="J1362">
        <v>384</v>
      </c>
      <c r="K1362">
        <v>512</v>
      </c>
      <c r="L1362">
        <v>0</v>
      </c>
      <c r="M1362">
        <v>0</v>
      </c>
      <c r="N1362">
        <v>0</v>
      </c>
      <c r="O1362" t="s">
        <v>46</v>
      </c>
      <c r="P1362" t="s">
        <v>46</v>
      </c>
      <c r="Q1362" t="s">
        <v>43</v>
      </c>
      <c r="R1362" t="s">
        <v>18</v>
      </c>
      <c r="S1362" t="s">
        <v>8852</v>
      </c>
      <c r="T1362" t="s">
        <v>47</v>
      </c>
      <c r="U1362">
        <v>19</v>
      </c>
      <c r="V1362">
        <v>11483</v>
      </c>
      <c r="W1362" t="s">
        <v>6113</v>
      </c>
      <c r="X1362" t="s">
        <v>12275</v>
      </c>
      <c r="Y1362" t="s">
        <v>6114</v>
      </c>
      <c r="Z1362" t="s">
        <v>6064</v>
      </c>
      <c r="AA1362" t="s">
        <v>6065</v>
      </c>
      <c r="AB1362" t="s">
        <v>6115</v>
      </c>
      <c r="AC1362" t="s">
        <v>87</v>
      </c>
      <c r="AD1362" t="s">
        <v>42</v>
      </c>
      <c r="AE1362" t="s">
        <v>6067</v>
      </c>
      <c r="AF1362" t="s">
        <v>487</v>
      </c>
      <c r="AG1362" t="s">
        <v>992</v>
      </c>
      <c r="AN1362" t="s">
        <v>42</v>
      </c>
      <c r="AO1362" t="s">
        <v>42</v>
      </c>
      <c r="AP1362" t="s">
        <v>56</v>
      </c>
      <c r="AQ1362" t="s">
        <v>56</v>
      </c>
      <c r="AU1362" t="s">
        <v>8190</v>
      </c>
      <c r="AV1362" t="s">
        <v>8287</v>
      </c>
      <c r="AW1362" t="s">
        <v>8287</v>
      </c>
      <c r="BC1362">
        <v>1892063257</v>
      </c>
      <c r="BD1362" t="s">
        <v>10156</v>
      </c>
    </row>
    <row r="1363" spans="1:56">
      <c r="A1363">
        <v>2015</v>
      </c>
      <c r="B1363" t="s">
        <v>5975</v>
      </c>
      <c r="C1363" t="s">
        <v>5989</v>
      </c>
      <c r="E1363" t="s">
        <v>43</v>
      </c>
      <c r="F1363" t="s">
        <v>43</v>
      </c>
      <c r="G1363">
        <v>42321</v>
      </c>
      <c r="H1363" t="s">
        <v>87</v>
      </c>
      <c r="I1363" t="s">
        <v>357</v>
      </c>
      <c r="J1363">
        <v>384</v>
      </c>
      <c r="K1363">
        <v>512</v>
      </c>
      <c r="L1363">
        <v>0</v>
      </c>
      <c r="M1363">
        <v>0</v>
      </c>
      <c r="N1363">
        <v>0</v>
      </c>
      <c r="O1363" t="s">
        <v>46</v>
      </c>
      <c r="P1363" t="s">
        <v>46</v>
      </c>
      <c r="Q1363" t="s">
        <v>43</v>
      </c>
      <c r="R1363" t="s">
        <v>18</v>
      </c>
      <c r="S1363" t="s">
        <v>8852</v>
      </c>
      <c r="T1363" t="s">
        <v>47</v>
      </c>
      <c r="U1363">
        <v>19</v>
      </c>
      <c r="V1363">
        <v>11483</v>
      </c>
      <c r="W1363" t="s">
        <v>6116</v>
      </c>
      <c r="X1363" t="s">
        <v>12276</v>
      </c>
      <c r="Y1363" t="s">
        <v>6117</v>
      </c>
      <c r="Z1363" t="s">
        <v>6064</v>
      </c>
      <c r="AA1363" t="s">
        <v>6065</v>
      </c>
      <c r="AB1363" t="s">
        <v>6118</v>
      </c>
      <c r="AC1363" t="s">
        <v>87</v>
      </c>
      <c r="AD1363" t="s">
        <v>42</v>
      </c>
      <c r="AE1363" t="s">
        <v>6067</v>
      </c>
      <c r="AF1363" t="s">
        <v>487</v>
      </c>
      <c r="AG1363" t="s">
        <v>992</v>
      </c>
      <c r="AN1363" t="s">
        <v>42</v>
      </c>
      <c r="AO1363" t="s">
        <v>42</v>
      </c>
      <c r="AP1363" t="s">
        <v>56</v>
      </c>
      <c r="AQ1363" t="s">
        <v>56</v>
      </c>
      <c r="AU1363" t="s">
        <v>8190</v>
      </c>
      <c r="AV1363" t="s">
        <v>8287</v>
      </c>
      <c r="AW1363" t="s">
        <v>8287</v>
      </c>
      <c r="BC1363">
        <v>1892063257</v>
      </c>
      <c r="BD1363" t="s">
        <v>10157</v>
      </c>
    </row>
    <row r="1364" spans="1:56">
      <c r="A1364">
        <v>2015</v>
      </c>
      <c r="B1364" t="s">
        <v>5975</v>
      </c>
      <c r="C1364" t="s">
        <v>5989</v>
      </c>
      <c r="E1364" t="s">
        <v>43</v>
      </c>
      <c r="F1364" t="s">
        <v>43</v>
      </c>
      <c r="G1364">
        <v>42304</v>
      </c>
      <c r="H1364" t="s">
        <v>87</v>
      </c>
      <c r="I1364" t="s">
        <v>357</v>
      </c>
      <c r="J1364">
        <v>256</v>
      </c>
      <c r="K1364">
        <v>384</v>
      </c>
      <c r="L1364">
        <v>0</v>
      </c>
      <c r="M1364">
        <v>0</v>
      </c>
      <c r="N1364">
        <v>0</v>
      </c>
      <c r="O1364" t="s">
        <v>46</v>
      </c>
      <c r="P1364" t="s">
        <v>43</v>
      </c>
      <c r="Q1364" t="s">
        <v>43</v>
      </c>
      <c r="R1364" t="s">
        <v>18</v>
      </c>
      <c r="S1364" t="s">
        <v>8852</v>
      </c>
      <c r="T1364" t="s">
        <v>47</v>
      </c>
      <c r="U1364">
        <v>19</v>
      </c>
      <c r="V1364">
        <v>11483</v>
      </c>
      <c r="W1364" t="s">
        <v>6119</v>
      </c>
      <c r="X1364" t="s">
        <v>12277</v>
      </c>
      <c r="Y1364" t="s">
        <v>6120</v>
      </c>
      <c r="Z1364" t="s">
        <v>6064</v>
      </c>
      <c r="AA1364" t="s">
        <v>6065</v>
      </c>
      <c r="AB1364" t="s">
        <v>6121</v>
      </c>
      <c r="AC1364" t="s">
        <v>87</v>
      </c>
      <c r="AD1364" t="s">
        <v>42</v>
      </c>
      <c r="AE1364" t="s">
        <v>6067</v>
      </c>
      <c r="AF1364" t="s">
        <v>487</v>
      </c>
      <c r="AG1364" t="s">
        <v>992</v>
      </c>
      <c r="AN1364" t="s">
        <v>42</v>
      </c>
      <c r="AO1364" t="s">
        <v>42</v>
      </c>
      <c r="AP1364" t="s">
        <v>56</v>
      </c>
      <c r="AQ1364" t="s">
        <v>56</v>
      </c>
      <c r="AU1364" t="s">
        <v>8190</v>
      </c>
      <c r="AV1364" t="s">
        <v>8287</v>
      </c>
      <c r="AW1364" t="s">
        <v>8287</v>
      </c>
      <c r="BC1364">
        <v>1892063257</v>
      </c>
      <c r="BD1364" t="s">
        <v>10158</v>
      </c>
    </row>
    <row r="1365" spans="1:56">
      <c r="A1365">
        <v>2015</v>
      </c>
      <c r="B1365" t="s">
        <v>5975</v>
      </c>
      <c r="C1365" t="s">
        <v>5989</v>
      </c>
      <c r="E1365" t="s">
        <v>43</v>
      </c>
      <c r="F1365" t="s">
        <v>43</v>
      </c>
      <c r="G1365">
        <v>42439</v>
      </c>
      <c r="H1365" t="s">
        <v>8374</v>
      </c>
      <c r="I1365" t="s">
        <v>357</v>
      </c>
      <c r="J1365">
        <v>336</v>
      </c>
      <c r="K1365">
        <v>432</v>
      </c>
      <c r="L1365">
        <v>0</v>
      </c>
      <c r="M1365">
        <v>0</v>
      </c>
      <c r="N1365">
        <v>0</v>
      </c>
      <c r="O1365" t="s">
        <v>46</v>
      </c>
      <c r="P1365" t="s">
        <v>43</v>
      </c>
      <c r="Q1365" t="s">
        <v>43</v>
      </c>
      <c r="R1365" t="s">
        <v>18</v>
      </c>
      <c r="S1365" t="s">
        <v>8852</v>
      </c>
      <c r="T1365" t="s">
        <v>47</v>
      </c>
      <c r="U1365">
        <v>19</v>
      </c>
      <c r="V1365">
        <v>11553</v>
      </c>
      <c r="W1365" t="s">
        <v>6191</v>
      </c>
      <c r="X1365" t="s">
        <v>12278</v>
      </c>
      <c r="Y1365" t="s">
        <v>6192</v>
      </c>
      <c r="Z1365" t="s">
        <v>3797</v>
      </c>
      <c r="AA1365" t="s">
        <v>697</v>
      </c>
      <c r="AB1365" t="s">
        <v>6193</v>
      </c>
      <c r="AC1365" t="s">
        <v>348</v>
      </c>
      <c r="AD1365" t="s">
        <v>42</v>
      </c>
      <c r="AE1365" t="s">
        <v>6166</v>
      </c>
      <c r="AF1365" t="s">
        <v>1019</v>
      </c>
      <c r="AG1365" t="s">
        <v>1018</v>
      </c>
      <c r="AJ1365" t="s">
        <v>58</v>
      </c>
      <c r="AK1365" t="s">
        <v>57</v>
      </c>
      <c r="AN1365" t="s">
        <v>42</v>
      </c>
      <c r="AO1365" t="s">
        <v>42</v>
      </c>
      <c r="AP1365" t="s">
        <v>56</v>
      </c>
      <c r="AQ1365" t="s">
        <v>56</v>
      </c>
      <c r="AU1365">
        <v>1003544239</v>
      </c>
      <c r="AV1365" t="s">
        <v>8287</v>
      </c>
      <c r="AW1365" t="s">
        <v>8287</v>
      </c>
      <c r="BC1365">
        <v>1440084644</v>
      </c>
      <c r="BD1365" t="s">
        <v>10159</v>
      </c>
    </row>
    <row r="1366" spans="1:56">
      <c r="A1366">
        <v>2015</v>
      </c>
      <c r="B1366" t="s">
        <v>5975</v>
      </c>
      <c r="C1366" t="s">
        <v>5989</v>
      </c>
      <c r="E1366" t="s">
        <v>43</v>
      </c>
      <c r="F1366" t="s">
        <v>43</v>
      </c>
      <c r="G1366">
        <v>42439</v>
      </c>
      <c r="H1366" t="s">
        <v>8374</v>
      </c>
      <c r="I1366" t="s">
        <v>357</v>
      </c>
      <c r="J1366">
        <v>144</v>
      </c>
      <c r="K1366">
        <v>288</v>
      </c>
      <c r="L1366">
        <v>0</v>
      </c>
      <c r="M1366">
        <v>0</v>
      </c>
      <c r="N1366">
        <v>0</v>
      </c>
      <c r="O1366" t="s">
        <v>46</v>
      </c>
      <c r="P1366" t="s">
        <v>43</v>
      </c>
      <c r="Q1366" t="s">
        <v>43</v>
      </c>
      <c r="R1366" t="s">
        <v>18</v>
      </c>
      <c r="S1366" t="s">
        <v>8852</v>
      </c>
      <c r="T1366" t="s">
        <v>47</v>
      </c>
      <c r="U1366">
        <v>19</v>
      </c>
      <c r="V1366">
        <v>11553</v>
      </c>
      <c r="W1366" t="s">
        <v>6191</v>
      </c>
      <c r="X1366" t="s">
        <v>12278</v>
      </c>
      <c r="Y1366" t="s">
        <v>6192</v>
      </c>
      <c r="Z1366" t="s">
        <v>3797</v>
      </c>
      <c r="AA1366" t="s">
        <v>697</v>
      </c>
      <c r="AB1366" t="s">
        <v>6194</v>
      </c>
      <c r="AC1366" t="s">
        <v>348</v>
      </c>
      <c r="AD1366" t="s">
        <v>42</v>
      </c>
      <c r="AE1366" t="s">
        <v>6166</v>
      </c>
      <c r="AF1366" t="s">
        <v>1019</v>
      </c>
      <c r="AG1366" t="s">
        <v>1018</v>
      </c>
      <c r="AJ1366" t="s">
        <v>58</v>
      </c>
      <c r="AK1366" t="s">
        <v>57</v>
      </c>
      <c r="AN1366" t="s">
        <v>42</v>
      </c>
      <c r="AO1366" t="s">
        <v>42</v>
      </c>
      <c r="AP1366" t="s">
        <v>56</v>
      </c>
      <c r="AQ1366" t="s">
        <v>56</v>
      </c>
      <c r="AU1366">
        <v>1003544239</v>
      </c>
      <c r="AV1366" t="s">
        <v>8287</v>
      </c>
      <c r="AW1366" t="s">
        <v>8287</v>
      </c>
      <c r="BC1366">
        <v>1440084644</v>
      </c>
      <c r="BD1366" t="s">
        <v>10159</v>
      </c>
    </row>
    <row r="1367" spans="1:56">
      <c r="A1367">
        <v>2015</v>
      </c>
      <c r="B1367" t="s">
        <v>5975</v>
      </c>
      <c r="C1367" t="s">
        <v>5989</v>
      </c>
      <c r="E1367" t="s">
        <v>43</v>
      </c>
      <c r="F1367" t="s">
        <v>43</v>
      </c>
      <c r="G1367">
        <v>42445</v>
      </c>
      <c r="H1367" t="s">
        <v>8374</v>
      </c>
      <c r="I1367" t="s">
        <v>357</v>
      </c>
      <c r="J1367">
        <v>240</v>
      </c>
      <c r="K1367">
        <v>360</v>
      </c>
      <c r="L1367">
        <v>0</v>
      </c>
      <c r="M1367">
        <v>0</v>
      </c>
      <c r="N1367">
        <v>0</v>
      </c>
      <c r="O1367" t="s">
        <v>46</v>
      </c>
      <c r="P1367" t="s">
        <v>43</v>
      </c>
      <c r="Q1367" t="s">
        <v>43</v>
      </c>
      <c r="R1367" t="s">
        <v>18</v>
      </c>
      <c r="S1367" t="s">
        <v>8852</v>
      </c>
      <c r="T1367" t="s">
        <v>47</v>
      </c>
      <c r="U1367">
        <v>11</v>
      </c>
      <c r="V1367">
        <v>11533</v>
      </c>
      <c r="W1367" t="s">
        <v>8831</v>
      </c>
      <c r="X1367" t="s">
        <v>12279</v>
      </c>
      <c r="Z1367" t="s">
        <v>3797</v>
      </c>
      <c r="AA1367" t="s">
        <v>697</v>
      </c>
      <c r="AB1367" t="s">
        <v>8889</v>
      </c>
      <c r="AD1367" t="s">
        <v>42</v>
      </c>
      <c r="AN1367" t="s">
        <v>42</v>
      </c>
      <c r="AO1367" t="s">
        <v>42</v>
      </c>
      <c r="AP1367" t="s">
        <v>56</v>
      </c>
      <c r="AQ1367" t="s">
        <v>56</v>
      </c>
      <c r="AU1367" t="s">
        <v>8190</v>
      </c>
      <c r="AV1367" t="s">
        <v>8287</v>
      </c>
      <c r="AW1367" t="s">
        <v>8287</v>
      </c>
      <c r="BC1367">
        <v>1440084644</v>
      </c>
      <c r="BD1367" t="s">
        <v>10160</v>
      </c>
    </row>
    <row r="1368" spans="1:56">
      <c r="A1368">
        <v>2015</v>
      </c>
      <c r="B1368" t="s">
        <v>5975</v>
      </c>
      <c r="C1368" t="s">
        <v>5989</v>
      </c>
      <c r="E1368" t="s">
        <v>43</v>
      </c>
      <c r="F1368" t="s">
        <v>43</v>
      </c>
      <c r="G1368">
        <v>42445</v>
      </c>
      <c r="H1368" t="s">
        <v>8374</v>
      </c>
      <c r="I1368" t="s">
        <v>357</v>
      </c>
      <c r="J1368">
        <v>240</v>
      </c>
      <c r="K1368">
        <v>360</v>
      </c>
      <c r="L1368">
        <v>0</v>
      </c>
      <c r="M1368">
        <v>0</v>
      </c>
      <c r="N1368">
        <v>0</v>
      </c>
      <c r="O1368" t="s">
        <v>46</v>
      </c>
      <c r="P1368" t="s">
        <v>43</v>
      </c>
      <c r="Q1368" t="s">
        <v>43</v>
      </c>
      <c r="R1368" t="s">
        <v>18</v>
      </c>
      <c r="S1368" t="s">
        <v>8852</v>
      </c>
      <c r="T1368" t="s">
        <v>47</v>
      </c>
      <c r="U1368">
        <v>11</v>
      </c>
      <c r="V1368">
        <v>11533</v>
      </c>
      <c r="W1368" t="s">
        <v>8831</v>
      </c>
      <c r="X1368" t="s">
        <v>12279</v>
      </c>
      <c r="Z1368" t="s">
        <v>3797</v>
      </c>
      <c r="AA1368" t="s">
        <v>697</v>
      </c>
      <c r="AB1368" t="s">
        <v>8888</v>
      </c>
      <c r="AD1368" t="s">
        <v>42</v>
      </c>
      <c r="AN1368" t="s">
        <v>42</v>
      </c>
      <c r="AO1368" t="s">
        <v>42</v>
      </c>
      <c r="AP1368" t="s">
        <v>56</v>
      </c>
      <c r="AQ1368" t="s">
        <v>56</v>
      </c>
      <c r="AU1368" t="s">
        <v>8190</v>
      </c>
      <c r="AV1368" t="s">
        <v>8287</v>
      </c>
      <c r="AW1368" t="s">
        <v>8287</v>
      </c>
      <c r="BC1368">
        <v>1440084644</v>
      </c>
      <c r="BD1368" t="s">
        <v>10160</v>
      </c>
    </row>
    <row r="1369" spans="1:56">
      <c r="A1369">
        <v>2015</v>
      </c>
      <c r="B1369" t="s">
        <v>5975</v>
      </c>
      <c r="C1369" t="s">
        <v>5989</v>
      </c>
      <c r="E1369" t="s">
        <v>43</v>
      </c>
      <c r="F1369" t="s">
        <v>43</v>
      </c>
      <c r="G1369">
        <v>42445</v>
      </c>
      <c r="H1369" t="s">
        <v>8374</v>
      </c>
      <c r="I1369" t="s">
        <v>357</v>
      </c>
      <c r="J1369">
        <v>240</v>
      </c>
      <c r="K1369">
        <v>360</v>
      </c>
      <c r="L1369">
        <v>0</v>
      </c>
      <c r="M1369">
        <v>0</v>
      </c>
      <c r="N1369">
        <v>0</v>
      </c>
      <c r="O1369" t="s">
        <v>46</v>
      </c>
      <c r="P1369" t="s">
        <v>43</v>
      </c>
      <c r="Q1369" t="s">
        <v>43</v>
      </c>
      <c r="R1369" t="s">
        <v>18</v>
      </c>
      <c r="S1369" t="s">
        <v>8852</v>
      </c>
      <c r="T1369" t="s">
        <v>47</v>
      </c>
      <c r="U1369">
        <v>11</v>
      </c>
      <c r="V1369">
        <v>11533</v>
      </c>
      <c r="W1369" t="s">
        <v>8831</v>
      </c>
      <c r="X1369" t="s">
        <v>12279</v>
      </c>
      <c r="Z1369" t="s">
        <v>3797</v>
      </c>
      <c r="AA1369" t="s">
        <v>697</v>
      </c>
      <c r="AB1369" t="s">
        <v>8890</v>
      </c>
      <c r="AD1369" t="s">
        <v>42</v>
      </c>
      <c r="AN1369" t="s">
        <v>42</v>
      </c>
      <c r="AO1369" t="s">
        <v>42</v>
      </c>
      <c r="AP1369" t="s">
        <v>56</v>
      </c>
      <c r="AQ1369" t="s">
        <v>56</v>
      </c>
      <c r="AU1369" t="s">
        <v>8190</v>
      </c>
      <c r="AV1369" t="s">
        <v>8287</v>
      </c>
      <c r="AW1369" t="s">
        <v>8287</v>
      </c>
      <c r="BC1369">
        <v>1440084644</v>
      </c>
      <c r="BD1369" t="s">
        <v>10160</v>
      </c>
    </row>
    <row r="1370" spans="1:56">
      <c r="A1370">
        <v>2015</v>
      </c>
      <c r="B1370" t="s">
        <v>5975</v>
      </c>
      <c r="C1370" t="s">
        <v>5989</v>
      </c>
      <c r="E1370" t="s">
        <v>43</v>
      </c>
      <c r="F1370" t="s">
        <v>43</v>
      </c>
      <c r="G1370">
        <v>42486</v>
      </c>
      <c r="H1370" t="s">
        <v>8374</v>
      </c>
      <c r="I1370" t="s">
        <v>357</v>
      </c>
      <c r="J1370">
        <v>336</v>
      </c>
      <c r="K1370">
        <v>432</v>
      </c>
      <c r="L1370">
        <v>0</v>
      </c>
      <c r="M1370">
        <v>0</v>
      </c>
      <c r="N1370">
        <v>0</v>
      </c>
      <c r="O1370" t="s">
        <v>46</v>
      </c>
      <c r="P1370" t="s">
        <v>43</v>
      </c>
      <c r="Q1370" t="s">
        <v>43</v>
      </c>
      <c r="R1370" t="s">
        <v>18</v>
      </c>
      <c r="S1370" t="s">
        <v>8852</v>
      </c>
      <c r="T1370" t="s">
        <v>47</v>
      </c>
      <c r="U1370">
        <v>19</v>
      </c>
      <c r="V1370">
        <v>11553</v>
      </c>
      <c r="W1370" t="s">
        <v>6195</v>
      </c>
      <c r="X1370" t="s">
        <v>12280</v>
      </c>
      <c r="Y1370" t="s">
        <v>6196</v>
      </c>
      <c r="Z1370" t="s">
        <v>3797</v>
      </c>
      <c r="AA1370" t="s">
        <v>697</v>
      </c>
      <c r="AB1370" t="s">
        <v>6197</v>
      </c>
      <c r="AC1370" t="s">
        <v>348</v>
      </c>
      <c r="AD1370" t="s">
        <v>42</v>
      </c>
      <c r="AE1370" t="s">
        <v>6166</v>
      </c>
      <c r="AF1370" t="s">
        <v>1019</v>
      </c>
      <c r="AG1370" t="s">
        <v>1018</v>
      </c>
      <c r="AJ1370" t="s">
        <v>58</v>
      </c>
      <c r="AK1370" t="s">
        <v>57</v>
      </c>
      <c r="AN1370" t="s">
        <v>42</v>
      </c>
      <c r="AO1370" t="s">
        <v>42</v>
      </c>
      <c r="AP1370" t="s">
        <v>56</v>
      </c>
      <c r="AQ1370" t="s">
        <v>56</v>
      </c>
      <c r="AU1370">
        <v>1003543038</v>
      </c>
      <c r="AV1370" t="s">
        <v>8287</v>
      </c>
      <c r="AW1370" t="s">
        <v>8287</v>
      </c>
      <c r="BC1370">
        <v>1440084644</v>
      </c>
      <c r="BD1370" t="s">
        <v>10161</v>
      </c>
    </row>
    <row r="1371" spans="1:56">
      <c r="A1371">
        <v>2015</v>
      </c>
      <c r="B1371" t="s">
        <v>5757</v>
      </c>
      <c r="C1371" t="s">
        <v>5758</v>
      </c>
      <c r="D1371">
        <v>5700360053</v>
      </c>
      <c r="E1371" t="s">
        <v>10808</v>
      </c>
      <c r="F1371" t="s">
        <v>10808</v>
      </c>
      <c r="H1371" t="s">
        <v>44</v>
      </c>
      <c r="I1371" t="s">
        <v>62</v>
      </c>
      <c r="J1371">
        <v>192</v>
      </c>
      <c r="K1371">
        <v>432</v>
      </c>
      <c r="L1371">
        <v>4</v>
      </c>
      <c r="M1371">
        <v>4</v>
      </c>
      <c r="N1371">
        <v>32</v>
      </c>
      <c r="O1371" t="s">
        <v>43</v>
      </c>
      <c r="P1371" t="s">
        <v>43</v>
      </c>
      <c r="Q1371" t="s">
        <v>43</v>
      </c>
      <c r="R1371" t="s">
        <v>18</v>
      </c>
      <c r="S1371" t="s">
        <v>8851</v>
      </c>
      <c r="T1371" t="s">
        <v>63</v>
      </c>
      <c r="U1371">
        <v>11</v>
      </c>
      <c r="V1371">
        <v>11480</v>
      </c>
      <c r="W1371" t="s">
        <v>836</v>
      </c>
      <c r="X1371" t="s">
        <v>12281</v>
      </c>
      <c r="Y1371" t="s">
        <v>5928</v>
      </c>
      <c r="Z1371" t="s">
        <v>618</v>
      </c>
      <c r="AA1371" t="s">
        <v>619</v>
      </c>
      <c r="AB1371" t="s">
        <v>5929</v>
      </c>
      <c r="AC1371" t="s">
        <v>87</v>
      </c>
      <c r="AD1371" t="s">
        <v>621</v>
      </c>
      <c r="AE1371" t="s">
        <v>622</v>
      </c>
      <c r="AF1371" t="s">
        <v>501</v>
      </c>
      <c r="AG1371" t="s">
        <v>1170</v>
      </c>
      <c r="AI1371" t="s">
        <v>1788</v>
      </c>
      <c r="AJ1371" t="s">
        <v>123</v>
      </c>
      <c r="AK1371" t="s">
        <v>124</v>
      </c>
      <c r="AN1371" t="s">
        <v>42</v>
      </c>
      <c r="AO1371" t="s">
        <v>42</v>
      </c>
      <c r="AP1371" t="s">
        <v>70</v>
      </c>
      <c r="AQ1371" t="s">
        <v>71</v>
      </c>
      <c r="AU1371">
        <v>1001938256</v>
      </c>
      <c r="AV1371" t="s">
        <v>8287</v>
      </c>
      <c r="AW1371" t="s">
        <v>8287</v>
      </c>
      <c r="AX1371" t="s">
        <v>8179</v>
      </c>
      <c r="BC1371">
        <v>2026063379</v>
      </c>
      <c r="BD1371" t="s">
        <v>10162</v>
      </c>
    </row>
    <row r="1372" spans="1:56">
      <c r="A1372">
        <v>2015</v>
      </c>
      <c r="B1372" t="s">
        <v>5757</v>
      </c>
      <c r="C1372" t="s">
        <v>5758</v>
      </c>
      <c r="D1372">
        <v>5700348991</v>
      </c>
      <c r="E1372" t="s">
        <v>43</v>
      </c>
      <c r="F1372" t="s">
        <v>43</v>
      </c>
      <c r="G1372">
        <v>42215</v>
      </c>
      <c r="H1372" t="s">
        <v>8374</v>
      </c>
      <c r="I1372" t="s">
        <v>45</v>
      </c>
      <c r="J1372">
        <v>192</v>
      </c>
      <c r="K1372">
        <v>432</v>
      </c>
      <c r="L1372">
        <v>4</v>
      </c>
      <c r="M1372">
        <v>4</v>
      </c>
      <c r="N1372">
        <v>24</v>
      </c>
      <c r="O1372" t="s">
        <v>43</v>
      </c>
      <c r="P1372" t="s">
        <v>43</v>
      </c>
      <c r="Q1372" t="s">
        <v>43</v>
      </c>
      <c r="R1372" t="s">
        <v>18</v>
      </c>
      <c r="S1372" t="s">
        <v>8851</v>
      </c>
      <c r="T1372" t="s">
        <v>63</v>
      </c>
      <c r="U1372">
        <v>11</v>
      </c>
      <c r="V1372">
        <v>11291</v>
      </c>
      <c r="W1372" t="s">
        <v>5798</v>
      </c>
      <c r="X1372" t="s">
        <v>12282</v>
      </c>
      <c r="Y1372" t="s">
        <v>5799</v>
      </c>
      <c r="Z1372" t="s">
        <v>1162</v>
      </c>
      <c r="AA1372" t="s">
        <v>1163</v>
      </c>
      <c r="AB1372" t="s">
        <v>5800</v>
      </c>
      <c r="AC1372" t="s">
        <v>87</v>
      </c>
      <c r="AD1372" t="s">
        <v>42</v>
      </c>
      <c r="AE1372" t="s">
        <v>1078</v>
      </c>
      <c r="AF1372" t="s">
        <v>501</v>
      </c>
      <c r="AG1372" t="s">
        <v>1170</v>
      </c>
      <c r="AI1372" t="s">
        <v>1788</v>
      </c>
      <c r="AJ1372" t="s">
        <v>123</v>
      </c>
      <c r="AK1372" t="s">
        <v>124</v>
      </c>
      <c r="AN1372" t="s">
        <v>42</v>
      </c>
      <c r="AO1372" t="s">
        <v>42</v>
      </c>
      <c r="AP1372" t="s">
        <v>183</v>
      </c>
      <c r="AQ1372" t="s">
        <v>71</v>
      </c>
      <c r="AU1372">
        <v>1002265395</v>
      </c>
      <c r="AV1372" t="s">
        <v>8191</v>
      </c>
      <c r="AW1372" t="s">
        <v>8192</v>
      </c>
      <c r="BC1372">
        <v>1440084644</v>
      </c>
      <c r="BD1372" t="s">
        <v>10163</v>
      </c>
    </row>
    <row r="1373" spans="1:56">
      <c r="A1373">
        <v>2015</v>
      </c>
      <c r="B1373" t="s">
        <v>5757</v>
      </c>
      <c r="C1373" t="s">
        <v>5758</v>
      </c>
      <c r="D1373">
        <v>5700348986</v>
      </c>
      <c r="E1373" t="s">
        <v>43</v>
      </c>
      <c r="F1373" t="s">
        <v>43</v>
      </c>
      <c r="G1373">
        <v>42207</v>
      </c>
      <c r="H1373" t="s">
        <v>8374</v>
      </c>
      <c r="I1373" t="s">
        <v>45</v>
      </c>
      <c r="J1373">
        <v>192</v>
      </c>
      <c r="K1373">
        <v>432</v>
      </c>
      <c r="L1373">
        <v>4</v>
      </c>
      <c r="M1373">
        <v>4</v>
      </c>
      <c r="N1373">
        <v>24</v>
      </c>
      <c r="O1373" t="s">
        <v>43</v>
      </c>
      <c r="P1373" t="s">
        <v>43</v>
      </c>
      <c r="Q1373" t="s">
        <v>43</v>
      </c>
      <c r="R1373" t="s">
        <v>18</v>
      </c>
      <c r="S1373" t="s">
        <v>8851</v>
      </c>
      <c r="T1373" t="s">
        <v>63</v>
      </c>
      <c r="U1373">
        <v>11</v>
      </c>
      <c r="V1373">
        <v>11291</v>
      </c>
      <c r="W1373" t="s">
        <v>5801</v>
      </c>
      <c r="X1373" t="s">
        <v>12283</v>
      </c>
      <c r="Y1373" t="s">
        <v>5802</v>
      </c>
      <c r="Z1373" t="s">
        <v>1162</v>
      </c>
      <c r="AA1373" t="s">
        <v>1163</v>
      </c>
      <c r="AB1373" t="s">
        <v>5803</v>
      </c>
      <c r="AC1373" t="s">
        <v>87</v>
      </c>
      <c r="AD1373" t="s">
        <v>42</v>
      </c>
      <c r="AE1373" t="s">
        <v>1078</v>
      </c>
      <c r="AF1373" t="s">
        <v>501</v>
      </c>
      <c r="AG1373" t="s">
        <v>1170</v>
      </c>
      <c r="AI1373" t="s">
        <v>1788</v>
      </c>
      <c r="AJ1373" t="s">
        <v>123</v>
      </c>
      <c r="AK1373" t="s">
        <v>124</v>
      </c>
      <c r="AN1373" t="s">
        <v>42</v>
      </c>
      <c r="AO1373" t="s">
        <v>42</v>
      </c>
      <c r="AP1373" t="s">
        <v>183</v>
      </c>
      <c r="AQ1373" t="s">
        <v>71</v>
      </c>
      <c r="AT1373" t="s">
        <v>1376</v>
      </c>
      <c r="AU1373">
        <v>1002233469</v>
      </c>
      <c r="AV1373" t="s">
        <v>8209</v>
      </c>
      <c r="BC1373">
        <v>1440084644</v>
      </c>
      <c r="BD1373" t="s">
        <v>10164</v>
      </c>
    </row>
    <row r="1374" spans="1:56">
      <c r="A1374">
        <v>2015</v>
      </c>
      <c r="B1374" t="s">
        <v>5757</v>
      </c>
      <c r="C1374" t="s">
        <v>5758</v>
      </c>
      <c r="D1374">
        <v>5700360604</v>
      </c>
      <c r="E1374" t="s">
        <v>43</v>
      </c>
      <c r="F1374" t="s">
        <v>43</v>
      </c>
      <c r="G1374">
        <v>42227</v>
      </c>
      <c r="H1374" t="s">
        <v>8374</v>
      </c>
      <c r="I1374" t="s">
        <v>45</v>
      </c>
      <c r="J1374">
        <v>192</v>
      </c>
      <c r="K1374">
        <v>432</v>
      </c>
      <c r="L1374">
        <v>4</v>
      </c>
      <c r="M1374">
        <v>4</v>
      </c>
      <c r="N1374">
        <v>24</v>
      </c>
      <c r="O1374" t="s">
        <v>43</v>
      </c>
      <c r="P1374" t="s">
        <v>43</v>
      </c>
      <c r="Q1374" t="s">
        <v>43</v>
      </c>
      <c r="R1374" t="s">
        <v>18</v>
      </c>
      <c r="S1374" t="s">
        <v>8851</v>
      </c>
      <c r="T1374" t="s">
        <v>63</v>
      </c>
      <c r="U1374">
        <v>11</v>
      </c>
      <c r="V1374">
        <v>11291</v>
      </c>
      <c r="W1374" t="s">
        <v>5804</v>
      </c>
      <c r="X1374" t="s">
        <v>12284</v>
      </c>
      <c r="Y1374" t="s">
        <v>5805</v>
      </c>
      <c r="Z1374" t="s">
        <v>1162</v>
      </c>
      <c r="AA1374" t="s">
        <v>1163</v>
      </c>
      <c r="AB1374" t="s">
        <v>5806</v>
      </c>
      <c r="AC1374" t="s">
        <v>87</v>
      </c>
      <c r="AD1374" t="s">
        <v>42</v>
      </c>
      <c r="AE1374" t="s">
        <v>1078</v>
      </c>
      <c r="AF1374" t="s">
        <v>501</v>
      </c>
      <c r="AG1374" t="s">
        <v>1170</v>
      </c>
      <c r="AI1374" t="s">
        <v>1788</v>
      </c>
      <c r="AJ1374" t="s">
        <v>123</v>
      </c>
      <c r="AK1374" t="s">
        <v>124</v>
      </c>
      <c r="AN1374" t="s">
        <v>42</v>
      </c>
      <c r="AO1374" t="s">
        <v>42</v>
      </c>
      <c r="AP1374" t="s">
        <v>183</v>
      </c>
      <c r="AQ1374" t="s">
        <v>71</v>
      </c>
      <c r="AU1374">
        <v>1002272740</v>
      </c>
      <c r="AV1374" t="s">
        <v>8210</v>
      </c>
      <c r="BC1374">
        <v>1440084644</v>
      </c>
      <c r="BD1374" t="s">
        <v>10165</v>
      </c>
    </row>
    <row r="1375" spans="1:56">
      <c r="A1375">
        <v>2015</v>
      </c>
      <c r="B1375" t="s">
        <v>5757</v>
      </c>
      <c r="C1375" t="s">
        <v>5758</v>
      </c>
      <c r="D1375">
        <v>5700355546</v>
      </c>
      <c r="E1375" t="s">
        <v>43</v>
      </c>
      <c r="F1375" t="s">
        <v>43</v>
      </c>
      <c r="G1375">
        <v>42192</v>
      </c>
      <c r="H1375" t="s">
        <v>8374</v>
      </c>
      <c r="I1375" t="s">
        <v>62</v>
      </c>
      <c r="J1375">
        <v>192</v>
      </c>
      <c r="K1375">
        <v>432</v>
      </c>
      <c r="L1375">
        <v>4</v>
      </c>
      <c r="M1375">
        <v>4</v>
      </c>
      <c r="N1375">
        <v>24</v>
      </c>
      <c r="O1375" t="s">
        <v>43</v>
      </c>
      <c r="P1375" t="s">
        <v>43</v>
      </c>
      <c r="Q1375" t="s">
        <v>43</v>
      </c>
      <c r="R1375" t="s">
        <v>18</v>
      </c>
      <c r="S1375" t="s">
        <v>8851</v>
      </c>
      <c r="T1375" t="s">
        <v>63</v>
      </c>
      <c r="U1375">
        <v>11</v>
      </c>
      <c r="V1375">
        <v>11480</v>
      </c>
      <c r="W1375" t="s">
        <v>5930</v>
      </c>
      <c r="X1375" t="s">
        <v>12285</v>
      </c>
      <c r="Y1375" t="s">
        <v>5931</v>
      </c>
      <c r="Z1375" t="s">
        <v>618</v>
      </c>
      <c r="AA1375" t="s">
        <v>619</v>
      </c>
      <c r="AB1375" t="s">
        <v>5932</v>
      </c>
      <c r="AC1375" t="s">
        <v>87</v>
      </c>
      <c r="AD1375" t="s">
        <v>621</v>
      </c>
      <c r="AE1375" t="s">
        <v>622</v>
      </c>
      <c r="AF1375" t="s">
        <v>501</v>
      </c>
      <c r="AG1375" t="s">
        <v>1170</v>
      </c>
      <c r="AI1375" t="s">
        <v>1788</v>
      </c>
      <c r="AJ1375" t="s">
        <v>123</v>
      </c>
      <c r="AK1375" t="s">
        <v>124</v>
      </c>
      <c r="AN1375" t="s">
        <v>42</v>
      </c>
      <c r="AO1375" t="s">
        <v>42</v>
      </c>
      <c r="AP1375" t="s">
        <v>81</v>
      </c>
      <c r="AQ1375" t="s">
        <v>71</v>
      </c>
      <c r="AU1375">
        <v>1002233140</v>
      </c>
      <c r="AV1375" t="s">
        <v>5933</v>
      </c>
      <c r="AW1375">
        <v>-46970972</v>
      </c>
      <c r="BC1375">
        <v>1440084644</v>
      </c>
      <c r="BD1375" t="s">
        <v>10166</v>
      </c>
    </row>
    <row r="1376" spans="1:56">
      <c r="A1376">
        <v>2015</v>
      </c>
      <c r="B1376" t="s">
        <v>5757</v>
      </c>
      <c r="C1376" t="s">
        <v>5758</v>
      </c>
      <c r="D1376">
        <v>5700317775</v>
      </c>
      <c r="E1376" t="s">
        <v>43</v>
      </c>
      <c r="F1376" t="s">
        <v>43</v>
      </c>
      <c r="G1376">
        <v>42178</v>
      </c>
      <c r="H1376" t="s">
        <v>8374</v>
      </c>
      <c r="I1376" t="s">
        <v>62</v>
      </c>
      <c r="J1376">
        <v>192</v>
      </c>
      <c r="K1376">
        <v>432</v>
      </c>
      <c r="L1376">
        <v>4</v>
      </c>
      <c r="M1376">
        <v>4</v>
      </c>
      <c r="N1376">
        <v>24</v>
      </c>
      <c r="O1376" t="s">
        <v>43</v>
      </c>
      <c r="P1376" t="s">
        <v>43</v>
      </c>
      <c r="Q1376" t="s">
        <v>43</v>
      </c>
      <c r="R1376" t="s">
        <v>18</v>
      </c>
      <c r="S1376" t="s">
        <v>8851</v>
      </c>
      <c r="T1376" t="s">
        <v>63</v>
      </c>
      <c r="U1376">
        <v>11</v>
      </c>
      <c r="V1376" t="s">
        <v>4375</v>
      </c>
      <c r="W1376" t="s">
        <v>5943</v>
      </c>
      <c r="X1376" t="s">
        <v>12286</v>
      </c>
      <c r="Y1376" t="s">
        <v>10782</v>
      </c>
      <c r="Z1376" t="s">
        <v>3225</v>
      </c>
      <c r="AA1376" t="s">
        <v>5944</v>
      </c>
      <c r="AB1376" t="s">
        <v>5945</v>
      </c>
      <c r="AC1376" t="s">
        <v>348</v>
      </c>
      <c r="AD1376" t="s">
        <v>5946</v>
      </c>
      <c r="AE1376" t="s">
        <v>558</v>
      </c>
      <c r="AF1376" t="s">
        <v>350</v>
      </c>
      <c r="AG1376" t="s">
        <v>351</v>
      </c>
      <c r="AI1376" t="s">
        <v>3683</v>
      </c>
      <c r="AJ1376" t="s">
        <v>124</v>
      </c>
      <c r="AK1376" t="s">
        <v>123</v>
      </c>
      <c r="AN1376" t="s">
        <v>42</v>
      </c>
      <c r="AO1376" t="s">
        <v>42</v>
      </c>
      <c r="AP1376" t="s">
        <v>5052</v>
      </c>
      <c r="AQ1376" t="s">
        <v>71</v>
      </c>
      <c r="AU1376">
        <v>1003675783</v>
      </c>
      <c r="AV1376" t="s">
        <v>5947</v>
      </c>
      <c r="AW1376">
        <v>-47110844</v>
      </c>
      <c r="BC1376">
        <v>1440084644</v>
      </c>
      <c r="BD1376" t="s">
        <v>10167</v>
      </c>
    </row>
    <row r="1377" spans="1:56">
      <c r="A1377">
        <v>2015</v>
      </c>
      <c r="B1377" t="s">
        <v>5757</v>
      </c>
      <c r="C1377" t="s">
        <v>5758</v>
      </c>
      <c r="E1377" t="s">
        <v>43</v>
      </c>
      <c r="F1377" t="s">
        <v>43</v>
      </c>
      <c r="G1377">
        <v>42366</v>
      </c>
      <c r="H1377" t="s">
        <v>87</v>
      </c>
      <c r="I1377" t="s">
        <v>357</v>
      </c>
      <c r="J1377">
        <v>192</v>
      </c>
      <c r="K1377">
        <v>512</v>
      </c>
      <c r="L1377">
        <v>8</v>
      </c>
      <c r="M1377">
        <v>8</v>
      </c>
      <c r="N1377">
        <v>16</v>
      </c>
      <c r="O1377" t="s">
        <v>43</v>
      </c>
      <c r="P1377" t="s">
        <v>43</v>
      </c>
      <c r="Q1377" t="s">
        <v>43</v>
      </c>
      <c r="R1377" t="s">
        <v>18</v>
      </c>
      <c r="S1377" t="s">
        <v>8851</v>
      </c>
      <c r="T1377" t="s">
        <v>63</v>
      </c>
      <c r="U1377">
        <v>11</v>
      </c>
      <c r="V1377">
        <v>11300</v>
      </c>
      <c r="W1377" t="s">
        <v>5862</v>
      </c>
      <c r="X1377" t="s">
        <v>12287</v>
      </c>
      <c r="Y1377" t="s">
        <v>5863</v>
      </c>
      <c r="Z1377" t="s">
        <v>180</v>
      </c>
      <c r="AA1377" t="s">
        <v>2378</v>
      </c>
      <c r="AB1377" t="s">
        <v>5864</v>
      </c>
      <c r="AC1377" t="s">
        <v>52</v>
      </c>
      <c r="AD1377" t="s">
        <v>5865</v>
      </c>
      <c r="AE1377" t="s">
        <v>3843</v>
      </c>
      <c r="AF1377" t="s">
        <v>311</v>
      </c>
      <c r="AG1377" t="s">
        <v>1443</v>
      </c>
      <c r="AI1377" t="s">
        <v>3984</v>
      </c>
      <c r="AJ1377" t="s">
        <v>124</v>
      </c>
      <c r="AK1377" t="s">
        <v>123</v>
      </c>
      <c r="AN1377" t="s">
        <v>42</v>
      </c>
      <c r="AO1377" t="s">
        <v>42</v>
      </c>
      <c r="AP1377" t="s">
        <v>56</v>
      </c>
      <c r="AQ1377" t="s">
        <v>56</v>
      </c>
      <c r="AU1377">
        <v>1003127662</v>
      </c>
      <c r="AV1377" t="s">
        <v>5866</v>
      </c>
      <c r="AW1377" t="s">
        <v>5867</v>
      </c>
      <c r="BC1377">
        <v>1892063257</v>
      </c>
      <c r="BD1377" t="s">
        <v>10168</v>
      </c>
    </row>
    <row r="1378" spans="1:56">
      <c r="A1378">
        <v>2015</v>
      </c>
      <c r="B1378" t="s">
        <v>5757</v>
      </c>
      <c r="C1378" t="s">
        <v>5758</v>
      </c>
      <c r="D1378">
        <v>5700401678</v>
      </c>
      <c r="E1378" t="s">
        <v>43</v>
      </c>
      <c r="F1378" t="s">
        <v>43</v>
      </c>
      <c r="G1378">
        <v>42349</v>
      </c>
      <c r="H1378" t="s">
        <v>8374</v>
      </c>
      <c r="I1378" t="s">
        <v>45</v>
      </c>
      <c r="J1378">
        <v>192</v>
      </c>
      <c r="K1378">
        <v>432</v>
      </c>
      <c r="L1378">
        <v>4</v>
      </c>
      <c r="M1378">
        <v>4</v>
      </c>
      <c r="N1378">
        <v>24</v>
      </c>
      <c r="O1378" t="s">
        <v>43</v>
      </c>
      <c r="P1378" t="s">
        <v>43</v>
      </c>
      <c r="Q1378" t="s">
        <v>43</v>
      </c>
      <c r="R1378" t="s">
        <v>18</v>
      </c>
      <c r="S1378" t="s">
        <v>8851</v>
      </c>
      <c r="T1378" t="s">
        <v>63</v>
      </c>
      <c r="U1378">
        <v>11</v>
      </c>
      <c r="V1378">
        <v>11300</v>
      </c>
      <c r="W1378" t="s">
        <v>5868</v>
      </c>
      <c r="X1378" t="s">
        <v>12288</v>
      </c>
      <c r="Y1378" t="s">
        <v>5869</v>
      </c>
      <c r="Z1378" t="s">
        <v>180</v>
      </c>
      <c r="AA1378" t="s">
        <v>2378</v>
      </c>
      <c r="AB1378" t="s">
        <v>5870</v>
      </c>
      <c r="AC1378" t="s">
        <v>52</v>
      </c>
      <c r="AD1378" t="s">
        <v>5865</v>
      </c>
      <c r="AE1378" t="s">
        <v>3843</v>
      </c>
      <c r="AF1378" t="s">
        <v>311</v>
      </c>
      <c r="AG1378" t="s">
        <v>1443</v>
      </c>
      <c r="AI1378" t="s">
        <v>3984</v>
      </c>
      <c r="AJ1378" t="s">
        <v>124</v>
      </c>
      <c r="AK1378" t="s">
        <v>123</v>
      </c>
      <c r="AN1378" t="s">
        <v>42</v>
      </c>
      <c r="AO1378" t="s">
        <v>42</v>
      </c>
      <c r="AP1378" t="s">
        <v>112</v>
      </c>
      <c r="AQ1378" t="s">
        <v>102</v>
      </c>
      <c r="AU1378">
        <v>1003128642</v>
      </c>
      <c r="AV1378" t="s">
        <v>8226</v>
      </c>
      <c r="AW1378" t="s">
        <v>8301</v>
      </c>
      <c r="BC1378">
        <v>1440084644</v>
      </c>
      <c r="BD1378" t="s">
        <v>10169</v>
      </c>
    </row>
    <row r="1379" spans="1:56">
      <c r="A1379">
        <v>2015</v>
      </c>
      <c r="B1379" t="s">
        <v>5757</v>
      </c>
      <c r="C1379" t="s">
        <v>5758</v>
      </c>
      <c r="D1379">
        <v>5700401683</v>
      </c>
      <c r="E1379" t="s">
        <v>43</v>
      </c>
      <c r="F1379" t="s">
        <v>43</v>
      </c>
      <c r="G1379">
        <v>42349</v>
      </c>
      <c r="H1379" t="s">
        <v>8374</v>
      </c>
      <c r="I1379" t="s">
        <v>45</v>
      </c>
      <c r="J1379">
        <v>192</v>
      </c>
      <c r="K1379">
        <v>432</v>
      </c>
      <c r="L1379">
        <v>4</v>
      </c>
      <c r="M1379">
        <v>4</v>
      </c>
      <c r="N1379">
        <v>24</v>
      </c>
      <c r="O1379" t="s">
        <v>43</v>
      </c>
      <c r="P1379" t="s">
        <v>43</v>
      </c>
      <c r="Q1379" t="s">
        <v>43</v>
      </c>
      <c r="R1379" t="s">
        <v>18</v>
      </c>
      <c r="S1379" t="s">
        <v>8851</v>
      </c>
      <c r="T1379" t="s">
        <v>63</v>
      </c>
      <c r="U1379">
        <v>11</v>
      </c>
      <c r="V1379">
        <v>11300</v>
      </c>
      <c r="W1379" t="s">
        <v>5871</v>
      </c>
      <c r="X1379" t="s">
        <v>12289</v>
      </c>
      <c r="Y1379" t="s">
        <v>5872</v>
      </c>
      <c r="Z1379" t="s">
        <v>180</v>
      </c>
      <c r="AA1379" t="s">
        <v>2378</v>
      </c>
      <c r="AB1379" t="s">
        <v>5873</v>
      </c>
      <c r="AC1379" t="s">
        <v>52</v>
      </c>
      <c r="AD1379" t="s">
        <v>5865</v>
      </c>
      <c r="AE1379" t="s">
        <v>3843</v>
      </c>
      <c r="AF1379" t="s">
        <v>311</v>
      </c>
      <c r="AG1379" t="s">
        <v>1443</v>
      </c>
      <c r="AI1379" t="s">
        <v>3984</v>
      </c>
      <c r="AJ1379" t="s">
        <v>124</v>
      </c>
      <c r="AK1379" t="s">
        <v>123</v>
      </c>
      <c r="AN1379" t="s">
        <v>42</v>
      </c>
      <c r="AO1379" t="s">
        <v>42</v>
      </c>
      <c r="AP1379" t="s">
        <v>112</v>
      </c>
      <c r="AQ1379" t="s">
        <v>102</v>
      </c>
      <c r="AU1379">
        <v>1003130159</v>
      </c>
      <c r="AV1379" t="s">
        <v>8227</v>
      </c>
      <c r="AW1379" t="s">
        <v>8302</v>
      </c>
      <c r="BC1379">
        <v>1440084644</v>
      </c>
      <c r="BD1379" t="s">
        <v>10170</v>
      </c>
    </row>
    <row r="1380" spans="1:56">
      <c r="A1380">
        <v>2015</v>
      </c>
      <c r="B1380" t="s">
        <v>5757</v>
      </c>
      <c r="C1380" t="s">
        <v>5758</v>
      </c>
      <c r="D1380">
        <v>5700401698</v>
      </c>
      <c r="E1380" t="s">
        <v>43</v>
      </c>
      <c r="F1380" t="s">
        <v>43</v>
      </c>
      <c r="G1380">
        <v>42356</v>
      </c>
      <c r="H1380" t="s">
        <v>8374</v>
      </c>
      <c r="I1380" t="s">
        <v>357</v>
      </c>
      <c r="J1380">
        <v>192</v>
      </c>
      <c r="K1380">
        <v>576</v>
      </c>
      <c r="L1380">
        <v>4</v>
      </c>
      <c r="M1380">
        <v>4</v>
      </c>
      <c r="N1380">
        <v>24</v>
      </c>
      <c r="O1380" t="s">
        <v>43</v>
      </c>
      <c r="P1380" t="s">
        <v>43</v>
      </c>
      <c r="Q1380" t="s">
        <v>43</v>
      </c>
      <c r="R1380" t="s">
        <v>18</v>
      </c>
      <c r="S1380" t="s">
        <v>8851</v>
      </c>
      <c r="T1380" t="s">
        <v>63</v>
      </c>
      <c r="U1380">
        <v>11</v>
      </c>
      <c r="V1380">
        <v>11300</v>
      </c>
      <c r="W1380" t="s">
        <v>5874</v>
      </c>
      <c r="X1380" t="s">
        <v>12290</v>
      </c>
      <c r="Y1380" t="s">
        <v>5875</v>
      </c>
      <c r="Z1380" t="s">
        <v>180</v>
      </c>
      <c r="AA1380" t="s">
        <v>2378</v>
      </c>
      <c r="AB1380" t="s">
        <v>5876</v>
      </c>
      <c r="AC1380" t="s">
        <v>52</v>
      </c>
      <c r="AD1380" t="s">
        <v>5865</v>
      </c>
      <c r="AE1380" t="s">
        <v>3843</v>
      </c>
      <c r="AF1380" t="s">
        <v>311</v>
      </c>
      <c r="AG1380" t="s">
        <v>1443</v>
      </c>
      <c r="AI1380" t="s">
        <v>3984</v>
      </c>
      <c r="AJ1380" t="s">
        <v>124</v>
      </c>
      <c r="AK1380" t="s">
        <v>123</v>
      </c>
      <c r="AN1380" t="s">
        <v>42</v>
      </c>
      <c r="AO1380" t="s">
        <v>42</v>
      </c>
      <c r="AP1380" t="s">
        <v>56</v>
      </c>
      <c r="AQ1380" t="s">
        <v>56</v>
      </c>
      <c r="AU1380">
        <v>1003130663</v>
      </c>
      <c r="AV1380" t="s">
        <v>8228</v>
      </c>
      <c r="AW1380" t="s">
        <v>8303</v>
      </c>
      <c r="BC1380">
        <v>1440084644</v>
      </c>
      <c r="BD1380" t="s">
        <v>10171</v>
      </c>
    </row>
    <row r="1381" spans="1:56">
      <c r="A1381">
        <v>2015</v>
      </c>
      <c r="B1381" t="s">
        <v>5757</v>
      </c>
      <c r="C1381" t="s">
        <v>5758</v>
      </c>
      <c r="D1381">
        <v>5700405303</v>
      </c>
      <c r="E1381" t="s">
        <v>43</v>
      </c>
      <c r="F1381" t="s">
        <v>43</v>
      </c>
      <c r="G1381">
        <v>42366</v>
      </c>
      <c r="H1381" t="s">
        <v>8374</v>
      </c>
      <c r="I1381" t="s">
        <v>357</v>
      </c>
      <c r="J1381">
        <v>192</v>
      </c>
      <c r="K1381">
        <v>432</v>
      </c>
      <c r="L1381">
        <v>4</v>
      </c>
      <c r="M1381">
        <v>4</v>
      </c>
      <c r="N1381">
        <v>24</v>
      </c>
      <c r="O1381" t="s">
        <v>43</v>
      </c>
      <c r="P1381" t="s">
        <v>43</v>
      </c>
      <c r="Q1381" t="s">
        <v>43</v>
      </c>
      <c r="R1381" t="s">
        <v>18</v>
      </c>
      <c r="S1381" t="s">
        <v>8851</v>
      </c>
      <c r="T1381" t="s">
        <v>63</v>
      </c>
      <c r="U1381">
        <v>11</v>
      </c>
      <c r="V1381">
        <v>11300</v>
      </c>
      <c r="W1381" t="s">
        <v>5877</v>
      </c>
      <c r="X1381" t="s">
        <v>12291</v>
      </c>
      <c r="Y1381" t="s">
        <v>5878</v>
      </c>
      <c r="Z1381" t="s">
        <v>180</v>
      </c>
      <c r="AA1381" t="s">
        <v>2378</v>
      </c>
      <c r="AB1381" t="s">
        <v>5879</v>
      </c>
      <c r="AC1381" t="s">
        <v>52</v>
      </c>
      <c r="AD1381" t="s">
        <v>5865</v>
      </c>
      <c r="AE1381" t="s">
        <v>3843</v>
      </c>
      <c r="AF1381" t="s">
        <v>311</v>
      </c>
      <c r="AG1381" t="s">
        <v>1443</v>
      </c>
      <c r="AI1381" t="s">
        <v>3984</v>
      </c>
      <c r="AJ1381" t="s">
        <v>124</v>
      </c>
      <c r="AK1381" t="s">
        <v>123</v>
      </c>
      <c r="AN1381" t="s">
        <v>42</v>
      </c>
      <c r="AO1381" t="s">
        <v>42</v>
      </c>
      <c r="AP1381" t="s">
        <v>56</v>
      </c>
      <c r="AQ1381" t="s">
        <v>56</v>
      </c>
      <c r="AU1381">
        <v>1003131635</v>
      </c>
      <c r="AV1381" t="s">
        <v>8229</v>
      </c>
      <c r="BC1381">
        <v>1440084644</v>
      </c>
      <c r="BD1381" t="s">
        <v>10172</v>
      </c>
    </row>
    <row r="1382" spans="1:56">
      <c r="A1382">
        <v>2015</v>
      </c>
      <c r="B1382" t="s">
        <v>5757</v>
      </c>
      <c r="C1382" t="s">
        <v>5758</v>
      </c>
      <c r="D1382">
        <v>5700401673</v>
      </c>
      <c r="E1382" t="s">
        <v>43</v>
      </c>
      <c r="F1382" t="s">
        <v>43</v>
      </c>
      <c r="G1382">
        <v>42360</v>
      </c>
      <c r="H1382" t="s">
        <v>8374</v>
      </c>
      <c r="I1382" t="s">
        <v>357</v>
      </c>
      <c r="J1382">
        <v>192</v>
      </c>
      <c r="K1382">
        <v>432</v>
      </c>
      <c r="L1382">
        <v>4</v>
      </c>
      <c r="M1382">
        <v>4</v>
      </c>
      <c r="N1382">
        <v>24</v>
      </c>
      <c r="O1382" t="s">
        <v>43</v>
      </c>
      <c r="P1382" t="s">
        <v>43</v>
      </c>
      <c r="Q1382" t="s">
        <v>43</v>
      </c>
      <c r="R1382" t="s">
        <v>18</v>
      </c>
      <c r="S1382" t="s">
        <v>8851</v>
      </c>
      <c r="T1382" t="s">
        <v>63</v>
      </c>
      <c r="U1382">
        <v>11</v>
      </c>
      <c r="V1382">
        <v>11300</v>
      </c>
      <c r="W1382" t="s">
        <v>5880</v>
      </c>
      <c r="X1382" t="s">
        <v>12292</v>
      </c>
      <c r="Y1382" t="s">
        <v>5881</v>
      </c>
      <c r="Z1382" t="s">
        <v>180</v>
      </c>
      <c r="AA1382" t="s">
        <v>2378</v>
      </c>
      <c r="AB1382" t="s">
        <v>5882</v>
      </c>
      <c r="AC1382" t="s">
        <v>52</v>
      </c>
      <c r="AD1382" t="s">
        <v>5865</v>
      </c>
      <c r="AE1382" t="s">
        <v>3843</v>
      </c>
      <c r="AF1382" t="s">
        <v>311</v>
      </c>
      <c r="AG1382" t="s">
        <v>1443</v>
      </c>
      <c r="AI1382" t="s">
        <v>3984</v>
      </c>
      <c r="AJ1382" t="s">
        <v>124</v>
      </c>
      <c r="AK1382" t="s">
        <v>123</v>
      </c>
      <c r="AN1382" t="s">
        <v>42</v>
      </c>
      <c r="AO1382" t="s">
        <v>42</v>
      </c>
      <c r="AP1382" t="s">
        <v>56</v>
      </c>
      <c r="AQ1382" t="s">
        <v>56</v>
      </c>
      <c r="AU1382">
        <v>1003132674</v>
      </c>
      <c r="AV1382" t="s">
        <v>8230</v>
      </c>
      <c r="AW1382" t="s">
        <v>8304</v>
      </c>
      <c r="BC1382">
        <v>1440084644</v>
      </c>
      <c r="BD1382" t="s">
        <v>10173</v>
      </c>
    </row>
    <row r="1383" spans="1:56">
      <c r="A1383">
        <v>2015</v>
      </c>
      <c r="B1383" t="s">
        <v>5757</v>
      </c>
      <c r="C1383" t="s">
        <v>5758</v>
      </c>
      <c r="D1383">
        <v>5700401678</v>
      </c>
      <c r="E1383" t="s">
        <v>43</v>
      </c>
      <c r="F1383" t="s">
        <v>43</v>
      </c>
      <c r="G1383">
        <v>42349</v>
      </c>
      <c r="H1383" t="s">
        <v>8374</v>
      </c>
      <c r="I1383" t="s">
        <v>45</v>
      </c>
      <c r="J1383">
        <v>192</v>
      </c>
      <c r="K1383">
        <v>432</v>
      </c>
      <c r="L1383">
        <v>4</v>
      </c>
      <c r="M1383">
        <v>4</v>
      </c>
      <c r="N1383">
        <v>24</v>
      </c>
      <c r="O1383" t="s">
        <v>43</v>
      </c>
      <c r="P1383" t="s">
        <v>43</v>
      </c>
      <c r="Q1383" t="s">
        <v>43</v>
      </c>
      <c r="R1383" t="s">
        <v>18</v>
      </c>
      <c r="S1383" t="s">
        <v>8851</v>
      </c>
      <c r="T1383" t="s">
        <v>63</v>
      </c>
      <c r="U1383">
        <v>11</v>
      </c>
      <c r="V1383">
        <v>11300</v>
      </c>
      <c r="W1383" t="s">
        <v>5883</v>
      </c>
      <c r="X1383" t="s">
        <v>12293</v>
      </c>
      <c r="Y1383" t="s">
        <v>5884</v>
      </c>
      <c r="Z1383" t="s">
        <v>180</v>
      </c>
      <c r="AA1383" t="s">
        <v>2378</v>
      </c>
      <c r="AB1383" t="s">
        <v>5885</v>
      </c>
      <c r="AC1383" t="s">
        <v>52</v>
      </c>
      <c r="AD1383" t="s">
        <v>5865</v>
      </c>
      <c r="AE1383" t="s">
        <v>3843</v>
      </c>
      <c r="AF1383" t="s">
        <v>311</v>
      </c>
      <c r="AG1383" t="s">
        <v>1443</v>
      </c>
      <c r="AI1383" t="s">
        <v>3984</v>
      </c>
      <c r="AJ1383" t="s">
        <v>124</v>
      </c>
      <c r="AK1383" t="s">
        <v>123</v>
      </c>
      <c r="AN1383" t="s">
        <v>42</v>
      </c>
      <c r="AO1383" t="s">
        <v>42</v>
      </c>
      <c r="AP1383" t="s">
        <v>183</v>
      </c>
      <c r="AQ1383" t="s">
        <v>71</v>
      </c>
      <c r="AU1383">
        <v>1003132771</v>
      </c>
      <c r="AV1383" t="s">
        <v>8231</v>
      </c>
      <c r="BC1383">
        <v>1440084644</v>
      </c>
      <c r="BD1383" t="s">
        <v>10174</v>
      </c>
    </row>
    <row r="1384" spans="1:56">
      <c r="A1384">
        <v>2015</v>
      </c>
      <c r="B1384" t="s">
        <v>5757</v>
      </c>
      <c r="C1384" t="s">
        <v>5758</v>
      </c>
      <c r="D1384">
        <v>5700318534</v>
      </c>
      <c r="E1384" t="s">
        <v>43</v>
      </c>
      <c r="F1384" t="s">
        <v>43</v>
      </c>
      <c r="G1384">
        <v>42339</v>
      </c>
      <c r="H1384" t="s">
        <v>87</v>
      </c>
      <c r="I1384" t="s">
        <v>357</v>
      </c>
      <c r="J1384">
        <v>192</v>
      </c>
      <c r="K1384">
        <v>448</v>
      </c>
      <c r="L1384">
        <v>8</v>
      </c>
      <c r="M1384">
        <v>8</v>
      </c>
      <c r="N1384">
        <v>16</v>
      </c>
      <c r="O1384" t="s">
        <v>43</v>
      </c>
      <c r="P1384" t="s">
        <v>43</v>
      </c>
      <c r="Q1384" t="s">
        <v>43</v>
      </c>
      <c r="R1384" t="s">
        <v>18</v>
      </c>
      <c r="S1384" t="s">
        <v>8851</v>
      </c>
      <c r="T1384" t="s">
        <v>63</v>
      </c>
      <c r="U1384">
        <v>11</v>
      </c>
      <c r="V1384">
        <v>11950</v>
      </c>
      <c r="W1384" t="s">
        <v>5957</v>
      </c>
      <c r="X1384" t="s">
        <v>12294</v>
      </c>
      <c r="Y1384" t="s">
        <v>5958</v>
      </c>
      <c r="Z1384" t="s">
        <v>2017</v>
      </c>
      <c r="AA1384" t="s">
        <v>2018</v>
      </c>
      <c r="AB1384" t="s">
        <v>5959</v>
      </c>
      <c r="AC1384" t="s">
        <v>348</v>
      </c>
      <c r="AD1384" t="s">
        <v>2020</v>
      </c>
      <c r="AE1384" t="s">
        <v>925</v>
      </c>
      <c r="AF1384" t="s">
        <v>350</v>
      </c>
      <c r="AG1384" t="s">
        <v>351</v>
      </c>
      <c r="AI1384" t="s">
        <v>3683</v>
      </c>
      <c r="AJ1384" t="s">
        <v>124</v>
      </c>
      <c r="AK1384" t="s">
        <v>123</v>
      </c>
      <c r="AN1384" t="s">
        <v>42</v>
      </c>
      <c r="AO1384" t="s">
        <v>42</v>
      </c>
      <c r="AP1384" t="s">
        <v>56</v>
      </c>
      <c r="AQ1384" t="s">
        <v>56</v>
      </c>
      <c r="AU1384">
        <v>1003214590</v>
      </c>
      <c r="AV1384" t="s">
        <v>5960</v>
      </c>
      <c r="AW1384" t="s">
        <v>5961</v>
      </c>
      <c r="BC1384">
        <v>1892063257</v>
      </c>
      <c r="BD1384" t="s">
        <v>10613</v>
      </c>
    </row>
    <row r="1385" spans="1:56">
      <c r="A1385">
        <v>2015</v>
      </c>
      <c r="B1385" t="s">
        <v>5757</v>
      </c>
      <c r="C1385" t="s">
        <v>5758</v>
      </c>
      <c r="D1385">
        <v>5700317781</v>
      </c>
      <c r="E1385" t="s">
        <v>43</v>
      </c>
      <c r="F1385" t="s">
        <v>43</v>
      </c>
      <c r="G1385">
        <v>42214</v>
      </c>
      <c r="H1385" t="s">
        <v>44</v>
      </c>
      <c r="I1385" t="s">
        <v>62</v>
      </c>
      <c r="J1385">
        <v>192</v>
      </c>
      <c r="K1385">
        <v>432</v>
      </c>
      <c r="L1385">
        <v>4</v>
      </c>
      <c r="M1385">
        <v>4</v>
      </c>
      <c r="N1385">
        <v>32</v>
      </c>
      <c r="O1385" t="s">
        <v>43</v>
      </c>
      <c r="P1385" t="s">
        <v>43</v>
      </c>
      <c r="Q1385" t="s">
        <v>43</v>
      </c>
      <c r="R1385" t="s">
        <v>18</v>
      </c>
      <c r="S1385" t="s">
        <v>8851</v>
      </c>
      <c r="T1385" t="s">
        <v>63</v>
      </c>
      <c r="U1385">
        <v>11</v>
      </c>
      <c r="V1385" t="s">
        <v>5924</v>
      </c>
      <c r="W1385" t="s">
        <v>5925</v>
      </c>
      <c r="X1385" t="s">
        <v>12295</v>
      </c>
      <c r="Y1385" t="s">
        <v>5926</v>
      </c>
      <c r="Z1385" t="s">
        <v>1526</v>
      </c>
      <c r="AA1385" t="s">
        <v>1527</v>
      </c>
      <c r="AB1385" t="s">
        <v>5927</v>
      </c>
      <c r="AC1385" t="s">
        <v>348</v>
      </c>
      <c r="AD1385" t="s">
        <v>1529</v>
      </c>
      <c r="AE1385" t="s">
        <v>925</v>
      </c>
      <c r="AF1385" t="s">
        <v>350</v>
      </c>
      <c r="AG1385" t="s">
        <v>351</v>
      </c>
      <c r="AI1385" t="s">
        <v>3683</v>
      </c>
      <c r="AJ1385" t="s">
        <v>124</v>
      </c>
      <c r="AK1385" t="s">
        <v>123</v>
      </c>
      <c r="AN1385" t="s">
        <v>42</v>
      </c>
      <c r="AO1385" t="s">
        <v>42</v>
      </c>
      <c r="AP1385" t="s">
        <v>81</v>
      </c>
      <c r="AQ1385" t="s">
        <v>71</v>
      </c>
      <c r="AU1385">
        <v>1003674914</v>
      </c>
      <c r="AV1385" t="s">
        <v>8287</v>
      </c>
      <c r="AW1385" t="s">
        <v>8287</v>
      </c>
      <c r="AX1385" t="s">
        <v>8179</v>
      </c>
      <c r="BC1385">
        <v>2026063379</v>
      </c>
      <c r="BD1385" t="s">
        <v>10175</v>
      </c>
    </row>
    <row r="1386" spans="1:56">
      <c r="A1386">
        <v>2015</v>
      </c>
      <c r="B1386" t="s">
        <v>5757</v>
      </c>
      <c r="C1386" t="s">
        <v>5758</v>
      </c>
      <c r="D1386">
        <v>5700318528</v>
      </c>
      <c r="E1386" t="s">
        <v>43</v>
      </c>
      <c r="F1386" t="s">
        <v>43</v>
      </c>
      <c r="G1386">
        <v>42214</v>
      </c>
      <c r="H1386" t="s">
        <v>87</v>
      </c>
      <c r="I1386" t="s">
        <v>357</v>
      </c>
      <c r="J1386">
        <v>192</v>
      </c>
      <c r="K1386">
        <v>448</v>
      </c>
      <c r="L1386">
        <v>8</v>
      </c>
      <c r="M1386">
        <v>8</v>
      </c>
      <c r="N1386">
        <v>16</v>
      </c>
      <c r="O1386" t="s">
        <v>43</v>
      </c>
      <c r="P1386" t="s">
        <v>43</v>
      </c>
      <c r="Q1386" t="s">
        <v>43</v>
      </c>
      <c r="R1386" t="s">
        <v>18</v>
      </c>
      <c r="S1386" t="s">
        <v>8851</v>
      </c>
      <c r="T1386" t="s">
        <v>63</v>
      </c>
      <c r="U1386">
        <v>11</v>
      </c>
      <c r="V1386">
        <v>11303</v>
      </c>
      <c r="W1386" t="s">
        <v>5886</v>
      </c>
      <c r="X1386" t="s">
        <v>12296</v>
      </c>
      <c r="Y1386" t="s">
        <v>5887</v>
      </c>
      <c r="Z1386" t="s">
        <v>1215</v>
      </c>
      <c r="AA1386" t="s">
        <v>67</v>
      </c>
      <c r="AB1386" t="s">
        <v>5888</v>
      </c>
      <c r="AC1386" t="s">
        <v>348</v>
      </c>
      <c r="AD1386" t="s">
        <v>874</v>
      </c>
      <c r="AE1386" t="s">
        <v>875</v>
      </c>
      <c r="AF1386" t="s">
        <v>350</v>
      </c>
      <c r="AG1386" t="s">
        <v>351</v>
      </c>
      <c r="AI1386" t="s">
        <v>3683</v>
      </c>
      <c r="AJ1386" t="s">
        <v>124</v>
      </c>
      <c r="AK1386" t="s">
        <v>123</v>
      </c>
      <c r="AN1386" t="s">
        <v>42</v>
      </c>
      <c r="AO1386" t="s">
        <v>42</v>
      </c>
      <c r="AP1386" t="s">
        <v>56</v>
      </c>
      <c r="AQ1386" t="s">
        <v>56</v>
      </c>
      <c r="AU1386">
        <v>1003675996</v>
      </c>
      <c r="AV1386" t="s">
        <v>5889</v>
      </c>
      <c r="AW1386" t="s">
        <v>5890</v>
      </c>
      <c r="BC1386">
        <v>1892063257</v>
      </c>
      <c r="BD1386" t="s">
        <v>10176</v>
      </c>
    </row>
    <row r="1387" spans="1:56">
      <c r="A1387">
        <v>2015</v>
      </c>
      <c r="B1387" t="s">
        <v>5757</v>
      </c>
      <c r="C1387" t="s">
        <v>5758</v>
      </c>
      <c r="D1387">
        <v>5700318530</v>
      </c>
      <c r="E1387" t="s">
        <v>43</v>
      </c>
      <c r="F1387" t="s">
        <v>43</v>
      </c>
      <c r="G1387">
        <v>42214</v>
      </c>
      <c r="H1387" t="s">
        <v>87</v>
      </c>
      <c r="I1387" t="s">
        <v>357</v>
      </c>
      <c r="J1387">
        <v>192</v>
      </c>
      <c r="K1387">
        <v>576</v>
      </c>
      <c r="L1387">
        <v>8</v>
      </c>
      <c r="M1387">
        <v>8</v>
      </c>
      <c r="N1387">
        <v>16</v>
      </c>
      <c r="O1387" t="s">
        <v>43</v>
      </c>
      <c r="P1387" t="s">
        <v>43</v>
      </c>
      <c r="Q1387" t="s">
        <v>43</v>
      </c>
      <c r="R1387" t="s">
        <v>18</v>
      </c>
      <c r="S1387" t="s">
        <v>8851</v>
      </c>
      <c r="T1387" t="s">
        <v>63</v>
      </c>
      <c r="U1387">
        <v>11</v>
      </c>
      <c r="V1387">
        <v>11303</v>
      </c>
      <c r="W1387" t="s">
        <v>5891</v>
      </c>
      <c r="X1387" t="s">
        <v>12297</v>
      </c>
      <c r="Y1387" t="s">
        <v>10785</v>
      </c>
      <c r="Z1387" t="s">
        <v>1215</v>
      </c>
      <c r="AA1387" t="s">
        <v>67</v>
      </c>
      <c r="AB1387" t="s">
        <v>5892</v>
      </c>
      <c r="AC1387" t="s">
        <v>348</v>
      </c>
      <c r="AD1387" t="s">
        <v>874</v>
      </c>
      <c r="AE1387" t="s">
        <v>875</v>
      </c>
      <c r="AF1387" t="s">
        <v>350</v>
      </c>
      <c r="AG1387" t="s">
        <v>351</v>
      </c>
      <c r="AI1387" t="s">
        <v>3683</v>
      </c>
      <c r="AJ1387" t="s">
        <v>124</v>
      </c>
      <c r="AK1387" t="s">
        <v>123</v>
      </c>
      <c r="AN1387" t="s">
        <v>42</v>
      </c>
      <c r="AO1387" t="s">
        <v>42</v>
      </c>
      <c r="AP1387" t="s">
        <v>56</v>
      </c>
      <c r="AQ1387" t="s">
        <v>56</v>
      </c>
      <c r="AU1387">
        <v>700040633</v>
      </c>
      <c r="AV1387" t="s">
        <v>5893</v>
      </c>
      <c r="AW1387" t="s">
        <v>5894</v>
      </c>
      <c r="BC1387">
        <v>1892063257</v>
      </c>
      <c r="BD1387" t="s">
        <v>10177</v>
      </c>
    </row>
    <row r="1388" spans="1:56">
      <c r="A1388">
        <v>2015</v>
      </c>
      <c r="B1388" t="s">
        <v>5757</v>
      </c>
      <c r="C1388" t="s">
        <v>5758</v>
      </c>
      <c r="D1388">
        <v>5700318526</v>
      </c>
      <c r="E1388" t="s">
        <v>43</v>
      </c>
      <c r="F1388" t="s">
        <v>43</v>
      </c>
      <c r="G1388">
        <v>42188</v>
      </c>
      <c r="H1388" t="s">
        <v>87</v>
      </c>
      <c r="I1388" t="s">
        <v>357</v>
      </c>
      <c r="J1388">
        <v>192</v>
      </c>
      <c r="K1388">
        <v>448</v>
      </c>
      <c r="L1388">
        <v>8</v>
      </c>
      <c r="M1388">
        <v>8</v>
      </c>
      <c r="N1388">
        <v>16</v>
      </c>
      <c r="O1388" t="s">
        <v>43</v>
      </c>
      <c r="P1388" t="s">
        <v>43</v>
      </c>
      <c r="Q1388" t="s">
        <v>43</v>
      </c>
      <c r="R1388" t="s">
        <v>18</v>
      </c>
      <c r="S1388" t="s">
        <v>8851</v>
      </c>
      <c r="T1388" t="s">
        <v>63</v>
      </c>
      <c r="U1388">
        <v>11</v>
      </c>
      <c r="V1388">
        <v>11051</v>
      </c>
      <c r="W1388" t="s">
        <v>5759</v>
      </c>
      <c r="X1388" t="s">
        <v>12298</v>
      </c>
      <c r="Y1388" t="s">
        <v>5760</v>
      </c>
      <c r="Z1388" t="s">
        <v>921</v>
      </c>
      <c r="AA1388" t="s">
        <v>5761</v>
      </c>
      <c r="AB1388" t="s">
        <v>5762</v>
      </c>
      <c r="AC1388" t="s">
        <v>348</v>
      </c>
      <c r="AD1388" t="s">
        <v>5763</v>
      </c>
      <c r="AE1388" t="s">
        <v>925</v>
      </c>
      <c r="AF1388" t="s">
        <v>350</v>
      </c>
      <c r="AG1388" t="s">
        <v>351</v>
      </c>
      <c r="AI1388" t="s">
        <v>3683</v>
      </c>
      <c r="AJ1388" t="s">
        <v>124</v>
      </c>
      <c r="AK1388" t="s">
        <v>123</v>
      </c>
      <c r="AN1388" t="s">
        <v>42</v>
      </c>
      <c r="AO1388" t="s">
        <v>42</v>
      </c>
      <c r="AP1388" t="s">
        <v>56</v>
      </c>
      <c r="AQ1388" t="s">
        <v>56</v>
      </c>
      <c r="AU1388">
        <v>1003674043</v>
      </c>
      <c r="AV1388" t="s">
        <v>5764</v>
      </c>
      <c r="AW1388" t="s">
        <v>5765</v>
      </c>
      <c r="BC1388">
        <v>1892063257</v>
      </c>
      <c r="BD1388" t="s">
        <v>10178</v>
      </c>
    </row>
    <row r="1389" spans="1:56">
      <c r="A1389">
        <v>2015</v>
      </c>
      <c r="B1389" t="s">
        <v>5757</v>
      </c>
      <c r="C1389" t="s">
        <v>5758</v>
      </c>
      <c r="D1389">
        <v>5700358266</v>
      </c>
      <c r="E1389" t="s">
        <v>43</v>
      </c>
      <c r="F1389" t="s">
        <v>43</v>
      </c>
      <c r="G1389">
        <v>42334</v>
      </c>
      <c r="H1389" t="s">
        <v>8374</v>
      </c>
      <c r="I1389" t="s">
        <v>357</v>
      </c>
      <c r="J1389">
        <v>192</v>
      </c>
      <c r="K1389">
        <v>504</v>
      </c>
      <c r="L1389">
        <v>4</v>
      </c>
      <c r="M1389">
        <v>4</v>
      </c>
      <c r="N1389">
        <v>24</v>
      </c>
      <c r="O1389" t="s">
        <v>43</v>
      </c>
      <c r="P1389" t="s">
        <v>43</v>
      </c>
      <c r="Q1389" t="s">
        <v>43</v>
      </c>
      <c r="R1389" t="s">
        <v>18</v>
      </c>
      <c r="S1389" t="s">
        <v>8851</v>
      </c>
      <c r="T1389" t="s">
        <v>63</v>
      </c>
      <c r="U1389">
        <v>11</v>
      </c>
      <c r="V1389">
        <v>11291</v>
      </c>
      <c r="W1389" t="s">
        <v>5807</v>
      </c>
      <c r="X1389" t="s">
        <v>12299</v>
      </c>
      <c r="Y1389" t="s">
        <v>5808</v>
      </c>
      <c r="Z1389" t="s">
        <v>1162</v>
      </c>
      <c r="AA1389" t="s">
        <v>1163</v>
      </c>
      <c r="AB1389" t="s">
        <v>5809</v>
      </c>
      <c r="AC1389" t="s">
        <v>87</v>
      </c>
      <c r="AD1389" t="s">
        <v>42</v>
      </c>
      <c r="AE1389" t="s">
        <v>5810</v>
      </c>
      <c r="AF1389" t="s">
        <v>501</v>
      </c>
      <c r="AG1389" t="s">
        <v>1170</v>
      </c>
      <c r="AI1389" t="s">
        <v>1788</v>
      </c>
      <c r="AJ1389" t="s">
        <v>123</v>
      </c>
      <c r="AK1389" t="s">
        <v>124</v>
      </c>
      <c r="AN1389" t="s">
        <v>42</v>
      </c>
      <c r="AO1389" t="s">
        <v>42</v>
      </c>
      <c r="AP1389" t="s">
        <v>56</v>
      </c>
      <c r="AQ1389" t="s">
        <v>56</v>
      </c>
      <c r="AU1389">
        <v>1003108480</v>
      </c>
      <c r="AV1389" t="s">
        <v>8211</v>
      </c>
      <c r="AW1389" t="s">
        <v>8288</v>
      </c>
      <c r="BC1389">
        <v>1440084644</v>
      </c>
      <c r="BD1389" t="s">
        <v>10179</v>
      </c>
    </row>
    <row r="1390" spans="1:56">
      <c r="A1390">
        <v>2015</v>
      </c>
      <c r="B1390" t="s">
        <v>5757</v>
      </c>
      <c r="C1390" t="s">
        <v>5758</v>
      </c>
      <c r="D1390">
        <v>5700356906</v>
      </c>
      <c r="E1390" t="s">
        <v>43</v>
      </c>
      <c r="F1390" t="s">
        <v>43</v>
      </c>
      <c r="G1390">
        <v>42208</v>
      </c>
      <c r="H1390" t="s">
        <v>8374</v>
      </c>
      <c r="I1390" t="s">
        <v>45</v>
      </c>
      <c r="J1390">
        <v>192</v>
      </c>
      <c r="K1390">
        <v>504</v>
      </c>
      <c r="L1390">
        <v>4</v>
      </c>
      <c r="M1390">
        <v>4</v>
      </c>
      <c r="N1390">
        <v>24</v>
      </c>
      <c r="O1390" t="s">
        <v>43</v>
      </c>
      <c r="P1390" t="s">
        <v>43</v>
      </c>
      <c r="Q1390" t="s">
        <v>43</v>
      </c>
      <c r="R1390" t="s">
        <v>18</v>
      </c>
      <c r="S1390" t="s">
        <v>8851</v>
      </c>
      <c r="T1390" t="s">
        <v>63</v>
      </c>
      <c r="U1390">
        <v>11</v>
      </c>
      <c r="V1390">
        <v>11291</v>
      </c>
      <c r="W1390" t="s">
        <v>5811</v>
      </c>
      <c r="X1390" t="s">
        <v>12300</v>
      </c>
      <c r="Y1390" t="s">
        <v>5812</v>
      </c>
      <c r="Z1390" t="s">
        <v>1162</v>
      </c>
      <c r="AA1390" t="s">
        <v>1163</v>
      </c>
      <c r="AB1390" t="s">
        <v>5813</v>
      </c>
      <c r="AC1390" t="s">
        <v>87</v>
      </c>
      <c r="AD1390" t="s">
        <v>42</v>
      </c>
      <c r="AE1390" t="s">
        <v>1078</v>
      </c>
      <c r="AF1390" t="s">
        <v>501</v>
      </c>
      <c r="AG1390" t="s">
        <v>1170</v>
      </c>
      <c r="AI1390" t="s">
        <v>1788</v>
      </c>
      <c r="AJ1390" t="s">
        <v>123</v>
      </c>
      <c r="AK1390" t="s">
        <v>124</v>
      </c>
      <c r="AN1390" t="s">
        <v>42</v>
      </c>
      <c r="AO1390" t="s">
        <v>42</v>
      </c>
      <c r="AP1390" t="s">
        <v>183</v>
      </c>
      <c r="AQ1390" t="s">
        <v>71</v>
      </c>
      <c r="AU1390">
        <v>1002233523</v>
      </c>
      <c r="AV1390" t="s">
        <v>8212</v>
      </c>
      <c r="BC1390">
        <v>1440084644</v>
      </c>
      <c r="BD1390" t="s">
        <v>10180</v>
      </c>
    </row>
    <row r="1391" spans="1:56">
      <c r="A1391">
        <v>2015</v>
      </c>
      <c r="B1391" t="s">
        <v>5757</v>
      </c>
      <c r="C1391" t="s">
        <v>5758</v>
      </c>
      <c r="D1391">
        <v>5700358280</v>
      </c>
      <c r="E1391" t="s">
        <v>43</v>
      </c>
      <c r="F1391" t="s">
        <v>43</v>
      </c>
      <c r="G1391">
        <v>42366</v>
      </c>
      <c r="H1391" t="s">
        <v>8374</v>
      </c>
      <c r="I1391" t="s">
        <v>357</v>
      </c>
      <c r="J1391">
        <v>192</v>
      </c>
      <c r="K1391">
        <v>576</v>
      </c>
      <c r="L1391">
        <v>4</v>
      </c>
      <c r="M1391">
        <v>4</v>
      </c>
      <c r="N1391">
        <v>24</v>
      </c>
      <c r="O1391" t="s">
        <v>43</v>
      </c>
      <c r="P1391" t="s">
        <v>43</v>
      </c>
      <c r="Q1391" t="s">
        <v>43</v>
      </c>
      <c r="R1391" t="s">
        <v>18</v>
      </c>
      <c r="S1391" t="s">
        <v>8851</v>
      </c>
      <c r="T1391" t="s">
        <v>63</v>
      </c>
      <c r="U1391">
        <v>11</v>
      </c>
      <c r="V1391">
        <v>11291</v>
      </c>
      <c r="W1391" t="s">
        <v>5814</v>
      </c>
      <c r="X1391" t="s">
        <v>12301</v>
      </c>
      <c r="Y1391" t="s">
        <v>5815</v>
      </c>
      <c r="Z1391" t="s">
        <v>1162</v>
      </c>
      <c r="AA1391" t="s">
        <v>1163</v>
      </c>
      <c r="AB1391" t="s">
        <v>5816</v>
      </c>
      <c r="AC1391" t="s">
        <v>87</v>
      </c>
      <c r="AD1391" t="s">
        <v>42</v>
      </c>
      <c r="AE1391" t="s">
        <v>5810</v>
      </c>
      <c r="AF1391" t="s">
        <v>501</v>
      </c>
      <c r="AG1391" t="s">
        <v>1170</v>
      </c>
      <c r="AI1391" t="s">
        <v>1788</v>
      </c>
      <c r="AJ1391" t="s">
        <v>123</v>
      </c>
      <c r="AK1391" t="s">
        <v>124</v>
      </c>
      <c r="AN1391" t="s">
        <v>42</v>
      </c>
      <c r="AO1391" t="s">
        <v>42</v>
      </c>
      <c r="AP1391" t="s">
        <v>56</v>
      </c>
      <c r="AQ1391" t="s">
        <v>56</v>
      </c>
      <c r="AU1391">
        <v>1003108668</v>
      </c>
      <c r="AV1391" t="s">
        <v>8213</v>
      </c>
      <c r="AW1391" t="s">
        <v>8289</v>
      </c>
      <c r="BC1391">
        <v>1440084644</v>
      </c>
      <c r="BD1391" t="s">
        <v>10181</v>
      </c>
    </row>
    <row r="1392" spans="1:56">
      <c r="A1392">
        <v>2015</v>
      </c>
      <c r="B1392" t="s">
        <v>5757</v>
      </c>
      <c r="C1392" t="s">
        <v>5758</v>
      </c>
      <c r="D1392">
        <v>5700358285</v>
      </c>
      <c r="E1392" t="s">
        <v>43</v>
      </c>
      <c r="F1392" t="s">
        <v>43</v>
      </c>
      <c r="G1392">
        <v>42366</v>
      </c>
      <c r="H1392" t="s">
        <v>8374</v>
      </c>
      <c r="I1392" t="s">
        <v>357</v>
      </c>
      <c r="J1392">
        <v>192</v>
      </c>
      <c r="K1392">
        <v>432</v>
      </c>
      <c r="L1392">
        <v>4</v>
      </c>
      <c r="M1392">
        <v>4</v>
      </c>
      <c r="N1392">
        <v>24</v>
      </c>
      <c r="O1392" t="s">
        <v>43</v>
      </c>
      <c r="P1392" t="s">
        <v>43</v>
      </c>
      <c r="Q1392" t="s">
        <v>43</v>
      </c>
      <c r="R1392" t="s">
        <v>18</v>
      </c>
      <c r="S1392" t="s">
        <v>8851</v>
      </c>
      <c r="T1392" t="s">
        <v>63</v>
      </c>
      <c r="U1392">
        <v>11</v>
      </c>
      <c r="V1392">
        <v>11291</v>
      </c>
      <c r="W1392" t="s">
        <v>5817</v>
      </c>
      <c r="X1392" t="s">
        <v>12302</v>
      </c>
      <c r="Y1392" t="s">
        <v>5818</v>
      </c>
      <c r="Z1392" t="s">
        <v>1162</v>
      </c>
      <c r="AA1392" t="s">
        <v>1163</v>
      </c>
      <c r="AB1392" t="s">
        <v>5819</v>
      </c>
      <c r="AC1392" t="s">
        <v>87</v>
      </c>
      <c r="AD1392" t="s">
        <v>42</v>
      </c>
      <c r="AE1392" t="s">
        <v>5810</v>
      </c>
      <c r="AF1392" t="s">
        <v>501</v>
      </c>
      <c r="AG1392" t="s">
        <v>1170</v>
      </c>
      <c r="AI1392" t="s">
        <v>1788</v>
      </c>
      <c r="AJ1392" t="s">
        <v>123</v>
      </c>
      <c r="AK1392" t="s">
        <v>124</v>
      </c>
      <c r="AN1392" t="s">
        <v>42</v>
      </c>
      <c r="AO1392" t="s">
        <v>42</v>
      </c>
      <c r="AP1392" t="s">
        <v>56</v>
      </c>
      <c r="AQ1392" t="s">
        <v>56</v>
      </c>
      <c r="AU1392">
        <v>1003109281</v>
      </c>
      <c r="AV1392" t="s">
        <v>8214</v>
      </c>
      <c r="AW1392" t="s">
        <v>8290</v>
      </c>
      <c r="BC1392">
        <v>1440084644</v>
      </c>
      <c r="BD1392" t="s">
        <v>10182</v>
      </c>
    </row>
    <row r="1393" spans="1:56">
      <c r="A1393">
        <v>2015</v>
      </c>
      <c r="B1393" t="s">
        <v>5757</v>
      </c>
      <c r="C1393" t="s">
        <v>5758</v>
      </c>
      <c r="D1393">
        <v>5700358295</v>
      </c>
      <c r="E1393" t="s">
        <v>43</v>
      </c>
      <c r="F1393" t="s">
        <v>43</v>
      </c>
      <c r="G1393">
        <v>42349</v>
      </c>
      <c r="H1393" t="s">
        <v>8374</v>
      </c>
      <c r="I1393" t="s">
        <v>357</v>
      </c>
      <c r="J1393">
        <v>192</v>
      </c>
      <c r="K1393">
        <v>432</v>
      </c>
      <c r="L1393">
        <v>4</v>
      </c>
      <c r="M1393">
        <v>4</v>
      </c>
      <c r="N1393">
        <v>24</v>
      </c>
      <c r="O1393" t="s">
        <v>43</v>
      </c>
      <c r="P1393" t="s">
        <v>43</v>
      </c>
      <c r="Q1393" t="s">
        <v>43</v>
      </c>
      <c r="R1393" t="s">
        <v>18</v>
      </c>
      <c r="S1393" t="s">
        <v>8851</v>
      </c>
      <c r="T1393" t="s">
        <v>63</v>
      </c>
      <c r="U1393">
        <v>11</v>
      </c>
      <c r="V1393">
        <v>11291</v>
      </c>
      <c r="W1393" t="s">
        <v>5820</v>
      </c>
      <c r="X1393" t="s">
        <v>12303</v>
      </c>
      <c r="Y1393" t="s">
        <v>5821</v>
      </c>
      <c r="Z1393" t="s">
        <v>1162</v>
      </c>
      <c r="AA1393" t="s">
        <v>1163</v>
      </c>
      <c r="AB1393" t="s">
        <v>5822</v>
      </c>
      <c r="AC1393" t="s">
        <v>87</v>
      </c>
      <c r="AD1393" t="s">
        <v>42</v>
      </c>
      <c r="AE1393" t="s">
        <v>1078</v>
      </c>
      <c r="AF1393" t="s">
        <v>501</v>
      </c>
      <c r="AG1393" t="s">
        <v>1170</v>
      </c>
      <c r="AI1393" t="s">
        <v>1788</v>
      </c>
      <c r="AJ1393" t="s">
        <v>123</v>
      </c>
      <c r="AK1393" t="s">
        <v>124</v>
      </c>
      <c r="AN1393" t="s">
        <v>42</v>
      </c>
      <c r="AO1393" t="s">
        <v>42</v>
      </c>
      <c r="AP1393" t="s">
        <v>56</v>
      </c>
      <c r="AQ1393" t="s">
        <v>56</v>
      </c>
      <c r="AU1393">
        <v>1003109389</v>
      </c>
      <c r="AV1393" t="s">
        <v>8215</v>
      </c>
      <c r="AW1393" t="s">
        <v>8291</v>
      </c>
      <c r="BC1393">
        <v>1440084644</v>
      </c>
      <c r="BD1393" t="s">
        <v>10183</v>
      </c>
    </row>
    <row r="1394" spans="1:56">
      <c r="A1394">
        <v>2015</v>
      </c>
      <c r="B1394" t="s">
        <v>5757</v>
      </c>
      <c r="C1394" t="s">
        <v>5758</v>
      </c>
      <c r="D1394">
        <v>5700358275</v>
      </c>
      <c r="E1394" t="s">
        <v>43</v>
      </c>
      <c r="F1394" t="s">
        <v>43</v>
      </c>
      <c r="G1394">
        <v>42342</v>
      </c>
      <c r="H1394" t="s">
        <v>8374</v>
      </c>
      <c r="I1394" t="s">
        <v>357</v>
      </c>
      <c r="J1394">
        <v>192</v>
      </c>
      <c r="K1394">
        <v>432</v>
      </c>
      <c r="L1394">
        <v>4</v>
      </c>
      <c r="M1394">
        <v>4</v>
      </c>
      <c r="N1394">
        <v>24</v>
      </c>
      <c r="O1394" t="s">
        <v>43</v>
      </c>
      <c r="P1394" t="s">
        <v>43</v>
      </c>
      <c r="Q1394" t="s">
        <v>43</v>
      </c>
      <c r="R1394" t="s">
        <v>18</v>
      </c>
      <c r="S1394" t="s">
        <v>8851</v>
      </c>
      <c r="T1394" t="s">
        <v>63</v>
      </c>
      <c r="U1394">
        <v>11</v>
      </c>
      <c r="V1394">
        <v>11291</v>
      </c>
      <c r="W1394" t="s">
        <v>5823</v>
      </c>
      <c r="X1394" t="s">
        <v>12304</v>
      </c>
      <c r="Y1394" t="s">
        <v>5824</v>
      </c>
      <c r="Z1394" t="s">
        <v>1162</v>
      </c>
      <c r="AA1394" t="s">
        <v>1163</v>
      </c>
      <c r="AB1394" t="s">
        <v>5825</v>
      </c>
      <c r="AC1394" t="s">
        <v>87</v>
      </c>
      <c r="AD1394" t="s">
        <v>42</v>
      </c>
      <c r="AE1394" t="s">
        <v>1078</v>
      </c>
      <c r="AF1394" t="s">
        <v>501</v>
      </c>
      <c r="AG1394" t="s">
        <v>1170</v>
      </c>
      <c r="AI1394" t="s">
        <v>1788</v>
      </c>
      <c r="AJ1394" t="s">
        <v>123</v>
      </c>
      <c r="AK1394" t="s">
        <v>124</v>
      </c>
      <c r="AN1394" t="s">
        <v>42</v>
      </c>
      <c r="AO1394" t="s">
        <v>42</v>
      </c>
      <c r="AP1394" t="s">
        <v>56</v>
      </c>
      <c r="AQ1394" t="s">
        <v>56</v>
      </c>
      <c r="AU1394">
        <v>1003109460</v>
      </c>
      <c r="AV1394" t="s">
        <v>8216</v>
      </c>
      <c r="AW1394" t="s">
        <v>8292</v>
      </c>
      <c r="BC1394">
        <v>1440084644</v>
      </c>
      <c r="BD1394" t="s">
        <v>10184</v>
      </c>
    </row>
    <row r="1395" spans="1:56">
      <c r="A1395">
        <v>2015</v>
      </c>
      <c r="B1395" t="s">
        <v>5757</v>
      </c>
      <c r="C1395" t="s">
        <v>5758</v>
      </c>
      <c r="D1395">
        <v>5700401693</v>
      </c>
      <c r="E1395" t="s">
        <v>43</v>
      </c>
      <c r="F1395" t="s">
        <v>43</v>
      </c>
      <c r="G1395">
        <v>42366</v>
      </c>
      <c r="H1395" t="s">
        <v>8374</v>
      </c>
      <c r="I1395" t="s">
        <v>357</v>
      </c>
      <c r="J1395">
        <v>192</v>
      </c>
      <c r="K1395">
        <v>432</v>
      </c>
      <c r="L1395">
        <v>4</v>
      </c>
      <c r="M1395">
        <v>4</v>
      </c>
      <c r="N1395">
        <v>24</v>
      </c>
      <c r="O1395" t="s">
        <v>43</v>
      </c>
      <c r="P1395" t="s">
        <v>43</v>
      </c>
      <c r="Q1395" t="s">
        <v>43</v>
      </c>
      <c r="R1395" t="s">
        <v>18</v>
      </c>
      <c r="S1395" t="s">
        <v>8851</v>
      </c>
      <c r="T1395" t="s">
        <v>63</v>
      </c>
      <c r="U1395">
        <v>11</v>
      </c>
      <c r="V1395">
        <v>11291</v>
      </c>
      <c r="W1395" t="s">
        <v>5826</v>
      </c>
      <c r="X1395" t="s">
        <v>12305</v>
      </c>
      <c r="Y1395" t="s">
        <v>5827</v>
      </c>
      <c r="Z1395" t="s">
        <v>1162</v>
      </c>
      <c r="AA1395" t="s">
        <v>1163</v>
      </c>
      <c r="AB1395" t="s">
        <v>5828</v>
      </c>
      <c r="AC1395" t="s">
        <v>87</v>
      </c>
      <c r="AD1395" t="s">
        <v>42</v>
      </c>
      <c r="AE1395" t="s">
        <v>5810</v>
      </c>
      <c r="AF1395" t="s">
        <v>501</v>
      </c>
      <c r="AG1395" t="s">
        <v>1170</v>
      </c>
      <c r="AI1395" t="s">
        <v>1788</v>
      </c>
      <c r="AJ1395" t="s">
        <v>123</v>
      </c>
      <c r="AK1395" t="s">
        <v>124</v>
      </c>
      <c r="AN1395" t="s">
        <v>42</v>
      </c>
      <c r="AO1395" t="s">
        <v>42</v>
      </c>
      <c r="AP1395" t="s">
        <v>56</v>
      </c>
      <c r="AQ1395" t="s">
        <v>56</v>
      </c>
      <c r="AU1395">
        <v>1003109591</v>
      </c>
      <c r="AV1395" t="s">
        <v>8217</v>
      </c>
      <c r="AW1395" t="s">
        <v>8293</v>
      </c>
      <c r="BC1395">
        <v>1440084644</v>
      </c>
      <c r="BD1395" t="s">
        <v>10185</v>
      </c>
    </row>
    <row r="1396" spans="1:56">
      <c r="A1396">
        <v>2015</v>
      </c>
      <c r="B1396" t="s">
        <v>5757</v>
      </c>
      <c r="C1396" t="s">
        <v>5758</v>
      </c>
      <c r="D1396">
        <v>5700360609</v>
      </c>
      <c r="E1396" t="s">
        <v>43</v>
      </c>
      <c r="F1396" t="s">
        <v>43</v>
      </c>
      <c r="G1396">
        <v>42325</v>
      </c>
      <c r="H1396" t="s">
        <v>8374</v>
      </c>
      <c r="I1396" t="s">
        <v>45</v>
      </c>
      <c r="J1396">
        <v>192</v>
      </c>
      <c r="K1396">
        <v>504</v>
      </c>
      <c r="L1396">
        <v>4</v>
      </c>
      <c r="M1396">
        <v>4</v>
      </c>
      <c r="N1396">
        <v>24</v>
      </c>
      <c r="O1396" t="s">
        <v>43</v>
      </c>
      <c r="P1396" t="s">
        <v>43</v>
      </c>
      <c r="Q1396" t="s">
        <v>43</v>
      </c>
      <c r="R1396" t="s">
        <v>18</v>
      </c>
      <c r="S1396" t="s">
        <v>8851</v>
      </c>
      <c r="T1396" t="s">
        <v>63</v>
      </c>
      <c r="U1396">
        <v>11</v>
      </c>
      <c r="V1396">
        <v>11291</v>
      </c>
      <c r="W1396" t="s">
        <v>5829</v>
      </c>
      <c r="X1396" t="s">
        <v>12306</v>
      </c>
      <c r="Y1396" t="s">
        <v>5830</v>
      </c>
      <c r="Z1396" t="s">
        <v>1162</v>
      </c>
      <c r="AA1396" t="s">
        <v>1163</v>
      </c>
      <c r="AB1396" t="s">
        <v>5831</v>
      </c>
      <c r="AC1396" t="s">
        <v>87</v>
      </c>
      <c r="AD1396" t="s">
        <v>42</v>
      </c>
      <c r="AE1396" t="s">
        <v>5810</v>
      </c>
      <c r="AF1396" t="s">
        <v>501</v>
      </c>
      <c r="AG1396" t="s">
        <v>1170</v>
      </c>
      <c r="AI1396" t="s">
        <v>1788</v>
      </c>
      <c r="AJ1396" t="s">
        <v>123</v>
      </c>
      <c r="AK1396" t="s">
        <v>124</v>
      </c>
      <c r="AN1396" t="s">
        <v>42</v>
      </c>
      <c r="AO1396" t="s">
        <v>42</v>
      </c>
      <c r="AP1396" t="s">
        <v>183</v>
      </c>
      <c r="AQ1396" t="s">
        <v>71</v>
      </c>
      <c r="AU1396">
        <v>1003110743</v>
      </c>
      <c r="AV1396" t="s">
        <v>8218</v>
      </c>
      <c r="AW1396" t="s">
        <v>8294</v>
      </c>
      <c r="BC1396">
        <v>1440084644</v>
      </c>
      <c r="BD1396" t="s">
        <v>10186</v>
      </c>
    </row>
    <row r="1397" spans="1:56">
      <c r="A1397">
        <v>2015</v>
      </c>
      <c r="B1397" t="s">
        <v>5757</v>
      </c>
      <c r="C1397" t="s">
        <v>5758</v>
      </c>
      <c r="D1397">
        <v>5700360003</v>
      </c>
      <c r="E1397" t="s">
        <v>43</v>
      </c>
      <c r="F1397" t="s">
        <v>43</v>
      </c>
      <c r="G1397">
        <v>42325</v>
      </c>
      <c r="H1397" t="s">
        <v>87</v>
      </c>
      <c r="I1397" t="s">
        <v>357</v>
      </c>
      <c r="J1397">
        <v>192</v>
      </c>
      <c r="K1397">
        <v>448</v>
      </c>
      <c r="L1397">
        <v>8</v>
      </c>
      <c r="M1397">
        <v>8</v>
      </c>
      <c r="N1397">
        <v>16</v>
      </c>
      <c r="O1397" t="s">
        <v>43</v>
      </c>
      <c r="P1397" t="s">
        <v>43</v>
      </c>
      <c r="Q1397" t="s">
        <v>43</v>
      </c>
      <c r="R1397" t="s">
        <v>18</v>
      </c>
      <c r="S1397" t="s">
        <v>8851</v>
      </c>
      <c r="T1397" t="s">
        <v>63</v>
      </c>
      <c r="U1397">
        <v>11</v>
      </c>
      <c r="V1397">
        <v>11203</v>
      </c>
      <c r="W1397" t="s">
        <v>469</v>
      </c>
      <c r="X1397" t="s">
        <v>12307</v>
      </c>
      <c r="Y1397" t="s">
        <v>5771</v>
      </c>
      <c r="Z1397" t="s">
        <v>1074</v>
      </c>
      <c r="AA1397" t="s">
        <v>1075</v>
      </c>
      <c r="AB1397" t="s">
        <v>5772</v>
      </c>
      <c r="AC1397" t="s">
        <v>87</v>
      </c>
      <c r="AD1397" t="s">
        <v>1077</v>
      </c>
      <c r="AE1397" t="s">
        <v>1078</v>
      </c>
      <c r="AF1397" t="s">
        <v>501</v>
      </c>
      <c r="AG1397" t="s">
        <v>1170</v>
      </c>
      <c r="AI1397" t="s">
        <v>1788</v>
      </c>
      <c r="AJ1397" t="s">
        <v>123</v>
      </c>
      <c r="AK1397" t="s">
        <v>124</v>
      </c>
      <c r="AN1397" t="s">
        <v>42</v>
      </c>
      <c r="AO1397" t="s">
        <v>42</v>
      </c>
      <c r="AP1397" t="s">
        <v>56</v>
      </c>
      <c r="AQ1397" t="s">
        <v>56</v>
      </c>
      <c r="AU1397">
        <v>1003094381</v>
      </c>
      <c r="AV1397" t="s">
        <v>5773</v>
      </c>
      <c r="AW1397" t="s">
        <v>5774</v>
      </c>
      <c r="BC1397">
        <v>1892063257</v>
      </c>
      <c r="BD1397" t="s">
        <v>10187</v>
      </c>
    </row>
    <row r="1398" spans="1:56">
      <c r="A1398">
        <v>2015</v>
      </c>
      <c r="B1398" t="s">
        <v>5757</v>
      </c>
      <c r="C1398" t="s">
        <v>5758</v>
      </c>
      <c r="D1398">
        <v>5700360010</v>
      </c>
      <c r="E1398" t="s">
        <v>43</v>
      </c>
      <c r="F1398" t="s">
        <v>43</v>
      </c>
      <c r="G1398">
        <v>42325</v>
      </c>
      <c r="H1398" t="s">
        <v>87</v>
      </c>
      <c r="I1398" t="s">
        <v>357</v>
      </c>
      <c r="J1398">
        <v>256</v>
      </c>
      <c r="K1398">
        <v>448</v>
      </c>
      <c r="L1398">
        <v>8</v>
      </c>
      <c r="M1398">
        <v>8</v>
      </c>
      <c r="N1398">
        <v>16</v>
      </c>
      <c r="O1398" t="s">
        <v>43</v>
      </c>
      <c r="P1398" t="s">
        <v>43</v>
      </c>
      <c r="Q1398" t="s">
        <v>43</v>
      </c>
      <c r="R1398" t="s">
        <v>18</v>
      </c>
      <c r="S1398" t="s">
        <v>8851</v>
      </c>
      <c r="T1398" t="s">
        <v>63</v>
      </c>
      <c r="U1398">
        <v>11</v>
      </c>
      <c r="V1398">
        <v>11203</v>
      </c>
      <c r="W1398" t="s">
        <v>5775</v>
      </c>
      <c r="X1398" t="s">
        <v>12308</v>
      </c>
      <c r="Y1398" t="s">
        <v>5776</v>
      </c>
      <c r="Z1398" t="s">
        <v>1074</v>
      </c>
      <c r="AA1398" t="s">
        <v>1075</v>
      </c>
      <c r="AB1398" t="s">
        <v>5777</v>
      </c>
      <c r="AC1398" t="s">
        <v>87</v>
      </c>
      <c r="AD1398" t="s">
        <v>1077</v>
      </c>
      <c r="AE1398" t="s">
        <v>1078</v>
      </c>
      <c r="AF1398" t="s">
        <v>501</v>
      </c>
      <c r="AG1398" t="s">
        <v>1170</v>
      </c>
      <c r="AI1398" t="s">
        <v>1788</v>
      </c>
      <c r="AJ1398" t="s">
        <v>123</v>
      </c>
      <c r="AK1398" t="s">
        <v>124</v>
      </c>
      <c r="AN1398" t="s">
        <v>42</v>
      </c>
      <c r="AO1398" t="s">
        <v>42</v>
      </c>
      <c r="AP1398" t="s">
        <v>56</v>
      </c>
      <c r="AQ1398" t="s">
        <v>56</v>
      </c>
      <c r="AU1398">
        <v>1003094454</v>
      </c>
      <c r="AV1398" t="s">
        <v>5778</v>
      </c>
      <c r="AW1398" t="s">
        <v>5779</v>
      </c>
      <c r="BC1398">
        <v>1892063257</v>
      </c>
      <c r="BD1398" t="s">
        <v>10188</v>
      </c>
    </row>
    <row r="1399" spans="1:56">
      <c r="A1399">
        <v>2015</v>
      </c>
      <c r="B1399" t="s">
        <v>5757</v>
      </c>
      <c r="C1399" t="s">
        <v>5758</v>
      </c>
      <c r="D1399">
        <v>5700360012</v>
      </c>
      <c r="E1399" t="s">
        <v>43</v>
      </c>
      <c r="F1399" t="s">
        <v>43</v>
      </c>
      <c r="G1399">
        <v>42325</v>
      </c>
      <c r="H1399" t="s">
        <v>87</v>
      </c>
      <c r="I1399" t="s">
        <v>357</v>
      </c>
      <c r="J1399">
        <v>192</v>
      </c>
      <c r="K1399">
        <v>576</v>
      </c>
      <c r="L1399">
        <v>8</v>
      </c>
      <c r="M1399">
        <v>8</v>
      </c>
      <c r="N1399">
        <v>16</v>
      </c>
      <c r="O1399" t="s">
        <v>43</v>
      </c>
      <c r="P1399" t="s">
        <v>43</v>
      </c>
      <c r="Q1399" t="s">
        <v>43</v>
      </c>
      <c r="R1399" t="s">
        <v>18</v>
      </c>
      <c r="S1399" t="s">
        <v>8851</v>
      </c>
      <c r="T1399" t="s">
        <v>63</v>
      </c>
      <c r="U1399">
        <v>11</v>
      </c>
      <c r="V1399">
        <v>11203</v>
      </c>
      <c r="W1399" t="s">
        <v>5780</v>
      </c>
      <c r="X1399" t="s">
        <v>12309</v>
      </c>
      <c r="Y1399" t="s">
        <v>5781</v>
      </c>
      <c r="Z1399" t="s">
        <v>1074</v>
      </c>
      <c r="AA1399" t="s">
        <v>1075</v>
      </c>
      <c r="AB1399" t="s">
        <v>5782</v>
      </c>
      <c r="AC1399" t="s">
        <v>87</v>
      </c>
      <c r="AD1399" t="s">
        <v>1077</v>
      </c>
      <c r="AE1399" t="s">
        <v>1078</v>
      </c>
      <c r="AF1399" t="s">
        <v>501</v>
      </c>
      <c r="AG1399" t="s">
        <v>1170</v>
      </c>
      <c r="AI1399" t="s">
        <v>1788</v>
      </c>
      <c r="AJ1399" t="s">
        <v>123</v>
      </c>
      <c r="AK1399" t="s">
        <v>124</v>
      </c>
      <c r="AN1399" t="s">
        <v>42</v>
      </c>
      <c r="AO1399" t="s">
        <v>42</v>
      </c>
      <c r="AP1399" t="s">
        <v>56</v>
      </c>
      <c r="AQ1399" t="s">
        <v>56</v>
      </c>
      <c r="AU1399">
        <v>1003095426</v>
      </c>
      <c r="AV1399" t="s">
        <v>5778</v>
      </c>
      <c r="AW1399" t="s">
        <v>5779</v>
      </c>
      <c r="BC1399">
        <v>1892063257</v>
      </c>
      <c r="BD1399" t="s">
        <v>10189</v>
      </c>
    </row>
    <row r="1400" spans="1:56">
      <c r="A1400">
        <v>2015</v>
      </c>
      <c r="B1400" t="s">
        <v>5757</v>
      </c>
      <c r="C1400" t="s">
        <v>5758</v>
      </c>
      <c r="D1400">
        <v>5700360005</v>
      </c>
      <c r="E1400" t="s">
        <v>43</v>
      </c>
      <c r="F1400" t="s">
        <v>43</v>
      </c>
      <c r="G1400">
        <v>42334</v>
      </c>
      <c r="H1400" t="s">
        <v>87</v>
      </c>
      <c r="I1400" t="s">
        <v>357</v>
      </c>
      <c r="J1400">
        <v>192</v>
      </c>
      <c r="K1400">
        <v>576</v>
      </c>
      <c r="L1400">
        <v>8</v>
      </c>
      <c r="M1400">
        <v>8</v>
      </c>
      <c r="N1400">
        <v>16</v>
      </c>
      <c r="O1400" t="s">
        <v>43</v>
      </c>
      <c r="P1400" t="s">
        <v>43</v>
      </c>
      <c r="Q1400" t="s">
        <v>43</v>
      </c>
      <c r="R1400" t="s">
        <v>18</v>
      </c>
      <c r="S1400" t="s">
        <v>8851</v>
      </c>
      <c r="T1400" t="s">
        <v>63</v>
      </c>
      <c r="U1400">
        <v>11</v>
      </c>
      <c r="V1400">
        <v>11203</v>
      </c>
      <c r="W1400" t="s">
        <v>5783</v>
      </c>
      <c r="X1400" t="s">
        <v>12310</v>
      </c>
      <c r="Y1400" t="s">
        <v>5784</v>
      </c>
      <c r="Z1400" t="s">
        <v>1074</v>
      </c>
      <c r="AA1400" t="s">
        <v>1075</v>
      </c>
      <c r="AB1400" t="s">
        <v>5785</v>
      </c>
      <c r="AC1400" t="s">
        <v>87</v>
      </c>
      <c r="AD1400" t="s">
        <v>1077</v>
      </c>
      <c r="AE1400" t="s">
        <v>1078</v>
      </c>
      <c r="AF1400" t="s">
        <v>501</v>
      </c>
      <c r="AG1400" t="s">
        <v>1170</v>
      </c>
      <c r="AI1400" t="s">
        <v>1788</v>
      </c>
      <c r="AJ1400" t="s">
        <v>123</v>
      </c>
      <c r="AK1400" t="s">
        <v>124</v>
      </c>
      <c r="AN1400" t="s">
        <v>42</v>
      </c>
      <c r="AO1400" t="s">
        <v>42</v>
      </c>
      <c r="AP1400" t="s">
        <v>56</v>
      </c>
      <c r="AQ1400" t="s">
        <v>56</v>
      </c>
      <c r="AU1400">
        <v>1003095698</v>
      </c>
      <c r="AV1400" t="s">
        <v>5786</v>
      </c>
      <c r="AW1400" t="s">
        <v>5787</v>
      </c>
      <c r="BC1400">
        <v>1892063257</v>
      </c>
      <c r="BD1400" t="s">
        <v>10190</v>
      </c>
    </row>
    <row r="1401" spans="1:56">
      <c r="A1401">
        <v>2015</v>
      </c>
      <c r="B1401" t="s">
        <v>5757</v>
      </c>
      <c r="C1401" t="s">
        <v>5758</v>
      </c>
      <c r="D1401">
        <v>5700360006</v>
      </c>
      <c r="E1401" t="s">
        <v>43</v>
      </c>
      <c r="F1401" t="s">
        <v>43</v>
      </c>
      <c r="G1401">
        <v>42334</v>
      </c>
      <c r="H1401" t="s">
        <v>87</v>
      </c>
      <c r="I1401" t="s">
        <v>357</v>
      </c>
      <c r="J1401">
        <v>192</v>
      </c>
      <c r="K1401">
        <v>576</v>
      </c>
      <c r="L1401">
        <v>8</v>
      </c>
      <c r="M1401">
        <v>8</v>
      </c>
      <c r="N1401">
        <v>16</v>
      </c>
      <c r="O1401" t="s">
        <v>43</v>
      </c>
      <c r="P1401" t="s">
        <v>43</v>
      </c>
      <c r="Q1401" t="s">
        <v>43</v>
      </c>
      <c r="R1401" t="s">
        <v>18</v>
      </c>
      <c r="S1401" t="s">
        <v>8851</v>
      </c>
      <c r="T1401" t="s">
        <v>63</v>
      </c>
      <c r="U1401">
        <v>11</v>
      </c>
      <c r="V1401">
        <v>11203</v>
      </c>
      <c r="W1401" t="s">
        <v>5788</v>
      </c>
      <c r="X1401" t="s">
        <v>12311</v>
      </c>
      <c r="Y1401" t="s">
        <v>5789</v>
      </c>
      <c r="Z1401" t="s">
        <v>1074</v>
      </c>
      <c r="AA1401" t="s">
        <v>1075</v>
      </c>
      <c r="AB1401" t="s">
        <v>5790</v>
      </c>
      <c r="AC1401" t="s">
        <v>87</v>
      </c>
      <c r="AD1401" t="s">
        <v>1077</v>
      </c>
      <c r="AE1401" t="s">
        <v>1078</v>
      </c>
      <c r="AF1401" t="s">
        <v>501</v>
      </c>
      <c r="AG1401" t="s">
        <v>1170</v>
      </c>
      <c r="AI1401" t="s">
        <v>1788</v>
      </c>
      <c r="AJ1401" t="s">
        <v>123</v>
      </c>
      <c r="AK1401" t="s">
        <v>124</v>
      </c>
      <c r="AN1401" t="s">
        <v>42</v>
      </c>
      <c r="AO1401" t="s">
        <v>42</v>
      </c>
      <c r="AP1401" t="s">
        <v>56</v>
      </c>
      <c r="AQ1401" t="s">
        <v>56</v>
      </c>
      <c r="AU1401">
        <v>1003101221</v>
      </c>
      <c r="AV1401" t="s">
        <v>5791</v>
      </c>
      <c r="AW1401" t="s">
        <v>5792</v>
      </c>
      <c r="BC1401">
        <v>1892063257</v>
      </c>
      <c r="BD1401" t="s">
        <v>10191</v>
      </c>
    </row>
    <row r="1402" spans="1:56">
      <c r="A1402">
        <v>2015</v>
      </c>
      <c r="B1402" t="s">
        <v>5757</v>
      </c>
      <c r="C1402" t="s">
        <v>5758</v>
      </c>
      <c r="D1402">
        <v>5700360008</v>
      </c>
      <c r="E1402" t="s">
        <v>43</v>
      </c>
      <c r="F1402" t="s">
        <v>43</v>
      </c>
      <c r="G1402">
        <v>42457</v>
      </c>
      <c r="H1402" t="s">
        <v>87</v>
      </c>
      <c r="I1402" t="s">
        <v>357</v>
      </c>
      <c r="J1402">
        <v>320</v>
      </c>
      <c r="K1402">
        <v>576</v>
      </c>
      <c r="L1402">
        <v>8</v>
      </c>
      <c r="M1402">
        <v>8</v>
      </c>
      <c r="N1402">
        <v>16</v>
      </c>
      <c r="O1402" t="s">
        <v>43</v>
      </c>
      <c r="P1402" t="s">
        <v>43</v>
      </c>
      <c r="Q1402" t="s">
        <v>43</v>
      </c>
      <c r="R1402" t="s">
        <v>18</v>
      </c>
      <c r="S1402" t="s">
        <v>8851</v>
      </c>
      <c r="T1402" t="s">
        <v>63</v>
      </c>
      <c r="U1402">
        <v>11</v>
      </c>
      <c r="V1402">
        <v>11203</v>
      </c>
      <c r="W1402" t="s">
        <v>5793</v>
      </c>
      <c r="X1402" t="s">
        <v>12312</v>
      </c>
      <c r="Y1402" t="s">
        <v>5794</v>
      </c>
      <c r="Z1402" t="s">
        <v>1074</v>
      </c>
      <c r="AA1402" t="s">
        <v>1075</v>
      </c>
      <c r="AB1402" t="s">
        <v>5795</v>
      </c>
      <c r="AC1402" t="s">
        <v>87</v>
      </c>
      <c r="AD1402" t="s">
        <v>1077</v>
      </c>
      <c r="AE1402" t="s">
        <v>1078</v>
      </c>
      <c r="AF1402" t="s">
        <v>501</v>
      </c>
      <c r="AG1402" t="s">
        <v>1170</v>
      </c>
      <c r="AI1402" t="s">
        <v>1788</v>
      </c>
      <c r="AJ1402" t="s">
        <v>123</v>
      </c>
      <c r="AK1402" t="s">
        <v>124</v>
      </c>
      <c r="AN1402" t="s">
        <v>42</v>
      </c>
      <c r="AO1402" t="s">
        <v>42</v>
      </c>
      <c r="AP1402" t="s">
        <v>56</v>
      </c>
      <c r="AQ1402" t="s">
        <v>56</v>
      </c>
      <c r="AU1402">
        <v>1003108331</v>
      </c>
      <c r="AV1402" t="s">
        <v>5796</v>
      </c>
      <c r="AW1402" t="s">
        <v>5797</v>
      </c>
      <c r="BC1402">
        <v>1892063257</v>
      </c>
      <c r="BD1402" t="s">
        <v>10192</v>
      </c>
    </row>
    <row r="1403" spans="1:56">
      <c r="A1403">
        <v>2015</v>
      </c>
      <c r="B1403" t="s">
        <v>5757</v>
      </c>
      <c r="C1403" t="s">
        <v>5758</v>
      </c>
      <c r="D1403">
        <v>5700356911</v>
      </c>
      <c r="E1403" t="s">
        <v>43</v>
      </c>
      <c r="F1403" t="s">
        <v>43</v>
      </c>
      <c r="G1403">
        <v>42205</v>
      </c>
      <c r="H1403" t="s">
        <v>8374</v>
      </c>
      <c r="I1403" t="s">
        <v>45</v>
      </c>
      <c r="J1403">
        <v>192</v>
      </c>
      <c r="K1403">
        <v>432</v>
      </c>
      <c r="L1403">
        <v>4</v>
      </c>
      <c r="M1403">
        <v>4</v>
      </c>
      <c r="N1403">
        <v>24</v>
      </c>
      <c r="O1403" t="s">
        <v>43</v>
      </c>
      <c r="P1403" t="s">
        <v>43</v>
      </c>
      <c r="Q1403" t="s">
        <v>43</v>
      </c>
      <c r="R1403" t="s">
        <v>18</v>
      </c>
      <c r="S1403" t="s">
        <v>8851</v>
      </c>
      <c r="T1403" t="s">
        <v>63</v>
      </c>
      <c r="U1403">
        <v>11</v>
      </c>
      <c r="V1403">
        <v>11291</v>
      </c>
      <c r="W1403" t="s">
        <v>5832</v>
      </c>
      <c r="X1403" t="s">
        <v>12313</v>
      </c>
      <c r="Y1403" t="s">
        <v>5833</v>
      </c>
      <c r="Z1403" t="s">
        <v>1162</v>
      </c>
      <c r="AA1403" t="s">
        <v>1163</v>
      </c>
      <c r="AB1403" t="s">
        <v>5834</v>
      </c>
      <c r="AC1403" t="s">
        <v>87</v>
      </c>
      <c r="AD1403" t="s">
        <v>42</v>
      </c>
      <c r="AE1403" t="s">
        <v>1078</v>
      </c>
      <c r="AF1403" t="s">
        <v>501</v>
      </c>
      <c r="AG1403" t="s">
        <v>1170</v>
      </c>
      <c r="AI1403" t="s">
        <v>1788</v>
      </c>
      <c r="AJ1403" t="s">
        <v>123</v>
      </c>
      <c r="AK1403" t="s">
        <v>124</v>
      </c>
      <c r="AN1403" t="s">
        <v>42</v>
      </c>
      <c r="AO1403" t="s">
        <v>42</v>
      </c>
      <c r="AP1403" t="s">
        <v>183</v>
      </c>
      <c r="AQ1403" t="s">
        <v>71</v>
      </c>
      <c r="AU1403">
        <v>1002233396</v>
      </c>
      <c r="AV1403" t="s">
        <v>8219</v>
      </c>
      <c r="BC1403">
        <v>1440084644</v>
      </c>
      <c r="BD1403" t="s">
        <v>10193</v>
      </c>
    </row>
    <row r="1404" spans="1:56">
      <c r="A1404">
        <v>2015</v>
      </c>
      <c r="B1404" t="s">
        <v>5757</v>
      </c>
      <c r="C1404" t="s">
        <v>5758</v>
      </c>
      <c r="D1404">
        <v>5700354879</v>
      </c>
      <c r="E1404" t="s">
        <v>43</v>
      </c>
      <c r="F1404" t="s">
        <v>43</v>
      </c>
      <c r="G1404">
        <v>42293</v>
      </c>
      <c r="H1404" t="s">
        <v>8374</v>
      </c>
      <c r="I1404" t="s">
        <v>357</v>
      </c>
      <c r="J1404">
        <v>192</v>
      </c>
      <c r="K1404">
        <v>432</v>
      </c>
      <c r="L1404">
        <v>4</v>
      </c>
      <c r="M1404">
        <v>4</v>
      </c>
      <c r="N1404">
        <v>24</v>
      </c>
      <c r="O1404" t="s">
        <v>43</v>
      </c>
      <c r="P1404" t="s">
        <v>43</v>
      </c>
      <c r="Q1404" t="s">
        <v>43</v>
      </c>
      <c r="R1404" t="s">
        <v>18</v>
      </c>
      <c r="S1404" t="s">
        <v>8851</v>
      </c>
      <c r="T1404" t="s">
        <v>63</v>
      </c>
      <c r="U1404">
        <v>11</v>
      </c>
      <c r="V1404" t="s">
        <v>1782</v>
      </c>
      <c r="W1404" t="s">
        <v>5934</v>
      </c>
      <c r="X1404" t="s">
        <v>12314</v>
      </c>
      <c r="Y1404" t="s">
        <v>10751</v>
      </c>
      <c r="Z1404" t="s">
        <v>1785</v>
      </c>
      <c r="AA1404" t="s">
        <v>549</v>
      </c>
      <c r="AB1404" t="s">
        <v>5935</v>
      </c>
      <c r="AC1404" t="s">
        <v>87</v>
      </c>
      <c r="AD1404" t="s">
        <v>1787</v>
      </c>
      <c r="AE1404" t="s">
        <v>528</v>
      </c>
      <c r="AF1404" t="s">
        <v>501</v>
      </c>
      <c r="AG1404" t="s">
        <v>1170</v>
      </c>
      <c r="AI1404" t="s">
        <v>5936</v>
      </c>
      <c r="AJ1404" t="s">
        <v>124</v>
      </c>
      <c r="AK1404" t="s">
        <v>123</v>
      </c>
      <c r="AN1404" t="s">
        <v>42</v>
      </c>
      <c r="AO1404" t="s">
        <v>42</v>
      </c>
      <c r="AP1404" t="s">
        <v>56</v>
      </c>
      <c r="AQ1404" t="s">
        <v>56</v>
      </c>
      <c r="AU1404">
        <v>1003674191</v>
      </c>
      <c r="AV1404" t="s">
        <v>8237</v>
      </c>
      <c r="BC1404">
        <v>1440084644</v>
      </c>
      <c r="BD1404" t="s">
        <v>10194</v>
      </c>
    </row>
    <row r="1405" spans="1:56">
      <c r="A1405">
        <v>2015</v>
      </c>
      <c r="B1405" t="s">
        <v>5757</v>
      </c>
      <c r="C1405" t="s">
        <v>5758</v>
      </c>
      <c r="D1405">
        <v>5700358290</v>
      </c>
      <c r="E1405" t="s">
        <v>43</v>
      </c>
      <c r="F1405" t="s">
        <v>43</v>
      </c>
      <c r="G1405">
        <v>42262</v>
      </c>
      <c r="H1405" t="s">
        <v>8374</v>
      </c>
      <c r="I1405" t="s">
        <v>357</v>
      </c>
      <c r="J1405">
        <v>192</v>
      </c>
      <c r="K1405">
        <v>576</v>
      </c>
      <c r="L1405">
        <v>4</v>
      </c>
      <c r="M1405">
        <v>4</v>
      </c>
      <c r="N1405">
        <v>24</v>
      </c>
      <c r="O1405" t="s">
        <v>43</v>
      </c>
      <c r="P1405" t="s">
        <v>43</v>
      </c>
      <c r="Q1405" t="s">
        <v>43</v>
      </c>
      <c r="R1405" t="s">
        <v>18</v>
      </c>
      <c r="S1405" t="s">
        <v>8851</v>
      </c>
      <c r="T1405" t="s">
        <v>63</v>
      </c>
      <c r="U1405">
        <v>11</v>
      </c>
      <c r="V1405" t="s">
        <v>1782</v>
      </c>
      <c r="W1405" t="s">
        <v>5937</v>
      </c>
      <c r="X1405" t="s">
        <v>12315</v>
      </c>
      <c r="Y1405" t="s">
        <v>5938</v>
      </c>
      <c r="Z1405" t="s">
        <v>1785</v>
      </c>
      <c r="AA1405" t="s">
        <v>549</v>
      </c>
      <c r="AB1405" t="s">
        <v>5939</v>
      </c>
      <c r="AC1405" t="s">
        <v>87</v>
      </c>
      <c r="AD1405" t="s">
        <v>1787</v>
      </c>
      <c r="AE1405" t="s">
        <v>528</v>
      </c>
      <c r="AF1405" t="s">
        <v>501</v>
      </c>
      <c r="AG1405" t="s">
        <v>1170</v>
      </c>
      <c r="AI1405" t="s">
        <v>5936</v>
      </c>
      <c r="AJ1405" t="s">
        <v>124</v>
      </c>
      <c r="AK1405" t="s">
        <v>123</v>
      </c>
      <c r="AN1405" t="s">
        <v>42</v>
      </c>
      <c r="AO1405" t="s">
        <v>42</v>
      </c>
      <c r="AP1405" t="s">
        <v>56</v>
      </c>
      <c r="AQ1405" t="s">
        <v>56</v>
      </c>
      <c r="AU1405">
        <v>1003674248</v>
      </c>
      <c r="AV1405" t="s">
        <v>8238</v>
      </c>
      <c r="BC1405">
        <v>1440084644</v>
      </c>
      <c r="BD1405" t="s">
        <v>10195</v>
      </c>
    </row>
    <row r="1406" spans="1:56">
      <c r="A1406">
        <v>2015</v>
      </c>
      <c r="B1406" t="s">
        <v>5757</v>
      </c>
      <c r="C1406" t="s">
        <v>5758</v>
      </c>
      <c r="D1406">
        <v>5700360624</v>
      </c>
      <c r="E1406" t="s">
        <v>43</v>
      </c>
      <c r="F1406" t="s">
        <v>43</v>
      </c>
      <c r="G1406">
        <v>42214</v>
      </c>
      <c r="H1406" t="s">
        <v>8374</v>
      </c>
      <c r="I1406" t="s">
        <v>45</v>
      </c>
      <c r="J1406">
        <v>192</v>
      </c>
      <c r="K1406">
        <v>432</v>
      </c>
      <c r="L1406">
        <v>4</v>
      </c>
      <c r="M1406">
        <v>4</v>
      </c>
      <c r="N1406">
        <v>24</v>
      </c>
      <c r="O1406" t="s">
        <v>43</v>
      </c>
      <c r="P1406" t="s">
        <v>43</v>
      </c>
      <c r="Q1406" t="s">
        <v>43</v>
      </c>
      <c r="R1406" t="s">
        <v>18</v>
      </c>
      <c r="S1406" t="s">
        <v>8851</v>
      </c>
      <c r="T1406" t="s">
        <v>63</v>
      </c>
      <c r="U1406">
        <v>11</v>
      </c>
      <c r="V1406" t="s">
        <v>1782</v>
      </c>
      <c r="W1406" t="s">
        <v>5940</v>
      </c>
      <c r="X1406" t="s">
        <v>12316</v>
      </c>
      <c r="Y1406" t="s">
        <v>5941</v>
      </c>
      <c r="Z1406" t="s">
        <v>1785</v>
      </c>
      <c r="AA1406" t="s">
        <v>549</v>
      </c>
      <c r="AB1406" t="s">
        <v>5942</v>
      </c>
      <c r="AC1406" t="s">
        <v>87</v>
      </c>
      <c r="AD1406" t="s">
        <v>1787</v>
      </c>
      <c r="AE1406" t="s">
        <v>528</v>
      </c>
      <c r="AF1406" t="s">
        <v>501</v>
      </c>
      <c r="AG1406" t="s">
        <v>1170</v>
      </c>
      <c r="AI1406" t="s">
        <v>5936</v>
      </c>
      <c r="AJ1406" t="s">
        <v>124</v>
      </c>
      <c r="AK1406" t="s">
        <v>123</v>
      </c>
      <c r="AN1406" t="s">
        <v>42</v>
      </c>
      <c r="AO1406" t="s">
        <v>42</v>
      </c>
      <c r="AP1406" t="s">
        <v>858</v>
      </c>
      <c r="AQ1406" t="s">
        <v>126</v>
      </c>
      <c r="AU1406">
        <v>1003674264</v>
      </c>
      <c r="AV1406" t="s">
        <v>8239</v>
      </c>
      <c r="BC1406">
        <v>1440084644</v>
      </c>
      <c r="BD1406" t="s">
        <v>10196</v>
      </c>
    </row>
    <row r="1407" spans="1:56">
      <c r="A1407">
        <v>2015</v>
      </c>
      <c r="B1407" t="s">
        <v>5757</v>
      </c>
      <c r="C1407" t="s">
        <v>5758</v>
      </c>
      <c r="D1407">
        <v>5700317777</v>
      </c>
      <c r="E1407" t="s">
        <v>43</v>
      </c>
      <c r="F1407" t="s">
        <v>43</v>
      </c>
      <c r="G1407">
        <v>42212</v>
      </c>
      <c r="H1407" t="s">
        <v>44</v>
      </c>
      <c r="I1407" t="s">
        <v>62</v>
      </c>
      <c r="J1407">
        <v>192</v>
      </c>
      <c r="K1407">
        <v>432</v>
      </c>
      <c r="L1407">
        <v>4</v>
      </c>
      <c r="M1407">
        <v>4</v>
      </c>
      <c r="N1407">
        <v>32</v>
      </c>
      <c r="O1407" t="s">
        <v>43</v>
      </c>
      <c r="P1407" t="s">
        <v>43</v>
      </c>
      <c r="Q1407" t="s">
        <v>43</v>
      </c>
      <c r="R1407" t="s">
        <v>18</v>
      </c>
      <c r="S1407" t="s">
        <v>8851</v>
      </c>
      <c r="T1407" t="s">
        <v>63</v>
      </c>
      <c r="U1407">
        <v>11</v>
      </c>
      <c r="V1407" t="s">
        <v>5910</v>
      </c>
      <c r="W1407" t="s">
        <v>853</v>
      </c>
      <c r="X1407" t="s">
        <v>12317</v>
      </c>
      <c r="Y1407" t="s">
        <v>5911</v>
      </c>
      <c r="Z1407" t="s">
        <v>555</v>
      </c>
      <c r="AA1407" t="s">
        <v>5912</v>
      </c>
      <c r="AB1407" t="s">
        <v>5913</v>
      </c>
      <c r="AC1407" t="s">
        <v>348</v>
      </c>
      <c r="AD1407" t="s">
        <v>5914</v>
      </c>
      <c r="AE1407" t="s">
        <v>5915</v>
      </c>
      <c r="AF1407" t="s">
        <v>350</v>
      </c>
      <c r="AG1407" t="s">
        <v>351</v>
      </c>
      <c r="AI1407" t="s">
        <v>3683</v>
      </c>
      <c r="AJ1407" t="s">
        <v>124</v>
      </c>
      <c r="AK1407" t="s">
        <v>123</v>
      </c>
      <c r="AN1407" t="s">
        <v>42</v>
      </c>
      <c r="AO1407" t="s">
        <v>42</v>
      </c>
      <c r="AP1407" t="s">
        <v>70</v>
      </c>
      <c r="AQ1407" t="s">
        <v>71</v>
      </c>
      <c r="AU1407">
        <v>1003675589</v>
      </c>
      <c r="AV1407" t="s">
        <v>8287</v>
      </c>
      <c r="AW1407" t="s">
        <v>8287</v>
      </c>
      <c r="AX1407" t="s">
        <v>8179</v>
      </c>
      <c r="BC1407">
        <v>2026063379</v>
      </c>
      <c r="BD1407" t="s">
        <v>10197</v>
      </c>
    </row>
    <row r="1408" spans="1:56">
      <c r="A1408">
        <v>2015</v>
      </c>
      <c r="B1408" t="s">
        <v>5757</v>
      </c>
      <c r="C1408" t="s">
        <v>5758</v>
      </c>
      <c r="D1408">
        <v>5700355551</v>
      </c>
      <c r="E1408" t="s">
        <v>43</v>
      </c>
      <c r="F1408" t="s">
        <v>43</v>
      </c>
      <c r="G1408">
        <v>42212</v>
      </c>
      <c r="H1408" t="s">
        <v>8374</v>
      </c>
      <c r="I1408" t="s">
        <v>45</v>
      </c>
      <c r="J1408">
        <v>192</v>
      </c>
      <c r="K1408">
        <v>432</v>
      </c>
      <c r="L1408">
        <v>4</v>
      </c>
      <c r="M1408">
        <v>4</v>
      </c>
      <c r="N1408">
        <v>24</v>
      </c>
      <c r="O1408" t="s">
        <v>43</v>
      </c>
      <c r="P1408" t="s">
        <v>43</v>
      </c>
      <c r="Q1408" t="s">
        <v>43</v>
      </c>
      <c r="R1408" t="s">
        <v>18</v>
      </c>
      <c r="S1408" t="s">
        <v>8851</v>
      </c>
      <c r="T1408" t="s">
        <v>63</v>
      </c>
      <c r="U1408">
        <v>11</v>
      </c>
      <c r="V1408">
        <v>11357</v>
      </c>
      <c r="W1408" t="s">
        <v>5916</v>
      </c>
      <c r="X1408" t="s">
        <v>12318</v>
      </c>
      <c r="Y1408" t="s">
        <v>10772</v>
      </c>
      <c r="Z1408" t="s">
        <v>1267</v>
      </c>
      <c r="AA1408" t="s">
        <v>856</v>
      </c>
      <c r="AB1408" t="s">
        <v>5917</v>
      </c>
      <c r="AC1408" t="s">
        <v>87</v>
      </c>
      <c r="AD1408" t="s">
        <v>2486</v>
      </c>
      <c r="AE1408" t="s">
        <v>1271</v>
      </c>
      <c r="AF1408" t="s">
        <v>501</v>
      </c>
      <c r="AG1408" t="s">
        <v>1170</v>
      </c>
      <c r="AI1408" t="s">
        <v>1788</v>
      </c>
      <c r="AJ1408" t="s">
        <v>124</v>
      </c>
      <c r="AK1408" t="s">
        <v>123</v>
      </c>
      <c r="AN1408" t="s">
        <v>42</v>
      </c>
      <c r="AO1408" t="s">
        <v>42</v>
      </c>
      <c r="AP1408" t="s">
        <v>183</v>
      </c>
      <c r="AQ1408" t="s">
        <v>71</v>
      </c>
      <c r="AU1408">
        <v>1003675147</v>
      </c>
      <c r="AV1408" t="s">
        <v>8233</v>
      </c>
      <c r="BC1408">
        <v>1440084644</v>
      </c>
      <c r="BD1408" t="s">
        <v>10198</v>
      </c>
    </row>
    <row r="1409" spans="1:56">
      <c r="A1409">
        <v>2015</v>
      </c>
      <c r="B1409" t="s">
        <v>5757</v>
      </c>
      <c r="C1409" t="s">
        <v>5758</v>
      </c>
      <c r="D1409">
        <v>5700355556</v>
      </c>
      <c r="E1409" t="s">
        <v>43</v>
      </c>
      <c r="F1409" t="s">
        <v>43</v>
      </c>
      <c r="G1409">
        <v>42199</v>
      </c>
      <c r="H1409" t="s">
        <v>8374</v>
      </c>
      <c r="I1409" t="s">
        <v>45</v>
      </c>
      <c r="J1409">
        <v>192</v>
      </c>
      <c r="K1409">
        <v>432</v>
      </c>
      <c r="L1409">
        <v>4</v>
      </c>
      <c r="M1409">
        <v>4</v>
      </c>
      <c r="N1409">
        <v>24</v>
      </c>
      <c r="O1409" t="s">
        <v>43</v>
      </c>
      <c r="P1409" t="s">
        <v>43</v>
      </c>
      <c r="Q1409" t="s">
        <v>43</v>
      </c>
      <c r="R1409" t="s">
        <v>18</v>
      </c>
      <c r="S1409" t="s">
        <v>8851</v>
      </c>
      <c r="T1409" t="s">
        <v>63</v>
      </c>
      <c r="U1409">
        <v>11</v>
      </c>
      <c r="V1409">
        <v>11357</v>
      </c>
      <c r="W1409" t="s">
        <v>5918</v>
      </c>
      <c r="X1409" t="s">
        <v>12319</v>
      </c>
      <c r="Y1409" t="s">
        <v>10771</v>
      </c>
      <c r="Z1409" t="s">
        <v>1267</v>
      </c>
      <c r="AA1409" t="s">
        <v>856</v>
      </c>
      <c r="AB1409" t="s">
        <v>5919</v>
      </c>
      <c r="AC1409" t="s">
        <v>87</v>
      </c>
      <c r="AD1409" t="s">
        <v>2486</v>
      </c>
      <c r="AE1409" t="s">
        <v>1271</v>
      </c>
      <c r="AF1409" t="s">
        <v>501</v>
      </c>
      <c r="AG1409" t="s">
        <v>1170</v>
      </c>
      <c r="AI1409" t="s">
        <v>1788</v>
      </c>
      <c r="AJ1409" t="s">
        <v>124</v>
      </c>
      <c r="AK1409" t="s">
        <v>123</v>
      </c>
      <c r="AN1409" t="s">
        <v>42</v>
      </c>
      <c r="AO1409" t="s">
        <v>42</v>
      </c>
      <c r="AP1409" t="s">
        <v>183</v>
      </c>
      <c r="AQ1409" t="s">
        <v>71</v>
      </c>
      <c r="AU1409">
        <v>1003675139</v>
      </c>
      <c r="AV1409" t="s">
        <v>8234</v>
      </c>
      <c r="BC1409">
        <v>1440084644</v>
      </c>
      <c r="BD1409" t="s">
        <v>10199</v>
      </c>
    </row>
    <row r="1410" spans="1:56">
      <c r="A1410">
        <v>2015</v>
      </c>
      <c r="B1410" t="s">
        <v>5757</v>
      </c>
      <c r="C1410" t="s">
        <v>5758</v>
      </c>
      <c r="D1410">
        <v>5700355561</v>
      </c>
      <c r="E1410" t="s">
        <v>43</v>
      </c>
      <c r="F1410" t="s">
        <v>43</v>
      </c>
      <c r="G1410">
        <v>42208</v>
      </c>
      <c r="H1410" t="s">
        <v>8374</v>
      </c>
      <c r="I1410" t="s">
        <v>45</v>
      </c>
      <c r="J1410">
        <v>192</v>
      </c>
      <c r="K1410">
        <v>432</v>
      </c>
      <c r="L1410">
        <v>4</v>
      </c>
      <c r="M1410">
        <v>4</v>
      </c>
      <c r="N1410">
        <v>24</v>
      </c>
      <c r="O1410" t="s">
        <v>43</v>
      </c>
      <c r="P1410" t="s">
        <v>43</v>
      </c>
      <c r="Q1410" t="s">
        <v>43</v>
      </c>
      <c r="R1410" t="s">
        <v>18</v>
      </c>
      <c r="S1410" t="s">
        <v>8851</v>
      </c>
      <c r="T1410" t="s">
        <v>63</v>
      </c>
      <c r="U1410">
        <v>11</v>
      </c>
      <c r="V1410">
        <v>11357</v>
      </c>
      <c r="W1410" t="s">
        <v>5920</v>
      </c>
      <c r="X1410" t="s">
        <v>12320</v>
      </c>
      <c r="Y1410" t="s">
        <v>10770</v>
      </c>
      <c r="Z1410" t="s">
        <v>1267</v>
      </c>
      <c r="AA1410" t="s">
        <v>856</v>
      </c>
      <c r="AB1410" t="s">
        <v>5921</v>
      </c>
      <c r="AC1410" t="s">
        <v>87</v>
      </c>
      <c r="AD1410" t="s">
        <v>2486</v>
      </c>
      <c r="AE1410" t="s">
        <v>1271</v>
      </c>
      <c r="AF1410" t="s">
        <v>501</v>
      </c>
      <c r="AG1410" t="s">
        <v>1170</v>
      </c>
      <c r="AI1410" t="s">
        <v>1788</v>
      </c>
      <c r="AJ1410" t="s">
        <v>124</v>
      </c>
      <c r="AK1410" t="s">
        <v>123</v>
      </c>
      <c r="AN1410" t="s">
        <v>42</v>
      </c>
      <c r="AO1410" t="s">
        <v>42</v>
      </c>
      <c r="AP1410" t="s">
        <v>183</v>
      </c>
      <c r="AQ1410" t="s">
        <v>71</v>
      </c>
      <c r="AU1410">
        <v>1003675120</v>
      </c>
      <c r="AV1410" t="s">
        <v>8235</v>
      </c>
      <c r="BC1410">
        <v>1440084644</v>
      </c>
      <c r="BD1410" t="s">
        <v>10200</v>
      </c>
    </row>
    <row r="1411" spans="1:56">
      <c r="A1411">
        <v>2015</v>
      </c>
      <c r="B1411" t="s">
        <v>5757</v>
      </c>
      <c r="C1411" t="s">
        <v>5758</v>
      </c>
      <c r="D1411">
        <v>5700354874</v>
      </c>
      <c r="E1411" t="s">
        <v>43</v>
      </c>
      <c r="F1411" t="s">
        <v>43</v>
      </c>
      <c r="G1411">
        <v>42263</v>
      </c>
      <c r="H1411" t="s">
        <v>8374</v>
      </c>
      <c r="I1411" t="s">
        <v>357</v>
      </c>
      <c r="J1411">
        <v>192</v>
      </c>
      <c r="K1411">
        <v>432</v>
      </c>
      <c r="L1411">
        <v>4</v>
      </c>
      <c r="M1411">
        <v>4</v>
      </c>
      <c r="N1411">
        <v>24</v>
      </c>
      <c r="O1411" t="s">
        <v>43</v>
      </c>
      <c r="P1411" t="s">
        <v>43</v>
      </c>
      <c r="Q1411" t="s">
        <v>43</v>
      </c>
      <c r="R1411" t="s">
        <v>18</v>
      </c>
      <c r="S1411" t="s">
        <v>8851</v>
      </c>
      <c r="T1411" t="s">
        <v>63</v>
      </c>
      <c r="U1411">
        <v>11</v>
      </c>
      <c r="V1411">
        <v>11357</v>
      </c>
      <c r="W1411" t="s">
        <v>5922</v>
      </c>
      <c r="X1411" t="s">
        <v>12321</v>
      </c>
      <c r="Y1411" t="s">
        <v>10769</v>
      </c>
      <c r="Z1411" t="s">
        <v>1267</v>
      </c>
      <c r="AA1411" t="s">
        <v>856</v>
      </c>
      <c r="AB1411" t="s">
        <v>5923</v>
      </c>
      <c r="AC1411" t="s">
        <v>87</v>
      </c>
      <c r="AD1411" t="s">
        <v>2486</v>
      </c>
      <c r="AE1411" t="s">
        <v>1271</v>
      </c>
      <c r="AF1411" t="s">
        <v>501</v>
      </c>
      <c r="AG1411" t="s">
        <v>1170</v>
      </c>
      <c r="AI1411" t="s">
        <v>1788</v>
      </c>
      <c r="AJ1411" t="s">
        <v>124</v>
      </c>
      <c r="AK1411" t="s">
        <v>123</v>
      </c>
      <c r="AN1411" t="s">
        <v>42</v>
      </c>
      <c r="AO1411" t="s">
        <v>42</v>
      </c>
      <c r="AP1411" t="s">
        <v>56</v>
      </c>
      <c r="AQ1411" t="s">
        <v>56</v>
      </c>
      <c r="AU1411">
        <v>1003675090</v>
      </c>
      <c r="AV1411" t="s">
        <v>8236</v>
      </c>
      <c r="BC1411">
        <v>1440084644</v>
      </c>
      <c r="BD1411" t="s">
        <v>10201</v>
      </c>
    </row>
    <row r="1412" spans="1:56">
      <c r="A1412">
        <v>2015</v>
      </c>
      <c r="B1412" t="s">
        <v>5757</v>
      </c>
      <c r="C1412" t="s">
        <v>5758</v>
      </c>
      <c r="D1412">
        <v>5700318509</v>
      </c>
      <c r="E1412" t="s">
        <v>43</v>
      </c>
      <c r="F1412" t="s">
        <v>43</v>
      </c>
      <c r="G1412">
        <v>42185</v>
      </c>
      <c r="H1412" t="s">
        <v>8374</v>
      </c>
      <c r="I1412" t="s">
        <v>62</v>
      </c>
      <c r="J1412">
        <v>192</v>
      </c>
      <c r="K1412">
        <v>504</v>
      </c>
      <c r="L1412">
        <v>4</v>
      </c>
      <c r="M1412">
        <v>4</v>
      </c>
      <c r="N1412">
        <v>24</v>
      </c>
      <c r="O1412" t="s">
        <v>43</v>
      </c>
      <c r="P1412" t="s">
        <v>43</v>
      </c>
      <c r="Q1412" t="s">
        <v>43</v>
      </c>
      <c r="R1412" t="s">
        <v>18</v>
      </c>
      <c r="S1412" t="s">
        <v>8851</v>
      </c>
      <c r="T1412" t="s">
        <v>63</v>
      </c>
      <c r="U1412">
        <v>11</v>
      </c>
      <c r="V1412" t="s">
        <v>4375</v>
      </c>
      <c r="W1412" t="s">
        <v>5948</v>
      </c>
      <c r="X1412" t="s">
        <v>12322</v>
      </c>
      <c r="Y1412" t="s">
        <v>10781</v>
      </c>
      <c r="Z1412" t="s">
        <v>3225</v>
      </c>
      <c r="AA1412" t="s">
        <v>3226</v>
      </c>
      <c r="AB1412" t="s">
        <v>5949</v>
      </c>
      <c r="AC1412" t="s">
        <v>348</v>
      </c>
      <c r="AD1412" t="s">
        <v>3228</v>
      </c>
      <c r="AE1412" t="s">
        <v>558</v>
      </c>
      <c r="AF1412" t="s">
        <v>350</v>
      </c>
      <c r="AG1412" t="s">
        <v>351</v>
      </c>
      <c r="AI1412" t="s">
        <v>3683</v>
      </c>
      <c r="AJ1412" t="s">
        <v>124</v>
      </c>
      <c r="AK1412" t="s">
        <v>123</v>
      </c>
      <c r="AN1412" t="s">
        <v>42</v>
      </c>
      <c r="AO1412" t="s">
        <v>42</v>
      </c>
      <c r="AP1412" t="s">
        <v>5052</v>
      </c>
      <c r="AQ1412" t="s">
        <v>71</v>
      </c>
      <c r="AU1412">
        <v>1003675759</v>
      </c>
      <c r="AV1412" t="s">
        <v>5950</v>
      </c>
      <c r="AW1412">
        <v>-47040342</v>
      </c>
      <c r="BC1412">
        <v>1440084644</v>
      </c>
      <c r="BD1412" t="s">
        <v>10202</v>
      </c>
    </row>
    <row r="1413" spans="1:56">
      <c r="A1413">
        <v>2015</v>
      </c>
      <c r="B1413" t="s">
        <v>5757</v>
      </c>
      <c r="C1413" t="s">
        <v>5758</v>
      </c>
      <c r="D1413">
        <v>5700318504</v>
      </c>
      <c r="E1413" t="s">
        <v>43</v>
      </c>
      <c r="F1413" t="s">
        <v>43</v>
      </c>
      <c r="G1413">
        <v>42181</v>
      </c>
      <c r="H1413" t="s">
        <v>8374</v>
      </c>
      <c r="I1413" t="s">
        <v>62</v>
      </c>
      <c r="J1413">
        <v>192</v>
      </c>
      <c r="K1413">
        <v>432</v>
      </c>
      <c r="L1413">
        <v>4</v>
      </c>
      <c r="M1413">
        <v>4</v>
      </c>
      <c r="N1413">
        <v>24</v>
      </c>
      <c r="O1413" t="s">
        <v>43</v>
      </c>
      <c r="P1413" t="s">
        <v>43</v>
      </c>
      <c r="Q1413" t="s">
        <v>43</v>
      </c>
      <c r="R1413" t="s">
        <v>18</v>
      </c>
      <c r="S1413" t="s">
        <v>8851</v>
      </c>
      <c r="T1413" t="s">
        <v>63</v>
      </c>
      <c r="U1413">
        <v>11</v>
      </c>
      <c r="V1413" t="s">
        <v>4375</v>
      </c>
      <c r="W1413" t="s">
        <v>5951</v>
      </c>
      <c r="X1413" t="s">
        <v>12323</v>
      </c>
      <c r="Y1413" t="s">
        <v>10780</v>
      </c>
      <c r="Z1413" t="s">
        <v>3225</v>
      </c>
      <c r="AA1413" t="s">
        <v>3226</v>
      </c>
      <c r="AB1413" t="s">
        <v>5952</v>
      </c>
      <c r="AC1413" t="s">
        <v>348</v>
      </c>
      <c r="AD1413" t="s">
        <v>3228</v>
      </c>
      <c r="AE1413" t="s">
        <v>558</v>
      </c>
      <c r="AF1413" t="s">
        <v>350</v>
      </c>
      <c r="AG1413" t="s">
        <v>351</v>
      </c>
      <c r="AI1413" t="s">
        <v>3683</v>
      </c>
      <c r="AJ1413" t="s">
        <v>124</v>
      </c>
      <c r="AK1413" t="s">
        <v>123</v>
      </c>
      <c r="AN1413" t="s">
        <v>42</v>
      </c>
      <c r="AO1413" t="s">
        <v>42</v>
      </c>
      <c r="AP1413" t="s">
        <v>70</v>
      </c>
      <c r="AQ1413" t="s">
        <v>126</v>
      </c>
      <c r="AU1413">
        <v>1003675716</v>
      </c>
      <c r="AV1413" t="s">
        <v>5953</v>
      </c>
      <c r="AW1413">
        <v>-47028137</v>
      </c>
      <c r="BC1413">
        <v>1440084644</v>
      </c>
      <c r="BD1413" t="s">
        <v>10203</v>
      </c>
    </row>
    <row r="1414" spans="1:56">
      <c r="A1414">
        <v>2015</v>
      </c>
      <c r="B1414" t="s">
        <v>5757</v>
      </c>
      <c r="C1414" t="s">
        <v>5758</v>
      </c>
      <c r="D1414">
        <v>5700318514</v>
      </c>
      <c r="E1414" t="s">
        <v>43</v>
      </c>
      <c r="F1414" t="s">
        <v>43</v>
      </c>
      <c r="G1414">
        <v>42235</v>
      </c>
      <c r="H1414" t="s">
        <v>8374</v>
      </c>
      <c r="I1414" t="s">
        <v>62</v>
      </c>
      <c r="J1414">
        <v>192</v>
      </c>
      <c r="K1414">
        <v>432</v>
      </c>
      <c r="L1414">
        <v>4</v>
      </c>
      <c r="M1414">
        <v>4</v>
      </c>
      <c r="N1414">
        <v>24</v>
      </c>
      <c r="O1414" t="s">
        <v>43</v>
      </c>
      <c r="P1414" t="s">
        <v>43</v>
      </c>
      <c r="Q1414" t="s">
        <v>43</v>
      </c>
      <c r="R1414" t="s">
        <v>18</v>
      </c>
      <c r="S1414" t="s">
        <v>8851</v>
      </c>
      <c r="T1414" t="s">
        <v>63</v>
      </c>
      <c r="U1414">
        <v>11</v>
      </c>
      <c r="V1414">
        <v>13650</v>
      </c>
      <c r="W1414" t="s">
        <v>5972</v>
      </c>
      <c r="X1414" t="s">
        <v>12324</v>
      </c>
      <c r="Y1414" t="s">
        <v>10779</v>
      </c>
      <c r="Z1414" t="s">
        <v>5973</v>
      </c>
      <c r="AA1414" t="s">
        <v>1208</v>
      </c>
      <c r="AB1414" t="s">
        <v>5974</v>
      </c>
      <c r="AC1414" t="s">
        <v>348</v>
      </c>
      <c r="AD1414" t="s">
        <v>3228</v>
      </c>
      <c r="AE1414" t="s">
        <v>558</v>
      </c>
      <c r="AF1414" t="s">
        <v>350</v>
      </c>
      <c r="AG1414" t="s">
        <v>351</v>
      </c>
      <c r="AI1414" t="s">
        <v>3683</v>
      </c>
      <c r="AJ1414" t="s">
        <v>124</v>
      </c>
      <c r="AK1414" t="s">
        <v>123</v>
      </c>
      <c r="AN1414" t="s">
        <v>42</v>
      </c>
      <c r="AO1414" t="s">
        <v>42</v>
      </c>
      <c r="AP1414" t="s">
        <v>5052</v>
      </c>
      <c r="AQ1414" t="s">
        <v>71</v>
      </c>
      <c r="AU1414">
        <v>1003675686</v>
      </c>
      <c r="AV1414" t="s">
        <v>8240</v>
      </c>
      <c r="BC1414">
        <v>1440084644</v>
      </c>
      <c r="BD1414" t="s">
        <v>10614</v>
      </c>
    </row>
    <row r="1415" spans="1:56">
      <c r="A1415">
        <v>2015</v>
      </c>
      <c r="B1415" t="s">
        <v>5757</v>
      </c>
      <c r="C1415" t="s">
        <v>5758</v>
      </c>
      <c r="D1415">
        <v>5700317796</v>
      </c>
      <c r="E1415" t="s">
        <v>43</v>
      </c>
      <c r="F1415" t="s">
        <v>43</v>
      </c>
      <c r="G1415">
        <v>42199</v>
      </c>
      <c r="H1415" t="s">
        <v>8374</v>
      </c>
      <c r="I1415" t="s">
        <v>62</v>
      </c>
      <c r="J1415">
        <v>192</v>
      </c>
      <c r="K1415">
        <v>432</v>
      </c>
      <c r="L1415">
        <v>4</v>
      </c>
      <c r="M1415">
        <v>4</v>
      </c>
      <c r="N1415">
        <v>24</v>
      </c>
      <c r="O1415" t="s">
        <v>43</v>
      </c>
      <c r="P1415" t="s">
        <v>43</v>
      </c>
      <c r="Q1415" t="s">
        <v>43</v>
      </c>
      <c r="R1415" t="s">
        <v>18</v>
      </c>
      <c r="S1415" t="s">
        <v>8851</v>
      </c>
      <c r="T1415" t="s">
        <v>63</v>
      </c>
      <c r="U1415">
        <v>11</v>
      </c>
      <c r="V1415" t="s">
        <v>4375</v>
      </c>
      <c r="W1415" t="s">
        <v>5954</v>
      </c>
      <c r="X1415" t="s">
        <v>12325</v>
      </c>
      <c r="Y1415" t="s">
        <v>10778</v>
      </c>
      <c r="Z1415" t="s">
        <v>3225</v>
      </c>
      <c r="AA1415" t="s">
        <v>3226</v>
      </c>
      <c r="AB1415" t="s">
        <v>5955</v>
      </c>
      <c r="AC1415" t="s">
        <v>348</v>
      </c>
      <c r="AD1415" t="s">
        <v>3228</v>
      </c>
      <c r="AE1415" t="s">
        <v>558</v>
      </c>
      <c r="AF1415" t="s">
        <v>350</v>
      </c>
      <c r="AG1415" t="s">
        <v>351</v>
      </c>
      <c r="AI1415" t="s">
        <v>3683</v>
      </c>
      <c r="AJ1415" t="s">
        <v>124</v>
      </c>
      <c r="AK1415" t="s">
        <v>123</v>
      </c>
      <c r="AN1415" t="s">
        <v>42</v>
      </c>
      <c r="AO1415" t="s">
        <v>42</v>
      </c>
      <c r="AP1415" t="s">
        <v>5052</v>
      </c>
      <c r="AQ1415" t="s">
        <v>71</v>
      </c>
      <c r="AU1415">
        <v>1003675643</v>
      </c>
      <c r="AV1415" t="s">
        <v>5956</v>
      </c>
      <c r="AW1415">
        <v>-46957924</v>
      </c>
      <c r="BC1415">
        <v>1440084644</v>
      </c>
      <c r="BD1415" t="s">
        <v>10204</v>
      </c>
    </row>
    <row r="1416" spans="1:56">
      <c r="A1416">
        <v>2015</v>
      </c>
      <c r="B1416" t="s">
        <v>5757</v>
      </c>
      <c r="C1416" t="s">
        <v>5758</v>
      </c>
      <c r="D1416">
        <v>5700348996</v>
      </c>
      <c r="E1416" t="s">
        <v>43</v>
      </c>
      <c r="F1416" t="s">
        <v>43</v>
      </c>
      <c r="G1416">
        <v>42215</v>
      </c>
      <c r="H1416" t="s">
        <v>8374</v>
      </c>
      <c r="I1416" t="s">
        <v>45</v>
      </c>
      <c r="J1416">
        <v>192</v>
      </c>
      <c r="K1416">
        <v>432</v>
      </c>
      <c r="L1416">
        <v>4</v>
      </c>
      <c r="M1416">
        <v>4</v>
      </c>
      <c r="N1416">
        <v>24</v>
      </c>
      <c r="O1416" t="s">
        <v>43</v>
      </c>
      <c r="P1416" t="s">
        <v>43</v>
      </c>
      <c r="Q1416" t="s">
        <v>43</v>
      </c>
      <c r="R1416" t="s">
        <v>18</v>
      </c>
      <c r="S1416" t="s">
        <v>8851</v>
      </c>
      <c r="T1416" t="s">
        <v>63</v>
      </c>
      <c r="U1416">
        <v>11</v>
      </c>
      <c r="V1416">
        <v>11291</v>
      </c>
      <c r="W1416" t="s">
        <v>5835</v>
      </c>
      <c r="X1416" t="s">
        <v>12326</v>
      </c>
      <c r="Y1416" t="s">
        <v>5799</v>
      </c>
      <c r="Z1416" t="s">
        <v>1162</v>
      </c>
      <c r="AA1416" t="s">
        <v>1163</v>
      </c>
      <c r="AB1416" t="s">
        <v>5836</v>
      </c>
      <c r="AC1416" t="s">
        <v>87</v>
      </c>
      <c r="AD1416" t="s">
        <v>42</v>
      </c>
      <c r="AE1416" t="s">
        <v>1078</v>
      </c>
      <c r="AF1416" t="s">
        <v>501</v>
      </c>
      <c r="AG1416" t="s">
        <v>1170</v>
      </c>
      <c r="AI1416" t="s">
        <v>1788</v>
      </c>
      <c r="AJ1416" t="s">
        <v>123</v>
      </c>
      <c r="AK1416" t="s">
        <v>124</v>
      </c>
      <c r="AN1416" t="s">
        <v>42</v>
      </c>
      <c r="AO1416" t="s">
        <v>42</v>
      </c>
      <c r="AP1416" t="s">
        <v>183</v>
      </c>
      <c r="AQ1416" t="s">
        <v>71</v>
      </c>
      <c r="AU1416">
        <v>1002265395</v>
      </c>
      <c r="AV1416" t="s">
        <v>8191</v>
      </c>
      <c r="BC1416">
        <v>1440084644</v>
      </c>
      <c r="BD1416" t="s">
        <v>10205</v>
      </c>
    </row>
    <row r="1417" spans="1:56">
      <c r="A1417">
        <v>2015</v>
      </c>
      <c r="B1417" t="s">
        <v>5757</v>
      </c>
      <c r="C1417" t="s">
        <v>5758</v>
      </c>
      <c r="D1417">
        <v>5700356901</v>
      </c>
      <c r="E1417" t="s">
        <v>43</v>
      </c>
      <c r="F1417" t="s">
        <v>43</v>
      </c>
      <c r="G1417">
        <v>42240</v>
      </c>
      <c r="H1417" t="s">
        <v>8374</v>
      </c>
      <c r="I1417" t="s">
        <v>45</v>
      </c>
      <c r="J1417">
        <v>192</v>
      </c>
      <c r="K1417">
        <v>504</v>
      </c>
      <c r="L1417">
        <v>4</v>
      </c>
      <c r="M1417">
        <v>4</v>
      </c>
      <c r="N1417">
        <v>24</v>
      </c>
      <c r="O1417" t="s">
        <v>43</v>
      </c>
      <c r="P1417" t="s">
        <v>43</v>
      </c>
      <c r="Q1417" t="s">
        <v>43</v>
      </c>
      <c r="R1417" t="s">
        <v>18</v>
      </c>
      <c r="S1417" t="s">
        <v>8851</v>
      </c>
      <c r="T1417" t="s">
        <v>63</v>
      </c>
      <c r="U1417">
        <v>11</v>
      </c>
      <c r="V1417">
        <v>11291</v>
      </c>
      <c r="W1417" t="s">
        <v>5837</v>
      </c>
      <c r="X1417" t="s">
        <v>12327</v>
      </c>
      <c r="Y1417" t="s">
        <v>5838</v>
      </c>
      <c r="Z1417" t="s">
        <v>1162</v>
      </c>
      <c r="AA1417" t="s">
        <v>1163</v>
      </c>
      <c r="AB1417" t="s">
        <v>5839</v>
      </c>
      <c r="AC1417" t="s">
        <v>87</v>
      </c>
      <c r="AD1417" t="s">
        <v>42</v>
      </c>
      <c r="AE1417" t="s">
        <v>1078</v>
      </c>
      <c r="AF1417" t="s">
        <v>501</v>
      </c>
      <c r="AG1417" t="s">
        <v>1170</v>
      </c>
      <c r="AI1417" t="s">
        <v>1788</v>
      </c>
      <c r="AJ1417" t="s">
        <v>123</v>
      </c>
      <c r="AK1417" t="s">
        <v>124</v>
      </c>
      <c r="AN1417" t="s">
        <v>42</v>
      </c>
      <c r="AO1417" t="s">
        <v>42</v>
      </c>
      <c r="AP1417" t="s">
        <v>183</v>
      </c>
      <c r="AQ1417" t="s">
        <v>71</v>
      </c>
      <c r="AU1417">
        <v>1002272871</v>
      </c>
      <c r="AV1417" t="s">
        <v>8220</v>
      </c>
      <c r="BC1417">
        <v>1440084644</v>
      </c>
      <c r="BD1417" t="s">
        <v>10206</v>
      </c>
    </row>
    <row r="1418" spans="1:56">
      <c r="A1418">
        <v>2015</v>
      </c>
      <c r="B1418" t="s">
        <v>5757</v>
      </c>
      <c r="C1418" t="s">
        <v>5758</v>
      </c>
      <c r="D1418">
        <v>5700354884</v>
      </c>
      <c r="E1418" t="s">
        <v>43</v>
      </c>
      <c r="F1418" t="s">
        <v>43</v>
      </c>
      <c r="G1418">
        <v>42342</v>
      </c>
      <c r="H1418" t="s">
        <v>8374</v>
      </c>
      <c r="I1418" t="s">
        <v>357</v>
      </c>
      <c r="J1418">
        <v>192</v>
      </c>
      <c r="K1418">
        <v>504</v>
      </c>
      <c r="L1418">
        <v>4</v>
      </c>
      <c r="M1418">
        <v>4</v>
      </c>
      <c r="N1418">
        <v>24</v>
      </c>
      <c r="O1418" t="s">
        <v>43</v>
      </c>
      <c r="P1418" t="s">
        <v>43</v>
      </c>
      <c r="Q1418" t="s">
        <v>43</v>
      </c>
      <c r="R1418" t="s">
        <v>18</v>
      </c>
      <c r="S1418" t="s">
        <v>8851</v>
      </c>
      <c r="T1418" t="s">
        <v>63</v>
      </c>
      <c r="U1418">
        <v>11</v>
      </c>
      <c r="V1418">
        <v>11291</v>
      </c>
      <c r="W1418" t="s">
        <v>5840</v>
      </c>
      <c r="X1418" t="s">
        <v>12328</v>
      </c>
      <c r="Y1418" t="s">
        <v>5841</v>
      </c>
      <c r="Z1418" t="s">
        <v>1162</v>
      </c>
      <c r="AA1418" t="s">
        <v>1163</v>
      </c>
      <c r="AB1418" t="s">
        <v>5842</v>
      </c>
      <c r="AC1418" t="s">
        <v>87</v>
      </c>
      <c r="AD1418" t="s">
        <v>42</v>
      </c>
      <c r="AE1418" t="s">
        <v>5810</v>
      </c>
      <c r="AF1418" t="s">
        <v>501</v>
      </c>
      <c r="AG1418" t="s">
        <v>1170</v>
      </c>
      <c r="AI1418" t="s">
        <v>1788</v>
      </c>
      <c r="AJ1418" t="s">
        <v>123</v>
      </c>
      <c r="AK1418" t="s">
        <v>124</v>
      </c>
      <c r="AN1418" t="s">
        <v>42</v>
      </c>
      <c r="AO1418" t="s">
        <v>42</v>
      </c>
      <c r="AP1418" t="s">
        <v>56</v>
      </c>
      <c r="AQ1418" t="s">
        <v>56</v>
      </c>
      <c r="AU1418">
        <v>1003110816</v>
      </c>
      <c r="AV1418" t="s">
        <v>8210</v>
      </c>
      <c r="AW1418" t="s">
        <v>8295</v>
      </c>
      <c r="BC1418">
        <v>1440084644</v>
      </c>
      <c r="BD1418" t="s">
        <v>10207</v>
      </c>
    </row>
    <row r="1419" spans="1:56">
      <c r="A1419">
        <v>2015</v>
      </c>
      <c r="B1419" t="s">
        <v>5757</v>
      </c>
      <c r="C1419" t="s">
        <v>5758</v>
      </c>
      <c r="D1419">
        <v>5700354889</v>
      </c>
      <c r="E1419" t="s">
        <v>43</v>
      </c>
      <c r="F1419" t="s">
        <v>43</v>
      </c>
      <c r="G1419">
        <v>42479</v>
      </c>
      <c r="H1419" t="s">
        <v>8374</v>
      </c>
      <c r="I1419" t="s">
        <v>357</v>
      </c>
      <c r="J1419">
        <v>192</v>
      </c>
      <c r="K1419">
        <v>576</v>
      </c>
      <c r="L1419">
        <v>4</v>
      </c>
      <c r="M1419">
        <v>4</v>
      </c>
      <c r="N1419">
        <v>24</v>
      </c>
      <c r="O1419" t="s">
        <v>43</v>
      </c>
      <c r="P1419" t="s">
        <v>43</v>
      </c>
      <c r="Q1419" t="s">
        <v>43</v>
      </c>
      <c r="R1419" t="s">
        <v>18</v>
      </c>
      <c r="S1419" t="s">
        <v>8851</v>
      </c>
      <c r="T1419" t="s">
        <v>63</v>
      </c>
      <c r="U1419">
        <v>11</v>
      </c>
      <c r="V1419">
        <v>11291</v>
      </c>
      <c r="W1419" t="s">
        <v>5843</v>
      </c>
      <c r="X1419" t="s">
        <v>12329</v>
      </c>
      <c r="Y1419" t="s">
        <v>5844</v>
      </c>
      <c r="Z1419" t="s">
        <v>1162</v>
      </c>
      <c r="AA1419" t="s">
        <v>1163</v>
      </c>
      <c r="AB1419" t="s">
        <v>5845</v>
      </c>
      <c r="AC1419" t="s">
        <v>87</v>
      </c>
      <c r="AD1419" t="s">
        <v>42</v>
      </c>
      <c r="AE1419" t="s">
        <v>5810</v>
      </c>
      <c r="AF1419" t="s">
        <v>501</v>
      </c>
      <c r="AG1419" t="s">
        <v>1170</v>
      </c>
      <c r="AI1419" t="s">
        <v>1788</v>
      </c>
      <c r="AJ1419" t="s">
        <v>123</v>
      </c>
      <c r="AK1419" t="s">
        <v>124</v>
      </c>
      <c r="AN1419" t="s">
        <v>42</v>
      </c>
      <c r="AO1419" t="s">
        <v>42</v>
      </c>
      <c r="AP1419" t="s">
        <v>56</v>
      </c>
      <c r="AQ1419" t="s">
        <v>56</v>
      </c>
      <c r="AU1419">
        <v>1003127034</v>
      </c>
      <c r="AV1419" t="s">
        <v>8221</v>
      </c>
      <c r="AW1419" t="s">
        <v>8296</v>
      </c>
      <c r="BC1419">
        <v>1440084644</v>
      </c>
      <c r="BD1419" t="s">
        <v>10208</v>
      </c>
    </row>
    <row r="1420" spans="1:56">
      <c r="A1420">
        <v>2015</v>
      </c>
      <c r="B1420" t="s">
        <v>5757</v>
      </c>
      <c r="C1420" t="s">
        <v>5758</v>
      </c>
      <c r="D1420">
        <v>5700354894</v>
      </c>
      <c r="E1420" t="s">
        <v>43</v>
      </c>
      <c r="F1420" t="s">
        <v>43</v>
      </c>
      <c r="G1420">
        <v>42479</v>
      </c>
      <c r="H1420" t="s">
        <v>8374</v>
      </c>
      <c r="I1420" t="s">
        <v>357</v>
      </c>
      <c r="J1420">
        <v>192</v>
      </c>
      <c r="K1420">
        <v>432</v>
      </c>
      <c r="L1420">
        <v>4</v>
      </c>
      <c r="M1420">
        <v>4</v>
      </c>
      <c r="N1420">
        <v>24</v>
      </c>
      <c r="O1420" t="s">
        <v>43</v>
      </c>
      <c r="P1420" t="s">
        <v>43</v>
      </c>
      <c r="Q1420" t="s">
        <v>43</v>
      </c>
      <c r="R1420" t="s">
        <v>18</v>
      </c>
      <c r="S1420" t="s">
        <v>8851</v>
      </c>
      <c r="T1420" t="s">
        <v>63</v>
      </c>
      <c r="U1420">
        <v>11</v>
      </c>
      <c r="V1420">
        <v>11291</v>
      </c>
      <c r="W1420" t="s">
        <v>5846</v>
      </c>
      <c r="X1420" t="s">
        <v>12330</v>
      </c>
      <c r="Y1420" t="s">
        <v>5847</v>
      </c>
      <c r="Z1420" t="s">
        <v>1162</v>
      </c>
      <c r="AA1420" t="s">
        <v>1163</v>
      </c>
      <c r="AB1420" t="s">
        <v>5848</v>
      </c>
      <c r="AC1420" t="s">
        <v>87</v>
      </c>
      <c r="AD1420" t="s">
        <v>42</v>
      </c>
      <c r="AE1420" t="s">
        <v>5810</v>
      </c>
      <c r="AF1420" t="s">
        <v>501</v>
      </c>
      <c r="AG1420" t="s">
        <v>1170</v>
      </c>
      <c r="AI1420" t="s">
        <v>1788</v>
      </c>
      <c r="AJ1420" t="s">
        <v>123</v>
      </c>
      <c r="AK1420" t="s">
        <v>124</v>
      </c>
      <c r="AN1420" t="s">
        <v>42</v>
      </c>
      <c r="AO1420" t="s">
        <v>42</v>
      </c>
      <c r="AP1420" t="s">
        <v>56</v>
      </c>
      <c r="AQ1420" t="s">
        <v>56</v>
      </c>
      <c r="AU1420">
        <v>1003127069</v>
      </c>
      <c r="AV1420" t="s">
        <v>8222</v>
      </c>
      <c r="AW1420" t="s">
        <v>8297</v>
      </c>
      <c r="BC1420">
        <v>1440084644</v>
      </c>
      <c r="BD1420" t="s">
        <v>10209</v>
      </c>
    </row>
    <row r="1421" spans="1:56">
      <c r="A1421">
        <v>2015</v>
      </c>
      <c r="B1421" t="s">
        <v>5757</v>
      </c>
      <c r="C1421" t="s">
        <v>5758</v>
      </c>
      <c r="D1421">
        <v>5700354899</v>
      </c>
      <c r="E1421" t="s">
        <v>43</v>
      </c>
      <c r="F1421" t="s">
        <v>43</v>
      </c>
      <c r="G1421">
        <v>42352</v>
      </c>
      <c r="H1421" t="s">
        <v>8374</v>
      </c>
      <c r="I1421" t="s">
        <v>357</v>
      </c>
      <c r="J1421">
        <v>192</v>
      </c>
      <c r="K1421">
        <v>504</v>
      </c>
      <c r="L1421">
        <v>4</v>
      </c>
      <c r="M1421">
        <v>4</v>
      </c>
      <c r="N1421">
        <v>24</v>
      </c>
      <c r="O1421" t="s">
        <v>43</v>
      </c>
      <c r="P1421" t="s">
        <v>43</v>
      </c>
      <c r="Q1421" t="s">
        <v>43</v>
      </c>
      <c r="R1421" t="s">
        <v>18</v>
      </c>
      <c r="S1421" t="s">
        <v>8851</v>
      </c>
      <c r="T1421" t="s">
        <v>63</v>
      </c>
      <c r="U1421">
        <v>11</v>
      </c>
      <c r="V1421">
        <v>11291</v>
      </c>
      <c r="W1421" t="s">
        <v>5849</v>
      </c>
      <c r="X1421" t="s">
        <v>12331</v>
      </c>
      <c r="Y1421" t="s">
        <v>5850</v>
      </c>
      <c r="Z1421" t="s">
        <v>1162</v>
      </c>
      <c r="AA1421" t="s">
        <v>1163</v>
      </c>
      <c r="AB1421" t="s">
        <v>5851</v>
      </c>
      <c r="AC1421" t="s">
        <v>87</v>
      </c>
      <c r="AD1421" t="s">
        <v>42</v>
      </c>
      <c r="AE1421" t="s">
        <v>5810</v>
      </c>
      <c r="AF1421" t="s">
        <v>501</v>
      </c>
      <c r="AG1421" t="s">
        <v>1170</v>
      </c>
      <c r="AI1421" t="s">
        <v>1788</v>
      </c>
      <c r="AJ1421" t="s">
        <v>123</v>
      </c>
      <c r="AK1421" t="s">
        <v>124</v>
      </c>
      <c r="AN1421" t="s">
        <v>42</v>
      </c>
      <c r="AO1421" t="s">
        <v>42</v>
      </c>
      <c r="AP1421" t="s">
        <v>56</v>
      </c>
      <c r="AQ1421" t="s">
        <v>56</v>
      </c>
      <c r="AU1421">
        <v>1003127107</v>
      </c>
      <c r="AV1421" t="s">
        <v>8223</v>
      </c>
      <c r="AW1421" t="s">
        <v>8298</v>
      </c>
      <c r="BC1421">
        <v>1440084644</v>
      </c>
      <c r="BD1421" t="s">
        <v>10210</v>
      </c>
    </row>
    <row r="1422" spans="1:56">
      <c r="A1422">
        <v>2015</v>
      </c>
      <c r="B1422" t="s">
        <v>5757</v>
      </c>
      <c r="C1422" t="s">
        <v>5758</v>
      </c>
      <c r="D1422">
        <v>5700360604</v>
      </c>
      <c r="E1422" t="s">
        <v>43</v>
      </c>
      <c r="F1422" t="s">
        <v>43</v>
      </c>
      <c r="G1422">
        <v>42359</v>
      </c>
      <c r="H1422" t="s">
        <v>8374</v>
      </c>
      <c r="I1422" t="s">
        <v>357</v>
      </c>
      <c r="J1422">
        <v>192</v>
      </c>
      <c r="K1422">
        <v>504</v>
      </c>
      <c r="L1422">
        <v>4</v>
      </c>
      <c r="M1422">
        <v>4</v>
      </c>
      <c r="N1422">
        <v>24</v>
      </c>
      <c r="O1422" t="s">
        <v>43</v>
      </c>
      <c r="P1422" t="s">
        <v>43</v>
      </c>
      <c r="Q1422" t="s">
        <v>43</v>
      </c>
      <c r="R1422" t="s">
        <v>18</v>
      </c>
      <c r="S1422" t="s">
        <v>8851</v>
      </c>
      <c r="T1422" t="s">
        <v>63</v>
      </c>
      <c r="U1422">
        <v>11</v>
      </c>
      <c r="V1422">
        <v>11291</v>
      </c>
      <c r="W1422" t="s">
        <v>5852</v>
      </c>
      <c r="X1422" t="s">
        <v>12332</v>
      </c>
      <c r="Y1422" t="s">
        <v>5853</v>
      </c>
      <c r="Z1422" t="s">
        <v>1162</v>
      </c>
      <c r="AA1422" t="s">
        <v>1163</v>
      </c>
      <c r="AB1422" t="s">
        <v>5854</v>
      </c>
      <c r="AC1422" t="s">
        <v>87</v>
      </c>
      <c r="AD1422" t="s">
        <v>42</v>
      </c>
      <c r="AE1422" t="s">
        <v>5810</v>
      </c>
      <c r="AF1422" t="s">
        <v>501</v>
      </c>
      <c r="AG1422" t="s">
        <v>1170</v>
      </c>
      <c r="AI1422" t="s">
        <v>1788</v>
      </c>
      <c r="AJ1422" t="s">
        <v>123</v>
      </c>
      <c r="AK1422" t="s">
        <v>124</v>
      </c>
      <c r="AN1422" t="s">
        <v>42</v>
      </c>
      <c r="AO1422" t="s">
        <v>42</v>
      </c>
      <c r="AP1422" t="s">
        <v>56</v>
      </c>
      <c r="AQ1422" t="s">
        <v>56</v>
      </c>
      <c r="AU1422">
        <v>1003127158</v>
      </c>
      <c r="AV1422" t="s">
        <v>8224</v>
      </c>
      <c r="AW1422" t="s">
        <v>8299</v>
      </c>
      <c r="BC1422">
        <v>1440084644</v>
      </c>
      <c r="BD1422" t="s">
        <v>10211</v>
      </c>
    </row>
    <row r="1423" spans="1:56">
      <c r="A1423">
        <v>2015</v>
      </c>
      <c r="B1423" t="s">
        <v>5757</v>
      </c>
      <c r="C1423" t="s">
        <v>5758</v>
      </c>
      <c r="D1423">
        <v>5700360609</v>
      </c>
      <c r="E1423" t="s">
        <v>43</v>
      </c>
      <c r="F1423" t="s">
        <v>43</v>
      </c>
      <c r="G1423">
        <v>42359</v>
      </c>
      <c r="H1423" t="s">
        <v>8374</v>
      </c>
      <c r="I1423" t="s">
        <v>357</v>
      </c>
      <c r="J1423">
        <v>192</v>
      </c>
      <c r="K1423">
        <v>576</v>
      </c>
      <c r="L1423">
        <v>4</v>
      </c>
      <c r="M1423">
        <v>4</v>
      </c>
      <c r="N1423">
        <v>24</v>
      </c>
      <c r="O1423" t="s">
        <v>43</v>
      </c>
      <c r="P1423" t="s">
        <v>43</v>
      </c>
      <c r="Q1423" t="s">
        <v>43</v>
      </c>
      <c r="R1423" t="s">
        <v>18</v>
      </c>
      <c r="S1423" t="s">
        <v>8851</v>
      </c>
      <c r="T1423" t="s">
        <v>63</v>
      </c>
      <c r="U1423">
        <v>11</v>
      </c>
      <c r="V1423">
        <v>11291</v>
      </c>
      <c r="W1423" t="s">
        <v>5855</v>
      </c>
      <c r="X1423" t="s">
        <v>12333</v>
      </c>
      <c r="Y1423" t="s">
        <v>5856</v>
      </c>
      <c r="Z1423" t="s">
        <v>1162</v>
      </c>
      <c r="AA1423" t="s">
        <v>1163</v>
      </c>
      <c r="AB1423" t="s">
        <v>5857</v>
      </c>
      <c r="AC1423" t="s">
        <v>87</v>
      </c>
      <c r="AD1423" t="s">
        <v>42</v>
      </c>
      <c r="AE1423" t="s">
        <v>5810</v>
      </c>
      <c r="AF1423" t="s">
        <v>501</v>
      </c>
      <c r="AG1423" t="s">
        <v>1170</v>
      </c>
      <c r="AI1423" t="s">
        <v>1788</v>
      </c>
      <c r="AJ1423" t="s">
        <v>123</v>
      </c>
      <c r="AK1423" t="s">
        <v>124</v>
      </c>
      <c r="AN1423" t="s">
        <v>42</v>
      </c>
      <c r="AO1423" t="s">
        <v>42</v>
      </c>
      <c r="AP1423" t="s">
        <v>56</v>
      </c>
      <c r="AQ1423" t="s">
        <v>56</v>
      </c>
      <c r="AU1423">
        <v>1003127816</v>
      </c>
      <c r="AV1423" t="s">
        <v>8225</v>
      </c>
      <c r="AW1423" t="s">
        <v>8300</v>
      </c>
      <c r="BC1423">
        <v>1440084644</v>
      </c>
      <c r="BD1423" t="s">
        <v>10212</v>
      </c>
    </row>
    <row r="1424" spans="1:56">
      <c r="A1424">
        <v>2015</v>
      </c>
      <c r="B1424" t="s">
        <v>5757</v>
      </c>
      <c r="C1424" t="s">
        <v>5758</v>
      </c>
      <c r="D1424">
        <v>5700360614</v>
      </c>
      <c r="E1424" t="s">
        <v>43</v>
      </c>
      <c r="F1424" t="s">
        <v>43</v>
      </c>
      <c r="G1424">
        <v>42359</v>
      </c>
      <c r="H1424" t="s">
        <v>8374</v>
      </c>
      <c r="I1424" t="s">
        <v>357</v>
      </c>
      <c r="J1424">
        <v>192</v>
      </c>
      <c r="K1424">
        <v>576</v>
      </c>
      <c r="L1424">
        <v>4</v>
      </c>
      <c r="M1424">
        <v>4</v>
      </c>
      <c r="N1424">
        <v>24</v>
      </c>
      <c r="O1424" t="s">
        <v>43</v>
      </c>
      <c r="P1424" t="s">
        <v>43</v>
      </c>
      <c r="Q1424" t="s">
        <v>43</v>
      </c>
      <c r="R1424" t="s">
        <v>18</v>
      </c>
      <c r="S1424" t="s">
        <v>8851</v>
      </c>
      <c r="T1424" t="s">
        <v>63</v>
      </c>
      <c r="U1424">
        <v>11</v>
      </c>
      <c r="V1424">
        <v>11291</v>
      </c>
      <c r="W1424" t="s">
        <v>5858</v>
      </c>
      <c r="X1424" t="s">
        <v>12334</v>
      </c>
      <c r="Y1424" t="s">
        <v>5856</v>
      </c>
      <c r="Z1424" t="s">
        <v>1162</v>
      </c>
      <c r="AA1424" t="s">
        <v>1163</v>
      </c>
      <c r="AB1424" t="s">
        <v>5859</v>
      </c>
      <c r="AC1424" t="s">
        <v>87</v>
      </c>
      <c r="AD1424" t="s">
        <v>42</v>
      </c>
      <c r="AE1424" t="s">
        <v>5810</v>
      </c>
      <c r="AF1424" t="s">
        <v>501</v>
      </c>
      <c r="AG1424" t="s">
        <v>1170</v>
      </c>
      <c r="AI1424" t="s">
        <v>1788</v>
      </c>
      <c r="AJ1424" t="s">
        <v>123</v>
      </c>
      <c r="AK1424" t="s">
        <v>124</v>
      </c>
      <c r="AN1424" t="s">
        <v>42</v>
      </c>
      <c r="AO1424" t="s">
        <v>42</v>
      </c>
      <c r="AP1424" t="s">
        <v>56</v>
      </c>
      <c r="AQ1424" t="s">
        <v>56</v>
      </c>
      <c r="AU1424">
        <v>1003127832</v>
      </c>
      <c r="AV1424" t="s">
        <v>8225</v>
      </c>
      <c r="AW1424" t="s">
        <v>8300</v>
      </c>
      <c r="BC1424">
        <v>1440084644</v>
      </c>
      <c r="BD1424" t="s">
        <v>10213</v>
      </c>
    </row>
    <row r="1425" spans="1:56">
      <c r="A1425">
        <v>2015</v>
      </c>
      <c r="B1425" t="s">
        <v>5757</v>
      </c>
      <c r="C1425" t="s">
        <v>5758</v>
      </c>
      <c r="D1425">
        <v>5700360057</v>
      </c>
      <c r="E1425" t="s">
        <v>43</v>
      </c>
      <c r="F1425" t="s">
        <v>43</v>
      </c>
      <c r="G1425">
        <v>42214</v>
      </c>
      <c r="H1425" t="s">
        <v>44</v>
      </c>
      <c r="I1425" t="s">
        <v>62</v>
      </c>
      <c r="J1425">
        <v>192</v>
      </c>
      <c r="K1425">
        <v>496</v>
      </c>
      <c r="L1425">
        <v>4</v>
      </c>
      <c r="M1425">
        <v>4</v>
      </c>
      <c r="N1425">
        <v>32</v>
      </c>
      <c r="O1425" t="s">
        <v>43</v>
      </c>
      <c r="P1425" t="s">
        <v>43</v>
      </c>
      <c r="Q1425" t="s">
        <v>43</v>
      </c>
      <c r="R1425" t="s">
        <v>18</v>
      </c>
      <c r="S1425" t="s">
        <v>8851</v>
      </c>
      <c r="T1425" t="s">
        <v>63</v>
      </c>
      <c r="U1425">
        <v>11</v>
      </c>
      <c r="V1425">
        <v>11291</v>
      </c>
      <c r="W1425" t="s">
        <v>5860</v>
      </c>
      <c r="X1425" t="s">
        <v>12335</v>
      </c>
      <c r="Y1425" t="s">
        <v>5812</v>
      </c>
      <c r="Z1425" t="s">
        <v>1162</v>
      </c>
      <c r="AA1425" t="s">
        <v>1163</v>
      </c>
      <c r="AB1425" t="s">
        <v>5861</v>
      </c>
      <c r="AC1425" t="s">
        <v>87</v>
      </c>
      <c r="AD1425" t="s">
        <v>42</v>
      </c>
      <c r="AE1425" t="s">
        <v>1078</v>
      </c>
      <c r="AF1425" t="s">
        <v>501</v>
      </c>
      <c r="AG1425" t="s">
        <v>1170</v>
      </c>
      <c r="AI1425" t="s">
        <v>1788</v>
      </c>
      <c r="AJ1425" t="s">
        <v>123</v>
      </c>
      <c r="AK1425" t="s">
        <v>124</v>
      </c>
      <c r="AN1425" t="s">
        <v>42</v>
      </c>
      <c r="AO1425" t="s">
        <v>42</v>
      </c>
      <c r="AP1425" t="s">
        <v>70</v>
      </c>
      <c r="AQ1425" t="s">
        <v>71</v>
      </c>
      <c r="AU1425">
        <v>1003676160</v>
      </c>
      <c r="AV1425" t="s">
        <v>8287</v>
      </c>
      <c r="AW1425" t="s">
        <v>8287</v>
      </c>
      <c r="AX1425" t="s">
        <v>8179</v>
      </c>
      <c r="BC1425">
        <v>2026063379</v>
      </c>
      <c r="BD1425" t="s">
        <v>10214</v>
      </c>
    </row>
    <row r="1426" spans="1:56">
      <c r="A1426">
        <v>2015</v>
      </c>
      <c r="B1426" t="s">
        <v>5757</v>
      </c>
      <c r="C1426" t="s">
        <v>5758</v>
      </c>
      <c r="D1426">
        <v>5700318524</v>
      </c>
      <c r="E1426" t="s">
        <v>43</v>
      </c>
      <c r="F1426" t="s">
        <v>43</v>
      </c>
      <c r="G1426">
        <v>42188</v>
      </c>
      <c r="H1426" t="s">
        <v>87</v>
      </c>
      <c r="I1426" t="s">
        <v>357</v>
      </c>
      <c r="J1426">
        <v>256</v>
      </c>
      <c r="K1426">
        <v>512</v>
      </c>
      <c r="L1426">
        <v>8</v>
      </c>
      <c r="M1426">
        <v>8</v>
      </c>
      <c r="N1426">
        <v>16</v>
      </c>
      <c r="O1426" t="s">
        <v>43</v>
      </c>
      <c r="P1426" t="s">
        <v>43</v>
      </c>
      <c r="Q1426" t="s">
        <v>43</v>
      </c>
      <c r="R1426" t="s">
        <v>18</v>
      </c>
      <c r="S1426" t="s">
        <v>8851</v>
      </c>
      <c r="T1426" t="s">
        <v>63</v>
      </c>
      <c r="U1426">
        <v>11</v>
      </c>
      <c r="V1426">
        <v>11051</v>
      </c>
      <c r="W1426" t="s">
        <v>5766</v>
      </c>
      <c r="X1426" t="s">
        <v>12336</v>
      </c>
      <c r="Y1426" t="s">
        <v>5767</v>
      </c>
      <c r="Z1426" t="s">
        <v>921</v>
      </c>
      <c r="AA1426" t="s">
        <v>5761</v>
      </c>
      <c r="AB1426" t="s">
        <v>5768</v>
      </c>
      <c r="AC1426" t="s">
        <v>348</v>
      </c>
      <c r="AD1426" t="s">
        <v>5763</v>
      </c>
      <c r="AE1426" t="s">
        <v>925</v>
      </c>
      <c r="AF1426" t="s">
        <v>350</v>
      </c>
      <c r="AG1426" t="s">
        <v>351</v>
      </c>
      <c r="AI1426" t="s">
        <v>3683</v>
      </c>
      <c r="AJ1426" t="s">
        <v>124</v>
      </c>
      <c r="AK1426" t="s">
        <v>123</v>
      </c>
      <c r="AN1426" t="s">
        <v>42</v>
      </c>
      <c r="AO1426" t="s">
        <v>42</v>
      </c>
      <c r="AP1426" t="s">
        <v>56</v>
      </c>
      <c r="AQ1426" t="s">
        <v>56</v>
      </c>
      <c r="AU1426">
        <v>1003674841</v>
      </c>
      <c r="AV1426" t="s">
        <v>5769</v>
      </c>
      <c r="AW1426" t="s">
        <v>5770</v>
      </c>
      <c r="BC1426">
        <v>1892063257</v>
      </c>
      <c r="BD1426" t="s">
        <v>10215</v>
      </c>
    </row>
    <row r="1427" spans="1:56">
      <c r="A1427">
        <v>2015</v>
      </c>
      <c r="B1427" t="s">
        <v>5757</v>
      </c>
      <c r="C1427" t="s">
        <v>5758</v>
      </c>
      <c r="D1427">
        <v>5700318532</v>
      </c>
      <c r="E1427" t="s">
        <v>43</v>
      </c>
      <c r="F1427" t="s">
        <v>43</v>
      </c>
      <c r="G1427">
        <v>42184</v>
      </c>
      <c r="H1427" t="s">
        <v>87</v>
      </c>
      <c r="I1427" t="s">
        <v>357</v>
      </c>
      <c r="J1427">
        <v>192</v>
      </c>
      <c r="K1427">
        <v>448</v>
      </c>
      <c r="L1427">
        <v>8</v>
      </c>
      <c r="M1427">
        <v>8</v>
      </c>
      <c r="N1427">
        <v>16</v>
      </c>
      <c r="O1427" t="s">
        <v>43</v>
      </c>
      <c r="P1427" t="s">
        <v>43</v>
      </c>
      <c r="Q1427" t="s">
        <v>43</v>
      </c>
      <c r="R1427" t="s">
        <v>18</v>
      </c>
      <c r="S1427" t="s">
        <v>8851</v>
      </c>
      <c r="T1427" t="s">
        <v>63</v>
      </c>
      <c r="U1427">
        <v>11</v>
      </c>
      <c r="V1427">
        <v>11950</v>
      </c>
      <c r="W1427" t="s">
        <v>5962</v>
      </c>
      <c r="X1427" t="s">
        <v>12337</v>
      </c>
      <c r="Y1427" t="s">
        <v>5963</v>
      </c>
      <c r="Z1427" t="s">
        <v>2017</v>
      </c>
      <c r="AA1427" t="s">
        <v>2018</v>
      </c>
      <c r="AB1427" t="s">
        <v>5964</v>
      </c>
      <c r="AC1427" t="s">
        <v>348</v>
      </c>
      <c r="AD1427" t="s">
        <v>2020</v>
      </c>
      <c r="AE1427" t="s">
        <v>925</v>
      </c>
      <c r="AF1427" t="s">
        <v>350</v>
      </c>
      <c r="AG1427" t="s">
        <v>351</v>
      </c>
      <c r="AI1427" t="s">
        <v>3683</v>
      </c>
      <c r="AJ1427" t="s">
        <v>124</v>
      </c>
      <c r="AK1427" t="s">
        <v>123</v>
      </c>
      <c r="AN1427" t="s">
        <v>42</v>
      </c>
      <c r="AO1427" t="s">
        <v>42</v>
      </c>
      <c r="AP1427" t="s">
        <v>56</v>
      </c>
      <c r="AQ1427" t="s">
        <v>56</v>
      </c>
      <c r="AU1427">
        <v>1003214646</v>
      </c>
      <c r="AV1427" t="s">
        <v>5965</v>
      </c>
      <c r="AW1427" t="s">
        <v>5966</v>
      </c>
      <c r="BC1427">
        <v>1892063257</v>
      </c>
      <c r="BD1427" t="s">
        <v>10615</v>
      </c>
    </row>
    <row r="1428" spans="1:56">
      <c r="A1428">
        <v>2015</v>
      </c>
      <c r="B1428" t="s">
        <v>5757</v>
      </c>
      <c r="C1428" t="s">
        <v>5758</v>
      </c>
      <c r="D1428">
        <v>5700383416</v>
      </c>
      <c r="E1428" t="s">
        <v>43</v>
      </c>
      <c r="F1428" t="s">
        <v>43</v>
      </c>
      <c r="G1428">
        <v>42352</v>
      </c>
      <c r="H1428" t="s">
        <v>87</v>
      </c>
      <c r="I1428" t="s">
        <v>357</v>
      </c>
      <c r="J1428">
        <v>192</v>
      </c>
      <c r="K1428">
        <v>576</v>
      </c>
      <c r="L1428">
        <v>8</v>
      </c>
      <c r="M1428">
        <v>8</v>
      </c>
      <c r="N1428">
        <v>16</v>
      </c>
      <c r="O1428" t="s">
        <v>43</v>
      </c>
      <c r="P1428" t="s">
        <v>43</v>
      </c>
      <c r="Q1428" t="s">
        <v>43</v>
      </c>
      <c r="R1428" t="s">
        <v>18</v>
      </c>
      <c r="S1428" t="s">
        <v>8851</v>
      </c>
      <c r="T1428" t="s">
        <v>63</v>
      </c>
      <c r="U1428">
        <v>11</v>
      </c>
      <c r="V1428">
        <v>11319</v>
      </c>
      <c r="W1428" t="s">
        <v>5895</v>
      </c>
      <c r="X1428" t="s">
        <v>12338</v>
      </c>
      <c r="Y1428" t="s">
        <v>5896</v>
      </c>
      <c r="Z1428" t="s">
        <v>5897</v>
      </c>
      <c r="AA1428" t="s">
        <v>3733</v>
      </c>
      <c r="AB1428" t="s">
        <v>5898</v>
      </c>
      <c r="AC1428" t="s">
        <v>348</v>
      </c>
      <c r="AD1428" t="s">
        <v>5899</v>
      </c>
      <c r="AE1428" t="s">
        <v>925</v>
      </c>
      <c r="AF1428" t="s">
        <v>350</v>
      </c>
      <c r="AG1428" t="s">
        <v>5900</v>
      </c>
      <c r="AI1428" t="s">
        <v>3683</v>
      </c>
      <c r="AJ1428" t="s">
        <v>124</v>
      </c>
      <c r="AK1428" t="s">
        <v>123</v>
      </c>
      <c r="AN1428" t="s">
        <v>42</v>
      </c>
      <c r="AO1428" t="s">
        <v>42</v>
      </c>
      <c r="AP1428" t="s">
        <v>56</v>
      </c>
      <c r="AQ1428" t="s">
        <v>56</v>
      </c>
      <c r="AU1428">
        <v>1003672695</v>
      </c>
      <c r="AV1428" t="s">
        <v>5901</v>
      </c>
      <c r="AW1428" t="s">
        <v>5902</v>
      </c>
      <c r="BC1428">
        <v>1892063257</v>
      </c>
      <c r="BD1428" t="s">
        <v>10216</v>
      </c>
    </row>
    <row r="1429" spans="1:56">
      <c r="A1429">
        <v>2015</v>
      </c>
      <c r="B1429" t="s">
        <v>5757</v>
      </c>
      <c r="C1429" t="s">
        <v>5758</v>
      </c>
      <c r="D1429">
        <v>5700390865</v>
      </c>
      <c r="E1429" t="s">
        <v>43</v>
      </c>
      <c r="F1429" t="s">
        <v>43</v>
      </c>
      <c r="G1429">
        <v>42352</v>
      </c>
      <c r="H1429" t="s">
        <v>87</v>
      </c>
      <c r="I1429" t="s">
        <v>357</v>
      </c>
      <c r="J1429">
        <v>192</v>
      </c>
      <c r="K1429">
        <v>512</v>
      </c>
      <c r="L1429">
        <v>8</v>
      </c>
      <c r="M1429">
        <v>8</v>
      </c>
      <c r="N1429">
        <v>16</v>
      </c>
      <c r="O1429" t="s">
        <v>43</v>
      </c>
      <c r="P1429" t="s">
        <v>43</v>
      </c>
      <c r="Q1429" t="s">
        <v>43</v>
      </c>
      <c r="R1429" t="s">
        <v>18</v>
      </c>
      <c r="S1429" t="s">
        <v>8851</v>
      </c>
      <c r="T1429" t="s">
        <v>63</v>
      </c>
      <c r="U1429">
        <v>11</v>
      </c>
      <c r="V1429">
        <v>11319</v>
      </c>
      <c r="W1429" t="s">
        <v>5903</v>
      </c>
      <c r="X1429" t="s">
        <v>12339</v>
      </c>
      <c r="Y1429" t="s">
        <v>5904</v>
      </c>
      <c r="Z1429" t="s">
        <v>5897</v>
      </c>
      <c r="AA1429" t="s">
        <v>3733</v>
      </c>
      <c r="AB1429" t="s">
        <v>5905</v>
      </c>
      <c r="AC1429" t="s">
        <v>348</v>
      </c>
      <c r="AD1429" t="s">
        <v>5899</v>
      </c>
      <c r="AE1429" t="s">
        <v>925</v>
      </c>
      <c r="AF1429" t="s">
        <v>350</v>
      </c>
      <c r="AG1429" t="s">
        <v>5900</v>
      </c>
      <c r="AI1429" t="s">
        <v>3683</v>
      </c>
      <c r="AJ1429" t="s">
        <v>124</v>
      </c>
      <c r="AK1429" t="s">
        <v>123</v>
      </c>
      <c r="AN1429" t="s">
        <v>42</v>
      </c>
      <c r="AO1429" t="s">
        <v>42</v>
      </c>
      <c r="AP1429" t="s">
        <v>56</v>
      </c>
      <c r="AQ1429" t="s">
        <v>56</v>
      </c>
      <c r="AU1429">
        <v>1003672750</v>
      </c>
      <c r="AV1429" t="s">
        <v>5906</v>
      </c>
      <c r="AW1429" t="s">
        <v>5907</v>
      </c>
      <c r="BC1429">
        <v>1892063257</v>
      </c>
      <c r="BD1429" t="s">
        <v>10217</v>
      </c>
    </row>
    <row r="1430" spans="1:56">
      <c r="A1430">
        <v>2015</v>
      </c>
      <c r="B1430" t="s">
        <v>5757</v>
      </c>
      <c r="C1430" t="s">
        <v>5758</v>
      </c>
      <c r="D1430">
        <v>5700318536</v>
      </c>
      <c r="E1430" t="s">
        <v>43</v>
      </c>
      <c r="F1430" t="s">
        <v>43</v>
      </c>
      <c r="G1430">
        <v>42185</v>
      </c>
      <c r="H1430" t="s">
        <v>87</v>
      </c>
      <c r="I1430" t="s">
        <v>357</v>
      </c>
      <c r="J1430">
        <v>192</v>
      </c>
      <c r="K1430">
        <v>448</v>
      </c>
      <c r="L1430">
        <v>8</v>
      </c>
      <c r="M1430">
        <v>8</v>
      </c>
      <c r="N1430">
        <v>16</v>
      </c>
      <c r="O1430" t="s">
        <v>43</v>
      </c>
      <c r="P1430" t="s">
        <v>43</v>
      </c>
      <c r="Q1430" t="s">
        <v>43</v>
      </c>
      <c r="R1430" t="s">
        <v>18</v>
      </c>
      <c r="S1430" t="s">
        <v>8851</v>
      </c>
      <c r="T1430" t="s">
        <v>63</v>
      </c>
      <c r="U1430">
        <v>11</v>
      </c>
      <c r="V1430">
        <v>11950</v>
      </c>
      <c r="W1430" t="s">
        <v>5967</v>
      </c>
      <c r="X1430" t="s">
        <v>12340</v>
      </c>
      <c r="Y1430" t="s">
        <v>5968</v>
      </c>
      <c r="Z1430" t="s">
        <v>2017</v>
      </c>
      <c r="AA1430" t="s">
        <v>2018</v>
      </c>
      <c r="AB1430" t="s">
        <v>5969</v>
      </c>
      <c r="AC1430" t="s">
        <v>348</v>
      </c>
      <c r="AD1430" t="s">
        <v>2020</v>
      </c>
      <c r="AE1430" t="s">
        <v>925</v>
      </c>
      <c r="AF1430" t="s">
        <v>350</v>
      </c>
      <c r="AG1430" t="s">
        <v>351</v>
      </c>
      <c r="AI1430" t="s">
        <v>3683</v>
      </c>
      <c r="AJ1430" t="s">
        <v>124</v>
      </c>
      <c r="AK1430" t="s">
        <v>123</v>
      </c>
      <c r="AN1430" t="s">
        <v>42</v>
      </c>
      <c r="AO1430" t="s">
        <v>42</v>
      </c>
      <c r="AP1430" t="s">
        <v>56</v>
      </c>
      <c r="AQ1430" t="s">
        <v>56</v>
      </c>
      <c r="AU1430">
        <v>1003226911</v>
      </c>
      <c r="AV1430" t="s">
        <v>5970</v>
      </c>
      <c r="AW1430" t="s">
        <v>5971</v>
      </c>
      <c r="BC1430">
        <v>1892063257</v>
      </c>
      <c r="BD1430" t="s">
        <v>10616</v>
      </c>
    </row>
    <row r="1431" spans="1:56">
      <c r="A1431">
        <v>2015</v>
      </c>
      <c r="B1431" t="s">
        <v>5757</v>
      </c>
      <c r="C1431" t="s">
        <v>5758</v>
      </c>
      <c r="D1431">
        <v>5700398729</v>
      </c>
      <c r="E1431" t="s">
        <v>43</v>
      </c>
      <c r="F1431" t="s">
        <v>43</v>
      </c>
      <c r="G1431">
        <v>42326</v>
      </c>
      <c r="H1431" t="s">
        <v>8374</v>
      </c>
      <c r="I1431" t="s">
        <v>62</v>
      </c>
      <c r="J1431">
        <v>192</v>
      </c>
      <c r="K1431">
        <v>576</v>
      </c>
      <c r="L1431">
        <v>4</v>
      </c>
      <c r="M1431">
        <v>4</v>
      </c>
      <c r="N1431">
        <v>24</v>
      </c>
      <c r="O1431" t="s">
        <v>43</v>
      </c>
      <c r="P1431" t="s">
        <v>43</v>
      </c>
      <c r="Q1431" t="s">
        <v>43</v>
      </c>
      <c r="R1431" t="s">
        <v>18</v>
      </c>
      <c r="S1431" t="s">
        <v>8851</v>
      </c>
      <c r="T1431" t="s">
        <v>63</v>
      </c>
      <c r="U1431">
        <v>11</v>
      </c>
      <c r="V1431">
        <v>11319</v>
      </c>
      <c r="W1431" t="s">
        <v>4819</v>
      </c>
      <c r="X1431" t="s">
        <v>12341</v>
      </c>
      <c r="Y1431" t="s">
        <v>5908</v>
      </c>
      <c r="Z1431" t="s">
        <v>5897</v>
      </c>
      <c r="AA1431" t="s">
        <v>3733</v>
      </c>
      <c r="AB1431" t="s">
        <v>5909</v>
      </c>
      <c r="AC1431" t="s">
        <v>348</v>
      </c>
      <c r="AD1431" t="s">
        <v>5899</v>
      </c>
      <c r="AE1431" t="s">
        <v>925</v>
      </c>
      <c r="AF1431" t="s">
        <v>350</v>
      </c>
      <c r="AG1431" t="s">
        <v>5900</v>
      </c>
      <c r="AI1431" t="s">
        <v>3683</v>
      </c>
      <c r="AJ1431" t="s">
        <v>124</v>
      </c>
      <c r="AK1431" t="s">
        <v>123</v>
      </c>
      <c r="AN1431" t="s">
        <v>42</v>
      </c>
      <c r="AO1431" t="s">
        <v>42</v>
      </c>
      <c r="AP1431" t="s">
        <v>81</v>
      </c>
      <c r="AQ1431" t="s">
        <v>71</v>
      </c>
      <c r="AU1431">
        <v>1003672849</v>
      </c>
      <c r="AV1431" t="s">
        <v>8232</v>
      </c>
      <c r="BC1431">
        <v>1440084644</v>
      </c>
      <c r="BD1431" t="s">
        <v>10218</v>
      </c>
    </row>
    <row r="1432" spans="1:56">
      <c r="A1432">
        <v>2015</v>
      </c>
      <c r="B1432" t="s">
        <v>3862</v>
      </c>
      <c r="C1432" t="s">
        <v>5738</v>
      </c>
      <c r="D1432">
        <v>5700323303</v>
      </c>
      <c r="E1432" t="s">
        <v>43</v>
      </c>
      <c r="F1432" t="s">
        <v>43</v>
      </c>
      <c r="G1432">
        <v>42500</v>
      </c>
      <c r="H1432" t="s">
        <v>87</v>
      </c>
      <c r="I1432" t="s">
        <v>357</v>
      </c>
      <c r="J1432">
        <v>192</v>
      </c>
      <c r="K1432">
        <v>448</v>
      </c>
      <c r="L1432">
        <v>8</v>
      </c>
      <c r="M1432">
        <v>8</v>
      </c>
      <c r="N1432">
        <v>16</v>
      </c>
      <c r="O1432" t="s">
        <v>43</v>
      </c>
      <c r="P1432" t="s">
        <v>43</v>
      </c>
      <c r="Q1432" t="s">
        <v>43</v>
      </c>
      <c r="R1432" t="s">
        <v>18</v>
      </c>
      <c r="S1432" t="s">
        <v>8851</v>
      </c>
      <c r="T1432" t="s">
        <v>63</v>
      </c>
      <c r="U1432">
        <v>19</v>
      </c>
      <c r="V1432" t="s">
        <v>3783</v>
      </c>
      <c r="W1432" t="s">
        <v>5739</v>
      </c>
      <c r="X1432" t="s">
        <v>12342</v>
      </c>
      <c r="Y1432" t="s">
        <v>5740</v>
      </c>
      <c r="Z1432" t="s">
        <v>1595</v>
      </c>
      <c r="AA1432" t="s">
        <v>1596</v>
      </c>
      <c r="AB1432" t="s">
        <v>5741</v>
      </c>
      <c r="AC1432" t="s">
        <v>87</v>
      </c>
      <c r="AD1432" t="s">
        <v>42</v>
      </c>
      <c r="AE1432" t="s">
        <v>5742</v>
      </c>
      <c r="AF1432" t="s">
        <v>90</v>
      </c>
      <c r="AG1432" t="s">
        <v>89</v>
      </c>
      <c r="AI1432" t="s">
        <v>5443</v>
      </c>
      <c r="AJ1432" t="s">
        <v>58</v>
      </c>
      <c r="AK1432" t="s">
        <v>57</v>
      </c>
      <c r="AN1432" t="s">
        <v>42</v>
      </c>
      <c r="AO1432" t="s">
        <v>42</v>
      </c>
      <c r="AP1432" t="s">
        <v>56</v>
      </c>
      <c r="AQ1432" t="s">
        <v>56</v>
      </c>
      <c r="AU1432">
        <v>1003670706</v>
      </c>
      <c r="AV1432" t="s">
        <v>5743</v>
      </c>
      <c r="AW1432" t="s">
        <v>5744</v>
      </c>
      <c r="BC1432">
        <v>1892063257</v>
      </c>
      <c r="BD1432" t="s">
        <v>10219</v>
      </c>
    </row>
    <row r="1433" spans="1:56">
      <c r="A1433">
        <v>2015</v>
      </c>
      <c r="B1433" t="s">
        <v>3862</v>
      </c>
      <c r="C1433" t="s">
        <v>5738</v>
      </c>
      <c r="D1433">
        <v>5700323304</v>
      </c>
      <c r="E1433" t="s">
        <v>43</v>
      </c>
      <c r="F1433" t="s">
        <v>43</v>
      </c>
      <c r="G1433">
        <v>42335</v>
      </c>
      <c r="H1433" t="s">
        <v>87</v>
      </c>
      <c r="I1433" t="s">
        <v>357</v>
      </c>
      <c r="J1433">
        <v>192</v>
      </c>
      <c r="K1433">
        <v>448</v>
      </c>
      <c r="L1433">
        <v>8</v>
      </c>
      <c r="M1433">
        <v>8</v>
      </c>
      <c r="N1433">
        <v>16</v>
      </c>
      <c r="O1433" t="s">
        <v>43</v>
      </c>
      <c r="P1433" t="s">
        <v>43</v>
      </c>
      <c r="Q1433" t="s">
        <v>43</v>
      </c>
      <c r="R1433" t="s">
        <v>18</v>
      </c>
      <c r="S1433" t="s">
        <v>8851</v>
      </c>
      <c r="T1433" t="s">
        <v>47</v>
      </c>
      <c r="U1433">
        <v>12</v>
      </c>
      <c r="V1433">
        <v>11563</v>
      </c>
      <c r="W1433" t="s">
        <v>5751</v>
      </c>
      <c r="X1433" t="s">
        <v>12343</v>
      </c>
      <c r="Y1433" t="s">
        <v>5752</v>
      </c>
      <c r="Z1433" t="s">
        <v>656</v>
      </c>
      <c r="AA1433" t="s">
        <v>3857</v>
      </c>
      <c r="AB1433" t="s">
        <v>5753</v>
      </c>
      <c r="AC1433" t="s">
        <v>52</v>
      </c>
      <c r="AD1433" t="s">
        <v>42</v>
      </c>
      <c r="AE1433" t="s">
        <v>5754</v>
      </c>
      <c r="AF1433" t="s">
        <v>78</v>
      </c>
      <c r="AG1433" t="s">
        <v>79</v>
      </c>
      <c r="AI1433" t="s">
        <v>3920</v>
      </c>
      <c r="AJ1433" t="s">
        <v>57</v>
      </c>
      <c r="AK1433" t="s">
        <v>58</v>
      </c>
      <c r="AN1433" t="s">
        <v>42</v>
      </c>
      <c r="AO1433" t="s">
        <v>42</v>
      </c>
      <c r="AP1433" t="s">
        <v>56</v>
      </c>
      <c r="AQ1433" t="s">
        <v>56</v>
      </c>
      <c r="AU1433">
        <v>1003673675</v>
      </c>
      <c r="AV1433" t="s">
        <v>5755</v>
      </c>
      <c r="AW1433" t="s">
        <v>5756</v>
      </c>
      <c r="BC1433">
        <v>1892063257</v>
      </c>
      <c r="BD1433" t="s">
        <v>10220</v>
      </c>
    </row>
    <row r="1434" spans="1:56">
      <c r="A1434">
        <v>2015</v>
      </c>
      <c r="B1434" t="s">
        <v>3862</v>
      </c>
      <c r="C1434" t="s">
        <v>5738</v>
      </c>
      <c r="D1434">
        <v>5700323305</v>
      </c>
      <c r="E1434" t="s">
        <v>43</v>
      </c>
      <c r="F1434" t="s">
        <v>43</v>
      </c>
      <c r="G1434">
        <v>42214</v>
      </c>
      <c r="H1434" t="s">
        <v>87</v>
      </c>
      <c r="I1434" t="s">
        <v>357</v>
      </c>
      <c r="J1434">
        <v>192</v>
      </c>
      <c r="K1434">
        <v>448</v>
      </c>
      <c r="L1434">
        <v>8</v>
      </c>
      <c r="M1434">
        <v>8</v>
      </c>
      <c r="N1434">
        <v>16</v>
      </c>
      <c r="O1434" t="s">
        <v>43</v>
      </c>
      <c r="P1434" t="s">
        <v>43</v>
      </c>
      <c r="Q1434" t="s">
        <v>43</v>
      </c>
      <c r="R1434" t="s">
        <v>18</v>
      </c>
      <c r="S1434" t="s">
        <v>8851</v>
      </c>
      <c r="T1434" t="s">
        <v>63</v>
      </c>
      <c r="U1434">
        <v>12</v>
      </c>
      <c r="V1434">
        <v>11563</v>
      </c>
      <c r="W1434" t="s">
        <v>5745</v>
      </c>
      <c r="X1434" t="s">
        <v>12344</v>
      </c>
      <c r="Y1434" t="s">
        <v>5746</v>
      </c>
      <c r="Z1434" t="s">
        <v>656</v>
      </c>
      <c r="AA1434" t="s">
        <v>5393</v>
      </c>
      <c r="AB1434" t="s">
        <v>5747</v>
      </c>
      <c r="AC1434" t="s">
        <v>52</v>
      </c>
      <c r="AD1434" t="s">
        <v>42</v>
      </c>
      <c r="AE1434" t="s">
        <v>5748</v>
      </c>
      <c r="AF1434" t="s">
        <v>78</v>
      </c>
      <c r="AG1434" t="s">
        <v>79</v>
      </c>
      <c r="AI1434" t="s">
        <v>3920</v>
      </c>
      <c r="AJ1434" t="s">
        <v>57</v>
      </c>
      <c r="AK1434" t="s">
        <v>58</v>
      </c>
      <c r="AN1434" t="s">
        <v>42</v>
      </c>
      <c r="AO1434" t="s">
        <v>42</v>
      </c>
      <c r="AP1434" t="s">
        <v>56</v>
      </c>
      <c r="AQ1434" t="s">
        <v>56</v>
      </c>
      <c r="AU1434">
        <v>1003673713</v>
      </c>
      <c r="AV1434" t="s">
        <v>5749</v>
      </c>
      <c r="AW1434" t="s">
        <v>5750</v>
      </c>
      <c r="BC1434">
        <v>1892063257</v>
      </c>
      <c r="BD1434" t="s">
        <v>10221</v>
      </c>
    </row>
    <row r="1435" spans="1:56">
      <c r="A1435">
        <v>2015</v>
      </c>
      <c r="B1435" t="s">
        <v>355</v>
      </c>
      <c r="C1435" t="s">
        <v>5432</v>
      </c>
      <c r="D1435">
        <v>5700285579</v>
      </c>
      <c r="E1435" t="s">
        <v>43</v>
      </c>
      <c r="F1435" t="s">
        <v>43</v>
      </c>
      <c r="G1435">
        <v>42549</v>
      </c>
      <c r="H1435" t="s">
        <v>87</v>
      </c>
      <c r="I1435" t="s">
        <v>357</v>
      </c>
      <c r="J1435">
        <v>192</v>
      </c>
      <c r="K1435">
        <v>448</v>
      </c>
      <c r="L1435">
        <v>8</v>
      </c>
      <c r="M1435">
        <v>8</v>
      </c>
      <c r="N1435">
        <v>16</v>
      </c>
      <c r="O1435" t="s">
        <v>46</v>
      </c>
      <c r="P1435" t="s">
        <v>46</v>
      </c>
      <c r="Q1435" t="s">
        <v>43</v>
      </c>
      <c r="R1435" t="s">
        <v>18</v>
      </c>
      <c r="S1435" t="s">
        <v>8851</v>
      </c>
      <c r="T1435" t="s">
        <v>63</v>
      </c>
      <c r="U1435">
        <v>11</v>
      </c>
      <c r="V1435" t="s">
        <v>4785</v>
      </c>
      <c r="W1435" t="s">
        <v>5515</v>
      </c>
      <c r="X1435" t="s">
        <v>12345</v>
      </c>
      <c r="Y1435" t="s">
        <v>8332</v>
      </c>
      <c r="Z1435" t="s">
        <v>518</v>
      </c>
      <c r="AB1435" t="s">
        <v>5516</v>
      </c>
      <c r="AD1435" t="s">
        <v>42</v>
      </c>
      <c r="AE1435" t="s">
        <v>77</v>
      </c>
      <c r="AF1435" t="s">
        <v>78</v>
      </c>
      <c r="AG1435" t="s">
        <v>79</v>
      </c>
      <c r="AI1435" t="s">
        <v>3672</v>
      </c>
      <c r="AJ1435" t="s">
        <v>58</v>
      </c>
      <c r="AK1435" t="s">
        <v>57</v>
      </c>
      <c r="AN1435" t="s">
        <v>42</v>
      </c>
      <c r="AO1435" t="s">
        <v>42</v>
      </c>
      <c r="AP1435" t="s">
        <v>112</v>
      </c>
      <c r="AQ1435" t="s">
        <v>102</v>
      </c>
      <c r="AT1435" t="s">
        <v>5517</v>
      </c>
      <c r="AU1435">
        <v>1003663572</v>
      </c>
      <c r="AV1435" t="s">
        <v>8287</v>
      </c>
      <c r="AW1435" t="s">
        <v>8287</v>
      </c>
      <c r="BC1435">
        <v>1892063257</v>
      </c>
      <c r="BD1435" t="s">
        <v>10222</v>
      </c>
    </row>
    <row r="1436" spans="1:56">
      <c r="A1436">
        <v>2015</v>
      </c>
      <c r="B1436" t="s">
        <v>355</v>
      </c>
      <c r="C1436" t="s">
        <v>5432</v>
      </c>
      <c r="D1436">
        <v>5700290439</v>
      </c>
      <c r="E1436" t="s">
        <v>43</v>
      </c>
      <c r="F1436" t="s">
        <v>43</v>
      </c>
      <c r="G1436">
        <v>42318</v>
      </c>
      <c r="H1436" t="s">
        <v>87</v>
      </c>
      <c r="I1436" t="s">
        <v>357</v>
      </c>
      <c r="J1436">
        <v>64</v>
      </c>
      <c r="K1436">
        <v>128</v>
      </c>
      <c r="L1436">
        <v>8</v>
      </c>
      <c r="M1436">
        <v>8</v>
      </c>
      <c r="N1436">
        <v>16</v>
      </c>
      <c r="O1436" t="s">
        <v>46</v>
      </c>
      <c r="P1436" t="s">
        <v>46</v>
      </c>
      <c r="Q1436" t="s">
        <v>46</v>
      </c>
      <c r="R1436" t="s">
        <v>18</v>
      </c>
      <c r="S1436" t="s">
        <v>8851</v>
      </c>
      <c r="T1436" t="s">
        <v>5433</v>
      </c>
      <c r="U1436">
        <v>11</v>
      </c>
      <c r="V1436">
        <v>11326</v>
      </c>
      <c r="W1436" t="s">
        <v>3840</v>
      </c>
      <c r="X1436" t="s">
        <v>12346</v>
      </c>
      <c r="Y1436" t="s">
        <v>5575</v>
      </c>
      <c r="Z1436" t="s">
        <v>555</v>
      </c>
      <c r="AA1436" t="s">
        <v>556</v>
      </c>
      <c r="AB1436" t="s">
        <v>5576</v>
      </c>
      <c r="AC1436" t="s">
        <v>348</v>
      </c>
      <c r="AD1436" t="s">
        <v>42</v>
      </c>
      <c r="AE1436" t="s">
        <v>558</v>
      </c>
      <c r="AF1436" t="s">
        <v>350</v>
      </c>
      <c r="AG1436" t="s">
        <v>351</v>
      </c>
      <c r="AI1436" t="s">
        <v>3683</v>
      </c>
      <c r="AJ1436" t="s">
        <v>124</v>
      </c>
      <c r="AK1436" t="s">
        <v>123</v>
      </c>
      <c r="AN1436" t="s">
        <v>42</v>
      </c>
      <c r="AO1436" t="s">
        <v>42</v>
      </c>
      <c r="AP1436" t="s">
        <v>56</v>
      </c>
      <c r="AQ1436" t="s">
        <v>56</v>
      </c>
      <c r="AU1436" t="s">
        <v>8190</v>
      </c>
      <c r="AV1436" t="s">
        <v>3845</v>
      </c>
      <c r="AW1436" t="s">
        <v>5577</v>
      </c>
      <c r="BC1436">
        <v>1892063257</v>
      </c>
      <c r="BD1436" t="s">
        <v>10223</v>
      </c>
    </row>
    <row r="1437" spans="1:56">
      <c r="A1437">
        <v>2015</v>
      </c>
      <c r="B1437" t="s">
        <v>355</v>
      </c>
      <c r="C1437" t="s">
        <v>5432</v>
      </c>
      <c r="D1437">
        <v>5700290427</v>
      </c>
      <c r="E1437" t="s">
        <v>43</v>
      </c>
      <c r="F1437" t="s">
        <v>43</v>
      </c>
      <c r="G1437">
        <v>42263</v>
      </c>
      <c r="H1437" t="s">
        <v>87</v>
      </c>
      <c r="I1437" t="s">
        <v>357</v>
      </c>
      <c r="J1437">
        <v>64</v>
      </c>
      <c r="K1437">
        <v>128</v>
      </c>
      <c r="L1437">
        <v>8</v>
      </c>
      <c r="M1437">
        <v>8</v>
      </c>
      <c r="N1437">
        <v>16</v>
      </c>
      <c r="O1437" t="s">
        <v>46</v>
      </c>
      <c r="P1437" t="s">
        <v>46</v>
      </c>
      <c r="Q1437" t="s">
        <v>46</v>
      </c>
      <c r="R1437" t="s">
        <v>18</v>
      </c>
      <c r="S1437" t="s">
        <v>8851</v>
      </c>
      <c r="T1437" t="s">
        <v>5433</v>
      </c>
      <c r="U1437">
        <v>16</v>
      </c>
      <c r="V1437">
        <v>11254</v>
      </c>
      <c r="W1437" t="s">
        <v>5518</v>
      </c>
      <c r="X1437" t="s">
        <v>12347</v>
      </c>
      <c r="Y1437" t="s">
        <v>5519</v>
      </c>
      <c r="Z1437" t="s">
        <v>5520</v>
      </c>
      <c r="AA1437" t="s">
        <v>5260</v>
      </c>
      <c r="AB1437" t="s">
        <v>5521</v>
      </c>
      <c r="AC1437" t="s">
        <v>52</v>
      </c>
      <c r="AD1437" t="s">
        <v>5522</v>
      </c>
      <c r="AE1437" t="s">
        <v>5523</v>
      </c>
      <c r="AF1437" t="s">
        <v>98</v>
      </c>
      <c r="AG1437" t="s">
        <v>99</v>
      </c>
      <c r="AI1437" t="s">
        <v>3659</v>
      </c>
      <c r="AJ1437" t="s">
        <v>58</v>
      </c>
      <c r="AK1437" t="s">
        <v>57</v>
      </c>
      <c r="AN1437" t="s">
        <v>42</v>
      </c>
      <c r="AO1437" t="s">
        <v>42</v>
      </c>
      <c r="AP1437" t="s">
        <v>56</v>
      </c>
      <c r="AQ1437" t="s">
        <v>56</v>
      </c>
      <c r="AU1437">
        <v>1003667772</v>
      </c>
      <c r="AV1437" t="s">
        <v>5524</v>
      </c>
      <c r="AW1437" t="s">
        <v>5525</v>
      </c>
      <c r="BC1437">
        <v>1892063257</v>
      </c>
      <c r="BD1437" t="s">
        <v>10224</v>
      </c>
    </row>
    <row r="1438" spans="1:56">
      <c r="A1438">
        <v>2015</v>
      </c>
      <c r="B1438" t="s">
        <v>355</v>
      </c>
      <c r="C1438" t="s">
        <v>5432</v>
      </c>
      <c r="D1438">
        <v>5700360020</v>
      </c>
      <c r="E1438" t="s">
        <v>43</v>
      </c>
      <c r="F1438" t="s">
        <v>43</v>
      </c>
      <c r="G1438">
        <v>42222</v>
      </c>
      <c r="H1438" t="s">
        <v>87</v>
      </c>
      <c r="I1438" t="s">
        <v>357</v>
      </c>
      <c r="J1438">
        <v>192</v>
      </c>
      <c r="K1438">
        <v>448</v>
      </c>
      <c r="L1438">
        <v>8</v>
      </c>
      <c r="M1438">
        <v>8</v>
      </c>
      <c r="N1438">
        <v>16</v>
      </c>
      <c r="O1438" t="s">
        <v>46</v>
      </c>
      <c r="P1438" t="s">
        <v>46</v>
      </c>
      <c r="Q1438" t="s">
        <v>43</v>
      </c>
      <c r="R1438" t="s">
        <v>18</v>
      </c>
      <c r="S1438" t="s">
        <v>8851</v>
      </c>
      <c r="T1438" t="s">
        <v>63</v>
      </c>
      <c r="U1438">
        <v>19</v>
      </c>
      <c r="V1438">
        <v>11380</v>
      </c>
      <c r="W1438" t="s">
        <v>5599</v>
      </c>
      <c r="X1438" t="s">
        <v>12348</v>
      </c>
      <c r="Y1438" t="s">
        <v>5600</v>
      </c>
      <c r="Z1438" t="s">
        <v>3866</v>
      </c>
      <c r="AA1438" t="s">
        <v>1639</v>
      </c>
      <c r="AB1438" t="s">
        <v>5601</v>
      </c>
      <c r="AC1438" t="s">
        <v>87</v>
      </c>
      <c r="AD1438" t="s">
        <v>42</v>
      </c>
      <c r="AE1438" t="s">
        <v>3868</v>
      </c>
      <c r="AF1438" t="s">
        <v>3869</v>
      </c>
      <c r="AG1438" t="s">
        <v>3870</v>
      </c>
      <c r="AI1438" t="s">
        <v>3651</v>
      </c>
      <c r="AJ1438" t="s">
        <v>58</v>
      </c>
      <c r="AK1438" t="s">
        <v>57</v>
      </c>
      <c r="AN1438" t="s">
        <v>42</v>
      </c>
      <c r="AO1438" t="s">
        <v>42</v>
      </c>
      <c r="AP1438" t="s">
        <v>56</v>
      </c>
      <c r="AQ1438" t="s">
        <v>56</v>
      </c>
      <c r="AU1438" t="s">
        <v>8190</v>
      </c>
      <c r="AV1438" t="s">
        <v>5602</v>
      </c>
      <c r="AW1438" t="s">
        <v>5603</v>
      </c>
      <c r="BC1438">
        <v>1892063257</v>
      </c>
      <c r="BD1438" t="s">
        <v>10225</v>
      </c>
    </row>
    <row r="1439" spans="1:56">
      <c r="A1439">
        <v>2015</v>
      </c>
      <c r="B1439" t="s">
        <v>355</v>
      </c>
      <c r="C1439" t="s">
        <v>5432</v>
      </c>
      <c r="D1439">
        <v>5700318517</v>
      </c>
      <c r="E1439" t="s">
        <v>43</v>
      </c>
      <c r="F1439" t="s">
        <v>43</v>
      </c>
      <c r="G1439">
        <v>42257</v>
      </c>
      <c r="H1439" t="s">
        <v>87</v>
      </c>
      <c r="I1439" t="s">
        <v>357</v>
      </c>
      <c r="J1439">
        <v>64</v>
      </c>
      <c r="K1439">
        <v>128</v>
      </c>
      <c r="L1439">
        <v>8</v>
      </c>
      <c r="M1439">
        <v>8</v>
      </c>
      <c r="N1439">
        <v>16</v>
      </c>
      <c r="O1439" t="s">
        <v>46</v>
      </c>
      <c r="P1439" t="s">
        <v>46</v>
      </c>
      <c r="Q1439" t="s">
        <v>46</v>
      </c>
      <c r="R1439" t="s">
        <v>18</v>
      </c>
      <c r="S1439" t="s">
        <v>8851</v>
      </c>
      <c r="T1439" t="s">
        <v>5433</v>
      </c>
      <c r="U1439">
        <v>11</v>
      </c>
      <c r="V1439">
        <v>11691</v>
      </c>
      <c r="W1439" t="s">
        <v>919</v>
      </c>
      <c r="X1439" t="s">
        <v>12349</v>
      </c>
      <c r="Y1439" t="s">
        <v>5698</v>
      </c>
      <c r="Z1439" t="s">
        <v>5699</v>
      </c>
      <c r="AA1439" t="s">
        <v>1120</v>
      </c>
      <c r="AB1439" t="s">
        <v>5700</v>
      </c>
      <c r="AC1439" t="s">
        <v>348</v>
      </c>
      <c r="AD1439" t="s">
        <v>5701</v>
      </c>
      <c r="AE1439" t="s">
        <v>1114</v>
      </c>
      <c r="AF1439" t="s">
        <v>350</v>
      </c>
      <c r="AG1439" t="s">
        <v>351</v>
      </c>
      <c r="AI1439" t="s">
        <v>3683</v>
      </c>
      <c r="AJ1439" t="s">
        <v>124</v>
      </c>
      <c r="AK1439" t="s">
        <v>123</v>
      </c>
      <c r="AN1439" t="s">
        <v>42</v>
      </c>
      <c r="AO1439" t="s">
        <v>42</v>
      </c>
      <c r="AP1439" t="s">
        <v>56</v>
      </c>
      <c r="AQ1439" t="s">
        <v>56</v>
      </c>
      <c r="AU1439">
        <v>1003664080</v>
      </c>
      <c r="AV1439" t="s">
        <v>5702</v>
      </c>
      <c r="AW1439" t="s">
        <v>5703</v>
      </c>
      <c r="BC1439">
        <v>1892063257</v>
      </c>
      <c r="BD1439" t="s">
        <v>10226</v>
      </c>
    </row>
    <row r="1440" spans="1:56">
      <c r="A1440">
        <v>2015</v>
      </c>
      <c r="B1440" t="s">
        <v>355</v>
      </c>
      <c r="C1440" t="s">
        <v>5432</v>
      </c>
      <c r="D1440">
        <v>5700405289</v>
      </c>
      <c r="E1440" t="s">
        <v>43</v>
      </c>
      <c r="F1440" t="s">
        <v>43</v>
      </c>
      <c r="G1440">
        <v>42375</v>
      </c>
      <c r="H1440" t="s">
        <v>87</v>
      </c>
      <c r="I1440" t="s">
        <v>357</v>
      </c>
      <c r="J1440">
        <v>192</v>
      </c>
      <c r="K1440">
        <v>448</v>
      </c>
      <c r="L1440">
        <v>8</v>
      </c>
      <c r="M1440">
        <v>8</v>
      </c>
      <c r="N1440">
        <v>16</v>
      </c>
      <c r="O1440" t="s">
        <v>46</v>
      </c>
      <c r="P1440" t="s">
        <v>46</v>
      </c>
      <c r="Q1440" t="s">
        <v>43</v>
      </c>
      <c r="R1440" t="s">
        <v>18</v>
      </c>
      <c r="S1440" t="s">
        <v>8851</v>
      </c>
      <c r="T1440" t="s">
        <v>63</v>
      </c>
      <c r="U1440">
        <v>19</v>
      </c>
      <c r="V1440" t="s">
        <v>3783</v>
      </c>
      <c r="W1440" t="s">
        <v>251</v>
      </c>
      <c r="X1440" t="s">
        <v>12350</v>
      </c>
      <c r="Y1440" t="s">
        <v>10731</v>
      </c>
      <c r="Z1440" t="s">
        <v>1595</v>
      </c>
      <c r="AA1440" t="s">
        <v>3785</v>
      </c>
      <c r="AB1440" t="s">
        <v>5636</v>
      </c>
      <c r="AC1440" t="s">
        <v>87</v>
      </c>
      <c r="AD1440" t="s">
        <v>3787</v>
      </c>
      <c r="AE1440" t="s">
        <v>1598</v>
      </c>
      <c r="AF1440" t="s">
        <v>89</v>
      </c>
      <c r="AG1440" t="s">
        <v>90</v>
      </c>
      <c r="AI1440" t="s">
        <v>1030</v>
      </c>
      <c r="AJ1440" t="s">
        <v>58</v>
      </c>
      <c r="AK1440" t="s">
        <v>57</v>
      </c>
      <c r="AN1440" t="s">
        <v>42</v>
      </c>
      <c r="AO1440" t="s">
        <v>42</v>
      </c>
      <c r="AP1440" t="s">
        <v>56</v>
      </c>
      <c r="AQ1440" t="s">
        <v>56</v>
      </c>
      <c r="AU1440">
        <v>1003670587</v>
      </c>
      <c r="AV1440" t="s">
        <v>5637</v>
      </c>
      <c r="AW1440" t="s">
        <v>5638</v>
      </c>
      <c r="BC1440">
        <v>1892063257</v>
      </c>
      <c r="BD1440" t="s">
        <v>10227</v>
      </c>
    </row>
    <row r="1441" spans="1:56">
      <c r="A1441">
        <v>2015</v>
      </c>
      <c r="B1441" t="s">
        <v>355</v>
      </c>
      <c r="C1441" t="s">
        <v>5432</v>
      </c>
      <c r="D1441">
        <v>5700360028</v>
      </c>
      <c r="E1441" t="s">
        <v>43</v>
      </c>
      <c r="F1441" t="s">
        <v>43</v>
      </c>
      <c r="G1441">
        <v>42314</v>
      </c>
      <c r="H1441" t="s">
        <v>87</v>
      </c>
      <c r="I1441" t="s">
        <v>357</v>
      </c>
      <c r="J1441">
        <v>192</v>
      </c>
      <c r="K1441">
        <v>448</v>
      </c>
      <c r="L1441">
        <v>8</v>
      </c>
      <c r="M1441">
        <v>8</v>
      </c>
      <c r="N1441">
        <v>16</v>
      </c>
      <c r="O1441" t="s">
        <v>46</v>
      </c>
      <c r="P1441" t="s">
        <v>46</v>
      </c>
      <c r="Q1441" t="s">
        <v>43</v>
      </c>
      <c r="R1441" t="s">
        <v>18</v>
      </c>
      <c r="S1441" t="s">
        <v>8851</v>
      </c>
      <c r="T1441" t="s">
        <v>63</v>
      </c>
      <c r="U1441">
        <v>19</v>
      </c>
      <c r="V1441">
        <v>11474</v>
      </c>
      <c r="W1441" t="s">
        <v>5639</v>
      </c>
      <c r="X1441" t="s">
        <v>12351</v>
      </c>
      <c r="Y1441" t="s">
        <v>5640</v>
      </c>
      <c r="Z1441" t="s">
        <v>1595</v>
      </c>
      <c r="AA1441" t="s">
        <v>3785</v>
      </c>
      <c r="AB1441" t="s">
        <v>5641</v>
      </c>
      <c r="AC1441" t="s">
        <v>87</v>
      </c>
      <c r="AD1441" t="s">
        <v>3787</v>
      </c>
      <c r="AE1441" t="s">
        <v>1598</v>
      </c>
      <c r="AF1441" t="s">
        <v>89</v>
      </c>
      <c r="AG1441" t="s">
        <v>90</v>
      </c>
      <c r="AI1441" t="s">
        <v>1030</v>
      </c>
      <c r="AJ1441" t="s">
        <v>58</v>
      </c>
      <c r="AK1441" t="s">
        <v>57</v>
      </c>
      <c r="AN1441" t="s">
        <v>42</v>
      </c>
      <c r="AO1441" t="s">
        <v>42</v>
      </c>
      <c r="AP1441" t="s">
        <v>56</v>
      </c>
      <c r="AQ1441" t="s">
        <v>56</v>
      </c>
      <c r="AU1441">
        <v>1003670668</v>
      </c>
      <c r="AV1441" t="s">
        <v>5642</v>
      </c>
      <c r="AW1441" t="s">
        <v>5643</v>
      </c>
      <c r="BC1441">
        <v>1892063257</v>
      </c>
      <c r="BD1441" t="s">
        <v>10228</v>
      </c>
    </row>
    <row r="1442" spans="1:56">
      <c r="A1442">
        <v>2015</v>
      </c>
      <c r="B1442" t="s">
        <v>355</v>
      </c>
      <c r="C1442" t="s">
        <v>5432</v>
      </c>
      <c r="D1442">
        <v>5700318574</v>
      </c>
      <c r="E1442" t="s">
        <v>43</v>
      </c>
      <c r="F1442" t="s">
        <v>43</v>
      </c>
      <c r="G1442">
        <v>42604</v>
      </c>
      <c r="H1442" t="s">
        <v>87</v>
      </c>
      <c r="I1442" t="s">
        <v>357</v>
      </c>
      <c r="J1442">
        <v>192</v>
      </c>
      <c r="K1442">
        <v>448</v>
      </c>
      <c r="L1442">
        <v>8</v>
      </c>
      <c r="M1442">
        <v>8</v>
      </c>
      <c r="N1442">
        <v>16</v>
      </c>
      <c r="O1442" t="s">
        <v>46</v>
      </c>
      <c r="P1442" t="s">
        <v>46</v>
      </c>
      <c r="Q1442" t="s">
        <v>43</v>
      </c>
      <c r="R1442" t="s">
        <v>18</v>
      </c>
      <c r="S1442" t="s">
        <v>8851</v>
      </c>
      <c r="T1442" t="s">
        <v>63</v>
      </c>
      <c r="U1442">
        <v>15</v>
      </c>
      <c r="V1442">
        <v>11280</v>
      </c>
      <c r="W1442" t="s">
        <v>5547</v>
      </c>
      <c r="X1442" t="s">
        <v>12352</v>
      </c>
      <c r="Y1442" t="s">
        <v>5548</v>
      </c>
      <c r="Z1442" t="s">
        <v>5549</v>
      </c>
      <c r="AA1442" t="s">
        <v>2142</v>
      </c>
      <c r="AB1442" t="s">
        <v>5550</v>
      </c>
      <c r="AC1442" t="s">
        <v>87</v>
      </c>
      <c r="AD1442" t="s">
        <v>5551</v>
      </c>
      <c r="AE1442" t="s">
        <v>3564</v>
      </c>
      <c r="AF1442" t="s">
        <v>90</v>
      </c>
      <c r="AG1442" t="s">
        <v>89</v>
      </c>
      <c r="AI1442" t="s">
        <v>5443</v>
      </c>
      <c r="AJ1442" t="s">
        <v>58</v>
      </c>
      <c r="AK1442" t="s">
        <v>57</v>
      </c>
      <c r="AN1442" t="s">
        <v>42</v>
      </c>
      <c r="AO1442" t="s">
        <v>42</v>
      </c>
      <c r="AP1442" t="s">
        <v>56</v>
      </c>
      <c r="AQ1442" t="s">
        <v>56</v>
      </c>
      <c r="AU1442">
        <v>1003431590</v>
      </c>
      <c r="AV1442" t="s">
        <v>5552</v>
      </c>
      <c r="AW1442" t="s">
        <v>5553</v>
      </c>
      <c r="BC1442">
        <v>1892063257</v>
      </c>
      <c r="BD1442" t="s">
        <v>10229</v>
      </c>
    </row>
    <row r="1443" spans="1:56">
      <c r="A1443">
        <v>2015</v>
      </c>
      <c r="B1443" t="s">
        <v>355</v>
      </c>
      <c r="C1443" t="s">
        <v>5432</v>
      </c>
      <c r="D1443">
        <v>5700405286</v>
      </c>
      <c r="E1443" t="s">
        <v>43</v>
      </c>
      <c r="F1443" t="s">
        <v>43</v>
      </c>
      <c r="G1443">
        <v>42334</v>
      </c>
      <c r="H1443" t="s">
        <v>87</v>
      </c>
      <c r="I1443" t="s">
        <v>357</v>
      </c>
      <c r="J1443">
        <v>192</v>
      </c>
      <c r="K1443">
        <v>448</v>
      </c>
      <c r="L1443">
        <v>8</v>
      </c>
      <c r="M1443">
        <v>8</v>
      </c>
      <c r="N1443">
        <v>16</v>
      </c>
      <c r="O1443" t="s">
        <v>46</v>
      </c>
      <c r="P1443" t="s">
        <v>46</v>
      </c>
      <c r="Q1443" t="s">
        <v>43</v>
      </c>
      <c r="R1443" t="s">
        <v>18</v>
      </c>
      <c r="S1443" t="s">
        <v>8851</v>
      </c>
      <c r="T1443" t="s">
        <v>63</v>
      </c>
      <c r="U1443">
        <v>15</v>
      </c>
      <c r="V1443">
        <v>11660</v>
      </c>
      <c r="W1443" t="s">
        <v>5693</v>
      </c>
      <c r="X1443" t="s">
        <v>12353</v>
      </c>
      <c r="Y1443" t="s">
        <v>5694</v>
      </c>
      <c r="Z1443" t="s">
        <v>727</v>
      </c>
      <c r="AA1443" t="s">
        <v>728</v>
      </c>
      <c r="AB1443" t="s">
        <v>5695</v>
      </c>
      <c r="AC1443" t="s">
        <v>87</v>
      </c>
      <c r="AD1443" t="s">
        <v>42</v>
      </c>
      <c r="AE1443" t="s">
        <v>730</v>
      </c>
      <c r="AF1443" t="s">
        <v>89</v>
      </c>
      <c r="AG1443" t="s">
        <v>90</v>
      </c>
      <c r="AI1443" t="s">
        <v>5443</v>
      </c>
      <c r="AJ1443" t="s">
        <v>58</v>
      </c>
      <c r="AK1443" t="s">
        <v>57</v>
      </c>
      <c r="AN1443" t="s">
        <v>42</v>
      </c>
      <c r="AO1443" t="s">
        <v>42</v>
      </c>
      <c r="AP1443" t="s">
        <v>56</v>
      </c>
      <c r="AQ1443" t="s">
        <v>56</v>
      </c>
      <c r="AU1443" t="s">
        <v>8190</v>
      </c>
      <c r="AV1443" t="s">
        <v>5696</v>
      </c>
      <c r="AW1443" t="s">
        <v>5697</v>
      </c>
      <c r="BC1443">
        <v>1892063257</v>
      </c>
      <c r="BD1443" t="s">
        <v>10230</v>
      </c>
    </row>
    <row r="1444" spans="1:56">
      <c r="A1444">
        <v>2015</v>
      </c>
      <c r="B1444" t="s">
        <v>355</v>
      </c>
      <c r="C1444" t="s">
        <v>5432</v>
      </c>
      <c r="D1444">
        <v>5700290457</v>
      </c>
      <c r="E1444" t="s">
        <v>43</v>
      </c>
      <c r="F1444" t="s">
        <v>43</v>
      </c>
      <c r="G1444">
        <v>42137</v>
      </c>
      <c r="H1444" t="s">
        <v>87</v>
      </c>
      <c r="I1444" t="s">
        <v>357</v>
      </c>
      <c r="J1444">
        <v>192</v>
      </c>
      <c r="K1444">
        <v>448</v>
      </c>
      <c r="L1444">
        <v>8</v>
      </c>
      <c r="M1444">
        <v>8</v>
      </c>
      <c r="N1444">
        <v>16</v>
      </c>
      <c r="O1444" t="s">
        <v>46</v>
      </c>
      <c r="P1444" t="s">
        <v>46</v>
      </c>
      <c r="Q1444" t="s">
        <v>43</v>
      </c>
      <c r="R1444" t="s">
        <v>18</v>
      </c>
      <c r="S1444" t="s">
        <v>8851</v>
      </c>
      <c r="T1444" t="s">
        <v>63</v>
      </c>
      <c r="U1444">
        <v>19</v>
      </c>
      <c r="V1444">
        <v>11570</v>
      </c>
      <c r="W1444" t="s">
        <v>5673</v>
      </c>
      <c r="X1444" t="s">
        <v>12354</v>
      </c>
      <c r="Y1444" t="s">
        <v>10752</v>
      </c>
      <c r="Z1444" t="s">
        <v>675</v>
      </c>
      <c r="AA1444" t="s">
        <v>676</v>
      </c>
      <c r="AB1444" t="s">
        <v>5674</v>
      </c>
      <c r="AC1444" t="s">
        <v>87</v>
      </c>
      <c r="AD1444" t="s">
        <v>678</v>
      </c>
      <c r="AE1444" t="s">
        <v>679</v>
      </c>
      <c r="AF1444" t="s">
        <v>89</v>
      </c>
      <c r="AG1444" t="s">
        <v>90</v>
      </c>
      <c r="AI1444" t="s">
        <v>5443</v>
      </c>
      <c r="AJ1444" t="s">
        <v>58</v>
      </c>
      <c r="AK1444" t="s">
        <v>57</v>
      </c>
      <c r="AN1444" t="s">
        <v>42</v>
      </c>
      <c r="AO1444" t="s">
        <v>42</v>
      </c>
      <c r="AP1444" t="s">
        <v>56</v>
      </c>
      <c r="AQ1444" t="s">
        <v>56</v>
      </c>
      <c r="AU1444">
        <v>1003674302</v>
      </c>
      <c r="AV1444" t="s">
        <v>5675</v>
      </c>
      <c r="AW1444" t="s">
        <v>5676</v>
      </c>
      <c r="BC1444">
        <v>1892063257</v>
      </c>
      <c r="BD1444" t="s">
        <v>10231</v>
      </c>
    </row>
    <row r="1445" spans="1:56">
      <c r="A1445">
        <v>2015</v>
      </c>
      <c r="B1445" t="s">
        <v>355</v>
      </c>
      <c r="C1445" t="s">
        <v>5432</v>
      </c>
      <c r="D1445">
        <v>5700290463</v>
      </c>
      <c r="E1445" t="s">
        <v>43</v>
      </c>
      <c r="F1445" t="s">
        <v>43</v>
      </c>
      <c r="G1445">
        <v>42184</v>
      </c>
      <c r="H1445" t="s">
        <v>87</v>
      </c>
      <c r="I1445" t="s">
        <v>357</v>
      </c>
      <c r="J1445">
        <v>192</v>
      </c>
      <c r="K1445">
        <v>448</v>
      </c>
      <c r="L1445">
        <v>8</v>
      </c>
      <c r="M1445">
        <v>8</v>
      </c>
      <c r="N1445">
        <v>16</v>
      </c>
      <c r="O1445" t="s">
        <v>46</v>
      </c>
      <c r="P1445" t="s">
        <v>46</v>
      </c>
      <c r="Q1445" t="s">
        <v>43</v>
      </c>
      <c r="R1445" t="s">
        <v>18</v>
      </c>
      <c r="S1445" t="s">
        <v>8851</v>
      </c>
      <c r="T1445" t="s">
        <v>63</v>
      </c>
      <c r="U1445">
        <v>19</v>
      </c>
      <c r="V1445">
        <v>11315</v>
      </c>
      <c r="W1445" t="s">
        <v>5565</v>
      </c>
      <c r="X1445" t="s">
        <v>12355</v>
      </c>
      <c r="Y1445" t="s">
        <v>5566</v>
      </c>
      <c r="Z1445" t="s">
        <v>548</v>
      </c>
      <c r="AA1445" t="s">
        <v>549</v>
      </c>
      <c r="AB1445" t="s">
        <v>5567</v>
      </c>
      <c r="AC1445" t="s">
        <v>87</v>
      </c>
      <c r="AD1445" t="s">
        <v>42</v>
      </c>
      <c r="AE1445" t="s">
        <v>551</v>
      </c>
      <c r="AF1445" t="s">
        <v>992</v>
      </c>
      <c r="AG1445" t="s">
        <v>487</v>
      </c>
      <c r="AI1445" t="s">
        <v>3651</v>
      </c>
      <c r="AJ1445" t="s">
        <v>58</v>
      </c>
      <c r="AK1445" t="s">
        <v>57</v>
      </c>
      <c r="AN1445" t="s">
        <v>42</v>
      </c>
      <c r="AO1445" t="s">
        <v>42</v>
      </c>
      <c r="AP1445" t="s">
        <v>56</v>
      </c>
      <c r="AQ1445" t="s">
        <v>56</v>
      </c>
      <c r="AU1445">
        <v>1003674612</v>
      </c>
      <c r="AV1445" t="s">
        <v>5568</v>
      </c>
      <c r="AW1445" t="s">
        <v>5569</v>
      </c>
      <c r="BC1445">
        <v>1892063257</v>
      </c>
      <c r="BD1445" t="s">
        <v>10232</v>
      </c>
    </row>
    <row r="1446" spans="1:56">
      <c r="A1446">
        <v>2015</v>
      </c>
      <c r="B1446" t="s">
        <v>355</v>
      </c>
      <c r="C1446" t="s">
        <v>5432</v>
      </c>
      <c r="D1446">
        <v>5700360016</v>
      </c>
      <c r="E1446" t="s">
        <v>43</v>
      </c>
      <c r="F1446" t="s">
        <v>43</v>
      </c>
      <c r="G1446">
        <v>42296</v>
      </c>
      <c r="H1446" t="s">
        <v>87</v>
      </c>
      <c r="I1446" t="s">
        <v>357</v>
      </c>
      <c r="J1446">
        <v>192</v>
      </c>
      <c r="K1446">
        <v>448</v>
      </c>
      <c r="L1446">
        <v>8</v>
      </c>
      <c r="M1446">
        <v>8</v>
      </c>
      <c r="N1446">
        <v>16</v>
      </c>
      <c r="O1446" t="s">
        <v>46</v>
      </c>
      <c r="P1446" t="s">
        <v>46</v>
      </c>
      <c r="Q1446" t="s">
        <v>43</v>
      </c>
      <c r="R1446" t="s">
        <v>18</v>
      </c>
      <c r="S1446" t="s">
        <v>8851</v>
      </c>
      <c r="T1446" t="s">
        <v>63</v>
      </c>
      <c r="U1446">
        <v>19</v>
      </c>
      <c r="V1446">
        <v>11315</v>
      </c>
      <c r="W1446" t="s">
        <v>5570</v>
      </c>
      <c r="X1446" t="s">
        <v>12356</v>
      </c>
      <c r="Y1446" t="s">
        <v>5571</v>
      </c>
      <c r="Z1446" t="s">
        <v>548</v>
      </c>
      <c r="AA1446" t="s">
        <v>549</v>
      </c>
      <c r="AB1446" t="s">
        <v>5572</v>
      </c>
      <c r="AC1446" t="s">
        <v>87</v>
      </c>
      <c r="AD1446" t="s">
        <v>42</v>
      </c>
      <c r="AE1446" t="s">
        <v>551</v>
      </c>
      <c r="AF1446" t="s">
        <v>992</v>
      </c>
      <c r="AG1446" t="s">
        <v>487</v>
      </c>
      <c r="AI1446" t="s">
        <v>3651</v>
      </c>
      <c r="AJ1446" t="s">
        <v>58</v>
      </c>
      <c r="AK1446" t="s">
        <v>57</v>
      </c>
      <c r="AN1446" t="s">
        <v>42</v>
      </c>
      <c r="AO1446" t="s">
        <v>42</v>
      </c>
      <c r="AP1446" t="s">
        <v>56</v>
      </c>
      <c r="AQ1446" t="s">
        <v>56</v>
      </c>
      <c r="AU1446">
        <v>1003674671</v>
      </c>
      <c r="AV1446" t="s">
        <v>5573</v>
      </c>
      <c r="AW1446" t="s">
        <v>5574</v>
      </c>
      <c r="BC1446">
        <v>1892063257</v>
      </c>
      <c r="BD1446" t="s">
        <v>10233</v>
      </c>
    </row>
    <row r="1447" spans="1:56">
      <c r="A1447">
        <v>2015</v>
      </c>
      <c r="B1447" t="s">
        <v>355</v>
      </c>
      <c r="C1447" t="s">
        <v>5432</v>
      </c>
      <c r="D1447">
        <v>5700318519</v>
      </c>
      <c r="E1447" t="s">
        <v>43</v>
      </c>
      <c r="F1447" t="s">
        <v>43</v>
      </c>
      <c r="G1447">
        <v>42359</v>
      </c>
      <c r="H1447" t="s">
        <v>87</v>
      </c>
      <c r="I1447" t="s">
        <v>357</v>
      </c>
      <c r="J1447">
        <v>192</v>
      </c>
      <c r="K1447">
        <v>448</v>
      </c>
      <c r="L1447">
        <v>8</v>
      </c>
      <c r="M1447">
        <v>8</v>
      </c>
      <c r="N1447">
        <v>16</v>
      </c>
      <c r="O1447" t="s">
        <v>46</v>
      </c>
      <c r="P1447" t="s">
        <v>46</v>
      </c>
      <c r="Q1447" t="s">
        <v>43</v>
      </c>
      <c r="R1447" t="s">
        <v>18</v>
      </c>
      <c r="S1447" t="s">
        <v>8851</v>
      </c>
      <c r="T1447" t="s">
        <v>63</v>
      </c>
      <c r="U1447">
        <v>15</v>
      </c>
      <c r="V1447">
        <v>11038</v>
      </c>
      <c r="W1447" t="s">
        <v>5444</v>
      </c>
      <c r="X1447" t="s">
        <v>12357</v>
      </c>
      <c r="Y1447" t="s">
        <v>5445</v>
      </c>
      <c r="Z1447" t="s">
        <v>5446</v>
      </c>
      <c r="AA1447" t="s">
        <v>5447</v>
      </c>
      <c r="AB1447" t="s">
        <v>5448</v>
      </c>
      <c r="AC1447" t="s">
        <v>87</v>
      </c>
      <c r="AD1447" t="s">
        <v>5449</v>
      </c>
      <c r="AE1447" t="s">
        <v>3564</v>
      </c>
      <c r="AF1447" t="s">
        <v>90</v>
      </c>
      <c r="AG1447" t="s">
        <v>89</v>
      </c>
      <c r="AI1447" t="s">
        <v>5450</v>
      </c>
      <c r="AJ1447" t="s">
        <v>58</v>
      </c>
      <c r="AK1447" t="s">
        <v>57</v>
      </c>
      <c r="AN1447" t="s">
        <v>42</v>
      </c>
      <c r="AO1447" t="s">
        <v>42</v>
      </c>
      <c r="AP1447" t="s">
        <v>56</v>
      </c>
      <c r="AQ1447" t="s">
        <v>56</v>
      </c>
      <c r="AU1447">
        <v>1003664803</v>
      </c>
      <c r="AV1447" t="s">
        <v>5451</v>
      </c>
      <c r="AW1447" t="s">
        <v>5452</v>
      </c>
      <c r="BC1447">
        <v>1892063257</v>
      </c>
      <c r="BD1447" t="s">
        <v>10234</v>
      </c>
    </row>
    <row r="1448" spans="1:56">
      <c r="A1448">
        <v>2015</v>
      </c>
      <c r="B1448" t="s">
        <v>355</v>
      </c>
      <c r="C1448" t="s">
        <v>5432</v>
      </c>
      <c r="D1448">
        <v>5700290426</v>
      </c>
      <c r="E1448" t="s">
        <v>10808</v>
      </c>
      <c r="F1448" t="s">
        <v>10808</v>
      </c>
      <c r="H1448" t="s">
        <v>87</v>
      </c>
      <c r="I1448" t="s">
        <v>357</v>
      </c>
      <c r="J1448">
        <v>64</v>
      </c>
      <c r="K1448">
        <v>128</v>
      </c>
      <c r="L1448">
        <v>8</v>
      </c>
      <c r="M1448">
        <v>8</v>
      </c>
      <c r="N1448">
        <v>16</v>
      </c>
      <c r="O1448" t="s">
        <v>46</v>
      </c>
      <c r="P1448" t="s">
        <v>46</v>
      </c>
      <c r="Q1448" t="s">
        <v>46</v>
      </c>
      <c r="R1448" t="s">
        <v>18</v>
      </c>
      <c r="S1448" t="s">
        <v>8851</v>
      </c>
      <c r="T1448" t="s">
        <v>5433</v>
      </c>
      <c r="U1448">
        <v>18</v>
      </c>
      <c r="V1448">
        <v>11345</v>
      </c>
      <c r="W1448" t="s">
        <v>5582</v>
      </c>
      <c r="X1448" t="s">
        <v>12358</v>
      </c>
      <c r="Y1448" t="s">
        <v>5583</v>
      </c>
      <c r="Z1448" t="s">
        <v>5584</v>
      </c>
      <c r="AA1448" t="s">
        <v>5585</v>
      </c>
      <c r="AB1448" t="s">
        <v>5586</v>
      </c>
      <c r="AC1448" t="s">
        <v>52</v>
      </c>
      <c r="AD1448" t="s">
        <v>5587</v>
      </c>
      <c r="AE1448" t="s">
        <v>5588</v>
      </c>
      <c r="AF1448" t="s">
        <v>54</v>
      </c>
      <c r="AG1448" t="s">
        <v>55</v>
      </c>
      <c r="AI1448" t="s">
        <v>3645</v>
      </c>
      <c r="AJ1448" t="s">
        <v>57</v>
      </c>
      <c r="AK1448" t="s">
        <v>58</v>
      </c>
      <c r="AN1448" t="s">
        <v>42</v>
      </c>
      <c r="AO1448" t="s">
        <v>42</v>
      </c>
      <c r="AP1448" t="s">
        <v>56</v>
      </c>
      <c r="AQ1448" t="s">
        <v>56</v>
      </c>
      <c r="AU1448" t="s">
        <v>8190</v>
      </c>
      <c r="AV1448" t="s">
        <v>5589</v>
      </c>
      <c r="AW1448" t="s">
        <v>5590</v>
      </c>
      <c r="BC1448">
        <v>1892063257</v>
      </c>
      <c r="BD1448" t="s">
        <v>10235</v>
      </c>
    </row>
    <row r="1449" spans="1:56">
      <c r="A1449">
        <v>2015</v>
      </c>
      <c r="B1449" t="s">
        <v>355</v>
      </c>
      <c r="C1449" t="s">
        <v>5432</v>
      </c>
      <c r="D1449">
        <v>5700293302</v>
      </c>
      <c r="E1449" t="s">
        <v>43</v>
      </c>
      <c r="F1449" t="s">
        <v>43</v>
      </c>
      <c r="G1449">
        <v>42152</v>
      </c>
      <c r="H1449" t="s">
        <v>87</v>
      </c>
      <c r="I1449" t="s">
        <v>357</v>
      </c>
      <c r="J1449">
        <v>192</v>
      </c>
      <c r="K1449">
        <v>448</v>
      </c>
      <c r="L1449">
        <v>8</v>
      </c>
      <c r="M1449">
        <v>8</v>
      </c>
      <c r="N1449">
        <v>16</v>
      </c>
      <c r="O1449" t="s">
        <v>46</v>
      </c>
      <c r="P1449" t="s">
        <v>46</v>
      </c>
      <c r="Q1449" t="s">
        <v>43</v>
      </c>
      <c r="R1449" t="s">
        <v>18</v>
      </c>
      <c r="S1449" t="s">
        <v>8851</v>
      </c>
      <c r="T1449" t="s">
        <v>63</v>
      </c>
      <c r="U1449">
        <v>17</v>
      </c>
      <c r="V1449">
        <v>11417</v>
      </c>
      <c r="W1449" t="s">
        <v>5610</v>
      </c>
      <c r="X1449" t="s">
        <v>12359</v>
      </c>
      <c r="Y1449" t="s">
        <v>10764</v>
      </c>
      <c r="Z1449" t="s">
        <v>5611</v>
      </c>
      <c r="AA1449" t="s">
        <v>4345</v>
      </c>
      <c r="AB1449" t="s">
        <v>5612</v>
      </c>
      <c r="AC1449" t="s">
        <v>52</v>
      </c>
      <c r="AD1449" t="s">
        <v>5613</v>
      </c>
      <c r="AE1449" t="s">
        <v>5614</v>
      </c>
      <c r="AF1449" t="s">
        <v>98</v>
      </c>
      <c r="AG1449" t="s">
        <v>99</v>
      </c>
      <c r="AI1449" t="s">
        <v>3659</v>
      </c>
      <c r="AJ1449" t="s">
        <v>58</v>
      </c>
      <c r="AK1449" t="s">
        <v>57</v>
      </c>
      <c r="AN1449" t="s">
        <v>42</v>
      </c>
      <c r="AO1449" t="s">
        <v>42</v>
      </c>
      <c r="AP1449" t="s">
        <v>56</v>
      </c>
      <c r="AQ1449" t="s">
        <v>56</v>
      </c>
      <c r="AU1449">
        <v>1003674892</v>
      </c>
      <c r="AV1449" t="s">
        <v>5615</v>
      </c>
      <c r="AW1449" t="s">
        <v>5616</v>
      </c>
      <c r="BC1449">
        <v>1892063257</v>
      </c>
      <c r="BD1449" t="s">
        <v>10236</v>
      </c>
    </row>
    <row r="1450" spans="1:56">
      <c r="A1450">
        <v>2015</v>
      </c>
      <c r="B1450" t="s">
        <v>355</v>
      </c>
      <c r="C1450" t="s">
        <v>5432</v>
      </c>
      <c r="D1450">
        <v>5700290442</v>
      </c>
      <c r="E1450" t="s">
        <v>43</v>
      </c>
      <c r="F1450" t="s">
        <v>43</v>
      </c>
      <c r="G1450">
        <v>42401</v>
      </c>
      <c r="H1450" t="s">
        <v>87</v>
      </c>
      <c r="I1450" t="s">
        <v>357</v>
      </c>
      <c r="J1450">
        <v>192</v>
      </c>
      <c r="K1450">
        <v>448</v>
      </c>
      <c r="L1450">
        <v>8</v>
      </c>
      <c r="M1450">
        <v>8</v>
      </c>
      <c r="N1450">
        <v>16</v>
      </c>
      <c r="O1450" t="s">
        <v>46</v>
      </c>
      <c r="P1450" t="s">
        <v>46</v>
      </c>
      <c r="Q1450" t="s">
        <v>43</v>
      </c>
      <c r="R1450" t="s">
        <v>18</v>
      </c>
      <c r="S1450" t="s">
        <v>8851</v>
      </c>
      <c r="T1450" t="s">
        <v>63</v>
      </c>
      <c r="U1450">
        <v>11</v>
      </c>
      <c r="V1450">
        <v>11644</v>
      </c>
      <c r="W1450" t="s">
        <v>5677</v>
      </c>
      <c r="X1450" t="s">
        <v>12360</v>
      </c>
      <c r="Y1450" t="s">
        <v>5678</v>
      </c>
      <c r="Z1450" t="s">
        <v>5679</v>
      </c>
      <c r="AA1450" t="s">
        <v>3614</v>
      </c>
      <c r="AB1450" t="s">
        <v>5680</v>
      </c>
      <c r="AC1450" t="s">
        <v>87</v>
      </c>
      <c r="AD1450" t="s">
        <v>42</v>
      </c>
      <c r="AE1450" t="s">
        <v>5681</v>
      </c>
      <c r="AF1450" t="s">
        <v>501</v>
      </c>
      <c r="AG1450" t="s">
        <v>1170</v>
      </c>
      <c r="AI1450" t="s">
        <v>1788</v>
      </c>
      <c r="AJ1450" t="s">
        <v>124</v>
      </c>
      <c r="AK1450" t="s">
        <v>123</v>
      </c>
      <c r="AN1450" t="s">
        <v>42</v>
      </c>
      <c r="AO1450" t="s">
        <v>42</v>
      </c>
      <c r="AP1450" t="s">
        <v>56</v>
      </c>
      <c r="AQ1450" t="s">
        <v>56</v>
      </c>
      <c r="AU1450" t="s">
        <v>8190</v>
      </c>
      <c r="AV1450" t="s">
        <v>5682</v>
      </c>
      <c r="AW1450" t="s">
        <v>5683</v>
      </c>
      <c r="BC1450">
        <v>1892063257</v>
      </c>
      <c r="BD1450" t="s">
        <v>10237</v>
      </c>
    </row>
    <row r="1451" spans="1:56">
      <c r="A1451">
        <v>2015</v>
      </c>
      <c r="B1451" t="s">
        <v>355</v>
      </c>
      <c r="C1451" t="s">
        <v>5432</v>
      </c>
      <c r="D1451">
        <v>5700290436</v>
      </c>
      <c r="E1451" t="s">
        <v>43</v>
      </c>
      <c r="F1451" t="s">
        <v>43</v>
      </c>
      <c r="G1451">
        <v>42258</v>
      </c>
      <c r="H1451" t="s">
        <v>87</v>
      </c>
      <c r="I1451" t="s">
        <v>357</v>
      </c>
      <c r="J1451">
        <v>64</v>
      </c>
      <c r="K1451">
        <v>128</v>
      </c>
      <c r="L1451">
        <v>8</v>
      </c>
      <c r="M1451">
        <v>8</v>
      </c>
      <c r="N1451">
        <v>16</v>
      </c>
      <c r="O1451" t="s">
        <v>46</v>
      </c>
      <c r="P1451" t="s">
        <v>46</v>
      </c>
      <c r="Q1451" t="s">
        <v>46</v>
      </c>
      <c r="R1451" t="s">
        <v>18</v>
      </c>
      <c r="S1451" t="s">
        <v>8851</v>
      </c>
      <c r="T1451" t="s">
        <v>5433</v>
      </c>
      <c r="U1451">
        <v>14</v>
      </c>
      <c r="V1451">
        <v>11657</v>
      </c>
      <c r="W1451" t="s">
        <v>5684</v>
      </c>
      <c r="X1451" t="s">
        <v>12361</v>
      </c>
      <c r="Y1451" t="s">
        <v>5685</v>
      </c>
      <c r="Z1451" t="s">
        <v>5686</v>
      </c>
      <c r="AA1451" t="s">
        <v>5687</v>
      </c>
      <c r="AB1451" t="s">
        <v>5688</v>
      </c>
      <c r="AC1451" t="s">
        <v>52</v>
      </c>
      <c r="AD1451" t="s">
        <v>5689</v>
      </c>
      <c r="AE1451" t="s">
        <v>5690</v>
      </c>
      <c r="AF1451" t="s">
        <v>54</v>
      </c>
      <c r="AG1451" t="s">
        <v>55</v>
      </c>
      <c r="AI1451" t="s">
        <v>3645</v>
      </c>
      <c r="AJ1451" t="s">
        <v>57</v>
      </c>
      <c r="AK1451" t="s">
        <v>58</v>
      </c>
      <c r="AN1451" t="s">
        <v>42</v>
      </c>
      <c r="AO1451" t="s">
        <v>42</v>
      </c>
      <c r="AP1451" t="s">
        <v>56</v>
      </c>
      <c r="AQ1451" t="s">
        <v>56</v>
      </c>
      <c r="AU1451">
        <v>1003155577</v>
      </c>
      <c r="AV1451" t="s">
        <v>5691</v>
      </c>
      <c r="AW1451" t="s">
        <v>5692</v>
      </c>
      <c r="BC1451">
        <v>1892063257</v>
      </c>
      <c r="BD1451" t="s">
        <v>10617</v>
      </c>
    </row>
    <row r="1452" spans="1:56">
      <c r="A1452">
        <v>2015</v>
      </c>
      <c r="B1452" t="s">
        <v>355</v>
      </c>
      <c r="C1452" t="s">
        <v>5432</v>
      </c>
      <c r="D1452">
        <v>5700290430</v>
      </c>
      <c r="E1452" t="s">
        <v>43</v>
      </c>
      <c r="F1452" t="s">
        <v>43</v>
      </c>
      <c r="G1452">
        <v>42256</v>
      </c>
      <c r="H1452" t="s">
        <v>87</v>
      </c>
      <c r="I1452" t="s">
        <v>357</v>
      </c>
      <c r="J1452">
        <v>64</v>
      </c>
      <c r="K1452">
        <v>128</v>
      </c>
      <c r="L1452">
        <v>8</v>
      </c>
      <c r="M1452">
        <v>8</v>
      </c>
      <c r="N1452">
        <v>16</v>
      </c>
      <c r="O1452" t="s">
        <v>46</v>
      </c>
      <c r="P1452" t="s">
        <v>46</v>
      </c>
      <c r="Q1452" t="s">
        <v>46</v>
      </c>
      <c r="R1452" t="s">
        <v>18</v>
      </c>
      <c r="S1452" t="s">
        <v>8851</v>
      </c>
      <c r="T1452" t="s">
        <v>5433</v>
      </c>
      <c r="U1452">
        <v>14</v>
      </c>
      <c r="V1452" t="s">
        <v>5500</v>
      </c>
      <c r="W1452" t="s">
        <v>5501</v>
      </c>
      <c r="X1452" t="s">
        <v>12362</v>
      </c>
      <c r="Y1452" t="s">
        <v>5502</v>
      </c>
      <c r="Z1452" t="s">
        <v>5503</v>
      </c>
      <c r="AA1452" t="s">
        <v>602</v>
      </c>
      <c r="AB1452" t="s">
        <v>5504</v>
      </c>
      <c r="AC1452" t="s">
        <v>52</v>
      </c>
      <c r="AD1452" t="s">
        <v>5505</v>
      </c>
      <c r="AE1452" t="s">
        <v>3598</v>
      </c>
      <c r="AF1452" t="s">
        <v>54</v>
      </c>
      <c r="AG1452" t="s">
        <v>55</v>
      </c>
      <c r="AI1452" t="s">
        <v>3645</v>
      </c>
      <c r="AJ1452" t="s">
        <v>57</v>
      </c>
      <c r="AK1452" t="s">
        <v>58</v>
      </c>
      <c r="AN1452" t="s">
        <v>42</v>
      </c>
      <c r="AO1452" t="s">
        <v>42</v>
      </c>
      <c r="AP1452" t="s">
        <v>56</v>
      </c>
      <c r="AQ1452" t="s">
        <v>56</v>
      </c>
      <c r="AU1452">
        <v>1003674817</v>
      </c>
      <c r="AV1452" t="s">
        <v>5506</v>
      </c>
      <c r="AW1452" t="s">
        <v>5507</v>
      </c>
      <c r="BC1452">
        <v>1892063257</v>
      </c>
      <c r="BD1452" t="s">
        <v>10238</v>
      </c>
    </row>
    <row r="1453" spans="1:56">
      <c r="A1453">
        <v>2015</v>
      </c>
      <c r="B1453" t="s">
        <v>355</v>
      </c>
      <c r="C1453" t="s">
        <v>5432</v>
      </c>
      <c r="D1453">
        <v>5700360024</v>
      </c>
      <c r="E1453" t="s">
        <v>43</v>
      </c>
      <c r="F1453" t="s">
        <v>43</v>
      </c>
      <c r="G1453">
        <v>42317</v>
      </c>
      <c r="H1453" t="s">
        <v>87</v>
      </c>
      <c r="I1453" t="s">
        <v>357</v>
      </c>
      <c r="J1453">
        <v>192</v>
      </c>
      <c r="K1453">
        <v>448</v>
      </c>
      <c r="L1453">
        <v>8</v>
      </c>
      <c r="M1453">
        <v>8</v>
      </c>
      <c r="N1453">
        <v>16</v>
      </c>
      <c r="O1453" t="s">
        <v>46</v>
      </c>
      <c r="P1453" t="s">
        <v>46</v>
      </c>
      <c r="Q1453" t="s">
        <v>43</v>
      </c>
      <c r="R1453" t="s">
        <v>18</v>
      </c>
      <c r="S1453" t="s">
        <v>8851</v>
      </c>
      <c r="T1453" t="s">
        <v>63</v>
      </c>
      <c r="U1453">
        <v>19</v>
      </c>
      <c r="V1453">
        <v>11553</v>
      </c>
      <c r="W1453" t="s">
        <v>5652</v>
      </c>
      <c r="X1453" t="s">
        <v>12363</v>
      </c>
      <c r="Y1453" t="s">
        <v>5653</v>
      </c>
      <c r="Z1453" t="s">
        <v>3797</v>
      </c>
      <c r="AA1453" t="s">
        <v>697</v>
      </c>
      <c r="AB1453" t="s">
        <v>5654</v>
      </c>
      <c r="AC1453" t="s">
        <v>87</v>
      </c>
      <c r="AD1453" t="s">
        <v>42</v>
      </c>
      <c r="AE1453" t="s">
        <v>3799</v>
      </c>
      <c r="AF1453" t="s">
        <v>89</v>
      </c>
      <c r="AG1453" t="s">
        <v>90</v>
      </c>
      <c r="AI1453" t="s">
        <v>5443</v>
      </c>
      <c r="AJ1453" t="s">
        <v>58</v>
      </c>
      <c r="AK1453" t="s">
        <v>57</v>
      </c>
      <c r="AN1453" t="s">
        <v>42</v>
      </c>
      <c r="AO1453" t="s">
        <v>42</v>
      </c>
      <c r="AP1453" t="s">
        <v>56</v>
      </c>
      <c r="AQ1453" t="s">
        <v>56</v>
      </c>
      <c r="AU1453">
        <v>1003672091</v>
      </c>
      <c r="AV1453" t="s">
        <v>5655</v>
      </c>
      <c r="AW1453" t="s">
        <v>5656</v>
      </c>
      <c r="BC1453">
        <v>1892063257</v>
      </c>
      <c r="BD1453" t="s">
        <v>10239</v>
      </c>
    </row>
    <row r="1454" spans="1:56">
      <c r="A1454">
        <v>2015</v>
      </c>
      <c r="B1454" t="s">
        <v>355</v>
      </c>
      <c r="C1454" t="s">
        <v>5432</v>
      </c>
      <c r="D1454">
        <v>5700360026</v>
      </c>
      <c r="E1454" t="s">
        <v>43</v>
      </c>
      <c r="F1454" t="s">
        <v>43</v>
      </c>
      <c r="G1454">
        <v>42317</v>
      </c>
      <c r="H1454" t="s">
        <v>87</v>
      </c>
      <c r="I1454" t="s">
        <v>357</v>
      </c>
      <c r="J1454">
        <v>192</v>
      </c>
      <c r="K1454">
        <v>448</v>
      </c>
      <c r="L1454">
        <v>8</v>
      </c>
      <c r="M1454">
        <v>8</v>
      </c>
      <c r="N1454">
        <v>16</v>
      </c>
      <c r="O1454" t="s">
        <v>46</v>
      </c>
      <c r="P1454" t="s">
        <v>46</v>
      </c>
      <c r="Q1454" t="s">
        <v>43</v>
      </c>
      <c r="R1454" t="s">
        <v>18</v>
      </c>
      <c r="S1454" t="s">
        <v>8851</v>
      </c>
      <c r="T1454" t="s">
        <v>63</v>
      </c>
      <c r="U1454">
        <v>19</v>
      </c>
      <c r="V1454">
        <v>11553</v>
      </c>
      <c r="W1454" t="s">
        <v>5657</v>
      </c>
      <c r="X1454" t="s">
        <v>12364</v>
      </c>
      <c r="Y1454" t="s">
        <v>8631</v>
      </c>
      <c r="Z1454" t="s">
        <v>3797</v>
      </c>
      <c r="AA1454" t="s">
        <v>697</v>
      </c>
      <c r="AB1454" t="s">
        <v>5658</v>
      </c>
      <c r="AC1454" t="s">
        <v>87</v>
      </c>
      <c r="AD1454" t="s">
        <v>42</v>
      </c>
      <c r="AE1454" t="s">
        <v>3799</v>
      </c>
      <c r="AF1454" t="s">
        <v>89</v>
      </c>
      <c r="AG1454" t="s">
        <v>90</v>
      </c>
      <c r="AI1454" t="s">
        <v>5443</v>
      </c>
      <c r="AJ1454" t="s">
        <v>58</v>
      </c>
      <c r="AK1454" t="s">
        <v>57</v>
      </c>
      <c r="AN1454" t="s">
        <v>42</v>
      </c>
      <c r="AO1454" t="s">
        <v>42</v>
      </c>
      <c r="AP1454" t="s">
        <v>56</v>
      </c>
      <c r="AQ1454" t="s">
        <v>56</v>
      </c>
      <c r="AU1454" t="s">
        <v>8190</v>
      </c>
      <c r="AV1454" t="s">
        <v>5659</v>
      </c>
      <c r="AW1454" t="s">
        <v>5660</v>
      </c>
      <c r="BC1454">
        <v>1892063257</v>
      </c>
      <c r="BD1454" t="s">
        <v>10240</v>
      </c>
    </row>
    <row r="1455" spans="1:56">
      <c r="A1455">
        <v>2015</v>
      </c>
      <c r="B1455" t="s">
        <v>355</v>
      </c>
      <c r="C1455" t="s">
        <v>5432</v>
      </c>
      <c r="D1455">
        <v>5700405290</v>
      </c>
      <c r="E1455" t="s">
        <v>43</v>
      </c>
      <c r="F1455" t="s">
        <v>43</v>
      </c>
      <c r="G1455">
        <v>42387</v>
      </c>
      <c r="H1455" t="s">
        <v>87</v>
      </c>
      <c r="I1455" t="s">
        <v>357</v>
      </c>
      <c r="J1455">
        <v>192</v>
      </c>
      <c r="K1455">
        <v>448</v>
      </c>
      <c r="L1455">
        <v>8</v>
      </c>
      <c r="M1455">
        <v>8</v>
      </c>
      <c r="N1455">
        <v>16</v>
      </c>
      <c r="O1455" t="s">
        <v>46</v>
      </c>
      <c r="P1455" t="s">
        <v>46</v>
      </c>
      <c r="Q1455" t="s">
        <v>43</v>
      </c>
      <c r="R1455" t="s">
        <v>18</v>
      </c>
      <c r="S1455" t="s">
        <v>8851</v>
      </c>
      <c r="T1455" t="s">
        <v>63</v>
      </c>
      <c r="U1455">
        <v>13</v>
      </c>
      <c r="V1455">
        <v>13209</v>
      </c>
      <c r="W1455" t="s">
        <v>5713</v>
      </c>
      <c r="X1455" t="s">
        <v>12365</v>
      </c>
      <c r="Y1455" t="s">
        <v>5714</v>
      </c>
      <c r="Z1455" t="s">
        <v>5715</v>
      </c>
      <c r="AA1455" t="s">
        <v>5716</v>
      </c>
      <c r="AB1455" t="s">
        <v>5717</v>
      </c>
      <c r="AC1455" t="s">
        <v>348</v>
      </c>
      <c r="AD1455" t="s">
        <v>5718</v>
      </c>
      <c r="AF1455" t="s">
        <v>5719</v>
      </c>
      <c r="AG1455" t="s">
        <v>5720</v>
      </c>
      <c r="AI1455" t="s">
        <v>5482</v>
      </c>
      <c r="AJ1455" t="s">
        <v>57</v>
      </c>
      <c r="AK1455" t="s">
        <v>58</v>
      </c>
      <c r="AN1455" t="s">
        <v>42</v>
      </c>
      <c r="AO1455" t="s">
        <v>42</v>
      </c>
      <c r="AT1455" t="s">
        <v>5721</v>
      </c>
      <c r="AU1455" t="s">
        <v>8190</v>
      </c>
      <c r="AV1455" t="s">
        <v>5722</v>
      </c>
      <c r="AW1455" t="s">
        <v>5723</v>
      </c>
      <c r="BC1455">
        <v>1892063257</v>
      </c>
      <c r="BD1455" t="s">
        <v>10618</v>
      </c>
    </row>
    <row r="1456" spans="1:56">
      <c r="A1456">
        <v>2015</v>
      </c>
      <c r="B1456" t="s">
        <v>355</v>
      </c>
      <c r="C1456" t="s">
        <v>5432</v>
      </c>
      <c r="D1456">
        <v>5700370908</v>
      </c>
      <c r="E1456" t="s">
        <v>43</v>
      </c>
      <c r="F1456" t="s">
        <v>43</v>
      </c>
      <c r="G1456">
        <v>42307</v>
      </c>
      <c r="H1456" t="s">
        <v>87</v>
      </c>
      <c r="I1456" t="s">
        <v>357</v>
      </c>
      <c r="J1456">
        <v>192</v>
      </c>
      <c r="K1456">
        <v>448</v>
      </c>
      <c r="L1456">
        <v>8</v>
      </c>
      <c r="M1456">
        <v>8</v>
      </c>
      <c r="N1456">
        <v>16</v>
      </c>
      <c r="O1456" t="s">
        <v>46</v>
      </c>
      <c r="P1456" t="s">
        <v>46</v>
      </c>
      <c r="Q1456" t="s">
        <v>43</v>
      </c>
      <c r="R1456" t="s">
        <v>18</v>
      </c>
      <c r="S1456" t="s">
        <v>8851</v>
      </c>
      <c r="T1456" t="s">
        <v>63</v>
      </c>
      <c r="U1456">
        <v>18</v>
      </c>
      <c r="V1456">
        <v>11459</v>
      </c>
      <c r="W1456" t="s">
        <v>5624</v>
      </c>
      <c r="X1456" t="s">
        <v>12366</v>
      </c>
      <c r="Y1456" t="s">
        <v>5625</v>
      </c>
      <c r="Z1456" t="s">
        <v>5626</v>
      </c>
      <c r="AA1456" t="s">
        <v>5627</v>
      </c>
      <c r="AB1456" t="s">
        <v>5628</v>
      </c>
      <c r="AC1456" t="s">
        <v>52</v>
      </c>
      <c r="AD1456" t="s">
        <v>5629</v>
      </c>
      <c r="AE1456" t="s">
        <v>5588</v>
      </c>
      <c r="AF1456" t="s">
        <v>54</v>
      </c>
      <c r="AG1456" t="s">
        <v>55</v>
      </c>
      <c r="AI1456" t="s">
        <v>3645</v>
      </c>
      <c r="AJ1456" t="s">
        <v>57</v>
      </c>
      <c r="AK1456" t="s">
        <v>58</v>
      </c>
      <c r="AN1456" t="s">
        <v>42</v>
      </c>
      <c r="AO1456" t="s">
        <v>42</v>
      </c>
      <c r="AP1456" t="s">
        <v>56</v>
      </c>
      <c r="AQ1456" t="s">
        <v>56</v>
      </c>
      <c r="AU1456">
        <v>1003672121</v>
      </c>
      <c r="AV1456" t="s">
        <v>5630</v>
      </c>
      <c r="AW1456" t="s">
        <v>5631</v>
      </c>
      <c r="BC1456">
        <v>1892063257</v>
      </c>
      <c r="BD1456" t="s">
        <v>10241</v>
      </c>
    </row>
    <row r="1457" spans="1:56">
      <c r="A1457">
        <v>2015</v>
      </c>
      <c r="B1457" t="s">
        <v>355</v>
      </c>
      <c r="C1457" t="s">
        <v>5432</v>
      </c>
      <c r="D1457">
        <v>5700290496</v>
      </c>
      <c r="E1457" t="s">
        <v>43</v>
      </c>
      <c r="F1457" t="s">
        <v>43</v>
      </c>
      <c r="G1457">
        <v>42185</v>
      </c>
      <c r="H1457" t="s">
        <v>87</v>
      </c>
      <c r="I1457" t="s">
        <v>357</v>
      </c>
      <c r="J1457">
        <v>192</v>
      </c>
      <c r="K1457">
        <v>448</v>
      </c>
      <c r="L1457">
        <v>8</v>
      </c>
      <c r="M1457">
        <v>8</v>
      </c>
      <c r="N1457">
        <v>16</v>
      </c>
      <c r="O1457" t="s">
        <v>46</v>
      </c>
      <c r="P1457" t="s">
        <v>46</v>
      </c>
      <c r="Q1457" t="s">
        <v>43</v>
      </c>
      <c r="R1457" t="s">
        <v>18</v>
      </c>
      <c r="S1457" t="s">
        <v>8851</v>
      </c>
      <c r="T1457" t="s">
        <v>63</v>
      </c>
      <c r="U1457">
        <v>19</v>
      </c>
      <c r="V1457" t="s">
        <v>3719</v>
      </c>
      <c r="W1457" t="s">
        <v>5578</v>
      </c>
      <c r="X1457" t="s">
        <v>12367</v>
      </c>
      <c r="Y1457" t="s">
        <v>10777</v>
      </c>
      <c r="Z1457" t="s">
        <v>568</v>
      </c>
      <c r="AA1457" t="s">
        <v>569</v>
      </c>
      <c r="AB1457" t="s">
        <v>5579</v>
      </c>
      <c r="AC1457" t="s">
        <v>87</v>
      </c>
      <c r="AD1457" t="s">
        <v>42</v>
      </c>
      <c r="AE1457" t="s">
        <v>571</v>
      </c>
      <c r="AF1457" t="s">
        <v>89</v>
      </c>
      <c r="AG1457" t="s">
        <v>90</v>
      </c>
      <c r="AI1457" t="s">
        <v>5443</v>
      </c>
      <c r="AJ1457" t="s">
        <v>58</v>
      </c>
      <c r="AK1457" t="s">
        <v>57</v>
      </c>
      <c r="AN1457" t="s">
        <v>42</v>
      </c>
      <c r="AO1457" t="s">
        <v>42</v>
      </c>
      <c r="AP1457" t="s">
        <v>56</v>
      </c>
      <c r="AQ1457" t="s">
        <v>56</v>
      </c>
      <c r="AU1457">
        <v>1003675392</v>
      </c>
      <c r="AV1457" t="s">
        <v>5580</v>
      </c>
      <c r="AW1457" t="s">
        <v>5581</v>
      </c>
      <c r="BC1457">
        <v>1892063257</v>
      </c>
      <c r="BD1457" t="s">
        <v>10242</v>
      </c>
    </row>
    <row r="1458" spans="1:56">
      <c r="A1458">
        <v>2015</v>
      </c>
      <c r="B1458" t="s">
        <v>355</v>
      </c>
      <c r="C1458" t="s">
        <v>5432</v>
      </c>
      <c r="D1458">
        <v>5700360022</v>
      </c>
      <c r="E1458" t="s">
        <v>43</v>
      </c>
      <c r="F1458" t="s">
        <v>43</v>
      </c>
      <c r="G1458">
        <v>42286</v>
      </c>
      <c r="H1458" t="s">
        <v>87</v>
      </c>
      <c r="I1458" t="s">
        <v>357</v>
      </c>
      <c r="J1458">
        <v>192</v>
      </c>
      <c r="K1458">
        <v>448</v>
      </c>
      <c r="L1458">
        <v>8</v>
      </c>
      <c r="M1458">
        <v>8</v>
      </c>
      <c r="N1458">
        <v>16</v>
      </c>
      <c r="O1458" t="s">
        <v>46</v>
      </c>
      <c r="P1458" t="s">
        <v>46</v>
      </c>
      <c r="Q1458" t="s">
        <v>43</v>
      </c>
      <c r="R1458" t="s">
        <v>18</v>
      </c>
      <c r="S1458" t="s">
        <v>8851</v>
      </c>
      <c r="T1458" t="s">
        <v>63</v>
      </c>
      <c r="U1458">
        <v>19</v>
      </c>
      <c r="V1458">
        <v>11383</v>
      </c>
      <c r="W1458" t="s">
        <v>5604</v>
      </c>
      <c r="X1458" t="s">
        <v>12368</v>
      </c>
      <c r="Y1458" t="s">
        <v>5605</v>
      </c>
      <c r="Z1458" t="s">
        <v>1483</v>
      </c>
      <c r="AA1458" t="s">
        <v>619</v>
      </c>
      <c r="AB1458" t="s">
        <v>5606</v>
      </c>
      <c r="AC1458" t="s">
        <v>348</v>
      </c>
      <c r="AD1458" t="s">
        <v>42</v>
      </c>
      <c r="AE1458" t="s">
        <v>1485</v>
      </c>
      <c r="AF1458" t="s">
        <v>1018</v>
      </c>
      <c r="AG1458" t="s">
        <v>1019</v>
      </c>
      <c r="AI1458" t="s">
        <v>5607</v>
      </c>
      <c r="AJ1458" t="s">
        <v>58</v>
      </c>
      <c r="AK1458" t="s">
        <v>57</v>
      </c>
      <c r="AN1458" t="s">
        <v>42</v>
      </c>
      <c r="AO1458" t="s">
        <v>42</v>
      </c>
      <c r="AP1458" t="s">
        <v>56</v>
      </c>
      <c r="AQ1458" t="s">
        <v>56</v>
      </c>
      <c r="AU1458">
        <v>1003675023</v>
      </c>
      <c r="AV1458" t="s">
        <v>5608</v>
      </c>
      <c r="AW1458" t="s">
        <v>5609</v>
      </c>
      <c r="BC1458">
        <v>1892063257</v>
      </c>
      <c r="BD1458" t="s">
        <v>10243</v>
      </c>
    </row>
    <row r="1459" spans="1:56">
      <c r="A1459">
        <v>2015</v>
      </c>
      <c r="B1459" t="s">
        <v>355</v>
      </c>
      <c r="C1459" t="s">
        <v>5432</v>
      </c>
      <c r="D1459">
        <v>5700290448</v>
      </c>
      <c r="E1459" t="s">
        <v>43</v>
      </c>
      <c r="F1459" t="s">
        <v>43</v>
      </c>
      <c r="G1459">
        <v>42124</v>
      </c>
      <c r="H1459" t="s">
        <v>87</v>
      </c>
      <c r="I1459" t="s">
        <v>357</v>
      </c>
      <c r="J1459">
        <v>192</v>
      </c>
      <c r="K1459">
        <v>448</v>
      </c>
      <c r="L1459">
        <v>8</v>
      </c>
      <c r="M1459">
        <v>8</v>
      </c>
      <c r="N1459">
        <v>16</v>
      </c>
      <c r="O1459" t="s">
        <v>46</v>
      </c>
      <c r="P1459" t="s">
        <v>46</v>
      </c>
      <c r="Q1459" t="s">
        <v>43</v>
      </c>
      <c r="R1459" t="s">
        <v>18</v>
      </c>
      <c r="S1459" t="s">
        <v>8851</v>
      </c>
      <c r="T1459" t="s">
        <v>63</v>
      </c>
      <c r="U1459">
        <v>16</v>
      </c>
      <c r="V1459">
        <v>11264</v>
      </c>
      <c r="W1459" t="s">
        <v>5526</v>
      </c>
      <c r="X1459" t="s">
        <v>12369</v>
      </c>
      <c r="Y1459" t="s">
        <v>5527</v>
      </c>
      <c r="Z1459" t="s">
        <v>5528</v>
      </c>
      <c r="AA1459" t="s">
        <v>445</v>
      </c>
      <c r="AB1459" t="s">
        <v>5529</v>
      </c>
      <c r="AC1459" t="s">
        <v>52</v>
      </c>
      <c r="AD1459" t="s">
        <v>42</v>
      </c>
      <c r="AE1459" t="s">
        <v>5243</v>
      </c>
      <c r="AF1459" t="s">
        <v>98</v>
      </c>
      <c r="AG1459" t="s">
        <v>99</v>
      </c>
      <c r="AI1459" t="s">
        <v>3659</v>
      </c>
      <c r="AJ1459" t="s">
        <v>58</v>
      </c>
      <c r="AK1459" t="s">
        <v>57</v>
      </c>
      <c r="AN1459" t="s">
        <v>42</v>
      </c>
      <c r="AO1459" t="s">
        <v>42</v>
      </c>
      <c r="AP1459" t="s">
        <v>56</v>
      </c>
      <c r="AQ1459" t="s">
        <v>56</v>
      </c>
      <c r="AU1459">
        <v>1003676828</v>
      </c>
      <c r="AV1459" t="s">
        <v>5530</v>
      </c>
      <c r="AW1459" t="s">
        <v>5531</v>
      </c>
      <c r="BC1459">
        <v>1892063257</v>
      </c>
      <c r="BD1459" t="s">
        <v>10244</v>
      </c>
    </row>
    <row r="1460" spans="1:56">
      <c r="A1460">
        <v>2015</v>
      </c>
      <c r="B1460" t="s">
        <v>355</v>
      </c>
      <c r="C1460" t="s">
        <v>5432</v>
      </c>
      <c r="D1460">
        <v>5700290445</v>
      </c>
      <c r="E1460" t="s">
        <v>43</v>
      </c>
      <c r="F1460" t="s">
        <v>43</v>
      </c>
      <c r="G1460">
        <v>42124</v>
      </c>
      <c r="H1460" t="s">
        <v>87</v>
      </c>
      <c r="I1460" t="s">
        <v>357</v>
      </c>
      <c r="J1460">
        <v>192</v>
      </c>
      <c r="K1460">
        <v>448</v>
      </c>
      <c r="L1460">
        <v>8</v>
      </c>
      <c r="M1460">
        <v>8</v>
      </c>
      <c r="N1460">
        <v>16</v>
      </c>
      <c r="O1460" t="s">
        <v>46</v>
      </c>
      <c r="P1460" t="s">
        <v>46</v>
      </c>
      <c r="Q1460" t="s">
        <v>43</v>
      </c>
      <c r="R1460" t="s">
        <v>18</v>
      </c>
      <c r="S1460" t="s">
        <v>8851</v>
      </c>
      <c r="T1460" t="s">
        <v>63</v>
      </c>
      <c r="U1460">
        <v>16</v>
      </c>
      <c r="V1460">
        <v>11264</v>
      </c>
      <c r="W1460" t="s">
        <v>5532</v>
      </c>
      <c r="X1460" t="s">
        <v>12370</v>
      </c>
      <c r="Y1460" t="s">
        <v>5533</v>
      </c>
      <c r="Z1460" t="s">
        <v>5528</v>
      </c>
      <c r="AA1460" t="s">
        <v>445</v>
      </c>
      <c r="AB1460" t="s">
        <v>5534</v>
      </c>
      <c r="AC1460" t="s">
        <v>52</v>
      </c>
      <c r="AD1460" t="s">
        <v>42</v>
      </c>
      <c r="AE1460" t="s">
        <v>5243</v>
      </c>
      <c r="AF1460" t="s">
        <v>98</v>
      </c>
      <c r="AG1460" t="s">
        <v>99</v>
      </c>
      <c r="AI1460" t="s">
        <v>3659</v>
      </c>
      <c r="AJ1460" t="s">
        <v>58</v>
      </c>
      <c r="AK1460" t="s">
        <v>57</v>
      </c>
      <c r="AN1460" t="s">
        <v>42</v>
      </c>
      <c r="AO1460" t="s">
        <v>42</v>
      </c>
      <c r="AP1460" t="s">
        <v>56</v>
      </c>
      <c r="AQ1460" t="s">
        <v>56</v>
      </c>
      <c r="AU1460">
        <v>1003676844</v>
      </c>
      <c r="AV1460" t="s">
        <v>5535</v>
      </c>
      <c r="AW1460" t="s">
        <v>5536</v>
      </c>
      <c r="BC1460">
        <v>1892063257</v>
      </c>
      <c r="BD1460" t="s">
        <v>10245</v>
      </c>
    </row>
    <row r="1461" spans="1:56">
      <c r="A1461">
        <v>2015</v>
      </c>
      <c r="B1461" t="s">
        <v>355</v>
      </c>
      <c r="C1461" t="s">
        <v>5432</v>
      </c>
      <c r="D1461">
        <v>5700290490</v>
      </c>
      <c r="E1461" t="s">
        <v>43</v>
      </c>
      <c r="F1461" t="s">
        <v>43</v>
      </c>
      <c r="G1461">
        <v>42128</v>
      </c>
      <c r="H1461" t="s">
        <v>87</v>
      </c>
      <c r="I1461" t="s">
        <v>357</v>
      </c>
      <c r="J1461">
        <v>192</v>
      </c>
      <c r="K1461">
        <v>448</v>
      </c>
      <c r="L1461">
        <v>8</v>
      </c>
      <c r="M1461">
        <v>8</v>
      </c>
      <c r="N1461">
        <v>16</v>
      </c>
      <c r="O1461" t="s">
        <v>46</v>
      </c>
      <c r="P1461" t="s">
        <v>46</v>
      </c>
      <c r="Q1461" t="s">
        <v>43</v>
      </c>
      <c r="R1461" t="s">
        <v>18</v>
      </c>
      <c r="S1461" t="s">
        <v>8851</v>
      </c>
      <c r="T1461" t="s">
        <v>63</v>
      </c>
      <c r="U1461">
        <v>16</v>
      </c>
      <c r="V1461">
        <v>11264</v>
      </c>
      <c r="W1461" t="s">
        <v>5537</v>
      </c>
      <c r="X1461" t="s">
        <v>12371</v>
      </c>
      <c r="Y1461" t="s">
        <v>5538</v>
      </c>
      <c r="Z1461" t="s">
        <v>5528</v>
      </c>
      <c r="AA1461" t="s">
        <v>445</v>
      </c>
      <c r="AB1461" t="s">
        <v>5539</v>
      </c>
      <c r="AC1461" t="s">
        <v>52</v>
      </c>
      <c r="AD1461" t="s">
        <v>42</v>
      </c>
      <c r="AE1461" t="s">
        <v>5243</v>
      </c>
      <c r="AF1461" t="s">
        <v>98</v>
      </c>
      <c r="AG1461" t="s">
        <v>99</v>
      </c>
      <c r="AI1461" t="s">
        <v>3659</v>
      </c>
      <c r="AJ1461" t="s">
        <v>58</v>
      </c>
      <c r="AK1461" t="s">
        <v>57</v>
      </c>
      <c r="AN1461" t="s">
        <v>42</v>
      </c>
      <c r="AO1461" t="s">
        <v>42</v>
      </c>
      <c r="AP1461" t="s">
        <v>56</v>
      </c>
      <c r="AQ1461" t="s">
        <v>56</v>
      </c>
      <c r="AU1461">
        <v>1003676879</v>
      </c>
      <c r="AV1461" t="s">
        <v>5540</v>
      </c>
      <c r="AW1461" t="s">
        <v>5541</v>
      </c>
      <c r="BC1461">
        <v>1892063257</v>
      </c>
      <c r="BD1461" t="s">
        <v>10246</v>
      </c>
    </row>
    <row r="1462" spans="1:56">
      <c r="A1462">
        <v>2015</v>
      </c>
      <c r="B1462" t="s">
        <v>355</v>
      </c>
      <c r="C1462" t="s">
        <v>5432</v>
      </c>
      <c r="D1462">
        <v>5700290469</v>
      </c>
      <c r="E1462" t="s">
        <v>43</v>
      </c>
      <c r="F1462" t="s">
        <v>43</v>
      </c>
      <c r="G1462">
        <v>42299</v>
      </c>
      <c r="H1462" t="s">
        <v>87</v>
      </c>
      <c r="I1462" t="s">
        <v>357</v>
      </c>
      <c r="J1462">
        <v>192</v>
      </c>
      <c r="K1462">
        <v>448</v>
      </c>
      <c r="L1462">
        <v>8</v>
      </c>
      <c r="M1462">
        <v>8</v>
      </c>
      <c r="N1462">
        <v>16</v>
      </c>
      <c r="O1462" t="s">
        <v>46</v>
      </c>
      <c r="P1462" t="s">
        <v>46</v>
      </c>
      <c r="Q1462" t="s">
        <v>43</v>
      </c>
      <c r="R1462" t="s">
        <v>18</v>
      </c>
      <c r="S1462" t="s">
        <v>8851</v>
      </c>
      <c r="T1462" t="s">
        <v>63</v>
      </c>
      <c r="U1462">
        <v>11</v>
      </c>
      <c r="V1462">
        <v>11176</v>
      </c>
      <c r="W1462" t="s">
        <v>5485</v>
      </c>
      <c r="X1462" t="s">
        <v>12372</v>
      </c>
      <c r="Y1462" t="s">
        <v>5486</v>
      </c>
      <c r="Z1462" t="s">
        <v>497</v>
      </c>
      <c r="AA1462" t="s">
        <v>498</v>
      </c>
      <c r="AB1462" t="s">
        <v>5487</v>
      </c>
      <c r="AC1462" t="s">
        <v>87</v>
      </c>
      <c r="AD1462" t="s">
        <v>42</v>
      </c>
      <c r="AE1462" t="s">
        <v>500</v>
      </c>
      <c r="AF1462" t="s">
        <v>501</v>
      </c>
      <c r="AG1462" t="s">
        <v>1170</v>
      </c>
      <c r="AI1462" t="s">
        <v>1788</v>
      </c>
      <c r="AJ1462" t="s">
        <v>124</v>
      </c>
      <c r="AK1462" t="s">
        <v>123</v>
      </c>
      <c r="AN1462" t="s">
        <v>42</v>
      </c>
      <c r="AO1462" t="s">
        <v>42</v>
      </c>
      <c r="AP1462" t="s">
        <v>56</v>
      </c>
      <c r="AQ1462" t="s">
        <v>56</v>
      </c>
      <c r="AU1462">
        <v>1003045569</v>
      </c>
      <c r="AV1462" t="s">
        <v>5488</v>
      </c>
      <c r="AW1462" t="s">
        <v>5489</v>
      </c>
      <c r="BC1462">
        <v>1892063257</v>
      </c>
      <c r="BD1462" t="s">
        <v>10247</v>
      </c>
    </row>
    <row r="1463" spans="1:56">
      <c r="A1463">
        <v>2015</v>
      </c>
      <c r="B1463" t="s">
        <v>355</v>
      </c>
      <c r="C1463" t="s">
        <v>5432</v>
      </c>
      <c r="D1463">
        <v>5700290433</v>
      </c>
      <c r="E1463" t="s">
        <v>43</v>
      </c>
      <c r="F1463" t="s">
        <v>43</v>
      </c>
      <c r="G1463">
        <v>42262</v>
      </c>
      <c r="H1463" t="s">
        <v>87</v>
      </c>
      <c r="I1463" t="s">
        <v>357</v>
      </c>
      <c r="J1463">
        <v>64</v>
      </c>
      <c r="K1463">
        <v>128</v>
      </c>
      <c r="L1463">
        <v>8</v>
      </c>
      <c r="M1463">
        <v>8</v>
      </c>
      <c r="N1463">
        <v>16</v>
      </c>
      <c r="O1463" t="s">
        <v>46</v>
      </c>
      <c r="P1463" t="s">
        <v>46</v>
      </c>
      <c r="Q1463" t="s">
        <v>46</v>
      </c>
      <c r="R1463" t="s">
        <v>18</v>
      </c>
      <c r="S1463" t="s">
        <v>8851</v>
      </c>
      <c r="T1463" t="s">
        <v>5433</v>
      </c>
      <c r="U1463">
        <v>19</v>
      </c>
      <c r="V1463">
        <v>11020</v>
      </c>
      <c r="W1463" t="s">
        <v>5434</v>
      </c>
      <c r="X1463" t="s">
        <v>12373</v>
      </c>
      <c r="Y1463" t="s">
        <v>5435</v>
      </c>
      <c r="Z1463" t="s">
        <v>360</v>
      </c>
      <c r="AA1463" t="s">
        <v>361</v>
      </c>
      <c r="AB1463" t="s">
        <v>5436</v>
      </c>
      <c r="AC1463" t="s">
        <v>87</v>
      </c>
      <c r="AD1463" t="s">
        <v>42</v>
      </c>
      <c r="AE1463" t="s">
        <v>5437</v>
      </c>
      <c r="AF1463" t="s">
        <v>486</v>
      </c>
      <c r="AG1463" t="s">
        <v>487</v>
      </c>
      <c r="AI1463" t="s">
        <v>3651</v>
      </c>
      <c r="AJ1463" t="s">
        <v>58</v>
      </c>
      <c r="AK1463" t="s">
        <v>57</v>
      </c>
      <c r="AN1463" t="s">
        <v>42</v>
      </c>
      <c r="AO1463" t="s">
        <v>42</v>
      </c>
      <c r="AP1463" t="s">
        <v>56</v>
      </c>
      <c r="AQ1463" t="s">
        <v>56</v>
      </c>
      <c r="AU1463">
        <v>1003674337</v>
      </c>
      <c r="AV1463" t="s">
        <v>5438</v>
      </c>
      <c r="AW1463" t="s">
        <v>5439</v>
      </c>
      <c r="BC1463">
        <v>1892063257</v>
      </c>
      <c r="BD1463" t="s">
        <v>10248</v>
      </c>
    </row>
    <row r="1464" spans="1:56">
      <c r="A1464">
        <v>2015</v>
      </c>
      <c r="B1464" t="s">
        <v>355</v>
      </c>
      <c r="C1464" t="s">
        <v>5432</v>
      </c>
      <c r="D1464">
        <v>5700318520</v>
      </c>
      <c r="E1464" t="s">
        <v>43</v>
      </c>
      <c r="F1464" t="s">
        <v>43</v>
      </c>
      <c r="G1464">
        <v>42285</v>
      </c>
      <c r="H1464" t="s">
        <v>87</v>
      </c>
      <c r="I1464" t="s">
        <v>357</v>
      </c>
      <c r="J1464">
        <v>192</v>
      </c>
      <c r="K1464">
        <v>448</v>
      </c>
      <c r="L1464">
        <v>8</v>
      </c>
      <c r="M1464">
        <v>8</v>
      </c>
      <c r="N1464">
        <v>16</v>
      </c>
      <c r="O1464" t="s">
        <v>46</v>
      </c>
      <c r="P1464" t="s">
        <v>46</v>
      </c>
      <c r="Q1464" t="s">
        <v>43</v>
      </c>
      <c r="R1464" t="s">
        <v>18</v>
      </c>
      <c r="S1464" t="s">
        <v>8851</v>
      </c>
      <c r="T1464" t="s">
        <v>63</v>
      </c>
      <c r="U1464">
        <v>14</v>
      </c>
      <c r="V1464">
        <v>11074</v>
      </c>
      <c r="W1464" t="s">
        <v>7410</v>
      </c>
      <c r="X1464" t="s">
        <v>12374</v>
      </c>
      <c r="Y1464" t="s">
        <v>5469</v>
      </c>
      <c r="Z1464" t="s">
        <v>4054</v>
      </c>
      <c r="AA1464" t="s">
        <v>5470</v>
      </c>
      <c r="AB1464" t="s">
        <v>5471</v>
      </c>
      <c r="AC1464" t="s">
        <v>52</v>
      </c>
      <c r="AD1464" t="s">
        <v>42</v>
      </c>
      <c r="AE1464" t="s">
        <v>833</v>
      </c>
      <c r="AF1464" t="s">
        <v>54</v>
      </c>
      <c r="AG1464" t="s">
        <v>55</v>
      </c>
      <c r="AI1464" t="s">
        <v>3645</v>
      </c>
      <c r="AJ1464" t="s">
        <v>57</v>
      </c>
      <c r="AK1464" t="s">
        <v>58</v>
      </c>
      <c r="AN1464" t="s">
        <v>42</v>
      </c>
      <c r="AO1464" t="s">
        <v>42</v>
      </c>
      <c r="AP1464" t="s">
        <v>56</v>
      </c>
      <c r="AQ1464" t="s">
        <v>56</v>
      </c>
      <c r="AU1464">
        <v>1003675570</v>
      </c>
      <c r="AV1464" t="s">
        <v>5472</v>
      </c>
      <c r="AW1464" t="s">
        <v>5473</v>
      </c>
      <c r="BC1464">
        <v>1892063257</v>
      </c>
      <c r="BD1464" t="s">
        <v>10249</v>
      </c>
    </row>
    <row r="1465" spans="1:56">
      <c r="A1465">
        <v>2015</v>
      </c>
      <c r="B1465" t="s">
        <v>355</v>
      </c>
      <c r="C1465" t="s">
        <v>5432</v>
      </c>
      <c r="D1465">
        <v>5700405285</v>
      </c>
      <c r="E1465" t="s">
        <v>43</v>
      </c>
      <c r="F1465" t="s">
        <v>43</v>
      </c>
      <c r="G1465">
        <v>42384</v>
      </c>
      <c r="H1465" t="s">
        <v>87</v>
      </c>
      <c r="I1465" t="s">
        <v>357</v>
      </c>
      <c r="J1465">
        <v>192</v>
      </c>
      <c r="K1465">
        <v>448</v>
      </c>
      <c r="L1465">
        <v>8</v>
      </c>
      <c r="M1465">
        <v>8</v>
      </c>
      <c r="N1465">
        <v>16</v>
      </c>
      <c r="O1465" t="s">
        <v>46</v>
      </c>
      <c r="P1465" t="s">
        <v>46</v>
      </c>
      <c r="Q1465" t="s">
        <v>43</v>
      </c>
      <c r="R1465" t="s">
        <v>18</v>
      </c>
      <c r="S1465" t="s">
        <v>8851</v>
      </c>
      <c r="T1465" t="s">
        <v>63</v>
      </c>
      <c r="U1465">
        <v>14</v>
      </c>
      <c r="V1465">
        <v>11055</v>
      </c>
      <c r="W1465" t="s">
        <v>5459</v>
      </c>
      <c r="X1465" t="s">
        <v>12375</v>
      </c>
      <c r="Y1465" t="s">
        <v>5460</v>
      </c>
      <c r="Z1465" t="s">
        <v>5461</v>
      </c>
      <c r="AA1465" t="s">
        <v>872</v>
      </c>
      <c r="AB1465" t="s">
        <v>5462</v>
      </c>
      <c r="AC1465" t="s">
        <v>52</v>
      </c>
      <c r="AD1465" t="s">
        <v>42</v>
      </c>
      <c r="AE1465" t="s">
        <v>5463</v>
      </c>
      <c r="AF1465" t="s">
        <v>5464</v>
      </c>
      <c r="AG1465" t="s">
        <v>5465</v>
      </c>
      <c r="AI1465" t="s">
        <v>3645</v>
      </c>
      <c r="AJ1465" t="s">
        <v>57</v>
      </c>
      <c r="AK1465" t="s">
        <v>58</v>
      </c>
      <c r="AN1465" t="s">
        <v>42</v>
      </c>
      <c r="AO1465" t="s">
        <v>42</v>
      </c>
      <c r="AP1465" t="s">
        <v>56</v>
      </c>
      <c r="AQ1465" t="s">
        <v>56</v>
      </c>
      <c r="AT1465" t="s">
        <v>5466</v>
      </c>
      <c r="AU1465">
        <v>1003332541</v>
      </c>
      <c r="AV1465" t="s">
        <v>5467</v>
      </c>
      <c r="AW1465" t="s">
        <v>5468</v>
      </c>
      <c r="BC1465">
        <v>1892063257</v>
      </c>
      <c r="BD1465" t="s">
        <v>10250</v>
      </c>
    </row>
    <row r="1466" spans="1:56">
      <c r="A1466">
        <v>2015</v>
      </c>
      <c r="B1466" t="s">
        <v>355</v>
      </c>
      <c r="C1466" t="s">
        <v>5432</v>
      </c>
      <c r="D1466">
        <v>5700318573</v>
      </c>
      <c r="E1466" t="s">
        <v>43</v>
      </c>
      <c r="F1466" t="s">
        <v>43</v>
      </c>
      <c r="G1466">
        <v>42296</v>
      </c>
      <c r="H1466" t="s">
        <v>87</v>
      </c>
      <c r="I1466" t="s">
        <v>357</v>
      </c>
      <c r="J1466">
        <v>192</v>
      </c>
      <c r="K1466">
        <v>448</v>
      </c>
      <c r="L1466">
        <v>8</v>
      </c>
      <c r="M1466">
        <v>8</v>
      </c>
      <c r="N1466">
        <v>16</v>
      </c>
      <c r="O1466" t="s">
        <v>46</v>
      </c>
      <c r="P1466" t="s">
        <v>46</v>
      </c>
      <c r="Q1466" t="s">
        <v>43</v>
      </c>
      <c r="R1466" t="s">
        <v>18</v>
      </c>
      <c r="S1466" t="s">
        <v>8851</v>
      </c>
      <c r="T1466" t="s">
        <v>63</v>
      </c>
      <c r="U1466">
        <v>18</v>
      </c>
      <c r="V1466">
        <v>11250</v>
      </c>
      <c r="W1466" t="s">
        <v>5508</v>
      </c>
      <c r="X1466" t="s">
        <v>12376</v>
      </c>
      <c r="Y1466" t="s">
        <v>5509</v>
      </c>
      <c r="Z1466" t="s">
        <v>5510</v>
      </c>
      <c r="AA1466" t="s">
        <v>1564</v>
      </c>
      <c r="AB1466" t="s">
        <v>5511</v>
      </c>
      <c r="AC1466" t="s">
        <v>52</v>
      </c>
      <c r="AD1466" t="s">
        <v>42</v>
      </c>
      <c r="AE1466" t="s">
        <v>5512</v>
      </c>
      <c r="AF1466" t="s">
        <v>54</v>
      </c>
      <c r="AG1466" t="s">
        <v>55</v>
      </c>
      <c r="AI1466" t="s">
        <v>3645</v>
      </c>
      <c r="AJ1466" t="s">
        <v>57</v>
      </c>
      <c r="AK1466" t="s">
        <v>58</v>
      </c>
      <c r="AN1466" t="s">
        <v>42</v>
      </c>
      <c r="AO1466" t="s">
        <v>42</v>
      </c>
      <c r="AP1466" t="s">
        <v>56</v>
      </c>
      <c r="AQ1466" t="s">
        <v>56</v>
      </c>
      <c r="AU1466" t="s">
        <v>8190</v>
      </c>
      <c r="AV1466" t="s">
        <v>5513</v>
      </c>
      <c r="AW1466" t="s">
        <v>5514</v>
      </c>
      <c r="BC1466">
        <v>1892063257</v>
      </c>
      <c r="BD1466" t="s">
        <v>10251</v>
      </c>
    </row>
    <row r="1467" spans="1:56">
      <c r="A1467">
        <v>2015</v>
      </c>
      <c r="B1467" t="s">
        <v>355</v>
      </c>
      <c r="C1467" t="s">
        <v>5432</v>
      </c>
      <c r="D1467">
        <v>5700290425</v>
      </c>
      <c r="E1467" t="s">
        <v>43</v>
      </c>
      <c r="F1467" t="s">
        <v>43</v>
      </c>
      <c r="G1467">
        <v>42262</v>
      </c>
      <c r="H1467" t="s">
        <v>87</v>
      </c>
      <c r="I1467" t="s">
        <v>357</v>
      </c>
      <c r="J1467">
        <v>64</v>
      </c>
      <c r="K1467">
        <v>128</v>
      </c>
      <c r="L1467">
        <v>8</v>
      </c>
      <c r="M1467">
        <v>8</v>
      </c>
      <c r="N1467">
        <v>16</v>
      </c>
      <c r="O1467" t="s">
        <v>46</v>
      </c>
      <c r="P1467" t="s">
        <v>46</v>
      </c>
      <c r="Q1467" t="s">
        <v>46</v>
      </c>
      <c r="R1467" t="s">
        <v>18</v>
      </c>
      <c r="S1467" t="s">
        <v>8851</v>
      </c>
      <c r="T1467" t="s">
        <v>5433</v>
      </c>
      <c r="U1467">
        <v>19</v>
      </c>
      <c r="V1467" t="s">
        <v>3783</v>
      </c>
      <c r="W1467" t="s">
        <v>5632</v>
      </c>
      <c r="X1467" t="s">
        <v>12377</v>
      </c>
      <c r="Y1467" t="s">
        <v>10759</v>
      </c>
      <c r="Z1467" t="s">
        <v>1595</v>
      </c>
      <c r="AA1467" t="s">
        <v>75</v>
      </c>
      <c r="AB1467" t="s">
        <v>5633</v>
      </c>
      <c r="AC1467" t="s">
        <v>87</v>
      </c>
      <c r="AD1467" t="s">
        <v>42</v>
      </c>
      <c r="AE1467" t="s">
        <v>679</v>
      </c>
      <c r="AF1467" t="s">
        <v>89</v>
      </c>
      <c r="AG1467" t="s">
        <v>90</v>
      </c>
      <c r="AI1467" t="s">
        <v>5443</v>
      </c>
      <c r="AJ1467" t="s">
        <v>58</v>
      </c>
      <c r="AK1467" t="s">
        <v>57</v>
      </c>
      <c r="AN1467" t="s">
        <v>42</v>
      </c>
      <c r="AO1467" t="s">
        <v>42</v>
      </c>
      <c r="AP1467" t="s">
        <v>56</v>
      </c>
      <c r="AQ1467" t="s">
        <v>56</v>
      </c>
      <c r="AU1467">
        <v>1003674680</v>
      </c>
      <c r="AV1467" t="s">
        <v>5634</v>
      </c>
      <c r="AW1467" t="s">
        <v>5635</v>
      </c>
      <c r="BC1467">
        <v>1892063257</v>
      </c>
      <c r="BD1467" t="s">
        <v>10252</v>
      </c>
    </row>
    <row r="1468" spans="1:56">
      <c r="A1468">
        <v>2015</v>
      </c>
      <c r="B1468" t="s">
        <v>355</v>
      </c>
      <c r="C1468" t="s">
        <v>5432</v>
      </c>
      <c r="D1468">
        <v>5700290472</v>
      </c>
      <c r="E1468" t="s">
        <v>43</v>
      </c>
      <c r="F1468" t="s">
        <v>43</v>
      </c>
      <c r="G1468">
        <v>42124</v>
      </c>
      <c r="H1468" t="s">
        <v>87</v>
      </c>
      <c r="I1468" t="s">
        <v>357</v>
      </c>
      <c r="J1468">
        <v>192</v>
      </c>
      <c r="K1468">
        <v>448</v>
      </c>
      <c r="L1468">
        <v>8</v>
      </c>
      <c r="M1468">
        <v>8</v>
      </c>
      <c r="N1468">
        <v>16</v>
      </c>
      <c r="O1468" t="s">
        <v>46</v>
      </c>
      <c r="P1468" t="s">
        <v>46</v>
      </c>
      <c r="Q1468" t="s">
        <v>43</v>
      </c>
      <c r="R1468" t="s">
        <v>18</v>
      </c>
      <c r="S1468" t="s">
        <v>8851</v>
      </c>
      <c r="T1468" t="s">
        <v>63</v>
      </c>
      <c r="U1468">
        <v>13</v>
      </c>
      <c r="V1468">
        <v>11290</v>
      </c>
      <c r="W1468" t="s">
        <v>5554</v>
      </c>
      <c r="X1468" t="s">
        <v>12378</v>
      </c>
      <c r="Y1468" t="s">
        <v>10788</v>
      </c>
      <c r="Z1468" t="s">
        <v>2363</v>
      </c>
      <c r="AA1468" t="s">
        <v>295</v>
      </c>
      <c r="AB1468" t="s">
        <v>5555</v>
      </c>
      <c r="AC1468" t="s">
        <v>348</v>
      </c>
      <c r="AD1468" t="s">
        <v>42</v>
      </c>
      <c r="AE1468" t="s">
        <v>2365</v>
      </c>
      <c r="AF1468" t="s">
        <v>744</v>
      </c>
      <c r="AG1468" t="s">
        <v>745</v>
      </c>
      <c r="AI1468" t="s">
        <v>1124</v>
      </c>
      <c r="AJ1468" t="s">
        <v>57</v>
      </c>
      <c r="AK1468" t="s">
        <v>58</v>
      </c>
      <c r="AN1468" t="s">
        <v>42</v>
      </c>
      <c r="AO1468" t="s">
        <v>42</v>
      </c>
      <c r="AP1468" t="s">
        <v>56</v>
      </c>
      <c r="AQ1468" t="s">
        <v>56</v>
      </c>
      <c r="AU1468">
        <v>1003676364</v>
      </c>
      <c r="AV1468" t="s">
        <v>5556</v>
      </c>
      <c r="AW1468" t="s">
        <v>5557</v>
      </c>
      <c r="BC1468">
        <v>1892063257</v>
      </c>
      <c r="BD1468" t="s">
        <v>10253</v>
      </c>
    </row>
    <row r="1469" spans="1:56">
      <c r="A1469">
        <v>2015</v>
      </c>
      <c r="B1469" t="s">
        <v>355</v>
      </c>
      <c r="C1469" t="s">
        <v>5432</v>
      </c>
      <c r="D1469">
        <v>5700290466</v>
      </c>
      <c r="E1469" t="s">
        <v>43</v>
      </c>
      <c r="F1469" t="s">
        <v>43</v>
      </c>
      <c r="G1469">
        <v>42124</v>
      </c>
      <c r="H1469" t="s">
        <v>87</v>
      </c>
      <c r="I1469" t="s">
        <v>357</v>
      </c>
      <c r="J1469">
        <v>192</v>
      </c>
      <c r="K1469">
        <v>448</v>
      </c>
      <c r="L1469">
        <v>8</v>
      </c>
      <c r="M1469">
        <v>8</v>
      </c>
      <c r="N1469">
        <v>16</v>
      </c>
      <c r="O1469" t="s">
        <v>46</v>
      </c>
      <c r="P1469" t="s">
        <v>46</v>
      </c>
      <c r="Q1469" t="s">
        <v>43</v>
      </c>
      <c r="R1469" t="s">
        <v>18</v>
      </c>
      <c r="S1469" t="s">
        <v>8851</v>
      </c>
      <c r="T1469" t="s">
        <v>63</v>
      </c>
      <c r="U1469">
        <v>13</v>
      </c>
      <c r="V1469">
        <v>11290</v>
      </c>
      <c r="W1469" t="s">
        <v>5558</v>
      </c>
      <c r="X1469" t="s">
        <v>12379</v>
      </c>
      <c r="Y1469" t="s">
        <v>10787</v>
      </c>
      <c r="Z1469" t="s">
        <v>2363</v>
      </c>
      <c r="AA1469" t="s">
        <v>295</v>
      </c>
      <c r="AB1469" t="s">
        <v>5559</v>
      </c>
      <c r="AC1469" t="s">
        <v>348</v>
      </c>
      <c r="AD1469" t="s">
        <v>42</v>
      </c>
      <c r="AE1469" t="s">
        <v>2365</v>
      </c>
      <c r="AF1469" t="s">
        <v>744</v>
      </c>
      <c r="AG1469" t="s">
        <v>745</v>
      </c>
      <c r="AI1469" t="s">
        <v>1124</v>
      </c>
      <c r="AJ1469" t="s">
        <v>57</v>
      </c>
      <c r="AK1469" t="s">
        <v>58</v>
      </c>
      <c r="AN1469" t="s">
        <v>42</v>
      </c>
      <c r="AO1469" t="s">
        <v>42</v>
      </c>
      <c r="AP1469" t="s">
        <v>56</v>
      </c>
      <c r="AQ1469" t="s">
        <v>56</v>
      </c>
      <c r="AU1469">
        <v>1003676305</v>
      </c>
      <c r="AV1469" t="s">
        <v>5556</v>
      </c>
      <c r="AW1469" t="s">
        <v>5557</v>
      </c>
      <c r="BC1469">
        <v>1892063257</v>
      </c>
      <c r="BD1469" t="s">
        <v>10254</v>
      </c>
    </row>
    <row r="1470" spans="1:56">
      <c r="A1470">
        <v>2015</v>
      </c>
      <c r="B1470" t="s">
        <v>355</v>
      </c>
      <c r="C1470" t="s">
        <v>5432</v>
      </c>
      <c r="D1470">
        <v>5700290487</v>
      </c>
      <c r="E1470" t="s">
        <v>43</v>
      </c>
      <c r="F1470" t="s">
        <v>43</v>
      </c>
      <c r="G1470">
        <v>42124</v>
      </c>
      <c r="H1470" t="s">
        <v>87</v>
      </c>
      <c r="I1470" t="s">
        <v>357</v>
      </c>
      <c r="J1470">
        <v>192</v>
      </c>
      <c r="K1470">
        <v>448</v>
      </c>
      <c r="L1470">
        <v>8</v>
      </c>
      <c r="M1470">
        <v>8</v>
      </c>
      <c r="N1470">
        <v>16</v>
      </c>
      <c r="O1470" t="s">
        <v>46</v>
      </c>
      <c r="P1470" t="s">
        <v>46</v>
      </c>
      <c r="Q1470" t="s">
        <v>43</v>
      </c>
      <c r="R1470" t="s">
        <v>18</v>
      </c>
      <c r="S1470" t="s">
        <v>8851</v>
      </c>
      <c r="T1470" t="s">
        <v>63</v>
      </c>
      <c r="U1470">
        <v>19</v>
      </c>
      <c r="V1470">
        <v>11536</v>
      </c>
      <c r="W1470" t="s">
        <v>5644</v>
      </c>
      <c r="X1470" t="s">
        <v>12380</v>
      </c>
      <c r="Y1470" t="s">
        <v>5645</v>
      </c>
      <c r="Z1470" t="s">
        <v>5646</v>
      </c>
      <c r="AA1470" t="s">
        <v>5647</v>
      </c>
      <c r="AB1470" t="s">
        <v>5648</v>
      </c>
      <c r="AC1470" t="s">
        <v>87</v>
      </c>
      <c r="AD1470" t="s">
        <v>5649</v>
      </c>
      <c r="AE1470" t="s">
        <v>679</v>
      </c>
      <c r="AF1470" t="s">
        <v>89</v>
      </c>
      <c r="AG1470" t="s">
        <v>90</v>
      </c>
      <c r="AI1470" t="s">
        <v>5443</v>
      </c>
      <c r="AJ1470" t="s">
        <v>58</v>
      </c>
      <c r="AK1470" t="s">
        <v>57</v>
      </c>
      <c r="AN1470" t="s">
        <v>42</v>
      </c>
      <c r="AO1470" t="s">
        <v>42</v>
      </c>
      <c r="AP1470" t="s">
        <v>56</v>
      </c>
      <c r="AQ1470" t="s">
        <v>56</v>
      </c>
      <c r="AU1470">
        <v>1003674400</v>
      </c>
      <c r="AV1470" t="s">
        <v>5650</v>
      </c>
      <c r="AW1470" t="s">
        <v>5651</v>
      </c>
      <c r="BC1470">
        <v>1892063257</v>
      </c>
      <c r="BD1470" t="s">
        <v>10255</v>
      </c>
    </row>
    <row r="1471" spans="1:56">
      <c r="A1471">
        <v>2015</v>
      </c>
      <c r="B1471" t="s">
        <v>355</v>
      </c>
      <c r="C1471" t="s">
        <v>5432</v>
      </c>
      <c r="D1471">
        <v>5700290499</v>
      </c>
      <c r="E1471" t="s">
        <v>43</v>
      </c>
      <c r="F1471" t="s">
        <v>43</v>
      </c>
      <c r="G1471">
        <v>42272</v>
      </c>
      <c r="H1471" t="s">
        <v>87</v>
      </c>
      <c r="I1471" t="s">
        <v>357</v>
      </c>
      <c r="J1471">
        <v>192</v>
      </c>
      <c r="K1471">
        <v>448</v>
      </c>
      <c r="L1471">
        <v>8</v>
      </c>
      <c r="M1471">
        <v>8</v>
      </c>
      <c r="N1471">
        <v>16</v>
      </c>
      <c r="O1471" t="s">
        <v>46</v>
      </c>
      <c r="P1471" t="s">
        <v>46</v>
      </c>
      <c r="Q1471" t="s">
        <v>43</v>
      </c>
      <c r="R1471" t="s">
        <v>18</v>
      </c>
      <c r="S1471" t="s">
        <v>8851</v>
      </c>
      <c r="T1471" t="s">
        <v>63</v>
      </c>
      <c r="U1471">
        <v>18</v>
      </c>
      <c r="V1471">
        <v>11050</v>
      </c>
      <c r="W1471" t="s">
        <v>5453</v>
      </c>
      <c r="X1471" t="s">
        <v>12381</v>
      </c>
      <c r="Y1471" t="s">
        <v>5454</v>
      </c>
      <c r="Z1471" t="s">
        <v>5455</v>
      </c>
      <c r="AA1471" t="s">
        <v>1112</v>
      </c>
      <c r="AB1471" t="s">
        <v>5456</v>
      </c>
      <c r="AC1471" t="s">
        <v>52</v>
      </c>
      <c r="AD1471" t="s">
        <v>42</v>
      </c>
      <c r="AE1471" t="s">
        <v>2870</v>
      </c>
      <c r="AF1471" t="s">
        <v>54</v>
      </c>
      <c r="AG1471" t="s">
        <v>55</v>
      </c>
      <c r="AI1471" t="s">
        <v>3645</v>
      </c>
      <c r="AJ1471" t="s">
        <v>57</v>
      </c>
      <c r="AK1471" t="s">
        <v>58</v>
      </c>
      <c r="AN1471" t="s">
        <v>42</v>
      </c>
      <c r="AO1471" t="s">
        <v>42</v>
      </c>
      <c r="AP1471" t="s">
        <v>56</v>
      </c>
      <c r="AQ1471" t="s">
        <v>56</v>
      </c>
      <c r="AU1471">
        <v>1003674450</v>
      </c>
      <c r="AV1471" t="s">
        <v>5457</v>
      </c>
      <c r="AW1471" t="s">
        <v>5458</v>
      </c>
      <c r="BC1471">
        <v>1892063257</v>
      </c>
      <c r="BD1471" t="s">
        <v>10256</v>
      </c>
    </row>
    <row r="1472" spans="1:56">
      <c r="A1472">
        <v>2015</v>
      </c>
      <c r="B1472" t="s">
        <v>355</v>
      </c>
      <c r="C1472" t="s">
        <v>5432</v>
      </c>
      <c r="D1472">
        <v>5700290451</v>
      </c>
      <c r="E1472" t="s">
        <v>43</v>
      </c>
      <c r="F1472" t="s">
        <v>43</v>
      </c>
      <c r="G1472">
        <v>42153</v>
      </c>
      <c r="H1472" t="s">
        <v>87</v>
      </c>
      <c r="I1472" t="s">
        <v>357</v>
      </c>
      <c r="J1472">
        <v>192</v>
      </c>
      <c r="K1472">
        <v>448</v>
      </c>
      <c r="L1472">
        <v>8</v>
      </c>
      <c r="M1472">
        <v>8</v>
      </c>
      <c r="N1472">
        <v>16</v>
      </c>
      <c r="O1472" t="s">
        <v>46</v>
      </c>
      <c r="P1472" t="s">
        <v>46</v>
      </c>
      <c r="Q1472" t="s">
        <v>43</v>
      </c>
      <c r="R1472" t="s">
        <v>18</v>
      </c>
      <c r="S1472" t="s">
        <v>8851</v>
      </c>
      <c r="T1472" t="s">
        <v>63</v>
      </c>
      <c r="U1472">
        <v>16</v>
      </c>
      <c r="V1472">
        <v>11369</v>
      </c>
      <c r="W1472" t="s">
        <v>5591</v>
      </c>
      <c r="X1472" t="s">
        <v>12382</v>
      </c>
      <c r="Y1472" t="s">
        <v>10767</v>
      </c>
      <c r="Z1472" t="s">
        <v>8410</v>
      </c>
      <c r="AA1472" t="s">
        <v>576</v>
      </c>
      <c r="AB1472" t="s">
        <v>5592</v>
      </c>
      <c r="AC1472" t="s">
        <v>52</v>
      </c>
      <c r="AD1472" t="s">
        <v>42</v>
      </c>
      <c r="AE1472" t="s">
        <v>578</v>
      </c>
      <c r="AF1472" t="s">
        <v>98</v>
      </c>
      <c r="AG1472" t="s">
        <v>99</v>
      </c>
      <c r="AI1472" t="s">
        <v>3659</v>
      </c>
      <c r="AJ1472" t="s">
        <v>58</v>
      </c>
      <c r="AK1472" t="s">
        <v>57</v>
      </c>
      <c r="AN1472" t="s">
        <v>42</v>
      </c>
      <c r="AO1472" t="s">
        <v>42</v>
      </c>
      <c r="AP1472" t="s">
        <v>56</v>
      </c>
      <c r="AQ1472" t="s">
        <v>56</v>
      </c>
      <c r="AU1472">
        <v>1003675040</v>
      </c>
      <c r="AV1472" t="s">
        <v>5593</v>
      </c>
      <c r="AW1472" t="s">
        <v>5594</v>
      </c>
      <c r="BC1472">
        <v>1892063257</v>
      </c>
      <c r="BD1472" t="s">
        <v>10257</v>
      </c>
    </row>
    <row r="1473" spans="1:56">
      <c r="A1473">
        <v>2015</v>
      </c>
      <c r="B1473" t="s">
        <v>355</v>
      </c>
      <c r="C1473" t="s">
        <v>5432</v>
      </c>
      <c r="D1473">
        <v>5700290454</v>
      </c>
      <c r="E1473" t="s">
        <v>43</v>
      </c>
      <c r="F1473" t="s">
        <v>43</v>
      </c>
      <c r="G1473">
        <v>42153</v>
      </c>
      <c r="H1473" t="s">
        <v>87</v>
      </c>
      <c r="I1473" t="s">
        <v>357</v>
      </c>
      <c r="J1473">
        <v>192</v>
      </c>
      <c r="K1473">
        <v>448</v>
      </c>
      <c r="L1473">
        <v>8</v>
      </c>
      <c r="M1473">
        <v>8</v>
      </c>
      <c r="N1473">
        <v>16</v>
      </c>
      <c r="O1473" t="s">
        <v>46</v>
      </c>
      <c r="P1473" t="s">
        <v>46</v>
      </c>
      <c r="Q1473" t="s">
        <v>43</v>
      </c>
      <c r="R1473" t="s">
        <v>18</v>
      </c>
      <c r="S1473" t="s">
        <v>8851</v>
      </c>
      <c r="T1473" t="s">
        <v>63</v>
      </c>
      <c r="U1473">
        <v>16</v>
      </c>
      <c r="V1473">
        <v>11369</v>
      </c>
      <c r="W1473" t="s">
        <v>5595</v>
      </c>
      <c r="X1473" t="s">
        <v>12383</v>
      </c>
      <c r="Y1473" t="s">
        <v>10766</v>
      </c>
      <c r="Z1473" t="s">
        <v>8410</v>
      </c>
      <c r="AA1473" t="s">
        <v>576</v>
      </c>
      <c r="AB1473" t="s">
        <v>5596</v>
      </c>
      <c r="AC1473" t="s">
        <v>52</v>
      </c>
      <c r="AD1473" t="s">
        <v>42</v>
      </c>
      <c r="AE1473" t="s">
        <v>578</v>
      </c>
      <c r="AF1473" t="s">
        <v>98</v>
      </c>
      <c r="AG1473" t="s">
        <v>99</v>
      </c>
      <c r="AI1473" t="s">
        <v>3659</v>
      </c>
      <c r="AJ1473" t="s">
        <v>58</v>
      </c>
      <c r="AK1473" t="s">
        <v>57</v>
      </c>
      <c r="AN1473" t="s">
        <v>42</v>
      </c>
      <c r="AO1473" t="s">
        <v>42</v>
      </c>
      <c r="AP1473" t="s">
        <v>56</v>
      </c>
      <c r="AQ1473" t="s">
        <v>56</v>
      </c>
      <c r="AU1473">
        <v>1003675031</v>
      </c>
      <c r="AV1473" t="s">
        <v>5597</v>
      </c>
      <c r="AW1473" t="s">
        <v>5598</v>
      </c>
      <c r="BC1473">
        <v>1892063257</v>
      </c>
      <c r="BD1473" t="s">
        <v>10258</v>
      </c>
    </row>
    <row r="1474" spans="1:56">
      <c r="A1474">
        <v>2015</v>
      </c>
      <c r="B1474" t="s">
        <v>355</v>
      </c>
      <c r="C1474" t="s">
        <v>5432</v>
      </c>
      <c r="D1474">
        <v>5700290475</v>
      </c>
      <c r="E1474" t="s">
        <v>43</v>
      </c>
      <c r="F1474" t="s">
        <v>43</v>
      </c>
      <c r="G1474">
        <v>42185</v>
      </c>
      <c r="H1474" t="s">
        <v>87</v>
      </c>
      <c r="I1474" t="s">
        <v>357</v>
      </c>
      <c r="J1474">
        <v>192</v>
      </c>
      <c r="K1474">
        <v>448</v>
      </c>
      <c r="L1474">
        <v>8</v>
      </c>
      <c r="M1474">
        <v>8</v>
      </c>
      <c r="N1474">
        <v>16</v>
      </c>
      <c r="O1474" t="s">
        <v>46</v>
      </c>
      <c r="P1474" t="s">
        <v>46</v>
      </c>
      <c r="Q1474" t="s">
        <v>43</v>
      </c>
      <c r="R1474" t="s">
        <v>18</v>
      </c>
      <c r="S1474" t="s">
        <v>8851</v>
      </c>
      <c r="T1474" t="s">
        <v>63</v>
      </c>
      <c r="U1474">
        <v>12</v>
      </c>
      <c r="V1474">
        <v>11563</v>
      </c>
      <c r="W1474" t="s">
        <v>5668</v>
      </c>
      <c r="X1474" t="s">
        <v>12384</v>
      </c>
      <c r="Y1474" t="s">
        <v>5669</v>
      </c>
      <c r="Z1474" t="s">
        <v>656</v>
      </c>
      <c r="AA1474" t="s">
        <v>4356</v>
      </c>
      <c r="AB1474" t="s">
        <v>5670</v>
      </c>
      <c r="AC1474" t="s">
        <v>52</v>
      </c>
      <c r="AD1474" t="s">
        <v>42</v>
      </c>
      <c r="AE1474" t="s">
        <v>4348</v>
      </c>
      <c r="AF1474" t="s">
        <v>78</v>
      </c>
      <c r="AG1474" t="s">
        <v>79</v>
      </c>
      <c r="AI1474" t="s">
        <v>3920</v>
      </c>
      <c r="AJ1474" t="s">
        <v>57</v>
      </c>
      <c r="AK1474" t="s">
        <v>58</v>
      </c>
      <c r="AN1474" t="s">
        <v>42</v>
      </c>
      <c r="AO1474" t="s">
        <v>42</v>
      </c>
      <c r="AP1474" t="s">
        <v>56</v>
      </c>
      <c r="AQ1474" t="s">
        <v>56</v>
      </c>
      <c r="AU1474">
        <v>1003673730</v>
      </c>
      <c r="AV1474" t="s">
        <v>5671</v>
      </c>
      <c r="AW1474" t="s">
        <v>5672</v>
      </c>
      <c r="BC1474">
        <v>1892063257</v>
      </c>
      <c r="BD1474" t="s">
        <v>10259</v>
      </c>
    </row>
    <row r="1475" spans="1:56">
      <c r="A1475">
        <v>2015</v>
      </c>
      <c r="B1475" t="s">
        <v>355</v>
      </c>
      <c r="C1475" t="s">
        <v>5432</v>
      </c>
      <c r="D1475">
        <v>5700290478</v>
      </c>
      <c r="E1475" t="s">
        <v>43</v>
      </c>
      <c r="F1475" t="s">
        <v>43</v>
      </c>
      <c r="G1475">
        <v>42377</v>
      </c>
      <c r="H1475" t="s">
        <v>87</v>
      </c>
      <c r="I1475" t="s">
        <v>357</v>
      </c>
      <c r="J1475">
        <v>192</v>
      </c>
      <c r="K1475">
        <v>448</v>
      </c>
      <c r="L1475">
        <v>8</v>
      </c>
      <c r="M1475">
        <v>8</v>
      </c>
      <c r="N1475">
        <v>16</v>
      </c>
      <c r="O1475" t="s">
        <v>46</v>
      </c>
      <c r="P1475" t="s">
        <v>46</v>
      </c>
      <c r="Q1475" t="s">
        <v>43</v>
      </c>
      <c r="R1475" t="s">
        <v>18</v>
      </c>
      <c r="S1475" t="s">
        <v>8851</v>
      </c>
      <c r="T1475" t="s">
        <v>63</v>
      </c>
      <c r="U1475">
        <v>12</v>
      </c>
      <c r="V1475">
        <v>11563</v>
      </c>
      <c r="W1475" t="s">
        <v>5663</v>
      </c>
      <c r="X1475" t="s">
        <v>12385</v>
      </c>
      <c r="Y1475" t="s">
        <v>5664</v>
      </c>
      <c r="Z1475" t="s">
        <v>656</v>
      </c>
      <c r="AA1475" t="s">
        <v>669</v>
      </c>
      <c r="AB1475" t="s">
        <v>5665</v>
      </c>
      <c r="AC1475" t="s">
        <v>52</v>
      </c>
      <c r="AD1475" t="s">
        <v>42</v>
      </c>
      <c r="AE1475" t="s">
        <v>671</v>
      </c>
      <c r="AF1475" t="s">
        <v>78</v>
      </c>
      <c r="AG1475" t="s">
        <v>79</v>
      </c>
      <c r="AI1475" t="s">
        <v>3920</v>
      </c>
      <c r="AJ1475" t="s">
        <v>57</v>
      </c>
      <c r="AK1475" t="s">
        <v>58</v>
      </c>
      <c r="AN1475" t="s">
        <v>42</v>
      </c>
      <c r="AO1475" t="s">
        <v>42</v>
      </c>
      <c r="AP1475" t="s">
        <v>56</v>
      </c>
      <c r="AQ1475" t="s">
        <v>56</v>
      </c>
      <c r="AU1475" t="s">
        <v>8190</v>
      </c>
      <c r="AV1475" t="s">
        <v>5666</v>
      </c>
      <c r="AW1475" t="s">
        <v>5667</v>
      </c>
      <c r="BC1475">
        <v>1892063257</v>
      </c>
      <c r="BD1475" t="s">
        <v>10260</v>
      </c>
    </row>
    <row r="1476" spans="1:56">
      <c r="A1476">
        <v>2015</v>
      </c>
      <c r="B1476" t="s">
        <v>355</v>
      </c>
      <c r="C1476" t="s">
        <v>5432</v>
      </c>
      <c r="D1476">
        <v>5700290481</v>
      </c>
      <c r="E1476" t="s">
        <v>43</v>
      </c>
      <c r="F1476" t="s">
        <v>43</v>
      </c>
      <c r="G1476">
        <v>42181</v>
      </c>
      <c r="H1476" t="s">
        <v>87</v>
      </c>
      <c r="I1476" t="s">
        <v>357</v>
      </c>
      <c r="J1476">
        <v>192</v>
      </c>
      <c r="K1476">
        <v>448</v>
      </c>
      <c r="L1476">
        <v>8</v>
      </c>
      <c r="M1476">
        <v>8</v>
      </c>
      <c r="N1476">
        <v>16</v>
      </c>
      <c r="O1476" t="s">
        <v>46</v>
      </c>
      <c r="P1476" t="s">
        <v>46</v>
      </c>
      <c r="Q1476" t="s">
        <v>43</v>
      </c>
      <c r="R1476" t="s">
        <v>18</v>
      </c>
      <c r="S1476" t="s">
        <v>8851</v>
      </c>
      <c r="T1476" t="s">
        <v>63</v>
      </c>
      <c r="U1476">
        <v>18</v>
      </c>
      <c r="V1476">
        <v>11427</v>
      </c>
      <c r="W1476" t="s">
        <v>5617</v>
      </c>
      <c r="X1476" t="s">
        <v>12386</v>
      </c>
      <c r="Y1476" t="s">
        <v>10763</v>
      </c>
      <c r="Z1476" t="s">
        <v>5618</v>
      </c>
      <c r="AA1476" t="s">
        <v>5619</v>
      </c>
      <c r="AB1476" t="s">
        <v>5620</v>
      </c>
      <c r="AC1476" t="s">
        <v>52</v>
      </c>
      <c r="AD1476" t="s">
        <v>5621</v>
      </c>
      <c r="AE1476" t="s">
        <v>5588</v>
      </c>
      <c r="AF1476" t="s">
        <v>54</v>
      </c>
      <c r="AG1476" t="s">
        <v>55</v>
      </c>
      <c r="AI1476" t="s">
        <v>3645</v>
      </c>
      <c r="AJ1476" t="s">
        <v>57</v>
      </c>
      <c r="AK1476" t="s">
        <v>58</v>
      </c>
      <c r="AN1476" t="s">
        <v>42</v>
      </c>
      <c r="AO1476" t="s">
        <v>42</v>
      </c>
      <c r="AP1476" t="s">
        <v>56</v>
      </c>
      <c r="AQ1476" t="s">
        <v>56</v>
      </c>
      <c r="AU1476">
        <v>1003674876</v>
      </c>
      <c r="AV1476" t="s">
        <v>5622</v>
      </c>
      <c r="AW1476" t="s">
        <v>5623</v>
      </c>
      <c r="BC1476">
        <v>1892063257</v>
      </c>
      <c r="BD1476" t="s">
        <v>10261</v>
      </c>
    </row>
    <row r="1477" spans="1:56">
      <c r="A1477">
        <v>2015</v>
      </c>
      <c r="B1477" t="s">
        <v>355</v>
      </c>
      <c r="C1477" t="s">
        <v>5432</v>
      </c>
      <c r="D1477">
        <v>5700360030</v>
      </c>
      <c r="E1477" t="s">
        <v>43</v>
      </c>
      <c r="F1477" t="s">
        <v>43</v>
      </c>
      <c r="G1477">
        <v>42333</v>
      </c>
      <c r="H1477" t="s">
        <v>87</v>
      </c>
      <c r="I1477" t="s">
        <v>357</v>
      </c>
      <c r="J1477">
        <v>192</v>
      </c>
      <c r="K1477">
        <v>448</v>
      </c>
      <c r="L1477">
        <v>8</v>
      </c>
      <c r="M1477">
        <v>8</v>
      </c>
      <c r="N1477">
        <v>16</v>
      </c>
      <c r="O1477" t="s">
        <v>46</v>
      </c>
      <c r="P1477" t="s">
        <v>46</v>
      </c>
      <c r="Q1477" t="s">
        <v>43</v>
      </c>
      <c r="R1477" t="s">
        <v>18</v>
      </c>
      <c r="S1477" t="s">
        <v>8851</v>
      </c>
      <c r="T1477" t="s">
        <v>63</v>
      </c>
      <c r="U1477">
        <v>17</v>
      </c>
      <c r="V1477">
        <v>11701</v>
      </c>
      <c r="W1477" t="s">
        <v>2397</v>
      </c>
      <c r="X1477" t="s">
        <v>12387</v>
      </c>
      <c r="Y1477" t="s">
        <v>5704</v>
      </c>
      <c r="Z1477" t="s">
        <v>8438</v>
      </c>
      <c r="AA1477" t="s">
        <v>1112</v>
      </c>
      <c r="AB1477" t="s">
        <v>5705</v>
      </c>
      <c r="AC1477" t="s">
        <v>52</v>
      </c>
      <c r="AD1477" t="s">
        <v>42</v>
      </c>
      <c r="AE1477" t="s">
        <v>5706</v>
      </c>
      <c r="AF1477" t="s">
        <v>98</v>
      </c>
      <c r="AG1477" t="s">
        <v>99</v>
      </c>
      <c r="AI1477" t="s">
        <v>3659</v>
      </c>
      <c r="AJ1477" t="s">
        <v>58</v>
      </c>
      <c r="AK1477" t="s">
        <v>57</v>
      </c>
      <c r="AN1477" t="s">
        <v>42</v>
      </c>
      <c r="AO1477" t="s">
        <v>42</v>
      </c>
      <c r="AP1477" t="s">
        <v>56</v>
      </c>
      <c r="AQ1477" t="s">
        <v>56</v>
      </c>
      <c r="AU1477" t="s">
        <v>8190</v>
      </c>
      <c r="AV1477" t="s">
        <v>5707</v>
      </c>
      <c r="AW1477" t="s">
        <v>5708</v>
      </c>
      <c r="BC1477">
        <v>1892063257</v>
      </c>
      <c r="BD1477" t="s">
        <v>10262</v>
      </c>
    </row>
    <row r="1478" spans="1:56">
      <c r="A1478">
        <v>2015</v>
      </c>
      <c r="B1478" t="s">
        <v>355</v>
      </c>
      <c r="C1478" t="s">
        <v>5432</v>
      </c>
      <c r="D1478">
        <v>5700290493</v>
      </c>
      <c r="E1478" t="s">
        <v>43</v>
      </c>
      <c r="F1478" t="s">
        <v>43</v>
      </c>
      <c r="G1478">
        <v>42171</v>
      </c>
      <c r="H1478" t="s">
        <v>87</v>
      </c>
      <c r="I1478" t="s">
        <v>357</v>
      </c>
      <c r="J1478">
        <v>192</v>
      </c>
      <c r="K1478">
        <v>448</v>
      </c>
      <c r="L1478">
        <v>8</v>
      </c>
      <c r="M1478">
        <v>8</v>
      </c>
      <c r="N1478">
        <v>16</v>
      </c>
      <c r="O1478" t="s">
        <v>46</v>
      </c>
      <c r="P1478" t="s">
        <v>46</v>
      </c>
      <c r="Q1478" t="s">
        <v>43</v>
      </c>
      <c r="R1478" t="s">
        <v>18</v>
      </c>
      <c r="S1478" t="s">
        <v>8851</v>
      </c>
      <c r="T1478" t="s">
        <v>63</v>
      </c>
      <c r="U1478">
        <v>15</v>
      </c>
      <c r="V1478">
        <v>11885</v>
      </c>
      <c r="W1478" t="s">
        <v>5709</v>
      </c>
      <c r="X1478" t="s">
        <v>12388</v>
      </c>
      <c r="Y1478" t="s">
        <v>10744</v>
      </c>
      <c r="Z1478" t="s">
        <v>3425</v>
      </c>
      <c r="AA1478" t="s">
        <v>3426</v>
      </c>
      <c r="AB1478" t="s">
        <v>5710</v>
      </c>
      <c r="AC1478" t="s">
        <v>87</v>
      </c>
      <c r="AD1478" t="s">
        <v>42</v>
      </c>
      <c r="AE1478" t="s">
        <v>3428</v>
      </c>
      <c r="AF1478" t="s">
        <v>89</v>
      </c>
      <c r="AG1478" t="s">
        <v>90</v>
      </c>
      <c r="AI1478" t="s">
        <v>5443</v>
      </c>
      <c r="AJ1478" t="s">
        <v>58</v>
      </c>
      <c r="AK1478" t="s">
        <v>57</v>
      </c>
      <c r="AN1478" t="s">
        <v>42</v>
      </c>
      <c r="AO1478" t="s">
        <v>42</v>
      </c>
      <c r="AP1478" t="s">
        <v>56</v>
      </c>
      <c r="AQ1478" t="s">
        <v>56</v>
      </c>
      <c r="AU1478">
        <v>1003672261</v>
      </c>
      <c r="AV1478" t="s">
        <v>5711</v>
      </c>
      <c r="AW1478" t="s">
        <v>5712</v>
      </c>
      <c r="BC1478">
        <v>1892063257</v>
      </c>
      <c r="BD1478" t="s">
        <v>10263</v>
      </c>
    </row>
    <row r="1479" spans="1:56">
      <c r="A1479">
        <v>2015</v>
      </c>
      <c r="B1479" t="s">
        <v>355</v>
      </c>
      <c r="C1479" t="s">
        <v>5432</v>
      </c>
      <c r="D1479">
        <v>5700290484</v>
      </c>
      <c r="E1479" t="s">
        <v>43</v>
      </c>
      <c r="F1479" t="s">
        <v>43</v>
      </c>
      <c r="G1479">
        <v>42128</v>
      </c>
      <c r="H1479" t="s">
        <v>87</v>
      </c>
      <c r="I1479" t="s">
        <v>357</v>
      </c>
      <c r="J1479">
        <v>192</v>
      </c>
      <c r="K1479">
        <v>448</v>
      </c>
      <c r="L1479">
        <v>8</v>
      </c>
      <c r="M1479">
        <v>8</v>
      </c>
      <c r="N1479">
        <v>16</v>
      </c>
      <c r="O1479" t="s">
        <v>46</v>
      </c>
      <c r="P1479" t="s">
        <v>46</v>
      </c>
      <c r="Q1479" t="s">
        <v>43</v>
      </c>
      <c r="R1479" t="s">
        <v>18</v>
      </c>
      <c r="S1479" t="s">
        <v>8851</v>
      </c>
      <c r="T1479" t="s">
        <v>63</v>
      </c>
      <c r="U1479">
        <v>16</v>
      </c>
      <c r="V1479">
        <v>11264</v>
      </c>
      <c r="W1479" t="s">
        <v>5542</v>
      </c>
      <c r="X1479" t="s">
        <v>12389</v>
      </c>
      <c r="Y1479" t="s">
        <v>5543</v>
      </c>
      <c r="Z1479" t="s">
        <v>5528</v>
      </c>
      <c r="AA1479" t="s">
        <v>445</v>
      </c>
      <c r="AB1479" t="s">
        <v>5544</v>
      </c>
      <c r="AC1479" t="s">
        <v>52</v>
      </c>
      <c r="AD1479" t="s">
        <v>42</v>
      </c>
      <c r="AE1479" t="s">
        <v>5243</v>
      </c>
      <c r="AF1479" t="s">
        <v>98</v>
      </c>
      <c r="AG1479" t="s">
        <v>99</v>
      </c>
      <c r="AI1479" t="s">
        <v>3659</v>
      </c>
      <c r="AJ1479" t="s">
        <v>58</v>
      </c>
      <c r="AK1479" t="s">
        <v>57</v>
      </c>
      <c r="AN1479" t="s">
        <v>42</v>
      </c>
      <c r="AO1479" t="s">
        <v>42</v>
      </c>
      <c r="AP1479" t="s">
        <v>56</v>
      </c>
      <c r="AQ1479" t="s">
        <v>56</v>
      </c>
      <c r="AU1479">
        <v>1003676909</v>
      </c>
      <c r="AV1479" t="s">
        <v>5545</v>
      </c>
      <c r="AW1479" t="s">
        <v>5546</v>
      </c>
      <c r="BC1479">
        <v>1892063257</v>
      </c>
      <c r="BD1479" t="s">
        <v>10264</v>
      </c>
    </row>
    <row r="1480" spans="1:56">
      <c r="A1480">
        <v>2015</v>
      </c>
      <c r="B1480" t="s">
        <v>355</v>
      </c>
      <c r="C1480" t="s">
        <v>5432</v>
      </c>
      <c r="D1480">
        <v>5700318572</v>
      </c>
      <c r="E1480" t="s">
        <v>43</v>
      </c>
      <c r="F1480" t="s">
        <v>43</v>
      </c>
      <c r="G1480">
        <v>42186</v>
      </c>
      <c r="H1480" t="s">
        <v>87</v>
      </c>
      <c r="I1480" t="s">
        <v>357</v>
      </c>
      <c r="J1480">
        <v>192</v>
      </c>
      <c r="K1480">
        <v>448</v>
      </c>
      <c r="L1480">
        <v>8</v>
      </c>
      <c r="M1480">
        <v>8</v>
      </c>
      <c r="N1480">
        <v>16</v>
      </c>
      <c r="O1480" t="s">
        <v>46</v>
      </c>
      <c r="P1480" t="s">
        <v>46</v>
      </c>
      <c r="Q1480" t="s">
        <v>43</v>
      </c>
      <c r="R1480" t="s">
        <v>18</v>
      </c>
      <c r="S1480" t="s">
        <v>8851</v>
      </c>
      <c r="T1480" t="s">
        <v>63</v>
      </c>
      <c r="U1480">
        <v>19</v>
      </c>
      <c r="V1480">
        <v>11020</v>
      </c>
      <c r="W1480" t="s">
        <v>5440</v>
      </c>
      <c r="X1480" t="s">
        <v>12390</v>
      </c>
      <c r="Y1480" t="s">
        <v>5441</v>
      </c>
      <c r="Z1480" t="s">
        <v>360</v>
      </c>
      <c r="AA1480" t="s">
        <v>361</v>
      </c>
      <c r="AB1480" t="s">
        <v>5442</v>
      </c>
      <c r="AC1480" t="s">
        <v>87</v>
      </c>
      <c r="AD1480" t="s">
        <v>42</v>
      </c>
      <c r="AE1480" t="s">
        <v>363</v>
      </c>
      <c r="AF1480" t="s">
        <v>89</v>
      </c>
      <c r="AG1480" t="s">
        <v>90</v>
      </c>
      <c r="AI1480" t="s">
        <v>5443</v>
      </c>
      <c r="AJ1480" t="s">
        <v>58</v>
      </c>
      <c r="AK1480" t="s">
        <v>57</v>
      </c>
      <c r="AN1480" t="s">
        <v>42</v>
      </c>
      <c r="AO1480" t="s">
        <v>42</v>
      </c>
      <c r="AP1480" t="s">
        <v>56</v>
      </c>
      <c r="AQ1480" t="s">
        <v>56</v>
      </c>
      <c r="AU1480">
        <v>1003674507</v>
      </c>
      <c r="AV1480" t="s">
        <v>3845</v>
      </c>
      <c r="AW1480" t="s">
        <v>3846</v>
      </c>
      <c r="BC1480">
        <v>1892063257</v>
      </c>
      <c r="BD1480" t="s">
        <v>10265</v>
      </c>
    </row>
    <row r="1481" spans="1:56">
      <c r="A1481">
        <v>2015</v>
      </c>
      <c r="B1481" t="s">
        <v>355</v>
      </c>
      <c r="C1481" t="s">
        <v>5432</v>
      </c>
      <c r="D1481">
        <v>5700290460</v>
      </c>
      <c r="E1481" t="s">
        <v>43</v>
      </c>
      <c r="F1481" t="s">
        <v>43</v>
      </c>
      <c r="G1481">
        <v>42235</v>
      </c>
      <c r="H1481" t="s">
        <v>87</v>
      </c>
      <c r="I1481" t="s">
        <v>357</v>
      </c>
      <c r="J1481">
        <v>192</v>
      </c>
      <c r="K1481">
        <v>448</v>
      </c>
      <c r="L1481">
        <v>8</v>
      </c>
      <c r="M1481">
        <v>8</v>
      </c>
      <c r="N1481">
        <v>16</v>
      </c>
      <c r="O1481" t="s">
        <v>46</v>
      </c>
      <c r="P1481" t="s">
        <v>46</v>
      </c>
      <c r="Q1481" t="s">
        <v>43</v>
      </c>
      <c r="R1481" t="s">
        <v>18</v>
      </c>
      <c r="S1481" t="s">
        <v>8851</v>
      </c>
      <c r="T1481" t="s">
        <v>63</v>
      </c>
      <c r="U1481">
        <v>19</v>
      </c>
      <c r="V1481">
        <v>11553</v>
      </c>
      <c r="W1481" t="s">
        <v>5440</v>
      </c>
      <c r="X1481" t="s">
        <v>12391</v>
      </c>
      <c r="Y1481" t="s">
        <v>5661</v>
      </c>
      <c r="Z1481" t="s">
        <v>3797</v>
      </c>
      <c r="AA1481" t="s">
        <v>697</v>
      </c>
      <c r="AB1481" t="s">
        <v>5662</v>
      </c>
      <c r="AC1481" t="s">
        <v>87</v>
      </c>
      <c r="AD1481" t="s">
        <v>42</v>
      </c>
      <c r="AE1481" t="s">
        <v>3799</v>
      </c>
      <c r="AF1481" t="s">
        <v>89</v>
      </c>
      <c r="AG1481" t="s">
        <v>90</v>
      </c>
      <c r="AI1481" t="s">
        <v>5443</v>
      </c>
      <c r="AJ1481" t="s">
        <v>58</v>
      </c>
      <c r="AK1481" t="s">
        <v>57</v>
      </c>
      <c r="AN1481" t="s">
        <v>42</v>
      </c>
      <c r="AO1481" t="s">
        <v>42</v>
      </c>
      <c r="AP1481" t="s">
        <v>56</v>
      </c>
      <c r="AQ1481" t="s">
        <v>56</v>
      </c>
      <c r="AU1481">
        <v>1003672180</v>
      </c>
      <c r="AV1481" t="s">
        <v>3845</v>
      </c>
      <c r="AW1481" t="s">
        <v>3846</v>
      </c>
      <c r="BC1481">
        <v>1892063257</v>
      </c>
      <c r="BD1481" t="s">
        <v>10266</v>
      </c>
    </row>
    <row r="1482" spans="1:56">
      <c r="A1482">
        <v>2015</v>
      </c>
      <c r="B1482" t="s">
        <v>355</v>
      </c>
      <c r="C1482" t="s">
        <v>5432</v>
      </c>
      <c r="D1482">
        <v>5700405288</v>
      </c>
      <c r="E1482" t="s">
        <v>43</v>
      </c>
      <c r="F1482" t="s">
        <v>43</v>
      </c>
      <c r="G1482">
        <v>42360</v>
      </c>
      <c r="H1482" t="s">
        <v>87</v>
      </c>
      <c r="I1482" t="s">
        <v>357</v>
      </c>
      <c r="J1482">
        <v>192</v>
      </c>
      <c r="K1482">
        <v>448</v>
      </c>
      <c r="L1482">
        <v>8</v>
      </c>
      <c r="M1482">
        <v>8</v>
      </c>
      <c r="N1482">
        <v>16</v>
      </c>
      <c r="O1482" t="s">
        <v>46</v>
      </c>
      <c r="P1482" t="s">
        <v>46</v>
      </c>
      <c r="Q1482" t="s">
        <v>43</v>
      </c>
      <c r="R1482" t="s">
        <v>18</v>
      </c>
      <c r="S1482" t="s">
        <v>8851</v>
      </c>
      <c r="T1482" t="s">
        <v>63</v>
      </c>
      <c r="U1482">
        <v>14</v>
      </c>
      <c r="V1482">
        <v>12283</v>
      </c>
      <c r="W1482" t="s">
        <v>5474</v>
      </c>
      <c r="X1482" t="s">
        <v>12392</v>
      </c>
      <c r="Y1482" t="s">
        <v>5475</v>
      </c>
      <c r="Z1482" t="s">
        <v>424</v>
      </c>
      <c r="AA1482" t="s">
        <v>818</v>
      </c>
      <c r="AB1482" t="s">
        <v>5476</v>
      </c>
      <c r="AC1482" t="s">
        <v>52</v>
      </c>
      <c r="AD1482" t="s">
        <v>42</v>
      </c>
      <c r="AE1482" t="s">
        <v>427</v>
      </c>
      <c r="AF1482" t="s">
        <v>54</v>
      </c>
      <c r="AG1482" t="s">
        <v>55</v>
      </c>
      <c r="AI1482" t="s">
        <v>3645</v>
      </c>
      <c r="AJ1482" t="s">
        <v>57</v>
      </c>
      <c r="AK1482" t="s">
        <v>58</v>
      </c>
      <c r="AN1482" t="s">
        <v>42</v>
      </c>
      <c r="AO1482" t="s">
        <v>42</v>
      </c>
      <c r="AP1482" t="s">
        <v>56</v>
      </c>
      <c r="AQ1482" t="s">
        <v>56</v>
      </c>
      <c r="AU1482" t="s">
        <v>8190</v>
      </c>
      <c r="AV1482" t="s">
        <v>5477</v>
      </c>
      <c r="AW1482" t="s">
        <v>5478</v>
      </c>
      <c r="BC1482">
        <v>1892063257</v>
      </c>
      <c r="BD1482" t="s">
        <v>10619</v>
      </c>
    </row>
    <row r="1483" spans="1:56">
      <c r="A1483">
        <v>2015</v>
      </c>
      <c r="B1483" t="s">
        <v>355</v>
      </c>
      <c r="C1483" t="s">
        <v>5432</v>
      </c>
      <c r="D1483">
        <v>5700360018</v>
      </c>
      <c r="E1483" t="s">
        <v>43</v>
      </c>
      <c r="F1483" t="s">
        <v>43</v>
      </c>
      <c r="G1483">
        <v>42457</v>
      </c>
      <c r="H1483" t="s">
        <v>87</v>
      </c>
      <c r="I1483" t="s">
        <v>357</v>
      </c>
      <c r="J1483">
        <v>192</v>
      </c>
      <c r="K1483">
        <v>448</v>
      </c>
      <c r="L1483">
        <v>8</v>
      </c>
      <c r="M1483">
        <v>8</v>
      </c>
      <c r="N1483">
        <v>16</v>
      </c>
      <c r="O1483" t="s">
        <v>46</v>
      </c>
      <c r="P1483" t="s">
        <v>46</v>
      </c>
      <c r="Q1483" t="s">
        <v>43</v>
      </c>
      <c r="R1483" t="s">
        <v>18</v>
      </c>
      <c r="S1483" t="s">
        <v>8851</v>
      </c>
      <c r="T1483" t="s">
        <v>63</v>
      </c>
      <c r="U1483">
        <v>11</v>
      </c>
      <c r="V1483">
        <v>11291</v>
      </c>
      <c r="W1483" t="s">
        <v>5560</v>
      </c>
      <c r="X1483" t="s">
        <v>12393</v>
      </c>
      <c r="Y1483" t="s">
        <v>5561</v>
      </c>
      <c r="Z1483" t="s">
        <v>1162</v>
      </c>
      <c r="AA1483" t="s">
        <v>1163</v>
      </c>
      <c r="AB1483" t="s">
        <v>5562</v>
      </c>
      <c r="AC1483" t="s">
        <v>87</v>
      </c>
      <c r="AD1483" t="s">
        <v>42</v>
      </c>
      <c r="AE1483" t="s">
        <v>1078</v>
      </c>
      <c r="AF1483" t="s">
        <v>501</v>
      </c>
      <c r="AG1483" t="s">
        <v>1170</v>
      </c>
      <c r="AI1483" t="s">
        <v>1788</v>
      </c>
      <c r="AJ1483" t="s">
        <v>123</v>
      </c>
      <c r="AK1483" t="s">
        <v>124</v>
      </c>
      <c r="AN1483" t="s">
        <v>42</v>
      </c>
      <c r="AO1483" t="s">
        <v>42</v>
      </c>
      <c r="AP1483" t="s">
        <v>56</v>
      </c>
      <c r="AQ1483" t="s">
        <v>56</v>
      </c>
      <c r="AU1483">
        <v>1003135576</v>
      </c>
      <c r="AV1483" t="s">
        <v>5563</v>
      </c>
      <c r="AW1483" t="s">
        <v>5564</v>
      </c>
      <c r="BC1483">
        <v>1892063257</v>
      </c>
      <c r="BD1483" t="s">
        <v>10267</v>
      </c>
    </row>
    <row r="1484" spans="1:56">
      <c r="A1484">
        <v>2015</v>
      </c>
      <c r="B1484" t="s">
        <v>355</v>
      </c>
      <c r="C1484" t="s">
        <v>5432</v>
      </c>
      <c r="D1484">
        <v>5700318521</v>
      </c>
      <c r="E1484" t="s">
        <v>43</v>
      </c>
      <c r="F1484" t="s">
        <v>43</v>
      </c>
      <c r="G1484">
        <v>42216</v>
      </c>
      <c r="H1484" t="s">
        <v>87</v>
      </c>
      <c r="I1484" t="s">
        <v>357</v>
      </c>
      <c r="J1484">
        <v>192</v>
      </c>
      <c r="K1484">
        <v>448</v>
      </c>
      <c r="L1484">
        <v>8</v>
      </c>
      <c r="M1484">
        <v>8</v>
      </c>
      <c r="N1484">
        <v>16</v>
      </c>
      <c r="O1484" t="s">
        <v>46</v>
      </c>
      <c r="P1484" t="s">
        <v>46</v>
      </c>
      <c r="Q1484" t="s">
        <v>43</v>
      </c>
      <c r="R1484" t="s">
        <v>18</v>
      </c>
      <c r="S1484" t="s">
        <v>8851</v>
      </c>
      <c r="T1484" t="s">
        <v>63</v>
      </c>
      <c r="U1484">
        <v>12</v>
      </c>
      <c r="V1484">
        <v>11150</v>
      </c>
      <c r="W1484" t="s">
        <v>5479</v>
      </c>
      <c r="X1484" t="s">
        <v>12394</v>
      </c>
      <c r="Y1484" t="s">
        <v>5480</v>
      </c>
      <c r="Z1484" t="s">
        <v>4435</v>
      </c>
      <c r="AA1484" t="s">
        <v>3283</v>
      </c>
      <c r="AB1484" t="s">
        <v>5481</v>
      </c>
      <c r="AC1484" t="s">
        <v>348</v>
      </c>
      <c r="AD1484" t="s">
        <v>5156</v>
      </c>
      <c r="AE1484" t="s">
        <v>743</v>
      </c>
      <c r="AF1484" t="s">
        <v>744</v>
      </c>
      <c r="AG1484" t="s">
        <v>745</v>
      </c>
      <c r="AI1484" t="s">
        <v>5482</v>
      </c>
      <c r="AJ1484" t="s">
        <v>57</v>
      </c>
      <c r="AK1484" t="s">
        <v>58</v>
      </c>
      <c r="AN1484" t="s">
        <v>42</v>
      </c>
      <c r="AO1484" t="s">
        <v>42</v>
      </c>
      <c r="AP1484" t="s">
        <v>56</v>
      </c>
      <c r="AQ1484" t="s">
        <v>56</v>
      </c>
      <c r="AU1484">
        <v>1003672920</v>
      </c>
      <c r="AV1484" t="s">
        <v>5483</v>
      </c>
      <c r="AW1484" t="s">
        <v>5484</v>
      </c>
      <c r="BC1484">
        <v>1892063257</v>
      </c>
      <c r="BD1484" t="s">
        <v>10268</v>
      </c>
    </row>
    <row r="1485" spans="1:56">
      <c r="A1485">
        <v>2015</v>
      </c>
      <c r="B1485" t="s">
        <v>355</v>
      </c>
      <c r="C1485" t="s">
        <v>5432</v>
      </c>
      <c r="D1485">
        <v>5700290423</v>
      </c>
      <c r="E1485" t="s">
        <v>43</v>
      </c>
      <c r="F1485" t="s">
        <v>43</v>
      </c>
      <c r="G1485">
        <v>42286</v>
      </c>
      <c r="H1485" t="s">
        <v>87</v>
      </c>
      <c r="I1485" t="s">
        <v>357</v>
      </c>
      <c r="J1485">
        <v>64</v>
      </c>
      <c r="K1485">
        <v>128</v>
      </c>
      <c r="L1485">
        <v>8</v>
      </c>
      <c r="M1485">
        <v>8</v>
      </c>
      <c r="N1485">
        <v>16</v>
      </c>
      <c r="O1485" t="s">
        <v>46</v>
      </c>
      <c r="P1485" t="s">
        <v>46</v>
      </c>
      <c r="Q1485" t="s">
        <v>46</v>
      </c>
      <c r="R1485" t="s">
        <v>18</v>
      </c>
      <c r="S1485" t="s">
        <v>8851</v>
      </c>
      <c r="T1485" t="s">
        <v>5433</v>
      </c>
      <c r="U1485">
        <v>11</v>
      </c>
      <c r="V1485">
        <v>11227</v>
      </c>
      <c r="W1485" t="s">
        <v>5490</v>
      </c>
      <c r="X1485" t="s">
        <v>12395</v>
      </c>
      <c r="Y1485" t="s">
        <v>5491</v>
      </c>
      <c r="Z1485" t="s">
        <v>1098</v>
      </c>
      <c r="AA1485" t="s">
        <v>1099</v>
      </c>
      <c r="AB1485" t="s">
        <v>5492</v>
      </c>
      <c r="AC1485" t="s">
        <v>348</v>
      </c>
      <c r="AD1485" t="s">
        <v>42</v>
      </c>
      <c r="AE1485" t="s">
        <v>1101</v>
      </c>
      <c r="AF1485" t="s">
        <v>350</v>
      </c>
      <c r="AG1485" t="s">
        <v>351</v>
      </c>
      <c r="AI1485" t="s">
        <v>3683</v>
      </c>
      <c r="AJ1485" t="s">
        <v>124</v>
      </c>
      <c r="AK1485" t="s">
        <v>123</v>
      </c>
      <c r="AN1485" t="s">
        <v>42</v>
      </c>
      <c r="AO1485" t="s">
        <v>42</v>
      </c>
      <c r="AP1485" t="s">
        <v>56</v>
      </c>
      <c r="AQ1485" t="s">
        <v>56</v>
      </c>
      <c r="AU1485">
        <v>1003045682</v>
      </c>
      <c r="AV1485" t="s">
        <v>5493</v>
      </c>
      <c r="AW1485" t="s">
        <v>5494</v>
      </c>
      <c r="BC1485">
        <v>1892063257</v>
      </c>
      <c r="BD1485" t="s">
        <v>10269</v>
      </c>
    </row>
    <row r="1486" spans="1:56">
      <c r="A1486">
        <v>2015</v>
      </c>
      <c r="B1486" t="s">
        <v>355</v>
      </c>
      <c r="C1486" t="s">
        <v>5432</v>
      </c>
      <c r="D1486">
        <v>5700360014</v>
      </c>
      <c r="E1486" t="s">
        <v>43</v>
      </c>
      <c r="F1486" t="s">
        <v>43</v>
      </c>
      <c r="G1486">
        <v>42405</v>
      </c>
      <c r="H1486" t="s">
        <v>87</v>
      </c>
      <c r="I1486" t="s">
        <v>357</v>
      </c>
      <c r="J1486">
        <v>192</v>
      </c>
      <c r="K1486">
        <v>448</v>
      </c>
      <c r="L1486">
        <v>8</v>
      </c>
      <c r="M1486">
        <v>8</v>
      </c>
      <c r="N1486">
        <v>16</v>
      </c>
      <c r="O1486" t="s">
        <v>46</v>
      </c>
      <c r="P1486" t="s">
        <v>46</v>
      </c>
      <c r="Q1486" t="s">
        <v>43</v>
      </c>
      <c r="R1486" t="s">
        <v>18</v>
      </c>
      <c r="S1486" t="s">
        <v>8851</v>
      </c>
      <c r="T1486" t="s">
        <v>63</v>
      </c>
      <c r="U1486">
        <v>11</v>
      </c>
      <c r="V1486">
        <v>11227</v>
      </c>
      <c r="W1486" t="s">
        <v>5495</v>
      </c>
      <c r="X1486" t="s">
        <v>12396</v>
      </c>
      <c r="Y1486" t="s">
        <v>5496</v>
      </c>
      <c r="Z1486" t="s">
        <v>1098</v>
      </c>
      <c r="AA1486" t="s">
        <v>1099</v>
      </c>
      <c r="AB1486" t="s">
        <v>5497</v>
      </c>
      <c r="AC1486" t="s">
        <v>348</v>
      </c>
      <c r="AD1486" t="s">
        <v>42</v>
      </c>
      <c r="AE1486" t="s">
        <v>1101</v>
      </c>
      <c r="AF1486" t="s">
        <v>350</v>
      </c>
      <c r="AG1486" t="s">
        <v>351</v>
      </c>
      <c r="AI1486" t="s">
        <v>3683</v>
      </c>
      <c r="AJ1486" t="s">
        <v>124</v>
      </c>
      <c r="AK1486" t="s">
        <v>123</v>
      </c>
      <c r="AN1486" t="s">
        <v>42</v>
      </c>
      <c r="AO1486" t="s">
        <v>42</v>
      </c>
      <c r="AP1486" t="s">
        <v>56</v>
      </c>
      <c r="AQ1486" t="s">
        <v>56</v>
      </c>
      <c r="AU1486" t="s">
        <v>8190</v>
      </c>
      <c r="AV1486" t="s">
        <v>5498</v>
      </c>
      <c r="AW1486" t="s">
        <v>5499</v>
      </c>
      <c r="BC1486">
        <v>1892063257</v>
      </c>
      <c r="BD1486" t="s">
        <v>10270</v>
      </c>
    </row>
    <row r="1487" spans="1:56">
      <c r="A1487">
        <v>2015</v>
      </c>
      <c r="B1487" t="s">
        <v>355</v>
      </c>
      <c r="C1487" t="s">
        <v>5724</v>
      </c>
      <c r="D1487">
        <v>5700405287</v>
      </c>
      <c r="E1487" t="s">
        <v>43</v>
      </c>
      <c r="F1487" t="s">
        <v>43</v>
      </c>
      <c r="G1487">
        <v>42338</v>
      </c>
      <c r="H1487" t="s">
        <v>87</v>
      </c>
      <c r="I1487" t="s">
        <v>357</v>
      </c>
      <c r="J1487">
        <v>192</v>
      </c>
      <c r="K1487">
        <v>448</v>
      </c>
      <c r="L1487">
        <v>8</v>
      </c>
      <c r="M1487">
        <v>8</v>
      </c>
      <c r="N1487">
        <v>16</v>
      </c>
      <c r="O1487" t="s">
        <v>46</v>
      </c>
      <c r="P1487" t="s">
        <v>46</v>
      </c>
      <c r="Q1487" t="s">
        <v>43</v>
      </c>
      <c r="R1487" t="s">
        <v>18</v>
      </c>
      <c r="S1487" t="s">
        <v>8851</v>
      </c>
      <c r="T1487" t="s">
        <v>63</v>
      </c>
      <c r="U1487">
        <v>17</v>
      </c>
      <c r="V1487">
        <v>11218</v>
      </c>
      <c r="W1487" t="s">
        <v>5725</v>
      </c>
      <c r="X1487" t="s">
        <v>12397</v>
      </c>
      <c r="Y1487" t="s">
        <v>5726</v>
      </c>
      <c r="Z1487" t="s">
        <v>5727</v>
      </c>
      <c r="AA1487" t="s">
        <v>5728</v>
      </c>
      <c r="AB1487" t="s">
        <v>5729</v>
      </c>
      <c r="AC1487" t="s">
        <v>52</v>
      </c>
      <c r="AD1487" t="s">
        <v>5730</v>
      </c>
      <c r="AE1487" t="s">
        <v>2404</v>
      </c>
      <c r="AF1487" t="s">
        <v>98</v>
      </c>
      <c r="AG1487" t="s">
        <v>99</v>
      </c>
      <c r="AI1487" t="s">
        <v>3659</v>
      </c>
      <c r="AJ1487" t="s">
        <v>58</v>
      </c>
      <c r="AK1487" t="s">
        <v>57</v>
      </c>
      <c r="AU1487">
        <v>1003676526</v>
      </c>
      <c r="AV1487" t="s">
        <v>5731</v>
      </c>
      <c r="AW1487" t="s">
        <v>5732</v>
      </c>
      <c r="BC1487">
        <v>1892063257</v>
      </c>
      <c r="BD1487" t="s">
        <v>10271</v>
      </c>
    </row>
    <row r="1488" spans="1:56">
      <c r="A1488">
        <v>2015</v>
      </c>
      <c r="B1488" t="s">
        <v>355</v>
      </c>
      <c r="C1488" t="s">
        <v>5724</v>
      </c>
      <c r="D1488">
        <v>5700360032</v>
      </c>
      <c r="E1488" t="s">
        <v>43</v>
      </c>
      <c r="F1488" t="s">
        <v>43</v>
      </c>
      <c r="G1488">
        <v>42338</v>
      </c>
      <c r="H1488" t="s">
        <v>87</v>
      </c>
      <c r="I1488" t="s">
        <v>357</v>
      </c>
      <c r="J1488">
        <v>192</v>
      </c>
      <c r="K1488">
        <v>448</v>
      </c>
      <c r="L1488">
        <v>8</v>
      </c>
      <c r="M1488">
        <v>8</v>
      </c>
      <c r="N1488">
        <v>16</v>
      </c>
      <c r="O1488" t="s">
        <v>46</v>
      </c>
      <c r="P1488" t="s">
        <v>46</v>
      </c>
      <c r="Q1488" t="s">
        <v>43</v>
      </c>
      <c r="R1488" t="s">
        <v>18</v>
      </c>
      <c r="S1488" t="s">
        <v>8851</v>
      </c>
      <c r="T1488" t="s">
        <v>63</v>
      </c>
      <c r="U1488">
        <v>17</v>
      </c>
      <c r="V1488">
        <v>11218</v>
      </c>
      <c r="W1488" t="s">
        <v>5733</v>
      </c>
      <c r="X1488" t="s">
        <v>12398</v>
      </c>
      <c r="Y1488" t="s">
        <v>5734</v>
      </c>
      <c r="Z1488" t="s">
        <v>5727</v>
      </c>
      <c r="AA1488" t="s">
        <v>5728</v>
      </c>
      <c r="AB1488" t="s">
        <v>5735</v>
      </c>
      <c r="AC1488" t="s">
        <v>52</v>
      </c>
      <c r="AD1488" t="s">
        <v>5730</v>
      </c>
      <c r="AE1488" t="s">
        <v>2404</v>
      </c>
      <c r="AF1488" t="s">
        <v>98</v>
      </c>
      <c r="AG1488" t="s">
        <v>99</v>
      </c>
      <c r="AI1488" t="s">
        <v>3659</v>
      </c>
      <c r="AJ1488" t="s">
        <v>58</v>
      </c>
      <c r="AK1488" t="s">
        <v>57</v>
      </c>
      <c r="AU1488">
        <v>1003676615</v>
      </c>
      <c r="AV1488" t="s">
        <v>5736</v>
      </c>
      <c r="AW1488" t="s">
        <v>5737</v>
      </c>
      <c r="BC1488">
        <v>1892063257</v>
      </c>
      <c r="BD1488" t="s">
        <v>10272</v>
      </c>
    </row>
    <row r="1489" spans="1:56">
      <c r="A1489">
        <v>2016</v>
      </c>
      <c r="B1489" t="s">
        <v>343</v>
      </c>
      <c r="C1489" t="s">
        <v>3863</v>
      </c>
      <c r="E1489" t="s">
        <v>43</v>
      </c>
      <c r="F1489" t="s">
        <v>43</v>
      </c>
      <c r="G1489">
        <v>42704</v>
      </c>
      <c r="H1489" t="s">
        <v>8374</v>
      </c>
      <c r="I1489" t="s">
        <v>45</v>
      </c>
      <c r="J1489">
        <v>192</v>
      </c>
      <c r="K1489">
        <v>432</v>
      </c>
      <c r="L1489">
        <v>4</v>
      </c>
      <c r="M1489">
        <v>0</v>
      </c>
      <c r="N1489">
        <v>24</v>
      </c>
      <c r="O1489" t="s">
        <v>46</v>
      </c>
      <c r="P1489" t="s">
        <v>46</v>
      </c>
      <c r="Q1489" t="s">
        <v>43</v>
      </c>
      <c r="R1489" t="s">
        <v>18</v>
      </c>
      <c r="S1489" t="s">
        <v>8851</v>
      </c>
      <c r="T1489" t="s">
        <v>63</v>
      </c>
      <c r="U1489">
        <v>11</v>
      </c>
      <c r="V1489">
        <v>11185</v>
      </c>
      <c r="W1489" t="s">
        <v>8881</v>
      </c>
      <c r="X1489" t="s">
        <v>12399</v>
      </c>
      <c r="Y1489" t="s">
        <v>8882</v>
      </c>
      <c r="Z1489" t="s">
        <v>1048</v>
      </c>
      <c r="AA1489" t="s">
        <v>1067</v>
      </c>
      <c r="AB1489" t="s">
        <v>8883</v>
      </c>
      <c r="AC1489" t="s">
        <v>87</v>
      </c>
      <c r="AD1489" t="s">
        <v>42</v>
      </c>
      <c r="AE1489" t="s">
        <v>8887</v>
      </c>
      <c r="AF1489" t="s">
        <v>120</v>
      </c>
      <c r="AG1489" t="s">
        <v>121</v>
      </c>
      <c r="AI1489" t="s">
        <v>7083</v>
      </c>
      <c r="AJ1489" t="s">
        <v>123</v>
      </c>
      <c r="AK1489" t="s">
        <v>124</v>
      </c>
      <c r="AP1489" t="s">
        <v>183</v>
      </c>
      <c r="AQ1489" t="s">
        <v>71</v>
      </c>
      <c r="AR1489" t="s">
        <v>8885</v>
      </c>
      <c r="AT1489" t="s">
        <v>8886</v>
      </c>
      <c r="AY1489" t="s">
        <v>7991</v>
      </c>
      <c r="AZ1489" t="s">
        <v>8035</v>
      </c>
      <c r="BA1489" t="s">
        <v>8881</v>
      </c>
      <c r="BB1489" t="s">
        <v>8883</v>
      </c>
      <c r="BC1489">
        <v>1440084644</v>
      </c>
      <c r="BD1489" t="s">
        <v>10534</v>
      </c>
    </row>
    <row r="1490" spans="1:56">
      <c r="A1490">
        <v>2016</v>
      </c>
      <c r="B1490" t="s">
        <v>343</v>
      </c>
      <c r="C1490" t="s">
        <v>3863</v>
      </c>
      <c r="E1490" t="s">
        <v>43</v>
      </c>
      <c r="F1490" t="s">
        <v>43</v>
      </c>
      <c r="G1490">
        <v>42503</v>
      </c>
      <c r="H1490" t="s">
        <v>44</v>
      </c>
      <c r="I1490" t="s">
        <v>45</v>
      </c>
      <c r="J1490">
        <v>192</v>
      </c>
      <c r="K1490">
        <v>432</v>
      </c>
      <c r="L1490">
        <v>4</v>
      </c>
      <c r="M1490">
        <v>4</v>
      </c>
      <c r="N1490">
        <v>32</v>
      </c>
      <c r="O1490" t="s">
        <v>46</v>
      </c>
      <c r="P1490" t="s">
        <v>46</v>
      </c>
      <c r="Q1490" t="s">
        <v>43</v>
      </c>
      <c r="R1490" t="s">
        <v>18</v>
      </c>
      <c r="S1490" t="s">
        <v>8851</v>
      </c>
      <c r="T1490" t="s">
        <v>63</v>
      </c>
      <c r="U1490">
        <v>11</v>
      </c>
      <c r="V1490">
        <v>11623</v>
      </c>
      <c r="W1490" t="s">
        <v>6485</v>
      </c>
      <c r="X1490" t="s">
        <v>12400</v>
      </c>
      <c r="Y1490" t="s">
        <v>8023</v>
      </c>
      <c r="Z1490" t="s">
        <v>1799</v>
      </c>
      <c r="AA1490" t="s">
        <v>1800</v>
      </c>
      <c r="AB1490" t="s">
        <v>8025</v>
      </c>
      <c r="AC1490" t="s">
        <v>52</v>
      </c>
      <c r="AD1490" t="s">
        <v>1809</v>
      </c>
      <c r="AE1490" t="s">
        <v>145</v>
      </c>
      <c r="AF1490" t="s">
        <v>146</v>
      </c>
      <c r="AG1490" t="s">
        <v>147</v>
      </c>
      <c r="AI1490" t="s">
        <v>3844</v>
      </c>
      <c r="AJ1490" t="s">
        <v>124</v>
      </c>
      <c r="AK1490" t="s">
        <v>123</v>
      </c>
      <c r="AN1490" t="s">
        <v>42</v>
      </c>
      <c r="AO1490" t="s">
        <v>42</v>
      </c>
      <c r="AP1490" t="s">
        <v>8024</v>
      </c>
      <c r="AQ1490" t="s">
        <v>126</v>
      </c>
      <c r="AR1490" t="s">
        <v>8026</v>
      </c>
      <c r="AU1490" t="s">
        <v>8190</v>
      </c>
      <c r="AV1490" t="s">
        <v>8287</v>
      </c>
      <c r="AW1490" t="s">
        <v>8287</v>
      </c>
      <c r="AX1490" t="s">
        <v>8179</v>
      </c>
      <c r="BC1490">
        <v>2026063379</v>
      </c>
      <c r="BD1490" t="s">
        <v>10273</v>
      </c>
    </row>
    <row r="1491" spans="1:56">
      <c r="A1491">
        <v>2016</v>
      </c>
      <c r="B1491" t="s">
        <v>343</v>
      </c>
      <c r="C1491" t="s">
        <v>3863</v>
      </c>
      <c r="E1491" t="s">
        <v>43</v>
      </c>
      <c r="F1491" t="s">
        <v>43</v>
      </c>
      <c r="G1491">
        <v>42538</v>
      </c>
      <c r="H1491" t="s">
        <v>8374</v>
      </c>
      <c r="I1491" t="s">
        <v>45</v>
      </c>
      <c r="J1491">
        <v>192</v>
      </c>
      <c r="K1491">
        <v>432</v>
      </c>
      <c r="L1491">
        <v>4</v>
      </c>
      <c r="M1491">
        <v>0</v>
      </c>
      <c r="N1491">
        <v>24</v>
      </c>
      <c r="O1491" t="s">
        <v>46</v>
      </c>
      <c r="P1491" t="s">
        <v>46</v>
      </c>
      <c r="Q1491" t="s">
        <v>43</v>
      </c>
      <c r="R1491" t="s">
        <v>18</v>
      </c>
      <c r="S1491" t="s">
        <v>8851</v>
      </c>
      <c r="T1491" t="s">
        <v>63</v>
      </c>
      <c r="U1491">
        <v>11</v>
      </c>
      <c r="V1491">
        <v>11220</v>
      </c>
      <c r="W1491" t="s">
        <v>8123</v>
      </c>
      <c r="X1491" t="s">
        <v>12401</v>
      </c>
      <c r="Y1491" t="s">
        <v>8124</v>
      </c>
      <c r="Z1491" t="s">
        <v>156</v>
      </c>
      <c r="AA1491" t="s">
        <v>157</v>
      </c>
      <c r="AB1491" t="s">
        <v>8125</v>
      </c>
      <c r="AC1491" t="s">
        <v>52</v>
      </c>
      <c r="AD1491" t="s">
        <v>42</v>
      </c>
      <c r="AE1491" t="s">
        <v>159</v>
      </c>
      <c r="AF1491" t="s">
        <v>146</v>
      </c>
      <c r="AG1491" t="s">
        <v>147</v>
      </c>
      <c r="AI1491" t="s">
        <v>3844</v>
      </c>
      <c r="AJ1491" t="s">
        <v>124</v>
      </c>
      <c r="AK1491" t="s">
        <v>123</v>
      </c>
      <c r="AP1491" t="s">
        <v>7348</v>
      </c>
      <c r="AQ1491" t="s">
        <v>7389</v>
      </c>
      <c r="AR1491" t="s">
        <v>8126</v>
      </c>
      <c r="AU1491" t="s">
        <v>8190</v>
      </c>
      <c r="AV1491" t="s">
        <v>8287</v>
      </c>
      <c r="AW1491" t="s">
        <v>8287</v>
      </c>
      <c r="BC1491">
        <v>1440084644</v>
      </c>
      <c r="BD1491" t="s">
        <v>10274</v>
      </c>
    </row>
    <row r="1492" spans="1:56">
      <c r="A1492">
        <v>2016</v>
      </c>
      <c r="B1492" t="s">
        <v>343</v>
      </c>
      <c r="C1492" t="s">
        <v>3863</v>
      </c>
      <c r="E1492" t="s">
        <v>43</v>
      </c>
      <c r="F1492" t="s">
        <v>43</v>
      </c>
      <c r="G1492">
        <v>42660</v>
      </c>
      <c r="H1492" t="s">
        <v>87</v>
      </c>
      <c r="I1492" t="s">
        <v>45</v>
      </c>
      <c r="J1492">
        <v>192</v>
      </c>
      <c r="K1492">
        <v>448</v>
      </c>
      <c r="L1492">
        <v>8</v>
      </c>
      <c r="M1492">
        <v>8</v>
      </c>
      <c r="N1492">
        <v>16</v>
      </c>
      <c r="O1492" t="s">
        <v>46</v>
      </c>
      <c r="P1492" t="s">
        <v>46</v>
      </c>
      <c r="Q1492" t="s">
        <v>43</v>
      </c>
      <c r="R1492" t="s">
        <v>18</v>
      </c>
      <c r="S1492" t="s">
        <v>8851</v>
      </c>
      <c r="T1492" t="s">
        <v>63</v>
      </c>
      <c r="U1492">
        <v>11</v>
      </c>
      <c r="V1492">
        <v>11220</v>
      </c>
      <c r="W1492" t="s">
        <v>1806</v>
      </c>
      <c r="X1492" t="s">
        <v>12402</v>
      </c>
      <c r="Y1492" t="s">
        <v>6491</v>
      </c>
      <c r="Z1492" t="s">
        <v>156</v>
      </c>
      <c r="AA1492" t="s">
        <v>157</v>
      </c>
      <c r="AB1492" t="s">
        <v>6492</v>
      </c>
      <c r="AC1492" t="s">
        <v>52</v>
      </c>
      <c r="AD1492" t="s">
        <v>42</v>
      </c>
      <c r="AE1492" t="s">
        <v>159</v>
      </c>
      <c r="AF1492" t="s">
        <v>146</v>
      </c>
      <c r="AG1492" t="s">
        <v>147</v>
      </c>
      <c r="AI1492" t="s">
        <v>3844</v>
      </c>
      <c r="AJ1492" t="s">
        <v>124</v>
      </c>
      <c r="AK1492" t="s">
        <v>123</v>
      </c>
      <c r="AN1492" t="s">
        <v>42</v>
      </c>
      <c r="AO1492" t="s">
        <v>42</v>
      </c>
      <c r="AP1492" t="s">
        <v>112</v>
      </c>
      <c r="AQ1492" t="s">
        <v>102</v>
      </c>
      <c r="AR1492" t="s">
        <v>8753</v>
      </c>
      <c r="AU1492" t="s">
        <v>8190</v>
      </c>
      <c r="AV1492" t="s">
        <v>6493</v>
      </c>
      <c r="AW1492" t="s">
        <v>6494</v>
      </c>
      <c r="BC1492">
        <v>1892063257</v>
      </c>
      <c r="BD1492" t="s">
        <v>10275</v>
      </c>
    </row>
    <row r="1493" spans="1:56">
      <c r="A1493">
        <v>2016</v>
      </c>
      <c r="B1493" t="s">
        <v>343</v>
      </c>
      <c r="C1493" t="s">
        <v>3863</v>
      </c>
      <c r="E1493" t="s">
        <v>43</v>
      </c>
      <c r="F1493" t="s">
        <v>43</v>
      </c>
      <c r="G1493">
        <v>42593</v>
      </c>
      <c r="H1493" t="s">
        <v>87</v>
      </c>
      <c r="I1493" t="s">
        <v>45</v>
      </c>
      <c r="J1493">
        <v>192</v>
      </c>
      <c r="K1493">
        <v>448</v>
      </c>
      <c r="L1493">
        <v>8</v>
      </c>
      <c r="M1493">
        <v>8</v>
      </c>
      <c r="N1493">
        <v>16</v>
      </c>
      <c r="O1493" t="s">
        <v>46</v>
      </c>
      <c r="P1493" t="s">
        <v>46</v>
      </c>
      <c r="Q1493" t="s">
        <v>43</v>
      </c>
      <c r="R1493" t="s">
        <v>18</v>
      </c>
      <c r="S1493" t="s">
        <v>8851</v>
      </c>
      <c r="T1493" t="s">
        <v>63</v>
      </c>
      <c r="U1493">
        <v>11</v>
      </c>
      <c r="V1493">
        <v>11641</v>
      </c>
      <c r="W1493" t="s">
        <v>8305</v>
      </c>
      <c r="X1493" t="s">
        <v>12403</v>
      </c>
      <c r="Y1493" t="s">
        <v>8306</v>
      </c>
      <c r="Z1493" t="s">
        <v>327</v>
      </c>
      <c r="AA1493" t="s">
        <v>722</v>
      </c>
      <c r="AB1493" t="s">
        <v>8307</v>
      </c>
      <c r="AC1493" t="s">
        <v>52</v>
      </c>
      <c r="AE1493" t="s">
        <v>5405</v>
      </c>
      <c r="AF1493" t="s">
        <v>311</v>
      </c>
      <c r="AG1493" t="s">
        <v>1443</v>
      </c>
      <c r="AI1493" t="s">
        <v>3704</v>
      </c>
      <c r="AJ1493" t="s">
        <v>124</v>
      </c>
      <c r="AK1493" t="s">
        <v>123</v>
      </c>
      <c r="AP1493" t="s">
        <v>8308</v>
      </c>
      <c r="AQ1493" t="s">
        <v>102</v>
      </c>
      <c r="AR1493" t="s">
        <v>8309</v>
      </c>
      <c r="AU1493" t="s">
        <v>8190</v>
      </c>
      <c r="BC1493">
        <v>1892063257</v>
      </c>
      <c r="BD1493" t="s">
        <v>10276</v>
      </c>
    </row>
    <row r="1494" spans="1:56">
      <c r="A1494">
        <v>2016</v>
      </c>
      <c r="B1494" t="s">
        <v>343</v>
      </c>
      <c r="C1494" t="s">
        <v>3863</v>
      </c>
      <c r="E1494" t="s">
        <v>43</v>
      </c>
      <c r="F1494" t="s">
        <v>43</v>
      </c>
      <c r="G1494">
        <v>41249</v>
      </c>
      <c r="H1494" t="s">
        <v>44</v>
      </c>
      <c r="I1494" t="s">
        <v>357</v>
      </c>
      <c r="J1494">
        <v>192</v>
      </c>
      <c r="K1494">
        <v>432</v>
      </c>
      <c r="L1494">
        <v>4</v>
      </c>
      <c r="M1494">
        <v>4</v>
      </c>
      <c r="N1494">
        <v>32</v>
      </c>
      <c r="O1494" t="s">
        <v>46</v>
      </c>
      <c r="P1494" t="s">
        <v>46</v>
      </c>
      <c r="Q1494" t="s">
        <v>43</v>
      </c>
      <c r="R1494" t="s">
        <v>18</v>
      </c>
      <c r="S1494" t="s">
        <v>8851</v>
      </c>
      <c r="T1494" t="s">
        <v>63</v>
      </c>
      <c r="U1494">
        <v>11</v>
      </c>
      <c r="V1494">
        <v>11641</v>
      </c>
      <c r="W1494" t="s">
        <v>325</v>
      </c>
      <c r="X1494" t="s">
        <v>10979</v>
      </c>
      <c r="Y1494" t="s">
        <v>326</v>
      </c>
      <c r="Z1494" t="s">
        <v>327</v>
      </c>
      <c r="AA1494" t="s">
        <v>328</v>
      </c>
      <c r="AB1494" t="s">
        <v>329</v>
      </c>
      <c r="AC1494" t="s">
        <v>52</v>
      </c>
      <c r="AE1494" t="s">
        <v>8756</v>
      </c>
      <c r="AF1494" t="s">
        <v>146</v>
      </c>
      <c r="AG1494" t="s">
        <v>147</v>
      </c>
      <c r="AI1494" t="s">
        <v>160</v>
      </c>
      <c r="AJ1494" t="s">
        <v>124</v>
      </c>
      <c r="AK1494" t="s">
        <v>123</v>
      </c>
      <c r="AP1494" t="s">
        <v>8751</v>
      </c>
      <c r="AR1494" t="s">
        <v>8750</v>
      </c>
      <c r="AU1494">
        <v>698522362</v>
      </c>
      <c r="BC1494">
        <v>2026063379</v>
      </c>
      <c r="BD1494" t="s">
        <v>8938</v>
      </c>
    </row>
    <row r="1495" spans="1:56">
      <c r="A1495">
        <v>2016</v>
      </c>
      <c r="B1495" t="s">
        <v>343</v>
      </c>
      <c r="C1495" t="s">
        <v>3863</v>
      </c>
      <c r="E1495" t="s">
        <v>43</v>
      </c>
      <c r="F1495" t="s">
        <v>43</v>
      </c>
      <c r="G1495">
        <v>42453</v>
      </c>
      <c r="H1495" t="s">
        <v>8374</v>
      </c>
      <c r="I1495" t="s">
        <v>62</v>
      </c>
      <c r="J1495">
        <v>192</v>
      </c>
      <c r="K1495">
        <v>432</v>
      </c>
      <c r="L1495">
        <v>4</v>
      </c>
      <c r="M1495">
        <v>0</v>
      </c>
      <c r="N1495">
        <v>24</v>
      </c>
      <c r="O1495" t="s">
        <v>43</v>
      </c>
      <c r="P1495" t="s">
        <v>43</v>
      </c>
      <c r="Q1495" t="s">
        <v>43</v>
      </c>
      <c r="R1495" t="s">
        <v>18</v>
      </c>
      <c r="S1495" t="s">
        <v>8851</v>
      </c>
      <c r="T1495" t="s">
        <v>63</v>
      </c>
      <c r="U1495">
        <v>19</v>
      </c>
      <c r="V1495">
        <v>11697</v>
      </c>
      <c r="W1495" t="s">
        <v>7518</v>
      </c>
      <c r="X1495" t="s">
        <v>12404</v>
      </c>
      <c r="Y1495" t="s">
        <v>7519</v>
      </c>
      <c r="Z1495" t="s">
        <v>7520</v>
      </c>
      <c r="AA1495" t="s">
        <v>7521</v>
      </c>
      <c r="AB1495" t="s">
        <v>7522</v>
      </c>
      <c r="AC1495" t="s">
        <v>7523</v>
      </c>
      <c r="AE1495" t="s">
        <v>7524</v>
      </c>
      <c r="AF1495" t="s">
        <v>7525</v>
      </c>
      <c r="AG1495" t="s">
        <v>7526</v>
      </c>
      <c r="AI1495" t="s">
        <v>7527</v>
      </c>
      <c r="AJ1495" t="s">
        <v>58</v>
      </c>
      <c r="AK1495" t="s">
        <v>57</v>
      </c>
      <c r="AP1495" t="s">
        <v>7528</v>
      </c>
      <c r="AR1495" t="s">
        <v>7529</v>
      </c>
      <c r="AU1495" t="s">
        <v>8190</v>
      </c>
      <c r="AV1495" t="s">
        <v>8287</v>
      </c>
      <c r="AW1495" t="s">
        <v>8287</v>
      </c>
      <c r="BC1495">
        <v>1440084644</v>
      </c>
      <c r="BD1495" t="s">
        <v>10277</v>
      </c>
    </row>
    <row r="1496" spans="1:56">
      <c r="A1496">
        <v>2016</v>
      </c>
      <c r="B1496" t="s">
        <v>343</v>
      </c>
      <c r="C1496" t="s">
        <v>3863</v>
      </c>
      <c r="E1496" t="s">
        <v>43</v>
      </c>
      <c r="F1496" t="s">
        <v>43</v>
      </c>
      <c r="G1496">
        <v>42681</v>
      </c>
      <c r="H1496" t="s">
        <v>87</v>
      </c>
      <c r="I1496" t="s">
        <v>45</v>
      </c>
      <c r="J1496">
        <v>192</v>
      </c>
      <c r="K1496">
        <v>448</v>
      </c>
      <c r="L1496">
        <v>8</v>
      </c>
      <c r="M1496">
        <v>8</v>
      </c>
      <c r="N1496">
        <v>16</v>
      </c>
      <c r="O1496" t="s">
        <v>46</v>
      </c>
      <c r="P1496" t="s">
        <v>46</v>
      </c>
      <c r="Q1496" t="s">
        <v>43</v>
      </c>
      <c r="R1496" t="s">
        <v>18</v>
      </c>
      <c r="S1496" t="s">
        <v>8851</v>
      </c>
      <c r="T1496" t="s">
        <v>63</v>
      </c>
      <c r="U1496">
        <v>11</v>
      </c>
      <c r="V1496">
        <v>11300</v>
      </c>
      <c r="W1496" t="s">
        <v>7915</v>
      </c>
      <c r="X1496" t="s">
        <v>12405</v>
      </c>
      <c r="Y1496" t="s">
        <v>8696</v>
      </c>
      <c r="Z1496" t="s">
        <v>7312</v>
      </c>
      <c r="AA1496" t="s">
        <v>1208</v>
      </c>
      <c r="AB1496" t="s">
        <v>7917</v>
      </c>
      <c r="AC1496" t="s">
        <v>52</v>
      </c>
      <c r="AD1496" t="s">
        <v>8705</v>
      </c>
      <c r="AE1496" t="s">
        <v>8691</v>
      </c>
      <c r="AF1496" t="s">
        <v>8693</v>
      </c>
      <c r="AG1496" t="s">
        <v>8694</v>
      </c>
      <c r="AI1496" t="s">
        <v>8695</v>
      </c>
      <c r="AJ1496" t="s">
        <v>124</v>
      </c>
      <c r="AK1496" t="s">
        <v>123</v>
      </c>
      <c r="AP1496" t="s">
        <v>7394</v>
      </c>
      <c r="AR1496" t="s">
        <v>8752</v>
      </c>
      <c r="AU1496" t="s">
        <v>8190</v>
      </c>
      <c r="BC1496">
        <v>1892063257</v>
      </c>
      <c r="BD1496" t="s">
        <v>10278</v>
      </c>
    </row>
    <row r="1497" spans="1:56">
      <c r="A1497">
        <v>2016</v>
      </c>
      <c r="B1497" t="s">
        <v>343</v>
      </c>
      <c r="C1497" t="s">
        <v>3863</v>
      </c>
      <c r="E1497" t="s">
        <v>43</v>
      </c>
      <c r="F1497" t="s">
        <v>43</v>
      </c>
      <c r="G1497">
        <v>42123</v>
      </c>
      <c r="H1497" t="s">
        <v>87</v>
      </c>
      <c r="I1497" t="s">
        <v>45</v>
      </c>
      <c r="J1497">
        <v>192</v>
      </c>
      <c r="K1497">
        <v>448</v>
      </c>
      <c r="L1497">
        <v>8</v>
      </c>
      <c r="M1497">
        <v>8</v>
      </c>
      <c r="N1497">
        <v>16</v>
      </c>
      <c r="O1497" t="s">
        <v>46</v>
      </c>
      <c r="P1497" t="s">
        <v>46</v>
      </c>
      <c r="Q1497" t="s">
        <v>43</v>
      </c>
      <c r="R1497" t="s">
        <v>18</v>
      </c>
      <c r="S1497" t="s">
        <v>8851</v>
      </c>
      <c r="T1497" t="s">
        <v>63</v>
      </c>
      <c r="U1497">
        <v>11</v>
      </c>
      <c r="V1497" t="s">
        <v>4155</v>
      </c>
      <c r="W1497" t="s">
        <v>616</v>
      </c>
      <c r="X1497" t="s">
        <v>11760</v>
      </c>
      <c r="Y1497" t="s">
        <v>4869</v>
      </c>
      <c r="Z1497" t="s">
        <v>180</v>
      </c>
      <c r="AA1497" t="s">
        <v>1208</v>
      </c>
      <c r="AB1497" t="s">
        <v>4870</v>
      </c>
      <c r="AC1497" t="s">
        <v>52</v>
      </c>
      <c r="AD1497" t="s">
        <v>1210</v>
      </c>
      <c r="AE1497" t="s">
        <v>145</v>
      </c>
      <c r="AF1497" t="s">
        <v>146</v>
      </c>
      <c r="AG1497" t="s">
        <v>147</v>
      </c>
      <c r="AI1497" t="s">
        <v>4871</v>
      </c>
      <c r="AJ1497" t="s">
        <v>124</v>
      </c>
      <c r="AK1497" t="s">
        <v>123</v>
      </c>
      <c r="AN1497" t="s">
        <v>42</v>
      </c>
      <c r="AO1497" t="s">
        <v>125</v>
      </c>
      <c r="AP1497" t="s">
        <v>10675</v>
      </c>
      <c r="AQ1497" t="s">
        <v>10676</v>
      </c>
      <c r="AR1497" t="s">
        <v>10673</v>
      </c>
      <c r="AT1497" t="s">
        <v>10674</v>
      </c>
      <c r="AU1497">
        <v>1002274157</v>
      </c>
      <c r="AV1497" t="s">
        <v>4872</v>
      </c>
      <c r="AW1497" t="s">
        <v>4873</v>
      </c>
      <c r="AY1497" t="s">
        <v>7456</v>
      </c>
      <c r="AZ1497" t="s">
        <v>7458</v>
      </c>
      <c r="BA1497" t="s">
        <v>616</v>
      </c>
      <c r="BB1497" t="s">
        <v>4870</v>
      </c>
      <c r="BC1497">
        <v>1892063257</v>
      </c>
      <c r="BD1497" t="s">
        <v>9665</v>
      </c>
    </row>
    <row r="1498" spans="1:56">
      <c r="A1498">
        <v>2016</v>
      </c>
      <c r="B1498" t="s">
        <v>343</v>
      </c>
      <c r="C1498" t="s">
        <v>3863</v>
      </c>
      <c r="D1498" t="s">
        <v>7350</v>
      </c>
      <c r="E1498" t="s">
        <v>43</v>
      </c>
      <c r="F1498" t="s">
        <v>43</v>
      </c>
      <c r="G1498">
        <v>42450</v>
      </c>
      <c r="H1498" t="s">
        <v>44</v>
      </c>
      <c r="I1498" t="s">
        <v>62</v>
      </c>
      <c r="J1498">
        <v>192</v>
      </c>
      <c r="K1498">
        <v>432</v>
      </c>
      <c r="L1498">
        <v>4</v>
      </c>
      <c r="M1498">
        <v>4</v>
      </c>
      <c r="N1498">
        <v>32</v>
      </c>
      <c r="O1498" t="s">
        <v>43</v>
      </c>
      <c r="P1498" t="s">
        <v>43</v>
      </c>
      <c r="Q1498" t="s">
        <v>43</v>
      </c>
      <c r="R1498" t="s">
        <v>18</v>
      </c>
      <c r="S1498" t="s">
        <v>8851</v>
      </c>
      <c r="T1498" t="s">
        <v>63</v>
      </c>
      <c r="U1498">
        <v>11</v>
      </c>
      <c r="V1498">
        <v>11381</v>
      </c>
      <c r="W1498" t="s">
        <v>7351</v>
      </c>
      <c r="X1498" t="s">
        <v>12406</v>
      </c>
      <c r="Y1498" t="s">
        <v>7352</v>
      </c>
      <c r="Z1498" t="s">
        <v>294</v>
      </c>
      <c r="AA1498" t="s">
        <v>576</v>
      </c>
      <c r="AB1498" t="s">
        <v>7353</v>
      </c>
      <c r="AC1498" t="s">
        <v>52</v>
      </c>
      <c r="AD1498" t="s">
        <v>42</v>
      </c>
      <c r="AE1498" t="s">
        <v>2742</v>
      </c>
      <c r="AF1498" t="s">
        <v>311</v>
      </c>
      <c r="AG1498" t="s">
        <v>1443</v>
      </c>
      <c r="AI1498" t="s">
        <v>3704</v>
      </c>
      <c r="AJ1498" t="s">
        <v>124</v>
      </c>
      <c r="AK1498" t="s">
        <v>123</v>
      </c>
      <c r="AP1498" t="s">
        <v>7354</v>
      </c>
      <c r="AQ1498" t="s">
        <v>102</v>
      </c>
      <c r="AR1498" t="s">
        <v>7355</v>
      </c>
      <c r="AS1498" t="s">
        <v>42</v>
      </c>
      <c r="AT1498" t="s">
        <v>42</v>
      </c>
      <c r="AU1498" t="s">
        <v>8190</v>
      </c>
      <c r="AV1498" t="s">
        <v>8287</v>
      </c>
      <c r="AW1498" t="s">
        <v>8287</v>
      </c>
      <c r="AX1498" t="s">
        <v>8179</v>
      </c>
      <c r="BC1498">
        <v>2026063379</v>
      </c>
      <c r="BD1498" t="s">
        <v>10279</v>
      </c>
    </row>
    <row r="1499" spans="1:56">
      <c r="A1499">
        <v>2016</v>
      </c>
      <c r="B1499" t="s">
        <v>343</v>
      </c>
      <c r="C1499" t="s">
        <v>3863</v>
      </c>
      <c r="E1499" t="s">
        <v>43</v>
      </c>
      <c r="F1499" t="s">
        <v>43</v>
      </c>
      <c r="G1499">
        <v>42473</v>
      </c>
      <c r="H1499" t="s">
        <v>8374</v>
      </c>
      <c r="I1499" t="s">
        <v>45</v>
      </c>
      <c r="J1499">
        <v>192</v>
      </c>
      <c r="K1499">
        <v>432</v>
      </c>
      <c r="L1499">
        <v>4</v>
      </c>
      <c r="M1499">
        <v>0</v>
      </c>
      <c r="N1499">
        <v>24</v>
      </c>
      <c r="O1499" t="s">
        <v>46</v>
      </c>
      <c r="P1499" t="s">
        <v>46</v>
      </c>
      <c r="Q1499" t="s">
        <v>43</v>
      </c>
      <c r="R1499" t="s">
        <v>18</v>
      </c>
      <c r="S1499" t="s">
        <v>8851</v>
      </c>
      <c r="T1499" t="s">
        <v>63</v>
      </c>
      <c r="U1499">
        <v>11</v>
      </c>
      <c r="V1499">
        <v>11633</v>
      </c>
      <c r="W1499" t="s">
        <v>7553</v>
      </c>
      <c r="X1499" t="s">
        <v>12407</v>
      </c>
      <c r="Y1499" t="s">
        <v>7554</v>
      </c>
      <c r="Z1499" t="s">
        <v>1829</v>
      </c>
      <c r="AA1499" t="s">
        <v>7100</v>
      </c>
      <c r="AB1499" t="s">
        <v>7555</v>
      </c>
      <c r="AC1499" t="s">
        <v>87</v>
      </c>
      <c r="AD1499" t="s">
        <v>42</v>
      </c>
      <c r="AE1499" t="s">
        <v>1853</v>
      </c>
      <c r="AF1499" t="s">
        <v>120</v>
      </c>
      <c r="AG1499" t="s">
        <v>121</v>
      </c>
      <c r="AI1499" t="s">
        <v>7102</v>
      </c>
      <c r="AJ1499" t="s">
        <v>124</v>
      </c>
      <c r="AK1499" t="s">
        <v>123</v>
      </c>
      <c r="AP1499" t="s">
        <v>7394</v>
      </c>
      <c r="AQ1499" t="s">
        <v>71</v>
      </c>
      <c r="AR1499" t="s">
        <v>7556</v>
      </c>
      <c r="AU1499" t="s">
        <v>8190</v>
      </c>
      <c r="AV1499" t="s">
        <v>8287</v>
      </c>
      <c r="AW1499" t="s">
        <v>8287</v>
      </c>
      <c r="BC1499">
        <v>1440084644</v>
      </c>
      <c r="BD1499" t="s">
        <v>10280</v>
      </c>
    </row>
    <row r="1500" spans="1:56">
      <c r="A1500">
        <v>2016</v>
      </c>
      <c r="B1500" t="s">
        <v>343</v>
      </c>
      <c r="C1500" t="s">
        <v>3863</v>
      </c>
      <c r="E1500" t="s">
        <v>43</v>
      </c>
      <c r="F1500" t="s">
        <v>43</v>
      </c>
      <c r="G1500">
        <v>42534</v>
      </c>
      <c r="H1500" t="s">
        <v>87</v>
      </c>
      <c r="I1500" t="s">
        <v>45</v>
      </c>
      <c r="J1500">
        <v>192</v>
      </c>
      <c r="K1500">
        <v>448</v>
      </c>
      <c r="L1500">
        <v>8</v>
      </c>
      <c r="M1500">
        <v>8</v>
      </c>
      <c r="N1500">
        <v>16</v>
      </c>
      <c r="O1500" t="s">
        <v>46</v>
      </c>
      <c r="P1500" t="s">
        <v>46</v>
      </c>
      <c r="Q1500" t="s">
        <v>43</v>
      </c>
      <c r="R1500" t="s">
        <v>18</v>
      </c>
      <c r="S1500" t="s">
        <v>8851</v>
      </c>
      <c r="T1500" t="s">
        <v>63</v>
      </c>
      <c r="U1500">
        <v>11</v>
      </c>
      <c r="V1500">
        <v>11370</v>
      </c>
      <c r="W1500" t="s">
        <v>8127</v>
      </c>
      <c r="X1500" t="s">
        <v>12408</v>
      </c>
      <c r="Y1500" t="s">
        <v>8128</v>
      </c>
      <c r="Z1500" t="s">
        <v>116</v>
      </c>
      <c r="AA1500" t="s">
        <v>200</v>
      </c>
      <c r="AB1500" t="s">
        <v>8129</v>
      </c>
      <c r="AC1500" t="s">
        <v>87</v>
      </c>
      <c r="AE1500" t="s">
        <v>119</v>
      </c>
      <c r="AF1500" t="s">
        <v>7323</v>
      </c>
      <c r="AG1500" t="s">
        <v>7324</v>
      </c>
      <c r="AI1500" t="s">
        <v>7325</v>
      </c>
      <c r="AJ1500" t="s">
        <v>123</v>
      </c>
      <c r="AK1500" t="s">
        <v>124</v>
      </c>
      <c r="AP1500" t="s">
        <v>7329</v>
      </c>
      <c r="AQ1500" t="s">
        <v>126</v>
      </c>
      <c r="AR1500" t="s">
        <v>8130</v>
      </c>
      <c r="AU1500" t="s">
        <v>8190</v>
      </c>
      <c r="AV1500" t="s">
        <v>8287</v>
      </c>
      <c r="AW1500" t="s">
        <v>8287</v>
      </c>
      <c r="BC1500">
        <v>1892063257</v>
      </c>
      <c r="BD1500" t="s">
        <v>10281</v>
      </c>
    </row>
    <row r="1501" spans="1:56">
      <c r="A1501">
        <v>2016</v>
      </c>
      <c r="B1501" t="s">
        <v>343</v>
      </c>
      <c r="C1501" t="s">
        <v>3863</v>
      </c>
      <c r="E1501" t="s">
        <v>43</v>
      </c>
      <c r="F1501" t="s">
        <v>43</v>
      </c>
      <c r="G1501">
        <v>42538</v>
      </c>
      <c r="H1501" t="s">
        <v>8374</v>
      </c>
      <c r="I1501" t="s">
        <v>62</v>
      </c>
      <c r="J1501">
        <v>192</v>
      </c>
      <c r="K1501">
        <v>432</v>
      </c>
      <c r="L1501">
        <v>4</v>
      </c>
      <c r="M1501">
        <v>0</v>
      </c>
      <c r="N1501">
        <v>24</v>
      </c>
      <c r="O1501" t="s">
        <v>43</v>
      </c>
      <c r="P1501" t="s">
        <v>43</v>
      </c>
      <c r="Q1501" t="s">
        <v>43</v>
      </c>
      <c r="R1501" t="s">
        <v>18</v>
      </c>
      <c r="S1501" t="s">
        <v>8851</v>
      </c>
      <c r="T1501" t="s">
        <v>63</v>
      </c>
      <c r="U1501">
        <v>11</v>
      </c>
      <c r="V1501">
        <v>11892</v>
      </c>
      <c r="W1501" t="s">
        <v>6227</v>
      </c>
      <c r="X1501" t="s">
        <v>12409</v>
      </c>
      <c r="Y1501" t="s">
        <v>8049</v>
      </c>
      <c r="Z1501" t="s">
        <v>1930</v>
      </c>
      <c r="AA1501" t="s">
        <v>386</v>
      </c>
      <c r="AB1501" t="s">
        <v>8050</v>
      </c>
      <c r="AD1501" t="s">
        <v>42</v>
      </c>
      <c r="AE1501" t="s">
        <v>8051</v>
      </c>
      <c r="AF1501" t="s">
        <v>3237</v>
      </c>
      <c r="AG1501" t="s">
        <v>3238</v>
      </c>
      <c r="AI1501" t="s">
        <v>3239</v>
      </c>
      <c r="AJ1501" t="s">
        <v>124</v>
      </c>
      <c r="AK1501" t="s">
        <v>123</v>
      </c>
      <c r="AP1501" t="s">
        <v>8024</v>
      </c>
      <c r="AQ1501" t="s">
        <v>126</v>
      </c>
      <c r="AR1501" t="s">
        <v>8052</v>
      </c>
      <c r="AU1501" t="s">
        <v>8190</v>
      </c>
      <c r="AV1501" t="s">
        <v>8287</v>
      </c>
      <c r="AW1501" t="s">
        <v>8287</v>
      </c>
      <c r="BC1501">
        <v>1440084644</v>
      </c>
      <c r="BD1501" t="s">
        <v>10282</v>
      </c>
    </row>
    <row r="1502" spans="1:56">
      <c r="A1502">
        <v>2016</v>
      </c>
      <c r="B1502" t="s">
        <v>343</v>
      </c>
      <c r="C1502" t="s">
        <v>3863</v>
      </c>
      <c r="D1502" t="s">
        <v>7319</v>
      </c>
      <c r="E1502" t="s">
        <v>43</v>
      </c>
      <c r="F1502" t="s">
        <v>43</v>
      </c>
      <c r="G1502">
        <v>42388</v>
      </c>
      <c r="H1502" t="s">
        <v>8374</v>
      </c>
      <c r="I1502" t="s">
        <v>62</v>
      </c>
      <c r="J1502">
        <v>192</v>
      </c>
      <c r="K1502">
        <v>432</v>
      </c>
      <c r="L1502">
        <v>4</v>
      </c>
      <c r="M1502">
        <v>0</v>
      </c>
      <c r="N1502">
        <v>24</v>
      </c>
      <c r="O1502" t="s">
        <v>46</v>
      </c>
      <c r="P1502" t="s">
        <v>46</v>
      </c>
      <c r="Q1502" t="s">
        <v>43</v>
      </c>
      <c r="R1502" t="s">
        <v>18</v>
      </c>
      <c r="S1502" t="s">
        <v>8851</v>
      </c>
      <c r="T1502" t="s">
        <v>63</v>
      </c>
      <c r="U1502">
        <v>11</v>
      </c>
      <c r="V1502">
        <v>11294</v>
      </c>
      <c r="W1502" t="s">
        <v>7331</v>
      </c>
      <c r="X1502" t="s">
        <v>12410</v>
      </c>
      <c r="Y1502" t="s">
        <v>7332</v>
      </c>
      <c r="Z1502" t="s">
        <v>525</v>
      </c>
      <c r="AA1502" t="s">
        <v>7333</v>
      </c>
      <c r="AB1502" t="s">
        <v>7334</v>
      </c>
      <c r="AC1502" t="s">
        <v>87</v>
      </c>
      <c r="AD1502" t="s">
        <v>7335</v>
      </c>
      <c r="AF1502" t="s">
        <v>501</v>
      </c>
      <c r="AG1502" t="s">
        <v>1170</v>
      </c>
      <c r="AI1502" t="s">
        <v>1788</v>
      </c>
      <c r="AJ1502" t="s">
        <v>123</v>
      </c>
      <c r="AK1502" t="s">
        <v>124</v>
      </c>
      <c r="AP1502" t="s">
        <v>7336</v>
      </c>
      <c r="AQ1502" t="s">
        <v>126</v>
      </c>
      <c r="AS1502" t="s">
        <v>56</v>
      </c>
      <c r="AU1502" t="s">
        <v>8190</v>
      </c>
      <c r="AV1502" t="s">
        <v>8287</v>
      </c>
      <c r="AW1502" t="s">
        <v>8287</v>
      </c>
      <c r="BC1502">
        <v>1440084644</v>
      </c>
      <c r="BD1502" t="s">
        <v>10283</v>
      </c>
    </row>
    <row r="1503" spans="1:56">
      <c r="A1503">
        <v>2016</v>
      </c>
      <c r="B1503" t="s">
        <v>343</v>
      </c>
      <c r="C1503" t="s">
        <v>3863</v>
      </c>
      <c r="E1503" t="s">
        <v>43</v>
      </c>
      <c r="F1503" t="s">
        <v>43</v>
      </c>
      <c r="G1503">
        <v>42459</v>
      </c>
      <c r="H1503" t="s">
        <v>8374</v>
      </c>
      <c r="I1503" t="s">
        <v>62</v>
      </c>
      <c r="J1503">
        <v>192</v>
      </c>
      <c r="K1503">
        <v>432</v>
      </c>
      <c r="L1503">
        <v>4</v>
      </c>
      <c r="M1503">
        <v>0</v>
      </c>
      <c r="N1503">
        <v>24</v>
      </c>
      <c r="O1503" t="s">
        <v>43</v>
      </c>
      <c r="P1503" t="s">
        <v>43</v>
      </c>
      <c r="Q1503" t="s">
        <v>43</v>
      </c>
      <c r="R1503" t="s">
        <v>18</v>
      </c>
      <c r="S1503" t="s">
        <v>8851</v>
      </c>
      <c r="T1503" t="s">
        <v>63</v>
      </c>
      <c r="U1503">
        <v>19</v>
      </c>
      <c r="V1503">
        <v>11020</v>
      </c>
      <c r="W1503" t="s">
        <v>7530</v>
      </c>
      <c r="X1503" t="s">
        <v>12411</v>
      </c>
      <c r="Y1503" t="s">
        <v>7531</v>
      </c>
      <c r="Z1503" t="s">
        <v>360</v>
      </c>
      <c r="AA1503" t="s">
        <v>7532</v>
      </c>
      <c r="AB1503" t="s">
        <v>7533</v>
      </c>
      <c r="AC1503" t="s">
        <v>87</v>
      </c>
      <c r="AD1503" t="s">
        <v>7534</v>
      </c>
      <c r="AE1503" t="s">
        <v>7535</v>
      </c>
      <c r="AF1503" t="s">
        <v>7536</v>
      </c>
      <c r="AG1503" t="s">
        <v>7537</v>
      </c>
      <c r="AI1503" t="s">
        <v>5443</v>
      </c>
      <c r="AJ1503" t="s">
        <v>58</v>
      </c>
      <c r="AK1503" t="s">
        <v>57</v>
      </c>
      <c r="AP1503" t="s">
        <v>7538</v>
      </c>
      <c r="AR1503" t="s">
        <v>7539</v>
      </c>
      <c r="AU1503" t="s">
        <v>8190</v>
      </c>
      <c r="AV1503" t="s">
        <v>8287</v>
      </c>
      <c r="AW1503" t="s">
        <v>8287</v>
      </c>
      <c r="BC1503">
        <v>1440084644</v>
      </c>
      <c r="BD1503" t="s">
        <v>10284</v>
      </c>
    </row>
    <row r="1504" spans="1:56">
      <c r="A1504">
        <v>2016</v>
      </c>
      <c r="B1504" t="s">
        <v>343</v>
      </c>
      <c r="C1504" t="s">
        <v>3863</v>
      </c>
      <c r="E1504" t="s">
        <v>43</v>
      </c>
      <c r="F1504" t="s">
        <v>43</v>
      </c>
      <c r="G1504">
        <v>42545</v>
      </c>
      <c r="H1504" t="s">
        <v>87</v>
      </c>
      <c r="I1504" t="s">
        <v>45</v>
      </c>
      <c r="J1504">
        <v>192</v>
      </c>
      <c r="K1504">
        <v>448</v>
      </c>
      <c r="L1504">
        <v>8</v>
      </c>
      <c r="M1504">
        <v>8</v>
      </c>
      <c r="N1504">
        <v>16</v>
      </c>
      <c r="O1504" t="s">
        <v>46</v>
      </c>
      <c r="P1504" t="s">
        <v>46</v>
      </c>
      <c r="Q1504" t="s">
        <v>43</v>
      </c>
      <c r="R1504" t="s">
        <v>18</v>
      </c>
      <c r="S1504" t="s">
        <v>8851</v>
      </c>
      <c r="T1504" t="s">
        <v>63</v>
      </c>
      <c r="U1504">
        <v>11</v>
      </c>
      <c r="V1504">
        <v>11071</v>
      </c>
      <c r="W1504" t="s">
        <v>8146</v>
      </c>
      <c r="X1504" t="s">
        <v>12412</v>
      </c>
      <c r="Y1504" t="s">
        <v>8148</v>
      </c>
      <c r="Z1504" t="s">
        <v>394</v>
      </c>
      <c r="AA1504" t="s">
        <v>395</v>
      </c>
      <c r="AB1504" t="s">
        <v>8147</v>
      </c>
      <c r="AC1504" t="s">
        <v>87</v>
      </c>
      <c r="AD1504" t="s">
        <v>42</v>
      </c>
      <c r="AE1504" t="s">
        <v>397</v>
      </c>
      <c r="AF1504" t="s">
        <v>398</v>
      </c>
      <c r="AG1504" t="s">
        <v>3666</v>
      </c>
      <c r="AI1504" t="s">
        <v>3763</v>
      </c>
      <c r="AJ1504" t="s">
        <v>123</v>
      </c>
      <c r="AK1504" t="s">
        <v>124</v>
      </c>
      <c r="AP1504" t="s">
        <v>8149</v>
      </c>
      <c r="AQ1504" t="s">
        <v>71</v>
      </c>
      <c r="AR1504" t="s">
        <v>8151</v>
      </c>
      <c r="AU1504" t="s">
        <v>8190</v>
      </c>
      <c r="AV1504" t="s">
        <v>8287</v>
      </c>
      <c r="AW1504" t="s">
        <v>8287</v>
      </c>
      <c r="BC1504">
        <v>1892063257</v>
      </c>
      <c r="BD1504" t="s">
        <v>10285</v>
      </c>
    </row>
    <row r="1505" spans="1:56">
      <c r="A1505">
        <v>2016</v>
      </c>
      <c r="B1505" t="s">
        <v>343</v>
      </c>
      <c r="C1505" t="s">
        <v>3863</v>
      </c>
      <c r="E1505" t="s">
        <v>43</v>
      </c>
      <c r="F1505" t="s">
        <v>43</v>
      </c>
      <c r="G1505">
        <v>42741</v>
      </c>
      <c r="H1505" t="s">
        <v>8374</v>
      </c>
      <c r="I1505" t="s">
        <v>45</v>
      </c>
      <c r="J1505">
        <v>192</v>
      </c>
      <c r="K1505">
        <v>432</v>
      </c>
      <c r="L1505">
        <v>4</v>
      </c>
      <c r="M1505">
        <v>0</v>
      </c>
      <c r="N1505">
        <v>24</v>
      </c>
      <c r="O1505" t="s">
        <v>46</v>
      </c>
      <c r="P1505" t="s">
        <v>46</v>
      </c>
      <c r="Q1505" t="s">
        <v>43</v>
      </c>
      <c r="R1505" t="s">
        <v>18</v>
      </c>
      <c r="S1505" t="s">
        <v>8851</v>
      </c>
      <c r="T1505" t="s">
        <v>63</v>
      </c>
      <c r="U1505">
        <v>12</v>
      </c>
      <c r="V1505">
        <v>12074</v>
      </c>
      <c r="W1505" t="s">
        <v>8382</v>
      </c>
      <c r="X1505" t="s">
        <v>12413</v>
      </c>
      <c r="Y1505" t="s">
        <v>8905</v>
      </c>
      <c r="Z1505" t="s">
        <v>4421</v>
      </c>
      <c r="AA1505" t="s">
        <v>4390</v>
      </c>
      <c r="AB1505" t="s">
        <v>8907</v>
      </c>
      <c r="AC1505" t="s">
        <v>7523</v>
      </c>
      <c r="AD1505" t="s">
        <v>42</v>
      </c>
      <c r="AE1505" t="s">
        <v>8908</v>
      </c>
      <c r="AF1505" t="s">
        <v>744</v>
      </c>
      <c r="AG1505" t="s">
        <v>745</v>
      </c>
      <c r="AI1505" t="s">
        <v>1124</v>
      </c>
      <c r="AJ1505" t="s">
        <v>57</v>
      </c>
      <c r="AK1505" t="s">
        <v>58</v>
      </c>
      <c r="AP1505" t="s">
        <v>7326</v>
      </c>
      <c r="AQ1505" t="s">
        <v>126</v>
      </c>
      <c r="AR1505" t="s">
        <v>8906</v>
      </c>
      <c r="AT1505" t="s">
        <v>8909</v>
      </c>
      <c r="AY1505" t="s">
        <v>7992</v>
      </c>
      <c r="AZ1505" t="s">
        <v>8036</v>
      </c>
      <c r="BA1505" t="s">
        <v>8382</v>
      </c>
      <c r="BB1505" t="s">
        <v>8907</v>
      </c>
      <c r="BC1505">
        <v>1440084644</v>
      </c>
      <c r="BD1505" t="s">
        <v>10624</v>
      </c>
    </row>
    <row r="1506" spans="1:56">
      <c r="A1506">
        <v>2016</v>
      </c>
      <c r="B1506" t="s">
        <v>343</v>
      </c>
      <c r="C1506" t="s">
        <v>3863</v>
      </c>
      <c r="D1506" t="s">
        <v>7350</v>
      </c>
      <c r="E1506" t="s">
        <v>43</v>
      </c>
      <c r="F1506" t="s">
        <v>43</v>
      </c>
      <c r="G1506">
        <v>41675</v>
      </c>
      <c r="H1506" t="s">
        <v>44</v>
      </c>
      <c r="I1506" t="s">
        <v>62</v>
      </c>
      <c r="J1506">
        <v>192</v>
      </c>
      <c r="K1506">
        <v>432</v>
      </c>
      <c r="L1506">
        <v>4</v>
      </c>
      <c r="M1506">
        <v>4</v>
      </c>
      <c r="N1506">
        <v>32</v>
      </c>
      <c r="O1506" t="s">
        <v>46</v>
      </c>
      <c r="P1506" t="s">
        <v>46</v>
      </c>
      <c r="Q1506" t="s">
        <v>43</v>
      </c>
      <c r="R1506" t="s">
        <v>18</v>
      </c>
      <c r="S1506" t="s">
        <v>8851</v>
      </c>
      <c r="T1506" t="s">
        <v>63</v>
      </c>
      <c r="U1506">
        <v>11</v>
      </c>
      <c r="V1506">
        <v>11291</v>
      </c>
      <c r="W1506" t="s">
        <v>1167</v>
      </c>
      <c r="X1506" t="s">
        <v>11203</v>
      </c>
      <c r="Y1506" t="s">
        <v>1168</v>
      </c>
      <c r="Z1506" t="s">
        <v>1162</v>
      </c>
      <c r="AA1506" t="s">
        <v>1163</v>
      </c>
      <c r="AB1506" t="s">
        <v>1169</v>
      </c>
      <c r="AC1506" t="s">
        <v>87</v>
      </c>
      <c r="AD1506" t="s">
        <v>42</v>
      </c>
      <c r="AE1506" t="s">
        <v>1078</v>
      </c>
      <c r="AF1506" t="s">
        <v>501</v>
      </c>
      <c r="AG1506" t="s">
        <v>1170</v>
      </c>
      <c r="AI1506" t="s">
        <v>1043</v>
      </c>
      <c r="AJ1506" t="s">
        <v>123</v>
      </c>
      <c r="AK1506" t="s">
        <v>124</v>
      </c>
      <c r="AN1506" t="s">
        <v>42</v>
      </c>
      <c r="AO1506" t="s">
        <v>42</v>
      </c>
      <c r="AP1506" t="s">
        <v>7356</v>
      </c>
      <c r="AR1506" t="s">
        <v>7357</v>
      </c>
      <c r="AS1506" t="s">
        <v>42</v>
      </c>
      <c r="AT1506" t="s">
        <v>7358</v>
      </c>
      <c r="AU1506">
        <v>1000326761</v>
      </c>
      <c r="AV1506" t="s">
        <v>1171</v>
      </c>
      <c r="AW1506" t="s">
        <v>1172</v>
      </c>
      <c r="AX1506" t="s">
        <v>8179</v>
      </c>
      <c r="BC1506">
        <v>2026063379</v>
      </c>
      <c r="BD1506" t="s">
        <v>9138</v>
      </c>
    </row>
    <row r="1507" spans="1:56">
      <c r="A1507">
        <v>2016</v>
      </c>
      <c r="B1507" t="s">
        <v>343</v>
      </c>
      <c r="C1507" t="s">
        <v>3863</v>
      </c>
      <c r="E1507" t="s">
        <v>43</v>
      </c>
      <c r="F1507" t="s">
        <v>43</v>
      </c>
      <c r="G1507">
        <v>42675</v>
      </c>
      <c r="H1507" t="s">
        <v>87</v>
      </c>
      <c r="I1507" t="s">
        <v>45</v>
      </c>
      <c r="J1507">
        <v>192</v>
      </c>
      <c r="K1507">
        <v>448</v>
      </c>
      <c r="L1507">
        <v>8</v>
      </c>
      <c r="M1507">
        <v>8</v>
      </c>
      <c r="N1507">
        <v>16</v>
      </c>
      <c r="O1507" t="s">
        <v>46</v>
      </c>
      <c r="P1507" t="s">
        <v>46</v>
      </c>
      <c r="Q1507" t="s">
        <v>43</v>
      </c>
      <c r="R1507" t="s">
        <v>18</v>
      </c>
      <c r="S1507" t="s">
        <v>8851</v>
      </c>
      <c r="T1507" t="s">
        <v>63</v>
      </c>
      <c r="U1507">
        <v>19</v>
      </c>
      <c r="V1507">
        <v>11135</v>
      </c>
      <c r="W1507" t="s">
        <v>8745</v>
      </c>
      <c r="X1507" t="s">
        <v>12414</v>
      </c>
      <c r="Y1507" t="s">
        <v>8746</v>
      </c>
      <c r="Z1507" t="s">
        <v>444</v>
      </c>
      <c r="AA1507" t="s">
        <v>445</v>
      </c>
      <c r="AB1507" t="s">
        <v>8747</v>
      </c>
      <c r="AC1507" t="s">
        <v>87</v>
      </c>
      <c r="AD1507" t="s">
        <v>42</v>
      </c>
      <c r="AE1507" t="s">
        <v>447</v>
      </c>
      <c r="AF1507" t="s">
        <v>89</v>
      </c>
      <c r="AG1507" t="s">
        <v>90</v>
      </c>
      <c r="AI1507" t="s">
        <v>474</v>
      </c>
      <c r="AJ1507" t="s">
        <v>58</v>
      </c>
      <c r="AK1507" t="s">
        <v>57</v>
      </c>
      <c r="AN1507" t="s">
        <v>42</v>
      </c>
      <c r="AO1507" t="s">
        <v>42</v>
      </c>
      <c r="AP1507" t="s">
        <v>8748</v>
      </c>
      <c r="AQ1507" t="s">
        <v>102</v>
      </c>
      <c r="AR1507" t="s">
        <v>8749</v>
      </c>
      <c r="AU1507" t="s">
        <v>8190</v>
      </c>
      <c r="BC1507">
        <v>1892063257</v>
      </c>
      <c r="BD1507" t="s">
        <v>10286</v>
      </c>
    </row>
    <row r="1508" spans="1:56">
      <c r="A1508">
        <v>2016</v>
      </c>
      <c r="B1508" t="s">
        <v>343</v>
      </c>
      <c r="C1508" t="s">
        <v>3863</v>
      </c>
      <c r="E1508" t="s">
        <v>43</v>
      </c>
      <c r="F1508" t="s">
        <v>43</v>
      </c>
      <c r="G1508">
        <v>42489</v>
      </c>
      <c r="H1508" t="s">
        <v>8374</v>
      </c>
      <c r="I1508" t="s">
        <v>45</v>
      </c>
      <c r="J1508">
        <v>192</v>
      </c>
      <c r="K1508">
        <v>432</v>
      </c>
      <c r="L1508">
        <v>4</v>
      </c>
      <c r="M1508">
        <v>0</v>
      </c>
      <c r="N1508">
        <v>24</v>
      </c>
      <c r="O1508" t="s">
        <v>46</v>
      </c>
      <c r="P1508" t="s">
        <v>46</v>
      </c>
      <c r="Q1508" t="s">
        <v>43</v>
      </c>
      <c r="R1508" t="s">
        <v>18</v>
      </c>
      <c r="S1508" t="s">
        <v>8851</v>
      </c>
      <c r="T1508" t="s">
        <v>63</v>
      </c>
      <c r="U1508">
        <v>19</v>
      </c>
      <c r="V1508">
        <v>11330</v>
      </c>
      <c r="W1508" t="s">
        <v>7564</v>
      </c>
      <c r="X1508" t="s">
        <v>12415</v>
      </c>
      <c r="Y1508" t="s">
        <v>7565</v>
      </c>
      <c r="Z1508" t="s">
        <v>2424</v>
      </c>
      <c r="AA1508" t="s">
        <v>2439</v>
      </c>
      <c r="AB1508" t="s">
        <v>7566</v>
      </c>
      <c r="AC1508" t="s">
        <v>87</v>
      </c>
      <c r="AD1508" t="s">
        <v>2441</v>
      </c>
      <c r="AE1508" t="s">
        <v>1078</v>
      </c>
      <c r="AF1508" t="s">
        <v>501</v>
      </c>
      <c r="AG1508" t="s">
        <v>1170</v>
      </c>
      <c r="AI1508" t="s">
        <v>503</v>
      </c>
      <c r="AJ1508" t="s">
        <v>123</v>
      </c>
      <c r="AK1508" t="s">
        <v>124</v>
      </c>
      <c r="AP1508" t="s">
        <v>2442</v>
      </c>
      <c r="AQ1508" t="s">
        <v>126</v>
      </c>
      <c r="AU1508" t="s">
        <v>8190</v>
      </c>
      <c r="AV1508" t="s">
        <v>8287</v>
      </c>
      <c r="AW1508" t="s">
        <v>8287</v>
      </c>
      <c r="BC1508">
        <v>1440084644</v>
      </c>
      <c r="BD1508" t="s">
        <v>10287</v>
      </c>
    </row>
    <row r="1509" spans="1:56">
      <c r="A1509">
        <v>2016</v>
      </c>
      <c r="B1509" t="s">
        <v>343</v>
      </c>
      <c r="C1509" t="s">
        <v>869</v>
      </c>
      <c r="D1509">
        <v>5700445497</v>
      </c>
      <c r="E1509" t="s">
        <v>43</v>
      </c>
      <c r="F1509" t="s">
        <v>43</v>
      </c>
      <c r="G1509">
        <v>42352</v>
      </c>
      <c r="H1509" t="s">
        <v>44</v>
      </c>
      <c r="I1509" t="s">
        <v>45</v>
      </c>
      <c r="J1509">
        <v>192</v>
      </c>
      <c r="K1509">
        <v>432</v>
      </c>
      <c r="L1509">
        <v>4</v>
      </c>
      <c r="M1509">
        <v>4</v>
      </c>
      <c r="N1509">
        <v>32</v>
      </c>
      <c r="O1509" t="s">
        <v>46</v>
      </c>
      <c r="P1509" t="s">
        <v>46</v>
      </c>
      <c r="Q1509" t="s">
        <v>43</v>
      </c>
      <c r="R1509" t="s">
        <v>18</v>
      </c>
      <c r="S1509" t="s">
        <v>8851</v>
      </c>
      <c r="T1509" t="s">
        <v>63</v>
      </c>
      <c r="U1509">
        <v>11</v>
      </c>
      <c r="V1509">
        <v>11300</v>
      </c>
      <c r="W1509" t="s">
        <v>7310</v>
      </c>
      <c r="X1509" t="s">
        <v>12416</v>
      </c>
      <c r="Y1509" t="s">
        <v>7311</v>
      </c>
      <c r="Z1509" t="s">
        <v>7312</v>
      </c>
      <c r="AA1509" t="s">
        <v>1208</v>
      </c>
      <c r="AB1509" t="s">
        <v>7313</v>
      </c>
      <c r="AC1509" t="s">
        <v>52</v>
      </c>
      <c r="AD1509" t="s">
        <v>1210</v>
      </c>
      <c r="AE1509" t="s">
        <v>145</v>
      </c>
      <c r="AF1509" t="s">
        <v>146</v>
      </c>
      <c r="AG1509" t="s">
        <v>147</v>
      </c>
      <c r="AI1509" t="s">
        <v>3844</v>
      </c>
      <c r="AJ1509" t="s">
        <v>124</v>
      </c>
      <c r="AK1509" t="s">
        <v>123</v>
      </c>
      <c r="AP1509" t="s">
        <v>7314</v>
      </c>
      <c r="AR1509" t="s">
        <v>7315</v>
      </c>
      <c r="AS1509" t="s">
        <v>56</v>
      </c>
      <c r="AU1509" t="s">
        <v>8190</v>
      </c>
      <c r="AV1509" t="s">
        <v>8287</v>
      </c>
      <c r="AW1509" t="s">
        <v>8287</v>
      </c>
      <c r="AX1509" t="s">
        <v>8179</v>
      </c>
      <c r="BC1509">
        <v>2026063379</v>
      </c>
      <c r="BD1509" t="s">
        <v>10288</v>
      </c>
    </row>
    <row r="1510" spans="1:56">
      <c r="A1510">
        <v>2016</v>
      </c>
      <c r="B1510" t="s">
        <v>343</v>
      </c>
      <c r="C1510" t="s">
        <v>869</v>
      </c>
      <c r="D1510">
        <v>5700445499</v>
      </c>
      <c r="E1510" t="s">
        <v>43</v>
      </c>
      <c r="F1510" t="s">
        <v>43</v>
      </c>
      <c r="G1510">
        <v>42384</v>
      </c>
      <c r="H1510" t="s">
        <v>44</v>
      </c>
      <c r="I1510" t="s">
        <v>45</v>
      </c>
      <c r="J1510">
        <v>192</v>
      </c>
      <c r="K1510">
        <v>432</v>
      </c>
      <c r="L1510">
        <v>4</v>
      </c>
      <c r="M1510">
        <v>4</v>
      </c>
      <c r="N1510">
        <v>32</v>
      </c>
      <c r="O1510" t="s">
        <v>46</v>
      </c>
      <c r="P1510" t="s">
        <v>46</v>
      </c>
      <c r="Q1510" t="s">
        <v>43</v>
      </c>
      <c r="R1510" t="s">
        <v>18</v>
      </c>
      <c r="S1510" t="s">
        <v>8851</v>
      </c>
      <c r="T1510" t="s">
        <v>63</v>
      </c>
      <c r="U1510">
        <v>11</v>
      </c>
      <c r="V1510">
        <v>11300</v>
      </c>
      <c r="W1510" t="s">
        <v>7316</v>
      </c>
      <c r="X1510" t="s">
        <v>12417</v>
      </c>
      <c r="Y1510" t="s">
        <v>7317</v>
      </c>
      <c r="Z1510" t="s">
        <v>7312</v>
      </c>
      <c r="AA1510" t="s">
        <v>1208</v>
      </c>
      <c r="AB1510" t="s">
        <v>7318</v>
      </c>
      <c r="AC1510" t="s">
        <v>52</v>
      </c>
      <c r="AD1510" t="s">
        <v>1210</v>
      </c>
      <c r="AE1510" t="s">
        <v>145</v>
      </c>
      <c r="AF1510" t="s">
        <v>146</v>
      </c>
      <c r="AG1510" t="s">
        <v>147</v>
      </c>
      <c r="AI1510" t="s">
        <v>3844</v>
      </c>
      <c r="AJ1510" t="s">
        <v>124</v>
      </c>
      <c r="AK1510" t="s">
        <v>123</v>
      </c>
      <c r="AP1510" t="s">
        <v>183</v>
      </c>
      <c r="AR1510" t="s">
        <v>7315</v>
      </c>
      <c r="AS1510" t="s">
        <v>56</v>
      </c>
      <c r="AU1510" t="s">
        <v>8190</v>
      </c>
      <c r="AV1510" t="s">
        <v>8287</v>
      </c>
      <c r="AW1510" t="s">
        <v>8287</v>
      </c>
      <c r="AX1510" t="s">
        <v>8179</v>
      </c>
      <c r="BC1510">
        <v>2026063379</v>
      </c>
      <c r="BD1510" t="s">
        <v>10289</v>
      </c>
    </row>
    <row r="1511" spans="1:56">
      <c r="A1511">
        <v>2016</v>
      </c>
      <c r="B1511" t="s">
        <v>343</v>
      </c>
      <c r="C1511" t="s">
        <v>869</v>
      </c>
      <c r="D1511" t="s">
        <v>7319</v>
      </c>
      <c r="E1511" t="s">
        <v>43</v>
      </c>
      <c r="F1511" t="s">
        <v>43</v>
      </c>
      <c r="G1511">
        <v>42381</v>
      </c>
      <c r="H1511" t="s">
        <v>8374</v>
      </c>
      <c r="I1511" t="s">
        <v>62</v>
      </c>
      <c r="J1511">
        <v>192</v>
      </c>
      <c r="K1511">
        <v>432</v>
      </c>
      <c r="L1511">
        <v>4</v>
      </c>
      <c r="M1511">
        <v>0</v>
      </c>
      <c r="N1511">
        <v>24</v>
      </c>
      <c r="O1511" t="s">
        <v>46</v>
      </c>
      <c r="P1511" t="s">
        <v>46</v>
      </c>
      <c r="Q1511" t="s">
        <v>43</v>
      </c>
      <c r="R1511" t="s">
        <v>18</v>
      </c>
      <c r="S1511" t="s">
        <v>8851</v>
      </c>
      <c r="T1511" t="s">
        <v>63</v>
      </c>
      <c r="U1511">
        <v>11</v>
      </c>
      <c r="V1511">
        <v>11370</v>
      </c>
      <c r="W1511" t="s">
        <v>7320</v>
      </c>
      <c r="X1511" t="s">
        <v>12418</v>
      </c>
      <c r="Y1511" t="s">
        <v>7321</v>
      </c>
      <c r="Z1511" t="s">
        <v>116</v>
      </c>
      <c r="AA1511" t="s">
        <v>200</v>
      </c>
      <c r="AB1511" t="s">
        <v>7322</v>
      </c>
      <c r="AC1511" t="s">
        <v>87</v>
      </c>
      <c r="AE1511" t="s">
        <v>119</v>
      </c>
      <c r="AF1511" t="s">
        <v>7323</v>
      </c>
      <c r="AG1511" t="s">
        <v>7324</v>
      </c>
      <c r="AI1511" t="s">
        <v>7325</v>
      </c>
      <c r="AJ1511" t="s">
        <v>123</v>
      </c>
      <c r="AK1511" t="s">
        <v>124</v>
      </c>
      <c r="AP1511" t="s">
        <v>7326</v>
      </c>
      <c r="AQ1511" t="s">
        <v>126</v>
      </c>
      <c r="AS1511" t="s">
        <v>56</v>
      </c>
      <c r="AU1511" t="s">
        <v>8190</v>
      </c>
      <c r="AV1511" t="s">
        <v>8287</v>
      </c>
      <c r="AW1511" t="s">
        <v>8287</v>
      </c>
      <c r="BC1511">
        <v>1440084644</v>
      </c>
      <c r="BD1511" t="s">
        <v>10290</v>
      </c>
    </row>
    <row r="1512" spans="1:56">
      <c r="A1512">
        <v>2016</v>
      </c>
      <c r="B1512" t="s">
        <v>343</v>
      </c>
      <c r="C1512" t="s">
        <v>5738</v>
      </c>
      <c r="D1512">
        <v>5700467080</v>
      </c>
      <c r="E1512" t="s">
        <v>43</v>
      </c>
      <c r="F1512" t="s">
        <v>43</v>
      </c>
      <c r="G1512">
        <v>42426</v>
      </c>
      <c r="H1512" t="s">
        <v>44</v>
      </c>
      <c r="I1512" t="s">
        <v>62</v>
      </c>
      <c r="J1512">
        <v>192</v>
      </c>
      <c r="K1512">
        <v>432</v>
      </c>
      <c r="L1512">
        <v>4</v>
      </c>
      <c r="M1512">
        <v>4</v>
      </c>
      <c r="N1512">
        <v>32</v>
      </c>
      <c r="O1512" t="s">
        <v>46</v>
      </c>
      <c r="P1512" t="s">
        <v>46</v>
      </c>
      <c r="Q1512" t="s">
        <v>43</v>
      </c>
      <c r="R1512" t="s">
        <v>18</v>
      </c>
      <c r="S1512" t="s">
        <v>8851</v>
      </c>
      <c r="T1512" t="s">
        <v>63</v>
      </c>
      <c r="U1512">
        <v>11</v>
      </c>
      <c r="V1512">
        <v>11370</v>
      </c>
      <c r="W1512" t="s">
        <v>7339</v>
      </c>
      <c r="X1512" t="s">
        <v>12419</v>
      </c>
      <c r="Y1512" t="s">
        <v>7340</v>
      </c>
      <c r="Z1512" t="s">
        <v>116</v>
      </c>
      <c r="AA1512" t="s">
        <v>117</v>
      </c>
      <c r="AB1512" t="s">
        <v>7341</v>
      </c>
      <c r="AC1512" t="s">
        <v>87</v>
      </c>
      <c r="AD1512" t="s">
        <v>339</v>
      </c>
      <c r="AE1512" t="s">
        <v>254</v>
      </c>
      <c r="AF1512" t="s">
        <v>120</v>
      </c>
      <c r="AG1512" t="s">
        <v>6717</v>
      </c>
      <c r="AI1512" t="s">
        <v>4095</v>
      </c>
      <c r="AJ1512" t="s">
        <v>123</v>
      </c>
      <c r="AK1512" t="s">
        <v>124</v>
      </c>
      <c r="AP1512" t="s">
        <v>7342</v>
      </c>
      <c r="AQ1512" t="s">
        <v>126</v>
      </c>
      <c r="AR1512" t="s">
        <v>7343</v>
      </c>
      <c r="AS1512" t="s">
        <v>42</v>
      </c>
      <c r="AT1512" t="s">
        <v>7344</v>
      </c>
      <c r="AU1512" t="s">
        <v>8190</v>
      </c>
      <c r="AV1512" t="s">
        <v>8287</v>
      </c>
      <c r="AW1512" t="s">
        <v>8287</v>
      </c>
      <c r="AX1512" t="s">
        <v>8179</v>
      </c>
      <c r="BC1512">
        <v>2026063379</v>
      </c>
      <c r="BD1512" t="s">
        <v>10291</v>
      </c>
    </row>
    <row r="1513" spans="1:56">
      <c r="A1513">
        <v>2016</v>
      </c>
      <c r="B1513" t="s">
        <v>343</v>
      </c>
      <c r="C1513" t="s">
        <v>5738</v>
      </c>
      <c r="D1513">
        <v>5700467077</v>
      </c>
      <c r="E1513" t="s">
        <v>43</v>
      </c>
      <c r="F1513" t="s">
        <v>43</v>
      </c>
      <c r="G1513">
        <v>42451</v>
      </c>
      <c r="H1513" t="s">
        <v>44</v>
      </c>
      <c r="I1513" t="s">
        <v>45</v>
      </c>
      <c r="J1513">
        <v>192</v>
      </c>
      <c r="K1513">
        <v>432</v>
      </c>
      <c r="L1513">
        <v>4</v>
      </c>
      <c r="M1513">
        <v>4</v>
      </c>
      <c r="N1513">
        <v>32</v>
      </c>
      <c r="O1513" t="s">
        <v>46</v>
      </c>
      <c r="P1513" t="s">
        <v>46</v>
      </c>
      <c r="Q1513" t="s">
        <v>43</v>
      </c>
      <c r="R1513" t="s">
        <v>18</v>
      </c>
      <c r="S1513" t="s">
        <v>8851</v>
      </c>
      <c r="T1513" t="s">
        <v>63</v>
      </c>
      <c r="U1513">
        <v>11</v>
      </c>
      <c r="V1513">
        <v>11300</v>
      </c>
      <c r="W1513" t="s">
        <v>7345</v>
      </c>
      <c r="X1513" t="s">
        <v>12420</v>
      </c>
      <c r="Y1513" t="s">
        <v>7346</v>
      </c>
      <c r="Z1513" t="s">
        <v>7312</v>
      </c>
      <c r="AA1513" t="s">
        <v>181</v>
      </c>
      <c r="AB1513" t="s">
        <v>7347</v>
      </c>
      <c r="AC1513" t="s">
        <v>52</v>
      </c>
      <c r="AD1513" t="s">
        <v>1188</v>
      </c>
      <c r="AE1513" t="s">
        <v>145</v>
      </c>
      <c r="AF1513" t="s">
        <v>146</v>
      </c>
      <c r="AG1513" t="s">
        <v>147</v>
      </c>
      <c r="AI1513" t="s">
        <v>3931</v>
      </c>
      <c r="AJ1513" t="s">
        <v>124</v>
      </c>
      <c r="AK1513" t="s">
        <v>123</v>
      </c>
      <c r="AP1513" t="s">
        <v>7348</v>
      </c>
      <c r="AQ1513" t="s">
        <v>102</v>
      </c>
      <c r="AR1513" t="s">
        <v>7343</v>
      </c>
      <c r="AS1513" t="s">
        <v>42</v>
      </c>
      <c r="AU1513" t="s">
        <v>8190</v>
      </c>
      <c r="AV1513" t="s">
        <v>8287</v>
      </c>
      <c r="AW1513" t="s">
        <v>8287</v>
      </c>
      <c r="AX1513" t="s">
        <v>8179</v>
      </c>
      <c r="BC1513">
        <v>2026063379</v>
      </c>
      <c r="BD1513" t="s">
        <v>10292</v>
      </c>
    </row>
    <row r="1514" spans="1:56">
      <c r="A1514">
        <v>2016</v>
      </c>
      <c r="B1514" t="s">
        <v>343</v>
      </c>
      <c r="C1514" t="s">
        <v>5738</v>
      </c>
      <c r="D1514">
        <v>5700467083</v>
      </c>
      <c r="E1514" t="s">
        <v>43</v>
      </c>
      <c r="F1514" t="s">
        <v>43</v>
      </c>
      <c r="G1514">
        <v>42059</v>
      </c>
      <c r="H1514" t="s">
        <v>44</v>
      </c>
      <c r="I1514" t="s">
        <v>45</v>
      </c>
      <c r="J1514">
        <v>192</v>
      </c>
      <c r="K1514">
        <v>432</v>
      </c>
      <c r="L1514">
        <v>4</v>
      </c>
      <c r="M1514">
        <v>4</v>
      </c>
      <c r="N1514">
        <v>32</v>
      </c>
      <c r="O1514" t="s">
        <v>46</v>
      </c>
      <c r="P1514" t="s">
        <v>46</v>
      </c>
      <c r="Q1514" t="s">
        <v>43</v>
      </c>
      <c r="R1514" t="s">
        <v>18</v>
      </c>
      <c r="S1514" t="s">
        <v>8851</v>
      </c>
      <c r="T1514" t="s">
        <v>63</v>
      </c>
      <c r="U1514">
        <v>19</v>
      </c>
      <c r="V1514" t="s">
        <v>5249</v>
      </c>
      <c r="W1514" t="s">
        <v>6584</v>
      </c>
      <c r="X1514" t="s">
        <v>12115</v>
      </c>
      <c r="Y1514" t="s">
        <v>6585</v>
      </c>
      <c r="Z1514" t="s">
        <v>1155</v>
      </c>
      <c r="AA1514" t="s">
        <v>922</v>
      </c>
      <c r="AB1514" t="s">
        <v>6586</v>
      </c>
      <c r="AC1514" t="s">
        <v>87</v>
      </c>
      <c r="AD1514" t="s">
        <v>42</v>
      </c>
      <c r="AE1514" t="s">
        <v>1157</v>
      </c>
      <c r="AF1514" t="s">
        <v>89</v>
      </c>
      <c r="AG1514" t="s">
        <v>90</v>
      </c>
      <c r="AI1514" t="s">
        <v>5443</v>
      </c>
      <c r="AJ1514" t="s">
        <v>58</v>
      </c>
      <c r="AK1514" t="s">
        <v>57</v>
      </c>
      <c r="AP1514" t="s">
        <v>7337</v>
      </c>
      <c r="AR1514" t="s">
        <v>7343</v>
      </c>
      <c r="AS1514" t="s">
        <v>42</v>
      </c>
      <c r="AT1514" t="s">
        <v>7349</v>
      </c>
      <c r="AU1514">
        <v>1003676194</v>
      </c>
      <c r="AV1514" t="s">
        <v>8287</v>
      </c>
      <c r="AW1514" t="s">
        <v>8287</v>
      </c>
      <c r="AX1514" t="s">
        <v>8179</v>
      </c>
      <c r="BC1514">
        <v>2026063379</v>
      </c>
      <c r="BD1514" t="s">
        <v>10005</v>
      </c>
    </row>
    <row r="1515" spans="1:56">
      <c r="A1515">
        <v>2016</v>
      </c>
      <c r="B1515" t="s">
        <v>343</v>
      </c>
      <c r="C1515" t="s">
        <v>61</v>
      </c>
      <c r="D1515" t="s">
        <v>7319</v>
      </c>
      <c r="E1515" t="s">
        <v>43</v>
      </c>
      <c r="F1515" t="s">
        <v>43</v>
      </c>
      <c r="G1515">
        <v>42396</v>
      </c>
      <c r="H1515" t="s">
        <v>87</v>
      </c>
      <c r="I1515" t="s">
        <v>45</v>
      </c>
      <c r="J1515">
        <v>192</v>
      </c>
      <c r="K1515">
        <v>448</v>
      </c>
      <c r="L1515">
        <v>8</v>
      </c>
      <c r="M1515">
        <v>8</v>
      </c>
      <c r="N1515">
        <v>16</v>
      </c>
      <c r="O1515" t="s">
        <v>46</v>
      </c>
      <c r="P1515" t="s">
        <v>46</v>
      </c>
      <c r="Q1515" t="s">
        <v>43</v>
      </c>
      <c r="R1515" t="s">
        <v>18</v>
      </c>
      <c r="S1515" t="s">
        <v>8851</v>
      </c>
      <c r="T1515" t="s">
        <v>63</v>
      </c>
      <c r="U1515">
        <v>11</v>
      </c>
      <c r="V1515">
        <v>11370</v>
      </c>
      <c r="W1515" t="s">
        <v>7327</v>
      </c>
      <c r="X1515" t="s">
        <v>12421</v>
      </c>
      <c r="Y1515" t="s">
        <v>7321</v>
      </c>
      <c r="Z1515" t="s">
        <v>116</v>
      </c>
      <c r="AA1515" t="s">
        <v>200</v>
      </c>
      <c r="AB1515" t="s">
        <v>7328</v>
      </c>
      <c r="AC1515" t="s">
        <v>87</v>
      </c>
      <c r="AE1515" t="s">
        <v>119</v>
      </c>
      <c r="AF1515" t="s">
        <v>7323</v>
      </c>
      <c r="AG1515" t="s">
        <v>7324</v>
      </c>
      <c r="AI1515" t="s">
        <v>7325</v>
      </c>
      <c r="AJ1515" t="s">
        <v>123</v>
      </c>
      <c r="AK1515" t="s">
        <v>124</v>
      </c>
      <c r="AP1515" t="s">
        <v>7329</v>
      </c>
      <c r="AQ1515" t="s">
        <v>126</v>
      </c>
      <c r="AR1515" t="s">
        <v>7330</v>
      </c>
      <c r="AS1515" t="s">
        <v>56</v>
      </c>
      <c r="AU1515" t="s">
        <v>8190</v>
      </c>
      <c r="AV1515" t="s">
        <v>8287</v>
      </c>
      <c r="AW1515" t="s">
        <v>8287</v>
      </c>
      <c r="BC1515">
        <v>1892063257</v>
      </c>
      <c r="BD1515" t="s">
        <v>10293</v>
      </c>
    </row>
    <row r="1516" spans="1:56">
      <c r="A1516">
        <v>2016</v>
      </c>
      <c r="B1516" t="s">
        <v>343</v>
      </c>
      <c r="C1516" t="s">
        <v>61</v>
      </c>
      <c r="D1516">
        <v>5700467074</v>
      </c>
      <c r="E1516" t="s">
        <v>43</v>
      </c>
      <c r="F1516" t="s">
        <v>43</v>
      </c>
      <c r="G1516">
        <v>41677</v>
      </c>
      <c r="H1516" t="s">
        <v>44</v>
      </c>
      <c r="I1516" t="s">
        <v>62</v>
      </c>
      <c r="J1516">
        <v>192</v>
      </c>
      <c r="K1516">
        <v>432</v>
      </c>
      <c r="L1516">
        <v>4</v>
      </c>
      <c r="M1516">
        <v>4</v>
      </c>
      <c r="N1516">
        <v>32</v>
      </c>
      <c r="Q1516" t="s">
        <v>43</v>
      </c>
      <c r="R1516" t="s">
        <v>18</v>
      </c>
      <c r="S1516" t="s">
        <v>8851</v>
      </c>
      <c r="T1516" t="s">
        <v>63</v>
      </c>
      <c r="U1516">
        <v>11</v>
      </c>
      <c r="V1516">
        <v>11000</v>
      </c>
      <c r="W1516" t="s">
        <v>3442</v>
      </c>
      <c r="X1516" t="s">
        <v>11524</v>
      </c>
      <c r="Y1516" t="s">
        <v>3443</v>
      </c>
      <c r="Z1516" t="s">
        <v>346</v>
      </c>
      <c r="AA1516" t="s">
        <v>3444</v>
      </c>
      <c r="AB1516" t="s">
        <v>3445</v>
      </c>
      <c r="AC1516" t="s">
        <v>87</v>
      </c>
      <c r="AD1516" t="s">
        <v>3446</v>
      </c>
      <c r="AF1516" t="s">
        <v>2075</v>
      </c>
      <c r="AG1516" t="s">
        <v>2076</v>
      </c>
      <c r="AI1516" t="s">
        <v>2077</v>
      </c>
      <c r="AJ1516" t="s">
        <v>123</v>
      </c>
      <c r="AK1516" t="s">
        <v>124</v>
      </c>
      <c r="AP1516" t="s">
        <v>7337</v>
      </c>
      <c r="AS1516" t="s">
        <v>56</v>
      </c>
      <c r="AT1516" t="s">
        <v>7338</v>
      </c>
      <c r="AU1516">
        <v>1001891322</v>
      </c>
      <c r="AV1516" t="s">
        <v>8287</v>
      </c>
      <c r="AW1516" t="s">
        <v>8287</v>
      </c>
      <c r="AX1516" t="s">
        <v>8179</v>
      </c>
      <c r="BC1516">
        <v>2026063379</v>
      </c>
      <c r="BD1516" t="s">
        <v>9447</v>
      </c>
    </row>
    <row r="1517" spans="1:56">
      <c r="A1517">
        <v>2016</v>
      </c>
      <c r="B1517" t="s">
        <v>138</v>
      </c>
      <c r="C1517" t="s">
        <v>5164</v>
      </c>
      <c r="D1517">
        <v>5700442399</v>
      </c>
      <c r="E1517" t="s">
        <v>43</v>
      </c>
      <c r="F1517" t="s">
        <v>43</v>
      </c>
      <c r="G1517">
        <v>42405</v>
      </c>
      <c r="H1517" t="s">
        <v>8374</v>
      </c>
      <c r="I1517" t="s">
        <v>62</v>
      </c>
      <c r="J1517">
        <v>192</v>
      </c>
      <c r="K1517">
        <v>432</v>
      </c>
      <c r="L1517">
        <v>4</v>
      </c>
      <c r="M1517">
        <v>0</v>
      </c>
      <c r="N1517">
        <v>24</v>
      </c>
      <c r="O1517" t="s">
        <v>43</v>
      </c>
      <c r="P1517" t="s">
        <v>43</v>
      </c>
      <c r="Q1517" t="s">
        <v>43</v>
      </c>
      <c r="R1517" t="s">
        <v>18</v>
      </c>
      <c r="S1517" t="s">
        <v>8851</v>
      </c>
      <c r="T1517" t="s">
        <v>63</v>
      </c>
      <c r="U1517">
        <v>11</v>
      </c>
      <c r="V1517">
        <v>11098</v>
      </c>
      <c r="W1517" t="s">
        <v>7254</v>
      </c>
      <c r="X1517" t="s">
        <v>12422</v>
      </c>
      <c r="Y1517" t="s">
        <v>7255</v>
      </c>
      <c r="Z1517" t="s">
        <v>7256</v>
      </c>
      <c r="AA1517" t="s">
        <v>2071</v>
      </c>
      <c r="AB1517" t="s">
        <v>7257</v>
      </c>
      <c r="AC1517" t="s">
        <v>7258</v>
      </c>
      <c r="AD1517" t="s">
        <v>7259</v>
      </c>
      <c r="AF1517" t="s">
        <v>7260</v>
      </c>
      <c r="AG1517" t="s">
        <v>7261</v>
      </c>
      <c r="AI1517" t="s">
        <v>3683</v>
      </c>
      <c r="AJ1517" t="s">
        <v>124</v>
      </c>
      <c r="AK1517" t="s">
        <v>123</v>
      </c>
      <c r="AP1517" t="s">
        <v>70</v>
      </c>
      <c r="AQ1517" t="s">
        <v>126</v>
      </c>
      <c r="AR1517" t="s">
        <v>7219</v>
      </c>
      <c r="AS1517" t="s">
        <v>56</v>
      </c>
      <c r="AU1517">
        <v>1003325782</v>
      </c>
      <c r="AV1517" t="s">
        <v>8632</v>
      </c>
      <c r="AW1517" t="s">
        <v>8633</v>
      </c>
      <c r="BC1517">
        <v>1440084644</v>
      </c>
      <c r="BD1517" t="s">
        <v>10294</v>
      </c>
    </row>
    <row r="1518" spans="1:56">
      <c r="A1518">
        <v>2016</v>
      </c>
      <c r="B1518" t="s">
        <v>138</v>
      </c>
      <c r="C1518" t="s">
        <v>5164</v>
      </c>
      <c r="D1518">
        <v>5700442375</v>
      </c>
      <c r="E1518" t="s">
        <v>43</v>
      </c>
      <c r="F1518" t="s">
        <v>43</v>
      </c>
      <c r="G1518">
        <v>42436</v>
      </c>
      <c r="H1518" t="s">
        <v>8374</v>
      </c>
      <c r="I1518" t="s">
        <v>62</v>
      </c>
      <c r="J1518">
        <v>192</v>
      </c>
      <c r="K1518">
        <v>432</v>
      </c>
      <c r="L1518">
        <v>4</v>
      </c>
      <c r="M1518">
        <v>0</v>
      </c>
      <c r="N1518">
        <v>24</v>
      </c>
      <c r="O1518" t="s">
        <v>43</v>
      </c>
      <c r="P1518" t="s">
        <v>43</v>
      </c>
      <c r="Q1518" t="s">
        <v>43</v>
      </c>
      <c r="R1518" t="s">
        <v>18</v>
      </c>
      <c r="S1518" t="s">
        <v>8851</v>
      </c>
      <c r="T1518" t="s">
        <v>63</v>
      </c>
      <c r="U1518">
        <v>11</v>
      </c>
      <c r="V1518">
        <v>11000</v>
      </c>
      <c r="W1518" t="s">
        <v>7225</v>
      </c>
      <c r="X1518" t="s">
        <v>12423</v>
      </c>
      <c r="Y1518" t="s">
        <v>7226</v>
      </c>
      <c r="Z1518" t="s">
        <v>346</v>
      </c>
      <c r="AA1518" t="s">
        <v>7227</v>
      </c>
      <c r="AB1518" t="s">
        <v>7228</v>
      </c>
      <c r="AC1518" t="s">
        <v>87</v>
      </c>
      <c r="AD1518" t="s">
        <v>7229</v>
      </c>
      <c r="AF1518" t="s">
        <v>7230</v>
      </c>
      <c r="AG1518" t="s">
        <v>7231</v>
      </c>
      <c r="AI1518" t="s">
        <v>3993</v>
      </c>
      <c r="AJ1518" t="s">
        <v>123</v>
      </c>
      <c r="AK1518" t="s">
        <v>124</v>
      </c>
      <c r="AP1518" t="s">
        <v>70</v>
      </c>
      <c r="AQ1518" t="s">
        <v>126</v>
      </c>
      <c r="AR1518" t="s">
        <v>7219</v>
      </c>
      <c r="AS1518" t="s">
        <v>56</v>
      </c>
      <c r="AU1518" t="s">
        <v>8190</v>
      </c>
      <c r="AV1518" t="s">
        <v>8287</v>
      </c>
      <c r="AW1518" t="s">
        <v>8287</v>
      </c>
      <c r="BC1518">
        <v>1440084644</v>
      </c>
      <c r="BD1518" t="s">
        <v>10295</v>
      </c>
    </row>
    <row r="1519" spans="1:56">
      <c r="A1519">
        <v>2016</v>
      </c>
      <c r="B1519" t="s">
        <v>138</v>
      </c>
      <c r="C1519" t="s">
        <v>5164</v>
      </c>
      <c r="D1519">
        <v>5700442379</v>
      </c>
      <c r="E1519" t="s">
        <v>43</v>
      </c>
      <c r="F1519" t="s">
        <v>43</v>
      </c>
      <c r="G1519">
        <v>42422</v>
      </c>
      <c r="H1519" t="s">
        <v>8374</v>
      </c>
      <c r="I1519" t="s">
        <v>62</v>
      </c>
      <c r="J1519">
        <v>192</v>
      </c>
      <c r="K1519">
        <v>432</v>
      </c>
      <c r="L1519">
        <v>4</v>
      </c>
      <c r="M1519">
        <v>0</v>
      </c>
      <c r="N1519">
        <v>24</v>
      </c>
      <c r="O1519" t="s">
        <v>43</v>
      </c>
      <c r="P1519" t="s">
        <v>43</v>
      </c>
      <c r="Q1519" t="s">
        <v>43</v>
      </c>
      <c r="R1519" t="s">
        <v>18</v>
      </c>
      <c r="S1519" t="s">
        <v>8851</v>
      </c>
      <c r="T1519" t="s">
        <v>63</v>
      </c>
      <c r="U1519">
        <v>11</v>
      </c>
      <c r="V1519">
        <v>11000</v>
      </c>
      <c r="W1519" t="s">
        <v>7232</v>
      </c>
      <c r="X1519" t="s">
        <v>12424</v>
      </c>
      <c r="Y1519" t="s">
        <v>7233</v>
      </c>
      <c r="Z1519" t="s">
        <v>346</v>
      </c>
      <c r="AA1519" t="s">
        <v>7227</v>
      </c>
      <c r="AB1519" t="s">
        <v>7234</v>
      </c>
      <c r="AC1519" t="s">
        <v>87</v>
      </c>
      <c r="AD1519" t="s">
        <v>7229</v>
      </c>
      <c r="AF1519" t="s">
        <v>7230</v>
      </c>
      <c r="AG1519" t="s">
        <v>7231</v>
      </c>
      <c r="AI1519" t="s">
        <v>3993</v>
      </c>
      <c r="AJ1519" t="s">
        <v>123</v>
      </c>
      <c r="AK1519" t="s">
        <v>124</v>
      </c>
      <c r="AP1519" t="s">
        <v>70</v>
      </c>
      <c r="AQ1519" t="s">
        <v>126</v>
      </c>
      <c r="AR1519" t="s">
        <v>7219</v>
      </c>
      <c r="AS1519" t="s">
        <v>56</v>
      </c>
      <c r="AU1519" t="s">
        <v>8190</v>
      </c>
      <c r="AV1519" t="s">
        <v>8287</v>
      </c>
      <c r="AW1519" t="s">
        <v>8287</v>
      </c>
      <c r="BC1519">
        <v>1440084644</v>
      </c>
      <c r="BD1519" t="s">
        <v>10296</v>
      </c>
    </row>
    <row r="1520" spans="1:56">
      <c r="A1520">
        <v>2016</v>
      </c>
      <c r="B1520" t="s">
        <v>138</v>
      </c>
      <c r="C1520" t="s">
        <v>5164</v>
      </c>
      <c r="D1520">
        <v>5700443027</v>
      </c>
      <c r="E1520" t="s">
        <v>43</v>
      </c>
      <c r="F1520" t="s">
        <v>43</v>
      </c>
      <c r="G1520">
        <v>42416</v>
      </c>
      <c r="H1520" t="s">
        <v>8374</v>
      </c>
      <c r="I1520" t="s">
        <v>62</v>
      </c>
      <c r="J1520">
        <v>192</v>
      </c>
      <c r="K1520">
        <v>432</v>
      </c>
      <c r="L1520">
        <v>4</v>
      </c>
      <c r="M1520">
        <v>0</v>
      </c>
      <c r="N1520">
        <v>24</v>
      </c>
      <c r="O1520" t="s">
        <v>46</v>
      </c>
      <c r="P1520" t="s">
        <v>46</v>
      </c>
      <c r="Q1520" t="s">
        <v>43</v>
      </c>
      <c r="R1520" t="s">
        <v>18</v>
      </c>
      <c r="S1520" t="s">
        <v>8851</v>
      </c>
      <c r="T1520" t="s">
        <v>63</v>
      </c>
      <c r="U1520">
        <v>11</v>
      </c>
      <c r="V1520">
        <v>11892</v>
      </c>
      <c r="W1520" t="s">
        <v>7306</v>
      </c>
      <c r="X1520" t="s">
        <v>12425</v>
      </c>
      <c r="Y1520" t="s">
        <v>7307</v>
      </c>
      <c r="Z1520" t="s">
        <v>1930</v>
      </c>
      <c r="AA1520" t="s">
        <v>1955</v>
      </c>
      <c r="AB1520" t="s">
        <v>7308</v>
      </c>
      <c r="AC1520" t="s">
        <v>87</v>
      </c>
      <c r="AE1520" t="s">
        <v>7309</v>
      </c>
      <c r="AF1520" t="s">
        <v>7302</v>
      </c>
      <c r="AG1520" t="s">
        <v>7303</v>
      </c>
      <c r="AI1520" t="s">
        <v>3953</v>
      </c>
      <c r="AJ1520" t="s">
        <v>124</v>
      </c>
      <c r="AK1520" t="s">
        <v>123</v>
      </c>
      <c r="AP1520" t="s">
        <v>183</v>
      </c>
      <c r="AQ1520" t="s">
        <v>7224</v>
      </c>
      <c r="AR1520" t="s">
        <v>7219</v>
      </c>
      <c r="AS1520" t="s">
        <v>56</v>
      </c>
      <c r="AU1520" t="s">
        <v>8190</v>
      </c>
      <c r="AV1520" t="s">
        <v>8287</v>
      </c>
      <c r="AW1520" t="s">
        <v>8287</v>
      </c>
      <c r="BC1520">
        <v>1440084644</v>
      </c>
      <c r="BD1520" t="s">
        <v>10297</v>
      </c>
    </row>
    <row r="1521" spans="1:56">
      <c r="A1521">
        <v>2016</v>
      </c>
      <c r="B1521" t="s">
        <v>138</v>
      </c>
      <c r="C1521" t="s">
        <v>5164</v>
      </c>
      <c r="D1521">
        <v>5700442383</v>
      </c>
      <c r="E1521" t="s">
        <v>43</v>
      </c>
      <c r="F1521" t="s">
        <v>43</v>
      </c>
      <c r="G1521">
        <v>42412</v>
      </c>
      <c r="H1521" t="s">
        <v>8374</v>
      </c>
      <c r="I1521" t="s">
        <v>62</v>
      </c>
      <c r="J1521">
        <v>192</v>
      </c>
      <c r="K1521">
        <v>504</v>
      </c>
      <c r="L1521">
        <v>4</v>
      </c>
      <c r="M1521">
        <v>0</v>
      </c>
      <c r="N1521">
        <v>24</v>
      </c>
      <c r="O1521" t="s">
        <v>46</v>
      </c>
      <c r="P1521" t="s">
        <v>46</v>
      </c>
      <c r="Q1521" t="s">
        <v>43</v>
      </c>
      <c r="R1521" t="s">
        <v>18</v>
      </c>
      <c r="S1521" t="s">
        <v>8851</v>
      </c>
      <c r="T1521" t="s">
        <v>63</v>
      </c>
      <c r="U1521">
        <v>11</v>
      </c>
      <c r="V1521">
        <v>11000</v>
      </c>
      <c r="W1521" t="s">
        <v>7235</v>
      </c>
      <c r="X1521" t="s">
        <v>12426</v>
      </c>
      <c r="Y1521" t="s">
        <v>7236</v>
      </c>
      <c r="Z1521" t="s">
        <v>346</v>
      </c>
      <c r="AA1521" t="s">
        <v>4017</v>
      </c>
      <c r="AB1521" t="s">
        <v>7237</v>
      </c>
      <c r="AC1521" t="s">
        <v>87</v>
      </c>
      <c r="AD1521" t="s">
        <v>7238</v>
      </c>
      <c r="AF1521" t="s">
        <v>7230</v>
      </c>
      <c r="AG1521" t="s">
        <v>7231</v>
      </c>
      <c r="AI1521" t="s">
        <v>3993</v>
      </c>
      <c r="AJ1521" t="s">
        <v>123</v>
      </c>
      <c r="AK1521" t="s">
        <v>124</v>
      </c>
      <c r="AP1521" t="s">
        <v>858</v>
      </c>
      <c r="AQ1521" t="s">
        <v>126</v>
      </c>
      <c r="AR1521" t="s">
        <v>7219</v>
      </c>
      <c r="AS1521" t="s">
        <v>56</v>
      </c>
      <c r="AU1521" t="s">
        <v>8190</v>
      </c>
      <c r="AV1521" t="s">
        <v>8287</v>
      </c>
      <c r="AW1521" t="s">
        <v>8287</v>
      </c>
      <c r="BC1521">
        <v>1440084644</v>
      </c>
      <c r="BD1521" t="s">
        <v>10298</v>
      </c>
    </row>
    <row r="1522" spans="1:56">
      <c r="A1522">
        <v>2016</v>
      </c>
      <c r="B1522" t="s">
        <v>138</v>
      </c>
      <c r="C1522" t="s">
        <v>5164</v>
      </c>
      <c r="D1522">
        <v>5700440603</v>
      </c>
      <c r="E1522" t="s">
        <v>43</v>
      </c>
      <c r="F1522" t="s">
        <v>43</v>
      </c>
      <c r="G1522">
        <v>42451</v>
      </c>
      <c r="H1522" t="s">
        <v>87</v>
      </c>
      <c r="I1522" t="s">
        <v>45</v>
      </c>
      <c r="J1522">
        <v>192</v>
      </c>
      <c r="K1522">
        <v>448</v>
      </c>
      <c r="L1522">
        <v>8</v>
      </c>
      <c r="M1522">
        <v>8</v>
      </c>
      <c r="N1522">
        <v>16</v>
      </c>
      <c r="O1522" t="s">
        <v>43</v>
      </c>
      <c r="P1522" t="s">
        <v>43</v>
      </c>
      <c r="Q1522" t="s">
        <v>43</v>
      </c>
      <c r="R1522" t="s">
        <v>18</v>
      </c>
      <c r="S1522" t="s">
        <v>8851</v>
      </c>
      <c r="T1522" t="s">
        <v>63</v>
      </c>
      <c r="U1522">
        <v>11</v>
      </c>
      <c r="V1522">
        <v>11202</v>
      </c>
      <c r="W1522" t="s">
        <v>7281</v>
      </c>
      <c r="X1522" t="s">
        <v>12427</v>
      </c>
      <c r="Y1522" t="s">
        <v>7282</v>
      </c>
      <c r="Z1522" t="s">
        <v>4106</v>
      </c>
      <c r="AA1522" t="s">
        <v>4107</v>
      </c>
      <c r="AB1522" t="s">
        <v>7283</v>
      </c>
      <c r="AC1522" t="s">
        <v>87</v>
      </c>
      <c r="AE1522" t="s">
        <v>7284</v>
      </c>
      <c r="AF1522" t="s">
        <v>7285</v>
      </c>
      <c r="AG1522" t="s">
        <v>7286</v>
      </c>
      <c r="AI1522" t="s">
        <v>6417</v>
      </c>
      <c r="AJ1522" t="s">
        <v>123</v>
      </c>
      <c r="AK1522" t="s">
        <v>124</v>
      </c>
      <c r="AP1522" t="s">
        <v>183</v>
      </c>
      <c r="AQ1522" t="s">
        <v>7224</v>
      </c>
      <c r="AR1522" t="s">
        <v>7219</v>
      </c>
      <c r="AS1522" t="s">
        <v>56</v>
      </c>
      <c r="AU1522" t="s">
        <v>8190</v>
      </c>
      <c r="AV1522" t="s">
        <v>7287</v>
      </c>
      <c r="AW1522" t="s">
        <v>7288</v>
      </c>
      <c r="BC1522">
        <v>1892063257</v>
      </c>
      <c r="BD1522" t="s">
        <v>10299</v>
      </c>
    </row>
    <row r="1523" spans="1:56">
      <c r="A1523">
        <v>2016</v>
      </c>
      <c r="B1523" t="s">
        <v>138</v>
      </c>
      <c r="C1523" t="s">
        <v>5164</v>
      </c>
      <c r="D1523">
        <v>5700443015</v>
      </c>
      <c r="E1523" t="s">
        <v>43</v>
      </c>
      <c r="F1523" t="s">
        <v>43</v>
      </c>
      <c r="G1523">
        <v>42485</v>
      </c>
      <c r="H1523" t="s">
        <v>8374</v>
      </c>
      <c r="I1523" t="s">
        <v>62</v>
      </c>
      <c r="J1523">
        <v>192</v>
      </c>
      <c r="K1523">
        <v>432</v>
      </c>
      <c r="L1523">
        <v>4</v>
      </c>
      <c r="M1523">
        <v>0</v>
      </c>
      <c r="N1523">
        <v>24</v>
      </c>
      <c r="O1523" t="s">
        <v>46</v>
      </c>
      <c r="P1523" t="s">
        <v>46</v>
      </c>
      <c r="Q1523" t="s">
        <v>43</v>
      </c>
      <c r="R1523" t="s">
        <v>18</v>
      </c>
      <c r="S1523" t="s">
        <v>8851</v>
      </c>
      <c r="T1523" t="s">
        <v>63</v>
      </c>
      <c r="U1523">
        <v>19</v>
      </c>
      <c r="V1523">
        <v>11135</v>
      </c>
      <c r="W1523" t="s">
        <v>7276</v>
      </c>
      <c r="X1523" t="s">
        <v>12428</v>
      </c>
      <c r="Y1523" t="s">
        <v>7277</v>
      </c>
      <c r="Z1523" t="s">
        <v>444</v>
      </c>
      <c r="AA1523" t="s">
        <v>955</v>
      </c>
      <c r="AB1523" t="s">
        <v>7278</v>
      </c>
      <c r="AC1523" t="s">
        <v>87</v>
      </c>
      <c r="AE1523" t="s">
        <v>473</v>
      </c>
      <c r="AF1523" t="s">
        <v>89</v>
      </c>
      <c r="AG1523" t="s">
        <v>90</v>
      </c>
      <c r="AI1523" t="s">
        <v>364</v>
      </c>
      <c r="AJ1523" t="s">
        <v>58</v>
      </c>
      <c r="AK1523" t="s">
        <v>57</v>
      </c>
      <c r="AP1523" t="s">
        <v>7279</v>
      </c>
      <c r="AQ1523" t="s">
        <v>126</v>
      </c>
      <c r="AR1523" t="s">
        <v>7219</v>
      </c>
      <c r="AS1523" t="s">
        <v>56</v>
      </c>
      <c r="AT1523" t="s">
        <v>7280</v>
      </c>
      <c r="AU1523" t="s">
        <v>8190</v>
      </c>
      <c r="AV1523" t="s">
        <v>8287</v>
      </c>
      <c r="AW1523" t="s">
        <v>8287</v>
      </c>
      <c r="BC1523">
        <v>1440084644</v>
      </c>
      <c r="BD1523" t="s">
        <v>10300</v>
      </c>
    </row>
    <row r="1524" spans="1:56">
      <c r="A1524">
        <v>2016</v>
      </c>
      <c r="B1524" t="s">
        <v>138</v>
      </c>
      <c r="C1524" t="s">
        <v>5164</v>
      </c>
      <c r="D1524">
        <v>5700442367</v>
      </c>
      <c r="E1524" t="s">
        <v>43</v>
      </c>
      <c r="F1524" t="s">
        <v>43</v>
      </c>
      <c r="G1524">
        <v>42486</v>
      </c>
      <c r="H1524" t="s">
        <v>8374</v>
      </c>
      <c r="I1524" t="s">
        <v>62</v>
      </c>
      <c r="J1524">
        <v>192</v>
      </c>
      <c r="K1524">
        <v>432</v>
      </c>
      <c r="L1524">
        <v>4</v>
      </c>
      <c r="M1524">
        <v>0</v>
      </c>
      <c r="N1524">
        <v>24</v>
      </c>
      <c r="O1524" t="s">
        <v>46</v>
      </c>
      <c r="P1524" t="s">
        <v>46</v>
      </c>
      <c r="Q1524" t="s">
        <v>43</v>
      </c>
      <c r="R1524" t="s">
        <v>18</v>
      </c>
      <c r="S1524" t="s">
        <v>8851</v>
      </c>
      <c r="T1524" t="s">
        <v>63</v>
      </c>
      <c r="U1524">
        <v>19</v>
      </c>
      <c r="V1524">
        <v>11135</v>
      </c>
      <c r="W1524" t="s">
        <v>7216</v>
      </c>
      <c r="X1524" t="s">
        <v>12429</v>
      </c>
      <c r="Y1524" t="s">
        <v>7217</v>
      </c>
      <c r="Z1524" t="s">
        <v>444</v>
      </c>
      <c r="AA1524" t="s">
        <v>955</v>
      </c>
      <c r="AB1524" t="s">
        <v>7218</v>
      </c>
      <c r="AC1524" t="s">
        <v>87</v>
      </c>
      <c r="AE1524" t="s">
        <v>473</v>
      </c>
      <c r="AF1524" t="s">
        <v>89</v>
      </c>
      <c r="AG1524" t="s">
        <v>90</v>
      </c>
      <c r="AI1524" t="s">
        <v>364</v>
      </c>
      <c r="AJ1524" t="s">
        <v>58</v>
      </c>
      <c r="AK1524" t="s">
        <v>57</v>
      </c>
      <c r="AP1524" t="s">
        <v>298</v>
      </c>
      <c r="AQ1524" t="s">
        <v>126</v>
      </c>
      <c r="AR1524" t="s">
        <v>7219</v>
      </c>
      <c r="AS1524" t="s">
        <v>56</v>
      </c>
      <c r="AT1524" t="s">
        <v>7220</v>
      </c>
      <c r="AU1524" t="s">
        <v>8190</v>
      </c>
      <c r="AV1524" t="s">
        <v>8287</v>
      </c>
      <c r="AW1524" t="s">
        <v>8287</v>
      </c>
      <c r="BC1524">
        <v>1440084644</v>
      </c>
      <c r="BD1524" t="s">
        <v>10301</v>
      </c>
    </row>
    <row r="1525" spans="1:56">
      <c r="A1525">
        <v>2016</v>
      </c>
      <c r="B1525" t="s">
        <v>138</v>
      </c>
      <c r="C1525" t="s">
        <v>5164</v>
      </c>
      <c r="D1525">
        <v>5700443019</v>
      </c>
      <c r="E1525" t="s">
        <v>43</v>
      </c>
      <c r="F1525" t="s">
        <v>43</v>
      </c>
      <c r="G1525">
        <v>42423</v>
      </c>
      <c r="H1525" t="s">
        <v>8374</v>
      </c>
      <c r="I1525" t="s">
        <v>62</v>
      </c>
      <c r="J1525">
        <v>192</v>
      </c>
      <c r="K1525">
        <v>504</v>
      </c>
      <c r="L1525">
        <v>4</v>
      </c>
      <c r="M1525">
        <v>0</v>
      </c>
      <c r="N1525">
        <v>24</v>
      </c>
      <c r="O1525" t="s">
        <v>46</v>
      </c>
      <c r="P1525" t="s">
        <v>46</v>
      </c>
      <c r="Q1525" t="s">
        <v>43</v>
      </c>
      <c r="R1525" t="s">
        <v>18</v>
      </c>
      <c r="S1525" t="s">
        <v>8851</v>
      </c>
      <c r="T1525" t="s">
        <v>63</v>
      </c>
      <c r="U1525">
        <v>13</v>
      </c>
      <c r="V1525">
        <v>11256</v>
      </c>
      <c r="W1525" t="s">
        <v>7289</v>
      </c>
      <c r="X1525" t="s">
        <v>12430</v>
      </c>
      <c r="Y1525" t="s">
        <v>7290</v>
      </c>
      <c r="Z1525" t="s">
        <v>1119</v>
      </c>
      <c r="AA1525" t="s">
        <v>4504</v>
      </c>
      <c r="AB1525" t="s">
        <v>7291</v>
      </c>
      <c r="AC1525" t="s">
        <v>7258</v>
      </c>
      <c r="AD1525" t="s">
        <v>7292</v>
      </c>
      <c r="AF1525" t="s">
        <v>5719</v>
      </c>
      <c r="AG1525" t="s">
        <v>7293</v>
      </c>
      <c r="AI1525" t="s">
        <v>5482</v>
      </c>
      <c r="AJ1525" t="s">
        <v>57</v>
      </c>
      <c r="AK1525" t="s">
        <v>58</v>
      </c>
      <c r="AP1525" t="s">
        <v>7294</v>
      </c>
      <c r="AQ1525" t="s">
        <v>102</v>
      </c>
      <c r="AR1525" t="s">
        <v>7219</v>
      </c>
      <c r="AS1525" t="s">
        <v>56</v>
      </c>
      <c r="AU1525" t="s">
        <v>8190</v>
      </c>
      <c r="AV1525" t="s">
        <v>8287</v>
      </c>
      <c r="AW1525" t="s">
        <v>8287</v>
      </c>
      <c r="BC1525">
        <v>1440084644</v>
      </c>
      <c r="BD1525" t="s">
        <v>10302</v>
      </c>
    </row>
    <row r="1526" spans="1:56">
      <c r="A1526">
        <v>2016</v>
      </c>
      <c r="B1526" t="s">
        <v>138</v>
      </c>
      <c r="C1526" t="s">
        <v>5164</v>
      </c>
      <c r="D1526">
        <v>5700442391</v>
      </c>
      <c r="E1526" t="s">
        <v>43</v>
      </c>
      <c r="F1526" t="s">
        <v>43</v>
      </c>
      <c r="G1526">
        <v>42412</v>
      </c>
      <c r="H1526" t="s">
        <v>8374</v>
      </c>
      <c r="I1526" t="s">
        <v>62</v>
      </c>
      <c r="J1526">
        <v>192</v>
      </c>
      <c r="K1526">
        <v>432</v>
      </c>
      <c r="L1526">
        <v>4</v>
      </c>
      <c r="M1526">
        <v>0</v>
      </c>
      <c r="N1526">
        <v>24</v>
      </c>
      <c r="O1526" t="s">
        <v>46</v>
      </c>
      <c r="P1526" t="s">
        <v>46</v>
      </c>
      <c r="Q1526" t="s">
        <v>43</v>
      </c>
      <c r="R1526" t="s">
        <v>18</v>
      </c>
      <c r="S1526" t="s">
        <v>8851</v>
      </c>
      <c r="T1526" t="s">
        <v>63</v>
      </c>
      <c r="U1526">
        <v>18</v>
      </c>
      <c r="V1526">
        <v>11081</v>
      </c>
      <c r="W1526" t="s">
        <v>7245</v>
      </c>
      <c r="X1526" t="s">
        <v>12431</v>
      </c>
      <c r="Y1526" t="s">
        <v>7246</v>
      </c>
      <c r="Z1526" t="s">
        <v>2152</v>
      </c>
      <c r="AA1526" t="s">
        <v>295</v>
      </c>
      <c r="AB1526" t="s">
        <v>7247</v>
      </c>
      <c r="AC1526" t="s">
        <v>52</v>
      </c>
      <c r="AE1526" t="s">
        <v>7248</v>
      </c>
      <c r="AF1526" t="s">
        <v>7249</v>
      </c>
      <c r="AG1526" t="s">
        <v>7250</v>
      </c>
      <c r="AI1526" t="s">
        <v>3645</v>
      </c>
      <c r="AJ1526" t="s">
        <v>57</v>
      </c>
      <c r="AK1526" t="s">
        <v>58</v>
      </c>
      <c r="AP1526" t="s">
        <v>70</v>
      </c>
      <c r="AQ1526" t="s">
        <v>126</v>
      </c>
      <c r="AR1526" t="s">
        <v>7219</v>
      </c>
      <c r="AS1526" t="s">
        <v>56</v>
      </c>
      <c r="AU1526" t="s">
        <v>8190</v>
      </c>
      <c r="AV1526" t="s">
        <v>8287</v>
      </c>
      <c r="AW1526" t="s">
        <v>8287</v>
      </c>
      <c r="BC1526">
        <v>1440084644</v>
      </c>
      <c r="BD1526" t="s">
        <v>10303</v>
      </c>
    </row>
    <row r="1527" spans="1:56">
      <c r="A1527">
        <v>2016</v>
      </c>
      <c r="B1527" t="s">
        <v>138</v>
      </c>
      <c r="C1527" t="s">
        <v>5164</v>
      </c>
      <c r="D1527">
        <v>5700442395</v>
      </c>
      <c r="E1527" t="s">
        <v>43</v>
      </c>
      <c r="F1527" t="s">
        <v>43</v>
      </c>
      <c r="G1527">
        <v>42404</v>
      </c>
      <c r="H1527" t="s">
        <v>8374</v>
      </c>
      <c r="I1527" t="s">
        <v>62</v>
      </c>
      <c r="J1527">
        <v>192</v>
      </c>
      <c r="K1527">
        <v>432</v>
      </c>
      <c r="L1527">
        <v>4</v>
      </c>
      <c r="M1527">
        <v>0</v>
      </c>
      <c r="N1527">
        <v>24</v>
      </c>
      <c r="O1527" t="s">
        <v>43</v>
      </c>
      <c r="P1527" t="s">
        <v>43</v>
      </c>
      <c r="Q1527" t="s">
        <v>43</v>
      </c>
      <c r="R1527" t="s">
        <v>18</v>
      </c>
      <c r="S1527" t="s">
        <v>8851</v>
      </c>
      <c r="T1527" t="s">
        <v>63</v>
      </c>
      <c r="U1527">
        <v>18</v>
      </c>
      <c r="V1527">
        <v>11081</v>
      </c>
      <c r="W1527" t="s">
        <v>7251</v>
      </c>
      <c r="X1527" t="s">
        <v>12432</v>
      </c>
      <c r="Y1527" t="s">
        <v>7252</v>
      </c>
      <c r="Z1527" t="s">
        <v>2152</v>
      </c>
      <c r="AA1527" t="s">
        <v>295</v>
      </c>
      <c r="AB1527" t="s">
        <v>7253</v>
      </c>
      <c r="AC1527" t="s">
        <v>52</v>
      </c>
      <c r="AE1527" t="s">
        <v>7248</v>
      </c>
      <c r="AF1527" t="s">
        <v>7249</v>
      </c>
      <c r="AG1527" t="s">
        <v>7250</v>
      </c>
      <c r="AI1527" t="s">
        <v>3645</v>
      </c>
      <c r="AJ1527" t="s">
        <v>57</v>
      </c>
      <c r="AK1527" t="s">
        <v>58</v>
      </c>
      <c r="AP1527" t="s">
        <v>70</v>
      </c>
      <c r="AQ1527" t="s">
        <v>126</v>
      </c>
      <c r="AR1527" t="s">
        <v>7219</v>
      </c>
      <c r="AS1527" t="s">
        <v>56</v>
      </c>
      <c r="AU1527">
        <v>1003591024</v>
      </c>
      <c r="AV1527" t="s">
        <v>8287</v>
      </c>
      <c r="AW1527" t="s">
        <v>8287</v>
      </c>
      <c r="BC1527">
        <v>1440084644</v>
      </c>
      <c r="BD1527" t="s">
        <v>10304</v>
      </c>
    </row>
    <row r="1528" spans="1:56">
      <c r="A1528">
        <v>2016</v>
      </c>
      <c r="B1528" t="s">
        <v>138</v>
      </c>
      <c r="C1528" t="s">
        <v>5164</v>
      </c>
      <c r="D1528">
        <v>5700443003</v>
      </c>
      <c r="E1528" t="s">
        <v>43</v>
      </c>
      <c r="F1528" t="s">
        <v>43</v>
      </c>
      <c r="G1528">
        <v>42416</v>
      </c>
      <c r="H1528" t="s">
        <v>8374</v>
      </c>
      <c r="I1528" t="s">
        <v>62</v>
      </c>
      <c r="J1528">
        <v>192</v>
      </c>
      <c r="K1528">
        <v>432</v>
      </c>
      <c r="L1528">
        <v>4</v>
      </c>
      <c r="M1528">
        <v>0</v>
      </c>
      <c r="N1528">
        <v>24</v>
      </c>
      <c r="O1528" t="s">
        <v>43</v>
      </c>
      <c r="P1528" t="s">
        <v>43</v>
      </c>
      <c r="Q1528" t="s">
        <v>43</v>
      </c>
      <c r="R1528" t="s">
        <v>18</v>
      </c>
      <c r="S1528" t="s">
        <v>8851</v>
      </c>
      <c r="T1528" t="s">
        <v>63</v>
      </c>
      <c r="U1528">
        <v>12</v>
      </c>
      <c r="V1528">
        <v>11137</v>
      </c>
      <c r="W1528" t="s">
        <v>7262</v>
      </c>
      <c r="X1528" t="s">
        <v>12433</v>
      </c>
      <c r="Y1528" t="s">
        <v>7263</v>
      </c>
      <c r="Z1528" t="s">
        <v>7264</v>
      </c>
      <c r="AA1528" t="s">
        <v>7265</v>
      </c>
      <c r="AB1528" t="s">
        <v>7266</v>
      </c>
      <c r="AC1528" t="s">
        <v>52</v>
      </c>
      <c r="AD1528" t="s">
        <v>7267</v>
      </c>
      <c r="AF1528" t="s">
        <v>7268</v>
      </c>
      <c r="AG1528" t="s">
        <v>7269</v>
      </c>
      <c r="AI1528" t="s">
        <v>3672</v>
      </c>
      <c r="AJ1528" t="s">
        <v>57</v>
      </c>
      <c r="AK1528" t="s">
        <v>58</v>
      </c>
      <c r="AP1528" t="s">
        <v>70</v>
      </c>
      <c r="AQ1528" t="s">
        <v>126</v>
      </c>
      <c r="AR1528" t="s">
        <v>7219</v>
      </c>
      <c r="AS1528" t="s">
        <v>56</v>
      </c>
      <c r="AU1528" t="s">
        <v>8190</v>
      </c>
      <c r="AV1528" t="s">
        <v>8287</v>
      </c>
      <c r="AW1528" t="s">
        <v>8287</v>
      </c>
      <c r="BC1528">
        <v>1440084644</v>
      </c>
      <c r="BD1528" t="s">
        <v>10305</v>
      </c>
    </row>
    <row r="1529" spans="1:56">
      <c r="A1529">
        <v>2016</v>
      </c>
      <c r="B1529" t="s">
        <v>138</v>
      </c>
      <c r="C1529" t="s">
        <v>5164</v>
      </c>
      <c r="D1529">
        <v>5700442371</v>
      </c>
      <c r="E1529" t="s">
        <v>43</v>
      </c>
      <c r="F1529" t="s">
        <v>43</v>
      </c>
      <c r="G1529">
        <v>42426</v>
      </c>
      <c r="H1529" t="s">
        <v>8374</v>
      </c>
      <c r="I1529" t="s">
        <v>62</v>
      </c>
      <c r="J1529">
        <v>192</v>
      </c>
      <c r="K1529">
        <v>432</v>
      </c>
      <c r="L1529">
        <v>4</v>
      </c>
      <c r="M1529">
        <v>0</v>
      </c>
      <c r="N1529">
        <v>24</v>
      </c>
      <c r="O1529" t="s">
        <v>46</v>
      </c>
      <c r="P1529" t="s">
        <v>46</v>
      </c>
      <c r="Q1529" t="s">
        <v>43</v>
      </c>
      <c r="R1529" t="s">
        <v>18</v>
      </c>
      <c r="S1529" t="s">
        <v>8851</v>
      </c>
      <c r="T1529" t="s">
        <v>63</v>
      </c>
      <c r="U1529">
        <v>11</v>
      </c>
      <c r="V1529">
        <v>11000</v>
      </c>
      <c r="W1529" t="s">
        <v>7221</v>
      </c>
      <c r="X1529" t="s">
        <v>12434</v>
      </c>
      <c r="Y1529" t="s">
        <v>7222</v>
      </c>
      <c r="Z1529" t="s">
        <v>346</v>
      </c>
      <c r="AA1529" t="s">
        <v>2044</v>
      </c>
      <c r="AB1529" t="s">
        <v>7223</v>
      </c>
      <c r="AC1529" t="s">
        <v>348</v>
      </c>
      <c r="AD1529" t="s">
        <v>42</v>
      </c>
      <c r="AE1529" t="s">
        <v>4569</v>
      </c>
      <c r="AF1529" t="s">
        <v>350</v>
      </c>
      <c r="AG1529" t="s">
        <v>351</v>
      </c>
      <c r="AI1529" t="s">
        <v>3683</v>
      </c>
      <c r="AJ1529" t="s">
        <v>123</v>
      </c>
      <c r="AK1529" t="s">
        <v>124</v>
      </c>
      <c r="AP1529" t="s">
        <v>81</v>
      </c>
      <c r="AQ1529" t="s">
        <v>7224</v>
      </c>
      <c r="AR1529" t="s">
        <v>7219</v>
      </c>
      <c r="AS1529" t="s">
        <v>56</v>
      </c>
      <c r="AU1529" t="s">
        <v>8190</v>
      </c>
      <c r="AV1529" t="s">
        <v>8287</v>
      </c>
      <c r="AW1529" t="s">
        <v>8287</v>
      </c>
      <c r="BC1529">
        <v>1440084644</v>
      </c>
      <c r="BD1529" t="s">
        <v>10306</v>
      </c>
    </row>
    <row r="1530" spans="1:56">
      <c r="A1530">
        <v>2016</v>
      </c>
      <c r="B1530" t="s">
        <v>138</v>
      </c>
      <c r="C1530" t="s">
        <v>5164</v>
      </c>
      <c r="D1530">
        <v>5700443023</v>
      </c>
      <c r="E1530" t="s">
        <v>43</v>
      </c>
      <c r="F1530" t="s">
        <v>43</v>
      </c>
      <c r="G1530">
        <v>42425</v>
      </c>
      <c r="H1530" t="s">
        <v>8374</v>
      </c>
      <c r="I1530" t="s">
        <v>62</v>
      </c>
      <c r="J1530">
        <v>192</v>
      </c>
      <c r="K1530">
        <v>432</v>
      </c>
      <c r="L1530">
        <v>4</v>
      </c>
      <c r="M1530">
        <v>0</v>
      </c>
      <c r="N1530">
        <v>24</v>
      </c>
      <c r="O1530" t="s">
        <v>46</v>
      </c>
      <c r="P1530" t="s">
        <v>46</v>
      </c>
      <c r="Q1530" t="s">
        <v>43</v>
      </c>
      <c r="R1530" t="s">
        <v>18</v>
      </c>
      <c r="S1530" t="s">
        <v>8851</v>
      </c>
      <c r="T1530" t="s">
        <v>63</v>
      </c>
      <c r="U1530">
        <v>12</v>
      </c>
      <c r="V1530">
        <v>11677</v>
      </c>
      <c r="W1530" t="s">
        <v>7295</v>
      </c>
      <c r="X1530" t="s">
        <v>12435</v>
      </c>
      <c r="Y1530" t="s">
        <v>7296</v>
      </c>
      <c r="Z1530" t="s">
        <v>739</v>
      </c>
      <c r="AA1530" t="s">
        <v>740</v>
      </c>
      <c r="AB1530" t="s">
        <v>7297</v>
      </c>
      <c r="AC1530" t="s">
        <v>7258</v>
      </c>
      <c r="AD1530" t="s">
        <v>7298</v>
      </c>
      <c r="AF1530" t="s">
        <v>5719</v>
      </c>
      <c r="AG1530" t="s">
        <v>7293</v>
      </c>
      <c r="AI1530" t="s">
        <v>5482</v>
      </c>
      <c r="AJ1530" t="s">
        <v>57</v>
      </c>
      <c r="AK1530" t="s">
        <v>58</v>
      </c>
      <c r="AP1530" t="s">
        <v>70</v>
      </c>
      <c r="AQ1530" t="s">
        <v>126</v>
      </c>
      <c r="AR1530" t="s">
        <v>7219</v>
      </c>
      <c r="AS1530" t="s">
        <v>56</v>
      </c>
      <c r="AU1530" t="s">
        <v>8190</v>
      </c>
      <c r="AV1530" t="s">
        <v>8287</v>
      </c>
      <c r="AW1530" t="s">
        <v>8287</v>
      </c>
      <c r="BC1530">
        <v>1440084644</v>
      </c>
      <c r="BD1530" t="s">
        <v>10307</v>
      </c>
    </row>
    <row r="1531" spans="1:56">
      <c r="A1531">
        <v>2016</v>
      </c>
      <c r="B1531" t="s">
        <v>138</v>
      </c>
      <c r="C1531" t="s">
        <v>5164</v>
      </c>
      <c r="D1531">
        <v>5700443007</v>
      </c>
      <c r="E1531" t="s">
        <v>43</v>
      </c>
      <c r="F1531" t="s">
        <v>43</v>
      </c>
      <c r="G1531">
        <v>42424</v>
      </c>
      <c r="H1531" t="s">
        <v>8374</v>
      </c>
      <c r="I1531" t="s">
        <v>62</v>
      </c>
      <c r="J1531">
        <v>192</v>
      </c>
      <c r="K1531">
        <v>432</v>
      </c>
      <c r="L1531">
        <v>4</v>
      </c>
      <c r="M1531">
        <v>0</v>
      </c>
      <c r="N1531">
        <v>24</v>
      </c>
      <c r="O1531" t="s">
        <v>43</v>
      </c>
      <c r="P1531" t="s">
        <v>43</v>
      </c>
      <c r="Q1531" t="s">
        <v>43</v>
      </c>
      <c r="R1531" t="s">
        <v>18</v>
      </c>
      <c r="S1531" t="s">
        <v>8851</v>
      </c>
      <c r="T1531" t="s">
        <v>63</v>
      </c>
      <c r="U1531">
        <v>17</v>
      </c>
      <c r="V1531">
        <v>11156</v>
      </c>
      <c r="W1531" t="s">
        <v>7270</v>
      </c>
      <c r="X1531" t="s">
        <v>12436</v>
      </c>
      <c r="Y1531" t="s">
        <v>7271</v>
      </c>
      <c r="Z1531" t="s">
        <v>2233</v>
      </c>
      <c r="AA1531" t="s">
        <v>1639</v>
      </c>
      <c r="AB1531" t="s">
        <v>7272</v>
      </c>
      <c r="AC1531" t="s">
        <v>52</v>
      </c>
      <c r="AE1531" t="s">
        <v>7273</v>
      </c>
      <c r="AF1531" t="s">
        <v>7243</v>
      </c>
      <c r="AG1531" t="s">
        <v>7244</v>
      </c>
      <c r="AI1531" t="s">
        <v>3659</v>
      </c>
      <c r="AJ1531" t="s">
        <v>58</v>
      </c>
      <c r="AK1531" t="s">
        <v>57</v>
      </c>
      <c r="AP1531" t="s">
        <v>858</v>
      </c>
      <c r="AQ1531" t="s">
        <v>126</v>
      </c>
      <c r="AR1531" t="s">
        <v>7219</v>
      </c>
      <c r="AS1531" t="s">
        <v>56</v>
      </c>
      <c r="AU1531">
        <v>1003677247</v>
      </c>
      <c r="AV1531" t="s">
        <v>8287</v>
      </c>
      <c r="AW1531" t="s">
        <v>8287</v>
      </c>
      <c r="BC1531">
        <v>1440084644</v>
      </c>
      <c r="BD1531" t="s">
        <v>10308</v>
      </c>
    </row>
    <row r="1532" spans="1:56">
      <c r="A1532">
        <v>2016</v>
      </c>
      <c r="B1532" t="s">
        <v>138</v>
      </c>
      <c r="C1532" t="s">
        <v>5164</v>
      </c>
      <c r="D1532">
        <v>5700443011</v>
      </c>
      <c r="E1532" t="s">
        <v>43</v>
      </c>
      <c r="F1532" t="s">
        <v>43</v>
      </c>
      <c r="G1532">
        <v>42426</v>
      </c>
      <c r="H1532" t="s">
        <v>8374</v>
      </c>
      <c r="I1532" t="s">
        <v>62</v>
      </c>
      <c r="J1532">
        <v>192</v>
      </c>
      <c r="K1532">
        <v>432</v>
      </c>
      <c r="L1532">
        <v>4</v>
      </c>
      <c r="M1532">
        <v>0</v>
      </c>
      <c r="N1532">
        <v>24</v>
      </c>
      <c r="O1532" t="s">
        <v>46</v>
      </c>
      <c r="P1532" t="s">
        <v>46</v>
      </c>
      <c r="Q1532" t="s">
        <v>43</v>
      </c>
      <c r="R1532" t="s">
        <v>18</v>
      </c>
      <c r="S1532" t="s">
        <v>8851</v>
      </c>
      <c r="T1532" t="s">
        <v>63</v>
      </c>
      <c r="U1532">
        <v>17</v>
      </c>
      <c r="V1532">
        <v>11156</v>
      </c>
      <c r="W1532" t="s">
        <v>4427</v>
      </c>
      <c r="X1532" t="s">
        <v>12437</v>
      </c>
      <c r="Y1532" t="s">
        <v>7274</v>
      </c>
      <c r="Z1532" t="s">
        <v>2233</v>
      </c>
      <c r="AA1532" t="s">
        <v>1639</v>
      </c>
      <c r="AB1532" t="s">
        <v>7275</v>
      </c>
      <c r="AC1532" t="s">
        <v>52</v>
      </c>
      <c r="AE1532" t="s">
        <v>7273</v>
      </c>
      <c r="AF1532" t="s">
        <v>7243</v>
      </c>
      <c r="AG1532" t="s">
        <v>7244</v>
      </c>
      <c r="AI1532" t="s">
        <v>3659</v>
      </c>
      <c r="AJ1532" t="s">
        <v>58</v>
      </c>
      <c r="AK1532" t="s">
        <v>57</v>
      </c>
      <c r="AP1532" t="s">
        <v>858</v>
      </c>
      <c r="AQ1532" t="s">
        <v>126</v>
      </c>
      <c r="AR1532" t="s">
        <v>7219</v>
      </c>
      <c r="AS1532" t="s">
        <v>56</v>
      </c>
      <c r="AU1532">
        <v>1003677220</v>
      </c>
      <c r="AV1532" t="s">
        <v>8671</v>
      </c>
      <c r="AW1532" t="s">
        <v>8672</v>
      </c>
      <c r="BC1532">
        <v>1440084644</v>
      </c>
      <c r="BD1532" t="s">
        <v>10309</v>
      </c>
    </row>
    <row r="1533" spans="1:56">
      <c r="A1533">
        <v>2016</v>
      </c>
      <c r="B1533" t="s">
        <v>138</v>
      </c>
      <c r="C1533" t="s">
        <v>5164</v>
      </c>
      <c r="D1533">
        <v>5700442387</v>
      </c>
      <c r="E1533" t="s">
        <v>43</v>
      </c>
      <c r="F1533" t="s">
        <v>43</v>
      </c>
      <c r="G1533">
        <v>42436</v>
      </c>
      <c r="H1533" t="s">
        <v>8374</v>
      </c>
      <c r="I1533" t="s">
        <v>62</v>
      </c>
      <c r="J1533">
        <v>192</v>
      </c>
      <c r="K1533">
        <v>432</v>
      </c>
      <c r="L1533">
        <v>4</v>
      </c>
      <c r="M1533">
        <v>0</v>
      </c>
      <c r="N1533">
        <v>24</v>
      </c>
      <c r="O1533" t="s">
        <v>43</v>
      </c>
      <c r="P1533" t="s">
        <v>43</v>
      </c>
      <c r="Q1533" t="s">
        <v>43</v>
      </c>
      <c r="R1533" t="s">
        <v>18</v>
      </c>
      <c r="S1533" t="s">
        <v>8851</v>
      </c>
      <c r="T1533" t="s">
        <v>63</v>
      </c>
      <c r="U1533">
        <v>16</v>
      </c>
      <c r="V1533">
        <v>11041</v>
      </c>
      <c r="W1533" t="s">
        <v>7239</v>
      </c>
      <c r="X1533" t="s">
        <v>12438</v>
      </c>
      <c r="Y1533" t="s">
        <v>7240</v>
      </c>
      <c r="Z1533" t="s">
        <v>2129</v>
      </c>
      <c r="AA1533" t="s">
        <v>798</v>
      </c>
      <c r="AB1533" t="s">
        <v>7241</v>
      </c>
      <c r="AC1533" t="s">
        <v>52</v>
      </c>
      <c r="AE1533" t="s">
        <v>7242</v>
      </c>
      <c r="AF1533" t="s">
        <v>7243</v>
      </c>
      <c r="AG1533" t="s">
        <v>7244</v>
      </c>
      <c r="AI1533" t="s">
        <v>3659</v>
      </c>
      <c r="AJ1533" t="s">
        <v>58</v>
      </c>
      <c r="AK1533" t="s">
        <v>57</v>
      </c>
      <c r="AP1533" t="s">
        <v>70</v>
      </c>
      <c r="AQ1533" t="s">
        <v>126</v>
      </c>
      <c r="AR1533" t="s">
        <v>7219</v>
      </c>
      <c r="AS1533" t="s">
        <v>56</v>
      </c>
      <c r="AU1533" t="s">
        <v>8190</v>
      </c>
      <c r="AV1533" t="s">
        <v>8287</v>
      </c>
      <c r="AW1533" t="s">
        <v>8287</v>
      </c>
      <c r="BC1533">
        <v>1440084644</v>
      </c>
      <c r="BD1533" t="s">
        <v>10310</v>
      </c>
    </row>
    <row r="1534" spans="1:56">
      <c r="A1534">
        <v>2016</v>
      </c>
      <c r="B1534" t="s">
        <v>138</v>
      </c>
      <c r="C1534" t="s">
        <v>5164</v>
      </c>
      <c r="D1534">
        <v>5700440605</v>
      </c>
      <c r="E1534" t="s">
        <v>10808</v>
      </c>
      <c r="F1534" t="s">
        <v>10808</v>
      </c>
      <c r="H1534" t="s">
        <v>87</v>
      </c>
      <c r="I1534" t="s">
        <v>45</v>
      </c>
      <c r="J1534">
        <v>192</v>
      </c>
      <c r="K1534">
        <v>448</v>
      </c>
      <c r="L1534">
        <v>8</v>
      </c>
      <c r="M1534">
        <v>8</v>
      </c>
      <c r="N1534">
        <v>16</v>
      </c>
      <c r="O1534" t="s">
        <v>43</v>
      </c>
      <c r="P1534" t="s">
        <v>43</v>
      </c>
      <c r="Q1534" t="s">
        <v>43</v>
      </c>
      <c r="R1534" t="s">
        <v>18</v>
      </c>
      <c r="S1534" t="s">
        <v>8851</v>
      </c>
      <c r="T1534" t="s">
        <v>63</v>
      </c>
      <c r="U1534">
        <v>11</v>
      </c>
      <c r="V1534">
        <v>11892</v>
      </c>
      <c r="W1534" t="s">
        <v>1473</v>
      </c>
      <c r="X1534" t="s">
        <v>12439</v>
      </c>
      <c r="Y1534" t="s">
        <v>7299</v>
      </c>
      <c r="Z1534" t="s">
        <v>1930</v>
      </c>
      <c r="AA1534" t="s">
        <v>1268</v>
      </c>
      <c r="AB1534" t="s">
        <v>7300</v>
      </c>
      <c r="AC1534" t="s">
        <v>87</v>
      </c>
      <c r="AE1534" t="s">
        <v>7301</v>
      </c>
      <c r="AF1534" t="s">
        <v>7302</v>
      </c>
      <c r="AG1534" t="s">
        <v>7303</v>
      </c>
      <c r="AI1534" t="s">
        <v>3953</v>
      </c>
      <c r="AJ1534" t="s">
        <v>124</v>
      </c>
      <c r="AK1534" t="s">
        <v>123</v>
      </c>
      <c r="AP1534" t="s">
        <v>858</v>
      </c>
      <c r="AQ1534" t="s">
        <v>126</v>
      </c>
      <c r="AR1534" t="s">
        <v>7219</v>
      </c>
      <c r="AS1534" t="s">
        <v>56</v>
      </c>
      <c r="AU1534" t="s">
        <v>8190</v>
      </c>
      <c r="AV1534" t="s">
        <v>7304</v>
      </c>
      <c r="AW1534" t="s">
        <v>7305</v>
      </c>
      <c r="BC1534">
        <v>1892063257</v>
      </c>
      <c r="BD1534" t="s">
        <v>10311</v>
      </c>
    </row>
    <row r="1535" spans="1:56">
      <c r="A1535">
        <v>2016</v>
      </c>
      <c r="B1535" t="s">
        <v>138</v>
      </c>
      <c r="C1535" t="s">
        <v>7359</v>
      </c>
      <c r="E1535" t="s">
        <v>43</v>
      </c>
      <c r="F1535" t="s">
        <v>43</v>
      </c>
      <c r="G1535">
        <v>42605</v>
      </c>
      <c r="H1535" t="s">
        <v>44</v>
      </c>
      <c r="I1535" t="s">
        <v>62</v>
      </c>
      <c r="J1535">
        <v>192</v>
      </c>
      <c r="K1535">
        <v>432</v>
      </c>
      <c r="L1535">
        <v>4</v>
      </c>
      <c r="M1535">
        <v>4</v>
      </c>
      <c r="N1535">
        <v>32</v>
      </c>
      <c r="O1535" t="s">
        <v>46</v>
      </c>
      <c r="P1535" t="s">
        <v>46</v>
      </c>
      <c r="Q1535" t="s">
        <v>43</v>
      </c>
      <c r="R1535" t="s">
        <v>18</v>
      </c>
      <c r="S1535" t="s">
        <v>8851</v>
      </c>
      <c r="T1535" t="s">
        <v>63</v>
      </c>
      <c r="U1535">
        <v>11</v>
      </c>
      <c r="V1535">
        <v>11000</v>
      </c>
      <c r="W1535" t="s">
        <v>7374</v>
      </c>
      <c r="X1535" t="s">
        <v>12440</v>
      </c>
      <c r="Y1535" t="s">
        <v>7375</v>
      </c>
      <c r="Z1535" t="s">
        <v>346</v>
      </c>
      <c r="AA1535" t="s">
        <v>1180</v>
      </c>
      <c r="AB1535" t="s">
        <v>7376</v>
      </c>
      <c r="AC1535" t="s">
        <v>7377</v>
      </c>
      <c r="AD1535" t="s">
        <v>7378</v>
      </c>
      <c r="AE1535" t="s">
        <v>7379</v>
      </c>
      <c r="AF1535" t="s">
        <v>7380</v>
      </c>
      <c r="AG1535" t="s">
        <v>7381</v>
      </c>
      <c r="AI1535" t="s">
        <v>7382</v>
      </c>
      <c r="AJ1535" t="s">
        <v>123</v>
      </c>
      <c r="AK1535" t="s">
        <v>124</v>
      </c>
      <c r="AP1535" t="s">
        <v>2442</v>
      </c>
      <c r="AQ1535" t="s">
        <v>126</v>
      </c>
      <c r="AR1535" t="s">
        <v>7363</v>
      </c>
      <c r="AU1535" t="s">
        <v>8190</v>
      </c>
      <c r="AV1535" t="s">
        <v>8287</v>
      </c>
      <c r="AW1535" t="s">
        <v>8287</v>
      </c>
      <c r="BC1535">
        <v>2026063379</v>
      </c>
      <c r="BD1535" t="s">
        <v>10312</v>
      </c>
    </row>
    <row r="1536" spans="1:56">
      <c r="A1536">
        <v>2016</v>
      </c>
      <c r="B1536" t="s">
        <v>138</v>
      </c>
      <c r="C1536" t="s">
        <v>7359</v>
      </c>
      <c r="E1536" t="s">
        <v>43</v>
      </c>
      <c r="F1536" t="s">
        <v>43</v>
      </c>
      <c r="G1536">
        <v>42544</v>
      </c>
      <c r="H1536" t="s">
        <v>44</v>
      </c>
      <c r="I1536" t="s">
        <v>62</v>
      </c>
      <c r="J1536">
        <v>192</v>
      </c>
      <c r="K1536">
        <v>432</v>
      </c>
      <c r="L1536">
        <v>4</v>
      </c>
      <c r="M1536">
        <v>4</v>
      </c>
      <c r="N1536">
        <v>32</v>
      </c>
      <c r="O1536" t="s">
        <v>46</v>
      </c>
      <c r="P1536" t="s">
        <v>46</v>
      </c>
      <c r="Q1536" t="s">
        <v>43</v>
      </c>
      <c r="R1536" t="s">
        <v>18</v>
      </c>
      <c r="S1536" t="s">
        <v>8851</v>
      </c>
      <c r="T1536" t="s">
        <v>63</v>
      </c>
      <c r="U1536">
        <v>11</v>
      </c>
      <c r="V1536">
        <v>11000</v>
      </c>
      <c r="W1536" t="s">
        <v>6666</v>
      </c>
      <c r="X1536" t="s">
        <v>12441</v>
      </c>
      <c r="Y1536" t="s">
        <v>7367</v>
      </c>
      <c r="Z1536" t="s">
        <v>346</v>
      </c>
      <c r="AA1536" t="s">
        <v>3283</v>
      </c>
      <c r="AB1536" t="s">
        <v>7368</v>
      </c>
      <c r="AC1536" t="s">
        <v>348</v>
      </c>
      <c r="AD1536" t="s">
        <v>42</v>
      </c>
      <c r="AE1536" t="s">
        <v>3296</v>
      </c>
      <c r="AF1536" t="s">
        <v>350</v>
      </c>
      <c r="AG1536" t="s">
        <v>351</v>
      </c>
      <c r="AI1536" t="s">
        <v>3683</v>
      </c>
      <c r="AJ1536" t="s">
        <v>123</v>
      </c>
      <c r="AK1536" t="s">
        <v>124</v>
      </c>
      <c r="AP1536" t="s">
        <v>2442</v>
      </c>
      <c r="AQ1536" t="s">
        <v>7224</v>
      </c>
      <c r="AR1536" t="s">
        <v>8330</v>
      </c>
      <c r="AU1536" t="s">
        <v>8190</v>
      </c>
      <c r="AV1536" t="s">
        <v>8287</v>
      </c>
      <c r="AW1536" t="s">
        <v>8287</v>
      </c>
      <c r="BC1536">
        <v>2026063379</v>
      </c>
      <c r="BD1536" t="s">
        <v>10313</v>
      </c>
    </row>
    <row r="1537" spans="1:56">
      <c r="A1537">
        <v>2016</v>
      </c>
      <c r="B1537" t="s">
        <v>138</v>
      </c>
      <c r="C1537" t="s">
        <v>7359</v>
      </c>
      <c r="E1537" t="s">
        <v>43</v>
      </c>
      <c r="F1537" t="s">
        <v>43</v>
      </c>
      <c r="G1537">
        <v>42548</v>
      </c>
      <c r="H1537" t="s">
        <v>44</v>
      </c>
      <c r="I1537" t="s">
        <v>62</v>
      </c>
      <c r="J1537">
        <v>192</v>
      </c>
      <c r="K1537">
        <v>432</v>
      </c>
      <c r="L1537">
        <v>4</v>
      </c>
      <c r="M1537">
        <v>4</v>
      </c>
      <c r="N1537">
        <v>32</v>
      </c>
      <c r="O1537" t="s">
        <v>46</v>
      </c>
      <c r="P1537" t="s">
        <v>46</v>
      </c>
      <c r="Q1537" t="s">
        <v>43</v>
      </c>
      <c r="R1537" t="s">
        <v>18</v>
      </c>
      <c r="S1537" t="s">
        <v>8851</v>
      </c>
      <c r="T1537" t="s">
        <v>63</v>
      </c>
      <c r="U1537">
        <v>11</v>
      </c>
      <c r="V1537">
        <v>11000</v>
      </c>
      <c r="W1537" t="s">
        <v>7369</v>
      </c>
      <c r="X1537" t="s">
        <v>12442</v>
      </c>
      <c r="Y1537" t="s">
        <v>7370</v>
      </c>
      <c r="Z1537" t="s">
        <v>346</v>
      </c>
      <c r="AA1537" t="s">
        <v>3283</v>
      </c>
      <c r="AB1537" t="s">
        <v>7371</v>
      </c>
      <c r="AC1537" t="s">
        <v>348</v>
      </c>
      <c r="AD1537" t="s">
        <v>42</v>
      </c>
      <c r="AE1537" t="s">
        <v>3296</v>
      </c>
      <c r="AF1537" t="s">
        <v>350</v>
      </c>
      <c r="AG1537" t="s">
        <v>351</v>
      </c>
      <c r="AI1537" t="s">
        <v>3683</v>
      </c>
      <c r="AJ1537" t="s">
        <v>123</v>
      </c>
      <c r="AK1537" t="s">
        <v>124</v>
      </c>
      <c r="AP1537" t="s">
        <v>2442</v>
      </c>
      <c r="AQ1537" t="s">
        <v>7224</v>
      </c>
      <c r="AR1537" t="s">
        <v>8330</v>
      </c>
      <c r="AU1537" t="s">
        <v>8190</v>
      </c>
      <c r="AV1537" t="s">
        <v>8287</v>
      </c>
      <c r="AW1537" t="s">
        <v>8287</v>
      </c>
      <c r="BC1537">
        <v>2026063379</v>
      </c>
      <c r="BD1537" t="s">
        <v>10314</v>
      </c>
    </row>
    <row r="1538" spans="1:56">
      <c r="A1538">
        <v>2016</v>
      </c>
      <c r="B1538" t="s">
        <v>138</v>
      </c>
      <c r="C1538" t="s">
        <v>7359</v>
      </c>
      <c r="E1538" t="s">
        <v>43</v>
      </c>
      <c r="F1538" t="s">
        <v>43</v>
      </c>
      <c r="G1538">
        <v>42520</v>
      </c>
      <c r="H1538" t="s">
        <v>44</v>
      </c>
      <c r="I1538" t="s">
        <v>62</v>
      </c>
      <c r="J1538">
        <v>192</v>
      </c>
      <c r="K1538">
        <v>432</v>
      </c>
      <c r="L1538">
        <v>4</v>
      </c>
      <c r="M1538">
        <v>4</v>
      </c>
      <c r="N1538">
        <v>32</v>
      </c>
      <c r="O1538" t="s">
        <v>46</v>
      </c>
      <c r="P1538" t="s">
        <v>46</v>
      </c>
      <c r="Q1538" t="s">
        <v>43</v>
      </c>
      <c r="R1538" t="s">
        <v>18</v>
      </c>
      <c r="S1538" t="s">
        <v>8851</v>
      </c>
      <c r="T1538" t="s">
        <v>63</v>
      </c>
      <c r="U1538">
        <v>11</v>
      </c>
      <c r="V1538">
        <v>11000</v>
      </c>
      <c r="W1538" t="s">
        <v>7372</v>
      </c>
      <c r="X1538" t="s">
        <v>12443</v>
      </c>
      <c r="Y1538" t="s">
        <v>6293</v>
      </c>
      <c r="Z1538" t="s">
        <v>346</v>
      </c>
      <c r="AA1538" t="s">
        <v>3283</v>
      </c>
      <c r="AB1538" t="s">
        <v>7373</v>
      </c>
      <c r="AC1538" t="s">
        <v>348</v>
      </c>
      <c r="AD1538" t="s">
        <v>42</v>
      </c>
      <c r="AE1538" t="s">
        <v>3296</v>
      </c>
      <c r="AF1538" t="s">
        <v>350</v>
      </c>
      <c r="AG1538" t="s">
        <v>351</v>
      </c>
      <c r="AI1538" t="s">
        <v>3683</v>
      </c>
      <c r="AJ1538" t="s">
        <v>123</v>
      </c>
      <c r="AK1538" t="s">
        <v>124</v>
      </c>
      <c r="AP1538" t="s">
        <v>2442</v>
      </c>
      <c r="AQ1538" t="s">
        <v>126</v>
      </c>
      <c r="AR1538" t="s">
        <v>8330</v>
      </c>
      <c r="AU1538" t="s">
        <v>8190</v>
      </c>
      <c r="AV1538" t="s">
        <v>8287</v>
      </c>
      <c r="AW1538" t="s">
        <v>8287</v>
      </c>
      <c r="BC1538">
        <v>2026063379</v>
      </c>
      <c r="BD1538" t="s">
        <v>10315</v>
      </c>
    </row>
    <row r="1539" spans="1:56">
      <c r="A1539">
        <v>2016</v>
      </c>
      <c r="B1539" t="s">
        <v>138</v>
      </c>
      <c r="C1539" t="s">
        <v>7359</v>
      </c>
      <c r="E1539" t="s">
        <v>43</v>
      </c>
      <c r="F1539" t="s">
        <v>43</v>
      </c>
      <c r="G1539">
        <v>42550</v>
      </c>
      <c r="H1539" t="s">
        <v>44</v>
      </c>
      <c r="I1539" t="s">
        <v>62</v>
      </c>
      <c r="J1539">
        <v>192</v>
      </c>
      <c r="K1539">
        <v>432</v>
      </c>
      <c r="L1539">
        <v>4</v>
      </c>
      <c r="M1539">
        <v>4</v>
      </c>
      <c r="N1539">
        <v>32</v>
      </c>
      <c r="O1539" t="s">
        <v>46</v>
      </c>
      <c r="P1539" t="s">
        <v>46</v>
      </c>
      <c r="Q1539" t="s">
        <v>43</v>
      </c>
      <c r="R1539" t="s">
        <v>18</v>
      </c>
      <c r="S1539" t="s">
        <v>8851</v>
      </c>
      <c r="T1539" t="s">
        <v>63</v>
      </c>
      <c r="U1539">
        <v>11</v>
      </c>
      <c r="V1539">
        <v>11000</v>
      </c>
      <c r="W1539" t="s">
        <v>7360</v>
      </c>
      <c r="X1539" t="s">
        <v>12444</v>
      </c>
      <c r="Y1539" t="s">
        <v>7361</v>
      </c>
      <c r="Z1539" t="s">
        <v>346</v>
      </c>
      <c r="AA1539" t="s">
        <v>3283</v>
      </c>
      <c r="AB1539" t="s">
        <v>7362</v>
      </c>
      <c r="AC1539" t="s">
        <v>348</v>
      </c>
      <c r="AD1539" t="s">
        <v>42</v>
      </c>
      <c r="AE1539" t="s">
        <v>3285</v>
      </c>
      <c r="AF1539" t="s">
        <v>350</v>
      </c>
      <c r="AG1539" t="s">
        <v>351</v>
      </c>
      <c r="AI1539" t="s">
        <v>3683</v>
      </c>
      <c r="AJ1539" t="s">
        <v>123</v>
      </c>
      <c r="AK1539" t="s">
        <v>124</v>
      </c>
      <c r="AP1539" t="s">
        <v>2442</v>
      </c>
      <c r="AQ1539" t="s">
        <v>126</v>
      </c>
      <c r="AR1539" t="s">
        <v>8330</v>
      </c>
      <c r="AU1539" t="s">
        <v>8190</v>
      </c>
      <c r="AV1539" t="s">
        <v>8287</v>
      </c>
      <c r="AW1539" t="s">
        <v>8287</v>
      </c>
      <c r="BC1539">
        <v>2026063379</v>
      </c>
      <c r="BD1539" t="s">
        <v>10316</v>
      </c>
    </row>
    <row r="1540" spans="1:56">
      <c r="A1540">
        <v>2016</v>
      </c>
      <c r="B1540" t="s">
        <v>138</v>
      </c>
      <c r="C1540" t="s">
        <v>7359</v>
      </c>
      <c r="E1540" t="s">
        <v>43</v>
      </c>
      <c r="F1540" t="s">
        <v>43</v>
      </c>
      <c r="G1540">
        <v>42530</v>
      </c>
      <c r="H1540" t="s">
        <v>44</v>
      </c>
      <c r="I1540" t="s">
        <v>62</v>
      </c>
      <c r="J1540">
        <v>192</v>
      </c>
      <c r="K1540">
        <v>432</v>
      </c>
      <c r="L1540">
        <v>4</v>
      </c>
      <c r="M1540">
        <v>4</v>
      </c>
      <c r="N1540">
        <v>32</v>
      </c>
      <c r="O1540" t="s">
        <v>46</v>
      </c>
      <c r="P1540" t="s">
        <v>46</v>
      </c>
      <c r="Q1540" t="s">
        <v>43</v>
      </c>
      <c r="R1540" t="s">
        <v>18</v>
      </c>
      <c r="S1540" t="s">
        <v>8851</v>
      </c>
      <c r="T1540" t="s">
        <v>63</v>
      </c>
      <c r="U1540">
        <v>11</v>
      </c>
      <c r="V1540">
        <v>11000</v>
      </c>
      <c r="W1540" t="s">
        <v>7364</v>
      </c>
      <c r="X1540" t="s">
        <v>12445</v>
      </c>
      <c r="Y1540" t="s">
        <v>7365</v>
      </c>
      <c r="Z1540" t="s">
        <v>346</v>
      </c>
      <c r="AA1540" t="s">
        <v>2044</v>
      </c>
      <c r="AB1540" t="s">
        <v>7366</v>
      </c>
      <c r="AC1540" t="s">
        <v>348</v>
      </c>
      <c r="AD1540" t="s">
        <v>42</v>
      </c>
      <c r="AE1540" t="s">
        <v>4569</v>
      </c>
      <c r="AF1540" t="s">
        <v>350</v>
      </c>
      <c r="AG1540" t="s">
        <v>351</v>
      </c>
      <c r="AI1540" t="s">
        <v>3683</v>
      </c>
      <c r="AJ1540" t="s">
        <v>123</v>
      </c>
      <c r="AK1540" t="s">
        <v>124</v>
      </c>
      <c r="AP1540" t="s">
        <v>2442</v>
      </c>
      <c r="AR1540" t="s">
        <v>7363</v>
      </c>
      <c r="AU1540" t="s">
        <v>8190</v>
      </c>
      <c r="AV1540" t="s">
        <v>8287</v>
      </c>
      <c r="AW1540" t="s">
        <v>8287</v>
      </c>
      <c r="BC1540">
        <v>2026063379</v>
      </c>
      <c r="BD1540" t="s">
        <v>10317</v>
      </c>
    </row>
    <row r="1541" spans="1:56">
      <c r="A1541">
        <v>2016</v>
      </c>
      <c r="B1541" t="s">
        <v>138</v>
      </c>
      <c r="C1541" t="s">
        <v>7955</v>
      </c>
      <c r="E1541" t="s">
        <v>10808</v>
      </c>
      <c r="F1541" t="s">
        <v>10808</v>
      </c>
      <c r="H1541" t="s">
        <v>8374</v>
      </c>
      <c r="I1541" t="s">
        <v>62</v>
      </c>
      <c r="J1541">
        <v>192</v>
      </c>
      <c r="K1541">
        <v>432</v>
      </c>
      <c r="L1541">
        <v>4</v>
      </c>
      <c r="M1541">
        <v>0</v>
      </c>
      <c r="N1541">
        <v>24</v>
      </c>
      <c r="O1541" t="s">
        <v>46</v>
      </c>
      <c r="P1541" t="s">
        <v>46</v>
      </c>
      <c r="Q1541" t="s">
        <v>43</v>
      </c>
      <c r="R1541" t="s">
        <v>18</v>
      </c>
      <c r="S1541" t="s">
        <v>8851</v>
      </c>
      <c r="T1541" t="s">
        <v>63</v>
      </c>
      <c r="U1541">
        <v>15</v>
      </c>
      <c r="V1541">
        <v>11010</v>
      </c>
      <c r="W1541" t="s">
        <v>7965</v>
      </c>
      <c r="X1541" t="s">
        <v>12446</v>
      </c>
      <c r="Y1541" t="s">
        <v>7986</v>
      </c>
      <c r="Z1541" t="s">
        <v>7966</v>
      </c>
      <c r="AA1541" t="s">
        <v>7967</v>
      </c>
      <c r="AB1541" t="s">
        <v>8630</v>
      </c>
      <c r="AD1541" t="s">
        <v>7982</v>
      </c>
      <c r="AE1541" t="s">
        <v>7983</v>
      </c>
      <c r="AF1541" t="s">
        <v>1018</v>
      </c>
      <c r="AG1541" t="s">
        <v>1019</v>
      </c>
      <c r="AH1541" t="s">
        <v>7981</v>
      </c>
      <c r="AI1541" t="s">
        <v>5607</v>
      </c>
      <c r="AJ1541" t="s">
        <v>58</v>
      </c>
      <c r="AK1541" t="s">
        <v>57</v>
      </c>
      <c r="AP1541" t="s">
        <v>8322</v>
      </c>
      <c r="AQ1541" t="s">
        <v>126</v>
      </c>
      <c r="AR1541" t="s">
        <v>8329</v>
      </c>
      <c r="AU1541" t="s">
        <v>8190</v>
      </c>
      <c r="BC1541">
        <v>1440084644</v>
      </c>
      <c r="BD1541" t="s">
        <v>10318</v>
      </c>
    </row>
    <row r="1542" spans="1:56">
      <c r="A1542">
        <v>2016</v>
      </c>
      <c r="B1542" t="s">
        <v>138</v>
      </c>
      <c r="C1542" t="s">
        <v>7955</v>
      </c>
      <c r="E1542" t="s">
        <v>10808</v>
      </c>
      <c r="F1542" t="s">
        <v>10808</v>
      </c>
      <c r="H1542" t="s">
        <v>8374</v>
      </c>
      <c r="I1542" t="s">
        <v>62</v>
      </c>
      <c r="J1542">
        <v>192</v>
      </c>
      <c r="K1542">
        <v>432</v>
      </c>
      <c r="L1542">
        <v>4</v>
      </c>
      <c r="M1542">
        <v>0</v>
      </c>
      <c r="N1542">
        <v>24</v>
      </c>
      <c r="O1542" t="s">
        <v>46</v>
      </c>
      <c r="P1542" t="s">
        <v>46</v>
      </c>
      <c r="Q1542" t="s">
        <v>43</v>
      </c>
      <c r="R1542" t="s">
        <v>18</v>
      </c>
      <c r="S1542" t="s">
        <v>8851</v>
      </c>
      <c r="T1542" t="s">
        <v>63</v>
      </c>
      <c r="U1542">
        <v>11</v>
      </c>
      <c r="V1542">
        <v>11136</v>
      </c>
      <c r="W1542" t="s">
        <v>4755</v>
      </c>
      <c r="X1542" t="s">
        <v>12447</v>
      </c>
      <c r="Y1542" t="s">
        <v>7987</v>
      </c>
      <c r="Z1542" t="s">
        <v>1002</v>
      </c>
      <c r="AA1542" t="s">
        <v>85</v>
      </c>
      <c r="AB1542" t="s">
        <v>8323</v>
      </c>
      <c r="AC1542" t="s">
        <v>348</v>
      </c>
      <c r="AD1542" t="s">
        <v>42</v>
      </c>
      <c r="AE1542" t="s">
        <v>7968</v>
      </c>
      <c r="AF1542" t="s">
        <v>7958</v>
      </c>
      <c r="AG1542" t="s">
        <v>7959</v>
      </c>
      <c r="AH1542" t="s">
        <v>7969</v>
      </c>
      <c r="AI1542" t="s">
        <v>3683</v>
      </c>
      <c r="AJ1542" t="s">
        <v>124</v>
      </c>
      <c r="AK1542" t="s">
        <v>123</v>
      </c>
      <c r="AP1542" t="s">
        <v>70</v>
      </c>
      <c r="AQ1542" t="s">
        <v>126</v>
      </c>
      <c r="AR1542" t="s">
        <v>8329</v>
      </c>
      <c r="AU1542" t="s">
        <v>8190</v>
      </c>
      <c r="BC1542">
        <v>1440084644</v>
      </c>
      <c r="BD1542" t="s">
        <v>10319</v>
      </c>
    </row>
    <row r="1543" spans="1:56">
      <c r="A1543">
        <v>2016</v>
      </c>
      <c r="B1543" t="s">
        <v>138</v>
      </c>
      <c r="C1543" t="s">
        <v>7955</v>
      </c>
      <c r="E1543" t="s">
        <v>10808</v>
      </c>
      <c r="F1543" t="s">
        <v>10808</v>
      </c>
      <c r="H1543" t="s">
        <v>8374</v>
      </c>
      <c r="I1543" t="s">
        <v>62</v>
      </c>
      <c r="J1543">
        <v>192</v>
      </c>
      <c r="K1543">
        <v>432</v>
      </c>
      <c r="L1543">
        <v>4</v>
      </c>
      <c r="M1543">
        <v>0</v>
      </c>
      <c r="N1543">
        <v>24</v>
      </c>
      <c r="O1543" t="s">
        <v>46</v>
      </c>
      <c r="P1543" t="s">
        <v>46</v>
      </c>
      <c r="Q1543" t="s">
        <v>43</v>
      </c>
      <c r="R1543" t="s">
        <v>18</v>
      </c>
      <c r="S1543" t="s">
        <v>8851</v>
      </c>
      <c r="T1543" t="s">
        <v>63</v>
      </c>
      <c r="U1543">
        <v>11</v>
      </c>
      <c r="V1543">
        <v>11136</v>
      </c>
      <c r="W1543" t="s">
        <v>7970</v>
      </c>
      <c r="X1543" t="s">
        <v>12448</v>
      </c>
      <c r="Y1543" t="s">
        <v>7988</v>
      </c>
      <c r="Z1543" t="s">
        <v>1002</v>
      </c>
      <c r="AA1543" t="s">
        <v>85</v>
      </c>
      <c r="AB1543" t="s">
        <v>8324</v>
      </c>
      <c r="AC1543" t="s">
        <v>348</v>
      </c>
      <c r="AD1543" t="s">
        <v>42</v>
      </c>
      <c r="AE1543" t="s">
        <v>7968</v>
      </c>
      <c r="AF1543" t="s">
        <v>7958</v>
      </c>
      <c r="AG1543" t="s">
        <v>7959</v>
      </c>
      <c r="AH1543" t="s">
        <v>7971</v>
      </c>
      <c r="AI1543" t="s">
        <v>3683</v>
      </c>
      <c r="AJ1543" t="s">
        <v>124</v>
      </c>
      <c r="AK1543" t="s">
        <v>123</v>
      </c>
      <c r="AP1543" t="s">
        <v>8325</v>
      </c>
      <c r="AQ1543" t="s">
        <v>126</v>
      </c>
      <c r="AR1543" t="s">
        <v>8329</v>
      </c>
      <c r="AU1543" t="s">
        <v>8190</v>
      </c>
      <c r="BC1543">
        <v>1440084644</v>
      </c>
      <c r="BD1543" t="s">
        <v>10320</v>
      </c>
    </row>
    <row r="1544" spans="1:56">
      <c r="A1544">
        <v>2016</v>
      </c>
      <c r="B1544" t="s">
        <v>138</v>
      </c>
      <c r="C1544" t="s">
        <v>7955</v>
      </c>
      <c r="E1544" t="s">
        <v>10808</v>
      </c>
      <c r="F1544" t="s">
        <v>10808</v>
      </c>
      <c r="H1544" t="s">
        <v>8374</v>
      </c>
      <c r="I1544" t="s">
        <v>45</v>
      </c>
      <c r="J1544">
        <v>192</v>
      </c>
      <c r="K1544">
        <v>432</v>
      </c>
      <c r="L1544">
        <v>4</v>
      </c>
      <c r="M1544">
        <v>0</v>
      </c>
      <c r="N1544">
        <v>24</v>
      </c>
      <c r="O1544" t="s">
        <v>46</v>
      </c>
      <c r="P1544" t="s">
        <v>46</v>
      </c>
      <c r="Q1544" t="s">
        <v>43</v>
      </c>
      <c r="R1544" t="s">
        <v>18</v>
      </c>
      <c r="S1544" t="s">
        <v>8851</v>
      </c>
      <c r="T1544" t="s">
        <v>47</v>
      </c>
      <c r="U1544">
        <v>11</v>
      </c>
      <c r="V1544">
        <v>11000</v>
      </c>
      <c r="W1544" t="s">
        <v>7979</v>
      </c>
      <c r="X1544" t="s">
        <v>12449</v>
      </c>
      <c r="Y1544" t="s">
        <v>7980</v>
      </c>
      <c r="Z1544" t="s">
        <v>346</v>
      </c>
      <c r="AA1544" t="s">
        <v>416</v>
      </c>
      <c r="AB1544" t="s">
        <v>8320</v>
      </c>
      <c r="AC1544" t="s">
        <v>87</v>
      </c>
      <c r="AD1544" t="s">
        <v>42</v>
      </c>
      <c r="AE1544" t="s">
        <v>4534</v>
      </c>
      <c r="AF1544" t="s">
        <v>4535</v>
      </c>
      <c r="AG1544" t="s">
        <v>4536</v>
      </c>
      <c r="AI1544" t="s">
        <v>4537</v>
      </c>
      <c r="AJ1544" t="s">
        <v>123</v>
      </c>
      <c r="AK1544" t="s">
        <v>124</v>
      </c>
      <c r="AP1544" t="s">
        <v>8321</v>
      </c>
      <c r="AQ1544" t="s">
        <v>71</v>
      </c>
      <c r="AR1544" t="s">
        <v>8329</v>
      </c>
      <c r="AU1544" t="s">
        <v>8190</v>
      </c>
      <c r="BC1544">
        <v>1440084644</v>
      </c>
      <c r="BD1544" t="s">
        <v>10321</v>
      </c>
    </row>
    <row r="1545" spans="1:56">
      <c r="A1545">
        <v>2016</v>
      </c>
      <c r="B1545" t="s">
        <v>138</v>
      </c>
      <c r="C1545" t="s">
        <v>7955</v>
      </c>
      <c r="E1545" t="s">
        <v>10808</v>
      </c>
      <c r="F1545" t="s">
        <v>10808</v>
      </c>
      <c r="H1545" t="s">
        <v>8374</v>
      </c>
      <c r="I1545" t="s">
        <v>62</v>
      </c>
      <c r="J1545">
        <v>192</v>
      </c>
      <c r="K1545">
        <v>432</v>
      </c>
      <c r="L1545">
        <v>4</v>
      </c>
      <c r="M1545">
        <v>0</v>
      </c>
      <c r="N1545">
        <v>24</v>
      </c>
      <c r="O1545" t="s">
        <v>46</v>
      </c>
      <c r="P1545" t="s">
        <v>46</v>
      </c>
      <c r="Q1545" t="s">
        <v>43</v>
      </c>
      <c r="R1545" t="s">
        <v>18</v>
      </c>
      <c r="S1545" t="s">
        <v>8851</v>
      </c>
      <c r="T1545" t="s">
        <v>63</v>
      </c>
      <c r="U1545">
        <v>11</v>
      </c>
      <c r="V1545">
        <v>11000</v>
      </c>
      <c r="W1545" t="s">
        <v>7956</v>
      </c>
      <c r="X1545" t="s">
        <v>12450</v>
      </c>
      <c r="Y1545" t="s">
        <v>7984</v>
      </c>
      <c r="Z1545" t="s">
        <v>346</v>
      </c>
      <c r="AA1545" t="s">
        <v>3283</v>
      </c>
      <c r="AB1545" t="s">
        <v>8317</v>
      </c>
      <c r="AC1545" t="s">
        <v>348</v>
      </c>
      <c r="AD1545" t="s">
        <v>8145</v>
      </c>
      <c r="AE1545" t="s">
        <v>7957</v>
      </c>
      <c r="AF1545" t="s">
        <v>7958</v>
      </c>
      <c r="AG1545" t="s">
        <v>7959</v>
      </c>
      <c r="AI1545" t="s">
        <v>3683</v>
      </c>
      <c r="AJ1545" t="s">
        <v>123</v>
      </c>
      <c r="AK1545" t="s">
        <v>124</v>
      </c>
      <c r="AP1545" t="s">
        <v>2442</v>
      </c>
      <c r="AQ1545" t="s">
        <v>7224</v>
      </c>
      <c r="AR1545" t="s">
        <v>8329</v>
      </c>
      <c r="AU1545" t="s">
        <v>8190</v>
      </c>
      <c r="BC1545">
        <v>1440084644</v>
      </c>
      <c r="BD1545" t="s">
        <v>10322</v>
      </c>
    </row>
    <row r="1546" spans="1:56">
      <c r="A1546">
        <v>2016</v>
      </c>
      <c r="B1546" t="s">
        <v>138</v>
      </c>
      <c r="C1546" t="s">
        <v>7955</v>
      </c>
      <c r="E1546" t="s">
        <v>10808</v>
      </c>
      <c r="F1546" t="s">
        <v>10808</v>
      </c>
      <c r="H1546" t="s">
        <v>8374</v>
      </c>
      <c r="I1546" t="s">
        <v>62</v>
      </c>
      <c r="J1546">
        <v>192</v>
      </c>
      <c r="K1546">
        <v>432</v>
      </c>
      <c r="L1546">
        <v>4</v>
      </c>
      <c r="M1546">
        <v>0</v>
      </c>
      <c r="N1546">
        <v>24</v>
      </c>
      <c r="O1546" t="s">
        <v>46</v>
      </c>
      <c r="P1546" t="s">
        <v>46</v>
      </c>
      <c r="Q1546" t="s">
        <v>43</v>
      </c>
      <c r="R1546" t="s">
        <v>18</v>
      </c>
      <c r="S1546" t="s">
        <v>8851</v>
      </c>
      <c r="T1546" t="s">
        <v>63</v>
      </c>
      <c r="U1546">
        <v>11</v>
      </c>
      <c r="V1546">
        <v>11000</v>
      </c>
      <c r="W1546" t="s">
        <v>7960</v>
      </c>
      <c r="X1546" t="s">
        <v>12451</v>
      </c>
      <c r="Y1546" t="s">
        <v>7985</v>
      </c>
      <c r="Z1546" t="s">
        <v>346</v>
      </c>
      <c r="AA1546" t="s">
        <v>4008</v>
      </c>
      <c r="AB1546" t="s">
        <v>8318</v>
      </c>
      <c r="AC1546" t="s">
        <v>87</v>
      </c>
      <c r="AD1546" t="s">
        <v>42</v>
      </c>
      <c r="AE1546" t="s">
        <v>7961</v>
      </c>
      <c r="AF1546" t="s">
        <v>7962</v>
      </c>
      <c r="AG1546" t="s">
        <v>7963</v>
      </c>
      <c r="AH1546" t="s">
        <v>7964</v>
      </c>
      <c r="AI1546" t="s">
        <v>3993</v>
      </c>
      <c r="AJ1546" t="s">
        <v>123</v>
      </c>
      <c r="AK1546" t="s">
        <v>124</v>
      </c>
      <c r="AP1546" t="s">
        <v>8319</v>
      </c>
      <c r="AQ1546" t="s">
        <v>71</v>
      </c>
      <c r="AR1546" t="s">
        <v>8329</v>
      </c>
      <c r="AU1546" t="s">
        <v>8190</v>
      </c>
      <c r="BC1546">
        <v>1440084644</v>
      </c>
      <c r="BD1546" t="s">
        <v>10323</v>
      </c>
    </row>
    <row r="1547" spans="1:56">
      <c r="A1547">
        <v>2016</v>
      </c>
      <c r="B1547" t="s">
        <v>138</v>
      </c>
      <c r="C1547" t="s">
        <v>7955</v>
      </c>
      <c r="E1547" t="s">
        <v>10808</v>
      </c>
      <c r="F1547" t="s">
        <v>10808</v>
      </c>
      <c r="H1547" t="s">
        <v>8374</v>
      </c>
      <c r="I1547" t="s">
        <v>45</v>
      </c>
      <c r="J1547">
        <v>192</v>
      </c>
      <c r="K1547">
        <v>432</v>
      </c>
      <c r="L1547">
        <v>4</v>
      </c>
      <c r="M1547">
        <v>0</v>
      </c>
      <c r="N1547">
        <v>24</v>
      </c>
      <c r="O1547" t="s">
        <v>46</v>
      </c>
      <c r="P1547" t="s">
        <v>46</v>
      </c>
      <c r="Q1547" t="s">
        <v>43</v>
      </c>
      <c r="R1547" t="s">
        <v>18</v>
      </c>
      <c r="S1547" t="s">
        <v>8851</v>
      </c>
      <c r="T1547" t="s">
        <v>47</v>
      </c>
      <c r="U1547">
        <v>11</v>
      </c>
      <c r="V1547">
        <v>11176</v>
      </c>
      <c r="W1547" t="s">
        <v>7972</v>
      </c>
      <c r="X1547" t="s">
        <v>12452</v>
      </c>
      <c r="Y1547" t="s">
        <v>7989</v>
      </c>
      <c r="Z1547" t="s">
        <v>497</v>
      </c>
      <c r="AA1547" t="s">
        <v>498</v>
      </c>
      <c r="AB1547" t="s">
        <v>8326</v>
      </c>
      <c r="AC1547" t="s">
        <v>87</v>
      </c>
      <c r="AD1547" t="s">
        <v>42</v>
      </c>
      <c r="AE1547" t="s">
        <v>7973</v>
      </c>
      <c r="AF1547" t="s">
        <v>7120</v>
      </c>
      <c r="AG1547" t="s">
        <v>1170</v>
      </c>
      <c r="AH1547" t="s">
        <v>7974</v>
      </c>
      <c r="AI1547" t="s">
        <v>3763</v>
      </c>
      <c r="AJ1547" t="s">
        <v>124</v>
      </c>
      <c r="AK1547" t="s">
        <v>123</v>
      </c>
      <c r="AP1547" t="s">
        <v>8327</v>
      </c>
      <c r="AQ1547" t="s">
        <v>71</v>
      </c>
      <c r="AR1547" t="s">
        <v>8329</v>
      </c>
      <c r="AU1547" t="s">
        <v>8190</v>
      </c>
      <c r="BC1547">
        <v>1440084644</v>
      </c>
      <c r="BD1547" t="s">
        <v>10324</v>
      </c>
    </row>
    <row r="1548" spans="1:56">
      <c r="A1548">
        <v>2016</v>
      </c>
      <c r="B1548" t="s">
        <v>138</v>
      </c>
      <c r="C1548" t="s">
        <v>7955</v>
      </c>
      <c r="E1548" t="s">
        <v>10808</v>
      </c>
      <c r="F1548" t="s">
        <v>10808</v>
      </c>
      <c r="H1548" t="s">
        <v>8374</v>
      </c>
      <c r="I1548" t="s">
        <v>45</v>
      </c>
      <c r="J1548">
        <v>192</v>
      </c>
      <c r="K1548">
        <v>432</v>
      </c>
      <c r="L1548">
        <v>4</v>
      </c>
      <c r="M1548">
        <v>0</v>
      </c>
      <c r="N1548">
        <v>24</v>
      </c>
      <c r="O1548" t="s">
        <v>46</v>
      </c>
      <c r="P1548" t="s">
        <v>46</v>
      </c>
      <c r="Q1548" t="s">
        <v>43</v>
      </c>
      <c r="R1548" t="s">
        <v>18</v>
      </c>
      <c r="S1548" t="s">
        <v>8851</v>
      </c>
      <c r="T1548" t="s">
        <v>47</v>
      </c>
      <c r="U1548">
        <v>15</v>
      </c>
      <c r="V1548">
        <v>11266</v>
      </c>
      <c r="W1548" t="s">
        <v>6263</v>
      </c>
      <c r="X1548" t="s">
        <v>12453</v>
      </c>
      <c r="Y1548" t="s">
        <v>7990</v>
      </c>
      <c r="Z1548" t="s">
        <v>1139</v>
      </c>
      <c r="AA1548" t="s">
        <v>556</v>
      </c>
      <c r="AB1548" t="s">
        <v>8328</v>
      </c>
      <c r="AC1548" t="s">
        <v>87</v>
      </c>
      <c r="AD1548" t="s">
        <v>1142</v>
      </c>
      <c r="AE1548" t="s">
        <v>7975</v>
      </c>
      <c r="AF1548" t="s">
        <v>7976</v>
      </c>
      <c r="AG1548" t="s">
        <v>7977</v>
      </c>
      <c r="AH1548" t="s">
        <v>7978</v>
      </c>
      <c r="AI1548" t="s">
        <v>4273</v>
      </c>
      <c r="AJ1548" t="s">
        <v>58</v>
      </c>
      <c r="AK1548" t="s">
        <v>57</v>
      </c>
      <c r="AP1548" t="s">
        <v>183</v>
      </c>
      <c r="AQ1548" t="s">
        <v>71</v>
      </c>
      <c r="AR1548" t="s">
        <v>8329</v>
      </c>
      <c r="AU1548" t="s">
        <v>8190</v>
      </c>
      <c r="BC1548">
        <v>1440084644</v>
      </c>
      <c r="BD1548" t="s">
        <v>10325</v>
      </c>
    </row>
    <row r="1549" spans="1:56">
      <c r="A1549">
        <v>2016</v>
      </c>
      <c r="B1549" t="s">
        <v>887</v>
      </c>
      <c r="C1549" t="s">
        <v>3863</v>
      </c>
      <c r="E1549" t="s">
        <v>43</v>
      </c>
      <c r="F1549" t="s">
        <v>43</v>
      </c>
      <c r="G1549">
        <v>42521</v>
      </c>
      <c r="H1549" t="s">
        <v>87</v>
      </c>
      <c r="I1549" t="s">
        <v>357</v>
      </c>
      <c r="J1549">
        <v>256</v>
      </c>
      <c r="K1549">
        <v>432</v>
      </c>
      <c r="L1549">
        <v>0</v>
      </c>
      <c r="M1549">
        <v>8</v>
      </c>
      <c r="N1549">
        <v>0</v>
      </c>
      <c r="O1549" t="s">
        <v>46</v>
      </c>
      <c r="P1549" t="s">
        <v>46</v>
      </c>
      <c r="Q1549" t="s">
        <v>46</v>
      </c>
      <c r="R1549" t="s">
        <v>18</v>
      </c>
      <c r="S1549" t="s">
        <v>8851</v>
      </c>
      <c r="T1549" t="s">
        <v>8053</v>
      </c>
      <c r="U1549">
        <v>11</v>
      </c>
      <c r="V1549">
        <v>11000</v>
      </c>
      <c r="W1549" t="s">
        <v>8046</v>
      </c>
      <c r="X1549" t="s">
        <v>12454</v>
      </c>
      <c r="Y1549" t="s">
        <v>7557</v>
      </c>
      <c r="Z1549" t="s">
        <v>346</v>
      </c>
      <c r="AA1549" t="s">
        <v>1520</v>
      </c>
      <c r="AB1549" t="s">
        <v>7558</v>
      </c>
      <c r="AC1549" t="s">
        <v>87</v>
      </c>
      <c r="AE1549" t="s">
        <v>7559</v>
      </c>
      <c r="AF1549" t="s">
        <v>7560</v>
      </c>
      <c r="AG1549" t="s">
        <v>7561</v>
      </c>
      <c r="AH1549" t="s">
        <v>7562</v>
      </c>
      <c r="AI1549" t="s">
        <v>3993</v>
      </c>
      <c r="AJ1549" t="s">
        <v>123</v>
      </c>
      <c r="AK1549" t="s">
        <v>124</v>
      </c>
      <c r="AR1549" t="s">
        <v>7563</v>
      </c>
      <c r="AU1549" t="s">
        <v>8190</v>
      </c>
      <c r="AV1549" t="s">
        <v>8287</v>
      </c>
      <c r="AW1549" t="s">
        <v>8287</v>
      </c>
      <c r="BC1549">
        <v>1892063257</v>
      </c>
      <c r="BD1549" t="s">
        <v>10326</v>
      </c>
    </row>
    <row r="1550" spans="1:56">
      <c r="A1550">
        <v>2016</v>
      </c>
      <c r="B1550" t="s">
        <v>5975</v>
      </c>
      <c r="C1550" t="s">
        <v>7567</v>
      </c>
      <c r="E1550" t="s">
        <v>43</v>
      </c>
      <c r="F1550" t="s">
        <v>43</v>
      </c>
      <c r="G1550">
        <v>42494</v>
      </c>
      <c r="H1550" t="s">
        <v>87</v>
      </c>
      <c r="I1550" t="s">
        <v>357</v>
      </c>
      <c r="J1550">
        <v>256</v>
      </c>
      <c r="K1550">
        <v>320</v>
      </c>
      <c r="L1550">
        <v>0</v>
      </c>
      <c r="M1550">
        <v>0</v>
      </c>
      <c r="N1550">
        <v>0</v>
      </c>
      <c r="O1550" t="s">
        <v>46</v>
      </c>
      <c r="P1550" t="s">
        <v>43</v>
      </c>
      <c r="Q1550" t="s">
        <v>46</v>
      </c>
      <c r="R1550" t="s">
        <v>18</v>
      </c>
      <c r="S1550" t="s">
        <v>8852</v>
      </c>
      <c r="T1550" t="s">
        <v>63</v>
      </c>
      <c r="U1550">
        <v>11</v>
      </c>
      <c r="V1550">
        <v>11338</v>
      </c>
      <c r="W1550" t="s">
        <v>1610</v>
      </c>
      <c r="X1550" t="s">
        <v>12455</v>
      </c>
      <c r="Y1550" t="s">
        <v>7617</v>
      </c>
      <c r="Z1550" t="s">
        <v>7570</v>
      </c>
      <c r="AA1550" t="s">
        <v>5088</v>
      </c>
      <c r="AB1550" t="s">
        <v>7618</v>
      </c>
      <c r="AC1550" t="s">
        <v>87</v>
      </c>
      <c r="AE1550" t="s">
        <v>7572</v>
      </c>
      <c r="AF1550" t="s">
        <v>7573</v>
      </c>
      <c r="AG1550" t="s">
        <v>7574</v>
      </c>
      <c r="AR1550" t="s">
        <v>7575</v>
      </c>
      <c r="AU1550">
        <v>1003750653</v>
      </c>
      <c r="AV1550" t="s">
        <v>8287</v>
      </c>
      <c r="AW1550" t="s">
        <v>8287</v>
      </c>
      <c r="BC1550">
        <v>1892063257</v>
      </c>
      <c r="BD1550" t="s">
        <v>10327</v>
      </c>
    </row>
    <row r="1551" spans="1:56">
      <c r="A1551">
        <v>2016</v>
      </c>
      <c r="B1551" t="s">
        <v>5975</v>
      </c>
      <c r="C1551" t="s">
        <v>7567</v>
      </c>
      <c r="E1551" t="s">
        <v>43</v>
      </c>
      <c r="F1551" t="s">
        <v>43</v>
      </c>
      <c r="G1551">
        <v>42494</v>
      </c>
      <c r="H1551" t="s">
        <v>87</v>
      </c>
      <c r="I1551" t="s">
        <v>357</v>
      </c>
      <c r="J1551">
        <v>256</v>
      </c>
      <c r="K1551">
        <v>320</v>
      </c>
      <c r="L1551">
        <v>0</v>
      </c>
      <c r="M1551">
        <v>0</v>
      </c>
      <c r="N1551">
        <v>0</v>
      </c>
      <c r="O1551" t="s">
        <v>46</v>
      </c>
      <c r="P1551" t="s">
        <v>43</v>
      </c>
      <c r="Q1551" t="s">
        <v>46</v>
      </c>
      <c r="R1551" t="s">
        <v>18</v>
      </c>
      <c r="S1551" t="s">
        <v>8852</v>
      </c>
      <c r="T1551" t="s">
        <v>63</v>
      </c>
      <c r="U1551">
        <v>11</v>
      </c>
      <c r="V1551">
        <v>11338</v>
      </c>
      <c r="W1551" t="s">
        <v>1610</v>
      </c>
      <c r="X1551" t="s">
        <v>12455</v>
      </c>
      <c r="Y1551" t="s">
        <v>7617</v>
      </c>
      <c r="Z1551" t="s">
        <v>7570</v>
      </c>
      <c r="AA1551" t="s">
        <v>5088</v>
      </c>
      <c r="AB1551" t="s">
        <v>7619</v>
      </c>
      <c r="AC1551" t="s">
        <v>87</v>
      </c>
      <c r="AE1551" t="s">
        <v>7572</v>
      </c>
      <c r="AF1551" t="s">
        <v>7573</v>
      </c>
      <c r="AG1551" t="s">
        <v>7574</v>
      </c>
      <c r="AR1551" t="s">
        <v>7575</v>
      </c>
      <c r="AU1551">
        <v>1003750653</v>
      </c>
      <c r="AV1551" t="s">
        <v>8287</v>
      </c>
      <c r="AW1551" t="s">
        <v>8287</v>
      </c>
      <c r="BC1551">
        <v>1892063257</v>
      </c>
      <c r="BD1551" t="s">
        <v>10327</v>
      </c>
    </row>
    <row r="1552" spans="1:56">
      <c r="A1552">
        <v>2016</v>
      </c>
      <c r="B1552" t="s">
        <v>5975</v>
      </c>
      <c r="C1552" t="s">
        <v>7567</v>
      </c>
      <c r="E1552" t="s">
        <v>43</v>
      </c>
      <c r="F1552" t="s">
        <v>43</v>
      </c>
      <c r="G1552">
        <v>42479</v>
      </c>
      <c r="H1552" t="s">
        <v>87</v>
      </c>
      <c r="I1552" t="s">
        <v>357</v>
      </c>
      <c r="J1552">
        <v>320</v>
      </c>
      <c r="K1552">
        <v>384</v>
      </c>
      <c r="L1552">
        <v>0</v>
      </c>
      <c r="M1552">
        <v>0</v>
      </c>
      <c r="N1552">
        <v>0</v>
      </c>
      <c r="O1552" t="s">
        <v>46</v>
      </c>
      <c r="P1552" t="s">
        <v>43</v>
      </c>
      <c r="Q1552" t="s">
        <v>46</v>
      </c>
      <c r="R1552" t="s">
        <v>18</v>
      </c>
      <c r="S1552" t="s">
        <v>8852</v>
      </c>
      <c r="T1552" t="s">
        <v>63</v>
      </c>
      <c r="U1552">
        <v>11</v>
      </c>
      <c r="V1552">
        <v>11338</v>
      </c>
      <c r="W1552" t="s">
        <v>1915</v>
      </c>
      <c r="X1552" t="s">
        <v>12456</v>
      </c>
      <c r="Y1552" t="s">
        <v>7615</v>
      </c>
      <c r="Z1552" t="s">
        <v>7570</v>
      </c>
      <c r="AA1552" t="s">
        <v>5088</v>
      </c>
      <c r="AB1552" t="s">
        <v>7616</v>
      </c>
      <c r="AC1552" t="s">
        <v>87</v>
      </c>
      <c r="AE1552" t="s">
        <v>7572</v>
      </c>
      <c r="AF1552" t="s">
        <v>7573</v>
      </c>
      <c r="AG1552" t="s">
        <v>7574</v>
      </c>
      <c r="AR1552" t="s">
        <v>7575</v>
      </c>
      <c r="AU1552">
        <v>1003749779</v>
      </c>
      <c r="AV1552" t="s">
        <v>8287</v>
      </c>
      <c r="AW1552" t="s">
        <v>8287</v>
      </c>
      <c r="BC1552">
        <v>1892063257</v>
      </c>
      <c r="BD1552" t="s">
        <v>10328</v>
      </c>
    </row>
    <row r="1553" spans="1:56">
      <c r="A1553">
        <v>2016</v>
      </c>
      <c r="B1553" t="s">
        <v>5975</v>
      </c>
      <c r="C1553" t="s">
        <v>7567</v>
      </c>
      <c r="E1553" t="s">
        <v>43</v>
      </c>
      <c r="F1553" t="s">
        <v>43</v>
      </c>
      <c r="G1553">
        <v>42445</v>
      </c>
      <c r="H1553" t="s">
        <v>87</v>
      </c>
      <c r="I1553" t="s">
        <v>357</v>
      </c>
      <c r="J1553">
        <v>320</v>
      </c>
      <c r="K1553">
        <v>448</v>
      </c>
      <c r="L1553">
        <v>0</v>
      </c>
      <c r="M1553">
        <v>0</v>
      </c>
      <c r="N1553">
        <v>0</v>
      </c>
      <c r="O1553" t="s">
        <v>46</v>
      </c>
      <c r="P1553" t="s">
        <v>43</v>
      </c>
      <c r="Q1553" t="s">
        <v>46</v>
      </c>
      <c r="R1553" t="s">
        <v>18</v>
      </c>
      <c r="S1553" t="s">
        <v>8852</v>
      </c>
      <c r="T1553" t="s">
        <v>63</v>
      </c>
      <c r="U1553">
        <v>11</v>
      </c>
      <c r="V1553">
        <v>11338</v>
      </c>
      <c r="W1553" t="s">
        <v>3918</v>
      </c>
      <c r="X1553" t="s">
        <v>12457</v>
      </c>
      <c r="Y1553" t="s">
        <v>7591</v>
      </c>
      <c r="Z1553" t="s">
        <v>7570</v>
      </c>
      <c r="AA1553" t="s">
        <v>5088</v>
      </c>
      <c r="AB1553" t="s">
        <v>7592</v>
      </c>
      <c r="AC1553" t="s">
        <v>87</v>
      </c>
      <c r="AE1553" t="s">
        <v>7572</v>
      </c>
      <c r="AF1553" t="s">
        <v>7573</v>
      </c>
      <c r="AG1553" t="s">
        <v>7574</v>
      </c>
      <c r="AR1553" t="s">
        <v>7575</v>
      </c>
      <c r="AU1553">
        <v>1003746583</v>
      </c>
      <c r="AV1553" t="s">
        <v>8287</v>
      </c>
      <c r="AW1553" t="s">
        <v>8287</v>
      </c>
      <c r="BC1553">
        <v>1892063257</v>
      </c>
      <c r="BD1553" t="s">
        <v>10329</v>
      </c>
    </row>
    <row r="1554" spans="1:56">
      <c r="A1554">
        <v>2016</v>
      </c>
      <c r="B1554" t="s">
        <v>5975</v>
      </c>
      <c r="C1554" t="s">
        <v>7567</v>
      </c>
      <c r="E1554" t="s">
        <v>43</v>
      </c>
      <c r="F1554" t="s">
        <v>43</v>
      </c>
      <c r="G1554">
        <v>42488</v>
      </c>
      <c r="H1554" t="s">
        <v>87</v>
      </c>
      <c r="I1554" t="s">
        <v>357</v>
      </c>
      <c r="J1554">
        <v>320</v>
      </c>
      <c r="K1554">
        <v>384</v>
      </c>
      <c r="L1554">
        <v>0</v>
      </c>
      <c r="M1554">
        <v>0</v>
      </c>
      <c r="N1554">
        <v>0</v>
      </c>
      <c r="O1554" t="s">
        <v>46</v>
      </c>
      <c r="P1554" t="s">
        <v>43</v>
      </c>
      <c r="Q1554" t="s">
        <v>46</v>
      </c>
      <c r="R1554" t="s">
        <v>18</v>
      </c>
      <c r="S1554" t="s">
        <v>8852</v>
      </c>
      <c r="T1554" t="s">
        <v>63</v>
      </c>
      <c r="U1554">
        <v>11</v>
      </c>
      <c r="V1554">
        <v>11338</v>
      </c>
      <c r="W1554" t="s">
        <v>7611</v>
      </c>
      <c r="X1554" t="s">
        <v>12458</v>
      </c>
      <c r="Y1554" t="s">
        <v>7612</v>
      </c>
      <c r="Z1554" t="s">
        <v>7570</v>
      </c>
      <c r="AA1554" t="s">
        <v>5088</v>
      </c>
      <c r="AB1554" t="s">
        <v>7613</v>
      </c>
      <c r="AC1554" t="s">
        <v>87</v>
      </c>
      <c r="AE1554" t="s">
        <v>7572</v>
      </c>
      <c r="AF1554" t="s">
        <v>7573</v>
      </c>
      <c r="AG1554" t="s">
        <v>7574</v>
      </c>
      <c r="AR1554" t="s">
        <v>7575</v>
      </c>
      <c r="AU1554">
        <v>1003748551</v>
      </c>
      <c r="AV1554" t="s">
        <v>8287</v>
      </c>
      <c r="AW1554" t="s">
        <v>8287</v>
      </c>
      <c r="BC1554">
        <v>1892063257</v>
      </c>
      <c r="BD1554" t="s">
        <v>10330</v>
      </c>
    </row>
    <row r="1555" spans="1:56">
      <c r="A1555">
        <v>2016</v>
      </c>
      <c r="B1555" t="s">
        <v>5975</v>
      </c>
      <c r="C1555" t="s">
        <v>7567</v>
      </c>
      <c r="E1555" t="s">
        <v>43</v>
      </c>
      <c r="F1555" t="s">
        <v>43</v>
      </c>
      <c r="G1555">
        <v>42488</v>
      </c>
      <c r="H1555" t="s">
        <v>87</v>
      </c>
      <c r="I1555" t="s">
        <v>357</v>
      </c>
      <c r="J1555">
        <v>256</v>
      </c>
      <c r="K1555">
        <v>320</v>
      </c>
      <c r="L1555">
        <v>0</v>
      </c>
      <c r="M1555">
        <v>0</v>
      </c>
      <c r="N1555">
        <v>0</v>
      </c>
      <c r="O1555" t="s">
        <v>46</v>
      </c>
      <c r="P1555" t="s">
        <v>43</v>
      </c>
      <c r="Q1555" t="s">
        <v>46</v>
      </c>
      <c r="R1555" t="s">
        <v>18</v>
      </c>
      <c r="S1555" t="s">
        <v>8852</v>
      </c>
      <c r="T1555" t="s">
        <v>63</v>
      </c>
      <c r="U1555">
        <v>11</v>
      </c>
      <c r="V1555">
        <v>11338</v>
      </c>
      <c r="W1555" t="s">
        <v>7611</v>
      </c>
      <c r="X1555" t="s">
        <v>12458</v>
      </c>
      <c r="Y1555" t="s">
        <v>7612</v>
      </c>
      <c r="Z1555" t="s">
        <v>7570</v>
      </c>
      <c r="AA1555" t="s">
        <v>5088</v>
      </c>
      <c r="AB1555" t="s">
        <v>7614</v>
      </c>
      <c r="AC1555" t="s">
        <v>87</v>
      </c>
      <c r="AE1555" t="s">
        <v>7572</v>
      </c>
      <c r="AF1555" t="s">
        <v>7573</v>
      </c>
      <c r="AG1555" t="s">
        <v>7574</v>
      </c>
      <c r="AR1555" t="s">
        <v>7575</v>
      </c>
      <c r="AU1555">
        <v>1003748551</v>
      </c>
      <c r="AV1555" t="s">
        <v>8287</v>
      </c>
      <c r="AW1555" t="s">
        <v>8287</v>
      </c>
      <c r="BC1555">
        <v>1892063257</v>
      </c>
      <c r="BD1555" t="s">
        <v>10330</v>
      </c>
    </row>
    <row r="1556" spans="1:56">
      <c r="A1556">
        <v>2016</v>
      </c>
      <c r="B1556" t="s">
        <v>5975</v>
      </c>
      <c r="C1556" t="s">
        <v>7567</v>
      </c>
      <c r="E1556" t="s">
        <v>43</v>
      </c>
      <c r="F1556" t="s">
        <v>43</v>
      </c>
      <c r="G1556">
        <v>42480</v>
      </c>
      <c r="H1556" t="s">
        <v>87</v>
      </c>
      <c r="I1556" t="s">
        <v>357</v>
      </c>
      <c r="J1556">
        <v>384</v>
      </c>
      <c r="K1556">
        <v>448</v>
      </c>
      <c r="L1556">
        <v>0</v>
      </c>
      <c r="M1556">
        <v>0</v>
      </c>
      <c r="N1556">
        <v>0</v>
      </c>
      <c r="O1556" t="s">
        <v>46</v>
      </c>
      <c r="P1556" t="s">
        <v>43</v>
      </c>
      <c r="Q1556" t="s">
        <v>46</v>
      </c>
      <c r="R1556" t="s">
        <v>18</v>
      </c>
      <c r="S1556" t="s">
        <v>8852</v>
      </c>
      <c r="T1556" t="s">
        <v>63</v>
      </c>
      <c r="U1556">
        <v>11</v>
      </c>
      <c r="V1556">
        <v>11338</v>
      </c>
      <c r="W1556" t="s">
        <v>4282</v>
      </c>
      <c r="X1556" t="s">
        <v>12459</v>
      </c>
      <c r="Y1556" t="s">
        <v>7596</v>
      </c>
      <c r="Z1556" t="s">
        <v>7570</v>
      </c>
      <c r="AA1556" t="s">
        <v>5088</v>
      </c>
      <c r="AB1556" t="s">
        <v>7597</v>
      </c>
      <c r="AC1556" t="s">
        <v>87</v>
      </c>
      <c r="AE1556" t="s">
        <v>7572</v>
      </c>
      <c r="AF1556" t="s">
        <v>7573</v>
      </c>
      <c r="AG1556" t="s">
        <v>7574</v>
      </c>
      <c r="AR1556" t="s">
        <v>7575</v>
      </c>
      <c r="AU1556">
        <v>1003746800</v>
      </c>
      <c r="AV1556" t="s">
        <v>8287</v>
      </c>
      <c r="AW1556" t="s">
        <v>8287</v>
      </c>
      <c r="BC1556">
        <v>1892063257</v>
      </c>
      <c r="BD1556" t="s">
        <v>10331</v>
      </c>
    </row>
    <row r="1557" spans="1:56">
      <c r="A1557">
        <v>2016</v>
      </c>
      <c r="B1557" t="s">
        <v>5975</v>
      </c>
      <c r="C1557" t="s">
        <v>7567</v>
      </c>
      <c r="E1557" t="s">
        <v>43</v>
      </c>
      <c r="F1557" t="s">
        <v>43</v>
      </c>
      <c r="G1557">
        <v>42480</v>
      </c>
      <c r="H1557" t="s">
        <v>87</v>
      </c>
      <c r="I1557" t="s">
        <v>357</v>
      </c>
      <c r="J1557">
        <v>256</v>
      </c>
      <c r="K1557">
        <v>384</v>
      </c>
      <c r="L1557">
        <v>0</v>
      </c>
      <c r="M1557">
        <v>0</v>
      </c>
      <c r="N1557">
        <v>0</v>
      </c>
      <c r="O1557" t="s">
        <v>46</v>
      </c>
      <c r="P1557" t="s">
        <v>43</v>
      </c>
      <c r="Q1557" t="s">
        <v>46</v>
      </c>
      <c r="R1557" t="s">
        <v>18</v>
      </c>
      <c r="S1557" t="s">
        <v>8852</v>
      </c>
      <c r="T1557" t="s">
        <v>63</v>
      </c>
      <c r="U1557">
        <v>11</v>
      </c>
      <c r="V1557">
        <v>11338</v>
      </c>
      <c r="W1557" t="s">
        <v>4282</v>
      </c>
      <c r="X1557" t="s">
        <v>12459</v>
      </c>
      <c r="Y1557" t="s">
        <v>7596</v>
      </c>
      <c r="Z1557" t="s">
        <v>7570</v>
      </c>
      <c r="AA1557" t="s">
        <v>5088</v>
      </c>
      <c r="AB1557" t="s">
        <v>7598</v>
      </c>
      <c r="AC1557" t="s">
        <v>87</v>
      </c>
      <c r="AE1557" t="s">
        <v>7572</v>
      </c>
      <c r="AF1557" t="s">
        <v>7573</v>
      </c>
      <c r="AG1557" t="s">
        <v>7574</v>
      </c>
      <c r="AR1557" t="s">
        <v>7575</v>
      </c>
      <c r="AU1557">
        <v>1003746800</v>
      </c>
      <c r="AV1557" t="s">
        <v>8287</v>
      </c>
      <c r="AW1557" t="s">
        <v>8287</v>
      </c>
      <c r="BC1557">
        <v>1892063257</v>
      </c>
      <c r="BD1557" t="s">
        <v>10331</v>
      </c>
    </row>
    <row r="1558" spans="1:56">
      <c r="A1558">
        <v>2016</v>
      </c>
      <c r="B1558" t="s">
        <v>5975</v>
      </c>
      <c r="C1558" t="s">
        <v>7567</v>
      </c>
      <c r="E1558" t="s">
        <v>43</v>
      </c>
      <c r="F1558" t="s">
        <v>43</v>
      </c>
      <c r="G1558">
        <v>42473</v>
      </c>
      <c r="H1558" t="s">
        <v>87</v>
      </c>
      <c r="I1558" t="s">
        <v>357</v>
      </c>
      <c r="J1558">
        <v>320</v>
      </c>
      <c r="K1558">
        <v>384</v>
      </c>
      <c r="L1558">
        <v>0</v>
      </c>
      <c r="M1558">
        <v>0</v>
      </c>
      <c r="N1558">
        <v>0</v>
      </c>
      <c r="O1558" t="s">
        <v>46</v>
      </c>
      <c r="P1558" t="s">
        <v>43</v>
      </c>
      <c r="Q1558" t="s">
        <v>46</v>
      </c>
      <c r="R1558" t="s">
        <v>18</v>
      </c>
      <c r="S1558" t="s">
        <v>8852</v>
      </c>
      <c r="T1558" t="s">
        <v>63</v>
      </c>
      <c r="U1558">
        <v>11</v>
      </c>
      <c r="V1558">
        <v>11338</v>
      </c>
      <c r="W1558" t="s">
        <v>7577</v>
      </c>
      <c r="X1558" t="s">
        <v>12460</v>
      </c>
      <c r="Y1558" t="s">
        <v>7578</v>
      </c>
      <c r="Z1558" t="s">
        <v>7570</v>
      </c>
      <c r="AA1558" t="s">
        <v>5088</v>
      </c>
      <c r="AB1558" t="s">
        <v>7579</v>
      </c>
      <c r="AC1558" t="s">
        <v>87</v>
      </c>
      <c r="AE1558" t="s">
        <v>7572</v>
      </c>
      <c r="AF1558" t="s">
        <v>7573</v>
      </c>
      <c r="AG1558" t="s">
        <v>7574</v>
      </c>
      <c r="AR1558" t="s">
        <v>7575</v>
      </c>
      <c r="AU1558">
        <v>1003734968</v>
      </c>
      <c r="AV1558" t="s">
        <v>8287</v>
      </c>
      <c r="AW1558" t="s">
        <v>8287</v>
      </c>
      <c r="BC1558">
        <v>1892063257</v>
      </c>
      <c r="BD1558" t="s">
        <v>10332</v>
      </c>
    </row>
    <row r="1559" spans="1:56">
      <c r="A1559">
        <v>2016</v>
      </c>
      <c r="B1559" t="s">
        <v>5975</v>
      </c>
      <c r="C1559" t="s">
        <v>7567</v>
      </c>
      <c r="E1559" t="s">
        <v>43</v>
      </c>
      <c r="F1559" t="s">
        <v>43</v>
      </c>
      <c r="G1559">
        <v>42473</v>
      </c>
      <c r="H1559" t="s">
        <v>87</v>
      </c>
      <c r="I1559" t="s">
        <v>357</v>
      </c>
      <c r="J1559">
        <v>256</v>
      </c>
      <c r="K1559">
        <v>384</v>
      </c>
      <c r="L1559">
        <v>0</v>
      </c>
      <c r="M1559">
        <v>0</v>
      </c>
      <c r="N1559">
        <v>0</v>
      </c>
      <c r="O1559" t="s">
        <v>46</v>
      </c>
      <c r="P1559" t="s">
        <v>43</v>
      </c>
      <c r="Q1559" t="s">
        <v>46</v>
      </c>
      <c r="R1559" t="s">
        <v>18</v>
      </c>
      <c r="S1559" t="s">
        <v>8852</v>
      </c>
      <c r="T1559" t="s">
        <v>63</v>
      </c>
      <c r="U1559">
        <v>11</v>
      </c>
      <c r="V1559">
        <v>11338</v>
      </c>
      <c r="W1559" t="s">
        <v>7577</v>
      </c>
      <c r="X1559" t="s">
        <v>12460</v>
      </c>
      <c r="Y1559" t="s">
        <v>7578</v>
      </c>
      <c r="Z1559" t="s">
        <v>7570</v>
      </c>
      <c r="AA1559" t="s">
        <v>5088</v>
      </c>
      <c r="AB1559" t="s">
        <v>7580</v>
      </c>
      <c r="AC1559" t="s">
        <v>87</v>
      </c>
      <c r="AE1559" t="s">
        <v>7572</v>
      </c>
      <c r="AF1559" t="s">
        <v>7573</v>
      </c>
      <c r="AG1559" t="s">
        <v>7574</v>
      </c>
      <c r="AR1559" t="s">
        <v>7575</v>
      </c>
      <c r="AU1559">
        <v>1003734968</v>
      </c>
      <c r="AV1559" t="s">
        <v>8287</v>
      </c>
      <c r="AW1559" t="s">
        <v>8287</v>
      </c>
      <c r="BC1559">
        <v>1892063257</v>
      </c>
      <c r="BD1559" t="s">
        <v>10332</v>
      </c>
    </row>
    <row r="1560" spans="1:56">
      <c r="A1560">
        <v>2016</v>
      </c>
      <c r="B1560" t="s">
        <v>5975</v>
      </c>
      <c r="C1560" t="s">
        <v>7567</v>
      </c>
      <c r="E1560" t="s">
        <v>43</v>
      </c>
      <c r="F1560" t="s">
        <v>43</v>
      </c>
      <c r="G1560">
        <v>42472</v>
      </c>
      <c r="H1560" t="s">
        <v>87</v>
      </c>
      <c r="I1560" t="s">
        <v>357</v>
      </c>
      <c r="J1560">
        <v>320</v>
      </c>
      <c r="K1560">
        <v>512</v>
      </c>
      <c r="L1560">
        <v>0</v>
      </c>
      <c r="M1560">
        <v>0</v>
      </c>
      <c r="N1560">
        <v>0</v>
      </c>
      <c r="O1560" t="s">
        <v>46</v>
      </c>
      <c r="P1560" t="s">
        <v>46</v>
      </c>
      <c r="Q1560" t="s">
        <v>46</v>
      </c>
      <c r="R1560" t="s">
        <v>18</v>
      </c>
      <c r="S1560" t="s">
        <v>8852</v>
      </c>
      <c r="T1560" t="s">
        <v>63</v>
      </c>
      <c r="U1560">
        <v>11</v>
      </c>
      <c r="V1560">
        <v>11338</v>
      </c>
      <c r="W1560" t="s">
        <v>7599</v>
      </c>
      <c r="X1560" t="s">
        <v>12461</v>
      </c>
      <c r="Y1560" t="s">
        <v>7600</v>
      </c>
      <c r="Z1560" t="s">
        <v>7570</v>
      </c>
      <c r="AA1560" t="s">
        <v>5088</v>
      </c>
      <c r="AB1560" t="s">
        <v>7601</v>
      </c>
      <c r="AC1560" t="s">
        <v>87</v>
      </c>
      <c r="AE1560" t="s">
        <v>7572</v>
      </c>
      <c r="AF1560" t="s">
        <v>7573</v>
      </c>
      <c r="AG1560" t="s">
        <v>7574</v>
      </c>
      <c r="AR1560" t="s">
        <v>7575</v>
      </c>
      <c r="AU1560">
        <v>1003746907</v>
      </c>
      <c r="AV1560" t="s">
        <v>8287</v>
      </c>
      <c r="AW1560" t="s">
        <v>8287</v>
      </c>
      <c r="BC1560">
        <v>1892063257</v>
      </c>
      <c r="BD1560" t="s">
        <v>10333</v>
      </c>
    </row>
    <row r="1561" spans="1:56">
      <c r="A1561">
        <v>2016</v>
      </c>
      <c r="B1561" t="s">
        <v>5975</v>
      </c>
      <c r="C1561" t="s">
        <v>7567</v>
      </c>
      <c r="E1561" t="s">
        <v>43</v>
      </c>
      <c r="F1561" t="s">
        <v>43</v>
      </c>
      <c r="G1561">
        <v>42466</v>
      </c>
      <c r="H1561" t="s">
        <v>87</v>
      </c>
      <c r="I1561" t="s">
        <v>357</v>
      </c>
      <c r="J1561">
        <v>384</v>
      </c>
      <c r="K1561">
        <v>448</v>
      </c>
      <c r="L1561">
        <v>0</v>
      </c>
      <c r="M1561">
        <v>0</v>
      </c>
      <c r="N1561">
        <v>0</v>
      </c>
      <c r="O1561" t="s">
        <v>46</v>
      </c>
      <c r="P1561" t="s">
        <v>43</v>
      </c>
      <c r="Q1561" t="s">
        <v>46</v>
      </c>
      <c r="R1561" t="s">
        <v>18</v>
      </c>
      <c r="S1561" t="s">
        <v>8852</v>
      </c>
      <c r="T1561" t="s">
        <v>63</v>
      </c>
      <c r="U1561">
        <v>11</v>
      </c>
      <c r="V1561">
        <v>11338</v>
      </c>
      <c r="W1561" t="s">
        <v>7584</v>
      </c>
      <c r="X1561" t="s">
        <v>12462</v>
      </c>
      <c r="Y1561" t="s">
        <v>7585</v>
      </c>
      <c r="Z1561" t="s">
        <v>7570</v>
      </c>
      <c r="AA1561" t="s">
        <v>5088</v>
      </c>
      <c r="AB1561" t="s">
        <v>7586</v>
      </c>
      <c r="AC1561" t="s">
        <v>87</v>
      </c>
      <c r="AE1561" t="s">
        <v>7572</v>
      </c>
      <c r="AF1561" t="s">
        <v>7573</v>
      </c>
      <c r="AG1561" t="s">
        <v>7574</v>
      </c>
      <c r="AR1561" t="s">
        <v>7575</v>
      </c>
      <c r="AU1561">
        <v>1003735050</v>
      </c>
      <c r="AV1561" t="s">
        <v>8287</v>
      </c>
      <c r="AW1561" t="s">
        <v>8287</v>
      </c>
      <c r="BC1561">
        <v>1892063257</v>
      </c>
      <c r="BD1561" t="s">
        <v>10334</v>
      </c>
    </row>
    <row r="1562" spans="1:56">
      <c r="A1562">
        <v>2016</v>
      </c>
      <c r="B1562" t="s">
        <v>5975</v>
      </c>
      <c r="C1562" t="s">
        <v>7567</v>
      </c>
      <c r="E1562" t="s">
        <v>43</v>
      </c>
      <c r="F1562" t="s">
        <v>43</v>
      </c>
      <c r="G1562">
        <v>42466</v>
      </c>
      <c r="H1562" t="s">
        <v>87</v>
      </c>
      <c r="I1562" t="s">
        <v>357</v>
      </c>
      <c r="J1562">
        <v>384</v>
      </c>
      <c r="K1562">
        <v>448</v>
      </c>
      <c r="L1562">
        <v>0</v>
      </c>
      <c r="M1562">
        <v>0</v>
      </c>
      <c r="N1562">
        <v>0</v>
      </c>
      <c r="O1562" t="s">
        <v>46</v>
      </c>
      <c r="P1562" t="s">
        <v>43</v>
      </c>
      <c r="Q1562" t="s">
        <v>46</v>
      </c>
      <c r="R1562" t="s">
        <v>18</v>
      </c>
      <c r="S1562" t="s">
        <v>8852</v>
      </c>
      <c r="T1562" t="s">
        <v>63</v>
      </c>
      <c r="U1562">
        <v>11</v>
      </c>
      <c r="V1562">
        <v>11338</v>
      </c>
      <c r="W1562" t="s">
        <v>7584</v>
      </c>
      <c r="X1562" t="s">
        <v>12462</v>
      </c>
      <c r="Y1562" t="s">
        <v>7585</v>
      </c>
      <c r="Z1562" t="s">
        <v>7570</v>
      </c>
      <c r="AA1562" t="s">
        <v>5088</v>
      </c>
      <c r="AB1562" t="s">
        <v>7587</v>
      </c>
      <c r="AC1562" t="s">
        <v>87</v>
      </c>
      <c r="AE1562" t="s">
        <v>7572</v>
      </c>
      <c r="AF1562" t="s">
        <v>7573</v>
      </c>
      <c r="AG1562" t="s">
        <v>7574</v>
      </c>
      <c r="AR1562" t="s">
        <v>7575</v>
      </c>
      <c r="AU1562">
        <v>1003735050</v>
      </c>
      <c r="AV1562" t="s">
        <v>8287</v>
      </c>
      <c r="AW1562" t="s">
        <v>8287</v>
      </c>
      <c r="BC1562">
        <v>1892063257</v>
      </c>
      <c r="BD1562" t="s">
        <v>10334</v>
      </c>
    </row>
    <row r="1563" spans="1:56">
      <c r="A1563">
        <v>2016</v>
      </c>
      <c r="B1563" t="s">
        <v>5975</v>
      </c>
      <c r="C1563" t="s">
        <v>7567</v>
      </c>
      <c r="E1563" t="s">
        <v>43</v>
      </c>
      <c r="F1563" t="s">
        <v>43</v>
      </c>
      <c r="G1563">
        <v>42451</v>
      </c>
      <c r="H1563" t="s">
        <v>87</v>
      </c>
      <c r="I1563" t="s">
        <v>357</v>
      </c>
      <c r="J1563">
        <v>256</v>
      </c>
      <c r="K1563">
        <v>384</v>
      </c>
      <c r="L1563">
        <v>0</v>
      </c>
      <c r="M1563">
        <v>0</v>
      </c>
      <c r="N1563">
        <v>0</v>
      </c>
      <c r="O1563" t="s">
        <v>46</v>
      </c>
      <c r="P1563" t="s">
        <v>43</v>
      </c>
      <c r="Q1563" t="s">
        <v>46</v>
      </c>
      <c r="R1563" t="s">
        <v>18</v>
      </c>
      <c r="S1563" t="s">
        <v>8852</v>
      </c>
      <c r="T1563" t="s">
        <v>63</v>
      </c>
      <c r="U1563">
        <v>11</v>
      </c>
      <c r="V1563">
        <v>11338</v>
      </c>
      <c r="W1563" t="s">
        <v>7593</v>
      </c>
      <c r="X1563" t="s">
        <v>12463</v>
      </c>
      <c r="Y1563" t="s">
        <v>7594</v>
      </c>
      <c r="Z1563" t="s">
        <v>7570</v>
      </c>
      <c r="AA1563" t="s">
        <v>5088</v>
      </c>
      <c r="AB1563" t="s">
        <v>7595</v>
      </c>
      <c r="AC1563" t="s">
        <v>87</v>
      </c>
      <c r="AE1563" t="s">
        <v>7572</v>
      </c>
      <c r="AF1563" t="s">
        <v>7573</v>
      </c>
      <c r="AG1563" t="s">
        <v>7574</v>
      </c>
      <c r="AR1563" t="s">
        <v>7575</v>
      </c>
      <c r="AU1563">
        <v>1003746710</v>
      </c>
      <c r="AV1563" t="s">
        <v>8287</v>
      </c>
      <c r="AW1563" t="s">
        <v>8287</v>
      </c>
      <c r="BC1563">
        <v>1892063257</v>
      </c>
      <c r="BD1563" t="s">
        <v>10335</v>
      </c>
    </row>
    <row r="1564" spans="1:56">
      <c r="A1564">
        <v>2016</v>
      </c>
      <c r="B1564" t="s">
        <v>5975</v>
      </c>
      <c r="C1564" t="s">
        <v>7567</v>
      </c>
      <c r="E1564" t="s">
        <v>43</v>
      </c>
      <c r="F1564" t="s">
        <v>43</v>
      </c>
      <c r="G1564">
        <v>42459</v>
      </c>
      <c r="H1564" t="s">
        <v>87</v>
      </c>
      <c r="I1564" t="s">
        <v>357</v>
      </c>
      <c r="J1564">
        <v>320</v>
      </c>
      <c r="K1564">
        <v>448</v>
      </c>
      <c r="L1564">
        <v>0</v>
      </c>
      <c r="M1564">
        <v>0</v>
      </c>
      <c r="N1564">
        <v>0</v>
      </c>
      <c r="O1564" t="s">
        <v>46</v>
      </c>
      <c r="P1564" t="s">
        <v>43</v>
      </c>
      <c r="Q1564" t="s">
        <v>46</v>
      </c>
      <c r="R1564" t="s">
        <v>18</v>
      </c>
      <c r="S1564" t="s">
        <v>8852</v>
      </c>
      <c r="T1564" t="s">
        <v>63</v>
      </c>
      <c r="U1564">
        <v>11</v>
      </c>
      <c r="V1564">
        <v>11338</v>
      </c>
      <c r="W1564" t="s">
        <v>7588</v>
      </c>
      <c r="X1564" t="s">
        <v>12464</v>
      </c>
      <c r="Y1564" t="s">
        <v>7589</v>
      </c>
      <c r="Z1564" t="s">
        <v>7570</v>
      </c>
      <c r="AA1564" t="s">
        <v>5088</v>
      </c>
      <c r="AB1564" t="s">
        <v>7590</v>
      </c>
      <c r="AC1564" t="s">
        <v>87</v>
      </c>
      <c r="AE1564" t="s">
        <v>7572</v>
      </c>
      <c r="AF1564" t="s">
        <v>7573</v>
      </c>
      <c r="AG1564" t="s">
        <v>7574</v>
      </c>
      <c r="AR1564" t="s">
        <v>7575</v>
      </c>
      <c r="AU1564">
        <v>1003735263</v>
      </c>
      <c r="AV1564" t="s">
        <v>8287</v>
      </c>
      <c r="AW1564" t="s">
        <v>8287</v>
      </c>
      <c r="BC1564">
        <v>1892063257</v>
      </c>
      <c r="BD1564" t="s">
        <v>10336</v>
      </c>
    </row>
    <row r="1565" spans="1:56">
      <c r="A1565">
        <v>2016</v>
      </c>
      <c r="B1565" t="s">
        <v>5975</v>
      </c>
      <c r="C1565" t="s">
        <v>7567</v>
      </c>
      <c r="E1565" t="s">
        <v>43</v>
      </c>
      <c r="F1565" t="s">
        <v>43</v>
      </c>
      <c r="G1565">
        <v>42460</v>
      </c>
      <c r="H1565" t="s">
        <v>87</v>
      </c>
      <c r="I1565" t="s">
        <v>357</v>
      </c>
      <c r="J1565">
        <v>320</v>
      </c>
      <c r="K1565">
        <v>448</v>
      </c>
      <c r="L1565">
        <v>0</v>
      </c>
      <c r="M1565">
        <v>0</v>
      </c>
      <c r="N1565">
        <v>0</v>
      </c>
      <c r="O1565" t="s">
        <v>46</v>
      </c>
      <c r="P1565" t="s">
        <v>43</v>
      </c>
      <c r="Q1565" t="s">
        <v>46</v>
      </c>
      <c r="R1565" t="s">
        <v>18</v>
      </c>
      <c r="S1565" t="s">
        <v>8852</v>
      </c>
      <c r="T1565" t="s">
        <v>63</v>
      </c>
      <c r="U1565">
        <v>11</v>
      </c>
      <c r="V1565">
        <v>11338</v>
      </c>
      <c r="W1565" t="s">
        <v>7581</v>
      </c>
      <c r="X1565" t="s">
        <v>12465</v>
      </c>
      <c r="Y1565" t="s">
        <v>7582</v>
      </c>
      <c r="Z1565" t="s">
        <v>7570</v>
      </c>
      <c r="AA1565" t="s">
        <v>5088</v>
      </c>
      <c r="AB1565" t="s">
        <v>7583</v>
      </c>
      <c r="AC1565" t="s">
        <v>87</v>
      </c>
      <c r="AE1565" t="s">
        <v>7572</v>
      </c>
      <c r="AF1565" t="s">
        <v>7573</v>
      </c>
      <c r="AG1565" t="s">
        <v>7574</v>
      </c>
      <c r="AR1565" t="s">
        <v>7575</v>
      </c>
      <c r="AU1565">
        <v>1003734992</v>
      </c>
      <c r="AV1565" t="s">
        <v>8287</v>
      </c>
      <c r="AW1565" t="s">
        <v>8287</v>
      </c>
      <c r="BC1565">
        <v>1892063257</v>
      </c>
      <c r="BD1565" t="s">
        <v>10337</v>
      </c>
    </row>
    <row r="1566" spans="1:56">
      <c r="A1566">
        <v>2016</v>
      </c>
      <c r="B1566" t="s">
        <v>5975</v>
      </c>
      <c r="C1566" t="s">
        <v>7567</v>
      </c>
      <c r="E1566" t="s">
        <v>43</v>
      </c>
      <c r="F1566" t="s">
        <v>43</v>
      </c>
      <c r="G1566">
        <v>42487</v>
      </c>
      <c r="H1566" t="s">
        <v>87</v>
      </c>
      <c r="I1566" t="s">
        <v>357</v>
      </c>
      <c r="J1566">
        <v>320</v>
      </c>
      <c r="K1566">
        <v>384</v>
      </c>
      <c r="L1566">
        <v>0</v>
      </c>
      <c r="M1566">
        <v>0</v>
      </c>
      <c r="N1566">
        <v>0</v>
      </c>
      <c r="O1566" t="s">
        <v>46</v>
      </c>
      <c r="P1566" t="s">
        <v>43</v>
      </c>
      <c r="Q1566" t="s">
        <v>46</v>
      </c>
      <c r="R1566" t="s">
        <v>18</v>
      </c>
      <c r="S1566" t="s">
        <v>8852</v>
      </c>
      <c r="T1566" t="s">
        <v>63</v>
      </c>
      <c r="U1566">
        <v>11</v>
      </c>
      <c r="V1566">
        <v>11338</v>
      </c>
      <c r="W1566" t="s">
        <v>258</v>
      </c>
      <c r="X1566" t="s">
        <v>12466</v>
      </c>
      <c r="Y1566" t="s">
        <v>7602</v>
      </c>
      <c r="Z1566" t="s">
        <v>7570</v>
      </c>
      <c r="AA1566" t="s">
        <v>5088</v>
      </c>
      <c r="AB1566" t="s">
        <v>7603</v>
      </c>
      <c r="AC1566" t="s">
        <v>87</v>
      </c>
      <c r="AE1566" t="s">
        <v>7572</v>
      </c>
      <c r="AF1566" t="s">
        <v>7573</v>
      </c>
      <c r="AG1566" t="s">
        <v>7574</v>
      </c>
      <c r="AR1566" t="s">
        <v>7575</v>
      </c>
      <c r="AU1566">
        <v>1003747164</v>
      </c>
      <c r="AV1566" t="s">
        <v>8287</v>
      </c>
      <c r="AW1566" t="s">
        <v>8287</v>
      </c>
      <c r="BC1566">
        <v>1892063257</v>
      </c>
      <c r="BD1566" t="s">
        <v>10338</v>
      </c>
    </row>
    <row r="1567" spans="1:56">
      <c r="A1567">
        <v>2016</v>
      </c>
      <c r="B1567" t="s">
        <v>5975</v>
      </c>
      <c r="C1567" t="s">
        <v>7567</v>
      </c>
      <c r="E1567" t="s">
        <v>43</v>
      </c>
      <c r="F1567" t="s">
        <v>43</v>
      </c>
      <c r="G1567">
        <v>42487</v>
      </c>
      <c r="H1567" t="s">
        <v>87</v>
      </c>
      <c r="I1567" t="s">
        <v>357</v>
      </c>
      <c r="J1567">
        <v>320</v>
      </c>
      <c r="K1567">
        <v>384</v>
      </c>
      <c r="L1567">
        <v>0</v>
      </c>
      <c r="M1567">
        <v>0</v>
      </c>
      <c r="N1567">
        <v>0</v>
      </c>
      <c r="O1567" t="s">
        <v>46</v>
      </c>
      <c r="P1567" t="s">
        <v>43</v>
      </c>
      <c r="Q1567" t="s">
        <v>46</v>
      </c>
      <c r="R1567" t="s">
        <v>18</v>
      </c>
      <c r="S1567" t="s">
        <v>8852</v>
      </c>
      <c r="T1567" t="s">
        <v>63</v>
      </c>
      <c r="U1567">
        <v>11</v>
      </c>
      <c r="V1567">
        <v>11338</v>
      </c>
      <c r="W1567" t="s">
        <v>258</v>
      </c>
      <c r="X1567" t="s">
        <v>12466</v>
      </c>
      <c r="Y1567" t="s">
        <v>7602</v>
      </c>
      <c r="Z1567" t="s">
        <v>7570</v>
      </c>
      <c r="AA1567" t="s">
        <v>5088</v>
      </c>
      <c r="AB1567" t="s">
        <v>7604</v>
      </c>
      <c r="AC1567" t="s">
        <v>87</v>
      </c>
      <c r="AE1567" t="s">
        <v>7572</v>
      </c>
      <c r="AF1567" t="s">
        <v>7573</v>
      </c>
      <c r="AG1567" t="s">
        <v>7574</v>
      </c>
      <c r="AR1567" t="s">
        <v>7575</v>
      </c>
      <c r="AU1567">
        <v>1003747164</v>
      </c>
      <c r="AV1567" t="s">
        <v>8287</v>
      </c>
      <c r="AW1567" t="s">
        <v>8287</v>
      </c>
      <c r="BC1567">
        <v>1892063257</v>
      </c>
      <c r="BD1567" t="s">
        <v>10338</v>
      </c>
    </row>
    <row r="1568" spans="1:56">
      <c r="A1568">
        <v>2016</v>
      </c>
      <c r="B1568" t="s">
        <v>5975</v>
      </c>
      <c r="C1568" t="s">
        <v>7567</v>
      </c>
      <c r="E1568" t="s">
        <v>43</v>
      </c>
      <c r="F1568" t="s">
        <v>43</v>
      </c>
      <c r="G1568">
        <v>42493</v>
      </c>
      <c r="H1568" t="s">
        <v>87</v>
      </c>
      <c r="I1568" t="s">
        <v>357</v>
      </c>
      <c r="J1568">
        <v>320</v>
      </c>
      <c r="K1568">
        <v>384</v>
      </c>
      <c r="L1568">
        <v>0</v>
      </c>
      <c r="M1568">
        <v>0</v>
      </c>
      <c r="N1568">
        <v>0</v>
      </c>
      <c r="O1568" t="s">
        <v>46</v>
      </c>
      <c r="P1568" t="s">
        <v>43</v>
      </c>
      <c r="Q1568" t="s">
        <v>46</v>
      </c>
      <c r="R1568" t="s">
        <v>18</v>
      </c>
      <c r="S1568" t="s">
        <v>8852</v>
      </c>
      <c r="T1568" t="s">
        <v>63</v>
      </c>
      <c r="U1568">
        <v>11</v>
      </c>
      <c r="V1568">
        <v>11338</v>
      </c>
      <c r="W1568" t="s">
        <v>7568</v>
      </c>
      <c r="X1568" t="s">
        <v>12467</v>
      </c>
      <c r="Y1568" t="s">
        <v>7569</v>
      </c>
      <c r="Z1568" t="s">
        <v>7570</v>
      </c>
      <c r="AA1568" t="s">
        <v>5088</v>
      </c>
      <c r="AB1568" t="s">
        <v>7571</v>
      </c>
      <c r="AC1568" t="s">
        <v>87</v>
      </c>
      <c r="AE1568" t="s">
        <v>7572</v>
      </c>
      <c r="AF1568" t="s">
        <v>7573</v>
      </c>
      <c r="AG1568" t="s">
        <v>7574</v>
      </c>
      <c r="AR1568" t="s">
        <v>7575</v>
      </c>
      <c r="AU1568">
        <v>1003734860</v>
      </c>
      <c r="AV1568" t="s">
        <v>8287</v>
      </c>
      <c r="AW1568" t="s">
        <v>8287</v>
      </c>
      <c r="BC1568">
        <v>1892063257</v>
      </c>
      <c r="BD1568" t="s">
        <v>10339</v>
      </c>
    </row>
    <row r="1569" spans="1:56">
      <c r="A1569">
        <v>2016</v>
      </c>
      <c r="B1569" t="s">
        <v>5975</v>
      </c>
      <c r="C1569" t="s">
        <v>7567</v>
      </c>
      <c r="E1569" t="s">
        <v>43</v>
      </c>
      <c r="F1569" t="s">
        <v>43</v>
      </c>
      <c r="G1569">
        <v>42493</v>
      </c>
      <c r="H1569" t="s">
        <v>87</v>
      </c>
      <c r="I1569" t="s">
        <v>357</v>
      </c>
      <c r="J1569">
        <v>192</v>
      </c>
      <c r="K1569">
        <v>256</v>
      </c>
      <c r="L1569">
        <v>0</v>
      </c>
      <c r="M1569">
        <v>0</v>
      </c>
      <c r="N1569">
        <v>0</v>
      </c>
      <c r="O1569" t="s">
        <v>46</v>
      </c>
      <c r="P1569" t="s">
        <v>43</v>
      </c>
      <c r="Q1569" t="s">
        <v>46</v>
      </c>
      <c r="R1569" t="s">
        <v>18</v>
      </c>
      <c r="S1569" t="s">
        <v>8852</v>
      </c>
      <c r="T1569" t="s">
        <v>63</v>
      </c>
      <c r="U1569">
        <v>11</v>
      </c>
      <c r="V1569">
        <v>11338</v>
      </c>
      <c r="W1569" t="s">
        <v>7568</v>
      </c>
      <c r="X1569" t="s">
        <v>12467</v>
      </c>
      <c r="Y1569" t="s">
        <v>7569</v>
      </c>
      <c r="Z1569" t="s">
        <v>7570</v>
      </c>
      <c r="AA1569" t="s">
        <v>5088</v>
      </c>
      <c r="AB1569" t="s">
        <v>7576</v>
      </c>
      <c r="AC1569" t="s">
        <v>87</v>
      </c>
      <c r="AE1569" t="s">
        <v>7572</v>
      </c>
      <c r="AF1569" t="s">
        <v>7573</v>
      </c>
      <c r="AG1569" t="s">
        <v>7574</v>
      </c>
      <c r="AR1569" t="s">
        <v>7575</v>
      </c>
      <c r="AU1569">
        <v>1003734860</v>
      </c>
      <c r="AV1569" t="s">
        <v>8287</v>
      </c>
      <c r="AW1569" t="s">
        <v>8287</v>
      </c>
      <c r="BC1569">
        <v>1892063257</v>
      </c>
      <c r="BD1569" t="s">
        <v>10339</v>
      </c>
    </row>
    <row r="1570" spans="1:56">
      <c r="A1570">
        <v>2016</v>
      </c>
      <c r="B1570" t="s">
        <v>5975</v>
      </c>
      <c r="C1570" t="s">
        <v>7567</v>
      </c>
      <c r="E1570" t="s">
        <v>43</v>
      </c>
      <c r="F1570" t="s">
        <v>43</v>
      </c>
      <c r="G1570">
        <v>42465</v>
      </c>
      <c r="H1570" t="s">
        <v>87</v>
      </c>
      <c r="I1570" t="s">
        <v>357</v>
      </c>
      <c r="J1570">
        <v>384</v>
      </c>
      <c r="K1570">
        <v>512</v>
      </c>
      <c r="L1570">
        <v>0</v>
      </c>
      <c r="M1570">
        <v>0</v>
      </c>
      <c r="N1570">
        <v>0</v>
      </c>
      <c r="O1570" t="s">
        <v>46</v>
      </c>
      <c r="P1570" t="s">
        <v>46</v>
      </c>
      <c r="Q1570" t="s">
        <v>46</v>
      </c>
      <c r="R1570" t="s">
        <v>18</v>
      </c>
      <c r="S1570" t="s">
        <v>8852</v>
      </c>
      <c r="T1570" t="s">
        <v>63</v>
      </c>
      <c r="U1570">
        <v>11</v>
      </c>
      <c r="V1570">
        <v>11338</v>
      </c>
      <c r="W1570" t="s">
        <v>8638</v>
      </c>
      <c r="X1570" t="s">
        <v>12468</v>
      </c>
      <c r="Y1570" t="s">
        <v>7605</v>
      </c>
      <c r="Z1570" t="s">
        <v>7570</v>
      </c>
      <c r="AA1570" t="s">
        <v>5088</v>
      </c>
      <c r="AB1570" t="s">
        <v>7606</v>
      </c>
      <c r="AC1570" t="s">
        <v>87</v>
      </c>
      <c r="AE1570" t="s">
        <v>7572</v>
      </c>
      <c r="AF1570" t="s">
        <v>7573</v>
      </c>
      <c r="AG1570" t="s">
        <v>7574</v>
      </c>
      <c r="AR1570" t="s">
        <v>7575</v>
      </c>
      <c r="AU1570">
        <v>1003747822</v>
      </c>
      <c r="AV1570" t="s">
        <v>8287</v>
      </c>
      <c r="AW1570" t="s">
        <v>8287</v>
      </c>
      <c r="BC1570">
        <v>1892063257</v>
      </c>
      <c r="BD1570" t="s">
        <v>10340</v>
      </c>
    </row>
    <row r="1571" spans="1:56">
      <c r="A1571">
        <v>2016</v>
      </c>
      <c r="B1571" t="s">
        <v>5975</v>
      </c>
      <c r="C1571" t="s">
        <v>7567</v>
      </c>
      <c r="E1571" t="s">
        <v>43</v>
      </c>
      <c r="F1571" t="s">
        <v>43</v>
      </c>
      <c r="G1571">
        <v>42452</v>
      </c>
      <c r="H1571" t="s">
        <v>87</v>
      </c>
      <c r="I1571" t="s">
        <v>357</v>
      </c>
      <c r="J1571">
        <v>384</v>
      </c>
      <c r="K1571">
        <v>448</v>
      </c>
      <c r="L1571">
        <v>0</v>
      </c>
      <c r="M1571">
        <v>0</v>
      </c>
      <c r="N1571">
        <v>0</v>
      </c>
      <c r="O1571" t="s">
        <v>46</v>
      </c>
      <c r="P1571" t="s">
        <v>43</v>
      </c>
      <c r="Q1571" t="s">
        <v>46</v>
      </c>
      <c r="R1571" t="s">
        <v>18</v>
      </c>
      <c r="S1571" t="s">
        <v>8852</v>
      </c>
      <c r="T1571" t="s">
        <v>63</v>
      </c>
      <c r="U1571">
        <v>11</v>
      </c>
      <c r="V1571">
        <v>11338</v>
      </c>
      <c r="W1571" t="s">
        <v>8639</v>
      </c>
      <c r="X1571" t="s">
        <v>12469</v>
      </c>
      <c r="Y1571" t="s">
        <v>7607</v>
      </c>
      <c r="Z1571" t="s">
        <v>7570</v>
      </c>
      <c r="AA1571" t="s">
        <v>5088</v>
      </c>
      <c r="AB1571" t="s">
        <v>7608</v>
      </c>
      <c r="AC1571" t="s">
        <v>87</v>
      </c>
      <c r="AE1571" t="s">
        <v>7572</v>
      </c>
      <c r="AF1571" t="s">
        <v>7573</v>
      </c>
      <c r="AG1571" t="s">
        <v>7574</v>
      </c>
      <c r="AR1571" t="s">
        <v>7575</v>
      </c>
      <c r="AU1571">
        <v>1003748195</v>
      </c>
      <c r="AV1571" t="s">
        <v>8287</v>
      </c>
      <c r="AW1571" t="s">
        <v>8287</v>
      </c>
      <c r="BC1571">
        <v>1892063257</v>
      </c>
      <c r="BD1571" t="s">
        <v>10341</v>
      </c>
    </row>
    <row r="1572" spans="1:56">
      <c r="A1572">
        <v>2016</v>
      </c>
      <c r="B1572" t="s">
        <v>5975</v>
      </c>
      <c r="C1572" t="s">
        <v>7567</v>
      </c>
      <c r="E1572" t="s">
        <v>43</v>
      </c>
      <c r="F1572" t="s">
        <v>43</v>
      </c>
      <c r="G1572">
        <v>42506</v>
      </c>
      <c r="H1572" t="s">
        <v>87</v>
      </c>
      <c r="I1572" t="s">
        <v>357</v>
      </c>
      <c r="J1572">
        <v>320</v>
      </c>
      <c r="K1572">
        <v>512</v>
      </c>
      <c r="L1572">
        <v>0</v>
      </c>
      <c r="M1572">
        <v>0</v>
      </c>
      <c r="N1572">
        <v>0</v>
      </c>
      <c r="O1572" t="s">
        <v>46</v>
      </c>
      <c r="P1572" t="s">
        <v>43</v>
      </c>
      <c r="Q1572" t="s">
        <v>46</v>
      </c>
      <c r="R1572" t="s">
        <v>18</v>
      </c>
      <c r="S1572" t="s">
        <v>8852</v>
      </c>
      <c r="T1572" t="s">
        <v>63</v>
      </c>
      <c r="U1572">
        <v>11</v>
      </c>
      <c r="V1572">
        <v>11338</v>
      </c>
      <c r="W1572" t="s">
        <v>8640</v>
      </c>
      <c r="X1572" t="s">
        <v>12470</v>
      </c>
      <c r="Y1572" t="s">
        <v>7609</v>
      </c>
      <c r="Z1572" t="s">
        <v>7570</v>
      </c>
      <c r="AA1572" t="s">
        <v>5088</v>
      </c>
      <c r="AB1572" t="s">
        <v>7610</v>
      </c>
      <c r="AC1572" t="s">
        <v>87</v>
      </c>
      <c r="AE1572" t="s">
        <v>7572</v>
      </c>
      <c r="AF1572" t="s">
        <v>7573</v>
      </c>
      <c r="AG1572" t="s">
        <v>7574</v>
      </c>
      <c r="AR1572" t="s">
        <v>7575</v>
      </c>
      <c r="AU1572">
        <v>1003748411</v>
      </c>
      <c r="AV1572" t="s">
        <v>8287</v>
      </c>
      <c r="AW1572" t="s">
        <v>8287</v>
      </c>
      <c r="BC1572">
        <v>1892063257</v>
      </c>
      <c r="BD1572" t="s">
        <v>10342</v>
      </c>
    </row>
    <row r="1573" spans="1:56">
      <c r="A1573">
        <v>2016</v>
      </c>
      <c r="B1573" t="s">
        <v>5975</v>
      </c>
      <c r="C1573" t="s">
        <v>7567</v>
      </c>
      <c r="E1573" t="s">
        <v>43</v>
      </c>
      <c r="F1573" t="s">
        <v>43</v>
      </c>
      <c r="G1573">
        <v>42495</v>
      </c>
      <c r="H1573" t="s">
        <v>87</v>
      </c>
      <c r="I1573" t="s">
        <v>357</v>
      </c>
      <c r="J1573">
        <v>320</v>
      </c>
      <c r="K1573">
        <v>384</v>
      </c>
      <c r="L1573">
        <v>0</v>
      </c>
      <c r="M1573">
        <v>0</v>
      </c>
      <c r="N1573">
        <v>0</v>
      </c>
      <c r="O1573" t="s">
        <v>46</v>
      </c>
      <c r="P1573" t="s">
        <v>43</v>
      </c>
      <c r="Q1573" t="s">
        <v>46</v>
      </c>
      <c r="R1573" t="s">
        <v>18</v>
      </c>
      <c r="S1573" t="s">
        <v>8852</v>
      </c>
      <c r="T1573" t="s">
        <v>63</v>
      </c>
      <c r="U1573">
        <v>11</v>
      </c>
      <c r="V1573">
        <v>11130</v>
      </c>
      <c r="W1573" t="s">
        <v>1759</v>
      </c>
      <c r="X1573" t="s">
        <v>12471</v>
      </c>
      <c r="Y1573" t="s">
        <v>7643</v>
      </c>
      <c r="Z1573" t="s">
        <v>7622</v>
      </c>
      <c r="AA1573" t="s">
        <v>7623</v>
      </c>
      <c r="AB1573" t="s">
        <v>7644</v>
      </c>
      <c r="AC1573" t="s">
        <v>348</v>
      </c>
      <c r="AE1573" t="s">
        <v>7625</v>
      </c>
      <c r="AF1573" t="s">
        <v>7626</v>
      </c>
      <c r="AG1573" t="s">
        <v>7627</v>
      </c>
      <c r="AR1573" t="s">
        <v>7575</v>
      </c>
      <c r="AU1573" t="s">
        <v>8190</v>
      </c>
      <c r="AV1573" t="s">
        <v>8287</v>
      </c>
      <c r="AW1573" t="s">
        <v>8287</v>
      </c>
      <c r="BC1573">
        <v>1892063257</v>
      </c>
      <c r="BD1573" t="s">
        <v>10343</v>
      </c>
    </row>
    <row r="1574" spans="1:56">
      <c r="A1574">
        <v>2016</v>
      </c>
      <c r="B1574" t="s">
        <v>5975</v>
      </c>
      <c r="C1574" t="s">
        <v>7567</v>
      </c>
      <c r="E1574" t="s">
        <v>43</v>
      </c>
      <c r="F1574" t="s">
        <v>43</v>
      </c>
      <c r="G1574">
        <v>42495</v>
      </c>
      <c r="H1574" t="s">
        <v>87</v>
      </c>
      <c r="I1574" t="s">
        <v>357</v>
      </c>
      <c r="J1574">
        <v>256</v>
      </c>
      <c r="K1574">
        <v>320</v>
      </c>
      <c r="L1574">
        <v>0</v>
      </c>
      <c r="M1574">
        <v>0</v>
      </c>
      <c r="N1574">
        <v>0</v>
      </c>
      <c r="O1574" t="s">
        <v>46</v>
      </c>
      <c r="P1574" t="s">
        <v>43</v>
      </c>
      <c r="Q1574" t="s">
        <v>46</v>
      </c>
      <c r="R1574" t="s">
        <v>18</v>
      </c>
      <c r="S1574" t="s">
        <v>8852</v>
      </c>
      <c r="T1574" t="s">
        <v>63</v>
      </c>
      <c r="U1574">
        <v>11</v>
      </c>
      <c r="V1574">
        <v>11130</v>
      </c>
      <c r="W1574" t="s">
        <v>1759</v>
      </c>
      <c r="X1574" t="s">
        <v>12471</v>
      </c>
      <c r="Y1574" t="s">
        <v>7643</v>
      </c>
      <c r="Z1574" t="s">
        <v>7622</v>
      </c>
      <c r="AA1574" t="s">
        <v>7623</v>
      </c>
      <c r="AB1574" t="s">
        <v>7645</v>
      </c>
      <c r="AC1574" t="s">
        <v>348</v>
      </c>
      <c r="AE1574" t="s">
        <v>7625</v>
      </c>
      <c r="AF1574" t="s">
        <v>7626</v>
      </c>
      <c r="AG1574" t="s">
        <v>7627</v>
      </c>
      <c r="AR1574" t="s">
        <v>7575</v>
      </c>
      <c r="AU1574" t="s">
        <v>8190</v>
      </c>
      <c r="AV1574" t="s">
        <v>8287</v>
      </c>
      <c r="AW1574" t="s">
        <v>8287</v>
      </c>
      <c r="BC1574">
        <v>1892063257</v>
      </c>
      <c r="BD1574" t="s">
        <v>10343</v>
      </c>
    </row>
    <row r="1575" spans="1:56">
      <c r="A1575">
        <v>2016</v>
      </c>
      <c r="B1575" t="s">
        <v>5975</v>
      </c>
      <c r="C1575" t="s">
        <v>7567</v>
      </c>
      <c r="E1575" t="s">
        <v>43</v>
      </c>
      <c r="F1575" t="s">
        <v>43</v>
      </c>
      <c r="G1575">
        <v>42495</v>
      </c>
      <c r="H1575" t="s">
        <v>87</v>
      </c>
      <c r="I1575" t="s">
        <v>357</v>
      </c>
      <c r="J1575">
        <v>320</v>
      </c>
      <c r="K1575">
        <v>384</v>
      </c>
      <c r="L1575">
        <v>0</v>
      </c>
      <c r="M1575">
        <v>0</v>
      </c>
      <c r="N1575">
        <v>0</v>
      </c>
      <c r="O1575" t="s">
        <v>46</v>
      </c>
      <c r="P1575" t="s">
        <v>43</v>
      </c>
      <c r="Q1575" t="s">
        <v>46</v>
      </c>
      <c r="R1575" t="s">
        <v>18</v>
      </c>
      <c r="S1575" t="s">
        <v>8852</v>
      </c>
      <c r="T1575" t="s">
        <v>63</v>
      </c>
      <c r="U1575">
        <v>11</v>
      </c>
      <c r="V1575">
        <v>11130</v>
      </c>
      <c r="W1575" t="s">
        <v>1759</v>
      </c>
      <c r="X1575" t="s">
        <v>12471</v>
      </c>
      <c r="Y1575" t="s">
        <v>7643</v>
      </c>
      <c r="Z1575" t="s">
        <v>7622</v>
      </c>
      <c r="AA1575" t="s">
        <v>7623</v>
      </c>
      <c r="AB1575" t="s">
        <v>7646</v>
      </c>
      <c r="AC1575" t="s">
        <v>348</v>
      </c>
      <c r="AE1575" t="s">
        <v>7625</v>
      </c>
      <c r="AF1575" t="s">
        <v>7626</v>
      </c>
      <c r="AG1575" t="s">
        <v>7627</v>
      </c>
      <c r="AR1575" t="s">
        <v>7575</v>
      </c>
      <c r="AU1575" t="s">
        <v>8190</v>
      </c>
      <c r="AV1575" t="s">
        <v>8287</v>
      </c>
      <c r="AW1575" t="s">
        <v>8287</v>
      </c>
      <c r="BC1575">
        <v>1892063257</v>
      </c>
      <c r="BD1575" t="s">
        <v>10343</v>
      </c>
    </row>
    <row r="1576" spans="1:56">
      <c r="A1576">
        <v>2016</v>
      </c>
      <c r="B1576" t="s">
        <v>5975</v>
      </c>
      <c r="C1576" t="s">
        <v>7567</v>
      </c>
      <c r="E1576" t="s">
        <v>43</v>
      </c>
      <c r="F1576" t="s">
        <v>43</v>
      </c>
      <c r="G1576">
        <v>42466</v>
      </c>
      <c r="H1576" t="s">
        <v>87</v>
      </c>
      <c r="I1576" t="s">
        <v>357</v>
      </c>
      <c r="J1576">
        <v>448</v>
      </c>
      <c r="K1576">
        <v>448</v>
      </c>
      <c r="L1576">
        <v>0</v>
      </c>
      <c r="M1576">
        <v>0</v>
      </c>
      <c r="N1576">
        <v>0</v>
      </c>
      <c r="O1576" t="s">
        <v>46</v>
      </c>
      <c r="P1576" t="s">
        <v>43</v>
      </c>
      <c r="Q1576" t="s">
        <v>46</v>
      </c>
      <c r="R1576" t="s">
        <v>18</v>
      </c>
      <c r="S1576" t="s">
        <v>8852</v>
      </c>
      <c r="T1576" t="s">
        <v>63</v>
      </c>
      <c r="U1576">
        <v>11</v>
      </c>
      <c r="V1576">
        <v>11130</v>
      </c>
      <c r="W1576" t="s">
        <v>7633</v>
      </c>
      <c r="X1576" t="s">
        <v>12472</v>
      </c>
      <c r="Y1576" t="s">
        <v>7634</v>
      </c>
      <c r="Z1576" t="s">
        <v>7622</v>
      </c>
      <c r="AA1576" t="s">
        <v>7623</v>
      </c>
      <c r="AB1576" t="s">
        <v>7635</v>
      </c>
      <c r="AC1576" t="s">
        <v>348</v>
      </c>
      <c r="AE1576" t="s">
        <v>7625</v>
      </c>
      <c r="AF1576" t="s">
        <v>7626</v>
      </c>
      <c r="AG1576" t="s">
        <v>7627</v>
      </c>
      <c r="AR1576" t="s">
        <v>7575</v>
      </c>
      <c r="AU1576" t="s">
        <v>8190</v>
      </c>
      <c r="AV1576" t="s">
        <v>8287</v>
      </c>
      <c r="AW1576" t="s">
        <v>8287</v>
      </c>
      <c r="BC1576">
        <v>1892063257</v>
      </c>
      <c r="BD1576" t="s">
        <v>10344</v>
      </c>
    </row>
    <row r="1577" spans="1:56">
      <c r="A1577">
        <v>2016</v>
      </c>
      <c r="B1577" t="s">
        <v>5975</v>
      </c>
      <c r="C1577" t="s">
        <v>7567</v>
      </c>
      <c r="E1577" t="s">
        <v>43</v>
      </c>
      <c r="F1577" t="s">
        <v>43</v>
      </c>
      <c r="G1577">
        <v>42466</v>
      </c>
      <c r="H1577" t="s">
        <v>87</v>
      </c>
      <c r="I1577" t="s">
        <v>357</v>
      </c>
      <c r="J1577">
        <v>448</v>
      </c>
      <c r="K1577">
        <v>448</v>
      </c>
      <c r="L1577">
        <v>0</v>
      </c>
      <c r="M1577">
        <v>0</v>
      </c>
      <c r="N1577">
        <v>0</v>
      </c>
      <c r="O1577" t="s">
        <v>46</v>
      </c>
      <c r="P1577" t="s">
        <v>43</v>
      </c>
      <c r="Q1577" t="s">
        <v>46</v>
      </c>
      <c r="R1577" t="s">
        <v>18</v>
      </c>
      <c r="S1577" t="s">
        <v>8852</v>
      </c>
      <c r="T1577" t="s">
        <v>63</v>
      </c>
      <c r="U1577">
        <v>11</v>
      </c>
      <c r="V1577">
        <v>11130</v>
      </c>
      <c r="W1577" t="s">
        <v>7633</v>
      </c>
      <c r="X1577" t="s">
        <v>12472</v>
      </c>
      <c r="Y1577" t="s">
        <v>7634</v>
      </c>
      <c r="Z1577" t="s">
        <v>7622</v>
      </c>
      <c r="AA1577" t="s">
        <v>7623</v>
      </c>
      <c r="AB1577" t="s">
        <v>7636</v>
      </c>
      <c r="AC1577" t="s">
        <v>348</v>
      </c>
      <c r="AE1577" t="s">
        <v>7625</v>
      </c>
      <c r="AF1577" t="s">
        <v>7626</v>
      </c>
      <c r="AG1577" t="s">
        <v>7627</v>
      </c>
      <c r="AR1577" t="s">
        <v>7575</v>
      </c>
      <c r="AU1577" t="s">
        <v>8190</v>
      </c>
      <c r="AV1577" t="s">
        <v>8287</v>
      </c>
      <c r="AW1577" t="s">
        <v>8287</v>
      </c>
      <c r="BC1577">
        <v>1892063257</v>
      </c>
      <c r="BD1577" t="s">
        <v>10344</v>
      </c>
    </row>
    <row r="1578" spans="1:56">
      <c r="A1578">
        <v>2016</v>
      </c>
      <c r="B1578" t="s">
        <v>5975</v>
      </c>
      <c r="C1578" t="s">
        <v>7567</v>
      </c>
      <c r="E1578" t="s">
        <v>43</v>
      </c>
      <c r="F1578" t="s">
        <v>43</v>
      </c>
      <c r="G1578">
        <v>42487</v>
      </c>
      <c r="H1578" t="s">
        <v>87</v>
      </c>
      <c r="I1578" t="s">
        <v>357</v>
      </c>
      <c r="J1578">
        <v>448</v>
      </c>
      <c r="K1578">
        <v>448</v>
      </c>
      <c r="L1578">
        <v>0</v>
      </c>
      <c r="M1578">
        <v>0</v>
      </c>
      <c r="N1578">
        <v>0</v>
      </c>
      <c r="O1578" t="s">
        <v>46</v>
      </c>
      <c r="P1578" t="s">
        <v>43</v>
      </c>
      <c r="Q1578" t="s">
        <v>46</v>
      </c>
      <c r="R1578" t="s">
        <v>18</v>
      </c>
      <c r="S1578" t="s">
        <v>8852</v>
      </c>
      <c r="T1578" t="s">
        <v>63</v>
      </c>
      <c r="U1578">
        <v>11</v>
      </c>
      <c r="V1578">
        <v>11130</v>
      </c>
      <c r="W1578" t="s">
        <v>1654</v>
      </c>
      <c r="X1578" t="s">
        <v>12473</v>
      </c>
      <c r="Y1578" t="s">
        <v>7637</v>
      </c>
      <c r="Z1578" t="s">
        <v>7622</v>
      </c>
      <c r="AA1578" t="s">
        <v>7623</v>
      </c>
      <c r="AB1578" t="s">
        <v>7638</v>
      </c>
      <c r="AC1578" t="s">
        <v>348</v>
      </c>
      <c r="AE1578" t="s">
        <v>7625</v>
      </c>
      <c r="AF1578" t="s">
        <v>7626</v>
      </c>
      <c r="AG1578" t="s">
        <v>7627</v>
      </c>
      <c r="AR1578" t="s">
        <v>7575</v>
      </c>
      <c r="AU1578" t="s">
        <v>8190</v>
      </c>
      <c r="AV1578" t="s">
        <v>8287</v>
      </c>
      <c r="AW1578" t="s">
        <v>8287</v>
      </c>
      <c r="BC1578">
        <v>1892063257</v>
      </c>
      <c r="BD1578" t="s">
        <v>10345</v>
      </c>
    </row>
    <row r="1579" spans="1:56">
      <c r="A1579">
        <v>2016</v>
      </c>
      <c r="B1579" t="s">
        <v>5975</v>
      </c>
      <c r="C1579" t="s">
        <v>7567</v>
      </c>
      <c r="E1579" t="s">
        <v>43</v>
      </c>
      <c r="F1579" t="s">
        <v>43</v>
      </c>
      <c r="G1579">
        <v>42480</v>
      </c>
      <c r="H1579" t="s">
        <v>87</v>
      </c>
      <c r="I1579" t="s">
        <v>357</v>
      </c>
      <c r="J1579">
        <v>384</v>
      </c>
      <c r="K1579">
        <v>448</v>
      </c>
      <c r="L1579">
        <v>0</v>
      </c>
      <c r="M1579">
        <v>0</v>
      </c>
      <c r="N1579">
        <v>0</v>
      </c>
      <c r="O1579" t="s">
        <v>46</v>
      </c>
      <c r="P1579" t="s">
        <v>43</v>
      </c>
      <c r="Q1579" t="s">
        <v>46</v>
      </c>
      <c r="R1579" t="s">
        <v>18</v>
      </c>
      <c r="S1579" t="s">
        <v>8852</v>
      </c>
      <c r="T1579" t="s">
        <v>63</v>
      </c>
      <c r="U1579">
        <v>11</v>
      </c>
      <c r="V1579">
        <v>11130</v>
      </c>
      <c r="W1579" t="s">
        <v>7629</v>
      </c>
      <c r="X1579" t="s">
        <v>12474</v>
      </c>
      <c r="Y1579" t="s">
        <v>7630</v>
      </c>
      <c r="Z1579" t="s">
        <v>7622</v>
      </c>
      <c r="AA1579" t="s">
        <v>7623</v>
      </c>
      <c r="AB1579" t="s">
        <v>7631</v>
      </c>
      <c r="AC1579" t="s">
        <v>348</v>
      </c>
      <c r="AE1579" t="s">
        <v>7625</v>
      </c>
      <c r="AF1579" t="s">
        <v>7626</v>
      </c>
      <c r="AG1579" t="s">
        <v>7627</v>
      </c>
      <c r="AR1579" t="s">
        <v>7575</v>
      </c>
      <c r="AU1579" t="s">
        <v>8190</v>
      </c>
      <c r="AV1579" t="s">
        <v>8287</v>
      </c>
      <c r="AW1579" t="s">
        <v>8287</v>
      </c>
      <c r="BC1579">
        <v>1892063257</v>
      </c>
      <c r="BD1579" t="s">
        <v>10346</v>
      </c>
    </row>
    <row r="1580" spans="1:56">
      <c r="A1580">
        <v>2016</v>
      </c>
      <c r="B1580" t="s">
        <v>5975</v>
      </c>
      <c r="C1580" t="s">
        <v>7567</v>
      </c>
      <c r="E1580" t="s">
        <v>43</v>
      </c>
      <c r="F1580" t="s">
        <v>43</v>
      </c>
      <c r="G1580">
        <v>42480</v>
      </c>
      <c r="H1580" t="s">
        <v>87</v>
      </c>
      <c r="I1580" t="s">
        <v>357</v>
      </c>
      <c r="J1580">
        <v>320</v>
      </c>
      <c r="K1580">
        <v>384</v>
      </c>
      <c r="L1580">
        <v>0</v>
      </c>
      <c r="M1580">
        <v>0</v>
      </c>
      <c r="N1580">
        <v>0</v>
      </c>
      <c r="O1580" t="s">
        <v>46</v>
      </c>
      <c r="P1580" t="s">
        <v>43</v>
      </c>
      <c r="Q1580" t="s">
        <v>46</v>
      </c>
      <c r="R1580" t="s">
        <v>18</v>
      </c>
      <c r="S1580" t="s">
        <v>8852</v>
      </c>
      <c r="T1580" t="s">
        <v>63</v>
      </c>
      <c r="U1580">
        <v>11</v>
      </c>
      <c r="V1580">
        <v>11130</v>
      </c>
      <c r="W1580" t="s">
        <v>7629</v>
      </c>
      <c r="X1580" t="s">
        <v>12474</v>
      </c>
      <c r="Y1580" t="s">
        <v>7630</v>
      </c>
      <c r="Z1580" t="s">
        <v>7622</v>
      </c>
      <c r="AA1580" t="s">
        <v>7623</v>
      </c>
      <c r="AB1580" t="s">
        <v>7632</v>
      </c>
      <c r="AC1580" t="s">
        <v>348</v>
      </c>
      <c r="AE1580" t="s">
        <v>7625</v>
      </c>
      <c r="AF1580" t="s">
        <v>7626</v>
      </c>
      <c r="AG1580" t="s">
        <v>7627</v>
      </c>
      <c r="AR1580" t="s">
        <v>7575</v>
      </c>
      <c r="AU1580" t="s">
        <v>8190</v>
      </c>
      <c r="AV1580" t="s">
        <v>8287</v>
      </c>
      <c r="AW1580" t="s">
        <v>8287</v>
      </c>
      <c r="BC1580">
        <v>1892063257</v>
      </c>
      <c r="BD1580" t="s">
        <v>10346</v>
      </c>
    </row>
    <row r="1581" spans="1:56">
      <c r="A1581">
        <v>2016</v>
      </c>
      <c r="B1581" t="s">
        <v>5975</v>
      </c>
      <c r="C1581" t="s">
        <v>7567</v>
      </c>
      <c r="E1581" t="s">
        <v>43</v>
      </c>
      <c r="F1581" t="s">
        <v>43</v>
      </c>
      <c r="G1581">
        <v>42500</v>
      </c>
      <c r="H1581" t="s">
        <v>87</v>
      </c>
      <c r="I1581" t="s">
        <v>357</v>
      </c>
      <c r="J1581">
        <v>384</v>
      </c>
      <c r="K1581">
        <v>448</v>
      </c>
      <c r="L1581">
        <v>0</v>
      </c>
      <c r="M1581">
        <v>0</v>
      </c>
      <c r="N1581">
        <v>0</v>
      </c>
      <c r="O1581" t="s">
        <v>46</v>
      </c>
      <c r="P1581" t="s">
        <v>43</v>
      </c>
      <c r="Q1581" t="s">
        <v>46</v>
      </c>
      <c r="R1581" t="s">
        <v>18</v>
      </c>
      <c r="S1581" t="s">
        <v>8852</v>
      </c>
      <c r="T1581" t="s">
        <v>63</v>
      </c>
      <c r="U1581">
        <v>11</v>
      </c>
      <c r="V1581">
        <v>11130</v>
      </c>
      <c r="W1581" t="s">
        <v>7620</v>
      </c>
      <c r="X1581" t="s">
        <v>12475</v>
      </c>
      <c r="Y1581" t="s">
        <v>7621</v>
      </c>
      <c r="Z1581" t="s">
        <v>7622</v>
      </c>
      <c r="AA1581" t="s">
        <v>7623</v>
      </c>
      <c r="AB1581" t="s">
        <v>7624</v>
      </c>
      <c r="AC1581" t="s">
        <v>348</v>
      </c>
      <c r="AE1581" t="s">
        <v>7625</v>
      </c>
      <c r="AF1581" t="s">
        <v>7626</v>
      </c>
      <c r="AG1581" t="s">
        <v>7627</v>
      </c>
      <c r="AR1581" t="s">
        <v>7575</v>
      </c>
      <c r="AU1581" t="s">
        <v>8190</v>
      </c>
      <c r="AV1581" t="s">
        <v>8287</v>
      </c>
      <c r="AW1581" t="s">
        <v>8287</v>
      </c>
      <c r="BC1581">
        <v>1892063257</v>
      </c>
      <c r="BD1581" t="s">
        <v>10347</v>
      </c>
    </row>
    <row r="1582" spans="1:56">
      <c r="A1582">
        <v>2016</v>
      </c>
      <c r="B1582" t="s">
        <v>5975</v>
      </c>
      <c r="C1582" t="s">
        <v>7567</v>
      </c>
      <c r="E1582" t="s">
        <v>43</v>
      </c>
      <c r="F1582" t="s">
        <v>43</v>
      </c>
      <c r="G1582">
        <v>42500</v>
      </c>
      <c r="H1582" t="s">
        <v>87</v>
      </c>
      <c r="I1582" t="s">
        <v>357</v>
      </c>
      <c r="J1582">
        <v>256</v>
      </c>
      <c r="K1582">
        <v>320</v>
      </c>
      <c r="L1582">
        <v>0</v>
      </c>
      <c r="M1582">
        <v>0</v>
      </c>
      <c r="N1582">
        <v>0</v>
      </c>
      <c r="O1582" t="s">
        <v>46</v>
      </c>
      <c r="P1582" t="s">
        <v>43</v>
      </c>
      <c r="Q1582" t="s">
        <v>46</v>
      </c>
      <c r="R1582" t="s">
        <v>18</v>
      </c>
      <c r="S1582" t="s">
        <v>8852</v>
      </c>
      <c r="T1582" t="s">
        <v>63</v>
      </c>
      <c r="U1582">
        <v>11</v>
      </c>
      <c r="V1582">
        <v>11130</v>
      </c>
      <c r="W1582" t="s">
        <v>7620</v>
      </c>
      <c r="X1582" t="s">
        <v>12475</v>
      </c>
      <c r="Y1582" t="s">
        <v>7621</v>
      </c>
      <c r="Z1582" t="s">
        <v>7622</v>
      </c>
      <c r="AA1582" t="s">
        <v>7623</v>
      </c>
      <c r="AB1582" t="s">
        <v>7628</v>
      </c>
      <c r="AC1582" t="s">
        <v>348</v>
      </c>
      <c r="AE1582" t="s">
        <v>7625</v>
      </c>
      <c r="AF1582" t="s">
        <v>7626</v>
      </c>
      <c r="AG1582" t="s">
        <v>7627</v>
      </c>
      <c r="AR1582" t="s">
        <v>7575</v>
      </c>
      <c r="AU1582" t="s">
        <v>8190</v>
      </c>
      <c r="AV1582" t="s">
        <v>8287</v>
      </c>
      <c r="AW1582" t="s">
        <v>8287</v>
      </c>
      <c r="BC1582">
        <v>1892063257</v>
      </c>
      <c r="BD1582" t="s">
        <v>10347</v>
      </c>
    </row>
    <row r="1583" spans="1:56">
      <c r="A1583">
        <v>2016</v>
      </c>
      <c r="B1583" t="s">
        <v>5975</v>
      </c>
      <c r="C1583" t="s">
        <v>7567</v>
      </c>
      <c r="E1583" t="s">
        <v>43</v>
      </c>
      <c r="F1583" t="s">
        <v>43</v>
      </c>
      <c r="G1583">
        <v>42473</v>
      </c>
      <c r="H1583" t="s">
        <v>87</v>
      </c>
      <c r="I1583" t="s">
        <v>357</v>
      </c>
      <c r="J1583">
        <v>384</v>
      </c>
      <c r="K1583">
        <v>448</v>
      </c>
      <c r="L1583">
        <v>0</v>
      </c>
      <c r="M1583">
        <v>0</v>
      </c>
      <c r="N1583">
        <v>0</v>
      </c>
      <c r="O1583" t="s">
        <v>46</v>
      </c>
      <c r="P1583" t="s">
        <v>43</v>
      </c>
      <c r="Q1583" t="s">
        <v>46</v>
      </c>
      <c r="R1583" t="s">
        <v>18</v>
      </c>
      <c r="S1583" t="s">
        <v>8852</v>
      </c>
      <c r="T1583" t="s">
        <v>63</v>
      </c>
      <c r="U1583">
        <v>11</v>
      </c>
      <c r="V1583">
        <v>11130</v>
      </c>
      <c r="W1583" t="s">
        <v>7639</v>
      </c>
      <c r="X1583" t="s">
        <v>12476</v>
      </c>
      <c r="Y1583" t="s">
        <v>7640</v>
      </c>
      <c r="Z1583" t="s">
        <v>7622</v>
      </c>
      <c r="AA1583" t="s">
        <v>7623</v>
      </c>
      <c r="AB1583" t="s">
        <v>7641</v>
      </c>
      <c r="AC1583" t="s">
        <v>348</v>
      </c>
      <c r="AE1583" t="s">
        <v>7625</v>
      </c>
      <c r="AF1583" t="s">
        <v>7626</v>
      </c>
      <c r="AG1583" t="s">
        <v>7627</v>
      </c>
      <c r="AR1583" t="s">
        <v>7575</v>
      </c>
      <c r="AU1583" t="s">
        <v>8190</v>
      </c>
      <c r="AV1583" t="s">
        <v>8287</v>
      </c>
      <c r="AW1583" t="s">
        <v>8287</v>
      </c>
      <c r="BC1583">
        <v>1892063257</v>
      </c>
      <c r="BD1583" t="s">
        <v>10348</v>
      </c>
    </row>
    <row r="1584" spans="1:56">
      <c r="A1584">
        <v>2016</v>
      </c>
      <c r="B1584" t="s">
        <v>5975</v>
      </c>
      <c r="C1584" t="s">
        <v>7567</v>
      </c>
      <c r="E1584" t="s">
        <v>43</v>
      </c>
      <c r="F1584" t="s">
        <v>43</v>
      </c>
      <c r="G1584">
        <v>42473</v>
      </c>
      <c r="H1584" t="s">
        <v>87</v>
      </c>
      <c r="I1584" t="s">
        <v>357</v>
      </c>
      <c r="J1584">
        <v>384</v>
      </c>
      <c r="K1584">
        <v>448</v>
      </c>
      <c r="L1584">
        <v>0</v>
      </c>
      <c r="M1584">
        <v>0</v>
      </c>
      <c r="N1584">
        <v>0</v>
      </c>
      <c r="O1584" t="s">
        <v>46</v>
      </c>
      <c r="P1584" t="s">
        <v>43</v>
      </c>
      <c r="Q1584" t="s">
        <v>46</v>
      </c>
      <c r="R1584" t="s">
        <v>18</v>
      </c>
      <c r="S1584" t="s">
        <v>8852</v>
      </c>
      <c r="T1584" t="s">
        <v>63</v>
      </c>
      <c r="U1584">
        <v>11</v>
      </c>
      <c r="V1584">
        <v>11130</v>
      </c>
      <c r="W1584" t="s">
        <v>7639</v>
      </c>
      <c r="X1584" t="s">
        <v>12476</v>
      </c>
      <c r="Y1584" t="s">
        <v>7640</v>
      </c>
      <c r="Z1584" t="s">
        <v>7622</v>
      </c>
      <c r="AA1584" t="s">
        <v>7623</v>
      </c>
      <c r="AB1584" t="s">
        <v>7642</v>
      </c>
      <c r="AC1584" t="s">
        <v>348</v>
      </c>
      <c r="AE1584" t="s">
        <v>7625</v>
      </c>
      <c r="AF1584" t="s">
        <v>7626</v>
      </c>
      <c r="AG1584" t="s">
        <v>7627</v>
      </c>
      <c r="AR1584" t="s">
        <v>7575</v>
      </c>
      <c r="AU1584" t="s">
        <v>8190</v>
      </c>
      <c r="AV1584" t="s">
        <v>8287</v>
      </c>
      <c r="AW1584" t="s">
        <v>8287</v>
      </c>
      <c r="BC1584">
        <v>1892063257</v>
      </c>
      <c r="BD1584" t="s">
        <v>10348</v>
      </c>
    </row>
    <row r="1585" spans="1:56">
      <c r="A1585">
        <v>2016</v>
      </c>
      <c r="B1585" t="s">
        <v>5975</v>
      </c>
      <c r="C1585" t="s">
        <v>7647</v>
      </c>
      <c r="E1585" t="s">
        <v>43</v>
      </c>
      <c r="F1585" t="s">
        <v>43</v>
      </c>
      <c r="G1585">
        <v>42486</v>
      </c>
      <c r="H1585" t="s">
        <v>87</v>
      </c>
      <c r="I1585" t="s">
        <v>357</v>
      </c>
      <c r="J1585">
        <v>384</v>
      </c>
      <c r="K1585">
        <v>448</v>
      </c>
      <c r="L1585">
        <v>0</v>
      </c>
      <c r="M1585">
        <v>0</v>
      </c>
      <c r="N1585">
        <v>0</v>
      </c>
      <c r="O1585" t="s">
        <v>46</v>
      </c>
      <c r="P1585" t="s">
        <v>43</v>
      </c>
      <c r="Q1585" t="s">
        <v>46</v>
      </c>
      <c r="R1585" t="s">
        <v>18</v>
      </c>
      <c r="S1585" t="s">
        <v>8852</v>
      </c>
      <c r="T1585" t="s">
        <v>63</v>
      </c>
      <c r="U1585">
        <v>11</v>
      </c>
      <c r="V1585">
        <v>11300</v>
      </c>
      <c r="W1585" t="s">
        <v>7731</v>
      </c>
      <c r="X1585" t="s">
        <v>12477</v>
      </c>
      <c r="Z1585" t="s">
        <v>180</v>
      </c>
      <c r="AA1585" t="s">
        <v>1198</v>
      </c>
      <c r="AB1585" t="s">
        <v>7732</v>
      </c>
      <c r="AC1585" t="s">
        <v>52</v>
      </c>
      <c r="AE1585" t="s">
        <v>7733</v>
      </c>
      <c r="AF1585" t="s">
        <v>311</v>
      </c>
      <c r="AG1585" t="s">
        <v>312</v>
      </c>
      <c r="AR1585" t="s">
        <v>7649</v>
      </c>
      <c r="AU1585" t="s">
        <v>8190</v>
      </c>
      <c r="AV1585" t="s">
        <v>8287</v>
      </c>
      <c r="AW1585" t="s">
        <v>8287</v>
      </c>
      <c r="BC1585">
        <v>1892063257</v>
      </c>
      <c r="BD1585" t="s">
        <v>10349</v>
      </c>
    </row>
    <row r="1586" spans="1:56">
      <c r="A1586">
        <v>2016</v>
      </c>
      <c r="B1586" t="s">
        <v>5975</v>
      </c>
      <c r="C1586" t="s">
        <v>7647</v>
      </c>
      <c r="E1586" t="s">
        <v>43</v>
      </c>
      <c r="F1586" t="s">
        <v>43</v>
      </c>
      <c r="G1586">
        <v>42475</v>
      </c>
      <c r="H1586" t="s">
        <v>87</v>
      </c>
      <c r="I1586" t="s">
        <v>357</v>
      </c>
      <c r="J1586">
        <v>384</v>
      </c>
      <c r="K1586">
        <v>448</v>
      </c>
      <c r="L1586">
        <v>0</v>
      </c>
      <c r="M1586">
        <v>0</v>
      </c>
      <c r="N1586">
        <v>0</v>
      </c>
      <c r="O1586" t="s">
        <v>46</v>
      </c>
      <c r="P1586" t="s">
        <v>43</v>
      </c>
      <c r="Q1586" t="s">
        <v>46</v>
      </c>
      <c r="R1586" t="s">
        <v>18</v>
      </c>
      <c r="S1586" t="s">
        <v>8852</v>
      </c>
      <c r="T1586" t="s">
        <v>63</v>
      </c>
      <c r="U1586">
        <v>11</v>
      </c>
      <c r="V1586">
        <v>11300</v>
      </c>
      <c r="W1586" t="s">
        <v>7734</v>
      </c>
      <c r="X1586" t="s">
        <v>12478</v>
      </c>
      <c r="Z1586" t="s">
        <v>180</v>
      </c>
      <c r="AA1586" t="s">
        <v>1198</v>
      </c>
      <c r="AB1586" t="s">
        <v>7735</v>
      </c>
      <c r="AC1586" t="s">
        <v>52</v>
      </c>
      <c r="AE1586" t="s">
        <v>7733</v>
      </c>
      <c r="AF1586" t="s">
        <v>311</v>
      </c>
      <c r="AG1586" t="s">
        <v>312</v>
      </c>
      <c r="AR1586" t="s">
        <v>7649</v>
      </c>
      <c r="AU1586" t="s">
        <v>8190</v>
      </c>
      <c r="AV1586" t="s">
        <v>8287</v>
      </c>
      <c r="AW1586" t="s">
        <v>8287</v>
      </c>
      <c r="BC1586">
        <v>1892063257</v>
      </c>
      <c r="BD1586" t="s">
        <v>10350</v>
      </c>
    </row>
    <row r="1587" spans="1:56">
      <c r="A1587">
        <v>2016</v>
      </c>
      <c r="B1587" t="s">
        <v>5975</v>
      </c>
      <c r="C1587" t="s">
        <v>7647</v>
      </c>
      <c r="E1587" t="s">
        <v>43</v>
      </c>
      <c r="F1587" t="s">
        <v>43</v>
      </c>
      <c r="G1587">
        <v>42475</v>
      </c>
      <c r="H1587" t="s">
        <v>87</v>
      </c>
      <c r="I1587" t="s">
        <v>357</v>
      </c>
      <c r="J1587">
        <v>320</v>
      </c>
      <c r="K1587">
        <v>384</v>
      </c>
      <c r="L1587">
        <v>0</v>
      </c>
      <c r="M1587">
        <v>0</v>
      </c>
      <c r="N1587">
        <v>0</v>
      </c>
      <c r="O1587" t="s">
        <v>46</v>
      </c>
      <c r="P1587" t="s">
        <v>43</v>
      </c>
      <c r="Q1587" t="s">
        <v>46</v>
      </c>
      <c r="R1587" t="s">
        <v>18</v>
      </c>
      <c r="S1587" t="s">
        <v>8852</v>
      </c>
      <c r="T1587" t="s">
        <v>63</v>
      </c>
      <c r="U1587">
        <v>11</v>
      </c>
      <c r="V1587">
        <v>11300</v>
      </c>
      <c r="W1587" t="s">
        <v>7734</v>
      </c>
      <c r="X1587" t="s">
        <v>12478</v>
      </c>
      <c r="Z1587" t="s">
        <v>180</v>
      </c>
      <c r="AA1587" t="s">
        <v>1198</v>
      </c>
      <c r="AB1587" t="s">
        <v>7736</v>
      </c>
      <c r="AC1587" t="s">
        <v>52</v>
      </c>
      <c r="AE1587" t="s">
        <v>7733</v>
      </c>
      <c r="AF1587" t="s">
        <v>311</v>
      </c>
      <c r="AG1587" t="s">
        <v>312</v>
      </c>
      <c r="AR1587" t="s">
        <v>7649</v>
      </c>
      <c r="AU1587" t="s">
        <v>8190</v>
      </c>
      <c r="AV1587" t="s">
        <v>8287</v>
      </c>
      <c r="AW1587" t="s">
        <v>8287</v>
      </c>
      <c r="BC1587">
        <v>1892063257</v>
      </c>
      <c r="BD1587" t="s">
        <v>10350</v>
      </c>
    </row>
    <row r="1588" spans="1:56">
      <c r="A1588">
        <v>2016</v>
      </c>
      <c r="B1588" t="s">
        <v>5975</v>
      </c>
      <c r="C1588" t="s">
        <v>7647</v>
      </c>
      <c r="E1588" t="s">
        <v>43</v>
      </c>
      <c r="F1588" t="s">
        <v>43</v>
      </c>
      <c r="G1588">
        <v>42461</v>
      </c>
      <c r="H1588" t="s">
        <v>87</v>
      </c>
      <c r="I1588" t="s">
        <v>357</v>
      </c>
      <c r="J1588">
        <v>384</v>
      </c>
      <c r="K1588">
        <v>448</v>
      </c>
      <c r="L1588">
        <v>0</v>
      </c>
      <c r="M1588">
        <v>0</v>
      </c>
      <c r="N1588">
        <v>0</v>
      </c>
      <c r="O1588" t="s">
        <v>46</v>
      </c>
      <c r="P1588" t="s">
        <v>43</v>
      </c>
      <c r="Q1588" t="s">
        <v>46</v>
      </c>
      <c r="R1588" t="s">
        <v>18</v>
      </c>
      <c r="S1588" t="s">
        <v>8852</v>
      </c>
      <c r="T1588" t="s">
        <v>63</v>
      </c>
      <c r="U1588">
        <v>11</v>
      </c>
      <c r="V1588">
        <v>11185</v>
      </c>
      <c r="W1588" t="s">
        <v>7650</v>
      </c>
      <c r="X1588" t="s">
        <v>12479</v>
      </c>
      <c r="Z1588" t="s">
        <v>1048</v>
      </c>
      <c r="AA1588" t="s">
        <v>1049</v>
      </c>
      <c r="AB1588" t="s">
        <v>7651</v>
      </c>
      <c r="AC1588" t="s">
        <v>87</v>
      </c>
      <c r="AE1588" t="s">
        <v>2269</v>
      </c>
      <c r="AF1588" t="s">
        <v>120</v>
      </c>
      <c r="AG1588" t="s">
        <v>121</v>
      </c>
      <c r="AR1588" t="s">
        <v>7649</v>
      </c>
      <c r="AU1588">
        <v>1003752745</v>
      </c>
      <c r="AV1588" t="s">
        <v>8287</v>
      </c>
      <c r="AW1588" t="s">
        <v>8287</v>
      </c>
      <c r="BC1588">
        <v>1892063257</v>
      </c>
      <c r="BD1588" t="s">
        <v>10351</v>
      </c>
    </row>
    <row r="1589" spans="1:56">
      <c r="A1589">
        <v>2016</v>
      </c>
      <c r="B1589" t="s">
        <v>5975</v>
      </c>
      <c r="C1589" t="s">
        <v>7647</v>
      </c>
      <c r="E1589" t="s">
        <v>43</v>
      </c>
      <c r="F1589" t="s">
        <v>43</v>
      </c>
      <c r="G1589">
        <v>42461</v>
      </c>
      <c r="H1589" t="s">
        <v>87</v>
      </c>
      <c r="I1589" t="s">
        <v>357</v>
      </c>
      <c r="J1589">
        <v>384</v>
      </c>
      <c r="K1589">
        <v>448</v>
      </c>
      <c r="L1589">
        <v>0</v>
      </c>
      <c r="M1589">
        <v>0</v>
      </c>
      <c r="N1589">
        <v>0</v>
      </c>
      <c r="O1589" t="s">
        <v>46</v>
      </c>
      <c r="P1589" t="s">
        <v>43</v>
      </c>
      <c r="Q1589" t="s">
        <v>46</v>
      </c>
      <c r="R1589" t="s">
        <v>18</v>
      </c>
      <c r="S1589" t="s">
        <v>8852</v>
      </c>
      <c r="T1589" t="s">
        <v>63</v>
      </c>
      <c r="U1589">
        <v>11</v>
      </c>
      <c r="V1589">
        <v>11185</v>
      </c>
      <c r="W1589" t="s">
        <v>7650</v>
      </c>
      <c r="X1589" t="s">
        <v>12479</v>
      </c>
      <c r="Z1589" t="s">
        <v>1048</v>
      </c>
      <c r="AA1589" t="s">
        <v>1049</v>
      </c>
      <c r="AB1589" t="s">
        <v>7652</v>
      </c>
      <c r="AC1589" t="s">
        <v>87</v>
      </c>
      <c r="AE1589" t="s">
        <v>2269</v>
      </c>
      <c r="AF1589" t="s">
        <v>120</v>
      </c>
      <c r="AG1589" t="s">
        <v>121</v>
      </c>
      <c r="AR1589" t="s">
        <v>7649</v>
      </c>
      <c r="AU1589">
        <v>1003752745</v>
      </c>
      <c r="AV1589" t="s">
        <v>8287</v>
      </c>
      <c r="AW1589" t="s">
        <v>8287</v>
      </c>
      <c r="BC1589">
        <v>1892063257</v>
      </c>
      <c r="BD1589" t="s">
        <v>10351</v>
      </c>
    </row>
    <row r="1590" spans="1:56">
      <c r="A1590">
        <v>2016</v>
      </c>
      <c r="B1590" t="s">
        <v>5975</v>
      </c>
      <c r="C1590" t="s">
        <v>7647</v>
      </c>
      <c r="E1590" t="s">
        <v>43</v>
      </c>
      <c r="F1590" t="s">
        <v>43</v>
      </c>
      <c r="G1590">
        <v>42466</v>
      </c>
      <c r="H1590" t="s">
        <v>87</v>
      </c>
      <c r="I1590" t="s">
        <v>357</v>
      </c>
      <c r="J1590">
        <v>384</v>
      </c>
      <c r="K1590">
        <v>448</v>
      </c>
      <c r="L1590">
        <v>0</v>
      </c>
      <c r="M1590">
        <v>0</v>
      </c>
      <c r="N1590">
        <v>0</v>
      </c>
      <c r="O1590" t="s">
        <v>46</v>
      </c>
      <c r="P1590" t="s">
        <v>46</v>
      </c>
      <c r="Q1590" t="s">
        <v>46</v>
      </c>
      <c r="R1590" t="s">
        <v>18</v>
      </c>
      <c r="S1590" t="s">
        <v>8852</v>
      </c>
      <c r="T1590" t="s">
        <v>63</v>
      </c>
      <c r="U1590">
        <v>11</v>
      </c>
      <c r="V1590">
        <v>11185</v>
      </c>
      <c r="W1590" t="s">
        <v>2048</v>
      </c>
      <c r="X1590" t="s">
        <v>12480</v>
      </c>
      <c r="Y1590" t="s">
        <v>10796</v>
      </c>
      <c r="Z1590" t="s">
        <v>1048</v>
      </c>
      <c r="AA1590" t="s">
        <v>1049</v>
      </c>
      <c r="AB1590" t="s">
        <v>7648</v>
      </c>
      <c r="AC1590" t="s">
        <v>87</v>
      </c>
      <c r="AE1590" t="s">
        <v>2269</v>
      </c>
      <c r="AF1590" t="s">
        <v>120</v>
      </c>
      <c r="AG1590" t="s">
        <v>121</v>
      </c>
      <c r="AR1590" t="s">
        <v>7649</v>
      </c>
      <c r="AU1590">
        <v>1003752052</v>
      </c>
      <c r="AV1590" t="s">
        <v>10797</v>
      </c>
      <c r="AW1590" t="s">
        <v>10798</v>
      </c>
      <c r="BC1590">
        <v>1892063257</v>
      </c>
      <c r="BD1590" t="s">
        <v>10352</v>
      </c>
    </row>
    <row r="1591" spans="1:56">
      <c r="A1591">
        <v>2016</v>
      </c>
      <c r="B1591" t="s">
        <v>5975</v>
      </c>
      <c r="C1591" t="s">
        <v>7647</v>
      </c>
      <c r="E1591" t="s">
        <v>43</v>
      </c>
      <c r="F1591" t="s">
        <v>43</v>
      </c>
      <c r="G1591">
        <v>42493</v>
      </c>
      <c r="H1591" t="s">
        <v>87</v>
      </c>
      <c r="I1591" t="s">
        <v>357</v>
      </c>
      <c r="J1591">
        <v>448</v>
      </c>
      <c r="K1591">
        <v>448</v>
      </c>
      <c r="L1591">
        <v>0</v>
      </c>
      <c r="M1591">
        <v>0</v>
      </c>
      <c r="N1591">
        <v>0</v>
      </c>
      <c r="O1591" t="s">
        <v>46</v>
      </c>
      <c r="P1591" t="s">
        <v>43</v>
      </c>
      <c r="Q1591" t="s">
        <v>46</v>
      </c>
      <c r="R1591" t="s">
        <v>18</v>
      </c>
      <c r="S1591" t="s">
        <v>8852</v>
      </c>
      <c r="T1591" t="s">
        <v>63</v>
      </c>
      <c r="U1591">
        <v>19</v>
      </c>
      <c r="V1591">
        <v>11415</v>
      </c>
      <c r="W1591" t="s">
        <v>7727</v>
      </c>
      <c r="X1591" t="s">
        <v>12481</v>
      </c>
      <c r="Y1591" t="s">
        <v>7728</v>
      </c>
      <c r="Z1591" t="s">
        <v>1538</v>
      </c>
      <c r="AA1591" t="s">
        <v>1527</v>
      </c>
      <c r="AB1591" t="s">
        <v>7729</v>
      </c>
      <c r="AC1591" t="s">
        <v>52</v>
      </c>
      <c r="AE1591" t="s">
        <v>6049</v>
      </c>
      <c r="AF1591" t="s">
        <v>992</v>
      </c>
      <c r="AG1591" t="s">
        <v>487</v>
      </c>
      <c r="AR1591" t="s">
        <v>7649</v>
      </c>
      <c r="AU1591" t="s">
        <v>8190</v>
      </c>
      <c r="AV1591" t="s">
        <v>8287</v>
      </c>
      <c r="AW1591" t="s">
        <v>8287</v>
      </c>
      <c r="BC1591">
        <v>1892063257</v>
      </c>
      <c r="BD1591" t="s">
        <v>10620</v>
      </c>
    </row>
    <row r="1592" spans="1:56">
      <c r="A1592">
        <v>2016</v>
      </c>
      <c r="B1592" t="s">
        <v>5975</v>
      </c>
      <c r="C1592" t="s">
        <v>7647</v>
      </c>
      <c r="E1592" t="s">
        <v>43</v>
      </c>
      <c r="F1592" t="s">
        <v>43</v>
      </c>
      <c r="G1592">
        <v>42493</v>
      </c>
      <c r="H1592" t="s">
        <v>87</v>
      </c>
      <c r="I1592" t="s">
        <v>357</v>
      </c>
      <c r="J1592">
        <v>320</v>
      </c>
      <c r="K1592">
        <v>384</v>
      </c>
      <c r="L1592">
        <v>0</v>
      </c>
      <c r="M1592">
        <v>0</v>
      </c>
      <c r="N1592">
        <v>0</v>
      </c>
      <c r="O1592" t="s">
        <v>46</v>
      </c>
      <c r="P1592" t="s">
        <v>43</v>
      </c>
      <c r="Q1592" t="s">
        <v>46</v>
      </c>
      <c r="R1592" t="s">
        <v>18</v>
      </c>
      <c r="S1592" t="s">
        <v>8852</v>
      </c>
      <c r="T1592" t="s">
        <v>63</v>
      </c>
      <c r="U1592">
        <v>19</v>
      </c>
      <c r="V1592">
        <v>11415</v>
      </c>
      <c r="W1592" t="s">
        <v>7727</v>
      </c>
      <c r="X1592" t="s">
        <v>12481</v>
      </c>
      <c r="Y1592" t="s">
        <v>7728</v>
      </c>
      <c r="Z1592" t="s">
        <v>1538</v>
      </c>
      <c r="AA1592" t="s">
        <v>1527</v>
      </c>
      <c r="AB1592" t="s">
        <v>7730</v>
      </c>
      <c r="AC1592" t="s">
        <v>52</v>
      </c>
      <c r="AE1592" t="s">
        <v>6049</v>
      </c>
      <c r="AF1592" t="s">
        <v>992</v>
      </c>
      <c r="AG1592" t="s">
        <v>487</v>
      </c>
      <c r="AR1592" t="s">
        <v>7649</v>
      </c>
      <c r="AU1592" t="s">
        <v>8190</v>
      </c>
      <c r="AV1592" t="s">
        <v>8287</v>
      </c>
      <c r="AW1592" t="s">
        <v>8287</v>
      </c>
      <c r="BC1592">
        <v>1892063257</v>
      </c>
      <c r="BD1592" t="s">
        <v>10620</v>
      </c>
    </row>
    <row r="1593" spans="1:56">
      <c r="A1593">
        <v>2016</v>
      </c>
      <c r="B1593" t="s">
        <v>5975</v>
      </c>
      <c r="C1593" t="s">
        <v>7647</v>
      </c>
      <c r="E1593" t="s">
        <v>43</v>
      </c>
      <c r="F1593" t="s">
        <v>43</v>
      </c>
      <c r="G1593">
        <v>42521</v>
      </c>
      <c r="H1593" t="s">
        <v>87</v>
      </c>
      <c r="I1593" t="s">
        <v>357</v>
      </c>
      <c r="J1593">
        <v>384</v>
      </c>
      <c r="K1593">
        <v>448</v>
      </c>
      <c r="L1593">
        <v>0</v>
      </c>
      <c r="M1593">
        <v>0</v>
      </c>
      <c r="N1593">
        <v>0</v>
      </c>
      <c r="O1593" t="s">
        <v>46</v>
      </c>
      <c r="P1593" t="s">
        <v>43</v>
      </c>
      <c r="Q1593" t="s">
        <v>46</v>
      </c>
      <c r="R1593" t="s">
        <v>18</v>
      </c>
      <c r="S1593" t="s">
        <v>8852</v>
      </c>
      <c r="T1593" t="s">
        <v>63</v>
      </c>
      <c r="U1593">
        <v>19</v>
      </c>
      <c r="V1593">
        <v>11415</v>
      </c>
      <c r="W1593" t="s">
        <v>198</v>
      </c>
      <c r="X1593" t="s">
        <v>12482</v>
      </c>
      <c r="Y1593" t="s">
        <v>7720</v>
      </c>
      <c r="Z1593" t="s">
        <v>1538</v>
      </c>
      <c r="AA1593" t="s">
        <v>1527</v>
      </c>
      <c r="AB1593" t="s">
        <v>7721</v>
      </c>
      <c r="AC1593" t="s">
        <v>52</v>
      </c>
      <c r="AE1593" t="s">
        <v>6049</v>
      </c>
      <c r="AF1593" t="s">
        <v>992</v>
      </c>
      <c r="AG1593" t="s">
        <v>487</v>
      </c>
      <c r="AR1593" t="s">
        <v>7649</v>
      </c>
      <c r="AU1593" t="s">
        <v>8190</v>
      </c>
      <c r="AV1593" t="s">
        <v>8287</v>
      </c>
      <c r="AW1593" t="s">
        <v>8287</v>
      </c>
      <c r="BC1593">
        <v>1892063257</v>
      </c>
      <c r="BD1593" t="s">
        <v>10621</v>
      </c>
    </row>
    <row r="1594" spans="1:56">
      <c r="A1594">
        <v>2016</v>
      </c>
      <c r="B1594" t="s">
        <v>5975</v>
      </c>
      <c r="C1594" t="s">
        <v>7647</v>
      </c>
      <c r="E1594" t="s">
        <v>43</v>
      </c>
      <c r="F1594" t="s">
        <v>43</v>
      </c>
      <c r="G1594">
        <v>42521</v>
      </c>
      <c r="H1594" t="s">
        <v>87</v>
      </c>
      <c r="I1594" t="s">
        <v>357</v>
      </c>
      <c r="J1594">
        <v>384</v>
      </c>
      <c r="K1594">
        <v>448</v>
      </c>
      <c r="L1594">
        <v>0</v>
      </c>
      <c r="M1594">
        <v>0</v>
      </c>
      <c r="N1594">
        <v>0</v>
      </c>
      <c r="O1594" t="s">
        <v>46</v>
      </c>
      <c r="P1594" t="s">
        <v>43</v>
      </c>
      <c r="Q1594" t="s">
        <v>46</v>
      </c>
      <c r="R1594" t="s">
        <v>18</v>
      </c>
      <c r="S1594" t="s">
        <v>8852</v>
      </c>
      <c r="T1594" t="s">
        <v>63</v>
      </c>
      <c r="U1594">
        <v>19</v>
      </c>
      <c r="V1594">
        <v>11415</v>
      </c>
      <c r="W1594" t="s">
        <v>198</v>
      </c>
      <c r="X1594" t="s">
        <v>12482</v>
      </c>
      <c r="Y1594" t="s">
        <v>7720</v>
      </c>
      <c r="Z1594" t="s">
        <v>1538</v>
      </c>
      <c r="AA1594" t="s">
        <v>1527</v>
      </c>
      <c r="AB1594" t="s">
        <v>7722</v>
      </c>
      <c r="AC1594" t="s">
        <v>52</v>
      </c>
      <c r="AE1594" t="s">
        <v>6049</v>
      </c>
      <c r="AF1594" t="s">
        <v>992</v>
      </c>
      <c r="AG1594" t="s">
        <v>487</v>
      </c>
      <c r="AR1594" t="s">
        <v>7649</v>
      </c>
      <c r="AU1594" t="s">
        <v>8190</v>
      </c>
      <c r="AV1594" t="s">
        <v>8287</v>
      </c>
      <c r="AW1594" t="s">
        <v>8287</v>
      </c>
      <c r="BC1594">
        <v>1892063257</v>
      </c>
      <c r="BD1594" t="s">
        <v>10621</v>
      </c>
    </row>
    <row r="1595" spans="1:56">
      <c r="A1595">
        <v>2016</v>
      </c>
      <c r="B1595" t="s">
        <v>5975</v>
      </c>
      <c r="C1595" t="s">
        <v>7647</v>
      </c>
      <c r="E1595" t="s">
        <v>43</v>
      </c>
      <c r="F1595" t="s">
        <v>43</v>
      </c>
      <c r="G1595">
        <v>42521</v>
      </c>
      <c r="H1595" t="s">
        <v>87</v>
      </c>
      <c r="I1595" t="s">
        <v>357</v>
      </c>
      <c r="J1595">
        <v>256</v>
      </c>
      <c r="K1595">
        <v>320</v>
      </c>
      <c r="L1595">
        <v>0</v>
      </c>
      <c r="M1595">
        <v>0</v>
      </c>
      <c r="N1595">
        <v>0</v>
      </c>
      <c r="O1595" t="s">
        <v>46</v>
      </c>
      <c r="P1595" t="s">
        <v>43</v>
      </c>
      <c r="Q1595" t="s">
        <v>46</v>
      </c>
      <c r="R1595" t="s">
        <v>18</v>
      </c>
      <c r="S1595" t="s">
        <v>8852</v>
      </c>
      <c r="T1595" t="s">
        <v>63</v>
      </c>
      <c r="U1595">
        <v>19</v>
      </c>
      <c r="V1595">
        <v>11415</v>
      </c>
      <c r="W1595" t="s">
        <v>198</v>
      </c>
      <c r="X1595" t="s">
        <v>12482</v>
      </c>
      <c r="Y1595" t="s">
        <v>7720</v>
      </c>
      <c r="Z1595" t="s">
        <v>1538</v>
      </c>
      <c r="AA1595" t="s">
        <v>1527</v>
      </c>
      <c r="AB1595" t="s">
        <v>7723</v>
      </c>
      <c r="AC1595" t="s">
        <v>52</v>
      </c>
      <c r="AE1595" t="s">
        <v>6049</v>
      </c>
      <c r="AF1595" t="s">
        <v>992</v>
      </c>
      <c r="AG1595" t="s">
        <v>487</v>
      </c>
      <c r="AR1595" t="s">
        <v>7649</v>
      </c>
      <c r="AU1595" t="s">
        <v>8190</v>
      </c>
      <c r="AV1595" t="s">
        <v>8287</v>
      </c>
      <c r="AW1595" t="s">
        <v>8287</v>
      </c>
      <c r="BC1595">
        <v>1892063257</v>
      </c>
      <c r="BD1595" t="s">
        <v>10621</v>
      </c>
    </row>
    <row r="1596" spans="1:56">
      <c r="A1596">
        <v>2016</v>
      </c>
      <c r="B1596" t="s">
        <v>5975</v>
      </c>
      <c r="C1596" t="s">
        <v>7647</v>
      </c>
      <c r="E1596" t="s">
        <v>43</v>
      </c>
      <c r="F1596" t="s">
        <v>43</v>
      </c>
      <c r="G1596">
        <v>42508</v>
      </c>
      <c r="H1596" t="s">
        <v>87</v>
      </c>
      <c r="I1596" t="s">
        <v>357</v>
      </c>
      <c r="J1596">
        <v>320</v>
      </c>
      <c r="K1596">
        <v>384</v>
      </c>
      <c r="L1596">
        <v>0</v>
      </c>
      <c r="M1596">
        <v>0</v>
      </c>
      <c r="N1596">
        <v>0</v>
      </c>
      <c r="O1596" t="s">
        <v>46</v>
      </c>
      <c r="P1596" t="s">
        <v>43</v>
      </c>
      <c r="Q1596" t="s">
        <v>46</v>
      </c>
      <c r="R1596" t="s">
        <v>18</v>
      </c>
      <c r="S1596" t="s">
        <v>8852</v>
      </c>
      <c r="T1596" t="s">
        <v>63</v>
      </c>
      <c r="U1596">
        <v>19</v>
      </c>
      <c r="V1596">
        <v>11415</v>
      </c>
      <c r="W1596" t="s">
        <v>7716</v>
      </c>
      <c r="X1596" t="s">
        <v>12483</v>
      </c>
      <c r="Y1596" t="s">
        <v>7717</v>
      </c>
      <c r="Z1596" t="s">
        <v>1538</v>
      </c>
      <c r="AA1596" t="s">
        <v>1527</v>
      </c>
      <c r="AB1596" t="s">
        <v>7718</v>
      </c>
      <c r="AC1596" t="s">
        <v>52</v>
      </c>
      <c r="AE1596" t="s">
        <v>6049</v>
      </c>
      <c r="AF1596" t="s">
        <v>992</v>
      </c>
      <c r="AG1596" t="s">
        <v>487</v>
      </c>
      <c r="AR1596" t="s">
        <v>7649</v>
      </c>
      <c r="AU1596" t="s">
        <v>8190</v>
      </c>
      <c r="AV1596" t="s">
        <v>8287</v>
      </c>
      <c r="AW1596" t="s">
        <v>8287</v>
      </c>
      <c r="BC1596">
        <v>1892063257</v>
      </c>
      <c r="BD1596" t="s">
        <v>10622</v>
      </c>
    </row>
    <row r="1597" spans="1:56">
      <c r="A1597">
        <v>2016</v>
      </c>
      <c r="B1597" t="s">
        <v>5975</v>
      </c>
      <c r="C1597" t="s">
        <v>7647</v>
      </c>
      <c r="E1597" t="s">
        <v>43</v>
      </c>
      <c r="F1597" t="s">
        <v>43</v>
      </c>
      <c r="G1597">
        <v>42508</v>
      </c>
      <c r="H1597" t="s">
        <v>87</v>
      </c>
      <c r="I1597" t="s">
        <v>357</v>
      </c>
      <c r="J1597">
        <v>256</v>
      </c>
      <c r="K1597">
        <v>320</v>
      </c>
      <c r="L1597">
        <v>0</v>
      </c>
      <c r="M1597">
        <v>0</v>
      </c>
      <c r="N1597">
        <v>0</v>
      </c>
      <c r="O1597" t="s">
        <v>46</v>
      </c>
      <c r="P1597" t="s">
        <v>43</v>
      </c>
      <c r="Q1597" t="s">
        <v>46</v>
      </c>
      <c r="R1597" t="s">
        <v>18</v>
      </c>
      <c r="S1597" t="s">
        <v>8852</v>
      </c>
      <c r="T1597" t="s">
        <v>63</v>
      </c>
      <c r="U1597">
        <v>19</v>
      </c>
      <c r="V1597">
        <v>11415</v>
      </c>
      <c r="W1597" t="s">
        <v>7716</v>
      </c>
      <c r="X1597" t="s">
        <v>12483</v>
      </c>
      <c r="Y1597" t="s">
        <v>7717</v>
      </c>
      <c r="Z1597" t="s">
        <v>1538</v>
      </c>
      <c r="AA1597" t="s">
        <v>1527</v>
      </c>
      <c r="AB1597" t="s">
        <v>7719</v>
      </c>
      <c r="AC1597" t="s">
        <v>52</v>
      </c>
      <c r="AE1597" t="s">
        <v>6049</v>
      </c>
      <c r="AF1597" t="s">
        <v>992</v>
      </c>
      <c r="AG1597" t="s">
        <v>487</v>
      </c>
      <c r="AR1597" t="s">
        <v>7649</v>
      </c>
      <c r="AU1597" t="s">
        <v>8190</v>
      </c>
      <c r="AV1597" t="s">
        <v>8287</v>
      </c>
      <c r="AW1597" t="s">
        <v>8287</v>
      </c>
      <c r="BC1597">
        <v>1892063257</v>
      </c>
      <c r="BD1597" t="s">
        <v>10622</v>
      </c>
    </row>
    <row r="1598" spans="1:56">
      <c r="A1598">
        <v>2016</v>
      </c>
      <c r="B1598" t="s">
        <v>5975</v>
      </c>
      <c r="C1598" t="s">
        <v>7647</v>
      </c>
      <c r="E1598" t="s">
        <v>43</v>
      </c>
      <c r="F1598" t="s">
        <v>43</v>
      </c>
      <c r="G1598">
        <v>42482</v>
      </c>
      <c r="H1598" t="s">
        <v>87</v>
      </c>
      <c r="I1598" t="s">
        <v>357</v>
      </c>
      <c r="J1598">
        <v>384</v>
      </c>
      <c r="K1598">
        <v>448</v>
      </c>
      <c r="L1598">
        <v>0</v>
      </c>
      <c r="M1598">
        <v>0</v>
      </c>
      <c r="N1598">
        <v>0</v>
      </c>
      <c r="O1598" t="s">
        <v>46</v>
      </c>
      <c r="P1598" t="s">
        <v>43</v>
      </c>
      <c r="Q1598" t="s">
        <v>46</v>
      </c>
      <c r="R1598" t="s">
        <v>18</v>
      </c>
      <c r="S1598" t="s">
        <v>8852</v>
      </c>
      <c r="T1598" t="s">
        <v>63</v>
      </c>
      <c r="U1598">
        <v>19</v>
      </c>
      <c r="V1598">
        <v>11415</v>
      </c>
      <c r="W1598" t="s">
        <v>7724</v>
      </c>
      <c r="X1598" t="s">
        <v>12484</v>
      </c>
      <c r="Y1598" t="s">
        <v>7725</v>
      </c>
      <c r="Z1598" t="s">
        <v>1538</v>
      </c>
      <c r="AA1598" t="s">
        <v>1527</v>
      </c>
      <c r="AB1598" t="s">
        <v>7726</v>
      </c>
      <c r="AC1598" t="s">
        <v>52</v>
      </c>
      <c r="AE1598" t="s">
        <v>6049</v>
      </c>
      <c r="AF1598" t="s">
        <v>992</v>
      </c>
      <c r="AG1598" t="s">
        <v>487</v>
      </c>
      <c r="AR1598" t="s">
        <v>7649</v>
      </c>
      <c r="AU1598" t="s">
        <v>8190</v>
      </c>
      <c r="AV1598" t="s">
        <v>8287</v>
      </c>
      <c r="AW1598" t="s">
        <v>8287</v>
      </c>
      <c r="BC1598">
        <v>1892063257</v>
      </c>
      <c r="BD1598" t="s">
        <v>10623</v>
      </c>
    </row>
    <row r="1599" spans="1:56">
      <c r="A1599">
        <v>2016</v>
      </c>
      <c r="B1599" t="s">
        <v>5975</v>
      </c>
      <c r="C1599" t="s">
        <v>7647</v>
      </c>
      <c r="E1599" t="s">
        <v>43</v>
      </c>
      <c r="F1599" t="s">
        <v>43</v>
      </c>
      <c r="G1599">
        <v>42473</v>
      </c>
      <c r="H1599" t="s">
        <v>87</v>
      </c>
      <c r="I1599" t="s">
        <v>357</v>
      </c>
      <c r="J1599">
        <v>320</v>
      </c>
      <c r="K1599">
        <v>448</v>
      </c>
      <c r="L1599">
        <v>0</v>
      </c>
      <c r="M1599">
        <v>0</v>
      </c>
      <c r="N1599">
        <v>0</v>
      </c>
      <c r="O1599" t="s">
        <v>46</v>
      </c>
      <c r="P1599" t="s">
        <v>43</v>
      </c>
      <c r="Q1599" t="s">
        <v>46</v>
      </c>
      <c r="R1599" t="s">
        <v>18</v>
      </c>
      <c r="S1599" t="s">
        <v>8852</v>
      </c>
      <c r="T1599" t="s">
        <v>63</v>
      </c>
      <c r="U1599">
        <v>11</v>
      </c>
      <c r="V1599">
        <v>11483</v>
      </c>
      <c r="W1599" t="s">
        <v>3725</v>
      </c>
      <c r="X1599" t="s">
        <v>12485</v>
      </c>
      <c r="Y1599" t="s">
        <v>7677</v>
      </c>
      <c r="Z1599" t="s">
        <v>6064</v>
      </c>
      <c r="AA1599" t="s">
        <v>6065</v>
      </c>
      <c r="AB1599" t="s">
        <v>7678</v>
      </c>
      <c r="AC1599" t="s">
        <v>87</v>
      </c>
      <c r="AE1599" t="s">
        <v>7679</v>
      </c>
      <c r="AF1599" t="s">
        <v>7680</v>
      </c>
      <c r="AG1599" t="s">
        <v>7681</v>
      </c>
      <c r="AR1599" t="s">
        <v>7649</v>
      </c>
      <c r="AU1599" t="s">
        <v>8190</v>
      </c>
      <c r="AV1599" t="s">
        <v>8287</v>
      </c>
      <c r="AW1599" t="s">
        <v>8287</v>
      </c>
      <c r="BC1599">
        <v>1892063257</v>
      </c>
      <c r="BD1599" t="s">
        <v>10353</v>
      </c>
    </row>
    <row r="1600" spans="1:56">
      <c r="A1600">
        <v>2016</v>
      </c>
      <c r="B1600" t="s">
        <v>5975</v>
      </c>
      <c r="C1600" t="s">
        <v>7647</v>
      </c>
      <c r="E1600" t="s">
        <v>43</v>
      </c>
      <c r="F1600" t="s">
        <v>43</v>
      </c>
      <c r="G1600">
        <v>42467</v>
      </c>
      <c r="H1600" t="s">
        <v>87</v>
      </c>
      <c r="I1600" t="s">
        <v>357</v>
      </c>
      <c r="J1600">
        <v>384</v>
      </c>
      <c r="K1600">
        <v>448</v>
      </c>
      <c r="L1600">
        <v>0</v>
      </c>
      <c r="M1600">
        <v>0</v>
      </c>
      <c r="N1600">
        <v>0</v>
      </c>
      <c r="O1600" t="s">
        <v>46</v>
      </c>
      <c r="P1600" t="s">
        <v>43</v>
      </c>
      <c r="Q1600" t="s">
        <v>46</v>
      </c>
      <c r="R1600" t="s">
        <v>18</v>
      </c>
      <c r="S1600" t="s">
        <v>8852</v>
      </c>
      <c r="T1600" t="s">
        <v>63</v>
      </c>
      <c r="U1600">
        <v>11</v>
      </c>
      <c r="V1600">
        <v>11483</v>
      </c>
      <c r="W1600" t="s">
        <v>7693</v>
      </c>
      <c r="X1600" t="s">
        <v>12486</v>
      </c>
      <c r="Y1600" t="s">
        <v>7694</v>
      </c>
      <c r="Z1600" t="s">
        <v>6064</v>
      </c>
      <c r="AA1600" t="s">
        <v>6065</v>
      </c>
      <c r="AB1600" t="s">
        <v>7695</v>
      </c>
      <c r="AC1600" t="s">
        <v>87</v>
      </c>
      <c r="AE1600" t="s">
        <v>7696</v>
      </c>
      <c r="AF1600" t="s">
        <v>7697</v>
      </c>
      <c r="AG1600" t="s">
        <v>7698</v>
      </c>
      <c r="AR1600" t="s">
        <v>7649</v>
      </c>
      <c r="AU1600" t="s">
        <v>8190</v>
      </c>
      <c r="AV1600" t="s">
        <v>8287</v>
      </c>
      <c r="AW1600" t="s">
        <v>8287</v>
      </c>
      <c r="BC1600">
        <v>1892063257</v>
      </c>
      <c r="BD1600" t="s">
        <v>10354</v>
      </c>
    </row>
    <row r="1601" spans="1:56">
      <c r="A1601">
        <v>2016</v>
      </c>
      <c r="B1601" t="s">
        <v>5975</v>
      </c>
      <c r="C1601" t="s">
        <v>7647</v>
      </c>
      <c r="E1601" t="s">
        <v>43</v>
      </c>
      <c r="F1601" t="s">
        <v>43</v>
      </c>
      <c r="G1601">
        <v>42473</v>
      </c>
      <c r="H1601" t="s">
        <v>87</v>
      </c>
      <c r="I1601" t="s">
        <v>357</v>
      </c>
      <c r="J1601">
        <v>320</v>
      </c>
      <c r="K1601">
        <v>384</v>
      </c>
      <c r="L1601">
        <v>0</v>
      </c>
      <c r="M1601">
        <v>0</v>
      </c>
      <c r="N1601">
        <v>0</v>
      </c>
      <c r="O1601" t="s">
        <v>46</v>
      </c>
      <c r="P1601" t="s">
        <v>43</v>
      </c>
      <c r="Q1601" t="s">
        <v>46</v>
      </c>
      <c r="R1601" t="s">
        <v>18</v>
      </c>
      <c r="S1601" t="s">
        <v>8852</v>
      </c>
      <c r="T1601" t="s">
        <v>63</v>
      </c>
      <c r="U1601">
        <v>11</v>
      </c>
      <c r="V1601">
        <v>11483</v>
      </c>
      <c r="W1601" t="s">
        <v>7656</v>
      </c>
      <c r="X1601" t="s">
        <v>12487</v>
      </c>
      <c r="Y1601" t="s">
        <v>7657</v>
      </c>
      <c r="Z1601" t="s">
        <v>6064</v>
      </c>
      <c r="AA1601" t="s">
        <v>6065</v>
      </c>
      <c r="AB1601" t="s">
        <v>7658</v>
      </c>
      <c r="AC1601" t="s">
        <v>87</v>
      </c>
      <c r="AE1601" t="s">
        <v>7659</v>
      </c>
      <c r="AF1601" t="s">
        <v>7168</v>
      </c>
      <c r="AG1601" t="s">
        <v>473</v>
      </c>
      <c r="AR1601" t="s">
        <v>7649</v>
      </c>
      <c r="AU1601" t="s">
        <v>8190</v>
      </c>
      <c r="AV1601" t="s">
        <v>8287</v>
      </c>
      <c r="AW1601" t="s">
        <v>8287</v>
      </c>
      <c r="BC1601">
        <v>1892063257</v>
      </c>
      <c r="BD1601" t="s">
        <v>10355</v>
      </c>
    </row>
    <row r="1602" spans="1:56">
      <c r="A1602">
        <v>2016</v>
      </c>
      <c r="B1602" t="s">
        <v>5975</v>
      </c>
      <c r="C1602" t="s">
        <v>7647</v>
      </c>
      <c r="E1602" t="s">
        <v>43</v>
      </c>
      <c r="F1602" t="s">
        <v>43</v>
      </c>
      <c r="G1602">
        <v>42521</v>
      </c>
      <c r="H1602" t="s">
        <v>87</v>
      </c>
      <c r="I1602" t="s">
        <v>357</v>
      </c>
      <c r="J1602">
        <v>320</v>
      </c>
      <c r="K1602">
        <v>448</v>
      </c>
      <c r="L1602">
        <v>0</v>
      </c>
      <c r="M1602">
        <v>0</v>
      </c>
      <c r="N1602">
        <v>0</v>
      </c>
      <c r="O1602" t="s">
        <v>46</v>
      </c>
      <c r="P1602" t="s">
        <v>43</v>
      </c>
      <c r="Q1602" t="s">
        <v>46</v>
      </c>
      <c r="R1602" t="s">
        <v>18</v>
      </c>
      <c r="S1602" t="s">
        <v>8852</v>
      </c>
      <c r="T1602" t="s">
        <v>63</v>
      </c>
      <c r="U1602">
        <v>11</v>
      </c>
      <c r="V1602">
        <v>11483</v>
      </c>
      <c r="W1602" t="s">
        <v>7665</v>
      </c>
      <c r="X1602" t="s">
        <v>12488</v>
      </c>
      <c r="Y1602" t="s">
        <v>7666</v>
      </c>
      <c r="Z1602" t="s">
        <v>6064</v>
      </c>
      <c r="AA1602" t="s">
        <v>6065</v>
      </c>
      <c r="AB1602" t="s">
        <v>7667</v>
      </c>
      <c r="AC1602" t="s">
        <v>87</v>
      </c>
      <c r="AE1602" t="s">
        <v>7668</v>
      </c>
      <c r="AF1602" t="s">
        <v>7669</v>
      </c>
      <c r="AG1602" t="s">
        <v>7670</v>
      </c>
      <c r="AR1602" t="s">
        <v>7649</v>
      </c>
      <c r="AU1602" t="s">
        <v>8190</v>
      </c>
      <c r="AV1602" t="s">
        <v>8287</v>
      </c>
      <c r="AW1602" t="s">
        <v>8287</v>
      </c>
      <c r="BC1602">
        <v>1892063257</v>
      </c>
      <c r="BD1602" t="s">
        <v>10356</v>
      </c>
    </row>
    <row r="1603" spans="1:56">
      <c r="A1603">
        <v>2016</v>
      </c>
      <c r="B1603" t="s">
        <v>5975</v>
      </c>
      <c r="C1603" t="s">
        <v>7647</v>
      </c>
      <c r="E1603" t="s">
        <v>43</v>
      </c>
      <c r="F1603" t="s">
        <v>43</v>
      </c>
      <c r="G1603">
        <v>42466</v>
      </c>
      <c r="H1603" t="s">
        <v>87</v>
      </c>
      <c r="I1603" t="s">
        <v>357</v>
      </c>
      <c r="J1603">
        <v>320</v>
      </c>
      <c r="K1603">
        <v>384</v>
      </c>
      <c r="L1603">
        <v>0</v>
      </c>
      <c r="M1603">
        <v>0</v>
      </c>
      <c r="N1603">
        <v>0</v>
      </c>
      <c r="O1603" t="s">
        <v>46</v>
      </c>
      <c r="P1603" t="s">
        <v>43</v>
      </c>
      <c r="Q1603" t="s">
        <v>46</v>
      </c>
      <c r="R1603" t="s">
        <v>18</v>
      </c>
      <c r="S1603" t="s">
        <v>8852</v>
      </c>
      <c r="T1603" t="s">
        <v>63</v>
      </c>
      <c r="U1603">
        <v>11</v>
      </c>
      <c r="V1603">
        <v>11483</v>
      </c>
      <c r="W1603" t="s">
        <v>7653</v>
      </c>
      <c r="X1603" t="s">
        <v>12489</v>
      </c>
      <c r="Y1603" t="s">
        <v>7654</v>
      </c>
      <c r="Z1603" t="s">
        <v>6064</v>
      </c>
      <c r="AA1603" t="s">
        <v>6065</v>
      </c>
      <c r="AB1603" t="s">
        <v>7655</v>
      </c>
      <c r="AC1603" t="s">
        <v>87</v>
      </c>
      <c r="AE1603" t="s">
        <v>6067</v>
      </c>
      <c r="AF1603" t="s">
        <v>487</v>
      </c>
      <c r="AG1603" t="s">
        <v>992</v>
      </c>
      <c r="AR1603" t="s">
        <v>7649</v>
      </c>
      <c r="AU1603" t="s">
        <v>8190</v>
      </c>
      <c r="AV1603" t="s">
        <v>8287</v>
      </c>
      <c r="AW1603" t="s">
        <v>8287</v>
      </c>
      <c r="BC1603">
        <v>1892063257</v>
      </c>
      <c r="BD1603" t="s">
        <v>10357</v>
      </c>
    </row>
    <row r="1604" spans="1:56">
      <c r="A1604">
        <v>2016</v>
      </c>
      <c r="B1604" t="s">
        <v>5975</v>
      </c>
      <c r="C1604" t="s">
        <v>7647</v>
      </c>
      <c r="E1604" t="s">
        <v>43</v>
      </c>
      <c r="F1604" t="s">
        <v>43</v>
      </c>
      <c r="G1604">
        <v>42486</v>
      </c>
      <c r="H1604" t="s">
        <v>87</v>
      </c>
      <c r="I1604" t="s">
        <v>357</v>
      </c>
      <c r="J1604">
        <v>256</v>
      </c>
      <c r="K1604">
        <v>320</v>
      </c>
      <c r="L1604">
        <v>0</v>
      </c>
      <c r="M1604">
        <v>0</v>
      </c>
      <c r="N1604">
        <v>0</v>
      </c>
      <c r="O1604" t="s">
        <v>46</v>
      </c>
      <c r="P1604" t="s">
        <v>43</v>
      </c>
      <c r="Q1604" t="s">
        <v>46</v>
      </c>
      <c r="R1604" t="s">
        <v>18</v>
      </c>
      <c r="S1604" t="s">
        <v>8852</v>
      </c>
      <c r="T1604" t="s">
        <v>63</v>
      </c>
      <c r="U1604">
        <v>11</v>
      </c>
      <c r="V1604">
        <v>11483</v>
      </c>
      <c r="W1604" t="s">
        <v>7687</v>
      </c>
      <c r="X1604" t="s">
        <v>12490</v>
      </c>
      <c r="Y1604" t="s">
        <v>7688</v>
      </c>
      <c r="Z1604" t="s">
        <v>6064</v>
      </c>
      <c r="AA1604" t="s">
        <v>6065</v>
      </c>
      <c r="AB1604" t="s">
        <v>7689</v>
      </c>
      <c r="AC1604" t="s">
        <v>87</v>
      </c>
      <c r="AE1604" t="s">
        <v>7690</v>
      </c>
      <c r="AF1604" t="s">
        <v>7691</v>
      </c>
      <c r="AG1604" t="s">
        <v>7692</v>
      </c>
      <c r="AR1604" t="s">
        <v>7649</v>
      </c>
      <c r="AU1604" t="s">
        <v>8190</v>
      </c>
      <c r="AV1604" t="s">
        <v>8287</v>
      </c>
      <c r="AW1604" t="s">
        <v>8287</v>
      </c>
      <c r="BC1604">
        <v>1892063257</v>
      </c>
      <c r="BD1604" t="s">
        <v>10358</v>
      </c>
    </row>
    <row r="1605" spans="1:56">
      <c r="A1605">
        <v>2016</v>
      </c>
      <c r="B1605" t="s">
        <v>5975</v>
      </c>
      <c r="C1605" t="s">
        <v>7647</v>
      </c>
      <c r="E1605" t="s">
        <v>43</v>
      </c>
      <c r="F1605" t="s">
        <v>43</v>
      </c>
      <c r="G1605">
        <v>42493</v>
      </c>
      <c r="H1605" t="s">
        <v>87</v>
      </c>
      <c r="I1605" t="s">
        <v>357</v>
      </c>
      <c r="J1605">
        <v>256</v>
      </c>
      <c r="K1605">
        <v>320</v>
      </c>
      <c r="L1605">
        <v>0</v>
      </c>
      <c r="M1605">
        <v>0</v>
      </c>
      <c r="N1605">
        <v>0</v>
      </c>
      <c r="O1605" t="s">
        <v>46</v>
      </c>
      <c r="P1605" t="s">
        <v>43</v>
      </c>
      <c r="Q1605" t="s">
        <v>46</v>
      </c>
      <c r="R1605" t="s">
        <v>18</v>
      </c>
      <c r="S1605" t="s">
        <v>8852</v>
      </c>
      <c r="T1605" t="s">
        <v>63</v>
      </c>
      <c r="U1605">
        <v>11</v>
      </c>
      <c r="V1605">
        <v>11483</v>
      </c>
      <c r="W1605" t="s">
        <v>7710</v>
      </c>
      <c r="X1605" t="s">
        <v>12491</v>
      </c>
      <c r="Y1605" t="s">
        <v>7711</v>
      </c>
      <c r="Z1605" t="s">
        <v>6064</v>
      </c>
      <c r="AA1605" t="s">
        <v>6065</v>
      </c>
      <c r="AB1605" t="s">
        <v>7712</v>
      </c>
      <c r="AC1605" t="s">
        <v>87</v>
      </c>
      <c r="AE1605" t="s">
        <v>7713</v>
      </c>
      <c r="AF1605" t="s">
        <v>7714</v>
      </c>
      <c r="AG1605" t="s">
        <v>7715</v>
      </c>
      <c r="AR1605" t="s">
        <v>7649</v>
      </c>
      <c r="AU1605" t="s">
        <v>8190</v>
      </c>
      <c r="AV1605" t="s">
        <v>8287</v>
      </c>
      <c r="AW1605" t="s">
        <v>8287</v>
      </c>
      <c r="BC1605">
        <v>1892063257</v>
      </c>
      <c r="BD1605" t="s">
        <v>10359</v>
      </c>
    </row>
    <row r="1606" spans="1:56">
      <c r="A1606">
        <v>2016</v>
      </c>
      <c r="B1606" t="s">
        <v>5975</v>
      </c>
      <c r="C1606" t="s">
        <v>7647</v>
      </c>
      <c r="E1606" t="s">
        <v>43</v>
      </c>
      <c r="F1606" t="s">
        <v>43</v>
      </c>
      <c r="G1606">
        <v>42480</v>
      </c>
      <c r="H1606" t="s">
        <v>87</v>
      </c>
      <c r="I1606" t="s">
        <v>357</v>
      </c>
      <c r="J1606">
        <v>256</v>
      </c>
      <c r="K1606">
        <v>320</v>
      </c>
      <c r="L1606">
        <v>0</v>
      </c>
      <c r="M1606">
        <v>0</v>
      </c>
      <c r="N1606">
        <v>0</v>
      </c>
      <c r="O1606" t="s">
        <v>46</v>
      </c>
      <c r="P1606" t="s">
        <v>43</v>
      </c>
      <c r="Q1606" t="s">
        <v>46</v>
      </c>
      <c r="R1606" t="s">
        <v>18</v>
      </c>
      <c r="S1606" t="s">
        <v>8852</v>
      </c>
      <c r="T1606" t="s">
        <v>63</v>
      </c>
      <c r="U1606">
        <v>11</v>
      </c>
      <c r="V1606">
        <v>11483</v>
      </c>
      <c r="W1606" t="s">
        <v>7660</v>
      </c>
      <c r="X1606" t="s">
        <v>12492</v>
      </c>
      <c r="Y1606" t="s">
        <v>7661</v>
      </c>
      <c r="Z1606" t="s">
        <v>6064</v>
      </c>
      <c r="AA1606" t="s">
        <v>6065</v>
      </c>
      <c r="AB1606" t="s">
        <v>7662</v>
      </c>
      <c r="AC1606" t="s">
        <v>87</v>
      </c>
      <c r="AE1606" t="s">
        <v>7663</v>
      </c>
      <c r="AF1606" t="s">
        <v>7664</v>
      </c>
      <c r="AG1606" t="s">
        <v>486</v>
      </c>
      <c r="AR1606" t="s">
        <v>7649</v>
      </c>
      <c r="AU1606" t="s">
        <v>8190</v>
      </c>
      <c r="AV1606" t="s">
        <v>8287</v>
      </c>
      <c r="AW1606" t="s">
        <v>8287</v>
      </c>
      <c r="BC1606">
        <v>1892063257</v>
      </c>
      <c r="BD1606" t="s">
        <v>10360</v>
      </c>
    </row>
    <row r="1607" spans="1:56">
      <c r="A1607">
        <v>2016</v>
      </c>
      <c r="B1607" t="s">
        <v>5975</v>
      </c>
      <c r="C1607" t="s">
        <v>7647</v>
      </c>
      <c r="E1607" t="s">
        <v>43</v>
      </c>
      <c r="F1607" t="s">
        <v>43</v>
      </c>
      <c r="G1607">
        <v>42486</v>
      </c>
      <c r="H1607" t="s">
        <v>87</v>
      </c>
      <c r="I1607" t="s">
        <v>357</v>
      </c>
      <c r="J1607">
        <v>384</v>
      </c>
      <c r="K1607">
        <v>448</v>
      </c>
      <c r="L1607">
        <v>0</v>
      </c>
      <c r="M1607">
        <v>0</v>
      </c>
      <c r="N1607">
        <v>0</v>
      </c>
      <c r="O1607" t="s">
        <v>46</v>
      </c>
      <c r="P1607" t="s">
        <v>43</v>
      </c>
      <c r="Q1607" t="s">
        <v>46</v>
      </c>
      <c r="R1607" t="s">
        <v>18</v>
      </c>
      <c r="S1607" t="s">
        <v>8852</v>
      </c>
      <c r="T1607" t="s">
        <v>63</v>
      </c>
      <c r="U1607">
        <v>11</v>
      </c>
      <c r="V1607">
        <v>11483</v>
      </c>
      <c r="W1607" t="s">
        <v>7699</v>
      </c>
      <c r="X1607" t="s">
        <v>12493</v>
      </c>
      <c r="Y1607" t="s">
        <v>7700</v>
      </c>
      <c r="Z1607" t="s">
        <v>6064</v>
      </c>
      <c r="AA1607" t="s">
        <v>6065</v>
      </c>
      <c r="AB1607" t="s">
        <v>7701</v>
      </c>
      <c r="AC1607" t="s">
        <v>87</v>
      </c>
      <c r="AE1607" t="s">
        <v>7702</v>
      </c>
      <c r="AF1607" t="s">
        <v>7703</v>
      </c>
      <c r="AG1607" t="s">
        <v>7704</v>
      </c>
      <c r="AR1607" t="s">
        <v>7649</v>
      </c>
      <c r="AU1607" t="s">
        <v>8190</v>
      </c>
      <c r="AV1607" t="s">
        <v>8287</v>
      </c>
      <c r="AW1607" t="s">
        <v>8287</v>
      </c>
      <c r="BC1607">
        <v>1892063257</v>
      </c>
      <c r="BD1607" t="s">
        <v>10361</v>
      </c>
    </row>
    <row r="1608" spans="1:56">
      <c r="A1608">
        <v>2016</v>
      </c>
      <c r="B1608" t="s">
        <v>5975</v>
      </c>
      <c r="C1608" t="s">
        <v>7647</v>
      </c>
      <c r="E1608" t="s">
        <v>43</v>
      </c>
      <c r="F1608" t="s">
        <v>43</v>
      </c>
      <c r="G1608">
        <v>42479</v>
      </c>
      <c r="H1608" t="s">
        <v>87</v>
      </c>
      <c r="I1608" t="s">
        <v>357</v>
      </c>
      <c r="J1608">
        <v>256</v>
      </c>
      <c r="K1608">
        <v>320</v>
      </c>
      <c r="L1608">
        <v>0</v>
      </c>
      <c r="M1608">
        <v>0</v>
      </c>
      <c r="N1608">
        <v>0</v>
      </c>
      <c r="O1608" t="s">
        <v>46</v>
      </c>
      <c r="P1608" t="s">
        <v>43</v>
      </c>
      <c r="Q1608" t="s">
        <v>46</v>
      </c>
      <c r="R1608" t="s">
        <v>18</v>
      </c>
      <c r="S1608" t="s">
        <v>8852</v>
      </c>
      <c r="T1608" t="s">
        <v>63</v>
      </c>
      <c r="U1608">
        <v>11</v>
      </c>
      <c r="V1608">
        <v>11483</v>
      </c>
      <c r="W1608" t="s">
        <v>5204</v>
      </c>
      <c r="X1608" t="s">
        <v>12494</v>
      </c>
      <c r="Y1608" t="s">
        <v>7671</v>
      </c>
      <c r="Z1608" t="s">
        <v>6064</v>
      </c>
      <c r="AA1608" t="s">
        <v>6065</v>
      </c>
      <c r="AB1608" t="s">
        <v>7672</v>
      </c>
      <c r="AC1608" t="s">
        <v>87</v>
      </c>
      <c r="AE1608" t="s">
        <v>7673</v>
      </c>
      <c r="AF1608" t="s">
        <v>7674</v>
      </c>
      <c r="AG1608" t="s">
        <v>7675</v>
      </c>
      <c r="AR1608" t="s">
        <v>7649</v>
      </c>
      <c r="AU1608" t="s">
        <v>8190</v>
      </c>
      <c r="AV1608" t="s">
        <v>8287</v>
      </c>
      <c r="AW1608" t="s">
        <v>8287</v>
      </c>
      <c r="BC1608">
        <v>1892063257</v>
      </c>
      <c r="BD1608" t="s">
        <v>10362</v>
      </c>
    </row>
    <row r="1609" spans="1:56">
      <c r="A1609">
        <v>2016</v>
      </c>
      <c r="B1609" t="s">
        <v>5975</v>
      </c>
      <c r="C1609" t="s">
        <v>7647</v>
      </c>
      <c r="E1609" t="s">
        <v>43</v>
      </c>
      <c r="F1609" t="s">
        <v>43</v>
      </c>
      <c r="G1609">
        <v>42479</v>
      </c>
      <c r="H1609" t="s">
        <v>87</v>
      </c>
      <c r="I1609" t="s">
        <v>357</v>
      </c>
      <c r="J1609">
        <v>256</v>
      </c>
      <c r="K1609">
        <v>320</v>
      </c>
      <c r="L1609">
        <v>0</v>
      </c>
      <c r="M1609">
        <v>0</v>
      </c>
      <c r="N1609">
        <v>0</v>
      </c>
      <c r="O1609" t="s">
        <v>46</v>
      </c>
      <c r="P1609" t="s">
        <v>43</v>
      </c>
      <c r="Q1609" t="s">
        <v>46</v>
      </c>
      <c r="R1609" t="s">
        <v>18</v>
      </c>
      <c r="S1609" t="s">
        <v>8852</v>
      </c>
      <c r="T1609" t="s">
        <v>63</v>
      </c>
      <c r="U1609">
        <v>11</v>
      </c>
      <c r="V1609">
        <v>11483</v>
      </c>
      <c r="W1609" t="s">
        <v>5204</v>
      </c>
      <c r="X1609" t="s">
        <v>12494</v>
      </c>
      <c r="Y1609" t="s">
        <v>7671</v>
      </c>
      <c r="Z1609" t="s">
        <v>6064</v>
      </c>
      <c r="AA1609" t="s">
        <v>6065</v>
      </c>
      <c r="AB1609" t="s">
        <v>7676</v>
      </c>
      <c r="AC1609" t="s">
        <v>87</v>
      </c>
      <c r="AE1609" t="s">
        <v>7673</v>
      </c>
      <c r="AF1609" t="s">
        <v>7674</v>
      </c>
      <c r="AG1609" t="s">
        <v>7675</v>
      </c>
      <c r="AR1609" t="s">
        <v>7649</v>
      </c>
      <c r="AU1609" t="s">
        <v>8190</v>
      </c>
      <c r="AV1609" t="s">
        <v>8287</v>
      </c>
      <c r="AW1609" t="s">
        <v>8287</v>
      </c>
      <c r="BC1609">
        <v>1892063257</v>
      </c>
      <c r="BD1609" t="s">
        <v>10362</v>
      </c>
    </row>
    <row r="1610" spans="1:56">
      <c r="A1610">
        <v>2016</v>
      </c>
      <c r="B1610" t="s">
        <v>5975</v>
      </c>
      <c r="C1610" t="s">
        <v>7647</v>
      </c>
      <c r="E1610" t="s">
        <v>43</v>
      </c>
      <c r="F1610" t="s">
        <v>43</v>
      </c>
      <c r="G1610">
        <v>42501</v>
      </c>
      <c r="H1610" t="s">
        <v>87</v>
      </c>
      <c r="I1610" t="s">
        <v>357</v>
      </c>
      <c r="J1610">
        <v>320</v>
      </c>
      <c r="K1610">
        <v>448</v>
      </c>
      <c r="L1610">
        <v>0</v>
      </c>
      <c r="M1610">
        <v>0</v>
      </c>
      <c r="N1610">
        <v>0</v>
      </c>
      <c r="O1610" t="s">
        <v>46</v>
      </c>
      <c r="P1610" t="s">
        <v>43</v>
      </c>
      <c r="Q1610" t="s">
        <v>46</v>
      </c>
      <c r="R1610" t="s">
        <v>18</v>
      </c>
      <c r="S1610" t="s">
        <v>8852</v>
      </c>
      <c r="T1610" t="s">
        <v>63</v>
      </c>
      <c r="U1610">
        <v>11</v>
      </c>
      <c r="V1610">
        <v>11483</v>
      </c>
      <c r="W1610" t="s">
        <v>6740</v>
      </c>
      <c r="X1610" t="s">
        <v>12495</v>
      </c>
      <c r="Y1610" t="s">
        <v>7682</v>
      </c>
      <c r="Z1610" t="s">
        <v>6064</v>
      </c>
      <c r="AA1610" t="s">
        <v>6065</v>
      </c>
      <c r="AB1610" t="s">
        <v>7683</v>
      </c>
      <c r="AC1610" t="s">
        <v>87</v>
      </c>
      <c r="AE1610" t="s">
        <v>7684</v>
      </c>
      <c r="AF1610" t="s">
        <v>7685</v>
      </c>
      <c r="AG1610" t="s">
        <v>7686</v>
      </c>
      <c r="AR1610" t="s">
        <v>7649</v>
      </c>
      <c r="AU1610" t="s">
        <v>8190</v>
      </c>
      <c r="AV1610" t="s">
        <v>8287</v>
      </c>
      <c r="AW1610" t="s">
        <v>8287</v>
      </c>
      <c r="BC1610">
        <v>1892063257</v>
      </c>
      <c r="BD1610" t="s">
        <v>10363</v>
      </c>
    </row>
    <row r="1611" spans="1:56">
      <c r="A1611">
        <v>2016</v>
      </c>
      <c r="B1611" t="s">
        <v>5975</v>
      </c>
      <c r="C1611" t="s">
        <v>7647</v>
      </c>
      <c r="E1611" t="s">
        <v>43</v>
      </c>
      <c r="F1611" t="s">
        <v>43</v>
      </c>
      <c r="G1611">
        <v>42494</v>
      </c>
      <c r="H1611" t="s">
        <v>87</v>
      </c>
      <c r="I1611" t="s">
        <v>357</v>
      </c>
      <c r="J1611">
        <v>384</v>
      </c>
      <c r="K1611">
        <v>512</v>
      </c>
      <c r="L1611">
        <v>0</v>
      </c>
      <c r="M1611">
        <v>0</v>
      </c>
      <c r="N1611">
        <v>0</v>
      </c>
      <c r="O1611" t="s">
        <v>46</v>
      </c>
      <c r="P1611" t="s">
        <v>43</v>
      </c>
      <c r="Q1611" t="s">
        <v>46</v>
      </c>
      <c r="R1611" t="s">
        <v>18</v>
      </c>
      <c r="S1611" t="s">
        <v>8852</v>
      </c>
      <c r="T1611" t="s">
        <v>63</v>
      </c>
      <c r="U1611">
        <v>11</v>
      </c>
      <c r="V1611">
        <v>11483</v>
      </c>
      <c r="W1611" t="s">
        <v>6744</v>
      </c>
      <c r="X1611" t="s">
        <v>12496</v>
      </c>
      <c r="Y1611" t="s">
        <v>7705</v>
      </c>
      <c r="Z1611" t="s">
        <v>6064</v>
      </c>
      <c r="AA1611" t="s">
        <v>6065</v>
      </c>
      <c r="AB1611" t="s">
        <v>7706</v>
      </c>
      <c r="AC1611" t="s">
        <v>87</v>
      </c>
      <c r="AE1611" t="s">
        <v>7707</v>
      </c>
      <c r="AF1611" t="s">
        <v>7708</v>
      </c>
      <c r="AG1611" t="s">
        <v>7709</v>
      </c>
      <c r="AR1611" t="s">
        <v>7649</v>
      </c>
      <c r="AU1611" t="s">
        <v>8190</v>
      </c>
      <c r="AV1611" t="s">
        <v>8287</v>
      </c>
      <c r="AW1611" t="s">
        <v>8287</v>
      </c>
      <c r="BC1611">
        <v>1892063257</v>
      </c>
      <c r="BD1611" t="s">
        <v>10364</v>
      </c>
    </row>
    <row r="1612" spans="1:56">
      <c r="A1612">
        <v>2016</v>
      </c>
      <c r="B1612" t="s">
        <v>5975</v>
      </c>
      <c r="C1612" t="s">
        <v>7737</v>
      </c>
      <c r="E1612" t="s">
        <v>43</v>
      </c>
      <c r="F1612" t="s">
        <v>43</v>
      </c>
      <c r="G1612">
        <v>42514</v>
      </c>
      <c r="H1612" t="s">
        <v>87</v>
      </c>
      <c r="I1612" t="s">
        <v>7738</v>
      </c>
      <c r="J1612">
        <v>320</v>
      </c>
      <c r="K1612">
        <v>384</v>
      </c>
      <c r="L1612">
        <v>0</v>
      </c>
      <c r="M1612">
        <v>0</v>
      </c>
      <c r="N1612">
        <v>0</v>
      </c>
      <c r="O1612" t="s">
        <v>46</v>
      </c>
      <c r="P1612" t="s">
        <v>43</v>
      </c>
      <c r="Q1612" t="s">
        <v>46</v>
      </c>
      <c r="R1612" t="s">
        <v>18</v>
      </c>
      <c r="S1612" t="s">
        <v>8852</v>
      </c>
      <c r="T1612" t="s">
        <v>63</v>
      </c>
      <c r="U1612">
        <v>18</v>
      </c>
      <c r="V1612">
        <v>11507</v>
      </c>
      <c r="W1612" t="s">
        <v>7842</v>
      </c>
      <c r="X1612" t="s">
        <v>12497</v>
      </c>
      <c r="Z1612" t="s">
        <v>1630</v>
      </c>
      <c r="AA1612" t="s">
        <v>1639</v>
      </c>
      <c r="AB1612" t="s">
        <v>7843</v>
      </c>
      <c r="AC1612" t="s">
        <v>52</v>
      </c>
      <c r="AD1612" t="s">
        <v>7836</v>
      </c>
      <c r="AE1612" t="s">
        <v>7837</v>
      </c>
      <c r="AF1612" t="s">
        <v>7743</v>
      </c>
      <c r="AG1612" t="s">
        <v>7744</v>
      </c>
      <c r="AR1612" t="s">
        <v>7745</v>
      </c>
      <c r="AU1612" t="s">
        <v>8190</v>
      </c>
      <c r="AV1612" t="s">
        <v>8287</v>
      </c>
      <c r="AW1612" t="s">
        <v>8287</v>
      </c>
      <c r="BC1612">
        <v>1892063257</v>
      </c>
      <c r="BD1612" t="s">
        <v>10365</v>
      </c>
    </row>
    <row r="1613" spans="1:56">
      <c r="A1613">
        <v>2016</v>
      </c>
      <c r="B1613" t="s">
        <v>5975</v>
      </c>
      <c r="C1613" t="s">
        <v>7737</v>
      </c>
      <c r="E1613" t="s">
        <v>43</v>
      </c>
      <c r="F1613" t="s">
        <v>43</v>
      </c>
      <c r="G1613">
        <v>42542</v>
      </c>
      <c r="H1613" t="s">
        <v>87</v>
      </c>
      <c r="I1613" t="s">
        <v>7738</v>
      </c>
      <c r="J1613">
        <v>384</v>
      </c>
      <c r="K1613">
        <v>448</v>
      </c>
      <c r="L1613">
        <v>0</v>
      </c>
      <c r="M1613">
        <v>0</v>
      </c>
      <c r="N1613">
        <v>0</v>
      </c>
      <c r="O1613" t="s">
        <v>46</v>
      </c>
      <c r="P1613" t="s">
        <v>43</v>
      </c>
      <c r="Q1613" t="s">
        <v>46</v>
      </c>
      <c r="R1613" t="s">
        <v>18</v>
      </c>
      <c r="S1613" t="s">
        <v>8852</v>
      </c>
      <c r="T1613" t="s">
        <v>63</v>
      </c>
      <c r="U1613">
        <v>18</v>
      </c>
      <c r="V1613">
        <v>11507</v>
      </c>
      <c r="W1613" t="s">
        <v>7844</v>
      </c>
      <c r="X1613" t="s">
        <v>12498</v>
      </c>
      <c r="Y1613" t="s">
        <v>8896</v>
      </c>
      <c r="Z1613" t="s">
        <v>1630</v>
      </c>
      <c r="AA1613" t="s">
        <v>1639</v>
      </c>
      <c r="AB1613" t="s">
        <v>7845</v>
      </c>
      <c r="AC1613" t="s">
        <v>52</v>
      </c>
      <c r="AD1613" t="s">
        <v>7836</v>
      </c>
      <c r="AE1613" t="s">
        <v>7837</v>
      </c>
      <c r="AF1613" t="s">
        <v>7743</v>
      </c>
      <c r="AG1613" t="s">
        <v>7744</v>
      </c>
      <c r="AR1613" t="s">
        <v>7745</v>
      </c>
      <c r="AU1613" t="s">
        <v>8190</v>
      </c>
      <c r="AV1613" t="s">
        <v>8897</v>
      </c>
      <c r="AW1613" t="s">
        <v>8898</v>
      </c>
      <c r="BC1613">
        <v>1892063257</v>
      </c>
      <c r="BD1613" t="s">
        <v>10366</v>
      </c>
    </row>
    <row r="1614" spans="1:56">
      <c r="A1614">
        <v>2016</v>
      </c>
      <c r="B1614" t="s">
        <v>5975</v>
      </c>
      <c r="C1614" t="s">
        <v>7737</v>
      </c>
      <c r="E1614" t="s">
        <v>43</v>
      </c>
      <c r="F1614" t="s">
        <v>43</v>
      </c>
      <c r="G1614">
        <v>42551</v>
      </c>
      <c r="H1614" t="s">
        <v>8374</v>
      </c>
      <c r="I1614" t="s">
        <v>7738</v>
      </c>
      <c r="J1614">
        <v>336</v>
      </c>
      <c r="K1614">
        <v>432</v>
      </c>
      <c r="L1614">
        <v>0</v>
      </c>
      <c r="M1614">
        <v>0</v>
      </c>
      <c r="N1614">
        <v>0</v>
      </c>
      <c r="O1614" t="s">
        <v>46</v>
      </c>
      <c r="P1614" t="s">
        <v>43</v>
      </c>
      <c r="Q1614" t="s">
        <v>46</v>
      </c>
      <c r="R1614" t="s">
        <v>18</v>
      </c>
      <c r="S1614" t="s">
        <v>8852</v>
      </c>
      <c r="T1614" t="s">
        <v>63</v>
      </c>
      <c r="U1614">
        <v>17</v>
      </c>
      <c r="V1614">
        <v>11156</v>
      </c>
      <c r="W1614" t="s">
        <v>815</v>
      </c>
      <c r="X1614" t="s">
        <v>12499</v>
      </c>
      <c r="Y1614" t="s">
        <v>8665</v>
      </c>
      <c r="Z1614" t="s">
        <v>2233</v>
      </c>
      <c r="AA1614" t="s">
        <v>1639</v>
      </c>
      <c r="AB1614" t="s">
        <v>7796</v>
      </c>
      <c r="AC1614" t="s">
        <v>52</v>
      </c>
      <c r="AD1614" t="s">
        <v>7790</v>
      </c>
      <c r="AE1614" t="s">
        <v>7773</v>
      </c>
      <c r="AF1614" t="s">
        <v>7774</v>
      </c>
      <c r="AG1614" t="s">
        <v>7775</v>
      </c>
      <c r="AR1614" t="s">
        <v>7745</v>
      </c>
      <c r="AU1614">
        <v>1003676518</v>
      </c>
      <c r="AV1614" t="s">
        <v>8666</v>
      </c>
      <c r="AW1614" t="s">
        <v>8667</v>
      </c>
      <c r="BC1614">
        <v>1440084644</v>
      </c>
      <c r="BD1614" t="s">
        <v>10367</v>
      </c>
    </row>
    <row r="1615" spans="1:56">
      <c r="A1615">
        <v>2016</v>
      </c>
      <c r="B1615" t="s">
        <v>5975</v>
      </c>
      <c r="C1615" t="s">
        <v>7737</v>
      </c>
      <c r="E1615" t="s">
        <v>43</v>
      </c>
      <c r="F1615" t="s">
        <v>43</v>
      </c>
      <c r="G1615">
        <v>42551</v>
      </c>
      <c r="H1615" t="s">
        <v>8374</v>
      </c>
      <c r="I1615" t="s">
        <v>7738</v>
      </c>
      <c r="J1615">
        <v>240</v>
      </c>
      <c r="K1615">
        <v>288</v>
      </c>
      <c r="L1615">
        <v>0</v>
      </c>
      <c r="M1615">
        <v>0</v>
      </c>
      <c r="N1615">
        <v>0</v>
      </c>
      <c r="O1615" t="s">
        <v>46</v>
      </c>
      <c r="P1615" t="s">
        <v>43</v>
      </c>
      <c r="Q1615" t="s">
        <v>46</v>
      </c>
      <c r="R1615" t="s">
        <v>18</v>
      </c>
      <c r="S1615" t="s">
        <v>8852</v>
      </c>
      <c r="T1615" t="s">
        <v>63</v>
      </c>
      <c r="U1615">
        <v>17</v>
      </c>
      <c r="V1615">
        <v>11156</v>
      </c>
      <c r="W1615" t="s">
        <v>815</v>
      </c>
      <c r="X1615" t="s">
        <v>12499</v>
      </c>
      <c r="Y1615" t="s">
        <v>8665</v>
      </c>
      <c r="Z1615" t="s">
        <v>2233</v>
      </c>
      <c r="AA1615" t="s">
        <v>1639</v>
      </c>
      <c r="AB1615" t="s">
        <v>7797</v>
      </c>
      <c r="AC1615" t="s">
        <v>52</v>
      </c>
      <c r="AD1615" t="s">
        <v>7790</v>
      </c>
      <c r="AE1615" t="s">
        <v>7773</v>
      </c>
      <c r="AF1615" t="s">
        <v>7774</v>
      </c>
      <c r="AG1615" t="s">
        <v>7775</v>
      </c>
      <c r="AR1615" t="s">
        <v>7745</v>
      </c>
      <c r="AU1615">
        <v>1003676518</v>
      </c>
      <c r="AV1615" t="s">
        <v>8666</v>
      </c>
      <c r="AW1615" t="s">
        <v>8667</v>
      </c>
      <c r="BC1615">
        <v>1440084644</v>
      </c>
      <c r="BD1615" t="s">
        <v>10367</v>
      </c>
    </row>
    <row r="1616" spans="1:56">
      <c r="A1616">
        <v>2016</v>
      </c>
      <c r="B1616" t="s">
        <v>5975</v>
      </c>
      <c r="C1616" t="s">
        <v>7737</v>
      </c>
      <c r="E1616" t="s">
        <v>43</v>
      </c>
      <c r="F1616" t="s">
        <v>43</v>
      </c>
      <c r="G1616">
        <v>42551</v>
      </c>
      <c r="H1616" t="s">
        <v>8374</v>
      </c>
      <c r="I1616" t="s">
        <v>7738</v>
      </c>
      <c r="J1616">
        <v>240</v>
      </c>
      <c r="K1616">
        <v>288</v>
      </c>
      <c r="L1616">
        <v>0</v>
      </c>
      <c r="M1616">
        <v>0</v>
      </c>
      <c r="N1616">
        <v>0</v>
      </c>
      <c r="O1616" t="s">
        <v>46</v>
      </c>
      <c r="P1616" t="s">
        <v>43</v>
      </c>
      <c r="Q1616" t="s">
        <v>46</v>
      </c>
      <c r="R1616" t="s">
        <v>18</v>
      </c>
      <c r="S1616" t="s">
        <v>8852</v>
      </c>
      <c r="T1616" t="s">
        <v>63</v>
      </c>
      <c r="U1616">
        <v>17</v>
      </c>
      <c r="V1616">
        <v>11156</v>
      </c>
      <c r="W1616" t="s">
        <v>815</v>
      </c>
      <c r="X1616" t="s">
        <v>12499</v>
      </c>
      <c r="Y1616" t="s">
        <v>8665</v>
      </c>
      <c r="Z1616" t="s">
        <v>2233</v>
      </c>
      <c r="AA1616" t="s">
        <v>1639</v>
      </c>
      <c r="AB1616" t="s">
        <v>7798</v>
      </c>
      <c r="AC1616" t="s">
        <v>52</v>
      </c>
      <c r="AD1616" t="s">
        <v>7790</v>
      </c>
      <c r="AE1616" t="s">
        <v>7773</v>
      </c>
      <c r="AF1616" t="s">
        <v>7774</v>
      </c>
      <c r="AG1616" t="s">
        <v>7775</v>
      </c>
      <c r="AR1616" t="s">
        <v>7745</v>
      </c>
      <c r="AU1616">
        <v>1003676518</v>
      </c>
      <c r="AV1616" t="s">
        <v>8666</v>
      </c>
      <c r="AW1616" t="s">
        <v>8667</v>
      </c>
      <c r="BC1616">
        <v>1440084644</v>
      </c>
      <c r="BD1616" t="s">
        <v>10367</v>
      </c>
    </row>
    <row r="1617" spans="1:56">
      <c r="A1617">
        <v>2016</v>
      </c>
      <c r="B1617" t="s">
        <v>5975</v>
      </c>
      <c r="C1617" t="s">
        <v>7737</v>
      </c>
      <c r="E1617" t="s">
        <v>43</v>
      </c>
      <c r="F1617" t="s">
        <v>43</v>
      </c>
      <c r="G1617">
        <v>42543</v>
      </c>
      <c r="H1617" t="s">
        <v>8374</v>
      </c>
      <c r="I1617" t="s">
        <v>7738</v>
      </c>
      <c r="J1617">
        <v>336</v>
      </c>
      <c r="K1617">
        <v>432</v>
      </c>
      <c r="L1617">
        <v>0</v>
      </c>
      <c r="M1617">
        <v>0</v>
      </c>
      <c r="N1617">
        <v>0</v>
      </c>
      <c r="O1617" t="s">
        <v>46</v>
      </c>
      <c r="P1617" t="s">
        <v>43</v>
      </c>
      <c r="Q1617" t="s">
        <v>46</v>
      </c>
      <c r="R1617" t="s">
        <v>18</v>
      </c>
      <c r="S1617" t="s">
        <v>8852</v>
      </c>
      <c r="T1617" t="s">
        <v>63</v>
      </c>
      <c r="U1617">
        <v>17</v>
      </c>
      <c r="V1617">
        <v>11156</v>
      </c>
      <c r="W1617" t="s">
        <v>7785</v>
      </c>
      <c r="X1617" t="s">
        <v>12500</v>
      </c>
      <c r="Y1617" t="s">
        <v>8658</v>
      </c>
      <c r="Z1617" t="s">
        <v>2233</v>
      </c>
      <c r="AA1617" t="s">
        <v>1639</v>
      </c>
      <c r="AB1617" t="s">
        <v>7786</v>
      </c>
      <c r="AC1617" t="s">
        <v>52</v>
      </c>
      <c r="AE1617" t="s">
        <v>7773</v>
      </c>
      <c r="AF1617" t="s">
        <v>7774</v>
      </c>
      <c r="AG1617" t="s">
        <v>7775</v>
      </c>
      <c r="AR1617" t="s">
        <v>7745</v>
      </c>
      <c r="AU1617">
        <v>1003676585</v>
      </c>
      <c r="AV1617" t="s">
        <v>8656</v>
      </c>
      <c r="AW1617" t="s">
        <v>8657</v>
      </c>
      <c r="BC1617">
        <v>1440084644</v>
      </c>
      <c r="BD1617" t="s">
        <v>10368</v>
      </c>
    </row>
    <row r="1618" spans="1:56">
      <c r="A1618">
        <v>2016</v>
      </c>
      <c r="B1618" t="s">
        <v>5975</v>
      </c>
      <c r="C1618" t="s">
        <v>7737</v>
      </c>
      <c r="E1618" t="s">
        <v>43</v>
      </c>
      <c r="F1618" t="s">
        <v>43</v>
      </c>
      <c r="G1618">
        <v>42543</v>
      </c>
      <c r="H1618" t="s">
        <v>8374</v>
      </c>
      <c r="I1618" t="s">
        <v>7738</v>
      </c>
      <c r="J1618">
        <v>336</v>
      </c>
      <c r="K1618">
        <v>432</v>
      </c>
      <c r="L1618">
        <v>0</v>
      </c>
      <c r="M1618">
        <v>0</v>
      </c>
      <c r="N1618">
        <v>0</v>
      </c>
      <c r="O1618" t="s">
        <v>46</v>
      </c>
      <c r="P1618" t="s">
        <v>43</v>
      </c>
      <c r="Q1618" t="s">
        <v>46</v>
      </c>
      <c r="R1618" t="s">
        <v>18</v>
      </c>
      <c r="S1618" t="s">
        <v>8852</v>
      </c>
      <c r="T1618" t="s">
        <v>63</v>
      </c>
      <c r="U1618">
        <v>17</v>
      </c>
      <c r="V1618">
        <v>11156</v>
      </c>
      <c r="W1618" t="s">
        <v>7785</v>
      </c>
      <c r="X1618" t="s">
        <v>12500</v>
      </c>
      <c r="Y1618" t="s">
        <v>8658</v>
      </c>
      <c r="Z1618" t="s">
        <v>2233</v>
      </c>
      <c r="AA1618" t="s">
        <v>1639</v>
      </c>
      <c r="AB1618" t="s">
        <v>7787</v>
      </c>
      <c r="AC1618" t="s">
        <v>52</v>
      </c>
      <c r="AE1618" t="s">
        <v>7773</v>
      </c>
      <c r="AF1618" t="s">
        <v>7774</v>
      </c>
      <c r="AG1618" t="s">
        <v>7775</v>
      </c>
      <c r="AR1618" t="s">
        <v>7745</v>
      </c>
      <c r="AU1618">
        <v>1003676585</v>
      </c>
      <c r="AV1618" t="s">
        <v>8656</v>
      </c>
      <c r="AW1618" t="s">
        <v>8657</v>
      </c>
      <c r="BC1618">
        <v>1440084644</v>
      </c>
      <c r="BD1618" t="s">
        <v>10368</v>
      </c>
    </row>
    <row r="1619" spans="1:56">
      <c r="A1619">
        <v>2016</v>
      </c>
      <c r="B1619" t="s">
        <v>5975</v>
      </c>
      <c r="C1619" t="s">
        <v>7737</v>
      </c>
      <c r="E1619" t="s">
        <v>43</v>
      </c>
      <c r="F1619" t="s">
        <v>43</v>
      </c>
      <c r="G1619">
        <v>42558</v>
      </c>
      <c r="H1619" t="s">
        <v>8374</v>
      </c>
      <c r="I1619" t="s">
        <v>7738</v>
      </c>
      <c r="J1619">
        <v>336</v>
      </c>
      <c r="K1619">
        <v>432</v>
      </c>
      <c r="L1619">
        <v>0</v>
      </c>
      <c r="M1619">
        <v>0</v>
      </c>
      <c r="N1619">
        <v>0</v>
      </c>
      <c r="O1619" t="s">
        <v>46</v>
      </c>
      <c r="P1619" t="s">
        <v>43</v>
      </c>
      <c r="Q1619" t="s">
        <v>46</v>
      </c>
      <c r="R1619" t="s">
        <v>18</v>
      </c>
      <c r="S1619" t="s">
        <v>8852</v>
      </c>
      <c r="T1619" t="s">
        <v>63</v>
      </c>
      <c r="U1619">
        <v>17</v>
      </c>
      <c r="V1619">
        <v>11156</v>
      </c>
      <c r="W1619" t="s">
        <v>6170</v>
      </c>
      <c r="X1619" t="s">
        <v>12501</v>
      </c>
      <c r="Y1619" t="s">
        <v>10792</v>
      </c>
      <c r="Z1619" t="s">
        <v>2233</v>
      </c>
      <c r="AA1619" t="s">
        <v>1639</v>
      </c>
      <c r="AB1619" t="s">
        <v>7817</v>
      </c>
      <c r="AC1619" t="s">
        <v>52</v>
      </c>
      <c r="AD1619" t="s">
        <v>7790</v>
      </c>
      <c r="AE1619" t="s">
        <v>7773</v>
      </c>
      <c r="AF1619" t="s">
        <v>7774</v>
      </c>
      <c r="AG1619" t="s">
        <v>7775</v>
      </c>
      <c r="AR1619" t="s">
        <v>7745</v>
      </c>
      <c r="AU1619">
        <v>1003676941</v>
      </c>
      <c r="AV1619" t="s">
        <v>8683</v>
      </c>
      <c r="AW1619" t="s">
        <v>8684</v>
      </c>
      <c r="BC1619">
        <v>1440084644</v>
      </c>
      <c r="BD1619" t="s">
        <v>10369</v>
      </c>
    </row>
    <row r="1620" spans="1:56">
      <c r="A1620">
        <v>2016</v>
      </c>
      <c r="B1620" t="s">
        <v>5975</v>
      </c>
      <c r="C1620" t="s">
        <v>7737</v>
      </c>
      <c r="E1620" t="s">
        <v>43</v>
      </c>
      <c r="F1620" t="s">
        <v>43</v>
      </c>
      <c r="G1620">
        <v>42522</v>
      </c>
      <c r="H1620" t="s">
        <v>8374</v>
      </c>
      <c r="I1620" t="s">
        <v>7738</v>
      </c>
      <c r="J1620">
        <v>288</v>
      </c>
      <c r="K1620">
        <v>360</v>
      </c>
      <c r="L1620">
        <v>0</v>
      </c>
      <c r="M1620">
        <v>0</v>
      </c>
      <c r="N1620">
        <v>0</v>
      </c>
      <c r="O1620" t="s">
        <v>46</v>
      </c>
      <c r="P1620" t="s">
        <v>43</v>
      </c>
      <c r="Q1620" t="s">
        <v>46</v>
      </c>
      <c r="R1620" t="s">
        <v>18</v>
      </c>
      <c r="S1620" t="s">
        <v>8852</v>
      </c>
      <c r="T1620" t="s">
        <v>63</v>
      </c>
      <c r="U1620">
        <v>17</v>
      </c>
      <c r="V1620">
        <v>11156</v>
      </c>
      <c r="W1620" t="s">
        <v>6177</v>
      </c>
      <c r="X1620" t="s">
        <v>12502</v>
      </c>
      <c r="Y1620" t="s">
        <v>8662</v>
      </c>
      <c r="Z1620" t="s">
        <v>2233</v>
      </c>
      <c r="AA1620" t="s">
        <v>1639</v>
      </c>
      <c r="AB1620" t="s">
        <v>7795</v>
      </c>
      <c r="AC1620" t="s">
        <v>52</v>
      </c>
      <c r="AD1620" t="s">
        <v>7790</v>
      </c>
      <c r="AE1620" t="s">
        <v>7773</v>
      </c>
      <c r="AF1620" t="s">
        <v>7774</v>
      </c>
      <c r="AG1620" t="s">
        <v>7775</v>
      </c>
      <c r="AR1620" t="s">
        <v>7745</v>
      </c>
      <c r="AU1620">
        <v>1003676976</v>
      </c>
      <c r="AV1620" t="s">
        <v>8663</v>
      </c>
      <c r="AW1620" t="s">
        <v>8664</v>
      </c>
      <c r="BC1620">
        <v>1440084644</v>
      </c>
      <c r="BD1620" t="s">
        <v>10370</v>
      </c>
    </row>
    <row r="1621" spans="1:56">
      <c r="A1621">
        <v>2016</v>
      </c>
      <c r="B1621" t="s">
        <v>5975</v>
      </c>
      <c r="C1621" t="s">
        <v>7737</v>
      </c>
      <c r="E1621" t="s">
        <v>43</v>
      </c>
      <c r="F1621" t="s">
        <v>43</v>
      </c>
      <c r="G1621">
        <v>42508</v>
      </c>
      <c r="H1621" t="s">
        <v>8374</v>
      </c>
      <c r="I1621" t="s">
        <v>7738</v>
      </c>
      <c r="J1621">
        <v>288</v>
      </c>
      <c r="K1621">
        <v>360</v>
      </c>
      <c r="L1621">
        <v>0</v>
      </c>
      <c r="M1621">
        <v>0</v>
      </c>
      <c r="N1621">
        <v>0</v>
      </c>
      <c r="O1621" t="s">
        <v>46</v>
      </c>
      <c r="P1621" t="s">
        <v>43</v>
      </c>
      <c r="Q1621" t="s">
        <v>46</v>
      </c>
      <c r="R1621" t="s">
        <v>18</v>
      </c>
      <c r="S1621" t="s">
        <v>8852</v>
      </c>
      <c r="T1621" t="s">
        <v>63</v>
      </c>
      <c r="U1621">
        <v>18</v>
      </c>
      <c r="V1621">
        <v>11081</v>
      </c>
      <c r="W1621" t="s">
        <v>7746</v>
      </c>
      <c r="X1621" t="s">
        <v>12503</v>
      </c>
      <c r="Y1621" t="s">
        <v>8763</v>
      </c>
      <c r="Z1621" t="s">
        <v>2152</v>
      </c>
      <c r="AA1621" t="s">
        <v>295</v>
      </c>
      <c r="AB1621" t="s">
        <v>7747</v>
      </c>
      <c r="AC1621" t="s">
        <v>52</v>
      </c>
      <c r="AD1621" t="s">
        <v>7741</v>
      </c>
      <c r="AE1621" t="s">
        <v>7742</v>
      </c>
      <c r="AF1621" t="s">
        <v>7743</v>
      </c>
      <c r="AG1621" t="s">
        <v>7744</v>
      </c>
      <c r="AR1621" t="s">
        <v>7745</v>
      </c>
      <c r="AU1621">
        <v>1003473323</v>
      </c>
      <c r="AV1621" t="s">
        <v>8761</v>
      </c>
      <c r="AW1621" t="s">
        <v>8762</v>
      </c>
      <c r="BC1621">
        <v>1440084644</v>
      </c>
      <c r="BD1621" t="s">
        <v>10371</v>
      </c>
    </row>
    <row r="1622" spans="1:56">
      <c r="A1622">
        <v>2016</v>
      </c>
      <c r="B1622" t="s">
        <v>5975</v>
      </c>
      <c r="C1622" t="s">
        <v>7737</v>
      </c>
      <c r="E1622" t="s">
        <v>43</v>
      </c>
      <c r="F1622" t="s">
        <v>43</v>
      </c>
      <c r="G1622">
        <v>42508</v>
      </c>
      <c r="H1622" t="s">
        <v>8374</v>
      </c>
      <c r="I1622" t="s">
        <v>7738</v>
      </c>
      <c r="J1622">
        <v>240</v>
      </c>
      <c r="K1622">
        <v>288</v>
      </c>
      <c r="L1622">
        <v>0</v>
      </c>
      <c r="M1622">
        <v>0</v>
      </c>
      <c r="N1622">
        <v>0</v>
      </c>
      <c r="O1622" t="s">
        <v>46</v>
      </c>
      <c r="P1622" t="s">
        <v>43</v>
      </c>
      <c r="Q1622" t="s">
        <v>46</v>
      </c>
      <c r="R1622" t="s">
        <v>18</v>
      </c>
      <c r="S1622" t="s">
        <v>8852</v>
      </c>
      <c r="T1622" t="s">
        <v>63</v>
      </c>
      <c r="U1622">
        <v>18</v>
      </c>
      <c r="V1622">
        <v>11081</v>
      </c>
      <c r="W1622" t="s">
        <v>7746</v>
      </c>
      <c r="X1622" t="s">
        <v>12503</v>
      </c>
      <c r="Y1622" t="s">
        <v>8763</v>
      </c>
      <c r="Z1622" t="s">
        <v>2152</v>
      </c>
      <c r="AA1622" t="s">
        <v>295</v>
      </c>
      <c r="AB1622" t="s">
        <v>7748</v>
      </c>
      <c r="AC1622" t="s">
        <v>52</v>
      </c>
      <c r="AD1622" t="s">
        <v>7741</v>
      </c>
      <c r="AE1622" t="s">
        <v>7742</v>
      </c>
      <c r="AF1622" t="s">
        <v>7743</v>
      </c>
      <c r="AG1622" t="s">
        <v>7744</v>
      </c>
      <c r="AR1622" t="s">
        <v>7745</v>
      </c>
      <c r="AU1622">
        <v>1003473323</v>
      </c>
      <c r="AV1622" t="s">
        <v>8761</v>
      </c>
      <c r="AW1622" t="s">
        <v>8762</v>
      </c>
      <c r="BC1622">
        <v>1440084644</v>
      </c>
      <c r="BD1622" t="s">
        <v>10371</v>
      </c>
    </row>
    <row r="1623" spans="1:56">
      <c r="A1623">
        <v>2016</v>
      </c>
      <c r="B1623" t="s">
        <v>5975</v>
      </c>
      <c r="C1623" t="s">
        <v>7737</v>
      </c>
      <c r="E1623" t="s">
        <v>43</v>
      </c>
      <c r="F1623" t="s">
        <v>43</v>
      </c>
      <c r="G1623">
        <v>42503</v>
      </c>
      <c r="H1623" t="s">
        <v>8374</v>
      </c>
      <c r="I1623" t="s">
        <v>7738</v>
      </c>
      <c r="J1623">
        <v>288</v>
      </c>
      <c r="K1623">
        <v>360</v>
      </c>
      <c r="L1623">
        <v>0</v>
      </c>
      <c r="M1623">
        <v>0</v>
      </c>
      <c r="N1623">
        <v>0</v>
      </c>
      <c r="O1623" t="s">
        <v>46</v>
      </c>
      <c r="P1623" t="s">
        <v>43</v>
      </c>
      <c r="Q1623" t="s">
        <v>46</v>
      </c>
      <c r="R1623" t="s">
        <v>18</v>
      </c>
      <c r="S1623" t="s">
        <v>8852</v>
      </c>
      <c r="T1623" t="s">
        <v>63</v>
      </c>
      <c r="U1623">
        <v>18</v>
      </c>
      <c r="V1623">
        <v>11081</v>
      </c>
      <c r="W1623" t="s">
        <v>7768</v>
      </c>
      <c r="X1623" t="s">
        <v>12504</v>
      </c>
      <c r="Z1623" t="s">
        <v>2152</v>
      </c>
      <c r="AA1623" t="s">
        <v>295</v>
      </c>
      <c r="AB1623" t="s">
        <v>7769</v>
      </c>
      <c r="AC1623" t="s">
        <v>52</v>
      </c>
      <c r="AD1623" t="s">
        <v>7741</v>
      </c>
      <c r="AE1623" t="s">
        <v>7742</v>
      </c>
      <c r="AF1623" t="s">
        <v>7743</v>
      </c>
      <c r="AG1623" t="s">
        <v>7744</v>
      </c>
      <c r="AR1623" t="s">
        <v>7745</v>
      </c>
      <c r="AU1623" t="s">
        <v>8190</v>
      </c>
      <c r="AV1623" t="s">
        <v>8287</v>
      </c>
      <c r="AW1623" t="s">
        <v>8287</v>
      </c>
      <c r="BC1623">
        <v>1440084644</v>
      </c>
      <c r="BD1623" t="s">
        <v>10372</v>
      </c>
    </row>
    <row r="1624" spans="1:56">
      <c r="A1624">
        <v>2016</v>
      </c>
      <c r="B1624" t="s">
        <v>5975</v>
      </c>
      <c r="C1624" t="s">
        <v>7737</v>
      </c>
      <c r="E1624" t="s">
        <v>43</v>
      </c>
      <c r="F1624" t="s">
        <v>43</v>
      </c>
      <c r="G1624">
        <v>42503</v>
      </c>
      <c r="H1624" t="s">
        <v>8374</v>
      </c>
      <c r="I1624" t="s">
        <v>7738</v>
      </c>
      <c r="J1624">
        <v>240</v>
      </c>
      <c r="K1624">
        <v>288</v>
      </c>
      <c r="L1624">
        <v>0</v>
      </c>
      <c r="M1624">
        <v>0</v>
      </c>
      <c r="N1624">
        <v>0</v>
      </c>
      <c r="O1624" t="s">
        <v>46</v>
      </c>
      <c r="P1624" t="s">
        <v>43</v>
      </c>
      <c r="Q1624" t="s">
        <v>46</v>
      </c>
      <c r="R1624" t="s">
        <v>18</v>
      </c>
      <c r="S1624" t="s">
        <v>8852</v>
      </c>
      <c r="T1624" t="s">
        <v>63</v>
      </c>
      <c r="U1624">
        <v>18</v>
      </c>
      <c r="V1624">
        <v>11081</v>
      </c>
      <c r="W1624" t="s">
        <v>7768</v>
      </c>
      <c r="X1624" t="s">
        <v>12504</v>
      </c>
      <c r="Z1624" t="s">
        <v>2152</v>
      </c>
      <c r="AA1624" t="s">
        <v>295</v>
      </c>
      <c r="AB1624" t="s">
        <v>7770</v>
      </c>
      <c r="AC1624" t="s">
        <v>52</v>
      </c>
      <c r="AD1624" t="s">
        <v>7741</v>
      </c>
      <c r="AE1624" t="s">
        <v>7742</v>
      </c>
      <c r="AF1624" t="s">
        <v>7743</v>
      </c>
      <c r="AG1624" t="s">
        <v>7744</v>
      </c>
      <c r="AR1624" t="s">
        <v>7745</v>
      </c>
      <c r="AU1624" t="s">
        <v>8190</v>
      </c>
      <c r="AV1624" t="s">
        <v>8287</v>
      </c>
      <c r="AW1624" t="s">
        <v>8287</v>
      </c>
      <c r="BC1624">
        <v>1440084644</v>
      </c>
      <c r="BD1624" t="s">
        <v>10372</v>
      </c>
    </row>
    <row r="1625" spans="1:56">
      <c r="A1625">
        <v>2016</v>
      </c>
      <c r="B1625" t="s">
        <v>5975</v>
      </c>
      <c r="C1625" t="s">
        <v>7737</v>
      </c>
      <c r="E1625" t="s">
        <v>43</v>
      </c>
      <c r="F1625" t="s">
        <v>43</v>
      </c>
      <c r="G1625">
        <v>42528</v>
      </c>
      <c r="H1625" t="s">
        <v>8374</v>
      </c>
      <c r="I1625" t="s">
        <v>7738</v>
      </c>
      <c r="J1625">
        <v>336</v>
      </c>
      <c r="K1625">
        <v>432</v>
      </c>
      <c r="L1625">
        <v>0</v>
      </c>
      <c r="M1625">
        <v>0</v>
      </c>
      <c r="N1625">
        <v>0</v>
      </c>
      <c r="O1625" t="s">
        <v>46</v>
      </c>
      <c r="P1625" t="s">
        <v>43</v>
      </c>
      <c r="Q1625" t="s">
        <v>46</v>
      </c>
      <c r="R1625" t="s">
        <v>18</v>
      </c>
      <c r="S1625" t="s">
        <v>8852</v>
      </c>
      <c r="T1625" t="s">
        <v>63</v>
      </c>
      <c r="U1625">
        <v>18</v>
      </c>
      <c r="V1625">
        <v>11081</v>
      </c>
      <c r="W1625" t="s">
        <v>7762</v>
      </c>
      <c r="X1625" t="s">
        <v>12505</v>
      </c>
      <c r="Y1625" t="s">
        <v>8835</v>
      </c>
      <c r="Z1625" t="s">
        <v>2152</v>
      </c>
      <c r="AA1625" t="s">
        <v>295</v>
      </c>
      <c r="AB1625" t="s">
        <v>7763</v>
      </c>
      <c r="AC1625" t="s">
        <v>52</v>
      </c>
      <c r="AD1625" t="s">
        <v>7741</v>
      </c>
      <c r="AE1625" t="s">
        <v>7742</v>
      </c>
      <c r="AF1625" t="s">
        <v>7743</v>
      </c>
      <c r="AG1625" t="s">
        <v>7744</v>
      </c>
      <c r="AR1625" t="s">
        <v>7745</v>
      </c>
      <c r="AU1625">
        <v>1003541973</v>
      </c>
      <c r="AV1625" t="s">
        <v>8287</v>
      </c>
      <c r="AW1625" t="s">
        <v>8287</v>
      </c>
      <c r="BC1625">
        <v>1440084644</v>
      </c>
      <c r="BD1625" t="s">
        <v>10373</v>
      </c>
    </row>
    <row r="1626" spans="1:56">
      <c r="A1626">
        <v>2016</v>
      </c>
      <c r="B1626" t="s">
        <v>5975</v>
      </c>
      <c r="C1626" t="s">
        <v>7737</v>
      </c>
      <c r="E1626" t="s">
        <v>43</v>
      </c>
      <c r="F1626" t="s">
        <v>43</v>
      </c>
      <c r="G1626">
        <v>42528</v>
      </c>
      <c r="H1626" t="s">
        <v>8374</v>
      </c>
      <c r="I1626" t="s">
        <v>7738</v>
      </c>
      <c r="J1626">
        <v>240</v>
      </c>
      <c r="K1626">
        <v>288</v>
      </c>
      <c r="L1626">
        <v>0</v>
      </c>
      <c r="M1626">
        <v>0</v>
      </c>
      <c r="N1626">
        <v>0</v>
      </c>
      <c r="O1626" t="s">
        <v>46</v>
      </c>
      <c r="P1626" t="s">
        <v>43</v>
      </c>
      <c r="Q1626" t="s">
        <v>46</v>
      </c>
      <c r="R1626" t="s">
        <v>18</v>
      </c>
      <c r="S1626" t="s">
        <v>8852</v>
      </c>
      <c r="T1626" t="s">
        <v>63</v>
      </c>
      <c r="U1626">
        <v>18</v>
      </c>
      <c r="V1626">
        <v>11081</v>
      </c>
      <c r="W1626" t="s">
        <v>7762</v>
      </c>
      <c r="X1626" t="s">
        <v>12505</v>
      </c>
      <c r="Y1626" t="s">
        <v>8835</v>
      </c>
      <c r="Z1626" t="s">
        <v>2152</v>
      </c>
      <c r="AA1626" t="s">
        <v>295</v>
      </c>
      <c r="AB1626" t="s">
        <v>7764</v>
      </c>
      <c r="AC1626" t="s">
        <v>52</v>
      </c>
      <c r="AD1626" t="s">
        <v>7741</v>
      </c>
      <c r="AE1626" t="s">
        <v>7742</v>
      </c>
      <c r="AF1626" t="s">
        <v>7743</v>
      </c>
      <c r="AG1626" t="s">
        <v>7744</v>
      </c>
      <c r="AR1626" t="s">
        <v>7745</v>
      </c>
      <c r="AU1626">
        <v>1003541973</v>
      </c>
      <c r="AV1626" t="s">
        <v>8287</v>
      </c>
      <c r="AW1626" t="s">
        <v>8287</v>
      </c>
      <c r="BC1626">
        <v>1440084644</v>
      </c>
      <c r="BD1626" t="s">
        <v>10373</v>
      </c>
    </row>
    <row r="1627" spans="1:56">
      <c r="A1627">
        <v>2016</v>
      </c>
      <c r="B1627" t="s">
        <v>5975</v>
      </c>
      <c r="C1627" t="s">
        <v>7737</v>
      </c>
      <c r="E1627" t="s">
        <v>43</v>
      </c>
      <c r="F1627" t="s">
        <v>43</v>
      </c>
      <c r="G1627">
        <v>42550</v>
      </c>
      <c r="H1627" t="s">
        <v>8374</v>
      </c>
      <c r="I1627" t="s">
        <v>7738</v>
      </c>
      <c r="J1627">
        <v>336</v>
      </c>
      <c r="K1627">
        <v>432</v>
      </c>
      <c r="L1627">
        <v>0</v>
      </c>
      <c r="M1627">
        <v>0</v>
      </c>
      <c r="N1627">
        <v>0</v>
      </c>
      <c r="O1627" t="s">
        <v>46</v>
      </c>
      <c r="P1627" t="s">
        <v>43</v>
      </c>
      <c r="Q1627" t="s">
        <v>46</v>
      </c>
      <c r="R1627" t="s">
        <v>18</v>
      </c>
      <c r="S1627" t="s">
        <v>8852</v>
      </c>
      <c r="T1627" t="s">
        <v>63</v>
      </c>
      <c r="U1627">
        <v>18</v>
      </c>
      <c r="V1627">
        <v>11081</v>
      </c>
      <c r="W1627" t="s">
        <v>7751</v>
      </c>
      <c r="X1627" t="s">
        <v>12506</v>
      </c>
      <c r="Y1627" t="s">
        <v>8833</v>
      </c>
      <c r="Z1627" t="s">
        <v>2152</v>
      </c>
      <c r="AA1627" t="s">
        <v>295</v>
      </c>
      <c r="AB1627" t="s">
        <v>7752</v>
      </c>
      <c r="AC1627" t="s">
        <v>52</v>
      </c>
      <c r="AD1627" t="s">
        <v>7741</v>
      </c>
      <c r="AE1627" t="s">
        <v>7742</v>
      </c>
      <c r="AF1627" t="s">
        <v>7743</v>
      </c>
      <c r="AG1627" t="s">
        <v>7744</v>
      </c>
      <c r="AR1627" t="s">
        <v>7745</v>
      </c>
      <c r="AU1627">
        <v>1003541493</v>
      </c>
      <c r="AV1627" t="s">
        <v>8287</v>
      </c>
      <c r="AW1627" t="s">
        <v>8287</v>
      </c>
      <c r="BC1627">
        <v>1440084644</v>
      </c>
      <c r="BD1627" t="s">
        <v>10374</v>
      </c>
    </row>
    <row r="1628" spans="1:56">
      <c r="A1628">
        <v>2016</v>
      </c>
      <c r="B1628" t="s">
        <v>5975</v>
      </c>
      <c r="C1628" t="s">
        <v>7737</v>
      </c>
      <c r="E1628" t="s">
        <v>43</v>
      </c>
      <c r="F1628" t="s">
        <v>43</v>
      </c>
      <c r="G1628">
        <v>42549</v>
      </c>
      <c r="H1628" t="s">
        <v>8374</v>
      </c>
      <c r="I1628" t="s">
        <v>7738</v>
      </c>
      <c r="J1628">
        <v>240</v>
      </c>
      <c r="K1628">
        <v>288</v>
      </c>
      <c r="L1628">
        <v>0</v>
      </c>
      <c r="M1628">
        <v>0</v>
      </c>
      <c r="N1628">
        <v>0</v>
      </c>
      <c r="O1628" t="s">
        <v>46</v>
      </c>
      <c r="P1628" t="s">
        <v>43</v>
      </c>
      <c r="Q1628" t="s">
        <v>46</v>
      </c>
      <c r="R1628" t="s">
        <v>18</v>
      </c>
      <c r="S1628" t="s">
        <v>8852</v>
      </c>
      <c r="T1628" t="s">
        <v>63</v>
      </c>
      <c r="U1628">
        <v>18</v>
      </c>
      <c r="V1628">
        <v>11081</v>
      </c>
      <c r="W1628" t="s">
        <v>7756</v>
      </c>
      <c r="X1628" t="s">
        <v>12507</v>
      </c>
      <c r="Y1628" t="s">
        <v>8834</v>
      </c>
      <c r="Z1628" t="s">
        <v>2152</v>
      </c>
      <c r="AA1628" t="s">
        <v>295</v>
      </c>
      <c r="AB1628" t="s">
        <v>7757</v>
      </c>
      <c r="AC1628" t="s">
        <v>52</v>
      </c>
      <c r="AD1628" t="s">
        <v>7741</v>
      </c>
      <c r="AE1628" t="s">
        <v>7742</v>
      </c>
      <c r="AF1628" t="s">
        <v>7743</v>
      </c>
      <c r="AG1628" t="s">
        <v>7744</v>
      </c>
      <c r="AR1628" t="s">
        <v>7745</v>
      </c>
      <c r="AU1628">
        <v>1003541744</v>
      </c>
      <c r="AV1628" t="s">
        <v>8287</v>
      </c>
      <c r="AW1628" t="s">
        <v>8287</v>
      </c>
      <c r="BC1628">
        <v>1440084644</v>
      </c>
      <c r="BD1628" t="s">
        <v>10375</v>
      </c>
    </row>
    <row r="1629" spans="1:56">
      <c r="A1629">
        <v>2016</v>
      </c>
      <c r="B1629" t="s">
        <v>5975</v>
      </c>
      <c r="C1629" t="s">
        <v>7737</v>
      </c>
      <c r="E1629" t="s">
        <v>43</v>
      </c>
      <c r="F1629" t="s">
        <v>43</v>
      </c>
      <c r="G1629">
        <v>42549</v>
      </c>
      <c r="H1629" t="s">
        <v>8374</v>
      </c>
      <c r="I1629" t="s">
        <v>7738</v>
      </c>
      <c r="J1629">
        <v>192</v>
      </c>
      <c r="K1629">
        <v>216</v>
      </c>
      <c r="L1629">
        <v>0</v>
      </c>
      <c r="M1629">
        <v>0</v>
      </c>
      <c r="N1629">
        <v>0</v>
      </c>
      <c r="O1629" t="s">
        <v>46</v>
      </c>
      <c r="P1629" t="s">
        <v>43</v>
      </c>
      <c r="Q1629" t="s">
        <v>46</v>
      </c>
      <c r="R1629" t="s">
        <v>18</v>
      </c>
      <c r="S1629" t="s">
        <v>8852</v>
      </c>
      <c r="T1629" t="s">
        <v>63</v>
      </c>
      <c r="U1629">
        <v>18</v>
      </c>
      <c r="V1629">
        <v>11081</v>
      </c>
      <c r="W1629" t="s">
        <v>7756</v>
      </c>
      <c r="X1629" t="s">
        <v>12507</v>
      </c>
      <c r="Y1629" t="s">
        <v>8834</v>
      </c>
      <c r="Z1629" t="s">
        <v>2152</v>
      </c>
      <c r="AA1629" t="s">
        <v>295</v>
      </c>
      <c r="AB1629" t="s">
        <v>7758</v>
      </c>
      <c r="AC1629" t="s">
        <v>52</v>
      </c>
      <c r="AD1629" t="s">
        <v>7741</v>
      </c>
      <c r="AE1629" t="s">
        <v>7742</v>
      </c>
      <c r="AF1629" t="s">
        <v>7743</v>
      </c>
      <c r="AG1629" t="s">
        <v>7744</v>
      </c>
      <c r="AR1629" t="s">
        <v>7745</v>
      </c>
      <c r="AU1629">
        <v>1003541744</v>
      </c>
      <c r="AV1629" t="s">
        <v>8287</v>
      </c>
      <c r="AW1629" t="s">
        <v>8287</v>
      </c>
      <c r="BC1629">
        <v>1440084644</v>
      </c>
      <c r="BD1629" t="s">
        <v>10375</v>
      </c>
    </row>
    <row r="1630" spans="1:56">
      <c r="A1630">
        <v>2016</v>
      </c>
      <c r="B1630" t="s">
        <v>5975</v>
      </c>
      <c r="C1630" t="s">
        <v>7737</v>
      </c>
      <c r="E1630" t="s">
        <v>43</v>
      </c>
      <c r="F1630" t="s">
        <v>43</v>
      </c>
      <c r="G1630">
        <v>42515</v>
      </c>
      <c r="H1630" t="s">
        <v>8374</v>
      </c>
      <c r="I1630" t="s">
        <v>7738</v>
      </c>
      <c r="J1630">
        <v>336</v>
      </c>
      <c r="K1630">
        <v>432</v>
      </c>
      <c r="L1630">
        <v>0</v>
      </c>
      <c r="M1630">
        <v>0</v>
      </c>
      <c r="N1630">
        <v>0</v>
      </c>
      <c r="O1630" t="s">
        <v>46</v>
      </c>
      <c r="P1630" t="s">
        <v>43</v>
      </c>
      <c r="Q1630" t="s">
        <v>46</v>
      </c>
      <c r="R1630" t="s">
        <v>18</v>
      </c>
      <c r="S1630" t="s">
        <v>8852</v>
      </c>
      <c r="T1630" t="s">
        <v>63</v>
      </c>
      <c r="U1630">
        <v>18</v>
      </c>
      <c r="V1630">
        <v>11081</v>
      </c>
      <c r="W1630" t="s">
        <v>7759</v>
      </c>
      <c r="X1630" t="s">
        <v>12508</v>
      </c>
      <c r="Y1630" t="s">
        <v>8843</v>
      </c>
      <c r="Z1630" t="s">
        <v>2152</v>
      </c>
      <c r="AA1630" t="s">
        <v>295</v>
      </c>
      <c r="AB1630" t="s">
        <v>7760</v>
      </c>
      <c r="AC1630" t="s">
        <v>52</v>
      </c>
      <c r="AD1630" t="s">
        <v>7741</v>
      </c>
      <c r="AE1630" t="s">
        <v>7742</v>
      </c>
      <c r="AF1630" t="s">
        <v>7743</v>
      </c>
      <c r="AG1630" t="s">
        <v>7744</v>
      </c>
      <c r="AR1630" t="s">
        <v>7745</v>
      </c>
      <c r="AU1630">
        <v>1003541809</v>
      </c>
      <c r="AV1630" t="s">
        <v>8287</v>
      </c>
      <c r="AW1630" t="s">
        <v>8287</v>
      </c>
      <c r="BC1630">
        <v>1440084644</v>
      </c>
      <c r="BD1630" t="s">
        <v>10376</v>
      </c>
    </row>
    <row r="1631" spans="1:56">
      <c r="A1631">
        <v>2016</v>
      </c>
      <c r="B1631" t="s">
        <v>5975</v>
      </c>
      <c r="C1631" t="s">
        <v>7737</v>
      </c>
      <c r="E1631" t="s">
        <v>43</v>
      </c>
      <c r="F1631" t="s">
        <v>43</v>
      </c>
      <c r="G1631">
        <v>42515</v>
      </c>
      <c r="H1631" t="s">
        <v>8374</v>
      </c>
      <c r="I1631" t="s">
        <v>7738</v>
      </c>
      <c r="J1631">
        <v>336</v>
      </c>
      <c r="K1631">
        <v>432</v>
      </c>
      <c r="L1631">
        <v>0</v>
      </c>
      <c r="M1631">
        <v>0</v>
      </c>
      <c r="N1631">
        <v>0</v>
      </c>
      <c r="O1631" t="s">
        <v>46</v>
      </c>
      <c r="P1631" t="s">
        <v>43</v>
      </c>
      <c r="Q1631" t="s">
        <v>46</v>
      </c>
      <c r="R1631" t="s">
        <v>18</v>
      </c>
      <c r="S1631" t="s">
        <v>8852</v>
      </c>
      <c r="T1631" t="s">
        <v>63</v>
      </c>
      <c r="U1631">
        <v>18</v>
      </c>
      <c r="V1631">
        <v>11081</v>
      </c>
      <c r="W1631" t="s">
        <v>7759</v>
      </c>
      <c r="X1631" t="s">
        <v>12508</v>
      </c>
      <c r="Y1631" t="s">
        <v>8843</v>
      </c>
      <c r="Z1631" t="s">
        <v>2152</v>
      </c>
      <c r="AA1631" t="s">
        <v>295</v>
      </c>
      <c r="AB1631" t="s">
        <v>7761</v>
      </c>
      <c r="AC1631" t="s">
        <v>52</v>
      </c>
      <c r="AD1631" t="s">
        <v>7741</v>
      </c>
      <c r="AE1631" t="s">
        <v>7742</v>
      </c>
      <c r="AF1631" t="s">
        <v>7743</v>
      </c>
      <c r="AG1631" t="s">
        <v>7744</v>
      </c>
      <c r="AR1631" t="s">
        <v>7745</v>
      </c>
      <c r="AU1631">
        <v>1003541809</v>
      </c>
      <c r="AV1631" t="s">
        <v>8287</v>
      </c>
      <c r="AW1631" t="s">
        <v>8287</v>
      </c>
      <c r="BC1631">
        <v>1440084644</v>
      </c>
      <c r="BD1631" t="s">
        <v>10376</v>
      </c>
    </row>
    <row r="1632" spans="1:56">
      <c r="A1632">
        <v>2016</v>
      </c>
      <c r="B1632" t="s">
        <v>5975</v>
      </c>
      <c r="C1632" t="s">
        <v>7737</v>
      </c>
      <c r="E1632" t="s">
        <v>43</v>
      </c>
      <c r="F1632" t="s">
        <v>43</v>
      </c>
      <c r="G1632">
        <v>42543</v>
      </c>
      <c r="H1632" t="s">
        <v>8374</v>
      </c>
      <c r="I1632" t="s">
        <v>7738</v>
      </c>
      <c r="J1632">
        <v>336</v>
      </c>
      <c r="K1632">
        <v>432</v>
      </c>
      <c r="L1632">
        <v>0</v>
      </c>
      <c r="M1632">
        <v>0</v>
      </c>
      <c r="N1632">
        <v>0</v>
      </c>
      <c r="O1632" t="s">
        <v>46</v>
      </c>
      <c r="P1632" t="s">
        <v>43</v>
      </c>
      <c r="Q1632" t="s">
        <v>46</v>
      </c>
      <c r="R1632" t="s">
        <v>18</v>
      </c>
      <c r="S1632" t="s">
        <v>8852</v>
      </c>
      <c r="T1632" t="s">
        <v>63</v>
      </c>
      <c r="U1632">
        <v>18</v>
      </c>
      <c r="V1632">
        <v>11081</v>
      </c>
      <c r="W1632" t="s">
        <v>7765</v>
      </c>
      <c r="X1632" t="s">
        <v>12509</v>
      </c>
      <c r="Z1632" t="s">
        <v>2152</v>
      </c>
      <c r="AA1632" t="s">
        <v>295</v>
      </c>
      <c r="AB1632" t="s">
        <v>7766</v>
      </c>
      <c r="AC1632" t="s">
        <v>52</v>
      </c>
      <c r="AD1632" t="s">
        <v>7741</v>
      </c>
      <c r="AE1632" t="s">
        <v>7742</v>
      </c>
      <c r="AF1632" t="s">
        <v>7743</v>
      </c>
      <c r="AG1632" t="s">
        <v>7744</v>
      </c>
      <c r="AR1632" t="s">
        <v>7745</v>
      </c>
      <c r="AU1632" t="s">
        <v>8190</v>
      </c>
      <c r="AV1632" t="s">
        <v>8287</v>
      </c>
      <c r="AW1632" t="s">
        <v>8287</v>
      </c>
      <c r="BC1632">
        <v>1440084644</v>
      </c>
      <c r="BD1632" t="s">
        <v>10377</v>
      </c>
    </row>
    <row r="1633" spans="1:56">
      <c r="A1633">
        <v>2016</v>
      </c>
      <c r="B1633" t="s">
        <v>5975</v>
      </c>
      <c r="C1633" t="s">
        <v>7737</v>
      </c>
      <c r="E1633" t="s">
        <v>43</v>
      </c>
      <c r="F1633" t="s">
        <v>43</v>
      </c>
      <c r="G1633">
        <v>42543</v>
      </c>
      <c r="H1633" t="s">
        <v>8374</v>
      </c>
      <c r="I1633" t="s">
        <v>7738</v>
      </c>
      <c r="J1633">
        <v>288</v>
      </c>
      <c r="K1633">
        <v>360</v>
      </c>
      <c r="L1633">
        <v>0</v>
      </c>
      <c r="M1633">
        <v>0</v>
      </c>
      <c r="N1633">
        <v>0</v>
      </c>
      <c r="O1633" t="s">
        <v>46</v>
      </c>
      <c r="P1633" t="s">
        <v>43</v>
      </c>
      <c r="Q1633" t="s">
        <v>46</v>
      </c>
      <c r="R1633" t="s">
        <v>18</v>
      </c>
      <c r="S1633" t="s">
        <v>8852</v>
      </c>
      <c r="T1633" t="s">
        <v>63</v>
      </c>
      <c r="U1633">
        <v>18</v>
      </c>
      <c r="V1633">
        <v>11081</v>
      </c>
      <c r="W1633" t="s">
        <v>7765</v>
      </c>
      <c r="X1633" t="s">
        <v>12509</v>
      </c>
      <c r="Z1633" t="s">
        <v>2152</v>
      </c>
      <c r="AA1633" t="s">
        <v>295</v>
      </c>
      <c r="AB1633" t="s">
        <v>7767</v>
      </c>
      <c r="AC1633" t="s">
        <v>52</v>
      </c>
      <c r="AD1633" t="s">
        <v>7741</v>
      </c>
      <c r="AE1633" t="s">
        <v>7742</v>
      </c>
      <c r="AF1633" t="s">
        <v>7743</v>
      </c>
      <c r="AG1633" t="s">
        <v>7744</v>
      </c>
      <c r="AR1633" t="s">
        <v>7745</v>
      </c>
      <c r="AU1633" t="s">
        <v>8190</v>
      </c>
      <c r="AV1633" t="s">
        <v>8287</v>
      </c>
      <c r="AW1633" t="s">
        <v>8287</v>
      </c>
      <c r="BC1633">
        <v>1440084644</v>
      </c>
      <c r="BD1633" t="s">
        <v>10377</v>
      </c>
    </row>
    <row r="1634" spans="1:56">
      <c r="A1634">
        <v>2016</v>
      </c>
      <c r="B1634" t="s">
        <v>5975</v>
      </c>
      <c r="C1634" t="s">
        <v>7737</v>
      </c>
      <c r="E1634" t="s">
        <v>43</v>
      </c>
      <c r="F1634" t="s">
        <v>43</v>
      </c>
      <c r="G1634">
        <v>42543</v>
      </c>
      <c r="H1634" t="s">
        <v>8374</v>
      </c>
      <c r="I1634" t="s">
        <v>7738</v>
      </c>
      <c r="J1634">
        <v>336</v>
      </c>
      <c r="K1634">
        <v>432</v>
      </c>
      <c r="L1634">
        <v>0</v>
      </c>
      <c r="M1634">
        <v>0</v>
      </c>
      <c r="N1634">
        <v>0</v>
      </c>
      <c r="O1634" t="s">
        <v>46</v>
      </c>
      <c r="P1634" t="s">
        <v>43</v>
      </c>
      <c r="Q1634" t="s">
        <v>46</v>
      </c>
      <c r="R1634" t="s">
        <v>18</v>
      </c>
      <c r="S1634" t="s">
        <v>8852</v>
      </c>
      <c r="T1634" t="s">
        <v>63</v>
      </c>
      <c r="U1634">
        <v>18</v>
      </c>
      <c r="V1634">
        <v>11081</v>
      </c>
      <c r="W1634" t="s">
        <v>7739</v>
      </c>
      <c r="X1634" t="s">
        <v>12510</v>
      </c>
      <c r="Y1634" t="s">
        <v>8758</v>
      </c>
      <c r="Z1634" t="s">
        <v>2152</v>
      </c>
      <c r="AA1634" t="s">
        <v>295</v>
      </c>
      <c r="AB1634" t="s">
        <v>7740</v>
      </c>
      <c r="AC1634" t="s">
        <v>52</v>
      </c>
      <c r="AD1634" t="s">
        <v>7741</v>
      </c>
      <c r="AE1634" t="s">
        <v>7742</v>
      </c>
      <c r="AF1634" t="s">
        <v>7743</v>
      </c>
      <c r="AG1634" t="s">
        <v>7744</v>
      </c>
      <c r="AR1634" t="s">
        <v>7745</v>
      </c>
      <c r="AU1634">
        <v>1003473200</v>
      </c>
      <c r="AV1634" t="s">
        <v>8759</v>
      </c>
      <c r="AW1634" t="s">
        <v>8760</v>
      </c>
      <c r="BC1634">
        <v>1440084644</v>
      </c>
      <c r="BD1634" t="s">
        <v>10378</v>
      </c>
    </row>
    <row r="1635" spans="1:56">
      <c r="A1635">
        <v>2016</v>
      </c>
      <c r="B1635" t="s">
        <v>5975</v>
      </c>
      <c r="C1635" t="s">
        <v>7737</v>
      </c>
      <c r="E1635" t="s">
        <v>43</v>
      </c>
      <c r="F1635" t="s">
        <v>43</v>
      </c>
      <c r="G1635">
        <v>42543</v>
      </c>
      <c r="H1635" t="s">
        <v>8374</v>
      </c>
      <c r="I1635" t="s">
        <v>7738</v>
      </c>
      <c r="J1635">
        <v>288</v>
      </c>
      <c r="K1635">
        <v>360</v>
      </c>
      <c r="L1635">
        <v>0</v>
      </c>
      <c r="M1635">
        <v>0</v>
      </c>
      <c r="N1635">
        <v>0</v>
      </c>
      <c r="O1635" t="s">
        <v>46</v>
      </c>
      <c r="P1635" t="s">
        <v>43</v>
      </c>
      <c r="Q1635" t="s">
        <v>46</v>
      </c>
      <c r="R1635" t="s">
        <v>18</v>
      </c>
      <c r="S1635" t="s">
        <v>8852</v>
      </c>
      <c r="T1635" t="s">
        <v>63</v>
      </c>
      <c r="U1635">
        <v>18</v>
      </c>
      <c r="V1635">
        <v>11081</v>
      </c>
      <c r="W1635" t="s">
        <v>7753</v>
      </c>
      <c r="X1635" t="s">
        <v>12511</v>
      </c>
      <c r="Z1635" t="s">
        <v>2152</v>
      </c>
      <c r="AA1635" t="s">
        <v>295</v>
      </c>
      <c r="AB1635" t="s">
        <v>7754</v>
      </c>
      <c r="AC1635" t="s">
        <v>52</v>
      </c>
      <c r="AD1635" t="s">
        <v>7741</v>
      </c>
      <c r="AE1635" t="s">
        <v>7742</v>
      </c>
      <c r="AF1635" t="s">
        <v>7743</v>
      </c>
      <c r="AG1635" t="s">
        <v>7744</v>
      </c>
      <c r="AR1635" t="s">
        <v>7745</v>
      </c>
      <c r="AU1635">
        <v>1003541582</v>
      </c>
      <c r="AV1635" t="s">
        <v>8287</v>
      </c>
      <c r="AW1635" t="s">
        <v>8287</v>
      </c>
      <c r="BC1635">
        <v>1440084644</v>
      </c>
      <c r="BD1635" t="s">
        <v>10379</v>
      </c>
    </row>
    <row r="1636" spans="1:56">
      <c r="A1636">
        <v>2016</v>
      </c>
      <c r="B1636" t="s">
        <v>5975</v>
      </c>
      <c r="C1636" t="s">
        <v>7737</v>
      </c>
      <c r="E1636" t="s">
        <v>43</v>
      </c>
      <c r="F1636" t="s">
        <v>43</v>
      </c>
      <c r="G1636">
        <v>42543</v>
      </c>
      <c r="H1636" t="s">
        <v>8374</v>
      </c>
      <c r="I1636" t="s">
        <v>7738</v>
      </c>
      <c r="J1636">
        <v>192</v>
      </c>
      <c r="K1636">
        <v>216</v>
      </c>
      <c r="L1636">
        <v>0</v>
      </c>
      <c r="M1636">
        <v>0</v>
      </c>
      <c r="N1636">
        <v>0</v>
      </c>
      <c r="O1636" t="s">
        <v>46</v>
      </c>
      <c r="P1636" t="s">
        <v>43</v>
      </c>
      <c r="Q1636" t="s">
        <v>46</v>
      </c>
      <c r="R1636" t="s">
        <v>18</v>
      </c>
      <c r="S1636" t="s">
        <v>8852</v>
      </c>
      <c r="T1636" t="s">
        <v>63</v>
      </c>
      <c r="U1636">
        <v>18</v>
      </c>
      <c r="V1636">
        <v>11081</v>
      </c>
      <c r="W1636" t="s">
        <v>7753</v>
      </c>
      <c r="X1636" t="s">
        <v>12511</v>
      </c>
      <c r="Z1636" t="s">
        <v>2152</v>
      </c>
      <c r="AA1636" t="s">
        <v>295</v>
      </c>
      <c r="AB1636" t="s">
        <v>7755</v>
      </c>
      <c r="AC1636" t="s">
        <v>52</v>
      </c>
      <c r="AD1636" t="s">
        <v>7741</v>
      </c>
      <c r="AE1636" t="s">
        <v>7742</v>
      </c>
      <c r="AF1636" t="s">
        <v>7743</v>
      </c>
      <c r="AG1636" t="s">
        <v>7744</v>
      </c>
      <c r="AR1636" t="s">
        <v>7745</v>
      </c>
      <c r="AU1636">
        <v>1003541582</v>
      </c>
      <c r="AV1636" t="s">
        <v>8287</v>
      </c>
      <c r="AW1636" t="s">
        <v>8287</v>
      </c>
      <c r="BC1636">
        <v>1440084644</v>
      </c>
      <c r="BD1636" t="s">
        <v>10379</v>
      </c>
    </row>
    <row r="1637" spans="1:56">
      <c r="A1637">
        <v>2016</v>
      </c>
      <c r="B1637" t="s">
        <v>5975</v>
      </c>
      <c r="C1637" t="s">
        <v>7737</v>
      </c>
      <c r="E1637" t="s">
        <v>43</v>
      </c>
      <c r="F1637" t="s">
        <v>43</v>
      </c>
      <c r="G1637">
        <v>42551</v>
      </c>
      <c r="H1637" t="s">
        <v>8374</v>
      </c>
      <c r="I1637" t="s">
        <v>7738</v>
      </c>
      <c r="J1637">
        <v>336</v>
      </c>
      <c r="K1637">
        <v>432</v>
      </c>
      <c r="L1637">
        <v>0</v>
      </c>
      <c r="M1637">
        <v>0</v>
      </c>
      <c r="N1637">
        <v>0</v>
      </c>
      <c r="O1637" t="s">
        <v>46</v>
      </c>
      <c r="P1637" t="s">
        <v>43</v>
      </c>
      <c r="Q1637" t="s">
        <v>46</v>
      </c>
      <c r="R1637" t="s">
        <v>18</v>
      </c>
      <c r="S1637" t="s">
        <v>8852</v>
      </c>
      <c r="T1637" t="s">
        <v>63</v>
      </c>
      <c r="U1637">
        <v>18</v>
      </c>
      <c r="V1637">
        <v>11081</v>
      </c>
      <c r="W1637" t="s">
        <v>7749</v>
      </c>
      <c r="X1637" t="s">
        <v>12512</v>
      </c>
      <c r="Y1637" t="s">
        <v>8764</v>
      </c>
      <c r="Z1637" t="s">
        <v>2152</v>
      </c>
      <c r="AA1637" t="s">
        <v>295</v>
      </c>
      <c r="AB1637" t="s">
        <v>7750</v>
      </c>
      <c r="AC1637" t="s">
        <v>52</v>
      </c>
      <c r="AD1637" t="s">
        <v>7741</v>
      </c>
      <c r="AE1637" t="s">
        <v>7742</v>
      </c>
      <c r="AF1637" t="s">
        <v>7743</v>
      </c>
      <c r="AG1637" t="s">
        <v>7744</v>
      </c>
      <c r="AR1637" t="s">
        <v>7745</v>
      </c>
      <c r="AU1637">
        <v>1003475733</v>
      </c>
      <c r="AV1637" t="s">
        <v>8765</v>
      </c>
      <c r="AW1637" t="s">
        <v>8766</v>
      </c>
      <c r="BC1637">
        <v>1440084644</v>
      </c>
      <c r="BD1637" t="s">
        <v>10380</v>
      </c>
    </row>
    <row r="1638" spans="1:56">
      <c r="A1638">
        <v>2016</v>
      </c>
      <c r="B1638" t="s">
        <v>5975</v>
      </c>
      <c r="C1638" t="s">
        <v>7737</v>
      </c>
      <c r="E1638" t="s">
        <v>43</v>
      </c>
      <c r="F1638" t="s">
        <v>43</v>
      </c>
      <c r="G1638">
        <v>42556</v>
      </c>
      <c r="H1638" t="s">
        <v>87</v>
      </c>
      <c r="I1638" t="s">
        <v>7738</v>
      </c>
      <c r="J1638">
        <v>320</v>
      </c>
      <c r="K1638">
        <v>384</v>
      </c>
      <c r="L1638">
        <v>0</v>
      </c>
      <c r="M1638">
        <v>0</v>
      </c>
      <c r="N1638">
        <v>0</v>
      </c>
      <c r="O1638" t="s">
        <v>46</v>
      </c>
      <c r="P1638" t="s">
        <v>43</v>
      </c>
      <c r="Q1638" t="s">
        <v>46</v>
      </c>
      <c r="R1638" t="s">
        <v>18</v>
      </c>
      <c r="S1638" t="s">
        <v>8852</v>
      </c>
      <c r="T1638" t="s">
        <v>63</v>
      </c>
      <c r="U1638">
        <v>18</v>
      </c>
      <c r="V1638">
        <v>11507</v>
      </c>
      <c r="W1638" t="s">
        <v>6764</v>
      </c>
      <c r="X1638" t="s">
        <v>12513</v>
      </c>
      <c r="Z1638" t="s">
        <v>1630</v>
      </c>
      <c r="AA1638" t="s">
        <v>1639</v>
      </c>
      <c r="AB1638" t="s">
        <v>7846</v>
      </c>
      <c r="AC1638" t="s">
        <v>52</v>
      </c>
      <c r="AD1638" t="s">
        <v>7836</v>
      </c>
      <c r="AE1638" t="s">
        <v>7837</v>
      </c>
      <c r="AF1638" t="s">
        <v>7743</v>
      </c>
      <c r="AG1638" t="s">
        <v>7744</v>
      </c>
      <c r="AR1638" t="s">
        <v>7745</v>
      </c>
      <c r="AU1638" t="s">
        <v>8190</v>
      </c>
      <c r="AV1638" t="s">
        <v>8287</v>
      </c>
      <c r="AW1638" t="s">
        <v>8287</v>
      </c>
      <c r="BC1638">
        <v>1892063257</v>
      </c>
      <c r="BD1638" t="s">
        <v>10381</v>
      </c>
    </row>
    <row r="1639" spans="1:56">
      <c r="A1639">
        <v>2016</v>
      </c>
      <c r="B1639" t="s">
        <v>5975</v>
      </c>
      <c r="C1639" t="s">
        <v>7737</v>
      </c>
      <c r="E1639" t="s">
        <v>43</v>
      </c>
      <c r="F1639" t="s">
        <v>43</v>
      </c>
      <c r="G1639">
        <v>42514</v>
      </c>
      <c r="H1639" t="s">
        <v>87</v>
      </c>
      <c r="I1639" t="s">
        <v>7738</v>
      </c>
      <c r="J1639">
        <v>256</v>
      </c>
      <c r="K1639">
        <v>320</v>
      </c>
      <c r="L1639">
        <v>0</v>
      </c>
      <c r="M1639">
        <v>0</v>
      </c>
      <c r="N1639">
        <v>0</v>
      </c>
      <c r="O1639" t="s">
        <v>46</v>
      </c>
      <c r="P1639" t="s">
        <v>43</v>
      </c>
      <c r="Q1639" t="s">
        <v>46</v>
      </c>
      <c r="R1639" t="s">
        <v>18</v>
      </c>
      <c r="S1639" t="s">
        <v>8852</v>
      </c>
      <c r="T1639" t="s">
        <v>63</v>
      </c>
      <c r="U1639">
        <v>18</v>
      </c>
      <c r="V1639">
        <v>11507</v>
      </c>
      <c r="W1639" t="s">
        <v>7847</v>
      </c>
      <c r="X1639" t="s">
        <v>12514</v>
      </c>
      <c r="Z1639" t="s">
        <v>1630</v>
      </c>
      <c r="AA1639" t="s">
        <v>1639</v>
      </c>
      <c r="AB1639" t="s">
        <v>7848</v>
      </c>
      <c r="AC1639" t="s">
        <v>52</v>
      </c>
      <c r="AD1639" t="s">
        <v>7836</v>
      </c>
      <c r="AE1639" t="s">
        <v>7837</v>
      </c>
      <c r="AF1639" t="s">
        <v>7743</v>
      </c>
      <c r="AG1639" t="s">
        <v>7744</v>
      </c>
      <c r="AR1639" t="s">
        <v>7745</v>
      </c>
      <c r="AU1639" t="s">
        <v>8190</v>
      </c>
      <c r="AV1639" t="s">
        <v>8287</v>
      </c>
      <c r="AW1639" t="s">
        <v>8287</v>
      </c>
      <c r="BC1639">
        <v>1892063257</v>
      </c>
      <c r="BD1639" t="s">
        <v>10382</v>
      </c>
    </row>
    <row r="1640" spans="1:56">
      <c r="A1640">
        <v>2016</v>
      </c>
      <c r="B1640" t="s">
        <v>5975</v>
      </c>
      <c r="C1640" t="s">
        <v>7737</v>
      </c>
      <c r="E1640" t="s">
        <v>43</v>
      </c>
      <c r="F1640" t="s">
        <v>43</v>
      </c>
      <c r="G1640">
        <v>42521</v>
      </c>
      <c r="H1640" t="s">
        <v>87</v>
      </c>
      <c r="I1640" t="s">
        <v>7738</v>
      </c>
      <c r="J1640">
        <v>320</v>
      </c>
      <c r="K1640">
        <v>384</v>
      </c>
      <c r="L1640">
        <v>0</v>
      </c>
      <c r="M1640">
        <v>0</v>
      </c>
      <c r="N1640">
        <v>0</v>
      </c>
      <c r="O1640" t="s">
        <v>46</v>
      </c>
      <c r="P1640" t="s">
        <v>43</v>
      </c>
      <c r="Q1640" t="s">
        <v>46</v>
      </c>
      <c r="R1640" t="s">
        <v>18</v>
      </c>
      <c r="S1640" t="s">
        <v>8852</v>
      </c>
      <c r="T1640" t="s">
        <v>63</v>
      </c>
      <c r="U1640">
        <v>18</v>
      </c>
      <c r="V1640">
        <v>11507</v>
      </c>
      <c r="W1640" t="s">
        <v>7849</v>
      </c>
      <c r="X1640" t="s">
        <v>12515</v>
      </c>
      <c r="Z1640" t="s">
        <v>1630</v>
      </c>
      <c r="AA1640" t="s">
        <v>1639</v>
      </c>
      <c r="AB1640" t="s">
        <v>7850</v>
      </c>
      <c r="AC1640" t="s">
        <v>52</v>
      </c>
      <c r="AD1640" t="s">
        <v>7836</v>
      </c>
      <c r="AE1640" t="s">
        <v>7837</v>
      </c>
      <c r="AF1640" t="s">
        <v>7743</v>
      </c>
      <c r="AG1640" t="s">
        <v>7744</v>
      </c>
      <c r="AR1640" t="s">
        <v>7745</v>
      </c>
      <c r="AU1640" t="s">
        <v>8190</v>
      </c>
      <c r="AV1640" t="s">
        <v>8287</v>
      </c>
      <c r="AW1640" t="s">
        <v>8287</v>
      </c>
      <c r="BC1640">
        <v>1892063257</v>
      </c>
      <c r="BD1640" t="s">
        <v>10383</v>
      </c>
    </row>
    <row r="1641" spans="1:56">
      <c r="A1641">
        <v>2016</v>
      </c>
      <c r="B1641" t="s">
        <v>5975</v>
      </c>
      <c r="C1641" t="s">
        <v>7737</v>
      </c>
      <c r="E1641" t="s">
        <v>43</v>
      </c>
      <c r="F1641" t="s">
        <v>43</v>
      </c>
      <c r="G1641">
        <v>42521</v>
      </c>
      <c r="H1641" t="s">
        <v>87</v>
      </c>
      <c r="I1641" t="s">
        <v>7738</v>
      </c>
      <c r="J1641">
        <v>256</v>
      </c>
      <c r="K1641">
        <v>320</v>
      </c>
      <c r="L1641">
        <v>0</v>
      </c>
      <c r="M1641">
        <v>0</v>
      </c>
      <c r="N1641">
        <v>0</v>
      </c>
      <c r="O1641" t="s">
        <v>46</v>
      </c>
      <c r="P1641" t="s">
        <v>43</v>
      </c>
      <c r="Q1641" t="s">
        <v>46</v>
      </c>
      <c r="R1641" t="s">
        <v>18</v>
      </c>
      <c r="S1641" t="s">
        <v>8852</v>
      </c>
      <c r="T1641" t="s">
        <v>63</v>
      </c>
      <c r="U1641">
        <v>18</v>
      </c>
      <c r="V1641">
        <v>11507</v>
      </c>
      <c r="W1641" t="s">
        <v>7851</v>
      </c>
      <c r="X1641" t="s">
        <v>12516</v>
      </c>
      <c r="Z1641" t="s">
        <v>1630</v>
      </c>
      <c r="AA1641" t="s">
        <v>1639</v>
      </c>
      <c r="AB1641" t="s">
        <v>7852</v>
      </c>
      <c r="AC1641" t="s">
        <v>52</v>
      </c>
      <c r="AD1641" t="s">
        <v>7836</v>
      </c>
      <c r="AE1641" t="s">
        <v>7837</v>
      </c>
      <c r="AF1641" t="s">
        <v>7743</v>
      </c>
      <c r="AG1641" t="s">
        <v>7744</v>
      </c>
      <c r="AR1641" t="s">
        <v>7745</v>
      </c>
      <c r="AU1641" t="s">
        <v>8190</v>
      </c>
      <c r="AV1641" t="s">
        <v>8287</v>
      </c>
      <c r="AW1641" t="s">
        <v>8287</v>
      </c>
      <c r="BC1641">
        <v>1892063257</v>
      </c>
      <c r="BD1641" t="s">
        <v>10384</v>
      </c>
    </row>
    <row r="1642" spans="1:56">
      <c r="A1642">
        <v>2016</v>
      </c>
      <c r="B1642" t="s">
        <v>5975</v>
      </c>
      <c r="C1642" t="s">
        <v>7737</v>
      </c>
      <c r="E1642" t="s">
        <v>43</v>
      </c>
      <c r="F1642" t="s">
        <v>43</v>
      </c>
      <c r="G1642">
        <v>42531</v>
      </c>
      <c r="H1642" t="s">
        <v>87</v>
      </c>
      <c r="I1642" t="s">
        <v>7738</v>
      </c>
      <c r="J1642">
        <v>256</v>
      </c>
      <c r="K1642">
        <v>320</v>
      </c>
      <c r="L1642">
        <v>0</v>
      </c>
      <c r="M1642">
        <v>0</v>
      </c>
      <c r="N1642">
        <v>0</v>
      </c>
      <c r="O1642" t="s">
        <v>46</v>
      </c>
      <c r="P1642" t="s">
        <v>43</v>
      </c>
      <c r="Q1642" t="s">
        <v>46</v>
      </c>
      <c r="R1642" t="s">
        <v>18</v>
      </c>
      <c r="S1642" t="s">
        <v>8852</v>
      </c>
      <c r="T1642" t="s">
        <v>63</v>
      </c>
      <c r="U1642">
        <v>18</v>
      </c>
      <c r="V1642">
        <v>11507</v>
      </c>
      <c r="W1642" t="s">
        <v>7853</v>
      </c>
      <c r="X1642" t="s">
        <v>12517</v>
      </c>
      <c r="Z1642" t="s">
        <v>1630</v>
      </c>
      <c r="AA1642" t="s">
        <v>1639</v>
      </c>
      <c r="AB1642" t="s">
        <v>7854</v>
      </c>
      <c r="AC1642" t="s">
        <v>52</v>
      </c>
      <c r="AD1642" t="s">
        <v>7836</v>
      </c>
      <c r="AE1642" t="s">
        <v>7837</v>
      </c>
      <c r="AF1642" t="s">
        <v>7743</v>
      </c>
      <c r="AG1642" t="s">
        <v>7744</v>
      </c>
      <c r="AR1642" t="s">
        <v>7745</v>
      </c>
      <c r="AU1642" t="s">
        <v>8190</v>
      </c>
      <c r="AV1642" t="s">
        <v>8287</v>
      </c>
      <c r="AW1642" t="s">
        <v>8287</v>
      </c>
      <c r="BC1642">
        <v>1892063257</v>
      </c>
      <c r="BD1642" t="s">
        <v>10385</v>
      </c>
    </row>
    <row r="1643" spans="1:56">
      <c r="A1643">
        <v>2016</v>
      </c>
      <c r="B1643" t="s">
        <v>5975</v>
      </c>
      <c r="C1643" t="s">
        <v>7737</v>
      </c>
      <c r="E1643" t="s">
        <v>43</v>
      </c>
      <c r="F1643" t="s">
        <v>43</v>
      </c>
      <c r="G1643">
        <v>42531</v>
      </c>
      <c r="H1643" t="s">
        <v>87</v>
      </c>
      <c r="I1643" t="s">
        <v>7738</v>
      </c>
      <c r="J1643">
        <v>256</v>
      </c>
      <c r="K1643">
        <v>320</v>
      </c>
      <c r="L1643">
        <v>0</v>
      </c>
      <c r="M1643">
        <v>0</v>
      </c>
      <c r="N1643">
        <v>0</v>
      </c>
      <c r="O1643" t="s">
        <v>46</v>
      </c>
      <c r="P1643" t="s">
        <v>43</v>
      </c>
      <c r="Q1643" t="s">
        <v>46</v>
      </c>
      <c r="R1643" t="s">
        <v>18</v>
      </c>
      <c r="S1643" t="s">
        <v>8852</v>
      </c>
      <c r="T1643" t="s">
        <v>63</v>
      </c>
      <c r="U1643">
        <v>18</v>
      </c>
      <c r="V1643">
        <v>11507</v>
      </c>
      <c r="W1643" t="s">
        <v>7853</v>
      </c>
      <c r="X1643" t="s">
        <v>12517</v>
      </c>
      <c r="Z1643" t="s">
        <v>1630</v>
      </c>
      <c r="AA1643" t="s">
        <v>1639</v>
      </c>
      <c r="AB1643" t="s">
        <v>7855</v>
      </c>
      <c r="AC1643" t="s">
        <v>52</v>
      </c>
      <c r="AD1643" t="s">
        <v>7836</v>
      </c>
      <c r="AE1643" t="s">
        <v>7837</v>
      </c>
      <c r="AF1643" t="s">
        <v>7743</v>
      </c>
      <c r="AG1643" t="s">
        <v>7744</v>
      </c>
      <c r="AR1643" t="s">
        <v>7745</v>
      </c>
      <c r="AU1643" t="s">
        <v>8190</v>
      </c>
      <c r="AV1643" t="s">
        <v>8287</v>
      </c>
      <c r="AW1643" t="s">
        <v>8287</v>
      </c>
      <c r="BC1643">
        <v>1892063257</v>
      </c>
      <c r="BD1643" t="s">
        <v>10385</v>
      </c>
    </row>
    <row r="1644" spans="1:56">
      <c r="A1644">
        <v>2016</v>
      </c>
      <c r="B1644" t="s">
        <v>5975</v>
      </c>
      <c r="C1644" t="s">
        <v>7737</v>
      </c>
      <c r="E1644" t="s">
        <v>43</v>
      </c>
      <c r="F1644" t="s">
        <v>43</v>
      </c>
      <c r="G1644">
        <v>42524</v>
      </c>
      <c r="H1644" t="s">
        <v>87</v>
      </c>
      <c r="I1644" t="s">
        <v>7738</v>
      </c>
      <c r="J1644">
        <v>320</v>
      </c>
      <c r="K1644">
        <v>384</v>
      </c>
      <c r="L1644">
        <v>0</v>
      </c>
      <c r="M1644">
        <v>0</v>
      </c>
      <c r="N1644">
        <v>0</v>
      </c>
      <c r="O1644" t="s">
        <v>46</v>
      </c>
      <c r="P1644" t="s">
        <v>43</v>
      </c>
      <c r="Q1644" t="s">
        <v>46</v>
      </c>
      <c r="R1644" t="s">
        <v>18</v>
      </c>
      <c r="S1644" t="s">
        <v>8852</v>
      </c>
      <c r="T1644" t="s">
        <v>63</v>
      </c>
      <c r="U1644">
        <v>18</v>
      </c>
      <c r="V1644">
        <v>11507</v>
      </c>
      <c r="W1644" t="s">
        <v>7856</v>
      </c>
      <c r="X1644" t="s">
        <v>12518</v>
      </c>
      <c r="Z1644" t="s">
        <v>1630</v>
      </c>
      <c r="AA1644" t="s">
        <v>1639</v>
      </c>
      <c r="AB1644" t="s">
        <v>7857</v>
      </c>
      <c r="AC1644" t="s">
        <v>52</v>
      </c>
      <c r="AD1644" t="s">
        <v>7836</v>
      </c>
      <c r="AE1644" t="s">
        <v>7837</v>
      </c>
      <c r="AF1644" t="s">
        <v>7743</v>
      </c>
      <c r="AG1644" t="s">
        <v>7744</v>
      </c>
      <c r="AR1644" t="s">
        <v>7745</v>
      </c>
      <c r="AU1644" t="s">
        <v>8190</v>
      </c>
      <c r="AV1644" t="s">
        <v>8287</v>
      </c>
      <c r="AW1644" t="s">
        <v>8287</v>
      </c>
      <c r="BC1644">
        <v>1892063257</v>
      </c>
      <c r="BD1644" t="s">
        <v>10386</v>
      </c>
    </row>
    <row r="1645" spans="1:56">
      <c r="A1645">
        <v>2016</v>
      </c>
      <c r="B1645" t="s">
        <v>5975</v>
      </c>
      <c r="C1645" t="s">
        <v>7737</v>
      </c>
      <c r="E1645" t="s">
        <v>43</v>
      </c>
      <c r="F1645" t="s">
        <v>43</v>
      </c>
      <c r="G1645">
        <v>42572</v>
      </c>
      <c r="H1645" t="s">
        <v>87</v>
      </c>
      <c r="I1645" t="s">
        <v>7738</v>
      </c>
      <c r="J1645">
        <v>320</v>
      </c>
      <c r="K1645">
        <v>384</v>
      </c>
      <c r="L1645">
        <v>0</v>
      </c>
      <c r="M1645">
        <v>0</v>
      </c>
      <c r="N1645">
        <v>0</v>
      </c>
      <c r="O1645" t="s">
        <v>46</v>
      </c>
      <c r="P1645" t="s">
        <v>43</v>
      </c>
      <c r="Q1645" t="s">
        <v>46</v>
      </c>
      <c r="R1645" t="s">
        <v>18</v>
      </c>
      <c r="S1645" t="s">
        <v>8852</v>
      </c>
      <c r="T1645" t="s">
        <v>63</v>
      </c>
      <c r="U1645">
        <v>18</v>
      </c>
      <c r="V1645">
        <v>11507</v>
      </c>
      <c r="W1645" t="s">
        <v>7858</v>
      </c>
      <c r="X1645" t="s">
        <v>12519</v>
      </c>
      <c r="Y1645" t="s">
        <v>8895</v>
      </c>
      <c r="Z1645" t="s">
        <v>1630</v>
      </c>
      <c r="AA1645" t="s">
        <v>1639</v>
      </c>
      <c r="AB1645" t="s">
        <v>7859</v>
      </c>
      <c r="AC1645" t="s">
        <v>52</v>
      </c>
      <c r="AD1645" t="s">
        <v>7836</v>
      </c>
      <c r="AE1645" t="s">
        <v>7837</v>
      </c>
      <c r="AF1645" t="s">
        <v>7743</v>
      </c>
      <c r="AG1645" t="s">
        <v>7744</v>
      </c>
      <c r="AR1645" t="s">
        <v>7745</v>
      </c>
      <c r="AU1645">
        <v>1003639833</v>
      </c>
      <c r="AV1645" t="s">
        <v>8903</v>
      </c>
      <c r="AW1645" t="s">
        <v>8898</v>
      </c>
      <c r="BC1645">
        <v>1892063257</v>
      </c>
      <c r="BD1645" t="s">
        <v>10387</v>
      </c>
    </row>
    <row r="1646" spans="1:56">
      <c r="A1646">
        <v>2016</v>
      </c>
      <c r="B1646" t="s">
        <v>5975</v>
      </c>
      <c r="C1646" t="s">
        <v>7737</v>
      </c>
      <c r="E1646" t="s">
        <v>43</v>
      </c>
      <c r="F1646" t="s">
        <v>43</v>
      </c>
      <c r="G1646">
        <v>42572</v>
      </c>
      <c r="H1646" t="s">
        <v>87</v>
      </c>
      <c r="I1646" t="s">
        <v>7738</v>
      </c>
      <c r="J1646">
        <v>320</v>
      </c>
      <c r="K1646">
        <v>384</v>
      </c>
      <c r="L1646">
        <v>0</v>
      </c>
      <c r="M1646">
        <v>0</v>
      </c>
      <c r="N1646">
        <v>0</v>
      </c>
      <c r="O1646" t="s">
        <v>46</v>
      </c>
      <c r="P1646" t="s">
        <v>43</v>
      </c>
      <c r="Q1646" t="s">
        <v>46</v>
      </c>
      <c r="R1646" t="s">
        <v>18</v>
      </c>
      <c r="S1646" t="s">
        <v>8852</v>
      </c>
      <c r="T1646" t="s">
        <v>63</v>
      </c>
      <c r="U1646">
        <v>18</v>
      </c>
      <c r="V1646">
        <v>11507</v>
      </c>
      <c r="W1646" t="s">
        <v>7858</v>
      </c>
      <c r="X1646" t="s">
        <v>12519</v>
      </c>
      <c r="Y1646" t="s">
        <v>8895</v>
      </c>
      <c r="Z1646" t="s">
        <v>1630</v>
      </c>
      <c r="AA1646" t="s">
        <v>1639</v>
      </c>
      <c r="AB1646" t="s">
        <v>7860</v>
      </c>
      <c r="AC1646" t="s">
        <v>52</v>
      </c>
      <c r="AD1646" t="s">
        <v>7836</v>
      </c>
      <c r="AE1646" t="s">
        <v>7837</v>
      </c>
      <c r="AF1646" t="s">
        <v>7743</v>
      </c>
      <c r="AG1646" t="s">
        <v>7744</v>
      </c>
      <c r="AR1646" t="s">
        <v>7745</v>
      </c>
      <c r="AU1646">
        <v>1003639833</v>
      </c>
      <c r="AV1646" t="s">
        <v>8903</v>
      </c>
      <c r="AW1646" t="s">
        <v>8898</v>
      </c>
      <c r="BC1646">
        <v>1892063257</v>
      </c>
      <c r="BD1646" t="s">
        <v>10387</v>
      </c>
    </row>
    <row r="1647" spans="1:56">
      <c r="A1647">
        <v>2016</v>
      </c>
      <c r="B1647" t="s">
        <v>5975</v>
      </c>
      <c r="C1647" t="s">
        <v>7737</v>
      </c>
      <c r="E1647" t="s">
        <v>43</v>
      </c>
      <c r="F1647" t="s">
        <v>43</v>
      </c>
      <c r="G1647">
        <v>42572</v>
      </c>
      <c r="H1647" t="s">
        <v>87</v>
      </c>
      <c r="I1647" t="s">
        <v>7738</v>
      </c>
      <c r="J1647">
        <v>320</v>
      </c>
      <c r="K1647">
        <v>384</v>
      </c>
      <c r="L1647">
        <v>0</v>
      </c>
      <c r="M1647">
        <v>0</v>
      </c>
      <c r="N1647">
        <v>0</v>
      </c>
      <c r="O1647" t="s">
        <v>46</v>
      </c>
      <c r="P1647" t="s">
        <v>43</v>
      </c>
      <c r="Q1647" t="s">
        <v>46</v>
      </c>
      <c r="R1647" t="s">
        <v>18</v>
      </c>
      <c r="S1647" t="s">
        <v>8852</v>
      </c>
      <c r="T1647" t="s">
        <v>63</v>
      </c>
      <c r="U1647">
        <v>18</v>
      </c>
      <c r="V1647">
        <v>11507</v>
      </c>
      <c r="W1647" t="s">
        <v>7194</v>
      </c>
      <c r="X1647" t="s">
        <v>12520</v>
      </c>
      <c r="Y1647" t="s">
        <v>8870</v>
      </c>
      <c r="Z1647" t="s">
        <v>1630</v>
      </c>
      <c r="AA1647" t="s">
        <v>1639</v>
      </c>
      <c r="AB1647" t="s">
        <v>7861</v>
      </c>
      <c r="AC1647" t="s">
        <v>52</v>
      </c>
      <c r="AD1647" t="s">
        <v>7836</v>
      </c>
      <c r="AE1647" t="s">
        <v>7837</v>
      </c>
      <c r="AF1647" t="s">
        <v>7743</v>
      </c>
      <c r="AG1647" t="s">
        <v>7744</v>
      </c>
      <c r="AR1647" t="s">
        <v>7745</v>
      </c>
      <c r="AU1647">
        <v>1003605700</v>
      </c>
      <c r="AV1647" t="s">
        <v>8871</v>
      </c>
      <c r="AW1647" t="s">
        <v>8872</v>
      </c>
      <c r="BC1647">
        <v>1892063257</v>
      </c>
      <c r="BD1647" t="s">
        <v>10388</v>
      </c>
    </row>
    <row r="1648" spans="1:56">
      <c r="A1648">
        <v>2016</v>
      </c>
      <c r="B1648" t="s">
        <v>5975</v>
      </c>
      <c r="C1648" t="s">
        <v>7737</v>
      </c>
      <c r="E1648" t="s">
        <v>43</v>
      </c>
      <c r="F1648" t="s">
        <v>43</v>
      </c>
      <c r="G1648">
        <v>42570</v>
      </c>
      <c r="H1648" t="s">
        <v>87</v>
      </c>
      <c r="I1648" t="s">
        <v>7738</v>
      </c>
      <c r="J1648">
        <v>256</v>
      </c>
      <c r="K1648">
        <v>320</v>
      </c>
      <c r="L1648">
        <v>0</v>
      </c>
      <c r="M1648">
        <v>0</v>
      </c>
      <c r="N1648">
        <v>0</v>
      </c>
      <c r="O1648" t="s">
        <v>46</v>
      </c>
      <c r="P1648" t="s">
        <v>43</v>
      </c>
      <c r="Q1648" t="s">
        <v>46</v>
      </c>
      <c r="R1648" t="s">
        <v>18</v>
      </c>
      <c r="S1648" t="s">
        <v>8852</v>
      </c>
      <c r="T1648" t="s">
        <v>63</v>
      </c>
      <c r="U1648">
        <v>18</v>
      </c>
      <c r="V1648">
        <v>11507</v>
      </c>
      <c r="W1648" t="s">
        <v>7200</v>
      </c>
      <c r="X1648" t="s">
        <v>12521</v>
      </c>
      <c r="Z1648" t="s">
        <v>1630</v>
      </c>
      <c r="AA1648" t="s">
        <v>1639</v>
      </c>
      <c r="AB1648" t="s">
        <v>7862</v>
      </c>
      <c r="AC1648" t="s">
        <v>52</v>
      </c>
      <c r="AD1648" t="s">
        <v>7836</v>
      </c>
      <c r="AE1648" t="s">
        <v>7837</v>
      </c>
      <c r="AF1648" t="s">
        <v>7743</v>
      </c>
      <c r="AG1648" t="s">
        <v>7744</v>
      </c>
      <c r="AR1648" t="s">
        <v>7745</v>
      </c>
      <c r="AU1648" t="s">
        <v>8190</v>
      </c>
      <c r="AV1648" t="s">
        <v>8287</v>
      </c>
      <c r="AW1648" t="s">
        <v>8287</v>
      </c>
      <c r="BC1648">
        <v>1892063257</v>
      </c>
      <c r="BD1648" t="s">
        <v>10389</v>
      </c>
    </row>
    <row r="1649" spans="1:56">
      <c r="A1649">
        <v>2016</v>
      </c>
      <c r="B1649" t="s">
        <v>5975</v>
      </c>
      <c r="C1649" t="s">
        <v>7737</v>
      </c>
      <c r="E1649" t="s">
        <v>43</v>
      </c>
      <c r="F1649" t="s">
        <v>43</v>
      </c>
      <c r="G1649">
        <v>42552</v>
      </c>
      <c r="H1649" t="s">
        <v>87</v>
      </c>
      <c r="I1649" t="s">
        <v>7738</v>
      </c>
      <c r="J1649">
        <v>192</v>
      </c>
      <c r="K1649">
        <v>256</v>
      </c>
      <c r="L1649">
        <v>0</v>
      </c>
      <c r="M1649">
        <v>0</v>
      </c>
      <c r="N1649">
        <v>0</v>
      </c>
      <c r="O1649" t="s">
        <v>46</v>
      </c>
      <c r="P1649" t="s">
        <v>43</v>
      </c>
      <c r="Q1649" t="s">
        <v>46</v>
      </c>
      <c r="R1649" t="s">
        <v>18</v>
      </c>
      <c r="S1649" t="s">
        <v>8852</v>
      </c>
      <c r="T1649" t="s">
        <v>63</v>
      </c>
      <c r="U1649">
        <v>18</v>
      </c>
      <c r="V1649">
        <v>11507</v>
      </c>
      <c r="W1649" t="s">
        <v>7863</v>
      </c>
      <c r="X1649" t="s">
        <v>12522</v>
      </c>
      <c r="Z1649" t="s">
        <v>1630</v>
      </c>
      <c r="AA1649" t="s">
        <v>1639</v>
      </c>
      <c r="AB1649" t="s">
        <v>7864</v>
      </c>
      <c r="AC1649" t="s">
        <v>52</v>
      </c>
      <c r="AD1649" t="s">
        <v>7836</v>
      </c>
      <c r="AE1649" t="s">
        <v>7837</v>
      </c>
      <c r="AF1649" t="s">
        <v>7743</v>
      </c>
      <c r="AG1649" t="s">
        <v>7744</v>
      </c>
      <c r="AR1649" t="s">
        <v>7745</v>
      </c>
      <c r="AU1649" t="s">
        <v>8190</v>
      </c>
      <c r="AV1649" t="s">
        <v>8287</v>
      </c>
      <c r="AW1649" t="s">
        <v>8287</v>
      </c>
      <c r="BC1649">
        <v>1892063257</v>
      </c>
      <c r="BD1649" t="s">
        <v>10390</v>
      </c>
    </row>
    <row r="1650" spans="1:56">
      <c r="A1650">
        <v>2016</v>
      </c>
      <c r="B1650" t="s">
        <v>5975</v>
      </c>
      <c r="C1650" t="s">
        <v>7737</v>
      </c>
      <c r="E1650" t="s">
        <v>43</v>
      </c>
      <c r="F1650" t="s">
        <v>43</v>
      </c>
      <c r="G1650">
        <v>42549</v>
      </c>
      <c r="H1650" t="s">
        <v>87</v>
      </c>
      <c r="I1650" t="s">
        <v>7738</v>
      </c>
      <c r="J1650">
        <v>384</v>
      </c>
      <c r="K1650">
        <v>448</v>
      </c>
      <c r="L1650">
        <v>0</v>
      </c>
      <c r="M1650">
        <v>0</v>
      </c>
      <c r="N1650">
        <v>0</v>
      </c>
      <c r="O1650" t="s">
        <v>46</v>
      </c>
      <c r="P1650" t="s">
        <v>43</v>
      </c>
      <c r="Q1650" t="s">
        <v>46</v>
      </c>
      <c r="R1650" t="s">
        <v>18</v>
      </c>
      <c r="S1650" t="s">
        <v>8852</v>
      </c>
      <c r="T1650" t="s">
        <v>63</v>
      </c>
      <c r="U1650">
        <v>18</v>
      </c>
      <c r="V1650">
        <v>11507</v>
      </c>
      <c r="W1650" t="s">
        <v>7865</v>
      </c>
      <c r="X1650" t="s">
        <v>12523</v>
      </c>
      <c r="Z1650" t="s">
        <v>1630</v>
      </c>
      <c r="AA1650" t="s">
        <v>1639</v>
      </c>
      <c r="AB1650" t="s">
        <v>7866</v>
      </c>
      <c r="AC1650" t="s">
        <v>52</v>
      </c>
      <c r="AD1650" t="s">
        <v>7836</v>
      </c>
      <c r="AE1650" t="s">
        <v>7837</v>
      </c>
      <c r="AF1650" t="s">
        <v>7743</v>
      </c>
      <c r="AG1650" t="s">
        <v>7744</v>
      </c>
      <c r="AR1650" t="s">
        <v>7745</v>
      </c>
      <c r="AU1650" t="s">
        <v>8190</v>
      </c>
      <c r="AV1650" t="s">
        <v>8287</v>
      </c>
      <c r="AW1650" t="s">
        <v>8287</v>
      </c>
      <c r="BC1650">
        <v>1892063257</v>
      </c>
      <c r="BD1650" t="s">
        <v>10391</v>
      </c>
    </row>
    <row r="1651" spans="1:56">
      <c r="A1651">
        <v>2016</v>
      </c>
      <c r="B1651" t="s">
        <v>5975</v>
      </c>
      <c r="C1651" t="s">
        <v>7737</v>
      </c>
      <c r="E1651" t="s">
        <v>43</v>
      </c>
      <c r="F1651" t="s">
        <v>43</v>
      </c>
      <c r="G1651">
        <v>42542</v>
      </c>
      <c r="H1651" t="s">
        <v>87</v>
      </c>
      <c r="I1651" t="s">
        <v>7738</v>
      </c>
      <c r="J1651">
        <v>320</v>
      </c>
      <c r="K1651">
        <v>384</v>
      </c>
      <c r="L1651">
        <v>0</v>
      </c>
      <c r="M1651">
        <v>0</v>
      </c>
      <c r="N1651">
        <v>0</v>
      </c>
      <c r="O1651" t="s">
        <v>46</v>
      </c>
      <c r="P1651" t="s">
        <v>43</v>
      </c>
      <c r="Q1651" t="s">
        <v>46</v>
      </c>
      <c r="R1651" t="s">
        <v>18</v>
      </c>
      <c r="S1651" t="s">
        <v>8852</v>
      </c>
      <c r="T1651" t="s">
        <v>63</v>
      </c>
      <c r="U1651">
        <v>18</v>
      </c>
      <c r="V1651">
        <v>11507</v>
      </c>
      <c r="W1651" t="s">
        <v>7867</v>
      </c>
      <c r="X1651" t="s">
        <v>12524</v>
      </c>
      <c r="Y1651" t="s">
        <v>8869</v>
      </c>
      <c r="Z1651" t="s">
        <v>1630</v>
      </c>
      <c r="AA1651" t="s">
        <v>1639</v>
      </c>
      <c r="AB1651" t="s">
        <v>7868</v>
      </c>
      <c r="AC1651" t="s">
        <v>52</v>
      </c>
      <c r="AD1651" t="s">
        <v>7836</v>
      </c>
      <c r="AE1651" t="s">
        <v>7837</v>
      </c>
      <c r="AF1651" t="s">
        <v>7743</v>
      </c>
      <c r="AG1651" t="s">
        <v>7744</v>
      </c>
      <c r="AR1651" t="s">
        <v>7745</v>
      </c>
      <c r="AU1651">
        <v>1003605637</v>
      </c>
      <c r="AV1651" t="s">
        <v>8868</v>
      </c>
      <c r="AW1651" t="s">
        <v>8855</v>
      </c>
      <c r="BC1651">
        <v>1892063257</v>
      </c>
      <c r="BD1651" t="s">
        <v>10392</v>
      </c>
    </row>
    <row r="1652" spans="1:56">
      <c r="A1652">
        <v>2016</v>
      </c>
      <c r="B1652" t="s">
        <v>5975</v>
      </c>
      <c r="C1652" t="s">
        <v>7737</v>
      </c>
      <c r="E1652" t="s">
        <v>43</v>
      </c>
      <c r="F1652" t="s">
        <v>43</v>
      </c>
      <c r="G1652">
        <v>42542</v>
      </c>
      <c r="H1652" t="s">
        <v>87</v>
      </c>
      <c r="I1652" t="s">
        <v>7738</v>
      </c>
      <c r="J1652">
        <v>192</v>
      </c>
      <c r="K1652">
        <v>256</v>
      </c>
      <c r="L1652">
        <v>0</v>
      </c>
      <c r="M1652">
        <v>0</v>
      </c>
      <c r="N1652">
        <v>0</v>
      </c>
      <c r="O1652" t="s">
        <v>46</v>
      </c>
      <c r="P1652" t="s">
        <v>43</v>
      </c>
      <c r="Q1652" t="s">
        <v>46</v>
      </c>
      <c r="R1652" t="s">
        <v>18</v>
      </c>
      <c r="S1652" t="s">
        <v>8852</v>
      </c>
      <c r="T1652" t="s">
        <v>63</v>
      </c>
      <c r="U1652">
        <v>18</v>
      </c>
      <c r="V1652">
        <v>11507</v>
      </c>
      <c r="W1652" t="s">
        <v>7867</v>
      </c>
      <c r="X1652" t="s">
        <v>12524</v>
      </c>
      <c r="Y1652" t="s">
        <v>8869</v>
      </c>
      <c r="Z1652" t="s">
        <v>1630</v>
      </c>
      <c r="AA1652" t="s">
        <v>1639</v>
      </c>
      <c r="AB1652" t="s">
        <v>7869</v>
      </c>
      <c r="AC1652" t="s">
        <v>52</v>
      </c>
      <c r="AD1652" t="s">
        <v>7836</v>
      </c>
      <c r="AE1652" t="s">
        <v>7837</v>
      </c>
      <c r="AF1652" t="s">
        <v>7743</v>
      </c>
      <c r="AG1652" t="s">
        <v>7744</v>
      </c>
      <c r="AR1652" t="s">
        <v>7745</v>
      </c>
      <c r="AU1652">
        <v>1003605637</v>
      </c>
      <c r="AV1652" t="s">
        <v>8868</v>
      </c>
      <c r="AW1652" t="s">
        <v>8855</v>
      </c>
      <c r="BC1652">
        <v>1892063257</v>
      </c>
      <c r="BD1652" t="s">
        <v>10392</v>
      </c>
    </row>
    <row r="1653" spans="1:56">
      <c r="A1653">
        <v>2016</v>
      </c>
      <c r="B1653" t="s">
        <v>5975</v>
      </c>
      <c r="C1653" t="s">
        <v>7737</v>
      </c>
      <c r="E1653" t="s">
        <v>43</v>
      </c>
      <c r="F1653" t="s">
        <v>43</v>
      </c>
      <c r="G1653">
        <v>42558</v>
      </c>
      <c r="H1653" t="s">
        <v>87</v>
      </c>
      <c r="I1653" t="s">
        <v>7738</v>
      </c>
      <c r="J1653">
        <v>384</v>
      </c>
      <c r="K1653">
        <v>448</v>
      </c>
      <c r="L1653">
        <v>0</v>
      </c>
      <c r="M1653">
        <v>0</v>
      </c>
      <c r="N1653">
        <v>0</v>
      </c>
      <c r="O1653" t="s">
        <v>46</v>
      </c>
      <c r="P1653" t="s">
        <v>43</v>
      </c>
      <c r="Q1653" t="s">
        <v>46</v>
      </c>
      <c r="R1653" t="s">
        <v>18</v>
      </c>
      <c r="S1653" t="s">
        <v>8852</v>
      </c>
      <c r="T1653" t="s">
        <v>63</v>
      </c>
      <c r="U1653">
        <v>18</v>
      </c>
      <c r="V1653">
        <v>11507</v>
      </c>
      <c r="W1653" t="s">
        <v>7870</v>
      </c>
      <c r="X1653" t="s">
        <v>12525</v>
      </c>
      <c r="Y1653" t="s">
        <v>8853</v>
      </c>
      <c r="Z1653" t="s">
        <v>1630</v>
      </c>
      <c r="AA1653" t="s">
        <v>1639</v>
      </c>
      <c r="AB1653" t="s">
        <v>7871</v>
      </c>
      <c r="AC1653" t="s">
        <v>52</v>
      </c>
      <c r="AD1653" t="s">
        <v>7836</v>
      </c>
      <c r="AE1653" t="s">
        <v>7837</v>
      </c>
      <c r="AF1653" t="s">
        <v>7743</v>
      </c>
      <c r="AG1653" t="s">
        <v>7744</v>
      </c>
      <c r="AR1653" t="s">
        <v>7745</v>
      </c>
      <c r="AU1653" t="s">
        <v>12678</v>
      </c>
      <c r="AV1653" t="s">
        <v>8854</v>
      </c>
      <c r="AW1653" t="s">
        <v>8855</v>
      </c>
      <c r="BC1653">
        <v>1892063257</v>
      </c>
      <c r="BD1653" t="s">
        <v>10393</v>
      </c>
    </row>
    <row r="1654" spans="1:56">
      <c r="A1654">
        <v>2016</v>
      </c>
      <c r="B1654" t="s">
        <v>5975</v>
      </c>
      <c r="C1654" t="s">
        <v>7737</v>
      </c>
      <c r="E1654" t="s">
        <v>43</v>
      </c>
      <c r="F1654" t="s">
        <v>43</v>
      </c>
      <c r="G1654">
        <v>42558</v>
      </c>
      <c r="H1654" t="s">
        <v>87</v>
      </c>
      <c r="I1654" t="s">
        <v>7738</v>
      </c>
      <c r="J1654">
        <v>320</v>
      </c>
      <c r="K1654">
        <v>384</v>
      </c>
      <c r="L1654">
        <v>0</v>
      </c>
      <c r="M1654">
        <v>0</v>
      </c>
      <c r="N1654">
        <v>0</v>
      </c>
      <c r="O1654" t="s">
        <v>46</v>
      </c>
      <c r="P1654" t="s">
        <v>43</v>
      </c>
      <c r="Q1654" t="s">
        <v>46</v>
      </c>
      <c r="R1654" t="s">
        <v>18</v>
      </c>
      <c r="S1654" t="s">
        <v>8852</v>
      </c>
      <c r="T1654" t="s">
        <v>63</v>
      </c>
      <c r="U1654">
        <v>18</v>
      </c>
      <c r="V1654">
        <v>11507</v>
      </c>
      <c r="W1654" t="s">
        <v>7870</v>
      </c>
      <c r="X1654" t="s">
        <v>12525</v>
      </c>
      <c r="Y1654" t="s">
        <v>8853</v>
      </c>
      <c r="Z1654" t="s">
        <v>1630</v>
      </c>
      <c r="AA1654" t="s">
        <v>1639</v>
      </c>
      <c r="AB1654" t="s">
        <v>7872</v>
      </c>
      <c r="AC1654" t="s">
        <v>52</v>
      </c>
      <c r="AD1654" t="s">
        <v>7836</v>
      </c>
      <c r="AE1654" t="s">
        <v>7837</v>
      </c>
      <c r="AF1654" t="s">
        <v>7743</v>
      </c>
      <c r="AG1654" t="s">
        <v>7744</v>
      </c>
      <c r="AR1654" t="s">
        <v>7745</v>
      </c>
      <c r="AU1654" t="s">
        <v>12678</v>
      </c>
      <c r="AV1654" t="s">
        <v>8854</v>
      </c>
      <c r="AW1654" t="s">
        <v>8855</v>
      </c>
      <c r="BC1654">
        <v>1892063257</v>
      </c>
      <c r="BD1654" t="s">
        <v>10393</v>
      </c>
    </row>
    <row r="1655" spans="1:56">
      <c r="A1655">
        <v>2016</v>
      </c>
      <c r="B1655" t="s">
        <v>5975</v>
      </c>
      <c r="C1655" t="s">
        <v>7737</v>
      </c>
      <c r="E1655" t="s">
        <v>43</v>
      </c>
      <c r="F1655" t="s">
        <v>43</v>
      </c>
      <c r="G1655">
        <v>42570</v>
      </c>
      <c r="H1655" t="s">
        <v>87</v>
      </c>
      <c r="I1655" t="s">
        <v>7738</v>
      </c>
      <c r="J1655">
        <v>384</v>
      </c>
      <c r="K1655">
        <v>512</v>
      </c>
      <c r="L1655">
        <v>0</v>
      </c>
      <c r="M1655">
        <v>0</v>
      </c>
      <c r="N1655">
        <v>0</v>
      </c>
      <c r="O1655" t="s">
        <v>46</v>
      </c>
      <c r="P1655" t="s">
        <v>43</v>
      </c>
      <c r="Q1655" t="s">
        <v>46</v>
      </c>
      <c r="R1655" t="s">
        <v>18</v>
      </c>
      <c r="S1655" t="s">
        <v>8852</v>
      </c>
      <c r="T1655" t="s">
        <v>63</v>
      </c>
      <c r="U1655">
        <v>18</v>
      </c>
      <c r="V1655">
        <v>11507</v>
      </c>
      <c r="W1655" t="s">
        <v>7873</v>
      </c>
      <c r="X1655" t="s">
        <v>12526</v>
      </c>
      <c r="Y1655" t="s">
        <v>8875</v>
      </c>
      <c r="Z1655" t="s">
        <v>1630</v>
      </c>
      <c r="AA1655" t="s">
        <v>1639</v>
      </c>
      <c r="AB1655" t="s">
        <v>7874</v>
      </c>
      <c r="AC1655" t="s">
        <v>52</v>
      </c>
      <c r="AD1655" t="s">
        <v>7836</v>
      </c>
      <c r="AE1655" t="s">
        <v>7837</v>
      </c>
      <c r="AF1655" t="s">
        <v>7743</v>
      </c>
      <c r="AG1655" t="s">
        <v>7744</v>
      </c>
      <c r="AR1655" t="s">
        <v>7745</v>
      </c>
      <c r="AU1655">
        <v>1003607524</v>
      </c>
      <c r="AV1655" t="s">
        <v>8873</v>
      </c>
      <c r="AW1655" t="s">
        <v>8874</v>
      </c>
      <c r="BC1655">
        <v>1892063257</v>
      </c>
      <c r="BD1655" t="s">
        <v>10394</v>
      </c>
    </row>
    <row r="1656" spans="1:56">
      <c r="A1656">
        <v>2016</v>
      </c>
      <c r="B1656" t="s">
        <v>5975</v>
      </c>
      <c r="C1656" t="s">
        <v>7737</v>
      </c>
      <c r="E1656" t="s">
        <v>43</v>
      </c>
      <c r="F1656" t="s">
        <v>43</v>
      </c>
      <c r="G1656">
        <v>42562</v>
      </c>
      <c r="H1656" t="s">
        <v>87</v>
      </c>
      <c r="I1656" t="s">
        <v>7738</v>
      </c>
      <c r="J1656">
        <v>320</v>
      </c>
      <c r="K1656">
        <v>384</v>
      </c>
      <c r="L1656">
        <v>0</v>
      </c>
      <c r="M1656">
        <v>0</v>
      </c>
      <c r="N1656">
        <v>0</v>
      </c>
      <c r="O1656" t="s">
        <v>46</v>
      </c>
      <c r="P1656" t="s">
        <v>43</v>
      </c>
      <c r="Q1656" t="s">
        <v>46</v>
      </c>
      <c r="R1656" t="s">
        <v>18</v>
      </c>
      <c r="S1656" t="s">
        <v>8852</v>
      </c>
      <c r="T1656" t="s">
        <v>63</v>
      </c>
      <c r="U1656">
        <v>18</v>
      </c>
      <c r="V1656">
        <v>11507</v>
      </c>
      <c r="W1656" t="s">
        <v>7875</v>
      </c>
      <c r="X1656" t="s">
        <v>12527</v>
      </c>
      <c r="Z1656" t="s">
        <v>1630</v>
      </c>
      <c r="AA1656" t="s">
        <v>1639</v>
      </c>
      <c r="AB1656" t="s">
        <v>7876</v>
      </c>
      <c r="AC1656" t="s">
        <v>52</v>
      </c>
      <c r="AD1656" t="s">
        <v>7836</v>
      </c>
      <c r="AE1656" t="s">
        <v>7837</v>
      </c>
      <c r="AF1656" t="s">
        <v>7743</v>
      </c>
      <c r="AG1656" t="s">
        <v>7744</v>
      </c>
      <c r="AR1656" t="s">
        <v>7745</v>
      </c>
      <c r="AU1656" t="s">
        <v>8190</v>
      </c>
      <c r="AV1656" t="s">
        <v>8287</v>
      </c>
      <c r="AW1656" t="s">
        <v>8287</v>
      </c>
      <c r="BC1656">
        <v>1892063257</v>
      </c>
      <c r="BD1656" t="s">
        <v>10395</v>
      </c>
    </row>
    <row r="1657" spans="1:56">
      <c r="A1657">
        <v>2016</v>
      </c>
      <c r="B1657" t="s">
        <v>5975</v>
      </c>
      <c r="C1657" t="s">
        <v>7737</v>
      </c>
      <c r="E1657" t="s">
        <v>43</v>
      </c>
      <c r="F1657" t="s">
        <v>43</v>
      </c>
      <c r="G1657">
        <v>42513</v>
      </c>
      <c r="H1657" t="s">
        <v>87</v>
      </c>
      <c r="I1657" t="s">
        <v>7738</v>
      </c>
      <c r="J1657">
        <v>256</v>
      </c>
      <c r="K1657">
        <v>320</v>
      </c>
      <c r="L1657">
        <v>0</v>
      </c>
      <c r="M1657">
        <v>0</v>
      </c>
      <c r="N1657">
        <v>0</v>
      </c>
      <c r="O1657" t="s">
        <v>46</v>
      </c>
      <c r="P1657" t="s">
        <v>43</v>
      </c>
      <c r="Q1657" t="s">
        <v>46</v>
      </c>
      <c r="R1657" t="s">
        <v>18</v>
      </c>
      <c r="S1657" t="s">
        <v>8852</v>
      </c>
      <c r="T1657" t="s">
        <v>63</v>
      </c>
      <c r="U1657">
        <v>18</v>
      </c>
      <c r="V1657">
        <v>11507</v>
      </c>
      <c r="W1657" t="s">
        <v>5595</v>
      </c>
      <c r="X1657" t="s">
        <v>12528</v>
      </c>
      <c r="Z1657" t="s">
        <v>1630</v>
      </c>
      <c r="AA1657" t="s">
        <v>1639</v>
      </c>
      <c r="AB1657" t="s">
        <v>7877</v>
      </c>
      <c r="AC1657" t="s">
        <v>52</v>
      </c>
      <c r="AD1657" t="s">
        <v>7836</v>
      </c>
      <c r="AE1657" t="s">
        <v>7837</v>
      </c>
      <c r="AF1657" t="s">
        <v>7743</v>
      </c>
      <c r="AG1657" t="s">
        <v>7744</v>
      </c>
      <c r="AR1657" t="s">
        <v>7745</v>
      </c>
      <c r="AU1657" t="s">
        <v>8190</v>
      </c>
      <c r="AV1657" t="s">
        <v>8287</v>
      </c>
      <c r="AW1657" t="s">
        <v>8287</v>
      </c>
      <c r="BC1657">
        <v>1892063257</v>
      </c>
      <c r="BD1657" t="s">
        <v>10396</v>
      </c>
    </row>
    <row r="1658" spans="1:56">
      <c r="A1658">
        <v>2016</v>
      </c>
      <c r="B1658" t="s">
        <v>5975</v>
      </c>
      <c r="C1658" t="s">
        <v>7737</v>
      </c>
      <c r="E1658" t="s">
        <v>43</v>
      </c>
      <c r="F1658" t="s">
        <v>43</v>
      </c>
      <c r="G1658">
        <v>42556</v>
      </c>
      <c r="H1658" t="s">
        <v>87</v>
      </c>
      <c r="I1658" t="s">
        <v>7738</v>
      </c>
      <c r="J1658">
        <v>320</v>
      </c>
      <c r="K1658">
        <v>384</v>
      </c>
      <c r="L1658">
        <v>0</v>
      </c>
      <c r="M1658">
        <v>0</v>
      </c>
      <c r="N1658">
        <v>0</v>
      </c>
      <c r="O1658" t="s">
        <v>46</v>
      </c>
      <c r="P1658" t="s">
        <v>43</v>
      </c>
      <c r="Q1658" t="s">
        <v>46</v>
      </c>
      <c r="R1658" t="s">
        <v>18</v>
      </c>
      <c r="S1658" t="s">
        <v>8852</v>
      </c>
      <c r="T1658" t="s">
        <v>63</v>
      </c>
      <c r="U1658">
        <v>18</v>
      </c>
      <c r="V1658">
        <v>11507</v>
      </c>
      <c r="W1658" t="s">
        <v>7878</v>
      </c>
      <c r="X1658" t="s">
        <v>12529</v>
      </c>
      <c r="Z1658" t="s">
        <v>1630</v>
      </c>
      <c r="AA1658" t="s">
        <v>1639</v>
      </c>
      <c r="AB1658" t="s">
        <v>7879</v>
      </c>
      <c r="AC1658" t="s">
        <v>52</v>
      </c>
      <c r="AD1658" t="s">
        <v>7836</v>
      </c>
      <c r="AE1658" t="s">
        <v>7837</v>
      </c>
      <c r="AF1658" t="s">
        <v>7743</v>
      </c>
      <c r="AG1658" t="s">
        <v>7744</v>
      </c>
      <c r="AR1658" t="s">
        <v>7745</v>
      </c>
      <c r="AU1658" t="s">
        <v>8190</v>
      </c>
      <c r="AV1658" t="s">
        <v>8287</v>
      </c>
      <c r="AW1658" t="s">
        <v>8287</v>
      </c>
      <c r="BC1658">
        <v>1892063257</v>
      </c>
      <c r="BD1658" t="s">
        <v>10397</v>
      </c>
    </row>
    <row r="1659" spans="1:56">
      <c r="A1659">
        <v>2016</v>
      </c>
      <c r="B1659" t="s">
        <v>5975</v>
      </c>
      <c r="C1659" t="s">
        <v>7737</v>
      </c>
      <c r="E1659" t="s">
        <v>43</v>
      </c>
      <c r="F1659" t="s">
        <v>43</v>
      </c>
      <c r="G1659">
        <v>42545</v>
      </c>
      <c r="H1659" t="s">
        <v>87</v>
      </c>
      <c r="I1659" t="s">
        <v>7738</v>
      </c>
      <c r="J1659">
        <v>320</v>
      </c>
      <c r="K1659">
        <v>384</v>
      </c>
      <c r="L1659">
        <v>0</v>
      </c>
      <c r="M1659">
        <v>0</v>
      </c>
      <c r="N1659">
        <v>0</v>
      </c>
      <c r="O1659" t="s">
        <v>46</v>
      </c>
      <c r="P1659" t="s">
        <v>43</v>
      </c>
      <c r="Q1659" t="s">
        <v>46</v>
      </c>
      <c r="R1659" t="s">
        <v>18</v>
      </c>
      <c r="S1659" t="s">
        <v>8852</v>
      </c>
      <c r="T1659" t="s">
        <v>63</v>
      </c>
      <c r="U1659">
        <v>18</v>
      </c>
      <c r="V1659">
        <v>11507</v>
      </c>
      <c r="W1659" t="s">
        <v>7880</v>
      </c>
      <c r="X1659" t="s">
        <v>12530</v>
      </c>
      <c r="Z1659" t="s">
        <v>1630</v>
      </c>
      <c r="AA1659" t="s">
        <v>1639</v>
      </c>
      <c r="AB1659" t="s">
        <v>7881</v>
      </c>
      <c r="AC1659" t="s">
        <v>52</v>
      </c>
      <c r="AD1659" t="s">
        <v>7836</v>
      </c>
      <c r="AE1659" t="s">
        <v>7837</v>
      </c>
      <c r="AF1659" t="s">
        <v>7743</v>
      </c>
      <c r="AG1659" t="s">
        <v>7744</v>
      </c>
      <c r="AR1659" t="s">
        <v>7745</v>
      </c>
      <c r="AU1659">
        <v>1003609039</v>
      </c>
      <c r="AV1659" t="s">
        <v>8880</v>
      </c>
      <c r="AW1659" t="s">
        <v>8879</v>
      </c>
      <c r="BC1659">
        <v>1892063257</v>
      </c>
      <c r="BD1659" t="s">
        <v>10398</v>
      </c>
    </row>
    <row r="1660" spans="1:56">
      <c r="A1660">
        <v>2016</v>
      </c>
      <c r="B1660" t="s">
        <v>5975</v>
      </c>
      <c r="C1660" t="s">
        <v>7737</v>
      </c>
      <c r="E1660" t="s">
        <v>43</v>
      </c>
      <c r="F1660" t="s">
        <v>43</v>
      </c>
      <c r="G1660">
        <v>42545</v>
      </c>
      <c r="H1660" t="s">
        <v>87</v>
      </c>
      <c r="I1660" t="s">
        <v>7738</v>
      </c>
      <c r="J1660">
        <v>320</v>
      </c>
      <c r="K1660">
        <v>384</v>
      </c>
      <c r="L1660">
        <v>0</v>
      </c>
      <c r="M1660">
        <v>0</v>
      </c>
      <c r="N1660">
        <v>0</v>
      </c>
      <c r="O1660" t="s">
        <v>46</v>
      </c>
      <c r="P1660" t="s">
        <v>43</v>
      </c>
      <c r="Q1660" t="s">
        <v>46</v>
      </c>
      <c r="R1660" t="s">
        <v>18</v>
      </c>
      <c r="S1660" t="s">
        <v>8852</v>
      </c>
      <c r="T1660" t="s">
        <v>63</v>
      </c>
      <c r="U1660">
        <v>18</v>
      </c>
      <c r="V1660">
        <v>11507</v>
      </c>
      <c r="W1660" t="s">
        <v>7880</v>
      </c>
      <c r="X1660" t="s">
        <v>12530</v>
      </c>
      <c r="Z1660" t="s">
        <v>1630</v>
      </c>
      <c r="AA1660" t="s">
        <v>1639</v>
      </c>
      <c r="AB1660" t="s">
        <v>7882</v>
      </c>
      <c r="AC1660" t="s">
        <v>52</v>
      </c>
      <c r="AD1660" t="s">
        <v>7836</v>
      </c>
      <c r="AE1660" t="s">
        <v>7837</v>
      </c>
      <c r="AF1660" t="s">
        <v>7743</v>
      </c>
      <c r="AG1660" t="s">
        <v>7744</v>
      </c>
      <c r="AR1660" t="s">
        <v>7745</v>
      </c>
      <c r="AU1660">
        <v>1003609039</v>
      </c>
      <c r="AV1660" t="s">
        <v>8880</v>
      </c>
      <c r="AW1660" t="s">
        <v>8879</v>
      </c>
      <c r="BC1660">
        <v>1892063257</v>
      </c>
      <c r="BD1660" t="s">
        <v>10398</v>
      </c>
    </row>
    <row r="1661" spans="1:56">
      <c r="A1661">
        <v>2016</v>
      </c>
      <c r="B1661" t="s">
        <v>5975</v>
      </c>
      <c r="C1661" t="s">
        <v>7737</v>
      </c>
      <c r="E1661" t="s">
        <v>43</v>
      </c>
      <c r="F1661" t="s">
        <v>43</v>
      </c>
      <c r="G1661">
        <v>42535</v>
      </c>
      <c r="H1661" t="s">
        <v>87</v>
      </c>
      <c r="I1661" t="s">
        <v>7738</v>
      </c>
      <c r="J1661">
        <v>384</v>
      </c>
      <c r="K1661">
        <v>448</v>
      </c>
      <c r="L1661">
        <v>0</v>
      </c>
      <c r="M1661">
        <v>0</v>
      </c>
      <c r="N1661">
        <v>0</v>
      </c>
      <c r="O1661" t="s">
        <v>46</v>
      </c>
      <c r="P1661" t="s">
        <v>43</v>
      </c>
      <c r="Q1661" t="s">
        <v>46</v>
      </c>
      <c r="R1661" t="s">
        <v>18</v>
      </c>
      <c r="S1661" t="s">
        <v>8852</v>
      </c>
      <c r="T1661" t="s">
        <v>63</v>
      </c>
      <c r="U1661">
        <v>18</v>
      </c>
      <c r="V1661">
        <v>11507</v>
      </c>
      <c r="W1661" t="s">
        <v>7883</v>
      </c>
      <c r="X1661" t="s">
        <v>12531</v>
      </c>
      <c r="Y1661" t="s">
        <v>8899</v>
      </c>
      <c r="Z1661" t="s">
        <v>1630</v>
      </c>
      <c r="AA1661" t="s">
        <v>1639</v>
      </c>
      <c r="AB1661" t="s">
        <v>7884</v>
      </c>
      <c r="AC1661" t="s">
        <v>52</v>
      </c>
      <c r="AD1661" t="s">
        <v>7836</v>
      </c>
      <c r="AE1661" t="s">
        <v>7837</v>
      </c>
      <c r="AF1661" t="s">
        <v>7743</v>
      </c>
      <c r="AG1661" t="s">
        <v>7744</v>
      </c>
      <c r="AR1661" t="s">
        <v>7745</v>
      </c>
      <c r="AU1661">
        <v>1003639809</v>
      </c>
      <c r="AV1661" t="s">
        <v>8900</v>
      </c>
      <c r="AW1661" t="s">
        <v>8898</v>
      </c>
      <c r="BC1661">
        <v>1892063257</v>
      </c>
      <c r="BD1661" t="s">
        <v>10399</v>
      </c>
    </row>
    <row r="1662" spans="1:56">
      <c r="A1662">
        <v>2016</v>
      </c>
      <c r="B1662" t="s">
        <v>5975</v>
      </c>
      <c r="C1662" t="s">
        <v>7737</v>
      </c>
      <c r="E1662" t="s">
        <v>43</v>
      </c>
      <c r="F1662" t="s">
        <v>43</v>
      </c>
      <c r="G1662">
        <v>42549</v>
      </c>
      <c r="H1662" t="s">
        <v>87</v>
      </c>
      <c r="I1662" t="s">
        <v>7738</v>
      </c>
      <c r="J1662">
        <v>320</v>
      </c>
      <c r="K1662">
        <v>384</v>
      </c>
      <c r="L1662">
        <v>0</v>
      </c>
      <c r="M1662">
        <v>0</v>
      </c>
      <c r="N1662">
        <v>0</v>
      </c>
      <c r="O1662" t="s">
        <v>46</v>
      </c>
      <c r="P1662" t="s">
        <v>43</v>
      </c>
      <c r="Q1662" t="s">
        <v>46</v>
      </c>
      <c r="R1662" t="s">
        <v>18</v>
      </c>
      <c r="S1662" t="s">
        <v>8852</v>
      </c>
      <c r="T1662" t="s">
        <v>63</v>
      </c>
      <c r="U1662">
        <v>18</v>
      </c>
      <c r="V1662">
        <v>11507</v>
      </c>
      <c r="W1662" t="s">
        <v>7885</v>
      </c>
      <c r="X1662" t="s">
        <v>12532</v>
      </c>
      <c r="Z1662" t="s">
        <v>1630</v>
      </c>
      <c r="AA1662" t="s">
        <v>1639</v>
      </c>
      <c r="AB1662" t="s">
        <v>7886</v>
      </c>
      <c r="AC1662" t="s">
        <v>52</v>
      </c>
      <c r="AD1662" t="s">
        <v>7836</v>
      </c>
      <c r="AE1662" t="s">
        <v>7837</v>
      </c>
      <c r="AF1662" t="s">
        <v>7743</v>
      </c>
      <c r="AG1662" t="s">
        <v>7744</v>
      </c>
      <c r="AR1662" t="s">
        <v>7745</v>
      </c>
      <c r="AU1662" t="s">
        <v>8190</v>
      </c>
      <c r="AV1662" t="s">
        <v>8287</v>
      </c>
      <c r="AW1662" t="s">
        <v>8287</v>
      </c>
      <c r="BC1662">
        <v>1892063257</v>
      </c>
      <c r="BD1662" t="s">
        <v>10400</v>
      </c>
    </row>
    <row r="1663" spans="1:56">
      <c r="A1663">
        <v>2016</v>
      </c>
      <c r="B1663" t="s">
        <v>5975</v>
      </c>
      <c r="C1663" t="s">
        <v>7737</v>
      </c>
      <c r="E1663" t="s">
        <v>43</v>
      </c>
      <c r="F1663" t="s">
        <v>43</v>
      </c>
      <c r="G1663">
        <v>42527</v>
      </c>
      <c r="H1663" t="s">
        <v>87</v>
      </c>
      <c r="I1663" t="s">
        <v>7738</v>
      </c>
      <c r="J1663">
        <v>256</v>
      </c>
      <c r="K1663">
        <v>320</v>
      </c>
      <c r="L1663">
        <v>0</v>
      </c>
      <c r="M1663">
        <v>0</v>
      </c>
      <c r="N1663">
        <v>0</v>
      </c>
      <c r="O1663" t="s">
        <v>46</v>
      </c>
      <c r="P1663" t="s">
        <v>43</v>
      </c>
      <c r="Q1663" t="s">
        <v>46</v>
      </c>
      <c r="R1663" t="s">
        <v>18</v>
      </c>
      <c r="S1663" t="s">
        <v>8852</v>
      </c>
      <c r="T1663" t="s">
        <v>63</v>
      </c>
      <c r="U1663">
        <v>18</v>
      </c>
      <c r="V1663">
        <v>11507</v>
      </c>
      <c r="W1663" t="s">
        <v>7887</v>
      </c>
      <c r="X1663" t="s">
        <v>12533</v>
      </c>
      <c r="Z1663" t="s">
        <v>1630</v>
      </c>
      <c r="AA1663" t="s">
        <v>1639</v>
      </c>
      <c r="AB1663" t="s">
        <v>7888</v>
      </c>
      <c r="AC1663" t="s">
        <v>52</v>
      </c>
      <c r="AD1663" t="s">
        <v>7836</v>
      </c>
      <c r="AE1663" t="s">
        <v>7837</v>
      </c>
      <c r="AF1663" t="s">
        <v>7743</v>
      </c>
      <c r="AG1663" t="s">
        <v>7744</v>
      </c>
      <c r="AR1663" t="s">
        <v>7745</v>
      </c>
      <c r="AU1663" t="s">
        <v>8190</v>
      </c>
      <c r="AV1663" t="s">
        <v>8287</v>
      </c>
      <c r="AW1663" t="s">
        <v>8287</v>
      </c>
      <c r="BC1663">
        <v>1892063257</v>
      </c>
      <c r="BD1663" t="s">
        <v>10401</v>
      </c>
    </row>
    <row r="1664" spans="1:56">
      <c r="A1664">
        <v>2016</v>
      </c>
      <c r="B1664" t="s">
        <v>5975</v>
      </c>
      <c r="C1664" t="s">
        <v>7737</v>
      </c>
      <c r="E1664" t="s">
        <v>43</v>
      </c>
      <c r="F1664" t="s">
        <v>43</v>
      </c>
      <c r="G1664">
        <v>42542</v>
      </c>
      <c r="H1664" t="s">
        <v>87</v>
      </c>
      <c r="I1664" t="s">
        <v>7738</v>
      </c>
      <c r="J1664">
        <v>320</v>
      </c>
      <c r="K1664">
        <v>384</v>
      </c>
      <c r="L1664">
        <v>0</v>
      </c>
      <c r="M1664">
        <v>0</v>
      </c>
      <c r="N1664">
        <v>0</v>
      </c>
      <c r="O1664" t="s">
        <v>46</v>
      </c>
      <c r="P1664" t="s">
        <v>43</v>
      </c>
      <c r="Q1664" t="s">
        <v>46</v>
      </c>
      <c r="R1664" t="s">
        <v>18</v>
      </c>
      <c r="S1664" t="s">
        <v>8852</v>
      </c>
      <c r="T1664" t="s">
        <v>63</v>
      </c>
      <c r="U1664">
        <v>18</v>
      </c>
      <c r="V1664">
        <v>11507</v>
      </c>
      <c r="W1664" t="s">
        <v>7834</v>
      </c>
      <c r="X1664" t="s">
        <v>12534</v>
      </c>
      <c r="Y1664" t="s">
        <v>8876</v>
      </c>
      <c r="Z1664" t="s">
        <v>1630</v>
      </c>
      <c r="AA1664" t="s">
        <v>1639</v>
      </c>
      <c r="AB1664" t="s">
        <v>7835</v>
      </c>
      <c r="AC1664" t="s">
        <v>52</v>
      </c>
      <c r="AD1664" t="s">
        <v>7836</v>
      </c>
      <c r="AE1664" t="s">
        <v>7837</v>
      </c>
      <c r="AF1664" t="s">
        <v>7743</v>
      </c>
      <c r="AG1664" t="s">
        <v>7744</v>
      </c>
      <c r="AR1664" t="s">
        <v>7745</v>
      </c>
      <c r="AU1664">
        <v>1003608741</v>
      </c>
      <c r="AV1664" t="s">
        <v>8877</v>
      </c>
      <c r="AW1664" t="s">
        <v>8878</v>
      </c>
      <c r="BC1664">
        <v>1892063257</v>
      </c>
      <c r="BD1664" t="s">
        <v>10402</v>
      </c>
    </row>
    <row r="1665" spans="1:56">
      <c r="A1665">
        <v>2016</v>
      </c>
      <c r="B1665" t="s">
        <v>5975</v>
      </c>
      <c r="C1665" t="s">
        <v>7737</v>
      </c>
      <c r="E1665" t="s">
        <v>43</v>
      </c>
      <c r="F1665" t="s">
        <v>43</v>
      </c>
      <c r="G1665">
        <v>42536</v>
      </c>
      <c r="H1665" t="s">
        <v>87</v>
      </c>
      <c r="I1665" t="s">
        <v>7738</v>
      </c>
      <c r="J1665">
        <v>320</v>
      </c>
      <c r="K1665">
        <v>384</v>
      </c>
      <c r="L1665">
        <v>0</v>
      </c>
      <c r="M1665">
        <v>0</v>
      </c>
      <c r="N1665">
        <v>0</v>
      </c>
      <c r="O1665" t="s">
        <v>46</v>
      </c>
      <c r="P1665" t="s">
        <v>43</v>
      </c>
      <c r="Q1665" t="s">
        <v>46</v>
      </c>
      <c r="R1665" t="s">
        <v>18</v>
      </c>
      <c r="S1665" t="s">
        <v>8852</v>
      </c>
      <c r="T1665" t="s">
        <v>63</v>
      </c>
      <c r="U1665">
        <v>18</v>
      </c>
      <c r="V1665">
        <v>11507</v>
      </c>
      <c r="W1665" t="s">
        <v>7838</v>
      </c>
      <c r="X1665" t="s">
        <v>12535</v>
      </c>
      <c r="Z1665" t="s">
        <v>1630</v>
      </c>
      <c r="AA1665" t="s">
        <v>1639</v>
      </c>
      <c r="AB1665" t="s">
        <v>7839</v>
      </c>
      <c r="AC1665" t="s">
        <v>52</v>
      </c>
      <c r="AD1665" t="s">
        <v>7836</v>
      </c>
      <c r="AE1665" t="s">
        <v>7837</v>
      </c>
      <c r="AF1665" t="s">
        <v>7743</v>
      </c>
      <c r="AG1665" t="s">
        <v>7744</v>
      </c>
      <c r="AR1665" t="s">
        <v>7745</v>
      </c>
      <c r="AU1665" t="s">
        <v>8891</v>
      </c>
      <c r="AV1665" t="s">
        <v>8892</v>
      </c>
      <c r="AW1665" t="s">
        <v>8893</v>
      </c>
      <c r="BC1665">
        <v>1892063257</v>
      </c>
      <c r="BD1665" t="s">
        <v>10403</v>
      </c>
    </row>
    <row r="1666" spans="1:56">
      <c r="A1666">
        <v>2016</v>
      </c>
      <c r="B1666" t="s">
        <v>5975</v>
      </c>
      <c r="C1666" t="s">
        <v>7737</v>
      </c>
      <c r="E1666" t="s">
        <v>43</v>
      </c>
      <c r="F1666" t="s">
        <v>43</v>
      </c>
      <c r="G1666">
        <v>42509</v>
      </c>
      <c r="H1666" t="s">
        <v>87</v>
      </c>
      <c r="I1666" t="s">
        <v>7738</v>
      </c>
      <c r="J1666">
        <v>384</v>
      </c>
      <c r="K1666">
        <v>512</v>
      </c>
      <c r="L1666">
        <v>0</v>
      </c>
      <c r="M1666">
        <v>0</v>
      </c>
      <c r="N1666">
        <v>0</v>
      </c>
      <c r="O1666" t="s">
        <v>46</v>
      </c>
      <c r="P1666" t="s">
        <v>43</v>
      </c>
      <c r="Q1666" t="s">
        <v>46</v>
      </c>
      <c r="R1666" t="s">
        <v>18</v>
      </c>
      <c r="S1666" t="s">
        <v>8852</v>
      </c>
      <c r="T1666" t="s">
        <v>63</v>
      </c>
      <c r="U1666">
        <v>18</v>
      </c>
      <c r="V1666">
        <v>11507</v>
      </c>
      <c r="W1666" t="s">
        <v>7840</v>
      </c>
      <c r="X1666" t="s">
        <v>12536</v>
      </c>
      <c r="Y1666" t="s">
        <v>8894</v>
      </c>
      <c r="Z1666" t="s">
        <v>1630</v>
      </c>
      <c r="AA1666" t="s">
        <v>1639</v>
      </c>
      <c r="AB1666" t="s">
        <v>7841</v>
      </c>
      <c r="AC1666" t="s">
        <v>52</v>
      </c>
      <c r="AD1666" t="s">
        <v>7836</v>
      </c>
      <c r="AE1666" t="s">
        <v>7837</v>
      </c>
      <c r="AF1666" t="s">
        <v>7743</v>
      </c>
      <c r="AG1666" t="s">
        <v>7744</v>
      </c>
      <c r="AR1666" t="s">
        <v>7745</v>
      </c>
      <c r="AU1666">
        <v>1003639817</v>
      </c>
      <c r="AV1666" t="s">
        <v>8901</v>
      </c>
      <c r="AW1666" t="s">
        <v>8902</v>
      </c>
      <c r="BC1666">
        <v>1892063257</v>
      </c>
      <c r="BD1666" t="s">
        <v>10404</v>
      </c>
    </row>
    <row r="1667" spans="1:56">
      <c r="A1667">
        <v>2016</v>
      </c>
      <c r="B1667" t="s">
        <v>5975</v>
      </c>
      <c r="C1667" t="s">
        <v>7737</v>
      </c>
      <c r="E1667" t="s">
        <v>43</v>
      </c>
      <c r="F1667" t="s">
        <v>43</v>
      </c>
      <c r="G1667">
        <v>42550</v>
      </c>
      <c r="H1667" t="s">
        <v>8374</v>
      </c>
      <c r="I1667" t="s">
        <v>7738</v>
      </c>
      <c r="J1667">
        <v>336</v>
      </c>
      <c r="K1667">
        <v>432</v>
      </c>
      <c r="L1667">
        <v>0</v>
      </c>
      <c r="M1667">
        <v>0</v>
      </c>
      <c r="N1667">
        <v>0</v>
      </c>
      <c r="O1667" t="s">
        <v>46</v>
      </c>
      <c r="P1667" t="s">
        <v>43</v>
      </c>
      <c r="Q1667" t="s">
        <v>46</v>
      </c>
      <c r="R1667" t="s">
        <v>18</v>
      </c>
      <c r="S1667" t="s">
        <v>8852</v>
      </c>
      <c r="T1667" t="s">
        <v>63</v>
      </c>
      <c r="U1667">
        <v>17</v>
      </c>
      <c r="V1667">
        <v>11156</v>
      </c>
      <c r="W1667" t="s">
        <v>7831</v>
      </c>
      <c r="X1667" t="s">
        <v>12537</v>
      </c>
      <c r="Y1667" t="s">
        <v>8742</v>
      </c>
      <c r="Z1667" t="s">
        <v>2233</v>
      </c>
      <c r="AA1667" t="s">
        <v>1639</v>
      </c>
      <c r="AB1667" t="s">
        <v>7832</v>
      </c>
      <c r="AC1667" t="s">
        <v>52</v>
      </c>
      <c r="AD1667" t="s">
        <v>7790</v>
      </c>
      <c r="AE1667" t="s">
        <v>7773</v>
      </c>
      <c r="AF1667" t="s">
        <v>7774</v>
      </c>
      <c r="AG1667" t="s">
        <v>7775</v>
      </c>
      <c r="AR1667" t="s">
        <v>7745</v>
      </c>
      <c r="AU1667">
        <v>1003437564</v>
      </c>
      <c r="AV1667" t="s">
        <v>8743</v>
      </c>
      <c r="AW1667" t="s">
        <v>8744</v>
      </c>
      <c r="BC1667">
        <v>1440084644</v>
      </c>
      <c r="BD1667" t="s">
        <v>10405</v>
      </c>
    </row>
    <row r="1668" spans="1:56">
      <c r="A1668">
        <v>2016</v>
      </c>
      <c r="B1668" t="s">
        <v>5975</v>
      </c>
      <c r="C1668" t="s">
        <v>7737</v>
      </c>
      <c r="E1668" t="s">
        <v>43</v>
      </c>
      <c r="F1668" t="s">
        <v>43</v>
      </c>
      <c r="G1668">
        <v>42550</v>
      </c>
      <c r="H1668" t="s">
        <v>8374</v>
      </c>
      <c r="I1668" t="s">
        <v>7738</v>
      </c>
      <c r="J1668">
        <v>336</v>
      </c>
      <c r="K1668">
        <v>432</v>
      </c>
      <c r="L1668">
        <v>0</v>
      </c>
      <c r="M1668">
        <v>0</v>
      </c>
      <c r="N1668">
        <v>0</v>
      </c>
      <c r="O1668" t="s">
        <v>46</v>
      </c>
      <c r="P1668" t="s">
        <v>43</v>
      </c>
      <c r="Q1668" t="s">
        <v>46</v>
      </c>
      <c r="R1668" t="s">
        <v>18</v>
      </c>
      <c r="S1668" t="s">
        <v>8852</v>
      </c>
      <c r="T1668" t="s">
        <v>63</v>
      </c>
      <c r="U1668">
        <v>17</v>
      </c>
      <c r="V1668">
        <v>11156</v>
      </c>
      <c r="W1668" t="s">
        <v>7831</v>
      </c>
      <c r="X1668" t="s">
        <v>12537</v>
      </c>
      <c r="Y1668" t="s">
        <v>8742</v>
      </c>
      <c r="Z1668" t="s">
        <v>2233</v>
      </c>
      <c r="AA1668" t="s">
        <v>1639</v>
      </c>
      <c r="AB1668" t="s">
        <v>7833</v>
      </c>
      <c r="AC1668" t="s">
        <v>52</v>
      </c>
      <c r="AD1668" t="s">
        <v>7790</v>
      </c>
      <c r="AE1668" t="s">
        <v>7773</v>
      </c>
      <c r="AF1668" t="s">
        <v>7774</v>
      </c>
      <c r="AG1668" t="s">
        <v>7775</v>
      </c>
      <c r="AR1668" t="s">
        <v>7745</v>
      </c>
      <c r="AU1668">
        <v>1003437564</v>
      </c>
      <c r="AV1668" t="s">
        <v>8743</v>
      </c>
      <c r="AW1668" t="s">
        <v>8744</v>
      </c>
      <c r="BC1668">
        <v>1440084644</v>
      </c>
      <c r="BD1668" t="s">
        <v>10405</v>
      </c>
    </row>
    <row r="1669" spans="1:56">
      <c r="A1669">
        <v>2016</v>
      </c>
      <c r="B1669" t="s">
        <v>5975</v>
      </c>
      <c r="C1669" t="s">
        <v>7737</v>
      </c>
      <c r="E1669" t="s">
        <v>43</v>
      </c>
      <c r="F1669" t="s">
        <v>43</v>
      </c>
      <c r="G1669">
        <v>42528</v>
      </c>
      <c r="H1669" t="s">
        <v>8374</v>
      </c>
      <c r="I1669" t="s">
        <v>7738</v>
      </c>
      <c r="J1669">
        <v>336</v>
      </c>
      <c r="K1669">
        <v>432</v>
      </c>
      <c r="L1669">
        <v>0</v>
      </c>
      <c r="M1669">
        <v>0</v>
      </c>
      <c r="N1669">
        <v>0</v>
      </c>
      <c r="O1669" t="s">
        <v>46</v>
      </c>
      <c r="P1669" t="s">
        <v>43</v>
      </c>
      <c r="Q1669" t="s">
        <v>46</v>
      </c>
      <c r="R1669" t="s">
        <v>18</v>
      </c>
      <c r="S1669" t="s">
        <v>8852</v>
      </c>
      <c r="T1669" t="s">
        <v>63</v>
      </c>
      <c r="U1669">
        <v>17</v>
      </c>
      <c r="V1669">
        <v>11156</v>
      </c>
      <c r="W1669" t="s">
        <v>7827</v>
      </c>
      <c r="X1669" t="s">
        <v>12538</v>
      </c>
      <c r="Y1669" t="s">
        <v>8673</v>
      </c>
      <c r="Z1669" t="s">
        <v>2233</v>
      </c>
      <c r="AA1669" t="s">
        <v>1639</v>
      </c>
      <c r="AB1669" t="s">
        <v>7828</v>
      </c>
      <c r="AC1669" t="s">
        <v>52</v>
      </c>
      <c r="AD1669" t="s">
        <v>7790</v>
      </c>
      <c r="AE1669" t="s">
        <v>7773</v>
      </c>
      <c r="AF1669" t="s">
        <v>7774</v>
      </c>
      <c r="AG1669" t="s">
        <v>7775</v>
      </c>
      <c r="AR1669" t="s">
        <v>7745</v>
      </c>
      <c r="AU1669">
        <v>1003677034</v>
      </c>
      <c r="AV1669" t="s">
        <v>8674</v>
      </c>
      <c r="AW1669" t="s">
        <v>8675</v>
      </c>
      <c r="BC1669">
        <v>1440084644</v>
      </c>
      <c r="BD1669" t="s">
        <v>10406</v>
      </c>
    </row>
    <row r="1670" spans="1:56">
      <c r="A1670">
        <v>2016</v>
      </c>
      <c r="B1670" t="s">
        <v>5975</v>
      </c>
      <c r="C1670" t="s">
        <v>7737</v>
      </c>
      <c r="E1670" t="s">
        <v>43</v>
      </c>
      <c r="F1670" t="s">
        <v>43</v>
      </c>
      <c r="G1670">
        <v>42528</v>
      </c>
      <c r="H1670" t="s">
        <v>8374</v>
      </c>
      <c r="I1670" t="s">
        <v>7738</v>
      </c>
      <c r="J1670">
        <v>288</v>
      </c>
      <c r="K1670">
        <v>360</v>
      </c>
      <c r="L1670">
        <v>0</v>
      </c>
      <c r="M1670">
        <v>0</v>
      </c>
      <c r="N1670">
        <v>0</v>
      </c>
      <c r="O1670" t="s">
        <v>46</v>
      </c>
      <c r="P1670" t="s">
        <v>43</v>
      </c>
      <c r="Q1670" t="s">
        <v>46</v>
      </c>
      <c r="R1670" t="s">
        <v>18</v>
      </c>
      <c r="S1670" t="s">
        <v>8852</v>
      </c>
      <c r="T1670" t="s">
        <v>63</v>
      </c>
      <c r="U1670">
        <v>17</v>
      </c>
      <c r="V1670">
        <v>11156</v>
      </c>
      <c r="W1670" t="s">
        <v>7827</v>
      </c>
      <c r="X1670" t="s">
        <v>12538</v>
      </c>
      <c r="Y1670" t="s">
        <v>8673</v>
      </c>
      <c r="Z1670" t="s">
        <v>2233</v>
      </c>
      <c r="AA1670" t="s">
        <v>1639</v>
      </c>
      <c r="AB1670" t="s">
        <v>7829</v>
      </c>
      <c r="AC1670" t="s">
        <v>52</v>
      </c>
      <c r="AD1670" t="s">
        <v>7790</v>
      </c>
      <c r="AE1670" t="s">
        <v>7773</v>
      </c>
      <c r="AF1670" t="s">
        <v>7774</v>
      </c>
      <c r="AG1670" t="s">
        <v>7775</v>
      </c>
      <c r="AR1670" t="s">
        <v>7745</v>
      </c>
      <c r="AU1670">
        <v>1003677034</v>
      </c>
      <c r="AV1670" t="s">
        <v>8674</v>
      </c>
      <c r="AW1670" t="s">
        <v>8675</v>
      </c>
      <c r="BC1670">
        <v>1440084644</v>
      </c>
      <c r="BD1670" t="s">
        <v>10406</v>
      </c>
    </row>
    <row r="1671" spans="1:56">
      <c r="A1671">
        <v>2016</v>
      </c>
      <c r="B1671" t="s">
        <v>5975</v>
      </c>
      <c r="C1671" t="s">
        <v>7737</v>
      </c>
      <c r="E1671" t="s">
        <v>43</v>
      </c>
      <c r="F1671" t="s">
        <v>43</v>
      </c>
      <c r="G1671">
        <v>42528</v>
      </c>
      <c r="H1671" t="s">
        <v>8374</v>
      </c>
      <c r="I1671" t="s">
        <v>7738</v>
      </c>
      <c r="J1671">
        <v>240</v>
      </c>
      <c r="K1671">
        <v>288</v>
      </c>
      <c r="L1671">
        <v>0</v>
      </c>
      <c r="M1671">
        <v>0</v>
      </c>
      <c r="N1671">
        <v>0</v>
      </c>
      <c r="O1671" t="s">
        <v>46</v>
      </c>
      <c r="P1671" t="s">
        <v>43</v>
      </c>
      <c r="Q1671" t="s">
        <v>46</v>
      </c>
      <c r="R1671" t="s">
        <v>18</v>
      </c>
      <c r="S1671" t="s">
        <v>8852</v>
      </c>
      <c r="T1671" t="s">
        <v>63</v>
      </c>
      <c r="U1671">
        <v>17</v>
      </c>
      <c r="V1671">
        <v>11156</v>
      </c>
      <c r="W1671" t="s">
        <v>7827</v>
      </c>
      <c r="X1671" t="s">
        <v>12538</v>
      </c>
      <c r="Y1671" t="s">
        <v>8673</v>
      </c>
      <c r="Z1671" t="s">
        <v>2233</v>
      </c>
      <c r="AA1671" t="s">
        <v>1639</v>
      </c>
      <c r="AB1671" t="s">
        <v>7830</v>
      </c>
      <c r="AC1671" t="s">
        <v>52</v>
      </c>
      <c r="AD1671" t="s">
        <v>7790</v>
      </c>
      <c r="AE1671" t="s">
        <v>7773</v>
      </c>
      <c r="AF1671" t="s">
        <v>7774</v>
      </c>
      <c r="AG1671" t="s">
        <v>7775</v>
      </c>
      <c r="AR1671" t="s">
        <v>7745</v>
      </c>
      <c r="AU1671">
        <v>1003677034</v>
      </c>
      <c r="AV1671" t="s">
        <v>8674</v>
      </c>
      <c r="AW1671" t="s">
        <v>8675</v>
      </c>
      <c r="BC1671">
        <v>1440084644</v>
      </c>
      <c r="BD1671" t="s">
        <v>10406</v>
      </c>
    </row>
    <row r="1672" spans="1:56">
      <c r="A1672">
        <v>2016</v>
      </c>
      <c r="B1672" t="s">
        <v>5975</v>
      </c>
      <c r="C1672" t="s">
        <v>7737</v>
      </c>
      <c r="E1672" t="s">
        <v>43</v>
      </c>
      <c r="F1672" t="s">
        <v>43</v>
      </c>
      <c r="G1672">
        <v>42515</v>
      </c>
      <c r="H1672" t="s">
        <v>8374</v>
      </c>
      <c r="I1672" t="s">
        <v>7738</v>
      </c>
      <c r="J1672">
        <v>336</v>
      </c>
      <c r="K1672">
        <v>432</v>
      </c>
      <c r="L1672">
        <v>0</v>
      </c>
      <c r="M1672">
        <v>0</v>
      </c>
      <c r="N1672">
        <v>0</v>
      </c>
      <c r="O1672" t="s">
        <v>46</v>
      </c>
      <c r="P1672" t="s">
        <v>43</v>
      </c>
      <c r="Q1672" t="s">
        <v>46</v>
      </c>
      <c r="R1672" t="s">
        <v>18</v>
      </c>
      <c r="S1672" t="s">
        <v>8852</v>
      </c>
      <c r="T1672" t="s">
        <v>63</v>
      </c>
      <c r="U1672">
        <v>17</v>
      </c>
      <c r="V1672">
        <v>11156</v>
      </c>
      <c r="W1672" t="s">
        <v>7803</v>
      </c>
      <c r="X1672" t="s">
        <v>12539</v>
      </c>
      <c r="Y1672" t="s">
        <v>10793</v>
      </c>
      <c r="Z1672" t="s">
        <v>2233</v>
      </c>
      <c r="AA1672" t="s">
        <v>1639</v>
      </c>
      <c r="AB1672" t="s">
        <v>7804</v>
      </c>
      <c r="AC1672" t="s">
        <v>52</v>
      </c>
      <c r="AD1672" t="s">
        <v>7790</v>
      </c>
      <c r="AE1672" t="s">
        <v>7773</v>
      </c>
      <c r="AF1672" t="s">
        <v>7774</v>
      </c>
      <c r="AG1672" t="s">
        <v>7775</v>
      </c>
      <c r="AR1672" t="s">
        <v>7745</v>
      </c>
      <c r="AU1672">
        <v>1003677093</v>
      </c>
      <c r="AV1672" t="s">
        <v>8676</v>
      </c>
      <c r="AW1672" t="s">
        <v>8677</v>
      </c>
      <c r="BC1672">
        <v>1440084644</v>
      </c>
      <c r="BD1672" t="s">
        <v>10407</v>
      </c>
    </row>
    <row r="1673" spans="1:56">
      <c r="A1673">
        <v>2016</v>
      </c>
      <c r="B1673" t="s">
        <v>5975</v>
      </c>
      <c r="C1673" t="s">
        <v>7737</v>
      </c>
      <c r="E1673" t="s">
        <v>43</v>
      </c>
      <c r="F1673" t="s">
        <v>43</v>
      </c>
      <c r="G1673">
        <v>42515</v>
      </c>
      <c r="H1673" t="s">
        <v>8374</v>
      </c>
      <c r="I1673" t="s">
        <v>7738</v>
      </c>
      <c r="J1673">
        <v>288</v>
      </c>
      <c r="K1673">
        <v>360</v>
      </c>
      <c r="L1673">
        <v>0</v>
      </c>
      <c r="M1673">
        <v>0</v>
      </c>
      <c r="N1673">
        <v>0</v>
      </c>
      <c r="O1673" t="s">
        <v>46</v>
      </c>
      <c r="P1673" t="s">
        <v>43</v>
      </c>
      <c r="Q1673" t="s">
        <v>46</v>
      </c>
      <c r="R1673" t="s">
        <v>18</v>
      </c>
      <c r="S1673" t="s">
        <v>8852</v>
      </c>
      <c r="T1673" t="s">
        <v>63</v>
      </c>
      <c r="U1673">
        <v>17</v>
      </c>
      <c r="V1673">
        <v>11156</v>
      </c>
      <c r="W1673" t="s">
        <v>7803</v>
      </c>
      <c r="X1673" t="s">
        <v>12539</v>
      </c>
      <c r="Y1673" t="s">
        <v>10793</v>
      </c>
      <c r="Z1673" t="s">
        <v>2233</v>
      </c>
      <c r="AA1673" t="s">
        <v>1639</v>
      </c>
      <c r="AB1673" t="s">
        <v>7805</v>
      </c>
      <c r="AC1673" t="s">
        <v>52</v>
      </c>
      <c r="AD1673" t="s">
        <v>7790</v>
      </c>
      <c r="AE1673" t="s">
        <v>7773</v>
      </c>
      <c r="AF1673" t="s">
        <v>7774</v>
      </c>
      <c r="AG1673" t="s">
        <v>7775</v>
      </c>
      <c r="AR1673" t="s">
        <v>7745</v>
      </c>
      <c r="AU1673">
        <v>1003677093</v>
      </c>
      <c r="AV1673" t="s">
        <v>8676</v>
      </c>
      <c r="AW1673" t="s">
        <v>8677</v>
      </c>
      <c r="BC1673">
        <v>1440084644</v>
      </c>
      <c r="BD1673" t="s">
        <v>10407</v>
      </c>
    </row>
    <row r="1674" spans="1:56">
      <c r="A1674">
        <v>2016</v>
      </c>
      <c r="B1674" t="s">
        <v>5975</v>
      </c>
      <c r="C1674" t="s">
        <v>7737</v>
      </c>
      <c r="E1674" t="s">
        <v>43</v>
      </c>
      <c r="F1674" t="s">
        <v>43</v>
      </c>
      <c r="G1674">
        <v>42528</v>
      </c>
      <c r="H1674" t="s">
        <v>8374</v>
      </c>
      <c r="I1674" t="s">
        <v>7738</v>
      </c>
      <c r="J1674">
        <v>288</v>
      </c>
      <c r="K1674">
        <v>360</v>
      </c>
      <c r="L1674">
        <v>0</v>
      </c>
      <c r="M1674">
        <v>0</v>
      </c>
      <c r="N1674">
        <v>0</v>
      </c>
      <c r="O1674" t="s">
        <v>46</v>
      </c>
      <c r="P1674" t="s">
        <v>43</v>
      </c>
      <c r="Q1674" t="s">
        <v>46</v>
      </c>
      <c r="R1674" t="s">
        <v>18</v>
      </c>
      <c r="S1674" t="s">
        <v>8852</v>
      </c>
      <c r="T1674" t="s">
        <v>63</v>
      </c>
      <c r="U1674">
        <v>17</v>
      </c>
      <c r="V1674">
        <v>11156</v>
      </c>
      <c r="W1674" t="s">
        <v>7771</v>
      </c>
      <c r="X1674" t="s">
        <v>12540</v>
      </c>
      <c r="Y1674" t="s">
        <v>8644</v>
      </c>
      <c r="Z1674" t="s">
        <v>2233</v>
      </c>
      <c r="AA1674" t="s">
        <v>1639</v>
      </c>
      <c r="AB1674" t="s">
        <v>7772</v>
      </c>
      <c r="AC1674" t="s">
        <v>52</v>
      </c>
      <c r="AE1674" t="s">
        <v>7773</v>
      </c>
      <c r="AF1674" t="s">
        <v>7774</v>
      </c>
      <c r="AG1674" t="s">
        <v>7775</v>
      </c>
      <c r="AR1674" t="s">
        <v>7745</v>
      </c>
      <c r="AU1674">
        <v>1003677107</v>
      </c>
      <c r="AV1674" t="s">
        <v>8646</v>
      </c>
      <c r="AW1674" t="s">
        <v>8645</v>
      </c>
      <c r="BC1674">
        <v>1440084644</v>
      </c>
      <c r="BD1674" t="s">
        <v>10408</v>
      </c>
    </row>
    <row r="1675" spans="1:56">
      <c r="A1675">
        <v>2016</v>
      </c>
      <c r="B1675" t="s">
        <v>5975</v>
      </c>
      <c r="C1675" t="s">
        <v>7737</v>
      </c>
      <c r="E1675" t="s">
        <v>43</v>
      </c>
      <c r="F1675" t="s">
        <v>43</v>
      </c>
      <c r="G1675">
        <v>42528</v>
      </c>
      <c r="H1675" t="s">
        <v>8374</v>
      </c>
      <c r="I1675" t="s">
        <v>7738</v>
      </c>
      <c r="J1675">
        <v>288</v>
      </c>
      <c r="K1675">
        <v>360</v>
      </c>
      <c r="L1675">
        <v>0</v>
      </c>
      <c r="M1675">
        <v>0</v>
      </c>
      <c r="N1675">
        <v>0</v>
      </c>
      <c r="O1675" t="s">
        <v>46</v>
      </c>
      <c r="P1675" t="s">
        <v>43</v>
      </c>
      <c r="Q1675" t="s">
        <v>46</v>
      </c>
      <c r="R1675" t="s">
        <v>18</v>
      </c>
      <c r="S1675" t="s">
        <v>8852</v>
      </c>
      <c r="T1675" t="s">
        <v>63</v>
      </c>
      <c r="U1675">
        <v>17</v>
      </c>
      <c r="V1675">
        <v>11156</v>
      </c>
      <c r="W1675" t="s">
        <v>7771</v>
      </c>
      <c r="X1675" t="s">
        <v>12540</v>
      </c>
      <c r="Y1675" t="s">
        <v>8644</v>
      </c>
      <c r="Z1675" t="s">
        <v>2233</v>
      </c>
      <c r="AA1675" t="s">
        <v>1639</v>
      </c>
      <c r="AB1675" t="s">
        <v>7776</v>
      </c>
      <c r="AC1675" t="s">
        <v>52</v>
      </c>
      <c r="AE1675" t="s">
        <v>7773</v>
      </c>
      <c r="AF1675" t="s">
        <v>7774</v>
      </c>
      <c r="AG1675" t="s">
        <v>7775</v>
      </c>
      <c r="AR1675" t="s">
        <v>7745</v>
      </c>
      <c r="AU1675">
        <v>1003677107</v>
      </c>
      <c r="AV1675" t="s">
        <v>8646</v>
      </c>
      <c r="AW1675" t="s">
        <v>8645</v>
      </c>
      <c r="BC1675">
        <v>1440084644</v>
      </c>
      <c r="BD1675" t="s">
        <v>10408</v>
      </c>
    </row>
    <row r="1676" spans="1:56">
      <c r="A1676">
        <v>2016</v>
      </c>
      <c r="B1676" t="s">
        <v>5975</v>
      </c>
      <c r="C1676" t="s">
        <v>7737</v>
      </c>
      <c r="E1676" t="s">
        <v>43</v>
      </c>
      <c r="F1676" t="s">
        <v>43</v>
      </c>
      <c r="G1676">
        <v>42535</v>
      </c>
      <c r="H1676" t="s">
        <v>8374</v>
      </c>
      <c r="I1676" t="s">
        <v>7738</v>
      </c>
      <c r="J1676">
        <v>336</v>
      </c>
      <c r="K1676">
        <v>432</v>
      </c>
      <c r="L1676">
        <v>0</v>
      </c>
      <c r="M1676">
        <v>0</v>
      </c>
      <c r="N1676">
        <v>0</v>
      </c>
      <c r="O1676" t="s">
        <v>46</v>
      </c>
      <c r="P1676" t="s">
        <v>43</v>
      </c>
      <c r="Q1676" t="s">
        <v>46</v>
      </c>
      <c r="R1676" t="s">
        <v>18</v>
      </c>
      <c r="S1676" t="s">
        <v>8852</v>
      </c>
      <c r="T1676" t="s">
        <v>63</v>
      </c>
      <c r="U1676">
        <v>17</v>
      </c>
      <c r="V1676">
        <v>11156</v>
      </c>
      <c r="W1676" t="s">
        <v>7792</v>
      </c>
      <c r="X1676" t="s">
        <v>12541</v>
      </c>
      <c r="Y1676" t="s">
        <v>8659</v>
      </c>
      <c r="Z1676" t="s">
        <v>2233</v>
      </c>
      <c r="AA1676" t="s">
        <v>1639</v>
      </c>
      <c r="AB1676" t="s">
        <v>7793</v>
      </c>
      <c r="AC1676" t="s">
        <v>52</v>
      </c>
      <c r="AD1676" t="s">
        <v>7790</v>
      </c>
      <c r="AE1676" t="s">
        <v>7773</v>
      </c>
      <c r="AF1676" t="s">
        <v>7774</v>
      </c>
      <c r="AG1676" t="s">
        <v>7775</v>
      </c>
      <c r="AR1676" t="s">
        <v>7745</v>
      </c>
      <c r="AU1676">
        <v>1003677131</v>
      </c>
      <c r="AV1676" t="s">
        <v>8660</v>
      </c>
      <c r="AW1676" t="s">
        <v>8661</v>
      </c>
      <c r="BC1676">
        <v>1440084644</v>
      </c>
      <c r="BD1676" t="s">
        <v>10409</v>
      </c>
    </row>
    <row r="1677" spans="1:56">
      <c r="A1677">
        <v>2016</v>
      </c>
      <c r="B1677" t="s">
        <v>5975</v>
      </c>
      <c r="C1677" t="s">
        <v>7737</v>
      </c>
      <c r="E1677" t="s">
        <v>43</v>
      </c>
      <c r="F1677" t="s">
        <v>43</v>
      </c>
      <c r="G1677">
        <v>42535</v>
      </c>
      <c r="H1677" t="s">
        <v>8374</v>
      </c>
      <c r="I1677" t="s">
        <v>7738</v>
      </c>
      <c r="J1677">
        <v>288</v>
      </c>
      <c r="K1677">
        <v>360</v>
      </c>
      <c r="L1677">
        <v>0</v>
      </c>
      <c r="M1677">
        <v>0</v>
      </c>
      <c r="N1677">
        <v>0</v>
      </c>
      <c r="O1677" t="s">
        <v>46</v>
      </c>
      <c r="P1677" t="s">
        <v>43</v>
      </c>
      <c r="Q1677" t="s">
        <v>46</v>
      </c>
      <c r="R1677" t="s">
        <v>18</v>
      </c>
      <c r="S1677" t="s">
        <v>8852</v>
      </c>
      <c r="T1677" t="s">
        <v>63</v>
      </c>
      <c r="U1677">
        <v>17</v>
      </c>
      <c r="V1677">
        <v>11156</v>
      </c>
      <c r="W1677" t="s">
        <v>7792</v>
      </c>
      <c r="X1677" t="s">
        <v>12541</v>
      </c>
      <c r="Y1677" t="s">
        <v>8659</v>
      </c>
      <c r="Z1677" t="s">
        <v>2233</v>
      </c>
      <c r="AA1677" t="s">
        <v>1639</v>
      </c>
      <c r="AB1677" t="s">
        <v>7794</v>
      </c>
      <c r="AC1677" t="s">
        <v>52</v>
      </c>
      <c r="AD1677" t="s">
        <v>7790</v>
      </c>
      <c r="AE1677" t="s">
        <v>7773</v>
      </c>
      <c r="AF1677" t="s">
        <v>7774</v>
      </c>
      <c r="AG1677" t="s">
        <v>7775</v>
      </c>
      <c r="AR1677" t="s">
        <v>7745</v>
      </c>
      <c r="AU1677">
        <v>1003677131</v>
      </c>
      <c r="AV1677" t="s">
        <v>8660</v>
      </c>
      <c r="AW1677" t="s">
        <v>8661</v>
      </c>
      <c r="BC1677">
        <v>1440084644</v>
      </c>
      <c r="BD1677" t="s">
        <v>10409</v>
      </c>
    </row>
    <row r="1678" spans="1:56">
      <c r="A1678">
        <v>2016</v>
      </c>
      <c r="B1678" t="s">
        <v>5975</v>
      </c>
      <c r="C1678" t="s">
        <v>7737</v>
      </c>
      <c r="E1678" t="s">
        <v>43</v>
      </c>
      <c r="F1678" t="s">
        <v>43</v>
      </c>
      <c r="G1678">
        <v>42544</v>
      </c>
      <c r="H1678" t="s">
        <v>8374</v>
      </c>
      <c r="I1678" t="s">
        <v>7738</v>
      </c>
      <c r="J1678">
        <v>336</v>
      </c>
      <c r="K1678">
        <v>432</v>
      </c>
      <c r="L1678">
        <v>0</v>
      </c>
      <c r="M1678">
        <v>0</v>
      </c>
      <c r="N1678">
        <v>0</v>
      </c>
      <c r="O1678" t="s">
        <v>46</v>
      </c>
      <c r="P1678" t="s">
        <v>43</v>
      </c>
      <c r="Q1678" t="s">
        <v>46</v>
      </c>
      <c r="R1678" t="s">
        <v>18</v>
      </c>
      <c r="S1678" t="s">
        <v>8852</v>
      </c>
      <c r="T1678" t="s">
        <v>63</v>
      </c>
      <c r="U1678">
        <v>17</v>
      </c>
      <c r="V1678">
        <v>11156</v>
      </c>
      <c r="W1678" t="s">
        <v>7809</v>
      </c>
      <c r="X1678" t="s">
        <v>12542</v>
      </c>
      <c r="Y1678" t="s">
        <v>8678</v>
      </c>
      <c r="Z1678" t="s">
        <v>2233</v>
      </c>
      <c r="AA1678" t="s">
        <v>1639</v>
      </c>
      <c r="AB1678" t="s">
        <v>7810</v>
      </c>
      <c r="AC1678" t="s">
        <v>52</v>
      </c>
      <c r="AD1678" t="s">
        <v>7790</v>
      </c>
      <c r="AE1678" t="s">
        <v>7773</v>
      </c>
      <c r="AF1678" t="s">
        <v>7774</v>
      </c>
      <c r="AG1678" t="s">
        <v>7775</v>
      </c>
      <c r="AR1678" t="s">
        <v>7745</v>
      </c>
      <c r="AU1678">
        <v>1003677158</v>
      </c>
      <c r="AV1678" t="s">
        <v>8679</v>
      </c>
      <c r="AW1678" t="s">
        <v>8680</v>
      </c>
      <c r="BC1678">
        <v>1440084644</v>
      </c>
      <c r="BD1678" t="s">
        <v>10410</v>
      </c>
    </row>
    <row r="1679" spans="1:56">
      <c r="A1679">
        <v>2016</v>
      </c>
      <c r="B1679" t="s">
        <v>5975</v>
      </c>
      <c r="C1679" t="s">
        <v>7737</v>
      </c>
      <c r="E1679" t="s">
        <v>43</v>
      </c>
      <c r="F1679" t="s">
        <v>43</v>
      </c>
      <c r="G1679">
        <v>42544</v>
      </c>
      <c r="H1679" t="s">
        <v>8374</v>
      </c>
      <c r="I1679" t="s">
        <v>7738</v>
      </c>
      <c r="J1679">
        <v>336</v>
      </c>
      <c r="K1679">
        <v>432</v>
      </c>
      <c r="L1679">
        <v>0</v>
      </c>
      <c r="M1679">
        <v>0</v>
      </c>
      <c r="N1679">
        <v>0</v>
      </c>
      <c r="O1679" t="s">
        <v>46</v>
      </c>
      <c r="P1679" t="s">
        <v>43</v>
      </c>
      <c r="Q1679" t="s">
        <v>46</v>
      </c>
      <c r="R1679" t="s">
        <v>18</v>
      </c>
      <c r="S1679" t="s">
        <v>8852</v>
      </c>
      <c r="T1679" t="s">
        <v>63</v>
      </c>
      <c r="U1679">
        <v>17</v>
      </c>
      <c r="V1679">
        <v>11156</v>
      </c>
      <c r="W1679" t="s">
        <v>7809</v>
      </c>
      <c r="X1679" t="s">
        <v>12542</v>
      </c>
      <c r="Y1679" t="s">
        <v>8678</v>
      </c>
      <c r="Z1679" t="s">
        <v>2233</v>
      </c>
      <c r="AA1679" t="s">
        <v>1639</v>
      </c>
      <c r="AB1679" t="s">
        <v>7811</v>
      </c>
      <c r="AC1679" t="s">
        <v>52</v>
      </c>
      <c r="AD1679" t="s">
        <v>7790</v>
      </c>
      <c r="AE1679" t="s">
        <v>7773</v>
      </c>
      <c r="AF1679" t="s">
        <v>7774</v>
      </c>
      <c r="AG1679" t="s">
        <v>7775</v>
      </c>
      <c r="AR1679" t="s">
        <v>7745</v>
      </c>
      <c r="AU1679">
        <v>1003677158</v>
      </c>
      <c r="AV1679" t="s">
        <v>8679</v>
      </c>
      <c r="AW1679" t="s">
        <v>8680</v>
      </c>
      <c r="BC1679">
        <v>1440084644</v>
      </c>
      <c r="BD1679" t="s">
        <v>10410</v>
      </c>
    </row>
    <row r="1680" spans="1:56">
      <c r="A1680">
        <v>2016</v>
      </c>
      <c r="B1680" t="s">
        <v>5975</v>
      </c>
      <c r="C1680" t="s">
        <v>7737</v>
      </c>
      <c r="E1680" t="s">
        <v>43</v>
      </c>
      <c r="F1680" t="s">
        <v>43</v>
      </c>
      <c r="G1680">
        <v>42542</v>
      </c>
      <c r="H1680" t="s">
        <v>8374</v>
      </c>
      <c r="I1680" t="s">
        <v>7738</v>
      </c>
      <c r="J1680">
        <v>288</v>
      </c>
      <c r="K1680">
        <v>360</v>
      </c>
      <c r="L1680">
        <v>0</v>
      </c>
      <c r="M1680">
        <v>0</v>
      </c>
      <c r="N1680">
        <v>0</v>
      </c>
      <c r="O1680" t="s">
        <v>46</v>
      </c>
      <c r="P1680" t="s">
        <v>43</v>
      </c>
      <c r="Q1680" t="s">
        <v>46</v>
      </c>
      <c r="R1680" t="s">
        <v>18</v>
      </c>
      <c r="S1680" t="s">
        <v>8852</v>
      </c>
      <c r="T1680" t="s">
        <v>63</v>
      </c>
      <c r="U1680">
        <v>17</v>
      </c>
      <c r="V1680">
        <v>11156</v>
      </c>
      <c r="W1680" t="s">
        <v>7821</v>
      </c>
      <c r="X1680" t="s">
        <v>12543</v>
      </c>
      <c r="Y1680" t="s">
        <v>8688</v>
      </c>
      <c r="Z1680" t="s">
        <v>2233</v>
      </c>
      <c r="AA1680" t="s">
        <v>1639</v>
      </c>
      <c r="AB1680" t="s">
        <v>7822</v>
      </c>
      <c r="AC1680" t="s">
        <v>52</v>
      </c>
      <c r="AD1680" t="s">
        <v>7790</v>
      </c>
      <c r="AE1680" t="s">
        <v>7773</v>
      </c>
      <c r="AF1680" t="s">
        <v>7774</v>
      </c>
      <c r="AG1680" t="s">
        <v>7775</v>
      </c>
      <c r="AR1680" t="s">
        <v>7745</v>
      </c>
      <c r="AU1680">
        <v>1003677166</v>
      </c>
      <c r="AV1680" t="s">
        <v>8689</v>
      </c>
      <c r="AW1680" t="s">
        <v>8690</v>
      </c>
      <c r="BC1680">
        <v>1440084644</v>
      </c>
      <c r="BD1680" t="s">
        <v>10411</v>
      </c>
    </row>
    <row r="1681" spans="1:56">
      <c r="A1681">
        <v>2016</v>
      </c>
      <c r="B1681" t="s">
        <v>5975</v>
      </c>
      <c r="C1681" t="s">
        <v>7737</v>
      </c>
      <c r="E1681" t="s">
        <v>43</v>
      </c>
      <c r="F1681" t="s">
        <v>43</v>
      </c>
      <c r="G1681">
        <v>42542</v>
      </c>
      <c r="H1681" t="s">
        <v>8374</v>
      </c>
      <c r="I1681" t="s">
        <v>7738</v>
      </c>
      <c r="J1681">
        <v>240</v>
      </c>
      <c r="K1681">
        <v>288</v>
      </c>
      <c r="L1681">
        <v>0</v>
      </c>
      <c r="M1681">
        <v>0</v>
      </c>
      <c r="N1681">
        <v>0</v>
      </c>
      <c r="O1681" t="s">
        <v>46</v>
      </c>
      <c r="P1681" t="s">
        <v>43</v>
      </c>
      <c r="Q1681" t="s">
        <v>46</v>
      </c>
      <c r="R1681" t="s">
        <v>18</v>
      </c>
      <c r="S1681" t="s">
        <v>8852</v>
      </c>
      <c r="T1681" t="s">
        <v>63</v>
      </c>
      <c r="U1681">
        <v>17</v>
      </c>
      <c r="V1681">
        <v>11156</v>
      </c>
      <c r="W1681" t="s">
        <v>7821</v>
      </c>
      <c r="X1681" t="s">
        <v>12543</v>
      </c>
      <c r="Y1681" t="s">
        <v>8688</v>
      </c>
      <c r="Z1681" t="s">
        <v>2233</v>
      </c>
      <c r="AA1681" t="s">
        <v>1639</v>
      </c>
      <c r="AB1681" t="s">
        <v>7823</v>
      </c>
      <c r="AC1681" t="s">
        <v>52</v>
      </c>
      <c r="AD1681" t="s">
        <v>7790</v>
      </c>
      <c r="AE1681" t="s">
        <v>7773</v>
      </c>
      <c r="AF1681" t="s">
        <v>7774</v>
      </c>
      <c r="AG1681" t="s">
        <v>7775</v>
      </c>
      <c r="AR1681" t="s">
        <v>7745</v>
      </c>
      <c r="AU1681">
        <v>1003677166</v>
      </c>
      <c r="AV1681" t="s">
        <v>8689</v>
      </c>
      <c r="AW1681" t="s">
        <v>8690</v>
      </c>
      <c r="BC1681">
        <v>1440084644</v>
      </c>
      <c r="BD1681" t="s">
        <v>10411</v>
      </c>
    </row>
    <row r="1682" spans="1:56">
      <c r="A1682">
        <v>2016</v>
      </c>
      <c r="B1682" t="s">
        <v>5975</v>
      </c>
      <c r="C1682" t="s">
        <v>7737</v>
      </c>
      <c r="E1682" t="s">
        <v>43</v>
      </c>
      <c r="F1682" t="s">
        <v>43</v>
      </c>
      <c r="G1682">
        <v>42537</v>
      </c>
      <c r="H1682" t="s">
        <v>8374</v>
      </c>
      <c r="I1682" t="s">
        <v>7738</v>
      </c>
      <c r="J1682">
        <v>336</v>
      </c>
      <c r="K1682">
        <v>432</v>
      </c>
      <c r="L1682">
        <v>0</v>
      </c>
      <c r="M1682">
        <v>0</v>
      </c>
      <c r="N1682">
        <v>0</v>
      </c>
      <c r="O1682" t="s">
        <v>46</v>
      </c>
      <c r="P1682" t="s">
        <v>43</v>
      </c>
      <c r="Q1682" t="s">
        <v>46</v>
      </c>
      <c r="R1682" t="s">
        <v>18</v>
      </c>
      <c r="S1682" t="s">
        <v>8852</v>
      </c>
      <c r="T1682" t="s">
        <v>63</v>
      </c>
      <c r="U1682">
        <v>17</v>
      </c>
      <c r="V1682">
        <v>11156</v>
      </c>
      <c r="W1682" t="s">
        <v>7806</v>
      </c>
      <c r="X1682" t="s">
        <v>12544</v>
      </c>
      <c r="Y1682" t="s">
        <v>8767</v>
      </c>
      <c r="Z1682" t="s">
        <v>2233</v>
      </c>
      <c r="AA1682" t="s">
        <v>1639</v>
      </c>
      <c r="AB1682" t="s">
        <v>7807</v>
      </c>
      <c r="AC1682" t="s">
        <v>52</v>
      </c>
      <c r="AD1682" t="s">
        <v>7790</v>
      </c>
      <c r="AE1682" t="s">
        <v>7773</v>
      </c>
      <c r="AF1682" t="s">
        <v>7774</v>
      </c>
      <c r="AG1682" t="s">
        <v>7775</v>
      </c>
      <c r="AR1682" t="s">
        <v>7745</v>
      </c>
      <c r="AU1682">
        <v>1003509883</v>
      </c>
      <c r="AV1682" t="s">
        <v>8287</v>
      </c>
      <c r="AW1682" t="s">
        <v>8287</v>
      </c>
      <c r="BC1682">
        <v>1440084644</v>
      </c>
      <c r="BD1682" t="s">
        <v>10412</v>
      </c>
    </row>
    <row r="1683" spans="1:56">
      <c r="A1683">
        <v>2016</v>
      </c>
      <c r="B1683" t="s">
        <v>5975</v>
      </c>
      <c r="C1683" t="s">
        <v>7737</v>
      </c>
      <c r="E1683" t="s">
        <v>43</v>
      </c>
      <c r="F1683" t="s">
        <v>43</v>
      </c>
      <c r="G1683">
        <v>42537</v>
      </c>
      <c r="H1683" t="s">
        <v>8374</v>
      </c>
      <c r="I1683" t="s">
        <v>7738</v>
      </c>
      <c r="J1683">
        <v>288</v>
      </c>
      <c r="K1683">
        <v>360</v>
      </c>
      <c r="L1683">
        <v>0</v>
      </c>
      <c r="M1683">
        <v>0</v>
      </c>
      <c r="N1683">
        <v>0</v>
      </c>
      <c r="O1683" t="s">
        <v>46</v>
      </c>
      <c r="P1683" t="s">
        <v>43</v>
      </c>
      <c r="Q1683" t="s">
        <v>46</v>
      </c>
      <c r="R1683" t="s">
        <v>18</v>
      </c>
      <c r="S1683" t="s">
        <v>8852</v>
      </c>
      <c r="T1683" t="s">
        <v>63</v>
      </c>
      <c r="U1683">
        <v>17</v>
      </c>
      <c r="V1683">
        <v>11156</v>
      </c>
      <c r="W1683" t="s">
        <v>7806</v>
      </c>
      <c r="X1683" t="s">
        <v>12544</v>
      </c>
      <c r="Y1683" t="s">
        <v>8767</v>
      </c>
      <c r="Z1683" t="s">
        <v>2233</v>
      </c>
      <c r="AA1683" t="s">
        <v>1639</v>
      </c>
      <c r="AB1683" t="s">
        <v>7808</v>
      </c>
      <c r="AC1683" t="s">
        <v>52</v>
      </c>
      <c r="AD1683" t="s">
        <v>7790</v>
      </c>
      <c r="AE1683" t="s">
        <v>7773</v>
      </c>
      <c r="AF1683" t="s">
        <v>7774</v>
      </c>
      <c r="AG1683" t="s">
        <v>7775</v>
      </c>
      <c r="AR1683" t="s">
        <v>7745</v>
      </c>
      <c r="AU1683">
        <v>1003509883</v>
      </c>
      <c r="AV1683" t="s">
        <v>8287</v>
      </c>
      <c r="AW1683" t="s">
        <v>8287</v>
      </c>
      <c r="BC1683">
        <v>1440084644</v>
      </c>
      <c r="BD1683" t="s">
        <v>10412</v>
      </c>
    </row>
    <row r="1684" spans="1:56">
      <c r="A1684">
        <v>2016</v>
      </c>
      <c r="B1684" t="s">
        <v>5975</v>
      </c>
      <c r="C1684" t="s">
        <v>7737</v>
      </c>
      <c r="E1684" t="s">
        <v>43</v>
      </c>
      <c r="F1684" t="s">
        <v>43</v>
      </c>
      <c r="G1684">
        <v>42565</v>
      </c>
      <c r="H1684" t="s">
        <v>8374</v>
      </c>
      <c r="I1684" t="s">
        <v>7738</v>
      </c>
      <c r="J1684">
        <v>288</v>
      </c>
      <c r="K1684">
        <v>360</v>
      </c>
      <c r="L1684">
        <v>0</v>
      </c>
      <c r="M1684">
        <v>0</v>
      </c>
      <c r="N1684">
        <v>0</v>
      </c>
      <c r="O1684" t="s">
        <v>46</v>
      </c>
      <c r="P1684" t="s">
        <v>43</v>
      </c>
      <c r="Q1684" t="s">
        <v>46</v>
      </c>
      <c r="R1684" t="s">
        <v>18</v>
      </c>
      <c r="S1684" t="s">
        <v>8852</v>
      </c>
      <c r="T1684" t="s">
        <v>63</v>
      </c>
      <c r="U1684">
        <v>17</v>
      </c>
      <c r="V1684">
        <v>11156</v>
      </c>
      <c r="W1684" t="s">
        <v>7824</v>
      </c>
      <c r="X1684" t="s">
        <v>12545</v>
      </c>
      <c r="Y1684" t="s">
        <v>8738</v>
      </c>
      <c r="Z1684" t="s">
        <v>2233</v>
      </c>
      <c r="AA1684" t="s">
        <v>1639</v>
      </c>
      <c r="AB1684" t="s">
        <v>7825</v>
      </c>
      <c r="AC1684" t="s">
        <v>52</v>
      </c>
      <c r="AD1684" t="s">
        <v>7790</v>
      </c>
      <c r="AE1684" t="s">
        <v>7773</v>
      </c>
      <c r="AF1684" t="s">
        <v>7774</v>
      </c>
      <c r="AG1684" t="s">
        <v>7775</v>
      </c>
      <c r="AR1684" t="s">
        <v>7745</v>
      </c>
      <c r="AU1684">
        <v>1003436983</v>
      </c>
      <c r="AV1684" t="s">
        <v>8739</v>
      </c>
      <c r="AW1684" t="s">
        <v>8740</v>
      </c>
      <c r="BC1684">
        <v>1440084644</v>
      </c>
      <c r="BD1684" t="s">
        <v>10413</v>
      </c>
    </row>
    <row r="1685" spans="1:56">
      <c r="A1685">
        <v>2016</v>
      </c>
      <c r="B1685" t="s">
        <v>5975</v>
      </c>
      <c r="C1685" t="s">
        <v>7737</v>
      </c>
      <c r="E1685" t="s">
        <v>43</v>
      </c>
      <c r="F1685" t="s">
        <v>43</v>
      </c>
      <c r="G1685">
        <v>42565</v>
      </c>
      <c r="H1685" t="s">
        <v>8374</v>
      </c>
      <c r="I1685" t="s">
        <v>7738</v>
      </c>
      <c r="J1685">
        <v>288</v>
      </c>
      <c r="K1685">
        <v>360</v>
      </c>
      <c r="L1685">
        <v>0</v>
      </c>
      <c r="M1685">
        <v>0</v>
      </c>
      <c r="N1685">
        <v>0</v>
      </c>
      <c r="O1685" t="s">
        <v>46</v>
      </c>
      <c r="P1685" t="s">
        <v>43</v>
      </c>
      <c r="Q1685" t="s">
        <v>46</v>
      </c>
      <c r="R1685" t="s">
        <v>18</v>
      </c>
      <c r="S1685" t="s">
        <v>8852</v>
      </c>
      <c r="T1685" t="s">
        <v>63</v>
      </c>
      <c r="U1685">
        <v>17</v>
      </c>
      <c r="V1685">
        <v>11156</v>
      </c>
      <c r="W1685" t="s">
        <v>7824</v>
      </c>
      <c r="X1685" t="s">
        <v>12545</v>
      </c>
      <c r="Y1685" t="s">
        <v>8738</v>
      </c>
      <c r="Z1685" t="s">
        <v>2233</v>
      </c>
      <c r="AA1685" t="s">
        <v>1639</v>
      </c>
      <c r="AB1685" t="s">
        <v>7826</v>
      </c>
      <c r="AC1685" t="s">
        <v>52</v>
      </c>
      <c r="AD1685" t="s">
        <v>7790</v>
      </c>
      <c r="AE1685" t="s">
        <v>7773</v>
      </c>
      <c r="AF1685" t="s">
        <v>7774</v>
      </c>
      <c r="AG1685" t="s">
        <v>7775</v>
      </c>
      <c r="AR1685" t="s">
        <v>7745</v>
      </c>
      <c r="AU1685">
        <v>1003436983</v>
      </c>
      <c r="AV1685" t="s">
        <v>8739</v>
      </c>
      <c r="AW1685" t="s">
        <v>8740</v>
      </c>
      <c r="BC1685">
        <v>1440084644</v>
      </c>
      <c r="BD1685" t="s">
        <v>10413</v>
      </c>
    </row>
    <row r="1686" spans="1:56">
      <c r="A1686">
        <v>2016</v>
      </c>
      <c r="B1686" t="s">
        <v>5975</v>
      </c>
      <c r="C1686" t="s">
        <v>7737</v>
      </c>
      <c r="E1686" t="s">
        <v>43</v>
      </c>
      <c r="F1686" t="s">
        <v>43</v>
      </c>
      <c r="G1686">
        <v>42514</v>
      </c>
      <c r="H1686" t="s">
        <v>8374</v>
      </c>
      <c r="I1686" t="s">
        <v>7738</v>
      </c>
      <c r="J1686">
        <v>288</v>
      </c>
      <c r="K1686">
        <v>360</v>
      </c>
      <c r="L1686">
        <v>0</v>
      </c>
      <c r="M1686">
        <v>0</v>
      </c>
      <c r="N1686">
        <v>0</v>
      </c>
      <c r="O1686" t="s">
        <v>46</v>
      </c>
      <c r="P1686" t="s">
        <v>43</v>
      </c>
      <c r="Q1686" t="s">
        <v>46</v>
      </c>
      <c r="R1686" t="s">
        <v>18</v>
      </c>
      <c r="S1686" t="s">
        <v>8852</v>
      </c>
      <c r="T1686" t="s">
        <v>63</v>
      </c>
      <c r="U1686">
        <v>17</v>
      </c>
      <c r="V1686">
        <v>11156</v>
      </c>
      <c r="W1686" t="s">
        <v>7777</v>
      </c>
      <c r="X1686" t="s">
        <v>12546</v>
      </c>
      <c r="Y1686" t="s">
        <v>8649</v>
      </c>
      <c r="Z1686" t="s">
        <v>2233</v>
      </c>
      <c r="AA1686" t="s">
        <v>1639</v>
      </c>
      <c r="AB1686" t="s">
        <v>7778</v>
      </c>
      <c r="AC1686" t="s">
        <v>52</v>
      </c>
      <c r="AE1686" t="s">
        <v>7773</v>
      </c>
      <c r="AF1686" t="s">
        <v>7774</v>
      </c>
      <c r="AG1686" t="s">
        <v>7775</v>
      </c>
      <c r="AR1686" t="s">
        <v>7745</v>
      </c>
      <c r="AU1686">
        <v>1003677182</v>
      </c>
      <c r="AV1686" t="s">
        <v>8647</v>
      </c>
      <c r="AW1686" t="s">
        <v>8648</v>
      </c>
      <c r="BC1686">
        <v>1440084644</v>
      </c>
      <c r="BD1686" t="s">
        <v>10414</v>
      </c>
    </row>
    <row r="1687" spans="1:56">
      <c r="A1687">
        <v>2016</v>
      </c>
      <c r="B1687" t="s">
        <v>5975</v>
      </c>
      <c r="C1687" t="s">
        <v>7737</v>
      </c>
      <c r="E1687" t="s">
        <v>43</v>
      </c>
      <c r="F1687" t="s">
        <v>43</v>
      </c>
      <c r="G1687">
        <v>42514</v>
      </c>
      <c r="H1687" t="s">
        <v>8374</v>
      </c>
      <c r="I1687" t="s">
        <v>7738</v>
      </c>
      <c r="J1687">
        <v>192</v>
      </c>
      <c r="K1687">
        <v>216</v>
      </c>
      <c r="L1687">
        <v>0</v>
      </c>
      <c r="M1687">
        <v>0</v>
      </c>
      <c r="N1687">
        <v>0</v>
      </c>
      <c r="O1687" t="s">
        <v>46</v>
      </c>
      <c r="P1687" t="s">
        <v>43</v>
      </c>
      <c r="Q1687" t="s">
        <v>46</v>
      </c>
      <c r="R1687" t="s">
        <v>18</v>
      </c>
      <c r="S1687" t="s">
        <v>8852</v>
      </c>
      <c r="T1687" t="s">
        <v>63</v>
      </c>
      <c r="U1687">
        <v>17</v>
      </c>
      <c r="V1687">
        <v>11156</v>
      </c>
      <c r="W1687" t="s">
        <v>7777</v>
      </c>
      <c r="X1687" t="s">
        <v>12546</v>
      </c>
      <c r="Y1687" t="s">
        <v>8649</v>
      </c>
      <c r="Z1687" t="s">
        <v>2233</v>
      </c>
      <c r="AA1687" t="s">
        <v>1639</v>
      </c>
      <c r="AB1687" t="s">
        <v>7779</v>
      </c>
      <c r="AC1687" t="s">
        <v>52</v>
      </c>
      <c r="AE1687" t="s">
        <v>7773</v>
      </c>
      <c r="AF1687" t="s">
        <v>7774</v>
      </c>
      <c r="AG1687" t="s">
        <v>7775</v>
      </c>
      <c r="AR1687" t="s">
        <v>7745</v>
      </c>
      <c r="AU1687">
        <v>1003677182</v>
      </c>
      <c r="AV1687" t="s">
        <v>8647</v>
      </c>
      <c r="AW1687" t="s">
        <v>8648</v>
      </c>
      <c r="BC1687">
        <v>1440084644</v>
      </c>
      <c r="BD1687" t="s">
        <v>10414</v>
      </c>
    </row>
    <row r="1688" spans="1:56">
      <c r="A1688">
        <v>2016</v>
      </c>
      <c r="B1688" t="s">
        <v>5975</v>
      </c>
      <c r="C1688" t="s">
        <v>7737</v>
      </c>
      <c r="E1688" t="s">
        <v>43</v>
      </c>
      <c r="F1688" t="s">
        <v>43</v>
      </c>
      <c r="G1688">
        <v>42529</v>
      </c>
      <c r="H1688" t="s">
        <v>8374</v>
      </c>
      <c r="I1688" t="s">
        <v>7738</v>
      </c>
      <c r="J1688">
        <v>288</v>
      </c>
      <c r="K1688">
        <v>360</v>
      </c>
      <c r="L1688">
        <v>0</v>
      </c>
      <c r="M1688">
        <v>0</v>
      </c>
      <c r="N1688">
        <v>0</v>
      </c>
      <c r="O1688" t="s">
        <v>46</v>
      </c>
      <c r="P1688" t="s">
        <v>43</v>
      </c>
      <c r="Q1688" t="s">
        <v>46</v>
      </c>
      <c r="R1688" t="s">
        <v>18</v>
      </c>
      <c r="S1688" t="s">
        <v>8852</v>
      </c>
      <c r="T1688" t="s">
        <v>63</v>
      </c>
      <c r="U1688">
        <v>17</v>
      </c>
      <c r="V1688">
        <v>11156</v>
      </c>
      <c r="W1688" t="s">
        <v>7818</v>
      </c>
      <c r="X1688" t="s">
        <v>12547</v>
      </c>
      <c r="Y1688" t="s">
        <v>8685</v>
      </c>
      <c r="Z1688" t="s">
        <v>2233</v>
      </c>
      <c r="AA1688" t="s">
        <v>1639</v>
      </c>
      <c r="AB1688" t="s">
        <v>7819</v>
      </c>
      <c r="AC1688" t="s">
        <v>52</v>
      </c>
      <c r="AD1688" t="s">
        <v>7790</v>
      </c>
      <c r="AE1688" t="s">
        <v>7773</v>
      </c>
      <c r="AF1688" t="s">
        <v>7774</v>
      </c>
      <c r="AG1688" t="s">
        <v>7775</v>
      </c>
      <c r="AR1688" t="s">
        <v>7745</v>
      </c>
      <c r="AU1688">
        <v>1003677212</v>
      </c>
      <c r="AV1688" t="s">
        <v>8686</v>
      </c>
      <c r="AW1688" t="s">
        <v>8687</v>
      </c>
      <c r="BC1688">
        <v>1440084644</v>
      </c>
      <c r="BD1688" t="s">
        <v>10415</v>
      </c>
    </row>
    <row r="1689" spans="1:56">
      <c r="A1689">
        <v>2016</v>
      </c>
      <c r="B1689" t="s">
        <v>5975</v>
      </c>
      <c r="C1689" t="s">
        <v>7737</v>
      </c>
      <c r="E1689" t="s">
        <v>43</v>
      </c>
      <c r="F1689" t="s">
        <v>43</v>
      </c>
      <c r="G1689">
        <v>42529</v>
      </c>
      <c r="H1689" t="s">
        <v>8374</v>
      </c>
      <c r="I1689" t="s">
        <v>7738</v>
      </c>
      <c r="J1689">
        <v>240</v>
      </c>
      <c r="K1689">
        <v>288</v>
      </c>
      <c r="L1689">
        <v>0</v>
      </c>
      <c r="M1689">
        <v>0</v>
      </c>
      <c r="N1689">
        <v>0</v>
      </c>
      <c r="O1689" t="s">
        <v>46</v>
      </c>
      <c r="P1689" t="s">
        <v>43</v>
      </c>
      <c r="Q1689" t="s">
        <v>46</v>
      </c>
      <c r="R1689" t="s">
        <v>18</v>
      </c>
      <c r="S1689" t="s">
        <v>8852</v>
      </c>
      <c r="T1689" t="s">
        <v>63</v>
      </c>
      <c r="U1689">
        <v>17</v>
      </c>
      <c r="V1689">
        <v>11156</v>
      </c>
      <c r="W1689" t="s">
        <v>7818</v>
      </c>
      <c r="X1689" t="s">
        <v>12547</v>
      </c>
      <c r="Y1689" t="s">
        <v>8685</v>
      </c>
      <c r="Z1689" t="s">
        <v>2233</v>
      </c>
      <c r="AA1689" t="s">
        <v>1639</v>
      </c>
      <c r="AB1689" t="s">
        <v>7820</v>
      </c>
      <c r="AC1689" t="s">
        <v>52</v>
      </c>
      <c r="AD1689" t="s">
        <v>7790</v>
      </c>
      <c r="AE1689" t="s">
        <v>7773</v>
      </c>
      <c r="AF1689" t="s">
        <v>7774</v>
      </c>
      <c r="AG1689" t="s">
        <v>7775</v>
      </c>
      <c r="AR1689" t="s">
        <v>7745</v>
      </c>
      <c r="AU1689">
        <v>1003677212</v>
      </c>
      <c r="AV1689" t="s">
        <v>8686</v>
      </c>
      <c r="AW1689" t="s">
        <v>8687</v>
      </c>
      <c r="BC1689">
        <v>1440084644</v>
      </c>
      <c r="BD1689" t="s">
        <v>10415</v>
      </c>
    </row>
    <row r="1690" spans="1:56">
      <c r="A1690">
        <v>2016</v>
      </c>
      <c r="B1690" t="s">
        <v>5975</v>
      </c>
      <c r="C1690" t="s">
        <v>7737</v>
      </c>
      <c r="E1690" t="s">
        <v>43</v>
      </c>
      <c r="F1690" t="s">
        <v>43</v>
      </c>
      <c r="G1690">
        <v>42514</v>
      </c>
      <c r="H1690" t="s">
        <v>8374</v>
      </c>
      <c r="I1690" t="s">
        <v>7738</v>
      </c>
      <c r="J1690">
        <v>288</v>
      </c>
      <c r="K1690">
        <v>360</v>
      </c>
      <c r="L1690">
        <v>0</v>
      </c>
      <c r="M1690">
        <v>0</v>
      </c>
      <c r="N1690">
        <v>0</v>
      </c>
      <c r="O1690" t="s">
        <v>46</v>
      </c>
      <c r="P1690" t="s">
        <v>43</v>
      </c>
      <c r="Q1690" t="s">
        <v>46</v>
      </c>
      <c r="R1690" t="s">
        <v>18</v>
      </c>
      <c r="S1690" t="s">
        <v>8852</v>
      </c>
      <c r="T1690" t="s">
        <v>63</v>
      </c>
      <c r="U1690">
        <v>17</v>
      </c>
      <c r="V1690">
        <v>11156</v>
      </c>
      <c r="W1690" t="s">
        <v>7780</v>
      </c>
      <c r="X1690" t="s">
        <v>8847</v>
      </c>
      <c r="Y1690" t="s">
        <v>8650</v>
      </c>
      <c r="Z1690" t="s">
        <v>2233</v>
      </c>
      <c r="AA1690" t="s">
        <v>1639</v>
      </c>
      <c r="AB1690" t="s">
        <v>7782</v>
      </c>
      <c r="AC1690" t="s">
        <v>52</v>
      </c>
      <c r="AE1690" t="s">
        <v>7773</v>
      </c>
      <c r="AF1690" t="s">
        <v>7774</v>
      </c>
      <c r="AG1690" t="s">
        <v>7775</v>
      </c>
      <c r="AR1690" t="s">
        <v>7745</v>
      </c>
      <c r="AU1690">
        <v>1003677239</v>
      </c>
      <c r="AV1690" t="s">
        <v>8651</v>
      </c>
      <c r="AW1690" t="s">
        <v>8652</v>
      </c>
      <c r="BC1690">
        <v>1440084644</v>
      </c>
      <c r="BD1690" t="s">
        <v>10416</v>
      </c>
    </row>
    <row r="1691" spans="1:56">
      <c r="A1691">
        <v>2016</v>
      </c>
      <c r="B1691" t="s">
        <v>5975</v>
      </c>
      <c r="C1691" t="s">
        <v>7737</v>
      </c>
      <c r="E1691" t="s">
        <v>43</v>
      </c>
      <c r="F1691" t="s">
        <v>43</v>
      </c>
      <c r="G1691">
        <v>42508</v>
      </c>
      <c r="H1691" t="s">
        <v>8374</v>
      </c>
      <c r="I1691" t="s">
        <v>7738</v>
      </c>
      <c r="J1691">
        <v>336</v>
      </c>
      <c r="K1691">
        <v>432</v>
      </c>
      <c r="L1691">
        <v>0</v>
      </c>
      <c r="M1691">
        <v>0</v>
      </c>
      <c r="N1691">
        <v>0</v>
      </c>
      <c r="O1691" t="s">
        <v>46</v>
      </c>
      <c r="P1691" t="s">
        <v>43</v>
      </c>
      <c r="Q1691" t="s">
        <v>46</v>
      </c>
      <c r="R1691" t="s">
        <v>18</v>
      </c>
      <c r="S1691" t="s">
        <v>8852</v>
      </c>
      <c r="T1691" t="s">
        <v>63</v>
      </c>
      <c r="U1691">
        <v>17</v>
      </c>
      <c r="V1691">
        <v>11156</v>
      </c>
      <c r="W1691" t="s">
        <v>7780</v>
      </c>
      <c r="X1691" t="s">
        <v>8847</v>
      </c>
      <c r="Y1691" t="s">
        <v>8650</v>
      </c>
      <c r="Z1691" t="s">
        <v>2233</v>
      </c>
      <c r="AA1691" t="s">
        <v>1639</v>
      </c>
      <c r="AB1691" t="s">
        <v>7781</v>
      </c>
      <c r="AC1691" t="s">
        <v>52</v>
      </c>
      <c r="AE1691" t="s">
        <v>7773</v>
      </c>
      <c r="AF1691" t="s">
        <v>7774</v>
      </c>
      <c r="AG1691" t="s">
        <v>7775</v>
      </c>
      <c r="AR1691" t="s">
        <v>7745</v>
      </c>
      <c r="AU1691">
        <v>1003677239</v>
      </c>
      <c r="AV1691" t="s">
        <v>8287</v>
      </c>
      <c r="AW1691" t="s">
        <v>8287</v>
      </c>
      <c r="BC1691">
        <v>1440084644</v>
      </c>
      <c r="BD1691" t="s">
        <v>10416</v>
      </c>
    </row>
    <row r="1692" spans="1:56">
      <c r="A1692">
        <v>2016</v>
      </c>
      <c r="B1692" t="s">
        <v>5975</v>
      </c>
      <c r="C1692" t="s">
        <v>7737</v>
      </c>
      <c r="E1692" t="s">
        <v>43</v>
      </c>
      <c r="F1692" t="s">
        <v>43</v>
      </c>
      <c r="G1692">
        <v>42508</v>
      </c>
      <c r="H1692" t="s">
        <v>8374</v>
      </c>
      <c r="I1692" t="s">
        <v>7738</v>
      </c>
      <c r="J1692">
        <v>336</v>
      </c>
      <c r="K1692">
        <v>432</v>
      </c>
      <c r="L1692">
        <v>0</v>
      </c>
      <c r="M1692">
        <v>0</v>
      </c>
      <c r="N1692">
        <v>0</v>
      </c>
      <c r="O1692" t="s">
        <v>46</v>
      </c>
      <c r="P1692" t="s">
        <v>43</v>
      </c>
      <c r="Q1692" t="s">
        <v>46</v>
      </c>
      <c r="R1692" t="s">
        <v>18</v>
      </c>
      <c r="S1692" t="s">
        <v>8852</v>
      </c>
      <c r="T1692" t="s">
        <v>63</v>
      </c>
      <c r="U1692">
        <v>17</v>
      </c>
      <c r="V1692">
        <v>11156</v>
      </c>
      <c r="W1692" t="s">
        <v>7780</v>
      </c>
      <c r="X1692" t="s">
        <v>8847</v>
      </c>
      <c r="Z1692" t="s">
        <v>2233</v>
      </c>
      <c r="AA1692" t="s">
        <v>1639</v>
      </c>
      <c r="AB1692" t="s">
        <v>7781</v>
      </c>
      <c r="AC1692" t="s">
        <v>52</v>
      </c>
      <c r="AE1692" t="s">
        <v>7773</v>
      </c>
      <c r="AF1692" t="s">
        <v>7774</v>
      </c>
      <c r="AG1692" t="s">
        <v>7775</v>
      </c>
      <c r="AR1692" t="s">
        <v>7745</v>
      </c>
      <c r="AU1692">
        <v>1003677239</v>
      </c>
      <c r="AV1692" t="s">
        <v>8287</v>
      </c>
      <c r="AW1692" t="s">
        <v>8287</v>
      </c>
      <c r="BC1692">
        <v>1440084644</v>
      </c>
      <c r="BD1692" t="s">
        <v>10416</v>
      </c>
    </row>
    <row r="1693" spans="1:56">
      <c r="A1693">
        <v>2016</v>
      </c>
      <c r="B1693" t="s">
        <v>5975</v>
      </c>
      <c r="C1693" t="s">
        <v>7737</v>
      </c>
      <c r="E1693" t="s">
        <v>43</v>
      </c>
      <c r="F1693" t="s">
        <v>43</v>
      </c>
      <c r="G1693">
        <v>42508</v>
      </c>
      <c r="H1693" t="s">
        <v>8374</v>
      </c>
      <c r="I1693" t="s">
        <v>7738</v>
      </c>
      <c r="J1693">
        <v>336</v>
      </c>
      <c r="K1693">
        <v>432</v>
      </c>
      <c r="L1693">
        <v>0</v>
      </c>
      <c r="M1693">
        <v>0</v>
      </c>
      <c r="N1693">
        <v>0</v>
      </c>
      <c r="O1693" t="s">
        <v>46</v>
      </c>
      <c r="P1693" t="s">
        <v>43</v>
      </c>
      <c r="Q1693" t="s">
        <v>46</v>
      </c>
      <c r="R1693" t="s">
        <v>18</v>
      </c>
      <c r="S1693" t="s">
        <v>8852</v>
      </c>
      <c r="T1693" t="s">
        <v>63</v>
      </c>
      <c r="U1693">
        <v>17</v>
      </c>
      <c r="V1693">
        <v>11156</v>
      </c>
      <c r="W1693" t="s">
        <v>7799</v>
      </c>
      <c r="X1693" t="s">
        <v>12548</v>
      </c>
      <c r="Y1693" t="s">
        <v>8670</v>
      </c>
      <c r="Z1693" t="s">
        <v>2233</v>
      </c>
      <c r="AA1693" t="s">
        <v>1639</v>
      </c>
      <c r="AB1693" t="s">
        <v>7800</v>
      </c>
      <c r="AC1693" t="s">
        <v>52</v>
      </c>
      <c r="AD1693" t="s">
        <v>7790</v>
      </c>
      <c r="AE1693" t="s">
        <v>7773</v>
      </c>
      <c r="AF1693" t="s">
        <v>7774</v>
      </c>
      <c r="AG1693" t="s">
        <v>7775</v>
      </c>
      <c r="AR1693" t="s">
        <v>7745</v>
      </c>
      <c r="AU1693">
        <v>1003677255</v>
      </c>
      <c r="AV1693" t="s">
        <v>8669</v>
      </c>
      <c r="AW1693" t="s">
        <v>8668</v>
      </c>
      <c r="BC1693">
        <v>1440084644</v>
      </c>
      <c r="BD1693" t="s">
        <v>10417</v>
      </c>
    </row>
    <row r="1694" spans="1:56">
      <c r="A1694">
        <v>2016</v>
      </c>
      <c r="B1694" t="s">
        <v>5975</v>
      </c>
      <c r="C1694" t="s">
        <v>7737</v>
      </c>
      <c r="E1694" t="s">
        <v>43</v>
      </c>
      <c r="F1694" t="s">
        <v>43</v>
      </c>
      <c r="G1694">
        <v>42508</v>
      </c>
      <c r="H1694" t="s">
        <v>8374</v>
      </c>
      <c r="I1694" t="s">
        <v>7738</v>
      </c>
      <c r="J1694">
        <v>288</v>
      </c>
      <c r="K1694">
        <v>360</v>
      </c>
      <c r="L1694">
        <v>0</v>
      </c>
      <c r="M1694">
        <v>0</v>
      </c>
      <c r="N1694">
        <v>0</v>
      </c>
      <c r="O1694" t="s">
        <v>46</v>
      </c>
      <c r="P1694" t="s">
        <v>43</v>
      </c>
      <c r="Q1694" t="s">
        <v>46</v>
      </c>
      <c r="R1694" t="s">
        <v>18</v>
      </c>
      <c r="S1694" t="s">
        <v>8852</v>
      </c>
      <c r="T1694" t="s">
        <v>63</v>
      </c>
      <c r="U1694">
        <v>17</v>
      </c>
      <c r="V1694">
        <v>11156</v>
      </c>
      <c r="W1694" t="s">
        <v>7799</v>
      </c>
      <c r="X1694" t="s">
        <v>12548</v>
      </c>
      <c r="Y1694" t="s">
        <v>8670</v>
      </c>
      <c r="Z1694" t="s">
        <v>2233</v>
      </c>
      <c r="AA1694" t="s">
        <v>1639</v>
      </c>
      <c r="AB1694" t="s">
        <v>7801</v>
      </c>
      <c r="AC1694" t="s">
        <v>52</v>
      </c>
      <c r="AD1694" t="s">
        <v>7790</v>
      </c>
      <c r="AE1694" t="s">
        <v>7773</v>
      </c>
      <c r="AF1694" t="s">
        <v>7774</v>
      </c>
      <c r="AG1694" t="s">
        <v>7775</v>
      </c>
      <c r="AR1694" t="s">
        <v>7745</v>
      </c>
      <c r="AU1694">
        <v>1003677255</v>
      </c>
      <c r="AV1694" t="s">
        <v>8669</v>
      </c>
      <c r="AW1694" t="s">
        <v>8668</v>
      </c>
      <c r="BC1694">
        <v>1440084644</v>
      </c>
      <c r="BD1694" t="s">
        <v>10417</v>
      </c>
    </row>
    <row r="1695" spans="1:56">
      <c r="A1695">
        <v>2016</v>
      </c>
      <c r="B1695" t="s">
        <v>5975</v>
      </c>
      <c r="C1695" t="s">
        <v>7737</v>
      </c>
      <c r="E1695" t="s">
        <v>43</v>
      </c>
      <c r="F1695" t="s">
        <v>43</v>
      </c>
      <c r="G1695">
        <v>42508</v>
      </c>
      <c r="H1695" t="s">
        <v>8374</v>
      </c>
      <c r="I1695" t="s">
        <v>7738</v>
      </c>
      <c r="J1695">
        <v>288</v>
      </c>
      <c r="K1695">
        <v>360</v>
      </c>
      <c r="L1695">
        <v>0</v>
      </c>
      <c r="M1695">
        <v>0</v>
      </c>
      <c r="N1695">
        <v>0</v>
      </c>
      <c r="O1695" t="s">
        <v>46</v>
      </c>
      <c r="P1695" t="s">
        <v>43</v>
      </c>
      <c r="Q1695" t="s">
        <v>46</v>
      </c>
      <c r="R1695" t="s">
        <v>18</v>
      </c>
      <c r="S1695" t="s">
        <v>8852</v>
      </c>
      <c r="T1695" t="s">
        <v>63</v>
      </c>
      <c r="U1695">
        <v>17</v>
      </c>
      <c r="V1695">
        <v>11156</v>
      </c>
      <c r="W1695" t="s">
        <v>7799</v>
      </c>
      <c r="X1695" t="s">
        <v>12548</v>
      </c>
      <c r="Y1695" t="s">
        <v>8670</v>
      </c>
      <c r="Z1695" t="s">
        <v>2233</v>
      </c>
      <c r="AA1695" t="s">
        <v>1639</v>
      </c>
      <c r="AB1695" t="s">
        <v>7802</v>
      </c>
      <c r="AC1695" t="s">
        <v>52</v>
      </c>
      <c r="AD1695" t="s">
        <v>7790</v>
      </c>
      <c r="AE1695" t="s">
        <v>7773</v>
      </c>
      <c r="AF1695" t="s">
        <v>7774</v>
      </c>
      <c r="AG1695" t="s">
        <v>7775</v>
      </c>
      <c r="AR1695" t="s">
        <v>7745</v>
      </c>
      <c r="AU1695">
        <v>1003677255</v>
      </c>
      <c r="AV1695" t="s">
        <v>8669</v>
      </c>
      <c r="AW1695" t="s">
        <v>8668</v>
      </c>
      <c r="BC1695">
        <v>1440084644</v>
      </c>
      <c r="BD1695" t="s">
        <v>10417</v>
      </c>
    </row>
    <row r="1696" spans="1:56">
      <c r="A1696">
        <v>2016</v>
      </c>
      <c r="B1696" t="s">
        <v>5975</v>
      </c>
      <c r="C1696" t="s">
        <v>7737</v>
      </c>
      <c r="E1696" t="s">
        <v>43</v>
      </c>
      <c r="F1696" t="s">
        <v>43</v>
      </c>
      <c r="G1696">
        <v>42550</v>
      </c>
      <c r="H1696" t="s">
        <v>8374</v>
      </c>
      <c r="I1696" t="s">
        <v>7738</v>
      </c>
      <c r="J1696">
        <v>336</v>
      </c>
      <c r="K1696">
        <v>432</v>
      </c>
      <c r="L1696">
        <v>0</v>
      </c>
      <c r="M1696">
        <v>0</v>
      </c>
      <c r="N1696">
        <v>0</v>
      </c>
      <c r="O1696" t="s">
        <v>46</v>
      </c>
      <c r="P1696" t="s">
        <v>43</v>
      </c>
      <c r="Q1696" t="s">
        <v>46</v>
      </c>
      <c r="R1696" t="s">
        <v>18</v>
      </c>
      <c r="S1696" t="s">
        <v>8852</v>
      </c>
      <c r="T1696" t="s">
        <v>63</v>
      </c>
      <c r="U1696">
        <v>17</v>
      </c>
      <c r="V1696">
        <v>11156</v>
      </c>
      <c r="W1696" t="s">
        <v>7783</v>
      </c>
      <c r="X1696" t="s">
        <v>12549</v>
      </c>
      <c r="Y1696" t="s">
        <v>8653</v>
      </c>
      <c r="Z1696" t="s">
        <v>2233</v>
      </c>
      <c r="AA1696" t="s">
        <v>1639</v>
      </c>
      <c r="AB1696" t="s">
        <v>7784</v>
      </c>
      <c r="AC1696" t="s">
        <v>52</v>
      </c>
      <c r="AE1696" t="s">
        <v>7773</v>
      </c>
      <c r="AF1696" t="s">
        <v>7774</v>
      </c>
      <c r="AG1696" t="s">
        <v>7775</v>
      </c>
      <c r="AR1696" t="s">
        <v>7745</v>
      </c>
      <c r="AU1696">
        <v>1003365202</v>
      </c>
      <c r="AV1696" t="s">
        <v>8654</v>
      </c>
      <c r="AW1696" t="s">
        <v>8655</v>
      </c>
      <c r="BC1696">
        <v>1440084644</v>
      </c>
      <c r="BD1696" t="s">
        <v>10418</v>
      </c>
    </row>
    <row r="1697" spans="1:56">
      <c r="A1697">
        <v>2016</v>
      </c>
      <c r="B1697" t="s">
        <v>5975</v>
      </c>
      <c r="C1697" t="s">
        <v>7737</v>
      </c>
      <c r="E1697" t="s">
        <v>43</v>
      </c>
      <c r="F1697" t="s">
        <v>43</v>
      </c>
      <c r="G1697">
        <v>42520</v>
      </c>
      <c r="H1697" t="s">
        <v>8374</v>
      </c>
      <c r="I1697" t="s">
        <v>7738</v>
      </c>
      <c r="J1697">
        <v>336</v>
      </c>
      <c r="K1697">
        <v>432</v>
      </c>
      <c r="L1697">
        <v>0</v>
      </c>
      <c r="M1697">
        <v>0</v>
      </c>
      <c r="N1697">
        <v>0</v>
      </c>
      <c r="O1697" t="s">
        <v>46</v>
      </c>
      <c r="P1697" t="s">
        <v>43</v>
      </c>
      <c r="Q1697" t="s">
        <v>46</v>
      </c>
      <c r="R1697" t="s">
        <v>18</v>
      </c>
      <c r="S1697" t="s">
        <v>8852</v>
      </c>
      <c r="T1697" t="s">
        <v>63</v>
      </c>
      <c r="U1697">
        <v>17</v>
      </c>
      <c r="V1697">
        <v>11156</v>
      </c>
      <c r="W1697" t="s">
        <v>7788</v>
      </c>
      <c r="X1697" t="s">
        <v>12550</v>
      </c>
      <c r="Y1697" t="s">
        <v>8832</v>
      </c>
      <c r="Z1697" t="s">
        <v>2233</v>
      </c>
      <c r="AA1697" t="s">
        <v>1639</v>
      </c>
      <c r="AB1697" t="s">
        <v>7789</v>
      </c>
      <c r="AC1697" t="s">
        <v>52</v>
      </c>
      <c r="AD1697" t="s">
        <v>7790</v>
      </c>
      <c r="AE1697" t="s">
        <v>7773</v>
      </c>
      <c r="AF1697" t="s">
        <v>7774</v>
      </c>
      <c r="AG1697" t="s">
        <v>7775</v>
      </c>
      <c r="AR1697" t="s">
        <v>7745</v>
      </c>
      <c r="AU1697">
        <v>1003541248</v>
      </c>
      <c r="AV1697" t="s">
        <v>8287</v>
      </c>
      <c r="AW1697" t="s">
        <v>8287</v>
      </c>
      <c r="BC1697">
        <v>1440084644</v>
      </c>
      <c r="BD1697" t="s">
        <v>10419</v>
      </c>
    </row>
    <row r="1698" spans="1:56">
      <c r="A1698">
        <v>2016</v>
      </c>
      <c r="B1698" t="s">
        <v>5975</v>
      </c>
      <c r="C1698" t="s">
        <v>7737</v>
      </c>
      <c r="E1698" t="s">
        <v>43</v>
      </c>
      <c r="F1698" t="s">
        <v>43</v>
      </c>
      <c r="G1698">
        <v>42520</v>
      </c>
      <c r="H1698" t="s">
        <v>8374</v>
      </c>
      <c r="I1698" t="s">
        <v>7738</v>
      </c>
      <c r="J1698">
        <v>288</v>
      </c>
      <c r="K1698">
        <v>360</v>
      </c>
      <c r="L1698">
        <v>0</v>
      </c>
      <c r="M1698">
        <v>0</v>
      </c>
      <c r="N1698">
        <v>0</v>
      </c>
      <c r="O1698" t="s">
        <v>46</v>
      </c>
      <c r="P1698" t="s">
        <v>43</v>
      </c>
      <c r="Q1698" t="s">
        <v>46</v>
      </c>
      <c r="R1698" t="s">
        <v>18</v>
      </c>
      <c r="S1698" t="s">
        <v>8852</v>
      </c>
      <c r="T1698" t="s">
        <v>63</v>
      </c>
      <c r="U1698">
        <v>17</v>
      </c>
      <c r="V1698">
        <v>11156</v>
      </c>
      <c r="W1698" t="s">
        <v>7788</v>
      </c>
      <c r="X1698" t="s">
        <v>12550</v>
      </c>
      <c r="Y1698" t="s">
        <v>8832</v>
      </c>
      <c r="Z1698" t="s">
        <v>2233</v>
      </c>
      <c r="AA1698" t="s">
        <v>1639</v>
      </c>
      <c r="AB1698" t="s">
        <v>7791</v>
      </c>
      <c r="AC1698" t="s">
        <v>52</v>
      </c>
      <c r="AD1698" t="s">
        <v>7790</v>
      </c>
      <c r="AE1698" t="s">
        <v>7773</v>
      </c>
      <c r="AF1698" t="s">
        <v>7774</v>
      </c>
      <c r="AG1698" t="s">
        <v>7775</v>
      </c>
      <c r="AR1698" t="s">
        <v>7745</v>
      </c>
      <c r="AU1698" t="s">
        <v>8190</v>
      </c>
      <c r="AV1698" t="s">
        <v>8287</v>
      </c>
      <c r="AW1698" t="s">
        <v>8287</v>
      </c>
      <c r="BC1698">
        <v>1440084644</v>
      </c>
      <c r="BD1698" t="s">
        <v>10419</v>
      </c>
    </row>
    <row r="1699" spans="1:56">
      <c r="A1699">
        <v>2016</v>
      </c>
      <c r="B1699" t="s">
        <v>5975</v>
      </c>
      <c r="C1699" t="s">
        <v>7737</v>
      </c>
      <c r="E1699" t="s">
        <v>43</v>
      </c>
      <c r="F1699" t="s">
        <v>43</v>
      </c>
      <c r="G1699">
        <v>42557</v>
      </c>
      <c r="H1699" t="s">
        <v>8374</v>
      </c>
      <c r="I1699" t="s">
        <v>7738</v>
      </c>
      <c r="J1699">
        <v>240</v>
      </c>
      <c r="K1699">
        <v>288</v>
      </c>
      <c r="L1699">
        <v>0</v>
      </c>
      <c r="M1699">
        <v>0</v>
      </c>
      <c r="N1699">
        <v>0</v>
      </c>
      <c r="O1699" t="s">
        <v>46</v>
      </c>
      <c r="P1699" t="s">
        <v>43</v>
      </c>
      <c r="Q1699" t="s">
        <v>46</v>
      </c>
      <c r="R1699" t="s">
        <v>18</v>
      </c>
      <c r="S1699" t="s">
        <v>8852</v>
      </c>
      <c r="T1699" t="s">
        <v>63</v>
      </c>
      <c r="U1699">
        <v>17</v>
      </c>
      <c r="V1699">
        <v>11156</v>
      </c>
      <c r="W1699" t="s">
        <v>7814</v>
      </c>
      <c r="X1699" t="s">
        <v>12551</v>
      </c>
      <c r="Y1699" t="s">
        <v>8729</v>
      </c>
      <c r="Z1699" t="s">
        <v>2233</v>
      </c>
      <c r="AA1699" t="s">
        <v>1639</v>
      </c>
      <c r="AB1699" t="s">
        <v>7815</v>
      </c>
      <c r="AC1699" t="s">
        <v>52</v>
      </c>
      <c r="AD1699" t="s">
        <v>7790</v>
      </c>
      <c r="AE1699" t="s">
        <v>7773</v>
      </c>
      <c r="AF1699" t="s">
        <v>7774</v>
      </c>
      <c r="AG1699" t="s">
        <v>7775</v>
      </c>
      <c r="AR1699" t="s">
        <v>7745</v>
      </c>
      <c r="AU1699">
        <v>1003436754</v>
      </c>
      <c r="AV1699" t="s">
        <v>8727</v>
      </c>
      <c r="AW1699" t="s">
        <v>8728</v>
      </c>
      <c r="BC1699">
        <v>1440084644</v>
      </c>
      <c r="BD1699" t="s">
        <v>10420</v>
      </c>
    </row>
    <row r="1700" spans="1:56">
      <c r="A1700">
        <v>2016</v>
      </c>
      <c r="B1700" t="s">
        <v>5975</v>
      </c>
      <c r="C1700" t="s">
        <v>7737</v>
      </c>
      <c r="E1700" t="s">
        <v>43</v>
      </c>
      <c r="F1700" t="s">
        <v>43</v>
      </c>
      <c r="G1700">
        <v>42557</v>
      </c>
      <c r="H1700" t="s">
        <v>8374</v>
      </c>
      <c r="I1700" t="s">
        <v>7738</v>
      </c>
      <c r="J1700">
        <v>240</v>
      </c>
      <c r="K1700">
        <v>288</v>
      </c>
      <c r="L1700">
        <v>0</v>
      </c>
      <c r="M1700">
        <v>0</v>
      </c>
      <c r="N1700">
        <v>0</v>
      </c>
      <c r="O1700" t="s">
        <v>46</v>
      </c>
      <c r="P1700" t="s">
        <v>43</v>
      </c>
      <c r="Q1700" t="s">
        <v>46</v>
      </c>
      <c r="R1700" t="s">
        <v>18</v>
      </c>
      <c r="S1700" t="s">
        <v>8852</v>
      </c>
      <c r="T1700" t="s">
        <v>63</v>
      </c>
      <c r="U1700">
        <v>17</v>
      </c>
      <c r="V1700">
        <v>11156</v>
      </c>
      <c r="W1700" t="s">
        <v>7814</v>
      </c>
      <c r="X1700" t="s">
        <v>12551</v>
      </c>
      <c r="Y1700" t="s">
        <v>8729</v>
      </c>
      <c r="Z1700" t="s">
        <v>2233</v>
      </c>
      <c r="AA1700" t="s">
        <v>1639</v>
      </c>
      <c r="AB1700" t="s">
        <v>7816</v>
      </c>
      <c r="AC1700" t="s">
        <v>52</v>
      </c>
      <c r="AD1700" t="s">
        <v>7790</v>
      </c>
      <c r="AE1700" t="s">
        <v>7773</v>
      </c>
      <c r="AF1700" t="s">
        <v>7774</v>
      </c>
      <c r="AG1700" t="s">
        <v>7775</v>
      </c>
      <c r="AR1700" t="s">
        <v>7745</v>
      </c>
      <c r="AU1700">
        <v>1003436754</v>
      </c>
      <c r="AV1700" t="s">
        <v>8727</v>
      </c>
      <c r="AW1700" t="s">
        <v>8728</v>
      </c>
      <c r="BC1700">
        <v>1440084644</v>
      </c>
      <c r="BD1700" t="s">
        <v>10420</v>
      </c>
    </row>
    <row r="1701" spans="1:56">
      <c r="A1701">
        <v>2016</v>
      </c>
      <c r="B1701" t="s">
        <v>5975</v>
      </c>
      <c r="C1701" t="s">
        <v>7737</v>
      </c>
      <c r="E1701" t="s">
        <v>43</v>
      </c>
      <c r="F1701" t="s">
        <v>43</v>
      </c>
      <c r="G1701">
        <v>42535</v>
      </c>
      <c r="H1701" t="s">
        <v>8374</v>
      </c>
      <c r="I1701" t="s">
        <v>7738</v>
      </c>
      <c r="J1701">
        <v>336</v>
      </c>
      <c r="K1701">
        <v>432</v>
      </c>
      <c r="L1701">
        <v>0</v>
      </c>
      <c r="M1701">
        <v>0</v>
      </c>
      <c r="N1701">
        <v>0</v>
      </c>
      <c r="O1701" t="s">
        <v>46</v>
      </c>
      <c r="P1701" t="s">
        <v>43</v>
      </c>
      <c r="Q1701" t="s">
        <v>46</v>
      </c>
      <c r="R1701" t="s">
        <v>18</v>
      </c>
      <c r="S1701" t="s">
        <v>8852</v>
      </c>
      <c r="T1701" t="s">
        <v>63</v>
      </c>
      <c r="U1701">
        <v>17</v>
      </c>
      <c r="V1701">
        <v>11156</v>
      </c>
      <c r="W1701" t="s">
        <v>7812</v>
      </c>
      <c r="X1701" t="s">
        <v>12552</v>
      </c>
      <c r="Z1701" t="s">
        <v>2233</v>
      </c>
      <c r="AA1701" t="s">
        <v>1639</v>
      </c>
      <c r="AB1701" t="s">
        <v>7813</v>
      </c>
      <c r="AC1701" t="s">
        <v>52</v>
      </c>
      <c r="AD1701" t="s">
        <v>7790</v>
      </c>
      <c r="AE1701" t="s">
        <v>7773</v>
      </c>
      <c r="AF1701" t="s">
        <v>7774</v>
      </c>
      <c r="AG1701" t="s">
        <v>7775</v>
      </c>
      <c r="AR1701" t="s">
        <v>7745</v>
      </c>
      <c r="AU1701">
        <v>1003677190</v>
      </c>
      <c r="AV1701" t="s">
        <v>8681</v>
      </c>
      <c r="AW1701" t="s">
        <v>8682</v>
      </c>
      <c r="BC1701">
        <v>1440084644</v>
      </c>
      <c r="BD1701" t="s">
        <v>10421</v>
      </c>
    </row>
    <row r="1702" spans="1:56">
      <c r="A1702">
        <v>2016</v>
      </c>
      <c r="B1702" t="s">
        <v>5975</v>
      </c>
      <c r="C1702" t="s">
        <v>8063</v>
      </c>
      <c r="E1702" t="s">
        <v>43</v>
      </c>
      <c r="F1702" t="s">
        <v>43</v>
      </c>
      <c r="G1702">
        <v>42607</v>
      </c>
      <c r="H1702" t="s">
        <v>8374</v>
      </c>
      <c r="I1702" t="s">
        <v>7738</v>
      </c>
      <c r="J1702">
        <v>336</v>
      </c>
      <c r="K1702">
        <v>432</v>
      </c>
      <c r="L1702">
        <v>0</v>
      </c>
      <c r="M1702">
        <v>0</v>
      </c>
      <c r="N1702">
        <v>0</v>
      </c>
      <c r="O1702" t="s">
        <v>46</v>
      </c>
      <c r="P1702" t="s">
        <v>43</v>
      </c>
      <c r="Q1702" t="s">
        <v>46</v>
      </c>
      <c r="R1702" t="s">
        <v>18</v>
      </c>
      <c r="S1702" t="s">
        <v>8852</v>
      </c>
      <c r="T1702" t="s">
        <v>63</v>
      </c>
      <c r="U1702">
        <v>14</v>
      </c>
      <c r="V1702">
        <v>11428</v>
      </c>
      <c r="W1702" t="s">
        <v>8153</v>
      </c>
      <c r="X1702" t="s">
        <v>12553</v>
      </c>
      <c r="Y1702" t="s">
        <v>10889</v>
      </c>
      <c r="Z1702" t="s">
        <v>1563</v>
      </c>
      <c r="AA1702" t="s">
        <v>1564</v>
      </c>
      <c r="AB1702" t="s">
        <v>8085</v>
      </c>
      <c r="AC1702" t="s">
        <v>52</v>
      </c>
      <c r="AE1702" t="s">
        <v>8081</v>
      </c>
      <c r="AF1702" t="s">
        <v>7743</v>
      </c>
      <c r="AG1702" t="s">
        <v>8082</v>
      </c>
      <c r="AI1702" t="s">
        <v>8083</v>
      </c>
      <c r="AR1702" t="s">
        <v>8084</v>
      </c>
      <c r="AU1702">
        <v>1003776431</v>
      </c>
      <c r="AV1702" t="s">
        <v>10890</v>
      </c>
      <c r="AW1702" t="s">
        <v>10891</v>
      </c>
      <c r="BC1702">
        <v>1440084644</v>
      </c>
      <c r="BD1702" t="s">
        <v>10422</v>
      </c>
    </row>
    <row r="1703" spans="1:56">
      <c r="A1703">
        <v>2016</v>
      </c>
      <c r="B1703" t="s">
        <v>5975</v>
      </c>
      <c r="C1703" t="s">
        <v>8063</v>
      </c>
      <c r="E1703" t="s">
        <v>43</v>
      </c>
      <c r="F1703" t="s">
        <v>43</v>
      </c>
      <c r="G1703">
        <v>42593</v>
      </c>
      <c r="H1703" t="s">
        <v>8374</v>
      </c>
      <c r="I1703" t="s">
        <v>7738</v>
      </c>
      <c r="J1703">
        <v>336</v>
      </c>
      <c r="K1703">
        <v>504</v>
      </c>
      <c r="L1703">
        <v>0</v>
      </c>
      <c r="M1703">
        <v>0</v>
      </c>
      <c r="N1703">
        <v>0</v>
      </c>
      <c r="O1703" t="s">
        <v>46</v>
      </c>
      <c r="P1703" t="s">
        <v>43</v>
      </c>
      <c r="Q1703" t="s">
        <v>46</v>
      </c>
      <c r="R1703" t="s">
        <v>18</v>
      </c>
      <c r="S1703" t="s">
        <v>8852</v>
      </c>
      <c r="T1703" t="s">
        <v>63</v>
      </c>
      <c r="U1703">
        <v>14</v>
      </c>
      <c r="V1703">
        <v>11428</v>
      </c>
      <c r="W1703" t="s">
        <v>8158</v>
      </c>
      <c r="X1703" t="s">
        <v>12554</v>
      </c>
      <c r="Y1703" t="s">
        <v>10935</v>
      </c>
      <c r="Z1703" t="s">
        <v>1563</v>
      </c>
      <c r="AA1703" t="s">
        <v>1564</v>
      </c>
      <c r="AB1703" t="s">
        <v>8092</v>
      </c>
      <c r="AC1703" t="s">
        <v>52</v>
      </c>
      <c r="AE1703" t="s">
        <v>8081</v>
      </c>
      <c r="AF1703" t="s">
        <v>7743</v>
      </c>
      <c r="AG1703" t="s">
        <v>8082</v>
      </c>
      <c r="AI1703" t="s">
        <v>8083</v>
      </c>
      <c r="AR1703" t="s">
        <v>8084</v>
      </c>
      <c r="AU1703">
        <v>1003786780</v>
      </c>
      <c r="AV1703" t="s">
        <v>8287</v>
      </c>
      <c r="AW1703" t="s">
        <v>8287</v>
      </c>
      <c r="BC1703">
        <v>1440084644</v>
      </c>
      <c r="BD1703" t="s">
        <v>10423</v>
      </c>
    </row>
    <row r="1704" spans="1:56">
      <c r="A1704">
        <v>2016</v>
      </c>
      <c r="B1704" t="s">
        <v>5975</v>
      </c>
      <c r="C1704" t="s">
        <v>8063</v>
      </c>
      <c r="E1704" t="s">
        <v>43</v>
      </c>
      <c r="F1704" t="s">
        <v>43</v>
      </c>
      <c r="G1704">
        <v>42593</v>
      </c>
      <c r="H1704" t="s">
        <v>8374</v>
      </c>
      <c r="I1704" t="s">
        <v>7738</v>
      </c>
      <c r="J1704">
        <v>336</v>
      </c>
      <c r="K1704">
        <v>432</v>
      </c>
      <c r="L1704">
        <v>0</v>
      </c>
      <c r="M1704">
        <v>0</v>
      </c>
      <c r="N1704">
        <v>0</v>
      </c>
      <c r="O1704" t="s">
        <v>46</v>
      </c>
      <c r="P1704" t="s">
        <v>43</v>
      </c>
      <c r="Q1704" t="s">
        <v>46</v>
      </c>
      <c r="R1704" t="s">
        <v>18</v>
      </c>
      <c r="S1704" t="s">
        <v>8852</v>
      </c>
      <c r="T1704" t="s">
        <v>63</v>
      </c>
      <c r="U1704">
        <v>14</v>
      </c>
      <c r="V1704">
        <v>11428</v>
      </c>
      <c r="W1704" t="s">
        <v>8158</v>
      </c>
      <c r="X1704" t="s">
        <v>12554</v>
      </c>
      <c r="Y1704" t="s">
        <v>10935</v>
      </c>
      <c r="Z1704" t="s">
        <v>1563</v>
      </c>
      <c r="AA1704" t="s">
        <v>1564</v>
      </c>
      <c r="AB1704" t="s">
        <v>8093</v>
      </c>
      <c r="AC1704" t="s">
        <v>52</v>
      </c>
      <c r="AE1704" t="s">
        <v>8081</v>
      </c>
      <c r="AF1704" t="s">
        <v>7743</v>
      </c>
      <c r="AG1704" t="s">
        <v>8082</v>
      </c>
      <c r="AI1704" t="s">
        <v>8083</v>
      </c>
      <c r="AR1704" t="s">
        <v>8084</v>
      </c>
      <c r="AU1704">
        <v>1003786780</v>
      </c>
      <c r="AV1704" t="s">
        <v>8287</v>
      </c>
      <c r="AW1704" t="s">
        <v>8287</v>
      </c>
      <c r="BC1704">
        <v>1440084644</v>
      </c>
      <c r="BD1704" t="s">
        <v>10423</v>
      </c>
    </row>
    <row r="1705" spans="1:56">
      <c r="A1705">
        <v>2016</v>
      </c>
      <c r="B1705" t="s">
        <v>5975</v>
      </c>
      <c r="C1705" t="s">
        <v>8063</v>
      </c>
      <c r="E1705" t="s">
        <v>43</v>
      </c>
      <c r="F1705" t="s">
        <v>43</v>
      </c>
      <c r="G1705">
        <v>42593</v>
      </c>
      <c r="H1705" t="s">
        <v>8374</v>
      </c>
      <c r="I1705" t="s">
        <v>7738</v>
      </c>
      <c r="J1705">
        <v>336</v>
      </c>
      <c r="K1705">
        <v>432</v>
      </c>
      <c r="L1705">
        <v>0</v>
      </c>
      <c r="M1705">
        <v>0</v>
      </c>
      <c r="N1705">
        <v>0</v>
      </c>
      <c r="O1705" t="s">
        <v>46</v>
      </c>
      <c r="P1705" t="s">
        <v>43</v>
      </c>
      <c r="Q1705" t="s">
        <v>46</v>
      </c>
      <c r="R1705" t="s">
        <v>18</v>
      </c>
      <c r="S1705" t="s">
        <v>8852</v>
      </c>
      <c r="T1705" t="s">
        <v>63</v>
      </c>
      <c r="U1705">
        <v>14</v>
      </c>
      <c r="V1705">
        <v>11428</v>
      </c>
      <c r="W1705" t="s">
        <v>8158</v>
      </c>
      <c r="X1705" t="s">
        <v>12554</v>
      </c>
      <c r="Y1705" t="s">
        <v>10935</v>
      </c>
      <c r="Z1705" t="s">
        <v>1563</v>
      </c>
      <c r="AA1705" t="s">
        <v>1564</v>
      </c>
      <c r="AB1705" t="s">
        <v>8094</v>
      </c>
      <c r="AC1705" t="s">
        <v>52</v>
      </c>
      <c r="AE1705" t="s">
        <v>8081</v>
      </c>
      <c r="AF1705" t="s">
        <v>7743</v>
      </c>
      <c r="AG1705" t="s">
        <v>8082</v>
      </c>
      <c r="AI1705" t="s">
        <v>8083</v>
      </c>
      <c r="AR1705" t="s">
        <v>8084</v>
      </c>
      <c r="AU1705">
        <v>1003786780</v>
      </c>
      <c r="AV1705" t="s">
        <v>8287</v>
      </c>
      <c r="AW1705" t="s">
        <v>8287</v>
      </c>
      <c r="BC1705">
        <v>1440084644</v>
      </c>
      <c r="BD1705" t="s">
        <v>10423</v>
      </c>
    </row>
    <row r="1706" spans="1:56">
      <c r="A1706">
        <v>2016</v>
      </c>
      <c r="B1706" t="s">
        <v>5975</v>
      </c>
      <c r="C1706" t="s">
        <v>8063</v>
      </c>
      <c r="E1706" t="s">
        <v>43</v>
      </c>
      <c r="F1706" t="s">
        <v>43</v>
      </c>
      <c r="G1706">
        <v>42578</v>
      </c>
      <c r="H1706" t="s">
        <v>8374</v>
      </c>
      <c r="I1706" t="s">
        <v>7738</v>
      </c>
      <c r="J1706">
        <v>288</v>
      </c>
      <c r="K1706">
        <v>360</v>
      </c>
      <c r="L1706">
        <v>0</v>
      </c>
      <c r="M1706">
        <v>0</v>
      </c>
      <c r="N1706">
        <v>0</v>
      </c>
      <c r="O1706" t="s">
        <v>46</v>
      </c>
      <c r="P1706" t="s">
        <v>43</v>
      </c>
      <c r="Q1706" t="s">
        <v>46</v>
      </c>
      <c r="R1706" t="s">
        <v>18</v>
      </c>
      <c r="S1706" t="s">
        <v>8852</v>
      </c>
      <c r="T1706" t="s">
        <v>63</v>
      </c>
      <c r="U1706">
        <v>14</v>
      </c>
      <c r="V1706">
        <v>11428</v>
      </c>
      <c r="W1706" t="s">
        <v>8157</v>
      </c>
      <c r="X1706" t="s">
        <v>12555</v>
      </c>
      <c r="Y1706" t="s">
        <v>10934</v>
      </c>
      <c r="Z1706" t="s">
        <v>1563</v>
      </c>
      <c r="AA1706" t="s">
        <v>1564</v>
      </c>
      <c r="AB1706" t="s">
        <v>8095</v>
      </c>
      <c r="AC1706" t="s">
        <v>52</v>
      </c>
      <c r="AE1706" t="s">
        <v>8081</v>
      </c>
      <c r="AF1706" t="s">
        <v>7743</v>
      </c>
      <c r="AG1706" t="s">
        <v>8082</v>
      </c>
      <c r="AI1706" t="s">
        <v>8083</v>
      </c>
      <c r="AR1706" t="s">
        <v>8084</v>
      </c>
      <c r="AU1706">
        <v>1003786640</v>
      </c>
      <c r="AV1706" t="s">
        <v>8287</v>
      </c>
      <c r="AW1706" t="s">
        <v>8287</v>
      </c>
      <c r="BC1706">
        <v>1440084644</v>
      </c>
      <c r="BD1706" t="s">
        <v>10424</v>
      </c>
    </row>
    <row r="1707" spans="1:56">
      <c r="A1707">
        <v>2016</v>
      </c>
      <c r="B1707" t="s">
        <v>5975</v>
      </c>
      <c r="C1707" t="s">
        <v>8063</v>
      </c>
      <c r="E1707" t="s">
        <v>43</v>
      </c>
      <c r="F1707" t="s">
        <v>43</v>
      </c>
      <c r="G1707">
        <v>42597</v>
      </c>
      <c r="H1707" t="s">
        <v>8374</v>
      </c>
      <c r="I1707" t="s">
        <v>7738</v>
      </c>
      <c r="J1707">
        <v>288</v>
      </c>
      <c r="K1707">
        <v>360</v>
      </c>
      <c r="L1707">
        <v>0</v>
      </c>
      <c r="M1707">
        <v>0</v>
      </c>
      <c r="N1707">
        <v>0</v>
      </c>
      <c r="O1707" t="s">
        <v>46</v>
      </c>
      <c r="P1707" t="s">
        <v>43</v>
      </c>
      <c r="Q1707" t="s">
        <v>46</v>
      </c>
      <c r="R1707" t="s">
        <v>18</v>
      </c>
      <c r="S1707" t="s">
        <v>8852</v>
      </c>
      <c r="T1707" t="s">
        <v>63</v>
      </c>
      <c r="U1707">
        <v>14</v>
      </c>
      <c r="V1707">
        <v>11428</v>
      </c>
      <c r="W1707" t="s">
        <v>8156</v>
      </c>
      <c r="X1707" t="s">
        <v>12556</v>
      </c>
      <c r="Y1707" t="s">
        <v>10908</v>
      </c>
      <c r="Z1707" t="s">
        <v>1563</v>
      </c>
      <c r="AA1707" t="s">
        <v>1564</v>
      </c>
      <c r="AB1707" t="s">
        <v>8090</v>
      </c>
      <c r="AC1707" t="s">
        <v>52</v>
      </c>
      <c r="AE1707" t="s">
        <v>8081</v>
      </c>
      <c r="AF1707" t="s">
        <v>7743</v>
      </c>
      <c r="AG1707" t="s">
        <v>8082</v>
      </c>
      <c r="AI1707" t="s">
        <v>8083</v>
      </c>
      <c r="AR1707" t="s">
        <v>8084</v>
      </c>
      <c r="AU1707">
        <v>1003785996</v>
      </c>
      <c r="AV1707" t="s">
        <v>10921</v>
      </c>
      <c r="AW1707" t="s">
        <v>10922</v>
      </c>
      <c r="BC1707">
        <v>1440084644</v>
      </c>
      <c r="BD1707" t="s">
        <v>10425</v>
      </c>
    </row>
    <row r="1708" spans="1:56">
      <c r="A1708">
        <v>2016</v>
      </c>
      <c r="B1708" t="s">
        <v>5975</v>
      </c>
      <c r="C1708" t="s">
        <v>8063</v>
      </c>
      <c r="E1708" t="s">
        <v>43</v>
      </c>
      <c r="F1708" t="s">
        <v>43</v>
      </c>
      <c r="G1708">
        <v>42597</v>
      </c>
      <c r="H1708" t="s">
        <v>8374</v>
      </c>
      <c r="I1708" t="s">
        <v>7738</v>
      </c>
      <c r="J1708">
        <v>288</v>
      </c>
      <c r="K1708">
        <v>360</v>
      </c>
      <c r="L1708">
        <v>0</v>
      </c>
      <c r="M1708">
        <v>0</v>
      </c>
      <c r="N1708">
        <v>0</v>
      </c>
      <c r="O1708" t="s">
        <v>46</v>
      </c>
      <c r="P1708" t="s">
        <v>43</v>
      </c>
      <c r="Q1708" t="s">
        <v>46</v>
      </c>
      <c r="R1708" t="s">
        <v>18</v>
      </c>
      <c r="S1708" t="s">
        <v>8852</v>
      </c>
      <c r="T1708" t="s">
        <v>63</v>
      </c>
      <c r="U1708">
        <v>14</v>
      </c>
      <c r="V1708">
        <v>11428</v>
      </c>
      <c r="W1708" t="s">
        <v>8156</v>
      </c>
      <c r="X1708" t="s">
        <v>12556</v>
      </c>
      <c r="Y1708" t="s">
        <v>10908</v>
      </c>
      <c r="Z1708" t="s">
        <v>1563</v>
      </c>
      <c r="AA1708" t="s">
        <v>1564</v>
      </c>
      <c r="AB1708" t="s">
        <v>8091</v>
      </c>
      <c r="AC1708" t="s">
        <v>52</v>
      </c>
      <c r="AE1708" t="s">
        <v>8081</v>
      </c>
      <c r="AF1708" t="s">
        <v>7743</v>
      </c>
      <c r="AG1708" t="s">
        <v>8082</v>
      </c>
      <c r="AI1708" t="s">
        <v>8083</v>
      </c>
      <c r="AR1708" t="s">
        <v>8084</v>
      </c>
      <c r="AU1708">
        <v>1003785996</v>
      </c>
      <c r="AV1708" t="s">
        <v>10921</v>
      </c>
      <c r="AW1708" t="s">
        <v>10922</v>
      </c>
      <c r="BC1708">
        <v>1440084644</v>
      </c>
      <c r="BD1708" t="s">
        <v>10425</v>
      </c>
    </row>
    <row r="1709" spans="1:56">
      <c r="A1709">
        <v>2016</v>
      </c>
      <c r="B1709" t="s">
        <v>5975</v>
      </c>
      <c r="C1709" t="s">
        <v>8063</v>
      </c>
      <c r="E1709" t="s">
        <v>43</v>
      </c>
      <c r="F1709" t="s">
        <v>43</v>
      </c>
      <c r="G1709">
        <v>42612</v>
      </c>
      <c r="H1709" t="s">
        <v>8374</v>
      </c>
      <c r="I1709" t="s">
        <v>7738</v>
      </c>
      <c r="J1709">
        <v>336</v>
      </c>
      <c r="K1709">
        <v>432</v>
      </c>
      <c r="L1709">
        <v>0</v>
      </c>
      <c r="M1709">
        <v>0</v>
      </c>
      <c r="N1709">
        <v>0</v>
      </c>
      <c r="O1709" t="s">
        <v>46</v>
      </c>
      <c r="P1709" t="s">
        <v>43</v>
      </c>
      <c r="Q1709" t="s">
        <v>46</v>
      </c>
      <c r="R1709" t="s">
        <v>18</v>
      </c>
      <c r="S1709" t="s">
        <v>8852</v>
      </c>
      <c r="T1709" t="s">
        <v>63</v>
      </c>
      <c r="U1709">
        <v>14</v>
      </c>
      <c r="V1709">
        <v>11428</v>
      </c>
      <c r="W1709" t="s">
        <v>8152</v>
      </c>
      <c r="X1709" t="s">
        <v>12557</v>
      </c>
      <c r="Y1709" t="s">
        <v>10804</v>
      </c>
      <c r="Z1709" t="s">
        <v>1563</v>
      </c>
      <c r="AA1709" t="s">
        <v>1564</v>
      </c>
      <c r="AB1709" t="s">
        <v>8086</v>
      </c>
      <c r="AC1709" t="s">
        <v>52</v>
      </c>
      <c r="AE1709" t="s">
        <v>8081</v>
      </c>
      <c r="AF1709" t="s">
        <v>7743</v>
      </c>
      <c r="AG1709" t="s">
        <v>8082</v>
      </c>
      <c r="AI1709" t="s">
        <v>8083</v>
      </c>
      <c r="AR1709" t="s">
        <v>8084</v>
      </c>
      <c r="AU1709">
        <v>1003763151</v>
      </c>
      <c r="AV1709" t="s">
        <v>10805</v>
      </c>
      <c r="BC1709">
        <v>1440084644</v>
      </c>
      <c r="BD1709" t="s">
        <v>10426</v>
      </c>
    </row>
    <row r="1710" spans="1:56">
      <c r="A1710">
        <v>2016</v>
      </c>
      <c r="B1710" t="s">
        <v>5975</v>
      </c>
      <c r="C1710" t="s">
        <v>8063</v>
      </c>
      <c r="E1710" t="s">
        <v>43</v>
      </c>
      <c r="F1710" t="s">
        <v>43</v>
      </c>
      <c r="G1710">
        <v>42601</v>
      </c>
      <c r="H1710" t="s">
        <v>8374</v>
      </c>
      <c r="I1710" t="s">
        <v>7738</v>
      </c>
      <c r="J1710">
        <v>240</v>
      </c>
      <c r="K1710">
        <v>288</v>
      </c>
      <c r="L1710">
        <v>0</v>
      </c>
      <c r="M1710">
        <v>0</v>
      </c>
      <c r="N1710">
        <v>0</v>
      </c>
      <c r="O1710" t="s">
        <v>46</v>
      </c>
      <c r="P1710" t="s">
        <v>43</v>
      </c>
      <c r="Q1710" t="s">
        <v>46</v>
      </c>
      <c r="R1710" t="s">
        <v>18</v>
      </c>
      <c r="S1710" t="s">
        <v>8852</v>
      </c>
      <c r="T1710" t="s">
        <v>63</v>
      </c>
      <c r="U1710">
        <v>14</v>
      </c>
      <c r="V1710">
        <v>11428</v>
      </c>
      <c r="W1710" t="s">
        <v>8155</v>
      </c>
      <c r="X1710" t="s">
        <v>12558</v>
      </c>
      <c r="Y1710" t="s">
        <v>10893</v>
      </c>
      <c r="Z1710" t="s">
        <v>1563</v>
      </c>
      <c r="AA1710" t="s">
        <v>1564</v>
      </c>
      <c r="AB1710" t="s">
        <v>8087</v>
      </c>
      <c r="AC1710" t="s">
        <v>52</v>
      </c>
      <c r="AE1710" t="s">
        <v>8081</v>
      </c>
      <c r="AF1710" t="s">
        <v>7743</v>
      </c>
      <c r="AG1710" t="s">
        <v>8082</v>
      </c>
      <c r="AI1710" t="s">
        <v>8083</v>
      </c>
      <c r="AR1710" t="s">
        <v>8084</v>
      </c>
      <c r="AU1710">
        <v>1003776792</v>
      </c>
      <c r="AV1710" t="s">
        <v>10894</v>
      </c>
      <c r="AW1710" t="s">
        <v>10895</v>
      </c>
      <c r="BC1710">
        <v>1440084644</v>
      </c>
      <c r="BD1710" t="s">
        <v>10427</v>
      </c>
    </row>
    <row r="1711" spans="1:56">
      <c r="A1711">
        <v>2016</v>
      </c>
      <c r="B1711" t="s">
        <v>5975</v>
      </c>
      <c r="C1711" t="s">
        <v>8063</v>
      </c>
      <c r="E1711" t="s">
        <v>43</v>
      </c>
      <c r="F1711" t="s">
        <v>43</v>
      </c>
      <c r="G1711">
        <v>42601</v>
      </c>
      <c r="H1711" t="s">
        <v>8374</v>
      </c>
      <c r="I1711" t="s">
        <v>7738</v>
      </c>
      <c r="J1711">
        <v>240</v>
      </c>
      <c r="K1711">
        <v>288</v>
      </c>
      <c r="L1711">
        <v>0</v>
      </c>
      <c r="M1711">
        <v>0</v>
      </c>
      <c r="N1711">
        <v>0</v>
      </c>
      <c r="O1711" t="s">
        <v>46</v>
      </c>
      <c r="P1711" t="s">
        <v>43</v>
      </c>
      <c r="Q1711" t="s">
        <v>46</v>
      </c>
      <c r="R1711" t="s">
        <v>18</v>
      </c>
      <c r="S1711" t="s">
        <v>8852</v>
      </c>
      <c r="T1711" t="s">
        <v>63</v>
      </c>
      <c r="U1711">
        <v>14</v>
      </c>
      <c r="V1711">
        <v>11428</v>
      </c>
      <c r="W1711" t="s">
        <v>8155</v>
      </c>
      <c r="X1711" t="s">
        <v>12558</v>
      </c>
      <c r="Y1711" t="s">
        <v>10893</v>
      </c>
      <c r="Z1711" t="s">
        <v>1563</v>
      </c>
      <c r="AA1711" t="s">
        <v>1564</v>
      </c>
      <c r="AB1711" t="s">
        <v>8088</v>
      </c>
      <c r="AC1711" t="s">
        <v>52</v>
      </c>
      <c r="AE1711" t="s">
        <v>8081</v>
      </c>
      <c r="AF1711" t="s">
        <v>7743</v>
      </c>
      <c r="AG1711" t="s">
        <v>8082</v>
      </c>
      <c r="AI1711" t="s">
        <v>8083</v>
      </c>
      <c r="AR1711" t="s">
        <v>8084</v>
      </c>
      <c r="AU1711">
        <v>1003776792</v>
      </c>
      <c r="AV1711" t="s">
        <v>10894</v>
      </c>
      <c r="AW1711" t="s">
        <v>10895</v>
      </c>
      <c r="BC1711">
        <v>1440084644</v>
      </c>
      <c r="BD1711" t="s">
        <v>10427</v>
      </c>
    </row>
    <row r="1712" spans="1:56">
      <c r="A1712">
        <v>2016</v>
      </c>
      <c r="B1712" t="s">
        <v>5975</v>
      </c>
      <c r="C1712" t="s">
        <v>8063</v>
      </c>
      <c r="E1712" t="s">
        <v>43</v>
      </c>
      <c r="F1712" t="s">
        <v>43</v>
      </c>
      <c r="G1712">
        <v>42593</v>
      </c>
      <c r="H1712" t="s">
        <v>8374</v>
      </c>
      <c r="I1712" t="s">
        <v>7738</v>
      </c>
      <c r="J1712">
        <v>336</v>
      </c>
      <c r="K1712">
        <v>432</v>
      </c>
      <c r="L1712">
        <v>0</v>
      </c>
      <c r="M1712">
        <v>0</v>
      </c>
      <c r="N1712">
        <v>0</v>
      </c>
      <c r="O1712" t="s">
        <v>46</v>
      </c>
      <c r="P1712" t="s">
        <v>43</v>
      </c>
      <c r="Q1712" t="s">
        <v>46</v>
      </c>
      <c r="R1712" t="s">
        <v>18</v>
      </c>
      <c r="S1712" t="s">
        <v>8852</v>
      </c>
      <c r="T1712" t="s">
        <v>63</v>
      </c>
      <c r="U1712">
        <v>14</v>
      </c>
      <c r="V1712">
        <v>11428</v>
      </c>
      <c r="W1712" t="s">
        <v>8154</v>
      </c>
      <c r="X1712" t="s">
        <v>12559</v>
      </c>
      <c r="Y1712" t="s">
        <v>10892</v>
      </c>
      <c r="Z1712" t="s">
        <v>1563</v>
      </c>
      <c r="AA1712" t="s">
        <v>1564</v>
      </c>
      <c r="AB1712" t="s">
        <v>8089</v>
      </c>
      <c r="AC1712" t="s">
        <v>52</v>
      </c>
      <c r="AE1712" t="s">
        <v>8081</v>
      </c>
      <c r="AF1712" t="s">
        <v>7743</v>
      </c>
      <c r="AG1712" t="s">
        <v>8082</v>
      </c>
      <c r="AI1712" t="s">
        <v>8083</v>
      </c>
      <c r="AR1712" t="s">
        <v>8084</v>
      </c>
      <c r="AU1712">
        <v>1003776733</v>
      </c>
      <c r="AV1712" t="s">
        <v>8287</v>
      </c>
      <c r="AW1712" t="s">
        <v>8287</v>
      </c>
      <c r="BC1712">
        <v>1440084644</v>
      </c>
      <c r="BD1712" t="s">
        <v>10428</v>
      </c>
    </row>
    <row r="1713" spans="1:56">
      <c r="A1713">
        <v>2016</v>
      </c>
      <c r="B1713" t="s">
        <v>5975</v>
      </c>
      <c r="C1713" t="s">
        <v>8063</v>
      </c>
      <c r="E1713" t="s">
        <v>43</v>
      </c>
      <c r="F1713" t="s">
        <v>43</v>
      </c>
      <c r="G1713">
        <v>42592</v>
      </c>
      <c r="H1713" t="s">
        <v>8374</v>
      </c>
      <c r="I1713" t="s">
        <v>7738</v>
      </c>
      <c r="J1713">
        <v>288</v>
      </c>
      <c r="K1713">
        <v>360</v>
      </c>
      <c r="L1713">
        <v>0</v>
      </c>
      <c r="M1713">
        <v>0</v>
      </c>
      <c r="N1713">
        <v>0</v>
      </c>
      <c r="O1713" t="s">
        <v>46</v>
      </c>
      <c r="P1713" t="s">
        <v>43</v>
      </c>
      <c r="Q1713" t="s">
        <v>46</v>
      </c>
      <c r="R1713" t="s">
        <v>18</v>
      </c>
      <c r="S1713" t="s">
        <v>8852</v>
      </c>
      <c r="T1713" t="s">
        <v>63</v>
      </c>
      <c r="U1713">
        <v>14</v>
      </c>
      <c r="V1713">
        <v>11428</v>
      </c>
      <c r="W1713" t="s">
        <v>8064</v>
      </c>
      <c r="X1713" t="s">
        <v>12560</v>
      </c>
      <c r="Z1713" t="s">
        <v>1563</v>
      </c>
      <c r="AA1713" t="s">
        <v>1564</v>
      </c>
      <c r="AB1713" t="s">
        <v>8096</v>
      </c>
      <c r="AC1713" t="s">
        <v>52</v>
      </c>
      <c r="AE1713" t="s">
        <v>8081</v>
      </c>
      <c r="AF1713" t="s">
        <v>7743</v>
      </c>
      <c r="AG1713" t="s">
        <v>8082</v>
      </c>
      <c r="AI1713" t="s">
        <v>8083</v>
      </c>
      <c r="AR1713" t="s">
        <v>8084</v>
      </c>
      <c r="AU1713">
        <v>1003782377</v>
      </c>
      <c r="AV1713" t="s">
        <v>10899</v>
      </c>
      <c r="AW1713" t="s">
        <v>10900</v>
      </c>
      <c r="BC1713">
        <v>1440084644</v>
      </c>
      <c r="BD1713" t="s">
        <v>10429</v>
      </c>
    </row>
    <row r="1714" spans="1:56">
      <c r="A1714">
        <v>2016</v>
      </c>
      <c r="B1714" t="s">
        <v>5975</v>
      </c>
      <c r="C1714" t="s">
        <v>8063</v>
      </c>
      <c r="E1714" t="s">
        <v>43</v>
      </c>
      <c r="F1714" t="s">
        <v>43</v>
      </c>
      <c r="G1714">
        <v>42592</v>
      </c>
      <c r="H1714" t="s">
        <v>8374</v>
      </c>
      <c r="I1714" t="s">
        <v>7738</v>
      </c>
      <c r="J1714">
        <v>288</v>
      </c>
      <c r="K1714">
        <v>360</v>
      </c>
      <c r="L1714">
        <v>0</v>
      </c>
      <c r="M1714">
        <v>0</v>
      </c>
      <c r="N1714">
        <v>0</v>
      </c>
      <c r="O1714" t="s">
        <v>46</v>
      </c>
      <c r="P1714" t="s">
        <v>43</v>
      </c>
      <c r="Q1714" t="s">
        <v>46</v>
      </c>
      <c r="R1714" t="s">
        <v>18</v>
      </c>
      <c r="S1714" t="s">
        <v>8852</v>
      </c>
      <c r="T1714" t="s">
        <v>63</v>
      </c>
      <c r="U1714">
        <v>14</v>
      </c>
      <c r="V1714">
        <v>11428</v>
      </c>
      <c r="W1714" t="s">
        <v>8064</v>
      </c>
      <c r="X1714" t="s">
        <v>12560</v>
      </c>
      <c r="Z1714" t="s">
        <v>1563</v>
      </c>
      <c r="AA1714" t="s">
        <v>1564</v>
      </c>
      <c r="AB1714" t="s">
        <v>8097</v>
      </c>
      <c r="AC1714" t="s">
        <v>52</v>
      </c>
      <c r="AE1714" t="s">
        <v>8081</v>
      </c>
      <c r="AF1714" t="s">
        <v>7743</v>
      </c>
      <c r="AG1714" t="s">
        <v>8082</v>
      </c>
      <c r="AI1714" t="s">
        <v>8083</v>
      </c>
      <c r="AR1714" t="s">
        <v>8084</v>
      </c>
      <c r="AU1714">
        <v>1003782377</v>
      </c>
      <c r="AV1714" t="s">
        <v>10899</v>
      </c>
      <c r="AW1714" t="s">
        <v>10900</v>
      </c>
      <c r="BC1714">
        <v>1440084644</v>
      </c>
      <c r="BD1714" t="s">
        <v>10429</v>
      </c>
    </row>
    <row r="1715" spans="1:56">
      <c r="A1715">
        <v>2016</v>
      </c>
      <c r="B1715" t="s">
        <v>5975</v>
      </c>
      <c r="C1715" t="s">
        <v>8063</v>
      </c>
      <c r="E1715" t="s">
        <v>43</v>
      </c>
      <c r="F1715" t="s">
        <v>43</v>
      </c>
      <c r="G1715">
        <v>42591</v>
      </c>
      <c r="H1715" t="s">
        <v>8374</v>
      </c>
      <c r="I1715" t="s">
        <v>7738</v>
      </c>
      <c r="J1715">
        <v>192</v>
      </c>
      <c r="K1715">
        <v>288</v>
      </c>
      <c r="L1715">
        <v>0</v>
      </c>
      <c r="M1715">
        <v>0</v>
      </c>
      <c r="N1715">
        <v>0</v>
      </c>
      <c r="O1715" t="s">
        <v>46</v>
      </c>
      <c r="P1715" t="s">
        <v>43</v>
      </c>
      <c r="Q1715" t="s">
        <v>46</v>
      </c>
      <c r="R1715" t="s">
        <v>18</v>
      </c>
      <c r="S1715" t="s">
        <v>8852</v>
      </c>
      <c r="T1715" t="s">
        <v>63</v>
      </c>
      <c r="U1715">
        <v>14</v>
      </c>
      <c r="V1715">
        <v>11428</v>
      </c>
      <c r="W1715" t="s">
        <v>8065</v>
      </c>
      <c r="X1715" t="s">
        <v>12561</v>
      </c>
      <c r="Y1715" t="s">
        <v>10888</v>
      </c>
      <c r="Z1715" t="s">
        <v>1563</v>
      </c>
      <c r="AA1715" t="s">
        <v>1564</v>
      </c>
      <c r="AB1715" t="s">
        <v>8098</v>
      </c>
      <c r="AC1715" t="s">
        <v>52</v>
      </c>
      <c r="AE1715" t="s">
        <v>8081</v>
      </c>
      <c r="AF1715" t="s">
        <v>7743</v>
      </c>
      <c r="AG1715" t="s">
        <v>8082</v>
      </c>
      <c r="AI1715" t="s">
        <v>8083</v>
      </c>
      <c r="AR1715" t="s">
        <v>8084</v>
      </c>
      <c r="AU1715">
        <v>1003771618</v>
      </c>
      <c r="AV1715" t="s">
        <v>8287</v>
      </c>
      <c r="AW1715" t="s">
        <v>8287</v>
      </c>
      <c r="BC1715">
        <v>1440084644</v>
      </c>
      <c r="BD1715" t="s">
        <v>10430</v>
      </c>
    </row>
    <row r="1716" spans="1:56">
      <c r="A1716">
        <v>2016</v>
      </c>
      <c r="B1716" t="s">
        <v>5975</v>
      </c>
      <c r="C1716" t="s">
        <v>8063</v>
      </c>
      <c r="E1716" t="s">
        <v>43</v>
      </c>
      <c r="F1716" t="s">
        <v>43</v>
      </c>
      <c r="G1716">
        <v>42591</v>
      </c>
      <c r="H1716" t="s">
        <v>8374</v>
      </c>
      <c r="I1716" t="s">
        <v>7738</v>
      </c>
      <c r="J1716">
        <v>192</v>
      </c>
      <c r="K1716">
        <v>216</v>
      </c>
      <c r="L1716">
        <v>0</v>
      </c>
      <c r="M1716">
        <v>0</v>
      </c>
      <c r="N1716">
        <v>0</v>
      </c>
      <c r="O1716" t="s">
        <v>46</v>
      </c>
      <c r="P1716" t="s">
        <v>43</v>
      </c>
      <c r="Q1716" t="s">
        <v>46</v>
      </c>
      <c r="R1716" t="s">
        <v>18</v>
      </c>
      <c r="S1716" t="s">
        <v>8852</v>
      </c>
      <c r="T1716" t="s">
        <v>63</v>
      </c>
      <c r="U1716">
        <v>14</v>
      </c>
      <c r="V1716">
        <v>11428</v>
      </c>
      <c r="W1716" t="s">
        <v>8065</v>
      </c>
      <c r="X1716" t="s">
        <v>12561</v>
      </c>
      <c r="Y1716" t="s">
        <v>10888</v>
      </c>
      <c r="Z1716" t="s">
        <v>1563</v>
      </c>
      <c r="AA1716" t="s">
        <v>1564</v>
      </c>
      <c r="AB1716" t="s">
        <v>8099</v>
      </c>
      <c r="AC1716" t="s">
        <v>52</v>
      </c>
      <c r="AE1716" t="s">
        <v>8081</v>
      </c>
      <c r="AF1716" t="s">
        <v>7743</v>
      </c>
      <c r="AG1716" t="s">
        <v>8082</v>
      </c>
      <c r="AI1716" t="s">
        <v>8083</v>
      </c>
      <c r="AR1716" t="s">
        <v>8084</v>
      </c>
      <c r="AU1716">
        <v>1003771618</v>
      </c>
      <c r="AV1716" t="s">
        <v>8287</v>
      </c>
      <c r="AW1716" t="s">
        <v>8287</v>
      </c>
      <c r="BC1716">
        <v>1440084644</v>
      </c>
      <c r="BD1716" t="s">
        <v>10430</v>
      </c>
    </row>
    <row r="1717" spans="1:56">
      <c r="A1717">
        <v>2016</v>
      </c>
      <c r="B1717" t="s">
        <v>5975</v>
      </c>
      <c r="C1717" t="s">
        <v>8063</v>
      </c>
      <c r="E1717" t="s">
        <v>43</v>
      </c>
      <c r="F1717" t="s">
        <v>43</v>
      </c>
      <c r="G1717">
        <v>42593</v>
      </c>
      <c r="H1717" t="s">
        <v>8374</v>
      </c>
      <c r="I1717" t="s">
        <v>7738</v>
      </c>
      <c r="J1717">
        <v>288</v>
      </c>
      <c r="K1717">
        <v>360</v>
      </c>
      <c r="L1717">
        <v>0</v>
      </c>
      <c r="M1717">
        <v>0</v>
      </c>
      <c r="N1717">
        <v>0</v>
      </c>
      <c r="O1717" t="s">
        <v>46</v>
      </c>
      <c r="P1717" t="s">
        <v>43</v>
      </c>
      <c r="Q1717" t="s">
        <v>46</v>
      </c>
      <c r="R1717" t="s">
        <v>18</v>
      </c>
      <c r="S1717" t="s">
        <v>8852</v>
      </c>
      <c r="T1717" t="s">
        <v>63</v>
      </c>
      <c r="U1717">
        <v>14</v>
      </c>
      <c r="V1717">
        <v>11428</v>
      </c>
      <c r="W1717" t="s">
        <v>8066</v>
      </c>
      <c r="X1717" t="s">
        <v>12562</v>
      </c>
      <c r="Y1717" t="s">
        <v>10924</v>
      </c>
      <c r="Z1717" t="s">
        <v>1563</v>
      </c>
      <c r="AA1717" t="s">
        <v>1564</v>
      </c>
      <c r="AB1717" t="s">
        <v>8100</v>
      </c>
      <c r="AC1717" t="s">
        <v>52</v>
      </c>
      <c r="AE1717" t="s">
        <v>8081</v>
      </c>
      <c r="AF1717" t="s">
        <v>7743</v>
      </c>
      <c r="AG1717" t="s">
        <v>8082</v>
      </c>
      <c r="AI1717" t="s">
        <v>8083</v>
      </c>
      <c r="AR1717" t="s">
        <v>8084</v>
      </c>
      <c r="AU1717">
        <v>1003786089</v>
      </c>
      <c r="AV1717" t="s">
        <v>8287</v>
      </c>
      <c r="AW1717" t="s">
        <v>8287</v>
      </c>
      <c r="BC1717">
        <v>1440084644</v>
      </c>
      <c r="BD1717" t="s">
        <v>10431</v>
      </c>
    </row>
    <row r="1718" spans="1:56">
      <c r="A1718">
        <v>2016</v>
      </c>
      <c r="B1718" t="s">
        <v>5975</v>
      </c>
      <c r="C1718" t="s">
        <v>8063</v>
      </c>
      <c r="E1718" t="s">
        <v>43</v>
      </c>
      <c r="F1718" t="s">
        <v>43</v>
      </c>
      <c r="G1718">
        <v>42613</v>
      </c>
      <c r="H1718" t="s">
        <v>8374</v>
      </c>
      <c r="I1718" t="s">
        <v>7738</v>
      </c>
      <c r="J1718">
        <v>336</v>
      </c>
      <c r="K1718">
        <v>432</v>
      </c>
      <c r="L1718">
        <v>0</v>
      </c>
      <c r="M1718">
        <v>0</v>
      </c>
      <c r="N1718">
        <v>0</v>
      </c>
      <c r="O1718" t="s">
        <v>46</v>
      </c>
      <c r="P1718" t="s">
        <v>43</v>
      </c>
      <c r="Q1718" t="s">
        <v>46</v>
      </c>
      <c r="R1718" t="s">
        <v>18</v>
      </c>
      <c r="S1718" t="s">
        <v>8852</v>
      </c>
      <c r="T1718" t="s">
        <v>63</v>
      </c>
      <c r="U1718">
        <v>14</v>
      </c>
      <c r="V1718">
        <v>11428</v>
      </c>
      <c r="W1718" t="s">
        <v>8067</v>
      </c>
      <c r="X1718" t="s">
        <v>12563</v>
      </c>
      <c r="Y1718" t="s">
        <v>10896</v>
      </c>
      <c r="Z1718" t="s">
        <v>1563</v>
      </c>
      <c r="AA1718" t="s">
        <v>1564</v>
      </c>
      <c r="AB1718" t="s">
        <v>8101</v>
      </c>
      <c r="AC1718" t="s">
        <v>52</v>
      </c>
      <c r="AE1718" t="s">
        <v>8081</v>
      </c>
      <c r="AF1718" t="s">
        <v>7743</v>
      </c>
      <c r="AG1718" t="s">
        <v>8082</v>
      </c>
      <c r="AI1718" t="s">
        <v>8083</v>
      </c>
      <c r="AR1718" t="s">
        <v>8084</v>
      </c>
      <c r="AU1718">
        <v>1003777276</v>
      </c>
      <c r="AV1718" t="s">
        <v>10897</v>
      </c>
      <c r="AW1718" t="s">
        <v>10898</v>
      </c>
      <c r="BC1718">
        <v>1440084644</v>
      </c>
      <c r="BD1718" t="s">
        <v>10432</v>
      </c>
    </row>
    <row r="1719" spans="1:56">
      <c r="A1719">
        <v>2016</v>
      </c>
      <c r="B1719" t="s">
        <v>5975</v>
      </c>
      <c r="C1719" t="s">
        <v>8063</v>
      </c>
      <c r="E1719" t="s">
        <v>43</v>
      </c>
      <c r="F1719" t="s">
        <v>43</v>
      </c>
      <c r="G1719">
        <v>42613</v>
      </c>
      <c r="H1719" t="s">
        <v>8374</v>
      </c>
      <c r="I1719" t="s">
        <v>7738</v>
      </c>
      <c r="J1719">
        <v>336</v>
      </c>
      <c r="K1719">
        <v>432</v>
      </c>
      <c r="L1719">
        <v>0</v>
      </c>
      <c r="M1719">
        <v>0</v>
      </c>
      <c r="N1719">
        <v>0</v>
      </c>
      <c r="O1719" t="s">
        <v>46</v>
      </c>
      <c r="P1719" t="s">
        <v>43</v>
      </c>
      <c r="Q1719" t="s">
        <v>46</v>
      </c>
      <c r="R1719" t="s">
        <v>18</v>
      </c>
      <c r="S1719" t="s">
        <v>8852</v>
      </c>
      <c r="T1719" t="s">
        <v>63</v>
      </c>
      <c r="U1719">
        <v>14</v>
      </c>
      <c r="V1719">
        <v>11428</v>
      </c>
      <c r="W1719" t="s">
        <v>8067</v>
      </c>
      <c r="X1719" t="s">
        <v>12563</v>
      </c>
      <c r="Y1719" t="s">
        <v>10896</v>
      </c>
      <c r="Z1719" t="s">
        <v>1563</v>
      </c>
      <c r="AA1719" t="s">
        <v>1564</v>
      </c>
      <c r="AB1719" t="s">
        <v>8102</v>
      </c>
      <c r="AC1719" t="s">
        <v>52</v>
      </c>
      <c r="AE1719" t="s">
        <v>8081</v>
      </c>
      <c r="AF1719" t="s">
        <v>7743</v>
      </c>
      <c r="AG1719" t="s">
        <v>8082</v>
      </c>
      <c r="AI1719" t="s">
        <v>8083</v>
      </c>
      <c r="AR1719" t="s">
        <v>8084</v>
      </c>
      <c r="AU1719">
        <v>1003777276</v>
      </c>
      <c r="AV1719" t="s">
        <v>10897</v>
      </c>
      <c r="AW1719" t="s">
        <v>10898</v>
      </c>
      <c r="BC1719">
        <v>1440084644</v>
      </c>
      <c r="BD1719" t="s">
        <v>10432</v>
      </c>
    </row>
    <row r="1720" spans="1:56">
      <c r="A1720">
        <v>2016</v>
      </c>
      <c r="B1720" t="s">
        <v>5975</v>
      </c>
      <c r="C1720" t="s">
        <v>8063</v>
      </c>
      <c r="E1720" t="s">
        <v>43</v>
      </c>
      <c r="F1720" t="s">
        <v>43</v>
      </c>
      <c r="G1720">
        <v>42613</v>
      </c>
      <c r="H1720" t="s">
        <v>8374</v>
      </c>
      <c r="I1720" t="s">
        <v>7738</v>
      </c>
      <c r="J1720">
        <v>288</v>
      </c>
      <c r="K1720">
        <v>360</v>
      </c>
      <c r="L1720">
        <v>0</v>
      </c>
      <c r="M1720">
        <v>0</v>
      </c>
      <c r="N1720">
        <v>0</v>
      </c>
      <c r="O1720" t="s">
        <v>46</v>
      </c>
      <c r="P1720" t="s">
        <v>43</v>
      </c>
      <c r="Q1720" t="s">
        <v>46</v>
      </c>
      <c r="R1720" t="s">
        <v>18</v>
      </c>
      <c r="S1720" t="s">
        <v>8852</v>
      </c>
      <c r="T1720" t="s">
        <v>63</v>
      </c>
      <c r="U1720">
        <v>14</v>
      </c>
      <c r="V1720">
        <v>11428</v>
      </c>
      <c r="W1720" t="s">
        <v>8068</v>
      </c>
      <c r="X1720" t="s">
        <v>12564</v>
      </c>
      <c r="Z1720" t="s">
        <v>1563</v>
      </c>
      <c r="AA1720" t="s">
        <v>1564</v>
      </c>
      <c r="AB1720" t="s">
        <v>8103</v>
      </c>
      <c r="AC1720" t="s">
        <v>52</v>
      </c>
      <c r="AE1720" t="s">
        <v>8081</v>
      </c>
      <c r="AF1720" t="s">
        <v>7743</v>
      </c>
      <c r="AG1720" t="s">
        <v>8082</v>
      </c>
      <c r="AI1720" t="s">
        <v>8083</v>
      </c>
      <c r="AR1720" t="s">
        <v>8084</v>
      </c>
      <c r="AU1720">
        <v>1003768889</v>
      </c>
      <c r="AV1720" t="s">
        <v>10882</v>
      </c>
      <c r="AW1720" t="s">
        <v>10883</v>
      </c>
      <c r="BC1720">
        <v>1440084644</v>
      </c>
      <c r="BD1720" t="s">
        <v>10433</v>
      </c>
    </row>
    <row r="1721" spans="1:56">
      <c r="A1721">
        <v>2016</v>
      </c>
      <c r="B1721" t="s">
        <v>5975</v>
      </c>
      <c r="C1721" t="s">
        <v>8063</v>
      </c>
      <c r="E1721" t="s">
        <v>43</v>
      </c>
      <c r="F1721" t="s">
        <v>43</v>
      </c>
      <c r="G1721">
        <v>42613</v>
      </c>
      <c r="H1721" t="s">
        <v>8374</v>
      </c>
      <c r="I1721" t="s">
        <v>7738</v>
      </c>
      <c r="J1721">
        <v>240</v>
      </c>
      <c r="K1721">
        <v>288</v>
      </c>
      <c r="L1721">
        <v>0</v>
      </c>
      <c r="M1721">
        <v>0</v>
      </c>
      <c r="N1721">
        <v>0</v>
      </c>
      <c r="O1721" t="s">
        <v>46</v>
      </c>
      <c r="P1721" t="s">
        <v>43</v>
      </c>
      <c r="Q1721" t="s">
        <v>46</v>
      </c>
      <c r="R1721" t="s">
        <v>18</v>
      </c>
      <c r="S1721" t="s">
        <v>8852</v>
      </c>
      <c r="T1721" t="s">
        <v>63</v>
      </c>
      <c r="U1721">
        <v>14</v>
      </c>
      <c r="V1721">
        <v>11428</v>
      </c>
      <c r="W1721" t="s">
        <v>8068</v>
      </c>
      <c r="X1721" t="s">
        <v>12564</v>
      </c>
      <c r="Z1721" t="s">
        <v>1563</v>
      </c>
      <c r="AA1721" t="s">
        <v>1564</v>
      </c>
      <c r="AB1721" t="s">
        <v>8104</v>
      </c>
      <c r="AC1721" t="s">
        <v>52</v>
      </c>
      <c r="AE1721" t="s">
        <v>8081</v>
      </c>
      <c r="AF1721" t="s">
        <v>7743</v>
      </c>
      <c r="AG1721" t="s">
        <v>8082</v>
      </c>
      <c r="AI1721" t="s">
        <v>8083</v>
      </c>
      <c r="AR1721" t="s">
        <v>8084</v>
      </c>
      <c r="AU1721">
        <v>1003768889</v>
      </c>
      <c r="AV1721" t="s">
        <v>10882</v>
      </c>
      <c r="AW1721" t="s">
        <v>10883</v>
      </c>
      <c r="BC1721">
        <v>1440084644</v>
      </c>
      <c r="BD1721" t="s">
        <v>10433</v>
      </c>
    </row>
    <row r="1722" spans="1:56">
      <c r="A1722">
        <v>2016</v>
      </c>
      <c r="B1722" t="s">
        <v>5975</v>
      </c>
      <c r="C1722" t="s">
        <v>8063</v>
      </c>
      <c r="E1722" t="s">
        <v>43</v>
      </c>
      <c r="F1722" t="s">
        <v>43</v>
      </c>
      <c r="G1722">
        <v>42605</v>
      </c>
      <c r="H1722" t="s">
        <v>8374</v>
      </c>
      <c r="I1722" t="s">
        <v>7738</v>
      </c>
      <c r="J1722">
        <v>336</v>
      </c>
      <c r="K1722">
        <v>432</v>
      </c>
      <c r="L1722">
        <v>0</v>
      </c>
      <c r="M1722">
        <v>0</v>
      </c>
      <c r="N1722">
        <v>0</v>
      </c>
      <c r="O1722" t="s">
        <v>46</v>
      </c>
      <c r="P1722" t="s">
        <v>43</v>
      </c>
      <c r="Q1722" t="s">
        <v>46</v>
      </c>
      <c r="R1722" t="s">
        <v>18</v>
      </c>
      <c r="S1722" t="s">
        <v>8852</v>
      </c>
      <c r="T1722" t="s">
        <v>63</v>
      </c>
      <c r="U1722">
        <v>14</v>
      </c>
      <c r="V1722">
        <v>11428</v>
      </c>
      <c r="W1722" t="s">
        <v>8069</v>
      </c>
      <c r="X1722" t="s">
        <v>12565</v>
      </c>
      <c r="Z1722" t="s">
        <v>1563</v>
      </c>
      <c r="AA1722" t="s">
        <v>1564</v>
      </c>
      <c r="AB1722" t="s">
        <v>8105</v>
      </c>
      <c r="AC1722" t="s">
        <v>52</v>
      </c>
      <c r="AE1722" t="s">
        <v>8081</v>
      </c>
      <c r="AF1722" t="s">
        <v>7743</v>
      </c>
      <c r="AG1722" t="s">
        <v>8082</v>
      </c>
      <c r="AI1722" t="s">
        <v>8083</v>
      </c>
      <c r="AR1722" t="s">
        <v>8084</v>
      </c>
      <c r="AU1722" t="s">
        <v>8190</v>
      </c>
      <c r="AV1722" t="s">
        <v>8287</v>
      </c>
      <c r="AW1722" t="s">
        <v>8287</v>
      </c>
      <c r="BC1722">
        <v>1440084644</v>
      </c>
      <c r="BD1722" t="s">
        <v>10434</v>
      </c>
    </row>
    <row r="1723" spans="1:56">
      <c r="A1723">
        <v>2016</v>
      </c>
      <c r="B1723" t="s">
        <v>5975</v>
      </c>
      <c r="C1723" t="s">
        <v>8063</v>
      </c>
      <c r="E1723" t="s">
        <v>43</v>
      </c>
      <c r="F1723" t="s">
        <v>43</v>
      </c>
      <c r="G1723">
        <v>42606</v>
      </c>
      <c r="H1723" t="s">
        <v>8374</v>
      </c>
      <c r="I1723" t="s">
        <v>7738</v>
      </c>
      <c r="J1723">
        <v>240</v>
      </c>
      <c r="K1723">
        <v>288</v>
      </c>
      <c r="L1723">
        <v>0</v>
      </c>
      <c r="M1723">
        <v>0</v>
      </c>
      <c r="N1723">
        <v>0</v>
      </c>
      <c r="O1723" t="s">
        <v>46</v>
      </c>
      <c r="P1723" t="s">
        <v>43</v>
      </c>
      <c r="Q1723" t="s">
        <v>46</v>
      </c>
      <c r="R1723" t="s">
        <v>18</v>
      </c>
      <c r="S1723" t="s">
        <v>8852</v>
      </c>
      <c r="T1723" t="s">
        <v>63</v>
      </c>
      <c r="U1723">
        <v>14</v>
      </c>
      <c r="V1723">
        <v>11428</v>
      </c>
      <c r="W1723" t="s">
        <v>8070</v>
      </c>
      <c r="X1723" t="s">
        <v>12566</v>
      </c>
      <c r="Y1723" t="s">
        <v>10887</v>
      </c>
      <c r="Z1723" t="s">
        <v>1563</v>
      </c>
      <c r="AA1723" t="s">
        <v>1564</v>
      </c>
      <c r="AB1723" t="s">
        <v>8106</v>
      </c>
      <c r="AC1723" t="s">
        <v>52</v>
      </c>
      <c r="AE1723" t="s">
        <v>8081</v>
      </c>
      <c r="AF1723" t="s">
        <v>7743</v>
      </c>
      <c r="AG1723" t="s">
        <v>8082</v>
      </c>
      <c r="AI1723" t="s">
        <v>8083</v>
      </c>
      <c r="AR1723" t="s">
        <v>8084</v>
      </c>
      <c r="AU1723">
        <v>1003771464</v>
      </c>
      <c r="AV1723" t="s">
        <v>8287</v>
      </c>
      <c r="AW1723" t="s">
        <v>8287</v>
      </c>
      <c r="BC1723">
        <v>1440084644</v>
      </c>
      <c r="BD1723" t="s">
        <v>10435</v>
      </c>
    </row>
    <row r="1724" spans="1:56">
      <c r="A1724">
        <v>2016</v>
      </c>
      <c r="B1724" t="s">
        <v>5975</v>
      </c>
      <c r="C1724" t="s">
        <v>8063</v>
      </c>
      <c r="E1724" t="s">
        <v>43</v>
      </c>
      <c r="F1724" t="s">
        <v>43</v>
      </c>
      <c r="G1724">
        <v>42607</v>
      </c>
      <c r="H1724" t="s">
        <v>8374</v>
      </c>
      <c r="I1724" t="s">
        <v>7738</v>
      </c>
      <c r="J1724">
        <v>336</v>
      </c>
      <c r="K1724">
        <v>432</v>
      </c>
      <c r="L1724">
        <v>0</v>
      </c>
      <c r="M1724">
        <v>0</v>
      </c>
      <c r="N1724">
        <v>0</v>
      </c>
      <c r="O1724" t="s">
        <v>46</v>
      </c>
      <c r="P1724" t="s">
        <v>43</v>
      </c>
      <c r="Q1724" t="s">
        <v>46</v>
      </c>
      <c r="R1724" t="s">
        <v>18</v>
      </c>
      <c r="S1724" t="s">
        <v>8852</v>
      </c>
      <c r="T1724" t="s">
        <v>63</v>
      </c>
      <c r="U1724">
        <v>14</v>
      </c>
      <c r="V1724">
        <v>11428</v>
      </c>
      <c r="W1724" t="s">
        <v>8071</v>
      </c>
      <c r="X1724" t="s">
        <v>12567</v>
      </c>
      <c r="Y1724" t="s">
        <v>10803</v>
      </c>
      <c r="Z1724" t="s">
        <v>1563</v>
      </c>
      <c r="AA1724" t="s">
        <v>1564</v>
      </c>
      <c r="AB1724" t="s">
        <v>8107</v>
      </c>
      <c r="AC1724" t="s">
        <v>52</v>
      </c>
      <c r="AE1724" t="s">
        <v>8081</v>
      </c>
      <c r="AF1724" t="s">
        <v>7743</v>
      </c>
      <c r="AG1724" t="s">
        <v>8082</v>
      </c>
      <c r="AI1724" t="s">
        <v>8083</v>
      </c>
      <c r="AR1724" t="s">
        <v>8084</v>
      </c>
      <c r="AU1724">
        <v>1003758751</v>
      </c>
      <c r="AV1724" t="s">
        <v>8287</v>
      </c>
      <c r="AW1724" t="s">
        <v>8287</v>
      </c>
      <c r="BC1724">
        <v>1440084644</v>
      </c>
      <c r="BD1724" t="s">
        <v>10436</v>
      </c>
    </row>
    <row r="1725" spans="1:56">
      <c r="A1725">
        <v>2016</v>
      </c>
      <c r="B1725" t="s">
        <v>5975</v>
      </c>
      <c r="C1725" t="s">
        <v>8063</v>
      </c>
      <c r="E1725" t="s">
        <v>43</v>
      </c>
      <c r="F1725" t="s">
        <v>43</v>
      </c>
      <c r="G1725">
        <v>42585</v>
      </c>
      <c r="H1725" t="s">
        <v>8374</v>
      </c>
      <c r="I1725" t="s">
        <v>7738</v>
      </c>
      <c r="J1725">
        <v>288</v>
      </c>
      <c r="K1725">
        <v>360</v>
      </c>
      <c r="L1725">
        <v>0</v>
      </c>
      <c r="M1725">
        <v>0</v>
      </c>
      <c r="N1725">
        <v>0</v>
      </c>
      <c r="O1725" t="s">
        <v>46</v>
      </c>
      <c r="P1725" t="s">
        <v>43</v>
      </c>
      <c r="Q1725" t="s">
        <v>46</v>
      </c>
      <c r="R1725" t="s">
        <v>18</v>
      </c>
      <c r="S1725" t="s">
        <v>8852</v>
      </c>
      <c r="T1725" t="s">
        <v>63</v>
      </c>
      <c r="U1725">
        <v>14</v>
      </c>
      <c r="V1725">
        <v>11428</v>
      </c>
      <c r="W1725" t="s">
        <v>8072</v>
      </c>
      <c r="X1725" t="s">
        <v>12568</v>
      </c>
      <c r="Y1725" t="s">
        <v>10800</v>
      </c>
      <c r="Z1725" t="s">
        <v>1563</v>
      </c>
      <c r="AA1725" t="s">
        <v>1564</v>
      </c>
      <c r="AB1725" t="s">
        <v>8108</v>
      </c>
      <c r="AC1725" t="s">
        <v>52</v>
      </c>
      <c r="AE1725" t="s">
        <v>8081</v>
      </c>
      <c r="AF1725" t="s">
        <v>7743</v>
      </c>
      <c r="AG1725" t="s">
        <v>8082</v>
      </c>
      <c r="AI1725" t="s">
        <v>8083</v>
      </c>
      <c r="AR1725" t="s">
        <v>8084</v>
      </c>
      <c r="AU1725">
        <v>1003756899</v>
      </c>
      <c r="AV1725" t="s">
        <v>8287</v>
      </c>
      <c r="AW1725" t="s">
        <v>8287</v>
      </c>
      <c r="BC1725">
        <v>1440084644</v>
      </c>
      <c r="BD1725" t="s">
        <v>10437</v>
      </c>
    </row>
    <row r="1726" spans="1:56">
      <c r="A1726">
        <v>2016</v>
      </c>
      <c r="B1726" t="s">
        <v>5975</v>
      </c>
      <c r="C1726" t="s">
        <v>8063</v>
      </c>
      <c r="E1726" t="s">
        <v>43</v>
      </c>
      <c r="F1726" t="s">
        <v>43</v>
      </c>
      <c r="G1726">
        <v>42585</v>
      </c>
      <c r="H1726" t="s">
        <v>8374</v>
      </c>
      <c r="I1726" t="s">
        <v>7738</v>
      </c>
      <c r="J1726">
        <v>240</v>
      </c>
      <c r="K1726">
        <v>288</v>
      </c>
      <c r="L1726">
        <v>0</v>
      </c>
      <c r="M1726">
        <v>0</v>
      </c>
      <c r="N1726">
        <v>0</v>
      </c>
      <c r="O1726" t="s">
        <v>46</v>
      </c>
      <c r="P1726" t="s">
        <v>43</v>
      </c>
      <c r="Q1726" t="s">
        <v>46</v>
      </c>
      <c r="R1726" t="s">
        <v>18</v>
      </c>
      <c r="S1726" t="s">
        <v>8852</v>
      </c>
      <c r="T1726" t="s">
        <v>63</v>
      </c>
      <c r="U1726">
        <v>14</v>
      </c>
      <c r="V1726">
        <v>11428</v>
      </c>
      <c r="W1726" t="s">
        <v>8072</v>
      </c>
      <c r="X1726" t="s">
        <v>12568</v>
      </c>
      <c r="Y1726" t="s">
        <v>10800</v>
      </c>
      <c r="Z1726" t="s">
        <v>1563</v>
      </c>
      <c r="AA1726" t="s">
        <v>1564</v>
      </c>
      <c r="AB1726" t="s">
        <v>8109</v>
      </c>
      <c r="AC1726" t="s">
        <v>52</v>
      </c>
      <c r="AE1726" t="s">
        <v>8081</v>
      </c>
      <c r="AF1726" t="s">
        <v>7743</v>
      </c>
      <c r="AG1726" t="s">
        <v>8082</v>
      </c>
      <c r="AI1726" t="s">
        <v>8083</v>
      </c>
      <c r="AR1726" t="s">
        <v>8084</v>
      </c>
      <c r="AU1726">
        <v>1003756899</v>
      </c>
      <c r="AV1726" t="s">
        <v>8287</v>
      </c>
      <c r="AW1726" t="s">
        <v>8287</v>
      </c>
      <c r="BC1726">
        <v>1440084644</v>
      </c>
      <c r="BD1726" t="s">
        <v>10437</v>
      </c>
    </row>
    <row r="1727" spans="1:56">
      <c r="A1727">
        <v>2016</v>
      </c>
      <c r="B1727" t="s">
        <v>5975</v>
      </c>
      <c r="C1727" t="s">
        <v>8063</v>
      </c>
      <c r="E1727" t="s">
        <v>43</v>
      </c>
      <c r="F1727" t="s">
        <v>43</v>
      </c>
      <c r="G1727">
        <v>42578</v>
      </c>
      <c r="H1727" t="s">
        <v>8374</v>
      </c>
      <c r="I1727" t="s">
        <v>7738</v>
      </c>
      <c r="J1727">
        <v>336</v>
      </c>
      <c r="K1727">
        <v>432</v>
      </c>
      <c r="L1727">
        <v>0</v>
      </c>
      <c r="M1727">
        <v>0</v>
      </c>
      <c r="N1727">
        <v>0</v>
      </c>
      <c r="O1727" t="s">
        <v>46</v>
      </c>
      <c r="P1727" t="s">
        <v>43</v>
      </c>
      <c r="Q1727" t="s">
        <v>46</v>
      </c>
      <c r="R1727" t="s">
        <v>18</v>
      </c>
      <c r="S1727" t="s">
        <v>8852</v>
      </c>
      <c r="T1727" t="s">
        <v>63</v>
      </c>
      <c r="U1727">
        <v>14</v>
      </c>
      <c r="V1727">
        <v>11428</v>
      </c>
      <c r="W1727" t="s">
        <v>8073</v>
      </c>
      <c r="X1727" t="s">
        <v>12569</v>
      </c>
      <c r="Z1727" t="s">
        <v>1563</v>
      </c>
      <c r="AA1727" t="s">
        <v>1564</v>
      </c>
      <c r="AB1727" t="s">
        <v>8110</v>
      </c>
      <c r="AC1727" t="s">
        <v>52</v>
      </c>
      <c r="AE1727" t="s">
        <v>8081</v>
      </c>
      <c r="AF1727" t="s">
        <v>7743</v>
      </c>
      <c r="AG1727" t="s">
        <v>8082</v>
      </c>
      <c r="AI1727" t="s">
        <v>8083</v>
      </c>
      <c r="AR1727" t="s">
        <v>8084</v>
      </c>
      <c r="AU1727">
        <v>1003768625</v>
      </c>
      <c r="AV1727" t="s">
        <v>10877</v>
      </c>
      <c r="AW1727" t="s">
        <v>10878</v>
      </c>
      <c r="BC1727">
        <v>1440084644</v>
      </c>
      <c r="BD1727" t="s">
        <v>10438</v>
      </c>
    </row>
    <row r="1728" spans="1:56">
      <c r="A1728">
        <v>2016</v>
      </c>
      <c r="B1728" t="s">
        <v>5975</v>
      </c>
      <c r="C1728" t="s">
        <v>8063</v>
      </c>
      <c r="E1728" t="s">
        <v>43</v>
      </c>
      <c r="F1728" t="s">
        <v>43</v>
      </c>
      <c r="G1728">
        <v>42578</v>
      </c>
      <c r="H1728" t="s">
        <v>8374</v>
      </c>
      <c r="I1728" t="s">
        <v>7738</v>
      </c>
      <c r="J1728">
        <v>288</v>
      </c>
      <c r="K1728">
        <v>360</v>
      </c>
      <c r="L1728">
        <v>0</v>
      </c>
      <c r="M1728">
        <v>0</v>
      </c>
      <c r="N1728">
        <v>0</v>
      </c>
      <c r="O1728" t="s">
        <v>46</v>
      </c>
      <c r="P1728" t="s">
        <v>43</v>
      </c>
      <c r="Q1728" t="s">
        <v>46</v>
      </c>
      <c r="R1728" t="s">
        <v>18</v>
      </c>
      <c r="S1728" t="s">
        <v>8852</v>
      </c>
      <c r="T1728" t="s">
        <v>63</v>
      </c>
      <c r="U1728">
        <v>14</v>
      </c>
      <c r="V1728">
        <v>11428</v>
      </c>
      <c r="W1728" t="s">
        <v>8073</v>
      </c>
      <c r="X1728" t="s">
        <v>12569</v>
      </c>
      <c r="Z1728" t="s">
        <v>1563</v>
      </c>
      <c r="AA1728" t="s">
        <v>1564</v>
      </c>
      <c r="AB1728" t="s">
        <v>8111</v>
      </c>
      <c r="AC1728" t="s">
        <v>52</v>
      </c>
      <c r="AE1728" t="s">
        <v>8081</v>
      </c>
      <c r="AF1728" t="s">
        <v>7743</v>
      </c>
      <c r="AG1728" t="s">
        <v>8082</v>
      </c>
      <c r="AI1728" t="s">
        <v>8083</v>
      </c>
      <c r="AR1728" t="s">
        <v>8084</v>
      </c>
      <c r="AU1728">
        <v>1003768625</v>
      </c>
      <c r="AV1728" t="s">
        <v>10877</v>
      </c>
      <c r="AW1728" t="s">
        <v>10878</v>
      </c>
      <c r="BC1728">
        <v>1440084644</v>
      </c>
      <c r="BD1728" t="s">
        <v>10438</v>
      </c>
    </row>
    <row r="1729" spans="1:56">
      <c r="A1729">
        <v>2016</v>
      </c>
      <c r="B1729" t="s">
        <v>5975</v>
      </c>
      <c r="C1729" t="s">
        <v>8063</v>
      </c>
      <c r="E1729" t="s">
        <v>43</v>
      </c>
      <c r="F1729" t="s">
        <v>43</v>
      </c>
      <c r="G1729">
        <v>42584</v>
      </c>
      <c r="H1729" t="s">
        <v>8374</v>
      </c>
      <c r="I1729" t="s">
        <v>7738</v>
      </c>
      <c r="J1729">
        <v>336</v>
      </c>
      <c r="K1729">
        <v>432</v>
      </c>
      <c r="L1729">
        <v>0</v>
      </c>
      <c r="M1729">
        <v>0</v>
      </c>
      <c r="N1729">
        <v>0</v>
      </c>
      <c r="O1729" t="s">
        <v>46</v>
      </c>
      <c r="P1729" t="s">
        <v>43</v>
      </c>
      <c r="Q1729" t="s">
        <v>46</v>
      </c>
      <c r="R1729" t="s">
        <v>18</v>
      </c>
      <c r="S1729" t="s">
        <v>8852</v>
      </c>
      <c r="T1729" t="s">
        <v>63</v>
      </c>
      <c r="U1729">
        <v>14</v>
      </c>
      <c r="V1729">
        <v>11428</v>
      </c>
      <c r="W1729" t="s">
        <v>8074</v>
      </c>
      <c r="X1729" t="s">
        <v>12570</v>
      </c>
      <c r="Y1729" t="s">
        <v>10879</v>
      </c>
      <c r="Z1729" t="s">
        <v>1563</v>
      </c>
      <c r="AA1729" t="s">
        <v>1564</v>
      </c>
      <c r="AB1729" t="s">
        <v>8112</v>
      </c>
      <c r="AC1729" t="s">
        <v>52</v>
      </c>
      <c r="AE1729" t="s">
        <v>8081</v>
      </c>
      <c r="AF1729" t="s">
        <v>7743</v>
      </c>
      <c r="AG1729" t="s">
        <v>8082</v>
      </c>
      <c r="AI1729" t="s">
        <v>8083</v>
      </c>
      <c r="AR1729" t="s">
        <v>8084</v>
      </c>
      <c r="AU1729">
        <v>1003768773</v>
      </c>
      <c r="AV1729" t="s">
        <v>10880</v>
      </c>
      <c r="AW1729" t="s">
        <v>10881</v>
      </c>
      <c r="BC1729">
        <v>1440084644</v>
      </c>
      <c r="BD1729" t="s">
        <v>10439</v>
      </c>
    </row>
    <row r="1730" spans="1:56">
      <c r="A1730">
        <v>2016</v>
      </c>
      <c r="B1730" t="s">
        <v>5975</v>
      </c>
      <c r="C1730" t="s">
        <v>8063</v>
      </c>
      <c r="E1730" t="s">
        <v>43</v>
      </c>
      <c r="F1730" t="s">
        <v>43</v>
      </c>
      <c r="G1730">
        <v>42584</v>
      </c>
      <c r="H1730" t="s">
        <v>8374</v>
      </c>
      <c r="I1730" t="s">
        <v>7738</v>
      </c>
      <c r="J1730">
        <v>288</v>
      </c>
      <c r="K1730">
        <v>360</v>
      </c>
      <c r="L1730">
        <v>0</v>
      </c>
      <c r="M1730">
        <v>0</v>
      </c>
      <c r="N1730">
        <v>0</v>
      </c>
      <c r="O1730" t="s">
        <v>46</v>
      </c>
      <c r="P1730" t="s">
        <v>43</v>
      </c>
      <c r="Q1730" t="s">
        <v>46</v>
      </c>
      <c r="R1730" t="s">
        <v>18</v>
      </c>
      <c r="S1730" t="s">
        <v>8852</v>
      </c>
      <c r="T1730" t="s">
        <v>63</v>
      </c>
      <c r="U1730">
        <v>14</v>
      </c>
      <c r="V1730">
        <v>11428</v>
      </c>
      <c r="W1730" t="s">
        <v>8074</v>
      </c>
      <c r="X1730" t="s">
        <v>12570</v>
      </c>
      <c r="Y1730" t="s">
        <v>10879</v>
      </c>
      <c r="Z1730" t="s">
        <v>1563</v>
      </c>
      <c r="AA1730" t="s">
        <v>1564</v>
      </c>
      <c r="AB1730" t="s">
        <v>8113</v>
      </c>
      <c r="AC1730" t="s">
        <v>52</v>
      </c>
      <c r="AE1730" t="s">
        <v>8081</v>
      </c>
      <c r="AF1730" t="s">
        <v>7743</v>
      </c>
      <c r="AG1730" t="s">
        <v>8082</v>
      </c>
      <c r="AI1730" t="s">
        <v>8083</v>
      </c>
      <c r="AR1730" t="s">
        <v>8084</v>
      </c>
      <c r="AU1730">
        <v>1003768773</v>
      </c>
      <c r="AV1730" t="s">
        <v>10880</v>
      </c>
      <c r="AW1730" t="s">
        <v>10881</v>
      </c>
      <c r="BC1730">
        <v>1440084644</v>
      </c>
      <c r="BD1730" t="s">
        <v>10439</v>
      </c>
    </row>
    <row r="1731" spans="1:56">
      <c r="A1731">
        <v>2016</v>
      </c>
      <c r="B1731" t="s">
        <v>5975</v>
      </c>
      <c r="C1731" t="s">
        <v>8063</v>
      </c>
      <c r="E1731" t="s">
        <v>43</v>
      </c>
      <c r="F1731" t="s">
        <v>43</v>
      </c>
      <c r="G1731">
        <v>42577</v>
      </c>
      <c r="H1731" t="s">
        <v>8374</v>
      </c>
      <c r="I1731" t="s">
        <v>7738</v>
      </c>
      <c r="J1731">
        <v>288</v>
      </c>
      <c r="K1731">
        <v>360</v>
      </c>
      <c r="L1731">
        <v>0</v>
      </c>
      <c r="M1731">
        <v>0</v>
      </c>
      <c r="N1731">
        <v>0</v>
      </c>
      <c r="O1731" t="s">
        <v>46</v>
      </c>
      <c r="P1731" t="s">
        <v>43</v>
      </c>
      <c r="Q1731" t="s">
        <v>46</v>
      </c>
      <c r="R1731" t="s">
        <v>18</v>
      </c>
      <c r="S1731" t="s">
        <v>8852</v>
      </c>
      <c r="T1731" t="s">
        <v>63</v>
      </c>
      <c r="U1731">
        <v>14</v>
      </c>
      <c r="V1731">
        <v>11428</v>
      </c>
      <c r="W1731" t="s">
        <v>8075</v>
      </c>
      <c r="X1731" t="s">
        <v>12571</v>
      </c>
      <c r="Y1731" t="s">
        <v>10801</v>
      </c>
      <c r="Z1731" t="s">
        <v>1563</v>
      </c>
      <c r="AA1731" t="s">
        <v>1564</v>
      </c>
      <c r="AB1731" t="s">
        <v>8114</v>
      </c>
      <c r="AC1731" t="s">
        <v>52</v>
      </c>
      <c r="AE1731" t="s">
        <v>8081</v>
      </c>
      <c r="AF1731" t="s">
        <v>7743</v>
      </c>
      <c r="AG1731" t="s">
        <v>8082</v>
      </c>
      <c r="AI1731" t="s">
        <v>8083</v>
      </c>
      <c r="AR1731" t="s">
        <v>8084</v>
      </c>
      <c r="AU1731">
        <v>1003757917</v>
      </c>
      <c r="AV1731" t="s">
        <v>8287</v>
      </c>
      <c r="AW1731" t="s">
        <v>8287</v>
      </c>
      <c r="BC1731">
        <v>1440084644</v>
      </c>
      <c r="BD1731" t="s">
        <v>10440</v>
      </c>
    </row>
    <row r="1732" spans="1:56">
      <c r="A1732">
        <v>2016</v>
      </c>
      <c r="B1732" t="s">
        <v>5975</v>
      </c>
      <c r="C1732" t="s">
        <v>8063</v>
      </c>
      <c r="E1732" t="s">
        <v>43</v>
      </c>
      <c r="F1732" t="s">
        <v>43</v>
      </c>
      <c r="G1732">
        <v>42584</v>
      </c>
      <c r="H1732" t="s">
        <v>8374</v>
      </c>
      <c r="I1732" t="s">
        <v>7738</v>
      </c>
      <c r="J1732">
        <v>336</v>
      </c>
      <c r="K1732">
        <v>432</v>
      </c>
      <c r="L1732">
        <v>0</v>
      </c>
      <c r="M1732">
        <v>0</v>
      </c>
      <c r="N1732">
        <v>0</v>
      </c>
      <c r="O1732" t="s">
        <v>46</v>
      </c>
      <c r="P1732" t="s">
        <v>43</v>
      </c>
      <c r="Q1732" t="s">
        <v>46</v>
      </c>
      <c r="R1732" t="s">
        <v>18</v>
      </c>
      <c r="S1732" t="s">
        <v>8852</v>
      </c>
      <c r="T1732" t="s">
        <v>63</v>
      </c>
      <c r="U1732">
        <v>14</v>
      </c>
      <c r="V1732">
        <v>11428</v>
      </c>
      <c r="W1732" t="s">
        <v>8076</v>
      </c>
      <c r="X1732" t="s">
        <v>12572</v>
      </c>
      <c r="Y1732" t="s">
        <v>10886</v>
      </c>
      <c r="Z1732" t="s">
        <v>1563</v>
      </c>
      <c r="AA1732" t="s">
        <v>1564</v>
      </c>
      <c r="AB1732" t="s">
        <v>8115</v>
      </c>
      <c r="AC1732" t="s">
        <v>52</v>
      </c>
      <c r="AE1732" t="s">
        <v>8081</v>
      </c>
      <c r="AF1732" t="s">
        <v>7743</v>
      </c>
      <c r="AG1732" t="s">
        <v>8082</v>
      </c>
      <c r="AI1732" t="s">
        <v>8083</v>
      </c>
      <c r="AR1732" t="s">
        <v>8084</v>
      </c>
      <c r="AU1732">
        <v>1003769729</v>
      </c>
      <c r="AV1732" t="s">
        <v>10884</v>
      </c>
      <c r="AW1732" t="s">
        <v>10885</v>
      </c>
      <c r="BC1732">
        <v>1440084644</v>
      </c>
      <c r="BD1732" t="s">
        <v>10441</v>
      </c>
    </row>
    <row r="1733" spans="1:56">
      <c r="A1733">
        <v>2016</v>
      </c>
      <c r="B1733" t="s">
        <v>5975</v>
      </c>
      <c r="C1733" t="s">
        <v>8063</v>
      </c>
      <c r="E1733" t="s">
        <v>43</v>
      </c>
      <c r="F1733" t="s">
        <v>43</v>
      </c>
      <c r="G1733">
        <v>42586</v>
      </c>
      <c r="H1733" t="s">
        <v>8374</v>
      </c>
      <c r="I1733" t="s">
        <v>7738</v>
      </c>
      <c r="J1733">
        <v>288</v>
      </c>
      <c r="K1733">
        <v>360</v>
      </c>
      <c r="L1733">
        <v>0</v>
      </c>
      <c r="M1733">
        <v>0</v>
      </c>
      <c r="N1733">
        <v>0</v>
      </c>
      <c r="O1733" t="s">
        <v>46</v>
      </c>
      <c r="P1733" t="s">
        <v>43</v>
      </c>
      <c r="Q1733" t="s">
        <v>46</v>
      </c>
      <c r="R1733" t="s">
        <v>18</v>
      </c>
      <c r="S1733" t="s">
        <v>8852</v>
      </c>
      <c r="T1733" t="s">
        <v>63</v>
      </c>
      <c r="U1733">
        <v>14</v>
      </c>
      <c r="V1733">
        <v>11428</v>
      </c>
      <c r="W1733" t="s">
        <v>8077</v>
      </c>
      <c r="X1733" t="s">
        <v>12573</v>
      </c>
      <c r="Y1733" t="s">
        <v>10929</v>
      </c>
      <c r="Z1733" t="s">
        <v>1563</v>
      </c>
      <c r="AA1733" t="s">
        <v>1564</v>
      </c>
      <c r="AB1733" t="s">
        <v>8116</v>
      </c>
      <c r="AC1733" t="s">
        <v>52</v>
      </c>
      <c r="AE1733" t="s">
        <v>8081</v>
      </c>
      <c r="AF1733" t="s">
        <v>7743</v>
      </c>
      <c r="AG1733" t="s">
        <v>8082</v>
      </c>
      <c r="AI1733" t="s">
        <v>8083</v>
      </c>
      <c r="AR1733" t="s">
        <v>8084</v>
      </c>
      <c r="AU1733">
        <v>1003786356</v>
      </c>
      <c r="AV1733" t="s">
        <v>8287</v>
      </c>
      <c r="AW1733" t="s">
        <v>8287</v>
      </c>
      <c r="BC1733">
        <v>1440084644</v>
      </c>
      <c r="BD1733" t="s">
        <v>10442</v>
      </c>
    </row>
    <row r="1734" spans="1:56">
      <c r="A1734">
        <v>2016</v>
      </c>
      <c r="B1734" t="s">
        <v>5975</v>
      </c>
      <c r="C1734" t="s">
        <v>8063</v>
      </c>
      <c r="E1734" t="s">
        <v>43</v>
      </c>
      <c r="F1734" t="s">
        <v>43</v>
      </c>
      <c r="G1734">
        <v>42586</v>
      </c>
      <c r="H1734" t="s">
        <v>8374</v>
      </c>
      <c r="I1734" t="s">
        <v>7738</v>
      </c>
      <c r="J1734">
        <v>240</v>
      </c>
      <c r="K1734">
        <v>288</v>
      </c>
      <c r="L1734">
        <v>0</v>
      </c>
      <c r="M1734">
        <v>0</v>
      </c>
      <c r="N1734">
        <v>0</v>
      </c>
      <c r="O1734" t="s">
        <v>46</v>
      </c>
      <c r="P1734" t="s">
        <v>43</v>
      </c>
      <c r="Q1734" t="s">
        <v>46</v>
      </c>
      <c r="R1734" t="s">
        <v>18</v>
      </c>
      <c r="S1734" t="s">
        <v>8852</v>
      </c>
      <c r="T1734" t="s">
        <v>63</v>
      </c>
      <c r="U1734">
        <v>14</v>
      </c>
      <c r="V1734">
        <v>11428</v>
      </c>
      <c r="W1734" t="s">
        <v>8077</v>
      </c>
      <c r="X1734" t="s">
        <v>12573</v>
      </c>
      <c r="Y1734" t="s">
        <v>10929</v>
      </c>
      <c r="Z1734" t="s">
        <v>1563</v>
      </c>
      <c r="AA1734" t="s">
        <v>1564</v>
      </c>
      <c r="AB1734" t="s">
        <v>8117</v>
      </c>
      <c r="AC1734" t="s">
        <v>52</v>
      </c>
      <c r="AE1734" t="s">
        <v>8081</v>
      </c>
      <c r="AF1734" t="s">
        <v>7743</v>
      </c>
      <c r="AG1734" t="s">
        <v>8082</v>
      </c>
      <c r="AI1734" t="s">
        <v>8083</v>
      </c>
      <c r="AR1734" t="s">
        <v>8084</v>
      </c>
      <c r="AU1734">
        <v>1003786356</v>
      </c>
      <c r="AV1734" t="s">
        <v>8287</v>
      </c>
      <c r="AW1734" t="s">
        <v>8287</v>
      </c>
      <c r="BC1734">
        <v>1440084644</v>
      </c>
      <c r="BD1734" t="s">
        <v>10442</v>
      </c>
    </row>
    <row r="1735" spans="1:56">
      <c r="A1735">
        <v>2016</v>
      </c>
      <c r="B1735" t="s">
        <v>5975</v>
      </c>
      <c r="C1735" t="s">
        <v>8063</v>
      </c>
      <c r="E1735" t="s">
        <v>43</v>
      </c>
      <c r="F1735" t="s">
        <v>43</v>
      </c>
      <c r="G1735">
        <v>42577</v>
      </c>
      <c r="H1735" t="s">
        <v>8374</v>
      </c>
      <c r="I1735" t="s">
        <v>7738</v>
      </c>
      <c r="J1735">
        <v>288</v>
      </c>
      <c r="K1735">
        <v>360</v>
      </c>
      <c r="L1735">
        <v>0</v>
      </c>
      <c r="M1735">
        <v>0</v>
      </c>
      <c r="N1735">
        <v>0</v>
      </c>
      <c r="O1735" t="s">
        <v>46</v>
      </c>
      <c r="P1735" t="s">
        <v>43</v>
      </c>
      <c r="Q1735" t="s">
        <v>46</v>
      </c>
      <c r="R1735" t="s">
        <v>18</v>
      </c>
      <c r="S1735" t="s">
        <v>8852</v>
      </c>
      <c r="T1735" t="s">
        <v>63</v>
      </c>
      <c r="U1735">
        <v>14</v>
      </c>
      <c r="V1735">
        <v>11428</v>
      </c>
      <c r="W1735" t="s">
        <v>8078</v>
      </c>
      <c r="X1735" t="s">
        <v>12574</v>
      </c>
      <c r="Y1735" t="s">
        <v>10802</v>
      </c>
      <c r="Z1735" t="s">
        <v>1563</v>
      </c>
      <c r="AA1735" t="s">
        <v>1564</v>
      </c>
      <c r="AB1735" t="s">
        <v>8118</v>
      </c>
      <c r="AC1735" t="s">
        <v>52</v>
      </c>
      <c r="AE1735" t="s">
        <v>8081</v>
      </c>
      <c r="AF1735" t="s">
        <v>7743</v>
      </c>
      <c r="AG1735" t="s">
        <v>8082</v>
      </c>
      <c r="AI1735" t="s">
        <v>8083</v>
      </c>
      <c r="AR1735" t="s">
        <v>8084</v>
      </c>
      <c r="AU1735">
        <v>1003758069</v>
      </c>
      <c r="AV1735" t="s">
        <v>8287</v>
      </c>
      <c r="AW1735" t="s">
        <v>8287</v>
      </c>
      <c r="BC1735">
        <v>1440084644</v>
      </c>
      <c r="BD1735" t="s">
        <v>10443</v>
      </c>
    </row>
    <row r="1736" spans="1:56">
      <c r="A1736">
        <v>2016</v>
      </c>
      <c r="B1736" t="s">
        <v>5975</v>
      </c>
      <c r="C1736" t="s">
        <v>8063</v>
      </c>
      <c r="E1736" t="s">
        <v>43</v>
      </c>
      <c r="F1736" t="s">
        <v>43</v>
      </c>
      <c r="G1736">
        <v>42593</v>
      </c>
      <c r="H1736" t="s">
        <v>8374</v>
      </c>
      <c r="I1736" t="s">
        <v>7738</v>
      </c>
      <c r="J1736">
        <v>240</v>
      </c>
      <c r="K1736">
        <v>288</v>
      </c>
      <c r="L1736">
        <v>0</v>
      </c>
      <c r="M1736">
        <v>0</v>
      </c>
      <c r="N1736">
        <v>0</v>
      </c>
      <c r="O1736" t="s">
        <v>46</v>
      </c>
      <c r="P1736" t="s">
        <v>43</v>
      </c>
      <c r="Q1736" t="s">
        <v>46</v>
      </c>
      <c r="R1736" t="s">
        <v>18</v>
      </c>
      <c r="S1736" t="s">
        <v>8852</v>
      </c>
      <c r="T1736" t="s">
        <v>63</v>
      </c>
      <c r="U1736">
        <v>14</v>
      </c>
      <c r="V1736">
        <v>11428</v>
      </c>
      <c r="W1736" t="s">
        <v>8079</v>
      </c>
      <c r="X1736" t="s">
        <v>12575</v>
      </c>
      <c r="Y1736" t="s">
        <v>10907</v>
      </c>
      <c r="Z1736" t="s">
        <v>1563</v>
      </c>
      <c r="AA1736" t="s">
        <v>1564</v>
      </c>
      <c r="AB1736" t="s">
        <v>8119</v>
      </c>
      <c r="AC1736" t="s">
        <v>52</v>
      </c>
      <c r="AE1736" t="s">
        <v>8081</v>
      </c>
      <c r="AF1736" t="s">
        <v>7743</v>
      </c>
      <c r="AG1736" t="s">
        <v>8082</v>
      </c>
      <c r="AI1736" t="s">
        <v>8083</v>
      </c>
      <c r="AR1736" t="s">
        <v>8084</v>
      </c>
      <c r="AU1736">
        <v>1003782512</v>
      </c>
      <c r="AV1736" t="s">
        <v>8287</v>
      </c>
      <c r="AW1736" t="s">
        <v>8287</v>
      </c>
      <c r="BC1736">
        <v>1440084644</v>
      </c>
      <c r="BD1736" t="s">
        <v>10444</v>
      </c>
    </row>
    <row r="1737" spans="1:56">
      <c r="A1737">
        <v>2016</v>
      </c>
      <c r="B1737" t="s">
        <v>5975</v>
      </c>
      <c r="C1737" t="s">
        <v>8063</v>
      </c>
      <c r="E1737" t="s">
        <v>43</v>
      </c>
      <c r="F1737" t="s">
        <v>43</v>
      </c>
      <c r="G1737">
        <v>42593</v>
      </c>
      <c r="H1737" t="s">
        <v>8374</v>
      </c>
      <c r="I1737" t="s">
        <v>7738</v>
      </c>
      <c r="J1737">
        <v>240</v>
      </c>
      <c r="K1737">
        <v>288</v>
      </c>
      <c r="L1737">
        <v>0</v>
      </c>
      <c r="M1737">
        <v>0</v>
      </c>
      <c r="N1737">
        <v>0</v>
      </c>
      <c r="O1737" t="s">
        <v>46</v>
      </c>
      <c r="P1737" t="s">
        <v>43</v>
      </c>
      <c r="Q1737" t="s">
        <v>46</v>
      </c>
      <c r="R1737" t="s">
        <v>18</v>
      </c>
      <c r="S1737" t="s">
        <v>8852</v>
      </c>
      <c r="T1737" t="s">
        <v>63</v>
      </c>
      <c r="U1737">
        <v>14</v>
      </c>
      <c r="V1737">
        <v>11428</v>
      </c>
      <c r="W1737" t="s">
        <v>8079</v>
      </c>
      <c r="X1737" t="s">
        <v>12575</v>
      </c>
      <c r="Y1737" t="s">
        <v>10907</v>
      </c>
      <c r="Z1737" t="s">
        <v>1563</v>
      </c>
      <c r="AA1737" t="s">
        <v>1564</v>
      </c>
      <c r="AB1737" t="s">
        <v>8120</v>
      </c>
      <c r="AC1737" t="s">
        <v>52</v>
      </c>
      <c r="AE1737" t="s">
        <v>8081</v>
      </c>
      <c r="AF1737" t="s">
        <v>7743</v>
      </c>
      <c r="AG1737" t="s">
        <v>8082</v>
      </c>
      <c r="AI1737" t="s">
        <v>8083</v>
      </c>
      <c r="AR1737" t="s">
        <v>8084</v>
      </c>
      <c r="AU1737">
        <v>1003782512</v>
      </c>
      <c r="AV1737" t="s">
        <v>8287</v>
      </c>
      <c r="AW1737" t="s">
        <v>8287</v>
      </c>
      <c r="BC1737">
        <v>1440084644</v>
      </c>
      <c r="BD1737" t="s">
        <v>10444</v>
      </c>
    </row>
    <row r="1738" spans="1:56">
      <c r="A1738">
        <v>2016</v>
      </c>
      <c r="B1738" t="s">
        <v>5975</v>
      </c>
      <c r="C1738" t="s">
        <v>8063</v>
      </c>
      <c r="E1738" t="s">
        <v>43</v>
      </c>
      <c r="F1738" t="s">
        <v>43</v>
      </c>
      <c r="G1738">
        <v>42612</v>
      </c>
      <c r="H1738" t="s">
        <v>8374</v>
      </c>
      <c r="I1738" t="s">
        <v>7738</v>
      </c>
      <c r="J1738">
        <v>240</v>
      </c>
      <c r="K1738">
        <v>288</v>
      </c>
      <c r="L1738">
        <v>0</v>
      </c>
      <c r="M1738">
        <v>0</v>
      </c>
      <c r="N1738">
        <v>0</v>
      </c>
      <c r="O1738" t="s">
        <v>46</v>
      </c>
      <c r="P1738" t="s">
        <v>43</v>
      </c>
      <c r="Q1738" t="s">
        <v>46</v>
      </c>
      <c r="R1738" t="s">
        <v>18</v>
      </c>
      <c r="S1738" t="s">
        <v>8852</v>
      </c>
      <c r="T1738" t="s">
        <v>63</v>
      </c>
      <c r="U1738">
        <v>14</v>
      </c>
      <c r="V1738">
        <v>11428</v>
      </c>
      <c r="W1738" t="s">
        <v>8080</v>
      </c>
      <c r="X1738" t="s">
        <v>12576</v>
      </c>
      <c r="Y1738" t="s">
        <v>10925</v>
      </c>
      <c r="Z1738" t="s">
        <v>1563</v>
      </c>
      <c r="AA1738" t="s">
        <v>1564</v>
      </c>
      <c r="AB1738" t="s">
        <v>8121</v>
      </c>
      <c r="AC1738" t="s">
        <v>52</v>
      </c>
      <c r="AE1738" t="s">
        <v>8081</v>
      </c>
      <c r="AF1738" t="s">
        <v>7743</v>
      </c>
      <c r="AG1738" t="s">
        <v>8082</v>
      </c>
      <c r="AI1738" t="s">
        <v>8083</v>
      </c>
      <c r="AR1738" t="s">
        <v>8084</v>
      </c>
      <c r="AU1738">
        <v>1003786259</v>
      </c>
      <c r="AV1738" t="s">
        <v>8287</v>
      </c>
      <c r="AW1738" t="s">
        <v>8287</v>
      </c>
      <c r="BC1738">
        <v>1440084644</v>
      </c>
      <c r="BD1738" t="s">
        <v>10445</v>
      </c>
    </row>
    <row r="1739" spans="1:56">
      <c r="A1739">
        <v>2016</v>
      </c>
      <c r="B1739" t="s">
        <v>5975</v>
      </c>
      <c r="C1739" t="s">
        <v>8063</v>
      </c>
      <c r="E1739" t="s">
        <v>43</v>
      </c>
      <c r="F1739" t="s">
        <v>43</v>
      </c>
      <c r="G1739">
        <v>42612</v>
      </c>
      <c r="H1739" t="s">
        <v>8374</v>
      </c>
      <c r="I1739" t="s">
        <v>7738</v>
      </c>
      <c r="J1739">
        <v>240</v>
      </c>
      <c r="K1739">
        <v>288</v>
      </c>
      <c r="L1739">
        <v>0</v>
      </c>
      <c r="M1739">
        <v>0</v>
      </c>
      <c r="N1739">
        <v>0</v>
      </c>
      <c r="O1739" t="s">
        <v>46</v>
      </c>
      <c r="P1739" t="s">
        <v>43</v>
      </c>
      <c r="Q1739" t="s">
        <v>46</v>
      </c>
      <c r="R1739" t="s">
        <v>18</v>
      </c>
      <c r="S1739" t="s">
        <v>8852</v>
      </c>
      <c r="T1739" t="s">
        <v>63</v>
      </c>
      <c r="U1739">
        <v>14</v>
      </c>
      <c r="V1739">
        <v>11428</v>
      </c>
      <c r="W1739" t="s">
        <v>8080</v>
      </c>
      <c r="X1739" t="s">
        <v>12576</v>
      </c>
      <c r="Y1739" t="s">
        <v>10925</v>
      </c>
      <c r="Z1739" t="s">
        <v>1563</v>
      </c>
      <c r="AA1739" t="s">
        <v>1564</v>
      </c>
      <c r="AB1739" t="s">
        <v>8122</v>
      </c>
      <c r="AC1739" t="s">
        <v>52</v>
      </c>
      <c r="AE1739" t="s">
        <v>8081</v>
      </c>
      <c r="AF1739" t="s">
        <v>7743</v>
      </c>
      <c r="AG1739" t="s">
        <v>8082</v>
      </c>
      <c r="AI1739" t="s">
        <v>8083</v>
      </c>
      <c r="AR1739" t="s">
        <v>8084</v>
      </c>
      <c r="AU1739">
        <v>1003786259</v>
      </c>
      <c r="AV1739" t="s">
        <v>8287</v>
      </c>
      <c r="AW1739" t="s">
        <v>8287</v>
      </c>
      <c r="BC1739">
        <v>1440084644</v>
      </c>
      <c r="BD1739" t="s">
        <v>10445</v>
      </c>
    </row>
    <row r="1740" spans="1:56">
      <c r="A1740">
        <v>2016</v>
      </c>
      <c r="B1740" t="s">
        <v>5975</v>
      </c>
      <c r="C1740" t="s">
        <v>8471</v>
      </c>
      <c r="E1740" t="s">
        <v>43</v>
      </c>
      <c r="F1740" t="s">
        <v>43</v>
      </c>
      <c r="G1740">
        <v>42641</v>
      </c>
      <c r="H1740" t="s">
        <v>8374</v>
      </c>
      <c r="I1740" t="s">
        <v>357</v>
      </c>
      <c r="J1740">
        <v>288</v>
      </c>
      <c r="K1740">
        <v>360</v>
      </c>
      <c r="L1740">
        <v>0</v>
      </c>
      <c r="M1740">
        <v>0</v>
      </c>
      <c r="N1740">
        <v>0</v>
      </c>
      <c r="O1740" t="s">
        <v>46</v>
      </c>
      <c r="P1740" t="s">
        <v>43</v>
      </c>
      <c r="Q1740" t="s">
        <v>46</v>
      </c>
      <c r="R1740" t="s">
        <v>18</v>
      </c>
      <c r="S1740" t="s">
        <v>8852</v>
      </c>
      <c r="T1740" t="s">
        <v>47</v>
      </c>
      <c r="U1740">
        <v>17</v>
      </c>
      <c r="V1740">
        <v>11218</v>
      </c>
      <c r="W1740" t="s">
        <v>8474</v>
      </c>
      <c r="X1740" t="s">
        <v>12577</v>
      </c>
      <c r="Y1740" t="s">
        <v>8514</v>
      </c>
      <c r="Z1740" t="s">
        <v>8473</v>
      </c>
      <c r="AA1740" t="s">
        <v>5728</v>
      </c>
      <c r="AB1740" t="s">
        <v>8485</v>
      </c>
      <c r="AC1740" t="s">
        <v>8440</v>
      </c>
      <c r="AE1740" t="s">
        <v>8511</v>
      </c>
      <c r="AF1740" t="s">
        <v>8512</v>
      </c>
      <c r="AG1740" t="s">
        <v>8513</v>
      </c>
      <c r="AR1740" t="s">
        <v>8472</v>
      </c>
      <c r="AU1740" t="s">
        <v>8190</v>
      </c>
      <c r="BC1740">
        <v>1440084644</v>
      </c>
      <c r="BD1740" t="s">
        <v>10446</v>
      </c>
    </row>
    <row r="1741" spans="1:56">
      <c r="A1741">
        <v>2016</v>
      </c>
      <c r="B1741" t="s">
        <v>5975</v>
      </c>
      <c r="C1741" t="s">
        <v>8471</v>
      </c>
      <c r="E1741" t="s">
        <v>43</v>
      </c>
      <c r="F1741" t="s">
        <v>43</v>
      </c>
      <c r="G1741">
        <v>42641</v>
      </c>
      <c r="H1741" t="s">
        <v>8374</v>
      </c>
      <c r="I1741" t="s">
        <v>357</v>
      </c>
      <c r="J1741">
        <v>240</v>
      </c>
      <c r="K1741">
        <v>288</v>
      </c>
      <c r="L1741">
        <v>0</v>
      </c>
      <c r="M1741">
        <v>0</v>
      </c>
      <c r="N1741">
        <v>0</v>
      </c>
      <c r="O1741" t="s">
        <v>46</v>
      </c>
      <c r="P1741" t="s">
        <v>43</v>
      </c>
      <c r="Q1741" t="s">
        <v>46</v>
      </c>
      <c r="R1741" t="s">
        <v>18</v>
      </c>
      <c r="S1741" t="s">
        <v>8852</v>
      </c>
      <c r="T1741" t="s">
        <v>47</v>
      </c>
      <c r="U1741">
        <v>17</v>
      </c>
      <c r="V1741">
        <v>11218</v>
      </c>
      <c r="W1741" t="s">
        <v>8474</v>
      </c>
      <c r="X1741" t="s">
        <v>12577</v>
      </c>
      <c r="Y1741" t="s">
        <v>8514</v>
      </c>
      <c r="Z1741" t="s">
        <v>8473</v>
      </c>
      <c r="AA1741" t="s">
        <v>5728</v>
      </c>
      <c r="AB1741" t="s">
        <v>8486</v>
      </c>
      <c r="AC1741" t="s">
        <v>8440</v>
      </c>
      <c r="AE1741" t="s">
        <v>8511</v>
      </c>
      <c r="AF1741" t="s">
        <v>8512</v>
      </c>
      <c r="AG1741" t="s">
        <v>8513</v>
      </c>
      <c r="AR1741" t="s">
        <v>8472</v>
      </c>
      <c r="AU1741" t="s">
        <v>8190</v>
      </c>
      <c r="BC1741">
        <v>1440084644</v>
      </c>
      <c r="BD1741" t="s">
        <v>10446</v>
      </c>
    </row>
    <row r="1742" spans="1:56">
      <c r="A1742">
        <v>2016</v>
      </c>
      <c r="B1742" t="s">
        <v>5975</v>
      </c>
      <c r="C1742" t="s">
        <v>8471</v>
      </c>
      <c r="E1742" t="s">
        <v>43</v>
      </c>
      <c r="F1742" t="s">
        <v>43</v>
      </c>
      <c r="G1742">
        <v>42641</v>
      </c>
      <c r="H1742" t="s">
        <v>8374</v>
      </c>
      <c r="I1742" t="s">
        <v>357</v>
      </c>
      <c r="J1742">
        <v>240</v>
      </c>
      <c r="K1742">
        <v>288</v>
      </c>
      <c r="L1742">
        <v>0</v>
      </c>
      <c r="M1742">
        <v>0</v>
      </c>
      <c r="N1742">
        <v>0</v>
      </c>
      <c r="O1742" t="s">
        <v>46</v>
      </c>
      <c r="P1742" t="s">
        <v>43</v>
      </c>
      <c r="Q1742" t="s">
        <v>46</v>
      </c>
      <c r="R1742" t="s">
        <v>18</v>
      </c>
      <c r="S1742" t="s">
        <v>8852</v>
      </c>
      <c r="T1742" t="s">
        <v>47</v>
      </c>
      <c r="U1742">
        <v>17</v>
      </c>
      <c r="V1742">
        <v>11218</v>
      </c>
      <c r="W1742" t="s">
        <v>8474</v>
      </c>
      <c r="X1742" t="s">
        <v>12577</v>
      </c>
      <c r="Y1742" t="s">
        <v>8514</v>
      </c>
      <c r="Z1742" t="s">
        <v>8473</v>
      </c>
      <c r="AA1742" t="s">
        <v>5728</v>
      </c>
      <c r="AB1742" t="s">
        <v>8487</v>
      </c>
      <c r="AC1742" t="s">
        <v>8440</v>
      </c>
      <c r="AE1742" t="s">
        <v>8511</v>
      </c>
      <c r="AF1742" t="s">
        <v>8512</v>
      </c>
      <c r="AG1742" t="s">
        <v>8513</v>
      </c>
      <c r="AR1742" t="s">
        <v>8472</v>
      </c>
      <c r="AU1742" t="s">
        <v>8190</v>
      </c>
      <c r="BC1742">
        <v>1440084644</v>
      </c>
      <c r="BD1742" t="s">
        <v>10446</v>
      </c>
    </row>
    <row r="1743" spans="1:56">
      <c r="A1743">
        <v>2016</v>
      </c>
      <c r="B1743" t="s">
        <v>5975</v>
      </c>
      <c r="C1743" t="s">
        <v>8471</v>
      </c>
      <c r="E1743" t="s">
        <v>43</v>
      </c>
      <c r="F1743" t="s">
        <v>43</v>
      </c>
      <c r="G1743">
        <v>42634</v>
      </c>
      <c r="H1743" t="s">
        <v>8374</v>
      </c>
      <c r="I1743" t="s">
        <v>357</v>
      </c>
      <c r="J1743">
        <v>336</v>
      </c>
      <c r="K1743">
        <v>432</v>
      </c>
      <c r="L1743">
        <v>0</v>
      </c>
      <c r="M1743">
        <v>0</v>
      </c>
      <c r="N1743">
        <v>0</v>
      </c>
      <c r="O1743" t="s">
        <v>46</v>
      </c>
      <c r="P1743" t="s">
        <v>43</v>
      </c>
      <c r="Q1743" t="s">
        <v>46</v>
      </c>
      <c r="R1743" t="s">
        <v>18</v>
      </c>
      <c r="S1743" t="s">
        <v>8852</v>
      </c>
      <c r="T1743" t="s">
        <v>47</v>
      </c>
      <c r="U1743">
        <v>17</v>
      </c>
      <c r="V1743">
        <v>11218</v>
      </c>
      <c r="W1743" t="s">
        <v>8475</v>
      </c>
      <c r="X1743" t="s">
        <v>12578</v>
      </c>
      <c r="Y1743" t="s">
        <v>8515</v>
      </c>
      <c r="Z1743" t="s">
        <v>8473</v>
      </c>
      <c r="AA1743" t="s">
        <v>5728</v>
      </c>
      <c r="AB1743" t="s">
        <v>8488</v>
      </c>
      <c r="AC1743" t="s">
        <v>8440</v>
      </c>
      <c r="AE1743" t="s">
        <v>8511</v>
      </c>
      <c r="AF1743" t="s">
        <v>8512</v>
      </c>
      <c r="AG1743" t="s">
        <v>8513</v>
      </c>
      <c r="AR1743" t="s">
        <v>8472</v>
      </c>
      <c r="AU1743" t="s">
        <v>8190</v>
      </c>
      <c r="BC1743">
        <v>1440084644</v>
      </c>
      <c r="BD1743" t="s">
        <v>10447</v>
      </c>
    </row>
    <row r="1744" spans="1:56">
      <c r="A1744">
        <v>2016</v>
      </c>
      <c r="B1744" t="s">
        <v>5975</v>
      </c>
      <c r="C1744" t="s">
        <v>8471</v>
      </c>
      <c r="E1744" t="s">
        <v>43</v>
      </c>
      <c r="F1744" t="s">
        <v>43</v>
      </c>
      <c r="G1744">
        <v>42634</v>
      </c>
      <c r="H1744" t="s">
        <v>8374</v>
      </c>
      <c r="I1744" t="s">
        <v>357</v>
      </c>
      <c r="J1744">
        <v>336</v>
      </c>
      <c r="K1744">
        <v>432</v>
      </c>
      <c r="L1744">
        <v>0</v>
      </c>
      <c r="M1744">
        <v>0</v>
      </c>
      <c r="N1744">
        <v>0</v>
      </c>
      <c r="O1744" t="s">
        <v>46</v>
      </c>
      <c r="P1744" t="s">
        <v>43</v>
      </c>
      <c r="Q1744" t="s">
        <v>46</v>
      </c>
      <c r="R1744" t="s">
        <v>18</v>
      </c>
      <c r="S1744" t="s">
        <v>8852</v>
      </c>
      <c r="T1744" t="s">
        <v>47</v>
      </c>
      <c r="U1744">
        <v>17</v>
      </c>
      <c r="V1744">
        <v>11218</v>
      </c>
      <c r="W1744" t="s">
        <v>8475</v>
      </c>
      <c r="X1744" t="s">
        <v>12578</v>
      </c>
      <c r="Y1744" t="s">
        <v>8515</v>
      </c>
      <c r="Z1744" t="s">
        <v>8473</v>
      </c>
      <c r="AA1744" t="s">
        <v>5728</v>
      </c>
      <c r="AB1744" t="s">
        <v>8489</v>
      </c>
      <c r="AC1744" t="s">
        <v>8440</v>
      </c>
      <c r="AE1744" t="s">
        <v>8511</v>
      </c>
      <c r="AF1744" t="s">
        <v>8512</v>
      </c>
      <c r="AG1744" t="s">
        <v>8513</v>
      </c>
      <c r="AR1744" t="s">
        <v>8472</v>
      </c>
      <c r="AU1744" t="s">
        <v>8190</v>
      </c>
      <c r="BC1744">
        <v>1440084644</v>
      </c>
      <c r="BD1744" t="s">
        <v>10447</v>
      </c>
    </row>
    <row r="1745" spans="1:56">
      <c r="A1745">
        <v>2016</v>
      </c>
      <c r="B1745" t="s">
        <v>5975</v>
      </c>
      <c r="C1745" t="s">
        <v>8471</v>
      </c>
      <c r="E1745" t="s">
        <v>43</v>
      </c>
      <c r="F1745" t="s">
        <v>43</v>
      </c>
      <c r="G1745">
        <v>42633</v>
      </c>
      <c r="H1745" t="s">
        <v>8374</v>
      </c>
      <c r="I1745" t="s">
        <v>357</v>
      </c>
      <c r="J1745">
        <v>288</v>
      </c>
      <c r="K1745">
        <v>360</v>
      </c>
      <c r="L1745">
        <v>0</v>
      </c>
      <c r="M1745">
        <v>0</v>
      </c>
      <c r="N1745">
        <v>0</v>
      </c>
      <c r="O1745" t="s">
        <v>46</v>
      </c>
      <c r="P1745" t="s">
        <v>43</v>
      </c>
      <c r="Q1745" t="s">
        <v>46</v>
      </c>
      <c r="R1745" t="s">
        <v>18</v>
      </c>
      <c r="S1745" t="s">
        <v>8852</v>
      </c>
      <c r="T1745" t="s">
        <v>47</v>
      </c>
      <c r="U1745">
        <v>17</v>
      </c>
      <c r="V1745">
        <v>11218</v>
      </c>
      <c r="W1745" t="s">
        <v>8476</v>
      </c>
      <c r="X1745" t="s">
        <v>12579</v>
      </c>
      <c r="Y1745" t="s">
        <v>8516</v>
      </c>
      <c r="Z1745" t="s">
        <v>8473</v>
      </c>
      <c r="AA1745" t="s">
        <v>5728</v>
      </c>
      <c r="AB1745" t="s">
        <v>8490</v>
      </c>
      <c r="AC1745" t="s">
        <v>8440</v>
      </c>
      <c r="AE1745" t="s">
        <v>8511</v>
      </c>
      <c r="AF1745" t="s">
        <v>8512</v>
      </c>
      <c r="AG1745" t="s">
        <v>8513</v>
      </c>
      <c r="AR1745" t="s">
        <v>8472</v>
      </c>
      <c r="AU1745" t="s">
        <v>8190</v>
      </c>
      <c r="BC1745">
        <v>1440084644</v>
      </c>
      <c r="BD1745" t="s">
        <v>10448</v>
      </c>
    </row>
    <row r="1746" spans="1:56">
      <c r="A1746">
        <v>2016</v>
      </c>
      <c r="B1746" t="s">
        <v>5975</v>
      </c>
      <c r="C1746" t="s">
        <v>8471</v>
      </c>
      <c r="E1746" t="s">
        <v>43</v>
      </c>
      <c r="F1746" t="s">
        <v>43</v>
      </c>
      <c r="G1746">
        <v>42633</v>
      </c>
      <c r="H1746" t="s">
        <v>8374</v>
      </c>
      <c r="I1746" t="s">
        <v>357</v>
      </c>
      <c r="J1746">
        <v>288</v>
      </c>
      <c r="K1746">
        <v>360</v>
      </c>
      <c r="L1746">
        <v>0</v>
      </c>
      <c r="M1746">
        <v>0</v>
      </c>
      <c r="N1746">
        <v>0</v>
      </c>
      <c r="O1746" t="s">
        <v>46</v>
      </c>
      <c r="P1746" t="s">
        <v>43</v>
      </c>
      <c r="Q1746" t="s">
        <v>46</v>
      </c>
      <c r="R1746" t="s">
        <v>18</v>
      </c>
      <c r="S1746" t="s">
        <v>8852</v>
      </c>
      <c r="T1746" t="s">
        <v>47</v>
      </c>
      <c r="U1746">
        <v>17</v>
      </c>
      <c r="V1746">
        <v>11218</v>
      </c>
      <c r="W1746" t="s">
        <v>8476</v>
      </c>
      <c r="X1746" t="s">
        <v>12579</v>
      </c>
      <c r="Y1746" t="s">
        <v>8516</v>
      </c>
      <c r="Z1746" t="s">
        <v>8473</v>
      </c>
      <c r="AA1746" t="s">
        <v>5728</v>
      </c>
      <c r="AB1746" t="s">
        <v>8491</v>
      </c>
      <c r="AC1746" t="s">
        <v>8440</v>
      </c>
      <c r="AE1746" t="s">
        <v>8511</v>
      </c>
      <c r="AF1746" t="s">
        <v>8512</v>
      </c>
      <c r="AG1746" t="s">
        <v>8513</v>
      </c>
      <c r="AR1746" t="s">
        <v>8472</v>
      </c>
      <c r="AU1746" t="s">
        <v>8190</v>
      </c>
      <c r="BC1746">
        <v>1440084644</v>
      </c>
      <c r="BD1746" t="s">
        <v>10448</v>
      </c>
    </row>
    <row r="1747" spans="1:56">
      <c r="A1747">
        <v>2016</v>
      </c>
      <c r="B1747" t="s">
        <v>5975</v>
      </c>
      <c r="C1747" t="s">
        <v>8471</v>
      </c>
      <c r="E1747" t="s">
        <v>43</v>
      </c>
      <c r="F1747" t="s">
        <v>43</v>
      </c>
      <c r="G1747">
        <v>42633</v>
      </c>
      <c r="H1747" t="s">
        <v>8374</v>
      </c>
      <c r="I1747" t="s">
        <v>357</v>
      </c>
      <c r="J1747">
        <v>240</v>
      </c>
      <c r="K1747">
        <v>288</v>
      </c>
      <c r="L1747">
        <v>0</v>
      </c>
      <c r="M1747">
        <v>0</v>
      </c>
      <c r="N1747">
        <v>0</v>
      </c>
      <c r="O1747" t="s">
        <v>46</v>
      </c>
      <c r="P1747" t="s">
        <v>43</v>
      </c>
      <c r="Q1747" t="s">
        <v>46</v>
      </c>
      <c r="R1747" t="s">
        <v>18</v>
      </c>
      <c r="S1747" t="s">
        <v>8852</v>
      </c>
      <c r="T1747" t="s">
        <v>47</v>
      </c>
      <c r="U1747">
        <v>17</v>
      </c>
      <c r="V1747">
        <v>11218</v>
      </c>
      <c r="W1747" t="s">
        <v>8476</v>
      </c>
      <c r="X1747" t="s">
        <v>12579</v>
      </c>
      <c r="Y1747" t="s">
        <v>8516</v>
      </c>
      <c r="Z1747" t="s">
        <v>8473</v>
      </c>
      <c r="AA1747" t="s">
        <v>5728</v>
      </c>
      <c r="AB1747" t="s">
        <v>8492</v>
      </c>
      <c r="AC1747" t="s">
        <v>8440</v>
      </c>
      <c r="AE1747" t="s">
        <v>8511</v>
      </c>
      <c r="AF1747" t="s">
        <v>8512</v>
      </c>
      <c r="AG1747" t="s">
        <v>8513</v>
      </c>
      <c r="AR1747" t="s">
        <v>8472</v>
      </c>
      <c r="AU1747" t="s">
        <v>8190</v>
      </c>
      <c r="BC1747">
        <v>1440084644</v>
      </c>
      <c r="BD1747" t="s">
        <v>10448</v>
      </c>
    </row>
    <row r="1748" spans="1:56">
      <c r="A1748">
        <v>2016</v>
      </c>
      <c r="B1748" t="s">
        <v>5975</v>
      </c>
      <c r="C1748" t="s">
        <v>8471</v>
      </c>
      <c r="E1748" t="s">
        <v>43</v>
      </c>
      <c r="F1748" t="s">
        <v>43</v>
      </c>
      <c r="G1748">
        <v>42626</v>
      </c>
      <c r="H1748" t="s">
        <v>8374</v>
      </c>
      <c r="I1748" t="s">
        <v>357</v>
      </c>
      <c r="J1748">
        <v>240</v>
      </c>
      <c r="K1748">
        <v>288</v>
      </c>
      <c r="L1748">
        <v>0</v>
      </c>
      <c r="M1748">
        <v>0</v>
      </c>
      <c r="N1748">
        <v>0</v>
      </c>
      <c r="O1748" t="s">
        <v>46</v>
      </c>
      <c r="P1748" t="s">
        <v>43</v>
      </c>
      <c r="Q1748" t="s">
        <v>46</v>
      </c>
      <c r="R1748" t="s">
        <v>18</v>
      </c>
      <c r="S1748" t="s">
        <v>8852</v>
      </c>
      <c r="T1748" t="s">
        <v>47</v>
      </c>
      <c r="U1748">
        <v>17</v>
      </c>
      <c r="V1748">
        <v>11218</v>
      </c>
      <c r="W1748" t="s">
        <v>8477</v>
      </c>
      <c r="X1748" t="s">
        <v>12580</v>
      </c>
      <c r="Y1748" t="s">
        <v>8517</v>
      </c>
      <c r="Z1748" t="s">
        <v>8473</v>
      </c>
      <c r="AA1748" t="s">
        <v>5728</v>
      </c>
      <c r="AB1748" t="s">
        <v>8493</v>
      </c>
      <c r="AC1748" t="s">
        <v>8440</v>
      </c>
      <c r="AE1748" t="s">
        <v>8511</v>
      </c>
      <c r="AF1748" t="s">
        <v>8512</v>
      </c>
      <c r="AG1748" t="s">
        <v>8513</v>
      </c>
      <c r="AR1748" t="s">
        <v>8472</v>
      </c>
      <c r="AU1748" t="s">
        <v>8190</v>
      </c>
      <c r="BC1748">
        <v>1440084644</v>
      </c>
      <c r="BD1748" t="s">
        <v>10449</v>
      </c>
    </row>
    <row r="1749" spans="1:56">
      <c r="A1749">
        <v>2016</v>
      </c>
      <c r="B1749" t="s">
        <v>5975</v>
      </c>
      <c r="C1749" t="s">
        <v>8471</v>
      </c>
      <c r="E1749" t="s">
        <v>43</v>
      </c>
      <c r="F1749" t="s">
        <v>43</v>
      </c>
      <c r="G1749">
        <v>42641</v>
      </c>
      <c r="H1749" t="s">
        <v>8374</v>
      </c>
      <c r="I1749" t="s">
        <v>357</v>
      </c>
      <c r="J1749">
        <v>288</v>
      </c>
      <c r="K1749">
        <v>360</v>
      </c>
      <c r="L1749">
        <v>0</v>
      </c>
      <c r="M1749">
        <v>0</v>
      </c>
      <c r="N1749">
        <v>0</v>
      </c>
      <c r="O1749" t="s">
        <v>46</v>
      </c>
      <c r="P1749" t="s">
        <v>43</v>
      </c>
      <c r="Q1749" t="s">
        <v>46</v>
      </c>
      <c r="R1749" t="s">
        <v>18</v>
      </c>
      <c r="S1749" t="s">
        <v>8852</v>
      </c>
      <c r="T1749" t="s">
        <v>47</v>
      </c>
      <c r="U1749">
        <v>17</v>
      </c>
      <c r="V1749">
        <v>11218</v>
      </c>
      <c r="W1749" t="s">
        <v>8478</v>
      </c>
      <c r="X1749" t="s">
        <v>12581</v>
      </c>
      <c r="Y1749" t="s">
        <v>8518</v>
      </c>
      <c r="Z1749" t="s">
        <v>8473</v>
      </c>
      <c r="AA1749" t="s">
        <v>5728</v>
      </c>
      <c r="AB1749" t="s">
        <v>8494</v>
      </c>
      <c r="AC1749" t="s">
        <v>8440</v>
      </c>
      <c r="AE1749" t="s">
        <v>8511</v>
      </c>
      <c r="AF1749" t="s">
        <v>8512</v>
      </c>
      <c r="AG1749" t="s">
        <v>8513</v>
      </c>
      <c r="AR1749" t="s">
        <v>8472</v>
      </c>
      <c r="AU1749" t="s">
        <v>8190</v>
      </c>
      <c r="BC1749">
        <v>1440084644</v>
      </c>
      <c r="BD1749" t="s">
        <v>10450</v>
      </c>
    </row>
    <row r="1750" spans="1:56">
      <c r="A1750">
        <v>2016</v>
      </c>
      <c r="B1750" t="s">
        <v>5975</v>
      </c>
      <c r="C1750" t="s">
        <v>8471</v>
      </c>
      <c r="E1750" t="s">
        <v>43</v>
      </c>
      <c r="F1750" t="s">
        <v>43</v>
      </c>
      <c r="G1750">
        <v>42641</v>
      </c>
      <c r="H1750" t="s">
        <v>8374</v>
      </c>
      <c r="I1750" t="s">
        <v>357</v>
      </c>
      <c r="J1750">
        <v>288</v>
      </c>
      <c r="K1750">
        <v>360</v>
      </c>
      <c r="L1750">
        <v>0</v>
      </c>
      <c r="M1750">
        <v>0</v>
      </c>
      <c r="N1750">
        <v>0</v>
      </c>
      <c r="O1750" t="s">
        <v>46</v>
      </c>
      <c r="P1750" t="s">
        <v>43</v>
      </c>
      <c r="Q1750" t="s">
        <v>46</v>
      </c>
      <c r="R1750" t="s">
        <v>18</v>
      </c>
      <c r="S1750" t="s">
        <v>8852</v>
      </c>
      <c r="T1750" t="s">
        <v>47</v>
      </c>
      <c r="U1750">
        <v>17</v>
      </c>
      <c r="V1750">
        <v>11218</v>
      </c>
      <c r="W1750" t="s">
        <v>8478</v>
      </c>
      <c r="X1750" t="s">
        <v>12581</v>
      </c>
      <c r="Y1750" t="s">
        <v>8518</v>
      </c>
      <c r="Z1750" t="s">
        <v>8473</v>
      </c>
      <c r="AA1750" t="s">
        <v>5728</v>
      </c>
      <c r="AB1750" t="s">
        <v>8495</v>
      </c>
      <c r="AC1750" t="s">
        <v>8440</v>
      </c>
      <c r="AE1750" t="s">
        <v>8511</v>
      </c>
      <c r="AF1750" t="s">
        <v>8512</v>
      </c>
      <c r="AG1750" t="s">
        <v>8513</v>
      </c>
      <c r="AR1750" t="s">
        <v>8472</v>
      </c>
      <c r="AU1750" t="s">
        <v>8190</v>
      </c>
      <c r="BC1750">
        <v>1440084644</v>
      </c>
      <c r="BD1750" t="s">
        <v>10450</v>
      </c>
    </row>
    <row r="1751" spans="1:56">
      <c r="A1751">
        <v>2016</v>
      </c>
      <c r="B1751" t="s">
        <v>5975</v>
      </c>
      <c r="C1751" t="s">
        <v>8471</v>
      </c>
      <c r="E1751" t="s">
        <v>43</v>
      </c>
      <c r="F1751" t="s">
        <v>43</v>
      </c>
      <c r="G1751">
        <v>42647</v>
      </c>
      <c r="H1751" t="s">
        <v>8374</v>
      </c>
      <c r="I1751" t="s">
        <v>357</v>
      </c>
      <c r="J1751">
        <v>336</v>
      </c>
      <c r="K1751">
        <v>432</v>
      </c>
      <c r="L1751">
        <v>0</v>
      </c>
      <c r="M1751">
        <v>0</v>
      </c>
      <c r="N1751">
        <v>0</v>
      </c>
      <c r="O1751" t="s">
        <v>46</v>
      </c>
      <c r="P1751" t="s">
        <v>43</v>
      </c>
      <c r="Q1751" t="s">
        <v>46</v>
      </c>
      <c r="R1751" t="s">
        <v>18</v>
      </c>
      <c r="S1751" t="s">
        <v>8852</v>
      </c>
      <c r="T1751" t="s">
        <v>47</v>
      </c>
      <c r="U1751">
        <v>17</v>
      </c>
      <c r="V1751">
        <v>11218</v>
      </c>
      <c r="W1751" t="s">
        <v>5940</v>
      </c>
      <c r="X1751" t="s">
        <v>12582</v>
      </c>
      <c r="Y1751" t="s">
        <v>8519</v>
      </c>
      <c r="Z1751" t="s">
        <v>8473</v>
      </c>
      <c r="AA1751" t="s">
        <v>5728</v>
      </c>
      <c r="AB1751" t="s">
        <v>8496</v>
      </c>
      <c r="AC1751" t="s">
        <v>8440</v>
      </c>
      <c r="AE1751" t="s">
        <v>8511</v>
      </c>
      <c r="AF1751" t="s">
        <v>8512</v>
      </c>
      <c r="AG1751" t="s">
        <v>8513</v>
      </c>
      <c r="AR1751" t="s">
        <v>8472</v>
      </c>
      <c r="AU1751" t="s">
        <v>8190</v>
      </c>
      <c r="BC1751">
        <v>1440084644</v>
      </c>
      <c r="BD1751" t="s">
        <v>10451</v>
      </c>
    </row>
    <row r="1752" spans="1:56">
      <c r="A1752">
        <v>2016</v>
      </c>
      <c r="B1752" t="s">
        <v>5975</v>
      </c>
      <c r="C1752" t="s">
        <v>8471</v>
      </c>
      <c r="E1752" t="s">
        <v>43</v>
      </c>
      <c r="F1752" t="s">
        <v>43</v>
      </c>
      <c r="G1752">
        <v>42647</v>
      </c>
      <c r="H1752" t="s">
        <v>8374</v>
      </c>
      <c r="I1752" t="s">
        <v>357</v>
      </c>
      <c r="J1752">
        <v>288</v>
      </c>
      <c r="K1752">
        <v>360</v>
      </c>
      <c r="L1752">
        <v>0</v>
      </c>
      <c r="M1752">
        <v>0</v>
      </c>
      <c r="N1752">
        <v>0</v>
      </c>
      <c r="O1752" t="s">
        <v>46</v>
      </c>
      <c r="P1752" t="s">
        <v>43</v>
      </c>
      <c r="Q1752" t="s">
        <v>46</v>
      </c>
      <c r="R1752" t="s">
        <v>18</v>
      </c>
      <c r="S1752" t="s">
        <v>8852</v>
      </c>
      <c r="T1752" t="s">
        <v>47</v>
      </c>
      <c r="U1752">
        <v>17</v>
      </c>
      <c r="V1752">
        <v>11218</v>
      </c>
      <c r="W1752" t="s">
        <v>5940</v>
      </c>
      <c r="X1752" t="s">
        <v>12582</v>
      </c>
      <c r="Y1752" t="s">
        <v>8519</v>
      </c>
      <c r="Z1752" t="s">
        <v>8473</v>
      </c>
      <c r="AA1752" t="s">
        <v>5728</v>
      </c>
      <c r="AB1752" t="s">
        <v>8497</v>
      </c>
      <c r="AC1752" t="s">
        <v>8440</v>
      </c>
      <c r="AE1752" t="s">
        <v>8511</v>
      </c>
      <c r="AF1752" t="s">
        <v>8512</v>
      </c>
      <c r="AG1752" t="s">
        <v>8513</v>
      </c>
      <c r="AR1752" t="s">
        <v>8472</v>
      </c>
      <c r="AU1752" t="s">
        <v>8190</v>
      </c>
      <c r="BC1752">
        <v>1440084644</v>
      </c>
      <c r="BD1752" t="s">
        <v>10451</v>
      </c>
    </row>
    <row r="1753" spans="1:56">
      <c r="A1753">
        <v>2016</v>
      </c>
      <c r="B1753" t="s">
        <v>5975</v>
      </c>
      <c r="C1753" t="s">
        <v>8471</v>
      </c>
      <c r="E1753" t="s">
        <v>43</v>
      </c>
      <c r="F1753" t="s">
        <v>43</v>
      </c>
      <c r="G1753">
        <v>42654</v>
      </c>
      <c r="H1753" t="s">
        <v>8374</v>
      </c>
      <c r="I1753" t="s">
        <v>357</v>
      </c>
      <c r="J1753">
        <v>336</v>
      </c>
      <c r="K1753">
        <v>432</v>
      </c>
      <c r="L1753">
        <v>0</v>
      </c>
      <c r="M1753">
        <v>0</v>
      </c>
      <c r="N1753">
        <v>0</v>
      </c>
      <c r="O1753" t="s">
        <v>46</v>
      </c>
      <c r="P1753" t="s">
        <v>43</v>
      </c>
      <c r="Q1753" t="s">
        <v>46</v>
      </c>
      <c r="R1753" t="s">
        <v>18</v>
      </c>
      <c r="S1753" t="s">
        <v>8852</v>
      </c>
      <c r="T1753" t="s">
        <v>47</v>
      </c>
      <c r="U1753">
        <v>17</v>
      </c>
      <c r="V1753">
        <v>11218</v>
      </c>
      <c r="W1753" t="s">
        <v>8479</v>
      </c>
      <c r="X1753" t="s">
        <v>12583</v>
      </c>
      <c r="Y1753" t="s">
        <v>8520</v>
      </c>
      <c r="Z1753" t="s">
        <v>8473</v>
      </c>
      <c r="AA1753" t="s">
        <v>5728</v>
      </c>
      <c r="AB1753" t="s">
        <v>8498</v>
      </c>
      <c r="AC1753" t="s">
        <v>8440</v>
      </c>
      <c r="AE1753" t="s">
        <v>8511</v>
      </c>
      <c r="AF1753" t="s">
        <v>8512</v>
      </c>
      <c r="AG1753" t="s">
        <v>8513</v>
      </c>
      <c r="AR1753" t="s">
        <v>8472</v>
      </c>
      <c r="AU1753" t="s">
        <v>8190</v>
      </c>
      <c r="BC1753">
        <v>1440084644</v>
      </c>
      <c r="BD1753" t="s">
        <v>10452</v>
      </c>
    </row>
    <row r="1754" spans="1:56">
      <c r="A1754">
        <v>2016</v>
      </c>
      <c r="B1754" t="s">
        <v>5975</v>
      </c>
      <c r="C1754" t="s">
        <v>8471</v>
      </c>
      <c r="E1754" t="s">
        <v>43</v>
      </c>
      <c r="F1754" t="s">
        <v>43</v>
      </c>
      <c r="G1754">
        <v>42654</v>
      </c>
      <c r="H1754" t="s">
        <v>8374</v>
      </c>
      <c r="I1754" t="s">
        <v>357</v>
      </c>
      <c r="J1754">
        <v>336</v>
      </c>
      <c r="K1754">
        <v>432</v>
      </c>
      <c r="L1754">
        <v>0</v>
      </c>
      <c r="M1754">
        <v>0</v>
      </c>
      <c r="N1754">
        <v>0</v>
      </c>
      <c r="O1754" t="s">
        <v>46</v>
      </c>
      <c r="P1754" t="s">
        <v>43</v>
      </c>
      <c r="Q1754" t="s">
        <v>46</v>
      </c>
      <c r="R1754" t="s">
        <v>18</v>
      </c>
      <c r="S1754" t="s">
        <v>8852</v>
      </c>
      <c r="T1754" t="s">
        <v>47</v>
      </c>
      <c r="U1754">
        <v>17</v>
      </c>
      <c r="V1754">
        <v>11218</v>
      </c>
      <c r="W1754" t="s">
        <v>8479</v>
      </c>
      <c r="X1754" t="s">
        <v>12583</v>
      </c>
      <c r="Y1754" t="s">
        <v>8520</v>
      </c>
      <c r="Z1754" t="s">
        <v>8473</v>
      </c>
      <c r="AA1754" t="s">
        <v>5728</v>
      </c>
      <c r="AB1754" t="s">
        <v>8499</v>
      </c>
      <c r="AC1754" t="s">
        <v>8440</v>
      </c>
      <c r="AE1754" t="s">
        <v>8511</v>
      </c>
      <c r="AF1754" t="s">
        <v>8512</v>
      </c>
      <c r="AG1754" t="s">
        <v>8513</v>
      </c>
      <c r="AR1754" t="s">
        <v>8472</v>
      </c>
      <c r="AU1754" t="s">
        <v>8190</v>
      </c>
      <c r="BC1754">
        <v>1440084644</v>
      </c>
      <c r="BD1754" t="s">
        <v>10452</v>
      </c>
    </row>
    <row r="1755" spans="1:56">
      <c r="A1755">
        <v>2016</v>
      </c>
      <c r="B1755" t="s">
        <v>5975</v>
      </c>
      <c r="C1755" t="s">
        <v>8471</v>
      </c>
      <c r="E1755" t="s">
        <v>43</v>
      </c>
      <c r="F1755" t="s">
        <v>43</v>
      </c>
      <c r="G1755">
        <v>42619</v>
      </c>
      <c r="H1755" t="s">
        <v>8374</v>
      </c>
      <c r="I1755" t="s">
        <v>357</v>
      </c>
      <c r="J1755">
        <v>336</v>
      </c>
      <c r="K1755">
        <v>432</v>
      </c>
      <c r="L1755">
        <v>0</v>
      </c>
      <c r="M1755">
        <v>0</v>
      </c>
      <c r="N1755">
        <v>0</v>
      </c>
      <c r="O1755" t="s">
        <v>46</v>
      </c>
      <c r="P1755" t="s">
        <v>43</v>
      </c>
      <c r="Q1755" t="s">
        <v>46</v>
      </c>
      <c r="R1755" t="s">
        <v>18</v>
      </c>
      <c r="S1755" t="s">
        <v>8852</v>
      </c>
      <c r="T1755" t="s">
        <v>47</v>
      </c>
      <c r="U1755">
        <v>17</v>
      </c>
      <c r="V1755">
        <v>11218</v>
      </c>
      <c r="W1755" t="s">
        <v>8480</v>
      </c>
      <c r="X1755" t="s">
        <v>12584</v>
      </c>
      <c r="Y1755" t="s">
        <v>8521</v>
      </c>
      <c r="Z1755" t="s">
        <v>8473</v>
      </c>
      <c r="AA1755" t="s">
        <v>5728</v>
      </c>
      <c r="AB1755" t="s">
        <v>8500</v>
      </c>
      <c r="AC1755" t="s">
        <v>8440</v>
      </c>
      <c r="AE1755" t="s">
        <v>8511</v>
      </c>
      <c r="AF1755" t="s">
        <v>8512</v>
      </c>
      <c r="AG1755" t="s">
        <v>8513</v>
      </c>
      <c r="AR1755" t="s">
        <v>8472</v>
      </c>
      <c r="AU1755" t="s">
        <v>8190</v>
      </c>
      <c r="BC1755">
        <v>1440084644</v>
      </c>
      <c r="BD1755" t="s">
        <v>10453</v>
      </c>
    </row>
    <row r="1756" spans="1:56">
      <c r="A1756">
        <v>2016</v>
      </c>
      <c r="B1756" t="s">
        <v>5975</v>
      </c>
      <c r="C1756" t="s">
        <v>8471</v>
      </c>
      <c r="E1756" t="s">
        <v>43</v>
      </c>
      <c r="F1756" t="s">
        <v>43</v>
      </c>
      <c r="G1756">
        <v>42619</v>
      </c>
      <c r="H1756" t="s">
        <v>8374</v>
      </c>
      <c r="I1756" t="s">
        <v>357</v>
      </c>
      <c r="J1756">
        <v>336</v>
      </c>
      <c r="K1756">
        <v>432</v>
      </c>
      <c r="L1756">
        <v>0</v>
      </c>
      <c r="M1756">
        <v>0</v>
      </c>
      <c r="N1756">
        <v>0</v>
      </c>
      <c r="O1756" t="s">
        <v>46</v>
      </c>
      <c r="P1756" t="s">
        <v>43</v>
      </c>
      <c r="Q1756" t="s">
        <v>46</v>
      </c>
      <c r="R1756" t="s">
        <v>18</v>
      </c>
      <c r="S1756" t="s">
        <v>8852</v>
      </c>
      <c r="T1756" t="s">
        <v>47</v>
      </c>
      <c r="U1756">
        <v>17</v>
      </c>
      <c r="V1756">
        <v>11218</v>
      </c>
      <c r="W1756" t="s">
        <v>8480</v>
      </c>
      <c r="X1756" t="s">
        <v>12584</v>
      </c>
      <c r="Y1756" t="s">
        <v>8521</v>
      </c>
      <c r="Z1756" t="s">
        <v>8473</v>
      </c>
      <c r="AA1756" t="s">
        <v>5728</v>
      </c>
      <c r="AB1756" t="s">
        <v>8501</v>
      </c>
      <c r="AC1756" t="s">
        <v>8440</v>
      </c>
      <c r="AE1756" t="s">
        <v>8511</v>
      </c>
      <c r="AF1756" t="s">
        <v>8512</v>
      </c>
      <c r="AG1756" t="s">
        <v>8513</v>
      </c>
      <c r="AR1756" t="s">
        <v>8472</v>
      </c>
      <c r="AU1756" t="s">
        <v>8190</v>
      </c>
      <c r="BC1756">
        <v>1440084644</v>
      </c>
      <c r="BD1756" t="s">
        <v>10453</v>
      </c>
    </row>
    <row r="1757" spans="1:56">
      <c r="A1757">
        <v>2016</v>
      </c>
      <c r="B1757" t="s">
        <v>5975</v>
      </c>
      <c r="C1757" t="s">
        <v>8471</v>
      </c>
      <c r="E1757" t="s">
        <v>43</v>
      </c>
      <c r="F1757" t="s">
        <v>43</v>
      </c>
      <c r="G1757">
        <v>42627</v>
      </c>
      <c r="H1757" t="s">
        <v>8374</v>
      </c>
      <c r="I1757" t="s">
        <v>357</v>
      </c>
      <c r="J1757">
        <v>288</v>
      </c>
      <c r="K1757">
        <v>360</v>
      </c>
      <c r="L1757">
        <v>0</v>
      </c>
      <c r="M1757">
        <v>0</v>
      </c>
      <c r="N1757">
        <v>0</v>
      </c>
      <c r="O1757" t="s">
        <v>46</v>
      </c>
      <c r="P1757" t="s">
        <v>43</v>
      </c>
      <c r="Q1757" t="s">
        <v>46</v>
      </c>
      <c r="R1757" t="s">
        <v>18</v>
      </c>
      <c r="S1757" t="s">
        <v>8852</v>
      </c>
      <c r="T1757" t="s">
        <v>47</v>
      </c>
      <c r="U1757">
        <v>17</v>
      </c>
      <c r="V1757">
        <v>11218</v>
      </c>
      <c r="W1757" t="s">
        <v>8481</v>
      </c>
      <c r="X1757" t="s">
        <v>12585</v>
      </c>
      <c r="Y1757" t="s">
        <v>8522</v>
      </c>
      <c r="Z1757" t="s">
        <v>8473</v>
      </c>
      <c r="AA1757" t="s">
        <v>5728</v>
      </c>
      <c r="AB1757" t="s">
        <v>8502</v>
      </c>
      <c r="AC1757" t="s">
        <v>8440</v>
      </c>
      <c r="AE1757" t="s">
        <v>8511</v>
      </c>
      <c r="AF1757" t="s">
        <v>8512</v>
      </c>
      <c r="AG1757" t="s">
        <v>8513</v>
      </c>
      <c r="AR1757" t="s">
        <v>8472</v>
      </c>
      <c r="AU1757" t="s">
        <v>8190</v>
      </c>
      <c r="BC1757">
        <v>1440084644</v>
      </c>
      <c r="BD1757" t="s">
        <v>10454</v>
      </c>
    </row>
    <row r="1758" spans="1:56">
      <c r="A1758">
        <v>2016</v>
      </c>
      <c r="B1758" t="s">
        <v>5975</v>
      </c>
      <c r="C1758" t="s">
        <v>8471</v>
      </c>
      <c r="E1758" t="s">
        <v>43</v>
      </c>
      <c r="F1758" t="s">
        <v>43</v>
      </c>
      <c r="G1758">
        <v>42627</v>
      </c>
      <c r="H1758" t="s">
        <v>8374</v>
      </c>
      <c r="I1758" t="s">
        <v>357</v>
      </c>
      <c r="J1758">
        <v>288</v>
      </c>
      <c r="K1758">
        <v>360</v>
      </c>
      <c r="L1758">
        <v>0</v>
      </c>
      <c r="M1758">
        <v>0</v>
      </c>
      <c r="N1758">
        <v>0</v>
      </c>
      <c r="O1758" t="s">
        <v>46</v>
      </c>
      <c r="P1758" t="s">
        <v>43</v>
      </c>
      <c r="Q1758" t="s">
        <v>46</v>
      </c>
      <c r="R1758" t="s">
        <v>18</v>
      </c>
      <c r="S1758" t="s">
        <v>8852</v>
      </c>
      <c r="T1758" t="s">
        <v>47</v>
      </c>
      <c r="U1758">
        <v>17</v>
      </c>
      <c r="V1758">
        <v>11218</v>
      </c>
      <c r="W1758" t="s">
        <v>8481</v>
      </c>
      <c r="X1758" t="s">
        <v>12585</v>
      </c>
      <c r="Y1758" t="s">
        <v>8522</v>
      </c>
      <c r="Z1758" t="s">
        <v>8473</v>
      </c>
      <c r="AA1758" t="s">
        <v>5728</v>
      </c>
      <c r="AB1758" t="s">
        <v>8503</v>
      </c>
      <c r="AC1758" t="s">
        <v>8440</v>
      </c>
      <c r="AE1758" t="s">
        <v>8511</v>
      </c>
      <c r="AF1758" t="s">
        <v>8512</v>
      </c>
      <c r="AG1758" t="s">
        <v>8513</v>
      </c>
      <c r="AR1758" t="s">
        <v>8472</v>
      </c>
      <c r="AU1758" t="s">
        <v>8190</v>
      </c>
      <c r="BC1758">
        <v>1440084644</v>
      </c>
      <c r="BD1758" t="s">
        <v>10454</v>
      </c>
    </row>
    <row r="1759" spans="1:56">
      <c r="A1759">
        <v>2016</v>
      </c>
      <c r="B1759" t="s">
        <v>5975</v>
      </c>
      <c r="C1759" t="s">
        <v>8471</v>
      </c>
      <c r="E1759" t="s">
        <v>43</v>
      </c>
      <c r="F1759" t="s">
        <v>43</v>
      </c>
      <c r="G1759">
        <v>42627</v>
      </c>
      <c r="H1759" t="s">
        <v>8374</v>
      </c>
      <c r="I1759" t="s">
        <v>357</v>
      </c>
      <c r="J1759">
        <v>288</v>
      </c>
      <c r="K1759">
        <v>360</v>
      </c>
      <c r="L1759">
        <v>0</v>
      </c>
      <c r="M1759">
        <v>0</v>
      </c>
      <c r="N1759">
        <v>0</v>
      </c>
      <c r="O1759" t="s">
        <v>46</v>
      </c>
      <c r="P1759" t="s">
        <v>43</v>
      </c>
      <c r="Q1759" t="s">
        <v>46</v>
      </c>
      <c r="R1759" t="s">
        <v>18</v>
      </c>
      <c r="S1759" t="s">
        <v>8852</v>
      </c>
      <c r="T1759" t="s">
        <v>47</v>
      </c>
      <c r="U1759">
        <v>17</v>
      </c>
      <c r="V1759">
        <v>11218</v>
      </c>
      <c r="W1759" t="s">
        <v>8481</v>
      </c>
      <c r="X1759" t="s">
        <v>12585</v>
      </c>
      <c r="Y1759" t="s">
        <v>8522</v>
      </c>
      <c r="Z1759" t="s">
        <v>8473</v>
      </c>
      <c r="AA1759" t="s">
        <v>5728</v>
      </c>
      <c r="AB1759" t="s">
        <v>8504</v>
      </c>
      <c r="AC1759" t="s">
        <v>8440</v>
      </c>
      <c r="AE1759" t="s">
        <v>8511</v>
      </c>
      <c r="AF1759" t="s">
        <v>8512</v>
      </c>
      <c r="AG1759" t="s">
        <v>8513</v>
      </c>
      <c r="AR1759" t="s">
        <v>8472</v>
      </c>
      <c r="AU1759" t="s">
        <v>8190</v>
      </c>
      <c r="BC1759">
        <v>1440084644</v>
      </c>
      <c r="BD1759" t="s">
        <v>10454</v>
      </c>
    </row>
    <row r="1760" spans="1:56">
      <c r="A1760">
        <v>2016</v>
      </c>
      <c r="B1760" t="s">
        <v>5975</v>
      </c>
      <c r="C1760" t="s">
        <v>8471</v>
      </c>
      <c r="E1760" t="s">
        <v>43</v>
      </c>
      <c r="F1760" t="s">
        <v>43</v>
      </c>
      <c r="G1760">
        <v>42641</v>
      </c>
      <c r="H1760" t="s">
        <v>8374</v>
      </c>
      <c r="I1760" t="s">
        <v>357</v>
      </c>
      <c r="J1760">
        <v>288</v>
      </c>
      <c r="K1760">
        <v>360</v>
      </c>
      <c r="L1760">
        <v>0</v>
      </c>
      <c r="M1760">
        <v>0</v>
      </c>
      <c r="N1760">
        <v>0</v>
      </c>
      <c r="O1760" t="s">
        <v>46</v>
      </c>
      <c r="P1760" t="s">
        <v>43</v>
      </c>
      <c r="Q1760" t="s">
        <v>46</v>
      </c>
      <c r="R1760" t="s">
        <v>18</v>
      </c>
      <c r="S1760" t="s">
        <v>8852</v>
      </c>
      <c r="T1760" t="s">
        <v>47</v>
      </c>
      <c r="U1760">
        <v>17</v>
      </c>
      <c r="V1760">
        <v>11218</v>
      </c>
      <c r="W1760" t="s">
        <v>8482</v>
      </c>
      <c r="X1760" t="s">
        <v>12586</v>
      </c>
      <c r="Y1760" t="s">
        <v>8523</v>
      </c>
      <c r="Z1760" t="s">
        <v>8473</v>
      </c>
      <c r="AA1760" t="s">
        <v>5728</v>
      </c>
      <c r="AB1760" t="s">
        <v>8505</v>
      </c>
      <c r="AC1760" t="s">
        <v>8440</v>
      </c>
      <c r="AE1760" t="s">
        <v>8511</v>
      </c>
      <c r="AF1760" t="s">
        <v>8512</v>
      </c>
      <c r="AG1760" t="s">
        <v>8513</v>
      </c>
      <c r="AR1760" t="s">
        <v>8472</v>
      </c>
      <c r="AU1760" t="s">
        <v>8190</v>
      </c>
      <c r="BC1760">
        <v>1440084644</v>
      </c>
      <c r="BD1760" t="s">
        <v>10455</v>
      </c>
    </row>
    <row r="1761" spans="1:56">
      <c r="A1761">
        <v>2016</v>
      </c>
      <c r="B1761" t="s">
        <v>5975</v>
      </c>
      <c r="C1761" t="s">
        <v>8471</v>
      </c>
      <c r="E1761" t="s">
        <v>43</v>
      </c>
      <c r="F1761" t="s">
        <v>43</v>
      </c>
      <c r="G1761">
        <v>42641</v>
      </c>
      <c r="H1761" t="s">
        <v>8374</v>
      </c>
      <c r="I1761" t="s">
        <v>357</v>
      </c>
      <c r="J1761">
        <v>288</v>
      </c>
      <c r="K1761">
        <v>360</v>
      </c>
      <c r="L1761">
        <v>0</v>
      </c>
      <c r="M1761">
        <v>0</v>
      </c>
      <c r="N1761">
        <v>0</v>
      </c>
      <c r="O1761" t="s">
        <v>46</v>
      </c>
      <c r="P1761" t="s">
        <v>43</v>
      </c>
      <c r="Q1761" t="s">
        <v>46</v>
      </c>
      <c r="R1761" t="s">
        <v>18</v>
      </c>
      <c r="S1761" t="s">
        <v>8852</v>
      </c>
      <c r="T1761" t="s">
        <v>47</v>
      </c>
      <c r="U1761">
        <v>17</v>
      </c>
      <c r="V1761">
        <v>11218</v>
      </c>
      <c r="W1761" t="s">
        <v>8482</v>
      </c>
      <c r="X1761" t="s">
        <v>12586</v>
      </c>
      <c r="Y1761" t="s">
        <v>8523</v>
      </c>
      <c r="Z1761" t="s">
        <v>8473</v>
      </c>
      <c r="AA1761" t="s">
        <v>5728</v>
      </c>
      <c r="AB1761" t="s">
        <v>8506</v>
      </c>
      <c r="AC1761" t="s">
        <v>8440</v>
      </c>
      <c r="AE1761" t="s">
        <v>8511</v>
      </c>
      <c r="AF1761" t="s">
        <v>8512</v>
      </c>
      <c r="AG1761" t="s">
        <v>8513</v>
      </c>
      <c r="AR1761" t="s">
        <v>8472</v>
      </c>
      <c r="AU1761" t="s">
        <v>8190</v>
      </c>
      <c r="BC1761">
        <v>1440084644</v>
      </c>
      <c r="BD1761" t="s">
        <v>10455</v>
      </c>
    </row>
    <row r="1762" spans="1:56">
      <c r="A1762">
        <v>2016</v>
      </c>
      <c r="B1762" t="s">
        <v>5975</v>
      </c>
      <c r="C1762" t="s">
        <v>8471</v>
      </c>
      <c r="E1762" t="s">
        <v>43</v>
      </c>
      <c r="F1762" t="s">
        <v>43</v>
      </c>
      <c r="G1762">
        <v>42641</v>
      </c>
      <c r="H1762" t="s">
        <v>8374</v>
      </c>
      <c r="I1762" t="s">
        <v>357</v>
      </c>
      <c r="J1762">
        <v>240</v>
      </c>
      <c r="K1762">
        <v>288</v>
      </c>
      <c r="L1762">
        <v>0</v>
      </c>
      <c r="M1762">
        <v>0</v>
      </c>
      <c r="N1762">
        <v>0</v>
      </c>
      <c r="O1762" t="s">
        <v>46</v>
      </c>
      <c r="P1762" t="s">
        <v>43</v>
      </c>
      <c r="Q1762" t="s">
        <v>46</v>
      </c>
      <c r="R1762" t="s">
        <v>18</v>
      </c>
      <c r="S1762" t="s">
        <v>8852</v>
      </c>
      <c r="T1762" t="s">
        <v>47</v>
      </c>
      <c r="U1762">
        <v>17</v>
      </c>
      <c r="V1762">
        <v>11218</v>
      </c>
      <c r="W1762" t="s">
        <v>8482</v>
      </c>
      <c r="X1762" t="s">
        <v>12586</v>
      </c>
      <c r="Y1762" t="s">
        <v>8523</v>
      </c>
      <c r="Z1762" t="s">
        <v>8473</v>
      </c>
      <c r="AA1762" t="s">
        <v>5728</v>
      </c>
      <c r="AB1762" t="s">
        <v>8507</v>
      </c>
      <c r="AC1762" t="s">
        <v>8440</v>
      </c>
      <c r="AE1762" t="s">
        <v>8511</v>
      </c>
      <c r="AF1762" t="s">
        <v>8512</v>
      </c>
      <c r="AG1762" t="s">
        <v>8513</v>
      </c>
      <c r="AR1762" t="s">
        <v>8472</v>
      </c>
      <c r="AU1762" t="s">
        <v>8190</v>
      </c>
      <c r="BC1762">
        <v>1440084644</v>
      </c>
      <c r="BD1762" t="s">
        <v>10455</v>
      </c>
    </row>
    <row r="1763" spans="1:56">
      <c r="A1763">
        <v>2016</v>
      </c>
      <c r="B1763" t="s">
        <v>5975</v>
      </c>
      <c r="C1763" t="s">
        <v>8471</v>
      </c>
      <c r="E1763" t="s">
        <v>43</v>
      </c>
      <c r="F1763" t="s">
        <v>43</v>
      </c>
      <c r="G1763">
        <v>42633</v>
      </c>
      <c r="H1763" t="s">
        <v>8374</v>
      </c>
      <c r="I1763" t="s">
        <v>357</v>
      </c>
      <c r="J1763">
        <v>288</v>
      </c>
      <c r="K1763">
        <v>360</v>
      </c>
      <c r="L1763">
        <v>0</v>
      </c>
      <c r="M1763">
        <v>0</v>
      </c>
      <c r="N1763">
        <v>0</v>
      </c>
      <c r="O1763" t="s">
        <v>46</v>
      </c>
      <c r="P1763" t="s">
        <v>43</v>
      </c>
      <c r="Q1763" t="s">
        <v>46</v>
      </c>
      <c r="R1763" t="s">
        <v>18</v>
      </c>
      <c r="S1763" t="s">
        <v>8852</v>
      </c>
      <c r="T1763" t="s">
        <v>47</v>
      </c>
      <c r="U1763">
        <v>17</v>
      </c>
      <c r="V1763">
        <v>11218</v>
      </c>
      <c r="W1763" t="s">
        <v>8483</v>
      </c>
      <c r="X1763" t="s">
        <v>12587</v>
      </c>
      <c r="Y1763" t="s">
        <v>8524</v>
      </c>
      <c r="Z1763" t="s">
        <v>8473</v>
      </c>
      <c r="AA1763" t="s">
        <v>5728</v>
      </c>
      <c r="AB1763" t="s">
        <v>8508</v>
      </c>
      <c r="AC1763" t="s">
        <v>8440</v>
      </c>
      <c r="AE1763" t="s">
        <v>8511</v>
      </c>
      <c r="AF1763" t="s">
        <v>8512</v>
      </c>
      <c r="AG1763" t="s">
        <v>8513</v>
      </c>
      <c r="AR1763" t="s">
        <v>8472</v>
      </c>
      <c r="AU1763" t="s">
        <v>8190</v>
      </c>
      <c r="BC1763">
        <v>1440084644</v>
      </c>
      <c r="BD1763" t="s">
        <v>10456</v>
      </c>
    </row>
    <row r="1764" spans="1:56">
      <c r="A1764">
        <v>2016</v>
      </c>
      <c r="B1764" t="s">
        <v>5975</v>
      </c>
      <c r="C1764" t="s">
        <v>8471</v>
      </c>
      <c r="E1764" t="s">
        <v>43</v>
      </c>
      <c r="F1764" t="s">
        <v>43</v>
      </c>
      <c r="G1764">
        <v>42633</v>
      </c>
      <c r="H1764" t="s">
        <v>8374</v>
      </c>
      <c r="I1764" t="s">
        <v>357</v>
      </c>
      <c r="J1764">
        <v>288</v>
      </c>
      <c r="K1764">
        <v>360</v>
      </c>
      <c r="L1764">
        <v>0</v>
      </c>
      <c r="M1764">
        <v>0</v>
      </c>
      <c r="N1764">
        <v>0</v>
      </c>
      <c r="O1764" t="s">
        <v>46</v>
      </c>
      <c r="P1764" t="s">
        <v>43</v>
      </c>
      <c r="Q1764" t="s">
        <v>46</v>
      </c>
      <c r="R1764" t="s">
        <v>18</v>
      </c>
      <c r="S1764" t="s">
        <v>8852</v>
      </c>
      <c r="T1764" t="s">
        <v>47</v>
      </c>
      <c r="U1764">
        <v>17</v>
      </c>
      <c r="V1764">
        <v>11218</v>
      </c>
      <c r="W1764" t="s">
        <v>8483</v>
      </c>
      <c r="X1764" t="s">
        <v>12587</v>
      </c>
      <c r="Y1764" t="s">
        <v>8524</v>
      </c>
      <c r="Z1764" t="s">
        <v>8473</v>
      </c>
      <c r="AA1764" t="s">
        <v>5728</v>
      </c>
      <c r="AB1764" t="s">
        <v>8509</v>
      </c>
      <c r="AC1764" t="s">
        <v>8440</v>
      </c>
      <c r="AE1764" t="s">
        <v>8511</v>
      </c>
      <c r="AF1764" t="s">
        <v>8512</v>
      </c>
      <c r="AG1764" t="s">
        <v>8513</v>
      </c>
      <c r="AR1764" t="s">
        <v>8472</v>
      </c>
      <c r="AU1764" t="s">
        <v>8190</v>
      </c>
      <c r="BC1764">
        <v>1440084644</v>
      </c>
      <c r="BD1764" t="s">
        <v>10456</v>
      </c>
    </row>
    <row r="1765" spans="1:56">
      <c r="A1765">
        <v>2016</v>
      </c>
      <c r="B1765" t="s">
        <v>5975</v>
      </c>
      <c r="C1765" t="s">
        <v>8471</v>
      </c>
      <c r="E1765" t="s">
        <v>43</v>
      </c>
      <c r="F1765" t="s">
        <v>43</v>
      </c>
      <c r="G1765">
        <v>42633</v>
      </c>
      <c r="H1765" t="s">
        <v>8374</v>
      </c>
      <c r="I1765" t="s">
        <v>357</v>
      </c>
      <c r="J1765">
        <v>288</v>
      </c>
      <c r="K1765">
        <v>360</v>
      </c>
      <c r="L1765">
        <v>0</v>
      </c>
      <c r="M1765">
        <v>0</v>
      </c>
      <c r="N1765">
        <v>0</v>
      </c>
      <c r="O1765" t="s">
        <v>46</v>
      </c>
      <c r="P1765" t="s">
        <v>43</v>
      </c>
      <c r="Q1765" t="s">
        <v>46</v>
      </c>
      <c r="R1765" t="s">
        <v>18</v>
      </c>
      <c r="S1765" t="s">
        <v>8852</v>
      </c>
      <c r="T1765" t="s">
        <v>47</v>
      </c>
      <c r="U1765">
        <v>17</v>
      </c>
      <c r="V1765">
        <v>11218</v>
      </c>
      <c r="W1765" t="s">
        <v>8483</v>
      </c>
      <c r="X1765" t="s">
        <v>12587</v>
      </c>
      <c r="Y1765" t="s">
        <v>8524</v>
      </c>
      <c r="Z1765" t="s">
        <v>8473</v>
      </c>
      <c r="AA1765" t="s">
        <v>5728</v>
      </c>
      <c r="AB1765" t="s">
        <v>8510</v>
      </c>
      <c r="AC1765" t="s">
        <v>8440</v>
      </c>
      <c r="AE1765" t="s">
        <v>8511</v>
      </c>
      <c r="AF1765" t="s">
        <v>8512</v>
      </c>
      <c r="AG1765" t="s">
        <v>8513</v>
      </c>
      <c r="AR1765" t="s">
        <v>8472</v>
      </c>
      <c r="AU1765" t="s">
        <v>8190</v>
      </c>
      <c r="BC1765">
        <v>1440084644</v>
      </c>
      <c r="BD1765" t="s">
        <v>10456</v>
      </c>
    </row>
    <row r="1766" spans="1:56">
      <c r="A1766">
        <v>2016</v>
      </c>
      <c r="B1766" t="s">
        <v>5975</v>
      </c>
      <c r="C1766" t="s">
        <v>8471</v>
      </c>
      <c r="E1766" t="s">
        <v>43</v>
      </c>
      <c r="F1766" t="s">
        <v>43</v>
      </c>
      <c r="G1766">
        <v>42619</v>
      </c>
      <c r="H1766" t="s">
        <v>8374</v>
      </c>
      <c r="I1766" t="s">
        <v>357</v>
      </c>
      <c r="J1766">
        <v>288</v>
      </c>
      <c r="K1766">
        <v>360</v>
      </c>
      <c r="L1766">
        <v>0</v>
      </c>
      <c r="M1766">
        <v>0</v>
      </c>
      <c r="N1766">
        <v>0</v>
      </c>
      <c r="O1766" t="s">
        <v>46</v>
      </c>
      <c r="P1766" t="s">
        <v>43</v>
      </c>
      <c r="Q1766" t="s">
        <v>46</v>
      </c>
      <c r="R1766" t="s">
        <v>18</v>
      </c>
      <c r="S1766" t="s">
        <v>8852</v>
      </c>
      <c r="T1766" t="s">
        <v>47</v>
      </c>
      <c r="U1766">
        <v>17</v>
      </c>
      <c r="V1766">
        <v>11218</v>
      </c>
      <c r="W1766" t="s">
        <v>8484</v>
      </c>
      <c r="X1766" t="s">
        <v>12588</v>
      </c>
      <c r="Y1766" t="s">
        <v>8525</v>
      </c>
      <c r="Z1766" t="s">
        <v>8473</v>
      </c>
      <c r="AA1766" t="s">
        <v>5728</v>
      </c>
      <c r="AB1766" t="s">
        <v>8627</v>
      </c>
      <c r="AC1766" t="s">
        <v>8440</v>
      </c>
      <c r="AE1766" t="s">
        <v>8511</v>
      </c>
      <c r="AF1766" t="s">
        <v>8512</v>
      </c>
      <c r="AG1766" t="s">
        <v>8513</v>
      </c>
      <c r="AR1766" t="s">
        <v>8472</v>
      </c>
      <c r="AU1766" t="s">
        <v>8190</v>
      </c>
      <c r="BC1766">
        <v>1440084644</v>
      </c>
      <c r="BD1766" t="s">
        <v>10457</v>
      </c>
    </row>
    <row r="1767" spans="1:56">
      <c r="A1767">
        <v>2016</v>
      </c>
      <c r="B1767" t="s">
        <v>5975</v>
      </c>
      <c r="C1767" t="s">
        <v>8471</v>
      </c>
      <c r="E1767" t="s">
        <v>43</v>
      </c>
      <c r="F1767" t="s">
        <v>43</v>
      </c>
      <c r="G1767">
        <v>42619</v>
      </c>
      <c r="H1767" t="s">
        <v>8374</v>
      </c>
      <c r="I1767" t="s">
        <v>357</v>
      </c>
      <c r="J1767">
        <v>288</v>
      </c>
      <c r="K1767">
        <v>360</v>
      </c>
      <c r="L1767">
        <v>0</v>
      </c>
      <c r="M1767">
        <v>0</v>
      </c>
      <c r="N1767">
        <v>0</v>
      </c>
      <c r="O1767" t="s">
        <v>46</v>
      </c>
      <c r="P1767" t="s">
        <v>43</v>
      </c>
      <c r="Q1767" t="s">
        <v>46</v>
      </c>
      <c r="R1767" t="s">
        <v>18</v>
      </c>
      <c r="S1767" t="s">
        <v>8852</v>
      </c>
      <c r="T1767" t="s">
        <v>47</v>
      </c>
      <c r="U1767">
        <v>17</v>
      </c>
      <c r="V1767">
        <v>11218</v>
      </c>
      <c r="W1767" t="s">
        <v>8484</v>
      </c>
      <c r="X1767" t="s">
        <v>12588</v>
      </c>
      <c r="Y1767" t="s">
        <v>8525</v>
      </c>
      <c r="Z1767" t="s">
        <v>8473</v>
      </c>
      <c r="AA1767" t="s">
        <v>5728</v>
      </c>
      <c r="AB1767" t="s">
        <v>8628</v>
      </c>
      <c r="AC1767" t="s">
        <v>8440</v>
      </c>
      <c r="AE1767" t="s">
        <v>8511</v>
      </c>
      <c r="AF1767" t="s">
        <v>8512</v>
      </c>
      <c r="AG1767" t="s">
        <v>8513</v>
      </c>
      <c r="AR1767" t="s">
        <v>8472</v>
      </c>
      <c r="AU1767" t="s">
        <v>8190</v>
      </c>
      <c r="BC1767">
        <v>1440084644</v>
      </c>
      <c r="BD1767" t="s">
        <v>10457</v>
      </c>
    </row>
    <row r="1768" spans="1:56">
      <c r="A1768">
        <v>2016</v>
      </c>
      <c r="B1768" t="s">
        <v>5975</v>
      </c>
      <c r="C1768" t="s">
        <v>8471</v>
      </c>
      <c r="E1768" t="s">
        <v>43</v>
      </c>
      <c r="F1768" t="s">
        <v>43</v>
      </c>
      <c r="G1768">
        <v>42619</v>
      </c>
      <c r="H1768" t="s">
        <v>8374</v>
      </c>
      <c r="I1768" t="s">
        <v>357</v>
      </c>
      <c r="J1768">
        <v>288</v>
      </c>
      <c r="K1768">
        <v>360</v>
      </c>
      <c r="L1768">
        <v>0</v>
      </c>
      <c r="M1768">
        <v>0</v>
      </c>
      <c r="N1768">
        <v>0</v>
      </c>
      <c r="O1768" t="s">
        <v>46</v>
      </c>
      <c r="P1768" t="s">
        <v>43</v>
      </c>
      <c r="Q1768" t="s">
        <v>46</v>
      </c>
      <c r="R1768" t="s">
        <v>18</v>
      </c>
      <c r="S1768" t="s">
        <v>8852</v>
      </c>
      <c r="T1768" t="s">
        <v>47</v>
      </c>
      <c r="U1768">
        <v>17</v>
      </c>
      <c r="V1768">
        <v>11218</v>
      </c>
      <c r="W1768" t="s">
        <v>8484</v>
      </c>
      <c r="X1768" t="s">
        <v>12588</v>
      </c>
      <c r="Y1768" t="s">
        <v>8525</v>
      </c>
      <c r="Z1768" t="s">
        <v>8473</v>
      </c>
      <c r="AA1768" t="s">
        <v>5728</v>
      </c>
      <c r="AB1768" t="s">
        <v>8629</v>
      </c>
      <c r="AC1768" t="s">
        <v>8440</v>
      </c>
      <c r="AE1768" t="s">
        <v>8511</v>
      </c>
      <c r="AF1768" t="s">
        <v>8512</v>
      </c>
      <c r="AG1768" t="s">
        <v>8513</v>
      </c>
      <c r="AR1768" t="s">
        <v>8472</v>
      </c>
      <c r="AU1768" t="s">
        <v>8190</v>
      </c>
      <c r="BC1768">
        <v>1440084644</v>
      </c>
      <c r="BD1768" t="s">
        <v>10457</v>
      </c>
    </row>
    <row r="1769" spans="1:56">
      <c r="A1769">
        <v>2016</v>
      </c>
      <c r="B1769" t="s">
        <v>5975</v>
      </c>
      <c r="C1769" t="s">
        <v>8437</v>
      </c>
      <c r="E1769" t="s">
        <v>43</v>
      </c>
      <c r="F1769" t="s">
        <v>43</v>
      </c>
      <c r="G1769">
        <v>42640</v>
      </c>
      <c r="H1769" t="s">
        <v>8374</v>
      </c>
      <c r="I1769" t="s">
        <v>357</v>
      </c>
      <c r="J1769">
        <v>336</v>
      </c>
      <c r="K1769">
        <v>432</v>
      </c>
      <c r="L1769">
        <v>0</v>
      </c>
      <c r="M1769">
        <v>0</v>
      </c>
      <c r="N1769">
        <v>0</v>
      </c>
      <c r="O1769" t="s">
        <v>46</v>
      </c>
      <c r="P1769" t="s">
        <v>43</v>
      </c>
      <c r="Q1769" t="s">
        <v>46</v>
      </c>
      <c r="R1769" t="s">
        <v>18</v>
      </c>
      <c r="S1769" t="s">
        <v>8852</v>
      </c>
      <c r="T1769" t="s">
        <v>47</v>
      </c>
      <c r="U1769">
        <v>17</v>
      </c>
      <c r="V1769">
        <v>11701</v>
      </c>
      <c r="W1769" t="s">
        <v>8451</v>
      </c>
      <c r="X1769" t="s">
        <v>12589</v>
      </c>
      <c r="Y1769" t="s">
        <v>8465</v>
      </c>
      <c r="Z1769" t="s">
        <v>8438</v>
      </c>
      <c r="AA1769" t="s">
        <v>1112</v>
      </c>
      <c r="AB1769" t="s">
        <v>8548</v>
      </c>
      <c r="AC1769" t="s">
        <v>8440</v>
      </c>
      <c r="AE1769" t="s">
        <v>8526</v>
      </c>
      <c r="AF1769" t="s">
        <v>8527</v>
      </c>
      <c r="AG1769" t="s">
        <v>8528</v>
      </c>
      <c r="AI1769" t="s">
        <v>8529</v>
      </c>
      <c r="AJ1769" t="s">
        <v>58</v>
      </c>
      <c r="AK1769" t="s">
        <v>57</v>
      </c>
      <c r="AR1769" t="s">
        <v>8439</v>
      </c>
      <c r="AU1769" t="s">
        <v>8190</v>
      </c>
      <c r="BC1769">
        <v>1440084644</v>
      </c>
      <c r="BD1769" t="s">
        <v>10458</v>
      </c>
    </row>
    <row r="1770" spans="1:56">
      <c r="A1770">
        <v>2016</v>
      </c>
      <c r="B1770" t="s">
        <v>5975</v>
      </c>
      <c r="C1770" t="s">
        <v>8437</v>
      </c>
      <c r="E1770" t="s">
        <v>43</v>
      </c>
      <c r="F1770" t="s">
        <v>43</v>
      </c>
      <c r="G1770">
        <v>42640</v>
      </c>
      <c r="H1770" t="s">
        <v>8374</v>
      </c>
      <c r="I1770" t="s">
        <v>357</v>
      </c>
      <c r="J1770">
        <v>288</v>
      </c>
      <c r="K1770">
        <v>360</v>
      </c>
      <c r="L1770">
        <v>0</v>
      </c>
      <c r="M1770">
        <v>0</v>
      </c>
      <c r="N1770">
        <v>0</v>
      </c>
      <c r="O1770" t="s">
        <v>46</v>
      </c>
      <c r="P1770" t="s">
        <v>43</v>
      </c>
      <c r="Q1770" t="s">
        <v>46</v>
      </c>
      <c r="R1770" t="s">
        <v>18</v>
      </c>
      <c r="S1770" t="s">
        <v>8852</v>
      </c>
      <c r="T1770" t="s">
        <v>47</v>
      </c>
      <c r="U1770">
        <v>17</v>
      </c>
      <c r="V1770">
        <v>11701</v>
      </c>
      <c r="W1770" t="s">
        <v>8451</v>
      </c>
      <c r="X1770" t="s">
        <v>12589</v>
      </c>
      <c r="Y1770" t="s">
        <v>8465</v>
      </c>
      <c r="Z1770" t="s">
        <v>8438</v>
      </c>
      <c r="AA1770" t="s">
        <v>1112</v>
      </c>
      <c r="AB1770" t="s">
        <v>8549</v>
      </c>
      <c r="AC1770" t="s">
        <v>8440</v>
      </c>
      <c r="AE1770" t="s">
        <v>8526</v>
      </c>
      <c r="AF1770" t="s">
        <v>8527</v>
      </c>
      <c r="AG1770" t="s">
        <v>8528</v>
      </c>
      <c r="AI1770" t="s">
        <v>8529</v>
      </c>
      <c r="AJ1770" t="s">
        <v>58</v>
      </c>
      <c r="AK1770" t="s">
        <v>57</v>
      </c>
      <c r="AR1770" t="s">
        <v>8439</v>
      </c>
      <c r="AU1770" t="s">
        <v>8190</v>
      </c>
      <c r="BC1770">
        <v>1440084644</v>
      </c>
      <c r="BD1770" t="s">
        <v>10458</v>
      </c>
    </row>
    <row r="1771" spans="1:56">
      <c r="A1771">
        <v>2016</v>
      </c>
      <c r="B1771" t="s">
        <v>5975</v>
      </c>
      <c r="C1771" t="s">
        <v>8437</v>
      </c>
      <c r="E1771" t="s">
        <v>43</v>
      </c>
      <c r="F1771" t="s">
        <v>43</v>
      </c>
      <c r="G1771">
        <v>42670</v>
      </c>
      <c r="H1771" t="s">
        <v>8374</v>
      </c>
      <c r="I1771" t="s">
        <v>357</v>
      </c>
      <c r="J1771">
        <v>336</v>
      </c>
      <c r="K1771">
        <v>432</v>
      </c>
      <c r="L1771">
        <v>0</v>
      </c>
      <c r="M1771">
        <v>0</v>
      </c>
      <c r="N1771">
        <v>0</v>
      </c>
      <c r="O1771" t="s">
        <v>46</v>
      </c>
      <c r="P1771" t="s">
        <v>43</v>
      </c>
      <c r="Q1771" t="s">
        <v>46</v>
      </c>
      <c r="R1771" t="s">
        <v>18</v>
      </c>
      <c r="S1771" t="s">
        <v>8852</v>
      </c>
      <c r="T1771" t="s">
        <v>47</v>
      </c>
      <c r="U1771">
        <v>17</v>
      </c>
      <c r="V1771">
        <v>11701</v>
      </c>
      <c r="W1771" t="s">
        <v>8453</v>
      </c>
      <c r="X1771" t="s">
        <v>12590</v>
      </c>
      <c r="Y1771" t="s">
        <v>8468</v>
      </c>
      <c r="Z1771" t="s">
        <v>8438</v>
      </c>
      <c r="AA1771" t="s">
        <v>1112</v>
      </c>
      <c r="AB1771" t="s">
        <v>8554</v>
      </c>
      <c r="AC1771" t="s">
        <v>8440</v>
      </c>
      <c r="AE1771" t="s">
        <v>8526</v>
      </c>
      <c r="AF1771" t="s">
        <v>8527</v>
      </c>
      <c r="AG1771" t="s">
        <v>8528</v>
      </c>
      <c r="AI1771" t="s">
        <v>8529</v>
      </c>
      <c r="AJ1771" t="s">
        <v>58</v>
      </c>
      <c r="AK1771" t="s">
        <v>57</v>
      </c>
      <c r="AR1771" t="s">
        <v>8439</v>
      </c>
      <c r="AU1771" t="s">
        <v>8190</v>
      </c>
      <c r="BC1771">
        <v>1440084644</v>
      </c>
      <c r="BD1771" t="s">
        <v>10459</v>
      </c>
    </row>
    <row r="1772" spans="1:56">
      <c r="A1772">
        <v>2016</v>
      </c>
      <c r="B1772" t="s">
        <v>5975</v>
      </c>
      <c r="C1772" t="s">
        <v>8437</v>
      </c>
      <c r="E1772" t="s">
        <v>43</v>
      </c>
      <c r="F1772" t="s">
        <v>43</v>
      </c>
      <c r="G1772">
        <v>42670</v>
      </c>
      <c r="H1772" t="s">
        <v>8374</v>
      </c>
      <c r="I1772" t="s">
        <v>357</v>
      </c>
      <c r="J1772">
        <v>288</v>
      </c>
      <c r="K1772">
        <v>360</v>
      </c>
      <c r="L1772">
        <v>0</v>
      </c>
      <c r="M1772">
        <v>0</v>
      </c>
      <c r="N1772">
        <v>0</v>
      </c>
      <c r="O1772" t="s">
        <v>46</v>
      </c>
      <c r="P1772" t="s">
        <v>43</v>
      </c>
      <c r="Q1772" t="s">
        <v>46</v>
      </c>
      <c r="R1772" t="s">
        <v>18</v>
      </c>
      <c r="S1772" t="s">
        <v>8852</v>
      </c>
      <c r="T1772" t="s">
        <v>47</v>
      </c>
      <c r="U1772">
        <v>17</v>
      </c>
      <c r="V1772">
        <v>11701</v>
      </c>
      <c r="W1772" t="s">
        <v>8453</v>
      </c>
      <c r="X1772" t="s">
        <v>12590</v>
      </c>
      <c r="Y1772" t="s">
        <v>8468</v>
      </c>
      <c r="Z1772" t="s">
        <v>8438</v>
      </c>
      <c r="AA1772" t="s">
        <v>1112</v>
      </c>
      <c r="AB1772" t="s">
        <v>8555</v>
      </c>
      <c r="AC1772" t="s">
        <v>8440</v>
      </c>
      <c r="AE1772" t="s">
        <v>8526</v>
      </c>
      <c r="AF1772" t="s">
        <v>8527</v>
      </c>
      <c r="AG1772" t="s">
        <v>8528</v>
      </c>
      <c r="AI1772" t="s">
        <v>8529</v>
      </c>
      <c r="AJ1772" t="s">
        <v>58</v>
      </c>
      <c r="AK1772" t="s">
        <v>57</v>
      </c>
      <c r="AR1772" t="s">
        <v>8439</v>
      </c>
      <c r="AU1772" t="s">
        <v>8190</v>
      </c>
      <c r="BC1772">
        <v>1440084644</v>
      </c>
      <c r="BD1772" t="s">
        <v>10459</v>
      </c>
    </row>
    <row r="1773" spans="1:56">
      <c r="A1773">
        <v>2016</v>
      </c>
      <c r="B1773" t="s">
        <v>5975</v>
      </c>
      <c r="C1773" t="s">
        <v>8437</v>
      </c>
      <c r="E1773" t="s">
        <v>43</v>
      </c>
      <c r="F1773" t="s">
        <v>43</v>
      </c>
      <c r="G1773">
        <v>42670</v>
      </c>
      <c r="H1773" t="s">
        <v>8374</v>
      </c>
      <c r="I1773" t="s">
        <v>357</v>
      </c>
      <c r="J1773">
        <v>288</v>
      </c>
      <c r="K1773">
        <v>360</v>
      </c>
      <c r="L1773">
        <v>0</v>
      </c>
      <c r="M1773">
        <v>0</v>
      </c>
      <c r="N1773">
        <v>0</v>
      </c>
      <c r="O1773" t="s">
        <v>46</v>
      </c>
      <c r="P1773" t="s">
        <v>43</v>
      </c>
      <c r="Q1773" t="s">
        <v>46</v>
      </c>
      <c r="R1773" t="s">
        <v>18</v>
      </c>
      <c r="S1773" t="s">
        <v>8852</v>
      </c>
      <c r="T1773" t="s">
        <v>47</v>
      </c>
      <c r="U1773">
        <v>17</v>
      </c>
      <c r="V1773">
        <v>11701</v>
      </c>
      <c r="W1773" t="s">
        <v>8453</v>
      </c>
      <c r="X1773" t="s">
        <v>12590</v>
      </c>
      <c r="Y1773" t="s">
        <v>8468</v>
      </c>
      <c r="Z1773" t="s">
        <v>8438</v>
      </c>
      <c r="AA1773" t="s">
        <v>1112</v>
      </c>
      <c r="AB1773" t="s">
        <v>8556</v>
      </c>
      <c r="AC1773" t="s">
        <v>8440</v>
      </c>
      <c r="AE1773" t="s">
        <v>8526</v>
      </c>
      <c r="AF1773" t="s">
        <v>8527</v>
      </c>
      <c r="AG1773" t="s">
        <v>8528</v>
      </c>
      <c r="AI1773" t="s">
        <v>8529</v>
      </c>
      <c r="AJ1773" t="s">
        <v>58</v>
      </c>
      <c r="AK1773" t="s">
        <v>57</v>
      </c>
      <c r="AR1773" t="s">
        <v>8439</v>
      </c>
      <c r="AU1773" t="s">
        <v>8190</v>
      </c>
      <c r="BC1773">
        <v>1440084644</v>
      </c>
      <c r="BD1773" t="s">
        <v>10459</v>
      </c>
    </row>
    <row r="1774" spans="1:56">
      <c r="A1774">
        <v>2016</v>
      </c>
      <c r="B1774" t="s">
        <v>5975</v>
      </c>
      <c r="C1774" t="s">
        <v>8437</v>
      </c>
      <c r="E1774" t="s">
        <v>43</v>
      </c>
      <c r="F1774" t="s">
        <v>43</v>
      </c>
      <c r="G1774">
        <v>42640</v>
      </c>
      <c r="H1774" t="s">
        <v>8374</v>
      </c>
      <c r="I1774" t="s">
        <v>357</v>
      </c>
      <c r="J1774">
        <v>288</v>
      </c>
      <c r="K1774">
        <v>360</v>
      </c>
      <c r="L1774">
        <v>0</v>
      </c>
      <c r="M1774">
        <v>0</v>
      </c>
      <c r="N1774">
        <v>0</v>
      </c>
      <c r="O1774" t="s">
        <v>46</v>
      </c>
      <c r="P1774" t="s">
        <v>43</v>
      </c>
      <c r="Q1774" t="s">
        <v>46</v>
      </c>
      <c r="R1774" t="s">
        <v>18</v>
      </c>
      <c r="S1774" t="s">
        <v>8852</v>
      </c>
      <c r="T1774" t="s">
        <v>47</v>
      </c>
      <c r="U1774">
        <v>17</v>
      </c>
      <c r="V1774">
        <v>11701</v>
      </c>
      <c r="W1774" t="s">
        <v>8447</v>
      </c>
      <c r="X1774" t="s">
        <v>12591</v>
      </c>
      <c r="Y1774" t="s">
        <v>8461</v>
      </c>
      <c r="Z1774" t="s">
        <v>8438</v>
      </c>
      <c r="AA1774" t="s">
        <v>1112</v>
      </c>
      <c r="AB1774" t="s">
        <v>8541</v>
      </c>
      <c r="AC1774" t="s">
        <v>8440</v>
      </c>
      <c r="AE1774" t="s">
        <v>8526</v>
      </c>
      <c r="AF1774" t="s">
        <v>8527</v>
      </c>
      <c r="AG1774" t="s">
        <v>8528</v>
      </c>
      <c r="AI1774" t="s">
        <v>8529</v>
      </c>
      <c r="AJ1774" t="s">
        <v>58</v>
      </c>
      <c r="AK1774" t="s">
        <v>57</v>
      </c>
      <c r="AR1774" t="s">
        <v>8439</v>
      </c>
      <c r="AU1774" t="s">
        <v>8190</v>
      </c>
      <c r="BC1774">
        <v>1440084644</v>
      </c>
      <c r="BD1774" t="s">
        <v>10460</v>
      </c>
    </row>
    <row r="1775" spans="1:56">
      <c r="A1775">
        <v>2016</v>
      </c>
      <c r="B1775" t="s">
        <v>5975</v>
      </c>
      <c r="C1775" t="s">
        <v>8437</v>
      </c>
      <c r="E1775" t="s">
        <v>43</v>
      </c>
      <c r="F1775" t="s">
        <v>43</v>
      </c>
      <c r="G1775">
        <v>42640</v>
      </c>
      <c r="H1775" t="s">
        <v>8374</v>
      </c>
      <c r="I1775" t="s">
        <v>357</v>
      </c>
      <c r="J1775">
        <v>240</v>
      </c>
      <c r="K1775">
        <v>288</v>
      </c>
      <c r="L1775">
        <v>0</v>
      </c>
      <c r="M1775">
        <v>0</v>
      </c>
      <c r="N1775">
        <v>0</v>
      </c>
      <c r="O1775" t="s">
        <v>46</v>
      </c>
      <c r="P1775" t="s">
        <v>43</v>
      </c>
      <c r="Q1775" t="s">
        <v>46</v>
      </c>
      <c r="R1775" t="s">
        <v>18</v>
      </c>
      <c r="S1775" t="s">
        <v>8852</v>
      </c>
      <c r="T1775" t="s">
        <v>47</v>
      </c>
      <c r="U1775">
        <v>17</v>
      </c>
      <c r="V1775">
        <v>11701</v>
      </c>
      <c r="W1775" t="s">
        <v>8447</v>
      </c>
      <c r="X1775" t="s">
        <v>12591</v>
      </c>
      <c r="Y1775" t="s">
        <v>8461</v>
      </c>
      <c r="Z1775" t="s">
        <v>8438</v>
      </c>
      <c r="AA1775" t="s">
        <v>1112</v>
      </c>
      <c r="AB1775" t="s">
        <v>8542</v>
      </c>
      <c r="AC1775" t="s">
        <v>8440</v>
      </c>
      <c r="AE1775" t="s">
        <v>8526</v>
      </c>
      <c r="AF1775" t="s">
        <v>8527</v>
      </c>
      <c r="AG1775" t="s">
        <v>8528</v>
      </c>
      <c r="AI1775" t="s">
        <v>8529</v>
      </c>
      <c r="AJ1775" t="s">
        <v>58</v>
      </c>
      <c r="AK1775" t="s">
        <v>57</v>
      </c>
      <c r="AR1775" t="s">
        <v>8439</v>
      </c>
      <c r="AU1775" t="s">
        <v>8190</v>
      </c>
      <c r="BC1775">
        <v>1440084644</v>
      </c>
      <c r="BD1775" t="s">
        <v>10460</v>
      </c>
    </row>
    <row r="1776" spans="1:56">
      <c r="A1776">
        <v>2016</v>
      </c>
      <c r="B1776" t="s">
        <v>5975</v>
      </c>
      <c r="C1776" t="s">
        <v>8437</v>
      </c>
      <c r="E1776" t="s">
        <v>43</v>
      </c>
      <c r="F1776" t="s">
        <v>43</v>
      </c>
      <c r="G1776">
        <v>42626</v>
      </c>
      <c r="H1776" t="s">
        <v>8374</v>
      </c>
      <c r="I1776" t="s">
        <v>357</v>
      </c>
      <c r="J1776">
        <v>336</v>
      </c>
      <c r="K1776">
        <v>432</v>
      </c>
      <c r="L1776">
        <v>0</v>
      </c>
      <c r="M1776">
        <v>0</v>
      </c>
      <c r="N1776">
        <v>0</v>
      </c>
      <c r="O1776" t="s">
        <v>46</v>
      </c>
      <c r="P1776" t="s">
        <v>43</v>
      </c>
      <c r="Q1776" t="s">
        <v>46</v>
      </c>
      <c r="R1776" t="s">
        <v>18</v>
      </c>
      <c r="S1776" t="s">
        <v>8852</v>
      </c>
      <c r="T1776" t="s">
        <v>47</v>
      </c>
      <c r="U1776">
        <v>17</v>
      </c>
      <c r="V1776">
        <v>11701</v>
      </c>
      <c r="W1776" t="s">
        <v>8445</v>
      </c>
      <c r="X1776" t="s">
        <v>12592</v>
      </c>
      <c r="Y1776" t="s">
        <v>8459</v>
      </c>
      <c r="Z1776" t="s">
        <v>8438</v>
      </c>
      <c r="AA1776" t="s">
        <v>1112</v>
      </c>
      <c r="AB1776" t="s">
        <v>8537</v>
      </c>
      <c r="AC1776" t="s">
        <v>8440</v>
      </c>
      <c r="AE1776" t="s">
        <v>8526</v>
      </c>
      <c r="AF1776" t="s">
        <v>8527</v>
      </c>
      <c r="AG1776" t="s">
        <v>8528</v>
      </c>
      <c r="AI1776" t="s">
        <v>8529</v>
      </c>
      <c r="AJ1776" t="s">
        <v>58</v>
      </c>
      <c r="AK1776" t="s">
        <v>57</v>
      </c>
      <c r="AR1776" t="s">
        <v>8439</v>
      </c>
      <c r="AU1776" t="s">
        <v>8190</v>
      </c>
      <c r="BC1776">
        <v>1440084644</v>
      </c>
      <c r="BD1776" t="s">
        <v>10461</v>
      </c>
    </row>
    <row r="1777" spans="1:56">
      <c r="A1777">
        <v>2016</v>
      </c>
      <c r="B1777" t="s">
        <v>5975</v>
      </c>
      <c r="C1777" t="s">
        <v>8437</v>
      </c>
      <c r="E1777" t="s">
        <v>43</v>
      </c>
      <c r="F1777" t="s">
        <v>43</v>
      </c>
      <c r="G1777">
        <v>42626</v>
      </c>
      <c r="H1777" t="s">
        <v>8374</v>
      </c>
      <c r="I1777" t="s">
        <v>357</v>
      </c>
      <c r="J1777">
        <v>288</v>
      </c>
      <c r="K1777">
        <v>360</v>
      </c>
      <c r="L1777">
        <v>0</v>
      </c>
      <c r="M1777">
        <v>0</v>
      </c>
      <c r="N1777">
        <v>0</v>
      </c>
      <c r="O1777" t="s">
        <v>46</v>
      </c>
      <c r="P1777" t="s">
        <v>43</v>
      </c>
      <c r="Q1777" t="s">
        <v>46</v>
      </c>
      <c r="R1777" t="s">
        <v>18</v>
      </c>
      <c r="S1777" t="s">
        <v>8852</v>
      </c>
      <c r="T1777" t="s">
        <v>47</v>
      </c>
      <c r="U1777">
        <v>17</v>
      </c>
      <c r="V1777">
        <v>11701</v>
      </c>
      <c r="W1777" t="s">
        <v>8445</v>
      </c>
      <c r="X1777" t="s">
        <v>12592</v>
      </c>
      <c r="Y1777" t="s">
        <v>8459</v>
      </c>
      <c r="Z1777" t="s">
        <v>8438</v>
      </c>
      <c r="AA1777" t="s">
        <v>1112</v>
      </c>
      <c r="AB1777" t="s">
        <v>8538</v>
      </c>
      <c r="AC1777" t="s">
        <v>8440</v>
      </c>
      <c r="AE1777" t="s">
        <v>8526</v>
      </c>
      <c r="AF1777" t="s">
        <v>8527</v>
      </c>
      <c r="AG1777" t="s">
        <v>8528</v>
      </c>
      <c r="AI1777" t="s">
        <v>8529</v>
      </c>
      <c r="AJ1777" t="s">
        <v>58</v>
      </c>
      <c r="AK1777" t="s">
        <v>57</v>
      </c>
      <c r="AR1777" t="s">
        <v>8439</v>
      </c>
      <c r="AU1777" t="s">
        <v>8190</v>
      </c>
      <c r="BC1777">
        <v>1440084644</v>
      </c>
      <c r="BD1777" t="s">
        <v>10461</v>
      </c>
    </row>
    <row r="1778" spans="1:56">
      <c r="A1778">
        <v>2016</v>
      </c>
      <c r="B1778" t="s">
        <v>5975</v>
      </c>
      <c r="C1778" t="s">
        <v>8437</v>
      </c>
      <c r="E1778" t="s">
        <v>43</v>
      </c>
      <c r="F1778" t="s">
        <v>43</v>
      </c>
      <c r="G1778">
        <v>42654</v>
      </c>
      <c r="H1778" t="s">
        <v>8374</v>
      </c>
      <c r="I1778" t="s">
        <v>357</v>
      </c>
      <c r="J1778">
        <v>336</v>
      </c>
      <c r="K1778">
        <v>432</v>
      </c>
      <c r="L1778">
        <v>0</v>
      </c>
      <c r="M1778">
        <v>0</v>
      </c>
      <c r="N1778">
        <v>0</v>
      </c>
      <c r="O1778" t="s">
        <v>46</v>
      </c>
      <c r="P1778" t="s">
        <v>43</v>
      </c>
      <c r="Q1778" t="s">
        <v>46</v>
      </c>
      <c r="R1778" t="s">
        <v>18</v>
      </c>
      <c r="S1778" t="s">
        <v>8852</v>
      </c>
      <c r="T1778" t="s">
        <v>47</v>
      </c>
      <c r="U1778">
        <v>17</v>
      </c>
      <c r="V1778">
        <v>11701</v>
      </c>
      <c r="W1778" t="s">
        <v>8441</v>
      </c>
      <c r="X1778" t="s">
        <v>12593</v>
      </c>
      <c r="Y1778" t="s">
        <v>8467</v>
      </c>
      <c r="Z1778" t="s">
        <v>8438</v>
      </c>
      <c r="AA1778" t="s">
        <v>1112</v>
      </c>
      <c r="AB1778" t="s">
        <v>8552</v>
      </c>
      <c r="AC1778" t="s">
        <v>8440</v>
      </c>
      <c r="AE1778" t="s">
        <v>8526</v>
      </c>
      <c r="AF1778" t="s">
        <v>8527</v>
      </c>
      <c r="AG1778" t="s">
        <v>8528</v>
      </c>
      <c r="AI1778" t="s">
        <v>8529</v>
      </c>
      <c r="AJ1778" t="s">
        <v>58</v>
      </c>
      <c r="AK1778" t="s">
        <v>57</v>
      </c>
      <c r="AR1778" t="s">
        <v>8439</v>
      </c>
      <c r="AU1778" t="s">
        <v>8190</v>
      </c>
      <c r="BC1778">
        <v>1440084644</v>
      </c>
      <c r="BD1778" t="s">
        <v>10462</v>
      </c>
    </row>
    <row r="1779" spans="1:56">
      <c r="A1779">
        <v>2016</v>
      </c>
      <c r="B1779" t="s">
        <v>5975</v>
      </c>
      <c r="C1779" t="s">
        <v>8437</v>
      </c>
      <c r="E1779" t="s">
        <v>43</v>
      </c>
      <c r="F1779" t="s">
        <v>43</v>
      </c>
      <c r="G1779">
        <v>42654</v>
      </c>
      <c r="H1779" t="s">
        <v>8374</v>
      </c>
      <c r="I1779" t="s">
        <v>357</v>
      </c>
      <c r="J1779">
        <v>288</v>
      </c>
      <c r="K1779">
        <v>360</v>
      </c>
      <c r="L1779">
        <v>0</v>
      </c>
      <c r="M1779">
        <v>0</v>
      </c>
      <c r="N1779">
        <v>0</v>
      </c>
      <c r="O1779" t="s">
        <v>46</v>
      </c>
      <c r="P1779" t="s">
        <v>43</v>
      </c>
      <c r="Q1779" t="s">
        <v>46</v>
      </c>
      <c r="R1779" t="s">
        <v>18</v>
      </c>
      <c r="S1779" t="s">
        <v>8852</v>
      </c>
      <c r="T1779" t="s">
        <v>47</v>
      </c>
      <c r="U1779">
        <v>17</v>
      </c>
      <c r="V1779">
        <v>11701</v>
      </c>
      <c r="W1779" t="s">
        <v>8441</v>
      </c>
      <c r="X1779" t="s">
        <v>12593</v>
      </c>
      <c r="Y1779" t="s">
        <v>8467</v>
      </c>
      <c r="Z1779" t="s">
        <v>8438</v>
      </c>
      <c r="AA1779" t="s">
        <v>1112</v>
      </c>
      <c r="AB1779" t="s">
        <v>8553</v>
      </c>
      <c r="AC1779" t="s">
        <v>8440</v>
      </c>
      <c r="AE1779" t="s">
        <v>8526</v>
      </c>
      <c r="AF1779" t="s">
        <v>8527</v>
      </c>
      <c r="AG1779" t="s">
        <v>8528</v>
      </c>
      <c r="AI1779" t="s">
        <v>8529</v>
      </c>
      <c r="AJ1779" t="s">
        <v>58</v>
      </c>
      <c r="AK1779" t="s">
        <v>57</v>
      </c>
      <c r="AR1779" t="s">
        <v>8439</v>
      </c>
      <c r="AU1779" t="s">
        <v>8190</v>
      </c>
      <c r="BC1779">
        <v>1440084644</v>
      </c>
      <c r="BD1779" t="s">
        <v>10462</v>
      </c>
    </row>
    <row r="1780" spans="1:56">
      <c r="A1780">
        <v>2016</v>
      </c>
      <c r="B1780" t="s">
        <v>5975</v>
      </c>
      <c r="C1780" t="s">
        <v>8437</v>
      </c>
      <c r="E1780" t="s">
        <v>43</v>
      </c>
      <c r="F1780" t="s">
        <v>43</v>
      </c>
      <c r="G1780">
        <v>42661</v>
      </c>
      <c r="H1780" t="s">
        <v>8374</v>
      </c>
      <c r="I1780" t="s">
        <v>357</v>
      </c>
      <c r="J1780">
        <v>336</v>
      </c>
      <c r="K1780">
        <v>432</v>
      </c>
      <c r="L1780">
        <v>0</v>
      </c>
      <c r="M1780">
        <v>0</v>
      </c>
      <c r="N1780">
        <v>0</v>
      </c>
      <c r="O1780" t="s">
        <v>46</v>
      </c>
      <c r="P1780" t="s">
        <v>43</v>
      </c>
      <c r="Q1780" t="s">
        <v>46</v>
      </c>
      <c r="R1780" t="s">
        <v>18</v>
      </c>
      <c r="S1780" t="s">
        <v>8852</v>
      </c>
      <c r="T1780" t="s">
        <v>47</v>
      </c>
      <c r="U1780">
        <v>17</v>
      </c>
      <c r="V1780">
        <v>11701</v>
      </c>
      <c r="W1780" t="s">
        <v>8448</v>
      </c>
      <c r="X1780" t="s">
        <v>12594</v>
      </c>
      <c r="Y1780" t="s">
        <v>8462</v>
      </c>
      <c r="Z1780" t="s">
        <v>8438</v>
      </c>
      <c r="AA1780" t="s">
        <v>1112</v>
      </c>
      <c r="AB1780" t="s">
        <v>8543</v>
      </c>
      <c r="AC1780" t="s">
        <v>8440</v>
      </c>
      <c r="AE1780" t="s">
        <v>8526</v>
      </c>
      <c r="AF1780" t="s">
        <v>8527</v>
      </c>
      <c r="AG1780" t="s">
        <v>8528</v>
      </c>
      <c r="AI1780" t="s">
        <v>8529</v>
      </c>
      <c r="AJ1780" t="s">
        <v>58</v>
      </c>
      <c r="AK1780" t="s">
        <v>57</v>
      </c>
      <c r="AR1780" t="s">
        <v>8439</v>
      </c>
      <c r="AU1780" t="s">
        <v>8190</v>
      </c>
      <c r="BC1780">
        <v>1440084644</v>
      </c>
      <c r="BD1780" t="s">
        <v>10463</v>
      </c>
    </row>
    <row r="1781" spans="1:56">
      <c r="A1781">
        <v>2016</v>
      </c>
      <c r="B1781" t="s">
        <v>5975</v>
      </c>
      <c r="C1781" t="s">
        <v>8437</v>
      </c>
      <c r="E1781" t="s">
        <v>43</v>
      </c>
      <c r="F1781" t="s">
        <v>43</v>
      </c>
      <c r="G1781">
        <v>42661</v>
      </c>
      <c r="H1781" t="s">
        <v>8374</v>
      </c>
      <c r="I1781" t="s">
        <v>357</v>
      </c>
      <c r="J1781">
        <v>336</v>
      </c>
      <c r="K1781">
        <v>432</v>
      </c>
      <c r="L1781">
        <v>0</v>
      </c>
      <c r="M1781">
        <v>0</v>
      </c>
      <c r="N1781">
        <v>0</v>
      </c>
      <c r="O1781" t="s">
        <v>46</v>
      </c>
      <c r="P1781" t="s">
        <v>43</v>
      </c>
      <c r="Q1781" t="s">
        <v>46</v>
      </c>
      <c r="R1781" t="s">
        <v>18</v>
      </c>
      <c r="S1781" t="s">
        <v>8852</v>
      </c>
      <c r="T1781" t="s">
        <v>47</v>
      </c>
      <c r="U1781">
        <v>17</v>
      </c>
      <c r="V1781">
        <v>11701</v>
      </c>
      <c r="W1781" t="s">
        <v>8448</v>
      </c>
      <c r="X1781" t="s">
        <v>12594</v>
      </c>
      <c r="Y1781" t="s">
        <v>8462</v>
      </c>
      <c r="Z1781" t="s">
        <v>8438</v>
      </c>
      <c r="AA1781" t="s">
        <v>1112</v>
      </c>
      <c r="AB1781" t="s">
        <v>8544</v>
      </c>
      <c r="AC1781" t="s">
        <v>8440</v>
      </c>
      <c r="AE1781" t="s">
        <v>8526</v>
      </c>
      <c r="AF1781" t="s">
        <v>8527</v>
      </c>
      <c r="AG1781" t="s">
        <v>8528</v>
      </c>
      <c r="AI1781" t="s">
        <v>8529</v>
      </c>
      <c r="AJ1781" t="s">
        <v>58</v>
      </c>
      <c r="AK1781" t="s">
        <v>57</v>
      </c>
      <c r="AR1781" t="s">
        <v>8439</v>
      </c>
      <c r="AU1781" t="s">
        <v>8190</v>
      </c>
      <c r="BC1781">
        <v>1440084644</v>
      </c>
      <c r="BD1781" t="s">
        <v>10463</v>
      </c>
    </row>
    <row r="1782" spans="1:56">
      <c r="A1782">
        <v>2016</v>
      </c>
      <c r="B1782" t="s">
        <v>5975</v>
      </c>
      <c r="C1782" t="s">
        <v>8437</v>
      </c>
      <c r="E1782" t="s">
        <v>43</v>
      </c>
      <c r="F1782" t="s">
        <v>43</v>
      </c>
      <c r="G1782">
        <v>42633</v>
      </c>
      <c r="H1782" t="s">
        <v>8374</v>
      </c>
      <c r="I1782" t="s">
        <v>357</v>
      </c>
      <c r="J1782">
        <v>288</v>
      </c>
      <c r="K1782">
        <v>360</v>
      </c>
      <c r="L1782">
        <v>0</v>
      </c>
      <c r="M1782">
        <v>0</v>
      </c>
      <c r="N1782">
        <v>0</v>
      </c>
      <c r="O1782" t="s">
        <v>46</v>
      </c>
      <c r="P1782" t="s">
        <v>43</v>
      </c>
      <c r="Q1782" t="s">
        <v>46</v>
      </c>
      <c r="R1782" t="s">
        <v>18</v>
      </c>
      <c r="S1782" t="s">
        <v>8852</v>
      </c>
      <c r="T1782" t="s">
        <v>47</v>
      </c>
      <c r="U1782">
        <v>17</v>
      </c>
      <c r="V1782">
        <v>11701</v>
      </c>
      <c r="W1782" t="s">
        <v>8442</v>
      </c>
      <c r="X1782" t="s">
        <v>12595</v>
      </c>
      <c r="Y1782" t="s">
        <v>8456</v>
      </c>
      <c r="Z1782" t="s">
        <v>8438</v>
      </c>
      <c r="AA1782" t="s">
        <v>1112</v>
      </c>
      <c r="AB1782" t="s">
        <v>8530</v>
      </c>
      <c r="AC1782" t="s">
        <v>8440</v>
      </c>
      <c r="AE1782" t="s">
        <v>8526</v>
      </c>
      <c r="AF1782" t="s">
        <v>8527</v>
      </c>
      <c r="AG1782" t="s">
        <v>8528</v>
      </c>
      <c r="AI1782" t="s">
        <v>8529</v>
      </c>
      <c r="AJ1782" t="s">
        <v>58</v>
      </c>
      <c r="AK1782" t="s">
        <v>57</v>
      </c>
      <c r="AR1782" t="s">
        <v>8439</v>
      </c>
      <c r="AU1782" t="s">
        <v>8190</v>
      </c>
      <c r="BC1782">
        <v>1440084644</v>
      </c>
      <c r="BD1782" t="s">
        <v>10464</v>
      </c>
    </row>
    <row r="1783" spans="1:56">
      <c r="A1783">
        <v>2016</v>
      </c>
      <c r="B1783" t="s">
        <v>5975</v>
      </c>
      <c r="C1783" t="s">
        <v>8437</v>
      </c>
      <c r="E1783" t="s">
        <v>43</v>
      </c>
      <c r="F1783" t="s">
        <v>43</v>
      </c>
      <c r="G1783">
        <v>42633</v>
      </c>
      <c r="H1783" t="s">
        <v>8374</v>
      </c>
      <c r="I1783" t="s">
        <v>357</v>
      </c>
      <c r="J1783">
        <v>288</v>
      </c>
      <c r="K1783">
        <v>360</v>
      </c>
      <c r="L1783">
        <v>0</v>
      </c>
      <c r="M1783">
        <v>0</v>
      </c>
      <c r="N1783">
        <v>0</v>
      </c>
      <c r="O1783" t="s">
        <v>46</v>
      </c>
      <c r="P1783" t="s">
        <v>43</v>
      </c>
      <c r="Q1783" t="s">
        <v>46</v>
      </c>
      <c r="R1783" t="s">
        <v>18</v>
      </c>
      <c r="S1783" t="s">
        <v>8852</v>
      </c>
      <c r="T1783" t="s">
        <v>47</v>
      </c>
      <c r="U1783">
        <v>17</v>
      </c>
      <c r="V1783">
        <v>11701</v>
      </c>
      <c r="W1783" t="s">
        <v>8442</v>
      </c>
      <c r="X1783" t="s">
        <v>12595</v>
      </c>
      <c r="Y1783" t="s">
        <v>8456</v>
      </c>
      <c r="Z1783" t="s">
        <v>8438</v>
      </c>
      <c r="AA1783" t="s">
        <v>1112</v>
      </c>
      <c r="AB1783" t="s">
        <v>8531</v>
      </c>
      <c r="AC1783" t="s">
        <v>8440</v>
      </c>
      <c r="AE1783" t="s">
        <v>8526</v>
      </c>
      <c r="AF1783" t="s">
        <v>8527</v>
      </c>
      <c r="AG1783" t="s">
        <v>8528</v>
      </c>
      <c r="AI1783" t="s">
        <v>8529</v>
      </c>
      <c r="AJ1783" t="s">
        <v>58</v>
      </c>
      <c r="AK1783" t="s">
        <v>57</v>
      </c>
      <c r="AR1783" t="s">
        <v>8439</v>
      </c>
      <c r="AU1783" t="s">
        <v>8190</v>
      </c>
      <c r="BC1783">
        <v>1440084644</v>
      </c>
      <c r="BD1783" t="s">
        <v>10464</v>
      </c>
    </row>
    <row r="1784" spans="1:56">
      <c r="A1784">
        <v>2016</v>
      </c>
      <c r="B1784" t="s">
        <v>5975</v>
      </c>
      <c r="C1784" t="s">
        <v>8437</v>
      </c>
      <c r="E1784" t="s">
        <v>43</v>
      </c>
      <c r="F1784" t="s">
        <v>43</v>
      </c>
      <c r="G1784">
        <v>42633</v>
      </c>
      <c r="H1784" t="s">
        <v>8374</v>
      </c>
      <c r="I1784" t="s">
        <v>357</v>
      </c>
      <c r="J1784">
        <v>240</v>
      </c>
      <c r="K1784">
        <v>288</v>
      </c>
      <c r="L1784">
        <v>0</v>
      </c>
      <c r="M1784">
        <v>0</v>
      </c>
      <c r="N1784">
        <v>0</v>
      </c>
      <c r="O1784" t="s">
        <v>46</v>
      </c>
      <c r="P1784" t="s">
        <v>43</v>
      </c>
      <c r="Q1784" t="s">
        <v>46</v>
      </c>
      <c r="R1784" t="s">
        <v>18</v>
      </c>
      <c r="S1784" t="s">
        <v>8852</v>
      </c>
      <c r="T1784" t="s">
        <v>47</v>
      </c>
      <c r="U1784">
        <v>17</v>
      </c>
      <c r="V1784">
        <v>11701</v>
      </c>
      <c r="W1784" t="s">
        <v>8442</v>
      </c>
      <c r="X1784" t="s">
        <v>12595</v>
      </c>
      <c r="Y1784" t="s">
        <v>8456</v>
      </c>
      <c r="Z1784" t="s">
        <v>8438</v>
      </c>
      <c r="AA1784" t="s">
        <v>1112</v>
      </c>
      <c r="AB1784" t="s">
        <v>8532</v>
      </c>
      <c r="AC1784" t="s">
        <v>8440</v>
      </c>
      <c r="AE1784" t="s">
        <v>8526</v>
      </c>
      <c r="AF1784" t="s">
        <v>8527</v>
      </c>
      <c r="AG1784" t="s">
        <v>8528</v>
      </c>
      <c r="AI1784" t="s">
        <v>8529</v>
      </c>
      <c r="AJ1784" t="s">
        <v>58</v>
      </c>
      <c r="AK1784" t="s">
        <v>57</v>
      </c>
      <c r="AR1784" t="s">
        <v>8439</v>
      </c>
      <c r="AU1784" t="s">
        <v>8190</v>
      </c>
      <c r="BC1784">
        <v>1440084644</v>
      </c>
      <c r="BD1784" t="s">
        <v>10464</v>
      </c>
    </row>
    <row r="1785" spans="1:56">
      <c r="A1785">
        <v>2016</v>
      </c>
      <c r="B1785" t="s">
        <v>5975</v>
      </c>
      <c r="C1785" t="s">
        <v>8437</v>
      </c>
      <c r="E1785" t="s">
        <v>43</v>
      </c>
      <c r="F1785" t="s">
        <v>43</v>
      </c>
      <c r="G1785">
        <v>42618</v>
      </c>
      <c r="H1785" t="s">
        <v>8374</v>
      </c>
      <c r="I1785" t="s">
        <v>357</v>
      </c>
      <c r="J1785">
        <v>288</v>
      </c>
      <c r="K1785">
        <v>360</v>
      </c>
      <c r="L1785">
        <v>0</v>
      </c>
      <c r="M1785">
        <v>0</v>
      </c>
      <c r="N1785">
        <v>0</v>
      </c>
      <c r="O1785" t="s">
        <v>46</v>
      </c>
      <c r="P1785" t="s">
        <v>43</v>
      </c>
      <c r="Q1785" t="s">
        <v>46</v>
      </c>
      <c r="R1785" t="s">
        <v>18</v>
      </c>
      <c r="S1785" t="s">
        <v>8852</v>
      </c>
      <c r="T1785" t="s">
        <v>47</v>
      </c>
      <c r="U1785">
        <v>17</v>
      </c>
      <c r="V1785">
        <v>11701</v>
      </c>
      <c r="W1785" t="s">
        <v>8446</v>
      </c>
      <c r="X1785" t="s">
        <v>12596</v>
      </c>
      <c r="Y1785" t="s">
        <v>8460</v>
      </c>
      <c r="Z1785" t="s">
        <v>8438</v>
      </c>
      <c r="AA1785" t="s">
        <v>1112</v>
      </c>
      <c r="AB1785" t="s">
        <v>8539</v>
      </c>
      <c r="AC1785" t="s">
        <v>8440</v>
      </c>
      <c r="AE1785" t="s">
        <v>8526</v>
      </c>
      <c r="AF1785" t="s">
        <v>8527</v>
      </c>
      <c r="AG1785" t="s">
        <v>8528</v>
      </c>
      <c r="AI1785" t="s">
        <v>8529</v>
      </c>
      <c r="AJ1785" t="s">
        <v>58</v>
      </c>
      <c r="AK1785" t="s">
        <v>57</v>
      </c>
      <c r="AR1785" t="s">
        <v>8439</v>
      </c>
      <c r="AU1785" t="s">
        <v>8190</v>
      </c>
      <c r="BC1785">
        <v>1440084644</v>
      </c>
      <c r="BD1785" t="s">
        <v>10465</v>
      </c>
    </row>
    <row r="1786" spans="1:56">
      <c r="A1786">
        <v>2016</v>
      </c>
      <c r="B1786" t="s">
        <v>5975</v>
      </c>
      <c r="C1786" t="s">
        <v>8437</v>
      </c>
      <c r="E1786" t="s">
        <v>43</v>
      </c>
      <c r="F1786" t="s">
        <v>43</v>
      </c>
      <c r="G1786">
        <v>42618</v>
      </c>
      <c r="H1786" t="s">
        <v>8374</v>
      </c>
      <c r="I1786" t="s">
        <v>357</v>
      </c>
      <c r="J1786">
        <v>288</v>
      </c>
      <c r="K1786">
        <v>360</v>
      </c>
      <c r="L1786">
        <v>0</v>
      </c>
      <c r="M1786">
        <v>0</v>
      </c>
      <c r="N1786">
        <v>0</v>
      </c>
      <c r="O1786" t="s">
        <v>46</v>
      </c>
      <c r="P1786" t="s">
        <v>43</v>
      </c>
      <c r="Q1786" t="s">
        <v>46</v>
      </c>
      <c r="R1786" t="s">
        <v>18</v>
      </c>
      <c r="S1786" t="s">
        <v>8852</v>
      </c>
      <c r="T1786" t="s">
        <v>47</v>
      </c>
      <c r="U1786">
        <v>17</v>
      </c>
      <c r="V1786">
        <v>11701</v>
      </c>
      <c r="W1786" t="s">
        <v>8446</v>
      </c>
      <c r="X1786" t="s">
        <v>12596</v>
      </c>
      <c r="Y1786" t="s">
        <v>8460</v>
      </c>
      <c r="Z1786" t="s">
        <v>8438</v>
      </c>
      <c r="AA1786" t="s">
        <v>1112</v>
      </c>
      <c r="AB1786" t="s">
        <v>8540</v>
      </c>
      <c r="AC1786" t="s">
        <v>8440</v>
      </c>
      <c r="AE1786" t="s">
        <v>8526</v>
      </c>
      <c r="AF1786" t="s">
        <v>8527</v>
      </c>
      <c r="AG1786" t="s">
        <v>8528</v>
      </c>
      <c r="AI1786" t="s">
        <v>8529</v>
      </c>
      <c r="AJ1786" t="s">
        <v>58</v>
      </c>
      <c r="AK1786" t="s">
        <v>57</v>
      </c>
      <c r="AR1786" t="s">
        <v>8439</v>
      </c>
      <c r="AU1786" t="s">
        <v>8190</v>
      </c>
      <c r="BC1786">
        <v>1440084644</v>
      </c>
      <c r="BD1786" t="s">
        <v>10465</v>
      </c>
    </row>
    <row r="1787" spans="1:56">
      <c r="A1787">
        <v>2016</v>
      </c>
      <c r="B1787" t="s">
        <v>5975</v>
      </c>
      <c r="C1787" t="s">
        <v>8437</v>
      </c>
      <c r="E1787" t="s">
        <v>43</v>
      </c>
      <c r="F1787" t="s">
        <v>43</v>
      </c>
      <c r="G1787">
        <v>42618</v>
      </c>
      <c r="H1787" t="s">
        <v>8374</v>
      </c>
      <c r="I1787" t="s">
        <v>357</v>
      </c>
      <c r="J1787">
        <v>336</v>
      </c>
      <c r="K1787">
        <v>432</v>
      </c>
      <c r="L1787">
        <v>0</v>
      </c>
      <c r="M1787">
        <v>0</v>
      </c>
      <c r="N1787">
        <v>0</v>
      </c>
      <c r="O1787" t="s">
        <v>46</v>
      </c>
      <c r="P1787" t="s">
        <v>43</v>
      </c>
      <c r="Q1787" t="s">
        <v>46</v>
      </c>
      <c r="R1787" t="s">
        <v>18</v>
      </c>
      <c r="S1787" t="s">
        <v>8852</v>
      </c>
      <c r="T1787" t="s">
        <v>47</v>
      </c>
      <c r="U1787">
        <v>17</v>
      </c>
      <c r="V1787">
        <v>11701</v>
      </c>
      <c r="W1787" t="s">
        <v>8444</v>
      </c>
      <c r="X1787" t="s">
        <v>12597</v>
      </c>
      <c r="Y1787" t="s">
        <v>8458</v>
      </c>
      <c r="Z1787" t="s">
        <v>8438</v>
      </c>
      <c r="AA1787" t="s">
        <v>1112</v>
      </c>
      <c r="AB1787" t="s">
        <v>8535</v>
      </c>
      <c r="AC1787" t="s">
        <v>8440</v>
      </c>
      <c r="AE1787" t="s">
        <v>8526</v>
      </c>
      <c r="AF1787" t="s">
        <v>8527</v>
      </c>
      <c r="AG1787" t="s">
        <v>8528</v>
      </c>
      <c r="AI1787" t="s">
        <v>8529</v>
      </c>
      <c r="AJ1787" t="s">
        <v>58</v>
      </c>
      <c r="AK1787" t="s">
        <v>57</v>
      </c>
      <c r="AR1787" t="s">
        <v>8439</v>
      </c>
      <c r="AU1787" t="s">
        <v>8190</v>
      </c>
      <c r="BC1787">
        <v>1440084644</v>
      </c>
      <c r="BD1787" t="s">
        <v>10466</v>
      </c>
    </row>
    <row r="1788" spans="1:56">
      <c r="A1788">
        <v>2016</v>
      </c>
      <c r="B1788" t="s">
        <v>5975</v>
      </c>
      <c r="C1788" t="s">
        <v>8437</v>
      </c>
      <c r="E1788" t="s">
        <v>43</v>
      </c>
      <c r="F1788" t="s">
        <v>43</v>
      </c>
      <c r="G1788">
        <v>42618</v>
      </c>
      <c r="H1788" t="s">
        <v>8374</v>
      </c>
      <c r="I1788" t="s">
        <v>357</v>
      </c>
      <c r="J1788">
        <v>288</v>
      </c>
      <c r="K1788">
        <v>360</v>
      </c>
      <c r="L1788">
        <v>0</v>
      </c>
      <c r="M1788">
        <v>0</v>
      </c>
      <c r="N1788">
        <v>0</v>
      </c>
      <c r="O1788" t="s">
        <v>46</v>
      </c>
      <c r="P1788" t="s">
        <v>43</v>
      </c>
      <c r="Q1788" t="s">
        <v>46</v>
      </c>
      <c r="R1788" t="s">
        <v>18</v>
      </c>
      <c r="S1788" t="s">
        <v>8852</v>
      </c>
      <c r="T1788" t="s">
        <v>47</v>
      </c>
      <c r="U1788">
        <v>17</v>
      </c>
      <c r="V1788">
        <v>11701</v>
      </c>
      <c r="W1788" t="s">
        <v>8444</v>
      </c>
      <c r="X1788" t="s">
        <v>12597</v>
      </c>
      <c r="Y1788" t="s">
        <v>8458</v>
      </c>
      <c r="Z1788" t="s">
        <v>8438</v>
      </c>
      <c r="AA1788" t="s">
        <v>1112</v>
      </c>
      <c r="AB1788" t="s">
        <v>8536</v>
      </c>
      <c r="AC1788" t="s">
        <v>8440</v>
      </c>
      <c r="AE1788" t="s">
        <v>8526</v>
      </c>
      <c r="AF1788" t="s">
        <v>8527</v>
      </c>
      <c r="AG1788" t="s">
        <v>8528</v>
      </c>
      <c r="AI1788" t="s">
        <v>8529</v>
      </c>
      <c r="AJ1788" t="s">
        <v>58</v>
      </c>
      <c r="AK1788" t="s">
        <v>57</v>
      </c>
      <c r="AR1788" t="s">
        <v>8439</v>
      </c>
      <c r="AU1788" t="s">
        <v>8190</v>
      </c>
      <c r="BC1788">
        <v>1440084644</v>
      </c>
      <c r="BD1788" t="s">
        <v>10466</v>
      </c>
    </row>
    <row r="1789" spans="1:56">
      <c r="A1789">
        <v>2016</v>
      </c>
      <c r="B1789" t="s">
        <v>5975</v>
      </c>
      <c r="C1789" t="s">
        <v>8437</v>
      </c>
      <c r="E1789" t="s">
        <v>43</v>
      </c>
      <c r="F1789" t="s">
        <v>43</v>
      </c>
      <c r="G1789">
        <v>42634</v>
      </c>
      <c r="H1789" t="s">
        <v>8374</v>
      </c>
      <c r="I1789" t="s">
        <v>357</v>
      </c>
      <c r="J1789">
        <v>336</v>
      </c>
      <c r="K1789">
        <v>432</v>
      </c>
      <c r="L1789">
        <v>0</v>
      </c>
      <c r="M1789">
        <v>0</v>
      </c>
      <c r="N1789">
        <v>0</v>
      </c>
      <c r="O1789" t="s">
        <v>46</v>
      </c>
      <c r="P1789" t="s">
        <v>43</v>
      </c>
      <c r="Q1789" t="s">
        <v>46</v>
      </c>
      <c r="R1789" t="s">
        <v>18</v>
      </c>
      <c r="S1789" t="s">
        <v>8852</v>
      </c>
      <c r="T1789" t="s">
        <v>47</v>
      </c>
      <c r="U1789">
        <v>17</v>
      </c>
      <c r="V1789">
        <v>11701</v>
      </c>
      <c r="W1789" t="s">
        <v>8450</v>
      </c>
      <c r="X1789" t="s">
        <v>12598</v>
      </c>
      <c r="Y1789" t="s">
        <v>8464</v>
      </c>
      <c r="Z1789" t="s">
        <v>8438</v>
      </c>
      <c r="AA1789" t="s">
        <v>1112</v>
      </c>
      <c r="AB1789" t="s">
        <v>8546</v>
      </c>
      <c r="AC1789" t="s">
        <v>8440</v>
      </c>
      <c r="AE1789" t="s">
        <v>8526</v>
      </c>
      <c r="AF1789" t="s">
        <v>8527</v>
      </c>
      <c r="AG1789" t="s">
        <v>8528</v>
      </c>
      <c r="AI1789" t="s">
        <v>8529</v>
      </c>
      <c r="AJ1789" t="s">
        <v>58</v>
      </c>
      <c r="AK1789" t="s">
        <v>57</v>
      </c>
      <c r="AR1789" t="s">
        <v>8439</v>
      </c>
      <c r="AU1789" t="s">
        <v>8190</v>
      </c>
      <c r="BC1789">
        <v>1440084644</v>
      </c>
      <c r="BD1789" t="s">
        <v>10467</v>
      </c>
    </row>
    <row r="1790" spans="1:56">
      <c r="A1790">
        <v>2016</v>
      </c>
      <c r="B1790" t="s">
        <v>5975</v>
      </c>
      <c r="C1790" t="s">
        <v>8437</v>
      </c>
      <c r="E1790" t="s">
        <v>43</v>
      </c>
      <c r="F1790" t="s">
        <v>43</v>
      </c>
      <c r="G1790">
        <v>42634</v>
      </c>
      <c r="H1790" t="s">
        <v>8374</v>
      </c>
      <c r="I1790" t="s">
        <v>357</v>
      </c>
      <c r="J1790">
        <v>288</v>
      </c>
      <c r="K1790">
        <v>360</v>
      </c>
      <c r="L1790">
        <v>0</v>
      </c>
      <c r="M1790">
        <v>0</v>
      </c>
      <c r="N1790">
        <v>0</v>
      </c>
      <c r="O1790" t="s">
        <v>46</v>
      </c>
      <c r="P1790" t="s">
        <v>43</v>
      </c>
      <c r="Q1790" t="s">
        <v>46</v>
      </c>
      <c r="R1790" t="s">
        <v>18</v>
      </c>
      <c r="S1790" t="s">
        <v>8852</v>
      </c>
      <c r="T1790" t="s">
        <v>47</v>
      </c>
      <c r="U1790">
        <v>17</v>
      </c>
      <c r="V1790">
        <v>11701</v>
      </c>
      <c r="W1790" t="s">
        <v>8450</v>
      </c>
      <c r="X1790" t="s">
        <v>12598</v>
      </c>
      <c r="Y1790" t="s">
        <v>8464</v>
      </c>
      <c r="Z1790" t="s">
        <v>8438</v>
      </c>
      <c r="AA1790" t="s">
        <v>1112</v>
      </c>
      <c r="AB1790" t="s">
        <v>8547</v>
      </c>
      <c r="AC1790" t="s">
        <v>8440</v>
      </c>
      <c r="AE1790" t="s">
        <v>8526</v>
      </c>
      <c r="AF1790" t="s">
        <v>8527</v>
      </c>
      <c r="AG1790" t="s">
        <v>8528</v>
      </c>
      <c r="AI1790" t="s">
        <v>8529</v>
      </c>
      <c r="AJ1790" t="s">
        <v>58</v>
      </c>
      <c r="AK1790" t="s">
        <v>57</v>
      </c>
      <c r="AR1790" t="s">
        <v>8439</v>
      </c>
      <c r="AU1790" t="s">
        <v>8190</v>
      </c>
      <c r="BC1790">
        <v>1440084644</v>
      </c>
      <c r="BD1790" t="s">
        <v>10467</v>
      </c>
    </row>
    <row r="1791" spans="1:56">
      <c r="A1791">
        <v>2016</v>
      </c>
      <c r="B1791" t="s">
        <v>5975</v>
      </c>
      <c r="C1791" t="s">
        <v>8437</v>
      </c>
      <c r="E1791" t="s">
        <v>43</v>
      </c>
      <c r="F1791" t="s">
        <v>43</v>
      </c>
      <c r="G1791">
        <v>42661</v>
      </c>
      <c r="H1791" t="s">
        <v>8374</v>
      </c>
      <c r="I1791" t="s">
        <v>357</v>
      </c>
      <c r="J1791">
        <v>288</v>
      </c>
      <c r="K1791">
        <v>360</v>
      </c>
      <c r="L1791">
        <v>0</v>
      </c>
      <c r="M1791">
        <v>0</v>
      </c>
      <c r="N1791">
        <v>0</v>
      </c>
      <c r="O1791" t="s">
        <v>46</v>
      </c>
      <c r="P1791" t="s">
        <v>43</v>
      </c>
      <c r="Q1791" t="s">
        <v>46</v>
      </c>
      <c r="R1791" t="s">
        <v>18</v>
      </c>
      <c r="S1791" t="s">
        <v>8852</v>
      </c>
      <c r="T1791" t="s">
        <v>47</v>
      </c>
      <c r="U1791">
        <v>17</v>
      </c>
      <c r="V1791">
        <v>11701</v>
      </c>
      <c r="W1791" t="s">
        <v>8449</v>
      </c>
      <c r="X1791" t="s">
        <v>12599</v>
      </c>
      <c r="Y1791" t="s">
        <v>8463</v>
      </c>
      <c r="Z1791" t="s">
        <v>8438</v>
      </c>
      <c r="AA1791" t="s">
        <v>1112</v>
      </c>
      <c r="AB1791" t="s">
        <v>8545</v>
      </c>
      <c r="AC1791" t="s">
        <v>8440</v>
      </c>
      <c r="AE1791" t="s">
        <v>8526</v>
      </c>
      <c r="AF1791" t="s">
        <v>8527</v>
      </c>
      <c r="AG1791" t="s">
        <v>8528</v>
      </c>
      <c r="AI1791" t="s">
        <v>8529</v>
      </c>
      <c r="AJ1791" t="s">
        <v>58</v>
      </c>
      <c r="AK1791" t="s">
        <v>57</v>
      </c>
      <c r="AR1791" t="s">
        <v>8439</v>
      </c>
      <c r="AU1791" t="s">
        <v>8190</v>
      </c>
      <c r="BC1791">
        <v>1440084644</v>
      </c>
      <c r="BD1791" t="s">
        <v>10468</v>
      </c>
    </row>
    <row r="1792" spans="1:56">
      <c r="A1792">
        <v>2016</v>
      </c>
      <c r="B1792" t="s">
        <v>5975</v>
      </c>
      <c r="C1792" t="s">
        <v>8437</v>
      </c>
      <c r="E1792" t="s">
        <v>43</v>
      </c>
      <c r="F1792" t="s">
        <v>43</v>
      </c>
      <c r="G1792">
        <v>42626</v>
      </c>
      <c r="H1792" t="s">
        <v>8374</v>
      </c>
      <c r="I1792" t="s">
        <v>357</v>
      </c>
      <c r="J1792">
        <v>288</v>
      </c>
      <c r="K1792">
        <v>360</v>
      </c>
      <c r="L1792">
        <v>0</v>
      </c>
      <c r="M1792">
        <v>0</v>
      </c>
      <c r="N1792">
        <v>0</v>
      </c>
      <c r="O1792" t="s">
        <v>46</v>
      </c>
      <c r="P1792" t="s">
        <v>43</v>
      </c>
      <c r="Q1792" t="s">
        <v>46</v>
      </c>
      <c r="R1792" t="s">
        <v>18</v>
      </c>
      <c r="S1792" t="s">
        <v>8852</v>
      </c>
      <c r="T1792" t="s">
        <v>47</v>
      </c>
      <c r="U1792">
        <v>17</v>
      </c>
      <c r="V1792">
        <v>11701</v>
      </c>
      <c r="W1792" t="s">
        <v>8454</v>
      </c>
      <c r="X1792" t="s">
        <v>12600</v>
      </c>
      <c r="Y1792" t="s">
        <v>8469</v>
      </c>
      <c r="Z1792" t="s">
        <v>8438</v>
      </c>
      <c r="AA1792" t="s">
        <v>1112</v>
      </c>
      <c r="AB1792" t="s">
        <v>8557</v>
      </c>
      <c r="AC1792" t="s">
        <v>8440</v>
      </c>
      <c r="AE1792" t="s">
        <v>8526</v>
      </c>
      <c r="AF1792" t="s">
        <v>8527</v>
      </c>
      <c r="AG1792" t="s">
        <v>8528</v>
      </c>
      <c r="AI1792" t="s">
        <v>8529</v>
      </c>
      <c r="AJ1792" t="s">
        <v>58</v>
      </c>
      <c r="AK1792" t="s">
        <v>57</v>
      </c>
      <c r="AR1792" t="s">
        <v>8439</v>
      </c>
      <c r="AU1792" t="s">
        <v>8190</v>
      </c>
      <c r="BC1792">
        <v>1440084644</v>
      </c>
      <c r="BD1792" t="s">
        <v>10469</v>
      </c>
    </row>
    <row r="1793" spans="1:56">
      <c r="A1793">
        <v>2016</v>
      </c>
      <c r="B1793" t="s">
        <v>5975</v>
      </c>
      <c r="C1793" t="s">
        <v>8437</v>
      </c>
      <c r="E1793" t="s">
        <v>43</v>
      </c>
      <c r="F1793" t="s">
        <v>43</v>
      </c>
      <c r="G1793">
        <v>42626</v>
      </c>
      <c r="H1793" t="s">
        <v>8374</v>
      </c>
      <c r="I1793" t="s">
        <v>357</v>
      </c>
      <c r="J1793">
        <v>240</v>
      </c>
      <c r="K1793">
        <v>288</v>
      </c>
      <c r="L1793">
        <v>0</v>
      </c>
      <c r="M1793">
        <v>0</v>
      </c>
      <c r="N1793">
        <v>0</v>
      </c>
      <c r="O1793" t="s">
        <v>46</v>
      </c>
      <c r="P1793" t="s">
        <v>43</v>
      </c>
      <c r="Q1793" t="s">
        <v>46</v>
      </c>
      <c r="R1793" t="s">
        <v>18</v>
      </c>
      <c r="S1793" t="s">
        <v>8852</v>
      </c>
      <c r="T1793" t="s">
        <v>47</v>
      </c>
      <c r="U1793">
        <v>17</v>
      </c>
      <c r="V1793">
        <v>11701</v>
      </c>
      <c r="W1793" t="s">
        <v>8454</v>
      </c>
      <c r="X1793" t="s">
        <v>12600</v>
      </c>
      <c r="Y1793" t="s">
        <v>8469</v>
      </c>
      <c r="Z1793" t="s">
        <v>8438</v>
      </c>
      <c r="AA1793" t="s">
        <v>1112</v>
      </c>
      <c r="AB1793" t="s">
        <v>8558</v>
      </c>
      <c r="AC1793" t="s">
        <v>8440</v>
      </c>
      <c r="AE1793" t="s">
        <v>8526</v>
      </c>
      <c r="AF1793" t="s">
        <v>8527</v>
      </c>
      <c r="AG1793" t="s">
        <v>8528</v>
      </c>
      <c r="AI1793" t="s">
        <v>8529</v>
      </c>
      <c r="AJ1793" t="s">
        <v>58</v>
      </c>
      <c r="AK1793" t="s">
        <v>57</v>
      </c>
      <c r="AR1793" t="s">
        <v>8439</v>
      </c>
      <c r="AU1793" t="s">
        <v>8190</v>
      </c>
      <c r="BC1793">
        <v>1440084644</v>
      </c>
      <c r="BD1793" t="s">
        <v>10469</v>
      </c>
    </row>
    <row r="1794" spans="1:56">
      <c r="A1794">
        <v>2016</v>
      </c>
      <c r="B1794" t="s">
        <v>5975</v>
      </c>
      <c r="C1794" t="s">
        <v>8437</v>
      </c>
      <c r="E1794" t="s">
        <v>43</v>
      </c>
      <c r="F1794" t="s">
        <v>43</v>
      </c>
      <c r="G1794">
        <v>42640</v>
      </c>
      <c r="H1794" t="s">
        <v>8374</v>
      </c>
      <c r="I1794" t="s">
        <v>357</v>
      </c>
      <c r="J1794">
        <v>240</v>
      </c>
      <c r="K1794">
        <v>288</v>
      </c>
      <c r="L1794">
        <v>0</v>
      </c>
      <c r="M1794">
        <v>0</v>
      </c>
      <c r="N1794">
        <v>0</v>
      </c>
      <c r="O1794" t="s">
        <v>46</v>
      </c>
      <c r="P1794" t="s">
        <v>43</v>
      </c>
      <c r="Q1794" t="s">
        <v>46</v>
      </c>
      <c r="R1794" t="s">
        <v>18</v>
      </c>
      <c r="S1794" t="s">
        <v>8852</v>
      </c>
      <c r="T1794" t="s">
        <v>47</v>
      </c>
      <c r="U1794">
        <v>17</v>
      </c>
      <c r="V1794">
        <v>11701</v>
      </c>
      <c r="W1794" t="s">
        <v>8443</v>
      </c>
      <c r="X1794" t="s">
        <v>12601</v>
      </c>
      <c r="Y1794" t="s">
        <v>8457</v>
      </c>
      <c r="Z1794" t="s">
        <v>8438</v>
      </c>
      <c r="AA1794" t="s">
        <v>1112</v>
      </c>
      <c r="AB1794" t="s">
        <v>8533</v>
      </c>
      <c r="AC1794" t="s">
        <v>8440</v>
      </c>
      <c r="AE1794" t="s">
        <v>8526</v>
      </c>
      <c r="AF1794" t="s">
        <v>8527</v>
      </c>
      <c r="AG1794" t="s">
        <v>8528</v>
      </c>
      <c r="AI1794" t="s">
        <v>8529</v>
      </c>
      <c r="AJ1794" t="s">
        <v>58</v>
      </c>
      <c r="AK1794" t="s">
        <v>57</v>
      </c>
      <c r="AR1794" t="s">
        <v>8439</v>
      </c>
      <c r="AU1794" t="s">
        <v>8190</v>
      </c>
      <c r="BC1794">
        <v>1440084644</v>
      </c>
      <c r="BD1794" t="s">
        <v>10470</v>
      </c>
    </row>
    <row r="1795" spans="1:56">
      <c r="A1795">
        <v>2016</v>
      </c>
      <c r="B1795" t="s">
        <v>5975</v>
      </c>
      <c r="C1795" t="s">
        <v>8437</v>
      </c>
      <c r="E1795" t="s">
        <v>43</v>
      </c>
      <c r="F1795" t="s">
        <v>43</v>
      </c>
      <c r="G1795">
        <v>42640</v>
      </c>
      <c r="H1795" t="s">
        <v>8374</v>
      </c>
      <c r="I1795" t="s">
        <v>357</v>
      </c>
      <c r="J1795">
        <v>192</v>
      </c>
      <c r="K1795">
        <v>216</v>
      </c>
      <c r="L1795">
        <v>0</v>
      </c>
      <c r="M1795">
        <v>0</v>
      </c>
      <c r="N1795">
        <v>0</v>
      </c>
      <c r="O1795" t="s">
        <v>46</v>
      </c>
      <c r="P1795" t="s">
        <v>43</v>
      </c>
      <c r="Q1795" t="s">
        <v>46</v>
      </c>
      <c r="R1795" t="s">
        <v>18</v>
      </c>
      <c r="S1795" t="s">
        <v>8852</v>
      </c>
      <c r="T1795" t="s">
        <v>47</v>
      </c>
      <c r="U1795">
        <v>17</v>
      </c>
      <c r="V1795">
        <v>11701</v>
      </c>
      <c r="W1795" t="s">
        <v>8443</v>
      </c>
      <c r="X1795" t="s">
        <v>12601</v>
      </c>
      <c r="Y1795" t="s">
        <v>8457</v>
      </c>
      <c r="Z1795" t="s">
        <v>8438</v>
      </c>
      <c r="AA1795" t="s">
        <v>1112</v>
      </c>
      <c r="AB1795" t="s">
        <v>8534</v>
      </c>
      <c r="AC1795" t="s">
        <v>8440</v>
      </c>
      <c r="AE1795" t="s">
        <v>8526</v>
      </c>
      <c r="AF1795" t="s">
        <v>8527</v>
      </c>
      <c r="AG1795" t="s">
        <v>8528</v>
      </c>
      <c r="AI1795" t="s">
        <v>8529</v>
      </c>
      <c r="AJ1795" t="s">
        <v>58</v>
      </c>
      <c r="AK1795" t="s">
        <v>57</v>
      </c>
      <c r="AR1795" t="s">
        <v>8439</v>
      </c>
      <c r="AU1795" t="s">
        <v>8190</v>
      </c>
      <c r="BC1795">
        <v>1440084644</v>
      </c>
      <c r="BD1795" t="s">
        <v>10470</v>
      </c>
    </row>
    <row r="1796" spans="1:56">
      <c r="A1796">
        <v>2016</v>
      </c>
      <c r="B1796" t="s">
        <v>5975</v>
      </c>
      <c r="C1796" t="s">
        <v>8437</v>
      </c>
      <c r="E1796" t="s">
        <v>43</v>
      </c>
      <c r="F1796" t="s">
        <v>43</v>
      </c>
      <c r="G1796">
        <v>42668</v>
      </c>
      <c r="H1796" t="s">
        <v>8374</v>
      </c>
      <c r="I1796" t="s">
        <v>357</v>
      </c>
      <c r="J1796">
        <v>288</v>
      </c>
      <c r="K1796">
        <v>360</v>
      </c>
      <c r="L1796">
        <v>0</v>
      </c>
      <c r="M1796">
        <v>0</v>
      </c>
      <c r="N1796">
        <v>0</v>
      </c>
      <c r="O1796" t="s">
        <v>46</v>
      </c>
      <c r="P1796" t="s">
        <v>43</v>
      </c>
      <c r="Q1796" t="s">
        <v>46</v>
      </c>
      <c r="R1796" t="s">
        <v>18</v>
      </c>
      <c r="S1796" t="s">
        <v>8852</v>
      </c>
      <c r="T1796" t="s">
        <v>47</v>
      </c>
      <c r="U1796">
        <v>17</v>
      </c>
      <c r="V1796">
        <v>11701</v>
      </c>
      <c r="W1796" t="s">
        <v>8452</v>
      </c>
      <c r="X1796" t="s">
        <v>12602</v>
      </c>
      <c r="Y1796" t="s">
        <v>8466</v>
      </c>
      <c r="Z1796" t="s">
        <v>8438</v>
      </c>
      <c r="AA1796" t="s">
        <v>1112</v>
      </c>
      <c r="AB1796" t="s">
        <v>8550</v>
      </c>
      <c r="AC1796" t="s">
        <v>8440</v>
      </c>
      <c r="AE1796" t="s">
        <v>8526</v>
      </c>
      <c r="AF1796" t="s">
        <v>8527</v>
      </c>
      <c r="AG1796" t="s">
        <v>8528</v>
      </c>
      <c r="AI1796" t="s">
        <v>8529</v>
      </c>
      <c r="AJ1796" t="s">
        <v>58</v>
      </c>
      <c r="AK1796" t="s">
        <v>57</v>
      </c>
      <c r="AR1796" t="s">
        <v>8439</v>
      </c>
      <c r="AU1796" t="s">
        <v>8190</v>
      </c>
      <c r="BC1796">
        <v>1440084644</v>
      </c>
      <c r="BD1796" t="s">
        <v>10471</v>
      </c>
    </row>
    <row r="1797" spans="1:56">
      <c r="A1797">
        <v>2016</v>
      </c>
      <c r="B1797" t="s">
        <v>5975</v>
      </c>
      <c r="C1797" t="s">
        <v>8437</v>
      </c>
      <c r="E1797" t="s">
        <v>43</v>
      </c>
      <c r="F1797" t="s">
        <v>43</v>
      </c>
      <c r="G1797">
        <v>42668</v>
      </c>
      <c r="H1797" t="s">
        <v>8374</v>
      </c>
      <c r="I1797" t="s">
        <v>357</v>
      </c>
      <c r="J1797">
        <v>240</v>
      </c>
      <c r="K1797">
        <v>288</v>
      </c>
      <c r="L1797">
        <v>0</v>
      </c>
      <c r="M1797">
        <v>0</v>
      </c>
      <c r="N1797">
        <v>0</v>
      </c>
      <c r="O1797" t="s">
        <v>46</v>
      </c>
      <c r="P1797" t="s">
        <v>43</v>
      </c>
      <c r="Q1797" t="s">
        <v>46</v>
      </c>
      <c r="R1797" t="s">
        <v>18</v>
      </c>
      <c r="S1797" t="s">
        <v>8852</v>
      </c>
      <c r="T1797" t="s">
        <v>47</v>
      </c>
      <c r="U1797">
        <v>17</v>
      </c>
      <c r="V1797">
        <v>11701</v>
      </c>
      <c r="W1797" t="s">
        <v>8452</v>
      </c>
      <c r="X1797" t="s">
        <v>12602</v>
      </c>
      <c r="Y1797" t="s">
        <v>8466</v>
      </c>
      <c r="Z1797" t="s">
        <v>8438</v>
      </c>
      <c r="AA1797" t="s">
        <v>1112</v>
      </c>
      <c r="AB1797" t="s">
        <v>8551</v>
      </c>
      <c r="AC1797" t="s">
        <v>8440</v>
      </c>
      <c r="AE1797" t="s">
        <v>8526</v>
      </c>
      <c r="AF1797" t="s">
        <v>8527</v>
      </c>
      <c r="AG1797" t="s">
        <v>8528</v>
      </c>
      <c r="AI1797" t="s">
        <v>8529</v>
      </c>
      <c r="AJ1797" t="s">
        <v>58</v>
      </c>
      <c r="AK1797" t="s">
        <v>57</v>
      </c>
      <c r="AR1797" t="s">
        <v>8439</v>
      </c>
      <c r="AU1797" t="s">
        <v>8190</v>
      </c>
      <c r="BC1797">
        <v>1440084644</v>
      </c>
      <c r="BD1797" t="s">
        <v>10471</v>
      </c>
    </row>
    <row r="1798" spans="1:56">
      <c r="A1798">
        <v>2016</v>
      </c>
      <c r="B1798" t="s">
        <v>5975</v>
      </c>
      <c r="C1798" t="s">
        <v>8437</v>
      </c>
      <c r="E1798" t="s">
        <v>43</v>
      </c>
      <c r="F1798" t="s">
        <v>43</v>
      </c>
      <c r="G1798">
        <v>42640</v>
      </c>
      <c r="H1798" t="s">
        <v>8374</v>
      </c>
      <c r="I1798" t="s">
        <v>357</v>
      </c>
      <c r="J1798">
        <v>336</v>
      </c>
      <c r="K1798">
        <v>432</v>
      </c>
      <c r="L1798">
        <v>0</v>
      </c>
      <c r="M1798">
        <v>0</v>
      </c>
      <c r="N1798">
        <v>0</v>
      </c>
      <c r="O1798" t="s">
        <v>46</v>
      </c>
      <c r="P1798" t="s">
        <v>43</v>
      </c>
      <c r="Q1798" t="s">
        <v>46</v>
      </c>
      <c r="R1798" t="s">
        <v>18</v>
      </c>
      <c r="S1798" t="s">
        <v>8852</v>
      </c>
      <c r="T1798" t="s">
        <v>47</v>
      </c>
      <c r="U1798">
        <v>17</v>
      </c>
      <c r="V1798">
        <v>11701</v>
      </c>
      <c r="W1798" t="s">
        <v>8455</v>
      </c>
      <c r="X1798" t="s">
        <v>12603</v>
      </c>
      <c r="Y1798" t="s">
        <v>8470</v>
      </c>
      <c r="Z1798" t="s">
        <v>8438</v>
      </c>
      <c r="AA1798" t="s">
        <v>1112</v>
      </c>
      <c r="AB1798" t="s">
        <v>8559</v>
      </c>
      <c r="AC1798" t="s">
        <v>8440</v>
      </c>
      <c r="AE1798" t="s">
        <v>8526</v>
      </c>
      <c r="AF1798" t="s">
        <v>8527</v>
      </c>
      <c r="AG1798" t="s">
        <v>8528</v>
      </c>
      <c r="AI1798" t="s">
        <v>8529</v>
      </c>
      <c r="AJ1798" t="s">
        <v>58</v>
      </c>
      <c r="AK1798" t="s">
        <v>57</v>
      </c>
      <c r="AR1798" t="s">
        <v>8439</v>
      </c>
      <c r="AU1798" t="s">
        <v>8190</v>
      </c>
      <c r="BC1798">
        <v>1440084644</v>
      </c>
      <c r="BD1798" t="s">
        <v>10472</v>
      </c>
    </row>
    <row r="1799" spans="1:56">
      <c r="A1799">
        <v>2016</v>
      </c>
      <c r="B1799" t="s">
        <v>5975</v>
      </c>
      <c r="C1799" t="s">
        <v>8437</v>
      </c>
      <c r="E1799" t="s">
        <v>43</v>
      </c>
      <c r="F1799" t="s">
        <v>43</v>
      </c>
      <c r="G1799">
        <v>42640</v>
      </c>
      <c r="H1799" t="s">
        <v>8374</v>
      </c>
      <c r="I1799" t="s">
        <v>357</v>
      </c>
      <c r="J1799">
        <v>288</v>
      </c>
      <c r="K1799">
        <v>360</v>
      </c>
      <c r="L1799">
        <v>0</v>
      </c>
      <c r="M1799">
        <v>0</v>
      </c>
      <c r="N1799">
        <v>0</v>
      </c>
      <c r="O1799" t="s">
        <v>46</v>
      </c>
      <c r="P1799" t="s">
        <v>43</v>
      </c>
      <c r="Q1799" t="s">
        <v>46</v>
      </c>
      <c r="R1799" t="s">
        <v>18</v>
      </c>
      <c r="S1799" t="s">
        <v>8852</v>
      </c>
      <c r="T1799" t="s">
        <v>47</v>
      </c>
      <c r="U1799">
        <v>17</v>
      </c>
      <c r="V1799">
        <v>11701</v>
      </c>
      <c r="W1799" t="s">
        <v>8455</v>
      </c>
      <c r="X1799" t="s">
        <v>12603</v>
      </c>
      <c r="Y1799" t="s">
        <v>8470</v>
      </c>
      <c r="Z1799" t="s">
        <v>8438</v>
      </c>
      <c r="AA1799" t="s">
        <v>1112</v>
      </c>
      <c r="AB1799" t="s">
        <v>8560</v>
      </c>
      <c r="AC1799" t="s">
        <v>8440</v>
      </c>
      <c r="AE1799" t="s">
        <v>8526</v>
      </c>
      <c r="AF1799" t="s">
        <v>8527</v>
      </c>
      <c r="AG1799" t="s">
        <v>8528</v>
      </c>
      <c r="AI1799" t="s">
        <v>8529</v>
      </c>
      <c r="AJ1799" t="s">
        <v>58</v>
      </c>
      <c r="AK1799" t="s">
        <v>57</v>
      </c>
      <c r="AR1799" t="s">
        <v>8439</v>
      </c>
      <c r="AU1799" t="s">
        <v>8190</v>
      </c>
      <c r="BC1799">
        <v>1440084644</v>
      </c>
      <c r="BD1799" t="s">
        <v>10472</v>
      </c>
    </row>
    <row r="1800" spans="1:56">
      <c r="A1800">
        <v>2016</v>
      </c>
      <c r="B1800" t="s">
        <v>5975</v>
      </c>
      <c r="C1800" t="s">
        <v>8408</v>
      </c>
      <c r="E1800" t="s">
        <v>43</v>
      </c>
      <c r="F1800" t="s">
        <v>43</v>
      </c>
      <c r="G1800">
        <v>42704</v>
      </c>
      <c r="H1800" t="s">
        <v>87</v>
      </c>
      <c r="I1800" t="s">
        <v>357</v>
      </c>
      <c r="J1800">
        <v>256</v>
      </c>
      <c r="K1800">
        <v>320</v>
      </c>
      <c r="L1800">
        <v>0</v>
      </c>
      <c r="M1800">
        <v>0</v>
      </c>
      <c r="N1800">
        <v>0</v>
      </c>
      <c r="O1800" t="s">
        <v>46</v>
      </c>
      <c r="P1800" t="s">
        <v>43</v>
      </c>
      <c r="Q1800" t="s">
        <v>46</v>
      </c>
      <c r="R1800" t="s">
        <v>18</v>
      </c>
      <c r="S1800" t="s">
        <v>8852</v>
      </c>
      <c r="T1800" t="s">
        <v>47</v>
      </c>
      <c r="U1800">
        <v>16</v>
      </c>
      <c r="V1800">
        <v>11369</v>
      </c>
      <c r="W1800" t="s">
        <v>8423</v>
      </c>
      <c r="X1800" t="s">
        <v>12604</v>
      </c>
      <c r="Y1800" t="s">
        <v>12679</v>
      </c>
      <c r="Z1800" t="s">
        <v>8410</v>
      </c>
      <c r="AA1800" t="s">
        <v>576</v>
      </c>
      <c r="AB1800" t="s">
        <v>8584</v>
      </c>
      <c r="AC1800" t="s">
        <v>52</v>
      </c>
      <c r="AE1800" t="s">
        <v>8411</v>
      </c>
      <c r="AF1800" t="s">
        <v>7774</v>
      </c>
      <c r="AG1800" t="s">
        <v>7775</v>
      </c>
      <c r="AR1800" t="s">
        <v>8409</v>
      </c>
      <c r="AU1800">
        <v>1003790051</v>
      </c>
      <c r="BC1800">
        <v>1892063257</v>
      </c>
      <c r="BD1800" t="s">
        <v>10473</v>
      </c>
    </row>
    <row r="1801" spans="1:56">
      <c r="A1801">
        <v>2016</v>
      </c>
      <c r="B1801" t="s">
        <v>5975</v>
      </c>
      <c r="C1801" t="s">
        <v>8408</v>
      </c>
      <c r="E1801" t="s">
        <v>43</v>
      </c>
      <c r="F1801" t="s">
        <v>43</v>
      </c>
      <c r="G1801">
        <v>42704</v>
      </c>
      <c r="H1801" t="s">
        <v>87</v>
      </c>
      <c r="I1801" t="s">
        <v>357</v>
      </c>
      <c r="J1801">
        <v>192</v>
      </c>
      <c r="K1801">
        <v>256</v>
      </c>
      <c r="L1801">
        <v>0</v>
      </c>
      <c r="M1801">
        <v>0</v>
      </c>
      <c r="N1801">
        <v>0</v>
      </c>
      <c r="O1801" t="s">
        <v>46</v>
      </c>
      <c r="P1801" t="s">
        <v>43</v>
      </c>
      <c r="Q1801" t="s">
        <v>46</v>
      </c>
      <c r="R1801" t="s">
        <v>18</v>
      </c>
      <c r="S1801" t="s">
        <v>8852</v>
      </c>
      <c r="T1801" t="s">
        <v>47</v>
      </c>
      <c r="U1801">
        <v>16</v>
      </c>
      <c r="V1801">
        <v>11369</v>
      </c>
      <c r="W1801" t="s">
        <v>8423</v>
      </c>
      <c r="X1801" t="s">
        <v>12604</v>
      </c>
      <c r="Y1801" t="s">
        <v>12679</v>
      </c>
      <c r="Z1801" t="s">
        <v>8410</v>
      </c>
      <c r="AA1801" t="s">
        <v>576</v>
      </c>
      <c r="AB1801" t="s">
        <v>8585</v>
      </c>
      <c r="AC1801" t="s">
        <v>52</v>
      </c>
      <c r="AE1801" t="s">
        <v>8411</v>
      </c>
      <c r="AF1801" t="s">
        <v>7774</v>
      </c>
      <c r="AG1801" t="s">
        <v>7775</v>
      </c>
      <c r="AR1801" t="s">
        <v>8409</v>
      </c>
      <c r="AU1801">
        <v>1003790051</v>
      </c>
      <c r="BC1801">
        <v>1892063257</v>
      </c>
      <c r="BD1801" t="s">
        <v>10473</v>
      </c>
    </row>
    <row r="1802" spans="1:56">
      <c r="A1802">
        <v>2016</v>
      </c>
      <c r="B1802" t="s">
        <v>5975</v>
      </c>
      <c r="C1802" t="s">
        <v>8408</v>
      </c>
      <c r="E1802" t="s">
        <v>43</v>
      </c>
      <c r="F1802" t="s">
        <v>43</v>
      </c>
      <c r="G1802">
        <v>42698</v>
      </c>
      <c r="H1802" t="s">
        <v>87</v>
      </c>
      <c r="I1802" t="s">
        <v>357</v>
      </c>
      <c r="J1802">
        <v>320</v>
      </c>
      <c r="K1802">
        <v>384</v>
      </c>
      <c r="L1802">
        <v>0</v>
      </c>
      <c r="M1802">
        <v>0</v>
      </c>
      <c r="N1802">
        <v>0</v>
      </c>
      <c r="O1802" t="s">
        <v>46</v>
      </c>
      <c r="P1802" t="s">
        <v>43</v>
      </c>
      <c r="Q1802" t="s">
        <v>46</v>
      </c>
      <c r="R1802" t="s">
        <v>18</v>
      </c>
      <c r="S1802" t="s">
        <v>8852</v>
      </c>
      <c r="T1802" t="s">
        <v>47</v>
      </c>
      <c r="U1802">
        <v>16</v>
      </c>
      <c r="V1802">
        <v>11369</v>
      </c>
      <c r="W1802" t="s">
        <v>8420</v>
      </c>
      <c r="X1802" t="s">
        <v>12605</v>
      </c>
      <c r="Y1802" t="s">
        <v>12680</v>
      </c>
      <c r="Z1802" t="s">
        <v>8410</v>
      </c>
      <c r="AA1802" t="s">
        <v>576</v>
      </c>
      <c r="AB1802" t="s">
        <v>8570</v>
      </c>
      <c r="AC1802" t="s">
        <v>52</v>
      </c>
      <c r="AE1802" t="s">
        <v>8411</v>
      </c>
      <c r="AF1802" t="s">
        <v>7774</v>
      </c>
      <c r="AG1802" t="s">
        <v>7775</v>
      </c>
      <c r="AR1802" t="s">
        <v>8409</v>
      </c>
      <c r="AU1802">
        <v>1003788561</v>
      </c>
      <c r="BC1802">
        <v>1892063257</v>
      </c>
      <c r="BD1802" t="s">
        <v>10474</v>
      </c>
    </row>
    <row r="1803" spans="1:56">
      <c r="A1803">
        <v>2016</v>
      </c>
      <c r="B1803" t="s">
        <v>5975</v>
      </c>
      <c r="C1803" t="s">
        <v>8408</v>
      </c>
      <c r="E1803" t="s">
        <v>43</v>
      </c>
      <c r="F1803" t="s">
        <v>43</v>
      </c>
      <c r="G1803">
        <v>42698</v>
      </c>
      <c r="H1803" t="s">
        <v>87</v>
      </c>
      <c r="I1803" t="s">
        <v>357</v>
      </c>
      <c r="J1803">
        <v>320</v>
      </c>
      <c r="K1803">
        <v>384</v>
      </c>
      <c r="L1803">
        <v>0</v>
      </c>
      <c r="M1803">
        <v>0</v>
      </c>
      <c r="N1803">
        <v>0</v>
      </c>
      <c r="O1803" t="s">
        <v>46</v>
      </c>
      <c r="P1803" t="s">
        <v>43</v>
      </c>
      <c r="Q1803" t="s">
        <v>46</v>
      </c>
      <c r="R1803" t="s">
        <v>18</v>
      </c>
      <c r="S1803" t="s">
        <v>8852</v>
      </c>
      <c r="T1803" t="s">
        <v>47</v>
      </c>
      <c r="U1803">
        <v>16</v>
      </c>
      <c r="V1803">
        <v>11369</v>
      </c>
      <c r="W1803" t="s">
        <v>8420</v>
      </c>
      <c r="X1803" t="s">
        <v>12605</v>
      </c>
      <c r="Y1803" t="s">
        <v>12680</v>
      </c>
      <c r="Z1803" t="s">
        <v>8410</v>
      </c>
      <c r="AA1803" t="s">
        <v>576</v>
      </c>
      <c r="AB1803" t="s">
        <v>8571</v>
      </c>
      <c r="AC1803" t="s">
        <v>52</v>
      </c>
      <c r="AE1803" t="s">
        <v>8411</v>
      </c>
      <c r="AF1803" t="s">
        <v>7774</v>
      </c>
      <c r="AG1803" t="s">
        <v>7775</v>
      </c>
      <c r="AR1803" t="s">
        <v>8409</v>
      </c>
      <c r="AU1803">
        <v>1003788561</v>
      </c>
      <c r="BC1803">
        <v>1892063257</v>
      </c>
      <c r="BD1803" t="s">
        <v>10474</v>
      </c>
    </row>
    <row r="1804" spans="1:56">
      <c r="A1804">
        <v>2016</v>
      </c>
      <c r="B1804" t="s">
        <v>5975</v>
      </c>
      <c r="C1804" t="s">
        <v>8408</v>
      </c>
      <c r="E1804" t="s">
        <v>43</v>
      </c>
      <c r="F1804" t="s">
        <v>43</v>
      </c>
      <c r="G1804">
        <v>42698</v>
      </c>
      <c r="H1804" t="s">
        <v>87</v>
      </c>
      <c r="I1804" t="s">
        <v>357</v>
      </c>
      <c r="J1804">
        <v>320</v>
      </c>
      <c r="K1804">
        <v>384</v>
      </c>
      <c r="L1804">
        <v>0</v>
      </c>
      <c r="M1804">
        <v>0</v>
      </c>
      <c r="N1804">
        <v>0</v>
      </c>
      <c r="O1804" t="s">
        <v>46</v>
      </c>
      <c r="P1804" t="s">
        <v>43</v>
      </c>
      <c r="Q1804" t="s">
        <v>46</v>
      </c>
      <c r="R1804" t="s">
        <v>18</v>
      </c>
      <c r="S1804" t="s">
        <v>8852</v>
      </c>
      <c r="T1804" t="s">
        <v>47</v>
      </c>
      <c r="U1804">
        <v>16</v>
      </c>
      <c r="V1804">
        <v>11369</v>
      </c>
      <c r="W1804" t="s">
        <v>8420</v>
      </c>
      <c r="X1804" t="s">
        <v>12605</v>
      </c>
      <c r="Y1804" t="s">
        <v>12680</v>
      </c>
      <c r="Z1804" t="s">
        <v>8410</v>
      </c>
      <c r="AA1804" t="s">
        <v>576</v>
      </c>
      <c r="AB1804" t="s">
        <v>8572</v>
      </c>
      <c r="AC1804" t="s">
        <v>52</v>
      </c>
      <c r="AE1804" t="s">
        <v>8411</v>
      </c>
      <c r="AF1804" t="s">
        <v>7774</v>
      </c>
      <c r="AG1804" t="s">
        <v>7775</v>
      </c>
      <c r="AR1804" t="s">
        <v>8409</v>
      </c>
      <c r="AU1804">
        <v>1003788561</v>
      </c>
      <c r="BC1804">
        <v>1892063257</v>
      </c>
      <c r="BD1804" t="s">
        <v>10474</v>
      </c>
    </row>
    <row r="1805" spans="1:56">
      <c r="A1805">
        <v>2016</v>
      </c>
      <c r="B1805" t="s">
        <v>5975</v>
      </c>
      <c r="C1805" t="s">
        <v>8408</v>
      </c>
      <c r="E1805" t="s">
        <v>43</v>
      </c>
      <c r="F1805" t="s">
        <v>43</v>
      </c>
      <c r="G1805">
        <v>42684</v>
      </c>
      <c r="H1805" t="s">
        <v>87</v>
      </c>
      <c r="I1805" t="s">
        <v>357</v>
      </c>
      <c r="J1805">
        <v>320</v>
      </c>
      <c r="K1805">
        <v>384</v>
      </c>
      <c r="L1805">
        <v>0</v>
      </c>
      <c r="M1805">
        <v>0</v>
      </c>
      <c r="N1805">
        <v>0</v>
      </c>
      <c r="O1805" t="s">
        <v>46</v>
      </c>
      <c r="P1805" t="s">
        <v>43</v>
      </c>
      <c r="Q1805" t="s">
        <v>46</v>
      </c>
      <c r="R1805" t="s">
        <v>18</v>
      </c>
      <c r="S1805" t="s">
        <v>8852</v>
      </c>
      <c r="T1805" t="s">
        <v>47</v>
      </c>
      <c r="U1805">
        <v>16</v>
      </c>
      <c r="V1805">
        <v>11369</v>
      </c>
      <c r="W1805" t="s">
        <v>8424</v>
      </c>
      <c r="X1805" t="s">
        <v>12606</v>
      </c>
      <c r="Y1805" t="s">
        <v>8426</v>
      </c>
      <c r="Z1805" t="s">
        <v>8410</v>
      </c>
      <c r="AA1805" t="s">
        <v>576</v>
      </c>
      <c r="AB1805" t="s">
        <v>8590</v>
      </c>
      <c r="AC1805" t="s">
        <v>52</v>
      </c>
      <c r="AE1805" t="s">
        <v>8411</v>
      </c>
      <c r="AF1805" t="s">
        <v>7774</v>
      </c>
      <c r="AG1805" t="s">
        <v>7775</v>
      </c>
      <c r="AR1805" t="s">
        <v>8409</v>
      </c>
      <c r="AU1805">
        <v>1003790280</v>
      </c>
      <c r="BC1805">
        <v>1892063257</v>
      </c>
      <c r="BD1805" t="s">
        <v>10475</v>
      </c>
    </row>
    <row r="1806" spans="1:56">
      <c r="A1806">
        <v>2016</v>
      </c>
      <c r="B1806" t="s">
        <v>5975</v>
      </c>
      <c r="C1806" t="s">
        <v>8408</v>
      </c>
      <c r="E1806" t="s">
        <v>43</v>
      </c>
      <c r="F1806" t="s">
        <v>43</v>
      </c>
      <c r="G1806">
        <v>42684</v>
      </c>
      <c r="H1806" t="s">
        <v>87</v>
      </c>
      <c r="I1806" t="s">
        <v>357</v>
      </c>
      <c r="J1806">
        <v>320</v>
      </c>
      <c r="K1806">
        <v>384</v>
      </c>
      <c r="L1806">
        <v>0</v>
      </c>
      <c r="M1806">
        <v>0</v>
      </c>
      <c r="N1806">
        <v>0</v>
      </c>
      <c r="O1806" t="s">
        <v>46</v>
      </c>
      <c r="P1806" t="s">
        <v>43</v>
      </c>
      <c r="Q1806" t="s">
        <v>46</v>
      </c>
      <c r="R1806" t="s">
        <v>18</v>
      </c>
      <c r="S1806" t="s">
        <v>8852</v>
      </c>
      <c r="T1806" t="s">
        <v>47</v>
      </c>
      <c r="U1806">
        <v>16</v>
      </c>
      <c r="V1806">
        <v>11369</v>
      </c>
      <c r="W1806" t="s">
        <v>8424</v>
      </c>
      <c r="X1806" t="s">
        <v>12606</v>
      </c>
      <c r="Y1806" t="s">
        <v>8426</v>
      </c>
      <c r="Z1806" t="s">
        <v>8410</v>
      </c>
      <c r="AA1806" t="s">
        <v>576</v>
      </c>
      <c r="AB1806" t="s">
        <v>8591</v>
      </c>
      <c r="AC1806" t="s">
        <v>52</v>
      </c>
      <c r="AE1806" t="s">
        <v>8411</v>
      </c>
      <c r="AF1806" t="s">
        <v>7774</v>
      </c>
      <c r="AG1806" t="s">
        <v>7775</v>
      </c>
      <c r="AR1806" t="s">
        <v>8409</v>
      </c>
      <c r="AU1806">
        <v>1003790280</v>
      </c>
      <c r="BC1806">
        <v>1892063257</v>
      </c>
      <c r="BD1806" t="s">
        <v>10475</v>
      </c>
    </row>
    <row r="1807" spans="1:56">
      <c r="A1807">
        <v>2016</v>
      </c>
      <c r="B1807" t="s">
        <v>5975</v>
      </c>
      <c r="C1807" t="s">
        <v>8408</v>
      </c>
      <c r="E1807" t="s">
        <v>43</v>
      </c>
      <c r="F1807" t="s">
        <v>43</v>
      </c>
      <c r="G1807">
        <v>42671</v>
      </c>
      <c r="H1807" t="s">
        <v>87</v>
      </c>
      <c r="I1807" t="s">
        <v>357</v>
      </c>
      <c r="J1807">
        <v>384</v>
      </c>
      <c r="K1807">
        <v>448</v>
      </c>
      <c r="L1807">
        <v>0</v>
      </c>
      <c r="M1807">
        <v>0</v>
      </c>
      <c r="N1807">
        <v>0</v>
      </c>
      <c r="O1807" t="s">
        <v>46</v>
      </c>
      <c r="P1807" t="s">
        <v>43</v>
      </c>
      <c r="Q1807" t="s">
        <v>46</v>
      </c>
      <c r="R1807" t="s">
        <v>18</v>
      </c>
      <c r="S1807" t="s">
        <v>8852</v>
      </c>
      <c r="T1807" t="s">
        <v>47</v>
      </c>
      <c r="U1807">
        <v>16</v>
      </c>
      <c r="V1807">
        <v>11369</v>
      </c>
      <c r="W1807" t="s">
        <v>8422</v>
      </c>
      <c r="X1807" t="s">
        <v>12607</v>
      </c>
      <c r="Y1807" t="s">
        <v>12681</v>
      </c>
      <c r="Z1807" t="s">
        <v>8410</v>
      </c>
      <c r="AA1807" t="s">
        <v>576</v>
      </c>
      <c r="AB1807" t="s">
        <v>8578</v>
      </c>
      <c r="AC1807" t="s">
        <v>52</v>
      </c>
      <c r="AE1807" t="s">
        <v>8411</v>
      </c>
      <c r="AF1807" t="s">
        <v>7774</v>
      </c>
      <c r="AG1807" t="s">
        <v>7775</v>
      </c>
      <c r="AR1807" t="s">
        <v>8409</v>
      </c>
      <c r="AU1807">
        <v>1003789894</v>
      </c>
      <c r="BC1807">
        <v>1892063257</v>
      </c>
      <c r="BD1807" t="s">
        <v>10476</v>
      </c>
    </row>
    <row r="1808" spans="1:56">
      <c r="A1808">
        <v>2016</v>
      </c>
      <c r="B1808" t="s">
        <v>5975</v>
      </c>
      <c r="C1808" t="s">
        <v>8408</v>
      </c>
      <c r="E1808" t="s">
        <v>43</v>
      </c>
      <c r="F1808" t="s">
        <v>43</v>
      </c>
      <c r="G1808">
        <v>42671</v>
      </c>
      <c r="H1808" t="s">
        <v>87</v>
      </c>
      <c r="I1808" t="s">
        <v>357</v>
      </c>
      <c r="J1808">
        <v>320</v>
      </c>
      <c r="K1808">
        <v>384</v>
      </c>
      <c r="L1808">
        <v>0</v>
      </c>
      <c r="M1808">
        <v>0</v>
      </c>
      <c r="N1808">
        <v>0</v>
      </c>
      <c r="O1808" t="s">
        <v>46</v>
      </c>
      <c r="P1808" t="s">
        <v>43</v>
      </c>
      <c r="Q1808" t="s">
        <v>46</v>
      </c>
      <c r="R1808" t="s">
        <v>18</v>
      </c>
      <c r="S1808" t="s">
        <v>8852</v>
      </c>
      <c r="T1808" t="s">
        <v>47</v>
      </c>
      <c r="U1808">
        <v>16</v>
      </c>
      <c r="V1808">
        <v>11369</v>
      </c>
      <c r="W1808" t="s">
        <v>8422</v>
      </c>
      <c r="X1808" t="s">
        <v>12607</v>
      </c>
      <c r="Y1808" t="s">
        <v>12681</v>
      </c>
      <c r="Z1808" t="s">
        <v>8410</v>
      </c>
      <c r="AA1808" t="s">
        <v>576</v>
      </c>
      <c r="AB1808" t="s">
        <v>8579</v>
      </c>
      <c r="AC1808" t="s">
        <v>52</v>
      </c>
      <c r="AE1808" t="s">
        <v>8411</v>
      </c>
      <c r="AF1808" t="s">
        <v>7774</v>
      </c>
      <c r="AG1808" t="s">
        <v>7775</v>
      </c>
      <c r="AR1808" t="s">
        <v>8409</v>
      </c>
      <c r="AU1808">
        <v>1003789894</v>
      </c>
      <c r="BC1808">
        <v>1892063257</v>
      </c>
      <c r="BD1808" t="s">
        <v>10476</v>
      </c>
    </row>
    <row r="1809" spans="1:56">
      <c r="A1809">
        <v>2016</v>
      </c>
      <c r="B1809" t="s">
        <v>5975</v>
      </c>
      <c r="C1809" t="s">
        <v>8408</v>
      </c>
      <c r="E1809" t="s">
        <v>43</v>
      </c>
      <c r="F1809" t="s">
        <v>43</v>
      </c>
      <c r="G1809">
        <v>42671</v>
      </c>
      <c r="H1809" t="s">
        <v>87</v>
      </c>
      <c r="I1809" t="s">
        <v>357</v>
      </c>
      <c r="J1809">
        <v>320</v>
      </c>
      <c r="K1809">
        <v>384</v>
      </c>
      <c r="L1809">
        <v>0</v>
      </c>
      <c r="M1809">
        <v>0</v>
      </c>
      <c r="N1809">
        <v>0</v>
      </c>
      <c r="O1809" t="s">
        <v>46</v>
      </c>
      <c r="P1809" t="s">
        <v>43</v>
      </c>
      <c r="Q1809" t="s">
        <v>46</v>
      </c>
      <c r="R1809" t="s">
        <v>18</v>
      </c>
      <c r="S1809" t="s">
        <v>8852</v>
      </c>
      <c r="T1809" t="s">
        <v>47</v>
      </c>
      <c r="U1809">
        <v>16</v>
      </c>
      <c r="V1809">
        <v>11369</v>
      </c>
      <c r="W1809" t="s">
        <v>8422</v>
      </c>
      <c r="X1809" t="s">
        <v>12607</v>
      </c>
      <c r="Y1809" t="s">
        <v>12681</v>
      </c>
      <c r="Z1809" t="s">
        <v>8410</v>
      </c>
      <c r="AA1809" t="s">
        <v>576</v>
      </c>
      <c r="AB1809" t="s">
        <v>8580</v>
      </c>
      <c r="AC1809" t="s">
        <v>52</v>
      </c>
      <c r="AE1809" t="s">
        <v>8411</v>
      </c>
      <c r="AF1809" t="s">
        <v>7774</v>
      </c>
      <c r="AG1809" t="s">
        <v>7775</v>
      </c>
      <c r="AR1809" t="s">
        <v>8409</v>
      </c>
      <c r="AU1809">
        <v>1003789894</v>
      </c>
      <c r="BC1809">
        <v>1892063257</v>
      </c>
      <c r="BD1809" t="s">
        <v>10476</v>
      </c>
    </row>
    <row r="1810" spans="1:56">
      <c r="A1810">
        <v>2016</v>
      </c>
      <c r="B1810" t="s">
        <v>5975</v>
      </c>
      <c r="C1810" t="s">
        <v>8408</v>
      </c>
      <c r="E1810" t="s">
        <v>43</v>
      </c>
      <c r="F1810" t="s">
        <v>43</v>
      </c>
      <c r="G1810">
        <v>42691</v>
      </c>
      <c r="H1810" t="s">
        <v>87</v>
      </c>
      <c r="I1810" t="s">
        <v>357</v>
      </c>
      <c r="J1810">
        <v>384</v>
      </c>
      <c r="K1810">
        <v>512</v>
      </c>
      <c r="L1810">
        <v>0</v>
      </c>
      <c r="M1810">
        <v>0</v>
      </c>
      <c r="N1810">
        <v>0</v>
      </c>
      <c r="O1810" t="s">
        <v>46</v>
      </c>
      <c r="P1810" t="s">
        <v>43</v>
      </c>
      <c r="Q1810" t="s">
        <v>46</v>
      </c>
      <c r="R1810" t="s">
        <v>18</v>
      </c>
      <c r="S1810" t="s">
        <v>8852</v>
      </c>
      <c r="T1810" t="s">
        <v>47</v>
      </c>
      <c r="U1810">
        <v>16</v>
      </c>
      <c r="V1810">
        <v>11369</v>
      </c>
      <c r="W1810" t="s">
        <v>8421</v>
      </c>
      <c r="X1810" t="s">
        <v>12608</v>
      </c>
      <c r="Y1810" t="s">
        <v>12682</v>
      </c>
      <c r="Z1810" t="s">
        <v>8410</v>
      </c>
      <c r="AA1810" t="s">
        <v>576</v>
      </c>
      <c r="AB1810" t="s">
        <v>8575</v>
      </c>
      <c r="AC1810" t="s">
        <v>52</v>
      </c>
      <c r="AE1810" t="s">
        <v>8411</v>
      </c>
      <c r="AF1810" t="s">
        <v>7774</v>
      </c>
      <c r="AG1810" t="s">
        <v>7775</v>
      </c>
      <c r="AR1810" t="s">
        <v>8409</v>
      </c>
      <c r="AU1810">
        <v>1003789142</v>
      </c>
      <c r="BC1810">
        <v>1892063257</v>
      </c>
      <c r="BD1810" t="s">
        <v>10477</v>
      </c>
    </row>
    <row r="1811" spans="1:56">
      <c r="A1811">
        <v>2016</v>
      </c>
      <c r="B1811" t="s">
        <v>5975</v>
      </c>
      <c r="C1811" t="s">
        <v>8408</v>
      </c>
      <c r="E1811" t="s">
        <v>43</v>
      </c>
      <c r="F1811" t="s">
        <v>43</v>
      </c>
      <c r="G1811">
        <v>42656</v>
      </c>
      <c r="H1811" t="s">
        <v>87</v>
      </c>
      <c r="I1811" t="s">
        <v>357</v>
      </c>
      <c r="J1811">
        <v>384</v>
      </c>
      <c r="K1811">
        <v>448</v>
      </c>
      <c r="L1811">
        <v>0</v>
      </c>
      <c r="M1811">
        <v>0</v>
      </c>
      <c r="N1811">
        <v>0</v>
      </c>
      <c r="O1811" t="s">
        <v>46</v>
      </c>
      <c r="P1811" t="s">
        <v>43</v>
      </c>
      <c r="Q1811" t="s">
        <v>46</v>
      </c>
      <c r="R1811" t="s">
        <v>18</v>
      </c>
      <c r="S1811" t="s">
        <v>8852</v>
      </c>
      <c r="T1811" t="s">
        <v>47</v>
      </c>
      <c r="U1811">
        <v>16</v>
      </c>
      <c r="V1811">
        <v>11369</v>
      </c>
      <c r="W1811" t="s">
        <v>8413</v>
      </c>
      <c r="X1811" t="s">
        <v>12609</v>
      </c>
      <c r="Y1811" t="s">
        <v>8430</v>
      </c>
      <c r="Z1811" t="s">
        <v>8410</v>
      </c>
      <c r="AA1811" t="s">
        <v>576</v>
      </c>
      <c r="AB1811" t="s">
        <v>8564</v>
      </c>
      <c r="AC1811" t="s">
        <v>52</v>
      </c>
      <c r="AE1811" t="s">
        <v>8411</v>
      </c>
      <c r="AF1811" t="s">
        <v>7774</v>
      </c>
      <c r="AG1811" t="s">
        <v>7775</v>
      </c>
      <c r="AR1811" t="s">
        <v>8409</v>
      </c>
      <c r="AU1811">
        <v>1003788243</v>
      </c>
      <c r="BC1811">
        <v>1892063257</v>
      </c>
      <c r="BD1811" t="s">
        <v>10478</v>
      </c>
    </row>
    <row r="1812" spans="1:56">
      <c r="A1812">
        <v>2016</v>
      </c>
      <c r="B1812" t="s">
        <v>5975</v>
      </c>
      <c r="C1812" t="s">
        <v>8408</v>
      </c>
      <c r="E1812" t="s">
        <v>43</v>
      </c>
      <c r="F1812" t="s">
        <v>43</v>
      </c>
      <c r="G1812">
        <v>42656</v>
      </c>
      <c r="H1812" t="s">
        <v>87</v>
      </c>
      <c r="I1812" t="s">
        <v>357</v>
      </c>
      <c r="J1812">
        <v>384</v>
      </c>
      <c r="K1812">
        <v>448</v>
      </c>
      <c r="L1812">
        <v>0</v>
      </c>
      <c r="M1812">
        <v>0</v>
      </c>
      <c r="N1812">
        <v>0</v>
      </c>
      <c r="O1812" t="s">
        <v>46</v>
      </c>
      <c r="P1812" t="s">
        <v>43</v>
      </c>
      <c r="Q1812" t="s">
        <v>46</v>
      </c>
      <c r="R1812" t="s">
        <v>18</v>
      </c>
      <c r="S1812" t="s">
        <v>8852</v>
      </c>
      <c r="T1812" t="s">
        <v>47</v>
      </c>
      <c r="U1812">
        <v>16</v>
      </c>
      <c r="V1812">
        <v>11369</v>
      </c>
      <c r="W1812" t="s">
        <v>8413</v>
      </c>
      <c r="X1812" t="s">
        <v>12609</v>
      </c>
      <c r="Y1812" t="s">
        <v>8430</v>
      </c>
      <c r="Z1812" t="s">
        <v>8410</v>
      </c>
      <c r="AA1812" t="s">
        <v>576</v>
      </c>
      <c r="AB1812" t="s">
        <v>8565</v>
      </c>
      <c r="AC1812" t="s">
        <v>52</v>
      </c>
      <c r="AE1812" t="s">
        <v>8411</v>
      </c>
      <c r="AF1812" t="s">
        <v>7774</v>
      </c>
      <c r="AG1812" t="s">
        <v>7775</v>
      </c>
      <c r="AR1812" t="s">
        <v>8409</v>
      </c>
      <c r="AU1812">
        <v>1003788243</v>
      </c>
      <c r="BC1812">
        <v>1892063257</v>
      </c>
      <c r="BD1812" t="s">
        <v>10478</v>
      </c>
    </row>
    <row r="1813" spans="1:56">
      <c r="A1813">
        <v>2016</v>
      </c>
      <c r="B1813" t="s">
        <v>5975</v>
      </c>
      <c r="C1813" t="s">
        <v>8408</v>
      </c>
      <c r="E1813" t="s">
        <v>43</v>
      </c>
      <c r="F1813" t="s">
        <v>43</v>
      </c>
      <c r="G1813">
        <v>42698</v>
      </c>
      <c r="H1813" t="s">
        <v>87</v>
      </c>
      <c r="I1813" t="s">
        <v>357</v>
      </c>
      <c r="J1813">
        <v>384</v>
      </c>
      <c r="K1813">
        <v>448</v>
      </c>
      <c r="L1813">
        <v>0</v>
      </c>
      <c r="M1813">
        <v>0</v>
      </c>
      <c r="N1813">
        <v>0</v>
      </c>
      <c r="O1813" t="s">
        <v>46</v>
      </c>
      <c r="P1813" t="s">
        <v>43</v>
      </c>
      <c r="Q1813" t="s">
        <v>46</v>
      </c>
      <c r="R1813" t="s">
        <v>18</v>
      </c>
      <c r="S1813" t="s">
        <v>8852</v>
      </c>
      <c r="T1813" t="s">
        <v>47</v>
      </c>
      <c r="U1813">
        <v>16</v>
      </c>
      <c r="V1813">
        <v>11369</v>
      </c>
      <c r="W1813" t="s">
        <v>8412</v>
      </c>
      <c r="X1813" t="s">
        <v>12610</v>
      </c>
      <c r="Y1813" t="s">
        <v>8429</v>
      </c>
      <c r="Z1813" t="s">
        <v>8410</v>
      </c>
      <c r="AA1813" t="s">
        <v>576</v>
      </c>
      <c r="AB1813" t="s">
        <v>8561</v>
      </c>
      <c r="AC1813" t="s">
        <v>52</v>
      </c>
      <c r="AE1813" t="s">
        <v>8411</v>
      </c>
      <c r="AF1813" t="s">
        <v>7774</v>
      </c>
      <c r="AG1813" t="s">
        <v>7775</v>
      </c>
      <c r="AR1813" t="s">
        <v>8409</v>
      </c>
      <c r="AU1813">
        <v>700040897</v>
      </c>
      <c r="BC1813">
        <v>1892063257</v>
      </c>
      <c r="BD1813" t="s">
        <v>10479</v>
      </c>
    </row>
    <row r="1814" spans="1:56">
      <c r="A1814">
        <v>2016</v>
      </c>
      <c r="B1814" t="s">
        <v>5975</v>
      </c>
      <c r="C1814" t="s">
        <v>8408</v>
      </c>
      <c r="E1814" t="s">
        <v>43</v>
      </c>
      <c r="F1814" t="s">
        <v>43</v>
      </c>
      <c r="G1814">
        <v>42698</v>
      </c>
      <c r="H1814" t="s">
        <v>87</v>
      </c>
      <c r="I1814" t="s">
        <v>357</v>
      </c>
      <c r="J1814">
        <v>384</v>
      </c>
      <c r="K1814">
        <v>448</v>
      </c>
      <c r="L1814">
        <v>0</v>
      </c>
      <c r="M1814">
        <v>0</v>
      </c>
      <c r="N1814">
        <v>0</v>
      </c>
      <c r="O1814" t="s">
        <v>46</v>
      </c>
      <c r="P1814" t="s">
        <v>43</v>
      </c>
      <c r="Q1814" t="s">
        <v>46</v>
      </c>
      <c r="R1814" t="s">
        <v>18</v>
      </c>
      <c r="S1814" t="s">
        <v>8852</v>
      </c>
      <c r="T1814" t="s">
        <v>47</v>
      </c>
      <c r="U1814">
        <v>16</v>
      </c>
      <c r="V1814">
        <v>11369</v>
      </c>
      <c r="W1814" t="s">
        <v>8412</v>
      </c>
      <c r="X1814" t="s">
        <v>12610</v>
      </c>
      <c r="Y1814" t="s">
        <v>8429</v>
      </c>
      <c r="Z1814" t="s">
        <v>8410</v>
      </c>
      <c r="AA1814" t="s">
        <v>576</v>
      </c>
      <c r="AB1814" t="s">
        <v>8562</v>
      </c>
      <c r="AC1814" t="s">
        <v>52</v>
      </c>
      <c r="AE1814" t="s">
        <v>8411</v>
      </c>
      <c r="AF1814" t="s">
        <v>7774</v>
      </c>
      <c r="AG1814" t="s">
        <v>7775</v>
      </c>
      <c r="AR1814" t="s">
        <v>8409</v>
      </c>
      <c r="AU1814">
        <v>700040897</v>
      </c>
      <c r="BC1814">
        <v>1892063257</v>
      </c>
      <c r="BD1814" t="s">
        <v>10479</v>
      </c>
    </row>
    <row r="1815" spans="1:56">
      <c r="A1815">
        <v>2016</v>
      </c>
      <c r="B1815" t="s">
        <v>5975</v>
      </c>
      <c r="C1815" t="s">
        <v>8408</v>
      </c>
      <c r="E1815" t="s">
        <v>43</v>
      </c>
      <c r="F1815" t="s">
        <v>43</v>
      </c>
      <c r="G1815">
        <v>42698</v>
      </c>
      <c r="H1815" t="s">
        <v>87</v>
      </c>
      <c r="I1815" t="s">
        <v>357</v>
      </c>
      <c r="J1815">
        <v>320</v>
      </c>
      <c r="K1815">
        <v>384</v>
      </c>
      <c r="L1815">
        <v>0</v>
      </c>
      <c r="M1815">
        <v>0</v>
      </c>
      <c r="N1815">
        <v>0</v>
      </c>
      <c r="O1815" t="s">
        <v>46</v>
      </c>
      <c r="P1815" t="s">
        <v>43</v>
      </c>
      <c r="Q1815" t="s">
        <v>46</v>
      </c>
      <c r="R1815" t="s">
        <v>18</v>
      </c>
      <c r="S1815" t="s">
        <v>8852</v>
      </c>
      <c r="T1815" t="s">
        <v>47</v>
      </c>
      <c r="U1815">
        <v>16</v>
      </c>
      <c r="V1815">
        <v>11369</v>
      </c>
      <c r="W1815" t="s">
        <v>8412</v>
      </c>
      <c r="X1815" t="s">
        <v>12610</v>
      </c>
      <c r="Y1815" t="s">
        <v>8429</v>
      </c>
      <c r="Z1815" t="s">
        <v>8410</v>
      </c>
      <c r="AA1815" t="s">
        <v>576</v>
      </c>
      <c r="AB1815" t="s">
        <v>8563</v>
      </c>
      <c r="AC1815" t="s">
        <v>52</v>
      </c>
      <c r="AE1815" t="s">
        <v>8411</v>
      </c>
      <c r="AF1815" t="s">
        <v>7774</v>
      </c>
      <c r="AG1815" t="s">
        <v>7775</v>
      </c>
      <c r="AR1815" t="s">
        <v>8409</v>
      </c>
      <c r="AU1815">
        <v>700040897</v>
      </c>
      <c r="BC1815">
        <v>1892063257</v>
      </c>
      <c r="BD1815" t="s">
        <v>10479</v>
      </c>
    </row>
    <row r="1816" spans="1:56">
      <c r="A1816">
        <v>2016</v>
      </c>
      <c r="B1816" t="s">
        <v>5975</v>
      </c>
      <c r="C1816" t="s">
        <v>8408</v>
      </c>
      <c r="E1816" t="s">
        <v>43</v>
      </c>
      <c r="F1816" t="s">
        <v>43</v>
      </c>
      <c r="G1816">
        <v>42662</v>
      </c>
      <c r="H1816" t="s">
        <v>87</v>
      </c>
      <c r="I1816" t="s">
        <v>357</v>
      </c>
      <c r="J1816">
        <v>320</v>
      </c>
      <c r="K1816">
        <v>384</v>
      </c>
      <c r="L1816">
        <v>0</v>
      </c>
      <c r="M1816">
        <v>0</v>
      </c>
      <c r="N1816">
        <v>0</v>
      </c>
      <c r="O1816" t="s">
        <v>46</v>
      </c>
      <c r="P1816" t="s">
        <v>43</v>
      </c>
      <c r="Q1816" t="s">
        <v>46</v>
      </c>
      <c r="R1816" t="s">
        <v>18</v>
      </c>
      <c r="S1816" t="s">
        <v>8852</v>
      </c>
      <c r="T1816" t="s">
        <v>47</v>
      </c>
      <c r="U1816">
        <v>16</v>
      </c>
      <c r="V1816">
        <v>11369</v>
      </c>
      <c r="W1816" t="s">
        <v>8414</v>
      </c>
      <c r="X1816" t="s">
        <v>12611</v>
      </c>
      <c r="Y1816" t="s">
        <v>8431</v>
      </c>
      <c r="Z1816" t="s">
        <v>8410</v>
      </c>
      <c r="AA1816" t="s">
        <v>576</v>
      </c>
      <c r="AB1816" t="s">
        <v>8566</v>
      </c>
      <c r="AC1816" t="s">
        <v>52</v>
      </c>
      <c r="AE1816" t="s">
        <v>8411</v>
      </c>
      <c r="AF1816" t="s">
        <v>7774</v>
      </c>
      <c r="AG1816" t="s">
        <v>7775</v>
      </c>
      <c r="AR1816" t="s">
        <v>8409</v>
      </c>
      <c r="AU1816">
        <v>1003788308</v>
      </c>
      <c r="BC1816">
        <v>1892063257</v>
      </c>
      <c r="BD1816" t="s">
        <v>10480</v>
      </c>
    </row>
    <row r="1817" spans="1:56">
      <c r="A1817">
        <v>2016</v>
      </c>
      <c r="B1817" t="s">
        <v>5975</v>
      </c>
      <c r="C1817" t="s">
        <v>8408</v>
      </c>
      <c r="E1817" t="s">
        <v>43</v>
      </c>
      <c r="F1817" t="s">
        <v>43</v>
      </c>
      <c r="G1817">
        <v>42662</v>
      </c>
      <c r="H1817" t="s">
        <v>87</v>
      </c>
      <c r="I1817" t="s">
        <v>357</v>
      </c>
      <c r="J1817">
        <v>256</v>
      </c>
      <c r="K1817">
        <v>320</v>
      </c>
      <c r="L1817">
        <v>0</v>
      </c>
      <c r="M1817">
        <v>0</v>
      </c>
      <c r="N1817">
        <v>0</v>
      </c>
      <c r="O1817" t="s">
        <v>46</v>
      </c>
      <c r="P1817" t="s">
        <v>43</v>
      </c>
      <c r="Q1817" t="s">
        <v>46</v>
      </c>
      <c r="R1817" t="s">
        <v>18</v>
      </c>
      <c r="S1817" t="s">
        <v>8852</v>
      </c>
      <c r="T1817" t="s">
        <v>47</v>
      </c>
      <c r="U1817">
        <v>16</v>
      </c>
      <c r="V1817">
        <v>11369</v>
      </c>
      <c r="W1817" t="s">
        <v>8414</v>
      </c>
      <c r="X1817" t="s">
        <v>12611</v>
      </c>
      <c r="Y1817" t="s">
        <v>8431</v>
      </c>
      <c r="Z1817" t="s">
        <v>8410</v>
      </c>
      <c r="AA1817" t="s">
        <v>576</v>
      </c>
      <c r="AB1817" t="s">
        <v>8567</v>
      </c>
      <c r="AC1817" t="s">
        <v>52</v>
      </c>
      <c r="AE1817" t="s">
        <v>8411</v>
      </c>
      <c r="AF1817" t="s">
        <v>7774</v>
      </c>
      <c r="AG1817" t="s">
        <v>7775</v>
      </c>
      <c r="AR1817" t="s">
        <v>8409</v>
      </c>
      <c r="AU1817">
        <v>1003788308</v>
      </c>
      <c r="BC1817">
        <v>1892063257</v>
      </c>
      <c r="BD1817" t="s">
        <v>10480</v>
      </c>
    </row>
    <row r="1818" spans="1:56">
      <c r="A1818">
        <v>2016</v>
      </c>
      <c r="B1818" t="s">
        <v>5975</v>
      </c>
      <c r="C1818" t="s">
        <v>8408</v>
      </c>
      <c r="E1818" t="s">
        <v>43</v>
      </c>
      <c r="F1818" t="s">
        <v>43</v>
      </c>
      <c r="G1818">
        <v>42669</v>
      </c>
      <c r="H1818" t="s">
        <v>87</v>
      </c>
      <c r="I1818" t="s">
        <v>357</v>
      </c>
      <c r="J1818">
        <v>320</v>
      </c>
      <c r="K1818">
        <v>384</v>
      </c>
      <c r="L1818">
        <v>0</v>
      </c>
      <c r="M1818">
        <v>0</v>
      </c>
      <c r="N1818">
        <v>0</v>
      </c>
      <c r="O1818" t="s">
        <v>46</v>
      </c>
      <c r="P1818" t="s">
        <v>43</v>
      </c>
      <c r="Q1818" t="s">
        <v>46</v>
      </c>
      <c r="R1818" t="s">
        <v>18</v>
      </c>
      <c r="S1818" t="s">
        <v>8852</v>
      </c>
      <c r="T1818" t="s">
        <v>47</v>
      </c>
      <c r="U1818">
        <v>16</v>
      </c>
      <c r="V1818">
        <v>11369</v>
      </c>
      <c r="W1818" t="s">
        <v>8416</v>
      </c>
      <c r="X1818" t="s">
        <v>12612</v>
      </c>
      <c r="Y1818" t="s">
        <v>8433</v>
      </c>
      <c r="Z1818" t="s">
        <v>8410</v>
      </c>
      <c r="AA1818" t="s">
        <v>576</v>
      </c>
      <c r="AB1818" t="s">
        <v>8573</v>
      </c>
      <c r="AC1818" t="s">
        <v>52</v>
      </c>
      <c r="AE1818" t="s">
        <v>8411</v>
      </c>
      <c r="AF1818" t="s">
        <v>7774</v>
      </c>
      <c r="AG1818" t="s">
        <v>7775</v>
      </c>
      <c r="AR1818" t="s">
        <v>8409</v>
      </c>
      <c r="AU1818">
        <v>1003789010</v>
      </c>
      <c r="BC1818">
        <v>1892063257</v>
      </c>
      <c r="BD1818" t="s">
        <v>10481</v>
      </c>
    </row>
    <row r="1819" spans="1:56">
      <c r="A1819">
        <v>2016</v>
      </c>
      <c r="B1819" t="s">
        <v>5975</v>
      </c>
      <c r="C1819" t="s">
        <v>8408</v>
      </c>
      <c r="E1819" t="s">
        <v>43</v>
      </c>
      <c r="F1819" t="s">
        <v>43</v>
      </c>
      <c r="G1819">
        <v>42669</v>
      </c>
      <c r="H1819" t="s">
        <v>87</v>
      </c>
      <c r="I1819" t="s">
        <v>357</v>
      </c>
      <c r="J1819">
        <v>256</v>
      </c>
      <c r="K1819">
        <v>320</v>
      </c>
      <c r="L1819">
        <v>0</v>
      </c>
      <c r="M1819">
        <v>0</v>
      </c>
      <c r="N1819">
        <v>0</v>
      </c>
      <c r="O1819" t="s">
        <v>46</v>
      </c>
      <c r="P1819" t="s">
        <v>43</v>
      </c>
      <c r="Q1819" t="s">
        <v>46</v>
      </c>
      <c r="R1819" t="s">
        <v>18</v>
      </c>
      <c r="S1819" t="s">
        <v>8852</v>
      </c>
      <c r="T1819" t="s">
        <v>47</v>
      </c>
      <c r="U1819">
        <v>16</v>
      </c>
      <c r="V1819">
        <v>11369</v>
      </c>
      <c r="W1819" t="s">
        <v>8416</v>
      </c>
      <c r="X1819" t="s">
        <v>12612</v>
      </c>
      <c r="Y1819" t="s">
        <v>8433</v>
      </c>
      <c r="Z1819" t="s">
        <v>8410</v>
      </c>
      <c r="AA1819" t="s">
        <v>576</v>
      </c>
      <c r="AB1819" t="s">
        <v>8574</v>
      </c>
      <c r="AC1819" t="s">
        <v>52</v>
      </c>
      <c r="AE1819" t="s">
        <v>8411</v>
      </c>
      <c r="AF1819" t="s">
        <v>7774</v>
      </c>
      <c r="AG1819" t="s">
        <v>7775</v>
      </c>
      <c r="AR1819" t="s">
        <v>8409</v>
      </c>
      <c r="AU1819">
        <v>1003789010</v>
      </c>
      <c r="BC1819">
        <v>1892063257</v>
      </c>
      <c r="BD1819" t="s">
        <v>10481</v>
      </c>
    </row>
    <row r="1820" spans="1:56">
      <c r="A1820">
        <v>2016</v>
      </c>
      <c r="B1820" t="s">
        <v>5975</v>
      </c>
      <c r="C1820" t="s">
        <v>8408</v>
      </c>
      <c r="E1820" t="s">
        <v>43</v>
      </c>
      <c r="F1820" t="s">
        <v>43</v>
      </c>
      <c r="G1820">
        <v>42685</v>
      </c>
      <c r="H1820" t="s">
        <v>87</v>
      </c>
      <c r="I1820" t="s">
        <v>357</v>
      </c>
      <c r="J1820">
        <v>384</v>
      </c>
      <c r="K1820">
        <v>448</v>
      </c>
      <c r="L1820">
        <v>0</v>
      </c>
      <c r="M1820">
        <v>0</v>
      </c>
      <c r="N1820">
        <v>0</v>
      </c>
      <c r="O1820" t="s">
        <v>46</v>
      </c>
      <c r="P1820" t="s">
        <v>43</v>
      </c>
      <c r="Q1820" t="s">
        <v>46</v>
      </c>
      <c r="R1820" t="s">
        <v>18</v>
      </c>
      <c r="S1820" t="s">
        <v>8852</v>
      </c>
      <c r="T1820" t="s">
        <v>47</v>
      </c>
      <c r="U1820">
        <v>16</v>
      </c>
      <c r="V1820">
        <v>11369</v>
      </c>
      <c r="W1820" t="s">
        <v>8419</v>
      </c>
      <c r="X1820" t="s">
        <v>12613</v>
      </c>
      <c r="Y1820" t="s">
        <v>8436</v>
      </c>
      <c r="Z1820" t="s">
        <v>8410</v>
      </c>
      <c r="AA1820" t="s">
        <v>576</v>
      </c>
      <c r="AB1820" t="s">
        <v>8586</v>
      </c>
      <c r="AC1820" t="s">
        <v>52</v>
      </c>
      <c r="AE1820" t="s">
        <v>8411</v>
      </c>
      <c r="AF1820" t="s">
        <v>7774</v>
      </c>
      <c r="AG1820" t="s">
        <v>7775</v>
      </c>
      <c r="AR1820" t="s">
        <v>8409</v>
      </c>
      <c r="AU1820">
        <v>1003790205</v>
      </c>
      <c r="BC1820">
        <v>1892063257</v>
      </c>
      <c r="BD1820" t="s">
        <v>10482</v>
      </c>
    </row>
    <row r="1821" spans="1:56">
      <c r="A1821">
        <v>2016</v>
      </c>
      <c r="B1821" t="s">
        <v>5975</v>
      </c>
      <c r="C1821" t="s">
        <v>8408</v>
      </c>
      <c r="E1821" t="s">
        <v>43</v>
      </c>
      <c r="F1821" t="s">
        <v>43</v>
      </c>
      <c r="G1821">
        <v>42685</v>
      </c>
      <c r="H1821" t="s">
        <v>87</v>
      </c>
      <c r="I1821" t="s">
        <v>357</v>
      </c>
      <c r="J1821">
        <v>384</v>
      </c>
      <c r="K1821">
        <v>448</v>
      </c>
      <c r="L1821">
        <v>0</v>
      </c>
      <c r="M1821">
        <v>0</v>
      </c>
      <c r="N1821">
        <v>0</v>
      </c>
      <c r="O1821" t="s">
        <v>46</v>
      </c>
      <c r="P1821" t="s">
        <v>43</v>
      </c>
      <c r="Q1821" t="s">
        <v>46</v>
      </c>
      <c r="R1821" t="s">
        <v>18</v>
      </c>
      <c r="S1821" t="s">
        <v>8852</v>
      </c>
      <c r="T1821" t="s">
        <v>47</v>
      </c>
      <c r="U1821">
        <v>16</v>
      </c>
      <c r="V1821">
        <v>11369</v>
      </c>
      <c r="W1821" t="s">
        <v>8419</v>
      </c>
      <c r="X1821" t="s">
        <v>12613</v>
      </c>
      <c r="Y1821" t="s">
        <v>8436</v>
      </c>
      <c r="Z1821" t="s">
        <v>8410</v>
      </c>
      <c r="AA1821" t="s">
        <v>576</v>
      </c>
      <c r="AB1821" t="s">
        <v>8587</v>
      </c>
      <c r="AC1821" t="s">
        <v>52</v>
      </c>
      <c r="AE1821" t="s">
        <v>8411</v>
      </c>
      <c r="AF1821" t="s">
        <v>7774</v>
      </c>
      <c r="AG1821" t="s">
        <v>7775</v>
      </c>
      <c r="AR1821" t="s">
        <v>8409</v>
      </c>
      <c r="AU1821">
        <v>1003790205</v>
      </c>
      <c r="BC1821">
        <v>1892063257</v>
      </c>
      <c r="BD1821" t="s">
        <v>10482</v>
      </c>
    </row>
    <row r="1822" spans="1:56">
      <c r="A1822">
        <v>2016</v>
      </c>
      <c r="B1822" t="s">
        <v>5975</v>
      </c>
      <c r="C1822" t="s">
        <v>8408</v>
      </c>
      <c r="E1822" t="s">
        <v>43</v>
      </c>
      <c r="F1822" t="s">
        <v>43</v>
      </c>
      <c r="G1822">
        <v>42663</v>
      </c>
      <c r="H1822" t="s">
        <v>87</v>
      </c>
      <c r="I1822" t="s">
        <v>357</v>
      </c>
      <c r="J1822">
        <v>384</v>
      </c>
      <c r="K1822">
        <v>512</v>
      </c>
      <c r="L1822">
        <v>0</v>
      </c>
      <c r="M1822">
        <v>0</v>
      </c>
      <c r="N1822">
        <v>0</v>
      </c>
      <c r="O1822" t="s">
        <v>46</v>
      </c>
      <c r="P1822" t="s">
        <v>43</v>
      </c>
      <c r="Q1822" t="s">
        <v>46</v>
      </c>
      <c r="R1822" t="s">
        <v>18</v>
      </c>
      <c r="S1822" t="s">
        <v>8852</v>
      </c>
      <c r="T1822" t="s">
        <v>47</v>
      </c>
      <c r="U1822">
        <v>16</v>
      </c>
      <c r="V1822">
        <v>11369</v>
      </c>
      <c r="W1822" t="s">
        <v>8417</v>
      </c>
      <c r="X1822" t="s">
        <v>12614</v>
      </c>
      <c r="Y1822" t="s">
        <v>8434</v>
      </c>
      <c r="Z1822" t="s">
        <v>8410</v>
      </c>
      <c r="AA1822" t="s">
        <v>576</v>
      </c>
      <c r="AB1822" t="s">
        <v>8576</v>
      </c>
      <c r="AC1822" t="s">
        <v>52</v>
      </c>
      <c r="AE1822" t="s">
        <v>8411</v>
      </c>
      <c r="AF1822" t="s">
        <v>7774</v>
      </c>
      <c r="AG1822" t="s">
        <v>7775</v>
      </c>
      <c r="AR1822" t="s">
        <v>8409</v>
      </c>
      <c r="AU1822">
        <v>1003789185</v>
      </c>
      <c r="BC1822">
        <v>1892063257</v>
      </c>
      <c r="BD1822" t="s">
        <v>10483</v>
      </c>
    </row>
    <row r="1823" spans="1:56">
      <c r="A1823">
        <v>2016</v>
      </c>
      <c r="B1823" t="s">
        <v>5975</v>
      </c>
      <c r="C1823" t="s">
        <v>8408</v>
      </c>
      <c r="E1823" t="s">
        <v>43</v>
      </c>
      <c r="F1823" t="s">
        <v>43</v>
      </c>
      <c r="G1823">
        <v>42663</v>
      </c>
      <c r="H1823" t="s">
        <v>87</v>
      </c>
      <c r="I1823" t="s">
        <v>357</v>
      </c>
      <c r="J1823">
        <v>384</v>
      </c>
      <c r="K1823">
        <v>448</v>
      </c>
      <c r="L1823">
        <v>0</v>
      </c>
      <c r="M1823">
        <v>0</v>
      </c>
      <c r="N1823">
        <v>0</v>
      </c>
      <c r="O1823" t="s">
        <v>46</v>
      </c>
      <c r="P1823" t="s">
        <v>43</v>
      </c>
      <c r="Q1823" t="s">
        <v>46</v>
      </c>
      <c r="R1823" t="s">
        <v>18</v>
      </c>
      <c r="S1823" t="s">
        <v>8852</v>
      </c>
      <c r="T1823" t="s">
        <v>47</v>
      </c>
      <c r="U1823">
        <v>16</v>
      </c>
      <c r="V1823">
        <v>11369</v>
      </c>
      <c r="W1823" t="s">
        <v>8417</v>
      </c>
      <c r="X1823" t="s">
        <v>12614</v>
      </c>
      <c r="Y1823" t="s">
        <v>8434</v>
      </c>
      <c r="Z1823" t="s">
        <v>8410</v>
      </c>
      <c r="AA1823" t="s">
        <v>576</v>
      </c>
      <c r="AB1823" t="s">
        <v>8577</v>
      </c>
      <c r="AC1823" t="s">
        <v>52</v>
      </c>
      <c r="AE1823" t="s">
        <v>8411</v>
      </c>
      <c r="AF1823" t="s">
        <v>7774</v>
      </c>
      <c r="AG1823" t="s">
        <v>7775</v>
      </c>
      <c r="AR1823" t="s">
        <v>8409</v>
      </c>
      <c r="AU1823">
        <v>1003789185</v>
      </c>
      <c r="BC1823">
        <v>1892063257</v>
      </c>
      <c r="BD1823" t="s">
        <v>10483</v>
      </c>
    </row>
    <row r="1824" spans="1:56">
      <c r="A1824">
        <v>2016</v>
      </c>
      <c r="B1824" t="s">
        <v>5975</v>
      </c>
      <c r="C1824" t="s">
        <v>8408</v>
      </c>
      <c r="E1824" t="s">
        <v>43</v>
      </c>
      <c r="F1824" t="s">
        <v>43</v>
      </c>
      <c r="G1824">
        <v>42678</v>
      </c>
      <c r="H1824" t="s">
        <v>87</v>
      </c>
      <c r="I1824" t="s">
        <v>357</v>
      </c>
      <c r="J1824">
        <v>320</v>
      </c>
      <c r="K1824">
        <v>384</v>
      </c>
      <c r="L1824">
        <v>0</v>
      </c>
      <c r="M1824">
        <v>0</v>
      </c>
      <c r="N1824">
        <v>0</v>
      </c>
      <c r="O1824" t="s">
        <v>46</v>
      </c>
      <c r="P1824" t="s">
        <v>43</v>
      </c>
      <c r="Q1824" t="s">
        <v>46</v>
      </c>
      <c r="R1824" t="s">
        <v>18</v>
      </c>
      <c r="S1824" t="s">
        <v>8852</v>
      </c>
      <c r="T1824" t="s">
        <v>47</v>
      </c>
      <c r="U1824">
        <v>16</v>
      </c>
      <c r="V1824">
        <v>11369</v>
      </c>
      <c r="W1824" t="s">
        <v>8418</v>
      </c>
      <c r="X1824" t="s">
        <v>12615</v>
      </c>
      <c r="Y1824" t="s">
        <v>8435</v>
      </c>
      <c r="Z1824" t="s">
        <v>8410</v>
      </c>
      <c r="AA1824" t="s">
        <v>576</v>
      </c>
      <c r="AB1824" t="s">
        <v>8581</v>
      </c>
      <c r="AC1824" t="s">
        <v>52</v>
      </c>
      <c r="AE1824" t="s">
        <v>8411</v>
      </c>
      <c r="AF1824" t="s">
        <v>7774</v>
      </c>
      <c r="AG1824" t="s">
        <v>7775</v>
      </c>
      <c r="AR1824" t="s">
        <v>8409</v>
      </c>
      <c r="AU1824">
        <v>1003789975</v>
      </c>
      <c r="BC1824">
        <v>1892063257</v>
      </c>
      <c r="BD1824" t="s">
        <v>10484</v>
      </c>
    </row>
    <row r="1825" spans="1:56">
      <c r="A1825">
        <v>2016</v>
      </c>
      <c r="B1825" t="s">
        <v>5975</v>
      </c>
      <c r="C1825" t="s">
        <v>8408</v>
      </c>
      <c r="E1825" t="s">
        <v>43</v>
      </c>
      <c r="F1825" t="s">
        <v>43</v>
      </c>
      <c r="G1825">
        <v>42678</v>
      </c>
      <c r="H1825" t="s">
        <v>87</v>
      </c>
      <c r="I1825" t="s">
        <v>357</v>
      </c>
      <c r="J1825">
        <v>320</v>
      </c>
      <c r="K1825">
        <v>384</v>
      </c>
      <c r="L1825">
        <v>0</v>
      </c>
      <c r="M1825">
        <v>0</v>
      </c>
      <c r="N1825">
        <v>0</v>
      </c>
      <c r="O1825" t="s">
        <v>46</v>
      </c>
      <c r="P1825" t="s">
        <v>43</v>
      </c>
      <c r="Q1825" t="s">
        <v>46</v>
      </c>
      <c r="R1825" t="s">
        <v>18</v>
      </c>
      <c r="S1825" t="s">
        <v>8852</v>
      </c>
      <c r="T1825" t="s">
        <v>47</v>
      </c>
      <c r="U1825">
        <v>16</v>
      </c>
      <c r="V1825">
        <v>11369</v>
      </c>
      <c r="W1825" t="s">
        <v>8418</v>
      </c>
      <c r="X1825" t="s">
        <v>12615</v>
      </c>
      <c r="Y1825" t="s">
        <v>8435</v>
      </c>
      <c r="Z1825" t="s">
        <v>8410</v>
      </c>
      <c r="AA1825" t="s">
        <v>576</v>
      </c>
      <c r="AB1825" t="s">
        <v>8582</v>
      </c>
      <c r="AC1825" t="s">
        <v>52</v>
      </c>
      <c r="AE1825" t="s">
        <v>8411</v>
      </c>
      <c r="AF1825" t="s">
        <v>7774</v>
      </c>
      <c r="AG1825" t="s">
        <v>7775</v>
      </c>
      <c r="AR1825" t="s">
        <v>8409</v>
      </c>
      <c r="AU1825">
        <v>1003789975</v>
      </c>
      <c r="BC1825">
        <v>1892063257</v>
      </c>
      <c r="BD1825" t="s">
        <v>10484</v>
      </c>
    </row>
    <row r="1826" spans="1:56">
      <c r="A1826">
        <v>2016</v>
      </c>
      <c r="B1826" t="s">
        <v>5975</v>
      </c>
      <c r="C1826" t="s">
        <v>8408</v>
      </c>
      <c r="E1826" t="s">
        <v>43</v>
      </c>
      <c r="F1826" t="s">
        <v>43</v>
      </c>
      <c r="G1826">
        <v>42678</v>
      </c>
      <c r="H1826" t="s">
        <v>87</v>
      </c>
      <c r="I1826" t="s">
        <v>357</v>
      </c>
      <c r="J1826">
        <v>256</v>
      </c>
      <c r="K1826">
        <v>320</v>
      </c>
      <c r="L1826">
        <v>0</v>
      </c>
      <c r="M1826">
        <v>0</v>
      </c>
      <c r="N1826">
        <v>0</v>
      </c>
      <c r="O1826" t="s">
        <v>46</v>
      </c>
      <c r="P1826" t="s">
        <v>43</v>
      </c>
      <c r="Q1826" t="s">
        <v>46</v>
      </c>
      <c r="R1826" t="s">
        <v>18</v>
      </c>
      <c r="S1826" t="s">
        <v>8852</v>
      </c>
      <c r="T1826" t="s">
        <v>47</v>
      </c>
      <c r="U1826">
        <v>16</v>
      </c>
      <c r="V1826">
        <v>11369</v>
      </c>
      <c r="W1826" t="s">
        <v>8418</v>
      </c>
      <c r="X1826" t="s">
        <v>12615</v>
      </c>
      <c r="Y1826" t="s">
        <v>8435</v>
      </c>
      <c r="Z1826" t="s">
        <v>8410</v>
      </c>
      <c r="AA1826" t="s">
        <v>576</v>
      </c>
      <c r="AB1826" t="s">
        <v>8583</v>
      </c>
      <c r="AC1826" t="s">
        <v>52</v>
      </c>
      <c r="AE1826" t="s">
        <v>8411</v>
      </c>
      <c r="AF1826" t="s">
        <v>7774</v>
      </c>
      <c r="AG1826" t="s">
        <v>7775</v>
      </c>
      <c r="AR1826" t="s">
        <v>8409</v>
      </c>
      <c r="AU1826">
        <v>1003789975</v>
      </c>
      <c r="BC1826">
        <v>1892063257</v>
      </c>
      <c r="BD1826" t="s">
        <v>10484</v>
      </c>
    </row>
    <row r="1827" spans="1:56">
      <c r="A1827">
        <v>2016</v>
      </c>
      <c r="B1827" t="s">
        <v>5975</v>
      </c>
      <c r="C1827" t="s">
        <v>8408</v>
      </c>
      <c r="E1827" t="s">
        <v>43</v>
      </c>
      <c r="F1827" t="s">
        <v>43</v>
      </c>
      <c r="G1827">
        <v>42649</v>
      </c>
      <c r="H1827" t="s">
        <v>87</v>
      </c>
      <c r="I1827" t="s">
        <v>357</v>
      </c>
      <c r="J1827">
        <v>384</v>
      </c>
      <c r="K1827">
        <v>512</v>
      </c>
      <c r="L1827">
        <v>0</v>
      </c>
      <c r="M1827">
        <v>0</v>
      </c>
      <c r="N1827">
        <v>0</v>
      </c>
      <c r="O1827" t="s">
        <v>46</v>
      </c>
      <c r="P1827" t="s">
        <v>43</v>
      </c>
      <c r="Q1827" t="s">
        <v>46</v>
      </c>
      <c r="R1827" t="s">
        <v>18</v>
      </c>
      <c r="S1827" t="s">
        <v>8852</v>
      </c>
      <c r="T1827" t="s">
        <v>47</v>
      </c>
      <c r="U1827">
        <v>16</v>
      </c>
      <c r="V1827">
        <v>11369</v>
      </c>
      <c r="W1827" t="s">
        <v>8415</v>
      </c>
      <c r="X1827" t="s">
        <v>12616</v>
      </c>
      <c r="Y1827" t="s">
        <v>8432</v>
      </c>
      <c r="Z1827" t="s">
        <v>8410</v>
      </c>
      <c r="AA1827" t="s">
        <v>576</v>
      </c>
      <c r="AB1827" t="s">
        <v>8568</v>
      </c>
      <c r="AC1827" t="s">
        <v>52</v>
      </c>
      <c r="AE1827" t="s">
        <v>8411</v>
      </c>
      <c r="AF1827" t="s">
        <v>7774</v>
      </c>
      <c r="AG1827" t="s">
        <v>7775</v>
      </c>
      <c r="AR1827" t="s">
        <v>8409</v>
      </c>
      <c r="AU1827">
        <v>1003788510</v>
      </c>
      <c r="BC1827">
        <v>1892063257</v>
      </c>
      <c r="BD1827" t="s">
        <v>10485</v>
      </c>
    </row>
    <row r="1828" spans="1:56">
      <c r="A1828">
        <v>2016</v>
      </c>
      <c r="B1828" t="s">
        <v>5975</v>
      </c>
      <c r="C1828" t="s">
        <v>8408</v>
      </c>
      <c r="E1828" t="s">
        <v>43</v>
      </c>
      <c r="F1828" t="s">
        <v>43</v>
      </c>
      <c r="G1828">
        <v>42649</v>
      </c>
      <c r="H1828" t="s">
        <v>87</v>
      </c>
      <c r="I1828" t="s">
        <v>357</v>
      </c>
      <c r="J1828">
        <v>384</v>
      </c>
      <c r="K1828">
        <v>448</v>
      </c>
      <c r="L1828">
        <v>0</v>
      </c>
      <c r="M1828">
        <v>0</v>
      </c>
      <c r="N1828">
        <v>0</v>
      </c>
      <c r="O1828" t="s">
        <v>46</v>
      </c>
      <c r="P1828" t="s">
        <v>43</v>
      </c>
      <c r="Q1828" t="s">
        <v>46</v>
      </c>
      <c r="R1828" t="s">
        <v>18</v>
      </c>
      <c r="S1828" t="s">
        <v>8852</v>
      </c>
      <c r="T1828" t="s">
        <v>47</v>
      </c>
      <c r="U1828">
        <v>16</v>
      </c>
      <c r="V1828">
        <v>11369</v>
      </c>
      <c r="W1828" t="s">
        <v>8415</v>
      </c>
      <c r="X1828" t="s">
        <v>12616</v>
      </c>
      <c r="Y1828" t="s">
        <v>8432</v>
      </c>
      <c r="Z1828" t="s">
        <v>8410</v>
      </c>
      <c r="AA1828" t="s">
        <v>576</v>
      </c>
      <c r="AB1828" t="s">
        <v>8569</v>
      </c>
      <c r="AC1828" t="s">
        <v>52</v>
      </c>
      <c r="AE1828" t="s">
        <v>8411</v>
      </c>
      <c r="AF1828" t="s">
        <v>7774</v>
      </c>
      <c r="AG1828" t="s">
        <v>7775</v>
      </c>
      <c r="AR1828" t="s">
        <v>8409</v>
      </c>
      <c r="AU1828">
        <v>1003788510</v>
      </c>
      <c r="BC1828">
        <v>1892063257</v>
      </c>
      <c r="BD1828" t="s">
        <v>10485</v>
      </c>
    </row>
    <row r="1829" spans="1:56">
      <c r="A1829">
        <v>2016</v>
      </c>
      <c r="B1829" t="s">
        <v>5975</v>
      </c>
      <c r="C1829" t="s">
        <v>8408</v>
      </c>
      <c r="E1829" t="s">
        <v>43</v>
      </c>
      <c r="F1829" t="s">
        <v>43</v>
      </c>
      <c r="G1829">
        <v>42678</v>
      </c>
      <c r="H1829" t="s">
        <v>87</v>
      </c>
      <c r="I1829" t="s">
        <v>357</v>
      </c>
      <c r="J1829">
        <v>384</v>
      </c>
      <c r="K1829">
        <v>448</v>
      </c>
      <c r="L1829">
        <v>0</v>
      </c>
      <c r="M1829">
        <v>0</v>
      </c>
      <c r="N1829">
        <v>0</v>
      </c>
      <c r="O1829" t="s">
        <v>46</v>
      </c>
      <c r="P1829" t="s">
        <v>43</v>
      </c>
      <c r="Q1829" t="s">
        <v>46</v>
      </c>
      <c r="R1829" t="s">
        <v>18</v>
      </c>
      <c r="S1829" t="s">
        <v>8852</v>
      </c>
      <c r="T1829" t="s">
        <v>47</v>
      </c>
      <c r="U1829">
        <v>16</v>
      </c>
      <c r="V1829">
        <v>11369</v>
      </c>
      <c r="W1829" t="s">
        <v>8692</v>
      </c>
      <c r="X1829" t="s">
        <v>12617</v>
      </c>
      <c r="Y1829" t="s">
        <v>8425</v>
      </c>
      <c r="Z1829" t="s">
        <v>8410</v>
      </c>
      <c r="AA1829" t="s">
        <v>576</v>
      </c>
      <c r="AB1829" t="s">
        <v>8588</v>
      </c>
      <c r="AC1829" t="s">
        <v>52</v>
      </c>
      <c r="AE1829" t="s">
        <v>8411</v>
      </c>
      <c r="AF1829" t="s">
        <v>7774</v>
      </c>
      <c r="AG1829" t="s">
        <v>7775</v>
      </c>
      <c r="AR1829" t="s">
        <v>8409</v>
      </c>
      <c r="AU1829">
        <v>1003790248</v>
      </c>
      <c r="BC1829">
        <v>1892063257</v>
      </c>
      <c r="BD1829" t="s">
        <v>10486</v>
      </c>
    </row>
    <row r="1830" spans="1:56">
      <c r="A1830">
        <v>2016</v>
      </c>
      <c r="B1830" t="s">
        <v>5975</v>
      </c>
      <c r="C1830" t="s">
        <v>8408</v>
      </c>
      <c r="E1830" t="s">
        <v>43</v>
      </c>
      <c r="F1830" t="s">
        <v>43</v>
      </c>
      <c r="G1830">
        <v>42678</v>
      </c>
      <c r="H1830" t="s">
        <v>87</v>
      </c>
      <c r="I1830" t="s">
        <v>357</v>
      </c>
      <c r="J1830">
        <v>384</v>
      </c>
      <c r="K1830">
        <v>448</v>
      </c>
      <c r="L1830">
        <v>0</v>
      </c>
      <c r="M1830">
        <v>0</v>
      </c>
      <c r="N1830">
        <v>0</v>
      </c>
      <c r="O1830" t="s">
        <v>46</v>
      </c>
      <c r="P1830" t="s">
        <v>43</v>
      </c>
      <c r="Q1830" t="s">
        <v>46</v>
      </c>
      <c r="R1830" t="s">
        <v>18</v>
      </c>
      <c r="S1830" t="s">
        <v>8852</v>
      </c>
      <c r="T1830" t="s">
        <v>47</v>
      </c>
      <c r="U1830">
        <v>16</v>
      </c>
      <c r="V1830">
        <v>11369</v>
      </c>
      <c r="W1830" t="s">
        <v>8692</v>
      </c>
      <c r="X1830" t="s">
        <v>12617</v>
      </c>
      <c r="Y1830" t="s">
        <v>8425</v>
      </c>
      <c r="Z1830" t="s">
        <v>8410</v>
      </c>
      <c r="AA1830" t="s">
        <v>576</v>
      </c>
      <c r="AB1830" t="s">
        <v>8589</v>
      </c>
      <c r="AC1830" t="s">
        <v>52</v>
      </c>
      <c r="AE1830" t="s">
        <v>8411</v>
      </c>
      <c r="AF1830" t="s">
        <v>7774</v>
      </c>
      <c r="AG1830" t="s">
        <v>7775</v>
      </c>
      <c r="AR1830" t="s">
        <v>8409</v>
      </c>
      <c r="AU1830">
        <v>1003790248</v>
      </c>
      <c r="BC1830">
        <v>1892063257</v>
      </c>
      <c r="BD1830" t="s">
        <v>10486</v>
      </c>
    </row>
    <row r="1831" spans="1:56">
      <c r="A1831">
        <v>2016</v>
      </c>
      <c r="B1831" t="s">
        <v>5975</v>
      </c>
      <c r="C1831" t="s">
        <v>8408</v>
      </c>
      <c r="E1831" t="s">
        <v>43</v>
      </c>
      <c r="F1831" t="s">
        <v>43</v>
      </c>
      <c r="G1831">
        <v>42690</v>
      </c>
      <c r="H1831" t="s">
        <v>87</v>
      </c>
      <c r="I1831" t="s">
        <v>357</v>
      </c>
      <c r="J1831">
        <v>384</v>
      </c>
      <c r="K1831">
        <v>448</v>
      </c>
      <c r="L1831">
        <v>0</v>
      </c>
      <c r="M1831">
        <v>0</v>
      </c>
      <c r="N1831">
        <v>0</v>
      </c>
      <c r="O1831" t="s">
        <v>46</v>
      </c>
      <c r="P1831" t="s">
        <v>43</v>
      </c>
      <c r="Q1831" t="s">
        <v>46</v>
      </c>
      <c r="R1831" t="s">
        <v>18</v>
      </c>
      <c r="S1831" t="s">
        <v>8852</v>
      </c>
      <c r="T1831" t="s">
        <v>47</v>
      </c>
      <c r="U1831">
        <v>16</v>
      </c>
      <c r="V1831">
        <v>11369</v>
      </c>
      <c r="W1831" t="s">
        <v>8641</v>
      </c>
      <c r="X1831" t="s">
        <v>12618</v>
      </c>
      <c r="Y1831" t="s">
        <v>8427</v>
      </c>
      <c r="Z1831" t="s">
        <v>8410</v>
      </c>
      <c r="AA1831" t="s">
        <v>576</v>
      </c>
      <c r="AB1831" t="s">
        <v>8592</v>
      </c>
      <c r="AC1831" t="s">
        <v>52</v>
      </c>
      <c r="AE1831" t="s">
        <v>8411</v>
      </c>
      <c r="AF1831" t="s">
        <v>7774</v>
      </c>
      <c r="AG1831" t="s">
        <v>7775</v>
      </c>
      <c r="AR1831" t="s">
        <v>8409</v>
      </c>
      <c r="AU1831">
        <v>1003790361</v>
      </c>
      <c r="BC1831">
        <v>1892063257</v>
      </c>
      <c r="BD1831" t="s">
        <v>10487</v>
      </c>
    </row>
    <row r="1832" spans="1:56">
      <c r="A1832">
        <v>2016</v>
      </c>
      <c r="B1832" t="s">
        <v>5975</v>
      </c>
      <c r="C1832" t="s">
        <v>8408</v>
      </c>
      <c r="E1832" t="s">
        <v>43</v>
      </c>
      <c r="F1832" t="s">
        <v>43</v>
      </c>
      <c r="G1832">
        <v>42704</v>
      </c>
      <c r="H1832" t="s">
        <v>87</v>
      </c>
      <c r="I1832" t="s">
        <v>357</v>
      </c>
      <c r="J1832">
        <v>256</v>
      </c>
      <c r="K1832">
        <v>320</v>
      </c>
      <c r="L1832">
        <v>0</v>
      </c>
      <c r="M1832">
        <v>0</v>
      </c>
      <c r="N1832">
        <v>0</v>
      </c>
      <c r="O1832" t="s">
        <v>46</v>
      </c>
      <c r="P1832" t="s">
        <v>43</v>
      </c>
      <c r="Q1832" t="s">
        <v>46</v>
      </c>
      <c r="R1832" t="s">
        <v>18</v>
      </c>
      <c r="S1832" t="s">
        <v>8852</v>
      </c>
      <c r="T1832" t="s">
        <v>47</v>
      </c>
      <c r="U1832">
        <v>16</v>
      </c>
      <c r="V1832">
        <v>11369</v>
      </c>
      <c r="W1832" t="s">
        <v>8697</v>
      </c>
      <c r="X1832" t="s">
        <v>12619</v>
      </c>
      <c r="Y1832" t="s">
        <v>8428</v>
      </c>
      <c r="Z1832" t="s">
        <v>8410</v>
      </c>
      <c r="AA1832" t="s">
        <v>576</v>
      </c>
      <c r="AB1832" t="s">
        <v>8593</v>
      </c>
      <c r="AC1832" t="s">
        <v>52</v>
      </c>
      <c r="AE1832" t="s">
        <v>8411</v>
      </c>
      <c r="AF1832" t="s">
        <v>7774</v>
      </c>
      <c r="AG1832" t="s">
        <v>7775</v>
      </c>
      <c r="AR1832" t="s">
        <v>8409</v>
      </c>
      <c r="AU1832">
        <v>1003790418</v>
      </c>
      <c r="BC1832">
        <v>1892063257</v>
      </c>
      <c r="BD1832" t="s">
        <v>10488</v>
      </c>
    </row>
    <row r="1833" spans="1:56">
      <c r="A1833">
        <v>2016</v>
      </c>
      <c r="B1833" t="s">
        <v>5975</v>
      </c>
      <c r="C1833" t="s">
        <v>8408</v>
      </c>
      <c r="E1833" t="s">
        <v>43</v>
      </c>
      <c r="F1833" t="s">
        <v>43</v>
      </c>
      <c r="G1833">
        <v>42704</v>
      </c>
      <c r="H1833" t="s">
        <v>87</v>
      </c>
      <c r="I1833" t="s">
        <v>357</v>
      </c>
      <c r="J1833">
        <v>192</v>
      </c>
      <c r="K1833">
        <v>256</v>
      </c>
      <c r="L1833">
        <v>0</v>
      </c>
      <c r="M1833">
        <v>0</v>
      </c>
      <c r="N1833">
        <v>0</v>
      </c>
      <c r="O1833" t="s">
        <v>46</v>
      </c>
      <c r="P1833" t="s">
        <v>43</v>
      </c>
      <c r="Q1833" t="s">
        <v>46</v>
      </c>
      <c r="R1833" t="s">
        <v>18</v>
      </c>
      <c r="S1833" t="s">
        <v>8852</v>
      </c>
      <c r="T1833" t="s">
        <v>47</v>
      </c>
      <c r="U1833">
        <v>16</v>
      </c>
      <c r="V1833">
        <v>11369</v>
      </c>
      <c r="W1833" t="s">
        <v>8697</v>
      </c>
      <c r="X1833" t="s">
        <v>12619</v>
      </c>
      <c r="Y1833" t="s">
        <v>8428</v>
      </c>
      <c r="Z1833" t="s">
        <v>8410</v>
      </c>
      <c r="AA1833" t="s">
        <v>576</v>
      </c>
      <c r="AB1833" t="s">
        <v>8594</v>
      </c>
      <c r="AC1833" t="s">
        <v>52</v>
      </c>
      <c r="AE1833" t="s">
        <v>8411</v>
      </c>
      <c r="AF1833" t="s">
        <v>7774</v>
      </c>
      <c r="AG1833" t="s">
        <v>7775</v>
      </c>
      <c r="AR1833" t="s">
        <v>8409</v>
      </c>
      <c r="AU1833">
        <v>1003790418</v>
      </c>
      <c r="BC1833">
        <v>1892063257</v>
      </c>
      <c r="BD1833" t="s">
        <v>10488</v>
      </c>
    </row>
    <row r="1834" spans="1:56">
      <c r="A1834">
        <v>2016</v>
      </c>
      <c r="B1834" t="s">
        <v>5975</v>
      </c>
      <c r="C1834" t="s">
        <v>8373</v>
      </c>
      <c r="E1834" t="s">
        <v>43</v>
      </c>
      <c r="F1834" t="s">
        <v>43</v>
      </c>
      <c r="G1834">
        <v>42698</v>
      </c>
      <c r="H1834" t="s">
        <v>87</v>
      </c>
      <c r="I1834" t="s">
        <v>357</v>
      </c>
      <c r="J1834">
        <v>384</v>
      </c>
      <c r="K1834">
        <v>448</v>
      </c>
      <c r="L1834">
        <v>0</v>
      </c>
      <c r="M1834">
        <v>0</v>
      </c>
      <c r="N1834">
        <v>0</v>
      </c>
      <c r="O1834" t="s">
        <v>46</v>
      </c>
      <c r="P1834" t="s">
        <v>43</v>
      </c>
      <c r="Q1834" t="s">
        <v>46</v>
      </c>
      <c r="R1834" t="s">
        <v>18</v>
      </c>
      <c r="S1834" t="s">
        <v>8852</v>
      </c>
      <c r="T1834" t="s">
        <v>47</v>
      </c>
      <c r="U1834">
        <v>16</v>
      </c>
      <c r="V1834">
        <v>11310</v>
      </c>
      <c r="W1834" t="s">
        <v>8376</v>
      </c>
      <c r="X1834" t="s">
        <v>12620</v>
      </c>
      <c r="Y1834" t="s">
        <v>8392</v>
      </c>
      <c r="Z1834" t="s">
        <v>8388</v>
      </c>
      <c r="AA1834" t="s">
        <v>1099</v>
      </c>
      <c r="AB1834" t="s">
        <v>8599</v>
      </c>
      <c r="AC1834" t="s">
        <v>52</v>
      </c>
      <c r="AE1834" t="s">
        <v>8389</v>
      </c>
      <c r="AF1834" t="s">
        <v>7774</v>
      </c>
      <c r="AG1834" t="s">
        <v>7775</v>
      </c>
      <c r="AR1834" t="s">
        <v>8407</v>
      </c>
      <c r="AU1834">
        <v>1003795479</v>
      </c>
      <c r="BC1834">
        <v>1892063257</v>
      </c>
      <c r="BD1834" t="s">
        <v>10489</v>
      </c>
    </row>
    <row r="1835" spans="1:56">
      <c r="A1835">
        <v>2016</v>
      </c>
      <c r="B1835" t="s">
        <v>5975</v>
      </c>
      <c r="C1835" t="s">
        <v>8373</v>
      </c>
      <c r="E1835" t="s">
        <v>43</v>
      </c>
      <c r="F1835" t="s">
        <v>43</v>
      </c>
      <c r="G1835">
        <v>42698</v>
      </c>
      <c r="H1835" t="s">
        <v>87</v>
      </c>
      <c r="I1835" t="s">
        <v>357</v>
      </c>
      <c r="J1835">
        <v>384</v>
      </c>
      <c r="K1835">
        <v>448</v>
      </c>
      <c r="L1835">
        <v>0</v>
      </c>
      <c r="M1835">
        <v>0</v>
      </c>
      <c r="N1835">
        <v>0</v>
      </c>
      <c r="O1835" t="s">
        <v>46</v>
      </c>
      <c r="P1835" t="s">
        <v>43</v>
      </c>
      <c r="Q1835" t="s">
        <v>46</v>
      </c>
      <c r="R1835" t="s">
        <v>18</v>
      </c>
      <c r="S1835" t="s">
        <v>8852</v>
      </c>
      <c r="T1835" t="s">
        <v>47</v>
      </c>
      <c r="U1835">
        <v>16</v>
      </c>
      <c r="V1835">
        <v>11310</v>
      </c>
      <c r="W1835" t="s">
        <v>8376</v>
      </c>
      <c r="X1835" t="s">
        <v>12620</v>
      </c>
      <c r="Y1835" t="s">
        <v>8392</v>
      </c>
      <c r="Z1835" t="s">
        <v>8388</v>
      </c>
      <c r="AA1835" t="s">
        <v>1099</v>
      </c>
      <c r="AB1835" t="s">
        <v>8600</v>
      </c>
      <c r="AC1835" t="s">
        <v>52</v>
      </c>
      <c r="AE1835" t="s">
        <v>8389</v>
      </c>
      <c r="AF1835" t="s">
        <v>7774</v>
      </c>
      <c r="AG1835" t="s">
        <v>7775</v>
      </c>
      <c r="AR1835" t="s">
        <v>8407</v>
      </c>
      <c r="AU1835">
        <v>1003795479</v>
      </c>
      <c r="BC1835">
        <v>1892063257</v>
      </c>
      <c r="BD1835" t="s">
        <v>10489</v>
      </c>
    </row>
    <row r="1836" spans="1:56">
      <c r="A1836">
        <v>2016</v>
      </c>
      <c r="B1836" t="s">
        <v>5975</v>
      </c>
      <c r="C1836" t="s">
        <v>8373</v>
      </c>
      <c r="E1836" t="s">
        <v>43</v>
      </c>
      <c r="F1836" t="s">
        <v>43</v>
      </c>
      <c r="G1836">
        <v>42678</v>
      </c>
      <c r="H1836" t="s">
        <v>87</v>
      </c>
      <c r="I1836" t="s">
        <v>357</v>
      </c>
      <c r="J1836">
        <v>384</v>
      </c>
      <c r="K1836">
        <v>512</v>
      </c>
      <c r="L1836">
        <v>0</v>
      </c>
      <c r="M1836">
        <v>0</v>
      </c>
      <c r="N1836">
        <v>0</v>
      </c>
      <c r="O1836" t="s">
        <v>46</v>
      </c>
      <c r="P1836" t="s">
        <v>43</v>
      </c>
      <c r="Q1836" t="s">
        <v>46</v>
      </c>
      <c r="R1836" t="s">
        <v>18</v>
      </c>
      <c r="S1836" t="s">
        <v>8852</v>
      </c>
      <c r="T1836" t="s">
        <v>47</v>
      </c>
      <c r="U1836">
        <v>16</v>
      </c>
      <c r="V1836">
        <v>11310</v>
      </c>
      <c r="W1836" t="s">
        <v>8377</v>
      </c>
      <c r="X1836" t="s">
        <v>12621</v>
      </c>
      <c r="Y1836" t="s">
        <v>8393</v>
      </c>
      <c r="Z1836" t="s">
        <v>8388</v>
      </c>
      <c r="AA1836" t="s">
        <v>1099</v>
      </c>
      <c r="AB1836" t="s">
        <v>8601</v>
      </c>
      <c r="AC1836" t="s">
        <v>52</v>
      </c>
      <c r="AE1836" t="s">
        <v>8389</v>
      </c>
      <c r="AF1836" t="s">
        <v>7774</v>
      </c>
      <c r="AG1836" t="s">
        <v>7775</v>
      </c>
      <c r="AR1836" t="s">
        <v>8407</v>
      </c>
      <c r="AU1836">
        <v>1003794405</v>
      </c>
      <c r="BC1836">
        <v>1892063257</v>
      </c>
      <c r="BD1836" t="s">
        <v>10490</v>
      </c>
    </row>
    <row r="1837" spans="1:56">
      <c r="A1837">
        <v>2016</v>
      </c>
      <c r="B1837" t="s">
        <v>5975</v>
      </c>
      <c r="C1837" t="s">
        <v>8373</v>
      </c>
      <c r="E1837" t="s">
        <v>43</v>
      </c>
      <c r="F1837" t="s">
        <v>43</v>
      </c>
      <c r="G1837">
        <v>42678</v>
      </c>
      <c r="H1837" t="s">
        <v>87</v>
      </c>
      <c r="I1837" t="s">
        <v>357</v>
      </c>
      <c r="J1837">
        <v>384</v>
      </c>
      <c r="K1837">
        <v>448</v>
      </c>
      <c r="L1837">
        <v>0</v>
      </c>
      <c r="M1837">
        <v>0</v>
      </c>
      <c r="N1837">
        <v>0</v>
      </c>
      <c r="O1837" t="s">
        <v>46</v>
      </c>
      <c r="P1837" t="s">
        <v>43</v>
      </c>
      <c r="Q1837" t="s">
        <v>46</v>
      </c>
      <c r="R1837" t="s">
        <v>18</v>
      </c>
      <c r="S1837" t="s">
        <v>8852</v>
      </c>
      <c r="T1837" t="s">
        <v>47</v>
      </c>
      <c r="U1837">
        <v>16</v>
      </c>
      <c r="V1837">
        <v>11310</v>
      </c>
      <c r="W1837" t="s">
        <v>8377</v>
      </c>
      <c r="X1837" t="s">
        <v>12621</v>
      </c>
      <c r="Y1837" t="s">
        <v>8393</v>
      </c>
      <c r="Z1837" t="s">
        <v>8388</v>
      </c>
      <c r="AA1837" t="s">
        <v>1099</v>
      </c>
      <c r="AB1837" t="s">
        <v>8602</v>
      </c>
      <c r="AC1837" t="s">
        <v>52</v>
      </c>
      <c r="AE1837" t="s">
        <v>8389</v>
      </c>
      <c r="AF1837" t="s">
        <v>7774</v>
      </c>
      <c r="AG1837" t="s">
        <v>7775</v>
      </c>
      <c r="AR1837" t="s">
        <v>8407</v>
      </c>
      <c r="AU1837">
        <v>1003794405</v>
      </c>
      <c r="BC1837">
        <v>1892063257</v>
      </c>
      <c r="BD1837" t="s">
        <v>10490</v>
      </c>
    </row>
    <row r="1838" spans="1:56">
      <c r="A1838">
        <v>2016</v>
      </c>
      <c r="B1838" t="s">
        <v>5975</v>
      </c>
      <c r="C1838" t="s">
        <v>8373</v>
      </c>
      <c r="E1838" t="s">
        <v>43</v>
      </c>
      <c r="F1838" t="s">
        <v>43</v>
      </c>
      <c r="G1838">
        <v>42662</v>
      </c>
      <c r="H1838" t="s">
        <v>87</v>
      </c>
      <c r="I1838" t="s">
        <v>357</v>
      </c>
      <c r="J1838">
        <v>448</v>
      </c>
      <c r="K1838">
        <v>512</v>
      </c>
      <c r="L1838">
        <v>0</v>
      </c>
      <c r="M1838">
        <v>0</v>
      </c>
      <c r="N1838">
        <v>0</v>
      </c>
      <c r="O1838" t="s">
        <v>46</v>
      </c>
      <c r="P1838" t="s">
        <v>43</v>
      </c>
      <c r="Q1838" t="s">
        <v>46</v>
      </c>
      <c r="R1838" t="s">
        <v>18</v>
      </c>
      <c r="S1838" t="s">
        <v>8852</v>
      </c>
      <c r="T1838" t="s">
        <v>47</v>
      </c>
      <c r="U1838">
        <v>16</v>
      </c>
      <c r="V1838">
        <v>11310</v>
      </c>
      <c r="W1838" t="s">
        <v>8378</v>
      </c>
      <c r="X1838" t="s">
        <v>12622</v>
      </c>
      <c r="Y1838" t="s">
        <v>8394</v>
      </c>
      <c r="Z1838" t="s">
        <v>8388</v>
      </c>
      <c r="AA1838" t="s">
        <v>1099</v>
      </c>
      <c r="AB1838" t="s">
        <v>8603</v>
      </c>
      <c r="AC1838" t="s">
        <v>52</v>
      </c>
      <c r="AE1838" t="s">
        <v>8389</v>
      </c>
      <c r="AF1838" t="s">
        <v>7774</v>
      </c>
      <c r="AG1838" t="s">
        <v>7775</v>
      </c>
      <c r="AR1838" t="s">
        <v>8407</v>
      </c>
      <c r="AU1838">
        <v>1003794057</v>
      </c>
      <c r="BC1838">
        <v>1892063257</v>
      </c>
      <c r="BD1838" t="s">
        <v>10491</v>
      </c>
    </row>
    <row r="1839" spans="1:56">
      <c r="A1839">
        <v>2016</v>
      </c>
      <c r="B1839" t="s">
        <v>5975</v>
      </c>
      <c r="C1839" t="s">
        <v>8373</v>
      </c>
      <c r="E1839" t="s">
        <v>43</v>
      </c>
      <c r="F1839" t="s">
        <v>43</v>
      </c>
      <c r="G1839">
        <v>42691</v>
      </c>
      <c r="H1839" t="s">
        <v>87</v>
      </c>
      <c r="I1839" t="s">
        <v>357</v>
      </c>
      <c r="J1839">
        <v>384</v>
      </c>
      <c r="K1839">
        <v>448</v>
      </c>
      <c r="L1839">
        <v>0</v>
      </c>
      <c r="M1839">
        <v>0</v>
      </c>
      <c r="N1839">
        <v>0</v>
      </c>
      <c r="O1839" t="s">
        <v>46</v>
      </c>
      <c r="P1839" t="s">
        <v>43</v>
      </c>
      <c r="Q1839" t="s">
        <v>46</v>
      </c>
      <c r="R1839" t="s">
        <v>18</v>
      </c>
      <c r="S1839" t="s">
        <v>8852</v>
      </c>
      <c r="T1839" t="s">
        <v>47</v>
      </c>
      <c r="U1839">
        <v>16</v>
      </c>
      <c r="V1839">
        <v>11310</v>
      </c>
      <c r="W1839" t="s">
        <v>8375</v>
      </c>
      <c r="X1839" t="s">
        <v>12623</v>
      </c>
      <c r="Y1839" t="s">
        <v>8390</v>
      </c>
      <c r="Z1839" t="s">
        <v>8388</v>
      </c>
      <c r="AA1839" t="s">
        <v>1099</v>
      </c>
      <c r="AB1839" t="s">
        <v>8595</v>
      </c>
      <c r="AC1839" t="s">
        <v>52</v>
      </c>
      <c r="AE1839" t="s">
        <v>8389</v>
      </c>
      <c r="AF1839" t="s">
        <v>7774</v>
      </c>
      <c r="AG1839" t="s">
        <v>7775</v>
      </c>
      <c r="AR1839" t="s">
        <v>8407</v>
      </c>
      <c r="AU1839">
        <v>1003790655</v>
      </c>
      <c r="BC1839">
        <v>1892063257</v>
      </c>
      <c r="BD1839" t="s">
        <v>10492</v>
      </c>
    </row>
    <row r="1840" spans="1:56">
      <c r="A1840">
        <v>2016</v>
      </c>
      <c r="B1840" t="s">
        <v>5975</v>
      </c>
      <c r="C1840" t="s">
        <v>8373</v>
      </c>
      <c r="E1840" t="s">
        <v>43</v>
      </c>
      <c r="F1840" t="s">
        <v>43</v>
      </c>
      <c r="G1840">
        <v>42691</v>
      </c>
      <c r="H1840" t="s">
        <v>87</v>
      </c>
      <c r="I1840" t="s">
        <v>357</v>
      </c>
      <c r="J1840">
        <v>384</v>
      </c>
      <c r="K1840">
        <v>448</v>
      </c>
      <c r="L1840">
        <v>0</v>
      </c>
      <c r="M1840">
        <v>0</v>
      </c>
      <c r="N1840">
        <v>0</v>
      </c>
      <c r="O1840" t="s">
        <v>46</v>
      </c>
      <c r="P1840" t="s">
        <v>43</v>
      </c>
      <c r="Q1840" t="s">
        <v>46</v>
      </c>
      <c r="R1840" t="s">
        <v>18</v>
      </c>
      <c r="S1840" t="s">
        <v>8852</v>
      </c>
      <c r="T1840" t="s">
        <v>47</v>
      </c>
      <c r="U1840">
        <v>16</v>
      </c>
      <c r="V1840">
        <v>11310</v>
      </c>
      <c r="W1840" t="s">
        <v>8375</v>
      </c>
      <c r="X1840" t="s">
        <v>12623</v>
      </c>
      <c r="Y1840" t="s">
        <v>8390</v>
      </c>
      <c r="Z1840" t="s">
        <v>8388</v>
      </c>
      <c r="AA1840" t="s">
        <v>1099</v>
      </c>
      <c r="AB1840" t="s">
        <v>8596</v>
      </c>
      <c r="AC1840" t="s">
        <v>52</v>
      </c>
      <c r="AE1840" t="s">
        <v>8389</v>
      </c>
      <c r="AF1840" t="s">
        <v>7774</v>
      </c>
      <c r="AG1840" t="s">
        <v>7775</v>
      </c>
      <c r="AR1840" t="s">
        <v>8407</v>
      </c>
      <c r="AU1840">
        <v>1003790655</v>
      </c>
      <c r="BC1840">
        <v>1892063257</v>
      </c>
      <c r="BD1840" t="s">
        <v>10492</v>
      </c>
    </row>
    <row r="1841" spans="1:56">
      <c r="A1841">
        <v>2016</v>
      </c>
      <c r="B1841" t="s">
        <v>5975</v>
      </c>
      <c r="C1841" t="s">
        <v>8373</v>
      </c>
      <c r="E1841" t="s">
        <v>43</v>
      </c>
      <c r="F1841" t="s">
        <v>43</v>
      </c>
      <c r="G1841">
        <v>42697</v>
      </c>
      <c r="H1841" t="s">
        <v>87</v>
      </c>
      <c r="I1841" t="s">
        <v>357</v>
      </c>
      <c r="J1841">
        <v>384</v>
      </c>
      <c r="K1841">
        <v>448</v>
      </c>
      <c r="L1841">
        <v>0</v>
      </c>
      <c r="M1841">
        <v>0</v>
      </c>
      <c r="N1841">
        <v>0</v>
      </c>
      <c r="O1841" t="s">
        <v>46</v>
      </c>
      <c r="P1841" t="s">
        <v>43</v>
      </c>
      <c r="Q1841" t="s">
        <v>46</v>
      </c>
      <c r="R1841" t="s">
        <v>18</v>
      </c>
      <c r="S1841" t="s">
        <v>8852</v>
      </c>
      <c r="T1841" t="s">
        <v>47</v>
      </c>
      <c r="U1841">
        <v>16</v>
      </c>
      <c r="V1841">
        <v>11310</v>
      </c>
      <c r="W1841" t="s">
        <v>8379</v>
      </c>
      <c r="X1841" t="s">
        <v>12624</v>
      </c>
      <c r="Y1841" t="s">
        <v>8395</v>
      </c>
      <c r="Z1841" t="s">
        <v>8388</v>
      </c>
      <c r="AA1841" t="s">
        <v>1099</v>
      </c>
      <c r="AB1841" t="s">
        <v>8604</v>
      </c>
      <c r="AC1841" t="s">
        <v>52</v>
      </c>
      <c r="AE1841" t="s">
        <v>8389</v>
      </c>
      <c r="AF1841" t="s">
        <v>7774</v>
      </c>
      <c r="AG1841" t="s">
        <v>7775</v>
      </c>
      <c r="AR1841" t="s">
        <v>8407</v>
      </c>
      <c r="AU1841">
        <v>1003790710</v>
      </c>
      <c r="BC1841">
        <v>1892063257</v>
      </c>
      <c r="BD1841" t="s">
        <v>10493</v>
      </c>
    </row>
    <row r="1842" spans="1:56">
      <c r="A1842">
        <v>2016</v>
      </c>
      <c r="B1842" t="s">
        <v>5975</v>
      </c>
      <c r="C1842" t="s">
        <v>8373</v>
      </c>
      <c r="E1842" t="s">
        <v>43</v>
      </c>
      <c r="F1842" t="s">
        <v>43</v>
      </c>
      <c r="G1842">
        <v>42683</v>
      </c>
      <c r="H1842" t="s">
        <v>87</v>
      </c>
      <c r="I1842" t="s">
        <v>357</v>
      </c>
      <c r="J1842">
        <v>256</v>
      </c>
      <c r="K1842">
        <v>320</v>
      </c>
      <c r="L1842">
        <v>0</v>
      </c>
      <c r="M1842">
        <v>0</v>
      </c>
      <c r="N1842">
        <v>0</v>
      </c>
      <c r="O1842" t="s">
        <v>46</v>
      </c>
      <c r="P1842" t="s">
        <v>43</v>
      </c>
      <c r="Q1842" t="s">
        <v>46</v>
      </c>
      <c r="R1842" t="s">
        <v>18</v>
      </c>
      <c r="S1842" t="s">
        <v>8852</v>
      </c>
      <c r="T1842" t="s">
        <v>47</v>
      </c>
      <c r="U1842">
        <v>16</v>
      </c>
      <c r="V1842">
        <v>11310</v>
      </c>
      <c r="W1842" t="s">
        <v>5565</v>
      </c>
      <c r="X1842" t="s">
        <v>12625</v>
      </c>
      <c r="Y1842" t="s">
        <v>8391</v>
      </c>
      <c r="Z1842" t="s">
        <v>8388</v>
      </c>
      <c r="AA1842" t="s">
        <v>1099</v>
      </c>
      <c r="AB1842" t="s">
        <v>8597</v>
      </c>
      <c r="AC1842" t="s">
        <v>52</v>
      </c>
      <c r="AE1842" t="s">
        <v>8389</v>
      </c>
      <c r="AF1842" t="s">
        <v>7774</v>
      </c>
      <c r="AG1842" t="s">
        <v>7775</v>
      </c>
      <c r="AR1842" t="s">
        <v>8407</v>
      </c>
      <c r="AU1842">
        <v>1003790779</v>
      </c>
      <c r="BC1842">
        <v>1892063257</v>
      </c>
      <c r="BD1842" t="s">
        <v>10494</v>
      </c>
    </row>
    <row r="1843" spans="1:56">
      <c r="A1843">
        <v>2016</v>
      </c>
      <c r="B1843" t="s">
        <v>5975</v>
      </c>
      <c r="C1843" t="s">
        <v>8373</v>
      </c>
      <c r="E1843" t="s">
        <v>43</v>
      </c>
      <c r="F1843" t="s">
        <v>43</v>
      </c>
      <c r="G1843">
        <v>42683</v>
      </c>
      <c r="H1843" t="s">
        <v>87</v>
      </c>
      <c r="I1843" t="s">
        <v>357</v>
      </c>
      <c r="J1843">
        <v>256</v>
      </c>
      <c r="K1843">
        <v>320</v>
      </c>
      <c r="L1843">
        <v>0</v>
      </c>
      <c r="M1843">
        <v>0</v>
      </c>
      <c r="N1843">
        <v>0</v>
      </c>
      <c r="O1843" t="s">
        <v>46</v>
      </c>
      <c r="P1843" t="s">
        <v>43</v>
      </c>
      <c r="Q1843" t="s">
        <v>46</v>
      </c>
      <c r="R1843" t="s">
        <v>18</v>
      </c>
      <c r="S1843" t="s">
        <v>8852</v>
      </c>
      <c r="T1843" t="s">
        <v>47</v>
      </c>
      <c r="U1843">
        <v>16</v>
      </c>
      <c r="V1843">
        <v>11310</v>
      </c>
      <c r="W1843" t="s">
        <v>5565</v>
      </c>
      <c r="X1843" t="s">
        <v>12625</v>
      </c>
      <c r="Y1843" t="s">
        <v>8391</v>
      </c>
      <c r="Z1843" t="s">
        <v>8388</v>
      </c>
      <c r="AA1843" t="s">
        <v>1099</v>
      </c>
      <c r="AB1843" t="s">
        <v>8598</v>
      </c>
      <c r="AC1843" t="s">
        <v>52</v>
      </c>
      <c r="AE1843" t="s">
        <v>8389</v>
      </c>
      <c r="AF1843" t="s">
        <v>7774</v>
      </c>
      <c r="AG1843" t="s">
        <v>7775</v>
      </c>
      <c r="AR1843" t="s">
        <v>8407</v>
      </c>
      <c r="AU1843">
        <v>1003790779</v>
      </c>
      <c r="BC1843">
        <v>1892063257</v>
      </c>
      <c r="BD1843" t="s">
        <v>10494</v>
      </c>
    </row>
    <row r="1844" spans="1:56">
      <c r="A1844">
        <v>2016</v>
      </c>
      <c r="B1844" t="s">
        <v>5975</v>
      </c>
      <c r="C1844" t="s">
        <v>8373</v>
      </c>
      <c r="E1844" t="s">
        <v>43</v>
      </c>
      <c r="F1844" t="s">
        <v>43</v>
      </c>
      <c r="G1844">
        <v>42678</v>
      </c>
      <c r="H1844" t="s">
        <v>87</v>
      </c>
      <c r="I1844" t="s">
        <v>357</v>
      </c>
      <c r="J1844">
        <v>384</v>
      </c>
      <c r="K1844">
        <v>448</v>
      </c>
      <c r="L1844">
        <v>0</v>
      </c>
      <c r="M1844">
        <v>0</v>
      </c>
      <c r="N1844">
        <v>0</v>
      </c>
      <c r="O1844" t="s">
        <v>46</v>
      </c>
      <c r="P1844" t="s">
        <v>43</v>
      </c>
      <c r="Q1844" t="s">
        <v>46</v>
      </c>
      <c r="R1844" t="s">
        <v>18</v>
      </c>
      <c r="S1844" t="s">
        <v>8852</v>
      </c>
      <c r="T1844" t="s">
        <v>47</v>
      </c>
      <c r="U1844">
        <v>16</v>
      </c>
      <c r="V1844">
        <v>11310</v>
      </c>
      <c r="W1844" t="s">
        <v>8380</v>
      </c>
      <c r="X1844" t="s">
        <v>12626</v>
      </c>
      <c r="Y1844" t="s">
        <v>8396</v>
      </c>
      <c r="Z1844" t="s">
        <v>8388</v>
      </c>
      <c r="AA1844" t="s">
        <v>1099</v>
      </c>
      <c r="AB1844" t="s">
        <v>8605</v>
      </c>
      <c r="AC1844" t="s">
        <v>52</v>
      </c>
      <c r="AE1844" t="s">
        <v>8389</v>
      </c>
      <c r="AF1844" t="s">
        <v>7774</v>
      </c>
      <c r="AG1844" t="s">
        <v>7775</v>
      </c>
      <c r="AR1844" t="s">
        <v>8407</v>
      </c>
      <c r="AU1844">
        <v>1003791740</v>
      </c>
      <c r="BC1844">
        <v>1892063257</v>
      </c>
      <c r="BD1844" t="s">
        <v>10495</v>
      </c>
    </row>
    <row r="1845" spans="1:56">
      <c r="A1845">
        <v>2016</v>
      </c>
      <c r="B1845" t="s">
        <v>5975</v>
      </c>
      <c r="C1845" t="s">
        <v>8373</v>
      </c>
      <c r="E1845" t="s">
        <v>43</v>
      </c>
      <c r="F1845" t="s">
        <v>43</v>
      </c>
      <c r="G1845">
        <v>42678</v>
      </c>
      <c r="H1845" t="s">
        <v>87</v>
      </c>
      <c r="I1845" t="s">
        <v>357</v>
      </c>
      <c r="J1845">
        <v>320</v>
      </c>
      <c r="K1845">
        <v>384</v>
      </c>
      <c r="L1845">
        <v>0</v>
      </c>
      <c r="M1845">
        <v>0</v>
      </c>
      <c r="N1845">
        <v>0</v>
      </c>
      <c r="O1845" t="s">
        <v>46</v>
      </c>
      <c r="P1845" t="s">
        <v>43</v>
      </c>
      <c r="Q1845" t="s">
        <v>46</v>
      </c>
      <c r="R1845" t="s">
        <v>18</v>
      </c>
      <c r="S1845" t="s">
        <v>8852</v>
      </c>
      <c r="T1845" t="s">
        <v>47</v>
      </c>
      <c r="U1845">
        <v>16</v>
      </c>
      <c r="V1845">
        <v>11310</v>
      </c>
      <c r="W1845" t="s">
        <v>8380</v>
      </c>
      <c r="X1845" t="s">
        <v>12626</v>
      </c>
      <c r="Y1845" t="s">
        <v>8396</v>
      </c>
      <c r="Z1845" t="s">
        <v>8388</v>
      </c>
      <c r="AA1845" t="s">
        <v>1099</v>
      </c>
      <c r="AB1845" t="s">
        <v>8606</v>
      </c>
      <c r="AC1845" t="s">
        <v>52</v>
      </c>
      <c r="AE1845" t="s">
        <v>8389</v>
      </c>
      <c r="AF1845" t="s">
        <v>7774</v>
      </c>
      <c r="AG1845" t="s">
        <v>7775</v>
      </c>
      <c r="AR1845" t="s">
        <v>8407</v>
      </c>
      <c r="AU1845">
        <v>1003791740</v>
      </c>
      <c r="BC1845">
        <v>1892063257</v>
      </c>
      <c r="BD1845" t="s">
        <v>10495</v>
      </c>
    </row>
    <row r="1846" spans="1:56">
      <c r="A1846">
        <v>2016</v>
      </c>
      <c r="B1846" t="s">
        <v>5975</v>
      </c>
      <c r="C1846" t="s">
        <v>8373</v>
      </c>
      <c r="E1846" t="s">
        <v>43</v>
      </c>
      <c r="F1846" t="s">
        <v>43</v>
      </c>
      <c r="G1846">
        <v>42678</v>
      </c>
      <c r="H1846" t="s">
        <v>87</v>
      </c>
      <c r="I1846" t="s">
        <v>357</v>
      </c>
      <c r="J1846">
        <v>320</v>
      </c>
      <c r="K1846">
        <v>384</v>
      </c>
      <c r="L1846">
        <v>0</v>
      </c>
      <c r="M1846">
        <v>0</v>
      </c>
      <c r="N1846">
        <v>0</v>
      </c>
      <c r="O1846" t="s">
        <v>46</v>
      </c>
      <c r="P1846" t="s">
        <v>43</v>
      </c>
      <c r="Q1846" t="s">
        <v>46</v>
      </c>
      <c r="R1846" t="s">
        <v>18</v>
      </c>
      <c r="S1846" t="s">
        <v>8852</v>
      </c>
      <c r="T1846" t="s">
        <v>47</v>
      </c>
      <c r="U1846">
        <v>16</v>
      </c>
      <c r="V1846">
        <v>11310</v>
      </c>
      <c r="W1846" t="s">
        <v>8380</v>
      </c>
      <c r="X1846" t="s">
        <v>12626</v>
      </c>
      <c r="Y1846" t="s">
        <v>8396</v>
      </c>
      <c r="Z1846" t="s">
        <v>8388</v>
      </c>
      <c r="AA1846" t="s">
        <v>1099</v>
      </c>
      <c r="AB1846" t="s">
        <v>8607</v>
      </c>
      <c r="AC1846" t="s">
        <v>52</v>
      </c>
      <c r="AE1846" t="s">
        <v>8389</v>
      </c>
      <c r="AF1846" t="s">
        <v>7774</v>
      </c>
      <c r="AG1846" t="s">
        <v>7775</v>
      </c>
      <c r="AR1846" t="s">
        <v>8407</v>
      </c>
      <c r="AU1846">
        <v>1003791740</v>
      </c>
      <c r="BC1846">
        <v>1892063257</v>
      </c>
      <c r="BD1846" t="s">
        <v>10495</v>
      </c>
    </row>
    <row r="1847" spans="1:56">
      <c r="A1847">
        <v>2016</v>
      </c>
      <c r="B1847" t="s">
        <v>5975</v>
      </c>
      <c r="C1847" t="s">
        <v>8373</v>
      </c>
      <c r="E1847" t="s">
        <v>43</v>
      </c>
      <c r="F1847" t="s">
        <v>43</v>
      </c>
      <c r="G1847">
        <v>42670</v>
      </c>
      <c r="H1847" t="s">
        <v>87</v>
      </c>
      <c r="I1847" t="s">
        <v>357</v>
      </c>
      <c r="J1847">
        <v>320</v>
      </c>
      <c r="K1847">
        <v>384</v>
      </c>
      <c r="L1847">
        <v>0</v>
      </c>
      <c r="M1847">
        <v>0</v>
      </c>
      <c r="N1847">
        <v>0</v>
      </c>
      <c r="O1847" t="s">
        <v>46</v>
      </c>
      <c r="P1847" t="s">
        <v>43</v>
      </c>
      <c r="Q1847" t="s">
        <v>46</v>
      </c>
      <c r="R1847" t="s">
        <v>18</v>
      </c>
      <c r="S1847" t="s">
        <v>8852</v>
      </c>
      <c r="T1847" t="s">
        <v>47</v>
      </c>
      <c r="U1847">
        <v>16</v>
      </c>
      <c r="V1847">
        <v>11310</v>
      </c>
      <c r="W1847" t="s">
        <v>8405</v>
      </c>
      <c r="X1847" t="s">
        <v>12627</v>
      </c>
      <c r="Y1847" t="s">
        <v>8406</v>
      </c>
      <c r="Z1847" t="s">
        <v>8388</v>
      </c>
      <c r="AA1847" t="s">
        <v>1099</v>
      </c>
      <c r="AB1847" t="s">
        <v>8608</v>
      </c>
      <c r="AC1847" t="s">
        <v>52</v>
      </c>
      <c r="AE1847" t="s">
        <v>8389</v>
      </c>
      <c r="AF1847" t="s">
        <v>7774</v>
      </c>
      <c r="AG1847" t="s">
        <v>7775</v>
      </c>
      <c r="AR1847" t="s">
        <v>8407</v>
      </c>
      <c r="AU1847">
        <v>1003794162</v>
      </c>
      <c r="BC1847">
        <v>1892063257</v>
      </c>
      <c r="BD1847" t="s">
        <v>10496</v>
      </c>
    </row>
    <row r="1848" spans="1:56">
      <c r="A1848">
        <v>2016</v>
      </c>
      <c r="B1848" t="s">
        <v>5975</v>
      </c>
      <c r="C1848" t="s">
        <v>8373</v>
      </c>
      <c r="E1848" t="s">
        <v>43</v>
      </c>
      <c r="F1848" t="s">
        <v>43</v>
      </c>
      <c r="G1848">
        <v>42670</v>
      </c>
      <c r="H1848" t="s">
        <v>87</v>
      </c>
      <c r="I1848" t="s">
        <v>357</v>
      </c>
      <c r="J1848">
        <v>320</v>
      </c>
      <c r="K1848">
        <v>384</v>
      </c>
      <c r="L1848">
        <v>0</v>
      </c>
      <c r="M1848">
        <v>0</v>
      </c>
      <c r="N1848">
        <v>0</v>
      </c>
      <c r="O1848" t="s">
        <v>46</v>
      </c>
      <c r="P1848" t="s">
        <v>43</v>
      </c>
      <c r="Q1848" t="s">
        <v>46</v>
      </c>
      <c r="R1848" t="s">
        <v>18</v>
      </c>
      <c r="S1848" t="s">
        <v>8852</v>
      </c>
      <c r="T1848" t="s">
        <v>47</v>
      </c>
      <c r="U1848">
        <v>16</v>
      </c>
      <c r="V1848">
        <v>11310</v>
      </c>
      <c r="W1848" t="s">
        <v>8405</v>
      </c>
      <c r="X1848" t="s">
        <v>12627</v>
      </c>
      <c r="Y1848" t="s">
        <v>8406</v>
      </c>
      <c r="Z1848" t="s">
        <v>8388</v>
      </c>
      <c r="AA1848" t="s">
        <v>1099</v>
      </c>
      <c r="AB1848" t="s">
        <v>8609</v>
      </c>
      <c r="AC1848" t="s">
        <v>52</v>
      </c>
      <c r="AE1848" t="s">
        <v>8389</v>
      </c>
      <c r="AF1848" t="s">
        <v>7774</v>
      </c>
      <c r="AG1848" t="s">
        <v>7775</v>
      </c>
      <c r="AR1848" t="s">
        <v>8407</v>
      </c>
      <c r="AU1848">
        <v>1003794162</v>
      </c>
      <c r="BC1848">
        <v>1892063257</v>
      </c>
      <c r="BD1848" t="s">
        <v>10496</v>
      </c>
    </row>
    <row r="1849" spans="1:56">
      <c r="A1849">
        <v>2016</v>
      </c>
      <c r="B1849" t="s">
        <v>5975</v>
      </c>
      <c r="C1849" t="s">
        <v>8373</v>
      </c>
      <c r="E1849" t="s">
        <v>43</v>
      </c>
      <c r="F1849" t="s">
        <v>43</v>
      </c>
      <c r="G1849">
        <v>42670</v>
      </c>
      <c r="H1849" t="s">
        <v>87</v>
      </c>
      <c r="I1849" t="s">
        <v>357</v>
      </c>
      <c r="J1849">
        <v>256</v>
      </c>
      <c r="K1849">
        <v>320</v>
      </c>
      <c r="L1849">
        <v>0</v>
      </c>
      <c r="M1849">
        <v>0</v>
      </c>
      <c r="N1849">
        <v>0</v>
      </c>
      <c r="O1849" t="s">
        <v>46</v>
      </c>
      <c r="P1849" t="s">
        <v>43</v>
      </c>
      <c r="Q1849" t="s">
        <v>46</v>
      </c>
      <c r="R1849" t="s">
        <v>18</v>
      </c>
      <c r="S1849" t="s">
        <v>8852</v>
      </c>
      <c r="T1849" t="s">
        <v>47</v>
      </c>
      <c r="U1849">
        <v>16</v>
      </c>
      <c r="V1849">
        <v>11310</v>
      </c>
      <c r="W1849" t="s">
        <v>8405</v>
      </c>
      <c r="X1849" t="s">
        <v>12627</v>
      </c>
      <c r="Y1849" t="s">
        <v>8406</v>
      </c>
      <c r="Z1849" t="s">
        <v>8388</v>
      </c>
      <c r="AA1849" t="s">
        <v>1099</v>
      </c>
      <c r="AB1849" t="s">
        <v>8610</v>
      </c>
      <c r="AC1849" t="s">
        <v>52</v>
      </c>
      <c r="AE1849" t="s">
        <v>8389</v>
      </c>
      <c r="AF1849" t="s">
        <v>7774</v>
      </c>
      <c r="AG1849" t="s">
        <v>7775</v>
      </c>
      <c r="AR1849" t="s">
        <v>8407</v>
      </c>
      <c r="AU1849">
        <v>1003794162</v>
      </c>
      <c r="BC1849">
        <v>1892063257</v>
      </c>
      <c r="BD1849" t="s">
        <v>10496</v>
      </c>
    </row>
    <row r="1850" spans="1:56">
      <c r="A1850">
        <v>2016</v>
      </c>
      <c r="B1850" t="s">
        <v>5975</v>
      </c>
      <c r="C1850" t="s">
        <v>8373</v>
      </c>
      <c r="E1850" t="s">
        <v>43</v>
      </c>
      <c r="F1850" t="s">
        <v>43</v>
      </c>
      <c r="G1850">
        <v>42654</v>
      </c>
      <c r="H1850" t="s">
        <v>87</v>
      </c>
      <c r="I1850" t="s">
        <v>357</v>
      </c>
      <c r="J1850">
        <v>320</v>
      </c>
      <c r="K1850">
        <v>384</v>
      </c>
      <c r="L1850">
        <v>0</v>
      </c>
      <c r="M1850">
        <v>0</v>
      </c>
      <c r="N1850">
        <v>0</v>
      </c>
      <c r="O1850" t="s">
        <v>46</v>
      </c>
      <c r="P1850" t="s">
        <v>43</v>
      </c>
      <c r="Q1850" t="s">
        <v>46</v>
      </c>
      <c r="R1850" t="s">
        <v>18</v>
      </c>
      <c r="S1850" t="s">
        <v>8852</v>
      </c>
      <c r="T1850" t="s">
        <v>47</v>
      </c>
      <c r="U1850">
        <v>16</v>
      </c>
      <c r="V1850">
        <v>11310</v>
      </c>
      <c r="W1850" t="s">
        <v>8381</v>
      </c>
      <c r="X1850" t="s">
        <v>12628</v>
      </c>
      <c r="Y1850" t="s">
        <v>8397</v>
      </c>
      <c r="Z1850" t="s">
        <v>8388</v>
      </c>
      <c r="AA1850" t="s">
        <v>1099</v>
      </c>
      <c r="AB1850" t="s">
        <v>8611</v>
      </c>
      <c r="AC1850" t="s">
        <v>52</v>
      </c>
      <c r="AE1850" t="s">
        <v>8389</v>
      </c>
      <c r="AF1850" t="s">
        <v>7774</v>
      </c>
      <c r="AG1850" t="s">
        <v>7775</v>
      </c>
      <c r="AR1850" t="s">
        <v>8407</v>
      </c>
      <c r="AU1850">
        <v>1003791805</v>
      </c>
      <c r="BC1850">
        <v>1892063257</v>
      </c>
      <c r="BD1850" t="s">
        <v>10497</v>
      </c>
    </row>
    <row r="1851" spans="1:56">
      <c r="A1851">
        <v>2016</v>
      </c>
      <c r="B1851" t="s">
        <v>5975</v>
      </c>
      <c r="C1851" t="s">
        <v>8373</v>
      </c>
      <c r="E1851" t="s">
        <v>43</v>
      </c>
      <c r="F1851" t="s">
        <v>43</v>
      </c>
      <c r="G1851">
        <v>42654</v>
      </c>
      <c r="H1851" t="s">
        <v>87</v>
      </c>
      <c r="I1851" t="s">
        <v>357</v>
      </c>
      <c r="J1851">
        <v>256</v>
      </c>
      <c r="K1851">
        <v>320</v>
      </c>
      <c r="L1851">
        <v>0</v>
      </c>
      <c r="M1851">
        <v>0</v>
      </c>
      <c r="N1851">
        <v>0</v>
      </c>
      <c r="O1851" t="s">
        <v>46</v>
      </c>
      <c r="P1851" t="s">
        <v>43</v>
      </c>
      <c r="Q1851" t="s">
        <v>46</v>
      </c>
      <c r="R1851" t="s">
        <v>18</v>
      </c>
      <c r="S1851" t="s">
        <v>8852</v>
      </c>
      <c r="T1851" t="s">
        <v>47</v>
      </c>
      <c r="U1851">
        <v>16</v>
      </c>
      <c r="V1851">
        <v>11310</v>
      </c>
      <c r="W1851" t="s">
        <v>8381</v>
      </c>
      <c r="X1851" t="s">
        <v>12628</v>
      </c>
      <c r="Y1851" t="s">
        <v>8397</v>
      </c>
      <c r="Z1851" t="s">
        <v>8388</v>
      </c>
      <c r="AA1851" t="s">
        <v>1099</v>
      </c>
      <c r="AB1851" t="s">
        <v>8612</v>
      </c>
      <c r="AC1851" t="s">
        <v>52</v>
      </c>
      <c r="AE1851" t="s">
        <v>8389</v>
      </c>
      <c r="AF1851" t="s">
        <v>7774</v>
      </c>
      <c r="AG1851" t="s">
        <v>7775</v>
      </c>
      <c r="AR1851" t="s">
        <v>8407</v>
      </c>
      <c r="AU1851">
        <v>1003791805</v>
      </c>
      <c r="BC1851">
        <v>1892063257</v>
      </c>
      <c r="BD1851" t="s">
        <v>10497</v>
      </c>
    </row>
    <row r="1852" spans="1:56">
      <c r="A1852">
        <v>2016</v>
      </c>
      <c r="B1852" t="s">
        <v>5975</v>
      </c>
      <c r="C1852" t="s">
        <v>8373</v>
      </c>
      <c r="E1852" t="s">
        <v>43</v>
      </c>
      <c r="F1852" t="s">
        <v>43</v>
      </c>
      <c r="G1852">
        <v>42649</v>
      </c>
      <c r="H1852" t="s">
        <v>87</v>
      </c>
      <c r="I1852" t="s">
        <v>357</v>
      </c>
      <c r="J1852">
        <v>384</v>
      </c>
      <c r="K1852">
        <v>448</v>
      </c>
      <c r="L1852">
        <v>0</v>
      </c>
      <c r="M1852">
        <v>0</v>
      </c>
      <c r="N1852">
        <v>0</v>
      </c>
      <c r="O1852" t="s">
        <v>46</v>
      </c>
      <c r="P1852" t="s">
        <v>43</v>
      </c>
      <c r="Q1852" t="s">
        <v>46</v>
      </c>
      <c r="R1852" t="s">
        <v>18</v>
      </c>
      <c r="S1852" t="s">
        <v>8852</v>
      </c>
      <c r="T1852" t="s">
        <v>47</v>
      </c>
      <c r="U1852">
        <v>16</v>
      </c>
      <c r="V1852">
        <v>11310</v>
      </c>
      <c r="W1852" t="s">
        <v>2246</v>
      </c>
      <c r="X1852" t="s">
        <v>12629</v>
      </c>
      <c r="Y1852" t="s">
        <v>8398</v>
      </c>
      <c r="Z1852" t="s">
        <v>8388</v>
      </c>
      <c r="AA1852" t="s">
        <v>1099</v>
      </c>
      <c r="AB1852" t="s">
        <v>8613</v>
      </c>
      <c r="AC1852" t="s">
        <v>52</v>
      </c>
      <c r="AE1852" t="s">
        <v>8389</v>
      </c>
      <c r="AF1852" t="s">
        <v>7774</v>
      </c>
      <c r="AG1852" t="s">
        <v>7775</v>
      </c>
      <c r="AR1852" t="s">
        <v>8407</v>
      </c>
      <c r="AU1852">
        <v>1003794448</v>
      </c>
      <c r="BC1852">
        <v>1892063257</v>
      </c>
      <c r="BD1852" t="s">
        <v>10498</v>
      </c>
    </row>
    <row r="1853" spans="1:56">
      <c r="A1853">
        <v>2016</v>
      </c>
      <c r="B1853" t="s">
        <v>5975</v>
      </c>
      <c r="C1853" t="s">
        <v>8373</v>
      </c>
      <c r="E1853" t="s">
        <v>43</v>
      </c>
      <c r="F1853" t="s">
        <v>43</v>
      </c>
      <c r="G1853">
        <v>42649</v>
      </c>
      <c r="H1853" t="s">
        <v>87</v>
      </c>
      <c r="I1853" t="s">
        <v>357</v>
      </c>
      <c r="J1853">
        <v>384</v>
      </c>
      <c r="K1853">
        <v>448</v>
      </c>
      <c r="L1853">
        <v>0</v>
      </c>
      <c r="M1853">
        <v>0</v>
      </c>
      <c r="N1853">
        <v>0</v>
      </c>
      <c r="O1853" t="s">
        <v>46</v>
      </c>
      <c r="P1853" t="s">
        <v>43</v>
      </c>
      <c r="Q1853" t="s">
        <v>46</v>
      </c>
      <c r="R1853" t="s">
        <v>18</v>
      </c>
      <c r="S1853" t="s">
        <v>8852</v>
      </c>
      <c r="T1853" t="s">
        <v>47</v>
      </c>
      <c r="U1853">
        <v>16</v>
      </c>
      <c r="V1853">
        <v>11310</v>
      </c>
      <c r="W1853" t="s">
        <v>2246</v>
      </c>
      <c r="X1853" t="s">
        <v>12629</v>
      </c>
      <c r="Y1853" t="s">
        <v>8398</v>
      </c>
      <c r="Z1853" t="s">
        <v>8388</v>
      </c>
      <c r="AA1853" t="s">
        <v>1099</v>
      </c>
      <c r="AB1853" t="s">
        <v>8614</v>
      </c>
      <c r="AC1853" t="s">
        <v>52</v>
      </c>
      <c r="AE1853" t="s">
        <v>8389</v>
      </c>
      <c r="AF1853" t="s">
        <v>7774</v>
      </c>
      <c r="AG1853" t="s">
        <v>7775</v>
      </c>
      <c r="AR1853" t="s">
        <v>8407</v>
      </c>
      <c r="AU1853">
        <v>1003794448</v>
      </c>
      <c r="BC1853">
        <v>1892063257</v>
      </c>
      <c r="BD1853" t="s">
        <v>10498</v>
      </c>
    </row>
    <row r="1854" spans="1:56">
      <c r="A1854">
        <v>2016</v>
      </c>
      <c r="B1854" t="s">
        <v>5975</v>
      </c>
      <c r="C1854" t="s">
        <v>8373</v>
      </c>
      <c r="E1854" t="s">
        <v>43</v>
      </c>
      <c r="F1854" t="s">
        <v>43</v>
      </c>
      <c r="G1854">
        <v>42703</v>
      </c>
      <c r="H1854" t="s">
        <v>87</v>
      </c>
      <c r="I1854" t="s">
        <v>357</v>
      </c>
      <c r="J1854">
        <v>384</v>
      </c>
      <c r="K1854">
        <v>448</v>
      </c>
      <c r="L1854">
        <v>0</v>
      </c>
      <c r="M1854">
        <v>0</v>
      </c>
      <c r="N1854">
        <v>0</v>
      </c>
      <c r="O1854" t="s">
        <v>46</v>
      </c>
      <c r="P1854" t="s">
        <v>43</v>
      </c>
      <c r="Q1854" t="s">
        <v>46</v>
      </c>
      <c r="R1854" t="s">
        <v>18</v>
      </c>
      <c r="S1854" t="s">
        <v>8852</v>
      </c>
      <c r="T1854" t="s">
        <v>47</v>
      </c>
      <c r="U1854">
        <v>16</v>
      </c>
      <c r="V1854">
        <v>11310</v>
      </c>
      <c r="W1854" t="s">
        <v>8382</v>
      </c>
      <c r="X1854" t="s">
        <v>12630</v>
      </c>
      <c r="Y1854" t="s">
        <v>8399</v>
      </c>
      <c r="Z1854" t="s">
        <v>8388</v>
      </c>
      <c r="AA1854" t="s">
        <v>1099</v>
      </c>
      <c r="AB1854" t="s">
        <v>8615</v>
      </c>
      <c r="AC1854" t="s">
        <v>52</v>
      </c>
      <c r="AE1854" t="s">
        <v>8389</v>
      </c>
      <c r="AF1854" t="s">
        <v>7774</v>
      </c>
      <c r="AG1854" t="s">
        <v>7775</v>
      </c>
      <c r="AR1854" t="s">
        <v>8407</v>
      </c>
      <c r="AU1854">
        <v>1003795436</v>
      </c>
      <c r="BC1854">
        <v>1892063257</v>
      </c>
      <c r="BD1854" t="s">
        <v>10499</v>
      </c>
    </row>
    <row r="1855" spans="1:56">
      <c r="A1855">
        <v>2016</v>
      </c>
      <c r="B1855" t="s">
        <v>5975</v>
      </c>
      <c r="C1855" t="s">
        <v>8373</v>
      </c>
      <c r="E1855" t="s">
        <v>43</v>
      </c>
      <c r="F1855" t="s">
        <v>43</v>
      </c>
      <c r="G1855">
        <v>42703</v>
      </c>
      <c r="H1855" t="s">
        <v>87</v>
      </c>
      <c r="I1855" t="s">
        <v>357</v>
      </c>
      <c r="J1855">
        <v>448</v>
      </c>
      <c r="K1855">
        <v>512</v>
      </c>
      <c r="L1855">
        <v>0</v>
      </c>
      <c r="M1855">
        <v>0</v>
      </c>
      <c r="N1855">
        <v>0</v>
      </c>
      <c r="O1855" t="s">
        <v>46</v>
      </c>
      <c r="P1855" t="s">
        <v>43</v>
      </c>
      <c r="Q1855" t="s">
        <v>46</v>
      </c>
      <c r="R1855" t="s">
        <v>18</v>
      </c>
      <c r="S1855" t="s">
        <v>8852</v>
      </c>
      <c r="T1855" t="s">
        <v>47</v>
      </c>
      <c r="U1855">
        <v>16</v>
      </c>
      <c r="V1855">
        <v>11310</v>
      </c>
      <c r="W1855" t="s">
        <v>8383</v>
      </c>
      <c r="X1855" t="s">
        <v>12631</v>
      </c>
      <c r="Y1855" t="s">
        <v>8400</v>
      </c>
      <c r="Z1855" t="s">
        <v>8388</v>
      </c>
      <c r="AA1855" t="s">
        <v>1099</v>
      </c>
      <c r="AB1855" t="s">
        <v>8616</v>
      </c>
      <c r="AC1855" t="s">
        <v>52</v>
      </c>
      <c r="AE1855" t="s">
        <v>8389</v>
      </c>
      <c r="AF1855" t="s">
        <v>7774</v>
      </c>
      <c r="AG1855" t="s">
        <v>7775</v>
      </c>
      <c r="AR1855" t="s">
        <v>8407</v>
      </c>
      <c r="AU1855">
        <v>1003793930</v>
      </c>
      <c r="BC1855">
        <v>1892063257</v>
      </c>
      <c r="BD1855" t="s">
        <v>10500</v>
      </c>
    </row>
    <row r="1856" spans="1:56">
      <c r="A1856">
        <v>2016</v>
      </c>
      <c r="B1856" t="s">
        <v>5975</v>
      </c>
      <c r="C1856" t="s">
        <v>8373</v>
      </c>
      <c r="E1856" t="s">
        <v>43</v>
      </c>
      <c r="F1856" t="s">
        <v>43</v>
      </c>
      <c r="G1856">
        <v>42703</v>
      </c>
      <c r="H1856" t="s">
        <v>87</v>
      </c>
      <c r="I1856" t="s">
        <v>357</v>
      </c>
      <c r="J1856">
        <v>448</v>
      </c>
      <c r="K1856">
        <v>512</v>
      </c>
      <c r="L1856">
        <v>0</v>
      </c>
      <c r="M1856">
        <v>0</v>
      </c>
      <c r="N1856">
        <v>0</v>
      </c>
      <c r="O1856" t="s">
        <v>46</v>
      </c>
      <c r="P1856" t="s">
        <v>43</v>
      </c>
      <c r="Q1856" t="s">
        <v>46</v>
      </c>
      <c r="R1856" t="s">
        <v>18</v>
      </c>
      <c r="S1856" t="s">
        <v>8852</v>
      </c>
      <c r="T1856" t="s">
        <v>47</v>
      </c>
      <c r="U1856">
        <v>16</v>
      </c>
      <c r="V1856">
        <v>11310</v>
      </c>
      <c r="W1856" t="s">
        <v>8383</v>
      </c>
      <c r="X1856" t="s">
        <v>12631</v>
      </c>
      <c r="Y1856" t="s">
        <v>8400</v>
      </c>
      <c r="Z1856" t="s">
        <v>8388</v>
      </c>
      <c r="AA1856" t="s">
        <v>1099</v>
      </c>
      <c r="AB1856" t="s">
        <v>8617</v>
      </c>
      <c r="AC1856" t="s">
        <v>52</v>
      </c>
      <c r="AE1856" t="s">
        <v>8389</v>
      </c>
      <c r="AF1856" t="s">
        <v>7774</v>
      </c>
      <c r="AG1856" t="s">
        <v>7775</v>
      </c>
      <c r="AR1856" t="s">
        <v>8407</v>
      </c>
      <c r="AU1856">
        <v>1003793930</v>
      </c>
      <c r="BC1856">
        <v>1892063257</v>
      </c>
      <c r="BD1856" t="s">
        <v>10500</v>
      </c>
    </row>
    <row r="1857" spans="1:56">
      <c r="A1857">
        <v>2016</v>
      </c>
      <c r="B1857" t="s">
        <v>5975</v>
      </c>
      <c r="C1857" t="s">
        <v>8373</v>
      </c>
      <c r="E1857" t="s">
        <v>43</v>
      </c>
      <c r="F1857" t="s">
        <v>43</v>
      </c>
      <c r="G1857">
        <v>42685</v>
      </c>
      <c r="H1857" t="s">
        <v>87</v>
      </c>
      <c r="I1857" t="s">
        <v>357</v>
      </c>
      <c r="J1857">
        <v>320</v>
      </c>
      <c r="K1857">
        <v>384</v>
      </c>
      <c r="L1857">
        <v>0</v>
      </c>
      <c r="M1857">
        <v>0</v>
      </c>
      <c r="N1857">
        <v>0</v>
      </c>
      <c r="O1857" t="s">
        <v>46</v>
      </c>
      <c r="P1857" t="s">
        <v>43</v>
      </c>
      <c r="Q1857" t="s">
        <v>46</v>
      </c>
      <c r="R1857" t="s">
        <v>18</v>
      </c>
      <c r="S1857" t="s">
        <v>8852</v>
      </c>
      <c r="T1857" t="s">
        <v>47</v>
      </c>
      <c r="U1857">
        <v>16</v>
      </c>
      <c r="V1857">
        <v>11310</v>
      </c>
      <c r="W1857" t="s">
        <v>8384</v>
      </c>
      <c r="X1857" t="s">
        <v>12632</v>
      </c>
      <c r="Y1857" t="s">
        <v>8401</v>
      </c>
      <c r="Z1857" t="s">
        <v>8388</v>
      </c>
      <c r="AA1857" t="s">
        <v>1099</v>
      </c>
      <c r="AB1857" t="s">
        <v>8618</v>
      </c>
      <c r="AC1857" t="s">
        <v>52</v>
      </c>
      <c r="AE1857" t="s">
        <v>8389</v>
      </c>
      <c r="AF1857" t="s">
        <v>7774</v>
      </c>
      <c r="AG1857" t="s">
        <v>7775</v>
      </c>
      <c r="AR1857" t="s">
        <v>8407</v>
      </c>
      <c r="AU1857">
        <v>1003790833</v>
      </c>
      <c r="BC1857">
        <v>1892063257</v>
      </c>
      <c r="BD1857" t="s">
        <v>10501</v>
      </c>
    </row>
    <row r="1858" spans="1:56">
      <c r="A1858">
        <v>2016</v>
      </c>
      <c r="B1858" t="s">
        <v>5975</v>
      </c>
      <c r="C1858" t="s">
        <v>8373</v>
      </c>
      <c r="E1858" t="s">
        <v>43</v>
      </c>
      <c r="F1858" t="s">
        <v>43</v>
      </c>
      <c r="G1858">
        <v>42685</v>
      </c>
      <c r="H1858" t="s">
        <v>87</v>
      </c>
      <c r="I1858" t="s">
        <v>357</v>
      </c>
      <c r="J1858">
        <v>320</v>
      </c>
      <c r="K1858">
        <v>384</v>
      </c>
      <c r="L1858">
        <v>0</v>
      </c>
      <c r="M1858">
        <v>0</v>
      </c>
      <c r="N1858">
        <v>0</v>
      </c>
      <c r="O1858" t="s">
        <v>46</v>
      </c>
      <c r="P1858" t="s">
        <v>43</v>
      </c>
      <c r="Q1858" t="s">
        <v>46</v>
      </c>
      <c r="R1858" t="s">
        <v>18</v>
      </c>
      <c r="S1858" t="s">
        <v>8852</v>
      </c>
      <c r="T1858" t="s">
        <v>47</v>
      </c>
      <c r="U1858">
        <v>16</v>
      </c>
      <c r="V1858">
        <v>11310</v>
      </c>
      <c r="W1858" t="s">
        <v>8384</v>
      </c>
      <c r="X1858" t="s">
        <v>12632</v>
      </c>
      <c r="Y1858" t="s">
        <v>8401</v>
      </c>
      <c r="Z1858" t="s">
        <v>8388</v>
      </c>
      <c r="AA1858" t="s">
        <v>1099</v>
      </c>
      <c r="AB1858" t="s">
        <v>8619</v>
      </c>
      <c r="AC1858" t="s">
        <v>52</v>
      </c>
      <c r="AE1858" t="s">
        <v>8389</v>
      </c>
      <c r="AF1858" t="s">
        <v>7774</v>
      </c>
      <c r="AG1858" t="s">
        <v>7775</v>
      </c>
      <c r="AR1858" t="s">
        <v>8407</v>
      </c>
      <c r="AU1858">
        <v>1003790833</v>
      </c>
      <c r="BC1858">
        <v>1892063257</v>
      </c>
      <c r="BD1858" t="s">
        <v>10501</v>
      </c>
    </row>
    <row r="1859" spans="1:56">
      <c r="A1859">
        <v>2016</v>
      </c>
      <c r="B1859" t="s">
        <v>5975</v>
      </c>
      <c r="C1859" t="s">
        <v>8373</v>
      </c>
      <c r="E1859" t="s">
        <v>43</v>
      </c>
      <c r="F1859" t="s">
        <v>43</v>
      </c>
      <c r="G1859">
        <v>42685</v>
      </c>
      <c r="H1859" t="s">
        <v>87</v>
      </c>
      <c r="I1859" t="s">
        <v>357</v>
      </c>
      <c r="J1859">
        <v>256</v>
      </c>
      <c r="K1859">
        <v>320</v>
      </c>
      <c r="L1859">
        <v>0</v>
      </c>
      <c r="M1859">
        <v>0</v>
      </c>
      <c r="N1859">
        <v>0</v>
      </c>
      <c r="O1859" t="s">
        <v>46</v>
      </c>
      <c r="P1859" t="s">
        <v>43</v>
      </c>
      <c r="Q1859" t="s">
        <v>46</v>
      </c>
      <c r="R1859" t="s">
        <v>18</v>
      </c>
      <c r="S1859" t="s">
        <v>8852</v>
      </c>
      <c r="T1859" t="s">
        <v>47</v>
      </c>
      <c r="U1859">
        <v>16</v>
      </c>
      <c r="V1859">
        <v>11310</v>
      </c>
      <c r="W1859" t="s">
        <v>8384</v>
      </c>
      <c r="X1859" t="s">
        <v>12632</v>
      </c>
      <c r="Y1859" t="s">
        <v>8401</v>
      </c>
      <c r="Z1859" t="s">
        <v>8388</v>
      </c>
      <c r="AA1859" t="s">
        <v>1099</v>
      </c>
      <c r="AB1859" t="s">
        <v>8620</v>
      </c>
      <c r="AC1859" t="s">
        <v>52</v>
      </c>
      <c r="AE1859" t="s">
        <v>8389</v>
      </c>
      <c r="AF1859" t="s">
        <v>7774</v>
      </c>
      <c r="AG1859" t="s">
        <v>7775</v>
      </c>
      <c r="AR1859" t="s">
        <v>8407</v>
      </c>
      <c r="AU1859">
        <v>1003790833</v>
      </c>
      <c r="BC1859">
        <v>1892063257</v>
      </c>
      <c r="BD1859" t="s">
        <v>10501</v>
      </c>
    </row>
    <row r="1860" spans="1:56">
      <c r="A1860">
        <v>2016</v>
      </c>
      <c r="B1860" t="s">
        <v>5975</v>
      </c>
      <c r="C1860" t="s">
        <v>8373</v>
      </c>
      <c r="E1860" t="s">
        <v>43</v>
      </c>
      <c r="F1860" t="s">
        <v>43</v>
      </c>
      <c r="G1860">
        <v>42690</v>
      </c>
      <c r="H1860" t="s">
        <v>87</v>
      </c>
      <c r="I1860" t="s">
        <v>357</v>
      </c>
      <c r="J1860">
        <v>256</v>
      </c>
      <c r="K1860">
        <v>320</v>
      </c>
      <c r="L1860">
        <v>0</v>
      </c>
      <c r="M1860">
        <v>0</v>
      </c>
      <c r="N1860">
        <v>0</v>
      </c>
      <c r="O1860" t="s">
        <v>46</v>
      </c>
      <c r="P1860" t="s">
        <v>43</v>
      </c>
      <c r="Q1860" t="s">
        <v>46</v>
      </c>
      <c r="R1860" t="s">
        <v>18</v>
      </c>
      <c r="S1860" t="s">
        <v>8852</v>
      </c>
      <c r="T1860" t="s">
        <v>47</v>
      </c>
      <c r="U1860">
        <v>16</v>
      </c>
      <c r="V1860">
        <v>11310</v>
      </c>
      <c r="W1860" t="s">
        <v>8385</v>
      </c>
      <c r="X1860" t="s">
        <v>12633</v>
      </c>
      <c r="Y1860" t="s">
        <v>8402</v>
      </c>
      <c r="Z1860" t="s">
        <v>8388</v>
      </c>
      <c r="AA1860" t="s">
        <v>1099</v>
      </c>
      <c r="AB1860" t="s">
        <v>8621</v>
      </c>
      <c r="AC1860" t="s">
        <v>52</v>
      </c>
      <c r="AE1860" t="s">
        <v>8389</v>
      </c>
      <c r="AF1860" t="s">
        <v>7774</v>
      </c>
      <c r="AG1860" t="s">
        <v>7775</v>
      </c>
      <c r="AR1860" t="s">
        <v>8407</v>
      </c>
      <c r="AU1860">
        <v>1003790914</v>
      </c>
      <c r="BC1860">
        <v>1892063257</v>
      </c>
      <c r="BD1860" t="s">
        <v>10502</v>
      </c>
    </row>
    <row r="1861" spans="1:56">
      <c r="A1861">
        <v>2016</v>
      </c>
      <c r="B1861" t="s">
        <v>5975</v>
      </c>
      <c r="C1861" t="s">
        <v>8373</v>
      </c>
      <c r="E1861" t="s">
        <v>43</v>
      </c>
      <c r="F1861" t="s">
        <v>43</v>
      </c>
      <c r="G1861">
        <v>42690</v>
      </c>
      <c r="H1861" t="s">
        <v>87</v>
      </c>
      <c r="I1861" t="s">
        <v>357</v>
      </c>
      <c r="J1861">
        <v>192</v>
      </c>
      <c r="K1861">
        <v>256</v>
      </c>
      <c r="L1861">
        <v>0</v>
      </c>
      <c r="M1861">
        <v>0</v>
      </c>
      <c r="N1861">
        <v>0</v>
      </c>
      <c r="O1861" t="s">
        <v>46</v>
      </c>
      <c r="P1861" t="s">
        <v>43</v>
      </c>
      <c r="Q1861" t="s">
        <v>46</v>
      </c>
      <c r="R1861" t="s">
        <v>18</v>
      </c>
      <c r="S1861" t="s">
        <v>8852</v>
      </c>
      <c r="T1861" t="s">
        <v>47</v>
      </c>
      <c r="U1861">
        <v>16</v>
      </c>
      <c r="V1861">
        <v>11310</v>
      </c>
      <c r="W1861" t="s">
        <v>8385</v>
      </c>
      <c r="X1861" t="s">
        <v>12633</v>
      </c>
      <c r="Y1861" t="s">
        <v>8402</v>
      </c>
      <c r="Z1861" t="s">
        <v>8388</v>
      </c>
      <c r="AA1861" t="s">
        <v>1099</v>
      </c>
      <c r="AB1861" t="s">
        <v>8622</v>
      </c>
      <c r="AC1861" t="s">
        <v>52</v>
      </c>
      <c r="AE1861" t="s">
        <v>8389</v>
      </c>
      <c r="AF1861" t="s">
        <v>7774</v>
      </c>
      <c r="AG1861" t="s">
        <v>7775</v>
      </c>
      <c r="AR1861" t="s">
        <v>8407</v>
      </c>
      <c r="AU1861">
        <v>1003790914</v>
      </c>
      <c r="BC1861">
        <v>1892063257</v>
      </c>
      <c r="BD1861" t="s">
        <v>10502</v>
      </c>
    </row>
    <row r="1862" spans="1:56">
      <c r="A1862">
        <v>2016</v>
      </c>
      <c r="B1862" t="s">
        <v>5975</v>
      </c>
      <c r="C1862" t="s">
        <v>8373</v>
      </c>
      <c r="E1862" t="s">
        <v>43</v>
      </c>
      <c r="F1862" t="s">
        <v>43</v>
      </c>
      <c r="G1862">
        <v>42671</v>
      </c>
      <c r="H1862" t="s">
        <v>87</v>
      </c>
      <c r="I1862" t="s">
        <v>357</v>
      </c>
      <c r="J1862">
        <v>320</v>
      </c>
      <c r="K1862">
        <v>384</v>
      </c>
      <c r="L1862">
        <v>0</v>
      </c>
      <c r="M1862">
        <v>0</v>
      </c>
      <c r="N1862">
        <v>0</v>
      </c>
      <c r="O1862" t="s">
        <v>46</v>
      </c>
      <c r="P1862" t="s">
        <v>43</v>
      </c>
      <c r="Q1862" t="s">
        <v>46</v>
      </c>
      <c r="R1862" t="s">
        <v>18</v>
      </c>
      <c r="S1862" t="s">
        <v>8852</v>
      </c>
      <c r="T1862" t="s">
        <v>47</v>
      </c>
      <c r="U1862">
        <v>16</v>
      </c>
      <c r="V1862">
        <v>11310</v>
      </c>
      <c r="W1862" t="s">
        <v>8386</v>
      </c>
      <c r="X1862" t="s">
        <v>12634</v>
      </c>
      <c r="Y1862" t="s">
        <v>8403</v>
      </c>
      <c r="Z1862" t="s">
        <v>8388</v>
      </c>
      <c r="AA1862" t="s">
        <v>1099</v>
      </c>
      <c r="AB1862" t="s">
        <v>8623</v>
      </c>
      <c r="AC1862" t="s">
        <v>52</v>
      </c>
      <c r="AE1862" t="s">
        <v>8389</v>
      </c>
      <c r="AF1862" t="s">
        <v>7774</v>
      </c>
      <c r="AG1862" t="s">
        <v>7775</v>
      </c>
      <c r="AR1862" t="s">
        <v>8407</v>
      </c>
      <c r="AU1862">
        <v>1003790990</v>
      </c>
      <c r="BC1862">
        <v>1892063257</v>
      </c>
      <c r="BD1862" t="s">
        <v>10503</v>
      </c>
    </row>
    <row r="1863" spans="1:56">
      <c r="A1863">
        <v>2016</v>
      </c>
      <c r="B1863" t="s">
        <v>5975</v>
      </c>
      <c r="C1863" t="s">
        <v>8373</v>
      </c>
      <c r="E1863" t="s">
        <v>43</v>
      </c>
      <c r="F1863" t="s">
        <v>43</v>
      </c>
      <c r="G1863">
        <v>42671</v>
      </c>
      <c r="H1863" t="s">
        <v>87</v>
      </c>
      <c r="I1863" t="s">
        <v>357</v>
      </c>
      <c r="J1863">
        <v>320</v>
      </c>
      <c r="K1863">
        <v>384</v>
      </c>
      <c r="L1863">
        <v>0</v>
      </c>
      <c r="M1863">
        <v>0</v>
      </c>
      <c r="N1863">
        <v>0</v>
      </c>
      <c r="O1863" t="s">
        <v>46</v>
      </c>
      <c r="P1863" t="s">
        <v>43</v>
      </c>
      <c r="Q1863" t="s">
        <v>46</v>
      </c>
      <c r="R1863" t="s">
        <v>18</v>
      </c>
      <c r="S1863" t="s">
        <v>8852</v>
      </c>
      <c r="T1863" t="s">
        <v>47</v>
      </c>
      <c r="U1863">
        <v>16</v>
      </c>
      <c r="V1863">
        <v>11310</v>
      </c>
      <c r="W1863" t="s">
        <v>8386</v>
      </c>
      <c r="X1863" t="s">
        <v>12634</v>
      </c>
      <c r="Y1863" t="s">
        <v>8403</v>
      </c>
      <c r="Z1863" t="s">
        <v>8388</v>
      </c>
      <c r="AA1863" t="s">
        <v>1099</v>
      </c>
      <c r="AB1863" t="s">
        <v>8624</v>
      </c>
      <c r="AC1863" t="s">
        <v>52</v>
      </c>
      <c r="AE1863" t="s">
        <v>8389</v>
      </c>
      <c r="AF1863" t="s">
        <v>7774</v>
      </c>
      <c r="AG1863" t="s">
        <v>7775</v>
      </c>
      <c r="AR1863" t="s">
        <v>8407</v>
      </c>
      <c r="AU1863">
        <v>1003790990</v>
      </c>
      <c r="BC1863">
        <v>1892063257</v>
      </c>
      <c r="BD1863" t="s">
        <v>10503</v>
      </c>
    </row>
    <row r="1864" spans="1:56">
      <c r="A1864">
        <v>2016</v>
      </c>
      <c r="B1864" t="s">
        <v>5975</v>
      </c>
      <c r="C1864" t="s">
        <v>8373</v>
      </c>
      <c r="E1864" t="s">
        <v>43</v>
      </c>
      <c r="F1864" t="s">
        <v>43</v>
      </c>
      <c r="G1864">
        <v>42704</v>
      </c>
      <c r="H1864" t="s">
        <v>87</v>
      </c>
      <c r="I1864" t="s">
        <v>357</v>
      </c>
      <c r="J1864">
        <v>384</v>
      </c>
      <c r="K1864">
        <v>448</v>
      </c>
      <c r="L1864">
        <v>0</v>
      </c>
      <c r="M1864">
        <v>0</v>
      </c>
      <c r="N1864">
        <v>0</v>
      </c>
      <c r="O1864" t="s">
        <v>46</v>
      </c>
      <c r="P1864" t="s">
        <v>43</v>
      </c>
      <c r="Q1864" t="s">
        <v>46</v>
      </c>
      <c r="R1864" t="s">
        <v>18</v>
      </c>
      <c r="S1864" t="s">
        <v>8852</v>
      </c>
      <c r="T1864" t="s">
        <v>47</v>
      </c>
      <c r="U1864">
        <v>16</v>
      </c>
      <c r="V1864">
        <v>11310</v>
      </c>
      <c r="W1864" t="s">
        <v>8387</v>
      </c>
      <c r="X1864" t="s">
        <v>12635</v>
      </c>
      <c r="Y1864" t="s">
        <v>8404</v>
      </c>
      <c r="Z1864" t="s">
        <v>8388</v>
      </c>
      <c r="AA1864" t="s">
        <v>1099</v>
      </c>
      <c r="AB1864" t="s">
        <v>8625</v>
      </c>
      <c r="AC1864" t="s">
        <v>52</v>
      </c>
      <c r="AE1864" t="s">
        <v>8389</v>
      </c>
      <c r="AF1864" t="s">
        <v>7774</v>
      </c>
      <c r="AG1864" t="s">
        <v>7775</v>
      </c>
      <c r="AR1864" t="s">
        <v>8407</v>
      </c>
      <c r="AU1864">
        <v>1003791643</v>
      </c>
      <c r="BC1864">
        <v>1892063257</v>
      </c>
      <c r="BD1864" t="s">
        <v>10504</v>
      </c>
    </row>
    <row r="1865" spans="1:56">
      <c r="A1865">
        <v>2016</v>
      </c>
      <c r="B1865" t="s">
        <v>5975</v>
      </c>
      <c r="C1865" t="s">
        <v>8373</v>
      </c>
      <c r="E1865" t="s">
        <v>43</v>
      </c>
      <c r="F1865" t="s">
        <v>43</v>
      </c>
      <c r="G1865">
        <v>42704</v>
      </c>
      <c r="H1865" t="s">
        <v>87</v>
      </c>
      <c r="I1865" t="s">
        <v>357</v>
      </c>
      <c r="J1865">
        <v>384</v>
      </c>
      <c r="K1865">
        <v>448</v>
      </c>
      <c r="L1865">
        <v>0</v>
      </c>
      <c r="M1865">
        <v>0</v>
      </c>
      <c r="N1865">
        <v>0</v>
      </c>
      <c r="O1865" t="s">
        <v>46</v>
      </c>
      <c r="P1865" t="s">
        <v>43</v>
      </c>
      <c r="Q1865" t="s">
        <v>46</v>
      </c>
      <c r="R1865" t="s">
        <v>18</v>
      </c>
      <c r="S1865" t="s">
        <v>8852</v>
      </c>
      <c r="T1865" t="s">
        <v>47</v>
      </c>
      <c r="U1865">
        <v>16</v>
      </c>
      <c r="V1865">
        <v>11310</v>
      </c>
      <c r="W1865" t="s">
        <v>8387</v>
      </c>
      <c r="X1865" t="s">
        <v>12635</v>
      </c>
      <c r="Y1865" t="s">
        <v>8404</v>
      </c>
      <c r="Z1865" t="s">
        <v>8388</v>
      </c>
      <c r="AA1865" t="s">
        <v>1099</v>
      </c>
      <c r="AB1865" t="s">
        <v>8626</v>
      </c>
      <c r="AC1865" t="s">
        <v>52</v>
      </c>
      <c r="AE1865" t="s">
        <v>8389</v>
      </c>
      <c r="AF1865" t="s">
        <v>7774</v>
      </c>
      <c r="AG1865" t="s">
        <v>7775</v>
      </c>
      <c r="AR1865" t="s">
        <v>8407</v>
      </c>
      <c r="AU1865">
        <v>1003791643</v>
      </c>
      <c r="BC1865">
        <v>1892063257</v>
      </c>
      <c r="BD1865" t="s">
        <v>10504</v>
      </c>
    </row>
    <row r="1866" spans="1:56">
      <c r="A1866">
        <v>2016</v>
      </c>
      <c r="B1866" t="s">
        <v>355</v>
      </c>
      <c r="C1866" t="s">
        <v>7124</v>
      </c>
      <c r="D1866">
        <v>5700440609</v>
      </c>
      <c r="E1866" t="s">
        <v>43</v>
      </c>
      <c r="F1866" t="s">
        <v>43</v>
      </c>
      <c r="G1866">
        <v>42475</v>
      </c>
      <c r="H1866" t="s">
        <v>87</v>
      </c>
      <c r="I1866" t="s">
        <v>357</v>
      </c>
      <c r="J1866">
        <v>192</v>
      </c>
      <c r="K1866">
        <v>448</v>
      </c>
      <c r="L1866">
        <v>8</v>
      </c>
      <c r="M1866">
        <v>8</v>
      </c>
      <c r="N1866">
        <v>16</v>
      </c>
      <c r="O1866" t="s">
        <v>46</v>
      </c>
      <c r="P1866" t="s">
        <v>46</v>
      </c>
      <c r="Q1866" t="s">
        <v>43</v>
      </c>
      <c r="R1866" t="s">
        <v>18</v>
      </c>
      <c r="S1866" t="s">
        <v>8851</v>
      </c>
      <c r="T1866" t="s">
        <v>63</v>
      </c>
      <c r="U1866">
        <v>11</v>
      </c>
      <c r="V1866">
        <v>11303</v>
      </c>
      <c r="W1866" t="s">
        <v>7147</v>
      </c>
      <c r="X1866" t="s">
        <v>12636</v>
      </c>
      <c r="Y1866" t="s">
        <v>7148</v>
      </c>
      <c r="Z1866" t="s">
        <v>1215</v>
      </c>
      <c r="AA1866" t="s">
        <v>697</v>
      </c>
      <c r="AB1866" t="s">
        <v>7149</v>
      </c>
      <c r="AC1866" t="s">
        <v>348</v>
      </c>
      <c r="AD1866" t="s">
        <v>42</v>
      </c>
      <c r="AE1866" t="s">
        <v>875</v>
      </c>
      <c r="AF1866" t="s">
        <v>350</v>
      </c>
      <c r="AG1866" t="s">
        <v>351</v>
      </c>
      <c r="AH1866" t="s">
        <v>7150</v>
      </c>
      <c r="AI1866" t="s">
        <v>3683</v>
      </c>
      <c r="AJ1866" t="s">
        <v>124</v>
      </c>
      <c r="AK1866" t="s">
        <v>123</v>
      </c>
      <c r="AP1866" t="s">
        <v>56</v>
      </c>
      <c r="AQ1866" t="s">
        <v>56</v>
      </c>
      <c r="AR1866" t="s">
        <v>7136</v>
      </c>
      <c r="AS1866" t="s">
        <v>7151</v>
      </c>
      <c r="AT1866" t="s">
        <v>7138</v>
      </c>
      <c r="AU1866" t="s">
        <v>8190</v>
      </c>
      <c r="AV1866" t="s">
        <v>7152</v>
      </c>
      <c r="AW1866" t="s">
        <v>7153</v>
      </c>
      <c r="BC1866">
        <v>1892063257</v>
      </c>
      <c r="BD1866" t="s">
        <v>10505</v>
      </c>
    </row>
    <row r="1867" spans="1:56">
      <c r="A1867">
        <v>2016</v>
      </c>
      <c r="B1867" t="s">
        <v>355</v>
      </c>
      <c r="C1867" t="s">
        <v>7124</v>
      </c>
      <c r="D1867">
        <v>5700440621</v>
      </c>
      <c r="E1867" t="s">
        <v>43</v>
      </c>
      <c r="F1867" t="s">
        <v>43</v>
      </c>
      <c r="G1867">
        <v>42452</v>
      </c>
      <c r="H1867" t="s">
        <v>87</v>
      </c>
      <c r="I1867" t="s">
        <v>357</v>
      </c>
      <c r="J1867">
        <v>192</v>
      </c>
      <c r="K1867">
        <v>448</v>
      </c>
      <c r="L1867">
        <v>8</v>
      </c>
      <c r="M1867">
        <v>8</v>
      </c>
      <c r="N1867">
        <v>16</v>
      </c>
      <c r="O1867" t="s">
        <v>46</v>
      </c>
      <c r="P1867" t="s">
        <v>46</v>
      </c>
      <c r="Q1867" t="s">
        <v>43</v>
      </c>
      <c r="R1867" t="s">
        <v>18</v>
      </c>
      <c r="S1867" t="s">
        <v>8851</v>
      </c>
      <c r="T1867" t="s">
        <v>63</v>
      </c>
      <c r="U1867">
        <v>14</v>
      </c>
      <c r="V1867">
        <v>11509</v>
      </c>
      <c r="W1867" t="s">
        <v>7185</v>
      </c>
      <c r="X1867" t="s">
        <v>12637</v>
      </c>
      <c r="Y1867" t="s">
        <v>7186</v>
      </c>
      <c r="Z1867" t="s">
        <v>7187</v>
      </c>
      <c r="AA1867" t="s">
        <v>5016</v>
      </c>
      <c r="AB1867" t="s">
        <v>7188</v>
      </c>
      <c r="AC1867" t="s">
        <v>52</v>
      </c>
      <c r="AD1867" t="s">
        <v>7189</v>
      </c>
      <c r="AE1867" t="s">
        <v>3598</v>
      </c>
      <c r="AF1867" t="s">
        <v>54</v>
      </c>
      <c r="AG1867" t="s">
        <v>55</v>
      </c>
      <c r="AH1867" t="s">
        <v>7190</v>
      </c>
      <c r="AI1867" t="s">
        <v>3645</v>
      </c>
      <c r="AJ1867" t="s">
        <v>57</v>
      </c>
      <c r="AK1867" t="s">
        <v>58</v>
      </c>
      <c r="AP1867" t="s">
        <v>56</v>
      </c>
      <c r="AQ1867" t="s">
        <v>56</v>
      </c>
      <c r="AR1867" t="s">
        <v>7136</v>
      </c>
      <c r="AS1867" t="s">
        <v>7191</v>
      </c>
      <c r="AT1867" t="s">
        <v>7138</v>
      </c>
      <c r="AU1867" t="s">
        <v>8190</v>
      </c>
      <c r="AV1867" t="s">
        <v>7192</v>
      </c>
      <c r="AW1867" t="s">
        <v>7193</v>
      </c>
      <c r="BC1867">
        <v>1892063257</v>
      </c>
      <c r="BD1867" t="s">
        <v>10506</v>
      </c>
    </row>
    <row r="1868" spans="1:56">
      <c r="A1868">
        <v>2016</v>
      </c>
      <c r="B1868" t="s">
        <v>355</v>
      </c>
      <c r="C1868" t="s">
        <v>7124</v>
      </c>
      <c r="D1868">
        <v>5700440625</v>
      </c>
      <c r="E1868" t="s">
        <v>43</v>
      </c>
      <c r="F1868" t="s">
        <v>43</v>
      </c>
      <c r="G1868">
        <v>42586</v>
      </c>
      <c r="H1868" t="s">
        <v>87</v>
      </c>
      <c r="I1868" t="s">
        <v>357</v>
      </c>
      <c r="J1868">
        <v>192</v>
      </c>
      <c r="K1868">
        <v>448</v>
      </c>
      <c r="L1868">
        <v>8</v>
      </c>
      <c r="M1868">
        <v>8</v>
      </c>
      <c r="N1868">
        <v>16</v>
      </c>
      <c r="O1868" t="s">
        <v>46</v>
      </c>
      <c r="P1868" t="s">
        <v>46</v>
      </c>
      <c r="Q1868" t="s">
        <v>43</v>
      </c>
      <c r="R1868" t="s">
        <v>18</v>
      </c>
      <c r="S1868" t="s">
        <v>8851</v>
      </c>
      <c r="T1868" t="s">
        <v>63</v>
      </c>
      <c r="U1868">
        <v>19</v>
      </c>
      <c r="V1868">
        <v>11383</v>
      </c>
      <c r="W1868" t="s">
        <v>7125</v>
      </c>
      <c r="X1868" t="s">
        <v>12638</v>
      </c>
      <c r="Y1868" t="s">
        <v>7126</v>
      </c>
      <c r="Z1868" t="s">
        <v>1483</v>
      </c>
      <c r="AA1868" t="s">
        <v>619</v>
      </c>
      <c r="AB1868" t="s">
        <v>7127</v>
      </c>
      <c r="AC1868" t="s">
        <v>348</v>
      </c>
      <c r="AD1868" t="s">
        <v>42</v>
      </c>
      <c r="AE1868" t="s">
        <v>1485</v>
      </c>
      <c r="AF1868" t="s">
        <v>1018</v>
      </c>
      <c r="AG1868" t="s">
        <v>1019</v>
      </c>
      <c r="AI1868" t="s">
        <v>5607</v>
      </c>
      <c r="AJ1868" t="s">
        <v>58</v>
      </c>
      <c r="AK1868" t="s">
        <v>57</v>
      </c>
      <c r="AP1868" t="s">
        <v>56</v>
      </c>
      <c r="AQ1868" t="s">
        <v>56</v>
      </c>
      <c r="AT1868" t="s">
        <v>7128</v>
      </c>
      <c r="AU1868">
        <v>1003675007</v>
      </c>
      <c r="AV1868" t="s">
        <v>8642</v>
      </c>
      <c r="AW1868" t="s">
        <v>8643</v>
      </c>
      <c r="BC1868">
        <v>1892063257</v>
      </c>
      <c r="BD1868" t="s">
        <v>10507</v>
      </c>
    </row>
    <row r="1869" spans="1:56">
      <c r="A1869">
        <v>2016</v>
      </c>
      <c r="B1869" t="s">
        <v>355</v>
      </c>
      <c r="C1869" t="s">
        <v>7124</v>
      </c>
      <c r="D1869">
        <v>5700440617</v>
      </c>
      <c r="E1869" t="s">
        <v>43</v>
      </c>
      <c r="F1869" t="s">
        <v>43</v>
      </c>
      <c r="G1869">
        <v>42457</v>
      </c>
      <c r="H1869" t="s">
        <v>87</v>
      </c>
      <c r="I1869" t="s">
        <v>357</v>
      </c>
      <c r="J1869">
        <v>192</v>
      </c>
      <c r="K1869">
        <v>448</v>
      </c>
      <c r="L1869">
        <v>8</v>
      </c>
      <c r="M1869">
        <v>8</v>
      </c>
      <c r="N1869">
        <v>16</v>
      </c>
      <c r="O1869" t="s">
        <v>46</v>
      </c>
      <c r="P1869" t="s">
        <v>46</v>
      </c>
      <c r="Q1869" t="s">
        <v>43</v>
      </c>
      <c r="R1869" t="s">
        <v>18</v>
      </c>
      <c r="S1869" t="s">
        <v>8851</v>
      </c>
      <c r="T1869" t="s">
        <v>63</v>
      </c>
      <c r="U1869">
        <v>16</v>
      </c>
      <c r="V1869">
        <v>11551</v>
      </c>
      <c r="W1869" t="s">
        <v>3995</v>
      </c>
      <c r="X1869" t="s">
        <v>12639</v>
      </c>
      <c r="Y1869" t="s">
        <v>7202</v>
      </c>
      <c r="Z1869" t="s">
        <v>626</v>
      </c>
      <c r="AA1869" t="s">
        <v>5016</v>
      </c>
      <c r="AB1869" t="s">
        <v>7203</v>
      </c>
      <c r="AC1869" t="s">
        <v>52</v>
      </c>
      <c r="AD1869" t="s">
        <v>6825</v>
      </c>
      <c r="AE1869" t="s">
        <v>629</v>
      </c>
      <c r="AF1869" t="s">
        <v>98</v>
      </c>
      <c r="AG1869" t="s">
        <v>99</v>
      </c>
      <c r="AH1869" t="s">
        <v>7204</v>
      </c>
      <c r="AI1869" t="s">
        <v>3659</v>
      </c>
      <c r="AJ1869" t="s">
        <v>58</v>
      </c>
      <c r="AK1869" t="s">
        <v>57</v>
      </c>
      <c r="AP1869" t="s">
        <v>56</v>
      </c>
      <c r="AQ1869" t="s">
        <v>56</v>
      </c>
      <c r="AR1869" t="s">
        <v>7136</v>
      </c>
      <c r="AS1869" t="s">
        <v>7205</v>
      </c>
      <c r="AT1869" t="s">
        <v>7206</v>
      </c>
      <c r="AU1869" t="s">
        <v>8190</v>
      </c>
      <c r="AV1869" t="s">
        <v>7207</v>
      </c>
      <c r="AW1869" t="s">
        <v>7208</v>
      </c>
      <c r="BC1869">
        <v>1892063257</v>
      </c>
      <c r="BD1869" t="s">
        <v>10508</v>
      </c>
    </row>
    <row r="1870" spans="1:56">
      <c r="A1870">
        <v>2016</v>
      </c>
      <c r="B1870" t="s">
        <v>355</v>
      </c>
      <c r="C1870" t="s">
        <v>7124</v>
      </c>
      <c r="D1870">
        <v>5700440627</v>
      </c>
      <c r="E1870" t="s">
        <v>10808</v>
      </c>
      <c r="F1870" t="s">
        <v>10808</v>
      </c>
      <c r="H1870" t="s">
        <v>87</v>
      </c>
      <c r="I1870" t="s">
        <v>357</v>
      </c>
      <c r="J1870">
        <v>192</v>
      </c>
      <c r="K1870">
        <v>448</v>
      </c>
      <c r="L1870">
        <v>8</v>
      </c>
      <c r="M1870">
        <v>8</v>
      </c>
      <c r="N1870">
        <v>16</v>
      </c>
      <c r="O1870" t="s">
        <v>46</v>
      </c>
      <c r="P1870" t="s">
        <v>46</v>
      </c>
      <c r="Q1870" t="s">
        <v>43</v>
      </c>
      <c r="R1870" t="s">
        <v>18</v>
      </c>
      <c r="S1870" t="s">
        <v>8851</v>
      </c>
      <c r="T1870" t="s">
        <v>63</v>
      </c>
      <c r="U1870">
        <v>15</v>
      </c>
      <c r="V1870">
        <v>11109</v>
      </c>
      <c r="W1870" t="s">
        <v>7129</v>
      </c>
      <c r="X1870" t="s">
        <v>12640</v>
      </c>
      <c r="Y1870" t="s">
        <v>8793</v>
      </c>
      <c r="Z1870" t="s">
        <v>942</v>
      </c>
      <c r="AA1870" t="s">
        <v>200</v>
      </c>
      <c r="AB1870" t="s">
        <v>7130</v>
      </c>
      <c r="AC1870" t="s">
        <v>87</v>
      </c>
      <c r="AD1870" t="s">
        <v>944</v>
      </c>
      <c r="AE1870" t="s">
        <v>945</v>
      </c>
      <c r="AF1870" t="s">
        <v>486</v>
      </c>
      <c r="AG1870" t="s">
        <v>487</v>
      </c>
      <c r="AI1870" t="s">
        <v>488</v>
      </c>
      <c r="AJ1870" t="s">
        <v>58</v>
      </c>
      <c r="AK1870" t="s">
        <v>57</v>
      </c>
      <c r="AP1870" t="s">
        <v>56</v>
      </c>
      <c r="AQ1870" t="s">
        <v>56</v>
      </c>
      <c r="AS1870" t="s">
        <v>8791</v>
      </c>
      <c r="AT1870" t="s">
        <v>8790</v>
      </c>
      <c r="AU1870" t="s">
        <v>8190</v>
      </c>
      <c r="AV1870" t="s">
        <v>8287</v>
      </c>
      <c r="AW1870" t="s">
        <v>8287</v>
      </c>
      <c r="AZ1870" t="s">
        <v>8757</v>
      </c>
      <c r="BC1870">
        <v>1892063257</v>
      </c>
      <c r="BD1870" t="s">
        <v>10509</v>
      </c>
    </row>
    <row r="1871" spans="1:56">
      <c r="A1871">
        <v>2016</v>
      </c>
      <c r="B1871" t="s">
        <v>355</v>
      </c>
      <c r="C1871" t="s">
        <v>7124</v>
      </c>
      <c r="D1871">
        <v>5700440633</v>
      </c>
      <c r="E1871" t="s">
        <v>43</v>
      </c>
      <c r="F1871" t="s">
        <v>43</v>
      </c>
      <c r="G1871">
        <v>42437</v>
      </c>
      <c r="H1871" t="s">
        <v>87</v>
      </c>
      <c r="I1871" t="s">
        <v>357</v>
      </c>
      <c r="J1871">
        <v>192</v>
      </c>
      <c r="K1871">
        <v>448</v>
      </c>
      <c r="L1871">
        <v>8</v>
      </c>
      <c r="M1871">
        <v>8</v>
      </c>
      <c r="N1871">
        <v>16</v>
      </c>
      <c r="O1871" t="s">
        <v>46</v>
      </c>
      <c r="P1871" t="s">
        <v>46</v>
      </c>
      <c r="Q1871" t="s">
        <v>43</v>
      </c>
      <c r="R1871" t="s">
        <v>18</v>
      </c>
      <c r="S1871" t="s">
        <v>8851</v>
      </c>
      <c r="T1871" t="s">
        <v>63</v>
      </c>
      <c r="U1871">
        <v>19</v>
      </c>
      <c r="V1871">
        <v>11474</v>
      </c>
      <c r="W1871" t="s">
        <v>7179</v>
      </c>
      <c r="X1871" t="s">
        <v>12641</v>
      </c>
      <c r="Y1871" t="s">
        <v>7180</v>
      </c>
      <c r="Z1871" t="s">
        <v>1595</v>
      </c>
      <c r="AA1871" t="s">
        <v>1596</v>
      </c>
      <c r="AB1871" t="s">
        <v>7181</v>
      </c>
      <c r="AC1871" t="s">
        <v>87</v>
      </c>
      <c r="AD1871" t="s">
        <v>42</v>
      </c>
      <c r="AE1871" t="s">
        <v>1598</v>
      </c>
      <c r="AF1871" t="s">
        <v>89</v>
      </c>
      <c r="AG1871" t="s">
        <v>90</v>
      </c>
      <c r="AH1871" t="s">
        <v>42</v>
      </c>
      <c r="AI1871" t="s">
        <v>1030</v>
      </c>
      <c r="AJ1871" t="s">
        <v>58</v>
      </c>
      <c r="AK1871" t="s">
        <v>57</v>
      </c>
      <c r="AP1871" t="s">
        <v>56</v>
      </c>
      <c r="AQ1871" t="s">
        <v>56</v>
      </c>
      <c r="AR1871" t="s">
        <v>7136</v>
      </c>
      <c r="AS1871" t="s">
        <v>7182</v>
      </c>
      <c r="AU1871">
        <v>1003670722</v>
      </c>
      <c r="AV1871" t="s">
        <v>7183</v>
      </c>
      <c r="AW1871" t="s">
        <v>7184</v>
      </c>
      <c r="BC1871">
        <v>1892063257</v>
      </c>
      <c r="BD1871" t="s">
        <v>10510</v>
      </c>
    </row>
    <row r="1872" spans="1:56">
      <c r="A1872">
        <v>2016</v>
      </c>
      <c r="B1872" t="s">
        <v>355</v>
      </c>
      <c r="C1872" t="s">
        <v>7124</v>
      </c>
      <c r="D1872">
        <v>5700440629</v>
      </c>
      <c r="H1872" t="s">
        <v>87</v>
      </c>
      <c r="I1872" t="s">
        <v>357</v>
      </c>
      <c r="J1872">
        <v>192</v>
      </c>
      <c r="K1872">
        <v>448</v>
      </c>
      <c r="L1872">
        <v>8</v>
      </c>
      <c r="M1872">
        <v>8</v>
      </c>
      <c r="N1872">
        <v>16</v>
      </c>
      <c r="O1872" t="s">
        <v>46</v>
      </c>
      <c r="P1872" t="s">
        <v>46</v>
      </c>
      <c r="Q1872" t="s">
        <v>43</v>
      </c>
      <c r="R1872" t="s">
        <v>18</v>
      </c>
      <c r="S1872" t="s">
        <v>8851</v>
      </c>
      <c r="T1872" t="s">
        <v>63</v>
      </c>
      <c r="U1872">
        <v>19</v>
      </c>
      <c r="V1872">
        <v>11535</v>
      </c>
      <c r="W1872" t="s">
        <v>7194</v>
      </c>
      <c r="X1872" t="s">
        <v>12642</v>
      </c>
      <c r="Y1872" t="s">
        <v>7195</v>
      </c>
      <c r="Z1872" t="s">
        <v>2887</v>
      </c>
      <c r="AA1872" t="s">
        <v>798</v>
      </c>
      <c r="AB1872" t="s">
        <v>7196</v>
      </c>
      <c r="AC1872" t="s">
        <v>348</v>
      </c>
      <c r="AD1872" t="s">
        <v>42</v>
      </c>
      <c r="AE1872" t="s">
        <v>2889</v>
      </c>
      <c r="AF1872" t="s">
        <v>89</v>
      </c>
      <c r="AG1872" t="s">
        <v>90</v>
      </c>
      <c r="AH1872" t="s">
        <v>42</v>
      </c>
      <c r="AI1872" t="s">
        <v>1030</v>
      </c>
      <c r="AJ1872" t="s">
        <v>58</v>
      </c>
      <c r="AK1872" t="s">
        <v>57</v>
      </c>
      <c r="AP1872" t="s">
        <v>56</v>
      </c>
      <c r="AQ1872" t="s">
        <v>56</v>
      </c>
      <c r="AR1872" t="s">
        <v>7136</v>
      </c>
      <c r="AS1872" t="s">
        <v>7197</v>
      </c>
      <c r="AU1872" t="s">
        <v>8190</v>
      </c>
      <c r="AV1872" t="s">
        <v>7198</v>
      </c>
      <c r="AW1872" t="s">
        <v>7199</v>
      </c>
    </row>
    <row r="1873" spans="1:56">
      <c r="A1873">
        <v>2016</v>
      </c>
      <c r="B1873" t="s">
        <v>355</v>
      </c>
      <c r="C1873" t="s">
        <v>7124</v>
      </c>
      <c r="D1873">
        <v>5700440631</v>
      </c>
      <c r="H1873" t="s">
        <v>87</v>
      </c>
      <c r="I1873" t="s">
        <v>357</v>
      </c>
      <c r="J1873">
        <v>192</v>
      </c>
      <c r="K1873">
        <v>448</v>
      </c>
      <c r="L1873">
        <v>8</v>
      </c>
      <c r="M1873">
        <v>8</v>
      </c>
      <c r="N1873">
        <v>16</v>
      </c>
      <c r="O1873" t="s">
        <v>46</v>
      </c>
      <c r="P1873" t="s">
        <v>46</v>
      </c>
      <c r="Q1873" t="s">
        <v>43</v>
      </c>
      <c r="R1873" t="s">
        <v>18</v>
      </c>
      <c r="S1873" t="s">
        <v>8851</v>
      </c>
      <c r="T1873" t="s">
        <v>63</v>
      </c>
      <c r="U1873">
        <v>19</v>
      </c>
      <c r="V1873">
        <v>11535</v>
      </c>
      <c r="W1873" t="s">
        <v>7200</v>
      </c>
      <c r="X1873" t="s">
        <v>12643</v>
      </c>
      <c r="Y1873" t="s">
        <v>7195</v>
      </c>
      <c r="Z1873" t="s">
        <v>2887</v>
      </c>
      <c r="AA1873" t="s">
        <v>798</v>
      </c>
      <c r="AB1873" t="s">
        <v>7201</v>
      </c>
      <c r="AC1873" t="s">
        <v>348</v>
      </c>
      <c r="AD1873" t="s">
        <v>42</v>
      </c>
      <c r="AE1873" t="s">
        <v>2889</v>
      </c>
      <c r="AF1873" t="s">
        <v>89</v>
      </c>
      <c r="AG1873" t="s">
        <v>90</v>
      </c>
      <c r="AH1873" t="s">
        <v>42</v>
      </c>
      <c r="AI1873" t="s">
        <v>1030</v>
      </c>
      <c r="AJ1873" t="s">
        <v>58</v>
      </c>
      <c r="AK1873" t="s">
        <v>57</v>
      </c>
      <c r="AP1873" t="s">
        <v>56</v>
      </c>
      <c r="AQ1873" t="s">
        <v>56</v>
      </c>
      <c r="AR1873" t="s">
        <v>7136</v>
      </c>
      <c r="AS1873" t="s">
        <v>7197</v>
      </c>
      <c r="AU1873" t="s">
        <v>8190</v>
      </c>
      <c r="AV1873" t="s">
        <v>7198</v>
      </c>
      <c r="AW1873" t="s">
        <v>7199</v>
      </c>
    </row>
    <row r="1874" spans="1:56">
      <c r="A1874">
        <v>2016</v>
      </c>
      <c r="B1874" t="s">
        <v>355</v>
      </c>
      <c r="C1874" t="s">
        <v>7124</v>
      </c>
      <c r="D1874">
        <v>5700440619</v>
      </c>
      <c r="E1874" t="s">
        <v>43</v>
      </c>
      <c r="F1874" t="s">
        <v>43</v>
      </c>
      <c r="G1874">
        <v>42447</v>
      </c>
      <c r="H1874" t="s">
        <v>87</v>
      </c>
      <c r="I1874" t="s">
        <v>357</v>
      </c>
      <c r="J1874">
        <v>192</v>
      </c>
      <c r="K1874">
        <v>448</v>
      </c>
      <c r="L1874">
        <v>8</v>
      </c>
      <c r="M1874">
        <v>8</v>
      </c>
      <c r="N1874">
        <v>16</v>
      </c>
      <c r="O1874" t="s">
        <v>46</v>
      </c>
      <c r="P1874" t="s">
        <v>46</v>
      </c>
      <c r="Q1874" t="s">
        <v>43</v>
      </c>
      <c r="R1874" t="s">
        <v>18</v>
      </c>
      <c r="S1874" t="s">
        <v>8851</v>
      </c>
      <c r="T1874" t="s">
        <v>63</v>
      </c>
      <c r="U1874">
        <v>19</v>
      </c>
      <c r="V1874">
        <v>11174</v>
      </c>
      <c r="W1874" t="s">
        <v>7141</v>
      </c>
      <c r="X1874" t="s">
        <v>12644</v>
      </c>
      <c r="Y1874" t="s">
        <v>7142</v>
      </c>
      <c r="Z1874" t="s">
        <v>1035</v>
      </c>
      <c r="AA1874" t="s">
        <v>831</v>
      </c>
      <c r="AB1874" t="s">
        <v>7143</v>
      </c>
      <c r="AC1874" t="s">
        <v>87</v>
      </c>
      <c r="AD1874" t="s">
        <v>42</v>
      </c>
      <c r="AE1874" t="s">
        <v>1037</v>
      </c>
      <c r="AF1874" t="s">
        <v>992</v>
      </c>
      <c r="AG1874" t="s">
        <v>487</v>
      </c>
      <c r="AH1874" t="s">
        <v>42</v>
      </c>
      <c r="AI1874" t="s">
        <v>3651</v>
      </c>
      <c r="AJ1874" t="s">
        <v>58</v>
      </c>
      <c r="AK1874" t="s">
        <v>57</v>
      </c>
      <c r="AP1874" t="s">
        <v>56</v>
      </c>
      <c r="AQ1874" t="s">
        <v>56</v>
      </c>
      <c r="AR1874" t="s">
        <v>7136</v>
      </c>
      <c r="AS1874" t="s">
        <v>7144</v>
      </c>
      <c r="AT1874" t="s">
        <v>7138</v>
      </c>
      <c r="AU1874">
        <v>1003349827</v>
      </c>
      <c r="AV1874" t="s">
        <v>7145</v>
      </c>
      <c r="AW1874" t="s">
        <v>7146</v>
      </c>
      <c r="BC1874">
        <v>1892063257</v>
      </c>
      <c r="BD1874" t="s">
        <v>10511</v>
      </c>
    </row>
    <row r="1875" spans="1:56">
      <c r="A1875">
        <v>2016</v>
      </c>
      <c r="B1875" t="s">
        <v>355</v>
      </c>
      <c r="C1875" t="s">
        <v>7124</v>
      </c>
      <c r="D1875">
        <v>5700440613</v>
      </c>
      <c r="E1875" t="s">
        <v>43</v>
      </c>
      <c r="F1875" t="s">
        <v>43</v>
      </c>
      <c r="G1875">
        <v>42453</v>
      </c>
      <c r="H1875" t="s">
        <v>87</v>
      </c>
      <c r="I1875" t="s">
        <v>357</v>
      </c>
      <c r="J1875">
        <v>192</v>
      </c>
      <c r="K1875">
        <v>448</v>
      </c>
      <c r="L1875">
        <v>8</v>
      </c>
      <c r="M1875">
        <v>8</v>
      </c>
      <c r="N1875">
        <v>16</v>
      </c>
      <c r="O1875" t="s">
        <v>46</v>
      </c>
      <c r="P1875" t="s">
        <v>46</v>
      </c>
      <c r="Q1875" t="s">
        <v>43</v>
      </c>
      <c r="R1875" t="s">
        <v>18</v>
      </c>
      <c r="S1875" t="s">
        <v>8851</v>
      </c>
      <c r="T1875" t="s">
        <v>63</v>
      </c>
      <c r="U1875">
        <v>11</v>
      </c>
      <c r="V1875">
        <v>11326</v>
      </c>
      <c r="W1875" t="s">
        <v>7154</v>
      </c>
      <c r="X1875" t="s">
        <v>12645</v>
      </c>
      <c r="Y1875" t="s">
        <v>7155</v>
      </c>
      <c r="Z1875" t="s">
        <v>555</v>
      </c>
      <c r="AA1875" t="s">
        <v>7156</v>
      </c>
      <c r="AB1875" t="s">
        <v>7157</v>
      </c>
      <c r="AC1875" t="s">
        <v>348</v>
      </c>
      <c r="AD1875" t="s">
        <v>7158</v>
      </c>
      <c r="AE1875" t="s">
        <v>1247</v>
      </c>
      <c r="AF1875" t="s">
        <v>437</v>
      </c>
      <c r="AG1875" t="s">
        <v>438</v>
      </c>
      <c r="AH1875" t="s">
        <v>7159</v>
      </c>
      <c r="AI1875" t="s">
        <v>1289</v>
      </c>
      <c r="AJ1875" t="s">
        <v>124</v>
      </c>
      <c r="AK1875" t="s">
        <v>123</v>
      </c>
      <c r="AP1875" t="s">
        <v>56</v>
      </c>
      <c r="AQ1875" t="s">
        <v>56</v>
      </c>
      <c r="AR1875" t="s">
        <v>7136</v>
      </c>
      <c r="AS1875" t="s">
        <v>7160</v>
      </c>
      <c r="AT1875" t="s">
        <v>7138</v>
      </c>
      <c r="AU1875" t="s">
        <v>8190</v>
      </c>
      <c r="AV1875" t="s">
        <v>7161</v>
      </c>
      <c r="AW1875" t="s">
        <v>7162</v>
      </c>
      <c r="BC1875">
        <v>1892063257</v>
      </c>
      <c r="BD1875" t="s">
        <v>10512</v>
      </c>
    </row>
    <row r="1876" spans="1:56">
      <c r="A1876">
        <v>2016</v>
      </c>
      <c r="B1876" t="s">
        <v>355</v>
      </c>
      <c r="C1876" t="s">
        <v>7124</v>
      </c>
      <c r="D1876">
        <v>5700440615</v>
      </c>
      <c r="E1876" t="s">
        <v>43</v>
      </c>
      <c r="F1876" t="s">
        <v>43</v>
      </c>
      <c r="G1876">
        <v>42460</v>
      </c>
      <c r="H1876" t="s">
        <v>87</v>
      </c>
      <c r="I1876" t="s">
        <v>357</v>
      </c>
      <c r="J1876">
        <v>192</v>
      </c>
      <c r="K1876">
        <v>448</v>
      </c>
      <c r="L1876">
        <v>8</v>
      </c>
      <c r="M1876">
        <v>8</v>
      </c>
      <c r="N1876">
        <v>16</v>
      </c>
      <c r="O1876" t="s">
        <v>46</v>
      </c>
      <c r="P1876" t="s">
        <v>46</v>
      </c>
      <c r="Q1876" t="s">
        <v>43</v>
      </c>
      <c r="R1876" t="s">
        <v>18</v>
      </c>
      <c r="S1876" t="s">
        <v>8851</v>
      </c>
      <c r="T1876" t="s">
        <v>63</v>
      </c>
      <c r="U1876">
        <v>19</v>
      </c>
      <c r="V1876">
        <v>11382</v>
      </c>
      <c r="W1876" t="s">
        <v>7173</v>
      </c>
      <c r="X1876" t="s">
        <v>12646</v>
      </c>
      <c r="Y1876" t="s">
        <v>7174</v>
      </c>
      <c r="Z1876" t="s">
        <v>1475</v>
      </c>
      <c r="AA1876" t="s">
        <v>1476</v>
      </c>
      <c r="AB1876" t="s">
        <v>7175</v>
      </c>
      <c r="AC1876" t="s">
        <v>87</v>
      </c>
      <c r="AD1876" t="s">
        <v>42</v>
      </c>
      <c r="AE1876" t="s">
        <v>1478</v>
      </c>
      <c r="AF1876" t="s">
        <v>89</v>
      </c>
      <c r="AG1876" t="s">
        <v>90</v>
      </c>
      <c r="AH1876" t="s">
        <v>42</v>
      </c>
      <c r="AI1876" t="s">
        <v>1030</v>
      </c>
      <c r="AJ1876" t="s">
        <v>58</v>
      </c>
      <c r="AK1876" t="s">
        <v>57</v>
      </c>
      <c r="AP1876" t="s">
        <v>56</v>
      </c>
      <c r="AQ1876" t="s">
        <v>56</v>
      </c>
      <c r="AR1876" t="s">
        <v>7136</v>
      </c>
      <c r="AS1876" t="s">
        <v>7176</v>
      </c>
      <c r="AT1876" t="s">
        <v>7138</v>
      </c>
      <c r="AU1876" t="s">
        <v>8190</v>
      </c>
      <c r="AV1876" t="s">
        <v>7177</v>
      </c>
      <c r="AW1876" t="s">
        <v>7178</v>
      </c>
      <c r="BC1876">
        <v>1892063257</v>
      </c>
      <c r="BD1876" t="s">
        <v>10513</v>
      </c>
    </row>
    <row r="1877" spans="1:56">
      <c r="A1877">
        <v>2016</v>
      </c>
      <c r="B1877" t="s">
        <v>355</v>
      </c>
      <c r="C1877" t="s">
        <v>7124</v>
      </c>
      <c r="D1877">
        <v>5700440611</v>
      </c>
      <c r="E1877" t="s">
        <v>43</v>
      </c>
      <c r="F1877" t="s">
        <v>43</v>
      </c>
      <c r="G1877">
        <v>42451</v>
      </c>
      <c r="H1877" t="s">
        <v>87</v>
      </c>
      <c r="I1877" t="s">
        <v>357</v>
      </c>
      <c r="J1877">
        <v>192</v>
      </c>
      <c r="K1877">
        <v>448</v>
      </c>
      <c r="L1877">
        <v>8</v>
      </c>
      <c r="M1877">
        <v>8</v>
      </c>
      <c r="N1877">
        <v>16</v>
      </c>
      <c r="O1877" t="s">
        <v>46</v>
      </c>
      <c r="P1877" t="s">
        <v>46</v>
      </c>
      <c r="Q1877" t="s">
        <v>43</v>
      </c>
      <c r="R1877" t="s">
        <v>18</v>
      </c>
      <c r="S1877" t="s">
        <v>8851</v>
      </c>
      <c r="T1877" t="s">
        <v>63</v>
      </c>
      <c r="U1877">
        <v>17</v>
      </c>
      <c r="V1877">
        <v>11562</v>
      </c>
      <c r="W1877" t="s">
        <v>7209</v>
      </c>
      <c r="X1877" t="s">
        <v>12647</v>
      </c>
      <c r="Y1877" t="s">
        <v>7210</v>
      </c>
      <c r="Z1877" t="s">
        <v>638</v>
      </c>
      <c r="AA1877" t="s">
        <v>639</v>
      </c>
      <c r="AB1877" t="s">
        <v>7211</v>
      </c>
      <c r="AC1877" t="s">
        <v>52</v>
      </c>
      <c r="AD1877" t="s">
        <v>7212</v>
      </c>
      <c r="AE1877" t="s">
        <v>641</v>
      </c>
      <c r="AF1877" t="s">
        <v>98</v>
      </c>
      <c r="AG1877" t="s">
        <v>99</v>
      </c>
      <c r="AH1877" t="s">
        <v>7204</v>
      </c>
      <c r="AI1877" t="s">
        <v>3659</v>
      </c>
      <c r="AJ1877" t="s">
        <v>58</v>
      </c>
      <c r="AK1877" t="s">
        <v>57</v>
      </c>
      <c r="AP1877" t="s">
        <v>56</v>
      </c>
      <c r="AQ1877" t="s">
        <v>56</v>
      </c>
      <c r="AR1877" t="s">
        <v>7136</v>
      </c>
      <c r="AS1877" t="s">
        <v>7213</v>
      </c>
      <c r="AT1877" t="s">
        <v>7138</v>
      </c>
      <c r="AU1877" t="s">
        <v>8190</v>
      </c>
      <c r="AV1877" t="s">
        <v>7214</v>
      </c>
      <c r="AW1877" t="s">
        <v>7215</v>
      </c>
      <c r="BC1877">
        <v>1892063257</v>
      </c>
      <c r="BD1877" t="s">
        <v>10514</v>
      </c>
    </row>
    <row r="1878" spans="1:56">
      <c r="A1878">
        <v>2016</v>
      </c>
      <c r="B1878" t="s">
        <v>355</v>
      </c>
      <c r="C1878" t="s">
        <v>61</v>
      </c>
      <c r="E1878" t="s">
        <v>10808</v>
      </c>
      <c r="F1878" t="s">
        <v>10808</v>
      </c>
      <c r="H1878" t="s">
        <v>87</v>
      </c>
      <c r="I1878" t="s">
        <v>357</v>
      </c>
      <c r="J1878">
        <v>192</v>
      </c>
      <c r="K1878">
        <v>448</v>
      </c>
      <c r="L1878">
        <v>8</v>
      </c>
      <c r="M1878">
        <v>8</v>
      </c>
      <c r="N1878">
        <v>16</v>
      </c>
      <c r="O1878" t="s">
        <v>46</v>
      </c>
      <c r="P1878" t="s">
        <v>46</v>
      </c>
      <c r="Q1878" t="s">
        <v>43</v>
      </c>
      <c r="R1878" t="s">
        <v>18</v>
      </c>
      <c r="S1878" t="s">
        <v>8851</v>
      </c>
      <c r="T1878" t="s">
        <v>63</v>
      </c>
      <c r="U1878">
        <v>14</v>
      </c>
      <c r="V1878">
        <v>11055</v>
      </c>
      <c r="W1878" t="s">
        <v>8059</v>
      </c>
      <c r="X1878" t="s">
        <v>12648</v>
      </c>
      <c r="Y1878" t="s">
        <v>7889</v>
      </c>
      <c r="Z1878" t="s">
        <v>7890</v>
      </c>
      <c r="AA1878" t="s">
        <v>872</v>
      </c>
      <c r="AB1878" t="s">
        <v>7891</v>
      </c>
      <c r="AC1878" t="s">
        <v>52</v>
      </c>
      <c r="AD1878" t="s">
        <v>42</v>
      </c>
      <c r="AE1878" t="s">
        <v>5463</v>
      </c>
      <c r="AF1878" t="s">
        <v>5464</v>
      </c>
      <c r="AG1878" t="s">
        <v>5465</v>
      </c>
      <c r="AI1878" t="s">
        <v>3645</v>
      </c>
      <c r="AJ1878" t="s">
        <v>57</v>
      </c>
      <c r="AK1878" t="s">
        <v>58</v>
      </c>
      <c r="AR1878" t="s">
        <v>7952</v>
      </c>
      <c r="AS1878" t="s">
        <v>7953</v>
      </c>
      <c r="AT1878" t="s">
        <v>8741</v>
      </c>
      <c r="AU1878" t="s">
        <v>8190</v>
      </c>
      <c r="AV1878" t="s">
        <v>8287</v>
      </c>
      <c r="AW1878" t="s">
        <v>8287</v>
      </c>
      <c r="BC1878">
        <v>1892063257</v>
      </c>
      <c r="BD1878" t="s">
        <v>10515</v>
      </c>
    </row>
    <row r="1879" spans="1:56">
      <c r="A1879">
        <v>2016</v>
      </c>
      <c r="B1879" t="s">
        <v>355</v>
      </c>
      <c r="C1879" t="s">
        <v>61</v>
      </c>
      <c r="E1879" t="s">
        <v>10808</v>
      </c>
      <c r="F1879" t="s">
        <v>10808</v>
      </c>
      <c r="H1879" t="s">
        <v>87</v>
      </c>
      <c r="I1879" t="s">
        <v>357</v>
      </c>
      <c r="J1879">
        <v>192</v>
      </c>
      <c r="K1879">
        <v>448</v>
      </c>
      <c r="L1879">
        <v>8</v>
      </c>
      <c r="M1879">
        <v>8</v>
      </c>
      <c r="N1879">
        <v>16</v>
      </c>
      <c r="O1879" t="s">
        <v>46</v>
      </c>
      <c r="P1879" t="s">
        <v>46</v>
      </c>
      <c r="Q1879" t="s">
        <v>43</v>
      </c>
      <c r="R1879" t="s">
        <v>18</v>
      </c>
      <c r="S1879" t="s">
        <v>8851</v>
      </c>
      <c r="T1879" t="s">
        <v>63</v>
      </c>
      <c r="U1879">
        <v>19</v>
      </c>
      <c r="V1879">
        <v>11451</v>
      </c>
      <c r="W1879" t="s">
        <v>7892</v>
      </c>
      <c r="X1879" t="s">
        <v>12649</v>
      </c>
      <c r="Y1879" t="s">
        <v>7893</v>
      </c>
      <c r="Z1879" t="s">
        <v>7894</v>
      </c>
      <c r="AA1879" t="s">
        <v>7895</v>
      </c>
      <c r="AB1879" t="s">
        <v>7896</v>
      </c>
      <c r="AE1879" t="s">
        <v>7897</v>
      </c>
      <c r="AF1879" t="s">
        <v>7536</v>
      </c>
      <c r="AG1879" t="s">
        <v>7537</v>
      </c>
      <c r="AI1879" t="s">
        <v>1030</v>
      </c>
      <c r="AJ1879" t="s">
        <v>58</v>
      </c>
      <c r="AK1879" t="s">
        <v>57</v>
      </c>
      <c r="AR1879" t="s">
        <v>7952</v>
      </c>
      <c r="AS1879" t="s">
        <v>8731</v>
      </c>
      <c r="AU1879" t="s">
        <v>8190</v>
      </c>
      <c r="AV1879" t="s">
        <v>8287</v>
      </c>
      <c r="AW1879" t="s">
        <v>8287</v>
      </c>
      <c r="BC1879">
        <v>1892063257</v>
      </c>
      <c r="BD1879" t="s">
        <v>10516</v>
      </c>
    </row>
    <row r="1880" spans="1:56">
      <c r="A1880">
        <v>2016</v>
      </c>
      <c r="B1880" t="s">
        <v>355</v>
      </c>
      <c r="C1880" t="s">
        <v>7359</v>
      </c>
      <c r="E1880" t="s">
        <v>10808</v>
      </c>
      <c r="F1880" t="s">
        <v>10808</v>
      </c>
      <c r="H1880" t="s">
        <v>8374</v>
      </c>
      <c r="I1880" t="s">
        <v>357</v>
      </c>
      <c r="J1880">
        <v>192</v>
      </c>
      <c r="K1880">
        <v>432</v>
      </c>
      <c r="L1880">
        <v>4</v>
      </c>
      <c r="M1880">
        <v>0</v>
      </c>
      <c r="N1880">
        <v>24</v>
      </c>
      <c r="O1880" t="s">
        <v>46</v>
      </c>
      <c r="P1880" t="s">
        <v>46</v>
      </c>
      <c r="Q1880" t="s">
        <v>43</v>
      </c>
      <c r="R1880" t="s">
        <v>18</v>
      </c>
      <c r="S1880" t="s">
        <v>8851</v>
      </c>
      <c r="T1880" t="s">
        <v>63</v>
      </c>
      <c r="U1880">
        <v>14</v>
      </c>
      <c r="V1880">
        <v>11078</v>
      </c>
      <c r="W1880" t="s">
        <v>8699</v>
      </c>
      <c r="X1880" t="s">
        <v>12650</v>
      </c>
      <c r="Y1880" t="s">
        <v>8795</v>
      </c>
      <c r="Z1880" t="s">
        <v>8176</v>
      </c>
      <c r="AA1880" t="s">
        <v>519</v>
      </c>
      <c r="AB1880" t="s">
        <v>8166</v>
      </c>
      <c r="AD1880" t="s">
        <v>8164</v>
      </c>
      <c r="AE1880" t="s">
        <v>8165</v>
      </c>
      <c r="AF1880" t="s">
        <v>5464</v>
      </c>
      <c r="AG1880" t="s">
        <v>5465</v>
      </c>
      <c r="AI1880" t="s">
        <v>8167</v>
      </c>
      <c r="AJ1880" t="s">
        <v>57</v>
      </c>
      <c r="AK1880" t="s">
        <v>58</v>
      </c>
      <c r="AR1880" t="s">
        <v>8161</v>
      </c>
      <c r="AS1880" t="s">
        <v>8797</v>
      </c>
      <c r="AT1880" t="s">
        <v>8796</v>
      </c>
      <c r="AU1880" t="s">
        <v>8190</v>
      </c>
      <c r="AV1880" t="s">
        <v>8287</v>
      </c>
      <c r="AW1880" t="s">
        <v>8287</v>
      </c>
      <c r="BC1880">
        <v>1440084644</v>
      </c>
      <c r="BD1880" t="s">
        <v>10517</v>
      </c>
    </row>
    <row r="1881" spans="1:56">
      <c r="A1881">
        <v>2016</v>
      </c>
      <c r="B1881" t="s">
        <v>355</v>
      </c>
      <c r="C1881" t="s">
        <v>7359</v>
      </c>
      <c r="E1881" t="s">
        <v>10808</v>
      </c>
      <c r="F1881" t="s">
        <v>10808</v>
      </c>
      <c r="H1881" t="s">
        <v>87</v>
      </c>
      <c r="I1881" t="s">
        <v>357</v>
      </c>
      <c r="J1881">
        <v>192</v>
      </c>
      <c r="K1881">
        <v>448</v>
      </c>
      <c r="L1881">
        <v>8</v>
      </c>
      <c r="M1881">
        <v>8</v>
      </c>
      <c r="N1881">
        <v>16</v>
      </c>
      <c r="O1881" t="s">
        <v>46</v>
      </c>
      <c r="P1881" t="s">
        <v>46</v>
      </c>
      <c r="Q1881" t="s">
        <v>43</v>
      </c>
      <c r="R1881" t="s">
        <v>18</v>
      </c>
      <c r="S1881" t="s">
        <v>8851</v>
      </c>
      <c r="T1881" t="s">
        <v>63</v>
      </c>
      <c r="U1881">
        <v>19</v>
      </c>
      <c r="V1881">
        <v>11006</v>
      </c>
      <c r="W1881" t="s">
        <v>8698</v>
      </c>
      <c r="X1881" t="s">
        <v>12651</v>
      </c>
      <c r="Z1881" t="s">
        <v>3634</v>
      </c>
      <c r="AA1881" t="s">
        <v>181</v>
      </c>
      <c r="AB1881" t="s">
        <v>8169</v>
      </c>
      <c r="AC1881" t="s">
        <v>87</v>
      </c>
      <c r="AD1881" t="s">
        <v>3636</v>
      </c>
      <c r="AE1881" t="s">
        <v>88</v>
      </c>
      <c r="AF1881" t="s">
        <v>89</v>
      </c>
      <c r="AG1881" t="s">
        <v>90</v>
      </c>
      <c r="AI1881" t="s">
        <v>1030</v>
      </c>
      <c r="AJ1881" t="s">
        <v>58</v>
      </c>
      <c r="AK1881" t="s">
        <v>57</v>
      </c>
      <c r="AR1881" t="s">
        <v>8161</v>
      </c>
      <c r="AS1881" t="s">
        <v>8801</v>
      </c>
      <c r="AT1881" t="s">
        <v>8800</v>
      </c>
      <c r="AU1881" t="s">
        <v>8190</v>
      </c>
      <c r="AV1881" t="s">
        <v>8287</v>
      </c>
      <c r="AW1881" t="s">
        <v>8287</v>
      </c>
      <c r="AY1881" t="s">
        <v>10923</v>
      </c>
      <c r="AZ1881" t="s">
        <v>42</v>
      </c>
      <c r="BA1881" t="s">
        <v>8698</v>
      </c>
      <c r="BB1881" t="s">
        <v>8169</v>
      </c>
      <c r="BC1881">
        <v>1440084644</v>
      </c>
      <c r="BD1881" t="s">
        <v>10518</v>
      </c>
    </row>
    <row r="1882" spans="1:56">
      <c r="A1882">
        <v>2016</v>
      </c>
      <c r="B1882" t="s">
        <v>355</v>
      </c>
      <c r="C1882" t="s">
        <v>7359</v>
      </c>
      <c r="E1882" t="s">
        <v>10808</v>
      </c>
      <c r="F1882" t="s">
        <v>10808</v>
      </c>
      <c r="H1882" t="s">
        <v>8374</v>
      </c>
      <c r="I1882" t="s">
        <v>357</v>
      </c>
      <c r="J1882">
        <v>192</v>
      </c>
      <c r="K1882">
        <v>432</v>
      </c>
      <c r="L1882">
        <v>4</v>
      </c>
      <c r="M1882">
        <v>0</v>
      </c>
      <c r="N1882">
        <v>24</v>
      </c>
      <c r="O1882" t="s">
        <v>46</v>
      </c>
      <c r="P1882" t="s">
        <v>46</v>
      </c>
      <c r="Q1882" t="s">
        <v>43</v>
      </c>
      <c r="R1882" t="s">
        <v>18</v>
      </c>
      <c r="S1882" t="s">
        <v>8851</v>
      </c>
      <c r="T1882" t="s">
        <v>63</v>
      </c>
      <c r="U1882">
        <v>18</v>
      </c>
      <c r="V1882">
        <v>11250</v>
      </c>
      <c r="W1882" t="s">
        <v>8703</v>
      </c>
      <c r="X1882" t="s">
        <v>12652</v>
      </c>
      <c r="Y1882" t="s">
        <v>8807</v>
      </c>
      <c r="Z1882" t="s">
        <v>5510</v>
      </c>
      <c r="AA1882" t="s">
        <v>1564</v>
      </c>
      <c r="AB1882" t="s">
        <v>8175</v>
      </c>
      <c r="AC1882" t="s">
        <v>52</v>
      </c>
      <c r="AD1882" t="s">
        <v>42</v>
      </c>
      <c r="AE1882" t="s">
        <v>5512</v>
      </c>
      <c r="AF1882" t="s">
        <v>54</v>
      </c>
      <c r="AG1882" t="s">
        <v>55</v>
      </c>
      <c r="AI1882" t="s">
        <v>3645</v>
      </c>
      <c r="AJ1882" t="s">
        <v>57</v>
      </c>
      <c r="AK1882" t="s">
        <v>58</v>
      </c>
      <c r="AR1882" t="s">
        <v>8161</v>
      </c>
      <c r="AS1882" t="s">
        <v>8160</v>
      </c>
      <c r="AT1882" t="s">
        <v>8163</v>
      </c>
      <c r="AU1882" t="s">
        <v>8190</v>
      </c>
      <c r="AV1882" t="s">
        <v>8287</v>
      </c>
      <c r="AW1882" t="s">
        <v>8287</v>
      </c>
      <c r="BC1882">
        <v>1440084644</v>
      </c>
      <c r="BD1882" t="s">
        <v>10519</v>
      </c>
    </row>
    <row r="1883" spans="1:56">
      <c r="A1883">
        <v>2016</v>
      </c>
      <c r="B1883" t="s">
        <v>355</v>
      </c>
      <c r="C1883" t="s">
        <v>7359</v>
      </c>
      <c r="E1883" t="s">
        <v>10808</v>
      </c>
      <c r="F1883" t="s">
        <v>10808</v>
      </c>
      <c r="H1883" t="s">
        <v>87</v>
      </c>
      <c r="I1883" t="s">
        <v>357</v>
      </c>
      <c r="J1883">
        <v>192</v>
      </c>
      <c r="K1883">
        <v>448</v>
      </c>
      <c r="L1883">
        <v>8</v>
      </c>
      <c r="M1883">
        <v>8</v>
      </c>
      <c r="N1883">
        <v>16</v>
      </c>
      <c r="O1883" t="s">
        <v>46</v>
      </c>
      <c r="P1883" t="s">
        <v>46</v>
      </c>
      <c r="Q1883" t="s">
        <v>43</v>
      </c>
      <c r="R1883" t="s">
        <v>18</v>
      </c>
      <c r="S1883" t="s">
        <v>8851</v>
      </c>
      <c r="T1883" t="s">
        <v>63</v>
      </c>
      <c r="U1883">
        <v>15</v>
      </c>
      <c r="V1883">
        <v>11109</v>
      </c>
      <c r="W1883" t="s">
        <v>8701</v>
      </c>
      <c r="X1883" t="s">
        <v>12653</v>
      </c>
      <c r="Y1883" t="s">
        <v>8794</v>
      </c>
      <c r="Z1883" t="s">
        <v>942</v>
      </c>
      <c r="AA1883" t="s">
        <v>200</v>
      </c>
      <c r="AB1883" t="s">
        <v>8168</v>
      </c>
      <c r="AC1883" t="s">
        <v>87</v>
      </c>
      <c r="AD1883" t="s">
        <v>944</v>
      </c>
      <c r="AE1883" t="s">
        <v>945</v>
      </c>
      <c r="AF1883" t="s">
        <v>486</v>
      </c>
      <c r="AG1883" t="s">
        <v>487</v>
      </c>
      <c r="AI1883" t="s">
        <v>488</v>
      </c>
      <c r="AJ1883" t="s">
        <v>58</v>
      </c>
      <c r="AK1883" t="s">
        <v>57</v>
      </c>
      <c r="AR1883" t="s">
        <v>8161</v>
      </c>
      <c r="AS1883" t="s">
        <v>8792</v>
      </c>
      <c r="AT1883" t="s">
        <v>8789</v>
      </c>
      <c r="AU1883" t="s">
        <v>8190</v>
      </c>
      <c r="AV1883" t="s">
        <v>8287</v>
      </c>
      <c r="AW1883" t="s">
        <v>8287</v>
      </c>
      <c r="AY1883" t="s">
        <v>10923</v>
      </c>
      <c r="AZ1883" t="s">
        <v>42</v>
      </c>
      <c r="BA1883" t="s">
        <v>8701</v>
      </c>
      <c r="BB1883" t="s">
        <v>8168</v>
      </c>
      <c r="BC1883">
        <v>1440084644</v>
      </c>
      <c r="BD1883" t="s">
        <v>10520</v>
      </c>
    </row>
    <row r="1884" spans="1:56">
      <c r="A1884">
        <v>2016</v>
      </c>
      <c r="B1884" t="s">
        <v>355</v>
      </c>
      <c r="C1884" t="s">
        <v>7359</v>
      </c>
      <c r="E1884" t="s">
        <v>10808</v>
      </c>
      <c r="F1884" t="s">
        <v>10808</v>
      </c>
      <c r="H1884" t="s">
        <v>87</v>
      </c>
      <c r="I1884" t="s">
        <v>357</v>
      </c>
      <c r="J1884">
        <v>192</v>
      </c>
      <c r="K1884">
        <v>448</v>
      </c>
      <c r="L1884">
        <v>8</v>
      </c>
      <c r="M1884">
        <v>8</v>
      </c>
      <c r="N1884">
        <v>16</v>
      </c>
      <c r="O1884" t="s">
        <v>46</v>
      </c>
      <c r="P1884" t="s">
        <v>46</v>
      </c>
      <c r="Q1884" t="s">
        <v>43</v>
      </c>
      <c r="R1884" t="s">
        <v>18</v>
      </c>
      <c r="S1884" t="s">
        <v>8851</v>
      </c>
      <c r="T1884" t="s">
        <v>63</v>
      </c>
      <c r="U1884">
        <v>17</v>
      </c>
      <c r="V1884">
        <v>11621</v>
      </c>
      <c r="W1884" t="s">
        <v>8058</v>
      </c>
      <c r="X1884" t="s">
        <v>12654</v>
      </c>
      <c r="Y1884" t="s">
        <v>7941</v>
      </c>
      <c r="Z1884" t="s">
        <v>8057</v>
      </c>
      <c r="AA1884" t="s">
        <v>7942</v>
      </c>
      <c r="AB1884" t="s">
        <v>7943</v>
      </c>
      <c r="AD1884" t="s">
        <v>7944</v>
      </c>
      <c r="AE1884" t="s">
        <v>7945</v>
      </c>
      <c r="AF1884" t="s">
        <v>7946</v>
      </c>
      <c r="AG1884" t="s">
        <v>7947</v>
      </c>
      <c r="AI1884" t="s">
        <v>3659</v>
      </c>
      <c r="AJ1884" t="s">
        <v>58</v>
      </c>
      <c r="AK1884" t="s">
        <v>57</v>
      </c>
      <c r="AR1884" t="s">
        <v>8054</v>
      </c>
      <c r="AS1884" t="s">
        <v>8055</v>
      </c>
      <c r="AU1884" t="s">
        <v>8190</v>
      </c>
      <c r="AV1884" t="s">
        <v>8287</v>
      </c>
      <c r="AW1884" t="s">
        <v>8287</v>
      </c>
      <c r="BC1884">
        <v>1892063257</v>
      </c>
      <c r="BD1884" t="s">
        <v>10521</v>
      </c>
    </row>
    <row r="1885" spans="1:56">
      <c r="A1885">
        <v>2016</v>
      </c>
      <c r="B1885" t="s">
        <v>355</v>
      </c>
      <c r="C1885" t="s">
        <v>7359</v>
      </c>
      <c r="E1885" t="s">
        <v>10808</v>
      </c>
      <c r="F1885" t="s">
        <v>10808</v>
      </c>
      <c r="H1885" t="s">
        <v>8374</v>
      </c>
      <c r="I1885" t="s">
        <v>357</v>
      </c>
      <c r="J1885">
        <v>192</v>
      </c>
      <c r="K1885">
        <v>432</v>
      </c>
      <c r="L1885">
        <v>4</v>
      </c>
      <c r="M1885">
        <v>0</v>
      </c>
      <c r="N1885">
        <v>24</v>
      </c>
      <c r="O1885" t="s">
        <v>46</v>
      </c>
      <c r="P1885" t="s">
        <v>46</v>
      </c>
      <c r="Q1885" t="s">
        <v>43</v>
      </c>
      <c r="R1885" t="s">
        <v>18</v>
      </c>
      <c r="S1885" t="s">
        <v>8851</v>
      </c>
      <c r="T1885" t="s">
        <v>63</v>
      </c>
      <c r="U1885">
        <v>18</v>
      </c>
      <c r="V1885">
        <v>11427</v>
      </c>
      <c r="W1885" t="s">
        <v>8702</v>
      </c>
      <c r="X1885" t="s">
        <v>12655</v>
      </c>
      <c r="Y1885" t="s">
        <v>8805</v>
      </c>
      <c r="Z1885" t="s">
        <v>5618</v>
      </c>
      <c r="AA1885" t="s">
        <v>5619</v>
      </c>
      <c r="AB1885" t="s">
        <v>8174</v>
      </c>
      <c r="AC1885" t="s">
        <v>52</v>
      </c>
      <c r="AD1885" t="s">
        <v>5621</v>
      </c>
      <c r="AE1885" t="s">
        <v>5588</v>
      </c>
      <c r="AF1885" t="s">
        <v>54</v>
      </c>
      <c r="AG1885" t="s">
        <v>55</v>
      </c>
      <c r="AI1885" t="s">
        <v>3645</v>
      </c>
      <c r="AJ1885" t="s">
        <v>57</v>
      </c>
      <c r="AK1885" t="s">
        <v>58</v>
      </c>
      <c r="AR1885" t="s">
        <v>8161</v>
      </c>
      <c r="AS1885" t="s">
        <v>8806</v>
      </c>
      <c r="AT1885" t="s">
        <v>8162</v>
      </c>
      <c r="AU1885" t="s">
        <v>8190</v>
      </c>
      <c r="AV1885" t="s">
        <v>8287</v>
      </c>
      <c r="AW1885" t="s">
        <v>8287</v>
      </c>
      <c r="BC1885">
        <v>1440084644</v>
      </c>
      <c r="BD1885" t="s">
        <v>10522</v>
      </c>
    </row>
    <row r="1886" spans="1:56">
      <c r="A1886">
        <v>2016</v>
      </c>
      <c r="B1886" t="s">
        <v>355</v>
      </c>
      <c r="C1886" t="s">
        <v>7359</v>
      </c>
      <c r="E1886" t="s">
        <v>10808</v>
      </c>
      <c r="F1886" t="s">
        <v>10808</v>
      </c>
      <c r="H1886" t="s">
        <v>87</v>
      </c>
      <c r="I1886" t="s">
        <v>357</v>
      </c>
      <c r="J1886">
        <v>192</v>
      </c>
      <c r="K1886">
        <v>448</v>
      </c>
      <c r="L1886">
        <v>8</v>
      </c>
      <c r="M1886">
        <v>8</v>
      </c>
      <c r="N1886">
        <v>16</v>
      </c>
      <c r="O1886" t="s">
        <v>46</v>
      </c>
      <c r="P1886" t="s">
        <v>46</v>
      </c>
      <c r="Q1886" t="s">
        <v>43</v>
      </c>
      <c r="R1886" t="s">
        <v>18</v>
      </c>
      <c r="S1886" t="s">
        <v>8851</v>
      </c>
      <c r="T1886" t="s">
        <v>63</v>
      </c>
      <c r="U1886">
        <v>19</v>
      </c>
      <c r="V1886">
        <v>11382</v>
      </c>
      <c r="W1886" t="s">
        <v>7938</v>
      </c>
      <c r="X1886" t="s">
        <v>12656</v>
      </c>
      <c r="Y1886" t="s">
        <v>8735</v>
      </c>
      <c r="Z1886" t="s">
        <v>7939</v>
      </c>
      <c r="AA1886" t="s">
        <v>1476</v>
      </c>
      <c r="AB1886" t="s">
        <v>7940</v>
      </c>
      <c r="AC1886" t="s">
        <v>87</v>
      </c>
      <c r="AD1886" t="s">
        <v>42</v>
      </c>
      <c r="AE1886" t="s">
        <v>1478</v>
      </c>
      <c r="AF1886" t="s">
        <v>89</v>
      </c>
      <c r="AG1886" t="s">
        <v>90</v>
      </c>
      <c r="AH1886" t="s">
        <v>42</v>
      </c>
      <c r="AI1886" t="s">
        <v>1030</v>
      </c>
      <c r="AJ1886" t="s">
        <v>58</v>
      </c>
      <c r="AK1886" t="s">
        <v>57</v>
      </c>
      <c r="AR1886" t="s">
        <v>8054</v>
      </c>
      <c r="AS1886" t="s">
        <v>8736</v>
      </c>
      <c r="AT1886" t="s">
        <v>8737</v>
      </c>
      <c r="AU1886" t="s">
        <v>8190</v>
      </c>
      <c r="AV1886" t="s">
        <v>8287</v>
      </c>
      <c r="AW1886" t="s">
        <v>8287</v>
      </c>
      <c r="BC1886">
        <v>1892063257</v>
      </c>
      <c r="BD1886" t="s">
        <v>10523</v>
      </c>
    </row>
    <row r="1887" spans="1:56">
      <c r="A1887">
        <v>2016</v>
      </c>
      <c r="B1887" t="s">
        <v>355</v>
      </c>
      <c r="C1887" t="s">
        <v>7359</v>
      </c>
      <c r="E1887" t="s">
        <v>10808</v>
      </c>
      <c r="F1887" t="s">
        <v>10808</v>
      </c>
      <c r="H1887" t="s">
        <v>87</v>
      </c>
      <c r="I1887" t="s">
        <v>357</v>
      </c>
      <c r="J1887">
        <v>192</v>
      </c>
      <c r="K1887">
        <v>448</v>
      </c>
      <c r="L1887">
        <v>8</v>
      </c>
      <c r="M1887">
        <v>8</v>
      </c>
      <c r="N1887">
        <v>16</v>
      </c>
      <c r="O1887" t="s">
        <v>46</v>
      </c>
      <c r="P1887" t="s">
        <v>46</v>
      </c>
      <c r="Q1887" t="s">
        <v>43</v>
      </c>
      <c r="R1887" t="s">
        <v>18</v>
      </c>
      <c r="S1887" t="s">
        <v>8851</v>
      </c>
      <c r="T1887" t="s">
        <v>63</v>
      </c>
      <c r="U1887">
        <v>16</v>
      </c>
      <c r="V1887">
        <v>11551</v>
      </c>
      <c r="W1887" t="s">
        <v>7948</v>
      </c>
      <c r="X1887" t="s">
        <v>12657</v>
      </c>
      <c r="Y1887" t="s">
        <v>8734</v>
      </c>
      <c r="Z1887" t="s">
        <v>626</v>
      </c>
      <c r="AA1887" t="s">
        <v>627</v>
      </c>
      <c r="AB1887" t="s">
        <v>7949</v>
      </c>
      <c r="AC1887" t="s">
        <v>52</v>
      </c>
      <c r="AD1887" t="s">
        <v>42</v>
      </c>
      <c r="AE1887" t="s">
        <v>634</v>
      </c>
      <c r="AF1887" t="s">
        <v>98</v>
      </c>
      <c r="AG1887" t="s">
        <v>99</v>
      </c>
      <c r="AI1887" t="s">
        <v>1773</v>
      </c>
      <c r="AJ1887" t="s">
        <v>58</v>
      </c>
      <c r="AK1887" t="s">
        <v>57</v>
      </c>
      <c r="AR1887" t="s">
        <v>8054</v>
      </c>
      <c r="AS1887" t="s">
        <v>8733</v>
      </c>
      <c r="AT1887" t="s">
        <v>8732</v>
      </c>
      <c r="AU1887" t="s">
        <v>8190</v>
      </c>
      <c r="AV1887" t="s">
        <v>8287</v>
      </c>
      <c r="AW1887" t="s">
        <v>8287</v>
      </c>
      <c r="BC1887">
        <v>1892063257</v>
      </c>
      <c r="BD1887" t="s">
        <v>10524</v>
      </c>
    </row>
    <row r="1888" spans="1:56">
      <c r="A1888">
        <v>2016</v>
      </c>
      <c r="B1888" t="s">
        <v>355</v>
      </c>
      <c r="C1888" t="s">
        <v>7359</v>
      </c>
      <c r="E1888" t="s">
        <v>10808</v>
      </c>
      <c r="F1888" t="s">
        <v>10808</v>
      </c>
      <c r="H1888" t="s">
        <v>87</v>
      </c>
      <c r="I1888" t="s">
        <v>357</v>
      </c>
      <c r="J1888">
        <v>192</v>
      </c>
      <c r="K1888">
        <v>448</v>
      </c>
      <c r="L1888">
        <v>8</v>
      </c>
      <c r="M1888">
        <v>8</v>
      </c>
      <c r="N1888">
        <v>16</v>
      </c>
      <c r="O1888" t="s">
        <v>46</v>
      </c>
      <c r="P1888" t="s">
        <v>46</v>
      </c>
      <c r="Q1888" t="s">
        <v>43</v>
      </c>
      <c r="R1888" t="s">
        <v>18</v>
      </c>
      <c r="S1888" t="s">
        <v>8851</v>
      </c>
      <c r="T1888" t="s">
        <v>63</v>
      </c>
      <c r="U1888">
        <v>11</v>
      </c>
      <c r="V1888">
        <v>11116</v>
      </c>
      <c r="W1888" t="s">
        <v>8700</v>
      </c>
      <c r="X1888" t="s">
        <v>12658</v>
      </c>
      <c r="Y1888" t="s">
        <v>8802</v>
      </c>
      <c r="Z1888" t="s">
        <v>432</v>
      </c>
      <c r="AA1888" t="s">
        <v>872</v>
      </c>
      <c r="AB1888" t="s">
        <v>8170</v>
      </c>
      <c r="AE1888" t="s">
        <v>8171</v>
      </c>
      <c r="AF1888" t="s">
        <v>8172</v>
      </c>
      <c r="AG1888" t="s">
        <v>8173</v>
      </c>
      <c r="AI1888" t="s">
        <v>8167</v>
      </c>
      <c r="AJ1888" t="s">
        <v>123</v>
      </c>
      <c r="AK1888" t="s">
        <v>124</v>
      </c>
      <c r="AR1888" t="s">
        <v>8161</v>
      </c>
      <c r="AS1888" t="s">
        <v>8804</v>
      </c>
      <c r="AT1888" t="s">
        <v>8803</v>
      </c>
      <c r="AU1888" t="s">
        <v>8190</v>
      </c>
      <c r="AV1888" t="s">
        <v>8287</v>
      </c>
      <c r="AW1888" t="s">
        <v>8287</v>
      </c>
      <c r="AY1888" t="s">
        <v>10923</v>
      </c>
      <c r="AZ1888" t="s">
        <v>42</v>
      </c>
      <c r="BA1888" t="s">
        <v>8700</v>
      </c>
      <c r="BB1888" t="s">
        <v>8170</v>
      </c>
      <c r="BC1888">
        <v>1440084644</v>
      </c>
      <c r="BD1888" t="s">
        <v>10525</v>
      </c>
    </row>
    <row r="1889" spans="1:56">
      <c r="A1889">
        <v>2016</v>
      </c>
      <c r="B1889" t="s">
        <v>355</v>
      </c>
      <c r="C1889" t="s">
        <v>7955</v>
      </c>
      <c r="E1889" t="s">
        <v>10808</v>
      </c>
      <c r="F1889" t="s">
        <v>10808</v>
      </c>
      <c r="H1889" t="s">
        <v>87</v>
      </c>
      <c r="I1889" t="s">
        <v>357</v>
      </c>
      <c r="J1889">
        <v>192</v>
      </c>
      <c r="K1889">
        <v>448</v>
      </c>
      <c r="L1889">
        <v>8</v>
      </c>
      <c r="M1889">
        <v>8</v>
      </c>
      <c r="N1889">
        <v>16</v>
      </c>
      <c r="O1889" t="s">
        <v>46</v>
      </c>
      <c r="P1889" t="s">
        <v>46</v>
      </c>
      <c r="Q1889" t="s">
        <v>43</v>
      </c>
      <c r="R1889" t="s">
        <v>18</v>
      </c>
      <c r="S1889" t="s">
        <v>8851</v>
      </c>
      <c r="T1889" t="s">
        <v>63</v>
      </c>
      <c r="U1889">
        <v>18</v>
      </c>
      <c r="V1889">
        <v>11001</v>
      </c>
      <c r="W1889" t="s">
        <v>5515</v>
      </c>
      <c r="X1889" t="s">
        <v>12659</v>
      </c>
      <c r="Y1889" t="s">
        <v>8714</v>
      </c>
      <c r="Z1889" t="s">
        <v>8715</v>
      </c>
      <c r="AA1889" t="s">
        <v>8716</v>
      </c>
      <c r="AB1889" t="s">
        <v>8819</v>
      </c>
      <c r="AC1889" t="s">
        <v>348</v>
      </c>
      <c r="AD1889" t="s">
        <v>42</v>
      </c>
      <c r="AE1889" t="s">
        <v>8820</v>
      </c>
      <c r="AF1889" t="s">
        <v>8821</v>
      </c>
      <c r="AG1889" t="s">
        <v>8822</v>
      </c>
      <c r="AR1889" t="s">
        <v>8770</v>
      </c>
      <c r="AS1889" t="s">
        <v>8717</v>
      </c>
      <c r="AT1889" t="s">
        <v>8718</v>
      </c>
      <c r="AU1889" t="s">
        <v>8190</v>
      </c>
      <c r="AY1889" t="s">
        <v>8005</v>
      </c>
      <c r="AZ1889" t="s">
        <v>8028</v>
      </c>
      <c r="BA1889" t="s">
        <v>5515</v>
      </c>
      <c r="BB1889" t="s">
        <v>8819</v>
      </c>
      <c r="BC1889">
        <v>1892063257</v>
      </c>
      <c r="BD1889" t="s">
        <v>10526</v>
      </c>
    </row>
    <row r="1890" spans="1:56">
      <c r="A1890">
        <v>2016</v>
      </c>
      <c r="B1890" t="s">
        <v>355</v>
      </c>
      <c r="C1890" t="s">
        <v>7955</v>
      </c>
      <c r="E1890" t="s">
        <v>10808</v>
      </c>
      <c r="F1890" t="s">
        <v>10808</v>
      </c>
      <c r="H1890" t="s">
        <v>8374</v>
      </c>
      <c r="I1890" t="s">
        <v>357</v>
      </c>
      <c r="J1890">
        <v>192</v>
      </c>
      <c r="K1890">
        <v>432</v>
      </c>
      <c r="L1890">
        <v>4</v>
      </c>
      <c r="M1890">
        <v>0</v>
      </c>
      <c r="N1890">
        <v>24</v>
      </c>
      <c r="O1890" t="s">
        <v>46</v>
      </c>
      <c r="P1890" t="s">
        <v>46</v>
      </c>
      <c r="Q1890" t="s">
        <v>43</v>
      </c>
      <c r="R1890" t="s">
        <v>18</v>
      </c>
      <c r="S1890" t="s">
        <v>8851</v>
      </c>
      <c r="T1890" t="s">
        <v>63</v>
      </c>
      <c r="U1890">
        <v>15</v>
      </c>
      <c r="V1890">
        <v>11292</v>
      </c>
      <c r="W1890" t="s">
        <v>8866</v>
      </c>
      <c r="X1890" t="s">
        <v>12660</v>
      </c>
      <c r="Y1890" t="s">
        <v>8706</v>
      </c>
      <c r="Z1890" t="s">
        <v>8707</v>
      </c>
      <c r="AA1890" t="s">
        <v>8708</v>
      </c>
      <c r="AB1890" t="s">
        <v>8768</v>
      </c>
      <c r="AC1890" t="s">
        <v>87</v>
      </c>
      <c r="AD1890" t="s">
        <v>42</v>
      </c>
      <c r="AE1890" t="s">
        <v>8818</v>
      </c>
      <c r="AF1890" t="s">
        <v>7536</v>
      </c>
      <c r="AG1890" t="s">
        <v>7537</v>
      </c>
      <c r="AI1890" t="s">
        <v>364</v>
      </c>
      <c r="AJ1890" t="s">
        <v>58</v>
      </c>
      <c r="AK1890" t="s">
        <v>57</v>
      </c>
      <c r="AR1890" t="s">
        <v>8770</v>
      </c>
      <c r="AS1890" t="s">
        <v>8709</v>
      </c>
      <c r="AT1890" t="s">
        <v>8713</v>
      </c>
      <c r="AU1890" t="s">
        <v>8190</v>
      </c>
      <c r="AY1890" t="s">
        <v>7994</v>
      </c>
      <c r="AZ1890" t="s">
        <v>8037</v>
      </c>
      <c r="BA1890" t="s">
        <v>8866</v>
      </c>
      <c r="BB1890" t="s">
        <v>8768</v>
      </c>
      <c r="BC1890">
        <v>1440084644</v>
      </c>
      <c r="BD1890" t="s">
        <v>10527</v>
      </c>
    </row>
    <row r="1891" spans="1:56">
      <c r="A1891">
        <v>2016</v>
      </c>
      <c r="B1891" t="s">
        <v>355</v>
      </c>
      <c r="C1891" t="s">
        <v>7955</v>
      </c>
      <c r="E1891" t="s">
        <v>10808</v>
      </c>
      <c r="F1891" t="s">
        <v>10808</v>
      </c>
      <c r="H1891" t="s">
        <v>87</v>
      </c>
      <c r="I1891" t="s">
        <v>357</v>
      </c>
      <c r="J1891">
        <v>192</v>
      </c>
      <c r="K1891">
        <v>448</v>
      </c>
      <c r="L1891">
        <v>8</v>
      </c>
      <c r="M1891">
        <v>8</v>
      </c>
      <c r="N1891">
        <v>16</v>
      </c>
      <c r="O1891" t="s">
        <v>46</v>
      </c>
      <c r="P1891" t="s">
        <v>46</v>
      </c>
      <c r="Q1891" t="s">
        <v>46</v>
      </c>
      <c r="R1891" t="s">
        <v>18</v>
      </c>
      <c r="S1891" t="s">
        <v>8851</v>
      </c>
      <c r="T1891" t="s">
        <v>47</v>
      </c>
      <c r="U1891">
        <v>15</v>
      </c>
      <c r="V1891">
        <v>11585</v>
      </c>
      <c r="W1891" t="s">
        <v>8844</v>
      </c>
      <c r="X1891" t="s">
        <v>12661</v>
      </c>
      <c r="Y1891" t="s">
        <v>8787</v>
      </c>
      <c r="Z1891" t="s">
        <v>8788</v>
      </c>
      <c r="AA1891" t="s">
        <v>1631</v>
      </c>
      <c r="AB1891" t="s">
        <v>8816</v>
      </c>
      <c r="AC1891" t="s">
        <v>87</v>
      </c>
      <c r="AD1891" t="s">
        <v>8817</v>
      </c>
      <c r="AE1891" t="s">
        <v>7975</v>
      </c>
      <c r="AF1891" t="s">
        <v>7976</v>
      </c>
      <c r="AG1891" t="s">
        <v>7977</v>
      </c>
      <c r="AR1891" t="s">
        <v>8770</v>
      </c>
      <c r="AS1891" t="s">
        <v>8785</v>
      </c>
      <c r="AT1891" t="s">
        <v>8786</v>
      </c>
      <c r="AU1891" t="s">
        <v>8190</v>
      </c>
      <c r="AY1891" t="s">
        <v>7401</v>
      </c>
      <c r="AZ1891" t="s">
        <v>7403</v>
      </c>
      <c r="BA1891" t="s">
        <v>8844</v>
      </c>
      <c r="BB1891" t="s">
        <v>8816</v>
      </c>
      <c r="BC1891">
        <v>1892063257</v>
      </c>
      <c r="BD1891" t="s">
        <v>10528</v>
      </c>
    </row>
    <row r="1892" spans="1:56">
      <c r="A1892">
        <v>2016</v>
      </c>
      <c r="B1892" t="s">
        <v>355</v>
      </c>
      <c r="C1892" t="s">
        <v>7955</v>
      </c>
      <c r="E1892" t="s">
        <v>10808</v>
      </c>
      <c r="F1892" t="s">
        <v>10808</v>
      </c>
      <c r="H1892" t="s">
        <v>87</v>
      </c>
      <c r="I1892" t="s">
        <v>357</v>
      </c>
      <c r="J1892">
        <v>192</v>
      </c>
      <c r="K1892">
        <v>512</v>
      </c>
      <c r="L1892">
        <v>8</v>
      </c>
      <c r="M1892">
        <v>0</v>
      </c>
      <c r="N1892">
        <v>16</v>
      </c>
      <c r="O1892" t="s">
        <v>46</v>
      </c>
      <c r="P1892" t="s">
        <v>46</v>
      </c>
      <c r="Q1892" t="s">
        <v>43</v>
      </c>
      <c r="R1892" t="s">
        <v>18</v>
      </c>
      <c r="S1892" t="s">
        <v>8851</v>
      </c>
      <c r="T1892" t="s">
        <v>63</v>
      </c>
      <c r="U1892">
        <v>14</v>
      </c>
      <c r="V1892">
        <v>11065</v>
      </c>
      <c r="W1892" t="s">
        <v>5157</v>
      </c>
      <c r="X1892" t="s">
        <v>12662</v>
      </c>
      <c r="Y1892" t="s">
        <v>8775</v>
      </c>
      <c r="Z1892" t="s">
        <v>8849</v>
      </c>
      <c r="AA1892" t="s">
        <v>361</v>
      </c>
      <c r="AB1892" t="s">
        <v>8810</v>
      </c>
      <c r="AC1892" t="s">
        <v>52</v>
      </c>
      <c r="AD1892" t="s">
        <v>8824</v>
      </c>
      <c r="AE1892" t="s">
        <v>8825</v>
      </c>
      <c r="AF1892" t="s">
        <v>5464</v>
      </c>
      <c r="AG1892" t="s">
        <v>5465</v>
      </c>
      <c r="AR1892" t="s">
        <v>8770</v>
      </c>
      <c r="AS1892" t="s">
        <v>8771</v>
      </c>
      <c r="AT1892" t="s">
        <v>8772</v>
      </c>
      <c r="AU1892" t="s">
        <v>8190</v>
      </c>
      <c r="AY1892" t="s">
        <v>8863</v>
      </c>
      <c r="AZ1892" t="s">
        <v>8313</v>
      </c>
      <c r="BA1892" t="s">
        <v>5157</v>
      </c>
      <c r="BB1892" t="s">
        <v>8810</v>
      </c>
      <c r="BC1892">
        <v>1892063257</v>
      </c>
      <c r="BD1892" t="s">
        <v>10529</v>
      </c>
    </row>
    <row r="1893" spans="1:56">
      <c r="A1893">
        <v>2016</v>
      </c>
      <c r="B1893" t="s">
        <v>355</v>
      </c>
      <c r="C1893" t="s">
        <v>7955</v>
      </c>
      <c r="E1893" t="s">
        <v>10808</v>
      </c>
      <c r="F1893" t="s">
        <v>10808</v>
      </c>
      <c r="H1893" t="s">
        <v>87</v>
      </c>
      <c r="I1893" t="s">
        <v>357</v>
      </c>
      <c r="J1893">
        <v>448</v>
      </c>
      <c r="K1893">
        <v>512</v>
      </c>
      <c r="L1893">
        <v>0</v>
      </c>
      <c r="M1893">
        <v>0</v>
      </c>
      <c r="N1893">
        <v>0</v>
      </c>
      <c r="O1893" t="s">
        <v>46</v>
      </c>
      <c r="P1893" t="s">
        <v>46</v>
      </c>
      <c r="Q1893" t="s">
        <v>46</v>
      </c>
      <c r="R1893" t="s">
        <v>18</v>
      </c>
      <c r="S1893" t="s">
        <v>10806</v>
      </c>
      <c r="T1893" t="s">
        <v>47</v>
      </c>
      <c r="U1893">
        <v>15</v>
      </c>
      <c r="V1893">
        <v>11666</v>
      </c>
      <c r="W1893" t="s">
        <v>844</v>
      </c>
      <c r="X1893" t="s">
        <v>12663</v>
      </c>
      <c r="Y1893" t="s">
        <v>8778</v>
      </c>
      <c r="Z1893" t="s">
        <v>8848</v>
      </c>
      <c r="AA1893" t="s">
        <v>4356</v>
      </c>
      <c r="AB1893" t="s">
        <v>8814</v>
      </c>
      <c r="AC1893" t="s">
        <v>87</v>
      </c>
      <c r="AD1893" t="s">
        <v>42</v>
      </c>
      <c r="AE1893" t="s">
        <v>8811</v>
      </c>
      <c r="AF1893" t="s">
        <v>8812</v>
      </c>
      <c r="AG1893" t="s">
        <v>8813</v>
      </c>
      <c r="AR1893" t="s">
        <v>8770</v>
      </c>
      <c r="AS1893" t="s">
        <v>8779</v>
      </c>
      <c r="AT1893" t="s">
        <v>8780</v>
      </c>
      <c r="AU1893" t="s">
        <v>8190</v>
      </c>
      <c r="AY1893" t="s">
        <v>8862</v>
      </c>
      <c r="AZ1893" t="s">
        <v>8365</v>
      </c>
      <c r="BA1893" t="s">
        <v>844</v>
      </c>
      <c r="BB1893" t="s">
        <v>8814</v>
      </c>
      <c r="BC1893">
        <v>1892063257</v>
      </c>
      <c r="BD1893" t="s">
        <v>10530</v>
      </c>
    </row>
    <row r="1894" spans="1:56">
      <c r="A1894">
        <v>2016</v>
      </c>
      <c r="B1894" t="s">
        <v>355</v>
      </c>
      <c r="C1894" t="s">
        <v>7955</v>
      </c>
      <c r="E1894" t="s">
        <v>10808</v>
      </c>
      <c r="F1894" t="s">
        <v>10808</v>
      </c>
      <c r="H1894" t="s">
        <v>87</v>
      </c>
      <c r="I1894" t="s">
        <v>357</v>
      </c>
      <c r="J1894">
        <v>448</v>
      </c>
      <c r="K1894">
        <v>512</v>
      </c>
      <c r="L1894">
        <v>0</v>
      </c>
      <c r="M1894">
        <v>0</v>
      </c>
      <c r="N1894">
        <v>0</v>
      </c>
      <c r="O1894" t="s">
        <v>46</v>
      </c>
      <c r="P1894" t="s">
        <v>46</v>
      </c>
      <c r="Q1894" t="s">
        <v>43</v>
      </c>
      <c r="R1894" t="s">
        <v>18</v>
      </c>
      <c r="S1894" t="s">
        <v>10806</v>
      </c>
      <c r="T1894" t="s">
        <v>47</v>
      </c>
      <c r="U1894">
        <v>15</v>
      </c>
      <c r="V1894">
        <v>11161</v>
      </c>
      <c r="W1894" t="s">
        <v>8846</v>
      </c>
      <c r="X1894" t="s">
        <v>12664</v>
      </c>
      <c r="Y1894" t="s">
        <v>8723</v>
      </c>
      <c r="Z1894" t="s">
        <v>8724</v>
      </c>
      <c r="AA1894" t="s">
        <v>7912</v>
      </c>
      <c r="AB1894" t="s">
        <v>7913</v>
      </c>
      <c r="AC1894" t="s">
        <v>87</v>
      </c>
      <c r="AD1894" t="s">
        <v>8167</v>
      </c>
      <c r="AE1894" t="s">
        <v>8167</v>
      </c>
      <c r="AF1894" t="s">
        <v>8812</v>
      </c>
      <c r="AG1894" t="s">
        <v>8813</v>
      </c>
      <c r="AR1894" t="s">
        <v>8770</v>
      </c>
      <c r="AS1894" t="s">
        <v>8725</v>
      </c>
      <c r="AT1894" t="s">
        <v>8726</v>
      </c>
      <c r="AU1894" t="s">
        <v>8190</v>
      </c>
      <c r="AY1894" t="s">
        <v>8864</v>
      </c>
      <c r="AZ1894" t="s">
        <v>8366</v>
      </c>
      <c r="BA1894" t="s">
        <v>8846</v>
      </c>
      <c r="BB1894" t="s">
        <v>7913</v>
      </c>
      <c r="BC1894">
        <v>1892063257</v>
      </c>
      <c r="BD1894" t="s">
        <v>10531</v>
      </c>
    </row>
    <row r="1895" spans="1:56">
      <c r="A1895">
        <v>2016</v>
      </c>
      <c r="B1895" t="s">
        <v>355</v>
      </c>
      <c r="C1895" t="s">
        <v>7955</v>
      </c>
      <c r="E1895" t="s">
        <v>10808</v>
      </c>
      <c r="F1895" t="s">
        <v>10808</v>
      </c>
      <c r="H1895" t="s">
        <v>87</v>
      </c>
      <c r="I1895" t="s">
        <v>357</v>
      </c>
      <c r="J1895">
        <v>192</v>
      </c>
      <c r="K1895">
        <v>448</v>
      </c>
      <c r="L1895">
        <v>8</v>
      </c>
      <c r="M1895">
        <v>8</v>
      </c>
      <c r="N1895">
        <v>16</v>
      </c>
      <c r="O1895" t="s">
        <v>46</v>
      </c>
      <c r="P1895" t="s">
        <v>46</v>
      </c>
      <c r="Q1895" t="s">
        <v>43</v>
      </c>
      <c r="R1895" t="s">
        <v>18</v>
      </c>
      <c r="S1895" t="s">
        <v>8851</v>
      </c>
      <c r="T1895" t="s">
        <v>63</v>
      </c>
      <c r="U1895">
        <v>18</v>
      </c>
      <c r="V1895">
        <v>11507</v>
      </c>
      <c r="W1895" t="s">
        <v>8845</v>
      </c>
      <c r="X1895" t="s">
        <v>12665</v>
      </c>
      <c r="Y1895" t="s">
        <v>8720</v>
      </c>
      <c r="Z1895" t="s">
        <v>1630</v>
      </c>
      <c r="AA1895" t="s">
        <v>1631</v>
      </c>
      <c r="AB1895" t="s">
        <v>8823</v>
      </c>
      <c r="AC1895" t="s">
        <v>52</v>
      </c>
      <c r="AD1895" t="s">
        <v>1633</v>
      </c>
      <c r="AE1895" t="s">
        <v>1634</v>
      </c>
      <c r="AF1895" t="s">
        <v>54</v>
      </c>
      <c r="AG1895" t="s">
        <v>55</v>
      </c>
      <c r="AI1895" t="s">
        <v>69</v>
      </c>
      <c r="AJ1895" t="s">
        <v>57</v>
      </c>
      <c r="AK1895" t="s">
        <v>58</v>
      </c>
      <c r="AR1895" t="s">
        <v>8770</v>
      </c>
      <c r="AS1895" t="s">
        <v>8721</v>
      </c>
      <c r="AT1895" t="s">
        <v>8722</v>
      </c>
      <c r="AU1895" t="s">
        <v>8190</v>
      </c>
      <c r="AY1895" t="s">
        <v>8004</v>
      </c>
      <c r="AZ1895" t="s">
        <v>8027</v>
      </c>
      <c r="BA1895" t="s">
        <v>8845</v>
      </c>
      <c r="BB1895" t="s">
        <v>8823</v>
      </c>
      <c r="BC1895">
        <v>1892063257</v>
      </c>
      <c r="BD1895" t="s">
        <v>10532</v>
      </c>
    </row>
    <row r="1896" spans="1:56">
      <c r="A1896">
        <v>2016</v>
      </c>
      <c r="B1896" t="s">
        <v>355</v>
      </c>
      <c r="C1896" t="s">
        <v>7955</v>
      </c>
      <c r="E1896" t="s">
        <v>10808</v>
      </c>
      <c r="F1896" t="s">
        <v>10808</v>
      </c>
      <c r="H1896" t="s">
        <v>87</v>
      </c>
      <c r="I1896" t="s">
        <v>357</v>
      </c>
      <c r="J1896">
        <v>384</v>
      </c>
      <c r="K1896">
        <v>448</v>
      </c>
      <c r="L1896">
        <v>0</v>
      </c>
      <c r="M1896">
        <v>0</v>
      </c>
      <c r="N1896">
        <v>0</v>
      </c>
      <c r="O1896" t="s">
        <v>46</v>
      </c>
      <c r="P1896" t="s">
        <v>46</v>
      </c>
      <c r="Q1896" t="s">
        <v>43</v>
      </c>
      <c r="R1896" t="s">
        <v>18</v>
      </c>
      <c r="S1896" t="s">
        <v>10806</v>
      </c>
      <c r="T1896" t="s">
        <v>47</v>
      </c>
      <c r="U1896">
        <v>17</v>
      </c>
      <c r="V1896">
        <v>11562</v>
      </c>
      <c r="W1896" t="s">
        <v>6263</v>
      </c>
      <c r="X1896" t="s">
        <v>12666</v>
      </c>
      <c r="Y1896" t="s">
        <v>8710</v>
      </c>
      <c r="Z1896" t="s">
        <v>638</v>
      </c>
      <c r="AA1896" t="s">
        <v>831</v>
      </c>
      <c r="AB1896" t="s">
        <v>8808</v>
      </c>
      <c r="AC1896" t="s">
        <v>52</v>
      </c>
      <c r="AD1896" t="s">
        <v>42</v>
      </c>
      <c r="AE1896" t="s">
        <v>3403</v>
      </c>
      <c r="AF1896" t="s">
        <v>98</v>
      </c>
      <c r="AG1896" t="s">
        <v>99</v>
      </c>
      <c r="AI1896" t="s">
        <v>3659</v>
      </c>
      <c r="AJ1896" t="s">
        <v>58</v>
      </c>
      <c r="AK1896" t="s">
        <v>57</v>
      </c>
      <c r="AR1896" t="s">
        <v>8770</v>
      </c>
      <c r="AS1896" t="s">
        <v>8711</v>
      </c>
      <c r="AT1896" t="s">
        <v>8712</v>
      </c>
      <c r="AU1896" t="s">
        <v>8190</v>
      </c>
      <c r="AY1896" t="s">
        <v>8364</v>
      </c>
      <c r="AZ1896" t="s">
        <v>8349</v>
      </c>
      <c r="BA1896" t="s">
        <v>6263</v>
      </c>
      <c r="BB1896" t="s">
        <v>8808</v>
      </c>
      <c r="BC1896">
        <v>1892063257</v>
      </c>
      <c r="BD1896" t="s">
        <v>10533</v>
      </c>
    </row>
    <row r="1897" spans="1:56">
      <c r="A1897">
        <v>2016</v>
      </c>
      <c r="B1897" t="s">
        <v>355</v>
      </c>
      <c r="C1897" t="s">
        <v>7955</v>
      </c>
      <c r="E1897" t="s">
        <v>10808</v>
      </c>
      <c r="F1897" t="s">
        <v>10808</v>
      </c>
      <c r="H1897" t="s">
        <v>87</v>
      </c>
      <c r="I1897" t="s">
        <v>357</v>
      </c>
      <c r="J1897">
        <v>320</v>
      </c>
      <c r="K1897">
        <v>384</v>
      </c>
      <c r="L1897">
        <v>0</v>
      </c>
      <c r="M1897">
        <v>0</v>
      </c>
      <c r="N1897">
        <v>0</v>
      </c>
      <c r="O1897" t="s">
        <v>46</v>
      </c>
      <c r="P1897" t="s">
        <v>46</v>
      </c>
      <c r="Q1897" t="s">
        <v>43</v>
      </c>
      <c r="R1897" t="s">
        <v>18</v>
      </c>
      <c r="S1897" t="s">
        <v>10806</v>
      </c>
      <c r="T1897" t="s">
        <v>47</v>
      </c>
      <c r="U1897">
        <v>17</v>
      </c>
      <c r="V1897">
        <v>11562</v>
      </c>
      <c r="W1897" t="s">
        <v>6263</v>
      </c>
      <c r="X1897" t="s">
        <v>12666</v>
      </c>
      <c r="Y1897" t="s">
        <v>8710</v>
      </c>
      <c r="Z1897" t="s">
        <v>638</v>
      </c>
      <c r="AA1897" t="s">
        <v>831</v>
      </c>
      <c r="AB1897" t="s">
        <v>8809</v>
      </c>
      <c r="AC1897" t="s">
        <v>52</v>
      </c>
      <c r="AD1897" t="s">
        <v>42</v>
      </c>
      <c r="AE1897" t="s">
        <v>3403</v>
      </c>
      <c r="AF1897" t="s">
        <v>98</v>
      </c>
      <c r="AG1897" t="s">
        <v>99</v>
      </c>
      <c r="AI1897" t="s">
        <v>3659</v>
      </c>
      <c r="AJ1897" t="s">
        <v>58</v>
      </c>
      <c r="AK1897" t="s">
        <v>57</v>
      </c>
      <c r="AR1897" t="s">
        <v>8770</v>
      </c>
      <c r="AS1897" t="s">
        <v>8711</v>
      </c>
      <c r="AT1897" t="s">
        <v>8712</v>
      </c>
      <c r="AU1897" t="s">
        <v>8190</v>
      </c>
      <c r="AY1897" t="s">
        <v>8364</v>
      </c>
      <c r="AZ1897" t="s">
        <v>8350</v>
      </c>
      <c r="BA1897" t="s">
        <v>6263</v>
      </c>
      <c r="BB1897" t="s">
        <v>8809</v>
      </c>
      <c r="BC1897">
        <v>1892063257</v>
      </c>
      <c r="BD1897" t="s">
        <v>10533</v>
      </c>
    </row>
    <row r="1898" spans="1:56">
      <c r="A1898">
        <v>2017</v>
      </c>
      <c r="B1898" t="s">
        <v>343</v>
      </c>
      <c r="C1898" t="s">
        <v>3863</v>
      </c>
      <c r="H1898" t="s">
        <v>8374</v>
      </c>
      <c r="I1898" t="s">
        <v>45</v>
      </c>
      <c r="J1898">
        <v>192</v>
      </c>
      <c r="K1898">
        <v>432</v>
      </c>
      <c r="L1898">
        <v>4</v>
      </c>
      <c r="M1898">
        <v>4</v>
      </c>
      <c r="N1898">
        <v>24</v>
      </c>
      <c r="O1898" t="s">
        <v>43</v>
      </c>
      <c r="P1898" t="s">
        <v>43</v>
      </c>
      <c r="Q1898" t="s">
        <v>43</v>
      </c>
      <c r="R1898" t="s">
        <v>18</v>
      </c>
      <c r="S1898" t="s">
        <v>8851</v>
      </c>
      <c r="T1898" t="s">
        <v>63</v>
      </c>
      <c r="U1898">
        <v>11</v>
      </c>
      <c r="V1898">
        <v>11291</v>
      </c>
      <c r="W1898" t="s">
        <v>5804</v>
      </c>
      <c r="X1898" t="s">
        <v>12284</v>
      </c>
      <c r="Y1898" t="s">
        <v>10902</v>
      </c>
      <c r="Z1898" t="s">
        <v>1162</v>
      </c>
      <c r="AA1898" t="s">
        <v>1163</v>
      </c>
      <c r="AB1898" t="s">
        <v>5806</v>
      </c>
      <c r="AC1898" t="s">
        <v>87</v>
      </c>
      <c r="AD1898" t="s">
        <v>42</v>
      </c>
      <c r="AE1898" t="s">
        <v>1078</v>
      </c>
      <c r="AF1898" t="s">
        <v>501</v>
      </c>
      <c r="AG1898" t="s">
        <v>1170</v>
      </c>
      <c r="AI1898" t="s">
        <v>1788</v>
      </c>
      <c r="AJ1898" t="s">
        <v>123</v>
      </c>
      <c r="AK1898" t="s">
        <v>124</v>
      </c>
      <c r="AN1898" t="s">
        <v>42</v>
      </c>
      <c r="AO1898" t="s">
        <v>42</v>
      </c>
      <c r="AP1898" t="s">
        <v>10911</v>
      </c>
      <c r="AQ1898" t="s">
        <v>10676</v>
      </c>
      <c r="AR1898" t="s">
        <v>10909</v>
      </c>
      <c r="AT1898" t="s">
        <v>10901</v>
      </c>
      <c r="AU1898">
        <v>1002272740</v>
      </c>
      <c r="AV1898" t="s">
        <v>8210</v>
      </c>
      <c r="AY1898" t="s">
        <v>8363</v>
      </c>
      <c r="AZ1898" t="s">
        <v>8348</v>
      </c>
      <c r="BA1898" t="s">
        <v>5804</v>
      </c>
      <c r="BB1898" t="s">
        <v>5806</v>
      </c>
      <c r="BC1898">
        <v>1440084644</v>
      </c>
      <c r="BD1898" t="s">
        <v>10165</v>
      </c>
    </row>
    <row r="1899" spans="1:56">
      <c r="A1899">
        <v>2017</v>
      </c>
      <c r="B1899" t="s">
        <v>343</v>
      </c>
      <c r="C1899" t="s">
        <v>3863</v>
      </c>
      <c r="G1899">
        <v>42761</v>
      </c>
      <c r="H1899" t="s">
        <v>8374</v>
      </c>
      <c r="I1899" t="s">
        <v>45</v>
      </c>
      <c r="J1899">
        <v>192</v>
      </c>
      <c r="K1899">
        <v>432</v>
      </c>
      <c r="L1899">
        <v>4</v>
      </c>
      <c r="M1899">
        <v>4</v>
      </c>
      <c r="N1899">
        <v>24</v>
      </c>
      <c r="O1899" t="s">
        <v>43</v>
      </c>
      <c r="P1899" t="s">
        <v>43</v>
      </c>
      <c r="Q1899" t="s">
        <v>43</v>
      </c>
      <c r="R1899" t="s">
        <v>18</v>
      </c>
      <c r="S1899" t="s">
        <v>8851</v>
      </c>
      <c r="T1899" t="s">
        <v>63</v>
      </c>
      <c r="U1899">
        <v>11</v>
      </c>
      <c r="V1899">
        <v>11370</v>
      </c>
      <c r="W1899" t="s">
        <v>6381</v>
      </c>
      <c r="X1899" t="s">
        <v>12667</v>
      </c>
      <c r="Y1899" t="s">
        <v>10904</v>
      </c>
      <c r="Z1899" t="s">
        <v>116</v>
      </c>
      <c r="AA1899" t="s">
        <v>117</v>
      </c>
      <c r="AB1899" t="s">
        <v>10905</v>
      </c>
      <c r="AC1899" t="s">
        <v>52</v>
      </c>
      <c r="AD1899" t="s">
        <v>42</v>
      </c>
      <c r="AE1899" t="s">
        <v>339</v>
      </c>
      <c r="AF1899" t="s">
        <v>341</v>
      </c>
      <c r="AG1899" t="s">
        <v>340</v>
      </c>
      <c r="AI1899" t="s">
        <v>4220</v>
      </c>
      <c r="AJ1899" t="s">
        <v>123</v>
      </c>
      <c r="AK1899" t="s">
        <v>124</v>
      </c>
      <c r="AP1899" t="s">
        <v>7329</v>
      </c>
      <c r="AQ1899" t="s">
        <v>126</v>
      </c>
      <c r="AR1899" t="s">
        <v>10910</v>
      </c>
      <c r="AT1899" t="s">
        <v>10903</v>
      </c>
      <c r="AY1899" t="s">
        <v>7997</v>
      </c>
      <c r="AZ1899" t="s">
        <v>8038</v>
      </c>
      <c r="BA1899" t="s">
        <v>6381</v>
      </c>
      <c r="BB1899" t="s">
        <v>10905</v>
      </c>
    </row>
    <row r="1900" spans="1:56">
      <c r="A1900">
        <v>2017</v>
      </c>
      <c r="B1900" t="s">
        <v>343</v>
      </c>
      <c r="C1900" t="s">
        <v>3863</v>
      </c>
      <c r="H1900" t="s">
        <v>8374</v>
      </c>
      <c r="I1900" t="s">
        <v>45</v>
      </c>
      <c r="J1900">
        <v>192</v>
      </c>
      <c r="K1900">
        <v>432</v>
      </c>
      <c r="L1900">
        <v>4</v>
      </c>
      <c r="M1900">
        <v>0</v>
      </c>
      <c r="N1900">
        <v>24</v>
      </c>
      <c r="O1900" t="s">
        <v>46</v>
      </c>
      <c r="P1900" t="s">
        <v>46</v>
      </c>
      <c r="Q1900" t="s">
        <v>43</v>
      </c>
      <c r="R1900" t="s">
        <v>18</v>
      </c>
      <c r="S1900" t="s">
        <v>8851</v>
      </c>
      <c r="T1900" t="s">
        <v>63</v>
      </c>
      <c r="U1900">
        <v>11</v>
      </c>
      <c r="V1900">
        <v>11898</v>
      </c>
      <c r="W1900" t="s">
        <v>10945</v>
      </c>
      <c r="X1900" t="s">
        <v>12668</v>
      </c>
      <c r="Y1900" t="s">
        <v>10950</v>
      </c>
      <c r="Z1900" t="s">
        <v>3568</v>
      </c>
      <c r="AA1900" t="s">
        <v>3569</v>
      </c>
      <c r="AB1900" t="s">
        <v>10946</v>
      </c>
      <c r="AC1900" t="s">
        <v>87</v>
      </c>
      <c r="AD1900" t="s">
        <v>3571</v>
      </c>
      <c r="AE1900" t="s">
        <v>3572</v>
      </c>
      <c r="AF1900" t="s">
        <v>501</v>
      </c>
      <c r="AG1900" t="s">
        <v>1170</v>
      </c>
      <c r="AI1900" t="s">
        <v>503</v>
      </c>
      <c r="AJ1900" t="s">
        <v>124</v>
      </c>
      <c r="AK1900" t="s">
        <v>123</v>
      </c>
      <c r="AP1900" t="s">
        <v>7279</v>
      </c>
      <c r="AQ1900" t="s">
        <v>126</v>
      </c>
      <c r="AR1900" t="s">
        <v>10948</v>
      </c>
      <c r="AT1900" t="s">
        <v>10949</v>
      </c>
      <c r="AY1900" t="s">
        <v>7504</v>
      </c>
      <c r="AZ1900" t="s">
        <v>7506</v>
      </c>
      <c r="BA1900" t="s">
        <v>10945</v>
      </c>
      <c r="BB1900" t="s">
        <v>10946</v>
      </c>
    </row>
    <row r="1901" spans="1:56">
      <c r="A1901">
        <v>2017</v>
      </c>
      <c r="B1901" t="s">
        <v>343</v>
      </c>
      <c r="C1901" t="s">
        <v>3863</v>
      </c>
      <c r="F1901" t="s">
        <v>10808</v>
      </c>
      <c r="H1901" t="s">
        <v>8374</v>
      </c>
      <c r="I1901" t="s">
        <v>45</v>
      </c>
      <c r="J1901">
        <v>192</v>
      </c>
      <c r="K1901">
        <v>432</v>
      </c>
      <c r="L1901">
        <v>4</v>
      </c>
      <c r="M1901">
        <v>0</v>
      </c>
      <c r="N1901">
        <v>24</v>
      </c>
      <c r="O1901" t="s">
        <v>46</v>
      </c>
      <c r="P1901" t="s">
        <v>46</v>
      </c>
      <c r="Q1901" t="s">
        <v>43</v>
      </c>
      <c r="R1901" t="s">
        <v>18</v>
      </c>
      <c r="S1901" t="s">
        <v>8851</v>
      </c>
      <c r="T1901" t="s">
        <v>63</v>
      </c>
      <c r="U1901">
        <v>12</v>
      </c>
      <c r="V1901">
        <v>12074</v>
      </c>
      <c r="W1901" t="s">
        <v>10938</v>
      </c>
      <c r="X1901" t="s">
        <v>12669</v>
      </c>
      <c r="Y1901" t="s">
        <v>10939</v>
      </c>
      <c r="Z1901" t="s">
        <v>4421</v>
      </c>
      <c r="AA1901" t="s">
        <v>4390</v>
      </c>
      <c r="AB1901" t="s">
        <v>10940</v>
      </c>
      <c r="AC1901" t="s">
        <v>7523</v>
      </c>
      <c r="AD1901" t="s">
        <v>42</v>
      </c>
      <c r="AE1901" t="s">
        <v>8908</v>
      </c>
      <c r="AF1901" t="s">
        <v>744</v>
      </c>
      <c r="AG1901" t="s">
        <v>745</v>
      </c>
      <c r="AI1901" t="s">
        <v>1124</v>
      </c>
      <c r="AJ1901" t="s">
        <v>57</v>
      </c>
      <c r="AK1901" t="s">
        <v>58</v>
      </c>
      <c r="AP1901" t="s">
        <v>7326</v>
      </c>
      <c r="AQ1901" t="s">
        <v>126</v>
      </c>
      <c r="AR1901" t="s">
        <v>10941</v>
      </c>
      <c r="AT1901" t="s">
        <v>10942</v>
      </c>
      <c r="AY1901" t="s">
        <v>647</v>
      </c>
      <c r="AZ1901" t="s">
        <v>7508</v>
      </c>
      <c r="BA1901" t="s">
        <v>10938</v>
      </c>
      <c r="BB1901" t="s">
        <v>10940</v>
      </c>
    </row>
    <row r="1902" spans="1:56">
      <c r="A1902">
        <v>2017</v>
      </c>
      <c r="B1902" t="s">
        <v>343</v>
      </c>
      <c r="C1902" t="s">
        <v>3863</v>
      </c>
      <c r="F1902" t="s">
        <v>10808</v>
      </c>
      <c r="H1902" t="s">
        <v>44</v>
      </c>
      <c r="I1902" t="s">
        <v>45</v>
      </c>
      <c r="J1902">
        <v>192</v>
      </c>
      <c r="K1902">
        <v>432</v>
      </c>
      <c r="L1902">
        <v>4</v>
      </c>
      <c r="M1902">
        <v>4</v>
      </c>
      <c r="N1902">
        <v>32</v>
      </c>
      <c r="O1902" t="s">
        <v>46</v>
      </c>
      <c r="P1902" t="s">
        <v>46</v>
      </c>
      <c r="Q1902" t="s">
        <v>43</v>
      </c>
      <c r="R1902" t="s">
        <v>18</v>
      </c>
      <c r="S1902" t="s">
        <v>8851</v>
      </c>
      <c r="T1902" t="s">
        <v>63</v>
      </c>
      <c r="U1902">
        <v>11</v>
      </c>
      <c r="V1902">
        <v>11892</v>
      </c>
      <c r="W1902" t="s">
        <v>10951</v>
      </c>
      <c r="X1902" t="s">
        <v>12670</v>
      </c>
      <c r="Y1902" t="s">
        <v>10952</v>
      </c>
      <c r="Z1902" t="s">
        <v>1930</v>
      </c>
      <c r="AA1902" t="s">
        <v>1268</v>
      </c>
      <c r="AB1902" t="s">
        <v>10954</v>
      </c>
      <c r="AC1902" t="s">
        <v>87</v>
      </c>
      <c r="AE1902" t="s">
        <v>7301</v>
      </c>
      <c r="AF1902" t="s">
        <v>7302</v>
      </c>
      <c r="AG1902" t="s">
        <v>7303</v>
      </c>
      <c r="AI1902" t="s">
        <v>3953</v>
      </c>
      <c r="AJ1902" t="s">
        <v>124</v>
      </c>
      <c r="AK1902" t="s">
        <v>123</v>
      </c>
      <c r="AP1902" t="s">
        <v>8024</v>
      </c>
      <c r="AQ1902" t="s">
        <v>126</v>
      </c>
      <c r="AR1902" t="s">
        <v>10953</v>
      </c>
      <c r="AT1902" t="s">
        <v>10956</v>
      </c>
      <c r="AY1902" t="s">
        <v>7512</v>
      </c>
      <c r="AZ1902" t="s">
        <v>7514</v>
      </c>
      <c r="BA1902" t="s">
        <v>10951</v>
      </c>
      <c r="BB1902" t="s">
        <v>10954</v>
      </c>
    </row>
  </sheetData>
  <customSheetViews>
    <customSheetView guid="{873303A3-86D8-4FD4-A03D-AA21B2EE019D}">
      <selection sqref="A1:XFD1"/>
      <pageMargins left="0.511811024" right="0.511811024" top="0.78740157499999996" bottom="0.78740157499999996" header="0.31496062000000002" footer="0.31496062000000002"/>
      <pageSetup paperSize="9" orientation="portrait" r:id="rId1"/>
    </customSheetView>
  </customSheetViews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71"/>
  <sheetViews>
    <sheetView workbookViewId="0">
      <selection activeCell="M5" sqref="M5"/>
    </sheetView>
  </sheetViews>
  <sheetFormatPr defaultRowHeight="15"/>
  <cols>
    <col min="1" max="1" width="9.140625" style="96"/>
    <col min="2" max="2" width="11.42578125" style="96" bestFit="1" customWidth="1"/>
    <col min="3" max="5" width="9.140625" style="96"/>
    <col min="6" max="6" width="12.5703125" style="96" bestFit="1" customWidth="1"/>
    <col min="7" max="8" width="9.140625" style="96"/>
  </cols>
  <sheetData>
    <row r="3" spans="1:8">
      <c r="A3" s="69" t="s">
        <v>0</v>
      </c>
      <c r="B3" s="69" t="s">
        <v>1</v>
      </c>
      <c r="C3" s="95" t="s">
        <v>16</v>
      </c>
      <c r="D3" s="69" t="s">
        <v>17</v>
      </c>
      <c r="E3" s="70" t="s">
        <v>18</v>
      </c>
      <c r="F3" s="70" t="s">
        <v>19</v>
      </c>
      <c r="G3" s="69" t="s">
        <v>21</v>
      </c>
      <c r="H3" s="70" t="s">
        <v>22</v>
      </c>
    </row>
    <row r="4" spans="1:8">
      <c r="A4" s="13">
        <v>2016</v>
      </c>
      <c r="B4" s="13" t="s">
        <v>5757</v>
      </c>
      <c r="C4" s="14">
        <v>19</v>
      </c>
      <c r="D4" s="16">
        <v>11042</v>
      </c>
      <c r="E4" s="46" t="s">
        <v>8002</v>
      </c>
      <c r="F4" s="17" t="s">
        <v>10844</v>
      </c>
      <c r="G4" s="16" t="s">
        <v>4046</v>
      </c>
      <c r="H4" s="16" t="s">
        <v>416</v>
      </c>
    </row>
    <row r="5" spans="1:8">
      <c r="A5" s="16">
        <v>2016</v>
      </c>
      <c r="B5" s="16" t="s">
        <v>5757</v>
      </c>
      <c r="C5" s="14">
        <v>19</v>
      </c>
      <c r="D5" s="14" t="s">
        <v>7384</v>
      </c>
      <c r="E5" s="47" t="s">
        <v>7385</v>
      </c>
      <c r="F5" s="17" t="s">
        <v>10816</v>
      </c>
      <c r="G5" s="16" t="s">
        <v>4046</v>
      </c>
      <c r="H5" s="16" t="s">
        <v>416</v>
      </c>
    </row>
    <row r="6" spans="1:8">
      <c r="A6" s="16">
        <v>2016</v>
      </c>
      <c r="B6" s="16" t="s">
        <v>5757</v>
      </c>
      <c r="C6" s="14">
        <v>19</v>
      </c>
      <c r="D6" s="14" t="s">
        <v>7384</v>
      </c>
      <c r="E6" s="47" t="s">
        <v>7391</v>
      </c>
      <c r="F6" s="17" t="s">
        <v>10817</v>
      </c>
      <c r="G6" s="16" t="s">
        <v>4046</v>
      </c>
      <c r="H6" s="16" t="s">
        <v>416</v>
      </c>
    </row>
    <row r="7" spans="1:8">
      <c r="A7" s="13">
        <v>2016</v>
      </c>
      <c r="B7" s="13" t="s">
        <v>5757</v>
      </c>
      <c r="C7" s="14">
        <v>19</v>
      </c>
      <c r="D7" s="16">
        <v>11042</v>
      </c>
      <c r="E7" s="97" t="s">
        <v>7994</v>
      </c>
      <c r="F7" s="17" t="s">
        <v>10838</v>
      </c>
      <c r="G7" s="16" t="s">
        <v>4046</v>
      </c>
      <c r="H7" s="16" t="s">
        <v>416</v>
      </c>
    </row>
    <row r="8" spans="1:8">
      <c r="A8" s="13">
        <v>2016</v>
      </c>
      <c r="B8" s="13" t="s">
        <v>5757</v>
      </c>
      <c r="C8" s="14">
        <v>19</v>
      </c>
      <c r="D8" s="16">
        <v>11042</v>
      </c>
      <c r="E8" s="97" t="s">
        <v>7991</v>
      </c>
      <c r="F8" s="17" t="s">
        <v>10866</v>
      </c>
      <c r="G8" s="16" t="s">
        <v>4046</v>
      </c>
      <c r="H8" s="16" t="s">
        <v>416</v>
      </c>
    </row>
    <row r="9" spans="1:8">
      <c r="A9" s="13">
        <v>2016</v>
      </c>
      <c r="B9" s="13" t="s">
        <v>5757</v>
      </c>
      <c r="C9" s="14">
        <v>19</v>
      </c>
      <c r="D9" s="16">
        <v>11042</v>
      </c>
      <c r="E9" s="97" t="s">
        <v>7992</v>
      </c>
      <c r="F9" s="17" t="s">
        <v>10867</v>
      </c>
      <c r="G9" s="16" t="s">
        <v>4046</v>
      </c>
      <c r="H9" s="16" t="s">
        <v>416</v>
      </c>
    </row>
    <row r="10" spans="1:8">
      <c r="A10" s="13">
        <v>2016</v>
      </c>
      <c r="B10" s="13" t="s">
        <v>5757</v>
      </c>
      <c r="C10" s="14">
        <v>19</v>
      </c>
      <c r="D10" s="16">
        <v>11042</v>
      </c>
      <c r="E10" s="97" t="s">
        <v>7995</v>
      </c>
      <c r="F10" s="17" t="s">
        <v>10835</v>
      </c>
      <c r="G10" s="16" t="s">
        <v>4046</v>
      </c>
      <c r="H10" s="16" t="s">
        <v>416</v>
      </c>
    </row>
    <row r="11" spans="1:8">
      <c r="A11" s="16">
        <v>2016</v>
      </c>
      <c r="B11" s="16" t="s">
        <v>5757</v>
      </c>
      <c r="C11" s="14">
        <v>19</v>
      </c>
      <c r="D11" s="14" t="s">
        <v>7384</v>
      </c>
      <c r="E11" s="74" t="s">
        <v>7395</v>
      </c>
      <c r="F11" s="17" t="s">
        <v>10818</v>
      </c>
      <c r="G11" s="16" t="s">
        <v>4046</v>
      </c>
      <c r="H11" s="16" t="s">
        <v>416</v>
      </c>
    </row>
    <row r="12" spans="1:8">
      <c r="A12" s="13">
        <v>2016</v>
      </c>
      <c r="B12" s="13" t="s">
        <v>5757</v>
      </c>
      <c r="C12" s="14">
        <v>19</v>
      </c>
      <c r="D12" s="16">
        <v>11042</v>
      </c>
      <c r="E12" s="97" t="s">
        <v>7993</v>
      </c>
      <c r="F12" s="17" t="s">
        <v>10836</v>
      </c>
      <c r="G12" s="16" t="s">
        <v>4046</v>
      </c>
      <c r="H12" s="16" t="s">
        <v>416</v>
      </c>
    </row>
    <row r="13" spans="1:8">
      <c r="A13" s="13">
        <v>2016</v>
      </c>
      <c r="B13" s="13" t="s">
        <v>5757</v>
      </c>
      <c r="C13" s="14">
        <v>19</v>
      </c>
      <c r="D13" s="16">
        <v>11042</v>
      </c>
      <c r="E13" s="46" t="s">
        <v>7998</v>
      </c>
      <c r="F13" s="17" t="s">
        <v>10840</v>
      </c>
      <c r="G13" s="16" t="s">
        <v>4046</v>
      </c>
      <c r="H13" s="16" t="s">
        <v>416</v>
      </c>
    </row>
    <row r="14" spans="1:8">
      <c r="A14" s="13">
        <v>2016</v>
      </c>
      <c r="B14" s="13" t="s">
        <v>5757</v>
      </c>
      <c r="C14" s="14">
        <v>19</v>
      </c>
      <c r="D14" s="16">
        <v>11042</v>
      </c>
      <c r="E14" s="46" t="s">
        <v>8000</v>
      </c>
      <c r="F14" s="17" t="s">
        <v>10842</v>
      </c>
      <c r="G14" s="16" t="s">
        <v>4046</v>
      </c>
      <c r="H14" s="16" t="s">
        <v>416</v>
      </c>
    </row>
    <row r="15" spans="1:8">
      <c r="A15" s="16">
        <v>2016</v>
      </c>
      <c r="B15" s="16" t="s">
        <v>5757</v>
      </c>
      <c r="C15" s="14">
        <v>19</v>
      </c>
      <c r="D15" s="14" t="s">
        <v>7384</v>
      </c>
      <c r="E15" s="47" t="s">
        <v>7398</v>
      </c>
      <c r="F15" s="17" t="s">
        <v>10819</v>
      </c>
      <c r="G15" s="16" t="s">
        <v>4046</v>
      </c>
      <c r="H15" s="16" t="s">
        <v>416</v>
      </c>
    </row>
    <row r="16" spans="1:8">
      <c r="A16" s="13">
        <v>2016</v>
      </c>
      <c r="B16" s="13" t="s">
        <v>5757</v>
      </c>
      <c r="C16" s="14">
        <v>19</v>
      </c>
      <c r="D16" s="16">
        <v>11042</v>
      </c>
      <c r="E16" s="46" t="s">
        <v>8003</v>
      </c>
      <c r="F16" s="17" t="s">
        <v>10845</v>
      </c>
      <c r="G16" s="16" t="s">
        <v>4046</v>
      </c>
      <c r="H16" s="16" t="s">
        <v>416</v>
      </c>
    </row>
    <row r="17" spans="1:8">
      <c r="A17" s="16">
        <v>2016</v>
      </c>
      <c r="B17" s="16" t="s">
        <v>5757</v>
      </c>
      <c r="C17" s="14">
        <v>19</v>
      </c>
      <c r="D17" s="14" t="s">
        <v>7384</v>
      </c>
      <c r="E17" s="47" t="s">
        <v>7401</v>
      </c>
      <c r="F17" s="17" t="s">
        <v>10864</v>
      </c>
      <c r="G17" s="16" t="s">
        <v>4046</v>
      </c>
      <c r="H17" s="16" t="s">
        <v>416</v>
      </c>
    </row>
    <row r="18" spans="1:8">
      <c r="A18" s="16">
        <v>2016</v>
      </c>
      <c r="B18" s="16" t="s">
        <v>5757</v>
      </c>
      <c r="C18" s="14">
        <v>19</v>
      </c>
      <c r="D18" s="14" t="s">
        <v>7384</v>
      </c>
      <c r="E18" s="47" t="s">
        <v>7545</v>
      </c>
      <c r="F18" s="17" t="s">
        <v>10833</v>
      </c>
      <c r="G18" s="16" t="s">
        <v>4046</v>
      </c>
      <c r="H18" s="16" t="s">
        <v>416</v>
      </c>
    </row>
    <row r="19" spans="1:8">
      <c r="A19" s="16">
        <v>2016</v>
      </c>
      <c r="B19" s="16" t="s">
        <v>5757</v>
      </c>
      <c r="C19" s="14">
        <v>19</v>
      </c>
      <c r="D19" s="14" t="s">
        <v>7384</v>
      </c>
      <c r="E19" s="47" t="s">
        <v>7404</v>
      </c>
      <c r="F19" s="17" t="s">
        <v>10820</v>
      </c>
      <c r="G19" s="16" t="s">
        <v>4046</v>
      </c>
      <c r="H19" s="16" t="s">
        <v>416</v>
      </c>
    </row>
    <row r="20" spans="1:8">
      <c r="A20" s="16">
        <v>2016</v>
      </c>
      <c r="B20" s="16" t="s">
        <v>5757</v>
      </c>
      <c r="C20" s="14">
        <v>19</v>
      </c>
      <c r="D20" s="14" t="s">
        <v>7384</v>
      </c>
      <c r="E20" s="47" t="s">
        <v>7407</v>
      </c>
      <c r="F20" s="17" t="s">
        <v>10821</v>
      </c>
      <c r="G20" s="16" t="s">
        <v>4046</v>
      </c>
      <c r="H20" s="16" t="s">
        <v>416</v>
      </c>
    </row>
    <row r="21" spans="1:8">
      <c r="A21" s="16">
        <v>2016</v>
      </c>
      <c r="B21" s="16" t="s">
        <v>5757</v>
      </c>
      <c r="C21" s="14">
        <v>19</v>
      </c>
      <c r="D21" s="14" t="s">
        <v>7384</v>
      </c>
      <c r="E21" s="47" t="s">
        <v>7410</v>
      </c>
      <c r="F21" s="17" t="s">
        <v>10822</v>
      </c>
      <c r="G21" s="16" t="s">
        <v>4046</v>
      </c>
      <c r="H21" s="16" t="s">
        <v>416</v>
      </c>
    </row>
    <row r="22" spans="1:8">
      <c r="A22" s="16">
        <v>2016</v>
      </c>
      <c r="B22" s="16" t="s">
        <v>5757</v>
      </c>
      <c r="C22" s="14">
        <v>19</v>
      </c>
      <c r="D22" s="14" t="s">
        <v>7384</v>
      </c>
      <c r="E22" s="47" t="s">
        <v>7413</v>
      </c>
      <c r="F22" s="17" t="s">
        <v>10823</v>
      </c>
      <c r="G22" s="14" t="s">
        <v>4046</v>
      </c>
      <c r="H22" s="14" t="s">
        <v>416</v>
      </c>
    </row>
    <row r="23" spans="1:8">
      <c r="A23" s="16">
        <v>2016</v>
      </c>
      <c r="B23" s="16" t="s">
        <v>5757</v>
      </c>
      <c r="C23" s="14">
        <v>19</v>
      </c>
      <c r="D23" s="14" t="s">
        <v>7384</v>
      </c>
      <c r="E23" s="47" t="s">
        <v>7416</v>
      </c>
      <c r="F23" s="17" t="s">
        <v>10824</v>
      </c>
      <c r="G23" s="16" t="s">
        <v>4046</v>
      </c>
      <c r="H23" s="16" t="s">
        <v>416</v>
      </c>
    </row>
    <row r="24" spans="1:8">
      <c r="A24" s="16">
        <v>2016</v>
      </c>
      <c r="B24" s="16" t="s">
        <v>5757</v>
      </c>
      <c r="C24" s="14">
        <v>19</v>
      </c>
      <c r="D24" s="14" t="s">
        <v>7384</v>
      </c>
      <c r="E24" s="47" t="s">
        <v>7419</v>
      </c>
      <c r="F24" s="17" t="s">
        <v>10825</v>
      </c>
      <c r="G24" s="16" t="s">
        <v>4046</v>
      </c>
      <c r="H24" s="16" t="s">
        <v>416</v>
      </c>
    </row>
    <row r="25" spans="1:8">
      <c r="A25" s="16">
        <v>2016</v>
      </c>
      <c r="B25" s="16" t="s">
        <v>5757</v>
      </c>
      <c r="C25" s="14">
        <v>19</v>
      </c>
      <c r="D25" s="14" t="s">
        <v>7384</v>
      </c>
      <c r="E25" s="47" t="s">
        <v>7422</v>
      </c>
      <c r="F25" s="17" t="s">
        <v>10826</v>
      </c>
      <c r="G25" s="16" t="s">
        <v>4046</v>
      </c>
      <c r="H25" s="16" t="s">
        <v>416</v>
      </c>
    </row>
    <row r="26" spans="1:8">
      <c r="A26" s="16">
        <v>2016</v>
      </c>
      <c r="B26" s="16" t="s">
        <v>5757</v>
      </c>
      <c r="C26" s="14">
        <v>19</v>
      </c>
      <c r="D26" s="14" t="s">
        <v>7384</v>
      </c>
      <c r="E26" s="47" t="s">
        <v>7425</v>
      </c>
      <c r="F26" s="17" t="s">
        <v>10827</v>
      </c>
      <c r="G26" s="16" t="s">
        <v>4046</v>
      </c>
      <c r="H26" s="16" t="s">
        <v>416</v>
      </c>
    </row>
    <row r="27" spans="1:8" ht="24">
      <c r="A27" s="13">
        <v>2016</v>
      </c>
      <c r="B27" s="13" t="s">
        <v>5757</v>
      </c>
      <c r="C27" s="14">
        <v>19</v>
      </c>
      <c r="D27" s="16">
        <v>11042</v>
      </c>
      <c r="E27" s="46" t="s">
        <v>7996</v>
      </c>
      <c r="F27" s="17" t="s">
        <v>10837</v>
      </c>
      <c r="G27" s="16" t="s">
        <v>4046</v>
      </c>
      <c r="H27" s="16" t="s">
        <v>416</v>
      </c>
    </row>
    <row r="28" spans="1:8">
      <c r="A28" s="16">
        <v>2016</v>
      </c>
      <c r="B28" s="16" t="s">
        <v>5757</v>
      </c>
      <c r="C28" s="14">
        <v>19</v>
      </c>
      <c r="D28" s="14" t="s">
        <v>7384</v>
      </c>
      <c r="E28" s="47" t="s">
        <v>7428</v>
      </c>
      <c r="F28" s="17" t="s">
        <v>10828</v>
      </c>
      <c r="G28" s="16" t="s">
        <v>4046</v>
      </c>
      <c r="H28" s="16" t="s">
        <v>416</v>
      </c>
    </row>
    <row r="29" spans="1:8">
      <c r="A29" s="16">
        <v>2016</v>
      </c>
      <c r="B29" s="16" t="s">
        <v>5757</v>
      </c>
      <c r="C29" s="14">
        <v>19</v>
      </c>
      <c r="D29" s="14" t="s">
        <v>7384</v>
      </c>
      <c r="E29" s="47" t="s">
        <v>7431</v>
      </c>
      <c r="F29" s="17" t="s">
        <v>10829</v>
      </c>
      <c r="G29" s="14" t="s">
        <v>4046</v>
      </c>
      <c r="H29" s="14" t="s">
        <v>416</v>
      </c>
    </row>
    <row r="30" spans="1:8">
      <c r="A30" s="16">
        <v>2016</v>
      </c>
      <c r="B30" s="16" t="s">
        <v>5757</v>
      </c>
      <c r="C30" s="14">
        <v>19</v>
      </c>
      <c r="D30" s="14" t="s">
        <v>7384</v>
      </c>
      <c r="E30" s="47" t="s">
        <v>7434</v>
      </c>
      <c r="F30" s="17" t="s">
        <v>10830</v>
      </c>
      <c r="G30" s="16" t="s">
        <v>4046</v>
      </c>
      <c r="H30" s="16" t="s">
        <v>416</v>
      </c>
    </row>
    <row r="31" spans="1:8">
      <c r="A31" s="16">
        <v>2016</v>
      </c>
      <c r="B31" s="16" t="s">
        <v>5757</v>
      </c>
      <c r="C31" s="14">
        <v>19</v>
      </c>
      <c r="D31" s="14" t="s">
        <v>7384</v>
      </c>
      <c r="E31" s="47" t="s">
        <v>7437</v>
      </c>
      <c r="F31" s="17" t="s">
        <v>10813</v>
      </c>
      <c r="G31" s="16" t="s">
        <v>4046</v>
      </c>
      <c r="H31" s="16" t="s">
        <v>416</v>
      </c>
    </row>
    <row r="32" spans="1:8">
      <c r="A32" s="16">
        <v>2016</v>
      </c>
      <c r="B32" s="16" t="s">
        <v>5757</v>
      </c>
      <c r="C32" s="14">
        <v>19</v>
      </c>
      <c r="D32" s="14" t="s">
        <v>7384</v>
      </c>
      <c r="E32" s="47" t="s">
        <v>7440</v>
      </c>
      <c r="F32" s="17" t="s">
        <v>10831</v>
      </c>
      <c r="G32" s="16" t="s">
        <v>4046</v>
      </c>
      <c r="H32" s="16" t="s">
        <v>416</v>
      </c>
    </row>
    <row r="33" spans="1:8">
      <c r="A33" s="16">
        <v>2016</v>
      </c>
      <c r="B33" s="16" t="s">
        <v>5757</v>
      </c>
      <c r="C33" s="14">
        <v>19</v>
      </c>
      <c r="D33" s="14" t="s">
        <v>7384</v>
      </c>
      <c r="E33" s="47" t="s">
        <v>7443</v>
      </c>
      <c r="F33" s="17" t="s">
        <v>10832</v>
      </c>
      <c r="G33" s="16" t="s">
        <v>4046</v>
      </c>
      <c r="H33" s="16" t="s">
        <v>416</v>
      </c>
    </row>
    <row r="34" spans="1:8" ht="24">
      <c r="A34" s="13">
        <v>2016</v>
      </c>
      <c r="B34" s="13" t="s">
        <v>5757</v>
      </c>
      <c r="C34" s="14">
        <v>19</v>
      </c>
      <c r="D34" s="16">
        <v>11042</v>
      </c>
      <c r="E34" s="46" t="s">
        <v>7999</v>
      </c>
      <c r="F34" s="17" t="s">
        <v>10841</v>
      </c>
      <c r="G34" s="16" t="s">
        <v>4046</v>
      </c>
      <c r="H34" s="16" t="s">
        <v>416</v>
      </c>
    </row>
    <row r="35" spans="1:8">
      <c r="A35" s="16">
        <v>2016</v>
      </c>
      <c r="B35" s="16" t="s">
        <v>5757</v>
      </c>
      <c r="C35" s="14">
        <v>19</v>
      </c>
      <c r="D35" s="14" t="s">
        <v>7384</v>
      </c>
      <c r="E35" s="47" t="s">
        <v>4619</v>
      </c>
      <c r="F35" s="17" t="s">
        <v>10814</v>
      </c>
      <c r="G35" s="16" t="s">
        <v>4046</v>
      </c>
      <c r="H35" s="16" t="s">
        <v>416</v>
      </c>
    </row>
    <row r="36" spans="1:8">
      <c r="A36" s="16">
        <v>2016</v>
      </c>
      <c r="B36" s="16" t="s">
        <v>5757</v>
      </c>
      <c r="C36" s="14">
        <v>19</v>
      </c>
      <c r="D36" s="14" t="s">
        <v>7384</v>
      </c>
      <c r="E36" s="47" t="s">
        <v>7548</v>
      </c>
      <c r="F36" s="17" t="s">
        <v>10834</v>
      </c>
      <c r="G36" s="16" t="s">
        <v>4046</v>
      </c>
      <c r="H36" s="16" t="s">
        <v>416</v>
      </c>
    </row>
    <row r="37" spans="1:8" ht="24">
      <c r="A37" s="13">
        <v>2016</v>
      </c>
      <c r="B37" s="13" t="s">
        <v>5757</v>
      </c>
      <c r="C37" s="14">
        <v>19</v>
      </c>
      <c r="D37" s="16">
        <v>11042</v>
      </c>
      <c r="E37" s="46" t="s">
        <v>8001</v>
      </c>
      <c r="F37" s="17" t="s">
        <v>10843</v>
      </c>
      <c r="G37" s="16" t="s">
        <v>4046</v>
      </c>
      <c r="H37" s="16" t="s">
        <v>416</v>
      </c>
    </row>
    <row r="38" spans="1:8" ht="24">
      <c r="A38" s="13">
        <v>2016</v>
      </c>
      <c r="B38" s="13" t="s">
        <v>5757</v>
      </c>
      <c r="C38" s="14">
        <v>19</v>
      </c>
      <c r="D38" s="16">
        <v>11042</v>
      </c>
      <c r="E38" s="46" t="s">
        <v>7997</v>
      </c>
      <c r="F38" s="17" t="s">
        <v>10839</v>
      </c>
      <c r="G38" s="16" t="s">
        <v>4046</v>
      </c>
      <c r="H38" s="16" t="s">
        <v>416</v>
      </c>
    </row>
    <row r="39" spans="1:8">
      <c r="A39" s="16">
        <v>2016</v>
      </c>
      <c r="B39" s="16" t="s">
        <v>5757</v>
      </c>
      <c r="C39" s="14">
        <v>19</v>
      </c>
      <c r="D39" s="14" t="s">
        <v>4671</v>
      </c>
      <c r="E39" s="47" t="s">
        <v>7449</v>
      </c>
      <c r="F39" s="17" t="s">
        <v>10846</v>
      </c>
      <c r="G39" s="16" t="s">
        <v>444</v>
      </c>
      <c r="H39" s="16" t="s">
        <v>1955</v>
      </c>
    </row>
    <row r="40" spans="1:8">
      <c r="A40" s="16">
        <v>2016</v>
      </c>
      <c r="B40" s="16" t="s">
        <v>5757</v>
      </c>
      <c r="C40" s="14">
        <v>19</v>
      </c>
      <c r="D40" s="14" t="s">
        <v>4671</v>
      </c>
      <c r="E40" s="47" t="s">
        <v>7456</v>
      </c>
      <c r="F40" s="17" t="s">
        <v>10868</v>
      </c>
      <c r="G40" s="16" t="s">
        <v>444</v>
      </c>
      <c r="H40" s="16" t="s">
        <v>1955</v>
      </c>
    </row>
    <row r="41" spans="1:8">
      <c r="A41" s="16">
        <v>2016</v>
      </c>
      <c r="B41" s="16" t="s">
        <v>5757</v>
      </c>
      <c r="C41" s="14">
        <v>19</v>
      </c>
      <c r="D41" s="14" t="s">
        <v>4671</v>
      </c>
      <c r="E41" s="47" t="s">
        <v>7459</v>
      </c>
      <c r="F41" s="17" t="s">
        <v>10847</v>
      </c>
      <c r="G41" s="16" t="s">
        <v>444</v>
      </c>
      <c r="H41" s="16" t="s">
        <v>1955</v>
      </c>
    </row>
    <row r="42" spans="1:8">
      <c r="A42" s="16">
        <v>2016</v>
      </c>
      <c r="B42" s="16" t="s">
        <v>5757</v>
      </c>
      <c r="C42" s="14">
        <v>19</v>
      </c>
      <c r="D42" s="14" t="s">
        <v>4671</v>
      </c>
      <c r="E42" s="47" t="s">
        <v>7462</v>
      </c>
      <c r="F42" s="17" t="s">
        <v>10848</v>
      </c>
      <c r="G42" s="16" t="s">
        <v>444</v>
      </c>
      <c r="H42" s="16" t="s">
        <v>1955</v>
      </c>
    </row>
    <row r="43" spans="1:8">
      <c r="A43" s="16">
        <v>2016</v>
      </c>
      <c r="B43" s="16" t="s">
        <v>5757</v>
      </c>
      <c r="C43" s="14">
        <v>19</v>
      </c>
      <c r="D43" s="14" t="s">
        <v>4671</v>
      </c>
      <c r="E43" s="47" t="s">
        <v>5207</v>
      </c>
      <c r="F43" s="17" t="s">
        <v>10849</v>
      </c>
      <c r="G43" s="16" t="s">
        <v>444</v>
      </c>
      <c r="H43" s="16" t="s">
        <v>1955</v>
      </c>
    </row>
    <row r="44" spans="1:8" ht="24">
      <c r="A44" s="13">
        <v>2016</v>
      </c>
      <c r="B44" s="13" t="s">
        <v>5757</v>
      </c>
      <c r="C44" s="14">
        <v>19</v>
      </c>
      <c r="D44" s="16">
        <v>11135</v>
      </c>
      <c r="E44" s="46" t="s">
        <v>8004</v>
      </c>
      <c r="F44" s="17" t="s">
        <v>10865</v>
      </c>
      <c r="G44" s="16" t="s">
        <v>444</v>
      </c>
      <c r="H44" s="16" t="s">
        <v>1955</v>
      </c>
    </row>
    <row r="45" spans="1:8">
      <c r="A45" s="16">
        <v>2016</v>
      </c>
      <c r="B45" s="16" t="s">
        <v>5757</v>
      </c>
      <c r="C45" s="14">
        <v>19</v>
      </c>
      <c r="D45" s="14" t="s">
        <v>4671</v>
      </c>
      <c r="E45" s="47" t="s">
        <v>7467</v>
      </c>
      <c r="F45" s="17" t="s">
        <v>10850</v>
      </c>
      <c r="G45" s="16" t="s">
        <v>444</v>
      </c>
      <c r="H45" s="16" t="s">
        <v>1955</v>
      </c>
    </row>
    <row r="46" spans="1:8">
      <c r="A46" s="16">
        <v>2016</v>
      </c>
      <c r="B46" s="16" t="s">
        <v>5757</v>
      </c>
      <c r="C46" s="14">
        <v>19</v>
      </c>
      <c r="D46" s="14" t="s">
        <v>4671</v>
      </c>
      <c r="E46" s="47" t="s">
        <v>7476</v>
      </c>
      <c r="F46" s="17" t="s">
        <v>10815</v>
      </c>
      <c r="G46" s="14" t="s">
        <v>444</v>
      </c>
      <c r="H46" s="14" t="s">
        <v>1955</v>
      </c>
    </row>
    <row r="47" spans="1:8">
      <c r="A47" s="16">
        <v>2016</v>
      </c>
      <c r="B47" s="16" t="s">
        <v>5757</v>
      </c>
      <c r="C47" s="14">
        <v>19</v>
      </c>
      <c r="D47" s="14" t="s">
        <v>4671</v>
      </c>
      <c r="E47" s="47" t="s">
        <v>7473</v>
      </c>
      <c r="F47" s="17" t="s">
        <v>10852</v>
      </c>
      <c r="G47" s="14" t="s">
        <v>444</v>
      </c>
      <c r="H47" s="14" t="s">
        <v>1955</v>
      </c>
    </row>
    <row r="48" spans="1:8">
      <c r="A48" s="16">
        <v>2016</v>
      </c>
      <c r="B48" s="16" t="s">
        <v>5757</v>
      </c>
      <c r="C48" s="14">
        <v>19</v>
      </c>
      <c r="D48" s="14" t="s">
        <v>4671</v>
      </c>
      <c r="E48" s="47" t="s">
        <v>7470</v>
      </c>
      <c r="F48" s="17" t="s">
        <v>10851</v>
      </c>
      <c r="G48" s="16" t="s">
        <v>444</v>
      </c>
      <c r="H48" s="16" t="s">
        <v>1955</v>
      </c>
    </row>
    <row r="49" spans="1:8">
      <c r="A49" s="16">
        <v>2016</v>
      </c>
      <c r="B49" s="16" t="s">
        <v>5757</v>
      </c>
      <c r="C49" s="14">
        <v>19</v>
      </c>
      <c r="D49" s="14" t="s">
        <v>4671</v>
      </c>
      <c r="E49" s="47" t="s">
        <v>7540</v>
      </c>
      <c r="F49" s="17" t="s">
        <v>10853</v>
      </c>
      <c r="G49" s="16" t="s">
        <v>444</v>
      </c>
      <c r="H49" s="16" t="s">
        <v>1955</v>
      </c>
    </row>
    <row r="50" spans="1:8" ht="24">
      <c r="A50" s="13">
        <v>2016</v>
      </c>
      <c r="B50" s="13" t="s">
        <v>5757</v>
      </c>
      <c r="C50" s="14">
        <v>19</v>
      </c>
      <c r="D50" s="16">
        <v>11380</v>
      </c>
      <c r="E50" s="46" t="s">
        <v>8005</v>
      </c>
      <c r="F50" s="17" t="s">
        <v>10863</v>
      </c>
      <c r="G50" s="16" t="s">
        <v>3866</v>
      </c>
      <c r="H50" s="16" t="s">
        <v>1639</v>
      </c>
    </row>
    <row r="51" spans="1:8">
      <c r="A51" s="16">
        <v>2016</v>
      </c>
      <c r="B51" s="16" t="s">
        <v>5757</v>
      </c>
      <c r="C51" s="14">
        <v>19</v>
      </c>
      <c r="D51" s="14" t="s">
        <v>7479</v>
      </c>
      <c r="E51" s="47" t="s">
        <v>7480</v>
      </c>
      <c r="F51" s="17" t="s">
        <v>10854</v>
      </c>
      <c r="G51" s="16" t="s">
        <v>3866</v>
      </c>
      <c r="H51" s="16" t="s">
        <v>1639</v>
      </c>
    </row>
    <row r="52" spans="1:8">
      <c r="A52" s="16">
        <v>2016</v>
      </c>
      <c r="B52" s="16" t="s">
        <v>5757</v>
      </c>
      <c r="C52" s="14">
        <v>19</v>
      </c>
      <c r="D52" s="14" t="s">
        <v>7479</v>
      </c>
      <c r="E52" s="47" t="s">
        <v>7483</v>
      </c>
      <c r="F52" s="17" t="s">
        <v>10855</v>
      </c>
      <c r="G52" s="16" t="s">
        <v>3866</v>
      </c>
      <c r="H52" s="16" t="s">
        <v>1639</v>
      </c>
    </row>
    <row r="53" spans="1:8">
      <c r="A53" s="16">
        <v>2016</v>
      </c>
      <c r="B53" s="16" t="s">
        <v>5757</v>
      </c>
      <c r="C53" s="14">
        <v>19</v>
      </c>
      <c r="D53" s="14" t="s">
        <v>7479</v>
      </c>
      <c r="E53" s="47" t="s">
        <v>7486</v>
      </c>
      <c r="F53" s="17" t="s">
        <v>10856</v>
      </c>
      <c r="G53" s="16" t="s">
        <v>3866</v>
      </c>
      <c r="H53" s="16" t="s">
        <v>1639</v>
      </c>
    </row>
    <row r="54" spans="1:8">
      <c r="A54" s="16">
        <v>2016</v>
      </c>
      <c r="B54" s="16" t="s">
        <v>5757</v>
      </c>
      <c r="C54" s="14">
        <v>19</v>
      </c>
      <c r="D54" s="14" t="s">
        <v>7479</v>
      </c>
      <c r="E54" s="47" t="s">
        <v>7489</v>
      </c>
      <c r="F54" s="17" t="s">
        <v>10857</v>
      </c>
      <c r="G54" s="16" t="s">
        <v>3866</v>
      </c>
      <c r="H54" s="16" t="s">
        <v>1639</v>
      </c>
    </row>
    <row r="55" spans="1:8">
      <c r="A55" s="16">
        <v>2016</v>
      </c>
      <c r="B55" s="16" t="s">
        <v>5757</v>
      </c>
      <c r="C55" s="14">
        <v>19</v>
      </c>
      <c r="D55" s="14" t="s">
        <v>7479</v>
      </c>
      <c r="E55" s="47" t="s">
        <v>7492</v>
      </c>
      <c r="F55" s="17" t="s">
        <v>10858</v>
      </c>
      <c r="G55" s="16" t="s">
        <v>3866</v>
      </c>
      <c r="H55" s="16" t="s">
        <v>1639</v>
      </c>
    </row>
    <row r="56" spans="1:8">
      <c r="A56" s="16">
        <v>2016</v>
      </c>
      <c r="B56" s="16" t="s">
        <v>5757</v>
      </c>
      <c r="C56" s="14">
        <v>19</v>
      </c>
      <c r="D56" s="14" t="s">
        <v>7479</v>
      </c>
      <c r="E56" s="47" t="s">
        <v>7495</v>
      </c>
      <c r="F56" s="17" t="s">
        <v>10859</v>
      </c>
      <c r="G56" s="16" t="s">
        <v>3866</v>
      </c>
      <c r="H56" s="16" t="s">
        <v>1639</v>
      </c>
    </row>
    <row r="57" spans="1:8">
      <c r="A57" s="16">
        <v>2016</v>
      </c>
      <c r="B57" s="16" t="s">
        <v>5757</v>
      </c>
      <c r="C57" s="14">
        <v>19</v>
      </c>
      <c r="D57" s="14" t="s">
        <v>7479</v>
      </c>
      <c r="E57" s="47" t="s">
        <v>7498</v>
      </c>
      <c r="F57" s="17" t="s">
        <v>10860</v>
      </c>
      <c r="G57" s="16" t="s">
        <v>3866</v>
      </c>
      <c r="H57" s="16" t="s">
        <v>1639</v>
      </c>
    </row>
    <row r="58" spans="1:8">
      <c r="A58" s="16">
        <v>2016</v>
      </c>
      <c r="B58" s="16" t="s">
        <v>5757</v>
      </c>
      <c r="C58" s="14">
        <v>19</v>
      </c>
      <c r="D58" s="14" t="s">
        <v>7479</v>
      </c>
      <c r="E58" s="47" t="s">
        <v>7501</v>
      </c>
      <c r="F58" s="17" t="s">
        <v>10861</v>
      </c>
      <c r="G58" s="16" t="s">
        <v>3866</v>
      </c>
      <c r="H58" s="16" t="s">
        <v>1639</v>
      </c>
    </row>
    <row r="59" spans="1:8">
      <c r="A59" s="16">
        <v>2016</v>
      </c>
      <c r="B59" s="16" t="s">
        <v>5757</v>
      </c>
      <c r="C59" s="14">
        <v>19</v>
      </c>
      <c r="D59" s="14" t="s">
        <v>7479</v>
      </c>
      <c r="E59" s="47" t="s">
        <v>7504</v>
      </c>
      <c r="F59" s="17" t="s">
        <v>10862</v>
      </c>
      <c r="G59" s="16" t="s">
        <v>3866</v>
      </c>
      <c r="H59" s="16" t="s">
        <v>1639</v>
      </c>
    </row>
    <row r="60" spans="1:8" ht="24">
      <c r="A60" s="13">
        <v>2016</v>
      </c>
      <c r="B60" s="13" t="s">
        <v>5757</v>
      </c>
      <c r="C60" s="14">
        <v>11</v>
      </c>
      <c r="D60" s="16">
        <v>11000</v>
      </c>
      <c r="E60" s="46" t="s">
        <v>8132</v>
      </c>
      <c r="F60" s="17" t="s">
        <v>10873</v>
      </c>
      <c r="G60" s="16" t="s">
        <v>346</v>
      </c>
      <c r="H60" s="16" t="s">
        <v>260</v>
      </c>
    </row>
    <row r="61" spans="1:8" ht="24">
      <c r="A61" s="13">
        <v>2016</v>
      </c>
      <c r="B61" s="13" t="s">
        <v>5757</v>
      </c>
      <c r="C61" s="14">
        <v>11</v>
      </c>
      <c r="D61" s="16">
        <v>11000</v>
      </c>
      <c r="E61" s="46" t="s">
        <v>8134</v>
      </c>
      <c r="F61" s="17" t="s">
        <v>10869</v>
      </c>
      <c r="G61" s="16" t="s">
        <v>346</v>
      </c>
      <c r="H61" s="16" t="s">
        <v>260</v>
      </c>
    </row>
    <row r="62" spans="1:8" ht="24">
      <c r="A62" s="13">
        <v>2016</v>
      </c>
      <c r="B62" s="13" t="s">
        <v>5757</v>
      </c>
      <c r="C62" s="14">
        <v>11</v>
      </c>
      <c r="D62" s="16">
        <v>11000</v>
      </c>
      <c r="E62" s="46" t="s">
        <v>8135</v>
      </c>
      <c r="F62" s="17" t="s">
        <v>10870</v>
      </c>
      <c r="G62" s="16" t="s">
        <v>346</v>
      </c>
      <c r="H62" s="16" t="s">
        <v>3283</v>
      </c>
    </row>
    <row r="63" spans="1:8" ht="24">
      <c r="A63" s="13">
        <v>2016</v>
      </c>
      <c r="B63" s="13" t="s">
        <v>5757</v>
      </c>
      <c r="C63" s="14">
        <v>11</v>
      </c>
      <c r="D63" s="16">
        <v>11000</v>
      </c>
      <c r="E63" s="46" t="s">
        <v>8137</v>
      </c>
      <c r="F63" s="17" t="s">
        <v>10872</v>
      </c>
      <c r="G63" s="16" t="s">
        <v>346</v>
      </c>
      <c r="H63" s="16" t="s">
        <v>3283</v>
      </c>
    </row>
    <row r="64" spans="1:8" ht="24">
      <c r="A64" s="13">
        <v>2016</v>
      </c>
      <c r="B64" s="13" t="s">
        <v>5757</v>
      </c>
      <c r="C64" s="14">
        <v>11</v>
      </c>
      <c r="D64" s="16">
        <v>11000</v>
      </c>
      <c r="E64" s="46" t="s">
        <v>8139</v>
      </c>
      <c r="F64" s="17" t="s">
        <v>10871</v>
      </c>
      <c r="G64" s="16" t="s">
        <v>346</v>
      </c>
      <c r="H64" s="16" t="s">
        <v>3283</v>
      </c>
    </row>
    <row r="65" spans="1:8">
      <c r="A65" s="16">
        <v>2016</v>
      </c>
      <c r="B65" s="16" t="s">
        <v>5757</v>
      </c>
      <c r="C65" s="14">
        <v>15</v>
      </c>
      <c r="D65" s="14" t="s">
        <v>5073</v>
      </c>
      <c r="E65" s="47" t="s">
        <v>647</v>
      </c>
      <c r="F65" s="17" t="s">
        <v>10875</v>
      </c>
      <c r="G65" s="16" t="s">
        <v>703</v>
      </c>
      <c r="H65" s="16" t="s">
        <v>22</v>
      </c>
    </row>
    <row r="66" spans="1:8">
      <c r="A66" s="16">
        <v>2016</v>
      </c>
      <c r="B66" s="16" t="s">
        <v>5757</v>
      </c>
      <c r="C66" s="14">
        <v>15</v>
      </c>
      <c r="D66" s="14" t="s">
        <v>5073</v>
      </c>
      <c r="E66" s="47" t="s">
        <v>7515</v>
      </c>
      <c r="F66" s="17" t="s">
        <v>10811</v>
      </c>
      <c r="G66" s="14" t="s">
        <v>703</v>
      </c>
      <c r="H66" s="14" t="s">
        <v>22</v>
      </c>
    </row>
    <row r="67" spans="1:8" ht="24">
      <c r="A67" s="13">
        <v>2016</v>
      </c>
      <c r="B67" s="13" t="s">
        <v>5757</v>
      </c>
      <c r="C67" s="14">
        <v>15</v>
      </c>
      <c r="D67" s="16">
        <v>11609</v>
      </c>
      <c r="E67" s="46" t="s">
        <v>8006</v>
      </c>
      <c r="F67" s="17" t="s">
        <v>10876</v>
      </c>
      <c r="G67" s="16" t="s">
        <v>703</v>
      </c>
      <c r="H67" s="16" t="s">
        <v>22</v>
      </c>
    </row>
    <row r="68" spans="1:8">
      <c r="A68" s="16">
        <v>2016</v>
      </c>
      <c r="B68" s="16" t="s">
        <v>5757</v>
      </c>
      <c r="C68" s="14">
        <v>15</v>
      </c>
      <c r="D68" s="14" t="s">
        <v>5073</v>
      </c>
      <c r="E68" s="47" t="s">
        <v>7550</v>
      </c>
      <c r="F68" s="17" t="s">
        <v>10810</v>
      </c>
      <c r="G68" s="16" t="s">
        <v>703</v>
      </c>
      <c r="H68" s="16" t="s">
        <v>22</v>
      </c>
    </row>
    <row r="69" spans="1:8">
      <c r="A69" s="16">
        <v>2016</v>
      </c>
      <c r="B69" s="16" t="s">
        <v>5757</v>
      </c>
      <c r="C69" s="14">
        <v>15</v>
      </c>
      <c r="D69" s="14" t="s">
        <v>5073</v>
      </c>
      <c r="E69" s="47" t="s">
        <v>7509</v>
      </c>
      <c r="F69" s="17" t="s">
        <v>10874</v>
      </c>
      <c r="G69" s="16" t="s">
        <v>703</v>
      </c>
      <c r="H69" s="16" t="s">
        <v>22</v>
      </c>
    </row>
    <row r="70" spans="1:8">
      <c r="A70" s="16">
        <v>2016</v>
      </c>
      <c r="B70" s="16" t="s">
        <v>5757</v>
      </c>
      <c r="C70" s="14">
        <v>15</v>
      </c>
      <c r="D70" s="14" t="s">
        <v>5073</v>
      </c>
      <c r="E70" s="47" t="s">
        <v>7512</v>
      </c>
      <c r="F70" s="17" t="s">
        <v>10812</v>
      </c>
      <c r="G70" s="16" t="s">
        <v>703</v>
      </c>
      <c r="H70" s="16" t="s">
        <v>22</v>
      </c>
    </row>
    <row r="71" spans="1:8" ht="24">
      <c r="A71" s="13">
        <v>2016</v>
      </c>
      <c r="B71" s="13" t="s">
        <v>5757</v>
      </c>
      <c r="C71" s="14">
        <v>15</v>
      </c>
      <c r="D71" s="16">
        <v>11609</v>
      </c>
      <c r="E71" s="46" t="s">
        <v>2900</v>
      </c>
      <c r="F71" s="17" t="s">
        <v>10809</v>
      </c>
      <c r="G71" s="16" t="s">
        <v>703</v>
      </c>
      <c r="H71" s="16" t="s">
        <v>22</v>
      </c>
    </row>
  </sheetData>
  <sortState ref="A4:H71">
    <sortCondition ref="G4:G71"/>
    <sortCondition ref="E4:E71"/>
  </sortState>
  <customSheetViews>
    <customSheetView guid="{873303A3-86D8-4FD4-A03D-AA21B2EE019D}" state="hidden">
      <selection activeCell="M5" sqref="M5"/>
      <pageMargins left="0.511811024" right="0.511811024" top="0.78740157499999996" bottom="0.78740157499999996" header="0.31496062000000002" footer="0.31496062000000002"/>
    </customSheetView>
    <customSheetView guid="{E6EE3594-2CFB-4772-B909-FBC8CCC17036}" state="hidden">
      <selection activeCell="M5" sqref="M5"/>
      <pageMargins left="0.511811024" right="0.511811024" top="0.78740157499999996" bottom="0.78740157499999996" header="0.31496062000000002" footer="0.31496062000000002"/>
    </customSheetView>
    <customSheetView guid="{42F41828-8EA1-4C43-A0E3-637FA7D40264}" state="hidden">
      <selection activeCell="M5" sqref="M5"/>
      <pageMargins left="0.511811024" right="0.511811024" top="0.78740157499999996" bottom="0.78740157499999996" header="0.31496062000000002" footer="0.31496062000000002"/>
    </customSheetView>
    <customSheetView guid="{B97CA8D5-91D9-4F4F-A514-A1AFDA121257}" state="hidden">
      <selection activeCell="M5" sqref="M5"/>
      <pageMargins left="0.511811024" right="0.511811024" top="0.78740157499999996" bottom="0.78740157499999996" header="0.31496062000000002" footer="0.31496062000000002"/>
    </customSheetView>
  </customSheetView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R112"/>
  <sheetViews>
    <sheetView showGridLines="0" zoomScale="80" zoomScaleNormal="80" workbookViewId="0">
      <pane ySplit="3" topLeftCell="A4" activePane="bottomLeft" state="frozen"/>
      <selection pane="bottomLeft" activeCell="A4" sqref="A4"/>
    </sheetView>
  </sheetViews>
  <sheetFormatPr defaultRowHeight="12"/>
  <cols>
    <col min="1" max="1" width="8.28515625" style="12" bestFit="1" customWidth="1"/>
    <col min="2" max="2" width="16.7109375" style="12" customWidth="1"/>
    <col min="3" max="3" width="12.85546875" style="12" customWidth="1"/>
    <col min="4" max="4" width="39.7109375" style="66" customWidth="1"/>
    <col min="5" max="5" width="19.42578125" style="66" customWidth="1"/>
    <col min="6" max="6" width="18.42578125" style="66" hidden="1" customWidth="1"/>
    <col min="7" max="7" width="18.5703125" style="66" hidden="1" customWidth="1"/>
    <col min="8" max="8" width="10.85546875" style="12" customWidth="1"/>
    <col min="9" max="9" width="17.140625" style="12" customWidth="1"/>
    <col min="10" max="10" width="12.85546875" style="12" customWidth="1"/>
    <col min="11" max="11" width="12" style="12" customWidth="1"/>
    <col min="12" max="12" width="9.85546875" style="12" customWidth="1"/>
    <col min="13" max="13" width="13.85546875" style="12" customWidth="1"/>
    <col min="14" max="14" width="15.42578125" style="12" customWidth="1"/>
    <col min="15" max="15" width="16.42578125" style="12" customWidth="1"/>
    <col min="16" max="16" width="12.42578125" style="12" customWidth="1"/>
    <col min="17" max="17" width="8.7109375" style="12" customWidth="1"/>
    <col min="18" max="18" width="10.140625" style="12" customWidth="1"/>
    <col min="19" max="19" width="17" style="12" customWidth="1"/>
    <col min="20" max="20" width="12.7109375" style="12" customWidth="1"/>
    <col min="21" max="21" width="12.5703125" style="57" customWidth="1"/>
    <col min="22" max="22" width="8.42578125" style="12" customWidth="1"/>
    <col min="23" max="23" width="14.5703125" style="12" bestFit="1" customWidth="1"/>
    <col min="24" max="24" width="16.7109375" style="12" bestFit="1" customWidth="1"/>
    <col min="25" max="25" width="28.7109375" style="66" customWidth="1"/>
    <col min="26" max="26" width="22" style="57" customWidth="1"/>
    <col min="27" max="27" width="6.85546875" style="12" customWidth="1"/>
    <col min="28" max="28" width="18" style="12" customWidth="1"/>
    <col min="29" max="29" width="12.140625" style="12" hidden="1" customWidth="1"/>
    <col min="30" max="30" width="14.42578125" style="12" hidden="1" customWidth="1"/>
    <col min="31" max="31" width="15.28515625" style="12" hidden="1" customWidth="1"/>
    <col min="32" max="32" width="18.140625" style="12" hidden="1" customWidth="1"/>
    <col min="33" max="33" width="17.85546875" style="12" hidden="1" customWidth="1"/>
    <col min="34" max="34" width="37.42578125" style="12" hidden="1" customWidth="1"/>
    <col min="35" max="35" width="14.42578125" style="12" hidden="1" customWidth="1"/>
    <col min="36" max="36" width="21.7109375" style="12" hidden="1" customWidth="1"/>
    <col min="37" max="37" width="16.140625" style="12" hidden="1" customWidth="1"/>
    <col min="38" max="38" width="13.140625" style="12" hidden="1" customWidth="1"/>
    <col min="39" max="41" width="7.7109375" style="12" hidden="1" customWidth="1"/>
    <col min="42" max="42" width="19.85546875" style="12" hidden="1" customWidth="1"/>
    <col min="43" max="43" width="16.7109375" style="12" hidden="1" customWidth="1"/>
    <col min="44" max="44" width="26.5703125" style="66" customWidth="1"/>
    <col min="45" max="45" width="26.7109375" style="66" hidden="1" customWidth="1"/>
    <col min="46" max="46" width="59.42578125" style="12" hidden="1" customWidth="1"/>
    <col min="47" max="47" width="15.85546875" style="12" hidden="1" customWidth="1"/>
    <col min="48" max="48" width="12.28515625" style="12" hidden="1" customWidth="1"/>
    <col min="49" max="49" width="12.42578125" style="12" hidden="1" customWidth="1"/>
    <col min="50" max="50" width="13.140625" style="12" customWidth="1"/>
    <col min="51" max="51" width="19.140625" style="12" bestFit="1" customWidth="1"/>
    <col min="52" max="52" width="14.28515625" style="12" bestFit="1" customWidth="1"/>
    <col min="53" max="53" width="15.85546875" style="12" bestFit="1" customWidth="1"/>
    <col min="54" max="54" width="14.85546875" style="12" bestFit="1" customWidth="1"/>
    <col min="55" max="55" width="12.42578125" style="12" bestFit="1" customWidth="1"/>
    <col min="56" max="16384" width="9.140625" style="12"/>
  </cols>
  <sheetData>
    <row r="2" spans="1:96" ht="19.5" customHeight="1">
      <c r="AX2" s="68" t="s">
        <v>4314</v>
      </c>
      <c r="AY2" s="68" t="s">
        <v>4314</v>
      </c>
      <c r="AZ2" s="68" t="s">
        <v>8860</v>
      </c>
      <c r="BA2" s="68" t="s">
        <v>8860</v>
      </c>
    </row>
    <row r="3" spans="1:96" ht="27" customHeight="1">
      <c r="A3" s="69" t="s">
        <v>0</v>
      </c>
      <c r="B3" s="69" t="s">
        <v>1</v>
      </c>
      <c r="C3" s="69" t="s">
        <v>2</v>
      </c>
      <c r="D3" s="70" t="s">
        <v>3</v>
      </c>
      <c r="E3" s="70" t="s">
        <v>8837</v>
      </c>
      <c r="F3" s="69" t="s">
        <v>8838</v>
      </c>
      <c r="G3" s="69" t="s">
        <v>4</v>
      </c>
      <c r="H3" s="69" t="s">
        <v>5</v>
      </c>
      <c r="I3" s="69" t="s">
        <v>6</v>
      </c>
      <c r="J3" s="75" t="s">
        <v>7</v>
      </c>
      <c r="K3" s="75" t="s">
        <v>8</v>
      </c>
      <c r="L3" s="75" t="s">
        <v>8704</v>
      </c>
      <c r="M3" s="75" t="s">
        <v>9</v>
      </c>
      <c r="N3" s="75" t="s">
        <v>10</v>
      </c>
      <c r="O3" s="75" t="s">
        <v>11</v>
      </c>
      <c r="P3" s="75" t="s">
        <v>12</v>
      </c>
      <c r="Q3" s="70" t="s">
        <v>13</v>
      </c>
      <c r="R3" s="69" t="s">
        <v>14</v>
      </c>
      <c r="S3" s="76" t="s">
        <v>8850</v>
      </c>
      <c r="T3" s="69" t="s">
        <v>15</v>
      </c>
      <c r="U3" s="75" t="s">
        <v>16</v>
      </c>
      <c r="V3" s="69" t="s">
        <v>17</v>
      </c>
      <c r="W3" s="70" t="s">
        <v>18</v>
      </c>
      <c r="X3" s="70" t="s">
        <v>19</v>
      </c>
      <c r="Y3" s="71" t="s">
        <v>20</v>
      </c>
      <c r="Z3" s="69" t="s">
        <v>21</v>
      </c>
      <c r="AA3" s="70" t="s">
        <v>22</v>
      </c>
      <c r="AB3" s="75" t="s">
        <v>23</v>
      </c>
      <c r="AC3" s="70" t="s">
        <v>24</v>
      </c>
      <c r="AD3" s="70" t="s">
        <v>25</v>
      </c>
      <c r="AE3" s="70" t="s">
        <v>26</v>
      </c>
      <c r="AF3" s="70" t="s">
        <v>27</v>
      </c>
      <c r="AG3" s="70" t="s">
        <v>27</v>
      </c>
      <c r="AH3" s="70" t="s">
        <v>28</v>
      </c>
      <c r="AI3" s="70" t="s">
        <v>29</v>
      </c>
      <c r="AJ3" s="70" t="s">
        <v>30</v>
      </c>
      <c r="AK3" s="70" t="s">
        <v>31</v>
      </c>
      <c r="AL3" s="69" t="s">
        <v>32</v>
      </c>
      <c r="AM3" s="69" t="s">
        <v>32</v>
      </c>
      <c r="AN3" s="70" t="s">
        <v>33</v>
      </c>
      <c r="AO3" s="70" t="s">
        <v>34</v>
      </c>
      <c r="AP3" s="75" t="s">
        <v>7907</v>
      </c>
      <c r="AQ3" s="75" t="s">
        <v>7908</v>
      </c>
      <c r="AR3" s="98" t="s">
        <v>35</v>
      </c>
      <c r="AS3" s="98" t="s">
        <v>36</v>
      </c>
      <c r="AT3" s="70" t="s">
        <v>37</v>
      </c>
      <c r="AU3" s="70" t="s">
        <v>38</v>
      </c>
      <c r="AV3" s="70" t="s">
        <v>39</v>
      </c>
      <c r="AW3" s="70" t="s">
        <v>40</v>
      </c>
      <c r="AX3" s="68" t="s">
        <v>8857</v>
      </c>
      <c r="AY3" s="68" t="s">
        <v>8861</v>
      </c>
      <c r="AZ3" s="68" t="s">
        <v>8857</v>
      </c>
      <c r="BA3" s="68" t="s">
        <v>8861</v>
      </c>
    </row>
    <row r="4" spans="1:96" ht="12.95" customHeight="1">
      <c r="A4" s="7">
        <v>2015</v>
      </c>
      <c r="B4" s="7" t="s">
        <v>355</v>
      </c>
      <c r="C4" s="7" t="s">
        <v>5724</v>
      </c>
      <c r="D4" s="306"/>
      <c r="E4" s="307"/>
      <c r="F4" s="307"/>
      <c r="G4" s="307"/>
      <c r="H4" s="7" t="s">
        <v>87</v>
      </c>
      <c r="I4" s="2" t="s">
        <v>357</v>
      </c>
      <c r="J4" s="7">
        <v>192</v>
      </c>
      <c r="K4" s="7">
        <v>448</v>
      </c>
      <c r="L4" s="7">
        <v>8</v>
      </c>
      <c r="M4" s="7">
        <v>0</v>
      </c>
      <c r="N4" s="7">
        <v>16</v>
      </c>
      <c r="O4" s="7" t="s">
        <v>46</v>
      </c>
      <c r="P4" s="7" t="s">
        <v>46</v>
      </c>
      <c r="Q4" s="3" t="s">
        <v>43</v>
      </c>
      <c r="R4" s="4" t="s">
        <v>18</v>
      </c>
      <c r="S4" s="81" t="s">
        <v>8851</v>
      </c>
      <c r="T4" s="4" t="s">
        <v>63</v>
      </c>
      <c r="U4" s="7">
        <v>15</v>
      </c>
      <c r="V4" s="9">
        <v>11161</v>
      </c>
      <c r="W4" s="82"/>
      <c r="X4" s="5" t="s">
        <v>7909</v>
      </c>
      <c r="Y4" s="6" t="s">
        <v>7910</v>
      </c>
      <c r="Z4" s="7" t="s">
        <v>7911</v>
      </c>
      <c r="AA4" s="7" t="s">
        <v>7912</v>
      </c>
      <c r="AB4" s="43" t="s">
        <v>7913</v>
      </c>
      <c r="AC4" s="7" t="s">
        <v>87</v>
      </c>
      <c r="AD4" s="7" t="s">
        <v>42</v>
      </c>
      <c r="AE4" s="7" t="s">
        <v>7914</v>
      </c>
      <c r="AF4" s="7" t="s">
        <v>992</v>
      </c>
      <c r="AG4" s="7" t="s">
        <v>487</v>
      </c>
      <c r="AH4" s="83"/>
      <c r="AI4" s="10" t="s">
        <v>3651</v>
      </c>
      <c r="AJ4" s="8" t="s">
        <v>58</v>
      </c>
      <c r="AK4" s="8" t="s">
        <v>57</v>
      </c>
      <c r="AL4" s="83"/>
      <c r="AM4" s="83"/>
      <c r="AN4" s="83"/>
      <c r="AO4" s="83"/>
      <c r="AP4" s="83"/>
      <c r="AQ4" s="83"/>
      <c r="AR4" s="256"/>
      <c r="AS4" s="256"/>
      <c r="AT4" s="83"/>
      <c r="AU4" s="83"/>
      <c r="AV4" s="83"/>
      <c r="AW4" s="83"/>
      <c r="AX4" s="30"/>
      <c r="AY4" s="31"/>
      <c r="AZ4" s="30"/>
      <c r="BA4" s="30"/>
    </row>
    <row r="5" spans="1:96" ht="12.95" customHeight="1">
      <c r="A5" s="2">
        <v>2015</v>
      </c>
      <c r="B5" s="2" t="s">
        <v>5975</v>
      </c>
      <c r="C5" s="2" t="s">
        <v>5989</v>
      </c>
      <c r="D5" s="306"/>
      <c r="E5" s="307"/>
      <c r="F5" s="307"/>
      <c r="G5" s="307"/>
      <c r="H5" s="2" t="s">
        <v>8374</v>
      </c>
      <c r="I5" s="2" t="s">
        <v>357</v>
      </c>
      <c r="J5" s="2">
        <v>240</v>
      </c>
      <c r="K5" s="2">
        <v>360</v>
      </c>
      <c r="L5" s="2">
        <v>0</v>
      </c>
      <c r="M5" s="2">
        <v>0</v>
      </c>
      <c r="N5" s="2">
        <v>0</v>
      </c>
      <c r="O5" s="2" t="s">
        <v>46</v>
      </c>
      <c r="P5" s="2" t="s">
        <v>43</v>
      </c>
      <c r="Q5" s="8" t="s">
        <v>43</v>
      </c>
      <c r="R5" s="4" t="s">
        <v>18</v>
      </c>
      <c r="S5" s="81" t="s">
        <v>8852</v>
      </c>
      <c r="T5" s="4" t="s">
        <v>47</v>
      </c>
      <c r="U5" s="2">
        <v>11</v>
      </c>
      <c r="V5" s="4">
        <v>11300</v>
      </c>
      <c r="W5" s="87" t="s">
        <v>6009</v>
      </c>
      <c r="X5" s="88" t="str">
        <f t="shared" ref="X5:X34" si="0">V5&amp;AA5&amp;W5</f>
        <v>11300ITAIM</v>
      </c>
      <c r="Y5" s="11" t="s">
        <v>6010</v>
      </c>
      <c r="Z5" s="2" t="s">
        <v>180</v>
      </c>
      <c r="AA5" s="2" t="s">
        <v>1198</v>
      </c>
      <c r="AB5" s="43" t="s">
        <v>6011</v>
      </c>
      <c r="AC5" s="2" t="s">
        <v>52</v>
      </c>
      <c r="AD5" s="2" t="s">
        <v>42</v>
      </c>
      <c r="AE5" s="2" t="s">
        <v>6012</v>
      </c>
      <c r="AF5" s="2" t="s">
        <v>311</v>
      </c>
      <c r="AG5" s="2" t="s">
        <v>312</v>
      </c>
      <c r="AH5" s="89"/>
      <c r="AI5" s="90"/>
      <c r="AJ5" s="8" t="s">
        <v>124</v>
      </c>
      <c r="AK5" s="8" t="s">
        <v>123</v>
      </c>
      <c r="AL5" s="8"/>
      <c r="AM5" s="8"/>
      <c r="AN5" s="8" t="s">
        <v>42</v>
      </c>
      <c r="AO5" s="8" t="s">
        <v>42</v>
      </c>
      <c r="AP5" s="8" t="s">
        <v>56</v>
      </c>
      <c r="AQ5" s="8" t="s">
        <v>56</v>
      </c>
      <c r="AR5" s="11"/>
      <c r="AS5" s="11"/>
      <c r="AT5" s="8"/>
      <c r="AU5" s="8" t="s">
        <v>8360</v>
      </c>
      <c r="AV5" s="8" t="s">
        <v>8287</v>
      </c>
      <c r="AW5" s="8" t="s">
        <v>8287</v>
      </c>
      <c r="AX5" s="81" t="s">
        <v>6009</v>
      </c>
      <c r="AY5" s="31"/>
      <c r="AZ5" s="31" t="s">
        <v>8831</v>
      </c>
      <c r="BA5" s="31"/>
      <c r="BB5" s="58"/>
      <c r="BC5" s="58"/>
      <c r="BD5" s="58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</row>
    <row r="6" spans="1:96" ht="12.95" customHeight="1">
      <c r="A6" s="2">
        <v>2015</v>
      </c>
      <c r="B6" s="2" t="s">
        <v>5975</v>
      </c>
      <c r="C6" s="2" t="s">
        <v>5989</v>
      </c>
      <c r="D6" s="306"/>
      <c r="E6" s="307"/>
      <c r="F6" s="307"/>
      <c r="G6" s="307"/>
      <c r="H6" s="2" t="s">
        <v>8374</v>
      </c>
      <c r="I6" s="2" t="s">
        <v>357</v>
      </c>
      <c r="J6" s="2">
        <v>240</v>
      </c>
      <c r="K6" s="2">
        <v>360</v>
      </c>
      <c r="L6" s="2">
        <v>0</v>
      </c>
      <c r="M6" s="2">
        <v>0</v>
      </c>
      <c r="N6" s="2">
        <v>0</v>
      </c>
      <c r="O6" s="2" t="s">
        <v>46</v>
      </c>
      <c r="P6" s="2" t="s">
        <v>43</v>
      </c>
      <c r="Q6" s="8" t="s">
        <v>43</v>
      </c>
      <c r="R6" s="4" t="s">
        <v>18</v>
      </c>
      <c r="S6" s="81" t="s">
        <v>8852</v>
      </c>
      <c r="T6" s="4" t="s">
        <v>47</v>
      </c>
      <c r="U6" s="2">
        <v>11</v>
      </c>
      <c r="V6" s="4">
        <v>11300</v>
      </c>
      <c r="W6" s="87" t="s">
        <v>6009</v>
      </c>
      <c r="X6" s="88" t="str">
        <f t="shared" si="0"/>
        <v>11300ITAIM</v>
      </c>
      <c r="Y6" s="11" t="s">
        <v>6010</v>
      </c>
      <c r="Z6" s="2" t="s">
        <v>180</v>
      </c>
      <c r="AA6" s="2" t="s">
        <v>1198</v>
      </c>
      <c r="AB6" s="43" t="s">
        <v>6013</v>
      </c>
      <c r="AC6" s="2" t="s">
        <v>52</v>
      </c>
      <c r="AD6" s="2" t="s">
        <v>42</v>
      </c>
      <c r="AE6" s="2" t="s">
        <v>6014</v>
      </c>
      <c r="AF6" s="2" t="s">
        <v>311</v>
      </c>
      <c r="AG6" s="2" t="s">
        <v>312</v>
      </c>
      <c r="AH6" s="89"/>
      <c r="AI6" s="90"/>
      <c r="AJ6" s="8" t="s">
        <v>124</v>
      </c>
      <c r="AK6" s="8" t="s">
        <v>123</v>
      </c>
      <c r="AL6" s="8"/>
      <c r="AM6" s="8"/>
      <c r="AN6" s="8" t="s">
        <v>42</v>
      </c>
      <c r="AO6" s="8" t="s">
        <v>42</v>
      </c>
      <c r="AP6" s="8" t="s">
        <v>56</v>
      </c>
      <c r="AQ6" s="8" t="s">
        <v>56</v>
      </c>
      <c r="AR6" s="11"/>
      <c r="AS6" s="11"/>
      <c r="AT6" s="8"/>
      <c r="AU6" s="8" t="s">
        <v>8360</v>
      </c>
      <c r="AV6" s="8" t="s">
        <v>8287</v>
      </c>
      <c r="AW6" s="8" t="s">
        <v>8287</v>
      </c>
      <c r="AX6" s="81" t="s">
        <v>6009</v>
      </c>
      <c r="AY6" s="31"/>
      <c r="AZ6" s="31" t="s">
        <v>8831</v>
      </c>
      <c r="BA6" s="31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</row>
    <row r="7" spans="1:96" ht="12.95" customHeight="1">
      <c r="A7" s="2">
        <v>2015</v>
      </c>
      <c r="B7" s="2" t="s">
        <v>5975</v>
      </c>
      <c r="C7" s="2" t="s">
        <v>5989</v>
      </c>
      <c r="D7" s="306"/>
      <c r="E7" s="307"/>
      <c r="F7" s="307"/>
      <c r="G7" s="307"/>
      <c r="H7" s="2" t="s">
        <v>8374</v>
      </c>
      <c r="I7" s="2" t="s">
        <v>357</v>
      </c>
      <c r="J7" s="2">
        <v>240</v>
      </c>
      <c r="K7" s="2">
        <v>360</v>
      </c>
      <c r="L7" s="2">
        <v>0</v>
      </c>
      <c r="M7" s="2">
        <v>0</v>
      </c>
      <c r="N7" s="2">
        <v>0</v>
      </c>
      <c r="O7" s="2" t="s">
        <v>46</v>
      </c>
      <c r="P7" s="2" t="s">
        <v>43</v>
      </c>
      <c r="Q7" s="8" t="s">
        <v>43</v>
      </c>
      <c r="R7" s="4" t="s">
        <v>18</v>
      </c>
      <c r="S7" s="81" t="s">
        <v>8852</v>
      </c>
      <c r="T7" s="4" t="s">
        <v>47</v>
      </c>
      <c r="U7" s="2">
        <v>11</v>
      </c>
      <c r="V7" s="4">
        <v>11300</v>
      </c>
      <c r="W7" s="87" t="s">
        <v>6009</v>
      </c>
      <c r="X7" s="88" t="str">
        <f t="shared" si="0"/>
        <v>11300ITAIM</v>
      </c>
      <c r="Y7" s="11" t="s">
        <v>6010</v>
      </c>
      <c r="Z7" s="2" t="s">
        <v>180</v>
      </c>
      <c r="AA7" s="2" t="s">
        <v>1198</v>
      </c>
      <c r="AB7" s="43" t="s">
        <v>6015</v>
      </c>
      <c r="AC7" s="2" t="s">
        <v>52</v>
      </c>
      <c r="AD7" s="2" t="s">
        <v>42</v>
      </c>
      <c r="AE7" s="2" t="s">
        <v>6016</v>
      </c>
      <c r="AF7" s="2" t="s">
        <v>311</v>
      </c>
      <c r="AG7" s="2" t="s">
        <v>312</v>
      </c>
      <c r="AH7" s="89"/>
      <c r="AI7" s="90"/>
      <c r="AJ7" s="8" t="s">
        <v>124</v>
      </c>
      <c r="AK7" s="8" t="s">
        <v>123</v>
      </c>
      <c r="AL7" s="8"/>
      <c r="AM7" s="8"/>
      <c r="AN7" s="8" t="s">
        <v>42</v>
      </c>
      <c r="AO7" s="8" t="s">
        <v>42</v>
      </c>
      <c r="AP7" s="8" t="s">
        <v>56</v>
      </c>
      <c r="AQ7" s="8" t="s">
        <v>56</v>
      </c>
      <c r="AR7" s="11"/>
      <c r="AS7" s="11"/>
      <c r="AT7" s="8"/>
      <c r="AU7" s="8" t="s">
        <v>8360</v>
      </c>
      <c r="AV7" s="8" t="s">
        <v>8287</v>
      </c>
      <c r="AW7" s="8" t="s">
        <v>8287</v>
      </c>
      <c r="AX7" s="81" t="s">
        <v>6009</v>
      </c>
      <c r="AY7" s="31"/>
      <c r="AZ7" s="31" t="s">
        <v>8831</v>
      </c>
      <c r="BA7" s="31"/>
      <c r="BB7" s="58"/>
      <c r="BC7" s="118"/>
      <c r="BD7" s="118"/>
      <c r="BE7" s="11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</row>
    <row r="8" spans="1:96" ht="12.95" customHeight="1">
      <c r="A8" s="79">
        <v>2015</v>
      </c>
      <c r="B8" s="79" t="s">
        <v>138</v>
      </c>
      <c r="C8" s="79" t="s">
        <v>6219</v>
      </c>
      <c r="D8" s="307">
        <v>5700285585</v>
      </c>
      <c r="E8" s="307"/>
      <c r="F8" s="307"/>
      <c r="G8" s="307"/>
      <c r="H8" s="79" t="s">
        <v>87</v>
      </c>
      <c r="I8" s="79" t="s">
        <v>45</v>
      </c>
      <c r="J8" s="79">
        <v>192</v>
      </c>
      <c r="K8" s="79">
        <v>448</v>
      </c>
      <c r="L8" s="79">
        <v>8</v>
      </c>
      <c r="M8" s="79">
        <v>0</v>
      </c>
      <c r="N8" s="79">
        <v>16</v>
      </c>
      <c r="O8" s="79" t="s">
        <v>46</v>
      </c>
      <c r="P8" s="79" t="s">
        <v>46</v>
      </c>
      <c r="Q8" s="79" t="s">
        <v>43</v>
      </c>
      <c r="R8" s="79" t="s">
        <v>18</v>
      </c>
      <c r="S8" s="81" t="s">
        <v>8851</v>
      </c>
      <c r="T8" s="79" t="s">
        <v>63</v>
      </c>
      <c r="U8" s="79">
        <v>11</v>
      </c>
      <c r="V8" s="79" t="s">
        <v>4155</v>
      </c>
      <c r="W8" s="54" t="s">
        <v>7915</v>
      </c>
      <c r="X8" s="79" t="str">
        <f t="shared" si="0"/>
        <v>11300VJBOG</v>
      </c>
      <c r="Y8" s="91" t="s">
        <v>7916</v>
      </c>
      <c r="Z8" s="79" t="s">
        <v>180</v>
      </c>
      <c r="AA8" s="79" t="s">
        <v>1208</v>
      </c>
      <c r="AB8" s="44" t="s">
        <v>7917</v>
      </c>
      <c r="AC8" s="79" t="s">
        <v>52</v>
      </c>
      <c r="AD8" s="79" t="s">
        <v>1210</v>
      </c>
      <c r="AE8" s="79" t="s">
        <v>145</v>
      </c>
      <c r="AF8" s="79" t="s">
        <v>146</v>
      </c>
      <c r="AG8" s="79" t="s">
        <v>147</v>
      </c>
      <c r="AH8" s="79"/>
      <c r="AI8" s="79" t="s">
        <v>3844</v>
      </c>
      <c r="AJ8" s="14" t="s">
        <v>124</v>
      </c>
      <c r="AK8" s="14" t="s">
        <v>123</v>
      </c>
      <c r="AL8" s="79"/>
      <c r="AM8" s="79"/>
      <c r="AN8" s="79"/>
      <c r="AO8" s="79"/>
      <c r="AP8" s="79" t="s">
        <v>183</v>
      </c>
      <c r="AQ8" s="79" t="s">
        <v>71</v>
      </c>
      <c r="AR8" s="91"/>
      <c r="AS8" s="91"/>
      <c r="AT8" s="79"/>
      <c r="AU8" s="79"/>
      <c r="AV8" s="79"/>
      <c r="AW8" s="79"/>
      <c r="AX8" s="30"/>
      <c r="AY8" s="31"/>
      <c r="AZ8" s="30"/>
      <c r="BA8" s="30"/>
      <c r="BC8" s="112"/>
      <c r="BD8" s="112"/>
      <c r="BE8" s="112"/>
    </row>
    <row r="9" spans="1:96" ht="12.95" customHeight="1">
      <c r="A9" s="13">
        <v>2016</v>
      </c>
      <c r="B9" s="13" t="s">
        <v>355</v>
      </c>
      <c r="C9" s="13" t="s">
        <v>7124</v>
      </c>
      <c r="D9" s="308">
        <v>5700440607</v>
      </c>
      <c r="E9" s="308"/>
      <c r="F9" s="308"/>
      <c r="G9" s="308"/>
      <c r="H9" s="13" t="s">
        <v>87</v>
      </c>
      <c r="I9" s="13" t="s">
        <v>357</v>
      </c>
      <c r="J9" s="13">
        <v>192</v>
      </c>
      <c r="K9" s="13">
        <v>448</v>
      </c>
      <c r="L9" s="13">
        <v>8</v>
      </c>
      <c r="M9" s="13">
        <v>8</v>
      </c>
      <c r="N9" s="13">
        <v>16</v>
      </c>
      <c r="O9" s="13" t="s">
        <v>46</v>
      </c>
      <c r="P9" s="13" t="s">
        <v>46</v>
      </c>
      <c r="Q9" s="14" t="s">
        <v>43</v>
      </c>
      <c r="R9" s="15" t="s">
        <v>18</v>
      </c>
      <c r="S9" s="15" t="s">
        <v>8851</v>
      </c>
      <c r="T9" s="15" t="s">
        <v>63</v>
      </c>
      <c r="U9" s="16">
        <v>19</v>
      </c>
      <c r="V9" s="16">
        <v>11340</v>
      </c>
      <c r="W9" s="46" t="s">
        <v>7163</v>
      </c>
      <c r="X9" s="17" t="str">
        <f t="shared" si="0"/>
        <v>11340CGWDR</v>
      </c>
      <c r="Y9" s="61" t="s">
        <v>7164</v>
      </c>
      <c r="Z9" s="16" t="s">
        <v>568</v>
      </c>
      <c r="AA9" s="16" t="s">
        <v>569</v>
      </c>
      <c r="AB9" s="52" t="s">
        <v>7165</v>
      </c>
      <c r="AC9" s="16" t="s">
        <v>348</v>
      </c>
      <c r="AD9" s="16" t="s">
        <v>42</v>
      </c>
      <c r="AE9" s="16" t="s">
        <v>7166</v>
      </c>
      <c r="AF9" s="16" t="s">
        <v>7167</v>
      </c>
      <c r="AG9" s="16" t="s">
        <v>7168</v>
      </c>
      <c r="AH9" s="16" t="s">
        <v>42</v>
      </c>
      <c r="AI9" s="16" t="s">
        <v>7169</v>
      </c>
      <c r="AJ9" s="14" t="s">
        <v>58</v>
      </c>
      <c r="AK9" s="14" t="s">
        <v>57</v>
      </c>
      <c r="AL9" s="14"/>
      <c r="AM9" s="14"/>
      <c r="AN9" s="14"/>
      <c r="AO9" s="14"/>
      <c r="AP9" s="14" t="s">
        <v>56</v>
      </c>
      <c r="AQ9" s="14" t="s">
        <v>56</v>
      </c>
      <c r="AR9" s="61" t="s">
        <v>7136</v>
      </c>
      <c r="AS9" s="61" t="s">
        <v>7170</v>
      </c>
      <c r="AT9" s="14" t="s">
        <v>7138</v>
      </c>
      <c r="AU9" s="14" t="s">
        <v>8190</v>
      </c>
      <c r="AV9" s="14" t="s">
        <v>7171</v>
      </c>
      <c r="AW9" s="14" t="s">
        <v>7172</v>
      </c>
      <c r="AX9" s="73"/>
      <c r="AY9" s="73"/>
      <c r="AZ9" s="73"/>
      <c r="BA9" s="73"/>
      <c r="BB9" s="58"/>
      <c r="BC9" s="58"/>
      <c r="BD9" s="58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</row>
    <row r="10" spans="1:96" s="36" customFormat="1" ht="12.95" customHeight="1">
      <c r="A10" s="13">
        <v>2016</v>
      </c>
      <c r="B10" s="13" t="s">
        <v>355</v>
      </c>
      <c r="C10" s="13" t="s">
        <v>7124</v>
      </c>
      <c r="D10" s="308">
        <v>5700440623</v>
      </c>
      <c r="E10" s="308"/>
      <c r="F10" s="308"/>
      <c r="G10" s="308"/>
      <c r="H10" s="13" t="s">
        <v>87</v>
      </c>
      <c r="I10" s="13" t="s">
        <v>357</v>
      </c>
      <c r="J10" s="13">
        <v>192</v>
      </c>
      <c r="K10" s="13">
        <v>448</v>
      </c>
      <c r="L10" s="13">
        <v>8</v>
      </c>
      <c r="M10" s="13">
        <v>8</v>
      </c>
      <c r="N10" s="13">
        <v>16</v>
      </c>
      <c r="O10" s="13" t="s">
        <v>46</v>
      </c>
      <c r="P10" s="13" t="s">
        <v>46</v>
      </c>
      <c r="Q10" s="14" t="s">
        <v>43</v>
      </c>
      <c r="R10" s="13" t="s">
        <v>18</v>
      </c>
      <c r="S10" s="15" t="s">
        <v>8851</v>
      </c>
      <c r="T10" s="13" t="s">
        <v>63</v>
      </c>
      <c r="U10" s="16">
        <v>11</v>
      </c>
      <c r="V10" s="16">
        <v>11151</v>
      </c>
      <c r="W10" s="46" t="s">
        <v>7131</v>
      </c>
      <c r="X10" s="17" t="str">
        <f t="shared" si="0"/>
        <v>11151ADBZK</v>
      </c>
      <c r="Y10" s="61" t="s">
        <v>7132</v>
      </c>
      <c r="Z10" s="16" t="s">
        <v>7133</v>
      </c>
      <c r="AA10" s="16" t="s">
        <v>798</v>
      </c>
      <c r="AB10" s="52" t="s">
        <v>7134</v>
      </c>
      <c r="AC10" s="16" t="s">
        <v>87</v>
      </c>
      <c r="AD10" s="16" t="s">
        <v>42</v>
      </c>
      <c r="AE10" s="16" t="s">
        <v>7135</v>
      </c>
      <c r="AF10" s="16" t="s">
        <v>501</v>
      </c>
      <c r="AG10" s="16" t="s">
        <v>1170</v>
      </c>
      <c r="AH10" s="16" t="s">
        <v>42</v>
      </c>
      <c r="AI10" s="16" t="s">
        <v>1788</v>
      </c>
      <c r="AJ10" s="14" t="s">
        <v>123</v>
      </c>
      <c r="AK10" s="14" t="s">
        <v>124</v>
      </c>
      <c r="AL10" s="14"/>
      <c r="AM10" s="14"/>
      <c r="AN10" s="14"/>
      <c r="AO10" s="14"/>
      <c r="AP10" s="14" t="s">
        <v>56</v>
      </c>
      <c r="AQ10" s="14" t="s">
        <v>56</v>
      </c>
      <c r="AR10" s="61" t="s">
        <v>7136</v>
      </c>
      <c r="AS10" s="61" t="s">
        <v>7137</v>
      </c>
      <c r="AT10" s="14" t="s">
        <v>7138</v>
      </c>
      <c r="AU10" s="14" t="s">
        <v>8190</v>
      </c>
      <c r="AV10" s="14" t="s">
        <v>7139</v>
      </c>
      <c r="AW10" s="14" t="s">
        <v>7140</v>
      </c>
      <c r="AX10" s="73"/>
      <c r="AY10" s="73"/>
      <c r="AZ10" s="73"/>
      <c r="BA10" s="73"/>
      <c r="BB10" s="58"/>
      <c r="BC10" s="118"/>
      <c r="BD10" s="118"/>
      <c r="BE10" s="11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</row>
    <row r="11" spans="1:96" s="36" customFormat="1" ht="12.95" customHeight="1">
      <c r="A11" s="79">
        <v>2016</v>
      </c>
      <c r="B11" s="79" t="s">
        <v>355</v>
      </c>
      <c r="C11" s="79" t="s">
        <v>7124</v>
      </c>
      <c r="D11" s="307">
        <v>5700440625</v>
      </c>
      <c r="E11" s="307"/>
      <c r="F11" s="307"/>
      <c r="G11" s="307"/>
      <c r="H11" s="13" t="s">
        <v>87</v>
      </c>
      <c r="I11" s="79" t="s">
        <v>357</v>
      </c>
      <c r="J11" s="13">
        <v>192</v>
      </c>
      <c r="K11" s="13">
        <v>448</v>
      </c>
      <c r="L11" s="13">
        <v>8</v>
      </c>
      <c r="M11" s="13">
        <v>0</v>
      </c>
      <c r="N11" s="13">
        <v>16</v>
      </c>
      <c r="O11" s="13" t="s">
        <v>46</v>
      </c>
      <c r="P11" s="13" t="s">
        <v>46</v>
      </c>
      <c r="Q11" s="14" t="s">
        <v>43</v>
      </c>
      <c r="R11" s="13" t="s">
        <v>18</v>
      </c>
      <c r="S11" s="81" t="s">
        <v>8851</v>
      </c>
      <c r="T11" s="13" t="s">
        <v>63</v>
      </c>
      <c r="U11" s="64">
        <v>11</v>
      </c>
      <c r="V11" s="64">
        <v>11000</v>
      </c>
      <c r="W11" s="52" t="s">
        <v>7918</v>
      </c>
      <c r="X11" s="56" t="str">
        <f t="shared" si="0"/>
        <v>11000JFPGZ</v>
      </c>
      <c r="Y11" s="85" t="s">
        <v>7919</v>
      </c>
      <c r="Z11" s="64" t="s">
        <v>346</v>
      </c>
      <c r="AA11" s="64" t="s">
        <v>7920</v>
      </c>
      <c r="AB11" s="52" t="s">
        <v>7921</v>
      </c>
      <c r="AC11" s="64" t="s">
        <v>52</v>
      </c>
      <c r="AD11" s="64" t="s">
        <v>42</v>
      </c>
      <c r="AE11" s="64" t="s">
        <v>7922</v>
      </c>
      <c r="AF11" s="64" t="s">
        <v>146</v>
      </c>
      <c r="AG11" s="64" t="s">
        <v>147</v>
      </c>
      <c r="AH11" s="64" t="s">
        <v>42</v>
      </c>
      <c r="AI11" s="64" t="s">
        <v>7923</v>
      </c>
      <c r="AJ11" s="14" t="s">
        <v>123</v>
      </c>
      <c r="AK11" s="14" t="s">
        <v>124</v>
      </c>
      <c r="AL11" s="14"/>
      <c r="AM11" s="14"/>
      <c r="AN11" s="14"/>
      <c r="AO11" s="14"/>
      <c r="AP11" s="56" t="s">
        <v>56</v>
      </c>
      <c r="AQ11" s="56" t="s">
        <v>56</v>
      </c>
      <c r="AR11" s="85" t="s">
        <v>7136</v>
      </c>
      <c r="AS11" s="257" t="s">
        <v>7924</v>
      </c>
      <c r="AT11" s="78" t="s">
        <v>7925</v>
      </c>
      <c r="AU11" s="56" t="s">
        <v>135</v>
      </c>
      <c r="AV11" s="56" t="s">
        <v>7926</v>
      </c>
      <c r="AW11" s="56" t="s">
        <v>7927</v>
      </c>
      <c r="AX11" s="30"/>
      <c r="AY11" s="31"/>
      <c r="AZ11" s="30"/>
      <c r="BA11" s="30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</row>
    <row r="12" spans="1:96" s="36" customFormat="1" ht="12.95" customHeight="1">
      <c r="A12" s="79">
        <v>2016</v>
      </c>
      <c r="B12" s="79" t="s">
        <v>355</v>
      </c>
      <c r="C12" s="79" t="s">
        <v>7124</v>
      </c>
      <c r="D12" s="307">
        <v>5700440627</v>
      </c>
      <c r="E12" s="307"/>
      <c r="F12" s="307"/>
      <c r="G12" s="307"/>
      <c r="H12" s="13" t="s">
        <v>87</v>
      </c>
      <c r="I12" s="79" t="s">
        <v>357</v>
      </c>
      <c r="J12" s="13">
        <v>192</v>
      </c>
      <c r="K12" s="13">
        <v>448</v>
      </c>
      <c r="L12" s="13">
        <v>8</v>
      </c>
      <c r="M12" s="13">
        <v>0</v>
      </c>
      <c r="N12" s="13">
        <v>16</v>
      </c>
      <c r="O12" s="13" t="s">
        <v>46</v>
      </c>
      <c r="P12" s="13" t="s">
        <v>46</v>
      </c>
      <c r="Q12" s="14" t="s">
        <v>43</v>
      </c>
      <c r="R12" s="13" t="s">
        <v>18</v>
      </c>
      <c r="S12" s="81" t="s">
        <v>8851</v>
      </c>
      <c r="T12" s="13" t="s">
        <v>63</v>
      </c>
      <c r="U12" s="64">
        <v>11</v>
      </c>
      <c r="V12" s="64">
        <v>11000</v>
      </c>
      <c r="W12" s="52" t="s">
        <v>7928</v>
      </c>
      <c r="X12" s="56" t="str">
        <f t="shared" si="0"/>
        <v>11000MANFK</v>
      </c>
      <c r="Y12" s="85" t="s">
        <v>7929</v>
      </c>
      <c r="Z12" s="64" t="s">
        <v>346</v>
      </c>
      <c r="AA12" s="64" t="s">
        <v>260</v>
      </c>
      <c r="AB12" s="52" t="s">
        <v>7930</v>
      </c>
      <c r="AC12" s="64" t="s">
        <v>87</v>
      </c>
      <c r="AD12" s="64" t="s">
        <v>42</v>
      </c>
      <c r="AE12" s="64" t="s">
        <v>7931</v>
      </c>
      <c r="AF12" s="64" t="s">
        <v>7932</v>
      </c>
      <c r="AG12" s="64" t="s">
        <v>3666</v>
      </c>
      <c r="AH12" s="64" t="s">
        <v>42</v>
      </c>
      <c r="AI12" s="64" t="s">
        <v>7933</v>
      </c>
      <c r="AJ12" s="14" t="s">
        <v>123</v>
      </c>
      <c r="AK12" s="14" t="s">
        <v>124</v>
      </c>
      <c r="AL12" s="14"/>
      <c r="AM12" s="14"/>
      <c r="AN12" s="14"/>
      <c r="AO12" s="14"/>
      <c r="AP12" s="56" t="s">
        <v>56</v>
      </c>
      <c r="AQ12" s="56" t="s">
        <v>56</v>
      </c>
      <c r="AR12" s="85" t="s">
        <v>7136</v>
      </c>
      <c r="AS12" s="85" t="s">
        <v>7934</v>
      </c>
      <c r="AT12" s="78" t="s">
        <v>7935</v>
      </c>
      <c r="AU12" s="56" t="s">
        <v>135</v>
      </c>
      <c r="AV12" s="56" t="s">
        <v>7936</v>
      </c>
      <c r="AW12" s="56" t="s">
        <v>7937</v>
      </c>
      <c r="AX12" s="30"/>
      <c r="AY12" s="31"/>
      <c r="AZ12" s="30"/>
      <c r="BA12" s="30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</row>
    <row r="13" spans="1:96" s="36" customFormat="1" ht="12.95" customHeight="1">
      <c r="A13" s="13">
        <v>2016</v>
      </c>
      <c r="B13" s="13" t="s">
        <v>355</v>
      </c>
      <c r="C13" s="13" t="s">
        <v>61</v>
      </c>
      <c r="D13" s="307"/>
      <c r="E13" s="307"/>
      <c r="F13" s="307"/>
      <c r="G13" s="307"/>
      <c r="H13" s="13" t="s">
        <v>87</v>
      </c>
      <c r="I13" s="13" t="s">
        <v>357</v>
      </c>
      <c r="J13" s="13">
        <v>192</v>
      </c>
      <c r="K13" s="13">
        <v>448</v>
      </c>
      <c r="L13" s="13">
        <v>8</v>
      </c>
      <c r="M13" s="13">
        <v>8</v>
      </c>
      <c r="N13" s="13">
        <v>16</v>
      </c>
      <c r="O13" s="13" t="s">
        <v>46</v>
      </c>
      <c r="P13" s="13" t="s">
        <v>46</v>
      </c>
      <c r="Q13" s="17" t="s">
        <v>43</v>
      </c>
      <c r="R13" s="13" t="s">
        <v>18</v>
      </c>
      <c r="S13" s="15" t="s">
        <v>8851</v>
      </c>
      <c r="T13" s="13" t="s">
        <v>63</v>
      </c>
      <c r="U13" s="16">
        <v>19</v>
      </c>
      <c r="V13" s="16">
        <v>11275</v>
      </c>
      <c r="W13" s="46" t="s">
        <v>7898</v>
      </c>
      <c r="X13" s="17" t="str">
        <f t="shared" si="0"/>
        <v>11275DPSTQ</v>
      </c>
      <c r="Y13" s="42" t="s">
        <v>7899</v>
      </c>
      <c r="Z13" s="16" t="s">
        <v>1155</v>
      </c>
      <c r="AA13" s="16" t="s">
        <v>922</v>
      </c>
      <c r="AB13" s="44" t="s">
        <v>7900</v>
      </c>
      <c r="AC13" s="13" t="s">
        <v>87</v>
      </c>
      <c r="AD13" s="13" t="s">
        <v>42</v>
      </c>
      <c r="AE13" s="13" t="s">
        <v>1157</v>
      </c>
      <c r="AF13" s="13" t="s">
        <v>89</v>
      </c>
      <c r="AG13" s="13" t="s">
        <v>90</v>
      </c>
      <c r="AH13" s="13"/>
      <c r="AI13" s="37" t="s">
        <v>5443</v>
      </c>
      <c r="AJ13" s="17" t="s">
        <v>58</v>
      </c>
      <c r="AK13" s="17" t="s">
        <v>57</v>
      </c>
      <c r="AL13" s="14"/>
      <c r="AM13" s="14"/>
      <c r="AN13" s="14"/>
      <c r="AO13" s="14"/>
      <c r="AP13" s="14"/>
      <c r="AQ13" s="14"/>
      <c r="AR13" s="61" t="s">
        <v>7952</v>
      </c>
      <c r="AS13" s="61" t="s">
        <v>7954</v>
      </c>
      <c r="AT13" s="14"/>
      <c r="AU13" s="14" t="s">
        <v>8190</v>
      </c>
      <c r="AV13" s="14" t="s">
        <v>8287</v>
      </c>
      <c r="AW13" s="14" t="s">
        <v>8287</v>
      </c>
      <c r="AX13" s="73"/>
      <c r="AY13" s="73"/>
      <c r="AZ13" s="73"/>
      <c r="BA13" s="73"/>
      <c r="BB13" s="58"/>
      <c r="BC13" s="118"/>
      <c r="BD13" s="118"/>
      <c r="BE13" s="11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</row>
    <row r="14" spans="1:96" s="36" customFormat="1" ht="12.95" customHeight="1">
      <c r="A14" s="13">
        <v>2016</v>
      </c>
      <c r="B14" s="13" t="s">
        <v>355</v>
      </c>
      <c r="C14" s="13" t="s">
        <v>61</v>
      </c>
      <c r="D14" s="307"/>
      <c r="E14" s="307"/>
      <c r="F14" s="307"/>
      <c r="G14" s="307"/>
      <c r="H14" s="13" t="s">
        <v>87</v>
      </c>
      <c r="I14" s="13" t="s">
        <v>357</v>
      </c>
      <c r="J14" s="13">
        <v>192</v>
      </c>
      <c r="K14" s="13">
        <v>448</v>
      </c>
      <c r="L14" s="13">
        <v>8</v>
      </c>
      <c r="M14" s="13">
        <v>8</v>
      </c>
      <c r="N14" s="13">
        <v>16</v>
      </c>
      <c r="O14" s="13" t="s">
        <v>46</v>
      </c>
      <c r="P14" s="13" t="s">
        <v>46</v>
      </c>
      <c r="Q14" s="17" t="s">
        <v>43</v>
      </c>
      <c r="R14" s="13" t="s">
        <v>18</v>
      </c>
      <c r="S14" s="15" t="s">
        <v>8851</v>
      </c>
      <c r="T14" s="13" t="s">
        <v>63</v>
      </c>
      <c r="U14" s="16">
        <v>19</v>
      </c>
      <c r="V14" s="16">
        <v>11275</v>
      </c>
      <c r="W14" s="46" t="s">
        <v>7901</v>
      </c>
      <c r="X14" s="17" t="str">
        <f t="shared" si="0"/>
        <v>11275DPSTR</v>
      </c>
      <c r="Y14" s="42" t="s">
        <v>7902</v>
      </c>
      <c r="Z14" s="16" t="s">
        <v>1155</v>
      </c>
      <c r="AA14" s="16" t="s">
        <v>922</v>
      </c>
      <c r="AB14" s="44" t="s">
        <v>7903</v>
      </c>
      <c r="AC14" s="13" t="s">
        <v>87</v>
      </c>
      <c r="AD14" s="13" t="s">
        <v>42</v>
      </c>
      <c r="AE14" s="13" t="s">
        <v>1157</v>
      </c>
      <c r="AF14" s="13" t="s">
        <v>89</v>
      </c>
      <c r="AG14" s="13" t="s">
        <v>90</v>
      </c>
      <c r="AH14" s="13"/>
      <c r="AI14" s="37" t="s">
        <v>5443</v>
      </c>
      <c r="AJ14" s="17" t="s">
        <v>58</v>
      </c>
      <c r="AK14" s="17" t="s">
        <v>57</v>
      </c>
      <c r="AL14" s="14"/>
      <c r="AM14" s="14"/>
      <c r="AN14" s="14"/>
      <c r="AO14" s="14"/>
      <c r="AP14" s="14"/>
      <c r="AQ14" s="14"/>
      <c r="AR14" s="61" t="s">
        <v>7952</v>
      </c>
      <c r="AS14" s="61" t="s">
        <v>7954</v>
      </c>
      <c r="AT14" s="14"/>
      <c r="AU14" s="14" t="s">
        <v>8190</v>
      </c>
      <c r="AV14" s="14" t="s">
        <v>8287</v>
      </c>
      <c r="AW14" s="14" t="s">
        <v>8287</v>
      </c>
      <c r="AX14" s="73"/>
      <c r="AY14" s="73"/>
      <c r="AZ14" s="73"/>
      <c r="BA14" s="73"/>
      <c r="BB14" s="58"/>
      <c r="BC14" s="58"/>
      <c r="BD14" s="58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</row>
    <row r="15" spans="1:96" s="58" customFormat="1" ht="12.95" customHeight="1">
      <c r="A15" s="13">
        <v>2016</v>
      </c>
      <c r="B15" s="13" t="s">
        <v>355</v>
      </c>
      <c r="C15" s="13" t="s">
        <v>61</v>
      </c>
      <c r="D15" s="307"/>
      <c r="E15" s="307"/>
      <c r="F15" s="307"/>
      <c r="G15" s="307"/>
      <c r="H15" s="13" t="s">
        <v>87</v>
      </c>
      <c r="I15" s="13" t="s">
        <v>357</v>
      </c>
      <c r="J15" s="13">
        <v>192</v>
      </c>
      <c r="K15" s="13">
        <v>448</v>
      </c>
      <c r="L15" s="13">
        <v>8</v>
      </c>
      <c r="M15" s="13">
        <v>8</v>
      </c>
      <c r="N15" s="13">
        <v>16</v>
      </c>
      <c r="O15" s="13" t="s">
        <v>46</v>
      </c>
      <c r="P15" s="13" t="s">
        <v>46</v>
      </c>
      <c r="Q15" s="17" t="s">
        <v>43</v>
      </c>
      <c r="R15" s="13" t="s">
        <v>18</v>
      </c>
      <c r="S15" s="15" t="s">
        <v>8851</v>
      </c>
      <c r="T15" s="13" t="s">
        <v>63</v>
      </c>
      <c r="U15" s="16">
        <v>19</v>
      </c>
      <c r="V15" s="16">
        <v>11275</v>
      </c>
      <c r="W15" s="46" t="s">
        <v>7904</v>
      </c>
      <c r="X15" s="17" t="str">
        <f t="shared" si="0"/>
        <v>11275DPSTS</v>
      </c>
      <c r="Y15" s="42" t="s">
        <v>7905</v>
      </c>
      <c r="Z15" s="16" t="s">
        <v>1155</v>
      </c>
      <c r="AA15" s="16" t="s">
        <v>922</v>
      </c>
      <c r="AB15" s="44" t="s">
        <v>7906</v>
      </c>
      <c r="AC15" s="13" t="s">
        <v>87</v>
      </c>
      <c r="AD15" s="13" t="s">
        <v>42</v>
      </c>
      <c r="AE15" s="13" t="s">
        <v>1157</v>
      </c>
      <c r="AF15" s="13" t="s">
        <v>89</v>
      </c>
      <c r="AG15" s="13" t="s">
        <v>90</v>
      </c>
      <c r="AH15" s="13"/>
      <c r="AI15" s="37" t="s">
        <v>5443</v>
      </c>
      <c r="AJ15" s="17" t="s">
        <v>58</v>
      </c>
      <c r="AK15" s="17" t="s">
        <v>57</v>
      </c>
      <c r="AL15" s="14"/>
      <c r="AM15" s="14"/>
      <c r="AN15" s="14"/>
      <c r="AO15" s="14"/>
      <c r="AP15" s="14"/>
      <c r="AQ15" s="14"/>
      <c r="AR15" s="61" t="s">
        <v>7952</v>
      </c>
      <c r="AS15" s="61" t="s">
        <v>7954</v>
      </c>
      <c r="AT15" s="14"/>
      <c r="AU15" s="14" t="s">
        <v>8190</v>
      </c>
      <c r="AV15" s="14" t="s">
        <v>8287</v>
      </c>
      <c r="AW15" s="14" t="s">
        <v>8287</v>
      </c>
      <c r="AX15" s="73"/>
      <c r="AY15" s="73"/>
      <c r="AZ15" s="73"/>
      <c r="BA15" s="73"/>
    </row>
    <row r="16" spans="1:96" s="36" customFormat="1" ht="12.95" customHeight="1">
      <c r="A16" s="13">
        <v>2016</v>
      </c>
      <c r="B16" s="13" t="s">
        <v>355</v>
      </c>
      <c r="C16" s="13" t="s">
        <v>7359</v>
      </c>
      <c r="D16" s="307"/>
      <c r="E16" s="307"/>
      <c r="F16" s="307"/>
      <c r="G16" s="307"/>
      <c r="H16" s="13" t="s">
        <v>87</v>
      </c>
      <c r="I16" s="13" t="s">
        <v>357</v>
      </c>
      <c r="J16" s="13">
        <v>192</v>
      </c>
      <c r="K16" s="13">
        <v>448</v>
      </c>
      <c r="L16" s="13">
        <v>8</v>
      </c>
      <c r="M16" s="13">
        <v>8</v>
      </c>
      <c r="N16" s="13">
        <v>16</v>
      </c>
      <c r="O16" s="13" t="s">
        <v>46</v>
      </c>
      <c r="P16" s="13" t="s">
        <v>46</v>
      </c>
      <c r="Q16" s="17" t="s">
        <v>43</v>
      </c>
      <c r="R16" s="13" t="s">
        <v>18</v>
      </c>
      <c r="S16" s="15" t="s">
        <v>8851</v>
      </c>
      <c r="T16" s="13" t="s">
        <v>63</v>
      </c>
      <c r="U16" s="16">
        <v>18</v>
      </c>
      <c r="V16" s="16">
        <v>11507</v>
      </c>
      <c r="W16" s="46" t="s">
        <v>7473</v>
      </c>
      <c r="X16" s="17" t="str">
        <f t="shared" si="0"/>
        <v>11507JGUPS</v>
      </c>
      <c r="Y16" s="42" t="s">
        <v>7950</v>
      </c>
      <c r="Z16" s="16" t="s">
        <v>1630</v>
      </c>
      <c r="AA16" s="16" t="s">
        <v>1631</v>
      </c>
      <c r="AB16" s="44" t="s">
        <v>7951</v>
      </c>
      <c r="AC16" s="13" t="s">
        <v>52</v>
      </c>
      <c r="AD16" s="13" t="s">
        <v>1633</v>
      </c>
      <c r="AE16" s="13" t="s">
        <v>1634</v>
      </c>
      <c r="AF16" s="13" t="s">
        <v>54</v>
      </c>
      <c r="AG16" s="13" t="s">
        <v>55</v>
      </c>
      <c r="AH16" s="13"/>
      <c r="AI16" s="37" t="s">
        <v>69</v>
      </c>
      <c r="AJ16" s="17" t="s">
        <v>57</v>
      </c>
      <c r="AK16" s="17" t="s">
        <v>58</v>
      </c>
      <c r="AL16" s="17"/>
      <c r="AM16" s="17"/>
      <c r="AN16" s="17"/>
      <c r="AO16" s="17"/>
      <c r="AP16" s="17"/>
      <c r="AQ16" s="17"/>
      <c r="AR16" s="61" t="s">
        <v>8054</v>
      </c>
      <c r="AS16" s="61" t="s">
        <v>8056</v>
      </c>
      <c r="AT16" s="17"/>
      <c r="AU16" s="14" t="s">
        <v>8190</v>
      </c>
      <c r="AV16" s="14" t="s">
        <v>8287</v>
      </c>
      <c r="AW16" s="14" t="s">
        <v>8287</v>
      </c>
      <c r="AX16" s="73"/>
      <c r="AY16" s="73"/>
      <c r="AZ16" s="73"/>
      <c r="BA16" s="73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</row>
    <row r="17" spans="1:96" s="36" customFormat="1" ht="12.95" customHeight="1">
      <c r="A17" s="13">
        <v>2016</v>
      </c>
      <c r="B17" s="13" t="s">
        <v>355</v>
      </c>
      <c r="C17" s="13" t="s">
        <v>7359</v>
      </c>
      <c r="D17" s="307"/>
      <c r="E17" s="307"/>
      <c r="F17" s="307"/>
      <c r="G17" s="307"/>
      <c r="H17" s="13" t="s">
        <v>87</v>
      </c>
      <c r="I17" s="13" t="s">
        <v>357</v>
      </c>
      <c r="J17" s="13">
        <v>192</v>
      </c>
      <c r="K17" s="13">
        <v>448</v>
      </c>
      <c r="L17" s="13">
        <v>8</v>
      </c>
      <c r="M17" s="13">
        <v>8</v>
      </c>
      <c r="N17" s="13">
        <v>16</v>
      </c>
      <c r="O17" s="13" t="s">
        <v>46</v>
      </c>
      <c r="P17" s="13" t="s">
        <v>46</v>
      </c>
      <c r="Q17" s="17" t="s">
        <v>43</v>
      </c>
      <c r="R17" s="13" t="s">
        <v>18</v>
      </c>
      <c r="S17" s="15" t="s">
        <v>8851</v>
      </c>
      <c r="T17" s="13" t="s">
        <v>63</v>
      </c>
      <c r="U17" s="16">
        <v>18</v>
      </c>
      <c r="V17" s="16">
        <v>11507</v>
      </c>
      <c r="W17" s="46" t="s">
        <v>7470</v>
      </c>
      <c r="X17" s="17" t="str">
        <f t="shared" si="0"/>
        <v>11507JGUPU</v>
      </c>
      <c r="Y17" s="42" t="s">
        <v>7950</v>
      </c>
      <c r="Z17" s="16" t="s">
        <v>1630</v>
      </c>
      <c r="AA17" s="16" t="s">
        <v>1631</v>
      </c>
      <c r="AB17" s="44" t="s">
        <v>8047</v>
      </c>
      <c r="AC17" s="13" t="s">
        <v>52</v>
      </c>
      <c r="AD17" s="13" t="s">
        <v>1633</v>
      </c>
      <c r="AE17" s="13" t="s">
        <v>1634</v>
      </c>
      <c r="AF17" s="13" t="s">
        <v>54</v>
      </c>
      <c r="AG17" s="13" t="s">
        <v>55</v>
      </c>
      <c r="AH17" s="13"/>
      <c r="AI17" s="37" t="s">
        <v>69</v>
      </c>
      <c r="AJ17" s="17" t="s">
        <v>57</v>
      </c>
      <c r="AK17" s="17" t="s">
        <v>58</v>
      </c>
      <c r="AL17" s="17"/>
      <c r="AM17" s="17"/>
      <c r="AN17" s="17"/>
      <c r="AO17" s="17"/>
      <c r="AP17" s="17"/>
      <c r="AQ17" s="17"/>
      <c r="AR17" s="61" t="s">
        <v>8054</v>
      </c>
      <c r="AS17" s="61" t="s">
        <v>8056</v>
      </c>
      <c r="AT17" s="17"/>
      <c r="AU17" s="14" t="s">
        <v>8190</v>
      </c>
      <c r="AV17" s="14" t="s">
        <v>8287</v>
      </c>
      <c r="AW17" s="14" t="s">
        <v>8287</v>
      </c>
      <c r="AX17" s="73"/>
      <c r="AY17" s="73"/>
      <c r="AZ17" s="73"/>
      <c r="BA17" s="73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</row>
    <row r="18" spans="1:96" s="36" customFormat="1" ht="12.95" customHeight="1">
      <c r="A18" s="13">
        <v>2016</v>
      </c>
      <c r="B18" s="13" t="s">
        <v>355</v>
      </c>
      <c r="C18" s="13" t="s">
        <v>7359</v>
      </c>
      <c r="D18" s="307"/>
      <c r="E18" s="307"/>
      <c r="F18" s="307"/>
      <c r="G18" s="307"/>
      <c r="H18" s="13" t="s">
        <v>87</v>
      </c>
      <c r="I18" s="13" t="s">
        <v>357</v>
      </c>
      <c r="J18" s="13">
        <v>192</v>
      </c>
      <c r="K18" s="13">
        <v>448</v>
      </c>
      <c r="L18" s="13">
        <v>8</v>
      </c>
      <c r="M18" s="13">
        <v>8</v>
      </c>
      <c r="N18" s="13">
        <v>16</v>
      </c>
      <c r="O18" s="13" t="s">
        <v>46</v>
      </c>
      <c r="P18" s="13" t="s">
        <v>46</v>
      </c>
      <c r="Q18" s="17" t="s">
        <v>43</v>
      </c>
      <c r="R18" s="13" t="s">
        <v>18</v>
      </c>
      <c r="S18" s="15" t="s">
        <v>8851</v>
      </c>
      <c r="T18" s="13" t="s">
        <v>63</v>
      </c>
      <c r="U18" s="16">
        <v>18</v>
      </c>
      <c r="V18" s="16">
        <v>11507</v>
      </c>
      <c r="W18" s="97" t="s">
        <v>8159</v>
      </c>
      <c r="X18" s="17" t="str">
        <f t="shared" si="0"/>
        <v>11507JGUPX</v>
      </c>
      <c r="Y18" s="42" t="s">
        <v>7950</v>
      </c>
      <c r="Z18" s="16" t="s">
        <v>1630</v>
      </c>
      <c r="AA18" s="16" t="s">
        <v>1631</v>
      </c>
      <c r="AB18" s="44" t="s">
        <v>8048</v>
      </c>
      <c r="AC18" s="13" t="s">
        <v>52</v>
      </c>
      <c r="AD18" s="13" t="s">
        <v>1633</v>
      </c>
      <c r="AE18" s="13" t="s">
        <v>1634</v>
      </c>
      <c r="AF18" s="13" t="s">
        <v>54</v>
      </c>
      <c r="AG18" s="13" t="s">
        <v>55</v>
      </c>
      <c r="AH18" s="13"/>
      <c r="AI18" s="37" t="s">
        <v>69</v>
      </c>
      <c r="AJ18" s="17" t="s">
        <v>57</v>
      </c>
      <c r="AK18" s="17" t="s">
        <v>58</v>
      </c>
      <c r="AL18" s="17"/>
      <c r="AM18" s="17"/>
      <c r="AN18" s="17"/>
      <c r="AO18" s="17"/>
      <c r="AP18" s="17"/>
      <c r="AQ18" s="17"/>
      <c r="AR18" s="61" t="s">
        <v>8054</v>
      </c>
      <c r="AS18" s="61" t="s">
        <v>8056</v>
      </c>
      <c r="AT18" s="17"/>
      <c r="AU18" s="14" t="s">
        <v>8190</v>
      </c>
      <c r="AV18" s="14" t="s">
        <v>8287</v>
      </c>
      <c r="AW18" s="14" t="s">
        <v>8287</v>
      </c>
      <c r="AX18" s="73"/>
      <c r="AY18" s="73"/>
      <c r="AZ18" s="73"/>
      <c r="BA18" s="73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</row>
    <row r="19" spans="1:96" s="36" customFormat="1" ht="12.95" customHeight="1">
      <c r="A19" s="55">
        <v>2016</v>
      </c>
      <c r="B19" s="55" t="s">
        <v>355</v>
      </c>
      <c r="C19" s="55" t="s">
        <v>7955</v>
      </c>
      <c r="D19" s="309"/>
      <c r="E19" s="310" t="s">
        <v>10920</v>
      </c>
      <c r="F19" s="311"/>
      <c r="G19" s="311"/>
      <c r="H19" s="13" t="s">
        <v>87</v>
      </c>
      <c r="I19" s="16" t="s">
        <v>357</v>
      </c>
      <c r="J19" s="13">
        <v>384</v>
      </c>
      <c r="K19" s="13">
        <v>448</v>
      </c>
      <c r="L19" s="13">
        <v>0</v>
      </c>
      <c r="M19" s="13">
        <v>0</v>
      </c>
      <c r="N19" s="13">
        <v>0</v>
      </c>
      <c r="O19" s="13" t="s">
        <v>46</v>
      </c>
      <c r="P19" s="13" t="s">
        <v>46</v>
      </c>
      <c r="Q19" s="13" t="s">
        <v>46</v>
      </c>
      <c r="R19" s="13" t="s">
        <v>18</v>
      </c>
      <c r="S19" s="15" t="s">
        <v>8852</v>
      </c>
      <c r="T19" s="13" t="s">
        <v>47</v>
      </c>
      <c r="U19" s="30">
        <v>15</v>
      </c>
      <c r="V19" s="64">
        <v>11609</v>
      </c>
      <c r="W19" s="261" t="s">
        <v>8781</v>
      </c>
      <c r="X19" s="17" t="str">
        <f t="shared" si="0"/>
        <v>11609APnão definido9</v>
      </c>
      <c r="Y19" s="84" t="s">
        <v>8782</v>
      </c>
      <c r="Z19" s="64" t="s">
        <v>703</v>
      </c>
      <c r="AA19" s="64" t="s">
        <v>685</v>
      </c>
      <c r="AB19" s="44" t="s">
        <v>8815</v>
      </c>
      <c r="AC19" s="30" t="s">
        <v>87</v>
      </c>
      <c r="AD19" s="30" t="s">
        <v>8826</v>
      </c>
      <c r="AE19" s="30" t="s">
        <v>8827</v>
      </c>
      <c r="AF19" s="30" t="s">
        <v>7536</v>
      </c>
      <c r="AG19" s="30" t="s">
        <v>7537</v>
      </c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62" t="s">
        <v>8770</v>
      </c>
      <c r="AS19" s="62" t="s">
        <v>8784</v>
      </c>
      <c r="AT19" s="62" t="s">
        <v>8783</v>
      </c>
      <c r="AU19" s="30" t="s">
        <v>8190</v>
      </c>
      <c r="AV19" s="31"/>
      <c r="AW19" s="30"/>
      <c r="AX19" s="73"/>
      <c r="AY19" s="73"/>
      <c r="AZ19" s="73"/>
      <c r="BA19" s="73"/>
      <c r="BB19" s="1"/>
      <c r="BC19" s="1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</row>
    <row r="20" spans="1:96" s="36" customFormat="1" ht="12.95" customHeight="1">
      <c r="A20" s="99">
        <v>2016</v>
      </c>
      <c r="B20" s="99" t="s">
        <v>355</v>
      </c>
      <c r="C20" s="99" t="s">
        <v>7359</v>
      </c>
      <c r="D20" s="312"/>
      <c r="E20" s="312" t="str">
        <f>IF(G20="","","SIM")</f>
        <v/>
      </c>
      <c r="F20" s="312" t="str">
        <f>IF(G20="","","SIM")</f>
        <v/>
      </c>
      <c r="G20" s="313"/>
      <c r="H20" s="99" t="s">
        <v>8374</v>
      </c>
      <c r="I20" s="99" t="s">
        <v>357</v>
      </c>
      <c r="J20" s="99">
        <v>192</v>
      </c>
      <c r="K20" s="99">
        <v>432</v>
      </c>
      <c r="L20" s="99">
        <v>4</v>
      </c>
      <c r="M20" s="99">
        <v>0</v>
      </c>
      <c r="N20" s="99">
        <v>24</v>
      </c>
      <c r="O20" s="99" t="s">
        <v>46</v>
      </c>
      <c r="P20" s="99" t="s">
        <v>46</v>
      </c>
      <c r="Q20" s="101" t="s">
        <v>43</v>
      </c>
      <c r="R20" s="99" t="s">
        <v>18</v>
      </c>
      <c r="S20" s="99" t="s">
        <v>8851</v>
      </c>
      <c r="T20" s="99" t="s">
        <v>63</v>
      </c>
      <c r="U20" s="102">
        <v>11</v>
      </c>
      <c r="V20" s="102">
        <v>11116</v>
      </c>
      <c r="W20" s="262" t="s">
        <v>8700</v>
      </c>
      <c r="X20" s="101" t="str">
        <f t="shared" si="0"/>
        <v>11116SCZML</v>
      </c>
      <c r="Y20" s="104" t="s">
        <v>8802</v>
      </c>
      <c r="Z20" s="99" t="s">
        <v>432</v>
      </c>
      <c r="AA20" s="102" t="s">
        <v>872</v>
      </c>
      <c r="AB20" s="100" t="s">
        <v>8170</v>
      </c>
      <c r="AC20" s="105"/>
      <c r="AD20" s="105"/>
      <c r="AE20" s="106" t="s">
        <v>8171</v>
      </c>
      <c r="AF20" s="99" t="s">
        <v>8172</v>
      </c>
      <c r="AG20" s="101" t="s">
        <v>8173</v>
      </c>
      <c r="AH20" s="107"/>
      <c r="AI20" s="106" t="s">
        <v>8167</v>
      </c>
      <c r="AJ20" s="56" t="s">
        <v>123</v>
      </c>
      <c r="AK20" s="56" t="s">
        <v>124</v>
      </c>
      <c r="AL20" s="30"/>
      <c r="AM20" s="30"/>
      <c r="AN20" s="30"/>
      <c r="AO20" s="30"/>
      <c r="AP20" s="30"/>
      <c r="AQ20" s="30"/>
      <c r="AR20" s="85" t="s">
        <v>8161</v>
      </c>
      <c r="AS20" s="108" t="s">
        <v>8804</v>
      </c>
      <c r="AT20" s="62" t="s">
        <v>8803</v>
      </c>
      <c r="AU20" s="56" t="s">
        <v>8190</v>
      </c>
      <c r="AV20" s="56" t="s">
        <v>8287</v>
      </c>
      <c r="AW20" s="56" t="s">
        <v>8287</v>
      </c>
      <c r="AX20" s="30" t="s">
        <v>10923</v>
      </c>
      <c r="AY20" s="30" t="s">
        <v>42</v>
      </c>
      <c r="AZ20" s="30" t="str">
        <f>W20</f>
        <v>ZML</v>
      </c>
      <c r="BA20" s="30" t="str">
        <f>AB20</f>
        <v>BGP.SC.MSO02</v>
      </c>
      <c r="BB20" s="264"/>
      <c r="BC20" s="112"/>
      <c r="BD20" s="112"/>
      <c r="BE20" s="112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57"/>
      <c r="BS20" s="57"/>
      <c r="BT20" s="57"/>
      <c r="BU20" s="57"/>
      <c r="BV20" s="57"/>
      <c r="BW20" s="57"/>
      <c r="BX20" s="57"/>
      <c r="BY20" s="57"/>
      <c r="BZ20" s="57"/>
      <c r="CA20" s="57"/>
      <c r="CB20" s="57"/>
      <c r="CC20" s="57"/>
      <c r="CD20" s="57"/>
      <c r="CE20" s="93"/>
      <c r="CF20" s="93"/>
      <c r="CG20" s="93"/>
      <c r="CH20" s="93"/>
      <c r="CI20" s="93"/>
      <c r="CJ20" s="93"/>
      <c r="CK20" s="93"/>
      <c r="CL20" s="93"/>
      <c r="CM20" s="93"/>
      <c r="CN20" s="93"/>
      <c r="CO20" s="57"/>
      <c r="CP20" s="57"/>
      <c r="CQ20" s="57"/>
      <c r="CR20" s="57"/>
    </row>
    <row r="21" spans="1:96" s="36" customFormat="1" ht="12.95" customHeight="1">
      <c r="A21" s="99">
        <v>2016</v>
      </c>
      <c r="B21" s="99" t="s">
        <v>355</v>
      </c>
      <c r="C21" s="99" t="s">
        <v>7359</v>
      </c>
      <c r="D21" s="312"/>
      <c r="E21" s="312" t="str">
        <f>IF(G21="","","SIM")</f>
        <v/>
      </c>
      <c r="F21" s="312" t="str">
        <f>IF(G21="","","SIM")</f>
        <v/>
      </c>
      <c r="G21" s="313"/>
      <c r="H21" s="99" t="s">
        <v>8374</v>
      </c>
      <c r="I21" s="99" t="s">
        <v>357</v>
      </c>
      <c r="J21" s="99">
        <v>192</v>
      </c>
      <c r="K21" s="99">
        <v>432</v>
      </c>
      <c r="L21" s="99">
        <v>4</v>
      </c>
      <c r="M21" s="99">
        <v>0</v>
      </c>
      <c r="N21" s="99">
        <v>24</v>
      </c>
      <c r="O21" s="99" t="s">
        <v>46</v>
      </c>
      <c r="P21" s="99" t="s">
        <v>46</v>
      </c>
      <c r="Q21" s="101" t="s">
        <v>43</v>
      </c>
      <c r="R21" s="99" t="s">
        <v>18</v>
      </c>
      <c r="S21" s="99" t="s">
        <v>8851</v>
      </c>
      <c r="T21" s="99" t="s">
        <v>63</v>
      </c>
      <c r="U21" s="102">
        <v>15</v>
      </c>
      <c r="V21" s="102">
        <v>11109</v>
      </c>
      <c r="W21" s="262" t="s">
        <v>8701</v>
      </c>
      <c r="X21" s="101" t="str">
        <f t="shared" si="0"/>
        <v>11109ABSDS</v>
      </c>
      <c r="Y21" s="104" t="s">
        <v>8794</v>
      </c>
      <c r="Z21" s="102" t="s">
        <v>942</v>
      </c>
      <c r="AA21" s="102" t="s">
        <v>200</v>
      </c>
      <c r="AB21" s="110" t="s">
        <v>8168</v>
      </c>
      <c r="AC21" s="102" t="s">
        <v>87</v>
      </c>
      <c r="AD21" s="99" t="s">
        <v>944</v>
      </c>
      <c r="AE21" s="99" t="s">
        <v>945</v>
      </c>
      <c r="AF21" s="99" t="s">
        <v>486</v>
      </c>
      <c r="AG21" s="99" t="s">
        <v>487</v>
      </c>
      <c r="AH21" s="105"/>
      <c r="AI21" s="30" t="s">
        <v>488</v>
      </c>
      <c r="AJ21" s="56" t="s">
        <v>58</v>
      </c>
      <c r="AK21" s="56" t="s">
        <v>57</v>
      </c>
      <c r="AL21" s="30"/>
      <c r="AM21" s="30"/>
      <c r="AN21" s="30"/>
      <c r="AO21" s="30"/>
      <c r="AP21" s="30"/>
      <c r="AQ21" s="30"/>
      <c r="AR21" s="85" t="s">
        <v>8161</v>
      </c>
      <c r="AS21" s="111" t="s">
        <v>8792</v>
      </c>
      <c r="AT21" s="62" t="s">
        <v>8789</v>
      </c>
      <c r="AU21" s="56" t="s">
        <v>8190</v>
      </c>
      <c r="AV21" s="56" t="s">
        <v>8287</v>
      </c>
      <c r="AW21" s="56" t="s">
        <v>8287</v>
      </c>
      <c r="AX21" s="30" t="s">
        <v>10923</v>
      </c>
      <c r="AY21" s="30" t="s">
        <v>42</v>
      </c>
      <c r="AZ21" s="30" t="str">
        <f>W21</f>
        <v>SDS</v>
      </c>
      <c r="BA21" s="30" t="str">
        <f>AB21</f>
        <v>BTV.AB.MSO04</v>
      </c>
      <c r="BB21" s="267"/>
      <c r="BC21" s="269"/>
      <c r="BD21" s="269"/>
      <c r="BE21" s="112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57"/>
      <c r="BS21" s="57"/>
      <c r="BT21" s="57"/>
      <c r="BU21" s="57"/>
      <c r="BV21" s="57"/>
      <c r="BW21" s="57"/>
      <c r="BX21" s="57"/>
      <c r="BY21" s="57"/>
      <c r="BZ21" s="57"/>
      <c r="CA21" s="57"/>
      <c r="CB21" s="57"/>
      <c r="CC21" s="57"/>
      <c r="CD21" s="57"/>
      <c r="CE21" s="57"/>
      <c r="CF21" s="57"/>
      <c r="CG21" s="57"/>
      <c r="CH21" s="57"/>
      <c r="CI21" s="57"/>
      <c r="CJ21" s="57"/>
      <c r="CK21" s="57"/>
      <c r="CL21" s="57"/>
      <c r="CM21" s="57"/>
      <c r="CN21" s="57"/>
      <c r="CO21" s="57"/>
      <c r="CP21" s="57"/>
      <c r="CQ21" s="57"/>
      <c r="CR21" s="57"/>
    </row>
    <row r="22" spans="1:96" s="36" customFormat="1" ht="12.95" customHeight="1">
      <c r="A22" s="99">
        <v>2016</v>
      </c>
      <c r="B22" s="99" t="s">
        <v>355</v>
      </c>
      <c r="C22" s="99" t="s">
        <v>7359</v>
      </c>
      <c r="D22" s="312"/>
      <c r="E22" s="312" t="str">
        <f>IF(G22="","","SIM")</f>
        <v/>
      </c>
      <c r="F22" s="312" t="str">
        <f>IF(G22="","","SIM")</f>
        <v/>
      </c>
      <c r="G22" s="313"/>
      <c r="H22" s="99" t="s">
        <v>8374</v>
      </c>
      <c r="I22" s="99" t="s">
        <v>357</v>
      </c>
      <c r="J22" s="99">
        <v>192</v>
      </c>
      <c r="K22" s="99">
        <v>432</v>
      </c>
      <c r="L22" s="99">
        <v>4</v>
      </c>
      <c r="M22" s="99">
        <v>0</v>
      </c>
      <c r="N22" s="99">
        <v>24</v>
      </c>
      <c r="O22" s="99" t="s">
        <v>46</v>
      </c>
      <c r="P22" s="99" t="s">
        <v>46</v>
      </c>
      <c r="Q22" s="101" t="s">
        <v>43</v>
      </c>
      <c r="R22" s="99" t="s">
        <v>18</v>
      </c>
      <c r="S22" s="99" t="s">
        <v>8851</v>
      </c>
      <c r="T22" s="99" t="s">
        <v>63</v>
      </c>
      <c r="U22" s="102">
        <v>19</v>
      </c>
      <c r="V22" s="102">
        <v>11006</v>
      </c>
      <c r="W22" s="262" t="s">
        <v>8698</v>
      </c>
      <c r="X22" s="101" t="str">
        <f t="shared" si="0"/>
        <v>11006BSDEZ</v>
      </c>
      <c r="Y22" s="107"/>
      <c r="Z22" s="99" t="s">
        <v>3634</v>
      </c>
      <c r="AA22" s="102" t="s">
        <v>181</v>
      </c>
      <c r="AB22" s="100" t="s">
        <v>8169</v>
      </c>
      <c r="AC22" s="99" t="s">
        <v>87</v>
      </c>
      <c r="AD22" s="99" t="s">
        <v>3636</v>
      </c>
      <c r="AE22" s="99" t="s">
        <v>88</v>
      </c>
      <c r="AF22" s="99" t="s">
        <v>89</v>
      </c>
      <c r="AG22" s="99" t="s">
        <v>90</v>
      </c>
      <c r="AH22" s="105"/>
      <c r="AI22" s="99" t="s">
        <v>1030</v>
      </c>
      <c r="AJ22" s="56" t="s">
        <v>58</v>
      </c>
      <c r="AK22" s="56" t="s">
        <v>57</v>
      </c>
      <c r="AL22" s="30"/>
      <c r="AM22" s="30"/>
      <c r="AN22" s="30"/>
      <c r="AO22" s="30"/>
      <c r="AP22" s="30"/>
      <c r="AQ22" s="30"/>
      <c r="AR22" s="85" t="s">
        <v>8161</v>
      </c>
      <c r="AS22" s="108" t="s">
        <v>8801</v>
      </c>
      <c r="AT22" s="62" t="s">
        <v>8800</v>
      </c>
      <c r="AU22" s="56" t="s">
        <v>8190</v>
      </c>
      <c r="AV22" s="56" t="s">
        <v>8287</v>
      </c>
      <c r="AW22" s="56" t="s">
        <v>8287</v>
      </c>
      <c r="AX22" s="30" t="s">
        <v>10923</v>
      </c>
      <c r="AY22" s="30" t="s">
        <v>42</v>
      </c>
      <c r="AZ22" s="30" t="str">
        <f>W22</f>
        <v>DEZ</v>
      </c>
      <c r="BA22" s="109" t="str">
        <f>AB22</f>
        <v>AGL.BS.MSO03</v>
      </c>
      <c r="BB22" s="268"/>
      <c r="BC22" s="269"/>
      <c r="BD22" s="269"/>
      <c r="BE22" s="113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57"/>
      <c r="BS22" s="57"/>
      <c r="BT22" s="57"/>
      <c r="BU22" s="57"/>
      <c r="BV22" s="57"/>
      <c r="BW22" s="57"/>
      <c r="BX22" s="57"/>
      <c r="BY22" s="57"/>
      <c r="BZ22" s="57"/>
      <c r="CA22" s="57"/>
      <c r="CB22" s="57"/>
      <c r="CC22" s="57"/>
      <c r="CD22" s="57"/>
      <c r="CE22" s="57"/>
      <c r="CF22" s="57"/>
      <c r="CG22" s="57"/>
      <c r="CH22" s="57"/>
      <c r="CI22" s="57"/>
      <c r="CJ22" s="57"/>
      <c r="CK22" s="57"/>
      <c r="CL22" s="57"/>
      <c r="CM22" s="57"/>
      <c r="CN22" s="57"/>
      <c r="CO22" s="57"/>
      <c r="CP22" s="57"/>
      <c r="CQ22" s="57"/>
      <c r="CR22" s="57"/>
    </row>
    <row r="23" spans="1:96" ht="12.95" customHeight="1">
      <c r="A23" s="13">
        <v>2016</v>
      </c>
      <c r="B23" s="13" t="s">
        <v>5757</v>
      </c>
      <c r="C23" s="16" t="s">
        <v>8034</v>
      </c>
      <c r="D23" s="307" t="s">
        <v>8858</v>
      </c>
      <c r="E23" s="314" t="s">
        <v>10920</v>
      </c>
      <c r="F23" s="307"/>
      <c r="G23" s="307"/>
      <c r="H23" s="16" t="s">
        <v>87</v>
      </c>
      <c r="I23" s="13" t="s">
        <v>357</v>
      </c>
      <c r="J23" s="13">
        <v>192</v>
      </c>
      <c r="K23" s="13">
        <v>448</v>
      </c>
      <c r="L23" s="13">
        <v>8</v>
      </c>
      <c r="M23" s="13">
        <v>8</v>
      </c>
      <c r="N23" s="13">
        <v>16</v>
      </c>
      <c r="O23" s="13" t="s">
        <v>46</v>
      </c>
      <c r="P23" s="13" t="s">
        <v>46</v>
      </c>
      <c r="Q23" s="17" t="s">
        <v>43</v>
      </c>
      <c r="R23" s="13" t="s">
        <v>18</v>
      </c>
      <c r="S23" s="15" t="s">
        <v>8851</v>
      </c>
      <c r="T23" s="13" t="s">
        <v>63</v>
      </c>
      <c r="U23" s="14">
        <v>19</v>
      </c>
      <c r="V23" s="16">
        <v>11380</v>
      </c>
      <c r="W23" s="97" t="s">
        <v>8005</v>
      </c>
      <c r="X23" s="17" t="str">
        <f t="shared" si="0"/>
        <v>11380RBBCW</v>
      </c>
      <c r="Y23" s="42" t="s">
        <v>8019</v>
      </c>
      <c r="Z23" s="16" t="s">
        <v>3866</v>
      </c>
      <c r="AA23" s="16" t="s">
        <v>1639</v>
      </c>
      <c r="AB23" s="52" t="s">
        <v>8028</v>
      </c>
      <c r="AC23" s="13" t="s">
        <v>87</v>
      </c>
      <c r="AD23" s="13" t="s">
        <v>42</v>
      </c>
      <c r="AE23" s="13" t="s">
        <v>3868</v>
      </c>
      <c r="AF23" s="13" t="s">
        <v>3869</v>
      </c>
      <c r="AG23" s="13" t="s">
        <v>3870</v>
      </c>
      <c r="AH23" s="13"/>
      <c r="AI23" s="13" t="s">
        <v>7455</v>
      </c>
      <c r="AJ23" s="13" t="s">
        <v>58</v>
      </c>
      <c r="AK23" s="13" t="s">
        <v>57</v>
      </c>
      <c r="AL23" s="31"/>
      <c r="AM23" s="31"/>
      <c r="AN23" s="31"/>
      <c r="AO23" s="31"/>
      <c r="AP23" s="13"/>
      <c r="AQ23" s="13"/>
      <c r="AR23" s="61" t="s">
        <v>8045</v>
      </c>
      <c r="AS23" s="67"/>
      <c r="AT23" s="13"/>
      <c r="AU23" s="14" t="s">
        <v>8190</v>
      </c>
      <c r="AV23" s="14" t="s">
        <v>8287</v>
      </c>
      <c r="AW23" s="14" t="s">
        <v>8287</v>
      </c>
      <c r="AX23" s="81" t="s">
        <v>8005</v>
      </c>
      <c r="AY23" s="81" t="str">
        <f>AB23</f>
        <v>MOC.RB.MSO12</v>
      </c>
      <c r="AZ23" s="31" t="s">
        <v>5515</v>
      </c>
      <c r="BA23" s="31" t="s">
        <v>8819</v>
      </c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</row>
    <row r="24" spans="1:96" s="36" customFormat="1" ht="12.95" customHeight="1">
      <c r="A24" s="13">
        <v>2016</v>
      </c>
      <c r="B24" s="13" t="s">
        <v>5757</v>
      </c>
      <c r="C24" s="16" t="s">
        <v>8034</v>
      </c>
      <c r="D24" s="307" t="s">
        <v>10926</v>
      </c>
      <c r="E24" s="314" t="s">
        <v>10920</v>
      </c>
      <c r="F24" s="307"/>
      <c r="G24" s="307"/>
      <c r="H24" s="16" t="s">
        <v>8374</v>
      </c>
      <c r="I24" s="13" t="s">
        <v>45</v>
      </c>
      <c r="J24" s="13">
        <v>192</v>
      </c>
      <c r="K24" s="13">
        <v>432</v>
      </c>
      <c r="L24" s="13">
        <v>4</v>
      </c>
      <c r="M24" s="13">
        <v>0</v>
      </c>
      <c r="N24" s="13">
        <v>24</v>
      </c>
      <c r="O24" s="13" t="s">
        <v>46</v>
      </c>
      <c r="P24" s="13" t="s">
        <v>46</v>
      </c>
      <c r="Q24" s="17" t="s">
        <v>43</v>
      </c>
      <c r="R24" s="13" t="s">
        <v>18</v>
      </c>
      <c r="S24" s="15" t="s">
        <v>8851</v>
      </c>
      <c r="T24" s="13" t="s">
        <v>63</v>
      </c>
      <c r="U24" s="14">
        <v>19</v>
      </c>
      <c r="V24" s="16">
        <v>11042</v>
      </c>
      <c r="W24" s="97" t="s">
        <v>7994</v>
      </c>
      <c r="X24" s="17" t="str">
        <f t="shared" si="0"/>
        <v>11042JMRBF</v>
      </c>
      <c r="Y24" s="42" t="s">
        <v>8010</v>
      </c>
      <c r="Z24" s="16" t="s">
        <v>4046</v>
      </c>
      <c r="AA24" s="16" t="s">
        <v>416</v>
      </c>
      <c r="AB24" s="44" t="s">
        <v>8037</v>
      </c>
      <c r="AC24" s="13" t="s">
        <v>87</v>
      </c>
      <c r="AD24" s="13" t="s">
        <v>42</v>
      </c>
      <c r="AE24" s="13" t="s">
        <v>4048</v>
      </c>
      <c r="AF24" s="13" t="s">
        <v>4049</v>
      </c>
      <c r="AG24" s="13" t="s">
        <v>4050</v>
      </c>
      <c r="AH24" s="13"/>
      <c r="AI24" s="13" t="s">
        <v>7388</v>
      </c>
      <c r="AJ24" s="13" t="s">
        <v>58</v>
      </c>
      <c r="AK24" s="13" t="s">
        <v>57</v>
      </c>
      <c r="AL24" s="31"/>
      <c r="AM24" s="31"/>
      <c r="AN24" s="31"/>
      <c r="AO24" s="31"/>
      <c r="AP24" s="13" t="s">
        <v>7348</v>
      </c>
      <c r="AQ24" s="13" t="s">
        <v>102</v>
      </c>
      <c r="AR24" s="61" t="s">
        <v>8045</v>
      </c>
      <c r="AS24" s="67"/>
      <c r="AT24" s="31"/>
      <c r="AU24" s="14" t="s">
        <v>8190</v>
      </c>
      <c r="AV24" s="14" t="s">
        <v>8287</v>
      </c>
      <c r="AW24" s="14" t="s">
        <v>8287</v>
      </c>
      <c r="AX24" s="30" t="s">
        <v>7994</v>
      </c>
      <c r="AY24" s="30" t="s">
        <v>8037</v>
      </c>
      <c r="AZ24" s="81" t="s">
        <v>5804</v>
      </c>
      <c r="BA24" s="81" t="s">
        <v>5806</v>
      </c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</row>
    <row r="25" spans="1:96" s="36" customFormat="1" ht="12.95" customHeight="1">
      <c r="A25" s="16">
        <v>2016</v>
      </c>
      <c r="B25" s="16" t="s">
        <v>5757</v>
      </c>
      <c r="C25" s="16" t="s">
        <v>7383</v>
      </c>
      <c r="D25" s="307" t="s">
        <v>8856</v>
      </c>
      <c r="E25" s="314" t="s">
        <v>10920</v>
      </c>
      <c r="F25" s="307"/>
      <c r="G25" s="307"/>
      <c r="H25" s="50" t="s">
        <v>87</v>
      </c>
      <c r="I25" s="14" t="s">
        <v>357</v>
      </c>
      <c r="J25" s="13">
        <v>192</v>
      </c>
      <c r="K25" s="13">
        <v>448</v>
      </c>
      <c r="L25" s="13">
        <v>8</v>
      </c>
      <c r="M25" s="13">
        <v>8</v>
      </c>
      <c r="N25" s="13">
        <v>16</v>
      </c>
      <c r="O25" s="13" t="s">
        <v>46</v>
      </c>
      <c r="P25" s="13" t="s">
        <v>46</v>
      </c>
      <c r="Q25" s="14" t="s">
        <v>43</v>
      </c>
      <c r="R25" s="13" t="s">
        <v>18</v>
      </c>
      <c r="S25" s="31" t="s">
        <v>8851</v>
      </c>
      <c r="T25" s="13" t="s">
        <v>63</v>
      </c>
      <c r="U25" s="14">
        <v>19</v>
      </c>
      <c r="V25" s="14" t="s">
        <v>7384</v>
      </c>
      <c r="W25" s="74" t="s">
        <v>7401</v>
      </c>
      <c r="X25" s="17" t="str">
        <f t="shared" si="0"/>
        <v>11042JMRCN</v>
      </c>
      <c r="Y25" s="61" t="s">
        <v>7402</v>
      </c>
      <c r="Z25" s="16" t="s">
        <v>4046</v>
      </c>
      <c r="AA25" s="16" t="s">
        <v>416</v>
      </c>
      <c r="AB25" s="44" t="s">
        <v>7403</v>
      </c>
      <c r="AC25" s="13" t="s">
        <v>87</v>
      </c>
      <c r="AD25" s="16"/>
      <c r="AE25" s="16" t="s">
        <v>4048</v>
      </c>
      <c r="AF25" s="16" t="s">
        <v>4049</v>
      </c>
      <c r="AG25" s="16" t="s">
        <v>4050</v>
      </c>
      <c r="AH25" s="16"/>
      <c r="AI25" s="16" t="s">
        <v>7388</v>
      </c>
      <c r="AJ25" s="14" t="s">
        <v>58</v>
      </c>
      <c r="AK25" s="14" t="s">
        <v>57</v>
      </c>
      <c r="AL25" s="14"/>
      <c r="AM25" s="14"/>
      <c r="AN25" s="14"/>
      <c r="AO25" s="14"/>
      <c r="AP25" s="14" t="s">
        <v>7348</v>
      </c>
      <c r="AQ25" s="14" t="s">
        <v>7389</v>
      </c>
      <c r="AR25" s="61" t="s">
        <v>7390</v>
      </c>
      <c r="AS25" s="61"/>
      <c r="AT25" s="14"/>
      <c r="AU25" s="14" t="s">
        <v>8190</v>
      </c>
      <c r="AV25" s="14" t="s">
        <v>8287</v>
      </c>
      <c r="AW25" s="14" t="s">
        <v>8287</v>
      </c>
      <c r="AX25" s="30" t="s">
        <v>7401</v>
      </c>
      <c r="AY25" s="31" t="str">
        <f>AB25</f>
        <v>AAS.JM.MSO06</v>
      </c>
      <c r="AZ25" s="30" t="s">
        <v>8844</v>
      </c>
      <c r="BA25" s="30" t="s">
        <v>8816</v>
      </c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</row>
    <row r="26" spans="1:96" s="58" customFormat="1" ht="12.95" customHeight="1">
      <c r="A26" s="13">
        <v>2016</v>
      </c>
      <c r="B26" s="13" t="s">
        <v>5757</v>
      </c>
      <c r="C26" s="16" t="s">
        <v>8034</v>
      </c>
      <c r="D26" s="307" t="s">
        <v>8859</v>
      </c>
      <c r="E26" s="314" t="s">
        <v>10920</v>
      </c>
      <c r="F26" s="307"/>
      <c r="G26" s="307"/>
      <c r="H26" s="16" t="s">
        <v>87</v>
      </c>
      <c r="I26" s="13" t="s">
        <v>357</v>
      </c>
      <c r="J26" s="13">
        <v>192</v>
      </c>
      <c r="K26" s="13">
        <v>448</v>
      </c>
      <c r="L26" s="13">
        <v>8</v>
      </c>
      <c r="M26" s="13">
        <v>8</v>
      </c>
      <c r="N26" s="13">
        <v>16</v>
      </c>
      <c r="O26" s="13" t="s">
        <v>46</v>
      </c>
      <c r="P26" s="13" t="s">
        <v>46</v>
      </c>
      <c r="Q26" s="17" t="s">
        <v>43</v>
      </c>
      <c r="R26" s="13" t="s">
        <v>18</v>
      </c>
      <c r="S26" s="15" t="s">
        <v>8851</v>
      </c>
      <c r="T26" s="13" t="s">
        <v>63</v>
      </c>
      <c r="U26" s="14">
        <v>19</v>
      </c>
      <c r="V26" s="16">
        <v>11135</v>
      </c>
      <c r="W26" s="46" t="s">
        <v>8004</v>
      </c>
      <c r="X26" s="17" t="str">
        <f t="shared" si="0"/>
        <v>11135NAUPL</v>
      </c>
      <c r="Y26" s="42" t="s">
        <v>8018</v>
      </c>
      <c r="Z26" s="16" t="s">
        <v>444</v>
      </c>
      <c r="AA26" s="16" t="s">
        <v>1955</v>
      </c>
      <c r="AB26" s="52" t="s">
        <v>8027</v>
      </c>
      <c r="AC26" s="16" t="s">
        <v>87</v>
      </c>
      <c r="AD26" s="13" t="s">
        <v>42</v>
      </c>
      <c r="AE26" s="13" t="s">
        <v>7452</v>
      </c>
      <c r="AF26" s="13" t="s">
        <v>7453</v>
      </c>
      <c r="AG26" s="13" t="s">
        <v>7454</v>
      </c>
      <c r="AH26" s="13"/>
      <c r="AI26" s="13" t="s">
        <v>7455</v>
      </c>
      <c r="AJ26" s="13" t="s">
        <v>58</v>
      </c>
      <c r="AK26" s="13" t="s">
        <v>57</v>
      </c>
      <c r="AL26" s="31"/>
      <c r="AM26" s="31"/>
      <c r="AN26" s="31"/>
      <c r="AO26" s="31"/>
      <c r="AP26" s="13" t="s">
        <v>7336</v>
      </c>
      <c r="AQ26" s="13"/>
      <c r="AR26" s="61" t="s">
        <v>8045</v>
      </c>
      <c r="AS26" s="67"/>
      <c r="AT26" s="13"/>
      <c r="AU26" s="14" t="s">
        <v>8190</v>
      </c>
      <c r="AV26" s="14" t="s">
        <v>8287</v>
      </c>
      <c r="AW26" s="14" t="s">
        <v>8287</v>
      </c>
      <c r="AX26" s="81" t="s">
        <v>8004</v>
      </c>
      <c r="AY26" s="81" t="str">
        <f>AB26</f>
        <v>CAS.NA.MSO11</v>
      </c>
      <c r="AZ26" s="31" t="s">
        <v>8845</v>
      </c>
      <c r="BA26" s="31" t="s">
        <v>8823</v>
      </c>
    </row>
    <row r="27" spans="1:96" s="58" customFormat="1" ht="12.95" customHeight="1">
      <c r="A27" s="13">
        <v>2016</v>
      </c>
      <c r="B27" s="13" t="s">
        <v>5757</v>
      </c>
      <c r="C27" s="16" t="s">
        <v>8034</v>
      </c>
      <c r="D27" s="307" t="s">
        <v>8884</v>
      </c>
      <c r="E27" s="314" t="s">
        <v>10920</v>
      </c>
      <c r="F27" s="307"/>
      <c r="G27" s="307"/>
      <c r="H27" s="16" t="s">
        <v>8374</v>
      </c>
      <c r="I27" s="13" t="s">
        <v>45</v>
      </c>
      <c r="J27" s="13">
        <v>192</v>
      </c>
      <c r="K27" s="13">
        <v>432</v>
      </c>
      <c r="L27" s="13">
        <v>4</v>
      </c>
      <c r="M27" s="13">
        <v>0</v>
      </c>
      <c r="N27" s="13">
        <v>24</v>
      </c>
      <c r="O27" s="13" t="s">
        <v>46</v>
      </c>
      <c r="P27" s="13" t="s">
        <v>46</v>
      </c>
      <c r="Q27" s="17" t="s">
        <v>43</v>
      </c>
      <c r="R27" s="13" t="s">
        <v>18</v>
      </c>
      <c r="S27" s="15" t="s">
        <v>8851</v>
      </c>
      <c r="T27" s="13" t="s">
        <v>63</v>
      </c>
      <c r="U27" s="14">
        <v>19</v>
      </c>
      <c r="V27" s="16">
        <v>11042</v>
      </c>
      <c r="W27" s="46" t="s">
        <v>7991</v>
      </c>
      <c r="X27" s="17" t="str">
        <f t="shared" si="0"/>
        <v>11042JMRBJ</v>
      </c>
      <c r="Y27" s="42" t="s">
        <v>8007</v>
      </c>
      <c r="Z27" s="16" t="s">
        <v>4046</v>
      </c>
      <c r="AA27" s="16" t="s">
        <v>416</v>
      </c>
      <c r="AB27" s="44" t="s">
        <v>8035</v>
      </c>
      <c r="AC27" s="13" t="s">
        <v>87</v>
      </c>
      <c r="AD27" s="13" t="s">
        <v>42</v>
      </c>
      <c r="AE27" s="13" t="s">
        <v>4048</v>
      </c>
      <c r="AF27" s="13" t="s">
        <v>4049</v>
      </c>
      <c r="AG27" s="13" t="s">
        <v>4050</v>
      </c>
      <c r="AH27" s="53"/>
      <c r="AI27" s="13" t="s">
        <v>7388</v>
      </c>
      <c r="AJ27" s="13" t="s">
        <v>58</v>
      </c>
      <c r="AK27" s="13" t="s">
        <v>57</v>
      </c>
      <c r="AL27" s="31"/>
      <c r="AM27" s="31"/>
      <c r="AN27" s="31"/>
      <c r="AO27" s="31"/>
      <c r="AP27" s="13" t="s">
        <v>7348</v>
      </c>
      <c r="AQ27" s="13" t="s">
        <v>102</v>
      </c>
      <c r="AR27" s="61" t="s">
        <v>8045</v>
      </c>
      <c r="AS27" s="67"/>
      <c r="AT27" s="31"/>
      <c r="AU27" s="14" t="s">
        <v>8190</v>
      </c>
      <c r="AV27" s="14" t="s">
        <v>8287</v>
      </c>
      <c r="AW27" s="14" t="s">
        <v>8287</v>
      </c>
      <c r="AX27" s="81" t="str">
        <f>W27</f>
        <v>RBJ</v>
      </c>
      <c r="AY27" s="81" t="str">
        <f>AB27</f>
        <v>AAS.JM.MSO27</v>
      </c>
      <c r="AZ27" s="81" t="s">
        <v>8881</v>
      </c>
      <c r="BA27" s="81" t="s">
        <v>8883</v>
      </c>
    </row>
    <row r="28" spans="1:96" s="58" customFormat="1" ht="12.95" customHeight="1">
      <c r="A28" s="16">
        <v>2016</v>
      </c>
      <c r="B28" s="16" t="s">
        <v>5757</v>
      </c>
      <c r="C28" s="16" t="s">
        <v>7383</v>
      </c>
      <c r="D28" s="307" t="s">
        <v>10807</v>
      </c>
      <c r="E28" s="314" t="s">
        <v>10920</v>
      </c>
      <c r="F28" s="315" t="str">
        <f>IF(G28="","","SIM")</f>
        <v/>
      </c>
      <c r="G28" s="316"/>
      <c r="H28" s="16" t="s">
        <v>44</v>
      </c>
      <c r="I28" s="31" t="s">
        <v>357</v>
      </c>
      <c r="J28" s="13">
        <v>192</v>
      </c>
      <c r="K28" s="13">
        <v>432</v>
      </c>
      <c r="L28" s="13">
        <v>4</v>
      </c>
      <c r="M28" s="13">
        <v>4</v>
      </c>
      <c r="N28" s="13">
        <v>32</v>
      </c>
      <c r="O28" s="13" t="s">
        <v>46</v>
      </c>
      <c r="P28" s="13" t="s">
        <v>46</v>
      </c>
      <c r="Q28" s="14" t="s">
        <v>43</v>
      </c>
      <c r="R28" s="13" t="s">
        <v>18</v>
      </c>
      <c r="S28" s="15" t="s">
        <v>8851</v>
      </c>
      <c r="T28" s="13" t="s">
        <v>63</v>
      </c>
      <c r="U28" s="14">
        <v>15</v>
      </c>
      <c r="V28" s="14" t="s">
        <v>5073</v>
      </c>
      <c r="W28" s="47" t="s">
        <v>7509</v>
      </c>
      <c r="X28" s="17" t="str">
        <f t="shared" si="0"/>
        <v>11609ATZCK</v>
      </c>
      <c r="Y28" s="61" t="s">
        <v>7510</v>
      </c>
      <c r="Z28" s="16" t="s">
        <v>703</v>
      </c>
      <c r="AA28" s="16" t="s">
        <v>22</v>
      </c>
      <c r="AB28" s="52" t="s">
        <v>7511</v>
      </c>
      <c r="AC28" s="16" t="s">
        <v>87</v>
      </c>
      <c r="AD28" s="16" t="s">
        <v>8755</v>
      </c>
      <c r="AE28" s="16" t="s">
        <v>3564</v>
      </c>
      <c r="AF28" s="16" t="s">
        <v>89</v>
      </c>
      <c r="AG28" s="16" t="s">
        <v>90</v>
      </c>
      <c r="AH28" s="16"/>
      <c r="AI28" s="16" t="s">
        <v>7388</v>
      </c>
      <c r="AJ28" s="14" t="s">
        <v>58</v>
      </c>
      <c r="AK28" s="14" t="s">
        <v>57</v>
      </c>
      <c r="AL28" s="14"/>
      <c r="AM28" s="14"/>
      <c r="AN28" s="14"/>
      <c r="AO28" s="14"/>
      <c r="AP28" s="14"/>
      <c r="AQ28" s="14"/>
      <c r="AR28" s="61" t="s">
        <v>7390</v>
      </c>
      <c r="AS28" s="61" t="s">
        <v>8799</v>
      </c>
      <c r="AT28" s="61"/>
      <c r="AU28" s="14" t="s">
        <v>8190</v>
      </c>
      <c r="AV28" s="14" t="s">
        <v>8287</v>
      </c>
      <c r="AW28" s="14" t="s">
        <v>8287</v>
      </c>
      <c r="AX28" s="81" t="str">
        <f>W28</f>
        <v>ZCK</v>
      </c>
      <c r="AY28" s="81" t="str">
        <f>AB28</f>
        <v>SOC.AT.MSO06</v>
      </c>
      <c r="AZ28" s="81" t="s">
        <v>325</v>
      </c>
      <c r="BA28" s="81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</row>
    <row r="29" spans="1:96" s="58" customFormat="1" ht="12.95" customHeight="1">
      <c r="A29" s="16">
        <v>2016</v>
      </c>
      <c r="B29" s="16" t="s">
        <v>5757</v>
      </c>
      <c r="C29" s="16" t="s">
        <v>7383</v>
      </c>
      <c r="D29" s="307" t="s">
        <v>10677</v>
      </c>
      <c r="E29" s="314" t="s">
        <v>10920</v>
      </c>
      <c r="F29" s="307"/>
      <c r="G29" s="307"/>
      <c r="H29" s="16" t="s">
        <v>87</v>
      </c>
      <c r="I29" s="31" t="s">
        <v>357</v>
      </c>
      <c r="J29" s="13">
        <v>192</v>
      </c>
      <c r="K29" s="13">
        <v>448</v>
      </c>
      <c r="L29" s="13">
        <v>8</v>
      </c>
      <c r="M29" s="13">
        <v>8</v>
      </c>
      <c r="N29" s="13">
        <v>16</v>
      </c>
      <c r="O29" s="13" t="s">
        <v>46</v>
      </c>
      <c r="P29" s="13" t="s">
        <v>46</v>
      </c>
      <c r="Q29" s="14" t="s">
        <v>43</v>
      </c>
      <c r="R29" s="13" t="s">
        <v>18</v>
      </c>
      <c r="S29" s="15" t="s">
        <v>8851</v>
      </c>
      <c r="T29" s="13" t="s">
        <v>63</v>
      </c>
      <c r="U29" s="14">
        <v>19</v>
      </c>
      <c r="V29" s="14" t="s">
        <v>4671</v>
      </c>
      <c r="W29" s="47" t="s">
        <v>7456</v>
      </c>
      <c r="X29" s="17" t="str">
        <f t="shared" si="0"/>
        <v>11135NAUOJ</v>
      </c>
      <c r="Y29" s="61" t="s">
        <v>7457</v>
      </c>
      <c r="Z29" s="16" t="s">
        <v>444</v>
      </c>
      <c r="AA29" s="16" t="s">
        <v>1955</v>
      </c>
      <c r="AB29" s="52" t="s">
        <v>7458</v>
      </c>
      <c r="AC29" s="16" t="s">
        <v>87</v>
      </c>
      <c r="AD29" s="16"/>
      <c r="AE29" s="16" t="s">
        <v>7452</v>
      </c>
      <c r="AF29" s="16" t="s">
        <v>7453</v>
      </c>
      <c r="AG29" s="16" t="s">
        <v>7454</v>
      </c>
      <c r="AH29" s="16"/>
      <c r="AI29" s="16" t="s">
        <v>7455</v>
      </c>
      <c r="AJ29" s="14" t="s">
        <v>58</v>
      </c>
      <c r="AK29" s="14" t="s">
        <v>57</v>
      </c>
      <c r="AL29" s="14"/>
      <c r="AM29" s="14"/>
      <c r="AN29" s="14"/>
      <c r="AO29" s="14"/>
      <c r="AP29" s="14"/>
      <c r="AQ29" s="14"/>
      <c r="AR29" s="61" t="s">
        <v>7390</v>
      </c>
      <c r="AS29" s="61"/>
      <c r="AT29" s="14"/>
      <c r="AU29" s="14" t="s">
        <v>8190</v>
      </c>
      <c r="AV29" s="14" t="s">
        <v>8287</v>
      </c>
      <c r="AW29" s="14" t="s">
        <v>8287</v>
      </c>
      <c r="AX29" s="30" t="str">
        <f>W29</f>
        <v>UOJ</v>
      </c>
      <c r="AY29" s="30" t="str">
        <f>AB29</f>
        <v>CAS.NA.MSO02</v>
      </c>
      <c r="AZ29" s="30" t="s">
        <v>616</v>
      </c>
      <c r="BA29" s="30" t="s">
        <v>4870</v>
      </c>
    </row>
    <row r="30" spans="1:96" s="58" customFormat="1" ht="12.95" customHeight="1">
      <c r="A30" s="13">
        <v>2016</v>
      </c>
      <c r="B30" s="13" t="s">
        <v>5757</v>
      </c>
      <c r="C30" s="16" t="s">
        <v>8034</v>
      </c>
      <c r="D30" s="307" t="s">
        <v>10906</v>
      </c>
      <c r="E30" s="314" t="s">
        <v>10920</v>
      </c>
      <c r="F30" s="307"/>
      <c r="G30" s="307"/>
      <c r="H30" s="16" t="s">
        <v>8374</v>
      </c>
      <c r="I30" s="13" t="s">
        <v>45</v>
      </c>
      <c r="J30" s="13">
        <v>192</v>
      </c>
      <c r="K30" s="13">
        <v>432</v>
      </c>
      <c r="L30" s="13">
        <v>4</v>
      </c>
      <c r="M30" s="13">
        <v>0</v>
      </c>
      <c r="N30" s="13">
        <v>24</v>
      </c>
      <c r="O30" s="13" t="s">
        <v>46</v>
      </c>
      <c r="P30" s="13" t="s">
        <v>46</v>
      </c>
      <c r="Q30" s="17" t="s">
        <v>43</v>
      </c>
      <c r="R30" s="13" t="s">
        <v>18</v>
      </c>
      <c r="S30" s="15" t="s">
        <v>8851</v>
      </c>
      <c r="T30" s="13" t="s">
        <v>63</v>
      </c>
      <c r="U30" s="14">
        <v>19</v>
      </c>
      <c r="V30" s="16">
        <v>11042</v>
      </c>
      <c r="W30" s="46" t="s">
        <v>7997</v>
      </c>
      <c r="X30" s="17" t="str">
        <f t="shared" si="0"/>
        <v>11042JMREF</v>
      </c>
      <c r="Y30" s="42" t="s">
        <v>8012</v>
      </c>
      <c r="Z30" s="16" t="s">
        <v>4046</v>
      </c>
      <c r="AA30" s="16" t="s">
        <v>416</v>
      </c>
      <c r="AB30" s="44" t="s">
        <v>8038</v>
      </c>
      <c r="AC30" s="13" t="s">
        <v>87</v>
      </c>
      <c r="AD30" s="13" t="s">
        <v>42</v>
      </c>
      <c r="AE30" s="13" t="s">
        <v>4048</v>
      </c>
      <c r="AF30" s="13" t="s">
        <v>4049</v>
      </c>
      <c r="AG30" s="13" t="s">
        <v>4050</v>
      </c>
      <c r="AH30" s="13"/>
      <c r="AI30" s="13" t="s">
        <v>7388</v>
      </c>
      <c r="AJ30" s="13" t="s">
        <v>58</v>
      </c>
      <c r="AK30" s="13" t="s">
        <v>57</v>
      </c>
      <c r="AL30" s="31"/>
      <c r="AM30" s="31"/>
      <c r="AN30" s="31"/>
      <c r="AO30" s="31"/>
      <c r="AP30" s="13" t="s">
        <v>8022</v>
      </c>
      <c r="AQ30" s="13"/>
      <c r="AR30" s="61" t="s">
        <v>8045</v>
      </c>
      <c r="AS30" s="67"/>
      <c r="AT30" s="31"/>
      <c r="AU30" s="14" t="s">
        <v>8190</v>
      </c>
      <c r="AV30" s="14" t="s">
        <v>8287</v>
      </c>
      <c r="AW30" s="14" t="s">
        <v>8287</v>
      </c>
      <c r="AX30" s="30" t="s">
        <v>7997</v>
      </c>
      <c r="AY30" s="30" t="s">
        <v>8038</v>
      </c>
      <c r="AZ30" s="30" t="s">
        <v>6381</v>
      </c>
      <c r="BA30" s="30" t="s">
        <v>10905</v>
      </c>
    </row>
    <row r="31" spans="1:96" s="58" customFormat="1" ht="12.95" customHeight="1">
      <c r="A31" s="13">
        <v>2016</v>
      </c>
      <c r="B31" s="13" t="s">
        <v>5757</v>
      </c>
      <c r="C31" s="16" t="s">
        <v>8034</v>
      </c>
      <c r="D31" s="307" t="s">
        <v>8904</v>
      </c>
      <c r="E31" s="314" t="s">
        <v>10920</v>
      </c>
      <c r="F31" s="307"/>
      <c r="G31" s="307"/>
      <c r="H31" s="16" t="s">
        <v>8374</v>
      </c>
      <c r="I31" s="13" t="s">
        <v>45</v>
      </c>
      <c r="J31" s="13">
        <v>192</v>
      </c>
      <c r="K31" s="13">
        <v>432</v>
      </c>
      <c r="L31" s="13">
        <v>4</v>
      </c>
      <c r="M31" s="13">
        <v>0</v>
      </c>
      <c r="N31" s="13">
        <v>24</v>
      </c>
      <c r="O31" s="13" t="s">
        <v>46</v>
      </c>
      <c r="P31" s="13" t="s">
        <v>46</v>
      </c>
      <c r="Q31" s="17" t="s">
        <v>43</v>
      </c>
      <c r="R31" s="13" t="s">
        <v>18</v>
      </c>
      <c r="S31" s="15" t="s">
        <v>8851</v>
      </c>
      <c r="T31" s="13" t="s">
        <v>63</v>
      </c>
      <c r="U31" s="14">
        <v>19</v>
      </c>
      <c r="V31" s="16">
        <v>11042</v>
      </c>
      <c r="W31" s="46" t="s">
        <v>7992</v>
      </c>
      <c r="X31" s="17" t="str">
        <f t="shared" si="0"/>
        <v>11042JMRBL</v>
      </c>
      <c r="Y31" s="42" t="s">
        <v>8008</v>
      </c>
      <c r="Z31" s="16" t="s">
        <v>4046</v>
      </c>
      <c r="AA31" s="16" t="s">
        <v>416</v>
      </c>
      <c r="AB31" s="44" t="s">
        <v>8036</v>
      </c>
      <c r="AC31" s="13" t="s">
        <v>87</v>
      </c>
      <c r="AD31" s="13" t="s">
        <v>42</v>
      </c>
      <c r="AE31" s="13" t="s">
        <v>4048</v>
      </c>
      <c r="AF31" s="13" t="s">
        <v>4049</v>
      </c>
      <c r="AG31" s="13" t="s">
        <v>4050</v>
      </c>
      <c r="AH31" s="53"/>
      <c r="AI31" s="13" t="s">
        <v>7388</v>
      </c>
      <c r="AJ31" s="13" t="s">
        <v>58</v>
      </c>
      <c r="AK31" s="13" t="s">
        <v>57</v>
      </c>
      <c r="AL31" s="31"/>
      <c r="AM31" s="31"/>
      <c r="AN31" s="31"/>
      <c r="AO31" s="31"/>
      <c r="AP31" s="13" t="s">
        <v>7348</v>
      </c>
      <c r="AQ31" s="13" t="s">
        <v>102</v>
      </c>
      <c r="AR31" s="61" t="s">
        <v>8045</v>
      </c>
      <c r="AS31" s="67"/>
      <c r="AT31" s="31"/>
      <c r="AU31" s="14" t="s">
        <v>8190</v>
      </c>
      <c r="AV31" s="14" t="s">
        <v>8287</v>
      </c>
      <c r="AW31" s="14" t="s">
        <v>8287</v>
      </c>
      <c r="AX31" s="30" t="str">
        <f>W31</f>
        <v>RBL</v>
      </c>
      <c r="AY31" s="30" t="str">
        <f>AB31</f>
        <v>AAS.JM.MSO28</v>
      </c>
      <c r="AZ31" s="30" t="s">
        <v>8382</v>
      </c>
      <c r="BA31" s="30" t="s">
        <v>8907</v>
      </c>
    </row>
    <row r="32" spans="1:96" s="58" customFormat="1" ht="12.95" customHeight="1">
      <c r="A32" s="16">
        <v>2016</v>
      </c>
      <c r="B32" s="16" t="s">
        <v>5757</v>
      </c>
      <c r="C32" s="16" t="s">
        <v>7383</v>
      </c>
      <c r="D32" s="307"/>
      <c r="E32" s="314" t="s">
        <v>10920</v>
      </c>
      <c r="F32" s="307"/>
      <c r="G32" s="307"/>
      <c r="H32" s="16" t="s">
        <v>8374</v>
      </c>
      <c r="I32" s="31" t="s">
        <v>357</v>
      </c>
      <c r="J32" s="13">
        <v>192</v>
      </c>
      <c r="K32" s="13">
        <v>432</v>
      </c>
      <c r="L32" s="13">
        <v>4</v>
      </c>
      <c r="M32" s="13">
        <v>0</v>
      </c>
      <c r="N32" s="13">
        <v>24</v>
      </c>
      <c r="O32" s="13" t="s">
        <v>46</v>
      </c>
      <c r="P32" s="13" t="s">
        <v>46</v>
      </c>
      <c r="Q32" s="14" t="s">
        <v>43</v>
      </c>
      <c r="R32" s="13" t="s">
        <v>18</v>
      </c>
      <c r="S32" s="15" t="s">
        <v>8851</v>
      </c>
      <c r="T32" s="13" t="s">
        <v>63</v>
      </c>
      <c r="U32" s="14">
        <v>19</v>
      </c>
      <c r="V32" s="14" t="s">
        <v>7384</v>
      </c>
      <c r="W32" s="47" t="s">
        <v>7385</v>
      </c>
      <c r="X32" s="17" t="str">
        <f t="shared" si="0"/>
        <v>11042JMRBB</v>
      </c>
      <c r="Y32" s="61" t="s">
        <v>7386</v>
      </c>
      <c r="Z32" s="16" t="s">
        <v>4046</v>
      </c>
      <c r="AA32" s="16" t="s">
        <v>416</v>
      </c>
      <c r="AB32" s="44" t="s">
        <v>7387</v>
      </c>
      <c r="AC32" s="13" t="s">
        <v>87</v>
      </c>
      <c r="AD32" s="16"/>
      <c r="AE32" s="16" t="s">
        <v>4048</v>
      </c>
      <c r="AF32" s="16" t="s">
        <v>4049</v>
      </c>
      <c r="AG32" s="16" t="s">
        <v>4050</v>
      </c>
      <c r="AH32" s="16"/>
      <c r="AI32" s="16" t="s">
        <v>7388</v>
      </c>
      <c r="AJ32" s="14" t="s">
        <v>58</v>
      </c>
      <c r="AK32" s="14" t="s">
        <v>57</v>
      </c>
      <c r="AL32" s="14"/>
      <c r="AM32" s="14"/>
      <c r="AN32" s="14"/>
      <c r="AO32" s="14"/>
      <c r="AP32" s="14" t="s">
        <v>7348</v>
      </c>
      <c r="AQ32" s="14" t="s">
        <v>7389</v>
      </c>
      <c r="AR32" s="61" t="s">
        <v>7390</v>
      </c>
      <c r="AS32" s="61"/>
      <c r="AT32" s="14"/>
      <c r="AU32" s="14" t="s">
        <v>8190</v>
      </c>
      <c r="AV32" s="14">
        <v>-47.380118156999913</v>
      </c>
      <c r="AW32" s="14">
        <v>-22.330162387999906</v>
      </c>
      <c r="AX32" s="81"/>
      <c r="AY32" s="81"/>
      <c r="AZ32" s="81"/>
      <c r="BA32" s="81"/>
    </row>
    <row r="33" spans="1:55" s="58" customFormat="1" ht="12.95" customHeight="1">
      <c r="A33" s="16">
        <v>2016</v>
      </c>
      <c r="B33" s="16" t="s">
        <v>5757</v>
      </c>
      <c r="C33" s="16" t="s">
        <v>7383</v>
      </c>
      <c r="D33" s="307"/>
      <c r="E33" s="314" t="s">
        <v>10920</v>
      </c>
      <c r="F33" s="307"/>
      <c r="G33" s="307"/>
      <c r="H33" s="16" t="s">
        <v>8374</v>
      </c>
      <c r="I33" s="31" t="s">
        <v>357</v>
      </c>
      <c r="J33" s="13">
        <v>192</v>
      </c>
      <c r="K33" s="13">
        <v>432</v>
      </c>
      <c r="L33" s="13">
        <v>4</v>
      </c>
      <c r="M33" s="13">
        <v>0</v>
      </c>
      <c r="N33" s="13">
        <v>24</v>
      </c>
      <c r="O33" s="13" t="s">
        <v>46</v>
      </c>
      <c r="P33" s="13" t="s">
        <v>46</v>
      </c>
      <c r="Q33" s="14" t="s">
        <v>43</v>
      </c>
      <c r="R33" s="13" t="s">
        <v>18</v>
      </c>
      <c r="S33" s="15" t="s">
        <v>8851</v>
      </c>
      <c r="T33" s="13" t="s">
        <v>63</v>
      </c>
      <c r="U33" s="14">
        <v>19</v>
      </c>
      <c r="V33" s="14" t="s">
        <v>7384</v>
      </c>
      <c r="W33" s="47" t="s">
        <v>7391</v>
      </c>
      <c r="X33" s="17" t="str">
        <f t="shared" si="0"/>
        <v>11042JMRBE</v>
      </c>
      <c r="Y33" s="61" t="s">
        <v>7392</v>
      </c>
      <c r="Z33" s="16" t="s">
        <v>4046</v>
      </c>
      <c r="AA33" s="16" t="s">
        <v>416</v>
      </c>
      <c r="AB33" s="44" t="s">
        <v>7393</v>
      </c>
      <c r="AC33" s="13" t="s">
        <v>87</v>
      </c>
      <c r="AD33" s="16"/>
      <c r="AE33" s="16" t="s">
        <v>4048</v>
      </c>
      <c r="AF33" s="16" t="s">
        <v>4049</v>
      </c>
      <c r="AG33" s="16" t="s">
        <v>4050</v>
      </c>
      <c r="AH33" s="16"/>
      <c r="AI33" s="16" t="s">
        <v>7388</v>
      </c>
      <c r="AJ33" s="14" t="s">
        <v>58</v>
      </c>
      <c r="AK33" s="14" t="s">
        <v>57</v>
      </c>
      <c r="AL33" s="14"/>
      <c r="AM33" s="14"/>
      <c r="AN33" s="14"/>
      <c r="AO33" s="14"/>
      <c r="AP33" s="14" t="s">
        <v>7394</v>
      </c>
      <c r="AQ33" s="14" t="s">
        <v>7224</v>
      </c>
      <c r="AR33" s="61" t="s">
        <v>7390</v>
      </c>
      <c r="AS33" s="61"/>
      <c r="AT33" s="14"/>
      <c r="AU33" s="14" t="s">
        <v>8190</v>
      </c>
      <c r="AV33" s="14">
        <v>-47.386700306999956</v>
      </c>
      <c r="AW33" s="14">
        <v>-22.382939708999913</v>
      </c>
      <c r="AX33" s="73"/>
      <c r="AY33" s="73"/>
      <c r="AZ33" s="73"/>
      <c r="BA33" s="73"/>
    </row>
    <row r="34" spans="1:55" s="58" customFormat="1" ht="12.95" customHeight="1">
      <c r="A34" s="16">
        <v>2016</v>
      </c>
      <c r="B34" s="16" t="s">
        <v>5757</v>
      </c>
      <c r="C34" s="16" t="s">
        <v>7383</v>
      </c>
      <c r="D34" s="307"/>
      <c r="E34" s="314" t="s">
        <v>10920</v>
      </c>
      <c r="F34" s="307"/>
      <c r="G34" s="307"/>
      <c r="H34" s="16" t="s">
        <v>8374</v>
      </c>
      <c r="I34" s="31" t="s">
        <v>62</v>
      </c>
      <c r="J34" s="13">
        <v>192</v>
      </c>
      <c r="K34" s="13">
        <v>432</v>
      </c>
      <c r="L34" s="13">
        <v>4</v>
      </c>
      <c r="M34" s="13">
        <v>0</v>
      </c>
      <c r="N34" s="13">
        <v>24</v>
      </c>
      <c r="O34" s="13" t="s">
        <v>46</v>
      </c>
      <c r="P34" s="13" t="s">
        <v>46</v>
      </c>
      <c r="Q34" s="14" t="s">
        <v>43</v>
      </c>
      <c r="R34" s="13" t="s">
        <v>18</v>
      </c>
      <c r="S34" s="15" t="s">
        <v>8851</v>
      </c>
      <c r="T34" s="13" t="s">
        <v>63</v>
      </c>
      <c r="U34" s="14">
        <v>19</v>
      </c>
      <c r="V34" s="14" t="s">
        <v>7384</v>
      </c>
      <c r="W34" s="47" t="s">
        <v>7395</v>
      </c>
      <c r="X34" s="17" t="str">
        <f t="shared" si="0"/>
        <v>11042JMRCA</v>
      </c>
      <c r="Y34" s="61" t="s">
        <v>7396</v>
      </c>
      <c r="Z34" s="16" t="s">
        <v>4046</v>
      </c>
      <c r="AA34" s="16" t="s">
        <v>416</v>
      </c>
      <c r="AB34" s="44" t="s">
        <v>7397</v>
      </c>
      <c r="AC34" s="13" t="s">
        <v>87</v>
      </c>
      <c r="AD34" s="16"/>
      <c r="AE34" s="16" t="s">
        <v>4048</v>
      </c>
      <c r="AF34" s="16" t="s">
        <v>4049</v>
      </c>
      <c r="AG34" s="16" t="s">
        <v>4050</v>
      </c>
      <c r="AH34" s="16"/>
      <c r="AI34" s="16" t="s">
        <v>7388</v>
      </c>
      <c r="AJ34" s="14" t="s">
        <v>58</v>
      </c>
      <c r="AK34" s="14" t="s">
        <v>57</v>
      </c>
      <c r="AL34" s="14"/>
      <c r="AM34" s="14"/>
      <c r="AN34" s="14"/>
      <c r="AO34" s="14"/>
      <c r="AP34" s="14" t="s">
        <v>7348</v>
      </c>
      <c r="AQ34" s="14" t="s">
        <v>7389</v>
      </c>
      <c r="AR34" s="61" t="s">
        <v>7390</v>
      </c>
      <c r="AS34" s="61"/>
      <c r="AT34" s="14"/>
      <c r="AU34" s="14" t="s">
        <v>8190</v>
      </c>
      <c r="AV34" s="14" t="s">
        <v>8287</v>
      </c>
      <c r="AW34" s="14" t="s">
        <v>8287</v>
      </c>
      <c r="AX34" s="73"/>
      <c r="AY34" s="73"/>
      <c r="AZ34" s="73"/>
      <c r="BA34" s="73"/>
    </row>
    <row r="35" spans="1:55" s="58" customFormat="1" ht="12.95" customHeight="1">
      <c r="A35" s="16">
        <v>2016</v>
      </c>
      <c r="B35" s="16" t="s">
        <v>5757</v>
      </c>
      <c r="C35" s="16" t="s">
        <v>7383</v>
      </c>
      <c r="D35" s="307"/>
      <c r="E35" s="314" t="s">
        <v>10920</v>
      </c>
      <c r="F35" s="307"/>
      <c r="G35" s="307"/>
      <c r="H35" s="16" t="s">
        <v>8374</v>
      </c>
      <c r="I35" s="31" t="s">
        <v>357</v>
      </c>
      <c r="J35" s="13">
        <v>192</v>
      </c>
      <c r="K35" s="13">
        <v>432</v>
      </c>
      <c r="L35" s="13">
        <v>4</v>
      </c>
      <c r="M35" s="13">
        <v>0</v>
      </c>
      <c r="N35" s="13">
        <v>24</v>
      </c>
      <c r="O35" s="13" t="s">
        <v>46</v>
      </c>
      <c r="P35" s="13" t="s">
        <v>46</v>
      </c>
      <c r="Q35" s="14" t="s">
        <v>43</v>
      </c>
      <c r="R35" s="13" t="s">
        <v>18</v>
      </c>
      <c r="S35" s="15" t="s">
        <v>8851</v>
      </c>
      <c r="T35" s="13" t="s">
        <v>63</v>
      </c>
      <c r="U35" s="14">
        <v>19</v>
      </c>
      <c r="V35" s="14" t="s">
        <v>7384</v>
      </c>
      <c r="W35" s="47" t="s">
        <v>7398</v>
      </c>
      <c r="X35" s="17" t="str">
        <f t="shared" ref="X35:X66" si="1">V35&amp;AA35&amp;W35</f>
        <v>11042JMRCI</v>
      </c>
      <c r="Y35" s="61" t="s">
        <v>7399</v>
      </c>
      <c r="Z35" s="16" t="s">
        <v>4046</v>
      </c>
      <c r="AA35" s="16" t="s">
        <v>416</v>
      </c>
      <c r="AB35" s="44" t="s">
        <v>7400</v>
      </c>
      <c r="AC35" s="13" t="s">
        <v>87</v>
      </c>
      <c r="AD35" s="16"/>
      <c r="AE35" s="16" t="s">
        <v>4048</v>
      </c>
      <c r="AF35" s="16" t="s">
        <v>4049</v>
      </c>
      <c r="AG35" s="16" t="s">
        <v>4050</v>
      </c>
      <c r="AH35" s="16"/>
      <c r="AI35" s="16" t="s">
        <v>7388</v>
      </c>
      <c r="AJ35" s="14" t="s">
        <v>58</v>
      </c>
      <c r="AK35" s="14" t="s">
        <v>57</v>
      </c>
      <c r="AL35" s="14"/>
      <c r="AM35" s="14"/>
      <c r="AN35" s="14"/>
      <c r="AO35" s="14"/>
      <c r="AP35" s="14"/>
      <c r="AQ35" s="14"/>
      <c r="AR35" s="61" t="s">
        <v>7390</v>
      </c>
      <c r="AS35" s="61"/>
      <c r="AT35" s="14"/>
      <c r="AU35" s="14" t="s">
        <v>8190</v>
      </c>
      <c r="AV35" s="14" t="s">
        <v>8287</v>
      </c>
      <c r="AW35" s="14" t="s">
        <v>8287</v>
      </c>
      <c r="AX35" s="73"/>
      <c r="AY35" s="73"/>
      <c r="AZ35" s="73"/>
      <c r="BA35" s="73"/>
    </row>
    <row r="36" spans="1:55" s="58" customFormat="1" ht="12.95" customHeight="1">
      <c r="A36" s="16">
        <v>2016</v>
      </c>
      <c r="B36" s="16" t="s">
        <v>5757</v>
      </c>
      <c r="C36" s="16" t="s">
        <v>7383</v>
      </c>
      <c r="D36" s="307"/>
      <c r="E36" s="314" t="s">
        <v>10920</v>
      </c>
      <c r="F36" s="307"/>
      <c r="G36" s="307"/>
      <c r="H36" s="16" t="s">
        <v>8374</v>
      </c>
      <c r="I36" s="31" t="s">
        <v>62</v>
      </c>
      <c r="J36" s="13">
        <v>192</v>
      </c>
      <c r="K36" s="13">
        <v>432</v>
      </c>
      <c r="L36" s="13">
        <v>4</v>
      </c>
      <c r="M36" s="13">
        <v>0</v>
      </c>
      <c r="N36" s="13">
        <v>24</v>
      </c>
      <c r="O36" s="13" t="s">
        <v>46</v>
      </c>
      <c r="P36" s="13" t="s">
        <v>46</v>
      </c>
      <c r="Q36" s="14" t="s">
        <v>43</v>
      </c>
      <c r="R36" s="13" t="s">
        <v>18</v>
      </c>
      <c r="S36" s="15" t="s">
        <v>8851</v>
      </c>
      <c r="T36" s="13" t="s">
        <v>63</v>
      </c>
      <c r="U36" s="14">
        <v>19</v>
      </c>
      <c r="V36" s="14" t="s">
        <v>7384</v>
      </c>
      <c r="W36" s="47" t="s">
        <v>7404</v>
      </c>
      <c r="X36" s="17" t="str">
        <f t="shared" si="1"/>
        <v>11042JMRCS</v>
      </c>
      <c r="Y36" s="61" t="s">
        <v>7405</v>
      </c>
      <c r="Z36" s="16" t="s">
        <v>4046</v>
      </c>
      <c r="AA36" s="16" t="s">
        <v>416</v>
      </c>
      <c r="AB36" s="44" t="s">
        <v>7406</v>
      </c>
      <c r="AC36" s="13" t="s">
        <v>87</v>
      </c>
      <c r="AD36" s="16"/>
      <c r="AE36" s="16" t="s">
        <v>4048</v>
      </c>
      <c r="AF36" s="16" t="s">
        <v>4049</v>
      </c>
      <c r="AG36" s="16" t="s">
        <v>4050</v>
      </c>
      <c r="AH36" s="16"/>
      <c r="AI36" s="16" t="s">
        <v>7388</v>
      </c>
      <c r="AJ36" s="14" t="s">
        <v>58</v>
      </c>
      <c r="AK36" s="14" t="s">
        <v>57</v>
      </c>
      <c r="AL36" s="14"/>
      <c r="AM36" s="14"/>
      <c r="AN36" s="14"/>
      <c r="AO36" s="14"/>
      <c r="AP36" s="14" t="s">
        <v>7348</v>
      </c>
      <c r="AQ36" s="14" t="s">
        <v>7389</v>
      </c>
      <c r="AR36" s="61" t="s">
        <v>7390</v>
      </c>
      <c r="AS36" s="61"/>
      <c r="AT36" s="14"/>
      <c r="AU36" s="14" t="s">
        <v>8190</v>
      </c>
      <c r="AV36" s="14">
        <v>-47.380348703999914</v>
      </c>
      <c r="AW36" s="14">
        <v>-22.381544181999914</v>
      </c>
      <c r="AX36" s="73"/>
      <c r="AY36" s="73"/>
      <c r="AZ36" s="73"/>
      <c r="BA36" s="73"/>
    </row>
    <row r="37" spans="1:55" s="58" customFormat="1" ht="12.95" customHeight="1">
      <c r="A37" s="16">
        <v>2016</v>
      </c>
      <c r="B37" s="16" t="s">
        <v>5757</v>
      </c>
      <c r="C37" s="16" t="s">
        <v>7383</v>
      </c>
      <c r="D37" s="307"/>
      <c r="E37" s="314" t="s">
        <v>10920</v>
      </c>
      <c r="F37" s="307"/>
      <c r="G37" s="307"/>
      <c r="H37" s="16" t="s">
        <v>87</v>
      </c>
      <c r="I37" s="31" t="s">
        <v>357</v>
      </c>
      <c r="J37" s="13">
        <v>192</v>
      </c>
      <c r="K37" s="13">
        <v>448</v>
      </c>
      <c r="L37" s="13">
        <v>8</v>
      </c>
      <c r="M37" s="13">
        <v>8</v>
      </c>
      <c r="N37" s="13">
        <v>16</v>
      </c>
      <c r="O37" s="13" t="s">
        <v>46</v>
      </c>
      <c r="P37" s="13" t="s">
        <v>46</v>
      </c>
      <c r="Q37" s="14" t="s">
        <v>43</v>
      </c>
      <c r="R37" s="13" t="s">
        <v>18</v>
      </c>
      <c r="S37" s="15" t="s">
        <v>8851</v>
      </c>
      <c r="T37" s="13" t="s">
        <v>63</v>
      </c>
      <c r="U37" s="14">
        <v>19</v>
      </c>
      <c r="V37" s="14" t="s">
        <v>7384</v>
      </c>
      <c r="W37" s="47" t="s">
        <v>7407</v>
      </c>
      <c r="X37" s="17" t="str">
        <f t="shared" si="1"/>
        <v>11042JMRCZ</v>
      </c>
      <c r="Y37" s="61" t="s">
        <v>7408</v>
      </c>
      <c r="Z37" s="16" t="s">
        <v>4046</v>
      </c>
      <c r="AA37" s="16" t="s">
        <v>416</v>
      </c>
      <c r="AB37" s="44" t="s">
        <v>7409</v>
      </c>
      <c r="AC37" s="13" t="s">
        <v>87</v>
      </c>
      <c r="AD37" s="16"/>
      <c r="AE37" s="16" t="s">
        <v>4048</v>
      </c>
      <c r="AF37" s="16" t="s">
        <v>4049</v>
      </c>
      <c r="AG37" s="16" t="s">
        <v>4050</v>
      </c>
      <c r="AH37" s="16"/>
      <c r="AI37" s="16" t="s">
        <v>7388</v>
      </c>
      <c r="AJ37" s="14" t="s">
        <v>58</v>
      </c>
      <c r="AK37" s="14" t="s">
        <v>57</v>
      </c>
      <c r="AL37" s="14"/>
      <c r="AM37" s="14"/>
      <c r="AN37" s="14"/>
      <c r="AO37" s="14"/>
      <c r="AP37" s="14"/>
      <c r="AQ37" s="14"/>
      <c r="AR37" s="61" t="s">
        <v>7390</v>
      </c>
      <c r="AS37" s="61"/>
      <c r="AT37" s="14"/>
      <c r="AU37" s="14" t="s">
        <v>8190</v>
      </c>
      <c r="AV37" s="14" t="s">
        <v>8287</v>
      </c>
      <c r="AW37" s="14" t="s">
        <v>8287</v>
      </c>
      <c r="AX37" s="73"/>
      <c r="AY37" s="73"/>
      <c r="AZ37" s="73"/>
      <c r="BA37" s="73"/>
    </row>
    <row r="38" spans="1:55" s="58" customFormat="1" ht="12.95" customHeight="1">
      <c r="A38" s="16">
        <v>2016</v>
      </c>
      <c r="B38" s="16" t="s">
        <v>5757</v>
      </c>
      <c r="C38" s="16" t="s">
        <v>7383</v>
      </c>
      <c r="D38" s="307"/>
      <c r="E38" s="314" t="s">
        <v>10920</v>
      </c>
      <c r="F38" s="307"/>
      <c r="G38" s="307"/>
      <c r="H38" s="16" t="s">
        <v>87</v>
      </c>
      <c r="I38" s="31" t="s">
        <v>357</v>
      </c>
      <c r="J38" s="13">
        <v>192</v>
      </c>
      <c r="K38" s="13">
        <v>448</v>
      </c>
      <c r="L38" s="13">
        <v>8</v>
      </c>
      <c r="M38" s="13">
        <v>8</v>
      </c>
      <c r="N38" s="13">
        <v>16</v>
      </c>
      <c r="O38" s="13" t="s">
        <v>46</v>
      </c>
      <c r="P38" s="13" t="s">
        <v>46</v>
      </c>
      <c r="Q38" s="14" t="s">
        <v>43</v>
      </c>
      <c r="R38" s="13" t="s">
        <v>18</v>
      </c>
      <c r="S38" s="15" t="s">
        <v>8851</v>
      </c>
      <c r="T38" s="13" t="s">
        <v>63</v>
      </c>
      <c r="U38" s="14">
        <v>19</v>
      </c>
      <c r="V38" s="14" t="s">
        <v>7384</v>
      </c>
      <c r="W38" s="47" t="s">
        <v>7410</v>
      </c>
      <c r="X38" s="17" t="str">
        <f t="shared" si="1"/>
        <v>11042JMRDB</v>
      </c>
      <c r="Y38" s="61" t="s">
        <v>7411</v>
      </c>
      <c r="Z38" s="16" t="s">
        <v>4046</v>
      </c>
      <c r="AA38" s="16" t="s">
        <v>416</v>
      </c>
      <c r="AB38" s="44" t="s">
        <v>7412</v>
      </c>
      <c r="AC38" s="13" t="s">
        <v>87</v>
      </c>
      <c r="AD38" s="16"/>
      <c r="AE38" s="16" t="s">
        <v>4048</v>
      </c>
      <c r="AF38" s="16" t="s">
        <v>4049</v>
      </c>
      <c r="AG38" s="16" t="s">
        <v>4050</v>
      </c>
      <c r="AH38" s="16"/>
      <c r="AI38" s="16" t="s">
        <v>7388</v>
      </c>
      <c r="AJ38" s="14" t="s">
        <v>58</v>
      </c>
      <c r="AK38" s="14" t="s">
        <v>57</v>
      </c>
      <c r="AL38" s="14"/>
      <c r="AM38" s="14"/>
      <c r="AN38" s="14"/>
      <c r="AO38" s="14"/>
      <c r="AP38" s="14" t="s">
        <v>7394</v>
      </c>
      <c r="AQ38" s="14" t="s">
        <v>7224</v>
      </c>
      <c r="AR38" s="61" t="s">
        <v>7390</v>
      </c>
      <c r="AS38" s="61"/>
      <c r="AT38" s="14"/>
      <c r="AU38" s="14" t="s">
        <v>8190</v>
      </c>
      <c r="AV38" s="14" t="s">
        <v>8287</v>
      </c>
      <c r="AW38" s="14" t="s">
        <v>8287</v>
      </c>
      <c r="AX38" s="73"/>
      <c r="AY38" s="73"/>
      <c r="AZ38" s="73"/>
      <c r="BA38" s="73"/>
    </row>
    <row r="39" spans="1:55" s="58" customFormat="1" ht="12.95" customHeight="1">
      <c r="A39" s="16">
        <v>2016</v>
      </c>
      <c r="B39" s="16" t="s">
        <v>5757</v>
      </c>
      <c r="C39" s="16" t="s">
        <v>7383</v>
      </c>
      <c r="D39" s="307"/>
      <c r="E39" s="314" t="s">
        <v>10920</v>
      </c>
      <c r="F39" s="307"/>
      <c r="G39" s="307"/>
      <c r="H39" s="16" t="s">
        <v>8374</v>
      </c>
      <c r="I39" s="31" t="s">
        <v>62</v>
      </c>
      <c r="J39" s="13">
        <v>192</v>
      </c>
      <c r="K39" s="13">
        <v>432</v>
      </c>
      <c r="L39" s="13">
        <v>4</v>
      </c>
      <c r="M39" s="13">
        <v>0</v>
      </c>
      <c r="N39" s="13">
        <v>24</v>
      </c>
      <c r="O39" s="13" t="s">
        <v>46</v>
      </c>
      <c r="P39" s="13" t="s">
        <v>46</v>
      </c>
      <c r="Q39" s="14" t="s">
        <v>43</v>
      </c>
      <c r="R39" s="13" t="s">
        <v>18</v>
      </c>
      <c r="S39" s="15" t="s">
        <v>8851</v>
      </c>
      <c r="T39" s="13" t="s">
        <v>63</v>
      </c>
      <c r="U39" s="14">
        <v>19</v>
      </c>
      <c r="V39" s="14" t="s">
        <v>7384</v>
      </c>
      <c r="W39" s="47" t="s">
        <v>7413</v>
      </c>
      <c r="X39" s="17" t="str">
        <f t="shared" si="1"/>
        <v>11042JMRDC</v>
      </c>
      <c r="Y39" s="61" t="s">
        <v>7414</v>
      </c>
      <c r="Z39" s="14" t="s">
        <v>4046</v>
      </c>
      <c r="AA39" s="14" t="s">
        <v>416</v>
      </c>
      <c r="AB39" s="44" t="s">
        <v>7415</v>
      </c>
      <c r="AC39" s="13" t="s">
        <v>87</v>
      </c>
      <c r="AD39" s="16"/>
      <c r="AE39" s="16" t="s">
        <v>4048</v>
      </c>
      <c r="AF39" s="16" t="s">
        <v>4049</v>
      </c>
      <c r="AG39" s="16" t="s">
        <v>4050</v>
      </c>
      <c r="AH39" s="16"/>
      <c r="AI39" s="16" t="s">
        <v>7388</v>
      </c>
      <c r="AJ39" s="14" t="s">
        <v>58</v>
      </c>
      <c r="AK39" s="14" t="s">
        <v>57</v>
      </c>
      <c r="AL39" s="14"/>
      <c r="AM39" s="14"/>
      <c r="AN39" s="14"/>
      <c r="AO39" s="14"/>
      <c r="AP39" s="14" t="s">
        <v>7394</v>
      </c>
      <c r="AQ39" s="14" t="s">
        <v>7224</v>
      </c>
      <c r="AR39" s="61" t="s">
        <v>7390</v>
      </c>
      <c r="AS39" s="61"/>
      <c r="AT39" s="14"/>
      <c r="AU39" s="14" t="s">
        <v>8190</v>
      </c>
      <c r="AV39" s="14" t="s">
        <v>8287</v>
      </c>
      <c r="AW39" s="14" t="s">
        <v>8287</v>
      </c>
      <c r="AX39" s="73"/>
      <c r="AY39" s="73"/>
      <c r="AZ39" s="73"/>
      <c r="BA39" s="73"/>
    </row>
    <row r="40" spans="1:55" s="58" customFormat="1" ht="12.95" customHeight="1">
      <c r="A40" s="16">
        <v>2016</v>
      </c>
      <c r="B40" s="16" t="s">
        <v>5757</v>
      </c>
      <c r="C40" s="16" t="s">
        <v>7383</v>
      </c>
      <c r="D40" s="307"/>
      <c r="E40" s="314" t="s">
        <v>10920</v>
      </c>
      <c r="F40" s="307"/>
      <c r="G40" s="307"/>
      <c r="H40" s="16" t="s">
        <v>8374</v>
      </c>
      <c r="I40" s="31" t="s">
        <v>62</v>
      </c>
      <c r="J40" s="13">
        <v>192</v>
      </c>
      <c r="K40" s="13">
        <v>432</v>
      </c>
      <c r="L40" s="13">
        <v>4</v>
      </c>
      <c r="M40" s="13">
        <v>0</v>
      </c>
      <c r="N40" s="13">
        <v>24</v>
      </c>
      <c r="O40" s="13" t="s">
        <v>46</v>
      </c>
      <c r="P40" s="13" t="s">
        <v>46</v>
      </c>
      <c r="Q40" s="14" t="s">
        <v>43</v>
      </c>
      <c r="R40" s="15" t="s">
        <v>18</v>
      </c>
      <c r="S40" s="15" t="s">
        <v>8851</v>
      </c>
      <c r="T40" s="15" t="s">
        <v>63</v>
      </c>
      <c r="U40" s="14">
        <v>19</v>
      </c>
      <c r="V40" s="14" t="s">
        <v>7384</v>
      </c>
      <c r="W40" s="47" t="s">
        <v>7416</v>
      </c>
      <c r="X40" s="17" t="str">
        <f t="shared" si="1"/>
        <v>11042JMRDD</v>
      </c>
      <c r="Y40" s="61" t="s">
        <v>7417</v>
      </c>
      <c r="Z40" s="16" t="s">
        <v>4046</v>
      </c>
      <c r="AA40" s="16" t="s">
        <v>416</v>
      </c>
      <c r="AB40" s="44" t="s">
        <v>7418</v>
      </c>
      <c r="AC40" s="13" t="s">
        <v>87</v>
      </c>
      <c r="AD40" s="16"/>
      <c r="AE40" s="16" t="s">
        <v>4048</v>
      </c>
      <c r="AF40" s="16" t="s">
        <v>4049</v>
      </c>
      <c r="AG40" s="16" t="s">
        <v>4050</v>
      </c>
      <c r="AH40" s="16"/>
      <c r="AI40" s="16" t="s">
        <v>7388</v>
      </c>
      <c r="AJ40" s="14" t="s">
        <v>58</v>
      </c>
      <c r="AK40" s="14" t="s">
        <v>57</v>
      </c>
      <c r="AL40" s="14"/>
      <c r="AM40" s="14"/>
      <c r="AN40" s="14"/>
      <c r="AO40" s="14"/>
      <c r="AP40" s="14" t="s">
        <v>2442</v>
      </c>
      <c r="AQ40" s="14" t="s">
        <v>126</v>
      </c>
      <c r="AR40" s="61" t="s">
        <v>7390</v>
      </c>
      <c r="AS40" s="61"/>
      <c r="AT40" s="14"/>
      <c r="AU40" s="14" t="s">
        <v>8190</v>
      </c>
      <c r="AV40" s="14">
        <v>-47.335069799999928</v>
      </c>
      <c r="AW40" s="14">
        <v>-22.356712116999915</v>
      </c>
      <c r="AX40" s="73"/>
      <c r="AY40" s="73"/>
      <c r="AZ40" s="73"/>
      <c r="BA40" s="73"/>
    </row>
    <row r="41" spans="1:55" s="58" customFormat="1" ht="12.95" customHeight="1">
      <c r="A41" s="16">
        <v>2016</v>
      </c>
      <c r="B41" s="16" t="s">
        <v>5757</v>
      </c>
      <c r="C41" s="16" t="s">
        <v>7383</v>
      </c>
      <c r="D41" s="307"/>
      <c r="E41" s="314" t="s">
        <v>10920</v>
      </c>
      <c r="F41" s="307"/>
      <c r="G41" s="307"/>
      <c r="H41" s="16" t="s">
        <v>8374</v>
      </c>
      <c r="I41" s="31" t="s">
        <v>62</v>
      </c>
      <c r="J41" s="13">
        <v>192</v>
      </c>
      <c r="K41" s="13">
        <v>432</v>
      </c>
      <c r="L41" s="13">
        <v>4</v>
      </c>
      <c r="M41" s="13">
        <v>0</v>
      </c>
      <c r="N41" s="13">
        <v>24</v>
      </c>
      <c r="O41" s="13" t="s">
        <v>46</v>
      </c>
      <c r="P41" s="13" t="s">
        <v>46</v>
      </c>
      <c r="Q41" s="14" t="s">
        <v>43</v>
      </c>
      <c r="R41" s="15" t="s">
        <v>18</v>
      </c>
      <c r="S41" s="15" t="s">
        <v>8851</v>
      </c>
      <c r="T41" s="15" t="s">
        <v>63</v>
      </c>
      <c r="U41" s="14">
        <v>19</v>
      </c>
      <c r="V41" s="14" t="s">
        <v>7384</v>
      </c>
      <c r="W41" s="47" t="s">
        <v>7419</v>
      </c>
      <c r="X41" s="17" t="str">
        <f t="shared" si="1"/>
        <v>11042JMRDE</v>
      </c>
      <c r="Y41" s="61" t="s">
        <v>7420</v>
      </c>
      <c r="Z41" s="16" t="s">
        <v>4046</v>
      </c>
      <c r="AA41" s="16" t="s">
        <v>416</v>
      </c>
      <c r="AB41" s="44" t="s">
        <v>7421</v>
      </c>
      <c r="AC41" s="13" t="s">
        <v>87</v>
      </c>
      <c r="AD41" s="16"/>
      <c r="AE41" s="16" t="s">
        <v>4048</v>
      </c>
      <c r="AF41" s="16" t="s">
        <v>4049</v>
      </c>
      <c r="AG41" s="16" t="s">
        <v>4050</v>
      </c>
      <c r="AH41" s="16"/>
      <c r="AI41" s="16" t="s">
        <v>7388</v>
      </c>
      <c r="AJ41" s="14" t="s">
        <v>58</v>
      </c>
      <c r="AK41" s="14" t="s">
        <v>57</v>
      </c>
      <c r="AL41" s="14"/>
      <c r="AM41" s="14"/>
      <c r="AN41" s="14"/>
      <c r="AO41" s="14"/>
      <c r="AP41" s="14" t="s">
        <v>2442</v>
      </c>
      <c r="AQ41" s="14" t="s">
        <v>126</v>
      </c>
      <c r="AR41" s="61" t="s">
        <v>7390</v>
      </c>
      <c r="AS41" s="61"/>
      <c r="AT41" s="14"/>
      <c r="AU41" s="14" t="s">
        <v>8190</v>
      </c>
      <c r="AV41" s="14" t="s">
        <v>8287</v>
      </c>
      <c r="AW41" s="14" t="s">
        <v>8287</v>
      </c>
      <c r="AX41" s="73"/>
      <c r="AY41" s="73"/>
      <c r="AZ41" s="73"/>
      <c r="BA41" s="73"/>
    </row>
    <row r="42" spans="1:55" s="58" customFormat="1" ht="12.95" customHeight="1">
      <c r="A42" s="16">
        <v>2016</v>
      </c>
      <c r="B42" s="16" t="s">
        <v>5757</v>
      </c>
      <c r="C42" s="16" t="s">
        <v>7383</v>
      </c>
      <c r="D42" s="307"/>
      <c r="E42" s="314" t="s">
        <v>10920</v>
      </c>
      <c r="F42" s="307"/>
      <c r="G42" s="307"/>
      <c r="H42" s="16" t="s">
        <v>87</v>
      </c>
      <c r="I42" s="31" t="s">
        <v>357</v>
      </c>
      <c r="J42" s="13">
        <v>192</v>
      </c>
      <c r="K42" s="13">
        <f>448+64</f>
        <v>512</v>
      </c>
      <c r="L42" s="13">
        <v>8</v>
      </c>
      <c r="M42" s="13">
        <v>8</v>
      </c>
      <c r="N42" s="13">
        <v>16</v>
      </c>
      <c r="O42" s="13" t="s">
        <v>46</v>
      </c>
      <c r="P42" s="13" t="s">
        <v>46</v>
      </c>
      <c r="Q42" s="14" t="s">
        <v>43</v>
      </c>
      <c r="R42" s="15" t="s">
        <v>18</v>
      </c>
      <c r="S42" s="15" t="s">
        <v>8851</v>
      </c>
      <c r="T42" s="15" t="s">
        <v>63</v>
      </c>
      <c r="U42" s="14">
        <v>19</v>
      </c>
      <c r="V42" s="14" t="s">
        <v>7384</v>
      </c>
      <c r="W42" s="47" t="s">
        <v>7422</v>
      </c>
      <c r="X42" s="17" t="str">
        <f t="shared" si="1"/>
        <v>11042JMRDF</v>
      </c>
      <c r="Y42" s="61" t="s">
        <v>7423</v>
      </c>
      <c r="Z42" s="16" t="s">
        <v>4046</v>
      </c>
      <c r="AA42" s="16" t="s">
        <v>416</v>
      </c>
      <c r="AB42" s="44" t="s">
        <v>7424</v>
      </c>
      <c r="AC42" s="13" t="s">
        <v>87</v>
      </c>
      <c r="AD42" s="16"/>
      <c r="AE42" s="16" t="s">
        <v>4048</v>
      </c>
      <c r="AF42" s="16" t="s">
        <v>4049</v>
      </c>
      <c r="AG42" s="16" t="s">
        <v>4050</v>
      </c>
      <c r="AH42" s="16"/>
      <c r="AI42" s="16" t="s">
        <v>7388</v>
      </c>
      <c r="AJ42" s="14" t="s">
        <v>58</v>
      </c>
      <c r="AK42" s="14" t="s">
        <v>57</v>
      </c>
      <c r="AL42" s="14"/>
      <c r="AM42" s="14"/>
      <c r="AN42" s="14"/>
      <c r="AO42" s="14"/>
      <c r="AP42" s="14" t="s">
        <v>2442</v>
      </c>
      <c r="AQ42" s="14" t="s">
        <v>126</v>
      </c>
      <c r="AR42" s="61" t="s">
        <v>7390</v>
      </c>
      <c r="AS42" s="61"/>
      <c r="AT42" s="14"/>
      <c r="AU42" s="14" t="s">
        <v>8190</v>
      </c>
      <c r="AV42" s="14" t="s">
        <v>8287</v>
      </c>
      <c r="AW42" s="14" t="s">
        <v>8287</v>
      </c>
      <c r="AX42" s="73"/>
      <c r="AY42" s="73"/>
      <c r="AZ42" s="73"/>
      <c r="BA42" s="73"/>
    </row>
    <row r="43" spans="1:55" s="58" customFormat="1" ht="12.95" customHeight="1">
      <c r="A43" s="16">
        <v>2016</v>
      </c>
      <c r="B43" s="16" t="s">
        <v>5757</v>
      </c>
      <c r="C43" s="16" t="s">
        <v>7383</v>
      </c>
      <c r="D43" s="307"/>
      <c r="E43" s="314" t="s">
        <v>10920</v>
      </c>
      <c r="F43" s="307"/>
      <c r="G43" s="307"/>
      <c r="H43" s="16" t="s">
        <v>8374</v>
      </c>
      <c r="I43" s="31" t="s">
        <v>62</v>
      </c>
      <c r="J43" s="13">
        <v>192</v>
      </c>
      <c r="K43" s="13">
        <v>432</v>
      </c>
      <c r="L43" s="13">
        <v>4</v>
      </c>
      <c r="M43" s="13">
        <v>0</v>
      </c>
      <c r="N43" s="13">
        <v>24</v>
      </c>
      <c r="O43" s="13" t="s">
        <v>46</v>
      </c>
      <c r="P43" s="13" t="s">
        <v>46</v>
      </c>
      <c r="Q43" s="14" t="s">
        <v>43</v>
      </c>
      <c r="R43" s="13" t="s">
        <v>18</v>
      </c>
      <c r="S43" s="15" t="s">
        <v>8851</v>
      </c>
      <c r="T43" s="13" t="s">
        <v>63</v>
      </c>
      <c r="U43" s="14">
        <v>19</v>
      </c>
      <c r="V43" s="14" t="s">
        <v>7384</v>
      </c>
      <c r="W43" s="47" t="s">
        <v>7425</v>
      </c>
      <c r="X43" s="17" t="str">
        <f t="shared" si="1"/>
        <v>11042JMRDG</v>
      </c>
      <c r="Y43" s="61" t="s">
        <v>7426</v>
      </c>
      <c r="Z43" s="16" t="s">
        <v>4046</v>
      </c>
      <c r="AA43" s="16" t="s">
        <v>416</v>
      </c>
      <c r="AB43" s="44" t="s">
        <v>7427</v>
      </c>
      <c r="AC43" s="13" t="s">
        <v>87</v>
      </c>
      <c r="AD43" s="16"/>
      <c r="AE43" s="16" t="s">
        <v>4048</v>
      </c>
      <c r="AF43" s="16" t="s">
        <v>4049</v>
      </c>
      <c r="AG43" s="16" t="s">
        <v>4050</v>
      </c>
      <c r="AH43" s="16"/>
      <c r="AI43" s="16" t="s">
        <v>7388</v>
      </c>
      <c r="AJ43" s="14" t="s">
        <v>58</v>
      </c>
      <c r="AK43" s="14" t="s">
        <v>57</v>
      </c>
      <c r="AL43" s="14"/>
      <c r="AM43" s="14"/>
      <c r="AN43" s="14"/>
      <c r="AO43" s="14"/>
      <c r="AP43" s="14" t="s">
        <v>2442</v>
      </c>
      <c r="AQ43" s="14" t="s">
        <v>126</v>
      </c>
      <c r="AR43" s="61" t="s">
        <v>7390</v>
      </c>
      <c r="AS43" s="61"/>
      <c r="AT43" s="14"/>
      <c r="AU43" s="14" t="s">
        <v>8190</v>
      </c>
      <c r="AV43" s="14" t="s">
        <v>8287</v>
      </c>
      <c r="AW43" s="14" t="s">
        <v>8287</v>
      </c>
      <c r="AX43" s="73"/>
      <c r="AY43" s="73"/>
      <c r="AZ43" s="73"/>
      <c r="BA43" s="73"/>
    </row>
    <row r="44" spans="1:55" s="58" customFormat="1" ht="12.95" customHeight="1">
      <c r="A44" s="16">
        <v>2016</v>
      </c>
      <c r="B44" s="16" t="s">
        <v>5757</v>
      </c>
      <c r="C44" s="16" t="s">
        <v>7383</v>
      </c>
      <c r="D44" s="307"/>
      <c r="E44" s="314" t="s">
        <v>10920</v>
      </c>
      <c r="F44" s="307"/>
      <c r="G44" s="307"/>
      <c r="H44" s="16" t="s">
        <v>8374</v>
      </c>
      <c r="I44" s="31" t="s">
        <v>62</v>
      </c>
      <c r="J44" s="13">
        <v>192</v>
      </c>
      <c r="K44" s="13">
        <v>432</v>
      </c>
      <c r="L44" s="13">
        <v>4</v>
      </c>
      <c r="M44" s="13">
        <v>0</v>
      </c>
      <c r="N44" s="13">
        <v>24</v>
      </c>
      <c r="O44" s="13" t="s">
        <v>46</v>
      </c>
      <c r="P44" s="13" t="s">
        <v>46</v>
      </c>
      <c r="Q44" s="14" t="s">
        <v>43</v>
      </c>
      <c r="R44" s="15" t="s">
        <v>18</v>
      </c>
      <c r="S44" s="15" t="s">
        <v>8851</v>
      </c>
      <c r="T44" s="15" t="s">
        <v>63</v>
      </c>
      <c r="U44" s="14">
        <v>19</v>
      </c>
      <c r="V44" s="14" t="s">
        <v>7384</v>
      </c>
      <c r="W44" s="47" t="s">
        <v>7428</v>
      </c>
      <c r="X44" s="17" t="str">
        <f t="shared" si="1"/>
        <v>11042JMRDR</v>
      </c>
      <c r="Y44" s="61" t="s">
        <v>7429</v>
      </c>
      <c r="Z44" s="16" t="s">
        <v>4046</v>
      </c>
      <c r="AA44" s="16" t="s">
        <v>416</v>
      </c>
      <c r="AB44" s="44" t="s">
        <v>7430</v>
      </c>
      <c r="AC44" s="13" t="s">
        <v>87</v>
      </c>
      <c r="AD44" s="16"/>
      <c r="AE44" s="16" t="s">
        <v>4048</v>
      </c>
      <c r="AF44" s="16" t="s">
        <v>4049</v>
      </c>
      <c r="AG44" s="16" t="s">
        <v>4050</v>
      </c>
      <c r="AH44" s="16"/>
      <c r="AI44" s="16" t="s">
        <v>7388</v>
      </c>
      <c r="AJ44" s="14" t="s">
        <v>58</v>
      </c>
      <c r="AK44" s="14" t="s">
        <v>57</v>
      </c>
      <c r="AL44" s="14"/>
      <c r="AM44" s="14"/>
      <c r="AN44" s="14"/>
      <c r="AO44" s="14"/>
      <c r="AP44" s="14" t="s">
        <v>7394</v>
      </c>
      <c r="AQ44" s="14" t="s">
        <v>7224</v>
      </c>
      <c r="AR44" s="61" t="s">
        <v>7390</v>
      </c>
      <c r="AS44" s="61"/>
      <c r="AT44" s="14"/>
      <c r="AU44" s="14" t="s">
        <v>8190</v>
      </c>
      <c r="AV44" s="14" t="s">
        <v>8287</v>
      </c>
      <c r="AW44" s="14" t="s">
        <v>8287</v>
      </c>
      <c r="AX44" s="73"/>
      <c r="AY44" s="73"/>
      <c r="AZ44" s="73"/>
      <c r="BA44" s="73"/>
      <c r="BB44" s="59"/>
      <c r="BC44" s="59"/>
    </row>
    <row r="45" spans="1:55" s="58" customFormat="1" ht="12.95" customHeight="1">
      <c r="A45" s="16">
        <v>2016</v>
      </c>
      <c r="B45" s="16" t="s">
        <v>5757</v>
      </c>
      <c r="C45" s="16" t="s">
        <v>7383</v>
      </c>
      <c r="D45" s="307"/>
      <c r="E45" s="314" t="s">
        <v>10920</v>
      </c>
      <c r="F45" s="307"/>
      <c r="G45" s="307"/>
      <c r="H45" s="16" t="s">
        <v>8374</v>
      </c>
      <c r="I45" s="31" t="s">
        <v>62</v>
      </c>
      <c r="J45" s="13">
        <v>192</v>
      </c>
      <c r="K45" s="13">
        <v>432</v>
      </c>
      <c r="L45" s="13">
        <v>4</v>
      </c>
      <c r="M45" s="13">
        <v>0</v>
      </c>
      <c r="N45" s="13">
        <v>24</v>
      </c>
      <c r="O45" s="13" t="s">
        <v>46</v>
      </c>
      <c r="P45" s="13" t="s">
        <v>46</v>
      </c>
      <c r="Q45" s="14" t="s">
        <v>43</v>
      </c>
      <c r="R45" s="13" t="s">
        <v>18</v>
      </c>
      <c r="S45" s="15" t="s">
        <v>8851</v>
      </c>
      <c r="T45" s="13" t="s">
        <v>63</v>
      </c>
      <c r="U45" s="14">
        <v>19</v>
      </c>
      <c r="V45" s="14" t="s">
        <v>7384</v>
      </c>
      <c r="W45" s="47" t="s">
        <v>7431</v>
      </c>
      <c r="X45" s="17" t="str">
        <f t="shared" si="1"/>
        <v>11042JMRDS</v>
      </c>
      <c r="Y45" s="61" t="s">
        <v>7432</v>
      </c>
      <c r="Z45" s="14" t="s">
        <v>4046</v>
      </c>
      <c r="AA45" s="14" t="s">
        <v>416</v>
      </c>
      <c r="AB45" s="44" t="s">
        <v>7433</v>
      </c>
      <c r="AC45" s="13" t="s">
        <v>87</v>
      </c>
      <c r="AD45" s="16"/>
      <c r="AE45" s="16" t="s">
        <v>4048</v>
      </c>
      <c r="AF45" s="16" t="s">
        <v>4049</v>
      </c>
      <c r="AG45" s="16" t="s">
        <v>4050</v>
      </c>
      <c r="AH45" s="16"/>
      <c r="AI45" s="16" t="s">
        <v>7388</v>
      </c>
      <c r="AJ45" s="14" t="s">
        <v>58</v>
      </c>
      <c r="AK45" s="14" t="s">
        <v>57</v>
      </c>
      <c r="AL45" s="14"/>
      <c r="AM45" s="14"/>
      <c r="AN45" s="14"/>
      <c r="AO45" s="14"/>
      <c r="AP45" s="14" t="s">
        <v>7394</v>
      </c>
      <c r="AQ45" s="14" t="s">
        <v>7224</v>
      </c>
      <c r="AR45" s="61" t="s">
        <v>7390</v>
      </c>
      <c r="AS45" s="61"/>
      <c r="AT45" s="14"/>
      <c r="AU45" s="14" t="s">
        <v>8190</v>
      </c>
      <c r="AV45" s="14" t="s">
        <v>8287</v>
      </c>
      <c r="AW45" s="14" t="s">
        <v>8287</v>
      </c>
      <c r="AX45" s="73"/>
      <c r="AY45" s="73"/>
      <c r="AZ45" s="73"/>
      <c r="BA45" s="73"/>
      <c r="BB45" s="59"/>
      <c r="BC45" s="59"/>
    </row>
    <row r="46" spans="1:55" s="58" customFormat="1" ht="12.95" customHeight="1">
      <c r="A46" s="16">
        <v>2016</v>
      </c>
      <c r="B46" s="16" t="s">
        <v>5757</v>
      </c>
      <c r="C46" s="16" t="s">
        <v>7383</v>
      </c>
      <c r="D46" s="307"/>
      <c r="E46" s="314" t="s">
        <v>10920</v>
      </c>
      <c r="F46" s="307"/>
      <c r="G46" s="307"/>
      <c r="H46" s="16" t="s">
        <v>8374</v>
      </c>
      <c r="I46" s="31" t="s">
        <v>62</v>
      </c>
      <c r="J46" s="13">
        <v>192</v>
      </c>
      <c r="K46" s="13">
        <f>432+72</f>
        <v>504</v>
      </c>
      <c r="L46" s="13">
        <v>4</v>
      </c>
      <c r="M46" s="13">
        <v>0</v>
      </c>
      <c r="N46" s="13">
        <v>24</v>
      </c>
      <c r="O46" s="13" t="s">
        <v>46</v>
      </c>
      <c r="P46" s="13" t="s">
        <v>46</v>
      </c>
      <c r="Q46" s="14" t="s">
        <v>43</v>
      </c>
      <c r="R46" s="13" t="s">
        <v>18</v>
      </c>
      <c r="S46" s="15" t="s">
        <v>8851</v>
      </c>
      <c r="T46" s="13" t="s">
        <v>63</v>
      </c>
      <c r="U46" s="14">
        <v>19</v>
      </c>
      <c r="V46" s="14" t="s">
        <v>7384</v>
      </c>
      <c r="W46" s="47" t="s">
        <v>7434</v>
      </c>
      <c r="X46" s="17" t="str">
        <f t="shared" si="1"/>
        <v>11042JMRDT</v>
      </c>
      <c r="Y46" s="61" t="s">
        <v>7435</v>
      </c>
      <c r="Z46" s="16" t="s">
        <v>4046</v>
      </c>
      <c r="AA46" s="16" t="s">
        <v>416</v>
      </c>
      <c r="AB46" s="44" t="s">
        <v>7436</v>
      </c>
      <c r="AC46" s="13" t="s">
        <v>87</v>
      </c>
      <c r="AD46" s="16"/>
      <c r="AE46" s="16" t="s">
        <v>4048</v>
      </c>
      <c r="AF46" s="16" t="s">
        <v>4049</v>
      </c>
      <c r="AG46" s="16" t="s">
        <v>4050</v>
      </c>
      <c r="AH46" s="16"/>
      <c r="AI46" s="16" t="s">
        <v>7388</v>
      </c>
      <c r="AJ46" s="14" t="s">
        <v>58</v>
      </c>
      <c r="AK46" s="14" t="s">
        <v>57</v>
      </c>
      <c r="AL46" s="14"/>
      <c r="AM46" s="14"/>
      <c r="AN46" s="14"/>
      <c r="AO46" s="14"/>
      <c r="AP46" s="14" t="s">
        <v>7394</v>
      </c>
      <c r="AQ46" s="14" t="s">
        <v>7224</v>
      </c>
      <c r="AR46" s="61" t="s">
        <v>7390</v>
      </c>
      <c r="AS46" s="61"/>
      <c r="AT46" s="14"/>
      <c r="AU46" s="14" t="s">
        <v>8190</v>
      </c>
      <c r="AV46" s="14" t="s">
        <v>8287</v>
      </c>
      <c r="AW46" s="14" t="s">
        <v>8287</v>
      </c>
      <c r="AX46" s="73"/>
      <c r="AY46" s="73"/>
      <c r="AZ46" s="73"/>
      <c r="BA46" s="73"/>
      <c r="BB46" s="59"/>
      <c r="BC46" s="59"/>
    </row>
    <row r="47" spans="1:55" s="58" customFormat="1" ht="12.95" customHeight="1">
      <c r="A47" s="16">
        <v>2016</v>
      </c>
      <c r="B47" s="16" t="s">
        <v>5757</v>
      </c>
      <c r="C47" s="16" t="s">
        <v>7383</v>
      </c>
      <c r="D47" s="307"/>
      <c r="E47" s="314" t="s">
        <v>10920</v>
      </c>
      <c r="F47" s="307"/>
      <c r="G47" s="307"/>
      <c r="H47" s="16" t="s">
        <v>8374</v>
      </c>
      <c r="I47" s="31" t="s">
        <v>62</v>
      </c>
      <c r="J47" s="13">
        <v>192</v>
      </c>
      <c r="K47" s="13">
        <v>432</v>
      </c>
      <c r="L47" s="13">
        <v>4</v>
      </c>
      <c r="M47" s="13">
        <v>0</v>
      </c>
      <c r="N47" s="13">
        <v>24</v>
      </c>
      <c r="O47" s="13" t="s">
        <v>46</v>
      </c>
      <c r="P47" s="13" t="s">
        <v>46</v>
      </c>
      <c r="Q47" s="14" t="s">
        <v>43</v>
      </c>
      <c r="R47" s="15" t="s">
        <v>18</v>
      </c>
      <c r="S47" s="15" t="s">
        <v>8851</v>
      </c>
      <c r="T47" s="15" t="s">
        <v>63</v>
      </c>
      <c r="U47" s="14">
        <v>19</v>
      </c>
      <c r="V47" s="14" t="s">
        <v>7384</v>
      </c>
      <c r="W47" s="47" t="s">
        <v>7440</v>
      </c>
      <c r="X47" s="17" t="str">
        <f t="shared" si="1"/>
        <v>11042JMRDX</v>
      </c>
      <c r="Y47" s="61" t="s">
        <v>7441</v>
      </c>
      <c r="Z47" s="16" t="s">
        <v>4046</v>
      </c>
      <c r="AA47" s="16" t="s">
        <v>416</v>
      </c>
      <c r="AB47" s="44" t="s">
        <v>7442</v>
      </c>
      <c r="AC47" s="13" t="s">
        <v>87</v>
      </c>
      <c r="AD47" s="16"/>
      <c r="AE47" s="16" t="s">
        <v>4048</v>
      </c>
      <c r="AF47" s="16" t="s">
        <v>4049</v>
      </c>
      <c r="AG47" s="16" t="s">
        <v>4050</v>
      </c>
      <c r="AH47" s="16"/>
      <c r="AI47" s="16" t="s">
        <v>7388</v>
      </c>
      <c r="AJ47" s="14" t="s">
        <v>58</v>
      </c>
      <c r="AK47" s="14" t="s">
        <v>57</v>
      </c>
      <c r="AL47" s="14"/>
      <c r="AM47" s="14"/>
      <c r="AN47" s="14"/>
      <c r="AO47" s="14"/>
      <c r="AP47" s="14" t="s">
        <v>7394</v>
      </c>
      <c r="AQ47" s="14" t="s">
        <v>7224</v>
      </c>
      <c r="AR47" s="61" t="s">
        <v>7390</v>
      </c>
      <c r="AS47" s="61"/>
      <c r="AT47" s="14"/>
      <c r="AU47" s="14" t="s">
        <v>8190</v>
      </c>
      <c r="AV47" s="14" t="s">
        <v>8287</v>
      </c>
      <c r="AW47" s="14" t="s">
        <v>8287</v>
      </c>
      <c r="AX47" s="73"/>
      <c r="AY47" s="73"/>
      <c r="AZ47" s="73"/>
      <c r="BA47" s="73"/>
      <c r="BB47" s="59"/>
      <c r="BC47" s="59"/>
    </row>
    <row r="48" spans="1:55" s="58" customFormat="1" ht="12.95" customHeight="1">
      <c r="A48" s="16">
        <v>2016</v>
      </c>
      <c r="B48" s="16" t="s">
        <v>5757</v>
      </c>
      <c r="C48" s="16" t="s">
        <v>7383</v>
      </c>
      <c r="D48" s="307"/>
      <c r="E48" s="314" t="s">
        <v>10920</v>
      </c>
      <c r="F48" s="307"/>
      <c r="G48" s="307"/>
      <c r="H48" s="16" t="s">
        <v>8374</v>
      </c>
      <c r="I48" s="31" t="s">
        <v>62</v>
      </c>
      <c r="J48" s="13">
        <v>192</v>
      </c>
      <c r="K48" s="13">
        <v>432</v>
      </c>
      <c r="L48" s="13">
        <v>4</v>
      </c>
      <c r="M48" s="13">
        <v>0</v>
      </c>
      <c r="N48" s="13">
        <v>24</v>
      </c>
      <c r="O48" s="13" t="s">
        <v>46</v>
      </c>
      <c r="P48" s="13" t="s">
        <v>46</v>
      </c>
      <c r="Q48" s="14" t="s">
        <v>43</v>
      </c>
      <c r="R48" s="13" t="s">
        <v>18</v>
      </c>
      <c r="S48" s="15" t="s">
        <v>8851</v>
      </c>
      <c r="T48" s="13" t="s">
        <v>63</v>
      </c>
      <c r="U48" s="14">
        <v>19</v>
      </c>
      <c r="V48" s="14" t="s">
        <v>7384</v>
      </c>
      <c r="W48" s="47" t="s">
        <v>7443</v>
      </c>
      <c r="X48" s="17" t="str">
        <f t="shared" si="1"/>
        <v>11042JMRDY</v>
      </c>
      <c r="Y48" s="61" t="s">
        <v>7444</v>
      </c>
      <c r="Z48" s="16" t="s">
        <v>4046</v>
      </c>
      <c r="AA48" s="16" t="s">
        <v>416</v>
      </c>
      <c r="AB48" s="44" t="s">
        <v>7445</v>
      </c>
      <c r="AC48" s="13" t="s">
        <v>87</v>
      </c>
      <c r="AD48" s="16"/>
      <c r="AE48" s="16" t="s">
        <v>4048</v>
      </c>
      <c r="AF48" s="16" t="s">
        <v>4049</v>
      </c>
      <c r="AG48" s="16" t="s">
        <v>4050</v>
      </c>
      <c r="AH48" s="16"/>
      <c r="AI48" s="16" t="s">
        <v>7388</v>
      </c>
      <c r="AJ48" s="14" t="s">
        <v>58</v>
      </c>
      <c r="AK48" s="14" t="s">
        <v>57</v>
      </c>
      <c r="AL48" s="14"/>
      <c r="AM48" s="14"/>
      <c r="AN48" s="14"/>
      <c r="AO48" s="14"/>
      <c r="AP48" s="14" t="s">
        <v>7394</v>
      </c>
      <c r="AQ48" s="14" t="s">
        <v>7224</v>
      </c>
      <c r="AR48" s="61" t="s">
        <v>7390</v>
      </c>
      <c r="AS48" s="61"/>
      <c r="AT48" s="14"/>
      <c r="AU48" s="14" t="s">
        <v>8190</v>
      </c>
      <c r="AV48" s="14" t="s">
        <v>8287</v>
      </c>
      <c r="AW48" s="14" t="s">
        <v>8287</v>
      </c>
      <c r="AX48" s="73"/>
      <c r="AY48" s="73"/>
      <c r="AZ48" s="73"/>
      <c r="BA48" s="73"/>
      <c r="BB48" s="59"/>
      <c r="BC48" s="59"/>
    </row>
    <row r="49" spans="1:96" s="58" customFormat="1" ht="12.95" customHeight="1">
      <c r="A49" s="16">
        <v>2016</v>
      </c>
      <c r="B49" s="16" t="s">
        <v>5757</v>
      </c>
      <c r="C49" s="16" t="s">
        <v>5976</v>
      </c>
      <c r="D49" s="307"/>
      <c r="E49" s="314" t="s">
        <v>10920</v>
      </c>
      <c r="F49" s="307"/>
      <c r="G49" s="307"/>
      <c r="H49" s="16" t="s">
        <v>8374</v>
      </c>
      <c r="I49" s="31" t="s">
        <v>62</v>
      </c>
      <c r="J49" s="13">
        <v>192</v>
      </c>
      <c r="K49" s="13">
        <v>432</v>
      </c>
      <c r="L49" s="13">
        <v>4</v>
      </c>
      <c r="M49" s="13">
        <v>0</v>
      </c>
      <c r="N49" s="13">
        <v>24</v>
      </c>
      <c r="O49" s="13" t="s">
        <v>46</v>
      </c>
      <c r="P49" s="13" t="s">
        <v>46</v>
      </c>
      <c r="Q49" s="14" t="s">
        <v>43</v>
      </c>
      <c r="R49" s="13" t="s">
        <v>18</v>
      </c>
      <c r="S49" s="15" t="s">
        <v>8851</v>
      </c>
      <c r="T49" s="13" t="s">
        <v>63</v>
      </c>
      <c r="U49" s="14">
        <v>19</v>
      </c>
      <c r="V49" s="14" t="s">
        <v>7384</v>
      </c>
      <c r="W49" s="47" t="s">
        <v>7545</v>
      </c>
      <c r="X49" s="17" t="str">
        <f t="shared" si="1"/>
        <v>11042JMRCQ</v>
      </c>
      <c r="Y49" s="61" t="s">
        <v>7546</v>
      </c>
      <c r="Z49" s="16" t="s">
        <v>4046</v>
      </c>
      <c r="AA49" s="16" t="s">
        <v>416</v>
      </c>
      <c r="AB49" s="44" t="s">
        <v>7547</v>
      </c>
      <c r="AC49" s="16" t="s">
        <v>7542</v>
      </c>
      <c r="AD49" s="16"/>
      <c r="AE49" s="16" t="s">
        <v>4048</v>
      </c>
      <c r="AF49" s="16" t="s">
        <v>4049</v>
      </c>
      <c r="AG49" s="16" t="s">
        <v>4050</v>
      </c>
      <c r="AH49" s="16"/>
      <c r="AI49" s="16" t="s">
        <v>7388</v>
      </c>
      <c r="AJ49" s="14" t="s">
        <v>58</v>
      </c>
      <c r="AK49" s="14" t="s">
        <v>57</v>
      </c>
      <c r="AL49" s="14"/>
      <c r="AM49" s="14"/>
      <c r="AN49" s="14"/>
      <c r="AO49" s="14"/>
      <c r="AP49" s="14"/>
      <c r="AQ49" s="14"/>
      <c r="AR49" s="61" t="s">
        <v>7544</v>
      </c>
      <c r="AS49" s="61"/>
      <c r="AT49" s="14"/>
      <c r="AU49" s="14" t="s">
        <v>8190</v>
      </c>
      <c r="AV49" s="14" t="s">
        <v>8287</v>
      </c>
      <c r="AW49" s="14" t="s">
        <v>8287</v>
      </c>
      <c r="AX49" s="73"/>
      <c r="AY49" s="73"/>
      <c r="AZ49" s="73"/>
      <c r="BA49" s="73"/>
    </row>
    <row r="50" spans="1:96" s="58" customFormat="1" ht="12.95" customHeight="1">
      <c r="A50" s="16">
        <v>2016</v>
      </c>
      <c r="B50" s="16" t="s">
        <v>5757</v>
      </c>
      <c r="C50" s="16" t="s">
        <v>5976</v>
      </c>
      <c r="D50" s="307"/>
      <c r="E50" s="314" t="s">
        <v>10920</v>
      </c>
      <c r="F50" s="307"/>
      <c r="G50" s="307"/>
      <c r="H50" s="16" t="s">
        <v>8374</v>
      </c>
      <c r="I50" s="31" t="s">
        <v>62</v>
      </c>
      <c r="J50" s="13">
        <v>192</v>
      </c>
      <c r="K50" s="13">
        <v>432</v>
      </c>
      <c r="L50" s="13">
        <v>4</v>
      </c>
      <c r="M50" s="13">
        <v>0</v>
      </c>
      <c r="N50" s="13">
        <v>24</v>
      </c>
      <c r="O50" s="13" t="s">
        <v>46</v>
      </c>
      <c r="P50" s="13" t="s">
        <v>46</v>
      </c>
      <c r="Q50" s="14" t="s">
        <v>43</v>
      </c>
      <c r="R50" s="13" t="s">
        <v>18</v>
      </c>
      <c r="S50" s="15" t="s">
        <v>8851</v>
      </c>
      <c r="T50" s="13" t="s">
        <v>63</v>
      </c>
      <c r="U50" s="14">
        <v>19</v>
      </c>
      <c r="V50" s="14" t="s">
        <v>7384</v>
      </c>
      <c r="W50" s="47" t="s">
        <v>7548</v>
      </c>
      <c r="X50" s="17" t="str">
        <f t="shared" si="1"/>
        <v>11042JMRED</v>
      </c>
      <c r="Y50" s="61" t="s">
        <v>7444</v>
      </c>
      <c r="Z50" s="16" t="s">
        <v>4046</v>
      </c>
      <c r="AA50" s="16" t="s">
        <v>416</v>
      </c>
      <c r="AB50" s="44" t="s">
        <v>7549</v>
      </c>
      <c r="AC50" s="16" t="s">
        <v>7542</v>
      </c>
      <c r="AD50" s="16"/>
      <c r="AE50" s="16" t="s">
        <v>4048</v>
      </c>
      <c r="AF50" s="16" t="s">
        <v>4049</v>
      </c>
      <c r="AG50" s="16" t="s">
        <v>4050</v>
      </c>
      <c r="AH50" s="16"/>
      <c r="AI50" s="16" t="s">
        <v>7388</v>
      </c>
      <c r="AJ50" s="14" t="s">
        <v>58</v>
      </c>
      <c r="AK50" s="14" t="s">
        <v>57</v>
      </c>
      <c r="AL50" s="14"/>
      <c r="AM50" s="14"/>
      <c r="AN50" s="14"/>
      <c r="AO50" s="14"/>
      <c r="AP50" s="14"/>
      <c r="AQ50" s="14"/>
      <c r="AR50" s="61" t="s">
        <v>7544</v>
      </c>
      <c r="AS50" s="61"/>
      <c r="AT50" s="14"/>
      <c r="AU50" s="14" t="s">
        <v>8190</v>
      </c>
      <c r="AV50" s="14" t="s">
        <v>8287</v>
      </c>
      <c r="AW50" s="14" t="s">
        <v>8287</v>
      </c>
      <c r="AX50" s="73"/>
      <c r="AY50" s="73"/>
      <c r="AZ50" s="73"/>
      <c r="BA50" s="73"/>
    </row>
    <row r="51" spans="1:96" s="58" customFormat="1" ht="12.95" customHeight="1">
      <c r="A51" s="13">
        <v>2016</v>
      </c>
      <c r="B51" s="13" t="s">
        <v>5757</v>
      </c>
      <c r="C51" s="16" t="s">
        <v>8034</v>
      </c>
      <c r="D51" s="307"/>
      <c r="E51" s="314" t="s">
        <v>10920</v>
      </c>
      <c r="F51" s="307"/>
      <c r="G51" s="307"/>
      <c r="H51" s="13" t="s">
        <v>8374</v>
      </c>
      <c r="I51" s="13" t="s">
        <v>357</v>
      </c>
      <c r="J51" s="13">
        <v>192</v>
      </c>
      <c r="K51" s="13">
        <v>432</v>
      </c>
      <c r="L51" s="13">
        <v>4</v>
      </c>
      <c r="M51" s="13">
        <v>0</v>
      </c>
      <c r="N51" s="13">
        <v>24</v>
      </c>
      <c r="O51" s="13" t="s">
        <v>46</v>
      </c>
      <c r="P51" s="13" t="s">
        <v>46</v>
      </c>
      <c r="Q51" s="17" t="s">
        <v>43</v>
      </c>
      <c r="R51" s="13" t="s">
        <v>18</v>
      </c>
      <c r="S51" s="15" t="s">
        <v>8851</v>
      </c>
      <c r="T51" s="13" t="s">
        <v>63</v>
      </c>
      <c r="U51" s="14">
        <v>19</v>
      </c>
      <c r="V51" s="16">
        <v>11042</v>
      </c>
      <c r="W51" s="46" t="s">
        <v>7995</v>
      </c>
      <c r="X51" s="17" t="str">
        <f t="shared" si="1"/>
        <v>11042JMRBM</v>
      </c>
      <c r="Y51" s="42" t="s">
        <v>8011</v>
      </c>
      <c r="Z51" s="16" t="s">
        <v>4046</v>
      </c>
      <c r="AA51" s="16" t="s">
        <v>416</v>
      </c>
      <c r="AB51" s="44" t="s">
        <v>8031</v>
      </c>
      <c r="AC51" s="13" t="s">
        <v>87</v>
      </c>
      <c r="AD51" s="13" t="s">
        <v>42</v>
      </c>
      <c r="AE51" s="13" t="s">
        <v>4048</v>
      </c>
      <c r="AF51" s="13" t="s">
        <v>4049</v>
      </c>
      <c r="AG51" s="13" t="s">
        <v>4050</v>
      </c>
      <c r="AH51" s="13"/>
      <c r="AI51" s="13" t="s">
        <v>7388</v>
      </c>
      <c r="AJ51" s="13" t="s">
        <v>58</v>
      </c>
      <c r="AK51" s="13" t="s">
        <v>57</v>
      </c>
      <c r="AL51" s="31"/>
      <c r="AM51" s="31"/>
      <c r="AN51" s="31"/>
      <c r="AO51" s="31"/>
      <c r="AP51" s="13"/>
      <c r="AQ51" s="13"/>
      <c r="AR51" s="61" t="s">
        <v>8045</v>
      </c>
      <c r="AS51" s="67"/>
      <c r="AT51" s="13"/>
      <c r="AU51" s="14" t="s">
        <v>8190</v>
      </c>
      <c r="AV51" s="14" t="s">
        <v>8287</v>
      </c>
      <c r="AW51" s="14" t="s">
        <v>8287</v>
      </c>
      <c r="AX51" s="73"/>
      <c r="AY51" s="73"/>
      <c r="AZ51" s="73"/>
      <c r="BA51" s="73"/>
    </row>
    <row r="52" spans="1:96" s="58" customFormat="1" ht="12.95" customHeight="1">
      <c r="A52" s="13">
        <v>2016</v>
      </c>
      <c r="B52" s="13" t="s">
        <v>5757</v>
      </c>
      <c r="C52" s="16" t="s">
        <v>8034</v>
      </c>
      <c r="D52" s="307"/>
      <c r="E52" s="314" t="s">
        <v>10920</v>
      </c>
      <c r="F52" s="307"/>
      <c r="G52" s="307"/>
      <c r="H52" s="13" t="s">
        <v>8374</v>
      </c>
      <c r="I52" s="13" t="s">
        <v>357</v>
      </c>
      <c r="J52" s="13">
        <v>192</v>
      </c>
      <c r="K52" s="13">
        <v>432</v>
      </c>
      <c r="L52" s="13">
        <v>4</v>
      </c>
      <c r="M52" s="13">
        <v>0</v>
      </c>
      <c r="N52" s="13">
        <v>24</v>
      </c>
      <c r="O52" s="13" t="s">
        <v>46</v>
      </c>
      <c r="P52" s="13" t="s">
        <v>46</v>
      </c>
      <c r="Q52" s="17" t="s">
        <v>43</v>
      </c>
      <c r="R52" s="13" t="s">
        <v>18</v>
      </c>
      <c r="S52" s="15" t="s">
        <v>8851</v>
      </c>
      <c r="T52" s="13" t="s">
        <v>63</v>
      </c>
      <c r="U52" s="14">
        <v>19</v>
      </c>
      <c r="V52" s="16">
        <v>11042</v>
      </c>
      <c r="W52" s="46" t="s">
        <v>7993</v>
      </c>
      <c r="X52" s="17" t="str">
        <f t="shared" si="1"/>
        <v>11042JMRCB</v>
      </c>
      <c r="Y52" s="42" t="s">
        <v>8009</v>
      </c>
      <c r="Z52" s="16" t="s">
        <v>4046</v>
      </c>
      <c r="AA52" s="16" t="s">
        <v>416</v>
      </c>
      <c r="AB52" s="44" t="s">
        <v>8032</v>
      </c>
      <c r="AC52" s="13" t="s">
        <v>87</v>
      </c>
      <c r="AD52" s="13" t="s">
        <v>42</v>
      </c>
      <c r="AE52" s="13" t="s">
        <v>4048</v>
      </c>
      <c r="AF52" s="13" t="s">
        <v>4049</v>
      </c>
      <c r="AG52" s="13" t="s">
        <v>4050</v>
      </c>
      <c r="AH52" s="13"/>
      <c r="AI52" s="13" t="s">
        <v>7388</v>
      </c>
      <c r="AJ52" s="13" t="s">
        <v>58</v>
      </c>
      <c r="AK52" s="13" t="s">
        <v>57</v>
      </c>
      <c r="AL52" s="31"/>
      <c r="AM52" s="31"/>
      <c r="AN52" s="31"/>
      <c r="AO52" s="31"/>
      <c r="AP52" s="13"/>
      <c r="AQ52" s="13"/>
      <c r="AR52" s="61" t="s">
        <v>8045</v>
      </c>
      <c r="AS52" s="67"/>
      <c r="AT52" s="13"/>
      <c r="AU52" s="14" t="s">
        <v>8190</v>
      </c>
      <c r="AV52" s="14" t="s">
        <v>8287</v>
      </c>
      <c r="AW52" s="14" t="s">
        <v>8287</v>
      </c>
      <c r="AX52" s="73"/>
      <c r="AY52" s="73"/>
      <c r="AZ52" s="73"/>
      <c r="BA52" s="73"/>
    </row>
    <row r="53" spans="1:96" s="58" customFormat="1" ht="12.95" customHeight="1">
      <c r="A53" s="13">
        <v>2016</v>
      </c>
      <c r="B53" s="13" t="s">
        <v>5757</v>
      </c>
      <c r="C53" s="16" t="s">
        <v>8034</v>
      </c>
      <c r="D53" s="307"/>
      <c r="E53" s="314" t="s">
        <v>10920</v>
      </c>
      <c r="F53" s="307"/>
      <c r="G53" s="307"/>
      <c r="H53" s="16" t="s">
        <v>8374</v>
      </c>
      <c r="I53" s="16" t="s">
        <v>62</v>
      </c>
      <c r="J53" s="13">
        <v>192</v>
      </c>
      <c r="K53" s="13">
        <v>432</v>
      </c>
      <c r="L53" s="13">
        <v>4</v>
      </c>
      <c r="M53" s="13">
        <v>0</v>
      </c>
      <c r="N53" s="13">
        <v>24</v>
      </c>
      <c r="O53" s="13" t="s">
        <v>46</v>
      </c>
      <c r="P53" s="13" t="s">
        <v>46</v>
      </c>
      <c r="Q53" s="17" t="s">
        <v>43</v>
      </c>
      <c r="R53" s="13" t="s">
        <v>18</v>
      </c>
      <c r="S53" s="15" t="s">
        <v>8851</v>
      </c>
      <c r="T53" s="13" t="s">
        <v>63</v>
      </c>
      <c r="U53" s="14">
        <v>19</v>
      </c>
      <c r="V53" s="16">
        <v>11042</v>
      </c>
      <c r="W53" s="46" t="s">
        <v>7996</v>
      </c>
      <c r="X53" s="17" t="str">
        <f t="shared" si="1"/>
        <v>11042JMRDH</v>
      </c>
      <c r="Y53" s="42" t="s">
        <v>8011</v>
      </c>
      <c r="Z53" s="16" t="s">
        <v>4046</v>
      </c>
      <c r="AA53" s="16" t="s">
        <v>416</v>
      </c>
      <c r="AB53" s="44" t="s">
        <v>8033</v>
      </c>
      <c r="AC53" s="13" t="s">
        <v>87</v>
      </c>
      <c r="AD53" s="13" t="s">
        <v>42</v>
      </c>
      <c r="AE53" s="13" t="s">
        <v>4048</v>
      </c>
      <c r="AF53" s="13" t="s">
        <v>4049</v>
      </c>
      <c r="AG53" s="13" t="s">
        <v>4050</v>
      </c>
      <c r="AH53" s="13"/>
      <c r="AI53" s="13" t="s">
        <v>7388</v>
      </c>
      <c r="AJ53" s="13" t="s">
        <v>58</v>
      </c>
      <c r="AK53" s="13" t="s">
        <v>57</v>
      </c>
      <c r="AL53" s="31"/>
      <c r="AM53" s="31"/>
      <c r="AN53" s="31"/>
      <c r="AO53" s="31"/>
      <c r="AP53" s="13" t="s">
        <v>7336</v>
      </c>
      <c r="AQ53" s="13"/>
      <c r="AR53" s="61" t="s">
        <v>8045</v>
      </c>
      <c r="AS53" s="67"/>
      <c r="AT53" s="13"/>
      <c r="AU53" s="14" t="s">
        <v>8190</v>
      </c>
      <c r="AV53" s="14" t="s">
        <v>8287</v>
      </c>
      <c r="AW53" s="14" t="s">
        <v>8287</v>
      </c>
      <c r="AX53" s="73"/>
      <c r="AY53" s="73"/>
      <c r="AZ53" s="73"/>
      <c r="BA53" s="73"/>
    </row>
    <row r="54" spans="1:96" s="58" customFormat="1" ht="12.95" customHeight="1">
      <c r="A54" s="13">
        <v>2016</v>
      </c>
      <c r="B54" s="13" t="s">
        <v>5757</v>
      </c>
      <c r="C54" s="16" t="s">
        <v>8034</v>
      </c>
      <c r="D54" s="307"/>
      <c r="E54" s="314" t="s">
        <v>10920</v>
      </c>
      <c r="F54" s="307"/>
      <c r="G54" s="307"/>
      <c r="H54" s="16" t="s">
        <v>8374</v>
      </c>
      <c r="I54" s="13" t="s">
        <v>45</v>
      </c>
      <c r="J54" s="13">
        <v>192</v>
      </c>
      <c r="K54" s="13">
        <v>432</v>
      </c>
      <c r="L54" s="13">
        <v>4</v>
      </c>
      <c r="M54" s="13">
        <v>0</v>
      </c>
      <c r="N54" s="13">
        <v>24</v>
      </c>
      <c r="O54" s="13" t="s">
        <v>46</v>
      </c>
      <c r="P54" s="13" t="s">
        <v>46</v>
      </c>
      <c r="Q54" s="17" t="s">
        <v>43</v>
      </c>
      <c r="R54" s="13" t="s">
        <v>18</v>
      </c>
      <c r="S54" s="15" t="s">
        <v>8851</v>
      </c>
      <c r="T54" s="13" t="s">
        <v>63</v>
      </c>
      <c r="U54" s="14">
        <v>19</v>
      </c>
      <c r="V54" s="16">
        <v>11042</v>
      </c>
      <c r="W54" s="46" t="s">
        <v>7998</v>
      </c>
      <c r="X54" s="17" t="str">
        <f t="shared" si="1"/>
        <v>11042JMRCC</v>
      </c>
      <c r="Y54" s="42" t="s">
        <v>8013</v>
      </c>
      <c r="Z54" s="16" t="s">
        <v>4046</v>
      </c>
      <c r="AA54" s="16" t="s">
        <v>416</v>
      </c>
      <c r="AB54" s="44" t="s">
        <v>8039</v>
      </c>
      <c r="AC54" s="13" t="s">
        <v>87</v>
      </c>
      <c r="AD54" s="13" t="s">
        <v>42</v>
      </c>
      <c r="AE54" s="13" t="s">
        <v>4048</v>
      </c>
      <c r="AF54" s="13" t="s">
        <v>4049</v>
      </c>
      <c r="AG54" s="13" t="s">
        <v>4050</v>
      </c>
      <c r="AH54" s="13"/>
      <c r="AI54" s="13" t="s">
        <v>7388</v>
      </c>
      <c r="AJ54" s="13" t="s">
        <v>58</v>
      </c>
      <c r="AK54" s="13" t="s">
        <v>57</v>
      </c>
      <c r="AL54" s="31"/>
      <c r="AM54" s="31"/>
      <c r="AN54" s="31"/>
      <c r="AO54" s="31"/>
      <c r="AP54" s="13" t="s">
        <v>7348</v>
      </c>
      <c r="AQ54" s="13" t="s">
        <v>102</v>
      </c>
      <c r="AR54" s="61" t="s">
        <v>8045</v>
      </c>
      <c r="AS54" s="67"/>
      <c r="AT54" s="31"/>
      <c r="AU54" s="14" t="s">
        <v>8190</v>
      </c>
      <c r="AV54" s="14" t="s">
        <v>8287</v>
      </c>
      <c r="AW54" s="14" t="s">
        <v>8287</v>
      </c>
      <c r="AX54" s="73"/>
      <c r="AY54" s="73"/>
      <c r="AZ54" s="73"/>
      <c r="BA54" s="73"/>
    </row>
    <row r="55" spans="1:96" s="58" customFormat="1" ht="12.95" customHeight="1">
      <c r="A55" s="13">
        <v>2016</v>
      </c>
      <c r="B55" s="13" t="s">
        <v>5757</v>
      </c>
      <c r="C55" s="16" t="s">
        <v>8034</v>
      </c>
      <c r="D55" s="307"/>
      <c r="E55" s="314" t="s">
        <v>10920</v>
      </c>
      <c r="F55" s="307"/>
      <c r="G55" s="307"/>
      <c r="H55" s="16" t="s">
        <v>8374</v>
      </c>
      <c r="I55" s="13" t="s">
        <v>45</v>
      </c>
      <c r="J55" s="13">
        <v>192</v>
      </c>
      <c r="K55" s="13">
        <v>432</v>
      </c>
      <c r="L55" s="13">
        <v>4</v>
      </c>
      <c r="M55" s="13">
        <v>0</v>
      </c>
      <c r="N55" s="13">
        <v>24</v>
      </c>
      <c r="O55" s="13" t="s">
        <v>46</v>
      </c>
      <c r="P55" s="13" t="s">
        <v>46</v>
      </c>
      <c r="Q55" s="17" t="s">
        <v>43</v>
      </c>
      <c r="R55" s="13" t="s">
        <v>18</v>
      </c>
      <c r="S55" s="15" t="s">
        <v>8851</v>
      </c>
      <c r="T55" s="13" t="s">
        <v>63</v>
      </c>
      <c r="U55" s="14">
        <v>19</v>
      </c>
      <c r="V55" s="16">
        <v>11042</v>
      </c>
      <c r="W55" s="46" t="s">
        <v>7999</v>
      </c>
      <c r="X55" s="17" t="str">
        <f t="shared" si="1"/>
        <v>11042JMREA</v>
      </c>
      <c r="Y55" s="42" t="s">
        <v>8014</v>
      </c>
      <c r="Z55" s="16" t="s">
        <v>4046</v>
      </c>
      <c r="AA55" s="16" t="s">
        <v>416</v>
      </c>
      <c r="AB55" s="44" t="s">
        <v>8040</v>
      </c>
      <c r="AC55" s="13" t="s">
        <v>87</v>
      </c>
      <c r="AD55" s="13" t="s">
        <v>42</v>
      </c>
      <c r="AE55" s="13" t="s">
        <v>4048</v>
      </c>
      <c r="AF55" s="13" t="s">
        <v>4049</v>
      </c>
      <c r="AG55" s="13" t="s">
        <v>4050</v>
      </c>
      <c r="AH55" s="13"/>
      <c r="AI55" s="13" t="s">
        <v>7388</v>
      </c>
      <c r="AJ55" s="13" t="s">
        <v>58</v>
      </c>
      <c r="AK55" s="13" t="s">
        <v>57</v>
      </c>
      <c r="AL55" s="31"/>
      <c r="AM55" s="31"/>
      <c r="AN55" s="31"/>
      <c r="AO55" s="31"/>
      <c r="AP55" s="13" t="s">
        <v>8022</v>
      </c>
      <c r="AQ55" s="13"/>
      <c r="AR55" s="61" t="s">
        <v>8045</v>
      </c>
      <c r="AS55" s="67"/>
      <c r="AT55" s="31"/>
      <c r="AU55" s="14" t="s">
        <v>8190</v>
      </c>
      <c r="AV55" s="14" t="s">
        <v>8287</v>
      </c>
      <c r="AW55" s="14" t="s">
        <v>8287</v>
      </c>
      <c r="AX55" s="73"/>
      <c r="AY55" s="73"/>
      <c r="AZ55" s="73"/>
      <c r="BA55" s="73"/>
    </row>
    <row r="56" spans="1:96" s="58" customFormat="1" ht="12.95" customHeight="1">
      <c r="A56" s="13">
        <v>2016</v>
      </c>
      <c r="B56" s="13" t="s">
        <v>5757</v>
      </c>
      <c r="C56" s="16" t="s">
        <v>8034</v>
      </c>
      <c r="D56" s="307"/>
      <c r="E56" s="314" t="s">
        <v>10920</v>
      </c>
      <c r="F56" s="307"/>
      <c r="G56" s="307"/>
      <c r="H56" s="16" t="s">
        <v>8374</v>
      </c>
      <c r="I56" s="13" t="s">
        <v>45</v>
      </c>
      <c r="J56" s="13">
        <v>192</v>
      </c>
      <c r="K56" s="13">
        <v>432</v>
      </c>
      <c r="L56" s="13">
        <v>4</v>
      </c>
      <c r="M56" s="13">
        <v>0</v>
      </c>
      <c r="N56" s="13">
        <v>24</v>
      </c>
      <c r="O56" s="13" t="s">
        <v>46</v>
      </c>
      <c r="P56" s="13" t="s">
        <v>46</v>
      </c>
      <c r="Q56" s="17" t="s">
        <v>43</v>
      </c>
      <c r="R56" s="13" t="s">
        <v>18</v>
      </c>
      <c r="S56" s="15" t="s">
        <v>8851</v>
      </c>
      <c r="T56" s="13" t="s">
        <v>63</v>
      </c>
      <c r="U56" s="14">
        <v>19</v>
      </c>
      <c r="V56" s="16">
        <v>11042</v>
      </c>
      <c r="W56" s="46" t="s">
        <v>8000</v>
      </c>
      <c r="X56" s="17" t="str">
        <f t="shared" si="1"/>
        <v>11042JMRCD</v>
      </c>
      <c r="Y56" s="42" t="s">
        <v>7441</v>
      </c>
      <c r="Z56" s="16" t="s">
        <v>4046</v>
      </c>
      <c r="AA56" s="16" t="s">
        <v>416</v>
      </c>
      <c r="AB56" s="44" t="s">
        <v>8041</v>
      </c>
      <c r="AC56" s="13" t="s">
        <v>87</v>
      </c>
      <c r="AD56" s="13" t="s">
        <v>42</v>
      </c>
      <c r="AE56" s="13" t="s">
        <v>4048</v>
      </c>
      <c r="AF56" s="13" t="s">
        <v>4049</v>
      </c>
      <c r="AG56" s="13" t="s">
        <v>4050</v>
      </c>
      <c r="AH56" s="13"/>
      <c r="AI56" s="13" t="s">
        <v>7388</v>
      </c>
      <c r="AJ56" s="13" t="s">
        <v>58</v>
      </c>
      <c r="AK56" s="13" t="s">
        <v>57</v>
      </c>
      <c r="AL56" s="31"/>
      <c r="AM56" s="31"/>
      <c r="AN56" s="31"/>
      <c r="AO56" s="31"/>
      <c r="AP56" s="13" t="s">
        <v>7348</v>
      </c>
      <c r="AQ56" s="13" t="s">
        <v>102</v>
      </c>
      <c r="AR56" s="61" t="s">
        <v>8045</v>
      </c>
      <c r="AS56" s="67"/>
      <c r="AT56" s="31"/>
      <c r="AU56" s="14" t="s">
        <v>8190</v>
      </c>
      <c r="AV56" s="14" t="s">
        <v>8287</v>
      </c>
      <c r="AW56" s="14" t="s">
        <v>8287</v>
      </c>
      <c r="AX56" s="73"/>
      <c r="AY56" s="73"/>
      <c r="AZ56" s="73"/>
      <c r="BA56" s="73"/>
    </row>
    <row r="57" spans="1:96" s="58" customFormat="1" ht="12.95" customHeight="1">
      <c r="A57" s="13">
        <v>2016</v>
      </c>
      <c r="B57" s="13" t="s">
        <v>5757</v>
      </c>
      <c r="C57" s="16" t="s">
        <v>8034</v>
      </c>
      <c r="D57" s="307"/>
      <c r="E57" s="314" t="s">
        <v>10920</v>
      </c>
      <c r="F57" s="307"/>
      <c r="G57" s="307"/>
      <c r="H57" s="16" t="s">
        <v>8374</v>
      </c>
      <c r="I57" s="13" t="s">
        <v>45</v>
      </c>
      <c r="J57" s="13">
        <v>192</v>
      </c>
      <c r="K57" s="13">
        <v>432</v>
      </c>
      <c r="L57" s="13">
        <v>4</v>
      </c>
      <c r="M57" s="13">
        <v>0</v>
      </c>
      <c r="N57" s="13">
        <v>24</v>
      </c>
      <c r="O57" s="13" t="s">
        <v>46</v>
      </c>
      <c r="P57" s="13" t="s">
        <v>46</v>
      </c>
      <c r="Q57" s="17" t="s">
        <v>43</v>
      </c>
      <c r="R57" s="13" t="s">
        <v>18</v>
      </c>
      <c r="S57" s="15" t="s">
        <v>8851</v>
      </c>
      <c r="T57" s="13" t="s">
        <v>63</v>
      </c>
      <c r="U57" s="14">
        <v>19</v>
      </c>
      <c r="V57" s="16">
        <v>11042</v>
      </c>
      <c r="W57" s="46" t="s">
        <v>8001</v>
      </c>
      <c r="X57" s="17" t="str">
        <f t="shared" si="1"/>
        <v>11042JMREE</v>
      </c>
      <c r="Y57" s="42" t="s">
        <v>8015</v>
      </c>
      <c r="Z57" s="16" t="s">
        <v>4046</v>
      </c>
      <c r="AA57" s="16" t="s">
        <v>416</v>
      </c>
      <c r="AB57" s="44" t="s">
        <v>8042</v>
      </c>
      <c r="AC57" s="13" t="s">
        <v>87</v>
      </c>
      <c r="AD57" s="13" t="s">
        <v>42</v>
      </c>
      <c r="AE57" s="13" t="s">
        <v>4048</v>
      </c>
      <c r="AF57" s="13" t="s">
        <v>4049</v>
      </c>
      <c r="AG57" s="13" t="s">
        <v>4050</v>
      </c>
      <c r="AH57" s="13"/>
      <c r="AI57" s="13" t="s">
        <v>7388</v>
      </c>
      <c r="AJ57" s="13" t="s">
        <v>58</v>
      </c>
      <c r="AK57" s="13" t="s">
        <v>57</v>
      </c>
      <c r="AL57" s="31"/>
      <c r="AM57" s="31"/>
      <c r="AN57" s="31"/>
      <c r="AO57" s="31"/>
      <c r="AP57" s="13" t="s">
        <v>8022</v>
      </c>
      <c r="AQ57" s="13"/>
      <c r="AR57" s="61" t="s">
        <v>8045</v>
      </c>
      <c r="AS57" s="67"/>
      <c r="AT57" s="31"/>
      <c r="AU57" s="14" t="s">
        <v>8190</v>
      </c>
      <c r="AV57" s="14" t="s">
        <v>8287</v>
      </c>
      <c r="AW57" s="14" t="s">
        <v>8287</v>
      </c>
      <c r="AX57" s="73"/>
      <c r="AY57" s="73"/>
      <c r="AZ57" s="73"/>
      <c r="BA57" s="73"/>
    </row>
    <row r="58" spans="1:96" s="58" customFormat="1" ht="12.95" customHeight="1">
      <c r="A58" s="13">
        <v>2016</v>
      </c>
      <c r="B58" s="13" t="s">
        <v>5757</v>
      </c>
      <c r="C58" s="16" t="s">
        <v>8034</v>
      </c>
      <c r="D58" s="307"/>
      <c r="E58" s="314" t="s">
        <v>10920</v>
      </c>
      <c r="F58" s="307"/>
      <c r="G58" s="307"/>
      <c r="H58" s="16" t="s">
        <v>8374</v>
      </c>
      <c r="I58" s="13" t="s">
        <v>45</v>
      </c>
      <c r="J58" s="13">
        <v>192</v>
      </c>
      <c r="K58" s="13">
        <v>432</v>
      </c>
      <c r="L58" s="13">
        <v>4</v>
      </c>
      <c r="M58" s="13">
        <v>0</v>
      </c>
      <c r="N58" s="13">
        <v>24</v>
      </c>
      <c r="O58" s="13" t="s">
        <v>46</v>
      </c>
      <c r="P58" s="13" t="s">
        <v>46</v>
      </c>
      <c r="Q58" s="17" t="s">
        <v>43</v>
      </c>
      <c r="R58" s="13" t="s">
        <v>18</v>
      </c>
      <c r="S58" s="15" t="s">
        <v>8851</v>
      </c>
      <c r="T58" s="13" t="s">
        <v>63</v>
      </c>
      <c r="U58" s="14">
        <v>19</v>
      </c>
      <c r="V58" s="16">
        <v>11042</v>
      </c>
      <c r="W58" s="46" t="s">
        <v>8002</v>
      </c>
      <c r="X58" s="17" t="str">
        <f t="shared" si="1"/>
        <v>11042JMRBA</v>
      </c>
      <c r="Y58" s="42" t="s">
        <v>8016</v>
      </c>
      <c r="Z58" s="16" t="s">
        <v>4046</v>
      </c>
      <c r="AA58" s="16" t="s">
        <v>416</v>
      </c>
      <c r="AB58" s="44" t="s">
        <v>8043</v>
      </c>
      <c r="AC58" s="13" t="s">
        <v>87</v>
      </c>
      <c r="AD58" s="13" t="s">
        <v>42</v>
      </c>
      <c r="AE58" s="13" t="s">
        <v>4048</v>
      </c>
      <c r="AF58" s="13" t="s">
        <v>4049</v>
      </c>
      <c r="AG58" s="13" t="s">
        <v>4050</v>
      </c>
      <c r="AH58" s="13"/>
      <c r="AI58" s="13" t="s">
        <v>7388</v>
      </c>
      <c r="AJ58" s="13" t="s">
        <v>58</v>
      </c>
      <c r="AK58" s="13" t="s">
        <v>57</v>
      </c>
      <c r="AL58" s="31"/>
      <c r="AM58" s="31"/>
      <c r="AN58" s="31"/>
      <c r="AO58" s="31"/>
      <c r="AP58" s="13" t="s">
        <v>7348</v>
      </c>
      <c r="AQ58" s="13" t="s">
        <v>102</v>
      </c>
      <c r="AR58" s="61" t="s">
        <v>8045</v>
      </c>
      <c r="AS58" s="67"/>
      <c r="AT58" s="31"/>
      <c r="AU58" s="14" t="s">
        <v>8190</v>
      </c>
      <c r="AV58" s="14" t="s">
        <v>8287</v>
      </c>
      <c r="AW58" s="14" t="s">
        <v>8287</v>
      </c>
      <c r="AX58" s="73"/>
      <c r="AY58" s="73"/>
      <c r="AZ58" s="73"/>
      <c r="BA58" s="73"/>
    </row>
    <row r="59" spans="1:96" s="58" customFormat="1" ht="12.95" customHeight="1">
      <c r="A59" s="13">
        <v>2016</v>
      </c>
      <c r="B59" s="13" t="s">
        <v>5757</v>
      </c>
      <c r="C59" s="16" t="s">
        <v>8034</v>
      </c>
      <c r="D59" s="307"/>
      <c r="E59" s="314" t="s">
        <v>10920</v>
      </c>
      <c r="F59" s="307"/>
      <c r="G59" s="307"/>
      <c r="H59" s="16" t="s">
        <v>8374</v>
      </c>
      <c r="I59" s="13" t="s">
        <v>45</v>
      </c>
      <c r="J59" s="13">
        <v>192</v>
      </c>
      <c r="K59" s="13">
        <v>432</v>
      </c>
      <c r="L59" s="13">
        <v>4</v>
      </c>
      <c r="M59" s="13">
        <v>0</v>
      </c>
      <c r="N59" s="13">
        <v>24</v>
      </c>
      <c r="O59" s="13" t="s">
        <v>46</v>
      </c>
      <c r="P59" s="13" t="s">
        <v>46</v>
      </c>
      <c r="Q59" s="17" t="s">
        <v>43</v>
      </c>
      <c r="R59" s="13" t="s">
        <v>18</v>
      </c>
      <c r="S59" s="15" t="s">
        <v>8851</v>
      </c>
      <c r="T59" s="13" t="s">
        <v>63</v>
      </c>
      <c r="U59" s="14">
        <v>19</v>
      </c>
      <c r="V59" s="16">
        <v>11042</v>
      </c>
      <c r="W59" s="46" t="s">
        <v>8003</v>
      </c>
      <c r="X59" s="17" t="str">
        <f t="shared" si="1"/>
        <v>11042JMRCM</v>
      </c>
      <c r="Y59" s="42" t="s">
        <v>8017</v>
      </c>
      <c r="Z59" s="16" t="s">
        <v>4046</v>
      </c>
      <c r="AA59" s="16" t="s">
        <v>416</v>
      </c>
      <c r="AB59" s="44" t="s">
        <v>8044</v>
      </c>
      <c r="AC59" s="13" t="s">
        <v>87</v>
      </c>
      <c r="AD59" s="13" t="s">
        <v>42</v>
      </c>
      <c r="AE59" s="13" t="s">
        <v>4048</v>
      </c>
      <c r="AF59" s="13" t="s">
        <v>4049</v>
      </c>
      <c r="AG59" s="13" t="s">
        <v>4050</v>
      </c>
      <c r="AH59" s="13"/>
      <c r="AI59" s="13" t="s">
        <v>7388</v>
      </c>
      <c r="AJ59" s="13" t="s">
        <v>58</v>
      </c>
      <c r="AK59" s="13" t="s">
        <v>57</v>
      </c>
      <c r="AL59" s="31"/>
      <c r="AM59" s="31"/>
      <c r="AN59" s="31"/>
      <c r="AO59" s="31"/>
      <c r="AP59" s="13" t="s">
        <v>7348</v>
      </c>
      <c r="AQ59" s="13" t="s">
        <v>102</v>
      </c>
      <c r="AR59" s="61" t="s">
        <v>8045</v>
      </c>
      <c r="AS59" s="67"/>
      <c r="AT59" s="31"/>
      <c r="AU59" s="14" t="s">
        <v>8190</v>
      </c>
      <c r="AV59" s="14" t="s">
        <v>8287</v>
      </c>
      <c r="AW59" s="14" t="s">
        <v>8287</v>
      </c>
      <c r="AX59" s="73"/>
      <c r="AY59" s="73"/>
      <c r="AZ59" s="73"/>
      <c r="BA59" s="73"/>
    </row>
    <row r="60" spans="1:96" s="58" customFormat="1" ht="12.95" customHeight="1">
      <c r="A60" s="16">
        <v>2016</v>
      </c>
      <c r="B60" s="16" t="s">
        <v>5757</v>
      </c>
      <c r="C60" s="16" t="s">
        <v>7383</v>
      </c>
      <c r="D60" s="307"/>
      <c r="E60" s="314" t="s">
        <v>10920</v>
      </c>
      <c r="F60" s="307"/>
      <c r="G60" s="307"/>
      <c r="H60" s="16" t="s">
        <v>8374</v>
      </c>
      <c r="I60" s="31" t="s">
        <v>357</v>
      </c>
      <c r="J60" s="13">
        <v>192</v>
      </c>
      <c r="K60" s="13">
        <f>432+72</f>
        <v>504</v>
      </c>
      <c r="L60" s="13">
        <v>4</v>
      </c>
      <c r="M60" s="13">
        <v>0</v>
      </c>
      <c r="N60" s="13">
        <v>24</v>
      </c>
      <c r="O60" s="13" t="s">
        <v>46</v>
      </c>
      <c r="P60" s="13" t="s">
        <v>46</v>
      </c>
      <c r="Q60" s="14" t="s">
        <v>43</v>
      </c>
      <c r="R60" s="13" t="s">
        <v>18</v>
      </c>
      <c r="S60" s="15" t="s">
        <v>8851</v>
      </c>
      <c r="T60" s="13" t="s">
        <v>63</v>
      </c>
      <c r="U60" s="14">
        <v>19</v>
      </c>
      <c r="V60" s="14" t="s">
        <v>4671</v>
      </c>
      <c r="W60" s="47" t="s">
        <v>7449</v>
      </c>
      <c r="X60" s="17" t="str">
        <f t="shared" si="1"/>
        <v>11135NAPBN</v>
      </c>
      <c r="Y60" s="61" t="s">
        <v>7450</v>
      </c>
      <c r="Z60" s="16" t="s">
        <v>444</v>
      </c>
      <c r="AA60" s="16" t="s">
        <v>1955</v>
      </c>
      <c r="AB60" s="52" t="s">
        <v>7451</v>
      </c>
      <c r="AC60" s="16" t="s">
        <v>87</v>
      </c>
      <c r="AD60" s="16"/>
      <c r="AE60" s="16" t="s">
        <v>7452</v>
      </c>
      <c r="AF60" s="16" t="s">
        <v>7453</v>
      </c>
      <c r="AG60" s="16" t="s">
        <v>7454</v>
      </c>
      <c r="AH60" s="16"/>
      <c r="AI60" s="16" t="s">
        <v>7455</v>
      </c>
      <c r="AJ60" s="14" t="s">
        <v>58</v>
      </c>
      <c r="AK60" s="14" t="s">
        <v>57</v>
      </c>
      <c r="AL60" s="14"/>
      <c r="AM60" s="14"/>
      <c r="AN60" s="14"/>
      <c r="AO60" s="14"/>
      <c r="AP60" s="14"/>
      <c r="AQ60" s="14"/>
      <c r="AR60" s="61" t="s">
        <v>7390</v>
      </c>
      <c r="AS60" s="61"/>
      <c r="AT60" s="14"/>
      <c r="AU60" s="14" t="s">
        <v>8190</v>
      </c>
      <c r="AV60" s="14" t="s">
        <v>8287</v>
      </c>
      <c r="AW60" s="14" t="s">
        <v>8287</v>
      </c>
      <c r="AX60" s="73"/>
      <c r="AY60" s="73"/>
      <c r="AZ60" s="73"/>
      <c r="BA60" s="73"/>
    </row>
    <row r="61" spans="1:96" s="58" customFormat="1" ht="12.95" customHeight="1">
      <c r="A61" s="16">
        <v>2016</v>
      </c>
      <c r="B61" s="16" t="s">
        <v>5757</v>
      </c>
      <c r="C61" s="16" t="s">
        <v>7383</v>
      </c>
      <c r="D61" s="307"/>
      <c r="E61" s="314" t="s">
        <v>10920</v>
      </c>
      <c r="F61" s="307"/>
      <c r="G61" s="307"/>
      <c r="H61" s="16" t="s">
        <v>87</v>
      </c>
      <c r="I61" s="31" t="s">
        <v>357</v>
      </c>
      <c r="J61" s="13">
        <v>192</v>
      </c>
      <c r="K61" s="13">
        <v>448</v>
      </c>
      <c r="L61" s="13">
        <v>8</v>
      </c>
      <c r="M61" s="13">
        <v>8</v>
      </c>
      <c r="N61" s="13">
        <v>16</v>
      </c>
      <c r="O61" s="13" t="s">
        <v>46</v>
      </c>
      <c r="P61" s="13" t="s">
        <v>46</v>
      </c>
      <c r="Q61" s="14" t="s">
        <v>43</v>
      </c>
      <c r="R61" s="13" t="s">
        <v>18</v>
      </c>
      <c r="S61" s="15" t="s">
        <v>8851</v>
      </c>
      <c r="T61" s="13" t="s">
        <v>63</v>
      </c>
      <c r="U61" s="14">
        <v>19</v>
      </c>
      <c r="V61" s="14" t="s">
        <v>4671</v>
      </c>
      <c r="W61" s="47" t="s">
        <v>7459</v>
      </c>
      <c r="X61" s="17" t="str">
        <f t="shared" si="1"/>
        <v>11135NAUPD</v>
      </c>
      <c r="Y61" s="61" t="s">
        <v>7460</v>
      </c>
      <c r="Z61" s="16" t="s">
        <v>444</v>
      </c>
      <c r="AA61" s="16" t="s">
        <v>1955</v>
      </c>
      <c r="AB61" s="52" t="s">
        <v>7461</v>
      </c>
      <c r="AC61" s="16" t="s">
        <v>87</v>
      </c>
      <c r="AD61" s="16"/>
      <c r="AE61" s="16" t="s">
        <v>7452</v>
      </c>
      <c r="AF61" s="16" t="s">
        <v>7453</v>
      </c>
      <c r="AG61" s="16" t="s">
        <v>7454</v>
      </c>
      <c r="AH61" s="16"/>
      <c r="AI61" s="16" t="s">
        <v>7455</v>
      </c>
      <c r="AJ61" s="14" t="s">
        <v>58</v>
      </c>
      <c r="AK61" s="14" t="s">
        <v>57</v>
      </c>
      <c r="AL61" s="14"/>
      <c r="AM61" s="14"/>
      <c r="AN61" s="14"/>
      <c r="AO61" s="14"/>
      <c r="AP61" s="14"/>
      <c r="AQ61" s="14"/>
      <c r="AR61" s="61" t="s">
        <v>7390</v>
      </c>
      <c r="AS61" s="61"/>
      <c r="AT61" s="14"/>
      <c r="AU61" s="14" t="s">
        <v>8190</v>
      </c>
      <c r="AV61" s="14" t="s">
        <v>8287</v>
      </c>
      <c r="AW61" s="14" t="s">
        <v>8287</v>
      </c>
      <c r="AX61" s="73"/>
      <c r="AY61" s="73"/>
      <c r="AZ61" s="73"/>
      <c r="BA61" s="73"/>
      <c r="BB61" s="59"/>
      <c r="BC61" s="59"/>
    </row>
    <row r="62" spans="1:96" s="58" customFormat="1" ht="12.95" customHeight="1">
      <c r="A62" s="16">
        <v>2016</v>
      </c>
      <c r="B62" s="16" t="s">
        <v>5757</v>
      </c>
      <c r="C62" s="16" t="s">
        <v>7383</v>
      </c>
      <c r="D62" s="307"/>
      <c r="E62" s="314" t="s">
        <v>10920</v>
      </c>
      <c r="F62" s="307"/>
      <c r="G62" s="307"/>
      <c r="H62" s="16" t="s">
        <v>87</v>
      </c>
      <c r="I62" s="31" t="s">
        <v>357</v>
      </c>
      <c r="J62" s="13">
        <v>192</v>
      </c>
      <c r="K62" s="13">
        <v>448</v>
      </c>
      <c r="L62" s="13">
        <v>8</v>
      </c>
      <c r="M62" s="13">
        <v>8</v>
      </c>
      <c r="N62" s="13">
        <v>16</v>
      </c>
      <c r="O62" s="13" t="s">
        <v>46</v>
      </c>
      <c r="P62" s="13" t="s">
        <v>46</v>
      </c>
      <c r="Q62" s="14" t="s">
        <v>43</v>
      </c>
      <c r="R62" s="13" t="s">
        <v>18</v>
      </c>
      <c r="S62" s="15" t="s">
        <v>8851</v>
      </c>
      <c r="T62" s="13" t="s">
        <v>63</v>
      </c>
      <c r="U62" s="14">
        <v>19</v>
      </c>
      <c r="V62" s="14" t="s">
        <v>4671</v>
      </c>
      <c r="W62" s="47" t="s">
        <v>7462</v>
      </c>
      <c r="X62" s="17" t="str">
        <f t="shared" si="1"/>
        <v>11135NAUPJ</v>
      </c>
      <c r="Y62" s="61" t="s">
        <v>7463</v>
      </c>
      <c r="Z62" s="16" t="s">
        <v>444</v>
      </c>
      <c r="AA62" s="16" t="s">
        <v>1955</v>
      </c>
      <c r="AB62" s="52" t="s">
        <v>7464</v>
      </c>
      <c r="AC62" s="16" t="s">
        <v>87</v>
      </c>
      <c r="AD62" s="16"/>
      <c r="AE62" s="16" t="s">
        <v>7452</v>
      </c>
      <c r="AF62" s="16" t="s">
        <v>7453</v>
      </c>
      <c r="AG62" s="16" t="s">
        <v>7454</v>
      </c>
      <c r="AH62" s="16"/>
      <c r="AI62" s="16" t="s">
        <v>7455</v>
      </c>
      <c r="AJ62" s="14" t="s">
        <v>58</v>
      </c>
      <c r="AK62" s="14" t="s">
        <v>57</v>
      </c>
      <c r="AL62" s="14"/>
      <c r="AM62" s="14"/>
      <c r="AN62" s="14"/>
      <c r="AO62" s="14"/>
      <c r="AP62" s="14"/>
      <c r="AQ62" s="14"/>
      <c r="AR62" s="61" t="s">
        <v>7390</v>
      </c>
      <c r="AS62" s="61"/>
      <c r="AT62" s="14"/>
      <c r="AU62" s="14" t="s">
        <v>8190</v>
      </c>
      <c r="AV62" s="14" t="s">
        <v>8287</v>
      </c>
      <c r="AW62" s="14" t="s">
        <v>8287</v>
      </c>
      <c r="AX62" s="73"/>
      <c r="AY62" s="73"/>
      <c r="AZ62" s="73"/>
      <c r="BA62" s="73"/>
      <c r="BB62" s="59"/>
      <c r="BC62" s="59"/>
    </row>
    <row r="63" spans="1:96" s="58" customFormat="1" ht="12.95" customHeight="1">
      <c r="A63" s="16">
        <v>2016</v>
      </c>
      <c r="B63" s="16" t="s">
        <v>5757</v>
      </c>
      <c r="C63" s="16" t="s">
        <v>7383</v>
      </c>
      <c r="D63" s="307"/>
      <c r="E63" s="314" t="s">
        <v>10920</v>
      </c>
      <c r="F63" s="307"/>
      <c r="G63" s="307"/>
      <c r="H63" s="16" t="s">
        <v>87</v>
      </c>
      <c r="I63" s="31" t="s">
        <v>357</v>
      </c>
      <c r="J63" s="13">
        <v>192</v>
      </c>
      <c r="K63" s="13">
        <v>448</v>
      </c>
      <c r="L63" s="13">
        <v>8</v>
      </c>
      <c r="M63" s="13">
        <v>8</v>
      </c>
      <c r="N63" s="13">
        <v>16</v>
      </c>
      <c r="O63" s="13" t="s">
        <v>46</v>
      </c>
      <c r="P63" s="13" t="s">
        <v>46</v>
      </c>
      <c r="Q63" s="14" t="s">
        <v>43</v>
      </c>
      <c r="R63" s="13" t="s">
        <v>18</v>
      </c>
      <c r="S63" s="15" t="s">
        <v>8851</v>
      </c>
      <c r="T63" s="13" t="s">
        <v>63</v>
      </c>
      <c r="U63" s="14">
        <v>19</v>
      </c>
      <c r="V63" s="14" t="s">
        <v>4671</v>
      </c>
      <c r="W63" s="47" t="s">
        <v>5207</v>
      </c>
      <c r="X63" s="17" t="str">
        <f t="shared" si="1"/>
        <v>11135NAUPK</v>
      </c>
      <c r="Y63" s="61" t="s">
        <v>7465</v>
      </c>
      <c r="Z63" s="16" t="s">
        <v>444</v>
      </c>
      <c r="AA63" s="16" t="s">
        <v>1955</v>
      </c>
      <c r="AB63" s="52" t="s">
        <v>7466</v>
      </c>
      <c r="AC63" s="16" t="s">
        <v>87</v>
      </c>
      <c r="AD63" s="16"/>
      <c r="AE63" s="16" t="s">
        <v>7452</v>
      </c>
      <c r="AF63" s="16" t="s">
        <v>7453</v>
      </c>
      <c r="AG63" s="16" t="s">
        <v>7454</v>
      </c>
      <c r="AH63" s="16"/>
      <c r="AI63" s="16" t="s">
        <v>7455</v>
      </c>
      <c r="AJ63" s="14" t="s">
        <v>58</v>
      </c>
      <c r="AK63" s="14" t="s">
        <v>57</v>
      </c>
      <c r="AL63" s="14"/>
      <c r="AM63" s="14"/>
      <c r="AN63" s="14"/>
      <c r="AO63" s="14"/>
      <c r="AP63" s="14"/>
      <c r="AQ63" s="14"/>
      <c r="AR63" s="61" t="s">
        <v>7390</v>
      </c>
      <c r="AS63" s="61"/>
      <c r="AT63" s="14"/>
      <c r="AU63" s="14" t="s">
        <v>8190</v>
      </c>
      <c r="AV63" s="14" t="s">
        <v>8287</v>
      </c>
      <c r="AW63" s="14" t="s">
        <v>8287</v>
      </c>
      <c r="AX63" s="73"/>
      <c r="AY63" s="73"/>
      <c r="AZ63" s="73"/>
      <c r="BA63" s="73"/>
      <c r="BB63" s="59"/>
      <c r="BC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</row>
    <row r="64" spans="1:96" s="58" customFormat="1" ht="12.95" customHeight="1">
      <c r="A64" s="16">
        <v>2016</v>
      </c>
      <c r="B64" s="16" t="s">
        <v>5757</v>
      </c>
      <c r="C64" s="16" t="s">
        <v>7383</v>
      </c>
      <c r="D64" s="307"/>
      <c r="E64" s="314" t="s">
        <v>10920</v>
      </c>
      <c r="F64" s="307"/>
      <c r="G64" s="307"/>
      <c r="H64" s="16" t="s">
        <v>87</v>
      </c>
      <c r="I64" s="31" t="s">
        <v>357</v>
      </c>
      <c r="J64" s="13">
        <v>192</v>
      </c>
      <c r="K64" s="13">
        <v>448</v>
      </c>
      <c r="L64" s="13">
        <v>8</v>
      </c>
      <c r="M64" s="13">
        <v>8</v>
      </c>
      <c r="N64" s="13">
        <v>16</v>
      </c>
      <c r="O64" s="13" t="s">
        <v>46</v>
      </c>
      <c r="P64" s="13" t="s">
        <v>46</v>
      </c>
      <c r="Q64" s="14" t="s">
        <v>43</v>
      </c>
      <c r="R64" s="13" t="s">
        <v>18</v>
      </c>
      <c r="S64" s="15" t="s">
        <v>8851</v>
      </c>
      <c r="T64" s="13" t="s">
        <v>63</v>
      </c>
      <c r="U64" s="14">
        <v>19</v>
      </c>
      <c r="V64" s="14" t="s">
        <v>4671</v>
      </c>
      <c r="W64" s="47" t="s">
        <v>7467</v>
      </c>
      <c r="X64" s="17" t="str">
        <f t="shared" si="1"/>
        <v>11135NAUPN</v>
      </c>
      <c r="Y64" s="61" t="s">
        <v>7468</v>
      </c>
      <c r="Z64" s="16" t="s">
        <v>444</v>
      </c>
      <c r="AA64" s="16" t="s">
        <v>1955</v>
      </c>
      <c r="AB64" s="52" t="s">
        <v>7469</v>
      </c>
      <c r="AC64" s="16" t="s">
        <v>87</v>
      </c>
      <c r="AD64" s="16"/>
      <c r="AE64" s="16" t="s">
        <v>7452</v>
      </c>
      <c r="AF64" s="16" t="s">
        <v>7453</v>
      </c>
      <c r="AG64" s="16" t="s">
        <v>7454</v>
      </c>
      <c r="AH64" s="16"/>
      <c r="AI64" s="16" t="s">
        <v>7455</v>
      </c>
      <c r="AJ64" s="14" t="s">
        <v>58</v>
      </c>
      <c r="AK64" s="14" t="s">
        <v>57</v>
      </c>
      <c r="AL64" s="14"/>
      <c r="AM64" s="14"/>
      <c r="AN64" s="14"/>
      <c r="AO64" s="14"/>
      <c r="AP64" s="14"/>
      <c r="AQ64" s="14"/>
      <c r="AR64" s="61" t="s">
        <v>7390</v>
      </c>
      <c r="AS64" s="61"/>
      <c r="AT64" s="14"/>
      <c r="AU64" s="14" t="s">
        <v>8190</v>
      </c>
      <c r="AV64" s="14" t="s">
        <v>8287</v>
      </c>
      <c r="AW64" s="14" t="s">
        <v>8287</v>
      </c>
      <c r="AX64" s="73"/>
      <c r="AY64" s="73"/>
      <c r="AZ64" s="73"/>
      <c r="BA64" s="73"/>
      <c r="BB64" s="59"/>
      <c r="BC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</row>
    <row r="65" spans="1:96" s="58" customFormat="1" ht="12.95" customHeight="1">
      <c r="A65" s="16">
        <v>2016</v>
      </c>
      <c r="B65" s="16" t="s">
        <v>5757</v>
      </c>
      <c r="C65" s="16" t="s">
        <v>7383</v>
      </c>
      <c r="D65" s="307"/>
      <c r="E65" s="314" t="s">
        <v>10920</v>
      </c>
      <c r="F65" s="307"/>
      <c r="G65" s="307"/>
      <c r="H65" s="16" t="s">
        <v>87</v>
      </c>
      <c r="I65" s="31" t="s">
        <v>357</v>
      </c>
      <c r="J65" s="13">
        <v>192</v>
      </c>
      <c r="K65" s="13">
        <f>448+128</f>
        <v>576</v>
      </c>
      <c r="L65" s="13">
        <v>8</v>
      </c>
      <c r="M65" s="13">
        <v>8</v>
      </c>
      <c r="N65" s="13">
        <v>16</v>
      </c>
      <c r="O65" s="13" t="s">
        <v>46</v>
      </c>
      <c r="P65" s="13" t="s">
        <v>46</v>
      </c>
      <c r="Q65" s="14" t="s">
        <v>43</v>
      </c>
      <c r="R65" s="13" t="s">
        <v>18</v>
      </c>
      <c r="S65" s="15" t="s">
        <v>8851</v>
      </c>
      <c r="T65" s="13" t="s">
        <v>63</v>
      </c>
      <c r="U65" s="14">
        <v>19</v>
      </c>
      <c r="V65" s="14" t="s">
        <v>4671</v>
      </c>
      <c r="W65" s="47" t="s">
        <v>7470</v>
      </c>
      <c r="X65" s="17" t="str">
        <f t="shared" si="1"/>
        <v>11135NAUPU</v>
      </c>
      <c r="Y65" s="61" t="s">
        <v>7471</v>
      </c>
      <c r="Z65" s="16" t="s">
        <v>444</v>
      </c>
      <c r="AA65" s="16" t="s">
        <v>1955</v>
      </c>
      <c r="AB65" s="52" t="s">
        <v>7472</v>
      </c>
      <c r="AC65" s="16" t="s">
        <v>87</v>
      </c>
      <c r="AD65" s="16"/>
      <c r="AE65" s="16" t="s">
        <v>7452</v>
      </c>
      <c r="AF65" s="16" t="s">
        <v>7453</v>
      </c>
      <c r="AG65" s="16" t="s">
        <v>7454</v>
      </c>
      <c r="AH65" s="16"/>
      <c r="AI65" s="16" t="s">
        <v>7455</v>
      </c>
      <c r="AJ65" s="14" t="s">
        <v>58</v>
      </c>
      <c r="AK65" s="14" t="s">
        <v>57</v>
      </c>
      <c r="AL65" s="14"/>
      <c r="AM65" s="14"/>
      <c r="AN65" s="14"/>
      <c r="AO65" s="14"/>
      <c r="AP65" s="14"/>
      <c r="AQ65" s="14"/>
      <c r="AR65" s="61" t="s">
        <v>7390</v>
      </c>
      <c r="AS65" s="61"/>
      <c r="AT65" s="14"/>
      <c r="AU65" s="14" t="s">
        <v>8190</v>
      </c>
      <c r="AV65" s="14" t="s">
        <v>8287</v>
      </c>
      <c r="AW65" s="14" t="s">
        <v>8287</v>
      </c>
      <c r="AX65" s="73"/>
      <c r="AY65" s="73"/>
      <c r="AZ65" s="73"/>
      <c r="BA65" s="73"/>
      <c r="BB65" s="1"/>
      <c r="BC65" s="1"/>
      <c r="CI65" s="59"/>
      <c r="CJ65" s="59"/>
      <c r="CK65" s="59"/>
      <c r="CL65" s="59"/>
      <c r="CM65" s="59"/>
      <c r="CN65" s="59"/>
      <c r="CO65" s="59"/>
      <c r="CP65" s="59"/>
      <c r="CQ65" s="59"/>
      <c r="CR65" s="59"/>
    </row>
    <row r="66" spans="1:96" s="58" customFormat="1" ht="12.95" customHeight="1">
      <c r="A66" s="16">
        <v>2016</v>
      </c>
      <c r="B66" s="16" t="s">
        <v>5757</v>
      </c>
      <c r="C66" s="16" t="s">
        <v>7383</v>
      </c>
      <c r="D66" s="307"/>
      <c r="E66" s="314" t="s">
        <v>10920</v>
      </c>
      <c r="F66" s="307"/>
      <c r="G66" s="307"/>
      <c r="H66" s="16" t="s">
        <v>87</v>
      </c>
      <c r="I66" s="31" t="s">
        <v>357</v>
      </c>
      <c r="J66" s="13">
        <v>256</v>
      </c>
      <c r="K66" s="13">
        <v>512</v>
      </c>
      <c r="L66" s="13">
        <v>8</v>
      </c>
      <c r="M66" s="13">
        <v>8</v>
      </c>
      <c r="N66" s="13">
        <v>16</v>
      </c>
      <c r="O66" s="13" t="s">
        <v>46</v>
      </c>
      <c r="P66" s="13" t="s">
        <v>46</v>
      </c>
      <c r="Q66" s="14" t="s">
        <v>43</v>
      </c>
      <c r="R66" s="13" t="s">
        <v>18</v>
      </c>
      <c r="S66" s="15" t="s">
        <v>8851</v>
      </c>
      <c r="T66" s="13" t="s">
        <v>63</v>
      </c>
      <c r="U66" s="14">
        <v>19</v>
      </c>
      <c r="V66" s="14" t="s">
        <v>4671</v>
      </c>
      <c r="W66" s="47" t="s">
        <v>7473</v>
      </c>
      <c r="X66" s="17" t="str">
        <f t="shared" si="1"/>
        <v>11135NAUPS</v>
      </c>
      <c r="Y66" s="61" t="s">
        <v>7474</v>
      </c>
      <c r="Z66" s="14" t="s">
        <v>444</v>
      </c>
      <c r="AA66" s="14" t="s">
        <v>1955</v>
      </c>
      <c r="AB66" s="52" t="s">
        <v>7475</v>
      </c>
      <c r="AC66" s="16" t="s">
        <v>87</v>
      </c>
      <c r="AD66" s="16"/>
      <c r="AE66" s="16" t="s">
        <v>7452</v>
      </c>
      <c r="AF66" s="16" t="s">
        <v>7453</v>
      </c>
      <c r="AG66" s="16" t="s">
        <v>7454</v>
      </c>
      <c r="AH66" s="16"/>
      <c r="AI66" s="16" t="s">
        <v>7455</v>
      </c>
      <c r="AJ66" s="14" t="s">
        <v>58</v>
      </c>
      <c r="AK66" s="14" t="s">
        <v>57</v>
      </c>
      <c r="AL66" s="14"/>
      <c r="AM66" s="14"/>
      <c r="AN66" s="14"/>
      <c r="AO66" s="14"/>
      <c r="AP66" s="14"/>
      <c r="AQ66" s="14"/>
      <c r="AR66" s="61" t="s">
        <v>7390</v>
      </c>
      <c r="AS66" s="61"/>
      <c r="AT66" s="14"/>
      <c r="AU66" s="14" t="s">
        <v>8190</v>
      </c>
      <c r="AV66" s="14" t="s">
        <v>8287</v>
      </c>
      <c r="AW66" s="14" t="s">
        <v>8287</v>
      </c>
      <c r="AX66" s="73"/>
      <c r="AY66" s="73"/>
      <c r="AZ66" s="73"/>
      <c r="BA66" s="73"/>
      <c r="BB66" s="59"/>
      <c r="BC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</row>
    <row r="67" spans="1:96" s="58" customFormat="1" ht="12.95" customHeight="1">
      <c r="A67" s="16">
        <v>2016</v>
      </c>
      <c r="B67" s="16" t="s">
        <v>5757</v>
      </c>
      <c r="C67" s="16" t="s">
        <v>5976</v>
      </c>
      <c r="D67" s="307"/>
      <c r="E67" s="314" t="s">
        <v>10920</v>
      </c>
      <c r="F67" s="307"/>
      <c r="G67" s="307"/>
      <c r="H67" s="16" t="s">
        <v>8374</v>
      </c>
      <c r="I67" s="16" t="s">
        <v>357</v>
      </c>
      <c r="J67" s="13">
        <v>192</v>
      </c>
      <c r="K67" s="13">
        <v>432</v>
      </c>
      <c r="L67" s="13">
        <v>4</v>
      </c>
      <c r="M67" s="13">
        <v>0</v>
      </c>
      <c r="N67" s="13">
        <v>24</v>
      </c>
      <c r="O67" s="13" t="s">
        <v>46</v>
      </c>
      <c r="P67" s="13" t="s">
        <v>46</v>
      </c>
      <c r="Q67" s="14" t="s">
        <v>43</v>
      </c>
      <c r="R67" s="13" t="s">
        <v>18</v>
      </c>
      <c r="S67" s="15" t="s">
        <v>8851</v>
      </c>
      <c r="T67" s="13" t="s">
        <v>63</v>
      </c>
      <c r="U67" s="14">
        <v>19</v>
      </c>
      <c r="V67" s="14" t="s">
        <v>4671</v>
      </c>
      <c r="W67" s="47" t="s">
        <v>7540</v>
      </c>
      <c r="X67" s="17" t="str">
        <f t="shared" ref="X67:X83" si="2">V67&amp;AA67&amp;W67</f>
        <v>11135NAUQU</v>
      </c>
      <c r="Y67" s="61" t="s">
        <v>7468</v>
      </c>
      <c r="Z67" s="16" t="s">
        <v>444</v>
      </c>
      <c r="AA67" s="16" t="s">
        <v>1955</v>
      </c>
      <c r="AB67" s="52" t="s">
        <v>7541</v>
      </c>
      <c r="AC67" s="16" t="s">
        <v>7542</v>
      </c>
      <c r="AD67" s="16"/>
      <c r="AE67" s="16" t="s">
        <v>7543</v>
      </c>
      <c r="AF67" s="16" t="s">
        <v>7453</v>
      </c>
      <c r="AG67" s="16" t="s">
        <v>7454</v>
      </c>
      <c r="AH67" s="16"/>
      <c r="AI67" s="16" t="s">
        <v>7455</v>
      </c>
      <c r="AJ67" s="14" t="s">
        <v>58</v>
      </c>
      <c r="AK67" s="14" t="s">
        <v>57</v>
      </c>
      <c r="AL67" s="14"/>
      <c r="AM67" s="14"/>
      <c r="AN67" s="14"/>
      <c r="AO67" s="14"/>
      <c r="AP67" s="14"/>
      <c r="AQ67" s="14"/>
      <c r="AR67" s="61" t="s">
        <v>7544</v>
      </c>
      <c r="AS67" s="61"/>
      <c r="AT67" s="14"/>
      <c r="AU67" s="14" t="s">
        <v>8190</v>
      </c>
      <c r="AV67" s="14" t="s">
        <v>8287</v>
      </c>
      <c r="AW67" s="14" t="s">
        <v>8287</v>
      </c>
      <c r="AX67" s="73"/>
      <c r="AY67" s="73"/>
      <c r="AZ67" s="73"/>
      <c r="BA67" s="73"/>
    </row>
    <row r="68" spans="1:96" s="58" customFormat="1" ht="12.95" customHeight="1">
      <c r="A68" s="16">
        <v>2016</v>
      </c>
      <c r="B68" s="16" t="s">
        <v>5757</v>
      </c>
      <c r="C68" s="16" t="s">
        <v>7383</v>
      </c>
      <c r="D68" s="307"/>
      <c r="E68" s="314" t="s">
        <v>10920</v>
      </c>
      <c r="F68" s="307"/>
      <c r="G68" s="307"/>
      <c r="H68" s="16" t="s">
        <v>8374</v>
      </c>
      <c r="I68" s="31" t="s">
        <v>357</v>
      </c>
      <c r="J68" s="13">
        <v>288</v>
      </c>
      <c r="K68" s="13">
        <v>504</v>
      </c>
      <c r="L68" s="13">
        <v>4</v>
      </c>
      <c r="M68" s="13">
        <v>0</v>
      </c>
      <c r="N68" s="13">
        <v>24</v>
      </c>
      <c r="O68" s="13" t="s">
        <v>46</v>
      </c>
      <c r="P68" s="13" t="s">
        <v>46</v>
      </c>
      <c r="Q68" s="14" t="s">
        <v>43</v>
      </c>
      <c r="R68" s="13" t="s">
        <v>18</v>
      </c>
      <c r="S68" s="15" t="s">
        <v>8851</v>
      </c>
      <c r="T68" s="13" t="s">
        <v>63</v>
      </c>
      <c r="U68" s="14">
        <v>19</v>
      </c>
      <c r="V68" s="14" t="s">
        <v>7479</v>
      </c>
      <c r="W68" s="47" t="s">
        <v>7480</v>
      </c>
      <c r="X68" s="17" t="str">
        <f t="shared" si="2"/>
        <v>11380RBBCX</v>
      </c>
      <c r="Y68" s="61" t="s">
        <v>7481</v>
      </c>
      <c r="Z68" s="16" t="s">
        <v>3866</v>
      </c>
      <c r="AA68" s="16" t="s">
        <v>1639</v>
      </c>
      <c r="AB68" s="52" t="s">
        <v>7482</v>
      </c>
      <c r="AC68" s="13" t="s">
        <v>87</v>
      </c>
      <c r="AD68" s="16"/>
      <c r="AE68" s="16" t="s">
        <v>3868</v>
      </c>
      <c r="AF68" s="16" t="s">
        <v>3869</v>
      </c>
      <c r="AG68" s="16" t="s">
        <v>3870</v>
      </c>
      <c r="AH68" s="16"/>
      <c r="AI68" s="16" t="s">
        <v>7455</v>
      </c>
      <c r="AJ68" s="14" t="s">
        <v>58</v>
      </c>
      <c r="AK68" s="14" t="s">
        <v>57</v>
      </c>
      <c r="AL68" s="14"/>
      <c r="AM68" s="14"/>
      <c r="AN68" s="14"/>
      <c r="AO68" s="14"/>
      <c r="AP68" s="14"/>
      <c r="AQ68" s="14"/>
      <c r="AR68" s="61" t="s">
        <v>7390</v>
      </c>
      <c r="AS68" s="61"/>
      <c r="AT68" s="14"/>
      <c r="AU68" s="14" t="s">
        <v>8190</v>
      </c>
      <c r="AV68" s="14" t="s">
        <v>8287</v>
      </c>
      <c r="AW68" s="14" t="s">
        <v>8287</v>
      </c>
      <c r="AX68" s="73"/>
      <c r="AY68" s="73"/>
      <c r="AZ68" s="73"/>
      <c r="BA68" s="73"/>
    </row>
    <row r="69" spans="1:96" s="58" customFormat="1" ht="12.95" customHeight="1">
      <c r="A69" s="16">
        <v>2016</v>
      </c>
      <c r="B69" s="16" t="s">
        <v>5757</v>
      </c>
      <c r="C69" s="16" t="s">
        <v>7383</v>
      </c>
      <c r="D69" s="307"/>
      <c r="E69" s="314" t="s">
        <v>10920</v>
      </c>
      <c r="F69" s="307"/>
      <c r="G69" s="307"/>
      <c r="H69" s="16" t="s">
        <v>8374</v>
      </c>
      <c r="I69" s="31" t="s">
        <v>357</v>
      </c>
      <c r="J69" s="13">
        <v>192</v>
      </c>
      <c r="K69" s="13">
        <v>432</v>
      </c>
      <c r="L69" s="13">
        <v>4</v>
      </c>
      <c r="M69" s="13">
        <v>0</v>
      </c>
      <c r="N69" s="13">
        <v>24</v>
      </c>
      <c r="O69" s="13" t="s">
        <v>46</v>
      </c>
      <c r="P69" s="13" t="s">
        <v>46</v>
      </c>
      <c r="Q69" s="14" t="s">
        <v>43</v>
      </c>
      <c r="R69" s="13" t="s">
        <v>18</v>
      </c>
      <c r="S69" s="15" t="s">
        <v>8851</v>
      </c>
      <c r="T69" s="13" t="s">
        <v>63</v>
      </c>
      <c r="U69" s="14">
        <v>19</v>
      </c>
      <c r="V69" s="14" t="s">
        <v>7479</v>
      </c>
      <c r="W69" s="47" t="s">
        <v>7483</v>
      </c>
      <c r="X69" s="17" t="str">
        <f t="shared" si="2"/>
        <v>11380RBBDA</v>
      </c>
      <c r="Y69" s="61" t="s">
        <v>7484</v>
      </c>
      <c r="Z69" s="16" t="s">
        <v>3866</v>
      </c>
      <c r="AA69" s="16" t="s">
        <v>1639</v>
      </c>
      <c r="AB69" s="52" t="s">
        <v>7485</v>
      </c>
      <c r="AC69" s="13" t="s">
        <v>87</v>
      </c>
      <c r="AD69" s="16"/>
      <c r="AE69" s="16" t="s">
        <v>3868</v>
      </c>
      <c r="AF69" s="16" t="s">
        <v>3869</v>
      </c>
      <c r="AG69" s="16" t="s">
        <v>3870</v>
      </c>
      <c r="AH69" s="16"/>
      <c r="AI69" s="16" t="s">
        <v>7455</v>
      </c>
      <c r="AJ69" s="14" t="s">
        <v>58</v>
      </c>
      <c r="AK69" s="14" t="s">
        <v>57</v>
      </c>
      <c r="AL69" s="14"/>
      <c r="AM69" s="14"/>
      <c r="AN69" s="14"/>
      <c r="AO69" s="14"/>
      <c r="AP69" s="14"/>
      <c r="AQ69" s="14"/>
      <c r="AR69" s="61" t="s">
        <v>7390</v>
      </c>
      <c r="AS69" s="61"/>
      <c r="AT69" s="14"/>
      <c r="AU69" s="14" t="s">
        <v>8190</v>
      </c>
      <c r="AV69" s="14" t="s">
        <v>8287</v>
      </c>
      <c r="AW69" s="14" t="s">
        <v>8287</v>
      </c>
      <c r="AX69" s="73"/>
      <c r="AY69" s="73"/>
      <c r="AZ69" s="73"/>
      <c r="BA69" s="73"/>
    </row>
    <row r="70" spans="1:96" s="59" customFormat="1" ht="12.95" customHeight="1">
      <c r="A70" s="16">
        <v>2016</v>
      </c>
      <c r="B70" s="16" t="s">
        <v>5757</v>
      </c>
      <c r="C70" s="16" t="s">
        <v>7383</v>
      </c>
      <c r="D70" s="307"/>
      <c r="E70" s="314" t="s">
        <v>10920</v>
      </c>
      <c r="F70" s="307"/>
      <c r="G70" s="307"/>
      <c r="H70" s="16" t="s">
        <v>8374</v>
      </c>
      <c r="I70" s="31" t="s">
        <v>357</v>
      </c>
      <c r="J70" s="13">
        <v>192</v>
      </c>
      <c r="K70" s="13">
        <v>432</v>
      </c>
      <c r="L70" s="13">
        <v>4</v>
      </c>
      <c r="M70" s="13">
        <v>0</v>
      </c>
      <c r="N70" s="13">
        <v>24</v>
      </c>
      <c r="O70" s="13" t="s">
        <v>46</v>
      </c>
      <c r="P70" s="13" t="s">
        <v>46</v>
      </c>
      <c r="Q70" s="14" t="s">
        <v>43</v>
      </c>
      <c r="R70" s="13" t="s">
        <v>18</v>
      </c>
      <c r="S70" s="15" t="s">
        <v>8851</v>
      </c>
      <c r="T70" s="13" t="s">
        <v>63</v>
      </c>
      <c r="U70" s="14">
        <v>19</v>
      </c>
      <c r="V70" s="14" t="s">
        <v>7479</v>
      </c>
      <c r="W70" s="47" t="s">
        <v>7486</v>
      </c>
      <c r="X70" s="17" t="str">
        <f t="shared" si="2"/>
        <v>11380RBBDB</v>
      </c>
      <c r="Y70" s="61" t="s">
        <v>7487</v>
      </c>
      <c r="Z70" s="16" t="s">
        <v>3866</v>
      </c>
      <c r="AA70" s="16" t="s">
        <v>1639</v>
      </c>
      <c r="AB70" s="52" t="s">
        <v>7488</v>
      </c>
      <c r="AC70" s="13" t="s">
        <v>87</v>
      </c>
      <c r="AD70" s="16"/>
      <c r="AE70" s="16" t="s">
        <v>3868</v>
      </c>
      <c r="AF70" s="16" t="s">
        <v>3869</v>
      </c>
      <c r="AG70" s="16" t="s">
        <v>3870</v>
      </c>
      <c r="AH70" s="16"/>
      <c r="AI70" s="16" t="s">
        <v>7455</v>
      </c>
      <c r="AJ70" s="14" t="s">
        <v>58</v>
      </c>
      <c r="AK70" s="14" t="s">
        <v>57</v>
      </c>
      <c r="AL70" s="14"/>
      <c r="AM70" s="14"/>
      <c r="AN70" s="14"/>
      <c r="AO70" s="14"/>
      <c r="AP70" s="14"/>
      <c r="AQ70" s="14"/>
      <c r="AR70" s="61" t="s">
        <v>7390</v>
      </c>
      <c r="AS70" s="61"/>
      <c r="AT70" s="14"/>
      <c r="AU70" s="14" t="s">
        <v>8190</v>
      </c>
      <c r="AV70" s="14" t="s">
        <v>8287</v>
      </c>
      <c r="AW70" s="14" t="s">
        <v>8287</v>
      </c>
      <c r="AX70" s="73"/>
      <c r="AY70" s="73"/>
      <c r="AZ70" s="73"/>
      <c r="BA70" s="73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  <c r="CP70" s="58"/>
      <c r="CQ70" s="58"/>
      <c r="CR70" s="58"/>
    </row>
    <row r="71" spans="1:96" s="59" customFormat="1" ht="12.95" customHeight="1">
      <c r="A71" s="16">
        <v>2016</v>
      </c>
      <c r="B71" s="16" t="s">
        <v>5757</v>
      </c>
      <c r="C71" s="16" t="s">
        <v>7383</v>
      </c>
      <c r="D71" s="307"/>
      <c r="E71" s="314" t="s">
        <v>10920</v>
      </c>
      <c r="F71" s="307"/>
      <c r="G71" s="307"/>
      <c r="H71" s="16" t="s">
        <v>8374</v>
      </c>
      <c r="I71" s="31" t="s">
        <v>357</v>
      </c>
      <c r="J71" s="13">
        <v>288</v>
      </c>
      <c r="K71" s="13">
        <f>432+144</f>
        <v>576</v>
      </c>
      <c r="L71" s="13">
        <v>4</v>
      </c>
      <c r="M71" s="13">
        <v>0</v>
      </c>
      <c r="N71" s="13">
        <v>24</v>
      </c>
      <c r="O71" s="13" t="s">
        <v>46</v>
      </c>
      <c r="P71" s="13" t="s">
        <v>46</v>
      </c>
      <c r="Q71" s="14" t="s">
        <v>43</v>
      </c>
      <c r="R71" s="13" t="s">
        <v>18</v>
      </c>
      <c r="S71" s="15" t="s">
        <v>8851</v>
      </c>
      <c r="T71" s="13" t="s">
        <v>63</v>
      </c>
      <c r="U71" s="14">
        <v>19</v>
      </c>
      <c r="V71" s="14" t="s">
        <v>7479</v>
      </c>
      <c r="W71" s="47" t="s">
        <v>7489</v>
      </c>
      <c r="X71" s="17" t="str">
        <f t="shared" si="2"/>
        <v>11380RBBDC</v>
      </c>
      <c r="Y71" s="61" t="s">
        <v>7490</v>
      </c>
      <c r="Z71" s="16" t="s">
        <v>3866</v>
      </c>
      <c r="AA71" s="16" t="s">
        <v>1639</v>
      </c>
      <c r="AB71" s="52" t="s">
        <v>7491</v>
      </c>
      <c r="AC71" s="13" t="s">
        <v>87</v>
      </c>
      <c r="AD71" s="16"/>
      <c r="AE71" s="16" t="s">
        <v>3868</v>
      </c>
      <c r="AF71" s="16" t="s">
        <v>3869</v>
      </c>
      <c r="AG71" s="16" t="s">
        <v>3870</v>
      </c>
      <c r="AH71" s="16"/>
      <c r="AI71" s="16" t="s">
        <v>7455</v>
      </c>
      <c r="AJ71" s="14" t="s">
        <v>58</v>
      </c>
      <c r="AK71" s="14" t="s">
        <v>57</v>
      </c>
      <c r="AL71" s="14"/>
      <c r="AM71" s="14"/>
      <c r="AN71" s="14"/>
      <c r="AO71" s="14"/>
      <c r="AP71" s="14"/>
      <c r="AQ71" s="14"/>
      <c r="AR71" s="61" t="s">
        <v>7390</v>
      </c>
      <c r="AS71" s="61"/>
      <c r="AT71" s="14"/>
      <c r="AU71" s="14" t="s">
        <v>8190</v>
      </c>
      <c r="AV71" s="14" t="s">
        <v>8287</v>
      </c>
      <c r="AW71" s="14" t="s">
        <v>8287</v>
      </c>
      <c r="AX71" s="73"/>
      <c r="AY71" s="73"/>
      <c r="AZ71" s="73"/>
      <c r="BA71" s="73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</row>
    <row r="72" spans="1:96" s="59" customFormat="1" ht="12.95" customHeight="1">
      <c r="A72" s="16">
        <v>2016</v>
      </c>
      <c r="B72" s="16" t="s">
        <v>5757</v>
      </c>
      <c r="C72" s="16" t="s">
        <v>7383</v>
      </c>
      <c r="D72" s="307"/>
      <c r="E72" s="314" t="s">
        <v>10920</v>
      </c>
      <c r="F72" s="307"/>
      <c r="G72" s="307"/>
      <c r="H72" s="16" t="s">
        <v>8374</v>
      </c>
      <c r="I72" s="31" t="s">
        <v>357</v>
      </c>
      <c r="J72" s="13">
        <v>192</v>
      </c>
      <c r="K72" s="13">
        <v>432</v>
      </c>
      <c r="L72" s="13">
        <v>4</v>
      </c>
      <c r="M72" s="13">
        <v>0</v>
      </c>
      <c r="N72" s="13">
        <v>24</v>
      </c>
      <c r="O72" s="13" t="s">
        <v>46</v>
      </c>
      <c r="P72" s="13" t="s">
        <v>46</v>
      </c>
      <c r="Q72" s="14" t="s">
        <v>43</v>
      </c>
      <c r="R72" s="13" t="s">
        <v>18</v>
      </c>
      <c r="S72" s="15" t="s">
        <v>8851</v>
      </c>
      <c r="T72" s="13" t="s">
        <v>63</v>
      </c>
      <c r="U72" s="14">
        <v>19</v>
      </c>
      <c r="V72" s="14" t="s">
        <v>7479</v>
      </c>
      <c r="W72" s="47" t="s">
        <v>7492</v>
      </c>
      <c r="X72" s="17" t="str">
        <f t="shared" si="2"/>
        <v>11380RBBDJ</v>
      </c>
      <c r="Y72" s="61" t="s">
        <v>7493</v>
      </c>
      <c r="Z72" s="16" t="s">
        <v>3866</v>
      </c>
      <c r="AA72" s="16" t="s">
        <v>1639</v>
      </c>
      <c r="AB72" s="52" t="s">
        <v>7494</v>
      </c>
      <c r="AC72" s="13" t="s">
        <v>87</v>
      </c>
      <c r="AD72" s="16"/>
      <c r="AE72" s="16" t="s">
        <v>3868</v>
      </c>
      <c r="AF72" s="16" t="s">
        <v>3869</v>
      </c>
      <c r="AG72" s="16" t="s">
        <v>3870</v>
      </c>
      <c r="AH72" s="16"/>
      <c r="AI72" s="16" t="s">
        <v>7455</v>
      </c>
      <c r="AJ72" s="14" t="s">
        <v>58</v>
      </c>
      <c r="AK72" s="14" t="s">
        <v>57</v>
      </c>
      <c r="AL72" s="14"/>
      <c r="AM72" s="14"/>
      <c r="AN72" s="14"/>
      <c r="AO72" s="14"/>
      <c r="AP72" s="14"/>
      <c r="AQ72" s="14"/>
      <c r="AR72" s="61" t="s">
        <v>7390</v>
      </c>
      <c r="AS72" s="61"/>
      <c r="AT72" s="14"/>
      <c r="AU72" s="14" t="s">
        <v>8190</v>
      </c>
      <c r="AV72" s="14" t="s">
        <v>8287</v>
      </c>
      <c r="AW72" s="14" t="s">
        <v>8287</v>
      </c>
      <c r="AX72" s="73"/>
      <c r="AY72" s="73"/>
      <c r="AZ72" s="73"/>
      <c r="BA72" s="73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</row>
    <row r="73" spans="1:96" s="59" customFormat="1" ht="12.95" customHeight="1">
      <c r="A73" s="16">
        <v>2016</v>
      </c>
      <c r="B73" s="16" t="s">
        <v>5757</v>
      </c>
      <c r="C73" s="16" t="s">
        <v>7383</v>
      </c>
      <c r="D73" s="307"/>
      <c r="E73" s="314" t="s">
        <v>10920</v>
      </c>
      <c r="F73" s="307"/>
      <c r="G73" s="307"/>
      <c r="H73" s="16" t="s">
        <v>8374</v>
      </c>
      <c r="I73" s="31" t="s">
        <v>357</v>
      </c>
      <c r="J73" s="13">
        <v>192</v>
      </c>
      <c r="K73" s="13">
        <v>432</v>
      </c>
      <c r="L73" s="13">
        <v>4</v>
      </c>
      <c r="M73" s="13">
        <v>0</v>
      </c>
      <c r="N73" s="13">
        <v>24</v>
      </c>
      <c r="O73" s="13" t="s">
        <v>46</v>
      </c>
      <c r="P73" s="13" t="s">
        <v>46</v>
      </c>
      <c r="Q73" s="14" t="s">
        <v>43</v>
      </c>
      <c r="R73" s="13" t="s">
        <v>18</v>
      </c>
      <c r="S73" s="15" t="s">
        <v>8851</v>
      </c>
      <c r="T73" s="13" t="s">
        <v>63</v>
      </c>
      <c r="U73" s="14">
        <v>19</v>
      </c>
      <c r="V73" s="14" t="s">
        <v>7479</v>
      </c>
      <c r="W73" s="47" t="s">
        <v>7495</v>
      </c>
      <c r="X73" s="17" t="str">
        <f t="shared" si="2"/>
        <v>11380RBBDR</v>
      </c>
      <c r="Y73" s="61" t="s">
        <v>7496</v>
      </c>
      <c r="Z73" s="16" t="s">
        <v>3866</v>
      </c>
      <c r="AA73" s="16" t="s">
        <v>1639</v>
      </c>
      <c r="AB73" s="52" t="s">
        <v>7497</v>
      </c>
      <c r="AC73" s="13" t="s">
        <v>87</v>
      </c>
      <c r="AD73" s="16"/>
      <c r="AE73" s="16" t="s">
        <v>3868</v>
      </c>
      <c r="AF73" s="16" t="s">
        <v>3869</v>
      </c>
      <c r="AG73" s="16" t="s">
        <v>3870</v>
      </c>
      <c r="AH73" s="16"/>
      <c r="AI73" s="16" t="s">
        <v>7455</v>
      </c>
      <c r="AJ73" s="14" t="s">
        <v>58</v>
      </c>
      <c r="AK73" s="14" t="s">
        <v>57</v>
      </c>
      <c r="AL73" s="14"/>
      <c r="AM73" s="14"/>
      <c r="AN73" s="14"/>
      <c r="AO73" s="14"/>
      <c r="AP73" s="14"/>
      <c r="AQ73" s="14"/>
      <c r="AR73" s="61" t="s">
        <v>7390</v>
      </c>
      <c r="AS73" s="61"/>
      <c r="AT73" s="14"/>
      <c r="AU73" s="14" t="s">
        <v>8190</v>
      </c>
      <c r="AV73" s="14" t="s">
        <v>8287</v>
      </c>
      <c r="AW73" s="14" t="s">
        <v>8287</v>
      </c>
      <c r="AX73" s="73"/>
      <c r="AY73" s="73"/>
      <c r="AZ73" s="73"/>
      <c r="BA73" s="73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  <c r="CN73" s="58"/>
      <c r="CO73" s="58"/>
      <c r="CP73" s="58"/>
      <c r="CQ73" s="58"/>
      <c r="CR73" s="58"/>
    </row>
    <row r="74" spans="1:96" s="59" customFormat="1" ht="12.95" customHeight="1">
      <c r="A74" s="16">
        <v>2016</v>
      </c>
      <c r="B74" s="16" t="s">
        <v>5757</v>
      </c>
      <c r="C74" s="16" t="s">
        <v>7383</v>
      </c>
      <c r="D74" s="307"/>
      <c r="E74" s="314" t="s">
        <v>10920</v>
      </c>
      <c r="F74" s="307"/>
      <c r="G74" s="307"/>
      <c r="H74" s="16" t="s">
        <v>8374</v>
      </c>
      <c r="I74" s="31" t="s">
        <v>357</v>
      </c>
      <c r="J74" s="13">
        <v>288</v>
      </c>
      <c r="K74" s="13">
        <v>432</v>
      </c>
      <c r="L74" s="13">
        <v>4</v>
      </c>
      <c r="M74" s="13">
        <v>0</v>
      </c>
      <c r="N74" s="13">
        <v>24</v>
      </c>
      <c r="O74" s="13" t="s">
        <v>46</v>
      </c>
      <c r="P74" s="13" t="s">
        <v>46</v>
      </c>
      <c r="Q74" s="14" t="s">
        <v>43</v>
      </c>
      <c r="R74" s="13" t="s">
        <v>18</v>
      </c>
      <c r="S74" s="15" t="s">
        <v>8851</v>
      </c>
      <c r="T74" s="13" t="s">
        <v>63</v>
      </c>
      <c r="U74" s="14">
        <v>19</v>
      </c>
      <c r="V74" s="14" t="s">
        <v>7479</v>
      </c>
      <c r="W74" s="47" t="s">
        <v>7498</v>
      </c>
      <c r="X74" s="17" t="str">
        <f t="shared" si="2"/>
        <v>11380RBBDY</v>
      </c>
      <c r="Y74" s="61" t="s">
        <v>7499</v>
      </c>
      <c r="Z74" s="16" t="s">
        <v>3866</v>
      </c>
      <c r="AA74" s="16" t="s">
        <v>1639</v>
      </c>
      <c r="AB74" s="52" t="s">
        <v>7500</v>
      </c>
      <c r="AC74" s="13" t="s">
        <v>87</v>
      </c>
      <c r="AD74" s="16"/>
      <c r="AE74" s="16" t="s">
        <v>3868</v>
      </c>
      <c r="AF74" s="16" t="s">
        <v>3869</v>
      </c>
      <c r="AG74" s="16" t="s">
        <v>3870</v>
      </c>
      <c r="AH74" s="16"/>
      <c r="AI74" s="16" t="s">
        <v>7455</v>
      </c>
      <c r="AJ74" s="14" t="s">
        <v>58</v>
      </c>
      <c r="AK74" s="14" t="s">
        <v>57</v>
      </c>
      <c r="AL74" s="14"/>
      <c r="AM74" s="14"/>
      <c r="AN74" s="14"/>
      <c r="AO74" s="14"/>
      <c r="AP74" s="14"/>
      <c r="AQ74" s="14"/>
      <c r="AR74" s="61" t="s">
        <v>7390</v>
      </c>
      <c r="AS74" s="61"/>
      <c r="AT74" s="14"/>
      <c r="AU74" s="14" t="s">
        <v>8190</v>
      </c>
      <c r="AV74" s="14" t="s">
        <v>8287</v>
      </c>
      <c r="AW74" s="14" t="s">
        <v>8287</v>
      </c>
      <c r="AX74" s="73"/>
      <c r="AY74" s="73"/>
      <c r="AZ74" s="73"/>
      <c r="BA74" s="73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</row>
    <row r="75" spans="1:96" s="59" customFormat="1" ht="12.95" customHeight="1">
      <c r="A75" s="16">
        <v>2016</v>
      </c>
      <c r="B75" s="16" t="s">
        <v>5757</v>
      </c>
      <c r="C75" s="16" t="s">
        <v>7383</v>
      </c>
      <c r="D75" s="307"/>
      <c r="E75" s="314" t="s">
        <v>10920</v>
      </c>
      <c r="F75" s="307"/>
      <c r="G75" s="307"/>
      <c r="H75" s="16" t="s">
        <v>8374</v>
      </c>
      <c r="I75" s="31" t="s">
        <v>357</v>
      </c>
      <c r="J75" s="13">
        <v>336</v>
      </c>
      <c r="K75" s="13">
        <v>432</v>
      </c>
      <c r="L75" s="13">
        <v>4</v>
      </c>
      <c r="M75" s="13">
        <v>0</v>
      </c>
      <c r="N75" s="13">
        <v>24</v>
      </c>
      <c r="O75" s="13" t="s">
        <v>46</v>
      </c>
      <c r="P75" s="13" t="s">
        <v>46</v>
      </c>
      <c r="Q75" s="14" t="s">
        <v>43</v>
      </c>
      <c r="R75" s="13" t="s">
        <v>18</v>
      </c>
      <c r="S75" s="15" t="s">
        <v>8851</v>
      </c>
      <c r="T75" s="13" t="s">
        <v>63</v>
      </c>
      <c r="U75" s="14">
        <v>19</v>
      </c>
      <c r="V75" s="14" t="s">
        <v>7479</v>
      </c>
      <c r="W75" s="47" t="s">
        <v>7501</v>
      </c>
      <c r="X75" s="17" t="str">
        <f t="shared" si="2"/>
        <v>11380RBBER</v>
      </c>
      <c r="Y75" s="61" t="s">
        <v>7502</v>
      </c>
      <c r="Z75" s="16" t="s">
        <v>3866</v>
      </c>
      <c r="AA75" s="16" t="s">
        <v>1639</v>
      </c>
      <c r="AB75" s="52" t="s">
        <v>7503</v>
      </c>
      <c r="AC75" s="13" t="s">
        <v>87</v>
      </c>
      <c r="AD75" s="16"/>
      <c r="AE75" s="16" t="s">
        <v>3868</v>
      </c>
      <c r="AF75" s="16" t="s">
        <v>3869</v>
      </c>
      <c r="AG75" s="16" t="s">
        <v>3870</v>
      </c>
      <c r="AH75" s="16"/>
      <c r="AI75" s="16" t="s">
        <v>7455</v>
      </c>
      <c r="AJ75" s="14" t="s">
        <v>58</v>
      </c>
      <c r="AK75" s="14" t="s">
        <v>57</v>
      </c>
      <c r="AL75" s="14"/>
      <c r="AM75" s="14"/>
      <c r="AN75" s="14"/>
      <c r="AO75" s="14"/>
      <c r="AP75" s="14"/>
      <c r="AQ75" s="14"/>
      <c r="AR75" s="61" t="s">
        <v>7390</v>
      </c>
      <c r="AS75" s="61"/>
      <c r="AT75" s="14"/>
      <c r="AU75" s="14" t="s">
        <v>8190</v>
      </c>
      <c r="AV75" s="14" t="s">
        <v>8287</v>
      </c>
      <c r="AW75" s="14" t="s">
        <v>8287</v>
      </c>
      <c r="AX75" s="73"/>
      <c r="AY75" s="73"/>
      <c r="AZ75" s="73"/>
      <c r="BA75" s="73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  <c r="CQ75" s="58"/>
      <c r="CR75" s="58"/>
    </row>
    <row r="76" spans="1:96" s="59" customFormat="1">
      <c r="A76" s="16">
        <v>2016</v>
      </c>
      <c r="B76" s="16" t="s">
        <v>5757</v>
      </c>
      <c r="C76" s="16" t="s">
        <v>7383</v>
      </c>
      <c r="D76" s="307" t="s">
        <v>10944</v>
      </c>
      <c r="E76" s="314" t="s">
        <v>10920</v>
      </c>
      <c r="F76" s="307"/>
      <c r="G76" s="307"/>
      <c r="H76" s="16" t="s">
        <v>8374</v>
      </c>
      <c r="I76" s="31" t="s">
        <v>357</v>
      </c>
      <c r="J76" s="13">
        <v>192</v>
      </c>
      <c r="K76" s="13">
        <v>432</v>
      </c>
      <c r="L76" s="13">
        <v>4</v>
      </c>
      <c r="M76" s="13">
        <v>0</v>
      </c>
      <c r="N76" s="13">
        <v>24</v>
      </c>
      <c r="O76" s="13" t="s">
        <v>46</v>
      </c>
      <c r="P76" s="13" t="s">
        <v>46</v>
      </c>
      <c r="Q76" s="14" t="s">
        <v>43</v>
      </c>
      <c r="R76" s="13" t="s">
        <v>18</v>
      </c>
      <c r="S76" s="15" t="s">
        <v>8851</v>
      </c>
      <c r="T76" s="13" t="s">
        <v>63</v>
      </c>
      <c r="U76" s="14">
        <v>19</v>
      </c>
      <c r="V76" s="14" t="s">
        <v>7479</v>
      </c>
      <c r="W76" s="47" t="s">
        <v>7504</v>
      </c>
      <c r="X76" s="17" t="str">
        <f t="shared" si="2"/>
        <v>11380RBBFL</v>
      </c>
      <c r="Y76" s="61" t="s">
        <v>7505</v>
      </c>
      <c r="Z76" s="16" t="s">
        <v>3866</v>
      </c>
      <c r="AA76" s="16" t="s">
        <v>1639</v>
      </c>
      <c r="AB76" s="52" t="s">
        <v>7506</v>
      </c>
      <c r="AC76" s="13" t="s">
        <v>87</v>
      </c>
      <c r="AD76" s="16"/>
      <c r="AE76" s="16" t="s">
        <v>3868</v>
      </c>
      <c r="AF76" s="16" t="s">
        <v>3869</v>
      </c>
      <c r="AG76" s="16" t="s">
        <v>3870</v>
      </c>
      <c r="AH76" s="16"/>
      <c r="AI76" s="16" t="s">
        <v>7455</v>
      </c>
      <c r="AJ76" s="14" t="s">
        <v>58</v>
      </c>
      <c r="AK76" s="14" t="s">
        <v>57</v>
      </c>
      <c r="AL76" s="14"/>
      <c r="AM76" s="14"/>
      <c r="AN76" s="14"/>
      <c r="AO76" s="14"/>
      <c r="AP76" s="14"/>
      <c r="AQ76" s="14"/>
      <c r="AR76" s="61" t="s">
        <v>7390</v>
      </c>
      <c r="AS76" s="61"/>
      <c r="AT76" s="14"/>
      <c r="AU76" s="14" t="s">
        <v>8190</v>
      </c>
      <c r="AV76" s="14" t="s">
        <v>8287</v>
      </c>
      <c r="AW76" s="14" t="s">
        <v>8287</v>
      </c>
      <c r="AX76" s="30" t="str">
        <f>W76</f>
        <v>BFL</v>
      </c>
      <c r="AY76" s="30" t="str">
        <f>AB76</f>
        <v>MOC.RB.MSO11</v>
      </c>
      <c r="AZ76" s="30" t="s">
        <v>10945</v>
      </c>
      <c r="BA76" s="30" t="s">
        <v>10946</v>
      </c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8"/>
      <c r="CQ76" s="58"/>
      <c r="CR76" s="58"/>
    </row>
    <row r="77" spans="1:96" s="59" customFormat="1" ht="12.95" customHeight="1">
      <c r="A77" s="13">
        <v>2016</v>
      </c>
      <c r="B77" s="13" t="s">
        <v>5757</v>
      </c>
      <c r="C77" s="16" t="s">
        <v>61</v>
      </c>
      <c r="D77" s="315"/>
      <c r="E77" s="314" t="s">
        <v>10920</v>
      </c>
      <c r="F77" s="315" t="str">
        <f t="shared" ref="F77:F83" si="3">IF(G77="","","SIM")</f>
        <v/>
      </c>
      <c r="G77" s="316"/>
      <c r="H77" s="16" t="s">
        <v>8374</v>
      </c>
      <c r="I77" s="16" t="s">
        <v>62</v>
      </c>
      <c r="J77" s="13">
        <v>192</v>
      </c>
      <c r="K77" s="13">
        <v>432</v>
      </c>
      <c r="L77" s="13">
        <v>4</v>
      </c>
      <c r="M77" s="13">
        <v>0</v>
      </c>
      <c r="N77" s="13">
        <v>24</v>
      </c>
      <c r="O77" s="13" t="s">
        <v>46</v>
      </c>
      <c r="P77" s="13" t="s">
        <v>46</v>
      </c>
      <c r="Q77" s="17" t="s">
        <v>43</v>
      </c>
      <c r="R77" s="13" t="s">
        <v>18</v>
      </c>
      <c r="S77" s="15" t="s">
        <v>8851</v>
      </c>
      <c r="T77" s="13" t="s">
        <v>63</v>
      </c>
      <c r="U77" s="14">
        <v>11</v>
      </c>
      <c r="V77" s="16">
        <v>11000</v>
      </c>
      <c r="W77" s="46" t="s">
        <v>8134</v>
      </c>
      <c r="X77" s="17" t="str">
        <f t="shared" si="2"/>
        <v>11000MAHKW</v>
      </c>
      <c r="Y77" s="42" t="s">
        <v>8133</v>
      </c>
      <c r="Z77" s="16" t="s">
        <v>346</v>
      </c>
      <c r="AA77" s="16" t="s">
        <v>260</v>
      </c>
      <c r="AB77" s="44" t="s">
        <v>8150</v>
      </c>
      <c r="AC77" s="13"/>
      <c r="AD77" s="13"/>
      <c r="AE77" s="13" t="s">
        <v>7931</v>
      </c>
      <c r="AF77" s="13" t="s">
        <v>398</v>
      </c>
      <c r="AG77" s="13" t="s">
        <v>399</v>
      </c>
      <c r="AH77" s="13"/>
      <c r="AI77" s="13"/>
      <c r="AJ77" s="14" t="s">
        <v>123</v>
      </c>
      <c r="AK77" s="14" t="s">
        <v>124</v>
      </c>
      <c r="AL77" s="31"/>
      <c r="AM77" s="31"/>
      <c r="AN77" s="31"/>
      <c r="AO77" s="31"/>
      <c r="AP77" s="14" t="s">
        <v>2442</v>
      </c>
      <c r="AQ77" s="14" t="s">
        <v>126</v>
      </c>
      <c r="AR77" s="61" t="s">
        <v>8144</v>
      </c>
      <c r="AS77" s="67" t="s">
        <v>8730</v>
      </c>
      <c r="AT77" s="67"/>
      <c r="AU77" s="14" t="s">
        <v>8190</v>
      </c>
      <c r="AV77" s="14" t="s">
        <v>8287</v>
      </c>
      <c r="AW77" s="14" t="s">
        <v>8287</v>
      </c>
      <c r="AX77" s="31"/>
      <c r="AY77" s="31"/>
      <c r="AZ77" s="31"/>
      <c r="BA77" s="77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Q77" s="57"/>
      <c r="CR77" s="57"/>
    </row>
    <row r="78" spans="1:96" s="59" customFormat="1" ht="12.95" customHeight="1">
      <c r="A78" s="13">
        <v>2016</v>
      </c>
      <c r="B78" s="13" t="s">
        <v>5757</v>
      </c>
      <c r="C78" s="16" t="s">
        <v>61</v>
      </c>
      <c r="D78" s="315"/>
      <c r="E78" s="314" t="s">
        <v>10920</v>
      </c>
      <c r="F78" s="315" t="str">
        <f t="shared" si="3"/>
        <v/>
      </c>
      <c r="G78" s="316"/>
      <c r="H78" s="16" t="s">
        <v>8374</v>
      </c>
      <c r="I78" s="16" t="s">
        <v>62</v>
      </c>
      <c r="J78" s="13">
        <v>192</v>
      </c>
      <c r="K78" s="13">
        <v>432</v>
      </c>
      <c r="L78" s="13">
        <v>4</v>
      </c>
      <c r="M78" s="13">
        <v>0</v>
      </c>
      <c r="N78" s="13">
        <v>24</v>
      </c>
      <c r="O78" s="13" t="s">
        <v>46</v>
      </c>
      <c r="P78" s="13" t="s">
        <v>46</v>
      </c>
      <c r="Q78" s="17" t="s">
        <v>43</v>
      </c>
      <c r="R78" s="13" t="s">
        <v>18</v>
      </c>
      <c r="S78" s="15" t="s">
        <v>8851</v>
      </c>
      <c r="T78" s="13" t="s">
        <v>63</v>
      </c>
      <c r="U78" s="14">
        <v>11</v>
      </c>
      <c r="V78" s="16">
        <v>11000</v>
      </c>
      <c r="W78" s="46" t="s">
        <v>8135</v>
      </c>
      <c r="X78" s="17" t="str">
        <f t="shared" si="2"/>
        <v>11000MGMVS</v>
      </c>
      <c r="Y78" s="42" t="s">
        <v>8136</v>
      </c>
      <c r="Z78" s="16" t="s">
        <v>346</v>
      </c>
      <c r="AA78" s="16" t="s">
        <v>3283</v>
      </c>
      <c r="AB78" s="44" t="s">
        <v>8141</v>
      </c>
      <c r="AC78" s="14" t="s">
        <v>348</v>
      </c>
      <c r="AD78" s="60" t="s">
        <v>8145</v>
      </c>
      <c r="AE78" s="51" t="s">
        <v>3296</v>
      </c>
      <c r="AF78" s="51" t="s">
        <v>350</v>
      </c>
      <c r="AG78" s="51" t="s">
        <v>351</v>
      </c>
      <c r="AH78" s="51"/>
      <c r="AI78" s="31" t="s">
        <v>3683</v>
      </c>
      <c r="AJ78" s="14" t="s">
        <v>123</v>
      </c>
      <c r="AK78" s="14" t="s">
        <v>124</v>
      </c>
      <c r="AL78" s="31"/>
      <c r="AM78" s="31"/>
      <c r="AN78" s="31"/>
      <c r="AO78" s="31"/>
      <c r="AP78" s="14" t="s">
        <v>2442</v>
      </c>
      <c r="AQ78" s="14" t="s">
        <v>7224</v>
      </c>
      <c r="AR78" s="61" t="s">
        <v>8331</v>
      </c>
      <c r="AS78" s="67" t="s">
        <v>8730</v>
      </c>
      <c r="AT78" s="67"/>
      <c r="AU78" s="14" t="s">
        <v>8190</v>
      </c>
      <c r="AV78" s="14" t="s">
        <v>8287</v>
      </c>
      <c r="AW78" s="14" t="s">
        <v>8287</v>
      </c>
      <c r="AX78" s="31"/>
      <c r="AY78" s="31"/>
      <c r="AZ78" s="31"/>
      <c r="BA78" s="77"/>
      <c r="BB78" s="58"/>
      <c r="BC78" s="58"/>
      <c r="BD78" s="58"/>
      <c r="BE78" s="58"/>
      <c r="BF78" s="58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</row>
    <row r="79" spans="1:96" s="59" customFormat="1" ht="12.95" customHeight="1">
      <c r="A79" s="13">
        <v>2016</v>
      </c>
      <c r="B79" s="13" t="s">
        <v>5757</v>
      </c>
      <c r="C79" s="16" t="s">
        <v>61</v>
      </c>
      <c r="D79" s="315"/>
      <c r="E79" s="314" t="s">
        <v>10920</v>
      </c>
      <c r="F79" s="315" t="str">
        <f t="shared" si="3"/>
        <v/>
      </c>
      <c r="G79" s="316"/>
      <c r="H79" s="16" t="s">
        <v>8374</v>
      </c>
      <c r="I79" s="16" t="s">
        <v>62</v>
      </c>
      <c r="J79" s="13">
        <v>192</v>
      </c>
      <c r="K79" s="13">
        <v>432</v>
      </c>
      <c r="L79" s="13">
        <v>4</v>
      </c>
      <c r="M79" s="13">
        <v>0</v>
      </c>
      <c r="N79" s="13">
        <v>24</v>
      </c>
      <c r="O79" s="13" t="s">
        <v>46</v>
      </c>
      <c r="P79" s="13" t="s">
        <v>46</v>
      </c>
      <c r="Q79" s="17" t="s">
        <v>43</v>
      </c>
      <c r="R79" s="13" t="s">
        <v>18</v>
      </c>
      <c r="S79" s="15" t="s">
        <v>8851</v>
      </c>
      <c r="T79" s="13" t="s">
        <v>63</v>
      </c>
      <c r="U79" s="14">
        <v>11</v>
      </c>
      <c r="V79" s="16">
        <v>11000</v>
      </c>
      <c r="W79" s="46" t="s">
        <v>8139</v>
      </c>
      <c r="X79" s="17" t="str">
        <f t="shared" si="2"/>
        <v>11000MGMZU</v>
      </c>
      <c r="Y79" s="42" t="s">
        <v>8140</v>
      </c>
      <c r="Z79" s="16" t="s">
        <v>346</v>
      </c>
      <c r="AA79" s="16" t="s">
        <v>3283</v>
      </c>
      <c r="AB79" s="44" t="s">
        <v>8143</v>
      </c>
      <c r="AC79" s="14" t="s">
        <v>348</v>
      </c>
      <c r="AD79" s="60" t="s">
        <v>8145</v>
      </c>
      <c r="AE79" s="51" t="s">
        <v>3296</v>
      </c>
      <c r="AF79" s="51" t="s">
        <v>350</v>
      </c>
      <c r="AG79" s="51" t="s">
        <v>351</v>
      </c>
      <c r="AH79" s="51"/>
      <c r="AI79" s="31" t="s">
        <v>3683</v>
      </c>
      <c r="AJ79" s="14" t="s">
        <v>123</v>
      </c>
      <c r="AK79" s="14" t="s">
        <v>124</v>
      </c>
      <c r="AL79" s="31"/>
      <c r="AM79" s="31"/>
      <c r="AN79" s="31"/>
      <c r="AO79" s="31"/>
      <c r="AP79" s="14" t="s">
        <v>2442</v>
      </c>
      <c r="AQ79" s="14" t="s">
        <v>126</v>
      </c>
      <c r="AR79" s="61" t="s">
        <v>8331</v>
      </c>
      <c r="AS79" s="67" t="s">
        <v>8730</v>
      </c>
      <c r="AT79" s="67"/>
      <c r="AU79" s="14" t="s">
        <v>8190</v>
      </c>
      <c r="AV79" s="14" t="s">
        <v>8287</v>
      </c>
      <c r="AW79" s="14" t="s">
        <v>8287</v>
      </c>
      <c r="AX79" s="31"/>
      <c r="AY79" s="31"/>
      <c r="AZ79" s="31"/>
      <c r="BA79" s="77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</row>
    <row r="80" spans="1:96" ht="12.95" customHeight="1">
      <c r="A80" s="13">
        <v>2016</v>
      </c>
      <c r="B80" s="13" t="s">
        <v>5757</v>
      </c>
      <c r="C80" s="16" t="s">
        <v>61</v>
      </c>
      <c r="D80" s="315"/>
      <c r="E80" s="314" t="s">
        <v>10920</v>
      </c>
      <c r="F80" s="315" t="str">
        <f t="shared" si="3"/>
        <v/>
      </c>
      <c r="G80" s="316"/>
      <c r="H80" s="16" t="s">
        <v>8374</v>
      </c>
      <c r="I80" s="16" t="s">
        <v>62</v>
      </c>
      <c r="J80" s="13">
        <v>192</v>
      </c>
      <c r="K80" s="13">
        <v>432</v>
      </c>
      <c r="L80" s="13">
        <v>4</v>
      </c>
      <c r="M80" s="13">
        <v>0</v>
      </c>
      <c r="N80" s="13">
        <v>24</v>
      </c>
      <c r="O80" s="13" t="s">
        <v>46</v>
      </c>
      <c r="P80" s="13" t="s">
        <v>46</v>
      </c>
      <c r="Q80" s="17" t="s">
        <v>43</v>
      </c>
      <c r="R80" s="13" t="s">
        <v>18</v>
      </c>
      <c r="S80" s="15" t="s">
        <v>8851</v>
      </c>
      <c r="T80" s="13" t="s">
        <v>63</v>
      </c>
      <c r="U80" s="14">
        <v>11</v>
      </c>
      <c r="V80" s="16">
        <v>11000</v>
      </c>
      <c r="W80" s="46" t="s">
        <v>8137</v>
      </c>
      <c r="X80" s="17" t="str">
        <f t="shared" si="2"/>
        <v>11000MGMVU</v>
      </c>
      <c r="Y80" s="42" t="s">
        <v>8138</v>
      </c>
      <c r="Z80" s="16" t="s">
        <v>346</v>
      </c>
      <c r="AA80" s="16" t="s">
        <v>3283</v>
      </c>
      <c r="AB80" s="44" t="s">
        <v>8142</v>
      </c>
      <c r="AC80" s="14" t="s">
        <v>348</v>
      </c>
      <c r="AD80" s="60" t="s">
        <v>8145</v>
      </c>
      <c r="AE80" s="51" t="s">
        <v>3296</v>
      </c>
      <c r="AF80" s="51" t="s">
        <v>350</v>
      </c>
      <c r="AG80" s="51" t="s">
        <v>351</v>
      </c>
      <c r="AH80" s="51"/>
      <c r="AI80" s="31" t="s">
        <v>3683</v>
      </c>
      <c r="AJ80" s="14" t="s">
        <v>123</v>
      </c>
      <c r="AK80" s="14" t="s">
        <v>124</v>
      </c>
      <c r="AL80" s="31"/>
      <c r="AM80" s="31"/>
      <c r="AN80" s="31"/>
      <c r="AO80" s="31"/>
      <c r="AP80" s="14" t="s">
        <v>2442</v>
      </c>
      <c r="AQ80" s="14" t="s">
        <v>7224</v>
      </c>
      <c r="AR80" s="61" t="s">
        <v>8331</v>
      </c>
      <c r="AS80" s="67" t="s">
        <v>8730</v>
      </c>
      <c r="AT80" s="67"/>
      <c r="AU80" s="14" t="s">
        <v>8190</v>
      </c>
      <c r="AV80" s="14" t="s">
        <v>8287</v>
      </c>
      <c r="AW80" s="14" t="s">
        <v>8287</v>
      </c>
      <c r="AX80" s="31"/>
      <c r="AY80" s="31"/>
      <c r="AZ80" s="31"/>
      <c r="BA80" s="77"/>
    </row>
    <row r="81" spans="1:96" s="58" customFormat="1" ht="12.95" customHeight="1">
      <c r="A81" s="13">
        <v>2016</v>
      </c>
      <c r="B81" s="13" t="s">
        <v>5757</v>
      </c>
      <c r="C81" s="16" t="s">
        <v>61</v>
      </c>
      <c r="D81" s="315"/>
      <c r="E81" s="314" t="s">
        <v>10920</v>
      </c>
      <c r="F81" s="315" t="str">
        <f t="shared" si="3"/>
        <v/>
      </c>
      <c r="G81" s="316"/>
      <c r="H81" s="16" t="s">
        <v>8374</v>
      </c>
      <c r="I81" s="16" t="s">
        <v>62</v>
      </c>
      <c r="J81" s="13">
        <v>192</v>
      </c>
      <c r="K81" s="13">
        <v>432</v>
      </c>
      <c r="L81" s="13">
        <v>4</v>
      </c>
      <c r="M81" s="13">
        <v>0</v>
      </c>
      <c r="N81" s="13">
        <v>24</v>
      </c>
      <c r="O81" s="13" t="s">
        <v>46</v>
      </c>
      <c r="P81" s="13" t="s">
        <v>46</v>
      </c>
      <c r="Q81" s="17" t="s">
        <v>43</v>
      </c>
      <c r="R81" s="13" t="s">
        <v>18</v>
      </c>
      <c r="S81" s="15" t="s">
        <v>8851</v>
      </c>
      <c r="T81" s="13" t="s">
        <v>63</v>
      </c>
      <c r="U81" s="14">
        <v>11</v>
      </c>
      <c r="V81" s="16">
        <v>11000</v>
      </c>
      <c r="W81" s="46" t="s">
        <v>8132</v>
      </c>
      <c r="X81" s="17" t="str">
        <f t="shared" si="2"/>
        <v>11000MAFRE</v>
      </c>
      <c r="Y81" s="42" t="s">
        <v>8131</v>
      </c>
      <c r="Z81" s="16" t="s">
        <v>346</v>
      </c>
      <c r="AA81" s="16" t="s">
        <v>260</v>
      </c>
      <c r="AB81" s="44" t="s">
        <v>7930</v>
      </c>
      <c r="AC81" s="81"/>
      <c r="AD81" s="81"/>
      <c r="AE81" s="13" t="s">
        <v>7931</v>
      </c>
      <c r="AF81" s="13" t="s">
        <v>398</v>
      </c>
      <c r="AG81" s="13" t="s">
        <v>399</v>
      </c>
      <c r="AH81" s="13"/>
      <c r="AI81" s="13"/>
      <c r="AJ81" s="14" t="s">
        <v>123</v>
      </c>
      <c r="AK81" s="14" t="s">
        <v>124</v>
      </c>
      <c r="AL81" s="31"/>
      <c r="AM81" s="31"/>
      <c r="AN81" s="31"/>
      <c r="AO81" s="31"/>
      <c r="AP81" s="14" t="s">
        <v>2442</v>
      </c>
      <c r="AQ81" s="14" t="s">
        <v>126</v>
      </c>
      <c r="AR81" s="61" t="s">
        <v>8144</v>
      </c>
      <c r="AS81" s="67" t="s">
        <v>8730</v>
      </c>
      <c r="AT81" s="67"/>
      <c r="AU81" s="14" t="s">
        <v>8190</v>
      </c>
      <c r="AV81" s="14" t="s">
        <v>7936</v>
      </c>
      <c r="AW81" s="81"/>
      <c r="AX81" s="81"/>
      <c r="AY81" s="81"/>
      <c r="AZ81" s="81"/>
      <c r="BA81" s="81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</row>
    <row r="82" spans="1:96" s="58" customFormat="1">
      <c r="A82" s="16">
        <v>2016</v>
      </c>
      <c r="B82" s="16" t="s">
        <v>5757</v>
      </c>
      <c r="C82" s="16" t="s">
        <v>7383</v>
      </c>
      <c r="D82" s="307" t="s">
        <v>10943</v>
      </c>
      <c r="E82" s="314" t="s">
        <v>10920</v>
      </c>
      <c r="F82" s="315" t="str">
        <f t="shared" si="3"/>
        <v/>
      </c>
      <c r="G82" s="316"/>
      <c r="H82" s="16" t="s">
        <v>8374</v>
      </c>
      <c r="I82" s="31" t="s">
        <v>357</v>
      </c>
      <c r="J82" s="13">
        <v>192</v>
      </c>
      <c r="K82" s="13">
        <v>432</v>
      </c>
      <c r="L82" s="13">
        <v>4</v>
      </c>
      <c r="M82" s="13">
        <v>0</v>
      </c>
      <c r="N82" s="13">
        <v>24</v>
      </c>
      <c r="O82" s="13" t="s">
        <v>46</v>
      </c>
      <c r="P82" s="13" t="s">
        <v>46</v>
      </c>
      <c r="Q82" s="14" t="s">
        <v>43</v>
      </c>
      <c r="R82" s="13" t="s">
        <v>18</v>
      </c>
      <c r="S82" s="15" t="s">
        <v>8851</v>
      </c>
      <c r="T82" s="13" t="s">
        <v>63</v>
      </c>
      <c r="U82" s="14">
        <v>15</v>
      </c>
      <c r="V82" s="14" t="s">
        <v>5073</v>
      </c>
      <c r="W82" s="47" t="s">
        <v>647</v>
      </c>
      <c r="X82" s="17" t="str">
        <f t="shared" si="2"/>
        <v>11609ATOLJ</v>
      </c>
      <c r="Y82" s="61" t="s">
        <v>7507</v>
      </c>
      <c r="Z82" s="16" t="s">
        <v>703</v>
      </c>
      <c r="AA82" s="16" t="s">
        <v>22</v>
      </c>
      <c r="AB82" s="44" t="s">
        <v>7508</v>
      </c>
      <c r="AC82" s="16" t="s">
        <v>87</v>
      </c>
      <c r="AD82" s="16" t="s">
        <v>3563</v>
      </c>
      <c r="AE82" s="16" t="s">
        <v>3564</v>
      </c>
      <c r="AF82" s="16" t="s">
        <v>89</v>
      </c>
      <c r="AG82" s="16" t="s">
        <v>90</v>
      </c>
      <c r="AH82" s="16"/>
      <c r="AI82" s="16" t="s">
        <v>7388</v>
      </c>
      <c r="AJ82" s="14" t="s">
        <v>58</v>
      </c>
      <c r="AK82" s="14" t="s">
        <v>57</v>
      </c>
      <c r="AL82" s="14"/>
      <c r="AM82" s="14"/>
      <c r="AN82" s="14"/>
      <c r="AO82" s="14"/>
      <c r="AP82" s="14"/>
      <c r="AQ82" s="14"/>
      <c r="AR82" s="61" t="s">
        <v>7390</v>
      </c>
      <c r="AS82" s="61" t="s">
        <v>8798</v>
      </c>
      <c r="AT82" s="61"/>
      <c r="AU82" s="14" t="s">
        <v>8190</v>
      </c>
      <c r="AV82" s="14" t="s">
        <v>8287</v>
      </c>
      <c r="AW82" s="14" t="s">
        <v>8287</v>
      </c>
      <c r="AX82" s="30" t="str">
        <f>W82</f>
        <v>OLJ</v>
      </c>
      <c r="AY82" s="30" t="str">
        <f>AB82</f>
        <v>SOC.AT.MSO05</v>
      </c>
      <c r="AZ82" s="30" t="s">
        <v>10938</v>
      </c>
      <c r="BA82" s="30" t="s">
        <v>10940</v>
      </c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</row>
    <row r="83" spans="1:96" s="58" customFormat="1" ht="12.95" customHeight="1">
      <c r="A83" s="13">
        <v>2016</v>
      </c>
      <c r="B83" s="13" t="s">
        <v>5757</v>
      </c>
      <c r="C83" s="16" t="s">
        <v>8034</v>
      </c>
      <c r="D83" s="315"/>
      <c r="E83" s="314" t="s">
        <v>10920</v>
      </c>
      <c r="F83" s="315" t="str">
        <f t="shared" si="3"/>
        <v/>
      </c>
      <c r="G83" s="316"/>
      <c r="H83" s="16" t="s">
        <v>87</v>
      </c>
      <c r="I83" s="13" t="s">
        <v>45</v>
      </c>
      <c r="J83" s="13">
        <v>192</v>
      </c>
      <c r="K83" s="13">
        <v>448</v>
      </c>
      <c r="L83" s="13">
        <v>8</v>
      </c>
      <c r="M83" s="13">
        <v>8</v>
      </c>
      <c r="N83" s="13">
        <v>16</v>
      </c>
      <c r="O83" s="13" t="s">
        <v>46</v>
      </c>
      <c r="P83" s="13" t="s">
        <v>46</v>
      </c>
      <c r="Q83" s="17" t="s">
        <v>43</v>
      </c>
      <c r="R83" s="13" t="s">
        <v>18</v>
      </c>
      <c r="S83" s="15" t="s">
        <v>8851</v>
      </c>
      <c r="T83" s="13" t="s">
        <v>63</v>
      </c>
      <c r="U83" s="14">
        <v>15</v>
      </c>
      <c r="V83" s="16">
        <v>11609</v>
      </c>
      <c r="W83" s="46" t="s">
        <v>8006</v>
      </c>
      <c r="X83" s="17" t="str">
        <f t="shared" si="2"/>
        <v>11609ATZCF</v>
      </c>
      <c r="Y83" s="42" t="s">
        <v>8021</v>
      </c>
      <c r="Z83" s="16" t="s">
        <v>703</v>
      </c>
      <c r="AA83" s="16" t="s">
        <v>22</v>
      </c>
      <c r="AB83" s="52" t="s">
        <v>8030</v>
      </c>
      <c r="AC83" s="16" t="s">
        <v>87</v>
      </c>
      <c r="AD83" s="13" t="s">
        <v>3563</v>
      </c>
      <c r="AE83" s="13" t="s">
        <v>3564</v>
      </c>
      <c r="AF83" s="13" t="s">
        <v>89</v>
      </c>
      <c r="AG83" s="13" t="s">
        <v>90</v>
      </c>
      <c r="AH83" s="13"/>
      <c r="AI83" s="13" t="s">
        <v>7388</v>
      </c>
      <c r="AJ83" s="13" t="s">
        <v>58</v>
      </c>
      <c r="AK83" s="13" t="s">
        <v>57</v>
      </c>
      <c r="AL83" s="31"/>
      <c r="AM83" s="31"/>
      <c r="AN83" s="31"/>
      <c r="AO83" s="31"/>
      <c r="AP83" s="13" t="s">
        <v>7336</v>
      </c>
      <c r="AQ83" s="13"/>
      <c r="AR83" s="61" t="s">
        <v>8045</v>
      </c>
      <c r="AS83" s="61" t="s">
        <v>8799</v>
      </c>
      <c r="AT83" s="67"/>
      <c r="AU83" s="14" t="s">
        <v>8190</v>
      </c>
      <c r="AV83" s="14" t="s">
        <v>8287</v>
      </c>
      <c r="AW83" s="14" t="s">
        <v>8287</v>
      </c>
      <c r="AX83" s="81"/>
      <c r="AY83" s="81"/>
      <c r="AZ83" s="81"/>
      <c r="BA83" s="81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</row>
    <row r="84" spans="1:96" s="58" customFormat="1" ht="12.95" customHeight="1">
      <c r="A84" s="13">
        <v>2016</v>
      </c>
      <c r="B84" s="13" t="s">
        <v>5757</v>
      </c>
      <c r="C84" s="16" t="s">
        <v>8034</v>
      </c>
      <c r="D84" s="315"/>
      <c r="E84" s="314" t="s">
        <v>10920</v>
      </c>
      <c r="F84" s="315" t="s">
        <v>10808</v>
      </c>
      <c r="G84" s="316"/>
      <c r="H84" s="16" t="s">
        <v>87</v>
      </c>
      <c r="I84" s="13" t="s">
        <v>357</v>
      </c>
      <c r="J84" s="13">
        <v>192</v>
      </c>
      <c r="K84" s="13">
        <v>448</v>
      </c>
      <c r="L84" s="13">
        <v>8</v>
      </c>
      <c r="M84" s="13">
        <v>8</v>
      </c>
      <c r="N84" s="13">
        <v>16</v>
      </c>
      <c r="O84" s="13" t="s">
        <v>46</v>
      </c>
      <c r="P84" s="13" t="s">
        <v>46</v>
      </c>
      <c r="Q84" s="17" t="s">
        <v>43</v>
      </c>
      <c r="R84" s="13" t="s">
        <v>18</v>
      </c>
      <c r="S84" s="15" t="s">
        <v>8851</v>
      </c>
      <c r="T84" s="13" t="s">
        <v>63</v>
      </c>
      <c r="U84" s="14">
        <v>15</v>
      </c>
      <c r="V84" s="16">
        <v>11609</v>
      </c>
      <c r="W84" s="46" t="s">
        <v>2900</v>
      </c>
      <c r="X84" s="17" t="s">
        <v>10809</v>
      </c>
      <c r="Y84" s="42" t="s">
        <v>8020</v>
      </c>
      <c r="Z84" s="16" t="s">
        <v>703</v>
      </c>
      <c r="AA84" s="16" t="s">
        <v>22</v>
      </c>
      <c r="AB84" s="52" t="s">
        <v>8029</v>
      </c>
      <c r="AC84" s="16" t="s">
        <v>87</v>
      </c>
      <c r="AD84" s="13" t="s">
        <v>3563</v>
      </c>
      <c r="AE84" s="13" t="s">
        <v>3564</v>
      </c>
      <c r="AF84" s="13" t="s">
        <v>89</v>
      </c>
      <c r="AG84" s="13" t="s">
        <v>90</v>
      </c>
      <c r="AH84" s="13"/>
      <c r="AI84" s="13" t="s">
        <v>7388</v>
      </c>
      <c r="AJ84" s="13" t="s">
        <v>58</v>
      </c>
      <c r="AK84" s="13" t="s">
        <v>57</v>
      </c>
      <c r="AL84" s="31"/>
      <c r="AM84" s="31"/>
      <c r="AN84" s="31"/>
      <c r="AO84" s="31"/>
      <c r="AP84" s="13" t="s">
        <v>7348</v>
      </c>
      <c r="AQ84" s="13" t="s">
        <v>102</v>
      </c>
      <c r="AR84" s="61" t="s">
        <v>8045</v>
      </c>
      <c r="AS84" s="67" t="s">
        <v>8799</v>
      </c>
      <c r="AT84" s="67"/>
      <c r="AU84" s="14" t="s">
        <v>8190</v>
      </c>
      <c r="AV84" s="14" t="s">
        <v>8287</v>
      </c>
      <c r="AW84" s="14" t="s">
        <v>8287</v>
      </c>
      <c r="AX84" s="81"/>
      <c r="AY84" s="81"/>
      <c r="AZ84" s="81"/>
      <c r="BA84" s="81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</row>
    <row r="85" spans="1:96" s="59" customFormat="1" ht="12.95" customHeight="1">
      <c r="A85" s="16">
        <v>2016</v>
      </c>
      <c r="B85" s="16" t="s">
        <v>5757</v>
      </c>
      <c r="C85" s="16" t="s">
        <v>5976</v>
      </c>
      <c r="D85" s="315"/>
      <c r="E85" s="314" t="s">
        <v>10920</v>
      </c>
      <c r="F85" s="315" t="s">
        <v>10808</v>
      </c>
      <c r="G85" s="316"/>
      <c r="H85" s="16" t="s">
        <v>8374</v>
      </c>
      <c r="I85" s="31" t="s">
        <v>62</v>
      </c>
      <c r="J85" s="13">
        <v>192</v>
      </c>
      <c r="K85" s="13">
        <v>432</v>
      </c>
      <c r="L85" s="13">
        <v>4</v>
      </c>
      <c r="M85" s="13">
        <v>0</v>
      </c>
      <c r="N85" s="13">
        <v>24</v>
      </c>
      <c r="O85" s="13" t="s">
        <v>46</v>
      </c>
      <c r="P85" s="13" t="s">
        <v>46</v>
      </c>
      <c r="Q85" s="14" t="s">
        <v>43</v>
      </c>
      <c r="R85" s="13" t="s">
        <v>18</v>
      </c>
      <c r="S85" s="15" t="s">
        <v>8851</v>
      </c>
      <c r="T85" s="13" t="s">
        <v>63</v>
      </c>
      <c r="U85" s="14">
        <v>15</v>
      </c>
      <c r="V85" s="14" t="s">
        <v>5073</v>
      </c>
      <c r="W85" s="47" t="s">
        <v>7550</v>
      </c>
      <c r="X85" s="17" t="s">
        <v>10810</v>
      </c>
      <c r="Y85" s="61" t="s">
        <v>7551</v>
      </c>
      <c r="Z85" s="16" t="s">
        <v>703</v>
      </c>
      <c r="AA85" s="16" t="s">
        <v>22</v>
      </c>
      <c r="AB85" s="52" t="s">
        <v>7552</v>
      </c>
      <c r="AC85" s="16" t="s">
        <v>87</v>
      </c>
      <c r="AD85" s="16" t="s">
        <v>3563</v>
      </c>
      <c r="AE85" s="16" t="s">
        <v>3564</v>
      </c>
      <c r="AF85" s="16" t="s">
        <v>89</v>
      </c>
      <c r="AG85" s="16" t="s">
        <v>90</v>
      </c>
      <c r="AH85" s="16"/>
      <c r="AI85" s="16" t="s">
        <v>7388</v>
      </c>
      <c r="AJ85" s="14" t="s">
        <v>58</v>
      </c>
      <c r="AK85" s="14" t="s">
        <v>57</v>
      </c>
      <c r="AL85" s="14"/>
      <c r="AM85" s="14"/>
      <c r="AN85" s="14"/>
      <c r="AO85" s="14"/>
      <c r="AP85" s="14"/>
      <c r="AQ85" s="14"/>
      <c r="AR85" s="61" t="s">
        <v>7544</v>
      </c>
      <c r="AS85" s="61" t="s">
        <v>8799</v>
      </c>
      <c r="AT85" s="61"/>
      <c r="AU85" s="14" t="s">
        <v>8190</v>
      </c>
      <c r="AV85" s="14" t="s">
        <v>8287</v>
      </c>
      <c r="AW85" s="14" t="s">
        <v>8287</v>
      </c>
      <c r="AX85" s="81"/>
      <c r="AY85" s="81"/>
      <c r="AZ85" s="81"/>
      <c r="BA85" s="81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</row>
    <row r="86" spans="1:96" s="59" customFormat="1">
      <c r="A86" s="16">
        <v>2016</v>
      </c>
      <c r="B86" s="16" t="s">
        <v>5757</v>
      </c>
      <c r="C86" s="16" t="s">
        <v>7383</v>
      </c>
      <c r="D86" s="315"/>
      <c r="E86" s="314" t="s">
        <v>10920</v>
      </c>
      <c r="F86" s="315" t="s">
        <v>10808</v>
      </c>
      <c r="G86" s="316"/>
      <c r="H86" s="16" t="s">
        <v>8374</v>
      </c>
      <c r="I86" s="31" t="s">
        <v>62</v>
      </c>
      <c r="J86" s="13">
        <v>192</v>
      </c>
      <c r="K86" s="13">
        <v>432</v>
      </c>
      <c r="L86" s="13">
        <v>4</v>
      </c>
      <c r="M86" s="13">
        <v>0</v>
      </c>
      <c r="N86" s="13">
        <v>24</v>
      </c>
      <c r="O86" s="13" t="s">
        <v>46</v>
      </c>
      <c r="P86" s="13" t="s">
        <v>46</v>
      </c>
      <c r="Q86" s="14" t="s">
        <v>43</v>
      </c>
      <c r="R86" s="13" t="s">
        <v>18</v>
      </c>
      <c r="S86" s="15" t="s">
        <v>8851</v>
      </c>
      <c r="T86" s="13" t="s">
        <v>63</v>
      </c>
      <c r="U86" s="14">
        <v>15</v>
      </c>
      <c r="V86" s="14" t="s">
        <v>5073</v>
      </c>
      <c r="W86" s="47" t="s">
        <v>7515</v>
      </c>
      <c r="X86" s="17" t="s">
        <v>10811</v>
      </c>
      <c r="Y86" s="61" t="s">
        <v>7516</v>
      </c>
      <c r="Z86" s="14" t="s">
        <v>703</v>
      </c>
      <c r="AA86" s="14" t="s">
        <v>22</v>
      </c>
      <c r="AB86" s="52" t="s">
        <v>7517</v>
      </c>
      <c r="AC86" s="16" t="s">
        <v>87</v>
      </c>
      <c r="AD86" s="16" t="s">
        <v>3563</v>
      </c>
      <c r="AE86" s="16" t="s">
        <v>3564</v>
      </c>
      <c r="AF86" s="16" t="s">
        <v>89</v>
      </c>
      <c r="AG86" s="16" t="s">
        <v>90</v>
      </c>
      <c r="AH86" s="16"/>
      <c r="AI86" s="16" t="s">
        <v>7388</v>
      </c>
      <c r="AJ86" s="14" t="s">
        <v>58</v>
      </c>
      <c r="AK86" s="14" t="s">
        <v>57</v>
      </c>
      <c r="AL86" s="14"/>
      <c r="AM86" s="14"/>
      <c r="AN86" s="14"/>
      <c r="AO86" s="14"/>
      <c r="AP86" s="14" t="s">
        <v>7342</v>
      </c>
      <c r="AQ86" s="14" t="s">
        <v>126</v>
      </c>
      <c r="AR86" s="61" t="s">
        <v>7390</v>
      </c>
      <c r="AS86" s="61" t="s">
        <v>8799</v>
      </c>
      <c r="AT86" s="61"/>
      <c r="AU86" s="14" t="s">
        <v>8190</v>
      </c>
      <c r="AV86" s="14" t="s">
        <v>8287</v>
      </c>
      <c r="AW86" s="14" t="s">
        <v>8287</v>
      </c>
      <c r="AX86" s="81"/>
      <c r="AY86" s="81"/>
      <c r="AZ86" s="81"/>
      <c r="BA86" s="81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</row>
    <row r="87" spans="1:96" s="58" customFormat="1" ht="12.95" customHeight="1">
      <c r="A87" s="16">
        <v>2016</v>
      </c>
      <c r="B87" s="16" t="s">
        <v>5757</v>
      </c>
      <c r="C87" s="16" t="s">
        <v>7383</v>
      </c>
      <c r="D87" s="307" t="s">
        <v>10955</v>
      </c>
      <c r="E87" s="314" t="s">
        <v>10920</v>
      </c>
      <c r="F87" s="315" t="s">
        <v>10808</v>
      </c>
      <c r="G87" s="316"/>
      <c r="H87" s="16" t="s">
        <v>44</v>
      </c>
      <c r="I87" s="31" t="s">
        <v>357</v>
      </c>
      <c r="J87" s="13">
        <v>192</v>
      </c>
      <c r="K87" s="13">
        <v>432</v>
      </c>
      <c r="L87" s="13">
        <v>4</v>
      </c>
      <c r="M87" s="13">
        <v>4</v>
      </c>
      <c r="N87" s="13">
        <v>32</v>
      </c>
      <c r="O87" s="13" t="s">
        <v>46</v>
      </c>
      <c r="P87" s="13" t="s">
        <v>46</v>
      </c>
      <c r="Q87" s="14" t="s">
        <v>43</v>
      </c>
      <c r="R87" s="13" t="s">
        <v>18</v>
      </c>
      <c r="S87" s="15" t="s">
        <v>8851</v>
      </c>
      <c r="T87" s="13" t="s">
        <v>63</v>
      </c>
      <c r="U87" s="14">
        <v>15</v>
      </c>
      <c r="V87" s="14" t="s">
        <v>5073</v>
      </c>
      <c r="W87" s="47" t="s">
        <v>7512</v>
      </c>
      <c r="X87" s="17" t="s">
        <v>10812</v>
      </c>
      <c r="Y87" s="61" t="s">
        <v>7513</v>
      </c>
      <c r="Z87" s="16" t="s">
        <v>703</v>
      </c>
      <c r="AA87" s="16" t="s">
        <v>22</v>
      </c>
      <c r="AB87" s="52" t="s">
        <v>7514</v>
      </c>
      <c r="AC87" s="16" t="s">
        <v>87</v>
      </c>
      <c r="AD87" s="16" t="s">
        <v>3563</v>
      </c>
      <c r="AE87" s="16" t="s">
        <v>3564</v>
      </c>
      <c r="AF87" s="16" t="s">
        <v>89</v>
      </c>
      <c r="AG87" s="16" t="s">
        <v>90</v>
      </c>
      <c r="AH87" s="16"/>
      <c r="AI87" s="16" t="s">
        <v>7388</v>
      </c>
      <c r="AJ87" s="14" t="s">
        <v>58</v>
      </c>
      <c r="AK87" s="14" t="s">
        <v>57</v>
      </c>
      <c r="AL87" s="14"/>
      <c r="AM87" s="14"/>
      <c r="AN87" s="14"/>
      <c r="AO87" s="14"/>
      <c r="AP87" s="14"/>
      <c r="AQ87" s="14"/>
      <c r="AR87" s="61" t="s">
        <v>7390</v>
      </c>
      <c r="AS87" s="61" t="s">
        <v>8799</v>
      </c>
      <c r="AT87" s="61"/>
      <c r="AU87" s="14" t="s">
        <v>8190</v>
      </c>
      <c r="AV87" s="14" t="s">
        <v>8287</v>
      </c>
      <c r="AW87" s="14" t="s">
        <v>8287</v>
      </c>
      <c r="AX87" s="81" t="str">
        <f>W87</f>
        <v>ZTY</v>
      </c>
      <c r="AY87" s="81" t="str">
        <f>AB87</f>
        <v>SOC.AT.MSO07</v>
      </c>
      <c r="AZ87" s="81" t="s">
        <v>10951</v>
      </c>
      <c r="BA87" s="81" t="s">
        <v>10954</v>
      </c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</row>
    <row r="88" spans="1:96" s="58" customFormat="1" ht="12.95" customHeight="1">
      <c r="A88" s="16">
        <v>2016</v>
      </c>
      <c r="B88" s="16" t="s">
        <v>5757</v>
      </c>
      <c r="C88" s="16" t="s">
        <v>7383</v>
      </c>
      <c r="D88" s="315"/>
      <c r="E88" s="314" t="s">
        <v>10920</v>
      </c>
      <c r="F88" s="315" t="str">
        <f>IF(G88="","","SIM")</f>
        <v>SIM</v>
      </c>
      <c r="G88" s="316">
        <v>42605</v>
      </c>
      <c r="H88" s="16" t="s">
        <v>8374</v>
      </c>
      <c r="I88" s="31" t="s">
        <v>62</v>
      </c>
      <c r="J88" s="13">
        <v>192</v>
      </c>
      <c r="K88" s="13">
        <v>432</v>
      </c>
      <c r="L88" s="13">
        <v>4</v>
      </c>
      <c r="M88" s="13">
        <v>0</v>
      </c>
      <c r="N88" s="13">
        <v>24</v>
      </c>
      <c r="O88" s="13" t="s">
        <v>46</v>
      </c>
      <c r="P88" s="13" t="s">
        <v>46</v>
      </c>
      <c r="Q88" s="14" t="s">
        <v>43</v>
      </c>
      <c r="R88" s="13" t="s">
        <v>18</v>
      </c>
      <c r="S88" s="15" t="s">
        <v>8851</v>
      </c>
      <c r="T88" s="13" t="s">
        <v>63</v>
      </c>
      <c r="U88" s="14">
        <v>19</v>
      </c>
      <c r="V88" s="14" t="s">
        <v>7384</v>
      </c>
      <c r="W88" s="47" t="s">
        <v>7437</v>
      </c>
      <c r="X88" s="17" t="str">
        <f t="shared" ref="X88:X110" si="4">V88&amp;AA88&amp;W88</f>
        <v>11042JMRDW</v>
      </c>
      <c r="Y88" s="61" t="s">
        <v>7438</v>
      </c>
      <c r="Z88" s="16" t="s">
        <v>4046</v>
      </c>
      <c r="AA88" s="16" t="s">
        <v>416</v>
      </c>
      <c r="AB88" s="44" t="s">
        <v>7439</v>
      </c>
      <c r="AC88" s="13" t="s">
        <v>87</v>
      </c>
      <c r="AD88" s="16"/>
      <c r="AE88" s="16" t="s">
        <v>4048</v>
      </c>
      <c r="AF88" s="16" t="s">
        <v>4049</v>
      </c>
      <c r="AG88" s="16" t="s">
        <v>4050</v>
      </c>
      <c r="AH88" s="16"/>
      <c r="AI88" s="16" t="s">
        <v>7388</v>
      </c>
      <c r="AJ88" s="14" t="s">
        <v>58</v>
      </c>
      <c r="AK88" s="14" t="s">
        <v>57</v>
      </c>
      <c r="AL88" s="14"/>
      <c r="AM88" s="14"/>
      <c r="AN88" s="14"/>
      <c r="AO88" s="14"/>
      <c r="AP88" s="14" t="s">
        <v>7394</v>
      </c>
      <c r="AQ88" s="14" t="s">
        <v>7224</v>
      </c>
      <c r="AR88" s="61" t="s">
        <v>7390</v>
      </c>
      <c r="AS88" s="61"/>
      <c r="AT88" s="61"/>
      <c r="AU88" s="14" t="s">
        <v>8190</v>
      </c>
      <c r="AV88" s="14">
        <v>-47.380348703999914</v>
      </c>
      <c r="AW88" s="14">
        <v>-22.381544181999914</v>
      </c>
      <c r="AX88" s="31"/>
      <c r="AY88" s="31"/>
      <c r="AZ88" s="31"/>
      <c r="BA88" s="31"/>
      <c r="BB88" s="266"/>
      <c r="BC88" s="57"/>
      <c r="BD88" s="57"/>
      <c r="CO88" s="57"/>
      <c r="CP88" s="57"/>
      <c r="CQ88" s="57"/>
      <c r="CR88" s="57"/>
    </row>
    <row r="89" spans="1:96" s="36" customFormat="1" ht="12.95" customHeight="1">
      <c r="A89" s="16">
        <v>2016</v>
      </c>
      <c r="B89" s="16" t="s">
        <v>5757</v>
      </c>
      <c r="C89" s="16" t="s">
        <v>7383</v>
      </c>
      <c r="D89" s="315"/>
      <c r="E89" s="314" t="s">
        <v>10920</v>
      </c>
      <c r="F89" s="315" t="str">
        <f>IF(G89="","","SIM")</f>
        <v>SIM</v>
      </c>
      <c r="G89" s="316">
        <v>42607</v>
      </c>
      <c r="H89" s="16" t="s">
        <v>8374</v>
      </c>
      <c r="I89" s="31" t="s">
        <v>62</v>
      </c>
      <c r="J89" s="13">
        <v>192</v>
      </c>
      <c r="K89" s="13">
        <v>432</v>
      </c>
      <c r="L89" s="13">
        <v>4</v>
      </c>
      <c r="M89" s="13">
        <v>0</v>
      </c>
      <c r="N89" s="13">
        <v>24</v>
      </c>
      <c r="O89" s="13" t="s">
        <v>46</v>
      </c>
      <c r="P89" s="13" t="s">
        <v>46</v>
      </c>
      <c r="Q89" s="14" t="s">
        <v>43</v>
      </c>
      <c r="R89" s="15" t="s">
        <v>18</v>
      </c>
      <c r="S89" s="15" t="s">
        <v>8851</v>
      </c>
      <c r="T89" s="15" t="s">
        <v>63</v>
      </c>
      <c r="U89" s="14">
        <v>19</v>
      </c>
      <c r="V89" s="14" t="s">
        <v>7384</v>
      </c>
      <c r="W89" s="74" t="s">
        <v>4619</v>
      </c>
      <c r="X89" s="17" t="str">
        <f t="shared" si="4"/>
        <v>11042JMREC</v>
      </c>
      <c r="Y89" s="61" t="s">
        <v>7446</v>
      </c>
      <c r="Z89" s="16" t="s">
        <v>4046</v>
      </c>
      <c r="AA89" s="16" t="s">
        <v>416</v>
      </c>
      <c r="AB89" s="44" t="s">
        <v>7447</v>
      </c>
      <c r="AC89" s="13" t="s">
        <v>87</v>
      </c>
      <c r="AD89" s="16"/>
      <c r="AE89" s="16" t="s">
        <v>4048</v>
      </c>
      <c r="AF89" s="16" t="s">
        <v>4049</v>
      </c>
      <c r="AG89" s="16" t="s">
        <v>4050</v>
      </c>
      <c r="AH89" s="16"/>
      <c r="AI89" s="16" t="s">
        <v>7388</v>
      </c>
      <c r="AJ89" s="14" t="s">
        <v>58</v>
      </c>
      <c r="AK89" s="14" t="s">
        <v>57</v>
      </c>
      <c r="AL89" s="14"/>
      <c r="AM89" s="14"/>
      <c r="AN89" s="14"/>
      <c r="AO89" s="14"/>
      <c r="AP89" s="14" t="s">
        <v>7448</v>
      </c>
      <c r="AQ89" s="14" t="s">
        <v>7389</v>
      </c>
      <c r="AR89" s="61" t="s">
        <v>7390</v>
      </c>
      <c r="AS89" s="61"/>
      <c r="AT89" s="61"/>
      <c r="AU89" s="14" t="s">
        <v>8190</v>
      </c>
      <c r="AV89" s="14" t="s">
        <v>8287</v>
      </c>
      <c r="AW89" s="14" t="s">
        <v>8287</v>
      </c>
      <c r="AX89" s="31"/>
      <c r="AY89" s="31"/>
      <c r="AZ89" s="31"/>
      <c r="BA89" s="31"/>
      <c r="BB89" s="266"/>
      <c r="BC89" s="57"/>
      <c r="BD89" s="57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7"/>
      <c r="CP89" s="57"/>
      <c r="CQ89" s="57"/>
      <c r="CR89" s="57"/>
    </row>
    <row r="90" spans="1:96" s="58" customFormat="1" ht="12.95" customHeight="1">
      <c r="A90" s="16">
        <v>2016</v>
      </c>
      <c r="B90" s="16" t="s">
        <v>5757</v>
      </c>
      <c r="C90" s="16" t="s">
        <v>7383</v>
      </c>
      <c r="D90" s="315"/>
      <c r="E90" s="314" t="s">
        <v>10920</v>
      </c>
      <c r="F90" s="315" t="str">
        <f>IF(G90="","","SIM")</f>
        <v>SIM</v>
      </c>
      <c r="G90" s="316">
        <v>42606</v>
      </c>
      <c r="H90" s="16" t="s">
        <v>8374</v>
      </c>
      <c r="I90" s="31" t="s">
        <v>62</v>
      </c>
      <c r="J90" s="13">
        <v>192</v>
      </c>
      <c r="K90" s="13">
        <v>432</v>
      </c>
      <c r="L90" s="13">
        <v>4</v>
      </c>
      <c r="M90" s="13">
        <v>0</v>
      </c>
      <c r="N90" s="13">
        <v>24</v>
      </c>
      <c r="O90" s="13" t="s">
        <v>46</v>
      </c>
      <c r="P90" s="13" t="s">
        <v>46</v>
      </c>
      <c r="Q90" s="14" t="s">
        <v>43</v>
      </c>
      <c r="R90" s="13" t="s">
        <v>18</v>
      </c>
      <c r="S90" s="15" t="s">
        <v>8851</v>
      </c>
      <c r="T90" s="13" t="s">
        <v>63</v>
      </c>
      <c r="U90" s="14">
        <v>19</v>
      </c>
      <c r="V90" s="14" t="s">
        <v>4671</v>
      </c>
      <c r="W90" s="47" t="s">
        <v>7476</v>
      </c>
      <c r="X90" s="17" t="str">
        <f t="shared" si="4"/>
        <v>11135NAUPQ</v>
      </c>
      <c r="Y90" s="61" t="s">
        <v>7477</v>
      </c>
      <c r="Z90" s="14" t="s">
        <v>444</v>
      </c>
      <c r="AA90" s="14" t="s">
        <v>1955</v>
      </c>
      <c r="AB90" s="52" t="s">
        <v>7478</v>
      </c>
      <c r="AC90" s="16" t="s">
        <v>87</v>
      </c>
      <c r="AD90" s="16"/>
      <c r="AE90" s="16" t="s">
        <v>7452</v>
      </c>
      <c r="AF90" s="16" t="s">
        <v>7453</v>
      </c>
      <c r="AG90" s="16" t="s">
        <v>7454</v>
      </c>
      <c r="AH90" s="16"/>
      <c r="AI90" s="16" t="s">
        <v>7455</v>
      </c>
      <c r="AJ90" s="14" t="s">
        <v>58</v>
      </c>
      <c r="AK90" s="14" t="s">
        <v>57</v>
      </c>
      <c r="AL90" s="14"/>
      <c r="AM90" s="14"/>
      <c r="AN90" s="14"/>
      <c r="AO90" s="14"/>
      <c r="AP90" s="14"/>
      <c r="AQ90" s="14"/>
      <c r="AR90" s="61" t="s">
        <v>7390</v>
      </c>
      <c r="AS90" s="61"/>
      <c r="AT90" s="61"/>
      <c r="AU90" s="94">
        <v>1003672822</v>
      </c>
      <c r="AV90" s="14" t="s">
        <v>8287</v>
      </c>
      <c r="AW90" s="14" t="s">
        <v>8287</v>
      </c>
      <c r="AX90" s="31"/>
      <c r="AY90" s="31"/>
      <c r="AZ90" s="31"/>
      <c r="BA90" s="31"/>
      <c r="BB90" s="266"/>
      <c r="BC90" s="57"/>
      <c r="BD90" s="57"/>
      <c r="CO90" s="57"/>
      <c r="CP90" s="57"/>
      <c r="CQ90" s="57"/>
      <c r="CR90" s="57"/>
    </row>
    <row r="91" spans="1:96" s="58" customFormat="1" ht="12.95" customHeight="1">
      <c r="A91" s="32">
        <v>2016</v>
      </c>
      <c r="B91" s="32" t="s">
        <v>3592</v>
      </c>
      <c r="C91" s="31" t="s">
        <v>869</v>
      </c>
      <c r="D91" s="317" t="s">
        <v>8773</v>
      </c>
      <c r="E91" s="318" t="s">
        <v>10920</v>
      </c>
      <c r="F91" s="317"/>
      <c r="G91" s="317"/>
      <c r="H91" s="14" t="s">
        <v>87</v>
      </c>
      <c r="I91" s="41" t="s">
        <v>8774</v>
      </c>
      <c r="J91" s="38">
        <v>192</v>
      </c>
      <c r="K91" s="63">
        <f>448+64</f>
        <v>512</v>
      </c>
      <c r="L91" s="38">
        <v>8</v>
      </c>
      <c r="M91" s="38">
        <v>0</v>
      </c>
      <c r="N91" s="38">
        <v>16</v>
      </c>
      <c r="O91" s="32" t="s">
        <v>46</v>
      </c>
      <c r="P91" s="32" t="s">
        <v>46</v>
      </c>
      <c r="Q91" s="39" t="s">
        <v>46</v>
      </c>
      <c r="R91" s="32" t="s">
        <v>18</v>
      </c>
      <c r="S91" s="81" t="s">
        <v>8851</v>
      </c>
      <c r="T91" s="32" t="s">
        <v>8053</v>
      </c>
      <c r="U91" s="31">
        <v>11</v>
      </c>
      <c r="V91" s="31">
        <v>11892</v>
      </c>
      <c r="W91" s="54" t="s">
        <v>8867</v>
      </c>
      <c r="X91" s="39" t="str">
        <f t="shared" si="4"/>
        <v>11892CCnão definido</v>
      </c>
      <c r="Y91" s="40" t="s">
        <v>8314</v>
      </c>
      <c r="Z91" s="31" t="s">
        <v>1930</v>
      </c>
      <c r="AA91" s="41" t="s">
        <v>5103</v>
      </c>
      <c r="AB91" s="48" t="s">
        <v>8313</v>
      </c>
      <c r="AC91" s="41" t="s">
        <v>52</v>
      </c>
      <c r="AD91" s="32" t="s">
        <v>42</v>
      </c>
      <c r="AE91" s="32" t="s">
        <v>5105</v>
      </c>
      <c r="AF91" s="32" t="s">
        <v>146</v>
      </c>
      <c r="AG91" s="32" t="s">
        <v>147</v>
      </c>
      <c r="AH91" s="13" t="s">
        <v>8335</v>
      </c>
      <c r="AI91" s="32" t="s">
        <v>3931</v>
      </c>
      <c r="AJ91" s="31" t="s">
        <v>124</v>
      </c>
      <c r="AK91" s="31" t="s">
        <v>123</v>
      </c>
      <c r="AL91" s="35"/>
      <c r="AM91" s="35"/>
      <c r="AN91" s="35"/>
      <c r="AO91" s="35"/>
      <c r="AP91" s="32"/>
      <c r="AQ91" s="32"/>
      <c r="AR91" s="65" t="s">
        <v>8310</v>
      </c>
      <c r="AS91" s="259"/>
      <c r="AT91" s="13"/>
      <c r="AU91" s="33" t="s">
        <v>8360</v>
      </c>
      <c r="AV91" s="35"/>
      <c r="AW91" s="35"/>
      <c r="AX91" s="30" t="s">
        <v>8867</v>
      </c>
      <c r="AY91" s="31" t="str">
        <f t="shared" ref="AY91:AY96" si="5">AB91</f>
        <v>GRS.CC.MSO05</v>
      </c>
      <c r="AZ91" s="30" t="s">
        <v>5157</v>
      </c>
      <c r="BA91" s="30" t="s">
        <v>8810</v>
      </c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</row>
    <row r="92" spans="1:96" s="58" customFormat="1" ht="12.95" customHeight="1">
      <c r="A92" s="13">
        <v>2016</v>
      </c>
      <c r="B92" s="13" t="s">
        <v>3592</v>
      </c>
      <c r="C92" s="16" t="s">
        <v>795</v>
      </c>
      <c r="D92" s="307" t="s">
        <v>8776</v>
      </c>
      <c r="E92" s="310" t="s">
        <v>10920</v>
      </c>
      <c r="F92" s="307"/>
      <c r="G92" s="307"/>
      <c r="H92" s="13" t="s">
        <v>87</v>
      </c>
      <c r="I92" s="16" t="s">
        <v>357</v>
      </c>
      <c r="J92" s="13">
        <v>448</v>
      </c>
      <c r="K92" s="13">
        <v>512</v>
      </c>
      <c r="L92" s="13">
        <v>0</v>
      </c>
      <c r="M92" s="13">
        <v>0</v>
      </c>
      <c r="N92" s="13">
        <v>0</v>
      </c>
      <c r="O92" s="13" t="s">
        <v>46</v>
      </c>
      <c r="P92" s="13" t="s">
        <v>46</v>
      </c>
      <c r="Q92" s="13" t="s">
        <v>46</v>
      </c>
      <c r="R92" s="13" t="s">
        <v>18</v>
      </c>
      <c r="S92" s="81" t="s">
        <v>8852</v>
      </c>
      <c r="T92" s="13" t="s">
        <v>47</v>
      </c>
      <c r="U92" s="14">
        <v>11</v>
      </c>
      <c r="V92" s="16">
        <v>11300</v>
      </c>
      <c r="W92" s="54" t="s">
        <v>8338</v>
      </c>
      <c r="X92" s="17" t="str">
        <f t="shared" si="4"/>
        <v xml:space="preserve">11300BSCVY </v>
      </c>
      <c r="Y92" s="34" t="s">
        <v>8339</v>
      </c>
      <c r="Z92" s="16" t="s">
        <v>180</v>
      </c>
      <c r="AA92" s="16" t="s">
        <v>181</v>
      </c>
      <c r="AB92" s="44" t="s">
        <v>8366</v>
      </c>
      <c r="AC92" s="13" t="s">
        <v>52</v>
      </c>
      <c r="AD92" s="13" t="s">
        <v>1188</v>
      </c>
      <c r="AE92" s="13" t="s">
        <v>145</v>
      </c>
      <c r="AF92" s="13" t="s">
        <v>146</v>
      </c>
      <c r="AG92" s="13" t="s">
        <v>147</v>
      </c>
      <c r="AH92" s="13" t="s">
        <v>8335</v>
      </c>
      <c r="AI92" s="31" t="s">
        <v>3931</v>
      </c>
      <c r="AJ92" s="14" t="s">
        <v>124</v>
      </c>
      <c r="AK92" s="14" t="s">
        <v>123</v>
      </c>
      <c r="AL92" s="35"/>
      <c r="AM92" s="35"/>
      <c r="AN92" s="35"/>
      <c r="AO92" s="35"/>
      <c r="AP92" s="13"/>
      <c r="AQ92" s="13"/>
      <c r="AR92" s="61" t="s">
        <v>8369</v>
      </c>
      <c r="AS92" s="67" t="s">
        <v>8359</v>
      </c>
      <c r="AT92" s="13"/>
      <c r="AU92" s="13"/>
      <c r="AV92" s="13"/>
      <c r="AW92" s="13"/>
      <c r="AX92" s="30" t="s">
        <v>8864</v>
      </c>
      <c r="AY92" s="31" t="str">
        <f t="shared" si="5"/>
        <v>IAQ.BS.MSO30</v>
      </c>
      <c r="AZ92" s="30" t="s">
        <v>8846</v>
      </c>
      <c r="BA92" s="30" t="s">
        <v>7913</v>
      </c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</row>
    <row r="93" spans="1:96" s="57" customFormat="1" ht="12" customHeight="1">
      <c r="A93" s="13">
        <v>2016</v>
      </c>
      <c r="B93" s="13" t="s">
        <v>3592</v>
      </c>
      <c r="C93" s="16" t="s">
        <v>795</v>
      </c>
      <c r="D93" s="307" t="s">
        <v>8769</v>
      </c>
      <c r="E93" s="310" t="s">
        <v>10920</v>
      </c>
      <c r="F93" s="307"/>
      <c r="G93" s="307"/>
      <c r="H93" s="13" t="s">
        <v>87</v>
      </c>
      <c r="I93" s="16" t="s">
        <v>357</v>
      </c>
      <c r="J93" s="13">
        <v>384</v>
      </c>
      <c r="K93" s="13">
        <v>448</v>
      </c>
      <c r="L93" s="13">
        <v>0</v>
      </c>
      <c r="M93" s="13">
        <v>0</v>
      </c>
      <c r="N93" s="13">
        <v>0</v>
      </c>
      <c r="O93" s="13" t="s">
        <v>46</v>
      </c>
      <c r="P93" s="13" t="s">
        <v>46</v>
      </c>
      <c r="Q93" s="13" t="s">
        <v>46</v>
      </c>
      <c r="R93" s="13" t="s">
        <v>18</v>
      </c>
      <c r="S93" s="81" t="s">
        <v>8852</v>
      </c>
      <c r="T93" s="13" t="s">
        <v>47</v>
      </c>
      <c r="U93" s="14">
        <v>11</v>
      </c>
      <c r="V93" s="16">
        <v>11300</v>
      </c>
      <c r="W93" s="54" t="s">
        <v>8364</v>
      </c>
      <c r="X93" s="17" t="str">
        <f t="shared" si="4"/>
        <v>11300BSCHF</v>
      </c>
      <c r="Y93" s="42"/>
      <c r="Z93" s="16" t="s">
        <v>180</v>
      </c>
      <c r="AA93" s="16" t="s">
        <v>181</v>
      </c>
      <c r="AB93" s="44" t="s">
        <v>8349</v>
      </c>
      <c r="AC93" s="13" t="s">
        <v>52</v>
      </c>
      <c r="AD93" s="13" t="s">
        <v>1188</v>
      </c>
      <c r="AE93" s="13" t="s">
        <v>145</v>
      </c>
      <c r="AF93" s="13" t="s">
        <v>146</v>
      </c>
      <c r="AG93" s="13" t="s">
        <v>147</v>
      </c>
      <c r="AH93" s="13" t="s">
        <v>8335</v>
      </c>
      <c r="AI93" s="31" t="s">
        <v>3931</v>
      </c>
      <c r="AJ93" s="14" t="s">
        <v>124</v>
      </c>
      <c r="AK93" s="14" t="s">
        <v>123</v>
      </c>
      <c r="AL93" s="35"/>
      <c r="AM93" s="35"/>
      <c r="AN93" s="35"/>
      <c r="AO93" s="35"/>
      <c r="AP93" s="13"/>
      <c r="AQ93" s="13"/>
      <c r="AR93" s="61" t="s">
        <v>8369</v>
      </c>
      <c r="AS93" s="67" t="s">
        <v>8359</v>
      </c>
      <c r="AT93" s="81"/>
      <c r="AU93" s="81"/>
      <c r="AV93" s="81"/>
      <c r="AW93" s="81"/>
      <c r="AX93" s="30" t="s">
        <v>8364</v>
      </c>
      <c r="AY93" s="31" t="str">
        <f t="shared" si="5"/>
        <v>IAQ.BS.MSO19</v>
      </c>
      <c r="AZ93" s="30" t="s">
        <v>6263</v>
      </c>
      <c r="BA93" s="30" t="s">
        <v>8808</v>
      </c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</row>
    <row r="94" spans="1:96">
      <c r="A94" s="13">
        <v>2016</v>
      </c>
      <c r="B94" s="13" t="s">
        <v>3592</v>
      </c>
      <c r="C94" s="16" t="s">
        <v>795</v>
      </c>
      <c r="D94" s="307" t="s">
        <v>8769</v>
      </c>
      <c r="E94" s="310" t="s">
        <v>10920</v>
      </c>
      <c r="F94" s="307"/>
      <c r="G94" s="307"/>
      <c r="H94" s="13" t="s">
        <v>87</v>
      </c>
      <c r="I94" s="16" t="s">
        <v>357</v>
      </c>
      <c r="J94" s="13">
        <v>320</v>
      </c>
      <c r="K94" s="13">
        <v>384</v>
      </c>
      <c r="L94" s="13">
        <v>0</v>
      </c>
      <c r="M94" s="13">
        <v>0</v>
      </c>
      <c r="N94" s="13">
        <v>0</v>
      </c>
      <c r="O94" s="13" t="s">
        <v>46</v>
      </c>
      <c r="P94" s="13" t="s">
        <v>46</v>
      </c>
      <c r="Q94" s="13" t="s">
        <v>46</v>
      </c>
      <c r="R94" s="13" t="s">
        <v>18</v>
      </c>
      <c r="S94" s="81" t="s">
        <v>8852</v>
      </c>
      <c r="T94" s="13" t="s">
        <v>47</v>
      </c>
      <c r="U94" s="14">
        <v>11</v>
      </c>
      <c r="V94" s="16">
        <v>11300</v>
      </c>
      <c r="W94" s="54" t="s">
        <v>8364</v>
      </c>
      <c r="X94" s="17" t="str">
        <f t="shared" si="4"/>
        <v>11300BSCHF</v>
      </c>
      <c r="Y94" s="42"/>
      <c r="Z94" s="16" t="s">
        <v>180</v>
      </c>
      <c r="AA94" s="16" t="s">
        <v>181</v>
      </c>
      <c r="AB94" s="44" t="s">
        <v>8350</v>
      </c>
      <c r="AC94" s="13" t="s">
        <v>52</v>
      </c>
      <c r="AD94" s="13" t="s">
        <v>1188</v>
      </c>
      <c r="AE94" s="13" t="s">
        <v>145</v>
      </c>
      <c r="AF94" s="13" t="s">
        <v>146</v>
      </c>
      <c r="AG94" s="13" t="s">
        <v>147</v>
      </c>
      <c r="AH94" s="13" t="s">
        <v>8335</v>
      </c>
      <c r="AI94" s="31" t="s">
        <v>3931</v>
      </c>
      <c r="AJ94" s="14" t="s">
        <v>124</v>
      </c>
      <c r="AK94" s="14" t="s">
        <v>123</v>
      </c>
      <c r="AL94" s="35"/>
      <c r="AM94" s="35"/>
      <c r="AN94" s="35"/>
      <c r="AO94" s="35"/>
      <c r="AP94" s="13"/>
      <c r="AQ94" s="13"/>
      <c r="AR94" s="61" t="s">
        <v>8369</v>
      </c>
      <c r="AS94" s="67" t="s">
        <v>8359</v>
      </c>
      <c r="AT94" s="81"/>
      <c r="AU94" s="81"/>
      <c r="AV94" s="81"/>
      <c r="AW94" s="81"/>
      <c r="AX94" s="30" t="s">
        <v>8364</v>
      </c>
      <c r="AY94" s="31" t="str">
        <f t="shared" si="5"/>
        <v>IAQ.BS.MSO20</v>
      </c>
      <c r="AZ94" s="30" t="s">
        <v>6263</v>
      </c>
      <c r="BA94" s="30" t="s">
        <v>8809</v>
      </c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</row>
    <row r="95" spans="1:96">
      <c r="A95" s="13">
        <v>2016</v>
      </c>
      <c r="B95" s="13" t="s">
        <v>3592</v>
      </c>
      <c r="C95" s="16" t="s">
        <v>795</v>
      </c>
      <c r="D95" s="307" t="s">
        <v>8777</v>
      </c>
      <c r="E95" s="310" t="s">
        <v>10920</v>
      </c>
      <c r="F95" s="307"/>
      <c r="G95" s="307"/>
      <c r="H95" s="13" t="s">
        <v>87</v>
      </c>
      <c r="I95" s="16" t="s">
        <v>357</v>
      </c>
      <c r="J95" s="13">
        <v>448</v>
      </c>
      <c r="K95" s="13">
        <v>512</v>
      </c>
      <c r="L95" s="13">
        <v>0</v>
      </c>
      <c r="M95" s="13">
        <v>0</v>
      </c>
      <c r="N95" s="13">
        <v>0</v>
      </c>
      <c r="O95" s="13" t="s">
        <v>46</v>
      </c>
      <c r="P95" s="13" t="s">
        <v>46</v>
      </c>
      <c r="Q95" s="13" t="s">
        <v>46</v>
      </c>
      <c r="R95" s="13" t="s">
        <v>18</v>
      </c>
      <c r="S95" s="81" t="s">
        <v>8852</v>
      </c>
      <c r="T95" s="13" t="s">
        <v>47</v>
      </c>
      <c r="U95" s="14">
        <v>11</v>
      </c>
      <c r="V95" s="16">
        <v>11300</v>
      </c>
      <c r="W95" s="54" t="s">
        <v>8340</v>
      </c>
      <c r="X95" s="17" t="str">
        <f t="shared" si="4"/>
        <v xml:space="preserve">11300BSCVX </v>
      </c>
      <c r="Y95" s="34" t="s">
        <v>8341</v>
      </c>
      <c r="Z95" s="16" t="s">
        <v>180</v>
      </c>
      <c r="AA95" s="16" t="s">
        <v>181</v>
      </c>
      <c r="AB95" s="44" t="s">
        <v>8365</v>
      </c>
      <c r="AC95" s="13" t="s">
        <v>52</v>
      </c>
      <c r="AD95" s="13" t="s">
        <v>1188</v>
      </c>
      <c r="AE95" s="13" t="s">
        <v>145</v>
      </c>
      <c r="AF95" s="13" t="s">
        <v>146</v>
      </c>
      <c r="AG95" s="13" t="s">
        <v>147</v>
      </c>
      <c r="AH95" s="13" t="s">
        <v>8335</v>
      </c>
      <c r="AI95" s="31" t="s">
        <v>3931</v>
      </c>
      <c r="AJ95" s="14" t="s">
        <v>124</v>
      </c>
      <c r="AK95" s="14" t="s">
        <v>123</v>
      </c>
      <c r="AL95" s="35"/>
      <c r="AM95" s="35"/>
      <c r="AN95" s="35"/>
      <c r="AO95" s="35"/>
      <c r="AP95" s="13"/>
      <c r="AQ95" s="13"/>
      <c r="AR95" s="61" t="s">
        <v>8369</v>
      </c>
      <c r="AS95" s="67" t="s">
        <v>8359</v>
      </c>
      <c r="AT95" s="13"/>
      <c r="AU95" s="13"/>
      <c r="AV95" s="13"/>
      <c r="AW95" s="13"/>
      <c r="AX95" s="30" t="s">
        <v>8862</v>
      </c>
      <c r="AY95" s="31" t="str">
        <f t="shared" si="5"/>
        <v>IAQ.BS.MSO29</v>
      </c>
      <c r="AZ95" s="30" t="s">
        <v>844</v>
      </c>
      <c r="BA95" s="30" t="s">
        <v>8814</v>
      </c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</row>
    <row r="96" spans="1:96">
      <c r="A96" s="13">
        <v>2016</v>
      </c>
      <c r="B96" s="13" t="s">
        <v>3592</v>
      </c>
      <c r="C96" s="16" t="s">
        <v>795</v>
      </c>
      <c r="D96" s="307" t="s">
        <v>10927</v>
      </c>
      <c r="E96" s="310" t="s">
        <v>10920</v>
      </c>
      <c r="F96" s="307"/>
      <c r="G96" s="307"/>
      <c r="H96" s="13" t="s">
        <v>8374</v>
      </c>
      <c r="I96" s="16" t="s">
        <v>357</v>
      </c>
      <c r="J96" s="13">
        <v>336</v>
      </c>
      <c r="K96" s="13">
        <v>432</v>
      </c>
      <c r="L96" s="13">
        <v>4</v>
      </c>
      <c r="M96" s="13">
        <v>0</v>
      </c>
      <c r="N96" s="13">
        <v>24</v>
      </c>
      <c r="O96" s="13" t="s">
        <v>46</v>
      </c>
      <c r="P96" s="13" t="s">
        <v>46</v>
      </c>
      <c r="Q96" s="13" t="s">
        <v>43</v>
      </c>
      <c r="R96" s="13" t="s">
        <v>18</v>
      </c>
      <c r="S96" s="31" t="s">
        <v>10928</v>
      </c>
      <c r="T96" s="13" t="s">
        <v>47</v>
      </c>
      <c r="U96" s="14">
        <v>11</v>
      </c>
      <c r="V96" s="16">
        <v>11300</v>
      </c>
      <c r="W96" s="54" t="s">
        <v>8363</v>
      </c>
      <c r="X96" s="17" t="str">
        <f t="shared" si="4"/>
        <v>11300BSANN</v>
      </c>
      <c r="Y96" s="34"/>
      <c r="Z96" s="16" t="s">
        <v>180</v>
      </c>
      <c r="AA96" s="16" t="s">
        <v>181</v>
      </c>
      <c r="AB96" s="44" t="s">
        <v>8348</v>
      </c>
      <c r="AC96" s="13" t="s">
        <v>52</v>
      </c>
      <c r="AD96" s="13" t="s">
        <v>1188</v>
      </c>
      <c r="AE96" s="13" t="s">
        <v>145</v>
      </c>
      <c r="AF96" s="13" t="s">
        <v>146</v>
      </c>
      <c r="AG96" s="13" t="s">
        <v>147</v>
      </c>
      <c r="AH96" s="13" t="s">
        <v>8335</v>
      </c>
      <c r="AI96" s="31" t="s">
        <v>3931</v>
      </c>
      <c r="AJ96" s="14" t="s">
        <v>124</v>
      </c>
      <c r="AK96" s="14" t="s">
        <v>123</v>
      </c>
      <c r="AL96" s="35"/>
      <c r="AM96" s="35"/>
      <c r="AN96" s="35"/>
      <c r="AO96" s="35"/>
      <c r="AP96" s="13"/>
      <c r="AQ96" s="13"/>
      <c r="AR96" s="61" t="s">
        <v>8362</v>
      </c>
      <c r="AS96" s="67" t="s">
        <v>8359</v>
      </c>
      <c r="AT96" s="81"/>
      <c r="AU96" s="81"/>
      <c r="AV96" s="81"/>
      <c r="AW96" s="81"/>
      <c r="AX96" s="30" t="s">
        <v>8363</v>
      </c>
      <c r="AY96" s="31" t="str">
        <f t="shared" si="5"/>
        <v>IAQ.BS.MSO18</v>
      </c>
      <c r="AZ96" s="30" t="s">
        <v>5804</v>
      </c>
      <c r="BA96" s="30" t="s">
        <v>5806</v>
      </c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</row>
    <row r="97" spans="1:96">
      <c r="A97" s="13">
        <v>2016</v>
      </c>
      <c r="B97" s="13" t="s">
        <v>3592</v>
      </c>
      <c r="C97" s="16" t="s">
        <v>795</v>
      </c>
      <c r="D97" s="307"/>
      <c r="E97" s="310" t="s">
        <v>10920</v>
      </c>
      <c r="F97" s="307"/>
      <c r="G97" s="307"/>
      <c r="H97" s="13" t="s">
        <v>8374</v>
      </c>
      <c r="I97" s="13" t="s">
        <v>62</v>
      </c>
      <c r="J97" s="13">
        <v>192</v>
      </c>
      <c r="K97" s="13">
        <v>432</v>
      </c>
      <c r="L97" s="13">
        <v>4</v>
      </c>
      <c r="M97" s="13">
        <v>0</v>
      </c>
      <c r="N97" s="13">
        <v>24</v>
      </c>
      <c r="O97" s="13" t="s">
        <v>46</v>
      </c>
      <c r="P97" s="13" t="s">
        <v>46</v>
      </c>
      <c r="Q97" s="17" t="s">
        <v>43</v>
      </c>
      <c r="R97" s="13" t="s">
        <v>18</v>
      </c>
      <c r="S97" s="35" t="s">
        <v>8851</v>
      </c>
      <c r="T97" s="13" t="s">
        <v>63</v>
      </c>
      <c r="U97" s="16">
        <v>11</v>
      </c>
      <c r="V97" s="16">
        <v>11176</v>
      </c>
      <c r="W97" s="46" t="s">
        <v>8370</v>
      </c>
      <c r="X97" s="17" t="str">
        <f t="shared" si="4"/>
        <v>11176CIBUK</v>
      </c>
      <c r="Y97" s="42"/>
      <c r="Z97" s="13" t="s">
        <v>497</v>
      </c>
      <c r="AA97" s="16" t="s">
        <v>498</v>
      </c>
      <c r="AB97" s="44" t="s">
        <v>8371</v>
      </c>
      <c r="AC97" s="13" t="s">
        <v>87</v>
      </c>
      <c r="AD97" s="13" t="s">
        <v>42</v>
      </c>
      <c r="AE97" s="13" t="s">
        <v>7973</v>
      </c>
      <c r="AF97" s="13" t="s">
        <v>7120</v>
      </c>
      <c r="AG97" s="13" t="s">
        <v>1170</v>
      </c>
      <c r="AH97" s="13" t="s">
        <v>8335</v>
      </c>
      <c r="AI97" s="31" t="s">
        <v>3763</v>
      </c>
      <c r="AJ97" s="14" t="s">
        <v>124</v>
      </c>
      <c r="AK97" s="14" t="s">
        <v>123</v>
      </c>
      <c r="AL97" s="35"/>
      <c r="AM97" s="35"/>
      <c r="AN97" s="35"/>
      <c r="AO97" s="35"/>
      <c r="AP97" s="31" t="s">
        <v>8372</v>
      </c>
      <c r="AQ97" s="35"/>
      <c r="AR97" s="61" t="s">
        <v>8369</v>
      </c>
      <c r="AS97" s="258"/>
      <c r="AT97" s="13"/>
      <c r="AU97" s="33"/>
      <c r="AV97" s="35"/>
      <c r="AW97" s="35"/>
      <c r="AX97" s="30"/>
      <c r="AY97" s="31"/>
      <c r="AZ97" s="30"/>
      <c r="BA97" s="30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</row>
    <row r="98" spans="1:96">
      <c r="A98" s="13">
        <v>2016</v>
      </c>
      <c r="B98" s="13" t="s">
        <v>3592</v>
      </c>
      <c r="C98" s="16" t="s">
        <v>795</v>
      </c>
      <c r="D98" s="307"/>
      <c r="E98" s="310" t="s">
        <v>10920</v>
      </c>
      <c r="F98" s="307"/>
      <c r="G98" s="307"/>
      <c r="H98" s="13" t="s">
        <v>87</v>
      </c>
      <c r="I98" s="16" t="s">
        <v>357</v>
      </c>
      <c r="J98" s="13">
        <v>384</v>
      </c>
      <c r="K98" s="13">
        <v>448</v>
      </c>
      <c r="L98" s="13">
        <v>0</v>
      </c>
      <c r="M98" s="13">
        <v>0</v>
      </c>
      <c r="N98" s="13">
        <v>0</v>
      </c>
      <c r="O98" s="13" t="s">
        <v>46</v>
      </c>
      <c r="P98" s="13" t="s">
        <v>46</v>
      </c>
      <c r="Q98" s="13" t="s">
        <v>46</v>
      </c>
      <c r="R98" s="13" t="s">
        <v>18</v>
      </c>
      <c r="S98" s="81" t="s">
        <v>8852</v>
      </c>
      <c r="T98" s="13" t="s">
        <v>47</v>
      </c>
      <c r="U98" s="14">
        <v>11</v>
      </c>
      <c r="V98" s="16">
        <v>11300</v>
      </c>
      <c r="W98" s="46" t="s">
        <v>8361</v>
      </c>
      <c r="X98" s="17" t="str">
        <f t="shared" si="4"/>
        <v>11300BSANK</v>
      </c>
      <c r="Y98" s="34"/>
      <c r="Z98" s="16" t="s">
        <v>180</v>
      </c>
      <c r="AA98" s="16" t="s">
        <v>181</v>
      </c>
      <c r="AB98" s="44" t="s">
        <v>8346</v>
      </c>
      <c r="AC98" s="13" t="s">
        <v>52</v>
      </c>
      <c r="AD98" s="13" t="s">
        <v>1188</v>
      </c>
      <c r="AE98" s="13" t="s">
        <v>145</v>
      </c>
      <c r="AF98" s="13" t="s">
        <v>146</v>
      </c>
      <c r="AG98" s="13" t="s">
        <v>147</v>
      </c>
      <c r="AH98" s="13" t="s">
        <v>8335</v>
      </c>
      <c r="AI98" s="31" t="s">
        <v>3931</v>
      </c>
      <c r="AJ98" s="14" t="s">
        <v>124</v>
      </c>
      <c r="AK98" s="14" t="s">
        <v>123</v>
      </c>
      <c r="AL98" s="35"/>
      <c r="AM98" s="35"/>
      <c r="AN98" s="35"/>
      <c r="AO98" s="35"/>
      <c r="AP98" s="13"/>
      <c r="AQ98" s="13"/>
      <c r="AR98" s="61" t="s">
        <v>8369</v>
      </c>
      <c r="AS98" s="67" t="s">
        <v>8359</v>
      </c>
      <c r="AT98" s="81"/>
      <c r="AU98" s="81"/>
      <c r="AV98" s="81"/>
      <c r="AW98" s="81"/>
      <c r="AX98" s="30"/>
      <c r="AY98" s="31"/>
      <c r="AZ98" s="30"/>
      <c r="BA98" s="30"/>
    </row>
    <row r="99" spans="1:96">
      <c r="A99" s="13">
        <v>2016</v>
      </c>
      <c r="B99" s="13" t="s">
        <v>3592</v>
      </c>
      <c r="C99" s="16" t="s">
        <v>795</v>
      </c>
      <c r="D99" s="307"/>
      <c r="E99" s="310" t="s">
        <v>10920</v>
      </c>
      <c r="F99" s="307"/>
      <c r="G99" s="307"/>
      <c r="H99" s="13" t="s">
        <v>87</v>
      </c>
      <c r="I99" s="16" t="s">
        <v>357</v>
      </c>
      <c r="J99" s="13">
        <v>128</v>
      </c>
      <c r="K99" s="13">
        <v>192</v>
      </c>
      <c r="L99" s="13">
        <v>0</v>
      </c>
      <c r="M99" s="13">
        <v>0</v>
      </c>
      <c r="N99" s="13">
        <v>0</v>
      </c>
      <c r="O99" s="13" t="s">
        <v>46</v>
      </c>
      <c r="P99" s="13" t="s">
        <v>46</v>
      </c>
      <c r="Q99" s="13" t="s">
        <v>46</v>
      </c>
      <c r="R99" s="13" t="s">
        <v>18</v>
      </c>
      <c r="S99" s="81" t="s">
        <v>8852</v>
      </c>
      <c r="T99" s="13" t="s">
        <v>47</v>
      </c>
      <c r="U99" s="14">
        <v>11</v>
      </c>
      <c r="V99" s="16">
        <v>11300</v>
      </c>
      <c r="W99" s="46" t="s">
        <v>8361</v>
      </c>
      <c r="X99" s="17" t="str">
        <f t="shared" si="4"/>
        <v>11300BSANK</v>
      </c>
      <c r="Y99" s="34"/>
      <c r="Z99" s="16" t="s">
        <v>180</v>
      </c>
      <c r="AA99" s="16" t="s">
        <v>181</v>
      </c>
      <c r="AB99" s="44" t="s">
        <v>8347</v>
      </c>
      <c r="AC99" s="13" t="s">
        <v>52</v>
      </c>
      <c r="AD99" s="13" t="s">
        <v>1188</v>
      </c>
      <c r="AE99" s="13" t="s">
        <v>145</v>
      </c>
      <c r="AF99" s="13" t="s">
        <v>146</v>
      </c>
      <c r="AG99" s="13" t="s">
        <v>147</v>
      </c>
      <c r="AH99" s="13" t="s">
        <v>8335</v>
      </c>
      <c r="AI99" s="31" t="s">
        <v>3931</v>
      </c>
      <c r="AJ99" s="14" t="s">
        <v>124</v>
      </c>
      <c r="AK99" s="14" t="s">
        <v>123</v>
      </c>
      <c r="AL99" s="35"/>
      <c r="AM99" s="35"/>
      <c r="AN99" s="35"/>
      <c r="AO99" s="35"/>
      <c r="AP99" s="13"/>
      <c r="AQ99" s="13"/>
      <c r="AR99" s="61" t="s">
        <v>8369</v>
      </c>
      <c r="AS99" s="67" t="s">
        <v>8359</v>
      </c>
      <c r="AT99" s="81"/>
      <c r="AU99" s="81"/>
      <c r="AV99" s="81"/>
      <c r="AW99" s="81"/>
      <c r="AX99" s="30"/>
      <c r="AY99" s="31"/>
      <c r="AZ99" s="30"/>
      <c r="BA99" s="30"/>
    </row>
    <row r="100" spans="1:96">
      <c r="A100" s="13">
        <v>2016</v>
      </c>
      <c r="B100" s="13" t="s">
        <v>3592</v>
      </c>
      <c r="C100" s="16" t="s">
        <v>795</v>
      </c>
      <c r="D100" s="309"/>
      <c r="E100" s="310" t="s">
        <v>10920</v>
      </c>
      <c r="F100" s="307"/>
      <c r="G100" s="307"/>
      <c r="H100" s="13" t="s">
        <v>87</v>
      </c>
      <c r="I100" s="16" t="s">
        <v>357</v>
      </c>
      <c r="J100" s="13">
        <v>384</v>
      </c>
      <c r="K100" s="13">
        <v>448</v>
      </c>
      <c r="L100" s="13">
        <v>0</v>
      </c>
      <c r="M100" s="13">
        <v>0</v>
      </c>
      <c r="N100" s="13">
        <v>0</v>
      </c>
      <c r="O100" s="13" t="s">
        <v>46</v>
      </c>
      <c r="P100" s="13" t="s">
        <v>46</v>
      </c>
      <c r="Q100" s="13" t="s">
        <v>46</v>
      </c>
      <c r="R100" s="13" t="s">
        <v>18</v>
      </c>
      <c r="S100" s="81" t="s">
        <v>8852</v>
      </c>
      <c r="T100" s="13" t="s">
        <v>47</v>
      </c>
      <c r="U100" s="14">
        <v>11</v>
      </c>
      <c r="V100" s="16">
        <v>11300</v>
      </c>
      <c r="W100" s="54" t="s">
        <v>8336</v>
      </c>
      <c r="X100" s="17" t="str">
        <f t="shared" si="4"/>
        <v xml:space="preserve">11300BSCVA </v>
      </c>
      <c r="Y100" s="34" t="s">
        <v>8337</v>
      </c>
      <c r="Z100" s="16" t="s">
        <v>180</v>
      </c>
      <c r="AA100" s="16" t="s">
        <v>181</v>
      </c>
      <c r="AB100" s="44" t="s">
        <v>8351</v>
      </c>
      <c r="AC100" s="13" t="s">
        <v>52</v>
      </c>
      <c r="AD100" s="13" t="s">
        <v>1188</v>
      </c>
      <c r="AE100" s="13" t="s">
        <v>145</v>
      </c>
      <c r="AF100" s="13" t="s">
        <v>146</v>
      </c>
      <c r="AG100" s="13" t="s">
        <v>147</v>
      </c>
      <c r="AH100" s="13" t="s">
        <v>8335</v>
      </c>
      <c r="AI100" s="31" t="s">
        <v>3931</v>
      </c>
      <c r="AJ100" s="14" t="s">
        <v>124</v>
      </c>
      <c r="AK100" s="14" t="s">
        <v>123</v>
      </c>
      <c r="AL100" s="35"/>
      <c r="AM100" s="35"/>
      <c r="AN100" s="35"/>
      <c r="AO100" s="35"/>
      <c r="AP100" s="13"/>
      <c r="AQ100" s="13"/>
      <c r="AR100" s="61" t="s">
        <v>8369</v>
      </c>
      <c r="AS100" s="67" t="s">
        <v>8359</v>
      </c>
      <c r="AT100" s="13"/>
      <c r="AU100" s="13"/>
      <c r="AV100" s="13"/>
      <c r="AW100" s="13"/>
      <c r="AX100" s="30"/>
      <c r="AY100" s="31"/>
      <c r="AZ100" s="30"/>
      <c r="BA100" s="30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</row>
    <row r="101" spans="1:96">
      <c r="A101" s="13">
        <v>2016</v>
      </c>
      <c r="B101" s="13" t="s">
        <v>3592</v>
      </c>
      <c r="C101" s="16" t="s">
        <v>795</v>
      </c>
      <c r="D101" s="309"/>
      <c r="E101" s="310" t="s">
        <v>10920</v>
      </c>
      <c r="F101" s="307"/>
      <c r="G101" s="307"/>
      <c r="H101" s="13" t="s">
        <v>87</v>
      </c>
      <c r="I101" s="16" t="s">
        <v>357</v>
      </c>
      <c r="J101" s="13">
        <v>192</v>
      </c>
      <c r="K101" s="13">
        <v>256</v>
      </c>
      <c r="L101" s="13">
        <v>0</v>
      </c>
      <c r="M101" s="13">
        <v>0</v>
      </c>
      <c r="N101" s="13">
        <v>0</v>
      </c>
      <c r="O101" s="13" t="s">
        <v>46</v>
      </c>
      <c r="P101" s="13" t="s">
        <v>46</v>
      </c>
      <c r="Q101" s="13" t="s">
        <v>46</v>
      </c>
      <c r="R101" s="13" t="s">
        <v>18</v>
      </c>
      <c r="S101" s="81" t="s">
        <v>8852</v>
      </c>
      <c r="T101" s="13" t="s">
        <v>47</v>
      </c>
      <c r="U101" s="14">
        <v>11</v>
      </c>
      <c r="V101" s="16">
        <v>11300</v>
      </c>
      <c r="W101" s="54" t="s">
        <v>8336</v>
      </c>
      <c r="X101" s="17" t="str">
        <f t="shared" si="4"/>
        <v xml:space="preserve">11300BSCVA </v>
      </c>
      <c r="Y101" s="34" t="s">
        <v>8337</v>
      </c>
      <c r="Z101" s="16" t="s">
        <v>180</v>
      </c>
      <c r="AA101" s="16" t="s">
        <v>181</v>
      </c>
      <c r="AB101" s="44" t="s">
        <v>8352</v>
      </c>
      <c r="AC101" s="13" t="s">
        <v>52</v>
      </c>
      <c r="AD101" s="13" t="s">
        <v>1188</v>
      </c>
      <c r="AE101" s="13" t="s">
        <v>145</v>
      </c>
      <c r="AF101" s="13" t="s">
        <v>146</v>
      </c>
      <c r="AG101" s="13" t="s">
        <v>147</v>
      </c>
      <c r="AH101" s="13" t="s">
        <v>8335</v>
      </c>
      <c r="AI101" s="31" t="s">
        <v>3931</v>
      </c>
      <c r="AJ101" s="14" t="s">
        <v>124</v>
      </c>
      <c r="AK101" s="14" t="s">
        <v>123</v>
      </c>
      <c r="AL101" s="35"/>
      <c r="AM101" s="35"/>
      <c r="AN101" s="35"/>
      <c r="AO101" s="35"/>
      <c r="AP101" s="13"/>
      <c r="AQ101" s="13"/>
      <c r="AR101" s="61" t="s">
        <v>8369</v>
      </c>
      <c r="AS101" s="67" t="s">
        <v>8359</v>
      </c>
      <c r="AT101" s="13"/>
      <c r="AU101" s="13"/>
      <c r="AV101" s="13"/>
      <c r="AW101" s="13"/>
      <c r="AX101" s="30"/>
      <c r="AY101" s="31"/>
      <c r="AZ101" s="30"/>
      <c r="BA101" s="30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</row>
    <row r="102" spans="1:96">
      <c r="A102" s="13">
        <v>2016</v>
      </c>
      <c r="B102" s="13" t="s">
        <v>3592</v>
      </c>
      <c r="C102" s="16" t="s">
        <v>795</v>
      </c>
      <c r="D102" s="307"/>
      <c r="E102" s="310" t="s">
        <v>10920</v>
      </c>
      <c r="F102" s="307"/>
      <c r="G102" s="307"/>
      <c r="H102" s="13" t="s">
        <v>87</v>
      </c>
      <c r="I102" s="16" t="s">
        <v>357</v>
      </c>
      <c r="J102" s="13">
        <v>384</v>
      </c>
      <c r="K102" s="13">
        <v>448</v>
      </c>
      <c r="L102" s="13">
        <v>0</v>
      </c>
      <c r="M102" s="13">
        <v>0</v>
      </c>
      <c r="N102" s="13">
        <v>0</v>
      </c>
      <c r="O102" s="13" t="s">
        <v>46</v>
      </c>
      <c r="P102" s="13" t="s">
        <v>46</v>
      </c>
      <c r="Q102" s="13" t="s">
        <v>46</v>
      </c>
      <c r="R102" s="13" t="s">
        <v>18</v>
      </c>
      <c r="S102" s="81" t="s">
        <v>8852</v>
      </c>
      <c r="T102" s="13" t="s">
        <v>47</v>
      </c>
      <c r="U102" s="14">
        <v>11</v>
      </c>
      <c r="V102" s="16">
        <v>11300</v>
      </c>
      <c r="W102" s="46" t="s">
        <v>4864</v>
      </c>
      <c r="X102" s="17" t="str">
        <f t="shared" si="4"/>
        <v>11300BSCVC</v>
      </c>
      <c r="Y102" s="42" t="s">
        <v>4865</v>
      </c>
      <c r="Z102" s="16" t="s">
        <v>180</v>
      </c>
      <c r="AA102" s="16" t="s">
        <v>181</v>
      </c>
      <c r="AB102" s="44" t="s">
        <v>8353</v>
      </c>
      <c r="AC102" s="13" t="s">
        <v>52</v>
      </c>
      <c r="AD102" s="13" t="s">
        <v>1188</v>
      </c>
      <c r="AE102" s="13" t="s">
        <v>145</v>
      </c>
      <c r="AF102" s="13" t="s">
        <v>146</v>
      </c>
      <c r="AG102" s="13" t="s">
        <v>147</v>
      </c>
      <c r="AH102" s="13" t="s">
        <v>8335</v>
      </c>
      <c r="AI102" s="31" t="s">
        <v>3931</v>
      </c>
      <c r="AJ102" s="14" t="s">
        <v>124</v>
      </c>
      <c r="AK102" s="14" t="s">
        <v>123</v>
      </c>
      <c r="AL102" s="35"/>
      <c r="AM102" s="35"/>
      <c r="AN102" s="35"/>
      <c r="AO102" s="35"/>
      <c r="AP102" s="13"/>
      <c r="AQ102" s="13"/>
      <c r="AR102" s="61" t="s">
        <v>8369</v>
      </c>
      <c r="AS102" s="67" t="s">
        <v>8359</v>
      </c>
      <c r="AT102" s="13"/>
      <c r="AU102" s="13"/>
      <c r="AV102" s="13"/>
      <c r="AW102" s="13"/>
      <c r="AX102" s="30"/>
      <c r="AY102" s="31"/>
      <c r="AZ102" s="30"/>
      <c r="BA102" s="30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</row>
    <row r="103" spans="1:96">
      <c r="A103" s="13">
        <v>2016</v>
      </c>
      <c r="B103" s="13" t="s">
        <v>3592</v>
      </c>
      <c r="C103" s="16" t="s">
        <v>795</v>
      </c>
      <c r="D103" s="307"/>
      <c r="E103" s="310" t="s">
        <v>10920</v>
      </c>
      <c r="F103" s="307"/>
      <c r="G103" s="307"/>
      <c r="H103" s="13" t="s">
        <v>87</v>
      </c>
      <c r="I103" s="16" t="s">
        <v>357</v>
      </c>
      <c r="J103" s="13">
        <v>384</v>
      </c>
      <c r="K103" s="13">
        <v>448</v>
      </c>
      <c r="L103" s="13">
        <v>0</v>
      </c>
      <c r="M103" s="13">
        <v>0</v>
      </c>
      <c r="N103" s="13">
        <v>0</v>
      </c>
      <c r="O103" s="13" t="s">
        <v>46</v>
      </c>
      <c r="P103" s="13" t="s">
        <v>46</v>
      </c>
      <c r="Q103" s="13" t="s">
        <v>46</v>
      </c>
      <c r="R103" s="13" t="s">
        <v>18</v>
      </c>
      <c r="S103" s="81" t="s">
        <v>8852</v>
      </c>
      <c r="T103" s="13" t="s">
        <v>47</v>
      </c>
      <c r="U103" s="14">
        <v>11</v>
      </c>
      <c r="V103" s="16">
        <v>11300</v>
      </c>
      <c r="W103" s="46" t="s">
        <v>4864</v>
      </c>
      <c r="X103" s="17" t="str">
        <f t="shared" si="4"/>
        <v>11300BSCVC</v>
      </c>
      <c r="Y103" s="42" t="s">
        <v>4865</v>
      </c>
      <c r="Z103" s="16" t="s">
        <v>180</v>
      </c>
      <c r="AA103" s="16" t="s">
        <v>181</v>
      </c>
      <c r="AB103" s="44" t="s">
        <v>8354</v>
      </c>
      <c r="AC103" s="13" t="s">
        <v>52</v>
      </c>
      <c r="AD103" s="13" t="s">
        <v>1188</v>
      </c>
      <c r="AE103" s="13" t="s">
        <v>145</v>
      </c>
      <c r="AF103" s="13" t="s">
        <v>146</v>
      </c>
      <c r="AG103" s="13" t="s">
        <v>147</v>
      </c>
      <c r="AH103" s="13" t="s">
        <v>8335</v>
      </c>
      <c r="AI103" s="31" t="s">
        <v>3931</v>
      </c>
      <c r="AJ103" s="14" t="s">
        <v>124</v>
      </c>
      <c r="AK103" s="14" t="s">
        <v>123</v>
      </c>
      <c r="AL103" s="35"/>
      <c r="AM103" s="35"/>
      <c r="AN103" s="35"/>
      <c r="AO103" s="35"/>
      <c r="AP103" s="13"/>
      <c r="AQ103" s="13"/>
      <c r="AR103" s="61" t="s">
        <v>8369</v>
      </c>
      <c r="AS103" s="67" t="s">
        <v>8359</v>
      </c>
      <c r="AT103" s="13"/>
      <c r="AU103" s="13"/>
      <c r="AV103" s="13"/>
      <c r="AW103" s="13"/>
      <c r="AX103" s="30"/>
      <c r="AY103" s="31"/>
      <c r="AZ103" s="30"/>
      <c r="BA103" s="30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  <c r="CP103" s="36"/>
      <c r="CQ103" s="36"/>
      <c r="CR103" s="36"/>
    </row>
    <row r="104" spans="1:96">
      <c r="A104" s="13">
        <v>2016</v>
      </c>
      <c r="B104" s="13" t="s">
        <v>3592</v>
      </c>
      <c r="C104" s="16" t="s">
        <v>795</v>
      </c>
      <c r="D104" s="307"/>
      <c r="E104" s="310" t="s">
        <v>10920</v>
      </c>
      <c r="F104" s="307"/>
      <c r="G104" s="307"/>
      <c r="H104" s="13" t="s">
        <v>87</v>
      </c>
      <c r="I104" s="16" t="s">
        <v>357</v>
      </c>
      <c r="J104" s="13">
        <v>256</v>
      </c>
      <c r="K104" s="13">
        <v>320</v>
      </c>
      <c r="L104" s="13">
        <v>0</v>
      </c>
      <c r="M104" s="13">
        <v>0</v>
      </c>
      <c r="N104" s="13">
        <v>0</v>
      </c>
      <c r="O104" s="13" t="s">
        <v>46</v>
      </c>
      <c r="P104" s="13" t="s">
        <v>46</v>
      </c>
      <c r="Q104" s="13" t="s">
        <v>46</v>
      </c>
      <c r="R104" s="13" t="s">
        <v>18</v>
      </c>
      <c r="S104" s="81" t="s">
        <v>8852</v>
      </c>
      <c r="T104" s="13" t="s">
        <v>47</v>
      </c>
      <c r="U104" s="14">
        <v>11</v>
      </c>
      <c r="V104" s="16">
        <v>11300</v>
      </c>
      <c r="W104" s="46" t="s">
        <v>4864</v>
      </c>
      <c r="X104" s="17" t="str">
        <f t="shared" si="4"/>
        <v>11300BSCVC</v>
      </c>
      <c r="Y104" s="42" t="s">
        <v>4865</v>
      </c>
      <c r="Z104" s="16" t="s">
        <v>180</v>
      </c>
      <c r="AA104" s="16" t="s">
        <v>181</v>
      </c>
      <c r="AB104" s="44" t="s">
        <v>8355</v>
      </c>
      <c r="AC104" s="13" t="s">
        <v>52</v>
      </c>
      <c r="AD104" s="13" t="s">
        <v>1188</v>
      </c>
      <c r="AE104" s="13" t="s">
        <v>145</v>
      </c>
      <c r="AF104" s="13" t="s">
        <v>146</v>
      </c>
      <c r="AG104" s="13" t="s">
        <v>147</v>
      </c>
      <c r="AH104" s="13" t="s">
        <v>8335</v>
      </c>
      <c r="AI104" s="31" t="s">
        <v>3931</v>
      </c>
      <c r="AJ104" s="14" t="s">
        <v>124</v>
      </c>
      <c r="AK104" s="14" t="s">
        <v>123</v>
      </c>
      <c r="AL104" s="35"/>
      <c r="AM104" s="35"/>
      <c r="AN104" s="35"/>
      <c r="AO104" s="35"/>
      <c r="AP104" s="13"/>
      <c r="AQ104" s="13"/>
      <c r="AR104" s="61" t="s">
        <v>8369</v>
      </c>
      <c r="AS104" s="67" t="s">
        <v>8359</v>
      </c>
      <c r="AT104" s="13"/>
      <c r="AU104" s="13"/>
      <c r="AV104" s="13"/>
      <c r="AW104" s="13"/>
      <c r="AX104" s="30"/>
      <c r="AY104" s="31"/>
      <c r="AZ104" s="30"/>
      <c r="BA104" s="30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</row>
    <row r="105" spans="1:96" s="57" customFormat="1" ht="12" customHeight="1">
      <c r="A105" s="13">
        <v>2016</v>
      </c>
      <c r="B105" s="13" t="s">
        <v>3592</v>
      </c>
      <c r="C105" s="16" t="s">
        <v>795</v>
      </c>
      <c r="D105" s="307"/>
      <c r="E105" s="310" t="s">
        <v>10920</v>
      </c>
      <c r="F105" s="307"/>
      <c r="G105" s="307"/>
      <c r="H105" s="13" t="s">
        <v>87</v>
      </c>
      <c r="I105" s="16" t="s">
        <v>357</v>
      </c>
      <c r="J105" s="13">
        <v>384</v>
      </c>
      <c r="K105" s="13">
        <v>448</v>
      </c>
      <c r="L105" s="13">
        <v>0</v>
      </c>
      <c r="M105" s="13">
        <v>0</v>
      </c>
      <c r="N105" s="13">
        <v>0</v>
      </c>
      <c r="O105" s="13" t="s">
        <v>46</v>
      </c>
      <c r="P105" s="13" t="s">
        <v>46</v>
      </c>
      <c r="Q105" s="13" t="s">
        <v>46</v>
      </c>
      <c r="R105" s="13" t="s">
        <v>18</v>
      </c>
      <c r="S105" s="81" t="s">
        <v>8852</v>
      </c>
      <c r="T105" s="13" t="s">
        <v>47</v>
      </c>
      <c r="U105" s="14">
        <v>11</v>
      </c>
      <c r="V105" s="16">
        <v>11300</v>
      </c>
      <c r="W105" s="54" t="s">
        <v>8333</v>
      </c>
      <c r="X105" s="17" t="str">
        <f t="shared" si="4"/>
        <v xml:space="preserve">11300BSCVV </v>
      </c>
      <c r="Y105" s="80" t="s">
        <v>8334</v>
      </c>
      <c r="Z105" s="16" t="s">
        <v>180</v>
      </c>
      <c r="AA105" s="16" t="s">
        <v>181</v>
      </c>
      <c r="AB105" s="44" t="s">
        <v>8356</v>
      </c>
      <c r="AC105" s="13" t="s">
        <v>52</v>
      </c>
      <c r="AD105" s="13" t="s">
        <v>1188</v>
      </c>
      <c r="AE105" s="13" t="s">
        <v>145</v>
      </c>
      <c r="AF105" s="13" t="s">
        <v>146</v>
      </c>
      <c r="AG105" s="13" t="s">
        <v>147</v>
      </c>
      <c r="AH105" s="13" t="s">
        <v>8335</v>
      </c>
      <c r="AI105" s="31" t="s">
        <v>3931</v>
      </c>
      <c r="AJ105" s="14" t="s">
        <v>124</v>
      </c>
      <c r="AK105" s="14" t="s">
        <v>123</v>
      </c>
      <c r="AL105" s="35"/>
      <c r="AM105" s="35"/>
      <c r="AN105" s="35"/>
      <c r="AO105" s="35"/>
      <c r="AP105" s="13"/>
      <c r="AQ105" s="13"/>
      <c r="AR105" s="61" t="s">
        <v>8362</v>
      </c>
      <c r="AS105" s="67" t="s">
        <v>8359</v>
      </c>
      <c r="AT105" s="13"/>
      <c r="AU105" s="13"/>
      <c r="AV105" s="13"/>
      <c r="AW105" s="13"/>
      <c r="AX105" s="30"/>
      <c r="AY105" s="31"/>
      <c r="AZ105" s="30"/>
      <c r="BA105" s="30"/>
      <c r="BB105" s="265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/>
      <c r="CE105" s="36"/>
      <c r="CF105" s="36"/>
      <c r="CG105" s="36"/>
      <c r="CH105" s="36"/>
      <c r="CI105" s="36"/>
      <c r="CJ105" s="36"/>
      <c r="CK105" s="36"/>
      <c r="CL105" s="36"/>
      <c r="CM105" s="36"/>
      <c r="CN105" s="36"/>
      <c r="CO105" s="36"/>
      <c r="CP105" s="36"/>
      <c r="CQ105" s="36"/>
      <c r="CR105" s="36"/>
    </row>
    <row r="106" spans="1:96" s="57" customFormat="1" ht="12" customHeight="1">
      <c r="A106" s="13">
        <v>2016</v>
      </c>
      <c r="B106" s="13" t="s">
        <v>3592</v>
      </c>
      <c r="C106" s="16" t="s">
        <v>795</v>
      </c>
      <c r="D106" s="307"/>
      <c r="E106" s="310" t="s">
        <v>10920</v>
      </c>
      <c r="F106" s="307"/>
      <c r="G106" s="307"/>
      <c r="H106" s="13" t="s">
        <v>87</v>
      </c>
      <c r="I106" s="16" t="s">
        <v>357</v>
      </c>
      <c r="J106" s="13">
        <v>384</v>
      </c>
      <c r="K106" s="13">
        <v>448</v>
      </c>
      <c r="L106" s="13">
        <v>0</v>
      </c>
      <c r="M106" s="13">
        <v>0</v>
      </c>
      <c r="N106" s="13">
        <v>0</v>
      </c>
      <c r="O106" s="13" t="s">
        <v>46</v>
      </c>
      <c r="P106" s="13" t="s">
        <v>46</v>
      </c>
      <c r="Q106" s="13" t="s">
        <v>46</v>
      </c>
      <c r="R106" s="13" t="s">
        <v>18</v>
      </c>
      <c r="S106" s="81" t="s">
        <v>8852</v>
      </c>
      <c r="T106" s="13" t="s">
        <v>47</v>
      </c>
      <c r="U106" s="14">
        <v>11</v>
      </c>
      <c r="V106" s="16">
        <v>11300</v>
      </c>
      <c r="W106" s="46" t="s">
        <v>8344</v>
      </c>
      <c r="X106" s="17" t="str">
        <f t="shared" si="4"/>
        <v xml:space="preserve">11300BSCVW </v>
      </c>
      <c r="Y106" s="34" t="s">
        <v>8345</v>
      </c>
      <c r="Z106" s="16" t="s">
        <v>180</v>
      </c>
      <c r="AA106" s="16" t="s">
        <v>181</v>
      </c>
      <c r="AB106" s="44" t="s">
        <v>8357</v>
      </c>
      <c r="AC106" s="13" t="s">
        <v>52</v>
      </c>
      <c r="AD106" s="13" t="s">
        <v>1188</v>
      </c>
      <c r="AE106" s="13" t="s">
        <v>145</v>
      </c>
      <c r="AF106" s="13" t="s">
        <v>146</v>
      </c>
      <c r="AG106" s="13" t="s">
        <v>147</v>
      </c>
      <c r="AH106" s="13" t="s">
        <v>8335</v>
      </c>
      <c r="AI106" s="31" t="s">
        <v>3931</v>
      </c>
      <c r="AJ106" s="14" t="s">
        <v>124</v>
      </c>
      <c r="AK106" s="14" t="s">
        <v>123</v>
      </c>
      <c r="AL106" s="35"/>
      <c r="AM106" s="35"/>
      <c r="AN106" s="35"/>
      <c r="AO106" s="35"/>
      <c r="AP106" s="13"/>
      <c r="AQ106" s="13"/>
      <c r="AR106" s="61" t="s">
        <v>8369</v>
      </c>
      <c r="AS106" s="67" t="s">
        <v>8359</v>
      </c>
      <c r="AT106" s="13"/>
      <c r="AU106" s="13"/>
      <c r="AV106" s="13"/>
      <c r="AW106" s="13"/>
      <c r="AX106" s="30"/>
      <c r="AY106" s="31"/>
      <c r="AZ106" s="30"/>
      <c r="BA106" s="30"/>
      <c r="BB106" s="265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  <c r="CF106" s="36"/>
      <c r="CG106" s="36"/>
      <c r="CH106" s="36"/>
      <c r="CI106" s="36"/>
      <c r="CJ106" s="36"/>
      <c r="CK106" s="36"/>
      <c r="CL106" s="36"/>
      <c r="CM106" s="36"/>
      <c r="CN106" s="36"/>
      <c r="CO106" s="36"/>
      <c r="CP106" s="36"/>
      <c r="CQ106" s="36"/>
      <c r="CR106" s="36"/>
    </row>
    <row r="107" spans="1:96" s="57" customFormat="1" ht="12" customHeight="1">
      <c r="A107" s="13">
        <v>2016</v>
      </c>
      <c r="B107" s="13" t="s">
        <v>3592</v>
      </c>
      <c r="C107" s="16" t="s">
        <v>795</v>
      </c>
      <c r="D107" s="307"/>
      <c r="E107" s="310" t="s">
        <v>10920</v>
      </c>
      <c r="F107" s="307"/>
      <c r="G107" s="307"/>
      <c r="H107" s="13" t="s">
        <v>87</v>
      </c>
      <c r="I107" s="16" t="s">
        <v>357</v>
      </c>
      <c r="J107" s="13">
        <v>192</v>
      </c>
      <c r="K107" s="13">
        <v>256</v>
      </c>
      <c r="L107" s="13">
        <v>0</v>
      </c>
      <c r="M107" s="13">
        <v>0</v>
      </c>
      <c r="N107" s="13">
        <v>0</v>
      </c>
      <c r="O107" s="13" t="s">
        <v>46</v>
      </c>
      <c r="P107" s="13" t="s">
        <v>46</v>
      </c>
      <c r="Q107" s="13" t="s">
        <v>46</v>
      </c>
      <c r="R107" s="13" t="s">
        <v>18</v>
      </c>
      <c r="S107" s="81" t="s">
        <v>8852</v>
      </c>
      <c r="T107" s="13" t="s">
        <v>47</v>
      </c>
      <c r="U107" s="14">
        <v>11</v>
      </c>
      <c r="V107" s="16">
        <v>11300</v>
      </c>
      <c r="W107" s="46" t="s">
        <v>8344</v>
      </c>
      <c r="X107" s="17" t="str">
        <f t="shared" si="4"/>
        <v xml:space="preserve">11300BSCVW </v>
      </c>
      <c r="Y107" s="34" t="s">
        <v>8345</v>
      </c>
      <c r="Z107" s="16" t="s">
        <v>180</v>
      </c>
      <c r="AA107" s="16" t="s">
        <v>181</v>
      </c>
      <c r="AB107" s="44" t="s">
        <v>8358</v>
      </c>
      <c r="AC107" s="13" t="s">
        <v>52</v>
      </c>
      <c r="AD107" s="13" t="s">
        <v>1188</v>
      </c>
      <c r="AE107" s="13" t="s">
        <v>145</v>
      </c>
      <c r="AF107" s="13" t="s">
        <v>146</v>
      </c>
      <c r="AG107" s="13" t="s">
        <v>147</v>
      </c>
      <c r="AH107" s="13" t="s">
        <v>8335</v>
      </c>
      <c r="AI107" s="31" t="s">
        <v>3931</v>
      </c>
      <c r="AJ107" s="14" t="s">
        <v>124</v>
      </c>
      <c r="AK107" s="14" t="s">
        <v>123</v>
      </c>
      <c r="AL107" s="35"/>
      <c r="AM107" s="35"/>
      <c r="AN107" s="35"/>
      <c r="AO107" s="35"/>
      <c r="AP107" s="13"/>
      <c r="AQ107" s="13"/>
      <c r="AR107" s="61" t="s">
        <v>8369</v>
      </c>
      <c r="AS107" s="67" t="s">
        <v>8359</v>
      </c>
      <c r="AT107" s="13"/>
      <c r="AU107" s="13"/>
      <c r="AV107" s="13"/>
      <c r="AW107" s="13"/>
      <c r="AX107" s="30"/>
      <c r="AY107" s="31"/>
      <c r="AZ107" s="30"/>
      <c r="BA107" s="30"/>
      <c r="BB107" s="265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  <c r="CP107" s="36"/>
      <c r="CQ107" s="36"/>
      <c r="CR107" s="36"/>
    </row>
    <row r="108" spans="1:96" s="57" customFormat="1">
      <c r="A108" s="13">
        <v>2016</v>
      </c>
      <c r="B108" s="13" t="s">
        <v>3592</v>
      </c>
      <c r="C108" s="16" t="s">
        <v>795</v>
      </c>
      <c r="D108" s="307"/>
      <c r="E108" s="310" t="s">
        <v>10920</v>
      </c>
      <c r="F108" s="307"/>
      <c r="G108" s="307"/>
      <c r="H108" s="13" t="s">
        <v>87</v>
      </c>
      <c r="I108" s="16" t="s">
        <v>357</v>
      </c>
      <c r="J108" s="13">
        <v>384</v>
      </c>
      <c r="K108" s="13">
        <v>448</v>
      </c>
      <c r="L108" s="13">
        <v>0</v>
      </c>
      <c r="M108" s="13">
        <v>0</v>
      </c>
      <c r="N108" s="13">
        <v>0</v>
      </c>
      <c r="O108" s="13" t="s">
        <v>46</v>
      </c>
      <c r="P108" s="13" t="s">
        <v>46</v>
      </c>
      <c r="Q108" s="13" t="s">
        <v>46</v>
      </c>
      <c r="R108" s="13" t="s">
        <v>18</v>
      </c>
      <c r="S108" s="81" t="s">
        <v>8852</v>
      </c>
      <c r="T108" s="13" t="s">
        <v>47</v>
      </c>
      <c r="U108" s="14">
        <v>11</v>
      </c>
      <c r="V108" s="16">
        <v>11300</v>
      </c>
      <c r="W108" s="46" t="s">
        <v>8342</v>
      </c>
      <c r="X108" s="17" t="str">
        <f t="shared" si="4"/>
        <v xml:space="preserve">11300BSCVZ </v>
      </c>
      <c r="Y108" s="34" t="s">
        <v>8343</v>
      </c>
      <c r="Z108" s="16" t="s">
        <v>180</v>
      </c>
      <c r="AA108" s="16" t="s">
        <v>181</v>
      </c>
      <c r="AB108" s="44" t="s">
        <v>8367</v>
      </c>
      <c r="AC108" s="13" t="s">
        <v>52</v>
      </c>
      <c r="AD108" s="13" t="s">
        <v>1188</v>
      </c>
      <c r="AE108" s="13" t="s">
        <v>145</v>
      </c>
      <c r="AF108" s="13" t="s">
        <v>146</v>
      </c>
      <c r="AG108" s="13" t="s">
        <v>147</v>
      </c>
      <c r="AH108" s="13" t="s">
        <v>8335</v>
      </c>
      <c r="AI108" s="31" t="s">
        <v>3931</v>
      </c>
      <c r="AJ108" s="14" t="s">
        <v>124</v>
      </c>
      <c r="AK108" s="14" t="s">
        <v>123</v>
      </c>
      <c r="AL108" s="35"/>
      <c r="AM108" s="35"/>
      <c r="AN108" s="35"/>
      <c r="AO108" s="35"/>
      <c r="AP108" s="13"/>
      <c r="AQ108" s="13"/>
      <c r="AR108" s="61" t="s">
        <v>8369</v>
      </c>
      <c r="AS108" s="67" t="s">
        <v>8359</v>
      </c>
      <c r="AT108" s="13"/>
      <c r="AU108" s="13"/>
      <c r="AV108" s="13"/>
      <c r="AW108" s="13"/>
      <c r="AX108" s="30"/>
      <c r="AY108" s="31"/>
      <c r="AZ108" s="30"/>
      <c r="BA108" s="30"/>
      <c r="BB108" s="277"/>
      <c r="BC108" s="278"/>
      <c r="BD108" s="278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  <c r="CP108" s="36"/>
      <c r="CQ108" s="36"/>
      <c r="CR108" s="36"/>
    </row>
    <row r="109" spans="1:96" s="57" customFormat="1">
      <c r="A109" s="13">
        <v>2016</v>
      </c>
      <c r="B109" s="13" t="s">
        <v>3592</v>
      </c>
      <c r="C109" s="16" t="s">
        <v>795</v>
      </c>
      <c r="D109" s="307"/>
      <c r="E109" s="310" t="s">
        <v>10920</v>
      </c>
      <c r="F109" s="307"/>
      <c r="G109" s="307"/>
      <c r="H109" s="13" t="s">
        <v>87</v>
      </c>
      <c r="I109" s="16" t="s">
        <v>357</v>
      </c>
      <c r="J109" s="13">
        <v>192</v>
      </c>
      <c r="K109" s="13">
        <v>256</v>
      </c>
      <c r="L109" s="13">
        <v>0</v>
      </c>
      <c r="M109" s="13">
        <v>0</v>
      </c>
      <c r="N109" s="13">
        <v>0</v>
      </c>
      <c r="O109" s="13" t="s">
        <v>46</v>
      </c>
      <c r="P109" s="13" t="s">
        <v>46</v>
      </c>
      <c r="Q109" s="13" t="s">
        <v>46</v>
      </c>
      <c r="R109" s="13" t="s">
        <v>18</v>
      </c>
      <c r="S109" s="81" t="s">
        <v>8852</v>
      </c>
      <c r="T109" s="13" t="s">
        <v>47</v>
      </c>
      <c r="U109" s="14">
        <v>11</v>
      </c>
      <c r="V109" s="16">
        <v>11300</v>
      </c>
      <c r="W109" s="46" t="s">
        <v>8342</v>
      </c>
      <c r="X109" s="17" t="str">
        <f t="shared" si="4"/>
        <v xml:space="preserve">11300BSCVZ </v>
      </c>
      <c r="Y109" s="34" t="s">
        <v>8343</v>
      </c>
      <c r="Z109" s="16" t="s">
        <v>180</v>
      </c>
      <c r="AA109" s="16" t="s">
        <v>181</v>
      </c>
      <c r="AB109" s="44" t="s">
        <v>8368</v>
      </c>
      <c r="AC109" s="13" t="s">
        <v>52</v>
      </c>
      <c r="AD109" s="13" t="s">
        <v>1188</v>
      </c>
      <c r="AE109" s="13" t="s">
        <v>145</v>
      </c>
      <c r="AF109" s="13" t="s">
        <v>146</v>
      </c>
      <c r="AG109" s="13" t="s">
        <v>147</v>
      </c>
      <c r="AH109" s="13" t="s">
        <v>8335</v>
      </c>
      <c r="AI109" s="31" t="s">
        <v>3931</v>
      </c>
      <c r="AJ109" s="14" t="s">
        <v>124</v>
      </c>
      <c r="AK109" s="14" t="s">
        <v>123</v>
      </c>
      <c r="AL109" s="35"/>
      <c r="AM109" s="35"/>
      <c r="AN109" s="35"/>
      <c r="AO109" s="35"/>
      <c r="AP109" s="13"/>
      <c r="AQ109" s="13"/>
      <c r="AR109" s="61" t="s">
        <v>8369</v>
      </c>
      <c r="AS109" s="67" t="s">
        <v>8359</v>
      </c>
      <c r="AT109" s="13"/>
      <c r="AU109" s="13"/>
      <c r="AV109" s="13"/>
      <c r="AW109" s="13"/>
      <c r="AX109" s="30"/>
      <c r="AY109" s="31"/>
      <c r="AZ109" s="30"/>
      <c r="BA109" s="30"/>
      <c r="BB109" s="265"/>
      <c r="BC109" s="279"/>
      <c r="BD109" s="279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  <c r="CF109" s="36"/>
      <c r="CG109" s="36"/>
      <c r="CH109" s="36"/>
      <c r="CI109" s="36"/>
      <c r="CJ109" s="36"/>
      <c r="CK109" s="36"/>
      <c r="CL109" s="36"/>
      <c r="CM109" s="36"/>
      <c r="CN109" s="36"/>
      <c r="CO109" s="36"/>
      <c r="CP109" s="36"/>
      <c r="CQ109" s="36"/>
      <c r="CR109" s="36"/>
    </row>
    <row r="110" spans="1:96" s="57" customFormat="1">
      <c r="A110" s="32">
        <v>2016</v>
      </c>
      <c r="B110" s="32" t="s">
        <v>3592</v>
      </c>
      <c r="C110" s="31" t="s">
        <v>869</v>
      </c>
      <c r="D110" s="317"/>
      <c r="E110" s="318" t="s">
        <v>10920</v>
      </c>
      <c r="F110" s="317"/>
      <c r="G110" s="317"/>
      <c r="H110" s="41" t="s">
        <v>8374</v>
      </c>
      <c r="I110" s="14" t="s">
        <v>62</v>
      </c>
      <c r="J110" s="32">
        <v>192</v>
      </c>
      <c r="K110" s="32">
        <v>432</v>
      </c>
      <c r="L110" s="32">
        <v>4</v>
      </c>
      <c r="M110" s="32">
        <v>0</v>
      </c>
      <c r="N110" s="32">
        <v>24</v>
      </c>
      <c r="O110" s="32" t="s">
        <v>46</v>
      </c>
      <c r="P110" s="32" t="s">
        <v>46</v>
      </c>
      <c r="Q110" s="39" t="s">
        <v>43</v>
      </c>
      <c r="R110" s="32" t="s">
        <v>18</v>
      </c>
      <c r="S110" s="35" t="s">
        <v>8851</v>
      </c>
      <c r="T110" s="32" t="s">
        <v>63</v>
      </c>
      <c r="U110" s="31">
        <v>11</v>
      </c>
      <c r="V110" s="31">
        <v>11633</v>
      </c>
      <c r="W110" s="47" t="s">
        <v>8311</v>
      </c>
      <c r="X110" s="39" t="str">
        <f t="shared" si="4"/>
        <v>11633PS CDY</v>
      </c>
      <c r="Y110" s="29" t="s">
        <v>8312</v>
      </c>
      <c r="Z110" s="31" t="s">
        <v>1829</v>
      </c>
      <c r="AA110" s="31" t="s">
        <v>7100</v>
      </c>
      <c r="AB110" s="45" t="s">
        <v>8315</v>
      </c>
      <c r="AC110" s="32" t="s">
        <v>87</v>
      </c>
      <c r="AD110" s="32" t="s">
        <v>42</v>
      </c>
      <c r="AE110" s="32" t="s">
        <v>1853</v>
      </c>
      <c r="AF110" s="32" t="s">
        <v>120</v>
      </c>
      <c r="AG110" s="32" t="s">
        <v>121</v>
      </c>
      <c r="AH110" s="13" t="s">
        <v>8335</v>
      </c>
      <c r="AI110" s="31" t="s">
        <v>7102</v>
      </c>
      <c r="AJ110" s="31" t="s">
        <v>124</v>
      </c>
      <c r="AK110" s="31" t="s">
        <v>123</v>
      </c>
      <c r="AL110" s="35"/>
      <c r="AM110" s="35"/>
      <c r="AN110" s="35"/>
      <c r="AO110" s="35"/>
      <c r="AP110" s="32" t="s">
        <v>8316</v>
      </c>
      <c r="AQ110" s="32"/>
      <c r="AR110" s="65" t="s">
        <v>8310</v>
      </c>
      <c r="AS110" s="259"/>
      <c r="AT110" s="13"/>
      <c r="AU110" s="33" t="s">
        <v>8360</v>
      </c>
      <c r="AV110" s="35"/>
      <c r="AW110" s="35"/>
      <c r="AX110" s="30"/>
      <c r="AY110" s="31"/>
      <c r="AZ110" s="30"/>
      <c r="BA110" s="30"/>
      <c r="BB110" s="265"/>
      <c r="BC110" s="279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  <c r="CF110" s="36"/>
      <c r="CG110" s="36"/>
      <c r="CH110" s="36"/>
      <c r="CI110" s="36"/>
      <c r="CJ110" s="36"/>
      <c r="CK110" s="36"/>
      <c r="CL110" s="36"/>
      <c r="CM110" s="36"/>
      <c r="CN110" s="36"/>
      <c r="CO110" s="36"/>
      <c r="CP110" s="36"/>
      <c r="CQ110" s="36"/>
      <c r="CR110" s="36"/>
    </row>
    <row r="111" spans="1:96" s="140" customFormat="1" ht="12" customHeight="1">
      <c r="A111" s="119">
        <v>2014</v>
      </c>
      <c r="B111" s="119" t="s">
        <v>355</v>
      </c>
      <c r="C111" s="119" t="s">
        <v>3631</v>
      </c>
      <c r="D111" s="319" t="s">
        <v>43</v>
      </c>
      <c r="E111" s="319" t="str">
        <f>IF(G111="","","SIM")</f>
        <v/>
      </c>
      <c r="F111" s="319" t="str">
        <f>IF(G111="","","SIM")</f>
        <v/>
      </c>
      <c r="G111" s="320"/>
      <c r="H111" s="119" t="s">
        <v>87</v>
      </c>
      <c r="I111" s="119" t="s">
        <v>357</v>
      </c>
      <c r="J111" s="119">
        <v>192</v>
      </c>
      <c r="K111" s="119">
        <v>448</v>
      </c>
      <c r="L111" s="119">
        <v>8</v>
      </c>
      <c r="M111" s="119">
        <v>8</v>
      </c>
      <c r="N111" s="119">
        <v>16</v>
      </c>
      <c r="O111" s="119" t="s">
        <v>46</v>
      </c>
      <c r="P111" s="119" t="s">
        <v>46</v>
      </c>
      <c r="Q111" s="133" t="s">
        <v>43</v>
      </c>
      <c r="R111" s="134" t="s">
        <v>18</v>
      </c>
      <c r="S111" s="134" t="s">
        <v>8851</v>
      </c>
      <c r="T111" s="134" t="s">
        <v>63</v>
      </c>
      <c r="U111" s="119">
        <v>14</v>
      </c>
      <c r="V111" s="134">
        <v>11342</v>
      </c>
      <c r="W111" s="135" t="s">
        <v>3725</v>
      </c>
      <c r="X111" s="136" t="str">
        <f>V111&amp;AA111&amp;W111</f>
        <v>11342SSVEI</v>
      </c>
      <c r="Y111" s="137" t="s">
        <v>3726</v>
      </c>
      <c r="Z111" s="119" t="s">
        <v>3727</v>
      </c>
      <c r="AA111" s="119" t="s">
        <v>1099</v>
      </c>
      <c r="AB111" s="131" t="s">
        <v>3728</v>
      </c>
      <c r="AC111" s="119" t="s">
        <v>52</v>
      </c>
      <c r="AD111" s="119" t="s">
        <v>42</v>
      </c>
      <c r="AE111" s="119" t="s">
        <v>3598</v>
      </c>
      <c r="AF111" s="119" t="s">
        <v>54</v>
      </c>
      <c r="AG111" s="119" t="s">
        <v>55</v>
      </c>
      <c r="AH111" s="119"/>
      <c r="AI111" s="138" t="s">
        <v>3645</v>
      </c>
      <c r="AJ111" s="133" t="s">
        <v>57</v>
      </c>
      <c r="AK111" s="133" t="s">
        <v>58</v>
      </c>
      <c r="AL111" s="133"/>
      <c r="AM111" s="133"/>
      <c r="AN111" s="133" t="s">
        <v>42</v>
      </c>
      <c r="AO111" s="133" t="s">
        <v>42</v>
      </c>
      <c r="AP111" s="133" t="s">
        <v>56</v>
      </c>
      <c r="AQ111" s="133" t="s">
        <v>56</v>
      </c>
      <c r="AR111" s="137"/>
      <c r="AS111" s="137"/>
      <c r="AT111" s="137"/>
      <c r="AU111" s="133">
        <v>1002739869</v>
      </c>
      <c r="AV111" s="133" t="s">
        <v>3729</v>
      </c>
      <c r="AW111" s="133" t="s">
        <v>3730</v>
      </c>
      <c r="AX111" s="138"/>
      <c r="AY111" s="138"/>
      <c r="AZ111" s="138"/>
      <c r="BA111" s="138"/>
      <c r="BB111" s="280"/>
      <c r="BC111" s="281"/>
      <c r="BD111" s="281"/>
    </row>
    <row r="112" spans="1:96">
      <c r="BB112" s="282"/>
    </row>
  </sheetData>
  <sortState ref="A4:CV112">
    <sortCondition ref="A4:A112"/>
    <sortCondition ref="B4:B112"/>
    <sortCondition ref="D4:D112"/>
  </sortState>
  <customSheetViews>
    <customSheetView guid="{873303A3-86D8-4FD4-A03D-AA21B2EE019D}" scale="80" showGridLines="0" hiddenColumns="1">
      <pane ySplit="3" topLeftCell="A4" activePane="bottomLeft" state="frozen"/>
      <selection pane="bottomLeft" activeCell="A4" sqref="A4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E6EE3594-2CFB-4772-B909-FBC8CCC17036}" scale="80" showGridLines="0" hiddenColumns="1">
      <pane ySplit="3" topLeftCell="A85" activePane="bottomLeft" state="frozen"/>
      <selection pane="bottomLeft" activeCell="A30" sqref="A30:XFD30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86D19B74-2C87-49B2-96A2-1B00EF588318}" scale="80" showGridLines="0" showAutoFilter="1" hiddenColumns="1">
      <pane ySplit="3" topLeftCell="A4" activePane="bottomLeft" state="frozen"/>
      <selection pane="bottomLeft" activeCell="A53" sqref="A53:XFD53"/>
      <pageMargins left="0.511811024" right="0.511811024" top="0.78740157499999996" bottom="0.78740157499999996" header="0.31496062000000002" footer="0.31496062000000002"/>
      <pageSetup paperSize="9" orientation="portrait" r:id="rId3"/>
      <autoFilter ref="A3:CV94"/>
    </customSheetView>
    <customSheetView guid="{C0177426-F172-433F-AF57-C11C868D23E5}" scale="90" showGridLines="0" filter="1" showAutoFilter="1">
      <pane ySplit="1" topLeftCell="A2" activePane="bottomLeft" state="frozen"/>
      <selection pane="bottomLeft" sqref="A1:XFD1"/>
      <pageMargins left="0.511811024" right="0.511811024" top="0.78740157499999996" bottom="0.78740157499999996" header="0.31496062000000002" footer="0.31496062000000002"/>
      <pageSetup paperSize="9" orientation="portrait" r:id="rId4"/>
      <autoFilter ref="A1:AW28">
        <filterColumn colId="0">
          <filters>
            <filter val="2016"/>
          </filters>
        </filterColumn>
      </autoFilter>
    </customSheetView>
    <customSheetView guid="{17BA30A2-78C2-45A5-A02C-5B4171AA1FD3}" scale="90" showGridLines="0" filter="1" showAutoFilter="1">
      <pane ySplit="1" topLeftCell="A2" activePane="bottomLeft" state="frozen"/>
      <selection pane="bottomLeft" sqref="A1:XFD1"/>
      <pageMargins left="0.511811024" right="0.511811024" top="0.78740157499999996" bottom="0.78740157499999996" header="0.31496062000000002" footer="0.31496062000000002"/>
      <pageSetup paperSize="9" orientation="portrait" r:id="rId5"/>
      <autoFilter ref="A1:AW28">
        <filterColumn colId="0">
          <filters>
            <filter val="2016"/>
          </filters>
        </filterColumn>
      </autoFilter>
    </customSheetView>
    <customSheetView guid="{4D3A00AF-1E12-45EA-B3E5-FEC2FC6B2B7A}" scale="90" showGridLines="0" filter="1" showAutoFilter="1" topLeftCell="B1">
      <pane ySplit="2" topLeftCell="A4" activePane="bottomLeft" state="frozen"/>
      <selection pane="bottomLeft" sqref="A1:AW19"/>
      <pageMargins left="0.511811024" right="0.511811024" top="0.78740157499999996" bottom="0.78740157499999996" header="0.31496062000000002" footer="0.31496062000000002"/>
      <pageSetup paperSize="9" orientation="portrait" r:id="rId6"/>
      <autoFilter ref="A1:AW5">
        <filterColumn colId="0">
          <filters>
            <filter val="2016"/>
          </filters>
        </filterColumn>
      </autoFilter>
    </customSheetView>
    <customSheetView guid="{66F64FEC-A663-44DA-833D-B9B0E1362BE9}" scale="90" showGridLines="0">
      <pane ySplit="3" topLeftCell="A4" activePane="bottomLeft" state="frozen"/>
      <selection pane="bottomLeft" activeCell="E8" sqref="E8"/>
      <pageMargins left="0.511811024" right="0.511811024" top="0.78740157499999996" bottom="0.78740157499999996" header="0.31496062000000002" footer="0.31496062000000002"/>
      <pageSetup paperSize="9" orientation="portrait" r:id="rId7"/>
    </customSheetView>
    <customSheetView guid="{796F97DB-6DE1-4CBD-B7EC-5DF098D3146F}" scale="90" showGridLines="0" filter="1" showAutoFilter="1" topLeftCell="B1">
      <pane ySplit="2" topLeftCell="A4" activePane="bottomLeft" state="frozen"/>
      <selection pane="bottomLeft" sqref="A1:AW19"/>
      <pageMargins left="0.511811024" right="0.511811024" top="0.78740157499999996" bottom="0.78740157499999996" header="0.31496062000000002" footer="0.31496062000000002"/>
      <pageSetup paperSize="9" orientation="portrait" r:id="rId8"/>
      <autoFilter ref="A1:AW5">
        <filterColumn colId="0">
          <filters>
            <filter val="2016"/>
          </filters>
        </filterColumn>
      </autoFilter>
    </customSheetView>
    <customSheetView guid="{2D46E902-679D-4C75-BD3E-F00E92CB61C0}" scale="80" showGridLines="0" hiddenColumns="1">
      <pane ySplit="3" topLeftCell="A70" activePane="bottomLeft" state="frozen"/>
      <selection pane="bottomLeft" activeCell="D22" sqref="D22"/>
      <pageMargins left="0.511811024" right="0.511811024" top="0.78740157499999996" bottom="0.78740157499999996" header="0.31496062000000002" footer="0.31496062000000002"/>
      <pageSetup paperSize="9" orientation="portrait" r:id="rId9"/>
    </customSheetView>
    <customSheetView guid="{42F41828-8EA1-4C43-A0E3-637FA7D40264}" scale="80" showGridLines="0" showAutoFilter="1" hiddenColumns="1">
      <pane ySplit="3" topLeftCell="A4" activePane="bottomLeft" state="frozen"/>
      <selection pane="bottomLeft" activeCell="A53" sqref="A53:XFD53"/>
      <pageMargins left="0.511811024" right="0.511811024" top="0.78740157499999996" bottom="0.78740157499999996" header="0.31496062000000002" footer="0.31496062000000002"/>
      <pageSetup paperSize="9" orientation="portrait" r:id="rId10"/>
      <autoFilter ref="A3:CV113"/>
    </customSheetView>
    <customSheetView guid="{B97CA8D5-91D9-4F4F-A514-A1AFDA121257}" scale="80" showGridLines="0" hiddenColumns="1">
      <pane ySplit="3" topLeftCell="A82" activePane="bottomLeft" state="frozen"/>
      <selection pane="bottomLeft" activeCell="A30" sqref="A30:XFD30"/>
      <pageMargins left="0.511811024" right="0.511811024" top="0.78740157499999996" bottom="0.78740157499999996" header="0.31496062000000002" footer="0.31496062000000002"/>
      <pageSetup paperSize="9" orientation="portrait" r:id="rId11"/>
    </customSheetView>
  </customSheetViews>
  <pageMargins left="0.511811024" right="0.511811024" top="0.78740157499999996" bottom="0.78740157499999996" header="0.31496062000000002" footer="0.31496062000000002"/>
  <pageSetup paperSize="9" orientation="portrait" r:id="rId1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03"/>
  <sheetViews>
    <sheetView topLeftCell="A52" workbookViewId="0">
      <selection activeCell="C8" sqref="C8"/>
    </sheetView>
  </sheetViews>
  <sheetFormatPr defaultRowHeight="15"/>
  <cols>
    <col min="1" max="1" width="14" bestFit="1" customWidth="1"/>
    <col min="2" max="2" width="12.28515625" bestFit="1" customWidth="1"/>
  </cols>
  <sheetData>
    <row r="1" spans="1:2">
      <c r="A1" t="s">
        <v>19</v>
      </c>
      <c r="B1" t="s">
        <v>18</v>
      </c>
    </row>
    <row r="2" spans="1:2">
      <c r="A2" t="s">
        <v>10957</v>
      </c>
      <c r="B2" t="s">
        <v>344</v>
      </c>
    </row>
    <row r="3" spans="1:2">
      <c r="A3" t="s">
        <v>10958</v>
      </c>
      <c r="B3" t="s">
        <v>140</v>
      </c>
    </row>
    <row r="4" spans="1:2">
      <c r="A4" t="s">
        <v>10959</v>
      </c>
      <c r="B4" t="s">
        <v>151</v>
      </c>
    </row>
    <row r="5" spans="1:2">
      <c r="A5" t="s">
        <v>10960</v>
      </c>
      <c r="B5" t="s">
        <v>292</v>
      </c>
    </row>
    <row r="6" spans="1:2">
      <c r="A6" t="s">
        <v>10961</v>
      </c>
      <c r="B6" t="s">
        <v>301</v>
      </c>
    </row>
    <row r="7" spans="1:2">
      <c r="A7" t="s">
        <v>10962</v>
      </c>
      <c r="B7" t="s">
        <v>258</v>
      </c>
    </row>
    <row r="8" spans="1:2">
      <c r="A8" t="s">
        <v>10963</v>
      </c>
      <c r="B8" t="s">
        <v>264</v>
      </c>
    </row>
    <row r="9" spans="1:2">
      <c r="A9" t="s">
        <v>10964</v>
      </c>
      <c r="B9" t="s">
        <v>154</v>
      </c>
    </row>
    <row r="10" spans="1:2">
      <c r="A10" t="s">
        <v>10965</v>
      </c>
      <c r="B10" t="s">
        <v>163</v>
      </c>
    </row>
    <row r="11" spans="1:2">
      <c r="A11" t="s">
        <v>10966</v>
      </c>
      <c r="B11" t="s">
        <v>267</v>
      </c>
    </row>
    <row r="12" spans="1:2">
      <c r="A12" t="s">
        <v>10967</v>
      </c>
      <c r="B12" t="s">
        <v>166</v>
      </c>
    </row>
    <row r="13" spans="1:2">
      <c r="A13" t="s">
        <v>10968</v>
      </c>
      <c r="B13" t="s">
        <v>169</v>
      </c>
    </row>
    <row r="14" spans="1:2">
      <c r="A14" t="s">
        <v>10969</v>
      </c>
      <c r="B14" t="s">
        <v>169</v>
      </c>
    </row>
    <row r="15" spans="1:2">
      <c r="A15" t="s">
        <v>10970</v>
      </c>
      <c r="B15" t="s">
        <v>172</v>
      </c>
    </row>
    <row r="16" spans="1:2">
      <c r="A16" t="s">
        <v>10971</v>
      </c>
      <c r="B16" t="s">
        <v>175</v>
      </c>
    </row>
    <row r="17" spans="1:2">
      <c r="A17" t="s">
        <v>10972</v>
      </c>
      <c r="B17" t="s">
        <v>270</v>
      </c>
    </row>
    <row r="18" spans="1:2">
      <c r="A18" t="s">
        <v>10973</v>
      </c>
      <c r="B18" t="s">
        <v>273</v>
      </c>
    </row>
    <row r="19" spans="1:2">
      <c r="A19" t="s">
        <v>10974</v>
      </c>
      <c r="B19" t="s">
        <v>276</v>
      </c>
    </row>
    <row r="20" spans="1:2">
      <c r="A20" t="s">
        <v>10975</v>
      </c>
      <c r="B20" t="s">
        <v>279</v>
      </c>
    </row>
    <row r="21" spans="1:2">
      <c r="A21" t="s">
        <v>10976</v>
      </c>
      <c r="B21" t="s">
        <v>282</v>
      </c>
    </row>
    <row r="22" spans="1:2">
      <c r="A22" t="s">
        <v>10977</v>
      </c>
      <c r="B22" t="s">
        <v>285</v>
      </c>
    </row>
    <row r="23" spans="1:2">
      <c r="A23" t="s">
        <v>10978</v>
      </c>
      <c r="B23" t="s">
        <v>288</v>
      </c>
    </row>
    <row r="24" spans="1:2">
      <c r="A24" t="s">
        <v>10979</v>
      </c>
      <c r="B24" t="s">
        <v>325</v>
      </c>
    </row>
    <row r="25" spans="1:2">
      <c r="A25" t="s">
        <v>10980</v>
      </c>
      <c r="B25" t="s">
        <v>333</v>
      </c>
    </row>
    <row r="26" spans="1:2">
      <c r="A26" t="s">
        <v>10981</v>
      </c>
      <c r="B26" t="s">
        <v>336</v>
      </c>
    </row>
    <row r="27" spans="1:2">
      <c r="A27" t="s">
        <v>10982</v>
      </c>
      <c r="B27" t="s">
        <v>217</v>
      </c>
    </row>
    <row r="28" spans="1:2">
      <c r="A28" t="s">
        <v>10983</v>
      </c>
      <c r="B28" t="s">
        <v>222</v>
      </c>
    </row>
    <row r="29" spans="1:2">
      <c r="A29" t="s">
        <v>10984</v>
      </c>
      <c r="B29" t="s">
        <v>225</v>
      </c>
    </row>
    <row r="30" spans="1:2">
      <c r="A30" t="s">
        <v>10985</v>
      </c>
      <c r="B30" t="s">
        <v>228</v>
      </c>
    </row>
    <row r="31" spans="1:2">
      <c r="A31" t="s">
        <v>10986</v>
      </c>
      <c r="B31" t="s">
        <v>231</v>
      </c>
    </row>
    <row r="32" spans="1:2">
      <c r="A32" t="s">
        <v>10987</v>
      </c>
      <c r="B32" t="s">
        <v>233</v>
      </c>
    </row>
    <row r="33" spans="1:2">
      <c r="A33" t="s">
        <v>10988</v>
      </c>
      <c r="B33" t="s">
        <v>236</v>
      </c>
    </row>
    <row r="34" spans="1:2">
      <c r="A34" t="s">
        <v>10989</v>
      </c>
      <c r="B34" t="s">
        <v>239</v>
      </c>
    </row>
    <row r="35" spans="1:2">
      <c r="A35" t="s">
        <v>10990</v>
      </c>
      <c r="B35" t="s">
        <v>242</v>
      </c>
    </row>
    <row r="36" spans="1:2">
      <c r="A36" t="s">
        <v>10991</v>
      </c>
      <c r="B36" t="s">
        <v>245</v>
      </c>
    </row>
    <row r="37" spans="1:2">
      <c r="A37" t="s">
        <v>10992</v>
      </c>
      <c r="B37" t="s">
        <v>248</v>
      </c>
    </row>
    <row r="38" spans="1:2">
      <c r="A38" t="s">
        <v>10993</v>
      </c>
      <c r="B38" t="s">
        <v>251</v>
      </c>
    </row>
    <row r="39" spans="1:2">
      <c r="A39" t="s">
        <v>10994</v>
      </c>
      <c r="B39" t="s">
        <v>255</v>
      </c>
    </row>
    <row r="40" spans="1:2">
      <c r="A40" t="s">
        <v>10995</v>
      </c>
      <c r="B40" t="s">
        <v>178</v>
      </c>
    </row>
    <row r="41" spans="1:2">
      <c r="A41" t="s">
        <v>10996</v>
      </c>
      <c r="B41" t="s">
        <v>186</v>
      </c>
    </row>
    <row r="42" spans="1:2">
      <c r="A42" t="s">
        <v>10997</v>
      </c>
      <c r="B42" t="s">
        <v>189</v>
      </c>
    </row>
    <row r="43" spans="1:2">
      <c r="A43" t="s">
        <v>10998</v>
      </c>
      <c r="B43" t="s">
        <v>192</v>
      </c>
    </row>
    <row r="44" spans="1:2">
      <c r="A44" t="s">
        <v>10999</v>
      </c>
      <c r="B44" t="s">
        <v>195</v>
      </c>
    </row>
    <row r="45" spans="1:2">
      <c r="A45" t="s">
        <v>11000</v>
      </c>
      <c r="B45" t="s">
        <v>198</v>
      </c>
    </row>
    <row r="46" spans="1:2">
      <c r="A46" t="s">
        <v>11001</v>
      </c>
      <c r="B46" t="s">
        <v>205</v>
      </c>
    </row>
    <row r="47" spans="1:2">
      <c r="A47" t="s">
        <v>11002</v>
      </c>
      <c r="B47" t="s">
        <v>208</v>
      </c>
    </row>
    <row r="48" spans="1:2">
      <c r="A48" t="s">
        <v>11003</v>
      </c>
      <c r="B48" t="s">
        <v>211</v>
      </c>
    </row>
    <row r="49" spans="1:2">
      <c r="A49" t="s">
        <v>11004</v>
      </c>
      <c r="B49" t="s">
        <v>214</v>
      </c>
    </row>
    <row r="50" spans="1:2">
      <c r="A50" t="s">
        <v>11005</v>
      </c>
      <c r="B50" t="s">
        <v>306</v>
      </c>
    </row>
    <row r="51" spans="1:2">
      <c r="A51" t="s">
        <v>11006</v>
      </c>
      <c r="B51" t="s">
        <v>316</v>
      </c>
    </row>
    <row r="52" spans="1:2">
      <c r="A52" t="s">
        <v>11007</v>
      </c>
      <c r="B52" t="s">
        <v>319</v>
      </c>
    </row>
    <row r="53" spans="1:2">
      <c r="A53" t="s">
        <v>11008</v>
      </c>
      <c r="B53" t="s">
        <v>322</v>
      </c>
    </row>
    <row r="54" spans="1:2">
      <c r="A54" t="s">
        <v>11009</v>
      </c>
      <c r="B54" t="s">
        <v>114</v>
      </c>
    </row>
    <row r="55" spans="1:2">
      <c r="A55" t="s">
        <v>11010</v>
      </c>
      <c r="B55" t="s">
        <v>129</v>
      </c>
    </row>
    <row r="56" spans="1:2">
      <c r="A56" t="s">
        <v>48</v>
      </c>
      <c r="B56" t="s">
        <v>42</v>
      </c>
    </row>
    <row r="57" spans="1:2">
      <c r="A57" t="s">
        <v>11011</v>
      </c>
      <c r="B57" t="s">
        <v>103</v>
      </c>
    </row>
    <row r="58" spans="1:2">
      <c r="A58" t="s">
        <v>11012</v>
      </c>
      <c r="B58" t="s">
        <v>64</v>
      </c>
    </row>
    <row r="59" spans="1:2">
      <c r="A59" t="s">
        <v>11013</v>
      </c>
      <c r="B59" t="s">
        <v>92</v>
      </c>
    </row>
    <row r="60" spans="1:2">
      <c r="A60" t="s">
        <v>11014</v>
      </c>
      <c r="B60" t="s">
        <v>82</v>
      </c>
    </row>
    <row r="61" spans="1:2">
      <c r="A61" t="s">
        <v>11015</v>
      </c>
      <c r="B61" t="s">
        <v>72</v>
      </c>
    </row>
    <row r="62" spans="1:2">
      <c r="A62" t="s">
        <v>11016</v>
      </c>
      <c r="B62" t="s">
        <v>3620</v>
      </c>
    </row>
    <row r="63" spans="1:2">
      <c r="A63" t="s">
        <v>11017</v>
      </c>
      <c r="B63" t="s">
        <v>151</v>
      </c>
    </row>
    <row r="64" spans="1:2">
      <c r="A64" t="s">
        <v>11018</v>
      </c>
      <c r="B64" t="s">
        <v>3601</v>
      </c>
    </row>
    <row r="65" spans="1:2">
      <c r="A65" t="s">
        <v>11019</v>
      </c>
      <c r="B65" t="s">
        <v>3611</v>
      </c>
    </row>
    <row r="66" spans="1:2">
      <c r="A66" t="s">
        <v>11020</v>
      </c>
      <c r="B66" t="s">
        <v>3606</v>
      </c>
    </row>
    <row r="67" spans="1:2">
      <c r="A67" t="s">
        <v>11021</v>
      </c>
      <c r="B67" t="s">
        <v>1160</v>
      </c>
    </row>
    <row r="68" spans="1:2">
      <c r="A68" t="s">
        <v>11022</v>
      </c>
      <c r="B68" t="s">
        <v>3594</v>
      </c>
    </row>
    <row r="69" spans="1:2">
      <c r="A69" t="s">
        <v>11023</v>
      </c>
      <c r="B69" t="s">
        <v>140</v>
      </c>
    </row>
    <row r="70" spans="1:2">
      <c r="A70" t="s">
        <v>11024</v>
      </c>
      <c r="B70" t="s">
        <v>1610</v>
      </c>
    </row>
    <row r="71" spans="1:2">
      <c r="A71" t="s">
        <v>11025</v>
      </c>
      <c r="B71" t="s">
        <v>1610</v>
      </c>
    </row>
    <row r="72" spans="1:2">
      <c r="A72" t="s">
        <v>11026</v>
      </c>
      <c r="B72" t="s">
        <v>1915</v>
      </c>
    </row>
    <row r="73" spans="1:2">
      <c r="A73" t="s">
        <v>11027</v>
      </c>
      <c r="B73" t="s">
        <v>1923</v>
      </c>
    </row>
    <row r="74" spans="1:2">
      <c r="A74" t="s">
        <v>11028</v>
      </c>
      <c r="B74" t="s">
        <v>1434</v>
      </c>
    </row>
    <row r="75" spans="1:2">
      <c r="A75" t="s">
        <v>11029</v>
      </c>
      <c r="B75" t="s">
        <v>1618</v>
      </c>
    </row>
    <row r="76" spans="1:2">
      <c r="A76" t="s">
        <v>11030</v>
      </c>
      <c r="B76" t="s">
        <v>1623</v>
      </c>
    </row>
    <row r="77" spans="1:2">
      <c r="A77" t="s">
        <v>11031</v>
      </c>
      <c r="B77" t="s">
        <v>1413</v>
      </c>
    </row>
    <row r="78" spans="1:2">
      <c r="A78" t="s">
        <v>11032</v>
      </c>
      <c r="B78" t="s">
        <v>1711</v>
      </c>
    </row>
    <row r="79" spans="1:2">
      <c r="A79" t="s">
        <v>11033</v>
      </c>
      <c r="B79" t="s">
        <v>1265</v>
      </c>
    </row>
    <row r="80" spans="1:2">
      <c r="A80" t="s">
        <v>11034</v>
      </c>
      <c r="B80" t="s">
        <v>1718</v>
      </c>
    </row>
    <row r="81" spans="1:2">
      <c r="A81" t="s">
        <v>11035</v>
      </c>
      <c r="B81" t="s">
        <v>1723</v>
      </c>
    </row>
    <row r="82" spans="1:2">
      <c r="A82" t="s">
        <v>11036</v>
      </c>
      <c r="B82" t="s">
        <v>1274</v>
      </c>
    </row>
    <row r="83" spans="1:2">
      <c r="A83" t="s">
        <v>11037</v>
      </c>
      <c r="B83" t="s">
        <v>1081</v>
      </c>
    </row>
    <row r="84" spans="1:2">
      <c r="A84" t="s">
        <v>11038</v>
      </c>
      <c r="B84" t="s">
        <v>1086</v>
      </c>
    </row>
    <row r="85" spans="1:2">
      <c r="A85" t="s">
        <v>11039</v>
      </c>
      <c r="B85" t="s">
        <v>1091</v>
      </c>
    </row>
    <row r="86" spans="1:2">
      <c r="A86" t="s">
        <v>11040</v>
      </c>
      <c r="B86" t="s">
        <v>1797</v>
      </c>
    </row>
    <row r="87" spans="1:2">
      <c r="A87" t="s">
        <v>11041</v>
      </c>
      <c r="B87" t="s">
        <v>1806</v>
      </c>
    </row>
    <row r="88" spans="1:2">
      <c r="A88" t="s">
        <v>11042</v>
      </c>
      <c r="B88" t="s">
        <v>1812</v>
      </c>
    </row>
    <row r="89" spans="1:2">
      <c r="A89" t="s">
        <v>11043</v>
      </c>
      <c r="B89" t="s">
        <v>1817</v>
      </c>
    </row>
    <row r="90" spans="1:2">
      <c r="A90" t="s">
        <v>11044</v>
      </c>
      <c r="B90" t="s">
        <v>1822</v>
      </c>
    </row>
    <row r="91" spans="1:2">
      <c r="A91" t="s">
        <v>11045</v>
      </c>
      <c r="B91" t="s">
        <v>1196</v>
      </c>
    </row>
    <row r="92" spans="1:2">
      <c r="A92" t="s">
        <v>11046</v>
      </c>
      <c r="B92" t="s">
        <v>1202</v>
      </c>
    </row>
    <row r="93" spans="1:2">
      <c r="A93" t="s">
        <v>11047</v>
      </c>
      <c r="B93" t="s">
        <v>1418</v>
      </c>
    </row>
    <row r="94" spans="1:2">
      <c r="A94" t="s">
        <v>11048</v>
      </c>
      <c r="B94" t="s">
        <v>1424</v>
      </c>
    </row>
    <row r="95" spans="1:2">
      <c r="A95" t="s">
        <v>11049</v>
      </c>
      <c r="B95" t="s">
        <v>1728</v>
      </c>
    </row>
    <row r="96" spans="1:2">
      <c r="A96" t="s">
        <v>11050</v>
      </c>
      <c r="B96" t="s">
        <v>1647</v>
      </c>
    </row>
    <row r="97" spans="1:2">
      <c r="A97" t="s">
        <v>11051</v>
      </c>
      <c r="B97" t="s">
        <v>1065</v>
      </c>
    </row>
    <row r="98" spans="1:2">
      <c r="A98" t="s">
        <v>11052</v>
      </c>
      <c r="B98" t="s">
        <v>1733</v>
      </c>
    </row>
    <row r="99" spans="1:2">
      <c r="A99" t="s">
        <v>11053</v>
      </c>
      <c r="B99" t="s">
        <v>1871</v>
      </c>
    </row>
    <row r="100" spans="1:2">
      <c r="A100" t="s">
        <v>11054</v>
      </c>
      <c r="B100" t="s">
        <v>1429</v>
      </c>
    </row>
    <row r="101" spans="1:2">
      <c r="A101" t="s">
        <v>11055</v>
      </c>
      <c r="B101" t="s">
        <v>1738</v>
      </c>
    </row>
    <row r="102" spans="1:2">
      <c r="A102" t="s">
        <v>11056</v>
      </c>
      <c r="B102" t="s">
        <v>1743</v>
      </c>
    </row>
    <row r="103" spans="1:2">
      <c r="A103" t="s">
        <v>11057</v>
      </c>
      <c r="B103" t="s">
        <v>1876</v>
      </c>
    </row>
    <row r="104" spans="1:2">
      <c r="A104" t="s">
        <v>11058</v>
      </c>
      <c r="B104" t="s">
        <v>1748</v>
      </c>
    </row>
    <row r="105" spans="1:2">
      <c r="A105" t="s">
        <v>11059</v>
      </c>
      <c r="B105" t="s">
        <v>1754</v>
      </c>
    </row>
    <row r="106" spans="1:2">
      <c r="A106" t="s">
        <v>11060</v>
      </c>
      <c r="B106" t="s">
        <v>1046</v>
      </c>
    </row>
    <row r="107" spans="1:2">
      <c r="A107" t="s">
        <v>11061</v>
      </c>
      <c r="B107" t="s">
        <v>1661</v>
      </c>
    </row>
    <row r="108" spans="1:2">
      <c r="A108" t="s">
        <v>11062</v>
      </c>
      <c r="B108" t="s">
        <v>1668</v>
      </c>
    </row>
    <row r="109" spans="1:2">
      <c r="A109" t="s">
        <v>11063</v>
      </c>
      <c r="B109" t="s">
        <v>1206</v>
      </c>
    </row>
    <row r="110" spans="1:2">
      <c r="A110" t="s">
        <v>11064</v>
      </c>
      <c r="B110" t="s">
        <v>1055</v>
      </c>
    </row>
    <row r="111" spans="1:2">
      <c r="A111" t="s">
        <v>11065</v>
      </c>
      <c r="B111" t="s">
        <v>1060</v>
      </c>
    </row>
    <row r="112" spans="1:2">
      <c r="A112" t="s">
        <v>11066</v>
      </c>
      <c r="B112" t="s">
        <v>2024</v>
      </c>
    </row>
    <row r="113" spans="1:2">
      <c r="A113" t="s">
        <v>11067</v>
      </c>
      <c r="B113" t="s">
        <v>1160</v>
      </c>
    </row>
    <row r="114" spans="1:2">
      <c r="A114" t="s">
        <v>11068</v>
      </c>
      <c r="B114" t="s">
        <v>1759</v>
      </c>
    </row>
    <row r="115" spans="1:2">
      <c r="A115" t="s">
        <v>11069</v>
      </c>
      <c r="B115" t="s">
        <v>1096</v>
      </c>
    </row>
    <row r="116" spans="1:2">
      <c r="A116" t="s">
        <v>11070</v>
      </c>
      <c r="B116" t="s">
        <v>1000</v>
      </c>
    </row>
    <row r="117" spans="1:2">
      <c r="A117" t="s">
        <v>11071</v>
      </c>
      <c r="B117" t="s">
        <v>919</v>
      </c>
    </row>
    <row r="118" spans="1:2">
      <c r="A118" t="s">
        <v>11072</v>
      </c>
      <c r="B118" t="s">
        <v>1902</v>
      </c>
    </row>
    <row r="119" spans="1:2">
      <c r="A119" t="s">
        <v>11073</v>
      </c>
      <c r="B119" t="s">
        <v>1040</v>
      </c>
    </row>
    <row r="120" spans="1:2">
      <c r="A120" t="s">
        <v>11074</v>
      </c>
      <c r="B120" t="s">
        <v>1895</v>
      </c>
    </row>
    <row r="121" spans="1:2">
      <c r="A121" t="s">
        <v>11075</v>
      </c>
      <c r="B121" t="s">
        <v>1906</v>
      </c>
    </row>
    <row r="122" spans="1:2">
      <c r="A122" t="s">
        <v>11076</v>
      </c>
      <c r="B122" t="s">
        <v>1358</v>
      </c>
    </row>
    <row r="123" spans="1:2">
      <c r="A123" t="s">
        <v>11077</v>
      </c>
      <c r="B123" t="s">
        <v>1363</v>
      </c>
    </row>
    <row r="124" spans="1:2">
      <c r="A124" t="s">
        <v>11078</v>
      </c>
      <c r="B124" t="s">
        <v>1368</v>
      </c>
    </row>
    <row r="125" spans="1:2">
      <c r="A125" t="s">
        <v>11079</v>
      </c>
      <c r="B125" t="s">
        <v>1373</v>
      </c>
    </row>
    <row r="126" spans="1:2">
      <c r="A126" t="s">
        <v>11080</v>
      </c>
      <c r="B126" t="s">
        <v>1377</v>
      </c>
    </row>
    <row r="127" spans="1:2">
      <c r="A127" t="s">
        <v>11081</v>
      </c>
      <c r="B127" t="s">
        <v>1382</v>
      </c>
    </row>
    <row r="128" spans="1:2">
      <c r="A128" t="s">
        <v>11082</v>
      </c>
      <c r="B128" t="s">
        <v>1385</v>
      </c>
    </row>
    <row r="129" spans="1:2">
      <c r="A129" t="s">
        <v>11083</v>
      </c>
      <c r="B129" t="s">
        <v>1388</v>
      </c>
    </row>
    <row r="130" spans="1:2">
      <c r="A130" t="s">
        <v>11084</v>
      </c>
      <c r="B130" t="s">
        <v>1393</v>
      </c>
    </row>
    <row r="131" spans="1:2">
      <c r="A131" t="s">
        <v>11085</v>
      </c>
      <c r="B131" t="s">
        <v>1398</v>
      </c>
    </row>
    <row r="132" spans="1:2">
      <c r="A132" t="s">
        <v>11086</v>
      </c>
      <c r="B132" t="s">
        <v>1403</v>
      </c>
    </row>
    <row r="133" spans="1:2">
      <c r="A133" t="s">
        <v>11087</v>
      </c>
      <c r="B133" t="s">
        <v>1408</v>
      </c>
    </row>
    <row r="134" spans="1:2">
      <c r="A134" t="s">
        <v>11088</v>
      </c>
      <c r="B134" t="s">
        <v>929</v>
      </c>
    </row>
    <row r="135" spans="1:2">
      <c r="A135" t="s">
        <v>11089</v>
      </c>
      <c r="B135" t="s">
        <v>1850</v>
      </c>
    </row>
    <row r="136" spans="1:2">
      <c r="A136" t="s">
        <v>11090</v>
      </c>
      <c r="B136" t="s">
        <v>1856</v>
      </c>
    </row>
    <row r="137" spans="1:2">
      <c r="A137" t="s">
        <v>11091</v>
      </c>
      <c r="B137" t="s">
        <v>1012</v>
      </c>
    </row>
    <row r="138" spans="1:2">
      <c r="A138" t="s">
        <v>11092</v>
      </c>
      <c r="B138" t="s">
        <v>1543</v>
      </c>
    </row>
    <row r="139" spans="1:2">
      <c r="A139" t="s">
        <v>11093</v>
      </c>
      <c r="B139" t="s">
        <v>903</v>
      </c>
    </row>
    <row r="140" spans="1:2">
      <c r="A140" t="s">
        <v>11094</v>
      </c>
      <c r="B140" t="s">
        <v>909</v>
      </c>
    </row>
    <row r="141" spans="1:2">
      <c r="A141" t="s">
        <v>11095</v>
      </c>
      <c r="B141" t="s">
        <v>1185</v>
      </c>
    </row>
    <row r="142" spans="1:2">
      <c r="A142" t="s">
        <v>11096</v>
      </c>
      <c r="B142" t="s">
        <v>1191</v>
      </c>
    </row>
    <row r="143" spans="1:2">
      <c r="A143" t="s">
        <v>11097</v>
      </c>
      <c r="B143" t="s">
        <v>914</v>
      </c>
    </row>
    <row r="144" spans="1:2">
      <c r="A144" t="s">
        <v>11098</v>
      </c>
      <c r="B144" t="s">
        <v>1178</v>
      </c>
    </row>
    <row r="145" spans="1:2">
      <c r="A145" t="s">
        <v>11099</v>
      </c>
      <c r="B145" t="s">
        <v>1531</v>
      </c>
    </row>
    <row r="146" spans="1:2">
      <c r="A146" t="s">
        <v>11100</v>
      </c>
      <c r="B146" t="s">
        <v>1292</v>
      </c>
    </row>
    <row r="147" spans="1:2">
      <c r="A147" t="s">
        <v>11101</v>
      </c>
      <c r="B147" t="s">
        <v>1297</v>
      </c>
    </row>
    <row r="148" spans="1:2">
      <c r="A148" t="s">
        <v>11102</v>
      </c>
      <c r="B148" t="s">
        <v>1302</v>
      </c>
    </row>
    <row r="149" spans="1:2">
      <c r="A149" t="s">
        <v>11103</v>
      </c>
      <c r="B149" t="s">
        <v>1307</v>
      </c>
    </row>
    <row r="150" spans="1:2">
      <c r="A150" t="s">
        <v>11104</v>
      </c>
      <c r="B150" t="s">
        <v>1312</v>
      </c>
    </row>
    <row r="151" spans="1:2">
      <c r="A151" t="s">
        <v>11105</v>
      </c>
      <c r="B151" t="s">
        <v>1690</v>
      </c>
    </row>
    <row r="152" spans="1:2">
      <c r="A152" t="s">
        <v>11106</v>
      </c>
      <c r="B152" t="s">
        <v>1537</v>
      </c>
    </row>
    <row r="153" spans="1:2">
      <c r="A153" t="s">
        <v>11107</v>
      </c>
      <c r="B153" t="s">
        <v>1697</v>
      </c>
    </row>
    <row r="154" spans="1:2">
      <c r="A154" t="s">
        <v>11108</v>
      </c>
      <c r="B154" t="s">
        <v>1317</v>
      </c>
    </row>
    <row r="155" spans="1:2">
      <c r="A155" t="s">
        <v>11109</v>
      </c>
      <c r="B155" t="s">
        <v>1322</v>
      </c>
    </row>
    <row r="156" spans="1:2">
      <c r="A156" t="s">
        <v>11110</v>
      </c>
      <c r="B156" t="s">
        <v>1327</v>
      </c>
    </row>
    <row r="157" spans="1:2">
      <c r="A157" t="s">
        <v>11111</v>
      </c>
      <c r="B157" t="s">
        <v>1332</v>
      </c>
    </row>
    <row r="158" spans="1:2">
      <c r="A158" t="s">
        <v>11112</v>
      </c>
      <c r="B158" t="s">
        <v>1337</v>
      </c>
    </row>
    <row r="159" spans="1:2">
      <c r="A159" t="s">
        <v>11113</v>
      </c>
      <c r="B159" t="s">
        <v>1343</v>
      </c>
    </row>
    <row r="160" spans="1:2">
      <c r="A160" t="s">
        <v>11114</v>
      </c>
      <c r="B160" t="s">
        <v>1348</v>
      </c>
    </row>
    <row r="161" spans="1:2">
      <c r="A161" t="s">
        <v>11115</v>
      </c>
      <c r="B161" t="s">
        <v>1353</v>
      </c>
    </row>
    <row r="162" spans="1:2">
      <c r="A162" t="s">
        <v>11116</v>
      </c>
      <c r="B162" t="s">
        <v>1439</v>
      </c>
    </row>
    <row r="163" spans="1:2">
      <c r="A163" t="s">
        <v>11117</v>
      </c>
      <c r="B163" t="s">
        <v>1447</v>
      </c>
    </row>
    <row r="164" spans="1:2">
      <c r="A164" t="s">
        <v>11118</v>
      </c>
      <c r="B164" t="s">
        <v>1452</v>
      </c>
    </row>
    <row r="165" spans="1:2">
      <c r="A165" t="s">
        <v>11119</v>
      </c>
      <c r="B165" t="s">
        <v>1457</v>
      </c>
    </row>
    <row r="166" spans="1:2">
      <c r="A166" t="s">
        <v>11120</v>
      </c>
      <c r="B166" t="s">
        <v>1462</v>
      </c>
    </row>
    <row r="167" spans="1:2">
      <c r="A167" t="s">
        <v>11121</v>
      </c>
      <c r="B167" t="s">
        <v>1468</v>
      </c>
    </row>
    <row r="168" spans="1:2">
      <c r="A168" t="s">
        <v>11122</v>
      </c>
      <c r="B168" t="s">
        <v>1702</v>
      </c>
    </row>
    <row r="169" spans="1:2">
      <c r="A169" t="s">
        <v>11123</v>
      </c>
      <c r="B169" t="s">
        <v>1707</v>
      </c>
    </row>
    <row r="170" spans="1:2">
      <c r="A170" t="s">
        <v>11124</v>
      </c>
      <c r="B170" t="s">
        <v>1827</v>
      </c>
    </row>
    <row r="171" spans="1:2">
      <c r="A171" t="s">
        <v>11125</v>
      </c>
      <c r="B171" t="s">
        <v>1835</v>
      </c>
    </row>
    <row r="172" spans="1:2">
      <c r="A172" t="s">
        <v>11126</v>
      </c>
      <c r="B172" t="s">
        <v>1840</v>
      </c>
    </row>
    <row r="173" spans="1:2">
      <c r="A173" t="s">
        <v>11127</v>
      </c>
      <c r="B173" t="s">
        <v>1845</v>
      </c>
    </row>
    <row r="174" spans="1:2">
      <c r="A174" t="s">
        <v>11128</v>
      </c>
      <c r="B174" t="s">
        <v>1285</v>
      </c>
    </row>
    <row r="175" spans="1:2">
      <c r="A175" t="s">
        <v>11129</v>
      </c>
      <c r="B175" t="s">
        <v>1278</v>
      </c>
    </row>
    <row r="176" spans="1:2">
      <c r="A176" t="s">
        <v>11130</v>
      </c>
      <c r="B176" t="s">
        <v>1138</v>
      </c>
    </row>
    <row r="177" spans="1:2">
      <c r="A177" t="s">
        <v>11131</v>
      </c>
      <c r="B177" t="s">
        <v>1654</v>
      </c>
    </row>
    <row r="178" spans="1:2">
      <c r="A178" t="s">
        <v>11132</v>
      </c>
      <c r="B178" t="s">
        <v>1683</v>
      </c>
    </row>
    <row r="179" spans="1:2">
      <c r="A179" t="s">
        <v>11133</v>
      </c>
      <c r="B179" t="s">
        <v>1524</v>
      </c>
    </row>
    <row r="180" spans="1:2">
      <c r="A180" t="s">
        <v>11134</v>
      </c>
      <c r="B180" t="s">
        <v>1147</v>
      </c>
    </row>
    <row r="181" spans="1:2">
      <c r="A181" t="s">
        <v>11135</v>
      </c>
      <c r="B181" t="s">
        <v>1673</v>
      </c>
    </row>
    <row r="182" spans="1:2">
      <c r="A182" t="s">
        <v>11136</v>
      </c>
      <c r="B182" t="s">
        <v>1680</v>
      </c>
    </row>
    <row r="183" spans="1:2">
      <c r="A183" t="s">
        <v>11137</v>
      </c>
      <c r="B183" t="s">
        <v>1023</v>
      </c>
    </row>
    <row r="184" spans="1:2">
      <c r="A184" t="s">
        <v>11138</v>
      </c>
      <c r="B184" t="s">
        <v>1965</v>
      </c>
    </row>
    <row r="185" spans="1:2">
      <c r="A185" t="s">
        <v>11139</v>
      </c>
      <c r="B185" t="s">
        <v>1953</v>
      </c>
    </row>
    <row r="186" spans="1:2">
      <c r="A186" t="s">
        <v>11140</v>
      </c>
      <c r="B186" t="s">
        <v>1960</v>
      </c>
    </row>
    <row r="187" spans="1:2">
      <c r="A187" t="s">
        <v>11141</v>
      </c>
      <c r="B187" t="s">
        <v>1972</v>
      </c>
    </row>
    <row r="188" spans="1:2">
      <c r="A188" t="s">
        <v>11142</v>
      </c>
      <c r="B188" t="s">
        <v>1072</v>
      </c>
    </row>
    <row r="189" spans="1:2">
      <c r="A189" t="s">
        <v>11143</v>
      </c>
      <c r="B189" t="s">
        <v>953</v>
      </c>
    </row>
    <row r="190" spans="1:2">
      <c r="A190" t="s">
        <v>11144</v>
      </c>
      <c r="B190" t="s">
        <v>1153</v>
      </c>
    </row>
    <row r="191" spans="1:2">
      <c r="A191" t="s">
        <v>11145</v>
      </c>
      <c r="B191" t="s">
        <v>1481</v>
      </c>
    </row>
    <row r="192" spans="1:2">
      <c r="A192" t="s">
        <v>11146</v>
      </c>
      <c r="B192" t="s">
        <v>1489</v>
      </c>
    </row>
    <row r="193" spans="1:2">
      <c r="A193" t="s">
        <v>11147</v>
      </c>
      <c r="B193" t="s">
        <v>1881</v>
      </c>
    </row>
    <row r="194" spans="1:2">
      <c r="A194" t="s">
        <v>11148</v>
      </c>
      <c r="B194" t="s">
        <v>1493</v>
      </c>
    </row>
    <row r="195" spans="1:2">
      <c r="A195" t="s">
        <v>11149</v>
      </c>
      <c r="B195" t="s">
        <v>1497</v>
      </c>
    </row>
    <row r="196" spans="1:2">
      <c r="A196" t="s">
        <v>11150</v>
      </c>
      <c r="B196" t="s">
        <v>1502</v>
      </c>
    </row>
    <row r="197" spans="1:2">
      <c r="A197" t="s">
        <v>11151</v>
      </c>
      <c r="B197" t="s">
        <v>1507</v>
      </c>
    </row>
    <row r="198" spans="1:2">
      <c r="A198" t="s">
        <v>11152</v>
      </c>
      <c r="B198" t="s">
        <v>1512</v>
      </c>
    </row>
    <row r="199" spans="1:2">
      <c r="A199" t="s">
        <v>11153</v>
      </c>
      <c r="B199" t="s">
        <v>1250</v>
      </c>
    </row>
    <row r="200" spans="1:2">
      <c r="A200" t="s">
        <v>11154</v>
      </c>
      <c r="B200" t="s">
        <v>1255</v>
      </c>
    </row>
    <row r="201" spans="1:2">
      <c r="A201" t="s">
        <v>11155</v>
      </c>
      <c r="B201" t="s">
        <v>1260</v>
      </c>
    </row>
    <row r="202" spans="1:2">
      <c r="A202" t="s">
        <v>11156</v>
      </c>
      <c r="B202" t="s">
        <v>1885</v>
      </c>
    </row>
    <row r="203" spans="1:2">
      <c r="A203" t="s">
        <v>11157</v>
      </c>
      <c r="B203" t="s">
        <v>1517</v>
      </c>
    </row>
    <row r="204" spans="1:2">
      <c r="A204" t="s">
        <v>11158</v>
      </c>
      <c r="B204" t="s">
        <v>1561</v>
      </c>
    </row>
    <row r="205" spans="1:2">
      <c r="A205" t="s">
        <v>11159</v>
      </c>
      <c r="B205" t="s">
        <v>1213</v>
      </c>
    </row>
    <row r="206" spans="1:2">
      <c r="A206" t="s">
        <v>11160</v>
      </c>
      <c r="B206" t="s">
        <v>1243</v>
      </c>
    </row>
    <row r="207" spans="1:2">
      <c r="A207" t="s">
        <v>11161</v>
      </c>
      <c r="B207" t="s">
        <v>1007</v>
      </c>
    </row>
    <row r="208" spans="1:2">
      <c r="A208" t="s">
        <v>11162</v>
      </c>
      <c r="B208" t="s">
        <v>2034</v>
      </c>
    </row>
    <row r="209" spans="1:2">
      <c r="A209" t="s">
        <v>11163</v>
      </c>
      <c r="B209" t="s">
        <v>1783</v>
      </c>
    </row>
    <row r="210" spans="1:2">
      <c r="A210" t="s">
        <v>11164</v>
      </c>
      <c r="B210" t="s">
        <v>936</v>
      </c>
    </row>
    <row r="211" spans="1:2">
      <c r="A211" t="s">
        <v>11165</v>
      </c>
      <c r="B211" t="s">
        <v>940</v>
      </c>
    </row>
    <row r="212" spans="1:2">
      <c r="A212" t="s">
        <v>11166</v>
      </c>
      <c r="B212" t="s">
        <v>1594</v>
      </c>
    </row>
    <row r="213" spans="1:2">
      <c r="A213" t="s">
        <v>11167</v>
      </c>
      <c r="B213" t="s">
        <v>1601</v>
      </c>
    </row>
    <row r="214" spans="1:2">
      <c r="A214" t="s">
        <v>11168</v>
      </c>
      <c r="B214" t="s">
        <v>1606</v>
      </c>
    </row>
    <row r="215" spans="1:2">
      <c r="A215" t="s">
        <v>11169</v>
      </c>
      <c r="B215" t="s">
        <v>1551</v>
      </c>
    </row>
    <row r="216" spans="1:2">
      <c r="A216" t="s">
        <v>11170</v>
      </c>
      <c r="B216" t="s">
        <v>1556</v>
      </c>
    </row>
    <row r="217" spans="1:2">
      <c r="A217" t="s">
        <v>11171</v>
      </c>
      <c r="B217" t="s">
        <v>1117</v>
      </c>
    </row>
    <row r="218" spans="1:2">
      <c r="A218" t="s">
        <v>11172</v>
      </c>
      <c r="B218" t="s">
        <v>1128</v>
      </c>
    </row>
    <row r="219" spans="1:2">
      <c r="A219" t="s">
        <v>11173</v>
      </c>
      <c r="B219" t="s">
        <v>1134</v>
      </c>
    </row>
    <row r="220" spans="1:2">
      <c r="A220" t="s">
        <v>11174</v>
      </c>
      <c r="B220" t="s">
        <v>969</v>
      </c>
    </row>
    <row r="221" spans="1:2">
      <c r="A221" t="s">
        <v>11175</v>
      </c>
      <c r="B221" t="s">
        <v>1628</v>
      </c>
    </row>
    <row r="222" spans="1:2">
      <c r="A222" t="s">
        <v>11176</v>
      </c>
      <c r="B222" t="s">
        <v>1637</v>
      </c>
    </row>
    <row r="223" spans="1:2">
      <c r="A223" t="s">
        <v>11177</v>
      </c>
      <c r="B223" t="s">
        <v>974</v>
      </c>
    </row>
    <row r="224" spans="1:2">
      <c r="A224" t="s">
        <v>11178</v>
      </c>
      <c r="B224" t="s">
        <v>979</v>
      </c>
    </row>
    <row r="225" spans="1:2">
      <c r="A225" t="s">
        <v>11179</v>
      </c>
      <c r="B225" t="s">
        <v>1568</v>
      </c>
    </row>
    <row r="226" spans="1:2">
      <c r="A226" t="s">
        <v>11180</v>
      </c>
      <c r="B226" t="s">
        <v>1575</v>
      </c>
    </row>
    <row r="227" spans="1:2">
      <c r="A227" t="s">
        <v>11181</v>
      </c>
      <c r="B227" t="s">
        <v>1224</v>
      </c>
    </row>
    <row r="228" spans="1:2">
      <c r="A228" t="s">
        <v>11182</v>
      </c>
      <c r="B228" t="s">
        <v>1233</v>
      </c>
    </row>
    <row r="229" spans="1:2">
      <c r="A229" t="s">
        <v>11183</v>
      </c>
      <c r="B229" t="s">
        <v>1238</v>
      </c>
    </row>
    <row r="230" spans="1:2">
      <c r="A230" t="s">
        <v>11184</v>
      </c>
      <c r="B230" t="s">
        <v>1580</v>
      </c>
    </row>
    <row r="231" spans="1:2">
      <c r="A231" t="s">
        <v>11185</v>
      </c>
      <c r="B231" t="s">
        <v>2028</v>
      </c>
    </row>
    <row r="232" spans="1:2">
      <c r="A232" t="s">
        <v>11186</v>
      </c>
      <c r="B232" t="s">
        <v>1776</v>
      </c>
    </row>
    <row r="233" spans="1:2">
      <c r="A233" t="s">
        <v>11187</v>
      </c>
      <c r="B233" t="s">
        <v>1977</v>
      </c>
    </row>
    <row r="234" spans="1:2">
      <c r="A234" t="s">
        <v>11188</v>
      </c>
      <c r="B234" t="s">
        <v>1985</v>
      </c>
    </row>
    <row r="235" spans="1:2">
      <c r="A235" t="s">
        <v>11189</v>
      </c>
      <c r="B235" t="s">
        <v>1990</v>
      </c>
    </row>
    <row r="236" spans="1:2">
      <c r="A236" t="s">
        <v>11190</v>
      </c>
      <c r="B236" t="s">
        <v>1995</v>
      </c>
    </row>
    <row r="237" spans="1:2">
      <c r="A237" t="s">
        <v>11191</v>
      </c>
      <c r="B237" t="s">
        <v>2000</v>
      </c>
    </row>
    <row r="238" spans="1:2">
      <c r="A238" t="s">
        <v>11192</v>
      </c>
      <c r="B238" t="s">
        <v>2005</v>
      </c>
    </row>
    <row r="239" spans="1:2">
      <c r="A239" t="s">
        <v>11193</v>
      </c>
      <c r="B239" t="s">
        <v>2010</v>
      </c>
    </row>
    <row r="240" spans="1:2">
      <c r="A240" t="s">
        <v>11194</v>
      </c>
      <c r="B240" t="s">
        <v>948</v>
      </c>
    </row>
    <row r="241" spans="1:2">
      <c r="A241" t="s">
        <v>11195</v>
      </c>
      <c r="B241" t="s">
        <v>1033</v>
      </c>
    </row>
    <row r="242" spans="1:2">
      <c r="A242" t="s">
        <v>11196</v>
      </c>
      <c r="B242" t="s">
        <v>1109</v>
      </c>
    </row>
    <row r="243" spans="1:2">
      <c r="A243" t="s">
        <v>11197</v>
      </c>
      <c r="B243" t="s">
        <v>2041</v>
      </c>
    </row>
    <row r="244" spans="1:2">
      <c r="A244" t="s">
        <v>11198</v>
      </c>
      <c r="B244" t="s">
        <v>1928</v>
      </c>
    </row>
    <row r="245" spans="1:2">
      <c r="A245" t="s">
        <v>11199</v>
      </c>
      <c r="B245" t="s">
        <v>1938</v>
      </c>
    </row>
    <row r="246" spans="1:2">
      <c r="A246" t="s">
        <v>11200</v>
      </c>
      <c r="B246" t="s">
        <v>1943</v>
      </c>
    </row>
    <row r="247" spans="1:2">
      <c r="A247" t="s">
        <v>11201</v>
      </c>
      <c r="B247" t="s">
        <v>1948</v>
      </c>
    </row>
    <row r="248" spans="1:2">
      <c r="A248" t="s">
        <v>11202</v>
      </c>
      <c r="B248" t="s">
        <v>1473</v>
      </c>
    </row>
    <row r="249" spans="1:2">
      <c r="A249" t="s">
        <v>11203</v>
      </c>
      <c r="B249" t="s">
        <v>1167</v>
      </c>
    </row>
    <row r="250" spans="1:2">
      <c r="A250" t="s">
        <v>11204</v>
      </c>
      <c r="B250" t="s">
        <v>1173</v>
      </c>
    </row>
    <row r="251" spans="1:2">
      <c r="A251" t="s">
        <v>11205</v>
      </c>
      <c r="B251" t="s">
        <v>984</v>
      </c>
    </row>
    <row r="252" spans="1:2">
      <c r="A252" t="s">
        <v>11206</v>
      </c>
      <c r="B252" t="s">
        <v>989</v>
      </c>
    </row>
    <row r="253" spans="1:2">
      <c r="A253" t="s">
        <v>11207</v>
      </c>
      <c r="B253" t="s">
        <v>995</v>
      </c>
    </row>
    <row r="254" spans="1:2">
      <c r="A254" t="s">
        <v>11208</v>
      </c>
      <c r="B254" t="s">
        <v>1765</v>
      </c>
    </row>
    <row r="255" spans="1:2">
      <c r="A255" t="s">
        <v>11209</v>
      </c>
      <c r="B255" t="s">
        <v>1770</v>
      </c>
    </row>
    <row r="256" spans="1:2">
      <c r="A256" t="s">
        <v>11210</v>
      </c>
      <c r="B256" t="s">
        <v>959</v>
      </c>
    </row>
    <row r="257" spans="1:2">
      <c r="A257" t="s">
        <v>11211</v>
      </c>
      <c r="B257" t="s">
        <v>964</v>
      </c>
    </row>
    <row r="258" spans="1:2">
      <c r="A258" t="s">
        <v>11212</v>
      </c>
      <c r="B258" t="s">
        <v>1588</v>
      </c>
    </row>
    <row r="259" spans="1:2">
      <c r="A259" t="s">
        <v>11213</v>
      </c>
      <c r="B259" t="s">
        <v>1219</v>
      </c>
    </row>
    <row r="260" spans="1:2">
      <c r="A260" t="s">
        <v>11214</v>
      </c>
      <c r="B260" t="s">
        <v>477</v>
      </c>
    </row>
    <row r="261" spans="1:2">
      <c r="A261" t="s">
        <v>11215</v>
      </c>
      <c r="B261" t="s">
        <v>1863</v>
      </c>
    </row>
    <row r="262" spans="1:2">
      <c r="A262" t="s">
        <v>11216</v>
      </c>
      <c r="B262" t="s">
        <v>1867</v>
      </c>
    </row>
    <row r="263" spans="1:2">
      <c r="A263" t="s">
        <v>11217</v>
      </c>
      <c r="B263" t="s">
        <v>1104</v>
      </c>
    </row>
    <row r="264" spans="1:2">
      <c r="A264" t="s">
        <v>11218</v>
      </c>
      <c r="B264" t="s">
        <v>2015</v>
      </c>
    </row>
    <row r="265" spans="1:2">
      <c r="A265" t="s">
        <v>11219</v>
      </c>
      <c r="B265" t="s">
        <v>2609</v>
      </c>
    </row>
    <row r="266" spans="1:2">
      <c r="A266" t="s">
        <v>11220</v>
      </c>
      <c r="B266" t="s">
        <v>2614</v>
      </c>
    </row>
    <row r="267" spans="1:2">
      <c r="A267" t="s">
        <v>11221</v>
      </c>
      <c r="B267" t="s">
        <v>2619</v>
      </c>
    </row>
    <row r="268" spans="1:2">
      <c r="A268" t="s">
        <v>11222</v>
      </c>
      <c r="B268" t="s">
        <v>2624</v>
      </c>
    </row>
    <row r="269" spans="1:2">
      <c r="A269" t="s">
        <v>11223</v>
      </c>
      <c r="B269" t="s">
        <v>2629</v>
      </c>
    </row>
    <row r="270" spans="1:2">
      <c r="A270" t="s">
        <v>11224</v>
      </c>
      <c r="B270" t="s">
        <v>2634</v>
      </c>
    </row>
    <row r="271" spans="1:2">
      <c r="A271" t="s">
        <v>11225</v>
      </c>
      <c r="B271" t="s">
        <v>2639</v>
      </c>
    </row>
    <row r="272" spans="1:2">
      <c r="A272" t="s">
        <v>11226</v>
      </c>
      <c r="B272" t="s">
        <v>2415</v>
      </c>
    </row>
    <row r="273" spans="1:2">
      <c r="A273" t="s">
        <v>11227</v>
      </c>
      <c r="B273" t="s">
        <v>2973</v>
      </c>
    </row>
    <row r="274" spans="1:2">
      <c r="A274" t="s">
        <v>11228</v>
      </c>
      <c r="B274" t="s">
        <v>2478</v>
      </c>
    </row>
    <row r="275" spans="1:2">
      <c r="A275" t="s">
        <v>11229</v>
      </c>
      <c r="B275" t="s">
        <v>2978</v>
      </c>
    </row>
    <row r="276" spans="1:2">
      <c r="A276" t="s">
        <v>11230</v>
      </c>
      <c r="B276" t="s">
        <v>1812</v>
      </c>
    </row>
    <row r="277" spans="1:2">
      <c r="A277" t="s">
        <v>11231</v>
      </c>
      <c r="B277" t="s">
        <v>2164</v>
      </c>
    </row>
    <row r="278" spans="1:2">
      <c r="A278" t="s">
        <v>11232</v>
      </c>
      <c r="B278" t="s">
        <v>2164</v>
      </c>
    </row>
    <row r="279" spans="1:2">
      <c r="A279" t="s">
        <v>11233</v>
      </c>
      <c r="B279" t="s">
        <v>175</v>
      </c>
    </row>
    <row r="280" spans="1:2">
      <c r="A280" t="s">
        <v>11234</v>
      </c>
      <c r="B280" t="s">
        <v>2656</v>
      </c>
    </row>
    <row r="281" spans="1:2">
      <c r="A281" t="s">
        <v>11235</v>
      </c>
      <c r="B281" t="s">
        <v>2661</v>
      </c>
    </row>
    <row r="282" spans="1:2">
      <c r="A282" t="s">
        <v>11236</v>
      </c>
      <c r="B282" t="s">
        <v>2666</v>
      </c>
    </row>
    <row r="283" spans="1:2">
      <c r="A283" t="s">
        <v>11237</v>
      </c>
      <c r="B283" t="s">
        <v>2671</v>
      </c>
    </row>
    <row r="284" spans="1:2">
      <c r="A284" t="s">
        <v>11238</v>
      </c>
      <c r="B284" t="s">
        <v>2676</v>
      </c>
    </row>
    <row r="285" spans="1:2">
      <c r="A285" t="s">
        <v>11239</v>
      </c>
      <c r="B285" t="s">
        <v>720</v>
      </c>
    </row>
    <row r="286" spans="1:2">
      <c r="A286" t="s">
        <v>11240</v>
      </c>
      <c r="B286" t="s">
        <v>2272</v>
      </c>
    </row>
    <row r="287" spans="1:2">
      <c r="A287" t="s">
        <v>11241</v>
      </c>
      <c r="B287" t="s">
        <v>2983</v>
      </c>
    </row>
    <row r="288" spans="1:2">
      <c r="A288" t="s">
        <v>11242</v>
      </c>
      <c r="B288" t="s">
        <v>2988</v>
      </c>
    </row>
    <row r="289" spans="1:2">
      <c r="A289" t="s">
        <v>11243</v>
      </c>
      <c r="B289" t="s">
        <v>2993</v>
      </c>
    </row>
    <row r="290" spans="1:2">
      <c r="A290" t="s">
        <v>11244</v>
      </c>
      <c r="B290" t="s">
        <v>2685</v>
      </c>
    </row>
    <row r="291" spans="1:2">
      <c r="A291" t="s">
        <v>11245</v>
      </c>
      <c r="B291" t="s">
        <v>2690</v>
      </c>
    </row>
    <row r="292" spans="1:2">
      <c r="A292" t="s">
        <v>11246</v>
      </c>
      <c r="B292" t="s">
        <v>2695</v>
      </c>
    </row>
    <row r="293" spans="1:2">
      <c r="A293" t="s">
        <v>11247</v>
      </c>
      <c r="B293" t="s">
        <v>2700</v>
      </c>
    </row>
    <row r="294" spans="1:2">
      <c r="A294" t="s">
        <v>11248</v>
      </c>
      <c r="B294" t="s">
        <v>2705</v>
      </c>
    </row>
    <row r="295" spans="1:2">
      <c r="A295" t="s">
        <v>11249</v>
      </c>
      <c r="B295" t="s">
        <v>2710</v>
      </c>
    </row>
    <row r="296" spans="1:2">
      <c r="A296" t="s">
        <v>11250</v>
      </c>
      <c r="B296" t="s">
        <v>2715</v>
      </c>
    </row>
    <row r="297" spans="1:2">
      <c r="A297" t="s">
        <v>11251</v>
      </c>
      <c r="B297" t="s">
        <v>2718</v>
      </c>
    </row>
    <row r="298" spans="1:2">
      <c r="A298" t="s">
        <v>11252</v>
      </c>
      <c r="B298" t="s">
        <v>2721</v>
      </c>
    </row>
    <row r="299" spans="1:2">
      <c r="A299" t="s">
        <v>57</v>
      </c>
      <c r="B299" t="s">
        <v>58</v>
      </c>
    </row>
    <row r="300" spans="1:2">
      <c r="A300" t="s">
        <v>57</v>
      </c>
      <c r="B300" t="s">
        <v>58</v>
      </c>
    </row>
    <row r="301" spans="1:2">
      <c r="A301" t="s">
        <v>11253</v>
      </c>
      <c r="B301" t="s">
        <v>2277</v>
      </c>
    </row>
    <row r="302" spans="1:2">
      <c r="A302" t="s">
        <v>11254</v>
      </c>
      <c r="B302" t="s">
        <v>2998</v>
      </c>
    </row>
    <row r="303" spans="1:2">
      <c r="A303" t="s">
        <v>11255</v>
      </c>
      <c r="B303" t="s">
        <v>3003</v>
      </c>
    </row>
    <row r="304" spans="1:2">
      <c r="A304" t="s">
        <v>11256</v>
      </c>
      <c r="B304" t="s">
        <v>3008</v>
      </c>
    </row>
    <row r="305" spans="1:2">
      <c r="A305" t="s">
        <v>11257</v>
      </c>
      <c r="B305" t="s">
        <v>3013</v>
      </c>
    </row>
    <row r="306" spans="1:2">
      <c r="A306" t="s">
        <v>11258</v>
      </c>
      <c r="B306" t="s">
        <v>3018</v>
      </c>
    </row>
    <row r="307" spans="1:2">
      <c r="A307" t="s">
        <v>11259</v>
      </c>
      <c r="B307" t="s">
        <v>3022</v>
      </c>
    </row>
    <row r="308" spans="1:2">
      <c r="A308" t="s">
        <v>11260</v>
      </c>
      <c r="B308" t="s">
        <v>3027</v>
      </c>
    </row>
    <row r="309" spans="1:2">
      <c r="A309" t="s">
        <v>11261</v>
      </c>
      <c r="B309" t="s">
        <v>3032</v>
      </c>
    </row>
    <row r="310" spans="1:2">
      <c r="A310" t="s">
        <v>11262</v>
      </c>
      <c r="B310" t="s">
        <v>3037</v>
      </c>
    </row>
    <row r="311" spans="1:2">
      <c r="A311" t="s">
        <v>11263</v>
      </c>
      <c r="B311" t="s">
        <v>3040</v>
      </c>
    </row>
    <row r="312" spans="1:2">
      <c r="A312" t="s">
        <v>11264</v>
      </c>
      <c r="B312" t="s">
        <v>3045</v>
      </c>
    </row>
    <row r="313" spans="1:2">
      <c r="A313" t="s">
        <v>11265</v>
      </c>
      <c r="B313" t="s">
        <v>594</v>
      </c>
    </row>
    <row r="314" spans="1:2">
      <c r="A314" t="s">
        <v>11266</v>
      </c>
      <c r="B314" t="s">
        <v>2730</v>
      </c>
    </row>
    <row r="315" spans="1:2">
      <c r="A315" t="s">
        <v>11267</v>
      </c>
      <c r="B315" t="s">
        <v>2085</v>
      </c>
    </row>
    <row r="316" spans="1:2">
      <c r="A316" t="s">
        <v>11268</v>
      </c>
      <c r="B316" t="s">
        <v>2092</v>
      </c>
    </row>
    <row r="317" spans="1:2">
      <c r="A317" t="s">
        <v>11269</v>
      </c>
      <c r="B317" t="s">
        <v>2097</v>
      </c>
    </row>
    <row r="318" spans="1:2">
      <c r="A318" t="s">
        <v>11270</v>
      </c>
      <c r="B318" t="s">
        <v>3363</v>
      </c>
    </row>
    <row r="319" spans="1:2">
      <c r="A319" t="s">
        <v>10795</v>
      </c>
      <c r="B319" t="s">
        <v>2048</v>
      </c>
    </row>
    <row r="320" spans="1:2">
      <c r="A320" t="s">
        <v>11271</v>
      </c>
      <c r="B320" t="s">
        <v>2057</v>
      </c>
    </row>
    <row r="321" spans="1:2">
      <c r="A321" t="s">
        <v>11272</v>
      </c>
      <c r="B321" t="s">
        <v>3329</v>
      </c>
    </row>
    <row r="322" spans="1:2">
      <c r="A322" t="s">
        <v>11273</v>
      </c>
      <c r="B322" t="s">
        <v>2266</v>
      </c>
    </row>
    <row r="323" spans="1:2">
      <c r="A323" t="s">
        <v>11274</v>
      </c>
      <c r="B323" t="s">
        <v>3317</v>
      </c>
    </row>
    <row r="324" spans="1:2">
      <c r="A324" t="s">
        <v>11275</v>
      </c>
      <c r="B324" t="s">
        <v>3323</v>
      </c>
    </row>
    <row r="325" spans="1:2">
      <c r="A325" t="s">
        <v>11276</v>
      </c>
      <c r="B325" t="s">
        <v>2102</v>
      </c>
    </row>
    <row r="326" spans="1:2">
      <c r="A326" t="s">
        <v>11277</v>
      </c>
      <c r="B326" t="s">
        <v>3368</v>
      </c>
    </row>
    <row r="327" spans="1:2">
      <c r="A327" t="s">
        <v>11278</v>
      </c>
      <c r="B327" t="s">
        <v>3050</v>
      </c>
    </row>
    <row r="328" spans="1:2">
      <c r="A328" t="s">
        <v>11279</v>
      </c>
      <c r="B328" t="s">
        <v>3055</v>
      </c>
    </row>
    <row r="329" spans="1:2">
      <c r="A329" t="s">
        <v>11280</v>
      </c>
      <c r="B329" t="s">
        <v>3060</v>
      </c>
    </row>
    <row r="330" spans="1:2">
      <c r="A330" t="s">
        <v>11281</v>
      </c>
      <c r="B330" t="s">
        <v>3065</v>
      </c>
    </row>
    <row r="331" spans="1:2">
      <c r="A331" t="s">
        <v>11282</v>
      </c>
      <c r="B331" t="s">
        <v>3070</v>
      </c>
    </row>
    <row r="332" spans="1:2">
      <c r="A332" t="s">
        <v>11283</v>
      </c>
      <c r="B332" t="s">
        <v>3075</v>
      </c>
    </row>
    <row r="333" spans="1:2">
      <c r="A333" t="s">
        <v>11284</v>
      </c>
      <c r="B333" t="s">
        <v>3078</v>
      </c>
    </row>
    <row r="334" spans="1:2">
      <c r="A334" t="s">
        <v>11285</v>
      </c>
      <c r="B334" t="s">
        <v>2297</v>
      </c>
    </row>
    <row r="335" spans="1:2">
      <c r="A335" t="s">
        <v>11286</v>
      </c>
      <c r="B335" t="s">
        <v>2302</v>
      </c>
    </row>
    <row r="336" spans="1:2">
      <c r="A336" t="s">
        <v>11287</v>
      </c>
      <c r="B336" t="s">
        <v>2307</v>
      </c>
    </row>
    <row r="337" spans="1:2">
      <c r="A337" t="s">
        <v>11288</v>
      </c>
      <c r="B337" t="s">
        <v>2069</v>
      </c>
    </row>
    <row r="338" spans="1:2">
      <c r="A338" t="s">
        <v>11289</v>
      </c>
      <c r="B338" t="s">
        <v>1000</v>
      </c>
    </row>
    <row r="339" spans="1:2">
      <c r="A339" t="s">
        <v>11290</v>
      </c>
      <c r="B339" t="s">
        <v>3306</v>
      </c>
    </row>
    <row r="340" spans="1:2">
      <c r="A340" t="s">
        <v>11291</v>
      </c>
      <c r="B340" t="s">
        <v>2261</v>
      </c>
    </row>
    <row r="341" spans="1:2">
      <c r="A341" t="s">
        <v>11292</v>
      </c>
      <c r="B341" t="s">
        <v>3097</v>
      </c>
    </row>
    <row r="342" spans="1:2">
      <c r="A342" t="s">
        <v>11293</v>
      </c>
      <c r="B342" t="s">
        <v>2565</v>
      </c>
    </row>
    <row r="343" spans="1:2">
      <c r="A343" t="s">
        <v>11294</v>
      </c>
      <c r="B343" t="s">
        <v>1906</v>
      </c>
    </row>
    <row r="344" spans="1:2">
      <c r="A344" t="s">
        <v>11295</v>
      </c>
      <c r="B344" t="s">
        <v>2574</v>
      </c>
    </row>
    <row r="345" spans="1:2">
      <c r="A345" t="s">
        <v>11296</v>
      </c>
      <c r="B345" t="s">
        <v>2579</v>
      </c>
    </row>
    <row r="346" spans="1:2">
      <c r="A346" t="s">
        <v>11297</v>
      </c>
      <c r="B346" t="s">
        <v>2584</v>
      </c>
    </row>
    <row r="347" spans="1:2">
      <c r="A347" t="s">
        <v>11298</v>
      </c>
      <c r="B347" t="s">
        <v>242</v>
      </c>
    </row>
    <row r="348" spans="1:2">
      <c r="A348" t="s">
        <v>11299</v>
      </c>
      <c r="B348" t="s">
        <v>2589</v>
      </c>
    </row>
    <row r="349" spans="1:2">
      <c r="A349" t="s">
        <v>11300</v>
      </c>
      <c r="B349" t="s">
        <v>2594</v>
      </c>
    </row>
    <row r="350" spans="1:2">
      <c r="A350" t="s">
        <v>11301</v>
      </c>
      <c r="B350" t="s">
        <v>2599</v>
      </c>
    </row>
    <row r="351" spans="1:2">
      <c r="A351" t="s">
        <v>11302</v>
      </c>
      <c r="B351" t="s">
        <v>2604</v>
      </c>
    </row>
    <row r="352" spans="1:2">
      <c r="A352" t="s">
        <v>11303</v>
      </c>
      <c r="B352" t="s">
        <v>3169</v>
      </c>
    </row>
    <row r="353" spans="1:2">
      <c r="A353" t="s">
        <v>11304</v>
      </c>
      <c r="B353" t="s">
        <v>3173</v>
      </c>
    </row>
    <row r="354" spans="1:2">
      <c r="A354" t="s">
        <v>11305</v>
      </c>
      <c r="B354" t="s">
        <v>3178</v>
      </c>
    </row>
    <row r="355" spans="1:2">
      <c r="A355" t="s">
        <v>11306</v>
      </c>
      <c r="B355" t="s">
        <v>3183</v>
      </c>
    </row>
    <row r="356" spans="1:2">
      <c r="A356" t="s">
        <v>11307</v>
      </c>
      <c r="B356" t="s">
        <v>3188</v>
      </c>
    </row>
    <row r="357" spans="1:2">
      <c r="A357" t="s">
        <v>11308</v>
      </c>
      <c r="B357" t="s">
        <v>3193</v>
      </c>
    </row>
    <row r="358" spans="1:2">
      <c r="A358" t="s">
        <v>11309</v>
      </c>
      <c r="B358" t="s">
        <v>3198</v>
      </c>
    </row>
    <row r="359" spans="1:2">
      <c r="A359" t="s">
        <v>11310</v>
      </c>
      <c r="B359" t="s">
        <v>3203</v>
      </c>
    </row>
    <row r="360" spans="1:2">
      <c r="A360" t="s">
        <v>11311</v>
      </c>
      <c r="B360" t="s">
        <v>3208</v>
      </c>
    </row>
    <row r="361" spans="1:2">
      <c r="A361" t="s">
        <v>11312</v>
      </c>
      <c r="B361" t="s">
        <v>3242</v>
      </c>
    </row>
    <row r="362" spans="1:2">
      <c r="A362" t="s">
        <v>11313</v>
      </c>
      <c r="B362" t="s">
        <v>3213</v>
      </c>
    </row>
    <row r="363" spans="1:2">
      <c r="A363" t="s">
        <v>11314</v>
      </c>
      <c r="B363" t="s">
        <v>3218</v>
      </c>
    </row>
    <row r="364" spans="1:2">
      <c r="A364" t="s">
        <v>11315</v>
      </c>
      <c r="B364" t="s">
        <v>2806</v>
      </c>
    </row>
    <row r="365" spans="1:2">
      <c r="A365" t="s">
        <v>11316</v>
      </c>
      <c r="B365" t="s">
        <v>2811</v>
      </c>
    </row>
    <row r="366" spans="1:2">
      <c r="A366" t="s">
        <v>11317</v>
      </c>
      <c r="B366" t="s">
        <v>2376</v>
      </c>
    </row>
    <row r="367" spans="1:2">
      <c r="A367" t="s">
        <v>11318</v>
      </c>
      <c r="B367" t="s">
        <v>3088</v>
      </c>
    </row>
    <row r="368" spans="1:2">
      <c r="A368" t="s">
        <v>11319</v>
      </c>
      <c r="B368" t="s">
        <v>2487</v>
      </c>
    </row>
    <row r="369" spans="1:2">
      <c r="A369" t="s">
        <v>11320</v>
      </c>
      <c r="B369" t="s">
        <v>2492</v>
      </c>
    </row>
    <row r="370" spans="1:2">
      <c r="A370" t="s">
        <v>11321</v>
      </c>
      <c r="B370" t="s">
        <v>2497</v>
      </c>
    </row>
    <row r="371" spans="1:2">
      <c r="A371" t="s">
        <v>11322</v>
      </c>
      <c r="B371" t="s">
        <v>2502</v>
      </c>
    </row>
    <row r="372" spans="1:2">
      <c r="A372" t="s">
        <v>11323</v>
      </c>
      <c r="B372" t="s">
        <v>2507</v>
      </c>
    </row>
    <row r="373" spans="1:2">
      <c r="A373" t="s">
        <v>11324</v>
      </c>
      <c r="B373" t="s">
        <v>2815</v>
      </c>
    </row>
    <row r="374" spans="1:2">
      <c r="A374" t="s">
        <v>11325</v>
      </c>
      <c r="B374" t="s">
        <v>2815</v>
      </c>
    </row>
    <row r="375" spans="1:2">
      <c r="A375" t="s">
        <v>11326</v>
      </c>
      <c r="B375" t="s">
        <v>2819</v>
      </c>
    </row>
    <row r="376" spans="1:2">
      <c r="A376" t="s">
        <v>11327</v>
      </c>
      <c r="B376" t="s">
        <v>2823</v>
      </c>
    </row>
    <row r="377" spans="1:2">
      <c r="A377" t="s">
        <v>11328</v>
      </c>
      <c r="B377" t="s">
        <v>10678</v>
      </c>
    </row>
    <row r="378" spans="1:2">
      <c r="A378" t="s">
        <v>11329</v>
      </c>
      <c r="B378" t="s">
        <v>10681</v>
      </c>
    </row>
    <row r="379" spans="1:2">
      <c r="A379" t="s">
        <v>11330</v>
      </c>
      <c r="B379" t="s">
        <v>2512</v>
      </c>
    </row>
    <row r="380" spans="1:2">
      <c r="A380" t="s">
        <v>11331</v>
      </c>
      <c r="B380" t="s">
        <v>2517</v>
      </c>
    </row>
    <row r="381" spans="1:2">
      <c r="A381" t="s">
        <v>11332</v>
      </c>
      <c r="B381" t="s">
        <v>2520</v>
      </c>
    </row>
    <row r="382" spans="1:2">
      <c r="A382" t="s">
        <v>11333</v>
      </c>
      <c r="B382" t="s">
        <v>2525</v>
      </c>
    </row>
    <row r="383" spans="1:2">
      <c r="A383" t="s">
        <v>11334</v>
      </c>
      <c r="B383" t="s">
        <v>2530</v>
      </c>
    </row>
    <row r="384" spans="1:2">
      <c r="A384" t="s">
        <v>11335</v>
      </c>
      <c r="B384" t="s">
        <v>2535</v>
      </c>
    </row>
    <row r="385" spans="1:2">
      <c r="A385" t="s">
        <v>11336</v>
      </c>
      <c r="B385" t="s">
        <v>2540</v>
      </c>
    </row>
    <row r="386" spans="1:2">
      <c r="A386" t="s">
        <v>11337</v>
      </c>
      <c r="B386" t="s">
        <v>2545</v>
      </c>
    </row>
    <row r="387" spans="1:2">
      <c r="A387" t="s">
        <v>11338</v>
      </c>
      <c r="B387" t="s">
        <v>2550</v>
      </c>
    </row>
    <row r="388" spans="1:2">
      <c r="A388" t="s">
        <v>11339</v>
      </c>
      <c r="B388" t="s">
        <v>2555</v>
      </c>
    </row>
    <row r="389" spans="1:2">
      <c r="A389" t="s">
        <v>11340</v>
      </c>
      <c r="B389" t="s">
        <v>2560</v>
      </c>
    </row>
    <row r="390" spans="1:2">
      <c r="A390" t="s">
        <v>11341</v>
      </c>
      <c r="B390" t="s">
        <v>2744</v>
      </c>
    </row>
    <row r="391" spans="1:2">
      <c r="A391" t="s">
        <v>11342</v>
      </c>
      <c r="B391" t="s">
        <v>2749</v>
      </c>
    </row>
    <row r="392" spans="1:2">
      <c r="A392" t="s">
        <v>11343</v>
      </c>
      <c r="B392" t="s">
        <v>2753</v>
      </c>
    </row>
    <row r="393" spans="1:2">
      <c r="A393" t="s">
        <v>11344</v>
      </c>
      <c r="B393" t="s">
        <v>2758</v>
      </c>
    </row>
    <row r="394" spans="1:2">
      <c r="A394" t="s">
        <v>11345</v>
      </c>
      <c r="B394" t="s">
        <v>2763</v>
      </c>
    </row>
    <row r="395" spans="1:2">
      <c r="A395" t="s">
        <v>11346</v>
      </c>
      <c r="B395" t="s">
        <v>2768</v>
      </c>
    </row>
    <row r="396" spans="1:2">
      <c r="A396" t="s">
        <v>11347</v>
      </c>
      <c r="B396" t="s">
        <v>2773</v>
      </c>
    </row>
    <row r="397" spans="1:2">
      <c r="A397" t="s">
        <v>11348</v>
      </c>
      <c r="B397" t="s">
        <v>2777</v>
      </c>
    </row>
    <row r="398" spans="1:2">
      <c r="A398" t="s">
        <v>11349</v>
      </c>
      <c r="B398" t="s">
        <v>2782</v>
      </c>
    </row>
    <row r="399" spans="1:2">
      <c r="A399" t="s">
        <v>11350</v>
      </c>
      <c r="B399" t="s">
        <v>2788</v>
      </c>
    </row>
    <row r="400" spans="1:2">
      <c r="A400" t="s">
        <v>11351</v>
      </c>
      <c r="B400" t="s">
        <v>2793</v>
      </c>
    </row>
    <row r="401" spans="1:2">
      <c r="A401" t="s">
        <v>11352</v>
      </c>
      <c r="B401" t="s">
        <v>2929</v>
      </c>
    </row>
    <row r="402" spans="1:2">
      <c r="A402" t="s">
        <v>11353</v>
      </c>
      <c r="B402" t="s">
        <v>2931</v>
      </c>
    </row>
    <row r="403" spans="1:2">
      <c r="A403" t="s">
        <v>11354</v>
      </c>
      <c r="B403" t="s">
        <v>2933</v>
      </c>
    </row>
    <row r="404" spans="1:2">
      <c r="A404" t="s">
        <v>11355</v>
      </c>
      <c r="B404" t="s">
        <v>3311</v>
      </c>
    </row>
    <row r="405" spans="1:2">
      <c r="A405" t="s">
        <v>11356</v>
      </c>
      <c r="B405" t="s">
        <v>3276</v>
      </c>
    </row>
    <row r="406" spans="1:2">
      <c r="A406" t="s">
        <v>11357</v>
      </c>
      <c r="B406" t="s">
        <v>2938</v>
      </c>
    </row>
    <row r="407" spans="1:2">
      <c r="A407" t="s">
        <v>11358</v>
      </c>
      <c r="B407" t="s">
        <v>2943</v>
      </c>
    </row>
    <row r="408" spans="1:2">
      <c r="A408" t="s">
        <v>11359</v>
      </c>
      <c r="B408" t="s">
        <v>2946</v>
      </c>
    </row>
    <row r="409" spans="1:2">
      <c r="A409" t="s">
        <v>11360</v>
      </c>
      <c r="B409" t="s">
        <v>3113</v>
      </c>
    </row>
    <row r="410" spans="1:2">
      <c r="A410" t="s">
        <v>11361</v>
      </c>
      <c r="B410" t="s">
        <v>3118</v>
      </c>
    </row>
    <row r="411" spans="1:2">
      <c r="A411" t="s">
        <v>11362</v>
      </c>
      <c r="B411" t="s">
        <v>3123</v>
      </c>
    </row>
    <row r="412" spans="1:2">
      <c r="A412" t="s">
        <v>11363</v>
      </c>
      <c r="B412" t="s">
        <v>3128</v>
      </c>
    </row>
    <row r="413" spans="1:2">
      <c r="A413" t="s">
        <v>11364</v>
      </c>
      <c r="B413" t="s">
        <v>3133</v>
      </c>
    </row>
    <row r="414" spans="1:2">
      <c r="A414" t="s">
        <v>11365</v>
      </c>
      <c r="B414" t="s">
        <v>3136</v>
      </c>
    </row>
    <row r="415" spans="1:2">
      <c r="A415" t="s">
        <v>11366</v>
      </c>
      <c r="B415" t="s">
        <v>3141</v>
      </c>
    </row>
    <row r="416" spans="1:2">
      <c r="A416" t="s">
        <v>11367</v>
      </c>
      <c r="B416" t="s">
        <v>3146</v>
      </c>
    </row>
    <row r="417" spans="1:2">
      <c r="A417" t="s">
        <v>11368</v>
      </c>
      <c r="B417" t="s">
        <v>3150</v>
      </c>
    </row>
    <row r="418" spans="1:2">
      <c r="A418" t="s">
        <v>11369</v>
      </c>
      <c r="B418" t="s">
        <v>3153</v>
      </c>
    </row>
    <row r="419" spans="1:2">
      <c r="A419" t="s">
        <v>11370</v>
      </c>
      <c r="B419" t="s">
        <v>3158</v>
      </c>
    </row>
    <row r="420" spans="1:2">
      <c r="A420" t="s">
        <v>11371</v>
      </c>
      <c r="B420" t="s">
        <v>2948</v>
      </c>
    </row>
    <row r="421" spans="1:2">
      <c r="A421" t="s">
        <v>11372</v>
      </c>
      <c r="B421" t="s">
        <v>3373</v>
      </c>
    </row>
    <row r="422" spans="1:2">
      <c r="A422" t="s">
        <v>11373</v>
      </c>
      <c r="B422" t="s">
        <v>3378</v>
      </c>
    </row>
    <row r="423" spans="1:2">
      <c r="A423" t="s">
        <v>11374</v>
      </c>
      <c r="B423" t="s">
        <v>3381</v>
      </c>
    </row>
    <row r="424" spans="1:2">
      <c r="A424" t="s">
        <v>11375</v>
      </c>
      <c r="B424" t="s">
        <v>2064</v>
      </c>
    </row>
    <row r="425" spans="1:2">
      <c r="A425" t="s">
        <v>11376</v>
      </c>
      <c r="B425" t="s">
        <v>2107</v>
      </c>
    </row>
    <row r="426" spans="1:2">
      <c r="A426" t="s">
        <v>11377</v>
      </c>
      <c r="B426" t="s">
        <v>2912</v>
      </c>
    </row>
    <row r="427" spans="1:2">
      <c r="A427" t="s">
        <v>11378</v>
      </c>
      <c r="B427" t="s">
        <v>2917</v>
      </c>
    </row>
    <row r="428" spans="1:2">
      <c r="A428" t="s">
        <v>11379</v>
      </c>
      <c r="B428" t="s">
        <v>2922</v>
      </c>
    </row>
    <row r="429" spans="1:2">
      <c r="A429" t="s">
        <v>11380</v>
      </c>
      <c r="B429" t="s">
        <v>2925</v>
      </c>
    </row>
    <row r="430" spans="1:2">
      <c r="A430" t="s">
        <v>11381</v>
      </c>
      <c r="B430" t="s">
        <v>2831</v>
      </c>
    </row>
    <row r="431" spans="1:2">
      <c r="A431" t="s">
        <v>11382</v>
      </c>
      <c r="B431" t="s">
        <v>2953</v>
      </c>
    </row>
    <row r="432" spans="1:2">
      <c r="A432" t="s">
        <v>11383</v>
      </c>
      <c r="B432" t="s">
        <v>2958</v>
      </c>
    </row>
    <row r="433" spans="1:2">
      <c r="A433" t="s">
        <v>11384</v>
      </c>
      <c r="B433" t="s">
        <v>2960</v>
      </c>
    </row>
    <row r="434" spans="1:2">
      <c r="A434" t="s">
        <v>11385</v>
      </c>
      <c r="B434" t="s">
        <v>2962</v>
      </c>
    </row>
    <row r="435" spans="1:2">
      <c r="A435" t="s">
        <v>11386</v>
      </c>
      <c r="B435" t="s">
        <v>2966</v>
      </c>
    </row>
    <row r="436" spans="1:2">
      <c r="A436" t="s">
        <v>11387</v>
      </c>
      <c r="B436" t="s">
        <v>2970</v>
      </c>
    </row>
    <row r="437" spans="1:2">
      <c r="A437" t="s">
        <v>11388</v>
      </c>
      <c r="B437" t="s">
        <v>3247</v>
      </c>
    </row>
    <row r="438" spans="1:2">
      <c r="A438" t="s">
        <v>11389</v>
      </c>
      <c r="B438" t="s">
        <v>3232</v>
      </c>
    </row>
    <row r="439" spans="1:2">
      <c r="A439" t="s">
        <v>11390</v>
      </c>
      <c r="B439" t="s">
        <v>3336</v>
      </c>
    </row>
    <row r="440" spans="1:2">
      <c r="A440" t="s">
        <v>11391</v>
      </c>
      <c r="B440" t="s">
        <v>3341</v>
      </c>
    </row>
    <row r="441" spans="1:2">
      <c r="A441" t="s">
        <v>11392</v>
      </c>
      <c r="B441" t="s">
        <v>3269</v>
      </c>
    </row>
    <row r="442" spans="1:2">
      <c r="A442" t="s">
        <v>11393</v>
      </c>
      <c r="B442" t="s">
        <v>3107</v>
      </c>
    </row>
    <row r="443" spans="1:2">
      <c r="A443" t="s">
        <v>11394</v>
      </c>
      <c r="B443" t="s">
        <v>3346</v>
      </c>
    </row>
    <row r="444" spans="1:2">
      <c r="A444" t="s">
        <v>11395</v>
      </c>
      <c r="B444" t="s">
        <v>3351</v>
      </c>
    </row>
    <row r="445" spans="1:2">
      <c r="A445" t="s">
        <v>11396</v>
      </c>
      <c r="B445" t="s">
        <v>2836</v>
      </c>
    </row>
    <row r="446" spans="1:2">
      <c r="A446" t="s">
        <v>11397</v>
      </c>
      <c r="B446" t="s">
        <v>2080</v>
      </c>
    </row>
    <row r="447" spans="1:2">
      <c r="A447" t="s">
        <v>11398</v>
      </c>
      <c r="B447" t="s">
        <v>3281</v>
      </c>
    </row>
    <row r="448" spans="1:2">
      <c r="A448" t="s">
        <v>11399</v>
      </c>
      <c r="B448" t="s">
        <v>3288</v>
      </c>
    </row>
    <row r="449" spans="1:2">
      <c r="A449" t="s">
        <v>11400</v>
      </c>
      <c r="B449" t="s">
        <v>3293</v>
      </c>
    </row>
    <row r="450" spans="1:2">
      <c r="A450" t="s">
        <v>11401</v>
      </c>
      <c r="B450" t="s">
        <v>3299</v>
      </c>
    </row>
    <row r="451" spans="1:2">
      <c r="A451" t="s">
        <v>11402</v>
      </c>
      <c r="B451" t="s">
        <v>3301</v>
      </c>
    </row>
    <row r="452" spans="1:2">
      <c r="A452" t="s">
        <v>11403</v>
      </c>
      <c r="B452" t="s">
        <v>2280</v>
      </c>
    </row>
    <row r="453" spans="1:2">
      <c r="A453" t="s">
        <v>11404</v>
      </c>
      <c r="B453" t="s">
        <v>2879</v>
      </c>
    </row>
    <row r="454" spans="1:2">
      <c r="A454" t="s">
        <v>11405</v>
      </c>
      <c r="B454" t="s">
        <v>2841</v>
      </c>
    </row>
    <row r="455" spans="1:2">
      <c r="A455" t="s">
        <v>11406</v>
      </c>
      <c r="B455" t="s">
        <v>2848</v>
      </c>
    </row>
    <row r="456" spans="1:2">
      <c r="A456" t="s">
        <v>11407</v>
      </c>
      <c r="B456" t="s">
        <v>2287</v>
      </c>
    </row>
    <row r="457" spans="1:2">
      <c r="A457" t="s">
        <v>11408</v>
      </c>
      <c r="B457" t="s">
        <v>2292</v>
      </c>
    </row>
    <row r="458" spans="1:2">
      <c r="A458" t="s">
        <v>11409</v>
      </c>
      <c r="B458" t="s">
        <v>3102</v>
      </c>
    </row>
    <row r="459" spans="1:2">
      <c r="A459" t="s">
        <v>11410</v>
      </c>
      <c r="B459" t="s">
        <v>3406</v>
      </c>
    </row>
    <row r="460" spans="1:2">
      <c r="A460" t="s">
        <v>11411</v>
      </c>
      <c r="B460" t="s">
        <v>3401</v>
      </c>
    </row>
    <row r="461" spans="1:2">
      <c r="A461" t="s">
        <v>11412</v>
      </c>
      <c r="B461" t="s">
        <v>3389</v>
      </c>
    </row>
    <row r="462" spans="1:2">
      <c r="A462" t="s">
        <v>11413</v>
      </c>
      <c r="B462" t="s">
        <v>3163</v>
      </c>
    </row>
    <row r="463" spans="1:2">
      <c r="A463" t="s">
        <v>11414</v>
      </c>
      <c r="B463" t="s">
        <v>3092</v>
      </c>
    </row>
    <row r="464" spans="1:2">
      <c r="A464" t="s">
        <v>11415</v>
      </c>
      <c r="B464" t="s">
        <v>3412</v>
      </c>
    </row>
    <row r="465" spans="1:2">
      <c r="A465" t="s">
        <v>11416</v>
      </c>
      <c r="B465" t="s">
        <v>3416</v>
      </c>
    </row>
    <row r="466" spans="1:2">
      <c r="A466" t="s">
        <v>11417</v>
      </c>
      <c r="B466" t="s">
        <v>3420</v>
      </c>
    </row>
    <row r="467" spans="1:2">
      <c r="A467" t="s">
        <v>11418</v>
      </c>
      <c r="B467" t="s">
        <v>2445</v>
      </c>
    </row>
    <row r="468" spans="1:2">
      <c r="A468" t="s">
        <v>11419</v>
      </c>
      <c r="B468" t="s">
        <v>2450</v>
      </c>
    </row>
    <row r="469" spans="1:2">
      <c r="A469" t="s">
        <v>11420</v>
      </c>
      <c r="B469" t="s">
        <v>2454</v>
      </c>
    </row>
    <row r="470" spans="1:2">
      <c r="A470" t="s">
        <v>11421</v>
      </c>
      <c r="B470" t="s">
        <v>2112</v>
      </c>
    </row>
    <row r="471" spans="1:2">
      <c r="A471" t="s">
        <v>11422</v>
      </c>
      <c r="B471" t="s">
        <v>2117</v>
      </c>
    </row>
    <row r="472" spans="1:2">
      <c r="A472" t="s">
        <v>11423</v>
      </c>
      <c r="B472" t="s">
        <v>2122</v>
      </c>
    </row>
    <row r="473" spans="1:2">
      <c r="A473" t="s">
        <v>11424</v>
      </c>
      <c r="B473" t="s">
        <v>2401</v>
      </c>
    </row>
    <row r="474" spans="1:2">
      <c r="A474" t="s">
        <v>11425</v>
      </c>
      <c r="B474" t="s">
        <v>2407</v>
      </c>
    </row>
    <row r="475" spans="1:2">
      <c r="A475" t="s">
        <v>11426</v>
      </c>
      <c r="B475" t="s">
        <v>2411</v>
      </c>
    </row>
    <row r="476" spans="1:2">
      <c r="A476" t="s">
        <v>11427</v>
      </c>
      <c r="B476" t="s">
        <v>1243</v>
      </c>
    </row>
    <row r="477" spans="1:2">
      <c r="A477" t="s">
        <v>11428</v>
      </c>
      <c r="B477" t="s">
        <v>2226</v>
      </c>
    </row>
    <row r="478" spans="1:2">
      <c r="A478" t="s">
        <v>11429</v>
      </c>
      <c r="B478" t="s">
        <v>2865</v>
      </c>
    </row>
    <row r="479" spans="1:2">
      <c r="A479" t="s">
        <v>11430</v>
      </c>
      <c r="B479" t="s">
        <v>2320</v>
      </c>
    </row>
    <row r="480" spans="1:2">
      <c r="A480" t="s">
        <v>11431</v>
      </c>
      <c r="B480" t="s">
        <v>2325</v>
      </c>
    </row>
    <row r="481" spans="1:2">
      <c r="A481" t="s">
        <v>11432</v>
      </c>
      <c r="B481" t="s">
        <v>2330</v>
      </c>
    </row>
    <row r="482" spans="1:2">
      <c r="A482" t="s">
        <v>11433</v>
      </c>
      <c r="B482" t="s">
        <v>2335</v>
      </c>
    </row>
    <row r="483" spans="1:2">
      <c r="A483" t="s">
        <v>11434</v>
      </c>
      <c r="B483" t="s">
        <v>2340</v>
      </c>
    </row>
    <row r="484" spans="1:2">
      <c r="A484" t="s">
        <v>11435</v>
      </c>
      <c r="B484" t="s">
        <v>2345</v>
      </c>
    </row>
    <row r="485" spans="1:2">
      <c r="A485" t="s">
        <v>11436</v>
      </c>
      <c r="B485" t="s">
        <v>392</v>
      </c>
    </row>
    <row r="486" spans="1:2">
      <c r="A486" t="s">
        <v>11437</v>
      </c>
      <c r="B486" t="s">
        <v>2150</v>
      </c>
    </row>
    <row r="487" spans="1:2">
      <c r="A487" t="s">
        <v>11438</v>
      </c>
      <c r="B487" t="s">
        <v>2157</v>
      </c>
    </row>
    <row r="488" spans="1:2">
      <c r="A488" t="s">
        <v>11439</v>
      </c>
      <c r="B488" t="s">
        <v>2159</v>
      </c>
    </row>
    <row r="489" spans="1:2">
      <c r="A489" t="s">
        <v>11440</v>
      </c>
      <c r="B489" t="s">
        <v>2355</v>
      </c>
    </row>
    <row r="490" spans="1:2">
      <c r="A490" t="s">
        <v>11441</v>
      </c>
      <c r="B490" t="s">
        <v>2437</v>
      </c>
    </row>
    <row r="491" spans="1:2">
      <c r="A491" t="s">
        <v>11442</v>
      </c>
      <c r="B491" t="s">
        <v>2172</v>
      </c>
    </row>
    <row r="492" spans="1:2">
      <c r="A492" t="s">
        <v>11443</v>
      </c>
      <c r="B492" t="s">
        <v>2317</v>
      </c>
    </row>
    <row r="493" spans="1:2">
      <c r="A493" t="s">
        <v>11444</v>
      </c>
      <c r="B493" t="s">
        <v>2180</v>
      </c>
    </row>
    <row r="494" spans="1:2">
      <c r="A494" t="s">
        <v>11445</v>
      </c>
      <c r="B494" t="s">
        <v>3431</v>
      </c>
    </row>
    <row r="495" spans="1:2">
      <c r="A495" t="s">
        <v>11446</v>
      </c>
      <c r="B495" t="s">
        <v>2350</v>
      </c>
    </row>
    <row r="496" spans="1:2">
      <c r="A496" t="s">
        <v>11447</v>
      </c>
      <c r="B496" t="s">
        <v>2886</v>
      </c>
    </row>
    <row r="497" spans="1:2">
      <c r="A497" t="s">
        <v>11448</v>
      </c>
      <c r="B497" t="s">
        <v>2892</v>
      </c>
    </row>
    <row r="498" spans="1:2">
      <c r="A498" t="s">
        <v>11449</v>
      </c>
      <c r="B498" t="s">
        <v>2873</v>
      </c>
    </row>
    <row r="499" spans="1:2">
      <c r="A499" t="s">
        <v>11450</v>
      </c>
      <c r="B499" t="s">
        <v>2896</v>
      </c>
    </row>
    <row r="500" spans="1:2">
      <c r="A500" t="s">
        <v>11451</v>
      </c>
      <c r="B500" t="s">
        <v>2383</v>
      </c>
    </row>
    <row r="501" spans="1:2">
      <c r="A501" t="s">
        <v>11452</v>
      </c>
      <c r="B501" t="s">
        <v>2388</v>
      </c>
    </row>
    <row r="502" spans="1:2">
      <c r="A502" t="s">
        <v>11453</v>
      </c>
      <c r="B502" t="s">
        <v>2393</v>
      </c>
    </row>
    <row r="503" spans="1:2">
      <c r="A503" t="s">
        <v>11454</v>
      </c>
      <c r="B503" t="s">
        <v>2397</v>
      </c>
    </row>
    <row r="504" spans="1:2">
      <c r="A504" t="s">
        <v>11455</v>
      </c>
      <c r="B504" t="s">
        <v>2219</v>
      </c>
    </row>
    <row r="505" spans="1:2">
      <c r="A505" t="s">
        <v>11456</v>
      </c>
      <c r="B505" t="s">
        <v>3424</v>
      </c>
    </row>
    <row r="506" spans="1:2">
      <c r="A506" t="s">
        <v>11457</v>
      </c>
      <c r="B506" t="s">
        <v>3429</v>
      </c>
    </row>
    <row r="507" spans="1:2">
      <c r="A507" t="s">
        <v>11458</v>
      </c>
      <c r="B507" t="s">
        <v>2483</v>
      </c>
    </row>
    <row r="508" spans="1:2">
      <c r="A508" t="s">
        <v>11459</v>
      </c>
      <c r="B508" t="s">
        <v>2422</v>
      </c>
    </row>
    <row r="509" spans="1:2">
      <c r="A509" t="s">
        <v>11460</v>
      </c>
      <c r="B509" t="s">
        <v>2458</v>
      </c>
    </row>
    <row r="510" spans="1:2">
      <c r="A510" t="s">
        <v>11461</v>
      </c>
      <c r="B510" t="s">
        <v>2463</v>
      </c>
    </row>
    <row r="511" spans="1:2">
      <c r="A511" t="s">
        <v>11462</v>
      </c>
      <c r="B511" t="s">
        <v>1776</v>
      </c>
    </row>
    <row r="512" spans="1:2">
      <c r="A512" t="s">
        <v>11463</v>
      </c>
      <c r="B512" t="s">
        <v>2471</v>
      </c>
    </row>
    <row r="513" spans="1:2">
      <c r="A513" t="s">
        <v>11464</v>
      </c>
      <c r="B513" t="s">
        <v>2476</v>
      </c>
    </row>
    <row r="514" spans="1:2">
      <c r="A514" t="s">
        <v>11465</v>
      </c>
      <c r="B514" t="s">
        <v>3083</v>
      </c>
    </row>
    <row r="515" spans="1:2">
      <c r="A515" t="s">
        <v>11466</v>
      </c>
      <c r="B515" t="s">
        <v>3393</v>
      </c>
    </row>
    <row r="516" spans="1:2">
      <c r="A516" t="s">
        <v>11467</v>
      </c>
      <c r="B516" t="s">
        <v>3397</v>
      </c>
    </row>
    <row r="517" spans="1:2">
      <c r="A517" t="s">
        <v>11468</v>
      </c>
      <c r="B517" t="s">
        <v>3250</v>
      </c>
    </row>
    <row r="518" spans="1:2">
      <c r="A518" t="s">
        <v>11469</v>
      </c>
      <c r="B518" t="s">
        <v>3255</v>
      </c>
    </row>
    <row r="519" spans="1:2">
      <c r="A519" t="s">
        <v>11470</v>
      </c>
      <c r="B519" t="s">
        <v>3259</v>
      </c>
    </row>
    <row r="520" spans="1:2">
      <c r="A520" t="s">
        <v>11471</v>
      </c>
      <c r="B520" t="s">
        <v>3264</v>
      </c>
    </row>
    <row r="521" spans="1:2">
      <c r="A521" t="s">
        <v>11472</v>
      </c>
      <c r="B521" t="s">
        <v>2312</v>
      </c>
    </row>
    <row r="522" spans="1:2">
      <c r="A522" t="s">
        <v>11473</v>
      </c>
      <c r="B522" t="s">
        <v>2139</v>
      </c>
    </row>
    <row r="523" spans="1:2">
      <c r="A523" t="s">
        <v>11474</v>
      </c>
      <c r="B523" t="s">
        <v>2147</v>
      </c>
    </row>
    <row r="524" spans="1:2">
      <c r="A524" t="s">
        <v>11475</v>
      </c>
      <c r="B524" t="s">
        <v>3223</v>
      </c>
    </row>
    <row r="525" spans="1:2">
      <c r="A525" t="s">
        <v>11476</v>
      </c>
      <c r="B525" t="s">
        <v>2361</v>
      </c>
    </row>
    <row r="526" spans="1:2">
      <c r="A526" t="s">
        <v>11477</v>
      </c>
      <c r="B526" t="s">
        <v>2368</v>
      </c>
    </row>
    <row r="527" spans="1:2">
      <c r="A527" t="s">
        <v>11478</v>
      </c>
      <c r="B527" t="s">
        <v>2373</v>
      </c>
    </row>
    <row r="528" spans="1:2">
      <c r="A528" t="s">
        <v>11479</v>
      </c>
      <c r="B528" t="s">
        <v>2231</v>
      </c>
    </row>
    <row r="529" spans="1:2">
      <c r="A529" t="s">
        <v>11480</v>
      </c>
      <c r="B529" t="s">
        <v>2238</v>
      </c>
    </row>
    <row r="530" spans="1:2">
      <c r="A530" t="s">
        <v>11481</v>
      </c>
      <c r="B530" t="s">
        <v>2241</v>
      </c>
    </row>
    <row r="531" spans="1:2">
      <c r="A531" t="s">
        <v>11482</v>
      </c>
      <c r="B531" t="s">
        <v>2246</v>
      </c>
    </row>
    <row r="532" spans="1:2">
      <c r="A532" t="s">
        <v>11483</v>
      </c>
      <c r="B532" t="s">
        <v>2251</v>
      </c>
    </row>
    <row r="533" spans="1:2">
      <c r="A533" t="s">
        <v>11484</v>
      </c>
      <c r="B533" t="s">
        <v>2256</v>
      </c>
    </row>
    <row r="534" spans="1:2">
      <c r="A534" t="s">
        <v>11485</v>
      </c>
      <c r="B534" t="s">
        <v>2127</v>
      </c>
    </row>
    <row r="535" spans="1:2">
      <c r="A535" t="s">
        <v>11486</v>
      </c>
      <c r="B535" t="s">
        <v>2798</v>
      </c>
    </row>
    <row r="536" spans="1:2">
      <c r="A536" t="s">
        <v>11487</v>
      </c>
      <c r="B536" t="s">
        <v>2134</v>
      </c>
    </row>
    <row r="537" spans="1:2">
      <c r="A537" t="s">
        <v>11488</v>
      </c>
      <c r="B537" t="s">
        <v>2802</v>
      </c>
    </row>
    <row r="538" spans="1:2">
      <c r="A538" t="s">
        <v>11489</v>
      </c>
      <c r="B538" t="s">
        <v>2854</v>
      </c>
    </row>
    <row r="539" spans="1:2">
      <c r="A539" t="s">
        <v>11490</v>
      </c>
      <c r="B539" t="s">
        <v>2857</v>
      </c>
    </row>
    <row r="540" spans="1:2">
      <c r="A540" t="s">
        <v>11491</v>
      </c>
      <c r="B540" t="s">
        <v>2215</v>
      </c>
    </row>
    <row r="541" spans="1:2">
      <c r="A541" t="s">
        <v>11492</v>
      </c>
      <c r="B541" t="s">
        <v>2185</v>
      </c>
    </row>
    <row r="542" spans="1:2">
      <c r="A542" t="s">
        <v>11493</v>
      </c>
      <c r="B542" t="s">
        <v>2190</v>
      </c>
    </row>
    <row r="543" spans="1:2">
      <c r="A543" t="s">
        <v>11494</v>
      </c>
      <c r="B543" t="s">
        <v>2195</v>
      </c>
    </row>
    <row r="544" spans="1:2">
      <c r="A544" t="s">
        <v>11495</v>
      </c>
      <c r="B544" t="s">
        <v>2200</v>
      </c>
    </row>
    <row r="545" spans="1:2">
      <c r="A545" t="s">
        <v>11496</v>
      </c>
      <c r="B545" t="s">
        <v>2205</v>
      </c>
    </row>
    <row r="546" spans="1:2">
      <c r="A546" t="s">
        <v>11497</v>
      </c>
      <c r="B546" t="s">
        <v>2210</v>
      </c>
    </row>
    <row r="547" spans="1:2">
      <c r="A547" t="s">
        <v>11498</v>
      </c>
      <c r="B547" t="s">
        <v>2900</v>
      </c>
    </row>
    <row r="548" spans="1:2">
      <c r="A548" t="s">
        <v>11499</v>
      </c>
      <c r="B548" t="s">
        <v>2904</v>
      </c>
    </row>
    <row r="549" spans="1:2">
      <c r="A549" t="s">
        <v>11500</v>
      </c>
      <c r="B549" t="s">
        <v>2908</v>
      </c>
    </row>
    <row r="550" spans="1:2">
      <c r="A550" t="s">
        <v>11501</v>
      </c>
      <c r="B550" t="s">
        <v>2430</v>
      </c>
    </row>
    <row r="551" spans="1:2">
      <c r="A551" t="s">
        <v>11502</v>
      </c>
      <c r="B551" t="s">
        <v>3477</v>
      </c>
    </row>
    <row r="552" spans="1:2">
      <c r="A552" t="s">
        <v>11503</v>
      </c>
      <c r="B552" t="s">
        <v>3482</v>
      </c>
    </row>
    <row r="553" spans="1:2">
      <c r="A553" t="s">
        <v>11504</v>
      </c>
      <c r="B553" t="s">
        <v>3487</v>
      </c>
    </row>
    <row r="554" spans="1:2">
      <c r="A554" t="s">
        <v>11505</v>
      </c>
      <c r="B554" t="s">
        <v>3452</v>
      </c>
    </row>
    <row r="555" spans="1:2">
      <c r="A555" t="s">
        <v>11506</v>
      </c>
      <c r="B555" t="s">
        <v>3437</v>
      </c>
    </row>
    <row r="556" spans="1:2">
      <c r="A556" t="s">
        <v>11507</v>
      </c>
      <c r="B556" t="s">
        <v>3550</v>
      </c>
    </row>
    <row r="557" spans="1:2">
      <c r="A557" t="s">
        <v>11508</v>
      </c>
      <c r="B557" t="s">
        <v>3462</v>
      </c>
    </row>
    <row r="558" spans="1:2">
      <c r="A558" t="s">
        <v>11509</v>
      </c>
      <c r="B558" t="s">
        <v>3467</v>
      </c>
    </row>
    <row r="559" spans="1:2">
      <c r="A559" t="s">
        <v>11510</v>
      </c>
      <c r="B559" t="s">
        <v>3472</v>
      </c>
    </row>
    <row r="560" spans="1:2">
      <c r="A560" t="s">
        <v>11511</v>
      </c>
      <c r="B560" t="s">
        <v>3512</v>
      </c>
    </row>
    <row r="561" spans="1:2">
      <c r="A561" t="s">
        <v>11512</v>
      </c>
      <c r="B561" t="s">
        <v>3517</v>
      </c>
    </row>
    <row r="562" spans="1:2">
      <c r="A562" t="s">
        <v>11513</v>
      </c>
      <c r="B562" t="s">
        <v>3522</v>
      </c>
    </row>
    <row r="563" spans="1:2">
      <c r="A563" t="s">
        <v>11514</v>
      </c>
      <c r="B563" t="s">
        <v>3169</v>
      </c>
    </row>
    <row r="564" spans="1:2">
      <c r="A564" t="s">
        <v>11515</v>
      </c>
      <c r="B564" t="s">
        <v>3498</v>
      </c>
    </row>
    <row r="565" spans="1:2">
      <c r="A565" t="s">
        <v>11516</v>
      </c>
      <c r="B565" t="s">
        <v>3502</v>
      </c>
    </row>
    <row r="566" spans="1:2">
      <c r="A566" t="s">
        <v>11517</v>
      </c>
      <c r="B566" t="s">
        <v>3492</v>
      </c>
    </row>
    <row r="567" spans="1:2">
      <c r="A567" t="s">
        <v>11518</v>
      </c>
      <c r="B567" t="s">
        <v>3548</v>
      </c>
    </row>
    <row r="568" spans="1:2">
      <c r="A568" t="s">
        <v>11519</v>
      </c>
      <c r="B568" t="s">
        <v>3580</v>
      </c>
    </row>
    <row r="569" spans="1:2">
      <c r="A569" t="s">
        <v>11520</v>
      </c>
      <c r="B569" t="s">
        <v>1213</v>
      </c>
    </row>
    <row r="570" spans="1:2">
      <c r="A570" t="s">
        <v>11521</v>
      </c>
      <c r="B570" t="s">
        <v>3587</v>
      </c>
    </row>
    <row r="571" spans="1:2">
      <c r="A571" t="s">
        <v>11522</v>
      </c>
      <c r="B571" t="s">
        <v>3544</v>
      </c>
    </row>
    <row r="572" spans="1:2">
      <c r="A572" t="s">
        <v>11523</v>
      </c>
      <c r="B572" t="s">
        <v>3507</v>
      </c>
    </row>
    <row r="573" spans="1:2">
      <c r="A573" t="s">
        <v>11524</v>
      </c>
      <c r="B573" t="s">
        <v>3442</v>
      </c>
    </row>
    <row r="574" spans="1:2">
      <c r="A574" t="s">
        <v>11525</v>
      </c>
      <c r="B574" t="s">
        <v>3457</v>
      </c>
    </row>
    <row r="575" spans="1:2">
      <c r="A575" t="s">
        <v>11526</v>
      </c>
      <c r="B575" t="s">
        <v>3527</v>
      </c>
    </row>
    <row r="576" spans="1:2">
      <c r="A576" t="s">
        <v>11527</v>
      </c>
      <c r="B576" t="s">
        <v>3532</v>
      </c>
    </row>
    <row r="577" spans="1:2">
      <c r="A577" t="s">
        <v>11528</v>
      </c>
      <c r="B577" t="s">
        <v>3537</v>
      </c>
    </row>
    <row r="578" spans="1:2">
      <c r="A578" t="s">
        <v>11529</v>
      </c>
      <c r="B578" t="s">
        <v>3449</v>
      </c>
    </row>
    <row r="579" spans="1:2">
      <c r="A579" t="s">
        <v>11530</v>
      </c>
      <c r="B579" t="s">
        <v>3561</v>
      </c>
    </row>
    <row r="580" spans="1:2">
      <c r="A580" t="s">
        <v>11531</v>
      </c>
      <c r="B580" t="s">
        <v>3555</v>
      </c>
    </row>
    <row r="581" spans="1:2">
      <c r="A581" t="s">
        <v>11532</v>
      </c>
      <c r="B581" t="s">
        <v>893</v>
      </c>
    </row>
    <row r="582" spans="1:2">
      <c r="A582" t="s">
        <v>11533</v>
      </c>
      <c r="B582" t="s">
        <v>888</v>
      </c>
    </row>
    <row r="583" spans="1:2">
      <c r="A583" t="s">
        <v>11534</v>
      </c>
      <c r="B583" t="s">
        <v>878</v>
      </c>
    </row>
    <row r="584" spans="1:2">
      <c r="A584" t="s">
        <v>11535</v>
      </c>
      <c r="B584" t="s">
        <v>870</v>
      </c>
    </row>
    <row r="585" spans="1:2">
      <c r="A585" t="s">
        <v>11536</v>
      </c>
      <c r="B585" t="s">
        <v>836</v>
      </c>
    </row>
    <row r="586" spans="1:2">
      <c r="A586" t="s">
        <v>11537</v>
      </c>
      <c r="B586" t="s">
        <v>828</v>
      </c>
    </row>
    <row r="587" spans="1:2">
      <c r="A587" t="s">
        <v>11538</v>
      </c>
      <c r="B587" t="s">
        <v>64</v>
      </c>
    </row>
    <row r="588" spans="1:2">
      <c r="A588" t="s">
        <v>11539</v>
      </c>
      <c r="B588" t="s">
        <v>815</v>
      </c>
    </row>
    <row r="589" spans="1:2">
      <c r="A589" t="s">
        <v>11540</v>
      </c>
      <c r="B589" t="s">
        <v>823</v>
      </c>
    </row>
    <row r="590" spans="1:2">
      <c r="A590" t="s">
        <v>11541</v>
      </c>
      <c r="B590" t="s">
        <v>861</v>
      </c>
    </row>
    <row r="591" spans="1:2">
      <c r="A591" t="s">
        <v>11542</v>
      </c>
      <c r="B591" t="s">
        <v>844</v>
      </c>
    </row>
    <row r="592" spans="1:2">
      <c r="A592" t="s">
        <v>11543</v>
      </c>
      <c r="B592" t="s">
        <v>805</v>
      </c>
    </row>
    <row r="593" spans="1:2">
      <c r="A593" t="s">
        <v>11544</v>
      </c>
      <c r="B593" t="s">
        <v>853</v>
      </c>
    </row>
    <row r="594" spans="1:2">
      <c r="A594" t="s">
        <v>11545</v>
      </c>
      <c r="B594" t="s">
        <v>720</v>
      </c>
    </row>
    <row r="595" spans="1:2">
      <c r="A595" t="s">
        <v>11546</v>
      </c>
      <c r="B595" t="s">
        <v>581</v>
      </c>
    </row>
    <row r="596" spans="1:2">
      <c r="A596" t="s">
        <v>11547</v>
      </c>
      <c r="B596" t="s">
        <v>586</v>
      </c>
    </row>
    <row r="597" spans="1:2">
      <c r="A597" t="s">
        <v>11548</v>
      </c>
      <c r="B597" t="s">
        <v>589</v>
      </c>
    </row>
    <row r="598" spans="1:2">
      <c r="A598" t="s">
        <v>11549</v>
      </c>
      <c r="B598" t="s">
        <v>594</v>
      </c>
    </row>
    <row r="599" spans="1:2">
      <c r="A599" t="s">
        <v>11550</v>
      </c>
      <c r="B599" t="s">
        <v>384</v>
      </c>
    </row>
    <row r="600" spans="1:2">
      <c r="A600" t="s">
        <v>11551</v>
      </c>
      <c r="B600" t="s">
        <v>616</v>
      </c>
    </row>
    <row r="601" spans="1:2">
      <c r="A601" t="s">
        <v>11552</v>
      </c>
      <c r="B601" t="s">
        <v>773</v>
      </c>
    </row>
    <row r="602" spans="1:2">
      <c r="A602" t="s">
        <v>11553</v>
      </c>
      <c r="B602" t="s">
        <v>781</v>
      </c>
    </row>
    <row r="603" spans="1:2">
      <c r="A603" t="s">
        <v>11554</v>
      </c>
      <c r="B603" t="s">
        <v>430</v>
      </c>
    </row>
    <row r="604" spans="1:2">
      <c r="A604" t="s">
        <v>11555</v>
      </c>
      <c r="B604" t="s">
        <v>495</v>
      </c>
    </row>
    <row r="605" spans="1:2">
      <c r="A605" t="s">
        <v>11556</v>
      </c>
      <c r="B605" t="s">
        <v>506</v>
      </c>
    </row>
    <row r="606" spans="1:2">
      <c r="A606" t="s">
        <v>11557</v>
      </c>
      <c r="B606" t="s">
        <v>511</v>
      </c>
    </row>
    <row r="607" spans="1:2">
      <c r="A607" t="s">
        <v>11558</v>
      </c>
      <c r="B607" t="s">
        <v>674</v>
      </c>
    </row>
    <row r="608" spans="1:2">
      <c r="A608" t="s">
        <v>11559</v>
      </c>
      <c r="B608" t="s">
        <v>546</v>
      </c>
    </row>
    <row r="609" spans="1:2">
      <c r="A609" t="s">
        <v>11560</v>
      </c>
      <c r="B609" t="s">
        <v>599</v>
      </c>
    </row>
    <row r="610" spans="1:2">
      <c r="A610" t="s">
        <v>11561</v>
      </c>
      <c r="B610" t="s">
        <v>469</v>
      </c>
    </row>
    <row r="611" spans="1:2">
      <c r="A611" t="s">
        <v>11562</v>
      </c>
      <c r="B611" t="s">
        <v>637</v>
      </c>
    </row>
    <row r="612" spans="1:2">
      <c r="A612" t="s">
        <v>11563</v>
      </c>
      <c r="B612" t="s">
        <v>103</v>
      </c>
    </row>
    <row r="613" spans="1:2">
      <c r="A613" t="s">
        <v>11564</v>
      </c>
      <c r="B613" t="s">
        <v>647</v>
      </c>
    </row>
    <row r="614" spans="1:2">
      <c r="A614" t="s">
        <v>11565</v>
      </c>
      <c r="B614" t="s">
        <v>651</v>
      </c>
    </row>
    <row r="615" spans="1:2">
      <c r="A615" t="s">
        <v>11566</v>
      </c>
      <c r="B615" t="s">
        <v>726</v>
      </c>
    </row>
    <row r="616" spans="1:2">
      <c r="A616" t="s">
        <v>11567</v>
      </c>
      <c r="B616" t="s">
        <v>734</v>
      </c>
    </row>
    <row r="617" spans="1:2">
      <c r="A617" t="s">
        <v>11568</v>
      </c>
      <c r="B617" t="s">
        <v>367</v>
      </c>
    </row>
    <row r="618" spans="1:2">
      <c r="A618" t="s">
        <v>11569</v>
      </c>
      <c r="B618" t="s">
        <v>374</v>
      </c>
    </row>
    <row r="619" spans="1:2">
      <c r="A619" t="s">
        <v>11570</v>
      </c>
      <c r="B619" t="s">
        <v>379</v>
      </c>
    </row>
    <row r="620" spans="1:2">
      <c r="A620" t="s">
        <v>11571</v>
      </c>
      <c r="B620" t="s">
        <v>523</v>
      </c>
    </row>
    <row r="621" spans="1:2">
      <c r="A621" t="s">
        <v>11572</v>
      </c>
      <c r="B621" t="s">
        <v>358</v>
      </c>
    </row>
    <row r="622" spans="1:2">
      <c r="A622" t="s">
        <v>11573</v>
      </c>
      <c r="B622" t="s">
        <v>749</v>
      </c>
    </row>
    <row r="623" spans="1:2">
      <c r="A623" t="s">
        <v>11574</v>
      </c>
      <c r="B623" t="s">
        <v>757</v>
      </c>
    </row>
    <row r="624" spans="1:2">
      <c r="A624" t="s">
        <v>11575</v>
      </c>
      <c r="B624" t="s">
        <v>760</v>
      </c>
    </row>
    <row r="625" spans="1:2">
      <c r="A625" t="s">
        <v>11576</v>
      </c>
      <c r="B625" t="s">
        <v>763</v>
      </c>
    </row>
    <row r="626" spans="1:2">
      <c r="A626" t="s">
        <v>11577</v>
      </c>
      <c r="B626" t="s">
        <v>768</v>
      </c>
    </row>
    <row r="627" spans="1:2">
      <c r="A627" t="s">
        <v>11578</v>
      </c>
      <c r="B627" t="s">
        <v>625</v>
      </c>
    </row>
    <row r="628" spans="1:2">
      <c r="A628" t="s">
        <v>11579</v>
      </c>
      <c r="B628" t="s">
        <v>682</v>
      </c>
    </row>
    <row r="629" spans="1:2">
      <c r="A629" t="s">
        <v>11580</v>
      </c>
      <c r="B629" t="s">
        <v>690</v>
      </c>
    </row>
    <row r="630" spans="1:2">
      <c r="A630" t="s">
        <v>11581</v>
      </c>
      <c r="B630" t="s">
        <v>516</v>
      </c>
    </row>
    <row r="631" spans="1:2">
      <c r="A631" t="s">
        <v>11582</v>
      </c>
      <c r="B631" t="s">
        <v>392</v>
      </c>
    </row>
    <row r="632" spans="1:2">
      <c r="A632" t="s">
        <v>11583</v>
      </c>
      <c r="B632" t="s">
        <v>403</v>
      </c>
    </row>
    <row r="633" spans="1:2">
      <c r="A633" t="s">
        <v>11584</v>
      </c>
      <c r="B633" t="s">
        <v>408</v>
      </c>
    </row>
    <row r="634" spans="1:2">
      <c r="A634" t="s">
        <v>11585</v>
      </c>
      <c r="B634" t="s">
        <v>713</v>
      </c>
    </row>
    <row r="635" spans="1:2">
      <c r="A635" t="s">
        <v>11586</v>
      </c>
      <c r="B635" t="s">
        <v>608</v>
      </c>
    </row>
    <row r="636" spans="1:2">
      <c r="A636" t="s">
        <v>11587</v>
      </c>
      <c r="B636" t="s">
        <v>574</v>
      </c>
    </row>
    <row r="637" spans="1:2">
      <c r="A637" t="s">
        <v>11588</v>
      </c>
      <c r="B637" t="s">
        <v>453</v>
      </c>
    </row>
    <row r="638" spans="1:2">
      <c r="A638" t="s">
        <v>11589</v>
      </c>
      <c r="B638" t="s">
        <v>461</v>
      </c>
    </row>
    <row r="639" spans="1:2">
      <c r="A639" t="s">
        <v>11590</v>
      </c>
      <c r="B639" t="s">
        <v>464</v>
      </c>
    </row>
    <row r="640" spans="1:2">
      <c r="A640" t="s">
        <v>11591</v>
      </c>
      <c r="B640" t="s">
        <v>467</v>
      </c>
    </row>
    <row r="641" spans="1:2">
      <c r="A641" t="s">
        <v>11592</v>
      </c>
      <c r="B641" t="s">
        <v>695</v>
      </c>
    </row>
    <row r="642" spans="1:2">
      <c r="A642" t="s">
        <v>11593</v>
      </c>
      <c r="B642" t="s">
        <v>539</v>
      </c>
    </row>
    <row r="643" spans="1:2">
      <c r="A643" t="s">
        <v>11594</v>
      </c>
      <c r="B643" t="s">
        <v>554</v>
      </c>
    </row>
    <row r="644" spans="1:2">
      <c r="A644" t="s">
        <v>11595</v>
      </c>
      <c r="B644" t="s">
        <v>562</v>
      </c>
    </row>
    <row r="645" spans="1:2">
      <c r="A645" t="s">
        <v>11596</v>
      </c>
      <c r="B645" t="s">
        <v>655</v>
      </c>
    </row>
    <row r="646" spans="1:2">
      <c r="A646" t="s">
        <v>11597</v>
      </c>
      <c r="B646" t="s">
        <v>662</v>
      </c>
    </row>
    <row r="647" spans="1:2">
      <c r="A647" t="s">
        <v>11598</v>
      </c>
      <c r="B647" t="s">
        <v>668</v>
      </c>
    </row>
    <row r="648" spans="1:2">
      <c r="A648" t="s">
        <v>11599</v>
      </c>
      <c r="B648" t="s">
        <v>566</v>
      </c>
    </row>
    <row r="649" spans="1:2">
      <c r="A649" t="s">
        <v>11600</v>
      </c>
      <c r="B649" t="s">
        <v>422</v>
      </c>
    </row>
    <row r="650" spans="1:2">
      <c r="A650" t="s">
        <v>11601</v>
      </c>
      <c r="B650" t="s">
        <v>738</v>
      </c>
    </row>
    <row r="651" spans="1:2">
      <c r="A651" t="s">
        <v>11602</v>
      </c>
      <c r="B651" t="s">
        <v>531</v>
      </c>
    </row>
    <row r="652" spans="1:2">
      <c r="A652" t="s">
        <v>11603</v>
      </c>
      <c r="B652" t="s">
        <v>786</v>
      </c>
    </row>
    <row r="653" spans="1:2">
      <c r="A653" t="s">
        <v>11604</v>
      </c>
      <c r="B653" t="s">
        <v>413</v>
      </c>
    </row>
    <row r="654" spans="1:2">
      <c r="A654" t="s">
        <v>11605</v>
      </c>
      <c r="B654" t="s">
        <v>481</v>
      </c>
    </row>
    <row r="655" spans="1:2">
      <c r="A655" t="s">
        <v>11606</v>
      </c>
      <c r="B655" t="s">
        <v>491</v>
      </c>
    </row>
    <row r="656" spans="1:2">
      <c r="A656" t="s">
        <v>11607</v>
      </c>
      <c r="B656" t="s">
        <v>632</v>
      </c>
    </row>
    <row r="657" spans="1:2">
      <c r="A657" t="s">
        <v>11608</v>
      </c>
      <c r="B657" t="s">
        <v>702</v>
      </c>
    </row>
    <row r="658" spans="1:2">
      <c r="A658" t="s">
        <v>11609</v>
      </c>
      <c r="B658" t="s">
        <v>709</v>
      </c>
    </row>
    <row r="659" spans="1:2">
      <c r="A659" t="s">
        <v>11610</v>
      </c>
      <c r="B659" t="s">
        <v>442</v>
      </c>
    </row>
    <row r="660" spans="1:2">
      <c r="A660" t="s">
        <v>11611</v>
      </c>
      <c r="B660" t="s">
        <v>450</v>
      </c>
    </row>
    <row r="661" spans="1:2">
      <c r="A661" t="s">
        <v>11612</v>
      </c>
      <c r="B661" t="s">
        <v>477</v>
      </c>
    </row>
    <row r="664" spans="1:2">
      <c r="A664" t="s">
        <v>11613</v>
      </c>
      <c r="B664" t="s">
        <v>4229</v>
      </c>
    </row>
    <row r="665" spans="1:2">
      <c r="A665" t="s">
        <v>11614</v>
      </c>
      <c r="B665" t="s">
        <v>270</v>
      </c>
    </row>
    <row r="666" spans="1:2">
      <c r="A666" t="s">
        <v>11614</v>
      </c>
      <c r="B666" t="s">
        <v>270</v>
      </c>
    </row>
    <row r="667" spans="1:2">
      <c r="A667" t="s">
        <v>11615</v>
      </c>
      <c r="B667" t="s">
        <v>2272</v>
      </c>
    </row>
    <row r="668" spans="1:2">
      <c r="A668" t="s">
        <v>11616</v>
      </c>
      <c r="B668" t="s">
        <v>5408</v>
      </c>
    </row>
    <row r="669" spans="1:2">
      <c r="A669" t="s">
        <v>11617</v>
      </c>
      <c r="B669" t="s">
        <v>5413</v>
      </c>
    </row>
    <row r="670" spans="1:2">
      <c r="A670" t="s">
        <v>11618</v>
      </c>
      <c r="B670" t="s">
        <v>5418</v>
      </c>
    </row>
    <row r="671" spans="1:2">
      <c r="A671" t="s">
        <v>11619</v>
      </c>
      <c r="B671" t="s">
        <v>5342</v>
      </c>
    </row>
    <row r="672" spans="1:2">
      <c r="A672" t="s">
        <v>11277</v>
      </c>
      <c r="B672" t="s">
        <v>3368</v>
      </c>
    </row>
    <row r="673" spans="1:2">
      <c r="A673" t="s">
        <v>11620</v>
      </c>
      <c r="B673" t="s">
        <v>5374</v>
      </c>
    </row>
    <row r="674" spans="1:2">
      <c r="A674" t="s">
        <v>11089</v>
      </c>
      <c r="B674" t="s">
        <v>1850</v>
      </c>
    </row>
    <row r="675" spans="1:2">
      <c r="A675" t="s">
        <v>11621</v>
      </c>
      <c r="B675" t="s">
        <v>5397</v>
      </c>
    </row>
    <row r="676" spans="1:2">
      <c r="A676" t="s">
        <v>11622</v>
      </c>
      <c r="B676" t="s">
        <v>5400</v>
      </c>
    </row>
    <row r="677" spans="1:2">
      <c r="A677" t="s">
        <v>10957</v>
      </c>
      <c r="B677" t="s">
        <v>344</v>
      </c>
    </row>
    <row r="678" spans="1:2">
      <c r="A678" t="s">
        <v>10995</v>
      </c>
      <c r="B678" t="s">
        <v>178</v>
      </c>
    </row>
    <row r="679" spans="1:2">
      <c r="A679" t="s">
        <v>11623</v>
      </c>
      <c r="B679" t="s">
        <v>4156</v>
      </c>
    </row>
    <row r="680" spans="1:2">
      <c r="A680" t="s">
        <v>11624</v>
      </c>
      <c r="B680" t="s">
        <v>5361</v>
      </c>
    </row>
    <row r="681" spans="1:2">
      <c r="A681" t="s">
        <v>11625</v>
      </c>
      <c r="B681" t="s">
        <v>5379</v>
      </c>
    </row>
    <row r="682" spans="1:2">
      <c r="A682" t="s">
        <v>11626</v>
      </c>
      <c r="B682" t="s">
        <v>5364</v>
      </c>
    </row>
    <row r="683" spans="1:2">
      <c r="A683" t="s">
        <v>11627</v>
      </c>
      <c r="B683" t="s">
        <v>5322</v>
      </c>
    </row>
    <row r="684" spans="1:2">
      <c r="A684" t="s">
        <v>11628</v>
      </c>
      <c r="B684" t="s">
        <v>5354</v>
      </c>
    </row>
    <row r="685" spans="1:2">
      <c r="A685" t="s">
        <v>11629</v>
      </c>
      <c r="B685" t="s">
        <v>5369</v>
      </c>
    </row>
    <row r="686" spans="1:2">
      <c r="A686" t="s">
        <v>11630</v>
      </c>
      <c r="B686" t="s">
        <v>5384</v>
      </c>
    </row>
    <row r="687" spans="1:2">
      <c r="A687" t="s">
        <v>11631</v>
      </c>
      <c r="B687" t="s">
        <v>5388</v>
      </c>
    </row>
    <row r="688" spans="1:2">
      <c r="A688" t="s">
        <v>11632</v>
      </c>
      <c r="B688" t="s">
        <v>5330</v>
      </c>
    </row>
    <row r="689" spans="1:2">
      <c r="A689" t="s">
        <v>11633</v>
      </c>
      <c r="B689" t="s">
        <v>5335</v>
      </c>
    </row>
    <row r="690" spans="1:2">
      <c r="A690" t="s">
        <v>11634</v>
      </c>
      <c r="B690" t="s">
        <v>5391</v>
      </c>
    </row>
    <row r="691" spans="1:2">
      <c r="A691" t="s">
        <v>11635</v>
      </c>
      <c r="B691" t="s">
        <v>5347</v>
      </c>
    </row>
    <row r="692" spans="1:2">
      <c r="A692" t="s">
        <v>11636</v>
      </c>
      <c r="B692" t="s">
        <v>5350</v>
      </c>
    </row>
    <row r="693" spans="1:2">
      <c r="A693" t="s">
        <v>11469</v>
      </c>
      <c r="B693" t="s">
        <v>3255</v>
      </c>
    </row>
    <row r="694" spans="1:2">
      <c r="A694" t="s">
        <v>11637</v>
      </c>
      <c r="B694" t="s">
        <v>5423</v>
      </c>
    </row>
    <row r="695" spans="1:2">
      <c r="A695" t="s">
        <v>11637</v>
      </c>
      <c r="B695" t="s">
        <v>5423</v>
      </c>
    </row>
    <row r="696" spans="1:2">
      <c r="A696" t="s">
        <v>11191</v>
      </c>
      <c r="B696" t="s">
        <v>2000</v>
      </c>
    </row>
    <row r="697" spans="1:2">
      <c r="A697" t="s">
        <v>11192</v>
      </c>
      <c r="B697" t="s">
        <v>2005</v>
      </c>
    </row>
    <row r="698" spans="1:2">
      <c r="A698" t="s">
        <v>11638</v>
      </c>
      <c r="B698" t="s">
        <v>5359</v>
      </c>
    </row>
    <row r="699" spans="1:2">
      <c r="A699" t="s">
        <v>11639</v>
      </c>
      <c r="B699" t="s">
        <v>4586</v>
      </c>
    </row>
    <row r="700" spans="1:2">
      <c r="A700" t="s">
        <v>11640</v>
      </c>
      <c r="B700" t="s">
        <v>5319</v>
      </c>
    </row>
    <row r="701" spans="1:2">
      <c r="A701" t="s">
        <v>11641</v>
      </c>
      <c r="B701" t="s">
        <v>3918</v>
      </c>
    </row>
    <row r="702" spans="1:2">
      <c r="A702" t="s">
        <v>11642</v>
      </c>
      <c r="B702" t="s">
        <v>1923</v>
      </c>
    </row>
    <row r="703" spans="1:2">
      <c r="A703" t="s">
        <v>11643</v>
      </c>
      <c r="B703" t="s">
        <v>4134</v>
      </c>
    </row>
    <row r="704" spans="1:2">
      <c r="A704" t="s">
        <v>11644</v>
      </c>
      <c r="B704" t="s">
        <v>4138</v>
      </c>
    </row>
    <row r="705" spans="1:2">
      <c r="A705" t="s">
        <v>11645</v>
      </c>
      <c r="B705" t="s">
        <v>4277</v>
      </c>
    </row>
    <row r="706" spans="1:2">
      <c r="A706" t="s">
        <v>11646</v>
      </c>
      <c r="B706" t="s">
        <v>4282</v>
      </c>
    </row>
    <row r="707" spans="1:2">
      <c r="A707" t="s">
        <v>11647</v>
      </c>
      <c r="B707" t="s">
        <v>2624</v>
      </c>
    </row>
    <row r="708" spans="1:2">
      <c r="A708" t="s">
        <v>11648</v>
      </c>
      <c r="B708" t="s">
        <v>4118</v>
      </c>
    </row>
    <row r="709" spans="1:2">
      <c r="A709" t="s">
        <v>11649</v>
      </c>
      <c r="B709" t="s">
        <v>4229</v>
      </c>
    </row>
    <row r="710" spans="1:2">
      <c r="A710" t="s">
        <v>11650</v>
      </c>
      <c r="B710" t="s">
        <v>175</v>
      </c>
    </row>
    <row r="711" spans="1:2">
      <c r="A711" t="s">
        <v>11651</v>
      </c>
      <c r="B711" t="s">
        <v>4405</v>
      </c>
    </row>
    <row r="712" spans="1:2">
      <c r="A712" t="s">
        <v>11652</v>
      </c>
      <c r="B712" t="s">
        <v>4415</v>
      </c>
    </row>
    <row r="713" spans="1:2">
      <c r="A713" t="s">
        <v>11653</v>
      </c>
      <c r="B713" t="s">
        <v>4091</v>
      </c>
    </row>
    <row r="714" spans="1:2">
      <c r="A714" t="s">
        <v>11654</v>
      </c>
      <c r="B714" t="s">
        <v>4098</v>
      </c>
    </row>
    <row r="715" spans="1:2">
      <c r="A715" t="s">
        <v>11655</v>
      </c>
      <c r="B715" t="s">
        <v>3949</v>
      </c>
    </row>
    <row r="716" spans="1:2">
      <c r="A716" t="s">
        <v>11656</v>
      </c>
      <c r="B716" t="s">
        <v>3955</v>
      </c>
    </row>
    <row r="717" spans="1:2">
      <c r="A717" t="s">
        <v>11657</v>
      </c>
      <c r="B717" t="s">
        <v>4034</v>
      </c>
    </row>
    <row r="718" spans="1:2">
      <c r="A718" t="s">
        <v>11658</v>
      </c>
      <c r="B718" t="s">
        <v>4104</v>
      </c>
    </row>
    <row r="719" spans="1:2">
      <c r="A719" t="s">
        <v>11659</v>
      </c>
      <c r="B719" t="s">
        <v>4110</v>
      </c>
    </row>
    <row r="720" spans="1:2">
      <c r="A720" t="s">
        <v>11660</v>
      </c>
      <c r="B720" t="s">
        <v>4001</v>
      </c>
    </row>
    <row r="721" spans="1:2">
      <c r="A721" t="s">
        <v>11661</v>
      </c>
      <c r="B721" t="s">
        <v>3990</v>
      </c>
    </row>
    <row r="722" spans="1:2">
      <c r="A722" t="s">
        <v>11662</v>
      </c>
      <c r="B722" t="s">
        <v>4080</v>
      </c>
    </row>
    <row r="723" spans="1:2">
      <c r="A723" t="s">
        <v>11663</v>
      </c>
      <c r="B723" t="s">
        <v>4085</v>
      </c>
    </row>
    <row r="724" spans="1:2">
      <c r="A724" t="s">
        <v>11664</v>
      </c>
      <c r="B724" t="s">
        <v>1358</v>
      </c>
    </row>
    <row r="725" spans="1:2">
      <c r="A725" t="s">
        <v>11665</v>
      </c>
      <c r="B725" t="s">
        <v>4217</v>
      </c>
    </row>
    <row r="726" spans="1:2">
      <c r="A726" t="s">
        <v>11666</v>
      </c>
      <c r="B726" t="s">
        <v>4221</v>
      </c>
    </row>
    <row r="727" spans="1:2">
      <c r="A727" t="s">
        <v>11667</v>
      </c>
      <c r="B727" t="s">
        <v>4361</v>
      </c>
    </row>
    <row r="728" spans="1:2">
      <c r="A728" t="s">
        <v>11668</v>
      </c>
      <c r="B728" t="s">
        <v>4233</v>
      </c>
    </row>
    <row r="729" spans="1:2">
      <c r="A729" t="s">
        <v>11623</v>
      </c>
      <c r="B729" t="s">
        <v>4156</v>
      </c>
    </row>
    <row r="730" spans="1:2">
      <c r="A730" t="s">
        <v>11669</v>
      </c>
      <c r="B730" t="s">
        <v>4161</v>
      </c>
    </row>
    <row r="731" spans="1:2">
      <c r="A731" t="s">
        <v>11670</v>
      </c>
      <c r="B731" t="s">
        <v>4166</v>
      </c>
    </row>
    <row r="732" spans="1:2">
      <c r="A732" t="s">
        <v>11671</v>
      </c>
      <c r="B732" t="s">
        <v>4171</v>
      </c>
    </row>
    <row r="733" spans="1:2">
      <c r="A733" t="s">
        <v>11672</v>
      </c>
      <c r="B733" t="s">
        <v>4366</v>
      </c>
    </row>
    <row r="734" spans="1:2">
      <c r="A734" t="s">
        <v>11673</v>
      </c>
      <c r="B734" t="s">
        <v>4176</v>
      </c>
    </row>
    <row r="735" spans="1:2">
      <c r="A735" t="s">
        <v>11674</v>
      </c>
      <c r="B735" t="s">
        <v>4243</v>
      </c>
    </row>
    <row r="736" spans="1:2">
      <c r="A736" t="s">
        <v>11675</v>
      </c>
      <c r="B736" t="s">
        <v>4329</v>
      </c>
    </row>
    <row r="737" spans="1:2">
      <c r="A737" t="s">
        <v>11676</v>
      </c>
      <c r="B737" t="s">
        <v>3959</v>
      </c>
    </row>
    <row r="738" spans="1:2">
      <c r="A738" t="s">
        <v>11677</v>
      </c>
      <c r="B738" t="s">
        <v>4040</v>
      </c>
    </row>
    <row r="739" spans="1:2">
      <c r="A739" t="s">
        <v>11678</v>
      </c>
      <c r="B739" t="s">
        <v>3975</v>
      </c>
    </row>
    <row r="740" spans="1:2">
      <c r="A740" t="s">
        <v>11679</v>
      </c>
      <c r="B740" t="s">
        <v>4320</v>
      </c>
    </row>
    <row r="741" spans="1:2">
      <c r="A741" t="s">
        <v>11680</v>
      </c>
      <c r="B741" t="s">
        <v>4324</v>
      </c>
    </row>
    <row r="742" spans="1:2">
      <c r="A742" t="s">
        <v>11681</v>
      </c>
      <c r="B742" t="s">
        <v>3981</v>
      </c>
    </row>
    <row r="743" spans="1:2">
      <c r="A743" t="s">
        <v>11682</v>
      </c>
      <c r="B743" t="s">
        <v>3986</v>
      </c>
    </row>
    <row r="744" spans="1:2">
      <c r="A744" t="s">
        <v>11683</v>
      </c>
      <c r="B744" t="s">
        <v>3963</v>
      </c>
    </row>
    <row r="745" spans="1:2">
      <c r="A745" t="s">
        <v>11684</v>
      </c>
      <c r="B745" t="s">
        <v>3967</v>
      </c>
    </row>
    <row r="746" spans="1:2">
      <c r="A746" t="s">
        <v>11685</v>
      </c>
      <c r="B746" t="s">
        <v>4298</v>
      </c>
    </row>
    <row r="747" spans="1:2">
      <c r="A747" t="s">
        <v>11686</v>
      </c>
      <c r="B747" t="s">
        <v>4394</v>
      </c>
    </row>
    <row r="748" spans="1:2">
      <c r="A748" t="s">
        <v>11687</v>
      </c>
      <c r="B748" t="s">
        <v>3927</v>
      </c>
    </row>
    <row r="749" spans="1:2">
      <c r="A749" t="s">
        <v>11688</v>
      </c>
      <c r="B749" t="s">
        <v>3933</v>
      </c>
    </row>
    <row r="750" spans="1:2">
      <c r="A750" t="s">
        <v>11689</v>
      </c>
      <c r="B750" t="s">
        <v>3937</v>
      </c>
    </row>
    <row r="751" spans="1:2">
      <c r="A751" t="s">
        <v>11690</v>
      </c>
      <c r="B751" t="s">
        <v>3941</v>
      </c>
    </row>
    <row r="752" spans="1:2">
      <c r="A752" t="s">
        <v>11691</v>
      </c>
      <c r="B752" t="s">
        <v>3945</v>
      </c>
    </row>
    <row r="753" spans="1:2">
      <c r="A753" t="s">
        <v>11692</v>
      </c>
      <c r="B753" t="s">
        <v>4305</v>
      </c>
    </row>
    <row r="754" spans="1:2">
      <c r="A754" t="s">
        <v>11693</v>
      </c>
      <c r="B754" t="s">
        <v>4205</v>
      </c>
    </row>
    <row r="755" spans="1:2">
      <c r="A755" t="s">
        <v>11694</v>
      </c>
      <c r="B755" t="s">
        <v>3971</v>
      </c>
    </row>
    <row r="756" spans="1:2">
      <c r="A756" t="s">
        <v>11695</v>
      </c>
      <c r="B756" t="s">
        <v>4015</v>
      </c>
    </row>
    <row r="757" spans="1:2">
      <c r="A757" t="s">
        <v>11696</v>
      </c>
      <c r="B757" t="s">
        <v>4021</v>
      </c>
    </row>
    <row r="758" spans="1:2">
      <c r="A758" t="s">
        <v>11697</v>
      </c>
      <c r="B758" t="s">
        <v>4026</v>
      </c>
    </row>
    <row r="759" spans="1:2">
      <c r="A759" t="s">
        <v>11698</v>
      </c>
      <c r="B759" t="s">
        <v>4031</v>
      </c>
    </row>
    <row r="760" spans="1:2">
      <c r="A760" t="s">
        <v>11699</v>
      </c>
      <c r="B760" t="s">
        <v>4151</v>
      </c>
    </row>
    <row r="761" spans="1:2">
      <c r="A761" t="s">
        <v>11700</v>
      </c>
      <c r="B761" t="s">
        <v>4399</v>
      </c>
    </row>
    <row r="762" spans="1:2">
      <c r="A762" t="s">
        <v>11701</v>
      </c>
      <c r="B762" t="s">
        <v>4250</v>
      </c>
    </row>
    <row r="763" spans="1:2">
      <c r="A763" t="s">
        <v>11702</v>
      </c>
      <c r="B763" t="s">
        <v>4115</v>
      </c>
    </row>
    <row r="764" spans="1:2">
      <c r="A764" t="s">
        <v>11703</v>
      </c>
      <c r="B764" t="s">
        <v>4335</v>
      </c>
    </row>
    <row r="765" spans="1:2">
      <c r="A765" t="s">
        <v>11704</v>
      </c>
      <c r="B765" t="s">
        <v>4269</v>
      </c>
    </row>
    <row r="766" spans="1:2">
      <c r="A766" t="s">
        <v>11705</v>
      </c>
      <c r="B766" t="s">
        <v>4006</v>
      </c>
    </row>
    <row r="767" spans="1:2">
      <c r="A767" t="s">
        <v>11706</v>
      </c>
      <c r="B767" t="s">
        <v>3995</v>
      </c>
    </row>
    <row r="768" spans="1:2">
      <c r="A768" t="s">
        <v>11707</v>
      </c>
      <c r="B768" t="s">
        <v>4237</v>
      </c>
    </row>
    <row r="769" spans="1:2">
      <c r="A769" t="s">
        <v>11708</v>
      </c>
      <c r="B769" t="s">
        <v>4240</v>
      </c>
    </row>
    <row r="770" spans="1:2">
      <c r="A770" t="s">
        <v>11709</v>
      </c>
      <c r="B770" t="s">
        <v>4052</v>
      </c>
    </row>
    <row r="771" spans="1:2">
      <c r="A771" t="s">
        <v>11710</v>
      </c>
      <c r="B771" t="s">
        <v>4044</v>
      </c>
    </row>
    <row r="772" spans="1:2">
      <c r="A772" t="s">
        <v>11711</v>
      </c>
      <c r="B772" t="s">
        <v>4143</v>
      </c>
    </row>
    <row r="773" spans="1:2">
      <c r="A773" t="s">
        <v>11712</v>
      </c>
      <c r="B773" t="s">
        <v>4147</v>
      </c>
    </row>
    <row r="774" spans="1:2">
      <c r="A774" t="s">
        <v>11713</v>
      </c>
      <c r="B774" t="s">
        <v>4388</v>
      </c>
    </row>
    <row r="775" spans="1:2">
      <c r="A775" t="s">
        <v>11714</v>
      </c>
      <c r="B775" t="s">
        <v>4246</v>
      </c>
    </row>
    <row r="776" spans="1:2">
      <c r="A776" t="s">
        <v>11715</v>
      </c>
      <c r="B776" t="s">
        <v>4060</v>
      </c>
    </row>
    <row r="777" spans="1:2">
      <c r="A777" t="s">
        <v>11716</v>
      </c>
      <c r="B777" t="s">
        <v>4064</v>
      </c>
    </row>
    <row r="778" spans="1:2">
      <c r="A778" t="s">
        <v>11717</v>
      </c>
      <c r="B778" t="s">
        <v>4209</v>
      </c>
    </row>
    <row r="779" spans="1:2">
      <c r="A779" t="s">
        <v>11718</v>
      </c>
      <c r="B779" t="s">
        <v>4287</v>
      </c>
    </row>
    <row r="780" spans="1:2">
      <c r="A780" t="s">
        <v>11719</v>
      </c>
      <c r="B780" t="s">
        <v>4256</v>
      </c>
    </row>
    <row r="781" spans="1:2">
      <c r="A781" t="s">
        <v>11720</v>
      </c>
      <c r="B781" t="s">
        <v>4184</v>
      </c>
    </row>
    <row r="782" spans="1:2">
      <c r="A782" t="s">
        <v>11721</v>
      </c>
      <c r="B782" t="s">
        <v>4188</v>
      </c>
    </row>
    <row r="783" spans="1:2">
      <c r="A783" t="s">
        <v>11722</v>
      </c>
      <c r="B783" t="s">
        <v>4193</v>
      </c>
    </row>
    <row r="784" spans="1:2">
      <c r="A784" t="s">
        <v>11723</v>
      </c>
      <c r="B784" t="s">
        <v>4196</v>
      </c>
    </row>
    <row r="785" spans="1:2">
      <c r="A785" t="s">
        <v>11724</v>
      </c>
      <c r="B785" t="s">
        <v>4200</v>
      </c>
    </row>
    <row r="786" spans="1:2">
      <c r="A786" t="s">
        <v>11725</v>
      </c>
      <c r="B786" t="s">
        <v>4012</v>
      </c>
    </row>
    <row r="787" spans="1:2">
      <c r="A787" t="s">
        <v>11726</v>
      </c>
      <c r="B787" t="s">
        <v>4068</v>
      </c>
    </row>
    <row r="788" spans="1:2">
      <c r="A788" t="s">
        <v>11727</v>
      </c>
      <c r="B788" t="s">
        <v>4075</v>
      </c>
    </row>
    <row r="789" spans="1:2">
      <c r="A789" t="s">
        <v>11728</v>
      </c>
      <c r="B789" t="s">
        <v>4340</v>
      </c>
    </row>
    <row r="790" spans="1:2">
      <c r="A790" t="s">
        <v>11729</v>
      </c>
      <c r="B790" t="s">
        <v>4344</v>
      </c>
    </row>
    <row r="791" spans="1:2">
      <c r="A791" t="s">
        <v>11730</v>
      </c>
      <c r="B791" t="s">
        <v>4351</v>
      </c>
    </row>
    <row r="792" spans="1:2">
      <c r="A792" t="s">
        <v>11731</v>
      </c>
      <c r="B792" t="s">
        <v>4213</v>
      </c>
    </row>
    <row r="793" spans="1:2">
      <c r="A793" t="s">
        <v>11732</v>
      </c>
      <c r="B793" t="s">
        <v>4355</v>
      </c>
    </row>
    <row r="794" spans="1:2">
      <c r="A794" t="s">
        <v>11733</v>
      </c>
      <c r="B794" t="s">
        <v>4372</v>
      </c>
    </row>
    <row r="795" spans="1:2">
      <c r="A795" t="s">
        <v>11734</v>
      </c>
      <c r="B795" t="s">
        <v>4376</v>
      </c>
    </row>
    <row r="796" spans="1:2">
      <c r="A796" t="s">
        <v>11735</v>
      </c>
      <c r="B796" t="s">
        <v>4427</v>
      </c>
    </row>
    <row r="797" spans="1:2">
      <c r="A797" t="s">
        <v>11736</v>
      </c>
      <c r="B797" t="s">
        <v>2256</v>
      </c>
    </row>
    <row r="798" spans="1:2">
      <c r="A798" t="s">
        <v>11737</v>
      </c>
      <c r="B798" t="s">
        <v>4433</v>
      </c>
    </row>
    <row r="799" spans="1:2">
      <c r="A799" t="s">
        <v>11738</v>
      </c>
      <c r="B799" t="s">
        <v>4264</v>
      </c>
    </row>
    <row r="800" spans="1:2">
      <c r="A800" t="s">
        <v>11739</v>
      </c>
      <c r="B800" t="s">
        <v>4261</v>
      </c>
    </row>
    <row r="801" spans="1:2">
      <c r="A801" t="s">
        <v>11740</v>
      </c>
      <c r="B801" t="s">
        <v>4123</v>
      </c>
    </row>
    <row r="802" spans="1:2">
      <c r="A802" t="s">
        <v>11741</v>
      </c>
      <c r="B802" t="s">
        <v>4311</v>
      </c>
    </row>
    <row r="803" spans="1:2">
      <c r="A803" t="s">
        <v>11742</v>
      </c>
      <c r="B803" t="s">
        <v>258</v>
      </c>
    </row>
    <row r="804" spans="1:2">
      <c r="A804" t="s">
        <v>11743</v>
      </c>
      <c r="B804" t="s">
        <v>4946</v>
      </c>
    </row>
    <row r="805" spans="1:2">
      <c r="A805" t="s">
        <v>11744</v>
      </c>
      <c r="B805" t="s">
        <v>4707</v>
      </c>
    </row>
    <row r="806" spans="1:2">
      <c r="A806" t="s">
        <v>11745</v>
      </c>
      <c r="B806" t="s">
        <v>4712</v>
      </c>
    </row>
    <row r="807" spans="1:2">
      <c r="A807" t="s">
        <v>11746</v>
      </c>
      <c r="B807" t="s">
        <v>4732</v>
      </c>
    </row>
    <row r="808" spans="1:2">
      <c r="A808" t="s">
        <v>11747</v>
      </c>
      <c r="B808" t="s">
        <v>4737</v>
      </c>
    </row>
    <row r="809" spans="1:2">
      <c r="A809" t="s">
        <v>11613</v>
      </c>
      <c r="B809" t="s">
        <v>4229</v>
      </c>
    </row>
    <row r="810" spans="1:2">
      <c r="A810" t="s">
        <v>11748</v>
      </c>
      <c r="B810" t="s">
        <v>1812</v>
      </c>
    </row>
    <row r="811" spans="1:2">
      <c r="A811" t="s">
        <v>11749</v>
      </c>
      <c r="B811" t="s">
        <v>2164</v>
      </c>
    </row>
    <row r="812" spans="1:2">
      <c r="A812" t="s">
        <v>11750</v>
      </c>
      <c r="B812" t="s">
        <v>5000</v>
      </c>
    </row>
    <row r="813" spans="1:2">
      <c r="A813" t="s">
        <v>11751</v>
      </c>
      <c r="B813" t="s">
        <v>5005</v>
      </c>
    </row>
    <row r="814" spans="1:2">
      <c r="A814" t="s">
        <v>11752</v>
      </c>
      <c r="B814" t="s">
        <v>5009</v>
      </c>
    </row>
    <row r="815" spans="1:2">
      <c r="A815" t="s">
        <v>11753</v>
      </c>
      <c r="B815" t="s">
        <v>5120</v>
      </c>
    </row>
    <row r="816" spans="1:2">
      <c r="A816" t="s">
        <v>11754</v>
      </c>
      <c r="B816" t="s">
        <v>1206</v>
      </c>
    </row>
    <row r="817" spans="1:2">
      <c r="A817" t="s">
        <v>11755</v>
      </c>
      <c r="B817" t="s">
        <v>4490</v>
      </c>
    </row>
    <row r="818" spans="1:2">
      <c r="A818" t="s">
        <v>11756</v>
      </c>
      <c r="B818" t="s">
        <v>4439</v>
      </c>
    </row>
    <row r="819" spans="1:2">
      <c r="A819" t="s">
        <v>11757</v>
      </c>
      <c r="B819" t="s">
        <v>4442</v>
      </c>
    </row>
    <row r="820" spans="1:2">
      <c r="A820" t="s">
        <v>11758</v>
      </c>
      <c r="B820" t="s">
        <v>4697</v>
      </c>
    </row>
    <row r="821" spans="1:2">
      <c r="A821" t="s">
        <v>11759</v>
      </c>
      <c r="B821" t="s">
        <v>4702</v>
      </c>
    </row>
    <row r="822" spans="1:2">
      <c r="A822" t="s">
        <v>11760</v>
      </c>
      <c r="B822" t="s">
        <v>616</v>
      </c>
    </row>
    <row r="823" spans="1:2">
      <c r="A823" t="s">
        <v>11761</v>
      </c>
      <c r="B823" t="s">
        <v>2069</v>
      </c>
    </row>
    <row r="824" spans="1:2">
      <c r="A824" t="s">
        <v>11762</v>
      </c>
      <c r="B824" t="s">
        <v>4576</v>
      </c>
    </row>
    <row r="825" spans="1:2">
      <c r="A825" t="s">
        <v>11763</v>
      </c>
      <c r="B825" t="s">
        <v>4755</v>
      </c>
    </row>
    <row r="826" spans="1:2">
      <c r="A826" t="s">
        <v>11764</v>
      </c>
      <c r="B826" t="s">
        <v>4446</v>
      </c>
    </row>
    <row r="827" spans="1:2">
      <c r="A827" t="s">
        <v>11765</v>
      </c>
      <c r="B827" t="s">
        <v>4517</v>
      </c>
    </row>
    <row r="828" spans="1:2">
      <c r="A828" t="s">
        <v>11766</v>
      </c>
      <c r="B828" t="s">
        <v>4522</v>
      </c>
    </row>
    <row r="829" spans="1:2">
      <c r="A829" t="s">
        <v>11767</v>
      </c>
      <c r="B829" t="s">
        <v>4527</v>
      </c>
    </row>
    <row r="830" spans="1:2">
      <c r="A830" t="s">
        <v>11768</v>
      </c>
      <c r="B830" t="s">
        <v>3097</v>
      </c>
    </row>
    <row r="831" spans="1:2">
      <c r="A831" t="s">
        <v>11769</v>
      </c>
      <c r="B831" t="s">
        <v>4080</v>
      </c>
    </row>
    <row r="832" spans="1:2">
      <c r="A832" t="s">
        <v>11770</v>
      </c>
      <c r="B832" t="s">
        <v>4080</v>
      </c>
    </row>
    <row r="833" spans="1:2">
      <c r="A833" t="s">
        <v>11771</v>
      </c>
      <c r="B833" t="s">
        <v>4895</v>
      </c>
    </row>
    <row r="834" spans="1:2">
      <c r="A834" t="s">
        <v>11772</v>
      </c>
      <c r="B834" t="s">
        <v>5079</v>
      </c>
    </row>
    <row r="835" spans="1:2">
      <c r="A835" t="s">
        <v>11773</v>
      </c>
      <c r="B835" t="s">
        <v>4858</v>
      </c>
    </row>
    <row r="836" spans="1:2">
      <c r="A836" t="s">
        <v>11774</v>
      </c>
      <c r="B836" t="s">
        <v>4581</v>
      </c>
    </row>
    <row r="837" spans="1:2">
      <c r="A837" t="s">
        <v>11775</v>
      </c>
      <c r="B837" t="s">
        <v>4864</v>
      </c>
    </row>
    <row r="838" spans="1:2">
      <c r="A838" t="s">
        <v>11776</v>
      </c>
      <c r="B838" t="s">
        <v>5101</v>
      </c>
    </row>
    <row r="839" spans="1:2">
      <c r="A839" t="s">
        <v>11777</v>
      </c>
      <c r="B839" t="s">
        <v>5108</v>
      </c>
    </row>
    <row r="840" spans="1:2">
      <c r="A840" t="s">
        <v>11778</v>
      </c>
      <c r="B840" t="s">
        <v>4997</v>
      </c>
    </row>
    <row r="841" spans="1:2">
      <c r="A841" t="s">
        <v>11779</v>
      </c>
      <c r="B841" t="s">
        <v>4638</v>
      </c>
    </row>
    <row r="842" spans="1:2">
      <c r="A842" t="s">
        <v>11780</v>
      </c>
      <c r="B842" t="s">
        <v>4828</v>
      </c>
    </row>
    <row r="843" spans="1:2">
      <c r="A843" t="s">
        <v>11781</v>
      </c>
      <c r="B843" t="s">
        <v>4512</v>
      </c>
    </row>
    <row r="844" spans="1:2">
      <c r="A844" t="s">
        <v>11782</v>
      </c>
      <c r="B844" t="s">
        <v>4992</v>
      </c>
    </row>
    <row r="845" spans="1:2">
      <c r="A845" t="s">
        <v>11783</v>
      </c>
      <c r="B845" t="s">
        <v>5113</v>
      </c>
    </row>
    <row r="846" spans="1:2">
      <c r="A846" t="s">
        <v>11784</v>
      </c>
      <c r="B846" t="s">
        <v>5118</v>
      </c>
    </row>
    <row r="847" spans="1:2">
      <c r="A847" t="s">
        <v>11785</v>
      </c>
      <c r="B847" t="s">
        <v>4502</v>
      </c>
    </row>
    <row r="848" spans="1:2">
      <c r="A848" t="s">
        <v>11786</v>
      </c>
      <c r="B848" t="s">
        <v>4936</v>
      </c>
    </row>
    <row r="849" spans="1:2">
      <c r="A849" t="s">
        <v>11787</v>
      </c>
      <c r="B849" t="s">
        <v>4494</v>
      </c>
    </row>
    <row r="850" spans="1:2">
      <c r="A850" t="s">
        <v>11788</v>
      </c>
      <c r="B850" t="s">
        <v>4981</v>
      </c>
    </row>
    <row r="851" spans="1:2">
      <c r="A851" t="s">
        <v>11789</v>
      </c>
      <c r="B851" t="s">
        <v>4987</v>
      </c>
    </row>
    <row r="852" spans="1:2">
      <c r="A852" t="s">
        <v>11790</v>
      </c>
      <c r="B852" t="s">
        <v>4498</v>
      </c>
    </row>
    <row r="853" spans="1:2">
      <c r="A853" t="s">
        <v>11791</v>
      </c>
      <c r="B853" t="s">
        <v>4624</v>
      </c>
    </row>
    <row r="854" spans="1:2">
      <c r="A854" t="s">
        <v>11792</v>
      </c>
      <c r="B854" t="s">
        <v>4474</v>
      </c>
    </row>
    <row r="855" spans="1:2">
      <c r="A855" t="s">
        <v>11793</v>
      </c>
      <c r="B855" t="s">
        <v>4478</v>
      </c>
    </row>
    <row r="856" spans="1:2">
      <c r="A856" t="s">
        <v>11794</v>
      </c>
      <c r="B856" t="s">
        <v>4449</v>
      </c>
    </row>
    <row r="857" spans="1:2">
      <c r="A857" t="s">
        <v>11795</v>
      </c>
      <c r="B857" t="s">
        <v>4482</v>
      </c>
    </row>
    <row r="858" spans="1:2">
      <c r="A858" t="s">
        <v>11796</v>
      </c>
      <c r="B858" t="s">
        <v>4486</v>
      </c>
    </row>
    <row r="859" spans="1:2">
      <c r="A859" t="s">
        <v>11797</v>
      </c>
      <c r="B859" t="s">
        <v>4951</v>
      </c>
    </row>
    <row r="860" spans="1:2">
      <c r="A860" t="s">
        <v>11798</v>
      </c>
      <c r="B860" t="s">
        <v>4941</v>
      </c>
    </row>
    <row r="861" spans="1:2">
      <c r="A861" t="s">
        <v>11799</v>
      </c>
      <c r="B861" t="s">
        <v>5124</v>
      </c>
    </row>
    <row r="862" spans="1:2">
      <c r="A862" t="s">
        <v>11800</v>
      </c>
      <c r="B862" t="s">
        <v>5127</v>
      </c>
    </row>
    <row r="863" spans="1:2">
      <c r="A863" t="s">
        <v>11801</v>
      </c>
      <c r="B863" t="s">
        <v>4453</v>
      </c>
    </row>
    <row r="864" spans="1:2">
      <c r="A864" t="s">
        <v>11802</v>
      </c>
      <c r="B864" t="s">
        <v>4457</v>
      </c>
    </row>
    <row r="865" spans="1:2">
      <c r="A865" t="s">
        <v>11803</v>
      </c>
      <c r="B865" t="s">
        <v>4461</v>
      </c>
    </row>
    <row r="866" spans="1:2">
      <c r="A866" t="s">
        <v>11804</v>
      </c>
      <c r="B866" t="s">
        <v>4465</v>
      </c>
    </row>
    <row r="867" spans="1:2">
      <c r="A867" t="s">
        <v>11805</v>
      </c>
      <c r="B867" t="s">
        <v>4468</v>
      </c>
    </row>
    <row r="868" spans="1:2">
      <c r="A868" t="s">
        <v>11806</v>
      </c>
      <c r="B868" t="s">
        <v>4566</v>
      </c>
    </row>
    <row r="869" spans="1:2">
      <c r="A869" t="s">
        <v>11807</v>
      </c>
      <c r="B869" t="s">
        <v>4572</v>
      </c>
    </row>
    <row r="870" spans="1:2">
      <c r="A870" t="s">
        <v>11808</v>
      </c>
      <c r="B870" t="s">
        <v>4574</v>
      </c>
    </row>
    <row r="871" spans="1:2">
      <c r="A871" t="s">
        <v>11809</v>
      </c>
      <c r="B871" t="s">
        <v>4591</v>
      </c>
    </row>
    <row r="872" spans="1:2">
      <c r="A872" t="s">
        <v>11810</v>
      </c>
      <c r="B872" t="s">
        <v>4596</v>
      </c>
    </row>
    <row r="873" spans="1:2">
      <c r="A873" t="s">
        <v>11811</v>
      </c>
      <c r="B873" t="s">
        <v>4601</v>
      </c>
    </row>
    <row r="874" spans="1:2">
      <c r="A874" t="s">
        <v>11812</v>
      </c>
      <c r="B874" t="s">
        <v>4604</v>
      </c>
    </row>
    <row r="875" spans="1:2">
      <c r="A875" t="s">
        <v>11813</v>
      </c>
      <c r="B875" t="s">
        <v>5134</v>
      </c>
    </row>
    <row r="876" spans="1:2">
      <c r="A876" t="s">
        <v>11814</v>
      </c>
      <c r="B876" t="s">
        <v>5139</v>
      </c>
    </row>
    <row r="877" spans="1:2">
      <c r="A877" t="s">
        <v>11815</v>
      </c>
      <c r="B877" t="s">
        <v>4715</v>
      </c>
    </row>
    <row r="878" spans="1:2">
      <c r="A878" t="s">
        <v>11816</v>
      </c>
      <c r="B878" t="s">
        <v>4720</v>
      </c>
    </row>
    <row r="879" spans="1:2">
      <c r="A879" t="s">
        <v>11817</v>
      </c>
      <c r="B879" t="s">
        <v>4834</v>
      </c>
    </row>
    <row r="880" spans="1:2">
      <c r="A880" t="s">
        <v>11818</v>
      </c>
      <c r="B880" t="s">
        <v>4726</v>
      </c>
    </row>
    <row r="881" spans="1:2">
      <c r="A881" t="s">
        <v>11819</v>
      </c>
      <c r="B881" t="s">
        <v>4726</v>
      </c>
    </row>
    <row r="882" spans="1:2">
      <c r="A882" t="s">
        <v>11820</v>
      </c>
      <c r="B882" t="s">
        <v>5025</v>
      </c>
    </row>
    <row r="883" spans="1:2">
      <c r="A883" t="s">
        <v>11821</v>
      </c>
      <c r="B883" t="s">
        <v>647</v>
      </c>
    </row>
    <row r="884" spans="1:2">
      <c r="A884" t="s">
        <v>11822</v>
      </c>
      <c r="B884" t="s">
        <v>4922</v>
      </c>
    </row>
    <row r="885" spans="1:2">
      <c r="A885" t="s">
        <v>11823</v>
      </c>
      <c r="B885" t="s">
        <v>4878</v>
      </c>
    </row>
    <row r="886" spans="1:2">
      <c r="A886" t="s">
        <v>11824</v>
      </c>
      <c r="B886" t="s">
        <v>4883</v>
      </c>
    </row>
    <row r="887" spans="1:2">
      <c r="A887" t="s">
        <v>11825</v>
      </c>
      <c r="B887" t="s">
        <v>4888</v>
      </c>
    </row>
    <row r="888" spans="1:2">
      <c r="A888" t="s">
        <v>11826</v>
      </c>
      <c r="B888" t="s">
        <v>4607</v>
      </c>
    </row>
    <row r="889" spans="1:2">
      <c r="A889" t="s">
        <v>11827</v>
      </c>
      <c r="B889" t="s">
        <v>4957</v>
      </c>
    </row>
    <row r="890" spans="1:2">
      <c r="A890" t="s">
        <v>11828</v>
      </c>
      <c r="B890" t="s">
        <v>4962</v>
      </c>
    </row>
    <row r="891" spans="1:2">
      <c r="A891" t="s">
        <v>11829</v>
      </c>
      <c r="B891" t="s">
        <v>4967</v>
      </c>
    </row>
    <row r="892" spans="1:2">
      <c r="A892" t="s">
        <v>11830</v>
      </c>
      <c r="B892" t="s">
        <v>4613</v>
      </c>
    </row>
    <row r="893" spans="1:2">
      <c r="A893" t="s">
        <v>11831</v>
      </c>
      <c r="B893" t="s">
        <v>4538</v>
      </c>
    </row>
    <row r="894" spans="1:2">
      <c r="A894" t="s">
        <v>11832</v>
      </c>
      <c r="B894" t="s">
        <v>4542</v>
      </c>
    </row>
    <row r="895" spans="1:2">
      <c r="A895" t="s">
        <v>11833</v>
      </c>
      <c r="B895" t="s">
        <v>4546</v>
      </c>
    </row>
    <row r="896" spans="1:2">
      <c r="A896" t="s">
        <v>11834</v>
      </c>
      <c r="B896" t="s">
        <v>4690</v>
      </c>
    </row>
    <row r="897" spans="1:2">
      <c r="A897" t="s">
        <v>11835</v>
      </c>
      <c r="B897" t="s">
        <v>4903</v>
      </c>
    </row>
    <row r="898" spans="1:2">
      <c r="A898" t="s">
        <v>11836</v>
      </c>
      <c r="B898" t="s">
        <v>4907</v>
      </c>
    </row>
    <row r="899" spans="1:2">
      <c r="A899" t="s">
        <v>11837</v>
      </c>
      <c r="B899" t="s">
        <v>4911</v>
      </c>
    </row>
    <row r="900" spans="1:2">
      <c r="A900" t="s">
        <v>11838</v>
      </c>
      <c r="B900" t="s">
        <v>4550</v>
      </c>
    </row>
    <row r="901" spans="1:2">
      <c r="A901" t="s">
        <v>11839</v>
      </c>
      <c r="B901" t="s">
        <v>4554</v>
      </c>
    </row>
    <row r="902" spans="1:2">
      <c r="A902" t="s">
        <v>11840</v>
      </c>
      <c r="B902" t="s">
        <v>4558</v>
      </c>
    </row>
    <row r="903" spans="1:2">
      <c r="A903" t="s">
        <v>11841</v>
      </c>
      <c r="B903" t="s">
        <v>5142</v>
      </c>
    </row>
    <row r="904" spans="1:2">
      <c r="A904" t="s">
        <v>11842</v>
      </c>
      <c r="B904" t="s">
        <v>5148</v>
      </c>
    </row>
    <row r="905" spans="1:2">
      <c r="A905" t="s">
        <v>11843</v>
      </c>
      <c r="B905" t="s">
        <v>4562</v>
      </c>
    </row>
    <row r="906" spans="1:2">
      <c r="A906" t="s">
        <v>11844</v>
      </c>
      <c r="B906" t="s">
        <v>4619</v>
      </c>
    </row>
    <row r="907" spans="1:2">
      <c r="A907" t="s">
        <v>11845</v>
      </c>
      <c r="B907" t="s">
        <v>4850</v>
      </c>
    </row>
    <row r="908" spans="1:2">
      <c r="A908" t="s">
        <v>11846</v>
      </c>
      <c r="B908" t="s">
        <v>4786</v>
      </c>
    </row>
    <row r="909" spans="1:2">
      <c r="A909" t="s">
        <v>11847</v>
      </c>
      <c r="B909" t="s">
        <v>4791</v>
      </c>
    </row>
    <row r="910" spans="1:2">
      <c r="A910" t="s">
        <v>11848</v>
      </c>
      <c r="B910" t="s">
        <v>4796</v>
      </c>
    </row>
    <row r="911" spans="1:2">
      <c r="A911" t="s">
        <v>11849</v>
      </c>
      <c r="B911" t="s">
        <v>4801</v>
      </c>
    </row>
    <row r="912" spans="1:2">
      <c r="A912" t="s">
        <v>11850</v>
      </c>
      <c r="B912" t="s">
        <v>4805</v>
      </c>
    </row>
    <row r="913" spans="1:2">
      <c r="A913" t="s">
        <v>11851</v>
      </c>
      <c r="B913" t="s">
        <v>4810</v>
      </c>
    </row>
    <row r="914" spans="1:2">
      <c r="A914" t="s">
        <v>11852</v>
      </c>
      <c r="B914" t="s">
        <v>4643</v>
      </c>
    </row>
    <row r="915" spans="1:2">
      <c r="A915" t="s">
        <v>11853</v>
      </c>
      <c r="B915" t="s">
        <v>4649</v>
      </c>
    </row>
    <row r="916" spans="1:2">
      <c r="A916" t="s">
        <v>11854</v>
      </c>
      <c r="B916" t="s">
        <v>5061</v>
      </c>
    </row>
    <row r="917" spans="1:2">
      <c r="A917" t="s">
        <v>11855</v>
      </c>
      <c r="B917" t="s">
        <v>5157</v>
      </c>
    </row>
    <row r="918" spans="1:2">
      <c r="A918" t="s">
        <v>11856</v>
      </c>
      <c r="B918" t="s">
        <v>4932</v>
      </c>
    </row>
    <row r="919" spans="1:2">
      <c r="A919" t="s">
        <v>11857</v>
      </c>
      <c r="B919" t="s">
        <v>4655</v>
      </c>
    </row>
    <row r="920" spans="1:2">
      <c r="A920" t="s">
        <v>11858</v>
      </c>
      <c r="B920" t="s">
        <v>4678</v>
      </c>
    </row>
    <row r="921" spans="1:2">
      <c r="A921" t="s">
        <v>11859</v>
      </c>
      <c r="B921" t="s">
        <v>4660</v>
      </c>
    </row>
    <row r="922" spans="1:2">
      <c r="A922" t="s">
        <v>11860</v>
      </c>
      <c r="B922" t="s">
        <v>4665</v>
      </c>
    </row>
    <row r="923" spans="1:2">
      <c r="A923" t="s">
        <v>11861</v>
      </c>
      <c r="B923" t="s">
        <v>5085</v>
      </c>
    </row>
    <row r="924" spans="1:2">
      <c r="A924" t="s">
        <v>11862</v>
      </c>
      <c r="B924" t="s">
        <v>4672</v>
      </c>
    </row>
    <row r="925" spans="1:2">
      <c r="A925" t="s">
        <v>11863</v>
      </c>
      <c r="B925" t="s">
        <v>4874</v>
      </c>
    </row>
    <row r="926" spans="1:2">
      <c r="A926" t="s">
        <v>11864</v>
      </c>
      <c r="B926" t="s">
        <v>5055</v>
      </c>
    </row>
    <row r="927" spans="1:2">
      <c r="A927" t="s">
        <v>11865</v>
      </c>
      <c r="B927" t="s">
        <v>5042</v>
      </c>
    </row>
    <row r="928" spans="1:2">
      <c r="A928" t="s">
        <v>11866</v>
      </c>
      <c r="B928" t="s">
        <v>5047</v>
      </c>
    </row>
    <row r="929" spans="1:2">
      <c r="A929" t="s">
        <v>11867</v>
      </c>
      <c r="B929" t="s">
        <v>5029</v>
      </c>
    </row>
    <row r="930" spans="1:2">
      <c r="A930" t="s">
        <v>11868</v>
      </c>
      <c r="B930" t="s">
        <v>5033</v>
      </c>
    </row>
    <row r="931" spans="1:2">
      <c r="A931" t="s">
        <v>11869</v>
      </c>
      <c r="B931" t="s">
        <v>4892</v>
      </c>
    </row>
    <row r="932" spans="1:2">
      <c r="A932" t="s">
        <v>11870</v>
      </c>
      <c r="B932" t="s">
        <v>5037</v>
      </c>
    </row>
    <row r="933" spans="1:2">
      <c r="A933" t="s">
        <v>11871</v>
      </c>
      <c r="B933" t="s">
        <v>5049</v>
      </c>
    </row>
    <row r="934" spans="1:2">
      <c r="A934" t="s">
        <v>11872</v>
      </c>
      <c r="B934" t="s">
        <v>5020</v>
      </c>
    </row>
    <row r="935" spans="1:2">
      <c r="A935" t="s">
        <v>11873</v>
      </c>
      <c r="B935" t="s">
        <v>4776</v>
      </c>
    </row>
    <row r="936" spans="1:2">
      <c r="A936" t="s">
        <v>11874</v>
      </c>
      <c r="B936" t="s">
        <v>4780</v>
      </c>
    </row>
    <row r="937" spans="1:2">
      <c r="A937" t="s">
        <v>11875</v>
      </c>
      <c r="B937" t="s">
        <v>5093</v>
      </c>
    </row>
    <row r="938" spans="1:2">
      <c r="A938" t="s">
        <v>11876</v>
      </c>
      <c r="B938" t="s">
        <v>2802</v>
      </c>
    </row>
    <row r="939" spans="1:2">
      <c r="A939" t="s">
        <v>11877</v>
      </c>
      <c r="B939" t="s">
        <v>4839</v>
      </c>
    </row>
    <row r="940" spans="1:2">
      <c r="A940" t="s">
        <v>11878</v>
      </c>
      <c r="B940" t="s">
        <v>4844</v>
      </c>
    </row>
    <row r="941" spans="1:2">
      <c r="A941" t="s">
        <v>11879</v>
      </c>
      <c r="B941" t="s">
        <v>4630</v>
      </c>
    </row>
    <row r="942" spans="1:2">
      <c r="A942" t="s">
        <v>11880</v>
      </c>
      <c r="B942" t="s">
        <v>4927</v>
      </c>
    </row>
    <row r="943" spans="1:2">
      <c r="A943" t="s">
        <v>11881</v>
      </c>
      <c r="B943" t="s">
        <v>5015</v>
      </c>
    </row>
    <row r="944" spans="1:2">
      <c r="A944" t="s">
        <v>11639</v>
      </c>
      <c r="B944" t="s">
        <v>4586</v>
      </c>
    </row>
    <row r="945" spans="1:2">
      <c r="A945" t="s">
        <v>11882</v>
      </c>
      <c r="B945" t="s">
        <v>4815</v>
      </c>
    </row>
    <row r="946" spans="1:2">
      <c r="A946" t="s">
        <v>11883</v>
      </c>
      <c r="B946" t="s">
        <v>4760</v>
      </c>
    </row>
    <row r="947" spans="1:2">
      <c r="A947" t="s">
        <v>11884</v>
      </c>
      <c r="B947" t="s">
        <v>4765</v>
      </c>
    </row>
    <row r="948" spans="1:2">
      <c r="A948" t="s">
        <v>11885</v>
      </c>
      <c r="B948" t="s">
        <v>4770</v>
      </c>
    </row>
    <row r="949" spans="1:2">
      <c r="A949" t="s">
        <v>11886</v>
      </c>
      <c r="B949" t="s">
        <v>4819</v>
      </c>
    </row>
    <row r="950" spans="1:2">
      <c r="A950" t="s">
        <v>11887</v>
      </c>
      <c r="B950" t="s">
        <v>4824</v>
      </c>
    </row>
    <row r="951" spans="1:2">
      <c r="A951" t="s">
        <v>11888</v>
      </c>
      <c r="B951" t="s">
        <v>4973</v>
      </c>
    </row>
    <row r="952" spans="1:2">
      <c r="A952" t="s">
        <v>11889</v>
      </c>
      <c r="B952" t="s">
        <v>4977</v>
      </c>
    </row>
    <row r="953" spans="1:2">
      <c r="A953" t="s">
        <v>11890</v>
      </c>
      <c r="B953" t="s">
        <v>5098</v>
      </c>
    </row>
    <row r="954" spans="1:2">
      <c r="A954" t="s">
        <v>11891</v>
      </c>
      <c r="B954" t="s">
        <v>5074</v>
      </c>
    </row>
    <row r="955" spans="1:2">
      <c r="A955" t="s">
        <v>11892</v>
      </c>
      <c r="B955" t="s">
        <v>5195</v>
      </c>
    </row>
    <row r="956" spans="1:2">
      <c r="A956" t="s">
        <v>11893</v>
      </c>
      <c r="B956" t="s">
        <v>2266</v>
      </c>
    </row>
    <row r="957" spans="1:2">
      <c r="A957" t="s">
        <v>11894</v>
      </c>
      <c r="B957" t="s">
        <v>5221</v>
      </c>
    </row>
    <row r="958" spans="1:2">
      <c r="A958" t="s">
        <v>11895</v>
      </c>
      <c r="B958" t="s">
        <v>5224</v>
      </c>
    </row>
    <row r="959" spans="1:2">
      <c r="A959" t="s">
        <v>11896</v>
      </c>
      <c r="B959" t="s">
        <v>5190</v>
      </c>
    </row>
    <row r="960" spans="1:2">
      <c r="A960" t="s">
        <v>11897</v>
      </c>
      <c r="B960" t="s">
        <v>5198</v>
      </c>
    </row>
    <row r="961" spans="1:2">
      <c r="A961" t="s">
        <v>11898</v>
      </c>
      <c r="B961" t="s">
        <v>5218</v>
      </c>
    </row>
    <row r="962" spans="1:2">
      <c r="A962" t="s">
        <v>11899</v>
      </c>
      <c r="B962" t="s">
        <v>5167</v>
      </c>
    </row>
    <row r="963" spans="1:2">
      <c r="A963" t="s">
        <v>11900</v>
      </c>
      <c r="B963" t="s">
        <v>5170</v>
      </c>
    </row>
    <row r="964" spans="1:2">
      <c r="A964" t="s">
        <v>11901</v>
      </c>
      <c r="B964" t="s">
        <v>5173</v>
      </c>
    </row>
    <row r="965" spans="1:2">
      <c r="A965" t="s">
        <v>11902</v>
      </c>
      <c r="B965" t="s">
        <v>5227</v>
      </c>
    </row>
    <row r="966" spans="1:2">
      <c r="A966" t="s">
        <v>11903</v>
      </c>
      <c r="B966" t="s">
        <v>5178</v>
      </c>
    </row>
    <row r="967" spans="1:2">
      <c r="A967" t="s">
        <v>11904</v>
      </c>
      <c r="B967" t="s">
        <v>5207</v>
      </c>
    </row>
    <row r="968" spans="1:2">
      <c r="A968" t="s">
        <v>11905</v>
      </c>
      <c r="B968" t="s">
        <v>5201</v>
      </c>
    </row>
    <row r="969" spans="1:2">
      <c r="A969" t="s">
        <v>11906</v>
      </c>
      <c r="B969" t="s">
        <v>5204</v>
      </c>
    </row>
    <row r="970" spans="1:2">
      <c r="A970" t="s">
        <v>11907</v>
      </c>
      <c r="B970" t="s">
        <v>5212</v>
      </c>
    </row>
    <row r="971" spans="1:2">
      <c r="A971" t="s">
        <v>11908</v>
      </c>
      <c r="B971" t="s">
        <v>5184</v>
      </c>
    </row>
    <row r="972" spans="1:2">
      <c r="A972" t="s">
        <v>11909</v>
      </c>
      <c r="B972" t="s">
        <v>5215</v>
      </c>
    </row>
    <row r="973" spans="1:2">
      <c r="A973" t="s">
        <v>11910</v>
      </c>
      <c r="B973" t="s">
        <v>5238</v>
      </c>
    </row>
    <row r="974" spans="1:2">
      <c r="A974" t="s">
        <v>11911</v>
      </c>
      <c r="B974" t="s">
        <v>5268</v>
      </c>
    </row>
    <row r="975" spans="1:2">
      <c r="A975" t="s">
        <v>11912</v>
      </c>
      <c r="B975" t="s">
        <v>5276</v>
      </c>
    </row>
    <row r="976" spans="1:2">
      <c r="A976" t="s">
        <v>11913</v>
      </c>
      <c r="B976" t="s">
        <v>5279</v>
      </c>
    </row>
    <row r="977" spans="1:2">
      <c r="A977" t="s">
        <v>11914</v>
      </c>
      <c r="B977" t="s">
        <v>5309</v>
      </c>
    </row>
    <row r="978" spans="1:2">
      <c r="A978" t="s">
        <v>11915</v>
      </c>
      <c r="B978" t="s">
        <v>5245</v>
      </c>
    </row>
    <row r="979" spans="1:2">
      <c r="A979" t="s">
        <v>11916</v>
      </c>
      <c r="B979" t="s">
        <v>5314</v>
      </c>
    </row>
    <row r="980" spans="1:2">
      <c r="A980" t="s">
        <v>11917</v>
      </c>
      <c r="B980" t="s">
        <v>5231</v>
      </c>
    </row>
    <row r="981" spans="1:2">
      <c r="A981" t="s">
        <v>11918</v>
      </c>
      <c r="B981" t="s">
        <v>5298</v>
      </c>
    </row>
    <row r="982" spans="1:2">
      <c r="A982" t="s">
        <v>11919</v>
      </c>
      <c r="B982" t="s">
        <v>5250</v>
      </c>
    </row>
    <row r="983" spans="1:2">
      <c r="A983" t="s">
        <v>11920</v>
      </c>
      <c r="B983" t="s">
        <v>5258</v>
      </c>
    </row>
    <row r="984" spans="1:2">
      <c r="A984" t="s">
        <v>11921</v>
      </c>
      <c r="B984" t="s">
        <v>5263</v>
      </c>
    </row>
    <row r="985" spans="1:2">
      <c r="A985" t="s">
        <v>11922</v>
      </c>
      <c r="B985" t="s">
        <v>5266</v>
      </c>
    </row>
    <row r="986" spans="1:2">
      <c r="A986" t="s">
        <v>11923</v>
      </c>
      <c r="B986" t="s">
        <v>5303</v>
      </c>
    </row>
    <row r="987" spans="1:2">
      <c r="A987" t="s">
        <v>11924</v>
      </c>
      <c r="B987" t="s">
        <v>5234</v>
      </c>
    </row>
    <row r="988" spans="1:2">
      <c r="A988" t="s">
        <v>11925</v>
      </c>
      <c r="B988" t="s">
        <v>5283</v>
      </c>
    </row>
    <row r="989" spans="1:2">
      <c r="A989" t="s">
        <v>11926</v>
      </c>
      <c r="B989" t="s">
        <v>5285</v>
      </c>
    </row>
    <row r="990" spans="1:2">
      <c r="A990" t="s">
        <v>11927</v>
      </c>
      <c r="B990" t="s">
        <v>5288</v>
      </c>
    </row>
    <row r="991" spans="1:2">
      <c r="A991" t="s">
        <v>11928</v>
      </c>
      <c r="B991" t="s">
        <v>5254</v>
      </c>
    </row>
    <row r="992" spans="1:2">
      <c r="A992" t="s">
        <v>11929</v>
      </c>
      <c r="B992" t="s">
        <v>5293</v>
      </c>
    </row>
    <row r="993" spans="1:2">
      <c r="A993" t="s">
        <v>11930</v>
      </c>
      <c r="B993" t="s">
        <v>3922</v>
      </c>
    </row>
    <row r="994" spans="1:2">
      <c r="A994" t="s">
        <v>11931</v>
      </c>
      <c r="B994" t="s">
        <v>3918</v>
      </c>
    </row>
    <row r="995" spans="1:2">
      <c r="A995" t="s">
        <v>11932</v>
      </c>
      <c r="B995" t="s">
        <v>1923</v>
      </c>
    </row>
    <row r="996" spans="1:2">
      <c r="A996" t="s">
        <v>11933</v>
      </c>
      <c r="B996" t="s">
        <v>3902</v>
      </c>
    </row>
    <row r="997" spans="1:2">
      <c r="A997" t="s">
        <v>11934</v>
      </c>
      <c r="B997" t="s">
        <v>3909</v>
      </c>
    </row>
    <row r="998" spans="1:2">
      <c r="A998" t="s">
        <v>11935</v>
      </c>
      <c r="B998" t="s">
        <v>3914</v>
      </c>
    </row>
    <row r="999" spans="1:2">
      <c r="A999" t="s">
        <v>11936</v>
      </c>
      <c r="B999" t="s">
        <v>3874</v>
      </c>
    </row>
    <row r="1000" spans="1:2">
      <c r="A1000" t="s">
        <v>11937</v>
      </c>
      <c r="B1000" t="s">
        <v>3884</v>
      </c>
    </row>
    <row r="1001" spans="1:2">
      <c r="A1001" t="s">
        <v>11938</v>
      </c>
      <c r="B1001" t="s">
        <v>3890</v>
      </c>
    </row>
    <row r="1002" spans="1:2">
      <c r="A1002" t="s">
        <v>11939</v>
      </c>
      <c r="B1002" t="s">
        <v>3892</v>
      </c>
    </row>
    <row r="1003" spans="1:2">
      <c r="A1003" t="s">
        <v>11940</v>
      </c>
      <c r="B1003" t="s">
        <v>3897</v>
      </c>
    </row>
    <row r="1004" spans="1:2">
      <c r="A1004" t="s">
        <v>11941</v>
      </c>
      <c r="B1004" t="s">
        <v>3864</v>
      </c>
    </row>
    <row r="1005" spans="1:2">
      <c r="A1005" t="s">
        <v>11942</v>
      </c>
      <c r="B1005" t="s">
        <v>3854</v>
      </c>
    </row>
    <row r="1006" spans="1:2">
      <c r="A1006" t="s">
        <v>11943</v>
      </c>
      <c r="B1006" t="s">
        <v>3758</v>
      </c>
    </row>
    <row r="1007" spans="1:2">
      <c r="A1007" t="s">
        <v>11944</v>
      </c>
      <c r="B1007" t="s">
        <v>3840</v>
      </c>
    </row>
    <row r="1008" spans="1:2">
      <c r="A1008" t="s">
        <v>11945</v>
      </c>
      <c r="B1008" t="s">
        <v>3700</v>
      </c>
    </row>
    <row r="1009" spans="1:2">
      <c r="A1009" t="s">
        <v>11946</v>
      </c>
      <c r="B1009" t="s">
        <v>3749</v>
      </c>
    </row>
    <row r="1010" spans="1:2">
      <c r="A1010" t="s">
        <v>11947</v>
      </c>
      <c r="B1010" t="s">
        <v>3680</v>
      </c>
    </row>
    <row r="1011" spans="1:2">
      <c r="A1011" t="s">
        <v>11948</v>
      </c>
      <c r="B1011" t="s">
        <v>384</v>
      </c>
    </row>
    <row r="1012" spans="1:2">
      <c r="A1012" t="s">
        <v>11949</v>
      </c>
      <c r="B1012" t="s">
        <v>3654</v>
      </c>
    </row>
    <row r="1013" spans="1:2">
      <c r="A1013" t="s">
        <v>11950</v>
      </c>
      <c r="B1013" t="s">
        <v>3675</v>
      </c>
    </row>
    <row r="1014" spans="1:2">
      <c r="A1014" t="s">
        <v>11951</v>
      </c>
      <c r="B1014" t="s">
        <v>3833</v>
      </c>
    </row>
    <row r="1015" spans="1:2">
      <c r="A1015" t="s">
        <v>11952</v>
      </c>
      <c r="B1015" t="s">
        <v>242</v>
      </c>
    </row>
    <row r="1016" spans="1:2">
      <c r="A1016" t="s">
        <v>11953</v>
      </c>
      <c r="B1016" t="s">
        <v>2589</v>
      </c>
    </row>
    <row r="1017" spans="1:2">
      <c r="A1017" t="s">
        <v>11954</v>
      </c>
      <c r="B1017" t="s">
        <v>903</v>
      </c>
    </row>
    <row r="1018" spans="1:2">
      <c r="A1018" t="s">
        <v>11955</v>
      </c>
      <c r="B1018" t="s">
        <v>3632</v>
      </c>
    </row>
    <row r="1019" spans="1:2">
      <c r="A1019" t="s">
        <v>11956</v>
      </c>
      <c r="B1019" t="s">
        <v>3646</v>
      </c>
    </row>
    <row r="1020" spans="1:2">
      <c r="A1020" t="s">
        <v>11957</v>
      </c>
      <c r="B1020" t="s">
        <v>3687</v>
      </c>
    </row>
    <row r="1021" spans="1:2">
      <c r="A1021" t="s">
        <v>11958</v>
      </c>
      <c r="B1021" t="s">
        <v>3847</v>
      </c>
    </row>
    <row r="1022" spans="1:2">
      <c r="A1022" t="s">
        <v>11959</v>
      </c>
      <c r="B1022" t="s">
        <v>3715</v>
      </c>
    </row>
    <row r="1023" spans="1:2">
      <c r="A1023" t="s">
        <v>11960</v>
      </c>
      <c r="B1023" t="s">
        <v>3808</v>
      </c>
    </row>
    <row r="1024" spans="1:2">
      <c r="A1024" t="s">
        <v>11961</v>
      </c>
      <c r="B1024" t="s">
        <v>3662</v>
      </c>
    </row>
    <row r="1025" spans="1:2">
      <c r="A1025" t="s">
        <v>11962</v>
      </c>
      <c r="B1025" t="s">
        <v>3795</v>
      </c>
    </row>
    <row r="1026" spans="1:2">
      <c r="A1026" t="s">
        <v>11963</v>
      </c>
      <c r="B1026" t="s">
        <v>3802</v>
      </c>
    </row>
    <row r="1027" spans="1:2">
      <c r="A1027" t="s">
        <v>11964</v>
      </c>
      <c r="B1027" t="s">
        <v>3640</v>
      </c>
    </row>
    <row r="1028" spans="1:2">
      <c r="A1028" t="s">
        <v>11965</v>
      </c>
      <c r="B1028" t="s">
        <v>3754</v>
      </c>
    </row>
    <row r="1029" spans="1:2">
      <c r="A1029" t="s">
        <v>11966</v>
      </c>
      <c r="B1029" t="s">
        <v>3707</v>
      </c>
    </row>
    <row r="1030" spans="1:2">
      <c r="A1030" t="s">
        <v>11967</v>
      </c>
      <c r="B1030" t="s">
        <v>3813</v>
      </c>
    </row>
    <row r="1031" spans="1:2">
      <c r="A1031" t="s">
        <v>11968</v>
      </c>
      <c r="B1031" t="s">
        <v>3766</v>
      </c>
    </row>
    <row r="1032" spans="1:2">
      <c r="A1032" t="s">
        <v>11969</v>
      </c>
      <c r="B1032" t="s">
        <v>3669</v>
      </c>
    </row>
    <row r="1033" spans="1:2">
      <c r="A1033" t="s">
        <v>11970</v>
      </c>
      <c r="B1033" t="s">
        <v>3731</v>
      </c>
    </row>
    <row r="1034" spans="1:2">
      <c r="A1034" t="s">
        <v>11971</v>
      </c>
      <c r="B1034" t="s">
        <v>3790</v>
      </c>
    </row>
    <row r="1035" spans="1:2">
      <c r="A1035" t="s">
        <v>11972</v>
      </c>
      <c r="B1035" t="s">
        <v>3817</v>
      </c>
    </row>
    <row r="1036" spans="1:2">
      <c r="A1036" t="s">
        <v>11973</v>
      </c>
      <c r="B1036" t="s">
        <v>3824</v>
      </c>
    </row>
    <row r="1037" spans="1:2">
      <c r="A1037" t="s">
        <v>11974</v>
      </c>
      <c r="B1037" t="s">
        <v>3720</v>
      </c>
    </row>
    <row r="1038" spans="1:2">
      <c r="A1038" t="s">
        <v>11975</v>
      </c>
      <c r="B1038" t="s">
        <v>3776</v>
      </c>
    </row>
    <row r="1039" spans="1:2">
      <c r="A1039" t="s">
        <v>11976</v>
      </c>
      <c r="B1039" t="s">
        <v>3739</v>
      </c>
    </row>
    <row r="1040" spans="1:2">
      <c r="A1040" t="s">
        <v>11977</v>
      </c>
      <c r="B1040" t="s">
        <v>3746</v>
      </c>
    </row>
    <row r="1041" spans="1:2">
      <c r="A1041" t="s">
        <v>11978</v>
      </c>
      <c r="B1041" t="s">
        <v>3695</v>
      </c>
    </row>
    <row r="1042" spans="1:2">
      <c r="A1042" t="s">
        <v>11979</v>
      </c>
      <c r="B1042" t="s">
        <v>3771</v>
      </c>
    </row>
    <row r="1043" spans="1:2">
      <c r="A1043" t="s">
        <v>11980</v>
      </c>
      <c r="B1043" t="s">
        <v>7080</v>
      </c>
    </row>
    <row r="1044" spans="1:2">
      <c r="A1044" t="s">
        <v>11981</v>
      </c>
      <c r="B1044" t="s">
        <v>7084</v>
      </c>
    </row>
    <row r="1045" spans="1:2">
      <c r="A1045" t="s">
        <v>11982</v>
      </c>
      <c r="B1045" t="s">
        <v>7095</v>
      </c>
    </row>
    <row r="1046" spans="1:2">
      <c r="A1046" t="s">
        <v>11983</v>
      </c>
      <c r="B1046" t="s">
        <v>7071</v>
      </c>
    </row>
    <row r="1047" spans="1:2">
      <c r="A1047" t="s">
        <v>11294</v>
      </c>
      <c r="B1047" t="s">
        <v>1906</v>
      </c>
    </row>
    <row r="1048" spans="1:2">
      <c r="A1048" t="s">
        <v>11984</v>
      </c>
      <c r="B1048" t="s">
        <v>7091</v>
      </c>
    </row>
    <row r="1049" spans="1:2">
      <c r="A1049" t="s">
        <v>11985</v>
      </c>
      <c r="B1049" t="s">
        <v>7087</v>
      </c>
    </row>
    <row r="1050" spans="1:2">
      <c r="A1050" t="s">
        <v>11986</v>
      </c>
      <c r="B1050" t="s">
        <v>7075</v>
      </c>
    </row>
    <row r="1051" spans="1:2">
      <c r="A1051" t="s">
        <v>11987</v>
      </c>
      <c r="B1051" t="s">
        <v>3918</v>
      </c>
    </row>
    <row r="1052" spans="1:2">
      <c r="A1052" t="s">
        <v>11988</v>
      </c>
      <c r="B1052" t="s">
        <v>7114</v>
      </c>
    </row>
    <row r="1053" spans="1:2">
      <c r="A1053" t="s">
        <v>11989</v>
      </c>
      <c r="B1053" t="s">
        <v>7098</v>
      </c>
    </row>
    <row r="1054" spans="1:2">
      <c r="A1054" t="s">
        <v>11990</v>
      </c>
      <c r="B1054" t="s">
        <v>7109</v>
      </c>
    </row>
    <row r="1055" spans="1:2">
      <c r="A1055" t="s">
        <v>11991</v>
      </c>
      <c r="B1055" t="s">
        <v>6718</v>
      </c>
    </row>
    <row r="1056" spans="1:2">
      <c r="A1056" t="s">
        <v>11992</v>
      </c>
      <c r="B1056" t="s">
        <v>140</v>
      </c>
    </row>
    <row r="1057" spans="1:2">
      <c r="A1057" t="s">
        <v>11993</v>
      </c>
      <c r="B1057" t="s">
        <v>151</v>
      </c>
    </row>
    <row r="1058" spans="1:2">
      <c r="A1058" t="s">
        <v>11994</v>
      </c>
      <c r="B1058" t="s">
        <v>151</v>
      </c>
    </row>
    <row r="1059" spans="1:2">
      <c r="A1059" t="s">
        <v>11995</v>
      </c>
      <c r="B1059" t="s">
        <v>5515</v>
      </c>
    </row>
    <row r="1060" spans="1:2">
      <c r="A1060" t="s">
        <v>11996</v>
      </c>
      <c r="B1060" t="s">
        <v>6944</v>
      </c>
    </row>
    <row r="1061" spans="1:2">
      <c r="A1061" t="s">
        <v>11997</v>
      </c>
      <c r="B1061" t="s">
        <v>6485</v>
      </c>
    </row>
    <row r="1062" spans="1:2">
      <c r="A1062" t="s">
        <v>11998</v>
      </c>
      <c r="B1062" t="s">
        <v>6488</v>
      </c>
    </row>
    <row r="1063" spans="1:2">
      <c r="A1063" t="s">
        <v>11999</v>
      </c>
      <c r="B1063" t="s">
        <v>1091</v>
      </c>
    </row>
    <row r="1064" spans="1:2">
      <c r="A1064" t="s">
        <v>12000</v>
      </c>
      <c r="B1064" t="s">
        <v>1797</v>
      </c>
    </row>
    <row r="1065" spans="1:2">
      <c r="A1065" t="s">
        <v>12001</v>
      </c>
      <c r="B1065" t="s">
        <v>169</v>
      </c>
    </row>
    <row r="1066" spans="1:2">
      <c r="A1066" t="s">
        <v>12002</v>
      </c>
      <c r="B1066" t="s">
        <v>1806</v>
      </c>
    </row>
    <row r="1067" spans="1:2">
      <c r="A1067" t="s">
        <v>12003</v>
      </c>
      <c r="B1067" t="s">
        <v>6495</v>
      </c>
    </row>
    <row r="1068" spans="1:2">
      <c r="A1068" t="s">
        <v>12004</v>
      </c>
      <c r="B1068" t="s">
        <v>6987</v>
      </c>
    </row>
    <row r="1069" spans="1:2">
      <c r="A1069" t="s">
        <v>12005</v>
      </c>
      <c r="B1069" t="s">
        <v>7043</v>
      </c>
    </row>
    <row r="1070" spans="1:2">
      <c r="A1070" t="s">
        <v>12006</v>
      </c>
      <c r="B1070" t="s">
        <v>6331</v>
      </c>
    </row>
    <row r="1071" spans="1:2">
      <c r="A1071" t="s">
        <v>12007</v>
      </c>
      <c r="B1071" t="s">
        <v>6955</v>
      </c>
    </row>
    <row r="1072" spans="1:2">
      <c r="A1072" t="s">
        <v>12008</v>
      </c>
      <c r="B1072" t="s">
        <v>6958</v>
      </c>
    </row>
    <row r="1073" spans="1:2">
      <c r="A1073" t="s">
        <v>12009</v>
      </c>
      <c r="B1073" t="s">
        <v>6961</v>
      </c>
    </row>
    <row r="1074" spans="1:2">
      <c r="A1074" t="s">
        <v>12010</v>
      </c>
      <c r="B1074" t="s">
        <v>6964</v>
      </c>
    </row>
    <row r="1075" spans="1:2">
      <c r="A1075" t="s">
        <v>12011</v>
      </c>
      <c r="B1075" t="s">
        <v>6967</v>
      </c>
    </row>
    <row r="1076" spans="1:2">
      <c r="A1076" t="s">
        <v>12012</v>
      </c>
      <c r="B1076" t="s">
        <v>6733</v>
      </c>
    </row>
    <row r="1077" spans="1:2">
      <c r="A1077" t="s">
        <v>12013</v>
      </c>
      <c r="B1077" t="s">
        <v>3680</v>
      </c>
    </row>
    <row r="1078" spans="1:2">
      <c r="A1078" t="s">
        <v>12014</v>
      </c>
      <c r="B1078" t="s">
        <v>6345</v>
      </c>
    </row>
    <row r="1079" spans="1:2">
      <c r="A1079" t="s">
        <v>12015</v>
      </c>
      <c r="B1079" t="s">
        <v>6992</v>
      </c>
    </row>
    <row r="1080" spans="1:2">
      <c r="A1080" t="s">
        <v>12016</v>
      </c>
      <c r="B1080" t="s">
        <v>6395</v>
      </c>
    </row>
    <row r="1081" spans="1:2">
      <c r="A1081" t="s">
        <v>12017</v>
      </c>
      <c r="B1081" t="s">
        <v>6398</v>
      </c>
    </row>
    <row r="1082" spans="1:2">
      <c r="A1082" t="s">
        <v>12018</v>
      </c>
      <c r="B1082" t="s">
        <v>7049</v>
      </c>
    </row>
    <row r="1083" spans="1:2">
      <c r="A1083" t="s">
        <v>12019</v>
      </c>
      <c r="B1083" t="s">
        <v>7052</v>
      </c>
    </row>
    <row r="1084" spans="1:2">
      <c r="A1084" t="s">
        <v>12020</v>
      </c>
      <c r="B1084" t="s">
        <v>7056</v>
      </c>
    </row>
    <row r="1085" spans="1:2">
      <c r="A1085" t="s">
        <v>12021</v>
      </c>
      <c r="B1085" t="s">
        <v>6455</v>
      </c>
    </row>
    <row r="1086" spans="1:2">
      <c r="A1086" t="s">
        <v>12022</v>
      </c>
      <c r="B1086" t="s">
        <v>6458</v>
      </c>
    </row>
    <row r="1087" spans="1:2">
      <c r="A1087" t="s">
        <v>12023</v>
      </c>
      <c r="B1087" t="s">
        <v>6464</v>
      </c>
    </row>
    <row r="1088" spans="1:2">
      <c r="A1088" t="s">
        <v>12024</v>
      </c>
      <c r="B1088" t="s">
        <v>6499</v>
      </c>
    </row>
    <row r="1089" spans="1:2">
      <c r="A1089" t="s">
        <v>12025</v>
      </c>
      <c r="B1089" t="s">
        <v>6503</v>
      </c>
    </row>
    <row r="1090" spans="1:2">
      <c r="A1090" t="s">
        <v>12026</v>
      </c>
      <c r="B1090" t="s">
        <v>4576</v>
      </c>
    </row>
    <row r="1091" spans="1:2">
      <c r="A1091" t="s">
        <v>12027</v>
      </c>
      <c r="B1091" t="s">
        <v>6401</v>
      </c>
    </row>
    <row r="1092" spans="1:2">
      <c r="A1092" t="s">
        <v>12028</v>
      </c>
      <c r="B1092" t="s">
        <v>6351</v>
      </c>
    </row>
    <row r="1093" spans="1:2">
      <c r="A1093" t="s">
        <v>12029</v>
      </c>
      <c r="B1093" t="s">
        <v>6374</v>
      </c>
    </row>
    <row r="1094" spans="1:2">
      <c r="A1094" t="s">
        <v>12030</v>
      </c>
      <c r="B1094" t="s">
        <v>6410</v>
      </c>
    </row>
    <row r="1095" spans="1:2">
      <c r="A1095" t="s">
        <v>12031</v>
      </c>
      <c r="B1095" t="s">
        <v>6414</v>
      </c>
    </row>
    <row r="1096" spans="1:2">
      <c r="A1096" t="s">
        <v>12032</v>
      </c>
      <c r="B1096" t="s">
        <v>6419</v>
      </c>
    </row>
    <row r="1097" spans="1:2">
      <c r="A1097" t="s">
        <v>12033</v>
      </c>
      <c r="B1097" t="s">
        <v>6714</v>
      </c>
    </row>
    <row r="1098" spans="1:2">
      <c r="A1098" t="s">
        <v>12034</v>
      </c>
      <c r="B1098" t="s">
        <v>6348</v>
      </c>
    </row>
    <row r="1099" spans="1:2">
      <c r="A1099" t="s">
        <v>12035</v>
      </c>
      <c r="B1099" t="s">
        <v>6381</v>
      </c>
    </row>
    <row r="1100" spans="1:2">
      <c r="A1100" t="s">
        <v>12036</v>
      </c>
      <c r="B1100" t="s">
        <v>6997</v>
      </c>
    </row>
    <row r="1101" spans="1:2">
      <c r="A1101" t="s">
        <v>12037</v>
      </c>
      <c r="B1101" t="s">
        <v>7001</v>
      </c>
    </row>
    <row r="1102" spans="1:2">
      <c r="A1102" t="s">
        <v>12038</v>
      </c>
      <c r="B1102" t="s">
        <v>7005</v>
      </c>
    </row>
    <row r="1103" spans="1:2">
      <c r="A1103" t="s">
        <v>12039</v>
      </c>
      <c r="B1103" t="s">
        <v>6308</v>
      </c>
    </row>
    <row r="1104" spans="1:2">
      <c r="A1104" t="s">
        <v>12040</v>
      </c>
      <c r="B1104" t="s">
        <v>6303</v>
      </c>
    </row>
    <row r="1105" spans="1:2">
      <c r="A1105" t="s">
        <v>12041</v>
      </c>
      <c r="B1105" t="s">
        <v>6594</v>
      </c>
    </row>
    <row r="1106" spans="1:2">
      <c r="A1106" t="s">
        <v>12042</v>
      </c>
      <c r="B1106" t="s">
        <v>6597</v>
      </c>
    </row>
    <row r="1107" spans="1:2">
      <c r="A1107" t="s">
        <v>12043</v>
      </c>
      <c r="B1107" t="s">
        <v>6600</v>
      </c>
    </row>
    <row r="1108" spans="1:2">
      <c r="A1108" t="s">
        <v>12044</v>
      </c>
      <c r="B1108" t="s">
        <v>6605</v>
      </c>
    </row>
    <row r="1109" spans="1:2">
      <c r="A1109" t="s">
        <v>12045</v>
      </c>
      <c r="B1109" t="s">
        <v>6610</v>
      </c>
    </row>
    <row r="1110" spans="1:2">
      <c r="A1110" t="s">
        <v>12046</v>
      </c>
      <c r="B1110" t="s">
        <v>6613</v>
      </c>
    </row>
    <row r="1111" spans="1:2">
      <c r="A1111" t="s">
        <v>12047</v>
      </c>
      <c r="B1111" t="s">
        <v>6616</v>
      </c>
    </row>
    <row r="1112" spans="1:2">
      <c r="A1112" t="s">
        <v>12048</v>
      </c>
      <c r="B1112" t="s">
        <v>6619</v>
      </c>
    </row>
    <row r="1113" spans="1:2">
      <c r="A1113" t="s">
        <v>12049</v>
      </c>
      <c r="B1113" t="s">
        <v>6622</v>
      </c>
    </row>
    <row r="1114" spans="1:2">
      <c r="A1114" t="s">
        <v>12050</v>
      </c>
      <c r="B1114" t="s">
        <v>6760</v>
      </c>
    </row>
    <row r="1115" spans="1:2">
      <c r="A1115" t="s">
        <v>12051</v>
      </c>
      <c r="B1115" t="s">
        <v>6808</v>
      </c>
    </row>
    <row r="1116" spans="1:2">
      <c r="A1116" t="s">
        <v>12052</v>
      </c>
      <c r="B1116" t="s">
        <v>6811</v>
      </c>
    </row>
    <row r="1117" spans="1:2">
      <c r="A1117" t="s">
        <v>12053</v>
      </c>
      <c r="B1117" t="s">
        <v>6814</v>
      </c>
    </row>
    <row r="1118" spans="1:2">
      <c r="A1118" t="s">
        <v>12054</v>
      </c>
      <c r="B1118" t="s">
        <v>6818</v>
      </c>
    </row>
    <row r="1119" spans="1:2">
      <c r="A1119" t="s">
        <v>12055</v>
      </c>
      <c r="B1119" t="s">
        <v>6564</v>
      </c>
    </row>
    <row r="1120" spans="1:2">
      <c r="A1120" t="s">
        <v>12056</v>
      </c>
      <c r="B1120" t="s">
        <v>6768</v>
      </c>
    </row>
    <row r="1121" spans="1:2">
      <c r="A1121" t="s">
        <v>12057</v>
      </c>
      <c r="B1121" t="s">
        <v>6772</v>
      </c>
    </row>
    <row r="1122" spans="1:2">
      <c r="A1122" t="s">
        <v>12058</v>
      </c>
      <c r="B1122" t="s">
        <v>6775</v>
      </c>
    </row>
    <row r="1123" spans="1:2">
      <c r="A1123" t="s">
        <v>12059</v>
      </c>
      <c r="B1123" t="s">
        <v>6780</v>
      </c>
    </row>
    <row r="1124" spans="1:2">
      <c r="A1124" t="s">
        <v>12060</v>
      </c>
      <c r="B1124" t="s">
        <v>6784</v>
      </c>
    </row>
    <row r="1125" spans="1:2">
      <c r="A1125" t="s">
        <v>12061</v>
      </c>
      <c r="B1125" t="s">
        <v>6788</v>
      </c>
    </row>
    <row r="1126" spans="1:2">
      <c r="A1126" t="s">
        <v>12062</v>
      </c>
      <c r="B1126" t="s">
        <v>6792</v>
      </c>
    </row>
    <row r="1127" spans="1:2">
      <c r="A1127" t="s">
        <v>12063</v>
      </c>
      <c r="B1127" t="s">
        <v>6796</v>
      </c>
    </row>
    <row r="1128" spans="1:2">
      <c r="A1128" t="s">
        <v>12064</v>
      </c>
      <c r="B1128" t="s">
        <v>6799</v>
      </c>
    </row>
    <row r="1129" spans="1:2">
      <c r="A1129" t="s">
        <v>12065</v>
      </c>
      <c r="B1129" t="s">
        <v>6803</v>
      </c>
    </row>
    <row r="1130" spans="1:2">
      <c r="A1130" t="s">
        <v>12066</v>
      </c>
      <c r="B1130" t="s">
        <v>3986</v>
      </c>
    </row>
    <row r="1131" spans="1:2">
      <c r="A1131" t="s">
        <v>12067</v>
      </c>
      <c r="B1131" t="s">
        <v>6566</v>
      </c>
    </row>
    <row r="1132" spans="1:2">
      <c r="A1132" t="s">
        <v>12068</v>
      </c>
      <c r="B1132" t="s">
        <v>6220</v>
      </c>
    </row>
    <row r="1133" spans="1:2">
      <c r="A1133" t="s">
        <v>12069</v>
      </c>
      <c r="B1133" t="s">
        <v>6267</v>
      </c>
    </row>
    <row r="1134" spans="1:2">
      <c r="A1134" t="s">
        <v>12070</v>
      </c>
      <c r="B1134" t="s">
        <v>7039</v>
      </c>
    </row>
    <row r="1135" spans="1:2">
      <c r="A1135" t="s">
        <v>12071</v>
      </c>
      <c r="B1135" t="s">
        <v>7031</v>
      </c>
    </row>
    <row r="1136" spans="1:2">
      <c r="A1136" t="s">
        <v>12072</v>
      </c>
      <c r="B1136" t="s">
        <v>7008</v>
      </c>
    </row>
    <row r="1137" spans="1:2">
      <c r="A1137" t="s">
        <v>12073</v>
      </c>
      <c r="B1137" t="s">
        <v>7011</v>
      </c>
    </row>
    <row r="1138" spans="1:2">
      <c r="A1138" t="s">
        <v>12074</v>
      </c>
      <c r="B1138" t="s">
        <v>7014</v>
      </c>
    </row>
    <row r="1139" spans="1:2">
      <c r="A1139" t="s">
        <v>12075</v>
      </c>
      <c r="B1139" t="s">
        <v>6663</v>
      </c>
    </row>
    <row r="1140" spans="1:2">
      <c r="A1140" t="s">
        <v>12076</v>
      </c>
      <c r="B1140" t="s">
        <v>6224</v>
      </c>
    </row>
    <row r="1141" spans="1:2">
      <c r="A1141" t="s">
        <v>12077</v>
      </c>
      <c r="B1141" t="s">
        <v>6227</v>
      </c>
    </row>
    <row r="1142" spans="1:2">
      <c r="A1142" t="s">
        <v>12078</v>
      </c>
      <c r="B1142" t="s">
        <v>6666</v>
      </c>
    </row>
    <row r="1143" spans="1:2">
      <c r="A1143" t="s">
        <v>12079</v>
      </c>
      <c r="B1143" t="s">
        <v>6272</v>
      </c>
    </row>
    <row r="1144" spans="1:2">
      <c r="A1144" t="s">
        <v>12080</v>
      </c>
      <c r="B1144" t="s">
        <v>6275</v>
      </c>
    </row>
    <row r="1145" spans="1:2">
      <c r="A1145" t="s">
        <v>12081</v>
      </c>
      <c r="B1145" t="s">
        <v>6279</v>
      </c>
    </row>
    <row r="1146" spans="1:2">
      <c r="A1146" t="s">
        <v>12082</v>
      </c>
      <c r="B1146" t="s">
        <v>6282</v>
      </c>
    </row>
    <row r="1147" spans="1:2">
      <c r="A1147" t="s">
        <v>12083</v>
      </c>
      <c r="B1147" t="s">
        <v>6285</v>
      </c>
    </row>
    <row r="1148" spans="1:2">
      <c r="A1148" t="s">
        <v>12084</v>
      </c>
      <c r="B1148" t="s">
        <v>6289</v>
      </c>
    </row>
    <row r="1149" spans="1:2">
      <c r="A1149" t="s">
        <v>12085</v>
      </c>
      <c r="B1149" t="s">
        <v>6670</v>
      </c>
    </row>
    <row r="1150" spans="1:2">
      <c r="A1150" t="s">
        <v>12086</v>
      </c>
      <c r="B1150" t="s">
        <v>6292</v>
      </c>
    </row>
    <row r="1151" spans="1:2">
      <c r="A1151" t="s">
        <v>12087</v>
      </c>
      <c r="B1151" t="s">
        <v>6295</v>
      </c>
    </row>
    <row r="1152" spans="1:2">
      <c r="A1152" t="s">
        <v>12088</v>
      </c>
      <c r="B1152" t="s">
        <v>6297</v>
      </c>
    </row>
    <row r="1153" spans="1:2">
      <c r="A1153" t="s">
        <v>12089</v>
      </c>
      <c r="B1153" t="s">
        <v>6300</v>
      </c>
    </row>
    <row r="1154" spans="1:2">
      <c r="A1154" t="s">
        <v>12090</v>
      </c>
      <c r="B1154" t="s">
        <v>6587</v>
      </c>
    </row>
    <row r="1155" spans="1:2">
      <c r="A1155" t="s">
        <v>12091</v>
      </c>
      <c r="B1155" t="s">
        <v>6591</v>
      </c>
    </row>
    <row r="1156" spans="1:2">
      <c r="A1156" t="s">
        <v>12092</v>
      </c>
      <c r="B1156" t="s">
        <v>7036</v>
      </c>
    </row>
    <row r="1157" spans="1:2">
      <c r="A1157" t="s">
        <v>12093</v>
      </c>
      <c r="B1157" t="s">
        <v>6423</v>
      </c>
    </row>
    <row r="1158" spans="1:2">
      <c r="A1158" t="s">
        <v>12094</v>
      </c>
      <c r="B1158" t="s">
        <v>6427</v>
      </c>
    </row>
    <row r="1159" spans="1:2">
      <c r="A1159" t="s">
        <v>12095</v>
      </c>
      <c r="B1159" t="s">
        <v>6429</v>
      </c>
    </row>
    <row r="1160" spans="1:2">
      <c r="A1160" t="s">
        <v>12096</v>
      </c>
      <c r="B1160" t="s">
        <v>6432</v>
      </c>
    </row>
    <row r="1161" spans="1:2">
      <c r="A1161" t="s">
        <v>12097</v>
      </c>
      <c r="B1161" t="s">
        <v>6436</v>
      </c>
    </row>
    <row r="1162" spans="1:2">
      <c r="A1162" t="s">
        <v>12098</v>
      </c>
      <c r="B1162" t="s">
        <v>6441</v>
      </c>
    </row>
    <row r="1163" spans="1:2">
      <c r="A1163" t="s">
        <v>12099</v>
      </c>
      <c r="B1163" t="s">
        <v>6445</v>
      </c>
    </row>
    <row r="1164" spans="1:2">
      <c r="A1164" t="s">
        <v>12100</v>
      </c>
      <c r="B1164" t="s">
        <v>6232</v>
      </c>
    </row>
    <row r="1165" spans="1:2">
      <c r="A1165" t="s">
        <v>12101</v>
      </c>
      <c r="B1165" t="s">
        <v>6235</v>
      </c>
    </row>
    <row r="1166" spans="1:2">
      <c r="A1166" t="s">
        <v>12102</v>
      </c>
      <c r="B1166" t="s">
        <v>6918</v>
      </c>
    </row>
    <row r="1167" spans="1:2">
      <c r="A1167" t="s">
        <v>12103</v>
      </c>
      <c r="B1167" t="s">
        <v>6469</v>
      </c>
    </row>
    <row r="1168" spans="1:2">
      <c r="A1168" t="s">
        <v>12104</v>
      </c>
      <c r="B1168" t="s">
        <v>6473</v>
      </c>
    </row>
    <row r="1169" spans="1:2">
      <c r="A1169" t="s">
        <v>12105</v>
      </c>
      <c r="B1169" t="s">
        <v>6477</v>
      </c>
    </row>
    <row r="1170" spans="1:2">
      <c r="A1170" t="s">
        <v>12106</v>
      </c>
      <c r="B1170" t="s">
        <v>6384</v>
      </c>
    </row>
    <row r="1171" spans="1:2">
      <c r="A1171" t="s">
        <v>12107</v>
      </c>
      <c r="B1171" t="s">
        <v>6387</v>
      </c>
    </row>
    <row r="1172" spans="1:2">
      <c r="A1172" t="s">
        <v>12108</v>
      </c>
      <c r="B1172" t="s">
        <v>6481</v>
      </c>
    </row>
    <row r="1173" spans="1:2">
      <c r="A1173" t="s">
        <v>12109</v>
      </c>
      <c r="B1173" t="s">
        <v>6846</v>
      </c>
    </row>
    <row r="1174" spans="1:2">
      <c r="A1174" t="s">
        <v>12110</v>
      </c>
      <c r="B1174" t="s">
        <v>6849</v>
      </c>
    </row>
    <row r="1175" spans="1:2">
      <c r="A1175" t="s">
        <v>12111</v>
      </c>
      <c r="B1175" t="s">
        <v>6937</v>
      </c>
    </row>
    <row r="1176" spans="1:2">
      <c r="A1176" t="s">
        <v>12112</v>
      </c>
      <c r="B1176" t="s">
        <v>6830</v>
      </c>
    </row>
    <row r="1177" spans="1:2">
      <c r="A1177" t="s">
        <v>12113</v>
      </c>
      <c r="B1177" t="s">
        <v>6835</v>
      </c>
    </row>
    <row r="1178" spans="1:2">
      <c r="A1178" t="s">
        <v>12114</v>
      </c>
      <c r="B1178" t="s">
        <v>6840</v>
      </c>
    </row>
    <row r="1179" spans="1:2">
      <c r="A1179" t="s">
        <v>12115</v>
      </c>
      <c r="B1179" t="s">
        <v>6584</v>
      </c>
    </row>
    <row r="1180" spans="1:2">
      <c r="A1180" t="s">
        <v>12116</v>
      </c>
      <c r="B1180" t="s">
        <v>6688</v>
      </c>
    </row>
    <row r="1181" spans="1:2">
      <c r="A1181" t="s">
        <v>12117</v>
      </c>
      <c r="B1181" t="s">
        <v>6681</v>
      </c>
    </row>
    <row r="1182" spans="1:2">
      <c r="A1182" t="s">
        <v>12118</v>
      </c>
      <c r="B1182" t="s">
        <v>6448</v>
      </c>
    </row>
    <row r="1183" spans="1:2">
      <c r="A1183" t="s">
        <v>12119</v>
      </c>
      <c r="B1183" t="s">
        <v>6404</v>
      </c>
    </row>
    <row r="1184" spans="1:2">
      <c r="A1184" t="s">
        <v>12120</v>
      </c>
      <c r="B1184" t="s">
        <v>7059</v>
      </c>
    </row>
    <row r="1185" spans="1:2">
      <c r="A1185" t="s">
        <v>12121</v>
      </c>
      <c r="B1185" t="s">
        <v>7062</v>
      </c>
    </row>
    <row r="1186" spans="1:2">
      <c r="A1186" t="s">
        <v>12122</v>
      </c>
      <c r="B1186" t="s">
        <v>6570</v>
      </c>
    </row>
    <row r="1187" spans="1:2">
      <c r="A1187" t="s">
        <v>12123</v>
      </c>
      <c r="B1187" t="s">
        <v>6922</v>
      </c>
    </row>
    <row r="1188" spans="1:2">
      <c r="A1188" t="s">
        <v>12124</v>
      </c>
      <c r="B1188" t="s">
        <v>6757</v>
      </c>
    </row>
    <row r="1189" spans="1:2">
      <c r="A1189" t="s">
        <v>12125</v>
      </c>
      <c r="B1189" t="s">
        <v>6673</v>
      </c>
    </row>
    <row r="1190" spans="1:2">
      <c r="A1190" t="s">
        <v>12126</v>
      </c>
      <c r="B1190" t="s">
        <v>6676</v>
      </c>
    </row>
    <row r="1191" spans="1:2">
      <c r="A1191" t="s">
        <v>12127</v>
      </c>
      <c r="B1191" t="s">
        <v>6980</v>
      </c>
    </row>
    <row r="1192" spans="1:2">
      <c r="A1192" t="s">
        <v>12128</v>
      </c>
      <c r="B1192" t="s">
        <v>6334</v>
      </c>
    </row>
    <row r="1193" spans="1:2">
      <c r="A1193" t="s">
        <v>12129</v>
      </c>
      <c r="B1193" t="s">
        <v>6535</v>
      </c>
    </row>
    <row r="1194" spans="1:2">
      <c r="A1194" t="s">
        <v>12130</v>
      </c>
      <c r="B1194" t="s">
        <v>6538</v>
      </c>
    </row>
    <row r="1195" spans="1:2">
      <c r="A1195" t="s">
        <v>12131</v>
      </c>
      <c r="B1195" t="s">
        <v>6541</v>
      </c>
    </row>
    <row r="1196" spans="1:2">
      <c r="A1196" t="s">
        <v>12132</v>
      </c>
      <c r="B1196" t="s">
        <v>6545</v>
      </c>
    </row>
    <row r="1197" spans="1:2">
      <c r="A1197" t="s">
        <v>12133</v>
      </c>
      <c r="B1197" t="s">
        <v>6549</v>
      </c>
    </row>
    <row r="1198" spans="1:2">
      <c r="A1198" t="s">
        <v>12134</v>
      </c>
      <c r="B1198" t="s">
        <v>6553</v>
      </c>
    </row>
    <row r="1199" spans="1:2">
      <c r="A1199" t="s">
        <v>12135</v>
      </c>
      <c r="B1199" t="s">
        <v>6557</v>
      </c>
    </row>
    <row r="1200" spans="1:2">
      <c r="A1200" t="s">
        <v>12136</v>
      </c>
      <c r="B1200" t="s">
        <v>6559</v>
      </c>
    </row>
    <row r="1201" spans="1:2">
      <c r="A1201" t="s">
        <v>12137</v>
      </c>
      <c r="B1201" t="s">
        <v>6357</v>
      </c>
    </row>
    <row r="1202" spans="1:2">
      <c r="A1202" t="s">
        <v>12138</v>
      </c>
      <c r="B1202" t="s">
        <v>6360</v>
      </c>
    </row>
    <row r="1203" spans="1:2">
      <c r="A1203" t="s">
        <v>12139</v>
      </c>
      <c r="B1203" t="s">
        <v>6407</v>
      </c>
    </row>
    <row r="1204" spans="1:2">
      <c r="A1204" t="s">
        <v>12140</v>
      </c>
      <c r="B1204" t="s">
        <v>6239</v>
      </c>
    </row>
    <row r="1205" spans="1:2">
      <c r="A1205" t="s">
        <v>12141</v>
      </c>
      <c r="B1205" t="s">
        <v>6242</v>
      </c>
    </row>
    <row r="1206" spans="1:2">
      <c r="A1206" t="s">
        <v>12142</v>
      </c>
      <c r="B1206" t="s">
        <v>6246</v>
      </c>
    </row>
    <row r="1207" spans="1:2">
      <c r="A1207" t="s">
        <v>12143</v>
      </c>
      <c r="B1207" t="s">
        <v>6250</v>
      </c>
    </row>
    <row r="1208" spans="1:2">
      <c r="A1208" t="s">
        <v>12144</v>
      </c>
      <c r="B1208" t="s">
        <v>6253</v>
      </c>
    </row>
    <row r="1209" spans="1:2">
      <c r="A1209" t="s">
        <v>12145</v>
      </c>
      <c r="B1209" t="s">
        <v>6256</v>
      </c>
    </row>
    <row r="1210" spans="1:2">
      <c r="A1210" t="s">
        <v>12146</v>
      </c>
      <c r="B1210" t="s">
        <v>6451</v>
      </c>
    </row>
    <row r="1211" spans="1:2">
      <c r="A1211" t="s">
        <v>12147</v>
      </c>
      <c r="B1211" t="s">
        <v>6764</v>
      </c>
    </row>
    <row r="1212" spans="1:2">
      <c r="A1212" t="s">
        <v>12148</v>
      </c>
      <c r="B1212" t="s">
        <v>6913</v>
      </c>
    </row>
    <row r="1213" spans="1:2">
      <c r="A1213" t="s">
        <v>12149</v>
      </c>
      <c r="B1213" t="s">
        <v>6749</v>
      </c>
    </row>
    <row r="1214" spans="1:2">
      <c r="A1214" t="s">
        <v>12150</v>
      </c>
      <c r="B1214" t="s">
        <v>6626</v>
      </c>
    </row>
    <row r="1215" spans="1:2">
      <c r="A1215" t="s">
        <v>12151</v>
      </c>
      <c r="B1215" t="s">
        <v>6629</v>
      </c>
    </row>
    <row r="1216" spans="1:2">
      <c r="A1216" t="s">
        <v>12152</v>
      </c>
      <c r="B1216" t="s">
        <v>6633</v>
      </c>
    </row>
    <row r="1217" spans="1:2">
      <c r="A1217" t="s">
        <v>12153</v>
      </c>
      <c r="B1217" t="s">
        <v>6637</v>
      </c>
    </row>
    <row r="1218" spans="1:2">
      <c r="A1218" t="s">
        <v>12154</v>
      </c>
      <c r="B1218" t="s">
        <v>4075</v>
      </c>
    </row>
    <row r="1219" spans="1:2">
      <c r="A1219" t="s">
        <v>12155</v>
      </c>
      <c r="B1219" t="s">
        <v>6392</v>
      </c>
    </row>
    <row r="1220" spans="1:2">
      <c r="A1220" t="s">
        <v>12156</v>
      </c>
      <c r="B1220" t="s">
        <v>6392</v>
      </c>
    </row>
    <row r="1221" spans="1:2">
      <c r="A1221" t="s">
        <v>12157</v>
      </c>
      <c r="B1221" t="s">
        <v>2219</v>
      </c>
    </row>
    <row r="1222" spans="1:2">
      <c r="A1222" t="s">
        <v>12158</v>
      </c>
      <c r="B1222" t="s">
        <v>6649</v>
      </c>
    </row>
    <row r="1223" spans="1:2">
      <c r="A1223" t="s">
        <v>12159</v>
      </c>
      <c r="B1223" t="s">
        <v>6653</v>
      </c>
    </row>
    <row r="1224" spans="1:2">
      <c r="A1224" t="s">
        <v>12160</v>
      </c>
      <c r="B1224" t="s">
        <v>6656</v>
      </c>
    </row>
    <row r="1225" spans="1:2">
      <c r="A1225" t="s">
        <v>12161</v>
      </c>
      <c r="B1225" t="s">
        <v>6660</v>
      </c>
    </row>
    <row r="1226" spans="1:2">
      <c r="A1226" t="s">
        <v>12162</v>
      </c>
      <c r="B1226" t="s">
        <v>6113</v>
      </c>
    </row>
    <row r="1227" spans="1:2">
      <c r="A1227" t="s">
        <v>12163</v>
      </c>
      <c r="B1227" t="s">
        <v>6740</v>
      </c>
    </row>
    <row r="1228" spans="1:2">
      <c r="A1228" t="s">
        <v>12164</v>
      </c>
      <c r="B1228" t="s">
        <v>6744</v>
      </c>
    </row>
    <row r="1229" spans="1:2">
      <c r="A1229" t="s">
        <v>12165</v>
      </c>
      <c r="B1229" t="s">
        <v>6859</v>
      </c>
    </row>
    <row r="1230" spans="1:2">
      <c r="A1230" t="s">
        <v>12166</v>
      </c>
      <c r="B1230" t="s">
        <v>6864</v>
      </c>
    </row>
    <row r="1231" spans="1:2">
      <c r="A1231" t="s">
        <v>12167</v>
      </c>
      <c r="B1231" t="s">
        <v>6856</v>
      </c>
    </row>
    <row r="1232" spans="1:2">
      <c r="A1232" t="s">
        <v>12168</v>
      </c>
      <c r="B1232" t="s">
        <v>6881</v>
      </c>
    </row>
    <row r="1233" spans="1:2">
      <c r="A1233" t="s">
        <v>12169</v>
      </c>
      <c r="B1233" t="s">
        <v>6884</v>
      </c>
    </row>
    <row r="1234" spans="1:2">
      <c r="A1234" t="s">
        <v>12170</v>
      </c>
      <c r="B1234" t="s">
        <v>6887</v>
      </c>
    </row>
    <row r="1235" spans="1:2">
      <c r="A1235" t="s">
        <v>12171</v>
      </c>
      <c r="B1235" t="s">
        <v>6890</v>
      </c>
    </row>
    <row r="1236" spans="1:2">
      <c r="A1236" t="s">
        <v>12172</v>
      </c>
      <c r="B1236" t="s">
        <v>6893</v>
      </c>
    </row>
    <row r="1237" spans="1:2">
      <c r="A1237" t="s">
        <v>12173</v>
      </c>
      <c r="B1237" t="s">
        <v>6896</v>
      </c>
    </row>
    <row r="1238" spans="1:2">
      <c r="A1238" t="s">
        <v>12174</v>
      </c>
      <c r="B1238" t="s">
        <v>6899</v>
      </c>
    </row>
    <row r="1239" spans="1:2">
      <c r="A1239" t="s">
        <v>12175</v>
      </c>
      <c r="B1239" t="s">
        <v>6902</v>
      </c>
    </row>
    <row r="1240" spans="1:2">
      <c r="A1240" t="s">
        <v>12176</v>
      </c>
      <c r="B1240" t="s">
        <v>6905</v>
      </c>
    </row>
    <row r="1241" spans="1:2">
      <c r="A1241" t="s">
        <v>12177</v>
      </c>
      <c r="B1241" t="s">
        <v>6908</v>
      </c>
    </row>
    <row r="1242" spans="1:2">
      <c r="A1242" t="s">
        <v>12178</v>
      </c>
      <c r="B1242" t="s">
        <v>6853</v>
      </c>
    </row>
    <row r="1243" spans="1:2">
      <c r="A1243" t="s">
        <v>12179</v>
      </c>
      <c r="B1243" t="s">
        <v>6691</v>
      </c>
    </row>
    <row r="1244" spans="1:2">
      <c r="A1244" t="s">
        <v>12180</v>
      </c>
      <c r="B1244" t="s">
        <v>6695</v>
      </c>
    </row>
    <row r="1245" spans="1:2">
      <c r="A1245" t="s">
        <v>12181</v>
      </c>
      <c r="B1245" t="s">
        <v>6698</v>
      </c>
    </row>
    <row r="1246" spans="1:2">
      <c r="A1246" t="s">
        <v>12182</v>
      </c>
      <c r="B1246" t="s">
        <v>6868</v>
      </c>
    </row>
    <row r="1247" spans="1:2">
      <c r="A1247" t="s">
        <v>12183</v>
      </c>
      <c r="B1247" t="s">
        <v>6872</v>
      </c>
    </row>
    <row r="1248" spans="1:2">
      <c r="A1248" t="s">
        <v>12184</v>
      </c>
      <c r="B1248" t="s">
        <v>6877</v>
      </c>
    </row>
    <row r="1249" spans="1:2">
      <c r="A1249" t="s">
        <v>12185</v>
      </c>
      <c r="B1249" t="s">
        <v>6702</v>
      </c>
    </row>
    <row r="1250" spans="1:2">
      <c r="A1250" t="s">
        <v>12186</v>
      </c>
      <c r="B1250" t="s">
        <v>6704</v>
      </c>
    </row>
    <row r="1251" spans="1:2">
      <c r="A1251" t="s">
        <v>12187</v>
      </c>
      <c r="B1251" t="s">
        <v>6709</v>
      </c>
    </row>
    <row r="1252" spans="1:2">
      <c r="A1252" t="s">
        <v>12188</v>
      </c>
      <c r="B1252" t="s">
        <v>6712</v>
      </c>
    </row>
    <row r="1253" spans="1:2">
      <c r="A1253" t="s">
        <v>12189</v>
      </c>
      <c r="B1253" t="s">
        <v>6575</v>
      </c>
    </row>
    <row r="1254" spans="1:2">
      <c r="A1254" t="s">
        <v>12190</v>
      </c>
      <c r="B1254" t="s">
        <v>6581</v>
      </c>
    </row>
    <row r="1255" spans="1:2">
      <c r="A1255" t="s">
        <v>12191</v>
      </c>
      <c r="B1255" t="s">
        <v>6510</v>
      </c>
    </row>
    <row r="1256" spans="1:2">
      <c r="A1256" t="s">
        <v>12192</v>
      </c>
      <c r="B1256" t="s">
        <v>6514</v>
      </c>
    </row>
    <row r="1257" spans="1:2">
      <c r="A1257" t="s">
        <v>12193</v>
      </c>
      <c r="B1257" t="s">
        <v>6518</v>
      </c>
    </row>
    <row r="1258" spans="1:2">
      <c r="A1258" t="s">
        <v>12194</v>
      </c>
      <c r="B1258" t="s">
        <v>6522</v>
      </c>
    </row>
    <row r="1259" spans="1:2">
      <c r="A1259" t="s">
        <v>12195</v>
      </c>
      <c r="B1259" t="s">
        <v>6973</v>
      </c>
    </row>
    <row r="1260" spans="1:2">
      <c r="A1260" t="s">
        <v>12196</v>
      </c>
      <c r="B1260" t="s">
        <v>6976</v>
      </c>
    </row>
    <row r="1261" spans="1:2">
      <c r="A1261" t="s">
        <v>12197</v>
      </c>
      <c r="B1261" t="s">
        <v>6970</v>
      </c>
    </row>
    <row r="1262" spans="1:2">
      <c r="A1262" t="s">
        <v>12198</v>
      </c>
      <c r="B1262" t="s">
        <v>6526</v>
      </c>
    </row>
    <row r="1263" spans="1:2">
      <c r="A1263" t="s">
        <v>12199</v>
      </c>
      <c r="B1263" t="s">
        <v>6530</v>
      </c>
    </row>
    <row r="1264" spans="1:2">
      <c r="A1264" t="s">
        <v>12200</v>
      </c>
      <c r="B1264" t="s">
        <v>7017</v>
      </c>
    </row>
    <row r="1265" spans="1:2">
      <c r="A1265" t="s">
        <v>12201</v>
      </c>
      <c r="B1265" t="s">
        <v>7019</v>
      </c>
    </row>
    <row r="1266" spans="1:2">
      <c r="A1266" t="s">
        <v>12202</v>
      </c>
      <c r="B1266" t="s">
        <v>7022</v>
      </c>
    </row>
    <row r="1267" spans="1:2">
      <c r="A1267" t="s">
        <v>12203</v>
      </c>
      <c r="B1267" t="s">
        <v>7028</v>
      </c>
    </row>
    <row r="1268" spans="1:2">
      <c r="A1268" t="s">
        <v>12204</v>
      </c>
      <c r="B1268" t="s">
        <v>6313</v>
      </c>
    </row>
    <row r="1269" spans="1:2">
      <c r="A1269" t="s">
        <v>12205</v>
      </c>
      <c r="B1269" t="s">
        <v>6316</v>
      </c>
    </row>
    <row r="1270" spans="1:2">
      <c r="A1270" t="s">
        <v>12206</v>
      </c>
      <c r="B1270" t="s">
        <v>6321</v>
      </c>
    </row>
    <row r="1271" spans="1:2">
      <c r="A1271" t="s">
        <v>12207</v>
      </c>
      <c r="B1271" t="s">
        <v>6326</v>
      </c>
    </row>
    <row r="1272" spans="1:2">
      <c r="A1272" t="s">
        <v>12208</v>
      </c>
      <c r="B1272" t="s">
        <v>6822</v>
      </c>
    </row>
    <row r="1273" spans="1:2">
      <c r="A1273" t="s">
        <v>12209</v>
      </c>
      <c r="B1273" t="s">
        <v>6260</v>
      </c>
    </row>
    <row r="1274" spans="1:2">
      <c r="A1274" t="s">
        <v>12210</v>
      </c>
      <c r="B1274" t="s">
        <v>6263</v>
      </c>
    </row>
    <row r="1275" spans="1:2">
      <c r="A1275" t="s">
        <v>12211</v>
      </c>
      <c r="B1275" t="s">
        <v>6931</v>
      </c>
    </row>
    <row r="1276" spans="1:2">
      <c r="A1276" t="s">
        <v>12212</v>
      </c>
      <c r="B1276" t="s">
        <v>6934</v>
      </c>
    </row>
    <row r="1277" spans="1:2">
      <c r="A1277" t="s">
        <v>12213</v>
      </c>
      <c r="B1277" t="s">
        <v>4765</v>
      </c>
    </row>
    <row r="1278" spans="1:2">
      <c r="A1278" t="s">
        <v>12214</v>
      </c>
      <c r="B1278" t="s">
        <v>6948</v>
      </c>
    </row>
    <row r="1279" spans="1:2">
      <c r="A1279" t="s">
        <v>12215</v>
      </c>
      <c r="B1279" t="s">
        <v>7067</v>
      </c>
    </row>
    <row r="1280" spans="1:2">
      <c r="A1280" t="s">
        <v>12216</v>
      </c>
      <c r="B1280" t="s">
        <v>6210</v>
      </c>
    </row>
    <row r="1281" spans="1:2">
      <c r="A1281" t="s">
        <v>12217</v>
      </c>
      <c r="B1281" t="s">
        <v>1885</v>
      </c>
    </row>
    <row r="1282" spans="1:2">
      <c r="A1282" t="s">
        <v>12218</v>
      </c>
      <c r="B1282" t="s">
        <v>4405</v>
      </c>
    </row>
    <row r="1283" spans="1:2">
      <c r="A1283" t="s">
        <v>12219</v>
      </c>
      <c r="B1283" t="s">
        <v>6200</v>
      </c>
    </row>
    <row r="1284" spans="1:2">
      <c r="A1284" t="s">
        <v>12220</v>
      </c>
      <c r="B1284" t="s">
        <v>5977</v>
      </c>
    </row>
    <row r="1285" spans="1:2">
      <c r="A1285" t="s">
        <v>12221</v>
      </c>
      <c r="B1285" t="s">
        <v>5980</v>
      </c>
    </row>
    <row r="1286" spans="1:2">
      <c r="A1286" t="s">
        <v>12222</v>
      </c>
      <c r="B1286" t="s">
        <v>5983</v>
      </c>
    </row>
    <row r="1287" spans="1:2">
      <c r="A1287" t="s">
        <v>12223</v>
      </c>
      <c r="B1287" t="s">
        <v>5986</v>
      </c>
    </row>
    <row r="1288" spans="1:2">
      <c r="A1288" t="s">
        <v>12224</v>
      </c>
      <c r="B1288" t="s">
        <v>6122</v>
      </c>
    </row>
    <row r="1289" spans="1:2">
      <c r="A1289" t="s">
        <v>12225</v>
      </c>
      <c r="B1289" t="s">
        <v>6126</v>
      </c>
    </row>
    <row r="1290" spans="1:2">
      <c r="A1290" t="s">
        <v>12226</v>
      </c>
      <c r="B1290" t="s">
        <v>166</v>
      </c>
    </row>
    <row r="1291" spans="1:2">
      <c r="A1291" t="s">
        <v>12227</v>
      </c>
      <c r="B1291" t="s">
        <v>6131</v>
      </c>
    </row>
    <row r="1292" spans="1:2">
      <c r="A1292" t="s">
        <v>12228</v>
      </c>
      <c r="B1292" t="s">
        <v>6134</v>
      </c>
    </row>
    <row r="1293" spans="1:2">
      <c r="A1293" t="s">
        <v>12229</v>
      </c>
      <c r="B1293" t="s">
        <v>6137</v>
      </c>
    </row>
    <row r="1294" spans="1:2">
      <c r="A1294" t="s">
        <v>12230</v>
      </c>
      <c r="B1294" t="s">
        <v>6140</v>
      </c>
    </row>
    <row r="1295" spans="1:2">
      <c r="A1295" t="s">
        <v>12231</v>
      </c>
      <c r="B1295" t="s">
        <v>2666</v>
      </c>
    </row>
    <row r="1296" spans="1:2">
      <c r="A1296" t="s">
        <v>12232</v>
      </c>
      <c r="B1296" t="s">
        <v>2671</v>
      </c>
    </row>
    <row r="1297" spans="1:2">
      <c r="A1297" t="s">
        <v>12233</v>
      </c>
      <c r="B1297" t="s">
        <v>6147</v>
      </c>
    </row>
    <row r="1298" spans="1:2">
      <c r="A1298" t="s">
        <v>12234</v>
      </c>
      <c r="B1298" t="s">
        <v>6017</v>
      </c>
    </row>
    <row r="1299" spans="1:2">
      <c r="A1299" t="s">
        <v>12235</v>
      </c>
      <c r="B1299" t="s">
        <v>6152</v>
      </c>
    </row>
    <row r="1300" spans="1:2">
      <c r="A1300" t="s">
        <v>12236</v>
      </c>
      <c r="B1300" t="s">
        <v>8828</v>
      </c>
    </row>
    <row r="1301" spans="1:2">
      <c r="A1301" t="s">
        <v>12236</v>
      </c>
      <c r="B1301" t="s">
        <v>8828</v>
      </c>
    </row>
    <row r="1302" spans="1:2">
      <c r="A1302" t="s">
        <v>12237</v>
      </c>
      <c r="B1302" t="s">
        <v>6155</v>
      </c>
    </row>
    <row r="1303" spans="1:2">
      <c r="A1303" t="s">
        <v>12238</v>
      </c>
      <c r="B1303" t="s">
        <v>6158</v>
      </c>
    </row>
    <row r="1304" spans="1:2">
      <c r="A1304" t="s">
        <v>12239</v>
      </c>
      <c r="B1304" t="s">
        <v>6023</v>
      </c>
    </row>
    <row r="1305" spans="1:2">
      <c r="A1305" t="s">
        <v>12239</v>
      </c>
      <c r="B1305" t="s">
        <v>6023</v>
      </c>
    </row>
    <row r="1306" spans="1:2">
      <c r="A1306" t="s">
        <v>12240</v>
      </c>
      <c r="B1306" t="s">
        <v>6023</v>
      </c>
    </row>
    <row r="1307" spans="1:2">
      <c r="A1307" t="s">
        <v>12241</v>
      </c>
      <c r="B1307" t="s">
        <v>6029</v>
      </c>
    </row>
    <row r="1308" spans="1:2">
      <c r="A1308" t="s">
        <v>12241</v>
      </c>
      <c r="B1308" t="s">
        <v>6029</v>
      </c>
    </row>
    <row r="1309" spans="1:2">
      <c r="A1309" t="s">
        <v>12242</v>
      </c>
      <c r="B1309" t="s">
        <v>6035</v>
      </c>
    </row>
    <row r="1310" spans="1:2">
      <c r="A1310" t="s">
        <v>12242</v>
      </c>
      <c r="B1310" t="s">
        <v>6035</v>
      </c>
    </row>
    <row r="1311" spans="1:2">
      <c r="A1311" t="s">
        <v>12243</v>
      </c>
      <c r="B1311" t="s">
        <v>6041</v>
      </c>
    </row>
    <row r="1312" spans="1:2">
      <c r="A1312" t="s">
        <v>12243</v>
      </c>
      <c r="B1312" t="s">
        <v>6041</v>
      </c>
    </row>
    <row r="1313" spans="1:2">
      <c r="A1313" t="s">
        <v>12244</v>
      </c>
      <c r="B1313" t="s">
        <v>5990</v>
      </c>
    </row>
    <row r="1314" spans="1:2">
      <c r="A1314" t="s">
        <v>12244</v>
      </c>
      <c r="B1314" t="s">
        <v>5990</v>
      </c>
    </row>
    <row r="1315" spans="1:2">
      <c r="A1315" t="s">
        <v>12245</v>
      </c>
      <c r="B1315" t="s">
        <v>5996</v>
      </c>
    </row>
    <row r="1316" spans="1:2">
      <c r="A1316" t="s">
        <v>12246</v>
      </c>
      <c r="B1316" t="s">
        <v>8829</v>
      </c>
    </row>
    <row r="1317" spans="1:2">
      <c r="A1317" t="s">
        <v>12247</v>
      </c>
      <c r="B1317" t="s">
        <v>8830</v>
      </c>
    </row>
    <row r="1318" spans="1:2">
      <c r="A1318" t="s">
        <v>12247</v>
      </c>
      <c r="B1318" t="s">
        <v>8830</v>
      </c>
    </row>
    <row r="1319" spans="1:2">
      <c r="A1319" t="s">
        <v>12247</v>
      </c>
      <c r="B1319" t="s">
        <v>8830</v>
      </c>
    </row>
    <row r="1320" spans="1:2">
      <c r="A1320" t="s">
        <v>12248</v>
      </c>
      <c r="B1320" t="s">
        <v>4442</v>
      </c>
    </row>
    <row r="1321" spans="1:2">
      <c r="A1321" t="s">
        <v>12248</v>
      </c>
      <c r="B1321" t="s">
        <v>4442</v>
      </c>
    </row>
    <row r="1322" spans="1:2">
      <c r="A1322" t="s">
        <v>12248</v>
      </c>
      <c r="B1322" t="s">
        <v>4442</v>
      </c>
    </row>
    <row r="1323" spans="1:2">
      <c r="A1323" t="s">
        <v>12249</v>
      </c>
      <c r="B1323" t="s">
        <v>6046</v>
      </c>
    </row>
    <row r="1324" spans="1:2">
      <c r="A1324" t="s">
        <v>12250</v>
      </c>
      <c r="B1324" t="s">
        <v>1302</v>
      </c>
    </row>
    <row r="1325" spans="1:2">
      <c r="A1325" t="s">
        <v>12250</v>
      </c>
      <c r="B1325" t="s">
        <v>1302</v>
      </c>
    </row>
    <row r="1326" spans="1:2">
      <c r="A1326" t="s">
        <v>12251</v>
      </c>
      <c r="B1326" t="s">
        <v>2487</v>
      </c>
    </row>
    <row r="1327" spans="1:2">
      <c r="A1327" t="s">
        <v>12251</v>
      </c>
      <c r="B1327" t="s">
        <v>2487</v>
      </c>
    </row>
    <row r="1328" spans="1:2">
      <c r="A1328" t="s">
        <v>12252</v>
      </c>
      <c r="B1328" t="s">
        <v>6056</v>
      </c>
    </row>
    <row r="1329" spans="1:2">
      <c r="A1329" t="s">
        <v>12253</v>
      </c>
      <c r="B1329" t="s">
        <v>6059</v>
      </c>
    </row>
    <row r="1330" spans="1:2">
      <c r="A1330" t="s">
        <v>12254</v>
      </c>
      <c r="B1330" t="s">
        <v>6163</v>
      </c>
    </row>
    <row r="1331" spans="1:2">
      <c r="A1331" t="s">
        <v>12255</v>
      </c>
      <c r="B1331" t="s">
        <v>6167</v>
      </c>
    </row>
    <row r="1332" spans="1:2">
      <c r="A1332" t="s">
        <v>12256</v>
      </c>
      <c r="B1332" t="s">
        <v>6170</v>
      </c>
    </row>
    <row r="1333" spans="1:2">
      <c r="A1333" t="s">
        <v>12256</v>
      </c>
      <c r="B1333" t="s">
        <v>6170</v>
      </c>
    </row>
    <row r="1334" spans="1:2">
      <c r="A1334" t="s">
        <v>12257</v>
      </c>
      <c r="B1334" t="s">
        <v>6174</v>
      </c>
    </row>
    <row r="1335" spans="1:2">
      <c r="A1335" t="s">
        <v>12258</v>
      </c>
      <c r="B1335" t="s">
        <v>6177</v>
      </c>
    </row>
    <row r="1336" spans="1:2">
      <c r="A1336" t="s">
        <v>12258</v>
      </c>
      <c r="B1336" t="s">
        <v>6177</v>
      </c>
    </row>
    <row r="1337" spans="1:2">
      <c r="A1337" t="s">
        <v>12259</v>
      </c>
      <c r="B1337" t="s">
        <v>6181</v>
      </c>
    </row>
    <row r="1338" spans="1:2">
      <c r="A1338" t="s">
        <v>12260</v>
      </c>
      <c r="B1338" t="s">
        <v>6184</v>
      </c>
    </row>
    <row r="1339" spans="1:2">
      <c r="A1339" t="s">
        <v>12260</v>
      </c>
      <c r="B1339" t="s">
        <v>6184</v>
      </c>
    </row>
    <row r="1340" spans="1:2">
      <c r="A1340" t="s">
        <v>12261</v>
      </c>
      <c r="B1340" t="s">
        <v>6188</v>
      </c>
    </row>
    <row r="1341" spans="1:2">
      <c r="A1341" t="s">
        <v>12262</v>
      </c>
      <c r="B1341" t="s">
        <v>6062</v>
      </c>
    </row>
    <row r="1342" spans="1:2">
      <c r="A1342" t="s">
        <v>12262</v>
      </c>
      <c r="B1342" t="s">
        <v>6062</v>
      </c>
    </row>
    <row r="1343" spans="1:2">
      <c r="A1343" t="s">
        <v>12262</v>
      </c>
      <c r="B1343" t="s">
        <v>6062</v>
      </c>
    </row>
    <row r="1344" spans="1:2">
      <c r="A1344" t="s">
        <v>12263</v>
      </c>
      <c r="B1344" t="s">
        <v>6070</v>
      </c>
    </row>
    <row r="1345" spans="1:2">
      <c r="A1345" t="s">
        <v>12263</v>
      </c>
      <c r="B1345" t="s">
        <v>6070</v>
      </c>
    </row>
    <row r="1346" spans="1:2">
      <c r="A1346" t="s">
        <v>12263</v>
      </c>
      <c r="B1346" t="s">
        <v>6070</v>
      </c>
    </row>
    <row r="1347" spans="1:2">
      <c r="A1347" t="s">
        <v>12264</v>
      </c>
      <c r="B1347" t="s">
        <v>6075</v>
      </c>
    </row>
    <row r="1348" spans="1:2">
      <c r="A1348" t="s">
        <v>12265</v>
      </c>
      <c r="B1348" t="s">
        <v>6078</v>
      </c>
    </row>
    <row r="1349" spans="1:2">
      <c r="A1349" t="s">
        <v>12266</v>
      </c>
      <c r="B1349" t="s">
        <v>6081</v>
      </c>
    </row>
    <row r="1350" spans="1:2">
      <c r="A1350" t="s">
        <v>12267</v>
      </c>
      <c r="B1350" t="s">
        <v>6084</v>
      </c>
    </row>
    <row r="1351" spans="1:2">
      <c r="A1351" t="s">
        <v>12268</v>
      </c>
      <c r="B1351" t="s">
        <v>6087</v>
      </c>
    </row>
    <row r="1352" spans="1:2">
      <c r="A1352" t="s">
        <v>12269</v>
      </c>
      <c r="B1352" t="s">
        <v>6090</v>
      </c>
    </row>
    <row r="1353" spans="1:2">
      <c r="A1353" t="s">
        <v>12270</v>
      </c>
      <c r="B1353" t="s">
        <v>6093</v>
      </c>
    </row>
    <row r="1354" spans="1:2">
      <c r="A1354" t="s">
        <v>12270</v>
      </c>
      <c r="B1354" t="s">
        <v>6093</v>
      </c>
    </row>
    <row r="1355" spans="1:2">
      <c r="A1355" t="s">
        <v>12271</v>
      </c>
      <c r="B1355" t="s">
        <v>6097</v>
      </c>
    </row>
    <row r="1356" spans="1:2">
      <c r="A1356" t="s">
        <v>12271</v>
      </c>
      <c r="B1356" t="s">
        <v>6097</v>
      </c>
    </row>
    <row r="1357" spans="1:2">
      <c r="A1357" t="s">
        <v>12272</v>
      </c>
      <c r="B1357" t="s">
        <v>6101</v>
      </c>
    </row>
    <row r="1358" spans="1:2">
      <c r="A1358" t="s">
        <v>12272</v>
      </c>
      <c r="B1358" t="s">
        <v>6101</v>
      </c>
    </row>
    <row r="1359" spans="1:2">
      <c r="A1359" t="s">
        <v>12273</v>
      </c>
      <c r="B1359" t="s">
        <v>6105</v>
      </c>
    </row>
    <row r="1360" spans="1:2">
      <c r="A1360" t="s">
        <v>12273</v>
      </c>
      <c r="B1360" t="s">
        <v>6105</v>
      </c>
    </row>
    <row r="1361" spans="1:2">
      <c r="A1361" t="s">
        <v>12274</v>
      </c>
      <c r="B1361" t="s">
        <v>6109</v>
      </c>
    </row>
    <row r="1362" spans="1:2">
      <c r="A1362" t="s">
        <v>12274</v>
      </c>
      <c r="B1362" t="s">
        <v>6109</v>
      </c>
    </row>
    <row r="1363" spans="1:2">
      <c r="A1363" t="s">
        <v>12275</v>
      </c>
      <c r="B1363" t="s">
        <v>6113</v>
      </c>
    </row>
    <row r="1364" spans="1:2">
      <c r="A1364" t="s">
        <v>12276</v>
      </c>
      <c r="B1364" t="s">
        <v>6116</v>
      </c>
    </row>
    <row r="1365" spans="1:2">
      <c r="A1365" t="s">
        <v>12277</v>
      </c>
      <c r="B1365" t="s">
        <v>6119</v>
      </c>
    </row>
    <row r="1366" spans="1:2">
      <c r="A1366" t="s">
        <v>12278</v>
      </c>
      <c r="B1366" t="s">
        <v>6191</v>
      </c>
    </row>
    <row r="1367" spans="1:2">
      <c r="A1367" t="s">
        <v>12278</v>
      </c>
      <c r="B1367" t="s">
        <v>6191</v>
      </c>
    </row>
    <row r="1368" spans="1:2">
      <c r="A1368" t="s">
        <v>12279</v>
      </c>
      <c r="B1368" t="s">
        <v>8831</v>
      </c>
    </row>
    <row r="1369" spans="1:2">
      <c r="A1369" t="s">
        <v>12279</v>
      </c>
      <c r="B1369" t="s">
        <v>8831</v>
      </c>
    </row>
    <row r="1370" spans="1:2">
      <c r="A1370" t="s">
        <v>12279</v>
      </c>
      <c r="B1370" t="s">
        <v>8831</v>
      </c>
    </row>
    <row r="1371" spans="1:2">
      <c r="A1371" t="s">
        <v>12280</v>
      </c>
      <c r="B1371" t="s">
        <v>6195</v>
      </c>
    </row>
    <row r="1372" spans="1:2">
      <c r="A1372" t="s">
        <v>12281</v>
      </c>
      <c r="B1372" t="s">
        <v>836</v>
      </c>
    </row>
    <row r="1373" spans="1:2">
      <c r="A1373" t="s">
        <v>12282</v>
      </c>
      <c r="B1373" t="s">
        <v>5798</v>
      </c>
    </row>
    <row r="1374" spans="1:2">
      <c r="A1374" t="s">
        <v>12283</v>
      </c>
      <c r="B1374" t="s">
        <v>5801</v>
      </c>
    </row>
    <row r="1375" spans="1:2">
      <c r="A1375" t="s">
        <v>12284</v>
      </c>
      <c r="B1375" t="s">
        <v>5804</v>
      </c>
    </row>
    <row r="1376" spans="1:2">
      <c r="A1376" t="s">
        <v>12285</v>
      </c>
      <c r="B1376" t="s">
        <v>5930</v>
      </c>
    </row>
    <row r="1377" spans="1:2">
      <c r="A1377" t="s">
        <v>12286</v>
      </c>
      <c r="B1377" t="s">
        <v>5943</v>
      </c>
    </row>
    <row r="1378" spans="1:2">
      <c r="A1378" t="s">
        <v>12287</v>
      </c>
      <c r="B1378" t="s">
        <v>5862</v>
      </c>
    </row>
    <row r="1379" spans="1:2">
      <c r="A1379" t="s">
        <v>12288</v>
      </c>
      <c r="B1379" t="s">
        <v>5868</v>
      </c>
    </row>
    <row r="1380" spans="1:2">
      <c r="A1380" t="s">
        <v>12289</v>
      </c>
      <c r="B1380" t="s">
        <v>5871</v>
      </c>
    </row>
    <row r="1381" spans="1:2">
      <c r="A1381" t="s">
        <v>12290</v>
      </c>
      <c r="B1381" t="s">
        <v>5874</v>
      </c>
    </row>
    <row r="1382" spans="1:2">
      <c r="A1382" t="s">
        <v>12291</v>
      </c>
      <c r="B1382" t="s">
        <v>5877</v>
      </c>
    </row>
    <row r="1383" spans="1:2">
      <c r="A1383" t="s">
        <v>12292</v>
      </c>
      <c r="B1383" t="s">
        <v>5880</v>
      </c>
    </row>
    <row r="1384" spans="1:2">
      <c r="A1384" t="s">
        <v>12293</v>
      </c>
      <c r="B1384" t="s">
        <v>5883</v>
      </c>
    </row>
    <row r="1385" spans="1:2">
      <c r="A1385" t="s">
        <v>12294</v>
      </c>
      <c r="B1385" t="s">
        <v>5957</v>
      </c>
    </row>
    <row r="1386" spans="1:2">
      <c r="A1386" t="s">
        <v>12295</v>
      </c>
      <c r="B1386" t="s">
        <v>5925</v>
      </c>
    </row>
    <row r="1387" spans="1:2">
      <c r="A1387" t="s">
        <v>12296</v>
      </c>
      <c r="B1387" t="s">
        <v>5886</v>
      </c>
    </row>
    <row r="1388" spans="1:2">
      <c r="A1388" t="s">
        <v>12297</v>
      </c>
      <c r="B1388" t="s">
        <v>5891</v>
      </c>
    </row>
    <row r="1389" spans="1:2">
      <c r="A1389" t="s">
        <v>12298</v>
      </c>
      <c r="B1389" t="s">
        <v>5759</v>
      </c>
    </row>
    <row r="1390" spans="1:2">
      <c r="A1390" t="s">
        <v>12299</v>
      </c>
      <c r="B1390" t="s">
        <v>5807</v>
      </c>
    </row>
    <row r="1391" spans="1:2">
      <c r="A1391" t="s">
        <v>12300</v>
      </c>
      <c r="B1391" t="s">
        <v>5811</v>
      </c>
    </row>
    <row r="1392" spans="1:2">
      <c r="A1392" t="s">
        <v>12301</v>
      </c>
      <c r="B1392" t="s">
        <v>5814</v>
      </c>
    </row>
    <row r="1393" spans="1:2">
      <c r="A1393" t="s">
        <v>12302</v>
      </c>
      <c r="B1393" t="s">
        <v>5817</v>
      </c>
    </row>
    <row r="1394" spans="1:2">
      <c r="A1394" t="s">
        <v>12303</v>
      </c>
      <c r="B1394" t="s">
        <v>5820</v>
      </c>
    </row>
    <row r="1395" spans="1:2">
      <c r="A1395" t="s">
        <v>12304</v>
      </c>
      <c r="B1395" t="s">
        <v>5823</v>
      </c>
    </row>
    <row r="1396" spans="1:2">
      <c r="A1396" t="s">
        <v>12305</v>
      </c>
      <c r="B1396" t="s">
        <v>5826</v>
      </c>
    </row>
    <row r="1397" spans="1:2">
      <c r="A1397" t="s">
        <v>12306</v>
      </c>
      <c r="B1397" t="s">
        <v>5829</v>
      </c>
    </row>
    <row r="1398" spans="1:2">
      <c r="A1398" t="s">
        <v>12307</v>
      </c>
      <c r="B1398" t="s">
        <v>469</v>
      </c>
    </row>
    <row r="1399" spans="1:2">
      <c r="A1399" t="s">
        <v>12308</v>
      </c>
      <c r="B1399" t="s">
        <v>5775</v>
      </c>
    </row>
    <row r="1400" spans="1:2">
      <c r="A1400" t="s">
        <v>12309</v>
      </c>
      <c r="B1400" t="s">
        <v>5780</v>
      </c>
    </row>
    <row r="1401" spans="1:2">
      <c r="A1401" t="s">
        <v>12310</v>
      </c>
      <c r="B1401" t="s">
        <v>5783</v>
      </c>
    </row>
    <row r="1402" spans="1:2">
      <c r="A1402" t="s">
        <v>12311</v>
      </c>
      <c r="B1402" t="s">
        <v>5788</v>
      </c>
    </row>
    <row r="1403" spans="1:2">
      <c r="A1403" t="s">
        <v>12312</v>
      </c>
      <c r="B1403" t="s">
        <v>5793</v>
      </c>
    </row>
    <row r="1404" spans="1:2">
      <c r="A1404" t="s">
        <v>12313</v>
      </c>
      <c r="B1404" t="s">
        <v>5832</v>
      </c>
    </row>
    <row r="1405" spans="1:2">
      <c r="A1405" t="s">
        <v>12314</v>
      </c>
      <c r="B1405" t="s">
        <v>5934</v>
      </c>
    </row>
    <row r="1406" spans="1:2">
      <c r="A1406" t="s">
        <v>12315</v>
      </c>
      <c r="B1406" t="s">
        <v>5937</v>
      </c>
    </row>
    <row r="1407" spans="1:2">
      <c r="A1407" t="s">
        <v>12316</v>
      </c>
      <c r="B1407" t="s">
        <v>5940</v>
      </c>
    </row>
    <row r="1408" spans="1:2">
      <c r="A1408" t="s">
        <v>12317</v>
      </c>
      <c r="B1408" t="s">
        <v>853</v>
      </c>
    </row>
    <row r="1409" spans="1:2">
      <c r="A1409" t="s">
        <v>12318</v>
      </c>
      <c r="B1409" t="s">
        <v>5916</v>
      </c>
    </row>
    <row r="1410" spans="1:2">
      <c r="A1410" t="s">
        <v>12319</v>
      </c>
      <c r="B1410" t="s">
        <v>5918</v>
      </c>
    </row>
    <row r="1411" spans="1:2">
      <c r="A1411" t="s">
        <v>12320</v>
      </c>
      <c r="B1411" t="s">
        <v>5920</v>
      </c>
    </row>
    <row r="1412" spans="1:2">
      <c r="A1412" t="s">
        <v>12321</v>
      </c>
      <c r="B1412" t="s">
        <v>5922</v>
      </c>
    </row>
    <row r="1413" spans="1:2">
      <c r="A1413" t="s">
        <v>12322</v>
      </c>
      <c r="B1413" t="s">
        <v>5948</v>
      </c>
    </row>
    <row r="1414" spans="1:2">
      <c r="A1414" t="s">
        <v>12323</v>
      </c>
      <c r="B1414" t="s">
        <v>5951</v>
      </c>
    </row>
    <row r="1415" spans="1:2">
      <c r="A1415" t="s">
        <v>12324</v>
      </c>
      <c r="B1415" t="s">
        <v>5972</v>
      </c>
    </row>
    <row r="1416" spans="1:2">
      <c r="A1416" t="s">
        <v>12325</v>
      </c>
      <c r="B1416" t="s">
        <v>5954</v>
      </c>
    </row>
    <row r="1417" spans="1:2">
      <c r="A1417" t="s">
        <v>12326</v>
      </c>
      <c r="B1417" t="s">
        <v>5835</v>
      </c>
    </row>
    <row r="1418" spans="1:2">
      <c r="A1418" t="s">
        <v>12327</v>
      </c>
      <c r="B1418" t="s">
        <v>5837</v>
      </c>
    </row>
    <row r="1419" spans="1:2">
      <c r="A1419" t="s">
        <v>12328</v>
      </c>
      <c r="B1419" t="s">
        <v>5840</v>
      </c>
    </row>
    <row r="1420" spans="1:2">
      <c r="A1420" t="s">
        <v>12329</v>
      </c>
      <c r="B1420" t="s">
        <v>5843</v>
      </c>
    </row>
    <row r="1421" spans="1:2">
      <c r="A1421" t="s">
        <v>12330</v>
      </c>
      <c r="B1421" t="s">
        <v>5846</v>
      </c>
    </row>
    <row r="1422" spans="1:2">
      <c r="A1422" t="s">
        <v>12331</v>
      </c>
      <c r="B1422" t="s">
        <v>5849</v>
      </c>
    </row>
    <row r="1423" spans="1:2">
      <c r="A1423" t="s">
        <v>12332</v>
      </c>
      <c r="B1423" t="s">
        <v>5852</v>
      </c>
    </row>
    <row r="1424" spans="1:2">
      <c r="A1424" t="s">
        <v>12333</v>
      </c>
      <c r="B1424" t="s">
        <v>5855</v>
      </c>
    </row>
    <row r="1425" spans="1:2">
      <c r="A1425" t="s">
        <v>12334</v>
      </c>
      <c r="B1425" t="s">
        <v>5858</v>
      </c>
    </row>
    <row r="1426" spans="1:2">
      <c r="A1426" t="s">
        <v>12335</v>
      </c>
      <c r="B1426" t="s">
        <v>5860</v>
      </c>
    </row>
    <row r="1427" spans="1:2">
      <c r="A1427" t="s">
        <v>12336</v>
      </c>
      <c r="B1427" t="s">
        <v>5766</v>
      </c>
    </row>
    <row r="1428" spans="1:2">
      <c r="A1428" t="s">
        <v>12337</v>
      </c>
      <c r="B1428" t="s">
        <v>5962</v>
      </c>
    </row>
    <row r="1429" spans="1:2">
      <c r="A1429" t="s">
        <v>12338</v>
      </c>
      <c r="B1429" t="s">
        <v>5895</v>
      </c>
    </row>
    <row r="1430" spans="1:2">
      <c r="A1430" t="s">
        <v>12339</v>
      </c>
      <c r="B1430" t="s">
        <v>5903</v>
      </c>
    </row>
    <row r="1431" spans="1:2">
      <c r="A1431" t="s">
        <v>12340</v>
      </c>
      <c r="B1431" t="s">
        <v>5967</v>
      </c>
    </row>
    <row r="1432" spans="1:2">
      <c r="A1432" t="s">
        <v>12341</v>
      </c>
      <c r="B1432" t="s">
        <v>4819</v>
      </c>
    </row>
    <row r="1433" spans="1:2">
      <c r="A1433" t="s">
        <v>12342</v>
      </c>
      <c r="B1433" t="s">
        <v>5739</v>
      </c>
    </row>
    <row r="1434" spans="1:2">
      <c r="A1434" t="s">
        <v>12343</v>
      </c>
      <c r="B1434" t="s">
        <v>5751</v>
      </c>
    </row>
    <row r="1435" spans="1:2">
      <c r="A1435" t="s">
        <v>12344</v>
      </c>
      <c r="B1435" t="s">
        <v>5745</v>
      </c>
    </row>
    <row r="1436" spans="1:2">
      <c r="A1436" t="s">
        <v>12345</v>
      </c>
      <c r="B1436" t="s">
        <v>5515</v>
      </c>
    </row>
    <row r="1437" spans="1:2">
      <c r="A1437" t="s">
        <v>12346</v>
      </c>
      <c r="B1437" t="s">
        <v>3840</v>
      </c>
    </row>
    <row r="1438" spans="1:2">
      <c r="A1438" t="s">
        <v>12347</v>
      </c>
      <c r="B1438" t="s">
        <v>5518</v>
      </c>
    </row>
    <row r="1439" spans="1:2">
      <c r="A1439" t="s">
        <v>12348</v>
      </c>
      <c r="B1439" t="s">
        <v>5599</v>
      </c>
    </row>
    <row r="1440" spans="1:2">
      <c r="A1440" t="s">
        <v>12349</v>
      </c>
      <c r="B1440" t="s">
        <v>919</v>
      </c>
    </row>
    <row r="1441" spans="1:2">
      <c r="A1441" t="s">
        <v>12350</v>
      </c>
      <c r="B1441" t="s">
        <v>251</v>
      </c>
    </row>
    <row r="1442" spans="1:2">
      <c r="A1442" t="s">
        <v>12351</v>
      </c>
      <c r="B1442" t="s">
        <v>5639</v>
      </c>
    </row>
    <row r="1443" spans="1:2">
      <c r="A1443" t="s">
        <v>12352</v>
      </c>
      <c r="B1443" t="s">
        <v>5547</v>
      </c>
    </row>
    <row r="1444" spans="1:2">
      <c r="A1444" t="s">
        <v>12353</v>
      </c>
      <c r="B1444" t="s">
        <v>5693</v>
      </c>
    </row>
    <row r="1445" spans="1:2">
      <c r="A1445" t="s">
        <v>12354</v>
      </c>
      <c r="B1445" t="s">
        <v>5673</v>
      </c>
    </row>
    <row r="1446" spans="1:2">
      <c r="A1446" t="s">
        <v>12355</v>
      </c>
      <c r="B1446" t="s">
        <v>5565</v>
      </c>
    </row>
    <row r="1447" spans="1:2">
      <c r="A1447" t="s">
        <v>12356</v>
      </c>
      <c r="B1447" t="s">
        <v>5570</v>
      </c>
    </row>
    <row r="1448" spans="1:2">
      <c r="A1448" t="s">
        <v>12357</v>
      </c>
      <c r="B1448" t="s">
        <v>5444</v>
      </c>
    </row>
    <row r="1449" spans="1:2">
      <c r="A1449" t="s">
        <v>12358</v>
      </c>
      <c r="B1449" t="s">
        <v>5582</v>
      </c>
    </row>
    <row r="1450" spans="1:2">
      <c r="A1450" t="s">
        <v>12359</v>
      </c>
      <c r="B1450" t="s">
        <v>5610</v>
      </c>
    </row>
    <row r="1451" spans="1:2">
      <c r="A1451" t="s">
        <v>12360</v>
      </c>
      <c r="B1451" t="s">
        <v>5677</v>
      </c>
    </row>
    <row r="1452" spans="1:2">
      <c r="A1452" t="s">
        <v>12361</v>
      </c>
      <c r="B1452" t="s">
        <v>5684</v>
      </c>
    </row>
    <row r="1453" spans="1:2">
      <c r="A1453" t="s">
        <v>12362</v>
      </c>
      <c r="B1453" t="s">
        <v>5501</v>
      </c>
    </row>
    <row r="1454" spans="1:2">
      <c r="A1454" t="s">
        <v>12363</v>
      </c>
      <c r="B1454" t="s">
        <v>5652</v>
      </c>
    </row>
    <row r="1455" spans="1:2">
      <c r="A1455" t="s">
        <v>12364</v>
      </c>
      <c r="B1455" t="s">
        <v>5657</v>
      </c>
    </row>
    <row r="1456" spans="1:2">
      <c r="A1456" t="s">
        <v>12365</v>
      </c>
      <c r="B1456" t="s">
        <v>5713</v>
      </c>
    </row>
    <row r="1457" spans="1:2">
      <c r="A1457" t="s">
        <v>12366</v>
      </c>
      <c r="B1457" t="s">
        <v>5624</v>
      </c>
    </row>
    <row r="1458" spans="1:2">
      <c r="A1458" t="s">
        <v>12367</v>
      </c>
      <c r="B1458" t="s">
        <v>5578</v>
      </c>
    </row>
    <row r="1459" spans="1:2">
      <c r="A1459" t="s">
        <v>12368</v>
      </c>
      <c r="B1459" t="s">
        <v>5604</v>
      </c>
    </row>
    <row r="1460" spans="1:2">
      <c r="A1460" t="s">
        <v>12369</v>
      </c>
      <c r="B1460" t="s">
        <v>5526</v>
      </c>
    </row>
    <row r="1461" spans="1:2">
      <c r="A1461" t="s">
        <v>12370</v>
      </c>
      <c r="B1461" t="s">
        <v>5532</v>
      </c>
    </row>
    <row r="1462" spans="1:2">
      <c r="A1462" t="s">
        <v>12371</v>
      </c>
      <c r="B1462" t="s">
        <v>5537</v>
      </c>
    </row>
    <row r="1463" spans="1:2">
      <c r="A1463" t="s">
        <v>12372</v>
      </c>
      <c r="B1463" t="s">
        <v>5485</v>
      </c>
    </row>
    <row r="1464" spans="1:2">
      <c r="A1464" t="s">
        <v>12373</v>
      </c>
      <c r="B1464" t="s">
        <v>5434</v>
      </c>
    </row>
    <row r="1465" spans="1:2">
      <c r="A1465" t="s">
        <v>12374</v>
      </c>
      <c r="B1465" t="s">
        <v>7410</v>
      </c>
    </row>
    <row r="1466" spans="1:2">
      <c r="A1466" t="s">
        <v>12375</v>
      </c>
      <c r="B1466" t="s">
        <v>5459</v>
      </c>
    </row>
    <row r="1467" spans="1:2">
      <c r="A1467" t="s">
        <v>12376</v>
      </c>
      <c r="B1467" t="s">
        <v>5508</v>
      </c>
    </row>
    <row r="1468" spans="1:2">
      <c r="A1468" t="s">
        <v>12377</v>
      </c>
      <c r="B1468" t="s">
        <v>5632</v>
      </c>
    </row>
    <row r="1469" spans="1:2">
      <c r="A1469" t="s">
        <v>12378</v>
      </c>
      <c r="B1469" t="s">
        <v>5554</v>
      </c>
    </row>
    <row r="1470" spans="1:2">
      <c r="A1470" t="s">
        <v>12379</v>
      </c>
      <c r="B1470" t="s">
        <v>5558</v>
      </c>
    </row>
    <row r="1471" spans="1:2">
      <c r="A1471" t="s">
        <v>12380</v>
      </c>
      <c r="B1471" t="s">
        <v>5644</v>
      </c>
    </row>
    <row r="1472" spans="1:2">
      <c r="A1472" t="s">
        <v>12381</v>
      </c>
      <c r="B1472" t="s">
        <v>5453</v>
      </c>
    </row>
    <row r="1473" spans="1:2">
      <c r="A1473" t="s">
        <v>12382</v>
      </c>
      <c r="B1473" t="s">
        <v>5591</v>
      </c>
    </row>
    <row r="1474" spans="1:2">
      <c r="A1474" t="s">
        <v>12383</v>
      </c>
      <c r="B1474" t="s">
        <v>5595</v>
      </c>
    </row>
    <row r="1475" spans="1:2">
      <c r="A1475" t="s">
        <v>12384</v>
      </c>
      <c r="B1475" t="s">
        <v>5668</v>
      </c>
    </row>
    <row r="1476" spans="1:2">
      <c r="A1476" t="s">
        <v>12385</v>
      </c>
      <c r="B1476" t="s">
        <v>5663</v>
      </c>
    </row>
    <row r="1477" spans="1:2">
      <c r="A1477" t="s">
        <v>12386</v>
      </c>
      <c r="B1477" t="s">
        <v>5617</v>
      </c>
    </row>
    <row r="1478" spans="1:2">
      <c r="A1478" t="s">
        <v>12387</v>
      </c>
      <c r="B1478" t="s">
        <v>2397</v>
      </c>
    </row>
    <row r="1479" spans="1:2">
      <c r="A1479" t="s">
        <v>12388</v>
      </c>
      <c r="B1479" t="s">
        <v>5709</v>
      </c>
    </row>
    <row r="1480" spans="1:2">
      <c r="A1480" t="s">
        <v>12389</v>
      </c>
      <c r="B1480" t="s">
        <v>5542</v>
      </c>
    </row>
    <row r="1481" spans="1:2">
      <c r="A1481" t="s">
        <v>12390</v>
      </c>
      <c r="B1481" t="s">
        <v>5440</v>
      </c>
    </row>
    <row r="1482" spans="1:2">
      <c r="A1482" t="s">
        <v>12391</v>
      </c>
      <c r="B1482" t="s">
        <v>5440</v>
      </c>
    </row>
    <row r="1483" spans="1:2">
      <c r="A1483" t="s">
        <v>12392</v>
      </c>
      <c r="B1483" t="s">
        <v>5474</v>
      </c>
    </row>
    <row r="1484" spans="1:2">
      <c r="A1484" t="s">
        <v>12393</v>
      </c>
      <c r="B1484" t="s">
        <v>5560</v>
      </c>
    </row>
    <row r="1485" spans="1:2">
      <c r="A1485" t="s">
        <v>12394</v>
      </c>
      <c r="B1485" t="s">
        <v>5479</v>
      </c>
    </row>
    <row r="1486" spans="1:2">
      <c r="A1486" t="s">
        <v>12395</v>
      </c>
      <c r="B1486" t="s">
        <v>5490</v>
      </c>
    </row>
    <row r="1487" spans="1:2">
      <c r="A1487" t="s">
        <v>12396</v>
      </c>
      <c r="B1487" t="s">
        <v>5495</v>
      </c>
    </row>
    <row r="1488" spans="1:2">
      <c r="A1488" t="s">
        <v>12397</v>
      </c>
      <c r="B1488" t="s">
        <v>5725</v>
      </c>
    </row>
    <row r="1489" spans="1:2">
      <c r="A1489" t="s">
        <v>12398</v>
      </c>
      <c r="B1489" t="s">
        <v>5733</v>
      </c>
    </row>
    <row r="1490" spans="1:2">
      <c r="A1490" t="s">
        <v>12399</v>
      </c>
      <c r="B1490" t="s">
        <v>8881</v>
      </c>
    </row>
    <row r="1491" spans="1:2">
      <c r="A1491" t="s">
        <v>12400</v>
      </c>
      <c r="B1491" t="s">
        <v>6485</v>
      </c>
    </row>
    <row r="1492" spans="1:2">
      <c r="A1492" t="s">
        <v>12401</v>
      </c>
      <c r="B1492" t="s">
        <v>8123</v>
      </c>
    </row>
    <row r="1493" spans="1:2">
      <c r="A1493" t="s">
        <v>12402</v>
      </c>
      <c r="B1493" t="s">
        <v>1806</v>
      </c>
    </row>
    <row r="1494" spans="1:2">
      <c r="A1494" t="s">
        <v>12403</v>
      </c>
      <c r="B1494" t="s">
        <v>8305</v>
      </c>
    </row>
    <row r="1495" spans="1:2">
      <c r="A1495" t="s">
        <v>10979</v>
      </c>
      <c r="B1495" t="s">
        <v>325</v>
      </c>
    </row>
    <row r="1496" spans="1:2">
      <c r="A1496" t="s">
        <v>12404</v>
      </c>
      <c r="B1496" t="s">
        <v>7518</v>
      </c>
    </row>
    <row r="1497" spans="1:2">
      <c r="A1497" t="s">
        <v>12405</v>
      </c>
      <c r="B1497" t="s">
        <v>7915</v>
      </c>
    </row>
    <row r="1498" spans="1:2">
      <c r="A1498" t="s">
        <v>11760</v>
      </c>
      <c r="B1498" t="s">
        <v>616</v>
      </c>
    </row>
    <row r="1499" spans="1:2">
      <c r="A1499" t="s">
        <v>12406</v>
      </c>
      <c r="B1499" t="s">
        <v>7351</v>
      </c>
    </row>
    <row r="1500" spans="1:2">
      <c r="A1500" t="s">
        <v>12407</v>
      </c>
      <c r="B1500" t="s">
        <v>7553</v>
      </c>
    </row>
    <row r="1501" spans="1:2">
      <c r="A1501" t="s">
        <v>12408</v>
      </c>
      <c r="B1501" t="s">
        <v>8127</v>
      </c>
    </row>
    <row r="1502" spans="1:2">
      <c r="A1502" t="s">
        <v>12409</v>
      </c>
      <c r="B1502" t="s">
        <v>6227</v>
      </c>
    </row>
    <row r="1503" spans="1:2">
      <c r="A1503" t="s">
        <v>12410</v>
      </c>
      <c r="B1503" t="s">
        <v>7331</v>
      </c>
    </row>
    <row r="1504" spans="1:2">
      <c r="A1504" t="s">
        <v>12411</v>
      </c>
      <c r="B1504" t="s">
        <v>7530</v>
      </c>
    </row>
    <row r="1505" spans="1:2">
      <c r="A1505" t="s">
        <v>12412</v>
      </c>
      <c r="B1505" t="s">
        <v>8146</v>
      </c>
    </row>
    <row r="1506" spans="1:2">
      <c r="A1506" t="s">
        <v>12413</v>
      </c>
      <c r="B1506" t="s">
        <v>8382</v>
      </c>
    </row>
    <row r="1507" spans="1:2">
      <c r="A1507" t="s">
        <v>11203</v>
      </c>
      <c r="B1507" t="s">
        <v>1167</v>
      </c>
    </row>
    <row r="1508" spans="1:2">
      <c r="A1508" t="s">
        <v>12414</v>
      </c>
      <c r="B1508" t="s">
        <v>8745</v>
      </c>
    </row>
    <row r="1509" spans="1:2">
      <c r="A1509" t="s">
        <v>12415</v>
      </c>
      <c r="B1509" t="s">
        <v>7564</v>
      </c>
    </row>
    <row r="1510" spans="1:2">
      <c r="A1510" t="s">
        <v>12416</v>
      </c>
      <c r="B1510" t="s">
        <v>7310</v>
      </c>
    </row>
    <row r="1511" spans="1:2">
      <c r="A1511" t="s">
        <v>12417</v>
      </c>
      <c r="B1511" t="s">
        <v>7316</v>
      </c>
    </row>
    <row r="1512" spans="1:2">
      <c r="A1512" t="s">
        <v>12418</v>
      </c>
      <c r="B1512" t="s">
        <v>7320</v>
      </c>
    </row>
    <row r="1513" spans="1:2">
      <c r="A1513" t="s">
        <v>12419</v>
      </c>
      <c r="B1513" t="s">
        <v>7339</v>
      </c>
    </row>
    <row r="1514" spans="1:2">
      <c r="A1514" t="s">
        <v>12420</v>
      </c>
      <c r="B1514" t="s">
        <v>7345</v>
      </c>
    </row>
    <row r="1515" spans="1:2">
      <c r="A1515" t="s">
        <v>12115</v>
      </c>
      <c r="B1515" t="s">
        <v>6584</v>
      </c>
    </row>
    <row r="1516" spans="1:2">
      <c r="A1516" t="s">
        <v>12421</v>
      </c>
      <c r="B1516" t="s">
        <v>7327</v>
      </c>
    </row>
    <row r="1517" spans="1:2">
      <c r="A1517" t="s">
        <v>11524</v>
      </c>
      <c r="B1517" t="s">
        <v>3442</v>
      </c>
    </row>
    <row r="1518" spans="1:2">
      <c r="A1518" t="s">
        <v>12422</v>
      </c>
      <c r="B1518" t="s">
        <v>7254</v>
      </c>
    </row>
    <row r="1519" spans="1:2">
      <c r="A1519" t="s">
        <v>12423</v>
      </c>
      <c r="B1519" t="s">
        <v>7225</v>
      </c>
    </row>
    <row r="1520" spans="1:2">
      <c r="A1520" t="s">
        <v>12424</v>
      </c>
      <c r="B1520" t="s">
        <v>7232</v>
      </c>
    </row>
    <row r="1521" spans="1:2">
      <c r="A1521" t="s">
        <v>12425</v>
      </c>
      <c r="B1521" t="s">
        <v>7306</v>
      </c>
    </row>
    <row r="1522" spans="1:2">
      <c r="A1522" t="s">
        <v>12426</v>
      </c>
      <c r="B1522" t="s">
        <v>7235</v>
      </c>
    </row>
    <row r="1523" spans="1:2">
      <c r="A1523" t="s">
        <v>12427</v>
      </c>
      <c r="B1523" t="s">
        <v>7281</v>
      </c>
    </row>
    <row r="1524" spans="1:2">
      <c r="A1524" t="s">
        <v>12428</v>
      </c>
      <c r="B1524" t="s">
        <v>7276</v>
      </c>
    </row>
    <row r="1525" spans="1:2">
      <c r="A1525" t="s">
        <v>12429</v>
      </c>
      <c r="B1525" t="s">
        <v>7216</v>
      </c>
    </row>
    <row r="1526" spans="1:2">
      <c r="A1526" t="s">
        <v>12430</v>
      </c>
      <c r="B1526" t="s">
        <v>7289</v>
      </c>
    </row>
    <row r="1527" spans="1:2">
      <c r="A1527" t="s">
        <v>12431</v>
      </c>
      <c r="B1527" t="s">
        <v>7245</v>
      </c>
    </row>
    <row r="1528" spans="1:2">
      <c r="A1528" t="s">
        <v>12432</v>
      </c>
      <c r="B1528" t="s">
        <v>7251</v>
      </c>
    </row>
    <row r="1529" spans="1:2">
      <c r="A1529" t="s">
        <v>12433</v>
      </c>
      <c r="B1529" t="s">
        <v>7262</v>
      </c>
    </row>
    <row r="1530" spans="1:2">
      <c r="A1530" t="s">
        <v>12434</v>
      </c>
      <c r="B1530" t="s">
        <v>7221</v>
      </c>
    </row>
    <row r="1531" spans="1:2">
      <c r="A1531" t="s">
        <v>12435</v>
      </c>
      <c r="B1531" t="s">
        <v>7295</v>
      </c>
    </row>
    <row r="1532" spans="1:2">
      <c r="A1532" t="s">
        <v>12436</v>
      </c>
      <c r="B1532" t="s">
        <v>7270</v>
      </c>
    </row>
    <row r="1533" spans="1:2">
      <c r="A1533" t="s">
        <v>12437</v>
      </c>
      <c r="B1533" t="s">
        <v>4427</v>
      </c>
    </row>
    <row r="1534" spans="1:2">
      <c r="A1534" t="s">
        <v>12438</v>
      </c>
      <c r="B1534" t="s">
        <v>7239</v>
      </c>
    </row>
    <row r="1535" spans="1:2">
      <c r="A1535" t="s">
        <v>12439</v>
      </c>
      <c r="B1535" t="s">
        <v>1473</v>
      </c>
    </row>
    <row r="1536" spans="1:2">
      <c r="A1536" t="s">
        <v>12440</v>
      </c>
      <c r="B1536" t="s">
        <v>7374</v>
      </c>
    </row>
    <row r="1537" spans="1:2">
      <c r="A1537" t="s">
        <v>12441</v>
      </c>
      <c r="B1537" t="s">
        <v>6666</v>
      </c>
    </row>
    <row r="1538" spans="1:2">
      <c r="A1538" t="s">
        <v>12442</v>
      </c>
      <c r="B1538" t="s">
        <v>7369</v>
      </c>
    </row>
    <row r="1539" spans="1:2">
      <c r="A1539" t="s">
        <v>12443</v>
      </c>
      <c r="B1539" t="s">
        <v>7372</v>
      </c>
    </row>
    <row r="1540" spans="1:2">
      <c r="A1540" t="s">
        <v>12444</v>
      </c>
      <c r="B1540" t="s">
        <v>7360</v>
      </c>
    </row>
    <row r="1541" spans="1:2">
      <c r="A1541" t="s">
        <v>12445</v>
      </c>
      <c r="B1541" t="s">
        <v>7364</v>
      </c>
    </row>
    <row r="1542" spans="1:2">
      <c r="A1542" t="s">
        <v>12446</v>
      </c>
      <c r="B1542" t="s">
        <v>7965</v>
      </c>
    </row>
    <row r="1543" spans="1:2">
      <c r="A1543" t="s">
        <v>12447</v>
      </c>
      <c r="B1543" t="s">
        <v>4755</v>
      </c>
    </row>
    <row r="1544" spans="1:2">
      <c r="A1544" t="s">
        <v>12448</v>
      </c>
      <c r="B1544" t="s">
        <v>7970</v>
      </c>
    </row>
    <row r="1545" spans="1:2">
      <c r="A1545" t="s">
        <v>12449</v>
      </c>
      <c r="B1545" t="s">
        <v>7979</v>
      </c>
    </row>
    <row r="1546" spans="1:2">
      <c r="A1546" t="s">
        <v>12450</v>
      </c>
      <c r="B1546" t="s">
        <v>7956</v>
      </c>
    </row>
    <row r="1547" spans="1:2">
      <c r="A1547" t="s">
        <v>12451</v>
      </c>
      <c r="B1547" t="s">
        <v>7960</v>
      </c>
    </row>
    <row r="1548" spans="1:2">
      <c r="A1548" t="s">
        <v>12452</v>
      </c>
      <c r="B1548" t="s">
        <v>7972</v>
      </c>
    </row>
    <row r="1549" spans="1:2">
      <c r="A1549" t="s">
        <v>12453</v>
      </c>
      <c r="B1549" t="s">
        <v>6263</v>
      </c>
    </row>
    <row r="1550" spans="1:2">
      <c r="A1550" t="s">
        <v>12454</v>
      </c>
      <c r="B1550" t="s">
        <v>8046</v>
      </c>
    </row>
    <row r="1551" spans="1:2">
      <c r="A1551" t="s">
        <v>12455</v>
      </c>
      <c r="B1551" t="s">
        <v>1610</v>
      </c>
    </row>
    <row r="1552" spans="1:2">
      <c r="A1552" t="s">
        <v>12455</v>
      </c>
      <c r="B1552" t="s">
        <v>1610</v>
      </c>
    </row>
    <row r="1553" spans="1:2">
      <c r="A1553" t="s">
        <v>12456</v>
      </c>
      <c r="B1553" t="s">
        <v>1915</v>
      </c>
    </row>
    <row r="1554" spans="1:2">
      <c r="A1554" t="s">
        <v>12457</v>
      </c>
      <c r="B1554" t="s">
        <v>3918</v>
      </c>
    </row>
    <row r="1555" spans="1:2">
      <c r="A1555" t="s">
        <v>12458</v>
      </c>
      <c r="B1555" t="s">
        <v>7611</v>
      </c>
    </row>
    <row r="1556" spans="1:2">
      <c r="A1556" t="s">
        <v>12458</v>
      </c>
      <c r="B1556" t="s">
        <v>7611</v>
      </c>
    </row>
    <row r="1557" spans="1:2">
      <c r="A1557" t="s">
        <v>12459</v>
      </c>
      <c r="B1557" t="s">
        <v>4282</v>
      </c>
    </row>
    <row r="1558" spans="1:2">
      <c r="A1558" t="s">
        <v>12459</v>
      </c>
      <c r="B1558" t="s">
        <v>4282</v>
      </c>
    </row>
    <row r="1559" spans="1:2">
      <c r="A1559" t="s">
        <v>12460</v>
      </c>
      <c r="B1559" t="s">
        <v>7577</v>
      </c>
    </row>
    <row r="1560" spans="1:2">
      <c r="A1560" t="s">
        <v>12460</v>
      </c>
      <c r="B1560" t="s">
        <v>7577</v>
      </c>
    </row>
    <row r="1561" spans="1:2">
      <c r="A1561" t="s">
        <v>12461</v>
      </c>
      <c r="B1561" t="s">
        <v>7599</v>
      </c>
    </row>
    <row r="1562" spans="1:2">
      <c r="A1562" t="s">
        <v>12462</v>
      </c>
      <c r="B1562" t="s">
        <v>7584</v>
      </c>
    </row>
    <row r="1563" spans="1:2">
      <c r="A1563" t="s">
        <v>12462</v>
      </c>
      <c r="B1563" t="s">
        <v>7584</v>
      </c>
    </row>
    <row r="1564" spans="1:2">
      <c r="A1564" t="s">
        <v>12463</v>
      </c>
      <c r="B1564" t="s">
        <v>7593</v>
      </c>
    </row>
    <row r="1565" spans="1:2">
      <c r="A1565" t="s">
        <v>12464</v>
      </c>
      <c r="B1565" t="s">
        <v>7588</v>
      </c>
    </row>
    <row r="1566" spans="1:2">
      <c r="A1566" t="s">
        <v>12465</v>
      </c>
      <c r="B1566" t="s">
        <v>7581</v>
      </c>
    </row>
    <row r="1567" spans="1:2">
      <c r="A1567" t="s">
        <v>12466</v>
      </c>
      <c r="B1567" t="s">
        <v>258</v>
      </c>
    </row>
    <row r="1568" spans="1:2">
      <c r="A1568" t="s">
        <v>12466</v>
      </c>
      <c r="B1568" t="s">
        <v>258</v>
      </c>
    </row>
    <row r="1569" spans="1:2">
      <c r="A1569" t="s">
        <v>12467</v>
      </c>
      <c r="B1569" t="s">
        <v>7568</v>
      </c>
    </row>
    <row r="1570" spans="1:2">
      <c r="A1570" t="s">
        <v>12467</v>
      </c>
      <c r="B1570" t="s">
        <v>7568</v>
      </c>
    </row>
    <row r="1571" spans="1:2">
      <c r="A1571" t="s">
        <v>12468</v>
      </c>
      <c r="B1571" t="s">
        <v>8638</v>
      </c>
    </row>
    <row r="1572" spans="1:2">
      <c r="A1572" t="s">
        <v>12469</v>
      </c>
      <c r="B1572" t="s">
        <v>8639</v>
      </c>
    </row>
    <row r="1573" spans="1:2">
      <c r="A1573" t="s">
        <v>12470</v>
      </c>
      <c r="B1573" t="s">
        <v>8640</v>
      </c>
    </row>
    <row r="1574" spans="1:2">
      <c r="A1574" t="s">
        <v>12471</v>
      </c>
      <c r="B1574" t="s">
        <v>1759</v>
      </c>
    </row>
    <row r="1575" spans="1:2">
      <c r="A1575" t="s">
        <v>12471</v>
      </c>
      <c r="B1575" t="s">
        <v>1759</v>
      </c>
    </row>
    <row r="1576" spans="1:2">
      <c r="A1576" t="s">
        <v>12471</v>
      </c>
      <c r="B1576" t="s">
        <v>1759</v>
      </c>
    </row>
    <row r="1577" spans="1:2">
      <c r="A1577" t="s">
        <v>12472</v>
      </c>
      <c r="B1577" t="s">
        <v>7633</v>
      </c>
    </row>
    <row r="1578" spans="1:2">
      <c r="A1578" t="s">
        <v>12472</v>
      </c>
      <c r="B1578" t="s">
        <v>7633</v>
      </c>
    </row>
    <row r="1579" spans="1:2">
      <c r="A1579" t="s">
        <v>12473</v>
      </c>
      <c r="B1579" t="s">
        <v>1654</v>
      </c>
    </row>
    <row r="1580" spans="1:2">
      <c r="A1580" t="s">
        <v>12474</v>
      </c>
      <c r="B1580" t="s">
        <v>7629</v>
      </c>
    </row>
    <row r="1581" spans="1:2">
      <c r="A1581" t="s">
        <v>12474</v>
      </c>
      <c r="B1581" t="s">
        <v>7629</v>
      </c>
    </row>
    <row r="1582" spans="1:2">
      <c r="A1582" t="s">
        <v>12475</v>
      </c>
      <c r="B1582" t="s">
        <v>7620</v>
      </c>
    </row>
    <row r="1583" spans="1:2">
      <c r="A1583" t="s">
        <v>12475</v>
      </c>
      <c r="B1583" t="s">
        <v>7620</v>
      </c>
    </row>
    <row r="1584" spans="1:2">
      <c r="A1584" t="s">
        <v>12476</v>
      </c>
      <c r="B1584" t="s">
        <v>7639</v>
      </c>
    </row>
    <row r="1585" spans="1:2">
      <c r="A1585" t="s">
        <v>12476</v>
      </c>
      <c r="B1585" t="s">
        <v>7639</v>
      </c>
    </row>
    <row r="1586" spans="1:2">
      <c r="A1586" t="s">
        <v>12477</v>
      </c>
      <c r="B1586" t="s">
        <v>7731</v>
      </c>
    </row>
    <row r="1587" spans="1:2">
      <c r="A1587" t="s">
        <v>12478</v>
      </c>
      <c r="B1587" t="s">
        <v>7734</v>
      </c>
    </row>
    <row r="1588" spans="1:2">
      <c r="A1588" t="s">
        <v>12478</v>
      </c>
      <c r="B1588" t="s">
        <v>7734</v>
      </c>
    </row>
    <row r="1589" spans="1:2">
      <c r="A1589" t="s">
        <v>12479</v>
      </c>
      <c r="B1589" t="s">
        <v>7650</v>
      </c>
    </row>
    <row r="1590" spans="1:2">
      <c r="A1590" t="s">
        <v>12479</v>
      </c>
      <c r="B1590" t="s">
        <v>7650</v>
      </c>
    </row>
    <row r="1591" spans="1:2">
      <c r="A1591" t="s">
        <v>12480</v>
      </c>
      <c r="B1591" t="s">
        <v>2048</v>
      </c>
    </row>
    <row r="1592" spans="1:2">
      <c r="A1592" t="s">
        <v>12481</v>
      </c>
      <c r="B1592" t="s">
        <v>7727</v>
      </c>
    </row>
    <row r="1593" spans="1:2">
      <c r="A1593" t="s">
        <v>12481</v>
      </c>
      <c r="B1593" t="s">
        <v>7727</v>
      </c>
    </row>
    <row r="1594" spans="1:2">
      <c r="A1594" t="s">
        <v>12482</v>
      </c>
      <c r="B1594" t="s">
        <v>198</v>
      </c>
    </row>
    <row r="1595" spans="1:2">
      <c r="A1595" t="s">
        <v>12482</v>
      </c>
      <c r="B1595" t="s">
        <v>198</v>
      </c>
    </row>
    <row r="1596" spans="1:2">
      <c r="A1596" t="s">
        <v>12482</v>
      </c>
      <c r="B1596" t="s">
        <v>198</v>
      </c>
    </row>
    <row r="1597" spans="1:2">
      <c r="A1597" t="s">
        <v>12483</v>
      </c>
      <c r="B1597" t="s">
        <v>7716</v>
      </c>
    </row>
    <row r="1598" spans="1:2">
      <c r="A1598" t="s">
        <v>12483</v>
      </c>
      <c r="B1598" t="s">
        <v>7716</v>
      </c>
    </row>
    <row r="1599" spans="1:2">
      <c r="A1599" t="s">
        <v>12484</v>
      </c>
      <c r="B1599" t="s">
        <v>7724</v>
      </c>
    </row>
    <row r="1600" spans="1:2">
      <c r="A1600" t="s">
        <v>12485</v>
      </c>
      <c r="B1600" t="s">
        <v>3725</v>
      </c>
    </row>
    <row r="1601" spans="1:2">
      <c r="A1601" t="s">
        <v>12486</v>
      </c>
      <c r="B1601" t="s">
        <v>7693</v>
      </c>
    </row>
    <row r="1602" spans="1:2">
      <c r="A1602" t="s">
        <v>12487</v>
      </c>
      <c r="B1602" t="s">
        <v>7656</v>
      </c>
    </row>
    <row r="1603" spans="1:2">
      <c r="A1603" t="s">
        <v>12488</v>
      </c>
      <c r="B1603" t="s">
        <v>7665</v>
      </c>
    </row>
    <row r="1604" spans="1:2">
      <c r="A1604" t="s">
        <v>12489</v>
      </c>
      <c r="B1604" t="s">
        <v>7653</v>
      </c>
    </row>
    <row r="1605" spans="1:2">
      <c r="A1605" t="s">
        <v>12490</v>
      </c>
      <c r="B1605" t="s">
        <v>7687</v>
      </c>
    </row>
    <row r="1606" spans="1:2">
      <c r="A1606" t="s">
        <v>12491</v>
      </c>
      <c r="B1606" t="s">
        <v>7710</v>
      </c>
    </row>
    <row r="1607" spans="1:2">
      <c r="A1607" t="s">
        <v>12492</v>
      </c>
      <c r="B1607" t="s">
        <v>7660</v>
      </c>
    </row>
    <row r="1608" spans="1:2">
      <c r="A1608" t="s">
        <v>12493</v>
      </c>
      <c r="B1608" t="s">
        <v>7699</v>
      </c>
    </row>
    <row r="1609" spans="1:2">
      <c r="A1609" t="s">
        <v>12494</v>
      </c>
      <c r="B1609" t="s">
        <v>5204</v>
      </c>
    </row>
    <row r="1610" spans="1:2">
      <c r="A1610" t="s">
        <v>12494</v>
      </c>
      <c r="B1610" t="s">
        <v>5204</v>
      </c>
    </row>
    <row r="1611" spans="1:2">
      <c r="A1611" t="s">
        <v>12495</v>
      </c>
      <c r="B1611" t="s">
        <v>6740</v>
      </c>
    </row>
    <row r="1612" spans="1:2">
      <c r="A1612" t="s">
        <v>12496</v>
      </c>
      <c r="B1612" t="s">
        <v>6744</v>
      </c>
    </row>
    <row r="1613" spans="1:2">
      <c r="A1613" t="s">
        <v>12497</v>
      </c>
      <c r="B1613" t="s">
        <v>7842</v>
      </c>
    </row>
    <row r="1614" spans="1:2">
      <c r="A1614" t="s">
        <v>12498</v>
      </c>
      <c r="B1614" t="s">
        <v>7844</v>
      </c>
    </row>
    <row r="1615" spans="1:2">
      <c r="A1615" t="s">
        <v>12499</v>
      </c>
      <c r="B1615" t="s">
        <v>815</v>
      </c>
    </row>
    <row r="1616" spans="1:2">
      <c r="A1616" t="s">
        <v>12499</v>
      </c>
      <c r="B1616" t="s">
        <v>815</v>
      </c>
    </row>
    <row r="1617" spans="1:2">
      <c r="A1617" t="s">
        <v>12499</v>
      </c>
      <c r="B1617" t="s">
        <v>815</v>
      </c>
    </row>
    <row r="1618" spans="1:2">
      <c r="A1618" t="s">
        <v>12500</v>
      </c>
      <c r="B1618" t="s">
        <v>7785</v>
      </c>
    </row>
    <row r="1619" spans="1:2">
      <c r="A1619" t="s">
        <v>12500</v>
      </c>
      <c r="B1619" t="s">
        <v>7785</v>
      </c>
    </row>
    <row r="1620" spans="1:2">
      <c r="A1620" t="s">
        <v>12501</v>
      </c>
      <c r="B1620" t="s">
        <v>6170</v>
      </c>
    </row>
    <row r="1621" spans="1:2">
      <c r="A1621" t="s">
        <v>12502</v>
      </c>
      <c r="B1621" t="s">
        <v>6177</v>
      </c>
    </row>
    <row r="1622" spans="1:2">
      <c r="A1622" t="s">
        <v>12503</v>
      </c>
      <c r="B1622" t="s">
        <v>7746</v>
      </c>
    </row>
    <row r="1623" spans="1:2">
      <c r="A1623" t="s">
        <v>12503</v>
      </c>
      <c r="B1623" t="s">
        <v>7746</v>
      </c>
    </row>
    <row r="1624" spans="1:2">
      <c r="A1624" t="s">
        <v>12504</v>
      </c>
      <c r="B1624" t="s">
        <v>7768</v>
      </c>
    </row>
    <row r="1625" spans="1:2">
      <c r="A1625" t="s">
        <v>12504</v>
      </c>
      <c r="B1625" t="s">
        <v>7768</v>
      </c>
    </row>
    <row r="1626" spans="1:2">
      <c r="A1626" t="s">
        <v>12505</v>
      </c>
      <c r="B1626" t="s">
        <v>7762</v>
      </c>
    </row>
    <row r="1627" spans="1:2">
      <c r="A1627" t="s">
        <v>12505</v>
      </c>
      <c r="B1627" t="s">
        <v>7762</v>
      </c>
    </row>
    <row r="1628" spans="1:2">
      <c r="A1628" t="s">
        <v>12506</v>
      </c>
      <c r="B1628" t="s">
        <v>7751</v>
      </c>
    </row>
    <row r="1629" spans="1:2">
      <c r="A1629" t="s">
        <v>12507</v>
      </c>
      <c r="B1629" t="s">
        <v>7756</v>
      </c>
    </row>
    <row r="1630" spans="1:2">
      <c r="A1630" t="s">
        <v>12507</v>
      </c>
      <c r="B1630" t="s">
        <v>7756</v>
      </c>
    </row>
    <row r="1631" spans="1:2">
      <c r="A1631" t="s">
        <v>12508</v>
      </c>
      <c r="B1631" t="s">
        <v>7759</v>
      </c>
    </row>
    <row r="1632" spans="1:2">
      <c r="A1632" t="s">
        <v>12508</v>
      </c>
      <c r="B1632" t="s">
        <v>7759</v>
      </c>
    </row>
    <row r="1633" spans="1:2">
      <c r="A1633" t="s">
        <v>12509</v>
      </c>
      <c r="B1633" t="s">
        <v>7765</v>
      </c>
    </row>
    <row r="1634" spans="1:2">
      <c r="A1634" t="s">
        <v>12509</v>
      </c>
      <c r="B1634" t="s">
        <v>7765</v>
      </c>
    </row>
    <row r="1635" spans="1:2">
      <c r="A1635" t="s">
        <v>12510</v>
      </c>
      <c r="B1635" t="s">
        <v>7739</v>
      </c>
    </row>
    <row r="1636" spans="1:2">
      <c r="A1636" t="s">
        <v>12511</v>
      </c>
      <c r="B1636" t="s">
        <v>7753</v>
      </c>
    </row>
    <row r="1637" spans="1:2">
      <c r="A1637" t="s">
        <v>12511</v>
      </c>
      <c r="B1637" t="s">
        <v>7753</v>
      </c>
    </row>
    <row r="1638" spans="1:2">
      <c r="A1638" t="s">
        <v>12512</v>
      </c>
      <c r="B1638" t="s">
        <v>7749</v>
      </c>
    </row>
    <row r="1639" spans="1:2">
      <c r="A1639" t="s">
        <v>12513</v>
      </c>
      <c r="B1639" t="s">
        <v>6764</v>
      </c>
    </row>
    <row r="1640" spans="1:2">
      <c r="A1640" t="s">
        <v>12514</v>
      </c>
      <c r="B1640" t="s">
        <v>7847</v>
      </c>
    </row>
    <row r="1641" spans="1:2">
      <c r="A1641" t="s">
        <v>12515</v>
      </c>
      <c r="B1641" t="s">
        <v>7849</v>
      </c>
    </row>
    <row r="1642" spans="1:2">
      <c r="A1642" t="s">
        <v>12516</v>
      </c>
      <c r="B1642" t="s">
        <v>7851</v>
      </c>
    </row>
    <row r="1643" spans="1:2">
      <c r="A1643" t="s">
        <v>12517</v>
      </c>
      <c r="B1643" t="s">
        <v>7853</v>
      </c>
    </row>
    <row r="1644" spans="1:2">
      <c r="A1644" t="s">
        <v>12517</v>
      </c>
      <c r="B1644" t="s">
        <v>7853</v>
      </c>
    </row>
    <row r="1645" spans="1:2">
      <c r="A1645" t="s">
        <v>12518</v>
      </c>
      <c r="B1645" t="s">
        <v>7856</v>
      </c>
    </row>
    <row r="1646" spans="1:2">
      <c r="A1646" t="s">
        <v>12519</v>
      </c>
      <c r="B1646" t="s">
        <v>7858</v>
      </c>
    </row>
    <row r="1647" spans="1:2">
      <c r="A1647" t="s">
        <v>12519</v>
      </c>
      <c r="B1647" t="s">
        <v>7858</v>
      </c>
    </row>
    <row r="1648" spans="1:2">
      <c r="A1648" t="s">
        <v>12520</v>
      </c>
      <c r="B1648" t="s">
        <v>7194</v>
      </c>
    </row>
    <row r="1649" spans="1:2">
      <c r="A1649" t="s">
        <v>12521</v>
      </c>
      <c r="B1649" t="s">
        <v>7200</v>
      </c>
    </row>
    <row r="1650" spans="1:2">
      <c r="A1650" t="s">
        <v>12522</v>
      </c>
      <c r="B1650" t="s">
        <v>7863</v>
      </c>
    </row>
    <row r="1651" spans="1:2">
      <c r="A1651" t="s">
        <v>12523</v>
      </c>
      <c r="B1651" t="s">
        <v>7865</v>
      </c>
    </row>
    <row r="1652" spans="1:2">
      <c r="A1652" t="s">
        <v>12524</v>
      </c>
      <c r="B1652" t="s">
        <v>7867</v>
      </c>
    </row>
    <row r="1653" spans="1:2">
      <c r="A1653" t="s">
        <v>12524</v>
      </c>
      <c r="B1653" t="s">
        <v>7867</v>
      </c>
    </row>
    <row r="1654" spans="1:2">
      <c r="A1654" t="s">
        <v>12525</v>
      </c>
      <c r="B1654" t="s">
        <v>7870</v>
      </c>
    </row>
    <row r="1655" spans="1:2">
      <c r="A1655" t="s">
        <v>12525</v>
      </c>
      <c r="B1655" t="s">
        <v>7870</v>
      </c>
    </row>
    <row r="1656" spans="1:2">
      <c r="A1656" t="s">
        <v>12526</v>
      </c>
      <c r="B1656" t="s">
        <v>7873</v>
      </c>
    </row>
    <row r="1657" spans="1:2">
      <c r="A1657" t="s">
        <v>12527</v>
      </c>
      <c r="B1657" t="s">
        <v>7875</v>
      </c>
    </row>
    <row r="1658" spans="1:2">
      <c r="A1658" t="s">
        <v>12528</v>
      </c>
      <c r="B1658" t="s">
        <v>5595</v>
      </c>
    </row>
    <row r="1659" spans="1:2">
      <c r="A1659" t="s">
        <v>12529</v>
      </c>
      <c r="B1659" t="s">
        <v>7878</v>
      </c>
    </row>
    <row r="1660" spans="1:2">
      <c r="A1660" t="s">
        <v>12530</v>
      </c>
      <c r="B1660" t="s">
        <v>7880</v>
      </c>
    </row>
    <row r="1661" spans="1:2">
      <c r="A1661" t="s">
        <v>12530</v>
      </c>
      <c r="B1661" t="s">
        <v>7880</v>
      </c>
    </row>
    <row r="1662" spans="1:2">
      <c r="A1662" t="s">
        <v>12531</v>
      </c>
      <c r="B1662" t="s">
        <v>7883</v>
      </c>
    </row>
    <row r="1663" spans="1:2">
      <c r="A1663" t="s">
        <v>12532</v>
      </c>
      <c r="B1663" t="s">
        <v>7885</v>
      </c>
    </row>
    <row r="1664" spans="1:2">
      <c r="A1664" t="s">
        <v>12533</v>
      </c>
      <c r="B1664" t="s">
        <v>7887</v>
      </c>
    </row>
    <row r="1665" spans="1:2">
      <c r="A1665" t="s">
        <v>12534</v>
      </c>
      <c r="B1665" t="s">
        <v>7834</v>
      </c>
    </row>
    <row r="1666" spans="1:2">
      <c r="A1666" t="s">
        <v>12535</v>
      </c>
      <c r="B1666" t="s">
        <v>7838</v>
      </c>
    </row>
    <row r="1667" spans="1:2">
      <c r="A1667" t="s">
        <v>12536</v>
      </c>
      <c r="B1667" t="s">
        <v>7840</v>
      </c>
    </row>
    <row r="1668" spans="1:2">
      <c r="A1668" t="s">
        <v>12537</v>
      </c>
      <c r="B1668" t="s">
        <v>7831</v>
      </c>
    </row>
    <row r="1669" spans="1:2">
      <c r="A1669" t="s">
        <v>12537</v>
      </c>
      <c r="B1669" t="s">
        <v>7831</v>
      </c>
    </row>
    <row r="1670" spans="1:2">
      <c r="A1670" t="s">
        <v>12538</v>
      </c>
      <c r="B1670" t="s">
        <v>7827</v>
      </c>
    </row>
    <row r="1671" spans="1:2">
      <c r="A1671" t="s">
        <v>12538</v>
      </c>
      <c r="B1671" t="s">
        <v>7827</v>
      </c>
    </row>
    <row r="1672" spans="1:2">
      <c r="A1672" t="s">
        <v>12538</v>
      </c>
      <c r="B1672" t="s">
        <v>7827</v>
      </c>
    </row>
    <row r="1673" spans="1:2">
      <c r="A1673" t="s">
        <v>12539</v>
      </c>
      <c r="B1673" t="s">
        <v>7803</v>
      </c>
    </row>
    <row r="1674" spans="1:2">
      <c r="A1674" t="s">
        <v>12539</v>
      </c>
      <c r="B1674" t="s">
        <v>7803</v>
      </c>
    </row>
    <row r="1675" spans="1:2">
      <c r="A1675" t="s">
        <v>12540</v>
      </c>
      <c r="B1675" t="s">
        <v>7771</v>
      </c>
    </row>
    <row r="1676" spans="1:2">
      <c r="A1676" t="s">
        <v>12540</v>
      </c>
      <c r="B1676" t="s">
        <v>7771</v>
      </c>
    </row>
    <row r="1677" spans="1:2">
      <c r="A1677" t="s">
        <v>12541</v>
      </c>
      <c r="B1677" t="s">
        <v>7792</v>
      </c>
    </row>
    <row r="1678" spans="1:2">
      <c r="A1678" t="s">
        <v>12541</v>
      </c>
      <c r="B1678" t="s">
        <v>7792</v>
      </c>
    </row>
    <row r="1679" spans="1:2">
      <c r="A1679" t="s">
        <v>12542</v>
      </c>
      <c r="B1679" t="s">
        <v>7809</v>
      </c>
    </row>
    <row r="1680" spans="1:2">
      <c r="A1680" t="s">
        <v>12542</v>
      </c>
      <c r="B1680" t="s">
        <v>7809</v>
      </c>
    </row>
    <row r="1681" spans="1:2">
      <c r="A1681" t="s">
        <v>12543</v>
      </c>
      <c r="B1681" t="s">
        <v>7821</v>
      </c>
    </row>
    <row r="1682" spans="1:2">
      <c r="A1682" t="s">
        <v>12543</v>
      </c>
      <c r="B1682" t="s">
        <v>7821</v>
      </c>
    </row>
    <row r="1683" spans="1:2">
      <c r="A1683" t="s">
        <v>12544</v>
      </c>
      <c r="B1683" t="s">
        <v>7806</v>
      </c>
    </row>
    <row r="1684" spans="1:2">
      <c r="A1684" t="s">
        <v>12544</v>
      </c>
      <c r="B1684" t="s">
        <v>7806</v>
      </c>
    </row>
    <row r="1685" spans="1:2">
      <c r="A1685" t="s">
        <v>12545</v>
      </c>
      <c r="B1685" t="s">
        <v>7824</v>
      </c>
    </row>
    <row r="1686" spans="1:2">
      <c r="A1686" t="s">
        <v>12545</v>
      </c>
      <c r="B1686" t="s">
        <v>7824</v>
      </c>
    </row>
    <row r="1687" spans="1:2">
      <c r="A1687" t="s">
        <v>12546</v>
      </c>
      <c r="B1687" t="s">
        <v>7777</v>
      </c>
    </row>
    <row r="1688" spans="1:2">
      <c r="A1688" t="s">
        <v>12546</v>
      </c>
      <c r="B1688" t="s">
        <v>7777</v>
      </c>
    </row>
    <row r="1689" spans="1:2">
      <c r="A1689" t="s">
        <v>12547</v>
      </c>
      <c r="B1689" t="s">
        <v>7818</v>
      </c>
    </row>
    <row r="1690" spans="1:2">
      <c r="A1690" t="s">
        <v>12547</v>
      </c>
      <c r="B1690" t="s">
        <v>7818</v>
      </c>
    </row>
    <row r="1691" spans="1:2">
      <c r="A1691" t="s">
        <v>8847</v>
      </c>
      <c r="B1691" t="s">
        <v>7780</v>
      </c>
    </row>
    <row r="1692" spans="1:2">
      <c r="A1692" t="s">
        <v>8847</v>
      </c>
      <c r="B1692" t="s">
        <v>7780</v>
      </c>
    </row>
    <row r="1693" spans="1:2">
      <c r="A1693" t="s">
        <v>8847</v>
      </c>
      <c r="B1693" t="s">
        <v>7780</v>
      </c>
    </row>
    <row r="1694" spans="1:2">
      <c r="A1694" t="s">
        <v>12548</v>
      </c>
      <c r="B1694" t="s">
        <v>7799</v>
      </c>
    </row>
    <row r="1695" spans="1:2">
      <c r="A1695" t="s">
        <v>12548</v>
      </c>
      <c r="B1695" t="s">
        <v>7799</v>
      </c>
    </row>
    <row r="1696" spans="1:2">
      <c r="A1696" t="s">
        <v>12548</v>
      </c>
      <c r="B1696" t="s">
        <v>7799</v>
      </c>
    </row>
    <row r="1697" spans="1:2">
      <c r="A1697" t="s">
        <v>12549</v>
      </c>
      <c r="B1697" t="s">
        <v>7783</v>
      </c>
    </row>
    <row r="1698" spans="1:2">
      <c r="A1698" t="s">
        <v>12550</v>
      </c>
      <c r="B1698" t="s">
        <v>7788</v>
      </c>
    </row>
    <row r="1699" spans="1:2">
      <c r="A1699" t="s">
        <v>12550</v>
      </c>
      <c r="B1699" t="s">
        <v>7788</v>
      </c>
    </row>
    <row r="1700" spans="1:2">
      <c r="A1700" t="s">
        <v>12551</v>
      </c>
      <c r="B1700" t="s">
        <v>7814</v>
      </c>
    </row>
    <row r="1701" spans="1:2">
      <c r="A1701" t="s">
        <v>12551</v>
      </c>
      <c r="B1701" t="s">
        <v>7814</v>
      </c>
    </row>
    <row r="1702" spans="1:2">
      <c r="A1702" t="s">
        <v>12552</v>
      </c>
      <c r="B1702" t="s">
        <v>7812</v>
      </c>
    </row>
    <row r="1703" spans="1:2">
      <c r="A1703" t="s">
        <v>12553</v>
      </c>
      <c r="B1703" t="s">
        <v>8153</v>
      </c>
    </row>
    <row r="1704" spans="1:2">
      <c r="A1704" t="s">
        <v>12554</v>
      </c>
      <c r="B1704" t="s">
        <v>8158</v>
      </c>
    </row>
    <row r="1705" spans="1:2">
      <c r="A1705" t="s">
        <v>12554</v>
      </c>
      <c r="B1705" t="s">
        <v>8158</v>
      </c>
    </row>
    <row r="1706" spans="1:2">
      <c r="A1706" t="s">
        <v>12554</v>
      </c>
      <c r="B1706" t="s">
        <v>8158</v>
      </c>
    </row>
    <row r="1707" spans="1:2">
      <c r="A1707" t="s">
        <v>12555</v>
      </c>
      <c r="B1707" t="s">
        <v>8157</v>
      </c>
    </row>
    <row r="1708" spans="1:2">
      <c r="A1708" t="s">
        <v>12556</v>
      </c>
      <c r="B1708" t="s">
        <v>8156</v>
      </c>
    </row>
    <row r="1709" spans="1:2">
      <c r="A1709" t="s">
        <v>12556</v>
      </c>
      <c r="B1709" t="s">
        <v>8156</v>
      </c>
    </row>
    <row r="1710" spans="1:2">
      <c r="A1710" t="s">
        <v>12557</v>
      </c>
      <c r="B1710" t="s">
        <v>8152</v>
      </c>
    </row>
    <row r="1711" spans="1:2">
      <c r="A1711" t="s">
        <v>12558</v>
      </c>
      <c r="B1711" t="s">
        <v>8155</v>
      </c>
    </row>
    <row r="1712" spans="1:2">
      <c r="A1712" t="s">
        <v>12558</v>
      </c>
      <c r="B1712" t="s">
        <v>8155</v>
      </c>
    </row>
    <row r="1713" spans="1:2">
      <c r="A1713" t="s">
        <v>12559</v>
      </c>
      <c r="B1713" t="s">
        <v>8154</v>
      </c>
    </row>
    <row r="1714" spans="1:2">
      <c r="A1714" t="s">
        <v>12560</v>
      </c>
      <c r="B1714" t="s">
        <v>8064</v>
      </c>
    </row>
    <row r="1715" spans="1:2">
      <c r="A1715" t="s">
        <v>12560</v>
      </c>
      <c r="B1715" t="s">
        <v>8064</v>
      </c>
    </row>
    <row r="1716" spans="1:2">
      <c r="A1716" t="s">
        <v>12561</v>
      </c>
      <c r="B1716" t="s">
        <v>8065</v>
      </c>
    </row>
    <row r="1717" spans="1:2">
      <c r="A1717" t="s">
        <v>12561</v>
      </c>
      <c r="B1717" t="s">
        <v>8065</v>
      </c>
    </row>
    <row r="1718" spans="1:2">
      <c r="A1718" t="s">
        <v>12562</v>
      </c>
      <c r="B1718" t="s">
        <v>8066</v>
      </c>
    </row>
    <row r="1719" spans="1:2">
      <c r="A1719" t="s">
        <v>12563</v>
      </c>
      <c r="B1719" t="s">
        <v>8067</v>
      </c>
    </row>
    <row r="1720" spans="1:2">
      <c r="A1720" t="s">
        <v>12563</v>
      </c>
      <c r="B1720" t="s">
        <v>8067</v>
      </c>
    </row>
    <row r="1721" spans="1:2">
      <c r="A1721" t="s">
        <v>12564</v>
      </c>
      <c r="B1721" t="s">
        <v>8068</v>
      </c>
    </row>
    <row r="1722" spans="1:2">
      <c r="A1722" t="s">
        <v>12564</v>
      </c>
      <c r="B1722" t="s">
        <v>8068</v>
      </c>
    </row>
    <row r="1723" spans="1:2">
      <c r="A1723" t="s">
        <v>12565</v>
      </c>
      <c r="B1723" t="s">
        <v>8069</v>
      </c>
    </row>
    <row r="1724" spans="1:2">
      <c r="A1724" t="s">
        <v>12566</v>
      </c>
      <c r="B1724" t="s">
        <v>8070</v>
      </c>
    </row>
    <row r="1725" spans="1:2">
      <c r="A1725" t="s">
        <v>12567</v>
      </c>
      <c r="B1725" t="s">
        <v>8071</v>
      </c>
    </row>
    <row r="1726" spans="1:2">
      <c r="A1726" t="s">
        <v>12568</v>
      </c>
      <c r="B1726" t="s">
        <v>8072</v>
      </c>
    </row>
    <row r="1727" spans="1:2">
      <c r="A1727" t="s">
        <v>12568</v>
      </c>
      <c r="B1727" t="s">
        <v>8072</v>
      </c>
    </row>
    <row r="1728" spans="1:2">
      <c r="A1728" t="s">
        <v>12569</v>
      </c>
      <c r="B1728" t="s">
        <v>8073</v>
      </c>
    </row>
    <row r="1729" spans="1:2">
      <c r="A1729" t="s">
        <v>12569</v>
      </c>
      <c r="B1729" t="s">
        <v>8073</v>
      </c>
    </row>
    <row r="1730" spans="1:2">
      <c r="A1730" t="s">
        <v>12570</v>
      </c>
      <c r="B1730" t="s">
        <v>8074</v>
      </c>
    </row>
    <row r="1731" spans="1:2">
      <c r="A1731" t="s">
        <v>12570</v>
      </c>
      <c r="B1731" t="s">
        <v>8074</v>
      </c>
    </row>
    <row r="1732" spans="1:2">
      <c r="A1732" t="s">
        <v>12571</v>
      </c>
      <c r="B1732" t="s">
        <v>8075</v>
      </c>
    </row>
    <row r="1733" spans="1:2">
      <c r="A1733" t="s">
        <v>12572</v>
      </c>
      <c r="B1733" t="s">
        <v>8076</v>
      </c>
    </row>
    <row r="1734" spans="1:2">
      <c r="A1734" t="s">
        <v>12573</v>
      </c>
      <c r="B1734" t="s">
        <v>8077</v>
      </c>
    </row>
    <row r="1735" spans="1:2">
      <c r="A1735" t="s">
        <v>12573</v>
      </c>
      <c r="B1735" t="s">
        <v>8077</v>
      </c>
    </row>
    <row r="1736" spans="1:2">
      <c r="A1736" t="s">
        <v>12574</v>
      </c>
      <c r="B1736" t="s">
        <v>8078</v>
      </c>
    </row>
    <row r="1737" spans="1:2">
      <c r="A1737" t="s">
        <v>12575</v>
      </c>
      <c r="B1737" t="s">
        <v>8079</v>
      </c>
    </row>
    <row r="1738" spans="1:2">
      <c r="A1738" t="s">
        <v>12575</v>
      </c>
      <c r="B1738" t="s">
        <v>8079</v>
      </c>
    </row>
    <row r="1739" spans="1:2">
      <c r="A1739" t="s">
        <v>12576</v>
      </c>
      <c r="B1739" t="s">
        <v>8080</v>
      </c>
    </row>
    <row r="1740" spans="1:2">
      <c r="A1740" t="s">
        <v>12576</v>
      </c>
      <c r="B1740" t="s">
        <v>8080</v>
      </c>
    </row>
    <row r="1741" spans="1:2">
      <c r="A1741" t="s">
        <v>12577</v>
      </c>
      <c r="B1741" t="s">
        <v>8474</v>
      </c>
    </row>
    <row r="1742" spans="1:2">
      <c r="A1742" t="s">
        <v>12577</v>
      </c>
      <c r="B1742" t="s">
        <v>8474</v>
      </c>
    </row>
    <row r="1743" spans="1:2">
      <c r="A1743" t="s">
        <v>12577</v>
      </c>
      <c r="B1743" t="s">
        <v>8474</v>
      </c>
    </row>
    <row r="1744" spans="1:2">
      <c r="A1744" t="s">
        <v>12578</v>
      </c>
      <c r="B1744" t="s">
        <v>8475</v>
      </c>
    </row>
    <row r="1745" spans="1:2">
      <c r="A1745" t="s">
        <v>12578</v>
      </c>
      <c r="B1745" t="s">
        <v>8475</v>
      </c>
    </row>
    <row r="1746" spans="1:2">
      <c r="A1746" t="s">
        <v>12579</v>
      </c>
      <c r="B1746" t="s">
        <v>8476</v>
      </c>
    </row>
    <row r="1747" spans="1:2">
      <c r="A1747" t="s">
        <v>12579</v>
      </c>
      <c r="B1747" t="s">
        <v>8476</v>
      </c>
    </row>
    <row r="1748" spans="1:2">
      <c r="A1748" t="s">
        <v>12579</v>
      </c>
      <c r="B1748" t="s">
        <v>8476</v>
      </c>
    </row>
    <row r="1749" spans="1:2">
      <c r="A1749" t="s">
        <v>12580</v>
      </c>
      <c r="B1749" t="s">
        <v>8477</v>
      </c>
    </row>
    <row r="1750" spans="1:2">
      <c r="A1750" t="s">
        <v>12581</v>
      </c>
      <c r="B1750" t="s">
        <v>8478</v>
      </c>
    </row>
    <row r="1751" spans="1:2">
      <c r="A1751" t="s">
        <v>12581</v>
      </c>
      <c r="B1751" t="s">
        <v>8478</v>
      </c>
    </row>
    <row r="1752" spans="1:2">
      <c r="A1752" t="s">
        <v>12582</v>
      </c>
      <c r="B1752" t="s">
        <v>5940</v>
      </c>
    </row>
    <row r="1753" spans="1:2">
      <c r="A1753" t="s">
        <v>12582</v>
      </c>
      <c r="B1753" t="s">
        <v>5940</v>
      </c>
    </row>
    <row r="1754" spans="1:2">
      <c r="A1754" t="s">
        <v>12583</v>
      </c>
      <c r="B1754" t="s">
        <v>8479</v>
      </c>
    </row>
    <row r="1755" spans="1:2">
      <c r="A1755" t="s">
        <v>12583</v>
      </c>
      <c r="B1755" t="s">
        <v>8479</v>
      </c>
    </row>
    <row r="1756" spans="1:2">
      <c r="A1756" t="s">
        <v>12584</v>
      </c>
      <c r="B1756" t="s">
        <v>8480</v>
      </c>
    </row>
    <row r="1757" spans="1:2">
      <c r="A1757" t="s">
        <v>12584</v>
      </c>
      <c r="B1757" t="s">
        <v>8480</v>
      </c>
    </row>
    <row r="1758" spans="1:2">
      <c r="A1758" t="s">
        <v>12585</v>
      </c>
      <c r="B1758" t="s">
        <v>8481</v>
      </c>
    </row>
    <row r="1759" spans="1:2">
      <c r="A1759" t="s">
        <v>12585</v>
      </c>
      <c r="B1759" t="s">
        <v>8481</v>
      </c>
    </row>
    <row r="1760" spans="1:2">
      <c r="A1760" t="s">
        <v>12585</v>
      </c>
      <c r="B1760" t="s">
        <v>8481</v>
      </c>
    </row>
    <row r="1761" spans="1:2">
      <c r="A1761" t="s">
        <v>12586</v>
      </c>
      <c r="B1761" t="s">
        <v>8482</v>
      </c>
    </row>
    <row r="1762" spans="1:2">
      <c r="A1762" t="s">
        <v>12586</v>
      </c>
      <c r="B1762" t="s">
        <v>8482</v>
      </c>
    </row>
    <row r="1763" spans="1:2">
      <c r="A1763" t="s">
        <v>12586</v>
      </c>
      <c r="B1763" t="s">
        <v>8482</v>
      </c>
    </row>
    <row r="1764" spans="1:2">
      <c r="A1764" t="s">
        <v>12587</v>
      </c>
      <c r="B1764" t="s">
        <v>8483</v>
      </c>
    </row>
    <row r="1765" spans="1:2">
      <c r="A1765" t="s">
        <v>12587</v>
      </c>
      <c r="B1765" t="s">
        <v>8483</v>
      </c>
    </row>
    <row r="1766" spans="1:2">
      <c r="A1766" t="s">
        <v>12587</v>
      </c>
      <c r="B1766" t="s">
        <v>8483</v>
      </c>
    </row>
    <row r="1767" spans="1:2">
      <c r="A1767" t="s">
        <v>12588</v>
      </c>
      <c r="B1767" t="s">
        <v>8484</v>
      </c>
    </row>
    <row r="1768" spans="1:2">
      <c r="A1768" t="s">
        <v>12588</v>
      </c>
      <c r="B1768" t="s">
        <v>8484</v>
      </c>
    </row>
    <row r="1769" spans="1:2">
      <c r="A1769" t="s">
        <v>12588</v>
      </c>
      <c r="B1769" t="s">
        <v>8484</v>
      </c>
    </row>
    <row r="1770" spans="1:2">
      <c r="A1770" t="s">
        <v>12589</v>
      </c>
      <c r="B1770" t="s">
        <v>8451</v>
      </c>
    </row>
    <row r="1771" spans="1:2">
      <c r="A1771" t="s">
        <v>12589</v>
      </c>
      <c r="B1771" t="s">
        <v>8451</v>
      </c>
    </row>
    <row r="1772" spans="1:2">
      <c r="A1772" t="s">
        <v>12590</v>
      </c>
      <c r="B1772" t="s">
        <v>8453</v>
      </c>
    </row>
    <row r="1773" spans="1:2">
      <c r="A1773" t="s">
        <v>12590</v>
      </c>
      <c r="B1773" t="s">
        <v>8453</v>
      </c>
    </row>
    <row r="1774" spans="1:2">
      <c r="A1774" t="s">
        <v>12590</v>
      </c>
      <c r="B1774" t="s">
        <v>8453</v>
      </c>
    </row>
    <row r="1775" spans="1:2">
      <c r="A1775" t="s">
        <v>12591</v>
      </c>
      <c r="B1775" t="s">
        <v>8447</v>
      </c>
    </row>
    <row r="1776" spans="1:2">
      <c r="A1776" t="s">
        <v>12591</v>
      </c>
      <c r="B1776" t="s">
        <v>8447</v>
      </c>
    </row>
    <row r="1777" spans="1:2">
      <c r="A1777" t="s">
        <v>12592</v>
      </c>
      <c r="B1777" t="s">
        <v>8445</v>
      </c>
    </row>
    <row r="1778" spans="1:2">
      <c r="A1778" t="s">
        <v>12592</v>
      </c>
      <c r="B1778" t="s">
        <v>8445</v>
      </c>
    </row>
    <row r="1779" spans="1:2">
      <c r="A1779" t="s">
        <v>12593</v>
      </c>
      <c r="B1779" t="s">
        <v>8441</v>
      </c>
    </row>
    <row r="1780" spans="1:2">
      <c r="A1780" t="s">
        <v>12593</v>
      </c>
      <c r="B1780" t="s">
        <v>8441</v>
      </c>
    </row>
    <row r="1781" spans="1:2">
      <c r="A1781" t="s">
        <v>12594</v>
      </c>
      <c r="B1781" t="s">
        <v>8448</v>
      </c>
    </row>
    <row r="1782" spans="1:2">
      <c r="A1782" t="s">
        <v>12594</v>
      </c>
      <c r="B1782" t="s">
        <v>8448</v>
      </c>
    </row>
    <row r="1783" spans="1:2">
      <c r="A1783" t="s">
        <v>12595</v>
      </c>
      <c r="B1783" t="s">
        <v>8442</v>
      </c>
    </row>
    <row r="1784" spans="1:2">
      <c r="A1784" t="s">
        <v>12595</v>
      </c>
      <c r="B1784" t="s">
        <v>8442</v>
      </c>
    </row>
    <row r="1785" spans="1:2">
      <c r="A1785" t="s">
        <v>12595</v>
      </c>
      <c r="B1785" t="s">
        <v>8442</v>
      </c>
    </row>
    <row r="1786" spans="1:2">
      <c r="A1786" t="s">
        <v>12596</v>
      </c>
      <c r="B1786" t="s">
        <v>8446</v>
      </c>
    </row>
    <row r="1787" spans="1:2">
      <c r="A1787" t="s">
        <v>12596</v>
      </c>
      <c r="B1787" t="s">
        <v>8446</v>
      </c>
    </row>
    <row r="1788" spans="1:2">
      <c r="A1788" t="s">
        <v>12597</v>
      </c>
      <c r="B1788" t="s">
        <v>8444</v>
      </c>
    </row>
    <row r="1789" spans="1:2">
      <c r="A1789" t="s">
        <v>12597</v>
      </c>
      <c r="B1789" t="s">
        <v>8444</v>
      </c>
    </row>
    <row r="1790" spans="1:2">
      <c r="A1790" t="s">
        <v>12598</v>
      </c>
      <c r="B1790" t="s">
        <v>8450</v>
      </c>
    </row>
    <row r="1791" spans="1:2">
      <c r="A1791" t="s">
        <v>12598</v>
      </c>
      <c r="B1791" t="s">
        <v>8450</v>
      </c>
    </row>
    <row r="1792" spans="1:2">
      <c r="A1792" t="s">
        <v>12599</v>
      </c>
      <c r="B1792" t="s">
        <v>8449</v>
      </c>
    </row>
    <row r="1793" spans="1:2">
      <c r="A1793" t="s">
        <v>12600</v>
      </c>
      <c r="B1793" t="s">
        <v>8454</v>
      </c>
    </row>
    <row r="1794" spans="1:2">
      <c r="A1794" t="s">
        <v>12600</v>
      </c>
      <c r="B1794" t="s">
        <v>8454</v>
      </c>
    </row>
    <row r="1795" spans="1:2">
      <c r="A1795" t="s">
        <v>12601</v>
      </c>
      <c r="B1795" t="s">
        <v>8443</v>
      </c>
    </row>
    <row r="1796" spans="1:2">
      <c r="A1796" t="s">
        <v>12601</v>
      </c>
      <c r="B1796" t="s">
        <v>8443</v>
      </c>
    </row>
    <row r="1797" spans="1:2">
      <c r="A1797" t="s">
        <v>12602</v>
      </c>
      <c r="B1797" t="s">
        <v>8452</v>
      </c>
    </row>
    <row r="1798" spans="1:2">
      <c r="A1798" t="s">
        <v>12602</v>
      </c>
      <c r="B1798" t="s">
        <v>8452</v>
      </c>
    </row>
    <row r="1799" spans="1:2">
      <c r="A1799" t="s">
        <v>12603</v>
      </c>
      <c r="B1799" t="s">
        <v>8455</v>
      </c>
    </row>
    <row r="1800" spans="1:2">
      <c r="A1800" t="s">
        <v>12603</v>
      </c>
      <c r="B1800" t="s">
        <v>8455</v>
      </c>
    </row>
    <row r="1801" spans="1:2">
      <c r="A1801" t="s">
        <v>12604</v>
      </c>
      <c r="B1801" t="s">
        <v>8423</v>
      </c>
    </row>
    <row r="1802" spans="1:2">
      <c r="A1802" t="s">
        <v>12604</v>
      </c>
      <c r="B1802" t="s">
        <v>8423</v>
      </c>
    </row>
    <row r="1803" spans="1:2">
      <c r="A1803" t="s">
        <v>12605</v>
      </c>
      <c r="B1803" t="s">
        <v>8420</v>
      </c>
    </row>
    <row r="1804" spans="1:2">
      <c r="A1804" t="s">
        <v>12605</v>
      </c>
      <c r="B1804" t="s">
        <v>8420</v>
      </c>
    </row>
    <row r="1805" spans="1:2">
      <c r="A1805" t="s">
        <v>12605</v>
      </c>
      <c r="B1805" t="s">
        <v>8420</v>
      </c>
    </row>
    <row r="1806" spans="1:2">
      <c r="A1806" t="s">
        <v>12606</v>
      </c>
      <c r="B1806" t="s">
        <v>8424</v>
      </c>
    </row>
    <row r="1807" spans="1:2">
      <c r="A1807" t="s">
        <v>12606</v>
      </c>
      <c r="B1807" t="s">
        <v>8424</v>
      </c>
    </row>
    <row r="1808" spans="1:2">
      <c r="A1808" t="s">
        <v>12607</v>
      </c>
      <c r="B1808" t="s">
        <v>8422</v>
      </c>
    </row>
    <row r="1809" spans="1:2">
      <c r="A1809" t="s">
        <v>12607</v>
      </c>
      <c r="B1809" t="s">
        <v>8422</v>
      </c>
    </row>
    <row r="1810" spans="1:2">
      <c r="A1810" t="s">
        <v>12607</v>
      </c>
      <c r="B1810" t="s">
        <v>8422</v>
      </c>
    </row>
    <row r="1811" spans="1:2">
      <c r="A1811" t="s">
        <v>12608</v>
      </c>
      <c r="B1811" t="s">
        <v>8421</v>
      </c>
    </row>
    <row r="1812" spans="1:2">
      <c r="A1812" t="s">
        <v>12609</v>
      </c>
      <c r="B1812" t="s">
        <v>8413</v>
      </c>
    </row>
    <row r="1813" spans="1:2">
      <c r="A1813" t="s">
        <v>12609</v>
      </c>
      <c r="B1813" t="s">
        <v>8413</v>
      </c>
    </row>
    <row r="1814" spans="1:2">
      <c r="A1814" t="s">
        <v>12610</v>
      </c>
      <c r="B1814" t="s">
        <v>8412</v>
      </c>
    </row>
    <row r="1815" spans="1:2">
      <c r="A1815" t="s">
        <v>12610</v>
      </c>
      <c r="B1815" t="s">
        <v>8412</v>
      </c>
    </row>
    <row r="1816" spans="1:2">
      <c r="A1816" t="s">
        <v>12610</v>
      </c>
      <c r="B1816" t="s">
        <v>8412</v>
      </c>
    </row>
    <row r="1817" spans="1:2">
      <c r="A1817" t="s">
        <v>12611</v>
      </c>
      <c r="B1817" t="s">
        <v>8414</v>
      </c>
    </row>
    <row r="1818" spans="1:2">
      <c r="A1818" t="s">
        <v>12611</v>
      </c>
      <c r="B1818" t="s">
        <v>8414</v>
      </c>
    </row>
    <row r="1819" spans="1:2">
      <c r="A1819" t="s">
        <v>12612</v>
      </c>
      <c r="B1819" t="s">
        <v>8416</v>
      </c>
    </row>
    <row r="1820" spans="1:2">
      <c r="A1820" t="s">
        <v>12612</v>
      </c>
      <c r="B1820" t="s">
        <v>8416</v>
      </c>
    </row>
    <row r="1821" spans="1:2">
      <c r="A1821" t="s">
        <v>12613</v>
      </c>
      <c r="B1821" t="s">
        <v>8419</v>
      </c>
    </row>
    <row r="1822" spans="1:2">
      <c r="A1822" t="s">
        <v>12613</v>
      </c>
      <c r="B1822" t="s">
        <v>8419</v>
      </c>
    </row>
    <row r="1823" spans="1:2">
      <c r="A1823" t="s">
        <v>12614</v>
      </c>
      <c r="B1823" t="s">
        <v>8417</v>
      </c>
    </row>
    <row r="1824" spans="1:2">
      <c r="A1824" t="s">
        <v>12614</v>
      </c>
      <c r="B1824" t="s">
        <v>8417</v>
      </c>
    </row>
    <row r="1825" spans="1:2">
      <c r="A1825" t="s">
        <v>12615</v>
      </c>
      <c r="B1825" t="s">
        <v>8418</v>
      </c>
    </row>
    <row r="1826" spans="1:2">
      <c r="A1826" t="s">
        <v>12615</v>
      </c>
      <c r="B1826" t="s">
        <v>8418</v>
      </c>
    </row>
    <row r="1827" spans="1:2">
      <c r="A1827" t="s">
        <v>12615</v>
      </c>
      <c r="B1827" t="s">
        <v>8418</v>
      </c>
    </row>
    <row r="1828" spans="1:2">
      <c r="A1828" t="s">
        <v>12616</v>
      </c>
      <c r="B1828" t="s">
        <v>8415</v>
      </c>
    </row>
    <row r="1829" spans="1:2">
      <c r="A1829" t="s">
        <v>12616</v>
      </c>
      <c r="B1829" t="s">
        <v>8415</v>
      </c>
    </row>
    <row r="1830" spans="1:2">
      <c r="A1830" t="s">
        <v>12617</v>
      </c>
      <c r="B1830" t="s">
        <v>8692</v>
      </c>
    </row>
    <row r="1831" spans="1:2">
      <c r="A1831" t="s">
        <v>12617</v>
      </c>
      <c r="B1831" t="s">
        <v>8692</v>
      </c>
    </row>
    <row r="1832" spans="1:2">
      <c r="A1832" t="s">
        <v>12618</v>
      </c>
      <c r="B1832" t="s">
        <v>8641</v>
      </c>
    </row>
    <row r="1833" spans="1:2">
      <c r="A1833" t="s">
        <v>12619</v>
      </c>
      <c r="B1833" t="s">
        <v>8697</v>
      </c>
    </row>
    <row r="1834" spans="1:2">
      <c r="A1834" t="s">
        <v>12619</v>
      </c>
      <c r="B1834" t="s">
        <v>8697</v>
      </c>
    </row>
    <row r="1835" spans="1:2">
      <c r="A1835" t="s">
        <v>12620</v>
      </c>
      <c r="B1835" t="s">
        <v>8376</v>
      </c>
    </row>
    <row r="1836" spans="1:2">
      <c r="A1836" t="s">
        <v>12620</v>
      </c>
      <c r="B1836" t="s">
        <v>8376</v>
      </c>
    </row>
    <row r="1837" spans="1:2">
      <c r="A1837" t="s">
        <v>12621</v>
      </c>
      <c r="B1837" t="s">
        <v>8377</v>
      </c>
    </row>
    <row r="1838" spans="1:2">
      <c r="A1838" t="s">
        <v>12621</v>
      </c>
      <c r="B1838" t="s">
        <v>8377</v>
      </c>
    </row>
    <row r="1839" spans="1:2">
      <c r="A1839" t="s">
        <v>12622</v>
      </c>
      <c r="B1839" t="s">
        <v>8378</v>
      </c>
    </row>
    <row r="1840" spans="1:2">
      <c r="A1840" t="s">
        <v>12623</v>
      </c>
      <c r="B1840" t="s">
        <v>8375</v>
      </c>
    </row>
    <row r="1841" spans="1:2">
      <c r="A1841" t="s">
        <v>12623</v>
      </c>
      <c r="B1841" t="s">
        <v>8375</v>
      </c>
    </row>
    <row r="1842" spans="1:2">
      <c r="A1842" t="s">
        <v>12624</v>
      </c>
      <c r="B1842" t="s">
        <v>8379</v>
      </c>
    </row>
    <row r="1843" spans="1:2">
      <c r="A1843" t="s">
        <v>12625</v>
      </c>
      <c r="B1843" t="s">
        <v>5565</v>
      </c>
    </row>
    <row r="1844" spans="1:2">
      <c r="A1844" t="s">
        <v>12625</v>
      </c>
      <c r="B1844" t="s">
        <v>5565</v>
      </c>
    </row>
    <row r="1845" spans="1:2">
      <c r="A1845" t="s">
        <v>12626</v>
      </c>
      <c r="B1845" t="s">
        <v>8380</v>
      </c>
    </row>
    <row r="1846" spans="1:2">
      <c r="A1846" t="s">
        <v>12626</v>
      </c>
      <c r="B1846" t="s">
        <v>8380</v>
      </c>
    </row>
    <row r="1847" spans="1:2">
      <c r="A1847" t="s">
        <v>12626</v>
      </c>
      <c r="B1847" t="s">
        <v>8380</v>
      </c>
    </row>
    <row r="1848" spans="1:2">
      <c r="A1848" t="s">
        <v>12627</v>
      </c>
      <c r="B1848" t="s">
        <v>8405</v>
      </c>
    </row>
    <row r="1849" spans="1:2">
      <c r="A1849" t="s">
        <v>12627</v>
      </c>
      <c r="B1849" t="s">
        <v>8405</v>
      </c>
    </row>
    <row r="1850" spans="1:2">
      <c r="A1850" t="s">
        <v>12627</v>
      </c>
      <c r="B1850" t="s">
        <v>8405</v>
      </c>
    </row>
    <row r="1851" spans="1:2">
      <c r="A1851" t="s">
        <v>12628</v>
      </c>
      <c r="B1851" t="s">
        <v>8381</v>
      </c>
    </row>
    <row r="1852" spans="1:2">
      <c r="A1852" t="s">
        <v>12628</v>
      </c>
      <c r="B1852" t="s">
        <v>8381</v>
      </c>
    </row>
    <row r="1853" spans="1:2">
      <c r="A1853" t="s">
        <v>12629</v>
      </c>
      <c r="B1853" t="s">
        <v>2246</v>
      </c>
    </row>
    <row r="1854" spans="1:2">
      <c r="A1854" t="s">
        <v>12629</v>
      </c>
      <c r="B1854" t="s">
        <v>2246</v>
      </c>
    </row>
    <row r="1855" spans="1:2">
      <c r="A1855" t="s">
        <v>12630</v>
      </c>
      <c r="B1855" t="s">
        <v>8382</v>
      </c>
    </row>
    <row r="1856" spans="1:2">
      <c r="A1856" t="s">
        <v>12631</v>
      </c>
      <c r="B1856" t="s">
        <v>8383</v>
      </c>
    </row>
    <row r="1857" spans="1:2">
      <c r="A1857" t="s">
        <v>12631</v>
      </c>
      <c r="B1857" t="s">
        <v>8383</v>
      </c>
    </row>
    <row r="1858" spans="1:2">
      <c r="A1858" t="s">
        <v>12632</v>
      </c>
      <c r="B1858" t="s">
        <v>8384</v>
      </c>
    </row>
    <row r="1859" spans="1:2">
      <c r="A1859" t="s">
        <v>12632</v>
      </c>
      <c r="B1859" t="s">
        <v>8384</v>
      </c>
    </row>
    <row r="1860" spans="1:2">
      <c r="A1860" t="s">
        <v>12632</v>
      </c>
      <c r="B1860" t="s">
        <v>8384</v>
      </c>
    </row>
    <row r="1861" spans="1:2">
      <c r="A1861" t="s">
        <v>12633</v>
      </c>
      <c r="B1861" t="s">
        <v>8385</v>
      </c>
    </row>
    <row r="1862" spans="1:2">
      <c r="A1862" t="s">
        <v>12633</v>
      </c>
      <c r="B1862" t="s">
        <v>8385</v>
      </c>
    </row>
    <row r="1863" spans="1:2">
      <c r="A1863" t="s">
        <v>12634</v>
      </c>
      <c r="B1863" t="s">
        <v>8386</v>
      </c>
    </row>
    <row r="1864" spans="1:2">
      <c r="A1864" t="s">
        <v>12634</v>
      </c>
      <c r="B1864" t="s">
        <v>8386</v>
      </c>
    </row>
    <row r="1865" spans="1:2">
      <c r="A1865" t="s">
        <v>12635</v>
      </c>
      <c r="B1865" t="s">
        <v>8387</v>
      </c>
    </row>
    <row r="1866" spans="1:2">
      <c r="A1866" t="s">
        <v>12635</v>
      </c>
      <c r="B1866" t="s">
        <v>8387</v>
      </c>
    </row>
    <row r="1867" spans="1:2">
      <c r="A1867" t="s">
        <v>12636</v>
      </c>
      <c r="B1867" t="s">
        <v>7147</v>
      </c>
    </row>
    <row r="1868" spans="1:2">
      <c r="A1868" t="s">
        <v>12637</v>
      </c>
      <c r="B1868" t="s">
        <v>7185</v>
      </c>
    </row>
    <row r="1869" spans="1:2">
      <c r="A1869" t="s">
        <v>12638</v>
      </c>
      <c r="B1869" t="s">
        <v>7125</v>
      </c>
    </row>
    <row r="1870" spans="1:2">
      <c r="A1870" t="s">
        <v>12639</v>
      </c>
      <c r="B1870" t="s">
        <v>3995</v>
      </c>
    </row>
    <row r="1871" spans="1:2">
      <c r="A1871" t="s">
        <v>12640</v>
      </c>
      <c r="B1871" t="s">
        <v>7129</v>
      </c>
    </row>
    <row r="1872" spans="1:2">
      <c r="A1872" t="s">
        <v>12641</v>
      </c>
      <c r="B1872" t="s">
        <v>7179</v>
      </c>
    </row>
    <row r="1873" spans="1:2">
      <c r="A1873" t="s">
        <v>12642</v>
      </c>
      <c r="B1873" t="s">
        <v>7194</v>
      </c>
    </row>
    <row r="1874" spans="1:2">
      <c r="A1874" t="s">
        <v>12643</v>
      </c>
      <c r="B1874" t="s">
        <v>7200</v>
      </c>
    </row>
    <row r="1875" spans="1:2">
      <c r="A1875" t="s">
        <v>12644</v>
      </c>
      <c r="B1875" t="s">
        <v>7141</v>
      </c>
    </row>
    <row r="1876" spans="1:2">
      <c r="A1876" t="s">
        <v>12645</v>
      </c>
      <c r="B1876" t="s">
        <v>7154</v>
      </c>
    </row>
    <row r="1877" spans="1:2">
      <c r="A1877" t="s">
        <v>12646</v>
      </c>
      <c r="B1877" t="s">
        <v>7173</v>
      </c>
    </row>
    <row r="1878" spans="1:2">
      <c r="A1878" t="s">
        <v>12647</v>
      </c>
      <c r="B1878" t="s">
        <v>7209</v>
      </c>
    </row>
    <row r="1879" spans="1:2">
      <c r="A1879" t="s">
        <v>12648</v>
      </c>
      <c r="B1879" t="s">
        <v>8059</v>
      </c>
    </row>
    <row r="1880" spans="1:2">
      <c r="A1880" t="s">
        <v>12649</v>
      </c>
      <c r="B1880" t="s">
        <v>7892</v>
      </c>
    </row>
    <row r="1881" spans="1:2">
      <c r="A1881" t="s">
        <v>12650</v>
      </c>
      <c r="B1881" t="s">
        <v>8699</v>
      </c>
    </row>
    <row r="1882" spans="1:2">
      <c r="A1882" t="s">
        <v>12651</v>
      </c>
      <c r="B1882" t="s">
        <v>8698</v>
      </c>
    </row>
    <row r="1883" spans="1:2">
      <c r="A1883" t="s">
        <v>12652</v>
      </c>
      <c r="B1883" t="s">
        <v>8703</v>
      </c>
    </row>
    <row r="1884" spans="1:2">
      <c r="A1884" t="s">
        <v>12653</v>
      </c>
      <c r="B1884" t="s">
        <v>8701</v>
      </c>
    </row>
    <row r="1885" spans="1:2">
      <c r="A1885" t="s">
        <v>12654</v>
      </c>
      <c r="B1885" t="s">
        <v>8058</v>
      </c>
    </row>
    <row r="1886" spans="1:2">
      <c r="A1886" t="s">
        <v>12655</v>
      </c>
      <c r="B1886" t="s">
        <v>8702</v>
      </c>
    </row>
    <row r="1887" spans="1:2">
      <c r="A1887" t="s">
        <v>12656</v>
      </c>
      <c r="B1887" t="s">
        <v>7938</v>
      </c>
    </row>
    <row r="1888" spans="1:2">
      <c r="A1888" t="s">
        <v>12657</v>
      </c>
      <c r="B1888" t="s">
        <v>7948</v>
      </c>
    </row>
    <row r="1889" spans="1:2">
      <c r="A1889" t="s">
        <v>12658</v>
      </c>
      <c r="B1889" t="s">
        <v>8700</v>
      </c>
    </row>
    <row r="1890" spans="1:2">
      <c r="A1890" t="s">
        <v>12659</v>
      </c>
      <c r="B1890" t="s">
        <v>5515</v>
      </c>
    </row>
    <row r="1891" spans="1:2">
      <c r="A1891" t="s">
        <v>12660</v>
      </c>
      <c r="B1891" t="s">
        <v>8866</v>
      </c>
    </row>
    <row r="1892" spans="1:2">
      <c r="A1892" t="s">
        <v>12661</v>
      </c>
      <c r="B1892" t="s">
        <v>8844</v>
      </c>
    </row>
    <row r="1893" spans="1:2">
      <c r="A1893" t="s">
        <v>12662</v>
      </c>
      <c r="B1893" t="s">
        <v>5157</v>
      </c>
    </row>
    <row r="1894" spans="1:2">
      <c r="A1894" t="s">
        <v>12663</v>
      </c>
      <c r="B1894" t="s">
        <v>844</v>
      </c>
    </row>
    <row r="1895" spans="1:2">
      <c r="A1895" t="s">
        <v>12664</v>
      </c>
      <c r="B1895" t="s">
        <v>8846</v>
      </c>
    </row>
    <row r="1896" spans="1:2">
      <c r="A1896" t="s">
        <v>12665</v>
      </c>
      <c r="B1896" t="s">
        <v>8845</v>
      </c>
    </row>
    <row r="1897" spans="1:2">
      <c r="A1897" t="s">
        <v>12666</v>
      </c>
      <c r="B1897" t="s">
        <v>6263</v>
      </c>
    </row>
    <row r="1898" spans="1:2">
      <c r="A1898" t="s">
        <v>12666</v>
      </c>
      <c r="B1898" t="s">
        <v>6263</v>
      </c>
    </row>
    <row r="1899" spans="1:2">
      <c r="A1899" t="s">
        <v>12284</v>
      </c>
      <c r="B1899" t="s">
        <v>5804</v>
      </c>
    </row>
    <row r="1900" spans="1:2">
      <c r="A1900" t="s">
        <v>12667</v>
      </c>
      <c r="B1900" t="s">
        <v>6381</v>
      </c>
    </row>
    <row r="1901" spans="1:2">
      <c r="A1901" t="s">
        <v>12668</v>
      </c>
      <c r="B1901" t="s">
        <v>10945</v>
      </c>
    </row>
    <row r="1902" spans="1:2">
      <c r="A1902" t="s">
        <v>12669</v>
      </c>
      <c r="B1902" t="s">
        <v>10938</v>
      </c>
    </row>
    <row r="1903" spans="1:2">
      <c r="A1903" t="s">
        <v>12670</v>
      </c>
      <c r="B1903" t="s">
        <v>10951</v>
      </c>
    </row>
  </sheetData>
  <customSheetViews>
    <customSheetView guid="{873303A3-86D8-4FD4-A03D-AA21B2EE019D}" state="hidden" topLeftCell="A52">
      <selection activeCell="C8" sqref="C8"/>
      <pageMargins left="0.511811024" right="0.511811024" top="0.78740157499999996" bottom="0.78740157499999996" header="0.31496062000000002" footer="0.31496062000000002"/>
    </customSheetView>
    <customSheetView guid="{E6EE3594-2CFB-4772-B909-FBC8CCC17036}" state="hidden" topLeftCell="A52">
      <selection activeCell="C8" sqref="C8"/>
      <pageMargins left="0.511811024" right="0.511811024" top="0.78740157499999996" bottom="0.78740157499999996" header="0.31496062000000002" footer="0.31496062000000002"/>
    </customSheetView>
  </customSheetView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2"/>
  <sheetViews>
    <sheetView showGridLines="0" workbookViewId="0">
      <selection activeCell="A5" sqref="A5"/>
    </sheetView>
  </sheetViews>
  <sheetFormatPr defaultRowHeight="15"/>
  <cols>
    <col min="1" max="1" width="24.140625" customWidth="1"/>
    <col min="2" max="2" width="19.5703125" customWidth="1"/>
    <col min="3" max="3" width="5.7109375" customWidth="1"/>
    <col min="4" max="4" width="7.85546875" customWidth="1"/>
    <col min="5" max="5" width="10.7109375" bestFit="1" customWidth="1"/>
    <col min="7" max="7" width="12.28515625" bestFit="1" customWidth="1"/>
    <col min="8" max="8" width="13.7109375" bestFit="1" customWidth="1"/>
    <col min="9" max="9" width="10.5703125" customWidth="1"/>
    <col min="10" max="10" width="11.42578125" customWidth="1"/>
  </cols>
  <sheetData>
    <row r="2" spans="1:11">
      <c r="A2" s="19" t="s">
        <v>0</v>
      </c>
      <c r="B2" s="20">
        <v>2016</v>
      </c>
    </row>
    <row r="4" spans="1:11">
      <c r="A4" s="19" t="s">
        <v>8182</v>
      </c>
      <c r="B4" s="19" t="s">
        <v>8183</v>
      </c>
      <c r="G4" s="24" t="s">
        <v>8184</v>
      </c>
      <c r="H4" s="24" t="s">
        <v>45</v>
      </c>
      <c r="I4" s="24" t="s">
        <v>357</v>
      </c>
      <c r="J4" s="24" t="s">
        <v>62</v>
      </c>
    </row>
    <row r="5" spans="1:11">
      <c r="A5" s="19" t="s">
        <v>8180</v>
      </c>
      <c r="B5" t="s">
        <v>45</v>
      </c>
      <c r="C5" t="s">
        <v>357</v>
      </c>
      <c r="D5" t="s">
        <v>62</v>
      </c>
      <c r="E5" t="s">
        <v>8181</v>
      </c>
      <c r="G5" s="22" t="s">
        <v>8188</v>
      </c>
      <c r="H5" s="25">
        <v>0</v>
      </c>
      <c r="I5" s="25">
        <v>50</v>
      </c>
      <c r="J5" s="25">
        <v>0</v>
      </c>
      <c r="K5" s="18">
        <f>SUM(H5:J5)</f>
        <v>50</v>
      </c>
    </row>
    <row r="6" spans="1:11">
      <c r="A6" s="20" t="s">
        <v>355</v>
      </c>
      <c r="B6" s="21"/>
      <c r="C6" s="21">
        <v>31</v>
      </c>
      <c r="D6" s="21"/>
      <c r="E6" s="21">
        <v>31</v>
      </c>
      <c r="G6" s="22" t="s">
        <v>5757</v>
      </c>
      <c r="H6" s="25">
        <v>11</v>
      </c>
      <c r="I6" s="25">
        <v>33</v>
      </c>
      <c r="J6" s="25">
        <v>24</v>
      </c>
      <c r="K6" s="18">
        <f t="shared" ref="K6:K11" si="0">SUM(H6:J6)</f>
        <v>68</v>
      </c>
    </row>
    <row r="7" spans="1:11">
      <c r="A7" s="20" t="s">
        <v>5757</v>
      </c>
      <c r="B7" s="21">
        <v>11</v>
      </c>
      <c r="C7" s="21">
        <v>33</v>
      </c>
      <c r="D7" s="21">
        <v>24</v>
      </c>
      <c r="E7" s="21">
        <v>68</v>
      </c>
      <c r="G7" s="22" t="s">
        <v>8187</v>
      </c>
      <c r="H7" s="25">
        <v>0</v>
      </c>
      <c r="I7" s="25">
        <v>6</v>
      </c>
      <c r="J7" s="25">
        <v>0</v>
      </c>
      <c r="K7" s="18">
        <f t="shared" si="0"/>
        <v>6</v>
      </c>
    </row>
    <row r="8" spans="1:11">
      <c r="A8" s="20" t="s">
        <v>887</v>
      </c>
      <c r="B8" s="21"/>
      <c r="C8" s="21">
        <v>1</v>
      </c>
      <c r="D8" s="21"/>
      <c r="E8" s="21">
        <v>1</v>
      </c>
      <c r="G8" s="22" t="s">
        <v>138</v>
      </c>
      <c r="H8" s="25">
        <v>5</v>
      </c>
      <c r="I8" s="25">
        <v>0</v>
      </c>
      <c r="J8" s="25">
        <v>27</v>
      </c>
      <c r="K8" s="18">
        <f t="shared" si="0"/>
        <v>32</v>
      </c>
    </row>
    <row r="9" spans="1:11">
      <c r="A9" s="20" t="s">
        <v>138</v>
      </c>
      <c r="B9" s="21">
        <v>2</v>
      </c>
      <c r="C9" s="21"/>
      <c r="D9" s="21">
        <v>22</v>
      </c>
      <c r="E9" s="21">
        <v>24</v>
      </c>
      <c r="G9" s="27" t="s">
        <v>8189</v>
      </c>
      <c r="H9" s="28">
        <v>0</v>
      </c>
      <c r="I9" s="28">
        <v>14</v>
      </c>
      <c r="J9" s="28">
        <v>0</v>
      </c>
      <c r="K9" s="18">
        <f t="shared" si="0"/>
        <v>14</v>
      </c>
    </row>
    <row r="10" spans="1:11">
      <c r="A10" s="20" t="s">
        <v>8181</v>
      </c>
      <c r="B10" s="21">
        <v>13</v>
      </c>
      <c r="C10" s="21">
        <v>65</v>
      </c>
      <c r="D10" s="21">
        <v>46</v>
      </c>
      <c r="E10" s="21">
        <v>124</v>
      </c>
      <c r="G10" s="22" t="s">
        <v>8185</v>
      </c>
      <c r="H10" s="25">
        <v>0</v>
      </c>
      <c r="I10" s="25">
        <v>2</v>
      </c>
      <c r="J10" s="25">
        <v>0</v>
      </c>
      <c r="K10" s="18">
        <f t="shared" si="0"/>
        <v>2</v>
      </c>
    </row>
    <row r="11" spans="1:11">
      <c r="G11" s="22" t="s">
        <v>8186</v>
      </c>
      <c r="H11" s="25">
        <v>0</v>
      </c>
      <c r="I11" s="25">
        <v>2</v>
      </c>
      <c r="J11" s="25">
        <v>0</v>
      </c>
      <c r="K11" s="18">
        <f t="shared" si="0"/>
        <v>2</v>
      </c>
    </row>
    <row r="12" spans="1:11">
      <c r="G12" s="23" t="s">
        <v>8181</v>
      </c>
      <c r="H12" s="26">
        <f>SUM(H5:H11)</f>
        <v>16</v>
      </c>
      <c r="I12" s="26">
        <f>SUM(I5:I11)</f>
        <v>107</v>
      </c>
      <c r="J12" s="26">
        <f>SUM(J5:J11)</f>
        <v>51</v>
      </c>
      <c r="K12" s="26">
        <f>SUM(H12:J12)</f>
        <v>174</v>
      </c>
    </row>
  </sheetData>
  <customSheetViews>
    <customSheetView guid="{873303A3-86D8-4FD4-A03D-AA21B2EE019D}" showGridLines="0" state="hidden">
      <selection activeCell="A5" sqref="A5"/>
      <pageMargins left="0.511811024" right="0.511811024" top="0.78740157499999996" bottom="0.78740157499999996" header="0.31496062000000002" footer="0.31496062000000002"/>
    </customSheetView>
    <customSheetView guid="{E6EE3594-2CFB-4772-B909-FBC8CCC17036}" showGridLines="0" state="hidden">
      <selection activeCell="A5" sqref="A5"/>
      <pageMargins left="0.511811024" right="0.511811024" top="0.78740157499999996" bottom="0.78740157499999996" header="0.31496062000000002" footer="0.31496062000000002"/>
    </customSheetView>
    <customSheetView guid="{86D19B74-2C87-49B2-96A2-1B00EF588318}" showGridLines="0" state="hidden">
      <selection activeCell="A5" sqref="A5"/>
      <pageMargins left="0.511811024" right="0.511811024" top="0.78740157499999996" bottom="0.78740157499999996" header="0.31496062000000002" footer="0.31496062000000002"/>
    </customSheetView>
    <customSheetView guid="{C0177426-F172-433F-AF57-C11C868D23E5}" showGridLines="0">
      <selection activeCell="I14" sqref="I14"/>
      <pageMargins left="0.511811024" right="0.511811024" top="0.78740157499999996" bottom="0.78740157499999996" header="0.31496062000000002" footer="0.31496062000000002"/>
    </customSheetView>
    <customSheetView guid="{17BA30A2-78C2-45A5-A02C-5B4171AA1FD3}" showGridLines="0">
      <selection activeCell="I14" sqref="I14"/>
      <pageMargins left="0.511811024" right="0.511811024" top="0.78740157499999996" bottom="0.78740157499999996" header="0.31496062000000002" footer="0.31496062000000002"/>
    </customSheetView>
    <customSheetView guid="{4D3A00AF-1E12-45EA-B3E5-FEC2FC6B2B7A}" showGridLines="0">
      <selection activeCell="I14" sqref="I14"/>
      <pageMargins left="0.511811024" right="0.511811024" top="0.78740157499999996" bottom="0.78740157499999996" header="0.31496062000000002" footer="0.31496062000000002"/>
    </customSheetView>
    <customSheetView guid="{66F64FEC-A663-44DA-833D-B9B0E1362BE9}" showGridLines="0" state="hidden">
      <selection activeCell="A5" sqref="A5"/>
      <pageMargins left="0.511811024" right="0.511811024" top="0.78740157499999996" bottom="0.78740157499999996" header="0.31496062000000002" footer="0.31496062000000002"/>
    </customSheetView>
    <customSheetView guid="{796F97DB-6DE1-4CBD-B7EC-5DF098D3146F}" showGridLines="0">
      <selection activeCell="I14" sqref="I14"/>
      <pageMargins left="0.511811024" right="0.511811024" top="0.78740157499999996" bottom="0.78740157499999996" header="0.31496062000000002" footer="0.31496062000000002"/>
    </customSheetView>
    <customSheetView guid="{2D46E902-679D-4C75-BD3E-F00E92CB61C0}" showGridLines="0" state="hidden">
      <selection activeCell="A5" sqref="A5"/>
      <pageMargins left="0.511811024" right="0.511811024" top="0.78740157499999996" bottom="0.78740157499999996" header="0.31496062000000002" footer="0.31496062000000002"/>
    </customSheetView>
    <customSheetView guid="{42F41828-8EA1-4C43-A0E3-637FA7D40264}" showGridLines="0" state="hidden">
      <selection activeCell="A5" sqref="A5"/>
      <pageMargins left="0.511811024" right="0.511811024" top="0.78740157499999996" bottom="0.78740157499999996" header="0.31496062000000002" footer="0.31496062000000002"/>
    </customSheetView>
    <customSheetView guid="{B97CA8D5-91D9-4F4F-A514-A1AFDA121257}" showGridLines="0" state="hidden">
      <selection activeCell="A5" sqref="A5"/>
      <pageMargins left="0.511811024" right="0.511811024" top="0.78740157499999996" bottom="0.78740157499999996" header="0.31496062000000002" footer="0.31496062000000002"/>
    </customSheetView>
  </customSheetViews>
  <pageMargins left="0.511811024" right="0.511811024" top="0.78740157499999996" bottom="0.78740157499999996" header="0.31496062000000002" footer="0.31496062000000002"/>
</worksheet>
</file>

<file path=xl/worksheets/wsSortMap1.xml><?xml version="1.0" encoding="utf-8"?>
<worksheetSortMap xmlns="http://schemas.microsoft.com/office/excel/2006/main">
  <rowSortMap ref="A2:XFD1902" count="1899">
    <row newVal="1" oldVal="60"/>
    <row newVal="2" oldVal="9"/>
    <row newVal="3" oldVal="10"/>
    <row newVal="4" oldVal="50"/>
    <row newVal="5" oldVal="51"/>
    <row newVal="6" oldVal="40"/>
    <row newVal="7" oldVal="41"/>
    <row newVal="8" oldVal="11"/>
    <row newVal="9" oldVal="12"/>
    <row newVal="10" oldVal="42"/>
    <row newVal="11" oldVal="13"/>
    <row newVal="12" oldVal="14"/>
    <row newVal="13" oldVal="52"/>
    <row newVal="14" oldVal="15"/>
    <row newVal="15" oldVal="16"/>
    <row newVal="16" oldVal="43"/>
    <row newVal="17" oldVal="44"/>
    <row newVal="18" oldVal="45"/>
    <row newVal="19" oldVal="46"/>
    <row newVal="20" oldVal="47"/>
    <row newVal="21" oldVal="48"/>
    <row newVal="22" oldVal="49"/>
    <row newVal="23" oldVal="57"/>
    <row newVal="24" oldVal="58"/>
    <row newVal="25" oldVal="59"/>
    <row newVal="26" oldVal="27"/>
    <row newVal="27" oldVal="28"/>
    <row newVal="28" oldVal="29"/>
    <row newVal="29" oldVal="30"/>
    <row newVal="30" oldVal="31"/>
    <row newVal="31" oldVal="32"/>
    <row newVal="32" oldVal="33"/>
    <row newVal="33" oldVal="34"/>
    <row newVal="34" oldVal="35"/>
    <row newVal="35" oldVal="36"/>
    <row newVal="36" oldVal="37"/>
    <row newVal="37" oldVal="38"/>
    <row newVal="38" oldVal="39"/>
    <row newVal="39" oldVal="17"/>
    <row newVal="40" oldVal="18"/>
    <row newVal="41" oldVal="19"/>
    <row newVal="42" oldVal="20"/>
    <row newVal="43" oldVal="21"/>
    <row newVal="44" oldVal="22"/>
    <row newVal="45" oldVal="23"/>
    <row newVal="46" oldVal="24"/>
    <row newVal="47" oldVal="25"/>
    <row newVal="48" oldVal="26"/>
    <row newVal="49" oldVal="53"/>
    <row newVal="50" oldVal="54"/>
    <row newVal="51" oldVal="55"/>
    <row newVal="52" oldVal="56"/>
    <row newVal="53" oldVal="7"/>
    <row newVal="54" oldVal="8"/>
    <row newVal="55" oldVal="1"/>
    <row newVal="56" oldVal="6"/>
    <row newVal="57" oldVal="2"/>
    <row newVal="58" oldVal="5"/>
    <row newVal="59" oldVal="4"/>
    <row newVal="60" oldVal="3"/>
    <row newVal="61" oldVal="659"/>
    <row newVal="62" oldVal="660"/>
    <row newVal="63" oldVal="655"/>
    <row newVal="64" oldVal="658"/>
    <row newVal="65" oldVal="656"/>
    <row newVal="66" oldVal="657"/>
    <row newVal="67" oldVal="654"/>
    <row newVal="68" oldVal="293"/>
    <row newVal="69" oldVal="263"/>
    <row newVal="70" oldVal="312"/>
    <row newVal="71" oldVal="316"/>
    <row newVal="72" oldVal="317"/>
    <row newVal="73" oldVal="233"/>
    <row newVal="74" oldVal="264"/>
    <row newVal="75" oldVal="265"/>
    <row newVal="76" oldVal="229"/>
    <row newVal="77" oldVal="279"/>
    <row newVal="78" oldVal="200"/>
    <row newVal="79" oldVal="280"/>
    <row newVal="80" oldVal="281"/>
    <row newVal="81" oldVal="201"/>
    <row newVal="82" oldVal="170"/>
    <row newVal="83" oldVal="171"/>
    <row newVal="84" oldVal="172"/>
    <row newVal="85" oldVal="294"/>
    <row newVal="86" oldVal="295"/>
    <row newVal="87" oldVal="296"/>
    <row newVal="88" oldVal="297"/>
    <row newVal="89" oldVal="298"/>
    <row newVal="90" oldVal="188"/>
    <row newVal="91" oldVal="189"/>
    <row newVal="92" oldVal="230"/>
    <row newVal="93" oldVal="231"/>
    <row newVal="94" oldVal="282"/>
    <row newVal="95" oldVal="268"/>
    <row newVal="96" oldVal="168"/>
    <row newVal="97" oldVal="283"/>
    <row newVal="98" oldVal="308"/>
    <row newVal="99" oldVal="232"/>
    <row newVal="100" oldVal="284"/>
    <row newVal="101" oldVal="285"/>
    <row newVal="102" oldVal="309"/>
    <row newVal="103" oldVal="286"/>
    <row newVal="104" oldVal="287"/>
    <row newVal="105" oldVal="165"/>
    <row newVal="106" oldVal="270"/>
    <row newVal="107" oldVal="271"/>
    <row newVal="108" oldVal="190"/>
    <row newVal="109" oldVal="166"/>
    <row newVal="110" oldVal="167"/>
    <row newVal="111" oldVal="334"/>
    <row newVal="112" oldVal="182"/>
    <row newVal="113" oldVal="288"/>
    <row newVal="114" oldVal="173"/>
    <row newVal="115" oldVal="159"/>
    <row newVal="116" oldVal="145"/>
    <row newVal="117" oldVal="314"/>
    <row newVal="118" oldVal="164"/>
    <row newVal="119" oldVal="313"/>
    <row newVal="120" oldVal="315"/>
    <row newVal="121" oldVal="217"/>
    <row newVal="122" oldVal="218"/>
    <row newVal="123" oldVal="219"/>
    <row newVal="124" oldVal="220"/>
    <row newVal="125" oldVal="221"/>
    <row newVal="126" oldVal="222"/>
    <row newVal="127" oldVal="223"/>
    <row newVal="128" oldVal="224"/>
    <row newVal="129" oldVal="225"/>
    <row newVal="130" oldVal="226"/>
    <row newVal="131" oldVal="227"/>
    <row newVal="132" oldVal="228"/>
    <row newVal="133" oldVal="146"/>
    <row newVal="134" oldVal="303"/>
    <row newVal="135" oldVal="304"/>
    <row newVal="136" oldVal="161"/>
    <row newVal="137" oldVal="252"/>
    <row newVal="138" oldVal="142"/>
    <row newVal="139" oldVal="143"/>
    <row newVal="140" oldVal="186"/>
    <row newVal="141" oldVal="187"/>
    <row newVal="142" oldVal="144"/>
    <row newVal="143" oldVal="185"/>
    <row newVal="144" oldVal="250"/>
    <row newVal="145" oldVal="204"/>
    <row newVal="146" oldVal="205"/>
    <row newVal="147" oldVal="206"/>
    <row newVal="148" oldVal="207"/>
    <row newVal="149" oldVal="208"/>
    <row newVal="150" oldVal="275"/>
    <row newVal="151" oldVal="251"/>
    <row newVal="152" oldVal="276"/>
    <row newVal="153" oldVal="209"/>
    <row newVal="154" oldVal="210"/>
    <row newVal="155" oldVal="211"/>
    <row newVal="156" oldVal="212"/>
    <row newVal="157" oldVal="213"/>
    <row newVal="158" oldVal="214"/>
    <row newVal="159" oldVal="215"/>
    <row newVal="160" oldVal="216"/>
    <row newVal="161" oldVal="234"/>
    <row newVal="162" oldVal="235"/>
    <row newVal="163" oldVal="236"/>
    <row newVal="164" oldVal="237"/>
    <row newVal="165" oldVal="238"/>
    <row newVal="166" oldVal="239"/>
    <row newVal="167" oldVal="277"/>
    <row newVal="168" oldVal="278"/>
    <row newVal="169" oldVal="299"/>
    <row newVal="170" oldVal="300"/>
    <row newVal="171" oldVal="301"/>
    <row newVal="172" oldVal="302"/>
    <row newVal="173" oldVal="203"/>
    <row newVal="174" oldVal="202"/>
    <row newVal="175" oldVal="179"/>
    <row newVal="176" oldVal="269"/>
    <row newVal="177" oldVal="274"/>
    <row newVal="178" oldVal="249"/>
    <row newVal="179" oldVal="180"/>
    <row newVal="180" oldVal="272"/>
    <row newVal="181" oldVal="273"/>
    <row newVal="182" oldVal="162"/>
    <row newVal="183" oldVal="324"/>
    <row newVal="184" oldVal="322"/>
    <row newVal="185" oldVal="323"/>
    <row newVal="186" oldVal="325"/>
    <row newVal="187" oldVal="169"/>
    <row newVal="188" oldVal="150"/>
    <row newVal="189" oldVal="181"/>
    <row newVal="190" oldVal="241"/>
    <row newVal="191" oldVal="242"/>
    <row newVal="192" oldVal="310"/>
    <row newVal="193" oldVal="243"/>
    <row newVal="194" oldVal="244"/>
    <row newVal="195" oldVal="245"/>
    <row newVal="196" oldVal="246"/>
    <row newVal="197" oldVal="247"/>
    <row newVal="198" oldVal="197"/>
    <row newVal="199" oldVal="198"/>
    <row newVal="200" oldVal="199"/>
    <row newVal="201" oldVal="311"/>
    <row newVal="202" oldVal="248"/>
    <row newVal="203" oldVal="255"/>
    <row newVal="204" oldVal="191"/>
    <row newVal="205" oldVal="196"/>
    <row newVal="206" oldVal="160"/>
    <row newVal="207" oldVal="336"/>
    <row newVal="208" oldVal="292"/>
    <row newVal="209" oldVal="147"/>
    <row newVal="210" oldVal="148"/>
    <row newVal="211" oldVal="260"/>
    <row newVal="212" oldVal="261"/>
    <row newVal="213" oldVal="262"/>
    <row newVal="214" oldVal="253"/>
    <row newVal="215" oldVal="254"/>
    <row newVal="216" oldVal="176"/>
    <row newVal="217" oldVal="177"/>
    <row newVal="218" oldVal="178"/>
    <row newVal="219" oldVal="153"/>
    <row newVal="220" oldVal="266"/>
    <row newVal="221" oldVal="267"/>
    <row newVal="222" oldVal="154"/>
    <row newVal="223" oldVal="155"/>
    <row newVal="224" oldVal="256"/>
    <row newVal="225" oldVal="257"/>
    <row newVal="226" oldVal="193"/>
    <row newVal="227" oldVal="194"/>
    <row newVal="228" oldVal="195"/>
    <row newVal="229" oldVal="258"/>
    <row newVal="230" oldVal="335"/>
    <row newVal="231" oldVal="291"/>
    <row newVal="232" oldVal="326"/>
    <row newVal="233" oldVal="327"/>
    <row newVal="234" oldVal="328"/>
    <row newVal="235" oldVal="329"/>
    <row newVal="236" oldVal="330"/>
    <row newVal="237" oldVal="331"/>
    <row newVal="238" oldVal="332"/>
    <row newVal="239" oldVal="149"/>
    <row newVal="240" oldVal="163"/>
    <row newVal="241" oldVal="175"/>
    <row newVal="242" oldVal="337"/>
    <row newVal="243" oldVal="318"/>
    <row newVal="244" oldVal="319"/>
    <row newVal="245" oldVal="320"/>
    <row newVal="246" oldVal="321"/>
    <row newVal="247" oldVal="240"/>
    <row newVal="248" oldVal="183"/>
    <row newVal="249" oldVal="184"/>
    <row newVal="250" oldVal="156"/>
    <row newVal="251" oldVal="157"/>
    <row newVal="252" oldVal="158"/>
    <row newVal="253" oldVal="289"/>
    <row newVal="254" oldVal="290"/>
    <row newVal="255" oldVal="151"/>
    <row newVal="256" oldVal="152"/>
    <row newVal="257" oldVal="259"/>
    <row newVal="258" oldVal="192"/>
    <row newVal="259" oldVal="305"/>
    <row newVal="260" oldVal="306"/>
    <row newVal="261" oldVal="307"/>
    <row newVal="262" oldVal="174"/>
    <row newVal="263" oldVal="333"/>
    <row newVal="264" oldVal="446"/>
    <row newVal="265" oldVal="447"/>
    <row newVal="266" oldVal="448"/>
    <row newVal="267" oldVal="449"/>
    <row newVal="268" oldVal="450"/>
    <row newVal="269" oldVal="451"/>
    <row newVal="270" oldVal="452"/>
    <row newVal="271" oldVal="407"/>
    <row newVal="272" oldVal="529"/>
    <row newVal="273" oldVal="419"/>
    <row newVal="274" oldVal="530"/>
    <row newVal="275" oldVal="453"/>
    <row newVal="276" oldVal="358"/>
    <row newVal="277" oldVal="454"/>
    <row newVal="278" oldVal="455"/>
    <row newVal="279" oldVal="456"/>
    <row newVal="280" oldVal="457"/>
    <row newVal="281" oldVal="458"/>
    <row newVal="282" oldVal="459"/>
    <row newVal="283" oldVal="460"/>
    <row newVal="284" oldVal="461"/>
    <row newVal="285" oldVal="378"/>
    <row newVal="286" oldVal="531"/>
    <row newVal="287" oldVal="532"/>
    <row newVal="288" oldVal="533"/>
    <row newVal="289" oldVal="462"/>
    <row newVal="290" oldVal="463"/>
    <row newVal="291" oldVal="464"/>
    <row newVal="292" oldVal="465"/>
    <row newVal="293" oldVal="466"/>
    <row newVal="294" oldVal="467"/>
    <row newVal="295" oldVal="468"/>
    <row newVal="296" oldVal="469"/>
    <row newVal="297" oldVal="470"/>
    <row newVal="298" oldVal="493"/>
    <row newVal="299" oldVal="494"/>
    <row newVal="300" oldVal="379"/>
    <row newVal="301" oldVal="534"/>
    <row newVal="302" oldVal="535"/>
    <row newVal="303" oldVal="536"/>
    <row newVal="304" oldVal="537"/>
    <row newVal="305" oldVal="538"/>
    <row newVal="306" oldVal="539"/>
    <row newVal="307" oldVal="540"/>
    <row newVal="308" oldVal="541"/>
    <row newVal="309" oldVal="542"/>
    <row newVal="310" oldVal="543"/>
    <row newVal="311" oldVal="544"/>
    <row newVal="312" oldVal="471"/>
    <row newVal="313" oldVal="472"/>
    <row newVal="314" oldVal="343"/>
    <row newVal="315" oldVal="344"/>
    <row newVal="316" oldVal="345"/>
    <row newVal="317" oldVal="605"/>
    <row newVal="318" oldVal="606"/>
    <row newVal="319" oldVal="607"/>
    <row newVal="320" oldVal="338"/>
    <row newVal="321" oldVal="377"/>
    <row newVal="322" oldVal="598"/>
    <row newVal="323" oldVal="599"/>
    <row newVal="324" oldVal="346"/>
    <row newVal="325" oldVal="608"/>
    <row newVal="326" oldVal="545"/>
    <row newVal="327" oldVal="546"/>
    <row newVal="328" oldVal="547"/>
    <row newVal="329" oldVal="548"/>
    <row newVal="330" oldVal="549"/>
    <row newVal="331" oldVal="550"/>
    <row newVal="332" oldVal="551"/>
    <row newVal="333" oldVal="383"/>
    <row newVal="334" oldVal="384"/>
    <row newVal="335" oldVal="385"/>
    <row newVal="336" oldVal="341"/>
    <row newVal="337" oldVal="473"/>
    <row newVal="338" oldVal="596"/>
    <row newVal="339" oldVal="376"/>
    <row newVal="340" oldVal="555"/>
    <row newVal="341" oldVal="437"/>
    <row newVal="342" oldVal="438"/>
    <row newVal="343" oldVal="439"/>
    <row newVal="344" oldVal="440"/>
    <row newVal="345" oldVal="441"/>
    <row newVal="346" oldVal="474"/>
    <row newVal="347" oldVal="442"/>
    <row newVal="348" oldVal="443"/>
    <row newVal="349" oldVal="444"/>
    <row newVal="350" oldVal="445"/>
    <row newVal="351" oldVal="570"/>
    <row newVal="352" oldVal="571"/>
    <row newVal="353" oldVal="572"/>
    <row newVal="354" oldVal="573"/>
    <row newVal="355" oldVal="574"/>
    <row newVal="356" oldVal="575"/>
    <row newVal="357" oldVal="576"/>
    <row newVal="358" oldVal="577"/>
    <row newVal="359" oldVal="578"/>
    <row newVal="360" oldVal="583"/>
    <row newVal="361" oldVal="579"/>
    <row newVal="362" oldVal="580"/>
    <row newVal="363" oldVal="488"/>
    <row newVal="364" oldVal="489"/>
    <row newVal="365" oldVal="399"/>
    <row newVal="366" oldVal="553"/>
    <row newVal="367" oldVal="421"/>
    <row newVal="368" oldVal="422"/>
    <row newVal="369" oldVal="423"/>
    <row newVal="370" oldVal="424"/>
    <row newVal="371" oldVal="425"/>
    <row newVal="372" oldVal="490"/>
    <row newVal="373" oldVal="515"/>
    <row newVal="374" oldVal="491"/>
    <row newVal="375" oldVal="492"/>
    <row newVal="376" oldVal="1894"/>
    <row newVal="377" oldVal="1895"/>
    <row newVal="378" oldVal="426"/>
    <row newVal="379" oldVal="427"/>
    <row newVal="380" oldVal="428"/>
    <row newVal="381" oldVal="429"/>
    <row newVal="382" oldVal="430"/>
    <row newVal="383" oldVal="431"/>
    <row newVal="384" oldVal="432"/>
    <row newVal="385" oldVal="433"/>
    <row newVal="386" oldVal="434"/>
    <row newVal="387" oldVal="435"/>
    <row newVal="388" oldVal="436"/>
    <row newVal="389" oldVal="475"/>
    <row newVal="390" oldVal="476"/>
    <row newVal="391" oldVal="477"/>
    <row newVal="392" oldVal="478"/>
    <row newVal="393" oldVal="479"/>
    <row newVal="394" oldVal="480"/>
    <row newVal="395" oldVal="481"/>
    <row newVal="396" oldVal="482"/>
    <row newVal="397" oldVal="483"/>
    <row newVal="398" oldVal="484"/>
    <row newVal="399" oldVal="485"/>
    <row newVal="400" oldVal="516"/>
    <row newVal="401" oldVal="517"/>
    <row newVal="402" oldVal="518"/>
    <row newVal="403" oldVal="597"/>
    <row newVal="404" oldVal="590"/>
    <row newVal="405" oldVal="519"/>
    <row newVal="406" oldVal="520"/>
    <row newVal="407" oldVal="521"/>
    <row newVal="408" oldVal="558"/>
    <row newVal="409" oldVal="559"/>
    <row newVal="410" oldVal="560"/>
    <row newVal="411" oldVal="561"/>
    <row newVal="412" oldVal="562"/>
    <row newVal="413" oldVal="563"/>
    <row newVal="414" oldVal="564"/>
    <row newVal="415" oldVal="565"/>
    <row newVal="416" oldVal="566"/>
    <row newVal="417" oldVal="567"/>
    <row newVal="418" oldVal="568"/>
    <row newVal="419" oldVal="522"/>
    <row newVal="420" oldVal="609"/>
    <row newVal="421" oldVal="610"/>
    <row newVal="422" oldVal="611"/>
    <row newVal="423" oldVal="340"/>
    <row newVal="424" oldVal="347"/>
    <row newVal="425" oldVal="511"/>
    <row newVal="426" oldVal="512"/>
    <row newVal="427" oldVal="513"/>
    <row newVal="428" oldVal="514"/>
    <row newVal="429" oldVal="495"/>
    <row newVal="430" oldVal="523"/>
    <row newVal="431" oldVal="524"/>
    <row newVal="432" oldVal="525"/>
    <row newVal="433" oldVal="526"/>
    <row newVal="434" oldVal="527"/>
    <row newVal="435" oldVal="528"/>
    <row newVal="436" oldVal="584"/>
    <row newVal="437" oldVal="582"/>
    <row newVal="438" oldVal="601"/>
    <row newVal="439" oldVal="602"/>
    <row newVal="440" oldVal="589"/>
    <row newVal="441" oldVal="557"/>
    <row newVal="442" oldVal="603"/>
    <row newVal="443" oldVal="604"/>
    <row newVal="444" oldVal="496"/>
    <row newVal="445" oldVal="342"/>
    <row newVal="446" oldVal="591"/>
    <row newVal="447" oldVal="592"/>
    <row newVal="448" oldVal="593"/>
    <row newVal="449" oldVal="594"/>
    <row newVal="450" oldVal="595"/>
    <row newVal="451" oldVal="380"/>
    <row newVal="452" oldVal="504"/>
    <row newVal="453" oldVal="497"/>
    <row newVal="454" oldVal="498"/>
    <row newVal="455" oldVal="381"/>
    <row newVal="456" oldVal="382"/>
    <row newVal="457" oldVal="556"/>
    <row newVal="458" oldVal="617"/>
    <row newVal="459" oldVal="616"/>
    <row newVal="460" oldVal="613"/>
    <row newVal="461" oldVal="569"/>
    <row newVal="462" oldVal="554"/>
    <row newVal="463" oldVal="618"/>
    <row newVal="464" oldVal="619"/>
    <row newVal="465" oldVal="620"/>
    <row newVal="466" oldVal="411"/>
    <row newVal="467" oldVal="412"/>
    <row newVal="468" oldVal="413"/>
    <row newVal="469" oldVal="348"/>
    <row newVal="470" oldVal="349"/>
    <row newVal="471" oldVal="350"/>
    <row newVal="472" oldVal="404"/>
    <row newVal="473" oldVal="405"/>
    <row newVal="474" oldVal="406"/>
    <row newVal="475" oldVal="612"/>
    <row newVal="476" oldVal="369"/>
    <row newVal="477" oldVal="502"/>
    <row newVal="478" oldVal="388"/>
    <row newVal="479" oldVal="389"/>
    <row newVal="480" oldVal="390"/>
    <row newVal="481" oldVal="391"/>
    <row newVal="482" oldVal="392"/>
    <row newVal="483" oldVal="393"/>
    <row newVal="484" oldVal="501"/>
    <row newVal="485" oldVal="355"/>
    <row newVal="486" oldVal="356"/>
    <row newVal="487" oldVal="357"/>
    <row newVal="488" oldVal="395"/>
    <row newVal="489" oldVal="410"/>
    <row newVal="490" oldVal="359"/>
    <row newVal="491" oldVal="387"/>
    <row newVal="492" oldVal="360"/>
    <row newVal="493" oldVal="623"/>
    <row newVal="494" oldVal="394"/>
    <row newVal="495" oldVal="505"/>
    <row newVal="496" oldVal="506"/>
    <row newVal="497" oldVal="503"/>
    <row newVal="498" oldVal="507"/>
    <row newVal="499" oldVal="400"/>
    <row newVal="500" oldVal="401"/>
    <row newVal="501" oldVal="402"/>
    <row newVal="502" oldVal="403"/>
    <row newVal="503" oldVal="368"/>
    <row newVal="504" oldVal="621"/>
    <row newVal="505" oldVal="622"/>
    <row newVal="506" oldVal="420"/>
    <row newVal="507" oldVal="408"/>
    <row newVal="508" oldVal="414"/>
    <row newVal="509" oldVal="415"/>
    <row newVal="510" oldVal="416"/>
    <row newVal="511" oldVal="417"/>
    <row newVal="512" oldVal="418"/>
    <row newVal="513" oldVal="552"/>
    <row newVal="514" oldVal="614"/>
    <row newVal="515" oldVal="615"/>
    <row newVal="516" oldVal="585"/>
    <row newVal="517" oldVal="586"/>
    <row newVal="518" oldVal="587"/>
    <row newVal="519" oldVal="588"/>
    <row newVal="520" oldVal="386"/>
    <row newVal="521" oldVal="353"/>
    <row newVal="522" oldVal="354"/>
    <row newVal="523" oldVal="581"/>
    <row newVal="524" oldVal="396"/>
    <row newVal="525" oldVal="397"/>
    <row newVal="526" oldVal="398"/>
    <row newVal="527" oldVal="370"/>
    <row newVal="528" oldVal="371"/>
    <row newVal="529" oldVal="372"/>
    <row newVal="530" oldVal="373"/>
    <row newVal="531" oldVal="374"/>
    <row newVal="532" oldVal="375"/>
    <row newVal="533" oldVal="351"/>
    <row newVal="534" oldVal="486"/>
    <row newVal="535" oldVal="352"/>
    <row newVal="536" oldVal="487"/>
    <row newVal="537" oldVal="499"/>
    <row newVal="538" oldVal="500"/>
    <row newVal="539" oldVal="367"/>
    <row newVal="540" oldVal="361"/>
    <row newVal="541" oldVal="362"/>
    <row newVal="542" oldVal="363"/>
    <row newVal="543" oldVal="364"/>
    <row newVal="544" oldVal="365"/>
    <row newVal="545" oldVal="366"/>
    <row newVal="546" oldVal="508"/>
    <row newVal="547" oldVal="509"/>
    <row newVal="548" oldVal="510"/>
    <row newVal="549" oldVal="409"/>
    <row newVal="550" oldVal="632"/>
    <row newVal="551" oldVal="633"/>
    <row newVal="552" oldVal="634"/>
    <row newVal="553" oldVal="627"/>
    <row newVal="554" oldVal="624"/>
    <row newVal="555" oldVal="647"/>
    <row newVal="556" oldVal="629"/>
    <row newVal="557" oldVal="630"/>
    <row newVal="558" oldVal="631"/>
    <row newVal="559" oldVal="639"/>
    <row newVal="560" oldVal="640"/>
    <row newVal="561" oldVal="641"/>
    <row newVal="562" oldVal="651"/>
    <row newVal="563" oldVal="636"/>
    <row newVal="564" oldVal="637"/>
    <row newVal="565" oldVal="635"/>
    <row newVal="566" oldVal="646"/>
    <row newVal="567" oldVal="652"/>
    <row newVal="568" oldVal="650"/>
    <row newVal="569" oldVal="653"/>
    <row newVal="570" oldVal="645"/>
    <row newVal="571" oldVal="638"/>
    <row newVal="572" oldVal="625"/>
    <row newVal="573" oldVal="628"/>
    <row newVal="574" oldVal="642"/>
    <row newVal="575" oldVal="643"/>
    <row newVal="576" oldVal="644"/>
    <row newVal="577" oldVal="626"/>
    <row newVal="578" oldVal="649"/>
    <row newVal="579" oldVal="648"/>
    <row newVal="580" oldVal="141"/>
    <row newVal="581" oldVal="140"/>
    <row newVal="582" oldVal="139"/>
    <row newVal="583" oldVal="138"/>
    <row newVal="584" oldVal="134"/>
    <row newVal="585" oldVal="133"/>
    <row newVal="586" oldVal="129"/>
    <row newVal="587" oldVal="131"/>
    <row newVal="588" oldVal="132"/>
    <row newVal="589" oldVal="137"/>
    <row newVal="590" oldVal="135"/>
    <row newVal="591" oldVal="130"/>
    <row newVal="592" oldVal="136"/>
    <row newVal="593" oldVal="117"/>
    <row newVal="594" oldVal="94"/>
    <row newVal="595" oldVal="95"/>
    <row newVal="596" oldVal="96"/>
    <row newVal="597" oldVal="97"/>
    <row newVal="598" oldVal="65"/>
    <row newVal="599" oldVal="100"/>
    <row newVal="600" oldVal="126"/>
    <row newVal="601" oldVal="127"/>
    <row newVal="602" oldVal="71"/>
    <row newVal="603" oldVal="82"/>
    <row newVal="604" oldVal="83"/>
    <row newVal="605" oldVal="84"/>
    <row newVal="606" oldVal="110"/>
    <row newVal="607" oldVal="89"/>
    <row newVal="608" oldVal="98"/>
    <row newVal="609" oldVal="78"/>
    <row newVal="610" oldVal="103"/>
    <row newVal="611" oldVal="104"/>
    <row newVal="612" oldVal="105"/>
    <row newVal="613" oldVal="106"/>
    <row newVal="614" oldVal="118"/>
    <row newVal="615" oldVal="119"/>
    <row newVal="616" oldVal="62"/>
    <row newVal="617" oldVal="63"/>
    <row newVal="618" oldVal="64"/>
    <row newVal="619" oldVal="86"/>
    <row newVal="620" oldVal="61"/>
    <row newVal="621" oldVal="121"/>
    <row newVal="622" oldVal="122"/>
    <row newVal="623" oldVal="123"/>
    <row newVal="624" oldVal="124"/>
    <row newVal="625" oldVal="125"/>
    <row newVal="626" oldVal="101"/>
    <row newVal="627" oldVal="111"/>
    <row newVal="628" oldVal="112"/>
    <row newVal="629" oldVal="85"/>
    <row newVal="630" oldVal="66"/>
    <row newVal="631" oldVal="67"/>
    <row newVal="632" oldVal="68"/>
    <row newVal="633" oldVal="116"/>
    <row newVal="634" oldVal="99"/>
    <row newVal="635" oldVal="93"/>
    <row newVal="636" oldVal="74"/>
    <row newVal="637" oldVal="75"/>
    <row newVal="638" oldVal="76"/>
    <row newVal="639" oldVal="77"/>
    <row newVal="640" oldVal="113"/>
    <row newVal="641" oldVal="88"/>
    <row newVal="642" oldVal="90"/>
    <row newVal="643" oldVal="91"/>
    <row newVal="644" oldVal="107"/>
    <row newVal="645" oldVal="108"/>
    <row newVal="646" oldVal="109"/>
    <row newVal="647" oldVal="92"/>
    <row newVal="648" oldVal="70"/>
    <row newVal="649" oldVal="120"/>
    <row newVal="650" oldVal="87"/>
    <row newVal="651" oldVal="128"/>
    <row newVal="652" oldVal="69"/>
    <row newVal="653" oldVal="80"/>
    <row newVal="654" oldVal="81"/>
    <row newVal="655" oldVal="102"/>
    <row newVal="656" oldVal="114"/>
    <row newVal="657" oldVal="115"/>
    <row newVal="658" oldVal="72"/>
    <row newVal="659" oldVal="73"/>
    <row newVal="660" oldVal="79"/>
    <row newVal="661" oldVal="339"/>
    <row newVal="662" oldVal="600"/>
    <row newVal="663" oldVal="1013"/>
    <row newVal="664" oldVal="1038"/>
    <row newVal="665" oldVal="1039"/>
    <row newVal="666" oldVal="1029"/>
    <row newVal="667" oldVal="1030"/>
    <row newVal="668" oldVal="1031"/>
    <row newVal="669" oldVal="1032"/>
    <row newVal="670" oldVal="1010"/>
    <row newVal="671" oldVal="1007"/>
    <row newVal="672" oldVal="1021"/>
    <row newVal="673" oldVal="1026"/>
    <row newVal="674" oldVal="1027"/>
    <row newVal="675" oldVal="1028"/>
    <row newVal="676" oldVal="1005"/>
    <row newVal="677" oldVal="1016"/>
    <row newVal="678" oldVal="1017"/>
    <row newVal="679" oldVal="1018"/>
    <row newVal="680" oldVal="1022"/>
    <row newVal="681" oldVal="1019"/>
    <row newVal="682" oldVal="1004"/>
    <row newVal="683" oldVal="1014"/>
    <row newVal="684" oldVal="1020"/>
    <row newVal="685" oldVal="1023"/>
    <row newVal="686" oldVal="1024"/>
    <row newVal="687" oldVal="1008"/>
    <row newVal="688" oldVal="1009"/>
    <row newVal="689" oldVal="1025"/>
    <row newVal="690" oldVal="1011"/>
    <row newVal="691" oldVal="1012"/>
    <row newVal="692" oldVal="1033"/>
    <row newVal="693" oldVal="1034"/>
    <row newVal="694" oldVal="1035"/>
    <row newVal="695" oldVal="1036"/>
    <row newVal="696" oldVal="1037"/>
    <row newVal="697" oldVal="1015"/>
    <row newVal="698" oldVal="1006"/>
    <row newVal="699" oldVal="1003"/>
    <row newVal="700" oldVal="751"/>
    <row newVal="701" oldVal="752"/>
    <row newVal="702" oldVal="753"/>
    <row newVal="703" oldVal="754"/>
    <row newVal="704" oldVal="785"/>
    <row newVal="705" oldVal="786"/>
    <row newVal="706" oldVal="773"/>
    <row newVal="707" oldVal="749"/>
    <row newVal="708" oldVal="774"/>
    <row newVal="709" oldVal="804"/>
    <row newVal="710" oldVal="808"/>
    <row newVal="711" oldVal="809"/>
    <row newVal="712" oldVal="744"/>
    <row newVal="713" oldVal="745"/>
    <row newVal="714" oldVal="716"/>
    <row newVal="715" oldVal="717"/>
    <row newVal="716" oldVal="734"/>
    <row newVal="717" oldVal="746"/>
    <row newVal="718" oldVal="747"/>
    <row newVal="719" oldVal="727"/>
    <row newVal="720" oldVal="725"/>
    <row newVal="721" oldVal="742"/>
    <row newVal="722" oldVal="743"/>
    <row newVal="723" oldVal="788"/>
    <row newVal="724" oldVal="771"/>
    <row newVal="725" oldVal="772"/>
    <row newVal="726" oldVal="800"/>
    <row newVal="727" oldVal="775"/>
    <row newVal="728" oldVal="758"/>
    <row newVal="729" oldVal="759"/>
    <row newVal="730" oldVal="760"/>
    <row newVal="731" oldVal="761"/>
    <row newVal="732" oldVal="801"/>
    <row newVal="733" oldVal="762"/>
    <row newVal="734" oldVal="778"/>
    <row newVal="735" oldVal="794"/>
    <row newVal="736" oldVal="718"/>
    <row newVal="737" oldVal="735"/>
    <row newVal="738" oldVal="722"/>
    <row newVal="739" oldVal="792"/>
    <row newVal="740" oldVal="793"/>
    <row newVal="741" oldVal="723"/>
    <row newVal="742" oldVal="724"/>
    <row newVal="743" oldVal="719"/>
    <row newVal="744" oldVal="720"/>
    <row newVal="745" oldVal="789"/>
    <row newVal="746" oldVal="806"/>
    <row newVal="747" oldVal="711"/>
    <row newVal="748" oldVal="712"/>
    <row newVal="749" oldVal="713"/>
    <row newVal="750" oldVal="714"/>
    <row newVal="751" oldVal="715"/>
    <row newVal="752" oldVal="790"/>
    <row newVal="753" oldVal="768"/>
    <row newVal="754" oldVal="721"/>
    <row newVal="755" oldVal="730"/>
    <row newVal="756" oldVal="731"/>
    <row newVal="757" oldVal="732"/>
    <row newVal="758" oldVal="733"/>
    <row newVal="759" oldVal="757"/>
    <row newVal="760" oldVal="807"/>
    <row newVal="761" oldVal="780"/>
    <row newVal="762" oldVal="748"/>
    <row newVal="763" oldVal="795"/>
    <row newVal="764" oldVal="784"/>
    <row newVal="765" oldVal="728"/>
    <row newVal="766" oldVal="726"/>
    <row newVal="767" oldVal="776"/>
    <row newVal="768" oldVal="777"/>
    <row newVal="769" oldVal="737"/>
    <row newVal="770" oldVal="736"/>
    <row newVal="771" oldVal="755"/>
    <row newVal="772" oldVal="756"/>
    <row newVal="773" oldVal="805"/>
    <row newVal="774" oldVal="779"/>
    <row newVal="775" oldVal="738"/>
    <row newVal="776" oldVal="739"/>
    <row newVal="777" oldVal="769"/>
    <row newVal="778" oldVal="787"/>
    <row newVal="779" oldVal="781"/>
    <row newVal="780" oldVal="763"/>
    <row newVal="781" oldVal="764"/>
    <row newVal="782" oldVal="765"/>
    <row newVal="783" oldVal="766"/>
    <row newVal="784" oldVal="767"/>
    <row newVal="785" oldVal="729"/>
    <row newVal="786" oldVal="740"/>
    <row newVal="787" oldVal="741"/>
    <row newVal="788" oldVal="796"/>
    <row newVal="789" oldVal="797"/>
    <row newVal="790" oldVal="798"/>
    <row newVal="791" oldVal="770"/>
    <row newVal="792" oldVal="799"/>
    <row newVal="793" oldVal="802"/>
    <row newVal="794" oldVal="803"/>
    <row newVal="795" oldVal="811"/>
    <row newVal="796" oldVal="810"/>
    <row newVal="797" oldVal="812"/>
    <row newVal="798" oldVal="783"/>
    <row newVal="799" oldVal="782"/>
    <row newVal="800" oldVal="750"/>
    <row newVal="801" oldVal="791"/>
    <row newVal="802" oldVal="910"/>
    <row newVal="803" oldVal="920"/>
    <row newVal="804" oldVal="870"/>
    <row newVal="805" oldVal="871"/>
    <row newVal="806" oldVal="875"/>
    <row newVal="807" oldVal="876"/>
    <row newVal="808" oldVal="877"/>
    <row newVal="809" oldVal="878"/>
    <row newVal="810" oldVal="879"/>
    <row newVal="811" oldVal="931"/>
    <row newVal="812" oldVal="932"/>
    <row newVal="813" oldVal="933"/>
    <row newVal="814" oldVal="955"/>
    <row newVal="815" oldVal="822"/>
    <row newVal="816" oldVal="827"/>
    <row newVal="817" oldVal="813"/>
    <row newVal="818" oldVal="814"/>
    <row newVal="819" oldVal="868"/>
    <row newVal="820" oldVal="869"/>
    <row newVal="821" oldVal="903"/>
    <row newVal="822" oldVal="880"/>
    <row newVal="823" oldVal="846"/>
    <row newVal="824" oldVal="881"/>
    <row newVal="825" oldVal="815"/>
    <row newVal="826" oldVal="832"/>
    <row newVal="827" oldVal="833"/>
    <row newVal="828" oldVal="834"/>
    <row newVal="829" oldVal="866"/>
    <row newVal="830" oldVal="835"/>
    <row newVal="831" oldVal="945"/>
    <row newVal="832" oldVal="909"/>
    <row newVal="833" oldVal="947"/>
    <row newVal="834" oldVal="901"/>
    <row newVal="835" oldVal="847"/>
    <row newVal="836" oldVal="902"/>
    <row newVal="837" oldVal="951"/>
    <row newVal="838" oldVal="952"/>
    <row newVal="839" oldVal="930"/>
    <row newVal="840" oldVal="858"/>
    <row newVal="841" oldVal="896"/>
    <row newVal="842" oldVal="831"/>
    <row newVal="843" oldVal="929"/>
    <row newVal="844" oldVal="953"/>
    <row newVal="845" oldVal="954"/>
    <row newVal="846" oldVal="830"/>
    <row newVal="847" oldVal="918"/>
    <row newVal="848" oldVal="828"/>
    <row newVal="849" oldVal="927"/>
    <row newVal="850" oldVal="928"/>
    <row newVal="851" oldVal="829"/>
    <row newVal="852" oldVal="856"/>
    <row newVal="853" oldVal="823"/>
    <row newVal="854" oldVal="824"/>
    <row newVal="855" oldVal="816"/>
    <row newVal="856" oldVal="825"/>
    <row newVal="857" oldVal="826"/>
    <row newVal="858" oldVal="921"/>
    <row newVal="859" oldVal="919"/>
    <row newVal="860" oldVal="956"/>
    <row newVal="861" oldVal="957"/>
    <row newVal="862" oldVal="817"/>
    <row newVal="863" oldVal="818"/>
    <row newVal="864" oldVal="819"/>
    <row newVal="865" oldVal="820"/>
    <row newVal="866" oldVal="821"/>
    <row newVal="867" oldVal="843"/>
    <row newVal="868" oldVal="844"/>
    <row newVal="869" oldVal="845"/>
    <row newVal="870" oldVal="849"/>
    <row newVal="871" oldVal="850"/>
    <row newVal="872" oldVal="851"/>
    <row newVal="873" oldVal="852"/>
    <row newVal="874" oldVal="959"/>
    <row newVal="875" oldVal="960"/>
    <row newVal="876" oldVal="872"/>
    <row newVal="877" oldVal="873"/>
    <row newVal="878" oldVal="897"/>
    <row newVal="879" oldVal="874"/>
    <row newVal="880" oldVal="963"/>
    <row newVal="881" oldVal="936"/>
    <row newVal="882" oldVal="914"/>
    <row newVal="883" oldVal="915"/>
    <row newVal="884" oldVal="905"/>
    <row newVal="885" oldVal="906"/>
    <row newVal="886" oldVal="907"/>
    <row newVal="887" oldVal="853"/>
    <row newVal="888" oldVal="922"/>
    <row newVal="889" oldVal="923"/>
    <row newVal="890" oldVal="924"/>
    <row newVal="891" oldVal="854"/>
    <row newVal="892" oldVal="836"/>
    <row newVal="893" oldVal="837"/>
    <row newVal="894" oldVal="838"/>
    <row newVal="895" oldVal="867"/>
    <row newVal="896" oldVal="911"/>
    <row newVal="897" oldVal="912"/>
    <row newVal="898" oldVal="913"/>
    <row newVal="899" oldVal="839"/>
    <row newVal="900" oldVal="840"/>
    <row newVal="901" oldVal="841"/>
    <row newVal="902" oldVal="961"/>
    <row newVal="903" oldVal="962"/>
    <row newVal="904" oldVal="842"/>
    <row newVal="905" oldVal="855"/>
    <row newVal="906" oldVal="900"/>
    <row newVal="907" oldVal="887"/>
    <row newVal="908" oldVal="888"/>
    <row newVal="909" oldVal="889"/>
    <row newVal="910" oldVal="890"/>
    <row newVal="911" oldVal="891"/>
    <row newVal="912" oldVal="892"/>
    <row newVal="913" oldVal="859"/>
    <row newVal="914" oldVal="860"/>
    <row newVal="915" oldVal="944"/>
    <row newVal="916" oldVal="964"/>
    <row newVal="918" oldVal="861"/>
    <row newVal="919" oldVal="865"/>
    <row newVal="920" oldVal="862"/>
    <row newVal="921" oldVal="863"/>
    <row newVal="922" oldVal="948"/>
    <row newVal="923" oldVal="864"/>
    <row newVal="924" oldVal="904"/>
    <row newVal="925" oldVal="943"/>
    <row newVal="926" oldVal="940"/>
    <row newVal="927" oldVal="941"/>
    <row newVal="928" oldVal="937"/>
    <row newVal="929" oldVal="938"/>
    <row newVal="930" oldVal="908"/>
    <row newVal="931" oldVal="939"/>
    <row newVal="932" oldVal="942"/>
    <row newVal="933" oldVal="935"/>
    <row newVal="934" oldVal="885"/>
    <row newVal="935" oldVal="886"/>
    <row newVal="936" oldVal="949"/>
    <row newVal="937" oldVal="958"/>
    <row newVal="938" oldVal="898"/>
    <row newVal="939" oldVal="899"/>
    <row newVal="940" oldVal="857"/>
    <row newVal="941" oldVal="916"/>
    <row newVal="942" oldVal="934"/>
    <row newVal="943" oldVal="848"/>
    <row newVal="944" oldVal="893"/>
    <row newVal="945" oldVal="882"/>
    <row newVal="946" oldVal="883"/>
    <row newVal="947" oldVal="884"/>
    <row newVal="948" oldVal="894"/>
    <row newVal="949" oldVal="895"/>
    <row newVal="950" oldVal="925"/>
    <row newVal="951" oldVal="926"/>
    <row newVal="952" oldVal="950"/>
    <row newVal="953" oldVal="946"/>
    <row newVal="954" oldVal="972"/>
    <row newVal="955" oldVal="965"/>
    <row newVal="956" oldVal="980"/>
    <row newVal="957" oldVal="981"/>
    <row newVal="958" oldVal="971"/>
    <row newVal="959" oldVal="973"/>
    <row newVal="960" oldVal="979"/>
    <row newVal="961" oldVal="966"/>
    <row newVal="962" oldVal="967"/>
    <row newVal="963" oldVal="968"/>
    <row newVal="964" oldVal="982"/>
    <row newVal="965" oldVal="969"/>
    <row newVal="966" oldVal="976"/>
    <row newVal="967" oldVal="974"/>
    <row newVal="968" oldVal="975"/>
    <row newVal="969" oldVal="977"/>
    <row newVal="971" oldVal="978"/>
    <row newVal="972" oldVal="985"/>
    <row newVal="973" oldVal="992"/>
    <row newVal="974" oldVal="993"/>
    <row newVal="975" oldVal="994"/>
    <row newVal="976" oldVal="1001"/>
    <row newVal="977" oldVal="986"/>
    <row newVal="978" oldVal="1002"/>
    <row newVal="979" oldVal="983"/>
    <row newVal="980" oldVal="999"/>
    <row newVal="981" oldVal="987"/>
    <row newVal="982" oldVal="989"/>
    <row newVal="983" oldVal="990"/>
    <row newVal="984" oldVal="991"/>
    <row newVal="985" oldVal="1000"/>
    <row newVal="986" oldVal="984"/>
    <row newVal="987" oldVal="995"/>
    <row newVal="988" oldVal="996"/>
    <row newVal="989" oldVal="997"/>
    <row newVal="990" oldVal="988"/>
    <row newVal="991" oldVal="998"/>
    <row newVal="992" oldVal="710"/>
    <row newVal="993" oldVal="708"/>
    <row newVal="994" oldVal="709"/>
    <row newVal="995" oldVal="705"/>
    <row newVal="996" oldVal="706"/>
    <row newVal="997" oldVal="707"/>
    <row newVal="998" oldVal="700"/>
    <row newVal="999" oldVal="701"/>
    <row newVal="1000" oldVal="702"/>
    <row newVal="1001" oldVal="703"/>
    <row newVal="1002" oldVal="704"/>
    <row newVal="1003" oldVal="699"/>
    <row newVal="1004" oldVal="698"/>
    <row newVal="1005" oldVal="681"/>
    <row newVal="1006" oldVal="696"/>
    <row newVal="1007" oldVal="672"/>
    <row newVal="1008" oldVal="679"/>
    <row newVal="1009" oldVal="668"/>
    <row newVal="1010" oldVal="669"/>
    <row newVal="1011" oldVal="664"/>
    <row newVal="1012" oldVal="667"/>
    <row newVal="1013" oldVal="695"/>
    <row newVal="1014" oldVal="685"/>
    <row newVal="1015" oldVal="686"/>
    <row newVal="1016" oldVal="694"/>
    <row newVal="1017" oldVal="661"/>
    <row newVal="1018" oldVal="663"/>
    <row newVal="1019" oldVal="670"/>
    <row newVal="1020" oldVal="697"/>
    <row newVal="1021" oldVal="674"/>
    <row newVal="1022" oldVal="690"/>
    <row newVal="1023" oldVal="665"/>
    <row newVal="1024" oldVal="688"/>
    <row newVal="1025" oldVal="689"/>
    <row newVal="1026" oldVal="662"/>
    <row newVal="1027" oldVal="680"/>
    <row newVal="1028" oldVal="673"/>
    <row newVal="1029" oldVal="691"/>
    <row newVal="1030" oldVal="682"/>
    <row newVal="1031" oldVal="666"/>
    <row newVal="1032" oldVal="676"/>
    <row newVal="1033" oldVal="687"/>
    <row newVal="1034" oldVal="692"/>
    <row newVal="1035" oldVal="693"/>
    <row newVal="1036" oldVal="675"/>
    <row newVal="1037" oldVal="684"/>
    <row newVal="1038" oldVal="677"/>
    <row newVal="1039" oldVal="678"/>
    <row newVal="1040" oldVal="671"/>
    <row newVal="1041" oldVal="683"/>
    <row newVal="1042" oldVal="1477"/>
    <row newVal="1043" oldVal="1479"/>
    <row newVal="1044" oldVal="1482"/>
    <row newVal="1045" oldVal="1475"/>
    <row newVal="1046" oldVal="1478"/>
    <row newVal="1047" oldVal="1481"/>
    <row newVal="1048" oldVal="1480"/>
    <row newVal="1049" oldVal="1476"/>
    <row newVal="1050" oldVal="1484"/>
    <row newVal="1051" oldVal="1486"/>
    <row newVal="1052" oldVal="1483"/>
    <row newVal="1053" oldVal="1485"/>
    <row newVal="1054" oldVal="1384"/>
    <row newVal="1055" oldVal="1385"/>
    <row newVal="1056" oldVal="1340"/>
    <row newVal="1057" oldVal="1386"/>
    <row newVal="1058" oldVal="1387"/>
    <row newVal="1059" oldVal="1441"/>
    <row newVal="1060" oldVal="1320"/>
    <row newVal="1061" oldVal="1321"/>
    <row newVal="1062" oldVal="1288"/>
    <row newVal="1063" oldVal="1388"/>
    <row newVal="1064" oldVal="1289"/>
    <row newVal="1065" oldVal="1290"/>
    <row newVal="1066" oldVal="1322"/>
    <row newVal="1067" oldVal="1453"/>
    <row newVal="1068" oldVal="1468"/>
    <row newVal="1069" oldVal="1280"/>
    <row newVal="1070" oldVal="1444"/>
    <row newVal="1071" oldVal="1445"/>
    <row newVal="1072" oldVal="1446"/>
    <row newVal="1073" oldVal="1447"/>
    <row newVal="1074" oldVal="1448"/>
    <row newVal="1075" oldVal="1389"/>
    <row newVal="1076" oldVal="1282"/>
    <row newVal="1077" oldVal="1283"/>
    <row newVal="1078" oldVal="1454"/>
    <row newVal="1079" oldVal="1296"/>
    <row newVal="1080" oldVal="1297"/>
    <row newVal="1081" oldVal="1469"/>
    <row newVal="1082" oldVal="1470"/>
    <row newVal="1083" oldVal="1471"/>
    <row newVal="1084" oldVal="1313"/>
    <row newVal="1085" oldVal="1314"/>
    <row newVal="1086" oldVal="1315"/>
    <row newVal="1087" oldVal="1323"/>
    <row newVal="1088" oldVal="1324"/>
    <row newVal="1089" oldVal="1325"/>
    <row newVal="1090" oldVal="1298"/>
    <row newVal="1091" oldVal="1285"/>
    <row newVal="1092" oldVal="1291"/>
    <row newVal="1093" oldVal="1301"/>
    <row newVal="1094" oldVal="1302"/>
    <row newVal="1095" oldVal="1303"/>
    <row newVal="1096" oldVal="1383"/>
    <row newVal="1097" oldVal="1284"/>
    <row newVal="1098" oldVal="1292"/>
    <row newVal="1099" oldVal="1455"/>
    <row newVal="1100" oldVal="1456"/>
    <row newVal="1101" oldVal="1457"/>
    <row newVal="1102" oldVal="1275"/>
    <row newVal="1103" oldVal="1274"/>
    <row newVal="1104" oldVal="1349"/>
    <row newVal="1105" oldVal="1350"/>
    <row newVal="1106" oldVal="1351"/>
    <row newVal="1107" oldVal="1352"/>
    <row newVal="1108" oldVal="1353"/>
    <row newVal="1109" oldVal="1354"/>
    <row newVal="1110" oldVal="1355"/>
    <row newVal="1111" oldVal="1356"/>
    <row newVal="1112" oldVal="1357"/>
    <row newVal="1113" oldVal="1396"/>
    <row newVal="1114" oldVal="1408"/>
    <row newVal="1115" oldVal="1409"/>
    <row newVal="1116" oldVal="1410"/>
    <row newVal="1117" oldVal="1411"/>
    <row newVal="1118" oldVal="1341"/>
    <row newVal="1119" oldVal="1398"/>
    <row newVal="1120" oldVal="1399"/>
    <row newVal="1121" oldVal="1400"/>
    <row newVal="1122" oldVal="1401"/>
    <row newVal="1123" oldVal="1402"/>
    <row newVal="1124" oldVal="1403"/>
    <row newVal="1125" oldVal="1404"/>
    <row newVal="1126" oldVal="1405"/>
    <row newVal="1127" oldVal="1406"/>
    <row newVal="1128" oldVal="1407"/>
    <row newVal="1129" oldVal="1394"/>
    <row newVal="1130" oldVal="1342"/>
    <row newVal="1131" oldVal="1250"/>
    <row newVal="1132" oldVal="1263"/>
    <row newVal="1133" oldVal="1467"/>
    <row newVal="1134" oldVal="1465"/>
    <row newVal="1135" oldVal="1458"/>
    <row newVal="1136" oldVal="1459"/>
    <row newVal="1137" oldVal="1460"/>
    <row newVal="1138" oldVal="1369"/>
    <row newVal="1139" oldVal="1251"/>
    <row newVal="1140" oldVal="1252"/>
    <row newVal="1141" oldVal="1370"/>
    <row newVal="1142" oldVal="1264"/>
    <row newVal="1143" oldVal="1265"/>
    <row newVal="1144" oldVal="1266"/>
    <row newVal="1145" oldVal="1267"/>
    <row newVal="1146" oldVal="1268"/>
    <row newVal="1147" oldVal="1269"/>
    <row newVal="1148" oldVal="1371"/>
    <row newVal="1149" oldVal="1270"/>
    <row newVal="1150" oldVal="1271"/>
    <row newVal="1151" oldVal="1272"/>
    <row newVal="1152" oldVal="1273"/>
    <row newVal="1153" oldVal="1347"/>
    <row newVal="1154" oldVal="1348"/>
    <row newVal="1155" oldVal="1466"/>
    <row newVal="1156" oldVal="1304"/>
    <row newVal="1157" oldVal="1305"/>
    <row newVal="1158" oldVal="1306"/>
    <row newVal="1159" oldVal="1307"/>
    <row newVal="1160" oldVal="1308"/>
    <row newVal="1161" oldVal="1309"/>
    <row newVal="1162" oldVal="1310"/>
    <row newVal="1163" oldVal="1253"/>
    <row newVal="1164" oldVal="1254"/>
    <row newVal="1165" oldVal="1436"/>
    <row newVal="1166" oldVal="1316"/>
    <row newVal="1167" oldVal="1317"/>
    <row newVal="1168" oldVal="1318"/>
    <row newVal="1169" oldVal="1293"/>
    <row newVal="1170" oldVal="1294"/>
    <row newVal="1171" oldVal="1319"/>
    <row newVal="1172" oldVal="1416"/>
    <row newVal="1173" oldVal="1417"/>
    <row newVal="1174" oldVal="1440"/>
    <row newVal="1175" oldVal="1413"/>
    <row newVal="1176" oldVal="1414"/>
    <row newVal="1177" oldVal="1415"/>
    <row newVal="1178" oldVal="1346"/>
    <row newVal="1179" oldVal="1375"/>
    <row newVal="1180" oldVal="1374"/>
    <row newVal="1181" oldVal="1311"/>
    <row newVal="1182" oldVal="1299"/>
    <row newVal="1183" oldVal="1472"/>
    <row newVal="1184" oldVal="1473"/>
    <row newVal="1185" oldVal="1343"/>
    <row newVal="1186" oldVal="1437"/>
    <row newVal="1187" oldVal="1395"/>
    <row newVal="1188" oldVal="1372"/>
    <row newVal="1189" oldVal="1373"/>
    <row newVal="1190" oldVal="1452"/>
    <row newVal="1191" oldVal="1281"/>
    <row newVal="1192" oldVal="1332"/>
    <row newVal="1193" oldVal="1333"/>
    <row newVal="1194" oldVal="1334"/>
    <row newVal="1195" oldVal="1335"/>
    <row newVal="1196" oldVal="1336"/>
    <row newVal="1197" oldVal="1337"/>
    <row newVal="1198" oldVal="1338"/>
    <row newVal="1199" oldVal="1339"/>
    <row newVal="1200" oldVal="1286"/>
    <row newVal="1201" oldVal="1287"/>
    <row newVal="1202" oldVal="1300"/>
    <row newVal="1203" oldVal="1255"/>
    <row newVal="1204" oldVal="1256"/>
    <row newVal="1205" oldVal="1257"/>
    <row newVal="1206" oldVal="1258"/>
    <row newVal="1207" oldVal="1259"/>
    <row newVal="1208" oldVal="1260"/>
    <row newVal="1209" oldVal="1312"/>
    <row newVal="1210" oldVal="1397"/>
    <row newVal="1211" oldVal="1435"/>
    <row newVal="1212" oldVal="1393"/>
    <row newVal="1213" oldVal="1358"/>
    <row newVal="1214" oldVal="1359"/>
    <row newVal="1215" oldVal="1360"/>
    <row newVal="1216" oldVal="1361"/>
    <row newVal="1217" oldVal="1362"/>
    <row newVal="1218" oldVal="1295"/>
    <row newVal="1219" oldVal="1363"/>
    <row newVal="1220" oldVal="1364"/>
    <row newVal="1221" oldVal="1365"/>
    <row newVal="1222" oldVal="1366"/>
    <row newVal="1223" oldVal="1367"/>
    <row newVal="1224" oldVal="1368"/>
    <row newVal="1225" oldVal="1390"/>
    <row newVal="1226" oldVal="1391"/>
    <row newVal="1227" oldVal="1392"/>
    <row newVal="1228" oldVal="1420"/>
    <row newVal="1229" oldVal="1421"/>
    <row newVal="1230" oldVal="1419"/>
    <row newVal="1231" oldVal="1425"/>
    <row newVal="1232" oldVal="1426"/>
    <row newVal="1233" oldVal="1427"/>
    <row newVal="1234" oldVal="1428"/>
    <row newVal="1235" oldVal="1429"/>
    <row newVal="1236" oldVal="1430"/>
    <row newVal="1237" oldVal="1431"/>
    <row newVal="1238" oldVal="1432"/>
    <row newVal="1239" oldVal="1433"/>
    <row newVal="1240" oldVal="1434"/>
    <row newVal="1241" oldVal="1418"/>
    <row newVal="1242" oldVal="1376"/>
    <row newVal="1243" oldVal="1377"/>
    <row newVal="1244" oldVal="1378"/>
    <row newVal="1245" oldVal="1422"/>
    <row newVal="1246" oldVal="1423"/>
    <row newVal="1247" oldVal="1424"/>
    <row newVal="1248" oldVal="1379"/>
    <row newVal="1249" oldVal="1380"/>
    <row newVal="1250" oldVal="1381"/>
    <row newVal="1251" oldVal="1382"/>
    <row newVal="1252" oldVal="1344"/>
    <row newVal="1253" oldVal="1345"/>
    <row newVal="1254" oldVal="1326"/>
    <row newVal="1255" oldVal="1327"/>
    <row newVal="1256" oldVal="1328"/>
    <row newVal="1257" oldVal="1329"/>
    <row newVal="1258" oldVal="1450"/>
    <row newVal="1259" oldVal="1451"/>
    <row newVal="1260" oldVal="1449"/>
    <row newVal="1261" oldVal="1330"/>
    <row newVal="1262" oldVal="1331"/>
    <row newVal="1263" oldVal="1461"/>
    <row newVal="1264" oldVal="1462"/>
    <row newVal="1265" oldVal="1463"/>
    <row newVal="1266" oldVal="1464"/>
    <row newVal="1267" oldVal="1276"/>
    <row newVal="1268" oldVal="1277"/>
    <row newVal="1269" oldVal="1278"/>
    <row newVal="1270" oldVal="1279"/>
    <row newVal="1271" oldVal="1412"/>
    <row newVal="1272" oldVal="1261"/>
    <row newVal="1273" oldVal="1262"/>
    <row newVal="1274" oldVal="1438"/>
    <row newVal="1275" oldVal="1439"/>
    <row newVal="1276" oldVal="1443"/>
    <row newVal="1277" oldVal="1442"/>
    <row newVal="1278" oldVal="1474"/>
    <row newVal="1279" oldVal="1249"/>
    <row newVal="1280" oldVal="1248"/>
    <row newVal="1281" oldVal="1247"/>
    <row newVal="1282" oldVal="1246"/>
    <row newVal="1283" oldVal="1158"/>
    <row newVal="1284" oldVal="1159"/>
    <row newVal="1285" oldVal="1160"/>
    <row newVal="1286" oldVal="1161"/>
    <row newVal="1287" oldVal="1217"/>
    <row newVal="1288" oldVal="1218"/>
    <row newVal="1289" oldVal="1219"/>
    <row newVal="1290" oldVal="1220"/>
    <row newVal="1291" oldVal="1221"/>
    <row newVal="1292" oldVal="1222"/>
    <row newVal="1293" oldVal="1223"/>
    <row newVal="1294" oldVal="1224"/>
    <row newVal="1295" oldVal="1225"/>
    <row newVal="1296" oldVal="1226"/>
    <row newVal="1297" oldVal="1227"/>
    <row newVal="1298" oldVal="1228"/>
    <row newVal="1299" oldVal="1175"/>
    <row newVal="1300" oldVal="1176"/>
    <row newVal="1301" oldVal="1229"/>
    <row newVal="1302" oldVal="1230"/>
    <row newVal="1303" oldVal="1177"/>
    <row newVal="1304" oldVal="1178"/>
    <row newVal="1305" oldVal="1231"/>
    <row newVal="1306" oldVal="1179"/>
    <row newVal="1307" oldVal="1180"/>
    <row newVal="1308" oldVal="1181"/>
    <row newVal="1309" oldVal="1182"/>
    <row newVal="1310" oldVal="1183"/>
    <row newVal="1311" oldVal="1184"/>
    <row newVal="1312" oldVal="1162"/>
    <row newVal="1313" oldVal="1163"/>
    <row newVal="1314" oldVal="1164"/>
    <row newVal="1315" oldVal="1168"/>
    <row newVal="1316" oldVal="1165"/>
    <row newVal="1317" oldVal="1166"/>
    <row newVal="1318" oldVal="1167"/>
    <row newVal="1319" oldVal="1169"/>
    <row newVal="1320" oldVal="1170"/>
    <row newVal="1321" oldVal="1171"/>
    <row newVal="1322" oldVal="1185"/>
    <row newVal="1323" oldVal="1186"/>
    <row newVal="1324" oldVal="1187"/>
    <row newVal="1325" oldVal="1188"/>
    <row newVal="1326" oldVal="1189"/>
    <row newVal="1327" oldVal="1190"/>
    <row newVal="1328" oldVal="1191"/>
    <row newVal="1329" oldVal="1232"/>
    <row newVal="1330" oldVal="1233"/>
    <row newVal="1331" oldVal="1234"/>
    <row newVal="1332" oldVal="1235"/>
    <row newVal="1333" oldVal="1236"/>
    <row newVal="1334" oldVal="1237"/>
    <row newVal="1335" oldVal="1238"/>
    <row newVal="1336" oldVal="1239"/>
    <row newVal="1337" oldVal="1240"/>
    <row newVal="1338" oldVal="1241"/>
    <row newVal="1339" oldVal="1242"/>
    <row newVal="1340" oldVal="1192"/>
    <row newVal="1341" oldVal="1193"/>
    <row newVal="1342" oldVal="1194"/>
    <row newVal="1343" oldVal="1195"/>
    <row newVal="1344" oldVal="1196"/>
    <row newVal="1345" oldVal="1197"/>
    <row newVal="1346" oldVal="1198"/>
    <row newVal="1347" oldVal="1199"/>
    <row newVal="1348" oldVal="1200"/>
    <row newVal="1349" oldVal="1201"/>
    <row newVal="1350" oldVal="1202"/>
    <row newVal="1351" oldVal="1203"/>
    <row newVal="1352" oldVal="1204"/>
    <row newVal="1353" oldVal="1205"/>
    <row newVal="1354" oldVal="1206"/>
    <row newVal="1355" oldVal="1207"/>
    <row newVal="1356" oldVal="1208"/>
    <row newVal="1357" oldVal="1209"/>
    <row newVal="1358" oldVal="1210"/>
    <row newVal="1359" oldVal="1211"/>
    <row newVal="1360" oldVal="1212"/>
    <row newVal="1361" oldVal="1213"/>
    <row newVal="1362" oldVal="1214"/>
    <row newVal="1363" oldVal="1215"/>
    <row newVal="1364" oldVal="1216"/>
    <row newVal="1365" oldVal="1243"/>
    <row newVal="1366" oldVal="1244"/>
    <row newVal="1367" oldVal="1172"/>
    <row newVal="1368" oldVal="1173"/>
    <row newVal="1369" oldVal="1174"/>
    <row newVal="1370" oldVal="1245"/>
    <row newVal="1371" oldVal="1145"/>
    <row newVal="1372" oldVal="1105"/>
    <row newVal="1373" oldVal="1106"/>
    <row newVal="1374" oldVal="1107"/>
    <row newVal="1375" oldVal="1146"/>
    <row newVal="1376" oldVal="1150"/>
    <row newVal="1377" oldVal="1127"/>
    <row newVal="1378" oldVal="1128"/>
    <row newVal="1379" oldVal="1129"/>
    <row newVal="1380" oldVal="1130"/>
    <row newVal="1381" oldVal="1131"/>
    <row newVal="1382" oldVal="1132"/>
    <row newVal="1383" oldVal="1133"/>
    <row newVal="1384" oldVal="1154"/>
    <row newVal="1385" oldVal="1144"/>
    <row newVal="1386" oldVal="1134"/>
    <row newVal="1387" oldVal="1135"/>
    <row newVal="1388" oldVal="1097"/>
    <row newVal="1389" oldVal="1108"/>
    <row newVal="1390" oldVal="1109"/>
    <row newVal="1391" oldVal="1110"/>
    <row newVal="1392" oldVal="1111"/>
    <row newVal="1393" oldVal="1112"/>
    <row newVal="1394" oldVal="1113"/>
    <row newVal="1395" oldVal="1114"/>
    <row newVal="1396" oldVal="1115"/>
    <row newVal="1397" oldVal="1099"/>
    <row newVal="1398" oldVal="1100"/>
    <row newVal="1399" oldVal="1101"/>
    <row newVal="1400" oldVal="1102"/>
    <row newVal="1401" oldVal="1103"/>
    <row newVal="1402" oldVal="1104"/>
    <row newVal="1403" oldVal="1116"/>
    <row newVal="1404" oldVal="1147"/>
    <row newVal="1405" oldVal="1148"/>
    <row newVal="1406" oldVal="1149"/>
    <row newVal="1407" oldVal="1139"/>
    <row newVal="1408" oldVal="1140"/>
    <row newVal="1409" oldVal="1141"/>
    <row newVal="1410" oldVal="1142"/>
    <row newVal="1411" oldVal="1143"/>
    <row newVal="1412" oldVal="1151"/>
    <row newVal="1413" oldVal="1152"/>
    <row newVal="1414" oldVal="1157"/>
    <row newVal="1415" oldVal="1153"/>
    <row newVal="1416" oldVal="1117"/>
    <row newVal="1417" oldVal="1118"/>
    <row newVal="1418" oldVal="1119"/>
    <row newVal="1419" oldVal="1120"/>
    <row newVal="1420" oldVal="1121"/>
    <row newVal="1421" oldVal="1122"/>
    <row newVal="1422" oldVal="1123"/>
    <row newVal="1423" oldVal="1124"/>
    <row newVal="1424" oldVal="1125"/>
    <row newVal="1425" oldVal="1126"/>
    <row newVal="1426" oldVal="1098"/>
    <row newVal="1427" oldVal="1155"/>
    <row newVal="1428" oldVal="1136"/>
    <row newVal="1429" oldVal="1137"/>
    <row newVal="1430" oldVal="1156"/>
    <row newVal="1431" oldVal="1138"/>
    <row newVal="1432" oldVal="1094"/>
    <row newVal="1433" oldVal="1096"/>
    <row newVal="1434" oldVal="1095"/>
    <row newVal="1435" oldVal="1053"/>
    <row newVal="1436" oldVal="1065"/>
    <row newVal="1437" oldVal="1054"/>
    <row newVal="1438" oldVal="1070"/>
    <row newVal="1439" oldVal="1088"/>
    <row newVal="1440" oldVal="1076"/>
    <row newVal="1441" oldVal="1077"/>
    <row newVal="1442" oldVal="1059"/>
    <row newVal="1443" oldVal="1087"/>
    <row newVal="1444" oldVal="1084"/>
    <row newVal="1445" oldVal="1063"/>
    <row newVal="1446" oldVal="1064"/>
    <row newVal="1447" oldVal="1042"/>
    <row newVal="1448" oldVal="1067"/>
    <row newVal="1449" oldVal="1072"/>
    <row newVal="1450" oldVal="1085"/>
    <row newVal="1451" oldVal="1086"/>
    <row newVal="1452" oldVal="1051"/>
    <row newVal="1453" oldVal="1079"/>
    <row newVal="1454" oldVal="1080"/>
    <row newVal="1455" oldVal="1091"/>
    <row newVal="1456" oldVal="1074"/>
    <row newVal="1457" oldVal="1066"/>
    <row newVal="1458" oldVal="1071"/>
    <row newVal="1459" oldVal="1055"/>
    <row newVal="1460" oldVal="1056"/>
    <row newVal="1461" oldVal="1057"/>
    <row newVal="1462" oldVal="1048"/>
    <row newVal="1463" oldVal="1040"/>
    <row newVal="1464" oldVal="1045"/>
    <row newVal="1465" oldVal="1044"/>
    <row newVal="1466" oldVal="1052"/>
    <row newVal="1467" oldVal="1075"/>
    <row newVal="1468" oldVal="1060"/>
    <row newVal="1469" oldVal="1061"/>
    <row newVal="1470" oldVal="1078"/>
    <row newVal="1471" oldVal="1043"/>
    <row newVal="1472" oldVal="1068"/>
    <row newVal="1473" oldVal="1069"/>
    <row newVal="1474" oldVal="1083"/>
    <row newVal="1475" oldVal="1082"/>
    <row newVal="1476" oldVal="1073"/>
    <row newVal="1477" oldVal="1089"/>
    <row newVal="1478" oldVal="1090"/>
    <row newVal="1479" oldVal="1058"/>
    <row newVal="1480" oldVal="1041"/>
    <row newVal="1481" oldVal="1081"/>
    <row newVal="1482" oldVal="1046"/>
    <row newVal="1483" oldVal="1062"/>
    <row newVal="1484" oldVal="1047"/>
    <row newVal="1485" oldVal="1049"/>
    <row newVal="1486" oldVal="1050"/>
    <row newVal="1487" oldVal="1092"/>
    <row newVal="1488" oldVal="1093"/>
    <row newVal="1489" oldVal="1891"/>
    <row newVal="1490" oldVal="1690"/>
    <row newVal="1491" oldVal="1733"/>
    <row newVal="1492" oldVal="1879"/>
    <row newVal="1493" oldVal="1742"/>
    <row newVal="1494" oldVal="1881"/>
    <row newVal="1495" oldVal="1680"/>
    <row newVal="1496" oldVal="1878"/>
    <row newVal="1497" oldVal="1893"/>
    <row newVal="1498" oldVal="1678"/>
    <row newVal="1499" oldVal="1679"/>
    <row newVal="1500" oldVal="1734"/>
    <row newVal="1501" oldVal="1691"/>
    <row newVal="1502" oldVal="1677"/>
    <row newVal="1503" oldVal="1675"/>
    <row newVal="1504" oldVal="1735"/>
    <row newVal="1505" oldVal="1892"/>
    <row newVal="1506" oldVal="1676"/>
    <row newVal="1507" oldVal="1880"/>
    <row newVal="1508" oldVal="1689"/>
    <row newVal="1509" oldVal="1681"/>
    <row newVal="1510" oldVal="1682"/>
    <row newVal="1511" oldVal="1683"/>
    <row newVal="1512" oldVal="1686"/>
    <row newVal="1513" oldVal="1684"/>
    <row newVal="1514" oldVal="1685"/>
    <row newVal="1515" oldVal="1687"/>
    <row newVal="1516" oldVal="1688"/>
    <row newVal="1517" oldVal="1654"/>
    <row newVal="1518" oldVal="1665"/>
    <row newVal="1519" oldVal="1666"/>
    <row newVal="1520" oldVal="1663"/>
    <row newVal="1521" oldVal="1667"/>
    <row newVal="1522" oldVal="1660"/>
    <row newVal="1523" oldVal="1656"/>
    <row newVal="1524" oldVal="1655"/>
    <row newVal="1525" oldVal="1661"/>
    <row newVal="1526" oldVal="1652"/>
    <row newVal="1527" oldVal="1653"/>
    <row newVal="1528" oldVal="1657"/>
    <row newVal="1529" oldVal="1664"/>
    <row newVal="1530" oldVal="1668"/>
    <row newVal="1531" oldVal="1658"/>
    <row newVal="1532" oldVal="1659"/>
    <row newVal="1533" oldVal="1651"/>
    <row newVal="1534" oldVal="1662"/>
    <row newVal="1535" oldVal="1674"/>
    <row newVal="1536" oldVal="1671"/>
    <row newVal="1537" oldVal="1672"/>
    <row newVal="1538" oldVal="1673"/>
    <row newVal="1539" oldVal="1670"/>
    <row newVal="1540" oldVal="1669"/>
    <row newVal="1541" oldVal="1745"/>
    <row newVal="1542" oldVal="1746"/>
    <row newVal="1543" oldVal="1747"/>
    <row newVal="1544" oldVal="1750"/>
    <row newVal="1545" oldVal="1743"/>
    <row newVal="1546" oldVal="1744"/>
    <row newVal="1547" oldVal="1748"/>
    <row newVal="1548" oldVal="1749"/>
    <row newVal="1549" oldVal="1650"/>
    <row newVal="1550" oldVal="1532"/>
    <row newVal="1551" oldVal="1533"/>
    <row newVal="1552" oldVal="1531"/>
    <row newVal="1553" oldVal="1519"/>
    <row newVal="1554" oldVal="1529"/>
    <row newVal="1555" oldVal="1530"/>
    <row newVal="1556" oldVal="1521"/>
    <row newVal="1557" oldVal="1522"/>
    <row newVal="1558" oldVal="1513"/>
    <row newVal="1559" oldVal="1514"/>
    <row newVal="1560" oldVal="1523"/>
    <row newVal="1561" oldVal="1516"/>
    <row newVal="1562" oldVal="1517"/>
    <row newVal="1563" oldVal="1520"/>
    <row newVal="1564" oldVal="1518"/>
    <row newVal="1565" oldVal="1515"/>
    <row newVal="1566" oldVal="1524"/>
    <row newVal="1567" oldVal="1525"/>
    <row newVal="1568" oldVal="1511"/>
    <row newVal="1569" oldVal="1512"/>
    <row newVal="1570" oldVal="1526"/>
    <row newVal="1571" oldVal="1527"/>
    <row newVal="1572" oldVal="1528"/>
    <row newVal="1573" oldVal="1508"/>
    <row newVal="1574" oldVal="1509"/>
    <row newVal="1575" oldVal="1510"/>
    <row newVal="1576" oldVal="1503"/>
    <row newVal="1577" oldVal="1504"/>
    <row newVal="1578" oldVal="1505"/>
    <row newVal="1579" oldVal="1501"/>
    <row newVal="1580" oldVal="1502"/>
    <row newVal="1581" oldVal="1499"/>
    <row newVal="1582" oldVal="1500"/>
    <row newVal="1583" oldVal="1506"/>
    <row newVal="1584" oldVal="1507"/>
    <row newVal="1585" oldVal="1537"/>
    <row newVal="1586" oldVal="1538"/>
    <row newVal="1587" oldVal="1539"/>
    <row newVal="1588" oldVal="1535"/>
    <row newVal="1589" oldVal="1536"/>
    <row newVal="1590" oldVal="1534"/>
    <row newVal="1591" oldVal="1546"/>
    <row newVal="1592" oldVal="1547"/>
    <row newVal="1593" oldVal="1542"/>
    <row newVal="1594" oldVal="1543"/>
    <row newVal="1595" oldVal="1544"/>
    <row newVal="1596" oldVal="1540"/>
    <row newVal="1597" oldVal="1541"/>
    <row newVal="1598" oldVal="1545"/>
    <row newVal="1599" oldVal="1554"/>
    <row newVal="1600" oldVal="1557"/>
    <row newVal="1601" oldVal="1549"/>
    <row newVal="1602" oldVal="1551"/>
    <row newVal="1603" oldVal="1548"/>
    <row newVal="1604" oldVal="1556"/>
    <row newVal="1605" oldVal="1560"/>
    <row newVal="1606" oldVal="1550"/>
    <row newVal="1607" oldVal="1558"/>
    <row newVal="1608" oldVal="1552"/>
    <row newVal="1609" oldVal="1553"/>
    <row newVal="1610" oldVal="1555"/>
    <row newVal="1611" oldVal="1559"/>
    <row newVal="1612" oldVal="1622"/>
    <row newVal="1613" oldVal="1623"/>
    <row newVal="1614" oldVal="1592"/>
    <row newVal="1615" oldVal="1593"/>
    <row newVal="1616" oldVal="1594"/>
    <row newVal="1617" oldVal="1585"/>
    <row newVal="1618" oldVal="1586"/>
    <row newVal="1619" oldVal="1607"/>
    <row newVal="1620" oldVal="1591"/>
    <row newVal="1621" oldVal="1562"/>
    <row newVal="1622" oldVal="1563"/>
    <row newVal="1623" oldVal="1576"/>
    <row newVal="1624" oldVal="1577"/>
    <row newVal="1625" oldVal="1572"/>
    <row newVal="1626" oldVal="1573"/>
    <row newVal="1627" oldVal="1565"/>
    <row newVal="1628" oldVal="1568"/>
    <row newVal="1629" oldVal="1569"/>
    <row newVal="1630" oldVal="1570"/>
    <row newVal="1631" oldVal="1571"/>
    <row newVal="1632" oldVal="1574"/>
    <row newVal="1633" oldVal="1575"/>
    <row newVal="1634" oldVal="1561"/>
    <row newVal="1635" oldVal="1566"/>
    <row newVal="1636" oldVal="1567"/>
    <row newVal="1637" oldVal="1564"/>
    <row newVal="1638" oldVal="1624"/>
    <row newVal="1639" oldVal="1625"/>
    <row newVal="1640" oldVal="1626"/>
    <row newVal="1641" oldVal="1627"/>
    <row newVal="1642" oldVal="1628"/>
    <row newVal="1643" oldVal="1629"/>
    <row newVal="1644" oldVal="1630"/>
    <row newVal="1645" oldVal="1631"/>
    <row newVal="1646" oldVal="1632"/>
    <row newVal="1647" oldVal="1633"/>
    <row newVal="1648" oldVal="1634"/>
    <row newVal="1649" oldVal="1635"/>
    <row newVal="1650" oldVal="1636"/>
    <row newVal="1651" oldVal="1637"/>
    <row newVal="1652" oldVal="1638"/>
    <row newVal="1653" oldVal="1639"/>
    <row newVal="1654" oldVal="1640"/>
    <row newVal="1655" oldVal="1641"/>
    <row newVal="1656" oldVal="1642"/>
    <row newVal="1657" oldVal="1643"/>
    <row newVal="1658" oldVal="1644"/>
    <row newVal="1659" oldVal="1645"/>
    <row newVal="1660" oldVal="1646"/>
    <row newVal="1661" oldVal="1647"/>
    <row newVal="1662" oldVal="1648"/>
    <row newVal="1663" oldVal="1649"/>
    <row newVal="1664" oldVal="1619"/>
    <row newVal="1665" oldVal="1620"/>
    <row newVal="1666" oldVal="1621"/>
    <row newVal="1667" oldVal="1617"/>
    <row newVal="1668" oldVal="1618"/>
    <row newVal="1669" oldVal="1614"/>
    <row newVal="1670" oldVal="1615"/>
    <row newVal="1671" oldVal="1616"/>
    <row newVal="1672" oldVal="1598"/>
    <row newVal="1673" oldVal="1599"/>
    <row newVal="1674" oldVal="1578"/>
    <row newVal="1675" oldVal="1579"/>
    <row newVal="1676" oldVal="1589"/>
    <row newVal="1677" oldVal="1590"/>
    <row newVal="1678" oldVal="1602"/>
    <row newVal="1679" oldVal="1603"/>
    <row newVal="1680" oldVal="1610"/>
    <row newVal="1681" oldVal="1611"/>
    <row newVal="1682" oldVal="1600"/>
    <row newVal="1683" oldVal="1601"/>
    <row newVal="1684" oldVal="1612"/>
    <row newVal="1685" oldVal="1613"/>
    <row newVal="1686" oldVal="1580"/>
    <row newVal="1687" oldVal="1581"/>
    <row newVal="1688" oldVal="1608"/>
    <row newVal="1689" oldVal="1609"/>
    <row newVal="1690" oldVal="1583"/>
    <row newVal="1691" oldVal="1777"/>
    <row newVal="1692" oldVal="1582"/>
    <row newVal="1693" oldVal="1595"/>
    <row newVal="1694" oldVal="1596"/>
    <row newVal="1695" oldVal="1597"/>
    <row newVal="1696" oldVal="1584"/>
    <row newVal="1697" oldVal="1587"/>
    <row newVal="1698" oldVal="1588"/>
    <row newVal="1699" oldVal="1605"/>
    <row newVal="1700" oldVal="1606"/>
    <row newVal="1701" oldVal="1604"/>
    <row newVal="1702" oldVal="1695"/>
    <row newVal="1703" oldVal="1702"/>
    <row newVal="1704" oldVal="1703"/>
    <row newVal="1705" oldVal="1704"/>
    <row newVal="1706" oldVal="1705"/>
    <row newVal="1707" oldVal="1700"/>
    <row newVal="1708" oldVal="1701"/>
    <row newVal="1709" oldVal="1696"/>
    <row newVal="1710" oldVal="1697"/>
    <row newVal="1711" oldVal="1698"/>
    <row newVal="1712" oldVal="1699"/>
    <row newVal="1713" oldVal="1706"/>
    <row newVal="1714" oldVal="1707"/>
    <row newVal="1715" oldVal="1708"/>
    <row newVal="1716" oldVal="1709"/>
    <row newVal="1717" oldVal="1710"/>
    <row newVal="1718" oldVal="1711"/>
    <row newVal="1719" oldVal="1712"/>
    <row newVal="1720" oldVal="1713"/>
    <row newVal="1721" oldVal="1714"/>
    <row newVal="1722" oldVal="1715"/>
    <row newVal="1723" oldVal="1716"/>
    <row newVal="1724" oldVal="1717"/>
    <row newVal="1725" oldVal="1718"/>
    <row newVal="1726" oldVal="1719"/>
    <row newVal="1727" oldVal="1720"/>
    <row newVal="1728" oldVal="1721"/>
    <row newVal="1729" oldVal="1722"/>
    <row newVal="1730" oldVal="1723"/>
    <row newVal="1731" oldVal="1724"/>
    <row newVal="1732" oldVal="1725"/>
    <row newVal="1733" oldVal="1726"/>
    <row newVal="1734" oldVal="1727"/>
    <row newVal="1735" oldVal="1728"/>
    <row newVal="1736" oldVal="1729"/>
    <row newVal="1737" oldVal="1730"/>
    <row newVal="1738" oldVal="1731"/>
    <row newVal="1739" oldVal="1732"/>
    <row newVal="1740" oldVal="1849"/>
    <row newVal="1741" oldVal="1850"/>
    <row newVal="1742" oldVal="1851"/>
    <row newVal="1743" oldVal="1852"/>
    <row newVal="1744" oldVal="1853"/>
    <row newVal="1745" oldVal="1854"/>
    <row newVal="1746" oldVal="1855"/>
    <row newVal="1747" oldVal="1856"/>
    <row newVal="1748" oldVal="1857"/>
    <row newVal="1749" oldVal="1858"/>
    <row newVal="1750" oldVal="1859"/>
    <row newVal="1751" oldVal="1860"/>
    <row newVal="1752" oldVal="1861"/>
    <row newVal="1753" oldVal="1862"/>
    <row newVal="1754" oldVal="1863"/>
    <row newVal="1755" oldVal="1864"/>
    <row newVal="1756" oldVal="1865"/>
    <row newVal="1757" oldVal="1866"/>
    <row newVal="1758" oldVal="1867"/>
    <row newVal="1759" oldVal="1868"/>
    <row newVal="1760" oldVal="1869"/>
    <row newVal="1761" oldVal="1870"/>
    <row newVal="1762" oldVal="1871"/>
    <row newVal="1763" oldVal="1872"/>
    <row newVal="1764" oldVal="1873"/>
    <row newVal="1765" oldVal="1874"/>
    <row newVal="1766" oldVal="1875"/>
    <row newVal="1767" oldVal="1876"/>
    <row newVal="1768" oldVal="1877"/>
    <row newVal="1769" oldVal="1836"/>
    <row newVal="1770" oldVal="1837"/>
    <row newVal="1771" oldVal="1842"/>
    <row newVal="1772" oldVal="1843"/>
    <row newVal="1773" oldVal="1844"/>
    <row newVal="1774" oldVal="1829"/>
    <row newVal="1775" oldVal="1830"/>
    <row newVal="1776" oldVal="1825"/>
    <row newVal="1777" oldVal="1826"/>
    <row newVal="1778" oldVal="1840"/>
    <row newVal="1779" oldVal="1841"/>
    <row newVal="1780" oldVal="1831"/>
    <row newVal="1781" oldVal="1832"/>
    <row newVal="1782" oldVal="1818"/>
    <row newVal="1783" oldVal="1819"/>
    <row newVal="1784" oldVal="1820"/>
    <row newVal="1785" oldVal="1827"/>
    <row newVal="1786" oldVal="1828"/>
    <row newVal="1787" oldVal="1823"/>
    <row newVal="1788" oldVal="1824"/>
    <row newVal="1789" oldVal="1834"/>
    <row newVal="1790" oldVal="1835"/>
    <row newVal="1791" oldVal="1833"/>
    <row newVal="1792" oldVal="1845"/>
    <row newVal="1793" oldVal="1846"/>
    <row newVal="1794" oldVal="1821"/>
    <row newVal="1795" oldVal="1822"/>
    <row newVal="1796" oldVal="1838"/>
    <row newVal="1797" oldVal="1839"/>
    <row newVal="1798" oldVal="1847"/>
    <row newVal="1799" oldVal="1848"/>
    <row newVal="1800" oldVal="1807"/>
    <row newVal="1801" oldVal="1808"/>
    <row newVal="1802" oldVal="1793"/>
    <row newVal="1803" oldVal="1794"/>
    <row newVal="1804" oldVal="1795"/>
    <row newVal="1805" oldVal="1813"/>
    <row newVal="1806" oldVal="1814"/>
    <row newVal="1807" oldVal="1801"/>
    <row newVal="1808" oldVal="1802"/>
    <row newVal="1809" oldVal="1803"/>
    <row newVal="1810" oldVal="1798"/>
    <row newVal="1811" oldVal="1787"/>
    <row newVal="1812" oldVal="1788"/>
    <row newVal="1813" oldVal="1784"/>
    <row newVal="1814" oldVal="1785"/>
    <row newVal="1815" oldVal="1786"/>
    <row newVal="1816" oldVal="1789"/>
    <row newVal="1817" oldVal="1790"/>
    <row newVal="1818" oldVal="1796"/>
    <row newVal="1819" oldVal="1797"/>
    <row newVal="1820" oldVal="1809"/>
    <row newVal="1821" oldVal="1810"/>
    <row newVal="1822" oldVal="1799"/>
    <row newVal="1823" oldVal="1800"/>
    <row newVal="1824" oldVal="1804"/>
    <row newVal="1825" oldVal="1805"/>
    <row newVal="1826" oldVal="1806"/>
    <row newVal="1827" oldVal="1791"/>
    <row newVal="1828" oldVal="1792"/>
    <row newVal="1829" oldVal="1811"/>
    <row newVal="1830" oldVal="1812"/>
    <row newVal="1831" oldVal="1815"/>
    <row newVal="1832" oldVal="1816"/>
    <row newVal="1833" oldVal="1817"/>
    <row newVal="1834" oldVal="1755"/>
    <row newVal="1835" oldVal="1756"/>
    <row newVal="1836" oldVal="1757"/>
    <row newVal="1837" oldVal="1758"/>
    <row newVal="1838" oldVal="1759"/>
    <row newVal="1839" oldVal="1751"/>
    <row newVal="1840" oldVal="1752"/>
    <row newVal="1841" oldVal="1760"/>
    <row newVal="1842" oldVal="1753"/>
    <row newVal="1843" oldVal="1754"/>
    <row newVal="1844" oldVal="1761"/>
    <row newVal="1845" oldVal="1762"/>
    <row newVal="1846" oldVal="1763"/>
    <row newVal="1847" oldVal="1764"/>
    <row newVal="1848" oldVal="1765"/>
    <row newVal="1849" oldVal="1766"/>
    <row newVal="1850" oldVal="1767"/>
    <row newVal="1851" oldVal="1768"/>
    <row newVal="1852" oldVal="1769"/>
    <row newVal="1853" oldVal="1770"/>
    <row newVal="1854" oldVal="1771"/>
    <row newVal="1855" oldVal="1772"/>
    <row newVal="1856" oldVal="1773"/>
    <row newVal="1857" oldVal="1774"/>
    <row newVal="1858" oldVal="1775"/>
    <row newVal="1859" oldVal="1776"/>
    <row newVal="1860" oldVal="1778"/>
    <row newVal="1861" oldVal="1779"/>
    <row newVal="1862" oldVal="1780"/>
    <row newVal="1863" oldVal="1781"/>
    <row newVal="1864" oldVal="1782"/>
    <row newVal="1865" oldVal="1783"/>
    <row newVal="1866" oldVal="1489"/>
    <row newVal="1867" oldVal="1494"/>
    <row newVal="1868" oldVal="1492"/>
    <row newVal="1869" oldVal="1495"/>
    <row newVal="1870" oldVal="1487"/>
    <row newVal="1871" oldVal="1493"/>
    <row newVal="1872" oldVal="1900"/>
    <row newVal="1873" oldVal="1901"/>
    <row newVal="1874" oldVal="1488"/>
    <row newVal="1875" oldVal="1490"/>
    <row newVal="1876" oldVal="1491"/>
    <row newVal="1877" oldVal="1496"/>
    <row newVal="1878" oldVal="1497"/>
    <row newVal="1879" oldVal="1498"/>
    <row newVal="1880" oldVal="1736"/>
    <row newVal="1881" oldVal="1738"/>
    <row newVal="1882" oldVal="1741"/>
    <row newVal="1883" oldVal="1737"/>
    <row newVal="1884" oldVal="1693"/>
    <row newVal="1885" oldVal="1740"/>
    <row newVal="1886" oldVal="1692"/>
    <row newVal="1887" oldVal="1694"/>
    <row newVal="1888" oldVal="1739"/>
    <row newVal="1889" oldVal="1883"/>
    <row newVal="1890" oldVal="1882"/>
    <row newVal="1891" oldVal="1890"/>
    <row newVal="1892" oldVal="1888"/>
    <row newVal="1893" oldVal="1889"/>
    <row newVal="1894" oldVal="1885"/>
    <row newVal="1895" oldVal="1884"/>
    <row newVal="1896" oldVal="1886"/>
    <row newVal="1897" oldVal="1887"/>
    <row newVal="1898" oldVal="1896"/>
    <row newVal="1899" oldVal="1897"/>
    <row newVal="1900" oldVal="1899"/>
    <row newVal="1901" oldVal="1898"/>
  </rowSortMap>
</worksheetSortMap>
</file>

<file path=xl/worksheets/wsSortMap2.xml><?xml version="1.0" encoding="utf-8"?>
<worksheetSortMap xmlns="http://schemas.microsoft.com/office/excel/2006/main">
  <rowSortMap ref="A4:XFD71" count="66">
    <row newVal="3" oldVal="34"/>
    <row newVal="4" oldVal="6"/>
    <row newVal="5" oldVal="7"/>
    <row newVal="6" oldVal="28"/>
    <row newVal="7" oldVal="56"/>
    <row newVal="8" oldVal="57"/>
    <row newVal="9" oldVal="25"/>
    <row newVal="10" oldVal="8"/>
    <row newVal="11" oldVal="26"/>
    <row newVal="12" oldVal="30"/>
    <row newVal="13" oldVal="32"/>
    <row newVal="14" oldVal="9"/>
    <row newVal="15" oldVal="35"/>
    <row newVal="16" oldVal="54"/>
    <row newVal="17" oldVal="23"/>
    <row newVal="18" oldVal="10"/>
    <row newVal="19" oldVal="11"/>
    <row newVal="20" oldVal="12"/>
    <row newVal="21" oldVal="13"/>
    <row newVal="22" oldVal="14"/>
    <row newVal="23" oldVal="15"/>
    <row newVal="24" oldVal="16"/>
    <row newVal="25" oldVal="17"/>
    <row newVal="26" oldVal="27"/>
    <row newVal="27" oldVal="18"/>
    <row newVal="28" oldVal="19"/>
    <row newVal="29" oldVal="20"/>
    <row newVal="30" oldVal="3"/>
    <row newVal="31" oldVal="21"/>
    <row newVal="32" oldVal="22"/>
    <row newVal="33" oldVal="31"/>
    <row newVal="34" oldVal="4"/>
    <row newVal="35" oldVal="24"/>
    <row newVal="36" oldVal="33"/>
    <row newVal="37" oldVal="29"/>
    <row newVal="38" oldVal="36"/>
    <row newVal="39" oldVal="58"/>
    <row newVal="40" oldVal="37"/>
    <row newVal="41" oldVal="38"/>
    <row newVal="42" oldVal="39"/>
    <row newVal="43" oldVal="55"/>
    <row newVal="44" oldVal="40"/>
    <row newVal="45" oldVal="5"/>
    <row newVal="46" oldVal="42"/>
    <row newVal="47" oldVal="41"/>
    <row newVal="48" oldVal="43"/>
    <row newVal="49" oldVal="53"/>
    <row newVal="50" oldVal="44"/>
    <row newVal="51" oldVal="45"/>
    <row newVal="52" oldVal="46"/>
    <row newVal="53" oldVal="47"/>
    <row newVal="54" oldVal="48"/>
    <row newVal="55" oldVal="49"/>
    <row newVal="56" oldVal="50"/>
    <row newVal="57" oldVal="51"/>
    <row newVal="58" oldVal="52"/>
    <row newVal="59" oldVal="63"/>
    <row newVal="60" oldVal="59"/>
    <row newVal="61" oldVal="60"/>
    <row newVal="63" oldVal="61"/>
    <row newVal="64" oldVal="65"/>
    <row newVal="65" oldVal="69"/>
    <row newVal="67" oldVal="68"/>
    <row newVal="68" oldVal="64"/>
    <row newVal="69" oldVal="70"/>
    <row newVal="70" oldVal="67"/>
  </rowSortMap>
</worksheetSortMap>
</file>

<file path=xl/worksheets/wsSortMap3.xml><?xml version="1.0" encoding="utf-8"?>
<worksheetSortMap xmlns="http://schemas.microsoft.com/office/excel/2006/main">
  <rowSortMap ref="A5:XFD110" count="106">
    <row newVal="4" oldVal="21"/>
    <row newVal="5" oldVal="22"/>
    <row newVal="6" oldVal="23"/>
    <row newVal="7" oldVal="4"/>
    <row newVal="8" oldVal="25"/>
    <row newVal="9" oldVal="24"/>
    <row newVal="10" oldVal="5"/>
    <row newVal="11" oldVal="6"/>
    <row newVal="12" oldVal="26"/>
    <row newVal="13" oldVal="27"/>
    <row newVal="14" oldVal="28"/>
    <row newVal="15" oldVal="29"/>
    <row newVal="16" oldVal="30"/>
    <row newVal="17" oldVal="31"/>
    <row newVal="18" oldVal="79"/>
    <row newVal="19" oldVal="107"/>
    <row newVal="20" oldVal="108"/>
    <row newVal="21" oldVal="109"/>
    <row newVal="22" oldVal="80"/>
    <row newVal="23" oldVal="33"/>
    <row newVal="24" oldVal="88"/>
    <row newVal="25" oldVal="87"/>
    <row newVal="26" oldVal="89"/>
    <row newVal="27" oldVal="97"/>
    <row newVal="28" oldVal="91"/>
    <row newVal="29" oldVal="42"/>
    <row newVal="30" oldVal="90"/>
    <row newVal="31" oldVal="56"/>
    <row newVal="32" oldVal="57"/>
    <row newVal="33" oldVal="58"/>
    <row newVal="34" oldVal="59"/>
    <row newVal="35" oldVal="60"/>
    <row newVal="36" oldVal="61"/>
    <row newVal="37" oldVal="62"/>
    <row newVal="38" oldVal="63"/>
    <row newVal="39" oldVal="64"/>
    <row newVal="40" oldVal="65"/>
    <row newVal="41" oldVal="66"/>
    <row newVal="42" oldVal="67"/>
    <row newVal="43" oldVal="68"/>
    <row newVal="44" oldVal="69"/>
    <row newVal="45" oldVal="70"/>
    <row newVal="46" oldVal="71"/>
    <row newVal="47" oldVal="72"/>
    <row newVal="48" oldVal="43"/>
    <row newVal="49" oldVal="44"/>
    <row newVal="50" oldVal="34"/>
    <row newVal="51" oldVal="35"/>
    <row newVal="52" oldVal="39"/>
    <row newVal="53" oldVal="36"/>
    <row newVal="54" oldVal="40"/>
    <row newVal="55" oldVal="37"/>
    <row newVal="56" oldVal="41"/>
    <row newVal="57" oldVal="32"/>
    <row newVal="58" oldVal="38"/>
    <row newVal="59" oldVal="55"/>
    <row newVal="60" oldVal="73"/>
    <row newVal="61" oldVal="74"/>
    <row newVal="62" oldVal="75"/>
    <row newVal="63" oldVal="76"/>
    <row newVal="64" oldVal="78"/>
    <row newVal="65" oldVal="77"/>
    <row newVal="66" oldVal="45"/>
    <row newVal="67" oldVal="46"/>
    <row newVal="68" oldVal="47"/>
    <row newVal="69" oldVal="48"/>
    <row newVal="70" oldVal="49"/>
    <row newVal="71" oldVal="50"/>
    <row newVal="72" oldVal="51"/>
    <row newVal="73" oldVal="52"/>
    <row newVal="74" oldVal="53"/>
    <row newVal="75" oldVal="54"/>
    <row newVal="76" oldVal="92"/>
    <row newVal="77" oldVal="93"/>
    <row newVal="78" oldVal="94"/>
    <row newVal="79" oldVal="95"/>
    <row newVal="80" oldVal="96"/>
    <row newVal="81" oldVal="98"/>
    <row newVal="82" oldVal="99"/>
    <row newVal="83" oldVal="100"/>
    <row newVal="84" oldVal="101"/>
    <row newVal="85" oldVal="102"/>
    <row newVal="86" oldVal="103"/>
    <row newVal="87" oldVal="104"/>
    <row newVal="88" oldVal="105"/>
    <row newVal="89" oldVal="106"/>
    <row newVal="90" oldVal="81"/>
    <row newVal="91" oldVal="86"/>
    <row newVal="92" oldVal="83"/>
    <row newVal="93" oldVal="84"/>
    <row newVal="94" oldVal="85"/>
    <row newVal="95" oldVal="82"/>
    <row newVal="96" oldVal="16"/>
    <row newVal="97" oldVal="7"/>
    <row newVal="98" oldVal="8"/>
    <row newVal="99" oldVal="18"/>
    <row newVal="100" oldVal="19"/>
    <row newVal="101" oldVal="9"/>
    <row newVal="102" oldVal="10"/>
    <row newVal="103" oldVal="11"/>
    <row newVal="104" oldVal="20"/>
    <row newVal="105" oldVal="12"/>
    <row newVal="106" oldVal="13"/>
    <row newVal="107" oldVal="14"/>
    <row newVal="108" oldVal="15"/>
    <row newVal="109" oldVal="17"/>
  </rowSortMap>
</worksheetSortMap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MSAN OUTDOOR</vt:lpstr>
      <vt:lpstr>Planilha1</vt:lpstr>
      <vt:lpstr>Plan2</vt:lpstr>
      <vt:lpstr>a incluir</vt:lpstr>
      <vt:lpstr>Plan3</vt:lpstr>
      <vt:lpstr>Plan1</vt:lpstr>
    </vt:vector>
  </TitlesOfParts>
  <Company>Vivo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Priscila Andreia Santana</dc:creator>
  <cp:lastModifiedBy>Genildo Xavier Ferreira</cp:lastModifiedBy>
  <dcterms:created xsi:type="dcterms:W3CDTF">2016-04-28T18:40:40Z</dcterms:created>
  <dcterms:modified xsi:type="dcterms:W3CDTF">2018-07-28T19:10:19Z</dcterms:modified>
</cp:coreProperties>
</file>